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dmin\Desktop\Power BI work\"/>
    </mc:Choice>
  </mc:AlternateContent>
  <xr:revisionPtr revIDLastSave="0" documentId="13_ncr:1_{CE282B7B-CE22-49E6-9726-55F68DD577F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3" sheetId="3" r:id="rId1"/>
    <sheet name="Sheet1" sheetId="1" r:id="rId2"/>
    <sheet name="Sheet2" sheetId="2" r:id="rId3"/>
  </sheets>
  <externalReferences>
    <externalReference r:id="rId4"/>
  </externalReferences>
  <definedNames>
    <definedName name="_xlnm._FilterDatabase" localSheetId="1" hidden="1">Sheet1!$A$1:$R$3215</definedName>
    <definedName name="_xlnm._FilterDatabase" localSheetId="2" hidden="1">Sheet2!$A$1:$B$63</definedName>
    <definedName name="_xlnm._FilterDatabase" localSheetId="0" hidden="1">Sheet3!$A$1:$K$73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/>
  <c r="A73" i="3"/>
  <c r="B73" i="3" s="1"/>
  <c r="A41" i="3"/>
  <c r="B41" i="3" s="1"/>
  <c r="A42" i="3"/>
  <c r="G42" i="3" s="1"/>
  <c r="A43" i="3"/>
  <c r="D43" i="3" s="1"/>
  <c r="I43" i="3" s="1"/>
  <c r="A44" i="3"/>
  <c r="B44" i="3" s="1"/>
  <c r="F44" i="3"/>
  <c r="A45" i="3"/>
  <c r="A46" i="3"/>
  <c r="D46" i="3" s="1"/>
  <c r="I46" i="3" s="1"/>
  <c r="A47" i="3"/>
  <c r="A48" i="3"/>
  <c r="B48" i="3" s="1"/>
  <c r="A49" i="3"/>
  <c r="D49" i="3" s="1"/>
  <c r="I49" i="3" s="1"/>
  <c r="A50" i="3"/>
  <c r="F50" i="3" s="1"/>
  <c r="A51" i="3"/>
  <c r="A52" i="3"/>
  <c r="H52" i="3" s="1"/>
  <c r="A53" i="3"/>
  <c r="D53" i="3" s="1"/>
  <c r="I53" i="3" s="1"/>
  <c r="A54" i="3"/>
  <c r="G54" i="3" s="1"/>
  <c r="A55" i="3"/>
  <c r="G55" i="3" s="1"/>
  <c r="A56" i="3"/>
  <c r="D56" i="3" s="1"/>
  <c r="I56" i="3" s="1"/>
  <c r="E56" i="3"/>
  <c r="A57" i="3"/>
  <c r="D57" i="3" s="1"/>
  <c r="I57" i="3" s="1"/>
  <c r="A58" i="3"/>
  <c r="B58" i="3" s="1"/>
  <c r="D58" i="3"/>
  <c r="I58" i="3" s="1"/>
  <c r="H58" i="3"/>
  <c r="A59" i="3"/>
  <c r="C59" i="3" s="1"/>
  <c r="A60" i="3"/>
  <c r="H60" i="3" s="1"/>
  <c r="A61" i="3"/>
  <c r="D61" i="3" s="1"/>
  <c r="I61" i="3" s="1"/>
  <c r="J61" i="3"/>
  <c r="K61" i="3" s="1"/>
  <c r="A62" i="3"/>
  <c r="G62" i="3" s="1"/>
  <c r="H62" i="3"/>
  <c r="A63" i="3"/>
  <c r="G63" i="3" s="1"/>
  <c r="A64" i="3"/>
  <c r="D64" i="3" s="1"/>
  <c r="I64" i="3" s="1"/>
  <c r="A65" i="3"/>
  <c r="A66" i="3"/>
  <c r="D66" i="3"/>
  <c r="I66" i="3" s="1"/>
  <c r="A67" i="3"/>
  <c r="C67" i="3" s="1"/>
  <c r="A68" i="3"/>
  <c r="H68" i="3" s="1"/>
  <c r="A69" i="3"/>
  <c r="A70" i="3"/>
  <c r="A71" i="3"/>
  <c r="G71" i="3" s="1"/>
  <c r="A72" i="3"/>
  <c r="D72" i="3" s="1"/>
  <c r="I72" i="3" s="1"/>
  <c r="A3216" i="1"/>
  <c r="B3216" i="1" s="1"/>
  <c r="H3216" i="1" s="1" a="1"/>
  <c r="H3216" i="1" s="1"/>
  <c r="R3216" i="1"/>
  <c r="A3217" i="1"/>
  <c r="B3217" i="1" s="1"/>
  <c r="H3217" i="1" s="1" a="1"/>
  <c r="H3217" i="1" s="1"/>
  <c r="R3217" i="1"/>
  <c r="A3218" i="1"/>
  <c r="C3218" i="1" s="1"/>
  <c r="D3218" i="1" s="1"/>
  <c r="R3218" i="1"/>
  <c r="A3219" i="1"/>
  <c r="J3219" i="1" s="1"/>
  <c r="R3219" i="1"/>
  <c r="A3220" i="1"/>
  <c r="E3220" i="1" s="1"/>
  <c r="R3220" i="1"/>
  <c r="A3221" i="1"/>
  <c r="R3221" i="1"/>
  <c r="A3222" i="1"/>
  <c r="G3222" i="1" s="1" a="1"/>
  <c r="G3222" i="1" s="1"/>
  <c r="O3222" i="1"/>
  <c r="P3222" i="1"/>
  <c r="R3222" i="1"/>
  <c r="A3223" i="1"/>
  <c r="R3223" i="1"/>
  <c r="A3224" i="1"/>
  <c r="K3224" i="1"/>
  <c r="R3224" i="1"/>
  <c r="A3225" i="1"/>
  <c r="G3225" i="1" s="1" a="1"/>
  <c r="G3225" i="1" s="1"/>
  <c r="C3225" i="1"/>
  <c r="D3225" i="1" s="1"/>
  <c r="E3225" i="1"/>
  <c r="F3225" i="1"/>
  <c r="I3225" i="1"/>
  <c r="J3225" i="1"/>
  <c r="L3225" i="1"/>
  <c r="M3225" i="1" s="1" a="1"/>
  <c r="M3225" i="1" s="1"/>
  <c r="P3225" i="1"/>
  <c r="R3225" i="1"/>
  <c r="A3226" i="1"/>
  <c r="B3226" i="1" s="1"/>
  <c r="H3226" i="1" s="1" a="1"/>
  <c r="H3226" i="1" s="1"/>
  <c r="E3226" i="1"/>
  <c r="O3226" i="1"/>
  <c r="P3226" i="1"/>
  <c r="R3226" i="1"/>
  <c r="A3227" i="1"/>
  <c r="R3227" i="1"/>
  <c r="A3228" i="1"/>
  <c r="E3228" i="1" s="1"/>
  <c r="B3228" i="1"/>
  <c r="H3228" i="1" s="1" a="1"/>
  <c r="H3228" i="1" s="1"/>
  <c r="R3228" i="1"/>
  <c r="A3229" i="1"/>
  <c r="F3229" i="1" s="1"/>
  <c r="B3229" i="1"/>
  <c r="H3229" i="1" s="1" a="1"/>
  <c r="H3229" i="1" s="1"/>
  <c r="R3229" i="1"/>
  <c r="A3230" i="1"/>
  <c r="G3230" i="1" s="1" a="1"/>
  <c r="G3230" i="1" s="1"/>
  <c r="R3230" i="1"/>
  <c r="A3231" i="1"/>
  <c r="B3231" i="1" s="1"/>
  <c r="H3231" i="1" s="1" a="1"/>
  <c r="H3231" i="1" s="1"/>
  <c r="R3231" i="1"/>
  <c r="A3232" i="1"/>
  <c r="R3232" i="1"/>
  <c r="A3233" i="1"/>
  <c r="R3233" i="1"/>
  <c r="A3234" i="1"/>
  <c r="G3234" i="1" s="1" a="1"/>
  <c r="G3234" i="1"/>
  <c r="R3234" i="1"/>
  <c r="A3235" i="1"/>
  <c r="J3235" i="1" s="1"/>
  <c r="F3235" i="1"/>
  <c r="K3235" i="1"/>
  <c r="R3235" i="1"/>
  <c r="A3236" i="1"/>
  <c r="L3236" i="1" s="1"/>
  <c r="R3236" i="1"/>
  <c r="A3237" i="1"/>
  <c r="F3237" i="1" s="1"/>
  <c r="C3237" i="1"/>
  <c r="D3237" i="1" s="1"/>
  <c r="I3237" i="1"/>
  <c r="J3237" i="1"/>
  <c r="K3237" i="1"/>
  <c r="O3237" i="1"/>
  <c r="P3237" i="1"/>
  <c r="R3237" i="1"/>
  <c r="A3238" i="1"/>
  <c r="G3238" i="1" s="1" a="1"/>
  <c r="G3238" i="1" s="1"/>
  <c r="R3238" i="1"/>
  <c r="A3239" i="1"/>
  <c r="R3239" i="1"/>
  <c r="A3240" i="1"/>
  <c r="J3240" i="1"/>
  <c r="R3240" i="1"/>
  <c r="A3241" i="1"/>
  <c r="B3241" i="1" s="1"/>
  <c r="H3241" i="1" s="1" a="1"/>
  <c r="H3241" i="1" s="1"/>
  <c r="C3241" i="1"/>
  <c r="D3241" i="1" s="1"/>
  <c r="F3241" i="1"/>
  <c r="I3241" i="1"/>
  <c r="J3241" i="1"/>
  <c r="O3241" i="1"/>
  <c r="P3241" i="1"/>
  <c r="R3241" i="1"/>
  <c r="A3242" i="1"/>
  <c r="C3242" i="1" s="1"/>
  <c r="D3242" i="1" s="1"/>
  <c r="J3242" i="1"/>
  <c r="R3242" i="1"/>
  <c r="A3243" i="1"/>
  <c r="R3243" i="1"/>
  <c r="A3244" i="1"/>
  <c r="E3244" i="1" s="1"/>
  <c r="B3244" i="1"/>
  <c r="H3244" i="1" s="1" a="1"/>
  <c r="H3244" i="1" s="1"/>
  <c r="F3244" i="1"/>
  <c r="R3244" i="1"/>
  <c r="A3245" i="1"/>
  <c r="O3245" i="1"/>
  <c r="R3245" i="1"/>
  <c r="A3246" i="1"/>
  <c r="R3246" i="1"/>
  <c r="A3247" i="1"/>
  <c r="B3247" i="1" s="1"/>
  <c r="H3247" i="1" s="1" a="1"/>
  <c r="H3247" i="1" s="1"/>
  <c r="E3247" i="1"/>
  <c r="K3247" i="1"/>
  <c r="R3247" i="1"/>
  <c r="A3248" i="1"/>
  <c r="C3248" i="1" s="1"/>
  <c r="D3248" i="1" s="1"/>
  <c r="R3248" i="1"/>
  <c r="A3249" i="1"/>
  <c r="B3249" i="1" s="1"/>
  <c r="H3249" i="1" s="1" a="1"/>
  <c r="H3249" i="1" s="1"/>
  <c r="C3249" i="1"/>
  <c r="D3249" i="1" s="1"/>
  <c r="F3249" i="1"/>
  <c r="I3249" i="1"/>
  <c r="K3249" i="1"/>
  <c r="L3249" i="1"/>
  <c r="M3249" i="1" s="1" a="1"/>
  <c r="M3249" i="1" s="1"/>
  <c r="O3249" i="1"/>
  <c r="P3249" i="1"/>
  <c r="R3249" i="1"/>
  <c r="A3250" i="1"/>
  <c r="B3250" i="1" s="1"/>
  <c r="H3250" i="1" s="1" a="1"/>
  <c r="H3250" i="1" s="1"/>
  <c r="R3250" i="1"/>
  <c r="A3251" i="1"/>
  <c r="G3251" i="1" s="1" a="1"/>
  <c r="G3251" i="1" s="1"/>
  <c r="R3251" i="1"/>
  <c r="A3252" i="1"/>
  <c r="C3252" i="1" s="1"/>
  <c r="D3252" i="1" s="1"/>
  <c r="B3252" i="1"/>
  <c r="H3252" i="1" s="1" a="1"/>
  <c r="H3252" i="1" s="1"/>
  <c r="J3252" i="1"/>
  <c r="R3252" i="1"/>
  <c r="A3253" i="1"/>
  <c r="R3253" i="1"/>
  <c r="A3254" i="1"/>
  <c r="E3254" i="1" s="1"/>
  <c r="B3254" i="1"/>
  <c r="H3254" i="1" s="1" a="1"/>
  <c r="H3254" i="1" s="1"/>
  <c r="C3254" i="1"/>
  <c r="D3254" i="1" s="1"/>
  <c r="I3254" i="1"/>
  <c r="J3254" i="1"/>
  <c r="L3254" i="1"/>
  <c r="M3254" i="1" s="1" a="1"/>
  <c r="M3254" i="1" s="1"/>
  <c r="O3254" i="1"/>
  <c r="P3254" i="1"/>
  <c r="R3254" i="1"/>
  <c r="A3255" i="1"/>
  <c r="F3255" i="1" s="1"/>
  <c r="J3255" i="1"/>
  <c r="P3255" i="1"/>
  <c r="R3255" i="1"/>
  <c r="A3256" i="1"/>
  <c r="E3256" i="1" s="1"/>
  <c r="J3256" i="1"/>
  <c r="R3256" i="1"/>
  <c r="A3257" i="1"/>
  <c r="R3257" i="1"/>
  <c r="A3258" i="1"/>
  <c r="J3258" i="1" s="1"/>
  <c r="R3258" i="1"/>
  <c r="A3259" i="1"/>
  <c r="R3259" i="1"/>
  <c r="A3260" i="1"/>
  <c r="R3260" i="1"/>
  <c r="A3261" i="1"/>
  <c r="R3261" i="1"/>
  <c r="A3262" i="1"/>
  <c r="F3262" i="1"/>
  <c r="G3262" i="1" a="1"/>
  <c r="G3262" i="1" s="1"/>
  <c r="R3262" i="1"/>
  <c r="A3263" i="1"/>
  <c r="R3263" i="1"/>
  <c r="A3264" i="1"/>
  <c r="R3264" i="1"/>
  <c r="A3265" i="1"/>
  <c r="F3265" i="1" s="1"/>
  <c r="E3265" i="1"/>
  <c r="G3265" i="1" a="1"/>
  <c r="G3265" i="1" s="1"/>
  <c r="R3265" i="1"/>
  <c r="A3266" i="1"/>
  <c r="F3266" i="1"/>
  <c r="R3266" i="1"/>
  <c r="A3267" i="1"/>
  <c r="B3267" i="1" s="1"/>
  <c r="H3267" i="1" s="1" a="1"/>
  <c r="H3267" i="1" s="1"/>
  <c r="I3267" i="1"/>
  <c r="R3267" i="1"/>
  <c r="A3268" i="1"/>
  <c r="R3268" i="1"/>
  <c r="A3269" i="1"/>
  <c r="E3269" i="1" s="1"/>
  <c r="C3269" i="1"/>
  <c r="D3269" i="1" s="1"/>
  <c r="I3269" i="1"/>
  <c r="R3269" i="1"/>
  <c r="A3270" i="1"/>
  <c r="C3270" i="1" s="1"/>
  <c r="D3270" i="1" s="1"/>
  <c r="J3270" i="1"/>
  <c r="R3270" i="1"/>
  <c r="A3271" i="1"/>
  <c r="I3271" i="1"/>
  <c r="R3271" i="1"/>
  <c r="A3272" i="1"/>
  <c r="L3272" i="1" s="1"/>
  <c r="N3272" i="1" s="1" a="1"/>
  <c r="N3272" i="1" s="1"/>
  <c r="B3272" i="1"/>
  <c r="H3272" i="1" s="1" a="1"/>
  <c r="H3272" i="1" s="1"/>
  <c r="E3272" i="1"/>
  <c r="I3272" i="1"/>
  <c r="J3272" i="1"/>
  <c r="O3272" i="1"/>
  <c r="P3272" i="1"/>
  <c r="R3272" i="1"/>
  <c r="A3273" i="1"/>
  <c r="R3273" i="1"/>
  <c r="A3274" i="1"/>
  <c r="K3274" i="1" s="1"/>
  <c r="E3274" i="1"/>
  <c r="R3274" i="1"/>
  <c r="A3275" i="1"/>
  <c r="R3275" i="1"/>
  <c r="A3276" i="1"/>
  <c r="R3276" i="1"/>
  <c r="A3277" i="1"/>
  <c r="K3277" i="1" s="1"/>
  <c r="R3277" i="1"/>
  <c r="A3278" i="1"/>
  <c r="G3278" i="1" s="1" a="1"/>
  <c r="G3278" i="1" s="1"/>
  <c r="E3278" i="1"/>
  <c r="J3278" i="1"/>
  <c r="O3278" i="1"/>
  <c r="R3278" i="1"/>
  <c r="A3279" i="1"/>
  <c r="C3279" i="1" s="1"/>
  <c r="D3279" i="1" s="1"/>
  <c r="G3279" i="1" a="1"/>
  <c r="G3279" i="1" s="1"/>
  <c r="R3279" i="1"/>
  <c r="A3280" i="1"/>
  <c r="R3280" i="1"/>
  <c r="A3281" i="1"/>
  <c r="F3281" i="1"/>
  <c r="R3281" i="1"/>
  <c r="A3282" i="1"/>
  <c r="R3282" i="1"/>
  <c r="A3283" i="1"/>
  <c r="L3283" i="1" s="1"/>
  <c r="E3283" i="1"/>
  <c r="I3283" i="1"/>
  <c r="M3283" i="1" a="1"/>
  <c r="M3283" i="1" s="1"/>
  <c r="R3283" i="1"/>
  <c r="A3284" i="1"/>
  <c r="R3284" i="1"/>
  <c r="A3285" i="1"/>
  <c r="R3285" i="1"/>
  <c r="A3286" i="1"/>
  <c r="L3286" i="1" s="1"/>
  <c r="G3286" i="1" a="1"/>
  <c r="G3286" i="1" s="1"/>
  <c r="R3286" i="1"/>
  <c r="A3287" i="1"/>
  <c r="I3287" i="1" s="1"/>
  <c r="R3287" i="1"/>
  <c r="A3288" i="1"/>
  <c r="R3288" i="1"/>
  <c r="A3289" i="1"/>
  <c r="R3289" i="1"/>
  <c r="A3290" i="1"/>
  <c r="F3290" i="1"/>
  <c r="R3290" i="1"/>
  <c r="A3291" i="1"/>
  <c r="R3291" i="1"/>
  <c r="A3292" i="1"/>
  <c r="F3292" i="1"/>
  <c r="O3292" i="1"/>
  <c r="P3292" i="1"/>
  <c r="R3292" i="1"/>
  <c r="A3293" i="1"/>
  <c r="G3293" i="1" a="1"/>
  <c r="G3293" i="1" s="1"/>
  <c r="P3293" i="1"/>
  <c r="R3293" i="1"/>
  <c r="A3294" i="1"/>
  <c r="F3294" i="1"/>
  <c r="R3294" i="1"/>
  <c r="A3295" i="1"/>
  <c r="G3295" i="1" s="1" a="1"/>
  <c r="G3295" i="1" s="1"/>
  <c r="R3295" i="1"/>
  <c r="A3296" i="1"/>
  <c r="B3296" i="1" s="1"/>
  <c r="H3296" i="1" s="1" a="1"/>
  <c r="H3296" i="1" s="1"/>
  <c r="R3296" i="1"/>
  <c r="A3297" i="1"/>
  <c r="K3297" i="1" s="1"/>
  <c r="B3297" i="1"/>
  <c r="H3297" i="1" s="1" a="1"/>
  <c r="H3297" i="1" s="1"/>
  <c r="P3297" i="1"/>
  <c r="R3297" i="1"/>
  <c r="A3298" i="1"/>
  <c r="I3298" i="1"/>
  <c r="R3298" i="1"/>
  <c r="A3299" i="1"/>
  <c r="R3299" i="1"/>
  <c r="A3300" i="1"/>
  <c r="F3300" i="1" s="1"/>
  <c r="B3300" i="1"/>
  <c r="H3300" i="1" s="1" a="1"/>
  <c r="H3300" i="1" s="1"/>
  <c r="E3300" i="1"/>
  <c r="I3300" i="1"/>
  <c r="K3300" i="1"/>
  <c r="O3300" i="1"/>
  <c r="P3300" i="1"/>
  <c r="R3300" i="1"/>
  <c r="A3301" i="1"/>
  <c r="I3301" i="1" s="1"/>
  <c r="C3301" i="1"/>
  <c r="D3301" i="1" s="1"/>
  <c r="F3301" i="1"/>
  <c r="J3301" i="1"/>
  <c r="K3301" i="1"/>
  <c r="L3301" i="1"/>
  <c r="M3301" i="1" s="1" a="1"/>
  <c r="M3301" i="1" s="1"/>
  <c r="P3301" i="1"/>
  <c r="R3301" i="1"/>
  <c r="A3302" i="1"/>
  <c r="F3302" i="1" s="1"/>
  <c r="K3302" i="1"/>
  <c r="R3302" i="1"/>
  <c r="A3303" i="1"/>
  <c r="E3303" i="1" s="1"/>
  <c r="B3303" i="1"/>
  <c r="H3303" i="1" s="1" a="1"/>
  <c r="H3303" i="1" s="1"/>
  <c r="F3303" i="1"/>
  <c r="G3303" i="1" a="1"/>
  <c r="G3303" i="1" s="1"/>
  <c r="J3303" i="1"/>
  <c r="K3303" i="1"/>
  <c r="L3303" i="1"/>
  <c r="M3303" i="1" s="1" a="1"/>
  <c r="M3303" i="1" s="1"/>
  <c r="O3303" i="1"/>
  <c r="R3303" i="1"/>
  <c r="A3304" i="1"/>
  <c r="F3304" i="1" s="1"/>
  <c r="J3304" i="1"/>
  <c r="P3304" i="1"/>
  <c r="R3304" i="1"/>
  <c r="A3305" i="1"/>
  <c r="B3305" i="1"/>
  <c r="H3305" i="1" s="1" a="1"/>
  <c r="H3305" i="1" s="1"/>
  <c r="R3305" i="1"/>
  <c r="A3306" i="1"/>
  <c r="F3306" i="1" s="1"/>
  <c r="R3306" i="1"/>
  <c r="A3307" i="1"/>
  <c r="I3307" i="1" s="1"/>
  <c r="B3307" i="1"/>
  <c r="H3307" i="1" s="1" a="1"/>
  <c r="H3307" i="1" s="1"/>
  <c r="J3307" i="1"/>
  <c r="O3307" i="1"/>
  <c r="R3307" i="1"/>
  <c r="A3308" i="1"/>
  <c r="E3308" i="1"/>
  <c r="R3308" i="1"/>
  <c r="A3309" i="1"/>
  <c r="R3309" i="1"/>
  <c r="A3310" i="1"/>
  <c r="R3310" i="1"/>
  <c r="A3311" i="1"/>
  <c r="R3311" i="1"/>
  <c r="A3312" i="1"/>
  <c r="R3312" i="1"/>
  <c r="A3313" i="1"/>
  <c r="R3313" i="1"/>
  <c r="A3314" i="1"/>
  <c r="R3314" i="1"/>
  <c r="A3315" i="1"/>
  <c r="F3315" i="1" s="1"/>
  <c r="B3315" i="1"/>
  <c r="H3315" i="1" s="1" a="1"/>
  <c r="H3315" i="1" s="1"/>
  <c r="E3315" i="1"/>
  <c r="K3315" i="1"/>
  <c r="O3315" i="1"/>
  <c r="R3315" i="1"/>
  <c r="A3316" i="1"/>
  <c r="E3316" i="1"/>
  <c r="R3316" i="1"/>
  <c r="A3317" i="1"/>
  <c r="P3317" i="1"/>
  <c r="R3317" i="1"/>
  <c r="A3318" i="1"/>
  <c r="C3318" i="1" s="1"/>
  <c r="D3318" i="1" s="1"/>
  <c r="B3318" i="1"/>
  <c r="H3318" i="1" s="1" a="1"/>
  <c r="H3318" i="1" s="1"/>
  <c r="G3318" i="1" a="1"/>
  <c r="G3318" i="1" s="1"/>
  <c r="J3318" i="1"/>
  <c r="L3318" i="1"/>
  <c r="M3318" i="1" s="1" a="1"/>
  <c r="M3318" i="1" s="1"/>
  <c r="O3318" i="1"/>
  <c r="R3318" i="1"/>
  <c r="A3319" i="1"/>
  <c r="F3319" i="1" s="1"/>
  <c r="R3319" i="1"/>
  <c r="A3320" i="1"/>
  <c r="E3320" i="1" s="1"/>
  <c r="B3320" i="1"/>
  <c r="H3320" i="1" s="1" a="1"/>
  <c r="H3320" i="1" s="1"/>
  <c r="G3320" i="1" a="1"/>
  <c r="G3320" i="1" s="1"/>
  <c r="K3320" i="1"/>
  <c r="R3320" i="1"/>
  <c r="A3321" i="1"/>
  <c r="B3321" i="1" s="1"/>
  <c r="H3321" i="1" s="1" a="1"/>
  <c r="H3321" i="1" s="1"/>
  <c r="C3321" i="1"/>
  <c r="D3321" i="1" s="1"/>
  <c r="O3321" i="1"/>
  <c r="R3321" i="1"/>
  <c r="A3322" i="1"/>
  <c r="B3322" i="1" s="1"/>
  <c r="H3322" i="1" s="1" a="1"/>
  <c r="H3322" i="1" s="1"/>
  <c r="C3322" i="1"/>
  <c r="D3322" i="1" s="1"/>
  <c r="I3322" i="1"/>
  <c r="J3322" i="1"/>
  <c r="P3322" i="1"/>
  <c r="R3322" i="1"/>
  <c r="A3323" i="1"/>
  <c r="F3323" i="1" s="1"/>
  <c r="B3323" i="1"/>
  <c r="H3323" i="1" s="1" a="1"/>
  <c r="H3323" i="1" s="1"/>
  <c r="E3323" i="1"/>
  <c r="G3323" i="1" a="1"/>
  <c r="G3323" i="1"/>
  <c r="I3323" i="1"/>
  <c r="J3323" i="1"/>
  <c r="O3323" i="1"/>
  <c r="P3323" i="1"/>
  <c r="R3323" i="1"/>
  <c r="A3324" i="1"/>
  <c r="J3324" i="1" s="1"/>
  <c r="R3324" i="1"/>
  <c r="A3325" i="1"/>
  <c r="F3325" i="1"/>
  <c r="R3325" i="1"/>
  <c r="A3326" i="1"/>
  <c r="B3326" i="1"/>
  <c r="H3326" i="1" s="1" a="1"/>
  <c r="H3326" i="1" s="1"/>
  <c r="C3326" i="1"/>
  <c r="D3326" i="1" s="1"/>
  <c r="G3326" i="1" a="1"/>
  <c r="G3326" i="1" s="1"/>
  <c r="K3326" i="1"/>
  <c r="L3326" i="1"/>
  <c r="M3326" i="1" s="1" a="1"/>
  <c r="M3326" i="1" s="1"/>
  <c r="R3326" i="1"/>
  <c r="A3327" i="1"/>
  <c r="I3327" i="1" s="1"/>
  <c r="L3327" i="1"/>
  <c r="M3327" i="1" s="1" a="1"/>
  <c r="M3327" i="1" s="1"/>
  <c r="R3327" i="1"/>
  <c r="A3328" i="1"/>
  <c r="R3328" i="1"/>
  <c r="A3329" i="1"/>
  <c r="B3329" i="1" s="1"/>
  <c r="H3329" i="1" s="1" a="1"/>
  <c r="H3329" i="1" s="1"/>
  <c r="I3329" i="1"/>
  <c r="R3329" i="1"/>
  <c r="A3330" i="1"/>
  <c r="P3330" i="1" s="1"/>
  <c r="R3330" i="1"/>
  <c r="A3331" i="1"/>
  <c r="B3331" i="1" s="1"/>
  <c r="H3331" i="1" s="1" a="1"/>
  <c r="H3331" i="1" s="1"/>
  <c r="R3331" i="1"/>
  <c r="A3332" i="1"/>
  <c r="P3332" i="1" s="1"/>
  <c r="G3332" i="1" a="1"/>
  <c r="G3332" i="1" s="1"/>
  <c r="R3332" i="1"/>
  <c r="A3333" i="1"/>
  <c r="J3333" i="1" s="1"/>
  <c r="K3333" i="1"/>
  <c r="R3333" i="1"/>
  <c r="A3334" i="1"/>
  <c r="R3334" i="1"/>
  <c r="A3335" i="1"/>
  <c r="F3335" i="1" s="1"/>
  <c r="B3335" i="1"/>
  <c r="H3335" i="1" s="1" a="1"/>
  <c r="E3335" i="1"/>
  <c r="G3335" i="1" a="1"/>
  <c r="G3335" i="1" s="1"/>
  <c r="H3335" i="1"/>
  <c r="K3335" i="1"/>
  <c r="R3335" i="1"/>
  <c r="A3336" i="1"/>
  <c r="E3336" i="1" s="1"/>
  <c r="I3336" i="1"/>
  <c r="R3336" i="1"/>
  <c r="A3337" i="1"/>
  <c r="R3337" i="1"/>
  <c r="A3338" i="1"/>
  <c r="C3338" i="1" s="1"/>
  <c r="D3338" i="1" s="1"/>
  <c r="B3338" i="1"/>
  <c r="H3338" i="1" s="1" a="1"/>
  <c r="H3338" i="1" s="1"/>
  <c r="F3338" i="1"/>
  <c r="G3338" i="1" a="1"/>
  <c r="G3338" i="1" s="1"/>
  <c r="K3338" i="1"/>
  <c r="P3338" i="1"/>
  <c r="R3338" i="1"/>
  <c r="A3339" i="1"/>
  <c r="B3339" i="1" s="1"/>
  <c r="H3339" i="1" s="1" a="1"/>
  <c r="H3339" i="1" s="1"/>
  <c r="C3339" i="1"/>
  <c r="D3339" i="1" s="1"/>
  <c r="F3339" i="1"/>
  <c r="I3339" i="1"/>
  <c r="L3339" i="1"/>
  <c r="O3339" i="1"/>
  <c r="R3339" i="1"/>
  <c r="A3340" i="1"/>
  <c r="R3340" i="1"/>
  <c r="A3341" i="1"/>
  <c r="R3341" i="1"/>
  <c r="A3342" i="1"/>
  <c r="P3342" i="1" s="1"/>
  <c r="R3342" i="1"/>
  <c r="A3343" i="1"/>
  <c r="R3343" i="1"/>
  <c r="A3344" i="1"/>
  <c r="E3344" i="1"/>
  <c r="F3344" i="1"/>
  <c r="I3344" i="1"/>
  <c r="L3344" i="1"/>
  <c r="R3344" i="1"/>
  <c r="A3345" i="1"/>
  <c r="P3345" i="1" s="1"/>
  <c r="G3345" i="1" a="1"/>
  <c r="G3345" i="1" s="1"/>
  <c r="R3345" i="1"/>
  <c r="A3346" i="1"/>
  <c r="R3346" i="1"/>
  <c r="A3347" i="1"/>
  <c r="O3347" i="1" s="1"/>
  <c r="C3347" i="1"/>
  <c r="D3347" i="1" s="1"/>
  <c r="E3347" i="1"/>
  <c r="K3347" i="1"/>
  <c r="L3347" i="1"/>
  <c r="M3347" i="1" s="1" a="1"/>
  <c r="M3347" i="1" s="1"/>
  <c r="R3347" i="1"/>
  <c r="A3348" i="1"/>
  <c r="R3348" i="1"/>
  <c r="A3349" i="1"/>
  <c r="R3349" i="1"/>
  <c r="A3350" i="1"/>
  <c r="C3350" i="1" s="1"/>
  <c r="D3350" i="1" s="1"/>
  <c r="F3350" i="1"/>
  <c r="J3350" i="1"/>
  <c r="O3350" i="1"/>
  <c r="R3350" i="1"/>
  <c r="A3351" i="1"/>
  <c r="B3351" i="1" s="1"/>
  <c r="H3351" i="1" s="1" a="1"/>
  <c r="H3351" i="1" s="1"/>
  <c r="K3351" i="1"/>
  <c r="R3351" i="1"/>
  <c r="A3352" i="1"/>
  <c r="C3352" i="1" s="1"/>
  <c r="D3352" i="1" s="1"/>
  <c r="B3352" i="1"/>
  <c r="H3352" i="1" s="1" a="1"/>
  <c r="H3352" i="1" s="1"/>
  <c r="F3352" i="1"/>
  <c r="J3352" i="1"/>
  <c r="L3352" i="1"/>
  <c r="R3352" i="1"/>
  <c r="A3353" i="1"/>
  <c r="C3353" i="1" s="1"/>
  <c r="D3353" i="1" s="1"/>
  <c r="F3353" i="1"/>
  <c r="I3353" i="1"/>
  <c r="J3353" i="1"/>
  <c r="P3353" i="1"/>
  <c r="R3353" i="1"/>
  <c r="A3354" i="1"/>
  <c r="F3354" i="1" s="1"/>
  <c r="B3354" i="1"/>
  <c r="H3354" i="1" s="1" a="1"/>
  <c r="H3354" i="1" s="1"/>
  <c r="E3354" i="1"/>
  <c r="G3354" i="1" a="1"/>
  <c r="G3354" i="1" s="1"/>
  <c r="J3354" i="1"/>
  <c r="K3354" i="1"/>
  <c r="L3354" i="1"/>
  <c r="O3354" i="1"/>
  <c r="R3354" i="1"/>
  <c r="A3355" i="1"/>
  <c r="C3355" i="1"/>
  <c r="D3355" i="1" s="1"/>
  <c r="R3355" i="1"/>
  <c r="A3356" i="1"/>
  <c r="J3356" i="1" s="1"/>
  <c r="G3356" i="1" a="1"/>
  <c r="G3356" i="1" s="1"/>
  <c r="K3356" i="1"/>
  <c r="R3356" i="1"/>
  <c r="A3357" i="1"/>
  <c r="F3357" i="1" s="1"/>
  <c r="B3357" i="1"/>
  <c r="E3357" i="1"/>
  <c r="H3357" i="1" a="1"/>
  <c r="H3357" i="1" s="1"/>
  <c r="O3357" i="1"/>
  <c r="R3357" i="1"/>
  <c r="A3358" i="1"/>
  <c r="P3358" i="1" s="1"/>
  <c r="F3358" i="1"/>
  <c r="R3358" i="1"/>
  <c r="A3359" i="1"/>
  <c r="G3359" i="1" s="1" a="1"/>
  <c r="G3359" i="1" s="1"/>
  <c r="R3359" i="1"/>
  <c r="A3360" i="1"/>
  <c r="L3360" i="1" s="1"/>
  <c r="M3360" i="1" s="1" a="1"/>
  <c r="M3360" i="1" s="1"/>
  <c r="R3360" i="1"/>
  <c r="A3361" i="1"/>
  <c r="E3361" i="1" s="1"/>
  <c r="R3361" i="1"/>
  <c r="A3362" i="1"/>
  <c r="F3362" i="1" s="1"/>
  <c r="B3362" i="1"/>
  <c r="H3362" i="1" s="1" a="1"/>
  <c r="H3362" i="1" s="1"/>
  <c r="R3362" i="1"/>
  <c r="A3363" i="1"/>
  <c r="G3363" i="1" s="1" a="1"/>
  <c r="G3363" i="1" s="1"/>
  <c r="R3363" i="1"/>
  <c r="A3364" i="1"/>
  <c r="E3364" i="1" s="1"/>
  <c r="B3364" i="1"/>
  <c r="H3364" i="1" s="1" a="1"/>
  <c r="H3364" i="1" s="1"/>
  <c r="I3364" i="1"/>
  <c r="J3364" i="1"/>
  <c r="R3364" i="1"/>
  <c r="A3365" i="1"/>
  <c r="B3365" i="1" s="1"/>
  <c r="H3365" i="1" s="1" a="1"/>
  <c r="H3365" i="1" s="1"/>
  <c r="C3365" i="1"/>
  <c r="D3365" i="1" s="1"/>
  <c r="E3365" i="1"/>
  <c r="K3365" i="1"/>
  <c r="R3365" i="1"/>
  <c r="A3366" i="1"/>
  <c r="G3366" i="1" s="1" a="1"/>
  <c r="G3366" i="1" s="1"/>
  <c r="B3366" i="1"/>
  <c r="H3366" i="1" s="1" a="1"/>
  <c r="H3366" i="1" s="1"/>
  <c r="E3366" i="1"/>
  <c r="Q3366" i="1" s="1" a="1"/>
  <c r="Q3366" i="1" s="1"/>
  <c r="J3366" i="1"/>
  <c r="K3366" i="1"/>
  <c r="L3366" i="1"/>
  <c r="M3366" i="1" s="1" a="1"/>
  <c r="M3366" i="1" s="1"/>
  <c r="O3366" i="1"/>
  <c r="R3366" i="1"/>
  <c r="A3367" i="1"/>
  <c r="R3367" i="1"/>
  <c r="A3368" i="1"/>
  <c r="L3368" i="1" s="1"/>
  <c r="M3368" i="1" s="1" a="1"/>
  <c r="M3368" i="1" s="1"/>
  <c r="R3368" i="1"/>
  <c r="A3369" i="1"/>
  <c r="E3369" i="1" s="1"/>
  <c r="G3369" i="1" a="1"/>
  <c r="G3369" i="1" s="1"/>
  <c r="R3369" i="1"/>
  <c r="A3370" i="1"/>
  <c r="C3370" i="1"/>
  <c r="D3370" i="1" s="1"/>
  <c r="F3370" i="1"/>
  <c r="I3370" i="1"/>
  <c r="R3370" i="1"/>
  <c r="A3371" i="1"/>
  <c r="G3371" i="1" s="1" a="1"/>
  <c r="G3371" i="1" s="1"/>
  <c r="R3371" i="1"/>
  <c r="A3372" i="1"/>
  <c r="R3372" i="1"/>
  <c r="A3373" i="1"/>
  <c r="O3373" i="1" s="1"/>
  <c r="R3373" i="1"/>
  <c r="A3374" i="1"/>
  <c r="G3374" i="1" a="1"/>
  <c r="G3374" i="1" s="1"/>
  <c r="J3374" i="1"/>
  <c r="O3374" i="1"/>
  <c r="R3374" i="1"/>
  <c r="A3375" i="1"/>
  <c r="E3375" i="1" s="1"/>
  <c r="K3375" i="1"/>
  <c r="P3375" i="1"/>
  <c r="R3375" i="1"/>
  <c r="A3376" i="1"/>
  <c r="R3376" i="1"/>
  <c r="A3377" i="1"/>
  <c r="R3377" i="1"/>
  <c r="A3378" i="1"/>
  <c r="F3378" i="1" s="1"/>
  <c r="B3378" i="1"/>
  <c r="H3378" i="1" s="1" a="1"/>
  <c r="H3378" i="1" s="1"/>
  <c r="L3378" i="1"/>
  <c r="M3378" i="1" s="1" a="1"/>
  <c r="M3378" i="1" s="1"/>
  <c r="O3378" i="1"/>
  <c r="R3378" i="1"/>
  <c r="A3379" i="1"/>
  <c r="G3379" i="1" s="1" a="1"/>
  <c r="G3379" i="1" s="1"/>
  <c r="R3379" i="1"/>
  <c r="A3380" i="1"/>
  <c r="F3380" i="1" s="1"/>
  <c r="B3380" i="1"/>
  <c r="H3380" i="1" s="1" a="1"/>
  <c r="H3380" i="1" s="1"/>
  <c r="E3380" i="1"/>
  <c r="Q3380" i="1" s="1" a="1"/>
  <c r="Q3380" i="1" s="1"/>
  <c r="J3380" i="1"/>
  <c r="O3380" i="1"/>
  <c r="P3380" i="1"/>
  <c r="R3380" i="1"/>
  <c r="A3381" i="1"/>
  <c r="R3381" i="1"/>
  <c r="A3382" i="1"/>
  <c r="E3382" i="1" s="1"/>
  <c r="C3382" i="1"/>
  <c r="D3382" i="1" s="1"/>
  <c r="L3382" i="1"/>
  <c r="M3382" i="1" s="1" a="1"/>
  <c r="M3382" i="1" s="1"/>
  <c r="R3382" i="1"/>
  <c r="A3383" i="1"/>
  <c r="J3383" i="1" s="1"/>
  <c r="B3383" i="1"/>
  <c r="H3383" i="1" s="1" a="1"/>
  <c r="H3383" i="1" s="1"/>
  <c r="C3383" i="1"/>
  <c r="D3383" i="1" s="1"/>
  <c r="F3383" i="1"/>
  <c r="I3383" i="1"/>
  <c r="K3383" i="1"/>
  <c r="L3383" i="1"/>
  <c r="P3383" i="1"/>
  <c r="R3383" i="1"/>
  <c r="A3384" i="1"/>
  <c r="L3384" i="1"/>
  <c r="M3384" i="1" s="1" a="1"/>
  <c r="M3384" i="1" s="1"/>
  <c r="R3384" i="1"/>
  <c r="A3385" i="1"/>
  <c r="E3385" i="1" s="1"/>
  <c r="G3385" i="1" a="1"/>
  <c r="G3385" i="1" s="1"/>
  <c r="R3385" i="1"/>
  <c r="A3386" i="1"/>
  <c r="I3386" i="1" s="1"/>
  <c r="B3386" i="1"/>
  <c r="H3386" i="1" s="1" a="1"/>
  <c r="H3386" i="1" s="1"/>
  <c r="F3386" i="1"/>
  <c r="R3386" i="1"/>
  <c r="A3387" i="1"/>
  <c r="G3387" i="1" s="1" a="1"/>
  <c r="G3387" i="1" s="1"/>
  <c r="R3387" i="1"/>
  <c r="A3388" i="1"/>
  <c r="C3388" i="1" s="1"/>
  <c r="D3388" i="1" s="1"/>
  <c r="R3388" i="1"/>
  <c r="A3389" i="1"/>
  <c r="F3389" i="1"/>
  <c r="R3389" i="1"/>
  <c r="A3390" i="1"/>
  <c r="L3390" i="1" s="1"/>
  <c r="J3390" i="1"/>
  <c r="O3390" i="1"/>
  <c r="R3390" i="1"/>
  <c r="A3391" i="1"/>
  <c r="C3391" i="1" s="1"/>
  <c r="D3391" i="1" s="1"/>
  <c r="F3391" i="1"/>
  <c r="L3391" i="1"/>
  <c r="O3391" i="1"/>
  <c r="R3391" i="1"/>
  <c r="A3392" i="1"/>
  <c r="R3392" i="1"/>
  <c r="A3393" i="1"/>
  <c r="R3393" i="1"/>
  <c r="A3394" i="1"/>
  <c r="G3394" i="1" s="1" a="1"/>
  <c r="G3394" i="1" s="1"/>
  <c r="B3394" i="1"/>
  <c r="H3394" i="1" s="1" a="1"/>
  <c r="C3394" i="1"/>
  <c r="D3394" i="1" s="1"/>
  <c r="F3394" i="1"/>
  <c r="H3394" i="1"/>
  <c r="I3394" i="1"/>
  <c r="L3394" i="1"/>
  <c r="M3394" i="1" s="1" a="1"/>
  <c r="M3394" i="1" s="1"/>
  <c r="R3394" i="1"/>
  <c r="A3395" i="1"/>
  <c r="G3395" i="1" s="1" a="1"/>
  <c r="G3395" i="1" s="1"/>
  <c r="C3395" i="1"/>
  <c r="D3395" i="1" s="1"/>
  <c r="I3395" i="1"/>
  <c r="O3395" i="1"/>
  <c r="R3395" i="1"/>
  <c r="A3396" i="1"/>
  <c r="I3396" i="1" s="1"/>
  <c r="R3396" i="1"/>
  <c r="A3397" i="1"/>
  <c r="B3397" i="1" s="1"/>
  <c r="H3397" i="1" s="1" a="1"/>
  <c r="H3397" i="1" s="1"/>
  <c r="C3397" i="1"/>
  <c r="D3397" i="1" s="1"/>
  <c r="F3397" i="1"/>
  <c r="I3397" i="1"/>
  <c r="R3397" i="1"/>
  <c r="A3398" i="1"/>
  <c r="F3398" i="1" s="1"/>
  <c r="R3398" i="1"/>
  <c r="A3399" i="1"/>
  <c r="R3399" i="1"/>
  <c r="A3400" i="1"/>
  <c r="R3400" i="1"/>
  <c r="A3401" i="1"/>
  <c r="R3401" i="1"/>
  <c r="A3402" i="1"/>
  <c r="R3402" i="1"/>
  <c r="A3403" i="1"/>
  <c r="G3403" i="1" s="1" a="1"/>
  <c r="G3403" i="1" s="1"/>
  <c r="C3403" i="1"/>
  <c r="D3403" i="1" s="1"/>
  <c r="O3403" i="1"/>
  <c r="R3403" i="1"/>
  <c r="A3404" i="1"/>
  <c r="R3404" i="1"/>
  <c r="A3405" i="1"/>
  <c r="C3405" i="1" s="1"/>
  <c r="D3405" i="1" s="1"/>
  <c r="R3405" i="1"/>
  <c r="A3406" i="1"/>
  <c r="R3406" i="1"/>
  <c r="A3407" i="1"/>
  <c r="E3407" i="1"/>
  <c r="K3407" i="1"/>
  <c r="O3407" i="1"/>
  <c r="R3407" i="1"/>
  <c r="A3408" i="1"/>
  <c r="B3408" i="1"/>
  <c r="H3408" i="1" s="1" a="1"/>
  <c r="H3408" i="1" s="1"/>
  <c r="E3408" i="1"/>
  <c r="J3408" i="1"/>
  <c r="K3408" i="1"/>
  <c r="P3408" i="1"/>
  <c r="R3408" i="1"/>
  <c r="A3409" i="1"/>
  <c r="R3409" i="1"/>
  <c r="A3410" i="1"/>
  <c r="O3410" i="1" s="1"/>
  <c r="R3410" i="1"/>
  <c r="A3411" i="1"/>
  <c r="B3411" i="1" s="1"/>
  <c r="H3411" i="1" s="1" a="1"/>
  <c r="H3411" i="1" s="1"/>
  <c r="E3411" i="1"/>
  <c r="K3411" i="1"/>
  <c r="R3411" i="1"/>
  <c r="A3412" i="1"/>
  <c r="O3412" i="1" s="1"/>
  <c r="R3412" i="1"/>
  <c r="A3413" i="1"/>
  <c r="J3413" i="1" s="1"/>
  <c r="R3413" i="1"/>
  <c r="A3414" i="1"/>
  <c r="J3414" i="1" s="1"/>
  <c r="R3414" i="1"/>
  <c r="A3415" i="1"/>
  <c r="E3415" i="1"/>
  <c r="R3415" i="1"/>
  <c r="A3416" i="1"/>
  <c r="C3416" i="1" s="1"/>
  <c r="D3416" i="1" s="1"/>
  <c r="B3416" i="1"/>
  <c r="H3416" i="1" s="1" a="1"/>
  <c r="H3416" i="1" s="1"/>
  <c r="F3416" i="1"/>
  <c r="L3416" i="1"/>
  <c r="O3416" i="1"/>
  <c r="P3416" i="1"/>
  <c r="R3416" i="1"/>
  <c r="A3417" i="1"/>
  <c r="C3417" i="1"/>
  <c r="D3417" i="1" s="1"/>
  <c r="E3417" i="1"/>
  <c r="I3417" i="1"/>
  <c r="K3417" i="1"/>
  <c r="P3417" i="1"/>
  <c r="R3417" i="1"/>
  <c r="A3418" i="1"/>
  <c r="R3418" i="1"/>
  <c r="A3419" i="1"/>
  <c r="C3419" i="1" s="1"/>
  <c r="D3419" i="1" s="1"/>
  <c r="R3419" i="1"/>
  <c r="A3420" i="1"/>
  <c r="C3420" i="1" s="1"/>
  <c r="D3420" i="1" s="1"/>
  <c r="L3420" i="1"/>
  <c r="N3420" i="1" s="1" a="1"/>
  <c r="N3420" i="1" s="1"/>
  <c r="P3420" i="1"/>
  <c r="R3420" i="1"/>
  <c r="A3421" i="1"/>
  <c r="L3421" i="1" s="1"/>
  <c r="R3421" i="1"/>
  <c r="A3422" i="1"/>
  <c r="J3422" i="1" s="1"/>
  <c r="R3422" i="1"/>
  <c r="A3423" i="1"/>
  <c r="J3423" i="1" s="1"/>
  <c r="E3423" i="1"/>
  <c r="F3423" i="1"/>
  <c r="K3423" i="1"/>
  <c r="L3423" i="1"/>
  <c r="R3423" i="1"/>
  <c r="A3424" i="1"/>
  <c r="R3424" i="1"/>
  <c r="A3425" i="1"/>
  <c r="B3425" i="1"/>
  <c r="H3425" i="1" s="1" a="1"/>
  <c r="H3425" i="1" s="1"/>
  <c r="R3425" i="1"/>
  <c r="A3426" i="1"/>
  <c r="R3426" i="1"/>
  <c r="A3427" i="1"/>
  <c r="B3427" i="1" s="1"/>
  <c r="H3427" i="1" s="1" a="1"/>
  <c r="H3427" i="1" s="1"/>
  <c r="R3427" i="1"/>
  <c r="A3428" i="1"/>
  <c r="C3428" i="1"/>
  <c r="D3428" i="1" s="1"/>
  <c r="R3428" i="1"/>
  <c r="A3429" i="1"/>
  <c r="B3429" i="1"/>
  <c r="H3429" i="1" s="1" a="1"/>
  <c r="H3429" i="1" s="1"/>
  <c r="C3429" i="1"/>
  <c r="D3429" i="1" s="1"/>
  <c r="I3429" i="1"/>
  <c r="J3429" i="1"/>
  <c r="L3429" i="1"/>
  <c r="N3429" i="1" s="1" a="1"/>
  <c r="N3429" i="1" s="1"/>
  <c r="M3429" i="1" a="1"/>
  <c r="M3429" i="1" s="1"/>
  <c r="O3429" i="1"/>
  <c r="R3429" i="1"/>
  <c r="A3430" i="1"/>
  <c r="E3430" i="1"/>
  <c r="K3430" i="1"/>
  <c r="R3430" i="1"/>
  <c r="A3431" i="1"/>
  <c r="J3431" i="1" s="1"/>
  <c r="E3431" i="1"/>
  <c r="F3431" i="1"/>
  <c r="K3431" i="1"/>
  <c r="L3431" i="1"/>
  <c r="R3431" i="1"/>
  <c r="A3432" i="1"/>
  <c r="R3432" i="1"/>
  <c r="A3433" i="1"/>
  <c r="B3433" i="1" s="1"/>
  <c r="H3433" i="1" s="1" a="1"/>
  <c r="H3433" i="1" s="1"/>
  <c r="I3433" i="1"/>
  <c r="O3433" i="1"/>
  <c r="R3433" i="1"/>
  <c r="A3434" i="1"/>
  <c r="R3434" i="1"/>
  <c r="A3435" i="1"/>
  <c r="R3435" i="1"/>
  <c r="A3436" i="1"/>
  <c r="G3436" i="1" s="1" a="1"/>
  <c r="G3436" i="1" s="1"/>
  <c r="B3436" i="1"/>
  <c r="H3436" i="1" s="1" a="1"/>
  <c r="H3436" i="1" s="1"/>
  <c r="F3436" i="1"/>
  <c r="I3436" i="1"/>
  <c r="K3436" i="1"/>
  <c r="L3436" i="1"/>
  <c r="N3436" i="1" s="1" a="1"/>
  <c r="N3436" i="1" s="1"/>
  <c r="O3436" i="1"/>
  <c r="R3436" i="1"/>
  <c r="A3437" i="1"/>
  <c r="B3437" i="1"/>
  <c r="H3437" i="1" s="1" a="1"/>
  <c r="H3437" i="1" s="1"/>
  <c r="F3437" i="1"/>
  <c r="G3437" i="1" a="1"/>
  <c r="G3437" i="1" s="1"/>
  <c r="R3437" i="1"/>
  <c r="A3438" i="1"/>
  <c r="R3438" i="1"/>
  <c r="A3439" i="1"/>
  <c r="R3439" i="1"/>
  <c r="A3440" i="1"/>
  <c r="E3440" i="1" s="1"/>
  <c r="L3440" i="1"/>
  <c r="N3440" i="1" s="1" a="1"/>
  <c r="N3440" i="1" s="1"/>
  <c r="R3440" i="1"/>
  <c r="A3441" i="1"/>
  <c r="B3441" i="1"/>
  <c r="H3441" i="1" s="1" a="1"/>
  <c r="H3441" i="1" s="1"/>
  <c r="F3441" i="1"/>
  <c r="R3441" i="1"/>
  <c r="A3442" i="1"/>
  <c r="R3442" i="1"/>
  <c r="A3443" i="1"/>
  <c r="B3443" i="1" s="1"/>
  <c r="H3443" i="1" s="1" a="1"/>
  <c r="H3443" i="1" s="1"/>
  <c r="R3443" i="1"/>
  <c r="A3444" i="1"/>
  <c r="C3444" i="1" s="1"/>
  <c r="D3444" i="1" s="1"/>
  <c r="B3444" i="1"/>
  <c r="H3444" i="1" s="1" a="1"/>
  <c r="H3444" i="1" s="1"/>
  <c r="E3444" i="1"/>
  <c r="G3444" i="1" a="1"/>
  <c r="G3444" i="1" s="1"/>
  <c r="K3444" i="1"/>
  <c r="O3444" i="1"/>
  <c r="R3444" i="1"/>
  <c r="A3445" i="1"/>
  <c r="J3445" i="1" s="1"/>
  <c r="B3445" i="1"/>
  <c r="H3445" i="1" s="1" a="1"/>
  <c r="H3445" i="1" s="1"/>
  <c r="R3445" i="1"/>
  <c r="A3446" i="1"/>
  <c r="C3446" i="1" s="1"/>
  <c r="D3446" i="1" s="1"/>
  <c r="E3446" i="1"/>
  <c r="G3446" i="1" a="1"/>
  <c r="G3446" i="1" s="1"/>
  <c r="J3446" i="1"/>
  <c r="K3446" i="1"/>
  <c r="R3446" i="1"/>
  <c r="A3447" i="1"/>
  <c r="R3447" i="1"/>
  <c r="A3448" i="1"/>
  <c r="R3448" i="1"/>
  <c r="A3449" i="1"/>
  <c r="C3449" i="1" s="1"/>
  <c r="D3449" i="1" s="1"/>
  <c r="B3449" i="1"/>
  <c r="H3449" i="1" s="1" a="1"/>
  <c r="G3449" i="1" a="1"/>
  <c r="G3449" i="1" s="1"/>
  <c r="H3449" i="1"/>
  <c r="I3449" i="1"/>
  <c r="J3449" i="1"/>
  <c r="L3449" i="1"/>
  <c r="M3449" i="1" a="1"/>
  <c r="M3449" i="1" s="1"/>
  <c r="O3449" i="1"/>
  <c r="R3449" i="1"/>
  <c r="A3450" i="1"/>
  <c r="C3450" i="1" s="1"/>
  <c r="D3450" i="1" s="1"/>
  <c r="R3450" i="1"/>
  <c r="A3451" i="1"/>
  <c r="J3451" i="1" s="1"/>
  <c r="R3451" i="1"/>
  <c r="A3452" i="1"/>
  <c r="J3452" i="1" s="1"/>
  <c r="E3452" i="1"/>
  <c r="F3452" i="1"/>
  <c r="I3452" i="1"/>
  <c r="O3452" i="1"/>
  <c r="R3452" i="1"/>
  <c r="A3453" i="1"/>
  <c r="F3453" i="1"/>
  <c r="J3453" i="1"/>
  <c r="L3453" i="1"/>
  <c r="O3453" i="1"/>
  <c r="R3453" i="1"/>
  <c r="A3454" i="1"/>
  <c r="E3454" i="1" s="1"/>
  <c r="I3454" i="1"/>
  <c r="J3454" i="1"/>
  <c r="K3454" i="1"/>
  <c r="R3454" i="1"/>
  <c r="A3455" i="1"/>
  <c r="J3455" i="1" s="1"/>
  <c r="E3455" i="1"/>
  <c r="L3455" i="1"/>
  <c r="R3455" i="1"/>
  <c r="A3456" i="1"/>
  <c r="R3456" i="1"/>
  <c r="A3457" i="1"/>
  <c r="B3457" i="1"/>
  <c r="H3457" i="1" s="1" a="1"/>
  <c r="H3457" i="1"/>
  <c r="J3457" i="1"/>
  <c r="L3457" i="1"/>
  <c r="M3457" i="1" s="1" a="1"/>
  <c r="M3457" i="1" s="1"/>
  <c r="R3457" i="1"/>
  <c r="A3458" i="1"/>
  <c r="R3458" i="1"/>
  <c r="A3459" i="1"/>
  <c r="E3459" i="1"/>
  <c r="P3459" i="1"/>
  <c r="R3459" i="1"/>
  <c r="A3460" i="1"/>
  <c r="R3460" i="1"/>
  <c r="A3461" i="1"/>
  <c r="G3461" i="1" s="1" a="1"/>
  <c r="G3461" i="1" s="1"/>
  <c r="R3461" i="1"/>
  <c r="A3462" i="1"/>
  <c r="R3462" i="1"/>
  <c r="A3463" i="1"/>
  <c r="G3463" i="1" s="1" a="1"/>
  <c r="G3463" i="1" s="1"/>
  <c r="B3463" i="1"/>
  <c r="H3463" i="1" s="1" a="1"/>
  <c r="H3463" i="1" s="1"/>
  <c r="I3463" i="1"/>
  <c r="O3463" i="1"/>
  <c r="P3463" i="1"/>
  <c r="R3463" i="1"/>
  <c r="A3464" i="1"/>
  <c r="G3464" i="1" s="1" a="1"/>
  <c r="G3464" i="1" s="1"/>
  <c r="E3464" i="1"/>
  <c r="I3464" i="1"/>
  <c r="J3464" i="1"/>
  <c r="R3464" i="1"/>
  <c r="A3465" i="1"/>
  <c r="R3465" i="1"/>
  <c r="A3466" i="1"/>
  <c r="R3466" i="1"/>
  <c r="A3467" i="1"/>
  <c r="G3467" i="1" s="1" a="1"/>
  <c r="G3467" i="1" s="1"/>
  <c r="R3467" i="1"/>
  <c r="A3468" i="1"/>
  <c r="R3468" i="1"/>
  <c r="A3469" i="1"/>
  <c r="C3469" i="1"/>
  <c r="D3469" i="1" s="1"/>
  <c r="R3469" i="1"/>
  <c r="A3470" i="1"/>
  <c r="G3470" i="1" s="1" a="1"/>
  <c r="G3470" i="1" s="1"/>
  <c r="K3470" i="1"/>
  <c r="R3470" i="1"/>
  <c r="A3471" i="1"/>
  <c r="B3471" i="1"/>
  <c r="H3471" i="1" s="1" a="1"/>
  <c r="H3471" i="1" s="1"/>
  <c r="L3471" i="1"/>
  <c r="O3471" i="1"/>
  <c r="R3471" i="1"/>
  <c r="A3472" i="1"/>
  <c r="J3472" i="1" s="1"/>
  <c r="R3472" i="1"/>
  <c r="A3473" i="1"/>
  <c r="E3473" i="1" s="1"/>
  <c r="G3473" i="1" a="1"/>
  <c r="G3473" i="1" s="1"/>
  <c r="R3473" i="1"/>
  <c r="A3474" i="1"/>
  <c r="R3474" i="1"/>
  <c r="A3475" i="1"/>
  <c r="G3475" i="1" s="1" a="1"/>
  <c r="G3475" i="1" s="1"/>
  <c r="R3475" i="1"/>
  <c r="A3476" i="1"/>
  <c r="E3476" i="1" s="1"/>
  <c r="I3476" i="1"/>
  <c r="O3476" i="1"/>
  <c r="P3476" i="1"/>
  <c r="R3476" i="1"/>
  <c r="A3477" i="1"/>
  <c r="B3477" i="1" s="1"/>
  <c r="H3477" i="1" s="1" a="1"/>
  <c r="H3477" i="1" s="1"/>
  <c r="J3477" i="1"/>
  <c r="P3477" i="1"/>
  <c r="R3477" i="1"/>
  <c r="A3478" i="1"/>
  <c r="K3478" i="1" s="1"/>
  <c r="R3478" i="1"/>
  <c r="A3479" i="1"/>
  <c r="B3479" i="1" s="1"/>
  <c r="H3479" i="1" s="1" a="1"/>
  <c r="H3479" i="1" s="1"/>
  <c r="C3479" i="1"/>
  <c r="D3479" i="1" s="1"/>
  <c r="E3479" i="1"/>
  <c r="F3479" i="1"/>
  <c r="G3479" i="1" a="1"/>
  <c r="G3479" i="1" s="1"/>
  <c r="J3479" i="1"/>
  <c r="L3479" i="1"/>
  <c r="O3479" i="1"/>
  <c r="P3479" i="1"/>
  <c r="R3479" i="1"/>
  <c r="A3480" i="1"/>
  <c r="J3480" i="1" s="1"/>
  <c r="E3480" i="1"/>
  <c r="L3480" i="1"/>
  <c r="M3480" i="1" a="1"/>
  <c r="M3480" i="1" s="1"/>
  <c r="P3480" i="1"/>
  <c r="R3480" i="1"/>
  <c r="A3481" i="1"/>
  <c r="E3481" i="1" s="1"/>
  <c r="R3481" i="1"/>
  <c r="A3482" i="1"/>
  <c r="R3482" i="1"/>
  <c r="A3483" i="1"/>
  <c r="G3483" i="1" s="1" a="1"/>
  <c r="G3483" i="1" s="1"/>
  <c r="B3483" i="1"/>
  <c r="H3483" i="1" s="1" a="1"/>
  <c r="H3483" i="1" s="1"/>
  <c r="R3483" i="1"/>
  <c r="A3484" i="1"/>
  <c r="E3484" i="1" s="1"/>
  <c r="B3484" i="1"/>
  <c r="H3484" i="1" s="1" a="1"/>
  <c r="H3484" i="1" s="1"/>
  <c r="I3484" i="1"/>
  <c r="J3484" i="1"/>
  <c r="O3484" i="1"/>
  <c r="P3484" i="1"/>
  <c r="R3484" i="1"/>
  <c r="A3485" i="1"/>
  <c r="B3485" i="1" s="1"/>
  <c r="H3485" i="1" s="1" a="1"/>
  <c r="H3485" i="1" s="1"/>
  <c r="C3485" i="1"/>
  <c r="D3485" i="1" s="1"/>
  <c r="I3485" i="1"/>
  <c r="J3485" i="1"/>
  <c r="K3485" i="1"/>
  <c r="P3485" i="1"/>
  <c r="R3485" i="1"/>
  <c r="A3486" i="1"/>
  <c r="B3486" i="1" s="1"/>
  <c r="H3486" i="1" s="1" a="1"/>
  <c r="H3486" i="1" s="1"/>
  <c r="C3486" i="1"/>
  <c r="D3486" i="1" s="1"/>
  <c r="E3486" i="1"/>
  <c r="I3486" i="1"/>
  <c r="J3486" i="1"/>
  <c r="L3486" i="1"/>
  <c r="M3486" i="1" s="1" a="1"/>
  <c r="M3486" i="1" s="1"/>
  <c r="P3486" i="1"/>
  <c r="R3486" i="1"/>
  <c r="A3487" i="1"/>
  <c r="B3487" i="1" s="1"/>
  <c r="H3487" i="1" s="1" a="1"/>
  <c r="H3487" i="1" s="1"/>
  <c r="F3487" i="1"/>
  <c r="G3487" i="1" a="1"/>
  <c r="G3487" i="1" s="1"/>
  <c r="I3487" i="1"/>
  <c r="O3487" i="1"/>
  <c r="R3487" i="1"/>
  <c r="A3488" i="1"/>
  <c r="G3488" i="1" a="1"/>
  <c r="G3488" i="1" s="1"/>
  <c r="R3488" i="1"/>
  <c r="A3489" i="1"/>
  <c r="R3489" i="1"/>
  <c r="A3490" i="1"/>
  <c r="R3490" i="1"/>
  <c r="A3491" i="1"/>
  <c r="B3491" i="1" s="1"/>
  <c r="H3491" i="1" s="1" a="1"/>
  <c r="H3491" i="1" s="1"/>
  <c r="R3491" i="1"/>
  <c r="A3492" i="1"/>
  <c r="R3492" i="1"/>
  <c r="A3493" i="1"/>
  <c r="R3493" i="1"/>
  <c r="A3494" i="1"/>
  <c r="B3494" i="1" s="1"/>
  <c r="H3494" i="1" s="1" a="1"/>
  <c r="H3494" i="1" s="1"/>
  <c r="C3494" i="1"/>
  <c r="D3494" i="1" s="1"/>
  <c r="E3494" i="1"/>
  <c r="I3494" i="1"/>
  <c r="L3494" i="1"/>
  <c r="M3494" i="1" s="1" a="1"/>
  <c r="M3494" i="1" s="1"/>
  <c r="R3494" i="1"/>
  <c r="A3495" i="1"/>
  <c r="B3495" i="1" s="1"/>
  <c r="H3495" i="1" s="1" a="1"/>
  <c r="H3495" i="1" s="1"/>
  <c r="R3495" i="1"/>
  <c r="A3496" i="1"/>
  <c r="B3496" i="1" s="1"/>
  <c r="H3496" i="1" s="1" a="1"/>
  <c r="H3496" i="1" s="1"/>
  <c r="E3496" i="1"/>
  <c r="G3496" i="1" a="1"/>
  <c r="G3496" i="1" s="1"/>
  <c r="J3496" i="1"/>
  <c r="K3496" i="1"/>
  <c r="L3496" i="1"/>
  <c r="N3496" i="1" s="1" a="1"/>
  <c r="N3496" i="1" s="1"/>
  <c r="P3496" i="1"/>
  <c r="R3496" i="1"/>
  <c r="A3497" i="1"/>
  <c r="E3497" i="1" s="1"/>
  <c r="R3497" i="1"/>
  <c r="A3498" i="1"/>
  <c r="R3498" i="1"/>
  <c r="A3499" i="1"/>
  <c r="I3499" i="1" s="1"/>
  <c r="O3499" i="1"/>
  <c r="R3499" i="1"/>
  <c r="A3500" i="1"/>
  <c r="B3500" i="1"/>
  <c r="H3500" i="1" s="1" a="1"/>
  <c r="H3500" i="1" s="1"/>
  <c r="R3500" i="1"/>
  <c r="A3501" i="1"/>
  <c r="R3501" i="1"/>
  <c r="A3502" i="1"/>
  <c r="B3502" i="1"/>
  <c r="H3502" i="1" s="1" a="1"/>
  <c r="H3502" i="1" s="1"/>
  <c r="J3502" i="1"/>
  <c r="L3502" i="1"/>
  <c r="O3502" i="1"/>
  <c r="R3502" i="1"/>
  <c r="A3503" i="1"/>
  <c r="I3503" i="1" s="1"/>
  <c r="E3503" i="1"/>
  <c r="F3503" i="1"/>
  <c r="G3503" i="1" a="1"/>
  <c r="G3503" i="1" s="1"/>
  <c r="K3503" i="1"/>
  <c r="P3503" i="1"/>
  <c r="R3503" i="1"/>
  <c r="A3504" i="1"/>
  <c r="K3504" i="1"/>
  <c r="R3504" i="1"/>
  <c r="A3505" i="1"/>
  <c r="R3505" i="1"/>
  <c r="A3506" i="1"/>
  <c r="B3506" i="1" s="1"/>
  <c r="H3506" i="1" s="1" a="1"/>
  <c r="H3506" i="1" s="1"/>
  <c r="F3506" i="1"/>
  <c r="R3506" i="1"/>
  <c r="A3507" i="1"/>
  <c r="B3507" i="1" s="1"/>
  <c r="H3507" i="1" s="1" a="1"/>
  <c r="H3507" i="1" s="1"/>
  <c r="R3507" i="1"/>
  <c r="A3508" i="1"/>
  <c r="R3508" i="1"/>
  <c r="A3509" i="1"/>
  <c r="C3509" i="1"/>
  <c r="D3509" i="1" s="1"/>
  <c r="R3509" i="1"/>
  <c r="A3510" i="1"/>
  <c r="C3510" i="1" s="1"/>
  <c r="D3510" i="1" s="1"/>
  <c r="R3510" i="1"/>
  <c r="A3511" i="1"/>
  <c r="C3511" i="1"/>
  <c r="D3511" i="1"/>
  <c r="L3511" i="1"/>
  <c r="R3511" i="1"/>
  <c r="A3512" i="1"/>
  <c r="E3512" i="1" s="1"/>
  <c r="F3512" i="1"/>
  <c r="L3512" i="1"/>
  <c r="N3512" i="1" s="1" a="1"/>
  <c r="N3512" i="1" s="1"/>
  <c r="M3512" i="1" a="1"/>
  <c r="M3512" i="1" s="1"/>
  <c r="R3512" i="1"/>
  <c r="A3513" i="1"/>
  <c r="E3513" i="1" s="1"/>
  <c r="R3513" i="1"/>
  <c r="A3514" i="1"/>
  <c r="L3514" i="1" s="1"/>
  <c r="M3514" i="1" s="1" a="1"/>
  <c r="M3514" i="1" s="1"/>
  <c r="F3514" i="1"/>
  <c r="R3514" i="1"/>
  <c r="A3515" i="1"/>
  <c r="R3515" i="1"/>
  <c r="A3516" i="1"/>
  <c r="R3516" i="1"/>
  <c r="A3517" i="1"/>
  <c r="I3517" i="1"/>
  <c r="R3517" i="1"/>
  <c r="A3518" i="1"/>
  <c r="B3518" i="1"/>
  <c r="H3518" i="1" s="1" a="1"/>
  <c r="H3518" i="1" s="1"/>
  <c r="I3518" i="1"/>
  <c r="J3518" i="1"/>
  <c r="K3518" i="1"/>
  <c r="R3518" i="1"/>
  <c r="A3519" i="1"/>
  <c r="C3519" i="1"/>
  <c r="D3519" i="1" s="1"/>
  <c r="E3519" i="1"/>
  <c r="R3519" i="1"/>
  <c r="A3520" i="1"/>
  <c r="G3520" i="1" a="1"/>
  <c r="G3520" i="1" s="1"/>
  <c r="R3520" i="1"/>
  <c r="A3521" i="1"/>
  <c r="R3521" i="1"/>
  <c r="A3522" i="1"/>
  <c r="L3522" i="1" s="1"/>
  <c r="M3522" i="1" s="1" a="1"/>
  <c r="M3522" i="1" s="1"/>
  <c r="R3522" i="1"/>
  <c r="A3523" i="1"/>
  <c r="C3523" i="1" s="1"/>
  <c r="D3523" i="1" s="1"/>
  <c r="G3523" i="1" a="1"/>
  <c r="G3523" i="1" s="1"/>
  <c r="R3523" i="1"/>
  <c r="A3524" i="1"/>
  <c r="K3524" i="1" s="1"/>
  <c r="O3524" i="1"/>
  <c r="R3524" i="1"/>
  <c r="A3525" i="1"/>
  <c r="B3525" i="1" s="1"/>
  <c r="H3525" i="1" s="1" a="1"/>
  <c r="H3525" i="1" s="1"/>
  <c r="R3525" i="1"/>
  <c r="A3526" i="1"/>
  <c r="E3526" i="1" s="1"/>
  <c r="B3526" i="1"/>
  <c r="H3526" i="1" s="1" a="1"/>
  <c r="H3526" i="1" s="1"/>
  <c r="G3526" i="1" a="1"/>
  <c r="G3526" i="1"/>
  <c r="K3526" i="1"/>
  <c r="R3526" i="1"/>
  <c r="A3527" i="1"/>
  <c r="C3527" i="1" s="1"/>
  <c r="D3527" i="1" s="1"/>
  <c r="E3527" i="1"/>
  <c r="L3527" i="1"/>
  <c r="M3527" i="1" s="1" a="1"/>
  <c r="M3527" i="1" s="1"/>
  <c r="R3527" i="1"/>
  <c r="A3528" i="1"/>
  <c r="R3528" i="1"/>
  <c r="A3529" i="1"/>
  <c r="B3529" i="1"/>
  <c r="H3529" i="1" s="1" a="1"/>
  <c r="H3529" i="1" s="1"/>
  <c r="E3529" i="1"/>
  <c r="R3529" i="1"/>
  <c r="A3530" i="1"/>
  <c r="L3530" i="1" s="1"/>
  <c r="M3530" i="1" s="1" a="1"/>
  <c r="M3530" i="1" s="1"/>
  <c r="R3530" i="1"/>
  <c r="A3531" i="1"/>
  <c r="C3531" i="1" s="1"/>
  <c r="D3531" i="1" s="1"/>
  <c r="G3531" i="1" a="1"/>
  <c r="G3531" i="1" s="1"/>
  <c r="R3531" i="1"/>
  <c r="A3532" i="1"/>
  <c r="C3532" i="1"/>
  <c r="D3532" i="1" s="1"/>
  <c r="E3532" i="1"/>
  <c r="R3532" i="1"/>
  <c r="A3533" i="1"/>
  <c r="R3533" i="1"/>
  <c r="A3534" i="1"/>
  <c r="J3534" i="1" s="1"/>
  <c r="R3534" i="1"/>
  <c r="A3535" i="1"/>
  <c r="C3535" i="1"/>
  <c r="D3535" i="1" s="1"/>
  <c r="E3535" i="1"/>
  <c r="R3535" i="1"/>
  <c r="A3536" i="1"/>
  <c r="G3536" i="1" s="1" a="1"/>
  <c r="G3536" i="1" s="1"/>
  <c r="R3536" i="1"/>
  <c r="A3537" i="1"/>
  <c r="R3537" i="1"/>
  <c r="A3538" i="1"/>
  <c r="G3538" i="1" s="1" a="1"/>
  <c r="G3538" i="1" s="1"/>
  <c r="F3538" i="1"/>
  <c r="R3538" i="1"/>
  <c r="A3539" i="1"/>
  <c r="B3539" i="1" s="1"/>
  <c r="H3539" i="1" s="1" a="1"/>
  <c r="H3539" i="1" s="1"/>
  <c r="G3539" i="1" a="1"/>
  <c r="G3539" i="1" s="1"/>
  <c r="R3539" i="1"/>
  <c r="A3540" i="1"/>
  <c r="B3540" i="1" s="1"/>
  <c r="H3540" i="1" s="1" a="1"/>
  <c r="H3540" i="1" s="1"/>
  <c r="R3540" i="1"/>
  <c r="A3541" i="1"/>
  <c r="B3541" i="1" s="1"/>
  <c r="H3541" i="1" s="1" a="1"/>
  <c r="H3541" i="1" s="1"/>
  <c r="R3541" i="1"/>
  <c r="A3542" i="1"/>
  <c r="E3542" i="1" s="1"/>
  <c r="B3542" i="1"/>
  <c r="H3542" i="1" s="1" a="1"/>
  <c r="C3542" i="1"/>
  <c r="D3542" i="1" s="1"/>
  <c r="H3542" i="1"/>
  <c r="I3542" i="1"/>
  <c r="R3542" i="1"/>
  <c r="A3543" i="1"/>
  <c r="C3543" i="1" s="1"/>
  <c r="D3543" i="1" s="1"/>
  <c r="K3543" i="1"/>
  <c r="R3543" i="1"/>
  <c r="A3544" i="1"/>
  <c r="B3544" i="1"/>
  <c r="H3544" i="1" s="1" a="1"/>
  <c r="H3544" i="1" s="1"/>
  <c r="C3544" i="1"/>
  <c r="D3544" i="1" s="1"/>
  <c r="L3544" i="1"/>
  <c r="M3544" i="1" s="1" a="1"/>
  <c r="M3544" i="1" s="1"/>
  <c r="O3544" i="1"/>
  <c r="P3544" i="1"/>
  <c r="R3544" i="1"/>
  <c r="A3545" i="1"/>
  <c r="B3545" i="1" s="1"/>
  <c r="H3545" i="1" s="1" a="1"/>
  <c r="H3545" i="1" s="1"/>
  <c r="E3545" i="1"/>
  <c r="G3545" i="1" a="1"/>
  <c r="G3545" i="1" s="1"/>
  <c r="J3545" i="1"/>
  <c r="K3545" i="1"/>
  <c r="P3545" i="1"/>
  <c r="R3545" i="1"/>
  <c r="A3546" i="1"/>
  <c r="F3546" i="1" s="1"/>
  <c r="E3546" i="1"/>
  <c r="R3546" i="1"/>
  <c r="A3547" i="1"/>
  <c r="G3547" i="1" a="1"/>
  <c r="G3547" i="1" s="1"/>
  <c r="R3547" i="1"/>
  <c r="A3548" i="1"/>
  <c r="B3548" i="1" s="1"/>
  <c r="H3548" i="1" s="1" a="1"/>
  <c r="H3548" i="1" s="1"/>
  <c r="R3548" i="1"/>
  <c r="A3549" i="1"/>
  <c r="B3549" i="1" s="1"/>
  <c r="H3549" i="1" s="1" a="1"/>
  <c r="H3549" i="1" s="1"/>
  <c r="R3549" i="1"/>
  <c r="A3550" i="1"/>
  <c r="C3550" i="1" s="1"/>
  <c r="D3550" i="1" s="1"/>
  <c r="B3550" i="1"/>
  <c r="H3550" i="1" s="1" a="1"/>
  <c r="H3550" i="1" s="1"/>
  <c r="R3550" i="1"/>
  <c r="A3551" i="1"/>
  <c r="I3551" i="1"/>
  <c r="K3551" i="1"/>
  <c r="L3551" i="1"/>
  <c r="R3551" i="1"/>
  <c r="A3552" i="1"/>
  <c r="I3552" i="1" s="1"/>
  <c r="C3552" i="1"/>
  <c r="D3552" i="1" s="1"/>
  <c r="E3552" i="1"/>
  <c r="F3552" i="1"/>
  <c r="G3552" i="1" a="1"/>
  <c r="G3552" i="1" s="1"/>
  <c r="J3552" i="1"/>
  <c r="L3552" i="1"/>
  <c r="O3552" i="1"/>
  <c r="P3552" i="1"/>
  <c r="R3552" i="1"/>
  <c r="A3553" i="1"/>
  <c r="R3553" i="1"/>
  <c r="A3554" i="1"/>
  <c r="C3554" i="1" s="1"/>
  <c r="D3554" i="1" s="1"/>
  <c r="E3554" i="1"/>
  <c r="R3554" i="1"/>
  <c r="A3555" i="1"/>
  <c r="C3555" i="1" s="1"/>
  <c r="D3555" i="1" s="1"/>
  <c r="R3555" i="1"/>
  <c r="A3556" i="1"/>
  <c r="R3556" i="1"/>
  <c r="A3557" i="1"/>
  <c r="O3557" i="1" s="1"/>
  <c r="B3557" i="1"/>
  <c r="C3557" i="1"/>
  <c r="D3557" i="1" s="1"/>
  <c r="E3557" i="1"/>
  <c r="H3557" i="1" a="1"/>
  <c r="H3557" i="1" s="1"/>
  <c r="K3557" i="1"/>
  <c r="R3557" i="1"/>
  <c r="A3558" i="1"/>
  <c r="J3558" i="1"/>
  <c r="R3558" i="1"/>
  <c r="A3559" i="1"/>
  <c r="B3559" i="1" s="1"/>
  <c r="H3559" i="1" s="1" a="1"/>
  <c r="H3559" i="1" s="1"/>
  <c r="R3559" i="1"/>
  <c r="A3560" i="1"/>
  <c r="K3560" i="1" s="1"/>
  <c r="B3560" i="1"/>
  <c r="H3560" i="1" s="1" a="1"/>
  <c r="H3560" i="1" s="1"/>
  <c r="G3560" i="1" a="1"/>
  <c r="G3560" i="1"/>
  <c r="I3560" i="1"/>
  <c r="J3560" i="1"/>
  <c r="P3560" i="1"/>
  <c r="R3560" i="1"/>
  <c r="A3561" i="1"/>
  <c r="K3561" i="1" s="1"/>
  <c r="R3561" i="1"/>
  <c r="A3562" i="1"/>
  <c r="E3562" i="1" s="1"/>
  <c r="B3562" i="1"/>
  <c r="H3562" i="1" s="1" a="1"/>
  <c r="H3562" i="1" s="1"/>
  <c r="F3562" i="1"/>
  <c r="G3562" i="1" a="1"/>
  <c r="G3562" i="1" s="1"/>
  <c r="I3562" i="1"/>
  <c r="L3562" i="1"/>
  <c r="N3562" i="1" s="1" a="1"/>
  <c r="N3562" i="1" s="1"/>
  <c r="O3562" i="1"/>
  <c r="P3562" i="1"/>
  <c r="R3562" i="1"/>
  <c r="A3563" i="1"/>
  <c r="R3563" i="1"/>
  <c r="A3564" i="1"/>
  <c r="C3564" i="1" s="1"/>
  <c r="D3564" i="1" s="1"/>
  <c r="B3564" i="1"/>
  <c r="H3564" i="1" s="1" a="1"/>
  <c r="H3564" i="1" s="1"/>
  <c r="R3564" i="1"/>
  <c r="A3565" i="1"/>
  <c r="J3565" i="1" s="1"/>
  <c r="B3565" i="1"/>
  <c r="H3565" i="1" s="1" a="1"/>
  <c r="H3565" i="1" s="1"/>
  <c r="F3565" i="1"/>
  <c r="I3565" i="1"/>
  <c r="R3565" i="1"/>
  <c r="A3566" i="1"/>
  <c r="F3566" i="1" s="1"/>
  <c r="B3566" i="1"/>
  <c r="H3566" i="1" s="1" a="1"/>
  <c r="H3566" i="1" s="1"/>
  <c r="J3566" i="1"/>
  <c r="K3566" i="1"/>
  <c r="O3566" i="1"/>
  <c r="R3566" i="1"/>
  <c r="A3567" i="1"/>
  <c r="F3567" i="1" s="1"/>
  <c r="J3567" i="1"/>
  <c r="K3567" i="1"/>
  <c r="O3567" i="1"/>
  <c r="P3567" i="1"/>
  <c r="R3567" i="1"/>
  <c r="A3568" i="1"/>
  <c r="F3568" i="1" s="1"/>
  <c r="R3568" i="1"/>
  <c r="A3569" i="1"/>
  <c r="J3569" i="1" s="1"/>
  <c r="B3569" i="1"/>
  <c r="H3569" i="1" s="1" a="1"/>
  <c r="H3569" i="1" s="1"/>
  <c r="C3569" i="1"/>
  <c r="D3569" i="1" s="1"/>
  <c r="E3569" i="1"/>
  <c r="F3569" i="1"/>
  <c r="I3569" i="1"/>
  <c r="L3569" i="1"/>
  <c r="N3569" i="1" s="1" a="1"/>
  <c r="N3569" i="1" s="1"/>
  <c r="M3569" i="1" a="1"/>
  <c r="M3569" i="1" s="1"/>
  <c r="O3569" i="1"/>
  <c r="Q3569" i="1" s="1" a="1"/>
  <c r="Q3569" i="1" s="1"/>
  <c r="R3569" i="1"/>
  <c r="A3570" i="1"/>
  <c r="E3570" i="1" s="1"/>
  <c r="C3570" i="1"/>
  <c r="D3570" i="1" s="1"/>
  <c r="I3570" i="1"/>
  <c r="J3570" i="1"/>
  <c r="L3570" i="1"/>
  <c r="P3570" i="1"/>
  <c r="R3570" i="1"/>
  <c r="A3571" i="1"/>
  <c r="R3571" i="1"/>
  <c r="A3572" i="1"/>
  <c r="C3572" i="1" s="1"/>
  <c r="D3572" i="1" s="1"/>
  <c r="R3572" i="1"/>
  <c r="A3573" i="1"/>
  <c r="J3573" i="1" s="1"/>
  <c r="B3573" i="1"/>
  <c r="H3573" i="1" s="1" a="1"/>
  <c r="H3573" i="1" s="1"/>
  <c r="I3573" i="1"/>
  <c r="R3573" i="1"/>
  <c r="A3574" i="1"/>
  <c r="R3574" i="1"/>
  <c r="A3575" i="1"/>
  <c r="P3575" i="1" s="1"/>
  <c r="J3575" i="1"/>
  <c r="R3575" i="1"/>
  <c r="A3576" i="1"/>
  <c r="J3576" i="1" s="1"/>
  <c r="F3576" i="1"/>
  <c r="R3576" i="1"/>
  <c r="A3577" i="1"/>
  <c r="J3577" i="1" s="1"/>
  <c r="B3577" i="1"/>
  <c r="H3577" i="1" s="1" a="1"/>
  <c r="H3577" i="1" s="1"/>
  <c r="E3577" i="1"/>
  <c r="F3577" i="1"/>
  <c r="L3577" i="1"/>
  <c r="N3577" i="1" s="1" a="1"/>
  <c r="N3577" i="1" s="1"/>
  <c r="R3577" i="1"/>
  <c r="A3578" i="1"/>
  <c r="E3578" i="1" s="1"/>
  <c r="C3578" i="1"/>
  <c r="D3578" i="1" s="1"/>
  <c r="F3578" i="1"/>
  <c r="G3578" i="1" a="1"/>
  <c r="G3578" i="1"/>
  <c r="I3578" i="1"/>
  <c r="L3578" i="1"/>
  <c r="N3578" i="1" s="1" a="1"/>
  <c r="N3578" i="1" s="1"/>
  <c r="O3578" i="1"/>
  <c r="P3578" i="1"/>
  <c r="R3578" i="1"/>
  <c r="A3579" i="1"/>
  <c r="R3579" i="1"/>
  <c r="A3580" i="1"/>
  <c r="C3580" i="1" s="1"/>
  <c r="D3580" i="1" s="1"/>
  <c r="R3580" i="1"/>
  <c r="A3581" i="1"/>
  <c r="J3581" i="1" s="1"/>
  <c r="B3581" i="1"/>
  <c r="H3581" i="1" s="1" a="1"/>
  <c r="H3581" i="1" s="1"/>
  <c r="O3581" i="1"/>
  <c r="R3581" i="1"/>
  <c r="A3582" i="1"/>
  <c r="B3582" i="1"/>
  <c r="H3582" i="1" s="1" a="1"/>
  <c r="H3582" i="1" s="1"/>
  <c r="J3582" i="1"/>
  <c r="R3582" i="1"/>
  <c r="A3583" i="1"/>
  <c r="E3583" i="1"/>
  <c r="O3583" i="1"/>
  <c r="P3583" i="1"/>
  <c r="Q3583" i="1" a="1"/>
  <c r="Q3583" i="1" s="1"/>
  <c r="R3583" i="1"/>
  <c r="A3584" i="1"/>
  <c r="J3584" i="1" s="1"/>
  <c r="E3584" i="1"/>
  <c r="R3584" i="1"/>
  <c r="A3585" i="1"/>
  <c r="R3585" i="1"/>
  <c r="A3586" i="1"/>
  <c r="E3586" i="1" s="1"/>
  <c r="C3586" i="1"/>
  <c r="D3586" i="1" s="1"/>
  <c r="F3586" i="1"/>
  <c r="G3586" i="1" a="1"/>
  <c r="G3586" i="1" s="1"/>
  <c r="L3586" i="1"/>
  <c r="N3586" i="1" s="1" a="1"/>
  <c r="N3586" i="1" s="1"/>
  <c r="P3586" i="1"/>
  <c r="R3586" i="1"/>
  <c r="A3587" i="1"/>
  <c r="R3587" i="1"/>
  <c r="A3588" i="1"/>
  <c r="C3588" i="1" s="1"/>
  <c r="D3588" i="1" s="1"/>
  <c r="R3588" i="1"/>
  <c r="A3589" i="1"/>
  <c r="R3589" i="1"/>
  <c r="A3590" i="1"/>
  <c r="C3590" i="1"/>
  <c r="D3590" i="1" s="1"/>
  <c r="R3590" i="1"/>
  <c r="A3591" i="1"/>
  <c r="P3591" i="1" s="1"/>
  <c r="I3591" i="1"/>
  <c r="R3591" i="1"/>
  <c r="A3592" i="1"/>
  <c r="K3592" i="1" s="1"/>
  <c r="F3592" i="1"/>
  <c r="R3592" i="1"/>
  <c r="A3593" i="1"/>
  <c r="J3593" i="1" s="1"/>
  <c r="B3593" i="1"/>
  <c r="H3593" i="1" s="1" a="1"/>
  <c r="H3593" i="1" s="1"/>
  <c r="C3593" i="1"/>
  <c r="D3593" i="1" s="1"/>
  <c r="E3593" i="1"/>
  <c r="F3593" i="1"/>
  <c r="G3593" i="1" a="1"/>
  <c r="G3593" i="1" s="1"/>
  <c r="K3593" i="1"/>
  <c r="L3593" i="1"/>
  <c r="M3593" i="1" s="1" a="1"/>
  <c r="M3593" i="1" s="1"/>
  <c r="O3593" i="1"/>
  <c r="R3593" i="1"/>
  <c r="A3594" i="1"/>
  <c r="C3594" i="1" s="1"/>
  <c r="D3594" i="1" s="1"/>
  <c r="O3594" i="1"/>
  <c r="R3594" i="1"/>
  <c r="A3595" i="1"/>
  <c r="R3595" i="1"/>
  <c r="A3596" i="1"/>
  <c r="R3596" i="1"/>
  <c r="A3597" i="1"/>
  <c r="B3597" i="1"/>
  <c r="H3597" i="1" s="1" a="1"/>
  <c r="H3597" i="1" s="1"/>
  <c r="C3597" i="1"/>
  <c r="D3597" i="1" s="1"/>
  <c r="L3597" i="1"/>
  <c r="R3597" i="1"/>
  <c r="A3598" i="1"/>
  <c r="G3598" i="1" a="1"/>
  <c r="G3598" i="1" s="1"/>
  <c r="P3598" i="1"/>
  <c r="R3598" i="1"/>
  <c r="A3599" i="1"/>
  <c r="O3599" i="1"/>
  <c r="P3599" i="1"/>
  <c r="R3599" i="1"/>
  <c r="A3600" i="1"/>
  <c r="R3600" i="1"/>
  <c r="A3601" i="1"/>
  <c r="R3601" i="1"/>
  <c r="A3602" i="1"/>
  <c r="F3602" i="1" s="1"/>
  <c r="B3602" i="1"/>
  <c r="H3602" i="1" s="1" a="1"/>
  <c r="H3602" i="1" s="1"/>
  <c r="R3602" i="1"/>
  <c r="A3603" i="1"/>
  <c r="R3603" i="1"/>
  <c r="A3604" i="1"/>
  <c r="R3604" i="1"/>
  <c r="A3605" i="1"/>
  <c r="J3605" i="1" s="1"/>
  <c r="B3605" i="1"/>
  <c r="H3605" i="1" s="1" a="1"/>
  <c r="H3605" i="1" s="1"/>
  <c r="E3605" i="1"/>
  <c r="I3605" i="1"/>
  <c r="R3605" i="1"/>
  <c r="A3606" i="1"/>
  <c r="R3606" i="1"/>
  <c r="A3607" i="1"/>
  <c r="K3607" i="1"/>
  <c r="R3607" i="1"/>
  <c r="A3608" i="1"/>
  <c r="J3608" i="1" s="1"/>
  <c r="B3608" i="1"/>
  <c r="H3608" i="1" s="1" a="1"/>
  <c r="H3608" i="1" s="1"/>
  <c r="C3608" i="1"/>
  <c r="D3608" i="1" s="1"/>
  <c r="E3608" i="1"/>
  <c r="Q3608" i="1" s="1" a="1"/>
  <c r="Q3608" i="1" s="1"/>
  <c r="F3608" i="1"/>
  <c r="K3608" i="1"/>
  <c r="O3608" i="1"/>
  <c r="R3608" i="1"/>
  <c r="A3609" i="1"/>
  <c r="I3609" i="1" s="1"/>
  <c r="R3609" i="1"/>
  <c r="A3610" i="1"/>
  <c r="R3610" i="1"/>
  <c r="A3611" i="1"/>
  <c r="R3611" i="1"/>
  <c r="A3612" i="1"/>
  <c r="F3612" i="1" s="1"/>
  <c r="B3612" i="1"/>
  <c r="H3612" i="1" s="1" a="1"/>
  <c r="H3612" i="1" s="1"/>
  <c r="O3612" i="1"/>
  <c r="R3612" i="1"/>
  <c r="A3613" i="1"/>
  <c r="R3613" i="1"/>
  <c r="A3614" i="1"/>
  <c r="R3614" i="1"/>
  <c r="A3615" i="1"/>
  <c r="E3615" i="1" s="1"/>
  <c r="F3615" i="1"/>
  <c r="K3615" i="1"/>
  <c r="P3615" i="1"/>
  <c r="R3615" i="1"/>
  <c r="A3616" i="1"/>
  <c r="R3616" i="1"/>
  <c r="A3617" i="1"/>
  <c r="R3617" i="1"/>
  <c r="A3618" i="1"/>
  <c r="P3618" i="1" s="1"/>
  <c r="R3618" i="1"/>
  <c r="A3619" i="1"/>
  <c r="R3619" i="1"/>
  <c r="A3620" i="1"/>
  <c r="R3620" i="1"/>
  <c r="A3621" i="1"/>
  <c r="F3621" i="1" s="1"/>
  <c r="C3621" i="1"/>
  <c r="D3621" i="1" s="1"/>
  <c r="I3621" i="1"/>
  <c r="J3621" i="1"/>
  <c r="K3621" i="1"/>
  <c r="R3621" i="1"/>
  <c r="A3622" i="1"/>
  <c r="C3622" i="1" s="1"/>
  <c r="D3622" i="1" s="1"/>
  <c r="O3622" i="1"/>
  <c r="P3622" i="1"/>
  <c r="R3622" i="1"/>
  <c r="A3623" i="1"/>
  <c r="R3623" i="1"/>
  <c r="A3624" i="1"/>
  <c r="J3624" i="1" s="1"/>
  <c r="E3624" i="1"/>
  <c r="K3624" i="1"/>
  <c r="L3624" i="1"/>
  <c r="R3624" i="1"/>
  <c r="A3625" i="1"/>
  <c r="C3625" i="1"/>
  <c r="D3625" i="1" s="1"/>
  <c r="L3625" i="1"/>
  <c r="M3625" i="1" s="1" a="1"/>
  <c r="M3625" i="1" s="1"/>
  <c r="R3625" i="1"/>
  <c r="A3626" i="1"/>
  <c r="R3626" i="1"/>
  <c r="A3627" i="1"/>
  <c r="R3627" i="1"/>
  <c r="A3628" i="1"/>
  <c r="R3628" i="1"/>
  <c r="A3629" i="1"/>
  <c r="R3629" i="1"/>
  <c r="A3630" i="1"/>
  <c r="K3630" i="1"/>
  <c r="R3630" i="1"/>
  <c r="A3631" i="1"/>
  <c r="K3631" i="1"/>
  <c r="R3631" i="1"/>
  <c r="A3632" i="1"/>
  <c r="J3632" i="1"/>
  <c r="R3632" i="1"/>
  <c r="A3633" i="1"/>
  <c r="E3633" i="1"/>
  <c r="J3633" i="1"/>
  <c r="K3633" i="1"/>
  <c r="R3633" i="1"/>
  <c r="A3634" i="1"/>
  <c r="R3634" i="1"/>
  <c r="A3635" i="1"/>
  <c r="L3635" i="1" s="1"/>
  <c r="F3635" i="1"/>
  <c r="R3635" i="1"/>
  <c r="A3636" i="1"/>
  <c r="E3636" i="1" s="1"/>
  <c r="B3636" i="1"/>
  <c r="H3636" i="1" s="1" a="1"/>
  <c r="H3636" i="1" s="1"/>
  <c r="C3636" i="1"/>
  <c r="D3636" i="1" s="1"/>
  <c r="G3636" i="1" a="1"/>
  <c r="G3636" i="1" s="1"/>
  <c r="I3636" i="1"/>
  <c r="J3636" i="1"/>
  <c r="O3636" i="1"/>
  <c r="P3636" i="1"/>
  <c r="R3636" i="1"/>
  <c r="A3637" i="1"/>
  <c r="J3637" i="1" s="1"/>
  <c r="I3637" i="1"/>
  <c r="O3637" i="1"/>
  <c r="R3637" i="1"/>
  <c r="A3638" i="1"/>
  <c r="R3638" i="1"/>
  <c r="A3639" i="1"/>
  <c r="R3639" i="1"/>
  <c r="A3640" i="1"/>
  <c r="I3640" i="1" s="1"/>
  <c r="B3640" i="1"/>
  <c r="H3640" i="1" s="1" a="1"/>
  <c r="H3640" i="1" s="1"/>
  <c r="C3640" i="1"/>
  <c r="D3640" i="1" s="1"/>
  <c r="F3640" i="1"/>
  <c r="G3640" i="1" a="1"/>
  <c r="G3640" i="1" s="1"/>
  <c r="J3640" i="1"/>
  <c r="K3640" i="1"/>
  <c r="L3640" i="1"/>
  <c r="O3640" i="1"/>
  <c r="P3640" i="1"/>
  <c r="R3640" i="1"/>
  <c r="A3641" i="1"/>
  <c r="K3641" i="1"/>
  <c r="P3641" i="1"/>
  <c r="R3641" i="1"/>
  <c r="A3642" i="1"/>
  <c r="E3642" i="1"/>
  <c r="R3642" i="1"/>
  <c r="A3643" i="1"/>
  <c r="F3643" i="1" s="1"/>
  <c r="R3643" i="1"/>
  <c r="A3644" i="1"/>
  <c r="C3644" i="1" s="1"/>
  <c r="D3644" i="1" s="1"/>
  <c r="G3644" i="1" a="1"/>
  <c r="G3644" i="1" s="1"/>
  <c r="R3644" i="1"/>
  <c r="A3645" i="1"/>
  <c r="F3645" i="1" s="1"/>
  <c r="C3645" i="1"/>
  <c r="D3645" i="1" s="1"/>
  <c r="I3645" i="1"/>
  <c r="R3645" i="1"/>
  <c r="A3646" i="1"/>
  <c r="J3646" i="1" s="1"/>
  <c r="R3646" i="1"/>
  <c r="A3647" i="1"/>
  <c r="R3647" i="1"/>
  <c r="A3648" i="1"/>
  <c r="P3648" i="1" s="1"/>
  <c r="R3648" i="1"/>
  <c r="A3649" i="1"/>
  <c r="P3649" i="1"/>
  <c r="R3649" i="1"/>
  <c r="A3650" i="1"/>
  <c r="E3650" i="1"/>
  <c r="R3650" i="1"/>
  <c r="A3651" i="1"/>
  <c r="L3651" i="1" s="1"/>
  <c r="F3651" i="1"/>
  <c r="R3651" i="1"/>
  <c r="A3652" i="1"/>
  <c r="R3652" i="1"/>
  <c r="A3653" i="1"/>
  <c r="R3653" i="1"/>
  <c r="A3654" i="1"/>
  <c r="J3654" i="1" s="1"/>
  <c r="R3654" i="1"/>
  <c r="A3655" i="1"/>
  <c r="I3655" i="1" s="1"/>
  <c r="B3655" i="1"/>
  <c r="H3655" i="1" s="1" a="1"/>
  <c r="H3655" i="1" s="1"/>
  <c r="C3655" i="1"/>
  <c r="D3655" i="1" s="1"/>
  <c r="F3655" i="1"/>
  <c r="J3655" i="1"/>
  <c r="L3655" i="1"/>
  <c r="N3655" i="1" s="1" a="1"/>
  <c r="N3655" i="1" s="1"/>
  <c r="O3655" i="1"/>
  <c r="P3655" i="1"/>
  <c r="R3655" i="1"/>
  <c r="A3656" i="1"/>
  <c r="C3656" i="1" s="1"/>
  <c r="D3656" i="1" s="1"/>
  <c r="G3656" i="1" a="1"/>
  <c r="G3656" i="1" s="1"/>
  <c r="I3656" i="1"/>
  <c r="O3656" i="1"/>
  <c r="R3656" i="1"/>
  <c r="A3657" i="1"/>
  <c r="R3657" i="1"/>
  <c r="A3658" i="1"/>
  <c r="R3658" i="1"/>
  <c r="A3659" i="1"/>
  <c r="F3659" i="1" s="1"/>
  <c r="R3659" i="1"/>
  <c r="A3660" i="1"/>
  <c r="R3660" i="1"/>
  <c r="A3661" i="1"/>
  <c r="B3661" i="1" s="1"/>
  <c r="H3661" i="1" s="1" a="1"/>
  <c r="H3661" i="1" s="1"/>
  <c r="P3661" i="1"/>
  <c r="R3661" i="1"/>
  <c r="A3662" i="1"/>
  <c r="R3662" i="1"/>
  <c r="A3663" i="1"/>
  <c r="B3663" i="1" s="1"/>
  <c r="H3663" i="1" s="1" a="1"/>
  <c r="H3663" i="1" s="1"/>
  <c r="E3663" i="1"/>
  <c r="Q3663" i="1" s="1" a="1"/>
  <c r="Q3663" i="1" s="1"/>
  <c r="J3663" i="1"/>
  <c r="K3663" i="1"/>
  <c r="O3663" i="1"/>
  <c r="R3663" i="1"/>
  <c r="A3664" i="1"/>
  <c r="B3664" i="1"/>
  <c r="H3664" i="1" s="1" a="1"/>
  <c r="H3664" i="1" s="1"/>
  <c r="C3664" i="1"/>
  <c r="D3664" i="1" s="1"/>
  <c r="E3664" i="1"/>
  <c r="F3664" i="1"/>
  <c r="G3664" i="1" a="1"/>
  <c r="G3664" i="1" s="1"/>
  <c r="I3664" i="1"/>
  <c r="J3664" i="1"/>
  <c r="K3664" i="1"/>
  <c r="L3664" i="1"/>
  <c r="O3664" i="1"/>
  <c r="P3664" i="1"/>
  <c r="R3664" i="1"/>
  <c r="A3665" i="1"/>
  <c r="J3665" i="1" s="1"/>
  <c r="R3665" i="1"/>
  <c r="A3666" i="1"/>
  <c r="B3666" i="1" s="1"/>
  <c r="H3666" i="1" s="1" a="1"/>
  <c r="H3666" i="1" s="1"/>
  <c r="E3666" i="1"/>
  <c r="R3666" i="1"/>
  <c r="A3667" i="1"/>
  <c r="I3667" i="1" s="1"/>
  <c r="R3667" i="1"/>
  <c r="A3668" i="1"/>
  <c r="G3668" i="1" a="1"/>
  <c r="G3668" i="1" s="1"/>
  <c r="R3668" i="1"/>
  <c r="A3669" i="1"/>
  <c r="I3669" i="1" s="1"/>
  <c r="C3669" i="1"/>
  <c r="D3669" i="1" s="1"/>
  <c r="R3669" i="1"/>
  <c r="A3670" i="1"/>
  <c r="F3670" i="1" s="1"/>
  <c r="R3670" i="1"/>
  <c r="A3671" i="1"/>
  <c r="K3671" i="1" s="1"/>
  <c r="B3671" i="1"/>
  <c r="H3671" i="1" s="1" a="1"/>
  <c r="H3671" i="1" s="1"/>
  <c r="F3671" i="1"/>
  <c r="R3671" i="1"/>
  <c r="A3672" i="1"/>
  <c r="K3672" i="1"/>
  <c r="R3672" i="1"/>
  <c r="A3673" i="1"/>
  <c r="P3673" i="1" s="1"/>
  <c r="R3673" i="1"/>
  <c r="A3674" i="1"/>
  <c r="B3674" i="1" s="1"/>
  <c r="H3674" i="1" s="1" a="1"/>
  <c r="H3674" i="1" s="1"/>
  <c r="R3674" i="1"/>
  <c r="A3675" i="1"/>
  <c r="L3675" i="1"/>
  <c r="M3675" i="1" s="1" a="1"/>
  <c r="M3675" i="1" s="1"/>
  <c r="R3675" i="1"/>
  <c r="A3676" i="1"/>
  <c r="B3676" i="1" s="1"/>
  <c r="H3676" i="1" s="1" a="1"/>
  <c r="H3676" i="1" s="1"/>
  <c r="J3676" i="1"/>
  <c r="R3676" i="1"/>
  <c r="A3677" i="1"/>
  <c r="F3677" i="1" s="1"/>
  <c r="B3677" i="1"/>
  <c r="H3677" i="1" s="1" a="1"/>
  <c r="H3677" i="1" s="1"/>
  <c r="C3677" i="1"/>
  <c r="D3677" i="1"/>
  <c r="E3677" i="1"/>
  <c r="G3677" i="1" a="1"/>
  <c r="G3677" i="1" s="1"/>
  <c r="J3677" i="1"/>
  <c r="K3677" i="1"/>
  <c r="O3677" i="1"/>
  <c r="P3677" i="1"/>
  <c r="R3677" i="1"/>
  <c r="A3678" i="1"/>
  <c r="E3678" i="1" s="1"/>
  <c r="F3678" i="1"/>
  <c r="L3678" i="1"/>
  <c r="M3678" i="1" s="1" a="1"/>
  <c r="M3678" i="1" s="1"/>
  <c r="P3678" i="1"/>
  <c r="R3678" i="1"/>
  <c r="A3679" i="1"/>
  <c r="R3679" i="1"/>
  <c r="A3680" i="1"/>
  <c r="I3680" i="1"/>
  <c r="R3680" i="1"/>
  <c r="A3681" i="1"/>
  <c r="C3681" i="1" s="1"/>
  <c r="D3681" i="1" s="1"/>
  <c r="R3681" i="1"/>
  <c r="A3682" i="1"/>
  <c r="R3682" i="1"/>
  <c r="A3683" i="1"/>
  <c r="R3683" i="1"/>
  <c r="A3684" i="1"/>
  <c r="R3684" i="1"/>
  <c r="A3685" i="1"/>
  <c r="C3685" i="1" s="1"/>
  <c r="D3685" i="1" s="1"/>
  <c r="B3685" i="1"/>
  <c r="H3685" i="1" s="1" a="1"/>
  <c r="H3685" i="1" s="1"/>
  <c r="F3685" i="1"/>
  <c r="I3685" i="1"/>
  <c r="J3685" i="1"/>
  <c r="K3685" i="1"/>
  <c r="O3685" i="1"/>
  <c r="R3685" i="1"/>
  <c r="A3686" i="1"/>
  <c r="J3686" i="1" s="1"/>
  <c r="R3686" i="1"/>
  <c r="A3687" i="1"/>
  <c r="E3687" i="1" s="1"/>
  <c r="B3687" i="1"/>
  <c r="H3687" i="1" s="1" a="1"/>
  <c r="H3687" i="1" s="1"/>
  <c r="R3687" i="1"/>
  <c r="A3688" i="1"/>
  <c r="C3688" i="1" s="1"/>
  <c r="D3688" i="1" s="1"/>
  <c r="R3688" i="1"/>
  <c r="A3689" i="1"/>
  <c r="R3689" i="1"/>
  <c r="A3690" i="1"/>
  <c r="I3690" i="1" s="1"/>
  <c r="O3690" i="1"/>
  <c r="R3690" i="1"/>
  <c r="A3691" i="1"/>
  <c r="R3691" i="1"/>
  <c r="A3692" i="1"/>
  <c r="G3692" i="1" s="1" a="1"/>
  <c r="G3692" i="1" s="1"/>
  <c r="R3692" i="1"/>
  <c r="A3693" i="1"/>
  <c r="C3693" i="1" s="1"/>
  <c r="D3693" i="1" s="1"/>
  <c r="R3693" i="1"/>
  <c r="A3694" i="1"/>
  <c r="J3694" i="1" s="1"/>
  <c r="R3694" i="1"/>
  <c r="A3695" i="1"/>
  <c r="R3695" i="1"/>
  <c r="A3696" i="1"/>
  <c r="L3696" i="1" s="1"/>
  <c r="M3696" i="1" s="1" a="1"/>
  <c r="M3696" i="1" s="1"/>
  <c r="R3696" i="1"/>
  <c r="A3697" i="1"/>
  <c r="I3697" i="1" s="1"/>
  <c r="J3697" i="1"/>
  <c r="O3697" i="1"/>
  <c r="P3697" i="1"/>
  <c r="R3697" i="1"/>
  <c r="A3698" i="1"/>
  <c r="G3698" i="1" s="1" a="1"/>
  <c r="G3698" i="1" s="1"/>
  <c r="R3698" i="1"/>
  <c r="A3699" i="1"/>
  <c r="R3699" i="1"/>
  <c r="A3700" i="1"/>
  <c r="R3700" i="1"/>
  <c r="A3701" i="1"/>
  <c r="R3701" i="1"/>
  <c r="A3702" i="1"/>
  <c r="R3702" i="1"/>
  <c r="A3703" i="1"/>
  <c r="R3703" i="1"/>
  <c r="A3704" i="1"/>
  <c r="F3704" i="1" s="1"/>
  <c r="B3704" i="1"/>
  <c r="H3704" i="1" s="1" a="1"/>
  <c r="H3704" i="1" s="1"/>
  <c r="C3704" i="1"/>
  <c r="D3704" i="1" s="1"/>
  <c r="O3704" i="1"/>
  <c r="R3704" i="1"/>
  <c r="A3705" i="1"/>
  <c r="R3705" i="1"/>
  <c r="A3706" i="1"/>
  <c r="C3706" i="1" s="1"/>
  <c r="D3706" i="1" s="1"/>
  <c r="R3706" i="1"/>
  <c r="A3707" i="1"/>
  <c r="B3707" i="1"/>
  <c r="H3707" i="1" s="1" a="1"/>
  <c r="H3707" i="1" s="1"/>
  <c r="C3707" i="1"/>
  <c r="D3707" i="1" s="1"/>
  <c r="P3707" i="1"/>
  <c r="R3707" i="1"/>
  <c r="A3708" i="1"/>
  <c r="J3708" i="1" s="1"/>
  <c r="E3708" i="1"/>
  <c r="R3708" i="1"/>
  <c r="A3709" i="1"/>
  <c r="G3709" i="1" s="1" a="1"/>
  <c r="G3709" i="1" s="1"/>
  <c r="B3709" i="1"/>
  <c r="H3709" i="1" s="1" a="1"/>
  <c r="H3709" i="1" s="1"/>
  <c r="C3709" i="1"/>
  <c r="D3709" i="1" s="1"/>
  <c r="E3709" i="1"/>
  <c r="I3709" i="1"/>
  <c r="K3709" i="1"/>
  <c r="L3709" i="1"/>
  <c r="M3709" i="1" s="1" a="1"/>
  <c r="M3709" i="1" s="1"/>
  <c r="R3709" i="1"/>
  <c r="A3710" i="1"/>
  <c r="R3710" i="1"/>
  <c r="A3711" i="1"/>
  <c r="R3711" i="1"/>
  <c r="A3712" i="1"/>
  <c r="B3712" i="1" s="1"/>
  <c r="H3712" i="1" s="1" a="1"/>
  <c r="H3712" i="1" s="1"/>
  <c r="R3712" i="1"/>
  <c r="A3713" i="1"/>
  <c r="G3713" i="1" s="1" a="1"/>
  <c r="G3713" i="1" s="1"/>
  <c r="C3713" i="1"/>
  <c r="D3713" i="1" s="1"/>
  <c r="I3713" i="1"/>
  <c r="J3713" i="1"/>
  <c r="O3713" i="1"/>
  <c r="P3713" i="1"/>
  <c r="R3713" i="1"/>
  <c r="A3714" i="1"/>
  <c r="J3714" i="1" s="1"/>
  <c r="E3714" i="1"/>
  <c r="R3714" i="1"/>
  <c r="A3715" i="1"/>
  <c r="E3715" i="1" s="1"/>
  <c r="P3715" i="1"/>
  <c r="R3715" i="1"/>
  <c r="A3716" i="1"/>
  <c r="O3716" i="1"/>
  <c r="P3716" i="1"/>
  <c r="R3716" i="1"/>
  <c r="A3717" i="1"/>
  <c r="P3717" i="1" s="1"/>
  <c r="E3717" i="1"/>
  <c r="K3717" i="1"/>
  <c r="L3717" i="1"/>
  <c r="M3717" i="1" s="1" a="1"/>
  <c r="M3717" i="1" s="1"/>
  <c r="R3717" i="1"/>
  <c r="A3718" i="1"/>
  <c r="R3718" i="1"/>
  <c r="A3719" i="1"/>
  <c r="R3719" i="1"/>
  <c r="A3720" i="1"/>
  <c r="O3720" i="1"/>
  <c r="R3720" i="1"/>
  <c r="A3721" i="1"/>
  <c r="O3721" i="1"/>
  <c r="P3721" i="1"/>
  <c r="R3721" i="1"/>
  <c r="A3722" i="1"/>
  <c r="O3722" i="1" s="1"/>
  <c r="C3722" i="1"/>
  <c r="D3722" i="1" s="1"/>
  <c r="K3722" i="1"/>
  <c r="R3722" i="1"/>
  <c r="A3723" i="1"/>
  <c r="G3723" i="1" s="1" a="1"/>
  <c r="G3723" i="1" s="1"/>
  <c r="B3723" i="1"/>
  <c r="H3723" i="1" s="1" a="1"/>
  <c r="H3723" i="1" s="1"/>
  <c r="C3723" i="1"/>
  <c r="D3723" i="1" s="1"/>
  <c r="E3723" i="1"/>
  <c r="F3723" i="1"/>
  <c r="I3723" i="1"/>
  <c r="J3723" i="1"/>
  <c r="K3723" i="1"/>
  <c r="L3723" i="1"/>
  <c r="O3723" i="1"/>
  <c r="Q3723" i="1" s="1" a="1"/>
  <c r="Q3723" i="1" s="1"/>
  <c r="P3723" i="1"/>
  <c r="R3723" i="1"/>
  <c r="A3724" i="1"/>
  <c r="J3724" i="1" s="1"/>
  <c r="F3724" i="1"/>
  <c r="R3724" i="1"/>
  <c r="A3725" i="1"/>
  <c r="G3725" i="1" s="1" a="1"/>
  <c r="G3725" i="1" s="1"/>
  <c r="L3725" i="1"/>
  <c r="M3725" i="1" s="1" a="1"/>
  <c r="M3725" i="1" s="1"/>
  <c r="O3725" i="1"/>
  <c r="R3725" i="1"/>
  <c r="A3726" i="1"/>
  <c r="R3726" i="1"/>
  <c r="A3727" i="1"/>
  <c r="R3727" i="1"/>
  <c r="A3728" i="1"/>
  <c r="F3728" i="1" s="1"/>
  <c r="G3728" i="1" a="1"/>
  <c r="G3728" i="1" s="1"/>
  <c r="I3728" i="1"/>
  <c r="R3728" i="1"/>
  <c r="A3729" i="1"/>
  <c r="O3729" i="1"/>
  <c r="R3729" i="1"/>
  <c r="A3730" i="1"/>
  <c r="C3730" i="1" s="1"/>
  <c r="D3730" i="1" s="1"/>
  <c r="J3730" i="1"/>
  <c r="P3730" i="1"/>
  <c r="R3730" i="1"/>
  <c r="A3731" i="1"/>
  <c r="G3731" i="1" s="1" a="1"/>
  <c r="G3731" i="1" s="1"/>
  <c r="F3731" i="1"/>
  <c r="I3731" i="1"/>
  <c r="L3731" i="1"/>
  <c r="R3731" i="1"/>
  <c r="A3732" i="1"/>
  <c r="J3732" i="1"/>
  <c r="R3732" i="1"/>
  <c r="A3733" i="1"/>
  <c r="B3733" i="1"/>
  <c r="H3733" i="1" s="1" a="1"/>
  <c r="H3733" i="1" s="1"/>
  <c r="R3733" i="1"/>
  <c r="A3734" i="1"/>
  <c r="R3734" i="1"/>
  <c r="A3735" i="1"/>
  <c r="B3735" i="1" s="1"/>
  <c r="H3735" i="1" s="1" a="1"/>
  <c r="H3735" i="1" s="1"/>
  <c r="R3735" i="1"/>
  <c r="A3736" i="1"/>
  <c r="I3736" i="1" s="1"/>
  <c r="C3736" i="1"/>
  <c r="D3736" i="1" s="1"/>
  <c r="R3736" i="1"/>
  <c r="A3737" i="1"/>
  <c r="C3737" i="1" s="1"/>
  <c r="D3737" i="1" s="1"/>
  <c r="R3737" i="1"/>
  <c r="A3738" i="1"/>
  <c r="B3738" i="1"/>
  <c r="H3738" i="1" s="1" a="1"/>
  <c r="H3738" i="1" s="1"/>
  <c r="R3738" i="1"/>
  <c r="A3739" i="1"/>
  <c r="R3739" i="1"/>
  <c r="A3740" i="1"/>
  <c r="E3740" i="1" s="1"/>
  <c r="J3740" i="1"/>
  <c r="L3740" i="1"/>
  <c r="M3740" i="1" s="1" a="1"/>
  <c r="M3740" i="1" s="1"/>
  <c r="O3740" i="1"/>
  <c r="R3740" i="1"/>
  <c r="A3741" i="1"/>
  <c r="E3741" i="1"/>
  <c r="G3741" i="1" a="1"/>
  <c r="G3741" i="1" s="1"/>
  <c r="R3741" i="1"/>
  <c r="A3742" i="1"/>
  <c r="R3742" i="1"/>
  <c r="A3743" i="1"/>
  <c r="B3743" i="1" s="1"/>
  <c r="H3743" i="1" s="1" a="1"/>
  <c r="H3743" i="1" s="1"/>
  <c r="R3743" i="1"/>
  <c r="A3744" i="1"/>
  <c r="F3744" i="1" s="1"/>
  <c r="I3744" i="1"/>
  <c r="R3744" i="1"/>
  <c r="A3745" i="1"/>
  <c r="G3745" i="1" s="1" a="1"/>
  <c r="G3745" i="1" s="1"/>
  <c r="I3745" i="1"/>
  <c r="J3745" i="1"/>
  <c r="R3745" i="1"/>
  <c r="A3746" i="1"/>
  <c r="C3746" i="1" s="1"/>
  <c r="D3746" i="1" s="1"/>
  <c r="J3746" i="1"/>
  <c r="K3746" i="1"/>
  <c r="P3746" i="1"/>
  <c r="R3746" i="1"/>
  <c r="A3747" i="1"/>
  <c r="R3747" i="1"/>
  <c r="A3748" i="1"/>
  <c r="B3748" i="1" s="1"/>
  <c r="H3748" i="1" s="1" a="1"/>
  <c r="H3748" i="1" s="1"/>
  <c r="R3748" i="1"/>
  <c r="A3749" i="1"/>
  <c r="B3749" i="1"/>
  <c r="H3749" i="1" s="1" a="1"/>
  <c r="H3749" i="1" s="1"/>
  <c r="I3749" i="1"/>
  <c r="K3749" i="1"/>
  <c r="R3749" i="1"/>
  <c r="A3750" i="1"/>
  <c r="G3750" i="1" s="1" a="1"/>
  <c r="G3750" i="1" s="1"/>
  <c r="R3750" i="1"/>
  <c r="A3751" i="1"/>
  <c r="R3751" i="1"/>
  <c r="A3752" i="1"/>
  <c r="J3752" i="1" s="1"/>
  <c r="I3752" i="1"/>
  <c r="R3752" i="1"/>
  <c r="A3753" i="1"/>
  <c r="I3753" i="1" s="1"/>
  <c r="R3753" i="1"/>
  <c r="A3754" i="1"/>
  <c r="G3754" i="1" s="1" a="1"/>
  <c r="G3754" i="1" s="1"/>
  <c r="F3754" i="1"/>
  <c r="R3754" i="1"/>
  <c r="A3755" i="1"/>
  <c r="R3755" i="1"/>
  <c r="A3756" i="1"/>
  <c r="B3756" i="1" s="1"/>
  <c r="H3756" i="1" s="1" a="1"/>
  <c r="H3756" i="1" s="1"/>
  <c r="F3756" i="1"/>
  <c r="G3756" i="1" a="1"/>
  <c r="G3756" i="1" s="1"/>
  <c r="O3756" i="1"/>
  <c r="R3756" i="1"/>
  <c r="A3757" i="1"/>
  <c r="R3757" i="1"/>
  <c r="A3758" i="1"/>
  <c r="E3758" i="1"/>
  <c r="J3758" i="1"/>
  <c r="O3758" i="1"/>
  <c r="R3758" i="1"/>
  <c r="A3759" i="1"/>
  <c r="B3759" i="1"/>
  <c r="H3759" i="1" s="1" a="1"/>
  <c r="H3759" i="1" s="1"/>
  <c r="C3759" i="1"/>
  <c r="D3759" i="1" s="1"/>
  <c r="E3759" i="1"/>
  <c r="F3759" i="1"/>
  <c r="G3759" i="1" a="1"/>
  <c r="G3759" i="1" s="1"/>
  <c r="I3759" i="1"/>
  <c r="J3759" i="1"/>
  <c r="K3759" i="1"/>
  <c r="L3759" i="1"/>
  <c r="N3759" i="1" s="1" a="1"/>
  <c r="N3759" i="1" s="1"/>
  <c r="O3759" i="1"/>
  <c r="Q3759" i="1" s="1" a="1"/>
  <c r="Q3759" i="1" s="1"/>
  <c r="P3759" i="1"/>
  <c r="R3759" i="1"/>
  <c r="A3760" i="1"/>
  <c r="B3760" i="1" s="1"/>
  <c r="H3760" i="1" s="1" a="1"/>
  <c r="H3760" i="1" s="1"/>
  <c r="K3760" i="1"/>
  <c r="L3760" i="1"/>
  <c r="N3760" i="1" s="1" a="1"/>
  <c r="N3760" i="1" s="1"/>
  <c r="R3760" i="1"/>
  <c r="A3761" i="1"/>
  <c r="B3761" i="1"/>
  <c r="H3761" i="1" s="1" a="1"/>
  <c r="H3761" i="1" s="1"/>
  <c r="R3761" i="1"/>
  <c r="A3762" i="1"/>
  <c r="R3762" i="1"/>
  <c r="A3763" i="1"/>
  <c r="C3763" i="1" s="1"/>
  <c r="D3763" i="1" s="1"/>
  <c r="R3763" i="1"/>
  <c r="A3764" i="1"/>
  <c r="R3764" i="1"/>
  <c r="A3765" i="1"/>
  <c r="E3765" i="1" s="1"/>
  <c r="R3765" i="1"/>
  <c r="A3766" i="1"/>
  <c r="B3766" i="1"/>
  <c r="H3766" i="1" s="1" a="1"/>
  <c r="H3766" i="1" s="1"/>
  <c r="C3766" i="1"/>
  <c r="D3766" i="1" s="1"/>
  <c r="E3766" i="1"/>
  <c r="F3766" i="1"/>
  <c r="G3766" i="1" a="1"/>
  <c r="G3766" i="1" s="1"/>
  <c r="I3766" i="1"/>
  <c r="J3766" i="1"/>
  <c r="K3766" i="1"/>
  <c r="L3766" i="1"/>
  <c r="O3766" i="1"/>
  <c r="P3766" i="1"/>
  <c r="R3766" i="1"/>
  <c r="A3767" i="1"/>
  <c r="R3767" i="1"/>
  <c r="A3768" i="1"/>
  <c r="B3768" i="1" s="1"/>
  <c r="H3768" i="1" s="1" a="1"/>
  <c r="H3768" i="1" s="1"/>
  <c r="F3768" i="1"/>
  <c r="K3768" i="1"/>
  <c r="P3768" i="1"/>
  <c r="R3768" i="1"/>
  <c r="A3769" i="1"/>
  <c r="C3769" i="1" s="1"/>
  <c r="D3769" i="1" s="1"/>
  <c r="E3769" i="1"/>
  <c r="G3769" i="1" a="1"/>
  <c r="G3769" i="1" s="1"/>
  <c r="R3769" i="1"/>
  <c r="A3770" i="1"/>
  <c r="R3770" i="1"/>
  <c r="A3771" i="1"/>
  <c r="C3771" i="1" s="1"/>
  <c r="D3771" i="1" s="1"/>
  <c r="G3771" i="1" a="1"/>
  <c r="G3771" i="1" s="1"/>
  <c r="R3771" i="1"/>
  <c r="A3772" i="1"/>
  <c r="R3772" i="1"/>
  <c r="A3773" i="1"/>
  <c r="B3773" i="1" s="1"/>
  <c r="H3773" i="1" s="1" a="1"/>
  <c r="H3773" i="1" s="1"/>
  <c r="R3773" i="1"/>
  <c r="A3774" i="1"/>
  <c r="B3774" i="1"/>
  <c r="H3774" i="1" s="1" a="1"/>
  <c r="H3774" i="1" s="1"/>
  <c r="C3774" i="1"/>
  <c r="D3774" i="1" s="1"/>
  <c r="F3774" i="1"/>
  <c r="J3774" i="1"/>
  <c r="K3774" i="1"/>
  <c r="L3774" i="1"/>
  <c r="M3774" i="1" s="1" a="1"/>
  <c r="M3774" i="1" s="1"/>
  <c r="O3774" i="1"/>
  <c r="R3774" i="1"/>
  <c r="A3775" i="1"/>
  <c r="E3775" i="1" s="1"/>
  <c r="B3775" i="1"/>
  <c r="H3775" i="1" s="1" a="1"/>
  <c r="H3775" i="1" s="1"/>
  <c r="C3775" i="1"/>
  <c r="D3775" i="1" s="1"/>
  <c r="G3775" i="1" a="1"/>
  <c r="G3775" i="1" s="1"/>
  <c r="J3775" i="1"/>
  <c r="L3775" i="1"/>
  <c r="O3775" i="1"/>
  <c r="P3775" i="1"/>
  <c r="R3775" i="1"/>
  <c r="A3776" i="1"/>
  <c r="K3776" i="1" s="1"/>
  <c r="R3776" i="1"/>
  <c r="A3777" i="1"/>
  <c r="R3777" i="1"/>
  <c r="A3778" i="1"/>
  <c r="L3778" i="1" s="1"/>
  <c r="M3778" i="1" s="1" a="1"/>
  <c r="M3778" i="1" s="1"/>
  <c r="R3778" i="1"/>
  <c r="A3779" i="1"/>
  <c r="R3779" i="1"/>
  <c r="A3780" i="1"/>
  <c r="R3780" i="1"/>
  <c r="A3781" i="1"/>
  <c r="C3781" i="1" s="1"/>
  <c r="D3781" i="1" s="1"/>
  <c r="R3781" i="1"/>
  <c r="A3782" i="1"/>
  <c r="F3782" i="1" s="1"/>
  <c r="B3782" i="1"/>
  <c r="H3782" i="1" s="1" a="1"/>
  <c r="H3782" i="1" s="1"/>
  <c r="E3782" i="1"/>
  <c r="G3782" i="1" a="1"/>
  <c r="G3782" i="1" s="1"/>
  <c r="I3782" i="1"/>
  <c r="J3782" i="1"/>
  <c r="K3782" i="1"/>
  <c r="L3782" i="1"/>
  <c r="M3782" i="1" s="1" a="1"/>
  <c r="M3782" i="1" s="1"/>
  <c r="O3782" i="1"/>
  <c r="Q3782" i="1" s="1" a="1"/>
  <c r="Q3782" i="1" s="1"/>
  <c r="R3782" i="1"/>
  <c r="A3783" i="1"/>
  <c r="G3783" i="1" s="1" a="1"/>
  <c r="G3783" i="1" s="1"/>
  <c r="E3783" i="1"/>
  <c r="F3783" i="1"/>
  <c r="I3783" i="1"/>
  <c r="P3783" i="1"/>
  <c r="R3783" i="1"/>
  <c r="A3784" i="1"/>
  <c r="B3784" i="1" s="1"/>
  <c r="H3784" i="1" s="1" a="1"/>
  <c r="H3784" i="1" s="1"/>
  <c r="F3784" i="1"/>
  <c r="J3784" i="1"/>
  <c r="P3784" i="1"/>
  <c r="R3784" i="1"/>
  <c r="A3785" i="1"/>
  <c r="L3785" i="1" s="1"/>
  <c r="M3785" i="1" s="1" a="1"/>
  <c r="M3785" i="1" s="1"/>
  <c r="R3785" i="1"/>
  <c r="A3786" i="1"/>
  <c r="I3786" i="1" s="1"/>
  <c r="O3786" i="1"/>
  <c r="R3786" i="1"/>
  <c r="A3787" i="1"/>
  <c r="R3787" i="1"/>
  <c r="A3788" i="1"/>
  <c r="R3788" i="1"/>
  <c r="A3789" i="1"/>
  <c r="F3789" i="1" s="1"/>
  <c r="I3789" i="1"/>
  <c r="R3789" i="1"/>
  <c r="A3790" i="1"/>
  <c r="K3790" i="1"/>
  <c r="L3790" i="1"/>
  <c r="M3790" i="1" s="1" a="1"/>
  <c r="M3790" i="1" s="1"/>
  <c r="O3790" i="1"/>
  <c r="R3790" i="1"/>
  <c r="A3791" i="1"/>
  <c r="C3791" i="1" s="1"/>
  <c r="D3791" i="1" s="1"/>
  <c r="I3791" i="1"/>
  <c r="K3791" i="1"/>
  <c r="R3791" i="1"/>
  <c r="A3792" i="1"/>
  <c r="L3792" i="1" s="1"/>
  <c r="M3792" i="1" s="1" a="1"/>
  <c r="M3792" i="1" s="1"/>
  <c r="R3792" i="1"/>
  <c r="A3793" i="1"/>
  <c r="B3793" i="1" s="1"/>
  <c r="H3793" i="1" s="1" a="1"/>
  <c r="H3793" i="1" s="1"/>
  <c r="R3793" i="1"/>
  <c r="A3794" i="1"/>
  <c r="L3794" i="1" s="1"/>
  <c r="M3794" i="1" s="1" a="1"/>
  <c r="M3794" i="1" s="1"/>
  <c r="O3794" i="1"/>
  <c r="R3794" i="1"/>
  <c r="A3795" i="1"/>
  <c r="R3795" i="1"/>
  <c r="A3796" i="1"/>
  <c r="R3796" i="1"/>
  <c r="A3797" i="1"/>
  <c r="B3797" i="1" s="1"/>
  <c r="H3797" i="1" s="1" a="1"/>
  <c r="H3797" i="1" s="1"/>
  <c r="C3797" i="1"/>
  <c r="D3797" i="1" s="1"/>
  <c r="E3797" i="1"/>
  <c r="L3797" i="1"/>
  <c r="M3797" i="1" s="1" a="1"/>
  <c r="M3797" i="1" s="1"/>
  <c r="R3797" i="1"/>
  <c r="A3798" i="1"/>
  <c r="R3798" i="1"/>
  <c r="A3799" i="1"/>
  <c r="R3799" i="1"/>
  <c r="A3800" i="1"/>
  <c r="K3800" i="1" s="1"/>
  <c r="R3800" i="1"/>
  <c r="A3801" i="1"/>
  <c r="E3801" i="1" s="1"/>
  <c r="R3801" i="1"/>
  <c r="A3802" i="1"/>
  <c r="B3802" i="1" s="1"/>
  <c r="C3802" i="1"/>
  <c r="D3802" i="1" s="1"/>
  <c r="F3802" i="1"/>
  <c r="H3802" i="1" a="1"/>
  <c r="H3802" i="1" s="1"/>
  <c r="I3802" i="1"/>
  <c r="L3802" i="1"/>
  <c r="M3802" i="1" s="1" a="1"/>
  <c r="M3802" i="1" s="1"/>
  <c r="O3802" i="1"/>
  <c r="R3802" i="1"/>
  <c r="A3803" i="1"/>
  <c r="B3803" i="1" s="1"/>
  <c r="H3803" i="1" s="1" a="1"/>
  <c r="H3803" i="1" s="1"/>
  <c r="I3803" i="1"/>
  <c r="R3803" i="1"/>
  <c r="A3804" i="1"/>
  <c r="E3804" i="1" s="1"/>
  <c r="R3804" i="1"/>
  <c r="A3805" i="1"/>
  <c r="G3805" i="1" s="1" a="1"/>
  <c r="G3805" i="1" s="1"/>
  <c r="B3805" i="1"/>
  <c r="H3805" i="1" s="1" a="1"/>
  <c r="H3805" i="1" s="1"/>
  <c r="E3805" i="1"/>
  <c r="F3805" i="1"/>
  <c r="I3805" i="1"/>
  <c r="J3805" i="1"/>
  <c r="K3805" i="1"/>
  <c r="O3805" i="1"/>
  <c r="P3805" i="1"/>
  <c r="R3805" i="1"/>
  <c r="A3806" i="1"/>
  <c r="C3806" i="1"/>
  <c r="D3806" i="1" s="1"/>
  <c r="I3806" i="1"/>
  <c r="R3806" i="1"/>
  <c r="A3807" i="1"/>
  <c r="C3807" i="1" s="1"/>
  <c r="D3807" i="1" s="1"/>
  <c r="J3807" i="1"/>
  <c r="R3807" i="1"/>
  <c r="A3808" i="1"/>
  <c r="L3808" i="1" s="1"/>
  <c r="P3808" i="1"/>
  <c r="R3808" i="1"/>
  <c r="A3809" i="1"/>
  <c r="K3809" i="1" s="1"/>
  <c r="R3809" i="1"/>
  <c r="A3810" i="1"/>
  <c r="B3810" i="1" s="1"/>
  <c r="H3810" i="1" s="1" a="1"/>
  <c r="H3810" i="1" s="1"/>
  <c r="R3810" i="1"/>
  <c r="A3811" i="1"/>
  <c r="R3811" i="1"/>
  <c r="A3812" i="1"/>
  <c r="G3812" i="1" s="1" a="1"/>
  <c r="G3812" i="1" s="1"/>
  <c r="F3812" i="1"/>
  <c r="R3812" i="1"/>
  <c r="A3813" i="1"/>
  <c r="R3813" i="1"/>
  <c r="A3814" i="1"/>
  <c r="R3814" i="1"/>
  <c r="A3815" i="1"/>
  <c r="E3815" i="1"/>
  <c r="I3815" i="1"/>
  <c r="J3815" i="1"/>
  <c r="K3815" i="1"/>
  <c r="R3815" i="1"/>
  <c r="A3816" i="1"/>
  <c r="R3816" i="1"/>
  <c r="A3817" i="1"/>
  <c r="B3817" i="1" s="1"/>
  <c r="H3817" i="1" s="1" a="1"/>
  <c r="H3817" i="1" s="1"/>
  <c r="E3817" i="1"/>
  <c r="G3817" i="1" a="1"/>
  <c r="G3817" i="1" s="1"/>
  <c r="K3817" i="1"/>
  <c r="O3817" i="1"/>
  <c r="P3817" i="1"/>
  <c r="R3817" i="1"/>
  <c r="A3818" i="1"/>
  <c r="F3818" i="1" s="1"/>
  <c r="G3818" i="1" a="1"/>
  <c r="G3818" i="1" s="1"/>
  <c r="K3818" i="1"/>
  <c r="R3818" i="1"/>
  <c r="A3819" i="1"/>
  <c r="L3819" i="1"/>
  <c r="R3819" i="1"/>
  <c r="A3820" i="1"/>
  <c r="R3820" i="1"/>
  <c r="A3821" i="1"/>
  <c r="O3821" i="1" s="1"/>
  <c r="C3821" i="1"/>
  <c r="D3821" i="1" s="1"/>
  <c r="R3821" i="1"/>
  <c r="A3822" i="1"/>
  <c r="R3822" i="1"/>
  <c r="A3823" i="1"/>
  <c r="K3823" i="1" s="1"/>
  <c r="C3823" i="1"/>
  <c r="D3823" i="1" s="1"/>
  <c r="F3823" i="1"/>
  <c r="I3823" i="1"/>
  <c r="O3823" i="1"/>
  <c r="R3823" i="1"/>
  <c r="A3824" i="1"/>
  <c r="I3824" i="1" s="1"/>
  <c r="R3824" i="1"/>
  <c r="A3825" i="1"/>
  <c r="J3825" i="1"/>
  <c r="R3825" i="1"/>
  <c r="A3826" i="1"/>
  <c r="E3826" i="1" s="1"/>
  <c r="G3826" i="1" a="1"/>
  <c r="G3826" i="1" s="1"/>
  <c r="L3826" i="1"/>
  <c r="M3826" i="1" s="1" a="1"/>
  <c r="M3826" i="1" s="1"/>
  <c r="R3826" i="1"/>
  <c r="A3827" i="1"/>
  <c r="C3827" i="1" s="1"/>
  <c r="D3827" i="1" s="1"/>
  <c r="R3827" i="1"/>
  <c r="A3828" i="1"/>
  <c r="J3828" i="1" s="1"/>
  <c r="R3828" i="1"/>
  <c r="A3829" i="1"/>
  <c r="K3829" i="1" s="1"/>
  <c r="O3829" i="1"/>
  <c r="R3829" i="1"/>
  <c r="A3830" i="1"/>
  <c r="R3830" i="1"/>
  <c r="A3831" i="1"/>
  <c r="R3831" i="1"/>
  <c r="A3832" i="1"/>
  <c r="B3832" i="1" s="1"/>
  <c r="H3832" i="1" s="1" a="1"/>
  <c r="H3832" i="1" s="1"/>
  <c r="E3832" i="1"/>
  <c r="R3832" i="1"/>
  <c r="A3833" i="1"/>
  <c r="G3833" i="1" s="1" a="1"/>
  <c r="G3833" i="1" s="1"/>
  <c r="R3833" i="1"/>
  <c r="A3834" i="1"/>
  <c r="C3834" i="1" s="1"/>
  <c r="D3834" i="1" s="1"/>
  <c r="B3834" i="1"/>
  <c r="H3834" i="1" s="1" a="1"/>
  <c r="H3834" i="1" s="1"/>
  <c r="G3834" i="1" a="1"/>
  <c r="G3834" i="1" s="1"/>
  <c r="K3834" i="1"/>
  <c r="L3834" i="1"/>
  <c r="M3834" i="1" s="1" a="1"/>
  <c r="M3834" i="1" s="1"/>
  <c r="P3834" i="1"/>
  <c r="R3834" i="1"/>
  <c r="A3835" i="1"/>
  <c r="C3835" i="1" s="1"/>
  <c r="D3835" i="1" s="1"/>
  <c r="F3835" i="1"/>
  <c r="R3835" i="1"/>
  <c r="A3836" i="1"/>
  <c r="P3836" i="1" s="1"/>
  <c r="R3836" i="1"/>
  <c r="A3837" i="1"/>
  <c r="E3837" i="1" s="1"/>
  <c r="R3837" i="1"/>
  <c r="A3838" i="1"/>
  <c r="I3838" i="1"/>
  <c r="R3838" i="1"/>
  <c r="A3839" i="1"/>
  <c r="F3839" i="1" s="1"/>
  <c r="C3839" i="1"/>
  <c r="D3839" i="1" s="1"/>
  <c r="G3839" i="1" a="1"/>
  <c r="G3839" i="1" s="1"/>
  <c r="J3839" i="1"/>
  <c r="P3839" i="1"/>
  <c r="R3839" i="1"/>
  <c r="A3840" i="1"/>
  <c r="I3840" i="1" s="1"/>
  <c r="R3840" i="1"/>
  <c r="A3841" i="1"/>
  <c r="P3841" i="1" s="1"/>
  <c r="R3841" i="1"/>
  <c r="A3842" i="1"/>
  <c r="E3842" i="1" s="1"/>
  <c r="L3842" i="1"/>
  <c r="R3842" i="1"/>
  <c r="A3843" i="1"/>
  <c r="I3843" i="1"/>
  <c r="R3843" i="1"/>
  <c r="A3844" i="1"/>
  <c r="B3844" i="1" s="1"/>
  <c r="H3844" i="1" s="1" a="1"/>
  <c r="H3844" i="1" s="1"/>
  <c r="R3844" i="1"/>
  <c r="A3845" i="1"/>
  <c r="R3845" i="1"/>
  <c r="A3846" i="1"/>
  <c r="F3846" i="1" s="1"/>
  <c r="J3846" i="1"/>
  <c r="R3846" i="1"/>
  <c r="A3847" i="1"/>
  <c r="O3847" i="1" s="1"/>
  <c r="R3847" i="1"/>
  <c r="A3848" i="1"/>
  <c r="I3848" i="1" s="1"/>
  <c r="E3848" i="1"/>
  <c r="R3848" i="1"/>
  <c r="A3849" i="1"/>
  <c r="J3849" i="1" s="1"/>
  <c r="R3849" i="1"/>
  <c r="A3850" i="1"/>
  <c r="B3850" i="1" s="1"/>
  <c r="H3850" i="1" s="1" a="1"/>
  <c r="H3850" i="1" s="1"/>
  <c r="G3850" i="1" a="1"/>
  <c r="G3850" i="1" s="1"/>
  <c r="R3850" i="1"/>
  <c r="A3851" i="1"/>
  <c r="I3851" i="1"/>
  <c r="R3851" i="1"/>
  <c r="A3852" i="1"/>
  <c r="B3852" i="1" s="1"/>
  <c r="H3852" i="1" s="1" a="1"/>
  <c r="H3852" i="1" s="1"/>
  <c r="R3852" i="1"/>
  <c r="A3853" i="1"/>
  <c r="R3853" i="1"/>
  <c r="A3854" i="1"/>
  <c r="I3854" i="1" s="1"/>
  <c r="P3854" i="1"/>
  <c r="R3854" i="1"/>
  <c r="A3855" i="1"/>
  <c r="F3855" i="1" s="1"/>
  <c r="B3855" i="1"/>
  <c r="H3855" i="1" s="1" a="1"/>
  <c r="H3855" i="1" s="1"/>
  <c r="C3855" i="1"/>
  <c r="D3855" i="1" s="1"/>
  <c r="I3855" i="1"/>
  <c r="K3855" i="1"/>
  <c r="O3855" i="1"/>
  <c r="P3855" i="1"/>
  <c r="R3855" i="1"/>
  <c r="A3856" i="1"/>
  <c r="C3856" i="1" s="1"/>
  <c r="D3856" i="1" s="1"/>
  <c r="O3856" i="1"/>
  <c r="R3856" i="1"/>
  <c r="A3857" i="1"/>
  <c r="R3857" i="1"/>
  <c r="A3858" i="1"/>
  <c r="C3858" i="1" s="1"/>
  <c r="D3858" i="1" s="1"/>
  <c r="E3858" i="1"/>
  <c r="F3858" i="1"/>
  <c r="G3858" i="1" a="1"/>
  <c r="G3858" i="1" s="1"/>
  <c r="L3858" i="1"/>
  <c r="M3858" i="1" s="1" a="1"/>
  <c r="M3858" i="1" s="1"/>
  <c r="O3858" i="1"/>
  <c r="R3858" i="1"/>
  <c r="A3859" i="1"/>
  <c r="F3859" i="1" s="1"/>
  <c r="L3859" i="1"/>
  <c r="M3859" i="1" s="1" a="1"/>
  <c r="M3859" i="1" s="1"/>
  <c r="R3859" i="1"/>
  <c r="A3860" i="1"/>
  <c r="R3860" i="1"/>
  <c r="A3861" i="1"/>
  <c r="R3861" i="1"/>
  <c r="A3862" i="1"/>
  <c r="B3862" i="1" s="1"/>
  <c r="H3862" i="1" s="1" a="1"/>
  <c r="H3862" i="1" s="1"/>
  <c r="R3862" i="1"/>
  <c r="A3863" i="1"/>
  <c r="F3863" i="1" s="1"/>
  <c r="I3863" i="1"/>
  <c r="O3863" i="1"/>
  <c r="R3863" i="1"/>
  <c r="A3864" i="1"/>
  <c r="E3864" i="1" s="1"/>
  <c r="P3864" i="1"/>
  <c r="R3864" i="1"/>
  <c r="A3865" i="1"/>
  <c r="I3865" i="1"/>
  <c r="J3865" i="1"/>
  <c r="R3865" i="1"/>
  <c r="A3866" i="1"/>
  <c r="G3866" i="1" s="1" a="1"/>
  <c r="G3866" i="1" s="1"/>
  <c r="R3866" i="1"/>
  <c r="A3867" i="1"/>
  <c r="R3867" i="1"/>
  <c r="A3868" i="1"/>
  <c r="J3868" i="1" s="1"/>
  <c r="C3868" i="1"/>
  <c r="D3868" i="1" s="1"/>
  <c r="E3868" i="1"/>
  <c r="F3868" i="1"/>
  <c r="G3868" i="1" a="1"/>
  <c r="G3868" i="1" s="1"/>
  <c r="I3868" i="1"/>
  <c r="K3868" i="1"/>
  <c r="O3868" i="1"/>
  <c r="Q3868" i="1" s="1" a="1"/>
  <c r="Q3868" i="1" s="1"/>
  <c r="R3868" i="1"/>
  <c r="A3869" i="1"/>
  <c r="B3869" i="1" s="1"/>
  <c r="H3869" i="1" s="1" a="1"/>
  <c r="H3869" i="1" s="1"/>
  <c r="P3869" i="1"/>
  <c r="R3869" i="1"/>
  <c r="A3870" i="1"/>
  <c r="E3870" i="1" s="1"/>
  <c r="K3870" i="1"/>
  <c r="R3870" i="1"/>
  <c r="A3871" i="1"/>
  <c r="F3871" i="1"/>
  <c r="L3871" i="1"/>
  <c r="O3871" i="1"/>
  <c r="R3871" i="1"/>
  <c r="A3872" i="1"/>
  <c r="O3872" i="1" s="1"/>
  <c r="G3872" i="1" a="1"/>
  <c r="G3872" i="1" s="1"/>
  <c r="J3872" i="1"/>
  <c r="R3872" i="1"/>
  <c r="A3873" i="1"/>
  <c r="F3873" i="1" s="1"/>
  <c r="C3873" i="1"/>
  <c r="D3873" i="1" s="1"/>
  <c r="I3873" i="1"/>
  <c r="J3873" i="1"/>
  <c r="P3873" i="1"/>
  <c r="R3873" i="1"/>
  <c r="A3874" i="1"/>
  <c r="R3874" i="1"/>
  <c r="A3875" i="1"/>
  <c r="C3875" i="1" s="1"/>
  <c r="D3875" i="1" s="1"/>
  <c r="R3875" i="1"/>
  <c r="A3876" i="1"/>
  <c r="B3876" i="1" s="1"/>
  <c r="H3876" i="1" s="1" a="1"/>
  <c r="H3876" i="1" s="1"/>
  <c r="I3876" i="1"/>
  <c r="R3876" i="1"/>
  <c r="A3877" i="1"/>
  <c r="R3877" i="1"/>
  <c r="A3878" i="1"/>
  <c r="C3878" i="1" s="1"/>
  <c r="D3878" i="1" s="1"/>
  <c r="J3878" i="1"/>
  <c r="P3878" i="1"/>
  <c r="R3878" i="1"/>
  <c r="A3879" i="1"/>
  <c r="L3879" i="1"/>
  <c r="R3879" i="1"/>
  <c r="A3880" i="1"/>
  <c r="E3880" i="1" s="1"/>
  <c r="B3880" i="1"/>
  <c r="H3880" i="1" s="1" a="1"/>
  <c r="H3880" i="1" s="1"/>
  <c r="L3880" i="1"/>
  <c r="R3880" i="1"/>
  <c r="A3881" i="1"/>
  <c r="C3881" i="1"/>
  <c r="D3881" i="1" s="1"/>
  <c r="J3881" i="1"/>
  <c r="R3881" i="1"/>
  <c r="A3882" i="1"/>
  <c r="R3882" i="1"/>
  <c r="A3883" i="1"/>
  <c r="E3883" i="1" s="1"/>
  <c r="R3883" i="1"/>
  <c r="A3884" i="1"/>
  <c r="J3884" i="1" s="1"/>
  <c r="B3884" i="1"/>
  <c r="H3884" i="1" s="1" a="1"/>
  <c r="H3884" i="1" s="1"/>
  <c r="C3884" i="1"/>
  <c r="D3884" i="1" s="1"/>
  <c r="F3884" i="1"/>
  <c r="L3884" i="1"/>
  <c r="N3884" i="1" s="1" a="1"/>
  <c r="N3884" i="1" s="1"/>
  <c r="R3884" i="1"/>
  <c r="A3885" i="1"/>
  <c r="P3885" i="1" s="1"/>
  <c r="L3885" i="1"/>
  <c r="R3885" i="1"/>
  <c r="A3886" i="1"/>
  <c r="C3886" i="1" s="1"/>
  <c r="D3886" i="1" s="1"/>
  <c r="I3886" i="1"/>
  <c r="K3886" i="1"/>
  <c r="R3886" i="1"/>
  <c r="A3887" i="1"/>
  <c r="J3887" i="1" s="1"/>
  <c r="R3887" i="1"/>
  <c r="A3888" i="1"/>
  <c r="E3888" i="1" s="1"/>
  <c r="R3888" i="1"/>
  <c r="A3889" i="1"/>
  <c r="F3889" i="1" s="1"/>
  <c r="B3889" i="1"/>
  <c r="H3889" i="1" s="1" a="1"/>
  <c r="H3889" i="1" s="1"/>
  <c r="C3889" i="1"/>
  <c r="D3889" i="1" s="1"/>
  <c r="I3889" i="1"/>
  <c r="O3889" i="1"/>
  <c r="R3889" i="1"/>
  <c r="A3890" i="1"/>
  <c r="R3890" i="1"/>
  <c r="A3891" i="1"/>
  <c r="C3891" i="1" s="1"/>
  <c r="D3891" i="1" s="1"/>
  <c r="B3891" i="1"/>
  <c r="H3891" i="1" s="1" a="1"/>
  <c r="H3891" i="1" s="1"/>
  <c r="J3891" i="1"/>
  <c r="R3891" i="1"/>
  <c r="A3892" i="1"/>
  <c r="O3892" i="1" s="1"/>
  <c r="R3892" i="1"/>
  <c r="A3893" i="1"/>
  <c r="J3893" i="1" s="1"/>
  <c r="R3893" i="1"/>
  <c r="A3894" i="1"/>
  <c r="F3894" i="1" s="1"/>
  <c r="G3894" i="1" a="1"/>
  <c r="G3894" i="1" s="1"/>
  <c r="K3894" i="1"/>
  <c r="R3894" i="1"/>
  <c r="A3895" i="1"/>
  <c r="J3895" i="1" s="1"/>
  <c r="K3895" i="1"/>
  <c r="R3895" i="1"/>
  <c r="A3896" i="1"/>
  <c r="G3896" i="1" s="1" a="1"/>
  <c r="G3896" i="1" s="1"/>
  <c r="F3896" i="1"/>
  <c r="R3896" i="1"/>
  <c r="A3897" i="1"/>
  <c r="J3897" i="1" s="1"/>
  <c r="B3897" i="1"/>
  <c r="H3897" i="1" s="1" a="1"/>
  <c r="H3897" i="1" s="1"/>
  <c r="F3897" i="1"/>
  <c r="I3897" i="1"/>
  <c r="L3897" i="1"/>
  <c r="N3897" i="1" s="1" a="1"/>
  <c r="N3897" i="1" s="1"/>
  <c r="O3897" i="1"/>
  <c r="R3897" i="1"/>
  <c r="A3898" i="1"/>
  <c r="R3898" i="1"/>
  <c r="A3899" i="1"/>
  <c r="C3899" i="1" s="1"/>
  <c r="D3899" i="1" s="1"/>
  <c r="R3899" i="1"/>
  <c r="A3900" i="1"/>
  <c r="J3900" i="1" s="1"/>
  <c r="I3900" i="1"/>
  <c r="R3900" i="1"/>
  <c r="A3901" i="1"/>
  <c r="J3901" i="1" s="1"/>
  <c r="L3901" i="1"/>
  <c r="M3901" i="1" s="1" a="1"/>
  <c r="M3901" i="1" s="1"/>
  <c r="R3901" i="1"/>
  <c r="A3902" i="1"/>
  <c r="F3902" i="1" s="1"/>
  <c r="G3902" i="1" a="1"/>
  <c r="G3902" i="1" s="1"/>
  <c r="K3902" i="1"/>
  <c r="R3902" i="1"/>
  <c r="A3903" i="1"/>
  <c r="J3903" i="1" s="1"/>
  <c r="K3903" i="1"/>
  <c r="R3903" i="1"/>
  <c r="A3904" i="1"/>
  <c r="E3904" i="1" s="1"/>
  <c r="F3904" i="1"/>
  <c r="R3904" i="1"/>
  <c r="A3905" i="1"/>
  <c r="F3905" i="1" s="1"/>
  <c r="R3905" i="1"/>
  <c r="A3906" i="1"/>
  <c r="B3906" i="1" s="1"/>
  <c r="H3906" i="1" s="1" a="1"/>
  <c r="H3906" i="1" s="1"/>
  <c r="R3906" i="1"/>
  <c r="A3907" i="1"/>
  <c r="C3907" i="1" s="1"/>
  <c r="D3907" i="1" s="1"/>
  <c r="B3907" i="1"/>
  <c r="H3907" i="1" s="1" a="1"/>
  <c r="H3907" i="1" s="1"/>
  <c r="R3907" i="1"/>
  <c r="A3908" i="1"/>
  <c r="B3908" i="1" s="1"/>
  <c r="H3908" i="1" s="1" a="1"/>
  <c r="H3908" i="1" s="1"/>
  <c r="R3908" i="1"/>
  <c r="A3909" i="1"/>
  <c r="R3909" i="1"/>
  <c r="A3910" i="1"/>
  <c r="R3910" i="1"/>
  <c r="A3911" i="1"/>
  <c r="B3911" i="1" s="1"/>
  <c r="H3911" i="1" s="1" a="1"/>
  <c r="H3911" i="1" s="1"/>
  <c r="F3911" i="1"/>
  <c r="I3911" i="1"/>
  <c r="K3911" i="1"/>
  <c r="L3911" i="1"/>
  <c r="N3911" i="1" s="1" a="1"/>
  <c r="N3911" i="1" s="1"/>
  <c r="O3911" i="1"/>
  <c r="P3911" i="1"/>
  <c r="R3911" i="1"/>
  <c r="A3912" i="1"/>
  <c r="B3912" i="1" s="1"/>
  <c r="H3912" i="1" s="1" a="1"/>
  <c r="H3912" i="1" s="1"/>
  <c r="J3912" i="1"/>
  <c r="R3912" i="1"/>
  <c r="A3913" i="1"/>
  <c r="F3913" i="1" s="1"/>
  <c r="R3913" i="1"/>
  <c r="A3914" i="1"/>
  <c r="B3914" i="1" s="1"/>
  <c r="H3914" i="1" s="1" a="1"/>
  <c r="H3914" i="1" s="1"/>
  <c r="R3914" i="1"/>
  <c r="A3915" i="1"/>
  <c r="G3915" i="1" s="1" a="1"/>
  <c r="G3915" i="1" s="1"/>
  <c r="C3915" i="1"/>
  <c r="D3915" i="1" s="1"/>
  <c r="R3915" i="1"/>
  <c r="A3916" i="1"/>
  <c r="R3916" i="1"/>
  <c r="A3917" i="1"/>
  <c r="C3917" i="1" s="1"/>
  <c r="D3917" i="1" s="1"/>
  <c r="E3917" i="1"/>
  <c r="J3917" i="1"/>
  <c r="R3917" i="1"/>
  <c r="A3918" i="1"/>
  <c r="G3918" i="1" s="1" a="1"/>
  <c r="G3918" i="1" s="1"/>
  <c r="C3918" i="1"/>
  <c r="D3918" i="1"/>
  <c r="I3918" i="1"/>
  <c r="P3918" i="1"/>
  <c r="R3918" i="1"/>
  <c r="A3919" i="1"/>
  <c r="B3919" i="1" s="1"/>
  <c r="H3919" i="1" s="1" a="1"/>
  <c r="H3919" i="1" s="1"/>
  <c r="C3919" i="1"/>
  <c r="D3919" i="1" s="1"/>
  <c r="E3919" i="1"/>
  <c r="L3919" i="1"/>
  <c r="M3919" i="1" s="1" a="1"/>
  <c r="M3919" i="1" s="1"/>
  <c r="O3919" i="1"/>
  <c r="P3919" i="1"/>
  <c r="R3919" i="1"/>
  <c r="A3920" i="1"/>
  <c r="B3920" i="1" s="1"/>
  <c r="H3920" i="1" s="1" a="1"/>
  <c r="H3920" i="1" s="1"/>
  <c r="C3920" i="1"/>
  <c r="D3920" i="1" s="1"/>
  <c r="E3920" i="1"/>
  <c r="G3920" i="1" a="1"/>
  <c r="G3920" i="1"/>
  <c r="I3920" i="1"/>
  <c r="K3920" i="1"/>
  <c r="O3920" i="1"/>
  <c r="P3920" i="1"/>
  <c r="R3920" i="1"/>
  <c r="A3921" i="1"/>
  <c r="F3921" i="1" s="1"/>
  <c r="C3921" i="1"/>
  <c r="D3921" i="1" s="1"/>
  <c r="G3921" i="1" a="1"/>
  <c r="G3921" i="1"/>
  <c r="I3921" i="1"/>
  <c r="K3921" i="1"/>
  <c r="L3921" i="1"/>
  <c r="M3921" i="1" s="1" a="1"/>
  <c r="M3921" i="1" s="1"/>
  <c r="N3921" i="1" a="1"/>
  <c r="N3921" i="1" s="1"/>
  <c r="R3921" i="1"/>
  <c r="A3922" i="1"/>
  <c r="B3922" i="1" s="1"/>
  <c r="H3922" i="1" s="1" a="1"/>
  <c r="H3922" i="1" s="1"/>
  <c r="F3922" i="1"/>
  <c r="R3922" i="1"/>
  <c r="A3923" i="1"/>
  <c r="B3923" i="1" s="1"/>
  <c r="H3923" i="1" s="1" a="1"/>
  <c r="H3923" i="1" s="1"/>
  <c r="F3923" i="1"/>
  <c r="L3923" i="1"/>
  <c r="M3923" i="1" s="1" a="1"/>
  <c r="M3923" i="1" s="1"/>
  <c r="R3923" i="1"/>
  <c r="A3924" i="1"/>
  <c r="B3924" i="1" s="1"/>
  <c r="H3924" i="1" s="1" a="1"/>
  <c r="H3924" i="1" s="1"/>
  <c r="R3924" i="1"/>
  <c r="A3925" i="1"/>
  <c r="E3925" i="1" s="1"/>
  <c r="R3925" i="1"/>
  <c r="A3926" i="1"/>
  <c r="C3926" i="1" s="1"/>
  <c r="D3926" i="1" s="1"/>
  <c r="B3926" i="1"/>
  <c r="H3926" i="1" s="1" a="1"/>
  <c r="H3926" i="1" s="1"/>
  <c r="E3926" i="1"/>
  <c r="J3926" i="1"/>
  <c r="P3926" i="1"/>
  <c r="R3926" i="1"/>
  <c r="A3927" i="1"/>
  <c r="J3927" i="1" s="1"/>
  <c r="C3927" i="1"/>
  <c r="D3927" i="1" s="1"/>
  <c r="E3927" i="1"/>
  <c r="L3927" i="1"/>
  <c r="N3927" i="1" s="1" a="1"/>
  <c r="N3927" i="1" s="1"/>
  <c r="O3927" i="1"/>
  <c r="R3927" i="1"/>
  <c r="A3928" i="1"/>
  <c r="J3928" i="1" s="1"/>
  <c r="L3928" i="1"/>
  <c r="N3928" i="1" s="1" a="1"/>
  <c r="N3928" i="1" s="1"/>
  <c r="R3928" i="1"/>
  <c r="A3929" i="1"/>
  <c r="C3929" i="1" s="1"/>
  <c r="D3929" i="1" s="1"/>
  <c r="R3929" i="1"/>
  <c r="A3930" i="1"/>
  <c r="J3930" i="1" s="1"/>
  <c r="R3930" i="1"/>
  <c r="A3931" i="1"/>
  <c r="R3931" i="1"/>
  <c r="A3932" i="1"/>
  <c r="I3932" i="1" s="1"/>
  <c r="B3932" i="1"/>
  <c r="H3932" i="1" s="1" a="1"/>
  <c r="H3932" i="1" s="1"/>
  <c r="K3932" i="1"/>
  <c r="R3932" i="1"/>
  <c r="A3933" i="1"/>
  <c r="E3933" i="1" s="1"/>
  <c r="R3933" i="1"/>
  <c r="A3934" i="1"/>
  <c r="C3934" i="1" s="1"/>
  <c r="D3934" i="1" s="1"/>
  <c r="B3934" i="1"/>
  <c r="H3934" i="1" s="1" a="1"/>
  <c r="H3934" i="1" s="1"/>
  <c r="F3934" i="1"/>
  <c r="L3934" i="1"/>
  <c r="N3934" i="1" s="1" a="1"/>
  <c r="N3934" i="1" s="1"/>
  <c r="R3934" i="1"/>
  <c r="A3935" i="1"/>
  <c r="B3935" i="1" s="1"/>
  <c r="H3935" i="1" s="1" a="1"/>
  <c r="H3935" i="1" s="1"/>
  <c r="R3935" i="1"/>
  <c r="A3936" i="1"/>
  <c r="B3936" i="1" s="1"/>
  <c r="H3936" i="1" s="1" a="1"/>
  <c r="H3936" i="1" s="1"/>
  <c r="G3936" i="1" a="1"/>
  <c r="G3936" i="1" s="1"/>
  <c r="I3936" i="1"/>
  <c r="J3936" i="1"/>
  <c r="R3936" i="1"/>
  <c r="A3937" i="1"/>
  <c r="C3937" i="1" s="1"/>
  <c r="D3937" i="1" s="1"/>
  <c r="R3937" i="1"/>
  <c r="A3938" i="1"/>
  <c r="J3938" i="1" s="1"/>
  <c r="R3938" i="1"/>
  <c r="A3939" i="1"/>
  <c r="R3939" i="1"/>
  <c r="A3940" i="1"/>
  <c r="O3940" i="1" s="1"/>
  <c r="J3940" i="1"/>
  <c r="P3940" i="1"/>
  <c r="R3940" i="1"/>
  <c r="A3941" i="1"/>
  <c r="G3941" i="1" s="1" a="1"/>
  <c r="G3941" i="1" s="1"/>
  <c r="J3941" i="1"/>
  <c r="K3941" i="1"/>
  <c r="R3941" i="1"/>
  <c r="A3942" i="1"/>
  <c r="R3942" i="1"/>
  <c r="A3943" i="1"/>
  <c r="B3943" i="1" s="1"/>
  <c r="H3943" i="1" s="1" a="1"/>
  <c r="H3943" i="1" s="1"/>
  <c r="F3943" i="1"/>
  <c r="G3943" i="1" a="1"/>
  <c r="G3943" i="1" s="1"/>
  <c r="J3943" i="1"/>
  <c r="K3943" i="1"/>
  <c r="O3943" i="1"/>
  <c r="R3943" i="1"/>
  <c r="A3944" i="1"/>
  <c r="C3944" i="1"/>
  <c r="D3944" i="1" s="1"/>
  <c r="L3944" i="1"/>
  <c r="R3944" i="1"/>
  <c r="A3945" i="1"/>
  <c r="C3945" i="1" s="1"/>
  <c r="D3945" i="1" s="1"/>
  <c r="R3945" i="1"/>
  <c r="A3946" i="1"/>
  <c r="J3946" i="1" s="1"/>
  <c r="R3946" i="1"/>
  <c r="A3947" i="1"/>
  <c r="R3947" i="1"/>
  <c r="A3948" i="1"/>
  <c r="B3948" i="1" s="1"/>
  <c r="H3948" i="1" s="1" a="1"/>
  <c r="H3948" i="1" s="1"/>
  <c r="P3948" i="1"/>
  <c r="R3948" i="1"/>
  <c r="A3949" i="1"/>
  <c r="R3949" i="1"/>
  <c r="A3950" i="1"/>
  <c r="B3950" i="1"/>
  <c r="H3950" i="1" s="1" a="1"/>
  <c r="H3950" i="1" s="1"/>
  <c r="E3950" i="1"/>
  <c r="R3950" i="1"/>
  <c r="A3951" i="1"/>
  <c r="B3951" i="1" s="1"/>
  <c r="H3951" i="1" s="1" a="1"/>
  <c r="H3951" i="1" s="1"/>
  <c r="J3951" i="1"/>
  <c r="R3951" i="1"/>
  <c r="A3952" i="1"/>
  <c r="F3952" i="1" s="1"/>
  <c r="C3952" i="1"/>
  <c r="D3952" i="1" s="1"/>
  <c r="E3952" i="1"/>
  <c r="J3952" i="1"/>
  <c r="K3952" i="1"/>
  <c r="L3952" i="1"/>
  <c r="R3952" i="1"/>
  <c r="A3953" i="1"/>
  <c r="C3953" i="1" s="1"/>
  <c r="D3953" i="1" s="1"/>
  <c r="R3953" i="1"/>
  <c r="A3954" i="1"/>
  <c r="J3954" i="1" s="1"/>
  <c r="R3954" i="1"/>
  <c r="A3955" i="1"/>
  <c r="B3955" i="1" s="1"/>
  <c r="H3955" i="1" s="1" a="1"/>
  <c r="H3955" i="1" s="1"/>
  <c r="R3955" i="1"/>
  <c r="A3956" i="1"/>
  <c r="C3956" i="1" s="1"/>
  <c r="D3956" i="1" s="1"/>
  <c r="B3956" i="1"/>
  <c r="H3956" i="1" s="1" a="1"/>
  <c r="H3956" i="1" s="1"/>
  <c r="R3956" i="1"/>
  <c r="A3957" i="1"/>
  <c r="R3957" i="1"/>
  <c r="A3958" i="1"/>
  <c r="B3958" i="1" s="1"/>
  <c r="H3958" i="1" s="1" a="1"/>
  <c r="H3958" i="1" s="1"/>
  <c r="R3958" i="1"/>
  <c r="A3959" i="1"/>
  <c r="B3959" i="1" s="1"/>
  <c r="H3959" i="1" s="1" a="1"/>
  <c r="H3959" i="1" s="1"/>
  <c r="J3959" i="1"/>
  <c r="K3959" i="1"/>
  <c r="L3959" i="1"/>
  <c r="N3959" i="1" s="1" a="1"/>
  <c r="N3959" i="1" s="1"/>
  <c r="R3959" i="1"/>
  <c r="A3960" i="1"/>
  <c r="F3960" i="1" s="1"/>
  <c r="B3960" i="1"/>
  <c r="H3960" i="1" s="1" a="1"/>
  <c r="H3960" i="1" s="1"/>
  <c r="C3960" i="1"/>
  <c r="D3960" i="1" s="1"/>
  <c r="E3960" i="1"/>
  <c r="I3960" i="1"/>
  <c r="J3960" i="1"/>
  <c r="K3960" i="1"/>
  <c r="L3960" i="1"/>
  <c r="O3960" i="1"/>
  <c r="R3960" i="1"/>
  <c r="A3961" i="1"/>
  <c r="C3961" i="1" s="1"/>
  <c r="D3961" i="1" s="1"/>
  <c r="R3961" i="1"/>
  <c r="A3962" i="1"/>
  <c r="J3962" i="1" s="1"/>
  <c r="R3962" i="1"/>
  <c r="A3963" i="1"/>
  <c r="R3963" i="1"/>
  <c r="A3964" i="1"/>
  <c r="B3964" i="1" s="1"/>
  <c r="H3964" i="1" s="1" a="1"/>
  <c r="H3964" i="1" s="1"/>
  <c r="C3964" i="1"/>
  <c r="D3964" i="1" s="1"/>
  <c r="R3964" i="1"/>
  <c r="A3965" i="1"/>
  <c r="R3965" i="1"/>
  <c r="A3966" i="1"/>
  <c r="B3966" i="1" s="1"/>
  <c r="H3966" i="1" s="1" a="1"/>
  <c r="H3966" i="1" s="1"/>
  <c r="E3966" i="1"/>
  <c r="R3966" i="1"/>
  <c r="A3967" i="1"/>
  <c r="B3967" i="1" s="1"/>
  <c r="H3967" i="1" s="1" a="1"/>
  <c r="H3967" i="1" s="1"/>
  <c r="J3967" i="1"/>
  <c r="R3967" i="1"/>
  <c r="A3968" i="1"/>
  <c r="L3968" i="1"/>
  <c r="N3968" i="1" s="1" a="1"/>
  <c r="N3968" i="1" s="1"/>
  <c r="R3968" i="1"/>
  <c r="A3969" i="1"/>
  <c r="C3969" i="1" s="1"/>
  <c r="D3969" i="1" s="1"/>
  <c r="R3969" i="1"/>
  <c r="A3970" i="1"/>
  <c r="J3970" i="1" s="1"/>
  <c r="R3970" i="1"/>
  <c r="A3971" i="1"/>
  <c r="B3971" i="1"/>
  <c r="H3971" i="1" s="1" a="1"/>
  <c r="H3971" i="1" s="1"/>
  <c r="R3971" i="1"/>
  <c r="A3972" i="1"/>
  <c r="B3972" i="1"/>
  <c r="H3972" i="1" s="1" a="1"/>
  <c r="H3972" i="1" s="1"/>
  <c r="C3972" i="1"/>
  <c r="D3972" i="1" s="1"/>
  <c r="R3972" i="1"/>
  <c r="A3973" i="1"/>
  <c r="E3973" i="1" s="1"/>
  <c r="J3973" i="1"/>
  <c r="R3973" i="1"/>
  <c r="A3974" i="1"/>
  <c r="G3974" i="1" s="1" a="1"/>
  <c r="G3974" i="1" s="1"/>
  <c r="C3974" i="1"/>
  <c r="D3974" i="1" s="1"/>
  <c r="E3974" i="1"/>
  <c r="K3974" i="1"/>
  <c r="L3974" i="1"/>
  <c r="N3974" i="1" s="1" a="1"/>
  <c r="N3974" i="1" s="1"/>
  <c r="O3974" i="1"/>
  <c r="P3974" i="1"/>
  <c r="R3974" i="1"/>
  <c r="A3975" i="1"/>
  <c r="B3975" i="1" s="1"/>
  <c r="H3975" i="1" s="1" a="1"/>
  <c r="H3975" i="1" s="1"/>
  <c r="E3975" i="1"/>
  <c r="F3975" i="1"/>
  <c r="G3975" i="1" a="1"/>
  <c r="G3975" i="1" s="1"/>
  <c r="K3975" i="1"/>
  <c r="L3975" i="1"/>
  <c r="P3975" i="1"/>
  <c r="R3975" i="1"/>
  <c r="A3976" i="1"/>
  <c r="R3976" i="1"/>
  <c r="A3977" i="1"/>
  <c r="C3977" i="1" s="1"/>
  <c r="D3977" i="1" s="1"/>
  <c r="R3977" i="1"/>
  <c r="A3978" i="1"/>
  <c r="J3978" i="1" s="1"/>
  <c r="R3978" i="1"/>
  <c r="A3979" i="1"/>
  <c r="G3979" i="1" a="1"/>
  <c r="G3979" i="1" s="1"/>
  <c r="I3979" i="1"/>
  <c r="R3979" i="1"/>
  <c r="A3980" i="1"/>
  <c r="F3980" i="1" s="1"/>
  <c r="B3980" i="1"/>
  <c r="H3980" i="1" s="1" a="1"/>
  <c r="H3980" i="1" s="1"/>
  <c r="I3980" i="1"/>
  <c r="J3980" i="1"/>
  <c r="O3980" i="1"/>
  <c r="R3980" i="1"/>
  <c r="A3981" i="1"/>
  <c r="G3981" i="1" s="1" a="1"/>
  <c r="G3981" i="1" s="1"/>
  <c r="E3981" i="1"/>
  <c r="K3981" i="1"/>
  <c r="P3981" i="1"/>
  <c r="R3981" i="1"/>
  <c r="A3982" i="1"/>
  <c r="J3982" i="1" s="1"/>
  <c r="K3982" i="1"/>
  <c r="R3982" i="1"/>
  <c r="A3983" i="1"/>
  <c r="B3983" i="1"/>
  <c r="H3983" i="1" s="1" a="1"/>
  <c r="H3983" i="1" s="1"/>
  <c r="C3983" i="1"/>
  <c r="D3983" i="1" s="1"/>
  <c r="K3983" i="1"/>
  <c r="L3983" i="1"/>
  <c r="N3983" i="1" s="1" a="1"/>
  <c r="N3983" i="1" s="1"/>
  <c r="O3983" i="1"/>
  <c r="R3983" i="1"/>
  <c r="A3984" i="1"/>
  <c r="G3984" i="1" s="1" a="1"/>
  <c r="G3984" i="1" s="1"/>
  <c r="F3984" i="1"/>
  <c r="J3984" i="1"/>
  <c r="O3984" i="1"/>
  <c r="R3984" i="1"/>
  <c r="A3985" i="1"/>
  <c r="C3985" i="1" s="1"/>
  <c r="D3985" i="1" s="1"/>
  <c r="R3985" i="1"/>
  <c r="A3986" i="1"/>
  <c r="J3986" i="1" s="1"/>
  <c r="R3986" i="1"/>
  <c r="A3987" i="1"/>
  <c r="R3987" i="1"/>
  <c r="A3988" i="1"/>
  <c r="R3988" i="1"/>
  <c r="A3989" i="1"/>
  <c r="E3989" i="1" s="1"/>
  <c r="R3989" i="1"/>
  <c r="A3990" i="1"/>
  <c r="G3990" i="1" s="1" a="1"/>
  <c r="G3990" i="1" s="1"/>
  <c r="B3990" i="1"/>
  <c r="H3990" i="1" s="1" a="1"/>
  <c r="H3990" i="1" s="1"/>
  <c r="C3990" i="1"/>
  <c r="D3990" i="1" s="1"/>
  <c r="I3990" i="1"/>
  <c r="K3990" i="1"/>
  <c r="O3990" i="1"/>
  <c r="P3990" i="1"/>
  <c r="R3990" i="1"/>
  <c r="A3991" i="1"/>
  <c r="E3991" i="1"/>
  <c r="F3991" i="1"/>
  <c r="P3991" i="1"/>
  <c r="R3991" i="1"/>
  <c r="A3992" i="1"/>
  <c r="K3992" i="1"/>
  <c r="L3992" i="1"/>
  <c r="N3992" i="1" s="1" a="1"/>
  <c r="N3992" i="1" s="1"/>
  <c r="R3992" i="1"/>
  <c r="A3993" i="1"/>
  <c r="C3993" i="1" s="1"/>
  <c r="D3993" i="1" s="1"/>
  <c r="R3993" i="1"/>
  <c r="A3994" i="1"/>
  <c r="J3994" i="1" s="1"/>
  <c r="R3994" i="1"/>
  <c r="A3995" i="1"/>
  <c r="E3995" i="1" s="1"/>
  <c r="B3995" i="1"/>
  <c r="H3995" i="1" s="1" a="1"/>
  <c r="H3995" i="1" s="1"/>
  <c r="C3995" i="1"/>
  <c r="D3995" i="1" s="1"/>
  <c r="G3995" i="1" a="1"/>
  <c r="G3995" i="1" s="1"/>
  <c r="I3995" i="1"/>
  <c r="R3995" i="1"/>
  <c r="A3996" i="1"/>
  <c r="I3996" i="1"/>
  <c r="J3996" i="1"/>
  <c r="O3996" i="1"/>
  <c r="R3996" i="1"/>
  <c r="A3997" i="1"/>
  <c r="J3997" i="1"/>
  <c r="P3997" i="1"/>
  <c r="R3997" i="1"/>
  <c r="A3998" i="1"/>
  <c r="R3998" i="1"/>
  <c r="A3999" i="1"/>
  <c r="C3999" i="1" s="1"/>
  <c r="D3999" i="1" s="1"/>
  <c r="I3999" i="1"/>
  <c r="O3999" i="1"/>
  <c r="R3999" i="1"/>
  <c r="A4000" i="1"/>
  <c r="C4000" i="1" s="1"/>
  <c r="D4000" i="1" s="1"/>
  <c r="J4000" i="1"/>
  <c r="L4000" i="1"/>
  <c r="N4000" i="1" s="1" a="1"/>
  <c r="N4000" i="1" s="1"/>
  <c r="R4000" i="1"/>
  <c r="A4001" i="1"/>
  <c r="C4001" i="1" s="1"/>
  <c r="D4001" i="1" s="1"/>
  <c r="R4001" i="1"/>
  <c r="A4002" i="1"/>
  <c r="J4002" i="1" s="1"/>
  <c r="R4002" i="1"/>
  <c r="A4003" i="1"/>
  <c r="C4003" i="1" s="1"/>
  <c r="D4003" i="1" s="1"/>
  <c r="R4003" i="1"/>
  <c r="A4004" i="1"/>
  <c r="F4004" i="1" s="1"/>
  <c r="B4004" i="1"/>
  <c r="H4004" i="1" s="1" a="1"/>
  <c r="H4004" i="1" s="1"/>
  <c r="C4004" i="1"/>
  <c r="D4004" i="1" s="1"/>
  <c r="I4004" i="1"/>
  <c r="P4004" i="1"/>
  <c r="R4004" i="1"/>
  <c r="A4005" i="1"/>
  <c r="K4005" i="1"/>
  <c r="R4005" i="1"/>
  <c r="A4006" i="1"/>
  <c r="G4006" i="1" s="1" a="1"/>
  <c r="G4006" i="1" s="1"/>
  <c r="E4006" i="1"/>
  <c r="F4006" i="1"/>
  <c r="K4006" i="1"/>
  <c r="P4006" i="1"/>
  <c r="R4006" i="1"/>
  <c r="A4007" i="1"/>
  <c r="B4007" i="1"/>
  <c r="H4007" i="1" s="1" a="1"/>
  <c r="H4007" i="1" s="1"/>
  <c r="K4007" i="1"/>
  <c r="L4007" i="1"/>
  <c r="R4007" i="1"/>
  <c r="A4008" i="1"/>
  <c r="L4008" i="1" s="1"/>
  <c r="R4008" i="1"/>
  <c r="A4009" i="1"/>
  <c r="R4009" i="1"/>
  <c r="A4010" i="1"/>
  <c r="J4010" i="1" s="1"/>
  <c r="R4010" i="1"/>
  <c r="A4011" i="1"/>
  <c r="E4011" i="1" s="1"/>
  <c r="C4011" i="1"/>
  <c r="D4011" i="1" s="1"/>
  <c r="G4011" i="1" a="1"/>
  <c r="G4011" i="1" s="1"/>
  <c r="R4011" i="1"/>
  <c r="A4012" i="1"/>
  <c r="B4012" i="1"/>
  <c r="H4012" i="1" s="1" a="1"/>
  <c r="H4012" i="1" s="1"/>
  <c r="C4012" i="1"/>
  <c r="D4012" i="1" s="1"/>
  <c r="P4012" i="1"/>
  <c r="R4012" i="1"/>
  <c r="A4013" i="1"/>
  <c r="G4013" i="1" s="1" a="1"/>
  <c r="G4013" i="1" s="1"/>
  <c r="J4013" i="1"/>
  <c r="P4013" i="1"/>
  <c r="R4013" i="1"/>
  <c r="A4014" i="1"/>
  <c r="J4014" i="1" s="1"/>
  <c r="K4014" i="1"/>
  <c r="R4014" i="1"/>
  <c r="A4015" i="1"/>
  <c r="O4015" i="1" s="1"/>
  <c r="B4015" i="1"/>
  <c r="H4015" i="1" s="1" a="1"/>
  <c r="H4015" i="1" s="1"/>
  <c r="C4015" i="1"/>
  <c r="D4015" i="1" s="1"/>
  <c r="K4015" i="1"/>
  <c r="L4015" i="1"/>
  <c r="R4015" i="1"/>
  <c r="A4016" i="1"/>
  <c r="F4016" i="1" s="1"/>
  <c r="R4016" i="1"/>
  <c r="A4017" i="1"/>
  <c r="K4017" i="1" s="1"/>
  <c r="R4017" i="1"/>
  <c r="A4018" i="1"/>
  <c r="J4018" i="1" s="1"/>
  <c r="R4018" i="1"/>
  <c r="A4019" i="1"/>
  <c r="E4019" i="1" s="1"/>
  <c r="I4019" i="1"/>
  <c r="O4019" i="1"/>
  <c r="R4019" i="1"/>
  <c r="A4020" i="1"/>
  <c r="O4020" i="1" s="1"/>
  <c r="B4020" i="1"/>
  <c r="H4020" i="1" s="1" a="1"/>
  <c r="H4020" i="1" s="1"/>
  <c r="C4020" i="1"/>
  <c r="D4020" i="1" s="1"/>
  <c r="P4020" i="1"/>
  <c r="R4020" i="1"/>
  <c r="A4021" i="1"/>
  <c r="G4021" i="1" s="1" a="1"/>
  <c r="G4021" i="1" s="1"/>
  <c r="R4021" i="1"/>
  <c r="A4022" i="1"/>
  <c r="G4022" i="1" s="1" a="1"/>
  <c r="G4022" i="1" s="1"/>
  <c r="B4022" i="1"/>
  <c r="H4022" i="1" s="1" a="1"/>
  <c r="H4022" i="1" s="1"/>
  <c r="C4022" i="1"/>
  <c r="D4022" i="1" s="1"/>
  <c r="I4022" i="1"/>
  <c r="K4022" i="1"/>
  <c r="L4022" i="1"/>
  <c r="O4022" i="1"/>
  <c r="P4022" i="1"/>
  <c r="R4022" i="1"/>
  <c r="A4023" i="1"/>
  <c r="F4023" i="1"/>
  <c r="G4023" i="1" a="1"/>
  <c r="G4023" i="1" s="1"/>
  <c r="J4023" i="1"/>
  <c r="R4023" i="1"/>
  <c r="A4024" i="1"/>
  <c r="I4024" i="1"/>
  <c r="R4024" i="1"/>
  <c r="A4025" i="1"/>
  <c r="K4025" i="1"/>
  <c r="R4025" i="1"/>
  <c r="A4026" i="1"/>
  <c r="R4026" i="1"/>
  <c r="A4027" i="1"/>
  <c r="E4027" i="1" s="1"/>
  <c r="B4027" i="1"/>
  <c r="H4027" i="1" s="1" a="1"/>
  <c r="H4027" i="1" s="1"/>
  <c r="R4027" i="1"/>
  <c r="A4028" i="1"/>
  <c r="F4028" i="1" s="1"/>
  <c r="B4028" i="1"/>
  <c r="H4028" i="1" s="1" a="1"/>
  <c r="H4028" i="1" s="1"/>
  <c r="C4028" i="1"/>
  <c r="D4028" i="1" s="1"/>
  <c r="O4028" i="1"/>
  <c r="R4028" i="1"/>
  <c r="A4029" i="1"/>
  <c r="O4029" i="1"/>
  <c r="R4029" i="1"/>
  <c r="A4030" i="1"/>
  <c r="F4030" i="1" s="1"/>
  <c r="E4030" i="1"/>
  <c r="Q4030" i="1" s="1" a="1"/>
  <c r="Q4030" i="1" s="1"/>
  <c r="I4030" i="1"/>
  <c r="K4030" i="1"/>
  <c r="O4030" i="1"/>
  <c r="R4030" i="1"/>
  <c r="A4031" i="1"/>
  <c r="C4031" i="1" s="1"/>
  <c r="D4031" i="1" s="1"/>
  <c r="R4031" i="1"/>
  <c r="A4032" i="1"/>
  <c r="E4032" i="1" s="1"/>
  <c r="C4032" i="1"/>
  <c r="D4032" i="1" s="1"/>
  <c r="F4032" i="1"/>
  <c r="J4032" i="1"/>
  <c r="K4032" i="1"/>
  <c r="L4032" i="1"/>
  <c r="N4032" i="1" s="1" a="1"/>
  <c r="N4032" i="1" s="1"/>
  <c r="P4032" i="1"/>
  <c r="R4032" i="1"/>
  <c r="A4033" i="1"/>
  <c r="C4033" i="1" s="1"/>
  <c r="D4033" i="1" s="1"/>
  <c r="R4033" i="1"/>
  <c r="A4034" i="1"/>
  <c r="B4034" i="1" s="1"/>
  <c r="H4034" i="1" s="1" a="1"/>
  <c r="H4034" i="1" s="1"/>
  <c r="R4034" i="1"/>
  <c r="A4035" i="1"/>
  <c r="B4035" i="1" s="1"/>
  <c r="H4035" i="1" s="1" a="1"/>
  <c r="H4035" i="1" s="1"/>
  <c r="R4035" i="1"/>
  <c r="A4036" i="1"/>
  <c r="B4036" i="1" s="1"/>
  <c r="H4036" i="1" s="1" a="1"/>
  <c r="H4036" i="1" s="1"/>
  <c r="R4036" i="1"/>
  <c r="A4037" i="1"/>
  <c r="B4037" i="1"/>
  <c r="H4037" i="1" s="1" a="1"/>
  <c r="H4037" i="1" s="1"/>
  <c r="C4037" i="1"/>
  <c r="D4037" i="1" s="1"/>
  <c r="I4037" i="1"/>
  <c r="J4037" i="1"/>
  <c r="K4037" i="1"/>
  <c r="O4037" i="1"/>
  <c r="P4037" i="1"/>
  <c r="R4037" i="1"/>
  <c r="A4038" i="1"/>
  <c r="E4038" i="1"/>
  <c r="I4038" i="1"/>
  <c r="R4038" i="1"/>
  <c r="A4039" i="1"/>
  <c r="E4039" i="1" s="1"/>
  <c r="F4039" i="1"/>
  <c r="I4039" i="1"/>
  <c r="K4039" i="1"/>
  <c r="P4039" i="1"/>
  <c r="R4039" i="1"/>
  <c r="A4040" i="1"/>
  <c r="C4040" i="1"/>
  <c r="D4040" i="1" s="1"/>
  <c r="F4040" i="1"/>
  <c r="J4040" i="1"/>
  <c r="K4040" i="1"/>
  <c r="O4040" i="1"/>
  <c r="P4040" i="1"/>
  <c r="R4040" i="1"/>
  <c r="A4041" i="1"/>
  <c r="R4041" i="1"/>
  <c r="A4042" i="1"/>
  <c r="F4042" i="1" s="1"/>
  <c r="R4042" i="1"/>
  <c r="A4043" i="1"/>
  <c r="B4043" i="1" s="1"/>
  <c r="H4043" i="1" s="1" a="1"/>
  <c r="H4043" i="1" s="1"/>
  <c r="I4043" i="1"/>
  <c r="R4043" i="1"/>
  <c r="A4044" i="1"/>
  <c r="G4044" i="1" s="1" a="1"/>
  <c r="G4044" i="1" s="1"/>
  <c r="B4044" i="1"/>
  <c r="H4044" i="1" s="1" a="1"/>
  <c r="H4044" i="1" s="1"/>
  <c r="C4044" i="1"/>
  <c r="D4044" i="1" s="1"/>
  <c r="J4044" i="1"/>
  <c r="R4044" i="1"/>
  <c r="A4045" i="1"/>
  <c r="G4045" i="1" s="1" a="1"/>
  <c r="G4045" i="1" s="1"/>
  <c r="R4045" i="1"/>
  <c r="A4046" i="1"/>
  <c r="I4046" i="1" s="1"/>
  <c r="E4046" i="1"/>
  <c r="F4046" i="1"/>
  <c r="J4046" i="1"/>
  <c r="O4046" i="1"/>
  <c r="P4046" i="1"/>
  <c r="R4046" i="1"/>
  <c r="A4047" i="1"/>
  <c r="G4047" i="1" s="1" a="1"/>
  <c r="G4047" i="1" s="1"/>
  <c r="C4047" i="1"/>
  <c r="D4047" i="1" s="1"/>
  <c r="E4047" i="1"/>
  <c r="I4047" i="1"/>
  <c r="J4047" i="1"/>
  <c r="K4047" i="1"/>
  <c r="O4047" i="1"/>
  <c r="P4047" i="1"/>
  <c r="R4047" i="1"/>
  <c r="A4048" i="1"/>
  <c r="F4048" i="1" s="1"/>
  <c r="L4048" i="1"/>
  <c r="M4048" i="1" s="1" a="1"/>
  <c r="M4048" i="1" s="1"/>
  <c r="R4048" i="1"/>
  <c r="A4049" i="1"/>
  <c r="J4049" i="1" s="1"/>
  <c r="R4049" i="1"/>
  <c r="A4050" i="1"/>
  <c r="E4050" i="1" s="1"/>
  <c r="R4050" i="1"/>
  <c r="A4051" i="1"/>
  <c r="B4051" i="1" s="1"/>
  <c r="H4051" i="1" s="1" a="1"/>
  <c r="H4051" i="1" s="1"/>
  <c r="F4051" i="1"/>
  <c r="I4051" i="1"/>
  <c r="R4051" i="1"/>
  <c r="A4052" i="1"/>
  <c r="B4052" i="1" s="1"/>
  <c r="H4052" i="1" s="1" a="1"/>
  <c r="H4052" i="1" s="1"/>
  <c r="J4052" i="1"/>
  <c r="P4052" i="1"/>
  <c r="R4052" i="1"/>
  <c r="A4053" i="1"/>
  <c r="F4053" i="1" s="1"/>
  <c r="I4053" i="1"/>
  <c r="J4053" i="1"/>
  <c r="P4053" i="1"/>
  <c r="R4053" i="1"/>
  <c r="A4054" i="1"/>
  <c r="F4054" i="1" s="1"/>
  <c r="R4054" i="1"/>
  <c r="A4055" i="1"/>
  <c r="C4055" i="1" s="1"/>
  <c r="D4055" i="1" s="1"/>
  <c r="K4055" i="1"/>
  <c r="R4055" i="1"/>
  <c r="A4056" i="1"/>
  <c r="J4056" i="1" s="1"/>
  <c r="F4056" i="1"/>
  <c r="G4056" i="1" a="1"/>
  <c r="G4056" i="1" s="1"/>
  <c r="L4056" i="1"/>
  <c r="M4056" i="1" s="1" a="1"/>
  <c r="M4056" i="1" s="1"/>
  <c r="O4056" i="1"/>
  <c r="R4056" i="1"/>
  <c r="A4057" i="1"/>
  <c r="J4057" i="1" s="1"/>
  <c r="R4057" i="1"/>
  <c r="A4058" i="1"/>
  <c r="E4058" i="1" s="1"/>
  <c r="R4058" i="1"/>
  <c r="A4059" i="1"/>
  <c r="G4059" i="1" s="1" a="1"/>
  <c r="G4059" i="1" s="1"/>
  <c r="B4059" i="1"/>
  <c r="H4059" i="1" s="1" a="1"/>
  <c r="H4059" i="1" s="1"/>
  <c r="C4059" i="1"/>
  <c r="D4059" i="1" s="1"/>
  <c r="F4059" i="1"/>
  <c r="L4059" i="1"/>
  <c r="M4059" i="1" s="1" a="1"/>
  <c r="M4059" i="1" s="1"/>
  <c r="R4059" i="1"/>
  <c r="A4060" i="1"/>
  <c r="E4060" i="1" s="1"/>
  <c r="R4060" i="1"/>
  <c r="A4061" i="1"/>
  <c r="F4061" i="1" s="1"/>
  <c r="K4061" i="1"/>
  <c r="L4061" i="1"/>
  <c r="N4061" i="1" s="1" a="1"/>
  <c r="N4061" i="1" s="1"/>
  <c r="P4061" i="1"/>
  <c r="R4061" i="1"/>
  <c r="A4062" i="1"/>
  <c r="E4062" i="1" s="1"/>
  <c r="F4062" i="1"/>
  <c r="R4062" i="1"/>
  <c r="A4063" i="1"/>
  <c r="C4063" i="1" s="1"/>
  <c r="D4063" i="1" s="1"/>
  <c r="B4063" i="1"/>
  <c r="H4063" i="1" s="1" a="1"/>
  <c r="H4063" i="1" s="1"/>
  <c r="E4063" i="1"/>
  <c r="F4063" i="1"/>
  <c r="G4063" i="1" a="1"/>
  <c r="G4063" i="1" s="1"/>
  <c r="R4063" i="1"/>
  <c r="A4064" i="1"/>
  <c r="J4064" i="1" s="1"/>
  <c r="R4064" i="1"/>
  <c r="A4065" i="1"/>
  <c r="J4065" i="1" s="1"/>
  <c r="R4065" i="1"/>
  <c r="A4066" i="1"/>
  <c r="E4066" i="1" s="1"/>
  <c r="R4066" i="1"/>
  <c r="A4067" i="1"/>
  <c r="R4067" i="1"/>
  <c r="A4068" i="1"/>
  <c r="B4068" i="1" s="1"/>
  <c r="H4068" i="1" s="1" a="1"/>
  <c r="H4068" i="1" s="1"/>
  <c r="J4068" i="1"/>
  <c r="K4068" i="1"/>
  <c r="R4068" i="1"/>
  <c r="A4069" i="1"/>
  <c r="B4069" i="1" s="1"/>
  <c r="H4069" i="1" s="1" a="1"/>
  <c r="H4069" i="1" s="1"/>
  <c r="J4069" i="1"/>
  <c r="K4069" i="1"/>
  <c r="R4069" i="1"/>
  <c r="A4070" i="1"/>
  <c r="E4070" i="1" s="1"/>
  <c r="R4070" i="1"/>
  <c r="A4071" i="1"/>
  <c r="C4071" i="1" s="1"/>
  <c r="D4071" i="1" s="1"/>
  <c r="B4071" i="1"/>
  <c r="H4071" i="1" s="1" a="1"/>
  <c r="H4071" i="1" s="1"/>
  <c r="G4071" i="1" a="1"/>
  <c r="G4071" i="1" s="1"/>
  <c r="R4071" i="1"/>
  <c r="A4072" i="1"/>
  <c r="J4072" i="1" s="1"/>
  <c r="B4072" i="1"/>
  <c r="H4072" i="1" s="1" a="1"/>
  <c r="H4072" i="1" s="1"/>
  <c r="C4072" i="1"/>
  <c r="D4072" i="1" s="1"/>
  <c r="F4072" i="1"/>
  <c r="O4072" i="1"/>
  <c r="R4072" i="1"/>
  <c r="A4073" i="1"/>
  <c r="J4073" i="1" s="1"/>
  <c r="R4073" i="1"/>
  <c r="A4074" i="1"/>
  <c r="E4074" i="1" s="1"/>
  <c r="R4074" i="1"/>
  <c r="A4075" i="1"/>
  <c r="B4075" i="1" s="1"/>
  <c r="H4075" i="1" s="1" a="1"/>
  <c r="H4075" i="1" s="1"/>
  <c r="R4075" i="1"/>
  <c r="A4076" i="1"/>
  <c r="B4076" i="1" s="1"/>
  <c r="H4076" i="1" s="1" a="1"/>
  <c r="H4076" i="1" s="1"/>
  <c r="R4076" i="1"/>
  <c r="A4077" i="1"/>
  <c r="G4077" i="1" s="1" a="1"/>
  <c r="G4077" i="1" s="1"/>
  <c r="C4077" i="1"/>
  <c r="D4077" i="1" s="1"/>
  <c r="R4077" i="1"/>
  <c r="A4078" i="1"/>
  <c r="B4078" i="1" s="1"/>
  <c r="H4078" i="1" s="1" a="1"/>
  <c r="H4078" i="1" s="1"/>
  <c r="R4078" i="1"/>
  <c r="A4079" i="1"/>
  <c r="C4079" i="1" s="1"/>
  <c r="D4079" i="1" s="1"/>
  <c r="R4079" i="1"/>
  <c r="A4080" i="1"/>
  <c r="J4080" i="1" s="1"/>
  <c r="B4080" i="1"/>
  <c r="H4080" i="1" s="1" a="1"/>
  <c r="H4080" i="1" s="1"/>
  <c r="C4080" i="1"/>
  <c r="D4080" i="1" s="1"/>
  <c r="G4080" i="1" a="1"/>
  <c r="G4080" i="1" s="1"/>
  <c r="I4080" i="1"/>
  <c r="L4080" i="1"/>
  <c r="M4080" i="1" s="1" a="1"/>
  <c r="M4080" i="1" s="1"/>
  <c r="O4080" i="1"/>
  <c r="R4080" i="1"/>
  <c r="A4081" i="1"/>
  <c r="J4081" i="1" s="1"/>
  <c r="R4081" i="1"/>
  <c r="A4082" i="1"/>
  <c r="E4082" i="1" s="1"/>
  <c r="B4082" i="1"/>
  <c r="H4082" i="1" s="1" a="1"/>
  <c r="H4082" i="1" s="1"/>
  <c r="R4082" i="1"/>
  <c r="A4083" i="1"/>
  <c r="G4083" i="1" s="1" a="1"/>
  <c r="G4083" i="1" s="1"/>
  <c r="F4083" i="1"/>
  <c r="R4083" i="1"/>
  <c r="A4084" i="1"/>
  <c r="E4084" i="1" s="1"/>
  <c r="B4084" i="1"/>
  <c r="H4084" i="1" s="1" a="1"/>
  <c r="H4084" i="1" s="1"/>
  <c r="C4084" i="1"/>
  <c r="D4084" i="1" s="1"/>
  <c r="P4084" i="1"/>
  <c r="R4084" i="1"/>
  <c r="A4085" i="1"/>
  <c r="K4085" i="1" s="1"/>
  <c r="C4085" i="1"/>
  <c r="D4085" i="1" s="1"/>
  <c r="O4085" i="1"/>
  <c r="R4085" i="1"/>
  <c r="A4086" i="1"/>
  <c r="B4086" i="1" s="1"/>
  <c r="H4086" i="1" s="1" a="1"/>
  <c r="H4086" i="1" s="1"/>
  <c r="E4086" i="1"/>
  <c r="R4086" i="1"/>
  <c r="A4087" i="1"/>
  <c r="K4087" i="1" s="1"/>
  <c r="L4087" i="1"/>
  <c r="M4087" i="1" s="1" a="1"/>
  <c r="M4087" i="1" s="1"/>
  <c r="R4087" i="1"/>
  <c r="A4088" i="1"/>
  <c r="J4088" i="1" s="1"/>
  <c r="B4088" i="1"/>
  <c r="H4088" i="1" s="1" a="1"/>
  <c r="H4088" i="1" s="1"/>
  <c r="I4088" i="1"/>
  <c r="O4088" i="1"/>
  <c r="R4088" i="1"/>
  <c r="A4089" i="1"/>
  <c r="J4089" i="1" s="1"/>
  <c r="R4089" i="1"/>
  <c r="A4090" i="1"/>
  <c r="E4090" i="1" s="1"/>
  <c r="B4090" i="1"/>
  <c r="H4090" i="1" s="1" a="1"/>
  <c r="H4090" i="1" s="1"/>
  <c r="R4090" i="1"/>
  <c r="A4091" i="1"/>
  <c r="G4091" i="1" s="1" a="1"/>
  <c r="G4091" i="1" s="1"/>
  <c r="B4091" i="1"/>
  <c r="H4091" i="1" s="1" a="1"/>
  <c r="H4091" i="1" s="1"/>
  <c r="F4091" i="1"/>
  <c r="I4091" i="1"/>
  <c r="L4091" i="1"/>
  <c r="M4091" i="1" s="1" a="1"/>
  <c r="M4091" i="1" s="1"/>
  <c r="O4091" i="1"/>
  <c r="R4091" i="1"/>
  <c r="A4092" i="1"/>
  <c r="E4092" i="1" s="1"/>
  <c r="R4092" i="1"/>
  <c r="A4093" i="1"/>
  <c r="F4093" i="1" s="1"/>
  <c r="B4093" i="1"/>
  <c r="H4093" i="1" s="1" a="1"/>
  <c r="H4093" i="1" s="1"/>
  <c r="R4093" i="1"/>
  <c r="A4094" i="1"/>
  <c r="R4094" i="1"/>
  <c r="A4095" i="1"/>
  <c r="B4095" i="1" s="1"/>
  <c r="H4095" i="1" s="1" a="1"/>
  <c r="H4095" i="1" s="1"/>
  <c r="E4095" i="1"/>
  <c r="R4095" i="1"/>
  <c r="A4096" i="1"/>
  <c r="J4096" i="1" s="1"/>
  <c r="C4096" i="1"/>
  <c r="D4096" i="1" s="1"/>
  <c r="E4096" i="1"/>
  <c r="G4096" i="1" a="1"/>
  <c r="G4096" i="1" s="1"/>
  <c r="I4096" i="1"/>
  <c r="K4096" i="1"/>
  <c r="L4096" i="1"/>
  <c r="N4096" i="1" s="1" a="1"/>
  <c r="N4096" i="1" s="1"/>
  <c r="M4096" i="1" a="1"/>
  <c r="M4096" i="1" s="1"/>
  <c r="O4096" i="1"/>
  <c r="Q4096" i="1" s="1" a="1"/>
  <c r="Q4096" i="1" s="1"/>
  <c r="R4096" i="1"/>
  <c r="A4097" i="1"/>
  <c r="J4097" i="1" s="1"/>
  <c r="R4097" i="1"/>
  <c r="A4098" i="1"/>
  <c r="E4098" i="1" s="1"/>
  <c r="R4098" i="1"/>
  <c r="A4099" i="1"/>
  <c r="B4099" i="1" s="1"/>
  <c r="H4099" i="1" s="1" a="1"/>
  <c r="H4099" i="1" s="1"/>
  <c r="R4099" i="1"/>
  <c r="A4100" i="1"/>
  <c r="G4100" i="1" s="1" a="1"/>
  <c r="G4100" i="1" s="1"/>
  <c r="R4100" i="1"/>
  <c r="A4101" i="1"/>
  <c r="C4101" i="1" s="1"/>
  <c r="D4101" i="1" s="1"/>
  <c r="R4101" i="1"/>
  <c r="A4102" i="1"/>
  <c r="B4102" i="1" s="1"/>
  <c r="H4102" i="1" s="1" a="1"/>
  <c r="H4102" i="1" s="1"/>
  <c r="E4102" i="1"/>
  <c r="F4102" i="1"/>
  <c r="J4102" i="1"/>
  <c r="K4102" i="1"/>
  <c r="L4102" i="1"/>
  <c r="R4102" i="1"/>
  <c r="A4103" i="1"/>
  <c r="P4103" i="1" s="1"/>
  <c r="B4103" i="1"/>
  <c r="H4103" i="1" s="1" a="1"/>
  <c r="H4103" i="1" s="1"/>
  <c r="K4103" i="1"/>
  <c r="L4103" i="1"/>
  <c r="N4103" i="1" s="1" a="1"/>
  <c r="N4103" i="1" s="1"/>
  <c r="R4103" i="1"/>
  <c r="A4104" i="1"/>
  <c r="J4104" i="1" s="1"/>
  <c r="O4104" i="1"/>
  <c r="R4104" i="1"/>
  <c r="A4105" i="1"/>
  <c r="J4105" i="1" s="1"/>
  <c r="R4105" i="1"/>
  <c r="A4106" i="1"/>
  <c r="E4106" i="1" s="1"/>
  <c r="R4106" i="1"/>
  <c r="A4107" i="1"/>
  <c r="B4107" i="1" s="1"/>
  <c r="H4107" i="1" s="1" a="1"/>
  <c r="H4107" i="1" s="1"/>
  <c r="R4107" i="1"/>
  <c r="A4108" i="1"/>
  <c r="B4108" i="1" s="1"/>
  <c r="H4108" i="1" s="1" a="1"/>
  <c r="H4108" i="1" s="1"/>
  <c r="R4108" i="1"/>
  <c r="A4109" i="1"/>
  <c r="C4109" i="1" s="1"/>
  <c r="D4109" i="1" s="1"/>
  <c r="R4109" i="1"/>
  <c r="A4110" i="1"/>
  <c r="G4110" i="1" s="1" a="1"/>
  <c r="G4110" i="1" s="1"/>
  <c r="F4110" i="1"/>
  <c r="I4110" i="1"/>
  <c r="L4110" i="1"/>
  <c r="N4110" i="1" s="1" a="1"/>
  <c r="N4110" i="1" s="1"/>
  <c r="P4110" i="1"/>
  <c r="R4110" i="1"/>
  <c r="A4111" i="1"/>
  <c r="B4111" i="1" s="1"/>
  <c r="H4111" i="1" s="1" a="1"/>
  <c r="H4111" i="1" s="1"/>
  <c r="F4111" i="1"/>
  <c r="G4111" i="1" a="1"/>
  <c r="G4111" i="1" s="1"/>
  <c r="K4111" i="1"/>
  <c r="L4111" i="1"/>
  <c r="P4111" i="1"/>
  <c r="R4111" i="1"/>
  <c r="A4112" i="1"/>
  <c r="E4112" i="1" s="1"/>
  <c r="C4112" i="1"/>
  <c r="D4112" i="1"/>
  <c r="F4112" i="1"/>
  <c r="K4112" i="1"/>
  <c r="L4112" i="1"/>
  <c r="M4112" i="1" s="1" a="1"/>
  <c r="M4112" i="1" s="1"/>
  <c r="P4112" i="1"/>
  <c r="R4112" i="1"/>
  <c r="A4113" i="1"/>
  <c r="J4113" i="1" s="1"/>
  <c r="R4113" i="1"/>
  <c r="A4114" i="1"/>
  <c r="E4114" i="1" s="1"/>
  <c r="R4114" i="1"/>
  <c r="A4115" i="1"/>
  <c r="B4115" i="1"/>
  <c r="H4115" i="1" s="1" a="1"/>
  <c r="H4115" i="1" s="1"/>
  <c r="I4115" i="1"/>
  <c r="R4115" i="1"/>
  <c r="A4116" i="1"/>
  <c r="J4116" i="1" s="1"/>
  <c r="C4116" i="1"/>
  <c r="D4116" i="1" s="1"/>
  <c r="P4116" i="1"/>
  <c r="R4116" i="1"/>
  <c r="A4117" i="1"/>
  <c r="B4117" i="1" s="1"/>
  <c r="H4117" i="1" s="1" a="1"/>
  <c r="H4117" i="1" s="1"/>
  <c r="R4117" i="1"/>
  <c r="A4118" i="1"/>
  <c r="C4118" i="1" s="1"/>
  <c r="D4118" i="1" s="1"/>
  <c r="R4118" i="1"/>
  <c r="A4119" i="1"/>
  <c r="R4119" i="1"/>
  <c r="A4120" i="1"/>
  <c r="B4120" i="1" s="1"/>
  <c r="H4120" i="1" s="1" a="1"/>
  <c r="H4120" i="1" s="1"/>
  <c r="E4120" i="1"/>
  <c r="L4120" i="1"/>
  <c r="N4120" i="1" s="1" a="1"/>
  <c r="N4120" i="1" s="1"/>
  <c r="O4120" i="1"/>
  <c r="P4120" i="1"/>
  <c r="R4120" i="1"/>
  <c r="A4121" i="1"/>
  <c r="E4121" i="1" s="1"/>
  <c r="R4121" i="1"/>
  <c r="A4122" i="1"/>
  <c r="F4122" i="1" s="1"/>
  <c r="B4122" i="1"/>
  <c r="H4122" i="1" s="1" a="1"/>
  <c r="H4122" i="1" s="1"/>
  <c r="R4122" i="1"/>
  <c r="A4123" i="1"/>
  <c r="C4123" i="1" s="1"/>
  <c r="D4123" i="1" s="1"/>
  <c r="G4123" i="1" a="1"/>
  <c r="G4123" i="1" s="1"/>
  <c r="R4123" i="1"/>
  <c r="A4124" i="1"/>
  <c r="J4124" i="1"/>
  <c r="R4124" i="1"/>
  <c r="A4125" i="1"/>
  <c r="B4125" i="1" s="1"/>
  <c r="H4125" i="1" s="1" a="1"/>
  <c r="H4125" i="1" s="1"/>
  <c r="R4125" i="1"/>
  <c r="A4126" i="1"/>
  <c r="G4126" i="1" s="1" a="1"/>
  <c r="G4126" i="1" s="1"/>
  <c r="F4126" i="1"/>
  <c r="I4126" i="1"/>
  <c r="O4126" i="1"/>
  <c r="R4126" i="1"/>
  <c r="A4127" i="1"/>
  <c r="L4127" i="1"/>
  <c r="R4127" i="1"/>
  <c r="A4128" i="1"/>
  <c r="C4128" i="1" s="1"/>
  <c r="D4128" i="1" s="1"/>
  <c r="E4128" i="1"/>
  <c r="G4128" i="1" a="1"/>
  <c r="G4128" i="1" s="1"/>
  <c r="R4128" i="1"/>
  <c r="A4129" i="1"/>
  <c r="J4129" i="1" s="1"/>
  <c r="R4129" i="1"/>
  <c r="A4130" i="1"/>
  <c r="R4130" i="1"/>
  <c r="A4131" i="1"/>
  <c r="F4131" i="1" s="1"/>
  <c r="C4131" i="1"/>
  <c r="D4131" i="1" s="1"/>
  <c r="O4131" i="1"/>
  <c r="R4131" i="1"/>
  <c r="A4132" i="1"/>
  <c r="G4132" i="1" s="1" a="1"/>
  <c r="G4132" i="1" s="1"/>
  <c r="J4132" i="1"/>
  <c r="P4132" i="1"/>
  <c r="R4132" i="1"/>
  <c r="A4133" i="1"/>
  <c r="B4133" i="1" s="1"/>
  <c r="H4133" i="1" s="1" a="1"/>
  <c r="H4133" i="1" s="1"/>
  <c r="R4133" i="1"/>
  <c r="A4134" i="1"/>
  <c r="L4134" i="1" s="1"/>
  <c r="R4134" i="1"/>
  <c r="A4135" i="1"/>
  <c r="I4135" i="1" s="1"/>
  <c r="B4135" i="1"/>
  <c r="H4135" i="1" s="1" a="1"/>
  <c r="H4135" i="1" s="1"/>
  <c r="C4135" i="1"/>
  <c r="D4135" i="1" s="1"/>
  <c r="K4135" i="1"/>
  <c r="L4135" i="1"/>
  <c r="P4135" i="1"/>
  <c r="R4135" i="1"/>
  <c r="A4136" i="1"/>
  <c r="C4136" i="1" s="1"/>
  <c r="D4136" i="1" s="1"/>
  <c r="E4136" i="1"/>
  <c r="G4136" i="1" a="1"/>
  <c r="G4136" i="1" s="1"/>
  <c r="I4136" i="1"/>
  <c r="J4136" i="1"/>
  <c r="K4136" i="1"/>
  <c r="L4136" i="1"/>
  <c r="N4136" i="1" s="1" a="1"/>
  <c r="N4136" i="1" s="1"/>
  <c r="M4136" i="1" a="1"/>
  <c r="M4136" i="1" s="1"/>
  <c r="O4136" i="1"/>
  <c r="P4136" i="1"/>
  <c r="R4136" i="1"/>
  <c r="A4137" i="1"/>
  <c r="J4137" i="1" s="1"/>
  <c r="F4137" i="1"/>
  <c r="L4137" i="1"/>
  <c r="M4137" i="1" s="1" a="1"/>
  <c r="M4137" i="1" s="1"/>
  <c r="R4137" i="1"/>
  <c r="A4138" i="1"/>
  <c r="E4138" i="1" s="1"/>
  <c r="F4138" i="1"/>
  <c r="G4138" i="1" a="1"/>
  <c r="G4138" i="1" s="1"/>
  <c r="L4138" i="1"/>
  <c r="M4138" i="1" s="1" a="1"/>
  <c r="M4138" i="1" s="1"/>
  <c r="R4138" i="1"/>
  <c r="A4139" i="1"/>
  <c r="F4139" i="1" s="1"/>
  <c r="R4139" i="1"/>
  <c r="A4140" i="1"/>
  <c r="G4140" i="1" s="1" a="1"/>
  <c r="G4140" i="1" s="1"/>
  <c r="R4140" i="1"/>
  <c r="A4141" i="1"/>
  <c r="B4141" i="1" s="1"/>
  <c r="H4141" i="1" s="1" a="1"/>
  <c r="H4141" i="1" s="1"/>
  <c r="R4141" i="1"/>
  <c r="A4142" i="1"/>
  <c r="K4142" i="1" s="1"/>
  <c r="R4142" i="1"/>
  <c r="A4143" i="1"/>
  <c r="B4143" i="1" s="1"/>
  <c r="H4143" i="1" s="1" a="1"/>
  <c r="H4143" i="1" s="1"/>
  <c r="G4143" i="1" a="1"/>
  <c r="G4143" i="1" s="1"/>
  <c r="I4143" i="1"/>
  <c r="J4143" i="1"/>
  <c r="P4143" i="1"/>
  <c r="R4143" i="1"/>
  <c r="A4144" i="1"/>
  <c r="F4144" i="1" s="1"/>
  <c r="B4144" i="1"/>
  <c r="H4144" i="1" s="1" a="1"/>
  <c r="H4144" i="1" s="1"/>
  <c r="I4144" i="1"/>
  <c r="J4144" i="1"/>
  <c r="K4144" i="1"/>
  <c r="P4144" i="1"/>
  <c r="R4144" i="1"/>
  <c r="A4145" i="1"/>
  <c r="J4145" i="1" s="1"/>
  <c r="R4145" i="1"/>
  <c r="A4146" i="1"/>
  <c r="E4146" i="1" s="1"/>
  <c r="B4146" i="1"/>
  <c r="H4146" i="1" s="1" a="1"/>
  <c r="H4146" i="1" s="1"/>
  <c r="G4146" i="1" a="1"/>
  <c r="G4146" i="1" s="1"/>
  <c r="R4146" i="1"/>
  <c r="A4147" i="1"/>
  <c r="R4147" i="1"/>
  <c r="A4148" i="1"/>
  <c r="R4148" i="1"/>
  <c r="A4149" i="1"/>
  <c r="O4149" i="1" s="1"/>
  <c r="R4149" i="1"/>
  <c r="A4150" i="1"/>
  <c r="G4150" i="1" s="1" a="1"/>
  <c r="G4150" i="1" s="1"/>
  <c r="C4150" i="1"/>
  <c r="D4150" i="1" s="1"/>
  <c r="L4150" i="1"/>
  <c r="P4150" i="1"/>
  <c r="R4150" i="1"/>
  <c r="A4151" i="1"/>
  <c r="C4151" i="1" s="1"/>
  <c r="D4151" i="1" s="1"/>
  <c r="R4151" i="1"/>
  <c r="A4152" i="1"/>
  <c r="C4152" i="1" s="1"/>
  <c r="D4152" i="1" s="1"/>
  <c r="I4152" i="1"/>
  <c r="R4152" i="1"/>
  <c r="A4153" i="1"/>
  <c r="R4153" i="1"/>
  <c r="A4154" i="1"/>
  <c r="E4154" i="1" s="1"/>
  <c r="L4154" i="1"/>
  <c r="M4154" i="1" s="1" a="1"/>
  <c r="M4154" i="1" s="1"/>
  <c r="R4154" i="1"/>
  <c r="A4155" i="1"/>
  <c r="C4155" i="1" s="1"/>
  <c r="D4155" i="1" s="1"/>
  <c r="R4155" i="1"/>
  <c r="A4156" i="1"/>
  <c r="R4156" i="1"/>
  <c r="A4157" i="1"/>
  <c r="R4157" i="1"/>
  <c r="A4158" i="1"/>
  <c r="G4158" i="1" s="1" a="1"/>
  <c r="G4158" i="1" s="1"/>
  <c r="C4158" i="1"/>
  <c r="D4158" i="1" s="1"/>
  <c r="F4158" i="1"/>
  <c r="P4158" i="1"/>
  <c r="R4158" i="1"/>
  <c r="A4159" i="1"/>
  <c r="E4159" i="1" s="1"/>
  <c r="B4159" i="1"/>
  <c r="H4159" i="1" s="1" a="1"/>
  <c r="H4159" i="1" s="1"/>
  <c r="J4159" i="1"/>
  <c r="R4159" i="1"/>
  <c r="A4160" i="1"/>
  <c r="G4160" i="1" s="1" a="1"/>
  <c r="G4160" i="1" s="1"/>
  <c r="B4160" i="1"/>
  <c r="H4160" i="1" s="1" a="1"/>
  <c r="H4160" i="1" s="1"/>
  <c r="C4160" i="1"/>
  <c r="D4160" i="1" s="1"/>
  <c r="E4160" i="1"/>
  <c r="F4160" i="1"/>
  <c r="I4160" i="1"/>
  <c r="J4160" i="1"/>
  <c r="K4160" i="1"/>
  <c r="L4160" i="1"/>
  <c r="O4160" i="1"/>
  <c r="Q4160" i="1" s="1" a="1"/>
  <c r="Q4160" i="1" s="1"/>
  <c r="P4160" i="1"/>
  <c r="R4160" i="1"/>
  <c r="A4161" i="1"/>
  <c r="G4161" i="1" s="1" a="1"/>
  <c r="G4161" i="1" s="1"/>
  <c r="R4161" i="1"/>
  <c r="A4162" i="1"/>
  <c r="R4162" i="1"/>
  <c r="A4163" i="1"/>
  <c r="R4163" i="1"/>
  <c r="A4164" i="1"/>
  <c r="R4164" i="1"/>
  <c r="A4165" i="1"/>
  <c r="B4165" i="1"/>
  <c r="H4165" i="1" s="1" a="1"/>
  <c r="H4165" i="1" s="1"/>
  <c r="K4165" i="1"/>
  <c r="R4165" i="1"/>
  <c r="A4166" i="1"/>
  <c r="E4166" i="1"/>
  <c r="R4166" i="1"/>
  <c r="A4167" i="1"/>
  <c r="R4167" i="1"/>
  <c r="A4168" i="1"/>
  <c r="B4168" i="1"/>
  <c r="H4168" i="1" s="1" a="1"/>
  <c r="H4168" i="1" s="1"/>
  <c r="E4168" i="1"/>
  <c r="F4168" i="1"/>
  <c r="K4168" i="1"/>
  <c r="L4168" i="1"/>
  <c r="N4168" i="1" s="1" a="1"/>
  <c r="N4168" i="1" s="1"/>
  <c r="P4168" i="1"/>
  <c r="R4168" i="1"/>
  <c r="A4169" i="1"/>
  <c r="L4169" i="1" s="1"/>
  <c r="M4169" i="1" s="1" a="1"/>
  <c r="M4169" i="1" s="1"/>
  <c r="R4169" i="1"/>
  <c r="A4170" i="1"/>
  <c r="K4170" i="1" s="1"/>
  <c r="R4170" i="1"/>
  <c r="A4171" i="1"/>
  <c r="R4171" i="1"/>
  <c r="A4172" i="1"/>
  <c r="B4172" i="1" s="1"/>
  <c r="H4172" i="1" s="1" a="1"/>
  <c r="H4172" i="1" s="1"/>
  <c r="I4172" i="1"/>
  <c r="R4172" i="1"/>
  <c r="A4173" i="1"/>
  <c r="R4173" i="1"/>
  <c r="A4174" i="1"/>
  <c r="R4174" i="1"/>
  <c r="A4175" i="1"/>
  <c r="B4175" i="1" s="1"/>
  <c r="H4175" i="1" s="1" a="1"/>
  <c r="H4175" i="1" s="1"/>
  <c r="R4175" i="1"/>
  <c r="A4176" i="1"/>
  <c r="C4176" i="1" s="1"/>
  <c r="D4176" i="1" s="1"/>
  <c r="B4176" i="1"/>
  <c r="H4176" i="1" s="1" a="1"/>
  <c r="H4176" i="1" s="1"/>
  <c r="J4176" i="1"/>
  <c r="R4176" i="1"/>
  <c r="A4177" i="1"/>
  <c r="J4177" i="1" s="1"/>
  <c r="B4177" i="1"/>
  <c r="H4177" i="1" s="1" a="1"/>
  <c r="H4177" i="1" s="1"/>
  <c r="C4177" i="1"/>
  <c r="D4177" i="1" s="1"/>
  <c r="E4177" i="1"/>
  <c r="I4177" i="1"/>
  <c r="K4177" i="1"/>
  <c r="R4177" i="1"/>
  <c r="A4178" i="1"/>
  <c r="G4178" i="1" s="1" a="1"/>
  <c r="G4178" i="1" s="1"/>
  <c r="B4178" i="1"/>
  <c r="H4178" i="1" s="1" a="1"/>
  <c r="H4178" i="1" s="1"/>
  <c r="C4178" i="1"/>
  <c r="D4178" i="1" s="1"/>
  <c r="E4178" i="1"/>
  <c r="F4178" i="1"/>
  <c r="I4178" i="1"/>
  <c r="L4178" i="1"/>
  <c r="M4178" i="1" s="1" a="1"/>
  <c r="M4178" i="1" s="1"/>
  <c r="O4178" i="1"/>
  <c r="P4178" i="1"/>
  <c r="R4178" i="1"/>
  <c r="A4179" i="1"/>
  <c r="E4179" i="1" s="1"/>
  <c r="R4179" i="1"/>
  <c r="A4180" i="1"/>
  <c r="E4180" i="1"/>
  <c r="G4180" i="1" a="1"/>
  <c r="G4180" i="1" s="1"/>
  <c r="K4180" i="1"/>
  <c r="R4180" i="1"/>
  <c r="A4181" i="1"/>
  <c r="F4181" i="1" s="1"/>
  <c r="G4181" i="1" a="1"/>
  <c r="G4181" i="1" s="1"/>
  <c r="R4181" i="1"/>
  <c r="A4182" i="1"/>
  <c r="B4182" i="1" s="1"/>
  <c r="H4182" i="1" s="1" a="1"/>
  <c r="H4182" i="1" s="1"/>
  <c r="R4182" i="1"/>
  <c r="A4183" i="1"/>
  <c r="B4183" i="1" s="1"/>
  <c r="H4183" i="1" s="1" a="1"/>
  <c r="H4183" i="1" s="1"/>
  <c r="R4183" i="1"/>
  <c r="A4184" i="1"/>
  <c r="P4184" i="1"/>
  <c r="R4184" i="1"/>
  <c r="A4185" i="1"/>
  <c r="C4185" i="1"/>
  <c r="D4185" i="1" s="1"/>
  <c r="E4185" i="1"/>
  <c r="R4185" i="1"/>
  <c r="A4186" i="1"/>
  <c r="G4186" i="1" s="1" a="1"/>
  <c r="G4186" i="1" s="1"/>
  <c r="B4186" i="1"/>
  <c r="H4186" i="1" s="1" a="1"/>
  <c r="H4186" i="1" s="1"/>
  <c r="C4186" i="1"/>
  <c r="D4186" i="1" s="1"/>
  <c r="E4186" i="1"/>
  <c r="F4186" i="1"/>
  <c r="I4186" i="1"/>
  <c r="L4186" i="1"/>
  <c r="M4186" i="1" s="1" a="1"/>
  <c r="M4186" i="1" s="1"/>
  <c r="O4186" i="1"/>
  <c r="Q4186" i="1" s="1" a="1"/>
  <c r="Q4186" i="1" s="1"/>
  <c r="P4186" i="1"/>
  <c r="R4186" i="1"/>
  <c r="A4187" i="1"/>
  <c r="G4187" i="1" s="1" a="1"/>
  <c r="G4187" i="1" s="1"/>
  <c r="R4187" i="1"/>
  <c r="A4188" i="1"/>
  <c r="K4188" i="1"/>
  <c r="R4188" i="1"/>
  <c r="A4189" i="1"/>
  <c r="F4189" i="1" s="1"/>
  <c r="R4189" i="1"/>
  <c r="A4190" i="1"/>
  <c r="J4190" i="1" s="1"/>
  <c r="P4190" i="1"/>
  <c r="R4190" i="1"/>
  <c r="A4191" i="1"/>
  <c r="B4191" i="1" s="1"/>
  <c r="H4191" i="1" s="1" a="1"/>
  <c r="H4191" i="1" s="1"/>
  <c r="R4191" i="1"/>
  <c r="A4192" i="1"/>
  <c r="C4192" i="1" s="1"/>
  <c r="D4192" i="1" s="1"/>
  <c r="F4192" i="1"/>
  <c r="L4192" i="1"/>
  <c r="N4192" i="1" s="1" a="1"/>
  <c r="N4192" i="1" s="1"/>
  <c r="P4192" i="1"/>
  <c r="R4192" i="1"/>
  <c r="A4193" i="1"/>
  <c r="I4193" i="1" s="1"/>
  <c r="R4193" i="1"/>
  <c r="A4194" i="1"/>
  <c r="B4194" i="1" s="1"/>
  <c r="H4194" i="1" s="1" a="1"/>
  <c r="H4194" i="1" s="1"/>
  <c r="C4194" i="1"/>
  <c r="D4194" i="1" s="1"/>
  <c r="E4194" i="1"/>
  <c r="F4194" i="1"/>
  <c r="I4194" i="1"/>
  <c r="K4194" i="1"/>
  <c r="O4194" i="1"/>
  <c r="Q4194" i="1" s="1" a="1"/>
  <c r="Q4194" i="1" s="1"/>
  <c r="R4194" i="1"/>
  <c r="A4195" i="1"/>
  <c r="R4195" i="1"/>
  <c r="A4196" i="1"/>
  <c r="B4196" i="1" s="1"/>
  <c r="H4196" i="1" s="1" a="1"/>
  <c r="H4196" i="1" s="1"/>
  <c r="R4196" i="1"/>
  <c r="A4197" i="1"/>
  <c r="R4197" i="1"/>
  <c r="A4198" i="1"/>
  <c r="E4198" i="1" s="1"/>
  <c r="C4198" i="1"/>
  <c r="D4198" i="1" s="1"/>
  <c r="F4198" i="1"/>
  <c r="G4198" i="1" a="1"/>
  <c r="G4198" i="1" s="1"/>
  <c r="I4198" i="1"/>
  <c r="J4198" i="1"/>
  <c r="O4198" i="1"/>
  <c r="R4198" i="1"/>
  <c r="A4199" i="1"/>
  <c r="B4199" i="1" s="1"/>
  <c r="H4199" i="1" s="1" a="1"/>
  <c r="H4199" i="1" s="1"/>
  <c r="R4199" i="1"/>
  <c r="A4200" i="1"/>
  <c r="B4200" i="1" s="1"/>
  <c r="H4200" i="1" s="1" a="1"/>
  <c r="H4200" i="1" s="1"/>
  <c r="L4200" i="1"/>
  <c r="R4200" i="1"/>
  <c r="A4201" i="1"/>
  <c r="J4201" i="1" s="1"/>
  <c r="C4201" i="1"/>
  <c r="D4201" i="1" s="1"/>
  <c r="G4201" i="1" a="1"/>
  <c r="G4201" i="1" s="1"/>
  <c r="I4201" i="1"/>
  <c r="O4201" i="1"/>
  <c r="R4201" i="1"/>
  <c r="A4202" i="1"/>
  <c r="C4202" i="1" s="1"/>
  <c r="B4202" i="1"/>
  <c r="H4202" i="1" s="1" a="1"/>
  <c r="H4202" i="1" s="1"/>
  <c r="D4202" i="1"/>
  <c r="E4202" i="1"/>
  <c r="G4202" i="1" a="1"/>
  <c r="G4202" i="1" s="1"/>
  <c r="I4202" i="1"/>
  <c r="J4202" i="1"/>
  <c r="L4202" i="1"/>
  <c r="M4202" i="1" s="1" a="1"/>
  <c r="M4202" i="1" s="1"/>
  <c r="O4202" i="1"/>
  <c r="R4202" i="1"/>
  <c r="A4203" i="1"/>
  <c r="J4203" i="1" s="1"/>
  <c r="K4203" i="1"/>
  <c r="R4203" i="1"/>
  <c r="A4204" i="1"/>
  <c r="R4204" i="1"/>
  <c r="A4205" i="1"/>
  <c r="G4205" i="1" s="1" a="1"/>
  <c r="G4205" i="1" s="1"/>
  <c r="R4205" i="1"/>
  <c r="A4206" i="1"/>
  <c r="E4206" i="1" s="1"/>
  <c r="B4206" i="1"/>
  <c r="H4206" i="1" s="1" a="1"/>
  <c r="H4206" i="1" s="1"/>
  <c r="C4206" i="1"/>
  <c r="D4206" i="1" s="1"/>
  <c r="F4206" i="1"/>
  <c r="G4206" i="1" a="1"/>
  <c r="G4206" i="1" s="1"/>
  <c r="I4206" i="1"/>
  <c r="O4206" i="1"/>
  <c r="P4206" i="1"/>
  <c r="R4206" i="1"/>
  <c r="A4207" i="1"/>
  <c r="B4207" i="1" s="1"/>
  <c r="H4207" i="1" s="1" a="1"/>
  <c r="H4207" i="1" s="1"/>
  <c r="R4207" i="1"/>
  <c r="A4208" i="1"/>
  <c r="B4208" i="1" s="1"/>
  <c r="H4208" i="1" s="1" a="1"/>
  <c r="H4208" i="1" s="1"/>
  <c r="R4208" i="1"/>
  <c r="A4209" i="1"/>
  <c r="B4209" i="1" s="1"/>
  <c r="H4209" i="1" s="1" a="1"/>
  <c r="H4209" i="1" s="1"/>
  <c r="R4209" i="1"/>
  <c r="A4210" i="1"/>
  <c r="R4210" i="1"/>
  <c r="A4211" i="1"/>
  <c r="J4211" i="1" s="1"/>
  <c r="R4211" i="1"/>
  <c r="A4212" i="1"/>
  <c r="R4212" i="1"/>
  <c r="A4213" i="1"/>
  <c r="B4213" i="1" s="1"/>
  <c r="H4213" i="1" s="1" a="1"/>
  <c r="H4213" i="1" s="1"/>
  <c r="C4213" i="1"/>
  <c r="D4213" i="1" s="1"/>
  <c r="I4213" i="1"/>
  <c r="R4213" i="1"/>
  <c r="A4214" i="1"/>
  <c r="C4214" i="1"/>
  <c r="D4214" i="1" s="1"/>
  <c r="K4214" i="1"/>
  <c r="P4214" i="1"/>
  <c r="R4214" i="1"/>
  <c r="A4215" i="1"/>
  <c r="G4215" i="1" s="1" a="1"/>
  <c r="G4215" i="1" s="1"/>
  <c r="K4215" i="1"/>
  <c r="R4215" i="1"/>
  <c r="A4216" i="1"/>
  <c r="B4216" i="1" s="1"/>
  <c r="H4216" i="1" s="1" a="1"/>
  <c r="H4216" i="1" s="1"/>
  <c r="R4216" i="1"/>
  <c r="A4217" i="1"/>
  <c r="B4217" i="1" s="1"/>
  <c r="H4217" i="1" s="1" a="1"/>
  <c r="H4217" i="1" s="1"/>
  <c r="R4217" i="1"/>
  <c r="A4218" i="1"/>
  <c r="C4218" i="1" s="1"/>
  <c r="D4218" i="1" s="1"/>
  <c r="B4218" i="1"/>
  <c r="H4218" i="1" s="1" a="1"/>
  <c r="H4218" i="1" s="1"/>
  <c r="R4218" i="1"/>
  <c r="A4219" i="1"/>
  <c r="J4219" i="1" s="1"/>
  <c r="C4219" i="1"/>
  <c r="D4219" i="1" s="1"/>
  <c r="I4219" i="1"/>
  <c r="R4219" i="1"/>
  <c r="A4220" i="1"/>
  <c r="R4220" i="1"/>
  <c r="A4221" i="1"/>
  <c r="B4221" i="1" s="1"/>
  <c r="H4221" i="1" s="1" a="1"/>
  <c r="H4221" i="1" s="1"/>
  <c r="R4221" i="1"/>
  <c r="A4222" i="1"/>
  <c r="F4222" i="1" s="1"/>
  <c r="G4222" i="1" a="1"/>
  <c r="G4222" i="1" s="1"/>
  <c r="R4222" i="1"/>
  <c r="A4223" i="1"/>
  <c r="F4223" i="1" s="1"/>
  <c r="G4223" i="1" a="1"/>
  <c r="G4223" i="1" s="1"/>
  <c r="J4223" i="1"/>
  <c r="K4223" i="1"/>
  <c r="R4223" i="1"/>
  <c r="A4224" i="1"/>
  <c r="F4224" i="1" s="1"/>
  <c r="J4224" i="1"/>
  <c r="L4224" i="1"/>
  <c r="R4224" i="1"/>
  <c r="A4225" i="1"/>
  <c r="B4225" i="1" s="1"/>
  <c r="H4225" i="1" s="1" a="1"/>
  <c r="H4225" i="1" s="1"/>
  <c r="R4225" i="1"/>
  <c r="A4226" i="1"/>
  <c r="C4226" i="1" s="1"/>
  <c r="D4226" i="1" s="1"/>
  <c r="R4226" i="1"/>
  <c r="A4227" i="1"/>
  <c r="O4227" i="1"/>
  <c r="R4227" i="1"/>
  <c r="A4228" i="1"/>
  <c r="B4228" i="1"/>
  <c r="H4228" i="1" s="1" a="1"/>
  <c r="H4228" i="1" s="1"/>
  <c r="O4228" i="1"/>
  <c r="R4228" i="1"/>
  <c r="A4229" i="1"/>
  <c r="C4229" i="1"/>
  <c r="D4229" i="1" s="1"/>
  <c r="R4229" i="1"/>
  <c r="A4230" i="1"/>
  <c r="C4230" i="1" s="1"/>
  <c r="D4230" i="1" s="1"/>
  <c r="E4230" i="1"/>
  <c r="F4230" i="1"/>
  <c r="O4230" i="1"/>
  <c r="R4230" i="1"/>
  <c r="A4231" i="1"/>
  <c r="E4231" i="1"/>
  <c r="R4231" i="1"/>
  <c r="A4232" i="1"/>
  <c r="J4232" i="1"/>
  <c r="L4232" i="1"/>
  <c r="N4232" i="1" s="1" a="1"/>
  <c r="N4232" i="1" s="1"/>
  <c r="P4232" i="1"/>
  <c r="R4232" i="1"/>
  <c r="A4233" i="1"/>
  <c r="B4233" i="1" s="1"/>
  <c r="H4233" i="1" s="1" a="1"/>
  <c r="H4233" i="1" s="1"/>
  <c r="R4233" i="1"/>
  <c r="A4234" i="1"/>
  <c r="R4234" i="1"/>
  <c r="A4235" i="1"/>
  <c r="R4235" i="1"/>
  <c r="A4236" i="1"/>
  <c r="R4236" i="1"/>
  <c r="A4237" i="1"/>
  <c r="C4237" i="1" s="1"/>
  <c r="D4237" i="1" s="1"/>
  <c r="R4237" i="1"/>
  <c r="A4238" i="1"/>
  <c r="B4238" i="1"/>
  <c r="H4238" i="1" s="1" a="1"/>
  <c r="H4238" i="1" s="1"/>
  <c r="E4238" i="1"/>
  <c r="I4238" i="1"/>
  <c r="J4238" i="1"/>
  <c r="K4238" i="1"/>
  <c r="R4238" i="1"/>
  <c r="A4239" i="1"/>
  <c r="F4239" i="1" s="1"/>
  <c r="K4239" i="1"/>
  <c r="L4239" i="1"/>
  <c r="R4239" i="1"/>
  <c r="A4240" i="1"/>
  <c r="E4240" i="1" s="1"/>
  <c r="R4240" i="1"/>
  <c r="A4241" i="1"/>
  <c r="B4241" i="1" s="1"/>
  <c r="H4241" i="1" s="1" a="1"/>
  <c r="H4241" i="1" s="1"/>
  <c r="R4241" i="1"/>
  <c r="A4242" i="1"/>
  <c r="R4242" i="1"/>
  <c r="A4243" i="1"/>
  <c r="I4243" i="1" s="1"/>
  <c r="R4243" i="1"/>
  <c r="A4244" i="1"/>
  <c r="C4244" i="1" s="1"/>
  <c r="D4244" i="1" s="1"/>
  <c r="J4244" i="1"/>
  <c r="R4244" i="1"/>
  <c r="A4245" i="1"/>
  <c r="B4245" i="1"/>
  <c r="H4245" i="1" s="1" a="1"/>
  <c r="H4245" i="1" s="1"/>
  <c r="J4245" i="1"/>
  <c r="K4245" i="1"/>
  <c r="O4245" i="1"/>
  <c r="P4245" i="1"/>
  <c r="R4245" i="1"/>
  <c r="A4246" i="1"/>
  <c r="E4246" i="1"/>
  <c r="F4246" i="1"/>
  <c r="I4246" i="1"/>
  <c r="J4246" i="1"/>
  <c r="P4246" i="1"/>
  <c r="R4246" i="1"/>
  <c r="A4247" i="1"/>
  <c r="R4247" i="1"/>
  <c r="A4248" i="1"/>
  <c r="K4248" i="1" s="1"/>
  <c r="E4248" i="1"/>
  <c r="F4248" i="1"/>
  <c r="R4248" i="1"/>
  <c r="A4249" i="1"/>
  <c r="B4249" i="1" s="1"/>
  <c r="H4249" i="1" s="1" a="1"/>
  <c r="H4249" i="1" s="1"/>
  <c r="R4249" i="1"/>
  <c r="A4250" i="1"/>
  <c r="R4250" i="1"/>
  <c r="A4251" i="1"/>
  <c r="I4251" i="1" s="1"/>
  <c r="R4251" i="1"/>
  <c r="A4252" i="1"/>
  <c r="C4252" i="1"/>
  <c r="D4252" i="1" s="1"/>
  <c r="R4252" i="1"/>
  <c r="A4253" i="1"/>
  <c r="E4253" i="1" s="1"/>
  <c r="C4253" i="1"/>
  <c r="D4253" i="1" s="1"/>
  <c r="F4253" i="1"/>
  <c r="G4253" i="1" a="1"/>
  <c r="G4253" i="1" s="1"/>
  <c r="I4253" i="1"/>
  <c r="J4253" i="1"/>
  <c r="K4253" i="1"/>
  <c r="L4253" i="1"/>
  <c r="N4253" i="1" s="1" a="1"/>
  <c r="N4253" i="1" s="1"/>
  <c r="O4253" i="1"/>
  <c r="P4253" i="1"/>
  <c r="R4253" i="1"/>
  <c r="A4254" i="1"/>
  <c r="K4254" i="1" s="1"/>
  <c r="R4254" i="1"/>
  <c r="A4255" i="1"/>
  <c r="L4255" i="1" s="1"/>
  <c r="N4255" i="1" s="1" a="1"/>
  <c r="N4255" i="1" s="1"/>
  <c r="E4255" i="1"/>
  <c r="K4255" i="1"/>
  <c r="P4255" i="1"/>
  <c r="R4255" i="1"/>
  <c r="A4256" i="1"/>
  <c r="E4256" i="1" s="1"/>
  <c r="R4256" i="1"/>
  <c r="A4257" i="1"/>
  <c r="B4257" i="1" s="1"/>
  <c r="H4257" i="1" s="1" a="1"/>
  <c r="H4257" i="1" s="1"/>
  <c r="R4257" i="1"/>
  <c r="A4258" i="1"/>
  <c r="C4258" i="1" s="1"/>
  <c r="D4258" i="1" s="1"/>
  <c r="B4258" i="1"/>
  <c r="H4258" i="1" s="1" a="1"/>
  <c r="H4258" i="1" s="1"/>
  <c r="R4258" i="1"/>
  <c r="A4259" i="1"/>
  <c r="O4259" i="1"/>
  <c r="R4259" i="1"/>
  <c r="A4260" i="1"/>
  <c r="I4260" i="1"/>
  <c r="R4260" i="1"/>
  <c r="A4261" i="1"/>
  <c r="F4261" i="1" s="1"/>
  <c r="B4261" i="1"/>
  <c r="H4261" i="1" s="1" a="1"/>
  <c r="H4261" i="1" s="1"/>
  <c r="E4261" i="1"/>
  <c r="L4261" i="1"/>
  <c r="O4261" i="1"/>
  <c r="P4261" i="1"/>
  <c r="R4261" i="1"/>
  <c r="A4262" i="1"/>
  <c r="G4262" i="1" s="1" a="1"/>
  <c r="G4262" i="1" s="1"/>
  <c r="B4262" i="1"/>
  <c r="H4262" i="1" s="1" a="1"/>
  <c r="H4262" i="1" s="1"/>
  <c r="C4262" i="1"/>
  <c r="D4262" i="1" s="1"/>
  <c r="F4262" i="1"/>
  <c r="I4262" i="1"/>
  <c r="J4262" i="1"/>
  <c r="K4262" i="1"/>
  <c r="O4262" i="1"/>
  <c r="P4262" i="1"/>
  <c r="R4262" i="1"/>
  <c r="A4263" i="1"/>
  <c r="E4263" i="1" s="1"/>
  <c r="G4263" i="1" a="1"/>
  <c r="G4263" i="1" s="1"/>
  <c r="J4263" i="1"/>
  <c r="L4263" i="1"/>
  <c r="R4263" i="1"/>
  <c r="A4264" i="1"/>
  <c r="C4264" i="1" s="1"/>
  <c r="D4264" i="1" s="1"/>
  <c r="B4264" i="1"/>
  <c r="H4264" i="1" s="1" a="1"/>
  <c r="H4264" i="1" s="1"/>
  <c r="E4264" i="1"/>
  <c r="K4264" i="1"/>
  <c r="L4264" i="1"/>
  <c r="N4264" i="1" s="1" a="1"/>
  <c r="N4264" i="1" s="1"/>
  <c r="R4264" i="1"/>
  <c r="A4265" i="1"/>
  <c r="B4265" i="1" s="1"/>
  <c r="H4265" i="1" s="1" a="1"/>
  <c r="H4265" i="1" s="1"/>
  <c r="R4265" i="1"/>
  <c r="A4266" i="1"/>
  <c r="R4266" i="1"/>
  <c r="A4267" i="1"/>
  <c r="R4267" i="1"/>
  <c r="A4268" i="1"/>
  <c r="E4268" i="1" s="1"/>
  <c r="B4268" i="1"/>
  <c r="H4268" i="1" s="1" a="1"/>
  <c r="H4268" i="1" s="1"/>
  <c r="J4268" i="1"/>
  <c r="O4268" i="1"/>
  <c r="R4268" i="1"/>
  <c r="A4269" i="1"/>
  <c r="E4269" i="1" s="1"/>
  <c r="G4269" i="1" a="1"/>
  <c r="G4269" i="1" s="1"/>
  <c r="K4269" i="1"/>
  <c r="R4269" i="1"/>
  <c r="A4270" i="1"/>
  <c r="C4270" i="1" s="1"/>
  <c r="B4270" i="1"/>
  <c r="H4270" i="1" s="1" a="1"/>
  <c r="H4270" i="1" s="1"/>
  <c r="D4270" i="1"/>
  <c r="E4270" i="1"/>
  <c r="G4270" i="1" a="1"/>
  <c r="G4270" i="1" s="1"/>
  <c r="I4270" i="1"/>
  <c r="J4270" i="1"/>
  <c r="L4270" i="1"/>
  <c r="M4270" i="1" s="1" a="1"/>
  <c r="M4270" i="1" s="1"/>
  <c r="O4270" i="1"/>
  <c r="R4270" i="1"/>
  <c r="A4271" i="1"/>
  <c r="K4271" i="1" s="1"/>
  <c r="G4271" i="1" a="1"/>
  <c r="G4271" i="1" s="1"/>
  <c r="L4271" i="1"/>
  <c r="R4271" i="1"/>
  <c r="A4272" i="1"/>
  <c r="R4272" i="1"/>
  <c r="A4273" i="1"/>
  <c r="B4273" i="1" s="1"/>
  <c r="H4273" i="1" s="1" a="1"/>
  <c r="H4273" i="1" s="1"/>
  <c r="R4273" i="1"/>
  <c r="A4274" i="1"/>
  <c r="C4274" i="1" s="1"/>
  <c r="D4274" i="1" s="1"/>
  <c r="R4274" i="1"/>
  <c r="A4275" i="1"/>
  <c r="I4275" i="1" s="1"/>
  <c r="R4275" i="1"/>
  <c r="A4276" i="1"/>
  <c r="R4276" i="1"/>
  <c r="A4277" i="1"/>
  <c r="B4277" i="1" s="1"/>
  <c r="H4277" i="1" s="1" a="1"/>
  <c r="H4277" i="1" s="1"/>
  <c r="I4277" i="1"/>
  <c r="K4277" i="1"/>
  <c r="R4277" i="1"/>
  <c r="A4278" i="1"/>
  <c r="C4278" i="1" s="1"/>
  <c r="D4278" i="1" s="1"/>
  <c r="I4278" i="1"/>
  <c r="R4278" i="1"/>
  <c r="A4279" i="1"/>
  <c r="I4279" i="1" s="1"/>
  <c r="R4279" i="1"/>
  <c r="A4280" i="1"/>
  <c r="E4280" i="1" s="1"/>
  <c r="B4280" i="1"/>
  <c r="H4280" i="1" s="1" a="1"/>
  <c r="H4280" i="1" s="1"/>
  <c r="C4280" i="1"/>
  <c r="D4280" i="1" s="1"/>
  <c r="F4280" i="1"/>
  <c r="G4280" i="1" a="1"/>
  <c r="G4280" i="1" s="1"/>
  <c r="I4280" i="1"/>
  <c r="J4280" i="1"/>
  <c r="K4280" i="1"/>
  <c r="L4280" i="1"/>
  <c r="N4280" i="1" s="1" a="1"/>
  <c r="N4280" i="1" s="1"/>
  <c r="P4280" i="1"/>
  <c r="R4280" i="1"/>
  <c r="A4281" i="1"/>
  <c r="B4281" i="1" s="1"/>
  <c r="H4281" i="1" s="1" a="1"/>
  <c r="H4281" i="1" s="1"/>
  <c r="R4281" i="1"/>
  <c r="A4282" i="1"/>
  <c r="G4282" i="1" s="1" a="1"/>
  <c r="G4282" i="1" s="1"/>
  <c r="R4282" i="1"/>
  <c r="A4283" i="1"/>
  <c r="R4283" i="1"/>
  <c r="A4284" i="1"/>
  <c r="B4284" i="1" s="1"/>
  <c r="H4284" i="1" s="1" a="1"/>
  <c r="H4284" i="1" s="1"/>
  <c r="P4284" i="1"/>
  <c r="R4284" i="1"/>
  <c r="A4285" i="1"/>
  <c r="I4285" i="1" s="1"/>
  <c r="R4285" i="1"/>
  <c r="A4286" i="1"/>
  <c r="F4286" i="1"/>
  <c r="L4286" i="1"/>
  <c r="M4286" i="1" s="1" a="1"/>
  <c r="M4286" i="1" s="1"/>
  <c r="R4286" i="1"/>
  <c r="A4287" i="1"/>
  <c r="R4287" i="1"/>
  <c r="A4288" i="1"/>
  <c r="L4288" i="1" s="1"/>
  <c r="F4288" i="1"/>
  <c r="K4288" i="1"/>
  <c r="R4288" i="1"/>
  <c r="A4289" i="1"/>
  <c r="B4289" i="1" s="1"/>
  <c r="H4289" i="1" s="1" a="1"/>
  <c r="H4289" i="1" s="1"/>
  <c r="R4289" i="1"/>
  <c r="A4290" i="1"/>
  <c r="E4290" i="1" s="1"/>
  <c r="R4290" i="1"/>
  <c r="A4291" i="1"/>
  <c r="R4291" i="1"/>
  <c r="A4292" i="1"/>
  <c r="R4292" i="1"/>
  <c r="A4293" i="1"/>
  <c r="B4293" i="1" s="1"/>
  <c r="H4293" i="1" s="1" a="1"/>
  <c r="H4293" i="1" s="1"/>
  <c r="C4293" i="1"/>
  <c r="D4293" i="1" s="1"/>
  <c r="E4293" i="1"/>
  <c r="J4293" i="1"/>
  <c r="L4293" i="1"/>
  <c r="M4293" i="1" s="1" a="1"/>
  <c r="M4293" i="1" s="1"/>
  <c r="P4293" i="1"/>
  <c r="R4293" i="1"/>
  <c r="A4294" i="1"/>
  <c r="P4294" i="1" s="1"/>
  <c r="R4294" i="1"/>
  <c r="A4295" i="1"/>
  <c r="G4295" i="1" s="1" a="1"/>
  <c r="G4295" i="1" s="1"/>
  <c r="B4295" i="1"/>
  <c r="H4295" i="1" s="1" a="1"/>
  <c r="H4295" i="1" s="1"/>
  <c r="C4295" i="1"/>
  <c r="D4295" i="1" s="1"/>
  <c r="E4295" i="1"/>
  <c r="F4295" i="1"/>
  <c r="I4295" i="1"/>
  <c r="J4295" i="1"/>
  <c r="K4295" i="1"/>
  <c r="L4295" i="1"/>
  <c r="M4295" i="1" s="1" a="1"/>
  <c r="M4295" i="1" s="1"/>
  <c r="O4295" i="1"/>
  <c r="P4295" i="1"/>
  <c r="R4295" i="1"/>
  <c r="A4296" i="1"/>
  <c r="B4296" i="1" s="1"/>
  <c r="H4296" i="1" s="1" a="1"/>
  <c r="H4296" i="1" s="1"/>
  <c r="C4296" i="1"/>
  <c r="D4296" i="1" s="1"/>
  <c r="E4296" i="1"/>
  <c r="F4296" i="1"/>
  <c r="G4296" i="1" a="1"/>
  <c r="G4296" i="1" s="1"/>
  <c r="I4296" i="1"/>
  <c r="J4296" i="1"/>
  <c r="K4296" i="1"/>
  <c r="L4296" i="1"/>
  <c r="O4296" i="1"/>
  <c r="Q4296" i="1" s="1" a="1"/>
  <c r="Q4296" i="1" s="1"/>
  <c r="P4296" i="1"/>
  <c r="R4296" i="1"/>
  <c r="A4297" i="1"/>
  <c r="B4297" i="1" s="1"/>
  <c r="H4297" i="1" s="1" a="1"/>
  <c r="H4297" i="1" s="1"/>
  <c r="R4297" i="1"/>
  <c r="A4298" i="1"/>
  <c r="K4298" i="1" s="1"/>
  <c r="R4298" i="1"/>
  <c r="A4299" i="1"/>
  <c r="J4299" i="1" s="1"/>
  <c r="R4299" i="1"/>
  <c r="A4300" i="1"/>
  <c r="E4300" i="1" s="1"/>
  <c r="R4300" i="1"/>
  <c r="A4301" i="1"/>
  <c r="F4301" i="1" s="1"/>
  <c r="I4301" i="1"/>
  <c r="R4301" i="1"/>
  <c r="A4302" i="1"/>
  <c r="G4302" i="1" s="1" a="1"/>
  <c r="G4302" i="1" s="1"/>
  <c r="B4302" i="1"/>
  <c r="H4302" i="1" s="1" a="1"/>
  <c r="H4302" i="1" s="1"/>
  <c r="I4302" i="1"/>
  <c r="J4302" i="1"/>
  <c r="O4302" i="1"/>
  <c r="R4302" i="1"/>
  <c r="A4303" i="1"/>
  <c r="P4303" i="1" s="1"/>
  <c r="R4303" i="1"/>
  <c r="A4304" i="1"/>
  <c r="C4304" i="1"/>
  <c r="D4304" i="1" s="1"/>
  <c r="R4304" i="1"/>
  <c r="A4305" i="1"/>
  <c r="B4305" i="1" s="1"/>
  <c r="H4305" i="1" s="1" a="1"/>
  <c r="H4305" i="1" s="1"/>
  <c r="E4305" i="1"/>
  <c r="G4305" i="1" a="1"/>
  <c r="G4305" i="1" s="1"/>
  <c r="K4305" i="1"/>
  <c r="R4305" i="1"/>
  <c r="A4306" i="1"/>
  <c r="K4306" i="1" s="1"/>
  <c r="R4306" i="1"/>
  <c r="A4307" i="1"/>
  <c r="F4307" i="1" s="1"/>
  <c r="R4307" i="1"/>
  <c r="A4308" i="1"/>
  <c r="B4308" i="1" s="1"/>
  <c r="H4308" i="1" s="1" a="1"/>
  <c r="H4308" i="1" s="1"/>
  <c r="P4308" i="1"/>
  <c r="R4308" i="1"/>
  <c r="A4309" i="1"/>
  <c r="C4309" i="1" s="1"/>
  <c r="D4309" i="1" s="1"/>
  <c r="I4309" i="1"/>
  <c r="O4309" i="1"/>
  <c r="R4309" i="1"/>
  <c r="A4310" i="1"/>
  <c r="R4310" i="1"/>
  <c r="A4311" i="1"/>
  <c r="E4311" i="1"/>
  <c r="O4311" i="1"/>
  <c r="Q4311" i="1" s="1" a="1"/>
  <c r="Q4311" i="1" s="1"/>
  <c r="R4311" i="1"/>
  <c r="A4312" i="1"/>
  <c r="L4312" i="1"/>
  <c r="M4312" i="1" s="1" a="1"/>
  <c r="M4312" i="1" s="1"/>
  <c r="R4312" i="1"/>
  <c r="A4313" i="1"/>
  <c r="B4313" i="1" s="1"/>
  <c r="H4313" i="1" s="1" a="1"/>
  <c r="H4313" i="1" s="1"/>
  <c r="G4313" i="1" a="1"/>
  <c r="G4313" i="1" s="1"/>
  <c r="R4313" i="1"/>
  <c r="A4314" i="1"/>
  <c r="E4314" i="1" s="1"/>
  <c r="C4314" i="1"/>
  <c r="D4314" i="1" s="1"/>
  <c r="I4314" i="1"/>
  <c r="P4314" i="1"/>
  <c r="R4314" i="1"/>
  <c r="A4315" i="1"/>
  <c r="R4315" i="1"/>
  <c r="A4316" i="1"/>
  <c r="E4316" i="1" s="1"/>
  <c r="B4316" i="1"/>
  <c r="H4316" i="1" s="1" a="1"/>
  <c r="H4316" i="1" s="1"/>
  <c r="F4316" i="1"/>
  <c r="P4316" i="1"/>
  <c r="R4316" i="1"/>
  <c r="A4317" i="1"/>
  <c r="B4317" i="1" s="1"/>
  <c r="H4317" i="1" s="1" a="1"/>
  <c r="H4317" i="1" s="1"/>
  <c r="C4317" i="1"/>
  <c r="D4317" i="1" s="1"/>
  <c r="E4317" i="1"/>
  <c r="G4317" i="1" a="1"/>
  <c r="G4317" i="1" s="1"/>
  <c r="I4317" i="1"/>
  <c r="J4317" i="1"/>
  <c r="K4317" i="1"/>
  <c r="O4317" i="1"/>
  <c r="Q4317" i="1" s="1" a="1"/>
  <c r="Q4317" i="1" s="1"/>
  <c r="R4317" i="1"/>
  <c r="A4318" i="1"/>
  <c r="C4318" i="1" s="1"/>
  <c r="D4318" i="1" s="1"/>
  <c r="I4318" i="1"/>
  <c r="R4318" i="1"/>
  <c r="A4319" i="1"/>
  <c r="B4319" i="1" s="1"/>
  <c r="H4319" i="1" s="1" a="1"/>
  <c r="H4319" i="1" s="1"/>
  <c r="G4319" i="1" a="1"/>
  <c r="G4319" i="1" s="1"/>
  <c r="R4319" i="1"/>
  <c r="A4320" i="1"/>
  <c r="C4320" i="1" s="1"/>
  <c r="D4320" i="1" s="1"/>
  <c r="E4320" i="1"/>
  <c r="F4320" i="1"/>
  <c r="K4320" i="1"/>
  <c r="L4320" i="1"/>
  <c r="R4320" i="1"/>
  <c r="A4321" i="1"/>
  <c r="B4321" i="1" s="1"/>
  <c r="H4321" i="1" s="1" a="1"/>
  <c r="H4321" i="1" s="1"/>
  <c r="R4321" i="1"/>
  <c r="A4322" i="1"/>
  <c r="E4322" i="1" s="1"/>
  <c r="C4322" i="1"/>
  <c r="D4322" i="1" s="1"/>
  <c r="G4322" i="1" a="1"/>
  <c r="G4322" i="1" s="1"/>
  <c r="O4322" i="1"/>
  <c r="R4322" i="1"/>
  <c r="A4323" i="1"/>
  <c r="R4323" i="1"/>
  <c r="A4324" i="1"/>
  <c r="E4324" i="1" s="1"/>
  <c r="J4324" i="1"/>
  <c r="P4324" i="1"/>
  <c r="R4324" i="1"/>
  <c r="A4325" i="1"/>
  <c r="I4325" i="1" s="1"/>
  <c r="J4325" i="1"/>
  <c r="R4325" i="1"/>
  <c r="A4326" i="1"/>
  <c r="R4326" i="1"/>
  <c r="A4327" i="1"/>
  <c r="R4327" i="1"/>
  <c r="A4328" i="1"/>
  <c r="C4328" i="1" s="1"/>
  <c r="D4328" i="1" s="1"/>
  <c r="F4328" i="1"/>
  <c r="L4328" i="1"/>
  <c r="R4328" i="1"/>
  <c r="A4329" i="1"/>
  <c r="R4329" i="1"/>
  <c r="A4330" i="1"/>
  <c r="O4330" i="1" s="1"/>
  <c r="C4330" i="1"/>
  <c r="D4330" i="1" s="1"/>
  <c r="P4330" i="1"/>
  <c r="R4330" i="1"/>
  <c r="A4331" i="1"/>
  <c r="R4331" i="1"/>
  <c r="A4332" i="1"/>
  <c r="E4332" i="1" s="1"/>
  <c r="J4332" i="1"/>
  <c r="P4332" i="1"/>
  <c r="R4332" i="1"/>
  <c r="A4333" i="1"/>
  <c r="G4333" i="1" s="1" a="1"/>
  <c r="G4333" i="1" s="1"/>
  <c r="B4333" i="1"/>
  <c r="H4333" i="1" s="1" a="1"/>
  <c r="H4333" i="1" s="1"/>
  <c r="C4333" i="1"/>
  <c r="D4333" i="1" s="1"/>
  <c r="F4333" i="1"/>
  <c r="I4333" i="1"/>
  <c r="J4333" i="1"/>
  <c r="K4333" i="1"/>
  <c r="L4333" i="1"/>
  <c r="M4333" i="1" s="1" a="1"/>
  <c r="M4333" i="1" s="1"/>
  <c r="O4333" i="1"/>
  <c r="P4333" i="1"/>
  <c r="R4333" i="1"/>
  <c r="A4334" i="1"/>
  <c r="R4334" i="1"/>
  <c r="A4335" i="1"/>
  <c r="E4335" i="1"/>
  <c r="R4335" i="1"/>
  <c r="A4336" i="1"/>
  <c r="C4336" i="1" s="1"/>
  <c r="D4336" i="1" s="1"/>
  <c r="B4336" i="1"/>
  <c r="H4336" i="1" s="1" a="1"/>
  <c r="H4336" i="1" s="1"/>
  <c r="K4336" i="1"/>
  <c r="R4336" i="1"/>
  <c r="A4337" i="1"/>
  <c r="R4337" i="1"/>
  <c r="A4338" i="1"/>
  <c r="C4338" i="1" s="1"/>
  <c r="D4338" i="1" s="1"/>
  <c r="R4338" i="1"/>
  <c r="A4339" i="1"/>
  <c r="R4339" i="1"/>
  <c r="A4340" i="1"/>
  <c r="E4340" i="1" s="1"/>
  <c r="B4340" i="1"/>
  <c r="H4340" i="1" s="1" a="1"/>
  <c r="H4340" i="1" s="1"/>
  <c r="C4340" i="1"/>
  <c r="D4340" i="1" s="1"/>
  <c r="I4340" i="1"/>
  <c r="J4340" i="1"/>
  <c r="O4340" i="1"/>
  <c r="P4340" i="1"/>
  <c r="R4340" i="1"/>
  <c r="A4341" i="1"/>
  <c r="F4341" i="1" s="1"/>
  <c r="B4341" i="1"/>
  <c r="H4341" i="1" s="1" a="1"/>
  <c r="H4341" i="1" s="1"/>
  <c r="C4341" i="1"/>
  <c r="D4341" i="1" s="1"/>
  <c r="E4341" i="1"/>
  <c r="I4341" i="1"/>
  <c r="K4341" i="1"/>
  <c r="P4341" i="1"/>
  <c r="R4341" i="1"/>
  <c r="A4342" i="1"/>
  <c r="G4342" i="1" s="1" a="1"/>
  <c r="G4342" i="1" s="1"/>
  <c r="K4342" i="1"/>
  <c r="R4342" i="1"/>
  <c r="A4343" i="1"/>
  <c r="C4343" i="1" s="1"/>
  <c r="D4343" i="1" s="1"/>
  <c r="B4343" i="1"/>
  <c r="H4343" i="1" s="1" a="1"/>
  <c r="H4343" i="1" s="1"/>
  <c r="E4343" i="1"/>
  <c r="F4343" i="1"/>
  <c r="L4343" i="1"/>
  <c r="N4343" i="1" s="1" a="1"/>
  <c r="N4343" i="1" s="1"/>
  <c r="R4343" i="1"/>
  <c r="A4344" i="1"/>
  <c r="L4344" i="1" s="1"/>
  <c r="R4344" i="1"/>
  <c r="A4345" i="1"/>
  <c r="E4345" i="1" s="1"/>
  <c r="C4345" i="1"/>
  <c r="D4345" i="1" s="1"/>
  <c r="J4345" i="1"/>
  <c r="P4345" i="1"/>
  <c r="R4345" i="1"/>
  <c r="A4346" i="1"/>
  <c r="C4346" i="1" s="1"/>
  <c r="D4346" i="1" s="1"/>
  <c r="E4346" i="1"/>
  <c r="R4346" i="1"/>
  <c r="A4347" i="1"/>
  <c r="R4347" i="1"/>
  <c r="A4348" i="1"/>
  <c r="F4348" i="1" s="1"/>
  <c r="B4348" i="1"/>
  <c r="H4348" i="1" s="1" a="1"/>
  <c r="H4348" i="1" s="1"/>
  <c r="C4348" i="1"/>
  <c r="D4348" i="1" s="1"/>
  <c r="E4348" i="1"/>
  <c r="G4348" i="1" a="1"/>
  <c r="G4348" i="1" s="1"/>
  <c r="I4348" i="1"/>
  <c r="J4348" i="1"/>
  <c r="K4348" i="1"/>
  <c r="L4348" i="1"/>
  <c r="O4348" i="1"/>
  <c r="Q4348" i="1" s="1" a="1"/>
  <c r="Q4348" i="1" s="1"/>
  <c r="P4348" i="1"/>
  <c r="R4348" i="1"/>
  <c r="A4349" i="1"/>
  <c r="F4349" i="1" s="1"/>
  <c r="B4349" i="1"/>
  <c r="H4349" i="1" s="1" a="1"/>
  <c r="H4349" i="1" s="1"/>
  <c r="E4349" i="1"/>
  <c r="G4349" i="1" a="1"/>
  <c r="G4349" i="1"/>
  <c r="I4349" i="1"/>
  <c r="J4349" i="1"/>
  <c r="K4349" i="1"/>
  <c r="L4349" i="1"/>
  <c r="N4349" i="1" s="1" a="1"/>
  <c r="N4349" i="1" s="1"/>
  <c r="O4349" i="1"/>
  <c r="Q4349" i="1" s="1" a="1"/>
  <c r="Q4349" i="1" s="1"/>
  <c r="P4349" i="1"/>
  <c r="R4349" i="1"/>
  <c r="A4350" i="1"/>
  <c r="R4350" i="1"/>
  <c r="A4351" i="1"/>
  <c r="C4351" i="1" s="1"/>
  <c r="D4351" i="1" s="1"/>
  <c r="B4351" i="1"/>
  <c r="H4351" i="1" s="1" a="1"/>
  <c r="H4351" i="1" s="1"/>
  <c r="E4351" i="1"/>
  <c r="F4351" i="1"/>
  <c r="K4351" i="1"/>
  <c r="L4351" i="1"/>
  <c r="N4351" i="1" s="1" a="1"/>
  <c r="N4351" i="1" s="1"/>
  <c r="R4351" i="1"/>
  <c r="A4352" i="1"/>
  <c r="J4352" i="1" s="1"/>
  <c r="F4352" i="1"/>
  <c r="R4352" i="1"/>
  <c r="A4353" i="1"/>
  <c r="J4353" i="1" s="1"/>
  <c r="R4353" i="1"/>
  <c r="A4354" i="1"/>
  <c r="E4354" i="1" s="1"/>
  <c r="R4354" i="1"/>
  <c r="A4355" i="1"/>
  <c r="R4355" i="1"/>
  <c r="A4356" i="1"/>
  <c r="E4356" i="1" s="1"/>
  <c r="R4356" i="1"/>
  <c r="A4357" i="1"/>
  <c r="G4357" i="1" s="1" a="1"/>
  <c r="G4357" i="1" s="1"/>
  <c r="C4357" i="1"/>
  <c r="D4357" i="1" s="1"/>
  <c r="E4357" i="1"/>
  <c r="F4357" i="1"/>
  <c r="R4357" i="1"/>
  <c r="A4358" i="1"/>
  <c r="G4358" i="1" s="1" a="1"/>
  <c r="G4358" i="1" s="1"/>
  <c r="R4358" i="1"/>
  <c r="A4359" i="1"/>
  <c r="R4359" i="1"/>
  <c r="A4360" i="1"/>
  <c r="B4360" i="1" s="1"/>
  <c r="H4360" i="1" s="1" a="1"/>
  <c r="H4360" i="1" s="1"/>
  <c r="O4360" i="1"/>
  <c r="R4360" i="1"/>
  <c r="A4361" i="1"/>
  <c r="J4361" i="1"/>
  <c r="R4361" i="1"/>
  <c r="A4362" i="1"/>
  <c r="R4362" i="1"/>
  <c r="A4363" i="1"/>
  <c r="R4363" i="1"/>
  <c r="A4364" i="1"/>
  <c r="I4364" i="1" s="1"/>
  <c r="P4364" i="1"/>
  <c r="R4364" i="1"/>
  <c r="A4365" i="1"/>
  <c r="R4365" i="1"/>
  <c r="A4366" i="1"/>
  <c r="R4366" i="1"/>
  <c r="A4367" i="1"/>
  <c r="C4367" i="1" s="1"/>
  <c r="D4367" i="1" s="1"/>
  <c r="F4367" i="1"/>
  <c r="R4367" i="1"/>
  <c r="A4368" i="1"/>
  <c r="R4368" i="1"/>
  <c r="A4369" i="1"/>
  <c r="E4369" i="1" s="1"/>
  <c r="G4369" i="1" a="1"/>
  <c r="G4369" i="1" s="1"/>
  <c r="R4369" i="1"/>
  <c r="A4370" i="1"/>
  <c r="C4370" i="1" s="1"/>
  <c r="D4370" i="1" s="1"/>
  <c r="E4370" i="1"/>
  <c r="R4370" i="1"/>
  <c r="A4371" i="1"/>
  <c r="R4371" i="1"/>
  <c r="A4372" i="1"/>
  <c r="G4372" i="1" s="1" a="1"/>
  <c r="G4372" i="1" s="1"/>
  <c r="E4372" i="1"/>
  <c r="J4372" i="1"/>
  <c r="O4372" i="1"/>
  <c r="Q4372" i="1" s="1" a="1"/>
  <c r="Q4372" i="1" s="1"/>
  <c r="R4372" i="1"/>
  <c r="A4373" i="1"/>
  <c r="B4373" i="1" s="1"/>
  <c r="H4373" i="1" s="1" a="1"/>
  <c r="H4373" i="1" s="1"/>
  <c r="C4373" i="1"/>
  <c r="D4373" i="1" s="1"/>
  <c r="F4373" i="1"/>
  <c r="G4373" i="1" a="1"/>
  <c r="G4373" i="1" s="1"/>
  <c r="K4373" i="1"/>
  <c r="L4373" i="1"/>
  <c r="O4373" i="1"/>
  <c r="P4373" i="1"/>
  <c r="R4373" i="1"/>
  <c r="A4374" i="1"/>
  <c r="G4374" i="1" s="1" a="1"/>
  <c r="G4374" i="1" s="1"/>
  <c r="J4374" i="1"/>
  <c r="R4374" i="1"/>
  <c r="A4375" i="1"/>
  <c r="R4375" i="1"/>
  <c r="A4376" i="1"/>
  <c r="J4376" i="1" s="1"/>
  <c r="B4376" i="1"/>
  <c r="H4376" i="1" s="1" a="1"/>
  <c r="H4376" i="1" s="1"/>
  <c r="C4376" i="1"/>
  <c r="D4376" i="1" s="1"/>
  <c r="F4376" i="1"/>
  <c r="O4376" i="1"/>
  <c r="R4376" i="1"/>
  <c r="A4377" i="1"/>
  <c r="P4377" i="1" s="1"/>
  <c r="B4377" i="1"/>
  <c r="H4377" i="1" s="1" a="1"/>
  <c r="H4377" i="1" s="1"/>
  <c r="C4377" i="1"/>
  <c r="D4377" i="1" s="1"/>
  <c r="J4377" i="1"/>
  <c r="R4377" i="1"/>
  <c r="A4378" i="1"/>
  <c r="C4378" i="1" s="1"/>
  <c r="D4378" i="1" s="1"/>
  <c r="R4378" i="1"/>
  <c r="A4379" i="1"/>
  <c r="R4379" i="1"/>
  <c r="A4380" i="1"/>
  <c r="E4380" i="1" s="1"/>
  <c r="C4380" i="1"/>
  <c r="D4380" i="1" s="1"/>
  <c r="R4380" i="1"/>
  <c r="A4381" i="1"/>
  <c r="I4381" i="1" s="1"/>
  <c r="C4381" i="1"/>
  <c r="D4381" i="1" s="1"/>
  <c r="G4381" i="1" a="1"/>
  <c r="G4381" i="1" s="1"/>
  <c r="L4381" i="1"/>
  <c r="O4381" i="1"/>
  <c r="R4381" i="1"/>
  <c r="A4382" i="1"/>
  <c r="G4382" i="1" s="1" a="1"/>
  <c r="G4382" i="1" s="1"/>
  <c r="E4382" i="1"/>
  <c r="R4382" i="1"/>
  <c r="A4383" i="1"/>
  <c r="R4383" i="1"/>
  <c r="A4384" i="1"/>
  <c r="B4384" i="1" s="1"/>
  <c r="H4384" i="1" s="1" a="1"/>
  <c r="H4384" i="1" s="1"/>
  <c r="I4384" i="1"/>
  <c r="R4384" i="1"/>
  <c r="A4385" i="1"/>
  <c r="R4385" i="1"/>
  <c r="A4386" i="1"/>
  <c r="C4386" i="1" s="1"/>
  <c r="D4386" i="1" s="1"/>
  <c r="R4386" i="1"/>
  <c r="A4387" i="1"/>
  <c r="R4387" i="1"/>
  <c r="A4388" i="1"/>
  <c r="B4388" i="1" s="1"/>
  <c r="H4388" i="1" s="1" a="1"/>
  <c r="H4388" i="1" s="1"/>
  <c r="K4388" i="1"/>
  <c r="L4388" i="1"/>
  <c r="R4388" i="1"/>
  <c r="A4389" i="1"/>
  <c r="C4389" i="1" s="1"/>
  <c r="D4389" i="1" s="1"/>
  <c r="E4389" i="1"/>
  <c r="L4389" i="1"/>
  <c r="R4389" i="1"/>
  <c r="A4390" i="1"/>
  <c r="G4390" i="1" s="1" a="1"/>
  <c r="G4390" i="1" s="1"/>
  <c r="E4390" i="1"/>
  <c r="J4390" i="1"/>
  <c r="K4390" i="1"/>
  <c r="R4390" i="1"/>
  <c r="A4391" i="1"/>
  <c r="C4391" i="1" s="1"/>
  <c r="D4391" i="1" s="1"/>
  <c r="B4391" i="1"/>
  <c r="H4391" i="1" s="1" a="1"/>
  <c r="H4391" i="1" s="1"/>
  <c r="F4391" i="1"/>
  <c r="K4391" i="1"/>
  <c r="L4391" i="1"/>
  <c r="N4391" i="1" s="1" a="1"/>
  <c r="N4391" i="1" s="1"/>
  <c r="R4391" i="1"/>
  <c r="A4392" i="1"/>
  <c r="G4392" i="1" s="1" a="1"/>
  <c r="G4392" i="1" s="1"/>
  <c r="R4392" i="1"/>
  <c r="A4393" i="1"/>
  <c r="E4393" i="1" s="1"/>
  <c r="B4393" i="1"/>
  <c r="H4393" i="1" s="1" a="1"/>
  <c r="H4393" i="1" s="1"/>
  <c r="P4393" i="1"/>
  <c r="R4393" i="1"/>
  <c r="A4394" i="1"/>
  <c r="C4394" i="1" s="1"/>
  <c r="D4394" i="1" s="1"/>
  <c r="R4394" i="1"/>
  <c r="A4395" i="1"/>
  <c r="R4395" i="1"/>
  <c r="A4396" i="1"/>
  <c r="B4396" i="1" s="1"/>
  <c r="H4396" i="1" s="1" a="1"/>
  <c r="H4396" i="1" s="1"/>
  <c r="C4396" i="1"/>
  <c r="D4396" i="1" s="1"/>
  <c r="E4396" i="1"/>
  <c r="F4396" i="1"/>
  <c r="G4396" i="1" a="1"/>
  <c r="G4396" i="1" s="1"/>
  <c r="I4396" i="1"/>
  <c r="J4396" i="1"/>
  <c r="K4396" i="1"/>
  <c r="L4396" i="1"/>
  <c r="O4396" i="1"/>
  <c r="P4396" i="1"/>
  <c r="R4396" i="1"/>
  <c r="A4397" i="1"/>
  <c r="R4397" i="1"/>
  <c r="A4398" i="1"/>
  <c r="P4398" i="1" s="1"/>
  <c r="R4398" i="1"/>
  <c r="A4399" i="1"/>
  <c r="B4399" i="1" s="1"/>
  <c r="H4399" i="1" s="1" a="1"/>
  <c r="H4399" i="1" s="1"/>
  <c r="R4399" i="1"/>
  <c r="A4400" i="1"/>
  <c r="J4400" i="1" s="1"/>
  <c r="C4400" i="1"/>
  <c r="D4400" i="1" s="1"/>
  <c r="L4400" i="1"/>
  <c r="R4400" i="1"/>
  <c r="A4401" i="1"/>
  <c r="B4401" i="1" s="1"/>
  <c r="H4401" i="1" s="1" a="1"/>
  <c r="H4401" i="1" s="1"/>
  <c r="R4401" i="1"/>
  <c r="A4402" i="1"/>
  <c r="C4402" i="1" s="1"/>
  <c r="D4402" i="1" s="1"/>
  <c r="R4402" i="1"/>
  <c r="A4403" i="1"/>
  <c r="R4403" i="1"/>
  <c r="A4404" i="1"/>
  <c r="B4404" i="1" s="1"/>
  <c r="H4404" i="1" s="1" a="1"/>
  <c r="H4404" i="1" s="1"/>
  <c r="R4404" i="1"/>
  <c r="A4405" i="1"/>
  <c r="J4405" i="1"/>
  <c r="O4405" i="1"/>
  <c r="P4405" i="1"/>
  <c r="R4405" i="1"/>
  <c r="A4406" i="1"/>
  <c r="G4406" i="1" s="1" a="1"/>
  <c r="G4406" i="1" s="1"/>
  <c r="B4406" i="1"/>
  <c r="H4406" i="1" s="1" a="1"/>
  <c r="H4406" i="1" s="1"/>
  <c r="F4406" i="1"/>
  <c r="I4406" i="1"/>
  <c r="K4406" i="1"/>
  <c r="L4406" i="1"/>
  <c r="M4406" i="1" s="1" a="1"/>
  <c r="M4406" i="1" s="1"/>
  <c r="O4406" i="1"/>
  <c r="R4406" i="1"/>
  <c r="A4407" i="1"/>
  <c r="R4407" i="1"/>
  <c r="A4408" i="1"/>
  <c r="C4408" i="1" s="1"/>
  <c r="D4408" i="1" s="1"/>
  <c r="B4408" i="1"/>
  <c r="H4408" i="1" s="1" a="1"/>
  <c r="H4408" i="1" s="1"/>
  <c r="E4408" i="1"/>
  <c r="F4408" i="1"/>
  <c r="I4408" i="1"/>
  <c r="J4408" i="1"/>
  <c r="O4408" i="1"/>
  <c r="P4408" i="1"/>
  <c r="R4408" i="1"/>
  <c r="A4409" i="1"/>
  <c r="R4409" i="1"/>
  <c r="A4410" i="1"/>
  <c r="R4410" i="1"/>
  <c r="A4411" i="1"/>
  <c r="R4411" i="1"/>
  <c r="A4412" i="1"/>
  <c r="O4412" i="1"/>
  <c r="R4412" i="1"/>
  <c r="A4413" i="1"/>
  <c r="C4413" i="1" s="1"/>
  <c r="D4413" i="1" s="1"/>
  <c r="P4413" i="1"/>
  <c r="R4413" i="1"/>
  <c r="A4414" i="1"/>
  <c r="E4414" i="1" s="1"/>
  <c r="R4414" i="1"/>
  <c r="A4415" i="1"/>
  <c r="B4415" i="1"/>
  <c r="H4415" i="1" s="1" a="1"/>
  <c r="H4415" i="1" s="1"/>
  <c r="G4415" i="1" a="1"/>
  <c r="G4415" i="1" s="1"/>
  <c r="R4415" i="1"/>
  <c r="A4416" i="1"/>
  <c r="C4416" i="1"/>
  <c r="D4416" i="1" s="1"/>
  <c r="R4416" i="1"/>
  <c r="A4417" i="1"/>
  <c r="R4417" i="1"/>
  <c r="A4418" i="1"/>
  <c r="C4418" i="1" s="1"/>
  <c r="D4418" i="1" s="1"/>
  <c r="R4418" i="1"/>
  <c r="A4419" i="1"/>
  <c r="R4419" i="1"/>
  <c r="A4420" i="1"/>
  <c r="B4420" i="1" s="1"/>
  <c r="H4420" i="1" s="1" a="1"/>
  <c r="H4420" i="1" s="1"/>
  <c r="R4420" i="1"/>
  <c r="A4421" i="1"/>
  <c r="C4421" i="1"/>
  <c r="D4421" i="1" s="1"/>
  <c r="K4421" i="1"/>
  <c r="P4421" i="1"/>
  <c r="R4421" i="1"/>
  <c r="A4422" i="1"/>
  <c r="R4422" i="1"/>
  <c r="A4423" i="1"/>
  <c r="C4423" i="1" s="1"/>
  <c r="D4423" i="1" s="1"/>
  <c r="J4423" i="1"/>
  <c r="L4423" i="1"/>
  <c r="M4423" i="1" s="1" a="1"/>
  <c r="M4423" i="1" s="1"/>
  <c r="R4423" i="1"/>
  <c r="A4424" i="1"/>
  <c r="F4424" i="1" s="1"/>
  <c r="O4424" i="1"/>
  <c r="R4424" i="1"/>
  <c r="A4425" i="1"/>
  <c r="G4425" i="1" s="1" a="1"/>
  <c r="G4425" i="1" s="1"/>
  <c r="R4425" i="1"/>
  <c r="A4426" i="1"/>
  <c r="R4426" i="1"/>
  <c r="A4427" i="1"/>
  <c r="O4427" i="1" s="1"/>
  <c r="I4427" i="1"/>
  <c r="R4427" i="1"/>
  <c r="A4428" i="1"/>
  <c r="B4428" i="1" s="1"/>
  <c r="H4428" i="1" s="1" a="1"/>
  <c r="H4428" i="1" s="1"/>
  <c r="R4428" i="1"/>
  <c r="A4429" i="1"/>
  <c r="F4429" i="1" s="1"/>
  <c r="E4429" i="1"/>
  <c r="K4429" i="1"/>
  <c r="R4429" i="1"/>
  <c r="A4430" i="1"/>
  <c r="F4430" i="1" s="1"/>
  <c r="R4430" i="1"/>
  <c r="A4431" i="1"/>
  <c r="C4431" i="1" s="1"/>
  <c r="D4431" i="1" s="1"/>
  <c r="K4431" i="1"/>
  <c r="R4431" i="1"/>
  <c r="A4432" i="1"/>
  <c r="R4432" i="1"/>
  <c r="A4433" i="1"/>
  <c r="G4433" i="1" s="1" a="1"/>
  <c r="G4433" i="1" s="1"/>
  <c r="P4433" i="1"/>
  <c r="R4433" i="1"/>
  <c r="A4434" i="1"/>
  <c r="K4434" i="1"/>
  <c r="R4434" i="1"/>
  <c r="A4435" i="1"/>
  <c r="F4435" i="1"/>
  <c r="I4435" i="1"/>
  <c r="R4435" i="1"/>
  <c r="A4436" i="1"/>
  <c r="E4436" i="1" s="1"/>
  <c r="G4436" i="1" a="1"/>
  <c r="G4436" i="1" s="1"/>
  <c r="I4436" i="1"/>
  <c r="P4436" i="1"/>
  <c r="R4436" i="1"/>
  <c r="A4437" i="1"/>
  <c r="I4437" i="1" s="1"/>
  <c r="R4437" i="1"/>
  <c r="A4438" i="1"/>
  <c r="R4438" i="1"/>
  <c r="A4439" i="1"/>
  <c r="F4439" i="1" s="1"/>
  <c r="B4439" i="1"/>
  <c r="H4439" i="1" s="1" a="1"/>
  <c r="H4439" i="1" s="1"/>
  <c r="E4439" i="1"/>
  <c r="G4439" i="1" a="1"/>
  <c r="G4439" i="1" s="1"/>
  <c r="I4439" i="1"/>
  <c r="J4439" i="1"/>
  <c r="K4439" i="1"/>
  <c r="O4439" i="1"/>
  <c r="P4439" i="1"/>
  <c r="R4439" i="1"/>
  <c r="A4440" i="1"/>
  <c r="C4440" i="1" s="1"/>
  <c r="D4440" i="1" s="1"/>
  <c r="B4440" i="1"/>
  <c r="H4440" i="1" s="1" a="1"/>
  <c r="H4440" i="1" s="1"/>
  <c r="E4440" i="1"/>
  <c r="F4440" i="1"/>
  <c r="G4440" i="1" a="1"/>
  <c r="G4440" i="1" s="1"/>
  <c r="I4440" i="1"/>
  <c r="J4440" i="1"/>
  <c r="K4440" i="1"/>
  <c r="O4440" i="1"/>
  <c r="Q4440" i="1" s="1" a="1"/>
  <c r="Q4440" i="1" s="1"/>
  <c r="P4440" i="1"/>
  <c r="R4440" i="1"/>
  <c r="A4441" i="1"/>
  <c r="R4441" i="1"/>
  <c r="A4442" i="1"/>
  <c r="B4442" i="1" s="1"/>
  <c r="H4442" i="1" s="1" a="1"/>
  <c r="H4442" i="1" s="1"/>
  <c r="R4442" i="1"/>
  <c r="A4443" i="1"/>
  <c r="I4443" i="1" s="1"/>
  <c r="R4443" i="1"/>
  <c r="A4444" i="1"/>
  <c r="P4444" i="1" s="1"/>
  <c r="I4444" i="1"/>
  <c r="O4444" i="1"/>
  <c r="R4444" i="1"/>
  <c r="A4445" i="1"/>
  <c r="E4445" i="1" s="1"/>
  <c r="R4445" i="1"/>
  <c r="A4446" i="1"/>
  <c r="J4446" i="1" s="1"/>
  <c r="R4446" i="1"/>
  <c r="A4447" i="1"/>
  <c r="C4447" i="1"/>
  <c r="D4447" i="1" s="1"/>
  <c r="O4447" i="1"/>
  <c r="R4447" i="1"/>
  <c r="A4448" i="1"/>
  <c r="B4448" i="1" s="1"/>
  <c r="H4448" i="1" s="1" a="1"/>
  <c r="H4448" i="1" s="1"/>
  <c r="I4448" i="1"/>
  <c r="J4448" i="1"/>
  <c r="K4448" i="1"/>
  <c r="O4448" i="1"/>
  <c r="R4448" i="1"/>
  <c r="A4449" i="1"/>
  <c r="R4449" i="1"/>
  <c r="A4450" i="1"/>
  <c r="B4450" i="1" s="1"/>
  <c r="H4450" i="1" s="1" a="1"/>
  <c r="H4450" i="1" s="1"/>
  <c r="E4450" i="1"/>
  <c r="R4450" i="1"/>
  <c r="A4451" i="1"/>
  <c r="R4451" i="1"/>
  <c r="A4452" i="1"/>
  <c r="O4452" i="1" s="1"/>
  <c r="B4452" i="1"/>
  <c r="H4452" i="1" s="1" a="1"/>
  <c r="H4452" i="1" s="1"/>
  <c r="I4452" i="1"/>
  <c r="J4452" i="1"/>
  <c r="R4452" i="1"/>
  <c r="A4453" i="1"/>
  <c r="C4453" i="1" s="1"/>
  <c r="D4453" i="1" s="1"/>
  <c r="R4453" i="1"/>
  <c r="A4454" i="1"/>
  <c r="R4454" i="1"/>
  <c r="A4455" i="1"/>
  <c r="B4455" i="1" s="1"/>
  <c r="H4455" i="1" s="1" a="1"/>
  <c r="H4455" i="1" s="1"/>
  <c r="I4455" i="1"/>
  <c r="J4455" i="1"/>
  <c r="O4455" i="1"/>
  <c r="R4455" i="1"/>
  <c r="A4456" i="1"/>
  <c r="K4456" i="1" s="1"/>
  <c r="R4456" i="1"/>
  <c r="A4457" i="1"/>
  <c r="E4457" i="1" s="1"/>
  <c r="R4457" i="1"/>
  <c r="A4458" i="1"/>
  <c r="K4458" i="1"/>
  <c r="R4458" i="1"/>
  <c r="A4459" i="1"/>
  <c r="B4459" i="1" s="1"/>
  <c r="H4459" i="1" s="1" a="1"/>
  <c r="H4459" i="1" s="1"/>
  <c r="F4459" i="1"/>
  <c r="I4459" i="1"/>
  <c r="R4459" i="1"/>
  <c r="A4460" i="1"/>
  <c r="G4460" i="1" a="1"/>
  <c r="G4460" i="1" s="1"/>
  <c r="P4460" i="1"/>
  <c r="R4460" i="1"/>
  <c r="A4461" i="1"/>
  <c r="P4461" i="1" s="1"/>
  <c r="L4461" i="1"/>
  <c r="M4461" i="1" s="1" a="1"/>
  <c r="M4461" i="1" s="1"/>
  <c r="R4461" i="1"/>
  <c r="A4462" i="1"/>
  <c r="F4462" i="1" s="1"/>
  <c r="K4462" i="1"/>
  <c r="L4462" i="1"/>
  <c r="M4462" i="1" s="1" a="1"/>
  <c r="M4462" i="1" s="1"/>
  <c r="R4462" i="1"/>
  <c r="A4463" i="1"/>
  <c r="G4463" i="1" s="1" a="1"/>
  <c r="G4463" i="1" s="1"/>
  <c r="R4463" i="1"/>
  <c r="A4464" i="1"/>
  <c r="B4464" i="1" s="1"/>
  <c r="H4464" i="1" s="1" a="1"/>
  <c r="H4464" i="1" s="1"/>
  <c r="G4464" i="1" a="1"/>
  <c r="G4464" i="1" s="1"/>
  <c r="I4464" i="1"/>
  <c r="J4464" i="1"/>
  <c r="K4464" i="1"/>
  <c r="R4464" i="1"/>
  <c r="A4465" i="1"/>
  <c r="C4465" i="1"/>
  <c r="D4465" i="1" s="1"/>
  <c r="I4465" i="1"/>
  <c r="R4465" i="1"/>
  <c r="A4466" i="1"/>
  <c r="C4466" i="1" s="1"/>
  <c r="D4466" i="1" s="1"/>
  <c r="B4466" i="1"/>
  <c r="H4466" i="1" s="1" a="1"/>
  <c r="H4466" i="1" s="1"/>
  <c r="P4466" i="1"/>
  <c r="R4466" i="1"/>
  <c r="A4467" i="1"/>
  <c r="I4467" i="1"/>
  <c r="O4467" i="1"/>
  <c r="R4467" i="1"/>
  <c r="A4468" i="1"/>
  <c r="E4468" i="1" s="1"/>
  <c r="C4468" i="1"/>
  <c r="D4468" i="1" s="1"/>
  <c r="F4468" i="1"/>
  <c r="I4468" i="1"/>
  <c r="L4468" i="1"/>
  <c r="M4468" i="1" s="1" a="1"/>
  <c r="M4468" i="1" s="1"/>
  <c r="P4468" i="1"/>
  <c r="R4468" i="1"/>
  <c r="A4469" i="1"/>
  <c r="F4469" i="1" s="1"/>
  <c r="B4469" i="1"/>
  <c r="H4469" i="1" s="1" a="1"/>
  <c r="H4469" i="1" s="1"/>
  <c r="G4469" i="1" a="1"/>
  <c r="G4469" i="1" s="1"/>
  <c r="K4469" i="1"/>
  <c r="R4469" i="1"/>
  <c r="A4470" i="1"/>
  <c r="F4470" i="1" s="1"/>
  <c r="O4470" i="1"/>
  <c r="R4470" i="1"/>
  <c r="A4471" i="1"/>
  <c r="G4471" i="1" s="1" a="1"/>
  <c r="G4471" i="1" s="1"/>
  <c r="R4471" i="1"/>
  <c r="A4472" i="1"/>
  <c r="E4472" i="1" s="1"/>
  <c r="R4472" i="1"/>
  <c r="A4473" i="1"/>
  <c r="E4473" i="1" s="1"/>
  <c r="R4473" i="1"/>
  <c r="A4474" i="1"/>
  <c r="J4474" i="1" s="1"/>
  <c r="R4474" i="1"/>
  <c r="A4475" i="1"/>
  <c r="G4475" i="1" s="1" a="1"/>
  <c r="G4475" i="1" s="1"/>
  <c r="R4475" i="1"/>
  <c r="A4476" i="1"/>
  <c r="F4476" i="1" s="1"/>
  <c r="P4476" i="1"/>
  <c r="R4476" i="1"/>
  <c r="A4477" i="1"/>
  <c r="E4477" i="1" s="1"/>
  <c r="R4477" i="1"/>
  <c r="A4478" i="1"/>
  <c r="E4478" i="1" s="1"/>
  <c r="R4478" i="1"/>
  <c r="A4479" i="1"/>
  <c r="R4479" i="1"/>
  <c r="A4480" i="1"/>
  <c r="C4480" i="1"/>
  <c r="D4480" i="1" s="1"/>
  <c r="E4480" i="1"/>
  <c r="I4480" i="1"/>
  <c r="K4480" i="1"/>
  <c r="L4480" i="1"/>
  <c r="N4480" i="1" s="1" a="1"/>
  <c r="N4480" i="1" s="1"/>
  <c r="R4480" i="1"/>
  <c r="A4481" i="1"/>
  <c r="E4481" i="1" s="1"/>
  <c r="C4481" i="1"/>
  <c r="D4481" i="1" s="1"/>
  <c r="O4481" i="1"/>
  <c r="R4481" i="1"/>
  <c r="A4482" i="1"/>
  <c r="F4482" i="1" s="1"/>
  <c r="R4482" i="1"/>
  <c r="A4483" i="1"/>
  <c r="J4483" i="1" s="1"/>
  <c r="B4483" i="1"/>
  <c r="H4483" i="1" s="1" a="1"/>
  <c r="H4483" i="1" s="1"/>
  <c r="C4483" i="1"/>
  <c r="D4483" i="1" s="1"/>
  <c r="E4483" i="1"/>
  <c r="I4483" i="1"/>
  <c r="K4483" i="1"/>
  <c r="O4483" i="1"/>
  <c r="R4483" i="1"/>
  <c r="A4484" i="1"/>
  <c r="R4484" i="1"/>
  <c r="A4485" i="1"/>
  <c r="E4485" i="1" s="1"/>
  <c r="R4485" i="1"/>
  <c r="A4486" i="1"/>
  <c r="F4486" i="1" s="1"/>
  <c r="R4486" i="1"/>
  <c r="A4487" i="1"/>
  <c r="G4487" i="1" s="1" a="1"/>
  <c r="G4487" i="1" s="1"/>
  <c r="B4487" i="1"/>
  <c r="H4487" i="1" s="1" a="1"/>
  <c r="H4487" i="1" s="1"/>
  <c r="R4487" i="1"/>
  <c r="A4488" i="1"/>
  <c r="I4488" i="1"/>
  <c r="O4488" i="1"/>
  <c r="R4488" i="1"/>
  <c r="A4489" i="1"/>
  <c r="B4489" i="1" s="1"/>
  <c r="H4489" i="1" s="1" a="1"/>
  <c r="H4489" i="1" s="1"/>
  <c r="R4489" i="1"/>
  <c r="A4490" i="1"/>
  <c r="O4490" i="1"/>
  <c r="P4490" i="1"/>
  <c r="R4490" i="1"/>
  <c r="A4491" i="1"/>
  <c r="I4491" i="1" s="1"/>
  <c r="R4491" i="1"/>
  <c r="A4492" i="1"/>
  <c r="R4492" i="1"/>
  <c r="A4493" i="1"/>
  <c r="E4493" i="1"/>
  <c r="R4493" i="1"/>
  <c r="A4494" i="1"/>
  <c r="B4494" i="1"/>
  <c r="H4494" i="1" s="1" a="1"/>
  <c r="H4494" i="1" s="1"/>
  <c r="J4494" i="1"/>
  <c r="P4494" i="1"/>
  <c r="R4494" i="1"/>
  <c r="A4495" i="1"/>
  <c r="I4495" i="1" s="1"/>
  <c r="C4495" i="1"/>
  <c r="D4495" i="1" s="1"/>
  <c r="E4495" i="1"/>
  <c r="J4495" i="1"/>
  <c r="R4495" i="1"/>
  <c r="A4496" i="1"/>
  <c r="C4496" i="1"/>
  <c r="D4496" i="1" s="1"/>
  <c r="I4496" i="1"/>
  <c r="L4496" i="1"/>
  <c r="O4496" i="1"/>
  <c r="R4496" i="1"/>
  <c r="A4497" i="1"/>
  <c r="R4497" i="1"/>
  <c r="A4498" i="1"/>
  <c r="P4498" i="1" s="1"/>
  <c r="B4498" i="1"/>
  <c r="H4498" i="1" s="1" a="1"/>
  <c r="H4498" i="1" s="1"/>
  <c r="F4498" i="1"/>
  <c r="G4498" i="1" a="1"/>
  <c r="G4498" i="1" s="1"/>
  <c r="R4498" i="1"/>
  <c r="A4499" i="1"/>
  <c r="C4499" i="1" s="1"/>
  <c r="D4499" i="1" s="1"/>
  <c r="R4499" i="1"/>
  <c r="A4500" i="1"/>
  <c r="J4500" i="1" s="1"/>
  <c r="R4500" i="1"/>
  <c r="A4501" i="1"/>
  <c r="B4501" i="1"/>
  <c r="H4501" i="1" s="1" a="1"/>
  <c r="H4501" i="1" s="1"/>
  <c r="R4501" i="1"/>
  <c r="A4502" i="1"/>
  <c r="B4502" i="1" s="1"/>
  <c r="H4502" i="1" s="1" a="1"/>
  <c r="H4502" i="1" s="1"/>
  <c r="R4502" i="1"/>
  <c r="A4503" i="1"/>
  <c r="O4503" i="1" s="1"/>
  <c r="R4503" i="1"/>
  <c r="A4504" i="1"/>
  <c r="E4504" i="1" s="1"/>
  <c r="O4504" i="1"/>
  <c r="R4504" i="1"/>
  <c r="A4505" i="1"/>
  <c r="G4505" i="1" s="1" a="1"/>
  <c r="G4505" i="1" s="1"/>
  <c r="R4505" i="1"/>
  <c r="A4506" i="1"/>
  <c r="B4506" i="1" s="1"/>
  <c r="H4506" i="1" s="1" a="1"/>
  <c r="H4506" i="1" s="1"/>
  <c r="E4506" i="1"/>
  <c r="F4506" i="1"/>
  <c r="O4506" i="1"/>
  <c r="R4506" i="1"/>
  <c r="A4507" i="1"/>
  <c r="C4507" i="1" s="1"/>
  <c r="D4507" i="1" s="1"/>
  <c r="R4507" i="1"/>
  <c r="A4508" i="1"/>
  <c r="J4508" i="1" s="1"/>
  <c r="B4508" i="1"/>
  <c r="H4508" i="1" s="1" a="1"/>
  <c r="H4508" i="1" s="1"/>
  <c r="R4508" i="1"/>
  <c r="A4509" i="1"/>
  <c r="O4509" i="1" s="1"/>
  <c r="R4509" i="1"/>
  <c r="A4510" i="1"/>
  <c r="G4510" i="1" s="1" a="1"/>
  <c r="G4510" i="1" s="1"/>
  <c r="F4510" i="1"/>
  <c r="I4510" i="1"/>
  <c r="J4510" i="1"/>
  <c r="O4510" i="1"/>
  <c r="R4510" i="1"/>
  <c r="A4511" i="1"/>
  <c r="C4511" i="1" s="1"/>
  <c r="D4511" i="1" s="1"/>
  <c r="E4511" i="1"/>
  <c r="Q4511" i="1" s="1" a="1"/>
  <c r="Q4511" i="1" s="1"/>
  <c r="O4511" i="1"/>
  <c r="R4511" i="1"/>
  <c r="A4512" i="1"/>
  <c r="F4512" i="1" s="1"/>
  <c r="R4512" i="1"/>
  <c r="A4513" i="1"/>
  <c r="B4513" i="1" s="1"/>
  <c r="H4513" i="1" s="1" a="1"/>
  <c r="H4513" i="1" s="1"/>
  <c r="R4513" i="1"/>
  <c r="A4514" i="1"/>
  <c r="C4514" i="1" s="1"/>
  <c r="D4514" i="1" s="1"/>
  <c r="R4514" i="1"/>
  <c r="A4515" i="1"/>
  <c r="J4515" i="1" s="1"/>
  <c r="C4515" i="1"/>
  <c r="D4515" i="1" s="1"/>
  <c r="I4515" i="1"/>
  <c r="O4515" i="1"/>
  <c r="R4515" i="1"/>
  <c r="A4516" i="1"/>
  <c r="R4516" i="1"/>
  <c r="A4517" i="1"/>
  <c r="F4517" i="1" s="1"/>
  <c r="B4517" i="1"/>
  <c r="H4517" i="1" s="1" a="1"/>
  <c r="H4517" i="1" s="1"/>
  <c r="C4517" i="1"/>
  <c r="D4517" i="1" s="1"/>
  <c r="P4517" i="1"/>
  <c r="R4517" i="1"/>
  <c r="A4518" i="1"/>
  <c r="F4518" i="1" s="1"/>
  <c r="L4518" i="1"/>
  <c r="M4518" i="1" s="1" a="1"/>
  <c r="M4518" i="1" s="1"/>
  <c r="R4518" i="1"/>
  <c r="A4519" i="1"/>
  <c r="E4519" i="1" s="1"/>
  <c r="B4519" i="1"/>
  <c r="H4519" i="1" s="1" a="1"/>
  <c r="H4519" i="1" s="1"/>
  <c r="C4519" i="1"/>
  <c r="D4519" i="1" s="1"/>
  <c r="K4519" i="1"/>
  <c r="L4519" i="1"/>
  <c r="M4519" i="1" a="1"/>
  <c r="M4519" i="1" s="1"/>
  <c r="R4519" i="1"/>
  <c r="A4520" i="1"/>
  <c r="B4520" i="1" s="1"/>
  <c r="H4520" i="1" s="1" a="1"/>
  <c r="H4520" i="1" s="1"/>
  <c r="C4520" i="1"/>
  <c r="D4520" i="1" s="1"/>
  <c r="J4520" i="1"/>
  <c r="L4520" i="1"/>
  <c r="R4520" i="1"/>
  <c r="A4521" i="1"/>
  <c r="B4521" i="1" s="1"/>
  <c r="H4521" i="1" s="1" a="1"/>
  <c r="H4521" i="1" s="1"/>
  <c r="R4521" i="1"/>
  <c r="A4522" i="1"/>
  <c r="R4522" i="1"/>
  <c r="A4523" i="1"/>
  <c r="C4523" i="1"/>
  <c r="D4523" i="1" s="1"/>
  <c r="O4523" i="1"/>
  <c r="R4523" i="1"/>
  <c r="A4524" i="1"/>
  <c r="E4524" i="1" s="1"/>
  <c r="R4524" i="1"/>
  <c r="A4525" i="1"/>
  <c r="B4525" i="1" s="1"/>
  <c r="H4525" i="1" s="1" a="1"/>
  <c r="H4525" i="1" s="1"/>
  <c r="R4525" i="1"/>
  <c r="A4526" i="1"/>
  <c r="R4526" i="1"/>
  <c r="A4527" i="1"/>
  <c r="G4527" i="1" s="1" a="1"/>
  <c r="G4527" i="1" s="1"/>
  <c r="B4527" i="1"/>
  <c r="H4527" i="1" s="1" a="1"/>
  <c r="H4527" i="1" s="1"/>
  <c r="C4527" i="1"/>
  <c r="D4527" i="1" s="1"/>
  <c r="E4527" i="1"/>
  <c r="F4527" i="1"/>
  <c r="J4527" i="1"/>
  <c r="K4527" i="1"/>
  <c r="L4527" i="1"/>
  <c r="M4527" i="1" a="1"/>
  <c r="M4527" i="1" s="1"/>
  <c r="O4527" i="1"/>
  <c r="P4527" i="1"/>
  <c r="R4527" i="1"/>
  <c r="A4528" i="1"/>
  <c r="G4528" i="1" s="1" a="1"/>
  <c r="G4528" i="1" s="1"/>
  <c r="E4528" i="1"/>
  <c r="K4528" i="1"/>
  <c r="R4528" i="1"/>
  <c r="A4529" i="1"/>
  <c r="B4529" i="1" s="1"/>
  <c r="H4529" i="1" s="1" a="1"/>
  <c r="H4529" i="1" s="1"/>
  <c r="R4529" i="1"/>
  <c r="A4530" i="1"/>
  <c r="C4530" i="1" s="1"/>
  <c r="D4530" i="1" s="1"/>
  <c r="B4530" i="1"/>
  <c r="H4530" i="1" s="1" a="1"/>
  <c r="H4530" i="1" s="1"/>
  <c r="R4530" i="1"/>
  <c r="A4531" i="1"/>
  <c r="J4531" i="1" s="1"/>
  <c r="C4531" i="1"/>
  <c r="D4531" i="1" s="1"/>
  <c r="I4531" i="1"/>
  <c r="O4531" i="1"/>
  <c r="R4531" i="1"/>
  <c r="A4532" i="1"/>
  <c r="J4532" i="1" s="1"/>
  <c r="R4532" i="1"/>
  <c r="A4533" i="1"/>
  <c r="F4533" i="1" s="1"/>
  <c r="C4533" i="1"/>
  <c r="D4533" i="1" s="1"/>
  <c r="E4533" i="1"/>
  <c r="K4533" i="1"/>
  <c r="R4533" i="1"/>
  <c r="A4534" i="1"/>
  <c r="G4534" i="1" s="1" a="1"/>
  <c r="G4534" i="1" s="1"/>
  <c r="E4534" i="1"/>
  <c r="L4534" i="1"/>
  <c r="M4534" i="1" s="1" a="1"/>
  <c r="M4534" i="1" s="1"/>
  <c r="P4534" i="1"/>
  <c r="R4534" i="1"/>
  <c r="A4535" i="1"/>
  <c r="B4535" i="1" s="1"/>
  <c r="H4535" i="1" s="1" a="1"/>
  <c r="H4535" i="1" s="1"/>
  <c r="G4535" i="1" a="1"/>
  <c r="G4535" i="1" s="1"/>
  <c r="I4535" i="1"/>
  <c r="O4535" i="1"/>
  <c r="P4535" i="1"/>
  <c r="R4535" i="1"/>
  <c r="A4536" i="1"/>
  <c r="B4536" i="1" s="1"/>
  <c r="H4536" i="1" s="1" a="1"/>
  <c r="H4536" i="1" s="1"/>
  <c r="J4536" i="1"/>
  <c r="K4536" i="1"/>
  <c r="P4536" i="1"/>
  <c r="R4536" i="1"/>
  <c r="A4537" i="1"/>
  <c r="B4537" i="1" s="1"/>
  <c r="H4537" i="1" s="1" a="1"/>
  <c r="H4537" i="1" s="1"/>
  <c r="R4537" i="1"/>
  <c r="A4538" i="1"/>
  <c r="B4538" i="1" s="1"/>
  <c r="H4538" i="1" s="1" a="1"/>
  <c r="H4538" i="1" s="1"/>
  <c r="R4538" i="1"/>
  <c r="A4539" i="1"/>
  <c r="J4539" i="1" s="1"/>
  <c r="R4539" i="1"/>
  <c r="A4540" i="1"/>
  <c r="J4540" i="1" s="1"/>
  <c r="R4540" i="1"/>
  <c r="A4541" i="1"/>
  <c r="F4541" i="1" s="1"/>
  <c r="B4541" i="1"/>
  <c r="H4541" i="1" s="1" a="1"/>
  <c r="H4541" i="1" s="1"/>
  <c r="C4541" i="1"/>
  <c r="D4541" i="1" s="1"/>
  <c r="E4541" i="1"/>
  <c r="R4541" i="1"/>
  <c r="A4542" i="1"/>
  <c r="E4542" i="1" s="1"/>
  <c r="B4542" i="1"/>
  <c r="H4542" i="1" s="1" a="1"/>
  <c r="H4542" i="1" s="1"/>
  <c r="C4542" i="1"/>
  <c r="D4542" i="1" s="1"/>
  <c r="L4542" i="1"/>
  <c r="M4542" i="1" s="1" a="1"/>
  <c r="M4542" i="1" s="1"/>
  <c r="O4542" i="1"/>
  <c r="R4542" i="1"/>
  <c r="A4543" i="1"/>
  <c r="B4543" i="1" s="1"/>
  <c r="H4543" i="1" s="1" a="1"/>
  <c r="H4543" i="1" s="1"/>
  <c r="C4543" i="1"/>
  <c r="D4543" i="1" s="1"/>
  <c r="F4543" i="1"/>
  <c r="G4543" i="1" a="1"/>
  <c r="G4543" i="1" s="1"/>
  <c r="I4543" i="1"/>
  <c r="J4543" i="1"/>
  <c r="L4543" i="1"/>
  <c r="M4543" i="1" s="1" a="1"/>
  <c r="M4543" i="1" s="1"/>
  <c r="P4543" i="1"/>
  <c r="R4543" i="1"/>
  <c r="A4544" i="1"/>
  <c r="B4544" i="1" s="1"/>
  <c r="H4544" i="1" s="1" a="1"/>
  <c r="H4544" i="1" s="1"/>
  <c r="G4544" i="1" a="1"/>
  <c r="G4544" i="1" s="1"/>
  <c r="K4544" i="1"/>
  <c r="L4544" i="1"/>
  <c r="P4544" i="1"/>
  <c r="R4544" i="1"/>
  <c r="A4545" i="1"/>
  <c r="B4545" i="1" s="1"/>
  <c r="H4545" i="1" s="1" a="1"/>
  <c r="H4545" i="1" s="1"/>
  <c r="R4545" i="1"/>
  <c r="A4546" i="1"/>
  <c r="C4546" i="1" s="1"/>
  <c r="D4546" i="1" s="1"/>
  <c r="R4546" i="1"/>
  <c r="A4547" i="1"/>
  <c r="J4547" i="1" s="1"/>
  <c r="R4547" i="1"/>
  <c r="A4548" i="1"/>
  <c r="J4548" i="1" s="1"/>
  <c r="R4548" i="1"/>
  <c r="A4549" i="1"/>
  <c r="F4549" i="1" s="1"/>
  <c r="K4549" i="1"/>
  <c r="R4549" i="1"/>
  <c r="A4550" i="1"/>
  <c r="B4550" i="1" s="1"/>
  <c r="H4550" i="1" s="1" a="1"/>
  <c r="H4550" i="1" s="1"/>
  <c r="K4550" i="1"/>
  <c r="O4550" i="1"/>
  <c r="R4550" i="1"/>
  <c r="A4551" i="1"/>
  <c r="B4551" i="1" s="1"/>
  <c r="H4551" i="1" s="1" a="1"/>
  <c r="H4551" i="1" s="1"/>
  <c r="C4551" i="1"/>
  <c r="D4551" i="1" s="1"/>
  <c r="G4551" i="1" a="1"/>
  <c r="G4551" i="1" s="1"/>
  <c r="I4551" i="1"/>
  <c r="K4551" i="1"/>
  <c r="L4551" i="1"/>
  <c r="N4551" i="1" s="1" a="1"/>
  <c r="N4551" i="1" s="1"/>
  <c r="R4551" i="1"/>
  <c r="A4552" i="1"/>
  <c r="B4552" i="1" s="1"/>
  <c r="H4552" i="1" s="1" a="1"/>
  <c r="H4552" i="1" s="1"/>
  <c r="J4552" i="1"/>
  <c r="R4552" i="1"/>
  <c r="A4553" i="1"/>
  <c r="B4553" i="1" s="1"/>
  <c r="H4553" i="1" s="1" a="1"/>
  <c r="H4553" i="1" s="1"/>
  <c r="K4553" i="1"/>
  <c r="R4553" i="1"/>
  <c r="A4554" i="1"/>
  <c r="C4554" i="1" s="1"/>
  <c r="D4554" i="1" s="1"/>
  <c r="G4554" i="1" a="1"/>
  <c r="G4554" i="1" s="1"/>
  <c r="L4554" i="1"/>
  <c r="N4554" i="1" s="1" a="1"/>
  <c r="N4554" i="1" s="1"/>
  <c r="R4554" i="1"/>
  <c r="A4555" i="1"/>
  <c r="R4555" i="1"/>
  <c r="A4556" i="1"/>
  <c r="R4556" i="1"/>
  <c r="A4557" i="1"/>
  <c r="E4557" i="1" s="1"/>
  <c r="R4557" i="1"/>
  <c r="A4558" i="1"/>
  <c r="G4558" i="1" s="1" a="1"/>
  <c r="G4558" i="1" s="1"/>
  <c r="B4558" i="1"/>
  <c r="H4558" i="1" s="1" a="1"/>
  <c r="H4558" i="1" s="1"/>
  <c r="C4558" i="1"/>
  <c r="D4558" i="1" s="1"/>
  <c r="E4558" i="1"/>
  <c r="F4558" i="1"/>
  <c r="L4558" i="1"/>
  <c r="M4558" i="1" s="1" a="1"/>
  <c r="M4558" i="1" s="1"/>
  <c r="O4558" i="1"/>
  <c r="P4558" i="1"/>
  <c r="R4558" i="1"/>
  <c r="A4559" i="1"/>
  <c r="I4559" i="1" s="1"/>
  <c r="G4559" i="1" a="1"/>
  <c r="G4559" i="1" s="1"/>
  <c r="R4559" i="1"/>
  <c r="A4560" i="1"/>
  <c r="K4560" i="1" s="1"/>
  <c r="R4560" i="1"/>
  <c r="A4561" i="1"/>
  <c r="E4561" i="1" s="1"/>
  <c r="R4561" i="1"/>
  <c r="A4562" i="1"/>
  <c r="C4562" i="1" s="1"/>
  <c r="D4562" i="1" s="1"/>
  <c r="G4562" i="1" a="1"/>
  <c r="G4562" i="1" s="1"/>
  <c r="R4562" i="1"/>
  <c r="A4563" i="1"/>
  <c r="G4563" i="1" s="1" a="1"/>
  <c r="G4563" i="1" s="1"/>
  <c r="R4563" i="1"/>
  <c r="A4564" i="1"/>
  <c r="B4564" i="1" s="1"/>
  <c r="H4564" i="1" s="1" a="1"/>
  <c r="H4564" i="1" s="1"/>
  <c r="R4564" i="1"/>
  <c r="A4565" i="1"/>
  <c r="I4565" i="1" s="1"/>
  <c r="C4565" i="1"/>
  <c r="D4565" i="1" s="1"/>
  <c r="R4565" i="1"/>
  <c r="A4566" i="1"/>
  <c r="G4566" i="1" s="1" a="1"/>
  <c r="G4566" i="1" s="1"/>
  <c r="B4566" i="1"/>
  <c r="H4566" i="1" s="1" a="1"/>
  <c r="H4566" i="1" s="1"/>
  <c r="C4566" i="1"/>
  <c r="D4566" i="1" s="1"/>
  <c r="F4566" i="1"/>
  <c r="I4566" i="1"/>
  <c r="J4566" i="1"/>
  <c r="L4566" i="1"/>
  <c r="M4566" i="1" s="1" a="1"/>
  <c r="M4566" i="1" s="1"/>
  <c r="O4566" i="1"/>
  <c r="P4566" i="1"/>
  <c r="R4566" i="1"/>
  <c r="A4567" i="1"/>
  <c r="C4567" i="1"/>
  <c r="D4567" i="1" s="1"/>
  <c r="E4567" i="1"/>
  <c r="R4567" i="1"/>
  <c r="A4568" i="1"/>
  <c r="R4568" i="1"/>
  <c r="A4569" i="1"/>
  <c r="O4569" i="1"/>
  <c r="R4569" i="1"/>
  <c r="A4570" i="1"/>
  <c r="B4570" i="1" s="1"/>
  <c r="H4570" i="1" s="1" a="1"/>
  <c r="H4570" i="1" s="1"/>
  <c r="C4570" i="1"/>
  <c r="D4570" i="1" s="1"/>
  <c r="E4570" i="1"/>
  <c r="G4570" i="1" a="1"/>
  <c r="G4570" i="1" s="1"/>
  <c r="I4570" i="1"/>
  <c r="J4570" i="1"/>
  <c r="K4570" i="1"/>
  <c r="O4570" i="1"/>
  <c r="P4570" i="1"/>
  <c r="R4570" i="1"/>
  <c r="A4571" i="1"/>
  <c r="G4571" i="1" s="1" a="1"/>
  <c r="G4571" i="1" s="1"/>
  <c r="R4571" i="1"/>
  <c r="A4572" i="1"/>
  <c r="B4572" i="1" s="1"/>
  <c r="H4572" i="1" s="1" a="1"/>
  <c r="H4572" i="1" s="1"/>
  <c r="R4572" i="1"/>
  <c r="A4573" i="1"/>
  <c r="B4573" i="1" s="1"/>
  <c r="H4573" i="1" s="1" a="1"/>
  <c r="H4573" i="1" s="1"/>
  <c r="R4573" i="1"/>
  <c r="A4574" i="1"/>
  <c r="O4574" i="1" s="1"/>
  <c r="B4574" i="1"/>
  <c r="H4574" i="1" s="1" a="1"/>
  <c r="H4574" i="1" s="1"/>
  <c r="R4574" i="1"/>
  <c r="A4575" i="1"/>
  <c r="G4575" i="1" s="1" a="1"/>
  <c r="G4575" i="1" s="1"/>
  <c r="E4575" i="1"/>
  <c r="I4575" i="1"/>
  <c r="K4575" i="1"/>
  <c r="O4575" i="1"/>
  <c r="P4575" i="1"/>
  <c r="R4575" i="1"/>
  <c r="A4576" i="1"/>
  <c r="E4576" i="1" s="1"/>
  <c r="F4576" i="1"/>
  <c r="K4576" i="1"/>
  <c r="R4576" i="1"/>
  <c r="A4577" i="1"/>
  <c r="K4577" i="1" s="1"/>
  <c r="R4577" i="1"/>
  <c r="A4578" i="1"/>
  <c r="J4578" i="1" s="1"/>
  <c r="B4578" i="1"/>
  <c r="H4578" i="1" s="1" a="1"/>
  <c r="H4578" i="1" s="1"/>
  <c r="I4578" i="1"/>
  <c r="R4578" i="1"/>
  <c r="A4579" i="1"/>
  <c r="P4579" i="1"/>
  <c r="R4579" i="1"/>
  <c r="A4580" i="1"/>
  <c r="R4580" i="1"/>
  <c r="A4581" i="1"/>
  <c r="K4581" i="1" s="1"/>
  <c r="R4581" i="1"/>
  <c r="A4582" i="1"/>
  <c r="J4582" i="1" s="1"/>
  <c r="R4582" i="1"/>
  <c r="A4583" i="1"/>
  <c r="F4583" i="1"/>
  <c r="R4583" i="1"/>
  <c r="A4584" i="1"/>
  <c r="B4584" i="1" s="1"/>
  <c r="H4584" i="1" s="1" a="1"/>
  <c r="H4584" i="1" s="1"/>
  <c r="P4584" i="1"/>
  <c r="R4584" i="1"/>
  <c r="A4585" i="1"/>
  <c r="F4585" i="1" s="1"/>
  <c r="E4585" i="1"/>
  <c r="G4585" i="1" a="1"/>
  <c r="G4585" i="1" s="1"/>
  <c r="I4585" i="1"/>
  <c r="K4585" i="1"/>
  <c r="R4585" i="1"/>
  <c r="A4586" i="1"/>
  <c r="C4586" i="1"/>
  <c r="D4586" i="1" s="1"/>
  <c r="F4586" i="1"/>
  <c r="R4586" i="1"/>
  <c r="A4587" i="1"/>
  <c r="E4587" i="1" s="1"/>
  <c r="G4587" i="1" a="1"/>
  <c r="G4587" i="1" s="1"/>
  <c r="J4587" i="1"/>
  <c r="R4587" i="1"/>
  <c r="A4588" i="1"/>
  <c r="C4588" i="1" s="1"/>
  <c r="D4588" i="1" s="1"/>
  <c r="B4588" i="1"/>
  <c r="H4588" i="1" s="1" a="1"/>
  <c r="H4588" i="1" s="1"/>
  <c r="G4588" i="1" a="1"/>
  <c r="G4588" i="1" s="1"/>
  <c r="K4588" i="1"/>
  <c r="L4588" i="1"/>
  <c r="P4588" i="1"/>
  <c r="R4588" i="1"/>
  <c r="A4589" i="1"/>
  <c r="G4589" i="1" s="1" a="1"/>
  <c r="G4589" i="1" s="1"/>
  <c r="R4589" i="1"/>
  <c r="A4590" i="1"/>
  <c r="R4590" i="1"/>
  <c r="A4591" i="1"/>
  <c r="J4591" i="1" s="1"/>
  <c r="I4591" i="1"/>
  <c r="O4591" i="1"/>
  <c r="R4591" i="1"/>
  <c r="A4592" i="1"/>
  <c r="B4592" i="1" s="1"/>
  <c r="H4592" i="1" s="1" a="1"/>
  <c r="H4592" i="1" s="1"/>
  <c r="R4592" i="1"/>
  <c r="A4593" i="1"/>
  <c r="K4593" i="1" s="1"/>
  <c r="J4593" i="1"/>
  <c r="R4593" i="1"/>
  <c r="A4594" i="1"/>
  <c r="J4594" i="1" s="1"/>
  <c r="L4594" i="1"/>
  <c r="M4594" i="1" s="1" a="1"/>
  <c r="M4594" i="1" s="1"/>
  <c r="R4594" i="1"/>
  <c r="A4595" i="1"/>
  <c r="K4595" i="1"/>
  <c r="R4595" i="1"/>
  <c r="A4596" i="1"/>
  <c r="F4596" i="1"/>
  <c r="L4596" i="1"/>
  <c r="P4596" i="1"/>
  <c r="R4596" i="1"/>
  <c r="A4597" i="1"/>
  <c r="G4597" i="1" s="1" a="1"/>
  <c r="G4597" i="1" s="1"/>
  <c r="R4597" i="1"/>
  <c r="A4598" i="1"/>
  <c r="R4598" i="1"/>
  <c r="A4599" i="1"/>
  <c r="J4599" i="1" s="1"/>
  <c r="F4599" i="1"/>
  <c r="L4599" i="1"/>
  <c r="N4599" i="1" s="1" a="1"/>
  <c r="N4599" i="1" s="1"/>
  <c r="O4599" i="1"/>
  <c r="R4599" i="1"/>
  <c r="A4600" i="1"/>
  <c r="E4600" i="1" s="1"/>
  <c r="G4600" i="1" a="1"/>
  <c r="G4600" i="1" s="1"/>
  <c r="P4600" i="1"/>
  <c r="R4600" i="1"/>
  <c r="A4601" i="1"/>
  <c r="F4601" i="1" s="1"/>
  <c r="B4601" i="1"/>
  <c r="H4601" i="1" s="1" a="1"/>
  <c r="H4601" i="1" s="1"/>
  <c r="C4601" i="1"/>
  <c r="D4601" i="1" s="1"/>
  <c r="E4601" i="1"/>
  <c r="Q4601" i="1" s="1" a="1"/>
  <c r="Q4601" i="1" s="1"/>
  <c r="J4601" i="1"/>
  <c r="K4601" i="1"/>
  <c r="O4601" i="1"/>
  <c r="P4601" i="1"/>
  <c r="R4601" i="1"/>
  <c r="A4602" i="1"/>
  <c r="F4602" i="1"/>
  <c r="R4602" i="1"/>
  <c r="A4603" i="1"/>
  <c r="G4603" i="1" s="1" a="1"/>
  <c r="G4603" i="1" s="1"/>
  <c r="R4603" i="1"/>
  <c r="A4604" i="1"/>
  <c r="B4604" i="1"/>
  <c r="H4604" i="1" s="1" a="1"/>
  <c r="H4604" i="1" s="1"/>
  <c r="R4604" i="1"/>
  <c r="A4605" i="1"/>
  <c r="G4605" i="1" s="1" a="1"/>
  <c r="G4605" i="1" s="1"/>
  <c r="R4605" i="1"/>
  <c r="A4606" i="1"/>
  <c r="R4606" i="1"/>
  <c r="A4607" i="1"/>
  <c r="J4607" i="1" s="1"/>
  <c r="B4607" i="1"/>
  <c r="H4607" i="1" s="1" a="1"/>
  <c r="H4607" i="1" s="1"/>
  <c r="C4607" i="1"/>
  <c r="D4607" i="1" s="1"/>
  <c r="F4607" i="1"/>
  <c r="R4607" i="1"/>
  <c r="A4608" i="1"/>
  <c r="E4608" i="1" s="1"/>
  <c r="B4608" i="1"/>
  <c r="H4608" i="1" s="1" a="1"/>
  <c r="H4608" i="1" s="1"/>
  <c r="C4608" i="1"/>
  <c r="D4608" i="1" s="1"/>
  <c r="O4608" i="1"/>
  <c r="P4608" i="1"/>
  <c r="R4608" i="1"/>
  <c r="A4609" i="1"/>
  <c r="B4609" i="1" s="1"/>
  <c r="H4609" i="1" s="1" a="1"/>
  <c r="H4609" i="1" s="1"/>
  <c r="K4609" i="1"/>
  <c r="R4609" i="1"/>
  <c r="A4610" i="1"/>
  <c r="J4610" i="1" s="1"/>
  <c r="F4610" i="1"/>
  <c r="L4610" i="1"/>
  <c r="M4610" i="1" s="1" a="1"/>
  <c r="M4610" i="1" s="1"/>
  <c r="R4610" i="1"/>
  <c r="A4611" i="1"/>
  <c r="R4611" i="1"/>
  <c r="A4612" i="1"/>
  <c r="R4612" i="1"/>
  <c r="A4613" i="1"/>
  <c r="G4613" i="1" s="1" a="1"/>
  <c r="G4613" i="1" s="1"/>
  <c r="R4613" i="1"/>
  <c r="A4614" i="1"/>
  <c r="R4614" i="1"/>
  <c r="A4615" i="1"/>
  <c r="B4615" i="1" s="1"/>
  <c r="H4615" i="1" s="1" a="1"/>
  <c r="H4615" i="1" s="1"/>
  <c r="R4615" i="1"/>
  <c r="A4616" i="1"/>
  <c r="O4616" i="1" s="1"/>
  <c r="B4616" i="1"/>
  <c r="H4616" i="1" s="1" a="1"/>
  <c r="H4616" i="1" s="1"/>
  <c r="R4616" i="1"/>
  <c r="A4617" i="1"/>
  <c r="F4617" i="1" s="1"/>
  <c r="B4617" i="1"/>
  <c r="H4617" i="1" s="1" a="1"/>
  <c r="H4617" i="1" s="1"/>
  <c r="E4617" i="1"/>
  <c r="I4617" i="1"/>
  <c r="J4617" i="1"/>
  <c r="K4617" i="1"/>
  <c r="O4617" i="1"/>
  <c r="P4617" i="1"/>
  <c r="R4617" i="1"/>
  <c r="A4618" i="1"/>
  <c r="R4618" i="1"/>
  <c r="A4619" i="1"/>
  <c r="G4619" i="1" s="1" a="1"/>
  <c r="G4619" i="1" s="1"/>
  <c r="R4619" i="1"/>
  <c r="A4620" i="1"/>
  <c r="I4620" i="1"/>
  <c r="R4620" i="1"/>
  <c r="A4621" i="1"/>
  <c r="G4621" i="1" s="1" a="1"/>
  <c r="G4621" i="1" s="1"/>
  <c r="R4621" i="1"/>
  <c r="A4622" i="1"/>
  <c r="C4622" i="1" s="1"/>
  <c r="D4622" i="1" s="1"/>
  <c r="B4622" i="1"/>
  <c r="H4622" i="1" s="1" a="1"/>
  <c r="H4622" i="1" s="1"/>
  <c r="R4622" i="1"/>
  <c r="A4623" i="1"/>
  <c r="O4623" i="1" s="1"/>
  <c r="R4623" i="1"/>
  <c r="A4624" i="1"/>
  <c r="O4624" i="1" s="1"/>
  <c r="J4624" i="1"/>
  <c r="R4624" i="1"/>
  <c r="A4625" i="1"/>
  <c r="R4625" i="1"/>
  <c r="A4626" i="1"/>
  <c r="F4626" i="1" s="1"/>
  <c r="B4626" i="1"/>
  <c r="H4626" i="1" s="1" a="1"/>
  <c r="H4626" i="1" s="1"/>
  <c r="R4626" i="1"/>
  <c r="A4627" i="1"/>
  <c r="E4627" i="1" s="1"/>
  <c r="B4627" i="1"/>
  <c r="H4627" i="1" s="1" a="1"/>
  <c r="H4627" i="1" s="1"/>
  <c r="C4627" i="1"/>
  <c r="D4627" i="1" s="1"/>
  <c r="I4627" i="1"/>
  <c r="O4627" i="1"/>
  <c r="R4627" i="1"/>
  <c r="A4628" i="1"/>
  <c r="F4628" i="1" s="1"/>
  <c r="I4628" i="1"/>
  <c r="J4628" i="1"/>
  <c r="R4628" i="1"/>
  <c r="A4629" i="1"/>
  <c r="G4629" i="1" s="1" a="1"/>
  <c r="G4629" i="1" s="1"/>
  <c r="R4629" i="1"/>
  <c r="A4630" i="1"/>
  <c r="G4630" i="1" s="1" a="1"/>
  <c r="G4630" i="1" s="1"/>
  <c r="C4630" i="1"/>
  <c r="D4630" i="1" s="1"/>
  <c r="E4630" i="1"/>
  <c r="L4630" i="1"/>
  <c r="O4630" i="1"/>
  <c r="Q4630" i="1" s="1" a="1"/>
  <c r="Q4630" i="1" s="1"/>
  <c r="R4630" i="1"/>
  <c r="A4631" i="1"/>
  <c r="I4631" i="1" s="1"/>
  <c r="B4631" i="1"/>
  <c r="H4631" i="1" s="1" a="1"/>
  <c r="H4631" i="1" s="1"/>
  <c r="C4631" i="1"/>
  <c r="D4631" i="1" s="1"/>
  <c r="F4631" i="1"/>
  <c r="G4631" i="1" a="1"/>
  <c r="G4631" i="1" s="1"/>
  <c r="J4631" i="1"/>
  <c r="K4631" i="1"/>
  <c r="L4631" i="1"/>
  <c r="M4631" i="1" s="1" a="1"/>
  <c r="M4631" i="1" s="1"/>
  <c r="O4631" i="1"/>
  <c r="P4631" i="1"/>
  <c r="R4631" i="1"/>
  <c r="A4632" i="1"/>
  <c r="C4632" i="1" s="1"/>
  <c r="D4632" i="1" s="1"/>
  <c r="B4632" i="1"/>
  <c r="H4632" i="1" s="1" a="1"/>
  <c r="H4632" i="1" s="1"/>
  <c r="F4632" i="1"/>
  <c r="J4632" i="1"/>
  <c r="K4632" i="1"/>
  <c r="R4632" i="1"/>
  <c r="A4633" i="1"/>
  <c r="C4633" i="1" s="1"/>
  <c r="D4633" i="1" s="1"/>
  <c r="K4633" i="1"/>
  <c r="R4633" i="1"/>
  <c r="A4634" i="1"/>
  <c r="B4634" i="1"/>
  <c r="H4634" i="1" s="1" a="1"/>
  <c r="H4634" i="1" s="1"/>
  <c r="R4634" i="1"/>
  <c r="A4635" i="1"/>
  <c r="R4635" i="1"/>
  <c r="A4636" i="1"/>
  <c r="F4636" i="1" s="1"/>
  <c r="C4636" i="1"/>
  <c r="D4636" i="1" s="1"/>
  <c r="J4636" i="1"/>
  <c r="O4636" i="1"/>
  <c r="R4636" i="1"/>
  <c r="A4637" i="1"/>
  <c r="G4637" i="1" s="1" a="1"/>
  <c r="G4637" i="1" s="1"/>
  <c r="R4637" i="1"/>
  <c r="A4638" i="1"/>
  <c r="G4638" i="1" s="1" a="1"/>
  <c r="G4638" i="1" s="1"/>
  <c r="B4638" i="1"/>
  <c r="H4638" i="1" s="1" a="1"/>
  <c r="H4638" i="1" s="1"/>
  <c r="E4638" i="1"/>
  <c r="K4638" i="1"/>
  <c r="O4638" i="1"/>
  <c r="Q4638" i="1" s="1" a="1"/>
  <c r="Q4638" i="1" s="1"/>
  <c r="P4638" i="1"/>
  <c r="R4638" i="1"/>
  <c r="A4639" i="1"/>
  <c r="I4639" i="1" s="1"/>
  <c r="B4639" i="1"/>
  <c r="H4639" i="1" s="1" a="1"/>
  <c r="H4639" i="1" s="1"/>
  <c r="C4639" i="1"/>
  <c r="D4639" i="1" s="1"/>
  <c r="F4639" i="1"/>
  <c r="G4639" i="1" a="1"/>
  <c r="G4639" i="1" s="1"/>
  <c r="J4639" i="1"/>
  <c r="K4639" i="1"/>
  <c r="L4639" i="1"/>
  <c r="M4639" i="1" s="1" a="1"/>
  <c r="M4639" i="1" s="1"/>
  <c r="O4639" i="1"/>
  <c r="P4639" i="1"/>
  <c r="R4639" i="1"/>
  <c r="A4640" i="1"/>
  <c r="C4640" i="1" s="1"/>
  <c r="D4640" i="1" s="1"/>
  <c r="B4640" i="1"/>
  <c r="H4640" i="1" s="1" a="1"/>
  <c r="H4640" i="1" s="1"/>
  <c r="F4640" i="1"/>
  <c r="J4640" i="1"/>
  <c r="K4640" i="1"/>
  <c r="R4640" i="1"/>
  <c r="A4641" i="1"/>
  <c r="C4641" i="1" s="1"/>
  <c r="D4641" i="1" s="1"/>
  <c r="K4641" i="1"/>
  <c r="R4641" i="1"/>
  <c r="A4642" i="1"/>
  <c r="R4642" i="1"/>
  <c r="A4643" i="1"/>
  <c r="I4643" i="1" s="1"/>
  <c r="C4643" i="1"/>
  <c r="D4643" i="1" s="1"/>
  <c r="G4643" i="1" a="1"/>
  <c r="G4643" i="1" s="1"/>
  <c r="R4643" i="1"/>
  <c r="A4644" i="1"/>
  <c r="O4644" i="1"/>
  <c r="R4644" i="1"/>
  <c r="A4645" i="1"/>
  <c r="G4645" i="1" s="1" a="1"/>
  <c r="G4645" i="1" s="1"/>
  <c r="R4645" i="1"/>
  <c r="A4646" i="1"/>
  <c r="K4646" i="1"/>
  <c r="R4646" i="1"/>
  <c r="A4647" i="1"/>
  <c r="I4647" i="1" s="1"/>
  <c r="C4647" i="1"/>
  <c r="D4647" i="1" s="1"/>
  <c r="E4647" i="1"/>
  <c r="G4647" i="1" a="1"/>
  <c r="G4647" i="1" s="1"/>
  <c r="K4647" i="1"/>
  <c r="O4647" i="1"/>
  <c r="R4647" i="1"/>
  <c r="A4648" i="1"/>
  <c r="B4648" i="1" s="1"/>
  <c r="H4648" i="1" s="1" a="1"/>
  <c r="H4648" i="1" s="1"/>
  <c r="E4648" i="1"/>
  <c r="Q4648" i="1" s="1" a="1"/>
  <c r="Q4648" i="1" s="1"/>
  <c r="J4648" i="1"/>
  <c r="K4648" i="1"/>
  <c r="O4648" i="1"/>
  <c r="R4648" i="1"/>
  <c r="A4649" i="1"/>
  <c r="C4649" i="1" s="1"/>
  <c r="D4649" i="1" s="1"/>
  <c r="E4649" i="1"/>
  <c r="K4649" i="1"/>
  <c r="R4649" i="1"/>
  <c r="A4650" i="1"/>
  <c r="F4650" i="1" s="1"/>
  <c r="B4650" i="1"/>
  <c r="H4650" i="1" s="1" a="1"/>
  <c r="H4650" i="1" s="1"/>
  <c r="R4650" i="1"/>
  <c r="A4651" i="1"/>
  <c r="E4651" i="1" s="1"/>
  <c r="B4651" i="1"/>
  <c r="H4651" i="1" s="1" a="1"/>
  <c r="H4651" i="1" s="1"/>
  <c r="C4651" i="1"/>
  <c r="D4651" i="1" s="1"/>
  <c r="I4651" i="1"/>
  <c r="O4651" i="1"/>
  <c r="R4651" i="1"/>
  <c r="A4652" i="1"/>
  <c r="F4652" i="1" s="1"/>
  <c r="I4652" i="1"/>
  <c r="O4652" i="1"/>
  <c r="P4652" i="1"/>
  <c r="R4652" i="1"/>
  <c r="A4653" i="1"/>
  <c r="G4653" i="1" s="1" a="1"/>
  <c r="G4653" i="1" s="1"/>
  <c r="R4653" i="1"/>
  <c r="A4654" i="1"/>
  <c r="R4654" i="1"/>
  <c r="A4655" i="1"/>
  <c r="G4655" i="1" a="1"/>
  <c r="G4655" i="1" s="1"/>
  <c r="R4655" i="1"/>
  <c r="A4656" i="1"/>
  <c r="R4656" i="1"/>
  <c r="A4657" i="1"/>
  <c r="E4657" i="1"/>
  <c r="R4657" i="1"/>
  <c r="A4658" i="1"/>
  <c r="J4658" i="1" s="1"/>
  <c r="F4658" i="1"/>
  <c r="L4658" i="1"/>
  <c r="M4658" i="1" s="1" a="1"/>
  <c r="M4658" i="1" s="1"/>
  <c r="R4658" i="1"/>
  <c r="A4659" i="1"/>
  <c r="I4659" i="1"/>
  <c r="R4659" i="1"/>
  <c r="A4660" i="1"/>
  <c r="C4660" i="1" s="1"/>
  <c r="D4660" i="1" s="1"/>
  <c r="R4660" i="1"/>
  <c r="A4661" i="1"/>
  <c r="G4661" i="1" s="1" a="1"/>
  <c r="G4661" i="1" s="1"/>
  <c r="R4661" i="1"/>
  <c r="A4662" i="1"/>
  <c r="G4662" i="1" s="1" a="1"/>
  <c r="G4662" i="1" s="1"/>
  <c r="B4662" i="1"/>
  <c r="H4662" i="1" s="1" a="1"/>
  <c r="H4662" i="1" s="1"/>
  <c r="C4662" i="1"/>
  <c r="D4662" i="1" s="1"/>
  <c r="E4662" i="1"/>
  <c r="F4662" i="1"/>
  <c r="I4662" i="1"/>
  <c r="J4662" i="1"/>
  <c r="K4662" i="1"/>
  <c r="L4662" i="1"/>
  <c r="O4662" i="1"/>
  <c r="Q4662" i="1" s="1" a="1"/>
  <c r="Q4662" i="1" s="1"/>
  <c r="P4662" i="1"/>
  <c r="R4662" i="1"/>
  <c r="A4663" i="1"/>
  <c r="J4663" i="1" s="1"/>
  <c r="B4663" i="1"/>
  <c r="H4663" i="1" s="1" a="1"/>
  <c r="H4663" i="1" s="1"/>
  <c r="G4663" i="1" a="1"/>
  <c r="G4663" i="1" s="1"/>
  <c r="L4663" i="1"/>
  <c r="M4663" i="1" s="1" a="1"/>
  <c r="M4663" i="1" s="1"/>
  <c r="R4663" i="1"/>
  <c r="A4664" i="1"/>
  <c r="E4664" i="1" s="1"/>
  <c r="B4664" i="1"/>
  <c r="H4664" i="1" s="1" a="1"/>
  <c r="H4664" i="1" s="1"/>
  <c r="I4664" i="1"/>
  <c r="K4664" i="1"/>
  <c r="L4664" i="1"/>
  <c r="P4664" i="1"/>
  <c r="R4664" i="1"/>
  <c r="A4665" i="1"/>
  <c r="E4665" i="1"/>
  <c r="R4665" i="1"/>
  <c r="A4666" i="1"/>
  <c r="J4666" i="1" s="1"/>
  <c r="B4666" i="1"/>
  <c r="H4666" i="1" s="1" a="1"/>
  <c r="H4666" i="1" s="1"/>
  <c r="F4666" i="1"/>
  <c r="L4666" i="1"/>
  <c r="M4666" i="1" s="1" a="1"/>
  <c r="M4666" i="1" s="1"/>
  <c r="R4666" i="1"/>
  <c r="A4667" i="1"/>
  <c r="I4667" i="1"/>
  <c r="R4667" i="1"/>
  <c r="A4668" i="1"/>
  <c r="C4668" i="1" s="1"/>
  <c r="D4668" i="1" s="1"/>
  <c r="R4668" i="1"/>
  <c r="A4669" i="1"/>
  <c r="G4669" i="1" s="1" a="1"/>
  <c r="G4669" i="1" s="1"/>
  <c r="R4669" i="1"/>
  <c r="A4670" i="1"/>
  <c r="G4670" i="1" s="1" a="1"/>
  <c r="G4670" i="1" s="1"/>
  <c r="C4670" i="1"/>
  <c r="D4670" i="1" s="1"/>
  <c r="E4670" i="1"/>
  <c r="I4670" i="1"/>
  <c r="J4670" i="1"/>
  <c r="L4670" i="1"/>
  <c r="P4670" i="1"/>
  <c r="R4670" i="1"/>
  <c r="A4671" i="1"/>
  <c r="G4671" i="1" s="1" a="1"/>
  <c r="G4671" i="1" s="1"/>
  <c r="B4671" i="1"/>
  <c r="H4671" i="1" s="1" a="1"/>
  <c r="H4671" i="1" s="1"/>
  <c r="R4671" i="1"/>
  <c r="A4672" i="1"/>
  <c r="E4672" i="1" s="1"/>
  <c r="L4672" i="1"/>
  <c r="P4672" i="1"/>
  <c r="R4672" i="1"/>
  <c r="A4673" i="1"/>
  <c r="E4673" i="1"/>
  <c r="R4673" i="1"/>
  <c r="A4674" i="1"/>
  <c r="J4674" i="1" s="1"/>
  <c r="F4674" i="1"/>
  <c r="L4674" i="1"/>
  <c r="M4674" i="1" s="1" a="1"/>
  <c r="M4674" i="1" s="1"/>
  <c r="R4674" i="1"/>
  <c r="A4675" i="1"/>
  <c r="I4675" i="1"/>
  <c r="R4675" i="1"/>
  <c r="A4676" i="1"/>
  <c r="C4676" i="1" s="1"/>
  <c r="D4676" i="1" s="1"/>
  <c r="R4676" i="1"/>
  <c r="A4677" i="1"/>
  <c r="G4677" i="1" s="1" a="1"/>
  <c r="G4677" i="1" s="1"/>
  <c r="R4677" i="1"/>
  <c r="A4678" i="1"/>
  <c r="J4678" i="1" s="1"/>
  <c r="B4678" i="1"/>
  <c r="H4678" i="1" s="1" a="1"/>
  <c r="H4678" i="1" s="1"/>
  <c r="C4678" i="1"/>
  <c r="D4678" i="1" s="1"/>
  <c r="F4678" i="1"/>
  <c r="K4678" i="1"/>
  <c r="L4678" i="1"/>
  <c r="N4678" i="1" s="1" a="1"/>
  <c r="N4678" i="1" s="1"/>
  <c r="O4678" i="1"/>
  <c r="R4678" i="1"/>
  <c r="A4679" i="1"/>
  <c r="L4679" i="1" s="1"/>
  <c r="M4679" i="1" s="1" a="1"/>
  <c r="M4679" i="1" s="1"/>
  <c r="R4679" i="1"/>
  <c r="A4680" i="1"/>
  <c r="J4680" i="1" s="1"/>
  <c r="E4680" i="1"/>
  <c r="R4680" i="1"/>
  <c r="A4681" i="1"/>
  <c r="R4681" i="1"/>
  <c r="A4682" i="1"/>
  <c r="R4682" i="1"/>
  <c r="A4683" i="1"/>
  <c r="K4683" i="1" s="1"/>
  <c r="R4683" i="1"/>
  <c r="A4684" i="1"/>
  <c r="F4684" i="1" s="1"/>
  <c r="C4684" i="1"/>
  <c r="D4684" i="1" s="1"/>
  <c r="R4684" i="1"/>
  <c r="A4685" i="1"/>
  <c r="G4685" i="1" s="1" a="1"/>
  <c r="G4685" i="1" s="1"/>
  <c r="R4685" i="1"/>
  <c r="A4686" i="1"/>
  <c r="J4686" i="1" s="1"/>
  <c r="B4686" i="1"/>
  <c r="H4686" i="1" s="1" a="1"/>
  <c r="H4686" i="1" s="1"/>
  <c r="O4686" i="1"/>
  <c r="R4686" i="1"/>
  <c r="A4687" i="1"/>
  <c r="R4687" i="1"/>
  <c r="A4688" i="1"/>
  <c r="F4688" i="1" s="1"/>
  <c r="B4688" i="1"/>
  <c r="H4688" i="1" s="1" a="1"/>
  <c r="H4688" i="1" s="1"/>
  <c r="C4688" i="1"/>
  <c r="D4688" i="1" s="1"/>
  <c r="I4688" i="1"/>
  <c r="J4688" i="1"/>
  <c r="O4688" i="1"/>
  <c r="P4688" i="1"/>
  <c r="R4688" i="1"/>
  <c r="A4689" i="1"/>
  <c r="C4689" i="1" s="1"/>
  <c r="D4689" i="1" s="1"/>
  <c r="R4689" i="1"/>
  <c r="A4690" i="1"/>
  <c r="R4690" i="1"/>
  <c r="A4691" i="1"/>
  <c r="C4691" i="1" s="1"/>
  <c r="D4691" i="1" s="1"/>
  <c r="E4691" i="1"/>
  <c r="F4691" i="1"/>
  <c r="O4691" i="1"/>
  <c r="R4691" i="1"/>
  <c r="A4692" i="1"/>
  <c r="J4692" i="1" s="1"/>
  <c r="R4692" i="1"/>
  <c r="A4693" i="1"/>
  <c r="G4693" i="1" s="1" a="1"/>
  <c r="G4693" i="1" s="1"/>
  <c r="R4693" i="1"/>
  <c r="A4694" i="1"/>
  <c r="C4694" i="1" s="1"/>
  <c r="D4694" i="1" s="1"/>
  <c r="F4694" i="1"/>
  <c r="O4694" i="1"/>
  <c r="R4694" i="1"/>
  <c r="A4695" i="1"/>
  <c r="E4695" i="1" s="1"/>
  <c r="B4695" i="1"/>
  <c r="H4695" i="1" s="1" a="1"/>
  <c r="H4695" i="1" s="1"/>
  <c r="C4695" i="1"/>
  <c r="D4695" i="1" s="1"/>
  <c r="F4695" i="1"/>
  <c r="L4695" i="1"/>
  <c r="O4695" i="1"/>
  <c r="P4695" i="1"/>
  <c r="R4695" i="1"/>
  <c r="A4696" i="1"/>
  <c r="F4696" i="1" s="1"/>
  <c r="B4696" i="1"/>
  <c r="H4696" i="1" s="1" a="1"/>
  <c r="H4696" i="1" s="1"/>
  <c r="C4696" i="1"/>
  <c r="D4696" i="1" s="1"/>
  <c r="E4696" i="1"/>
  <c r="G4696" i="1" a="1"/>
  <c r="G4696" i="1"/>
  <c r="I4696" i="1"/>
  <c r="J4696" i="1"/>
  <c r="K4696" i="1"/>
  <c r="O4696" i="1"/>
  <c r="P4696" i="1"/>
  <c r="R4696" i="1"/>
  <c r="A4697" i="1"/>
  <c r="C4697" i="1" s="1"/>
  <c r="D4697" i="1" s="1"/>
  <c r="E4697" i="1"/>
  <c r="K4697" i="1"/>
  <c r="R4697" i="1"/>
  <c r="A4698" i="1"/>
  <c r="J4698" i="1" s="1"/>
  <c r="B4698" i="1"/>
  <c r="H4698" i="1" s="1" a="1"/>
  <c r="H4698" i="1" s="1"/>
  <c r="R4698" i="1"/>
  <c r="A4699" i="1"/>
  <c r="R4699" i="1"/>
  <c r="A4700" i="1"/>
  <c r="F4700" i="1" s="1"/>
  <c r="C4700" i="1"/>
  <c r="D4700" i="1" s="1"/>
  <c r="J4700" i="1"/>
  <c r="O4700" i="1"/>
  <c r="R4700" i="1"/>
  <c r="A4701" i="1"/>
  <c r="G4701" i="1" s="1" a="1"/>
  <c r="G4701" i="1" s="1"/>
  <c r="R4701" i="1"/>
  <c r="A4702" i="1"/>
  <c r="C4702" i="1" s="1"/>
  <c r="D4702" i="1" s="1"/>
  <c r="E4702" i="1"/>
  <c r="F4702" i="1"/>
  <c r="R4702" i="1"/>
  <c r="A4703" i="1"/>
  <c r="E4703" i="1" s="1"/>
  <c r="C4703" i="1"/>
  <c r="D4703" i="1" s="1"/>
  <c r="R4703" i="1"/>
  <c r="A4704" i="1"/>
  <c r="P4704" i="1" s="1"/>
  <c r="R4704" i="1"/>
  <c r="A4705" i="1"/>
  <c r="C4705" i="1" s="1"/>
  <c r="D4705" i="1" s="1"/>
  <c r="R4705" i="1"/>
  <c r="A4706" i="1"/>
  <c r="J4706" i="1" s="1"/>
  <c r="R4706" i="1"/>
  <c r="A4707" i="1"/>
  <c r="E4707" i="1" s="1"/>
  <c r="R4707" i="1"/>
  <c r="A4708" i="1"/>
  <c r="R4708" i="1"/>
  <c r="A4709" i="1"/>
  <c r="R4709" i="1"/>
  <c r="A4710" i="1"/>
  <c r="C4710" i="1" s="1"/>
  <c r="D4710" i="1" s="1"/>
  <c r="R4710" i="1"/>
  <c r="A4711" i="1"/>
  <c r="B4711" i="1"/>
  <c r="H4711" i="1" s="1" a="1"/>
  <c r="H4711" i="1" s="1"/>
  <c r="C4711" i="1"/>
  <c r="D4711" i="1" s="1"/>
  <c r="E4711" i="1"/>
  <c r="L4711" i="1"/>
  <c r="R4711" i="1"/>
  <c r="A4712" i="1"/>
  <c r="B4712" i="1" s="1"/>
  <c r="H4712" i="1" s="1" a="1"/>
  <c r="H4712" i="1" s="1"/>
  <c r="F4712" i="1"/>
  <c r="J4712" i="1"/>
  <c r="R4712" i="1"/>
  <c r="A4713" i="1"/>
  <c r="C4713" i="1" s="1"/>
  <c r="D4713" i="1" s="1"/>
  <c r="J4713" i="1"/>
  <c r="K4713" i="1"/>
  <c r="R4713" i="1"/>
  <c r="A4714" i="1"/>
  <c r="E4714" i="1"/>
  <c r="R4714" i="1"/>
  <c r="A4715" i="1"/>
  <c r="E4715" i="1" s="1"/>
  <c r="G4715" i="1" a="1"/>
  <c r="G4715" i="1" s="1"/>
  <c r="L4715" i="1"/>
  <c r="N4715" i="1" s="1" a="1"/>
  <c r="N4715" i="1" s="1"/>
  <c r="M4715" i="1" a="1"/>
  <c r="M4715" i="1" s="1"/>
  <c r="R4715" i="1"/>
  <c r="A4716" i="1"/>
  <c r="I4716" i="1" s="1"/>
  <c r="R4716" i="1"/>
  <c r="A4717" i="1"/>
  <c r="R4717" i="1"/>
  <c r="A4718" i="1"/>
  <c r="C4718" i="1" s="1"/>
  <c r="D4718" i="1" s="1"/>
  <c r="R4718" i="1"/>
  <c r="A4719" i="1"/>
  <c r="R4719" i="1"/>
  <c r="A4720" i="1"/>
  <c r="L4720" i="1" s="1"/>
  <c r="M4720" i="1" s="1" a="1"/>
  <c r="M4720" i="1" s="1"/>
  <c r="B4720" i="1"/>
  <c r="H4720" i="1" s="1" a="1"/>
  <c r="H4720" i="1" s="1"/>
  <c r="C4720" i="1"/>
  <c r="D4720" i="1" s="1"/>
  <c r="F4720" i="1"/>
  <c r="O4720" i="1"/>
  <c r="P4720" i="1"/>
  <c r="R4720" i="1"/>
  <c r="A4721" i="1"/>
  <c r="B4721" i="1" s="1"/>
  <c r="H4721" i="1" s="1" a="1"/>
  <c r="H4721" i="1" s="1"/>
  <c r="E4721" i="1"/>
  <c r="F4721" i="1"/>
  <c r="G4721" i="1" a="1"/>
  <c r="G4721" i="1" s="1"/>
  <c r="J4721" i="1"/>
  <c r="K4721" i="1"/>
  <c r="P4721" i="1"/>
  <c r="R4721" i="1"/>
  <c r="A4722" i="1"/>
  <c r="R4722" i="1"/>
  <c r="A4723" i="1"/>
  <c r="E4723" i="1" s="1"/>
  <c r="R4723" i="1"/>
  <c r="A4724" i="1"/>
  <c r="O4724" i="1" s="1"/>
  <c r="B4724" i="1"/>
  <c r="H4724" i="1" s="1" a="1"/>
  <c r="H4724" i="1" s="1"/>
  <c r="R4724" i="1"/>
  <c r="A4725" i="1"/>
  <c r="R4725" i="1"/>
  <c r="A4726" i="1"/>
  <c r="B4726" i="1" s="1"/>
  <c r="H4726" i="1" s="1" a="1"/>
  <c r="H4726" i="1" s="1"/>
  <c r="R4726" i="1"/>
  <c r="A4727" i="1"/>
  <c r="J4727" i="1" s="1"/>
  <c r="B4727" i="1"/>
  <c r="H4727" i="1" s="1" a="1"/>
  <c r="H4727" i="1" s="1"/>
  <c r="C4727" i="1"/>
  <c r="D4727" i="1" s="1"/>
  <c r="E4727" i="1"/>
  <c r="L4727" i="1"/>
  <c r="R4727" i="1"/>
  <c r="A4728" i="1"/>
  <c r="R4728" i="1"/>
  <c r="A4729" i="1"/>
  <c r="B4729" i="1"/>
  <c r="H4729" i="1" s="1" a="1"/>
  <c r="H4729" i="1" s="1"/>
  <c r="R4729" i="1"/>
  <c r="A4730" i="1"/>
  <c r="J4730" i="1" s="1"/>
  <c r="E4730" i="1"/>
  <c r="F4730" i="1"/>
  <c r="R4730" i="1"/>
  <c r="A4731" i="1"/>
  <c r="F4731" i="1" s="1"/>
  <c r="R4731" i="1"/>
  <c r="A4732" i="1"/>
  <c r="J4732" i="1" s="1"/>
  <c r="R4732" i="1"/>
  <c r="A4733" i="1"/>
  <c r="I4733" i="1" s="1"/>
  <c r="R4733" i="1"/>
  <c r="A4734" i="1"/>
  <c r="B4734" i="1" s="1"/>
  <c r="H4734" i="1" s="1" a="1"/>
  <c r="H4734" i="1" s="1"/>
  <c r="R4734" i="1"/>
  <c r="A4735" i="1"/>
  <c r="G4735" i="1" s="1" a="1"/>
  <c r="G4735" i="1" s="1"/>
  <c r="B4735" i="1"/>
  <c r="H4735" i="1" s="1" a="1"/>
  <c r="H4735" i="1" s="1"/>
  <c r="C4735" i="1"/>
  <c r="D4735" i="1" s="1"/>
  <c r="E4735" i="1"/>
  <c r="F4735" i="1"/>
  <c r="K4735" i="1"/>
  <c r="L4735" i="1"/>
  <c r="O4735" i="1"/>
  <c r="P4735" i="1"/>
  <c r="R4735" i="1"/>
  <c r="A4736" i="1"/>
  <c r="B4736" i="1" s="1"/>
  <c r="H4736" i="1" s="1" a="1"/>
  <c r="H4736" i="1" s="1"/>
  <c r="R4736" i="1"/>
  <c r="A4737" i="1"/>
  <c r="E4737" i="1" s="1"/>
  <c r="B4737" i="1"/>
  <c r="H4737" i="1" s="1" a="1"/>
  <c r="H4737" i="1" s="1"/>
  <c r="C4737" i="1"/>
  <c r="D4737" i="1" s="1"/>
  <c r="J4737" i="1"/>
  <c r="K4737" i="1"/>
  <c r="L4737" i="1"/>
  <c r="M4737" i="1" s="1" a="1"/>
  <c r="M4737" i="1" s="1"/>
  <c r="O4737" i="1"/>
  <c r="R4737" i="1"/>
  <c r="A4738" i="1"/>
  <c r="K4738" i="1" s="1"/>
  <c r="L4738" i="1"/>
  <c r="M4738" i="1" s="1" a="1"/>
  <c r="M4738" i="1" s="1"/>
  <c r="R4738" i="1"/>
  <c r="A4739" i="1"/>
  <c r="R4739" i="1"/>
  <c r="A4740" i="1"/>
  <c r="G4740" i="1" s="1" a="1"/>
  <c r="G4740" i="1" s="1"/>
  <c r="R4740" i="1"/>
  <c r="A4741" i="1"/>
  <c r="B4741" i="1" s="1"/>
  <c r="H4741" i="1" a="1"/>
  <c r="H4741" i="1" s="1"/>
  <c r="I4741" i="1"/>
  <c r="O4741" i="1"/>
  <c r="R4741" i="1"/>
  <c r="A4742" i="1"/>
  <c r="I4742" i="1" s="1"/>
  <c r="R4742" i="1"/>
  <c r="A4743" i="1"/>
  <c r="R4743" i="1"/>
  <c r="A4744" i="1"/>
  <c r="G4744" i="1" s="1" a="1"/>
  <c r="G4744" i="1" s="1"/>
  <c r="C4744" i="1"/>
  <c r="D4744" i="1" s="1"/>
  <c r="P4744" i="1"/>
  <c r="R4744" i="1"/>
  <c r="A4745" i="1"/>
  <c r="B4745" i="1" s="1"/>
  <c r="H4745" i="1" s="1" a="1"/>
  <c r="H4745" i="1" s="1"/>
  <c r="E4745" i="1"/>
  <c r="F4745" i="1"/>
  <c r="G4745" i="1" a="1"/>
  <c r="G4745" i="1" s="1"/>
  <c r="L4745" i="1"/>
  <c r="N4745" i="1" s="1" a="1"/>
  <c r="N4745" i="1" s="1"/>
  <c r="P4745" i="1"/>
  <c r="R4745" i="1"/>
  <c r="A4746" i="1"/>
  <c r="F4746" i="1" s="1"/>
  <c r="B4746" i="1"/>
  <c r="H4746" i="1" s="1" a="1"/>
  <c r="H4746" i="1" s="1"/>
  <c r="C4746" i="1"/>
  <c r="D4746" i="1" s="1"/>
  <c r="E4746" i="1"/>
  <c r="L4746" i="1"/>
  <c r="M4746" i="1" a="1"/>
  <c r="M4746" i="1" s="1"/>
  <c r="R4746" i="1"/>
  <c r="A4747" i="1"/>
  <c r="R4747" i="1"/>
  <c r="A4748" i="1"/>
  <c r="B4748" i="1" s="1"/>
  <c r="H4748" i="1" s="1" a="1"/>
  <c r="H4748" i="1" s="1"/>
  <c r="R4748" i="1"/>
  <c r="A4749" i="1"/>
  <c r="J4749" i="1" s="1"/>
  <c r="R4749" i="1"/>
  <c r="A4750" i="1"/>
  <c r="B4750" i="1" s="1"/>
  <c r="H4750" i="1" s="1" a="1"/>
  <c r="H4750" i="1" s="1"/>
  <c r="C4750" i="1"/>
  <c r="D4750" i="1" s="1"/>
  <c r="R4750" i="1"/>
  <c r="A4751" i="1"/>
  <c r="P4751" i="1"/>
  <c r="R4751" i="1"/>
  <c r="A4752" i="1"/>
  <c r="G4752" i="1" s="1" a="1"/>
  <c r="G4752" i="1" s="1"/>
  <c r="E4752" i="1"/>
  <c r="F4752" i="1"/>
  <c r="I4752" i="1"/>
  <c r="L4752" i="1"/>
  <c r="O4752" i="1"/>
  <c r="R4752" i="1"/>
  <c r="A4753" i="1"/>
  <c r="E4753" i="1" s="1"/>
  <c r="R4753" i="1"/>
  <c r="A4754" i="1"/>
  <c r="F4754" i="1" s="1"/>
  <c r="B4754" i="1"/>
  <c r="H4754" i="1" s="1" a="1"/>
  <c r="H4754" i="1" s="1"/>
  <c r="G4754" i="1" a="1"/>
  <c r="G4754" i="1" s="1"/>
  <c r="R4754" i="1"/>
  <c r="A4755" i="1"/>
  <c r="R4755" i="1"/>
  <c r="A4756" i="1"/>
  <c r="B4756" i="1" s="1"/>
  <c r="H4756" i="1" s="1" a="1"/>
  <c r="H4756" i="1" s="1"/>
  <c r="R4756" i="1"/>
  <c r="A4757" i="1"/>
  <c r="J4757" i="1" s="1"/>
  <c r="B4757" i="1"/>
  <c r="H4757" i="1" s="1" a="1"/>
  <c r="H4757" i="1" s="1"/>
  <c r="C4757" i="1"/>
  <c r="D4757" i="1" s="1"/>
  <c r="R4757" i="1"/>
  <c r="A4758" i="1"/>
  <c r="R4758" i="1"/>
  <c r="A4759" i="1"/>
  <c r="E4759" i="1" s="1"/>
  <c r="Q4759" i="1" s="1" a="1"/>
  <c r="Q4759" i="1" s="1"/>
  <c r="O4759" i="1"/>
  <c r="R4759" i="1"/>
  <c r="A4760" i="1"/>
  <c r="B4760" i="1" s="1"/>
  <c r="H4760" i="1" s="1" a="1"/>
  <c r="H4760" i="1" s="1"/>
  <c r="E4760" i="1"/>
  <c r="F4760" i="1"/>
  <c r="J4760" i="1"/>
  <c r="L4760" i="1"/>
  <c r="O4760" i="1"/>
  <c r="R4760" i="1"/>
  <c r="A4761" i="1"/>
  <c r="R4761" i="1"/>
  <c r="A4762" i="1"/>
  <c r="C4762" i="1" s="1"/>
  <c r="D4762" i="1" s="1"/>
  <c r="R4762" i="1"/>
  <c r="A4763" i="1"/>
  <c r="R4763" i="1"/>
  <c r="A4764" i="1"/>
  <c r="B4764" i="1" s="1"/>
  <c r="H4764" i="1" s="1" a="1"/>
  <c r="H4764" i="1" s="1"/>
  <c r="R4764" i="1"/>
  <c r="A4765" i="1"/>
  <c r="J4765" i="1" s="1"/>
  <c r="C4765" i="1"/>
  <c r="D4765" i="1" s="1"/>
  <c r="R4765" i="1"/>
  <c r="A4766" i="1"/>
  <c r="B4766" i="1" s="1"/>
  <c r="H4766" i="1" s="1" a="1"/>
  <c r="H4766" i="1" s="1"/>
  <c r="C4766" i="1"/>
  <c r="D4766" i="1" s="1"/>
  <c r="I4766" i="1"/>
  <c r="R4766" i="1"/>
  <c r="A4767" i="1"/>
  <c r="E4767" i="1" s="1"/>
  <c r="C4767" i="1"/>
  <c r="D4767" i="1"/>
  <c r="L4767" i="1"/>
  <c r="M4767" i="1" s="1" a="1"/>
  <c r="M4767" i="1" s="1"/>
  <c r="R4767" i="1"/>
  <c r="A4768" i="1"/>
  <c r="F4768" i="1" s="1"/>
  <c r="B4768" i="1"/>
  <c r="H4768" i="1" s="1" a="1"/>
  <c r="H4768" i="1" s="1"/>
  <c r="C4768" i="1"/>
  <c r="D4768" i="1" s="1"/>
  <c r="E4768" i="1"/>
  <c r="J4768" i="1"/>
  <c r="K4768" i="1"/>
  <c r="L4768" i="1"/>
  <c r="O4768" i="1"/>
  <c r="R4768" i="1"/>
  <c r="A4769" i="1"/>
  <c r="E4769" i="1" s="1"/>
  <c r="F4769" i="1"/>
  <c r="R4769" i="1"/>
  <c r="A4770" i="1"/>
  <c r="R4770" i="1"/>
  <c r="A4771" i="1"/>
  <c r="R4771" i="1"/>
  <c r="A4772" i="1"/>
  <c r="B4772" i="1" s="1"/>
  <c r="H4772" i="1" s="1" a="1"/>
  <c r="H4772" i="1" s="1"/>
  <c r="R4772" i="1"/>
  <c r="A4773" i="1"/>
  <c r="J4773" i="1" s="1"/>
  <c r="C4773" i="1"/>
  <c r="D4773" i="1" s="1"/>
  <c r="E4773" i="1"/>
  <c r="O4773" i="1"/>
  <c r="R4773" i="1"/>
  <c r="A4774" i="1"/>
  <c r="B4774" i="1" s="1"/>
  <c r="H4774" i="1" s="1" a="1"/>
  <c r="H4774" i="1" s="1"/>
  <c r="I4774" i="1"/>
  <c r="R4774" i="1"/>
  <c r="A4775" i="1"/>
  <c r="E4775" i="1"/>
  <c r="J4775" i="1"/>
  <c r="K4775" i="1"/>
  <c r="O4775" i="1"/>
  <c r="Q4775" i="1" s="1" a="1"/>
  <c r="Q4775" i="1" s="1"/>
  <c r="R4775" i="1"/>
  <c r="A4776" i="1"/>
  <c r="J4776" i="1" s="1"/>
  <c r="C4776" i="1"/>
  <c r="D4776" i="1" s="1"/>
  <c r="E4776" i="1"/>
  <c r="R4776" i="1"/>
  <c r="A4777" i="1"/>
  <c r="E4777" i="1" s="1"/>
  <c r="F4777" i="1"/>
  <c r="G4777" i="1" a="1"/>
  <c r="G4777" i="1" s="1"/>
  <c r="P4777" i="1"/>
  <c r="R4777" i="1"/>
  <c r="A4778" i="1"/>
  <c r="J4778" i="1" s="1"/>
  <c r="E4778" i="1"/>
  <c r="F4778" i="1"/>
  <c r="G4778" i="1" a="1"/>
  <c r="G4778" i="1" s="1"/>
  <c r="I4778" i="1"/>
  <c r="L4778" i="1"/>
  <c r="M4778" i="1" s="1" a="1"/>
  <c r="M4778" i="1" s="1"/>
  <c r="O4778" i="1"/>
  <c r="R4778" i="1"/>
  <c r="A4779" i="1"/>
  <c r="R4779" i="1"/>
  <c r="A4780" i="1"/>
  <c r="B4780" i="1" s="1"/>
  <c r="H4780" i="1" s="1" a="1"/>
  <c r="H4780" i="1" s="1"/>
  <c r="R4780" i="1"/>
  <c r="A4781" i="1"/>
  <c r="B4781" i="1"/>
  <c r="H4781" i="1" s="1" a="1"/>
  <c r="H4781" i="1" s="1"/>
  <c r="R4781" i="1"/>
  <c r="A4782" i="1"/>
  <c r="R4782" i="1"/>
  <c r="A4783" i="1"/>
  <c r="B4783" i="1"/>
  <c r="H4783" i="1" s="1" a="1"/>
  <c r="H4783" i="1" s="1"/>
  <c r="O4783" i="1"/>
  <c r="R4783" i="1"/>
  <c r="A4784" i="1"/>
  <c r="J4784" i="1" s="1"/>
  <c r="E4784" i="1"/>
  <c r="F4784" i="1"/>
  <c r="R4784" i="1"/>
  <c r="A4785" i="1"/>
  <c r="R4785" i="1"/>
  <c r="A4786" i="1"/>
  <c r="J4786" i="1" s="1"/>
  <c r="R4786" i="1"/>
  <c r="A4787" i="1"/>
  <c r="R4787" i="1"/>
  <c r="A4788" i="1"/>
  <c r="B4788" i="1" s="1"/>
  <c r="H4788" i="1" s="1" a="1"/>
  <c r="H4788" i="1" s="1"/>
  <c r="R4788" i="1"/>
  <c r="A4789" i="1"/>
  <c r="J4789" i="1" s="1"/>
  <c r="C4789" i="1"/>
  <c r="D4789" i="1" s="1"/>
  <c r="E4789" i="1"/>
  <c r="K4789" i="1"/>
  <c r="L4789" i="1"/>
  <c r="O4789" i="1"/>
  <c r="R4789" i="1"/>
  <c r="A4790" i="1"/>
  <c r="C4790" i="1" s="1"/>
  <c r="D4790" i="1" s="1"/>
  <c r="R4790" i="1"/>
  <c r="A4791" i="1"/>
  <c r="R4791" i="1"/>
  <c r="A4792" i="1"/>
  <c r="F4792" i="1" s="1"/>
  <c r="I4792" i="1"/>
  <c r="R4792" i="1"/>
  <c r="A4793" i="1"/>
  <c r="J4793" i="1" s="1"/>
  <c r="L4793" i="1"/>
  <c r="M4793" i="1" s="1" a="1"/>
  <c r="M4793" i="1" s="1"/>
  <c r="R4793" i="1"/>
  <c r="A4794" i="1"/>
  <c r="B4794" i="1" s="1"/>
  <c r="H4794" i="1" s="1" a="1"/>
  <c r="H4794" i="1" s="1"/>
  <c r="R4794" i="1"/>
  <c r="A4795" i="1"/>
  <c r="R4795" i="1"/>
  <c r="A4796" i="1"/>
  <c r="R4796" i="1"/>
  <c r="A4797" i="1"/>
  <c r="J4797" i="1" s="1"/>
  <c r="R4797" i="1"/>
  <c r="A4798" i="1"/>
  <c r="R4798" i="1"/>
  <c r="A4799" i="1"/>
  <c r="B4799" i="1" s="1"/>
  <c r="H4799" i="1" s="1" a="1"/>
  <c r="H4799" i="1" s="1"/>
  <c r="R4799" i="1"/>
  <c r="A4800" i="1"/>
  <c r="C4800" i="1"/>
  <c r="D4800" i="1" s="1"/>
  <c r="R4800" i="1"/>
  <c r="A4801" i="1"/>
  <c r="J4801" i="1"/>
  <c r="R4801" i="1"/>
  <c r="A4802" i="1"/>
  <c r="B4802" i="1" s="1"/>
  <c r="H4802" i="1" s="1" a="1"/>
  <c r="H4802" i="1" s="1"/>
  <c r="R4802" i="1"/>
  <c r="A4803" i="1"/>
  <c r="R4803" i="1"/>
  <c r="A4804" i="1"/>
  <c r="R4804" i="1"/>
  <c r="A4805" i="1"/>
  <c r="J4805" i="1" s="1"/>
  <c r="R4805" i="1"/>
  <c r="A4806" i="1"/>
  <c r="J4806" i="1"/>
  <c r="O4806" i="1"/>
  <c r="R4806" i="1"/>
  <c r="A4807" i="1"/>
  <c r="B4807" i="1"/>
  <c r="H4807" i="1" s="1" a="1"/>
  <c r="H4807" i="1" s="1"/>
  <c r="E4807" i="1"/>
  <c r="G4807" i="1" a="1"/>
  <c r="G4807" i="1" s="1"/>
  <c r="K4807" i="1"/>
  <c r="O4807" i="1"/>
  <c r="R4807" i="1"/>
  <c r="A4808" i="1"/>
  <c r="B4808" i="1" s="1"/>
  <c r="H4808" i="1" s="1" a="1"/>
  <c r="H4808" i="1" s="1"/>
  <c r="L4808" i="1"/>
  <c r="O4808" i="1"/>
  <c r="R4808" i="1"/>
  <c r="A4809" i="1"/>
  <c r="J4809" i="1"/>
  <c r="P4809" i="1"/>
  <c r="R4809" i="1"/>
  <c r="A4810" i="1"/>
  <c r="C4810" i="1" s="1"/>
  <c r="D4810" i="1" s="1"/>
  <c r="B4810" i="1"/>
  <c r="H4810" i="1" s="1" a="1"/>
  <c r="H4810" i="1" s="1"/>
  <c r="E4810" i="1"/>
  <c r="F4810" i="1"/>
  <c r="G4810" i="1" a="1"/>
  <c r="G4810" i="1" s="1"/>
  <c r="K4810" i="1"/>
  <c r="L4810" i="1"/>
  <c r="N4810" i="1" s="1" a="1"/>
  <c r="N4810" i="1" s="1"/>
  <c r="P4810" i="1"/>
  <c r="R4810" i="1"/>
  <c r="A4811" i="1"/>
  <c r="R4811" i="1"/>
  <c r="A4812" i="1"/>
  <c r="R4812" i="1"/>
  <c r="A4813" i="1"/>
  <c r="B4813" i="1"/>
  <c r="H4813" i="1" s="1" a="1"/>
  <c r="H4813" i="1" s="1"/>
  <c r="R4813" i="1"/>
  <c r="A4814" i="1"/>
  <c r="O4814" i="1" s="1"/>
  <c r="P4814" i="1"/>
  <c r="R4814" i="1"/>
  <c r="A4815" i="1"/>
  <c r="F4815" i="1" s="1"/>
  <c r="E4815" i="1"/>
  <c r="G4815" i="1" a="1"/>
  <c r="G4815" i="1" s="1"/>
  <c r="I4815" i="1"/>
  <c r="K4815" i="1"/>
  <c r="R4815" i="1"/>
  <c r="A4816" i="1"/>
  <c r="B4816" i="1"/>
  <c r="H4816" i="1" s="1" a="1"/>
  <c r="H4816" i="1" s="1"/>
  <c r="R4816" i="1"/>
  <c r="A4817" i="1"/>
  <c r="E4817" i="1" s="1"/>
  <c r="F4817" i="1"/>
  <c r="G4817" i="1" a="1"/>
  <c r="G4817" i="1" s="1"/>
  <c r="J4817" i="1"/>
  <c r="P4817" i="1"/>
  <c r="R4817" i="1"/>
  <c r="A4818" i="1"/>
  <c r="C4818" i="1" s="1"/>
  <c r="D4818" i="1" s="1"/>
  <c r="F4818" i="1"/>
  <c r="G4818" i="1" a="1"/>
  <c r="G4818" i="1" s="1"/>
  <c r="J4818" i="1"/>
  <c r="K4818" i="1"/>
  <c r="R4818" i="1"/>
  <c r="A4819" i="1"/>
  <c r="R4819" i="1"/>
  <c r="A4820" i="1"/>
  <c r="R4820" i="1"/>
  <c r="A4821" i="1"/>
  <c r="J4821" i="1" s="1"/>
  <c r="I4821" i="1"/>
  <c r="R4821" i="1"/>
  <c r="A4822" i="1"/>
  <c r="E4822" i="1" s="1"/>
  <c r="R4822" i="1"/>
  <c r="A4823" i="1"/>
  <c r="F4823" i="1" s="1"/>
  <c r="P4823" i="1"/>
  <c r="R4823" i="1"/>
  <c r="A4824" i="1"/>
  <c r="F4824" i="1" s="1"/>
  <c r="K4824" i="1"/>
  <c r="L4824" i="1"/>
  <c r="R4824" i="1"/>
  <c r="A4825" i="1"/>
  <c r="B4825" i="1" s="1"/>
  <c r="H4825" i="1" s="1" a="1"/>
  <c r="H4825" i="1" s="1"/>
  <c r="E4825" i="1"/>
  <c r="F4825" i="1"/>
  <c r="G4825" i="1" a="1"/>
  <c r="G4825" i="1" s="1"/>
  <c r="L4825" i="1"/>
  <c r="N4825" i="1" s="1" a="1"/>
  <c r="N4825" i="1" s="1"/>
  <c r="R4825" i="1"/>
  <c r="A4826" i="1"/>
  <c r="C4826" i="1" s="1"/>
  <c r="D4826" i="1" s="1"/>
  <c r="G4826" i="1" a="1"/>
  <c r="G4826" i="1"/>
  <c r="I4826" i="1"/>
  <c r="J4826" i="1"/>
  <c r="R4826" i="1"/>
  <c r="A4827" i="1"/>
  <c r="R4827" i="1"/>
  <c r="A4828" i="1"/>
  <c r="B4828" i="1"/>
  <c r="H4828" i="1" s="1" a="1"/>
  <c r="H4828" i="1" s="1"/>
  <c r="R4828" i="1"/>
  <c r="A4829" i="1"/>
  <c r="C4829" i="1" s="1"/>
  <c r="D4829" i="1" s="1"/>
  <c r="R4829" i="1"/>
  <c r="A4830" i="1"/>
  <c r="F4830" i="1"/>
  <c r="R4830" i="1"/>
  <c r="A4831" i="1"/>
  <c r="F4831" i="1" s="1"/>
  <c r="B4831" i="1"/>
  <c r="H4831" i="1" s="1" a="1"/>
  <c r="H4831" i="1" s="1"/>
  <c r="C4831" i="1"/>
  <c r="D4831" i="1"/>
  <c r="I4831" i="1"/>
  <c r="K4831" i="1"/>
  <c r="P4831" i="1"/>
  <c r="R4831" i="1"/>
  <c r="A4832" i="1"/>
  <c r="G4832" i="1" s="1" a="1"/>
  <c r="G4832" i="1" s="1"/>
  <c r="R4832" i="1"/>
  <c r="A4833" i="1"/>
  <c r="R4833" i="1"/>
  <c r="A4834" i="1"/>
  <c r="B4834" i="1" s="1"/>
  <c r="H4834" i="1" s="1" a="1"/>
  <c r="H4834" i="1" s="1"/>
  <c r="R4834" i="1"/>
  <c r="A4835" i="1"/>
  <c r="R4835" i="1"/>
  <c r="A4836" i="1"/>
  <c r="B4836" i="1" s="1"/>
  <c r="H4836" i="1" s="1" a="1"/>
  <c r="H4836" i="1" s="1"/>
  <c r="R4836" i="1"/>
  <c r="A4837" i="1"/>
  <c r="I4837" i="1" s="1"/>
  <c r="R4837" i="1"/>
  <c r="A4838" i="1"/>
  <c r="F4838" i="1"/>
  <c r="R4838" i="1"/>
  <c r="A4839" i="1"/>
  <c r="F4839" i="1" s="1"/>
  <c r="B4839" i="1"/>
  <c r="H4839" i="1" s="1" a="1"/>
  <c r="H4839" i="1" s="1"/>
  <c r="C4839" i="1"/>
  <c r="D4839" i="1"/>
  <c r="K4839" i="1"/>
  <c r="R4839" i="1"/>
  <c r="A4840" i="1"/>
  <c r="G4840" i="1" s="1" a="1"/>
  <c r="G4840" i="1" s="1"/>
  <c r="B4840" i="1"/>
  <c r="H4840" i="1" s="1" a="1"/>
  <c r="H4840" i="1" s="1"/>
  <c r="C4840" i="1"/>
  <c r="D4840" i="1"/>
  <c r="L4840" i="1"/>
  <c r="O4840" i="1"/>
  <c r="R4840" i="1"/>
  <c r="A4841" i="1"/>
  <c r="E4841" i="1" s="1"/>
  <c r="R4841" i="1"/>
  <c r="A4842" i="1"/>
  <c r="C4842" i="1" s="1"/>
  <c r="D4842" i="1" s="1"/>
  <c r="B4842" i="1"/>
  <c r="H4842" i="1" s="1" a="1"/>
  <c r="H4842" i="1" s="1"/>
  <c r="E4842" i="1"/>
  <c r="F4842" i="1"/>
  <c r="G4842" i="1" a="1"/>
  <c r="G4842" i="1" s="1"/>
  <c r="L4842" i="1"/>
  <c r="M4842" i="1" s="1" a="1"/>
  <c r="M4842" i="1" s="1"/>
  <c r="O4842" i="1"/>
  <c r="P4842" i="1"/>
  <c r="Q4842" i="1" a="1"/>
  <c r="Q4842" i="1" s="1"/>
  <c r="R4842" i="1"/>
  <c r="A4843" i="1"/>
  <c r="R4843" i="1"/>
  <c r="A4844" i="1"/>
  <c r="B4844" i="1" s="1"/>
  <c r="H4844" i="1" s="1" a="1"/>
  <c r="H4844" i="1" s="1"/>
  <c r="R4844" i="1"/>
  <c r="A4845" i="1"/>
  <c r="J4845" i="1" s="1"/>
  <c r="B4845" i="1"/>
  <c r="H4845" i="1" s="1" a="1"/>
  <c r="H4845" i="1" s="1"/>
  <c r="R4845" i="1"/>
  <c r="A4846" i="1"/>
  <c r="B4846" i="1"/>
  <c r="H4846" i="1" s="1" a="1"/>
  <c r="H4846" i="1" s="1"/>
  <c r="P4846" i="1"/>
  <c r="R4846" i="1"/>
  <c r="A4847" i="1"/>
  <c r="F4847" i="1" s="1"/>
  <c r="B4847" i="1"/>
  <c r="H4847" i="1" s="1" a="1"/>
  <c r="H4847" i="1" s="1"/>
  <c r="C4847" i="1"/>
  <c r="D4847" i="1" s="1"/>
  <c r="E4847" i="1"/>
  <c r="I4847" i="1"/>
  <c r="J4847" i="1"/>
  <c r="K4847" i="1"/>
  <c r="O4847" i="1"/>
  <c r="P4847" i="1"/>
  <c r="R4847" i="1"/>
  <c r="A4848" i="1"/>
  <c r="C4848" i="1" s="1"/>
  <c r="D4848" i="1" s="1"/>
  <c r="L4848" i="1"/>
  <c r="R4848" i="1"/>
  <c r="A4849" i="1"/>
  <c r="E4849" i="1" s="1"/>
  <c r="F4849" i="1"/>
  <c r="K4849" i="1"/>
  <c r="R4849" i="1"/>
  <c r="A4850" i="1"/>
  <c r="C4850" i="1" s="1"/>
  <c r="D4850" i="1" s="1"/>
  <c r="B4850" i="1"/>
  <c r="H4850" i="1" s="1" a="1"/>
  <c r="H4850" i="1" s="1"/>
  <c r="E4850" i="1"/>
  <c r="F4850" i="1"/>
  <c r="G4850" i="1" a="1"/>
  <c r="G4850" i="1" s="1"/>
  <c r="K4850" i="1"/>
  <c r="L4850" i="1"/>
  <c r="O4850" i="1"/>
  <c r="P4850" i="1"/>
  <c r="Q4850" i="1" a="1"/>
  <c r="Q4850" i="1" s="1"/>
  <c r="R4850" i="1"/>
  <c r="A4851" i="1"/>
  <c r="R4851" i="1"/>
  <c r="A4852" i="1"/>
  <c r="B4852" i="1" s="1"/>
  <c r="H4852" i="1" s="1" a="1"/>
  <c r="H4852" i="1" s="1"/>
  <c r="R4852" i="1"/>
  <c r="A4853" i="1"/>
  <c r="J4853" i="1" s="1"/>
  <c r="R4853" i="1"/>
  <c r="A4854" i="1"/>
  <c r="E4854" i="1" s="1"/>
  <c r="B4854" i="1"/>
  <c r="H4854" i="1" s="1" a="1"/>
  <c r="H4854" i="1" s="1"/>
  <c r="C4854" i="1"/>
  <c r="D4854" i="1" s="1"/>
  <c r="O4854" i="1"/>
  <c r="P4854" i="1"/>
  <c r="R4854" i="1"/>
  <c r="A4855" i="1"/>
  <c r="R4855" i="1"/>
  <c r="A4856" i="1"/>
  <c r="K4856" i="1" s="1"/>
  <c r="L4856" i="1"/>
  <c r="P4856" i="1"/>
  <c r="R4856" i="1"/>
  <c r="A4857" i="1"/>
  <c r="B4857" i="1" s="1"/>
  <c r="H4857" i="1" s="1" a="1"/>
  <c r="H4857" i="1" s="1"/>
  <c r="E4857" i="1"/>
  <c r="F4857" i="1"/>
  <c r="G4857" i="1" a="1"/>
  <c r="G4857" i="1" s="1"/>
  <c r="K4857" i="1"/>
  <c r="R4857" i="1"/>
  <c r="A4858" i="1"/>
  <c r="J4858" i="1" s="1"/>
  <c r="R4858" i="1"/>
  <c r="A4859" i="1"/>
  <c r="G4859" i="1" s="1" a="1"/>
  <c r="G4859" i="1" s="1"/>
  <c r="R4859" i="1"/>
  <c r="A4860" i="1"/>
  <c r="B4860" i="1" s="1"/>
  <c r="H4860" i="1" s="1" a="1"/>
  <c r="H4860" i="1" s="1"/>
  <c r="R4860" i="1"/>
  <c r="A4861" i="1"/>
  <c r="R4861" i="1"/>
  <c r="A4862" i="1"/>
  <c r="E4862" i="1" s="1"/>
  <c r="R4862" i="1"/>
  <c r="A4863" i="1"/>
  <c r="F4863" i="1" s="1"/>
  <c r="B4863" i="1"/>
  <c r="H4863" i="1" s="1" a="1"/>
  <c r="H4863" i="1" s="1"/>
  <c r="C4863" i="1"/>
  <c r="D4863" i="1" s="1"/>
  <c r="G4863" i="1" a="1"/>
  <c r="G4863" i="1" s="1"/>
  <c r="I4863" i="1"/>
  <c r="J4863" i="1"/>
  <c r="K4863" i="1"/>
  <c r="O4863" i="1"/>
  <c r="P4863" i="1"/>
  <c r="R4863" i="1"/>
  <c r="A4864" i="1"/>
  <c r="B4864" i="1"/>
  <c r="H4864" i="1" s="1" a="1"/>
  <c r="H4864" i="1" s="1"/>
  <c r="C4864" i="1"/>
  <c r="D4864" i="1" s="1"/>
  <c r="E4864" i="1"/>
  <c r="F4864" i="1"/>
  <c r="G4864" i="1" a="1"/>
  <c r="G4864" i="1"/>
  <c r="I4864" i="1"/>
  <c r="J4864" i="1"/>
  <c r="K4864" i="1"/>
  <c r="L4864" i="1"/>
  <c r="O4864" i="1"/>
  <c r="Q4864" i="1" s="1" a="1"/>
  <c r="Q4864" i="1" s="1"/>
  <c r="P4864" i="1"/>
  <c r="R4864" i="1"/>
  <c r="A4865" i="1"/>
  <c r="E4865" i="1" s="1"/>
  <c r="R4865" i="1"/>
  <c r="A4866" i="1"/>
  <c r="B4866" i="1" s="1"/>
  <c r="H4866" i="1" s="1" a="1"/>
  <c r="H4866" i="1" s="1"/>
  <c r="G4866" i="1" a="1"/>
  <c r="G4866" i="1" s="1"/>
  <c r="K4866" i="1"/>
  <c r="R4866" i="1"/>
  <c r="A4867" i="1"/>
  <c r="C4867" i="1" s="1"/>
  <c r="D4867" i="1" s="1"/>
  <c r="R4867" i="1"/>
  <c r="A4868" i="1"/>
  <c r="J4868" i="1" s="1"/>
  <c r="G4868" i="1" a="1"/>
  <c r="G4868" i="1" s="1"/>
  <c r="R4868" i="1"/>
  <c r="A4869" i="1"/>
  <c r="I4869" i="1" s="1"/>
  <c r="C4869" i="1"/>
  <c r="D4869" i="1" s="1"/>
  <c r="R4869" i="1"/>
  <c r="A4870" i="1"/>
  <c r="B4870" i="1" s="1"/>
  <c r="H4870" i="1" s="1" a="1"/>
  <c r="H4870" i="1" s="1"/>
  <c r="R4870" i="1"/>
  <c r="A4871" i="1"/>
  <c r="B4871" i="1" s="1"/>
  <c r="H4871" i="1" s="1" a="1"/>
  <c r="H4871" i="1" s="1"/>
  <c r="R4871" i="1"/>
  <c r="A4872" i="1"/>
  <c r="B4872" i="1"/>
  <c r="H4872" i="1" s="1" a="1"/>
  <c r="H4872" i="1" s="1"/>
  <c r="C4872" i="1"/>
  <c r="D4872" i="1" s="1"/>
  <c r="O4872" i="1"/>
  <c r="P4872" i="1"/>
  <c r="R4872" i="1"/>
  <c r="A4873" i="1"/>
  <c r="B4873" i="1" s="1"/>
  <c r="H4873" i="1" s="1" a="1"/>
  <c r="H4873" i="1" s="1"/>
  <c r="I4873" i="1"/>
  <c r="J4873" i="1"/>
  <c r="L4873" i="1"/>
  <c r="M4873" i="1" s="1" a="1"/>
  <c r="M4873" i="1" s="1"/>
  <c r="R4873" i="1"/>
  <c r="A4874" i="1"/>
  <c r="B4874" i="1" s="1"/>
  <c r="H4874" i="1" s="1" a="1"/>
  <c r="H4874" i="1" s="1"/>
  <c r="R4874" i="1"/>
  <c r="A4875" i="1"/>
  <c r="C4875" i="1" s="1"/>
  <c r="D4875" i="1" s="1"/>
  <c r="R4875" i="1"/>
  <c r="A4876" i="1"/>
  <c r="B4876" i="1"/>
  <c r="H4876" i="1" s="1" a="1"/>
  <c r="H4876" i="1" s="1"/>
  <c r="C4876" i="1"/>
  <c r="D4876" i="1" s="1"/>
  <c r="F4876" i="1"/>
  <c r="K4876" i="1"/>
  <c r="R4876" i="1"/>
  <c r="A4877" i="1"/>
  <c r="E4877" i="1" s="1"/>
  <c r="R4877" i="1"/>
  <c r="A4878" i="1"/>
  <c r="E4878" i="1" s="1"/>
  <c r="B4878" i="1"/>
  <c r="H4878" i="1" s="1" a="1"/>
  <c r="H4878" i="1" s="1"/>
  <c r="F4878" i="1"/>
  <c r="G4878" i="1" a="1"/>
  <c r="G4878" i="1" s="1"/>
  <c r="O4878" i="1"/>
  <c r="P4878" i="1"/>
  <c r="R4878" i="1"/>
  <c r="A4879" i="1"/>
  <c r="E4879" i="1"/>
  <c r="R4879" i="1"/>
  <c r="A4880" i="1"/>
  <c r="R4880" i="1"/>
  <c r="A4881" i="1"/>
  <c r="E4881" i="1" s="1"/>
  <c r="F4881" i="1"/>
  <c r="G4881" i="1" a="1"/>
  <c r="G4881" i="1" s="1"/>
  <c r="R4881" i="1"/>
  <c r="A4882" i="1"/>
  <c r="B4882" i="1" s="1"/>
  <c r="H4882" i="1" s="1" a="1"/>
  <c r="H4882" i="1" s="1"/>
  <c r="C4882" i="1"/>
  <c r="D4882" i="1" s="1"/>
  <c r="R4882" i="1"/>
  <c r="A12" i="3"/>
  <c r="G12" i="3" s="1"/>
  <c r="A13" i="3"/>
  <c r="H13" i="3" s="1"/>
  <c r="A14" i="3"/>
  <c r="B14" i="3" s="1"/>
  <c r="A15" i="3"/>
  <c r="F15" i="3" s="1"/>
  <c r="A16" i="3"/>
  <c r="G16" i="3" s="1"/>
  <c r="A17" i="3"/>
  <c r="B17" i="3" s="1"/>
  <c r="A18" i="3"/>
  <c r="C18" i="3" s="1"/>
  <c r="A19" i="3"/>
  <c r="F19" i="3" s="1"/>
  <c r="A20" i="3"/>
  <c r="J20" i="3" s="1"/>
  <c r="A21" i="3"/>
  <c r="H21" i="3" s="1"/>
  <c r="A22" i="3"/>
  <c r="B22" i="3" s="1"/>
  <c r="A23" i="3"/>
  <c r="G23" i="3" s="1"/>
  <c r="A24" i="3"/>
  <c r="G24" i="3" s="1"/>
  <c r="A25" i="3"/>
  <c r="B25" i="3" s="1"/>
  <c r="A26" i="3"/>
  <c r="H26" i="3" s="1"/>
  <c r="A27" i="3"/>
  <c r="D27" i="3" s="1"/>
  <c r="I27" i="3" s="1"/>
  <c r="A28" i="3"/>
  <c r="B28" i="3" s="1"/>
  <c r="A29" i="3"/>
  <c r="D29" i="3" s="1"/>
  <c r="I29" i="3" s="1"/>
  <c r="A30" i="3"/>
  <c r="B30" i="3" s="1"/>
  <c r="A31" i="3"/>
  <c r="H31" i="3" s="1"/>
  <c r="A32" i="3"/>
  <c r="C32" i="3" s="1"/>
  <c r="A33" i="3"/>
  <c r="B33" i="3" s="1"/>
  <c r="A34" i="3"/>
  <c r="A35" i="3"/>
  <c r="F35" i="3" s="1"/>
  <c r="A36" i="3"/>
  <c r="G36" i="3" s="1"/>
  <c r="A37" i="3"/>
  <c r="D37" i="3" s="1"/>
  <c r="A38" i="3"/>
  <c r="F38" i="3" s="1"/>
  <c r="A39" i="3"/>
  <c r="G39" i="3" s="1"/>
  <c r="A40" i="3"/>
  <c r="B40" i="3" s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L2996" i="1" s="1"/>
  <c r="M2996" i="1" s="1" a="1"/>
  <c r="M2996" i="1" s="1"/>
  <c r="A2997" i="1"/>
  <c r="A2998" i="1"/>
  <c r="B2998" i="1" s="1"/>
  <c r="H2998" i="1" s="1" a="1"/>
  <c r="H2998" i="1" s="1"/>
  <c r="A2999" i="1"/>
  <c r="I2999" i="1" s="1"/>
  <c r="A3000" i="1"/>
  <c r="A3001" i="1"/>
  <c r="A3002" i="1"/>
  <c r="A3003" i="1"/>
  <c r="A3004" i="1"/>
  <c r="P3004" i="1" s="1"/>
  <c r="A3005" i="1"/>
  <c r="A3006" i="1"/>
  <c r="A3007" i="1"/>
  <c r="A3008" i="1"/>
  <c r="A3009" i="1"/>
  <c r="L3009" i="1" s="1"/>
  <c r="M3009" i="1" s="1" a="1"/>
  <c r="M3009" i="1" s="1"/>
  <c r="A3010" i="1"/>
  <c r="A3011" i="1"/>
  <c r="A3012" i="1"/>
  <c r="E3012" i="1" s="1"/>
  <c r="A3013" i="1"/>
  <c r="F3013" i="1" s="1"/>
  <c r="A3014" i="1"/>
  <c r="K3014" i="1" s="1"/>
  <c r="A3015" i="1"/>
  <c r="A3016" i="1"/>
  <c r="A3017" i="1"/>
  <c r="A3018" i="1"/>
  <c r="A3019" i="1"/>
  <c r="A3020" i="1"/>
  <c r="P3020" i="1" s="1"/>
  <c r="A3021" i="1"/>
  <c r="A3022" i="1"/>
  <c r="A3023" i="1"/>
  <c r="E3023" i="1" s="1"/>
  <c r="A3024" i="1"/>
  <c r="F3024" i="1" s="1"/>
  <c r="A3025" i="1"/>
  <c r="A3026" i="1"/>
  <c r="A3027" i="1"/>
  <c r="A3028" i="1"/>
  <c r="A3029" i="1"/>
  <c r="B3029" i="1" s="1"/>
  <c r="H3029" i="1" s="1" a="1"/>
  <c r="H3029" i="1" s="1"/>
  <c r="A3030" i="1"/>
  <c r="A3031" i="1"/>
  <c r="A3032" i="1"/>
  <c r="A3033" i="1"/>
  <c r="A3034" i="1"/>
  <c r="F3034" i="1" s="1"/>
  <c r="A3035" i="1"/>
  <c r="A3036" i="1"/>
  <c r="O3036" i="1" s="1"/>
  <c r="A3037" i="1"/>
  <c r="A3038" i="1"/>
  <c r="A3039" i="1"/>
  <c r="C3039" i="1" s="1"/>
  <c r="D3039" i="1" s="1"/>
  <c r="A3040" i="1"/>
  <c r="A3041" i="1"/>
  <c r="A3042" i="1"/>
  <c r="A3043" i="1"/>
  <c r="A3044" i="1"/>
  <c r="A3045" i="1"/>
  <c r="F3045" i="1" s="1"/>
  <c r="A3046" i="1"/>
  <c r="K3046" i="1" s="1"/>
  <c r="A3047" i="1"/>
  <c r="O3047" i="1" s="1"/>
  <c r="A3048" i="1"/>
  <c r="A3049" i="1"/>
  <c r="A3050" i="1"/>
  <c r="A3051" i="1"/>
  <c r="A3052" i="1"/>
  <c r="J3052" i="1" s="1"/>
  <c r="A3053" i="1"/>
  <c r="A3054" i="1"/>
  <c r="A3055" i="1"/>
  <c r="A3056" i="1"/>
  <c r="A3057" i="1"/>
  <c r="J3057" i="1" s="1"/>
  <c r="A3058" i="1"/>
  <c r="A3059" i="1"/>
  <c r="A3060" i="1"/>
  <c r="A3061" i="1"/>
  <c r="B3061" i="1" s="1"/>
  <c r="H3061" i="1" s="1" a="1"/>
  <c r="H3061" i="1" s="1"/>
  <c r="A3062" i="1"/>
  <c r="G3062" i="1" s="1" a="1"/>
  <c r="G3062" i="1" s="1"/>
  <c r="A3063" i="1"/>
  <c r="A3064" i="1"/>
  <c r="A3065" i="1"/>
  <c r="A3066" i="1"/>
  <c r="A3067" i="1"/>
  <c r="A3068" i="1"/>
  <c r="P3068" i="1" s="1"/>
  <c r="A3069" i="1"/>
  <c r="A3070" i="1"/>
  <c r="B3070" i="1" s="1"/>
  <c r="H3070" i="1" s="1" a="1"/>
  <c r="H3070" i="1" s="1"/>
  <c r="A3071" i="1"/>
  <c r="B3071" i="1" s="1"/>
  <c r="H3071" i="1" s="1" a="1"/>
  <c r="H3071" i="1" s="1"/>
  <c r="A3072" i="1"/>
  <c r="A3073" i="1"/>
  <c r="A3074" i="1"/>
  <c r="A3075" i="1"/>
  <c r="A3076" i="1"/>
  <c r="J3076" i="1" s="1"/>
  <c r="A3077" i="1"/>
  <c r="P3077" i="1" s="1"/>
  <c r="A3078" i="1"/>
  <c r="A3079" i="1"/>
  <c r="A3080" i="1"/>
  <c r="B3080" i="1" s="1"/>
  <c r="H3080" i="1" s="1" a="1"/>
  <c r="H3080" i="1" s="1"/>
  <c r="A3081" i="1"/>
  <c r="A3082" i="1"/>
  <c r="A3083" i="1"/>
  <c r="A3084" i="1"/>
  <c r="L3084" i="1" s="1"/>
  <c r="M3084" i="1" s="1" a="1"/>
  <c r="M3084" i="1" s="1"/>
  <c r="N3084" i="1" s="1" a="1"/>
  <c r="N3084" i="1" s="1"/>
  <c r="A3085" i="1"/>
  <c r="A3086" i="1"/>
  <c r="A3087" i="1"/>
  <c r="A3088" i="1"/>
  <c r="B3088" i="1" s="1"/>
  <c r="H3088" i="1" s="1" a="1"/>
  <c r="H3088" i="1" s="1"/>
  <c r="A3089" i="1"/>
  <c r="C3089" i="1" s="1"/>
  <c r="D3089" i="1" s="1"/>
  <c r="A3090" i="1"/>
  <c r="A3091" i="1"/>
  <c r="A3092" i="1"/>
  <c r="L3092" i="1" s="1"/>
  <c r="M3092" i="1" s="1" a="1"/>
  <c r="M3092" i="1" s="1"/>
  <c r="N3092" i="1" s="1" a="1"/>
  <c r="N3092" i="1" s="1"/>
  <c r="A3093" i="1"/>
  <c r="O3093" i="1" s="1"/>
  <c r="A3094" i="1"/>
  <c r="A3095" i="1"/>
  <c r="A3096" i="1"/>
  <c r="A3097" i="1"/>
  <c r="A3098" i="1"/>
  <c r="K3098" i="1" s="1"/>
  <c r="A3099" i="1"/>
  <c r="A3100" i="1"/>
  <c r="A3101" i="1"/>
  <c r="F3101" i="1" s="1"/>
  <c r="A3102" i="1"/>
  <c r="K3102" i="1" s="1"/>
  <c r="A3103" i="1"/>
  <c r="A3104" i="1"/>
  <c r="A3105" i="1"/>
  <c r="A3106" i="1"/>
  <c r="A3107" i="1"/>
  <c r="A3108" i="1"/>
  <c r="A3109" i="1"/>
  <c r="E3109" i="1" s="1"/>
  <c r="A3110" i="1"/>
  <c r="A3111" i="1"/>
  <c r="A3112" i="1"/>
  <c r="P3112" i="1" s="1"/>
  <c r="A3113" i="1"/>
  <c r="A3114" i="1"/>
  <c r="A3115" i="1"/>
  <c r="A3116" i="1"/>
  <c r="A3117" i="1"/>
  <c r="I3117" i="1" s="1"/>
  <c r="A3118" i="1"/>
  <c r="A3119" i="1"/>
  <c r="A3120" i="1"/>
  <c r="A3121" i="1"/>
  <c r="A3122" i="1"/>
  <c r="K3122" i="1" s="1"/>
  <c r="A3123" i="1"/>
  <c r="A3124" i="1"/>
  <c r="A3125" i="1"/>
  <c r="B3125" i="1" s="1"/>
  <c r="H3125" i="1" s="1" a="1"/>
  <c r="H3125" i="1" s="1"/>
  <c r="A3126" i="1"/>
  <c r="G3126" i="1" s="1" a="1"/>
  <c r="G3126" i="1" s="1"/>
  <c r="A3127" i="1"/>
  <c r="A3128" i="1"/>
  <c r="A3129" i="1"/>
  <c r="A3130" i="1"/>
  <c r="A3131" i="1"/>
  <c r="A3132" i="1"/>
  <c r="G3132" i="1" s="1" a="1"/>
  <c r="G3132" i="1" s="1"/>
  <c r="A3133" i="1"/>
  <c r="L3133" i="1" s="1"/>
  <c r="M3133" i="1" s="1" a="1"/>
  <c r="M3133" i="1" s="1"/>
  <c r="N3133" i="1" s="1" a="1"/>
  <c r="N3133" i="1" s="1"/>
  <c r="A3134" i="1"/>
  <c r="A3135" i="1"/>
  <c r="A3136" i="1"/>
  <c r="E3136" i="1" s="1"/>
  <c r="A3137" i="1"/>
  <c r="A3138" i="1"/>
  <c r="A3139" i="1"/>
  <c r="A3140" i="1"/>
  <c r="A3141" i="1"/>
  <c r="C3141" i="1" s="1"/>
  <c r="D3141" i="1" s="1"/>
  <c r="A3142" i="1"/>
  <c r="A3143" i="1"/>
  <c r="A3144" i="1"/>
  <c r="L3144" i="1" s="1"/>
  <c r="M3144" i="1" s="1" a="1"/>
  <c r="M3144" i="1" s="1"/>
  <c r="A3145" i="1"/>
  <c r="A3146" i="1"/>
  <c r="A3147" i="1"/>
  <c r="A3148" i="1"/>
  <c r="L3148" i="1" s="1"/>
  <c r="M3148" i="1" s="1" a="1"/>
  <c r="M3148" i="1" s="1"/>
  <c r="A3149" i="1"/>
  <c r="A3150" i="1"/>
  <c r="B3150" i="1" s="1"/>
  <c r="H3150" i="1" s="1" a="1"/>
  <c r="H3150" i="1" s="1"/>
  <c r="A3151" i="1"/>
  <c r="A3152" i="1"/>
  <c r="A3153" i="1"/>
  <c r="A3154" i="1"/>
  <c r="A3155" i="1"/>
  <c r="A3156" i="1"/>
  <c r="G3156" i="1" s="1" a="1"/>
  <c r="G3156" i="1" s="1"/>
  <c r="A3157" i="1"/>
  <c r="K3157" i="1" s="1"/>
  <c r="A3158" i="1"/>
  <c r="O3158" i="1" s="1"/>
  <c r="A3159" i="1"/>
  <c r="A3160" i="1"/>
  <c r="A3161" i="1"/>
  <c r="A3162" i="1"/>
  <c r="A3163" i="1"/>
  <c r="A3164" i="1"/>
  <c r="A3165" i="1"/>
  <c r="A3166" i="1"/>
  <c r="A3167" i="1"/>
  <c r="F3167" i="1" s="1"/>
  <c r="A3168" i="1"/>
  <c r="K3168" i="1" s="1"/>
  <c r="A3169" i="1"/>
  <c r="A3170" i="1"/>
  <c r="A3171" i="1"/>
  <c r="A3172" i="1"/>
  <c r="F3172" i="1" s="1"/>
  <c r="A3173" i="1"/>
  <c r="K3173" i="1" s="1"/>
  <c r="A3174" i="1"/>
  <c r="A3175" i="1"/>
  <c r="A3176" i="1"/>
  <c r="A3177" i="1"/>
  <c r="A3178" i="1"/>
  <c r="F3178" i="1" s="1"/>
  <c r="A3179" i="1"/>
  <c r="A3180" i="1"/>
  <c r="P3180" i="1" s="1"/>
  <c r="A3181" i="1"/>
  <c r="A3182" i="1"/>
  <c r="A3183" i="1"/>
  <c r="E3183" i="1" s="1"/>
  <c r="A3184" i="1"/>
  <c r="A3185" i="1"/>
  <c r="A3186" i="1"/>
  <c r="A3187" i="1"/>
  <c r="A3188" i="1"/>
  <c r="C3188" i="1" s="1"/>
  <c r="D3188" i="1" s="1"/>
  <c r="A3189" i="1"/>
  <c r="A3190" i="1"/>
  <c r="G3190" i="1" s="1" a="1"/>
  <c r="G3190" i="1" s="1"/>
  <c r="A3191" i="1"/>
  <c r="J3191" i="1" s="1"/>
  <c r="A3192" i="1"/>
  <c r="L3192" i="1" s="1"/>
  <c r="M3192" i="1" s="1" a="1"/>
  <c r="M3192" i="1" s="1"/>
  <c r="N3192" i="1" s="1" a="1"/>
  <c r="N3192" i="1" s="1"/>
  <c r="A3193" i="1"/>
  <c r="A3194" i="1"/>
  <c r="A3195" i="1"/>
  <c r="A3196" i="1"/>
  <c r="G3196" i="1" s="1" a="1"/>
  <c r="G3196" i="1" s="1"/>
  <c r="A3197" i="1"/>
  <c r="A3198" i="1"/>
  <c r="A3199" i="1"/>
  <c r="A3200" i="1"/>
  <c r="E3200" i="1" s="1"/>
  <c r="A3201" i="1"/>
  <c r="I3201" i="1" s="1"/>
  <c r="A3202" i="1"/>
  <c r="A3203" i="1"/>
  <c r="A3204" i="1"/>
  <c r="A3205" i="1"/>
  <c r="C3205" i="1" s="1"/>
  <c r="D3205" i="1" s="1"/>
  <c r="A3206" i="1"/>
  <c r="I3206" i="1" s="1"/>
  <c r="A3207" i="1"/>
  <c r="A3208" i="1"/>
  <c r="A3209" i="1"/>
  <c r="A3210" i="1"/>
  <c r="A3211" i="1"/>
  <c r="A3212" i="1"/>
  <c r="B3212" i="1" s="1"/>
  <c r="H3212" i="1" s="1" a="1"/>
  <c r="H3212" i="1" s="1"/>
  <c r="A3213" i="1"/>
  <c r="B3213" i="1" s="1"/>
  <c r="H3213" i="1" s="1" a="1"/>
  <c r="H3213" i="1" s="1"/>
  <c r="A3214" i="1"/>
  <c r="G3214" i="1" s="1" a="1"/>
  <c r="G3214" i="1" s="1"/>
  <c r="A3215" i="1"/>
  <c r="J3215" i="1" s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A760" i="1"/>
  <c r="B760" i="1" s="1"/>
  <c r="H760" i="1" s="1" a="1"/>
  <c r="H760" i="1" s="1"/>
  <c r="A761" i="1"/>
  <c r="C761" i="1" s="1"/>
  <c r="D761" i="1" s="1"/>
  <c r="A762" i="1"/>
  <c r="E762" i="1" s="1"/>
  <c r="A763" i="1"/>
  <c r="O763" i="1" s="1"/>
  <c r="A764" i="1"/>
  <c r="K764" i="1" s="1"/>
  <c r="A765" i="1"/>
  <c r="C765" i="1" s="1"/>
  <c r="D765" i="1" s="1"/>
  <c r="A766" i="1"/>
  <c r="E766" i="1" s="1"/>
  <c r="A767" i="1"/>
  <c r="E767" i="1" s="1"/>
  <c r="A768" i="1"/>
  <c r="B768" i="1" s="1"/>
  <c r="H768" i="1" s="1" a="1"/>
  <c r="H768" i="1" s="1"/>
  <c r="A769" i="1"/>
  <c r="C769" i="1" s="1"/>
  <c r="D769" i="1" s="1"/>
  <c r="A770" i="1"/>
  <c r="E770" i="1" s="1"/>
  <c r="A771" i="1"/>
  <c r="I771" i="1" s="1"/>
  <c r="A772" i="1"/>
  <c r="K772" i="1" s="1"/>
  <c r="A3" i="3"/>
  <c r="B3" i="3" s="1"/>
  <c r="A4" i="3"/>
  <c r="J4" i="3" s="1"/>
  <c r="K4" i="3" s="1"/>
  <c r="A5" i="3"/>
  <c r="C5" i="3" s="1"/>
  <c r="A6" i="3"/>
  <c r="D6" i="3" s="1"/>
  <c r="I6" i="3" s="1"/>
  <c r="A7" i="3"/>
  <c r="A8" i="3"/>
  <c r="D8" i="3" s="1"/>
  <c r="I8" i="3" s="1"/>
  <c r="A9" i="3"/>
  <c r="D9" i="3" s="1"/>
  <c r="I9" i="3" s="1"/>
  <c r="A10" i="3"/>
  <c r="B10" i="3" s="1"/>
  <c r="A11" i="3"/>
  <c r="J11" i="3" s="1"/>
  <c r="K11" i="3" s="1"/>
  <c r="A2" i="3"/>
  <c r="B2" i="3" s="1"/>
  <c r="E2" i="1"/>
  <c r="R2" i="1"/>
  <c r="A3" i="1"/>
  <c r="R3" i="1"/>
  <c r="A4" i="1"/>
  <c r="B4" i="1" s="1"/>
  <c r="H4" i="1" s="1" a="1"/>
  <c r="H4" i="1" s="1"/>
  <c r="R4" i="1"/>
  <c r="A5" i="1"/>
  <c r="I5" i="1" s="1"/>
  <c r="R5" i="1"/>
  <c r="A6" i="1"/>
  <c r="R6" i="1"/>
  <c r="A7" i="1"/>
  <c r="J7" i="1" s="1"/>
  <c r="R7" i="1"/>
  <c r="A8" i="1"/>
  <c r="B8" i="1" s="1"/>
  <c r="H8" i="1" s="1" a="1"/>
  <c r="H8" i="1" s="1"/>
  <c r="R8" i="1"/>
  <c r="A9" i="1"/>
  <c r="R9" i="1"/>
  <c r="A10" i="1"/>
  <c r="R10" i="1"/>
  <c r="A11" i="1"/>
  <c r="B11" i="1" s="1"/>
  <c r="H11" i="1" s="1" a="1"/>
  <c r="H11" i="1" s="1"/>
  <c r="R11" i="1"/>
  <c r="A12" i="1"/>
  <c r="B12" i="1" s="1"/>
  <c r="H12" i="1" s="1" a="1"/>
  <c r="H12" i="1" s="1"/>
  <c r="R12" i="1"/>
  <c r="A13" i="1"/>
  <c r="E13" i="1" s="1"/>
  <c r="R13" i="1"/>
  <c r="A14" i="1"/>
  <c r="L14" i="1" s="1"/>
  <c r="M14" i="1" s="1" a="1"/>
  <c r="M14" i="1" s="1"/>
  <c r="R14" i="1"/>
  <c r="A15" i="1"/>
  <c r="B15" i="1" s="1"/>
  <c r="H15" i="1" s="1" a="1"/>
  <c r="H15" i="1" s="1"/>
  <c r="R15" i="1"/>
  <c r="A16" i="1"/>
  <c r="C16" i="1" s="1"/>
  <c r="D16" i="1" s="1"/>
  <c r="R16" i="1"/>
  <c r="A17" i="1"/>
  <c r="P17" i="1" s="1"/>
  <c r="R17" i="1"/>
  <c r="A18" i="1"/>
  <c r="F18" i="1" s="1"/>
  <c r="R18" i="1"/>
  <c r="A19" i="1"/>
  <c r="B19" i="1" s="1"/>
  <c r="H19" i="1" s="1" a="1"/>
  <c r="H19" i="1" s="1"/>
  <c r="R19" i="1"/>
  <c r="A20" i="1"/>
  <c r="B20" i="1" s="1"/>
  <c r="H20" i="1" s="1" a="1"/>
  <c r="H20" i="1" s="1"/>
  <c r="R20" i="1"/>
  <c r="A21" i="1"/>
  <c r="R21" i="1"/>
  <c r="A22" i="1"/>
  <c r="R22" i="1"/>
  <c r="A23" i="1"/>
  <c r="R23" i="1"/>
  <c r="A24" i="1"/>
  <c r="C24" i="1" s="1"/>
  <c r="D24" i="1" s="1"/>
  <c r="R24" i="1"/>
  <c r="A25" i="1"/>
  <c r="R25" i="1"/>
  <c r="A26" i="1"/>
  <c r="K26" i="1" s="1"/>
  <c r="R26" i="1"/>
  <c r="A27" i="1"/>
  <c r="R27" i="1"/>
  <c r="A28" i="1"/>
  <c r="R28" i="1"/>
  <c r="A29" i="1"/>
  <c r="B29" i="1" s="1"/>
  <c r="H29" i="1" s="1" a="1"/>
  <c r="H29" i="1" s="1"/>
  <c r="R29" i="1"/>
  <c r="A30" i="1"/>
  <c r="R30" i="1"/>
  <c r="A31" i="1"/>
  <c r="R31" i="1"/>
  <c r="A32" i="1"/>
  <c r="R32" i="1"/>
  <c r="A33" i="1"/>
  <c r="J33" i="1" s="1"/>
  <c r="R33" i="1"/>
  <c r="A34" i="1"/>
  <c r="R34" i="1"/>
  <c r="A35" i="1"/>
  <c r="R35" i="1"/>
  <c r="A36" i="1"/>
  <c r="R36" i="1"/>
  <c r="A37" i="1"/>
  <c r="L37" i="1" s="1"/>
  <c r="R37" i="1"/>
  <c r="A38" i="1"/>
  <c r="R38" i="1"/>
  <c r="A39" i="1"/>
  <c r="E39" i="1" s="1"/>
  <c r="R39" i="1"/>
  <c r="A40" i="1"/>
  <c r="E40" i="1" s="1"/>
  <c r="R40" i="1"/>
  <c r="A41" i="1"/>
  <c r="G41" i="1" s="1" a="1"/>
  <c r="G41" i="1" s="1"/>
  <c r="R41" i="1"/>
  <c r="A42" i="1"/>
  <c r="P42" i="1" s="1"/>
  <c r="R42" i="1"/>
  <c r="A43" i="1"/>
  <c r="B43" i="1" s="1"/>
  <c r="H43" i="1" s="1" a="1"/>
  <c r="H43" i="1" s="1"/>
  <c r="R43" i="1"/>
  <c r="A44" i="1"/>
  <c r="C44" i="1" s="1"/>
  <c r="D44" i="1" s="1"/>
  <c r="R44" i="1"/>
  <c r="A45" i="1"/>
  <c r="J45" i="1" s="1"/>
  <c r="R45" i="1"/>
  <c r="A46" i="1"/>
  <c r="L46" i="1" s="1"/>
  <c r="M46" i="1" s="1" a="1"/>
  <c r="M46" i="1" s="1"/>
  <c r="R46" i="1"/>
  <c r="A47" i="1"/>
  <c r="R47" i="1"/>
  <c r="A48" i="1"/>
  <c r="O48" i="1" s="1"/>
  <c r="R48" i="1"/>
  <c r="A49" i="1"/>
  <c r="C49" i="1" s="1"/>
  <c r="D49" i="1" s="1"/>
  <c r="R49" i="1"/>
  <c r="A50" i="1"/>
  <c r="R50" i="1"/>
  <c r="A51" i="1"/>
  <c r="K51" i="1" s="1"/>
  <c r="R51" i="1"/>
  <c r="A52" i="1"/>
  <c r="R52" i="1"/>
  <c r="A53" i="1"/>
  <c r="B53" i="1" s="1"/>
  <c r="H53" i="1" s="1" a="1"/>
  <c r="H53" i="1" s="1"/>
  <c r="R53" i="1"/>
  <c r="A54" i="1"/>
  <c r="R54" i="1"/>
  <c r="A55" i="1"/>
  <c r="B55" i="1" s="1"/>
  <c r="H55" i="1" s="1" a="1"/>
  <c r="H55" i="1" s="1"/>
  <c r="R55" i="1"/>
  <c r="A56" i="1"/>
  <c r="R56" i="1"/>
  <c r="A57" i="1"/>
  <c r="J57" i="1" s="1"/>
  <c r="R57" i="1"/>
  <c r="A58" i="1"/>
  <c r="O58" i="1" s="1"/>
  <c r="R58" i="1"/>
  <c r="A59" i="1"/>
  <c r="R59" i="1"/>
  <c r="A60" i="1"/>
  <c r="R60" i="1"/>
  <c r="A61" i="1"/>
  <c r="R61" i="1"/>
  <c r="A62" i="1"/>
  <c r="R62" i="1"/>
  <c r="A63" i="1"/>
  <c r="R63" i="1"/>
  <c r="A64" i="1"/>
  <c r="E64" i="1" s="1"/>
  <c r="R64" i="1"/>
  <c r="A65" i="1"/>
  <c r="C65" i="1" s="1"/>
  <c r="D65" i="1" s="1"/>
  <c r="R65" i="1"/>
  <c r="A66" i="1"/>
  <c r="R66" i="1"/>
  <c r="A67" i="1"/>
  <c r="B67" i="1" s="1"/>
  <c r="H67" i="1" s="1" a="1"/>
  <c r="H67" i="1" s="1"/>
  <c r="R67" i="1"/>
  <c r="A68" i="1"/>
  <c r="E68" i="1" s="1"/>
  <c r="R68" i="1"/>
  <c r="A69" i="1"/>
  <c r="R69" i="1"/>
  <c r="A70" i="1"/>
  <c r="R70" i="1"/>
  <c r="A71" i="1"/>
  <c r="J71" i="1" s="1"/>
  <c r="R71" i="1"/>
  <c r="A72" i="1"/>
  <c r="R72" i="1"/>
  <c r="A73" i="1"/>
  <c r="B73" i="1" s="1"/>
  <c r="H73" i="1" s="1" a="1"/>
  <c r="H73" i="1" s="1"/>
  <c r="R73" i="1"/>
  <c r="A74" i="1"/>
  <c r="R74" i="1"/>
  <c r="A75" i="1"/>
  <c r="P75" i="1" s="1"/>
  <c r="R75" i="1"/>
  <c r="A76" i="1"/>
  <c r="R76" i="1"/>
  <c r="A77" i="1"/>
  <c r="R77" i="1"/>
  <c r="A78" i="1"/>
  <c r="I78" i="1" s="1"/>
  <c r="R78" i="1"/>
  <c r="A79" i="1"/>
  <c r="R79" i="1"/>
  <c r="A80" i="1"/>
  <c r="O80" i="1" s="1"/>
  <c r="R80" i="1"/>
  <c r="A81" i="1"/>
  <c r="B81" i="1" s="1"/>
  <c r="H81" i="1" s="1" a="1"/>
  <c r="H81" i="1" s="1"/>
  <c r="R81" i="1"/>
  <c r="A82" i="1"/>
  <c r="R82" i="1"/>
  <c r="A83" i="1"/>
  <c r="K83" i="1" s="1"/>
  <c r="R83" i="1"/>
  <c r="A84" i="1"/>
  <c r="R84" i="1"/>
  <c r="A85" i="1"/>
  <c r="B85" i="1" s="1"/>
  <c r="H85" i="1" s="1" a="1"/>
  <c r="H85" i="1" s="1"/>
  <c r="R85" i="1"/>
  <c r="A86" i="1"/>
  <c r="R86" i="1"/>
  <c r="A87" i="1"/>
  <c r="I87" i="1" s="1"/>
  <c r="R87" i="1"/>
  <c r="A88" i="1"/>
  <c r="F88" i="1" s="1"/>
  <c r="R88" i="1"/>
  <c r="A89" i="1"/>
  <c r="L89" i="1" s="1"/>
  <c r="R89" i="1"/>
  <c r="A90" i="1"/>
  <c r="R90" i="1"/>
  <c r="A91" i="1"/>
  <c r="B91" i="1" s="1"/>
  <c r="H91" i="1" s="1" a="1"/>
  <c r="H91" i="1" s="1"/>
  <c r="R91" i="1"/>
  <c r="A92" i="1"/>
  <c r="B92" i="1" s="1"/>
  <c r="H92" i="1" s="1" a="1"/>
  <c r="H92" i="1" s="1"/>
  <c r="R92" i="1"/>
  <c r="A93" i="1"/>
  <c r="R93" i="1"/>
  <c r="A94" i="1"/>
  <c r="R94" i="1"/>
  <c r="A95" i="1"/>
  <c r="B95" i="1" s="1"/>
  <c r="H95" i="1" s="1" a="1"/>
  <c r="H95" i="1" s="1"/>
  <c r="R95" i="1"/>
  <c r="A96" i="1"/>
  <c r="E96" i="1" s="1"/>
  <c r="R96" i="1"/>
  <c r="A97" i="1"/>
  <c r="O97" i="1" s="1"/>
  <c r="R97" i="1"/>
  <c r="A98" i="1"/>
  <c r="P98" i="1" s="1"/>
  <c r="R98" i="1"/>
  <c r="A99" i="1"/>
  <c r="F99" i="1" s="1"/>
  <c r="R99" i="1"/>
  <c r="A100" i="1"/>
  <c r="R100" i="1"/>
  <c r="A101" i="1"/>
  <c r="B101" i="1" s="1"/>
  <c r="H101" i="1" s="1" a="1"/>
  <c r="H101" i="1" s="1"/>
  <c r="R101" i="1"/>
  <c r="A102" i="1"/>
  <c r="B102" i="1" s="1"/>
  <c r="H102" i="1" s="1" a="1"/>
  <c r="H102" i="1" s="1"/>
  <c r="R102" i="1"/>
  <c r="A103" i="1"/>
  <c r="J103" i="1" s="1"/>
  <c r="R103" i="1"/>
  <c r="A104" i="1"/>
  <c r="R104" i="1"/>
  <c r="A105" i="1"/>
  <c r="R105" i="1"/>
  <c r="A106" i="1"/>
  <c r="R106" i="1"/>
  <c r="A107" i="1"/>
  <c r="I107" i="1" s="1"/>
  <c r="R107" i="1"/>
  <c r="A108" i="1"/>
  <c r="G108" i="1" s="1" a="1"/>
  <c r="G108" i="1" s="1"/>
  <c r="R108" i="1"/>
  <c r="A109" i="1"/>
  <c r="F109" i="1" s="1"/>
  <c r="R109" i="1"/>
  <c r="A110" i="1"/>
  <c r="R110" i="1"/>
  <c r="A111" i="1"/>
  <c r="J111" i="1" s="1"/>
  <c r="R111" i="1"/>
  <c r="A112" i="1"/>
  <c r="C112" i="1" s="1"/>
  <c r="D112" i="1" s="1"/>
  <c r="R112" i="1"/>
  <c r="A113" i="1"/>
  <c r="R113" i="1"/>
  <c r="A114" i="1"/>
  <c r="F114" i="1" s="1"/>
  <c r="R114" i="1"/>
  <c r="A115" i="1"/>
  <c r="R115" i="1"/>
  <c r="A116" i="1"/>
  <c r="R116" i="1"/>
  <c r="A117" i="1"/>
  <c r="B117" i="1" s="1"/>
  <c r="H117" i="1" s="1" a="1"/>
  <c r="H117" i="1" s="1"/>
  <c r="R117" i="1"/>
  <c r="A118" i="1"/>
  <c r="O118" i="1" s="1"/>
  <c r="R118" i="1"/>
  <c r="A119" i="1"/>
  <c r="C119" i="1" s="1"/>
  <c r="D119" i="1" s="1"/>
  <c r="R119" i="1"/>
  <c r="A120" i="1"/>
  <c r="B120" i="1" s="1"/>
  <c r="H120" i="1" s="1" a="1"/>
  <c r="H120" i="1" s="1"/>
  <c r="R120" i="1"/>
  <c r="A121" i="1"/>
  <c r="K121" i="1" s="1"/>
  <c r="R121" i="1"/>
  <c r="A122" i="1"/>
  <c r="J122" i="1" s="1"/>
  <c r="R122" i="1"/>
  <c r="A123" i="1"/>
  <c r="J123" i="1" s="1"/>
  <c r="R123" i="1"/>
  <c r="A124" i="1"/>
  <c r="F124" i="1" s="1"/>
  <c r="R124" i="1"/>
  <c r="A125" i="1"/>
  <c r="E125" i="1" s="1"/>
  <c r="R125" i="1"/>
  <c r="A126" i="1"/>
  <c r="R126" i="1"/>
  <c r="A127" i="1"/>
  <c r="G127" i="1" s="1" a="1"/>
  <c r="G127" i="1" s="1"/>
  <c r="R127" i="1"/>
  <c r="A128" i="1"/>
  <c r="C128" i="1" s="1"/>
  <c r="D128" i="1" s="1"/>
  <c r="R128" i="1"/>
  <c r="A129" i="1"/>
  <c r="K129" i="1" s="1"/>
  <c r="R129" i="1"/>
  <c r="A130" i="1"/>
  <c r="B130" i="1" s="1"/>
  <c r="H130" i="1" s="1" a="1"/>
  <c r="H130" i="1" s="1"/>
  <c r="R130" i="1"/>
  <c r="A131" i="1"/>
  <c r="C131" i="1" s="1"/>
  <c r="D131" i="1" s="1"/>
  <c r="R131" i="1"/>
  <c r="A132" i="1"/>
  <c r="E132" i="1" s="1"/>
  <c r="R132" i="1"/>
  <c r="A133" i="1"/>
  <c r="R133" i="1"/>
  <c r="A134" i="1"/>
  <c r="R134" i="1"/>
  <c r="A135" i="1"/>
  <c r="R135" i="1"/>
  <c r="A136" i="1"/>
  <c r="C136" i="1" s="1"/>
  <c r="D136" i="1" s="1"/>
  <c r="R136" i="1"/>
  <c r="A137" i="1"/>
  <c r="P137" i="1" s="1"/>
  <c r="R137" i="1"/>
  <c r="A138" i="1"/>
  <c r="R138" i="1"/>
  <c r="A139" i="1"/>
  <c r="P139" i="1" s="1"/>
  <c r="R139" i="1"/>
  <c r="A140" i="1"/>
  <c r="C140" i="1" s="1"/>
  <c r="D140" i="1" s="1"/>
  <c r="R140" i="1"/>
  <c r="A141" i="1"/>
  <c r="R141" i="1"/>
  <c r="A142" i="1"/>
  <c r="K142" i="1" s="1"/>
  <c r="R142" i="1"/>
  <c r="A143" i="1"/>
  <c r="F143" i="1" s="1"/>
  <c r="R143" i="1"/>
  <c r="A144" i="1"/>
  <c r="R144" i="1"/>
  <c r="A145" i="1"/>
  <c r="L145" i="1" s="1"/>
  <c r="M145" i="1" s="1" a="1"/>
  <c r="M145" i="1" s="1"/>
  <c r="R145" i="1"/>
  <c r="A146" i="1"/>
  <c r="J146" i="1" s="1"/>
  <c r="R146" i="1"/>
  <c r="A147" i="1"/>
  <c r="B147" i="1" s="1"/>
  <c r="H147" i="1" s="1" a="1"/>
  <c r="H147" i="1" s="1"/>
  <c r="R147" i="1"/>
  <c r="A148" i="1"/>
  <c r="R148" i="1"/>
  <c r="A149" i="1"/>
  <c r="R149" i="1"/>
  <c r="A150" i="1"/>
  <c r="L150" i="1" s="1"/>
  <c r="M150" i="1" s="1" a="1"/>
  <c r="M150" i="1" s="1"/>
  <c r="R150" i="1"/>
  <c r="A151" i="1"/>
  <c r="I151" i="1" s="1"/>
  <c r="R151" i="1"/>
  <c r="A152" i="1"/>
  <c r="J152" i="1" s="1"/>
  <c r="R152" i="1"/>
  <c r="A153" i="1"/>
  <c r="R153" i="1"/>
  <c r="A154" i="1"/>
  <c r="L154" i="1" s="1"/>
  <c r="R154" i="1"/>
  <c r="A155" i="1"/>
  <c r="R155" i="1"/>
  <c r="A156" i="1"/>
  <c r="L156" i="1" s="1"/>
  <c r="R156" i="1"/>
  <c r="A157" i="1"/>
  <c r="B157" i="1" s="1"/>
  <c r="H157" i="1" s="1" a="1"/>
  <c r="H157" i="1" s="1"/>
  <c r="R157" i="1"/>
  <c r="A158" i="1"/>
  <c r="B158" i="1" s="1"/>
  <c r="H158" i="1" s="1" a="1"/>
  <c r="H158" i="1" s="1"/>
  <c r="R158" i="1"/>
  <c r="A159" i="1"/>
  <c r="C159" i="1" s="1"/>
  <c r="D159" i="1" s="1"/>
  <c r="R159" i="1"/>
  <c r="A160" i="1"/>
  <c r="B160" i="1" s="1"/>
  <c r="H160" i="1" s="1" a="1"/>
  <c r="H160" i="1" s="1"/>
  <c r="R160" i="1"/>
  <c r="A161" i="1"/>
  <c r="R161" i="1"/>
  <c r="A162" i="1"/>
  <c r="G162" i="1" s="1" a="1"/>
  <c r="G162" i="1" s="1"/>
  <c r="R162" i="1"/>
  <c r="A163" i="1"/>
  <c r="G163" i="1" s="1" a="1"/>
  <c r="G163" i="1" s="1"/>
  <c r="R163" i="1"/>
  <c r="A164" i="1"/>
  <c r="B164" i="1" s="1"/>
  <c r="H164" i="1" s="1" a="1"/>
  <c r="H164" i="1" s="1"/>
  <c r="R164" i="1"/>
  <c r="A165" i="1"/>
  <c r="P165" i="1" s="1"/>
  <c r="R165" i="1"/>
  <c r="A166" i="1"/>
  <c r="R166" i="1"/>
  <c r="A167" i="1"/>
  <c r="R167" i="1"/>
  <c r="A168" i="1"/>
  <c r="K168" i="1" s="1"/>
  <c r="R168" i="1"/>
  <c r="A169" i="1"/>
  <c r="R169" i="1"/>
  <c r="A170" i="1"/>
  <c r="R170" i="1"/>
  <c r="A171" i="1"/>
  <c r="R171" i="1"/>
  <c r="A172" i="1"/>
  <c r="C172" i="1" s="1"/>
  <c r="D172" i="1" s="1"/>
  <c r="R172" i="1"/>
  <c r="A173" i="1"/>
  <c r="R173" i="1"/>
  <c r="A174" i="1"/>
  <c r="I174" i="1" s="1"/>
  <c r="R174" i="1"/>
  <c r="A175" i="1"/>
  <c r="R175" i="1"/>
  <c r="A176" i="1"/>
  <c r="I176" i="1" s="1"/>
  <c r="R176" i="1"/>
  <c r="A177" i="1"/>
  <c r="O177" i="1" s="1"/>
  <c r="R177" i="1"/>
  <c r="A178" i="1"/>
  <c r="R178" i="1"/>
  <c r="A179" i="1"/>
  <c r="I179" i="1" s="1"/>
  <c r="R179" i="1"/>
  <c r="A180" i="1"/>
  <c r="P180" i="1" s="1"/>
  <c r="R180" i="1"/>
  <c r="A181" i="1"/>
  <c r="R181" i="1"/>
  <c r="A182" i="1"/>
  <c r="R182" i="1"/>
  <c r="A183" i="1"/>
  <c r="R183" i="1"/>
  <c r="A184" i="1"/>
  <c r="R184" i="1"/>
  <c r="A185" i="1"/>
  <c r="R185" i="1"/>
  <c r="A186" i="1"/>
  <c r="R186" i="1"/>
  <c r="A187" i="1"/>
  <c r="E187" i="1" s="1"/>
  <c r="R187" i="1"/>
  <c r="A188" i="1"/>
  <c r="G188" i="1" s="1" a="1"/>
  <c r="G188" i="1" s="1"/>
  <c r="R188" i="1"/>
  <c r="A189" i="1"/>
  <c r="R189" i="1"/>
  <c r="A190" i="1"/>
  <c r="R190" i="1"/>
  <c r="A191" i="1"/>
  <c r="J191" i="1" s="1"/>
  <c r="R191" i="1"/>
  <c r="A192" i="1"/>
  <c r="R192" i="1"/>
  <c r="A193" i="1"/>
  <c r="P193" i="1" s="1"/>
  <c r="R193" i="1"/>
  <c r="A194" i="1"/>
  <c r="O194" i="1" s="1"/>
  <c r="R194" i="1"/>
  <c r="A195" i="1"/>
  <c r="C195" i="1" s="1"/>
  <c r="D195" i="1" s="1"/>
  <c r="R195" i="1"/>
  <c r="A196" i="1"/>
  <c r="P196" i="1" s="1"/>
  <c r="R196" i="1"/>
  <c r="A197" i="1"/>
  <c r="F197" i="1" s="1"/>
  <c r="R197" i="1"/>
  <c r="A198" i="1"/>
  <c r="B198" i="1" s="1"/>
  <c r="H198" i="1" s="1" a="1"/>
  <c r="H198" i="1" s="1"/>
  <c r="R198" i="1"/>
  <c r="A199" i="1"/>
  <c r="J199" i="1" s="1"/>
  <c r="R199" i="1"/>
  <c r="A200" i="1"/>
  <c r="C200" i="1" s="1"/>
  <c r="D200" i="1" s="1"/>
  <c r="R200" i="1"/>
  <c r="A201" i="1"/>
  <c r="R201" i="1"/>
  <c r="A202" i="1"/>
  <c r="R202" i="1"/>
  <c r="A203" i="1"/>
  <c r="R203" i="1"/>
  <c r="A204" i="1"/>
  <c r="I204" i="1" s="1"/>
  <c r="R204" i="1"/>
  <c r="A205" i="1"/>
  <c r="L205" i="1" s="1"/>
  <c r="M205" i="1" s="1" a="1"/>
  <c r="M205" i="1" s="1"/>
  <c r="R205" i="1"/>
  <c r="A206" i="1"/>
  <c r="R206" i="1"/>
  <c r="A207" i="1"/>
  <c r="R207" i="1"/>
  <c r="A208" i="1"/>
  <c r="R208" i="1"/>
  <c r="A209" i="1"/>
  <c r="R209" i="1"/>
  <c r="A210" i="1"/>
  <c r="R210" i="1"/>
  <c r="A211" i="1"/>
  <c r="E211" i="1" s="1"/>
  <c r="R211" i="1"/>
  <c r="A212" i="1"/>
  <c r="R212" i="1"/>
  <c r="A213" i="1"/>
  <c r="G213" i="1" s="1" a="1"/>
  <c r="G213" i="1" s="1"/>
  <c r="R213" i="1"/>
  <c r="A214" i="1"/>
  <c r="R214" i="1"/>
  <c r="A215" i="1"/>
  <c r="I215" i="1" s="1"/>
  <c r="R215" i="1"/>
  <c r="A216" i="1"/>
  <c r="O216" i="1" s="1"/>
  <c r="R216" i="1"/>
  <c r="A217" i="1"/>
  <c r="O217" i="1" s="1"/>
  <c r="R217" i="1"/>
  <c r="A218" i="1"/>
  <c r="E218" i="1" s="1"/>
  <c r="R218" i="1"/>
  <c r="A219" i="1"/>
  <c r="K219" i="1" s="1"/>
  <c r="R219" i="1"/>
  <c r="A220" i="1"/>
  <c r="K220" i="1" s="1"/>
  <c r="R220" i="1"/>
  <c r="A221" i="1"/>
  <c r="R221" i="1"/>
  <c r="A222" i="1"/>
  <c r="C222" i="1" s="1"/>
  <c r="D222" i="1" s="1"/>
  <c r="R222" i="1"/>
  <c r="A223" i="1"/>
  <c r="O223" i="1" s="1"/>
  <c r="R223" i="1"/>
  <c r="A224" i="1"/>
  <c r="C224" i="1" s="1"/>
  <c r="D224" i="1" s="1"/>
  <c r="R224" i="1"/>
  <c r="A225" i="1"/>
  <c r="K225" i="1" s="1"/>
  <c r="R225" i="1"/>
  <c r="A226" i="1"/>
  <c r="R226" i="1"/>
  <c r="A227" i="1"/>
  <c r="L227" i="1" s="1"/>
  <c r="R227" i="1"/>
  <c r="A228" i="1"/>
  <c r="K228" i="1" s="1"/>
  <c r="R228" i="1"/>
  <c r="A229" i="1"/>
  <c r="R229" i="1"/>
  <c r="A230" i="1"/>
  <c r="C230" i="1" s="1"/>
  <c r="D230" i="1" s="1"/>
  <c r="R230" i="1"/>
  <c r="A231" i="1"/>
  <c r="C231" i="1" s="1"/>
  <c r="D231" i="1" s="1"/>
  <c r="R231" i="1"/>
  <c r="A232" i="1"/>
  <c r="I232" i="1" s="1"/>
  <c r="R232" i="1"/>
  <c r="A233" i="1"/>
  <c r="C233" i="1" s="1"/>
  <c r="D233" i="1" s="1"/>
  <c r="R233" i="1"/>
  <c r="A234" i="1"/>
  <c r="K234" i="1" s="1"/>
  <c r="R234" i="1"/>
  <c r="A235" i="1"/>
  <c r="F235" i="1" s="1"/>
  <c r="R235" i="1"/>
  <c r="A236" i="1"/>
  <c r="B236" i="1" s="1"/>
  <c r="H236" i="1" s="1" a="1"/>
  <c r="H236" i="1" s="1"/>
  <c r="R236" i="1"/>
  <c r="A237" i="1"/>
  <c r="B237" i="1" s="1"/>
  <c r="H237" i="1" s="1" a="1"/>
  <c r="H237" i="1" s="1"/>
  <c r="R237" i="1"/>
  <c r="A238" i="1"/>
  <c r="I238" i="1" s="1"/>
  <c r="R238" i="1"/>
  <c r="A239" i="1"/>
  <c r="L239" i="1" s="1"/>
  <c r="M239" i="1" s="1" a="1"/>
  <c r="M239" i="1" s="1"/>
  <c r="R239" i="1"/>
  <c r="A240" i="1"/>
  <c r="R240" i="1"/>
  <c r="A241" i="1"/>
  <c r="C241" i="1" s="1"/>
  <c r="D241" i="1" s="1"/>
  <c r="R241" i="1"/>
  <c r="A242" i="1"/>
  <c r="R242" i="1"/>
  <c r="A243" i="1"/>
  <c r="R243" i="1"/>
  <c r="A244" i="1"/>
  <c r="R244" i="1"/>
  <c r="A245" i="1"/>
  <c r="R245" i="1"/>
  <c r="A246" i="1"/>
  <c r="R246" i="1"/>
  <c r="A247" i="1"/>
  <c r="R247" i="1"/>
  <c r="A248" i="1"/>
  <c r="B248" i="1" s="1"/>
  <c r="H248" i="1" s="1" a="1"/>
  <c r="H248" i="1" s="1"/>
  <c r="R248" i="1"/>
  <c r="A249" i="1"/>
  <c r="R249" i="1"/>
  <c r="A250" i="1"/>
  <c r="B250" i="1" s="1"/>
  <c r="H250" i="1" s="1" a="1"/>
  <c r="H250" i="1" s="1"/>
  <c r="R250" i="1"/>
  <c r="A251" i="1"/>
  <c r="R251" i="1"/>
  <c r="A252" i="1"/>
  <c r="R252" i="1"/>
  <c r="A253" i="1"/>
  <c r="R253" i="1"/>
  <c r="A254" i="1"/>
  <c r="B254" i="1" s="1"/>
  <c r="H254" i="1" s="1" a="1"/>
  <c r="H254" i="1" s="1"/>
  <c r="R254" i="1"/>
  <c r="A255" i="1"/>
  <c r="C255" i="1" s="1"/>
  <c r="D255" i="1" s="1"/>
  <c r="R255" i="1"/>
  <c r="A256" i="1"/>
  <c r="P256" i="1" s="1"/>
  <c r="R256" i="1"/>
  <c r="A257" i="1"/>
  <c r="E257" i="1" s="1"/>
  <c r="R257" i="1"/>
  <c r="A258" i="1"/>
  <c r="F258" i="1" s="1"/>
  <c r="R258" i="1"/>
  <c r="A259" i="1"/>
  <c r="L259" i="1" s="1"/>
  <c r="M259" i="1" s="1" a="1"/>
  <c r="M259" i="1" s="1"/>
  <c r="R259" i="1"/>
  <c r="A260" i="1"/>
  <c r="R260" i="1"/>
  <c r="A261" i="1"/>
  <c r="E261" i="1" s="1"/>
  <c r="R261" i="1"/>
  <c r="A262" i="1"/>
  <c r="R262" i="1"/>
  <c r="A263" i="1"/>
  <c r="B263" i="1" s="1"/>
  <c r="H263" i="1" s="1" a="1"/>
  <c r="H263" i="1" s="1"/>
  <c r="R263" i="1"/>
  <c r="A264" i="1"/>
  <c r="E264" i="1" s="1"/>
  <c r="R264" i="1"/>
  <c r="A265" i="1"/>
  <c r="R265" i="1"/>
  <c r="A266" i="1"/>
  <c r="B266" i="1" s="1"/>
  <c r="H266" i="1" s="1" a="1"/>
  <c r="H266" i="1" s="1"/>
  <c r="R266" i="1"/>
  <c r="A267" i="1"/>
  <c r="C267" i="1" s="1"/>
  <c r="D267" i="1" s="1"/>
  <c r="R267" i="1"/>
  <c r="A268" i="1"/>
  <c r="O268" i="1" s="1"/>
  <c r="R268" i="1"/>
  <c r="A269" i="1"/>
  <c r="R269" i="1"/>
  <c r="A270" i="1"/>
  <c r="E270" i="1" s="1"/>
  <c r="R270" i="1"/>
  <c r="A271" i="1"/>
  <c r="R271" i="1"/>
  <c r="A272" i="1"/>
  <c r="R272" i="1"/>
  <c r="A273" i="1"/>
  <c r="R273" i="1"/>
  <c r="A274" i="1"/>
  <c r="R274" i="1"/>
  <c r="A275" i="1"/>
  <c r="R275" i="1"/>
  <c r="A276" i="1"/>
  <c r="K276" i="1" s="1"/>
  <c r="R276" i="1"/>
  <c r="A277" i="1"/>
  <c r="B277" i="1" s="1"/>
  <c r="H277" i="1" s="1" a="1"/>
  <c r="H277" i="1" s="1"/>
  <c r="R277" i="1"/>
  <c r="A278" i="1"/>
  <c r="R278" i="1"/>
  <c r="A279" i="1"/>
  <c r="F279" i="1" s="1"/>
  <c r="R279" i="1"/>
  <c r="A280" i="1"/>
  <c r="E280" i="1" s="1"/>
  <c r="R280" i="1"/>
  <c r="A281" i="1"/>
  <c r="L281" i="1" s="1"/>
  <c r="R281" i="1"/>
  <c r="A282" i="1"/>
  <c r="O282" i="1" s="1"/>
  <c r="R282" i="1"/>
  <c r="A283" i="1"/>
  <c r="P283" i="1" s="1"/>
  <c r="R283" i="1"/>
  <c r="A284" i="1"/>
  <c r="E284" i="1" s="1"/>
  <c r="R284" i="1"/>
  <c r="A285" i="1"/>
  <c r="R285" i="1"/>
  <c r="A286" i="1"/>
  <c r="R286" i="1"/>
  <c r="A287" i="1"/>
  <c r="E287" i="1" s="1"/>
  <c r="R287" i="1"/>
  <c r="A288" i="1"/>
  <c r="K288" i="1" s="1"/>
  <c r="R288" i="1"/>
  <c r="A289" i="1"/>
  <c r="B289" i="1" s="1"/>
  <c r="H289" i="1" s="1" a="1"/>
  <c r="H289" i="1" s="1"/>
  <c r="R289" i="1"/>
  <c r="A290" i="1"/>
  <c r="R290" i="1"/>
  <c r="A291" i="1"/>
  <c r="B291" i="1" s="1"/>
  <c r="H291" i="1" s="1" a="1"/>
  <c r="H291" i="1" s="1"/>
  <c r="R291" i="1"/>
  <c r="A292" i="1"/>
  <c r="B292" i="1" s="1"/>
  <c r="H292" i="1" s="1" a="1"/>
  <c r="H292" i="1" s="1"/>
  <c r="R292" i="1"/>
  <c r="A293" i="1"/>
  <c r="K293" i="1" s="1"/>
  <c r="R293" i="1"/>
  <c r="A294" i="1"/>
  <c r="I294" i="1" s="1"/>
  <c r="R294" i="1"/>
  <c r="A295" i="1"/>
  <c r="R295" i="1"/>
  <c r="A296" i="1"/>
  <c r="R296" i="1"/>
  <c r="A297" i="1"/>
  <c r="R297" i="1"/>
  <c r="A298" i="1"/>
  <c r="O298" i="1" s="1"/>
  <c r="R298" i="1"/>
  <c r="A299" i="1"/>
  <c r="I299" i="1" s="1"/>
  <c r="R299" i="1"/>
  <c r="A300" i="1"/>
  <c r="R300" i="1"/>
  <c r="A301" i="1"/>
  <c r="R301" i="1"/>
  <c r="A302" i="1"/>
  <c r="P302" i="1" s="1"/>
  <c r="R302" i="1"/>
  <c r="A303" i="1"/>
  <c r="L303" i="1" s="1"/>
  <c r="R303" i="1"/>
  <c r="A304" i="1"/>
  <c r="E304" i="1" s="1"/>
  <c r="R304" i="1"/>
  <c r="A305" i="1"/>
  <c r="R305" i="1"/>
  <c r="A306" i="1"/>
  <c r="R306" i="1"/>
  <c r="A307" i="1"/>
  <c r="I307" i="1" s="1"/>
  <c r="R307" i="1"/>
  <c r="A308" i="1"/>
  <c r="R308" i="1"/>
  <c r="A309" i="1"/>
  <c r="R309" i="1"/>
  <c r="A310" i="1"/>
  <c r="C310" i="1" s="1"/>
  <c r="D310" i="1" s="1"/>
  <c r="R310" i="1"/>
  <c r="A311" i="1"/>
  <c r="E311" i="1" s="1"/>
  <c r="R311" i="1"/>
  <c r="A312" i="1"/>
  <c r="R312" i="1"/>
  <c r="A313" i="1"/>
  <c r="R313" i="1"/>
  <c r="A314" i="1"/>
  <c r="J314" i="1" s="1"/>
  <c r="R314" i="1"/>
  <c r="A315" i="1"/>
  <c r="I315" i="1" s="1"/>
  <c r="R315" i="1"/>
  <c r="A316" i="1"/>
  <c r="B316" i="1" s="1"/>
  <c r="H316" i="1" s="1" a="1"/>
  <c r="H316" i="1" s="1"/>
  <c r="R316" i="1"/>
  <c r="A317" i="1"/>
  <c r="K317" i="1" s="1"/>
  <c r="R317" i="1"/>
  <c r="A318" i="1"/>
  <c r="I318" i="1" s="1"/>
  <c r="R318" i="1"/>
  <c r="A319" i="1"/>
  <c r="K319" i="1" s="1"/>
  <c r="R319" i="1"/>
  <c r="A320" i="1"/>
  <c r="O320" i="1" s="1"/>
  <c r="R320" i="1"/>
  <c r="A321" i="1"/>
  <c r="F321" i="1" s="1"/>
  <c r="R321" i="1"/>
  <c r="A322" i="1"/>
  <c r="F322" i="1" s="1"/>
  <c r="R322" i="1"/>
  <c r="A323" i="1"/>
  <c r="R323" i="1"/>
  <c r="A324" i="1"/>
  <c r="R324" i="1"/>
  <c r="A325" i="1"/>
  <c r="I325" i="1" s="1"/>
  <c r="R325" i="1"/>
  <c r="A326" i="1"/>
  <c r="B326" i="1" s="1"/>
  <c r="H326" i="1" s="1" a="1"/>
  <c r="H326" i="1" s="1"/>
  <c r="R326" i="1"/>
  <c r="A327" i="1"/>
  <c r="O327" i="1" s="1"/>
  <c r="R327" i="1"/>
  <c r="A328" i="1"/>
  <c r="B328" i="1" s="1"/>
  <c r="H328" i="1" s="1" a="1"/>
  <c r="H328" i="1" s="1"/>
  <c r="R328" i="1"/>
  <c r="A329" i="1"/>
  <c r="E329" i="1" s="1"/>
  <c r="R329" i="1"/>
  <c r="A330" i="1"/>
  <c r="B330" i="1" s="1"/>
  <c r="H330" i="1" s="1" a="1"/>
  <c r="H330" i="1" s="1"/>
  <c r="R330" i="1"/>
  <c r="A331" i="1"/>
  <c r="R331" i="1"/>
  <c r="A332" i="1"/>
  <c r="B332" i="1" s="1"/>
  <c r="H332" i="1" s="1" a="1"/>
  <c r="H332" i="1" s="1"/>
  <c r="R332" i="1"/>
  <c r="A333" i="1"/>
  <c r="R333" i="1"/>
  <c r="A334" i="1"/>
  <c r="K334" i="1" s="1"/>
  <c r="R334" i="1"/>
  <c r="A335" i="1"/>
  <c r="B335" i="1" s="1"/>
  <c r="H335" i="1" s="1" a="1"/>
  <c r="H335" i="1" s="1"/>
  <c r="R335" i="1"/>
  <c r="A336" i="1"/>
  <c r="R336" i="1"/>
  <c r="A337" i="1"/>
  <c r="K337" i="1" s="1"/>
  <c r="R337" i="1"/>
  <c r="A338" i="1"/>
  <c r="R338" i="1"/>
  <c r="A339" i="1"/>
  <c r="F339" i="1" s="1"/>
  <c r="R339" i="1"/>
  <c r="A340" i="1"/>
  <c r="R340" i="1"/>
  <c r="A341" i="1"/>
  <c r="J341" i="1" s="1"/>
  <c r="R341" i="1"/>
  <c r="A342" i="1"/>
  <c r="I342" i="1" s="1"/>
  <c r="R342" i="1"/>
  <c r="A343" i="1"/>
  <c r="F343" i="1" s="1"/>
  <c r="R343" i="1"/>
  <c r="A344" i="1"/>
  <c r="L344" i="1" s="1"/>
  <c r="R344" i="1"/>
  <c r="A345" i="1"/>
  <c r="K345" i="1" s="1"/>
  <c r="R345" i="1"/>
  <c r="A346" i="1"/>
  <c r="B346" i="1" s="1"/>
  <c r="H346" i="1" s="1" a="1"/>
  <c r="H346" i="1" s="1"/>
  <c r="R346" i="1"/>
  <c r="A347" i="1"/>
  <c r="B347" i="1" s="1"/>
  <c r="H347" i="1" s="1" a="1"/>
  <c r="H347" i="1" s="1"/>
  <c r="R347" i="1"/>
  <c r="A348" i="1"/>
  <c r="G348" i="1" s="1" a="1"/>
  <c r="G348" i="1" s="1"/>
  <c r="R348" i="1"/>
  <c r="A349" i="1"/>
  <c r="R349" i="1"/>
  <c r="A350" i="1"/>
  <c r="I350" i="1" s="1"/>
  <c r="R350" i="1"/>
  <c r="A351" i="1"/>
  <c r="B351" i="1" s="1"/>
  <c r="H351" i="1" s="1" a="1"/>
  <c r="H351" i="1" s="1"/>
  <c r="R351" i="1"/>
  <c r="A352" i="1"/>
  <c r="L352" i="1" s="1"/>
  <c r="R352" i="1"/>
  <c r="A353" i="1"/>
  <c r="K353" i="1" s="1"/>
  <c r="R353" i="1"/>
  <c r="A354" i="1"/>
  <c r="K354" i="1" s="1"/>
  <c r="R354" i="1"/>
  <c r="A355" i="1"/>
  <c r="I355" i="1" s="1"/>
  <c r="R355" i="1"/>
  <c r="A356" i="1"/>
  <c r="B356" i="1" s="1"/>
  <c r="H356" i="1" s="1" a="1"/>
  <c r="H356" i="1" s="1"/>
  <c r="R356" i="1"/>
  <c r="A357" i="1"/>
  <c r="E357" i="1" s="1"/>
  <c r="R357" i="1"/>
  <c r="A358" i="1"/>
  <c r="B358" i="1" s="1"/>
  <c r="H358" i="1" s="1" a="1"/>
  <c r="H358" i="1" s="1"/>
  <c r="R358" i="1"/>
  <c r="A359" i="1"/>
  <c r="R359" i="1"/>
  <c r="A360" i="1"/>
  <c r="R360" i="1"/>
  <c r="A361" i="1"/>
  <c r="P361" i="1" s="1"/>
  <c r="R361" i="1"/>
  <c r="A362" i="1"/>
  <c r="B362" i="1" s="1"/>
  <c r="H362" i="1" s="1" a="1"/>
  <c r="H362" i="1" s="1"/>
  <c r="R362" i="1"/>
  <c r="A363" i="1"/>
  <c r="R363" i="1"/>
  <c r="A364" i="1"/>
  <c r="I364" i="1" s="1"/>
  <c r="R364" i="1"/>
  <c r="A365" i="1"/>
  <c r="B365" i="1" s="1"/>
  <c r="H365" i="1" s="1" a="1"/>
  <c r="H365" i="1" s="1"/>
  <c r="R365" i="1"/>
  <c r="A366" i="1"/>
  <c r="E366" i="1" s="1"/>
  <c r="R366" i="1"/>
  <c r="A367" i="1"/>
  <c r="R367" i="1"/>
  <c r="A368" i="1"/>
  <c r="L368" i="1" s="1"/>
  <c r="R368" i="1"/>
  <c r="A369" i="1"/>
  <c r="L369" i="1" s="1"/>
  <c r="M369" i="1" s="1" a="1"/>
  <c r="M369" i="1" s="1"/>
  <c r="R369" i="1"/>
  <c r="A370" i="1"/>
  <c r="B370" i="1" s="1"/>
  <c r="H370" i="1" s="1" a="1"/>
  <c r="H370" i="1" s="1"/>
  <c r="R370" i="1"/>
  <c r="A371" i="1"/>
  <c r="F371" i="1" s="1"/>
  <c r="R371" i="1"/>
  <c r="A372" i="1"/>
  <c r="C372" i="1" s="1"/>
  <c r="D372" i="1" s="1"/>
  <c r="R372" i="1"/>
  <c r="A373" i="1"/>
  <c r="R373" i="1"/>
  <c r="A374" i="1"/>
  <c r="C374" i="1" s="1"/>
  <c r="D374" i="1" s="1"/>
  <c r="R374" i="1"/>
  <c r="A375" i="1"/>
  <c r="R375" i="1"/>
  <c r="A376" i="1"/>
  <c r="F376" i="1" s="1"/>
  <c r="R376" i="1"/>
  <c r="A377" i="1"/>
  <c r="E377" i="1" s="1"/>
  <c r="R377" i="1"/>
  <c r="A378" i="1"/>
  <c r="B378" i="1" s="1"/>
  <c r="H378" i="1" s="1" a="1"/>
  <c r="H378" i="1" s="1"/>
  <c r="R378" i="1"/>
  <c r="A379" i="1"/>
  <c r="I379" i="1" s="1"/>
  <c r="R379" i="1"/>
  <c r="A380" i="1"/>
  <c r="R380" i="1"/>
  <c r="A381" i="1"/>
  <c r="K381" i="1" s="1"/>
  <c r="R381" i="1"/>
  <c r="A382" i="1"/>
  <c r="R382" i="1"/>
  <c r="A383" i="1"/>
  <c r="G383" i="1" s="1" a="1"/>
  <c r="G383" i="1" s="1"/>
  <c r="R383" i="1"/>
  <c r="A384" i="1"/>
  <c r="E384" i="1" s="1"/>
  <c r="R384" i="1"/>
  <c r="A385" i="1"/>
  <c r="R385" i="1"/>
  <c r="A386" i="1"/>
  <c r="R386" i="1"/>
  <c r="A387" i="1"/>
  <c r="L387" i="1" s="1"/>
  <c r="M387" i="1" s="1" a="1"/>
  <c r="M387" i="1" s="1"/>
  <c r="R387" i="1"/>
  <c r="A388" i="1"/>
  <c r="I388" i="1" s="1"/>
  <c r="R388" i="1"/>
  <c r="A389" i="1"/>
  <c r="R389" i="1"/>
  <c r="A390" i="1"/>
  <c r="I390" i="1" s="1"/>
  <c r="R390" i="1"/>
  <c r="A391" i="1"/>
  <c r="B391" i="1" s="1"/>
  <c r="H391" i="1" s="1" a="1"/>
  <c r="H391" i="1" s="1"/>
  <c r="R391" i="1"/>
  <c r="A392" i="1"/>
  <c r="P392" i="1" s="1"/>
  <c r="R392" i="1"/>
  <c r="A393" i="1"/>
  <c r="E393" i="1" s="1"/>
  <c r="R393" i="1"/>
  <c r="A394" i="1"/>
  <c r="B394" i="1" s="1"/>
  <c r="H394" i="1" s="1" a="1"/>
  <c r="H394" i="1" s="1"/>
  <c r="R394" i="1"/>
  <c r="A395" i="1"/>
  <c r="F395" i="1" s="1"/>
  <c r="R395" i="1"/>
  <c r="A396" i="1"/>
  <c r="R396" i="1"/>
  <c r="A397" i="1"/>
  <c r="R397" i="1"/>
  <c r="A398" i="1"/>
  <c r="R398" i="1"/>
  <c r="A399" i="1"/>
  <c r="R399" i="1"/>
  <c r="A400" i="1"/>
  <c r="F400" i="1" s="1"/>
  <c r="R400" i="1"/>
  <c r="A401" i="1"/>
  <c r="P401" i="1" s="1"/>
  <c r="R401" i="1"/>
  <c r="A402" i="1"/>
  <c r="R402" i="1"/>
  <c r="A403" i="1"/>
  <c r="F403" i="1" s="1"/>
  <c r="R403" i="1"/>
  <c r="A404" i="1"/>
  <c r="B404" i="1" s="1"/>
  <c r="H404" i="1" s="1" a="1"/>
  <c r="H404" i="1" s="1"/>
  <c r="R404" i="1"/>
  <c r="A405" i="1"/>
  <c r="B405" i="1" s="1"/>
  <c r="H405" i="1" s="1" a="1"/>
  <c r="H405" i="1" s="1"/>
  <c r="R405" i="1"/>
  <c r="A406" i="1"/>
  <c r="R406" i="1"/>
  <c r="A407" i="1"/>
  <c r="J407" i="1" s="1"/>
  <c r="R407" i="1"/>
  <c r="A408" i="1"/>
  <c r="B408" i="1" s="1"/>
  <c r="H408" i="1" s="1" a="1"/>
  <c r="H408" i="1" s="1"/>
  <c r="R408" i="1"/>
  <c r="A409" i="1"/>
  <c r="R409" i="1"/>
  <c r="A410" i="1"/>
  <c r="B410" i="1" s="1"/>
  <c r="H410" i="1" s="1" a="1"/>
  <c r="H410" i="1" s="1"/>
  <c r="R410" i="1"/>
  <c r="A411" i="1"/>
  <c r="L411" i="1" s="1"/>
  <c r="M411" i="1" s="1" a="1"/>
  <c r="M411" i="1" s="1"/>
  <c r="R411" i="1"/>
  <c r="A412" i="1"/>
  <c r="I412" i="1" s="1"/>
  <c r="R412" i="1"/>
  <c r="A413" i="1"/>
  <c r="B413" i="1" s="1"/>
  <c r="H413" i="1" s="1" a="1"/>
  <c r="H413" i="1" s="1"/>
  <c r="R413" i="1"/>
  <c r="A414" i="1"/>
  <c r="I414" i="1" s="1"/>
  <c r="R414" i="1"/>
  <c r="A415" i="1"/>
  <c r="R415" i="1"/>
  <c r="A416" i="1"/>
  <c r="R416" i="1"/>
  <c r="A417" i="1"/>
  <c r="O417" i="1" s="1"/>
  <c r="R417" i="1"/>
  <c r="A418" i="1"/>
  <c r="K418" i="1" s="1"/>
  <c r="R418" i="1"/>
  <c r="A419" i="1"/>
  <c r="G419" i="1" s="1" a="1"/>
  <c r="G419" i="1" s="1"/>
  <c r="R419" i="1"/>
  <c r="A420" i="1"/>
  <c r="I420" i="1" s="1"/>
  <c r="R420" i="1"/>
  <c r="A421" i="1"/>
  <c r="R421" i="1"/>
  <c r="A422" i="1"/>
  <c r="O422" i="1" s="1"/>
  <c r="R422" i="1"/>
  <c r="A423" i="1"/>
  <c r="R423" i="1"/>
  <c r="A424" i="1"/>
  <c r="G424" i="1" s="1" a="1"/>
  <c r="G424" i="1" s="1"/>
  <c r="R424" i="1"/>
  <c r="A425" i="1"/>
  <c r="R425" i="1"/>
  <c r="A426" i="1"/>
  <c r="G426" i="1" s="1" a="1"/>
  <c r="G426" i="1" s="1"/>
  <c r="R426" i="1"/>
  <c r="A427" i="1"/>
  <c r="C427" i="1" s="1"/>
  <c r="D427" i="1" s="1"/>
  <c r="R427" i="1"/>
  <c r="A428" i="1"/>
  <c r="R428" i="1"/>
  <c r="A429" i="1"/>
  <c r="B429" i="1" s="1"/>
  <c r="H429" i="1" s="1" a="1"/>
  <c r="H429" i="1" s="1"/>
  <c r="R429" i="1"/>
  <c r="A430" i="1"/>
  <c r="R430" i="1"/>
  <c r="A431" i="1"/>
  <c r="R431" i="1"/>
  <c r="A432" i="1"/>
  <c r="J432" i="1" s="1"/>
  <c r="R432" i="1"/>
  <c r="A433" i="1"/>
  <c r="R433" i="1"/>
  <c r="A434" i="1"/>
  <c r="R434" i="1"/>
  <c r="A435" i="1"/>
  <c r="R435" i="1"/>
  <c r="A436" i="1"/>
  <c r="B436" i="1" s="1"/>
  <c r="H436" i="1" s="1" a="1"/>
  <c r="H436" i="1" s="1"/>
  <c r="R436" i="1"/>
  <c r="A437" i="1"/>
  <c r="G437" i="1" s="1" a="1"/>
  <c r="G437" i="1" s="1"/>
  <c r="R437" i="1"/>
  <c r="A438" i="1"/>
  <c r="R438" i="1"/>
  <c r="A439" i="1"/>
  <c r="L439" i="1" s="1"/>
  <c r="R439" i="1"/>
  <c r="A440" i="1"/>
  <c r="R440" i="1"/>
  <c r="A441" i="1"/>
  <c r="B441" i="1" s="1"/>
  <c r="H441" i="1" s="1" a="1"/>
  <c r="H441" i="1" s="1"/>
  <c r="R441" i="1"/>
  <c r="A442" i="1"/>
  <c r="I442" i="1" s="1"/>
  <c r="R442" i="1"/>
  <c r="A443" i="1"/>
  <c r="B443" i="1" s="1"/>
  <c r="H443" i="1" s="1" a="1"/>
  <c r="H443" i="1" s="1"/>
  <c r="R443" i="1"/>
  <c r="A444" i="1"/>
  <c r="B444" i="1" s="1"/>
  <c r="H444" i="1" s="1" a="1"/>
  <c r="H444" i="1" s="1"/>
  <c r="R444" i="1"/>
  <c r="A445" i="1"/>
  <c r="R445" i="1"/>
  <c r="A446" i="1"/>
  <c r="R446" i="1"/>
  <c r="A447" i="1"/>
  <c r="G447" i="1" s="1" a="1"/>
  <c r="G447" i="1" s="1"/>
  <c r="R447" i="1"/>
  <c r="A448" i="1"/>
  <c r="K448" i="1" s="1"/>
  <c r="R448" i="1"/>
  <c r="A449" i="1"/>
  <c r="R449" i="1"/>
  <c r="A450" i="1"/>
  <c r="R450" i="1"/>
  <c r="A451" i="1"/>
  <c r="B451" i="1" s="1"/>
  <c r="H451" i="1" s="1" a="1"/>
  <c r="H451" i="1" s="1"/>
  <c r="R451" i="1"/>
  <c r="A452" i="1"/>
  <c r="O452" i="1" s="1"/>
  <c r="R452" i="1"/>
  <c r="A453" i="1"/>
  <c r="B453" i="1" s="1"/>
  <c r="H453" i="1" s="1" a="1"/>
  <c r="H453" i="1" s="1"/>
  <c r="R453" i="1"/>
  <c r="A454" i="1"/>
  <c r="B454" i="1" s="1"/>
  <c r="H454" i="1" s="1" a="1"/>
  <c r="H454" i="1" s="1"/>
  <c r="R454" i="1"/>
  <c r="A455" i="1"/>
  <c r="R455" i="1"/>
  <c r="A456" i="1"/>
  <c r="F456" i="1" s="1"/>
  <c r="R456" i="1"/>
  <c r="A457" i="1"/>
  <c r="G457" i="1" s="1" a="1"/>
  <c r="G457" i="1" s="1"/>
  <c r="R457" i="1"/>
  <c r="A458" i="1"/>
  <c r="R458" i="1"/>
  <c r="A459" i="1"/>
  <c r="B459" i="1" s="1"/>
  <c r="H459" i="1" s="1" a="1"/>
  <c r="H459" i="1" s="1"/>
  <c r="R459" i="1"/>
  <c r="A460" i="1"/>
  <c r="R460" i="1"/>
  <c r="A461" i="1"/>
  <c r="R461" i="1"/>
  <c r="A462" i="1"/>
  <c r="R462" i="1"/>
  <c r="A463" i="1"/>
  <c r="R463" i="1"/>
  <c r="A464" i="1"/>
  <c r="E464" i="1" s="1"/>
  <c r="R464" i="1"/>
  <c r="A465" i="1"/>
  <c r="L465" i="1" s="1"/>
  <c r="M465" i="1" s="1" a="1"/>
  <c r="M465" i="1" s="1"/>
  <c r="R465" i="1"/>
  <c r="A466" i="1"/>
  <c r="R466" i="1"/>
  <c r="A467" i="1"/>
  <c r="G467" i="1" s="1" a="1"/>
  <c r="G467" i="1" s="1"/>
  <c r="R467" i="1"/>
  <c r="A468" i="1"/>
  <c r="I468" i="1" s="1"/>
  <c r="R468" i="1"/>
  <c r="A469" i="1"/>
  <c r="R469" i="1"/>
  <c r="A470" i="1"/>
  <c r="O470" i="1" s="1"/>
  <c r="R470" i="1"/>
  <c r="A471" i="1"/>
  <c r="B471" i="1" s="1"/>
  <c r="H471" i="1" s="1" a="1"/>
  <c r="H471" i="1" s="1"/>
  <c r="R471" i="1"/>
  <c r="A472" i="1"/>
  <c r="R472" i="1"/>
  <c r="A473" i="1"/>
  <c r="B473" i="1" s="1"/>
  <c r="H473" i="1" s="1" a="1"/>
  <c r="H473" i="1" s="1"/>
  <c r="R473" i="1"/>
  <c r="A474" i="1"/>
  <c r="B474" i="1" s="1"/>
  <c r="H474" i="1" s="1" a="1"/>
  <c r="H474" i="1" s="1"/>
  <c r="R474" i="1"/>
  <c r="A475" i="1"/>
  <c r="R475" i="1"/>
  <c r="A476" i="1"/>
  <c r="R476" i="1"/>
  <c r="A477" i="1"/>
  <c r="P477" i="1" s="1"/>
  <c r="R477" i="1"/>
  <c r="A478" i="1"/>
  <c r="R478" i="1"/>
  <c r="A479" i="1"/>
  <c r="O479" i="1" s="1"/>
  <c r="R479" i="1"/>
  <c r="A480" i="1"/>
  <c r="P480" i="1" s="1"/>
  <c r="R480" i="1"/>
  <c r="A481" i="1"/>
  <c r="R481" i="1"/>
  <c r="A482" i="1"/>
  <c r="G482" i="1" s="1" a="1"/>
  <c r="G482" i="1" s="1"/>
  <c r="R482" i="1"/>
  <c r="A483" i="1"/>
  <c r="R483" i="1"/>
  <c r="A484" i="1"/>
  <c r="B484" i="1" s="1"/>
  <c r="H484" i="1" s="1" a="1"/>
  <c r="H484" i="1" s="1"/>
  <c r="R484" i="1"/>
  <c r="A485" i="1"/>
  <c r="R485" i="1"/>
  <c r="A486" i="1"/>
  <c r="K486" i="1" s="1"/>
  <c r="R486" i="1"/>
  <c r="A487" i="1"/>
  <c r="R487" i="1"/>
  <c r="A488" i="1"/>
  <c r="F488" i="1" s="1"/>
  <c r="R488" i="1"/>
  <c r="A489" i="1"/>
  <c r="B489" i="1" s="1"/>
  <c r="H489" i="1" s="1" a="1"/>
  <c r="H489" i="1" s="1"/>
  <c r="R489" i="1"/>
  <c r="A490" i="1"/>
  <c r="R490" i="1"/>
  <c r="A491" i="1"/>
  <c r="R491" i="1"/>
  <c r="A492" i="1"/>
  <c r="R492" i="1"/>
  <c r="A493" i="1"/>
  <c r="I493" i="1" s="1"/>
  <c r="R493" i="1"/>
  <c r="A494" i="1"/>
  <c r="R494" i="1"/>
  <c r="A495" i="1"/>
  <c r="C495" i="1" s="1"/>
  <c r="D495" i="1" s="1"/>
  <c r="R495" i="1"/>
  <c r="A496" i="1"/>
  <c r="P496" i="1" s="1"/>
  <c r="R496" i="1"/>
  <c r="A497" i="1"/>
  <c r="K497" i="1" s="1"/>
  <c r="R497" i="1"/>
  <c r="A498" i="1"/>
  <c r="C498" i="1" s="1"/>
  <c r="D498" i="1" s="1"/>
  <c r="R498" i="1"/>
  <c r="A499" i="1"/>
  <c r="O499" i="1" s="1"/>
  <c r="R499" i="1"/>
  <c r="A500" i="1"/>
  <c r="R500" i="1"/>
  <c r="A501" i="1"/>
  <c r="G501" i="1" s="1" a="1"/>
  <c r="G501" i="1" s="1"/>
  <c r="R501" i="1"/>
  <c r="A502" i="1"/>
  <c r="B502" i="1" s="1"/>
  <c r="H502" i="1" s="1" a="1"/>
  <c r="H502" i="1" s="1"/>
  <c r="R502" i="1"/>
  <c r="A503" i="1"/>
  <c r="O503" i="1" s="1"/>
  <c r="R503" i="1"/>
  <c r="A504" i="1"/>
  <c r="R504" i="1"/>
  <c r="A505" i="1"/>
  <c r="E505" i="1" s="1"/>
  <c r="R505" i="1"/>
  <c r="A506" i="1"/>
  <c r="B506" i="1" s="1"/>
  <c r="H506" i="1" s="1" a="1"/>
  <c r="H506" i="1" s="1"/>
  <c r="R506" i="1"/>
  <c r="A507" i="1"/>
  <c r="R507" i="1"/>
  <c r="A508" i="1"/>
  <c r="C508" i="1" s="1"/>
  <c r="D508" i="1" s="1"/>
  <c r="R508" i="1"/>
  <c r="A509" i="1"/>
  <c r="R509" i="1"/>
  <c r="A510" i="1"/>
  <c r="R510" i="1"/>
  <c r="A511" i="1"/>
  <c r="R511" i="1"/>
  <c r="A512" i="1"/>
  <c r="F512" i="1" s="1"/>
  <c r="R512" i="1"/>
  <c r="A513" i="1"/>
  <c r="G513" i="1" s="1" a="1"/>
  <c r="G513" i="1" s="1"/>
  <c r="R513" i="1"/>
  <c r="A514" i="1"/>
  <c r="B514" i="1" s="1"/>
  <c r="H514" i="1" s="1" a="1"/>
  <c r="H514" i="1" s="1"/>
  <c r="R514" i="1"/>
  <c r="A515" i="1"/>
  <c r="R515" i="1"/>
  <c r="A516" i="1"/>
  <c r="B516" i="1" s="1"/>
  <c r="H516" i="1" s="1" a="1"/>
  <c r="H516" i="1" s="1"/>
  <c r="R516" i="1"/>
  <c r="A517" i="1"/>
  <c r="C517" i="1" s="1"/>
  <c r="D517" i="1" s="1"/>
  <c r="R517" i="1"/>
  <c r="A518" i="1"/>
  <c r="I518" i="1" s="1"/>
  <c r="R518" i="1"/>
  <c r="A519" i="1"/>
  <c r="R519" i="1"/>
  <c r="A520" i="1"/>
  <c r="F520" i="1" s="1"/>
  <c r="R520" i="1"/>
  <c r="A521" i="1"/>
  <c r="F521" i="1" s="1"/>
  <c r="R521" i="1"/>
  <c r="A522" i="1"/>
  <c r="I522" i="1" s="1"/>
  <c r="R522" i="1"/>
  <c r="A523" i="1"/>
  <c r="B523" i="1" s="1"/>
  <c r="H523" i="1" s="1" a="1"/>
  <c r="H523" i="1" s="1"/>
  <c r="R523" i="1"/>
  <c r="A524" i="1"/>
  <c r="C524" i="1" s="1"/>
  <c r="D524" i="1" s="1"/>
  <c r="R524" i="1"/>
  <c r="A525" i="1"/>
  <c r="R525" i="1"/>
  <c r="A526" i="1"/>
  <c r="I526" i="1" s="1"/>
  <c r="R526" i="1"/>
  <c r="A527" i="1"/>
  <c r="K527" i="1" s="1"/>
  <c r="R527" i="1"/>
  <c r="A528" i="1"/>
  <c r="R528" i="1"/>
  <c r="A529" i="1"/>
  <c r="F529" i="1" s="1"/>
  <c r="R529" i="1"/>
  <c r="A530" i="1"/>
  <c r="F530" i="1" s="1"/>
  <c r="R530" i="1"/>
  <c r="A531" i="1"/>
  <c r="R531" i="1"/>
  <c r="A532" i="1"/>
  <c r="C532" i="1" s="1"/>
  <c r="D532" i="1" s="1"/>
  <c r="R532" i="1"/>
  <c r="A533" i="1"/>
  <c r="B533" i="1" s="1"/>
  <c r="H533" i="1" s="1" a="1"/>
  <c r="H533" i="1" s="1"/>
  <c r="R533" i="1"/>
  <c r="A534" i="1"/>
  <c r="L534" i="1" s="1"/>
  <c r="R534" i="1"/>
  <c r="A535" i="1"/>
  <c r="R535" i="1"/>
  <c r="A536" i="1"/>
  <c r="F536" i="1" s="1"/>
  <c r="R536" i="1"/>
  <c r="A537" i="1"/>
  <c r="E537" i="1" s="1"/>
  <c r="R537" i="1"/>
  <c r="A538" i="1"/>
  <c r="B538" i="1" s="1"/>
  <c r="H538" i="1" s="1" a="1"/>
  <c r="H538" i="1" s="1"/>
  <c r="R538" i="1"/>
  <c r="A539" i="1"/>
  <c r="R539" i="1"/>
  <c r="A540" i="1"/>
  <c r="B540" i="1" s="1"/>
  <c r="H540" i="1" s="1" a="1"/>
  <c r="H540" i="1" s="1"/>
  <c r="R540" i="1"/>
  <c r="A541" i="1"/>
  <c r="C541" i="1" s="1"/>
  <c r="D541" i="1" s="1"/>
  <c r="R541" i="1"/>
  <c r="A542" i="1"/>
  <c r="C542" i="1" s="1"/>
  <c r="D542" i="1" s="1"/>
  <c r="R542" i="1"/>
  <c r="A543" i="1"/>
  <c r="C543" i="1" s="1"/>
  <c r="D543" i="1" s="1"/>
  <c r="R543" i="1"/>
  <c r="A544" i="1"/>
  <c r="R544" i="1"/>
  <c r="A545" i="1"/>
  <c r="R545" i="1"/>
  <c r="A546" i="1"/>
  <c r="F546" i="1" s="1"/>
  <c r="R546" i="1"/>
  <c r="A547" i="1"/>
  <c r="J547" i="1" s="1"/>
  <c r="R547" i="1"/>
  <c r="A548" i="1"/>
  <c r="E548" i="1" s="1"/>
  <c r="R548" i="1"/>
  <c r="A549" i="1"/>
  <c r="F549" i="1" s="1"/>
  <c r="R549" i="1"/>
  <c r="A550" i="1"/>
  <c r="C550" i="1" s="1"/>
  <c r="D550" i="1" s="1"/>
  <c r="R550" i="1"/>
  <c r="A551" i="1"/>
  <c r="J551" i="1" s="1"/>
  <c r="R551" i="1"/>
  <c r="A552" i="1"/>
  <c r="R552" i="1"/>
  <c r="A553" i="1"/>
  <c r="P553" i="1" s="1"/>
  <c r="R553" i="1"/>
  <c r="A554" i="1"/>
  <c r="R554" i="1"/>
  <c r="A555" i="1"/>
  <c r="R555" i="1"/>
  <c r="A556" i="1"/>
  <c r="R556" i="1"/>
  <c r="A557" i="1"/>
  <c r="R557" i="1"/>
  <c r="A558" i="1"/>
  <c r="R558" i="1"/>
  <c r="A559" i="1"/>
  <c r="B559" i="1" s="1"/>
  <c r="H559" i="1" s="1" a="1"/>
  <c r="H559" i="1" s="1"/>
  <c r="R559" i="1"/>
  <c r="A560" i="1"/>
  <c r="C560" i="1" s="1"/>
  <c r="D560" i="1" s="1"/>
  <c r="R560" i="1"/>
  <c r="A561" i="1"/>
  <c r="R561" i="1"/>
  <c r="A562" i="1"/>
  <c r="I562" i="1" s="1"/>
  <c r="R562" i="1"/>
  <c r="A563" i="1"/>
  <c r="I563" i="1" s="1"/>
  <c r="R563" i="1"/>
  <c r="A564" i="1"/>
  <c r="P564" i="1" s="1"/>
  <c r="R564" i="1"/>
  <c r="A565" i="1"/>
  <c r="O565" i="1" s="1"/>
  <c r="R565" i="1"/>
  <c r="A566" i="1"/>
  <c r="R566" i="1"/>
  <c r="A567" i="1"/>
  <c r="B567" i="1" s="1"/>
  <c r="H567" i="1" s="1" a="1"/>
  <c r="H567" i="1" s="1"/>
  <c r="R567" i="1"/>
  <c r="A568" i="1"/>
  <c r="C568" i="1" s="1"/>
  <c r="D568" i="1" s="1"/>
  <c r="R568" i="1"/>
  <c r="A569" i="1"/>
  <c r="R569" i="1"/>
  <c r="A570" i="1"/>
  <c r="F570" i="1" s="1"/>
  <c r="R570" i="1"/>
  <c r="A571" i="1"/>
  <c r="O571" i="1" s="1"/>
  <c r="R571" i="1"/>
  <c r="A572" i="1"/>
  <c r="B572" i="1" s="1"/>
  <c r="H572" i="1" s="1" a="1"/>
  <c r="H572" i="1" s="1"/>
  <c r="R572" i="1"/>
  <c r="A573" i="1"/>
  <c r="R573" i="1"/>
  <c r="A574" i="1"/>
  <c r="R574" i="1"/>
  <c r="A575" i="1"/>
  <c r="R575" i="1"/>
  <c r="A576" i="1"/>
  <c r="B576" i="1" s="1"/>
  <c r="H576" i="1" s="1" a="1"/>
  <c r="H576" i="1" s="1"/>
  <c r="R576" i="1"/>
  <c r="A577" i="1"/>
  <c r="F577" i="1" s="1"/>
  <c r="R577" i="1"/>
  <c r="A578" i="1"/>
  <c r="L578" i="1" s="1"/>
  <c r="R578" i="1"/>
  <c r="A579" i="1"/>
  <c r="G579" i="1" s="1" a="1"/>
  <c r="G579" i="1" s="1"/>
  <c r="R579" i="1"/>
  <c r="A580" i="1"/>
  <c r="B580" i="1" s="1"/>
  <c r="H580" i="1" s="1" a="1"/>
  <c r="H580" i="1" s="1"/>
  <c r="R580" i="1"/>
  <c r="A581" i="1"/>
  <c r="I581" i="1" s="1"/>
  <c r="R581" i="1"/>
  <c r="A582" i="1"/>
  <c r="F582" i="1" s="1"/>
  <c r="R582" i="1"/>
  <c r="A583" i="1"/>
  <c r="I583" i="1" s="1"/>
  <c r="R583" i="1"/>
  <c r="A584" i="1"/>
  <c r="B584" i="1" s="1"/>
  <c r="H584" i="1" s="1" a="1"/>
  <c r="H584" i="1" s="1"/>
  <c r="R584" i="1"/>
  <c r="A585" i="1"/>
  <c r="F585" i="1" s="1"/>
  <c r="R585" i="1"/>
  <c r="A586" i="1"/>
  <c r="R586" i="1"/>
  <c r="A587" i="1"/>
  <c r="G587" i="1" s="1" a="1"/>
  <c r="G587" i="1" s="1"/>
  <c r="R587" i="1"/>
  <c r="A588" i="1"/>
  <c r="B588" i="1" s="1"/>
  <c r="H588" i="1" s="1" a="1"/>
  <c r="H588" i="1" s="1"/>
  <c r="R588" i="1"/>
  <c r="A589" i="1"/>
  <c r="O589" i="1" s="1"/>
  <c r="R589" i="1"/>
  <c r="A590" i="1"/>
  <c r="R590" i="1"/>
  <c r="A591" i="1"/>
  <c r="B591" i="1" s="1"/>
  <c r="H591" i="1" s="1" a="1"/>
  <c r="H591" i="1" s="1"/>
  <c r="R591" i="1"/>
  <c r="A592" i="1"/>
  <c r="E592" i="1" s="1"/>
  <c r="R592" i="1"/>
  <c r="A593" i="1"/>
  <c r="R593" i="1"/>
  <c r="A594" i="1"/>
  <c r="L594" i="1" s="1"/>
  <c r="R594" i="1"/>
  <c r="A595" i="1"/>
  <c r="R595" i="1"/>
  <c r="A596" i="1"/>
  <c r="R596" i="1"/>
  <c r="A597" i="1"/>
  <c r="C597" i="1" s="1"/>
  <c r="D597" i="1" s="1"/>
  <c r="R597" i="1"/>
  <c r="A598" i="1"/>
  <c r="F598" i="1" s="1"/>
  <c r="R598" i="1"/>
  <c r="A599" i="1"/>
  <c r="F599" i="1" s="1"/>
  <c r="R599" i="1"/>
  <c r="A600" i="1"/>
  <c r="K600" i="1" s="1"/>
  <c r="R600" i="1"/>
  <c r="A601" i="1"/>
  <c r="B601" i="1" s="1"/>
  <c r="H601" i="1" s="1" a="1"/>
  <c r="H601" i="1" s="1"/>
  <c r="R601" i="1"/>
  <c r="A602" i="1"/>
  <c r="F602" i="1" s="1"/>
  <c r="R602" i="1"/>
  <c r="A603" i="1"/>
  <c r="B603" i="1" s="1"/>
  <c r="H603" i="1" s="1" a="1"/>
  <c r="H603" i="1" s="1"/>
  <c r="R603" i="1"/>
  <c r="A604" i="1"/>
  <c r="B604" i="1" s="1"/>
  <c r="H604" i="1" s="1" a="1"/>
  <c r="H604" i="1" s="1"/>
  <c r="R604" i="1"/>
  <c r="A605" i="1"/>
  <c r="P605" i="1" s="1"/>
  <c r="R605" i="1"/>
  <c r="A606" i="1"/>
  <c r="K606" i="1" s="1"/>
  <c r="R606" i="1"/>
  <c r="A607" i="1"/>
  <c r="C607" i="1" s="1"/>
  <c r="D607" i="1" s="1"/>
  <c r="R607" i="1"/>
  <c r="A608" i="1"/>
  <c r="L608" i="1" s="1"/>
  <c r="M608" i="1" s="1" a="1"/>
  <c r="M608" i="1" s="1"/>
  <c r="R608" i="1"/>
  <c r="A609" i="1"/>
  <c r="R609" i="1"/>
  <c r="A610" i="1"/>
  <c r="O610" i="1" s="1"/>
  <c r="R610" i="1"/>
  <c r="A611" i="1"/>
  <c r="B611" i="1" s="1"/>
  <c r="H611" i="1" s="1" a="1"/>
  <c r="H611" i="1" s="1"/>
  <c r="R611" i="1"/>
  <c r="A612" i="1"/>
  <c r="B612" i="1" s="1"/>
  <c r="H612" i="1" s="1" a="1"/>
  <c r="H612" i="1" s="1"/>
  <c r="R612" i="1"/>
  <c r="A613" i="1"/>
  <c r="B613" i="1" s="1"/>
  <c r="H613" i="1" s="1" a="1"/>
  <c r="H613" i="1" s="1"/>
  <c r="R613" i="1"/>
  <c r="A614" i="1"/>
  <c r="K614" i="1" s="1"/>
  <c r="R614" i="1"/>
  <c r="A615" i="1"/>
  <c r="E615" i="1" s="1"/>
  <c r="R615" i="1"/>
  <c r="A616" i="1"/>
  <c r="R616" i="1"/>
  <c r="A617" i="1"/>
  <c r="K617" i="1" s="1"/>
  <c r="R617" i="1"/>
  <c r="A618" i="1"/>
  <c r="R618" i="1"/>
  <c r="A619" i="1"/>
  <c r="R619" i="1"/>
  <c r="A620" i="1"/>
  <c r="R620" i="1"/>
  <c r="A621" i="1"/>
  <c r="B621" i="1" s="1"/>
  <c r="H621" i="1" s="1" a="1"/>
  <c r="H621" i="1" s="1"/>
  <c r="R621" i="1"/>
  <c r="A622" i="1"/>
  <c r="J622" i="1" s="1"/>
  <c r="R622" i="1"/>
  <c r="A623" i="1"/>
  <c r="C623" i="1" s="1"/>
  <c r="D623" i="1" s="1"/>
  <c r="R623" i="1"/>
  <c r="A624" i="1"/>
  <c r="P624" i="1" s="1"/>
  <c r="R624" i="1"/>
  <c r="A625" i="1"/>
  <c r="K625" i="1" s="1"/>
  <c r="R625" i="1"/>
  <c r="A626" i="1"/>
  <c r="G626" i="1" s="1" a="1"/>
  <c r="G626" i="1" s="1"/>
  <c r="R626" i="1"/>
  <c r="A627" i="1"/>
  <c r="O627" i="1" s="1"/>
  <c r="R627" i="1"/>
  <c r="A628" i="1"/>
  <c r="F628" i="1" s="1"/>
  <c r="R628" i="1"/>
  <c r="A629" i="1"/>
  <c r="R629" i="1"/>
  <c r="A630" i="1"/>
  <c r="E630" i="1" s="1"/>
  <c r="R630" i="1"/>
  <c r="A631" i="1"/>
  <c r="C631" i="1" s="1"/>
  <c r="D631" i="1" s="1"/>
  <c r="R631" i="1"/>
  <c r="A632" i="1"/>
  <c r="R632" i="1"/>
  <c r="A633" i="1"/>
  <c r="R633" i="1"/>
  <c r="A634" i="1"/>
  <c r="J634" i="1" s="1"/>
  <c r="R634" i="1"/>
  <c r="A635" i="1"/>
  <c r="L635" i="1" s="1"/>
  <c r="R635" i="1"/>
  <c r="A636" i="1"/>
  <c r="C636" i="1" s="1"/>
  <c r="D636" i="1" s="1"/>
  <c r="R636" i="1"/>
  <c r="A637" i="1"/>
  <c r="R637" i="1"/>
  <c r="A638" i="1"/>
  <c r="I638" i="1" s="1"/>
  <c r="R638" i="1"/>
  <c r="A639" i="1"/>
  <c r="O639" i="1" s="1"/>
  <c r="R639" i="1"/>
  <c r="A640" i="1"/>
  <c r="K640" i="1" s="1"/>
  <c r="R640" i="1"/>
  <c r="A641" i="1"/>
  <c r="R641" i="1"/>
  <c r="A642" i="1"/>
  <c r="C642" i="1" s="1"/>
  <c r="D642" i="1" s="1"/>
  <c r="R642" i="1"/>
  <c r="A643" i="1"/>
  <c r="B643" i="1" s="1"/>
  <c r="H643" i="1" s="1" a="1"/>
  <c r="H643" i="1" s="1"/>
  <c r="R643" i="1"/>
  <c r="A644" i="1"/>
  <c r="F644" i="1" s="1"/>
  <c r="R644" i="1"/>
  <c r="A645" i="1"/>
  <c r="R645" i="1"/>
  <c r="A646" i="1"/>
  <c r="G646" i="1" s="1" a="1"/>
  <c r="G646" i="1" s="1"/>
  <c r="R646" i="1"/>
  <c r="A647" i="1"/>
  <c r="R647" i="1"/>
  <c r="A648" i="1"/>
  <c r="K648" i="1" s="1"/>
  <c r="R648" i="1"/>
  <c r="A649" i="1"/>
  <c r="C649" i="1" s="1"/>
  <c r="D649" i="1" s="1"/>
  <c r="R649" i="1"/>
  <c r="A650" i="1"/>
  <c r="O650" i="1" s="1"/>
  <c r="R650" i="1"/>
  <c r="A651" i="1"/>
  <c r="L651" i="1" s="1"/>
  <c r="R651" i="1"/>
  <c r="A652" i="1"/>
  <c r="R652" i="1"/>
  <c r="A653" i="1"/>
  <c r="L653" i="1" s="1"/>
  <c r="M653" i="1" s="1" a="1"/>
  <c r="M653" i="1" s="1"/>
  <c r="R653" i="1"/>
  <c r="A654" i="1"/>
  <c r="O654" i="1" s="1"/>
  <c r="R654" i="1"/>
  <c r="A655" i="1"/>
  <c r="C655" i="1" s="1"/>
  <c r="D655" i="1" s="1"/>
  <c r="R655" i="1"/>
  <c r="A656" i="1"/>
  <c r="K656" i="1" s="1"/>
  <c r="R656" i="1"/>
  <c r="A657" i="1"/>
  <c r="R657" i="1"/>
  <c r="A658" i="1"/>
  <c r="B658" i="1" s="1"/>
  <c r="H658" i="1" s="1" a="1"/>
  <c r="H658" i="1" s="1"/>
  <c r="R658" i="1"/>
  <c r="A659" i="1"/>
  <c r="E659" i="1" s="1"/>
  <c r="R659" i="1"/>
  <c r="A660" i="1"/>
  <c r="G660" i="1" s="1" a="1"/>
  <c r="G660" i="1" s="1"/>
  <c r="R660" i="1"/>
  <c r="A661" i="1"/>
  <c r="B661" i="1" s="1"/>
  <c r="H661" i="1" s="1" a="1"/>
  <c r="H661" i="1" s="1"/>
  <c r="R661" i="1"/>
  <c r="A662" i="1"/>
  <c r="C662" i="1" s="1"/>
  <c r="D662" i="1" s="1"/>
  <c r="R662" i="1"/>
  <c r="A663" i="1"/>
  <c r="B663" i="1" s="1"/>
  <c r="H663" i="1" s="1" a="1"/>
  <c r="H663" i="1" s="1"/>
  <c r="R663" i="1"/>
  <c r="A664" i="1"/>
  <c r="C664" i="1" s="1"/>
  <c r="D664" i="1" s="1"/>
  <c r="R664" i="1"/>
  <c r="A665" i="1"/>
  <c r="R665" i="1"/>
  <c r="A666" i="1"/>
  <c r="R666" i="1"/>
  <c r="A667" i="1"/>
  <c r="O667" i="1" s="1"/>
  <c r="R667" i="1"/>
  <c r="A668" i="1"/>
  <c r="C668" i="1" s="1"/>
  <c r="D668" i="1" s="1"/>
  <c r="R668" i="1"/>
  <c r="A669" i="1"/>
  <c r="F669" i="1" s="1"/>
  <c r="R669" i="1"/>
  <c r="A670" i="1"/>
  <c r="R670" i="1"/>
  <c r="A671" i="1"/>
  <c r="I671" i="1" s="1"/>
  <c r="R671" i="1"/>
  <c r="A672" i="1"/>
  <c r="C672" i="1" s="1"/>
  <c r="D672" i="1" s="1"/>
  <c r="R672" i="1"/>
  <c r="A673" i="1"/>
  <c r="L673" i="1" s="1"/>
  <c r="R673" i="1"/>
  <c r="A674" i="1"/>
  <c r="L674" i="1" s="1"/>
  <c r="M674" i="1" s="1" a="1"/>
  <c r="M674" i="1" s="1"/>
  <c r="R674" i="1"/>
  <c r="A675" i="1"/>
  <c r="R675" i="1"/>
  <c r="A676" i="1"/>
  <c r="L676" i="1" s="1"/>
  <c r="M676" i="1" s="1" a="1"/>
  <c r="M676" i="1" s="1"/>
  <c r="R676" i="1"/>
  <c r="A677" i="1"/>
  <c r="R677" i="1"/>
  <c r="A678" i="1"/>
  <c r="K678" i="1" s="1"/>
  <c r="R678" i="1"/>
  <c r="A679" i="1"/>
  <c r="C679" i="1" s="1"/>
  <c r="D679" i="1" s="1"/>
  <c r="R679" i="1"/>
  <c r="A680" i="1"/>
  <c r="J680" i="1" s="1"/>
  <c r="R680" i="1"/>
  <c r="A681" i="1"/>
  <c r="F681" i="1" s="1"/>
  <c r="R681" i="1"/>
  <c r="A682" i="1"/>
  <c r="F682" i="1" s="1"/>
  <c r="R682" i="1"/>
  <c r="A683" i="1"/>
  <c r="C683" i="1" s="1"/>
  <c r="D683" i="1" s="1"/>
  <c r="R683" i="1"/>
  <c r="A684" i="1"/>
  <c r="K684" i="1" s="1"/>
  <c r="R684" i="1"/>
  <c r="A685" i="1"/>
  <c r="B685" i="1" s="1"/>
  <c r="H685" i="1" s="1" a="1"/>
  <c r="H685" i="1" s="1"/>
  <c r="R685" i="1"/>
  <c r="A686" i="1"/>
  <c r="R686" i="1"/>
  <c r="A687" i="1"/>
  <c r="L687" i="1" s="1"/>
  <c r="M687" i="1" s="1" a="1"/>
  <c r="M687" i="1" s="1"/>
  <c r="R687" i="1"/>
  <c r="A688" i="1"/>
  <c r="B688" i="1" s="1"/>
  <c r="H688" i="1" s="1" a="1"/>
  <c r="H688" i="1" s="1"/>
  <c r="R688" i="1"/>
  <c r="A689" i="1"/>
  <c r="I689" i="1" s="1"/>
  <c r="R689" i="1"/>
  <c r="A690" i="1"/>
  <c r="G690" i="1" s="1" a="1"/>
  <c r="G690" i="1" s="1"/>
  <c r="R690" i="1"/>
  <c r="A691" i="1"/>
  <c r="C691" i="1" s="1"/>
  <c r="D691" i="1" s="1"/>
  <c r="R691" i="1"/>
  <c r="A692" i="1"/>
  <c r="C692" i="1" s="1"/>
  <c r="D692" i="1" s="1"/>
  <c r="R692" i="1"/>
  <c r="A693" i="1"/>
  <c r="P693" i="1" s="1"/>
  <c r="R693" i="1"/>
  <c r="A694" i="1"/>
  <c r="R694" i="1"/>
  <c r="A695" i="1"/>
  <c r="L695" i="1" s="1"/>
  <c r="M695" i="1" s="1" a="1"/>
  <c r="M695" i="1" s="1"/>
  <c r="R695" i="1"/>
  <c r="A696" i="1"/>
  <c r="C696" i="1" s="1"/>
  <c r="D696" i="1" s="1"/>
  <c r="R696" i="1"/>
  <c r="A697" i="1"/>
  <c r="O697" i="1" s="1"/>
  <c r="R697" i="1"/>
  <c r="A698" i="1"/>
  <c r="L698" i="1" s="1"/>
  <c r="M698" i="1" s="1" a="1"/>
  <c r="M698" i="1" s="1"/>
  <c r="R698" i="1"/>
  <c r="A699" i="1"/>
  <c r="R699" i="1"/>
  <c r="A700" i="1"/>
  <c r="L700" i="1" s="1"/>
  <c r="M700" i="1" s="1" a="1"/>
  <c r="M700" i="1" s="1"/>
  <c r="R700" i="1"/>
  <c r="A701" i="1"/>
  <c r="J701" i="1" s="1"/>
  <c r="R701" i="1"/>
  <c r="A702" i="1"/>
  <c r="G702" i="1" s="1" a="1"/>
  <c r="G702" i="1" s="1"/>
  <c r="R702" i="1"/>
  <c r="A703" i="1"/>
  <c r="P703" i="1" s="1"/>
  <c r="R703" i="1"/>
  <c r="A704" i="1"/>
  <c r="I704" i="1" s="1"/>
  <c r="R704" i="1"/>
  <c r="A705" i="1"/>
  <c r="E705" i="1" s="1"/>
  <c r="R705" i="1"/>
  <c r="A706" i="1"/>
  <c r="F706" i="1" s="1"/>
  <c r="R706" i="1"/>
  <c r="A707" i="1"/>
  <c r="R707" i="1"/>
  <c r="A708" i="1"/>
  <c r="C708" i="1" s="1"/>
  <c r="D708" i="1" s="1"/>
  <c r="R708" i="1"/>
  <c r="A709" i="1"/>
  <c r="F709" i="1" s="1"/>
  <c r="R709" i="1"/>
  <c r="A710" i="1"/>
  <c r="R710" i="1"/>
  <c r="A711" i="1"/>
  <c r="R711" i="1"/>
  <c r="A712" i="1"/>
  <c r="K712" i="1" s="1"/>
  <c r="R712" i="1"/>
  <c r="A713" i="1"/>
  <c r="B713" i="1" s="1"/>
  <c r="H713" i="1" s="1" a="1"/>
  <c r="H713" i="1" s="1"/>
  <c r="R713" i="1"/>
  <c r="A714" i="1"/>
  <c r="G714" i="1" s="1" a="1"/>
  <c r="G714" i="1" s="1"/>
  <c r="R714" i="1"/>
  <c r="A715" i="1"/>
  <c r="R715" i="1"/>
  <c r="A716" i="1"/>
  <c r="E716" i="1" s="1"/>
  <c r="R716" i="1"/>
  <c r="A717" i="1"/>
  <c r="R717" i="1"/>
  <c r="A718" i="1"/>
  <c r="R718" i="1"/>
  <c r="A719" i="1"/>
  <c r="L719" i="1" s="1"/>
  <c r="R719" i="1"/>
  <c r="A720" i="1"/>
  <c r="R720" i="1"/>
  <c r="A721" i="1"/>
  <c r="R721" i="1"/>
  <c r="A722" i="1"/>
  <c r="L722" i="1" s="1"/>
  <c r="M722" i="1" s="1" a="1"/>
  <c r="M722" i="1" s="1"/>
  <c r="R722" i="1"/>
  <c r="A723" i="1"/>
  <c r="I723" i="1" s="1"/>
  <c r="R723" i="1"/>
  <c r="A724" i="1"/>
  <c r="E724" i="1" s="1"/>
  <c r="R724" i="1"/>
  <c r="A725" i="1"/>
  <c r="R725" i="1"/>
  <c r="A726" i="1"/>
  <c r="J726" i="1" s="1"/>
  <c r="R726" i="1"/>
  <c r="A727" i="1"/>
  <c r="B727" i="1" s="1"/>
  <c r="H727" i="1" s="1" a="1"/>
  <c r="H727" i="1" s="1"/>
  <c r="R727" i="1"/>
  <c r="A728" i="1"/>
  <c r="C728" i="1" s="1"/>
  <c r="D728" i="1" s="1"/>
  <c r="R728" i="1"/>
  <c r="A729" i="1"/>
  <c r="R729" i="1"/>
  <c r="A730" i="1"/>
  <c r="R730" i="1"/>
  <c r="A731" i="1"/>
  <c r="P731" i="1" s="1"/>
  <c r="R731" i="1"/>
  <c r="A732" i="1"/>
  <c r="R732" i="1"/>
  <c r="A733" i="1"/>
  <c r="B733" i="1" s="1"/>
  <c r="H733" i="1" s="1" a="1"/>
  <c r="H733" i="1" s="1"/>
  <c r="R733" i="1"/>
  <c r="A734" i="1"/>
  <c r="E734" i="1" s="1"/>
  <c r="R734" i="1"/>
  <c r="A735" i="1"/>
  <c r="B735" i="1" s="1"/>
  <c r="H735" i="1" s="1" a="1"/>
  <c r="H735" i="1" s="1"/>
  <c r="R735" i="1"/>
  <c r="A736" i="1"/>
  <c r="C736" i="1" s="1"/>
  <c r="D736" i="1" s="1"/>
  <c r="R736" i="1"/>
  <c r="A737" i="1"/>
  <c r="B737" i="1" s="1"/>
  <c r="H737" i="1" s="1" a="1"/>
  <c r="H737" i="1" s="1"/>
  <c r="R737" i="1"/>
  <c r="A738" i="1"/>
  <c r="C738" i="1" s="1"/>
  <c r="D738" i="1" s="1"/>
  <c r="R738" i="1"/>
  <c r="A739" i="1"/>
  <c r="C739" i="1" s="1"/>
  <c r="D739" i="1" s="1"/>
  <c r="R739" i="1"/>
  <c r="A740" i="1"/>
  <c r="R740" i="1"/>
  <c r="A741" i="1"/>
  <c r="B741" i="1" s="1"/>
  <c r="H741" i="1" s="1" a="1"/>
  <c r="H741" i="1" s="1"/>
  <c r="R741" i="1"/>
  <c r="A742" i="1"/>
  <c r="O742" i="1" s="1"/>
  <c r="R742" i="1"/>
  <c r="A743" i="1"/>
  <c r="B743" i="1" s="1"/>
  <c r="H743" i="1" s="1" a="1"/>
  <c r="H743" i="1" s="1"/>
  <c r="R743" i="1"/>
  <c r="A744" i="1"/>
  <c r="C744" i="1" s="1"/>
  <c r="D744" i="1" s="1"/>
  <c r="R744" i="1"/>
  <c r="A745" i="1"/>
  <c r="R745" i="1"/>
  <c r="A746" i="1"/>
  <c r="C746" i="1" s="1"/>
  <c r="D746" i="1" s="1"/>
  <c r="R746" i="1"/>
  <c r="A747" i="1"/>
  <c r="R747" i="1"/>
  <c r="A748" i="1"/>
  <c r="B748" i="1" s="1"/>
  <c r="H748" i="1" s="1" a="1"/>
  <c r="H748" i="1" s="1"/>
  <c r="R748" i="1"/>
  <c r="A749" i="1"/>
  <c r="R749" i="1"/>
  <c r="A750" i="1"/>
  <c r="I750" i="1" s="1"/>
  <c r="R750" i="1"/>
  <c r="A751" i="1"/>
  <c r="B751" i="1" s="1"/>
  <c r="H751" i="1" s="1" a="1"/>
  <c r="H751" i="1" s="1"/>
  <c r="R751" i="1"/>
  <c r="A752" i="1"/>
  <c r="R752" i="1"/>
  <c r="A753" i="1"/>
  <c r="C753" i="1" s="1"/>
  <c r="D753" i="1" s="1"/>
  <c r="R753" i="1"/>
  <c r="A754" i="1"/>
  <c r="C754" i="1" s="1"/>
  <c r="D754" i="1" s="1"/>
  <c r="R754" i="1"/>
  <c r="A755" i="1"/>
  <c r="J755" i="1" s="1"/>
  <c r="R755" i="1"/>
  <c r="A756" i="1"/>
  <c r="R756" i="1"/>
  <c r="A757" i="1"/>
  <c r="R757" i="1"/>
  <c r="A758" i="1"/>
  <c r="C758" i="1" s="1"/>
  <c r="D758" i="1" s="1"/>
  <c r="R758" i="1"/>
  <c r="A759" i="1"/>
  <c r="B759" i="1" s="1"/>
  <c r="H759" i="1" s="1" a="1"/>
  <c r="H759" i="1" s="1"/>
  <c r="R759" i="1"/>
  <c r="E67" i="3" l="1"/>
  <c r="H59" i="3"/>
  <c r="H67" i="3"/>
  <c r="J62" i="3"/>
  <c r="H53" i="3"/>
  <c r="E46" i="3"/>
  <c r="F57" i="3"/>
  <c r="C46" i="3"/>
  <c r="B57" i="3"/>
  <c r="B46" i="3"/>
  <c r="Q4878" i="1" a="1"/>
  <c r="Q4878" i="1" s="1"/>
  <c r="F4791" i="1"/>
  <c r="O4791" i="1"/>
  <c r="P4791" i="1"/>
  <c r="C4791" i="1"/>
  <c r="D4791" i="1" s="1"/>
  <c r="E4761" i="1"/>
  <c r="F4761" i="1"/>
  <c r="G4761" i="1" a="1"/>
  <c r="G4761" i="1" s="1"/>
  <c r="P4761" i="1"/>
  <c r="B4758" i="1"/>
  <c r="H4758" i="1" s="1" a="1"/>
  <c r="H4758" i="1" s="1"/>
  <c r="I4758" i="1"/>
  <c r="J4758" i="1"/>
  <c r="G4743" i="1" a="1"/>
  <c r="G4743" i="1" s="1"/>
  <c r="C4743" i="1"/>
  <c r="D4743" i="1" s="1"/>
  <c r="J4743" i="1"/>
  <c r="B4728" i="1"/>
  <c r="H4728" i="1" s="1" a="1"/>
  <c r="H4728" i="1" s="1"/>
  <c r="J4728" i="1"/>
  <c r="O4699" i="1"/>
  <c r="B4699" i="1"/>
  <c r="H4699" i="1" s="1" a="1"/>
  <c r="H4699" i="1" s="1"/>
  <c r="C4635" i="1"/>
  <c r="D4635" i="1" s="1"/>
  <c r="G4635" i="1" a="1"/>
  <c r="G4635" i="1" s="1"/>
  <c r="I4635" i="1"/>
  <c r="N4588" i="1" a="1"/>
  <c r="N4588" i="1" s="1"/>
  <c r="M4588" i="1" a="1"/>
  <c r="M4588" i="1" s="1"/>
  <c r="I541" i="1"/>
  <c r="G4879" i="1" a="1"/>
  <c r="G4879" i="1" s="1"/>
  <c r="F4879" i="1"/>
  <c r="K4879" i="1"/>
  <c r="E4838" i="1"/>
  <c r="J4838" i="1"/>
  <c r="E4830" i="1"/>
  <c r="J4830" i="1"/>
  <c r="G4816" i="1" a="1"/>
  <c r="G4816" i="1" s="1"/>
  <c r="C4816" i="1"/>
  <c r="D4816" i="1" s="1"/>
  <c r="J4813" i="1"/>
  <c r="C4813" i="1"/>
  <c r="D4813" i="1" s="1"/>
  <c r="E4813" i="1"/>
  <c r="O4813" i="1"/>
  <c r="Q4813" i="1" s="1" a="1"/>
  <c r="Q4813" i="1" s="1"/>
  <c r="E4801" i="1"/>
  <c r="F4801" i="1"/>
  <c r="G4801" i="1" a="1"/>
  <c r="G4801" i="1" s="1"/>
  <c r="B4798" i="1"/>
  <c r="H4798" i="1" s="1" a="1"/>
  <c r="H4798" i="1" s="1"/>
  <c r="C4798" i="1"/>
  <c r="D4798" i="1" s="1"/>
  <c r="J4781" i="1"/>
  <c r="L4781" i="1"/>
  <c r="N4781" i="1" s="1" a="1"/>
  <c r="N4781" i="1" s="1"/>
  <c r="O4781" i="1"/>
  <c r="C4781" i="1"/>
  <c r="D4781" i="1" s="1"/>
  <c r="E4781" i="1"/>
  <c r="Q4781" i="1" s="1" a="1"/>
  <c r="Q4781" i="1" s="1"/>
  <c r="F4751" i="1"/>
  <c r="B4751" i="1"/>
  <c r="H4751" i="1" s="1" a="1"/>
  <c r="H4751" i="1" s="1"/>
  <c r="C4751" i="1"/>
  <c r="D4751" i="1" s="1"/>
  <c r="O4751" i="1"/>
  <c r="K4722" i="1"/>
  <c r="L4722" i="1"/>
  <c r="J4714" i="1"/>
  <c r="F4714" i="1"/>
  <c r="K4714" i="1"/>
  <c r="L4714" i="1"/>
  <c r="B4655" i="1"/>
  <c r="H4655" i="1" s="1" a="1"/>
  <c r="H4655" i="1" s="1"/>
  <c r="C4655" i="1"/>
  <c r="D4655" i="1" s="1"/>
  <c r="O4655" i="1"/>
  <c r="E4655" i="1"/>
  <c r="P4655" i="1"/>
  <c r="F4655" i="1"/>
  <c r="I4655" i="1"/>
  <c r="J4655" i="1"/>
  <c r="L4655" i="1"/>
  <c r="M4655" i="1" s="1" a="1"/>
  <c r="M4655" i="1" s="1"/>
  <c r="G4646" i="1" a="1"/>
  <c r="G4646" i="1" s="1"/>
  <c r="B4646" i="1"/>
  <c r="H4646" i="1" s="1" a="1"/>
  <c r="H4646" i="1" s="1"/>
  <c r="C4646" i="1"/>
  <c r="D4646" i="1" s="1"/>
  <c r="E4646" i="1"/>
  <c r="Q4646" i="1" s="1" a="1"/>
  <c r="Q4646" i="1" s="1"/>
  <c r="L4646" i="1"/>
  <c r="O4646" i="1"/>
  <c r="P4646" i="1"/>
  <c r="J4618" i="1"/>
  <c r="F4618" i="1"/>
  <c r="L4618" i="1"/>
  <c r="M4618" i="1" s="1" a="1"/>
  <c r="M4618" i="1" s="1"/>
  <c r="C4614" i="1"/>
  <c r="D4614" i="1" s="1"/>
  <c r="E4614" i="1"/>
  <c r="K4614" i="1"/>
  <c r="J4583" i="1"/>
  <c r="B4583" i="1"/>
  <c r="H4583" i="1" s="1" a="1"/>
  <c r="H4583" i="1" s="1"/>
  <c r="C4583" i="1"/>
  <c r="D4583" i="1" s="1"/>
  <c r="E4583" i="1"/>
  <c r="I4583" i="1"/>
  <c r="K4583" i="1"/>
  <c r="L4583" i="1"/>
  <c r="N4583" i="1" s="1" a="1"/>
  <c r="N4583" i="1" s="1"/>
  <c r="P4874" i="1"/>
  <c r="G4872" i="1" a="1"/>
  <c r="G4872" i="1" s="1"/>
  <c r="K4872" i="1"/>
  <c r="L4872" i="1"/>
  <c r="E4872" i="1"/>
  <c r="K4841" i="1"/>
  <c r="P4832" i="1"/>
  <c r="O4821" i="1"/>
  <c r="E4809" i="1"/>
  <c r="L4809" i="1"/>
  <c r="N4809" i="1" s="1" a="1"/>
  <c r="N4809" i="1" s="1"/>
  <c r="B4806" i="1"/>
  <c r="H4806" i="1" s="1" a="1"/>
  <c r="H4806" i="1" s="1"/>
  <c r="C4806" i="1"/>
  <c r="D4806" i="1" s="1"/>
  <c r="I4806" i="1"/>
  <c r="P4806" i="1"/>
  <c r="K4802" i="1"/>
  <c r="E4785" i="1"/>
  <c r="B4785" i="1"/>
  <c r="H4785" i="1" s="1" a="1"/>
  <c r="H4785" i="1" s="1"/>
  <c r="F4783" i="1"/>
  <c r="C4783" i="1"/>
  <c r="D4783" i="1" s="1"/>
  <c r="K4783" i="1"/>
  <c r="K4759" i="1"/>
  <c r="O4740" i="1"/>
  <c r="Q4686" i="1" a="1"/>
  <c r="Q4686" i="1" s="1"/>
  <c r="J4596" i="1"/>
  <c r="G4596" i="1" a="1"/>
  <c r="G4596" i="1" s="1"/>
  <c r="I4596" i="1"/>
  <c r="K4596" i="1"/>
  <c r="B4596" i="1"/>
  <c r="H4596" i="1" s="1" a="1"/>
  <c r="H4596" i="1" s="1"/>
  <c r="C4596" i="1"/>
  <c r="D4596" i="1" s="1"/>
  <c r="E4596" i="1"/>
  <c r="O4596" i="1"/>
  <c r="Q4596" i="1" s="1" a="1"/>
  <c r="Q4596" i="1" s="1"/>
  <c r="J4881" i="1"/>
  <c r="B4881" i="1"/>
  <c r="H4881" i="1" s="1" a="1"/>
  <c r="H4881" i="1" s="1"/>
  <c r="O4881" i="1"/>
  <c r="C4881" i="1"/>
  <c r="D4881" i="1" s="1"/>
  <c r="K4881" i="1"/>
  <c r="E4874" i="1"/>
  <c r="B4849" i="1"/>
  <c r="H4849" i="1" s="1" a="1"/>
  <c r="H4849" i="1" s="1"/>
  <c r="G4849" i="1" a="1"/>
  <c r="G4849" i="1" s="1"/>
  <c r="F4841" i="1"/>
  <c r="K4837" i="1"/>
  <c r="I4829" i="1"/>
  <c r="G4824" i="1" a="1"/>
  <c r="G4824" i="1" s="1"/>
  <c r="J4824" i="1"/>
  <c r="B4814" i="1"/>
  <c r="H4814" i="1" s="1" a="1"/>
  <c r="H4814" i="1" s="1"/>
  <c r="I4814" i="1"/>
  <c r="J4814" i="1"/>
  <c r="G4802" i="1" a="1"/>
  <c r="G4802" i="1" s="1"/>
  <c r="F4794" i="1"/>
  <c r="E4794" i="1"/>
  <c r="G4794" i="1" a="1"/>
  <c r="G4794" i="1" s="1"/>
  <c r="J4792" i="1"/>
  <c r="K4792" i="1"/>
  <c r="O4792" i="1"/>
  <c r="C4792" i="1"/>
  <c r="D4792" i="1" s="1"/>
  <c r="E4792" i="1"/>
  <c r="Q4792" i="1" s="1" a="1"/>
  <c r="Q4792" i="1" s="1"/>
  <c r="B4790" i="1"/>
  <c r="H4790" i="1" s="1" a="1"/>
  <c r="H4790" i="1" s="1"/>
  <c r="I4790" i="1"/>
  <c r="B4742" i="1"/>
  <c r="H4742" i="1" s="1" a="1"/>
  <c r="H4742" i="1" s="1"/>
  <c r="K4742" i="1"/>
  <c r="P4742" i="1"/>
  <c r="L4740" i="1"/>
  <c r="M4740" i="1" s="1" a="1"/>
  <c r="M4740" i="1" s="1"/>
  <c r="N4740" i="1" s="1" a="1"/>
  <c r="N4740" i="1" s="1"/>
  <c r="C4733" i="1"/>
  <c r="D4733" i="1" s="1"/>
  <c r="O4733" i="1"/>
  <c r="E4719" i="1"/>
  <c r="F4719" i="1"/>
  <c r="K4719" i="1"/>
  <c r="C4654" i="1"/>
  <c r="D4654" i="1" s="1"/>
  <c r="E4654" i="1"/>
  <c r="B4620" i="1"/>
  <c r="H4620" i="1" s="1" a="1"/>
  <c r="H4620" i="1" s="1"/>
  <c r="K4620" i="1"/>
  <c r="O4620" i="1"/>
  <c r="Q4620" i="1" s="1" a="1"/>
  <c r="Q4620" i="1" s="1"/>
  <c r="P4620" i="1"/>
  <c r="E4620" i="1"/>
  <c r="F4620" i="1"/>
  <c r="G4620" i="1" a="1"/>
  <c r="G4620" i="1" s="1"/>
  <c r="C4598" i="1"/>
  <c r="D4598" i="1" s="1"/>
  <c r="B4598" i="1"/>
  <c r="H4598" i="1" s="1" a="1"/>
  <c r="H4598" i="1" s="1"/>
  <c r="E4598" i="1"/>
  <c r="K4598" i="1"/>
  <c r="C4590" i="1"/>
  <c r="D4590" i="1" s="1"/>
  <c r="B4590" i="1"/>
  <c r="H4590" i="1" s="1" a="1"/>
  <c r="H4590" i="1" s="1"/>
  <c r="C4878" i="1"/>
  <c r="D4878" i="1" s="1"/>
  <c r="L4878" i="1"/>
  <c r="M4878" i="1" s="1" a="1"/>
  <c r="M4878" i="1" s="1"/>
  <c r="I4878" i="1"/>
  <c r="K4869" i="1"/>
  <c r="O4869" i="1"/>
  <c r="B4869" i="1"/>
  <c r="H4869" i="1" s="1" a="1"/>
  <c r="H4869" i="1" s="1"/>
  <c r="L4858" i="1"/>
  <c r="N4858" i="1" s="1" a="1"/>
  <c r="N4858" i="1" s="1"/>
  <c r="G4856" i="1" a="1"/>
  <c r="G4856" i="1" s="1"/>
  <c r="B4856" i="1"/>
  <c r="H4856" i="1" s="1" a="1"/>
  <c r="H4856" i="1" s="1"/>
  <c r="C4856" i="1"/>
  <c r="D4856" i="1" s="1"/>
  <c r="O4856" i="1"/>
  <c r="Q4807" i="1" a="1"/>
  <c r="Q4807" i="1" s="1"/>
  <c r="G4800" i="1" a="1"/>
  <c r="G4800" i="1" s="1"/>
  <c r="O4800" i="1"/>
  <c r="P4800" i="1"/>
  <c r="B4782" i="1"/>
  <c r="H4782" i="1" s="1" a="1"/>
  <c r="H4782" i="1" s="1"/>
  <c r="C4782" i="1"/>
  <c r="D4782" i="1" s="1"/>
  <c r="F4680" i="1"/>
  <c r="B4680" i="1"/>
  <c r="H4680" i="1" s="1" a="1"/>
  <c r="H4680" i="1" s="1"/>
  <c r="K4680" i="1"/>
  <c r="C4680" i="1"/>
  <c r="D4680" i="1" s="1"/>
  <c r="O4680" i="1"/>
  <c r="Q4680" i="1" s="1" a="1"/>
  <c r="Q4680" i="1" s="1"/>
  <c r="P4680" i="1"/>
  <c r="G4680" i="1" a="1"/>
  <c r="G4680" i="1" s="1"/>
  <c r="I4680" i="1"/>
  <c r="C4603" i="1"/>
  <c r="D4603" i="1" s="1"/>
  <c r="J4603" i="1"/>
  <c r="K4603" i="1"/>
  <c r="L4603" i="1"/>
  <c r="B4603" i="1"/>
  <c r="H4603" i="1" s="1" a="1"/>
  <c r="H4603" i="1" s="1"/>
  <c r="P4603" i="1"/>
  <c r="E4603" i="1"/>
  <c r="F4603" i="1"/>
  <c r="C4582" i="1"/>
  <c r="D4582" i="1" s="1"/>
  <c r="B4582" i="1"/>
  <c r="H4582" i="1" s="1" a="1"/>
  <c r="H4582" i="1" s="1"/>
  <c r="E4582" i="1"/>
  <c r="G4582" i="1" a="1"/>
  <c r="G4582" i="1" s="1"/>
  <c r="K4582" i="1"/>
  <c r="P4582" i="1"/>
  <c r="Q4575" i="1" a="1"/>
  <c r="Q4575" i="1" s="1"/>
  <c r="E771" i="1"/>
  <c r="B4880" i="1"/>
  <c r="H4880" i="1" s="1" a="1"/>
  <c r="H4880" i="1" s="1"/>
  <c r="F4880" i="1"/>
  <c r="C4874" i="1"/>
  <c r="D4874" i="1" s="1"/>
  <c r="O4874" i="1"/>
  <c r="Q4874" i="1" s="1" a="1"/>
  <c r="Q4874" i="1" s="1"/>
  <c r="F4871" i="1"/>
  <c r="O4871" i="1"/>
  <c r="B4841" i="1"/>
  <c r="H4841" i="1" s="1" a="1"/>
  <c r="H4841" i="1" s="1"/>
  <c r="G4841" i="1" a="1"/>
  <c r="G4841" i="1" s="1"/>
  <c r="J4837" i="1"/>
  <c r="O4837" i="1"/>
  <c r="E4837" i="1"/>
  <c r="F4834" i="1"/>
  <c r="G4834" i="1" a="1"/>
  <c r="G4834" i="1" s="1"/>
  <c r="P4830" i="1"/>
  <c r="J4829" i="1"/>
  <c r="O4829" i="1"/>
  <c r="B4829" i="1"/>
  <c r="H4829" i="1" s="1" a="1"/>
  <c r="H4829" i="1" s="1"/>
  <c r="K4813" i="1"/>
  <c r="C4802" i="1"/>
  <c r="D4802" i="1" s="1"/>
  <c r="E4802" i="1"/>
  <c r="F4802" i="1"/>
  <c r="K4791" i="1"/>
  <c r="C4770" i="1"/>
  <c r="D4770" i="1" s="1"/>
  <c r="B4770" i="1"/>
  <c r="H4770" i="1" s="1" a="1"/>
  <c r="H4770" i="1" s="1"/>
  <c r="E4770" i="1"/>
  <c r="F4770" i="1"/>
  <c r="F4759" i="1"/>
  <c r="B4759" i="1"/>
  <c r="H4759" i="1" s="1" a="1"/>
  <c r="H4759" i="1" s="1"/>
  <c r="L4759" i="1"/>
  <c r="C4759" i="1"/>
  <c r="D4759" i="1" s="1"/>
  <c r="G4759" i="1" a="1"/>
  <c r="G4759" i="1" s="1"/>
  <c r="I4759" i="1"/>
  <c r="J4759" i="1"/>
  <c r="I4740" i="1"/>
  <c r="B4740" i="1"/>
  <c r="H4740" i="1" s="1" a="1"/>
  <c r="H4740" i="1" s="1"/>
  <c r="C4740" i="1"/>
  <c r="D4740" i="1" s="1"/>
  <c r="F4740" i="1"/>
  <c r="F4708" i="1"/>
  <c r="C4708" i="1"/>
  <c r="D4708" i="1" s="1"/>
  <c r="I4708" i="1"/>
  <c r="O4708" i="1"/>
  <c r="J4682" i="1"/>
  <c r="B4682" i="1"/>
  <c r="H4682" i="1" s="1" a="1"/>
  <c r="H4682" i="1" s="1"/>
  <c r="F4682" i="1"/>
  <c r="L4682" i="1"/>
  <c r="E4656" i="1"/>
  <c r="K4656" i="1"/>
  <c r="O4619" i="1"/>
  <c r="C4577" i="1"/>
  <c r="D4577" i="1" s="1"/>
  <c r="E4577" i="1"/>
  <c r="F4577" i="1"/>
  <c r="G4577" i="1" a="1"/>
  <c r="G4577" i="1" s="1"/>
  <c r="L4577" i="1"/>
  <c r="M4577" i="1" s="1" a="1"/>
  <c r="M4577" i="1" s="1"/>
  <c r="C4560" i="1"/>
  <c r="D4560" i="1" s="1"/>
  <c r="I4560" i="1"/>
  <c r="J4560" i="1"/>
  <c r="C4858" i="1"/>
  <c r="D4858" i="1" s="1"/>
  <c r="E4858" i="1"/>
  <c r="F4858" i="1"/>
  <c r="P4858" i="1"/>
  <c r="N4850" i="1" a="1"/>
  <c r="N4850" i="1" s="1"/>
  <c r="M4850" i="1" a="1"/>
  <c r="M4850" i="1" s="1"/>
  <c r="E4833" i="1"/>
  <c r="G4833" i="1" a="1"/>
  <c r="G4833" i="1" s="1"/>
  <c r="L4833" i="1"/>
  <c r="N4833" i="1" s="1" a="1"/>
  <c r="N4833" i="1" s="1"/>
  <c r="G4704" i="1" a="1"/>
  <c r="G4704" i="1" s="1"/>
  <c r="I4704" i="1"/>
  <c r="J4704" i="1"/>
  <c r="B4704" i="1"/>
  <c r="H4704" i="1" s="1" a="1"/>
  <c r="H4704" i="1" s="1"/>
  <c r="L4704" i="1"/>
  <c r="C4704" i="1"/>
  <c r="D4704" i="1" s="1"/>
  <c r="E4704" i="1"/>
  <c r="O4704" i="1"/>
  <c r="Q4704" i="1" s="1" a="1"/>
  <c r="Q4704" i="1" s="1"/>
  <c r="E4687" i="1"/>
  <c r="B4687" i="1"/>
  <c r="H4687" i="1" s="1" a="1"/>
  <c r="H4687" i="1" s="1"/>
  <c r="P4687" i="1"/>
  <c r="C4687" i="1"/>
  <c r="D4687" i="1" s="1"/>
  <c r="F4687" i="1"/>
  <c r="I4687" i="1"/>
  <c r="J4687" i="1"/>
  <c r="L4687" i="1"/>
  <c r="M4687" i="1" s="1" a="1"/>
  <c r="M4687" i="1" s="1"/>
  <c r="N4596" i="1" a="1"/>
  <c r="N4596" i="1" s="1"/>
  <c r="M4596" i="1" a="1"/>
  <c r="M4596" i="1" s="1"/>
  <c r="K4878" i="1"/>
  <c r="P4877" i="1"/>
  <c r="J4876" i="1"/>
  <c r="O4876" i="1"/>
  <c r="E4876" i="1"/>
  <c r="I4872" i="1"/>
  <c r="B4861" i="1"/>
  <c r="H4861" i="1" s="1" a="1"/>
  <c r="H4861" i="1" s="1"/>
  <c r="O4861" i="1"/>
  <c r="G4858" i="1" a="1"/>
  <c r="G4858" i="1" s="1"/>
  <c r="F4855" i="1"/>
  <c r="K4855" i="1"/>
  <c r="B4853" i="1"/>
  <c r="H4853" i="1" s="1" a="1"/>
  <c r="H4853" i="1" s="1"/>
  <c r="E4846" i="1"/>
  <c r="C4846" i="1"/>
  <c r="D4846" i="1" s="1"/>
  <c r="O4838" i="1"/>
  <c r="L4830" i="1"/>
  <c r="M4830" i="1" s="1" a="1"/>
  <c r="M4830" i="1" s="1"/>
  <c r="P4816" i="1"/>
  <c r="I4813" i="1"/>
  <c r="F4807" i="1"/>
  <c r="C4807" i="1"/>
  <c r="D4807" i="1" s="1"/>
  <c r="P4807" i="1"/>
  <c r="I4807" i="1"/>
  <c r="J4807" i="1"/>
  <c r="J4791" i="1"/>
  <c r="I4781" i="1"/>
  <c r="F4775" i="1"/>
  <c r="G4775" i="1" a="1"/>
  <c r="G4775" i="1" s="1"/>
  <c r="I4775" i="1"/>
  <c r="B4775" i="1"/>
  <c r="H4775" i="1" s="1" a="1"/>
  <c r="H4775" i="1" s="1"/>
  <c r="L4775" i="1"/>
  <c r="M4775" i="1" s="1" a="1"/>
  <c r="M4775" i="1" s="1"/>
  <c r="C4775" i="1"/>
  <c r="D4775" i="1" s="1"/>
  <c r="L4761" i="1"/>
  <c r="M4761" i="1" s="1" a="1"/>
  <c r="M4761" i="1" s="1"/>
  <c r="F4753" i="1"/>
  <c r="P4743" i="1"/>
  <c r="E4729" i="1"/>
  <c r="C4729" i="1"/>
  <c r="D4729" i="1" s="1"/>
  <c r="K4729" i="1"/>
  <c r="L4729" i="1"/>
  <c r="M4729" i="1" s="1" a="1"/>
  <c r="M4729" i="1" s="1"/>
  <c r="K4704" i="1"/>
  <c r="O4687" i="1"/>
  <c r="F4644" i="1"/>
  <c r="C4644" i="1"/>
  <c r="D4644" i="1" s="1"/>
  <c r="I4644" i="1"/>
  <c r="J4644" i="1"/>
  <c r="C4625" i="1"/>
  <c r="D4625" i="1" s="1"/>
  <c r="K4625" i="1"/>
  <c r="B4569" i="1"/>
  <c r="H4569" i="1" s="1" a="1"/>
  <c r="H4569" i="1" s="1"/>
  <c r="K4569" i="1"/>
  <c r="L4569" i="1"/>
  <c r="N4569" i="1" s="1" a="1"/>
  <c r="N4569" i="1" s="1"/>
  <c r="L4881" i="1"/>
  <c r="L4879" i="1"/>
  <c r="M4879" i="1" s="1" a="1"/>
  <c r="M4879" i="1" s="1"/>
  <c r="J4878" i="1"/>
  <c r="C4877" i="1"/>
  <c r="D4877" i="1" s="1"/>
  <c r="F4872" i="1"/>
  <c r="P4870" i="1"/>
  <c r="C4866" i="1"/>
  <c r="D4866" i="1" s="1"/>
  <c r="E4866" i="1"/>
  <c r="F4866" i="1"/>
  <c r="L4866" i="1"/>
  <c r="N4866" i="1" s="1" a="1"/>
  <c r="N4866" i="1" s="1"/>
  <c r="B4858" i="1"/>
  <c r="H4858" i="1" s="1" a="1"/>
  <c r="H4858" i="1" s="1"/>
  <c r="G4848" i="1" a="1"/>
  <c r="G4848" i="1" s="1"/>
  <c r="O4848" i="1"/>
  <c r="B4848" i="1"/>
  <c r="H4848" i="1" s="1" a="1"/>
  <c r="H4848" i="1" s="1"/>
  <c r="I4838" i="1"/>
  <c r="F4833" i="1"/>
  <c r="I4830" i="1"/>
  <c r="O4816" i="1"/>
  <c r="G4808" i="1" a="1"/>
  <c r="G4808" i="1" s="1"/>
  <c r="P4808" i="1"/>
  <c r="C4808" i="1"/>
  <c r="D4808" i="1" s="1"/>
  <c r="E4808" i="1"/>
  <c r="Q4808" i="1" s="1" a="1"/>
  <c r="Q4808" i="1" s="1"/>
  <c r="L4801" i="1"/>
  <c r="C4799" i="1"/>
  <c r="D4799" i="1" s="1"/>
  <c r="K4799" i="1"/>
  <c r="E4793" i="1"/>
  <c r="P4793" i="1"/>
  <c r="F4793" i="1"/>
  <c r="G4793" i="1" a="1"/>
  <c r="G4793" i="1" s="1"/>
  <c r="B4791" i="1"/>
  <c r="H4791" i="1" s="1" a="1"/>
  <c r="H4791" i="1" s="1"/>
  <c r="F4781" i="1"/>
  <c r="Q4778" i="1" a="1"/>
  <c r="Q4778" i="1" s="1"/>
  <c r="J4761" i="1"/>
  <c r="C4758" i="1"/>
  <c r="D4758" i="1" s="1"/>
  <c r="K4743" i="1"/>
  <c r="F4704" i="1"/>
  <c r="G4687" i="1" a="1"/>
  <c r="G4687" i="1" s="1"/>
  <c r="E4679" i="1"/>
  <c r="B4679" i="1"/>
  <c r="H4679" i="1" s="1" a="1"/>
  <c r="H4679" i="1" s="1"/>
  <c r="C4679" i="1"/>
  <c r="D4679" i="1" s="1"/>
  <c r="F4679" i="1"/>
  <c r="O4679" i="1"/>
  <c r="P4679" i="1"/>
  <c r="C4619" i="1"/>
  <c r="D4619" i="1" s="1"/>
  <c r="B4619" i="1"/>
  <c r="H4619" i="1" s="1" a="1"/>
  <c r="H4619" i="1" s="1"/>
  <c r="P4619" i="1"/>
  <c r="E4619" i="1"/>
  <c r="Q4619" i="1" a="1"/>
  <c r="Q4619" i="1" s="1"/>
  <c r="F4619" i="1"/>
  <c r="I4619" i="1"/>
  <c r="J4619" i="1"/>
  <c r="K4619" i="1"/>
  <c r="O4583" i="1"/>
  <c r="G4581" i="1" a="1"/>
  <c r="G4581" i="1" s="1"/>
  <c r="B4581" i="1"/>
  <c r="H4581" i="1" s="1" a="1"/>
  <c r="H4581" i="1" s="1"/>
  <c r="I4581" i="1"/>
  <c r="O4581" i="1"/>
  <c r="P4581" i="1"/>
  <c r="E4694" i="1"/>
  <c r="Q4694" i="1" s="1" a="1"/>
  <c r="Q4694" i="1" s="1"/>
  <c r="Q4691" i="1" a="1"/>
  <c r="Q4691" i="1" s="1"/>
  <c r="K4689" i="1"/>
  <c r="C4672" i="1"/>
  <c r="D4672" i="1" s="1"/>
  <c r="F4562" i="1"/>
  <c r="F4553" i="1"/>
  <c r="J4528" i="1"/>
  <c r="P4525" i="1"/>
  <c r="K4518" i="1"/>
  <c r="K4504" i="1"/>
  <c r="I4502" i="1"/>
  <c r="F4501" i="1"/>
  <c r="I4501" i="1"/>
  <c r="O4501" i="1"/>
  <c r="C4501" i="1"/>
  <c r="D4501" i="1" s="1"/>
  <c r="I4493" i="1"/>
  <c r="C4493" i="1"/>
  <c r="D4493" i="1" s="1"/>
  <c r="I4475" i="1"/>
  <c r="K4473" i="1"/>
  <c r="B4458" i="1"/>
  <c r="H4458" i="1" s="1" a="1"/>
  <c r="H4458" i="1" s="1"/>
  <c r="G4458" i="1" a="1"/>
  <c r="G4458" i="1" s="1"/>
  <c r="F4447" i="1"/>
  <c r="B4447" i="1"/>
  <c r="H4447" i="1" s="1" a="1"/>
  <c r="H4447" i="1" s="1"/>
  <c r="L4447" i="1"/>
  <c r="N4447" i="1" s="1" a="1"/>
  <c r="N4447" i="1" s="1"/>
  <c r="E4447" i="1"/>
  <c r="G4447" i="1" a="1"/>
  <c r="G4447" i="1" s="1"/>
  <c r="J4447" i="1"/>
  <c r="J4441" i="1"/>
  <c r="P4441" i="1"/>
  <c r="G4431" i="1" a="1"/>
  <c r="G4431" i="1" s="1"/>
  <c r="B4416" i="1"/>
  <c r="H4416" i="1" s="1" a="1"/>
  <c r="H4416" i="1" s="1"/>
  <c r="K4416" i="1"/>
  <c r="E4416" i="1"/>
  <c r="O4416" i="1"/>
  <c r="Q4416" i="1" s="1" a="1"/>
  <c r="Q4416" i="1" s="1"/>
  <c r="F4416" i="1"/>
  <c r="P4416" i="1"/>
  <c r="I4416" i="1"/>
  <c r="C4410" i="1"/>
  <c r="D4410" i="1" s="1"/>
  <c r="B4410" i="1"/>
  <c r="H4410" i="1" s="1" a="1"/>
  <c r="H4410" i="1" s="1"/>
  <c r="B4292" i="1"/>
  <c r="H4292" i="1" s="1" a="1"/>
  <c r="H4292" i="1" s="1"/>
  <c r="J4292" i="1"/>
  <c r="P4292" i="1"/>
  <c r="I4283" i="1"/>
  <c r="O4283" i="1"/>
  <c r="E4260" i="1"/>
  <c r="B4260" i="1"/>
  <c r="H4260" i="1" s="1" a="1"/>
  <c r="H4260" i="1" s="1"/>
  <c r="C4260" i="1"/>
  <c r="D4260" i="1" s="1"/>
  <c r="J4260" i="1"/>
  <c r="P4260" i="1"/>
  <c r="E4863" i="1"/>
  <c r="Q4863" i="1" s="1" a="1"/>
  <c r="Q4863" i="1" s="1"/>
  <c r="I4850" i="1"/>
  <c r="G4847" i="1" a="1"/>
  <c r="G4847" i="1" s="1"/>
  <c r="J4842" i="1"/>
  <c r="K4840" i="1"/>
  <c r="L4839" i="1"/>
  <c r="E4831" i="1"/>
  <c r="P4826" i="1"/>
  <c r="K4825" i="1"/>
  <c r="L4817" i="1"/>
  <c r="J4810" i="1"/>
  <c r="B4797" i="1"/>
  <c r="H4797" i="1" s="1" a="1"/>
  <c r="H4797" i="1" s="1"/>
  <c r="B4789" i="1"/>
  <c r="H4789" i="1" s="1" a="1"/>
  <c r="H4789" i="1" s="1"/>
  <c r="C4784" i="1"/>
  <c r="D4784" i="1" s="1"/>
  <c r="B4777" i="1"/>
  <c r="H4777" i="1" s="1" a="1"/>
  <c r="H4777" i="1" s="1"/>
  <c r="C4774" i="1"/>
  <c r="D4774" i="1" s="1"/>
  <c r="B4773" i="1"/>
  <c r="H4773" i="1" s="1" a="1"/>
  <c r="H4773" i="1" s="1"/>
  <c r="B4767" i="1"/>
  <c r="H4767" i="1" s="1" a="1"/>
  <c r="H4767" i="1" s="1"/>
  <c r="B4765" i="1"/>
  <c r="H4765" i="1" s="1" a="1"/>
  <c r="H4765" i="1" s="1"/>
  <c r="P4760" i="1"/>
  <c r="C4760" i="1"/>
  <c r="D4760" i="1" s="1"/>
  <c r="J4752" i="1"/>
  <c r="K4746" i="1"/>
  <c r="J4745" i="1"/>
  <c r="Q4737" i="1" a="1"/>
  <c r="Q4737" i="1" s="1"/>
  <c r="J4735" i="1"/>
  <c r="L4731" i="1"/>
  <c r="M4731" i="1" s="1" a="1"/>
  <c r="M4731" i="1" s="1"/>
  <c r="N4731" i="1" s="1" a="1"/>
  <c r="N4731" i="1" s="1"/>
  <c r="O4727" i="1"/>
  <c r="I4721" i="1"/>
  <c r="E4713" i="1"/>
  <c r="P4700" i="1"/>
  <c r="B4694" i="1"/>
  <c r="H4694" i="1" s="1" a="1"/>
  <c r="H4694" i="1" s="1"/>
  <c r="L4691" i="1"/>
  <c r="E4689" i="1"/>
  <c r="B4672" i="1"/>
  <c r="H4672" i="1" s="1" a="1"/>
  <c r="H4672" i="1" s="1"/>
  <c r="F4670" i="1"/>
  <c r="J4664" i="1"/>
  <c r="J4652" i="1"/>
  <c r="G4651" i="1" a="1"/>
  <c r="G4651" i="1" s="1"/>
  <c r="L4648" i="1"/>
  <c r="M4648" i="1" s="1" a="1"/>
  <c r="M4648" i="1" s="1"/>
  <c r="C4648" i="1"/>
  <c r="D4648" i="1" s="1"/>
  <c r="F4647" i="1"/>
  <c r="E4641" i="1"/>
  <c r="I4640" i="1"/>
  <c r="E4639" i="1"/>
  <c r="L4638" i="1"/>
  <c r="E4633" i="1"/>
  <c r="I4632" i="1"/>
  <c r="E4631" i="1"/>
  <c r="Q4631" i="1" s="1" a="1"/>
  <c r="Q4631" i="1" s="1"/>
  <c r="K4630" i="1"/>
  <c r="O4628" i="1"/>
  <c r="G4627" i="1" a="1"/>
  <c r="G4627" i="1" s="1"/>
  <c r="F4594" i="1"/>
  <c r="J4588" i="1"/>
  <c r="L4578" i="1"/>
  <c r="P4576" i="1"/>
  <c r="J4575" i="1"/>
  <c r="F4570" i="1"/>
  <c r="B4562" i="1"/>
  <c r="H4562" i="1" s="1" a="1"/>
  <c r="H4562" i="1" s="1"/>
  <c r="M4554" i="1" a="1"/>
  <c r="M4554" i="1" s="1"/>
  <c r="E4553" i="1"/>
  <c r="G4552" i="1" a="1"/>
  <c r="G4552" i="1" s="1"/>
  <c r="J4551" i="1"/>
  <c r="B4546" i="1"/>
  <c r="H4546" i="1" s="1" a="1"/>
  <c r="H4546" i="1" s="1"/>
  <c r="J4544" i="1"/>
  <c r="O4543" i="1"/>
  <c r="Q4543" i="1" s="1" a="1"/>
  <c r="Q4543" i="1" s="1"/>
  <c r="E4543" i="1"/>
  <c r="K4542" i="1"/>
  <c r="L4536" i="1"/>
  <c r="J4535" i="1"/>
  <c r="O4534" i="1"/>
  <c r="I4533" i="1"/>
  <c r="I4528" i="1"/>
  <c r="C4525" i="1"/>
  <c r="D4525" i="1" s="1"/>
  <c r="J4523" i="1"/>
  <c r="I4523" i="1"/>
  <c r="K4520" i="1"/>
  <c r="I4518" i="1"/>
  <c r="P4511" i="1"/>
  <c r="G4496" i="1" a="1"/>
  <c r="G4496" i="1" s="1"/>
  <c r="F4496" i="1"/>
  <c r="J4496" i="1"/>
  <c r="K4496" i="1"/>
  <c r="B4496" i="1"/>
  <c r="H4496" i="1" s="1" a="1"/>
  <c r="H4496" i="1" s="1"/>
  <c r="P4496" i="1"/>
  <c r="I4490" i="1"/>
  <c r="J4490" i="1"/>
  <c r="B4460" i="1"/>
  <c r="H4460" i="1" s="1" a="1"/>
  <c r="H4460" i="1" s="1"/>
  <c r="C4460" i="1"/>
  <c r="D4460" i="1" s="1"/>
  <c r="I4460" i="1"/>
  <c r="O4460" i="1"/>
  <c r="P4437" i="1"/>
  <c r="B4417" i="1"/>
  <c r="H4417" i="1" s="1" a="1"/>
  <c r="H4417" i="1" s="1"/>
  <c r="G4417" i="1" a="1"/>
  <c r="G4417" i="1" s="1"/>
  <c r="F4311" i="1"/>
  <c r="K4311" i="1"/>
  <c r="B4311" i="1"/>
  <c r="H4311" i="1" s="1" a="1"/>
  <c r="H4311" i="1" s="1"/>
  <c r="P4311" i="1"/>
  <c r="C4311" i="1"/>
  <c r="D4311" i="1" s="1"/>
  <c r="G4311" i="1" a="1"/>
  <c r="G4311" i="1" s="1"/>
  <c r="I4311" i="1"/>
  <c r="J4311" i="1"/>
  <c r="L4279" i="1"/>
  <c r="G4640" i="1" a="1"/>
  <c r="G4640" i="1" s="1"/>
  <c r="G4632" i="1" a="1"/>
  <c r="G4632" i="1" s="1"/>
  <c r="I4588" i="1"/>
  <c r="F4528" i="1"/>
  <c r="E4516" i="1"/>
  <c r="P4516" i="1"/>
  <c r="J4475" i="1"/>
  <c r="B4475" i="1"/>
  <c r="H4475" i="1" s="1" a="1"/>
  <c r="H4475" i="1" s="1"/>
  <c r="E4475" i="1"/>
  <c r="B4473" i="1"/>
  <c r="H4473" i="1" s="1" a="1"/>
  <c r="H4473" i="1" s="1"/>
  <c r="I4473" i="1"/>
  <c r="O4473" i="1"/>
  <c r="C4473" i="1"/>
  <c r="D4473" i="1" s="1"/>
  <c r="P4457" i="1"/>
  <c r="B4431" i="1"/>
  <c r="H4431" i="1" s="1" a="1"/>
  <c r="H4431" i="1" s="1"/>
  <c r="L4431" i="1"/>
  <c r="E4431" i="1"/>
  <c r="Q4431" i="1" s="1" a="1"/>
  <c r="Q4431" i="1" s="1"/>
  <c r="P4431" i="1"/>
  <c r="F4431" i="1"/>
  <c r="I4431" i="1"/>
  <c r="J4431" i="1"/>
  <c r="C4420" i="1"/>
  <c r="D4420" i="1" s="1"/>
  <c r="B4409" i="1"/>
  <c r="H4409" i="1" s="1" a="1"/>
  <c r="H4409" i="1" s="1"/>
  <c r="G4409" i="1" a="1"/>
  <c r="G4409" i="1" s="1"/>
  <c r="G4350" i="1" a="1"/>
  <c r="G4350" i="1" s="1"/>
  <c r="J4350" i="1"/>
  <c r="P4350" i="1"/>
  <c r="N4348" i="1" a="1"/>
  <c r="N4348" i="1" s="1"/>
  <c r="M4348" i="1" a="1"/>
  <c r="M4348" i="1" s="1"/>
  <c r="F4303" i="1"/>
  <c r="O4303" i="1"/>
  <c r="B4303" i="1"/>
  <c r="H4303" i="1" s="1" a="1"/>
  <c r="H4303" i="1" s="1"/>
  <c r="E4303" i="1"/>
  <c r="I4303" i="1"/>
  <c r="C4298" i="1"/>
  <c r="D4298" i="1" s="1"/>
  <c r="E4298" i="1"/>
  <c r="G4298" i="1" a="1"/>
  <c r="G4298" i="1" s="1"/>
  <c r="F4525" i="1"/>
  <c r="E4525" i="1"/>
  <c r="G4518" i="1" a="1"/>
  <c r="G4518" i="1" s="1"/>
  <c r="J4518" i="1"/>
  <c r="G4504" i="1" a="1"/>
  <c r="G4504" i="1" s="1"/>
  <c r="L4504" i="1"/>
  <c r="B4504" i="1"/>
  <c r="H4504" i="1" s="1" a="1"/>
  <c r="H4504" i="1" s="1"/>
  <c r="P4504" i="1"/>
  <c r="C4504" i="1"/>
  <c r="D4504" i="1" s="1"/>
  <c r="Q4504" i="1" a="1"/>
  <c r="Q4504" i="1" s="1"/>
  <c r="F4504" i="1"/>
  <c r="G4502" i="1" a="1"/>
  <c r="G4502" i="1" s="1"/>
  <c r="F4502" i="1"/>
  <c r="O4502" i="1"/>
  <c r="P4502" i="1"/>
  <c r="C4502" i="1"/>
  <c r="D4502" i="1" s="1"/>
  <c r="P4482" i="1"/>
  <c r="B4482" i="1"/>
  <c r="H4482" i="1" s="1" a="1"/>
  <c r="H4482" i="1" s="1"/>
  <c r="L4478" i="1"/>
  <c r="M4478" i="1" s="1" a="1"/>
  <c r="M4478" i="1" s="1"/>
  <c r="F4437" i="1"/>
  <c r="C4437" i="1"/>
  <c r="D4437" i="1" s="1"/>
  <c r="E4437" i="1"/>
  <c r="K4437" i="1"/>
  <c r="O4437" i="1"/>
  <c r="N4396" i="1" a="1"/>
  <c r="N4396" i="1" s="1"/>
  <c r="M4396" i="1" a="1"/>
  <c r="M4396" i="1" s="1"/>
  <c r="C4362" i="1"/>
  <c r="D4362" i="1" s="1"/>
  <c r="E4362" i="1"/>
  <c r="K4362" i="1"/>
  <c r="B4327" i="1"/>
  <c r="H4327" i="1" s="1" a="1"/>
  <c r="H4327" i="1" s="1"/>
  <c r="E4327" i="1"/>
  <c r="K4327" i="1"/>
  <c r="B4285" i="1"/>
  <c r="H4285" i="1" s="1" a="1"/>
  <c r="H4285" i="1" s="1"/>
  <c r="E4285" i="1"/>
  <c r="K4285" i="1"/>
  <c r="P4285" i="1"/>
  <c r="G4279" i="1" a="1"/>
  <c r="G4279" i="1" s="1"/>
  <c r="F4279" i="1"/>
  <c r="J4279" i="1"/>
  <c r="K4279" i="1"/>
  <c r="B4279" i="1"/>
  <c r="H4279" i="1" s="1" a="1"/>
  <c r="H4279" i="1" s="1"/>
  <c r="O4279" i="1"/>
  <c r="C4279" i="1"/>
  <c r="D4279" i="1" s="1"/>
  <c r="P4279" i="1"/>
  <c r="E4279" i="1"/>
  <c r="F4254" i="1"/>
  <c r="I4254" i="1"/>
  <c r="C4254" i="1"/>
  <c r="D4254" i="1" s="1"/>
  <c r="L4254" i="1"/>
  <c r="M4254" i="1" s="1" a="1"/>
  <c r="M4254" i="1" s="1"/>
  <c r="P4254" i="1"/>
  <c r="B4702" i="1"/>
  <c r="H4702" i="1" s="1" a="1"/>
  <c r="H4702" i="1" s="1"/>
  <c r="I4700" i="1"/>
  <c r="L4694" i="1"/>
  <c r="L4686" i="1"/>
  <c r="N4686" i="1" s="1" a="1"/>
  <c r="N4686" i="1" s="1"/>
  <c r="O4684" i="1"/>
  <c r="I4678" i="1"/>
  <c r="B4674" i="1"/>
  <c r="H4674" i="1" s="1" a="1"/>
  <c r="H4674" i="1" s="1"/>
  <c r="K4672" i="1"/>
  <c r="L4671" i="1"/>
  <c r="M4671" i="1" s="1" a="1"/>
  <c r="M4671" i="1" s="1"/>
  <c r="O4670" i="1"/>
  <c r="Q4670" i="1" s="1" a="1"/>
  <c r="Q4670" i="1" s="1"/>
  <c r="B4670" i="1"/>
  <c r="H4670" i="1" s="1" a="1"/>
  <c r="H4670" i="1" s="1"/>
  <c r="C4664" i="1"/>
  <c r="D4664" i="1" s="1"/>
  <c r="B4658" i="1"/>
  <c r="H4658" i="1" s="1" a="1"/>
  <c r="H4658" i="1" s="1"/>
  <c r="C4652" i="1"/>
  <c r="D4652" i="1" s="1"/>
  <c r="I4648" i="1"/>
  <c r="P4647" i="1"/>
  <c r="B4647" i="1"/>
  <c r="H4647" i="1" s="1" a="1"/>
  <c r="H4647" i="1" s="1"/>
  <c r="P4640" i="1"/>
  <c r="E4640" i="1"/>
  <c r="C4638" i="1"/>
  <c r="D4638" i="1" s="1"/>
  <c r="I4636" i="1"/>
  <c r="P4632" i="1"/>
  <c r="E4632" i="1"/>
  <c r="B4630" i="1"/>
  <c r="H4630" i="1" s="1" a="1"/>
  <c r="H4630" i="1" s="1"/>
  <c r="C4628" i="1"/>
  <c r="D4628" i="1" s="1"/>
  <c r="I4601" i="1"/>
  <c r="O4600" i="1"/>
  <c r="I4599" i="1"/>
  <c r="O4588" i="1"/>
  <c r="F4588" i="1"/>
  <c r="B4587" i="1"/>
  <c r="H4587" i="1" s="1" a="1"/>
  <c r="H4587" i="1" s="1"/>
  <c r="J4585" i="1"/>
  <c r="J4584" i="1"/>
  <c r="G4578" i="1" a="1"/>
  <c r="G4578" i="1" s="1"/>
  <c r="C4575" i="1"/>
  <c r="D4575" i="1" s="1"/>
  <c r="L4570" i="1"/>
  <c r="N4570" i="1" s="1" a="1"/>
  <c r="N4570" i="1" s="1"/>
  <c r="P4552" i="1"/>
  <c r="P4551" i="1"/>
  <c r="F4551" i="1"/>
  <c r="C4550" i="1"/>
  <c r="D4550" i="1" s="1"/>
  <c r="F4544" i="1"/>
  <c r="K4543" i="1"/>
  <c r="L4537" i="1"/>
  <c r="F4535" i="1"/>
  <c r="C4534" i="1"/>
  <c r="D4534" i="1" s="1"/>
  <c r="B4533" i="1"/>
  <c r="H4533" i="1" s="1" a="1"/>
  <c r="H4533" i="1" s="1"/>
  <c r="P4528" i="1"/>
  <c r="G4494" i="1" a="1"/>
  <c r="G4494" i="1" s="1"/>
  <c r="I4494" i="1"/>
  <c r="L4494" i="1"/>
  <c r="M4494" i="1" s="1" a="1"/>
  <c r="M4494" i="1" s="1"/>
  <c r="O4494" i="1"/>
  <c r="C4494" i="1"/>
  <c r="D4494" i="1" s="1"/>
  <c r="J4478" i="1"/>
  <c r="O4476" i="1"/>
  <c r="L4474" i="1"/>
  <c r="M4474" i="1" s="1" a="1"/>
  <c r="M4474" i="1" s="1"/>
  <c r="I4472" i="1"/>
  <c r="I4470" i="1"/>
  <c r="K4447" i="1"/>
  <c r="K4445" i="1"/>
  <c r="B4432" i="1"/>
  <c r="H4432" i="1" s="1" a="1"/>
  <c r="H4432" i="1" s="1"/>
  <c r="C4432" i="1"/>
  <c r="D4432" i="1" s="1"/>
  <c r="L4416" i="1"/>
  <c r="B4412" i="1"/>
  <c r="H4412" i="1" s="1" a="1"/>
  <c r="H4412" i="1" s="1"/>
  <c r="C4412" i="1"/>
  <c r="D4412" i="1" s="1"/>
  <c r="P4356" i="1"/>
  <c r="E4287" i="1"/>
  <c r="F4287" i="1"/>
  <c r="B4272" i="1"/>
  <c r="H4272" i="1" s="1" a="1"/>
  <c r="H4272" i="1" s="1"/>
  <c r="F4272" i="1"/>
  <c r="G4272" i="1" a="1"/>
  <c r="G4272" i="1" s="1"/>
  <c r="K4272" i="1"/>
  <c r="Q4847" i="1" a="1"/>
  <c r="Q4847" i="1" s="1"/>
  <c r="L4784" i="1"/>
  <c r="L4777" i="1"/>
  <c r="P4774" i="1"/>
  <c r="I4773" i="1"/>
  <c r="J4769" i="1"/>
  <c r="K4767" i="1"/>
  <c r="I4760" i="1"/>
  <c r="I4712" i="1"/>
  <c r="F4703" i="1"/>
  <c r="G4700" i="1" a="1"/>
  <c r="G4700" i="1" s="1"/>
  <c r="L4698" i="1"/>
  <c r="M4698" i="1" s="1" a="1"/>
  <c r="M4698" i="1" s="1"/>
  <c r="K4694" i="1"/>
  <c r="E4686" i="1"/>
  <c r="J4684" i="1"/>
  <c r="J4672" i="1"/>
  <c r="J4671" i="1"/>
  <c r="G4648" i="1" a="1"/>
  <c r="G4648" i="1" s="1"/>
  <c r="Q4647" i="1" a="1"/>
  <c r="Q4647" i="1" s="1"/>
  <c r="O4640" i="1"/>
  <c r="Q4640" i="1" s="1" a="1"/>
  <c r="Q4640" i="1" s="1"/>
  <c r="O4632" i="1"/>
  <c r="Q4632" i="1" s="1" a="1"/>
  <c r="Q4632" i="1" s="1"/>
  <c r="P4624" i="1"/>
  <c r="K4622" i="1"/>
  <c r="J4600" i="1"/>
  <c r="E4588" i="1"/>
  <c r="F4578" i="1"/>
  <c r="J4559" i="1"/>
  <c r="L4552" i="1"/>
  <c r="O4551" i="1"/>
  <c r="Q4551" i="1" s="1" a="1"/>
  <c r="Q4551" i="1" s="1"/>
  <c r="E4551" i="1"/>
  <c r="O4547" i="1"/>
  <c r="E4544" i="1"/>
  <c r="I4539" i="1"/>
  <c r="F4537" i="1"/>
  <c r="E4535" i="1"/>
  <c r="Q4535" i="1" s="1" a="1"/>
  <c r="Q4535" i="1" s="1"/>
  <c r="B4534" i="1"/>
  <c r="H4534" i="1" s="1" a="1"/>
  <c r="H4534" i="1" s="1"/>
  <c r="O4528" i="1"/>
  <c r="C4528" i="1"/>
  <c r="D4528" i="1" s="1"/>
  <c r="L4521" i="1"/>
  <c r="M4521" i="1" s="1" a="1"/>
  <c r="M4521" i="1" s="1"/>
  <c r="N4521" i="1" s="1" a="1"/>
  <c r="N4521" i="1" s="1"/>
  <c r="E4520" i="1"/>
  <c r="I4520" i="1"/>
  <c r="K4512" i="1"/>
  <c r="F4511" i="1"/>
  <c r="G4511" i="1" a="1"/>
  <c r="G4511" i="1" s="1"/>
  <c r="K4511" i="1"/>
  <c r="B4511" i="1"/>
  <c r="H4511" i="1" s="1" a="1"/>
  <c r="H4511" i="1" s="1"/>
  <c r="Q4506" i="1" a="1"/>
  <c r="Q4506" i="1" s="1"/>
  <c r="B4505" i="1"/>
  <c r="H4505" i="1" s="1" a="1"/>
  <c r="H4505" i="1" s="1"/>
  <c r="L4505" i="1"/>
  <c r="M4505" i="1" s="1" a="1"/>
  <c r="M4505" i="1" s="1"/>
  <c r="F4505" i="1"/>
  <c r="K4501" i="1"/>
  <c r="J4491" i="1"/>
  <c r="C4491" i="1"/>
  <c r="D4491" i="1" s="1"/>
  <c r="F4478" i="1"/>
  <c r="F4474" i="1"/>
  <c r="I4447" i="1"/>
  <c r="E4424" i="1"/>
  <c r="Q4424" i="1" s="1" a="1"/>
  <c r="Q4424" i="1" s="1"/>
  <c r="G4424" i="1" a="1"/>
  <c r="G4424" i="1" s="1"/>
  <c r="K4424" i="1"/>
  <c r="P4424" i="1"/>
  <c r="J4416" i="1"/>
  <c r="J4368" i="1"/>
  <c r="I4368" i="1"/>
  <c r="B4368" i="1"/>
  <c r="H4368" i="1" s="1" a="1"/>
  <c r="H4368" i="1" s="1"/>
  <c r="F4368" i="1"/>
  <c r="G4368" i="1" a="1"/>
  <c r="G4368" i="1" s="1"/>
  <c r="K4356" i="1"/>
  <c r="B4337" i="1"/>
  <c r="H4337" i="1" s="1" a="1"/>
  <c r="H4337" i="1" s="1"/>
  <c r="G4337" i="1" a="1"/>
  <c r="G4337" i="1" s="1"/>
  <c r="C4326" i="1"/>
  <c r="D4326" i="1" s="1"/>
  <c r="B4326" i="1"/>
  <c r="H4326" i="1" s="1" a="1"/>
  <c r="H4326" i="1" s="1"/>
  <c r="J4326" i="1"/>
  <c r="K4326" i="1"/>
  <c r="G4312" i="1" a="1"/>
  <c r="G4312" i="1" s="1"/>
  <c r="F4312" i="1"/>
  <c r="J4312" i="1"/>
  <c r="K4312" i="1"/>
  <c r="C4312" i="1"/>
  <c r="D4312" i="1" s="1"/>
  <c r="N4312" i="1" a="1"/>
  <c r="N4312" i="1" s="1"/>
  <c r="E4312" i="1"/>
  <c r="O4312" i="1"/>
  <c r="Q4312" i="1" s="1" a="1"/>
  <c r="Q4312" i="1" s="1"/>
  <c r="M4255" i="1" a="1"/>
  <c r="M4255" i="1" s="1"/>
  <c r="J4247" i="1"/>
  <c r="P4247" i="1"/>
  <c r="F4247" i="1"/>
  <c r="K4247" i="1"/>
  <c r="P4840" i="1"/>
  <c r="O4831" i="1"/>
  <c r="F4789" i="1"/>
  <c r="I4784" i="1"/>
  <c r="J4777" i="1"/>
  <c r="J4774" i="1"/>
  <c r="G4769" i="1" a="1"/>
  <c r="G4769" i="1" s="1"/>
  <c r="J4767" i="1"/>
  <c r="G4760" i="1" a="1"/>
  <c r="G4760" i="1" s="1"/>
  <c r="E4757" i="1"/>
  <c r="Q4752" i="1" a="1"/>
  <c r="Q4752" i="1" s="1"/>
  <c r="O4746" i="1"/>
  <c r="Q4746" i="1" s="1" a="1"/>
  <c r="Q4746" i="1" s="1"/>
  <c r="O4721" i="1"/>
  <c r="Q4721" i="1" s="1" a="1"/>
  <c r="Q4721" i="1" s="1"/>
  <c r="O4713" i="1"/>
  <c r="G4712" i="1" a="1"/>
  <c r="G4712" i="1" s="1"/>
  <c r="F4698" i="1"/>
  <c r="I4694" i="1"/>
  <c r="K4688" i="1"/>
  <c r="C4686" i="1"/>
  <c r="D4686" i="1" s="1"/>
  <c r="I4684" i="1"/>
  <c r="E4678" i="1"/>
  <c r="Q4678" i="1" s="1" a="1"/>
  <c r="Q4678" i="1" s="1"/>
  <c r="I4672" i="1"/>
  <c r="K4670" i="1"/>
  <c r="P4648" i="1"/>
  <c r="F4648" i="1"/>
  <c r="L4647" i="1"/>
  <c r="M4647" i="1" s="1" a="1"/>
  <c r="M4647" i="1" s="1"/>
  <c r="L4640" i="1"/>
  <c r="N4640" i="1" s="1" a="1"/>
  <c r="N4640" i="1" s="1"/>
  <c r="L4632" i="1"/>
  <c r="P4630" i="1"/>
  <c r="E4622" i="1"/>
  <c r="I4600" i="1"/>
  <c r="O4578" i="1"/>
  <c r="C4578" i="1"/>
  <c r="D4578" i="1" s="1"/>
  <c r="L4562" i="1"/>
  <c r="N4562" i="1" s="1" a="1"/>
  <c r="N4562" i="1" s="1"/>
  <c r="L4553" i="1"/>
  <c r="K4552" i="1"/>
  <c r="M4551" i="1" a="1"/>
  <c r="M4551" i="1" s="1"/>
  <c r="I4547" i="1"/>
  <c r="C4539" i="1"/>
  <c r="D4539" i="1" s="1"/>
  <c r="F4530" i="1"/>
  <c r="L4528" i="1"/>
  <c r="B4528" i="1"/>
  <c r="H4528" i="1" s="1" a="1"/>
  <c r="H4528" i="1" s="1"/>
  <c r="K4526" i="1"/>
  <c r="L4526" i="1"/>
  <c r="F4509" i="1"/>
  <c r="I4509" i="1"/>
  <c r="K4509" i="1"/>
  <c r="B4503" i="1"/>
  <c r="H4503" i="1" s="1" a="1"/>
  <c r="H4503" i="1" s="1"/>
  <c r="K4503" i="1"/>
  <c r="E4501" i="1"/>
  <c r="O4493" i="1"/>
  <c r="Q4493" i="1" s="1" a="1"/>
  <c r="Q4493" i="1" s="1"/>
  <c r="E4476" i="1"/>
  <c r="Q4476" i="1" s="1" a="1"/>
  <c r="Q4476" i="1" s="1"/>
  <c r="C4476" i="1"/>
  <c r="D4476" i="1" s="1"/>
  <c r="J4476" i="1"/>
  <c r="L4476" i="1"/>
  <c r="M4476" i="1" s="1" a="1"/>
  <c r="M4476" i="1" s="1"/>
  <c r="G4472" i="1" a="1"/>
  <c r="G4472" i="1" s="1"/>
  <c r="F4472" i="1"/>
  <c r="J4472" i="1"/>
  <c r="L4472" i="1"/>
  <c r="M4472" i="1" s="1" a="1"/>
  <c r="M4472" i="1" s="1"/>
  <c r="B4472" i="1"/>
  <c r="H4472" i="1" s="1" a="1"/>
  <c r="H4472" i="1" s="1"/>
  <c r="G4470" i="1" a="1"/>
  <c r="G4470" i="1" s="1"/>
  <c r="B4470" i="1"/>
  <c r="H4470" i="1" s="1" a="1"/>
  <c r="H4470" i="1" s="1"/>
  <c r="E4470" i="1"/>
  <c r="Q4470" i="1" s="1" a="1"/>
  <c r="Q4470" i="1" s="1"/>
  <c r="L4470" i="1"/>
  <c r="M4470" i="1" s="1" a="1"/>
  <c r="M4470" i="1" s="1"/>
  <c r="F4456" i="1"/>
  <c r="J4456" i="1"/>
  <c r="P4456" i="1"/>
  <c r="F4445" i="1"/>
  <c r="J4445" i="1"/>
  <c r="O4445" i="1"/>
  <c r="Q4445" i="1" s="1" a="1"/>
  <c r="Q4445" i="1" s="1"/>
  <c r="P4445" i="1"/>
  <c r="C4445" i="1"/>
  <c r="D4445" i="1" s="1"/>
  <c r="O4431" i="1"/>
  <c r="G4416" i="1" a="1"/>
  <c r="G4416" i="1" s="1"/>
  <c r="C4404" i="1"/>
  <c r="D4404" i="1" s="1"/>
  <c r="J4392" i="1"/>
  <c r="B4392" i="1"/>
  <c r="H4392" i="1" s="1" a="1"/>
  <c r="H4392" i="1" s="1"/>
  <c r="C4392" i="1"/>
  <c r="D4392" i="1" s="1"/>
  <c r="I4392" i="1"/>
  <c r="L4392" i="1"/>
  <c r="E4353" i="1"/>
  <c r="I4353" i="1"/>
  <c r="O4353" i="1"/>
  <c r="P4353" i="1"/>
  <c r="B4353" i="1"/>
  <c r="H4353" i="1" s="1" a="1"/>
  <c r="H4353" i="1" s="1"/>
  <c r="C4353" i="1"/>
  <c r="D4353" i="1" s="1"/>
  <c r="G4353" i="1" a="1"/>
  <c r="G4353" i="1" s="1"/>
  <c r="E4220" i="1"/>
  <c r="B4220" i="1"/>
  <c r="H4220" i="1" s="1" a="1"/>
  <c r="H4220" i="1" s="1"/>
  <c r="C4220" i="1"/>
  <c r="D4220" i="1" s="1"/>
  <c r="I4220" i="1"/>
  <c r="J4220" i="1"/>
  <c r="P4220" i="1"/>
  <c r="G4512" i="1" a="1"/>
  <c r="G4512" i="1" s="1"/>
  <c r="E4512" i="1"/>
  <c r="I4512" i="1"/>
  <c r="J4512" i="1"/>
  <c r="G4478" i="1" a="1"/>
  <c r="G4478" i="1" s="1"/>
  <c r="K4478" i="1"/>
  <c r="B4478" i="1"/>
  <c r="H4478" i="1" s="1" a="1"/>
  <c r="H4478" i="1" s="1"/>
  <c r="O4478" i="1"/>
  <c r="Q4478" i="1" s="1" a="1"/>
  <c r="Q4478" i="1" s="1"/>
  <c r="C4478" i="1"/>
  <c r="D4478" i="1" s="1"/>
  <c r="P4478" i="1"/>
  <c r="I4478" i="1"/>
  <c r="E4426" i="1"/>
  <c r="K4426" i="1"/>
  <c r="G4407" i="1" a="1"/>
  <c r="G4407" i="1" s="1"/>
  <c r="J4407" i="1"/>
  <c r="J4356" i="1"/>
  <c r="B4356" i="1"/>
  <c r="H4356" i="1" s="1" a="1"/>
  <c r="H4356" i="1" s="1"/>
  <c r="L4356" i="1"/>
  <c r="C4356" i="1"/>
  <c r="D4356" i="1" s="1"/>
  <c r="O4356" i="1"/>
  <c r="F4356" i="1"/>
  <c r="G4356" i="1" a="1"/>
  <c r="G4356" i="1" s="1"/>
  <c r="I4356" i="1"/>
  <c r="J4306" i="1"/>
  <c r="G4306" i="1" a="1"/>
  <c r="G4306" i="1" s="1"/>
  <c r="L4306" i="1"/>
  <c r="N4306" i="1" s="1" a="1"/>
  <c r="N4306" i="1" s="1"/>
  <c r="O4306" i="1"/>
  <c r="B4306" i="1"/>
  <c r="H4306" i="1" s="1" a="1"/>
  <c r="H4306" i="1" s="1"/>
  <c r="E4306" i="1"/>
  <c r="Q4306" i="1" s="1" a="1"/>
  <c r="Q4306" i="1" s="1"/>
  <c r="F4306" i="1"/>
  <c r="G4294" i="1" a="1"/>
  <c r="G4294" i="1" s="1"/>
  <c r="J4294" i="1"/>
  <c r="L4294" i="1"/>
  <c r="M4294" i="1" s="1" a="1"/>
  <c r="M4294" i="1" s="1"/>
  <c r="C4266" i="1"/>
  <c r="D4266" i="1" s="1"/>
  <c r="B4266" i="1"/>
  <c r="H4266" i="1" s="1" a="1"/>
  <c r="H4266" i="1" s="1"/>
  <c r="I4235" i="1"/>
  <c r="O4235" i="1"/>
  <c r="K4216" i="1"/>
  <c r="F4214" i="1"/>
  <c r="G4214" i="1" a="1"/>
  <c r="G4214" i="1" s="1"/>
  <c r="I4214" i="1"/>
  <c r="C4184" i="1"/>
  <c r="D4184" i="1" s="1"/>
  <c r="F4184" i="1"/>
  <c r="J4184" i="1"/>
  <c r="L4184" i="1"/>
  <c r="G4506" i="1" a="1"/>
  <c r="G4506" i="1" s="1"/>
  <c r="J4469" i="1"/>
  <c r="J4468" i="1"/>
  <c r="O4436" i="1"/>
  <c r="C4429" i="1"/>
  <c r="D4429" i="1" s="1"/>
  <c r="C4427" i="1"/>
  <c r="D4427" i="1" s="1"/>
  <c r="Q4408" i="1" a="1"/>
  <c r="Q4408" i="1" s="1"/>
  <c r="G4408" i="1" a="1"/>
  <c r="G4408" i="1" s="1"/>
  <c r="J4406" i="1"/>
  <c r="P4381" i="1"/>
  <c r="B4381" i="1"/>
  <c r="H4381" i="1" s="1" a="1"/>
  <c r="H4381" i="1" s="1"/>
  <c r="C4372" i="1"/>
  <c r="D4372" i="1" s="1"/>
  <c r="P4369" i="1"/>
  <c r="P4358" i="1"/>
  <c r="I4345" i="1"/>
  <c r="E4342" i="1"/>
  <c r="E4333" i="1"/>
  <c r="Q4333" i="1" s="1" a="1"/>
  <c r="Q4333" i="1" s="1"/>
  <c r="B4332" i="1"/>
  <c r="H4332" i="1" s="1" a="1"/>
  <c r="H4332" i="1" s="1"/>
  <c r="B4330" i="1"/>
  <c r="H4330" i="1" s="1" a="1"/>
  <c r="H4330" i="1" s="1"/>
  <c r="E4328" i="1"/>
  <c r="E4319" i="1"/>
  <c r="B4314" i="1"/>
  <c r="H4314" i="1" s="1" a="1"/>
  <c r="H4314" i="1" s="1"/>
  <c r="O4293" i="1"/>
  <c r="O4275" i="1"/>
  <c r="F4271" i="1"/>
  <c r="C4269" i="1"/>
  <c r="D4269" i="1" s="1"/>
  <c r="J4259" i="1"/>
  <c r="C4259" i="1"/>
  <c r="D4259" i="1" s="1"/>
  <c r="I4259" i="1"/>
  <c r="E4216" i="1"/>
  <c r="O4214" i="1"/>
  <c r="Q4214" i="1" s="1" a="1"/>
  <c r="Q4214" i="1" s="1"/>
  <c r="K4193" i="1"/>
  <c r="G4167" i="1" a="1"/>
  <c r="G4167" i="1" s="1"/>
  <c r="I4167" i="1"/>
  <c r="K4167" i="1"/>
  <c r="E4165" i="1"/>
  <c r="O4165" i="1"/>
  <c r="Q4165" i="1" s="1" a="1"/>
  <c r="Q4165" i="1" s="1"/>
  <c r="P4165" i="1"/>
  <c r="F4161" i="1"/>
  <c r="O4400" i="1"/>
  <c r="L4222" i="1"/>
  <c r="M4222" i="1" s="1" a="1"/>
  <c r="M4222" i="1" s="1"/>
  <c r="P4222" i="1"/>
  <c r="L4214" i="1"/>
  <c r="M4214" i="1" s="1" a="1"/>
  <c r="M4214" i="1" s="1"/>
  <c r="J4179" i="1"/>
  <c r="G4179" i="1" a="1"/>
  <c r="G4179" i="1" s="1"/>
  <c r="K4179" i="1"/>
  <c r="G4153" i="1" a="1"/>
  <c r="G4153" i="1" s="1"/>
  <c r="F4153" i="1"/>
  <c r="L4153" i="1"/>
  <c r="M4153" i="1" s="1" a="1"/>
  <c r="M4153" i="1" s="1"/>
  <c r="F4147" i="1"/>
  <c r="I4147" i="1"/>
  <c r="C4119" i="1"/>
  <c r="D4119" i="1" s="1"/>
  <c r="J4119" i="1"/>
  <c r="P4119" i="1"/>
  <c r="F4119" i="1"/>
  <c r="I4119" i="1"/>
  <c r="C4216" i="1"/>
  <c r="D4216" i="1" s="1"/>
  <c r="G4216" i="1" a="1"/>
  <c r="G4216" i="1" s="1"/>
  <c r="J4216" i="1"/>
  <c r="C4174" i="1"/>
  <c r="D4174" i="1" s="1"/>
  <c r="G4174" i="1" a="1"/>
  <c r="G4174" i="1" s="1"/>
  <c r="B4164" i="1"/>
  <c r="H4164" i="1" s="1" a="1"/>
  <c r="H4164" i="1" s="1"/>
  <c r="C4164" i="1"/>
  <c r="D4164" i="1" s="1"/>
  <c r="P4164" i="1"/>
  <c r="J4156" i="1"/>
  <c r="P4156" i="1"/>
  <c r="B4436" i="1"/>
  <c r="H4436" i="1" s="1" a="1"/>
  <c r="H4436" i="1" s="1"/>
  <c r="P4429" i="1"/>
  <c r="F4423" i="1"/>
  <c r="B4418" i="1"/>
  <c r="H4418" i="1" s="1" a="1"/>
  <c r="H4418" i="1" s="1"/>
  <c r="L4408" i="1"/>
  <c r="N4408" i="1" s="1" a="1"/>
  <c r="N4408" i="1" s="1"/>
  <c r="B4402" i="1"/>
  <c r="H4402" i="1" s="1" a="1"/>
  <c r="H4402" i="1" s="1"/>
  <c r="I4400" i="1"/>
  <c r="I4393" i="1"/>
  <c r="K4389" i="1"/>
  <c r="J4388" i="1"/>
  <c r="P4382" i="1"/>
  <c r="K4381" i="1"/>
  <c r="F4380" i="1"/>
  <c r="L4376" i="1"/>
  <c r="C4369" i="1"/>
  <c r="D4369" i="1" s="1"/>
  <c r="L4357" i="1"/>
  <c r="N4357" i="1" s="1" a="1"/>
  <c r="N4357" i="1" s="1"/>
  <c r="B4345" i="1"/>
  <c r="H4345" i="1" s="1" a="1"/>
  <c r="H4345" i="1" s="1"/>
  <c r="F4324" i="1"/>
  <c r="B4320" i="1"/>
  <c r="H4320" i="1" s="1" a="1"/>
  <c r="H4320" i="1" s="1"/>
  <c r="K4318" i="1"/>
  <c r="L4316" i="1"/>
  <c r="O4314" i="1"/>
  <c r="C4301" i="1"/>
  <c r="D4301" i="1" s="1"/>
  <c r="I4293" i="1"/>
  <c r="E4277" i="1"/>
  <c r="Q4270" i="1" a="1"/>
  <c r="Q4270" i="1" s="1"/>
  <c r="P4268" i="1"/>
  <c r="G4264" i="1" a="1"/>
  <c r="G4264" i="1" s="1"/>
  <c r="E4262" i="1"/>
  <c r="Q4262" i="1" s="1" a="1"/>
  <c r="Q4262" i="1" s="1"/>
  <c r="F4245" i="1"/>
  <c r="C4245" i="1"/>
  <c r="D4245" i="1" s="1"/>
  <c r="I4245" i="1"/>
  <c r="G4238" i="1" a="1"/>
  <c r="G4238" i="1" s="1"/>
  <c r="L4238" i="1"/>
  <c r="M4238" i="1" s="1" a="1"/>
  <c r="M4238" i="1" s="1"/>
  <c r="P4238" i="1"/>
  <c r="B4232" i="1"/>
  <c r="H4232" i="1" s="1" a="1"/>
  <c r="H4232" i="1" s="1"/>
  <c r="F4232" i="1"/>
  <c r="P4221" i="1"/>
  <c r="J4214" i="1"/>
  <c r="J4200" i="1"/>
  <c r="F4196" i="1"/>
  <c r="J4185" i="1"/>
  <c r="I4185" i="1"/>
  <c r="F4182" i="1"/>
  <c r="G4166" i="1" a="1"/>
  <c r="G4166" i="1" s="1"/>
  <c r="I4166" i="1"/>
  <c r="J4519" i="1"/>
  <c r="L4510" i="1"/>
  <c r="M4510" i="1" s="1" a="1"/>
  <c r="M4510" i="1" s="1"/>
  <c r="P4506" i="1"/>
  <c r="O4429" i="1"/>
  <c r="Q4429" i="1" s="1" a="1"/>
  <c r="Q4429" i="1" s="1"/>
  <c r="K4408" i="1"/>
  <c r="P4406" i="1"/>
  <c r="C4406" i="1"/>
  <c r="D4406" i="1" s="1"/>
  <c r="F4400" i="1"/>
  <c r="G4393" i="1" a="1"/>
  <c r="G4393" i="1" s="1"/>
  <c r="I4389" i="1"/>
  <c r="O4384" i="1"/>
  <c r="J4382" i="1"/>
  <c r="J4381" i="1"/>
  <c r="I4376" i="1"/>
  <c r="P4374" i="1"/>
  <c r="L4372" i="1"/>
  <c r="K4367" i="1"/>
  <c r="J4357" i="1"/>
  <c r="G4352" i="1" a="1"/>
  <c r="G4352" i="1" s="1"/>
  <c r="O4341" i="1"/>
  <c r="Q4341" i="1" s="1" a="1"/>
  <c r="Q4341" i="1" s="1"/>
  <c r="L4336" i="1"/>
  <c r="K4325" i="1"/>
  <c r="J4318" i="1"/>
  <c r="J4314" i="1"/>
  <c r="L4305" i="1"/>
  <c r="J4278" i="1"/>
  <c r="P4271" i="1"/>
  <c r="G4246" i="1" a="1"/>
  <c r="G4246" i="1" s="1"/>
  <c r="B4246" i="1"/>
  <c r="H4246" i="1" s="1" a="1"/>
  <c r="H4246" i="1" s="1"/>
  <c r="L4246" i="1"/>
  <c r="M4246" i="1" s="1" a="1"/>
  <c r="M4246" i="1" s="1"/>
  <c r="C4246" i="1"/>
  <c r="D4246" i="1" s="1"/>
  <c r="O4246" i="1"/>
  <c r="Q4246" i="1" s="1" a="1"/>
  <c r="Q4246" i="1" s="1"/>
  <c r="G4230" i="1" a="1"/>
  <c r="G4230" i="1" s="1"/>
  <c r="J4230" i="1"/>
  <c r="K4230" i="1"/>
  <c r="B4223" i="1"/>
  <c r="H4223" i="1" s="1" a="1"/>
  <c r="H4223" i="1" s="1"/>
  <c r="P4223" i="1"/>
  <c r="E4214" i="1"/>
  <c r="F4213" i="1"/>
  <c r="J4213" i="1"/>
  <c r="O4213" i="1"/>
  <c r="P4213" i="1"/>
  <c r="E4170" i="1"/>
  <c r="F4170" i="1"/>
  <c r="B4163" i="1"/>
  <c r="H4163" i="1" s="1" a="1"/>
  <c r="H4163" i="1" s="1"/>
  <c r="I4163" i="1"/>
  <c r="N4135" i="1" a="1"/>
  <c r="N4135" i="1" s="1"/>
  <c r="M4135" i="1" a="1"/>
  <c r="M4135" i="1" s="1"/>
  <c r="E4221" i="1"/>
  <c r="K4221" i="1"/>
  <c r="P4216" i="1"/>
  <c r="C4200" i="1"/>
  <c r="D4200" i="1" s="1"/>
  <c r="P4200" i="1"/>
  <c r="C4190" i="1"/>
  <c r="D4190" i="1" s="1"/>
  <c r="B4190" i="1"/>
  <c r="H4190" i="1" s="1" a="1"/>
  <c r="H4190" i="1" s="1"/>
  <c r="F4190" i="1"/>
  <c r="G4190" i="1" a="1"/>
  <c r="G4190" i="1" s="1"/>
  <c r="J4187" i="1"/>
  <c r="K4187" i="1"/>
  <c r="C4182" i="1"/>
  <c r="D4182" i="1" s="1"/>
  <c r="L4182" i="1"/>
  <c r="M4182" i="1" s="1" a="1"/>
  <c r="M4182" i="1" s="1"/>
  <c r="P4182" i="1"/>
  <c r="I4506" i="1"/>
  <c r="Q4483" i="1" a="1"/>
  <c r="Q4483" i="1" s="1"/>
  <c r="O4468" i="1"/>
  <c r="I4429" i="1"/>
  <c r="L4427" i="1"/>
  <c r="M4427" i="1" s="1" a="1"/>
  <c r="M4427" i="1" s="1"/>
  <c r="G4401" i="1" a="1"/>
  <c r="G4401" i="1" s="1"/>
  <c r="B4400" i="1"/>
  <c r="H4400" i="1" s="1" a="1"/>
  <c r="H4400" i="1" s="1"/>
  <c r="F4381" i="1"/>
  <c r="F4372" i="1"/>
  <c r="E4367" i="1"/>
  <c r="J4364" i="1"/>
  <c r="C4352" i="1"/>
  <c r="D4352" i="1" s="1"/>
  <c r="M4349" i="1" a="1"/>
  <c r="M4349" i="1" s="1"/>
  <c r="C4349" i="1"/>
  <c r="D4349" i="1" s="1"/>
  <c r="O4345" i="1"/>
  <c r="P4342" i="1"/>
  <c r="J4341" i="1"/>
  <c r="F4336" i="1"/>
  <c r="L4332" i="1"/>
  <c r="M4332" i="1" s="1" a="1"/>
  <c r="M4332" i="1" s="1"/>
  <c r="K4328" i="1"/>
  <c r="K4319" i="1"/>
  <c r="G4314" i="1" a="1"/>
  <c r="G4314" i="1" s="1"/>
  <c r="J4308" i="1"/>
  <c r="Q4295" i="1" a="1"/>
  <c r="Q4295" i="1" s="1"/>
  <c r="K4290" i="1"/>
  <c r="E4278" i="1"/>
  <c r="I4269" i="1"/>
  <c r="I4268" i="1"/>
  <c r="B4255" i="1"/>
  <c r="H4255" i="1" s="1" a="1"/>
  <c r="H4255" i="1" s="1"/>
  <c r="F4255" i="1"/>
  <c r="J4255" i="1"/>
  <c r="K4246" i="1"/>
  <c r="I4222" i="1"/>
  <c r="L4216" i="1"/>
  <c r="B4214" i="1"/>
  <c r="H4214" i="1" s="1" a="1"/>
  <c r="H4214" i="1" s="1"/>
  <c r="E4212" i="1"/>
  <c r="C4212" i="1"/>
  <c r="D4212" i="1" s="1"/>
  <c r="J4212" i="1"/>
  <c r="B4184" i="1"/>
  <c r="H4184" i="1" s="1" a="1"/>
  <c r="H4184" i="1" s="1"/>
  <c r="C4180" i="1"/>
  <c r="D4180" i="1" s="1"/>
  <c r="L4180" i="1"/>
  <c r="M4180" i="1" s="1" a="1"/>
  <c r="M4180" i="1" s="1"/>
  <c r="G4168" i="1" a="1"/>
  <c r="G4168" i="1" s="1"/>
  <c r="I4168" i="1"/>
  <c r="J4168" i="1"/>
  <c r="C4168" i="1"/>
  <c r="D4168" i="1" s="1"/>
  <c r="O4168" i="1"/>
  <c r="Q4168" i="1" s="1" a="1"/>
  <c r="Q4168" i="1" s="1"/>
  <c r="I4165" i="1"/>
  <c r="E4130" i="1"/>
  <c r="B4130" i="1"/>
  <c r="H4130" i="1" s="1" a="1"/>
  <c r="H4130" i="1" s="1"/>
  <c r="G4130" i="1" a="1"/>
  <c r="G4130" i="1" s="1"/>
  <c r="L4126" i="1"/>
  <c r="I4109" i="1"/>
  <c r="E4104" i="1"/>
  <c r="C4100" i="1"/>
  <c r="D4100" i="1" s="1"/>
  <c r="E4093" i="1"/>
  <c r="Q4093" i="1" s="1" a="1"/>
  <c r="Q4093" i="1" s="1"/>
  <c r="G4092" i="1" a="1"/>
  <c r="G4092" i="1" s="1"/>
  <c r="F4079" i="1"/>
  <c r="E4077" i="1"/>
  <c r="C4075" i="1"/>
  <c r="D4075" i="1" s="1"/>
  <c r="F4071" i="1"/>
  <c r="C4064" i="1"/>
  <c r="D4064" i="1" s="1"/>
  <c r="O4061" i="1"/>
  <c r="C4061" i="1"/>
  <c r="D4061" i="1" s="1"/>
  <c r="C4060" i="1"/>
  <c r="D4060" i="1" s="1"/>
  <c r="G4055" i="1" a="1"/>
  <c r="G4055" i="1" s="1"/>
  <c r="O4043" i="1"/>
  <c r="O4031" i="1"/>
  <c r="I4016" i="1"/>
  <c r="C4007" i="1"/>
  <c r="D4007" i="1" s="1"/>
  <c r="O4007" i="1"/>
  <c r="I4007" i="1"/>
  <c r="J4007" i="1"/>
  <c r="P4000" i="1"/>
  <c r="B3998" i="1"/>
  <c r="H3998" i="1" s="1" a="1"/>
  <c r="H3998" i="1" s="1"/>
  <c r="J3998" i="1"/>
  <c r="K3998" i="1"/>
  <c r="C3877" i="1"/>
  <c r="D3877" i="1" s="1"/>
  <c r="J3877" i="1"/>
  <c r="B3788" i="1"/>
  <c r="H3788" i="1" s="1" a="1"/>
  <c r="H3788" i="1" s="1"/>
  <c r="E3788" i="1"/>
  <c r="J3788" i="1"/>
  <c r="K3788" i="1"/>
  <c r="B3657" i="1"/>
  <c r="H3657" i="1" s="1" a="1"/>
  <c r="H3657" i="1" s="1"/>
  <c r="J3657" i="1"/>
  <c r="G3657" i="1" a="1"/>
  <c r="G3657" i="1" s="1"/>
  <c r="P3657" i="1"/>
  <c r="O3614" i="1"/>
  <c r="I3614" i="1"/>
  <c r="J3614" i="1"/>
  <c r="K4126" i="1"/>
  <c r="J4111" i="1"/>
  <c r="K4110" i="1"/>
  <c r="B4109" i="1"/>
  <c r="H4109" i="1" s="1" a="1"/>
  <c r="H4109" i="1" s="1"/>
  <c r="O4107" i="1"/>
  <c r="Q4104" i="1" a="1"/>
  <c r="Q4104" i="1" s="1"/>
  <c r="B4104" i="1"/>
  <c r="H4104" i="1" s="1" a="1"/>
  <c r="H4104" i="1" s="1"/>
  <c r="I4102" i="1"/>
  <c r="B4101" i="1"/>
  <c r="H4101" i="1" s="1" a="1"/>
  <c r="H4101" i="1" s="1"/>
  <c r="B4100" i="1"/>
  <c r="H4100" i="1" s="1" a="1"/>
  <c r="H4100" i="1" s="1"/>
  <c r="F4096" i="1"/>
  <c r="C4093" i="1"/>
  <c r="D4093" i="1" s="1"/>
  <c r="B4092" i="1"/>
  <c r="H4092" i="1" s="1" a="1"/>
  <c r="H4092" i="1" s="1"/>
  <c r="L4088" i="1"/>
  <c r="M4088" i="1" s="1" a="1"/>
  <c r="M4088" i="1" s="1"/>
  <c r="N4088" i="1" s="1" a="1"/>
  <c r="N4088" i="1" s="1"/>
  <c r="F4080" i="1"/>
  <c r="E4079" i="1"/>
  <c r="P4077" i="1"/>
  <c r="E4071" i="1"/>
  <c r="L4069" i="1"/>
  <c r="N4069" i="1" s="1" a="1"/>
  <c r="N4069" i="1" s="1"/>
  <c r="L4068" i="1"/>
  <c r="B4064" i="1"/>
  <c r="H4064" i="1" s="1" a="1"/>
  <c r="H4064" i="1" s="1"/>
  <c r="M4061" i="1" a="1"/>
  <c r="M4061" i="1" s="1"/>
  <c r="B4061" i="1"/>
  <c r="H4061" i="1" s="1" a="1"/>
  <c r="H4061" i="1" s="1"/>
  <c r="B4060" i="1"/>
  <c r="H4060" i="1" s="1" a="1"/>
  <c r="H4060" i="1" s="1"/>
  <c r="I4056" i="1"/>
  <c r="F4055" i="1"/>
  <c r="L4053" i="1"/>
  <c r="N4053" i="1" s="1" a="1"/>
  <c r="N4053" i="1" s="1"/>
  <c r="L4052" i="1"/>
  <c r="M4052" i="1" s="1" a="1"/>
  <c r="M4052" i="1" s="1"/>
  <c r="O4051" i="1"/>
  <c r="E4042" i="1"/>
  <c r="J4039" i="1"/>
  <c r="G4038" i="1" a="1"/>
  <c r="G4038" i="1" s="1"/>
  <c r="F4038" i="1"/>
  <c r="L4031" i="1"/>
  <c r="C4025" i="1"/>
  <c r="D4025" i="1" s="1"/>
  <c r="E4025" i="1"/>
  <c r="G4025" i="1" a="1"/>
  <c r="G4025" i="1" s="1"/>
  <c r="I4023" i="1"/>
  <c r="E4023" i="1"/>
  <c r="K4023" i="1"/>
  <c r="P4023" i="1"/>
  <c r="P4007" i="1"/>
  <c r="G4005" i="1" a="1"/>
  <c r="G4005" i="1" s="1"/>
  <c r="E4005" i="1"/>
  <c r="J4005" i="1"/>
  <c r="B4003" i="1"/>
  <c r="H4003" i="1" s="1" a="1"/>
  <c r="H4003" i="1" s="1"/>
  <c r="O4000" i="1"/>
  <c r="P3999" i="1"/>
  <c r="F3996" i="1"/>
  <c r="C3996" i="1"/>
  <c r="D3996" i="1" s="1"/>
  <c r="P3996" i="1"/>
  <c r="E3939" i="1"/>
  <c r="O3939" i="1"/>
  <c r="C3939" i="1"/>
  <c r="D3939" i="1" s="1"/>
  <c r="I3939" i="1"/>
  <c r="B3647" i="1"/>
  <c r="H3647" i="1" s="1" a="1"/>
  <c r="H3647" i="1" s="1"/>
  <c r="I3647" i="1"/>
  <c r="L3647" i="1"/>
  <c r="N3647" i="1" s="1" a="1"/>
  <c r="N3647" i="1" s="1"/>
  <c r="G3647" i="1" a="1"/>
  <c r="G3647" i="1" s="1"/>
  <c r="K3647" i="1"/>
  <c r="K4052" i="1"/>
  <c r="C4035" i="1"/>
  <c r="D4035" i="1" s="1"/>
  <c r="O4035" i="1"/>
  <c r="B4031" i="1"/>
  <c r="H4031" i="1" s="1" a="1"/>
  <c r="H4031" i="1" s="1"/>
  <c r="G4016" i="1" a="1"/>
  <c r="G4016" i="1" s="1"/>
  <c r="E4016" i="1"/>
  <c r="O4016" i="1"/>
  <c r="P4016" i="1"/>
  <c r="Q3999" i="1" a="1"/>
  <c r="Q3999" i="1" s="1"/>
  <c r="M3968" i="1" a="1"/>
  <c r="M3968" i="1" s="1"/>
  <c r="G3910" i="1" a="1"/>
  <c r="G3910" i="1" s="1"/>
  <c r="E3910" i="1"/>
  <c r="J3910" i="1"/>
  <c r="L3910" i="1"/>
  <c r="O3910" i="1"/>
  <c r="P3910" i="1"/>
  <c r="B3910" i="1"/>
  <c r="H3910" i="1" s="1" a="1"/>
  <c r="H3910" i="1" s="1"/>
  <c r="C3910" i="1"/>
  <c r="D3910" i="1" s="1"/>
  <c r="L3747" i="1"/>
  <c r="M3747" i="1" s="1" a="1"/>
  <c r="M3747" i="1" s="1"/>
  <c r="F3747" i="1"/>
  <c r="K3747" i="1"/>
  <c r="I3747" i="1"/>
  <c r="C3660" i="1"/>
  <c r="D3660" i="1" s="1"/>
  <c r="P3660" i="1"/>
  <c r="O3660" i="1"/>
  <c r="L4104" i="1"/>
  <c r="N4104" i="1" s="1" a="1"/>
  <c r="N4104" i="1" s="1"/>
  <c r="N3952" i="1" a="1"/>
  <c r="N3952" i="1" s="1"/>
  <c r="M3952" i="1" a="1"/>
  <c r="M3952" i="1" s="1"/>
  <c r="J3770" i="1"/>
  <c r="F3770" i="1"/>
  <c r="L3770" i="1"/>
  <c r="M3770" i="1" s="1" a="1"/>
  <c r="M3770" i="1" s="1"/>
  <c r="O3770" i="1"/>
  <c r="C3770" i="1"/>
  <c r="D3770" i="1" s="1"/>
  <c r="G3770" i="1" a="1"/>
  <c r="G3770" i="1" s="1"/>
  <c r="Q3714" i="1" a="1"/>
  <c r="Q3714" i="1" s="1"/>
  <c r="J4169" i="1"/>
  <c r="L4158" i="1"/>
  <c r="G4154" i="1" a="1"/>
  <c r="G4154" i="1" s="1"/>
  <c r="K4152" i="1"/>
  <c r="K4150" i="1"/>
  <c r="E4144" i="1"/>
  <c r="C4143" i="1"/>
  <c r="D4143" i="1" s="1"/>
  <c r="B4138" i="1"/>
  <c r="H4138" i="1" s="1" a="1"/>
  <c r="H4138" i="1" s="1"/>
  <c r="Q4136" i="1" a="1"/>
  <c r="Q4136" i="1" s="1"/>
  <c r="F4136" i="1"/>
  <c r="J4135" i="1"/>
  <c r="G4131" i="1" a="1"/>
  <c r="G4131" i="1" s="1"/>
  <c r="K4129" i="1"/>
  <c r="E4126" i="1"/>
  <c r="P4118" i="1"/>
  <c r="O4116" i="1"/>
  <c r="E4111" i="1"/>
  <c r="E4110" i="1"/>
  <c r="O4108" i="1"/>
  <c r="B4106" i="1"/>
  <c r="H4106" i="1" s="1" a="1"/>
  <c r="H4106" i="1" s="1"/>
  <c r="K4104" i="1"/>
  <c r="P4102" i="1"/>
  <c r="P4100" i="1"/>
  <c r="C4099" i="1"/>
  <c r="D4099" i="1" s="1"/>
  <c r="P4093" i="1"/>
  <c r="G4088" i="1" a="1"/>
  <c r="G4088" i="1" s="1"/>
  <c r="C4083" i="1"/>
  <c r="D4083" i="1" s="1"/>
  <c r="K4078" i="1"/>
  <c r="L4077" i="1"/>
  <c r="M4077" i="1" s="1" a="1"/>
  <c r="M4077" i="1" s="1"/>
  <c r="E4069" i="1"/>
  <c r="C4068" i="1"/>
  <c r="D4068" i="1" s="1"/>
  <c r="L4063" i="1"/>
  <c r="J4061" i="1"/>
  <c r="L4060" i="1"/>
  <c r="N4060" i="1" s="1" a="1"/>
  <c r="N4060" i="1" s="1"/>
  <c r="O4059" i="1"/>
  <c r="C4056" i="1"/>
  <c r="D4056" i="1" s="1"/>
  <c r="K4054" i="1"/>
  <c r="G4052" i="1" a="1"/>
  <c r="G4052" i="1" s="1"/>
  <c r="I4048" i="1"/>
  <c r="B4040" i="1"/>
  <c r="H4040" i="1" s="1" a="1"/>
  <c r="H4040" i="1" s="1"/>
  <c r="L4040" i="1"/>
  <c r="N4040" i="1" s="1" a="1"/>
  <c r="N4040" i="1" s="1"/>
  <c r="G4040" i="1" a="1"/>
  <c r="G4040" i="1" s="1"/>
  <c r="I4040" i="1"/>
  <c r="P4036" i="1"/>
  <c r="G4029" i="1" a="1"/>
  <c r="G4029" i="1" s="1"/>
  <c r="I4029" i="1"/>
  <c r="J4029" i="1"/>
  <c r="J4024" i="1"/>
  <c r="G4024" i="1" a="1"/>
  <c r="G4024" i="1" s="1"/>
  <c r="P4021" i="1"/>
  <c r="F4020" i="1"/>
  <c r="I4020" i="1"/>
  <c r="J4020" i="1"/>
  <c r="F4012" i="1"/>
  <c r="I4012" i="1"/>
  <c r="J4012" i="1"/>
  <c r="G4007" i="1" a="1"/>
  <c r="G4007" i="1" s="1"/>
  <c r="I4000" i="1"/>
  <c r="E3999" i="1"/>
  <c r="G3997" i="1" a="1"/>
  <c r="G3997" i="1" s="1"/>
  <c r="K3997" i="1"/>
  <c r="I3991" i="1"/>
  <c r="G3991" i="1" a="1"/>
  <c r="G3991" i="1" s="1"/>
  <c r="K3991" i="1"/>
  <c r="E3979" i="1"/>
  <c r="O3979" i="1"/>
  <c r="F3968" i="1"/>
  <c r="E3968" i="1"/>
  <c r="I3968" i="1"/>
  <c r="J3968" i="1"/>
  <c r="K3968" i="1"/>
  <c r="B3968" i="1"/>
  <c r="H3968" i="1" s="1" a="1"/>
  <c r="H3968" i="1" s="1"/>
  <c r="O3968" i="1"/>
  <c r="C3968" i="1"/>
  <c r="D3968" i="1" s="1"/>
  <c r="E3652" i="1"/>
  <c r="B3652" i="1"/>
  <c r="H3652" i="1" s="1" a="1"/>
  <c r="H3652" i="1" s="1"/>
  <c r="C3652" i="1"/>
  <c r="D3652" i="1" s="1"/>
  <c r="O3652" i="1"/>
  <c r="P3652" i="1"/>
  <c r="M4253" i="1" a="1"/>
  <c r="M4253" i="1" s="1"/>
  <c r="B4253" i="1"/>
  <c r="H4253" i="1" s="1" a="1"/>
  <c r="H4253" i="1" s="1"/>
  <c r="L4206" i="1"/>
  <c r="M4206" i="1" s="1" a="1"/>
  <c r="M4206" i="1" s="1"/>
  <c r="K4186" i="1"/>
  <c r="K4178" i="1"/>
  <c r="F4169" i="1"/>
  <c r="K4158" i="1"/>
  <c r="B4154" i="1"/>
  <c r="H4154" i="1" s="1" a="1"/>
  <c r="H4154" i="1" s="1"/>
  <c r="I4150" i="1"/>
  <c r="G4139" i="1" a="1"/>
  <c r="G4139" i="1" s="1"/>
  <c r="G4135" i="1" a="1"/>
  <c r="G4135" i="1" s="1"/>
  <c r="C4126" i="1"/>
  <c r="D4126" i="1" s="1"/>
  <c r="E4118" i="1"/>
  <c r="B4110" i="1"/>
  <c r="H4110" i="1" s="1" a="1"/>
  <c r="H4110" i="1" s="1"/>
  <c r="C4108" i="1"/>
  <c r="D4108" i="1" s="1"/>
  <c r="M4103" i="1" a="1"/>
  <c r="M4103" i="1" s="1"/>
  <c r="O4102" i="1"/>
  <c r="Q4102" i="1" s="1" a="1"/>
  <c r="Q4102" i="1" s="1"/>
  <c r="C4102" i="1"/>
  <c r="D4102" i="1" s="1"/>
  <c r="O4100" i="1"/>
  <c r="O4093" i="1"/>
  <c r="P4092" i="1"/>
  <c r="F4088" i="1"/>
  <c r="L4086" i="1"/>
  <c r="B4083" i="1"/>
  <c r="H4083" i="1" s="1" a="1"/>
  <c r="H4083" i="1" s="1"/>
  <c r="F4078" i="1"/>
  <c r="K4077" i="1"/>
  <c r="C4076" i="1"/>
  <c r="D4076" i="1" s="1"/>
  <c r="F4070" i="1"/>
  <c r="I4061" i="1"/>
  <c r="K4060" i="1"/>
  <c r="B4053" i="1"/>
  <c r="H4053" i="1" s="1" a="1"/>
  <c r="H4053" i="1" s="1"/>
  <c r="E4053" i="1"/>
  <c r="F4052" i="1"/>
  <c r="G4051" i="1" a="1"/>
  <c r="G4051" i="1" s="1"/>
  <c r="L4051" i="1"/>
  <c r="M4051" i="1" s="1" a="1"/>
  <c r="M4051" i="1" s="1"/>
  <c r="C4051" i="1"/>
  <c r="D4051" i="1" s="1"/>
  <c r="G4048" i="1" a="1"/>
  <c r="G4048" i="1" s="1"/>
  <c r="C4043" i="1"/>
  <c r="D4043" i="1" s="1"/>
  <c r="G4039" i="1" a="1"/>
  <c r="G4039" i="1" s="1"/>
  <c r="B4039" i="1"/>
  <c r="H4039" i="1" s="1" a="1"/>
  <c r="H4039" i="1" s="1"/>
  <c r="L4039" i="1"/>
  <c r="C4039" i="1"/>
  <c r="D4039" i="1" s="1"/>
  <c r="O4039" i="1"/>
  <c r="Q4039" i="1" s="1" a="1"/>
  <c r="Q4039" i="1" s="1"/>
  <c r="O4036" i="1"/>
  <c r="J4021" i="1"/>
  <c r="C4017" i="1"/>
  <c r="D4017" i="1" s="1"/>
  <c r="E4017" i="1"/>
  <c r="F4007" i="1"/>
  <c r="E4000" i="1"/>
  <c r="Q3919" i="1" a="1"/>
  <c r="Q3919" i="1" s="1"/>
  <c r="B3739" i="1"/>
  <c r="H3739" i="1" s="1" a="1"/>
  <c r="H3739" i="1" s="1"/>
  <c r="C3739" i="1"/>
  <c r="D3739" i="1" s="1"/>
  <c r="L3739" i="1"/>
  <c r="O3739" i="1"/>
  <c r="P3739" i="1"/>
  <c r="Q4253" i="1" a="1"/>
  <c r="Q4253" i="1" s="1"/>
  <c r="J4206" i="1"/>
  <c r="P4198" i="1"/>
  <c r="P4194" i="1"/>
  <c r="J4186" i="1"/>
  <c r="J4178" i="1"/>
  <c r="O4177" i="1"/>
  <c r="Q4177" i="1" s="1" a="1"/>
  <c r="Q4177" i="1" s="1"/>
  <c r="P4176" i="1"/>
  <c r="K4159" i="1"/>
  <c r="I4158" i="1"/>
  <c r="F4150" i="1"/>
  <c r="B4139" i="1"/>
  <c r="H4139" i="1" s="1" a="1"/>
  <c r="H4139" i="1" s="1"/>
  <c r="F4135" i="1"/>
  <c r="P4126" i="1"/>
  <c r="B4126" i="1"/>
  <c r="H4126" i="1" s="1" a="1"/>
  <c r="H4126" i="1" s="1"/>
  <c r="O4123" i="1"/>
  <c r="B4114" i="1"/>
  <c r="H4114" i="1" s="1" a="1"/>
  <c r="H4114" i="1" s="1"/>
  <c r="G4104" i="1" a="1"/>
  <c r="G4104" i="1" s="1"/>
  <c r="I4100" i="1"/>
  <c r="O4095" i="1"/>
  <c r="K4093" i="1"/>
  <c r="J4092" i="1"/>
  <c r="C4088" i="1"/>
  <c r="D4088" i="1" s="1"/>
  <c r="K4086" i="1"/>
  <c r="K4079" i="1"/>
  <c r="E4078" i="1"/>
  <c r="I4077" i="1"/>
  <c r="L4071" i="1"/>
  <c r="M4071" i="1" s="1" a="1"/>
  <c r="M4071" i="1" s="1"/>
  <c r="C4069" i="1"/>
  <c r="D4069" i="1" s="1"/>
  <c r="O4064" i="1"/>
  <c r="G4061" i="1" a="1"/>
  <c r="G4061" i="1" s="1"/>
  <c r="J4060" i="1"/>
  <c r="B4054" i="1"/>
  <c r="H4054" i="1" s="1" a="1"/>
  <c r="H4054" i="1" s="1"/>
  <c r="E4054" i="1"/>
  <c r="J4036" i="1"/>
  <c r="E4007" i="1"/>
  <c r="F3999" i="1"/>
  <c r="B3999" i="1"/>
  <c r="H3999" i="1" s="1" a="1"/>
  <c r="H3999" i="1" s="1"/>
  <c r="K3999" i="1"/>
  <c r="L3999" i="1"/>
  <c r="N3999" i="1" s="1" a="1"/>
  <c r="N3999" i="1" s="1"/>
  <c r="F3857" i="1"/>
  <c r="G3857" i="1" a="1"/>
  <c r="G3857" i="1" s="1"/>
  <c r="J3857" i="1"/>
  <c r="Q4126" i="1" a="1"/>
  <c r="Q4126" i="1" s="1"/>
  <c r="F4104" i="1"/>
  <c r="J4093" i="1"/>
  <c r="I4092" i="1"/>
  <c r="G4079" i="1" a="1"/>
  <c r="G4079" i="1" s="1"/>
  <c r="F4077" i="1"/>
  <c r="F4064" i="1"/>
  <c r="E4061" i="1"/>
  <c r="E4052" i="1"/>
  <c r="I4052" i="1"/>
  <c r="C4052" i="1"/>
  <c r="D4052" i="1" s="1"/>
  <c r="J4048" i="1"/>
  <c r="C4048" i="1"/>
  <c r="D4048" i="1" s="1"/>
  <c r="O4048" i="1"/>
  <c r="L4043" i="1"/>
  <c r="F4043" i="1"/>
  <c r="G4043" i="1" a="1"/>
  <c r="G4043" i="1" s="1"/>
  <c r="J4016" i="1"/>
  <c r="B4008" i="1"/>
  <c r="H4008" i="1" s="1" a="1"/>
  <c r="H4008" i="1" s="1"/>
  <c r="C4008" i="1"/>
  <c r="D4008" i="1" s="1"/>
  <c r="K4008" i="1"/>
  <c r="B4000" i="1"/>
  <c r="H4000" i="1" s="1" a="1"/>
  <c r="H4000" i="1" s="1"/>
  <c r="K4000" i="1"/>
  <c r="F4000" i="1"/>
  <c r="G4000" i="1" a="1"/>
  <c r="G4000" i="1" s="1"/>
  <c r="L3867" i="1"/>
  <c r="E3867" i="1"/>
  <c r="J3867" i="1"/>
  <c r="B3683" i="1"/>
  <c r="H3683" i="1" s="1" a="1"/>
  <c r="H3683" i="1" s="1"/>
  <c r="I3683" i="1"/>
  <c r="E3601" i="1"/>
  <c r="F3601" i="1"/>
  <c r="G3601" i="1" a="1"/>
  <c r="G3601" i="1" s="1"/>
  <c r="B4032" i="1"/>
  <c r="H4032" i="1" s="1" a="1"/>
  <c r="H4032" i="1" s="1"/>
  <c r="I4014" i="1"/>
  <c r="B4011" i="1"/>
  <c r="H4011" i="1" s="1" a="1"/>
  <c r="H4011" i="1" s="1"/>
  <c r="O3995" i="1"/>
  <c r="L3990" i="1"/>
  <c r="M3990" i="1" s="1" a="1"/>
  <c r="M3990" i="1" s="1"/>
  <c r="N3990" i="1" s="1" a="1"/>
  <c r="N3990" i="1" s="1"/>
  <c r="I3982" i="1"/>
  <c r="J3975" i="1"/>
  <c r="B3974" i="1"/>
  <c r="H3974" i="1" s="1" a="1"/>
  <c r="H3974" i="1" s="1"/>
  <c r="E3958" i="1"/>
  <c r="O3952" i="1"/>
  <c r="B3952" i="1"/>
  <c r="H3952" i="1" s="1" a="1"/>
  <c r="H3952" i="1" s="1"/>
  <c r="C3943" i="1"/>
  <c r="D3943" i="1" s="1"/>
  <c r="E3941" i="1"/>
  <c r="P3936" i="1"/>
  <c r="C3935" i="1"/>
  <c r="D3935" i="1" s="1"/>
  <c r="B3927" i="1"/>
  <c r="H3927" i="1" s="1" a="1"/>
  <c r="H3927" i="1" s="1"/>
  <c r="E3923" i="1"/>
  <c r="Q3920" i="1" a="1"/>
  <c r="Q3920" i="1" s="1"/>
  <c r="G3919" i="1" a="1"/>
  <c r="G3919" i="1" s="1"/>
  <c r="L3918" i="1"/>
  <c r="P3917" i="1"/>
  <c r="M3911" i="1" a="1"/>
  <c r="M3911" i="1" s="1"/>
  <c r="C3911" i="1"/>
  <c r="D3911" i="1" s="1"/>
  <c r="E3902" i="1"/>
  <c r="O3900" i="1"/>
  <c r="E3897" i="1"/>
  <c r="E3894" i="1"/>
  <c r="P3891" i="1"/>
  <c r="G3873" i="1" a="1"/>
  <c r="G3873" i="1" s="1"/>
  <c r="B3863" i="1"/>
  <c r="H3863" i="1" s="1" a="1"/>
  <c r="H3863" i="1" s="1"/>
  <c r="K3858" i="1"/>
  <c r="L3848" i="1"/>
  <c r="P3846" i="1"/>
  <c r="L3832" i="1"/>
  <c r="B3819" i="1"/>
  <c r="H3819" i="1" s="1" a="1"/>
  <c r="H3819" i="1" s="1"/>
  <c r="F3819" i="1"/>
  <c r="G3767" i="1" a="1"/>
  <c r="G3767" i="1" s="1"/>
  <c r="P3767" i="1"/>
  <c r="C3767" i="1"/>
  <c r="D3767" i="1" s="1"/>
  <c r="F3767" i="1"/>
  <c r="I3767" i="1"/>
  <c r="B3758" i="1"/>
  <c r="H3758" i="1" s="1" a="1"/>
  <c r="H3758" i="1" s="1"/>
  <c r="L3758" i="1"/>
  <c r="M3758" i="1" s="1" a="1"/>
  <c r="M3758" i="1" s="1"/>
  <c r="C3758" i="1"/>
  <c r="D3758" i="1" s="1"/>
  <c r="P3758" i="1"/>
  <c r="F3758" i="1"/>
  <c r="G3758" i="1" a="1"/>
  <c r="G3758" i="1" s="1"/>
  <c r="P3752" i="1"/>
  <c r="F3741" i="1"/>
  <c r="I3741" i="1"/>
  <c r="L3741" i="1"/>
  <c r="C3741" i="1"/>
  <c r="D3741" i="1" s="1"/>
  <c r="O3741" i="1"/>
  <c r="G3721" i="1" a="1"/>
  <c r="G3721" i="1" s="1"/>
  <c r="C3721" i="1"/>
  <c r="D3721" i="1" s="1"/>
  <c r="I3721" i="1"/>
  <c r="O3714" i="1"/>
  <c r="K3708" i="1"/>
  <c r="P3669" i="1"/>
  <c r="N3570" i="1" a="1"/>
  <c r="N3570" i="1" s="1"/>
  <c r="M3570" i="1" a="1"/>
  <c r="M3570" i="1" s="1"/>
  <c r="B3520" i="1"/>
  <c r="H3520" i="1" s="1" a="1"/>
  <c r="H3520" i="1" s="1"/>
  <c r="I3520" i="1"/>
  <c r="P3520" i="1"/>
  <c r="B3501" i="1"/>
  <c r="H3501" i="1" s="1" a="1"/>
  <c r="H3501" i="1" s="1"/>
  <c r="E3501" i="1"/>
  <c r="O3501" i="1"/>
  <c r="Q3501" i="1" s="1" a="1"/>
  <c r="Q3501" i="1" s="1"/>
  <c r="E3492" i="1"/>
  <c r="I3492" i="1"/>
  <c r="J3492" i="1"/>
  <c r="O3492" i="1"/>
  <c r="B3492" i="1"/>
  <c r="H3492" i="1" s="1" a="1"/>
  <c r="H3492" i="1" s="1"/>
  <c r="C3492" i="1"/>
  <c r="D3492" i="1" s="1"/>
  <c r="C51" i="3"/>
  <c r="E51" i="3"/>
  <c r="H51" i="3"/>
  <c r="P3984" i="1"/>
  <c r="P3980" i="1"/>
  <c r="I3975" i="1"/>
  <c r="L3936" i="1"/>
  <c r="F3919" i="1"/>
  <c r="K3918" i="1"/>
  <c r="K3917" i="1"/>
  <c r="K3900" i="1"/>
  <c r="C3897" i="1"/>
  <c r="D3897" i="1" s="1"/>
  <c r="L3895" i="1"/>
  <c r="P3886" i="1"/>
  <c r="E3873" i="1"/>
  <c r="C3850" i="1"/>
  <c r="D3850" i="1" s="1"/>
  <c r="E3850" i="1"/>
  <c r="J3850" i="1"/>
  <c r="L3850" i="1"/>
  <c r="M3850" i="1" s="1" a="1"/>
  <c r="M3850" i="1" s="1"/>
  <c r="L3846" i="1"/>
  <c r="M3846" i="1" s="1" a="1"/>
  <c r="M3846" i="1" s="1"/>
  <c r="I3832" i="1"/>
  <c r="J3813" i="1"/>
  <c r="B3813" i="1"/>
  <c r="H3813" i="1" s="1" a="1"/>
  <c r="H3813" i="1" s="1"/>
  <c r="O3813" i="1"/>
  <c r="K3807" i="1"/>
  <c r="C3761" i="1"/>
  <c r="D3761" i="1" s="1"/>
  <c r="F3761" i="1"/>
  <c r="L3761" i="1"/>
  <c r="G3729" i="1" a="1"/>
  <c r="G3729" i="1" s="1"/>
  <c r="I3729" i="1"/>
  <c r="J3729" i="1"/>
  <c r="B3700" i="1"/>
  <c r="H3700" i="1" s="1" a="1"/>
  <c r="H3700" i="1" s="1"/>
  <c r="P3700" i="1"/>
  <c r="B3691" i="1"/>
  <c r="H3691" i="1" s="1" a="1"/>
  <c r="H3691" i="1" s="1"/>
  <c r="L3691" i="1"/>
  <c r="B3680" i="1"/>
  <c r="H3680" i="1" s="1" a="1"/>
  <c r="H3680" i="1" s="1"/>
  <c r="G3680" i="1" a="1"/>
  <c r="G3680" i="1" s="1"/>
  <c r="J3680" i="1"/>
  <c r="L3680" i="1"/>
  <c r="M3680" i="1" s="1" a="1"/>
  <c r="M3680" i="1" s="1"/>
  <c r="F3667" i="1"/>
  <c r="C3667" i="1"/>
  <c r="D3667" i="1" s="1"/>
  <c r="O3667" i="1"/>
  <c r="J3656" i="1"/>
  <c r="B3656" i="1"/>
  <c r="H3656" i="1" s="1" a="1"/>
  <c r="H3656" i="1" s="1"/>
  <c r="L3656" i="1"/>
  <c r="E3656" i="1"/>
  <c r="P3656" i="1"/>
  <c r="F3656" i="1"/>
  <c r="P3639" i="1"/>
  <c r="O3639" i="1"/>
  <c r="Q3639" i="1" s="1" a="1"/>
  <c r="Q3639" i="1" s="1"/>
  <c r="P3594" i="1"/>
  <c r="C3589" i="1"/>
  <c r="D3589" i="1" s="1"/>
  <c r="F3589" i="1"/>
  <c r="G3515" i="1" a="1"/>
  <c r="G3515" i="1" s="1"/>
  <c r="I3515" i="1"/>
  <c r="O3515" i="1"/>
  <c r="B3504" i="1"/>
  <c r="H3504" i="1" s="1" a="1"/>
  <c r="H3504" i="1" s="1"/>
  <c r="E3504" i="1"/>
  <c r="F3504" i="1"/>
  <c r="G3504" i="1" a="1"/>
  <c r="G3504" i="1" s="1"/>
  <c r="J3504" i="1"/>
  <c r="L3504" i="1"/>
  <c r="P3504" i="1"/>
  <c r="F3448" i="1"/>
  <c r="G3448" i="1" a="1"/>
  <c r="G3448" i="1" s="1"/>
  <c r="E3432" i="1"/>
  <c r="F3432" i="1"/>
  <c r="B3432" i="1"/>
  <c r="H3432" i="1" s="1" a="1"/>
  <c r="H3432" i="1" s="1"/>
  <c r="G3432" i="1" a="1"/>
  <c r="G3432" i="1" s="1"/>
  <c r="L3432" i="1"/>
  <c r="O3367" i="1"/>
  <c r="Q3367" i="1" s="1" a="1"/>
  <c r="Q3367" i="1" s="1"/>
  <c r="E3367" i="1"/>
  <c r="F3367" i="1"/>
  <c r="I3367" i="1"/>
  <c r="K3367" i="1"/>
  <c r="G3367" i="1" a="1"/>
  <c r="G3367" i="1" s="1"/>
  <c r="D69" i="3"/>
  <c r="I69" i="3" s="1"/>
  <c r="J69" i="3"/>
  <c r="K69" i="3" s="1"/>
  <c r="G45" i="3"/>
  <c r="C45" i="3"/>
  <c r="H45" i="3"/>
  <c r="B3915" i="1"/>
  <c r="H3915" i="1" s="1" a="1"/>
  <c r="H3915" i="1" s="1"/>
  <c r="I3912" i="1"/>
  <c r="J3911" i="1"/>
  <c r="B3903" i="1"/>
  <c r="H3903" i="1" s="1" a="1"/>
  <c r="H3903" i="1" s="1"/>
  <c r="O3901" i="1"/>
  <c r="C3900" i="1"/>
  <c r="D3900" i="1" s="1"/>
  <c r="M3897" i="1" a="1"/>
  <c r="M3897" i="1" s="1"/>
  <c r="L3893" i="1"/>
  <c r="M3893" i="1" s="1" a="1"/>
  <c r="M3893" i="1" s="1"/>
  <c r="J3886" i="1"/>
  <c r="O3884" i="1"/>
  <c r="F3880" i="1"/>
  <c r="O3878" i="1"/>
  <c r="J3869" i="1"/>
  <c r="J3864" i="1"/>
  <c r="I3862" i="1"/>
  <c r="C3851" i="1"/>
  <c r="D3851" i="1" s="1"/>
  <c r="F3851" i="1"/>
  <c r="G3848" i="1" a="1"/>
  <c r="G3848" i="1" s="1"/>
  <c r="C3848" i="1"/>
  <c r="D3848" i="1" s="1"/>
  <c r="F3848" i="1"/>
  <c r="J3848" i="1"/>
  <c r="C3843" i="1"/>
  <c r="D3843" i="1" s="1"/>
  <c r="F3843" i="1"/>
  <c r="P3838" i="1"/>
  <c r="F3838" i="1"/>
  <c r="L3838" i="1"/>
  <c r="M3838" i="1" s="1" a="1"/>
  <c r="M3838" i="1" s="1"/>
  <c r="J3821" i="1"/>
  <c r="B3821" i="1"/>
  <c r="H3821" i="1" s="1" a="1"/>
  <c r="H3821" i="1" s="1"/>
  <c r="I3821" i="1"/>
  <c r="G3752" i="1" a="1"/>
  <c r="G3752" i="1" s="1"/>
  <c r="O3752" i="1"/>
  <c r="E3752" i="1"/>
  <c r="F3752" i="1"/>
  <c r="F3736" i="1"/>
  <c r="B3736" i="1"/>
  <c r="H3736" i="1" s="1" a="1"/>
  <c r="H3736" i="1" s="1"/>
  <c r="G3736" i="1" a="1"/>
  <c r="G3736" i="1" s="1"/>
  <c r="O3736" i="1"/>
  <c r="G3724" i="1" a="1"/>
  <c r="G3724" i="1" s="1"/>
  <c r="E3724" i="1"/>
  <c r="I3724" i="1"/>
  <c r="O3724" i="1"/>
  <c r="P3724" i="1"/>
  <c r="F3720" i="1"/>
  <c r="I3720" i="1"/>
  <c r="B3708" i="1"/>
  <c r="H3708" i="1" s="1" a="1"/>
  <c r="H3708" i="1" s="1"/>
  <c r="L3708" i="1"/>
  <c r="M3708" i="1" s="1" a="1"/>
  <c r="M3708" i="1" s="1"/>
  <c r="C3708" i="1"/>
  <c r="D3708" i="1" s="1"/>
  <c r="O3708" i="1"/>
  <c r="Q3708" i="1" s="1" a="1"/>
  <c r="Q3708" i="1" s="1"/>
  <c r="F3708" i="1"/>
  <c r="G3708" i="1" a="1"/>
  <c r="G3708" i="1" s="1"/>
  <c r="F3669" i="1"/>
  <c r="B3669" i="1"/>
  <c r="H3669" i="1" s="1" a="1"/>
  <c r="H3669" i="1" s="1"/>
  <c r="E3669" i="1"/>
  <c r="J3669" i="1"/>
  <c r="O3669" i="1"/>
  <c r="Q3669" i="1" s="1" a="1"/>
  <c r="Q3669" i="1" s="1"/>
  <c r="B3649" i="1"/>
  <c r="H3649" i="1" s="1" a="1"/>
  <c r="H3649" i="1" s="1"/>
  <c r="J3649" i="1"/>
  <c r="G3630" i="1" a="1"/>
  <c r="G3630" i="1" s="1"/>
  <c r="C3630" i="1"/>
  <c r="D3630" i="1" s="1"/>
  <c r="P3630" i="1"/>
  <c r="F3575" i="1"/>
  <c r="E3575" i="1"/>
  <c r="Q3575" i="1" s="1" a="1"/>
  <c r="Q3575" i="1" s="1"/>
  <c r="I3575" i="1"/>
  <c r="K3575" i="1"/>
  <c r="O3575" i="1"/>
  <c r="C3575" i="1"/>
  <c r="D3575" i="1" s="1"/>
  <c r="B3372" i="1"/>
  <c r="H3372" i="1" s="1" a="1"/>
  <c r="H3372" i="1" s="1"/>
  <c r="P3372" i="1"/>
  <c r="L3854" i="1"/>
  <c r="M3854" i="1" s="1" a="1"/>
  <c r="M3854" i="1" s="1"/>
  <c r="B3854" i="1"/>
  <c r="H3854" i="1" s="1" a="1"/>
  <c r="H3854" i="1" s="1"/>
  <c r="J3854" i="1"/>
  <c r="F3849" i="1"/>
  <c r="E3849" i="1"/>
  <c r="L3849" i="1"/>
  <c r="M3849" i="1" s="1" a="1"/>
  <c r="M3849" i="1" s="1"/>
  <c r="N3849" i="1" s="1" a="1"/>
  <c r="N3849" i="1" s="1"/>
  <c r="C3846" i="1"/>
  <c r="D3846" i="1" s="1"/>
  <c r="O3846" i="1"/>
  <c r="B3846" i="1"/>
  <c r="H3846" i="1" s="1" a="1"/>
  <c r="H3846" i="1" s="1"/>
  <c r="G3832" i="1" a="1"/>
  <c r="G3832" i="1" s="1"/>
  <c r="F3832" i="1"/>
  <c r="K3832" i="1"/>
  <c r="P3832" i="1"/>
  <c r="G3824" i="1" a="1"/>
  <c r="G3824" i="1" s="1"/>
  <c r="K3824" i="1"/>
  <c r="F3807" i="1"/>
  <c r="L3807" i="1"/>
  <c r="M3807" i="1" s="1" a="1"/>
  <c r="M3807" i="1" s="1"/>
  <c r="B3807" i="1"/>
  <c r="H3807" i="1" s="1" a="1"/>
  <c r="H3807" i="1" s="1"/>
  <c r="E3807" i="1"/>
  <c r="I3807" i="1"/>
  <c r="J3794" i="1"/>
  <c r="C3794" i="1"/>
  <c r="D3794" i="1" s="1"/>
  <c r="F3794" i="1"/>
  <c r="E3776" i="1"/>
  <c r="F3776" i="1"/>
  <c r="F3722" i="1"/>
  <c r="P3722" i="1"/>
  <c r="B3722" i="1"/>
  <c r="H3722" i="1" s="1" a="1"/>
  <c r="H3722" i="1" s="1"/>
  <c r="I3722" i="1"/>
  <c r="J3722" i="1"/>
  <c r="J3715" i="1"/>
  <c r="F3714" i="1"/>
  <c r="I3714" i="1"/>
  <c r="K3714" i="1"/>
  <c r="B3714" i="1"/>
  <c r="H3714" i="1" s="1" a="1"/>
  <c r="H3714" i="1" s="1"/>
  <c r="P3714" i="1"/>
  <c r="C3714" i="1"/>
  <c r="D3714" i="1" s="1"/>
  <c r="J3662" i="1"/>
  <c r="P3662" i="1"/>
  <c r="Q3656" i="1" a="1"/>
  <c r="Q3656" i="1" s="1"/>
  <c r="B3606" i="1"/>
  <c r="H3606" i="1" s="1" a="1"/>
  <c r="H3606" i="1" s="1"/>
  <c r="C3606" i="1"/>
  <c r="D3606" i="1" s="1"/>
  <c r="I3606" i="1"/>
  <c r="J3606" i="1"/>
  <c r="E3594" i="1"/>
  <c r="F3594" i="1"/>
  <c r="I3594" i="1"/>
  <c r="J3594" i="1"/>
  <c r="B3594" i="1"/>
  <c r="H3594" i="1" s="1" a="1"/>
  <c r="H3594" i="1" s="1"/>
  <c r="G3594" i="1" a="1"/>
  <c r="G3594" i="1" s="1"/>
  <c r="L3594" i="1"/>
  <c r="N3594" i="1" s="1" a="1"/>
  <c r="N3594" i="1" s="1"/>
  <c r="P3495" i="1"/>
  <c r="G3456" i="1" a="1"/>
  <c r="G3456" i="1" s="1"/>
  <c r="F3456" i="1"/>
  <c r="L3456" i="1"/>
  <c r="M3456" i="1" s="1" a="1"/>
  <c r="M3456" i="1" s="1"/>
  <c r="N3456" i="1" s="1" a="1"/>
  <c r="N3456" i="1" s="1"/>
  <c r="B3284" i="1"/>
  <c r="H3284" i="1" s="1" a="1"/>
  <c r="H3284" i="1" s="1"/>
  <c r="F3284" i="1"/>
  <c r="I3284" i="1"/>
  <c r="K3284" i="1"/>
  <c r="L3284" i="1"/>
  <c r="O3284" i="1"/>
  <c r="C3284" i="1"/>
  <c r="D3284" i="1" s="1"/>
  <c r="P3284" i="1"/>
  <c r="B3276" i="1"/>
  <c r="H3276" i="1" s="1" a="1"/>
  <c r="H3276" i="1" s="1"/>
  <c r="C3276" i="1"/>
  <c r="D3276" i="1" s="1"/>
  <c r="J3276" i="1"/>
  <c r="L3276" i="1"/>
  <c r="O3276" i="1"/>
  <c r="F4047" i="1"/>
  <c r="G4046" i="1" a="1"/>
  <c r="G4046" i="1" s="1"/>
  <c r="I4044" i="1"/>
  <c r="G4032" i="1" a="1"/>
  <c r="G4032" i="1" s="1"/>
  <c r="I4028" i="1"/>
  <c r="F4022" i="1"/>
  <c r="E3984" i="1"/>
  <c r="Q3984" i="1" s="1" a="1"/>
  <c r="Q3984" i="1" s="1"/>
  <c r="J3981" i="1"/>
  <c r="C3980" i="1"/>
  <c r="D3980" i="1" s="1"/>
  <c r="O3975" i="1"/>
  <c r="C3975" i="1"/>
  <c r="D3975" i="1" s="1"/>
  <c r="J3974" i="1"/>
  <c r="P3964" i="1"/>
  <c r="I3952" i="1"/>
  <c r="C3948" i="1"/>
  <c r="D3948" i="1" s="1"/>
  <c r="I3943" i="1"/>
  <c r="P3941" i="1"/>
  <c r="F3936" i="1"/>
  <c r="E3934" i="1"/>
  <c r="I3927" i="1"/>
  <c r="F3926" i="1"/>
  <c r="F3920" i="1"/>
  <c r="K3919" i="1"/>
  <c r="B3918" i="1"/>
  <c r="H3918" i="1" s="1" a="1"/>
  <c r="H3918" i="1" s="1"/>
  <c r="B3917" i="1"/>
  <c r="H3917" i="1" s="1" a="1"/>
  <c r="H3917" i="1" s="1"/>
  <c r="G3911" i="1" a="1"/>
  <c r="G3911" i="1" s="1"/>
  <c r="K3897" i="1"/>
  <c r="E3886" i="1"/>
  <c r="E3878" i="1"/>
  <c r="Q3878" i="1" s="1" a="1"/>
  <c r="Q3878" i="1" s="1"/>
  <c r="O3873" i="1"/>
  <c r="Q3873" i="1" s="1" a="1"/>
  <c r="Q3873" i="1" s="1"/>
  <c r="P3858" i="1"/>
  <c r="B3858" i="1"/>
  <c r="H3858" i="1" s="1" a="1"/>
  <c r="H3858" i="1" s="1"/>
  <c r="K3856" i="1"/>
  <c r="E3855" i="1"/>
  <c r="P3850" i="1"/>
  <c r="K3837" i="1"/>
  <c r="G3823" i="1" a="1"/>
  <c r="G3823" i="1" s="1"/>
  <c r="J3823" i="1"/>
  <c r="B3823" i="1"/>
  <c r="H3823" i="1" s="1" a="1"/>
  <c r="H3823" i="1" s="1"/>
  <c r="L3823" i="1"/>
  <c r="M3823" i="1" s="1" a="1"/>
  <c r="M3823" i="1" s="1"/>
  <c r="E3823" i="1"/>
  <c r="Q3823" i="1" s="1" a="1"/>
  <c r="Q3823" i="1" s="1"/>
  <c r="P3823" i="1"/>
  <c r="G3815" i="1" a="1"/>
  <c r="G3815" i="1" s="1"/>
  <c r="P3815" i="1"/>
  <c r="B3815" i="1"/>
  <c r="H3815" i="1" s="1" a="1"/>
  <c r="H3815" i="1" s="1"/>
  <c r="F3815" i="1"/>
  <c r="G3791" i="1" a="1"/>
  <c r="G3791" i="1" s="1"/>
  <c r="L3767" i="1"/>
  <c r="N3767" i="1" s="1" a="1"/>
  <c r="N3767" i="1" s="1"/>
  <c r="K3758" i="1"/>
  <c r="C3749" i="1"/>
  <c r="D3749" i="1" s="1"/>
  <c r="J3749" i="1"/>
  <c r="J3741" i="1"/>
  <c r="G3732" i="1" a="1"/>
  <c r="G3732" i="1" s="1"/>
  <c r="I3732" i="1"/>
  <c r="F3717" i="1"/>
  <c r="O3717" i="1"/>
  <c r="C3717" i="1"/>
  <c r="D3717" i="1" s="1"/>
  <c r="G3717" i="1" a="1"/>
  <c r="G3717" i="1" s="1"/>
  <c r="I3717" i="1"/>
  <c r="I3712" i="1"/>
  <c r="C3690" i="1"/>
  <c r="D3690" i="1" s="1"/>
  <c r="J3690" i="1"/>
  <c r="K3656" i="1"/>
  <c r="C3634" i="1"/>
  <c r="D3634" i="1" s="1"/>
  <c r="K3634" i="1"/>
  <c r="E3632" i="1"/>
  <c r="K3632" i="1"/>
  <c r="O3632" i="1"/>
  <c r="Q3632" i="1" s="1" a="1"/>
  <c r="Q3632" i="1" s="1"/>
  <c r="C3632" i="1"/>
  <c r="D3632" i="1" s="1"/>
  <c r="P3632" i="1"/>
  <c r="F3574" i="1"/>
  <c r="E3574" i="1"/>
  <c r="J3574" i="1"/>
  <c r="O3574" i="1"/>
  <c r="Q3574" i="1" s="1" a="1"/>
  <c r="Q3574" i="1" s="1"/>
  <c r="B3574" i="1"/>
  <c r="H3574" i="1" s="1" a="1"/>
  <c r="H3574" i="1" s="1"/>
  <c r="K3574" i="1"/>
  <c r="F3537" i="1"/>
  <c r="K3537" i="1"/>
  <c r="Q3974" i="1" a="1"/>
  <c r="Q3974" i="1" s="1"/>
  <c r="J3919" i="1"/>
  <c r="Q3858" i="1" a="1"/>
  <c r="Q3858" i="1" s="1"/>
  <c r="J3856" i="1"/>
  <c r="K3850" i="1"/>
  <c r="P3848" i="1"/>
  <c r="B3847" i="1"/>
  <c r="H3847" i="1" s="1" a="1"/>
  <c r="H3847" i="1" s="1"/>
  <c r="K3847" i="1"/>
  <c r="J3833" i="1"/>
  <c r="P3833" i="1"/>
  <c r="P3828" i="1"/>
  <c r="C3826" i="1"/>
  <c r="D3826" i="1" s="1"/>
  <c r="B3826" i="1"/>
  <c r="H3826" i="1" s="1" a="1"/>
  <c r="H3826" i="1" s="1"/>
  <c r="F3826" i="1"/>
  <c r="K3826" i="1"/>
  <c r="B3818" i="1"/>
  <c r="H3818" i="1" s="1" a="1"/>
  <c r="H3818" i="1" s="1"/>
  <c r="L3818" i="1"/>
  <c r="E3818" i="1"/>
  <c r="E3808" i="1"/>
  <c r="G3808" i="1" a="1"/>
  <c r="G3808" i="1" s="1"/>
  <c r="K3808" i="1"/>
  <c r="J3767" i="1"/>
  <c r="C3751" i="1"/>
  <c r="D3751" i="1" s="1"/>
  <c r="L3751" i="1"/>
  <c r="M3751" i="1" s="1" a="1"/>
  <c r="M3751" i="1" s="1"/>
  <c r="N3751" i="1" s="1" a="1"/>
  <c r="N3751" i="1" s="1"/>
  <c r="F3740" i="1"/>
  <c r="C3740" i="1"/>
  <c r="D3740" i="1" s="1"/>
  <c r="G3740" i="1" a="1"/>
  <c r="G3740" i="1" s="1"/>
  <c r="I3740" i="1"/>
  <c r="B3715" i="1"/>
  <c r="H3715" i="1" s="1" a="1"/>
  <c r="H3715" i="1" s="1"/>
  <c r="F3715" i="1"/>
  <c r="O3715" i="1"/>
  <c r="P3708" i="1"/>
  <c r="C3698" i="1"/>
  <c r="D3698" i="1" s="1"/>
  <c r="F3698" i="1"/>
  <c r="I3698" i="1"/>
  <c r="L3698" i="1"/>
  <c r="C3696" i="1"/>
  <c r="D3696" i="1" s="1"/>
  <c r="J3696" i="1"/>
  <c r="O3696" i="1"/>
  <c r="C3658" i="1"/>
  <c r="D3658" i="1" s="1"/>
  <c r="B3658" i="1"/>
  <c r="H3658" i="1" s="1" a="1"/>
  <c r="H3658" i="1" s="1"/>
  <c r="E3658" i="1"/>
  <c r="E3598" i="1"/>
  <c r="F3598" i="1"/>
  <c r="I3598" i="1"/>
  <c r="J3598" i="1"/>
  <c r="L3598" i="1"/>
  <c r="M3598" i="1" s="1" a="1"/>
  <c r="M3598" i="1" s="1"/>
  <c r="O3598" i="1"/>
  <c r="B3598" i="1"/>
  <c r="H3598" i="1" s="1" a="1"/>
  <c r="H3598" i="1" s="1"/>
  <c r="C3598" i="1"/>
  <c r="D3598" i="1" s="1"/>
  <c r="J3495" i="1"/>
  <c r="E3495" i="1"/>
  <c r="F3495" i="1"/>
  <c r="G3495" i="1" a="1"/>
  <c r="G3495" i="1" s="1"/>
  <c r="I3495" i="1"/>
  <c r="K3495" i="1"/>
  <c r="C3495" i="1"/>
  <c r="D3495" i="1" s="1"/>
  <c r="L3495" i="1"/>
  <c r="O3495" i="1"/>
  <c r="Q3495" i="1" s="1" a="1"/>
  <c r="Q3495" i="1" s="1"/>
  <c r="I3493" i="1"/>
  <c r="J3493" i="1"/>
  <c r="K3493" i="1"/>
  <c r="C3493" i="1"/>
  <c r="D3493" i="1" s="1"/>
  <c r="E3493" i="1"/>
  <c r="E3489" i="1"/>
  <c r="G3489" i="1" a="1"/>
  <c r="G3489" i="1" s="1"/>
  <c r="I3919" i="1"/>
  <c r="O3918" i="1"/>
  <c r="O3848" i="1"/>
  <c r="J3837" i="1"/>
  <c r="B3837" i="1"/>
  <c r="H3837" i="1" s="1" a="1"/>
  <c r="H3837" i="1" s="1"/>
  <c r="G3798" i="1" a="1"/>
  <c r="G3798" i="1" s="1"/>
  <c r="I3798" i="1"/>
  <c r="J3791" i="1"/>
  <c r="B3791" i="1"/>
  <c r="H3791" i="1" s="1" a="1"/>
  <c r="H3791" i="1" s="1"/>
  <c r="L3791" i="1"/>
  <c r="M3791" i="1" s="1" a="1"/>
  <c r="M3791" i="1" s="1"/>
  <c r="E3791" i="1"/>
  <c r="O3791" i="1"/>
  <c r="Q3791" i="1" s="1" a="1"/>
  <c r="Q3791" i="1" s="1"/>
  <c r="F3791" i="1"/>
  <c r="P3791" i="1"/>
  <c r="B3778" i="1"/>
  <c r="H3778" i="1" s="1" a="1"/>
  <c r="H3778" i="1" s="1"/>
  <c r="F3778" i="1"/>
  <c r="O3778" i="1"/>
  <c r="E3767" i="1"/>
  <c r="G3761" i="1" a="1"/>
  <c r="G3761" i="1" s="1"/>
  <c r="F3725" i="1"/>
  <c r="C3725" i="1"/>
  <c r="D3725" i="1" s="1"/>
  <c r="P3725" i="1"/>
  <c r="E3725" i="1"/>
  <c r="Q3725" i="1" s="1" a="1"/>
  <c r="Q3725" i="1" s="1"/>
  <c r="I3725" i="1"/>
  <c r="K3725" i="1"/>
  <c r="F3712" i="1"/>
  <c r="C3712" i="1"/>
  <c r="D3712" i="1" s="1"/>
  <c r="O3712" i="1"/>
  <c r="G3689" i="1" a="1"/>
  <c r="G3689" i="1" s="1"/>
  <c r="P3689" i="1"/>
  <c r="B3665" i="1"/>
  <c r="H3665" i="1" s="1" a="1"/>
  <c r="H3665" i="1" s="1"/>
  <c r="G3665" i="1" a="1"/>
  <c r="G3665" i="1" s="1"/>
  <c r="P3665" i="1"/>
  <c r="J3585" i="1"/>
  <c r="F3585" i="1"/>
  <c r="L3585" i="1"/>
  <c r="M3585" i="1" s="1" a="1"/>
  <c r="M3585" i="1" s="1"/>
  <c r="B3585" i="1"/>
  <c r="H3585" i="1" s="1" a="1"/>
  <c r="H3585" i="1" s="1"/>
  <c r="E3585" i="1"/>
  <c r="I3478" i="1"/>
  <c r="B3478" i="1"/>
  <c r="H3478" i="1" s="1" a="1"/>
  <c r="H3478" i="1" s="1"/>
  <c r="L3478" i="1"/>
  <c r="M3478" i="1" s="1" a="1"/>
  <c r="M3478" i="1" s="1"/>
  <c r="C3478" i="1"/>
  <c r="D3478" i="1" s="1"/>
  <c r="O3478" i="1"/>
  <c r="P3478" i="1"/>
  <c r="E3478" i="1"/>
  <c r="F3478" i="1"/>
  <c r="G3478" i="1" a="1"/>
  <c r="G3478" i="1" s="1"/>
  <c r="J3478" i="1"/>
  <c r="J3428" i="1"/>
  <c r="L3428" i="1"/>
  <c r="B3428" i="1"/>
  <c r="H3428" i="1" s="1" a="1"/>
  <c r="H3428" i="1" s="1"/>
  <c r="F3428" i="1"/>
  <c r="G3428" i="1" a="1"/>
  <c r="G3428" i="1" s="1"/>
  <c r="O3428" i="1"/>
  <c r="E3428" i="1"/>
  <c r="C3414" i="1"/>
  <c r="D3414" i="1" s="1"/>
  <c r="K3414" i="1"/>
  <c r="E3414" i="1"/>
  <c r="P3414" i="1"/>
  <c r="J3638" i="1"/>
  <c r="P3638" i="1"/>
  <c r="F3599" i="1"/>
  <c r="C3599" i="1"/>
  <c r="D3599" i="1" s="1"/>
  <c r="K3599" i="1"/>
  <c r="J3597" i="1"/>
  <c r="I3597" i="1"/>
  <c r="O3597" i="1"/>
  <c r="E3582" i="1"/>
  <c r="C3582" i="1"/>
  <c r="D3582" i="1" s="1"/>
  <c r="I3582" i="1"/>
  <c r="L3582" i="1"/>
  <c r="B3509" i="1"/>
  <c r="H3509" i="1" s="1" a="1"/>
  <c r="H3509" i="1" s="1"/>
  <c r="E3509" i="1"/>
  <c r="I3509" i="1"/>
  <c r="O3509" i="1"/>
  <c r="P3509" i="1"/>
  <c r="B3465" i="1"/>
  <c r="H3465" i="1" s="1" a="1"/>
  <c r="H3465" i="1" s="1"/>
  <c r="C3465" i="1"/>
  <c r="D3465" i="1" s="1"/>
  <c r="J3465" i="1"/>
  <c r="K3465" i="1"/>
  <c r="P3465" i="1"/>
  <c r="E3441" i="1"/>
  <c r="C3441" i="1"/>
  <c r="D3441" i="1" s="1"/>
  <c r="I3441" i="1"/>
  <c r="G3441" i="1" a="1"/>
  <c r="G3441" i="1" s="1"/>
  <c r="J3441" i="1"/>
  <c r="O3441" i="1"/>
  <c r="Q3441" i="1" s="1" a="1"/>
  <c r="Q3441" i="1" s="1"/>
  <c r="P3441" i="1"/>
  <c r="J3227" i="1"/>
  <c r="F3227" i="1"/>
  <c r="L3227" i="1"/>
  <c r="M3227" i="1" s="1" a="1"/>
  <c r="M3227" i="1" s="1"/>
  <c r="E3834" i="1"/>
  <c r="C3805" i="1"/>
  <c r="D3805" i="1" s="1"/>
  <c r="C3782" i="1"/>
  <c r="D3782" i="1" s="1"/>
  <c r="K3775" i="1"/>
  <c r="L3769" i="1"/>
  <c r="J3768" i="1"/>
  <c r="J3709" i="1"/>
  <c r="G3685" i="1" a="1"/>
  <c r="G3685" i="1" s="1"/>
  <c r="Q3664" i="1" a="1"/>
  <c r="Q3664" i="1" s="1"/>
  <c r="K3655" i="1"/>
  <c r="B3633" i="1"/>
  <c r="H3633" i="1" s="1" a="1"/>
  <c r="H3633" i="1" s="1"/>
  <c r="G3633" i="1" a="1"/>
  <c r="G3633" i="1" s="1"/>
  <c r="P3633" i="1"/>
  <c r="G3631" i="1" a="1"/>
  <c r="G3631" i="1" s="1"/>
  <c r="B3631" i="1"/>
  <c r="H3631" i="1" s="1" a="1"/>
  <c r="H3631" i="1" s="1"/>
  <c r="J3631" i="1"/>
  <c r="P3623" i="1"/>
  <c r="E3623" i="1"/>
  <c r="C3607" i="1"/>
  <c r="D3607" i="1" s="1"/>
  <c r="J3607" i="1"/>
  <c r="B3551" i="1"/>
  <c r="H3551" i="1" s="1" a="1"/>
  <c r="H3551" i="1" s="1"/>
  <c r="C3551" i="1"/>
  <c r="D3551" i="1" s="1"/>
  <c r="O3551" i="1"/>
  <c r="P3551" i="1"/>
  <c r="E3551" i="1"/>
  <c r="F3551" i="1"/>
  <c r="G3551" i="1" a="1"/>
  <c r="G3551" i="1" s="1"/>
  <c r="J3535" i="1"/>
  <c r="F3535" i="1"/>
  <c r="I3535" i="1"/>
  <c r="K3535" i="1"/>
  <c r="L3535" i="1"/>
  <c r="M3535" i="1" s="1" a="1"/>
  <c r="M3535" i="1" s="1"/>
  <c r="O3535" i="1"/>
  <c r="Q3535" i="1" s="1" a="1"/>
  <c r="Q3535" i="1" s="1"/>
  <c r="C3518" i="1"/>
  <c r="D3518" i="1" s="1"/>
  <c r="L3518" i="1"/>
  <c r="M3518" i="1" s="1" a="1"/>
  <c r="M3518" i="1" s="1"/>
  <c r="E3518" i="1"/>
  <c r="Q3518" i="1" s="1" a="1"/>
  <c r="Q3518" i="1" s="1"/>
  <c r="F3518" i="1"/>
  <c r="O3518" i="1"/>
  <c r="G3518" i="1" a="1"/>
  <c r="G3518" i="1" s="1"/>
  <c r="P3518" i="1"/>
  <c r="J3488" i="1"/>
  <c r="K3488" i="1"/>
  <c r="L3488" i="1"/>
  <c r="J3471" i="1"/>
  <c r="C3471" i="1"/>
  <c r="D3471" i="1" s="1"/>
  <c r="E3471" i="1"/>
  <c r="Q3471" i="1" s="1" a="1"/>
  <c r="Q3471" i="1" s="1"/>
  <c r="F3471" i="1"/>
  <c r="G3471" i="1" a="1"/>
  <c r="G3471" i="1" s="1"/>
  <c r="K3471" i="1"/>
  <c r="B3460" i="1"/>
  <c r="H3460" i="1" s="1" a="1"/>
  <c r="H3460" i="1" s="1"/>
  <c r="C3460" i="1"/>
  <c r="D3460" i="1" s="1"/>
  <c r="K3460" i="1"/>
  <c r="O3460" i="1"/>
  <c r="G3224" i="1" a="1"/>
  <c r="G3224" i="1" s="1"/>
  <c r="L3224" i="1"/>
  <c r="E3224" i="1"/>
  <c r="O3789" i="1"/>
  <c r="L3783" i="1"/>
  <c r="I3775" i="1"/>
  <c r="F3769" i="1"/>
  <c r="K3730" i="1"/>
  <c r="F3709" i="1"/>
  <c r="P3685" i="1"/>
  <c r="E3685" i="1"/>
  <c r="Q3685" i="1" s="1" a="1"/>
  <c r="Q3685" i="1" s="1"/>
  <c r="J3678" i="1"/>
  <c r="I3677" i="1"/>
  <c r="L3676" i="1"/>
  <c r="M3676" i="1" s="1" a="1"/>
  <c r="M3676" i="1" s="1"/>
  <c r="G3655" i="1" a="1"/>
  <c r="G3655" i="1" s="1"/>
  <c r="C3617" i="1"/>
  <c r="D3617" i="1" s="1"/>
  <c r="G3617" i="1" a="1"/>
  <c r="G3617" i="1" s="1"/>
  <c r="F3583" i="1"/>
  <c r="C3583" i="1"/>
  <c r="D3583" i="1" s="1"/>
  <c r="I3583" i="1"/>
  <c r="J3583" i="1"/>
  <c r="G3529" i="1" a="1"/>
  <c r="G3529" i="1" s="1"/>
  <c r="I3529" i="1"/>
  <c r="O3529" i="1"/>
  <c r="F3519" i="1"/>
  <c r="K3519" i="1"/>
  <c r="L3519" i="1"/>
  <c r="O3519" i="1"/>
  <c r="P3519" i="1"/>
  <c r="G3510" i="1" a="1"/>
  <c r="G3510" i="1" s="1"/>
  <c r="Q3479" i="1" a="1"/>
  <c r="Q3479" i="1" s="1"/>
  <c r="B3409" i="1"/>
  <c r="H3409" i="1" s="1" a="1"/>
  <c r="H3409" i="1" s="1"/>
  <c r="F3409" i="1"/>
  <c r="O3409" i="1"/>
  <c r="G3266" i="1" a="1"/>
  <c r="G3266" i="1" s="1"/>
  <c r="L3266" i="1"/>
  <c r="M3266" i="1" s="1" a="1"/>
  <c r="M3266" i="1" s="1"/>
  <c r="N3266" i="1" a="1"/>
  <c r="N3266" i="1" s="1"/>
  <c r="B3266" i="1"/>
  <c r="H3266" i="1" s="1" a="1"/>
  <c r="H3266" i="1" s="1"/>
  <c r="C3253" i="1"/>
  <c r="D3253" i="1" s="1"/>
  <c r="I3253" i="1"/>
  <c r="B3572" i="1"/>
  <c r="H3572" i="1" s="1" a="1"/>
  <c r="H3572" i="1" s="1"/>
  <c r="G3544" i="1" a="1"/>
  <c r="G3544" i="1" s="1"/>
  <c r="E3544" i="1"/>
  <c r="F3544" i="1"/>
  <c r="I3544" i="1"/>
  <c r="J3544" i="1"/>
  <c r="K3544" i="1"/>
  <c r="E3405" i="1"/>
  <c r="B3405" i="1"/>
  <c r="H3405" i="1" s="1" a="1"/>
  <c r="H3405" i="1" s="1"/>
  <c r="J3396" i="1"/>
  <c r="C3348" i="1"/>
  <c r="D3348" i="1" s="1"/>
  <c r="B3348" i="1"/>
  <c r="H3348" i="1" s="1" a="1"/>
  <c r="H3348" i="1" s="1"/>
  <c r="F3348" i="1"/>
  <c r="G3348" i="1" a="1"/>
  <c r="G3348" i="1" s="1"/>
  <c r="J3348" i="1"/>
  <c r="P3348" i="1"/>
  <c r="G3346" i="1" a="1"/>
  <c r="G3346" i="1" s="1"/>
  <c r="O3346" i="1"/>
  <c r="O3839" i="1"/>
  <c r="O3834" i="1"/>
  <c r="Q3834" i="1" s="1" a="1"/>
  <c r="Q3834" i="1" s="1"/>
  <c r="K3797" i="1"/>
  <c r="K3784" i="1"/>
  <c r="F3775" i="1"/>
  <c r="O3745" i="1"/>
  <c r="J3731" i="1"/>
  <c r="P3709" i="1"/>
  <c r="Q3677" i="1" a="1"/>
  <c r="Q3677" i="1" s="1"/>
  <c r="E3655" i="1"/>
  <c r="F3637" i="1"/>
  <c r="P3637" i="1"/>
  <c r="C3612" i="1"/>
  <c r="D3612" i="1" s="1"/>
  <c r="I3612" i="1"/>
  <c r="F3597" i="1"/>
  <c r="F3591" i="1"/>
  <c r="E3591" i="1"/>
  <c r="J3591" i="1"/>
  <c r="K3591" i="1"/>
  <c r="O3582" i="1"/>
  <c r="Q3582" i="1" s="1" a="1"/>
  <c r="Q3582" i="1" s="1"/>
  <c r="E3536" i="1"/>
  <c r="J3536" i="1"/>
  <c r="L3536" i="1"/>
  <c r="P3536" i="1"/>
  <c r="B3528" i="1"/>
  <c r="H3528" i="1" s="1" a="1"/>
  <c r="H3528" i="1" s="1"/>
  <c r="F3528" i="1"/>
  <c r="J3528" i="1"/>
  <c r="L3528" i="1"/>
  <c r="B3510" i="1"/>
  <c r="H3510" i="1" s="1" a="1"/>
  <c r="H3510" i="1" s="1"/>
  <c r="I3510" i="1"/>
  <c r="J3510" i="1"/>
  <c r="L3510" i="1"/>
  <c r="G3507" i="1" a="1"/>
  <c r="G3507" i="1" s="1"/>
  <c r="C3507" i="1"/>
  <c r="D3507" i="1" s="1"/>
  <c r="I3507" i="1"/>
  <c r="O3507" i="1"/>
  <c r="B3462" i="1"/>
  <c r="H3462" i="1" s="1" a="1"/>
  <c r="H3462" i="1" s="1"/>
  <c r="C3462" i="1"/>
  <c r="D3462" i="1" s="1"/>
  <c r="E3439" i="1"/>
  <c r="L3439" i="1"/>
  <c r="B3398" i="1"/>
  <c r="H3398" i="1" s="1" a="1"/>
  <c r="H3398" i="1" s="1"/>
  <c r="E3398" i="1"/>
  <c r="P3398" i="1"/>
  <c r="E3388" i="1"/>
  <c r="J3388" i="1"/>
  <c r="B3388" i="1"/>
  <c r="H3388" i="1" s="1" a="1"/>
  <c r="H3388" i="1" s="1"/>
  <c r="B3340" i="1"/>
  <c r="H3340" i="1" s="1" a="1"/>
  <c r="H3340" i="1" s="1"/>
  <c r="F3340" i="1"/>
  <c r="J3340" i="1"/>
  <c r="P3340" i="1"/>
  <c r="E3640" i="1"/>
  <c r="Q3640" i="1" s="1" a="1"/>
  <c r="Q3640" i="1" s="1"/>
  <c r="B3624" i="1"/>
  <c r="H3624" i="1" s="1" a="1"/>
  <c r="H3624" i="1" s="1"/>
  <c r="I3622" i="1"/>
  <c r="B3621" i="1"/>
  <c r="H3621" i="1" s="1" a="1"/>
  <c r="H3621" i="1" s="1"/>
  <c r="Q3593" i="1" a="1"/>
  <c r="Q3593" i="1" s="1"/>
  <c r="G3570" i="1" a="1"/>
  <c r="G3570" i="1" s="1"/>
  <c r="I3567" i="1"/>
  <c r="G3554" i="1" a="1"/>
  <c r="G3554" i="1" s="1"/>
  <c r="K3527" i="1"/>
  <c r="O3503" i="1"/>
  <c r="Q3503" i="1" s="1" a="1"/>
  <c r="Q3503" i="1" s="1"/>
  <c r="C3503" i="1"/>
  <c r="D3503" i="1" s="1"/>
  <c r="Q3487" i="1" a="1"/>
  <c r="Q3487" i="1" s="1"/>
  <c r="E3487" i="1"/>
  <c r="O3477" i="1"/>
  <c r="K3455" i="1"/>
  <c r="G3454" i="1" a="1"/>
  <c r="G3454" i="1" s="1"/>
  <c r="C3452" i="1"/>
  <c r="D3452" i="1" s="1"/>
  <c r="F3449" i="1"/>
  <c r="E3437" i="1"/>
  <c r="L3437" i="1"/>
  <c r="M3437" i="1" s="1" a="1"/>
  <c r="M3437" i="1" s="1"/>
  <c r="C3437" i="1"/>
  <c r="D3437" i="1" s="1"/>
  <c r="P3437" i="1"/>
  <c r="C3430" i="1"/>
  <c r="D3430" i="1" s="1"/>
  <c r="J3430" i="1"/>
  <c r="G3430" i="1" a="1"/>
  <c r="G3430" i="1" s="1"/>
  <c r="P3422" i="1"/>
  <c r="I3420" i="1"/>
  <c r="F3417" i="1"/>
  <c r="B3417" i="1"/>
  <c r="H3417" i="1" s="1" a="1"/>
  <c r="H3417" i="1" s="1"/>
  <c r="O3417" i="1"/>
  <c r="G3417" i="1" a="1"/>
  <c r="G3417" i="1" s="1"/>
  <c r="J3417" i="1"/>
  <c r="O3413" i="1"/>
  <c r="J3392" i="1"/>
  <c r="F3392" i="1"/>
  <c r="L3392" i="1"/>
  <c r="M3392" i="1" s="1" a="1"/>
  <c r="M3392" i="1" s="1"/>
  <c r="I3375" i="1"/>
  <c r="L3608" i="1"/>
  <c r="O3586" i="1"/>
  <c r="F3584" i="1"/>
  <c r="C3581" i="1"/>
  <c r="D3581" i="1" s="1"/>
  <c r="F3573" i="1"/>
  <c r="F3570" i="1"/>
  <c r="K3569" i="1"/>
  <c r="E3567" i="1"/>
  <c r="Q3567" i="1" s="1" a="1"/>
  <c r="Q3567" i="1" s="1"/>
  <c r="E3566" i="1"/>
  <c r="Q3566" i="1" s="1" a="1"/>
  <c r="Q3566" i="1" s="1"/>
  <c r="M3562" i="1" a="1"/>
  <c r="M3562" i="1" s="1"/>
  <c r="C3560" i="1"/>
  <c r="D3560" i="1" s="1"/>
  <c r="F3554" i="1"/>
  <c r="F3545" i="1"/>
  <c r="O3543" i="1"/>
  <c r="P3534" i="1"/>
  <c r="F3527" i="1"/>
  <c r="K3512" i="1"/>
  <c r="L3503" i="1"/>
  <c r="B3503" i="1"/>
  <c r="H3503" i="1" s="1" a="1"/>
  <c r="H3503" i="1" s="1"/>
  <c r="G3497" i="1" a="1"/>
  <c r="G3497" i="1" s="1"/>
  <c r="F3496" i="1"/>
  <c r="P3494" i="1"/>
  <c r="P3487" i="1"/>
  <c r="C3487" i="1"/>
  <c r="D3487" i="1" s="1"/>
  <c r="E3485" i="1"/>
  <c r="C3484" i="1"/>
  <c r="D3484" i="1" s="1"/>
  <c r="K3479" i="1"/>
  <c r="K3477" i="1"/>
  <c r="L3470" i="1"/>
  <c r="M3470" i="1" s="1" a="1"/>
  <c r="M3470" i="1" s="1"/>
  <c r="F3455" i="1"/>
  <c r="B3452" i="1"/>
  <c r="H3452" i="1" s="1" a="1"/>
  <c r="H3452" i="1" s="1"/>
  <c r="O3445" i="1"/>
  <c r="O3437" i="1"/>
  <c r="G3420" i="1" a="1"/>
  <c r="G3420" i="1" s="1"/>
  <c r="C3407" i="1"/>
  <c r="D3407" i="1" s="1"/>
  <c r="L3407" i="1"/>
  <c r="J3407" i="1"/>
  <c r="B3374" i="1"/>
  <c r="H3374" i="1" s="1" a="1"/>
  <c r="H3374" i="1" s="1"/>
  <c r="K3374" i="1"/>
  <c r="C3374" i="1"/>
  <c r="D3374" i="1" s="1"/>
  <c r="L3374" i="1"/>
  <c r="M3374" i="1" s="1" a="1"/>
  <c r="M3374" i="1" s="1"/>
  <c r="E3374" i="1"/>
  <c r="Q3374" i="1" s="1" a="1"/>
  <c r="Q3374" i="1" s="1"/>
  <c r="P3374" i="1"/>
  <c r="F3374" i="1"/>
  <c r="I3374" i="1"/>
  <c r="P3316" i="1"/>
  <c r="F3316" i="1"/>
  <c r="J3316" i="1"/>
  <c r="K3316" i="1"/>
  <c r="L3316" i="1"/>
  <c r="M3316" i="1" s="1" a="1"/>
  <c r="M3316" i="1" s="1"/>
  <c r="O3316" i="1"/>
  <c r="Q3316" i="1" s="1" a="1"/>
  <c r="Q3316" i="1" s="1"/>
  <c r="C3316" i="1"/>
  <c r="D3316" i="1" s="1"/>
  <c r="C3223" i="1"/>
  <c r="D3223" i="1" s="1"/>
  <c r="B3223" i="1"/>
  <c r="H3223" i="1" s="1" a="1"/>
  <c r="H3223" i="1" s="1"/>
  <c r="E3223" i="1"/>
  <c r="K3223" i="1"/>
  <c r="P3223" i="1"/>
  <c r="D47" i="3"/>
  <c r="I47" i="3" s="1"/>
  <c r="F47" i="3"/>
  <c r="C3422" i="1"/>
  <c r="D3422" i="1" s="1"/>
  <c r="K3422" i="1"/>
  <c r="E3422" i="1"/>
  <c r="E3420" i="1"/>
  <c r="I3413" i="1"/>
  <c r="P3413" i="1"/>
  <c r="J3400" i="1"/>
  <c r="B3400" i="1"/>
  <c r="H3400" i="1" s="1" a="1"/>
  <c r="H3400" i="1" s="1"/>
  <c r="B3375" i="1"/>
  <c r="H3375" i="1" s="1" a="1"/>
  <c r="H3375" i="1" s="1"/>
  <c r="L3375" i="1"/>
  <c r="C3375" i="1"/>
  <c r="D3375" i="1" s="1"/>
  <c r="O3375" i="1"/>
  <c r="F3375" i="1"/>
  <c r="Q3375" i="1" a="1"/>
  <c r="Q3375" i="1" s="1"/>
  <c r="G3375" i="1" a="1"/>
  <c r="G3375" i="1" s="1"/>
  <c r="J3375" i="1"/>
  <c r="E3368" i="1"/>
  <c r="F3368" i="1"/>
  <c r="J3368" i="1"/>
  <c r="P3368" i="1"/>
  <c r="C3349" i="1"/>
  <c r="D3349" i="1" s="1"/>
  <c r="I3349" i="1"/>
  <c r="K3349" i="1"/>
  <c r="E3328" i="1"/>
  <c r="J3328" i="1"/>
  <c r="P3328" i="1"/>
  <c r="G3246" i="1" a="1"/>
  <c r="G3246" i="1" s="1"/>
  <c r="C3246" i="1"/>
  <c r="D3246" i="1" s="1"/>
  <c r="I3246" i="1"/>
  <c r="J3246" i="1"/>
  <c r="O3246" i="1"/>
  <c r="P3246" i="1"/>
  <c r="F3232" i="1"/>
  <c r="K3232" i="1"/>
  <c r="L3621" i="1"/>
  <c r="M3621" i="1" s="1" a="1"/>
  <c r="M3621" i="1" s="1"/>
  <c r="N3621" i="1" s="1" a="1"/>
  <c r="N3621" i="1" s="1"/>
  <c r="I3586" i="1"/>
  <c r="M3577" i="1" a="1"/>
  <c r="M3577" i="1" s="1"/>
  <c r="E3576" i="1"/>
  <c r="O3570" i="1"/>
  <c r="B3570" i="1"/>
  <c r="H3570" i="1" s="1" a="1"/>
  <c r="H3570" i="1" s="1"/>
  <c r="G3569" i="1" a="1"/>
  <c r="G3569" i="1" s="1"/>
  <c r="C3567" i="1"/>
  <c r="D3567" i="1" s="1"/>
  <c r="J3562" i="1"/>
  <c r="B3554" i="1"/>
  <c r="H3554" i="1" s="1" a="1"/>
  <c r="H3554" i="1" s="1"/>
  <c r="B3538" i="1"/>
  <c r="H3538" i="1" s="1" a="1"/>
  <c r="H3538" i="1" s="1"/>
  <c r="B3531" i="1"/>
  <c r="H3531" i="1" s="1" a="1"/>
  <c r="H3531" i="1" s="1"/>
  <c r="B3523" i="1"/>
  <c r="H3523" i="1" s="1" a="1"/>
  <c r="H3523" i="1" s="1"/>
  <c r="J3503" i="1"/>
  <c r="J3494" i="1"/>
  <c r="L3487" i="1"/>
  <c r="G3481" i="1" a="1"/>
  <c r="G3481" i="1" s="1"/>
  <c r="I3479" i="1"/>
  <c r="E3477" i="1"/>
  <c r="B3475" i="1"/>
  <c r="H3475" i="1" s="1" a="1"/>
  <c r="H3475" i="1" s="1"/>
  <c r="L3472" i="1"/>
  <c r="N3472" i="1" s="1" a="1"/>
  <c r="N3472" i="1" s="1"/>
  <c r="L3452" i="1"/>
  <c r="N3452" i="1" s="1" a="1"/>
  <c r="N3452" i="1" s="1"/>
  <c r="J3444" i="1"/>
  <c r="F3444" i="1"/>
  <c r="L3444" i="1"/>
  <c r="I3437" i="1"/>
  <c r="N3391" i="1" a="1"/>
  <c r="N3391" i="1" s="1"/>
  <c r="M3391" i="1" a="1"/>
  <c r="M3391" i="1" s="1"/>
  <c r="J3384" i="1"/>
  <c r="F3384" i="1"/>
  <c r="E3313" i="1"/>
  <c r="F3313" i="1"/>
  <c r="B3291" i="1"/>
  <c r="H3291" i="1" s="1" a="1"/>
  <c r="H3291" i="1" s="1"/>
  <c r="J3291" i="1"/>
  <c r="P3291" i="1"/>
  <c r="J3243" i="1"/>
  <c r="K3243" i="1"/>
  <c r="B66" i="3"/>
  <c r="F66" i="3"/>
  <c r="C66" i="3"/>
  <c r="J3487" i="1"/>
  <c r="K3452" i="1"/>
  <c r="J3420" i="1"/>
  <c r="B3420" i="1"/>
  <c r="H3420" i="1" s="1" a="1"/>
  <c r="H3420" i="1" s="1"/>
  <c r="O3420" i="1"/>
  <c r="F3420" i="1"/>
  <c r="K3420" i="1"/>
  <c r="N3416" i="1" a="1"/>
  <c r="N3416" i="1" s="1"/>
  <c r="M3416" i="1" a="1"/>
  <c r="M3416" i="1" s="1"/>
  <c r="L3282" i="1"/>
  <c r="M3282" i="1" s="1" a="1"/>
  <c r="M3282" i="1" s="1"/>
  <c r="I3282" i="1"/>
  <c r="P3277" i="1"/>
  <c r="O3277" i="1"/>
  <c r="B3277" i="1"/>
  <c r="H3277" i="1" s="1" a="1"/>
  <c r="H3277" i="1" s="1"/>
  <c r="J3248" i="1"/>
  <c r="F3248" i="1"/>
  <c r="G3248" i="1" a="1"/>
  <c r="G3248" i="1" s="1"/>
  <c r="I3248" i="1"/>
  <c r="K3248" i="1"/>
  <c r="L3248" i="1"/>
  <c r="M3248" i="1" s="1" a="1"/>
  <c r="M3248" i="1" s="1"/>
  <c r="B3248" i="1"/>
  <c r="H3248" i="1" s="1" a="1"/>
  <c r="H3248" i="1" s="1"/>
  <c r="O3248" i="1"/>
  <c r="G70" i="3"/>
  <c r="H70" i="3"/>
  <c r="J70" i="3"/>
  <c r="K70" i="3" s="1"/>
  <c r="C3386" i="1"/>
  <c r="D3386" i="1" s="1"/>
  <c r="I3380" i="1"/>
  <c r="P3364" i="1"/>
  <c r="K3357" i="1"/>
  <c r="I3350" i="1"/>
  <c r="I3338" i="1"/>
  <c r="I3333" i="1"/>
  <c r="I3318" i="1"/>
  <c r="C3315" i="1"/>
  <c r="D3315" i="1" s="1"/>
  <c r="L3304" i="1"/>
  <c r="M3304" i="1" s="1" a="1"/>
  <c r="M3304" i="1" s="1"/>
  <c r="J3297" i="1"/>
  <c r="F3283" i="1"/>
  <c r="F3278" i="1"/>
  <c r="C3272" i="1"/>
  <c r="D3272" i="1" s="1"/>
  <c r="O3255" i="1"/>
  <c r="F58" i="3"/>
  <c r="F46" i="3"/>
  <c r="H44" i="3"/>
  <c r="Q3357" i="1" a="1"/>
  <c r="Q3357" i="1" s="1"/>
  <c r="F3336" i="1"/>
  <c r="G3333" i="1" a="1"/>
  <c r="G3333" i="1" s="1"/>
  <c r="O3331" i="1"/>
  <c r="J3327" i="1"/>
  <c r="F3318" i="1"/>
  <c r="G3304" i="1" a="1"/>
  <c r="G3304" i="1" s="1"/>
  <c r="O3302" i="1"/>
  <c r="C3283" i="1"/>
  <c r="D3283" i="1" s="1"/>
  <c r="I3255" i="1"/>
  <c r="C58" i="3"/>
  <c r="J54" i="3"/>
  <c r="K54" i="3" s="1"/>
  <c r="O3411" i="1"/>
  <c r="E3397" i="1"/>
  <c r="C3380" i="1"/>
  <c r="D3380" i="1" s="1"/>
  <c r="F3366" i="1"/>
  <c r="I3365" i="1"/>
  <c r="C3364" i="1"/>
  <c r="D3364" i="1" s="1"/>
  <c r="C3357" i="1"/>
  <c r="D3357" i="1" s="1"/>
  <c r="I3354" i="1"/>
  <c r="L3353" i="1"/>
  <c r="M3353" i="1" s="1" a="1"/>
  <c r="M3353" i="1" s="1"/>
  <c r="K3352" i="1"/>
  <c r="F3347" i="1"/>
  <c r="K3339" i="1"/>
  <c r="O3338" i="1"/>
  <c r="E3338" i="1"/>
  <c r="Q3338" i="1" s="1" a="1"/>
  <c r="Q3338" i="1" s="1"/>
  <c r="C3333" i="1"/>
  <c r="D3333" i="1" s="1"/>
  <c r="F3331" i="1"/>
  <c r="P3318" i="1"/>
  <c r="E3318" i="1"/>
  <c r="Q3318" i="1" s="1" a="1"/>
  <c r="Q3318" i="1" s="1"/>
  <c r="P3315" i="1"/>
  <c r="I3303" i="1"/>
  <c r="L3302" i="1"/>
  <c r="M3302" i="1" s="1" a="1"/>
  <c r="M3302" i="1" s="1"/>
  <c r="J3300" i="1"/>
  <c r="O3283" i="1"/>
  <c r="B3283" i="1"/>
  <c r="H3283" i="1" s="1" a="1"/>
  <c r="H3283" i="1" s="1"/>
  <c r="Q3278" i="1" a="1"/>
  <c r="Q3278" i="1" s="1"/>
  <c r="C3278" i="1"/>
  <c r="D3278" i="1" s="1"/>
  <c r="K3272" i="1"/>
  <c r="P3269" i="1"/>
  <c r="K3265" i="1"/>
  <c r="L3256" i="1"/>
  <c r="M3256" i="1" s="1" a="1"/>
  <c r="M3256" i="1" s="1"/>
  <c r="N3256" i="1" s="1" a="1"/>
  <c r="N3256" i="1" s="1"/>
  <c r="B3255" i="1"/>
  <c r="H3255" i="1" s="1" a="1"/>
  <c r="H3255" i="1" s="1"/>
  <c r="F3254" i="1"/>
  <c r="P3252" i="1"/>
  <c r="L3250" i="1"/>
  <c r="M3250" i="1" s="1" a="1"/>
  <c r="M3250" i="1" s="1"/>
  <c r="G3249" i="1" a="1"/>
  <c r="G3249" i="1" s="1"/>
  <c r="P3247" i="1"/>
  <c r="P3242" i="1"/>
  <c r="G3237" i="1" a="1"/>
  <c r="G3237" i="1" s="1"/>
  <c r="L3226" i="1"/>
  <c r="O3225" i="1"/>
  <c r="Q3225" i="1" s="1" a="1"/>
  <c r="Q3225" i="1" s="1"/>
  <c r="B3225" i="1"/>
  <c r="H3225" i="1" s="1" a="1"/>
  <c r="H3225" i="1" s="1"/>
  <c r="J3222" i="1"/>
  <c r="E64" i="3"/>
  <c r="C49" i="3"/>
  <c r="Q3315" i="1" a="1"/>
  <c r="Q3315" i="1" s="1"/>
  <c r="J3226" i="1"/>
  <c r="O3386" i="1"/>
  <c r="K3283" i="1"/>
  <c r="L3278" i="1"/>
  <c r="M3278" i="1" s="1" a="1"/>
  <c r="M3278" i="1" s="1"/>
  <c r="J3247" i="1"/>
  <c r="B3237" i="1"/>
  <c r="H3237" i="1" s="1" a="1"/>
  <c r="H3237" i="1" s="1"/>
  <c r="I3229" i="1"/>
  <c r="K3225" i="1"/>
  <c r="C3222" i="1"/>
  <c r="D3222" i="1" s="1"/>
  <c r="E59" i="3"/>
  <c r="P3446" i="1"/>
  <c r="I3403" i="1"/>
  <c r="P3391" i="1"/>
  <c r="K3380" i="1"/>
  <c r="P3366" i="1"/>
  <c r="C3366" i="1"/>
  <c r="D3366" i="1" s="1"/>
  <c r="C3354" i="1"/>
  <c r="D3354" i="1" s="1"/>
  <c r="G3353" i="1" a="1"/>
  <c r="G3353" i="1" s="1"/>
  <c r="L3350" i="1"/>
  <c r="M3350" i="1" s="1" a="1"/>
  <c r="M3350" i="1" s="1"/>
  <c r="Q3347" i="1" a="1"/>
  <c r="Q3347" i="1" s="1"/>
  <c r="E3339" i="1"/>
  <c r="Q3339" i="1" s="1" a="1"/>
  <c r="Q3339" i="1" s="1"/>
  <c r="L3338" i="1"/>
  <c r="M3338" i="1" s="1" a="1"/>
  <c r="M3338" i="1" s="1"/>
  <c r="O3322" i="1"/>
  <c r="L3321" i="1"/>
  <c r="M3321" i="1" s="1" a="1"/>
  <c r="M3321" i="1" s="1"/>
  <c r="N3321" i="1" s="1" a="1"/>
  <c r="N3321" i="1" s="1"/>
  <c r="K3318" i="1"/>
  <c r="J3315" i="1"/>
  <c r="G3307" i="1" a="1"/>
  <c r="G3307" i="1" s="1"/>
  <c r="P3303" i="1"/>
  <c r="C3303" i="1"/>
  <c r="D3303" i="1" s="1"/>
  <c r="C3300" i="1"/>
  <c r="D3300" i="1" s="1"/>
  <c r="J3283" i="1"/>
  <c r="J3279" i="1"/>
  <c r="K3278" i="1"/>
  <c r="F3272" i="1"/>
  <c r="F3247" i="1"/>
  <c r="C3229" i="1"/>
  <c r="D3229" i="1" s="1"/>
  <c r="G3226" i="1" a="1"/>
  <c r="G3226" i="1" s="1"/>
  <c r="G4654" i="1" a="1"/>
  <c r="G4654" i="1" s="1"/>
  <c r="I4654" i="1"/>
  <c r="J4654" i="1"/>
  <c r="K4654" i="1"/>
  <c r="B4654" i="1"/>
  <c r="H4654" i="1" s="1" a="1"/>
  <c r="H4654" i="1" s="1"/>
  <c r="O4654" i="1"/>
  <c r="J4634" i="1"/>
  <c r="F4634" i="1"/>
  <c r="L4634" i="1"/>
  <c r="M4634" i="1" s="1" a="1"/>
  <c r="M4634" i="1" s="1"/>
  <c r="J4623" i="1"/>
  <c r="B4623" i="1"/>
  <c r="H4623" i="1" s="1" a="1"/>
  <c r="H4623" i="1" s="1"/>
  <c r="C4623" i="1"/>
  <c r="D4623" i="1" s="1"/>
  <c r="F4623" i="1"/>
  <c r="I4623" i="1"/>
  <c r="L4623" i="1"/>
  <c r="E4616" i="1"/>
  <c r="C4616" i="1"/>
  <c r="D4616" i="1" s="1"/>
  <c r="G4616" i="1" a="1"/>
  <c r="G4616" i="1" s="1"/>
  <c r="I4616" i="1"/>
  <c r="J4616" i="1"/>
  <c r="F4609" i="1"/>
  <c r="C4609" i="1"/>
  <c r="D4609" i="1" s="1"/>
  <c r="E4609" i="1"/>
  <c r="I4609" i="1"/>
  <c r="J4609" i="1"/>
  <c r="F4593" i="1"/>
  <c r="B4593" i="1"/>
  <c r="H4593" i="1" s="1" a="1"/>
  <c r="H4593" i="1" s="1"/>
  <c r="P4593" i="1"/>
  <c r="C4593" i="1"/>
  <c r="D4593" i="1" s="1"/>
  <c r="E4593" i="1"/>
  <c r="I4593" i="1"/>
  <c r="C4579" i="1"/>
  <c r="D4579" i="1" s="1"/>
  <c r="B4579" i="1"/>
  <c r="H4579" i="1" s="1" a="1"/>
  <c r="H4579" i="1" s="1"/>
  <c r="G4579" i="1" a="1"/>
  <c r="G4579" i="1" s="1"/>
  <c r="I4579" i="1"/>
  <c r="J4579" i="1"/>
  <c r="O4579" i="1"/>
  <c r="E4428" i="1"/>
  <c r="C4428" i="1"/>
  <c r="D4428" i="1" s="1"/>
  <c r="G4428" i="1" a="1"/>
  <c r="G4428" i="1" s="1"/>
  <c r="J4428" i="1"/>
  <c r="I4428" i="1"/>
  <c r="O4428" i="1"/>
  <c r="P4428" i="1"/>
  <c r="B4365" i="1"/>
  <c r="H4365" i="1" s="1" a="1"/>
  <c r="H4365" i="1" s="1"/>
  <c r="K4365" i="1"/>
  <c r="C4365" i="1"/>
  <c r="D4365" i="1" s="1"/>
  <c r="L4365" i="1"/>
  <c r="E4365" i="1"/>
  <c r="F4365" i="1"/>
  <c r="G4365" i="1" a="1"/>
  <c r="G4365" i="1" s="1"/>
  <c r="O4365" i="1"/>
  <c r="I4365" i="1"/>
  <c r="J4365" i="1"/>
  <c r="P4365" i="1"/>
  <c r="B4304" i="1"/>
  <c r="H4304" i="1" s="1" a="1"/>
  <c r="H4304" i="1" s="1"/>
  <c r="E4304" i="1"/>
  <c r="F4304" i="1"/>
  <c r="I4304" i="1"/>
  <c r="J4304" i="1"/>
  <c r="K4304" i="1"/>
  <c r="L4304" i="1"/>
  <c r="N4304" i="1" s="1" a="1"/>
  <c r="N4304" i="1" s="1"/>
  <c r="O4304" i="1"/>
  <c r="P4304" i="1"/>
  <c r="O4862" i="1"/>
  <c r="K4786" i="1"/>
  <c r="C4611" i="1"/>
  <c r="D4611" i="1" s="1"/>
  <c r="L4611" i="1"/>
  <c r="E4611" i="1"/>
  <c r="O4611" i="1"/>
  <c r="Q4611" i="1" s="1" a="1"/>
  <c r="Q4611" i="1" s="1"/>
  <c r="F4611" i="1"/>
  <c r="P4611" i="1"/>
  <c r="G4611" i="1" a="1"/>
  <c r="G4611" i="1" s="1"/>
  <c r="B4397" i="1"/>
  <c r="H4397" i="1" s="1" a="1"/>
  <c r="H4397" i="1" s="1"/>
  <c r="K4397" i="1"/>
  <c r="C4397" i="1"/>
  <c r="D4397" i="1" s="1"/>
  <c r="L4397" i="1"/>
  <c r="E4397" i="1"/>
  <c r="G4397" i="1" a="1"/>
  <c r="G4397" i="1" s="1"/>
  <c r="O4397" i="1"/>
  <c r="Q4397" i="1" s="1" a="1"/>
  <c r="Q4397" i="1" s="1"/>
  <c r="I4397" i="1"/>
  <c r="J4397" i="1"/>
  <c r="P4397" i="1"/>
  <c r="C4375" i="1"/>
  <c r="D4375" i="1" s="1"/>
  <c r="F4375" i="1"/>
  <c r="K4375" i="1"/>
  <c r="L4375" i="1"/>
  <c r="N4375" i="1" s="1" a="1"/>
  <c r="N4375" i="1" s="1"/>
  <c r="E4375" i="1"/>
  <c r="J4855" i="1"/>
  <c r="C4673" i="1"/>
  <c r="D4673" i="1" s="1"/>
  <c r="K4673" i="1"/>
  <c r="E4667" i="1"/>
  <c r="B4667" i="1"/>
  <c r="H4667" i="1" s="1" a="1"/>
  <c r="H4667" i="1" s="1"/>
  <c r="C4667" i="1"/>
  <c r="D4667" i="1" s="1"/>
  <c r="G4667" i="1" a="1"/>
  <c r="G4667" i="1" s="1"/>
  <c r="O4667" i="1"/>
  <c r="E4604" i="1"/>
  <c r="F4604" i="1"/>
  <c r="G4604" i="1" a="1"/>
  <c r="G4604" i="1" s="1"/>
  <c r="O4604" i="1"/>
  <c r="P4604" i="1"/>
  <c r="I4604" i="1"/>
  <c r="F3988" i="1"/>
  <c r="C3988" i="1"/>
  <c r="D3988" i="1" s="1"/>
  <c r="I3988" i="1"/>
  <c r="J3988" i="1"/>
  <c r="O3988" i="1"/>
  <c r="P3988" i="1"/>
  <c r="B3988" i="1"/>
  <c r="H3988" i="1" s="1" a="1"/>
  <c r="H3988" i="1" s="1"/>
  <c r="O4877" i="1"/>
  <c r="Q4872" i="1" a="1"/>
  <c r="Q4872" i="1" s="1"/>
  <c r="J4862" i="1"/>
  <c r="O4846" i="1"/>
  <c r="P4822" i="1"/>
  <c r="K4805" i="1"/>
  <c r="K4762" i="1"/>
  <c r="Q4881" i="1" a="1"/>
  <c r="Q4881" i="1" s="1"/>
  <c r="L4877" i="1"/>
  <c r="M4877" i="1" s="1" a="1"/>
  <c r="M4877" i="1" s="1"/>
  <c r="K4874" i="1"/>
  <c r="I4871" i="1"/>
  <c r="K4865" i="1"/>
  <c r="I4862" i="1"/>
  <c r="G4855" i="1" a="1"/>
  <c r="G4855" i="1" s="1"/>
  <c r="J4848" i="1"/>
  <c r="L4846" i="1"/>
  <c r="M4846" i="1" s="1" a="1"/>
  <c r="M4846" i="1" s="1"/>
  <c r="K4832" i="1"/>
  <c r="J4823" i="1"/>
  <c r="O4822" i="1"/>
  <c r="K4816" i="1"/>
  <c r="I4805" i="1"/>
  <c r="K4800" i="1"/>
  <c r="G4799" i="1" a="1"/>
  <c r="G4799" i="1" s="1"/>
  <c r="P4798" i="1"/>
  <c r="O4797" i="1"/>
  <c r="G4786" i="1" a="1"/>
  <c r="G4786" i="1" s="1"/>
  <c r="I4783" i="1"/>
  <c r="O4776" i="1"/>
  <c r="J4751" i="1"/>
  <c r="O4749" i="1"/>
  <c r="K4744" i="1"/>
  <c r="G4736" i="1" a="1"/>
  <c r="G4736" i="1" s="1"/>
  <c r="Q4735" i="1" a="1"/>
  <c r="Q4735" i="1" s="1"/>
  <c r="I4732" i="1"/>
  <c r="I4729" i="1"/>
  <c r="F4728" i="1"/>
  <c r="L4723" i="1"/>
  <c r="G4720" i="1" a="1"/>
  <c r="G4720" i="1" s="1"/>
  <c r="I4720" i="1"/>
  <c r="J4719" i="1"/>
  <c r="B4719" i="1"/>
  <c r="H4719" i="1" s="1" a="1"/>
  <c r="H4719" i="1" s="1"/>
  <c r="O4719" i="1"/>
  <c r="Q4719" i="1" s="1" a="1"/>
  <c r="Q4719" i="1" s="1"/>
  <c r="C4719" i="1"/>
  <c r="D4719" i="1" s="1"/>
  <c r="G4703" i="1" a="1"/>
  <c r="G4703" i="1" s="1"/>
  <c r="I4703" i="1"/>
  <c r="J4703" i="1"/>
  <c r="B4703" i="1"/>
  <c r="H4703" i="1" s="1" a="1"/>
  <c r="H4703" i="1" s="1"/>
  <c r="L4703" i="1"/>
  <c r="N4695" i="1" a="1"/>
  <c r="N4695" i="1" s="1"/>
  <c r="M4695" i="1" a="1"/>
  <c r="M4695" i="1" s="1"/>
  <c r="C4671" i="1"/>
  <c r="D4671" i="1" s="1"/>
  <c r="E4671" i="1"/>
  <c r="O4671" i="1"/>
  <c r="Q4671" i="1" s="1" a="1"/>
  <c r="Q4671" i="1" s="1"/>
  <c r="F4671" i="1"/>
  <c r="P4671" i="1"/>
  <c r="I4671" i="1"/>
  <c r="C4663" i="1"/>
  <c r="D4663" i="1" s="1"/>
  <c r="E4663" i="1"/>
  <c r="O4663" i="1"/>
  <c r="Q4663" i="1" s="1" a="1"/>
  <c r="Q4663" i="1" s="1"/>
  <c r="F4663" i="1"/>
  <c r="P4663" i="1"/>
  <c r="I4663" i="1"/>
  <c r="B4565" i="1"/>
  <c r="H4565" i="1" s="1" a="1"/>
  <c r="H4565" i="1" s="1"/>
  <c r="O4565" i="1"/>
  <c r="J4555" i="1"/>
  <c r="C4555" i="1"/>
  <c r="D4555" i="1" s="1"/>
  <c r="G4555" i="1" a="1"/>
  <c r="G4555" i="1" s="1"/>
  <c r="I4555" i="1"/>
  <c r="O4555" i="1"/>
  <c r="E4550" i="1"/>
  <c r="P4550" i="1"/>
  <c r="F4550" i="1"/>
  <c r="G4550" i="1" a="1"/>
  <c r="G4550" i="1" s="1"/>
  <c r="I4550" i="1"/>
  <c r="J4550" i="1"/>
  <c r="J4438" i="1"/>
  <c r="P4438" i="1"/>
  <c r="F4438" i="1"/>
  <c r="L4438" i="1"/>
  <c r="M4438" i="1" s="1" a="1"/>
  <c r="M4438" i="1" s="1"/>
  <c r="N4356" i="1" a="1"/>
  <c r="N4356" i="1" s="1"/>
  <c r="M4356" i="1" a="1"/>
  <c r="M4356" i="1" s="1"/>
  <c r="K4736" i="1"/>
  <c r="N4577" i="1" a="1"/>
  <c r="N4577" i="1" s="1"/>
  <c r="B4568" i="1"/>
  <c r="H4568" i="1" s="1" a="1"/>
  <c r="H4568" i="1" s="1"/>
  <c r="F4568" i="1"/>
  <c r="J4568" i="1"/>
  <c r="K4568" i="1"/>
  <c r="L4568" i="1"/>
  <c r="P4568" i="1"/>
  <c r="E4492" i="1"/>
  <c r="J4492" i="1"/>
  <c r="P4492" i="1"/>
  <c r="O4832" i="1"/>
  <c r="O4823" i="1"/>
  <c r="F4724" i="1"/>
  <c r="L4724" i="1"/>
  <c r="M4724" i="1" s="1" a="1"/>
  <c r="M4724" i="1" s="1"/>
  <c r="N4691" i="1" a="1"/>
  <c r="N4691" i="1" s="1"/>
  <c r="M4691" i="1" a="1"/>
  <c r="M4691" i="1" s="1"/>
  <c r="E4659" i="1"/>
  <c r="B4659" i="1"/>
  <c r="H4659" i="1" s="1" a="1"/>
  <c r="H4659" i="1" s="1"/>
  <c r="C4659" i="1"/>
  <c r="D4659" i="1" s="1"/>
  <c r="G4659" i="1" a="1"/>
  <c r="G4659" i="1" s="1"/>
  <c r="O4659" i="1"/>
  <c r="M4640" i="1" a="1"/>
  <c r="M4640" i="1" s="1"/>
  <c r="B4561" i="1"/>
  <c r="H4561" i="1" s="1" a="1"/>
  <c r="H4561" i="1" s="1"/>
  <c r="K4561" i="1"/>
  <c r="L4561" i="1"/>
  <c r="C4256" i="1"/>
  <c r="D4256" i="1" s="1"/>
  <c r="B4256" i="1"/>
  <c r="H4256" i="1" s="1" a="1"/>
  <c r="H4256" i="1" s="1"/>
  <c r="F4256" i="1"/>
  <c r="K4256" i="1"/>
  <c r="L4256" i="1"/>
  <c r="G4256" i="1" a="1"/>
  <c r="G4256" i="1" s="1"/>
  <c r="E3963" i="1"/>
  <c r="C3963" i="1"/>
  <c r="D3963" i="1" s="1"/>
  <c r="G3963" i="1" a="1"/>
  <c r="G3963" i="1" s="1"/>
  <c r="I3963" i="1"/>
  <c r="O3963" i="1"/>
  <c r="B3963" i="1"/>
  <c r="H3963" i="1" s="1" a="1"/>
  <c r="H3963" i="1" s="1"/>
  <c r="J4871" i="1"/>
  <c r="K4848" i="1"/>
  <c r="L4832" i="1"/>
  <c r="J4783" i="1"/>
  <c r="K4751" i="1"/>
  <c r="L4744" i="1"/>
  <c r="G4728" i="1" a="1"/>
  <c r="G4728" i="1" s="1"/>
  <c r="J4877" i="1"/>
  <c r="J4874" i="1"/>
  <c r="J4870" i="1"/>
  <c r="J4865" i="1"/>
  <c r="F4862" i="1"/>
  <c r="J4856" i="1"/>
  <c r="E4855" i="1"/>
  <c r="L4854" i="1"/>
  <c r="M4854" i="1" s="1" a="1"/>
  <c r="M4854" i="1" s="1"/>
  <c r="I4848" i="1"/>
  <c r="J4846" i="1"/>
  <c r="O4845" i="1"/>
  <c r="J4840" i="1"/>
  <c r="J4839" i="1"/>
  <c r="C4838" i="1"/>
  <c r="D4838" i="1" s="1"/>
  <c r="C4837" i="1"/>
  <c r="D4837" i="1" s="1"/>
  <c r="J4832" i="1"/>
  <c r="C4830" i="1"/>
  <c r="D4830" i="1" s="1"/>
  <c r="O4826" i="1"/>
  <c r="Q4826" i="1" s="1" a="1"/>
  <c r="Q4826" i="1" s="1"/>
  <c r="F4826" i="1"/>
  <c r="E4824" i="1"/>
  <c r="I4823" i="1"/>
  <c r="J4822" i="1"/>
  <c r="C4821" i="1"/>
  <c r="D4821" i="1" s="1"/>
  <c r="P4818" i="1"/>
  <c r="E4818" i="1"/>
  <c r="J4816" i="1"/>
  <c r="P4815" i="1"/>
  <c r="C4815" i="1"/>
  <c r="D4815" i="1" s="1"/>
  <c r="G4809" i="1" a="1"/>
  <c r="G4809" i="1" s="1"/>
  <c r="K4808" i="1"/>
  <c r="J4800" i="1"/>
  <c r="P4799" i="1"/>
  <c r="F4799" i="1"/>
  <c r="O4798" i="1"/>
  <c r="K4797" i="1"/>
  <c r="I4791" i="1"/>
  <c r="Q4789" i="1" a="1"/>
  <c r="Q4789" i="1" s="1"/>
  <c r="F4786" i="1"/>
  <c r="L4785" i="1"/>
  <c r="P4782" i="1"/>
  <c r="C4778" i="1"/>
  <c r="D4778" i="1" s="1"/>
  <c r="L4776" i="1"/>
  <c r="I4768" i="1"/>
  <c r="I4767" i="1"/>
  <c r="O4765" i="1"/>
  <c r="G4762" i="1" a="1"/>
  <c r="G4762" i="1" s="1"/>
  <c r="K4760" i="1"/>
  <c r="P4752" i="1"/>
  <c r="C4752" i="1"/>
  <c r="D4752" i="1" s="1"/>
  <c r="I4751" i="1"/>
  <c r="P4750" i="1"/>
  <c r="I4749" i="1"/>
  <c r="J4746" i="1"/>
  <c r="J4744" i="1"/>
  <c r="E4742" i="1"/>
  <c r="G4741" i="1" a="1"/>
  <c r="G4741" i="1" s="1"/>
  <c r="I4737" i="1"/>
  <c r="F4736" i="1"/>
  <c r="G4732" i="1" a="1"/>
  <c r="G4732" i="1" s="1"/>
  <c r="G4729" i="1" a="1"/>
  <c r="G4729" i="1" s="1"/>
  <c r="P4728" i="1"/>
  <c r="E4728" i="1"/>
  <c r="K4727" i="1"/>
  <c r="I4724" i="1"/>
  <c r="G4723" i="1" a="1"/>
  <c r="G4723" i="1" s="1"/>
  <c r="K4720" i="1"/>
  <c r="L4716" i="1"/>
  <c r="J4711" i="1"/>
  <c r="F4711" i="1"/>
  <c r="I4711" i="1"/>
  <c r="K4711" i="1"/>
  <c r="P4703" i="1"/>
  <c r="P4692" i="1"/>
  <c r="O4676" i="1"/>
  <c r="M4672" i="1" a="1"/>
  <c r="M4672" i="1" s="1"/>
  <c r="N4672" i="1" s="1" a="1"/>
  <c r="N4672" i="1" s="1"/>
  <c r="O4668" i="1"/>
  <c r="M4664" i="1" a="1"/>
  <c r="M4664" i="1" s="1"/>
  <c r="N4664" i="1" s="1" a="1"/>
  <c r="N4664" i="1" s="1"/>
  <c r="O4660" i="1"/>
  <c r="Q4660" i="1" s="1" a="1"/>
  <c r="Q4660" i="1" s="1"/>
  <c r="Q4654" i="1" a="1"/>
  <c r="Q4654" i="1" s="1"/>
  <c r="K4611" i="1"/>
  <c r="L4604" i="1"/>
  <c r="P4592" i="1"/>
  <c r="F4573" i="1"/>
  <c r="C4573" i="1"/>
  <c r="D4573" i="1" s="1"/>
  <c r="I4573" i="1"/>
  <c r="L4573" i="1"/>
  <c r="O4573" i="1"/>
  <c r="G4567" i="1" a="1"/>
  <c r="G4567" i="1" s="1"/>
  <c r="I4567" i="1"/>
  <c r="J4567" i="1"/>
  <c r="K4567" i="1"/>
  <c r="O4567" i="1"/>
  <c r="Q4567" i="1" s="1" a="1"/>
  <c r="Q4567" i="1" s="1"/>
  <c r="P4567" i="1"/>
  <c r="B4559" i="1"/>
  <c r="H4559" i="1" s="1" a="1"/>
  <c r="H4559" i="1" s="1"/>
  <c r="K4559" i="1"/>
  <c r="C4559" i="1"/>
  <c r="D4559" i="1" s="1"/>
  <c r="L4559" i="1"/>
  <c r="E4559" i="1"/>
  <c r="O4559" i="1"/>
  <c r="Q4559" i="1" s="1" a="1"/>
  <c r="Q4559" i="1" s="1"/>
  <c r="F4559" i="1"/>
  <c r="P4559" i="1"/>
  <c r="Q4542" i="1" a="1"/>
  <c r="Q4542" i="1" s="1"/>
  <c r="C4522" i="1"/>
  <c r="D4522" i="1" s="1"/>
  <c r="B4522" i="1"/>
  <c r="H4522" i="1" s="1" a="1"/>
  <c r="H4522" i="1" s="1"/>
  <c r="G4522" i="1" a="1"/>
  <c r="G4522" i="1" s="1"/>
  <c r="G4454" i="1" a="1"/>
  <c r="G4454" i="1" s="1"/>
  <c r="I4454" i="1"/>
  <c r="M4431" i="1" a="1"/>
  <c r="M4431" i="1" s="1"/>
  <c r="N4431" i="1" s="1" a="1"/>
  <c r="N4431" i="1" s="1"/>
  <c r="B4334" i="1"/>
  <c r="H4334" i="1" s="1" a="1"/>
  <c r="H4334" i="1" s="1"/>
  <c r="J4334" i="1"/>
  <c r="C4334" i="1"/>
  <c r="D4334" i="1" s="1"/>
  <c r="K4334" i="1"/>
  <c r="L4334" i="1"/>
  <c r="M4334" i="1" s="1" a="1"/>
  <c r="M4334" i="1" s="1"/>
  <c r="E4334" i="1"/>
  <c r="O4334" i="1"/>
  <c r="F4334" i="1"/>
  <c r="P4334" i="1"/>
  <c r="G4334" i="1" a="1"/>
  <c r="G4334" i="1" s="1"/>
  <c r="I4334" i="1"/>
  <c r="N4271" i="1" a="1"/>
  <c r="N4271" i="1" s="1"/>
  <c r="M4271" i="1" a="1"/>
  <c r="M4271" i="1" s="1"/>
  <c r="J4690" i="1"/>
  <c r="F4690" i="1"/>
  <c r="L4690" i="1"/>
  <c r="M4690" i="1" s="1" a="1"/>
  <c r="M4690" i="1" s="1"/>
  <c r="C4681" i="1"/>
  <c r="D4681" i="1" s="1"/>
  <c r="K4681" i="1"/>
  <c r="J4642" i="1"/>
  <c r="F4642" i="1"/>
  <c r="L4642" i="1"/>
  <c r="M4642" i="1" s="1" a="1"/>
  <c r="M4642" i="1" s="1"/>
  <c r="L4862" i="1"/>
  <c r="O4805" i="1"/>
  <c r="J4799" i="1"/>
  <c r="N4775" i="1" a="1"/>
  <c r="N4775" i="1" s="1"/>
  <c r="E4675" i="1"/>
  <c r="B4675" i="1"/>
  <c r="H4675" i="1" s="1" a="1"/>
  <c r="H4675" i="1" s="1"/>
  <c r="C4675" i="1"/>
  <c r="D4675" i="1" s="1"/>
  <c r="G4675" i="1" a="1"/>
  <c r="G4675" i="1" s="1"/>
  <c r="O4675" i="1"/>
  <c r="C4665" i="1"/>
  <c r="D4665" i="1" s="1"/>
  <c r="K4665" i="1"/>
  <c r="C4657" i="1"/>
  <c r="D4657" i="1" s="1"/>
  <c r="K4657" i="1"/>
  <c r="B4612" i="1"/>
  <c r="H4612" i="1" s="1" a="1"/>
  <c r="H4612" i="1" s="1"/>
  <c r="K4612" i="1"/>
  <c r="C4612" i="1"/>
  <c r="D4612" i="1" s="1"/>
  <c r="L4612" i="1"/>
  <c r="E4612" i="1"/>
  <c r="F4612" i="1"/>
  <c r="G4612" i="1" a="1"/>
  <c r="G4612" i="1" s="1"/>
  <c r="O4612" i="1"/>
  <c r="C4595" i="1"/>
  <c r="D4595" i="1" s="1"/>
  <c r="B4595" i="1"/>
  <c r="H4595" i="1" s="1" a="1"/>
  <c r="H4595" i="1" s="1"/>
  <c r="P4595" i="1"/>
  <c r="E4595" i="1"/>
  <c r="F4595" i="1"/>
  <c r="G4595" i="1" a="1"/>
  <c r="G4595" i="1" s="1"/>
  <c r="J4595" i="1"/>
  <c r="J4267" i="1"/>
  <c r="I4267" i="1"/>
  <c r="O4267" i="1"/>
  <c r="Q4267" i="1" s="1" a="1"/>
  <c r="Q4267" i="1" s="1"/>
  <c r="C4267" i="1"/>
  <c r="D4267" i="1" s="1"/>
  <c r="L4865" i="1"/>
  <c r="I4855" i="1"/>
  <c r="L4800" i="1"/>
  <c r="Q4760" i="1" a="1"/>
  <c r="Q4760" i="1" s="1"/>
  <c r="N4878" i="1" a="1"/>
  <c r="N4878" i="1" s="1"/>
  <c r="I4877" i="1"/>
  <c r="L4876" i="1"/>
  <c r="M4876" i="1" s="1" a="1"/>
  <c r="M4876" i="1" s="1"/>
  <c r="I4874" i="1"/>
  <c r="J4872" i="1"/>
  <c r="G4871" i="1" a="1"/>
  <c r="G4871" i="1" s="1"/>
  <c r="C4870" i="1"/>
  <c r="D4870" i="1" s="1"/>
  <c r="G4865" i="1" a="1"/>
  <c r="G4865" i="1" s="1"/>
  <c r="K4858" i="1"/>
  <c r="I4856" i="1"/>
  <c r="J4854" i="1"/>
  <c r="O4853" i="1"/>
  <c r="F4848" i="1"/>
  <c r="I4846" i="1"/>
  <c r="I4845" i="1"/>
  <c r="K4842" i="1"/>
  <c r="I4840" i="1"/>
  <c r="P4839" i="1"/>
  <c r="I4839" i="1"/>
  <c r="P4838" i="1"/>
  <c r="B4838" i="1"/>
  <c r="H4838" i="1" s="1" a="1"/>
  <c r="H4838" i="1" s="1"/>
  <c r="B4837" i="1"/>
  <c r="H4837" i="1" s="1" a="1"/>
  <c r="H4837" i="1" s="1"/>
  <c r="I4832" i="1"/>
  <c r="J4831" i="1"/>
  <c r="B4830" i="1"/>
  <c r="H4830" i="1" s="1" a="1"/>
  <c r="H4830" i="1" s="1"/>
  <c r="B4826" i="1"/>
  <c r="H4826" i="1" s="1" a="1"/>
  <c r="H4826" i="1" s="1"/>
  <c r="B4824" i="1"/>
  <c r="H4824" i="1" s="1" a="1"/>
  <c r="H4824" i="1" s="1"/>
  <c r="E4823" i="1"/>
  <c r="Q4823" i="1" s="1" a="1"/>
  <c r="Q4823" i="1" s="1"/>
  <c r="I4822" i="1"/>
  <c r="B4821" i="1"/>
  <c r="H4821" i="1" s="1" a="1"/>
  <c r="H4821" i="1" s="1"/>
  <c r="B4818" i="1"/>
  <c r="H4818" i="1" s="1" a="1"/>
  <c r="H4818" i="1" s="1"/>
  <c r="I4816" i="1"/>
  <c r="O4815" i="1"/>
  <c r="Q4815" i="1" s="1" a="1"/>
  <c r="Q4815" i="1" s="1"/>
  <c r="B4815" i="1"/>
  <c r="H4815" i="1" s="1" a="1"/>
  <c r="H4815" i="1" s="1"/>
  <c r="C4814" i="1"/>
  <c r="D4814" i="1" s="1"/>
  <c r="F4809" i="1"/>
  <c r="J4808" i="1"/>
  <c r="E4805" i="1"/>
  <c r="I4800" i="1"/>
  <c r="O4799" i="1"/>
  <c r="E4799" i="1"/>
  <c r="J4798" i="1"/>
  <c r="I4797" i="1"/>
  <c r="P4790" i="1"/>
  <c r="O4786" i="1"/>
  <c r="E4786" i="1"/>
  <c r="J4785" i="1"/>
  <c r="O4784" i="1"/>
  <c r="Q4784" i="1" s="1" a="1"/>
  <c r="Q4784" i="1" s="1"/>
  <c r="G4783" i="1" a="1"/>
  <c r="G4783" i="1" s="1"/>
  <c r="O4782" i="1"/>
  <c r="K4781" i="1"/>
  <c r="B4778" i="1"/>
  <c r="H4778" i="1" s="1" a="1"/>
  <c r="H4778" i="1" s="1"/>
  <c r="K4776" i="1"/>
  <c r="P4775" i="1"/>
  <c r="L4770" i="1"/>
  <c r="P4769" i="1"/>
  <c r="G4767" i="1" a="1"/>
  <c r="G4767" i="1" s="1"/>
  <c r="P4766" i="1"/>
  <c r="K4765" i="1"/>
  <c r="F4762" i="1"/>
  <c r="O4757" i="1"/>
  <c r="Q4757" i="1" s="1" a="1"/>
  <c r="Q4757" i="1" s="1"/>
  <c r="G4751" i="1" a="1"/>
  <c r="G4751" i="1" s="1"/>
  <c r="O4750" i="1"/>
  <c r="I4746" i="1"/>
  <c r="I4744" i="1"/>
  <c r="C4742" i="1"/>
  <c r="D4742" i="1" s="1"/>
  <c r="G4737" i="1" a="1"/>
  <c r="G4737" i="1" s="1"/>
  <c r="P4736" i="1"/>
  <c r="E4736" i="1"/>
  <c r="F4732" i="1"/>
  <c r="P4729" i="1"/>
  <c r="F4729" i="1"/>
  <c r="O4728" i="1"/>
  <c r="Q4728" i="1" s="1" a="1"/>
  <c r="Q4728" i="1" s="1"/>
  <c r="I4727" i="1"/>
  <c r="F4723" i="1"/>
  <c r="J4720" i="1"/>
  <c r="L4719" i="1"/>
  <c r="B4718" i="1"/>
  <c r="H4718" i="1" s="1" a="1"/>
  <c r="H4718" i="1" s="1"/>
  <c r="B4713" i="1"/>
  <c r="H4713" i="1" s="1" a="1"/>
  <c r="H4713" i="1" s="1"/>
  <c r="F4713" i="1"/>
  <c r="P4713" i="1"/>
  <c r="G4713" i="1" a="1"/>
  <c r="G4713" i="1" s="1"/>
  <c r="I4713" i="1"/>
  <c r="C4712" i="1"/>
  <c r="D4712" i="1" s="1"/>
  <c r="L4712" i="1"/>
  <c r="M4712" i="1" s="1" a="1"/>
  <c r="M4712" i="1" s="1"/>
  <c r="O4712" i="1"/>
  <c r="E4712" i="1"/>
  <c r="P4712" i="1"/>
  <c r="O4703" i="1"/>
  <c r="Q4703" i="1" s="1" a="1"/>
  <c r="Q4703" i="1" s="1"/>
  <c r="J4691" i="1"/>
  <c r="G4691" i="1" a="1"/>
  <c r="G4691" i="1" s="1"/>
  <c r="I4691" i="1"/>
  <c r="K4691" i="1"/>
  <c r="B4691" i="1"/>
  <c r="H4691" i="1" s="1" a="1"/>
  <c r="H4691" i="1" s="1"/>
  <c r="L4683" i="1"/>
  <c r="B4656" i="1"/>
  <c r="H4656" i="1" s="1" a="1"/>
  <c r="H4656" i="1" s="1"/>
  <c r="G4656" i="1" a="1"/>
  <c r="G4656" i="1" s="1"/>
  <c r="J4656" i="1"/>
  <c r="P4656" i="1"/>
  <c r="P4654" i="1"/>
  <c r="E4643" i="1"/>
  <c r="O4643" i="1"/>
  <c r="B4643" i="1"/>
  <c r="H4643" i="1" s="1" a="1"/>
  <c r="H4643" i="1" s="1"/>
  <c r="J4615" i="1"/>
  <c r="C4615" i="1"/>
  <c r="D4615" i="1" s="1"/>
  <c r="F4615" i="1"/>
  <c r="I4615" i="1"/>
  <c r="L4615" i="1"/>
  <c r="O4615" i="1"/>
  <c r="P4612" i="1"/>
  <c r="J4611" i="1"/>
  <c r="K4604" i="1"/>
  <c r="J4569" i="1"/>
  <c r="C4569" i="1"/>
  <c r="D4569" i="1" s="1"/>
  <c r="E4569" i="1"/>
  <c r="Q4569" i="1" s="1" a="1"/>
  <c r="Q4569" i="1" s="1"/>
  <c r="F4569" i="1"/>
  <c r="G4569" i="1" a="1"/>
  <c r="G4569" i="1" s="1"/>
  <c r="I4569" i="1"/>
  <c r="G4526" i="1" a="1"/>
  <c r="G4526" i="1" s="1"/>
  <c r="B4526" i="1"/>
  <c r="H4526" i="1" s="1" a="1"/>
  <c r="H4526" i="1" s="1"/>
  <c r="O4526" i="1"/>
  <c r="Q4526" i="1" s="1" a="1"/>
  <c r="Q4526" i="1" s="1"/>
  <c r="C4526" i="1"/>
  <c r="D4526" i="1" s="1"/>
  <c r="P4526" i="1"/>
  <c r="E4526" i="1"/>
  <c r="F4526" i="1"/>
  <c r="I4526" i="1"/>
  <c r="J4526" i="1"/>
  <c r="F4503" i="1"/>
  <c r="C4503" i="1"/>
  <c r="D4503" i="1" s="1"/>
  <c r="P4503" i="1"/>
  <c r="E4503" i="1"/>
  <c r="Q4503" i="1" s="1" a="1"/>
  <c r="Q4503" i="1" s="1"/>
  <c r="G4503" i="1" a="1"/>
  <c r="G4503" i="1" s="1"/>
  <c r="I4503" i="1"/>
  <c r="J4503" i="1"/>
  <c r="G4479" i="1" a="1"/>
  <c r="G4479" i="1" s="1"/>
  <c r="I4479" i="1"/>
  <c r="O4479" i="1"/>
  <c r="C4479" i="1"/>
  <c r="D4479" i="1" s="1"/>
  <c r="J4422" i="1"/>
  <c r="P4422" i="1"/>
  <c r="G4398" i="1" a="1"/>
  <c r="G4398" i="1" s="1"/>
  <c r="E4398" i="1"/>
  <c r="J4398" i="1"/>
  <c r="K4398" i="1"/>
  <c r="N4388" i="1" a="1"/>
  <c r="N4388" i="1" s="1"/>
  <c r="M4388" i="1" a="1"/>
  <c r="M4388" i="1" s="1"/>
  <c r="C4383" i="1"/>
  <c r="D4383" i="1" s="1"/>
  <c r="B4383" i="1"/>
  <c r="H4383" i="1" s="1" a="1"/>
  <c r="H4383" i="1" s="1"/>
  <c r="E4383" i="1"/>
  <c r="F4383" i="1"/>
  <c r="L4383" i="1"/>
  <c r="N4383" i="1" s="1" a="1"/>
  <c r="N4383" i="1" s="1"/>
  <c r="K4383" i="1"/>
  <c r="E4276" i="1"/>
  <c r="J4276" i="1"/>
  <c r="B4276" i="1"/>
  <c r="H4276" i="1" s="1" a="1"/>
  <c r="H4276" i="1" s="1"/>
  <c r="P4276" i="1"/>
  <c r="O4744" i="1"/>
  <c r="I4728" i="1"/>
  <c r="E4699" i="1"/>
  <c r="Q4699" i="1" s="1" a="1"/>
  <c r="Q4699" i="1" s="1"/>
  <c r="C4699" i="1"/>
  <c r="D4699" i="1" s="1"/>
  <c r="F4699" i="1"/>
  <c r="G4699" i="1" a="1"/>
  <c r="G4699" i="1" s="1"/>
  <c r="L4699" i="1"/>
  <c r="E3799" i="1"/>
  <c r="P3799" i="1"/>
  <c r="F3799" i="1"/>
  <c r="G3799" i="1" a="1"/>
  <c r="G3799" i="1" s="1"/>
  <c r="I3799" i="1"/>
  <c r="C3799" i="1"/>
  <c r="D3799" i="1" s="1"/>
  <c r="L3799" i="1"/>
  <c r="J3799" i="1"/>
  <c r="K3799" i="1"/>
  <c r="O3799" i="1"/>
  <c r="B3799" i="1"/>
  <c r="H3799" i="1" s="1" a="1"/>
  <c r="H3799" i="1" s="1"/>
  <c r="I4799" i="1"/>
  <c r="P4785" i="1"/>
  <c r="I4736" i="1"/>
  <c r="J4729" i="1"/>
  <c r="G771" i="1" a="1"/>
  <c r="G771" i="1" s="1"/>
  <c r="O4882" i="1"/>
  <c r="G4877" i="1" a="1"/>
  <c r="G4877" i="1" s="1"/>
  <c r="G4874" i="1" a="1"/>
  <c r="G4874" i="1" s="1"/>
  <c r="E4871" i="1"/>
  <c r="Q4871" i="1" s="1" a="1"/>
  <c r="Q4871" i="1" s="1"/>
  <c r="F4865" i="1"/>
  <c r="C4862" i="1"/>
  <c r="D4862" i="1" s="1"/>
  <c r="F4856" i="1"/>
  <c r="P4855" i="1"/>
  <c r="C4855" i="1"/>
  <c r="D4855" i="1" s="1"/>
  <c r="I4854" i="1"/>
  <c r="I4853" i="1"/>
  <c r="E4848" i="1"/>
  <c r="Q4848" i="1" s="1" a="1"/>
  <c r="Q4848" i="1" s="1"/>
  <c r="F4846" i="1"/>
  <c r="F4840" i="1"/>
  <c r="O4839" i="1"/>
  <c r="G4839" i="1" a="1"/>
  <c r="G4839" i="1" s="1"/>
  <c r="F4832" i="1"/>
  <c r="C4822" i="1"/>
  <c r="D4822" i="1" s="1"/>
  <c r="F4816" i="1"/>
  <c r="I4808" i="1"/>
  <c r="C4805" i="1"/>
  <c r="D4805" i="1" s="1"/>
  <c r="F4800" i="1"/>
  <c r="I4798" i="1"/>
  <c r="E4797" i="1"/>
  <c r="G4791" i="1" a="1"/>
  <c r="G4791" i="1" s="1"/>
  <c r="O4790" i="1"/>
  <c r="C4786" i="1"/>
  <c r="D4786" i="1" s="1"/>
  <c r="G4785" i="1" a="1"/>
  <c r="G4785" i="1" s="1"/>
  <c r="E4783" i="1"/>
  <c r="Q4783" i="1" s="1" a="1"/>
  <c r="Q4783" i="1" s="1"/>
  <c r="J4782" i="1"/>
  <c r="I4776" i="1"/>
  <c r="Q4773" i="1" a="1"/>
  <c r="Q4773" i="1" s="1"/>
  <c r="K4770" i="1"/>
  <c r="Q4768" i="1" a="1"/>
  <c r="Q4768" i="1" s="1"/>
  <c r="G4768" i="1" a="1"/>
  <c r="G4768" i="1" s="1"/>
  <c r="P4767" i="1"/>
  <c r="F4767" i="1"/>
  <c r="O4766" i="1"/>
  <c r="Q4766" i="1" s="1" a="1"/>
  <c r="Q4766" i="1" s="1"/>
  <c r="I4765" i="1"/>
  <c r="E4762" i="1"/>
  <c r="P4758" i="1"/>
  <c r="K4757" i="1"/>
  <c r="L4753" i="1"/>
  <c r="E4751" i="1"/>
  <c r="J4750" i="1"/>
  <c r="C4749" i="1"/>
  <c r="D4749" i="1" s="1"/>
  <c r="G4746" i="1" a="1"/>
  <c r="G4746" i="1" s="1"/>
  <c r="F4744" i="1"/>
  <c r="F4737" i="1"/>
  <c r="O4736" i="1"/>
  <c r="Q4736" i="1" s="1" a="1"/>
  <c r="Q4736" i="1" s="1"/>
  <c r="C4736" i="1"/>
  <c r="D4736" i="1" s="1"/>
  <c r="P4734" i="1"/>
  <c r="C4732" i="1"/>
  <c r="D4732" i="1" s="1"/>
  <c r="L4730" i="1"/>
  <c r="O4729" i="1"/>
  <c r="Q4729" i="1" s="1" a="1"/>
  <c r="Q4729" i="1" s="1"/>
  <c r="L4728" i="1"/>
  <c r="M4728" i="1" s="1" a="1"/>
  <c r="M4728" i="1" s="1"/>
  <c r="C4728" i="1"/>
  <c r="D4728" i="1" s="1"/>
  <c r="G4724" i="1" a="1"/>
  <c r="G4724" i="1" s="1"/>
  <c r="F4692" i="1"/>
  <c r="C4692" i="1"/>
  <c r="D4692" i="1" s="1"/>
  <c r="I4692" i="1"/>
  <c r="O4692" i="1"/>
  <c r="F4676" i="1"/>
  <c r="I4676" i="1"/>
  <c r="J4676" i="1"/>
  <c r="P4676" i="1"/>
  <c r="F4668" i="1"/>
  <c r="I4668" i="1"/>
  <c r="J4668" i="1"/>
  <c r="P4668" i="1"/>
  <c r="F4660" i="1"/>
  <c r="I4660" i="1"/>
  <c r="J4660" i="1"/>
  <c r="P4660" i="1"/>
  <c r="L4654" i="1"/>
  <c r="J4612" i="1"/>
  <c r="I4611" i="1"/>
  <c r="P4609" i="1"/>
  <c r="J4604" i="1"/>
  <c r="E4592" i="1"/>
  <c r="C4592" i="1"/>
  <c r="D4592" i="1" s="1"/>
  <c r="I4592" i="1"/>
  <c r="J4592" i="1"/>
  <c r="O4592" i="1"/>
  <c r="Q4550" i="1" a="1"/>
  <c r="Q4550" i="1" s="1"/>
  <c r="G4451" i="1" a="1"/>
  <c r="G4451" i="1" s="1"/>
  <c r="I4451" i="1"/>
  <c r="B4451" i="1"/>
  <c r="H4451" i="1" s="1" a="1"/>
  <c r="H4451" i="1" s="1"/>
  <c r="C4451" i="1"/>
  <c r="D4451" i="1" s="1"/>
  <c r="L4451" i="1"/>
  <c r="O4451" i="1"/>
  <c r="G4414" i="1" a="1"/>
  <c r="G4414" i="1" s="1"/>
  <c r="B4414" i="1"/>
  <c r="H4414" i="1" s="1" a="1"/>
  <c r="H4414" i="1" s="1"/>
  <c r="L4414" i="1"/>
  <c r="M4414" i="1" s="1" a="1"/>
  <c r="M4414" i="1" s="1"/>
  <c r="C4414" i="1"/>
  <c r="D4414" i="1" s="1"/>
  <c r="O4414" i="1"/>
  <c r="Q4414" i="1" s="1" a="1"/>
  <c r="Q4414" i="1" s="1"/>
  <c r="P4414" i="1"/>
  <c r="F4414" i="1"/>
  <c r="I4414" i="1"/>
  <c r="J4414" i="1"/>
  <c r="K4414" i="1"/>
  <c r="N4389" i="1" a="1"/>
  <c r="N4389" i="1" s="1"/>
  <c r="M4389" i="1" a="1"/>
  <c r="M4389" i="1" s="1"/>
  <c r="E4385" i="1"/>
  <c r="B4385" i="1"/>
  <c r="H4385" i="1" s="1" a="1"/>
  <c r="H4385" i="1" s="1"/>
  <c r="C4385" i="1"/>
  <c r="D4385" i="1" s="1"/>
  <c r="I4385" i="1"/>
  <c r="G4385" i="1" a="1"/>
  <c r="G4385" i="1" s="1"/>
  <c r="J4385" i="1"/>
  <c r="O4385" i="1"/>
  <c r="P4385" i="1"/>
  <c r="C4310" i="1"/>
  <c r="D4310" i="1" s="1"/>
  <c r="J4310" i="1"/>
  <c r="P4310" i="1"/>
  <c r="G4204" i="1" a="1"/>
  <c r="G4204" i="1" s="1"/>
  <c r="J4204" i="1"/>
  <c r="K4204" i="1"/>
  <c r="L4204" i="1"/>
  <c r="M4204" i="1" s="1" a="1"/>
  <c r="M4204" i="1" s="1"/>
  <c r="P4204" i="1"/>
  <c r="E4204" i="1"/>
  <c r="B4204" i="1"/>
  <c r="H4204" i="1" s="1" a="1"/>
  <c r="H4204" i="1" s="1"/>
  <c r="F4204" i="1"/>
  <c r="E4151" i="1"/>
  <c r="O4151" i="1"/>
  <c r="Q4151" i="1" s="1" a="1"/>
  <c r="Q4151" i="1" s="1"/>
  <c r="F4151" i="1"/>
  <c r="P4151" i="1"/>
  <c r="G4151" i="1" a="1"/>
  <c r="G4151" i="1" s="1"/>
  <c r="I4151" i="1"/>
  <c r="B4151" i="1"/>
  <c r="H4151" i="1" s="1" a="1"/>
  <c r="H4151" i="1" s="1"/>
  <c r="K4151" i="1"/>
  <c r="J4151" i="1"/>
  <c r="L4151" i="1"/>
  <c r="J4716" i="1"/>
  <c r="C4716" i="1"/>
  <c r="D4716" i="1" s="1"/>
  <c r="O4716" i="1"/>
  <c r="F4716" i="1"/>
  <c r="G4716" i="1" a="1"/>
  <c r="G4716" i="1" s="1"/>
  <c r="E4683" i="1"/>
  <c r="B4683" i="1"/>
  <c r="H4683" i="1" s="1" a="1"/>
  <c r="H4683" i="1" s="1"/>
  <c r="O4683" i="1"/>
  <c r="C4683" i="1"/>
  <c r="D4683" i="1" s="1"/>
  <c r="F4683" i="1"/>
  <c r="I4683" i="1"/>
  <c r="C4606" i="1"/>
  <c r="D4606" i="1" s="1"/>
  <c r="B4606" i="1"/>
  <c r="H4606" i="1" s="1" a="1"/>
  <c r="H4606" i="1" s="1"/>
  <c r="E4606" i="1"/>
  <c r="K4606" i="1"/>
  <c r="N3511" i="1" a="1"/>
  <c r="N3511" i="1" s="1"/>
  <c r="M3511" i="1" a="1"/>
  <c r="M3511" i="1" s="1"/>
  <c r="K4871" i="1"/>
  <c r="I4786" i="1"/>
  <c r="L4762" i="1"/>
  <c r="M4762" i="1" s="1" a="1"/>
  <c r="M4762" i="1" s="1"/>
  <c r="J4736" i="1"/>
  <c r="E4574" i="1"/>
  <c r="Q4574" i="1" s="1" a="1"/>
  <c r="Q4574" i="1" s="1"/>
  <c r="C4574" i="1"/>
  <c r="D4574" i="1" s="1"/>
  <c r="P4574" i="1"/>
  <c r="F4574" i="1"/>
  <c r="G4574" i="1" a="1"/>
  <c r="G4574" i="1" s="1"/>
  <c r="I4574" i="1"/>
  <c r="J4574" i="1"/>
  <c r="E4484" i="1"/>
  <c r="F4484" i="1"/>
  <c r="L4484" i="1"/>
  <c r="M4484" i="1" s="1" a="1"/>
  <c r="M4484" i="1" s="1"/>
  <c r="C4484" i="1"/>
  <c r="D4484" i="1" s="1"/>
  <c r="I4484" i="1"/>
  <c r="J4484" i="1"/>
  <c r="O4484" i="1"/>
  <c r="P4484" i="1"/>
  <c r="L4874" i="1"/>
  <c r="M4874" i="1" s="1" a="1"/>
  <c r="M4874" i="1" s="1"/>
  <c r="N4874" i="1" s="1" a="1"/>
  <c r="N4874" i="1" s="1"/>
  <c r="K4823" i="1"/>
  <c r="L4816" i="1"/>
  <c r="M4816" i="1" s="1" a="1"/>
  <c r="M4816" i="1" s="1"/>
  <c r="Q4776" i="1" a="1"/>
  <c r="Q4776" i="1" s="1"/>
  <c r="L4732" i="1"/>
  <c r="M4732" i="1" s="1" a="1"/>
  <c r="M4732" i="1" s="1"/>
  <c r="Q4727" i="1" a="1"/>
  <c r="Q4727" i="1" s="1"/>
  <c r="J4722" i="1"/>
  <c r="E4722" i="1"/>
  <c r="F4722" i="1"/>
  <c r="J582" i="1"/>
  <c r="F771" i="1"/>
  <c r="I4882" i="1"/>
  <c r="I4881" i="1"/>
  <c r="L4880" i="1"/>
  <c r="F4877" i="1"/>
  <c r="I4876" i="1"/>
  <c r="F4874" i="1"/>
  <c r="P4871" i="1"/>
  <c r="C4871" i="1"/>
  <c r="D4871" i="1" s="1"/>
  <c r="P4865" i="1"/>
  <c r="P4862" i="1"/>
  <c r="B4862" i="1"/>
  <c r="H4862" i="1" s="1" a="1"/>
  <c r="H4862" i="1" s="1"/>
  <c r="L4857" i="1"/>
  <c r="E4856" i="1"/>
  <c r="Q4856" i="1" s="1" a="1"/>
  <c r="Q4856" i="1" s="1"/>
  <c r="O4855" i="1"/>
  <c r="Q4855" i="1" s="1" a="1"/>
  <c r="Q4855" i="1" s="1"/>
  <c r="B4855" i="1"/>
  <c r="H4855" i="1" s="1" a="1"/>
  <c r="H4855" i="1" s="1"/>
  <c r="F4854" i="1"/>
  <c r="C4853" i="1"/>
  <c r="D4853" i="1" s="1"/>
  <c r="J4850" i="1"/>
  <c r="L4849" i="1"/>
  <c r="N4849" i="1" s="1" a="1"/>
  <c r="N4849" i="1" s="1"/>
  <c r="P4848" i="1"/>
  <c r="C4845" i="1"/>
  <c r="D4845" i="1" s="1"/>
  <c r="I4842" i="1"/>
  <c r="L4841" i="1"/>
  <c r="E4840" i="1"/>
  <c r="Q4840" i="1" s="1" a="1"/>
  <c r="Q4840" i="1" s="1"/>
  <c r="E4839" i="1"/>
  <c r="L4838" i="1"/>
  <c r="M4838" i="1" s="1" a="1"/>
  <c r="M4838" i="1" s="1"/>
  <c r="E4832" i="1"/>
  <c r="Q4832" i="1" s="1" a="1"/>
  <c r="Q4832" i="1" s="1"/>
  <c r="G4831" i="1" a="1"/>
  <c r="G4831" i="1" s="1"/>
  <c r="O4830" i="1"/>
  <c r="L4826" i="1"/>
  <c r="P4824" i="1"/>
  <c r="C4823" i="1"/>
  <c r="D4823" i="1" s="1"/>
  <c r="B4822" i="1"/>
  <c r="H4822" i="1" s="1" a="1"/>
  <c r="H4822" i="1" s="1"/>
  <c r="L4818" i="1"/>
  <c r="E4816" i="1"/>
  <c r="Q4816" i="1" s="1" a="1"/>
  <c r="Q4816" i="1" s="1"/>
  <c r="J4815" i="1"/>
  <c r="M4810" i="1" a="1"/>
  <c r="M4810" i="1" s="1"/>
  <c r="F4808" i="1"/>
  <c r="B4805" i="1"/>
  <c r="H4805" i="1" s="1" a="1"/>
  <c r="H4805" i="1" s="1"/>
  <c r="L4802" i="1"/>
  <c r="P4801" i="1"/>
  <c r="E4800" i="1"/>
  <c r="L4799" i="1"/>
  <c r="C4797" i="1"/>
  <c r="D4797" i="1" s="1"/>
  <c r="K4794" i="1"/>
  <c r="L4792" i="1"/>
  <c r="M4792" i="1" s="1" a="1"/>
  <c r="M4792" i="1" s="1"/>
  <c r="N4792" i="1" s="1" a="1"/>
  <c r="N4792" i="1" s="1"/>
  <c r="E4791" i="1"/>
  <c r="Q4791" i="1" s="1" a="1"/>
  <c r="Q4791" i="1" s="1"/>
  <c r="J4790" i="1"/>
  <c r="I4789" i="1"/>
  <c r="L4786" i="1"/>
  <c r="M4786" i="1" s="1" a="1"/>
  <c r="M4786" i="1" s="1"/>
  <c r="B4786" i="1"/>
  <c r="H4786" i="1" s="1" a="1"/>
  <c r="H4786" i="1" s="1"/>
  <c r="F4785" i="1"/>
  <c r="K4784" i="1"/>
  <c r="P4783" i="1"/>
  <c r="I4782" i="1"/>
  <c r="K4778" i="1"/>
  <c r="F4776" i="1"/>
  <c r="O4774" i="1"/>
  <c r="K4773" i="1"/>
  <c r="G4770" i="1" a="1"/>
  <c r="G4770" i="1" s="1"/>
  <c r="L4769" i="1"/>
  <c r="P4768" i="1"/>
  <c r="O4767" i="1"/>
  <c r="Q4767" i="1" s="1" a="1"/>
  <c r="Q4767" i="1" s="1"/>
  <c r="J4766" i="1"/>
  <c r="E4765" i="1"/>
  <c r="B4762" i="1"/>
  <c r="H4762" i="1" s="1" a="1"/>
  <c r="H4762" i="1" s="1"/>
  <c r="P4759" i="1"/>
  <c r="O4758" i="1"/>
  <c r="I4757" i="1"/>
  <c r="G4753" i="1" a="1"/>
  <c r="G4753" i="1" s="1"/>
  <c r="K4752" i="1"/>
  <c r="Q4751" i="1" a="1"/>
  <c r="Q4751" i="1" s="1"/>
  <c r="I4750" i="1"/>
  <c r="B4749" i="1"/>
  <c r="H4749" i="1" s="1" a="1"/>
  <c r="H4749" i="1" s="1"/>
  <c r="P4746" i="1"/>
  <c r="K4745" i="1"/>
  <c r="E4744" i="1"/>
  <c r="P4737" i="1"/>
  <c r="L4736" i="1"/>
  <c r="M4736" i="1" s="1" a="1"/>
  <c r="M4736" i="1" s="1"/>
  <c r="N4736" i="1" s="1" a="1"/>
  <c r="N4736" i="1" s="1"/>
  <c r="I4735" i="1"/>
  <c r="J4734" i="1"/>
  <c r="O4732" i="1"/>
  <c r="B4732" i="1"/>
  <c r="H4732" i="1" s="1" a="1"/>
  <c r="H4732" i="1" s="1"/>
  <c r="K4730" i="1"/>
  <c r="K4728" i="1"/>
  <c r="F4727" i="1"/>
  <c r="C4724" i="1"/>
  <c r="D4724" i="1" s="1"/>
  <c r="E4720" i="1"/>
  <c r="Q4720" i="1" s="1" a="1"/>
  <c r="Q4720" i="1" s="1"/>
  <c r="I4719" i="1"/>
  <c r="B4716" i="1"/>
  <c r="H4716" i="1" s="1" a="1"/>
  <c r="H4716" i="1" s="1"/>
  <c r="L4713" i="1"/>
  <c r="M4713" i="1" s="1" a="1"/>
  <c r="M4713" i="1" s="1"/>
  <c r="K4712" i="1"/>
  <c r="O4711" i="1"/>
  <c r="Q4711" i="1" s="1" a="1"/>
  <c r="Q4711" i="1" s="1"/>
  <c r="K4703" i="1"/>
  <c r="I4699" i="1"/>
  <c r="B4690" i="1"/>
  <c r="H4690" i="1" s="1" a="1"/>
  <c r="H4690" i="1" s="1"/>
  <c r="G4683" i="1" a="1"/>
  <c r="G4683" i="1" s="1"/>
  <c r="E4681" i="1"/>
  <c r="K4671" i="1"/>
  <c r="K4663" i="1"/>
  <c r="F4654" i="1"/>
  <c r="J4650" i="1"/>
  <c r="L4650" i="1"/>
  <c r="M4650" i="1" s="1" a="1"/>
  <c r="M4650" i="1" s="1"/>
  <c r="B4642" i="1"/>
  <c r="H4642" i="1" s="1" a="1"/>
  <c r="H4642" i="1" s="1"/>
  <c r="Q4639" i="1" a="1"/>
  <c r="Q4639" i="1" s="1"/>
  <c r="E4635" i="1"/>
  <c r="O4635" i="1"/>
  <c r="B4635" i="1"/>
  <c r="H4635" i="1" s="1" a="1"/>
  <c r="H4635" i="1" s="1"/>
  <c r="J4626" i="1"/>
  <c r="L4626" i="1"/>
  <c r="M4626" i="1" s="1" a="1"/>
  <c r="M4626" i="1" s="1"/>
  <c r="E4624" i="1"/>
  <c r="B4624" i="1"/>
  <c r="H4624" i="1" s="1" a="1"/>
  <c r="H4624" i="1" s="1"/>
  <c r="C4624" i="1"/>
  <c r="D4624" i="1" s="1"/>
  <c r="G4624" i="1" a="1"/>
  <c r="G4624" i="1" s="1"/>
  <c r="I4624" i="1"/>
  <c r="P4616" i="1"/>
  <c r="I4612" i="1"/>
  <c r="B4611" i="1"/>
  <c r="H4611" i="1" s="1" a="1"/>
  <c r="H4611" i="1" s="1"/>
  <c r="O4609" i="1"/>
  <c r="Q4609" i="1" s="1" a="1"/>
  <c r="Q4609" i="1" s="1"/>
  <c r="C4604" i="1"/>
  <c r="D4604" i="1" s="1"/>
  <c r="J4602" i="1"/>
  <c r="L4602" i="1"/>
  <c r="M4602" i="1" s="1" a="1"/>
  <c r="M4602" i="1" s="1"/>
  <c r="L4595" i="1"/>
  <c r="M4595" i="1" s="1" a="1"/>
  <c r="M4595" i="1" s="1"/>
  <c r="O4593" i="1"/>
  <c r="Q4593" i="1" s="1" a="1"/>
  <c r="Q4593" i="1" s="1"/>
  <c r="J4586" i="1"/>
  <c r="I4586" i="1"/>
  <c r="L4586" i="1"/>
  <c r="M4586" i="1" s="1" a="1"/>
  <c r="M4586" i="1" s="1"/>
  <c r="O4586" i="1"/>
  <c r="B4580" i="1"/>
  <c r="H4580" i="1" s="1" a="1"/>
  <c r="H4580" i="1" s="1"/>
  <c r="I4580" i="1"/>
  <c r="L4574" i="1"/>
  <c r="E4568" i="1"/>
  <c r="F4561" i="1"/>
  <c r="B4560" i="1"/>
  <c r="H4560" i="1" s="1" a="1"/>
  <c r="H4560" i="1" s="1"/>
  <c r="L4560" i="1"/>
  <c r="N4560" i="1" s="1" a="1"/>
  <c r="N4560" i="1" s="1"/>
  <c r="E4560" i="1"/>
  <c r="Q4560" i="1" s="1" a="1"/>
  <c r="Q4560" i="1" s="1"/>
  <c r="O4560" i="1"/>
  <c r="F4560" i="1"/>
  <c r="P4560" i="1"/>
  <c r="G4560" i="1" a="1"/>
  <c r="G4560" i="1" s="1"/>
  <c r="L4550" i="1"/>
  <c r="C4538" i="1"/>
  <c r="D4538" i="1" s="1"/>
  <c r="F4538" i="1"/>
  <c r="G4538" i="1" a="1"/>
  <c r="G4538" i="1" s="1"/>
  <c r="L4538" i="1"/>
  <c r="B4492" i="1"/>
  <c r="H4492" i="1" s="1" a="1"/>
  <c r="H4492" i="1" s="1"/>
  <c r="F4397" i="1"/>
  <c r="B4375" i="1"/>
  <c r="H4375" i="1" s="1" a="1"/>
  <c r="H4375" i="1" s="1"/>
  <c r="E4361" i="1"/>
  <c r="Q4361" i="1" s="1" a="1"/>
  <c r="Q4361" i="1" s="1"/>
  <c r="B4361" i="1"/>
  <c r="H4361" i="1" s="1" a="1"/>
  <c r="H4361" i="1" s="1"/>
  <c r="C4361" i="1"/>
  <c r="D4361" i="1" s="1"/>
  <c r="G4361" i="1" a="1"/>
  <c r="G4361" i="1" s="1"/>
  <c r="I4361" i="1"/>
  <c r="O4361" i="1"/>
  <c r="P4361" i="1"/>
  <c r="Q4534" i="1" a="1"/>
  <c r="Q4534" i="1" s="1"/>
  <c r="N4527" i="1" a="1"/>
  <c r="N4527" i="1" s="1"/>
  <c r="J4488" i="1"/>
  <c r="B4488" i="1"/>
  <c r="H4488" i="1" s="1" a="1"/>
  <c r="H4488" i="1" s="1"/>
  <c r="C4488" i="1"/>
  <c r="D4488" i="1" s="1"/>
  <c r="B4461" i="1"/>
  <c r="H4461" i="1" s="1" a="1"/>
  <c r="H4461" i="1" s="1"/>
  <c r="I4461" i="1"/>
  <c r="J4461" i="1"/>
  <c r="O4461" i="1"/>
  <c r="E4432" i="1"/>
  <c r="O4432" i="1"/>
  <c r="F4432" i="1"/>
  <c r="P4432" i="1"/>
  <c r="G4432" i="1" a="1"/>
  <c r="G4432" i="1" s="1"/>
  <c r="I4432" i="1"/>
  <c r="C4426" i="1"/>
  <c r="D4426" i="1" s="1"/>
  <c r="B4426" i="1"/>
  <c r="H4426" i="1" s="1" a="1"/>
  <c r="H4426" i="1" s="1"/>
  <c r="E4420" i="1"/>
  <c r="Q4420" i="1" s="1" a="1"/>
  <c r="Q4420" i="1" s="1"/>
  <c r="I4420" i="1"/>
  <c r="J4420" i="1"/>
  <c r="P4420" i="1"/>
  <c r="C4415" i="1"/>
  <c r="D4415" i="1" s="1"/>
  <c r="E4415" i="1"/>
  <c r="Q4415" i="1" s="1" a="1"/>
  <c r="Q4415" i="1" s="1"/>
  <c r="O4415" i="1"/>
  <c r="F4415" i="1"/>
  <c r="P4415" i="1"/>
  <c r="I4415" i="1"/>
  <c r="B4407" i="1"/>
  <c r="H4407" i="1" s="1" a="1"/>
  <c r="H4407" i="1" s="1"/>
  <c r="C4407" i="1"/>
  <c r="D4407" i="1" s="1"/>
  <c r="E4407" i="1"/>
  <c r="O4407" i="1"/>
  <c r="F4407" i="1"/>
  <c r="P4407" i="1"/>
  <c r="I4407" i="1"/>
  <c r="E4404" i="1"/>
  <c r="I4404" i="1"/>
  <c r="O4404" i="1"/>
  <c r="N4381" i="1" a="1"/>
  <c r="N4381" i="1" s="1"/>
  <c r="M4381" i="1" a="1"/>
  <c r="M4381" i="1" s="1"/>
  <c r="N4373" i="1" a="1"/>
  <c r="N4373" i="1" s="1"/>
  <c r="M4373" i="1" a="1"/>
  <c r="M4373" i="1" s="1"/>
  <c r="G4366" i="1" a="1"/>
  <c r="G4366" i="1" s="1"/>
  <c r="J4366" i="1"/>
  <c r="P4366" i="1"/>
  <c r="B4231" i="1"/>
  <c r="H4231" i="1" s="1" a="1"/>
  <c r="H4231" i="1" s="1"/>
  <c r="F4231" i="1"/>
  <c r="K4231" i="1"/>
  <c r="G4231" i="1" a="1"/>
  <c r="G4231" i="1" s="1"/>
  <c r="L4231" i="1"/>
  <c r="B3976" i="1"/>
  <c r="H3976" i="1" s="1" a="1"/>
  <c r="H3976" i="1" s="1"/>
  <c r="E3976" i="1"/>
  <c r="O3976" i="1"/>
  <c r="Q3976" i="1" s="1" a="1"/>
  <c r="Q3976" i="1" s="1"/>
  <c r="F3976" i="1"/>
  <c r="P3976" i="1"/>
  <c r="G3976" i="1" a="1"/>
  <c r="G3976" i="1" s="1"/>
  <c r="I3976" i="1"/>
  <c r="C3976" i="1"/>
  <c r="D3976" i="1" s="1"/>
  <c r="J3976" i="1"/>
  <c r="K3976" i="1"/>
  <c r="L3976" i="1"/>
  <c r="G3949" i="1" a="1"/>
  <c r="G3949" i="1" s="1"/>
  <c r="E3949" i="1"/>
  <c r="J3949" i="1"/>
  <c r="K3949" i="1"/>
  <c r="P3949" i="1"/>
  <c r="Q4570" i="1" a="1"/>
  <c r="Q4570" i="1" s="1"/>
  <c r="Q4558" i="1" a="1"/>
  <c r="Q4558" i="1" s="1"/>
  <c r="N4543" i="1" a="1"/>
  <c r="N4543" i="1" s="1"/>
  <c r="J4542" i="1"/>
  <c r="O4517" i="1"/>
  <c r="C4498" i="1"/>
  <c r="D4498" i="1" s="1"/>
  <c r="E4498" i="1"/>
  <c r="J4498" i="1"/>
  <c r="B4481" i="1"/>
  <c r="H4481" i="1" s="1" a="1"/>
  <c r="H4481" i="1" s="1"/>
  <c r="I4481" i="1"/>
  <c r="K4481" i="1"/>
  <c r="C4474" i="1"/>
  <c r="D4474" i="1" s="1"/>
  <c r="P4474" i="1"/>
  <c r="B4474" i="1"/>
  <c r="H4474" i="1" s="1" a="1"/>
  <c r="H4474" i="1" s="1"/>
  <c r="E4444" i="1"/>
  <c r="Q4444" i="1" s="1" a="1"/>
  <c r="Q4444" i="1" s="1"/>
  <c r="B4444" i="1"/>
  <c r="H4444" i="1" s="1" a="1"/>
  <c r="H4444" i="1" s="1"/>
  <c r="C4444" i="1"/>
  <c r="D4444" i="1" s="1"/>
  <c r="G4444" i="1" a="1"/>
  <c r="G4444" i="1" s="1"/>
  <c r="J4444" i="1"/>
  <c r="E4412" i="1"/>
  <c r="I4412" i="1"/>
  <c r="J4412" i="1"/>
  <c r="P4412" i="1"/>
  <c r="G4380" i="1" a="1"/>
  <c r="G4380" i="1" s="1"/>
  <c r="I4380" i="1"/>
  <c r="J4380" i="1"/>
  <c r="B4380" i="1"/>
  <c r="H4380" i="1" s="1" a="1"/>
  <c r="H4380" i="1" s="1"/>
  <c r="L4380" i="1"/>
  <c r="B4335" i="1"/>
  <c r="H4335" i="1" s="1" a="1"/>
  <c r="H4335" i="1" s="1"/>
  <c r="K4335" i="1"/>
  <c r="C4240" i="1"/>
  <c r="D4240" i="1" s="1"/>
  <c r="B4240" i="1"/>
  <c r="H4240" i="1" s="1" a="1"/>
  <c r="H4240" i="1" s="1"/>
  <c r="P4240" i="1"/>
  <c r="F4240" i="1"/>
  <c r="J4240" i="1"/>
  <c r="G4240" i="1" a="1"/>
  <c r="G4240" i="1" s="1"/>
  <c r="K4240" i="1"/>
  <c r="L4240" i="1"/>
  <c r="G4188" i="1" a="1"/>
  <c r="G4188" i="1" s="1"/>
  <c r="B4188" i="1"/>
  <c r="H4188" i="1" s="1" a="1"/>
  <c r="H4188" i="1" s="1"/>
  <c r="E4188" i="1"/>
  <c r="F4188" i="1"/>
  <c r="J4188" i="1"/>
  <c r="P4188" i="1"/>
  <c r="L4188" i="1"/>
  <c r="M4188" i="1" s="1" a="1"/>
  <c r="M4188" i="1" s="1"/>
  <c r="J4157" i="1"/>
  <c r="B4157" i="1"/>
  <c r="H4157" i="1" s="1" a="1"/>
  <c r="H4157" i="1" s="1"/>
  <c r="C4157" i="1"/>
  <c r="D4157" i="1" s="1"/>
  <c r="E4157" i="1"/>
  <c r="I4157" i="1"/>
  <c r="O4157" i="1"/>
  <c r="Q4157" i="1" s="1" a="1"/>
  <c r="Q4157" i="1" s="1"/>
  <c r="K4157" i="1"/>
  <c r="N4111" i="1" a="1"/>
  <c r="N4111" i="1" s="1"/>
  <c r="M4111" i="1" a="1"/>
  <c r="M4111" i="1" s="1"/>
  <c r="G3965" i="1" a="1"/>
  <c r="G3965" i="1" s="1"/>
  <c r="E3965" i="1"/>
  <c r="J3965" i="1"/>
  <c r="K3965" i="1"/>
  <c r="P3965" i="1"/>
  <c r="C3942" i="1"/>
  <c r="D3942" i="1" s="1"/>
  <c r="B3942" i="1"/>
  <c r="H3942" i="1" s="1" a="1"/>
  <c r="H3942" i="1" s="1"/>
  <c r="E3942" i="1"/>
  <c r="F3942" i="1"/>
  <c r="J3942" i="1"/>
  <c r="K3942" i="1"/>
  <c r="L3942" i="1"/>
  <c r="N3942" i="1" s="1" a="1"/>
  <c r="N3942" i="1" s="1"/>
  <c r="P3942" i="1"/>
  <c r="I4542" i="1"/>
  <c r="G4536" i="1" a="1"/>
  <c r="G4536" i="1" s="1"/>
  <c r="K4534" i="1"/>
  <c r="O4525" i="1"/>
  <c r="Q4525" i="1" s="1" a="1"/>
  <c r="Q4525" i="1" s="1"/>
  <c r="I4519" i="1"/>
  <c r="E4518" i="1"/>
  <c r="K4517" i="1"/>
  <c r="P4512" i="1"/>
  <c r="E4509" i="1"/>
  <c r="Q4509" i="1" s="1" a="1"/>
  <c r="Q4509" i="1" s="1"/>
  <c r="L4506" i="1"/>
  <c r="F4495" i="1"/>
  <c r="B4495" i="1"/>
  <c r="H4495" i="1" s="1" a="1"/>
  <c r="H4495" i="1" s="1"/>
  <c r="O4495" i="1"/>
  <c r="Q4495" i="1" s="1" a="1"/>
  <c r="Q4495" i="1" s="1"/>
  <c r="G4495" i="1" a="1"/>
  <c r="G4495" i="1" s="1"/>
  <c r="C4490" i="1"/>
  <c r="D4490" i="1" s="1"/>
  <c r="B4490" i="1"/>
  <c r="H4490" i="1" s="1" a="1"/>
  <c r="H4490" i="1" s="1"/>
  <c r="E4490" i="1"/>
  <c r="Q4490" i="1" s="1" a="1"/>
  <c r="Q4490" i="1" s="1"/>
  <c r="K4490" i="1"/>
  <c r="C4464" i="1"/>
  <c r="D4464" i="1" s="1"/>
  <c r="J4462" i="1"/>
  <c r="L4457" i="1"/>
  <c r="I4456" i="1"/>
  <c r="B4453" i="1"/>
  <c r="H4453" i="1" s="1" a="1"/>
  <c r="H4453" i="1" s="1"/>
  <c r="I4453" i="1"/>
  <c r="K4453" i="1"/>
  <c r="G4448" i="1" a="1"/>
  <c r="G4448" i="1" s="1"/>
  <c r="L4446" i="1"/>
  <c r="M4446" i="1" s="1" a="1"/>
  <c r="M4446" i="1" s="1"/>
  <c r="Q4439" i="1" a="1"/>
  <c r="Q4439" i="1" s="1"/>
  <c r="C4435" i="1"/>
  <c r="D4435" i="1" s="1"/>
  <c r="L4435" i="1"/>
  <c r="M4435" i="1" s="1" a="1"/>
  <c r="M4435" i="1" s="1"/>
  <c r="L4432" i="1"/>
  <c r="E4423" i="1"/>
  <c r="K4413" i="1"/>
  <c r="F4405" i="1"/>
  <c r="C4405" i="1"/>
  <c r="D4405" i="1" s="1"/>
  <c r="E4405" i="1"/>
  <c r="Q4405" i="1" s="1" a="1"/>
  <c r="Q4405" i="1" s="1"/>
  <c r="I4405" i="1"/>
  <c r="K4405" i="1"/>
  <c r="E4399" i="1"/>
  <c r="C4388" i="1"/>
  <c r="D4388" i="1" s="1"/>
  <c r="P4380" i="1"/>
  <c r="O4344" i="1"/>
  <c r="E4330" i="1"/>
  <c r="Q4330" i="1" s="1" a="1"/>
  <c r="Q4330" i="1" s="1"/>
  <c r="G4330" i="1" a="1"/>
  <c r="G4330" i="1" s="1"/>
  <c r="I4330" i="1"/>
  <c r="J4330" i="1"/>
  <c r="I4326" i="1"/>
  <c r="B4325" i="1"/>
  <c r="H4325" i="1" s="1" a="1"/>
  <c r="H4325" i="1" s="1"/>
  <c r="L4325" i="1"/>
  <c r="C4325" i="1"/>
  <c r="D4325" i="1" s="1"/>
  <c r="E4325" i="1"/>
  <c r="O4325" i="1"/>
  <c r="F4325" i="1"/>
  <c r="P4325" i="1"/>
  <c r="G4325" i="1" a="1"/>
  <c r="G4325" i="1" s="1"/>
  <c r="C4287" i="1"/>
  <c r="D4287" i="1" s="1"/>
  <c r="G4287" i="1" a="1"/>
  <c r="G4287" i="1" s="1"/>
  <c r="K4287" i="1"/>
  <c r="B4287" i="1"/>
  <c r="H4287" i="1" s="1" a="1"/>
  <c r="H4287" i="1" s="1"/>
  <c r="P4287" i="1"/>
  <c r="J4287" i="1"/>
  <c r="L4287" i="1"/>
  <c r="E4284" i="1"/>
  <c r="J4284" i="1"/>
  <c r="C4282" i="1"/>
  <c r="D4282" i="1" s="1"/>
  <c r="B4282" i="1"/>
  <c r="H4282" i="1" s="1" a="1"/>
  <c r="H4282" i="1" s="1"/>
  <c r="E4252" i="1"/>
  <c r="I4252" i="1"/>
  <c r="O4252" i="1"/>
  <c r="B4252" i="1"/>
  <c r="H4252" i="1" s="1" a="1"/>
  <c r="H4252" i="1" s="1"/>
  <c r="J4252" i="1"/>
  <c r="P4252" i="1"/>
  <c r="Q4230" i="1" a="1"/>
  <c r="Q4230" i="1" s="1"/>
  <c r="J4227" i="1"/>
  <c r="C4227" i="1"/>
  <c r="D4227" i="1" s="1"/>
  <c r="I4227" i="1"/>
  <c r="Q4696" i="1" a="1"/>
  <c r="Q4696" i="1" s="1"/>
  <c r="J4695" i="1"/>
  <c r="K4686" i="1"/>
  <c r="J4679" i="1"/>
  <c r="O4672" i="1"/>
  <c r="Q4672" i="1" s="1" a="1"/>
  <c r="Q4672" i="1" s="1"/>
  <c r="G4672" i="1" a="1"/>
  <c r="G4672" i="1" s="1"/>
  <c r="O4664" i="1"/>
  <c r="Q4664" i="1" s="1" a="1"/>
  <c r="Q4664" i="1" s="1"/>
  <c r="G4664" i="1" a="1"/>
  <c r="G4664" i="1" s="1"/>
  <c r="N4648" i="1" a="1"/>
  <c r="N4648" i="1" s="1"/>
  <c r="J4646" i="1"/>
  <c r="J4638" i="1"/>
  <c r="J4630" i="1"/>
  <c r="B4628" i="1"/>
  <c r="H4628" i="1" s="1" a="1"/>
  <c r="H4628" i="1" s="1"/>
  <c r="E4625" i="1"/>
  <c r="L4620" i="1"/>
  <c r="C4620" i="1"/>
  <c r="D4620" i="1" s="1"/>
  <c r="L4619" i="1"/>
  <c r="Q4617" i="1" a="1"/>
  <c r="Q4617" i="1" s="1"/>
  <c r="C4617" i="1"/>
  <c r="D4617" i="1" s="1"/>
  <c r="B4614" i="1"/>
  <c r="H4614" i="1" s="1" a="1"/>
  <c r="H4614" i="1" s="1"/>
  <c r="J4608" i="1"/>
  <c r="O4607" i="1"/>
  <c r="C4600" i="1"/>
  <c r="D4600" i="1" s="1"/>
  <c r="C4599" i="1"/>
  <c r="D4599" i="1" s="1"/>
  <c r="C4591" i="1"/>
  <c r="D4591" i="1" s="1"/>
  <c r="P4585" i="1"/>
  <c r="C4585" i="1"/>
  <c r="D4585" i="1" s="1"/>
  <c r="Q4583" i="1" a="1"/>
  <c r="Q4583" i="1" s="1"/>
  <c r="B4577" i="1"/>
  <c r="H4577" i="1" s="1" a="1"/>
  <c r="H4577" i="1" s="1"/>
  <c r="K4558" i="1"/>
  <c r="F4554" i="1"/>
  <c r="F4552" i="1"/>
  <c r="E4549" i="1"/>
  <c r="C4547" i="1"/>
  <c r="D4547" i="1" s="1"/>
  <c r="G4542" i="1" a="1"/>
  <c r="G4542" i="1" s="1"/>
  <c r="O4541" i="1"/>
  <c r="Q4541" i="1" s="1" a="1"/>
  <c r="Q4541" i="1" s="1"/>
  <c r="F4536" i="1"/>
  <c r="L4535" i="1"/>
  <c r="M4535" i="1" s="1" a="1"/>
  <c r="M4535" i="1" s="1"/>
  <c r="C4535" i="1"/>
  <c r="D4535" i="1" s="1"/>
  <c r="J4534" i="1"/>
  <c r="I4527" i="1"/>
  <c r="K4525" i="1"/>
  <c r="P4524" i="1"/>
  <c r="G4520" i="1" a="1"/>
  <c r="G4520" i="1" s="1"/>
  <c r="G4519" i="1" a="1"/>
  <c r="G4519" i="1" s="1"/>
  <c r="P4518" i="1"/>
  <c r="C4518" i="1"/>
  <c r="D4518" i="1" s="1"/>
  <c r="J4517" i="1"/>
  <c r="J4516" i="1"/>
  <c r="B4514" i="1"/>
  <c r="H4514" i="1" s="1" a="1"/>
  <c r="H4514" i="1" s="1"/>
  <c r="O4512" i="1"/>
  <c r="Q4512" i="1" s="1" a="1"/>
  <c r="Q4512" i="1" s="1"/>
  <c r="C4512" i="1"/>
  <c r="D4512" i="1" s="1"/>
  <c r="J4511" i="1"/>
  <c r="C4510" i="1"/>
  <c r="D4510" i="1" s="1"/>
  <c r="C4509" i="1"/>
  <c r="D4509" i="1" s="1"/>
  <c r="K4506" i="1"/>
  <c r="C4506" i="1"/>
  <c r="D4506" i="1" s="1"/>
  <c r="J4504" i="1"/>
  <c r="L4502" i="1"/>
  <c r="M4502" i="1" s="1" a="1"/>
  <c r="M4502" i="1" s="1"/>
  <c r="L4498" i="1"/>
  <c r="B4497" i="1"/>
  <c r="H4497" i="1" s="1" a="1"/>
  <c r="H4497" i="1" s="1"/>
  <c r="G4497" i="1" a="1"/>
  <c r="G4497" i="1" s="1"/>
  <c r="P4495" i="1"/>
  <c r="F4493" i="1"/>
  <c r="K4493" i="1"/>
  <c r="B4493" i="1"/>
  <c r="H4493" i="1" s="1" a="1"/>
  <c r="H4493" i="1" s="1"/>
  <c r="C4482" i="1"/>
  <c r="D4482" i="1" s="1"/>
  <c r="J4482" i="1"/>
  <c r="L4482" i="1"/>
  <c r="M4482" i="1" s="1" a="1"/>
  <c r="M4482" i="1" s="1"/>
  <c r="F4480" i="1"/>
  <c r="G4480" i="1" a="1"/>
  <c r="G4480" i="1" s="1"/>
  <c r="O4480" i="1"/>
  <c r="Q4480" i="1" s="1" a="1"/>
  <c r="Q4480" i="1" s="1"/>
  <c r="P4480" i="1"/>
  <c r="B4480" i="1"/>
  <c r="H4480" i="1" s="1" a="1"/>
  <c r="H4480" i="1" s="1"/>
  <c r="J4480" i="1"/>
  <c r="J4467" i="1"/>
  <c r="B4467" i="1"/>
  <c r="H4467" i="1" s="1" a="1"/>
  <c r="H4467" i="1" s="1"/>
  <c r="C4467" i="1"/>
  <c r="D4467" i="1" s="1"/>
  <c r="E4467" i="1"/>
  <c r="Q4467" i="1" s="1" a="1"/>
  <c r="Q4467" i="1" s="1"/>
  <c r="K4467" i="1"/>
  <c r="B4465" i="1"/>
  <c r="H4465" i="1" s="1" a="1"/>
  <c r="H4465" i="1" s="1"/>
  <c r="O4465" i="1"/>
  <c r="J4457" i="1"/>
  <c r="F4455" i="1"/>
  <c r="P4449" i="1"/>
  <c r="J4449" i="1"/>
  <c r="O4443" i="1"/>
  <c r="K4432" i="1"/>
  <c r="B4424" i="1"/>
  <c r="H4424" i="1" s="1" a="1"/>
  <c r="H4424" i="1" s="1"/>
  <c r="I4424" i="1"/>
  <c r="J4424" i="1"/>
  <c r="C4424" i="1"/>
  <c r="D4424" i="1" s="1"/>
  <c r="L4424" i="1"/>
  <c r="F4421" i="1"/>
  <c r="E4421" i="1"/>
  <c r="I4421" i="1"/>
  <c r="J4421" i="1"/>
  <c r="O4421" i="1"/>
  <c r="Q4421" i="1" s="1" a="1"/>
  <c r="Q4421" i="1" s="1"/>
  <c r="L4415" i="1"/>
  <c r="M4415" i="1" s="1" a="1"/>
  <c r="M4415" i="1" s="1"/>
  <c r="B4389" i="1"/>
  <c r="H4389" i="1" s="1" a="1"/>
  <c r="H4389" i="1" s="1"/>
  <c r="F4389" i="1"/>
  <c r="G4389" i="1" a="1"/>
  <c r="G4389" i="1" s="1"/>
  <c r="O4389" i="1"/>
  <c r="Q4389" i="1" s="1" a="1"/>
  <c r="Q4389" i="1" s="1"/>
  <c r="P4389" i="1"/>
  <c r="J4389" i="1"/>
  <c r="J4384" i="1"/>
  <c r="C4384" i="1"/>
  <c r="D4384" i="1" s="1"/>
  <c r="F4384" i="1"/>
  <c r="G4384" i="1" a="1"/>
  <c r="G4384" i="1" s="1"/>
  <c r="L4384" i="1"/>
  <c r="O4380" i="1"/>
  <c r="Q4380" i="1" s="1" a="1"/>
  <c r="Q4380" i="1" s="1"/>
  <c r="E4377" i="1"/>
  <c r="G4377" i="1" a="1"/>
  <c r="G4377" i="1" s="1"/>
  <c r="I4377" i="1"/>
  <c r="O4377" i="1"/>
  <c r="K4370" i="1"/>
  <c r="J4360" i="1"/>
  <c r="C4360" i="1"/>
  <c r="D4360" i="1" s="1"/>
  <c r="F4360" i="1"/>
  <c r="G4360" i="1" a="1"/>
  <c r="G4360" i="1" s="1"/>
  <c r="I4360" i="1"/>
  <c r="L4360" i="1"/>
  <c r="M4357" i="1" a="1"/>
  <c r="M4357" i="1" s="1"/>
  <c r="B4318" i="1"/>
  <c r="H4318" i="1" s="1" a="1"/>
  <c r="H4318" i="1" s="1"/>
  <c r="L4318" i="1"/>
  <c r="M4318" i="1" s="1" a="1"/>
  <c r="M4318" i="1" s="1"/>
  <c r="E4318" i="1"/>
  <c r="O4318" i="1"/>
  <c r="F4318" i="1"/>
  <c r="P4318" i="1"/>
  <c r="G4318" i="1" a="1"/>
  <c r="G4318" i="1" s="1"/>
  <c r="F4237" i="1"/>
  <c r="G4237" i="1" a="1"/>
  <c r="G4237" i="1" s="1"/>
  <c r="J4237" i="1"/>
  <c r="B4237" i="1"/>
  <c r="H4237" i="1" s="1" a="1"/>
  <c r="H4237" i="1" s="1"/>
  <c r="P4237" i="1"/>
  <c r="E4237" i="1"/>
  <c r="I4237" i="1"/>
  <c r="K4237" i="1"/>
  <c r="O4237" i="1"/>
  <c r="Q4237" i="1" a="1"/>
  <c r="Q4237" i="1" s="1"/>
  <c r="F4229" i="1"/>
  <c r="E4229" i="1"/>
  <c r="I4229" i="1"/>
  <c r="K4229" i="1"/>
  <c r="B4229" i="1"/>
  <c r="H4229" i="1" s="1" a="1"/>
  <c r="H4229" i="1" s="1"/>
  <c r="J4229" i="1"/>
  <c r="O4229" i="1"/>
  <c r="Q4229" i="1" s="1" a="1"/>
  <c r="Q4229" i="1" s="1"/>
  <c r="P4229" i="1"/>
  <c r="L4721" i="1"/>
  <c r="M4721" i="1" s="1" a="1"/>
  <c r="M4721" i="1" s="1"/>
  <c r="C4721" i="1"/>
  <c r="D4721" i="1" s="1"/>
  <c r="F4715" i="1"/>
  <c r="B4710" i="1"/>
  <c r="H4710" i="1" s="1" a="1"/>
  <c r="H4710" i="1" s="1"/>
  <c r="B4708" i="1"/>
  <c r="H4708" i="1" s="1" a="1"/>
  <c r="H4708" i="1" s="1"/>
  <c r="L4702" i="1"/>
  <c r="N4702" i="1" s="1" a="1"/>
  <c r="N4702" i="1" s="1"/>
  <c r="I4695" i="1"/>
  <c r="G4688" i="1" a="1"/>
  <c r="G4688" i="1" s="1"/>
  <c r="I4686" i="1"/>
  <c r="I4679" i="1"/>
  <c r="F4672" i="1"/>
  <c r="F4664" i="1"/>
  <c r="J4647" i="1"/>
  <c r="I4646" i="1"/>
  <c r="I4638" i="1"/>
  <c r="I4630" i="1"/>
  <c r="I4608" i="1"/>
  <c r="L4607" i="1"/>
  <c r="N4607" i="1" s="1" a="1"/>
  <c r="N4607" i="1" s="1"/>
  <c r="B4600" i="1"/>
  <c r="H4600" i="1" s="1" a="1"/>
  <c r="H4600" i="1" s="1"/>
  <c r="B4599" i="1"/>
  <c r="H4599" i="1" s="1" a="1"/>
  <c r="H4599" i="1" s="1"/>
  <c r="B4591" i="1"/>
  <c r="H4591" i="1" s="1" a="1"/>
  <c r="H4591" i="1" s="1"/>
  <c r="O4585" i="1"/>
  <c r="Q4585" i="1" s="1" a="1"/>
  <c r="Q4585" i="1" s="1"/>
  <c r="B4585" i="1"/>
  <c r="H4585" i="1" s="1" a="1"/>
  <c r="H4585" i="1" s="1"/>
  <c r="J4558" i="1"/>
  <c r="B4557" i="1"/>
  <c r="H4557" i="1" s="1" a="1"/>
  <c r="H4557" i="1" s="1"/>
  <c r="B4554" i="1"/>
  <c r="H4554" i="1" s="1" a="1"/>
  <c r="H4554" i="1" s="1"/>
  <c r="E4552" i="1"/>
  <c r="B4549" i="1"/>
  <c r="H4549" i="1" s="1" a="1"/>
  <c r="H4549" i="1" s="1"/>
  <c r="F4542" i="1"/>
  <c r="K4541" i="1"/>
  <c r="E4536" i="1"/>
  <c r="K4535" i="1"/>
  <c r="I4534" i="1"/>
  <c r="O4533" i="1"/>
  <c r="Q4533" i="1" s="1" a="1"/>
  <c r="Q4533" i="1" s="1"/>
  <c r="L4530" i="1"/>
  <c r="Q4528" i="1" a="1"/>
  <c r="Q4528" i="1" s="1"/>
  <c r="Q4527" i="1" a="1"/>
  <c r="Q4527" i="1" s="1"/>
  <c r="J4525" i="1"/>
  <c r="J4524" i="1"/>
  <c r="P4520" i="1"/>
  <c r="F4520" i="1"/>
  <c r="P4519" i="1"/>
  <c r="F4519" i="1"/>
  <c r="O4518" i="1"/>
  <c r="Q4518" i="1" s="1" a="1"/>
  <c r="Q4518" i="1" s="1"/>
  <c r="B4518" i="1"/>
  <c r="H4518" i="1" s="1" a="1"/>
  <c r="H4518" i="1" s="1"/>
  <c r="I4517" i="1"/>
  <c r="L4512" i="1"/>
  <c r="M4512" i="1" s="1" a="1"/>
  <c r="M4512" i="1" s="1"/>
  <c r="N4512" i="1" s="1" a="1"/>
  <c r="N4512" i="1" s="1"/>
  <c r="B4512" i="1"/>
  <c r="H4512" i="1" s="1" a="1"/>
  <c r="H4512" i="1" s="1"/>
  <c r="I4511" i="1"/>
  <c r="P4510" i="1"/>
  <c r="B4510" i="1"/>
  <c r="H4510" i="1" s="1" a="1"/>
  <c r="H4510" i="1" s="1"/>
  <c r="B4509" i="1"/>
  <c r="H4509" i="1" s="1" a="1"/>
  <c r="H4509" i="1" s="1"/>
  <c r="J4506" i="1"/>
  <c r="I4504" i="1"/>
  <c r="J4502" i="1"/>
  <c r="Q4501" i="1" a="1"/>
  <c r="Q4501" i="1" s="1"/>
  <c r="B4500" i="1"/>
  <c r="H4500" i="1" s="1" a="1"/>
  <c r="H4500" i="1" s="1"/>
  <c r="K4498" i="1"/>
  <c r="K4495" i="1"/>
  <c r="M4480" i="1" a="1"/>
  <c r="M4480" i="1" s="1"/>
  <c r="N4472" i="1" a="1"/>
  <c r="N4472" i="1" s="1"/>
  <c r="L4464" i="1"/>
  <c r="N4464" i="1" s="1" a="1"/>
  <c r="N4464" i="1" s="1"/>
  <c r="E4464" i="1"/>
  <c r="O4464" i="1"/>
  <c r="F4464" i="1"/>
  <c r="P4464" i="1"/>
  <c r="G4462" i="1" a="1"/>
  <c r="G4462" i="1" s="1"/>
  <c r="B4462" i="1"/>
  <c r="H4462" i="1" s="1" a="1"/>
  <c r="H4462" i="1" s="1"/>
  <c r="O4462" i="1"/>
  <c r="Q4462" i="1" s="1" a="1"/>
  <c r="Q4462" i="1" s="1"/>
  <c r="C4462" i="1"/>
  <c r="D4462" i="1" s="1"/>
  <c r="P4462" i="1"/>
  <c r="E4462" i="1"/>
  <c r="I4462" i="1"/>
  <c r="B4456" i="1"/>
  <c r="H4456" i="1" s="1" a="1"/>
  <c r="H4456" i="1" s="1"/>
  <c r="L4456" i="1"/>
  <c r="C4456" i="1"/>
  <c r="D4456" i="1" s="1"/>
  <c r="E4456" i="1"/>
  <c r="O4456" i="1"/>
  <c r="G4456" i="1" a="1"/>
  <c r="G4456" i="1" s="1"/>
  <c r="C4448" i="1"/>
  <c r="D4448" i="1" s="1"/>
  <c r="L4448" i="1"/>
  <c r="E4448" i="1"/>
  <c r="Q4448" i="1" s="1" a="1"/>
  <c r="Q4448" i="1" s="1"/>
  <c r="F4448" i="1"/>
  <c r="P4448" i="1"/>
  <c r="P4446" i="1"/>
  <c r="F4446" i="1"/>
  <c r="J4432" i="1"/>
  <c r="G4423" i="1" a="1"/>
  <c r="G4423" i="1" s="1"/>
  <c r="P4423" i="1"/>
  <c r="I4423" i="1"/>
  <c r="B4423" i="1"/>
  <c r="H4423" i="1" s="1" a="1"/>
  <c r="H4423" i="1" s="1"/>
  <c r="K4423" i="1"/>
  <c r="K4415" i="1"/>
  <c r="F4413" i="1"/>
  <c r="E4413" i="1"/>
  <c r="I4413" i="1"/>
  <c r="J4413" i="1"/>
  <c r="O4413" i="1"/>
  <c r="L4407" i="1"/>
  <c r="P4404" i="1"/>
  <c r="C4399" i="1"/>
  <c r="D4399" i="1" s="1"/>
  <c r="F4399" i="1"/>
  <c r="K4399" i="1"/>
  <c r="L4399" i="1"/>
  <c r="E4388" i="1"/>
  <c r="F4388" i="1"/>
  <c r="G4388" i="1" a="1"/>
  <c r="G4388" i="1" s="1"/>
  <c r="O4388" i="1"/>
  <c r="Q4388" i="1" s="1" a="1"/>
  <c r="Q4388" i="1" s="1"/>
  <c r="I4388" i="1"/>
  <c r="B4364" i="1"/>
  <c r="H4364" i="1" s="1" a="1"/>
  <c r="H4364" i="1" s="1"/>
  <c r="K4364" i="1"/>
  <c r="C4364" i="1"/>
  <c r="D4364" i="1" s="1"/>
  <c r="L4364" i="1"/>
  <c r="E4364" i="1"/>
  <c r="F4364" i="1"/>
  <c r="G4364" i="1" a="1"/>
  <c r="G4364" i="1" s="1"/>
  <c r="O4364" i="1"/>
  <c r="Q4364" i="1" s="1" a="1"/>
  <c r="Q4364" i="1" s="1"/>
  <c r="C4354" i="1"/>
  <c r="D4354" i="1" s="1"/>
  <c r="K4354" i="1"/>
  <c r="J4344" i="1"/>
  <c r="B4344" i="1"/>
  <c r="H4344" i="1" s="1" a="1"/>
  <c r="H4344" i="1" s="1"/>
  <c r="C4344" i="1"/>
  <c r="D4344" i="1" s="1"/>
  <c r="F4344" i="1"/>
  <c r="G4344" i="1" a="1"/>
  <c r="G4344" i="1" s="1"/>
  <c r="I4344" i="1"/>
  <c r="B4329" i="1"/>
  <c r="H4329" i="1" s="1" a="1"/>
  <c r="H4329" i="1" s="1"/>
  <c r="C4329" i="1"/>
  <c r="D4329" i="1" s="1"/>
  <c r="G4329" i="1" a="1"/>
  <c r="G4329" i="1" s="1"/>
  <c r="I4329" i="1"/>
  <c r="O4329" i="1"/>
  <c r="N4305" i="1" a="1"/>
  <c r="N4305" i="1" s="1"/>
  <c r="M4305" i="1" a="1"/>
  <c r="M4305" i="1" s="1"/>
  <c r="J4291" i="1"/>
  <c r="I4291" i="1"/>
  <c r="C4291" i="1"/>
  <c r="D4291" i="1" s="1"/>
  <c r="O4291" i="1"/>
  <c r="N4263" i="1" a="1"/>
  <c r="N4263" i="1" s="1"/>
  <c r="M4263" i="1" a="1"/>
  <c r="M4263" i="1" s="1"/>
  <c r="C4242" i="1"/>
  <c r="D4242" i="1" s="1"/>
  <c r="B4242" i="1"/>
  <c r="H4242" i="1" s="1" a="1"/>
  <c r="H4242" i="1" s="1"/>
  <c r="F4197" i="1"/>
  <c r="G4197" i="1" a="1"/>
  <c r="G4197" i="1" s="1"/>
  <c r="G4134" i="1" a="1"/>
  <c r="G4134" i="1" s="1"/>
  <c r="B4134" i="1"/>
  <c r="H4134" i="1" s="1" a="1"/>
  <c r="H4134" i="1" s="1"/>
  <c r="O4134" i="1"/>
  <c r="C4134" i="1"/>
  <c r="D4134" i="1" s="1"/>
  <c r="P4134" i="1"/>
  <c r="E4134" i="1"/>
  <c r="F4134" i="1"/>
  <c r="I4134" i="1"/>
  <c r="J4134" i="1"/>
  <c r="K4134" i="1"/>
  <c r="N4127" i="1" a="1"/>
  <c r="N4127" i="1" s="1"/>
  <c r="M4127" i="1" a="1"/>
  <c r="M4127" i="1" s="1"/>
  <c r="K4702" i="1"/>
  <c r="G4695" i="1" a="1"/>
  <c r="G4695" i="1" s="1"/>
  <c r="Q4688" i="1" a="1"/>
  <c r="Q4688" i="1" s="1"/>
  <c r="E4688" i="1"/>
  <c r="F4686" i="1"/>
  <c r="P4684" i="1"/>
  <c r="G4679" i="1" a="1"/>
  <c r="G4679" i="1" s="1"/>
  <c r="K4655" i="1"/>
  <c r="F4646" i="1"/>
  <c r="P4644" i="1"/>
  <c r="F4638" i="1"/>
  <c r="P4636" i="1"/>
  <c r="F4630" i="1"/>
  <c r="P4628" i="1"/>
  <c r="J4620" i="1"/>
  <c r="G4608" i="1" a="1"/>
  <c r="G4608" i="1" s="1"/>
  <c r="I4607" i="1"/>
  <c r="P4587" i="1"/>
  <c r="I4558" i="1"/>
  <c r="P4542" i="1"/>
  <c r="I4541" i="1"/>
  <c r="O4539" i="1"/>
  <c r="F4534" i="1"/>
  <c r="G4530" i="1" a="1"/>
  <c r="G4530" i="1" s="1"/>
  <c r="I4525" i="1"/>
  <c r="O4520" i="1"/>
  <c r="Q4520" i="1" s="1" a="1"/>
  <c r="Q4520" i="1" s="1"/>
  <c r="O4519" i="1"/>
  <c r="Q4519" i="1" s="1" a="1"/>
  <c r="Q4519" i="1" s="1"/>
  <c r="E4517" i="1"/>
  <c r="Q4481" i="1" a="1"/>
  <c r="Q4481" i="1" s="1"/>
  <c r="F4457" i="1"/>
  <c r="G4457" i="1" a="1"/>
  <c r="G4457" i="1" s="1"/>
  <c r="K4457" i="1"/>
  <c r="C4455" i="1"/>
  <c r="D4455" i="1" s="1"/>
  <c r="K4455" i="1"/>
  <c r="L4455" i="1"/>
  <c r="E4455" i="1"/>
  <c r="Q4455" i="1" s="1" a="1"/>
  <c r="Q4455" i="1" s="1"/>
  <c r="G4455" i="1" a="1"/>
  <c r="G4455" i="1" s="1"/>
  <c r="P4455" i="1"/>
  <c r="Q4447" i="1" a="1"/>
  <c r="Q4447" i="1" s="1"/>
  <c r="B4443" i="1"/>
  <c r="H4443" i="1" s="1" a="1"/>
  <c r="H4443" i="1" s="1"/>
  <c r="C4443" i="1"/>
  <c r="D4443" i="1" s="1"/>
  <c r="L4443" i="1"/>
  <c r="M4443" i="1" s="1" a="1"/>
  <c r="M4443" i="1" s="1"/>
  <c r="C4434" i="1"/>
  <c r="D4434" i="1" s="1"/>
  <c r="B4434" i="1"/>
  <c r="H4434" i="1" s="1" a="1"/>
  <c r="H4434" i="1" s="1"/>
  <c r="E4434" i="1"/>
  <c r="O4423" i="1"/>
  <c r="Q4423" i="1" s="1" a="1"/>
  <c r="Q4423" i="1" s="1"/>
  <c r="O4420" i="1"/>
  <c r="J4415" i="1"/>
  <c r="K4407" i="1"/>
  <c r="J4404" i="1"/>
  <c r="P4388" i="1"/>
  <c r="K4380" i="1"/>
  <c r="C4359" i="1"/>
  <c r="D4359" i="1" s="1"/>
  <c r="B4359" i="1"/>
  <c r="H4359" i="1" s="1" a="1"/>
  <c r="H4359" i="1" s="1"/>
  <c r="E4359" i="1"/>
  <c r="F4359" i="1"/>
  <c r="K4359" i="1"/>
  <c r="L4359" i="1"/>
  <c r="N4359" i="1" s="1" a="1"/>
  <c r="N4359" i="1" s="1"/>
  <c r="L4326" i="1"/>
  <c r="E4326" i="1"/>
  <c r="O4326" i="1"/>
  <c r="Q4326" i="1" s="1" a="1"/>
  <c r="Q4326" i="1" s="1"/>
  <c r="F4326" i="1"/>
  <c r="P4326" i="1"/>
  <c r="G4326" i="1" a="1"/>
  <c r="G4326" i="1" s="1"/>
  <c r="E4236" i="1"/>
  <c r="L4236" i="1"/>
  <c r="M4236" i="1" s="1" a="1"/>
  <c r="M4236" i="1" s="1"/>
  <c r="B4236" i="1"/>
  <c r="H4236" i="1" s="1" a="1"/>
  <c r="H4236" i="1" s="1"/>
  <c r="P4236" i="1"/>
  <c r="F4236" i="1"/>
  <c r="C4236" i="1"/>
  <c r="D4236" i="1" s="1"/>
  <c r="I4236" i="1"/>
  <c r="J4236" i="1"/>
  <c r="O4236" i="1"/>
  <c r="O4491" i="1"/>
  <c r="C4475" i="1"/>
  <c r="D4475" i="1" s="1"/>
  <c r="K4472" i="1"/>
  <c r="C4472" i="1"/>
  <c r="D4472" i="1" s="1"/>
  <c r="P4470" i="1"/>
  <c r="C4470" i="1"/>
  <c r="D4470" i="1" s="1"/>
  <c r="E4469" i="1"/>
  <c r="J4466" i="1"/>
  <c r="P4447" i="1"/>
  <c r="I4445" i="1"/>
  <c r="L4440" i="1"/>
  <c r="N4440" i="1" s="1" a="1"/>
  <c r="N4440" i="1" s="1"/>
  <c r="L4439" i="1"/>
  <c r="C4439" i="1"/>
  <c r="D4439" i="1" s="1"/>
  <c r="C4436" i="1"/>
  <c r="D4436" i="1" s="1"/>
  <c r="J4429" i="1"/>
  <c r="E4406" i="1"/>
  <c r="Q4406" i="1" s="1" a="1"/>
  <c r="Q4406" i="1" s="1"/>
  <c r="Q4396" i="1" a="1"/>
  <c r="Q4396" i="1" s="1"/>
  <c r="C4393" i="1"/>
  <c r="D4393" i="1" s="1"/>
  <c r="F4392" i="1"/>
  <c r="E4391" i="1"/>
  <c r="K4382" i="1"/>
  <c r="E4381" i="1"/>
  <c r="Q4381" i="1" s="1" a="1"/>
  <c r="Q4381" i="1" s="1"/>
  <c r="E4373" i="1"/>
  <c r="Q4373" i="1" s="1" a="1"/>
  <c r="Q4373" i="1" s="1"/>
  <c r="K4372" i="1"/>
  <c r="B4372" i="1"/>
  <c r="H4372" i="1" s="1" a="1"/>
  <c r="H4372" i="1" s="1"/>
  <c r="B4369" i="1"/>
  <c r="H4369" i="1" s="1" a="1"/>
  <c r="H4369" i="1" s="1"/>
  <c r="C4368" i="1"/>
  <c r="D4368" i="1" s="1"/>
  <c r="B4367" i="1"/>
  <c r="H4367" i="1" s="1" a="1"/>
  <c r="H4367" i="1" s="1"/>
  <c r="J4358" i="1"/>
  <c r="K4357" i="1"/>
  <c r="B4357" i="1"/>
  <c r="H4357" i="1" s="1" a="1"/>
  <c r="H4357" i="1" s="1"/>
  <c r="B4352" i="1"/>
  <c r="H4352" i="1" s="1" a="1"/>
  <c r="H4352" i="1" s="1"/>
  <c r="K4346" i="1"/>
  <c r="G4345" i="1" a="1"/>
  <c r="G4345" i="1" s="1"/>
  <c r="K4343" i="1"/>
  <c r="J4342" i="1"/>
  <c r="E4336" i="1"/>
  <c r="F4332" i="1"/>
  <c r="L4324" i="1"/>
  <c r="M4324" i="1" s="1" a="1"/>
  <c r="M4324" i="1" s="1"/>
  <c r="P4322" i="1"/>
  <c r="B4322" i="1"/>
  <c r="H4322" i="1" s="1" a="1"/>
  <c r="H4322" i="1" s="1"/>
  <c r="P4317" i="1"/>
  <c r="F4317" i="1"/>
  <c r="J4316" i="1"/>
  <c r="K4309" i="1"/>
  <c r="G4308" i="1" a="1"/>
  <c r="G4308" i="1" s="1"/>
  <c r="M4306" i="1" a="1"/>
  <c r="M4306" i="1" s="1"/>
  <c r="C4306" i="1"/>
  <c r="D4306" i="1" s="1"/>
  <c r="F4305" i="1"/>
  <c r="C4303" i="1"/>
  <c r="D4303" i="1" s="1"/>
  <c r="C4302" i="1"/>
  <c r="D4302" i="1" s="1"/>
  <c r="B4301" i="1"/>
  <c r="H4301" i="1" s="1" a="1"/>
  <c r="H4301" i="1" s="1"/>
  <c r="F4294" i="1"/>
  <c r="B4288" i="1"/>
  <c r="H4288" i="1" s="1" a="1"/>
  <c r="H4288" i="1" s="1"/>
  <c r="C4288" i="1"/>
  <c r="D4288" i="1" s="1"/>
  <c r="I4288" i="1"/>
  <c r="O4288" i="1"/>
  <c r="Q4279" i="1" a="1"/>
  <c r="Q4279" i="1" s="1"/>
  <c r="G4261" i="1" a="1"/>
  <c r="G4261" i="1" s="1"/>
  <c r="Q4261" i="1" a="1"/>
  <c r="Q4261" i="1" s="1"/>
  <c r="J4261" i="1"/>
  <c r="C4261" i="1"/>
  <c r="D4261" i="1" s="1"/>
  <c r="E4244" i="1"/>
  <c r="I4244" i="1"/>
  <c r="O4244" i="1"/>
  <c r="B4244" i="1"/>
  <c r="H4244" i="1" s="1" a="1"/>
  <c r="H4244" i="1" s="1"/>
  <c r="N4239" i="1" a="1"/>
  <c r="N4239" i="1" s="1"/>
  <c r="M4239" i="1" a="1"/>
  <c r="M4239" i="1" s="1"/>
  <c r="C4232" i="1"/>
  <c r="D4232" i="1" s="1"/>
  <c r="K4232" i="1"/>
  <c r="E4232" i="1"/>
  <c r="O4232" i="1"/>
  <c r="B4226" i="1"/>
  <c r="H4226" i="1" s="1" a="1"/>
  <c r="H4226" i="1" s="1"/>
  <c r="I4215" i="1"/>
  <c r="J4208" i="1"/>
  <c r="N4182" i="1" a="1"/>
  <c r="N4182" i="1" s="1"/>
  <c r="C4171" i="1"/>
  <c r="D4171" i="1" s="1"/>
  <c r="B4171" i="1"/>
  <c r="H4171" i="1" s="1" a="1"/>
  <c r="H4171" i="1" s="1"/>
  <c r="I4171" i="1"/>
  <c r="L4171" i="1"/>
  <c r="M4171" i="1" s="1" a="1"/>
  <c r="M4171" i="1" s="1"/>
  <c r="P4167" i="1"/>
  <c r="O4142" i="1"/>
  <c r="B4127" i="1"/>
  <c r="H4127" i="1" s="1" a="1"/>
  <c r="H4127" i="1" s="1"/>
  <c r="C4127" i="1"/>
  <c r="D4127" i="1" s="1"/>
  <c r="E4127" i="1"/>
  <c r="O4127" i="1"/>
  <c r="F4127" i="1"/>
  <c r="P4127" i="1"/>
  <c r="G4127" i="1" a="1"/>
  <c r="G4127" i="1" s="1"/>
  <c r="I4127" i="1"/>
  <c r="J4127" i="1"/>
  <c r="K4127" i="1"/>
  <c r="F3909" i="1"/>
  <c r="B3909" i="1"/>
  <c r="H3909" i="1" s="1" a="1"/>
  <c r="H3909" i="1" s="1"/>
  <c r="O3909" i="1"/>
  <c r="C3909" i="1"/>
  <c r="D3909" i="1" s="1"/>
  <c r="P3909" i="1"/>
  <c r="Q3909" i="1" a="1"/>
  <c r="Q3909" i="1" s="1"/>
  <c r="E3909" i="1"/>
  <c r="I3909" i="1"/>
  <c r="J3909" i="1"/>
  <c r="K3909" i="1"/>
  <c r="E4292" i="1"/>
  <c r="G4292" i="1" a="1"/>
  <c r="G4292" i="1" s="1"/>
  <c r="C4290" i="1"/>
  <c r="D4290" i="1" s="1"/>
  <c r="B4290" i="1"/>
  <c r="H4290" i="1" s="1" a="1"/>
  <c r="H4290" i="1" s="1"/>
  <c r="N4279" i="1" a="1"/>
  <c r="N4279" i="1" s="1"/>
  <c r="M4279" i="1" a="1"/>
  <c r="M4279" i="1" s="1"/>
  <c r="G4278" i="1" a="1"/>
  <c r="G4278" i="1" s="1"/>
  <c r="P4278" i="1"/>
  <c r="F4278" i="1"/>
  <c r="K4278" i="1"/>
  <c r="F4277" i="1"/>
  <c r="J4277" i="1"/>
  <c r="O4277" i="1"/>
  <c r="C4277" i="1"/>
  <c r="D4277" i="1" s="1"/>
  <c r="J4275" i="1"/>
  <c r="C4275" i="1"/>
  <c r="D4275" i="1" s="1"/>
  <c r="B4263" i="1"/>
  <c r="H4263" i="1" s="1" a="1"/>
  <c r="H4263" i="1" s="1"/>
  <c r="K4263" i="1"/>
  <c r="F4263" i="1"/>
  <c r="J4251" i="1"/>
  <c r="C4251" i="1"/>
  <c r="D4251" i="1" s="1"/>
  <c r="O4251" i="1"/>
  <c r="J4235" i="1"/>
  <c r="C4235" i="1"/>
  <c r="D4235" i="1" s="1"/>
  <c r="C4224" i="1"/>
  <c r="D4224" i="1" s="1"/>
  <c r="B4224" i="1"/>
  <c r="H4224" i="1" s="1" a="1"/>
  <c r="H4224" i="1" s="1"/>
  <c r="P4224" i="1"/>
  <c r="E4224" i="1"/>
  <c r="G4224" i="1" a="1"/>
  <c r="G4224" i="1" s="1"/>
  <c r="K4224" i="1"/>
  <c r="N4206" i="1" a="1"/>
  <c r="N4206" i="1" s="1"/>
  <c r="G4196" i="1" a="1"/>
  <c r="G4196" i="1" s="1"/>
  <c r="J4196" i="1"/>
  <c r="K4196" i="1"/>
  <c r="L4196" i="1"/>
  <c r="M4196" i="1" s="1" a="1"/>
  <c r="M4196" i="1" s="1"/>
  <c r="P4196" i="1"/>
  <c r="E4196" i="1"/>
  <c r="J4193" i="1"/>
  <c r="B4193" i="1"/>
  <c r="H4193" i="1" s="1" a="1"/>
  <c r="H4193" i="1" s="1"/>
  <c r="C4193" i="1"/>
  <c r="D4193" i="1" s="1"/>
  <c r="E4193" i="1"/>
  <c r="G4193" i="1" a="1"/>
  <c r="G4193" i="1" s="1"/>
  <c r="O4193" i="1"/>
  <c r="O4163" i="1"/>
  <c r="C4163" i="1"/>
  <c r="D4163" i="1" s="1"/>
  <c r="L4152" i="1"/>
  <c r="E4152" i="1"/>
  <c r="Q4152" i="1" s="1" a="1"/>
  <c r="Q4152" i="1" s="1"/>
  <c r="O4152" i="1"/>
  <c r="F4152" i="1"/>
  <c r="P4152" i="1"/>
  <c r="G4152" i="1" a="1"/>
  <c r="G4152" i="1" s="1"/>
  <c r="B4152" i="1"/>
  <c r="H4152" i="1" s="1" a="1"/>
  <c r="H4152" i="1" s="1"/>
  <c r="J4152" i="1"/>
  <c r="J4149" i="1"/>
  <c r="B4149" i="1"/>
  <c r="H4149" i="1" s="1" a="1"/>
  <c r="H4149" i="1" s="1"/>
  <c r="C4149" i="1"/>
  <c r="D4149" i="1" s="1"/>
  <c r="E4149" i="1"/>
  <c r="Q4149" i="1" s="1" a="1"/>
  <c r="Q4149" i="1" s="1"/>
  <c r="I4149" i="1"/>
  <c r="K4149" i="1"/>
  <c r="C4009" i="1"/>
  <c r="D4009" i="1" s="1"/>
  <c r="K4009" i="1"/>
  <c r="E4009" i="1"/>
  <c r="Q4437" i="1" a="1"/>
  <c r="Q4437" i="1" s="1"/>
  <c r="I4372" i="1"/>
  <c r="O4369" i="1"/>
  <c r="Q4369" i="1" s="1" a="1"/>
  <c r="Q4369" i="1" s="1"/>
  <c r="I4357" i="1"/>
  <c r="O4352" i="1"/>
  <c r="N4333" i="1" a="1"/>
  <c r="N4333" i="1" s="1"/>
  <c r="J4322" i="1"/>
  <c r="Q4303" i="1" a="1"/>
  <c r="Q4303" i="1" s="1"/>
  <c r="J4269" i="1"/>
  <c r="B4269" i="1"/>
  <c r="H4269" i="1" s="1" a="1"/>
  <c r="H4269" i="1" s="1"/>
  <c r="L4269" i="1"/>
  <c r="F4269" i="1"/>
  <c r="P4269" i="1"/>
  <c r="N4261" i="1" a="1"/>
  <c r="N4261" i="1" s="1"/>
  <c r="M4261" i="1" a="1"/>
  <c r="M4261" i="1" s="1"/>
  <c r="B4247" i="1"/>
  <c r="H4247" i="1" s="1" a="1"/>
  <c r="H4247" i="1" s="1"/>
  <c r="E4247" i="1"/>
  <c r="G4247" i="1" a="1"/>
  <c r="G4247" i="1" s="1"/>
  <c r="L4247" i="1"/>
  <c r="B4215" i="1"/>
  <c r="H4215" i="1" s="1" a="1"/>
  <c r="H4215" i="1" s="1"/>
  <c r="C4215" i="1"/>
  <c r="D4215" i="1" s="1"/>
  <c r="L4215" i="1"/>
  <c r="E4215" i="1"/>
  <c r="O4215" i="1"/>
  <c r="Q4215" i="1" s="1" a="1"/>
  <c r="Q4215" i="1" s="1"/>
  <c r="F4215" i="1"/>
  <c r="P4215" i="1"/>
  <c r="J4215" i="1"/>
  <c r="C4208" i="1"/>
  <c r="D4208" i="1" s="1"/>
  <c r="L4208" i="1"/>
  <c r="N4208" i="1" s="1" a="1"/>
  <c r="N4208" i="1" s="1"/>
  <c r="P4208" i="1"/>
  <c r="F4208" i="1"/>
  <c r="J4142" i="1"/>
  <c r="B4142" i="1"/>
  <c r="H4142" i="1" s="1" a="1"/>
  <c r="H4142" i="1" s="1"/>
  <c r="C4142" i="1"/>
  <c r="D4142" i="1" s="1"/>
  <c r="E4142" i="1"/>
  <c r="F4142" i="1"/>
  <c r="I4142" i="1"/>
  <c r="L4142" i="1"/>
  <c r="G4067" i="1" a="1"/>
  <c r="G4067" i="1" s="1"/>
  <c r="F4067" i="1"/>
  <c r="I4067" i="1"/>
  <c r="L4067" i="1"/>
  <c r="O4067" i="1"/>
  <c r="B4067" i="1"/>
  <c r="H4067" i="1" s="1" a="1"/>
  <c r="H4067" i="1" s="1"/>
  <c r="C4067" i="1"/>
  <c r="D4067" i="1" s="1"/>
  <c r="M3944" i="1" a="1"/>
  <c r="M3944" i="1" s="1"/>
  <c r="N3944" i="1" s="1" a="1"/>
  <c r="N3944" i="1" s="1"/>
  <c r="E3816" i="1"/>
  <c r="P3816" i="1"/>
  <c r="F3816" i="1"/>
  <c r="G3816" i="1" a="1"/>
  <c r="G3816" i="1" s="1"/>
  <c r="I3816" i="1"/>
  <c r="B3816" i="1"/>
  <c r="H3816" i="1" s="1" a="1"/>
  <c r="H3816" i="1" s="1"/>
  <c r="L3816" i="1"/>
  <c r="M3816" i="1" s="1" a="1"/>
  <c r="M3816" i="1" s="1"/>
  <c r="J3816" i="1"/>
  <c r="K3816" i="1"/>
  <c r="O3816" i="1"/>
  <c r="C3816" i="1"/>
  <c r="D3816" i="1" s="1"/>
  <c r="O4475" i="1"/>
  <c r="Q4473" i="1" a="1"/>
  <c r="Q4473" i="1" s="1"/>
  <c r="P4472" i="1"/>
  <c r="K4470" i="1"/>
  <c r="O4393" i="1"/>
  <c r="Q4393" i="1" s="1" a="1"/>
  <c r="Q4393" i="1" s="1"/>
  <c r="J4373" i="1"/>
  <c r="J4369" i="1"/>
  <c r="O4368" i="1"/>
  <c r="P4357" i="1"/>
  <c r="L4352" i="1"/>
  <c r="B4328" i="1"/>
  <c r="H4328" i="1" s="1" a="1"/>
  <c r="H4328" i="1" s="1"/>
  <c r="B4324" i="1"/>
  <c r="H4324" i="1" s="1" a="1"/>
  <c r="H4324" i="1" s="1"/>
  <c r="I4322" i="1"/>
  <c r="G4321" i="1" a="1"/>
  <c r="G4321" i="1" s="1"/>
  <c r="L4317" i="1"/>
  <c r="B4309" i="1"/>
  <c r="H4309" i="1" s="1" a="1"/>
  <c r="H4309" i="1" s="1"/>
  <c r="C4307" i="1"/>
  <c r="D4307" i="1" s="1"/>
  <c r="I4306" i="1"/>
  <c r="K4303" i="1"/>
  <c r="B4298" i="1"/>
  <c r="H4298" i="1" s="1" a="1"/>
  <c r="H4298" i="1" s="1"/>
  <c r="Q4293" i="1" a="1"/>
  <c r="Q4293" i="1" s="1"/>
  <c r="G4286" i="1" a="1"/>
  <c r="G4286" i="1" s="1"/>
  <c r="J4286" i="1"/>
  <c r="P4286" i="1"/>
  <c r="F4285" i="1"/>
  <c r="J4285" i="1"/>
  <c r="O4285" i="1"/>
  <c r="Q4285" i="1" s="1" a="1"/>
  <c r="Q4285" i="1" s="1"/>
  <c r="C4285" i="1"/>
  <c r="D4285" i="1" s="1"/>
  <c r="J4283" i="1"/>
  <c r="C4283" i="1"/>
  <c r="D4283" i="1" s="1"/>
  <c r="O4278" i="1"/>
  <c r="Q4278" i="1" s="1" a="1"/>
  <c r="Q4278" i="1" s="1"/>
  <c r="Q4277" i="1" a="1"/>
  <c r="Q4277" i="1" s="1"/>
  <c r="B4274" i="1"/>
  <c r="H4274" i="1" s="1" a="1"/>
  <c r="H4274" i="1" s="1"/>
  <c r="B4271" i="1"/>
  <c r="H4271" i="1" s="1" a="1"/>
  <c r="H4271" i="1" s="1"/>
  <c r="E4271" i="1"/>
  <c r="J4271" i="1"/>
  <c r="O4269" i="1"/>
  <c r="Q4269" i="1" s="1" a="1"/>
  <c r="Q4269" i="1" s="1"/>
  <c r="K4261" i="1"/>
  <c r="E4254" i="1"/>
  <c r="O4254" i="1"/>
  <c r="Q4254" i="1" s="1" a="1"/>
  <c r="Q4254" i="1" s="1"/>
  <c r="G4254" i="1" a="1"/>
  <c r="G4254" i="1" s="1"/>
  <c r="B4254" i="1"/>
  <c r="H4254" i="1" s="1" a="1"/>
  <c r="H4254" i="1" s="1"/>
  <c r="J4254" i="1"/>
  <c r="C4250" i="1"/>
  <c r="D4250" i="1" s="1"/>
  <c r="B4250" i="1"/>
  <c r="H4250" i="1" s="1" a="1"/>
  <c r="H4250" i="1" s="1"/>
  <c r="C4248" i="1"/>
  <c r="D4248" i="1" s="1"/>
  <c r="L4248" i="1"/>
  <c r="B4248" i="1"/>
  <c r="H4248" i="1" s="1" a="1"/>
  <c r="H4248" i="1" s="1"/>
  <c r="G4248" i="1" a="1"/>
  <c r="G4248" i="1" s="1"/>
  <c r="J4243" i="1"/>
  <c r="C4243" i="1"/>
  <c r="D4243" i="1" s="1"/>
  <c r="O4243" i="1"/>
  <c r="B4239" i="1"/>
  <c r="H4239" i="1" s="1" a="1"/>
  <c r="H4239" i="1" s="1"/>
  <c r="E4239" i="1"/>
  <c r="G4239" i="1" a="1"/>
  <c r="G4239" i="1" s="1"/>
  <c r="C4234" i="1"/>
  <c r="D4234" i="1" s="1"/>
  <c r="B4234" i="1"/>
  <c r="H4234" i="1" s="1" a="1"/>
  <c r="H4234" i="1" s="1"/>
  <c r="I4232" i="1"/>
  <c r="E4228" i="1"/>
  <c r="I4228" i="1"/>
  <c r="J4228" i="1"/>
  <c r="P4228" i="1"/>
  <c r="C4228" i="1"/>
  <c r="D4228" i="1" s="1"/>
  <c r="F4221" i="1"/>
  <c r="I4221" i="1"/>
  <c r="J4221" i="1"/>
  <c r="O4221" i="1"/>
  <c r="Q4221" i="1" s="1" a="1"/>
  <c r="Q4221" i="1" s="1"/>
  <c r="C4221" i="1"/>
  <c r="D4221" i="1" s="1"/>
  <c r="F4205" i="1"/>
  <c r="I4205" i="1"/>
  <c r="O4205" i="1"/>
  <c r="C4205" i="1"/>
  <c r="D4205" i="1" s="1"/>
  <c r="J4195" i="1"/>
  <c r="E4195" i="1"/>
  <c r="G4195" i="1" a="1"/>
  <c r="G4195" i="1" s="1"/>
  <c r="K4195" i="1"/>
  <c r="F4173" i="1"/>
  <c r="G4173" i="1" a="1"/>
  <c r="G4173" i="1" s="1"/>
  <c r="E4162" i="1"/>
  <c r="B4162" i="1"/>
  <c r="H4162" i="1" s="1" a="1"/>
  <c r="H4162" i="1" s="1"/>
  <c r="G4162" i="1" a="1"/>
  <c r="G4162" i="1" s="1"/>
  <c r="E4496" i="1"/>
  <c r="Q4496" i="1" s="1" a="1"/>
  <c r="Q4496" i="1" s="1"/>
  <c r="F4494" i="1"/>
  <c r="G4483" i="1" a="1"/>
  <c r="G4483" i="1" s="1"/>
  <c r="I4476" i="1"/>
  <c r="K4475" i="1"/>
  <c r="O4472" i="1"/>
  <c r="Q4472" i="1" s="1" a="1"/>
  <c r="Q4472" i="1" s="1"/>
  <c r="J4470" i="1"/>
  <c r="P4469" i="1"/>
  <c r="J4437" i="1"/>
  <c r="J4436" i="1"/>
  <c r="G4400" i="1" a="1"/>
  <c r="G4400" i="1" s="1"/>
  <c r="J4393" i="1"/>
  <c r="O4392" i="1"/>
  <c r="P4390" i="1"/>
  <c r="G4376" i="1" a="1"/>
  <c r="G4376" i="1" s="1"/>
  <c r="I4373" i="1"/>
  <c r="P4372" i="1"/>
  <c r="I4369" i="1"/>
  <c r="L4368" i="1"/>
  <c r="L4367" i="1"/>
  <c r="O4357" i="1"/>
  <c r="Q4357" i="1" s="1" a="1"/>
  <c r="Q4357" i="1" s="1"/>
  <c r="Q4356" i="1" a="1"/>
  <c r="Q4356" i="1" s="1"/>
  <c r="I4352" i="1"/>
  <c r="J4303" i="1"/>
  <c r="P4302" i="1"/>
  <c r="O4301" i="1"/>
  <c r="G4293" i="1" a="1"/>
  <c r="G4293" i="1" s="1"/>
  <c r="K4293" i="1"/>
  <c r="F4293" i="1"/>
  <c r="L4278" i="1"/>
  <c r="M4278" i="1" s="1" a="1"/>
  <c r="M4278" i="1" s="1"/>
  <c r="P4277" i="1"/>
  <c r="C4272" i="1"/>
  <c r="D4272" i="1" s="1"/>
  <c r="L4272" i="1"/>
  <c r="N4272" i="1" s="1" a="1"/>
  <c r="N4272" i="1" s="1"/>
  <c r="E4272" i="1"/>
  <c r="P4263" i="1"/>
  <c r="I4261" i="1"/>
  <c r="P4244" i="1"/>
  <c r="G4232" i="1" a="1"/>
  <c r="G4232" i="1" s="1"/>
  <c r="B4222" i="1"/>
  <c r="H4222" i="1" s="1" a="1"/>
  <c r="H4222" i="1" s="1"/>
  <c r="J4222" i="1"/>
  <c r="C4222" i="1"/>
  <c r="D4222" i="1" s="1"/>
  <c r="K4222" i="1"/>
  <c r="E4222" i="1"/>
  <c r="O4222" i="1"/>
  <c r="C4210" i="1"/>
  <c r="D4210" i="1" s="1"/>
  <c r="B4210" i="1"/>
  <c r="H4210" i="1" s="1" a="1"/>
  <c r="H4210" i="1" s="1"/>
  <c r="Q4202" i="1" a="1"/>
  <c r="Q4202" i="1" s="1"/>
  <c r="B4167" i="1"/>
  <c r="H4167" i="1" s="1" a="1"/>
  <c r="H4167" i="1" s="1"/>
  <c r="L4167" i="1"/>
  <c r="C4167" i="1"/>
  <c r="D4167" i="1" s="1"/>
  <c r="E4167" i="1"/>
  <c r="F4167" i="1"/>
  <c r="O4167" i="1"/>
  <c r="Q4167" i="1" s="1" a="1"/>
  <c r="Q4167" i="1" s="1"/>
  <c r="J4167" i="1"/>
  <c r="N3960" i="1" a="1"/>
  <c r="N3960" i="1" s="1"/>
  <c r="M3960" i="1" a="1"/>
  <c r="M3960" i="1" s="1"/>
  <c r="E3947" i="1"/>
  <c r="C3947" i="1"/>
  <c r="D3947" i="1" s="1"/>
  <c r="G3947" i="1" a="1"/>
  <c r="G3947" i="1" s="1"/>
  <c r="I3947" i="1"/>
  <c r="O3947" i="1"/>
  <c r="Q3947" i="1" s="1" a="1"/>
  <c r="Q3947" i="1" s="1"/>
  <c r="B3947" i="1"/>
  <c r="H3947" i="1" s="1" a="1"/>
  <c r="H3947" i="1" s="1"/>
  <c r="O4280" i="1"/>
  <c r="Q4280" i="1" s="1" a="1"/>
  <c r="Q4280" i="1" s="1"/>
  <c r="P4270" i="1"/>
  <c r="F4270" i="1"/>
  <c r="L4262" i="1"/>
  <c r="M4262" i="1" s="1" a="1"/>
  <c r="M4262" i="1" s="1"/>
  <c r="F4238" i="1"/>
  <c r="I4230" i="1"/>
  <c r="I4223" i="1"/>
  <c r="E4213" i="1"/>
  <c r="Q4213" i="1" s="1" a="1"/>
  <c r="Q4213" i="1" s="1"/>
  <c r="I4212" i="1"/>
  <c r="P4202" i="1"/>
  <c r="F4202" i="1"/>
  <c r="K4201" i="1"/>
  <c r="G4194" i="1" a="1"/>
  <c r="G4194" i="1" s="1"/>
  <c r="G4185" i="1" a="1"/>
  <c r="G4185" i="1" s="1"/>
  <c r="J4180" i="1"/>
  <c r="K4169" i="1"/>
  <c r="J4165" i="1"/>
  <c r="J4164" i="1"/>
  <c r="L4159" i="1"/>
  <c r="C4159" i="1"/>
  <c r="D4159" i="1" s="1"/>
  <c r="J4158" i="1"/>
  <c r="J4150" i="1"/>
  <c r="L4146" i="1"/>
  <c r="M4146" i="1" s="1" a="1"/>
  <c r="M4146" i="1" s="1"/>
  <c r="G4144" i="1" a="1"/>
  <c r="G4144" i="1" s="1"/>
  <c r="O4143" i="1"/>
  <c r="C4139" i="1"/>
  <c r="D4139" i="1" s="1"/>
  <c r="O4135" i="1"/>
  <c r="Q4135" i="1" s="1" a="1"/>
  <c r="Q4135" i="1" s="1"/>
  <c r="E4135" i="1"/>
  <c r="I4131" i="1"/>
  <c r="F4130" i="1"/>
  <c r="P4128" i="1"/>
  <c r="F4128" i="1"/>
  <c r="G4124" i="1" a="1"/>
  <c r="G4124" i="1" s="1"/>
  <c r="P4124" i="1"/>
  <c r="Q4120" i="1" a="1"/>
  <c r="Q4120" i="1" s="1"/>
  <c r="G4120" i="1" a="1"/>
  <c r="G4120" i="1" s="1"/>
  <c r="L4119" i="1"/>
  <c r="F4115" i="1"/>
  <c r="C4115" i="1"/>
  <c r="D4115" i="1" s="1"/>
  <c r="G4108" i="1" a="1"/>
  <c r="G4108" i="1" s="1"/>
  <c r="I4108" i="1"/>
  <c r="J4108" i="1"/>
  <c r="P4108" i="1"/>
  <c r="P4095" i="1"/>
  <c r="B4094" i="1"/>
  <c r="H4094" i="1" s="1" a="1"/>
  <c r="H4094" i="1" s="1"/>
  <c r="E4094" i="1"/>
  <c r="F4094" i="1"/>
  <c r="K4094" i="1"/>
  <c r="L4094" i="1"/>
  <c r="N4094" i="1" s="1" a="1"/>
  <c r="N4094" i="1" s="1"/>
  <c r="Q4061" i="1" a="1"/>
  <c r="Q4061" i="1" s="1"/>
  <c r="N4052" i="1" a="1"/>
  <c r="N4052" i="1" s="1"/>
  <c r="Q4047" i="1" a="1"/>
  <c r="Q4047" i="1" s="1"/>
  <c r="M4032" i="1" a="1"/>
  <c r="M4032" i="1" s="1"/>
  <c r="G4031" i="1" a="1"/>
  <c r="G4031" i="1" s="1"/>
  <c r="P4031" i="1"/>
  <c r="E4031" i="1"/>
  <c r="Q4031" i="1" a="1"/>
  <c r="Q4031" i="1" s="1"/>
  <c r="F4031" i="1"/>
  <c r="I4031" i="1"/>
  <c r="J4031" i="1"/>
  <c r="L3998" i="1"/>
  <c r="B3992" i="1"/>
  <c r="H3992" i="1" s="1" a="1"/>
  <c r="H3992" i="1" s="1"/>
  <c r="E3992" i="1"/>
  <c r="O3992" i="1"/>
  <c r="Q3992" i="1" s="1" a="1"/>
  <c r="Q3992" i="1" s="1"/>
  <c r="F3992" i="1"/>
  <c r="P3992" i="1"/>
  <c r="G3992" i="1" a="1"/>
  <c r="G3992" i="1" s="1"/>
  <c r="I3992" i="1"/>
  <c r="J3992" i="1"/>
  <c r="F3972" i="1"/>
  <c r="I3972" i="1"/>
  <c r="J3972" i="1"/>
  <c r="O3972" i="1"/>
  <c r="P3972" i="1"/>
  <c r="F3956" i="1"/>
  <c r="G3956" i="1" a="1"/>
  <c r="G3956" i="1" s="1"/>
  <c r="I3956" i="1"/>
  <c r="J3956" i="1"/>
  <c r="O3956" i="1"/>
  <c r="C3932" i="1"/>
  <c r="D3932" i="1" s="1"/>
  <c r="L3932" i="1"/>
  <c r="E3932" i="1"/>
  <c r="F3932" i="1"/>
  <c r="G3932" i="1" a="1"/>
  <c r="G3932" i="1" s="1"/>
  <c r="O3932" i="1"/>
  <c r="Q3932" i="1" s="1" a="1"/>
  <c r="Q3932" i="1" s="1"/>
  <c r="P3932" i="1"/>
  <c r="M3928" i="1" a="1"/>
  <c r="M3928" i="1" s="1"/>
  <c r="K3912" i="1"/>
  <c r="E3896" i="1"/>
  <c r="Q3896" i="1" s="1" a="1"/>
  <c r="Q3896" i="1" s="1"/>
  <c r="L3896" i="1"/>
  <c r="E4076" i="1"/>
  <c r="P4076" i="1"/>
  <c r="F4076" i="1"/>
  <c r="G4076" i="1" a="1"/>
  <c r="G4076" i="1" s="1"/>
  <c r="I4076" i="1"/>
  <c r="J4076" i="1"/>
  <c r="M4008" i="1" a="1"/>
  <c r="M4008" i="1" s="1"/>
  <c r="N4008" i="1" s="1" a="1"/>
  <c r="N4008" i="1" s="1"/>
  <c r="E3987" i="1"/>
  <c r="B3987" i="1"/>
  <c r="H3987" i="1" s="1" a="1"/>
  <c r="H3987" i="1" s="1"/>
  <c r="C3987" i="1"/>
  <c r="D3987" i="1" s="1"/>
  <c r="G3987" i="1" a="1"/>
  <c r="G3987" i="1" s="1"/>
  <c r="I3987" i="1"/>
  <c r="O3987" i="1"/>
  <c r="Q3968" i="1" a="1"/>
  <c r="Q3968" i="1" s="1"/>
  <c r="C3967" i="1"/>
  <c r="D3967" i="1" s="1"/>
  <c r="O3967" i="1"/>
  <c r="E3967" i="1"/>
  <c r="P3967" i="1"/>
  <c r="F3967" i="1"/>
  <c r="G3967" i="1" a="1"/>
  <c r="G3967" i="1" s="1"/>
  <c r="I3967" i="1"/>
  <c r="C3958" i="1"/>
  <c r="D3958" i="1" s="1"/>
  <c r="F3958" i="1"/>
  <c r="J3958" i="1"/>
  <c r="K3958" i="1"/>
  <c r="L3958" i="1"/>
  <c r="N3958" i="1" s="1" a="1"/>
  <c r="N3958" i="1" s="1"/>
  <c r="P3958" i="1"/>
  <c r="Q3952" i="1" a="1"/>
  <c r="Q3952" i="1" s="1"/>
  <c r="C3951" i="1"/>
  <c r="D3951" i="1" s="1"/>
  <c r="O3951" i="1"/>
  <c r="E3951" i="1"/>
  <c r="P3951" i="1"/>
  <c r="F3951" i="1"/>
  <c r="G3951" i="1" a="1"/>
  <c r="G3951" i="1" s="1"/>
  <c r="I3951" i="1"/>
  <c r="J3935" i="1"/>
  <c r="E3935" i="1"/>
  <c r="F3935" i="1"/>
  <c r="G3935" i="1" a="1"/>
  <c r="G3935" i="1" s="1"/>
  <c r="I3935" i="1"/>
  <c r="K3935" i="1"/>
  <c r="P3922" i="1"/>
  <c r="G3922" i="1" a="1"/>
  <c r="G3922" i="1" s="1"/>
  <c r="J3922" i="1"/>
  <c r="L3922" i="1"/>
  <c r="M3922" i="1" s="1" a="1"/>
  <c r="M3922" i="1" s="1"/>
  <c r="N3922" i="1" s="1" a="1"/>
  <c r="N3922" i="1" s="1"/>
  <c r="E3893" i="1"/>
  <c r="B3893" i="1"/>
  <c r="H3893" i="1" s="1" a="1"/>
  <c r="H3893" i="1" s="1"/>
  <c r="P3893" i="1"/>
  <c r="C3893" i="1"/>
  <c r="D3893" i="1" s="1"/>
  <c r="F3893" i="1"/>
  <c r="I3893" i="1"/>
  <c r="N3885" i="1" a="1"/>
  <c r="N3885" i="1" s="1"/>
  <c r="M3885" i="1" a="1"/>
  <c r="M3885" i="1" s="1"/>
  <c r="J3876" i="1"/>
  <c r="O3876" i="1"/>
  <c r="C3876" i="1"/>
  <c r="D3876" i="1" s="1"/>
  <c r="F3801" i="1"/>
  <c r="G3801" i="1" a="1"/>
  <c r="G3801" i="1" s="1"/>
  <c r="B3801" i="1"/>
  <c r="H3801" i="1" s="1" a="1"/>
  <c r="H3801" i="1" s="1"/>
  <c r="K3801" i="1"/>
  <c r="L3801" i="1"/>
  <c r="M3801" i="1" s="1" a="1"/>
  <c r="M3801" i="1" s="1"/>
  <c r="N3801" i="1" s="1" a="1"/>
  <c r="N3801" i="1" s="1"/>
  <c r="J3786" i="1"/>
  <c r="F3786" i="1"/>
  <c r="L3786" i="1"/>
  <c r="B3786" i="1"/>
  <c r="H3786" i="1" s="1" a="1"/>
  <c r="H3786" i="1" s="1"/>
  <c r="C3786" i="1"/>
  <c r="D3786" i="1" s="1"/>
  <c r="G3786" i="1" a="1"/>
  <c r="G3786" i="1" s="1"/>
  <c r="E4122" i="1"/>
  <c r="L4122" i="1"/>
  <c r="M4122" i="1" s="1" a="1"/>
  <c r="M4122" i="1" s="1"/>
  <c r="G4118" i="1" a="1"/>
  <c r="G4118" i="1" s="1"/>
  <c r="I4118" i="1"/>
  <c r="B4118" i="1"/>
  <c r="H4118" i="1" s="1" a="1"/>
  <c r="H4118" i="1" s="1"/>
  <c r="L4118" i="1"/>
  <c r="N4118" i="1" s="1" a="1"/>
  <c r="N4118" i="1" s="1"/>
  <c r="F4109" i="1"/>
  <c r="E4109" i="1"/>
  <c r="J4109" i="1"/>
  <c r="F4101" i="1"/>
  <c r="E4101" i="1"/>
  <c r="I4101" i="1"/>
  <c r="J4101" i="1"/>
  <c r="K4101" i="1"/>
  <c r="B4085" i="1"/>
  <c r="H4085" i="1" s="1" a="1"/>
  <c r="H4085" i="1" s="1"/>
  <c r="E4085" i="1"/>
  <c r="I4085" i="1"/>
  <c r="J4085" i="1"/>
  <c r="B4042" i="1"/>
  <c r="H4042" i="1" s="1" a="1"/>
  <c r="H4042" i="1" s="1"/>
  <c r="G4042" i="1" a="1"/>
  <c r="G4042" i="1" s="1"/>
  <c r="K4042" i="1"/>
  <c r="G4014" i="1" a="1"/>
  <c r="G4014" i="1" s="1"/>
  <c r="B4014" i="1"/>
  <c r="H4014" i="1" s="1" a="1"/>
  <c r="H4014" i="1" s="1"/>
  <c r="L4014" i="1"/>
  <c r="C4014" i="1"/>
  <c r="D4014" i="1" s="1"/>
  <c r="O4014" i="1"/>
  <c r="Q4014" i="1" s="1" a="1"/>
  <c r="Q4014" i="1" s="1"/>
  <c r="P4014" i="1"/>
  <c r="E4014" i="1"/>
  <c r="F4014" i="1"/>
  <c r="E4003" i="1"/>
  <c r="G4003" i="1" a="1"/>
  <c r="G4003" i="1" s="1"/>
  <c r="I4003" i="1"/>
  <c r="O4003" i="1"/>
  <c r="G3982" i="1" a="1"/>
  <c r="G3982" i="1" s="1"/>
  <c r="B3982" i="1"/>
  <c r="H3982" i="1" s="1" a="1"/>
  <c r="H3982" i="1" s="1"/>
  <c r="L3982" i="1"/>
  <c r="N3982" i="1" s="1" a="1"/>
  <c r="N3982" i="1" s="1"/>
  <c r="C3982" i="1"/>
  <c r="D3982" i="1" s="1"/>
  <c r="O3982" i="1"/>
  <c r="P3982" i="1"/>
  <c r="E3982" i="1"/>
  <c r="Q3982" i="1" s="1" a="1"/>
  <c r="Q3982" i="1" s="1"/>
  <c r="F3982" i="1"/>
  <c r="B3944" i="1"/>
  <c r="H3944" i="1" s="1" a="1"/>
  <c r="H3944" i="1" s="1"/>
  <c r="F3944" i="1"/>
  <c r="P3944" i="1"/>
  <c r="G3944" i="1" a="1"/>
  <c r="G3944" i="1" s="1"/>
  <c r="I3944" i="1"/>
  <c r="J3944" i="1"/>
  <c r="K3944" i="1"/>
  <c r="F3940" i="1"/>
  <c r="B3940" i="1"/>
  <c r="H3940" i="1" s="1" a="1"/>
  <c r="H3940" i="1" s="1"/>
  <c r="C3940" i="1"/>
  <c r="D3940" i="1" s="1"/>
  <c r="G3940" i="1" a="1"/>
  <c r="G3940" i="1" s="1"/>
  <c r="I3940" i="1"/>
  <c r="G3933" i="1" a="1"/>
  <c r="G3933" i="1" s="1"/>
  <c r="J3933" i="1"/>
  <c r="K3933" i="1"/>
  <c r="P3933" i="1"/>
  <c r="E3931" i="1"/>
  <c r="B3931" i="1"/>
  <c r="H3931" i="1" s="1" a="1"/>
  <c r="H3931" i="1" s="1"/>
  <c r="C3931" i="1"/>
  <c r="D3931" i="1" s="1"/>
  <c r="G3931" i="1" a="1"/>
  <c r="G3931" i="1" s="1"/>
  <c r="I3931" i="1"/>
  <c r="O3931" i="1"/>
  <c r="G3903" i="1" a="1"/>
  <c r="G3903" i="1" s="1"/>
  <c r="C3903" i="1"/>
  <c r="D3903" i="1" s="1"/>
  <c r="O3903" i="1"/>
  <c r="Q3903" i="1" s="1" a="1"/>
  <c r="Q3903" i="1" s="1"/>
  <c r="P3903" i="1"/>
  <c r="E3903" i="1"/>
  <c r="F3903" i="1"/>
  <c r="I3903" i="1"/>
  <c r="E3885" i="1"/>
  <c r="O3885" i="1"/>
  <c r="B3885" i="1"/>
  <c r="H3885" i="1" s="1" a="1"/>
  <c r="H3885" i="1" s="1"/>
  <c r="K3885" i="1"/>
  <c r="C3885" i="1"/>
  <c r="D3885" i="1" s="1"/>
  <c r="F3885" i="1"/>
  <c r="G3885" i="1" a="1"/>
  <c r="G3885" i="1" s="1"/>
  <c r="I3885" i="1"/>
  <c r="J3885" i="1"/>
  <c r="C3777" i="1"/>
  <c r="D3777" i="1" s="1"/>
  <c r="F3777" i="1"/>
  <c r="K3777" i="1"/>
  <c r="L3777" i="1"/>
  <c r="M3777" i="1" s="1" a="1"/>
  <c r="M3777" i="1" s="1"/>
  <c r="G3777" i="1" a="1"/>
  <c r="G3777" i="1" s="1"/>
  <c r="B3777" i="1"/>
  <c r="H3777" i="1" s="1" a="1"/>
  <c r="H3777" i="1" s="1"/>
  <c r="E3777" i="1"/>
  <c r="K4270" i="1"/>
  <c r="C4268" i="1"/>
  <c r="D4268" i="1" s="1"/>
  <c r="O4238" i="1"/>
  <c r="Q4238" i="1" s="1" a="1"/>
  <c r="Q4238" i="1" s="1"/>
  <c r="C4238" i="1"/>
  <c r="D4238" i="1" s="1"/>
  <c r="P4230" i="1"/>
  <c r="O4223" i="1"/>
  <c r="E4223" i="1"/>
  <c r="B4212" i="1"/>
  <c r="H4212" i="1" s="1" a="1"/>
  <c r="H4212" i="1" s="1"/>
  <c r="K4202" i="1"/>
  <c r="E4201" i="1"/>
  <c r="Q4201" i="1" s="1" a="1"/>
  <c r="Q4201" i="1" s="1"/>
  <c r="F4200" i="1"/>
  <c r="L4194" i="1"/>
  <c r="M4194" i="1" s="1" a="1"/>
  <c r="M4194" i="1" s="1"/>
  <c r="J4192" i="1"/>
  <c r="E4187" i="1"/>
  <c r="B4185" i="1"/>
  <c r="H4185" i="1" s="1" a="1"/>
  <c r="H4185" i="1" s="1"/>
  <c r="J4182" i="1"/>
  <c r="F4180" i="1"/>
  <c r="B4174" i="1"/>
  <c r="H4174" i="1" s="1" a="1"/>
  <c r="H4174" i="1" s="1"/>
  <c r="G4170" i="1" a="1"/>
  <c r="G4170" i="1" s="1"/>
  <c r="C4165" i="1"/>
  <c r="D4165" i="1" s="1"/>
  <c r="I4159" i="1"/>
  <c r="E4158" i="1"/>
  <c r="F4154" i="1"/>
  <c r="E4150" i="1"/>
  <c r="O4147" i="1"/>
  <c r="F4146" i="1"/>
  <c r="O4144" i="1"/>
  <c r="Q4144" i="1" s="1" a="1"/>
  <c r="Q4144" i="1" s="1"/>
  <c r="C4144" i="1"/>
  <c r="D4144" i="1" s="1"/>
  <c r="K4137" i="1"/>
  <c r="B4131" i="1"/>
  <c r="H4131" i="1" s="1" a="1"/>
  <c r="H4131" i="1" s="1"/>
  <c r="L4128" i="1"/>
  <c r="I4123" i="1"/>
  <c r="M4120" i="1" a="1"/>
  <c r="M4120" i="1" s="1"/>
  <c r="G4119" i="1" a="1"/>
  <c r="G4119" i="1" s="1"/>
  <c r="O4118" i="1"/>
  <c r="Q4118" i="1" s="1" a="1"/>
  <c r="Q4118" i="1" s="1"/>
  <c r="G4116" i="1" a="1"/>
  <c r="G4116" i="1" s="1"/>
  <c r="B4116" i="1"/>
  <c r="H4116" i="1" s="1" a="1"/>
  <c r="H4116" i="1" s="1"/>
  <c r="I4116" i="1"/>
  <c r="N4112" i="1" a="1"/>
  <c r="N4112" i="1" s="1"/>
  <c r="G4112" i="1" a="1"/>
  <c r="G4112" i="1" s="1"/>
  <c r="O4112" i="1"/>
  <c r="Q4112" i="1" s="1" a="1"/>
  <c r="Q4112" i="1" s="1"/>
  <c r="B4112" i="1"/>
  <c r="H4112" i="1" s="1" a="1"/>
  <c r="H4112" i="1" s="1"/>
  <c r="J4112" i="1"/>
  <c r="L4095" i="1"/>
  <c r="N4077" i="1" a="1"/>
  <c r="N4077" i="1" s="1"/>
  <c r="B4070" i="1"/>
  <c r="H4070" i="1" s="1" a="1"/>
  <c r="H4070" i="1" s="1"/>
  <c r="K4070" i="1"/>
  <c r="L4070" i="1"/>
  <c r="E4068" i="1"/>
  <c r="O4068" i="1"/>
  <c r="F4068" i="1"/>
  <c r="P4068" i="1"/>
  <c r="G4068" i="1" a="1"/>
  <c r="G4068" i="1" s="1"/>
  <c r="I4068" i="1"/>
  <c r="O4045" i="1"/>
  <c r="B4024" i="1"/>
  <c r="H4024" i="1" s="1" a="1"/>
  <c r="H4024" i="1" s="1"/>
  <c r="K4024" i="1"/>
  <c r="C4024" i="1"/>
  <c r="D4024" i="1" s="1"/>
  <c r="L4024" i="1"/>
  <c r="E4024" i="1"/>
  <c r="O4024" i="1"/>
  <c r="Q4024" i="1" s="1" a="1"/>
  <c r="Q4024" i="1" s="1"/>
  <c r="F4024" i="1"/>
  <c r="P4024" i="1"/>
  <c r="J4008" i="1"/>
  <c r="E3971" i="1"/>
  <c r="C3971" i="1"/>
  <c r="D3971" i="1" s="1"/>
  <c r="G3971" i="1" a="1"/>
  <c r="G3971" i="1" s="1"/>
  <c r="I3971" i="1"/>
  <c r="O3971" i="1"/>
  <c r="G3957" i="1" a="1"/>
  <c r="G3957" i="1" s="1"/>
  <c r="E3957" i="1"/>
  <c r="J3957" i="1"/>
  <c r="K3957" i="1"/>
  <c r="P3957" i="1"/>
  <c r="E3955" i="1"/>
  <c r="Q3955" i="1" s="1" a="1"/>
  <c r="Q3955" i="1" s="1"/>
  <c r="C3955" i="1"/>
  <c r="D3955" i="1" s="1"/>
  <c r="G3955" i="1" a="1"/>
  <c r="G3955" i="1" s="1"/>
  <c r="I3955" i="1"/>
  <c r="O3955" i="1"/>
  <c r="B3928" i="1"/>
  <c r="H3928" i="1" s="1" a="1"/>
  <c r="H3928" i="1" s="1"/>
  <c r="C3928" i="1"/>
  <c r="D3928" i="1" s="1"/>
  <c r="O3928" i="1"/>
  <c r="P3928" i="1"/>
  <c r="F3928" i="1"/>
  <c r="G3928" i="1" a="1"/>
  <c r="G3928" i="1" s="1"/>
  <c r="I3928" i="1"/>
  <c r="G3888" i="1" a="1"/>
  <c r="G3888" i="1" s="1"/>
  <c r="N3867" i="1" a="1"/>
  <c r="N3867" i="1" s="1"/>
  <c r="M3867" i="1" a="1"/>
  <c r="M3867" i="1" s="1"/>
  <c r="B3861" i="1"/>
  <c r="H3861" i="1" s="1" a="1"/>
  <c r="H3861" i="1" s="1"/>
  <c r="C3861" i="1"/>
  <c r="D3861" i="1" s="1"/>
  <c r="K3861" i="1"/>
  <c r="G3840" i="1" a="1"/>
  <c r="G3840" i="1" s="1"/>
  <c r="B3840" i="1"/>
  <c r="H3840" i="1" s="1" a="1"/>
  <c r="H3840" i="1" s="1"/>
  <c r="O3840" i="1"/>
  <c r="C3840" i="1"/>
  <c r="D3840" i="1" s="1"/>
  <c r="P3840" i="1"/>
  <c r="E3840" i="1"/>
  <c r="F3840" i="1"/>
  <c r="K3840" i="1"/>
  <c r="J3840" i="1"/>
  <c r="L3840" i="1"/>
  <c r="F3831" i="1"/>
  <c r="E3831" i="1"/>
  <c r="Q3831" i="1" s="1" a="1"/>
  <c r="Q3831" i="1" s="1"/>
  <c r="G3831" i="1" a="1"/>
  <c r="G3831" i="1" s="1"/>
  <c r="I3831" i="1"/>
  <c r="B3831" i="1"/>
  <c r="H3831" i="1" s="1" a="1"/>
  <c r="H3831" i="1" s="1"/>
  <c r="O3831" i="1"/>
  <c r="C3831" i="1"/>
  <c r="D3831" i="1" s="1"/>
  <c r="J3831" i="1"/>
  <c r="K3831" i="1"/>
  <c r="P3831" i="1"/>
  <c r="G3825" i="1" a="1"/>
  <c r="G3825" i="1" s="1"/>
  <c r="P3825" i="1"/>
  <c r="B3804" i="1"/>
  <c r="H3804" i="1" s="1" a="1"/>
  <c r="H3804" i="1" s="1"/>
  <c r="I3804" i="1"/>
  <c r="P3804" i="1"/>
  <c r="G4159" i="1" a="1"/>
  <c r="G4159" i="1" s="1"/>
  <c r="K4128" i="1"/>
  <c r="C4120" i="1"/>
  <c r="D4120" i="1" s="1"/>
  <c r="K4120" i="1"/>
  <c r="F4120" i="1"/>
  <c r="K4118" i="1"/>
  <c r="P4109" i="1"/>
  <c r="F4107" i="1"/>
  <c r="C4107" i="1"/>
  <c r="D4107" i="1" s="1"/>
  <c r="I4107" i="1"/>
  <c r="Q4101" i="1" a="1"/>
  <c r="Q4101" i="1" s="1"/>
  <c r="N4087" i="1" a="1"/>
  <c r="N4087" i="1" s="1"/>
  <c r="O4076" i="1"/>
  <c r="L4041" i="1"/>
  <c r="G4041" i="1" a="1"/>
  <c r="G4041" i="1" s="1"/>
  <c r="K4041" i="1"/>
  <c r="P4041" i="1"/>
  <c r="G3998" i="1" a="1"/>
  <c r="G3998" i="1" s="1"/>
  <c r="C3998" i="1"/>
  <c r="D3998" i="1" s="1"/>
  <c r="O3998" i="1"/>
  <c r="P3998" i="1"/>
  <c r="E3998" i="1"/>
  <c r="F3998" i="1"/>
  <c r="I3998" i="1"/>
  <c r="G3989" i="1" a="1"/>
  <c r="G3989" i="1" s="1"/>
  <c r="J3989" i="1"/>
  <c r="K3989" i="1"/>
  <c r="P3989" i="1"/>
  <c r="G3973" i="1" a="1"/>
  <c r="G3973" i="1" s="1"/>
  <c r="K3973" i="1"/>
  <c r="P3973" i="1"/>
  <c r="F3964" i="1"/>
  <c r="G3964" i="1" a="1"/>
  <c r="G3964" i="1" s="1"/>
  <c r="I3964" i="1"/>
  <c r="J3964" i="1"/>
  <c r="O3964" i="1"/>
  <c r="F3948" i="1"/>
  <c r="G3948" i="1" a="1"/>
  <c r="G3948" i="1" s="1"/>
  <c r="I3948" i="1"/>
  <c r="J3948" i="1"/>
  <c r="O3948" i="1"/>
  <c r="J3925" i="1"/>
  <c r="C3912" i="1"/>
  <c r="D3912" i="1" s="1"/>
  <c r="L3912" i="1"/>
  <c r="N3912" i="1" s="1" a="1"/>
  <c r="N3912" i="1" s="1"/>
  <c r="O3912" i="1"/>
  <c r="E3912" i="1"/>
  <c r="P3912" i="1"/>
  <c r="F3912" i="1"/>
  <c r="G3912" i="1" a="1"/>
  <c r="G3912" i="1" s="1"/>
  <c r="Q3910" i="1" a="1"/>
  <c r="Q3910" i="1" s="1"/>
  <c r="B3904" i="1"/>
  <c r="H3904" i="1" s="1" a="1"/>
  <c r="H3904" i="1" s="1"/>
  <c r="G3904" i="1" a="1"/>
  <c r="G3904" i="1" s="1"/>
  <c r="K3904" i="1"/>
  <c r="L3904" i="1"/>
  <c r="J3892" i="1"/>
  <c r="B3892" i="1"/>
  <c r="H3892" i="1" s="1" a="1"/>
  <c r="H3892" i="1" s="1"/>
  <c r="C3892" i="1"/>
  <c r="D3892" i="1" s="1"/>
  <c r="E3892" i="1"/>
  <c r="Q3892" i="1" s="1" a="1"/>
  <c r="Q3892" i="1" s="1"/>
  <c r="I3892" i="1"/>
  <c r="K3892" i="1"/>
  <c r="C3883" i="1"/>
  <c r="D3883" i="1" s="1"/>
  <c r="K3883" i="1"/>
  <c r="B3883" i="1"/>
  <c r="H3883" i="1" s="1" a="1"/>
  <c r="H3883" i="1" s="1"/>
  <c r="N3842" i="1" a="1"/>
  <c r="N3842" i="1" s="1"/>
  <c r="M3842" i="1" a="1"/>
  <c r="M3842" i="1" s="1"/>
  <c r="C3795" i="1"/>
  <c r="D3795" i="1" s="1"/>
  <c r="G3795" i="1" a="1"/>
  <c r="G3795" i="1" s="1"/>
  <c r="I3795" i="1"/>
  <c r="J3795" i="1"/>
  <c r="O3795" i="1"/>
  <c r="F4264" i="1"/>
  <c r="O4260" i="1"/>
  <c r="G4255" i="1" a="1"/>
  <c r="G4255" i="1" s="1"/>
  <c r="E4245" i="1"/>
  <c r="Q4245" i="1" s="1" a="1"/>
  <c r="Q4245" i="1" s="1"/>
  <c r="L4230" i="1"/>
  <c r="M4230" i="1" s="1" a="1"/>
  <c r="M4230" i="1" s="1"/>
  <c r="B4230" i="1"/>
  <c r="H4230" i="1" s="1" a="1"/>
  <c r="H4230" i="1" s="1"/>
  <c r="L4223" i="1"/>
  <c r="C4223" i="1"/>
  <c r="D4223" i="1" s="1"/>
  <c r="O4220" i="1"/>
  <c r="Q4220" i="1" s="1" a="1"/>
  <c r="Q4220" i="1" s="1"/>
  <c r="O4219" i="1"/>
  <c r="F4216" i="1"/>
  <c r="K4213" i="1"/>
  <c r="P4212" i="1"/>
  <c r="E4203" i="1"/>
  <c r="B4201" i="1"/>
  <c r="H4201" i="1" s="1" a="1"/>
  <c r="H4201" i="1" s="1"/>
  <c r="L4198" i="1"/>
  <c r="B4198" i="1"/>
  <c r="H4198" i="1" s="1" a="1"/>
  <c r="H4198" i="1" s="1"/>
  <c r="J4194" i="1"/>
  <c r="B4192" i="1"/>
  <c r="H4192" i="1" s="1" a="1"/>
  <c r="H4192" i="1" s="1"/>
  <c r="L4190" i="1"/>
  <c r="G4189" i="1" a="1"/>
  <c r="G4189" i="1" s="1"/>
  <c r="O4185" i="1"/>
  <c r="Q4185" i="1" s="1" a="1"/>
  <c r="Q4185" i="1" s="1"/>
  <c r="G4182" i="1" a="1"/>
  <c r="G4182" i="1" s="1"/>
  <c r="P4180" i="1"/>
  <c r="B4180" i="1"/>
  <c r="H4180" i="1" s="1" a="1"/>
  <c r="H4180" i="1" s="1"/>
  <c r="P4159" i="1"/>
  <c r="F4159" i="1"/>
  <c r="O4158" i="1"/>
  <c r="Q4158" i="1" s="1" a="1"/>
  <c r="Q4158" i="1" s="1"/>
  <c r="B4158" i="1"/>
  <c r="H4158" i="1" s="1" a="1"/>
  <c r="H4158" i="1" s="1"/>
  <c r="O4155" i="1"/>
  <c r="O4150" i="1"/>
  <c r="Q4150" i="1" s="1" a="1"/>
  <c r="Q4150" i="1" s="1"/>
  <c r="B4150" i="1"/>
  <c r="H4150" i="1" s="1" a="1"/>
  <c r="H4150" i="1" s="1"/>
  <c r="C4147" i="1"/>
  <c r="D4147" i="1" s="1"/>
  <c r="O4139" i="1"/>
  <c r="E4137" i="1"/>
  <c r="E4129" i="1"/>
  <c r="J4128" i="1"/>
  <c r="J4126" i="1"/>
  <c r="J4121" i="1"/>
  <c r="K4121" i="1"/>
  <c r="J4120" i="1"/>
  <c r="J4118" i="1"/>
  <c r="O4115" i="1"/>
  <c r="I4112" i="1"/>
  <c r="O4109" i="1"/>
  <c r="Q4109" i="1" s="1" a="1"/>
  <c r="Q4109" i="1" s="1"/>
  <c r="C4103" i="1"/>
  <c r="D4103" i="1" s="1"/>
  <c r="E4103" i="1"/>
  <c r="F4103" i="1"/>
  <c r="G4103" i="1" a="1"/>
  <c r="G4103" i="1" s="1"/>
  <c r="J4103" i="1"/>
  <c r="P4101" i="1"/>
  <c r="Q4085" i="1" a="1"/>
  <c r="Q4085" i="1" s="1"/>
  <c r="G4075" i="1" a="1"/>
  <c r="G4075" i="1" s="1"/>
  <c r="F4075" i="1"/>
  <c r="I4075" i="1"/>
  <c r="L4075" i="1"/>
  <c r="M4075" i="1" s="1" a="1"/>
  <c r="M4075" i="1" s="1"/>
  <c r="O4075" i="1"/>
  <c r="M4069" i="1" a="1"/>
  <c r="M4069" i="1" s="1"/>
  <c r="B4062" i="1"/>
  <c r="H4062" i="1" s="1" a="1"/>
  <c r="H4062" i="1" s="1"/>
  <c r="K4062" i="1"/>
  <c r="L4062" i="1"/>
  <c r="N4062" i="1" s="1" a="1"/>
  <c r="N4062" i="1" s="1"/>
  <c r="M4060" i="1" a="1"/>
  <c r="M4060" i="1" s="1"/>
  <c r="M4053" i="1" a="1"/>
  <c r="M4053" i="1" s="1"/>
  <c r="K4031" i="1"/>
  <c r="E4015" i="1"/>
  <c r="Q4015" i="1" s="1" a="1"/>
  <c r="Q4015" i="1" s="1"/>
  <c r="P4015" i="1"/>
  <c r="F4015" i="1"/>
  <c r="G4015" i="1" a="1"/>
  <c r="G4015" i="1" s="1"/>
  <c r="I4015" i="1"/>
  <c r="J4015" i="1"/>
  <c r="M3992" i="1" a="1"/>
  <c r="M3992" i="1" s="1"/>
  <c r="E3983" i="1"/>
  <c r="Q3983" i="1" s="1" a="1"/>
  <c r="Q3983" i="1" s="1"/>
  <c r="P3983" i="1"/>
  <c r="F3983" i="1"/>
  <c r="G3983" i="1" a="1"/>
  <c r="G3983" i="1" s="1"/>
  <c r="I3983" i="1"/>
  <c r="J3983" i="1"/>
  <c r="L3967" i="1"/>
  <c r="N3967" i="1" s="1" a="1"/>
  <c r="N3967" i="1" s="1"/>
  <c r="C3966" i="1"/>
  <c r="D3966" i="1" s="1"/>
  <c r="F3966" i="1"/>
  <c r="J3966" i="1"/>
  <c r="K3966" i="1"/>
  <c r="L3966" i="1"/>
  <c r="N3966" i="1" s="1" a="1"/>
  <c r="N3966" i="1" s="1"/>
  <c r="P3966" i="1"/>
  <c r="Q3960" i="1" a="1"/>
  <c r="Q3960" i="1" s="1"/>
  <c r="C3959" i="1"/>
  <c r="D3959" i="1" s="1"/>
  <c r="O3959" i="1"/>
  <c r="Q3959" i="1" s="1" a="1"/>
  <c r="Q3959" i="1" s="1"/>
  <c r="E3959" i="1"/>
  <c r="P3959" i="1"/>
  <c r="F3959" i="1"/>
  <c r="G3959" i="1" a="1"/>
  <c r="G3959" i="1" s="1"/>
  <c r="I3959" i="1"/>
  <c r="P3956" i="1"/>
  <c r="L3951" i="1"/>
  <c r="N3951" i="1" s="1" a="1"/>
  <c r="N3951" i="1" s="1"/>
  <c r="C3950" i="1"/>
  <c r="D3950" i="1" s="1"/>
  <c r="F3950" i="1"/>
  <c r="J3950" i="1"/>
  <c r="K3950" i="1"/>
  <c r="L3950" i="1"/>
  <c r="N3950" i="1" s="1" a="1"/>
  <c r="N3950" i="1" s="1"/>
  <c r="P3950" i="1"/>
  <c r="O3944" i="1"/>
  <c r="O3935" i="1"/>
  <c r="Q3935" i="1" s="1" a="1"/>
  <c r="Q3935" i="1" s="1"/>
  <c r="J3932" i="1"/>
  <c r="Q3927" i="1" a="1"/>
  <c r="Q3927" i="1" s="1"/>
  <c r="E3901" i="1"/>
  <c r="B3901" i="1"/>
  <c r="H3901" i="1" s="1" a="1"/>
  <c r="H3901" i="1" s="1"/>
  <c r="P3901" i="1"/>
  <c r="C3901" i="1"/>
  <c r="D3901" i="1" s="1"/>
  <c r="F3901" i="1"/>
  <c r="I3901" i="1"/>
  <c r="B3899" i="1"/>
  <c r="H3899" i="1" s="1" a="1"/>
  <c r="H3899" i="1" s="1"/>
  <c r="G3895" i="1" a="1"/>
  <c r="G3895" i="1" s="1"/>
  <c r="C3895" i="1"/>
  <c r="D3895" i="1" s="1"/>
  <c r="O3895" i="1"/>
  <c r="P3895" i="1"/>
  <c r="E3895" i="1"/>
  <c r="Q3895" i="1" s="1" a="1"/>
  <c r="Q3895" i="1" s="1"/>
  <c r="F3895" i="1"/>
  <c r="I3895" i="1"/>
  <c r="P3844" i="1"/>
  <c r="F3830" i="1"/>
  <c r="J3830" i="1"/>
  <c r="L3830" i="1"/>
  <c r="M3830" i="1" s="1" a="1"/>
  <c r="M3830" i="1" s="1"/>
  <c r="P3830" i="1"/>
  <c r="C3828" i="1"/>
  <c r="D3828" i="1" s="1"/>
  <c r="B3828" i="1"/>
  <c r="H3828" i="1" s="1" a="1"/>
  <c r="H3828" i="1" s="1"/>
  <c r="G3828" i="1" a="1"/>
  <c r="G3828" i="1" s="1"/>
  <c r="I3810" i="1"/>
  <c r="E3806" i="1"/>
  <c r="O3806" i="1"/>
  <c r="F3806" i="1"/>
  <c r="P3806" i="1"/>
  <c r="G3806" i="1" a="1"/>
  <c r="G3806" i="1" s="1"/>
  <c r="B3806" i="1"/>
  <c r="H3806" i="1" s="1" a="1"/>
  <c r="H3806" i="1" s="1"/>
  <c r="K3806" i="1"/>
  <c r="J3806" i="1"/>
  <c r="L3806" i="1"/>
  <c r="M3806" i="1" s="1" a="1"/>
  <c r="M3806" i="1" s="1"/>
  <c r="M3783" i="1" a="1"/>
  <c r="M3783" i="1" s="1"/>
  <c r="N3783" i="1" s="1" a="1"/>
  <c r="N3783" i="1" s="1"/>
  <c r="O4212" i="1"/>
  <c r="K4185" i="1"/>
  <c r="Q4178" i="1" a="1"/>
  <c r="Q4178" i="1" s="1"/>
  <c r="O4159" i="1"/>
  <c r="Q4159" i="1" s="1" a="1"/>
  <c r="Q4159" i="1" s="1"/>
  <c r="I4139" i="1"/>
  <c r="L4130" i="1"/>
  <c r="M4130" i="1" s="1" a="1"/>
  <c r="M4130" i="1" s="1"/>
  <c r="F4123" i="1"/>
  <c r="B4123" i="1"/>
  <c r="H4123" i="1" s="1" a="1"/>
  <c r="H4123" i="1" s="1"/>
  <c r="I4120" i="1"/>
  <c r="B4119" i="1"/>
  <c r="H4119" i="1" s="1" a="1"/>
  <c r="H4119" i="1" s="1"/>
  <c r="K4119" i="1"/>
  <c r="E4119" i="1"/>
  <c r="O4119" i="1"/>
  <c r="F4118" i="1"/>
  <c r="K4109" i="1"/>
  <c r="O4101" i="1"/>
  <c r="F4099" i="1"/>
  <c r="I4099" i="1"/>
  <c r="O4099" i="1"/>
  <c r="C4095" i="1"/>
  <c r="D4095" i="1" s="1"/>
  <c r="F4095" i="1"/>
  <c r="Q4095" i="1" a="1"/>
  <c r="Q4095" i="1" s="1"/>
  <c r="G4095" i="1" a="1"/>
  <c r="G4095" i="1" s="1"/>
  <c r="J4095" i="1"/>
  <c r="K4095" i="1"/>
  <c r="C4087" i="1"/>
  <c r="D4087" i="1" s="1"/>
  <c r="B4087" i="1"/>
  <c r="H4087" i="1" s="1" a="1"/>
  <c r="H4087" i="1" s="1"/>
  <c r="E4087" i="1"/>
  <c r="F4087" i="1"/>
  <c r="G4087" i="1" a="1"/>
  <c r="G4087" i="1" s="1"/>
  <c r="P4085" i="1"/>
  <c r="L4076" i="1"/>
  <c r="N4068" i="1" a="1"/>
  <c r="N4068" i="1" s="1"/>
  <c r="M4068" i="1" a="1"/>
  <c r="M4068" i="1" s="1"/>
  <c r="E4008" i="1"/>
  <c r="O4008" i="1"/>
  <c r="Q4008" i="1" s="1" a="1"/>
  <c r="Q4008" i="1" s="1"/>
  <c r="F4008" i="1"/>
  <c r="P4008" i="1"/>
  <c r="G4008" i="1" a="1"/>
  <c r="G4008" i="1" s="1"/>
  <c r="I4008" i="1"/>
  <c r="K3967" i="1"/>
  <c r="K3951" i="1"/>
  <c r="N3936" i="1" a="1"/>
  <c r="N3936" i="1" s="1"/>
  <c r="M3936" i="1" a="1"/>
  <c r="M3936" i="1" s="1"/>
  <c r="L3935" i="1"/>
  <c r="G3925" i="1" a="1"/>
  <c r="G3925" i="1" s="1"/>
  <c r="K3925" i="1"/>
  <c r="P3925" i="1"/>
  <c r="B3916" i="1"/>
  <c r="H3916" i="1" s="1" a="1"/>
  <c r="H3916" i="1" s="1"/>
  <c r="J3916" i="1"/>
  <c r="O3916" i="1"/>
  <c r="L3903" i="1"/>
  <c r="O3893" i="1"/>
  <c r="B3853" i="1"/>
  <c r="H3853" i="1" s="1" a="1"/>
  <c r="H3853" i="1" s="1"/>
  <c r="K3853" i="1"/>
  <c r="C3853" i="1"/>
  <c r="D3853" i="1" s="1"/>
  <c r="O3853" i="1"/>
  <c r="C3842" i="1"/>
  <c r="D3842" i="1" s="1"/>
  <c r="F3842" i="1"/>
  <c r="G3842" i="1" a="1"/>
  <c r="G3842" i="1" s="1"/>
  <c r="K3842" i="1"/>
  <c r="B3842" i="1"/>
  <c r="H3842" i="1" s="1" a="1"/>
  <c r="H3842" i="1" s="1"/>
  <c r="B4056" i="1"/>
  <c r="H4056" i="1" s="1" a="1"/>
  <c r="H4056" i="1" s="1"/>
  <c r="E4055" i="1"/>
  <c r="K4053" i="1"/>
  <c r="C4053" i="1"/>
  <c r="D4053" i="1" s="1"/>
  <c r="B4048" i="1"/>
  <c r="H4048" i="1" s="1" a="1"/>
  <c r="H4048" i="1" s="1"/>
  <c r="L4047" i="1"/>
  <c r="B4047" i="1"/>
  <c r="H4047" i="1" s="1" a="1"/>
  <c r="H4047" i="1" s="1"/>
  <c r="C4030" i="1"/>
  <c r="D4030" i="1" s="1"/>
  <c r="O4023" i="1"/>
  <c r="C4023" i="1"/>
  <c r="D4023" i="1" s="1"/>
  <c r="G4019" i="1" a="1"/>
  <c r="G4019" i="1" s="1"/>
  <c r="L4016" i="1"/>
  <c r="C4016" i="1"/>
  <c r="D4016" i="1" s="1"/>
  <c r="O4006" i="1"/>
  <c r="Q4006" i="1" s="1" a="1"/>
  <c r="Q4006" i="1" s="1"/>
  <c r="C4006" i="1"/>
  <c r="D4006" i="1" s="1"/>
  <c r="O3991" i="1"/>
  <c r="Q3991" i="1" s="1" a="1"/>
  <c r="Q3991" i="1" s="1"/>
  <c r="C3991" i="1"/>
  <c r="D3991" i="1" s="1"/>
  <c r="L3984" i="1"/>
  <c r="C3984" i="1"/>
  <c r="D3984" i="1" s="1"/>
  <c r="C3979" i="1"/>
  <c r="D3979" i="1" s="1"/>
  <c r="N3919" i="1" a="1"/>
  <c r="N3919" i="1" s="1"/>
  <c r="P3902" i="1"/>
  <c r="C3902" i="1"/>
  <c r="D3902" i="1" s="1"/>
  <c r="P3894" i="1"/>
  <c r="C3894" i="1"/>
  <c r="D3894" i="1" s="1"/>
  <c r="L3887" i="1"/>
  <c r="E3881" i="1"/>
  <c r="Q3881" i="1" s="1" a="1"/>
  <c r="Q3881" i="1" s="1"/>
  <c r="F3881" i="1"/>
  <c r="O3881" i="1"/>
  <c r="G3881" i="1" a="1"/>
  <c r="G3881" i="1" s="1"/>
  <c r="P3881" i="1"/>
  <c r="I3881" i="1"/>
  <c r="B3881" i="1"/>
  <c r="H3881" i="1" s="1" a="1"/>
  <c r="H3881" i="1" s="1"/>
  <c r="J3879" i="1"/>
  <c r="F3879" i="1"/>
  <c r="J3871" i="1"/>
  <c r="B3871" i="1"/>
  <c r="H3871" i="1" s="1" a="1"/>
  <c r="H3871" i="1" s="1"/>
  <c r="C3871" i="1"/>
  <c r="D3871" i="1" s="1"/>
  <c r="I3871" i="1"/>
  <c r="C3867" i="1"/>
  <c r="D3867" i="1" s="1"/>
  <c r="F3867" i="1"/>
  <c r="G3867" i="1" a="1"/>
  <c r="G3867" i="1" s="1"/>
  <c r="K3867" i="1"/>
  <c r="B3867" i="1"/>
  <c r="H3867" i="1" s="1" a="1"/>
  <c r="H3867" i="1" s="1"/>
  <c r="P3867" i="1"/>
  <c r="F3865" i="1"/>
  <c r="B3865" i="1"/>
  <c r="H3865" i="1" s="1" a="1"/>
  <c r="H3865" i="1" s="1"/>
  <c r="P3865" i="1"/>
  <c r="C3865" i="1"/>
  <c r="D3865" i="1" s="1"/>
  <c r="E3865" i="1"/>
  <c r="K3865" i="1"/>
  <c r="L3793" i="1"/>
  <c r="M3793" i="1" s="1" a="1"/>
  <c r="M3793" i="1" s="1"/>
  <c r="B3790" i="1"/>
  <c r="H3790" i="1" s="1" a="1"/>
  <c r="H3790" i="1" s="1"/>
  <c r="J3790" i="1"/>
  <c r="F3790" i="1"/>
  <c r="E3790" i="1"/>
  <c r="P3790" i="1"/>
  <c r="G3790" i="1" a="1"/>
  <c r="G3790" i="1" s="1"/>
  <c r="I3790" i="1"/>
  <c r="C3790" i="1"/>
  <c r="D3790" i="1" s="1"/>
  <c r="N3766" i="1" a="1"/>
  <c r="N3766" i="1" s="1"/>
  <c r="M3766" i="1" a="1"/>
  <c r="M3766" i="1" s="1"/>
  <c r="O4110" i="1"/>
  <c r="Q4110" i="1" s="1" a="1"/>
  <c r="Q4110" i="1" s="1"/>
  <c r="C4110" i="1"/>
  <c r="D4110" i="1" s="1"/>
  <c r="C4104" i="1"/>
  <c r="D4104" i="1" s="1"/>
  <c r="B4098" i="1"/>
  <c r="H4098" i="1" s="1" a="1"/>
  <c r="H4098" i="1" s="1"/>
  <c r="C4092" i="1"/>
  <c r="D4092" i="1" s="1"/>
  <c r="C4091" i="1"/>
  <c r="D4091" i="1" s="1"/>
  <c r="F4086" i="1"/>
  <c r="O4084" i="1"/>
  <c r="B4079" i="1"/>
  <c r="H4079" i="1" s="1" a="1"/>
  <c r="H4079" i="1" s="1"/>
  <c r="J4077" i="1"/>
  <c r="B4077" i="1"/>
  <c r="H4077" i="1" s="1" a="1"/>
  <c r="H4077" i="1" s="1"/>
  <c r="B4074" i="1"/>
  <c r="H4074" i="1" s="1" a="1"/>
  <c r="H4074" i="1" s="1"/>
  <c r="L4072" i="1"/>
  <c r="I4069" i="1"/>
  <c r="B4066" i="1"/>
  <c r="H4066" i="1" s="1" a="1"/>
  <c r="H4066" i="1" s="1"/>
  <c r="L4064" i="1"/>
  <c r="I4060" i="1"/>
  <c r="B4055" i="1"/>
  <c r="H4055" i="1" s="1" a="1"/>
  <c r="H4055" i="1" s="1"/>
  <c r="L4046" i="1"/>
  <c r="C4046" i="1"/>
  <c r="D4046" i="1" s="1"/>
  <c r="E4040" i="1"/>
  <c r="Q4040" i="1" s="1" a="1"/>
  <c r="Q4040" i="1" s="1"/>
  <c r="I4032" i="1"/>
  <c r="P4030" i="1"/>
  <c r="B4030" i="1"/>
  <c r="H4030" i="1" s="1" a="1"/>
  <c r="H4030" i="1" s="1"/>
  <c r="C4029" i="1"/>
  <c r="D4029" i="1" s="1"/>
  <c r="L4023" i="1"/>
  <c r="N4023" i="1" s="1" a="1"/>
  <c r="N4023" i="1" s="1"/>
  <c r="B4023" i="1"/>
  <c r="H4023" i="1" s="1" a="1"/>
  <c r="H4023" i="1" s="1"/>
  <c r="J4022" i="1"/>
  <c r="C4019" i="1"/>
  <c r="D4019" i="1" s="1"/>
  <c r="K4016" i="1"/>
  <c r="B4016" i="1"/>
  <c r="H4016" i="1" s="1" a="1"/>
  <c r="H4016" i="1" s="1"/>
  <c r="L4006" i="1"/>
  <c r="B4006" i="1"/>
  <c r="H4006" i="1" s="1" a="1"/>
  <c r="H4006" i="1" s="1"/>
  <c r="M4000" i="1" a="1"/>
  <c r="M4000" i="1" s="1"/>
  <c r="J3999" i="1"/>
  <c r="L3991" i="1"/>
  <c r="M3991" i="1" s="1" a="1"/>
  <c r="M3991" i="1" s="1"/>
  <c r="N3991" i="1" s="1" a="1"/>
  <c r="N3991" i="1" s="1"/>
  <c r="B3991" i="1"/>
  <c r="H3991" i="1" s="1" a="1"/>
  <c r="H3991" i="1" s="1"/>
  <c r="J3990" i="1"/>
  <c r="K3984" i="1"/>
  <c r="B3984" i="1"/>
  <c r="H3984" i="1" s="1" a="1"/>
  <c r="H3984" i="1" s="1"/>
  <c r="B3979" i="1"/>
  <c r="H3979" i="1" s="1" a="1"/>
  <c r="H3979" i="1" s="1"/>
  <c r="Q3975" i="1" a="1"/>
  <c r="Q3975" i="1" s="1"/>
  <c r="P3943" i="1"/>
  <c r="E3943" i="1"/>
  <c r="Q3943" i="1" s="1" a="1"/>
  <c r="Q3943" i="1" s="1"/>
  <c r="G3939" i="1" a="1"/>
  <c r="G3939" i="1" s="1"/>
  <c r="P3934" i="1"/>
  <c r="K3927" i="1"/>
  <c r="O3924" i="1"/>
  <c r="O3921" i="1"/>
  <c r="E3921" i="1"/>
  <c r="L3920" i="1"/>
  <c r="N3920" i="1" s="1" a="1"/>
  <c r="N3920" i="1" s="1"/>
  <c r="J3918" i="1"/>
  <c r="E3911" i="1"/>
  <c r="Q3911" i="1" s="1" a="1"/>
  <c r="Q3911" i="1" s="1"/>
  <c r="K3910" i="1"/>
  <c r="O3902" i="1"/>
  <c r="Q3902" i="1" s="1" a="1"/>
  <c r="Q3902" i="1" s="1"/>
  <c r="B3902" i="1"/>
  <c r="H3902" i="1" s="1" a="1"/>
  <c r="H3902" i="1" s="1"/>
  <c r="O3894" i="1"/>
  <c r="Q3894" i="1" s="1" a="1"/>
  <c r="Q3894" i="1" s="1"/>
  <c r="B3894" i="1"/>
  <c r="H3894" i="1" s="1" a="1"/>
  <c r="H3894" i="1" s="1"/>
  <c r="F3887" i="1"/>
  <c r="G3856" i="1" a="1"/>
  <c r="G3856" i="1" s="1"/>
  <c r="P3856" i="1"/>
  <c r="E3856" i="1"/>
  <c r="Q3856" i="1" s="1" a="1"/>
  <c r="Q3856" i="1" s="1"/>
  <c r="F3856" i="1"/>
  <c r="I3856" i="1"/>
  <c r="B3856" i="1"/>
  <c r="H3856" i="1" s="1" a="1"/>
  <c r="H3856" i="1" s="1"/>
  <c r="L3856" i="1"/>
  <c r="F3847" i="1"/>
  <c r="E3847" i="1"/>
  <c r="Q3847" i="1" s="1" a="1"/>
  <c r="Q3847" i="1" s="1"/>
  <c r="G3847" i="1" a="1"/>
  <c r="G3847" i="1" s="1"/>
  <c r="I3847" i="1"/>
  <c r="J3847" i="1"/>
  <c r="C3847" i="1"/>
  <c r="D3847" i="1" s="1"/>
  <c r="P3847" i="1"/>
  <c r="I3827" i="1"/>
  <c r="K3798" i="1"/>
  <c r="O3781" i="1"/>
  <c r="I3781" i="1"/>
  <c r="B3781" i="1"/>
  <c r="H3781" i="1" s="1" a="1"/>
  <c r="H3781" i="1" s="1"/>
  <c r="J3762" i="1"/>
  <c r="C3762" i="1"/>
  <c r="D3762" i="1" s="1"/>
  <c r="G3762" i="1" a="1"/>
  <c r="G3762" i="1" s="1"/>
  <c r="I3762" i="1"/>
  <c r="O3762" i="1"/>
  <c r="B3762" i="1"/>
  <c r="H3762" i="1" s="1" a="1"/>
  <c r="H3762" i="1" s="1"/>
  <c r="J4084" i="1"/>
  <c r="O4083" i="1"/>
  <c r="N4080" i="1" a="1"/>
  <c r="N4080" i="1" s="1"/>
  <c r="I4072" i="1"/>
  <c r="P4069" i="1"/>
  <c r="I4064" i="1"/>
  <c r="G4060" i="1" a="1"/>
  <c r="G4060" i="1" s="1"/>
  <c r="B4058" i="1"/>
  <c r="H4058" i="1" s="1" a="1"/>
  <c r="H4058" i="1" s="1"/>
  <c r="N4056" i="1" a="1"/>
  <c r="N4056" i="1" s="1"/>
  <c r="B4050" i="1"/>
  <c r="H4050" i="1" s="1" a="1"/>
  <c r="H4050" i="1" s="1"/>
  <c r="N4048" i="1" a="1"/>
  <c r="N4048" i="1" s="1"/>
  <c r="K4046" i="1"/>
  <c r="B4046" i="1"/>
  <c r="H4046" i="1" s="1" a="1"/>
  <c r="H4046" i="1" s="1"/>
  <c r="B4029" i="1"/>
  <c r="H4029" i="1" s="1" a="1"/>
  <c r="H4029" i="1" s="1"/>
  <c r="B4019" i="1"/>
  <c r="H4019" i="1" s="1" a="1"/>
  <c r="H4019" i="1" s="1"/>
  <c r="N3880" i="1" a="1"/>
  <c r="N3880" i="1" s="1"/>
  <c r="M3880" i="1" a="1"/>
  <c r="M3880" i="1" s="1"/>
  <c r="E3793" i="1"/>
  <c r="G3793" i="1" a="1"/>
  <c r="G3793" i="1" s="1"/>
  <c r="B3699" i="1"/>
  <c r="H3699" i="1" s="1" a="1"/>
  <c r="H3699" i="1" s="1"/>
  <c r="O3699" i="1"/>
  <c r="C3699" i="1"/>
  <c r="D3699" i="1" s="1"/>
  <c r="F3699" i="1"/>
  <c r="I3699" i="1"/>
  <c r="K3699" i="1"/>
  <c r="L3699" i="1"/>
  <c r="M3699" i="1" s="1" a="1"/>
  <c r="M3699" i="1" s="1"/>
  <c r="N3699" i="1" s="1" a="1"/>
  <c r="N3699" i="1" s="1"/>
  <c r="E3699" i="1"/>
  <c r="B3679" i="1"/>
  <c r="H3679" i="1" s="1" a="1"/>
  <c r="H3679" i="1" s="1"/>
  <c r="E3679" i="1"/>
  <c r="L3679" i="1"/>
  <c r="M3679" i="1" s="1" a="1"/>
  <c r="M3679" i="1" s="1"/>
  <c r="N3679" i="1" s="1" a="1"/>
  <c r="N3679" i="1" s="1"/>
  <c r="K3679" i="1"/>
  <c r="I4084" i="1"/>
  <c r="L4083" i="1"/>
  <c r="O4069" i="1"/>
  <c r="Q4069" i="1" s="1" a="1"/>
  <c r="Q4069" i="1" s="1"/>
  <c r="G4069" i="1" a="1"/>
  <c r="G4069" i="1" s="1"/>
  <c r="P4060" i="1"/>
  <c r="F4060" i="1"/>
  <c r="O4011" i="1"/>
  <c r="J4006" i="1"/>
  <c r="O4004" i="1"/>
  <c r="G3999" i="1" a="1"/>
  <c r="G3999" i="1" s="1"/>
  <c r="E3997" i="1"/>
  <c r="B3996" i="1"/>
  <c r="H3996" i="1" s="1" a="1"/>
  <c r="H3996" i="1" s="1"/>
  <c r="J3991" i="1"/>
  <c r="F3990" i="1"/>
  <c r="I3984" i="1"/>
  <c r="I3974" i="1"/>
  <c r="G3968" i="1" a="1"/>
  <c r="G3968" i="1" s="1"/>
  <c r="G3960" i="1" a="1"/>
  <c r="G3960" i="1" s="1"/>
  <c r="G3952" i="1" a="1"/>
  <c r="G3952" i="1" s="1"/>
  <c r="L3943" i="1"/>
  <c r="N3943" i="1" s="1" a="1"/>
  <c r="N3943" i="1" s="1"/>
  <c r="B3939" i="1"/>
  <c r="H3939" i="1" s="1" a="1"/>
  <c r="H3939" i="1" s="1"/>
  <c r="O3936" i="1"/>
  <c r="C3936" i="1"/>
  <c r="D3936" i="1" s="1"/>
  <c r="K3934" i="1"/>
  <c r="G3927" i="1" a="1"/>
  <c r="G3927" i="1" s="1"/>
  <c r="L3926" i="1"/>
  <c r="J3920" i="1"/>
  <c r="F3918" i="1"/>
  <c r="O3917" i="1"/>
  <c r="L3914" i="1"/>
  <c r="M3914" i="1" s="1" a="1"/>
  <c r="M3914" i="1" s="1"/>
  <c r="I3910" i="1"/>
  <c r="J3902" i="1"/>
  <c r="B3900" i="1"/>
  <c r="H3900" i="1" s="1" a="1"/>
  <c r="H3900" i="1" s="1"/>
  <c r="J3894" i="1"/>
  <c r="E3877" i="1"/>
  <c r="O3877" i="1"/>
  <c r="P3877" i="1"/>
  <c r="B3877" i="1"/>
  <c r="H3877" i="1" s="1" a="1"/>
  <c r="H3877" i="1" s="1"/>
  <c r="I3877" i="1"/>
  <c r="E3872" i="1"/>
  <c r="C3872" i="1"/>
  <c r="D3872" i="1" s="1"/>
  <c r="I3872" i="1"/>
  <c r="P3872" i="1"/>
  <c r="B3845" i="1"/>
  <c r="H3845" i="1" s="1" a="1"/>
  <c r="H3845" i="1" s="1"/>
  <c r="C3845" i="1"/>
  <c r="D3845" i="1" s="1"/>
  <c r="K3845" i="1"/>
  <c r="J3829" i="1"/>
  <c r="B3829" i="1"/>
  <c r="H3829" i="1" s="1" a="1"/>
  <c r="H3829" i="1" s="1"/>
  <c r="C3829" i="1"/>
  <c r="D3829" i="1" s="1"/>
  <c r="E3829" i="1"/>
  <c r="Q3829" i="1" s="1" a="1"/>
  <c r="Q3829" i="1" s="1"/>
  <c r="I3829" i="1"/>
  <c r="B3824" i="1"/>
  <c r="H3824" i="1" s="1" a="1"/>
  <c r="H3824" i="1" s="1"/>
  <c r="L3824" i="1"/>
  <c r="M3824" i="1" s="1" a="1"/>
  <c r="M3824" i="1" s="1"/>
  <c r="C3824" i="1"/>
  <c r="D3824" i="1" s="1"/>
  <c r="O3824" i="1"/>
  <c r="Q3824" i="1" s="1" a="1"/>
  <c r="Q3824" i="1" s="1"/>
  <c r="E3824" i="1"/>
  <c r="P3824" i="1"/>
  <c r="F3824" i="1"/>
  <c r="J3824" i="1"/>
  <c r="B3820" i="1"/>
  <c r="H3820" i="1" s="1" a="1"/>
  <c r="H3820" i="1" s="1"/>
  <c r="G3820" i="1" a="1"/>
  <c r="G3820" i="1" s="1"/>
  <c r="I3811" i="1"/>
  <c r="O3811" i="1"/>
  <c r="C3787" i="1"/>
  <c r="D3787" i="1" s="1"/>
  <c r="I3787" i="1"/>
  <c r="P3787" i="1"/>
  <c r="C3785" i="1"/>
  <c r="D3785" i="1" s="1"/>
  <c r="B3785" i="1"/>
  <c r="H3785" i="1" s="1" a="1"/>
  <c r="H3785" i="1" s="1"/>
  <c r="E3785" i="1"/>
  <c r="F3785" i="1"/>
  <c r="G3785" i="1" a="1"/>
  <c r="G3785" i="1" s="1"/>
  <c r="K3785" i="1"/>
  <c r="B3684" i="1"/>
  <c r="H3684" i="1" s="1" a="1"/>
  <c r="H3684" i="1" s="1"/>
  <c r="K3684" i="1"/>
  <c r="C3684" i="1"/>
  <c r="D3684" i="1" s="1"/>
  <c r="P3684" i="1"/>
  <c r="E3684" i="1"/>
  <c r="F3684" i="1"/>
  <c r="G3684" i="1" a="1"/>
  <c r="G3684" i="1" s="1"/>
  <c r="I3684" i="1"/>
  <c r="J3684" i="1"/>
  <c r="L3684" i="1"/>
  <c r="O3684" i="1"/>
  <c r="Q3684" i="1" s="1" a="1"/>
  <c r="Q3684" i="1" s="1"/>
  <c r="J4110" i="1"/>
  <c r="I4104" i="1"/>
  <c r="J4100" i="1"/>
  <c r="I4093" i="1"/>
  <c r="O4092" i="1"/>
  <c r="G4084" i="1" a="1"/>
  <c r="G4084" i="1" s="1"/>
  <c r="I4083" i="1"/>
  <c r="L4079" i="1"/>
  <c r="L4078" i="1"/>
  <c r="O4077" i="1"/>
  <c r="Q4077" i="1" s="1" a="1"/>
  <c r="Q4077" i="1" s="1"/>
  <c r="G4072" i="1" a="1"/>
  <c r="G4072" i="1" s="1"/>
  <c r="K4071" i="1"/>
  <c r="F4069" i="1"/>
  <c r="G4064" i="1" a="1"/>
  <c r="G4064" i="1" s="1"/>
  <c r="K4063" i="1"/>
  <c r="O4060" i="1"/>
  <c r="Q4060" i="1" s="1" a="1"/>
  <c r="Q4060" i="1" s="1"/>
  <c r="I4059" i="1"/>
  <c r="L4055" i="1"/>
  <c r="L4054" i="1"/>
  <c r="N4054" i="1" s="1" a="1"/>
  <c r="N4054" i="1" s="1"/>
  <c r="O4053" i="1"/>
  <c r="Q4053" i="1" s="1" a="1"/>
  <c r="Q4053" i="1" s="1"/>
  <c r="G4053" i="1" a="1"/>
  <c r="G4053" i="1" s="1"/>
  <c r="O4052" i="1"/>
  <c r="Q4052" i="1" s="1" a="1"/>
  <c r="Q4052" i="1" s="1"/>
  <c r="Q4046" i="1" a="1"/>
  <c r="Q4046" i="1" s="1"/>
  <c r="O4032" i="1"/>
  <c r="Q4032" i="1" s="1" a="1"/>
  <c r="Q4032" i="1" s="1"/>
  <c r="J4030" i="1"/>
  <c r="P4029" i="1"/>
  <c r="E4022" i="1"/>
  <c r="Q4022" i="1" s="1" a="1"/>
  <c r="Q4022" i="1" s="1"/>
  <c r="Q4016" i="1" a="1"/>
  <c r="Q4016" i="1" s="1"/>
  <c r="O4012" i="1"/>
  <c r="I4011" i="1"/>
  <c r="I4006" i="1"/>
  <c r="P4005" i="1"/>
  <c r="J4004" i="1"/>
  <c r="E3990" i="1"/>
  <c r="Q3990" i="1" s="1" a="1"/>
  <c r="Q3990" i="1" s="1"/>
  <c r="F3974" i="1"/>
  <c r="P3968" i="1"/>
  <c r="P3960" i="1"/>
  <c r="P3952" i="1"/>
  <c r="J3934" i="1"/>
  <c r="F3927" i="1"/>
  <c r="K3926" i="1"/>
  <c r="O3923" i="1"/>
  <c r="E3918" i="1"/>
  <c r="Q3918" i="1" s="1" a="1"/>
  <c r="Q3918" i="1" s="1"/>
  <c r="F3910" i="1"/>
  <c r="I3902" i="1"/>
  <c r="Q3897" i="1" a="1"/>
  <c r="Q3897" i="1" s="1"/>
  <c r="G3897" i="1" a="1"/>
  <c r="G3897" i="1" s="1"/>
  <c r="I3894" i="1"/>
  <c r="B3886" i="1"/>
  <c r="H3886" i="1" s="1" a="1"/>
  <c r="H3886" i="1" s="1"/>
  <c r="F3886" i="1"/>
  <c r="G3886" i="1" a="1"/>
  <c r="G3886" i="1" s="1"/>
  <c r="O3886" i="1"/>
  <c r="Q3886" i="1" s="1" a="1"/>
  <c r="Q3886" i="1" s="1"/>
  <c r="L3886" i="1"/>
  <c r="L3881" i="1"/>
  <c r="C3870" i="1"/>
  <c r="D3870" i="1" s="1"/>
  <c r="B3870" i="1"/>
  <c r="H3870" i="1" s="1" a="1"/>
  <c r="H3870" i="1" s="1"/>
  <c r="O3865" i="1"/>
  <c r="G3859" i="1" a="1"/>
  <c r="G3859" i="1" s="1"/>
  <c r="I3859" i="1"/>
  <c r="O3859" i="1"/>
  <c r="C3859" i="1"/>
  <c r="D3859" i="1" s="1"/>
  <c r="B3836" i="1"/>
  <c r="H3836" i="1" s="1" a="1"/>
  <c r="H3836" i="1" s="1"/>
  <c r="J3836" i="1"/>
  <c r="B3798" i="1"/>
  <c r="H3798" i="1" s="1" a="1"/>
  <c r="H3798" i="1" s="1"/>
  <c r="L3798" i="1"/>
  <c r="C3798" i="1"/>
  <c r="D3798" i="1" s="1"/>
  <c r="O3798" i="1"/>
  <c r="E3798" i="1"/>
  <c r="P3798" i="1"/>
  <c r="F3798" i="1"/>
  <c r="J3798" i="1"/>
  <c r="B3796" i="1"/>
  <c r="H3796" i="1" s="1" a="1"/>
  <c r="H3796" i="1" s="1"/>
  <c r="K3796" i="1"/>
  <c r="Q3790" i="1" a="1"/>
  <c r="Q3790" i="1" s="1"/>
  <c r="E3719" i="1"/>
  <c r="B3719" i="1"/>
  <c r="H3719" i="1" s="1" a="1"/>
  <c r="H3719" i="1" s="1"/>
  <c r="E3884" i="1"/>
  <c r="Q3884" i="1" s="1" a="1"/>
  <c r="Q3884" i="1" s="1"/>
  <c r="K3878" i="1"/>
  <c r="J3858" i="1"/>
  <c r="L3857" i="1"/>
  <c r="M3857" i="1" s="1" a="1"/>
  <c r="M3857" i="1" s="1"/>
  <c r="N3857" i="1" s="1" a="1"/>
  <c r="N3857" i="1" s="1"/>
  <c r="G3855" i="1" a="1"/>
  <c r="G3855" i="1" s="1"/>
  <c r="F3850" i="1"/>
  <c r="I3846" i="1"/>
  <c r="E3839" i="1"/>
  <c r="Q3839" i="1" s="1" a="1"/>
  <c r="Q3839" i="1" s="1"/>
  <c r="J3838" i="1"/>
  <c r="I3837" i="1"/>
  <c r="F3834" i="1"/>
  <c r="Q3817" i="1" a="1"/>
  <c r="Q3817" i="1" s="1"/>
  <c r="F3817" i="1"/>
  <c r="G3794" i="1" a="1"/>
  <c r="G3794" i="1" s="1"/>
  <c r="O3751" i="1"/>
  <c r="C3733" i="1"/>
  <c r="D3733" i="1" s="1"/>
  <c r="K3733" i="1"/>
  <c r="L3733" i="1"/>
  <c r="M3733" i="1" s="1" a="1"/>
  <c r="M3733" i="1" s="1"/>
  <c r="E3733" i="1"/>
  <c r="F3733" i="1"/>
  <c r="O3733" i="1"/>
  <c r="Q3733" i="1" s="1" a="1"/>
  <c r="Q3733" i="1" s="1"/>
  <c r="G3733" i="1" a="1"/>
  <c r="G3733" i="1" s="1"/>
  <c r="P3733" i="1"/>
  <c r="C3701" i="1"/>
  <c r="D3701" i="1" s="1"/>
  <c r="E3701" i="1"/>
  <c r="G3701" i="1" a="1"/>
  <c r="G3701" i="1" s="1"/>
  <c r="K3701" i="1"/>
  <c r="C3692" i="1"/>
  <c r="D3692" i="1" s="1"/>
  <c r="B3692" i="1"/>
  <c r="H3692" i="1" s="1" a="1"/>
  <c r="H3692" i="1" s="1"/>
  <c r="G3687" i="1" a="1"/>
  <c r="G3687" i="1" s="1"/>
  <c r="E3668" i="1"/>
  <c r="B3668" i="1"/>
  <c r="H3668" i="1" s="1" a="1"/>
  <c r="H3668" i="1" s="1"/>
  <c r="P3668" i="1"/>
  <c r="C3668" i="1"/>
  <c r="D3668" i="1" s="1"/>
  <c r="I3668" i="1"/>
  <c r="J3668" i="1"/>
  <c r="O3668" i="1"/>
  <c r="Q3668" i="1" s="1" a="1"/>
  <c r="Q3668" i="1" s="1"/>
  <c r="M3655" i="1" a="1"/>
  <c r="M3655" i="1" s="1"/>
  <c r="F3648" i="1"/>
  <c r="G3648" i="1" a="1"/>
  <c r="G3648" i="1" s="1"/>
  <c r="I3648" i="1"/>
  <c r="B3648" i="1"/>
  <c r="H3648" i="1" s="1" a="1"/>
  <c r="H3648" i="1" s="1"/>
  <c r="L3648" i="1"/>
  <c r="C3648" i="1"/>
  <c r="D3648" i="1" s="1"/>
  <c r="E3648" i="1"/>
  <c r="J3648" i="1"/>
  <c r="K3648" i="1"/>
  <c r="O3648" i="1"/>
  <c r="Q3648" i="1" s="1" a="1"/>
  <c r="Q3648" i="1" s="1"/>
  <c r="B3613" i="1"/>
  <c r="H3613" i="1" s="1" a="1"/>
  <c r="H3613" i="1" s="1"/>
  <c r="J3613" i="1"/>
  <c r="C3613" i="1"/>
  <c r="D3613" i="1" s="1"/>
  <c r="K3613" i="1"/>
  <c r="L3613" i="1"/>
  <c r="M3613" i="1" s="1" a="1"/>
  <c r="M3613" i="1" s="1"/>
  <c r="E3613" i="1"/>
  <c r="G3613" i="1" a="1"/>
  <c r="G3613" i="1" s="1"/>
  <c r="P3613" i="1"/>
  <c r="I3613" i="1"/>
  <c r="O3613" i="1"/>
  <c r="F3613" i="1"/>
  <c r="F3706" i="1"/>
  <c r="K3706" i="1"/>
  <c r="B3706" i="1"/>
  <c r="H3706" i="1" s="1" a="1"/>
  <c r="H3706" i="1" s="1"/>
  <c r="P3706" i="1"/>
  <c r="E3706" i="1"/>
  <c r="Q3706" i="1" s="1" a="1"/>
  <c r="Q3706" i="1" s="1"/>
  <c r="I3706" i="1"/>
  <c r="J3706" i="1"/>
  <c r="O3706" i="1"/>
  <c r="E3695" i="1"/>
  <c r="B3695" i="1"/>
  <c r="H3695" i="1" s="1" a="1"/>
  <c r="H3695" i="1" s="1"/>
  <c r="C3666" i="1"/>
  <c r="D3666" i="1" s="1"/>
  <c r="K3666" i="1"/>
  <c r="E3644" i="1"/>
  <c r="I3644" i="1"/>
  <c r="J3644" i="1"/>
  <c r="O3644" i="1"/>
  <c r="B3644" i="1"/>
  <c r="H3644" i="1" s="1" a="1"/>
  <c r="H3644" i="1" s="1"/>
  <c r="P3644" i="1"/>
  <c r="E3617" i="1"/>
  <c r="I3617" i="1"/>
  <c r="L3617" i="1"/>
  <c r="O3617" i="1"/>
  <c r="F3617" i="1"/>
  <c r="P3617" i="1"/>
  <c r="B3754" i="1"/>
  <c r="H3754" i="1" s="1" a="1"/>
  <c r="H3754" i="1" s="1"/>
  <c r="P3754" i="1"/>
  <c r="C3738" i="1"/>
  <c r="D3738" i="1" s="1"/>
  <c r="E3738" i="1"/>
  <c r="J3738" i="1"/>
  <c r="K3738" i="1"/>
  <c r="P3738" i="1"/>
  <c r="G3639" i="1" a="1"/>
  <c r="G3639" i="1" s="1"/>
  <c r="I3639" i="1"/>
  <c r="C3639" i="1"/>
  <c r="D3639" i="1" s="1"/>
  <c r="L3639" i="1"/>
  <c r="B3639" i="1"/>
  <c r="H3639" i="1" s="1" a="1"/>
  <c r="H3639" i="1" s="1"/>
  <c r="E3639" i="1"/>
  <c r="F3639" i="1"/>
  <c r="J3639" i="1"/>
  <c r="K3639" i="1"/>
  <c r="N3421" i="1" a="1"/>
  <c r="N3421" i="1" s="1"/>
  <c r="M3421" i="1" a="1"/>
  <c r="M3421" i="1" s="1"/>
  <c r="E3857" i="1"/>
  <c r="Q3848" i="1" a="1"/>
  <c r="Q3848" i="1" s="1"/>
  <c r="K3839" i="1"/>
  <c r="B3839" i="1"/>
  <c r="H3839" i="1" s="1" a="1"/>
  <c r="H3839" i="1" s="1"/>
  <c r="C3838" i="1"/>
  <c r="D3838" i="1" s="1"/>
  <c r="C3837" i="1"/>
  <c r="D3837" i="1" s="1"/>
  <c r="L3835" i="1"/>
  <c r="O3832" i="1"/>
  <c r="Q3832" i="1" s="1" a="1"/>
  <c r="Q3832" i="1" s="1"/>
  <c r="C3832" i="1"/>
  <c r="D3832" i="1" s="1"/>
  <c r="L3817" i="1"/>
  <c r="M3817" i="1" s="1" a="1"/>
  <c r="M3817" i="1" s="1"/>
  <c r="C3817" i="1"/>
  <c r="D3817" i="1" s="1"/>
  <c r="B3794" i="1"/>
  <c r="H3794" i="1" s="1" a="1"/>
  <c r="H3794" i="1" s="1"/>
  <c r="M3775" i="1" a="1"/>
  <c r="M3775" i="1" s="1"/>
  <c r="N3775" i="1" s="1" a="1"/>
  <c r="N3775" i="1" s="1"/>
  <c r="M3767" i="1" a="1"/>
  <c r="M3767" i="1" s="1"/>
  <c r="Q3741" i="1" a="1"/>
  <c r="Q3741" i="1" s="1"/>
  <c r="B3716" i="1"/>
  <c r="H3716" i="1" s="1" a="1"/>
  <c r="H3716" i="1" s="1"/>
  <c r="J3716" i="1"/>
  <c r="C3716" i="1"/>
  <c r="D3716" i="1" s="1"/>
  <c r="L3716" i="1"/>
  <c r="M3716" i="1" s="1" a="1"/>
  <c r="M3716" i="1" s="1"/>
  <c r="E3716" i="1"/>
  <c r="Q3716" i="1" s="1" a="1"/>
  <c r="Q3716" i="1" s="1"/>
  <c r="F3716" i="1"/>
  <c r="G3716" i="1" a="1"/>
  <c r="G3716" i="1" s="1"/>
  <c r="I3716" i="1"/>
  <c r="K3716" i="1"/>
  <c r="J3689" i="1"/>
  <c r="E3619" i="1"/>
  <c r="B3619" i="1"/>
  <c r="H3619" i="1" s="1" a="1"/>
  <c r="H3619" i="1" s="1"/>
  <c r="K3619" i="1"/>
  <c r="J3616" i="1"/>
  <c r="B3616" i="1"/>
  <c r="H3616" i="1" s="1" a="1"/>
  <c r="H3616" i="1" s="1"/>
  <c r="O3616" i="1"/>
  <c r="C3616" i="1"/>
  <c r="D3616" i="1" s="1"/>
  <c r="E3616" i="1"/>
  <c r="I3616" i="1"/>
  <c r="F3616" i="1"/>
  <c r="G3616" i="1" a="1"/>
  <c r="G3616" i="1" s="1"/>
  <c r="K3616" i="1"/>
  <c r="L3616" i="1"/>
  <c r="F3521" i="1"/>
  <c r="B3521" i="1"/>
  <c r="H3521" i="1" s="1" a="1"/>
  <c r="H3521" i="1" s="1"/>
  <c r="E3521" i="1"/>
  <c r="J3521" i="1"/>
  <c r="K3521" i="1"/>
  <c r="L3521" i="1"/>
  <c r="P3521" i="1"/>
  <c r="F3406" i="1"/>
  <c r="P3406" i="1"/>
  <c r="G3406" i="1" a="1"/>
  <c r="G3406" i="1" s="1"/>
  <c r="C3406" i="1"/>
  <c r="D3406" i="1" s="1"/>
  <c r="E3406" i="1"/>
  <c r="I3406" i="1"/>
  <c r="K3406" i="1"/>
  <c r="B3406" i="1"/>
  <c r="H3406" i="1" s="1" a="1"/>
  <c r="H3406" i="1" s="1"/>
  <c r="J3406" i="1"/>
  <c r="L3406" i="1"/>
  <c r="O3406" i="1"/>
  <c r="Q3406" i="1" s="1" a="1"/>
  <c r="Q3406" i="1" s="1"/>
  <c r="Q3855" i="1" a="1"/>
  <c r="Q3855" i="1" s="1"/>
  <c r="Q3805" i="1" a="1"/>
  <c r="Q3805" i="1" s="1"/>
  <c r="J3778" i="1"/>
  <c r="C3778" i="1"/>
  <c r="D3778" i="1" s="1"/>
  <c r="G3778" i="1" a="1"/>
  <c r="G3778" i="1" s="1"/>
  <c r="I3778" i="1"/>
  <c r="B3751" i="1"/>
  <c r="H3751" i="1" s="1" a="1"/>
  <c r="H3751" i="1" s="1"/>
  <c r="E3751" i="1"/>
  <c r="F3751" i="1"/>
  <c r="G3751" i="1" a="1"/>
  <c r="G3751" i="1" s="1"/>
  <c r="J3751" i="1"/>
  <c r="K3751" i="1"/>
  <c r="J3733" i="1"/>
  <c r="N3725" i="1" a="1"/>
  <c r="N3725" i="1" s="1"/>
  <c r="Q3717" i="1" a="1"/>
  <c r="Q3717" i="1" s="1"/>
  <c r="E3711" i="1"/>
  <c r="B3711" i="1"/>
  <c r="H3711" i="1" s="1" a="1"/>
  <c r="H3711" i="1" s="1"/>
  <c r="G3705" i="1" a="1"/>
  <c r="G3705" i="1" s="1"/>
  <c r="C3705" i="1"/>
  <c r="D3705" i="1" s="1"/>
  <c r="I3705" i="1"/>
  <c r="J3705" i="1"/>
  <c r="O3705" i="1"/>
  <c r="P3705" i="1"/>
  <c r="E3703" i="1"/>
  <c r="B3703" i="1"/>
  <c r="H3703" i="1" s="1" a="1"/>
  <c r="H3703" i="1" s="1"/>
  <c r="C3700" i="1"/>
  <c r="D3700" i="1" s="1"/>
  <c r="G3700" i="1" a="1"/>
  <c r="G3700" i="1" s="1"/>
  <c r="K3700" i="1"/>
  <c r="E3700" i="1"/>
  <c r="F3700" i="1"/>
  <c r="J3700" i="1"/>
  <c r="L3700" i="1"/>
  <c r="M3700" i="1" s="1" a="1"/>
  <c r="M3700" i="1" s="1"/>
  <c r="E3682" i="1"/>
  <c r="J3682" i="1"/>
  <c r="P3682" i="1"/>
  <c r="B3682" i="1"/>
  <c r="H3682" i="1" s="1" a="1"/>
  <c r="H3682" i="1" s="1"/>
  <c r="G3682" i="1" a="1"/>
  <c r="G3682" i="1" s="1"/>
  <c r="K3682" i="1"/>
  <c r="C3675" i="1"/>
  <c r="D3675" i="1" s="1"/>
  <c r="B3675" i="1"/>
  <c r="H3675" i="1" s="1" a="1"/>
  <c r="H3675" i="1" s="1"/>
  <c r="J3600" i="1"/>
  <c r="E3600" i="1"/>
  <c r="F3600" i="1"/>
  <c r="K3600" i="1"/>
  <c r="L3600" i="1"/>
  <c r="E3424" i="1"/>
  <c r="F3424" i="1"/>
  <c r="G3424" i="1" a="1"/>
  <c r="G3424" i="1" s="1"/>
  <c r="L3424" i="1"/>
  <c r="N3424" i="1" s="1" a="1"/>
  <c r="N3424" i="1" s="1"/>
  <c r="B3424" i="1"/>
  <c r="H3424" i="1" s="1" a="1"/>
  <c r="H3424" i="1" s="1"/>
  <c r="K3884" i="1"/>
  <c r="G3880" i="1" a="1"/>
  <c r="G3880" i="1" s="1"/>
  <c r="B3875" i="1"/>
  <c r="H3875" i="1" s="1" a="1"/>
  <c r="H3875" i="1" s="1"/>
  <c r="K3873" i="1"/>
  <c r="B3873" i="1"/>
  <c r="H3873" i="1" s="1" a="1"/>
  <c r="H3873" i="1" s="1"/>
  <c r="L3868" i="1"/>
  <c r="B3868" i="1"/>
  <c r="H3868" i="1" s="1" a="1"/>
  <c r="H3868" i="1" s="1"/>
  <c r="K3848" i="1"/>
  <c r="B3848" i="1"/>
  <c r="H3848" i="1" s="1" a="1"/>
  <c r="H3848" i="1" s="1"/>
  <c r="I3839" i="1"/>
  <c r="J3817" i="1"/>
  <c r="O3815" i="1"/>
  <c r="Q3815" i="1" s="1" a="1"/>
  <c r="Q3815" i="1" s="1"/>
  <c r="I3813" i="1"/>
  <c r="P3807" i="1"/>
  <c r="G3807" i="1" a="1"/>
  <c r="G3807" i="1" s="1"/>
  <c r="I3794" i="1"/>
  <c r="E3774" i="1"/>
  <c r="G3774" i="1" a="1"/>
  <c r="G3774" i="1" s="1"/>
  <c r="P3774" i="1"/>
  <c r="I3774" i="1"/>
  <c r="Q3758" i="1" a="1"/>
  <c r="Q3758" i="1" s="1"/>
  <c r="O3749" i="1"/>
  <c r="E3749" i="1"/>
  <c r="Q3749" i="1" s="1" a="1"/>
  <c r="Q3749" i="1" s="1"/>
  <c r="P3749" i="1"/>
  <c r="G3749" i="1" a="1"/>
  <c r="G3749" i="1" s="1"/>
  <c r="I3733" i="1"/>
  <c r="B3732" i="1"/>
  <c r="H3732" i="1" s="1" a="1"/>
  <c r="H3732" i="1" s="1"/>
  <c r="K3732" i="1"/>
  <c r="C3732" i="1"/>
  <c r="D3732" i="1" s="1"/>
  <c r="L3732" i="1"/>
  <c r="E3732" i="1"/>
  <c r="O3732" i="1"/>
  <c r="F3732" i="1"/>
  <c r="P3732" i="1"/>
  <c r="E3727" i="1"/>
  <c r="B3727" i="1"/>
  <c r="H3727" i="1" s="1" a="1"/>
  <c r="H3727" i="1" s="1"/>
  <c r="G3707" i="1" a="1"/>
  <c r="G3707" i="1" s="1"/>
  <c r="F3707" i="1"/>
  <c r="J3707" i="1"/>
  <c r="E3707" i="1"/>
  <c r="I3707" i="1"/>
  <c r="K3707" i="1"/>
  <c r="L3707" i="1"/>
  <c r="O3707" i="1"/>
  <c r="J3672" i="1"/>
  <c r="B3672" i="1"/>
  <c r="H3672" i="1" s="1" a="1"/>
  <c r="H3672" i="1" s="1"/>
  <c r="L3672" i="1"/>
  <c r="M3672" i="1" s="1" a="1"/>
  <c r="M3672" i="1" s="1"/>
  <c r="E3672" i="1"/>
  <c r="O3672" i="1"/>
  <c r="C3672" i="1"/>
  <c r="D3672" i="1" s="1"/>
  <c r="F3672" i="1"/>
  <c r="G3672" i="1" a="1"/>
  <c r="G3672" i="1" s="1"/>
  <c r="I3672" i="1"/>
  <c r="F3653" i="1"/>
  <c r="E3653" i="1"/>
  <c r="I3653" i="1"/>
  <c r="J3653" i="1"/>
  <c r="P3653" i="1"/>
  <c r="C3653" i="1"/>
  <c r="D3653" i="1" s="1"/>
  <c r="K3653" i="1"/>
  <c r="O3653" i="1"/>
  <c r="E3629" i="1"/>
  <c r="B3629" i="1"/>
  <c r="H3629" i="1" s="1" a="1"/>
  <c r="H3629" i="1" s="1"/>
  <c r="C3629" i="1"/>
  <c r="D3629" i="1" s="1"/>
  <c r="G3629" i="1" a="1"/>
  <c r="G3629" i="1" s="1"/>
  <c r="O3629" i="1"/>
  <c r="I3629" i="1"/>
  <c r="J3629" i="1"/>
  <c r="P3629" i="1"/>
  <c r="I3884" i="1"/>
  <c r="J3855" i="1"/>
  <c r="O3838" i="1"/>
  <c r="O3837" i="1"/>
  <c r="Q3837" i="1" s="1" a="1"/>
  <c r="Q3837" i="1" s="1"/>
  <c r="J3834" i="1"/>
  <c r="J3832" i="1"/>
  <c r="I3817" i="1"/>
  <c r="L3815" i="1"/>
  <c r="M3815" i="1" s="1" a="1"/>
  <c r="M3815" i="1" s="1"/>
  <c r="C3815" i="1"/>
  <c r="D3815" i="1" s="1"/>
  <c r="C3813" i="1"/>
  <c r="D3813" i="1" s="1"/>
  <c r="O3807" i="1"/>
  <c r="B3789" i="1"/>
  <c r="H3789" i="1" s="1" a="1"/>
  <c r="H3789" i="1" s="1"/>
  <c r="K3789" i="1"/>
  <c r="B3776" i="1"/>
  <c r="H3776" i="1" s="1" a="1"/>
  <c r="H3776" i="1" s="1"/>
  <c r="J3776" i="1"/>
  <c r="L3776" i="1"/>
  <c r="P3776" i="1"/>
  <c r="Q3774" i="1" a="1"/>
  <c r="Q3774" i="1" s="1"/>
  <c r="Q3740" i="1" a="1"/>
  <c r="Q3740" i="1" s="1"/>
  <c r="G3739" i="1" a="1"/>
  <c r="G3739" i="1" s="1"/>
  <c r="E3739" i="1"/>
  <c r="Q3739" i="1" a="1"/>
  <c r="Q3739" i="1" s="1"/>
  <c r="F3739" i="1"/>
  <c r="I3739" i="1"/>
  <c r="J3739" i="1"/>
  <c r="K3739" i="1"/>
  <c r="G3737" i="1" a="1"/>
  <c r="G3737" i="1" s="1"/>
  <c r="I3737" i="1"/>
  <c r="J3737" i="1"/>
  <c r="O3737" i="1"/>
  <c r="P3737" i="1"/>
  <c r="N3717" i="1" a="1"/>
  <c r="N3717" i="1" s="1"/>
  <c r="E3609" i="1"/>
  <c r="B3609" i="1"/>
  <c r="H3609" i="1" s="1" a="1"/>
  <c r="H3609" i="1" s="1"/>
  <c r="C3609" i="1"/>
  <c r="D3609" i="1" s="1"/>
  <c r="O3609" i="1"/>
  <c r="F3609" i="1"/>
  <c r="P3609" i="1"/>
  <c r="G3609" i="1" a="1"/>
  <c r="G3609" i="1" s="1"/>
  <c r="J3609" i="1"/>
  <c r="E3590" i="1"/>
  <c r="Q3590" i="1" s="1" a="1"/>
  <c r="Q3590" i="1" s="1"/>
  <c r="F3590" i="1"/>
  <c r="G3590" i="1" a="1"/>
  <c r="G3590" i="1" s="1"/>
  <c r="I3590" i="1"/>
  <c r="J3590" i="1"/>
  <c r="B3590" i="1"/>
  <c r="H3590" i="1" s="1" a="1"/>
  <c r="H3590" i="1" s="1"/>
  <c r="N3519" i="1" a="1"/>
  <c r="N3519" i="1" s="1"/>
  <c r="M3519" i="1" a="1"/>
  <c r="M3519" i="1" s="1"/>
  <c r="C3517" i="1"/>
  <c r="D3517" i="1" s="1"/>
  <c r="E3517" i="1"/>
  <c r="K3517" i="1"/>
  <c r="O3517" i="1"/>
  <c r="P3517" i="1"/>
  <c r="B3517" i="1"/>
  <c r="H3517" i="1" s="1" a="1"/>
  <c r="H3517" i="1" s="1"/>
  <c r="F3221" i="1"/>
  <c r="I3221" i="1"/>
  <c r="B3221" i="1"/>
  <c r="H3221" i="1" s="1" a="1"/>
  <c r="H3221" i="1" s="1"/>
  <c r="C3221" i="1"/>
  <c r="D3221" i="1" s="1"/>
  <c r="O3221" i="1"/>
  <c r="C3561" i="1"/>
  <c r="D3561" i="1" s="1"/>
  <c r="B3561" i="1"/>
  <c r="H3561" i="1" s="1" a="1"/>
  <c r="H3561" i="1" s="1"/>
  <c r="E3561" i="1"/>
  <c r="F3561" i="1"/>
  <c r="G3561" i="1" a="1"/>
  <c r="G3561" i="1" s="1"/>
  <c r="L3561" i="1"/>
  <c r="F3559" i="1"/>
  <c r="C3559" i="1"/>
  <c r="D3559" i="1" s="1"/>
  <c r="K3559" i="1"/>
  <c r="O3559" i="1"/>
  <c r="E3559" i="1"/>
  <c r="P3559" i="1"/>
  <c r="G3559" i="1" a="1"/>
  <c r="G3559" i="1" s="1"/>
  <c r="Q3559" i="1" a="1"/>
  <c r="Q3559" i="1" s="1"/>
  <c r="C3546" i="1"/>
  <c r="D3546" i="1" s="1"/>
  <c r="G3546" i="1" a="1"/>
  <c r="G3546" i="1" s="1"/>
  <c r="K3546" i="1"/>
  <c r="L3546" i="1"/>
  <c r="N3546" i="1" s="1" a="1"/>
  <c r="N3546" i="1" s="1"/>
  <c r="B3546" i="1"/>
  <c r="H3546" i="1" s="1" a="1"/>
  <c r="H3546" i="1" s="1"/>
  <c r="G3530" i="1" a="1"/>
  <c r="G3530" i="1" s="1"/>
  <c r="F3530" i="1"/>
  <c r="B3290" i="1"/>
  <c r="H3290" i="1" s="1" a="1"/>
  <c r="H3290" i="1" s="1"/>
  <c r="I3290" i="1"/>
  <c r="O3290" i="1"/>
  <c r="J3290" i="1"/>
  <c r="P3290" i="1"/>
  <c r="L3290" i="1"/>
  <c r="M3290" i="1" s="1" a="1"/>
  <c r="M3290" i="1" s="1"/>
  <c r="F3263" i="1"/>
  <c r="J3263" i="1"/>
  <c r="B3263" i="1"/>
  <c r="H3263" i="1" s="1" a="1"/>
  <c r="H3263" i="1" s="1"/>
  <c r="P3263" i="1"/>
  <c r="C3263" i="1"/>
  <c r="D3263" i="1" s="1"/>
  <c r="G3263" i="1" a="1"/>
  <c r="G3263" i="1" s="1"/>
  <c r="I3263" i="1"/>
  <c r="E3263" i="1"/>
  <c r="K3263" i="1"/>
  <c r="O3263" i="1"/>
  <c r="C3260" i="1"/>
  <c r="D3260" i="1" s="1"/>
  <c r="B3260" i="1"/>
  <c r="H3260" i="1" s="1" a="1"/>
  <c r="H3260" i="1" s="1"/>
  <c r="E3260" i="1"/>
  <c r="K3260" i="1"/>
  <c r="P3260" i="1"/>
  <c r="J3260" i="1"/>
  <c r="E3784" i="1"/>
  <c r="K3783" i="1"/>
  <c r="C3783" i="1"/>
  <c r="D3783" i="1" s="1"/>
  <c r="B3770" i="1"/>
  <c r="H3770" i="1" s="1" a="1"/>
  <c r="H3770" i="1" s="1"/>
  <c r="B3769" i="1"/>
  <c r="H3769" i="1" s="1" a="1"/>
  <c r="H3769" i="1" s="1"/>
  <c r="E3768" i="1"/>
  <c r="K3767" i="1"/>
  <c r="B3767" i="1"/>
  <c r="H3767" i="1" s="1" a="1"/>
  <c r="H3767" i="1" s="1"/>
  <c r="F3760" i="1"/>
  <c r="M3759" i="1" a="1"/>
  <c r="M3759" i="1" s="1"/>
  <c r="L3752" i="1"/>
  <c r="M3752" i="1" s="1" a="1"/>
  <c r="M3752" i="1" s="1"/>
  <c r="C3752" i="1"/>
  <c r="D3752" i="1" s="1"/>
  <c r="O3750" i="1"/>
  <c r="E3747" i="1"/>
  <c r="E3746" i="1"/>
  <c r="G3744" i="1" a="1"/>
  <c r="G3744" i="1" s="1"/>
  <c r="K3741" i="1"/>
  <c r="B3741" i="1"/>
  <c r="H3741" i="1" s="1" a="1"/>
  <c r="H3741" i="1" s="1"/>
  <c r="K3740" i="1"/>
  <c r="B3740" i="1"/>
  <c r="H3740" i="1" s="1" a="1"/>
  <c r="H3740" i="1" s="1"/>
  <c r="E3731" i="1"/>
  <c r="E3730" i="1"/>
  <c r="C3728" i="1"/>
  <c r="D3728" i="1" s="1"/>
  <c r="J3725" i="1"/>
  <c r="B3725" i="1"/>
  <c r="H3725" i="1" s="1" a="1"/>
  <c r="H3725" i="1" s="1"/>
  <c r="L3724" i="1"/>
  <c r="C3724" i="1"/>
  <c r="D3724" i="1" s="1"/>
  <c r="E3722" i="1"/>
  <c r="Q3722" i="1" s="1" a="1"/>
  <c r="Q3722" i="1" s="1"/>
  <c r="J3721" i="1"/>
  <c r="C3720" i="1"/>
  <c r="D3720" i="1" s="1"/>
  <c r="J3717" i="1"/>
  <c r="B3717" i="1"/>
  <c r="H3717" i="1" s="1" a="1"/>
  <c r="H3717" i="1" s="1"/>
  <c r="C3715" i="1"/>
  <c r="D3715" i="1" s="1"/>
  <c r="E3698" i="1"/>
  <c r="I3696" i="1"/>
  <c r="E3690" i="1"/>
  <c r="Q3690" i="1" s="1" a="1"/>
  <c r="Q3690" i="1" s="1"/>
  <c r="E3680" i="1"/>
  <c r="I3676" i="1"/>
  <c r="L3671" i="1"/>
  <c r="M3671" i="1" s="1" a="1"/>
  <c r="M3671" i="1" s="1"/>
  <c r="K3661" i="1"/>
  <c r="B3641" i="1"/>
  <c r="H3641" i="1" s="1" a="1"/>
  <c r="H3641" i="1" s="1"/>
  <c r="E3641" i="1"/>
  <c r="G3641" i="1" a="1"/>
  <c r="G3641" i="1" s="1"/>
  <c r="J3641" i="1"/>
  <c r="B3628" i="1"/>
  <c r="H3628" i="1" s="1" a="1"/>
  <c r="H3628" i="1" s="1"/>
  <c r="L3628" i="1"/>
  <c r="F3622" i="1"/>
  <c r="B3614" i="1"/>
  <c r="H3614" i="1" s="1" a="1"/>
  <c r="H3614" i="1" s="1"/>
  <c r="C3614" i="1"/>
  <c r="D3614" i="1" s="1"/>
  <c r="E3614" i="1"/>
  <c r="K3614" i="1"/>
  <c r="J3592" i="1"/>
  <c r="L3592" i="1"/>
  <c r="E3592" i="1"/>
  <c r="F3555" i="1"/>
  <c r="G3555" i="1" a="1"/>
  <c r="G3555" i="1" s="1"/>
  <c r="I3555" i="1"/>
  <c r="L3555" i="1"/>
  <c r="O3555" i="1"/>
  <c r="N3551" i="1" a="1"/>
  <c r="N3551" i="1" s="1"/>
  <c r="M3551" i="1" a="1"/>
  <c r="M3551" i="1" s="1"/>
  <c r="E3543" i="1"/>
  <c r="Q3543" i="1" s="1" a="1"/>
  <c r="Q3543" i="1" s="1"/>
  <c r="J3532" i="1"/>
  <c r="L3532" i="1"/>
  <c r="N3532" i="1" s="1" a="1"/>
  <c r="N3532" i="1" s="1"/>
  <c r="F3532" i="1"/>
  <c r="I3532" i="1"/>
  <c r="K3532" i="1"/>
  <c r="O3532" i="1"/>
  <c r="Q3532" i="1" s="1" a="1"/>
  <c r="Q3532" i="1" s="1"/>
  <c r="B3532" i="1"/>
  <c r="H3532" i="1" s="1" a="1"/>
  <c r="H3532" i="1" s="1"/>
  <c r="C3516" i="1"/>
  <c r="D3516" i="1" s="1"/>
  <c r="B3516" i="1"/>
  <c r="H3516" i="1" s="1" a="1"/>
  <c r="H3516" i="1" s="1"/>
  <c r="J3516" i="1"/>
  <c r="P3516" i="1"/>
  <c r="G3514" i="1" a="1"/>
  <c r="G3514" i="1" s="1"/>
  <c r="B3514" i="1"/>
  <c r="H3514" i="1" s="1" a="1"/>
  <c r="H3514" i="1" s="1"/>
  <c r="E3511" i="1"/>
  <c r="O3511" i="1"/>
  <c r="F3511" i="1"/>
  <c r="P3511" i="1"/>
  <c r="G3511" i="1" a="1"/>
  <c r="G3511" i="1" s="1"/>
  <c r="I3511" i="1"/>
  <c r="J3511" i="1"/>
  <c r="K3511" i="1"/>
  <c r="B3511" i="1"/>
  <c r="H3511" i="1" s="1" a="1"/>
  <c r="H3511" i="1" s="1"/>
  <c r="C3508" i="1"/>
  <c r="D3508" i="1" s="1"/>
  <c r="B3508" i="1"/>
  <c r="H3508" i="1" s="1" a="1"/>
  <c r="H3508" i="1" s="1"/>
  <c r="J3508" i="1"/>
  <c r="I3502" i="1"/>
  <c r="C3502" i="1"/>
  <c r="D3502" i="1" s="1"/>
  <c r="P3502" i="1"/>
  <c r="E3502" i="1"/>
  <c r="Q3502" i="1" s="1" a="1"/>
  <c r="Q3502" i="1" s="1"/>
  <c r="F3502" i="1"/>
  <c r="G3502" i="1" a="1"/>
  <c r="G3502" i="1" s="1"/>
  <c r="K3502" i="1"/>
  <c r="E3500" i="1"/>
  <c r="I3500" i="1"/>
  <c r="C3500" i="1"/>
  <c r="D3500" i="1" s="1"/>
  <c r="J3500" i="1"/>
  <c r="O3500" i="1"/>
  <c r="P3500" i="1"/>
  <c r="C3314" i="1"/>
  <c r="D3314" i="1" s="1"/>
  <c r="I3314" i="1"/>
  <c r="G3314" i="1" a="1"/>
  <c r="G3314" i="1" s="1"/>
  <c r="B3314" i="1"/>
  <c r="H3314" i="1" s="1" a="1"/>
  <c r="H3314" i="1" s="1"/>
  <c r="O3314" i="1"/>
  <c r="J3783" i="1"/>
  <c r="B3783" i="1"/>
  <c r="H3783" i="1" s="1" a="1"/>
  <c r="H3783" i="1" s="1"/>
  <c r="E3760" i="1"/>
  <c r="P3753" i="1"/>
  <c r="K3752" i="1"/>
  <c r="B3752" i="1"/>
  <c r="H3752" i="1" s="1" a="1"/>
  <c r="H3752" i="1" s="1"/>
  <c r="O3748" i="1"/>
  <c r="C3747" i="1"/>
  <c r="D3747" i="1" s="1"/>
  <c r="B3746" i="1"/>
  <c r="H3746" i="1" s="1" a="1"/>
  <c r="H3746" i="1" s="1"/>
  <c r="C3745" i="1"/>
  <c r="D3745" i="1" s="1"/>
  <c r="C3744" i="1"/>
  <c r="D3744" i="1" s="1"/>
  <c r="P3731" i="1"/>
  <c r="C3731" i="1"/>
  <c r="D3731" i="1" s="1"/>
  <c r="B3730" i="1"/>
  <c r="H3730" i="1" s="1" a="1"/>
  <c r="H3730" i="1" s="1"/>
  <c r="C3729" i="1"/>
  <c r="D3729" i="1" s="1"/>
  <c r="B3728" i="1"/>
  <c r="H3728" i="1" s="1" a="1"/>
  <c r="H3728" i="1" s="1"/>
  <c r="K3724" i="1"/>
  <c r="B3724" i="1"/>
  <c r="H3724" i="1" s="1" a="1"/>
  <c r="H3724" i="1" s="1"/>
  <c r="B3720" i="1"/>
  <c r="H3720" i="1" s="1" a="1"/>
  <c r="H3720" i="1" s="1"/>
  <c r="Q3715" i="1" a="1"/>
  <c r="Q3715" i="1" s="1"/>
  <c r="I3704" i="1"/>
  <c r="P3698" i="1"/>
  <c r="I3693" i="1"/>
  <c r="F3691" i="1"/>
  <c r="O3688" i="1"/>
  <c r="C3680" i="1"/>
  <c r="D3680" i="1" s="1"/>
  <c r="F3676" i="1"/>
  <c r="J3661" i="1"/>
  <c r="E3660" i="1"/>
  <c r="G3660" i="1" a="1"/>
  <c r="G3660" i="1" s="1"/>
  <c r="I3660" i="1"/>
  <c r="J3660" i="1"/>
  <c r="B3660" i="1"/>
  <c r="H3660" i="1" s="1" a="1"/>
  <c r="H3660" i="1" s="1"/>
  <c r="C3650" i="1"/>
  <c r="D3650" i="1" s="1"/>
  <c r="K3650" i="1"/>
  <c r="E3625" i="1"/>
  <c r="F3625" i="1"/>
  <c r="G3625" i="1" a="1"/>
  <c r="G3625" i="1" s="1"/>
  <c r="I3625" i="1"/>
  <c r="O3625" i="1"/>
  <c r="M3594" i="1" a="1"/>
  <c r="M3594" i="1" s="1"/>
  <c r="P3590" i="1"/>
  <c r="K3568" i="1"/>
  <c r="E3553" i="1"/>
  <c r="L3553" i="1"/>
  <c r="Q3529" i="1" a="1"/>
  <c r="Q3529" i="1" s="1"/>
  <c r="N3503" i="1" a="1"/>
  <c r="N3503" i="1" s="1"/>
  <c r="M3503" i="1" a="1"/>
  <c r="M3503" i="1" s="1"/>
  <c r="E3461" i="1"/>
  <c r="B3461" i="1"/>
  <c r="H3461" i="1" s="1" a="1"/>
  <c r="H3461" i="1" s="1"/>
  <c r="L3461" i="1"/>
  <c r="M3461" i="1" s="1" a="1"/>
  <c r="M3461" i="1" s="1"/>
  <c r="C3461" i="1"/>
  <c r="D3461" i="1" s="1"/>
  <c r="N3461" i="1" a="1"/>
  <c r="N3461" i="1" s="1"/>
  <c r="F3461" i="1"/>
  <c r="O3461" i="1"/>
  <c r="I3461" i="1"/>
  <c r="J3461" i="1"/>
  <c r="P3461" i="1"/>
  <c r="Q3775" i="1" a="1"/>
  <c r="Q3775" i="1" s="1"/>
  <c r="B3765" i="1"/>
  <c r="H3765" i="1" s="1" a="1"/>
  <c r="H3765" i="1" s="1"/>
  <c r="B3747" i="1"/>
  <c r="H3747" i="1" s="1" a="1"/>
  <c r="H3747" i="1" s="1"/>
  <c r="B3744" i="1"/>
  <c r="H3744" i="1" s="1" a="1"/>
  <c r="H3744" i="1" s="1"/>
  <c r="O3731" i="1"/>
  <c r="Q3731" i="1" s="1" a="1"/>
  <c r="Q3731" i="1" s="1"/>
  <c r="B3731" i="1"/>
  <c r="H3731" i="1" s="1" a="1"/>
  <c r="H3731" i="1" s="1"/>
  <c r="G3715" i="1" a="1"/>
  <c r="G3715" i="1" s="1"/>
  <c r="I3715" i="1"/>
  <c r="K3715" i="1"/>
  <c r="O3698" i="1"/>
  <c r="G3697" i="1" a="1"/>
  <c r="G3697" i="1" s="1"/>
  <c r="C3697" i="1"/>
  <c r="D3697" i="1" s="1"/>
  <c r="G3696" i="1" a="1"/>
  <c r="G3696" i="1" s="1"/>
  <c r="B3696" i="1"/>
  <c r="H3696" i="1" s="1" a="1"/>
  <c r="H3696" i="1" s="1"/>
  <c r="F3696" i="1"/>
  <c r="O3680" i="1"/>
  <c r="Q3680" i="1" s="1" a="1"/>
  <c r="Q3680" i="1" s="1"/>
  <c r="F3663" i="1"/>
  <c r="P3663" i="1"/>
  <c r="G3663" i="1" a="1"/>
  <c r="G3663" i="1" s="1"/>
  <c r="I3663" i="1"/>
  <c r="C3663" i="1"/>
  <c r="D3663" i="1" s="1"/>
  <c r="L3663" i="1"/>
  <c r="B3622" i="1"/>
  <c r="H3622" i="1" s="1" a="1"/>
  <c r="H3622" i="1" s="1"/>
  <c r="J3622" i="1"/>
  <c r="K3622" i="1"/>
  <c r="L3622" i="1"/>
  <c r="E3622" i="1"/>
  <c r="Q3622" i="1" s="1" a="1"/>
  <c r="Q3622" i="1" s="1"/>
  <c r="O3590" i="1"/>
  <c r="J3589" i="1"/>
  <c r="I3589" i="1"/>
  <c r="L3589" i="1"/>
  <c r="N3589" i="1" s="1" a="1"/>
  <c r="N3589" i="1" s="1"/>
  <c r="O3589" i="1"/>
  <c r="B3589" i="1"/>
  <c r="H3589" i="1" s="1" a="1"/>
  <c r="H3589" i="1" s="1"/>
  <c r="F3543" i="1"/>
  <c r="P3543" i="1"/>
  <c r="G3543" i="1" a="1"/>
  <c r="G3543" i="1" s="1"/>
  <c r="I3543" i="1"/>
  <c r="J3543" i="1"/>
  <c r="B3543" i="1"/>
  <c r="H3543" i="1" s="1" a="1"/>
  <c r="H3543" i="1" s="1"/>
  <c r="L3543" i="1"/>
  <c r="C3534" i="1"/>
  <c r="D3534" i="1" s="1"/>
  <c r="B3534" i="1"/>
  <c r="H3534" i="1" s="1" a="1"/>
  <c r="H3534" i="1" s="1"/>
  <c r="E3534" i="1"/>
  <c r="G3534" i="1" a="1"/>
  <c r="G3534" i="1" s="1"/>
  <c r="K3534" i="1"/>
  <c r="J3524" i="1"/>
  <c r="B3524" i="1"/>
  <c r="H3524" i="1" s="1" a="1"/>
  <c r="H3524" i="1" s="1"/>
  <c r="C3524" i="1"/>
  <c r="D3524" i="1" s="1"/>
  <c r="E3524" i="1"/>
  <c r="Q3524" i="1" s="1" a="1"/>
  <c r="Q3524" i="1" s="1"/>
  <c r="F3524" i="1"/>
  <c r="I3524" i="1"/>
  <c r="L3524" i="1"/>
  <c r="N3524" i="1" s="1" a="1"/>
  <c r="N3524" i="1" s="1"/>
  <c r="B3698" i="1"/>
  <c r="H3698" i="1" s="1" a="1"/>
  <c r="H3698" i="1" s="1"/>
  <c r="J3698" i="1"/>
  <c r="J3693" i="1"/>
  <c r="O3693" i="1"/>
  <c r="F3690" i="1"/>
  <c r="K3690" i="1"/>
  <c r="B3690" i="1"/>
  <c r="H3690" i="1" s="1" a="1"/>
  <c r="H3690" i="1" s="1"/>
  <c r="P3690" i="1"/>
  <c r="F3688" i="1"/>
  <c r="B3688" i="1"/>
  <c r="H3688" i="1" s="1" a="1"/>
  <c r="H3688" i="1" s="1"/>
  <c r="I3688" i="1"/>
  <c r="F3680" i="1"/>
  <c r="P3680" i="1"/>
  <c r="E3676" i="1"/>
  <c r="C3676" i="1"/>
  <c r="D3676" i="1" s="1"/>
  <c r="P3676" i="1"/>
  <c r="G3676" i="1" a="1"/>
  <c r="G3676" i="1" s="1"/>
  <c r="F3661" i="1"/>
  <c r="C3661" i="1"/>
  <c r="D3661" i="1" s="1"/>
  <c r="E3661" i="1"/>
  <c r="I3661" i="1"/>
  <c r="O3661" i="1"/>
  <c r="Q3661" i="1" s="1" a="1"/>
  <c r="Q3661" i="1" s="1"/>
  <c r="C3631" i="1"/>
  <c r="D3631" i="1" s="1"/>
  <c r="L3631" i="1"/>
  <c r="E3631" i="1"/>
  <c r="O3631" i="1"/>
  <c r="F3631" i="1"/>
  <c r="P3631" i="1"/>
  <c r="I3631" i="1"/>
  <c r="F3623" i="1"/>
  <c r="J3623" i="1"/>
  <c r="K3623" i="1"/>
  <c r="L3590" i="1"/>
  <c r="M3590" i="1" s="1" a="1"/>
  <c r="M3590" i="1" s="1"/>
  <c r="J3568" i="1"/>
  <c r="L3568" i="1"/>
  <c r="E3568" i="1"/>
  <c r="J3559" i="1"/>
  <c r="F3468" i="1"/>
  <c r="J3468" i="1"/>
  <c r="K3468" i="1"/>
  <c r="O3468" i="1"/>
  <c r="Q3468" i="1" s="1" a="1"/>
  <c r="Q3468" i="1" s="1"/>
  <c r="B3468" i="1"/>
  <c r="H3468" i="1" s="1" a="1"/>
  <c r="H3468" i="1" s="1"/>
  <c r="C3468" i="1"/>
  <c r="D3468" i="1" s="1"/>
  <c r="E3468" i="1"/>
  <c r="I3468" i="1"/>
  <c r="P3468" i="1"/>
  <c r="L3784" i="1"/>
  <c r="O3783" i="1"/>
  <c r="Q3783" i="1" s="1" a="1"/>
  <c r="Q3783" i="1" s="1"/>
  <c r="P3782" i="1"/>
  <c r="I3770" i="1"/>
  <c r="K3769" i="1"/>
  <c r="L3768" i="1"/>
  <c r="O3767" i="1"/>
  <c r="Q3767" i="1" s="1" a="1"/>
  <c r="Q3767" i="1" s="1"/>
  <c r="Q3766" i="1" a="1"/>
  <c r="Q3766" i="1" s="1"/>
  <c r="I3758" i="1"/>
  <c r="P3745" i="1"/>
  <c r="O3744" i="1"/>
  <c r="P3741" i="1"/>
  <c r="P3740" i="1"/>
  <c r="K3731" i="1"/>
  <c r="P3729" i="1"/>
  <c r="O3728" i="1"/>
  <c r="Q3724" i="1" a="1"/>
  <c r="Q3724" i="1" s="1"/>
  <c r="L3715" i="1"/>
  <c r="K3698" i="1"/>
  <c r="P3696" i="1"/>
  <c r="K3680" i="1"/>
  <c r="O3676" i="1"/>
  <c r="C3671" i="1"/>
  <c r="D3671" i="1" s="1"/>
  <c r="E3671" i="1"/>
  <c r="G3671" i="1" a="1"/>
  <c r="G3671" i="1" s="1"/>
  <c r="C3647" i="1"/>
  <c r="D3647" i="1" s="1"/>
  <c r="O3647" i="1"/>
  <c r="Q3647" i="1" s="1" a="1"/>
  <c r="Q3647" i="1" s="1"/>
  <c r="E3647" i="1"/>
  <c r="P3647" i="1"/>
  <c r="F3647" i="1"/>
  <c r="J3647" i="1"/>
  <c r="C3642" i="1"/>
  <c r="D3642" i="1" s="1"/>
  <c r="K3642" i="1"/>
  <c r="F3632" i="1"/>
  <c r="G3632" i="1" a="1"/>
  <c r="G3632" i="1" s="1"/>
  <c r="I3632" i="1"/>
  <c r="B3632" i="1"/>
  <c r="H3632" i="1" s="1" a="1"/>
  <c r="H3632" i="1" s="1"/>
  <c r="L3632" i="1"/>
  <c r="P3614" i="1"/>
  <c r="L3609" i="1"/>
  <c r="I3559" i="1"/>
  <c r="B3556" i="1"/>
  <c r="H3556" i="1" s="1" a="1"/>
  <c r="H3556" i="1" s="1"/>
  <c r="P3556" i="1"/>
  <c r="Q3552" i="1" a="1"/>
  <c r="Q3552" i="1" s="1"/>
  <c r="J3517" i="1"/>
  <c r="M3472" i="1" a="1"/>
  <c r="M3472" i="1" s="1"/>
  <c r="B3421" i="1"/>
  <c r="H3421" i="1" s="1" a="1"/>
  <c r="H3421" i="1" s="1"/>
  <c r="P3421" i="1"/>
  <c r="F3421" i="1"/>
  <c r="G3421" i="1" a="1"/>
  <c r="G3421" i="1" s="1"/>
  <c r="C3421" i="1"/>
  <c r="D3421" i="1" s="1"/>
  <c r="I3421" i="1"/>
  <c r="J3421" i="1"/>
  <c r="O3421" i="1"/>
  <c r="J3415" i="1"/>
  <c r="F3415" i="1"/>
  <c r="K3415" i="1"/>
  <c r="L3415" i="1"/>
  <c r="E3607" i="1"/>
  <c r="C3605" i="1"/>
  <c r="D3605" i="1" s="1"/>
  <c r="G3602" i="1" a="1"/>
  <c r="G3602" i="1" s="1"/>
  <c r="O3585" i="1"/>
  <c r="Q3585" i="1" s="1" a="1"/>
  <c r="Q3585" i="1" s="1"/>
  <c r="C3585" i="1"/>
  <c r="D3585" i="1" s="1"/>
  <c r="O3577" i="1"/>
  <c r="Q3577" i="1" s="1" a="1"/>
  <c r="Q3577" i="1" s="1"/>
  <c r="C3577" i="1"/>
  <c r="D3577" i="1" s="1"/>
  <c r="L3574" i="1"/>
  <c r="C3574" i="1"/>
  <c r="D3574" i="1" s="1"/>
  <c r="C3573" i="1"/>
  <c r="D3573" i="1" s="1"/>
  <c r="L3566" i="1"/>
  <c r="C3566" i="1"/>
  <c r="D3566" i="1" s="1"/>
  <c r="C3565" i="1"/>
  <c r="D3565" i="1" s="1"/>
  <c r="F3501" i="1"/>
  <c r="C3501" i="1"/>
  <c r="D3501" i="1" s="1"/>
  <c r="P3501" i="1"/>
  <c r="B3469" i="1"/>
  <c r="H3469" i="1" s="1" a="1"/>
  <c r="H3469" i="1" s="1"/>
  <c r="F3469" i="1"/>
  <c r="I3469" i="1"/>
  <c r="J3469" i="1"/>
  <c r="O3469" i="1"/>
  <c r="F3462" i="1"/>
  <c r="E3462" i="1"/>
  <c r="G3462" i="1" a="1"/>
  <c r="G3462" i="1" s="1"/>
  <c r="J3462" i="1"/>
  <c r="J3341" i="1"/>
  <c r="C3341" i="1"/>
  <c r="D3341" i="1" s="1"/>
  <c r="G3341" i="1" a="1"/>
  <c r="G3341" i="1" s="1"/>
  <c r="O3341" i="1"/>
  <c r="I3341" i="1"/>
  <c r="B3341" i="1"/>
  <c r="H3341" i="1" s="1" a="1"/>
  <c r="H3341" i="1" s="1"/>
  <c r="E3341" i="1"/>
  <c r="K3341" i="1"/>
  <c r="L3341" i="1"/>
  <c r="B3459" i="1"/>
  <c r="H3459" i="1" s="1" a="1"/>
  <c r="H3459" i="1" s="1"/>
  <c r="J3459" i="1"/>
  <c r="K3459" i="1"/>
  <c r="E3445" i="1"/>
  <c r="F3445" i="1"/>
  <c r="C3445" i="1"/>
  <c r="D3445" i="1" s="1"/>
  <c r="G3445" i="1" a="1"/>
  <c r="G3445" i="1" s="1"/>
  <c r="I3445" i="1"/>
  <c r="L3445" i="1"/>
  <c r="M3445" i="1" s="1" a="1"/>
  <c r="M3445" i="1" s="1"/>
  <c r="E3433" i="1"/>
  <c r="Q3433" i="1" s="1" a="1"/>
  <c r="Q3433" i="1" s="1"/>
  <c r="C3433" i="1"/>
  <c r="D3433" i="1" s="1"/>
  <c r="P3433" i="1"/>
  <c r="F3433" i="1"/>
  <c r="G3433" i="1" a="1"/>
  <c r="G3433" i="1" s="1"/>
  <c r="J3433" i="1"/>
  <c r="L3433" i="1"/>
  <c r="B3325" i="1"/>
  <c r="H3325" i="1" s="1" a="1"/>
  <c r="H3325" i="1" s="1"/>
  <c r="J3325" i="1"/>
  <c r="P3325" i="1"/>
  <c r="G3325" i="1" a="1"/>
  <c r="G3325" i="1" s="1"/>
  <c r="L3325" i="1"/>
  <c r="L3310" i="1"/>
  <c r="M3310" i="1" s="1" a="1"/>
  <c r="M3310" i="1" s="1"/>
  <c r="F3310" i="1"/>
  <c r="O3310" i="1"/>
  <c r="G3310" i="1" a="1"/>
  <c r="G3310" i="1" s="1"/>
  <c r="P3310" i="1"/>
  <c r="C3310" i="1"/>
  <c r="D3310" i="1" s="1"/>
  <c r="K3310" i="1"/>
  <c r="E3310" i="1"/>
  <c r="I3310" i="1"/>
  <c r="J3310" i="1"/>
  <c r="B3310" i="1"/>
  <c r="H3310" i="1" s="1" a="1"/>
  <c r="H3310" i="1" s="1"/>
  <c r="Q3310" i="1" a="1"/>
  <c r="Q3310" i="1" s="1"/>
  <c r="N3585" i="1" a="1"/>
  <c r="N3585" i="1" s="1"/>
  <c r="B3519" i="1"/>
  <c r="H3519" i="1" s="1" a="1"/>
  <c r="H3519" i="1" s="1"/>
  <c r="J3519" i="1"/>
  <c r="K3501" i="1"/>
  <c r="N3480" i="1" a="1"/>
  <c r="N3480" i="1" s="1"/>
  <c r="C3470" i="1"/>
  <c r="D3470" i="1" s="1"/>
  <c r="B3470" i="1"/>
  <c r="H3470" i="1" s="1" a="1"/>
  <c r="H3470" i="1" s="1"/>
  <c r="P3470" i="1"/>
  <c r="E3470" i="1"/>
  <c r="F3470" i="1"/>
  <c r="J3470" i="1"/>
  <c r="B3464" i="1"/>
  <c r="H3464" i="1" s="1" a="1"/>
  <c r="H3464" i="1" s="1"/>
  <c r="K3464" i="1"/>
  <c r="C3464" i="1"/>
  <c r="D3464" i="1" s="1"/>
  <c r="L3464" i="1"/>
  <c r="O3464" i="1"/>
  <c r="Q3464" i="1" s="1" a="1"/>
  <c r="Q3464" i="1" s="1"/>
  <c r="F3464" i="1"/>
  <c r="P3462" i="1"/>
  <c r="E3457" i="1"/>
  <c r="F3457" i="1"/>
  <c r="C3457" i="1"/>
  <c r="D3457" i="1" s="1"/>
  <c r="O3457" i="1"/>
  <c r="G3457" i="1" a="1"/>
  <c r="G3457" i="1" s="1"/>
  <c r="P3457" i="1"/>
  <c r="I3457" i="1"/>
  <c r="E3453" i="1"/>
  <c r="G3453" i="1" a="1"/>
  <c r="G3453" i="1" s="1"/>
  <c r="B3453" i="1"/>
  <c r="H3453" i="1" s="1" a="1"/>
  <c r="H3453" i="1" s="1"/>
  <c r="P3453" i="1"/>
  <c r="C3453" i="1"/>
  <c r="D3453" i="1" s="1"/>
  <c r="I3453" i="1"/>
  <c r="E3390" i="1"/>
  <c r="Q3390" i="1" s="1" a="1"/>
  <c r="Q3390" i="1" s="1"/>
  <c r="P3390" i="1"/>
  <c r="F3390" i="1"/>
  <c r="G3390" i="1" a="1"/>
  <c r="G3390" i="1" s="1"/>
  <c r="I3390" i="1"/>
  <c r="B3390" i="1"/>
  <c r="H3390" i="1" s="1" a="1"/>
  <c r="H3390" i="1" s="1"/>
  <c r="C3390" i="1"/>
  <c r="D3390" i="1" s="1"/>
  <c r="K3390" i="1"/>
  <c r="O3382" i="1"/>
  <c r="Q3382" i="1" s="1" a="1"/>
  <c r="Q3382" i="1" s="1"/>
  <c r="F3382" i="1"/>
  <c r="G3382" i="1" a="1"/>
  <c r="G3382" i="1" s="1"/>
  <c r="I3382" i="1"/>
  <c r="J3382" i="1"/>
  <c r="K3382" i="1"/>
  <c r="P3382" i="1"/>
  <c r="B3382" i="1"/>
  <c r="H3382" i="1" s="1" a="1"/>
  <c r="H3382" i="1" s="1"/>
  <c r="B3358" i="1"/>
  <c r="H3358" i="1" s="1" a="1"/>
  <c r="H3358" i="1" s="1"/>
  <c r="J3358" i="1"/>
  <c r="C3358" i="1"/>
  <c r="D3358" i="1" s="1"/>
  <c r="L3358" i="1"/>
  <c r="G3358" i="1" a="1"/>
  <c r="G3358" i="1" s="1"/>
  <c r="I3358" i="1"/>
  <c r="K3358" i="1"/>
  <c r="O3358" i="1"/>
  <c r="E3358" i="1"/>
  <c r="L3685" i="1"/>
  <c r="J3652" i="1"/>
  <c r="G3649" i="1" a="1"/>
  <c r="G3649" i="1" s="1"/>
  <c r="P3645" i="1"/>
  <c r="C3637" i="1"/>
  <c r="D3637" i="1" s="1"/>
  <c r="E3634" i="1"/>
  <c r="J3630" i="1"/>
  <c r="G3621" i="1" a="1"/>
  <c r="G3621" i="1" s="1"/>
  <c r="J3599" i="1"/>
  <c r="C3591" i="1"/>
  <c r="D3591" i="1" s="1"/>
  <c r="B3588" i="1"/>
  <c r="H3588" i="1" s="1" a="1"/>
  <c r="H3588" i="1" s="1"/>
  <c r="M3586" i="1" a="1"/>
  <c r="M3586" i="1" s="1"/>
  <c r="B3586" i="1"/>
  <c r="H3586" i="1" s="1" a="1"/>
  <c r="H3586" i="1" s="1"/>
  <c r="K3585" i="1"/>
  <c r="G3582" i="1" a="1"/>
  <c r="G3582" i="1" s="1"/>
  <c r="L3581" i="1"/>
  <c r="N3581" i="1" s="1" a="1"/>
  <c r="N3581" i="1" s="1"/>
  <c r="B3580" i="1"/>
  <c r="H3580" i="1" s="1" a="1"/>
  <c r="H3580" i="1" s="1"/>
  <c r="M3578" i="1" a="1"/>
  <c r="M3578" i="1" s="1"/>
  <c r="B3578" i="1"/>
  <c r="H3578" i="1" s="1" a="1"/>
  <c r="H3578" i="1" s="1"/>
  <c r="K3577" i="1"/>
  <c r="I3574" i="1"/>
  <c r="I3566" i="1"/>
  <c r="C3562" i="1"/>
  <c r="D3562" i="1" s="1"/>
  <c r="O3560" i="1"/>
  <c r="F3560" i="1"/>
  <c r="Q3557" i="1" a="1"/>
  <c r="Q3557" i="1" s="1"/>
  <c r="L3554" i="1"/>
  <c r="K3552" i="1"/>
  <c r="B3552" i="1"/>
  <c r="H3552" i="1" s="1" a="1"/>
  <c r="H3552" i="1" s="1"/>
  <c r="J3551" i="1"/>
  <c r="P3542" i="1"/>
  <c r="E3537" i="1"/>
  <c r="F3536" i="1"/>
  <c r="F3529" i="1"/>
  <c r="C3529" i="1"/>
  <c r="D3529" i="1" s="1"/>
  <c r="E3528" i="1"/>
  <c r="G3528" i="1" a="1"/>
  <c r="G3528" i="1" s="1"/>
  <c r="J3527" i="1"/>
  <c r="I3527" i="1"/>
  <c r="C3526" i="1"/>
  <c r="D3526" i="1" s="1"/>
  <c r="J3526" i="1"/>
  <c r="I3519" i="1"/>
  <c r="J3501" i="1"/>
  <c r="B3499" i="1"/>
  <c r="H3499" i="1" s="1" a="1"/>
  <c r="H3499" i="1" s="1"/>
  <c r="C3499" i="1"/>
  <c r="D3499" i="1" s="1"/>
  <c r="O3494" i="1"/>
  <c r="Q3494" i="1" s="1" a="1"/>
  <c r="Q3494" i="1" s="1"/>
  <c r="B3493" i="1"/>
  <c r="H3493" i="1" s="1" a="1"/>
  <c r="H3493" i="1" s="1"/>
  <c r="O3493" i="1"/>
  <c r="P3493" i="1"/>
  <c r="B3488" i="1"/>
  <c r="H3488" i="1" s="1" a="1"/>
  <c r="H3488" i="1" s="1"/>
  <c r="E3488" i="1"/>
  <c r="F3488" i="1"/>
  <c r="O3486" i="1"/>
  <c r="Q3486" i="1" s="1" a="1"/>
  <c r="Q3486" i="1" s="1"/>
  <c r="Q3477" i="1" a="1"/>
  <c r="Q3477" i="1" s="1"/>
  <c r="E3465" i="1"/>
  <c r="F3465" i="1"/>
  <c r="G3465" i="1" a="1"/>
  <c r="G3465" i="1" s="1"/>
  <c r="O3465" i="1"/>
  <c r="I3465" i="1"/>
  <c r="O3462" i="1"/>
  <c r="C3458" i="1"/>
  <c r="D3458" i="1" s="1"/>
  <c r="P3458" i="1"/>
  <c r="C3438" i="1"/>
  <c r="D3438" i="1" s="1"/>
  <c r="E3438" i="1"/>
  <c r="G3438" i="1" a="1"/>
  <c r="G3438" i="1" s="1"/>
  <c r="J3438" i="1"/>
  <c r="K3438" i="1"/>
  <c r="P3438" i="1"/>
  <c r="C3399" i="1"/>
  <c r="D3399" i="1" s="1"/>
  <c r="G3399" i="1" a="1"/>
  <c r="G3399" i="1" s="1"/>
  <c r="F3396" i="1"/>
  <c r="B3396" i="1"/>
  <c r="H3396" i="1" s="1" a="1"/>
  <c r="H3396" i="1" s="1"/>
  <c r="P3396" i="1"/>
  <c r="C3396" i="1"/>
  <c r="D3396" i="1" s="1"/>
  <c r="E3396" i="1"/>
  <c r="K3396" i="1"/>
  <c r="O3396" i="1"/>
  <c r="Q3396" i="1" s="1" a="1"/>
  <c r="Q3396" i="1" s="1"/>
  <c r="J3376" i="1"/>
  <c r="F3376" i="1"/>
  <c r="L3376" i="1"/>
  <c r="M3376" i="1" s="1" a="1"/>
  <c r="M3376" i="1" s="1"/>
  <c r="O3295" i="1"/>
  <c r="C3295" i="1"/>
  <c r="D3295" i="1" s="1"/>
  <c r="I3295" i="1"/>
  <c r="F3295" i="1"/>
  <c r="L3295" i="1"/>
  <c r="B3295" i="1"/>
  <c r="H3295" i="1" s="1" a="1"/>
  <c r="H3295" i="1" s="1"/>
  <c r="I3652" i="1"/>
  <c r="O3645" i="1"/>
  <c r="G3624" i="1" a="1"/>
  <c r="G3624" i="1" s="1"/>
  <c r="P3621" i="1"/>
  <c r="E3621" i="1"/>
  <c r="P3606" i="1"/>
  <c r="O3605" i="1"/>
  <c r="Q3605" i="1" s="1" a="1"/>
  <c r="Q3605" i="1" s="1"/>
  <c r="I3599" i="1"/>
  <c r="I3585" i="1"/>
  <c r="L3584" i="1"/>
  <c r="F3582" i="1"/>
  <c r="I3581" i="1"/>
  <c r="I3577" i="1"/>
  <c r="L3576" i="1"/>
  <c r="G3574" i="1" a="1"/>
  <c r="G3574" i="1" s="1"/>
  <c r="O3573" i="1"/>
  <c r="G3566" i="1" a="1"/>
  <c r="G3566" i="1" s="1"/>
  <c r="O3565" i="1"/>
  <c r="L3560" i="1"/>
  <c r="E3560" i="1"/>
  <c r="K3554" i="1"/>
  <c r="O3542" i="1"/>
  <c r="Q3542" i="1" s="1" a="1"/>
  <c r="Q3542" i="1" s="1"/>
  <c r="B3515" i="1"/>
  <c r="H3515" i="1" s="1" a="1"/>
  <c r="H3515" i="1" s="1"/>
  <c r="C3515" i="1"/>
  <c r="D3515" i="1" s="1"/>
  <c r="B3512" i="1"/>
  <c r="H3512" i="1" s="1" a="1"/>
  <c r="H3512" i="1" s="1"/>
  <c r="G3512" i="1" a="1"/>
  <c r="G3512" i="1" s="1"/>
  <c r="J3512" i="1"/>
  <c r="E3510" i="1"/>
  <c r="O3510" i="1"/>
  <c r="Q3510" i="1" s="1" a="1"/>
  <c r="Q3510" i="1" s="1"/>
  <c r="F3510" i="1"/>
  <c r="P3510" i="1"/>
  <c r="Q3509" i="1" a="1"/>
  <c r="Q3509" i="1" s="1"/>
  <c r="J3509" i="1"/>
  <c r="K3509" i="1"/>
  <c r="N3504" i="1" a="1"/>
  <c r="N3504" i="1" s="1"/>
  <c r="M3504" i="1" a="1"/>
  <c r="M3504" i="1" s="1"/>
  <c r="I3501" i="1"/>
  <c r="F3494" i="1"/>
  <c r="G3494" i="1" a="1"/>
  <c r="G3494" i="1" s="1"/>
  <c r="F3486" i="1"/>
  <c r="G3486" i="1" a="1"/>
  <c r="G3486" i="1" s="1"/>
  <c r="P3469" i="1"/>
  <c r="K3462" i="1"/>
  <c r="Q3452" i="1" a="1"/>
  <c r="Q3452" i="1" s="1"/>
  <c r="J3447" i="1"/>
  <c r="E3447" i="1"/>
  <c r="F3447" i="1"/>
  <c r="K3447" i="1"/>
  <c r="L3447" i="1"/>
  <c r="F3402" i="1"/>
  <c r="B3402" i="1"/>
  <c r="H3402" i="1" s="1" a="1"/>
  <c r="H3402" i="1" s="1"/>
  <c r="B3381" i="1"/>
  <c r="H3381" i="1" s="1" a="1"/>
  <c r="H3381" i="1" s="1"/>
  <c r="I3381" i="1"/>
  <c r="L3381" i="1"/>
  <c r="F3381" i="1"/>
  <c r="K3381" i="1"/>
  <c r="O3381" i="1"/>
  <c r="C3381" i="1"/>
  <c r="D3381" i="1" s="1"/>
  <c r="E3381" i="1"/>
  <c r="B3373" i="1"/>
  <c r="H3373" i="1" s="1" a="1"/>
  <c r="H3373" i="1" s="1"/>
  <c r="C3373" i="1"/>
  <c r="D3373" i="1" s="1"/>
  <c r="F3373" i="1"/>
  <c r="E3373" i="1"/>
  <c r="Q3373" i="1" s="1" a="1"/>
  <c r="Q3373" i="1" s="1"/>
  <c r="I3373" i="1"/>
  <c r="K3373" i="1"/>
  <c r="L3373" i="1"/>
  <c r="N3373" i="1" s="1" a="1"/>
  <c r="N3373" i="1" s="1"/>
  <c r="G3312" i="1" a="1"/>
  <c r="G3312" i="1" s="1"/>
  <c r="K3312" i="1"/>
  <c r="L3312" i="1"/>
  <c r="M3312" i="1" s="1" a="1"/>
  <c r="M3312" i="1" s="1"/>
  <c r="N3312" i="1" s="1" a="1"/>
  <c r="N3312" i="1" s="1"/>
  <c r="F3312" i="1"/>
  <c r="J3312" i="1"/>
  <c r="E3312" i="1"/>
  <c r="O3709" i="1"/>
  <c r="Q3709" i="1" s="1" a="1"/>
  <c r="Q3709" i="1" s="1"/>
  <c r="I3708" i="1"/>
  <c r="K3669" i="1"/>
  <c r="K3658" i="1"/>
  <c r="Q3655" i="1" a="1"/>
  <c r="Q3655" i="1" s="1"/>
  <c r="G3652" i="1" a="1"/>
  <c r="G3652" i="1" s="1"/>
  <c r="J3645" i="1"/>
  <c r="F3624" i="1"/>
  <c r="O3621" i="1"/>
  <c r="I3608" i="1"/>
  <c r="P3607" i="1"/>
  <c r="O3606" i="1"/>
  <c r="K3605" i="1"/>
  <c r="L3601" i="1"/>
  <c r="E3599" i="1"/>
  <c r="Q3599" i="1" s="1" a="1"/>
  <c r="Q3599" i="1" s="1"/>
  <c r="N3598" i="1" a="1"/>
  <c r="N3598" i="1" s="1"/>
  <c r="I3593" i="1"/>
  <c r="O3591" i="1"/>
  <c r="Q3591" i="1" s="1" a="1"/>
  <c r="Q3591" i="1" s="1"/>
  <c r="J3586" i="1"/>
  <c r="G3585" i="1" a="1"/>
  <c r="G3585" i="1" s="1"/>
  <c r="K3584" i="1"/>
  <c r="K3583" i="1"/>
  <c r="P3582" i="1"/>
  <c r="F3581" i="1"/>
  <c r="J3578" i="1"/>
  <c r="G3577" i="1" a="1"/>
  <c r="G3577" i="1" s="1"/>
  <c r="K3576" i="1"/>
  <c r="P3574" i="1"/>
  <c r="L3573" i="1"/>
  <c r="N3573" i="1" s="1" a="1"/>
  <c r="N3573" i="1" s="1"/>
  <c r="P3566" i="1"/>
  <c r="L3565" i="1"/>
  <c r="N3565" i="1" s="1" a="1"/>
  <c r="N3565" i="1" s="1"/>
  <c r="I3557" i="1"/>
  <c r="L3545" i="1"/>
  <c r="Q3544" i="1" a="1"/>
  <c r="Q3544" i="1" s="1"/>
  <c r="J3542" i="1"/>
  <c r="L3538" i="1"/>
  <c r="K3529" i="1"/>
  <c r="P3528" i="1"/>
  <c r="O3527" i="1"/>
  <c r="Q3527" i="1" s="1" a="1"/>
  <c r="Q3527" i="1" s="1"/>
  <c r="P3526" i="1"/>
  <c r="G3522" i="1" a="1"/>
  <c r="G3522" i="1" s="1"/>
  <c r="F3522" i="1"/>
  <c r="Q3519" i="1" a="1"/>
  <c r="Q3519" i="1" s="1"/>
  <c r="G3519" i="1" a="1"/>
  <c r="G3519" i="1" s="1"/>
  <c r="P3512" i="1"/>
  <c r="K3510" i="1"/>
  <c r="K3494" i="1"/>
  <c r="P3488" i="1"/>
  <c r="K3486" i="1"/>
  <c r="B3480" i="1"/>
  <c r="H3480" i="1" s="1" a="1"/>
  <c r="H3480" i="1" s="1"/>
  <c r="F3480" i="1"/>
  <c r="G3480" i="1" a="1"/>
  <c r="G3480" i="1" s="1"/>
  <c r="K3480" i="1"/>
  <c r="L3469" i="1"/>
  <c r="L3465" i="1"/>
  <c r="M3465" i="1" s="1" a="1"/>
  <c r="M3465" i="1" s="1"/>
  <c r="N3465" i="1" s="1" a="1"/>
  <c r="N3465" i="1" s="1"/>
  <c r="P3464" i="1"/>
  <c r="I3462" i="1"/>
  <c r="J3460" i="1"/>
  <c r="E3460" i="1"/>
  <c r="Q3460" i="1" s="1" a="1"/>
  <c r="Q3460" i="1" s="1"/>
  <c r="F3460" i="1"/>
  <c r="I3460" i="1"/>
  <c r="L3460" i="1"/>
  <c r="M3460" i="1" s="1" a="1"/>
  <c r="M3460" i="1" s="1"/>
  <c r="P3445" i="1"/>
  <c r="F3425" i="1"/>
  <c r="I3425" i="1"/>
  <c r="J3425" i="1"/>
  <c r="O3425" i="1"/>
  <c r="C3425" i="1"/>
  <c r="D3425" i="1" s="1"/>
  <c r="G3425" i="1" a="1"/>
  <c r="G3425" i="1" s="1"/>
  <c r="P3425" i="1"/>
  <c r="C3404" i="1"/>
  <c r="D3404" i="1" s="1"/>
  <c r="B3404" i="1"/>
  <c r="H3404" i="1" s="1" a="1"/>
  <c r="H3404" i="1" s="1"/>
  <c r="J3404" i="1"/>
  <c r="P3404" i="1"/>
  <c r="B3389" i="1"/>
  <c r="H3389" i="1" s="1" a="1"/>
  <c r="H3389" i="1" s="1"/>
  <c r="O3389" i="1"/>
  <c r="C3389" i="1"/>
  <c r="D3389" i="1" s="1"/>
  <c r="I3389" i="1"/>
  <c r="K3389" i="1"/>
  <c r="L3389" i="1"/>
  <c r="N3389" i="1" s="1" a="1"/>
  <c r="N3389" i="1" s="1"/>
  <c r="E3389" i="1"/>
  <c r="I3477" i="1"/>
  <c r="J3476" i="1"/>
  <c r="E3448" i="1"/>
  <c r="L3448" i="1"/>
  <c r="Q3444" i="1" a="1"/>
  <c r="Q3444" i="1" s="1"/>
  <c r="J3439" i="1"/>
  <c r="F3439" i="1"/>
  <c r="K3439" i="1"/>
  <c r="Q3420" i="1" a="1"/>
  <c r="Q3420" i="1" s="1"/>
  <c r="L3330" i="1"/>
  <c r="M3330" i="1" s="1" a="1"/>
  <c r="M3330" i="1" s="1"/>
  <c r="G3330" i="1" a="1"/>
  <c r="G3330" i="1" s="1"/>
  <c r="I3330" i="1"/>
  <c r="J3330" i="1"/>
  <c r="F3330" i="1"/>
  <c r="B3330" i="1"/>
  <c r="H3330" i="1" s="1" a="1"/>
  <c r="H3330" i="1" s="1"/>
  <c r="C3330" i="1"/>
  <c r="D3330" i="1" s="1"/>
  <c r="O3330" i="1"/>
  <c r="C3311" i="1"/>
  <c r="D3311" i="1" s="1"/>
  <c r="L3311" i="1"/>
  <c r="M3311" i="1" s="1" a="1"/>
  <c r="M3311" i="1" s="1"/>
  <c r="F3311" i="1"/>
  <c r="O3311" i="1"/>
  <c r="G3311" i="1" a="1"/>
  <c r="G3311" i="1" s="1"/>
  <c r="P3311" i="1"/>
  <c r="B3311" i="1"/>
  <c r="H3311" i="1" s="1" a="1"/>
  <c r="H3311" i="1" s="1"/>
  <c r="K3311" i="1"/>
  <c r="E3311" i="1"/>
  <c r="I3311" i="1"/>
  <c r="J3311" i="1"/>
  <c r="F3280" i="1"/>
  <c r="P3280" i="1"/>
  <c r="J3280" i="1"/>
  <c r="C3280" i="1"/>
  <c r="D3280" i="1" s="1"/>
  <c r="E3280" i="1"/>
  <c r="O3280" i="1"/>
  <c r="K3280" i="1"/>
  <c r="Q3280" i="1" a="1"/>
  <c r="Q3280" i="1" s="1"/>
  <c r="I3280" i="1"/>
  <c r="B3280" i="1"/>
  <c r="H3280" i="1" s="1" a="1"/>
  <c r="H3280" i="1" s="1"/>
  <c r="G3280" i="1" a="1"/>
  <c r="G3280" i="1" s="1"/>
  <c r="L3280" i="1"/>
  <c r="C3476" i="1"/>
  <c r="D3476" i="1" s="1"/>
  <c r="G3472" i="1" a="1"/>
  <c r="G3472" i="1" s="1"/>
  <c r="F3454" i="1"/>
  <c r="C3454" i="1"/>
  <c r="D3454" i="1" s="1"/>
  <c r="P3454" i="1"/>
  <c r="P3451" i="1"/>
  <c r="G3440" i="1" a="1"/>
  <c r="G3440" i="1" s="1"/>
  <c r="B3413" i="1"/>
  <c r="H3413" i="1" s="1" a="1"/>
  <c r="H3413" i="1" s="1"/>
  <c r="C3413" i="1"/>
  <c r="D3413" i="1" s="1"/>
  <c r="G3413" i="1" a="1"/>
  <c r="G3413" i="1" s="1"/>
  <c r="C3408" i="1"/>
  <c r="D3408" i="1" s="1"/>
  <c r="F3408" i="1"/>
  <c r="G3408" i="1" a="1"/>
  <c r="G3408" i="1" s="1"/>
  <c r="E3391" i="1"/>
  <c r="N3383" i="1" a="1"/>
  <c r="N3383" i="1" s="1"/>
  <c r="M3383" i="1" a="1"/>
  <c r="M3383" i="1" s="1"/>
  <c r="E3377" i="1"/>
  <c r="G3377" i="1" a="1"/>
  <c r="G3377" i="1" s="1"/>
  <c r="N3375" i="1" a="1"/>
  <c r="N3375" i="1" s="1"/>
  <c r="M3375" i="1" a="1"/>
  <c r="M3375" i="1" s="1"/>
  <c r="C3372" i="1"/>
  <c r="D3372" i="1" s="1"/>
  <c r="E3355" i="1"/>
  <c r="L3355" i="1"/>
  <c r="M3355" i="1" s="1" a="1"/>
  <c r="M3355" i="1" s="1"/>
  <c r="Q3354" i="1" a="1"/>
  <c r="Q3354" i="1" s="1"/>
  <c r="C3317" i="1"/>
  <c r="D3317" i="1" s="1"/>
  <c r="F3317" i="1"/>
  <c r="J3317" i="1"/>
  <c r="K3317" i="1"/>
  <c r="E3317" i="1"/>
  <c r="B3317" i="1"/>
  <c r="H3317" i="1" s="1" a="1"/>
  <c r="H3317" i="1" s="1"/>
  <c r="G3317" i="1" a="1"/>
  <c r="G3317" i="1" s="1"/>
  <c r="L3317" i="1"/>
  <c r="F3308" i="1"/>
  <c r="O3308" i="1"/>
  <c r="Q3308" i="1" s="1" a="1"/>
  <c r="Q3308" i="1" s="1"/>
  <c r="B3308" i="1"/>
  <c r="H3308" i="1" s="1" a="1"/>
  <c r="H3308" i="1" s="1"/>
  <c r="C3308" i="1"/>
  <c r="D3308" i="1" s="1"/>
  <c r="K3308" i="1"/>
  <c r="I3308" i="1"/>
  <c r="J3308" i="1"/>
  <c r="P3308" i="1"/>
  <c r="P3492" i="1"/>
  <c r="K3487" i="1"/>
  <c r="O3485" i="1"/>
  <c r="Q3485" i="1" s="1" a="1"/>
  <c r="Q3485" i="1" s="1"/>
  <c r="C3477" i="1"/>
  <c r="D3477" i="1" s="1"/>
  <c r="B3476" i="1"/>
  <c r="H3476" i="1" s="1" a="1"/>
  <c r="H3476" i="1" s="1"/>
  <c r="F3472" i="1"/>
  <c r="I3471" i="1"/>
  <c r="B3467" i="1"/>
  <c r="H3467" i="1" s="1" a="1"/>
  <c r="H3467" i="1" s="1"/>
  <c r="O3454" i="1"/>
  <c r="Q3454" i="1" s="1" a="1"/>
  <c r="Q3454" i="1" s="1"/>
  <c r="B3451" i="1"/>
  <c r="H3451" i="1" s="1" a="1"/>
  <c r="H3451" i="1" s="1"/>
  <c r="E3449" i="1"/>
  <c r="P3449" i="1"/>
  <c r="F3440" i="1"/>
  <c r="J3436" i="1"/>
  <c r="C3436" i="1"/>
  <c r="D3436" i="1" s="1"/>
  <c r="E3436" i="1"/>
  <c r="Q3436" i="1" s="1" a="1"/>
  <c r="Q3436" i="1" s="1"/>
  <c r="E3429" i="1"/>
  <c r="Q3429" i="1" s="1" a="1"/>
  <c r="Q3429" i="1" s="1"/>
  <c r="P3429" i="1"/>
  <c r="F3429" i="1"/>
  <c r="G3429" i="1" a="1"/>
  <c r="G3429" i="1" s="1"/>
  <c r="B3419" i="1"/>
  <c r="H3419" i="1" s="1" a="1"/>
  <c r="H3419" i="1" s="1"/>
  <c r="E3416" i="1"/>
  <c r="G3416" i="1" a="1"/>
  <c r="G3416" i="1" s="1"/>
  <c r="I3416" i="1"/>
  <c r="J3416" i="1"/>
  <c r="L3408" i="1"/>
  <c r="N3408" i="1" s="1" a="1"/>
  <c r="N3408" i="1" s="1"/>
  <c r="J3405" i="1"/>
  <c r="I3405" i="1"/>
  <c r="K3405" i="1"/>
  <c r="O3405" i="1"/>
  <c r="Q3405" i="1" s="1" a="1"/>
  <c r="Q3405" i="1" s="1"/>
  <c r="C3398" i="1"/>
  <c r="D3398" i="1" s="1"/>
  <c r="G3398" i="1" a="1"/>
  <c r="G3398" i="1" s="1"/>
  <c r="J3398" i="1"/>
  <c r="K3398" i="1"/>
  <c r="L3398" i="1"/>
  <c r="G3370" i="1" a="1"/>
  <c r="G3370" i="1" s="1"/>
  <c r="B3370" i="1"/>
  <c r="H3370" i="1" s="1" a="1"/>
  <c r="H3370" i="1" s="1"/>
  <c r="L3370" i="1"/>
  <c r="M3370" i="1" s="1" a="1"/>
  <c r="M3370" i="1" s="1"/>
  <c r="O3370" i="1"/>
  <c r="F3285" i="1"/>
  <c r="L3285" i="1"/>
  <c r="M3285" i="1" s="1" a="1"/>
  <c r="M3285" i="1" s="1"/>
  <c r="E3285" i="1"/>
  <c r="K3285" i="1"/>
  <c r="N3285" i="1" a="1"/>
  <c r="N3285" i="1" s="1"/>
  <c r="B3407" i="1"/>
  <c r="H3407" i="1" s="1" a="1"/>
  <c r="H3407" i="1" s="1"/>
  <c r="F3407" i="1"/>
  <c r="P3407" i="1"/>
  <c r="G3407" i="1" a="1"/>
  <c r="G3407" i="1" s="1"/>
  <c r="Q3407" i="1" a="1"/>
  <c r="Q3407" i="1" s="1"/>
  <c r="I3407" i="1"/>
  <c r="B3391" i="1"/>
  <c r="H3391" i="1" s="1" a="1"/>
  <c r="H3391" i="1" s="1"/>
  <c r="G3391" i="1" a="1"/>
  <c r="G3391" i="1" s="1"/>
  <c r="Q3391" i="1" a="1"/>
  <c r="Q3391" i="1" s="1"/>
  <c r="I3391" i="1"/>
  <c r="J3391" i="1"/>
  <c r="K3391" i="1"/>
  <c r="F3372" i="1"/>
  <c r="I3372" i="1"/>
  <c r="K3372" i="1"/>
  <c r="E3372" i="1"/>
  <c r="J3372" i="1"/>
  <c r="O3372" i="1"/>
  <c r="C3359" i="1"/>
  <c r="D3359" i="1" s="1"/>
  <c r="E3359" i="1"/>
  <c r="J3359" i="1"/>
  <c r="K3359" i="1"/>
  <c r="P3359" i="1"/>
  <c r="C3346" i="1"/>
  <c r="D3346" i="1" s="1"/>
  <c r="J3346" i="1"/>
  <c r="E3346" i="1"/>
  <c r="Q3346" i="1" s="1" a="1"/>
  <c r="Q3346" i="1" s="1"/>
  <c r="L3346" i="1"/>
  <c r="F3346" i="1"/>
  <c r="B3346" i="1"/>
  <c r="H3346" i="1" s="1" a="1"/>
  <c r="H3346" i="1" s="1"/>
  <c r="I3346" i="1"/>
  <c r="P3346" i="1"/>
  <c r="K3346" i="1"/>
  <c r="J3337" i="1"/>
  <c r="P3337" i="1"/>
  <c r="E3281" i="1"/>
  <c r="P3281" i="1"/>
  <c r="I3281" i="1"/>
  <c r="L3281" i="1"/>
  <c r="M3281" i="1" s="1" a="1"/>
  <c r="M3281" i="1" s="1"/>
  <c r="N3226" i="1" a="1"/>
  <c r="N3226" i="1" s="1"/>
  <c r="M3226" i="1" a="1"/>
  <c r="M3226" i="1" s="1"/>
  <c r="D65" i="3"/>
  <c r="I65" i="3" s="1"/>
  <c r="B65" i="3"/>
  <c r="C65" i="3"/>
  <c r="F65" i="3"/>
  <c r="G65" i="3"/>
  <c r="J65" i="3"/>
  <c r="K65" i="3" s="1"/>
  <c r="F3388" i="1"/>
  <c r="I3388" i="1"/>
  <c r="J3360" i="1"/>
  <c r="F3360" i="1"/>
  <c r="L3356" i="1"/>
  <c r="M3356" i="1" s="1" a="1"/>
  <c r="M3356" i="1" s="1"/>
  <c r="B3356" i="1"/>
  <c r="H3356" i="1" s="1" a="1"/>
  <c r="H3356" i="1" s="1"/>
  <c r="F3356" i="1"/>
  <c r="N3354" i="1" a="1"/>
  <c r="N3354" i="1" s="1"/>
  <c r="M3354" i="1" a="1"/>
  <c r="M3354" i="1" s="1"/>
  <c r="C3324" i="1"/>
  <c r="D3324" i="1" s="1"/>
  <c r="I3324" i="1"/>
  <c r="K3324" i="1"/>
  <c r="P3324" i="1"/>
  <c r="F3324" i="1"/>
  <c r="E3305" i="1"/>
  <c r="G3305" i="1" a="1"/>
  <c r="G3305" i="1" s="1"/>
  <c r="E3262" i="1"/>
  <c r="Q3262" i="1" s="1" a="1"/>
  <c r="Q3262" i="1" s="1"/>
  <c r="P3262" i="1"/>
  <c r="I3262" i="1"/>
  <c r="B3262" i="1"/>
  <c r="H3262" i="1" s="1" a="1"/>
  <c r="H3262" i="1" s="1"/>
  <c r="L3262" i="1"/>
  <c r="M3262" i="1" s="1" a="1"/>
  <c r="M3262" i="1" s="1"/>
  <c r="C3262" i="1"/>
  <c r="D3262" i="1" s="1"/>
  <c r="O3262" i="1"/>
  <c r="J3262" i="1"/>
  <c r="O3397" i="1"/>
  <c r="Q3397" i="1" s="1" a="1"/>
  <c r="Q3397" i="1" s="1"/>
  <c r="P3388" i="1"/>
  <c r="G3386" i="1" a="1"/>
  <c r="G3386" i="1" s="1"/>
  <c r="L3386" i="1"/>
  <c r="M3386" i="1" s="1" a="1"/>
  <c r="M3386" i="1" s="1"/>
  <c r="G3378" i="1" a="1"/>
  <c r="G3378" i="1" s="1"/>
  <c r="C3378" i="1"/>
  <c r="D3378" i="1" s="1"/>
  <c r="I3378" i="1"/>
  <c r="G3344" i="1" a="1"/>
  <c r="G3344" i="1" s="1"/>
  <c r="K3344" i="1"/>
  <c r="B3344" i="1"/>
  <c r="H3344" i="1" s="1" a="1"/>
  <c r="H3344" i="1" s="1"/>
  <c r="O3344" i="1"/>
  <c r="Q3344" i="1" s="1" a="1"/>
  <c r="Q3344" i="1" s="1"/>
  <c r="C3344" i="1"/>
  <c r="D3344" i="1" s="1"/>
  <c r="P3344" i="1"/>
  <c r="J3344" i="1"/>
  <c r="N3338" i="1" a="1"/>
  <c r="N3338" i="1" s="1"/>
  <c r="C3332" i="1"/>
  <c r="D3332" i="1" s="1"/>
  <c r="F3332" i="1"/>
  <c r="J3332" i="1"/>
  <c r="L3332" i="1"/>
  <c r="B3332" i="1"/>
  <c r="H3332" i="1" s="1" a="1"/>
  <c r="H3332" i="1" s="1"/>
  <c r="P3327" i="1"/>
  <c r="C3327" i="1"/>
  <c r="D3327" i="1" s="1"/>
  <c r="G3327" i="1" a="1"/>
  <c r="G3327" i="1" s="1"/>
  <c r="N3327" i="1" a="1"/>
  <c r="N3327" i="1" s="1"/>
  <c r="F3326" i="1"/>
  <c r="I3326" i="1"/>
  <c r="J3326" i="1"/>
  <c r="E3326" i="1"/>
  <c r="P3326" i="1"/>
  <c r="B3302" i="1"/>
  <c r="H3302" i="1" s="1" a="1"/>
  <c r="H3302" i="1" s="1"/>
  <c r="J3302" i="1"/>
  <c r="E3302" i="1"/>
  <c r="Q3302" i="1" s="1" a="1"/>
  <c r="Q3302" i="1" s="1"/>
  <c r="G3302" i="1" a="1"/>
  <c r="G3302" i="1" s="1"/>
  <c r="I3302" i="1"/>
  <c r="C3302" i="1"/>
  <c r="D3302" i="1" s="1"/>
  <c r="P3302" i="1"/>
  <c r="J3286" i="1"/>
  <c r="F3286" i="1"/>
  <c r="I3286" i="1"/>
  <c r="C3286" i="1"/>
  <c r="D3286" i="1" s="1"/>
  <c r="O3286" i="1"/>
  <c r="E3286" i="1"/>
  <c r="K3286" i="1"/>
  <c r="B3286" i="1"/>
  <c r="H3286" i="1" s="1" a="1"/>
  <c r="H3286" i="1" s="1"/>
  <c r="E3264" i="1"/>
  <c r="L3264" i="1"/>
  <c r="N3264" i="1" s="1" a="1"/>
  <c r="N3264" i="1" s="1"/>
  <c r="F3264" i="1"/>
  <c r="J3264" i="1"/>
  <c r="P3264" i="1"/>
  <c r="B3258" i="1"/>
  <c r="H3258" i="1" s="1" a="1"/>
  <c r="H3258" i="1" s="1"/>
  <c r="K3258" i="1"/>
  <c r="C3258" i="1"/>
  <c r="D3258" i="1" s="1"/>
  <c r="L3258" i="1"/>
  <c r="F3258" i="1"/>
  <c r="P3258" i="1"/>
  <c r="G3258" i="1" a="1"/>
  <c r="G3258" i="1" s="1"/>
  <c r="I3258" i="1"/>
  <c r="O3258" i="1"/>
  <c r="E3258" i="1"/>
  <c r="K3428" i="1"/>
  <c r="Q3417" i="1" a="1"/>
  <c r="Q3417" i="1" s="1"/>
  <c r="L3397" i="1"/>
  <c r="O3388" i="1"/>
  <c r="J3367" i="1"/>
  <c r="B3367" i="1"/>
  <c r="H3367" i="1" s="1" a="1"/>
  <c r="H3367" i="1" s="1"/>
  <c r="L3367" i="1"/>
  <c r="C3367" i="1"/>
  <c r="D3367" i="1" s="1"/>
  <c r="G3352" i="1" a="1"/>
  <c r="G3352" i="1" s="1"/>
  <c r="E3352" i="1"/>
  <c r="P3352" i="1"/>
  <c r="I3352" i="1"/>
  <c r="J3345" i="1"/>
  <c r="O3345" i="1"/>
  <c r="C3345" i="1"/>
  <c r="D3345" i="1" s="1"/>
  <c r="C3340" i="1"/>
  <c r="D3340" i="1" s="1"/>
  <c r="L3340" i="1"/>
  <c r="G3340" i="1" a="1"/>
  <c r="G3340" i="1" s="1"/>
  <c r="G3336" i="1" a="1"/>
  <c r="G3336" i="1" s="1"/>
  <c r="L3336" i="1"/>
  <c r="M3336" i="1" s="1" a="1"/>
  <c r="M3336" i="1" s="1"/>
  <c r="B3336" i="1"/>
  <c r="H3336" i="1" s="1" a="1"/>
  <c r="H3336" i="1" s="1"/>
  <c r="O3336" i="1"/>
  <c r="Q3336" i="1" s="1" a="1"/>
  <c r="Q3336" i="1" s="1"/>
  <c r="C3336" i="1"/>
  <c r="D3336" i="1" s="1"/>
  <c r="K3336" i="1"/>
  <c r="C3296" i="1"/>
  <c r="D3296" i="1" s="1"/>
  <c r="O3296" i="1"/>
  <c r="J3296" i="1"/>
  <c r="I3291" i="1"/>
  <c r="C3291" i="1"/>
  <c r="D3291" i="1" s="1"/>
  <c r="L3291" i="1"/>
  <c r="F3291" i="1"/>
  <c r="O3291" i="1"/>
  <c r="G3291" i="1" a="1"/>
  <c r="G3291" i="1" s="1"/>
  <c r="K3291" i="1"/>
  <c r="E3291" i="1"/>
  <c r="C3261" i="1"/>
  <c r="D3261" i="1" s="1"/>
  <c r="O3261" i="1"/>
  <c r="I3261" i="1"/>
  <c r="B3240" i="1"/>
  <c r="H3240" i="1" s="1" a="1"/>
  <c r="H3240" i="1" s="1"/>
  <c r="K3240" i="1"/>
  <c r="C3240" i="1"/>
  <c r="D3240" i="1" s="1"/>
  <c r="L3240" i="1"/>
  <c r="F3240" i="1"/>
  <c r="P3240" i="1"/>
  <c r="G3240" i="1" a="1"/>
  <c r="G3240" i="1" s="1"/>
  <c r="I3240" i="1"/>
  <c r="O3240" i="1"/>
  <c r="E3240" i="1"/>
  <c r="I3444" i="1"/>
  <c r="L3441" i="1"/>
  <c r="M3441" i="1" s="1" a="1"/>
  <c r="M3441" i="1" s="1"/>
  <c r="J3437" i="1"/>
  <c r="P3430" i="1"/>
  <c r="I3428" i="1"/>
  <c r="K3397" i="1"/>
  <c r="O3394" i="1"/>
  <c r="K3388" i="1"/>
  <c r="E3383" i="1"/>
  <c r="O3383" i="1"/>
  <c r="G3383" i="1" a="1"/>
  <c r="G3383" i="1" s="1"/>
  <c r="Q3383" i="1" a="1"/>
  <c r="Q3383" i="1" s="1"/>
  <c r="P3367" i="1"/>
  <c r="P3356" i="1"/>
  <c r="O3352" i="1"/>
  <c r="Q3352" i="1" s="1" a="1"/>
  <c r="Q3352" i="1" s="1"/>
  <c r="J3349" i="1"/>
  <c r="B3349" i="1"/>
  <c r="H3349" i="1" s="1" a="1"/>
  <c r="H3349" i="1" s="1"/>
  <c r="O3349" i="1"/>
  <c r="E3349" i="1"/>
  <c r="Q3349" i="1" s="1" a="1"/>
  <c r="Q3349" i="1" s="1"/>
  <c r="G3349" i="1" a="1"/>
  <c r="G3349" i="1" s="1"/>
  <c r="B3343" i="1"/>
  <c r="H3343" i="1" s="1" a="1"/>
  <c r="H3343" i="1" s="1"/>
  <c r="K3343" i="1"/>
  <c r="L3334" i="1"/>
  <c r="M3334" i="1" s="1" a="1"/>
  <c r="M3334" i="1" s="1"/>
  <c r="F3334" i="1"/>
  <c r="O3326" i="1"/>
  <c r="F3257" i="1"/>
  <c r="K3257" i="1"/>
  <c r="E3257" i="1"/>
  <c r="G3257" i="1" a="1"/>
  <c r="G3257" i="1" s="1"/>
  <c r="E3236" i="1"/>
  <c r="G3236" i="1" a="1"/>
  <c r="G3236" i="1" s="1"/>
  <c r="B3236" i="1"/>
  <c r="H3236" i="1" s="1" a="1"/>
  <c r="H3236" i="1" s="1"/>
  <c r="F3236" i="1"/>
  <c r="C3234" i="1"/>
  <c r="D3234" i="1" s="1"/>
  <c r="E3234" i="1"/>
  <c r="J3234" i="1"/>
  <c r="K3234" i="1"/>
  <c r="B3234" i="1"/>
  <c r="H3234" i="1" s="1" a="1"/>
  <c r="H3234" i="1" s="1"/>
  <c r="P3234" i="1"/>
  <c r="C3294" i="1"/>
  <c r="D3294" i="1" s="1"/>
  <c r="B3294" i="1"/>
  <c r="H3294" i="1" s="1" a="1"/>
  <c r="H3294" i="1" s="1"/>
  <c r="G3294" i="1" a="1"/>
  <c r="G3294" i="1" s="1"/>
  <c r="L3294" i="1"/>
  <c r="M3294" i="1" s="1" a="1"/>
  <c r="M3294" i="1" s="1"/>
  <c r="N3294" i="1" s="1" a="1"/>
  <c r="N3294" i="1" s="1"/>
  <c r="J3293" i="1"/>
  <c r="F3293" i="1"/>
  <c r="B3292" i="1"/>
  <c r="H3292" i="1" s="1" a="1"/>
  <c r="H3292" i="1" s="1"/>
  <c r="L3292" i="1"/>
  <c r="E3292" i="1"/>
  <c r="J3292" i="1"/>
  <c r="F3245" i="1"/>
  <c r="J3245" i="1"/>
  <c r="B3245" i="1"/>
  <c r="H3245" i="1" s="1" a="1"/>
  <c r="H3245" i="1" s="1"/>
  <c r="C3245" i="1"/>
  <c r="D3245" i="1" s="1"/>
  <c r="I3245" i="1"/>
  <c r="B3233" i="1"/>
  <c r="H3233" i="1" s="1" a="1"/>
  <c r="H3233" i="1" s="1"/>
  <c r="L3233" i="1"/>
  <c r="M3233" i="1" s="1" a="1"/>
  <c r="M3233" i="1" s="1"/>
  <c r="C3233" i="1"/>
  <c r="D3233" i="1" s="1"/>
  <c r="P3233" i="1"/>
  <c r="F3233" i="1"/>
  <c r="I3233" i="1"/>
  <c r="J3233" i="1"/>
  <c r="O3333" i="1"/>
  <c r="F3333" i="1"/>
  <c r="L3331" i="1"/>
  <c r="Q3323" i="1" a="1"/>
  <c r="Q3323" i="1" s="1"/>
  <c r="I3321" i="1"/>
  <c r="L3313" i="1"/>
  <c r="Q3303" i="1" a="1"/>
  <c r="Q3303" i="1" s="1"/>
  <c r="K3294" i="1"/>
  <c r="L3293" i="1"/>
  <c r="K3292" i="1"/>
  <c r="B3274" i="1"/>
  <c r="H3274" i="1" s="1" a="1"/>
  <c r="H3274" i="1" s="1"/>
  <c r="P3274" i="1"/>
  <c r="F3274" i="1"/>
  <c r="G3274" i="1" a="1"/>
  <c r="G3274" i="1" s="1"/>
  <c r="L3274" i="1"/>
  <c r="M3274" i="1" s="1" a="1"/>
  <c r="M3274" i="1" s="1"/>
  <c r="C3271" i="1"/>
  <c r="D3271" i="1" s="1"/>
  <c r="B3271" i="1"/>
  <c r="H3271" i="1" s="1" a="1"/>
  <c r="H3271" i="1" s="1"/>
  <c r="F3271" i="1"/>
  <c r="K3271" i="1"/>
  <c r="L3357" i="1"/>
  <c r="P3354" i="1"/>
  <c r="L3348" i="1"/>
  <c r="J3338" i="1"/>
  <c r="E3333" i="1"/>
  <c r="I3331" i="1"/>
  <c r="L3329" i="1"/>
  <c r="K3323" i="1"/>
  <c r="C3323" i="1"/>
  <c r="D3323" i="1" s="1"/>
  <c r="G3322" i="1" a="1"/>
  <c r="G3322" i="1" s="1"/>
  <c r="F3321" i="1"/>
  <c r="I3315" i="1"/>
  <c r="K3313" i="1"/>
  <c r="K3293" i="1"/>
  <c r="I3292" i="1"/>
  <c r="P3245" i="1"/>
  <c r="O3233" i="1"/>
  <c r="G3232" i="1" a="1"/>
  <c r="G3232" i="1" s="1"/>
  <c r="E3232" i="1"/>
  <c r="P3232" i="1"/>
  <c r="I3232" i="1"/>
  <c r="J3232" i="1"/>
  <c r="B3232" i="1"/>
  <c r="H3232" i="1" s="1" a="1"/>
  <c r="H3232" i="1" s="1"/>
  <c r="L3232" i="1"/>
  <c r="M3232" i="1" s="1" a="1"/>
  <c r="M3232" i="1" s="1"/>
  <c r="N3232" i="1" s="1" a="1"/>
  <c r="N3232" i="1" s="1"/>
  <c r="C3232" i="1"/>
  <c r="D3232" i="1" s="1"/>
  <c r="O3232" i="1"/>
  <c r="I3366" i="1"/>
  <c r="O3365" i="1"/>
  <c r="Q3365" i="1" s="1" a="1"/>
  <c r="Q3365" i="1" s="1"/>
  <c r="O3364" i="1"/>
  <c r="I3357" i="1"/>
  <c r="O3353" i="1"/>
  <c r="P3350" i="1"/>
  <c r="L3333" i="1"/>
  <c r="B3333" i="1"/>
  <c r="H3333" i="1" s="1" a="1"/>
  <c r="H3333" i="1" s="1"/>
  <c r="C3331" i="1"/>
  <c r="D3331" i="1" s="1"/>
  <c r="C3329" i="1"/>
  <c r="D3329" i="1" s="1"/>
  <c r="N3316" i="1" a="1"/>
  <c r="N3316" i="1" s="1"/>
  <c r="G3315" i="1" a="1"/>
  <c r="G3315" i="1" s="1"/>
  <c r="B3313" i="1"/>
  <c r="H3313" i="1" s="1" a="1"/>
  <c r="H3313" i="1" s="1"/>
  <c r="E3294" i="1"/>
  <c r="E3293" i="1"/>
  <c r="C3292" i="1"/>
  <c r="D3292" i="1" s="1"/>
  <c r="F3282" i="1"/>
  <c r="O3282" i="1"/>
  <c r="G3245" i="1" a="1"/>
  <c r="G3245" i="1" s="1"/>
  <c r="G3233" i="1" a="1"/>
  <c r="G3233" i="1" s="1"/>
  <c r="G3276" i="1" a="1"/>
  <c r="G3276" i="1" s="1"/>
  <c r="E3255" i="1"/>
  <c r="Q3255" i="1" s="1" a="1"/>
  <c r="Q3255" i="1" s="1"/>
  <c r="E3246" i="1"/>
  <c r="I3224" i="1"/>
  <c r="F70" i="3"/>
  <c r="G69" i="3"/>
  <c r="F62" i="3"/>
  <c r="G61" i="3"/>
  <c r="F54" i="3"/>
  <c r="G53" i="3"/>
  <c r="J49" i="3"/>
  <c r="K49" i="3" s="1"/>
  <c r="H48" i="3"/>
  <c r="J47" i="3"/>
  <c r="K47" i="3" s="1"/>
  <c r="J73" i="3"/>
  <c r="K73" i="3" s="1"/>
  <c r="J3284" i="1"/>
  <c r="P3283" i="1"/>
  <c r="G3283" i="1" a="1"/>
  <c r="G3283" i="1" s="1"/>
  <c r="F3276" i="1"/>
  <c r="G3272" i="1" a="1"/>
  <c r="G3272" i="1" s="1"/>
  <c r="C3255" i="1"/>
  <c r="D3255" i="1" s="1"/>
  <c r="O3253" i="1"/>
  <c r="E3248" i="1"/>
  <c r="L3247" i="1"/>
  <c r="L3244" i="1"/>
  <c r="L3241" i="1"/>
  <c r="E3237" i="1"/>
  <c r="O3229" i="1"/>
  <c r="G3228" i="1" a="1"/>
  <c r="G3228" i="1" s="1"/>
  <c r="Q3226" i="1" a="1"/>
  <c r="Q3226" i="1" s="1"/>
  <c r="I3226" i="1"/>
  <c r="F3224" i="1"/>
  <c r="J3223" i="1"/>
  <c r="I3222" i="1"/>
  <c r="B3218" i="1"/>
  <c r="H3218" i="1" s="1" a="1"/>
  <c r="H3218" i="1" s="1"/>
  <c r="H71" i="3"/>
  <c r="E70" i="3"/>
  <c r="F69" i="3"/>
  <c r="D67" i="3"/>
  <c r="I67" i="3" s="1"/>
  <c r="H63" i="3"/>
  <c r="E62" i="3"/>
  <c r="F61" i="3"/>
  <c r="D59" i="3"/>
  <c r="I59" i="3" s="1"/>
  <c r="J57" i="3"/>
  <c r="K57" i="3" s="1"/>
  <c r="H55" i="3"/>
  <c r="E54" i="3"/>
  <c r="F53" i="3"/>
  <c r="D51" i="3"/>
  <c r="I51" i="3" s="1"/>
  <c r="G49" i="3"/>
  <c r="G48" i="3"/>
  <c r="H47" i="3"/>
  <c r="J46" i="3"/>
  <c r="K46" i="3" s="1"/>
  <c r="F45" i="3"/>
  <c r="F43" i="3"/>
  <c r="H73" i="3"/>
  <c r="D71" i="3"/>
  <c r="I71" i="3" s="1"/>
  <c r="D70" i="3"/>
  <c r="I70" i="3" s="1"/>
  <c r="E69" i="3"/>
  <c r="D63" i="3"/>
  <c r="I63" i="3" s="1"/>
  <c r="D62" i="3"/>
  <c r="I62" i="3" s="1"/>
  <c r="E61" i="3"/>
  <c r="G57" i="3"/>
  <c r="D55" i="3"/>
  <c r="I55" i="3" s="1"/>
  <c r="D54" i="3"/>
  <c r="I54" i="3" s="1"/>
  <c r="E53" i="3"/>
  <c r="F49" i="3"/>
  <c r="F48" i="3"/>
  <c r="G47" i="3"/>
  <c r="H46" i="3"/>
  <c r="E45" i="3"/>
  <c r="C43" i="3"/>
  <c r="G73" i="3"/>
  <c r="Q3246" i="1" a="1"/>
  <c r="Q3246" i="1" s="1"/>
  <c r="P3224" i="1"/>
  <c r="C3224" i="1"/>
  <c r="D3224" i="1" s="1"/>
  <c r="C70" i="3"/>
  <c r="C69" i="3"/>
  <c r="H66" i="3"/>
  <c r="C62" i="3"/>
  <c r="C61" i="3"/>
  <c r="C54" i="3"/>
  <c r="C53" i="3"/>
  <c r="H50" i="3"/>
  <c r="E48" i="3"/>
  <c r="F73" i="3"/>
  <c r="Q3300" i="1" a="1"/>
  <c r="Q3300" i="1" s="1"/>
  <c r="E3284" i="1"/>
  <c r="Q3284" i="1" s="1" a="1"/>
  <c r="Q3284" i="1" s="1"/>
  <c r="K3269" i="1"/>
  <c r="O3267" i="1"/>
  <c r="P3256" i="1"/>
  <c r="K3255" i="1"/>
  <c r="E3249" i="1"/>
  <c r="Q3249" i="1" s="1" a="1"/>
  <c r="Q3249" i="1" s="1"/>
  <c r="N3248" i="1" a="1"/>
  <c r="N3248" i="1" s="1"/>
  <c r="K3246" i="1"/>
  <c r="G3241" i="1" a="1"/>
  <c r="G3241" i="1" s="1"/>
  <c r="Q3237" i="1" a="1"/>
  <c r="Q3237" i="1" s="1"/>
  <c r="L3235" i="1"/>
  <c r="M3235" i="1" s="1" a="1"/>
  <c r="M3235" i="1" s="1"/>
  <c r="G3229" i="1" a="1"/>
  <c r="G3229" i="1" s="1"/>
  <c r="F3226" i="1"/>
  <c r="O3224" i="1"/>
  <c r="Q3224" i="1" s="1" a="1"/>
  <c r="Q3224" i="1" s="1"/>
  <c r="B3224" i="1"/>
  <c r="H3224" i="1" s="1" a="1"/>
  <c r="H3224" i="1" s="1"/>
  <c r="B3220" i="1"/>
  <c r="H3220" i="1" s="1" a="1"/>
  <c r="H3220" i="1" s="1"/>
  <c r="B70" i="3"/>
  <c r="B69" i="3"/>
  <c r="G66" i="3"/>
  <c r="K62" i="3"/>
  <c r="B62" i="3"/>
  <c r="B61" i="3"/>
  <c r="G58" i="3"/>
  <c r="C57" i="3"/>
  <c r="B54" i="3"/>
  <c r="B53" i="3"/>
  <c r="G50" i="3"/>
  <c r="B49" i="3"/>
  <c r="D48" i="3"/>
  <c r="I48" i="3" s="1"/>
  <c r="E47" i="3"/>
  <c r="F42" i="3"/>
  <c r="E73" i="3"/>
  <c r="D50" i="3"/>
  <c r="I50" i="3" s="1"/>
  <c r="C48" i="3"/>
  <c r="C47" i="3"/>
  <c r="D73" i="3"/>
  <c r="I73" i="3" s="1"/>
  <c r="H54" i="3"/>
  <c r="J53" i="3"/>
  <c r="K53" i="3" s="1"/>
  <c r="C50" i="3"/>
  <c r="J48" i="3"/>
  <c r="K48" i="3" s="1"/>
  <c r="B47" i="3"/>
  <c r="C73" i="3"/>
  <c r="B3269" i="1"/>
  <c r="H3269" i="1" s="1" a="1"/>
  <c r="H3269" i="1" s="1"/>
  <c r="F3256" i="1"/>
  <c r="G3255" i="1" a="1"/>
  <c r="G3255" i="1" s="1"/>
  <c r="F3250" i="1"/>
  <c r="J3249" i="1"/>
  <c r="E3243" i="1"/>
  <c r="E3235" i="1"/>
  <c r="K3226" i="1"/>
  <c r="C3226" i="1"/>
  <c r="D3226" i="1" s="1"/>
  <c r="J3224" i="1"/>
  <c r="E72" i="3"/>
  <c r="H69" i="3"/>
  <c r="H61" i="3"/>
  <c r="C44" i="3"/>
  <c r="C72" i="3"/>
  <c r="F71" i="3"/>
  <c r="G68" i="3"/>
  <c r="J67" i="3"/>
  <c r="K67" i="3" s="1"/>
  <c r="B67" i="3"/>
  <c r="E66" i="3"/>
  <c r="H65" i="3"/>
  <c r="C64" i="3"/>
  <c r="F63" i="3"/>
  <c r="G60" i="3"/>
  <c r="J59" i="3"/>
  <c r="B59" i="3"/>
  <c r="E58" i="3"/>
  <c r="H57" i="3"/>
  <c r="C56" i="3"/>
  <c r="F55" i="3"/>
  <c r="G52" i="3"/>
  <c r="J51" i="3"/>
  <c r="K51" i="3" s="1"/>
  <c r="B51" i="3"/>
  <c r="E50" i="3"/>
  <c r="H49" i="3"/>
  <c r="D45" i="3"/>
  <c r="I45" i="3" s="1"/>
  <c r="G44" i="3"/>
  <c r="J43" i="3"/>
  <c r="K43" i="3" s="1"/>
  <c r="B43" i="3"/>
  <c r="E42" i="3"/>
  <c r="H41" i="3"/>
  <c r="J72" i="3"/>
  <c r="K72" i="3" s="1"/>
  <c r="B72" i="3"/>
  <c r="E71" i="3"/>
  <c r="F68" i="3"/>
  <c r="J64" i="3"/>
  <c r="K64" i="3" s="1"/>
  <c r="B64" i="3"/>
  <c r="E63" i="3"/>
  <c r="F60" i="3"/>
  <c r="J56" i="3"/>
  <c r="K56" i="3" s="1"/>
  <c r="B56" i="3"/>
  <c r="E55" i="3"/>
  <c r="F52" i="3"/>
  <c r="D42" i="3"/>
  <c r="I42" i="3" s="1"/>
  <c r="G41" i="3"/>
  <c r="E68" i="3"/>
  <c r="E60" i="3"/>
  <c r="E52" i="3"/>
  <c r="G46" i="3"/>
  <c r="J45" i="3"/>
  <c r="K45" i="3" s="1"/>
  <c r="B45" i="3"/>
  <c r="E44" i="3"/>
  <c r="H43" i="3"/>
  <c r="C42" i="3"/>
  <c r="F41" i="3"/>
  <c r="H72" i="3"/>
  <c r="C71" i="3"/>
  <c r="D68" i="3"/>
  <c r="I68" i="3" s="1"/>
  <c r="G67" i="3"/>
  <c r="J66" i="3"/>
  <c r="K66" i="3" s="1"/>
  <c r="E65" i="3"/>
  <c r="H64" i="3"/>
  <c r="C63" i="3"/>
  <c r="D60" i="3"/>
  <c r="I60" i="3" s="1"/>
  <c r="G59" i="3"/>
  <c r="J58" i="3"/>
  <c r="K58" i="3" s="1"/>
  <c r="E57" i="3"/>
  <c r="H56" i="3"/>
  <c r="C55" i="3"/>
  <c r="D52" i="3"/>
  <c r="I52" i="3" s="1"/>
  <c r="G51" i="3"/>
  <c r="J50" i="3"/>
  <c r="K50" i="3" s="1"/>
  <c r="B50" i="3"/>
  <c r="E49" i="3"/>
  <c r="D44" i="3"/>
  <c r="I44" i="3" s="1"/>
  <c r="G43" i="3"/>
  <c r="J42" i="3"/>
  <c r="K42" i="3" s="1"/>
  <c r="B42" i="3"/>
  <c r="E41" i="3"/>
  <c r="G72" i="3"/>
  <c r="J71" i="3"/>
  <c r="K71" i="3" s="1"/>
  <c r="B71" i="3"/>
  <c r="C68" i="3"/>
  <c r="F67" i="3"/>
  <c r="G64" i="3"/>
  <c r="J63" i="3"/>
  <c r="K63" i="3" s="1"/>
  <c r="B63" i="3"/>
  <c r="C60" i="3"/>
  <c r="F59" i="3"/>
  <c r="G56" i="3"/>
  <c r="J55" i="3"/>
  <c r="K55" i="3" s="1"/>
  <c r="B55" i="3"/>
  <c r="C52" i="3"/>
  <c r="F51" i="3"/>
  <c r="D41" i="3"/>
  <c r="I41" i="3" s="1"/>
  <c r="F72" i="3"/>
  <c r="J68" i="3"/>
  <c r="K68" i="3" s="1"/>
  <c r="B68" i="3"/>
  <c r="F64" i="3"/>
  <c r="J60" i="3"/>
  <c r="K60" i="3" s="1"/>
  <c r="B60" i="3"/>
  <c r="F56" i="3"/>
  <c r="J52" i="3"/>
  <c r="K52" i="3" s="1"/>
  <c r="B52" i="3"/>
  <c r="J44" i="3"/>
  <c r="K44" i="3" s="1"/>
  <c r="E43" i="3"/>
  <c r="H42" i="3"/>
  <c r="C41" i="3"/>
  <c r="J41" i="3"/>
  <c r="K41" i="3" s="1"/>
  <c r="K59" i="3"/>
  <c r="H39" i="3"/>
  <c r="F40" i="3"/>
  <c r="J18" i="3"/>
  <c r="K18" i="3" s="1"/>
  <c r="C24" i="3"/>
  <c r="D40" i="3"/>
  <c r="I40" i="3" s="1"/>
  <c r="J27" i="3"/>
  <c r="K27" i="3" s="1"/>
  <c r="D10" i="3"/>
  <c r="I10" i="3" s="1"/>
  <c r="F39" i="3"/>
  <c r="C39" i="3"/>
  <c r="H40" i="3"/>
  <c r="J35" i="3"/>
  <c r="J26" i="3"/>
  <c r="K26" i="3" s="1"/>
  <c r="J38" i="3"/>
  <c r="G29" i="3"/>
  <c r="E16" i="3"/>
  <c r="D16" i="3"/>
  <c r="I16" i="3" s="1"/>
  <c r="D3" i="3"/>
  <c r="I3" i="3" s="1"/>
  <c r="C38" i="3"/>
  <c r="C16" i="3"/>
  <c r="D38" i="3"/>
  <c r="I38" i="3" s="1"/>
  <c r="G9" i="3"/>
  <c r="B38" i="3"/>
  <c r="D24" i="3"/>
  <c r="I24" i="3" s="1"/>
  <c r="B24" i="3"/>
  <c r="N4795" i="1" a="1"/>
  <c r="N4795" i="1" s="1"/>
  <c r="M4880" i="1" a="1"/>
  <c r="M4880" i="1" s="1"/>
  <c r="N4880" i="1" s="1" a="1"/>
  <c r="N4880" i="1" s="1"/>
  <c r="G4880" i="1" a="1"/>
  <c r="G4880" i="1" s="1"/>
  <c r="B4875" i="1"/>
  <c r="H4875" i="1" s="1" a="1"/>
  <c r="H4875" i="1" s="1"/>
  <c r="M4872" i="1" a="1"/>
  <c r="M4872" i="1" s="1"/>
  <c r="N4872" i="1" s="1" a="1"/>
  <c r="N4872" i="1" s="1"/>
  <c r="C4868" i="1"/>
  <c r="D4868" i="1" s="1"/>
  <c r="I4868" i="1"/>
  <c r="O4868" i="1"/>
  <c r="E4868" i="1"/>
  <c r="Q4868" i="1" s="1" a="1"/>
  <c r="Q4868" i="1" s="1"/>
  <c r="K4868" i="1"/>
  <c r="F4868" i="1"/>
  <c r="L4868" i="1"/>
  <c r="I4867" i="1"/>
  <c r="C4820" i="1"/>
  <c r="D4820" i="1" s="1"/>
  <c r="I4820" i="1"/>
  <c r="O4820" i="1"/>
  <c r="J4820" i="1"/>
  <c r="P4820" i="1"/>
  <c r="E4820" i="1"/>
  <c r="K4820" i="1"/>
  <c r="F4820" i="1"/>
  <c r="L4820" i="1"/>
  <c r="G4820" i="1" a="1"/>
  <c r="G4820" i="1" s="1"/>
  <c r="C4812" i="1"/>
  <c r="D4812" i="1" s="1"/>
  <c r="I4812" i="1"/>
  <c r="O4812" i="1"/>
  <c r="Q4812" i="1" s="1" a="1"/>
  <c r="Q4812" i="1" s="1"/>
  <c r="J4812" i="1"/>
  <c r="P4812" i="1"/>
  <c r="E4812" i="1"/>
  <c r="K4812" i="1"/>
  <c r="F4812" i="1"/>
  <c r="L4812" i="1"/>
  <c r="M4812" i="1" s="1" a="1"/>
  <c r="M4812" i="1" s="1"/>
  <c r="G4812" i="1" a="1"/>
  <c r="G4812" i="1" s="1"/>
  <c r="C4804" i="1"/>
  <c r="D4804" i="1" s="1"/>
  <c r="I4804" i="1"/>
  <c r="O4804" i="1"/>
  <c r="J4804" i="1"/>
  <c r="P4804" i="1"/>
  <c r="E4804" i="1"/>
  <c r="K4804" i="1"/>
  <c r="Q4804" i="1" a="1"/>
  <c r="Q4804" i="1" s="1"/>
  <c r="F4804" i="1"/>
  <c r="L4804" i="1"/>
  <c r="G4804" i="1" a="1"/>
  <c r="G4804" i="1" s="1"/>
  <c r="M4800" i="1" a="1"/>
  <c r="M4800" i="1" s="1"/>
  <c r="N4800" i="1" a="1"/>
  <c r="N4800" i="1" s="1"/>
  <c r="C4796" i="1"/>
  <c r="D4796" i="1" s="1"/>
  <c r="I4796" i="1"/>
  <c r="O4796" i="1"/>
  <c r="Q4796" i="1" s="1" a="1"/>
  <c r="Q4796" i="1" s="1"/>
  <c r="J4796" i="1"/>
  <c r="P4796" i="1"/>
  <c r="E4796" i="1"/>
  <c r="K4796" i="1"/>
  <c r="F4796" i="1"/>
  <c r="L4796" i="1"/>
  <c r="M4796" i="1" s="1" a="1"/>
  <c r="M4796" i="1" s="1"/>
  <c r="G4796" i="1" a="1"/>
  <c r="G4796" i="1" s="1"/>
  <c r="N4786" i="1" a="1"/>
  <c r="N4786" i="1" s="1"/>
  <c r="M4784" i="1" a="1"/>
  <c r="M4784" i="1" s="1"/>
  <c r="N4784" i="1" s="1" a="1"/>
  <c r="N4784" i="1" s="1"/>
  <c r="G4755" i="1" a="1"/>
  <c r="G4755" i="1" s="1"/>
  <c r="B4755" i="1"/>
  <c r="H4755" i="1" s="1" a="1"/>
  <c r="H4755" i="1" s="1"/>
  <c r="C4755" i="1"/>
  <c r="D4755" i="1" s="1"/>
  <c r="I4755" i="1"/>
  <c r="O4755" i="1"/>
  <c r="J4755" i="1"/>
  <c r="P4755" i="1"/>
  <c r="E4755" i="1"/>
  <c r="K4755" i="1"/>
  <c r="F4755" i="1"/>
  <c r="L4755" i="1"/>
  <c r="M4755" i="1" s="1" a="1"/>
  <c r="M4755" i="1" s="1"/>
  <c r="I4861" i="1"/>
  <c r="G4843" i="1" a="1"/>
  <c r="G4843" i="1" s="1"/>
  <c r="B4843" i="1"/>
  <c r="H4843" i="1" s="1" a="1"/>
  <c r="H4843" i="1" s="1"/>
  <c r="C4843" i="1"/>
  <c r="D4843" i="1" s="1"/>
  <c r="I4843" i="1"/>
  <c r="O4843" i="1"/>
  <c r="J4843" i="1"/>
  <c r="P4843" i="1"/>
  <c r="E4843" i="1"/>
  <c r="K4843" i="1"/>
  <c r="F4843" i="1"/>
  <c r="L4843" i="1"/>
  <c r="N4842" i="1" a="1"/>
  <c r="N4842" i="1" s="1"/>
  <c r="M4840" i="1" a="1"/>
  <c r="M4840" i="1" s="1"/>
  <c r="N4840" i="1" a="1"/>
  <c r="N4840" i="1" s="1"/>
  <c r="M4832" i="1" a="1"/>
  <c r="M4832" i="1" s="1"/>
  <c r="N4832" i="1" a="1"/>
  <c r="N4832" i="1" s="1"/>
  <c r="N4762" i="1" a="1"/>
  <c r="N4762" i="1" s="1"/>
  <c r="C4739" i="1"/>
  <c r="D4739" i="1" s="1"/>
  <c r="I4739" i="1"/>
  <c r="O4739" i="1"/>
  <c r="J4739" i="1"/>
  <c r="P4739" i="1"/>
  <c r="B4739" i="1"/>
  <c r="H4739" i="1" s="1" a="1"/>
  <c r="H4739" i="1" s="1"/>
  <c r="L4739" i="1"/>
  <c r="M4739" i="1" s="1" a="1"/>
  <c r="M4739" i="1" s="1"/>
  <c r="E4739" i="1"/>
  <c r="F4739" i="1"/>
  <c r="G4739" i="1" a="1"/>
  <c r="G4739" i="1" s="1"/>
  <c r="G4882" i="1" a="1"/>
  <c r="G4882" i="1" s="1"/>
  <c r="K4880" i="1"/>
  <c r="E4880" i="1"/>
  <c r="P4879" i="1"/>
  <c r="J4879" i="1"/>
  <c r="B4877" i="1"/>
  <c r="H4877" i="1" s="1" a="1"/>
  <c r="H4877" i="1" s="1"/>
  <c r="N4876" i="1" a="1"/>
  <c r="N4876" i="1" s="1"/>
  <c r="P4873" i="1"/>
  <c r="L4870" i="1"/>
  <c r="J4869" i="1"/>
  <c r="P4869" i="1"/>
  <c r="F4869" i="1"/>
  <c r="L4869" i="1"/>
  <c r="G4869" i="1" a="1"/>
  <c r="G4869" i="1" s="1"/>
  <c r="N4816" i="1" a="1"/>
  <c r="N4816" i="1" s="1"/>
  <c r="M4808" i="1" a="1"/>
  <c r="M4808" i="1" s="1"/>
  <c r="N4808" i="1" s="1" a="1"/>
  <c r="N4808" i="1" s="1"/>
  <c r="G4787" i="1" a="1"/>
  <c r="G4787" i="1" s="1"/>
  <c r="B4787" i="1"/>
  <c r="H4787" i="1" s="1" a="1"/>
  <c r="H4787" i="1" s="1"/>
  <c r="C4787" i="1"/>
  <c r="D4787" i="1" s="1"/>
  <c r="I4787" i="1"/>
  <c r="O4787" i="1"/>
  <c r="J4787" i="1"/>
  <c r="P4787" i="1"/>
  <c r="E4787" i="1"/>
  <c r="K4787" i="1"/>
  <c r="F4787" i="1"/>
  <c r="L4787" i="1"/>
  <c r="G4771" i="1" a="1"/>
  <c r="G4771" i="1" s="1"/>
  <c r="B4771" i="1"/>
  <c r="H4771" i="1" s="1" a="1"/>
  <c r="H4771" i="1" s="1"/>
  <c r="C4771" i="1"/>
  <c r="D4771" i="1" s="1"/>
  <c r="I4771" i="1"/>
  <c r="O4771" i="1"/>
  <c r="Q4771" i="1" s="1" a="1"/>
  <c r="Q4771" i="1" s="1"/>
  <c r="J4771" i="1"/>
  <c r="P4771" i="1"/>
  <c r="E4771" i="1"/>
  <c r="K4771" i="1"/>
  <c r="F4771" i="1"/>
  <c r="L4771" i="1"/>
  <c r="M4771" i="1" s="1" a="1"/>
  <c r="M4771" i="1" s="1"/>
  <c r="C4756" i="1"/>
  <c r="D4756" i="1" s="1"/>
  <c r="I4756" i="1"/>
  <c r="O4756" i="1"/>
  <c r="J4756" i="1"/>
  <c r="P4756" i="1"/>
  <c r="E4756" i="1"/>
  <c r="K4756" i="1"/>
  <c r="F4756" i="1"/>
  <c r="L4756" i="1"/>
  <c r="G4756" i="1" a="1"/>
  <c r="G4756" i="1" s="1"/>
  <c r="M4745" i="1" a="1"/>
  <c r="M4745" i="1" s="1"/>
  <c r="L4882" i="1"/>
  <c r="F4882" i="1"/>
  <c r="P4880" i="1"/>
  <c r="J4880" i="1"/>
  <c r="O4879" i="1"/>
  <c r="Q4879" i="1" s="1" a="1"/>
  <c r="Q4879" i="1" s="1"/>
  <c r="I4879" i="1"/>
  <c r="C4879" i="1"/>
  <c r="D4879" i="1" s="1"/>
  <c r="N4877" i="1" a="1"/>
  <c r="N4877" i="1" s="1"/>
  <c r="G4875" i="1" a="1"/>
  <c r="G4875" i="1" s="1"/>
  <c r="O4873" i="1"/>
  <c r="G4873" i="1" a="1"/>
  <c r="G4873" i="1" s="1"/>
  <c r="E4870" i="1"/>
  <c r="K4870" i="1"/>
  <c r="G4870" i="1" a="1"/>
  <c r="G4870" i="1" s="1"/>
  <c r="O4867" i="1"/>
  <c r="G4867" i="1" a="1"/>
  <c r="G4867" i="1" s="1"/>
  <c r="M4864" i="1" a="1"/>
  <c r="M4864" i="1" s="1"/>
  <c r="N4864" i="1" a="1"/>
  <c r="N4864" i="1" s="1"/>
  <c r="G4851" i="1" a="1"/>
  <c r="G4851" i="1" s="1"/>
  <c r="B4851" i="1"/>
  <c r="H4851" i="1" s="1" a="1"/>
  <c r="H4851" i="1" s="1"/>
  <c r="C4851" i="1"/>
  <c r="D4851" i="1" s="1"/>
  <c r="I4851" i="1"/>
  <c r="O4851" i="1"/>
  <c r="J4851" i="1"/>
  <c r="P4851" i="1"/>
  <c r="E4851" i="1"/>
  <c r="K4851" i="1"/>
  <c r="F4851" i="1"/>
  <c r="L4851" i="1"/>
  <c r="M4851" i="1" s="1" a="1"/>
  <c r="M4851" i="1" s="1"/>
  <c r="M4848" i="1" a="1"/>
  <c r="M4848" i="1" s="1"/>
  <c r="N4848" i="1" a="1"/>
  <c r="N4848" i="1" s="1"/>
  <c r="C4844" i="1"/>
  <c r="D4844" i="1" s="1"/>
  <c r="I4844" i="1"/>
  <c r="O4844" i="1"/>
  <c r="J4844" i="1"/>
  <c r="P4844" i="1"/>
  <c r="E4844" i="1"/>
  <c r="K4844" i="1"/>
  <c r="F4844" i="1"/>
  <c r="L4844" i="1"/>
  <c r="G4844" i="1" a="1"/>
  <c r="G4844" i="1" s="1"/>
  <c r="N4778" i="1" a="1"/>
  <c r="N4778" i="1" s="1"/>
  <c r="M4776" i="1" a="1"/>
  <c r="M4776" i="1" s="1"/>
  <c r="N4776" i="1" s="1" a="1"/>
  <c r="N4776" i="1" s="1"/>
  <c r="N4737" i="1" a="1"/>
  <c r="N4737" i="1" s="1"/>
  <c r="M4714" i="1" a="1"/>
  <c r="M4714" i="1" s="1"/>
  <c r="N4714" i="1" a="1"/>
  <c r="N4714" i="1" s="1"/>
  <c r="Q4882" i="1" a="1"/>
  <c r="Q4882" i="1" s="1"/>
  <c r="K4882" i="1"/>
  <c r="E4882" i="1"/>
  <c r="P4881" i="1"/>
  <c r="O4880" i="1"/>
  <c r="Q4880" i="1" s="1" a="1"/>
  <c r="Q4880" i="1" s="1"/>
  <c r="I4880" i="1"/>
  <c r="C4880" i="1"/>
  <c r="D4880" i="1" s="1"/>
  <c r="B4879" i="1"/>
  <c r="H4879" i="1" s="1" a="1"/>
  <c r="H4879" i="1" s="1"/>
  <c r="G4876" i="1" a="1"/>
  <c r="G4876" i="1" s="1"/>
  <c r="L4875" i="1"/>
  <c r="F4875" i="1"/>
  <c r="N4873" i="1" a="1"/>
  <c r="N4873" i="1" s="1"/>
  <c r="F4873" i="1"/>
  <c r="I4870" i="1"/>
  <c r="P4868" i="1"/>
  <c r="F4867" i="1"/>
  <c r="M4866" i="1" a="1"/>
  <c r="M4866" i="1" s="1"/>
  <c r="B4865" i="1"/>
  <c r="H4865" i="1" s="1" a="1"/>
  <c r="H4865" i="1" s="1"/>
  <c r="C4865" i="1"/>
  <c r="D4865" i="1" s="1"/>
  <c r="I4865" i="1"/>
  <c r="O4865" i="1"/>
  <c r="Q4865" i="1" s="1" a="1"/>
  <c r="Q4865" i="1" s="1"/>
  <c r="C4861" i="1"/>
  <c r="D4861" i="1" s="1"/>
  <c r="M4858" i="1" a="1"/>
  <c r="M4858" i="1" s="1"/>
  <c r="G4827" i="1" a="1"/>
  <c r="G4827" i="1" s="1"/>
  <c r="B4827" i="1"/>
  <c r="H4827" i="1" s="1" a="1"/>
  <c r="H4827" i="1" s="1"/>
  <c r="C4827" i="1"/>
  <c r="D4827" i="1" s="1"/>
  <c r="I4827" i="1"/>
  <c r="O4827" i="1"/>
  <c r="J4827" i="1"/>
  <c r="P4827" i="1"/>
  <c r="E4827" i="1"/>
  <c r="K4827" i="1"/>
  <c r="F4827" i="1"/>
  <c r="L4827" i="1"/>
  <c r="M4825" i="1" a="1"/>
  <c r="M4825" i="1" s="1"/>
  <c r="N4812" i="1" a="1"/>
  <c r="N4812" i="1" s="1"/>
  <c r="N4796" i="1" a="1"/>
  <c r="N4796" i="1" s="1"/>
  <c r="N4793" i="1" a="1"/>
  <c r="N4793" i="1" s="1"/>
  <c r="C4788" i="1"/>
  <c r="D4788" i="1" s="1"/>
  <c r="I4788" i="1"/>
  <c r="O4788" i="1"/>
  <c r="J4788" i="1"/>
  <c r="P4788" i="1"/>
  <c r="E4788" i="1"/>
  <c r="K4788" i="1"/>
  <c r="F4788" i="1"/>
  <c r="L4788" i="1"/>
  <c r="G4788" i="1" a="1"/>
  <c r="G4788" i="1" s="1"/>
  <c r="C4772" i="1"/>
  <c r="D4772" i="1" s="1"/>
  <c r="I4772" i="1"/>
  <c r="O4772" i="1"/>
  <c r="J4772" i="1"/>
  <c r="P4772" i="1"/>
  <c r="E4772" i="1"/>
  <c r="K4772" i="1"/>
  <c r="F4772" i="1"/>
  <c r="L4772" i="1"/>
  <c r="G4772" i="1" a="1"/>
  <c r="G4772" i="1" s="1"/>
  <c r="M4768" i="1" a="1"/>
  <c r="M4768" i="1" s="1"/>
  <c r="N4768" i="1" a="1"/>
  <c r="N4768" i="1" s="1"/>
  <c r="N4767" i="1" a="1"/>
  <c r="N4767" i="1" s="1"/>
  <c r="N4755" i="1" a="1"/>
  <c r="N4755" i="1" s="1"/>
  <c r="M4752" i="1" a="1"/>
  <c r="M4752" i="1" s="1"/>
  <c r="N4752" i="1" s="1" a="1"/>
  <c r="N4752" i="1" s="1"/>
  <c r="N4746" i="1" a="1"/>
  <c r="N4746" i="1" s="1"/>
  <c r="P4882" i="1"/>
  <c r="J4882" i="1"/>
  <c r="N4879" i="1" a="1"/>
  <c r="N4879" i="1" s="1"/>
  <c r="K4875" i="1"/>
  <c r="E4875" i="1"/>
  <c r="E4873" i="1"/>
  <c r="M4856" i="1" a="1"/>
  <c r="M4856" i="1" s="1"/>
  <c r="N4856" i="1" a="1"/>
  <c r="N4856" i="1" s="1"/>
  <c r="C4852" i="1"/>
  <c r="D4852" i="1" s="1"/>
  <c r="I4852" i="1"/>
  <c r="O4852" i="1"/>
  <c r="Q4852" i="1" s="1" a="1"/>
  <c r="Q4852" i="1" s="1"/>
  <c r="J4852" i="1"/>
  <c r="P4852" i="1"/>
  <c r="E4852" i="1"/>
  <c r="K4852" i="1"/>
  <c r="F4852" i="1"/>
  <c r="L4852" i="1"/>
  <c r="M4852" i="1" s="1" a="1"/>
  <c r="M4852" i="1" s="1"/>
  <c r="G4852" i="1" a="1"/>
  <c r="G4852" i="1" s="1"/>
  <c r="G4835" i="1" a="1"/>
  <c r="G4835" i="1" s="1"/>
  <c r="B4835" i="1"/>
  <c r="H4835" i="1" s="1" a="1"/>
  <c r="H4835" i="1" s="1"/>
  <c r="C4835" i="1"/>
  <c r="D4835" i="1" s="1"/>
  <c r="I4835" i="1"/>
  <c r="O4835" i="1"/>
  <c r="J4835" i="1"/>
  <c r="P4835" i="1"/>
  <c r="E4835" i="1"/>
  <c r="K4835" i="1"/>
  <c r="F4835" i="1"/>
  <c r="L4835" i="1"/>
  <c r="M4835" i="1" s="1" a="1"/>
  <c r="M4835" i="1" s="1"/>
  <c r="G4779" i="1" a="1"/>
  <c r="G4779" i="1" s="1"/>
  <c r="B4779" i="1"/>
  <c r="H4779" i="1" s="1" a="1"/>
  <c r="H4779" i="1" s="1"/>
  <c r="C4779" i="1"/>
  <c r="D4779" i="1" s="1"/>
  <c r="I4779" i="1"/>
  <c r="O4779" i="1"/>
  <c r="J4779" i="1"/>
  <c r="P4779" i="1"/>
  <c r="E4779" i="1"/>
  <c r="K4779" i="1"/>
  <c r="F4779" i="1"/>
  <c r="L4779" i="1"/>
  <c r="G4763" i="1" a="1"/>
  <c r="G4763" i="1" s="1"/>
  <c r="B4763" i="1"/>
  <c r="H4763" i="1" s="1" a="1"/>
  <c r="H4763" i="1" s="1"/>
  <c r="C4763" i="1"/>
  <c r="D4763" i="1" s="1"/>
  <c r="I4763" i="1"/>
  <c r="O4763" i="1"/>
  <c r="J4763" i="1"/>
  <c r="P4763" i="1"/>
  <c r="E4763" i="1"/>
  <c r="K4763" i="1"/>
  <c r="F4763" i="1"/>
  <c r="L4763" i="1"/>
  <c r="N4761" i="1" a="1"/>
  <c r="N4761" i="1" s="1"/>
  <c r="G4747" i="1" a="1"/>
  <c r="G4747" i="1" s="1"/>
  <c r="B4747" i="1"/>
  <c r="H4747" i="1" s="1" a="1"/>
  <c r="H4747" i="1" s="1"/>
  <c r="C4747" i="1"/>
  <c r="D4747" i="1" s="1"/>
  <c r="I4747" i="1"/>
  <c r="O4747" i="1"/>
  <c r="J4747" i="1"/>
  <c r="P4747" i="1"/>
  <c r="E4747" i="1"/>
  <c r="K4747" i="1"/>
  <c r="F4747" i="1"/>
  <c r="L4747" i="1"/>
  <c r="M4747" i="1" s="1" a="1"/>
  <c r="M4747" i="1" s="1"/>
  <c r="P4875" i="1"/>
  <c r="J4875" i="1"/>
  <c r="B4867" i="1"/>
  <c r="H4867" i="1" s="1" a="1"/>
  <c r="H4867" i="1" s="1"/>
  <c r="J4867" i="1"/>
  <c r="P4867" i="1"/>
  <c r="E4867" i="1"/>
  <c r="Q4867" i="1" s="1" a="1"/>
  <c r="Q4867" i="1" s="1"/>
  <c r="K4867" i="1"/>
  <c r="J4861" i="1"/>
  <c r="P4861" i="1"/>
  <c r="E4861" i="1"/>
  <c r="K4861" i="1"/>
  <c r="Q4861" i="1" a="1"/>
  <c r="Q4861" i="1" s="1"/>
  <c r="F4861" i="1"/>
  <c r="L4861" i="1"/>
  <c r="M4861" i="1" s="1" a="1"/>
  <c r="M4861" i="1" s="1"/>
  <c r="G4861" i="1" a="1"/>
  <c r="G4861" i="1" s="1"/>
  <c r="C4828" i="1"/>
  <c r="D4828" i="1" s="1"/>
  <c r="I4828" i="1"/>
  <c r="O4828" i="1"/>
  <c r="J4828" i="1"/>
  <c r="P4828" i="1"/>
  <c r="E4828" i="1"/>
  <c r="K4828" i="1"/>
  <c r="F4828" i="1"/>
  <c r="L4828" i="1"/>
  <c r="M4828" i="1" s="1" a="1"/>
  <c r="M4828" i="1" s="1"/>
  <c r="G4828" i="1" a="1"/>
  <c r="G4828" i="1" s="1"/>
  <c r="G4819" i="1" a="1"/>
  <c r="G4819" i="1" s="1"/>
  <c r="B4819" i="1"/>
  <c r="H4819" i="1" s="1" a="1"/>
  <c r="H4819" i="1" s="1"/>
  <c r="C4819" i="1"/>
  <c r="D4819" i="1" s="1"/>
  <c r="I4819" i="1"/>
  <c r="O4819" i="1"/>
  <c r="J4819" i="1"/>
  <c r="P4819" i="1"/>
  <c r="E4819" i="1"/>
  <c r="Q4819" i="1" s="1" a="1"/>
  <c r="Q4819" i="1" s="1"/>
  <c r="K4819" i="1"/>
  <c r="F4819" i="1"/>
  <c r="L4819" i="1"/>
  <c r="M4819" i="1" s="1" a="1"/>
  <c r="M4819" i="1" s="1"/>
  <c r="G4811" i="1" a="1"/>
  <c r="G4811" i="1" s="1"/>
  <c r="B4811" i="1"/>
  <c r="H4811" i="1" s="1" a="1"/>
  <c r="H4811" i="1" s="1"/>
  <c r="C4811" i="1"/>
  <c r="D4811" i="1" s="1"/>
  <c r="I4811" i="1"/>
  <c r="O4811" i="1"/>
  <c r="J4811" i="1"/>
  <c r="P4811" i="1"/>
  <c r="E4811" i="1"/>
  <c r="K4811" i="1"/>
  <c r="F4811" i="1"/>
  <c r="L4811" i="1"/>
  <c r="M4811" i="1" s="1" a="1"/>
  <c r="M4811" i="1" s="1"/>
  <c r="G4803" i="1" a="1"/>
  <c r="G4803" i="1" s="1"/>
  <c r="B4803" i="1"/>
  <c r="H4803" i="1" s="1" a="1"/>
  <c r="H4803" i="1" s="1"/>
  <c r="C4803" i="1"/>
  <c r="D4803" i="1" s="1"/>
  <c r="I4803" i="1"/>
  <c r="O4803" i="1"/>
  <c r="J4803" i="1"/>
  <c r="P4803" i="1"/>
  <c r="E4803" i="1"/>
  <c r="K4803" i="1"/>
  <c r="Q4803" i="1" a="1"/>
  <c r="Q4803" i="1" s="1"/>
  <c r="F4803" i="1"/>
  <c r="L4803" i="1"/>
  <c r="M4803" i="1" s="1" a="1"/>
  <c r="M4803" i="1" s="1"/>
  <c r="G4795" i="1" a="1"/>
  <c r="G4795" i="1" s="1"/>
  <c r="B4795" i="1"/>
  <c r="H4795" i="1" s="1" a="1"/>
  <c r="H4795" i="1" s="1"/>
  <c r="C4795" i="1"/>
  <c r="D4795" i="1" s="1"/>
  <c r="I4795" i="1"/>
  <c r="O4795" i="1"/>
  <c r="J4795" i="1"/>
  <c r="P4795" i="1"/>
  <c r="E4795" i="1"/>
  <c r="K4795" i="1"/>
  <c r="F4795" i="1"/>
  <c r="L4795" i="1"/>
  <c r="M4795" i="1" s="1" a="1"/>
  <c r="M4795" i="1" s="1"/>
  <c r="N4771" i="1" a="1"/>
  <c r="N4771" i="1" s="1"/>
  <c r="B4738" i="1"/>
  <c r="H4738" i="1" s="1" a="1"/>
  <c r="H4738" i="1" s="1"/>
  <c r="C4738" i="1"/>
  <c r="D4738" i="1" s="1"/>
  <c r="I4738" i="1"/>
  <c r="O4738" i="1"/>
  <c r="J4738" i="1"/>
  <c r="E4738" i="1"/>
  <c r="Q4738" i="1" s="1" a="1"/>
  <c r="Q4738" i="1" s="1"/>
  <c r="F4738" i="1"/>
  <c r="G4738" i="1" a="1"/>
  <c r="G4738" i="1" s="1"/>
  <c r="N4738" i="1" a="1"/>
  <c r="N4738" i="1" s="1"/>
  <c r="P4738" i="1"/>
  <c r="Q4877" i="1" a="1"/>
  <c r="Q4877" i="1" s="1"/>
  <c r="K4877" i="1"/>
  <c r="P4876" i="1"/>
  <c r="O4875" i="1"/>
  <c r="Q4875" i="1" s="1" a="1"/>
  <c r="Q4875" i="1" s="1"/>
  <c r="I4875" i="1"/>
  <c r="K4873" i="1"/>
  <c r="C4873" i="1"/>
  <c r="D4873" i="1" s="1"/>
  <c r="O4870" i="1"/>
  <c r="F4870" i="1"/>
  <c r="E4869" i="1"/>
  <c r="Q4869" i="1" s="1" a="1"/>
  <c r="Q4869" i="1" s="1"/>
  <c r="B4868" i="1"/>
  <c r="H4868" i="1" s="1" a="1"/>
  <c r="H4868" i="1" s="1"/>
  <c r="L4867" i="1"/>
  <c r="M4867" i="1" s="1" a="1"/>
  <c r="M4867" i="1" s="1"/>
  <c r="C4860" i="1"/>
  <c r="D4860" i="1" s="1"/>
  <c r="I4860" i="1"/>
  <c r="O4860" i="1"/>
  <c r="Q4860" i="1" s="1" a="1"/>
  <c r="Q4860" i="1" s="1"/>
  <c r="J4860" i="1"/>
  <c r="P4860" i="1"/>
  <c r="E4860" i="1"/>
  <c r="K4860" i="1"/>
  <c r="F4860" i="1"/>
  <c r="L4860" i="1"/>
  <c r="G4860" i="1" a="1"/>
  <c r="G4860" i="1" s="1"/>
  <c r="B4859" i="1"/>
  <c r="H4859" i="1" s="1" a="1"/>
  <c r="H4859" i="1" s="1"/>
  <c r="C4859" i="1"/>
  <c r="D4859" i="1" s="1"/>
  <c r="I4859" i="1"/>
  <c r="O4859" i="1"/>
  <c r="J4859" i="1"/>
  <c r="P4859" i="1"/>
  <c r="E4859" i="1"/>
  <c r="K4859" i="1"/>
  <c r="F4859" i="1"/>
  <c r="L4859" i="1"/>
  <c r="M4849" i="1" a="1"/>
  <c r="M4849" i="1" s="1"/>
  <c r="C4836" i="1"/>
  <c r="D4836" i="1" s="1"/>
  <c r="I4836" i="1"/>
  <c r="O4836" i="1"/>
  <c r="J4836" i="1"/>
  <c r="P4836" i="1"/>
  <c r="E4836" i="1"/>
  <c r="K4836" i="1"/>
  <c r="F4836" i="1"/>
  <c r="L4836" i="1"/>
  <c r="M4836" i="1" s="1" a="1"/>
  <c r="M4836" i="1" s="1"/>
  <c r="G4836" i="1" a="1"/>
  <c r="G4836" i="1" s="1"/>
  <c r="M4833" i="1" a="1"/>
  <c r="M4833" i="1" s="1"/>
  <c r="M4824" i="1" a="1"/>
  <c r="M4824" i="1" s="1"/>
  <c r="N4824" i="1" a="1"/>
  <c r="N4824" i="1" s="1"/>
  <c r="B4820" i="1"/>
  <c r="H4820" i="1" s="1" a="1"/>
  <c r="H4820" i="1" s="1"/>
  <c r="B4812" i="1"/>
  <c r="H4812" i="1" s="1" a="1"/>
  <c r="H4812" i="1" s="1"/>
  <c r="M4809" i="1" a="1"/>
  <c r="M4809" i="1" s="1"/>
  <c r="B4804" i="1"/>
  <c r="H4804" i="1" s="1" a="1"/>
  <c r="H4804" i="1" s="1"/>
  <c r="B4796" i="1"/>
  <c r="H4796" i="1" s="1" a="1"/>
  <c r="H4796" i="1" s="1"/>
  <c r="C4780" i="1"/>
  <c r="D4780" i="1" s="1"/>
  <c r="I4780" i="1"/>
  <c r="O4780" i="1"/>
  <c r="J4780" i="1"/>
  <c r="P4780" i="1"/>
  <c r="E4780" i="1"/>
  <c r="K4780" i="1"/>
  <c r="F4780" i="1"/>
  <c r="L4780" i="1"/>
  <c r="G4780" i="1" a="1"/>
  <c r="G4780" i="1" s="1"/>
  <c r="C4764" i="1"/>
  <c r="D4764" i="1" s="1"/>
  <c r="I4764" i="1"/>
  <c r="O4764" i="1"/>
  <c r="J4764" i="1"/>
  <c r="P4764" i="1"/>
  <c r="E4764" i="1"/>
  <c r="Q4764" i="1" s="1" a="1"/>
  <c r="Q4764" i="1" s="1"/>
  <c r="K4764" i="1"/>
  <c r="F4764" i="1"/>
  <c r="L4764" i="1"/>
  <c r="G4764" i="1" a="1"/>
  <c r="G4764" i="1" s="1"/>
  <c r="M4760" i="1" a="1"/>
  <c r="M4760" i="1" s="1"/>
  <c r="N4760" i="1" s="1" a="1"/>
  <c r="N4760" i="1" s="1"/>
  <c r="C4748" i="1"/>
  <c r="D4748" i="1" s="1"/>
  <c r="I4748" i="1"/>
  <c r="O4748" i="1"/>
  <c r="Q4748" i="1" s="1" a="1"/>
  <c r="Q4748" i="1" s="1"/>
  <c r="J4748" i="1"/>
  <c r="P4748" i="1"/>
  <c r="E4748" i="1"/>
  <c r="K4748" i="1"/>
  <c r="F4748" i="1"/>
  <c r="L4748" i="1"/>
  <c r="G4748" i="1" a="1"/>
  <c r="G4748" i="1" s="1"/>
  <c r="M4744" i="1" a="1"/>
  <c r="M4744" i="1" s="1"/>
  <c r="N4744" i="1" s="1" a="1"/>
  <c r="N4744" i="1" s="1"/>
  <c r="K4739" i="1"/>
  <c r="P4857" i="1"/>
  <c r="J4857" i="1"/>
  <c r="N4854" i="1" a="1"/>
  <c r="N4854" i="1" s="1"/>
  <c r="P4849" i="1"/>
  <c r="J4849" i="1"/>
  <c r="N4846" i="1" a="1"/>
  <c r="N4846" i="1" s="1"/>
  <c r="P4841" i="1"/>
  <c r="J4841" i="1"/>
  <c r="N4838" i="1" a="1"/>
  <c r="N4838" i="1" s="1"/>
  <c r="K4834" i="1"/>
  <c r="E4834" i="1"/>
  <c r="P4833" i="1"/>
  <c r="J4833" i="1"/>
  <c r="C4832" i="1"/>
  <c r="D4832" i="1" s="1"/>
  <c r="N4830" i="1" a="1"/>
  <c r="N4830" i="1" s="1"/>
  <c r="K4826" i="1"/>
  <c r="E4826" i="1"/>
  <c r="P4825" i="1"/>
  <c r="J4825" i="1"/>
  <c r="O4824" i="1"/>
  <c r="Q4824" i="1" s="1" a="1"/>
  <c r="Q4824" i="1" s="1"/>
  <c r="I4824" i="1"/>
  <c r="C4824" i="1"/>
  <c r="D4824" i="1" s="1"/>
  <c r="B4823" i="1"/>
  <c r="H4823" i="1" s="1" a="1"/>
  <c r="H4823" i="1" s="1"/>
  <c r="K4754" i="1"/>
  <c r="E4754" i="1"/>
  <c r="P4753" i="1"/>
  <c r="J4753" i="1"/>
  <c r="M4722" i="1" a="1"/>
  <c r="M4722" i="1" s="1"/>
  <c r="N4722" i="1" s="1" a="1"/>
  <c r="N4722" i="1" s="1"/>
  <c r="G4717" i="1" a="1"/>
  <c r="G4717" i="1" s="1"/>
  <c r="B4717" i="1"/>
  <c r="H4717" i="1" s="1" a="1"/>
  <c r="H4717" i="1" s="1"/>
  <c r="C4717" i="1"/>
  <c r="D4717" i="1" s="1"/>
  <c r="I4717" i="1"/>
  <c r="O4717" i="1"/>
  <c r="J4717" i="1"/>
  <c r="P4717" i="1"/>
  <c r="E4717" i="1"/>
  <c r="Q4717" i="1" s="1" a="1"/>
  <c r="Q4717" i="1" s="1"/>
  <c r="K4717" i="1"/>
  <c r="F4717" i="1"/>
  <c r="L4717" i="1"/>
  <c r="N4655" i="1" a="1"/>
  <c r="N4655" i="1" s="1"/>
  <c r="P4866" i="1"/>
  <c r="J4866" i="1"/>
  <c r="O4857" i="1"/>
  <c r="Q4857" i="1" s="1" a="1"/>
  <c r="Q4857" i="1" s="1"/>
  <c r="I4857" i="1"/>
  <c r="C4857" i="1"/>
  <c r="D4857" i="1" s="1"/>
  <c r="G4853" i="1" a="1"/>
  <c r="G4853" i="1" s="1"/>
  <c r="O4849" i="1"/>
  <c r="Q4849" i="1" s="1" a="1"/>
  <c r="Q4849" i="1" s="1"/>
  <c r="I4849" i="1"/>
  <c r="C4849" i="1"/>
  <c r="D4849" i="1" s="1"/>
  <c r="G4845" i="1" a="1"/>
  <c r="G4845" i="1" s="1"/>
  <c r="O4841" i="1"/>
  <c r="Q4841" i="1" s="1" a="1"/>
  <c r="Q4841" i="1" s="1"/>
  <c r="I4841" i="1"/>
  <c r="C4841" i="1"/>
  <c r="D4841" i="1" s="1"/>
  <c r="G4837" i="1" a="1"/>
  <c r="G4837" i="1" s="1"/>
  <c r="P4834" i="1"/>
  <c r="J4834" i="1"/>
  <c r="O4833" i="1"/>
  <c r="I4833" i="1"/>
  <c r="C4833" i="1"/>
  <c r="D4833" i="1" s="1"/>
  <c r="B4832" i="1"/>
  <c r="H4832" i="1" s="1" a="1"/>
  <c r="H4832" i="1" s="1"/>
  <c r="G4829" i="1" a="1"/>
  <c r="G4829" i="1" s="1"/>
  <c r="O4825" i="1"/>
  <c r="Q4825" i="1" s="1" a="1"/>
  <c r="Q4825" i="1" s="1"/>
  <c r="I4825" i="1"/>
  <c r="C4825" i="1"/>
  <c r="D4825" i="1" s="1"/>
  <c r="G4821" i="1" a="1"/>
  <c r="G4821" i="1" s="1"/>
  <c r="O4817" i="1"/>
  <c r="I4817" i="1"/>
  <c r="C4817" i="1"/>
  <c r="D4817" i="1" s="1"/>
  <c r="G4813" i="1" a="1"/>
  <c r="G4813" i="1" s="1"/>
  <c r="O4809" i="1"/>
  <c r="Q4809" i="1" s="1" a="1"/>
  <c r="Q4809" i="1" s="1"/>
  <c r="I4809" i="1"/>
  <c r="C4809" i="1"/>
  <c r="D4809" i="1" s="1"/>
  <c r="G4805" i="1" a="1"/>
  <c r="G4805" i="1" s="1"/>
  <c r="P4802" i="1"/>
  <c r="J4802" i="1"/>
  <c r="O4801" i="1"/>
  <c r="I4801" i="1"/>
  <c r="C4801" i="1"/>
  <c r="D4801" i="1" s="1"/>
  <c r="B4800" i="1"/>
  <c r="H4800" i="1" s="1" a="1"/>
  <c r="H4800" i="1" s="1"/>
  <c r="G4797" i="1" a="1"/>
  <c r="G4797" i="1" s="1"/>
  <c r="P4794" i="1"/>
  <c r="J4794" i="1"/>
  <c r="O4793" i="1"/>
  <c r="I4793" i="1"/>
  <c r="C4793" i="1"/>
  <c r="D4793" i="1" s="1"/>
  <c r="B4792" i="1"/>
  <c r="H4792" i="1" s="1" a="1"/>
  <c r="H4792" i="1" s="1"/>
  <c r="M4789" i="1" a="1"/>
  <c r="M4789" i="1" s="1"/>
  <c r="N4789" i="1" s="1" a="1"/>
  <c r="N4789" i="1" s="1"/>
  <c r="G4789" i="1" a="1"/>
  <c r="G4789" i="1" s="1"/>
  <c r="P4786" i="1"/>
  <c r="O4785" i="1"/>
  <c r="I4785" i="1"/>
  <c r="C4785" i="1"/>
  <c r="D4785" i="1" s="1"/>
  <c r="B4784" i="1"/>
  <c r="H4784" i="1" s="1" a="1"/>
  <c r="H4784" i="1" s="1"/>
  <c r="M4781" i="1" a="1"/>
  <c r="M4781" i="1" s="1"/>
  <c r="G4781" i="1" a="1"/>
  <c r="G4781" i="1" s="1"/>
  <c r="P4778" i="1"/>
  <c r="O4777" i="1"/>
  <c r="Q4777" i="1" s="1" a="1"/>
  <c r="Q4777" i="1" s="1"/>
  <c r="I4777" i="1"/>
  <c r="C4777" i="1"/>
  <c r="D4777" i="1" s="1"/>
  <c r="B4776" i="1"/>
  <c r="H4776" i="1" s="1" a="1"/>
  <c r="H4776" i="1" s="1"/>
  <c r="G4773" i="1" a="1"/>
  <c r="G4773" i="1" s="1"/>
  <c r="P4770" i="1"/>
  <c r="J4770" i="1"/>
  <c r="O4769" i="1"/>
  <c r="Q4769" i="1" s="1" a="1"/>
  <c r="Q4769" i="1" s="1"/>
  <c r="I4769" i="1"/>
  <c r="C4769" i="1"/>
  <c r="D4769" i="1" s="1"/>
  <c r="G4765" i="1" a="1"/>
  <c r="G4765" i="1" s="1"/>
  <c r="P4762" i="1"/>
  <c r="J4762" i="1"/>
  <c r="O4761" i="1"/>
  <c r="Q4761" i="1" s="1" a="1"/>
  <c r="Q4761" i="1" s="1"/>
  <c r="I4761" i="1"/>
  <c r="C4761" i="1"/>
  <c r="D4761" i="1" s="1"/>
  <c r="G4757" i="1" a="1"/>
  <c r="G4757" i="1" s="1"/>
  <c r="P4754" i="1"/>
  <c r="J4754" i="1"/>
  <c r="O4753" i="1"/>
  <c r="I4753" i="1"/>
  <c r="C4753" i="1"/>
  <c r="D4753" i="1" s="1"/>
  <c r="B4752" i="1"/>
  <c r="H4752" i="1" s="1" a="1"/>
  <c r="H4752" i="1" s="1"/>
  <c r="G4749" i="1" a="1"/>
  <c r="G4749" i="1" s="1"/>
  <c r="O4745" i="1"/>
  <c r="Q4745" i="1" s="1" a="1"/>
  <c r="Q4745" i="1" s="1"/>
  <c r="I4745" i="1"/>
  <c r="C4745" i="1"/>
  <c r="D4745" i="1" s="1"/>
  <c r="B4744" i="1"/>
  <c r="H4744" i="1" s="1" a="1"/>
  <c r="H4744" i="1" s="1"/>
  <c r="J4742" i="1"/>
  <c r="C4741" i="1"/>
  <c r="D4741" i="1" s="1"/>
  <c r="G4731" i="1" a="1"/>
  <c r="G4731" i="1" s="1"/>
  <c r="N4729" i="1" a="1"/>
  <c r="N4729" i="1" s="1"/>
  <c r="G4709" i="1" a="1"/>
  <c r="G4709" i="1" s="1"/>
  <c r="B4709" i="1"/>
  <c r="H4709" i="1" s="1" a="1"/>
  <c r="H4709" i="1" s="1"/>
  <c r="C4709" i="1"/>
  <c r="D4709" i="1" s="1"/>
  <c r="I4709" i="1"/>
  <c r="O4709" i="1"/>
  <c r="Q4709" i="1" s="1" a="1"/>
  <c r="Q4709" i="1" s="1"/>
  <c r="J4709" i="1"/>
  <c r="P4709" i="1"/>
  <c r="E4709" i="1"/>
  <c r="K4709" i="1"/>
  <c r="F4709" i="1"/>
  <c r="L4709" i="1"/>
  <c r="O4866" i="1"/>
  <c r="Q4866" i="1" s="1" a="1"/>
  <c r="Q4866" i="1" s="1"/>
  <c r="I4866" i="1"/>
  <c r="G4862" i="1" a="1"/>
  <c r="G4862" i="1" s="1"/>
  <c r="O4858" i="1"/>
  <c r="Q4858" i="1" s="1" a="1"/>
  <c r="Q4858" i="1" s="1"/>
  <c r="I4858" i="1"/>
  <c r="G4854" i="1" a="1"/>
  <c r="G4854" i="1" s="1"/>
  <c r="L4853" i="1"/>
  <c r="F4853" i="1"/>
  <c r="G4846" i="1" a="1"/>
  <c r="G4846" i="1" s="1"/>
  <c r="L4845" i="1"/>
  <c r="F4845" i="1"/>
  <c r="G4838" i="1" a="1"/>
  <c r="G4838" i="1" s="1"/>
  <c r="L4837" i="1"/>
  <c r="F4837" i="1"/>
  <c r="O4834" i="1"/>
  <c r="Q4834" i="1" s="1" a="1"/>
  <c r="Q4834" i="1" s="1"/>
  <c r="I4834" i="1"/>
  <c r="C4834" i="1"/>
  <c r="D4834" i="1" s="1"/>
  <c r="B4833" i="1"/>
  <c r="H4833" i="1" s="1" a="1"/>
  <c r="H4833" i="1" s="1"/>
  <c r="G4830" i="1" a="1"/>
  <c r="G4830" i="1" s="1"/>
  <c r="L4829" i="1"/>
  <c r="F4829" i="1"/>
  <c r="G4822" i="1" a="1"/>
  <c r="G4822" i="1" s="1"/>
  <c r="L4821" i="1"/>
  <c r="F4821" i="1"/>
  <c r="O4818" i="1"/>
  <c r="Q4818" i="1" s="1" a="1"/>
  <c r="Q4818" i="1" s="1"/>
  <c r="I4818" i="1"/>
  <c r="B4817" i="1"/>
  <c r="H4817" i="1" s="1" a="1"/>
  <c r="H4817" i="1" s="1"/>
  <c r="G4814" i="1" a="1"/>
  <c r="G4814" i="1" s="1"/>
  <c r="L4813" i="1"/>
  <c r="F4813" i="1"/>
  <c r="O4810" i="1"/>
  <c r="Q4810" i="1" s="1" a="1"/>
  <c r="Q4810" i="1" s="1"/>
  <c r="I4810" i="1"/>
  <c r="B4809" i="1"/>
  <c r="H4809" i="1" s="1" a="1"/>
  <c r="H4809" i="1" s="1"/>
  <c r="G4806" i="1" a="1"/>
  <c r="G4806" i="1" s="1"/>
  <c r="L4805" i="1"/>
  <c r="F4805" i="1"/>
  <c r="O4802" i="1"/>
  <c r="Q4802" i="1" s="1" a="1"/>
  <c r="Q4802" i="1" s="1"/>
  <c r="I4802" i="1"/>
  <c r="B4801" i="1"/>
  <c r="H4801" i="1" s="1" a="1"/>
  <c r="H4801" i="1" s="1"/>
  <c r="G4798" i="1" a="1"/>
  <c r="G4798" i="1" s="1"/>
  <c r="L4797" i="1"/>
  <c r="F4797" i="1"/>
  <c r="O4794" i="1"/>
  <c r="Q4794" i="1" s="1" a="1"/>
  <c r="Q4794" i="1" s="1"/>
  <c r="I4794" i="1"/>
  <c r="C4794" i="1"/>
  <c r="D4794" i="1" s="1"/>
  <c r="B4793" i="1"/>
  <c r="H4793" i="1" s="1" a="1"/>
  <c r="H4793" i="1" s="1"/>
  <c r="G4790" i="1" a="1"/>
  <c r="G4790" i="1" s="1"/>
  <c r="G4782" i="1" a="1"/>
  <c r="G4782" i="1" s="1"/>
  <c r="G4774" i="1" a="1"/>
  <c r="G4774" i="1" s="1"/>
  <c r="L4773" i="1"/>
  <c r="F4773" i="1"/>
  <c r="O4770" i="1"/>
  <c r="Q4770" i="1" s="1" a="1"/>
  <c r="Q4770" i="1" s="1"/>
  <c r="I4770" i="1"/>
  <c r="B4769" i="1"/>
  <c r="H4769" i="1" s="1" a="1"/>
  <c r="H4769" i="1" s="1"/>
  <c r="G4766" i="1" a="1"/>
  <c r="G4766" i="1" s="1"/>
  <c r="L4765" i="1"/>
  <c r="F4765" i="1"/>
  <c r="O4762" i="1"/>
  <c r="Q4762" i="1" s="1" a="1"/>
  <c r="Q4762" i="1" s="1"/>
  <c r="I4762" i="1"/>
  <c r="B4761" i="1"/>
  <c r="H4761" i="1" s="1" a="1"/>
  <c r="H4761" i="1" s="1"/>
  <c r="G4758" i="1" a="1"/>
  <c r="G4758" i="1" s="1"/>
  <c r="L4757" i="1"/>
  <c r="F4757" i="1"/>
  <c r="O4754" i="1"/>
  <c r="Q4754" i="1" s="1" a="1"/>
  <c r="Q4754" i="1" s="1"/>
  <c r="I4754" i="1"/>
  <c r="C4754" i="1"/>
  <c r="D4754" i="1" s="1"/>
  <c r="B4753" i="1"/>
  <c r="H4753" i="1" s="1" a="1"/>
  <c r="H4753" i="1" s="1"/>
  <c r="G4750" i="1" a="1"/>
  <c r="G4750" i="1" s="1"/>
  <c r="L4749" i="1"/>
  <c r="F4749" i="1"/>
  <c r="F4742" i="1"/>
  <c r="L4742" i="1"/>
  <c r="G4742" i="1" a="1"/>
  <c r="G4742" i="1" s="1"/>
  <c r="J4741" i="1"/>
  <c r="N4732" i="1" a="1"/>
  <c r="N4732" i="1" s="1"/>
  <c r="G4725" i="1" a="1"/>
  <c r="G4725" i="1" s="1"/>
  <c r="B4725" i="1"/>
  <c r="H4725" i="1" s="1" a="1"/>
  <c r="H4725" i="1" s="1"/>
  <c r="C4725" i="1"/>
  <c r="D4725" i="1" s="1"/>
  <c r="I4725" i="1"/>
  <c r="O4725" i="1"/>
  <c r="J4725" i="1"/>
  <c r="P4725" i="1"/>
  <c r="E4725" i="1"/>
  <c r="K4725" i="1"/>
  <c r="F4725" i="1"/>
  <c r="L4725" i="1"/>
  <c r="N4721" i="1" a="1"/>
  <c r="N4721" i="1" s="1"/>
  <c r="N4687" i="1" a="1"/>
  <c r="N4687" i="1" s="1"/>
  <c r="N4671" i="1" a="1"/>
  <c r="N4671" i="1" s="1"/>
  <c r="N4663" i="1" a="1"/>
  <c r="N4663" i="1" s="1"/>
  <c r="K4853" i="1"/>
  <c r="E4853" i="1"/>
  <c r="Q4853" i="1" s="1" a="1"/>
  <c r="Q4853" i="1" s="1"/>
  <c r="K4845" i="1"/>
  <c r="E4845" i="1"/>
  <c r="Q4845" i="1" s="1" a="1"/>
  <c r="Q4845" i="1" s="1"/>
  <c r="K4829" i="1"/>
  <c r="E4829" i="1"/>
  <c r="Q4829" i="1" s="1" a="1"/>
  <c r="Q4829" i="1" s="1"/>
  <c r="G4823" i="1" a="1"/>
  <c r="G4823" i="1" s="1"/>
  <c r="L4822" i="1"/>
  <c r="F4822" i="1"/>
  <c r="K4821" i="1"/>
  <c r="E4821" i="1"/>
  <c r="L4814" i="1"/>
  <c r="F4814" i="1"/>
  <c r="L4806" i="1"/>
  <c r="F4806" i="1"/>
  <c r="L4798" i="1"/>
  <c r="F4798" i="1"/>
  <c r="L4790" i="1"/>
  <c r="F4790" i="1"/>
  <c r="L4782" i="1"/>
  <c r="F4782" i="1"/>
  <c r="L4774" i="1"/>
  <c r="F4774" i="1"/>
  <c r="L4766" i="1"/>
  <c r="F4766" i="1"/>
  <c r="L4758" i="1"/>
  <c r="F4758" i="1"/>
  <c r="L4750" i="1"/>
  <c r="F4750" i="1"/>
  <c r="K4749" i="1"/>
  <c r="E4749" i="1"/>
  <c r="Q4749" i="1" s="1" a="1"/>
  <c r="Q4749" i="1" s="1"/>
  <c r="F4743" i="1"/>
  <c r="E4741" i="1"/>
  <c r="Q4741" i="1" s="1" a="1"/>
  <c r="Q4741" i="1" s="1"/>
  <c r="K4741" i="1"/>
  <c r="F4741" i="1"/>
  <c r="L4741" i="1"/>
  <c r="C4734" i="1"/>
  <c r="D4734" i="1" s="1"/>
  <c r="I4734" i="1"/>
  <c r="O4734" i="1"/>
  <c r="E4734" i="1"/>
  <c r="K4734" i="1"/>
  <c r="F4734" i="1"/>
  <c r="L4734" i="1"/>
  <c r="G4734" i="1" a="1"/>
  <c r="G4734" i="1" s="1"/>
  <c r="E4731" i="1"/>
  <c r="K4731" i="1"/>
  <c r="B4731" i="1"/>
  <c r="H4731" i="1" s="1" a="1"/>
  <c r="H4731" i="1" s="1"/>
  <c r="C4731" i="1"/>
  <c r="D4731" i="1" s="1"/>
  <c r="I4731" i="1"/>
  <c r="O4731" i="1"/>
  <c r="J4731" i="1"/>
  <c r="P4731" i="1"/>
  <c r="N4595" i="1" a="1"/>
  <c r="N4595" i="1" s="1"/>
  <c r="L4871" i="1"/>
  <c r="L4863" i="1"/>
  <c r="Q4862" i="1" a="1"/>
  <c r="Q4862" i="1" s="1"/>
  <c r="K4862" i="1"/>
  <c r="L4855" i="1"/>
  <c r="Q4854" i="1" a="1"/>
  <c r="Q4854" i="1" s="1"/>
  <c r="K4854" i="1"/>
  <c r="P4853" i="1"/>
  <c r="L4847" i="1"/>
  <c r="Q4846" i="1" a="1"/>
  <c r="Q4846" i="1" s="1"/>
  <c r="K4846" i="1"/>
  <c r="P4845" i="1"/>
  <c r="Q4838" i="1" a="1"/>
  <c r="Q4838" i="1" s="1"/>
  <c r="K4838" i="1"/>
  <c r="P4837" i="1"/>
  <c r="L4831" i="1"/>
  <c r="Q4830" i="1" a="1"/>
  <c r="Q4830" i="1" s="1"/>
  <c r="K4830" i="1"/>
  <c r="P4829" i="1"/>
  <c r="L4823" i="1"/>
  <c r="Q4822" i="1" a="1"/>
  <c r="Q4822" i="1" s="1"/>
  <c r="K4822" i="1"/>
  <c r="P4821" i="1"/>
  <c r="L4815" i="1"/>
  <c r="K4814" i="1"/>
  <c r="E4814" i="1"/>
  <c r="Q4814" i="1" s="1" a="1"/>
  <c r="Q4814" i="1" s="1"/>
  <c r="P4813" i="1"/>
  <c r="L4807" i="1"/>
  <c r="K4806" i="1"/>
  <c r="E4806" i="1"/>
  <c r="Q4806" i="1" s="1" a="1"/>
  <c r="Q4806" i="1" s="1"/>
  <c r="P4805" i="1"/>
  <c r="K4798" i="1"/>
  <c r="E4798" i="1"/>
  <c r="P4797" i="1"/>
  <c r="G4792" i="1" a="1"/>
  <c r="G4792" i="1" s="1"/>
  <c r="L4791" i="1"/>
  <c r="K4790" i="1"/>
  <c r="E4790" i="1"/>
  <c r="Q4790" i="1" s="1" a="1"/>
  <c r="Q4790" i="1" s="1"/>
  <c r="P4789" i="1"/>
  <c r="G4784" i="1" a="1"/>
  <c r="G4784" i="1" s="1"/>
  <c r="L4783" i="1"/>
  <c r="K4782" i="1"/>
  <c r="E4782" i="1"/>
  <c r="P4781" i="1"/>
  <c r="G4776" i="1" a="1"/>
  <c r="G4776" i="1" s="1"/>
  <c r="K4774" i="1"/>
  <c r="E4774" i="1"/>
  <c r="Q4774" i="1" s="1" a="1"/>
  <c r="Q4774" i="1" s="1"/>
  <c r="P4773" i="1"/>
  <c r="K4766" i="1"/>
  <c r="E4766" i="1"/>
  <c r="P4765" i="1"/>
  <c r="K4758" i="1"/>
  <c r="E4758" i="1"/>
  <c r="Q4758" i="1" s="1" a="1"/>
  <c r="Q4758" i="1" s="1"/>
  <c r="P4757" i="1"/>
  <c r="L4751" i="1"/>
  <c r="K4750" i="1"/>
  <c r="E4750" i="1"/>
  <c r="Q4750" i="1" s="1" a="1"/>
  <c r="Q4750" i="1" s="1"/>
  <c r="P4749" i="1"/>
  <c r="L4743" i="1"/>
  <c r="M4743" i="1" s="1" a="1"/>
  <c r="M4743" i="1" s="1"/>
  <c r="E4743" i="1"/>
  <c r="O4742" i="1"/>
  <c r="P4741" i="1"/>
  <c r="J4740" i="1"/>
  <c r="P4740" i="1"/>
  <c r="E4740" i="1"/>
  <c r="Q4740" i="1" s="1" a="1"/>
  <c r="Q4740" i="1" s="1"/>
  <c r="K4740" i="1"/>
  <c r="G4733" i="1" a="1"/>
  <c r="G4733" i="1" s="1"/>
  <c r="B4733" i="1"/>
  <c r="H4733" i="1" s="1" a="1"/>
  <c r="H4733" i="1" s="1"/>
  <c r="J4733" i="1"/>
  <c r="P4733" i="1"/>
  <c r="E4733" i="1"/>
  <c r="K4733" i="1"/>
  <c r="F4733" i="1"/>
  <c r="L4733" i="1"/>
  <c r="C4726" i="1"/>
  <c r="D4726" i="1" s="1"/>
  <c r="I4726" i="1"/>
  <c r="O4726" i="1"/>
  <c r="J4726" i="1"/>
  <c r="P4726" i="1"/>
  <c r="E4726" i="1"/>
  <c r="K4726" i="1"/>
  <c r="F4726" i="1"/>
  <c r="L4726" i="1"/>
  <c r="G4726" i="1" a="1"/>
  <c r="G4726" i="1" s="1"/>
  <c r="N4679" i="1" a="1"/>
  <c r="N4679" i="1" s="1"/>
  <c r="N4647" i="1" a="1"/>
  <c r="N4647" i="1" s="1"/>
  <c r="N4639" i="1" a="1"/>
  <c r="N4639" i="1" s="1"/>
  <c r="N4631" i="1" a="1"/>
  <c r="N4631" i="1" s="1"/>
  <c r="L4834" i="1"/>
  <c r="Q4833" i="1" a="1"/>
  <c r="Q4833" i="1" s="1"/>
  <c r="K4833" i="1"/>
  <c r="Q4817" i="1" a="1"/>
  <c r="Q4817" i="1" s="1"/>
  <c r="K4817" i="1"/>
  <c r="K4809" i="1"/>
  <c r="Q4801" i="1" a="1"/>
  <c r="Q4801" i="1" s="1"/>
  <c r="K4801" i="1"/>
  <c r="L4794" i="1"/>
  <c r="Q4793" i="1" a="1"/>
  <c r="Q4793" i="1" s="1"/>
  <c r="K4793" i="1"/>
  <c r="P4792" i="1"/>
  <c r="Q4785" i="1" a="1"/>
  <c r="Q4785" i="1" s="1"/>
  <c r="K4785" i="1"/>
  <c r="P4784" i="1"/>
  <c r="K4777" i="1"/>
  <c r="P4776" i="1"/>
  <c r="K4769" i="1"/>
  <c r="K4761" i="1"/>
  <c r="L4754" i="1"/>
  <c r="Q4753" i="1" a="1"/>
  <c r="Q4753" i="1" s="1"/>
  <c r="K4753" i="1"/>
  <c r="O4743" i="1"/>
  <c r="Q4743" i="1" s="1" a="1"/>
  <c r="Q4743" i="1" s="1"/>
  <c r="I4743" i="1"/>
  <c r="B4743" i="1"/>
  <c r="H4743" i="1" s="1" a="1"/>
  <c r="H4743" i="1" s="1"/>
  <c r="M4730" i="1" a="1"/>
  <c r="M4730" i="1" s="1"/>
  <c r="N4724" i="1" a="1"/>
  <c r="N4724" i="1" s="1"/>
  <c r="N4713" i="1" a="1"/>
  <c r="N4713" i="1" s="1"/>
  <c r="Q4732" i="1" a="1"/>
  <c r="Q4732" i="1" s="1"/>
  <c r="K4732" i="1"/>
  <c r="E4732" i="1"/>
  <c r="O4730" i="1"/>
  <c r="Q4730" i="1" s="1" a="1"/>
  <c r="Q4730" i="1" s="1"/>
  <c r="I4730" i="1"/>
  <c r="C4730" i="1"/>
  <c r="D4730" i="1" s="1"/>
  <c r="N4728" i="1" a="1"/>
  <c r="N4728" i="1" s="1"/>
  <c r="K4724" i="1"/>
  <c r="E4724" i="1"/>
  <c r="Q4724" i="1" s="1" a="1"/>
  <c r="Q4724" i="1" s="1"/>
  <c r="P4723" i="1"/>
  <c r="J4723" i="1"/>
  <c r="O4722" i="1"/>
  <c r="Q4722" i="1" s="1" a="1"/>
  <c r="Q4722" i="1" s="1"/>
  <c r="I4722" i="1"/>
  <c r="C4722" i="1"/>
  <c r="D4722" i="1" s="1"/>
  <c r="N4720" i="1" a="1"/>
  <c r="N4720" i="1" s="1"/>
  <c r="G4718" i="1" a="1"/>
  <c r="G4718" i="1" s="1"/>
  <c r="Q4716" i="1" a="1"/>
  <c r="Q4716" i="1" s="1"/>
  <c r="K4716" i="1"/>
  <c r="E4716" i="1"/>
  <c r="P4715" i="1"/>
  <c r="J4715" i="1"/>
  <c r="O4714" i="1"/>
  <c r="Q4714" i="1" s="1" a="1"/>
  <c r="Q4714" i="1" s="1"/>
  <c r="I4714" i="1"/>
  <c r="C4714" i="1"/>
  <c r="D4714" i="1" s="1"/>
  <c r="N4712" i="1" a="1"/>
  <c r="N4712" i="1" s="1"/>
  <c r="G4710" i="1" a="1"/>
  <c r="G4710" i="1" s="1"/>
  <c r="K4708" i="1"/>
  <c r="E4708" i="1"/>
  <c r="Q4708" i="1" s="1" a="1"/>
  <c r="Q4708" i="1" s="1"/>
  <c r="P4707" i="1"/>
  <c r="J4707" i="1"/>
  <c r="O4706" i="1"/>
  <c r="I4706" i="1"/>
  <c r="C4706" i="1"/>
  <c r="D4706" i="1" s="1"/>
  <c r="B4705" i="1"/>
  <c r="H4705" i="1" s="1" a="1"/>
  <c r="H4705" i="1" s="1"/>
  <c r="M4702" i="1" a="1"/>
  <c r="M4702" i="1" s="1"/>
  <c r="G4702" i="1" a="1"/>
  <c r="G4702" i="1" s="1"/>
  <c r="L4701" i="1"/>
  <c r="F4701" i="1"/>
  <c r="K4700" i="1"/>
  <c r="E4700" i="1"/>
  <c r="Q4700" i="1" s="1" a="1"/>
  <c r="Q4700" i="1" s="1"/>
  <c r="P4699" i="1"/>
  <c r="J4699" i="1"/>
  <c r="O4698" i="1"/>
  <c r="I4698" i="1"/>
  <c r="C4698" i="1"/>
  <c r="D4698" i="1" s="1"/>
  <c r="B4697" i="1"/>
  <c r="H4697" i="1" s="1" a="1"/>
  <c r="H4697" i="1" s="1"/>
  <c r="M4694" i="1" a="1"/>
  <c r="M4694" i="1" s="1"/>
  <c r="N4694" i="1" s="1" a="1"/>
  <c r="N4694" i="1" s="1"/>
  <c r="G4694" i="1" a="1"/>
  <c r="G4694" i="1" s="1"/>
  <c r="L4693" i="1"/>
  <c r="F4693" i="1"/>
  <c r="K4692" i="1"/>
  <c r="E4692" i="1"/>
  <c r="Q4692" i="1" s="1" a="1"/>
  <c r="Q4692" i="1" s="1"/>
  <c r="P4691" i="1"/>
  <c r="O4690" i="1"/>
  <c r="I4690" i="1"/>
  <c r="C4690" i="1"/>
  <c r="D4690" i="1" s="1"/>
  <c r="B4689" i="1"/>
  <c r="H4689" i="1" s="1" a="1"/>
  <c r="H4689" i="1" s="1"/>
  <c r="M4686" i="1" a="1"/>
  <c r="M4686" i="1" s="1"/>
  <c r="G4686" i="1" a="1"/>
  <c r="G4686" i="1" s="1"/>
  <c r="L4685" i="1"/>
  <c r="F4685" i="1"/>
  <c r="K4684" i="1"/>
  <c r="E4684" i="1"/>
  <c r="Q4684" i="1" s="1" a="1"/>
  <c r="Q4684" i="1" s="1"/>
  <c r="P4683" i="1"/>
  <c r="J4683" i="1"/>
  <c r="O4682" i="1"/>
  <c r="I4682" i="1"/>
  <c r="C4682" i="1"/>
  <c r="D4682" i="1" s="1"/>
  <c r="B4681" i="1"/>
  <c r="H4681" i="1" s="1" a="1"/>
  <c r="H4681" i="1" s="1"/>
  <c r="M4678" i="1" a="1"/>
  <c r="M4678" i="1" s="1"/>
  <c r="G4678" i="1" a="1"/>
  <c r="G4678" i="1" s="1"/>
  <c r="L4677" i="1"/>
  <c r="F4677" i="1"/>
  <c r="K4676" i="1"/>
  <c r="E4676" i="1"/>
  <c r="P4675" i="1"/>
  <c r="J4675" i="1"/>
  <c r="O4674" i="1"/>
  <c r="I4674" i="1"/>
  <c r="C4674" i="1"/>
  <c r="D4674" i="1" s="1"/>
  <c r="B4673" i="1"/>
  <c r="H4673" i="1" s="1" a="1"/>
  <c r="H4673" i="1" s="1"/>
  <c r="M4670" i="1" a="1"/>
  <c r="M4670" i="1" s="1"/>
  <c r="N4670" i="1" s="1" a="1"/>
  <c r="N4670" i="1" s="1"/>
  <c r="L4669" i="1"/>
  <c r="F4669" i="1"/>
  <c r="K4668" i="1"/>
  <c r="E4668" i="1"/>
  <c r="P4667" i="1"/>
  <c r="J4667" i="1"/>
  <c r="O4666" i="1"/>
  <c r="I4666" i="1"/>
  <c r="C4666" i="1"/>
  <c r="D4666" i="1" s="1"/>
  <c r="B4665" i="1"/>
  <c r="H4665" i="1" s="1" a="1"/>
  <c r="H4665" i="1" s="1"/>
  <c r="M4662" i="1" a="1"/>
  <c r="M4662" i="1" s="1"/>
  <c r="N4662" i="1" s="1" a="1"/>
  <c r="N4662" i="1" s="1"/>
  <c r="L4661" i="1"/>
  <c r="F4661" i="1"/>
  <c r="K4660" i="1"/>
  <c r="E4660" i="1"/>
  <c r="P4659" i="1"/>
  <c r="J4659" i="1"/>
  <c r="O4658" i="1"/>
  <c r="I4658" i="1"/>
  <c r="C4658" i="1"/>
  <c r="D4658" i="1" s="1"/>
  <c r="B4657" i="1"/>
  <c r="H4657" i="1" s="1" a="1"/>
  <c r="H4657" i="1" s="1"/>
  <c r="M4654" i="1" a="1"/>
  <c r="M4654" i="1" s="1"/>
  <c r="N4654" i="1" s="1" a="1"/>
  <c r="N4654" i="1" s="1"/>
  <c r="L4653" i="1"/>
  <c r="F4653" i="1"/>
  <c r="K4652" i="1"/>
  <c r="E4652" i="1"/>
  <c r="Q4652" i="1" s="1" a="1"/>
  <c r="Q4652" i="1" s="1"/>
  <c r="P4651" i="1"/>
  <c r="J4651" i="1"/>
  <c r="O4650" i="1"/>
  <c r="I4650" i="1"/>
  <c r="C4650" i="1"/>
  <c r="D4650" i="1" s="1"/>
  <c r="B4649" i="1"/>
  <c r="H4649" i="1" s="1" a="1"/>
  <c r="H4649" i="1" s="1"/>
  <c r="M4646" i="1" a="1"/>
  <c r="M4646" i="1" s="1"/>
  <c r="N4646" i="1" s="1" a="1"/>
  <c r="N4646" i="1" s="1"/>
  <c r="L4645" i="1"/>
  <c r="F4645" i="1"/>
  <c r="Q4644" i="1" a="1"/>
  <c r="Q4644" i="1" s="1"/>
  <c r="K4644" i="1"/>
  <c r="E4644" i="1"/>
  <c r="P4643" i="1"/>
  <c r="J4643" i="1"/>
  <c r="O4642" i="1"/>
  <c r="I4642" i="1"/>
  <c r="C4642" i="1"/>
  <c r="D4642" i="1" s="1"/>
  <c r="B4641" i="1"/>
  <c r="H4641" i="1" s="1" a="1"/>
  <c r="H4641" i="1" s="1"/>
  <c r="M4638" i="1" a="1"/>
  <c r="M4638" i="1" s="1"/>
  <c r="N4638" i="1" s="1" a="1"/>
  <c r="N4638" i="1" s="1"/>
  <c r="L4637" i="1"/>
  <c r="F4637" i="1"/>
  <c r="K4636" i="1"/>
  <c r="E4636" i="1"/>
  <c r="Q4636" i="1" s="1" a="1"/>
  <c r="Q4636" i="1" s="1"/>
  <c r="P4635" i="1"/>
  <c r="J4635" i="1"/>
  <c r="O4634" i="1"/>
  <c r="I4634" i="1"/>
  <c r="C4634" i="1"/>
  <c r="D4634" i="1" s="1"/>
  <c r="B4633" i="1"/>
  <c r="H4633" i="1" s="1" a="1"/>
  <c r="H4633" i="1" s="1"/>
  <c r="M4630" i="1" a="1"/>
  <c r="M4630" i="1" s="1"/>
  <c r="N4630" i="1" s="1" a="1"/>
  <c r="N4630" i="1" s="1"/>
  <c r="L4629" i="1"/>
  <c r="F4629" i="1"/>
  <c r="K4628" i="1"/>
  <c r="E4628" i="1"/>
  <c r="Q4628" i="1" s="1" a="1"/>
  <c r="Q4628" i="1" s="1"/>
  <c r="P4627" i="1"/>
  <c r="J4627" i="1"/>
  <c r="O4626" i="1"/>
  <c r="I4626" i="1"/>
  <c r="C4626" i="1"/>
  <c r="D4626" i="1" s="1"/>
  <c r="B4625" i="1"/>
  <c r="H4625" i="1" s="1" a="1"/>
  <c r="H4625" i="1" s="1"/>
  <c r="G4622" i="1" a="1"/>
  <c r="G4622" i="1" s="1"/>
  <c r="L4621" i="1"/>
  <c r="F4621" i="1"/>
  <c r="O4618" i="1"/>
  <c r="I4618" i="1"/>
  <c r="C4618" i="1"/>
  <c r="D4618" i="1" s="1"/>
  <c r="G4614" i="1" a="1"/>
  <c r="G4614" i="1" s="1"/>
  <c r="L4613" i="1"/>
  <c r="F4613" i="1"/>
  <c r="O4610" i="1"/>
  <c r="Q4610" i="1" s="1" a="1"/>
  <c r="Q4610" i="1" s="1"/>
  <c r="I4610" i="1"/>
  <c r="C4610" i="1"/>
  <c r="D4610" i="1" s="1"/>
  <c r="G4606" i="1" a="1"/>
  <c r="G4606" i="1" s="1"/>
  <c r="L4605" i="1"/>
  <c r="F4605" i="1"/>
  <c r="O4602" i="1"/>
  <c r="I4602" i="1"/>
  <c r="C4602" i="1"/>
  <c r="D4602" i="1" s="1"/>
  <c r="G4598" i="1" a="1"/>
  <c r="G4598" i="1" s="1"/>
  <c r="L4597" i="1"/>
  <c r="F4597" i="1"/>
  <c r="O4594" i="1"/>
  <c r="I4594" i="1"/>
  <c r="C4594" i="1"/>
  <c r="D4594" i="1" s="1"/>
  <c r="G4590" i="1" a="1"/>
  <c r="G4590" i="1" s="1"/>
  <c r="L4589" i="1"/>
  <c r="F4589" i="1"/>
  <c r="J4556" i="1"/>
  <c r="P4556" i="1"/>
  <c r="E4556" i="1"/>
  <c r="K4556" i="1"/>
  <c r="F4556" i="1"/>
  <c r="L4556" i="1"/>
  <c r="G4556" i="1" a="1"/>
  <c r="G4556" i="1" s="1"/>
  <c r="B4556" i="1"/>
  <c r="H4556" i="1" s="1" a="1"/>
  <c r="H4556" i="1" s="1"/>
  <c r="C4556" i="1"/>
  <c r="D4556" i="1" s="1"/>
  <c r="I4556" i="1"/>
  <c r="O4556" i="1"/>
  <c r="Q4556" i="1" s="1" a="1"/>
  <c r="Q4556" i="1" s="1"/>
  <c r="M4735" i="1" a="1"/>
  <c r="M4735" i="1" s="1"/>
  <c r="N4735" i="1" s="1" a="1"/>
  <c r="N4735" i="1" s="1"/>
  <c r="P4732" i="1"/>
  <c r="B4730" i="1"/>
  <c r="H4730" i="1" s="1" a="1"/>
  <c r="H4730" i="1" s="1"/>
  <c r="M4727" i="1" a="1"/>
  <c r="M4727" i="1" s="1"/>
  <c r="N4727" i="1" s="1" a="1"/>
  <c r="N4727" i="1" s="1"/>
  <c r="G4727" i="1" a="1"/>
  <c r="G4727" i="1" s="1"/>
  <c r="P4724" i="1"/>
  <c r="J4724" i="1"/>
  <c r="O4723" i="1"/>
  <c r="I4723" i="1"/>
  <c r="C4723" i="1"/>
  <c r="D4723" i="1" s="1"/>
  <c r="B4722" i="1"/>
  <c r="H4722" i="1" s="1" a="1"/>
  <c r="H4722" i="1" s="1"/>
  <c r="M4719" i="1" a="1"/>
  <c r="M4719" i="1" s="1"/>
  <c r="N4719" i="1" s="1" a="1"/>
  <c r="N4719" i="1" s="1"/>
  <c r="G4719" i="1" a="1"/>
  <c r="G4719" i="1" s="1"/>
  <c r="L4718" i="1"/>
  <c r="F4718" i="1"/>
  <c r="P4716" i="1"/>
  <c r="O4715" i="1"/>
  <c r="Q4715" i="1" s="1" a="1"/>
  <c r="Q4715" i="1" s="1"/>
  <c r="I4715" i="1"/>
  <c r="C4715" i="1"/>
  <c r="D4715" i="1" s="1"/>
  <c r="B4714" i="1"/>
  <c r="H4714" i="1" s="1" a="1"/>
  <c r="H4714" i="1" s="1"/>
  <c r="M4711" i="1" a="1"/>
  <c r="M4711" i="1" s="1"/>
  <c r="N4711" i="1" s="1" a="1"/>
  <c r="N4711" i="1" s="1"/>
  <c r="G4711" i="1" a="1"/>
  <c r="G4711" i="1" s="1"/>
  <c r="L4710" i="1"/>
  <c r="F4710" i="1"/>
  <c r="P4708" i="1"/>
  <c r="J4708" i="1"/>
  <c r="O4707" i="1"/>
  <c r="Q4707" i="1" s="1" a="1"/>
  <c r="Q4707" i="1" s="1"/>
  <c r="I4707" i="1"/>
  <c r="C4707" i="1"/>
  <c r="D4707" i="1" s="1"/>
  <c r="B4706" i="1"/>
  <c r="H4706" i="1" s="1" a="1"/>
  <c r="H4706" i="1" s="1"/>
  <c r="K4701" i="1"/>
  <c r="E4701" i="1"/>
  <c r="K4693" i="1"/>
  <c r="E4693" i="1"/>
  <c r="Q4685" i="1" a="1"/>
  <c r="Q4685" i="1" s="1"/>
  <c r="K4685" i="1"/>
  <c r="E4685" i="1"/>
  <c r="K4677" i="1"/>
  <c r="E4677" i="1"/>
  <c r="K4669" i="1"/>
  <c r="E4669" i="1"/>
  <c r="K4661" i="1"/>
  <c r="E4661" i="1"/>
  <c r="K4653" i="1"/>
  <c r="E4653" i="1"/>
  <c r="K4645" i="1"/>
  <c r="E4645" i="1"/>
  <c r="K4637" i="1"/>
  <c r="E4637" i="1"/>
  <c r="K4629" i="1"/>
  <c r="E4629" i="1"/>
  <c r="M4623" i="1" a="1"/>
  <c r="M4623" i="1" s="1"/>
  <c r="N4623" i="1" s="1" a="1"/>
  <c r="N4623" i="1" s="1"/>
  <c r="G4623" i="1" a="1"/>
  <c r="G4623" i="1" s="1"/>
  <c r="L4622" i="1"/>
  <c r="F4622" i="1"/>
  <c r="K4621" i="1"/>
  <c r="E4621" i="1"/>
  <c r="B4618" i="1"/>
  <c r="H4618" i="1" s="1" a="1"/>
  <c r="H4618" i="1" s="1"/>
  <c r="M4615" i="1" a="1"/>
  <c r="M4615" i="1" s="1"/>
  <c r="N4615" i="1" s="1" a="1"/>
  <c r="N4615" i="1" s="1"/>
  <c r="G4615" i="1" a="1"/>
  <c r="G4615" i="1" s="1"/>
  <c r="L4614" i="1"/>
  <c r="F4614" i="1"/>
  <c r="K4613" i="1"/>
  <c r="E4613" i="1"/>
  <c r="B4610" i="1"/>
  <c r="H4610" i="1" s="1" a="1"/>
  <c r="H4610" i="1" s="1"/>
  <c r="M4607" i="1" a="1"/>
  <c r="M4607" i="1" s="1"/>
  <c r="G4607" i="1" a="1"/>
  <c r="G4607" i="1" s="1"/>
  <c r="L4606" i="1"/>
  <c r="F4606" i="1"/>
  <c r="K4605" i="1"/>
  <c r="E4605" i="1"/>
  <c r="O4603" i="1"/>
  <c r="Q4603" i="1" s="1" a="1"/>
  <c r="Q4603" i="1" s="1"/>
  <c r="I4603" i="1"/>
  <c r="B4602" i="1"/>
  <c r="H4602" i="1" s="1" a="1"/>
  <c r="H4602" i="1" s="1"/>
  <c r="M4599" i="1" a="1"/>
  <c r="M4599" i="1" s="1"/>
  <c r="G4599" i="1" a="1"/>
  <c r="G4599" i="1" s="1"/>
  <c r="L4598" i="1"/>
  <c r="F4598" i="1"/>
  <c r="K4597" i="1"/>
  <c r="E4597" i="1"/>
  <c r="O4595" i="1"/>
  <c r="Q4595" i="1" s="1" a="1"/>
  <c r="Q4595" i="1" s="1"/>
  <c r="I4595" i="1"/>
  <c r="B4594" i="1"/>
  <c r="H4594" i="1" s="1" a="1"/>
  <c r="H4594" i="1" s="1"/>
  <c r="G4591" i="1" a="1"/>
  <c r="G4591" i="1" s="1"/>
  <c r="L4590" i="1"/>
  <c r="F4590" i="1"/>
  <c r="K4589" i="1"/>
  <c r="E4589" i="1"/>
  <c r="O4587" i="1"/>
  <c r="Q4587" i="1" s="1" a="1"/>
  <c r="Q4587" i="1" s="1"/>
  <c r="I4587" i="1"/>
  <c r="C4587" i="1"/>
  <c r="D4587" i="1" s="1"/>
  <c r="B4586" i="1"/>
  <c r="H4586" i="1" s="1" a="1"/>
  <c r="H4586" i="1" s="1"/>
  <c r="M4583" i="1" a="1"/>
  <c r="M4583" i="1" s="1"/>
  <c r="G4583" i="1" a="1"/>
  <c r="G4583" i="1" s="1"/>
  <c r="L4582" i="1"/>
  <c r="F4582" i="1"/>
  <c r="J4581" i="1"/>
  <c r="C4581" i="1"/>
  <c r="D4581" i="1" s="1"/>
  <c r="E4580" i="1"/>
  <c r="N4561" i="1" a="1"/>
  <c r="N4561" i="1" s="1"/>
  <c r="M4561" i="1" a="1"/>
  <c r="M4561" i="1" s="1"/>
  <c r="B4723" i="1"/>
  <c r="H4723" i="1" s="1" a="1"/>
  <c r="H4723" i="1" s="1"/>
  <c r="K4718" i="1"/>
  <c r="E4718" i="1"/>
  <c r="B4715" i="1"/>
  <c r="H4715" i="1" s="1" a="1"/>
  <c r="H4715" i="1" s="1"/>
  <c r="K4710" i="1"/>
  <c r="E4710" i="1"/>
  <c r="B4707" i="1"/>
  <c r="H4707" i="1" s="1" a="1"/>
  <c r="H4707" i="1" s="1"/>
  <c r="P4701" i="1"/>
  <c r="J4701" i="1"/>
  <c r="N4698" i="1" a="1"/>
  <c r="N4698" i="1" s="1"/>
  <c r="P4693" i="1"/>
  <c r="J4693" i="1"/>
  <c r="N4690" i="1" a="1"/>
  <c r="N4690" i="1" s="1"/>
  <c r="P4685" i="1"/>
  <c r="J4685" i="1"/>
  <c r="P4677" i="1"/>
  <c r="J4677" i="1"/>
  <c r="N4674" i="1" a="1"/>
  <c r="N4674" i="1" s="1"/>
  <c r="P4669" i="1"/>
  <c r="J4669" i="1"/>
  <c r="N4666" i="1" a="1"/>
  <c r="N4666" i="1" s="1"/>
  <c r="P4661" i="1"/>
  <c r="J4661" i="1"/>
  <c r="N4658" i="1" a="1"/>
  <c r="N4658" i="1" s="1"/>
  <c r="P4653" i="1"/>
  <c r="J4653" i="1"/>
  <c r="N4650" i="1" a="1"/>
  <c r="N4650" i="1" s="1"/>
  <c r="P4645" i="1"/>
  <c r="J4645" i="1"/>
  <c r="N4642" i="1" a="1"/>
  <c r="N4642" i="1" s="1"/>
  <c r="P4637" i="1"/>
  <c r="J4637" i="1"/>
  <c r="N4634" i="1" a="1"/>
  <c r="N4634" i="1" s="1"/>
  <c r="P4629" i="1"/>
  <c r="J4629" i="1"/>
  <c r="N4626" i="1" a="1"/>
  <c r="N4626" i="1" s="1"/>
  <c r="P4621" i="1"/>
  <c r="J4621" i="1"/>
  <c r="N4618" i="1" a="1"/>
  <c r="N4618" i="1" s="1"/>
  <c r="P4613" i="1"/>
  <c r="J4613" i="1"/>
  <c r="N4610" i="1" a="1"/>
  <c r="N4610" i="1" s="1"/>
  <c r="P4605" i="1"/>
  <c r="J4605" i="1"/>
  <c r="N4602" i="1" a="1"/>
  <c r="N4602" i="1" s="1"/>
  <c r="P4597" i="1"/>
  <c r="J4597" i="1"/>
  <c r="N4594" i="1" a="1"/>
  <c r="N4594" i="1" s="1"/>
  <c r="G4592" i="1" a="1"/>
  <c r="G4592" i="1" s="1"/>
  <c r="L4591" i="1"/>
  <c r="F4591" i="1"/>
  <c r="K4590" i="1"/>
  <c r="E4590" i="1"/>
  <c r="P4589" i="1"/>
  <c r="J4589" i="1"/>
  <c r="N4586" i="1" a="1"/>
  <c r="N4586" i="1" s="1"/>
  <c r="G4584" i="1" a="1"/>
  <c r="G4584" i="1" s="1"/>
  <c r="N4568" i="1" a="1"/>
  <c r="N4568" i="1" s="1"/>
  <c r="M4568" i="1" a="1"/>
  <c r="M4568" i="1" s="1"/>
  <c r="E4565" i="1"/>
  <c r="Q4565" i="1" s="1" a="1"/>
  <c r="Q4565" i="1" s="1"/>
  <c r="K4565" i="1"/>
  <c r="F4565" i="1"/>
  <c r="L4565" i="1"/>
  <c r="M4565" i="1" s="1" a="1"/>
  <c r="M4565" i="1" s="1"/>
  <c r="G4565" i="1" a="1"/>
  <c r="G4565" i="1" s="1"/>
  <c r="J4565" i="1"/>
  <c r="P4565" i="1"/>
  <c r="N4553" i="1" a="1"/>
  <c r="N4553" i="1" s="1"/>
  <c r="M4553" i="1" a="1"/>
  <c r="M4553" i="1" s="1"/>
  <c r="P4718" i="1"/>
  <c r="J4718" i="1"/>
  <c r="P4710" i="1"/>
  <c r="J4710" i="1"/>
  <c r="G4705" i="1" a="1"/>
  <c r="G4705" i="1" s="1"/>
  <c r="P4702" i="1"/>
  <c r="J4702" i="1"/>
  <c r="O4701" i="1"/>
  <c r="I4701" i="1"/>
  <c r="C4701" i="1"/>
  <c r="D4701" i="1" s="1"/>
  <c r="B4700" i="1"/>
  <c r="H4700" i="1" s="1" a="1"/>
  <c r="H4700" i="1" s="1"/>
  <c r="G4697" i="1" a="1"/>
  <c r="G4697" i="1" s="1"/>
  <c r="L4696" i="1"/>
  <c r="Q4695" i="1" a="1"/>
  <c r="Q4695" i="1" s="1"/>
  <c r="K4695" i="1"/>
  <c r="P4694" i="1"/>
  <c r="J4694" i="1"/>
  <c r="O4693" i="1"/>
  <c r="Q4693" i="1" s="1" a="1"/>
  <c r="Q4693" i="1" s="1"/>
  <c r="I4693" i="1"/>
  <c r="C4693" i="1"/>
  <c r="D4693" i="1" s="1"/>
  <c r="B4692" i="1"/>
  <c r="H4692" i="1" s="1" a="1"/>
  <c r="H4692" i="1" s="1"/>
  <c r="G4689" i="1" a="1"/>
  <c r="G4689" i="1" s="1"/>
  <c r="L4688" i="1"/>
  <c r="Q4687" i="1" a="1"/>
  <c r="Q4687" i="1" s="1"/>
  <c r="K4687" i="1"/>
  <c r="P4686" i="1"/>
  <c r="O4685" i="1"/>
  <c r="I4685" i="1"/>
  <c r="C4685" i="1"/>
  <c r="D4685" i="1" s="1"/>
  <c r="B4684" i="1"/>
  <c r="H4684" i="1" s="1" a="1"/>
  <c r="H4684" i="1" s="1"/>
  <c r="G4681" i="1" a="1"/>
  <c r="G4681" i="1" s="1"/>
  <c r="L4680" i="1"/>
  <c r="Q4679" i="1" a="1"/>
  <c r="Q4679" i="1" s="1"/>
  <c r="K4679" i="1"/>
  <c r="P4678" i="1"/>
  <c r="O4677" i="1"/>
  <c r="I4677" i="1"/>
  <c r="C4677" i="1"/>
  <c r="D4677" i="1" s="1"/>
  <c r="B4676" i="1"/>
  <c r="H4676" i="1" s="1" a="1"/>
  <c r="H4676" i="1" s="1"/>
  <c r="G4673" i="1" a="1"/>
  <c r="G4673" i="1" s="1"/>
  <c r="O4669" i="1"/>
  <c r="I4669" i="1"/>
  <c r="C4669" i="1"/>
  <c r="D4669" i="1" s="1"/>
  <c r="B4668" i="1"/>
  <c r="H4668" i="1" s="1" a="1"/>
  <c r="H4668" i="1" s="1"/>
  <c r="G4665" i="1" a="1"/>
  <c r="G4665" i="1" s="1"/>
  <c r="O4661" i="1"/>
  <c r="I4661" i="1"/>
  <c r="C4661" i="1"/>
  <c r="D4661" i="1" s="1"/>
  <c r="B4660" i="1"/>
  <c r="H4660" i="1" s="1" a="1"/>
  <c r="H4660" i="1" s="1"/>
  <c r="G4657" i="1" a="1"/>
  <c r="G4657" i="1" s="1"/>
  <c r="L4656" i="1"/>
  <c r="F4656" i="1"/>
  <c r="O4653" i="1"/>
  <c r="Q4653" i="1" s="1" a="1"/>
  <c r="Q4653" i="1" s="1"/>
  <c r="I4653" i="1"/>
  <c r="C4653" i="1"/>
  <c r="D4653" i="1" s="1"/>
  <c r="B4652" i="1"/>
  <c r="H4652" i="1" s="1" a="1"/>
  <c r="H4652" i="1" s="1"/>
  <c r="G4649" i="1" a="1"/>
  <c r="G4649" i="1" s="1"/>
  <c r="O4645" i="1"/>
  <c r="Q4645" i="1" s="1" a="1"/>
  <c r="Q4645" i="1" s="1"/>
  <c r="I4645" i="1"/>
  <c r="C4645" i="1"/>
  <c r="D4645" i="1" s="1"/>
  <c r="B4644" i="1"/>
  <c r="H4644" i="1" s="1" a="1"/>
  <c r="H4644" i="1" s="1"/>
  <c r="G4641" i="1" a="1"/>
  <c r="G4641" i="1" s="1"/>
  <c r="O4637" i="1"/>
  <c r="Q4637" i="1" s="1" a="1"/>
  <c r="Q4637" i="1" s="1"/>
  <c r="I4637" i="1"/>
  <c r="C4637" i="1"/>
  <c r="D4637" i="1" s="1"/>
  <c r="B4636" i="1"/>
  <c r="H4636" i="1" s="1" a="1"/>
  <c r="H4636" i="1" s="1"/>
  <c r="G4633" i="1" a="1"/>
  <c r="G4633" i="1" s="1"/>
  <c r="O4629" i="1"/>
  <c r="I4629" i="1"/>
  <c r="C4629" i="1"/>
  <c r="D4629" i="1" s="1"/>
  <c r="G4625" i="1" a="1"/>
  <c r="G4625" i="1" s="1"/>
  <c r="L4624" i="1"/>
  <c r="F4624" i="1"/>
  <c r="Q4623" i="1" a="1"/>
  <c r="Q4623" i="1" s="1"/>
  <c r="K4623" i="1"/>
  <c r="E4623" i="1"/>
  <c r="P4622" i="1"/>
  <c r="J4622" i="1"/>
  <c r="O4621" i="1"/>
  <c r="Q4621" i="1" s="1" a="1"/>
  <c r="Q4621" i="1" s="1"/>
  <c r="I4621" i="1"/>
  <c r="C4621" i="1"/>
  <c r="D4621" i="1" s="1"/>
  <c r="G4617" i="1" a="1"/>
  <c r="G4617" i="1" s="1"/>
  <c r="L4616" i="1"/>
  <c r="F4616" i="1"/>
  <c r="K4615" i="1"/>
  <c r="E4615" i="1"/>
  <c r="Q4615" i="1" s="1" a="1"/>
  <c r="Q4615" i="1" s="1"/>
  <c r="P4614" i="1"/>
  <c r="J4614" i="1"/>
  <c r="O4613" i="1"/>
  <c r="Q4613" i="1" s="1" a="1"/>
  <c r="Q4613" i="1" s="1"/>
  <c r="I4613" i="1"/>
  <c r="C4613" i="1"/>
  <c r="D4613" i="1" s="1"/>
  <c r="G4609" i="1" a="1"/>
  <c r="G4609" i="1" s="1"/>
  <c r="L4608" i="1"/>
  <c r="F4608" i="1"/>
  <c r="K4607" i="1"/>
  <c r="E4607" i="1"/>
  <c r="Q4607" i="1" s="1" a="1"/>
  <c r="Q4607" i="1" s="1"/>
  <c r="P4606" i="1"/>
  <c r="J4606" i="1"/>
  <c r="O4605" i="1"/>
  <c r="Q4605" i="1" s="1" a="1"/>
  <c r="Q4605" i="1" s="1"/>
  <c r="I4605" i="1"/>
  <c r="C4605" i="1"/>
  <c r="D4605" i="1" s="1"/>
  <c r="G4601" i="1" a="1"/>
  <c r="G4601" i="1" s="1"/>
  <c r="L4600" i="1"/>
  <c r="F4600" i="1"/>
  <c r="K4599" i="1"/>
  <c r="E4599" i="1"/>
  <c r="Q4599" i="1" s="1" a="1"/>
  <c r="Q4599" i="1" s="1"/>
  <c r="P4598" i="1"/>
  <c r="J4598" i="1"/>
  <c r="O4597" i="1"/>
  <c r="Q4597" i="1" s="1" a="1"/>
  <c r="Q4597" i="1" s="1"/>
  <c r="I4597" i="1"/>
  <c r="C4597" i="1"/>
  <c r="D4597" i="1" s="1"/>
  <c r="G4593" i="1" a="1"/>
  <c r="G4593" i="1" s="1"/>
  <c r="L4592" i="1"/>
  <c r="F4592" i="1"/>
  <c r="K4591" i="1"/>
  <c r="E4591" i="1"/>
  <c r="Q4591" i="1" s="1" a="1"/>
  <c r="Q4591" i="1" s="1"/>
  <c r="P4590" i="1"/>
  <c r="J4590" i="1"/>
  <c r="O4589" i="1"/>
  <c r="I4589" i="1"/>
  <c r="C4589" i="1"/>
  <c r="D4589" i="1" s="1"/>
  <c r="L4584" i="1"/>
  <c r="F4584" i="1"/>
  <c r="K4580" i="1"/>
  <c r="C4580" i="1"/>
  <c r="D4580" i="1" s="1"/>
  <c r="B4576" i="1"/>
  <c r="H4576" i="1" s="1" a="1"/>
  <c r="H4576" i="1" s="1"/>
  <c r="C4576" i="1"/>
  <c r="D4576" i="1" s="1"/>
  <c r="I4576" i="1"/>
  <c r="O4576" i="1"/>
  <c r="Q4576" i="1" s="1" a="1"/>
  <c r="Q4576" i="1" s="1"/>
  <c r="G4576" i="1" a="1"/>
  <c r="G4576" i="1" s="1"/>
  <c r="J4564" i="1"/>
  <c r="P4564" i="1"/>
  <c r="E4564" i="1"/>
  <c r="K4564" i="1"/>
  <c r="F4564" i="1"/>
  <c r="L4564" i="1"/>
  <c r="G4564" i="1" a="1"/>
  <c r="G4564" i="1" s="1"/>
  <c r="C4564" i="1"/>
  <c r="D4564" i="1" s="1"/>
  <c r="I4564" i="1"/>
  <c r="O4564" i="1"/>
  <c r="C4563" i="1"/>
  <c r="D4563" i="1" s="1"/>
  <c r="I4563" i="1"/>
  <c r="O4563" i="1"/>
  <c r="Q4563" i="1" s="1" a="1"/>
  <c r="Q4563" i="1" s="1"/>
  <c r="J4563" i="1"/>
  <c r="P4563" i="1"/>
  <c r="E4563" i="1"/>
  <c r="K4563" i="1"/>
  <c r="F4563" i="1"/>
  <c r="L4563" i="1"/>
  <c r="B4563" i="1"/>
  <c r="H4563" i="1" s="1" a="1"/>
  <c r="H4563" i="1" s="1"/>
  <c r="N4519" i="1" a="1"/>
  <c r="N4519" i="1" s="1"/>
  <c r="G4730" i="1" a="1"/>
  <c r="G4730" i="1" s="1"/>
  <c r="P4727" i="1"/>
  <c r="G4722" i="1" a="1"/>
  <c r="G4722" i="1" s="1"/>
  <c r="P4719" i="1"/>
  <c r="O4718" i="1"/>
  <c r="Q4718" i="1" s="1" a="1"/>
  <c r="Q4718" i="1" s="1"/>
  <c r="I4718" i="1"/>
  <c r="G4714" i="1" a="1"/>
  <c r="G4714" i="1" s="1"/>
  <c r="P4711" i="1"/>
  <c r="O4710" i="1"/>
  <c r="I4710" i="1"/>
  <c r="G4706" i="1" a="1"/>
  <c r="G4706" i="1" s="1"/>
  <c r="L4705" i="1"/>
  <c r="F4705" i="1"/>
  <c r="O4702" i="1"/>
  <c r="Q4702" i="1" s="1" a="1"/>
  <c r="Q4702" i="1" s="1"/>
  <c r="I4702" i="1"/>
  <c r="B4701" i="1"/>
  <c r="H4701" i="1" s="1" a="1"/>
  <c r="H4701" i="1" s="1"/>
  <c r="G4698" i="1" a="1"/>
  <c r="G4698" i="1" s="1"/>
  <c r="L4697" i="1"/>
  <c r="F4697" i="1"/>
  <c r="B4693" i="1"/>
  <c r="H4693" i="1" s="1" a="1"/>
  <c r="H4693" i="1" s="1"/>
  <c r="G4690" i="1" a="1"/>
  <c r="G4690" i="1" s="1"/>
  <c r="L4689" i="1"/>
  <c r="F4689" i="1"/>
  <c r="B4685" i="1"/>
  <c r="H4685" i="1" s="1" a="1"/>
  <c r="H4685" i="1" s="1"/>
  <c r="G4682" i="1" a="1"/>
  <c r="G4682" i="1" s="1"/>
  <c r="L4681" i="1"/>
  <c r="F4681" i="1"/>
  <c r="B4677" i="1"/>
  <c r="H4677" i="1" s="1" a="1"/>
  <c r="H4677" i="1" s="1"/>
  <c r="G4674" i="1" a="1"/>
  <c r="G4674" i="1" s="1"/>
  <c r="L4673" i="1"/>
  <c r="F4673" i="1"/>
  <c r="B4669" i="1"/>
  <c r="H4669" i="1" s="1" a="1"/>
  <c r="H4669" i="1" s="1"/>
  <c r="G4666" i="1" a="1"/>
  <c r="G4666" i="1" s="1"/>
  <c r="L4665" i="1"/>
  <c r="F4665" i="1"/>
  <c r="B4661" i="1"/>
  <c r="H4661" i="1" s="1" a="1"/>
  <c r="H4661" i="1" s="1"/>
  <c r="G4658" i="1" a="1"/>
  <c r="G4658" i="1" s="1"/>
  <c r="L4657" i="1"/>
  <c r="F4657" i="1"/>
  <c r="B4653" i="1"/>
  <c r="H4653" i="1" s="1" a="1"/>
  <c r="H4653" i="1" s="1"/>
  <c r="G4650" i="1" a="1"/>
  <c r="G4650" i="1" s="1"/>
  <c r="L4649" i="1"/>
  <c r="F4649" i="1"/>
  <c r="B4645" i="1"/>
  <c r="H4645" i="1" s="1" a="1"/>
  <c r="H4645" i="1" s="1"/>
  <c r="G4642" i="1" a="1"/>
  <c r="G4642" i="1" s="1"/>
  <c r="L4641" i="1"/>
  <c r="F4641" i="1"/>
  <c r="B4637" i="1"/>
  <c r="H4637" i="1" s="1" a="1"/>
  <c r="H4637" i="1" s="1"/>
  <c r="G4634" i="1" a="1"/>
  <c r="G4634" i="1" s="1"/>
  <c r="L4633" i="1"/>
  <c r="F4633" i="1"/>
  <c r="B4629" i="1"/>
  <c r="H4629" i="1" s="1" a="1"/>
  <c r="H4629" i="1" s="1"/>
  <c r="G4626" i="1" a="1"/>
  <c r="G4626" i="1" s="1"/>
  <c r="L4625" i="1"/>
  <c r="F4625" i="1"/>
  <c r="Q4624" i="1" a="1"/>
  <c r="Q4624" i="1" s="1"/>
  <c r="K4624" i="1"/>
  <c r="P4623" i="1"/>
  <c r="O4622" i="1"/>
  <c r="Q4622" i="1" s="1" a="1"/>
  <c r="Q4622" i="1" s="1"/>
  <c r="I4622" i="1"/>
  <c r="B4621" i="1"/>
  <c r="H4621" i="1" s="1" a="1"/>
  <c r="H4621" i="1" s="1"/>
  <c r="G4618" i="1" a="1"/>
  <c r="G4618" i="1" s="1"/>
  <c r="L4617" i="1"/>
  <c r="Q4616" i="1" a="1"/>
  <c r="Q4616" i="1" s="1"/>
  <c r="K4616" i="1"/>
  <c r="P4615" i="1"/>
  <c r="O4614" i="1"/>
  <c r="Q4614" i="1" s="1" a="1"/>
  <c r="Q4614" i="1" s="1"/>
  <c r="I4614" i="1"/>
  <c r="B4613" i="1"/>
  <c r="H4613" i="1" s="1" a="1"/>
  <c r="H4613" i="1" s="1"/>
  <c r="G4610" i="1" a="1"/>
  <c r="G4610" i="1" s="1"/>
  <c r="L4609" i="1"/>
  <c r="Q4608" i="1" a="1"/>
  <c r="Q4608" i="1" s="1"/>
  <c r="K4608" i="1"/>
  <c r="P4607" i="1"/>
  <c r="O4606" i="1"/>
  <c r="I4606" i="1"/>
  <c r="B4605" i="1"/>
  <c r="H4605" i="1" s="1" a="1"/>
  <c r="H4605" i="1" s="1"/>
  <c r="G4602" i="1" a="1"/>
  <c r="G4602" i="1" s="1"/>
  <c r="L4601" i="1"/>
  <c r="Q4600" i="1" a="1"/>
  <c r="Q4600" i="1" s="1"/>
  <c r="K4600" i="1"/>
  <c r="P4599" i="1"/>
  <c r="O4598" i="1"/>
  <c r="Q4598" i="1" s="1" a="1"/>
  <c r="Q4598" i="1" s="1"/>
  <c r="I4598" i="1"/>
  <c r="B4597" i="1"/>
  <c r="H4597" i="1" s="1" a="1"/>
  <c r="H4597" i="1" s="1"/>
  <c r="G4594" i="1" a="1"/>
  <c r="G4594" i="1" s="1"/>
  <c r="L4593" i="1"/>
  <c r="Q4592" i="1" a="1"/>
  <c r="Q4592" i="1" s="1"/>
  <c r="K4592" i="1"/>
  <c r="P4591" i="1"/>
  <c r="O4590" i="1"/>
  <c r="Q4590" i="1" s="1" a="1"/>
  <c r="Q4590" i="1" s="1"/>
  <c r="I4590" i="1"/>
  <c r="B4589" i="1"/>
  <c r="H4589" i="1" s="1" a="1"/>
  <c r="H4589" i="1" s="1"/>
  <c r="G4586" i="1" a="1"/>
  <c r="G4586" i="1" s="1"/>
  <c r="L4585" i="1"/>
  <c r="K4584" i="1"/>
  <c r="E4584" i="1"/>
  <c r="P4583" i="1"/>
  <c r="O4582" i="1"/>
  <c r="Q4582" i="1" s="1" a="1"/>
  <c r="Q4582" i="1" s="1"/>
  <c r="I4582" i="1"/>
  <c r="J4580" i="1"/>
  <c r="L4576" i="1"/>
  <c r="E4573" i="1"/>
  <c r="Q4573" i="1" s="1" a="1"/>
  <c r="Q4573" i="1" s="1"/>
  <c r="K4573" i="1"/>
  <c r="G4573" i="1" a="1"/>
  <c r="G4573" i="1" s="1"/>
  <c r="J4573" i="1"/>
  <c r="P4573" i="1"/>
  <c r="M4570" i="1" a="1"/>
  <c r="M4570" i="1" s="1"/>
  <c r="M4569" i="1" a="1"/>
  <c r="M4569" i="1" s="1"/>
  <c r="N4565" i="1" a="1"/>
  <c r="N4565" i="1" s="1"/>
  <c r="N4505" i="1" a="1"/>
  <c r="N4505" i="1" s="1"/>
  <c r="G4707" i="1" a="1"/>
  <c r="G4707" i="1" s="1"/>
  <c r="L4706" i="1"/>
  <c r="F4706" i="1"/>
  <c r="K4705" i="1"/>
  <c r="E4705" i="1"/>
  <c r="F4580" i="1"/>
  <c r="L4580" i="1"/>
  <c r="M4580" i="1" s="1" a="1"/>
  <c r="M4580" i="1" s="1"/>
  <c r="G4580" i="1" a="1"/>
  <c r="G4580" i="1" s="1"/>
  <c r="G4708" i="1" a="1"/>
  <c r="G4708" i="1" s="1"/>
  <c r="L4707" i="1"/>
  <c r="F4707" i="1"/>
  <c r="K4706" i="1"/>
  <c r="E4706" i="1"/>
  <c r="Q4706" i="1" s="1" a="1"/>
  <c r="Q4706" i="1" s="1"/>
  <c r="P4705" i="1"/>
  <c r="J4705" i="1"/>
  <c r="K4698" i="1"/>
  <c r="E4698" i="1"/>
  <c r="P4697" i="1"/>
  <c r="J4697" i="1"/>
  <c r="G4692" i="1" a="1"/>
  <c r="G4692" i="1" s="1"/>
  <c r="K4690" i="1"/>
  <c r="E4690" i="1"/>
  <c r="P4689" i="1"/>
  <c r="J4689" i="1"/>
  <c r="G4684" i="1" a="1"/>
  <c r="G4684" i="1" s="1"/>
  <c r="K4682" i="1"/>
  <c r="E4682" i="1"/>
  <c r="Q4682" i="1" s="1" a="1"/>
  <c r="Q4682" i="1" s="1"/>
  <c r="P4681" i="1"/>
  <c r="J4681" i="1"/>
  <c r="G4676" i="1" a="1"/>
  <c r="G4676" i="1" s="1"/>
  <c r="L4675" i="1"/>
  <c r="F4675" i="1"/>
  <c r="K4674" i="1"/>
  <c r="E4674" i="1"/>
  <c r="Q4674" i="1" s="1" a="1"/>
  <c r="Q4674" i="1" s="1"/>
  <c r="P4673" i="1"/>
  <c r="J4673" i="1"/>
  <c r="G4668" i="1" a="1"/>
  <c r="G4668" i="1" s="1"/>
  <c r="L4667" i="1"/>
  <c r="F4667" i="1"/>
  <c r="K4666" i="1"/>
  <c r="E4666" i="1"/>
  <c r="Q4666" i="1" s="1" a="1"/>
  <c r="Q4666" i="1" s="1"/>
  <c r="P4665" i="1"/>
  <c r="J4665" i="1"/>
  <c r="G4660" i="1" a="1"/>
  <c r="G4660" i="1" s="1"/>
  <c r="L4659" i="1"/>
  <c r="F4659" i="1"/>
  <c r="K4658" i="1"/>
  <c r="E4658" i="1"/>
  <c r="Q4658" i="1" s="1" a="1"/>
  <c r="Q4658" i="1" s="1"/>
  <c r="P4657" i="1"/>
  <c r="J4657" i="1"/>
  <c r="O4656" i="1"/>
  <c r="Q4656" i="1" s="1" a="1"/>
  <c r="Q4656" i="1" s="1"/>
  <c r="I4656" i="1"/>
  <c r="C4656" i="1"/>
  <c r="D4656" i="1" s="1"/>
  <c r="G4652" i="1" a="1"/>
  <c r="G4652" i="1" s="1"/>
  <c r="L4651" i="1"/>
  <c r="F4651" i="1"/>
  <c r="K4650" i="1"/>
  <c r="E4650" i="1"/>
  <c r="P4649" i="1"/>
  <c r="J4649" i="1"/>
  <c r="G4644" i="1" a="1"/>
  <c r="G4644" i="1" s="1"/>
  <c r="L4643" i="1"/>
  <c r="F4643" i="1"/>
  <c r="K4642" i="1"/>
  <c r="E4642" i="1"/>
  <c r="P4641" i="1"/>
  <c r="J4641" i="1"/>
  <c r="G4636" i="1" a="1"/>
  <c r="G4636" i="1" s="1"/>
  <c r="L4635" i="1"/>
  <c r="F4635" i="1"/>
  <c r="K4634" i="1"/>
  <c r="E4634" i="1"/>
  <c r="P4633" i="1"/>
  <c r="J4633" i="1"/>
  <c r="G4628" i="1" a="1"/>
  <c r="G4628" i="1" s="1"/>
  <c r="L4627" i="1"/>
  <c r="F4627" i="1"/>
  <c r="K4626" i="1"/>
  <c r="E4626" i="1"/>
  <c r="Q4626" i="1" s="1" a="1"/>
  <c r="Q4626" i="1" s="1"/>
  <c r="P4625" i="1"/>
  <c r="J4625" i="1"/>
  <c r="K4618" i="1"/>
  <c r="E4618" i="1"/>
  <c r="Q4618" i="1" s="1" a="1"/>
  <c r="Q4618" i="1" s="1"/>
  <c r="K4610" i="1"/>
  <c r="E4610" i="1"/>
  <c r="K4602" i="1"/>
  <c r="E4602" i="1"/>
  <c r="K4594" i="1"/>
  <c r="E4594" i="1"/>
  <c r="Q4594" i="1" s="1" a="1"/>
  <c r="Q4594" i="1" s="1"/>
  <c r="L4587" i="1"/>
  <c r="F4587" i="1"/>
  <c r="K4586" i="1"/>
  <c r="E4586" i="1"/>
  <c r="O4584" i="1"/>
  <c r="I4584" i="1"/>
  <c r="C4584" i="1"/>
  <c r="D4584" i="1" s="1"/>
  <c r="F4581" i="1"/>
  <c r="P4580" i="1"/>
  <c r="E4579" i="1"/>
  <c r="Q4579" i="1" s="1" a="1"/>
  <c r="Q4579" i="1" s="1"/>
  <c r="K4579" i="1"/>
  <c r="F4579" i="1"/>
  <c r="L4579" i="1"/>
  <c r="J4576" i="1"/>
  <c r="J4572" i="1"/>
  <c r="P4572" i="1"/>
  <c r="E4572" i="1"/>
  <c r="K4572" i="1"/>
  <c r="F4572" i="1"/>
  <c r="L4572" i="1"/>
  <c r="G4572" i="1" a="1"/>
  <c r="G4572" i="1" s="1"/>
  <c r="C4572" i="1"/>
  <c r="D4572" i="1" s="1"/>
  <c r="I4572" i="1"/>
  <c r="O4572" i="1"/>
  <c r="C4571" i="1"/>
  <c r="D4571" i="1" s="1"/>
  <c r="I4571" i="1"/>
  <c r="O4571" i="1"/>
  <c r="J4571" i="1"/>
  <c r="P4571" i="1"/>
  <c r="E4571" i="1"/>
  <c r="K4571" i="1"/>
  <c r="F4571" i="1"/>
  <c r="L4571" i="1"/>
  <c r="B4571" i="1"/>
  <c r="H4571" i="1" s="1" a="1"/>
  <c r="H4571" i="1" s="1"/>
  <c r="P4730" i="1"/>
  <c r="Q4723" i="1" a="1"/>
  <c r="Q4723" i="1" s="1"/>
  <c r="K4723" i="1"/>
  <c r="P4722" i="1"/>
  <c r="K4715" i="1"/>
  <c r="P4714" i="1"/>
  <c r="L4708" i="1"/>
  <c r="K4707" i="1"/>
  <c r="P4706" i="1"/>
  <c r="O4705" i="1"/>
  <c r="Q4705" i="1" s="1" a="1"/>
  <c r="Q4705" i="1" s="1"/>
  <c r="I4705" i="1"/>
  <c r="L4700" i="1"/>
  <c r="K4699" i="1"/>
  <c r="P4698" i="1"/>
  <c r="O4697" i="1"/>
  <c r="Q4697" i="1" s="1" a="1"/>
  <c r="Q4697" i="1" s="1"/>
  <c r="I4697" i="1"/>
  <c r="L4692" i="1"/>
  <c r="P4690" i="1"/>
  <c r="O4689" i="1"/>
  <c r="I4689" i="1"/>
  <c r="L4684" i="1"/>
  <c r="P4682" i="1"/>
  <c r="O4681" i="1"/>
  <c r="Q4681" i="1" s="1" a="1"/>
  <c r="Q4681" i="1" s="1"/>
  <c r="I4681" i="1"/>
  <c r="L4676" i="1"/>
  <c r="Q4675" i="1" a="1"/>
  <c r="Q4675" i="1" s="1"/>
  <c r="K4675" i="1"/>
  <c r="P4674" i="1"/>
  <c r="O4673" i="1"/>
  <c r="Q4673" i="1" s="1" a="1"/>
  <c r="Q4673" i="1" s="1"/>
  <c r="I4673" i="1"/>
  <c r="L4668" i="1"/>
  <c r="Q4667" i="1" a="1"/>
  <c r="Q4667" i="1" s="1"/>
  <c r="K4667" i="1"/>
  <c r="P4666" i="1"/>
  <c r="O4665" i="1"/>
  <c r="Q4665" i="1" s="1" a="1"/>
  <c r="Q4665" i="1" s="1"/>
  <c r="I4665" i="1"/>
  <c r="L4660" i="1"/>
  <c r="Q4659" i="1" a="1"/>
  <c r="Q4659" i="1" s="1"/>
  <c r="K4659" i="1"/>
  <c r="P4658" i="1"/>
  <c r="O4657" i="1"/>
  <c r="Q4657" i="1" s="1" a="1"/>
  <c r="Q4657" i="1" s="1"/>
  <c r="I4657" i="1"/>
  <c r="L4652" i="1"/>
  <c r="Q4651" i="1" a="1"/>
  <c r="Q4651" i="1" s="1"/>
  <c r="K4651" i="1"/>
  <c r="P4650" i="1"/>
  <c r="O4649" i="1"/>
  <c r="Q4649" i="1" s="1" a="1"/>
  <c r="Q4649" i="1" s="1"/>
  <c r="I4649" i="1"/>
  <c r="L4644" i="1"/>
  <c r="Q4643" i="1" a="1"/>
  <c r="Q4643" i="1" s="1"/>
  <c r="K4643" i="1"/>
  <c r="P4642" i="1"/>
  <c r="O4641" i="1"/>
  <c r="Q4641" i="1" s="1" a="1"/>
  <c r="Q4641" i="1" s="1"/>
  <c r="I4641" i="1"/>
  <c r="L4636" i="1"/>
  <c r="Q4635" i="1" a="1"/>
  <c r="Q4635" i="1" s="1"/>
  <c r="K4635" i="1"/>
  <c r="P4634" i="1"/>
  <c r="O4633" i="1"/>
  <c r="Q4633" i="1" s="1" a="1"/>
  <c r="Q4633" i="1" s="1"/>
  <c r="I4633" i="1"/>
  <c r="L4628" i="1"/>
  <c r="Q4627" i="1" a="1"/>
  <c r="Q4627" i="1" s="1"/>
  <c r="K4627" i="1"/>
  <c r="P4626" i="1"/>
  <c r="O4625" i="1"/>
  <c r="Q4625" i="1" s="1" a="1"/>
  <c r="Q4625" i="1" s="1"/>
  <c r="I4625" i="1"/>
  <c r="P4618" i="1"/>
  <c r="P4610" i="1"/>
  <c r="P4602" i="1"/>
  <c r="P4594" i="1"/>
  <c r="K4587" i="1"/>
  <c r="P4586" i="1"/>
  <c r="L4581" i="1"/>
  <c r="E4581" i="1"/>
  <c r="Q4581" i="1" s="1" a="1"/>
  <c r="Q4581" i="1" s="1"/>
  <c r="O4580" i="1"/>
  <c r="M4562" i="1" a="1"/>
  <c r="M4562" i="1" s="1"/>
  <c r="N4535" i="1" a="1"/>
  <c r="N4535" i="1" s="1"/>
  <c r="L4575" i="1"/>
  <c r="F4575" i="1"/>
  <c r="K4574" i="1"/>
  <c r="G4568" i="1" a="1"/>
  <c r="G4568" i="1" s="1"/>
  <c r="L4567" i="1"/>
  <c r="F4567" i="1"/>
  <c r="Q4566" i="1" a="1"/>
  <c r="Q4566" i="1" s="1"/>
  <c r="K4566" i="1"/>
  <c r="E4566" i="1"/>
  <c r="M4560" i="1" a="1"/>
  <c r="M4560" i="1" s="1"/>
  <c r="P4557" i="1"/>
  <c r="J4557" i="1"/>
  <c r="B4555" i="1"/>
  <c r="H4555" i="1" s="1" a="1"/>
  <c r="H4555" i="1" s="1"/>
  <c r="M4552" i="1" a="1"/>
  <c r="M4552" i="1" s="1"/>
  <c r="N4552" i="1" s="1" a="1"/>
  <c r="N4552" i="1" s="1"/>
  <c r="P4549" i="1"/>
  <c r="J4549" i="1"/>
  <c r="O4548" i="1"/>
  <c r="I4548" i="1"/>
  <c r="C4548" i="1"/>
  <c r="D4548" i="1" s="1"/>
  <c r="B4547" i="1"/>
  <c r="H4547" i="1" s="1" a="1"/>
  <c r="H4547" i="1" s="1"/>
  <c r="M4544" i="1" a="1"/>
  <c r="M4544" i="1" s="1"/>
  <c r="N4544" i="1" s="1" a="1"/>
  <c r="N4544" i="1" s="1"/>
  <c r="P4541" i="1"/>
  <c r="J4541" i="1"/>
  <c r="O4540" i="1"/>
  <c r="I4540" i="1"/>
  <c r="C4540" i="1"/>
  <c r="D4540" i="1" s="1"/>
  <c r="B4539" i="1"/>
  <c r="H4539" i="1" s="1" a="1"/>
  <c r="H4539" i="1" s="1"/>
  <c r="M4536" i="1" a="1"/>
  <c r="M4536" i="1" s="1"/>
  <c r="N4536" i="1" s="1" a="1"/>
  <c r="N4536" i="1" s="1"/>
  <c r="P4533" i="1"/>
  <c r="J4533" i="1"/>
  <c r="O4532" i="1"/>
  <c r="I4532" i="1"/>
  <c r="C4532" i="1"/>
  <c r="D4532" i="1" s="1"/>
  <c r="B4531" i="1"/>
  <c r="H4531" i="1" s="1" a="1"/>
  <c r="H4531" i="1" s="1"/>
  <c r="M4528" i="1" a="1"/>
  <c r="M4528" i="1" s="1"/>
  <c r="N4528" i="1" s="1" a="1"/>
  <c r="N4528" i="1" s="1"/>
  <c r="O4524" i="1"/>
  <c r="Q4524" i="1" s="1" a="1"/>
  <c r="Q4524" i="1" s="1"/>
  <c r="I4524" i="1"/>
  <c r="C4524" i="1"/>
  <c r="D4524" i="1" s="1"/>
  <c r="B4523" i="1"/>
  <c r="H4523" i="1" s="1" a="1"/>
  <c r="H4523" i="1" s="1"/>
  <c r="M4520" i="1" a="1"/>
  <c r="M4520" i="1" s="1"/>
  <c r="N4520" i="1" s="1" a="1"/>
  <c r="N4520" i="1" s="1"/>
  <c r="O4516" i="1"/>
  <c r="I4516" i="1"/>
  <c r="C4516" i="1"/>
  <c r="D4516" i="1" s="1"/>
  <c r="B4515" i="1"/>
  <c r="H4515" i="1" s="1" a="1"/>
  <c r="H4515" i="1" s="1"/>
  <c r="L4511" i="1"/>
  <c r="K4510" i="1"/>
  <c r="E4510" i="1"/>
  <c r="Q4510" i="1" s="1" a="1"/>
  <c r="Q4510" i="1" s="1"/>
  <c r="P4509" i="1"/>
  <c r="J4509" i="1"/>
  <c r="O4508" i="1"/>
  <c r="I4508" i="1"/>
  <c r="C4508" i="1"/>
  <c r="D4508" i="1" s="1"/>
  <c r="B4507" i="1"/>
  <c r="H4507" i="1" s="1" a="1"/>
  <c r="H4507" i="1" s="1"/>
  <c r="M4504" i="1" a="1"/>
  <c r="M4504" i="1" s="1"/>
  <c r="N4504" i="1" s="1" a="1"/>
  <c r="N4504" i="1" s="1"/>
  <c r="L4503" i="1"/>
  <c r="K4502" i="1"/>
  <c r="E4502" i="1"/>
  <c r="Q4502" i="1" s="1" a="1"/>
  <c r="Q4502" i="1" s="1"/>
  <c r="P4501" i="1"/>
  <c r="J4501" i="1"/>
  <c r="O4500" i="1"/>
  <c r="I4500" i="1"/>
  <c r="C4500" i="1"/>
  <c r="D4500" i="1" s="1"/>
  <c r="B4499" i="1"/>
  <c r="H4499" i="1" s="1" a="1"/>
  <c r="H4499" i="1" s="1"/>
  <c r="M4496" i="1" a="1"/>
  <c r="M4496" i="1" s="1"/>
  <c r="N4496" i="1" s="1" a="1"/>
  <c r="N4496" i="1" s="1"/>
  <c r="L4495" i="1"/>
  <c r="K4494" i="1"/>
  <c r="E4494" i="1"/>
  <c r="Q4494" i="1" s="1" a="1"/>
  <c r="Q4494" i="1" s="1"/>
  <c r="P4493" i="1"/>
  <c r="J4493" i="1"/>
  <c r="O4492" i="1"/>
  <c r="Q4492" i="1" s="1" a="1"/>
  <c r="Q4492" i="1" s="1"/>
  <c r="I4492" i="1"/>
  <c r="C4492" i="1"/>
  <c r="D4492" i="1" s="1"/>
  <c r="B4491" i="1"/>
  <c r="H4491" i="1" s="1" a="1"/>
  <c r="H4491" i="1" s="1"/>
  <c r="G4488" i="1" a="1"/>
  <c r="G4488" i="1" s="1"/>
  <c r="L4487" i="1"/>
  <c r="F4487" i="1"/>
  <c r="K4486" i="1"/>
  <c r="E4486" i="1"/>
  <c r="P4485" i="1"/>
  <c r="J4485" i="1"/>
  <c r="N4482" i="1" a="1"/>
  <c r="N4482" i="1" s="1"/>
  <c r="L4479" i="1"/>
  <c r="F4479" i="1"/>
  <c r="P4477" i="1"/>
  <c r="J4477" i="1"/>
  <c r="N4474" i="1" a="1"/>
  <c r="N4474" i="1" s="1"/>
  <c r="L4471" i="1"/>
  <c r="F4471" i="1"/>
  <c r="M4464" i="1" a="1"/>
  <c r="M4464" i="1" s="1"/>
  <c r="L4463" i="1"/>
  <c r="F4463" i="1"/>
  <c r="F4461" i="1"/>
  <c r="G4461" i="1" a="1"/>
  <c r="G4461" i="1" s="1"/>
  <c r="J4460" i="1"/>
  <c r="C4459" i="1"/>
  <c r="D4459" i="1" s="1"/>
  <c r="F4458" i="1"/>
  <c r="F4454" i="1"/>
  <c r="P4453" i="1"/>
  <c r="E4452" i="1"/>
  <c r="Q4452" i="1" s="1" a="1"/>
  <c r="Q4452" i="1" s="1"/>
  <c r="K4452" i="1"/>
  <c r="F4452" i="1"/>
  <c r="L4452" i="1"/>
  <c r="M4452" i="1" s="1" a="1"/>
  <c r="M4452" i="1" s="1"/>
  <c r="L4450" i="1"/>
  <c r="M4450" i="1" s="1" a="1"/>
  <c r="M4450" i="1" s="1"/>
  <c r="G4449" i="1" a="1"/>
  <c r="G4449" i="1" s="1"/>
  <c r="E4446" i="1"/>
  <c r="B4441" i="1"/>
  <c r="H4441" i="1" s="1" a="1"/>
  <c r="H4441" i="1" s="1"/>
  <c r="C4441" i="1"/>
  <c r="D4441" i="1" s="1"/>
  <c r="I4441" i="1"/>
  <c r="O4441" i="1"/>
  <c r="Q4441" i="1" s="1" a="1"/>
  <c r="Q4441" i="1" s="1"/>
  <c r="E4441" i="1"/>
  <c r="K4441" i="1"/>
  <c r="F4441" i="1"/>
  <c r="L4441" i="1"/>
  <c r="O4435" i="1"/>
  <c r="Q4435" i="1" s="1" a="1"/>
  <c r="Q4435" i="1" s="1"/>
  <c r="M4432" i="1" a="1"/>
  <c r="M4432" i="1" s="1"/>
  <c r="N4432" i="1" s="1" a="1"/>
  <c r="N4432" i="1" s="1"/>
  <c r="L4430" i="1"/>
  <c r="M4430" i="1" s="1" a="1"/>
  <c r="M4430" i="1" s="1"/>
  <c r="J4427" i="1"/>
  <c r="P4427" i="1"/>
  <c r="E4427" i="1"/>
  <c r="Q4427" i="1" s="1" a="1"/>
  <c r="Q4427" i="1" s="1"/>
  <c r="K4427" i="1"/>
  <c r="G4427" i="1" a="1"/>
  <c r="G4427" i="1" s="1"/>
  <c r="B4427" i="1"/>
  <c r="H4427" i="1" s="1" a="1"/>
  <c r="H4427" i="1" s="1"/>
  <c r="N4400" i="1" a="1"/>
  <c r="N4400" i="1" s="1"/>
  <c r="M4400" i="1" a="1"/>
  <c r="M4400" i="1" s="1"/>
  <c r="J4379" i="1"/>
  <c r="P4379" i="1"/>
  <c r="E4379" i="1"/>
  <c r="K4379" i="1"/>
  <c r="F4379" i="1"/>
  <c r="L4379" i="1"/>
  <c r="M4379" i="1" s="1" a="1"/>
  <c r="M4379" i="1" s="1"/>
  <c r="G4379" i="1" a="1"/>
  <c r="G4379" i="1" s="1"/>
  <c r="B4379" i="1"/>
  <c r="H4379" i="1" s="1" a="1"/>
  <c r="H4379" i="1" s="1"/>
  <c r="C4379" i="1"/>
  <c r="D4379" i="1" s="1"/>
  <c r="I4379" i="1"/>
  <c r="O4379" i="1"/>
  <c r="Q4379" i="1" s="1" a="1"/>
  <c r="Q4379" i="1" s="1"/>
  <c r="J4323" i="1"/>
  <c r="P4323" i="1"/>
  <c r="E4323" i="1"/>
  <c r="K4323" i="1"/>
  <c r="F4323" i="1"/>
  <c r="L4323" i="1"/>
  <c r="M4323" i="1" s="1" a="1"/>
  <c r="M4323" i="1" s="1"/>
  <c r="G4323" i="1" a="1"/>
  <c r="G4323" i="1" s="1"/>
  <c r="B4323" i="1"/>
  <c r="H4323" i="1" s="1" a="1"/>
  <c r="H4323" i="1" s="1"/>
  <c r="C4323" i="1"/>
  <c r="D4323" i="1" s="1"/>
  <c r="I4323" i="1"/>
  <c r="O4323" i="1"/>
  <c r="Q4323" i="1" s="1" a="1"/>
  <c r="Q4323" i="1" s="1"/>
  <c r="G4561" i="1" a="1"/>
  <c r="G4561" i="1" s="1"/>
  <c r="O4557" i="1"/>
  <c r="Q4557" i="1" s="1" a="1"/>
  <c r="Q4557" i="1" s="1"/>
  <c r="I4557" i="1"/>
  <c r="C4557" i="1"/>
  <c r="D4557" i="1" s="1"/>
  <c r="G4553" i="1" a="1"/>
  <c r="G4553" i="1" s="1"/>
  <c r="O4549" i="1"/>
  <c r="I4549" i="1"/>
  <c r="C4549" i="1"/>
  <c r="D4549" i="1" s="1"/>
  <c r="B4548" i="1"/>
  <c r="H4548" i="1" s="1" a="1"/>
  <c r="H4548" i="1" s="1"/>
  <c r="G4545" i="1" a="1"/>
  <c r="G4545" i="1" s="1"/>
  <c r="B4540" i="1"/>
  <c r="H4540" i="1" s="1" a="1"/>
  <c r="H4540" i="1" s="1"/>
  <c r="M4537" i="1" a="1"/>
  <c r="M4537" i="1" s="1"/>
  <c r="N4537" i="1" s="1" a="1"/>
  <c r="N4537" i="1" s="1"/>
  <c r="G4537" i="1" a="1"/>
  <c r="G4537" i="1" s="1"/>
  <c r="B4532" i="1"/>
  <c r="H4532" i="1" s="1" a="1"/>
  <c r="H4532" i="1" s="1"/>
  <c r="G4529" i="1" a="1"/>
  <c r="G4529" i="1" s="1"/>
  <c r="B4524" i="1"/>
  <c r="H4524" i="1" s="1" a="1"/>
  <c r="H4524" i="1" s="1"/>
  <c r="G4521" i="1" a="1"/>
  <c r="G4521" i="1" s="1"/>
  <c r="B4516" i="1"/>
  <c r="H4516" i="1" s="1" a="1"/>
  <c r="H4516" i="1" s="1"/>
  <c r="G4513" i="1" a="1"/>
  <c r="G4513" i="1" s="1"/>
  <c r="G4489" i="1" a="1"/>
  <c r="G4489" i="1" s="1"/>
  <c r="L4488" i="1"/>
  <c r="F4488" i="1"/>
  <c r="K4487" i="1"/>
  <c r="E4487" i="1"/>
  <c r="P4486" i="1"/>
  <c r="J4486" i="1"/>
  <c r="O4485" i="1"/>
  <c r="I4485" i="1"/>
  <c r="C4485" i="1"/>
  <c r="D4485" i="1" s="1"/>
  <c r="B4484" i="1"/>
  <c r="H4484" i="1" s="1" a="1"/>
  <c r="H4484" i="1" s="1"/>
  <c r="G4481" i="1" a="1"/>
  <c r="G4481" i="1" s="1"/>
  <c r="K4479" i="1"/>
  <c r="E4479" i="1"/>
  <c r="Q4479" i="1" s="1" a="1"/>
  <c r="Q4479" i="1" s="1"/>
  <c r="O4477" i="1"/>
  <c r="I4477" i="1"/>
  <c r="C4477" i="1"/>
  <c r="D4477" i="1" s="1"/>
  <c r="B4476" i="1"/>
  <c r="H4476" i="1" s="1" a="1"/>
  <c r="H4476" i="1" s="1"/>
  <c r="G4473" i="1" a="1"/>
  <c r="G4473" i="1" s="1"/>
  <c r="K4471" i="1"/>
  <c r="E4471" i="1"/>
  <c r="Q4471" i="1" s="1" a="1"/>
  <c r="Q4471" i="1" s="1"/>
  <c r="O4469" i="1"/>
  <c r="Q4469" i="1" s="1" a="1"/>
  <c r="Q4469" i="1" s="1"/>
  <c r="I4469" i="1"/>
  <c r="C4469" i="1"/>
  <c r="D4469" i="1" s="1"/>
  <c r="B4468" i="1"/>
  <c r="H4468" i="1" s="1" a="1"/>
  <c r="H4468" i="1" s="1"/>
  <c r="G4465" i="1" a="1"/>
  <c r="G4465" i="1" s="1"/>
  <c r="K4463" i="1"/>
  <c r="E4463" i="1"/>
  <c r="E4460" i="1"/>
  <c r="Q4460" i="1" s="1" a="1"/>
  <c r="Q4460" i="1" s="1"/>
  <c r="K4460" i="1"/>
  <c r="F4460" i="1"/>
  <c r="L4460" i="1"/>
  <c r="L4459" i="1"/>
  <c r="E4458" i="1"/>
  <c r="E4454" i="1"/>
  <c r="O4453" i="1"/>
  <c r="P4452" i="1"/>
  <c r="J4451" i="1"/>
  <c r="P4451" i="1"/>
  <c r="E4451" i="1"/>
  <c r="Q4451" i="1" s="1" a="1"/>
  <c r="Q4451" i="1" s="1"/>
  <c r="K4451" i="1"/>
  <c r="K4450" i="1"/>
  <c r="N4443" i="1" a="1"/>
  <c r="N4443" i="1" s="1"/>
  <c r="J4443" i="1"/>
  <c r="P4443" i="1"/>
  <c r="E4443" i="1"/>
  <c r="Q4443" i="1" s="1" a="1"/>
  <c r="Q4443" i="1" s="1"/>
  <c r="K4443" i="1"/>
  <c r="G4443" i="1" a="1"/>
  <c r="G4443" i="1" s="1"/>
  <c r="N4435" i="1" a="1"/>
  <c r="N4435" i="1" s="1"/>
  <c r="J4430" i="1"/>
  <c r="M4424" i="1" a="1"/>
  <c r="M4424" i="1" s="1"/>
  <c r="N4424" i="1" s="1" a="1"/>
  <c r="N4424" i="1" s="1"/>
  <c r="N4423" i="1" a="1"/>
  <c r="N4423" i="1" s="1"/>
  <c r="J4395" i="1"/>
  <c r="P4395" i="1"/>
  <c r="E4395" i="1"/>
  <c r="K4395" i="1"/>
  <c r="F4395" i="1"/>
  <c r="L4395" i="1"/>
  <c r="G4395" i="1" a="1"/>
  <c r="G4395" i="1" s="1"/>
  <c r="B4395" i="1"/>
  <c r="H4395" i="1" s="1" a="1"/>
  <c r="H4395" i="1" s="1"/>
  <c r="C4395" i="1"/>
  <c r="D4395" i="1" s="1"/>
  <c r="I4395" i="1"/>
  <c r="O4395" i="1"/>
  <c r="Q4395" i="1" s="1" a="1"/>
  <c r="Q4395" i="1" s="1"/>
  <c r="J4371" i="1"/>
  <c r="P4371" i="1"/>
  <c r="E4371" i="1"/>
  <c r="Q4371" i="1" s="1" a="1"/>
  <c r="Q4371" i="1" s="1"/>
  <c r="K4371" i="1"/>
  <c r="F4371" i="1"/>
  <c r="L4371" i="1"/>
  <c r="G4371" i="1" a="1"/>
  <c r="G4371" i="1" s="1"/>
  <c r="B4371" i="1"/>
  <c r="H4371" i="1" s="1" a="1"/>
  <c r="H4371" i="1" s="1"/>
  <c r="C4371" i="1"/>
  <c r="D4371" i="1" s="1"/>
  <c r="I4371" i="1"/>
  <c r="O4371" i="1"/>
  <c r="J4355" i="1"/>
  <c r="P4355" i="1"/>
  <c r="E4355" i="1"/>
  <c r="K4355" i="1"/>
  <c r="F4355" i="1"/>
  <c r="L4355" i="1"/>
  <c r="G4355" i="1" a="1"/>
  <c r="G4355" i="1" s="1"/>
  <c r="B4355" i="1"/>
  <c r="H4355" i="1" s="1" a="1"/>
  <c r="H4355" i="1" s="1"/>
  <c r="C4355" i="1"/>
  <c r="D4355" i="1" s="1"/>
  <c r="I4355" i="1"/>
  <c r="O4355" i="1"/>
  <c r="Q4355" i="1" s="1" a="1"/>
  <c r="Q4355" i="1" s="1"/>
  <c r="G4546" i="1" a="1"/>
  <c r="G4546" i="1" s="1"/>
  <c r="L4545" i="1"/>
  <c r="F4545" i="1"/>
  <c r="L4529" i="1"/>
  <c r="F4529" i="1"/>
  <c r="F4521" i="1"/>
  <c r="G4514" i="1" a="1"/>
  <c r="G4514" i="1" s="1"/>
  <c r="L4513" i="1"/>
  <c r="F4513" i="1"/>
  <c r="L4497" i="1"/>
  <c r="F4497" i="1"/>
  <c r="G4490" i="1" a="1"/>
  <c r="G4490" i="1" s="1"/>
  <c r="L4489" i="1"/>
  <c r="F4489" i="1"/>
  <c r="K4488" i="1"/>
  <c r="E4488" i="1"/>
  <c r="Q4488" i="1" s="1" a="1"/>
  <c r="Q4488" i="1" s="1"/>
  <c r="P4487" i="1"/>
  <c r="J4487" i="1"/>
  <c r="O4486" i="1"/>
  <c r="I4486" i="1"/>
  <c r="C4486" i="1"/>
  <c r="D4486" i="1" s="1"/>
  <c r="B4485" i="1"/>
  <c r="H4485" i="1" s="1" a="1"/>
  <c r="H4485" i="1" s="1"/>
  <c r="N4484" i="1" a="1"/>
  <c r="N4484" i="1" s="1"/>
  <c r="G4482" i="1" a="1"/>
  <c r="G4482" i="1" s="1"/>
  <c r="L4481" i="1"/>
  <c r="F4481" i="1"/>
  <c r="P4479" i="1"/>
  <c r="J4479" i="1"/>
  <c r="B4477" i="1"/>
  <c r="H4477" i="1" s="1" a="1"/>
  <c r="H4477" i="1" s="1"/>
  <c r="N4476" i="1" a="1"/>
  <c r="N4476" i="1" s="1"/>
  <c r="G4474" i="1" a="1"/>
  <c r="G4474" i="1" s="1"/>
  <c r="L4473" i="1"/>
  <c r="F4473" i="1"/>
  <c r="P4471" i="1"/>
  <c r="J4471" i="1"/>
  <c r="N4468" i="1" a="1"/>
  <c r="N4468" i="1" s="1"/>
  <c r="G4466" i="1" a="1"/>
  <c r="G4466" i="1" s="1"/>
  <c r="L4465" i="1"/>
  <c r="F4465" i="1"/>
  <c r="P4463" i="1"/>
  <c r="J4463" i="1"/>
  <c r="J4459" i="1"/>
  <c r="P4459" i="1"/>
  <c r="E4459" i="1"/>
  <c r="K4459" i="1"/>
  <c r="L4458" i="1"/>
  <c r="L4454" i="1"/>
  <c r="M4454" i="1" s="1" a="1"/>
  <c r="M4454" i="1" s="1"/>
  <c r="B4449" i="1"/>
  <c r="H4449" i="1" s="1" a="1"/>
  <c r="H4449" i="1" s="1"/>
  <c r="C4449" i="1"/>
  <c r="D4449" i="1" s="1"/>
  <c r="I4449" i="1"/>
  <c r="O4449" i="1"/>
  <c r="E4449" i="1"/>
  <c r="K4449" i="1"/>
  <c r="F4449" i="1"/>
  <c r="L4449" i="1"/>
  <c r="M4447" i="1" a="1"/>
  <c r="M4447" i="1" s="1"/>
  <c r="N4446" i="1" a="1"/>
  <c r="N4446" i="1" s="1"/>
  <c r="G4446" i="1" a="1"/>
  <c r="G4446" i="1" s="1"/>
  <c r="B4446" i="1"/>
  <c r="H4446" i="1" s="1" a="1"/>
  <c r="H4446" i="1" s="1"/>
  <c r="C4446" i="1"/>
  <c r="D4446" i="1" s="1"/>
  <c r="I4446" i="1"/>
  <c r="O4446" i="1"/>
  <c r="Q4446" i="1" s="1" a="1"/>
  <c r="Q4446" i="1" s="1"/>
  <c r="B4433" i="1"/>
  <c r="H4433" i="1" s="1" a="1"/>
  <c r="H4433" i="1" s="1"/>
  <c r="C4433" i="1"/>
  <c r="D4433" i="1" s="1"/>
  <c r="I4433" i="1"/>
  <c r="O4433" i="1"/>
  <c r="E4433" i="1"/>
  <c r="K4433" i="1"/>
  <c r="F4433" i="1"/>
  <c r="L4433" i="1"/>
  <c r="M4433" i="1" s="1" a="1"/>
  <c r="M4433" i="1" s="1"/>
  <c r="N4427" i="1" a="1"/>
  <c r="N4427" i="1" s="1"/>
  <c r="G4422" i="1" a="1"/>
  <c r="G4422" i="1" s="1"/>
  <c r="B4422" i="1"/>
  <c r="H4422" i="1" s="1" a="1"/>
  <c r="H4422" i="1" s="1"/>
  <c r="C4422" i="1"/>
  <c r="D4422" i="1" s="1"/>
  <c r="I4422" i="1"/>
  <c r="O4422" i="1"/>
  <c r="E4422" i="1"/>
  <c r="K4422" i="1"/>
  <c r="F4422" i="1"/>
  <c r="L4422" i="1"/>
  <c r="M4360" i="1" a="1"/>
  <c r="M4360" i="1" s="1"/>
  <c r="N4360" i="1" s="1" a="1"/>
  <c r="N4360" i="1" s="1"/>
  <c r="N4344" i="1" a="1"/>
  <c r="N4344" i="1" s="1"/>
  <c r="M4344" i="1" a="1"/>
  <c r="M4344" i="1" s="1"/>
  <c r="N4336" i="1" a="1"/>
  <c r="N4336" i="1" s="1"/>
  <c r="M4336" i="1" a="1"/>
  <c r="M4336" i="1" s="1"/>
  <c r="G4547" i="1" a="1"/>
  <c r="G4547" i="1" s="1"/>
  <c r="L4546" i="1"/>
  <c r="F4546" i="1"/>
  <c r="K4545" i="1"/>
  <c r="E4545" i="1"/>
  <c r="G4539" i="1" a="1"/>
  <c r="G4539" i="1" s="1"/>
  <c r="K4537" i="1"/>
  <c r="E4537" i="1"/>
  <c r="G4531" i="1" a="1"/>
  <c r="G4531" i="1" s="1"/>
  <c r="K4529" i="1"/>
  <c r="E4529" i="1"/>
  <c r="G4523" i="1" a="1"/>
  <c r="G4523" i="1" s="1"/>
  <c r="L4522" i="1"/>
  <c r="F4522" i="1"/>
  <c r="K4521" i="1"/>
  <c r="E4521" i="1"/>
  <c r="G4515" i="1" a="1"/>
  <c r="G4515" i="1" s="1"/>
  <c r="L4514" i="1"/>
  <c r="F4514" i="1"/>
  <c r="K4513" i="1"/>
  <c r="E4513" i="1"/>
  <c r="G4507" i="1" a="1"/>
  <c r="G4507" i="1" s="1"/>
  <c r="K4505" i="1"/>
  <c r="E4505" i="1"/>
  <c r="G4499" i="1" a="1"/>
  <c r="G4499" i="1" s="1"/>
  <c r="K4497" i="1"/>
  <c r="E4497" i="1"/>
  <c r="G4491" i="1" a="1"/>
  <c r="G4491" i="1" s="1"/>
  <c r="L4490" i="1"/>
  <c r="F4490" i="1"/>
  <c r="K4489" i="1"/>
  <c r="E4489" i="1"/>
  <c r="P4488" i="1"/>
  <c r="O4487" i="1"/>
  <c r="I4487" i="1"/>
  <c r="C4487" i="1"/>
  <c r="D4487" i="1" s="1"/>
  <c r="B4486" i="1"/>
  <c r="H4486" i="1" s="1" a="1"/>
  <c r="H4486" i="1" s="1"/>
  <c r="O4471" i="1"/>
  <c r="I4471" i="1"/>
  <c r="C4471" i="1"/>
  <c r="D4471" i="1" s="1"/>
  <c r="G4467" i="1" a="1"/>
  <c r="G4467" i="1" s="1"/>
  <c r="L4466" i="1"/>
  <c r="F4466" i="1"/>
  <c r="K4465" i="1"/>
  <c r="E4465" i="1"/>
  <c r="Q4465" i="1" s="1" a="1"/>
  <c r="Q4465" i="1" s="1"/>
  <c r="O4463" i="1"/>
  <c r="I4463" i="1"/>
  <c r="C4463" i="1"/>
  <c r="D4463" i="1" s="1"/>
  <c r="N4461" i="1" a="1"/>
  <c r="N4461" i="1" s="1"/>
  <c r="C4458" i="1"/>
  <c r="D4458" i="1" s="1"/>
  <c r="I4458" i="1"/>
  <c r="O4458" i="1"/>
  <c r="J4458" i="1"/>
  <c r="P4458" i="1"/>
  <c r="K4454" i="1"/>
  <c r="C4454" i="1"/>
  <c r="D4454" i="1" s="1"/>
  <c r="E4453" i="1"/>
  <c r="E4442" i="1"/>
  <c r="B4425" i="1"/>
  <c r="H4425" i="1" s="1" a="1"/>
  <c r="H4425" i="1" s="1"/>
  <c r="C4425" i="1"/>
  <c r="D4425" i="1" s="1"/>
  <c r="I4425" i="1"/>
  <c r="O4425" i="1"/>
  <c r="E4425" i="1"/>
  <c r="K4425" i="1"/>
  <c r="F4425" i="1"/>
  <c r="L4425" i="1"/>
  <c r="M4416" i="1" a="1"/>
  <c r="M4416" i="1" s="1"/>
  <c r="N4416" i="1" s="1" a="1"/>
  <c r="N4416" i="1" s="1"/>
  <c r="M4408" i="1" a="1"/>
  <c r="M4408" i="1" s="1"/>
  <c r="J4403" i="1"/>
  <c r="P4403" i="1"/>
  <c r="E4403" i="1"/>
  <c r="Q4403" i="1" s="1" a="1"/>
  <c r="Q4403" i="1" s="1"/>
  <c r="K4403" i="1"/>
  <c r="F4403" i="1"/>
  <c r="L4403" i="1"/>
  <c r="M4403" i="1" s="1" a="1"/>
  <c r="M4403" i="1" s="1"/>
  <c r="G4403" i="1" a="1"/>
  <c r="G4403" i="1" s="1"/>
  <c r="B4403" i="1"/>
  <c r="H4403" i="1" s="1" a="1"/>
  <c r="H4403" i="1" s="1"/>
  <c r="C4403" i="1"/>
  <c r="D4403" i="1" s="1"/>
  <c r="I4403" i="1"/>
  <c r="O4403" i="1"/>
  <c r="M4376" i="1" a="1"/>
  <c r="M4376" i="1" s="1"/>
  <c r="N4376" i="1" s="1" a="1"/>
  <c r="N4376" i="1" s="1"/>
  <c r="N4320" i="1" a="1"/>
  <c r="N4320" i="1" s="1"/>
  <c r="M4320" i="1" a="1"/>
  <c r="M4320" i="1" s="1"/>
  <c r="K4578" i="1"/>
  <c r="E4578" i="1"/>
  <c r="Q4578" i="1" s="1" a="1"/>
  <c r="Q4578" i="1" s="1"/>
  <c r="P4577" i="1"/>
  <c r="J4577" i="1"/>
  <c r="B4575" i="1"/>
  <c r="H4575" i="1" s="1" a="1"/>
  <c r="H4575" i="1" s="1"/>
  <c r="P4569" i="1"/>
  <c r="O4568" i="1"/>
  <c r="Q4568" i="1" s="1" a="1"/>
  <c r="Q4568" i="1" s="1"/>
  <c r="I4568" i="1"/>
  <c r="C4568" i="1"/>
  <c r="D4568" i="1" s="1"/>
  <c r="B4567" i="1"/>
  <c r="H4567" i="1" s="1" a="1"/>
  <c r="H4567" i="1" s="1"/>
  <c r="N4566" i="1" a="1"/>
  <c r="N4566" i="1" s="1"/>
  <c r="K4562" i="1"/>
  <c r="E4562" i="1"/>
  <c r="P4561" i="1"/>
  <c r="J4561" i="1"/>
  <c r="N4558" i="1" a="1"/>
  <c r="N4558" i="1" s="1"/>
  <c r="L4555" i="1"/>
  <c r="F4555" i="1"/>
  <c r="K4554" i="1"/>
  <c r="E4554" i="1"/>
  <c r="P4553" i="1"/>
  <c r="J4553" i="1"/>
  <c r="O4552" i="1"/>
  <c r="Q4552" i="1" s="1" a="1"/>
  <c r="Q4552" i="1" s="1"/>
  <c r="I4552" i="1"/>
  <c r="C4552" i="1"/>
  <c r="D4552" i="1" s="1"/>
  <c r="G4548" i="1" a="1"/>
  <c r="G4548" i="1" s="1"/>
  <c r="L4547" i="1"/>
  <c r="F4547" i="1"/>
  <c r="K4546" i="1"/>
  <c r="E4546" i="1"/>
  <c r="P4545" i="1"/>
  <c r="J4545" i="1"/>
  <c r="O4544" i="1"/>
  <c r="Q4544" i="1" s="1" a="1"/>
  <c r="Q4544" i="1" s="1"/>
  <c r="I4544" i="1"/>
  <c r="C4544" i="1"/>
  <c r="D4544" i="1" s="1"/>
  <c r="N4542" i="1" a="1"/>
  <c r="N4542" i="1" s="1"/>
  <c r="G4540" i="1" a="1"/>
  <c r="G4540" i="1" s="1"/>
  <c r="L4539" i="1"/>
  <c r="F4539" i="1"/>
  <c r="K4538" i="1"/>
  <c r="E4538" i="1"/>
  <c r="P4537" i="1"/>
  <c r="J4537" i="1"/>
  <c r="O4536" i="1"/>
  <c r="I4536" i="1"/>
  <c r="C4536" i="1"/>
  <c r="D4536" i="1" s="1"/>
  <c r="N4534" i="1" a="1"/>
  <c r="N4534" i="1" s="1"/>
  <c r="G4532" i="1" a="1"/>
  <c r="G4532" i="1" s="1"/>
  <c r="L4531" i="1"/>
  <c r="F4531" i="1"/>
  <c r="K4530" i="1"/>
  <c r="E4530" i="1"/>
  <c r="P4529" i="1"/>
  <c r="J4529" i="1"/>
  <c r="G4524" i="1" a="1"/>
  <c r="G4524" i="1" s="1"/>
  <c r="L4523" i="1"/>
  <c r="F4523" i="1"/>
  <c r="K4522" i="1"/>
  <c r="E4522" i="1"/>
  <c r="P4521" i="1"/>
  <c r="J4521" i="1"/>
  <c r="N4518" i="1" a="1"/>
  <c r="N4518" i="1" s="1"/>
  <c r="G4516" i="1" a="1"/>
  <c r="G4516" i="1" s="1"/>
  <c r="L4515" i="1"/>
  <c r="F4515" i="1"/>
  <c r="K4514" i="1"/>
  <c r="E4514" i="1"/>
  <c r="P4513" i="1"/>
  <c r="J4513" i="1"/>
  <c r="N4510" i="1" a="1"/>
  <c r="N4510" i="1" s="1"/>
  <c r="G4508" i="1" a="1"/>
  <c r="G4508" i="1" s="1"/>
  <c r="L4507" i="1"/>
  <c r="F4507" i="1"/>
  <c r="P4505" i="1"/>
  <c r="J4505" i="1"/>
  <c r="N4502" i="1" a="1"/>
  <c r="N4502" i="1" s="1"/>
  <c r="G4500" i="1" a="1"/>
  <c r="G4500" i="1" s="1"/>
  <c r="L4499" i="1"/>
  <c r="F4499" i="1"/>
  <c r="P4497" i="1"/>
  <c r="J4497" i="1"/>
  <c r="N4494" i="1" a="1"/>
  <c r="N4494" i="1" s="1"/>
  <c r="G4492" i="1" a="1"/>
  <c r="G4492" i="1" s="1"/>
  <c r="L4491" i="1"/>
  <c r="F4491" i="1"/>
  <c r="P4489" i="1"/>
  <c r="J4489" i="1"/>
  <c r="G4484" i="1" a="1"/>
  <c r="G4484" i="1" s="1"/>
  <c r="L4483" i="1"/>
  <c r="F4483" i="1"/>
  <c r="K4482" i="1"/>
  <c r="E4482" i="1"/>
  <c r="P4481" i="1"/>
  <c r="J4481" i="1"/>
  <c r="B4479" i="1"/>
  <c r="H4479" i="1" s="1" a="1"/>
  <c r="H4479" i="1" s="1"/>
  <c r="N4478" i="1" a="1"/>
  <c r="N4478" i="1" s="1"/>
  <c r="G4476" i="1" a="1"/>
  <c r="G4476" i="1" s="1"/>
  <c r="L4475" i="1"/>
  <c r="F4475" i="1"/>
  <c r="K4474" i="1"/>
  <c r="E4474" i="1"/>
  <c r="P4473" i="1"/>
  <c r="J4473" i="1"/>
  <c r="B4471" i="1"/>
  <c r="H4471" i="1" s="1" a="1"/>
  <c r="H4471" i="1" s="1"/>
  <c r="N4470" i="1" a="1"/>
  <c r="N4470" i="1" s="1"/>
  <c r="G4468" i="1" a="1"/>
  <c r="G4468" i="1" s="1"/>
  <c r="L4467" i="1"/>
  <c r="F4467" i="1"/>
  <c r="K4466" i="1"/>
  <c r="E4466" i="1"/>
  <c r="P4465" i="1"/>
  <c r="J4465" i="1"/>
  <c r="B4463" i="1"/>
  <c r="H4463" i="1" s="1" a="1"/>
  <c r="H4463" i="1" s="1"/>
  <c r="N4462" i="1" a="1"/>
  <c r="N4462" i="1" s="1"/>
  <c r="E4461" i="1"/>
  <c r="Q4461" i="1" s="1" a="1"/>
  <c r="Q4461" i="1" s="1"/>
  <c r="O4459" i="1"/>
  <c r="Q4459" i="1" s="1" a="1"/>
  <c r="Q4459" i="1" s="1"/>
  <c r="B4457" i="1"/>
  <c r="H4457" i="1" s="1" a="1"/>
  <c r="H4457" i="1" s="1"/>
  <c r="C4457" i="1"/>
  <c r="D4457" i="1" s="1"/>
  <c r="I4457" i="1"/>
  <c r="O4457" i="1"/>
  <c r="Q4457" i="1" s="1" a="1"/>
  <c r="Q4457" i="1" s="1"/>
  <c r="J4454" i="1"/>
  <c r="B4454" i="1"/>
  <c r="H4454" i="1" s="1" a="1"/>
  <c r="H4454" i="1" s="1"/>
  <c r="G4452" i="1" a="1"/>
  <c r="G4452" i="1" s="1"/>
  <c r="K4446" i="1"/>
  <c r="G4438" i="1" a="1"/>
  <c r="G4438" i="1" s="1"/>
  <c r="B4438" i="1"/>
  <c r="H4438" i="1" s="1" a="1"/>
  <c r="H4438" i="1" s="1"/>
  <c r="C4438" i="1"/>
  <c r="D4438" i="1" s="1"/>
  <c r="I4438" i="1"/>
  <c r="O4438" i="1"/>
  <c r="E4438" i="1"/>
  <c r="K4438" i="1"/>
  <c r="P4425" i="1"/>
  <c r="J4419" i="1"/>
  <c r="P4419" i="1"/>
  <c r="E4419" i="1"/>
  <c r="K4419" i="1"/>
  <c r="F4419" i="1"/>
  <c r="L4419" i="1"/>
  <c r="M4419" i="1" s="1" a="1"/>
  <c r="M4419" i="1" s="1"/>
  <c r="G4419" i="1" a="1"/>
  <c r="G4419" i="1" s="1"/>
  <c r="B4419" i="1"/>
  <c r="H4419" i="1" s="1" a="1"/>
  <c r="H4419" i="1" s="1"/>
  <c r="C4419" i="1"/>
  <c r="D4419" i="1" s="1"/>
  <c r="I4419" i="1"/>
  <c r="O4419" i="1"/>
  <c r="N4415" i="1" a="1"/>
  <c r="N4415" i="1" s="1"/>
  <c r="J4411" i="1"/>
  <c r="P4411" i="1"/>
  <c r="E4411" i="1"/>
  <c r="K4411" i="1"/>
  <c r="F4411" i="1"/>
  <c r="L4411" i="1"/>
  <c r="G4411" i="1" a="1"/>
  <c r="G4411" i="1" s="1"/>
  <c r="B4411" i="1"/>
  <c r="H4411" i="1" s="1" a="1"/>
  <c r="H4411" i="1" s="1"/>
  <c r="C4411" i="1"/>
  <c r="D4411" i="1" s="1"/>
  <c r="I4411" i="1"/>
  <c r="O4411" i="1"/>
  <c r="N4392" i="1" a="1"/>
  <c r="N4392" i="1" s="1"/>
  <c r="M4392" i="1" a="1"/>
  <c r="M4392" i="1" s="1"/>
  <c r="J4387" i="1"/>
  <c r="P4387" i="1"/>
  <c r="E4387" i="1"/>
  <c r="K4387" i="1"/>
  <c r="F4387" i="1"/>
  <c r="L4387" i="1"/>
  <c r="G4387" i="1" a="1"/>
  <c r="G4387" i="1" s="1"/>
  <c r="B4387" i="1"/>
  <c r="H4387" i="1" s="1" a="1"/>
  <c r="H4387" i="1" s="1"/>
  <c r="C4387" i="1"/>
  <c r="D4387" i="1" s="1"/>
  <c r="I4387" i="1"/>
  <c r="O4387" i="1"/>
  <c r="Q4387" i="1" s="1" a="1"/>
  <c r="Q4387" i="1" s="1"/>
  <c r="N4328" i="1" a="1"/>
  <c r="N4328" i="1" s="1"/>
  <c r="M4328" i="1" a="1"/>
  <c r="M4328" i="1" s="1"/>
  <c r="P4578" i="1"/>
  <c r="O4577" i="1"/>
  <c r="Q4577" i="1" s="1" a="1"/>
  <c r="Q4577" i="1" s="1"/>
  <c r="I4577" i="1"/>
  <c r="P4562" i="1"/>
  <c r="J4562" i="1"/>
  <c r="O4561" i="1"/>
  <c r="Q4561" i="1" s="1" a="1"/>
  <c r="Q4561" i="1" s="1"/>
  <c r="I4561" i="1"/>
  <c r="C4561" i="1"/>
  <c r="D4561" i="1" s="1"/>
  <c r="G4557" i="1" a="1"/>
  <c r="G4557" i="1" s="1"/>
  <c r="Q4555" i="1" a="1"/>
  <c r="Q4555" i="1" s="1"/>
  <c r="K4555" i="1"/>
  <c r="E4555" i="1"/>
  <c r="P4554" i="1"/>
  <c r="J4554" i="1"/>
  <c r="O4553" i="1"/>
  <c r="Q4553" i="1" s="1" a="1"/>
  <c r="Q4553" i="1" s="1"/>
  <c r="I4553" i="1"/>
  <c r="C4553" i="1"/>
  <c r="D4553" i="1" s="1"/>
  <c r="G4549" i="1" a="1"/>
  <c r="G4549" i="1" s="1"/>
  <c r="L4548" i="1"/>
  <c r="F4548" i="1"/>
  <c r="K4547" i="1"/>
  <c r="E4547" i="1"/>
  <c r="Q4547" i="1" s="1" a="1"/>
  <c r="Q4547" i="1" s="1"/>
  <c r="P4546" i="1"/>
  <c r="J4546" i="1"/>
  <c r="O4545" i="1"/>
  <c r="I4545" i="1"/>
  <c r="C4545" i="1"/>
  <c r="D4545" i="1" s="1"/>
  <c r="G4541" i="1" a="1"/>
  <c r="G4541" i="1" s="1"/>
  <c r="L4540" i="1"/>
  <c r="F4540" i="1"/>
  <c r="K4539" i="1"/>
  <c r="E4539" i="1"/>
  <c r="Q4539" i="1" s="1" a="1"/>
  <c r="Q4539" i="1" s="1"/>
  <c r="P4538" i="1"/>
  <c r="J4538" i="1"/>
  <c r="O4537" i="1"/>
  <c r="Q4537" i="1" s="1" a="1"/>
  <c r="Q4537" i="1" s="1"/>
  <c r="I4537" i="1"/>
  <c r="C4537" i="1"/>
  <c r="D4537" i="1" s="1"/>
  <c r="G4533" i="1" a="1"/>
  <c r="G4533" i="1" s="1"/>
  <c r="L4532" i="1"/>
  <c r="F4532" i="1"/>
  <c r="K4531" i="1"/>
  <c r="E4531" i="1"/>
  <c r="Q4531" i="1" s="1" a="1"/>
  <c r="Q4531" i="1" s="1"/>
  <c r="P4530" i="1"/>
  <c r="J4530" i="1"/>
  <c r="O4529" i="1"/>
  <c r="I4529" i="1"/>
  <c r="C4529" i="1"/>
  <c r="D4529" i="1" s="1"/>
  <c r="G4525" i="1" a="1"/>
  <c r="G4525" i="1" s="1"/>
  <c r="L4524" i="1"/>
  <c r="F4524" i="1"/>
  <c r="K4523" i="1"/>
  <c r="E4523" i="1"/>
  <c r="Q4523" i="1" s="1" a="1"/>
  <c r="Q4523" i="1" s="1"/>
  <c r="P4522" i="1"/>
  <c r="J4522" i="1"/>
  <c r="O4521" i="1"/>
  <c r="Q4521" i="1" s="1" a="1"/>
  <c r="Q4521" i="1" s="1"/>
  <c r="I4521" i="1"/>
  <c r="C4521" i="1"/>
  <c r="D4521" i="1" s="1"/>
  <c r="G4517" i="1" a="1"/>
  <c r="G4517" i="1" s="1"/>
  <c r="L4516" i="1"/>
  <c r="F4516" i="1"/>
  <c r="K4515" i="1"/>
  <c r="E4515" i="1"/>
  <c r="Q4515" i="1" s="1" a="1"/>
  <c r="Q4515" i="1" s="1"/>
  <c r="P4514" i="1"/>
  <c r="J4514" i="1"/>
  <c r="O4513" i="1"/>
  <c r="I4513" i="1"/>
  <c r="C4513" i="1"/>
  <c r="D4513" i="1" s="1"/>
  <c r="G4509" i="1" a="1"/>
  <c r="G4509" i="1" s="1"/>
  <c r="L4508" i="1"/>
  <c r="F4508" i="1"/>
  <c r="K4507" i="1"/>
  <c r="E4507" i="1"/>
  <c r="O4505" i="1"/>
  <c r="Q4505" i="1" s="1" a="1"/>
  <c r="Q4505" i="1" s="1"/>
  <c r="I4505" i="1"/>
  <c r="C4505" i="1"/>
  <c r="D4505" i="1" s="1"/>
  <c r="G4501" i="1" a="1"/>
  <c r="G4501" i="1" s="1"/>
  <c r="L4500" i="1"/>
  <c r="F4500" i="1"/>
  <c r="K4499" i="1"/>
  <c r="E4499" i="1"/>
  <c r="O4497" i="1"/>
  <c r="I4497" i="1"/>
  <c r="C4497" i="1"/>
  <c r="D4497" i="1" s="1"/>
  <c r="G4493" i="1" a="1"/>
  <c r="G4493" i="1" s="1"/>
  <c r="L4492" i="1"/>
  <c r="F4492" i="1"/>
  <c r="K4491" i="1"/>
  <c r="E4491" i="1"/>
  <c r="Q4491" i="1" s="1" a="1"/>
  <c r="Q4491" i="1" s="1"/>
  <c r="O4489" i="1"/>
  <c r="Q4489" i="1" s="1" a="1"/>
  <c r="Q4489" i="1" s="1"/>
  <c r="I4489" i="1"/>
  <c r="C4489" i="1"/>
  <c r="D4489" i="1" s="1"/>
  <c r="G4485" i="1" a="1"/>
  <c r="G4485" i="1" s="1"/>
  <c r="G4477" i="1" a="1"/>
  <c r="G4477" i="1" s="1"/>
  <c r="C4442" i="1"/>
  <c r="D4442" i="1" s="1"/>
  <c r="I4442" i="1"/>
  <c r="O4442" i="1"/>
  <c r="J4442" i="1"/>
  <c r="P4442" i="1"/>
  <c r="F4442" i="1"/>
  <c r="L4442" i="1"/>
  <c r="G4442" i="1" a="1"/>
  <c r="G4442" i="1" s="1"/>
  <c r="G4430" i="1" a="1"/>
  <c r="G4430" i="1" s="1"/>
  <c r="B4430" i="1"/>
  <c r="H4430" i="1" s="1" a="1"/>
  <c r="H4430" i="1" s="1"/>
  <c r="C4430" i="1"/>
  <c r="D4430" i="1" s="1"/>
  <c r="I4430" i="1"/>
  <c r="O4430" i="1"/>
  <c r="E4430" i="1"/>
  <c r="K4430" i="1"/>
  <c r="J4363" i="1"/>
  <c r="P4363" i="1"/>
  <c r="E4363" i="1"/>
  <c r="K4363" i="1"/>
  <c r="F4363" i="1"/>
  <c r="L4363" i="1"/>
  <c r="M4363" i="1" s="1" a="1"/>
  <c r="M4363" i="1" s="1"/>
  <c r="G4363" i="1" a="1"/>
  <c r="G4363" i="1" s="1"/>
  <c r="B4363" i="1"/>
  <c r="H4363" i="1" s="1" a="1"/>
  <c r="H4363" i="1" s="1"/>
  <c r="C4363" i="1"/>
  <c r="D4363" i="1" s="1"/>
  <c r="I4363" i="1"/>
  <c r="O4363" i="1"/>
  <c r="Q4363" i="1" s="1" a="1"/>
  <c r="Q4363" i="1" s="1"/>
  <c r="J4347" i="1"/>
  <c r="P4347" i="1"/>
  <c r="E4347" i="1"/>
  <c r="K4347" i="1"/>
  <c r="Q4347" i="1" a="1"/>
  <c r="Q4347" i="1" s="1"/>
  <c r="F4347" i="1"/>
  <c r="L4347" i="1"/>
  <c r="M4347" i="1" s="1" a="1"/>
  <c r="M4347" i="1" s="1"/>
  <c r="G4347" i="1" a="1"/>
  <c r="G4347" i="1" s="1"/>
  <c r="B4347" i="1"/>
  <c r="H4347" i="1" s="1" a="1"/>
  <c r="H4347" i="1" s="1"/>
  <c r="C4347" i="1"/>
  <c r="D4347" i="1" s="1"/>
  <c r="I4347" i="1"/>
  <c r="O4347" i="1"/>
  <c r="O4562" i="1"/>
  <c r="Q4562" i="1" s="1" a="1"/>
  <c r="Q4562" i="1" s="1"/>
  <c r="I4562" i="1"/>
  <c r="L4557" i="1"/>
  <c r="F4557" i="1"/>
  <c r="P4555" i="1"/>
  <c r="O4554" i="1"/>
  <c r="Q4554" i="1" s="1" a="1"/>
  <c r="Q4554" i="1" s="1"/>
  <c r="I4554" i="1"/>
  <c r="L4549" i="1"/>
  <c r="Q4548" i="1" a="1"/>
  <c r="Q4548" i="1" s="1"/>
  <c r="K4548" i="1"/>
  <c r="E4548" i="1"/>
  <c r="P4547" i="1"/>
  <c r="O4546" i="1"/>
  <c r="I4546" i="1"/>
  <c r="L4541" i="1"/>
  <c r="K4540" i="1"/>
  <c r="E4540" i="1"/>
  <c r="P4539" i="1"/>
  <c r="O4538" i="1"/>
  <c r="Q4538" i="1" s="1" a="1"/>
  <c r="Q4538" i="1" s="1"/>
  <c r="I4538" i="1"/>
  <c r="L4533" i="1"/>
  <c r="K4532" i="1"/>
  <c r="E4532" i="1"/>
  <c r="P4531" i="1"/>
  <c r="O4530" i="1"/>
  <c r="Q4530" i="1" s="1" a="1"/>
  <c r="Q4530" i="1" s="1"/>
  <c r="I4530" i="1"/>
  <c r="L4525" i="1"/>
  <c r="K4524" i="1"/>
  <c r="P4523" i="1"/>
  <c r="O4522" i="1"/>
  <c r="Q4522" i="1" s="1" a="1"/>
  <c r="Q4522" i="1" s="1"/>
  <c r="I4522" i="1"/>
  <c r="L4517" i="1"/>
  <c r="Q4516" i="1" a="1"/>
  <c r="Q4516" i="1" s="1"/>
  <c r="K4516" i="1"/>
  <c r="P4515" i="1"/>
  <c r="O4514" i="1"/>
  <c r="Q4514" i="1" s="1" a="1"/>
  <c r="Q4514" i="1" s="1"/>
  <c r="I4514" i="1"/>
  <c r="L4509" i="1"/>
  <c r="K4508" i="1"/>
  <c r="E4508" i="1"/>
  <c r="Q4508" i="1" s="1" a="1"/>
  <c r="Q4508" i="1" s="1"/>
  <c r="P4507" i="1"/>
  <c r="J4507" i="1"/>
  <c r="L4501" i="1"/>
  <c r="K4500" i="1"/>
  <c r="E4500" i="1"/>
  <c r="P4499" i="1"/>
  <c r="J4499" i="1"/>
  <c r="O4498" i="1"/>
  <c r="I4498" i="1"/>
  <c r="L4493" i="1"/>
  <c r="K4492" i="1"/>
  <c r="P4491" i="1"/>
  <c r="G4486" i="1" a="1"/>
  <c r="G4486" i="1" s="1"/>
  <c r="L4485" i="1"/>
  <c r="F4485" i="1"/>
  <c r="Q4484" i="1" a="1"/>
  <c r="Q4484" i="1" s="1"/>
  <c r="K4484" i="1"/>
  <c r="P4483" i="1"/>
  <c r="O4482" i="1"/>
  <c r="I4482" i="1"/>
  <c r="L4477" i="1"/>
  <c r="F4477" i="1"/>
  <c r="K4476" i="1"/>
  <c r="P4475" i="1"/>
  <c r="O4474" i="1"/>
  <c r="I4474" i="1"/>
  <c r="L4469" i="1"/>
  <c r="Q4468" i="1" a="1"/>
  <c r="Q4468" i="1" s="1"/>
  <c r="K4468" i="1"/>
  <c r="P4467" i="1"/>
  <c r="O4466" i="1"/>
  <c r="Q4466" i="1" s="1" a="1"/>
  <c r="Q4466" i="1" s="1"/>
  <c r="I4466" i="1"/>
  <c r="K4461" i="1"/>
  <c r="C4461" i="1"/>
  <c r="D4461" i="1" s="1"/>
  <c r="G4459" i="1" a="1"/>
  <c r="G4459" i="1" s="1"/>
  <c r="P4454" i="1"/>
  <c r="J4453" i="1"/>
  <c r="C4452" i="1"/>
  <c r="D4452" i="1" s="1"/>
  <c r="F4451" i="1"/>
  <c r="N4450" i="1" a="1"/>
  <c r="N4450" i="1" s="1"/>
  <c r="F4443" i="1"/>
  <c r="G4441" i="1" a="1"/>
  <c r="G4441" i="1" s="1"/>
  <c r="M4440" i="1" a="1"/>
  <c r="M4440" i="1" s="1"/>
  <c r="N4438" i="1" a="1"/>
  <c r="N4438" i="1" s="1"/>
  <c r="J4433" i="1"/>
  <c r="P4430" i="1"/>
  <c r="F4427" i="1"/>
  <c r="N4379" i="1" a="1"/>
  <c r="N4379" i="1" s="1"/>
  <c r="N4368" i="1" a="1"/>
  <c r="N4368" i="1" s="1"/>
  <c r="M4368" i="1" a="1"/>
  <c r="M4368" i="1" s="1"/>
  <c r="N4352" i="1" a="1"/>
  <c r="N4352" i="1" s="1"/>
  <c r="M4352" i="1" a="1"/>
  <c r="M4352" i="1" s="1"/>
  <c r="J4331" i="1"/>
  <c r="P4331" i="1"/>
  <c r="E4331" i="1"/>
  <c r="K4331" i="1"/>
  <c r="F4331" i="1"/>
  <c r="L4331" i="1"/>
  <c r="G4331" i="1" a="1"/>
  <c r="G4331" i="1" s="1"/>
  <c r="B4331" i="1"/>
  <c r="H4331" i="1" s="1" a="1"/>
  <c r="H4331" i="1" s="1"/>
  <c r="C4331" i="1"/>
  <c r="D4331" i="1" s="1"/>
  <c r="I4331" i="1"/>
  <c r="O4331" i="1"/>
  <c r="N4323" i="1" a="1"/>
  <c r="N4323" i="1" s="1"/>
  <c r="K4557" i="1"/>
  <c r="P4548" i="1"/>
  <c r="P4540" i="1"/>
  <c r="P4532" i="1"/>
  <c r="P4508" i="1"/>
  <c r="O4507" i="1"/>
  <c r="I4507" i="1"/>
  <c r="P4500" i="1"/>
  <c r="O4499" i="1"/>
  <c r="I4499" i="1"/>
  <c r="L4486" i="1"/>
  <c r="Q4485" i="1" a="1"/>
  <c r="Q4485" i="1" s="1"/>
  <c r="K4485" i="1"/>
  <c r="Q4477" i="1" a="1"/>
  <c r="Q4477" i="1" s="1"/>
  <c r="K4477" i="1"/>
  <c r="O4454" i="1"/>
  <c r="F4453" i="1"/>
  <c r="L4453" i="1"/>
  <c r="M4453" i="1" s="1" a="1"/>
  <c r="M4453" i="1" s="1"/>
  <c r="G4453" i="1" a="1"/>
  <c r="G4453" i="1" s="1"/>
  <c r="C4450" i="1"/>
  <c r="D4450" i="1" s="1"/>
  <c r="I4450" i="1"/>
  <c r="O4450" i="1"/>
  <c r="Q4450" i="1" s="1" a="1"/>
  <c r="Q4450" i="1" s="1"/>
  <c r="J4450" i="1"/>
  <c r="P4450" i="1"/>
  <c r="F4450" i="1"/>
  <c r="G4450" i="1" a="1"/>
  <c r="G4450" i="1" s="1"/>
  <c r="K4442" i="1"/>
  <c r="J4435" i="1"/>
  <c r="P4435" i="1"/>
  <c r="E4435" i="1"/>
  <c r="K4435" i="1"/>
  <c r="G4435" i="1" a="1"/>
  <c r="G4435" i="1" s="1"/>
  <c r="B4435" i="1"/>
  <c r="H4435" i="1" s="1" a="1"/>
  <c r="H4435" i="1" s="1"/>
  <c r="N4430" i="1" a="1"/>
  <c r="N4430" i="1" s="1"/>
  <c r="J4425" i="1"/>
  <c r="N4384" i="1" a="1"/>
  <c r="N4384" i="1" s="1"/>
  <c r="M4384" i="1" a="1"/>
  <c r="M4384" i="1" s="1"/>
  <c r="J4339" i="1"/>
  <c r="P4339" i="1"/>
  <c r="E4339" i="1"/>
  <c r="K4339" i="1"/>
  <c r="F4339" i="1"/>
  <c r="L4339" i="1"/>
  <c r="G4339" i="1" a="1"/>
  <c r="G4339" i="1" s="1"/>
  <c r="B4339" i="1"/>
  <c r="H4339" i="1" s="1" a="1"/>
  <c r="H4339" i="1" s="1"/>
  <c r="C4339" i="1"/>
  <c r="D4339" i="1" s="1"/>
  <c r="I4339" i="1"/>
  <c r="O4339" i="1"/>
  <c r="Q4339" i="1" s="1" a="1"/>
  <c r="Q4339" i="1" s="1"/>
  <c r="J4315" i="1"/>
  <c r="P4315" i="1"/>
  <c r="E4315" i="1"/>
  <c r="K4315" i="1"/>
  <c r="F4315" i="1"/>
  <c r="L4315" i="1"/>
  <c r="G4315" i="1" a="1"/>
  <c r="G4315" i="1" s="1"/>
  <c r="B4315" i="1"/>
  <c r="H4315" i="1" s="1" a="1"/>
  <c r="H4315" i="1" s="1"/>
  <c r="C4315" i="1"/>
  <c r="D4315" i="1" s="1"/>
  <c r="I4315" i="1"/>
  <c r="O4315" i="1"/>
  <c r="G4399" i="1" a="1"/>
  <c r="G4399" i="1" s="1"/>
  <c r="L4398" i="1"/>
  <c r="F4398" i="1"/>
  <c r="B4394" i="1"/>
  <c r="H4394" i="1" s="1" a="1"/>
  <c r="H4394" i="1" s="1"/>
  <c r="M4391" i="1" a="1"/>
  <c r="M4391" i="1" s="1"/>
  <c r="G4391" i="1" a="1"/>
  <c r="G4391" i="1" s="1"/>
  <c r="L4390" i="1"/>
  <c r="F4390" i="1"/>
  <c r="B4386" i="1"/>
  <c r="H4386" i="1" s="1" a="1"/>
  <c r="H4386" i="1" s="1"/>
  <c r="M4383" i="1" a="1"/>
  <c r="M4383" i="1" s="1"/>
  <c r="G4383" i="1" a="1"/>
  <c r="G4383" i="1" s="1"/>
  <c r="L4382" i="1"/>
  <c r="F4382" i="1"/>
  <c r="B4378" i="1"/>
  <c r="H4378" i="1" s="1" a="1"/>
  <c r="H4378" i="1" s="1"/>
  <c r="M4375" i="1" a="1"/>
  <c r="M4375" i="1" s="1"/>
  <c r="G4375" i="1" a="1"/>
  <c r="G4375" i="1" s="1"/>
  <c r="L4374" i="1"/>
  <c r="F4374" i="1"/>
  <c r="B4370" i="1"/>
  <c r="H4370" i="1" s="1" a="1"/>
  <c r="H4370" i="1" s="1"/>
  <c r="G4367" i="1" a="1"/>
  <c r="G4367" i="1" s="1"/>
  <c r="L4366" i="1"/>
  <c r="F4366" i="1"/>
  <c r="B4362" i="1"/>
  <c r="H4362" i="1" s="1" a="1"/>
  <c r="H4362" i="1" s="1"/>
  <c r="M4359" i="1" a="1"/>
  <c r="M4359" i="1" s="1"/>
  <c r="G4359" i="1" a="1"/>
  <c r="G4359" i="1" s="1"/>
  <c r="L4358" i="1"/>
  <c r="F4358" i="1"/>
  <c r="B4354" i="1"/>
  <c r="H4354" i="1" s="1" a="1"/>
  <c r="H4354" i="1" s="1"/>
  <c r="M4351" i="1" a="1"/>
  <c r="M4351" i="1" s="1"/>
  <c r="G4351" i="1" a="1"/>
  <c r="G4351" i="1" s="1"/>
  <c r="L4350" i="1"/>
  <c r="F4350" i="1"/>
  <c r="B4346" i="1"/>
  <c r="H4346" i="1" s="1" a="1"/>
  <c r="H4346" i="1" s="1"/>
  <c r="M4343" i="1" a="1"/>
  <c r="M4343" i="1" s="1"/>
  <c r="G4343" i="1" a="1"/>
  <c r="G4343" i="1" s="1"/>
  <c r="L4342" i="1"/>
  <c r="F4342" i="1"/>
  <c r="B4338" i="1"/>
  <c r="H4338" i="1" s="1" a="1"/>
  <c r="H4338" i="1" s="1"/>
  <c r="G4335" i="1" a="1"/>
  <c r="G4335" i="1" s="1"/>
  <c r="G4327" i="1" a="1"/>
  <c r="G4327" i="1" s="1"/>
  <c r="G4310" i="1" a="1"/>
  <c r="G4310" i="1" s="1"/>
  <c r="E4310" i="1"/>
  <c r="K4310" i="1"/>
  <c r="O4307" i="1"/>
  <c r="Q4307" i="1" s="1" a="1"/>
  <c r="Q4307" i="1" s="1"/>
  <c r="G4307" i="1" a="1"/>
  <c r="G4307" i="1" s="1"/>
  <c r="K4374" i="1"/>
  <c r="E4374" i="1"/>
  <c r="K4366" i="1"/>
  <c r="E4366" i="1"/>
  <c r="K4358" i="1"/>
  <c r="E4358" i="1"/>
  <c r="K4350" i="1"/>
  <c r="E4350" i="1"/>
  <c r="G4336" i="1" a="1"/>
  <c r="G4336" i="1" s="1"/>
  <c r="L4335" i="1"/>
  <c r="F4335" i="1"/>
  <c r="O4332" i="1"/>
  <c r="Q4332" i="1" s="1" a="1"/>
  <c r="Q4332" i="1" s="1"/>
  <c r="I4332" i="1"/>
  <c r="C4332" i="1"/>
  <c r="D4332" i="1" s="1"/>
  <c r="G4328" i="1" a="1"/>
  <c r="G4328" i="1" s="1"/>
  <c r="L4327" i="1"/>
  <c r="F4327" i="1"/>
  <c r="O4324" i="1"/>
  <c r="Q4324" i="1" s="1" a="1"/>
  <c r="Q4324" i="1" s="1"/>
  <c r="I4324" i="1"/>
  <c r="C4324" i="1"/>
  <c r="D4324" i="1" s="1"/>
  <c r="G4320" i="1" a="1"/>
  <c r="G4320" i="1" s="1"/>
  <c r="L4319" i="1"/>
  <c r="F4319" i="1"/>
  <c r="O4316" i="1"/>
  <c r="Q4316" i="1" s="1" a="1"/>
  <c r="Q4316" i="1" s="1"/>
  <c r="I4316" i="1"/>
  <c r="C4316" i="1"/>
  <c r="D4316" i="1" s="1"/>
  <c r="I4310" i="1"/>
  <c r="B4445" i="1"/>
  <c r="H4445" i="1" s="1" a="1"/>
  <c r="H4445" i="1" s="1"/>
  <c r="B4437" i="1"/>
  <c r="H4437" i="1" s="1" a="1"/>
  <c r="H4437" i="1" s="1"/>
  <c r="G4434" i="1" a="1"/>
  <c r="G4434" i="1" s="1"/>
  <c r="B4429" i="1"/>
  <c r="H4429" i="1" s="1" a="1"/>
  <c r="H4429" i="1" s="1"/>
  <c r="G4426" i="1" a="1"/>
  <c r="G4426" i="1" s="1"/>
  <c r="B4421" i="1"/>
  <c r="H4421" i="1" s="1" a="1"/>
  <c r="H4421" i="1" s="1"/>
  <c r="G4418" i="1" a="1"/>
  <c r="G4418" i="1" s="1"/>
  <c r="L4417" i="1"/>
  <c r="F4417" i="1"/>
  <c r="B4413" i="1"/>
  <c r="H4413" i="1" s="1" a="1"/>
  <c r="H4413" i="1" s="1"/>
  <c r="G4410" i="1" a="1"/>
  <c r="G4410" i="1" s="1"/>
  <c r="L4409" i="1"/>
  <c r="F4409" i="1"/>
  <c r="B4405" i="1"/>
  <c r="H4405" i="1" s="1" a="1"/>
  <c r="H4405" i="1" s="1"/>
  <c r="G4402" i="1" a="1"/>
  <c r="G4402" i="1" s="1"/>
  <c r="L4401" i="1"/>
  <c r="F4401" i="1"/>
  <c r="K4400" i="1"/>
  <c r="E4400" i="1"/>
  <c r="Q4400" i="1" s="1" a="1"/>
  <c r="Q4400" i="1" s="1"/>
  <c r="P4399" i="1"/>
  <c r="J4399" i="1"/>
  <c r="O4398" i="1"/>
  <c r="I4398" i="1"/>
  <c r="C4398" i="1"/>
  <c r="D4398" i="1" s="1"/>
  <c r="G4394" i="1" a="1"/>
  <c r="G4394" i="1" s="1"/>
  <c r="L4393" i="1"/>
  <c r="F4393" i="1"/>
  <c r="K4392" i="1"/>
  <c r="E4392" i="1"/>
  <c r="P4391" i="1"/>
  <c r="J4391" i="1"/>
  <c r="O4390" i="1"/>
  <c r="Q4390" i="1" s="1" a="1"/>
  <c r="Q4390" i="1" s="1"/>
  <c r="I4390" i="1"/>
  <c r="C4390" i="1"/>
  <c r="D4390" i="1" s="1"/>
  <c r="G4386" i="1" a="1"/>
  <c r="G4386" i="1" s="1"/>
  <c r="L4385" i="1"/>
  <c r="F4385" i="1"/>
  <c r="K4384" i="1"/>
  <c r="E4384" i="1"/>
  <c r="Q4384" i="1" s="1" a="1"/>
  <c r="Q4384" i="1" s="1"/>
  <c r="P4383" i="1"/>
  <c r="J4383" i="1"/>
  <c r="O4382" i="1"/>
  <c r="Q4382" i="1" s="1" a="1"/>
  <c r="Q4382" i="1" s="1"/>
  <c r="I4382" i="1"/>
  <c r="C4382" i="1"/>
  <c r="D4382" i="1" s="1"/>
  <c r="G4378" i="1" a="1"/>
  <c r="G4378" i="1" s="1"/>
  <c r="L4377" i="1"/>
  <c r="F4377" i="1"/>
  <c r="K4376" i="1"/>
  <c r="E4376" i="1"/>
  <c r="Q4376" i="1" s="1" a="1"/>
  <c r="Q4376" i="1" s="1"/>
  <c r="P4375" i="1"/>
  <c r="J4375" i="1"/>
  <c r="O4374" i="1"/>
  <c r="Q4374" i="1" s="1" a="1"/>
  <c r="Q4374" i="1" s="1"/>
  <c r="I4374" i="1"/>
  <c r="C4374" i="1"/>
  <c r="D4374" i="1" s="1"/>
  <c r="G4370" i="1" a="1"/>
  <c r="G4370" i="1" s="1"/>
  <c r="L4369" i="1"/>
  <c r="F4369" i="1"/>
  <c r="K4368" i="1"/>
  <c r="E4368" i="1"/>
  <c r="P4367" i="1"/>
  <c r="J4367" i="1"/>
  <c r="O4366" i="1"/>
  <c r="I4366" i="1"/>
  <c r="C4366" i="1"/>
  <c r="D4366" i="1" s="1"/>
  <c r="G4362" i="1" a="1"/>
  <c r="G4362" i="1" s="1"/>
  <c r="L4361" i="1"/>
  <c r="F4361" i="1"/>
  <c r="K4360" i="1"/>
  <c r="E4360" i="1"/>
  <c r="Q4360" i="1" s="1" a="1"/>
  <c r="Q4360" i="1" s="1"/>
  <c r="P4359" i="1"/>
  <c r="J4359" i="1"/>
  <c r="O4358" i="1"/>
  <c r="I4358" i="1"/>
  <c r="C4358" i="1"/>
  <c r="D4358" i="1" s="1"/>
  <c r="G4354" i="1" a="1"/>
  <c r="G4354" i="1" s="1"/>
  <c r="L4353" i="1"/>
  <c r="F4353" i="1"/>
  <c r="K4352" i="1"/>
  <c r="E4352" i="1"/>
  <c r="Q4352" i="1" s="1" a="1"/>
  <c r="Q4352" i="1" s="1"/>
  <c r="P4351" i="1"/>
  <c r="J4351" i="1"/>
  <c r="O4350" i="1"/>
  <c r="I4350" i="1"/>
  <c r="C4350" i="1"/>
  <c r="D4350" i="1" s="1"/>
  <c r="G4346" i="1" a="1"/>
  <c r="G4346" i="1" s="1"/>
  <c r="L4345" i="1"/>
  <c r="F4345" i="1"/>
  <c r="K4344" i="1"/>
  <c r="E4344" i="1"/>
  <c r="Q4344" i="1" s="1" a="1"/>
  <c r="Q4344" i="1" s="1"/>
  <c r="P4343" i="1"/>
  <c r="J4343" i="1"/>
  <c r="O4342" i="1"/>
  <c r="Q4342" i="1" s="1" a="1"/>
  <c r="Q4342" i="1" s="1"/>
  <c r="I4342" i="1"/>
  <c r="C4342" i="1"/>
  <c r="D4342" i="1" s="1"/>
  <c r="G4338" i="1" a="1"/>
  <c r="G4338" i="1" s="1"/>
  <c r="L4337" i="1"/>
  <c r="F4337" i="1"/>
  <c r="P4335" i="1"/>
  <c r="J4335" i="1"/>
  <c r="N4332" i="1" a="1"/>
  <c r="N4332" i="1" s="1"/>
  <c r="L4329" i="1"/>
  <c r="F4329" i="1"/>
  <c r="P4327" i="1"/>
  <c r="J4327" i="1"/>
  <c r="N4324" i="1" a="1"/>
  <c r="N4324" i="1" s="1"/>
  <c r="L4321" i="1"/>
  <c r="F4321" i="1"/>
  <c r="P4319" i="1"/>
  <c r="J4319" i="1"/>
  <c r="L4313" i="1"/>
  <c r="F4313" i="1"/>
  <c r="J4307" i="1"/>
  <c r="P4307" i="1"/>
  <c r="E4307" i="1"/>
  <c r="K4307" i="1"/>
  <c r="B4307" i="1"/>
  <c r="H4307" i="1" s="1" a="1"/>
  <c r="H4307" i="1" s="1"/>
  <c r="N4295" i="1" a="1"/>
  <c r="N4295" i="1" s="1"/>
  <c r="L4434" i="1"/>
  <c r="F4434" i="1"/>
  <c r="L4426" i="1"/>
  <c r="F4426" i="1"/>
  <c r="L4418" i="1"/>
  <c r="F4418" i="1"/>
  <c r="K4417" i="1"/>
  <c r="E4417" i="1"/>
  <c r="L4410" i="1"/>
  <c r="F4410" i="1"/>
  <c r="K4409" i="1"/>
  <c r="E4409" i="1"/>
  <c r="L4402" i="1"/>
  <c r="F4402" i="1"/>
  <c r="K4401" i="1"/>
  <c r="E4401" i="1"/>
  <c r="P4400" i="1"/>
  <c r="O4399" i="1"/>
  <c r="Q4399" i="1" s="1" a="1"/>
  <c r="Q4399" i="1" s="1"/>
  <c r="I4399" i="1"/>
  <c r="B4398" i="1"/>
  <c r="H4398" i="1" s="1" a="1"/>
  <c r="H4398" i="1" s="1"/>
  <c r="L4394" i="1"/>
  <c r="F4394" i="1"/>
  <c r="K4393" i="1"/>
  <c r="P4392" i="1"/>
  <c r="O4391" i="1"/>
  <c r="Q4391" i="1" s="1" a="1"/>
  <c r="Q4391" i="1" s="1"/>
  <c r="I4391" i="1"/>
  <c r="B4390" i="1"/>
  <c r="H4390" i="1" s="1" a="1"/>
  <c r="H4390" i="1" s="1"/>
  <c r="L4386" i="1"/>
  <c r="F4386" i="1"/>
  <c r="Q4385" i="1" a="1"/>
  <c r="Q4385" i="1" s="1"/>
  <c r="K4385" i="1"/>
  <c r="P4384" i="1"/>
  <c r="O4383" i="1"/>
  <c r="Q4383" i="1" s="1" a="1"/>
  <c r="Q4383" i="1" s="1"/>
  <c r="I4383" i="1"/>
  <c r="B4382" i="1"/>
  <c r="H4382" i="1" s="1" a="1"/>
  <c r="H4382" i="1" s="1"/>
  <c r="L4378" i="1"/>
  <c r="F4378" i="1"/>
  <c r="Q4377" i="1" a="1"/>
  <c r="Q4377" i="1" s="1"/>
  <c r="K4377" i="1"/>
  <c r="P4376" i="1"/>
  <c r="O4375" i="1"/>
  <c r="Q4375" i="1" s="1" a="1"/>
  <c r="Q4375" i="1" s="1"/>
  <c r="I4375" i="1"/>
  <c r="B4374" i="1"/>
  <c r="H4374" i="1" s="1" a="1"/>
  <c r="H4374" i="1" s="1"/>
  <c r="L4370" i="1"/>
  <c r="F4370" i="1"/>
  <c r="K4369" i="1"/>
  <c r="P4368" i="1"/>
  <c r="O4367" i="1"/>
  <c r="Q4367" i="1" s="1" a="1"/>
  <c r="Q4367" i="1" s="1"/>
  <c r="I4367" i="1"/>
  <c r="B4366" i="1"/>
  <c r="H4366" i="1" s="1" a="1"/>
  <c r="H4366" i="1" s="1"/>
  <c r="L4362" i="1"/>
  <c r="F4362" i="1"/>
  <c r="K4361" i="1"/>
  <c r="P4360" i="1"/>
  <c r="O4359" i="1"/>
  <c r="Q4359" i="1" s="1" a="1"/>
  <c r="Q4359" i="1" s="1"/>
  <c r="I4359" i="1"/>
  <c r="B4358" i="1"/>
  <c r="H4358" i="1" s="1" a="1"/>
  <c r="H4358" i="1" s="1"/>
  <c r="L4354" i="1"/>
  <c r="F4354" i="1"/>
  <c r="Q4353" i="1" a="1"/>
  <c r="Q4353" i="1" s="1"/>
  <c r="K4353" i="1"/>
  <c r="P4352" i="1"/>
  <c r="O4351" i="1"/>
  <c r="Q4351" i="1" s="1" a="1"/>
  <c r="Q4351" i="1" s="1"/>
  <c r="I4351" i="1"/>
  <c r="B4350" i="1"/>
  <c r="H4350" i="1" s="1" a="1"/>
  <c r="H4350" i="1" s="1"/>
  <c r="L4346" i="1"/>
  <c r="F4346" i="1"/>
  <c r="Q4345" i="1" a="1"/>
  <c r="Q4345" i="1" s="1"/>
  <c r="K4345" i="1"/>
  <c r="P4344" i="1"/>
  <c r="O4343" i="1"/>
  <c r="Q4343" i="1" s="1" a="1"/>
  <c r="Q4343" i="1" s="1"/>
  <c r="I4343" i="1"/>
  <c r="B4342" i="1"/>
  <c r="H4342" i="1" s="1" a="1"/>
  <c r="H4342" i="1" s="1"/>
  <c r="L4338" i="1"/>
  <c r="F4338" i="1"/>
  <c r="K4337" i="1"/>
  <c r="E4337" i="1"/>
  <c r="P4336" i="1"/>
  <c r="J4336" i="1"/>
  <c r="O4335" i="1"/>
  <c r="Q4335" i="1" s="1" a="1"/>
  <c r="Q4335" i="1" s="1"/>
  <c r="I4335" i="1"/>
  <c r="C4335" i="1"/>
  <c r="D4335" i="1" s="1"/>
  <c r="L4330" i="1"/>
  <c r="F4330" i="1"/>
  <c r="K4329" i="1"/>
  <c r="E4329" i="1"/>
  <c r="Q4329" i="1" s="1" a="1"/>
  <c r="Q4329" i="1" s="1"/>
  <c r="P4328" i="1"/>
  <c r="J4328" i="1"/>
  <c r="O4327" i="1"/>
  <c r="Q4327" i="1" s="1" a="1"/>
  <c r="Q4327" i="1" s="1"/>
  <c r="I4327" i="1"/>
  <c r="C4327" i="1"/>
  <c r="D4327" i="1" s="1"/>
  <c r="L4322" i="1"/>
  <c r="F4322" i="1"/>
  <c r="K4321" i="1"/>
  <c r="E4321" i="1"/>
  <c r="P4320" i="1"/>
  <c r="J4320" i="1"/>
  <c r="O4319" i="1"/>
  <c r="Q4319" i="1" s="1" a="1"/>
  <c r="Q4319" i="1" s="1"/>
  <c r="I4319" i="1"/>
  <c r="C4319" i="1"/>
  <c r="D4319" i="1" s="1"/>
  <c r="L4314" i="1"/>
  <c r="F4314" i="1"/>
  <c r="K4313" i="1"/>
  <c r="E4313" i="1"/>
  <c r="P4312" i="1"/>
  <c r="I4312" i="1"/>
  <c r="B4312" i="1"/>
  <c r="H4312" i="1" s="1" a="1"/>
  <c r="H4312" i="1" s="1"/>
  <c r="O4310" i="1"/>
  <c r="Q4310" i="1" s="1" a="1"/>
  <c r="Q4310" i="1" s="1"/>
  <c r="F4310" i="1"/>
  <c r="E4309" i="1"/>
  <c r="Q4309" i="1" s="1" a="1"/>
  <c r="Q4309" i="1" s="1"/>
  <c r="L4307" i="1"/>
  <c r="M4307" i="1" s="1" a="1"/>
  <c r="M4307" i="1" s="1"/>
  <c r="G4420" i="1" a="1"/>
  <c r="G4420" i="1" s="1"/>
  <c r="K4418" i="1"/>
  <c r="E4418" i="1"/>
  <c r="P4417" i="1"/>
  <c r="J4417" i="1"/>
  <c r="N4414" i="1" a="1"/>
  <c r="N4414" i="1" s="1"/>
  <c r="G4412" i="1" a="1"/>
  <c r="G4412" i="1" s="1"/>
  <c r="K4410" i="1"/>
  <c r="E4410" i="1"/>
  <c r="P4409" i="1"/>
  <c r="J4409" i="1"/>
  <c r="N4406" i="1" a="1"/>
  <c r="N4406" i="1" s="1"/>
  <c r="G4404" i="1" a="1"/>
  <c r="G4404" i="1" s="1"/>
  <c r="K4402" i="1"/>
  <c r="E4402" i="1"/>
  <c r="P4401" i="1"/>
  <c r="J4401" i="1"/>
  <c r="K4394" i="1"/>
  <c r="E4394" i="1"/>
  <c r="K4386" i="1"/>
  <c r="E4386" i="1"/>
  <c r="K4378" i="1"/>
  <c r="E4378" i="1"/>
  <c r="G4340" i="1" a="1"/>
  <c r="G4340" i="1" s="1"/>
  <c r="K4338" i="1"/>
  <c r="E4338" i="1"/>
  <c r="P4337" i="1"/>
  <c r="J4337" i="1"/>
  <c r="O4336" i="1"/>
  <c r="I4336" i="1"/>
  <c r="N4334" i="1" a="1"/>
  <c r="N4334" i="1" s="1"/>
  <c r="G4332" i="1" a="1"/>
  <c r="G4332" i="1" s="1"/>
  <c r="K4330" i="1"/>
  <c r="P4329" i="1"/>
  <c r="J4329" i="1"/>
  <c r="O4328" i="1"/>
  <c r="Q4328" i="1" s="1" a="1"/>
  <c r="Q4328" i="1" s="1"/>
  <c r="I4328" i="1"/>
  <c r="G4324" i="1" a="1"/>
  <c r="G4324" i="1" s="1"/>
  <c r="Q4322" i="1" a="1"/>
  <c r="Q4322" i="1" s="1"/>
  <c r="K4322" i="1"/>
  <c r="P4321" i="1"/>
  <c r="J4321" i="1"/>
  <c r="O4320" i="1"/>
  <c r="Q4320" i="1" s="1" a="1"/>
  <c r="Q4320" i="1" s="1"/>
  <c r="I4320" i="1"/>
  <c r="N4318" i="1" a="1"/>
  <c r="N4318" i="1" s="1"/>
  <c r="G4316" i="1" a="1"/>
  <c r="G4316" i="1" s="1"/>
  <c r="Q4314" i="1" a="1"/>
  <c r="Q4314" i="1" s="1"/>
  <c r="K4314" i="1"/>
  <c r="P4313" i="1"/>
  <c r="J4313" i="1"/>
  <c r="E4308" i="1"/>
  <c r="K4308" i="1"/>
  <c r="F4308" i="1"/>
  <c r="L4308" i="1"/>
  <c r="C4308" i="1"/>
  <c r="D4308" i="1" s="1"/>
  <c r="I4308" i="1"/>
  <c r="O4308" i="1"/>
  <c r="I4307" i="1"/>
  <c r="G4445" i="1" a="1"/>
  <c r="G4445" i="1" s="1"/>
  <c r="L4444" i="1"/>
  <c r="F4444" i="1"/>
  <c r="G4437" i="1" a="1"/>
  <c r="G4437" i="1" s="1"/>
  <c r="L4436" i="1"/>
  <c r="F4436" i="1"/>
  <c r="P4434" i="1"/>
  <c r="J4434" i="1"/>
  <c r="G4429" i="1" a="1"/>
  <c r="G4429" i="1" s="1"/>
  <c r="L4428" i="1"/>
  <c r="F4428" i="1"/>
  <c r="P4426" i="1"/>
  <c r="J4426" i="1"/>
  <c r="G4421" i="1" a="1"/>
  <c r="G4421" i="1" s="1"/>
  <c r="L4420" i="1"/>
  <c r="F4420" i="1"/>
  <c r="P4418" i="1"/>
  <c r="J4418" i="1"/>
  <c r="O4417" i="1"/>
  <c r="I4417" i="1"/>
  <c r="C4417" i="1"/>
  <c r="D4417" i="1" s="1"/>
  <c r="G4413" i="1" a="1"/>
  <c r="G4413" i="1" s="1"/>
  <c r="L4412" i="1"/>
  <c r="F4412" i="1"/>
  <c r="P4410" i="1"/>
  <c r="J4410" i="1"/>
  <c r="O4409" i="1"/>
  <c r="I4409" i="1"/>
  <c r="C4409" i="1"/>
  <c r="D4409" i="1" s="1"/>
  <c r="G4405" i="1" a="1"/>
  <c r="G4405" i="1" s="1"/>
  <c r="L4404" i="1"/>
  <c r="F4404" i="1"/>
  <c r="P4402" i="1"/>
  <c r="J4402" i="1"/>
  <c r="O4401" i="1"/>
  <c r="I4401" i="1"/>
  <c r="C4401" i="1"/>
  <c r="D4401" i="1" s="1"/>
  <c r="P4394" i="1"/>
  <c r="J4394" i="1"/>
  <c r="P4386" i="1"/>
  <c r="J4386" i="1"/>
  <c r="P4378" i="1"/>
  <c r="J4378" i="1"/>
  <c r="P4370" i="1"/>
  <c r="J4370" i="1"/>
  <c r="P4362" i="1"/>
  <c r="J4362" i="1"/>
  <c r="P4354" i="1"/>
  <c r="J4354" i="1"/>
  <c r="P4346" i="1"/>
  <c r="J4346" i="1"/>
  <c r="G4341" i="1" a="1"/>
  <c r="G4341" i="1" s="1"/>
  <c r="L4340" i="1"/>
  <c r="F4340" i="1"/>
  <c r="P4338" i="1"/>
  <c r="J4338" i="1"/>
  <c r="O4337" i="1"/>
  <c r="Q4337" i="1" s="1" a="1"/>
  <c r="Q4337" i="1" s="1"/>
  <c r="I4337" i="1"/>
  <c r="C4337" i="1"/>
  <c r="D4337" i="1" s="1"/>
  <c r="O4321" i="1"/>
  <c r="I4321" i="1"/>
  <c r="C4321" i="1"/>
  <c r="D4321" i="1" s="1"/>
  <c r="O4313" i="1"/>
  <c r="Q4313" i="1" s="1" a="1"/>
  <c r="Q4313" i="1" s="1"/>
  <c r="I4313" i="1"/>
  <c r="C4313" i="1"/>
  <c r="D4313" i="1" s="1"/>
  <c r="L4445" i="1"/>
  <c r="K4444" i="1"/>
  <c r="L4437" i="1"/>
  <c r="Q4436" i="1" a="1"/>
  <c r="Q4436" i="1" s="1"/>
  <c r="K4436" i="1"/>
  <c r="O4434" i="1"/>
  <c r="Q4434" i="1" s="1" a="1"/>
  <c r="Q4434" i="1" s="1"/>
  <c r="I4434" i="1"/>
  <c r="L4429" i="1"/>
  <c r="Q4428" i="1" a="1"/>
  <c r="Q4428" i="1" s="1"/>
  <c r="K4428" i="1"/>
  <c r="O4426" i="1"/>
  <c r="Q4426" i="1" s="1" a="1"/>
  <c r="Q4426" i="1" s="1"/>
  <c r="I4426" i="1"/>
  <c r="L4421" i="1"/>
  <c r="K4420" i="1"/>
  <c r="O4418" i="1"/>
  <c r="Q4418" i="1" s="1" a="1"/>
  <c r="Q4418" i="1" s="1"/>
  <c r="I4418" i="1"/>
  <c r="L4413" i="1"/>
  <c r="Q4412" i="1" a="1"/>
  <c r="Q4412" i="1" s="1"/>
  <c r="K4412" i="1"/>
  <c r="O4410" i="1"/>
  <c r="Q4410" i="1" s="1" a="1"/>
  <c r="Q4410" i="1" s="1"/>
  <c r="I4410" i="1"/>
  <c r="L4405" i="1"/>
  <c r="Q4404" i="1" a="1"/>
  <c r="Q4404" i="1" s="1"/>
  <c r="K4404" i="1"/>
  <c r="O4402" i="1"/>
  <c r="I4402" i="1"/>
  <c r="O4394" i="1"/>
  <c r="I4394" i="1"/>
  <c r="O4386" i="1"/>
  <c r="Q4386" i="1" s="1" a="1"/>
  <c r="Q4386" i="1" s="1"/>
  <c r="I4386" i="1"/>
  <c r="O4378" i="1"/>
  <c r="I4378" i="1"/>
  <c r="O4370" i="1"/>
  <c r="Q4370" i="1" s="1" a="1"/>
  <c r="Q4370" i="1" s="1"/>
  <c r="I4370" i="1"/>
  <c r="O4362" i="1"/>
  <c r="I4362" i="1"/>
  <c r="O4354" i="1"/>
  <c r="Q4354" i="1" s="1" a="1"/>
  <c r="Q4354" i="1" s="1"/>
  <c r="I4354" i="1"/>
  <c r="O4346" i="1"/>
  <c r="Q4346" i="1" s="1" a="1"/>
  <c r="Q4346" i="1" s="1"/>
  <c r="I4346" i="1"/>
  <c r="L4341" i="1"/>
  <c r="Q4340" i="1" a="1"/>
  <c r="Q4340" i="1" s="1"/>
  <c r="K4340" i="1"/>
  <c r="O4338" i="1"/>
  <c r="Q4338" i="1" s="1" a="1"/>
  <c r="Q4338" i="1" s="1"/>
  <c r="I4338" i="1"/>
  <c r="K4332" i="1"/>
  <c r="K4324" i="1"/>
  <c r="K4316" i="1"/>
  <c r="L4310" i="1"/>
  <c r="B4310" i="1"/>
  <c r="H4310" i="1" s="1" a="1"/>
  <c r="H4310" i="1" s="1"/>
  <c r="F4309" i="1"/>
  <c r="L4309" i="1"/>
  <c r="M4309" i="1" s="1" a="1"/>
  <c r="M4309" i="1" s="1"/>
  <c r="G4309" i="1" a="1"/>
  <c r="G4309" i="1" s="1"/>
  <c r="J4309" i="1"/>
  <c r="P4309" i="1"/>
  <c r="G4303" i="1" a="1"/>
  <c r="G4303" i="1" s="1"/>
  <c r="L4302" i="1"/>
  <c r="F4302" i="1"/>
  <c r="K4301" i="1"/>
  <c r="E4301" i="1"/>
  <c r="Q4301" i="1" s="1" a="1"/>
  <c r="Q4301" i="1" s="1"/>
  <c r="P4300" i="1"/>
  <c r="J4300" i="1"/>
  <c r="O4299" i="1"/>
  <c r="I4299" i="1"/>
  <c r="C4299" i="1"/>
  <c r="D4299" i="1" s="1"/>
  <c r="O4211" i="1"/>
  <c r="I4211" i="1"/>
  <c r="C4211" i="1"/>
  <c r="D4211" i="1" s="1"/>
  <c r="G4207" i="1" a="1"/>
  <c r="G4207" i="1" s="1"/>
  <c r="K4205" i="1"/>
  <c r="E4205" i="1"/>
  <c r="O4203" i="1"/>
  <c r="Q4203" i="1" s="1" a="1"/>
  <c r="Q4203" i="1" s="1"/>
  <c r="I4203" i="1"/>
  <c r="C4203" i="1"/>
  <c r="D4203" i="1" s="1"/>
  <c r="G4199" i="1" a="1"/>
  <c r="G4199" i="1" s="1"/>
  <c r="K4197" i="1"/>
  <c r="E4197" i="1"/>
  <c r="O4195" i="1"/>
  <c r="Q4195" i="1" s="1" a="1"/>
  <c r="Q4195" i="1" s="1"/>
  <c r="I4195" i="1"/>
  <c r="C4195" i="1"/>
  <c r="D4195" i="1" s="1"/>
  <c r="G4191" i="1" a="1"/>
  <c r="G4191" i="1" s="1"/>
  <c r="K4189" i="1"/>
  <c r="E4189" i="1"/>
  <c r="O4187" i="1"/>
  <c r="Q4187" i="1" s="1" a="1"/>
  <c r="Q4187" i="1" s="1"/>
  <c r="I4187" i="1"/>
  <c r="C4187" i="1"/>
  <c r="D4187" i="1" s="1"/>
  <c r="G4183" i="1" a="1"/>
  <c r="G4183" i="1" s="1"/>
  <c r="K4181" i="1"/>
  <c r="E4181" i="1"/>
  <c r="O4179" i="1"/>
  <c r="Q4179" i="1" s="1" a="1"/>
  <c r="Q4179" i="1" s="1"/>
  <c r="I4179" i="1"/>
  <c r="C4179" i="1"/>
  <c r="D4179" i="1" s="1"/>
  <c r="G4175" i="1" a="1"/>
  <c r="G4175" i="1" s="1"/>
  <c r="L4174" i="1"/>
  <c r="F4174" i="1"/>
  <c r="Q4173" i="1" a="1"/>
  <c r="Q4173" i="1" s="1"/>
  <c r="K4173" i="1"/>
  <c r="E4173" i="1"/>
  <c r="O4172" i="1"/>
  <c r="C4170" i="1"/>
  <c r="D4170" i="1" s="1"/>
  <c r="I4170" i="1"/>
  <c r="O4170" i="1"/>
  <c r="Q4170" i="1" s="1" a="1"/>
  <c r="Q4170" i="1" s="1"/>
  <c r="J4170" i="1"/>
  <c r="P4170" i="1"/>
  <c r="M4168" i="1" a="1"/>
  <c r="M4168" i="1" s="1"/>
  <c r="K4166" i="1"/>
  <c r="C4166" i="1"/>
  <c r="D4166" i="1" s="1"/>
  <c r="G4156" i="1" a="1"/>
  <c r="G4156" i="1" s="1"/>
  <c r="C4156" i="1"/>
  <c r="D4156" i="1" s="1"/>
  <c r="I4156" i="1"/>
  <c r="O4156" i="1"/>
  <c r="E4156" i="1"/>
  <c r="K4156" i="1"/>
  <c r="F4156" i="1"/>
  <c r="L4156" i="1"/>
  <c r="L4311" i="1"/>
  <c r="M4304" i="1" a="1"/>
  <c r="M4304" i="1" s="1"/>
  <c r="G4304" i="1" a="1"/>
  <c r="G4304" i="1" s="1"/>
  <c r="L4303" i="1"/>
  <c r="K4302" i="1"/>
  <c r="E4302" i="1"/>
  <c r="Q4302" i="1" s="1" a="1"/>
  <c r="Q4302" i="1" s="1"/>
  <c r="P4301" i="1"/>
  <c r="J4301" i="1"/>
  <c r="O4300" i="1"/>
  <c r="I4300" i="1"/>
  <c r="C4300" i="1"/>
  <c r="D4300" i="1" s="1"/>
  <c r="B4299" i="1"/>
  <c r="H4299" i="1" s="1" a="1"/>
  <c r="H4299" i="1" s="1"/>
  <c r="M4296" i="1" a="1"/>
  <c r="M4296" i="1" s="1"/>
  <c r="N4296" i="1" s="1" a="1"/>
  <c r="N4296" i="1" s="1"/>
  <c r="K4294" i="1"/>
  <c r="E4294" i="1"/>
  <c r="O4292" i="1"/>
  <c r="Q4292" i="1" s="1" a="1"/>
  <c r="Q4292" i="1" s="1"/>
  <c r="I4292" i="1"/>
  <c r="C4292" i="1"/>
  <c r="D4292" i="1" s="1"/>
  <c r="B4291" i="1"/>
  <c r="H4291" i="1" s="1" a="1"/>
  <c r="H4291" i="1" s="1"/>
  <c r="M4288" i="1" a="1"/>
  <c r="M4288" i="1" s="1"/>
  <c r="N4288" i="1" s="1" a="1"/>
  <c r="N4288" i="1" s="1"/>
  <c r="G4288" i="1" a="1"/>
  <c r="G4288" i="1" s="1"/>
  <c r="K4286" i="1"/>
  <c r="E4286" i="1"/>
  <c r="O4284" i="1"/>
  <c r="I4284" i="1"/>
  <c r="C4284" i="1"/>
  <c r="D4284" i="1" s="1"/>
  <c r="B4283" i="1"/>
  <c r="H4283" i="1" s="1" a="1"/>
  <c r="H4283" i="1" s="1"/>
  <c r="M4280" i="1" a="1"/>
  <c r="M4280" i="1" s="1"/>
  <c r="O4276" i="1"/>
  <c r="Q4276" i="1" s="1" a="1"/>
  <c r="Q4276" i="1" s="1"/>
  <c r="I4276" i="1"/>
  <c r="C4276" i="1"/>
  <c r="D4276" i="1" s="1"/>
  <c r="B4275" i="1"/>
  <c r="H4275" i="1" s="1" a="1"/>
  <c r="H4275" i="1" s="1"/>
  <c r="M4272" i="1" a="1"/>
  <c r="M4272" i="1" s="1"/>
  <c r="B4267" i="1"/>
  <c r="H4267" i="1" s="1" a="1"/>
  <c r="H4267" i="1" s="1"/>
  <c r="M4264" i="1" a="1"/>
  <c r="M4264" i="1" s="1"/>
  <c r="B4259" i="1"/>
  <c r="H4259" i="1" s="1" a="1"/>
  <c r="H4259" i="1" s="1"/>
  <c r="M4256" i="1" a="1"/>
  <c r="M4256" i="1" s="1"/>
  <c r="N4256" i="1" s="1" a="1"/>
  <c r="N4256" i="1" s="1"/>
  <c r="B4251" i="1"/>
  <c r="H4251" i="1" s="1" a="1"/>
  <c r="H4251" i="1" s="1"/>
  <c r="B4243" i="1"/>
  <c r="H4243" i="1" s="1" a="1"/>
  <c r="H4243" i="1" s="1"/>
  <c r="M4240" i="1" a="1"/>
  <c r="M4240" i="1" s="1"/>
  <c r="N4240" i="1" s="1" a="1"/>
  <c r="N4240" i="1" s="1"/>
  <c r="B4235" i="1"/>
  <c r="H4235" i="1" s="1" a="1"/>
  <c r="H4235" i="1" s="1"/>
  <c r="M4232" i="1" a="1"/>
  <c r="M4232" i="1" s="1"/>
  <c r="B4227" i="1"/>
  <c r="H4227" i="1" s="1" a="1"/>
  <c r="H4227" i="1" s="1"/>
  <c r="M4224" i="1" a="1"/>
  <c r="M4224" i="1" s="1"/>
  <c r="N4224" i="1" s="1" a="1"/>
  <c r="N4224" i="1" s="1"/>
  <c r="B4219" i="1"/>
  <c r="H4219" i="1" s="1" a="1"/>
  <c r="H4219" i="1" s="1"/>
  <c r="M4216" i="1" a="1"/>
  <c r="M4216" i="1" s="1"/>
  <c r="N4216" i="1" s="1" a="1"/>
  <c r="N4216" i="1" s="1"/>
  <c r="B4211" i="1"/>
  <c r="H4211" i="1" s="1" a="1"/>
  <c r="H4211" i="1" s="1"/>
  <c r="M4208" i="1" a="1"/>
  <c r="M4208" i="1" s="1"/>
  <c r="G4208" i="1" a="1"/>
  <c r="G4208" i="1" s="1"/>
  <c r="L4207" i="1"/>
  <c r="F4207" i="1"/>
  <c r="Q4206" i="1" a="1"/>
  <c r="Q4206" i="1" s="1"/>
  <c r="K4206" i="1"/>
  <c r="P4205" i="1"/>
  <c r="J4205" i="1"/>
  <c r="O4204" i="1"/>
  <c r="Q4204" i="1" s="1" a="1"/>
  <c r="Q4204" i="1" s="1"/>
  <c r="I4204" i="1"/>
  <c r="C4204" i="1"/>
  <c r="D4204" i="1" s="1"/>
  <c r="B4203" i="1"/>
  <c r="H4203" i="1" s="1" a="1"/>
  <c r="H4203" i="1" s="1"/>
  <c r="N4202" i="1" a="1"/>
  <c r="N4202" i="1" s="1"/>
  <c r="M4200" i="1" a="1"/>
  <c r="M4200" i="1" s="1"/>
  <c r="N4200" i="1" s="1" a="1"/>
  <c r="N4200" i="1" s="1"/>
  <c r="G4200" i="1" a="1"/>
  <c r="G4200" i="1" s="1"/>
  <c r="L4199" i="1"/>
  <c r="F4199" i="1"/>
  <c r="Q4198" i="1" a="1"/>
  <c r="Q4198" i="1" s="1"/>
  <c r="K4198" i="1"/>
  <c r="P4197" i="1"/>
  <c r="J4197" i="1"/>
  <c r="O4196" i="1"/>
  <c r="Q4196" i="1" s="1" a="1"/>
  <c r="Q4196" i="1" s="1"/>
  <c r="I4196" i="1"/>
  <c r="C4196" i="1"/>
  <c r="D4196" i="1" s="1"/>
  <c r="B4195" i="1"/>
  <c r="H4195" i="1" s="1" a="1"/>
  <c r="H4195" i="1" s="1"/>
  <c r="N4194" i="1" a="1"/>
  <c r="N4194" i="1" s="1"/>
  <c r="M4192" i="1" a="1"/>
  <c r="M4192" i="1" s="1"/>
  <c r="G4192" i="1" a="1"/>
  <c r="G4192" i="1" s="1"/>
  <c r="L4191" i="1"/>
  <c r="F4191" i="1"/>
  <c r="K4190" i="1"/>
  <c r="E4190" i="1"/>
  <c r="P4189" i="1"/>
  <c r="J4189" i="1"/>
  <c r="O4188" i="1"/>
  <c r="Q4188" i="1" s="1" a="1"/>
  <c r="Q4188" i="1" s="1"/>
  <c r="I4188" i="1"/>
  <c r="C4188" i="1"/>
  <c r="D4188" i="1" s="1"/>
  <c r="B4187" i="1"/>
  <c r="H4187" i="1" s="1" a="1"/>
  <c r="H4187" i="1" s="1"/>
  <c r="N4186" i="1" a="1"/>
  <c r="N4186" i="1" s="1"/>
  <c r="M4184" i="1" a="1"/>
  <c r="M4184" i="1" s="1"/>
  <c r="N4184" i="1" s="1" a="1"/>
  <c r="N4184" i="1" s="1"/>
  <c r="G4184" i="1" a="1"/>
  <c r="G4184" i="1" s="1"/>
  <c r="L4183" i="1"/>
  <c r="F4183" i="1"/>
  <c r="K4182" i="1"/>
  <c r="E4182" i="1"/>
  <c r="P4181" i="1"/>
  <c r="J4181" i="1"/>
  <c r="O4180" i="1"/>
  <c r="Q4180" i="1" s="1" a="1"/>
  <c r="Q4180" i="1" s="1"/>
  <c r="I4180" i="1"/>
  <c r="B4179" i="1"/>
  <c r="H4179" i="1" s="1" a="1"/>
  <c r="H4179" i="1" s="1"/>
  <c r="N4178" i="1" a="1"/>
  <c r="N4178" i="1" s="1"/>
  <c r="G4176" i="1" a="1"/>
  <c r="G4176" i="1" s="1"/>
  <c r="L4175" i="1"/>
  <c r="F4175" i="1"/>
  <c r="K4174" i="1"/>
  <c r="E4174" i="1"/>
  <c r="P4173" i="1"/>
  <c r="J4173" i="1"/>
  <c r="O4171" i="1"/>
  <c r="B4169" i="1"/>
  <c r="H4169" i="1" s="1" a="1"/>
  <c r="H4169" i="1" s="1"/>
  <c r="C4169" i="1"/>
  <c r="D4169" i="1" s="1"/>
  <c r="I4169" i="1"/>
  <c r="O4169" i="1"/>
  <c r="J4166" i="1"/>
  <c r="B4166" i="1"/>
  <c r="H4166" i="1" s="1" a="1"/>
  <c r="H4166" i="1" s="1"/>
  <c r="F4155" i="1"/>
  <c r="L4155" i="1"/>
  <c r="G4155" i="1" a="1"/>
  <c r="G4155" i="1" s="1"/>
  <c r="B4155" i="1"/>
  <c r="H4155" i="1" s="1" a="1"/>
  <c r="H4155" i="1" s="1"/>
  <c r="J4155" i="1"/>
  <c r="P4155" i="1"/>
  <c r="E4155" i="1"/>
  <c r="Q4155" i="1" s="1" a="1"/>
  <c r="Q4155" i="1" s="1"/>
  <c r="K4155" i="1"/>
  <c r="Q4080" i="1" a="1"/>
  <c r="Q4080" i="1" s="1"/>
  <c r="B4300" i="1"/>
  <c r="H4300" i="1" s="1" a="1"/>
  <c r="H4300" i="1" s="1"/>
  <c r="G4297" i="1" a="1"/>
  <c r="G4297" i="1" s="1"/>
  <c r="G4289" i="1" a="1"/>
  <c r="G4289" i="1" s="1"/>
  <c r="G4281" i="1" a="1"/>
  <c r="G4281" i="1" s="1"/>
  <c r="G4273" i="1" a="1"/>
  <c r="G4273" i="1" s="1"/>
  <c r="G4265" i="1" a="1"/>
  <c r="G4265" i="1" s="1"/>
  <c r="G4257" i="1" a="1"/>
  <c r="G4257" i="1" s="1"/>
  <c r="G4249" i="1" a="1"/>
  <c r="G4249" i="1" s="1"/>
  <c r="G4241" i="1" a="1"/>
  <c r="G4241" i="1" s="1"/>
  <c r="G4233" i="1" a="1"/>
  <c r="G4233" i="1" s="1"/>
  <c r="G4225" i="1" a="1"/>
  <c r="G4225" i="1" s="1"/>
  <c r="G4217" i="1" a="1"/>
  <c r="G4217" i="1" s="1"/>
  <c r="G4209" i="1" a="1"/>
  <c r="G4209" i="1" s="1"/>
  <c r="K4207" i="1"/>
  <c r="E4207" i="1"/>
  <c r="K4199" i="1"/>
  <c r="E4199" i="1"/>
  <c r="O4197" i="1"/>
  <c r="I4197" i="1"/>
  <c r="C4197" i="1"/>
  <c r="D4197" i="1" s="1"/>
  <c r="K4191" i="1"/>
  <c r="E4191" i="1"/>
  <c r="O4189" i="1"/>
  <c r="Q4189" i="1" s="1" a="1"/>
  <c r="Q4189" i="1" s="1"/>
  <c r="I4189" i="1"/>
  <c r="C4189" i="1"/>
  <c r="D4189" i="1" s="1"/>
  <c r="K4183" i="1"/>
  <c r="E4183" i="1"/>
  <c r="O4181" i="1"/>
  <c r="I4181" i="1"/>
  <c r="C4181" i="1"/>
  <c r="D4181" i="1" s="1"/>
  <c r="G4177" i="1" a="1"/>
  <c r="G4177" i="1" s="1"/>
  <c r="L4176" i="1"/>
  <c r="F4176" i="1"/>
  <c r="K4175" i="1"/>
  <c r="E4175" i="1"/>
  <c r="P4174" i="1"/>
  <c r="J4174" i="1"/>
  <c r="O4173" i="1"/>
  <c r="I4173" i="1"/>
  <c r="C4173" i="1"/>
  <c r="D4173" i="1" s="1"/>
  <c r="G4172" i="1" a="1"/>
  <c r="G4172" i="1" s="1"/>
  <c r="M4160" i="1" a="1"/>
  <c r="M4160" i="1" s="1"/>
  <c r="N4160" i="1" a="1"/>
  <c r="N4160" i="1" s="1"/>
  <c r="N4158" i="1" a="1"/>
  <c r="N4158" i="1" s="1"/>
  <c r="M4158" i="1" a="1"/>
  <c r="M4158" i="1" s="1"/>
  <c r="L4297" i="1"/>
  <c r="F4297" i="1"/>
  <c r="O4294" i="1"/>
  <c r="I4294" i="1"/>
  <c r="C4294" i="1"/>
  <c r="D4294" i="1" s="1"/>
  <c r="G4290" i="1" a="1"/>
  <c r="G4290" i="1" s="1"/>
  <c r="L4289" i="1"/>
  <c r="F4289" i="1"/>
  <c r="E4288" i="1"/>
  <c r="Q4288" i="1" s="1" a="1"/>
  <c r="Q4288" i="1" s="1"/>
  <c r="O4286" i="1"/>
  <c r="I4286" i="1"/>
  <c r="C4286" i="1"/>
  <c r="D4286" i="1" s="1"/>
  <c r="L4281" i="1"/>
  <c r="F4281" i="1"/>
  <c r="G4274" i="1" a="1"/>
  <c r="G4274" i="1" s="1"/>
  <c r="L4273" i="1"/>
  <c r="F4273" i="1"/>
  <c r="G4266" i="1" a="1"/>
  <c r="G4266" i="1" s="1"/>
  <c r="L4265" i="1"/>
  <c r="F4265" i="1"/>
  <c r="G4258" i="1" a="1"/>
  <c r="G4258" i="1" s="1"/>
  <c r="L4257" i="1"/>
  <c r="F4257" i="1"/>
  <c r="G4250" i="1" a="1"/>
  <c r="G4250" i="1" s="1"/>
  <c r="L4249" i="1"/>
  <c r="F4249" i="1"/>
  <c r="G4242" i="1" a="1"/>
  <c r="G4242" i="1" s="1"/>
  <c r="L4241" i="1"/>
  <c r="F4241" i="1"/>
  <c r="P4239" i="1"/>
  <c r="J4239" i="1"/>
  <c r="N4236" i="1" a="1"/>
  <c r="N4236" i="1" s="1"/>
  <c r="G4234" i="1" a="1"/>
  <c r="G4234" i="1" s="1"/>
  <c r="L4233" i="1"/>
  <c r="F4233" i="1"/>
  <c r="P4231" i="1"/>
  <c r="J4231" i="1"/>
  <c r="G4226" i="1" a="1"/>
  <c r="G4226" i="1" s="1"/>
  <c r="L4225" i="1"/>
  <c r="F4225" i="1"/>
  <c r="G4218" i="1" a="1"/>
  <c r="G4218" i="1" s="1"/>
  <c r="L4217" i="1"/>
  <c r="F4217" i="1"/>
  <c r="G4210" i="1" a="1"/>
  <c r="G4210" i="1" s="1"/>
  <c r="L4209" i="1"/>
  <c r="F4209" i="1"/>
  <c r="K4208" i="1"/>
  <c r="E4208" i="1"/>
  <c r="P4207" i="1"/>
  <c r="J4207" i="1"/>
  <c r="B4205" i="1"/>
  <c r="H4205" i="1" s="1" a="1"/>
  <c r="H4205" i="1" s="1"/>
  <c r="N4204" i="1" a="1"/>
  <c r="N4204" i="1" s="1"/>
  <c r="L4201" i="1"/>
  <c r="F4201" i="1"/>
  <c r="K4200" i="1"/>
  <c r="E4200" i="1"/>
  <c r="P4199" i="1"/>
  <c r="J4199" i="1"/>
  <c r="B4197" i="1"/>
  <c r="H4197" i="1" s="1" a="1"/>
  <c r="H4197" i="1" s="1"/>
  <c r="N4196" i="1" a="1"/>
  <c r="N4196" i="1" s="1"/>
  <c r="L4193" i="1"/>
  <c r="F4193" i="1"/>
  <c r="Q4192" i="1" a="1"/>
  <c r="Q4192" i="1" s="1"/>
  <c r="K4192" i="1"/>
  <c r="E4192" i="1"/>
  <c r="P4191" i="1"/>
  <c r="J4191" i="1"/>
  <c r="O4190" i="1"/>
  <c r="Q4190" i="1" s="1" a="1"/>
  <c r="Q4190" i="1" s="1"/>
  <c r="I4190" i="1"/>
  <c r="B4189" i="1"/>
  <c r="H4189" i="1" s="1" a="1"/>
  <c r="H4189" i="1" s="1"/>
  <c r="N4188" i="1" a="1"/>
  <c r="N4188" i="1" s="1"/>
  <c r="L4185" i="1"/>
  <c r="F4185" i="1"/>
  <c r="K4184" i="1"/>
  <c r="E4184" i="1"/>
  <c r="P4183" i="1"/>
  <c r="J4183" i="1"/>
  <c r="O4182" i="1"/>
  <c r="Q4182" i="1" s="1" a="1"/>
  <c r="Q4182" i="1" s="1"/>
  <c r="I4182" i="1"/>
  <c r="B4181" i="1"/>
  <c r="H4181" i="1" s="1" a="1"/>
  <c r="H4181" i="1" s="1"/>
  <c r="N4180" i="1" a="1"/>
  <c r="N4180" i="1" s="1"/>
  <c r="L4177" i="1"/>
  <c r="F4177" i="1"/>
  <c r="K4176" i="1"/>
  <c r="E4176" i="1"/>
  <c r="P4175" i="1"/>
  <c r="J4175" i="1"/>
  <c r="O4174" i="1"/>
  <c r="I4174" i="1"/>
  <c r="B4173" i="1"/>
  <c r="H4173" i="1" s="1" a="1"/>
  <c r="H4173" i="1" s="1"/>
  <c r="G4171" i="1" a="1"/>
  <c r="G4171" i="1" s="1"/>
  <c r="P4166" i="1"/>
  <c r="G4164" i="1" a="1"/>
  <c r="G4164" i="1" s="1"/>
  <c r="E4164" i="1"/>
  <c r="K4164" i="1"/>
  <c r="F4164" i="1"/>
  <c r="L4164" i="1"/>
  <c r="J4161" i="1"/>
  <c r="P4161" i="1"/>
  <c r="E4161" i="1"/>
  <c r="K4161" i="1"/>
  <c r="B4161" i="1"/>
  <c r="H4161" i="1" s="1" a="1"/>
  <c r="H4161" i="1" s="1"/>
  <c r="C4161" i="1"/>
  <c r="D4161" i="1" s="1"/>
  <c r="I4161" i="1"/>
  <c r="O4161" i="1"/>
  <c r="Q4161" i="1" s="1" a="1"/>
  <c r="Q4161" i="1" s="1"/>
  <c r="G4148" i="1" a="1"/>
  <c r="G4148" i="1" s="1"/>
  <c r="B4148" i="1"/>
  <c r="H4148" i="1" s="1" a="1"/>
  <c r="H4148" i="1" s="1"/>
  <c r="C4148" i="1"/>
  <c r="D4148" i="1" s="1"/>
  <c r="I4148" i="1"/>
  <c r="O4148" i="1"/>
  <c r="J4148" i="1"/>
  <c r="P4148" i="1"/>
  <c r="E4148" i="1"/>
  <c r="K4148" i="1"/>
  <c r="F4148" i="1"/>
  <c r="L4148" i="1"/>
  <c r="G4299" i="1" a="1"/>
  <c r="G4299" i="1" s="1"/>
  <c r="L4298" i="1"/>
  <c r="F4298" i="1"/>
  <c r="K4297" i="1"/>
  <c r="E4297" i="1"/>
  <c r="B4294" i="1"/>
  <c r="H4294" i="1" s="1" a="1"/>
  <c r="H4294" i="1" s="1"/>
  <c r="N4293" i="1" a="1"/>
  <c r="N4293" i="1" s="1"/>
  <c r="G4291" i="1" a="1"/>
  <c r="G4291" i="1" s="1"/>
  <c r="L4290" i="1"/>
  <c r="F4290" i="1"/>
  <c r="K4289" i="1"/>
  <c r="E4289" i="1"/>
  <c r="P4288" i="1"/>
  <c r="J4288" i="1"/>
  <c r="O4287" i="1"/>
  <c r="Q4287" i="1" s="1" a="1"/>
  <c r="Q4287" i="1" s="1"/>
  <c r="I4287" i="1"/>
  <c r="B4286" i="1"/>
  <c r="H4286" i="1" s="1" a="1"/>
  <c r="H4286" i="1" s="1"/>
  <c r="G4283" i="1" a="1"/>
  <c r="G4283" i="1" s="1"/>
  <c r="L4282" i="1"/>
  <c r="F4282" i="1"/>
  <c r="K4281" i="1"/>
  <c r="E4281" i="1"/>
  <c r="B4278" i="1"/>
  <c r="H4278" i="1" s="1" a="1"/>
  <c r="H4278" i="1" s="1"/>
  <c r="G4275" i="1" a="1"/>
  <c r="G4275" i="1" s="1"/>
  <c r="L4274" i="1"/>
  <c r="F4274" i="1"/>
  <c r="K4273" i="1"/>
  <c r="E4273" i="1"/>
  <c r="P4272" i="1"/>
  <c r="J4272" i="1"/>
  <c r="O4271" i="1"/>
  <c r="Q4271" i="1" s="1" a="1"/>
  <c r="Q4271" i="1" s="1"/>
  <c r="I4271" i="1"/>
  <c r="C4271" i="1"/>
  <c r="D4271" i="1" s="1"/>
  <c r="G4267" i="1" a="1"/>
  <c r="G4267" i="1" s="1"/>
  <c r="L4266" i="1"/>
  <c r="F4266" i="1"/>
  <c r="K4265" i="1"/>
  <c r="E4265" i="1"/>
  <c r="P4264" i="1"/>
  <c r="J4264" i="1"/>
  <c r="O4263" i="1"/>
  <c r="Q4263" i="1" s="1" a="1"/>
  <c r="Q4263" i="1" s="1"/>
  <c r="I4263" i="1"/>
  <c r="C4263" i="1"/>
  <c r="D4263" i="1" s="1"/>
  <c r="G4259" i="1" a="1"/>
  <c r="G4259" i="1" s="1"/>
  <c r="L4258" i="1"/>
  <c r="F4258" i="1"/>
  <c r="K4257" i="1"/>
  <c r="E4257" i="1"/>
  <c r="P4256" i="1"/>
  <c r="J4256" i="1"/>
  <c r="O4255" i="1"/>
  <c r="Q4255" i="1" s="1" a="1"/>
  <c r="Q4255" i="1" s="1"/>
  <c r="I4255" i="1"/>
  <c r="C4255" i="1"/>
  <c r="D4255" i="1" s="1"/>
  <c r="G4251" i="1" a="1"/>
  <c r="G4251" i="1" s="1"/>
  <c r="L4250" i="1"/>
  <c r="F4250" i="1"/>
  <c r="K4249" i="1"/>
  <c r="E4249" i="1"/>
  <c r="P4248" i="1"/>
  <c r="J4248" i="1"/>
  <c r="O4247" i="1"/>
  <c r="I4247" i="1"/>
  <c r="C4247" i="1"/>
  <c r="D4247" i="1" s="1"/>
  <c r="G4243" i="1" a="1"/>
  <c r="G4243" i="1" s="1"/>
  <c r="L4242" i="1"/>
  <c r="F4242" i="1"/>
  <c r="K4241" i="1"/>
  <c r="E4241" i="1"/>
  <c r="O4239" i="1"/>
  <c r="Q4239" i="1" s="1" a="1"/>
  <c r="Q4239" i="1" s="1"/>
  <c r="I4239" i="1"/>
  <c r="C4239" i="1"/>
  <c r="D4239" i="1" s="1"/>
  <c r="G4235" i="1" a="1"/>
  <c r="G4235" i="1" s="1"/>
  <c r="L4234" i="1"/>
  <c r="F4234" i="1"/>
  <c r="K4233" i="1"/>
  <c r="E4233" i="1"/>
  <c r="O4231" i="1"/>
  <c r="Q4231" i="1" s="1" a="1"/>
  <c r="Q4231" i="1" s="1"/>
  <c r="I4231" i="1"/>
  <c r="C4231" i="1"/>
  <c r="D4231" i="1" s="1"/>
  <c r="G4227" i="1" a="1"/>
  <c r="G4227" i="1" s="1"/>
  <c r="L4226" i="1"/>
  <c r="F4226" i="1"/>
  <c r="K4225" i="1"/>
  <c r="E4225" i="1"/>
  <c r="G4219" i="1" a="1"/>
  <c r="G4219" i="1" s="1"/>
  <c r="L4218" i="1"/>
  <c r="F4218" i="1"/>
  <c r="K4217" i="1"/>
  <c r="E4217" i="1"/>
  <c r="G4211" i="1" a="1"/>
  <c r="G4211" i="1" s="1"/>
  <c r="L4210" i="1"/>
  <c r="F4210" i="1"/>
  <c r="K4209" i="1"/>
  <c r="E4209" i="1"/>
  <c r="O4207" i="1"/>
  <c r="I4207" i="1"/>
  <c r="C4207" i="1"/>
  <c r="D4207" i="1" s="1"/>
  <c r="G4203" i="1" a="1"/>
  <c r="G4203" i="1" s="1"/>
  <c r="O4199" i="1"/>
  <c r="I4199" i="1"/>
  <c r="C4199" i="1"/>
  <c r="D4199" i="1" s="1"/>
  <c r="O4191" i="1"/>
  <c r="I4191" i="1"/>
  <c r="C4191" i="1"/>
  <c r="D4191" i="1" s="1"/>
  <c r="O4183" i="1"/>
  <c r="Q4183" i="1" s="1" a="1"/>
  <c r="Q4183" i="1" s="1"/>
  <c r="I4183" i="1"/>
  <c r="C4183" i="1"/>
  <c r="D4183" i="1" s="1"/>
  <c r="O4175" i="1"/>
  <c r="Q4175" i="1" s="1" a="1"/>
  <c r="Q4175" i="1" s="1"/>
  <c r="I4175" i="1"/>
  <c r="C4175" i="1"/>
  <c r="D4175" i="1" s="1"/>
  <c r="C4172" i="1"/>
  <c r="D4172" i="1" s="1"/>
  <c r="F4171" i="1"/>
  <c r="P4169" i="1"/>
  <c r="O4166" i="1"/>
  <c r="Q4166" i="1" s="1" a="1"/>
  <c r="Q4166" i="1" s="1"/>
  <c r="F4165" i="1"/>
  <c r="L4165" i="1"/>
  <c r="M4165" i="1" s="1" a="1"/>
  <c r="M4165" i="1" s="1"/>
  <c r="G4165" i="1" a="1"/>
  <c r="G4165" i="1" s="1"/>
  <c r="I4164" i="1"/>
  <c r="M4152" i="1" a="1"/>
  <c r="M4152" i="1" s="1"/>
  <c r="N4152" i="1" a="1"/>
  <c r="N4152" i="1" s="1"/>
  <c r="M4150" i="1" a="1"/>
  <c r="M4150" i="1" s="1"/>
  <c r="N4150" i="1" s="1" a="1"/>
  <c r="N4150" i="1" s="1"/>
  <c r="P4305" i="1"/>
  <c r="J4305" i="1"/>
  <c r="G4300" i="1" a="1"/>
  <c r="G4300" i="1" s="1"/>
  <c r="L4299" i="1"/>
  <c r="F4299" i="1"/>
  <c r="P4297" i="1"/>
  <c r="J4297" i="1"/>
  <c r="N4294" i="1" a="1"/>
  <c r="N4294" i="1" s="1"/>
  <c r="L4291" i="1"/>
  <c r="F4291" i="1"/>
  <c r="P4289" i="1"/>
  <c r="J4289" i="1"/>
  <c r="N4286" i="1" a="1"/>
  <c r="N4286" i="1" s="1"/>
  <c r="G4284" i="1" a="1"/>
  <c r="G4284" i="1" s="1"/>
  <c r="L4283" i="1"/>
  <c r="F4283" i="1"/>
  <c r="K4282" i="1"/>
  <c r="E4282" i="1"/>
  <c r="P4281" i="1"/>
  <c r="J4281" i="1"/>
  <c r="N4278" i="1" a="1"/>
  <c r="N4278" i="1" s="1"/>
  <c r="G4276" i="1" a="1"/>
  <c r="G4276" i="1" s="1"/>
  <c r="L4275" i="1"/>
  <c r="F4275" i="1"/>
  <c r="K4274" i="1"/>
  <c r="E4274" i="1"/>
  <c r="P4273" i="1"/>
  <c r="J4273" i="1"/>
  <c r="O4272" i="1"/>
  <c r="Q4272" i="1" s="1" a="1"/>
  <c r="Q4272" i="1" s="1"/>
  <c r="I4272" i="1"/>
  <c r="N4270" i="1" a="1"/>
  <c r="N4270" i="1" s="1"/>
  <c r="G4268" i="1" a="1"/>
  <c r="G4268" i="1" s="1"/>
  <c r="L4267" i="1"/>
  <c r="F4267" i="1"/>
  <c r="K4266" i="1"/>
  <c r="E4266" i="1"/>
  <c r="P4265" i="1"/>
  <c r="J4265" i="1"/>
  <c r="O4264" i="1"/>
  <c r="Q4264" i="1" s="1" a="1"/>
  <c r="Q4264" i="1" s="1"/>
  <c r="I4264" i="1"/>
  <c r="N4262" i="1" a="1"/>
  <c r="N4262" i="1" s="1"/>
  <c r="G4260" i="1" a="1"/>
  <c r="G4260" i="1" s="1"/>
  <c r="L4259" i="1"/>
  <c r="F4259" i="1"/>
  <c r="K4258" i="1"/>
  <c r="E4258" i="1"/>
  <c r="P4257" i="1"/>
  <c r="J4257" i="1"/>
  <c r="O4256" i="1"/>
  <c r="Q4256" i="1" s="1" a="1"/>
  <c r="Q4256" i="1" s="1"/>
  <c r="I4256" i="1"/>
  <c r="N4254" i="1" a="1"/>
  <c r="N4254" i="1" s="1"/>
  <c r="G4252" i="1" a="1"/>
  <c r="G4252" i="1" s="1"/>
  <c r="L4251" i="1"/>
  <c r="F4251" i="1"/>
  <c r="K4250" i="1"/>
  <c r="E4250" i="1"/>
  <c r="P4249" i="1"/>
  <c r="J4249" i="1"/>
  <c r="O4248" i="1"/>
  <c r="Q4248" i="1" s="1" a="1"/>
  <c r="Q4248" i="1" s="1"/>
  <c r="I4248" i="1"/>
  <c r="N4246" i="1" a="1"/>
  <c r="N4246" i="1" s="1"/>
  <c r="G4244" i="1" a="1"/>
  <c r="G4244" i="1" s="1"/>
  <c r="L4243" i="1"/>
  <c r="F4243" i="1"/>
  <c r="K4242" i="1"/>
  <c r="E4242" i="1"/>
  <c r="P4241" i="1"/>
  <c r="J4241" i="1"/>
  <c r="O4240" i="1"/>
  <c r="Q4240" i="1" s="1" a="1"/>
  <c r="Q4240" i="1" s="1"/>
  <c r="I4240" i="1"/>
  <c r="N4238" i="1" a="1"/>
  <c r="N4238" i="1" s="1"/>
  <c r="G4236" i="1" a="1"/>
  <c r="G4236" i="1" s="1"/>
  <c r="L4235" i="1"/>
  <c r="F4235" i="1"/>
  <c r="K4234" i="1"/>
  <c r="E4234" i="1"/>
  <c r="P4233" i="1"/>
  <c r="J4233" i="1"/>
  <c r="N4230" i="1" a="1"/>
  <c r="N4230" i="1" s="1"/>
  <c r="G4228" i="1" a="1"/>
  <c r="G4228" i="1" s="1"/>
  <c r="L4227" i="1"/>
  <c r="F4227" i="1"/>
  <c r="K4226" i="1"/>
  <c r="E4226" i="1"/>
  <c r="P4225" i="1"/>
  <c r="J4225" i="1"/>
  <c r="O4224" i="1"/>
  <c r="I4224" i="1"/>
  <c r="N4222" i="1" a="1"/>
  <c r="N4222" i="1" s="1"/>
  <c r="G4220" i="1" a="1"/>
  <c r="G4220" i="1" s="1"/>
  <c r="L4219" i="1"/>
  <c r="F4219" i="1"/>
  <c r="K4218" i="1"/>
  <c r="E4218" i="1"/>
  <c r="P4217" i="1"/>
  <c r="J4217" i="1"/>
  <c r="O4216" i="1"/>
  <c r="Q4216" i="1" s="1" a="1"/>
  <c r="Q4216" i="1" s="1"/>
  <c r="I4216" i="1"/>
  <c r="N4214" i="1" a="1"/>
  <c r="N4214" i="1" s="1"/>
  <c r="G4212" i="1" a="1"/>
  <c r="G4212" i="1" s="1"/>
  <c r="L4211" i="1"/>
  <c r="F4211" i="1"/>
  <c r="K4210" i="1"/>
  <c r="E4210" i="1"/>
  <c r="P4209" i="1"/>
  <c r="J4209" i="1"/>
  <c r="O4208" i="1"/>
  <c r="Q4208" i="1" s="1" a="1"/>
  <c r="Q4208" i="1" s="1"/>
  <c r="I4208" i="1"/>
  <c r="L4203" i="1"/>
  <c r="F4203" i="1"/>
  <c r="P4201" i="1"/>
  <c r="O4200" i="1"/>
  <c r="Q4200" i="1" s="1" a="1"/>
  <c r="Q4200" i="1" s="1"/>
  <c r="I4200" i="1"/>
  <c r="L4195" i="1"/>
  <c r="F4195" i="1"/>
  <c r="P4193" i="1"/>
  <c r="O4192" i="1"/>
  <c r="I4192" i="1"/>
  <c r="L4187" i="1"/>
  <c r="F4187" i="1"/>
  <c r="P4185" i="1"/>
  <c r="O4184" i="1"/>
  <c r="I4184" i="1"/>
  <c r="L4179" i="1"/>
  <c r="F4179" i="1"/>
  <c r="P4177" i="1"/>
  <c r="O4176" i="1"/>
  <c r="Q4176" i="1" s="1" a="1"/>
  <c r="Q4176" i="1" s="1"/>
  <c r="I4176" i="1"/>
  <c r="J4172" i="1"/>
  <c r="N4169" i="1" a="1"/>
  <c r="N4169" i="1" s="1"/>
  <c r="G4169" i="1" a="1"/>
  <c r="G4169" i="1" s="1"/>
  <c r="F4166" i="1"/>
  <c r="I4155" i="1"/>
  <c r="J4153" i="1"/>
  <c r="P4153" i="1"/>
  <c r="E4153" i="1"/>
  <c r="K4153" i="1"/>
  <c r="Q4153" i="1" a="1"/>
  <c r="Q4153" i="1" s="1"/>
  <c r="B4153" i="1"/>
  <c r="H4153" i="1" s="1" a="1"/>
  <c r="H4153" i="1" s="1"/>
  <c r="C4153" i="1"/>
  <c r="D4153" i="1" s="1"/>
  <c r="I4153" i="1"/>
  <c r="O4153" i="1"/>
  <c r="N4071" i="1" a="1"/>
  <c r="N4071" i="1" s="1"/>
  <c r="P4306" i="1"/>
  <c r="O4305" i="1"/>
  <c r="Q4305" i="1" s="1" a="1"/>
  <c r="Q4305" i="1" s="1"/>
  <c r="I4305" i="1"/>
  <c r="C4305" i="1"/>
  <c r="D4305" i="1" s="1"/>
  <c r="G4301" i="1" a="1"/>
  <c r="G4301" i="1" s="1"/>
  <c r="L4300" i="1"/>
  <c r="F4300" i="1"/>
  <c r="K4299" i="1"/>
  <c r="E4299" i="1"/>
  <c r="Q4299" i="1" s="1" a="1"/>
  <c r="Q4299" i="1" s="1"/>
  <c r="P4298" i="1"/>
  <c r="J4298" i="1"/>
  <c r="O4297" i="1"/>
  <c r="I4297" i="1"/>
  <c r="C4297" i="1"/>
  <c r="D4297" i="1" s="1"/>
  <c r="L4292" i="1"/>
  <c r="F4292" i="1"/>
  <c r="K4291" i="1"/>
  <c r="E4291" i="1"/>
  <c r="P4290" i="1"/>
  <c r="J4290" i="1"/>
  <c r="O4289" i="1"/>
  <c r="I4289" i="1"/>
  <c r="C4289" i="1"/>
  <c r="D4289" i="1" s="1"/>
  <c r="G4285" i="1" a="1"/>
  <c r="G4285" i="1" s="1"/>
  <c r="L4284" i="1"/>
  <c r="F4284" i="1"/>
  <c r="Q4283" i="1" a="1"/>
  <c r="Q4283" i="1" s="1"/>
  <c r="K4283" i="1"/>
  <c r="E4283" i="1"/>
  <c r="P4282" i="1"/>
  <c r="J4282" i="1"/>
  <c r="O4281" i="1"/>
  <c r="Q4281" i="1" s="1" a="1"/>
  <c r="Q4281" i="1" s="1"/>
  <c r="I4281" i="1"/>
  <c r="C4281" i="1"/>
  <c r="D4281" i="1" s="1"/>
  <c r="G4277" i="1" a="1"/>
  <c r="G4277" i="1" s="1"/>
  <c r="L4276" i="1"/>
  <c r="F4276" i="1"/>
  <c r="K4275" i="1"/>
  <c r="E4275" i="1"/>
  <c r="Q4275" i="1" s="1" a="1"/>
  <c r="Q4275" i="1" s="1"/>
  <c r="P4274" i="1"/>
  <c r="J4274" i="1"/>
  <c r="O4273" i="1"/>
  <c r="Q4273" i="1" s="1" a="1"/>
  <c r="Q4273" i="1" s="1"/>
  <c r="I4273" i="1"/>
  <c r="C4273" i="1"/>
  <c r="D4273" i="1" s="1"/>
  <c r="L4268" i="1"/>
  <c r="F4268" i="1"/>
  <c r="K4267" i="1"/>
  <c r="E4267" i="1"/>
  <c r="P4266" i="1"/>
  <c r="J4266" i="1"/>
  <c r="O4265" i="1"/>
  <c r="I4265" i="1"/>
  <c r="C4265" i="1"/>
  <c r="D4265" i="1" s="1"/>
  <c r="L4260" i="1"/>
  <c r="F4260" i="1"/>
  <c r="K4259" i="1"/>
  <c r="E4259" i="1"/>
  <c r="Q4259" i="1" s="1" a="1"/>
  <c r="Q4259" i="1" s="1"/>
  <c r="P4258" i="1"/>
  <c r="J4258" i="1"/>
  <c r="O4257" i="1"/>
  <c r="Q4257" i="1" s="1" a="1"/>
  <c r="Q4257" i="1" s="1"/>
  <c r="I4257" i="1"/>
  <c r="C4257" i="1"/>
  <c r="D4257" i="1" s="1"/>
  <c r="L4252" i="1"/>
  <c r="F4252" i="1"/>
  <c r="Q4251" i="1" a="1"/>
  <c r="Q4251" i="1" s="1"/>
  <c r="K4251" i="1"/>
  <c r="E4251" i="1"/>
  <c r="P4250" i="1"/>
  <c r="J4250" i="1"/>
  <c r="O4249" i="1"/>
  <c r="I4249" i="1"/>
  <c r="C4249" i="1"/>
  <c r="D4249" i="1" s="1"/>
  <c r="G4245" i="1" a="1"/>
  <c r="G4245" i="1" s="1"/>
  <c r="L4244" i="1"/>
  <c r="F4244" i="1"/>
  <c r="K4243" i="1"/>
  <c r="E4243" i="1"/>
  <c r="Q4243" i="1" s="1" a="1"/>
  <c r="Q4243" i="1" s="1"/>
  <c r="P4242" i="1"/>
  <c r="J4242" i="1"/>
  <c r="O4241" i="1"/>
  <c r="Q4241" i="1" s="1" a="1"/>
  <c r="Q4241" i="1" s="1"/>
  <c r="I4241" i="1"/>
  <c r="C4241" i="1"/>
  <c r="D4241" i="1" s="1"/>
  <c r="K4235" i="1"/>
  <c r="E4235" i="1"/>
  <c r="Q4235" i="1" s="1" a="1"/>
  <c r="Q4235" i="1" s="1"/>
  <c r="P4234" i="1"/>
  <c r="J4234" i="1"/>
  <c r="O4233" i="1"/>
  <c r="Q4233" i="1" s="1" a="1"/>
  <c r="Q4233" i="1" s="1"/>
  <c r="I4233" i="1"/>
  <c r="C4233" i="1"/>
  <c r="D4233" i="1" s="1"/>
  <c r="G4229" i="1" a="1"/>
  <c r="G4229" i="1" s="1"/>
  <c r="L4228" i="1"/>
  <c r="F4228" i="1"/>
  <c r="K4227" i="1"/>
  <c r="E4227" i="1"/>
  <c r="Q4227" i="1" s="1" a="1"/>
  <c r="Q4227" i="1" s="1"/>
  <c r="P4226" i="1"/>
  <c r="J4226" i="1"/>
  <c r="O4225" i="1"/>
  <c r="Q4225" i="1" s="1" a="1"/>
  <c r="Q4225" i="1" s="1"/>
  <c r="I4225" i="1"/>
  <c r="C4225" i="1"/>
  <c r="D4225" i="1" s="1"/>
  <c r="G4221" i="1" a="1"/>
  <c r="G4221" i="1" s="1"/>
  <c r="L4220" i="1"/>
  <c r="F4220" i="1"/>
  <c r="K4219" i="1"/>
  <c r="E4219" i="1"/>
  <c r="Q4219" i="1" s="1" a="1"/>
  <c r="Q4219" i="1" s="1"/>
  <c r="P4218" i="1"/>
  <c r="J4218" i="1"/>
  <c r="O4217" i="1"/>
  <c r="Q4217" i="1" s="1" a="1"/>
  <c r="Q4217" i="1" s="1"/>
  <c r="I4217" i="1"/>
  <c r="C4217" i="1"/>
  <c r="D4217" i="1" s="1"/>
  <c r="G4213" i="1" a="1"/>
  <c r="G4213" i="1" s="1"/>
  <c r="L4212" i="1"/>
  <c r="F4212" i="1"/>
  <c r="Q4211" i="1" a="1"/>
  <c r="Q4211" i="1" s="1"/>
  <c r="K4211" i="1"/>
  <c r="E4211" i="1"/>
  <c r="P4210" i="1"/>
  <c r="J4210" i="1"/>
  <c r="O4209" i="1"/>
  <c r="Q4209" i="1" s="1" a="1"/>
  <c r="Q4209" i="1" s="1"/>
  <c r="I4209" i="1"/>
  <c r="C4209" i="1"/>
  <c r="D4209" i="1" s="1"/>
  <c r="E4172" i="1"/>
  <c r="K4172" i="1"/>
  <c r="F4172" i="1"/>
  <c r="L4172" i="1"/>
  <c r="M4172" i="1" s="1" a="1"/>
  <c r="M4172" i="1" s="1"/>
  <c r="N4154" i="1" a="1"/>
  <c r="N4154" i="1" s="1"/>
  <c r="L4301" i="1"/>
  <c r="Q4300" i="1" a="1"/>
  <c r="Q4300" i="1" s="1"/>
  <c r="K4300" i="1"/>
  <c r="P4299" i="1"/>
  <c r="O4298" i="1"/>
  <c r="Q4298" i="1" s="1" a="1"/>
  <c r="Q4298" i="1" s="1"/>
  <c r="I4298" i="1"/>
  <c r="K4292" i="1"/>
  <c r="P4291" i="1"/>
  <c r="O4290" i="1"/>
  <c r="Q4290" i="1" s="1" a="1"/>
  <c r="Q4290" i="1" s="1"/>
  <c r="I4290" i="1"/>
  <c r="L4285" i="1"/>
  <c r="Q4284" i="1" a="1"/>
  <c r="Q4284" i="1" s="1"/>
  <c r="K4284" i="1"/>
  <c r="P4283" i="1"/>
  <c r="O4282" i="1"/>
  <c r="I4282" i="1"/>
  <c r="L4277" i="1"/>
  <c r="K4276" i="1"/>
  <c r="P4275" i="1"/>
  <c r="O4274" i="1"/>
  <c r="Q4274" i="1" s="1" a="1"/>
  <c r="Q4274" i="1" s="1"/>
  <c r="I4274" i="1"/>
  <c r="Q4268" i="1" a="1"/>
  <c r="Q4268" i="1" s="1"/>
  <c r="K4268" i="1"/>
  <c r="P4267" i="1"/>
  <c r="O4266" i="1"/>
  <c r="I4266" i="1"/>
  <c r="Q4260" i="1" a="1"/>
  <c r="Q4260" i="1" s="1"/>
  <c r="K4260" i="1"/>
  <c r="P4259" i="1"/>
  <c r="O4258" i="1"/>
  <c r="Q4258" i="1" s="1" a="1"/>
  <c r="Q4258" i="1" s="1"/>
  <c r="I4258" i="1"/>
  <c r="K4252" i="1"/>
  <c r="P4251" i="1"/>
  <c r="O4250" i="1"/>
  <c r="I4250" i="1"/>
  <c r="L4245" i="1"/>
  <c r="Q4244" i="1" a="1"/>
  <c r="Q4244" i="1" s="1"/>
  <c r="K4244" i="1"/>
  <c r="P4243" i="1"/>
  <c r="O4242" i="1"/>
  <c r="I4242" i="1"/>
  <c r="L4237" i="1"/>
  <c r="Q4236" i="1" a="1"/>
  <c r="Q4236" i="1" s="1"/>
  <c r="K4236" i="1"/>
  <c r="P4235" i="1"/>
  <c r="O4234" i="1"/>
  <c r="I4234" i="1"/>
  <c r="L4229" i="1"/>
  <c r="Q4228" i="1" a="1"/>
  <c r="Q4228" i="1" s="1"/>
  <c r="K4228" i="1"/>
  <c r="P4227" i="1"/>
  <c r="O4226" i="1"/>
  <c r="I4226" i="1"/>
  <c r="L4221" i="1"/>
  <c r="K4220" i="1"/>
  <c r="P4219" i="1"/>
  <c r="O4218" i="1"/>
  <c r="Q4218" i="1" s="1" a="1"/>
  <c r="Q4218" i="1" s="1"/>
  <c r="I4218" i="1"/>
  <c r="L4213" i="1"/>
  <c r="Q4212" i="1" a="1"/>
  <c r="Q4212" i="1" s="1"/>
  <c r="K4212" i="1"/>
  <c r="P4211" i="1"/>
  <c r="O4210" i="1"/>
  <c r="Q4210" i="1" s="1" a="1"/>
  <c r="Q4210" i="1" s="1"/>
  <c r="I4210" i="1"/>
  <c r="L4205" i="1"/>
  <c r="P4203" i="1"/>
  <c r="L4197" i="1"/>
  <c r="P4195" i="1"/>
  <c r="L4189" i="1"/>
  <c r="P4187" i="1"/>
  <c r="L4181" i="1"/>
  <c r="P4179" i="1"/>
  <c r="L4173" i="1"/>
  <c r="P4172" i="1"/>
  <c r="J4171" i="1"/>
  <c r="P4171" i="1"/>
  <c r="E4171" i="1"/>
  <c r="K4171" i="1"/>
  <c r="L4170" i="1"/>
  <c r="B4170" i="1"/>
  <c r="H4170" i="1" s="1" a="1"/>
  <c r="H4170" i="1" s="1"/>
  <c r="E4169" i="1"/>
  <c r="L4166" i="1"/>
  <c r="O4164" i="1"/>
  <c r="F4163" i="1"/>
  <c r="L4163" i="1"/>
  <c r="G4163" i="1" a="1"/>
  <c r="G4163" i="1" s="1"/>
  <c r="J4163" i="1"/>
  <c r="P4163" i="1"/>
  <c r="E4163" i="1"/>
  <c r="K4163" i="1"/>
  <c r="L4161" i="1"/>
  <c r="M4161" i="1" s="1" a="1"/>
  <c r="M4161" i="1" s="1"/>
  <c r="B4156" i="1"/>
  <c r="H4156" i="1" s="1" a="1"/>
  <c r="H4156" i="1" s="1"/>
  <c r="N4153" i="1" a="1"/>
  <c r="N4153" i="1" s="1"/>
  <c r="P4162" i="1"/>
  <c r="J4162" i="1"/>
  <c r="G4157" i="1" a="1"/>
  <c r="G4157" i="1" s="1"/>
  <c r="P4154" i="1"/>
  <c r="J4154" i="1"/>
  <c r="G4149" i="1" a="1"/>
  <c r="G4149" i="1" s="1"/>
  <c r="K4147" i="1"/>
  <c r="E4147" i="1"/>
  <c r="P4146" i="1"/>
  <c r="J4146" i="1"/>
  <c r="O4145" i="1"/>
  <c r="I4145" i="1"/>
  <c r="C4145" i="1"/>
  <c r="D4145" i="1" s="1"/>
  <c r="G4141" i="1" a="1"/>
  <c r="G4141" i="1" s="1"/>
  <c r="L4140" i="1"/>
  <c r="F4140" i="1"/>
  <c r="K4139" i="1"/>
  <c r="E4139" i="1"/>
  <c r="Q4139" i="1" s="1" a="1"/>
  <c r="Q4139" i="1" s="1"/>
  <c r="P4138" i="1"/>
  <c r="J4138" i="1"/>
  <c r="O4137" i="1"/>
  <c r="Q4137" i="1" s="1" a="1"/>
  <c r="Q4137" i="1" s="1"/>
  <c r="I4137" i="1"/>
  <c r="C4137" i="1"/>
  <c r="D4137" i="1" s="1"/>
  <c r="B4136" i="1"/>
  <c r="H4136" i="1" s="1" a="1"/>
  <c r="H4136" i="1" s="1"/>
  <c r="G4133" i="1" a="1"/>
  <c r="G4133" i="1" s="1"/>
  <c r="L4132" i="1"/>
  <c r="F4132" i="1"/>
  <c r="K4131" i="1"/>
  <c r="E4131" i="1"/>
  <c r="Q4131" i="1" s="1" a="1"/>
  <c r="Q4131" i="1" s="1"/>
  <c r="P4130" i="1"/>
  <c r="J4130" i="1"/>
  <c r="O4129" i="1"/>
  <c r="Q4129" i="1" s="1" a="1"/>
  <c r="Q4129" i="1" s="1"/>
  <c r="I4129" i="1"/>
  <c r="C4129" i="1"/>
  <c r="D4129" i="1" s="1"/>
  <c r="B4128" i="1"/>
  <c r="H4128" i="1" s="1" a="1"/>
  <c r="H4128" i="1" s="1"/>
  <c r="G4125" i="1" a="1"/>
  <c r="G4125" i="1" s="1"/>
  <c r="L4124" i="1"/>
  <c r="F4124" i="1"/>
  <c r="K4123" i="1"/>
  <c r="E4123" i="1"/>
  <c r="Q4123" i="1" s="1" a="1"/>
  <c r="Q4123" i="1" s="1"/>
  <c r="P4122" i="1"/>
  <c r="J4122" i="1"/>
  <c r="O4121" i="1"/>
  <c r="Q4121" i="1" s="1" a="1"/>
  <c r="Q4121" i="1" s="1"/>
  <c r="I4121" i="1"/>
  <c r="C4121" i="1"/>
  <c r="D4121" i="1" s="1"/>
  <c r="G4117" i="1" a="1"/>
  <c r="G4117" i="1" s="1"/>
  <c r="L4116" i="1"/>
  <c r="F4116" i="1"/>
  <c r="K4115" i="1"/>
  <c r="E4115" i="1"/>
  <c r="Q4115" i="1" s="1" a="1"/>
  <c r="Q4115" i="1" s="1"/>
  <c r="P4114" i="1"/>
  <c r="J4114" i="1"/>
  <c r="O4113" i="1"/>
  <c r="I4113" i="1"/>
  <c r="C4113" i="1"/>
  <c r="D4113" i="1" s="1"/>
  <c r="G4109" i="1" a="1"/>
  <c r="G4109" i="1" s="1"/>
  <c r="L4108" i="1"/>
  <c r="F4108" i="1"/>
  <c r="K4107" i="1"/>
  <c r="E4107" i="1"/>
  <c r="Q4107" i="1" s="1" a="1"/>
  <c r="Q4107" i="1" s="1"/>
  <c r="P4106" i="1"/>
  <c r="J4106" i="1"/>
  <c r="O4105" i="1"/>
  <c r="I4105" i="1"/>
  <c r="C4105" i="1"/>
  <c r="D4105" i="1" s="1"/>
  <c r="G4101" i="1" a="1"/>
  <c r="G4101" i="1" s="1"/>
  <c r="L4100" i="1"/>
  <c r="F4100" i="1"/>
  <c r="K4099" i="1"/>
  <c r="E4099" i="1"/>
  <c r="Q4099" i="1" s="1" a="1"/>
  <c r="Q4099" i="1" s="1"/>
  <c r="P4098" i="1"/>
  <c r="J4098" i="1"/>
  <c r="O4097" i="1"/>
  <c r="I4097" i="1"/>
  <c r="C4097" i="1"/>
  <c r="D4097" i="1" s="1"/>
  <c r="B4096" i="1"/>
  <c r="H4096" i="1" s="1" a="1"/>
  <c r="H4096" i="1" s="1"/>
  <c r="G4093" i="1" a="1"/>
  <c r="G4093" i="1" s="1"/>
  <c r="L4092" i="1"/>
  <c r="F4092" i="1"/>
  <c r="K4091" i="1"/>
  <c r="E4091" i="1"/>
  <c r="Q4091" i="1" s="1" a="1"/>
  <c r="Q4091" i="1" s="1"/>
  <c r="P4090" i="1"/>
  <c r="J4090" i="1"/>
  <c r="O4089" i="1"/>
  <c r="I4089" i="1"/>
  <c r="C4089" i="1"/>
  <c r="D4089" i="1" s="1"/>
  <c r="G4085" i="1" a="1"/>
  <c r="G4085" i="1" s="1"/>
  <c r="L4084" i="1"/>
  <c r="F4084" i="1"/>
  <c r="K4083" i="1"/>
  <c r="E4083" i="1"/>
  <c r="Q4083" i="1" s="1" a="1"/>
  <c r="Q4083" i="1" s="1"/>
  <c r="P4082" i="1"/>
  <c r="J4082" i="1"/>
  <c r="O4081" i="1"/>
  <c r="I4081" i="1"/>
  <c r="C4081" i="1"/>
  <c r="D4081" i="1" s="1"/>
  <c r="K4075" i="1"/>
  <c r="E4075" i="1"/>
  <c r="P4074" i="1"/>
  <c r="J4074" i="1"/>
  <c r="O4073" i="1"/>
  <c r="Q4073" i="1" s="1" a="1"/>
  <c r="Q4073" i="1" s="1"/>
  <c r="I4073" i="1"/>
  <c r="C4073" i="1"/>
  <c r="D4073" i="1" s="1"/>
  <c r="K4067" i="1"/>
  <c r="E4067" i="1"/>
  <c r="Q4067" i="1" s="1" a="1"/>
  <c r="Q4067" i="1" s="1"/>
  <c r="P4066" i="1"/>
  <c r="J4066" i="1"/>
  <c r="O4065" i="1"/>
  <c r="I4065" i="1"/>
  <c r="C4065" i="1"/>
  <c r="D4065" i="1" s="1"/>
  <c r="K4059" i="1"/>
  <c r="E4059" i="1"/>
  <c r="Q4059" i="1" s="1" a="1"/>
  <c r="Q4059" i="1" s="1"/>
  <c r="P4058" i="1"/>
  <c r="J4058" i="1"/>
  <c r="O4057" i="1"/>
  <c r="I4057" i="1"/>
  <c r="C4057" i="1"/>
  <c r="D4057" i="1" s="1"/>
  <c r="K4051" i="1"/>
  <c r="E4051" i="1"/>
  <c r="Q4051" i="1" s="1" a="1"/>
  <c r="Q4051" i="1" s="1"/>
  <c r="P4050" i="1"/>
  <c r="J4050" i="1"/>
  <c r="O4049" i="1"/>
  <c r="I4049" i="1"/>
  <c r="C4049" i="1"/>
  <c r="D4049" i="1" s="1"/>
  <c r="J4045" i="1"/>
  <c r="C4045" i="1"/>
  <c r="D4045" i="1" s="1"/>
  <c r="J4041" i="1"/>
  <c r="P4038" i="1"/>
  <c r="F4036" i="1"/>
  <c r="L4036" i="1"/>
  <c r="M4036" i="1" s="1" a="1"/>
  <c r="M4036" i="1" s="1"/>
  <c r="G4036" i="1" a="1"/>
  <c r="G4036" i="1" s="1"/>
  <c r="E4036" i="1"/>
  <c r="Q4036" i="1" s="1" a="1"/>
  <c r="Q4036" i="1" s="1"/>
  <c r="K4036" i="1"/>
  <c r="O4162" i="1"/>
  <c r="Q4162" i="1" s="1" a="1"/>
  <c r="Q4162" i="1" s="1"/>
  <c r="I4162" i="1"/>
  <c r="C4162" i="1"/>
  <c r="D4162" i="1" s="1"/>
  <c r="L4157" i="1"/>
  <c r="F4157" i="1"/>
  <c r="O4154" i="1"/>
  <c r="Q4154" i="1" s="1" a="1"/>
  <c r="Q4154" i="1" s="1"/>
  <c r="I4154" i="1"/>
  <c r="C4154" i="1"/>
  <c r="D4154" i="1" s="1"/>
  <c r="L4149" i="1"/>
  <c r="F4149" i="1"/>
  <c r="P4147" i="1"/>
  <c r="J4147" i="1"/>
  <c r="O4146" i="1"/>
  <c r="Q4146" i="1" s="1" a="1"/>
  <c r="Q4146" i="1" s="1"/>
  <c r="I4146" i="1"/>
  <c r="C4146" i="1"/>
  <c r="D4146" i="1" s="1"/>
  <c r="B4145" i="1"/>
  <c r="H4145" i="1" s="1" a="1"/>
  <c r="H4145" i="1" s="1"/>
  <c r="G4142" i="1" a="1"/>
  <c r="G4142" i="1" s="1"/>
  <c r="L4141" i="1"/>
  <c r="F4141" i="1"/>
  <c r="K4140" i="1"/>
  <c r="E4140" i="1"/>
  <c r="P4139" i="1"/>
  <c r="J4139" i="1"/>
  <c r="O4138" i="1"/>
  <c r="Q4138" i="1" s="1" a="1"/>
  <c r="Q4138" i="1" s="1"/>
  <c r="I4138" i="1"/>
  <c r="C4138" i="1"/>
  <c r="D4138" i="1" s="1"/>
  <c r="B4137" i="1"/>
  <c r="H4137" i="1" s="1" a="1"/>
  <c r="H4137" i="1" s="1"/>
  <c r="M4134" i="1" a="1"/>
  <c r="M4134" i="1" s="1"/>
  <c r="N4134" i="1" s="1" a="1"/>
  <c r="N4134" i="1" s="1"/>
  <c r="L4133" i="1"/>
  <c r="F4133" i="1"/>
  <c r="Q4132" i="1" a="1"/>
  <c r="Q4132" i="1" s="1"/>
  <c r="K4132" i="1"/>
  <c r="E4132" i="1"/>
  <c r="P4131" i="1"/>
  <c r="J4131" i="1"/>
  <c r="O4130" i="1"/>
  <c r="Q4130" i="1" s="1" a="1"/>
  <c r="Q4130" i="1" s="1"/>
  <c r="I4130" i="1"/>
  <c r="C4130" i="1"/>
  <c r="D4130" i="1" s="1"/>
  <c r="B4129" i="1"/>
  <c r="H4129" i="1" s="1" a="1"/>
  <c r="H4129" i="1" s="1"/>
  <c r="M4126" i="1" a="1"/>
  <c r="M4126" i="1" s="1"/>
  <c r="N4126" i="1" s="1" a="1"/>
  <c r="N4126" i="1" s="1"/>
  <c r="L4125" i="1"/>
  <c r="F4125" i="1"/>
  <c r="K4124" i="1"/>
  <c r="E4124" i="1"/>
  <c r="P4123" i="1"/>
  <c r="J4123" i="1"/>
  <c r="O4122" i="1"/>
  <c r="I4122" i="1"/>
  <c r="C4122" i="1"/>
  <c r="D4122" i="1" s="1"/>
  <c r="B4121" i="1"/>
  <c r="H4121" i="1" s="1" a="1"/>
  <c r="H4121" i="1" s="1"/>
  <c r="M4118" i="1" a="1"/>
  <c r="M4118" i="1" s="1"/>
  <c r="L4117" i="1"/>
  <c r="F4117" i="1"/>
  <c r="K4116" i="1"/>
  <c r="E4116" i="1"/>
  <c r="Q4116" i="1" s="1" a="1"/>
  <c r="Q4116" i="1" s="1"/>
  <c r="P4115" i="1"/>
  <c r="J4115" i="1"/>
  <c r="O4114" i="1"/>
  <c r="Q4114" i="1" s="1" a="1"/>
  <c r="Q4114" i="1" s="1"/>
  <c r="I4114" i="1"/>
  <c r="C4114" i="1"/>
  <c r="D4114" i="1" s="1"/>
  <c r="B4113" i="1"/>
  <c r="H4113" i="1" s="1" a="1"/>
  <c r="H4113" i="1" s="1"/>
  <c r="M4110" i="1" a="1"/>
  <c r="M4110" i="1" s="1"/>
  <c r="L4109" i="1"/>
  <c r="K4108" i="1"/>
  <c r="E4108" i="1"/>
  <c r="Q4108" i="1" s="1" a="1"/>
  <c r="Q4108" i="1" s="1"/>
  <c r="P4107" i="1"/>
  <c r="J4107" i="1"/>
  <c r="O4106" i="1"/>
  <c r="Q4106" i="1" s="1" a="1"/>
  <c r="Q4106" i="1" s="1"/>
  <c r="I4106" i="1"/>
  <c r="C4106" i="1"/>
  <c r="D4106" i="1" s="1"/>
  <c r="B4105" i="1"/>
  <c r="H4105" i="1" s="1" a="1"/>
  <c r="H4105" i="1" s="1"/>
  <c r="M4102" i="1" a="1"/>
  <c r="M4102" i="1" s="1"/>
  <c r="N4102" i="1" s="1" a="1"/>
  <c r="N4102" i="1" s="1"/>
  <c r="G4102" i="1" a="1"/>
  <c r="G4102" i="1" s="1"/>
  <c r="L4101" i="1"/>
  <c r="K4100" i="1"/>
  <c r="E4100" i="1"/>
  <c r="Q4100" i="1" s="1" a="1"/>
  <c r="Q4100" i="1" s="1"/>
  <c r="P4099" i="1"/>
  <c r="J4099" i="1"/>
  <c r="O4098" i="1"/>
  <c r="Q4098" i="1" s="1" a="1"/>
  <c r="Q4098" i="1" s="1"/>
  <c r="I4098" i="1"/>
  <c r="C4098" i="1"/>
  <c r="D4098" i="1" s="1"/>
  <c r="B4097" i="1"/>
  <c r="H4097" i="1" s="1" a="1"/>
  <c r="H4097" i="1" s="1"/>
  <c r="M4094" i="1" a="1"/>
  <c r="M4094" i="1" s="1"/>
  <c r="G4094" i="1" a="1"/>
  <c r="G4094" i="1" s="1"/>
  <c r="L4093" i="1"/>
  <c r="Q4092" i="1" a="1"/>
  <c r="Q4092" i="1" s="1"/>
  <c r="K4092" i="1"/>
  <c r="P4091" i="1"/>
  <c r="J4091" i="1"/>
  <c r="O4090" i="1"/>
  <c r="Q4090" i="1" s="1" a="1"/>
  <c r="Q4090" i="1" s="1"/>
  <c r="I4090" i="1"/>
  <c r="C4090" i="1"/>
  <c r="D4090" i="1" s="1"/>
  <c r="B4089" i="1"/>
  <c r="H4089" i="1" s="1" a="1"/>
  <c r="H4089" i="1" s="1"/>
  <c r="M4086" i="1" a="1"/>
  <c r="M4086" i="1" s="1"/>
  <c r="N4086" i="1" s="1" a="1"/>
  <c r="N4086" i="1" s="1"/>
  <c r="G4086" i="1" a="1"/>
  <c r="G4086" i="1" s="1"/>
  <c r="L4085" i="1"/>
  <c r="F4085" i="1"/>
  <c r="Q4084" i="1" a="1"/>
  <c r="Q4084" i="1" s="1"/>
  <c r="K4084" i="1"/>
  <c r="P4083" i="1"/>
  <c r="J4083" i="1"/>
  <c r="O4082" i="1"/>
  <c r="Q4082" i="1" s="1" a="1"/>
  <c r="Q4082" i="1" s="1"/>
  <c r="I4082" i="1"/>
  <c r="C4082" i="1"/>
  <c r="D4082" i="1" s="1"/>
  <c r="B4081" i="1"/>
  <c r="H4081" i="1" s="1" a="1"/>
  <c r="H4081" i="1" s="1"/>
  <c r="M4078" i="1" a="1"/>
  <c r="M4078" i="1" s="1"/>
  <c r="N4078" i="1" s="1" a="1"/>
  <c r="N4078" i="1" s="1"/>
  <c r="G4078" i="1" a="1"/>
  <c r="G4078" i="1" s="1"/>
  <c r="K4076" i="1"/>
  <c r="P4075" i="1"/>
  <c r="J4075" i="1"/>
  <c r="O4074" i="1"/>
  <c r="Q4074" i="1" s="1" a="1"/>
  <c r="Q4074" i="1" s="1"/>
  <c r="I4074" i="1"/>
  <c r="C4074" i="1"/>
  <c r="D4074" i="1" s="1"/>
  <c r="B4073" i="1"/>
  <c r="H4073" i="1" s="1" a="1"/>
  <c r="H4073" i="1" s="1"/>
  <c r="G4070" i="1" a="1"/>
  <c r="G4070" i="1" s="1"/>
  <c r="P4067" i="1"/>
  <c r="J4067" i="1"/>
  <c r="O4066" i="1"/>
  <c r="Q4066" i="1" s="1" a="1"/>
  <c r="Q4066" i="1" s="1"/>
  <c r="I4066" i="1"/>
  <c r="C4066" i="1"/>
  <c r="D4066" i="1" s="1"/>
  <c r="B4065" i="1"/>
  <c r="H4065" i="1" s="1" a="1"/>
  <c r="H4065" i="1" s="1"/>
  <c r="M4062" i="1" a="1"/>
  <c r="M4062" i="1" s="1"/>
  <c r="G4062" i="1" a="1"/>
  <c r="G4062" i="1" s="1"/>
  <c r="P4059" i="1"/>
  <c r="J4059" i="1"/>
  <c r="O4058" i="1"/>
  <c r="Q4058" i="1" s="1" a="1"/>
  <c r="Q4058" i="1" s="1"/>
  <c r="I4058" i="1"/>
  <c r="C4058" i="1"/>
  <c r="D4058" i="1" s="1"/>
  <c r="B4057" i="1"/>
  <c r="H4057" i="1" s="1" a="1"/>
  <c r="H4057" i="1" s="1"/>
  <c r="M4054" i="1" a="1"/>
  <c r="M4054" i="1" s="1"/>
  <c r="G4054" i="1" a="1"/>
  <c r="G4054" i="1" s="1"/>
  <c r="P4051" i="1"/>
  <c r="J4051" i="1"/>
  <c r="O4050" i="1"/>
  <c r="Q4050" i="1" s="1" a="1"/>
  <c r="Q4050" i="1" s="1"/>
  <c r="I4050" i="1"/>
  <c r="C4050" i="1"/>
  <c r="D4050" i="1" s="1"/>
  <c r="B4049" i="1"/>
  <c r="H4049" i="1" s="1" a="1"/>
  <c r="H4049" i="1" s="1"/>
  <c r="P4045" i="1"/>
  <c r="I4045" i="1"/>
  <c r="B4045" i="1"/>
  <c r="H4045" i="1" s="1" a="1"/>
  <c r="H4045" i="1" s="1"/>
  <c r="O4038" i="1"/>
  <c r="Q4038" i="1" s="1" a="1"/>
  <c r="Q4038" i="1" s="1"/>
  <c r="G4037" i="1" a="1"/>
  <c r="G4037" i="1" s="1"/>
  <c r="F4037" i="1"/>
  <c r="L4037" i="1"/>
  <c r="I4036" i="1"/>
  <c r="N3935" i="1" a="1"/>
  <c r="N3935" i="1" s="1"/>
  <c r="K4141" i="1"/>
  <c r="E4141" i="1"/>
  <c r="P4140" i="1"/>
  <c r="J4140" i="1"/>
  <c r="N4137" i="1" a="1"/>
  <c r="N4137" i="1" s="1"/>
  <c r="K4133" i="1"/>
  <c r="E4133" i="1"/>
  <c r="K4125" i="1"/>
  <c r="E4125" i="1"/>
  <c r="K4117" i="1"/>
  <c r="E4117" i="1"/>
  <c r="N4031" i="1" a="1"/>
  <c r="N4031" i="1" s="1"/>
  <c r="M4031" i="1" a="1"/>
  <c r="M4031" i="1" s="1"/>
  <c r="P4157" i="1"/>
  <c r="P4149" i="1"/>
  <c r="B4147" i="1"/>
  <c r="H4147" i="1" s="1" a="1"/>
  <c r="H4147" i="1" s="1"/>
  <c r="N4146" i="1" a="1"/>
  <c r="N4146" i="1" s="1"/>
  <c r="L4143" i="1"/>
  <c r="F4143" i="1"/>
  <c r="P4141" i="1"/>
  <c r="J4141" i="1"/>
  <c r="O4140" i="1"/>
  <c r="Q4140" i="1" s="1" a="1"/>
  <c r="Q4140" i="1" s="1"/>
  <c r="I4140" i="1"/>
  <c r="C4140" i="1"/>
  <c r="D4140" i="1" s="1"/>
  <c r="N4138" i="1" a="1"/>
  <c r="N4138" i="1" s="1"/>
  <c r="P4133" i="1"/>
  <c r="J4133" i="1"/>
  <c r="O4132" i="1"/>
  <c r="I4132" i="1"/>
  <c r="C4132" i="1"/>
  <c r="D4132" i="1" s="1"/>
  <c r="N4130" i="1" a="1"/>
  <c r="N4130" i="1" s="1"/>
  <c r="P4125" i="1"/>
  <c r="J4125" i="1"/>
  <c r="O4124" i="1"/>
  <c r="I4124" i="1"/>
  <c r="C4124" i="1"/>
  <c r="D4124" i="1" s="1"/>
  <c r="N4122" i="1" a="1"/>
  <c r="N4122" i="1" s="1"/>
  <c r="P4117" i="1"/>
  <c r="J4117" i="1"/>
  <c r="G4145" i="1" a="1"/>
  <c r="G4145" i="1" s="1"/>
  <c r="L4144" i="1"/>
  <c r="K4143" i="1"/>
  <c r="E4143" i="1"/>
  <c r="Q4143" i="1" s="1" a="1"/>
  <c r="Q4143" i="1" s="1"/>
  <c r="P4142" i="1"/>
  <c r="O4141" i="1"/>
  <c r="I4141" i="1"/>
  <c r="C4141" i="1"/>
  <c r="D4141" i="1" s="1"/>
  <c r="B4140" i="1"/>
  <c r="H4140" i="1" s="1" a="1"/>
  <c r="H4140" i="1" s="1"/>
  <c r="G4137" i="1" a="1"/>
  <c r="G4137" i="1" s="1"/>
  <c r="O4133" i="1"/>
  <c r="I4133" i="1"/>
  <c r="C4133" i="1"/>
  <c r="D4133" i="1" s="1"/>
  <c r="B4132" i="1"/>
  <c r="H4132" i="1" s="1" a="1"/>
  <c r="H4132" i="1" s="1"/>
  <c r="G4129" i="1" a="1"/>
  <c r="G4129" i="1" s="1"/>
  <c r="O4125" i="1"/>
  <c r="I4125" i="1"/>
  <c r="C4125" i="1"/>
  <c r="D4125" i="1" s="1"/>
  <c r="B4124" i="1"/>
  <c r="H4124" i="1" s="1" a="1"/>
  <c r="H4124" i="1" s="1"/>
  <c r="G4121" i="1" a="1"/>
  <c r="G4121" i="1" s="1"/>
  <c r="O4117" i="1"/>
  <c r="I4117" i="1"/>
  <c r="C4117" i="1"/>
  <c r="D4117" i="1" s="1"/>
  <c r="G4113" i="1" a="1"/>
  <c r="G4113" i="1" s="1"/>
  <c r="G4105" i="1" a="1"/>
  <c r="G4105" i="1" s="1"/>
  <c r="G4097" i="1" a="1"/>
  <c r="G4097" i="1" s="1"/>
  <c r="P4094" i="1"/>
  <c r="J4094" i="1"/>
  <c r="N4091" i="1" a="1"/>
  <c r="N4091" i="1" s="1"/>
  <c r="G4089" i="1" a="1"/>
  <c r="G4089" i="1" s="1"/>
  <c r="P4086" i="1"/>
  <c r="J4086" i="1"/>
  <c r="G4081" i="1" a="1"/>
  <c r="G4081" i="1" s="1"/>
  <c r="P4078" i="1"/>
  <c r="J4078" i="1"/>
  <c r="N4075" i="1" a="1"/>
  <c r="N4075" i="1" s="1"/>
  <c r="G4073" i="1" a="1"/>
  <c r="G4073" i="1" s="1"/>
  <c r="P4070" i="1"/>
  <c r="J4070" i="1"/>
  <c r="G4065" i="1" a="1"/>
  <c r="G4065" i="1" s="1"/>
  <c r="P4062" i="1"/>
  <c r="J4062" i="1"/>
  <c r="N4059" i="1" a="1"/>
  <c r="N4059" i="1" s="1"/>
  <c r="G4057" i="1" a="1"/>
  <c r="G4057" i="1" s="1"/>
  <c r="P4054" i="1"/>
  <c r="J4054" i="1"/>
  <c r="N4051" i="1" a="1"/>
  <c r="N4051" i="1" s="1"/>
  <c r="G4049" i="1" a="1"/>
  <c r="G4049" i="1" s="1"/>
  <c r="F4044" i="1"/>
  <c r="L4044" i="1"/>
  <c r="M4044" i="1" s="1" a="1"/>
  <c r="M4044" i="1" s="1"/>
  <c r="E4044" i="1"/>
  <c r="K4044" i="1"/>
  <c r="F4041" i="1"/>
  <c r="L4038" i="1"/>
  <c r="E4035" i="1"/>
  <c r="Q4035" i="1" s="1" a="1"/>
  <c r="Q4035" i="1" s="1"/>
  <c r="K4035" i="1"/>
  <c r="F4035" i="1"/>
  <c r="L4035" i="1"/>
  <c r="G4035" i="1" a="1"/>
  <c r="G4035" i="1" s="1"/>
  <c r="J4035" i="1"/>
  <c r="P4035" i="1"/>
  <c r="L4145" i="1"/>
  <c r="F4145" i="1"/>
  <c r="L4129" i="1"/>
  <c r="F4129" i="1"/>
  <c r="G4122" i="1" a="1"/>
  <c r="G4122" i="1" s="1"/>
  <c r="L4121" i="1"/>
  <c r="F4121" i="1"/>
  <c r="G4114" i="1" a="1"/>
  <c r="G4114" i="1" s="1"/>
  <c r="L4113" i="1"/>
  <c r="F4113" i="1"/>
  <c r="G4106" i="1" a="1"/>
  <c r="G4106" i="1" s="1"/>
  <c r="L4105" i="1"/>
  <c r="F4105" i="1"/>
  <c r="G4098" i="1" a="1"/>
  <c r="G4098" i="1" s="1"/>
  <c r="L4097" i="1"/>
  <c r="F4097" i="1"/>
  <c r="O4094" i="1"/>
  <c r="I4094" i="1"/>
  <c r="C4094" i="1"/>
  <c r="D4094" i="1" s="1"/>
  <c r="G4090" i="1" a="1"/>
  <c r="G4090" i="1" s="1"/>
  <c r="L4089" i="1"/>
  <c r="F4089" i="1"/>
  <c r="Q4088" i="1" a="1"/>
  <c r="Q4088" i="1" s="1"/>
  <c r="K4088" i="1"/>
  <c r="E4088" i="1"/>
  <c r="P4087" i="1"/>
  <c r="J4087" i="1"/>
  <c r="O4086" i="1"/>
  <c r="Q4086" i="1" s="1" a="1"/>
  <c r="Q4086" i="1" s="1"/>
  <c r="I4086" i="1"/>
  <c r="C4086" i="1"/>
  <c r="D4086" i="1" s="1"/>
  <c r="G4082" i="1" a="1"/>
  <c r="G4082" i="1" s="1"/>
  <c r="L4081" i="1"/>
  <c r="F4081" i="1"/>
  <c r="K4080" i="1"/>
  <c r="E4080" i="1"/>
  <c r="P4079" i="1"/>
  <c r="J4079" i="1"/>
  <c r="O4078" i="1"/>
  <c r="I4078" i="1"/>
  <c r="C4078" i="1"/>
  <c r="D4078" i="1" s="1"/>
  <c r="G4074" i="1" a="1"/>
  <c r="G4074" i="1" s="1"/>
  <c r="L4073" i="1"/>
  <c r="F4073" i="1"/>
  <c r="K4072" i="1"/>
  <c r="E4072" i="1"/>
  <c r="Q4072" i="1" s="1" a="1"/>
  <c r="Q4072" i="1" s="1"/>
  <c r="P4071" i="1"/>
  <c r="J4071" i="1"/>
  <c r="O4070" i="1"/>
  <c r="Q4070" i="1" s="1" a="1"/>
  <c r="Q4070" i="1" s="1"/>
  <c r="I4070" i="1"/>
  <c r="C4070" i="1"/>
  <c r="D4070" i="1" s="1"/>
  <c r="G4066" i="1" a="1"/>
  <c r="G4066" i="1" s="1"/>
  <c r="L4065" i="1"/>
  <c r="F4065" i="1"/>
  <c r="K4064" i="1"/>
  <c r="E4064" i="1"/>
  <c r="Q4064" i="1" s="1" a="1"/>
  <c r="Q4064" i="1" s="1"/>
  <c r="P4063" i="1"/>
  <c r="J4063" i="1"/>
  <c r="O4062" i="1"/>
  <c r="Q4062" i="1" s="1" a="1"/>
  <c r="Q4062" i="1" s="1"/>
  <c r="I4062" i="1"/>
  <c r="C4062" i="1"/>
  <c r="D4062" i="1" s="1"/>
  <c r="G4058" i="1" a="1"/>
  <c r="G4058" i="1" s="1"/>
  <c r="L4057" i="1"/>
  <c r="F4057" i="1"/>
  <c r="K4056" i="1"/>
  <c r="E4056" i="1"/>
  <c r="Q4056" i="1" s="1" a="1"/>
  <c r="Q4056" i="1" s="1"/>
  <c r="P4055" i="1"/>
  <c r="J4055" i="1"/>
  <c r="O4054" i="1"/>
  <c r="Q4054" i="1" s="1" a="1"/>
  <c r="Q4054" i="1" s="1"/>
  <c r="I4054" i="1"/>
  <c r="C4054" i="1"/>
  <c r="D4054" i="1" s="1"/>
  <c r="G4050" i="1" a="1"/>
  <c r="G4050" i="1" s="1"/>
  <c r="L4049" i="1"/>
  <c r="F4049" i="1"/>
  <c r="K4048" i="1"/>
  <c r="E4048" i="1"/>
  <c r="Q4048" i="1" s="1" a="1"/>
  <c r="Q4048" i="1" s="1"/>
  <c r="F4045" i="1"/>
  <c r="P4044" i="1"/>
  <c r="E4043" i="1"/>
  <c r="Q4043" i="1" s="1" a="1"/>
  <c r="Q4043" i="1" s="1"/>
  <c r="K4043" i="1"/>
  <c r="J4043" i="1"/>
  <c r="P4043" i="1"/>
  <c r="L4042" i="1"/>
  <c r="E4041" i="1"/>
  <c r="K4038" i="1"/>
  <c r="C4038" i="1"/>
  <c r="D4038" i="1" s="1"/>
  <c r="E4037" i="1"/>
  <c r="Q4037" i="1" s="1" a="1"/>
  <c r="Q4037" i="1" s="1"/>
  <c r="J4034" i="1"/>
  <c r="P4034" i="1"/>
  <c r="E4034" i="1"/>
  <c r="K4034" i="1"/>
  <c r="F4034" i="1"/>
  <c r="L4034" i="1"/>
  <c r="G4034" i="1" a="1"/>
  <c r="G4034" i="1" s="1"/>
  <c r="C4034" i="1"/>
  <c r="D4034" i="1" s="1"/>
  <c r="I4034" i="1"/>
  <c r="O4034" i="1"/>
  <c r="L4162" i="1"/>
  <c r="F4162" i="1"/>
  <c r="G4147" i="1" a="1"/>
  <c r="G4147" i="1" s="1"/>
  <c r="K4145" i="1"/>
  <c r="E4145" i="1"/>
  <c r="G4115" i="1" a="1"/>
  <c r="G4115" i="1" s="1"/>
  <c r="L4114" i="1"/>
  <c r="F4114" i="1"/>
  <c r="K4113" i="1"/>
  <c r="E4113" i="1"/>
  <c r="Q4113" i="1" s="1" a="1"/>
  <c r="Q4113" i="1" s="1"/>
  <c r="O4111" i="1"/>
  <c r="Q4111" i="1" s="1" a="1"/>
  <c r="Q4111" i="1" s="1"/>
  <c r="I4111" i="1"/>
  <c r="C4111" i="1"/>
  <c r="D4111" i="1" s="1"/>
  <c r="G4107" i="1" a="1"/>
  <c r="G4107" i="1" s="1"/>
  <c r="L4106" i="1"/>
  <c r="F4106" i="1"/>
  <c r="K4105" i="1"/>
  <c r="E4105" i="1"/>
  <c r="P4104" i="1"/>
  <c r="O4103" i="1"/>
  <c r="I4103" i="1"/>
  <c r="G4099" i="1" a="1"/>
  <c r="G4099" i="1" s="1"/>
  <c r="L4098" i="1"/>
  <c r="F4098" i="1"/>
  <c r="K4097" i="1"/>
  <c r="E4097" i="1"/>
  <c r="Q4097" i="1" s="1" a="1"/>
  <c r="Q4097" i="1" s="1"/>
  <c r="P4096" i="1"/>
  <c r="I4095" i="1"/>
  <c r="L4090" i="1"/>
  <c r="F4090" i="1"/>
  <c r="K4089" i="1"/>
  <c r="E4089" i="1"/>
  <c r="P4088" i="1"/>
  <c r="O4087" i="1"/>
  <c r="Q4087" i="1" s="1" a="1"/>
  <c r="Q4087" i="1" s="1"/>
  <c r="I4087" i="1"/>
  <c r="L4082" i="1"/>
  <c r="F4082" i="1"/>
  <c r="K4081" i="1"/>
  <c r="E4081" i="1"/>
  <c r="P4080" i="1"/>
  <c r="O4079" i="1"/>
  <c r="Q4079" i="1" s="1" a="1"/>
  <c r="Q4079" i="1" s="1"/>
  <c r="I4079" i="1"/>
  <c r="L4074" i="1"/>
  <c r="F4074" i="1"/>
  <c r="K4073" i="1"/>
  <c r="E4073" i="1"/>
  <c r="P4072" i="1"/>
  <c r="O4071" i="1"/>
  <c r="Q4071" i="1" s="1" a="1"/>
  <c r="Q4071" i="1" s="1"/>
  <c r="I4071" i="1"/>
  <c r="L4066" i="1"/>
  <c r="F4066" i="1"/>
  <c r="K4065" i="1"/>
  <c r="E4065" i="1"/>
  <c r="P4064" i="1"/>
  <c r="O4063" i="1"/>
  <c r="Q4063" i="1" s="1" a="1"/>
  <c r="Q4063" i="1" s="1"/>
  <c r="I4063" i="1"/>
  <c r="L4058" i="1"/>
  <c r="F4058" i="1"/>
  <c r="K4057" i="1"/>
  <c r="E4057" i="1"/>
  <c r="P4056" i="1"/>
  <c r="O4055" i="1"/>
  <c r="Q4055" i="1" s="1" a="1"/>
  <c r="Q4055" i="1" s="1"/>
  <c r="I4055" i="1"/>
  <c r="L4050" i="1"/>
  <c r="F4050" i="1"/>
  <c r="K4049" i="1"/>
  <c r="E4049" i="1"/>
  <c r="P4048" i="1"/>
  <c r="L4045" i="1"/>
  <c r="M4045" i="1" s="1" a="1"/>
  <c r="M4045" i="1" s="1"/>
  <c r="E4045" i="1"/>
  <c r="Q4045" i="1" s="1" a="1"/>
  <c r="Q4045" i="1" s="1"/>
  <c r="O4044" i="1"/>
  <c r="J4042" i="1"/>
  <c r="P4042" i="1"/>
  <c r="C4042" i="1"/>
  <c r="D4042" i="1" s="1"/>
  <c r="I4042" i="1"/>
  <c r="O4042" i="1"/>
  <c r="Q4042" i="1" s="1" a="1"/>
  <c r="Q4042" i="1" s="1"/>
  <c r="M4040" i="1" a="1"/>
  <c r="M4040" i="1" s="1"/>
  <c r="J4038" i="1"/>
  <c r="B4038" i="1"/>
  <c r="H4038" i="1" s="1" a="1"/>
  <c r="H4038" i="1" s="1"/>
  <c r="N4036" i="1" a="1"/>
  <c r="N4036" i="1" s="1"/>
  <c r="C4036" i="1"/>
  <c r="D4036" i="1" s="1"/>
  <c r="I4035" i="1"/>
  <c r="K4162" i="1"/>
  <c r="K4154" i="1"/>
  <c r="L4147" i="1"/>
  <c r="K4146" i="1"/>
  <c r="P4145" i="1"/>
  <c r="L4139" i="1"/>
  <c r="K4138" i="1"/>
  <c r="P4137" i="1"/>
  <c r="L4131" i="1"/>
  <c r="K4130" i="1"/>
  <c r="P4129" i="1"/>
  <c r="O4128" i="1"/>
  <c r="Q4128" i="1" s="1" a="1"/>
  <c r="Q4128" i="1" s="1"/>
  <c r="I4128" i="1"/>
  <c r="L4123" i="1"/>
  <c r="K4122" i="1"/>
  <c r="P4121" i="1"/>
  <c r="L4115" i="1"/>
  <c r="K4114" i="1"/>
  <c r="P4113" i="1"/>
  <c r="L4107" i="1"/>
  <c r="K4106" i="1"/>
  <c r="P4105" i="1"/>
  <c r="L4099" i="1"/>
  <c r="K4098" i="1"/>
  <c r="P4097" i="1"/>
  <c r="K4090" i="1"/>
  <c r="P4089" i="1"/>
  <c r="K4082" i="1"/>
  <c r="P4081" i="1"/>
  <c r="K4074" i="1"/>
  <c r="P4073" i="1"/>
  <c r="K4066" i="1"/>
  <c r="P4065" i="1"/>
  <c r="K4058" i="1"/>
  <c r="P4057" i="1"/>
  <c r="K4050" i="1"/>
  <c r="P4049" i="1"/>
  <c r="K4045" i="1"/>
  <c r="C4041" i="1"/>
  <c r="D4041" i="1" s="1"/>
  <c r="I4041" i="1"/>
  <c r="O4041" i="1"/>
  <c r="Q4041" i="1" s="1" a="1"/>
  <c r="Q4041" i="1" s="1"/>
  <c r="B4041" i="1"/>
  <c r="H4041" i="1" s="1" a="1"/>
  <c r="H4041" i="1" s="1"/>
  <c r="J4026" i="1"/>
  <c r="P4026" i="1"/>
  <c r="E4026" i="1"/>
  <c r="K4026" i="1"/>
  <c r="F4026" i="1"/>
  <c r="L4026" i="1"/>
  <c r="M4026" i="1" s="1" a="1"/>
  <c r="M4026" i="1" s="1"/>
  <c r="G4026" i="1" a="1"/>
  <c r="G4026" i="1" s="1"/>
  <c r="B4026" i="1"/>
  <c r="H4026" i="1" s="1" a="1"/>
  <c r="H4026" i="1" s="1"/>
  <c r="C4026" i="1"/>
  <c r="D4026" i="1" s="1"/>
  <c r="I4026" i="1"/>
  <c r="O4026" i="1"/>
  <c r="Q4026" i="1" s="1" a="1"/>
  <c r="Q4026" i="1" s="1"/>
  <c r="B4033" i="1"/>
  <c r="H4033" i="1" s="1" a="1"/>
  <c r="H4033" i="1" s="1"/>
  <c r="G4030" i="1" a="1"/>
  <c r="G4030" i="1" s="1"/>
  <c r="L4029" i="1"/>
  <c r="F4029" i="1"/>
  <c r="K4028" i="1"/>
  <c r="E4028" i="1"/>
  <c r="Q4028" i="1" s="1" a="1"/>
  <c r="Q4028" i="1" s="1"/>
  <c r="P4027" i="1"/>
  <c r="J4027" i="1"/>
  <c r="B4025" i="1"/>
  <c r="H4025" i="1" s="1" a="1"/>
  <c r="H4025" i="1" s="1"/>
  <c r="M4022" i="1" a="1"/>
  <c r="M4022" i="1" s="1"/>
  <c r="N4022" i="1" s="1" a="1"/>
  <c r="N4022" i="1" s="1"/>
  <c r="L4021" i="1"/>
  <c r="F4021" i="1"/>
  <c r="K4020" i="1"/>
  <c r="E4020" i="1"/>
  <c r="Q4020" i="1" s="1" a="1"/>
  <c r="Q4020" i="1" s="1"/>
  <c r="P4019" i="1"/>
  <c r="J4019" i="1"/>
  <c r="O4018" i="1"/>
  <c r="I4018" i="1"/>
  <c r="C4018" i="1"/>
  <c r="D4018" i="1" s="1"/>
  <c r="B4017" i="1"/>
  <c r="H4017" i="1" s="1" a="1"/>
  <c r="H4017" i="1" s="1"/>
  <c r="M4014" i="1" a="1"/>
  <c r="M4014" i="1" s="1"/>
  <c r="N4014" i="1" s="1" a="1"/>
  <c r="N4014" i="1" s="1"/>
  <c r="L4013" i="1"/>
  <c r="F4013" i="1"/>
  <c r="K4012" i="1"/>
  <c r="E4012" i="1"/>
  <c r="P4011" i="1"/>
  <c r="J4011" i="1"/>
  <c r="O4010" i="1"/>
  <c r="I4010" i="1"/>
  <c r="C4010" i="1"/>
  <c r="D4010" i="1" s="1"/>
  <c r="B4009" i="1"/>
  <c r="H4009" i="1" s="1" a="1"/>
  <c r="H4009" i="1" s="1"/>
  <c r="M4006" i="1" a="1"/>
  <c r="M4006" i="1" s="1"/>
  <c r="N4006" i="1" s="1" a="1"/>
  <c r="N4006" i="1" s="1"/>
  <c r="L4005" i="1"/>
  <c r="F4005" i="1"/>
  <c r="K4004" i="1"/>
  <c r="E4004" i="1"/>
  <c r="Q4004" i="1" s="1" a="1"/>
  <c r="Q4004" i="1" s="1"/>
  <c r="P4003" i="1"/>
  <c r="J4003" i="1"/>
  <c r="O4002" i="1"/>
  <c r="I4002" i="1"/>
  <c r="C4002" i="1"/>
  <c r="D4002" i="1" s="1"/>
  <c r="B4001" i="1"/>
  <c r="H4001" i="1" s="1" a="1"/>
  <c r="H4001" i="1" s="1"/>
  <c r="L3997" i="1"/>
  <c r="F3997" i="1"/>
  <c r="K3996" i="1"/>
  <c r="E3996" i="1"/>
  <c r="Q3996" i="1" s="1" a="1"/>
  <c r="Q3996" i="1" s="1"/>
  <c r="P3995" i="1"/>
  <c r="J3995" i="1"/>
  <c r="O3994" i="1"/>
  <c r="I3994" i="1"/>
  <c r="C3994" i="1"/>
  <c r="D3994" i="1" s="1"/>
  <c r="B3993" i="1"/>
  <c r="H3993" i="1" s="1" a="1"/>
  <c r="H3993" i="1" s="1"/>
  <c r="L3989" i="1"/>
  <c r="F3989" i="1"/>
  <c r="K3988" i="1"/>
  <c r="E3988" i="1"/>
  <c r="Q3988" i="1" s="1" a="1"/>
  <c r="Q3988" i="1" s="1"/>
  <c r="P3987" i="1"/>
  <c r="J3987" i="1"/>
  <c r="O3986" i="1"/>
  <c r="I3986" i="1"/>
  <c r="C3986" i="1"/>
  <c r="D3986" i="1" s="1"/>
  <c r="B3985" i="1"/>
  <c r="H3985" i="1" s="1" a="1"/>
  <c r="H3985" i="1" s="1"/>
  <c r="M3982" i="1" a="1"/>
  <c r="M3982" i="1" s="1"/>
  <c r="L3981" i="1"/>
  <c r="F3981" i="1"/>
  <c r="K3980" i="1"/>
  <c r="E3980" i="1"/>
  <c r="Q3980" i="1" s="1" a="1"/>
  <c r="Q3980" i="1" s="1"/>
  <c r="P3979" i="1"/>
  <c r="J3979" i="1"/>
  <c r="O3978" i="1"/>
  <c r="I3978" i="1"/>
  <c r="C3978" i="1"/>
  <c r="D3978" i="1" s="1"/>
  <c r="B3977" i="1"/>
  <c r="H3977" i="1" s="1" a="1"/>
  <c r="H3977" i="1" s="1"/>
  <c r="M3974" i="1" a="1"/>
  <c r="M3974" i="1" s="1"/>
  <c r="L3973" i="1"/>
  <c r="F3973" i="1"/>
  <c r="K3972" i="1"/>
  <c r="E3972" i="1"/>
  <c r="Q3972" i="1" s="1" a="1"/>
  <c r="Q3972" i="1" s="1"/>
  <c r="P3971" i="1"/>
  <c r="J3971" i="1"/>
  <c r="O3970" i="1"/>
  <c r="I3970" i="1"/>
  <c r="C3970" i="1"/>
  <c r="D3970" i="1" s="1"/>
  <c r="B3969" i="1"/>
  <c r="H3969" i="1" s="1" a="1"/>
  <c r="H3969" i="1" s="1"/>
  <c r="M3966" i="1" a="1"/>
  <c r="M3966" i="1" s="1"/>
  <c r="G3966" i="1" a="1"/>
  <c r="G3966" i="1" s="1"/>
  <c r="L3965" i="1"/>
  <c r="F3965" i="1"/>
  <c r="K3964" i="1"/>
  <c r="E3964" i="1"/>
  <c r="Q3964" i="1" s="1" a="1"/>
  <c r="Q3964" i="1" s="1"/>
  <c r="P3963" i="1"/>
  <c r="J3963" i="1"/>
  <c r="O3962" i="1"/>
  <c r="I3962" i="1"/>
  <c r="C3962" i="1"/>
  <c r="D3962" i="1" s="1"/>
  <c r="B3961" i="1"/>
  <c r="H3961" i="1" s="1" a="1"/>
  <c r="H3961" i="1" s="1"/>
  <c r="M3958" i="1" a="1"/>
  <c r="M3958" i="1" s="1"/>
  <c r="G3958" i="1" a="1"/>
  <c r="G3958" i="1" s="1"/>
  <c r="L3957" i="1"/>
  <c r="F3957" i="1"/>
  <c r="K3956" i="1"/>
  <c r="E3956" i="1"/>
  <c r="Q3956" i="1" s="1" a="1"/>
  <c r="Q3956" i="1" s="1"/>
  <c r="P3955" i="1"/>
  <c r="J3955" i="1"/>
  <c r="O3954" i="1"/>
  <c r="I3954" i="1"/>
  <c r="C3954" i="1"/>
  <c r="D3954" i="1" s="1"/>
  <c r="B3953" i="1"/>
  <c r="H3953" i="1" s="1" a="1"/>
  <c r="H3953" i="1" s="1"/>
  <c r="M3950" i="1" a="1"/>
  <c r="M3950" i="1" s="1"/>
  <c r="G3950" i="1" a="1"/>
  <c r="G3950" i="1" s="1"/>
  <c r="L3949" i="1"/>
  <c r="F3949" i="1"/>
  <c r="K3948" i="1"/>
  <c r="E3948" i="1"/>
  <c r="Q3948" i="1" s="1" a="1"/>
  <c r="Q3948" i="1" s="1"/>
  <c r="P3947" i="1"/>
  <c r="J3947" i="1"/>
  <c r="O3946" i="1"/>
  <c r="I3946" i="1"/>
  <c r="C3946" i="1"/>
  <c r="D3946" i="1" s="1"/>
  <c r="B3945" i="1"/>
  <c r="H3945" i="1" s="1" a="1"/>
  <c r="H3945" i="1" s="1"/>
  <c r="M3942" i="1" a="1"/>
  <c r="M3942" i="1" s="1"/>
  <c r="G3942" i="1" a="1"/>
  <c r="G3942" i="1" s="1"/>
  <c r="L3941" i="1"/>
  <c r="F3941" i="1"/>
  <c r="K3940" i="1"/>
  <c r="E3940" i="1"/>
  <c r="Q3940" i="1" s="1" a="1"/>
  <c r="Q3940" i="1" s="1"/>
  <c r="P3939" i="1"/>
  <c r="J3939" i="1"/>
  <c r="O3938" i="1"/>
  <c r="I3938" i="1"/>
  <c r="C3938" i="1"/>
  <c r="D3938" i="1" s="1"/>
  <c r="B3937" i="1"/>
  <c r="H3937" i="1" s="1" a="1"/>
  <c r="H3937" i="1" s="1"/>
  <c r="M3934" i="1" a="1"/>
  <c r="M3934" i="1" s="1"/>
  <c r="G3934" i="1" a="1"/>
  <c r="G3934" i="1" s="1"/>
  <c r="L3933" i="1"/>
  <c r="F3933" i="1"/>
  <c r="P3931" i="1"/>
  <c r="J3931" i="1"/>
  <c r="O3930" i="1"/>
  <c r="I3930" i="1"/>
  <c r="C3930" i="1"/>
  <c r="D3930" i="1" s="1"/>
  <c r="B3929" i="1"/>
  <c r="H3929" i="1" s="1" a="1"/>
  <c r="H3929" i="1" s="1"/>
  <c r="G3926" i="1" a="1"/>
  <c r="G3926" i="1" s="1"/>
  <c r="L3925" i="1"/>
  <c r="F3925" i="1"/>
  <c r="P3924" i="1"/>
  <c r="I3924" i="1"/>
  <c r="G3923" i="1" a="1"/>
  <c r="G3923" i="1" s="1"/>
  <c r="Q3917" i="1" a="1"/>
  <c r="Q3917" i="1" s="1"/>
  <c r="P3916" i="1"/>
  <c r="L3913" i="1"/>
  <c r="O3908" i="1"/>
  <c r="C3908" i="1"/>
  <c r="D3908" i="1" s="1"/>
  <c r="I3907" i="1"/>
  <c r="M3895" i="1" a="1"/>
  <c r="M3895" i="1" s="1"/>
  <c r="N3895" i="1" a="1"/>
  <c r="N3895" i="1" s="1"/>
  <c r="M3871" i="1" a="1"/>
  <c r="M3871" i="1" s="1"/>
  <c r="N3871" i="1" s="1" a="1"/>
  <c r="N3871" i="1" s="1"/>
  <c r="L4030" i="1"/>
  <c r="Q4029" i="1" a="1"/>
  <c r="Q4029" i="1" s="1"/>
  <c r="K4029" i="1"/>
  <c r="E4029" i="1"/>
  <c r="P4028" i="1"/>
  <c r="J4028" i="1"/>
  <c r="O4027" i="1"/>
  <c r="Q4027" i="1" s="1" a="1"/>
  <c r="Q4027" i="1" s="1"/>
  <c r="I4027" i="1"/>
  <c r="C4027" i="1"/>
  <c r="D4027" i="1" s="1"/>
  <c r="M4023" i="1" a="1"/>
  <c r="M4023" i="1" s="1"/>
  <c r="K4021" i="1"/>
  <c r="E4021" i="1"/>
  <c r="B4018" i="1"/>
  <c r="H4018" i="1" s="1" a="1"/>
  <c r="H4018" i="1" s="1"/>
  <c r="M4015" i="1" a="1"/>
  <c r="M4015" i="1" s="1"/>
  <c r="N4015" i="1" s="1" a="1"/>
  <c r="N4015" i="1" s="1"/>
  <c r="K4013" i="1"/>
  <c r="E4013" i="1"/>
  <c r="B4010" i="1"/>
  <c r="H4010" i="1" s="1" a="1"/>
  <c r="H4010" i="1" s="1"/>
  <c r="M4007" i="1" a="1"/>
  <c r="M4007" i="1" s="1"/>
  <c r="N4007" i="1" s="1" a="1"/>
  <c r="N4007" i="1" s="1"/>
  <c r="B4002" i="1"/>
  <c r="H4002" i="1" s="1" a="1"/>
  <c r="H4002" i="1" s="1"/>
  <c r="M3999" i="1" a="1"/>
  <c r="M3999" i="1" s="1"/>
  <c r="B3994" i="1"/>
  <c r="H3994" i="1" s="1" a="1"/>
  <c r="H3994" i="1" s="1"/>
  <c r="B3986" i="1"/>
  <c r="H3986" i="1" s="1" a="1"/>
  <c r="H3986" i="1" s="1"/>
  <c r="M3983" i="1" a="1"/>
  <c r="M3983" i="1" s="1"/>
  <c r="B3978" i="1"/>
  <c r="H3978" i="1" s="1" a="1"/>
  <c r="H3978" i="1" s="1"/>
  <c r="M3975" i="1" a="1"/>
  <c r="M3975" i="1" s="1"/>
  <c r="N3975" i="1" s="1" a="1"/>
  <c r="N3975" i="1" s="1"/>
  <c r="B3970" i="1"/>
  <c r="H3970" i="1" s="1" a="1"/>
  <c r="H3970" i="1" s="1"/>
  <c r="M3967" i="1" a="1"/>
  <c r="M3967" i="1" s="1"/>
  <c r="B3962" i="1"/>
  <c r="H3962" i="1" s="1" a="1"/>
  <c r="H3962" i="1" s="1"/>
  <c r="M3959" i="1" a="1"/>
  <c r="M3959" i="1" s="1"/>
  <c r="B3954" i="1"/>
  <c r="H3954" i="1" s="1" a="1"/>
  <c r="H3954" i="1" s="1"/>
  <c r="M3951" i="1" a="1"/>
  <c r="M3951" i="1" s="1"/>
  <c r="B3946" i="1"/>
  <c r="H3946" i="1" s="1" a="1"/>
  <c r="H3946" i="1" s="1"/>
  <c r="M3943" i="1" a="1"/>
  <c r="M3943" i="1" s="1"/>
  <c r="B3938" i="1"/>
  <c r="H3938" i="1" s="1" a="1"/>
  <c r="H3938" i="1" s="1"/>
  <c r="M3935" i="1" a="1"/>
  <c r="M3935" i="1" s="1"/>
  <c r="B3930" i="1"/>
  <c r="H3930" i="1" s="1" a="1"/>
  <c r="H3930" i="1" s="1"/>
  <c r="M3927" i="1" a="1"/>
  <c r="M3927" i="1" s="1"/>
  <c r="E3924" i="1"/>
  <c r="Q3924" i="1" s="1" a="1"/>
  <c r="Q3924" i="1" s="1"/>
  <c r="K3924" i="1"/>
  <c r="C3914" i="1"/>
  <c r="D3914" i="1" s="1"/>
  <c r="I3914" i="1"/>
  <c r="O3914" i="1"/>
  <c r="Q3914" i="1" s="1" a="1"/>
  <c r="Q3914" i="1" s="1"/>
  <c r="J3914" i="1"/>
  <c r="P3914" i="1"/>
  <c r="E3914" i="1"/>
  <c r="K3914" i="1"/>
  <c r="G3882" i="1" a="1"/>
  <c r="G3882" i="1" s="1"/>
  <c r="B3882" i="1"/>
  <c r="H3882" i="1" s="1" a="1"/>
  <c r="H3882" i="1" s="1"/>
  <c r="C3882" i="1"/>
  <c r="D3882" i="1" s="1"/>
  <c r="I3882" i="1"/>
  <c r="O3882" i="1"/>
  <c r="J3882" i="1"/>
  <c r="P3882" i="1"/>
  <c r="E3882" i="1"/>
  <c r="K3882" i="1"/>
  <c r="F3882" i="1"/>
  <c r="L3882" i="1"/>
  <c r="M3882" i="1" s="1" a="1"/>
  <c r="M3882" i="1" s="1"/>
  <c r="M3879" i="1" a="1"/>
  <c r="M3879" i="1" s="1"/>
  <c r="N3879" i="1" a="1"/>
  <c r="N3879" i="1" s="1"/>
  <c r="E3908" i="1"/>
  <c r="K3908" i="1"/>
  <c r="F3908" i="1"/>
  <c r="L3908" i="1"/>
  <c r="G3908" i="1" a="1"/>
  <c r="G3908" i="1" s="1"/>
  <c r="M3887" i="1" a="1"/>
  <c r="M3887" i="1" s="1"/>
  <c r="N3887" i="1" a="1"/>
  <c r="N3887" i="1" s="1"/>
  <c r="G4033" i="1" a="1"/>
  <c r="G4033" i="1" s="1"/>
  <c r="O4021" i="1"/>
  <c r="Q4021" i="1" s="1" a="1"/>
  <c r="Q4021" i="1" s="1"/>
  <c r="I4021" i="1"/>
  <c r="C4021" i="1"/>
  <c r="D4021" i="1" s="1"/>
  <c r="G4017" i="1" a="1"/>
  <c r="G4017" i="1" s="1"/>
  <c r="O4013" i="1"/>
  <c r="I4013" i="1"/>
  <c r="C4013" i="1"/>
  <c r="D4013" i="1" s="1"/>
  <c r="G4009" i="1" a="1"/>
  <c r="G4009" i="1" s="1"/>
  <c r="O4005" i="1"/>
  <c r="Q4005" i="1" s="1" a="1"/>
  <c r="Q4005" i="1" s="1"/>
  <c r="I4005" i="1"/>
  <c r="C4005" i="1"/>
  <c r="D4005" i="1" s="1"/>
  <c r="G4001" i="1" a="1"/>
  <c r="G4001" i="1" s="1"/>
  <c r="O3997" i="1"/>
  <c r="Q3997" i="1" s="1" a="1"/>
  <c r="Q3997" i="1" s="1"/>
  <c r="I3997" i="1"/>
  <c r="C3997" i="1"/>
  <c r="D3997" i="1" s="1"/>
  <c r="G3993" i="1" a="1"/>
  <c r="G3993" i="1" s="1"/>
  <c r="O3989" i="1"/>
  <c r="Q3989" i="1" s="1" a="1"/>
  <c r="Q3989" i="1" s="1"/>
  <c r="I3989" i="1"/>
  <c r="C3989" i="1"/>
  <c r="D3989" i="1" s="1"/>
  <c r="G3985" i="1" a="1"/>
  <c r="G3985" i="1" s="1"/>
  <c r="O3981" i="1"/>
  <c r="Q3981" i="1" s="1" a="1"/>
  <c r="Q3981" i="1" s="1"/>
  <c r="I3981" i="1"/>
  <c r="C3981" i="1"/>
  <c r="D3981" i="1" s="1"/>
  <c r="G3977" i="1" a="1"/>
  <c r="G3977" i="1" s="1"/>
  <c r="O3973" i="1"/>
  <c r="Q3973" i="1" s="1" a="1"/>
  <c r="Q3973" i="1" s="1"/>
  <c r="I3973" i="1"/>
  <c r="C3973" i="1"/>
  <c r="D3973" i="1" s="1"/>
  <c r="G3969" i="1" a="1"/>
  <c r="G3969" i="1" s="1"/>
  <c r="O3965" i="1"/>
  <c r="I3965" i="1"/>
  <c r="C3965" i="1"/>
  <c r="D3965" i="1" s="1"/>
  <c r="G3961" i="1" a="1"/>
  <c r="G3961" i="1" s="1"/>
  <c r="O3957" i="1"/>
  <c r="Q3957" i="1" s="1" a="1"/>
  <c r="Q3957" i="1" s="1"/>
  <c r="I3957" i="1"/>
  <c r="C3957" i="1"/>
  <c r="D3957" i="1" s="1"/>
  <c r="G3953" i="1" a="1"/>
  <c r="G3953" i="1" s="1"/>
  <c r="O3949" i="1"/>
  <c r="Q3949" i="1" s="1" a="1"/>
  <c r="Q3949" i="1" s="1"/>
  <c r="I3949" i="1"/>
  <c r="C3949" i="1"/>
  <c r="D3949" i="1" s="1"/>
  <c r="G3945" i="1" a="1"/>
  <c r="G3945" i="1" s="1"/>
  <c r="O3941" i="1"/>
  <c r="Q3941" i="1" s="1" a="1"/>
  <c r="Q3941" i="1" s="1"/>
  <c r="I3941" i="1"/>
  <c r="C3941" i="1"/>
  <c r="D3941" i="1" s="1"/>
  <c r="G3937" i="1" a="1"/>
  <c r="G3937" i="1" s="1"/>
  <c r="O3933" i="1"/>
  <c r="Q3933" i="1" s="1" a="1"/>
  <c r="Q3933" i="1" s="1"/>
  <c r="I3933" i="1"/>
  <c r="C3933" i="1"/>
  <c r="D3933" i="1" s="1"/>
  <c r="G3929" i="1" a="1"/>
  <c r="G3929" i="1" s="1"/>
  <c r="O3925" i="1"/>
  <c r="Q3925" i="1" s="1" a="1"/>
  <c r="Q3925" i="1" s="1"/>
  <c r="I3925" i="1"/>
  <c r="C3925" i="1"/>
  <c r="D3925" i="1" s="1"/>
  <c r="K3923" i="1"/>
  <c r="C3923" i="1"/>
  <c r="D3923" i="1" s="1"/>
  <c r="C3916" i="1"/>
  <c r="D3916" i="1" s="1"/>
  <c r="J3915" i="1"/>
  <c r="P3915" i="1"/>
  <c r="E3915" i="1"/>
  <c r="K3915" i="1"/>
  <c r="F3915" i="1"/>
  <c r="L3915" i="1"/>
  <c r="G3913" i="1" a="1"/>
  <c r="G3913" i="1" s="1"/>
  <c r="J3908" i="1"/>
  <c r="G3890" i="1" a="1"/>
  <c r="G3890" i="1" s="1"/>
  <c r="B3890" i="1"/>
  <c r="H3890" i="1" s="1" a="1"/>
  <c r="H3890" i="1" s="1"/>
  <c r="C3890" i="1"/>
  <c r="D3890" i="1" s="1"/>
  <c r="I3890" i="1"/>
  <c r="O3890" i="1"/>
  <c r="J3890" i="1"/>
  <c r="P3890" i="1"/>
  <c r="E3890" i="1"/>
  <c r="K3890" i="1"/>
  <c r="F3890" i="1"/>
  <c r="L3890" i="1"/>
  <c r="G3874" i="1" a="1"/>
  <c r="G3874" i="1" s="1"/>
  <c r="B3874" i="1"/>
  <c r="H3874" i="1" s="1" a="1"/>
  <c r="H3874" i="1" s="1"/>
  <c r="C3874" i="1"/>
  <c r="D3874" i="1" s="1"/>
  <c r="I3874" i="1"/>
  <c r="O3874" i="1"/>
  <c r="J3874" i="1"/>
  <c r="P3874" i="1"/>
  <c r="E3874" i="1"/>
  <c r="K3874" i="1"/>
  <c r="F3874" i="1"/>
  <c r="L3874" i="1"/>
  <c r="M3874" i="1" s="1" a="1"/>
  <c r="M3874" i="1" s="1"/>
  <c r="L4033" i="1"/>
  <c r="F4033" i="1"/>
  <c r="L4025" i="1"/>
  <c r="F4025" i="1"/>
  <c r="B4021" i="1"/>
  <c r="H4021" i="1" s="1" a="1"/>
  <c r="H4021" i="1" s="1"/>
  <c r="G4018" i="1" a="1"/>
  <c r="G4018" i="1" s="1"/>
  <c r="L4017" i="1"/>
  <c r="F4017" i="1"/>
  <c r="B4013" i="1"/>
  <c r="H4013" i="1" s="1" a="1"/>
  <c r="H4013" i="1" s="1"/>
  <c r="G4010" i="1" a="1"/>
  <c r="G4010" i="1" s="1"/>
  <c r="L4009" i="1"/>
  <c r="F4009" i="1"/>
  <c r="B4005" i="1"/>
  <c r="H4005" i="1" s="1" a="1"/>
  <c r="H4005" i="1" s="1"/>
  <c r="G4002" i="1" a="1"/>
  <c r="G4002" i="1" s="1"/>
  <c r="L4001" i="1"/>
  <c r="F4001" i="1"/>
  <c r="B3997" i="1"/>
  <c r="H3997" i="1" s="1" a="1"/>
  <c r="H3997" i="1" s="1"/>
  <c r="G3994" i="1" a="1"/>
  <c r="G3994" i="1" s="1"/>
  <c r="L3993" i="1"/>
  <c r="F3993" i="1"/>
  <c r="B3989" i="1"/>
  <c r="H3989" i="1" s="1" a="1"/>
  <c r="H3989" i="1" s="1"/>
  <c r="G3986" i="1" a="1"/>
  <c r="G3986" i="1" s="1"/>
  <c r="L3985" i="1"/>
  <c r="F3985" i="1"/>
  <c r="B3981" i="1"/>
  <c r="H3981" i="1" s="1" a="1"/>
  <c r="H3981" i="1" s="1"/>
  <c r="G3978" i="1" a="1"/>
  <c r="G3978" i="1" s="1"/>
  <c r="L3977" i="1"/>
  <c r="F3977" i="1"/>
  <c r="B3973" i="1"/>
  <c r="H3973" i="1" s="1" a="1"/>
  <c r="H3973" i="1" s="1"/>
  <c r="G3970" i="1" a="1"/>
  <c r="G3970" i="1" s="1"/>
  <c r="L3969" i="1"/>
  <c r="F3969" i="1"/>
  <c r="O3966" i="1"/>
  <c r="Q3966" i="1" s="1" a="1"/>
  <c r="Q3966" i="1" s="1"/>
  <c r="I3966" i="1"/>
  <c r="B3965" i="1"/>
  <c r="H3965" i="1" s="1" a="1"/>
  <c r="H3965" i="1" s="1"/>
  <c r="G3962" i="1" a="1"/>
  <c r="G3962" i="1" s="1"/>
  <c r="L3961" i="1"/>
  <c r="F3961" i="1"/>
  <c r="O3958" i="1"/>
  <c r="Q3958" i="1" s="1" a="1"/>
  <c r="Q3958" i="1" s="1"/>
  <c r="I3958" i="1"/>
  <c r="B3957" i="1"/>
  <c r="H3957" i="1" s="1" a="1"/>
  <c r="H3957" i="1" s="1"/>
  <c r="G3954" i="1" a="1"/>
  <c r="G3954" i="1" s="1"/>
  <c r="L3953" i="1"/>
  <c r="F3953" i="1"/>
  <c r="O3950" i="1"/>
  <c r="Q3950" i="1" s="1" a="1"/>
  <c r="Q3950" i="1" s="1"/>
  <c r="I3950" i="1"/>
  <c r="B3949" i="1"/>
  <c r="H3949" i="1" s="1" a="1"/>
  <c r="H3949" i="1" s="1"/>
  <c r="G3946" i="1" a="1"/>
  <c r="G3946" i="1" s="1"/>
  <c r="L3945" i="1"/>
  <c r="F3945" i="1"/>
  <c r="E3944" i="1"/>
  <c r="Q3944" i="1" s="1" a="1"/>
  <c r="Q3944" i="1" s="1"/>
  <c r="O3942" i="1"/>
  <c r="Q3942" i="1" s="1" a="1"/>
  <c r="Q3942" i="1" s="1"/>
  <c r="I3942" i="1"/>
  <c r="B3941" i="1"/>
  <c r="H3941" i="1" s="1" a="1"/>
  <c r="H3941" i="1" s="1"/>
  <c r="G3938" i="1" a="1"/>
  <c r="G3938" i="1" s="1"/>
  <c r="L3937" i="1"/>
  <c r="F3937" i="1"/>
  <c r="K3936" i="1"/>
  <c r="E3936" i="1"/>
  <c r="Q3936" i="1" s="1" a="1"/>
  <c r="Q3936" i="1" s="1"/>
  <c r="P3935" i="1"/>
  <c r="O3934" i="1"/>
  <c r="Q3934" i="1" s="1" a="1"/>
  <c r="Q3934" i="1" s="1"/>
  <c r="I3934" i="1"/>
  <c r="B3933" i="1"/>
  <c r="H3933" i="1" s="1" a="1"/>
  <c r="H3933" i="1" s="1"/>
  <c r="G3930" i="1" a="1"/>
  <c r="G3930" i="1" s="1"/>
  <c r="L3929" i="1"/>
  <c r="F3929" i="1"/>
  <c r="K3928" i="1"/>
  <c r="E3928" i="1"/>
  <c r="Q3928" i="1" s="1" a="1"/>
  <c r="Q3928" i="1" s="1"/>
  <c r="P3927" i="1"/>
  <c r="O3926" i="1"/>
  <c r="Q3926" i="1" s="1" a="1"/>
  <c r="Q3926" i="1" s="1"/>
  <c r="I3926" i="1"/>
  <c r="B3925" i="1"/>
  <c r="H3925" i="1" s="1" a="1"/>
  <c r="H3925" i="1" s="1"/>
  <c r="G3924" i="1" a="1"/>
  <c r="G3924" i="1" s="1"/>
  <c r="Q3923" i="1" a="1"/>
  <c r="Q3923" i="1" s="1"/>
  <c r="I3923" i="1"/>
  <c r="M3918" i="1" a="1"/>
  <c r="M3918" i="1" s="1"/>
  <c r="N3918" i="1" a="1"/>
  <c r="N3918" i="1" s="1"/>
  <c r="I3915" i="1"/>
  <c r="M3912" i="1" a="1"/>
  <c r="M3912" i="1" s="1"/>
  <c r="I3908" i="1"/>
  <c r="O3907" i="1"/>
  <c r="G3898" i="1" a="1"/>
  <c r="G3898" i="1" s="1"/>
  <c r="B3898" i="1"/>
  <c r="H3898" i="1" s="1" a="1"/>
  <c r="H3898" i="1" s="1"/>
  <c r="C3898" i="1"/>
  <c r="D3898" i="1" s="1"/>
  <c r="I3898" i="1"/>
  <c r="O3898" i="1"/>
  <c r="J3898" i="1"/>
  <c r="P3898" i="1"/>
  <c r="E3898" i="1"/>
  <c r="K3898" i="1"/>
  <c r="F3898" i="1"/>
  <c r="L3898" i="1"/>
  <c r="K4033" i="1"/>
  <c r="E4033" i="1"/>
  <c r="G4027" i="1" a="1"/>
  <c r="G4027" i="1" s="1"/>
  <c r="L4018" i="1"/>
  <c r="F4018" i="1"/>
  <c r="L4010" i="1"/>
  <c r="F4010" i="1"/>
  <c r="L4002" i="1"/>
  <c r="F4002" i="1"/>
  <c r="K4001" i="1"/>
  <c r="E4001" i="1"/>
  <c r="L3994" i="1"/>
  <c r="F3994" i="1"/>
  <c r="K3993" i="1"/>
  <c r="E3993" i="1"/>
  <c r="L3986" i="1"/>
  <c r="F3986" i="1"/>
  <c r="K3985" i="1"/>
  <c r="E3985" i="1"/>
  <c r="L3978" i="1"/>
  <c r="F3978" i="1"/>
  <c r="K3977" i="1"/>
  <c r="E3977" i="1"/>
  <c r="L3970" i="1"/>
  <c r="F3970" i="1"/>
  <c r="K3969" i="1"/>
  <c r="E3969" i="1"/>
  <c r="L3962" i="1"/>
  <c r="F3962" i="1"/>
  <c r="K3961" i="1"/>
  <c r="E3961" i="1"/>
  <c r="L3954" i="1"/>
  <c r="F3954" i="1"/>
  <c r="K3953" i="1"/>
  <c r="E3953" i="1"/>
  <c r="L3946" i="1"/>
  <c r="F3946" i="1"/>
  <c r="K3945" i="1"/>
  <c r="E3945" i="1"/>
  <c r="L3938" i="1"/>
  <c r="F3938" i="1"/>
  <c r="K3937" i="1"/>
  <c r="E3937" i="1"/>
  <c r="L3930" i="1"/>
  <c r="F3930" i="1"/>
  <c r="K3929" i="1"/>
  <c r="E3929" i="1"/>
  <c r="F3924" i="1"/>
  <c r="J3923" i="1"/>
  <c r="P3923" i="1"/>
  <c r="E3916" i="1"/>
  <c r="Q3916" i="1" s="1" a="1"/>
  <c r="Q3916" i="1" s="1"/>
  <c r="K3916" i="1"/>
  <c r="F3916" i="1"/>
  <c r="L3916" i="1"/>
  <c r="M3916" i="1" s="1" a="1"/>
  <c r="M3916" i="1" s="1"/>
  <c r="G3916" i="1" a="1"/>
  <c r="G3916" i="1" s="1"/>
  <c r="B3913" i="1"/>
  <c r="H3913" i="1" s="1" a="1"/>
  <c r="H3913" i="1" s="1"/>
  <c r="C3913" i="1"/>
  <c r="D3913" i="1" s="1"/>
  <c r="I3913" i="1"/>
  <c r="O3913" i="1"/>
  <c r="J3913" i="1"/>
  <c r="P3913" i="1"/>
  <c r="E3913" i="1"/>
  <c r="K3913" i="1"/>
  <c r="P4033" i="1"/>
  <c r="J4033" i="1"/>
  <c r="G4028" i="1" a="1"/>
  <c r="G4028" i="1" s="1"/>
  <c r="L4027" i="1"/>
  <c r="F4027" i="1"/>
  <c r="P4025" i="1"/>
  <c r="J4025" i="1"/>
  <c r="G4020" i="1" a="1"/>
  <c r="G4020" i="1" s="1"/>
  <c r="L4019" i="1"/>
  <c r="F4019" i="1"/>
  <c r="K4018" i="1"/>
  <c r="E4018" i="1"/>
  <c r="P4017" i="1"/>
  <c r="J4017" i="1"/>
  <c r="G4012" i="1" a="1"/>
  <c r="G4012" i="1" s="1"/>
  <c r="L4011" i="1"/>
  <c r="F4011" i="1"/>
  <c r="K4010" i="1"/>
  <c r="E4010" i="1"/>
  <c r="P4009" i="1"/>
  <c r="J4009" i="1"/>
  <c r="G4004" i="1" a="1"/>
  <c r="G4004" i="1" s="1"/>
  <c r="L4003" i="1"/>
  <c r="F4003" i="1"/>
  <c r="K4002" i="1"/>
  <c r="E4002" i="1"/>
  <c r="P4001" i="1"/>
  <c r="J4001" i="1"/>
  <c r="G3996" i="1" a="1"/>
  <c r="G3996" i="1" s="1"/>
  <c r="L3995" i="1"/>
  <c r="F3995" i="1"/>
  <c r="K3994" i="1"/>
  <c r="E3994" i="1"/>
  <c r="P3993" i="1"/>
  <c r="J3993" i="1"/>
  <c r="C3992" i="1"/>
  <c r="D3992" i="1" s="1"/>
  <c r="G3988" i="1" a="1"/>
  <c r="G3988" i="1" s="1"/>
  <c r="L3987" i="1"/>
  <c r="F3987" i="1"/>
  <c r="K3986" i="1"/>
  <c r="E3986" i="1"/>
  <c r="P3985" i="1"/>
  <c r="J3985" i="1"/>
  <c r="G3980" i="1" a="1"/>
  <c r="G3980" i="1" s="1"/>
  <c r="L3979" i="1"/>
  <c r="F3979" i="1"/>
  <c r="K3978" i="1"/>
  <c r="E3978" i="1"/>
  <c r="P3977" i="1"/>
  <c r="J3977" i="1"/>
  <c r="G3972" i="1" a="1"/>
  <c r="G3972" i="1" s="1"/>
  <c r="L3971" i="1"/>
  <c r="F3971" i="1"/>
  <c r="K3970" i="1"/>
  <c r="E3970" i="1"/>
  <c r="P3969" i="1"/>
  <c r="J3969" i="1"/>
  <c r="L3963" i="1"/>
  <c r="F3963" i="1"/>
  <c r="K3962" i="1"/>
  <c r="E3962" i="1"/>
  <c r="P3961" i="1"/>
  <c r="J3961" i="1"/>
  <c r="L3955" i="1"/>
  <c r="F3955" i="1"/>
  <c r="K3954" i="1"/>
  <c r="E3954" i="1"/>
  <c r="P3953" i="1"/>
  <c r="J3953" i="1"/>
  <c r="L3947" i="1"/>
  <c r="F3947" i="1"/>
  <c r="K3946" i="1"/>
  <c r="E3946" i="1"/>
  <c r="P3945" i="1"/>
  <c r="J3945" i="1"/>
  <c r="L3939" i="1"/>
  <c r="F3939" i="1"/>
  <c r="K3938" i="1"/>
  <c r="E3938" i="1"/>
  <c r="P3937" i="1"/>
  <c r="J3937" i="1"/>
  <c r="L3931" i="1"/>
  <c r="F3931" i="1"/>
  <c r="K3930" i="1"/>
  <c r="E3930" i="1"/>
  <c r="Q3930" i="1" s="1" a="1"/>
  <c r="Q3930" i="1" s="1"/>
  <c r="P3929" i="1"/>
  <c r="J3929" i="1"/>
  <c r="L3924" i="1"/>
  <c r="C3922" i="1"/>
  <c r="D3922" i="1" s="1"/>
  <c r="I3922" i="1"/>
  <c r="O3922" i="1"/>
  <c r="E3922" i="1"/>
  <c r="K3922" i="1"/>
  <c r="F3917" i="1"/>
  <c r="L3917" i="1"/>
  <c r="M3917" i="1" s="1" a="1"/>
  <c r="M3917" i="1" s="1"/>
  <c r="G3917" i="1" a="1"/>
  <c r="G3917" i="1" s="1"/>
  <c r="I3916" i="1"/>
  <c r="G3914" i="1" a="1"/>
  <c r="G3914" i="1" s="1"/>
  <c r="M3910" i="1" a="1"/>
  <c r="M3910" i="1" s="1"/>
  <c r="N3910" i="1" a="1"/>
  <c r="N3910" i="1" s="1"/>
  <c r="J3907" i="1"/>
  <c r="P3907" i="1"/>
  <c r="E3907" i="1"/>
  <c r="K3907" i="1"/>
  <c r="F3907" i="1"/>
  <c r="L3907" i="1"/>
  <c r="G3907" i="1" a="1"/>
  <c r="G3907" i="1" s="1"/>
  <c r="O4033" i="1"/>
  <c r="Q4033" i="1" s="1" a="1"/>
  <c r="Q4033" i="1" s="1"/>
  <c r="I4033" i="1"/>
  <c r="L4028" i="1"/>
  <c r="K4027" i="1"/>
  <c r="O4025" i="1"/>
  <c r="Q4025" i="1" s="1" a="1"/>
  <c r="Q4025" i="1" s="1"/>
  <c r="I4025" i="1"/>
  <c r="L4020" i="1"/>
  <c r="Q4019" i="1" a="1"/>
  <c r="Q4019" i="1" s="1"/>
  <c r="K4019" i="1"/>
  <c r="P4018" i="1"/>
  <c r="O4017" i="1"/>
  <c r="Q4017" i="1" s="1" a="1"/>
  <c r="Q4017" i="1" s="1"/>
  <c r="I4017" i="1"/>
  <c r="L4012" i="1"/>
  <c r="Q4011" i="1" a="1"/>
  <c r="Q4011" i="1" s="1"/>
  <c r="K4011" i="1"/>
  <c r="P4010" i="1"/>
  <c r="O4009" i="1"/>
  <c r="Q4009" i="1" s="1" a="1"/>
  <c r="Q4009" i="1" s="1"/>
  <c r="I4009" i="1"/>
  <c r="L4004" i="1"/>
  <c r="Q4003" i="1" a="1"/>
  <c r="Q4003" i="1" s="1"/>
  <c r="K4003" i="1"/>
  <c r="P4002" i="1"/>
  <c r="O4001" i="1"/>
  <c r="I4001" i="1"/>
  <c r="L3996" i="1"/>
  <c r="Q3995" i="1" a="1"/>
  <c r="Q3995" i="1" s="1"/>
  <c r="K3995" i="1"/>
  <c r="P3994" i="1"/>
  <c r="O3993" i="1"/>
  <c r="I3993" i="1"/>
  <c r="L3988" i="1"/>
  <c r="K3987" i="1"/>
  <c r="P3986" i="1"/>
  <c r="O3985" i="1"/>
  <c r="Q3985" i="1" s="1" a="1"/>
  <c r="Q3985" i="1" s="1"/>
  <c r="I3985" i="1"/>
  <c r="L3980" i="1"/>
  <c r="Q3979" i="1" a="1"/>
  <c r="Q3979" i="1" s="1"/>
  <c r="K3979" i="1"/>
  <c r="P3978" i="1"/>
  <c r="O3977" i="1"/>
  <c r="Q3977" i="1" s="1" a="1"/>
  <c r="Q3977" i="1" s="1"/>
  <c r="I3977" i="1"/>
  <c r="L3972" i="1"/>
  <c r="Q3971" i="1" a="1"/>
  <c r="Q3971" i="1" s="1"/>
  <c r="K3971" i="1"/>
  <c r="P3970" i="1"/>
  <c r="O3969" i="1"/>
  <c r="I3969" i="1"/>
  <c r="L3964" i="1"/>
  <c r="Q3963" i="1" a="1"/>
  <c r="Q3963" i="1" s="1"/>
  <c r="K3963" i="1"/>
  <c r="P3962" i="1"/>
  <c r="O3961" i="1"/>
  <c r="Q3961" i="1" s="1" a="1"/>
  <c r="Q3961" i="1" s="1"/>
  <c r="I3961" i="1"/>
  <c r="L3956" i="1"/>
  <c r="K3955" i="1"/>
  <c r="P3954" i="1"/>
  <c r="O3953" i="1"/>
  <c r="Q3953" i="1" s="1" a="1"/>
  <c r="Q3953" i="1" s="1"/>
  <c r="I3953" i="1"/>
  <c r="L3948" i="1"/>
  <c r="K3947" i="1"/>
  <c r="P3946" i="1"/>
  <c r="O3945" i="1"/>
  <c r="I3945" i="1"/>
  <c r="L3940" i="1"/>
  <c r="Q3939" i="1" a="1"/>
  <c r="Q3939" i="1" s="1"/>
  <c r="K3939" i="1"/>
  <c r="P3938" i="1"/>
  <c r="O3937" i="1"/>
  <c r="I3937" i="1"/>
  <c r="K3931" i="1"/>
  <c r="P3930" i="1"/>
  <c r="O3929" i="1"/>
  <c r="Q3929" i="1" s="1" a="1"/>
  <c r="Q3929" i="1" s="1"/>
  <c r="I3929" i="1"/>
  <c r="J3924" i="1"/>
  <c r="C3924" i="1"/>
  <c r="D3924" i="1" s="1"/>
  <c r="N3923" i="1" a="1"/>
  <c r="N3923" i="1" s="1"/>
  <c r="B3921" i="1"/>
  <c r="H3921" i="1" s="1" a="1"/>
  <c r="H3921" i="1" s="1"/>
  <c r="J3921" i="1"/>
  <c r="P3921" i="1"/>
  <c r="M3920" i="1" a="1"/>
  <c r="M3920" i="1" s="1"/>
  <c r="I3917" i="1"/>
  <c r="O3915" i="1"/>
  <c r="N3914" i="1" a="1"/>
  <c r="N3914" i="1" s="1"/>
  <c r="F3914" i="1"/>
  <c r="P3908" i="1"/>
  <c r="G3906" i="1" a="1"/>
  <c r="G3906" i="1" s="1"/>
  <c r="C3906" i="1"/>
  <c r="D3906" i="1" s="1"/>
  <c r="I3906" i="1"/>
  <c r="O3906" i="1"/>
  <c r="J3906" i="1"/>
  <c r="P3906" i="1"/>
  <c r="E3906" i="1"/>
  <c r="K3906" i="1"/>
  <c r="F3906" i="1"/>
  <c r="L3906" i="1"/>
  <c r="K3905" i="1"/>
  <c r="E3905" i="1"/>
  <c r="P3904" i="1"/>
  <c r="J3904" i="1"/>
  <c r="N3901" i="1" a="1"/>
  <c r="N3901" i="1" s="1"/>
  <c r="G3899" i="1" a="1"/>
  <c r="G3899" i="1" s="1"/>
  <c r="P3896" i="1"/>
  <c r="J3896" i="1"/>
  <c r="N3893" i="1" a="1"/>
  <c r="N3893" i="1" s="1"/>
  <c r="G3891" i="1" a="1"/>
  <c r="G3891" i="1" s="1"/>
  <c r="K3889" i="1"/>
  <c r="E3889" i="1"/>
  <c r="Q3889" i="1" s="1" a="1"/>
  <c r="Q3889" i="1" s="1"/>
  <c r="P3888" i="1"/>
  <c r="J3888" i="1"/>
  <c r="O3887" i="1"/>
  <c r="I3887" i="1"/>
  <c r="C3887" i="1"/>
  <c r="D3887" i="1" s="1"/>
  <c r="G3883" i="1" a="1"/>
  <c r="G3883" i="1" s="1"/>
  <c r="K3881" i="1"/>
  <c r="P3880" i="1"/>
  <c r="J3880" i="1"/>
  <c r="O3879" i="1"/>
  <c r="Q3879" i="1" s="1" a="1"/>
  <c r="Q3879" i="1" s="1"/>
  <c r="I3879" i="1"/>
  <c r="C3879" i="1"/>
  <c r="D3879" i="1" s="1"/>
  <c r="B3878" i="1"/>
  <c r="H3878" i="1" s="1" a="1"/>
  <c r="H3878" i="1" s="1"/>
  <c r="G3875" i="1" a="1"/>
  <c r="G3875" i="1" s="1"/>
  <c r="L3866" i="1"/>
  <c r="F3866" i="1"/>
  <c r="C3860" i="1"/>
  <c r="D3860" i="1" s="1"/>
  <c r="I3860" i="1"/>
  <c r="O3860" i="1"/>
  <c r="E3860" i="1"/>
  <c r="K3860" i="1"/>
  <c r="F3860" i="1"/>
  <c r="L3860" i="1"/>
  <c r="M3860" i="1" s="1" a="1"/>
  <c r="M3860" i="1" s="1"/>
  <c r="K3857" i="1"/>
  <c r="E3854" i="1"/>
  <c r="K3854" i="1"/>
  <c r="G3854" i="1" a="1"/>
  <c r="G3854" i="1" s="1"/>
  <c r="I3853" i="1"/>
  <c r="O3851" i="1"/>
  <c r="G3851" i="1" a="1"/>
  <c r="G3851" i="1" s="1"/>
  <c r="P3849" i="1"/>
  <c r="E3845" i="1"/>
  <c r="L3843" i="1"/>
  <c r="M3840" i="1" a="1"/>
  <c r="M3840" i="1" s="1"/>
  <c r="N3840" i="1" s="1" a="1"/>
  <c r="N3840" i="1" s="1"/>
  <c r="B3833" i="1"/>
  <c r="H3833" i="1" s="1" a="1"/>
  <c r="H3833" i="1" s="1"/>
  <c r="C3833" i="1"/>
  <c r="D3833" i="1" s="1"/>
  <c r="I3833" i="1"/>
  <c r="O3833" i="1"/>
  <c r="E3833" i="1"/>
  <c r="Q3833" i="1" s="1" a="1"/>
  <c r="Q3833" i="1" s="1"/>
  <c r="K3833" i="1"/>
  <c r="M3786" i="1" a="1"/>
  <c r="M3786" i="1" s="1"/>
  <c r="N3786" i="1" s="1" a="1"/>
  <c r="N3786" i="1" s="1"/>
  <c r="N3761" i="1" a="1"/>
  <c r="N3761" i="1" s="1"/>
  <c r="M3761" i="1" a="1"/>
  <c r="M3761" i="1" s="1"/>
  <c r="P3905" i="1"/>
  <c r="J3905" i="1"/>
  <c r="O3904" i="1"/>
  <c r="Q3904" i="1" s="1" a="1"/>
  <c r="Q3904" i="1" s="1"/>
  <c r="I3904" i="1"/>
  <c r="C3904" i="1"/>
  <c r="D3904" i="1" s="1"/>
  <c r="G3900" i="1" a="1"/>
  <c r="G3900" i="1" s="1"/>
  <c r="L3899" i="1"/>
  <c r="F3899" i="1"/>
  <c r="P3897" i="1"/>
  <c r="O3896" i="1"/>
  <c r="I3896" i="1"/>
  <c r="C3896" i="1"/>
  <c r="D3896" i="1" s="1"/>
  <c r="B3895" i="1"/>
  <c r="H3895" i="1" s="1" a="1"/>
  <c r="H3895" i="1" s="1"/>
  <c r="G3892" i="1" a="1"/>
  <c r="G3892" i="1" s="1"/>
  <c r="L3891" i="1"/>
  <c r="F3891" i="1"/>
  <c r="P3889" i="1"/>
  <c r="J3889" i="1"/>
  <c r="O3888" i="1"/>
  <c r="Q3888" i="1" s="1" a="1"/>
  <c r="Q3888" i="1" s="1"/>
  <c r="I3888" i="1"/>
  <c r="C3888" i="1"/>
  <c r="D3888" i="1" s="1"/>
  <c r="B3887" i="1"/>
  <c r="H3887" i="1" s="1" a="1"/>
  <c r="H3887" i="1" s="1"/>
  <c r="M3884" i="1" a="1"/>
  <c r="M3884" i="1" s="1"/>
  <c r="G3884" i="1" a="1"/>
  <c r="G3884" i="1" s="1"/>
  <c r="L3883" i="1"/>
  <c r="F3883" i="1"/>
  <c r="O3880" i="1"/>
  <c r="I3880" i="1"/>
  <c r="C3880" i="1"/>
  <c r="D3880" i="1" s="1"/>
  <c r="B3879" i="1"/>
  <c r="H3879" i="1" s="1" a="1"/>
  <c r="H3879" i="1" s="1"/>
  <c r="G3876" i="1" a="1"/>
  <c r="G3876" i="1" s="1"/>
  <c r="L3875" i="1"/>
  <c r="F3875" i="1"/>
  <c r="K3866" i="1"/>
  <c r="E3866" i="1"/>
  <c r="O3864" i="1"/>
  <c r="I3864" i="1"/>
  <c r="C3864" i="1"/>
  <c r="D3864" i="1" s="1"/>
  <c r="L3862" i="1"/>
  <c r="M3862" i="1" s="1" a="1"/>
  <c r="M3862" i="1" s="1"/>
  <c r="C3862" i="1"/>
  <c r="D3862" i="1" s="1"/>
  <c r="J3860" i="1"/>
  <c r="P3852" i="1"/>
  <c r="C3844" i="1"/>
  <c r="D3844" i="1" s="1"/>
  <c r="I3844" i="1"/>
  <c r="O3844" i="1"/>
  <c r="E3844" i="1"/>
  <c r="K3844" i="1"/>
  <c r="F3844" i="1"/>
  <c r="L3844" i="1"/>
  <c r="M3844" i="1" s="1" a="1"/>
  <c r="M3844" i="1" s="1"/>
  <c r="B3841" i="1"/>
  <c r="H3841" i="1" s="1" a="1"/>
  <c r="H3841" i="1" s="1"/>
  <c r="C3841" i="1"/>
  <c r="D3841" i="1" s="1"/>
  <c r="I3841" i="1"/>
  <c r="O3841" i="1"/>
  <c r="E3841" i="1"/>
  <c r="K3841" i="1"/>
  <c r="B3827" i="1"/>
  <c r="H3827" i="1" s="1" a="1"/>
  <c r="H3827" i="1" s="1"/>
  <c r="J3827" i="1"/>
  <c r="P3827" i="1"/>
  <c r="E3827" i="1"/>
  <c r="K3827" i="1"/>
  <c r="G3827" i="1" a="1"/>
  <c r="G3827" i="1" s="1"/>
  <c r="J3814" i="1"/>
  <c r="P3814" i="1"/>
  <c r="E3814" i="1"/>
  <c r="K3814" i="1"/>
  <c r="F3814" i="1"/>
  <c r="L3814" i="1"/>
  <c r="M3814" i="1" s="1" a="1"/>
  <c r="M3814" i="1" s="1"/>
  <c r="G3814" i="1" a="1"/>
  <c r="G3814" i="1" s="1"/>
  <c r="B3814" i="1"/>
  <c r="H3814" i="1" s="1" a="1"/>
  <c r="H3814" i="1" s="1"/>
  <c r="C3814" i="1"/>
  <c r="D3814" i="1" s="1"/>
  <c r="I3814" i="1"/>
  <c r="O3814" i="1"/>
  <c r="Q3814" i="1" s="1" a="1"/>
  <c r="Q3814" i="1" s="1"/>
  <c r="J3772" i="1"/>
  <c r="P3772" i="1"/>
  <c r="E3772" i="1"/>
  <c r="K3772" i="1"/>
  <c r="F3772" i="1"/>
  <c r="L3772" i="1"/>
  <c r="M3772" i="1" s="1" a="1"/>
  <c r="M3772" i="1" s="1"/>
  <c r="G3772" i="1" a="1"/>
  <c r="G3772" i="1" s="1"/>
  <c r="B3772" i="1"/>
  <c r="H3772" i="1" s="1" a="1"/>
  <c r="H3772" i="1" s="1"/>
  <c r="C3772" i="1"/>
  <c r="D3772" i="1" s="1"/>
  <c r="I3772" i="1"/>
  <c r="O3772" i="1"/>
  <c r="N3772" i="1" a="1"/>
  <c r="N3772" i="1" s="1"/>
  <c r="G3909" i="1" a="1"/>
  <c r="G3909" i="1" s="1"/>
  <c r="O3905" i="1"/>
  <c r="Q3905" i="1" s="1" a="1"/>
  <c r="Q3905" i="1" s="1"/>
  <c r="I3905" i="1"/>
  <c r="C3905" i="1"/>
  <c r="D3905" i="1" s="1"/>
  <c r="G3901" i="1" a="1"/>
  <c r="G3901" i="1" s="1"/>
  <c r="L3900" i="1"/>
  <c r="F3900" i="1"/>
  <c r="K3899" i="1"/>
  <c r="E3899" i="1"/>
  <c r="B3896" i="1"/>
  <c r="H3896" i="1" s="1" a="1"/>
  <c r="H3896" i="1" s="1"/>
  <c r="G3893" i="1" a="1"/>
  <c r="G3893" i="1" s="1"/>
  <c r="L3892" i="1"/>
  <c r="F3892" i="1"/>
  <c r="K3891" i="1"/>
  <c r="E3891" i="1"/>
  <c r="B3888" i="1"/>
  <c r="H3888" i="1" s="1" a="1"/>
  <c r="H3888" i="1" s="1"/>
  <c r="G3877" i="1" a="1"/>
  <c r="G3877" i="1" s="1"/>
  <c r="L3876" i="1"/>
  <c r="F3876" i="1"/>
  <c r="K3875" i="1"/>
  <c r="E3875" i="1"/>
  <c r="B3872" i="1"/>
  <c r="H3872" i="1" s="1" a="1"/>
  <c r="H3872" i="1" s="1"/>
  <c r="G3869" i="1" a="1"/>
  <c r="G3869" i="1" s="1"/>
  <c r="P3866" i="1"/>
  <c r="J3866" i="1"/>
  <c r="B3864" i="1"/>
  <c r="H3864" i="1" s="1" a="1"/>
  <c r="H3864" i="1" s="1"/>
  <c r="J3862" i="1"/>
  <c r="J3861" i="1"/>
  <c r="P3861" i="1"/>
  <c r="F3861" i="1"/>
  <c r="L3861" i="1"/>
  <c r="G3861" i="1" a="1"/>
  <c r="G3861" i="1" s="1"/>
  <c r="G3852" i="1" a="1"/>
  <c r="G3852" i="1" s="1"/>
  <c r="M3848" i="1" a="1"/>
  <c r="M3848" i="1" s="1"/>
  <c r="N3848" i="1" s="1" a="1"/>
  <c r="N3848" i="1" s="1"/>
  <c r="N3846" i="1" a="1"/>
  <c r="N3846" i="1" s="1"/>
  <c r="J3844" i="1"/>
  <c r="O3835" i="1"/>
  <c r="L3833" i="1"/>
  <c r="E3830" i="1"/>
  <c r="K3830" i="1"/>
  <c r="G3830" i="1" a="1"/>
  <c r="G3830" i="1" s="1"/>
  <c r="B3830" i="1"/>
  <c r="H3830" i="1" s="1" a="1"/>
  <c r="H3830" i="1" s="1"/>
  <c r="C3830" i="1"/>
  <c r="D3830" i="1" s="1"/>
  <c r="I3830" i="1"/>
  <c r="O3830" i="1"/>
  <c r="O3827" i="1"/>
  <c r="Q3827" i="1" s="1" a="1"/>
  <c r="Q3827" i="1" s="1"/>
  <c r="C3809" i="1"/>
  <c r="D3809" i="1" s="1"/>
  <c r="I3809" i="1"/>
  <c r="O3809" i="1"/>
  <c r="J3809" i="1"/>
  <c r="P3809" i="1"/>
  <c r="F3809" i="1"/>
  <c r="G3809" i="1" a="1"/>
  <c r="G3809" i="1" s="1"/>
  <c r="N3809" i="1" a="1"/>
  <c r="N3809" i="1" s="1"/>
  <c r="Q3809" i="1" a="1"/>
  <c r="Q3809" i="1" s="1"/>
  <c r="B3809" i="1"/>
  <c r="H3809" i="1" s="1" a="1"/>
  <c r="H3809" i="1" s="1"/>
  <c r="L3809" i="1"/>
  <c r="M3809" i="1" s="1" a="1"/>
  <c r="M3809" i="1" s="1"/>
  <c r="E3809" i="1"/>
  <c r="J3755" i="1"/>
  <c r="P3755" i="1"/>
  <c r="E3755" i="1"/>
  <c r="L3755" i="1"/>
  <c r="M3755" i="1" s="1" a="1"/>
  <c r="M3755" i="1" s="1"/>
  <c r="F3755" i="1"/>
  <c r="G3755" i="1" a="1"/>
  <c r="G3755" i="1" s="1"/>
  <c r="B3755" i="1"/>
  <c r="H3755" i="1" s="1" a="1"/>
  <c r="H3755" i="1" s="1"/>
  <c r="I3755" i="1"/>
  <c r="C3755" i="1"/>
  <c r="D3755" i="1" s="1"/>
  <c r="K3755" i="1"/>
  <c r="O3755" i="1"/>
  <c r="Q3755" i="1" s="1" a="1"/>
  <c r="Q3755" i="1" s="1"/>
  <c r="L3909" i="1"/>
  <c r="B3905" i="1"/>
  <c r="H3905" i="1" s="1" a="1"/>
  <c r="H3905" i="1" s="1"/>
  <c r="E3900" i="1"/>
  <c r="Q3900" i="1" s="1" a="1"/>
  <c r="Q3900" i="1" s="1"/>
  <c r="P3899" i="1"/>
  <c r="J3899" i="1"/>
  <c r="P3883" i="1"/>
  <c r="J3883" i="1"/>
  <c r="G3878" i="1" a="1"/>
  <c r="G3878" i="1" s="1"/>
  <c r="L3877" i="1"/>
  <c r="F3877" i="1"/>
  <c r="K3876" i="1"/>
  <c r="E3876" i="1"/>
  <c r="Q3876" i="1" s="1" a="1"/>
  <c r="Q3876" i="1" s="1"/>
  <c r="P3875" i="1"/>
  <c r="J3875" i="1"/>
  <c r="G3870" i="1" a="1"/>
  <c r="G3870" i="1" s="1"/>
  <c r="L3869" i="1"/>
  <c r="F3869" i="1"/>
  <c r="O3866" i="1"/>
  <c r="Q3866" i="1" s="1" a="1"/>
  <c r="Q3866" i="1" s="1"/>
  <c r="I3866" i="1"/>
  <c r="C3866" i="1"/>
  <c r="D3866" i="1" s="1"/>
  <c r="E3862" i="1"/>
  <c r="K3862" i="1"/>
  <c r="G3862" i="1" a="1"/>
  <c r="G3862" i="1" s="1"/>
  <c r="I3861" i="1"/>
  <c r="B3851" i="1"/>
  <c r="H3851" i="1" s="1" a="1"/>
  <c r="H3851" i="1" s="1"/>
  <c r="J3851" i="1"/>
  <c r="P3851" i="1"/>
  <c r="E3851" i="1"/>
  <c r="K3851" i="1"/>
  <c r="N3850" i="1" a="1"/>
  <c r="N3850" i="1" s="1"/>
  <c r="B3849" i="1"/>
  <c r="H3849" i="1" s="1" a="1"/>
  <c r="H3849" i="1" s="1"/>
  <c r="C3849" i="1"/>
  <c r="D3849" i="1" s="1"/>
  <c r="I3849" i="1"/>
  <c r="O3849" i="1"/>
  <c r="Q3849" i="1" s="1" a="1"/>
  <c r="Q3849" i="1" s="1"/>
  <c r="J3845" i="1"/>
  <c r="P3845" i="1"/>
  <c r="F3845" i="1"/>
  <c r="L3845" i="1"/>
  <c r="G3845" i="1" a="1"/>
  <c r="G3845" i="1" s="1"/>
  <c r="L3841" i="1"/>
  <c r="B3835" i="1"/>
  <c r="H3835" i="1" s="1" a="1"/>
  <c r="H3835" i="1" s="1"/>
  <c r="J3835" i="1"/>
  <c r="P3835" i="1"/>
  <c r="E3835" i="1"/>
  <c r="Q3835" i="1" s="1" a="1"/>
  <c r="Q3835" i="1" s="1"/>
  <c r="K3835" i="1"/>
  <c r="G3835" i="1" a="1"/>
  <c r="G3835" i="1" s="1"/>
  <c r="N3834" i="1" a="1"/>
  <c r="N3834" i="1" s="1"/>
  <c r="B3792" i="1"/>
  <c r="H3792" i="1" s="1" a="1"/>
  <c r="H3792" i="1" s="1"/>
  <c r="C3792" i="1"/>
  <c r="D3792" i="1" s="1"/>
  <c r="I3792" i="1"/>
  <c r="O3792" i="1"/>
  <c r="G3792" i="1" a="1"/>
  <c r="G3792" i="1" s="1"/>
  <c r="F3792" i="1"/>
  <c r="P3792" i="1"/>
  <c r="J3792" i="1"/>
  <c r="K3792" i="1"/>
  <c r="E3792" i="1"/>
  <c r="N3792" i="1" a="1"/>
  <c r="N3792" i="1" s="1"/>
  <c r="L3902" i="1"/>
  <c r="Q3901" i="1" a="1"/>
  <c r="Q3901" i="1" s="1"/>
  <c r="K3901" i="1"/>
  <c r="P3900" i="1"/>
  <c r="O3899" i="1"/>
  <c r="I3899" i="1"/>
  <c r="L3894" i="1"/>
  <c r="Q3893" i="1" a="1"/>
  <c r="Q3893" i="1" s="1"/>
  <c r="K3893" i="1"/>
  <c r="P3892" i="1"/>
  <c r="O3891" i="1"/>
  <c r="I3891" i="1"/>
  <c r="G3887" i="1" a="1"/>
  <c r="G3887" i="1" s="1"/>
  <c r="P3884" i="1"/>
  <c r="O3883" i="1"/>
  <c r="Q3883" i="1" s="1" a="1"/>
  <c r="Q3883" i="1" s="1"/>
  <c r="I3883" i="1"/>
  <c r="G3879" i="1" a="1"/>
  <c r="G3879" i="1" s="1"/>
  <c r="L3878" i="1"/>
  <c r="F3878" i="1"/>
  <c r="Q3877" i="1" a="1"/>
  <c r="Q3877" i="1" s="1"/>
  <c r="K3877" i="1"/>
  <c r="P3876" i="1"/>
  <c r="O3875" i="1"/>
  <c r="Q3875" i="1" s="1" a="1"/>
  <c r="Q3875" i="1" s="1"/>
  <c r="I3875" i="1"/>
  <c r="G3871" i="1" a="1"/>
  <c r="G3871" i="1" s="1"/>
  <c r="L3870" i="1"/>
  <c r="F3870" i="1"/>
  <c r="K3869" i="1"/>
  <c r="E3869" i="1"/>
  <c r="P3868" i="1"/>
  <c r="O3867" i="1"/>
  <c r="Q3867" i="1" s="1" a="1"/>
  <c r="Q3867" i="1" s="1"/>
  <c r="I3867" i="1"/>
  <c r="B3866" i="1"/>
  <c r="H3866" i="1" s="1" a="1"/>
  <c r="H3866" i="1" s="1"/>
  <c r="G3863" i="1" a="1"/>
  <c r="G3863" i="1" s="1"/>
  <c r="P3862" i="1"/>
  <c r="P3860" i="1"/>
  <c r="N3859" i="1" a="1"/>
  <c r="N3859" i="1" s="1"/>
  <c r="P3857" i="1"/>
  <c r="O3854" i="1"/>
  <c r="F3854" i="1"/>
  <c r="E3853" i="1"/>
  <c r="Q3853" i="1" s="1" a="1"/>
  <c r="Q3853" i="1" s="1"/>
  <c r="L3851" i="1"/>
  <c r="K3849" i="1"/>
  <c r="E3846" i="1"/>
  <c r="Q3846" i="1" s="1" a="1"/>
  <c r="Q3846" i="1" s="1"/>
  <c r="K3846" i="1"/>
  <c r="G3846" i="1" a="1"/>
  <c r="G3846" i="1" s="1"/>
  <c r="I3845" i="1"/>
  <c r="O3843" i="1"/>
  <c r="G3843" i="1" a="1"/>
  <c r="G3843" i="1" s="1"/>
  <c r="J3841" i="1"/>
  <c r="G3836" i="1" a="1"/>
  <c r="G3836" i="1" s="1"/>
  <c r="N3830" i="1" a="1"/>
  <c r="N3830" i="1" s="1"/>
  <c r="L3827" i="1"/>
  <c r="M3827" i="1" s="1" a="1"/>
  <c r="M3827" i="1" s="1"/>
  <c r="J3780" i="1"/>
  <c r="P3780" i="1"/>
  <c r="E3780" i="1"/>
  <c r="K3780" i="1"/>
  <c r="F3780" i="1"/>
  <c r="L3780" i="1"/>
  <c r="M3780" i="1" s="1" a="1"/>
  <c r="M3780" i="1" s="1"/>
  <c r="G3780" i="1" a="1"/>
  <c r="G3780" i="1" s="1"/>
  <c r="C3780" i="1"/>
  <c r="D3780" i="1" s="1"/>
  <c r="I3780" i="1"/>
  <c r="O3780" i="1"/>
  <c r="N3780" i="1" a="1"/>
  <c r="N3780" i="1" s="1"/>
  <c r="B3780" i="1"/>
  <c r="H3780" i="1" s="1" a="1"/>
  <c r="H3780" i="1" s="1"/>
  <c r="G3864" i="1" a="1"/>
  <c r="G3864" i="1" s="1"/>
  <c r="L3863" i="1"/>
  <c r="E3863" i="1"/>
  <c r="O3862" i="1"/>
  <c r="G3860" i="1" a="1"/>
  <c r="G3860" i="1" s="1"/>
  <c r="C3852" i="1"/>
  <c r="D3852" i="1" s="1"/>
  <c r="I3852" i="1"/>
  <c r="O3852" i="1"/>
  <c r="E3852" i="1"/>
  <c r="Q3852" i="1" s="1" a="1"/>
  <c r="Q3852" i="1" s="1"/>
  <c r="K3852" i="1"/>
  <c r="F3852" i="1"/>
  <c r="L3852" i="1"/>
  <c r="M3852" i="1" s="1" a="1"/>
  <c r="M3852" i="1" s="1"/>
  <c r="M3808" i="1" a="1"/>
  <c r="M3808" i="1" s="1"/>
  <c r="N3808" i="1" s="1" a="1"/>
  <c r="N3808" i="1" s="1"/>
  <c r="G3905" i="1" a="1"/>
  <c r="G3905" i="1" s="1"/>
  <c r="G3889" i="1" a="1"/>
  <c r="G3889" i="1" s="1"/>
  <c r="L3888" i="1"/>
  <c r="F3888" i="1"/>
  <c r="K3887" i="1"/>
  <c r="E3887" i="1"/>
  <c r="K3879" i="1"/>
  <c r="E3879" i="1"/>
  <c r="L3872" i="1"/>
  <c r="F3872" i="1"/>
  <c r="K3871" i="1"/>
  <c r="E3871" i="1"/>
  <c r="Q3871" i="1" s="1" a="1"/>
  <c r="Q3871" i="1" s="1"/>
  <c r="P3870" i="1"/>
  <c r="J3870" i="1"/>
  <c r="O3869" i="1"/>
  <c r="Q3869" i="1" s="1" a="1"/>
  <c r="Q3869" i="1" s="1"/>
  <c r="I3869" i="1"/>
  <c r="C3869" i="1"/>
  <c r="D3869" i="1" s="1"/>
  <c r="G3865" i="1" a="1"/>
  <c r="G3865" i="1" s="1"/>
  <c r="L3864" i="1"/>
  <c r="F3864" i="1"/>
  <c r="Q3863" i="1" a="1"/>
  <c r="Q3863" i="1" s="1"/>
  <c r="K3863" i="1"/>
  <c r="O3861" i="1"/>
  <c r="Q3861" i="1" s="1" a="1"/>
  <c r="Q3861" i="1" s="1"/>
  <c r="B3859" i="1"/>
  <c r="H3859" i="1" s="1" a="1"/>
  <c r="H3859" i="1" s="1"/>
  <c r="J3859" i="1"/>
  <c r="P3859" i="1"/>
  <c r="E3859" i="1"/>
  <c r="K3859" i="1"/>
  <c r="Q3859" i="1" a="1"/>
  <c r="Q3859" i="1" s="1"/>
  <c r="M3856" i="1" a="1"/>
  <c r="M3856" i="1" s="1"/>
  <c r="N3854" i="1" a="1"/>
  <c r="N3854" i="1" s="1"/>
  <c r="C3854" i="1"/>
  <c r="D3854" i="1" s="1"/>
  <c r="J3852" i="1"/>
  <c r="G3844" i="1" a="1"/>
  <c r="G3844" i="1" s="1"/>
  <c r="G3841" i="1" a="1"/>
  <c r="G3841" i="1" s="1"/>
  <c r="N3838" i="1" a="1"/>
  <c r="N3838" i="1" s="1"/>
  <c r="E3838" i="1"/>
  <c r="Q3838" i="1" s="1" a="1"/>
  <c r="Q3838" i="1" s="1"/>
  <c r="K3838" i="1"/>
  <c r="G3838" i="1" a="1"/>
  <c r="G3838" i="1" s="1"/>
  <c r="B3838" i="1"/>
  <c r="H3838" i="1" s="1" a="1"/>
  <c r="H3838" i="1" s="1"/>
  <c r="I3835" i="1"/>
  <c r="F3833" i="1"/>
  <c r="M3819" i="1" a="1"/>
  <c r="M3819" i="1" s="1"/>
  <c r="N3819" i="1" s="1" a="1"/>
  <c r="N3819" i="1" s="1"/>
  <c r="B3800" i="1"/>
  <c r="H3800" i="1" s="1" a="1"/>
  <c r="H3800" i="1" s="1"/>
  <c r="C3800" i="1"/>
  <c r="D3800" i="1" s="1"/>
  <c r="I3800" i="1"/>
  <c r="O3800" i="1"/>
  <c r="Q3800" i="1" s="1" a="1"/>
  <c r="Q3800" i="1" s="1"/>
  <c r="F3800" i="1"/>
  <c r="G3800" i="1" a="1"/>
  <c r="G3800" i="1" s="1"/>
  <c r="P3800" i="1"/>
  <c r="J3800" i="1"/>
  <c r="L3800" i="1"/>
  <c r="M3800" i="1" s="1" a="1"/>
  <c r="M3800" i="1" s="1"/>
  <c r="E3800" i="1"/>
  <c r="C3779" i="1"/>
  <c r="D3779" i="1" s="1"/>
  <c r="I3779" i="1"/>
  <c r="O3779" i="1"/>
  <c r="J3779" i="1"/>
  <c r="P3779" i="1"/>
  <c r="E3779" i="1"/>
  <c r="Q3779" i="1" s="1" a="1"/>
  <c r="Q3779" i="1" s="1"/>
  <c r="K3779" i="1"/>
  <c r="F3779" i="1"/>
  <c r="L3779" i="1"/>
  <c r="M3779" i="1" s="1" a="1"/>
  <c r="M3779" i="1" s="1"/>
  <c r="B3779" i="1"/>
  <c r="H3779" i="1" s="1" a="1"/>
  <c r="H3779" i="1" s="1"/>
  <c r="G3779" i="1" a="1"/>
  <c r="G3779" i="1" s="1"/>
  <c r="L3905" i="1"/>
  <c r="K3896" i="1"/>
  <c r="L3889" i="1"/>
  <c r="K3888" i="1"/>
  <c r="P3887" i="1"/>
  <c r="Q3880" i="1" a="1"/>
  <c r="Q3880" i="1" s="1"/>
  <c r="K3880" i="1"/>
  <c r="P3879" i="1"/>
  <c r="I3878" i="1"/>
  <c r="L3873" i="1"/>
  <c r="Q3872" i="1" a="1"/>
  <c r="Q3872" i="1" s="1"/>
  <c r="K3872" i="1"/>
  <c r="P3871" i="1"/>
  <c r="O3870" i="1"/>
  <c r="Q3870" i="1" s="1" a="1"/>
  <c r="Q3870" i="1" s="1"/>
  <c r="I3870" i="1"/>
  <c r="L3865" i="1"/>
  <c r="Q3864" i="1" a="1"/>
  <c r="Q3864" i="1" s="1"/>
  <c r="K3864" i="1"/>
  <c r="P3863" i="1"/>
  <c r="J3863" i="1"/>
  <c r="C3863" i="1"/>
  <c r="D3863" i="1" s="1"/>
  <c r="N3862" i="1" a="1"/>
  <c r="N3862" i="1" s="1"/>
  <c r="F3862" i="1"/>
  <c r="E3861" i="1"/>
  <c r="B3860" i="1"/>
  <c r="H3860" i="1" s="1" a="1"/>
  <c r="H3860" i="1" s="1"/>
  <c r="N3858" i="1" a="1"/>
  <c r="N3858" i="1" s="1"/>
  <c r="B3857" i="1"/>
  <c r="H3857" i="1" s="1" a="1"/>
  <c r="H3857" i="1" s="1"/>
  <c r="C3857" i="1"/>
  <c r="D3857" i="1" s="1"/>
  <c r="I3857" i="1"/>
  <c r="O3857" i="1"/>
  <c r="J3853" i="1"/>
  <c r="P3853" i="1"/>
  <c r="F3853" i="1"/>
  <c r="L3853" i="1"/>
  <c r="G3853" i="1" a="1"/>
  <c r="G3853" i="1" s="1"/>
  <c r="G3849" i="1" a="1"/>
  <c r="G3849" i="1" s="1"/>
  <c r="O3845" i="1"/>
  <c r="N3844" i="1" a="1"/>
  <c r="N3844" i="1" s="1"/>
  <c r="B3843" i="1"/>
  <c r="H3843" i="1" s="1" a="1"/>
  <c r="H3843" i="1" s="1"/>
  <c r="J3843" i="1"/>
  <c r="P3843" i="1"/>
  <c r="E3843" i="1"/>
  <c r="K3843" i="1"/>
  <c r="F3841" i="1"/>
  <c r="C3836" i="1"/>
  <c r="D3836" i="1" s="1"/>
  <c r="I3836" i="1"/>
  <c r="O3836" i="1"/>
  <c r="E3836" i="1"/>
  <c r="Q3836" i="1" s="1" a="1"/>
  <c r="Q3836" i="1" s="1"/>
  <c r="K3836" i="1"/>
  <c r="F3836" i="1"/>
  <c r="L3836" i="1"/>
  <c r="M3832" i="1" a="1"/>
  <c r="M3832" i="1" s="1"/>
  <c r="N3832" i="1" s="1" a="1"/>
  <c r="N3832" i="1" s="1"/>
  <c r="F3827" i="1"/>
  <c r="N3826" i="1" a="1"/>
  <c r="N3826" i="1" s="1"/>
  <c r="J3822" i="1"/>
  <c r="P3822" i="1"/>
  <c r="E3822" i="1"/>
  <c r="K3822" i="1"/>
  <c r="F3822" i="1"/>
  <c r="L3822" i="1"/>
  <c r="G3822" i="1" a="1"/>
  <c r="G3822" i="1" s="1"/>
  <c r="B3822" i="1"/>
  <c r="H3822" i="1" s="1" a="1"/>
  <c r="H3822" i="1" s="1"/>
  <c r="C3822" i="1"/>
  <c r="D3822" i="1" s="1"/>
  <c r="I3822" i="1"/>
  <c r="O3822" i="1"/>
  <c r="Q3822" i="1" s="1" a="1"/>
  <c r="Q3822" i="1" s="1"/>
  <c r="L3825" i="1"/>
  <c r="F3825" i="1"/>
  <c r="E3811" i="1"/>
  <c r="K3811" i="1"/>
  <c r="F3811" i="1"/>
  <c r="L3811" i="1"/>
  <c r="M3811" i="1" s="1" a="1"/>
  <c r="M3811" i="1" s="1"/>
  <c r="L3810" i="1"/>
  <c r="M3810" i="1" s="1" a="1"/>
  <c r="M3810" i="1" s="1"/>
  <c r="F3808" i="1"/>
  <c r="O3804" i="1"/>
  <c r="Q3804" i="1" s="1" a="1"/>
  <c r="Q3804" i="1" s="1"/>
  <c r="P3803" i="1"/>
  <c r="J3802" i="1"/>
  <c r="P3802" i="1"/>
  <c r="E3802" i="1"/>
  <c r="Q3802" i="1" s="1" a="1"/>
  <c r="Q3802" i="1" s="1"/>
  <c r="K3802" i="1"/>
  <c r="G3797" i="1" a="1"/>
  <c r="G3797" i="1" s="1"/>
  <c r="J3797" i="1"/>
  <c r="P3797" i="1"/>
  <c r="J3796" i="1"/>
  <c r="F3793" i="1"/>
  <c r="O3787" i="1"/>
  <c r="G3787" i="1" a="1"/>
  <c r="G3787" i="1" s="1"/>
  <c r="N3785" i="1" a="1"/>
  <c r="N3785" i="1" s="1"/>
  <c r="N3778" i="1" a="1"/>
  <c r="N3778" i="1" s="1"/>
  <c r="F3757" i="1"/>
  <c r="K3757" i="1"/>
  <c r="E3757" i="1"/>
  <c r="L3757" i="1"/>
  <c r="M3757" i="1" s="1" a="1"/>
  <c r="M3757" i="1" s="1"/>
  <c r="G3757" i="1" a="1"/>
  <c r="G3757" i="1" s="1"/>
  <c r="B3757" i="1"/>
  <c r="H3757" i="1" s="1" a="1"/>
  <c r="H3757" i="1" s="1"/>
  <c r="I3757" i="1"/>
  <c r="O3757" i="1"/>
  <c r="C3757" i="1"/>
  <c r="D3757" i="1" s="1"/>
  <c r="J3757" i="1"/>
  <c r="P3757" i="1"/>
  <c r="N3718" i="1" a="1"/>
  <c r="N3718" i="1" s="1"/>
  <c r="K3825" i="1"/>
  <c r="E3825" i="1"/>
  <c r="G3819" i="1" a="1"/>
  <c r="G3819" i="1" s="1"/>
  <c r="P3811" i="1"/>
  <c r="J3810" i="1"/>
  <c r="P3810" i="1"/>
  <c r="E3810" i="1"/>
  <c r="K3810" i="1"/>
  <c r="L3805" i="1"/>
  <c r="O3803" i="1"/>
  <c r="C3801" i="1"/>
  <c r="D3801" i="1" s="1"/>
  <c r="I3801" i="1"/>
  <c r="O3801" i="1"/>
  <c r="Q3801" i="1" s="1" a="1"/>
  <c r="Q3801" i="1" s="1"/>
  <c r="J3801" i="1"/>
  <c r="P3801" i="1"/>
  <c r="I3797" i="1"/>
  <c r="P3795" i="1"/>
  <c r="N3793" i="1" a="1"/>
  <c r="N3793" i="1" s="1"/>
  <c r="N3791" i="1" a="1"/>
  <c r="N3791" i="1" s="1"/>
  <c r="P3788" i="1"/>
  <c r="E3781" i="1"/>
  <c r="K3781" i="1"/>
  <c r="F3781" i="1"/>
  <c r="L3781" i="1"/>
  <c r="G3781" i="1" a="1"/>
  <c r="G3781" i="1" s="1"/>
  <c r="J3781" i="1"/>
  <c r="P3781" i="1"/>
  <c r="P3842" i="1"/>
  <c r="J3842" i="1"/>
  <c r="G3837" i="1" a="1"/>
  <c r="G3837" i="1" s="1"/>
  <c r="G3829" i="1" a="1"/>
  <c r="G3829" i="1" s="1"/>
  <c r="L3828" i="1"/>
  <c r="F3828" i="1"/>
  <c r="P3826" i="1"/>
  <c r="J3826" i="1"/>
  <c r="O3825" i="1"/>
  <c r="I3825" i="1"/>
  <c r="C3825" i="1"/>
  <c r="D3825" i="1" s="1"/>
  <c r="N3823" i="1" a="1"/>
  <c r="N3823" i="1" s="1"/>
  <c r="G3821" i="1" a="1"/>
  <c r="G3821" i="1" s="1"/>
  <c r="L3820" i="1"/>
  <c r="F3820" i="1"/>
  <c r="K3819" i="1"/>
  <c r="E3819" i="1"/>
  <c r="P3818" i="1"/>
  <c r="J3818" i="1"/>
  <c r="N3815" i="1" a="1"/>
  <c r="N3815" i="1" s="1"/>
  <c r="G3813" i="1" a="1"/>
  <c r="G3813" i="1" s="1"/>
  <c r="L3812" i="1"/>
  <c r="E3812" i="1"/>
  <c r="O3810" i="1"/>
  <c r="Q3810" i="1" s="1" a="1"/>
  <c r="Q3810" i="1" s="1"/>
  <c r="B3808" i="1"/>
  <c r="H3808" i="1" s="1" a="1"/>
  <c r="H3808" i="1" s="1"/>
  <c r="C3808" i="1"/>
  <c r="D3808" i="1" s="1"/>
  <c r="I3808" i="1"/>
  <c r="O3808" i="1"/>
  <c r="Q3808" i="1" s="1" a="1"/>
  <c r="Q3808" i="1" s="1"/>
  <c r="N3807" i="1" a="1"/>
  <c r="N3807" i="1" s="1"/>
  <c r="G3803" i="1" a="1"/>
  <c r="G3803" i="1" s="1"/>
  <c r="P3796" i="1"/>
  <c r="C3793" i="1"/>
  <c r="D3793" i="1" s="1"/>
  <c r="I3793" i="1"/>
  <c r="O3793" i="1"/>
  <c r="J3793" i="1"/>
  <c r="P3793" i="1"/>
  <c r="N3790" i="1" a="1"/>
  <c r="N3790" i="1" s="1"/>
  <c r="E3789" i="1"/>
  <c r="Q3789" i="1" s="1" a="1"/>
  <c r="Q3789" i="1" s="1"/>
  <c r="E3787" i="1"/>
  <c r="K3787" i="1"/>
  <c r="F3787" i="1"/>
  <c r="L3787" i="1"/>
  <c r="M3787" i="1" s="1" a="1"/>
  <c r="M3787" i="1" s="1"/>
  <c r="B3787" i="1"/>
  <c r="H3787" i="1" s="1" a="1"/>
  <c r="H3787" i="1" s="1"/>
  <c r="N3774" i="1" a="1"/>
  <c r="N3774" i="1" s="1"/>
  <c r="J3764" i="1"/>
  <c r="P3764" i="1"/>
  <c r="E3764" i="1"/>
  <c r="K3764" i="1"/>
  <c r="F3764" i="1"/>
  <c r="L3764" i="1"/>
  <c r="M3764" i="1" s="1" a="1"/>
  <c r="M3764" i="1" s="1"/>
  <c r="G3764" i="1" a="1"/>
  <c r="G3764" i="1" s="1"/>
  <c r="B3764" i="1"/>
  <c r="H3764" i="1" s="1" a="1"/>
  <c r="H3764" i="1" s="1"/>
  <c r="C3764" i="1"/>
  <c r="D3764" i="1" s="1"/>
  <c r="I3764" i="1"/>
  <c r="O3764" i="1"/>
  <c r="Q3764" i="1" s="1" a="1"/>
  <c r="Q3764" i="1" s="1"/>
  <c r="N3733" i="1" a="1"/>
  <c r="N3733" i="1" s="1"/>
  <c r="M3731" i="1" a="1"/>
  <c r="M3731" i="1" s="1"/>
  <c r="N3731" i="1" s="1" a="1"/>
  <c r="N3731" i="1" s="1"/>
  <c r="I3858" i="1"/>
  <c r="O3850" i="1"/>
  <c r="Q3850" i="1" s="1" a="1"/>
  <c r="Q3850" i="1" s="1"/>
  <c r="I3850" i="1"/>
  <c r="O3842" i="1"/>
  <c r="Q3842" i="1" s="1" a="1"/>
  <c r="Q3842" i="1" s="1"/>
  <c r="I3842" i="1"/>
  <c r="L3837" i="1"/>
  <c r="F3837" i="1"/>
  <c r="I3834" i="1"/>
  <c r="L3829" i="1"/>
  <c r="F3829" i="1"/>
  <c r="K3828" i="1"/>
  <c r="E3828" i="1"/>
  <c r="O3826" i="1"/>
  <c r="Q3826" i="1" s="1" a="1"/>
  <c r="Q3826" i="1" s="1"/>
  <c r="I3826" i="1"/>
  <c r="B3825" i="1"/>
  <c r="H3825" i="1" s="1" a="1"/>
  <c r="H3825" i="1" s="1"/>
  <c r="N3824" i="1" a="1"/>
  <c r="N3824" i="1" s="1"/>
  <c r="L3821" i="1"/>
  <c r="F3821" i="1"/>
  <c r="K3820" i="1"/>
  <c r="E3820" i="1"/>
  <c r="P3819" i="1"/>
  <c r="J3819" i="1"/>
  <c r="O3818" i="1"/>
  <c r="Q3818" i="1" s="1" a="1"/>
  <c r="Q3818" i="1" s="1"/>
  <c r="I3818" i="1"/>
  <c r="C3818" i="1"/>
  <c r="D3818" i="1" s="1"/>
  <c r="N3816" i="1" a="1"/>
  <c r="N3816" i="1" s="1"/>
  <c r="L3813" i="1"/>
  <c r="F3813" i="1"/>
  <c r="K3812" i="1"/>
  <c r="G3811" i="1" a="1"/>
  <c r="G3811" i="1" s="1"/>
  <c r="J3808" i="1"/>
  <c r="K3804" i="1"/>
  <c r="C3804" i="1"/>
  <c r="D3804" i="1" s="1"/>
  <c r="N3802" i="1" a="1"/>
  <c r="N3802" i="1" s="1"/>
  <c r="G3802" i="1" a="1"/>
  <c r="G3802" i="1" s="1"/>
  <c r="O3797" i="1"/>
  <c r="Q3797" i="1" s="1" a="1"/>
  <c r="Q3797" i="1" s="1"/>
  <c r="F3797" i="1"/>
  <c r="E3796" i="1"/>
  <c r="N3794" i="1" a="1"/>
  <c r="N3794" i="1" s="1"/>
  <c r="K3793" i="1"/>
  <c r="C3789" i="1"/>
  <c r="D3789" i="1" s="1"/>
  <c r="J3787" i="1"/>
  <c r="N3782" i="1" a="1"/>
  <c r="N3782" i="1" s="1"/>
  <c r="N3777" i="1" a="1"/>
  <c r="N3777" i="1" s="1"/>
  <c r="E3773" i="1"/>
  <c r="K3773" i="1"/>
  <c r="F3773" i="1"/>
  <c r="L3773" i="1"/>
  <c r="G3773" i="1" a="1"/>
  <c r="G3773" i="1" s="1"/>
  <c r="C3773" i="1"/>
  <c r="D3773" i="1" s="1"/>
  <c r="I3773" i="1"/>
  <c r="O3773" i="1"/>
  <c r="J3773" i="1"/>
  <c r="P3773" i="1"/>
  <c r="N3758" i="1" a="1"/>
  <c r="N3758" i="1" s="1"/>
  <c r="B3753" i="1"/>
  <c r="H3753" i="1" s="1" a="1"/>
  <c r="H3753" i="1" s="1"/>
  <c r="E3753" i="1"/>
  <c r="L3753" i="1"/>
  <c r="M3753" i="1" s="1" a="1"/>
  <c r="M3753" i="1" s="1"/>
  <c r="F3753" i="1"/>
  <c r="G3753" i="1" a="1"/>
  <c r="G3753" i="1" s="1"/>
  <c r="O3753" i="1"/>
  <c r="C3753" i="1"/>
  <c r="D3753" i="1" s="1"/>
  <c r="J3753" i="1"/>
  <c r="K3753" i="1"/>
  <c r="K3821" i="1"/>
  <c r="E3821" i="1"/>
  <c r="Q3821" i="1" s="1" a="1"/>
  <c r="Q3821" i="1" s="1"/>
  <c r="P3820" i="1"/>
  <c r="J3820" i="1"/>
  <c r="O3819" i="1"/>
  <c r="I3819" i="1"/>
  <c r="C3819" i="1"/>
  <c r="D3819" i="1" s="1"/>
  <c r="N3817" i="1" a="1"/>
  <c r="N3817" i="1" s="1"/>
  <c r="K3813" i="1"/>
  <c r="E3813" i="1"/>
  <c r="Q3813" i="1" s="1" a="1"/>
  <c r="Q3813" i="1" s="1"/>
  <c r="P3812" i="1"/>
  <c r="J3812" i="1"/>
  <c r="C3812" i="1"/>
  <c r="D3812" i="1" s="1"/>
  <c r="G3810" i="1" a="1"/>
  <c r="G3810" i="1" s="1"/>
  <c r="J3804" i="1"/>
  <c r="C3803" i="1"/>
  <c r="D3803" i="1" s="1"/>
  <c r="E3795" i="1"/>
  <c r="K3795" i="1"/>
  <c r="F3795" i="1"/>
  <c r="L3795" i="1"/>
  <c r="B3795" i="1"/>
  <c r="H3795" i="1" s="1" a="1"/>
  <c r="H3795" i="1" s="1"/>
  <c r="L3789" i="1"/>
  <c r="M3789" i="1" s="1" a="1"/>
  <c r="M3789" i="1" s="1"/>
  <c r="F3788" i="1"/>
  <c r="L3788" i="1"/>
  <c r="M3788" i="1" s="1" a="1"/>
  <c r="M3788" i="1" s="1"/>
  <c r="G3788" i="1" a="1"/>
  <c r="G3788" i="1" s="1"/>
  <c r="C3788" i="1"/>
  <c r="D3788" i="1" s="1"/>
  <c r="I3788" i="1"/>
  <c r="O3788" i="1"/>
  <c r="Q3788" i="1" s="1" a="1"/>
  <c r="Q3788" i="1" s="1"/>
  <c r="N3770" i="1" a="1"/>
  <c r="N3770" i="1" s="1"/>
  <c r="L3855" i="1"/>
  <c r="L3847" i="1"/>
  <c r="L3839" i="1"/>
  <c r="P3837" i="1"/>
  <c r="L3831" i="1"/>
  <c r="P3829" i="1"/>
  <c r="O3828" i="1"/>
  <c r="I3828" i="1"/>
  <c r="P3821" i="1"/>
  <c r="O3820" i="1"/>
  <c r="Q3820" i="1" s="1" a="1"/>
  <c r="Q3820" i="1" s="1"/>
  <c r="I3820" i="1"/>
  <c r="C3820" i="1"/>
  <c r="D3820" i="1" s="1"/>
  <c r="P3813" i="1"/>
  <c r="O3812" i="1"/>
  <c r="Q3812" i="1" s="1" a="1"/>
  <c r="Q3812" i="1" s="1"/>
  <c r="I3812" i="1"/>
  <c r="B3812" i="1"/>
  <c r="H3812" i="1" s="1" a="1"/>
  <c r="H3812" i="1" s="1"/>
  <c r="C3811" i="1"/>
  <c r="D3811" i="1" s="1"/>
  <c r="F3810" i="1"/>
  <c r="N3806" i="1" a="1"/>
  <c r="N3806" i="1" s="1"/>
  <c r="F3804" i="1"/>
  <c r="L3804" i="1"/>
  <c r="G3804" i="1" a="1"/>
  <c r="G3804" i="1" s="1"/>
  <c r="J3803" i="1"/>
  <c r="N3797" i="1" a="1"/>
  <c r="N3797" i="1" s="1"/>
  <c r="G3789" i="1" a="1"/>
  <c r="G3789" i="1" s="1"/>
  <c r="J3789" i="1"/>
  <c r="P3789" i="1"/>
  <c r="J3811" i="1"/>
  <c r="B3811" i="1"/>
  <c r="H3811" i="1" s="1" a="1"/>
  <c r="H3811" i="1" s="1"/>
  <c r="C3810" i="1"/>
  <c r="D3810" i="1" s="1"/>
  <c r="E3803" i="1"/>
  <c r="K3803" i="1"/>
  <c r="F3803" i="1"/>
  <c r="L3803" i="1"/>
  <c r="M3803" i="1" s="1" a="1"/>
  <c r="M3803" i="1" s="1"/>
  <c r="F3796" i="1"/>
  <c r="L3796" i="1"/>
  <c r="M3796" i="1" s="1" a="1"/>
  <c r="M3796" i="1" s="1"/>
  <c r="G3796" i="1" a="1"/>
  <c r="G3796" i="1" s="1"/>
  <c r="C3796" i="1"/>
  <c r="D3796" i="1" s="1"/>
  <c r="I3796" i="1"/>
  <c r="O3796" i="1"/>
  <c r="Q3796" i="1" s="1" a="1"/>
  <c r="Q3796" i="1" s="1"/>
  <c r="M3769" i="1" a="1"/>
  <c r="M3769" i="1" s="1"/>
  <c r="N3769" i="1" s="1" a="1"/>
  <c r="N3769" i="1" s="1"/>
  <c r="J3710" i="1"/>
  <c r="P3710" i="1"/>
  <c r="E3710" i="1"/>
  <c r="K3710" i="1"/>
  <c r="F3710" i="1"/>
  <c r="L3710" i="1"/>
  <c r="M3710" i="1" s="1" a="1"/>
  <c r="M3710" i="1" s="1"/>
  <c r="G3710" i="1" a="1"/>
  <c r="G3710" i="1" s="1"/>
  <c r="B3710" i="1"/>
  <c r="H3710" i="1" s="1" a="1"/>
  <c r="H3710" i="1" s="1"/>
  <c r="C3710" i="1"/>
  <c r="D3710" i="1" s="1"/>
  <c r="I3710" i="1"/>
  <c r="O3710" i="1"/>
  <c r="Q3710" i="1" s="1" a="1"/>
  <c r="Q3710" i="1" s="1"/>
  <c r="M3707" i="1" a="1"/>
  <c r="M3707" i="1" s="1"/>
  <c r="N3707" i="1" s="1" a="1"/>
  <c r="N3707" i="1" s="1"/>
  <c r="G3784" i="1" a="1"/>
  <c r="G3784" i="1" s="1"/>
  <c r="M3776" i="1" a="1"/>
  <c r="M3776" i="1" s="1"/>
  <c r="N3776" i="1" s="1" a="1"/>
  <c r="N3776" i="1" s="1"/>
  <c r="G3776" i="1" a="1"/>
  <c r="G3776" i="1" s="1"/>
  <c r="B3771" i="1"/>
  <c r="H3771" i="1" s="1" a="1"/>
  <c r="H3771" i="1" s="1"/>
  <c r="M3768" i="1" a="1"/>
  <c r="M3768" i="1" s="1"/>
  <c r="N3768" i="1" s="1" a="1"/>
  <c r="N3768" i="1" s="1"/>
  <c r="G3768" i="1" a="1"/>
  <c r="G3768" i="1" s="1"/>
  <c r="P3765" i="1"/>
  <c r="J3765" i="1"/>
  <c r="B3763" i="1"/>
  <c r="H3763" i="1" s="1" a="1"/>
  <c r="H3763" i="1" s="1"/>
  <c r="M3760" i="1" a="1"/>
  <c r="M3760" i="1" s="1"/>
  <c r="G3760" i="1" a="1"/>
  <c r="G3760" i="1" s="1"/>
  <c r="P3750" i="1"/>
  <c r="I3750" i="1"/>
  <c r="B3750" i="1"/>
  <c r="H3750" i="1" s="1" a="1"/>
  <c r="H3750" i="1" s="1"/>
  <c r="P3748" i="1"/>
  <c r="I3748" i="1"/>
  <c r="N3716" i="1" a="1"/>
  <c r="N3716" i="1" s="1"/>
  <c r="N3700" i="1" a="1"/>
  <c r="N3700" i="1" s="1"/>
  <c r="O3765" i="1"/>
  <c r="Q3765" i="1" s="1" a="1"/>
  <c r="Q3765" i="1" s="1"/>
  <c r="I3765" i="1"/>
  <c r="C3765" i="1"/>
  <c r="D3765" i="1" s="1"/>
  <c r="E3748" i="1"/>
  <c r="Q3748" i="1" s="1" a="1"/>
  <c r="Q3748" i="1" s="1"/>
  <c r="K3748" i="1"/>
  <c r="N3709" i="1" a="1"/>
  <c r="N3709" i="1" s="1"/>
  <c r="M3651" i="1" a="1"/>
  <c r="M3651" i="1" s="1"/>
  <c r="N3651" i="1" a="1"/>
  <c r="N3651" i="1" s="1"/>
  <c r="G3763" i="1" a="1"/>
  <c r="G3763" i="1" s="1"/>
  <c r="L3762" i="1"/>
  <c r="F3762" i="1"/>
  <c r="K3761" i="1"/>
  <c r="E3761" i="1"/>
  <c r="P3760" i="1"/>
  <c r="J3760" i="1"/>
  <c r="L3756" i="1"/>
  <c r="M3756" i="1" s="1" a="1"/>
  <c r="M3756" i="1" s="1"/>
  <c r="L3754" i="1"/>
  <c r="M3754" i="1" s="1" a="1"/>
  <c r="M3754" i="1" s="1"/>
  <c r="E3754" i="1"/>
  <c r="N3752" i="1" a="1"/>
  <c r="N3752" i="1" s="1"/>
  <c r="P3751" i="1"/>
  <c r="I3751" i="1"/>
  <c r="J3747" i="1"/>
  <c r="P3747" i="1"/>
  <c r="G3747" i="1" a="1"/>
  <c r="G3747" i="1" s="1"/>
  <c r="J3742" i="1"/>
  <c r="P3742" i="1"/>
  <c r="E3742" i="1"/>
  <c r="K3742" i="1"/>
  <c r="F3742" i="1"/>
  <c r="L3742" i="1"/>
  <c r="G3742" i="1" a="1"/>
  <c r="G3742" i="1" s="1"/>
  <c r="B3742" i="1"/>
  <c r="H3742" i="1" s="1" a="1"/>
  <c r="H3742" i="1" s="1"/>
  <c r="C3742" i="1"/>
  <c r="D3742" i="1" s="1"/>
  <c r="I3742" i="1"/>
  <c r="O3742" i="1"/>
  <c r="N3740" i="1" a="1"/>
  <c r="N3740" i="1" s="1"/>
  <c r="M3739" i="1" a="1"/>
  <c r="M3739" i="1" s="1"/>
  <c r="N3739" i="1" s="1" a="1"/>
  <c r="N3739" i="1" s="1"/>
  <c r="J3734" i="1"/>
  <c r="P3734" i="1"/>
  <c r="E3734" i="1"/>
  <c r="K3734" i="1"/>
  <c r="F3734" i="1"/>
  <c r="L3734" i="1"/>
  <c r="G3734" i="1" a="1"/>
  <c r="G3734" i="1" s="1"/>
  <c r="B3734" i="1"/>
  <c r="H3734" i="1" s="1" a="1"/>
  <c r="H3734" i="1" s="1"/>
  <c r="C3734" i="1"/>
  <c r="D3734" i="1" s="1"/>
  <c r="I3734" i="1"/>
  <c r="O3734" i="1"/>
  <c r="Q3734" i="1" s="1" a="1"/>
  <c r="Q3734" i="1" s="1"/>
  <c r="J3726" i="1"/>
  <c r="P3726" i="1"/>
  <c r="E3726" i="1"/>
  <c r="K3726" i="1"/>
  <c r="F3726" i="1"/>
  <c r="L3726" i="1"/>
  <c r="G3726" i="1" a="1"/>
  <c r="G3726" i="1" s="1"/>
  <c r="B3726" i="1"/>
  <c r="H3726" i="1" s="1" a="1"/>
  <c r="H3726" i="1" s="1"/>
  <c r="C3726" i="1"/>
  <c r="D3726" i="1" s="1"/>
  <c r="I3726" i="1"/>
  <c r="O3726" i="1"/>
  <c r="N3708" i="1" a="1"/>
  <c r="N3708" i="1" s="1"/>
  <c r="K3794" i="1"/>
  <c r="E3794" i="1"/>
  <c r="Q3794" i="1" s="1" a="1"/>
  <c r="Q3794" i="1" s="1"/>
  <c r="K3786" i="1"/>
  <c r="E3786" i="1"/>
  <c r="Q3786" i="1" s="1" a="1"/>
  <c r="Q3786" i="1" s="1"/>
  <c r="P3785" i="1"/>
  <c r="J3785" i="1"/>
  <c r="O3784" i="1"/>
  <c r="I3784" i="1"/>
  <c r="C3784" i="1"/>
  <c r="D3784" i="1" s="1"/>
  <c r="K3778" i="1"/>
  <c r="E3778" i="1"/>
  <c r="Q3778" i="1" s="1" a="1"/>
  <c r="Q3778" i="1" s="1"/>
  <c r="P3777" i="1"/>
  <c r="J3777" i="1"/>
  <c r="O3776" i="1"/>
  <c r="Q3776" i="1" s="1" a="1"/>
  <c r="Q3776" i="1" s="1"/>
  <c r="I3776" i="1"/>
  <c r="C3776" i="1"/>
  <c r="D3776" i="1" s="1"/>
  <c r="L3771" i="1"/>
  <c r="F3771" i="1"/>
  <c r="K3770" i="1"/>
  <c r="E3770" i="1"/>
  <c r="Q3770" i="1" s="1" a="1"/>
  <c r="Q3770" i="1" s="1"/>
  <c r="P3769" i="1"/>
  <c r="J3769" i="1"/>
  <c r="O3768" i="1"/>
  <c r="Q3768" i="1" s="1" a="1"/>
  <c r="Q3768" i="1" s="1"/>
  <c r="I3768" i="1"/>
  <c r="C3768" i="1"/>
  <c r="D3768" i="1" s="1"/>
  <c r="L3763" i="1"/>
  <c r="F3763" i="1"/>
  <c r="K3762" i="1"/>
  <c r="E3762" i="1"/>
  <c r="Q3762" i="1" s="1" a="1"/>
  <c r="Q3762" i="1" s="1"/>
  <c r="P3761" i="1"/>
  <c r="J3761" i="1"/>
  <c r="O3760" i="1"/>
  <c r="Q3760" i="1" s="1" a="1"/>
  <c r="Q3760" i="1" s="1"/>
  <c r="I3760" i="1"/>
  <c r="C3760" i="1"/>
  <c r="D3760" i="1" s="1"/>
  <c r="J3756" i="1"/>
  <c r="C3756" i="1"/>
  <c r="D3756" i="1" s="1"/>
  <c r="K3754" i="1"/>
  <c r="F3750" i="1"/>
  <c r="G3748" i="1" a="1"/>
  <c r="G3748" i="1" s="1"/>
  <c r="M3723" i="1" a="1"/>
  <c r="M3723" i="1" s="1"/>
  <c r="N3723" i="1" s="1" a="1"/>
  <c r="N3723" i="1" s="1"/>
  <c r="P3794" i="1"/>
  <c r="P3786" i="1"/>
  <c r="O3785" i="1"/>
  <c r="Q3785" i="1" s="1" a="1"/>
  <c r="Q3785" i="1" s="1"/>
  <c r="I3785" i="1"/>
  <c r="P3778" i="1"/>
  <c r="O3777" i="1"/>
  <c r="I3777" i="1"/>
  <c r="K3771" i="1"/>
  <c r="E3771" i="1"/>
  <c r="P3770" i="1"/>
  <c r="O3769" i="1"/>
  <c r="Q3769" i="1" s="1" a="1"/>
  <c r="Q3769" i="1" s="1"/>
  <c r="I3769" i="1"/>
  <c r="G3765" i="1" a="1"/>
  <c r="G3765" i="1" s="1"/>
  <c r="K3763" i="1"/>
  <c r="E3763" i="1"/>
  <c r="P3762" i="1"/>
  <c r="O3761" i="1"/>
  <c r="Q3761" i="1" s="1" a="1"/>
  <c r="Q3761" i="1" s="1"/>
  <c r="I3761" i="1"/>
  <c r="P3756" i="1"/>
  <c r="I3756" i="1"/>
  <c r="J3754" i="1"/>
  <c r="L3750" i="1"/>
  <c r="M3750" i="1" s="1" a="1"/>
  <c r="M3750" i="1" s="1"/>
  <c r="E3750" i="1"/>
  <c r="Q3750" i="1" s="1" a="1"/>
  <c r="Q3750" i="1" s="1"/>
  <c r="F3749" i="1"/>
  <c r="L3749" i="1"/>
  <c r="F3748" i="1"/>
  <c r="O3747" i="1"/>
  <c r="Q3747" i="1" s="1" a="1"/>
  <c r="Q3747" i="1" s="1"/>
  <c r="E3743" i="1"/>
  <c r="K3743" i="1"/>
  <c r="F3743" i="1"/>
  <c r="L3743" i="1"/>
  <c r="G3743" i="1" a="1"/>
  <c r="G3743" i="1" s="1"/>
  <c r="C3743" i="1"/>
  <c r="D3743" i="1" s="1"/>
  <c r="I3743" i="1"/>
  <c r="O3743" i="1"/>
  <c r="Q3743" i="1" s="1" a="1"/>
  <c r="Q3743" i="1" s="1"/>
  <c r="J3743" i="1"/>
  <c r="P3743" i="1"/>
  <c r="E3735" i="1"/>
  <c r="K3735" i="1"/>
  <c r="F3735" i="1"/>
  <c r="L3735" i="1"/>
  <c r="G3735" i="1" a="1"/>
  <c r="G3735" i="1" s="1"/>
  <c r="C3735" i="1"/>
  <c r="D3735" i="1" s="1"/>
  <c r="I3735" i="1"/>
  <c r="O3735" i="1"/>
  <c r="J3735" i="1"/>
  <c r="P3735" i="1"/>
  <c r="J3702" i="1"/>
  <c r="P3702" i="1"/>
  <c r="E3702" i="1"/>
  <c r="K3702" i="1"/>
  <c r="F3702" i="1"/>
  <c r="L3702" i="1"/>
  <c r="G3702" i="1" a="1"/>
  <c r="G3702" i="1" s="1"/>
  <c r="B3702" i="1"/>
  <c r="H3702" i="1" s="1" a="1"/>
  <c r="H3702" i="1" s="1"/>
  <c r="C3702" i="1"/>
  <c r="D3702" i="1" s="1"/>
  <c r="I3702" i="1"/>
  <c r="O3702" i="1"/>
  <c r="P3771" i="1"/>
  <c r="J3771" i="1"/>
  <c r="L3765" i="1"/>
  <c r="F3765" i="1"/>
  <c r="P3763" i="1"/>
  <c r="J3763" i="1"/>
  <c r="E3756" i="1"/>
  <c r="Q3756" i="1" s="1" a="1"/>
  <c r="Q3756" i="1" s="1"/>
  <c r="K3756" i="1"/>
  <c r="C3754" i="1"/>
  <c r="D3754" i="1" s="1"/>
  <c r="I3754" i="1"/>
  <c r="O3754" i="1"/>
  <c r="Q3754" i="1" s="1" a="1"/>
  <c r="Q3754" i="1" s="1"/>
  <c r="K3750" i="1"/>
  <c r="L3748" i="1"/>
  <c r="M3748" i="1" s="1" a="1"/>
  <c r="M3748" i="1" s="1"/>
  <c r="M3635" i="1" a="1"/>
  <c r="M3635" i="1" s="1"/>
  <c r="N3635" i="1" s="1" a="1"/>
  <c r="N3635" i="1" s="1"/>
  <c r="O3771" i="1"/>
  <c r="Q3771" i="1" s="1" a="1"/>
  <c r="Q3771" i="1" s="1"/>
  <c r="I3771" i="1"/>
  <c r="K3765" i="1"/>
  <c r="O3763" i="1"/>
  <c r="I3763" i="1"/>
  <c r="J3750" i="1"/>
  <c r="C3750" i="1"/>
  <c r="D3750" i="1" s="1"/>
  <c r="J3748" i="1"/>
  <c r="C3748" i="1"/>
  <c r="D3748" i="1" s="1"/>
  <c r="N3747" i="1" a="1"/>
  <c r="N3747" i="1" s="1"/>
  <c r="J3718" i="1"/>
  <c r="P3718" i="1"/>
  <c r="E3718" i="1"/>
  <c r="K3718" i="1"/>
  <c r="F3718" i="1"/>
  <c r="L3718" i="1"/>
  <c r="M3718" i="1" s="1" a="1"/>
  <c r="M3718" i="1" s="1"/>
  <c r="G3718" i="1" a="1"/>
  <c r="G3718" i="1" s="1"/>
  <c r="B3718" i="1"/>
  <c r="H3718" i="1" s="1" a="1"/>
  <c r="H3718" i="1" s="1"/>
  <c r="C3718" i="1"/>
  <c r="D3718" i="1" s="1"/>
  <c r="I3718" i="1"/>
  <c r="O3718" i="1"/>
  <c r="M3715" i="1" a="1"/>
  <c r="M3715" i="1" s="1"/>
  <c r="N3715" i="1" s="1" a="1"/>
  <c r="N3715" i="1" s="1"/>
  <c r="G3746" i="1" a="1"/>
  <c r="G3746" i="1" s="1"/>
  <c r="L3745" i="1"/>
  <c r="F3745" i="1"/>
  <c r="K3744" i="1"/>
  <c r="E3744" i="1"/>
  <c r="Q3744" i="1" s="1" a="1"/>
  <c r="Q3744" i="1" s="1"/>
  <c r="G3738" i="1" a="1"/>
  <c r="G3738" i="1" s="1"/>
  <c r="L3737" i="1"/>
  <c r="F3737" i="1"/>
  <c r="K3736" i="1"/>
  <c r="E3736" i="1"/>
  <c r="Q3736" i="1" s="1" a="1"/>
  <c r="Q3736" i="1" s="1"/>
  <c r="G3730" i="1" a="1"/>
  <c r="G3730" i="1" s="1"/>
  <c r="L3729" i="1"/>
  <c r="F3729" i="1"/>
  <c r="K3728" i="1"/>
  <c r="E3728" i="1"/>
  <c r="Q3728" i="1" s="1" a="1"/>
  <c r="Q3728" i="1" s="1"/>
  <c r="P3727" i="1"/>
  <c r="J3727" i="1"/>
  <c r="G3722" i="1" a="1"/>
  <c r="G3722" i="1" s="1"/>
  <c r="L3721" i="1"/>
  <c r="F3721" i="1"/>
  <c r="K3720" i="1"/>
  <c r="E3720" i="1"/>
  <c r="Q3720" i="1" s="1" a="1"/>
  <c r="Q3720" i="1" s="1"/>
  <c r="P3719" i="1"/>
  <c r="J3719" i="1"/>
  <c r="G3714" i="1" a="1"/>
  <c r="G3714" i="1" s="1"/>
  <c r="L3713" i="1"/>
  <c r="F3713" i="1"/>
  <c r="K3712" i="1"/>
  <c r="E3712" i="1"/>
  <c r="Q3712" i="1" s="1" a="1"/>
  <c r="Q3712" i="1" s="1"/>
  <c r="P3711" i="1"/>
  <c r="J3711" i="1"/>
  <c r="G3706" i="1" a="1"/>
  <c r="G3706" i="1" s="1"/>
  <c r="L3705" i="1"/>
  <c r="F3705" i="1"/>
  <c r="K3704" i="1"/>
  <c r="E3704" i="1"/>
  <c r="Q3704" i="1" s="1" a="1"/>
  <c r="Q3704" i="1" s="1"/>
  <c r="P3703" i="1"/>
  <c r="J3703" i="1"/>
  <c r="B3701" i="1"/>
  <c r="H3701" i="1" s="1" a="1"/>
  <c r="H3701" i="1" s="1"/>
  <c r="M3698" i="1" a="1"/>
  <c r="M3698" i="1" s="1"/>
  <c r="N3698" i="1" s="1" a="1"/>
  <c r="N3698" i="1" s="1"/>
  <c r="L3697" i="1"/>
  <c r="F3697" i="1"/>
  <c r="K3696" i="1"/>
  <c r="E3696" i="1"/>
  <c r="Q3696" i="1" s="1" a="1"/>
  <c r="Q3696" i="1" s="1"/>
  <c r="P3695" i="1"/>
  <c r="J3695" i="1"/>
  <c r="O3694" i="1"/>
  <c r="I3694" i="1"/>
  <c r="C3694" i="1"/>
  <c r="D3694" i="1" s="1"/>
  <c r="B3693" i="1"/>
  <c r="H3693" i="1" s="1" a="1"/>
  <c r="H3693" i="1" s="1"/>
  <c r="G3690" i="1" a="1"/>
  <c r="G3690" i="1" s="1"/>
  <c r="L3689" i="1"/>
  <c r="F3689" i="1"/>
  <c r="K3688" i="1"/>
  <c r="E3688" i="1"/>
  <c r="Q3688" i="1" s="1" a="1"/>
  <c r="Q3688" i="1" s="1"/>
  <c r="P3687" i="1"/>
  <c r="J3687" i="1"/>
  <c r="O3686" i="1"/>
  <c r="I3686" i="1"/>
  <c r="C3686" i="1"/>
  <c r="D3686" i="1" s="1"/>
  <c r="L3683" i="1"/>
  <c r="C3683" i="1"/>
  <c r="D3683" i="1" s="1"/>
  <c r="G3679" i="1" a="1"/>
  <c r="G3679" i="1" s="1"/>
  <c r="N3676" i="1" a="1"/>
  <c r="N3676" i="1" s="1"/>
  <c r="I3675" i="1"/>
  <c r="E3674" i="1"/>
  <c r="J3673" i="1"/>
  <c r="P3654" i="1"/>
  <c r="N3632" i="1" a="1"/>
  <c r="N3632" i="1" s="1"/>
  <c r="M3632" i="1" a="1"/>
  <c r="M3632" i="1" s="1"/>
  <c r="J3620" i="1"/>
  <c r="P3620" i="1"/>
  <c r="E3620" i="1"/>
  <c r="K3620" i="1"/>
  <c r="G3620" i="1" a="1"/>
  <c r="G3620" i="1" s="1"/>
  <c r="F3620" i="1"/>
  <c r="I3620" i="1"/>
  <c r="L3620" i="1"/>
  <c r="B3620" i="1"/>
  <c r="H3620" i="1" s="1" a="1"/>
  <c r="H3620" i="1" s="1"/>
  <c r="C3620" i="1"/>
  <c r="D3620" i="1" s="1"/>
  <c r="O3620" i="1"/>
  <c r="Q3620" i="1" s="1" a="1"/>
  <c r="Q3620" i="1" s="1"/>
  <c r="N3616" i="1" a="1"/>
  <c r="N3616" i="1" s="1"/>
  <c r="M3616" i="1" a="1"/>
  <c r="M3616" i="1" s="1"/>
  <c r="C3604" i="1"/>
  <c r="D3604" i="1" s="1"/>
  <c r="I3604" i="1"/>
  <c r="O3604" i="1"/>
  <c r="J3604" i="1"/>
  <c r="P3604" i="1"/>
  <c r="E3604" i="1"/>
  <c r="K3604" i="1"/>
  <c r="F3604" i="1"/>
  <c r="L3604" i="1"/>
  <c r="M3604" i="1" s="1" a="1"/>
  <c r="M3604" i="1" s="1"/>
  <c r="G3604" i="1" a="1"/>
  <c r="G3604" i="1" s="1"/>
  <c r="B3604" i="1"/>
  <c r="H3604" i="1" s="1" a="1"/>
  <c r="H3604" i="1" s="1"/>
  <c r="M3600" i="1" a="1"/>
  <c r="M3600" i="1" s="1"/>
  <c r="N3600" i="1" s="1" a="1"/>
  <c r="N3600" i="1" s="1"/>
  <c r="L3746" i="1"/>
  <c r="F3746" i="1"/>
  <c r="K3745" i="1"/>
  <c r="E3745" i="1"/>
  <c r="Q3745" i="1" s="1" a="1"/>
  <c r="Q3745" i="1" s="1"/>
  <c r="P3744" i="1"/>
  <c r="J3744" i="1"/>
  <c r="L3738" i="1"/>
  <c r="F3738" i="1"/>
  <c r="K3737" i="1"/>
  <c r="E3737" i="1"/>
  <c r="Q3737" i="1" s="1" a="1"/>
  <c r="Q3737" i="1" s="1"/>
  <c r="P3736" i="1"/>
  <c r="J3736" i="1"/>
  <c r="L3730" i="1"/>
  <c r="F3730" i="1"/>
  <c r="K3729" i="1"/>
  <c r="E3729" i="1"/>
  <c r="Q3729" i="1" s="1" a="1"/>
  <c r="Q3729" i="1" s="1"/>
  <c r="P3728" i="1"/>
  <c r="J3728" i="1"/>
  <c r="O3727" i="1"/>
  <c r="I3727" i="1"/>
  <c r="C3727" i="1"/>
  <c r="D3727" i="1" s="1"/>
  <c r="L3722" i="1"/>
  <c r="K3721" i="1"/>
  <c r="E3721" i="1"/>
  <c r="Q3721" i="1" s="1" a="1"/>
  <c r="Q3721" i="1" s="1"/>
  <c r="P3720" i="1"/>
  <c r="J3720" i="1"/>
  <c r="O3719" i="1"/>
  <c r="I3719" i="1"/>
  <c r="C3719" i="1"/>
  <c r="D3719" i="1" s="1"/>
  <c r="L3714" i="1"/>
  <c r="K3713" i="1"/>
  <c r="E3713" i="1"/>
  <c r="Q3713" i="1" s="1" a="1"/>
  <c r="Q3713" i="1" s="1"/>
  <c r="P3712" i="1"/>
  <c r="J3712" i="1"/>
  <c r="O3711" i="1"/>
  <c r="Q3711" i="1" s="1" a="1"/>
  <c r="Q3711" i="1" s="1"/>
  <c r="I3711" i="1"/>
  <c r="C3711" i="1"/>
  <c r="D3711" i="1" s="1"/>
  <c r="L3706" i="1"/>
  <c r="K3705" i="1"/>
  <c r="E3705" i="1"/>
  <c r="P3704" i="1"/>
  <c r="J3704" i="1"/>
  <c r="O3703" i="1"/>
  <c r="Q3703" i="1" s="1" a="1"/>
  <c r="Q3703" i="1" s="1"/>
  <c r="I3703" i="1"/>
  <c r="C3703" i="1"/>
  <c r="D3703" i="1" s="1"/>
  <c r="G3699" i="1" a="1"/>
  <c r="G3699" i="1" s="1"/>
  <c r="K3697" i="1"/>
  <c r="E3697" i="1"/>
  <c r="Q3697" i="1" s="1" a="1"/>
  <c r="Q3697" i="1" s="1"/>
  <c r="O3695" i="1"/>
  <c r="I3695" i="1"/>
  <c r="C3695" i="1"/>
  <c r="D3695" i="1" s="1"/>
  <c r="B3694" i="1"/>
  <c r="H3694" i="1" s="1" a="1"/>
  <c r="H3694" i="1" s="1"/>
  <c r="M3691" i="1" a="1"/>
  <c r="M3691" i="1" s="1"/>
  <c r="N3691" i="1" s="1" a="1"/>
  <c r="N3691" i="1" s="1"/>
  <c r="G3691" i="1" a="1"/>
  <c r="G3691" i="1" s="1"/>
  <c r="L3690" i="1"/>
  <c r="K3689" i="1"/>
  <c r="E3689" i="1"/>
  <c r="P3688" i="1"/>
  <c r="J3688" i="1"/>
  <c r="O3687" i="1"/>
  <c r="I3687" i="1"/>
  <c r="C3687" i="1"/>
  <c r="D3687" i="1" s="1"/>
  <c r="B3686" i="1"/>
  <c r="H3686" i="1" s="1" a="1"/>
  <c r="H3686" i="1" s="1"/>
  <c r="K3683" i="1"/>
  <c r="F3679" i="1"/>
  <c r="N3678" i="1" a="1"/>
  <c r="N3678" i="1" s="1"/>
  <c r="N3671" i="1" a="1"/>
  <c r="N3671" i="1" s="1"/>
  <c r="L3667" i="1"/>
  <c r="M3667" i="1" s="1" a="1"/>
  <c r="M3667" i="1" s="1"/>
  <c r="P3646" i="1"/>
  <c r="M3568" i="1" a="1"/>
  <c r="M3568" i="1" s="1"/>
  <c r="N3568" i="1" a="1"/>
  <c r="N3568" i="1" s="1"/>
  <c r="J3683" i="1"/>
  <c r="P3683" i="1"/>
  <c r="G3683" i="1" a="1"/>
  <c r="G3683" i="1" s="1"/>
  <c r="B3681" i="1"/>
  <c r="H3681" i="1" s="1" a="1"/>
  <c r="H3681" i="1" s="1"/>
  <c r="E3681" i="1"/>
  <c r="K3681" i="1"/>
  <c r="F3681" i="1"/>
  <c r="L3681" i="1"/>
  <c r="M3681" i="1" s="1" a="1"/>
  <c r="M3681" i="1" s="1"/>
  <c r="N3680" i="1" a="1"/>
  <c r="N3680" i="1" s="1"/>
  <c r="C3674" i="1"/>
  <c r="D3674" i="1" s="1"/>
  <c r="I3674" i="1"/>
  <c r="O3674" i="1"/>
  <c r="Q3674" i="1" s="1" a="1"/>
  <c r="Q3674" i="1" s="1"/>
  <c r="J3674" i="1"/>
  <c r="P3674" i="1"/>
  <c r="F3674" i="1"/>
  <c r="L3674" i="1"/>
  <c r="G3674" i="1" a="1"/>
  <c r="G3674" i="1" s="1"/>
  <c r="G3670" i="1" a="1"/>
  <c r="G3670" i="1" s="1"/>
  <c r="B3670" i="1"/>
  <c r="H3670" i="1" s="1" a="1"/>
  <c r="H3670" i="1" s="1"/>
  <c r="C3670" i="1"/>
  <c r="D3670" i="1" s="1"/>
  <c r="I3670" i="1"/>
  <c r="O3670" i="1"/>
  <c r="Q3670" i="1" s="1" a="1"/>
  <c r="Q3670" i="1" s="1"/>
  <c r="E3670" i="1"/>
  <c r="K3670" i="1"/>
  <c r="J3643" i="1"/>
  <c r="P3643" i="1"/>
  <c r="E3643" i="1"/>
  <c r="K3643" i="1"/>
  <c r="G3643" i="1" a="1"/>
  <c r="G3643" i="1" s="1"/>
  <c r="B3643" i="1"/>
  <c r="H3643" i="1" s="1" a="1"/>
  <c r="H3643" i="1" s="1"/>
  <c r="C3643" i="1"/>
  <c r="D3643" i="1" s="1"/>
  <c r="I3643" i="1"/>
  <c r="O3643" i="1"/>
  <c r="G3693" i="1" a="1"/>
  <c r="G3693" i="1" s="1"/>
  <c r="L3692" i="1"/>
  <c r="F3692" i="1"/>
  <c r="K3691" i="1"/>
  <c r="E3691" i="1"/>
  <c r="O3689" i="1"/>
  <c r="I3689" i="1"/>
  <c r="C3689" i="1"/>
  <c r="D3689" i="1" s="1"/>
  <c r="C3682" i="1"/>
  <c r="D3682" i="1" s="1"/>
  <c r="I3682" i="1"/>
  <c r="O3682" i="1"/>
  <c r="F3682" i="1"/>
  <c r="L3682" i="1"/>
  <c r="J3681" i="1"/>
  <c r="G3678" i="1" a="1"/>
  <c r="G3678" i="1" s="1"/>
  <c r="B3678" i="1"/>
  <c r="H3678" i="1" s="1" a="1"/>
  <c r="H3678" i="1" s="1"/>
  <c r="C3678" i="1"/>
  <c r="D3678" i="1" s="1"/>
  <c r="I3678" i="1"/>
  <c r="O3678" i="1"/>
  <c r="Q3678" i="1" s="1" a="1"/>
  <c r="Q3678" i="1" s="1"/>
  <c r="F3675" i="1"/>
  <c r="G3673" i="1" a="1"/>
  <c r="G3673" i="1" s="1"/>
  <c r="N3672" i="1" a="1"/>
  <c r="N3672" i="1" s="1"/>
  <c r="P3670" i="1"/>
  <c r="M3656" i="1" a="1"/>
  <c r="M3656" i="1" s="1"/>
  <c r="N3656" i="1" s="1" a="1"/>
  <c r="N3656" i="1" s="1"/>
  <c r="J3651" i="1"/>
  <c r="P3651" i="1"/>
  <c r="E3651" i="1"/>
  <c r="K3651" i="1"/>
  <c r="G3651" i="1" a="1"/>
  <c r="G3651" i="1" s="1"/>
  <c r="B3651" i="1"/>
  <c r="H3651" i="1" s="1" a="1"/>
  <c r="H3651" i="1" s="1"/>
  <c r="C3651" i="1"/>
  <c r="D3651" i="1" s="1"/>
  <c r="I3651" i="1"/>
  <c r="O3651" i="1"/>
  <c r="Q3651" i="1" s="1" a="1"/>
  <c r="Q3651" i="1" s="1"/>
  <c r="J3635" i="1"/>
  <c r="P3635" i="1"/>
  <c r="E3635" i="1"/>
  <c r="Q3635" i="1" s="1" a="1"/>
  <c r="Q3635" i="1" s="1"/>
  <c r="K3635" i="1"/>
  <c r="G3635" i="1" a="1"/>
  <c r="G3635" i="1" s="1"/>
  <c r="B3635" i="1"/>
  <c r="H3635" i="1" s="1" a="1"/>
  <c r="H3635" i="1" s="1"/>
  <c r="C3635" i="1"/>
  <c r="D3635" i="1" s="1"/>
  <c r="I3635" i="1"/>
  <c r="O3635" i="1"/>
  <c r="G3627" i="1" a="1"/>
  <c r="G3627" i="1" s="1"/>
  <c r="C3627" i="1"/>
  <c r="D3627" i="1" s="1"/>
  <c r="I3627" i="1"/>
  <c r="O3627" i="1"/>
  <c r="J3627" i="1"/>
  <c r="P3627" i="1"/>
  <c r="F3627" i="1"/>
  <c r="L3627" i="1"/>
  <c r="M3627" i="1" s="1" a="1"/>
  <c r="M3627" i="1" s="1"/>
  <c r="K3627" i="1"/>
  <c r="B3627" i="1"/>
  <c r="H3627" i="1" s="1" a="1"/>
  <c r="H3627" i="1" s="1"/>
  <c r="E3627" i="1"/>
  <c r="N3624" i="1" a="1"/>
  <c r="N3624" i="1" s="1"/>
  <c r="M3624" i="1" a="1"/>
  <c r="M3624" i="1" s="1"/>
  <c r="F3610" i="1"/>
  <c r="L3610" i="1"/>
  <c r="M3610" i="1" s="1" a="1"/>
  <c r="M3610" i="1" s="1"/>
  <c r="B3610" i="1"/>
  <c r="H3610" i="1" s="1" a="1"/>
  <c r="H3610" i="1" s="1"/>
  <c r="C3610" i="1"/>
  <c r="D3610" i="1" s="1"/>
  <c r="I3610" i="1"/>
  <c r="O3610" i="1"/>
  <c r="E3610" i="1"/>
  <c r="K3610" i="1"/>
  <c r="P3610" i="1"/>
  <c r="G3610" i="1" a="1"/>
  <c r="G3610" i="1" s="1"/>
  <c r="J3610" i="1"/>
  <c r="O3746" i="1"/>
  <c r="Q3746" i="1" s="1" a="1"/>
  <c r="Q3746" i="1" s="1"/>
  <c r="I3746" i="1"/>
  <c r="B3745" i="1"/>
  <c r="H3745" i="1" s="1" a="1"/>
  <c r="H3745" i="1" s="1"/>
  <c r="O3738" i="1"/>
  <c r="Q3738" i="1" s="1" a="1"/>
  <c r="Q3738" i="1" s="1"/>
  <c r="I3738" i="1"/>
  <c r="B3737" i="1"/>
  <c r="H3737" i="1" s="1" a="1"/>
  <c r="H3737" i="1" s="1"/>
  <c r="O3730" i="1"/>
  <c r="Q3730" i="1" s="1" a="1"/>
  <c r="Q3730" i="1" s="1"/>
  <c r="I3730" i="1"/>
  <c r="B3729" i="1"/>
  <c r="H3729" i="1" s="1" a="1"/>
  <c r="H3729" i="1" s="1"/>
  <c r="B3721" i="1"/>
  <c r="H3721" i="1" s="1" a="1"/>
  <c r="H3721" i="1" s="1"/>
  <c r="B3713" i="1"/>
  <c r="H3713" i="1" s="1" a="1"/>
  <c r="H3713" i="1" s="1"/>
  <c r="B3705" i="1"/>
  <c r="H3705" i="1" s="1" a="1"/>
  <c r="H3705" i="1" s="1"/>
  <c r="L3701" i="1"/>
  <c r="F3701" i="1"/>
  <c r="P3699" i="1"/>
  <c r="J3699" i="1"/>
  <c r="B3697" i="1"/>
  <c r="H3697" i="1" s="1" a="1"/>
  <c r="H3697" i="1" s="1"/>
  <c r="N3696" i="1" a="1"/>
  <c r="N3696" i="1" s="1"/>
  <c r="G3694" i="1" a="1"/>
  <c r="G3694" i="1" s="1"/>
  <c r="L3693" i="1"/>
  <c r="F3693" i="1"/>
  <c r="K3692" i="1"/>
  <c r="E3692" i="1"/>
  <c r="P3691" i="1"/>
  <c r="J3691" i="1"/>
  <c r="B3689" i="1"/>
  <c r="H3689" i="1" s="1" a="1"/>
  <c r="H3689" i="1" s="1"/>
  <c r="G3686" i="1" a="1"/>
  <c r="G3686" i="1" s="1"/>
  <c r="O3683" i="1"/>
  <c r="I3681" i="1"/>
  <c r="C3679" i="1"/>
  <c r="D3679" i="1" s="1"/>
  <c r="I3679" i="1"/>
  <c r="O3679" i="1"/>
  <c r="Q3679" i="1" s="1" a="1"/>
  <c r="Q3679" i="1" s="1"/>
  <c r="J3679" i="1"/>
  <c r="P3679" i="1"/>
  <c r="K3678" i="1"/>
  <c r="O3675" i="1"/>
  <c r="Q3675" i="1" s="1" a="1"/>
  <c r="Q3675" i="1" s="1"/>
  <c r="K3674" i="1"/>
  <c r="M3664" i="1" a="1"/>
  <c r="M3664" i="1" s="1"/>
  <c r="N3664" i="1" s="1" a="1"/>
  <c r="N3664" i="1" s="1"/>
  <c r="L3659" i="1"/>
  <c r="M3659" i="1" s="1" a="1"/>
  <c r="M3659" i="1" s="1"/>
  <c r="G3727" i="1" a="1"/>
  <c r="G3727" i="1" s="1"/>
  <c r="G3719" i="1" a="1"/>
  <c r="G3719" i="1" s="1"/>
  <c r="G3711" i="1" a="1"/>
  <c r="G3711" i="1" s="1"/>
  <c r="G3703" i="1" a="1"/>
  <c r="G3703" i="1" s="1"/>
  <c r="G3695" i="1" a="1"/>
  <c r="G3695" i="1" s="1"/>
  <c r="L3694" i="1"/>
  <c r="F3694" i="1"/>
  <c r="K3693" i="1"/>
  <c r="E3693" i="1"/>
  <c r="Q3693" i="1" s="1" a="1"/>
  <c r="Q3693" i="1" s="1"/>
  <c r="P3692" i="1"/>
  <c r="J3692" i="1"/>
  <c r="O3691" i="1"/>
  <c r="I3691" i="1"/>
  <c r="C3691" i="1"/>
  <c r="D3691" i="1" s="1"/>
  <c r="L3686" i="1"/>
  <c r="F3686" i="1"/>
  <c r="B3673" i="1"/>
  <c r="H3673" i="1" s="1" a="1"/>
  <c r="H3673" i="1" s="1"/>
  <c r="C3673" i="1"/>
  <c r="D3673" i="1" s="1"/>
  <c r="I3673" i="1"/>
  <c r="O3673" i="1"/>
  <c r="E3673" i="1"/>
  <c r="K3673" i="1"/>
  <c r="F3673" i="1"/>
  <c r="L3673" i="1"/>
  <c r="L3670" i="1"/>
  <c r="M3670" i="1" s="1" a="1"/>
  <c r="M3670" i="1" s="1"/>
  <c r="G3654" i="1" a="1"/>
  <c r="G3654" i="1" s="1"/>
  <c r="B3654" i="1"/>
  <c r="H3654" i="1" s="1" a="1"/>
  <c r="H3654" i="1" s="1"/>
  <c r="C3654" i="1"/>
  <c r="D3654" i="1" s="1"/>
  <c r="I3654" i="1"/>
  <c r="O3654" i="1"/>
  <c r="E3654" i="1"/>
  <c r="K3654" i="1"/>
  <c r="F3654" i="1"/>
  <c r="L3654" i="1"/>
  <c r="M3654" i="1" s="1" a="1"/>
  <c r="M3654" i="1" s="1"/>
  <c r="M3628" i="1" a="1"/>
  <c r="M3628" i="1" s="1"/>
  <c r="N3628" i="1" a="1"/>
  <c r="N3628" i="1" s="1"/>
  <c r="M3608" i="1" a="1"/>
  <c r="M3608" i="1" s="1"/>
  <c r="N3608" i="1" s="1" a="1"/>
  <c r="N3608" i="1" s="1"/>
  <c r="L3727" i="1"/>
  <c r="F3727" i="1"/>
  <c r="G3720" i="1" a="1"/>
  <c r="G3720" i="1" s="1"/>
  <c r="L3719" i="1"/>
  <c r="F3719" i="1"/>
  <c r="G3712" i="1" a="1"/>
  <c r="G3712" i="1" s="1"/>
  <c r="L3711" i="1"/>
  <c r="F3711" i="1"/>
  <c r="G3704" i="1" a="1"/>
  <c r="G3704" i="1" s="1"/>
  <c r="L3703" i="1"/>
  <c r="F3703" i="1"/>
  <c r="P3701" i="1"/>
  <c r="J3701" i="1"/>
  <c r="O3700" i="1"/>
  <c r="Q3700" i="1" s="1" a="1"/>
  <c r="Q3700" i="1" s="1"/>
  <c r="I3700" i="1"/>
  <c r="L3695" i="1"/>
  <c r="F3695" i="1"/>
  <c r="K3694" i="1"/>
  <c r="E3694" i="1"/>
  <c r="P3693" i="1"/>
  <c r="O3692" i="1"/>
  <c r="I3692" i="1"/>
  <c r="G3688" i="1" a="1"/>
  <c r="G3688" i="1" s="1"/>
  <c r="L3687" i="1"/>
  <c r="F3687" i="1"/>
  <c r="K3686" i="1"/>
  <c r="E3686" i="1"/>
  <c r="F3683" i="1"/>
  <c r="P3681" i="1"/>
  <c r="N3675" i="1" a="1"/>
  <c r="N3675" i="1" s="1"/>
  <c r="J3675" i="1"/>
  <c r="P3675" i="1"/>
  <c r="E3675" i="1"/>
  <c r="K3675" i="1"/>
  <c r="G3675" i="1" a="1"/>
  <c r="G3675" i="1" s="1"/>
  <c r="J3670" i="1"/>
  <c r="J3667" i="1"/>
  <c r="P3667" i="1"/>
  <c r="E3667" i="1"/>
  <c r="K3667" i="1"/>
  <c r="G3667" i="1" a="1"/>
  <c r="G3667" i="1" s="1"/>
  <c r="B3667" i="1"/>
  <c r="H3667" i="1" s="1" a="1"/>
  <c r="H3667" i="1" s="1"/>
  <c r="M3648" i="1" a="1"/>
  <c r="M3648" i="1" s="1"/>
  <c r="N3648" i="1" s="1" a="1"/>
  <c r="N3648" i="1" s="1"/>
  <c r="G3646" i="1" a="1"/>
  <c r="G3646" i="1" s="1"/>
  <c r="B3646" i="1"/>
  <c r="H3646" i="1" s="1" a="1"/>
  <c r="H3646" i="1" s="1"/>
  <c r="C3646" i="1"/>
  <c r="D3646" i="1" s="1"/>
  <c r="I3646" i="1"/>
  <c r="O3646" i="1"/>
  <c r="E3646" i="1"/>
  <c r="K3646" i="1"/>
  <c r="F3646" i="1"/>
  <c r="L3646" i="1"/>
  <c r="C3596" i="1"/>
  <c r="D3596" i="1" s="1"/>
  <c r="I3596" i="1"/>
  <c r="O3596" i="1"/>
  <c r="Q3596" i="1" s="1" a="1"/>
  <c r="Q3596" i="1" s="1"/>
  <c r="J3596" i="1"/>
  <c r="P3596" i="1"/>
  <c r="E3596" i="1"/>
  <c r="K3596" i="1"/>
  <c r="F3596" i="1"/>
  <c r="L3596" i="1"/>
  <c r="M3596" i="1" s="1" a="1"/>
  <c r="M3596" i="1" s="1"/>
  <c r="G3596" i="1" a="1"/>
  <c r="G3596" i="1" s="1"/>
  <c r="B3596" i="1"/>
  <c r="H3596" i="1" s="1" a="1"/>
  <c r="H3596" i="1" s="1"/>
  <c r="L3744" i="1"/>
  <c r="L3736" i="1"/>
  <c r="L3728" i="1"/>
  <c r="Q3727" i="1" a="1"/>
  <c r="Q3727" i="1" s="1"/>
  <c r="K3727" i="1"/>
  <c r="L3720" i="1"/>
  <c r="K3719" i="1"/>
  <c r="L3712" i="1"/>
  <c r="K3711" i="1"/>
  <c r="L3704" i="1"/>
  <c r="K3703" i="1"/>
  <c r="O3701" i="1"/>
  <c r="Q3701" i="1" s="1" a="1"/>
  <c r="Q3701" i="1" s="1"/>
  <c r="I3701" i="1"/>
  <c r="Q3695" i="1" a="1"/>
  <c r="Q3695" i="1" s="1"/>
  <c r="K3695" i="1"/>
  <c r="P3694" i="1"/>
  <c r="L3688" i="1"/>
  <c r="Q3687" i="1" a="1"/>
  <c r="Q3687" i="1" s="1"/>
  <c r="K3687" i="1"/>
  <c r="P3686" i="1"/>
  <c r="E3683" i="1"/>
  <c r="O3681" i="1"/>
  <c r="Q3681" i="1" s="1" a="1"/>
  <c r="Q3681" i="1" s="1"/>
  <c r="G3681" i="1" a="1"/>
  <c r="G3681" i="1" s="1"/>
  <c r="G3662" i="1" a="1"/>
  <c r="G3662" i="1" s="1"/>
  <c r="B3662" i="1"/>
  <c r="H3662" i="1" s="1" a="1"/>
  <c r="H3662" i="1" s="1"/>
  <c r="C3662" i="1"/>
  <c r="D3662" i="1" s="1"/>
  <c r="I3662" i="1"/>
  <c r="O3662" i="1"/>
  <c r="E3662" i="1"/>
  <c r="K3662" i="1"/>
  <c r="F3662" i="1"/>
  <c r="L3662" i="1"/>
  <c r="M3662" i="1" s="1" a="1"/>
  <c r="M3662" i="1" s="1"/>
  <c r="J3659" i="1"/>
  <c r="P3659" i="1"/>
  <c r="E3659" i="1"/>
  <c r="K3659" i="1"/>
  <c r="G3659" i="1" a="1"/>
  <c r="G3659" i="1" s="1"/>
  <c r="B3659" i="1"/>
  <c r="H3659" i="1" s="1" a="1"/>
  <c r="H3659" i="1" s="1"/>
  <c r="C3659" i="1"/>
  <c r="D3659" i="1" s="1"/>
  <c r="I3659" i="1"/>
  <c r="O3659" i="1"/>
  <c r="Q3659" i="1" s="1" a="1"/>
  <c r="Q3659" i="1" s="1"/>
  <c r="L3643" i="1"/>
  <c r="M3643" i="1" s="1" a="1"/>
  <c r="M3643" i="1" s="1"/>
  <c r="N3640" i="1" a="1"/>
  <c r="N3640" i="1" s="1"/>
  <c r="M3640" i="1" a="1"/>
  <c r="M3640" i="1" s="1"/>
  <c r="G3638" i="1" a="1"/>
  <c r="G3638" i="1" s="1"/>
  <c r="B3638" i="1"/>
  <c r="H3638" i="1" s="1" a="1"/>
  <c r="H3638" i="1" s="1"/>
  <c r="C3638" i="1"/>
  <c r="D3638" i="1" s="1"/>
  <c r="I3638" i="1"/>
  <c r="O3638" i="1"/>
  <c r="Q3638" i="1" s="1" a="1"/>
  <c r="Q3638" i="1" s="1"/>
  <c r="E3638" i="1"/>
  <c r="K3638" i="1"/>
  <c r="F3638" i="1"/>
  <c r="L3638" i="1"/>
  <c r="M3638" i="1" s="1" a="1"/>
  <c r="M3638" i="1" s="1"/>
  <c r="G3611" i="1" a="1"/>
  <c r="G3611" i="1" s="1"/>
  <c r="C3611" i="1"/>
  <c r="D3611" i="1" s="1"/>
  <c r="I3611" i="1"/>
  <c r="O3611" i="1"/>
  <c r="J3611" i="1"/>
  <c r="P3611" i="1"/>
  <c r="F3611" i="1"/>
  <c r="L3611" i="1"/>
  <c r="K3611" i="1"/>
  <c r="B3611" i="1"/>
  <c r="H3611" i="1" s="1" a="1"/>
  <c r="H3611" i="1" s="1"/>
  <c r="E3611" i="1"/>
  <c r="Q3611" i="1" s="1" a="1"/>
  <c r="Q3611" i="1" s="1"/>
  <c r="B3650" i="1"/>
  <c r="H3650" i="1" s="1" a="1"/>
  <c r="H3650" i="1" s="1"/>
  <c r="M3647" i="1" a="1"/>
  <c r="M3647" i="1" s="1"/>
  <c r="K3645" i="1"/>
  <c r="E3645" i="1"/>
  <c r="Q3645" i="1" s="1" a="1"/>
  <c r="Q3645" i="1" s="1"/>
  <c r="B3642" i="1"/>
  <c r="H3642" i="1" s="1" a="1"/>
  <c r="H3642" i="1" s="1"/>
  <c r="K3637" i="1"/>
  <c r="E3637" i="1"/>
  <c r="Q3637" i="1" s="1" a="1"/>
  <c r="Q3637" i="1" s="1"/>
  <c r="B3634" i="1"/>
  <c r="H3634" i="1" s="1" a="1"/>
  <c r="H3634" i="1" s="1"/>
  <c r="M3631" i="1" a="1"/>
  <c r="M3631" i="1" s="1"/>
  <c r="N3631" i="1" s="1" a="1"/>
  <c r="N3631" i="1" s="1"/>
  <c r="L3630" i="1"/>
  <c r="E3630" i="1"/>
  <c r="F3626" i="1"/>
  <c r="L3626" i="1"/>
  <c r="B3626" i="1"/>
  <c r="H3626" i="1" s="1" a="1"/>
  <c r="H3626" i="1" s="1"/>
  <c r="C3626" i="1"/>
  <c r="D3626" i="1" s="1"/>
  <c r="I3626" i="1"/>
  <c r="O3626" i="1"/>
  <c r="E3626" i="1"/>
  <c r="K3626" i="1"/>
  <c r="G3595" i="1" a="1"/>
  <c r="G3595" i="1" s="1"/>
  <c r="B3595" i="1"/>
  <c r="H3595" i="1" s="1" a="1"/>
  <c r="H3595" i="1" s="1"/>
  <c r="C3595" i="1"/>
  <c r="D3595" i="1" s="1"/>
  <c r="I3595" i="1"/>
  <c r="O3595" i="1"/>
  <c r="Q3595" i="1" s="1" a="1"/>
  <c r="Q3595" i="1" s="1"/>
  <c r="J3595" i="1"/>
  <c r="P3595" i="1"/>
  <c r="E3595" i="1"/>
  <c r="K3595" i="1"/>
  <c r="F3595" i="1"/>
  <c r="L3595" i="1"/>
  <c r="M3595" i="1" s="1" a="1"/>
  <c r="M3595" i="1" s="1"/>
  <c r="G3579" i="1" a="1"/>
  <c r="G3579" i="1" s="1"/>
  <c r="B3579" i="1"/>
  <c r="H3579" i="1" s="1" a="1"/>
  <c r="H3579" i="1" s="1"/>
  <c r="C3579" i="1"/>
  <c r="D3579" i="1" s="1"/>
  <c r="I3579" i="1"/>
  <c r="O3579" i="1"/>
  <c r="J3579" i="1"/>
  <c r="P3579" i="1"/>
  <c r="E3579" i="1"/>
  <c r="Q3579" i="1" s="1" a="1"/>
  <c r="Q3579" i="1" s="1"/>
  <c r="K3579" i="1"/>
  <c r="F3579" i="1"/>
  <c r="L3579" i="1"/>
  <c r="M3579" i="1" s="1" a="1"/>
  <c r="M3579" i="1" s="1"/>
  <c r="J3628" i="1"/>
  <c r="P3628" i="1"/>
  <c r="E3628" i="1"/>
  <c r="K3628" i="1"/>
  <c r="G3628" i="1" a="1"/>
  <c r="G3628" i="1" s="1"/>
  <c r="F3618" i="1"/>
  <c r="L3618" i="1"/>
  <c r="B3618" i="1"/>
  <c r="H3618" i="1" s="1" a="1"/>
  <c r="H3618" i="1" s="1"/>
  <c r="C3618" i="1"/>
  <c r="D3618" i="1" s="1"/>
  <c r="I3618" i="1"/>
  <c r="O3618" i="1"/>
  <c r="E3618" i="1"/>
  <c r="K3618" i="1"/>
  <c r="M3560" i="1" a="1"/>
  <c r="M3560" i="1" s="1"/>
  <c r="N3560" i="1" a="1"/>
  <c r="N3560" i="1" s="1"/>
  <c r="P3671" i="1"/>
  <c r="J3671" i="1"/>
  <c r="G3666" i="1" a="1"/>
  <c r="G3666" i="1" s="1"/>
  <c r="L3665" i="1"/>
  <c r="F3665" i="1"/>
  <c r="G3658" i="1" a="1"/>
  <c r="G3658" i="1" s="1"/>
  <c r="L3657" i="1"/>
  <c r="F3657" i="1"/>
  <c r="B3653" i="1"/>
  <c r="H3653" i="1" s="1" a="1"/>
  <c r="H3653" i="1" s="1"/>
  <c r="G3650" i="1" a="1"/>
  <c r="G3650" i="1" s="1"/>
  <c r="L3649" i="1"/>
  <c r="F3649" i="1"/>
  <c r="B3645" i="1"/>
  <c r="H3645" i="1" s="1" a="1"/>
  <c r="H3645" i="1" s="1"/>
  <c r="G3642" i="1" a="1"/>
  <c r="G3642" i="1" s="1"/>
  <c r="L3641" i="1"/>
  <c r="F3641" i="1"/>
  <c r="B3637" i="1"/>
  <c r="H3637" i="1" s="1" a="1"/>
  <c r="H3637" i="1" s="1"/>
  <c r="G3634" i="1" a="1"/>
  <c r="G3634" i="1" s="1"/>
  <c r="L3633" i="1"/>
  <c r="F3633" i="1"/>
  <c r="O3630" i="1"/>
  <c r="Q3630" i="1" s="1" a="1"/>
  <c r="Q3630" i="1" s="1"/>
  <c r="I3630" i="1"/>
  <c r="B3630" i="1"/>
  <c r="H3630" i="1" s="1" a="1"/>
  <c r="H3630" i="1" s="1"/>
  <c r="I3628" i="1"/>
  <c r="J3626" i="1"/>
  <c r="C3615" i="1"/>
  <c r="D3615" i="1" s="1"/>
  <c r="I3615" i="1"/>
  <c r="O3615" i="1"/>
  <c r="Q3615" i="1" s="1" a="1"/>
  <c r="Q3615" i="1" s="1"/>
  <c r="G3615" i="1" a="1"/>
  <c r="G3615" i="1" s="1"/>
  <c r="B3615" i="1"/>
  <c r="H3615" i="1" s="1" a="1"/>
  <c r="H3615" i="1" s="1"/>
  <c r="G3603" i="1" a="1"/>
  <c r="G3603" i="1" s="1"/>
  <c r="B3603" i="1"/>
  <c r="H3603" i="1" s="1" a="1"/>
  <c r="H3603" i="1" s="1"/>
  <c r="C3603" i="1"/>
  <c r="D3603" i="1" s="1"/>
  <c r="I3603" i="1"/>
  <c r="O3603" i="1"/>
  <c r="J3603" i="1"/>
  <c r="P3603" i="1"/>
  <c r="E3603" i="1"/>
  <c r="K3603" i="1"/>
  <c r="F3603" i="1"/>
  <c r="L3603" i="1"/>
  <c r="M3603" i="1" s="1" a="1"/>
  <c r="M3603" i="1" s="1"/>
  <c r="N3590" i="1" a="1"/>
  <c r="N3590" i="1" s="1"/>
  <c r="M3584" i="1" a="1"/>
  <c r="M3584" i="1" s="1"/>
  <c r="N3584" i="1" a="1"/>
  <c r="N3584" i="1" s="1"/>
  <c r="P3672" i="1"/>
  <c r="O3671" i="1"/>
  <c r="I3671" i="1"/>
  <c r="L3666" i="1"/>
  <c r="F3666" i="1"/>
  <c r="K3665" i="1"/>
  <c r="E3665" i="1"/>
  <c r="L3658" i="1"/>
  <c r="F3658" i="1"/>
  <c r="K3657" i="1"/>
  <c r="E3657" i="1"/>
  <c r="L3650" i="1"/>
  <c r="F3650" i="1"/>
  <c r="K3649" i="1"/>
  <c r="E3649" i="1"/>
  <c r="L3642" i="1"/>
  <c r="F3642" i="1"/>
  <c r="L3634" i="1"/>
  <c r="F3634" i="1"/>
  <c r="J3618" i="1"/>
  <c r="L3615" i="1"/>
  <c r="N3593" i="1" a="1"/>
  <c r="N3593" i="1" s="1"/>
  <c r="G3587" i="1" a="1"/>
  <c r="G3587" i="1" s="1"/>
  <c r="B3587" i="1"/>
  <c r="H3587" i="1" s="1" a="1"/>
  <c r="H3587" i="1" s="1"/>
  <c r="C3587" i="1"/>
  <c r="D3587" i="1" s="1"/>
  <c r="I3587" i="1"/>
  <c r="O3587" i="1"/>
  <c r="J3587" i="1"/>
  <c r="P3587" i="1"/>
  <c r="E3587" i="1"/>
  <c r="K3587" i="1"/>
  <c r="F3587" i="1"/>
  <c r="L3587" i="1"/>
  <c r="G3563" i="1" a="1"/>
  <c r="G3563" i="1" s="1"/>
  <c r="B3563" i="1"/>
  <c r="H3563" i="1" s="1" a="1"/>
  <c r="H3563" i="1" s="1"/>
  <c r="C3563" i="1"/>
  <c r="D3563" i="1" s="1"/>
  <c r="I3563" i="1"/>
  <c r="O3563" i="1"/>
  <c r="Q3563" i="1" s="1" a="1"/>
  <c r="Q3563" i="1" s="1"/>
  <c r="J3563" i="1"/>
  <c r="P3563" i="1"/>
  <c r="E3563" i="1"/>
  <c r="K3563" i="1"/>
  <c r="F3563" i="1"/>
  <c r="L3563" i="1"/>
  <c r="G3669" i="1" a="1"/>
  <c r="G3669" i="1" s="1"/>
  <c r="L3668" i="1"/>
  <c r="F3668" i="1"/>
  <c r="P3666" i="1"/>
  <c r="J3666" i="1"/>
  <c r="O3665" i="1"/>
  <c r="Q3665" i="1" s="1" a="1"/>
  <c r="Q3665" i="1" s="1"/>
  <c r="I3665" i="1"/>
  <c r="C3665" i="1"/>
  <c r="D3665" i="1" s="1"/>
  <c r="G3661" i="1" a="1"/>
  <c r="G3661" i="1" s="1"/>
  <c r="L3660" i="1"/>
  <c r="F3660" i="1"/>
  <c r="P3658" i="1"/>
  <c r="J3658" i="1"/>
  <c r="O3657" i="1"/>
  <c r="I3657" i="1"/>
  <c r="C3657" i="1"/>
  <c r="D3657" i="1" s="1"/>
  <c r="G3653" i="1" a="1"/>
  <c r="G3653" i="1" s="1"/>
  <c r="L3652" i="1"/>
  <c r="F3652" i="1"/>
  <c r="P3650" i="1"/>
  <c r="J3650" i="1"/>
  <c r="O3649" i="1"/>
  <c r="Q3649" i="1" s="1" a="1"/>
  <c r="Q3649" i="1" s="1"/>
  <c r="I3649" i="1"/>
  <c r="C3649" i="1"/>
  <c r="D3649" i="1" s="1"/>
  <c r="G3645" i="1" a="1"/>
  <c r="G3645" i="1" s="1"/>
  <c r="L3644" i="1"/>
  <c r="F3644" i="1"/>
  <c r="P3642" i="1"/>
  <c r="J3642" i="1"/>
  <c r="O3641" i="1"/>
  <c r="Q3641" i="1" s="1" a="1"/>
  <c r="Q3641" i="1" s="1"/>
  <c r="I3641" i="1"/>
  <c r="C3641" i="1"/>
  <c r="D3641" i="1" s="1"/>
  <c r="G3637" i="1" a="1"/>
  <c r="G3637" i="1" s="1"/>
  <c r="L3636" i="1"/>
  <c r="F3636" i="1"/>
  <c r="P3634" i="1"/>
  <c r="J3634" i="1"/>
  <c r="O3633" i="1"/>
  <c r="Q3633" i="1" s="1" a="1"/>
  <c r="Q3633" i="1" s="1"/>
  <c r="I3633" i="1"/>
  <c r="C3633" i="1"/>
  <c r="D3633" i="1" s="1"/>
  <c r="F3628" i="1"/>
  <c r="G3626" i="1" a="1"/>
  <c r="G3626" i="1" s="1"/>
  <c r="N3625" i="1" a="1"/>
  <c r="N3625" i="1" s="1"/>
  <c r="C3623" i="1"/>
  <c r="D3623" i="1" s="1"/>
  <c r="I3623" i="1"/>
  <c r="O3623" i="1"/>
  <c r="Q3623" i="1" s="1" a="1"/>
  <c r="Q3623" i="1" s="1"/>
  <c r="G3623" i="1" a="1"/>
  <c r="G3623" i="1" s="1"/>
  <c r="B3623" i="1"/>
  <c r="H3623" i="1" s="1" a="1"/>
  <c r="H3623" i="1" s="1"/>
  <c r="G3619" i="1" a="1"/>
  <c r="G3619" i="1" s="1"/>
  <c r="C3619" i="1"/>
  <c r="D3619" i="1" s="1"/>
  <c r="I3619" i="1"/>
  <c r="O3619" i="1"/>
  <c r="Q3619" i="1" s="1" a="1"/>
  <c r="Q3619" i="1" s="1"/>
  <c r="J3619" i="1"/>
  <c r="P3619" i="1"/>
  <c r="F3619" i="1"/>
  <c r="L3619" i="1"/>
  <c r="J3615" i="1"/>
  <c r="N3613" i="1" a="1"/>
  <c r="N3613" i="1" s="1"/>
  <c r="J3612" i="1"/>
  <c r="P3612" i="1"/>
  <c r="E3612" i="1"/>
  <c r="Q3612" i="1" s="1" a="1"/>
  <c r="Q3612" i="1" s="1"/>
  <c r="K3612" i="1"/>
  <c r="G3612" i="1" a="1"/>
  <c r="G3612" i="1" s="1"/>
  <c r="G3571" i="1" a="1"/>
  <c r="G3571" i="1" s="1"/>
  <c r="B3571" i="1"/>
  <c r="H3571" i="1" s="1" a="1"/>
  <c r="H3571" i="1" s="1"/>
  <c r="C3571" i="1"/>
  <c r="D3571" i="1" s="1"/>
  <c r="I3571" i="1"/>
  <c r="O3571" i="1"/>
  <c r="J3571" i="1"/>
  <c r="P3571" i="1"/>
  <c r="E3571" i="1"/>
  <c r="Q3571" i="1" s="1" a="1"/>
  <c r="Q3571" i="1" s="1"/>
  <c r="K3571" i="1"/>
  <c r="F3571" i="1"/>
  <c r="L3571" i="1"/>
  <c r="L3677" i="1"/>
  <c r="K3676" i="1"/>
  <c r="L3669" i="1"/>
  <c r="K3668" i="1"/>
  <c r="O3666" i="1"/>
  <c r="Q3666" i="1" s="1" a="1"/>
  <c r="Q3666" i="1" s="1"/>
  <c r="I3666" i="1"/>
  <c r="L3661" i="1"/>
  <c r="Q3660" i="1" a="1"/>
  <c r="Q3660" i="1" s="1"/>
  <c r="K3660" i="1"/>
  <c r="O3658" i="1"/>
  <c r="Q3658" i="1" s="1" a="1"/>
  <c r="Q3658" i="1" s="1"/>
  <c r="I3658" i="1"/>
  <c r="L3653" i="1"/>
  <c r="Q3652" i="1" a="1"/>
  <c r="Q3652" i="1" s="1"/>
  <c r="K3652" i="1"/>
  <c r="O3650" i="1"/>
  <c r="Q3650" i="1" s="1" a="1"/>
  <c r="Q3650" i="1" s="1"/>
  <c r="I3650" i="1"/>
  <c r="L3645" i="1"/>
  <c r="Q3644" i="1" a="1"/>
  <c r="Q3644" i="1" s="1"/>
  <c r="K3644" i="1"/>
  <c r="O3642" i="1"/>
  <c r="Q3642" i="1" s="1" a="1"/>
  <c r="Q3642" i="1" s="1"/>
  <c r="I3642" i="1"/>
  <c r="L3637" i="1"/>
  <c r="Q3636" i="1" a="1"/>
  <c r="Q3636" i="1" s="1"/>
  <c r="K3636" i="1"/>
  <c r="O3634" i="1"/>
  <c r="Q3634" i="1" s="1" a="1"/>
  <c r="Q3634" i="1" s="1"/>
  <c r="I3634" i="1"/>
  <c r="F3630" i="1"/>
  <c r="O3628" i="1"/>
  <c r="C3628" i="1"/>
  <c r="D3628" i="1" s="1"/>
  <c r="P3626" i="1"/>
  <c r="L3623" i="1"/>
  <c r="G3618" i="1" a="1"/>
  <c r="G3618" i="1" s="1"/>
  <c r="M3617" i="1" a="1"/>
  <c r="M3617" i="1" s="1"/>
  <c r="N3617" i="1" s="1" a="1"/>
  <c r="N3617" i="1" s="1"/>
  <c r="L3612" i="1"/>
  <c r="N3603" i="1" a="1"/>
  <c r="N3603" i="1" s="1"/>
  <c r="M3592" i="1" a="1"/>
  <c r="M3592" i="1" s="1"/>
  <c r="N3592" i="1" a="1"/>
  <c r="N3592" i="1" s="1"/>
  <c r="E3558" i="1"/>
  <c r="K3558" i="1"/>
  <c r="G3558" i="1" a="1"/>
  <c r="G3558" i="1" s="1"/>
  <c r="I3558" i="1"/>
  <c r="B3558" i="1"/>
  <c r="H3558" i="1" s="1" a="1"/>
  <c r="H3558" i="1" s="1"/>
  <c r="L3558" i="1"/>
  <c r="M3558" i="1" s="1" a="1"/>
  <c r="M3558" i="1" s="1"/>
  <c r="C3558" i="1"/>
  <c r="D3558" i="1" s="1"/>
  <c r="F3558" i="1"/>
  <c r="O3558" i="1"/>
  <c r="Q3558" i="1" s="1" a="1"/>
  <c r="Q3558" i="1" s="1"/>
  <c r="P3558" i="1"/>
  <c r="P3625" i="1"/>
  <c r="J3625" i="1"/>
  <c r="O3624" i="1"/>
  <c r="Q3624" i="1" s="1" a="1"/>
  <c r="Q3624" i="1" s="1"/>
  <c r="I3624" i="1"/>
  <c r="C3624" i="1"/>
  <c r="D3624" i="1" s="1"/>
  <c r="J3617" i="1"/>
  <c r="B3607" i="1"/>
  <c r="H3607" i="1" s="1" a="1"/>
  <c r="H3607" i="1" s="1"/>
  <c r="K3602" i="1"/>
  <c r="E3602" i="1"/>
  <c r="P3601" i="1"/>
  <c r="J3601" i="1"/>
  <c r="O3600" i="1"/>
  <c r="I3600" i="1"/>
  <c r="C3600" i="1"/>
  <c r="D3600" i="1" s="1"/>
  <c r="B3599" i="1"/>
  <c r="H3599" i="1" s="1" a="1"/>
  <c r="H3599" i="1" s="1"/>
  <c r="Q3594" i="1" a="1"/>
  <c r="Q3594" i="1" s="1"/>
  <c r="K3594" i="1"/>
  <c r="P3593" i="1"/>
  <c r="O3592" i="1"/>
  <c r="Q3592" i="1" s="1" a="1"/>
  <c r="Q3592" i="1" s="1"/>
  <c r="I3592" i="1"/>
  <c r="C3592" i="1"/>
  <c r="D3592" i="1" s="1"/>
  <c r="B3591" i="1"/>
  <c r="H3591" i="1" s="1" a="1"/>
  <c r="H3591" i="1" s="1"/>
  <c r="G3588" i="1" a="1"/>
  <c r="G3588" i="1" s="1"/>
  <c r="Q3586" i="1" a="1"/>
  <c r="Q3586" i="1" s="1"/>
  <c r="K3586" i="1"/>
  <c r="P3585" i="1"/>
  <c r="O3584" i="1"/>
  <c r="Q3584" i="1" s="1" a="1"/>
  <c r="Q3584" i="1" s="1"/>
  <c r="I3584" i="1"/>
  <c r="C3584" i="1"/>
  <c r="D3584" i="1" s="1"/>
  <c r="B3583" i="1"/>
  <c r="H3583" i="1" s="1" a="1"/>
  <c r="H3583" i="1" s="1"/>
  <c r="G3580" i="1" a="1"/>
  <c r="G3580" i="1" s="1"/>
  <c r="Q3578" i="1" a="1"/>
  <c r="Q3578" i="1" s="1"/>
  <c r="K3578" i="1"/>
  <c r="P3577" i="1"/>
  <c r="O3576" i="1"/>
  <c r="Q3576" i="1" s="1" a="1"/>
  <c r="Q3576" i="1" s="1"/>
  <c r="I3576" i="1"/>
  <c r="C3576" i="1"/>
  <c r="D3576" i="1" s="1"/>
  <c r="B3575" i="1"/>
  <c r="H3575" i="1" s="1" a="1"/>
  <c r="H3575" i="1" s="1"/>
  <c r="G3572" i="1" a="1"/>
  <c r="G3572" i="1" s="1"/>
  <c r="Q3570" i="1" a="1"/>
  <c r="Q3570" i="1" s="1"/>
  <c r="K3570" i="1"/>
  <c r="P3569" i="1"/>
  <c r="O3568" i="1"/>
  <c r="Q3568" i="1" s="1" a="1"/>
  <c r="Q3568" i="1" s="1"/>
  <c r="I3568" i="1"/>
  <c r="C3568" i="1"/>
  <c r="D3568" i="1" s="1"/>
  <c r="B3567" i="1"/>
  <c r="H3567" i="1" s="1" a="1"/>
  <c r="H3567" i="1" s="1"/>
  <c r="G3564" i="1" a="1"/>
  <c r="G3564" i="1" s="1"/>
  <c r="Q3562" i="1" a="1"/>
  <c r="Q3562" i="1" s="1"/>
  <c r="K3562" i="1"/>
  <c r="P3561" i="1"/>
  <c r="J3561" i="1"/>
  <c r="B3555" i="1"/>
  <c r="H3555" i="1" s="1" a="1"/>
  <c r="H3555" i="1" s="1"/>
  <c r="J3555" i="1"/>
  <c r="P3555" i="1"/>
  <c r="E3555" i="1"/>
  <c r="K3555" i="1"/>
  <c r="Q3555" i="1" a="1"/>
  <c r="Q3555" i="1" s="1"/>
  <c r="J3553" i="1"/>
  <c r="I3550" i="1"/>
  <c r="O3549" i="1"/>
  <c r="C3549" i="1"/>
  <c r="D3549" i="1" s="1"/>
  <c r="M3546" i="1" a="1"/>
  <c r="M3546" i="1" s="1"/>
  <c r="G3605" i="1" a="1"/>
  <c r="G3605" i="1" s="1"/>
  <c r="P3602" i="1"/>
  <c r="J3602" i="1"/>
  <c r="O3601" i="1"/>
  <c r="I3601" i="1"/>
  <c r="C3601" i="1"/>
  <c r="D3601" i="1" s="1"/>
  <c r="B3600" i="1"/>
  <c r="H3600" i="1" s="1" a="1"/>
  <c r="H3600" i="1" s="1"/>
  <c r="M3597" i="1" a="1"/>
  <c r="M3597" i="1" s="1"/>
  <c r="N3597" i="1" s="1" a="1"/>
  <c r="N3597" i="1" s="1"/>
  <c r="G3597" i="1" a="1"/>
  <c r="G3597" i="1" s="1"/>
  <c r="B3592" i="1"/>
  <c r="H3592" i="1" s="1" a="1"/>
  <c r="H3592" i="1" s="1"/>
  <c r="M3589" i="1" a="1"/>
  <c r="M3589" i="1" s="1"/>
  <c r="G3589" i="1" a="1"/>
  <c r="G3589" i="1" s="1"/>
  <c r="L3588" i="1"/>
  <c r="F3588" i="1"/>
  <c r="B3584" i="1"/>
  <c r="H3584" i="1" s="1" a="1"/>
  <c r="H3584" i="1" s="1"/>
  <c r="M3581" i="1" a="1"/>
  <c r="M3581" i="1" s="1"/>
  <c r="G3581" i="1" a="1"/>
  <c r="G3581" i="1" s="1"/>
  <c r="L3580" i="1"/>
  <c r="F3580" i="1"/>
  <c r="B3576" i="1"/>
  <c r="H3576" i="1" s="1" a="1"/>
  <c r="H3576" i="1" s="1"/>
  <c r="M3573" i="1" a="1"/>
  <c r="M3573" i="1" s="1"/>
  <c r="G3573" i="1" a="1"/>
  <c r="G3573" i="1" s="1"/>
  <c r="L3572" i="1"/>
  <c r="F3572" i="1"/>
  <c r="B3568" i="1"/>
  <c r="H3568" i="1" s="1" a="1"/>
  <c r="H3568" i="1" s="1"/>
  <c r="M3565" i="1" a="1"/>
  <c r="M3565" i="1" s="1"/>
  <c r="G3565" i="1" a="1"/>
  <c r="G3565" i="1" s="1"/>
  <c r="L3564" i="1"/>
  <c r="F3564" i="1"/>
  <c r="O3561" i="1"/>
  <c r="Q3561" i="1" s="1" a="1"/>
  <c r="Q3561" i="1" s="1"/>
  <c r="I3561" i="1"/>
  <c r="M3538" i="1" a="1"/>
  <c r="M3538" i="1" s="1"/>
  <c r="N3538" i="1" a="1"/>
  <c r="N3538" i="1" s="1"/>
  <c r="L3629" i="1"/>
  <c r="F3629" i="1"/>
  <c r="B3625" i="1"/>
  <c r="H3625" i="1" s="1" a="1"/>
  <c r="H3625" i="1" s="1"/>
  <c r="G3622" i="1" a="1"/>
  <c r="G3622" i="1" s="1"/>
  <c r="B3617" i="1"/>
  <c r="H3617" i="1" s="1" a="1"/>
  <c r="H3617" i="1" s="1"/>
  <c r="G3614" i="1" a="1"/>
  <c r="G3614" i="1" s="1"/>
  <c r="G3606" i="1" a="1"/>
  <c r="G3606" i="1" s="1"/>
  <c r="L3605" i="1"/>
  <c r="F3605" i="1"/>
  <c r="O3602" i="1"/>
  <c r="Q3602" i="1" s="1" a="1"/>
  <c r="Q3602" i="1" s="1"/>
  <c r="I3602" i="1"/>
  <c r="C3602" i="1"/>
  <c r="D3602" i="1" s="1"/>
  <c r="B3601" i="1"/>
  <c r="H3601" i="1" s="1" a="1"/>
  <c r="H3601" i="1" s="1"/>
  <c r="K3588" i="1"/>
  <c r="E3588" i="1"/>
  <c r="K3580" i="1"/>
  <c r="E3580" i="1"/>
  <c r="K3572" i="1"/>
  <c r="E3572" i="1"/>
  <c r="K3564" i="1"/>
  <c r="E3564" i="1"/>
  <c r="C3556" i="1"/>
  <c r="D3556" i="1" s="1"/>
  <c r="I3556" i="1"/>
  <c r="O3556" i="1"/>
  <c r="E3556" i="1"/>
  <c r="K3556" i="1"/>
  <c r="F3556" i="1"/>
  <c r="L3556" i="1"/>
  <c r="M3556" i="1" s="1" a="1"/>
  <c r="M3556" i="1" s="1"/>
  <c r="G3553" i="1" a="1"/>
  <c r="G3553" i="1" s="1"/>
  <c r="J3549" i="1"/>
  <c r="P3549" i="1"/>
  <c r="E3549" i="1"/>
  <c r="K3549" i="1"/>
  <c r="F3549" i="1"/>
  <c r="L3549" i="1"/>
  <c r="G3549" i="1" a="1"/>
  <c r="G3549" i="1" s="1"/>
  <c r="B3533" i="1"/>
  <c r="H3533" i="1" s="1" a="1"/>
  <c r="H3533" i="1" s="1"/>
  <c r="C3533" i="1"/>
  <c r="D3533" i="1" s="1"/>
  <c r="I3533" i="1"/>
  <c r="O3533" i="1"/>
  <c r="Q3533" i="1" s="1" a="1"/>
  <c r="Q3533" i="1" s="1"/>
  <c r="J3533" i="1"/>
  <c r="P3533" i="1"/>
  <c r="E3533" i="1"/>
  <c r="K3533" i="1"/>
  <c r="F3533" i="1"/>
  <c r="L3533" i="1"/>
  <c r="M3533" i="1" s="1" a="1"/>
  <c r="M3533" i="1" s="1"/>
  <c r="G3533" i="1" a="1"/>
  <c r="G3533" i="1" s="1"/>
  <c r="K3629" i="1"/>
  <c r="L3614" i="1"/>
  <c r="F3614" i="1"/>
  <c r="G3607" i="1" a="1"/>
  <c r="G3607" i="1" s="1"/>
  <c r="L3606" i="1"/>
  <c r="F3606" i="1"/>
  <c r="G3599" i="1" a="1"/>
  <c r="G3599" i="1" s="1"/>
  <c r="K3597" i="1"/>
  <c r="E3597" i="1"/>
  <c r="Q3597" i="1" s="1" a="1"/>
  <c r="Q3597" i="1" s="1"/>
  <c r="G3591" i="1" a="1"/>
  <c r="G3591" i="1" s="1"/>
  <c r="K3589" i="1"/>
  <c r="E3589" i="1"/>
  <c r="Q3589" i="1" s="1" a="1"/>
  <c r="Q3589" i="1" s="1"/>
  <c r="P3588" i="1"/>
  <c r="J3588" i="1"/>
  <c r="G3583" i="1" a="1"/>
  <c r="G3583" i="1" s="1"/>
  <c r="K3581" i="1"/>
  <c r="E3581" i="1"/>
  <c r="Q3581" i="1" s="1" a="1"/>
  <c r="Q3581" i="1" s="1"/>
  <c r="P3580" i="1"/>
  <c r="J3580" i="1"/>
  <c r="G3575" i="1" a="1"/>
  <c r="G3575" i="1" s="1"/>
  <c r="K3573" i="1"/>
  <c r="E3573" i="1"/>
  <c r="Q3573" i="1" s="1" a="1"/>
  <c r="Q3573" i="1" s="1"/>
  <c r="P3572" i="1"/>
  <c r="J3572" i="1"/>
  <c r="G3567" i="1" a="1"/>
  <c r="G3567" i="1" s="1"/>
  <c r="K3565" i="1"/>
  <c r="E3565" i="1"/>
  <c r="Q3565" i="1" s="1" a="1"/>
  <c r="Q3565" i="1" s="1"/>
  <c r="P3564" i="1"/>
  <c r="J3564" i="1"/>
  <c r="J3556" i="1"/>
  <c r="P3553" i="1"/>
  <c r="F3553" i="1"/>
  <c r="P3550" i="1"/>
  <c r="G3608" i="1" a="1"/>
  <c r="G3608" i="1" s="1"/>
  <c r="L3607" i="1"/>
  <c r="F3607" i="1"/>
  <c r="K3606" i="1"/>
  <c r="E3606" i="1"/>
  <c r="Q3606" i="1" s="1" a="1"/>
  <c r="Q3606" i="1" s="1"/>
  <c r="P3605" i="1"/>
  <c r="G3600" i="1" a="1"/>
  <c r="G3600" i="1" s="1"/>
  <c r="L3599" i="1"/>
  <c r="Q3598" i="1" a="1"/>
  <c r="Q3598" i="1" s="1"/>
  <c r="K3598" i="1"/>
  <c r="P3597" i="1"/>
  <c r="G3592" i="1" a="1"/>
  <c r="G3592" i="1" s="1"/>
  <c r="L3591" i="1"/>
  <c r="K3590" i="1"/>
  <c r="P3589" i="1"/>
  <c r="O3588" i="1"/>
  <c r="I3588" i="1"/>
  <c r="G3584" i="1" a="1"/>
  <c r="G3584" i="1" s="1"/>
  <c r="L3583" i="1"/>
  <c r="K3582" i="1"/>
  <c r="P3581" i="1"/>
  <c r="O3580" i="1"/>
  <c r="I3580" i="1"/>
  <c r="G3576" i="1" a="1"/>
  <c r="G3576" i="1" s="1"/>
  <c r="L3575" i="1"/>
  <c r="P3573" i="1"/>
  <c r="O3572" i="1"/>
  <c r="Q3572" i="1" s="1" a="1"/>
  <c r="Q3572" i="1" s="1"/>
  <c r="I3572" i="1"/>
  <c r="G3568" i="1" a="1"/>
  <c r="G3568" i="1" s="1"/>
  <c r="L3567" i="1"/>
  <c r="P3565" i="1"/>
  <c r="O3564" i="1"/>
  <c r="Q3564" i="1" s="1" a="1"/>
  <c r="Q3564" i="1" s="1"/>
  <c r="I3564" i="1"/>
  <c r="J3557" i="1"/>
  <c r="P3557" i="1"/>
  <c r="F3557" i="1"/>
  <c r="L3557" i="1"/>
  <c r="G3557" i="1" a="1"/>
  <c r="G3557" i="1" s="1"/>
  <c r="M3552" i="1" a="1"/>
  <c r="M3552" i="1" s="1"/>
  <c r="N3552" i="1" a="1"/>
  <c r="N3552" i="1" s="1"/>
  <c r="O3550" i="1"/>
  <c r="Q3550" i="1" s="1" a="1"/>
  <c r="Q3550" i="1" s="1"/>
  <c r="I3549" i="1"/>
  <c r="C3548" i="1"/>
  <c r="D3548" i="1" s="1"/>
  <c r="I3548" i="1"/>
  <c r="O3548" i="1"/>
  <c r="J3548" i="1"/>
  <c r="P3548" i="1"/>
  <c r="E3548" i="1"/>
  <c r="K3548" i="1"/>
  <c r="F3548" i="1"/>
  <c r="L3548" i="1"/>
  <c r="G3548" i="1" a="1"/>
  <c r="G3548" i="1" s="1"/>
  <c r="B3547" i="1"/>
  <c r="H3547" i="1" s="1" a="1"/>
  <c r="H3547" i="1" s="1"/>
  <c r="C3547" i="1"/>
  <c r="D3547" i="1" s="1"/>
  <c r="I3547" i="1"/>
  <c r="O3547" i="1"/>
  <c r="J3547" i="1"/>
  <c r="P3547" i="1"/>
  <c r="E3547" i="1"/>
  <c r="K3547" i="1"/>
  <c r="F3547" i="1"/>
  <c r="L3547" i="1"/>
  <c r="C3541" i="1"/>
  <c r="D3541" i="1" s="1"/>
  <c r="I3541" i="1"/>
  <c r="O3541" i="1"/>
  <c r="Q3541" i="1" s="1" a="1"/>
  <c r="Q3541" i="1" s="1"/>
  <c r="J3541" i="1"/>
  <c r="P3541" i="1"/>
  <c r="E3541" i="1"/>
  <c r="K3541" i="1"/>
  <c r="F3541" i="1"/>
  <c r="L3541" i="1"/>
  <c r="M3541" i="1" s="1" a="1"/>
  <c r="M3541" i="1" s="1"/>
  <c r="G3541" i="1" a="1"/>
  <c r="G3541" i="1" s="1"/>
  <c r="B3553" i="1"/>
  <c r="H3553" i="1" s="1" a="1"/>
  <c r="H3553" i="1" s="1"/>
  <c r="C3553" i="1"/>
  <c r="D3553" i="1" s="1"/>
  <c r="I3553" i="1"/>
  <c r="O3553" i="1"/>
  <c r="Q3553" i="1" s="1" a="1"/>
  <c r="Q3553" i="1" s="1"/>
  <c r="E3550" i="1"/>
  <c r="K3550" i="1"/>
  <c r="F3550" i="1"/>
  <c r="L3550" i="1"/>
  <c r="G3550" i="1" a="1"/>
  <c r="G3550" i="1" s="1"/>
  <c r="Q3625" i="1" a="1"/>
  <c r="Q3625" i="1" s="1"/>
  <c r="K3625" i="1"/>
  <c r="P3624" i="1"/>
  <c r="Q3617" i="1" a="1"/>
  <c r="Q3617" i="1" s="1"/>
  <c r="K3617" i="1"/>
  <c r="P3616" i="1"/>
  <c r="Q3609" i="1" a="1"/>
  <c r="Q3609" i="1" s="1"/>
  <c r="K3609" i="1"/>
  <c r="P3608" i="1"/>
  <c r="O3607" i="1"/>
  <c r="I3607" i="1"/>
  <c r="L3602" i="1"/>
  <c r="Q3601" i="1" a="1"/>
  <c r="Q3601" i="1" s="1"/>
  <c r="K3601" i="1"/>
  <c r="P3600" i="1"/>
  <c r="P3592" i="1"/>
  <c r="P3584" i="1"/>
  <c r="P3576" i="1"/>
  <c r="P3568" i="1"/>
  <c r="G3556" i="1" a="1"/>
  <c r="G3556" i="1" s="1"/>
  <c r="K3553" i="1"/>
  <c r="J3550" i="1"/>
  <c r="B3505" i="1"/>
  <c r="H3505" i="1" s="1" a="1"/>
  <c r="H3505" i="1" s="1"/>
  <c r="C3505" i="1"/>
  <c r="D3505" i="1" s="1"/>
  <c r="I3505" i="1"/>
  <c r="O3505" i="1"/>
  <c r="J3505" i="1"/>
  <c r="P3505" i="1"/>
  <c r="F3498" i="1"/>
  <c r="L3498" i="1"/>
  <c r="M3498" i="1" s="1" a="1"/>
  <c r="M3498" i="1" s="1"/>
  <c r="G3498" i="1" a="1"/>
  <c r="G3498" i="1" s="1"/>
  <c r="C3498" i="1"/>
  <c r="D3498" i="1" s="1"/>
  <c r="I3498" i="1"/>
  <c r="O3498" i="1"/>
  <c r="Q3498" i="1" s="1" a="1"/>
  <c r="Q3498" i="1" s="1"/>
  <c r="J3498" i="1"/>
  <c r="P3498" i="1"/>
  <c r="E3498" i="1"/>
  <c r="K3498" i="1"/>
  <c r="F3474" i="1"/>
  <c r="L3474" i="1"/>
  <c r="G3474" i="1" a="1"/>
  <c r="G3474" i="1" s="1"/>
  <c r="B3474" i="1"/>
  <c r="H3474" i="1" s="1" a="1"/>
  <c r="H3474" i="1" s="1"/>
  <c r="C3474" i="1"/>
  <c r="D3474" i="1" s="1"/>
  <c r="I3474" i="1"/>
  <c r="O3474" i="1"/>
  <c r="J3474" i="1"/>
  <c r="P3474" i="1"/>
  <c r="E3474" i="1"/>
  <c r="K3474" i="1"/>
  <c r="M3471" i="1" a="1"/>
  <c r="M3471" i="1" s="1"/>
  <c r="N3471" i="1" a="1"/>
  <c r="N3471" i="1" s="1"/>
  <c r="C3435" i="1"/>
  <c r="D3435" i="1" s="1"/>
  <c r="I3435" i="1"/>
  <c r="O3435" i="1"/>
  <c r="J3435" i="1"/>
  <c r="P3435" i="1"/>
  <c r="E3435" i="1"/>
  <c r="K3435" i="1"/>
  <c r="F3435" i="1"/>
  <c r="L3435" i="1"/>
  <c r="M3435" i="1" s="1" a="1"/>
  <c r="M3435" i="1" s="1"/>
  <c r="G3435" i="1" a="1"/>
  <c r="G3435" i="1" s="1"/>
  <c r="B3435" i="1"/>
  <c r="H3435" i="1" s="1" a="1"/>
  <c r="H3435" i="1" s="1"/>
  <c r="N3432" i="1" a="1"/>
  <c r="N3432" i="1" s="1"/>
  <c r="M3432" i="1" a="1"/>
  <c r="M3432" i="1" s="1"/>
  <c r="G3540" i="1" a="1"/>
  <c r="G3540" i="1" s="1"/>
  <c r="L3539" i="1"/>
  <c r="F3539" i="1"/>
  <c r="K3538" i="1"/>
  <c r="E3538" i="1"/>
  <c r="P3537" i="1"/>
  <c r="J3537" i="1"/>
  <c r="O3536" i="1"/>
  <c r="I3536" i="1"/>
  <c r="C3536" i="1"/>
  <c r="D3536" i="1" s="1"/>
  <c r="B3535" i="1"/>
  <c r="H3535" i="1" s="1" a="1"/>
  <c r="H3535" i="1" s="1"/>
  <c r="M3532" i="1" a="1"/>
  <c r="M3532" i="1" s="1"/>
  <c r="G3532" i="1" a="1"/>
  <c r="G3532" i="1" s="1"/>
  <c r="L3531" i="1"/>
  <c r="F3531" i="1"/>
  <c r="K3530" i="1"/>
  <c r="E3530" i="1"/>
  <c r="P3529" i="1"/>
  <c r="J3529" i="1"/>
  <c r="O3528" i="1"/>
  <c r="I3528" i="1"/>
  <c r="C3528" i="1"/>
  <c r="D3528" i="1" s="1"/>
  <c r="B3527" i="1"/>
  <c r="H3527" i="1" s="1" a="1"/>
  <c r="H3527" i="1" s="1"/>
  <c r="M3524" i="1" a="1"/>
  <c r="M3524" i="1" s="1"/>
  <c r="G3524" i="1" a="1"/>
  <c r="G3524" i="1" s="1"/>
  <c r="L3523" i="1"/>
  <c r="F3523" i="1"/>
  <c r="K3522" i="1"/>
  <c r="E3522" i="1"/>
  <c r="C3521" i="1"/>
  <c r="D3521" i="1" s="1"/>
  <c r="I3521" i="1"/>
  <c r="O3521" i="1"/>
  <c r="F3520" i="1"/>
  <c r="N3518" i="1" a="1"/>
  <c r="N3518" i="1" s="1"/>
  <c r="J3515" i="1"/>
  <c r="P3515" i="1"/>
  <c r="E3515" i="1"/>
  <c r="K3515" i="1"/>
  <c r="Q3515" i="1" a="1"/>
  <c r="Q3515" i="1" s="1"/>
  <c r="F3515" i="1"/>
  <c r="L3515" i="1"/>
  <c r="P3508" i="1"/>
  <c r="L3505" i="1"/>
  <c r="M3505" i="1" s="1" a="1"/>
  <c r="M3505" i="1" s="1"/>
  <c r="M3495" i="1" a="1"/>
  <c r="M3495" i="1" s="1"/>
  <c r="N3495" i="1" a="1"/>
  <c r="N3495" i="1" s="1"/>
  <c r="F3482" i="1"/>
  <c r="L3482" i="1"/>
  <c r="G3482" i="1" a="1"/>
  <c r="G3482" i="1" s="1"/>
  <c r="B3482" i="1"/>
  <c r="H3482" i="1" s="1" a="1"/>
  <c r="H3482" i="1" s="1"/>
  <c r="C3482" i="1"/>
  <c r="D3482" i="1" s="1"/>
  <c r="I3482" i="1"/>
  <c r="O3482" i="1"/>
  <c r="J3482" i="1"/>
  <c r="P3482" i="1"/>
  <c r="E3482" i="1"/>
  <c r="K3482" i="1"/>
  <c r="P3554" i="1"/>
  <c r="J3554" i="1"/>
  <c r="P3546" i="1"/>
  <c r="J3546" i="1"/>
  <c r="O3545" i="1"/>
  <c r="Q3545" i="1" s="1" a="1"/>
  <c r="Q3545" i="1" s="1"/>
  <c r="I3545" i="1"/>
  <c r="C3545" i="1"/>
  <c r="D3545" i="1" s="1"/>
  <c r="L3540" i="1"/>
  <c r="F3540" i="1"/>
  <c r="K3539" i="1"/>
  <c r="E3539" i="1"/>
  <c r="P3538" i="1"/>
  <c r="J3538" i="1"/>
  <c r="O3537" i="1"/>
  <c r="Q3537" i="1" s="1" a="1"/>
  <c r="Q3537" i="1" s="1"/>
  <c r="I3537" i="1"/>
  <c r="C3537" i="1"/>
  <c r="D3537" i="1" s="1"/>
  <c r="B3536" i="1"/>
  <c r="H3536" i="1" s="1" a="1"/>
  <c r="H3536" i="1" s="1"/>
  <c r="N3535" i="1" a="1"/>
  <c r="N3535" i="1" s="1"/>
  <c r="K3531" i="1"/>
  <c r="E3531" i="1"/>
  <c r="P3530" i="1"/>
  <c r="J3530" i="1"/>
  <c r="N3527" i="1" a="1"/>
  <c r="N3527" i="1" s="1"/>
  <c r="G3525" i="1" a="1"/>
  <c r="G3525" i="1" s="1"/>
  <c r="K3523" i="1"/>
  <c r="E3523" i="1"/>
  <c r="P3522" i="1"/>
  <c r="J3522" i="1"/>
  <c r="L3520" i="1"/>
  <c r="E3520" i="1"/>
  <c r="Q3520" i="1" s="1" a="1"/>
  <c r="Q3520" i="1" s="1"/>
  <c r="G3513" i="1" a="1"/>
  <c r="G3513" i="1" s="1"/>
  <c r="O3508" i="1"/>
  <c r="C3506" i="1"/>
  <c r="D3506" i="1" s="1"/>
  <c r="I3506" i="1"/>
  <c r="O3506" i="1"/>
  <c r="J3506" i="1"/>
  <c r="P3506" i="1"/>
  <c r="E3506" i="1"/>
  <c r="K3506" i="1"/>
  <c r="K3505" i="1"/>
  <c r="F3490" i="1"/>
  <c r="L3490" i="1"/>
  <c r="G3490" i="1" a="1"/>
  <c r="G3490" i="1" s="1"/>
  <c r="B3490" i="1"/>
  <c r="H3490" i="1" s="1" a="1"/>
  <c r="H3490" i="1" s="1"/>
  <c r="C3490" i="1"/>
  <c r="D3490" i="1" s="1"/>
  <c r="I3490" i="1"/>
  <c r="O3490" i="1"/>
  <c r="J3490" i="1"/>
  <c r="P3490" i="1"/>
  <c r="E3490" i="1"/>
  <c r="K3490" i="1"/>
  <c r="F3466" i="1"/>
  <c r="L3466" i="1"/>
  <c r="G3466" i="1" a="1"/>
  <c r="G3466" i="1" s="1"/>
  <c r="B3466" i="1"/>
  <c r="H3466" i="1" s="1" a="1"/>
  <c r="H3466" i="1" s="1"/>
  <c r="C3466" i="1"/>
  <c r="D3466" i="1" s="1"/>
  <c r="I3466" i="1"/>
  <c r="O3466" i="1"/>
  <c r="J3466" i="1"/>
  <c r="P3466" i="1"/>
  <c r="E3466" i="1"/>
  <c r="K3466" i="1"/>
  <c r="O3554" i="1"/>
  <c r="Q3554" i="1" s="1" a="1"/>
  <c r="Q3554" i="1" s="1"/>
  <c r="I3554" i="1"/>
  <c r="O3546" i="1"/>
  <c r="Q3546" i="1" s="1" a="1"/>
  <c r="Q3546" i="1" s="1"/>
  <c r="I3546" i="1"/>
  <c r="N3544" i="1" a="1"/>
  <c r="N3544" i="1" s="1"/>
  <c r="G3542" i="1" a="1"/>
  <c r="G3542" i="1" s="1"/>
  <c r="K3540" i="1"/>
  <c r="E3540" i="1"/>
  <c r="P3539" i="1"/>
  <c r="J3539" i="1"/>
  <c r="O3538" i="1"/>
  <c r="Q3538" i="1" s="1" a="1"/>
  <c r="Q3538" i="1" s="1"/>
  <c r="I3538" i="1"/>
  <c r="C3538" i="1"/>
  <c r="D3538" i="1" s="1"/>
  <c r="B3537" i="1"/>
  <c r="H3537" i="1" s="1" a="1"/>
  <c r="H3537" i="1" s="1"/>
  <c r="P3531" i="1"/>
  <c r="J3531" i="1"/>
  <c r="O3530" i="1"/>
  <c r="Q3530" i="1" s="1" a="1"/>
  <c r="Q3530" i="1" s="1"/>
  <c r="I3530" i="1"/>
  <c r="C3530" i="1"/>
  <c r="D3530" i="1" s="1"/>
  <c r="L3525" i="1"/>
  <c r="F3525" i="1"/>
  <c r="P3523" i="1"/>
  <c r="J3523" i="1"/>
  <c r="O3522" i="1"/>
  <c r="I3522" i="1"/>
  <c r="C3522" i="1"/>
  <c r="D3522" i="1" s="1"/>
  <c r="K3520" i="1"/>
  <c r="E3516" i="1"/>
  <c r="K3516" i="1"/>
  <c r="F3516" i="1"/>
  <c r="L3516" i="1"/>
  <c r="M3516" i="1" s="1" a="1"/>
  <c r="M3516" i="1" s="1"/>
  <c r="G3516" i="1" a="1"/>
  <c r="G3516" i="1" s="1"/>
  <c r="F3513" i="1"/>
  <c r="L3506" i="1"/>
  <c r="L3542" i="1"/>
  <c r="F3542" i="1"/>
  <c r="P3540" i="1"/>
  <c r="J3540" i="1"/>
  <c r="O3539" i="1"/>
  <c r="I3539" i="1"/>
  <c r="C3539" i="1"/>
  <c r="D3539" i="1" s="1"/>
  <c r="G3535" i="1" a="1"/>
  <c r="G3535" i="1" s="1"/>
  <c r="L3534" i="1"/>
  <c r="F3534" i="1"/>
  <c r="P3532" i="1"/>
  <c r="O3531" i="1"/>
  <c r="Q3531" i="1" s="1" a="1"/>
  <c r="Q3531" i="1" s="1"/>
  <c r="I3531" i="1"/>
  <c r="B3530" i="1"/>
  <c r="H3530" i="1" s="1" a="1"/>
  <c r="H3530" i="1" s="1"/>
  <c r="G3527" i="1" a="1"/>
  <c r="G3527" i="1" s="1"/>
  <c r="L3526" i="1"/>
  <c r="F3526" i="1"/>
  <c r="K3525" i="1"/>
  <c r="E3525" i="1"/>
  <c r="P3524" i="1"/>
  <c r="O3523" i="1"/>
  <c r="Q3523" i="1" s="1" a="1"/>
  <c r="Q3523" i="1" s="1"/>
  <c r="I3523" i="1"/>
  <c r="B3522" i="1"/>
  <c r="H3522" i="1" s="1" a="1"/>
  <c r="H3522" i="1" s="1"/>
  <c r="G3521" i="1" a="1"/>
  <c r="G3521" i="1" s="1"/>
  <c r="J3520" i="1"/>
  <c r="C3520" i="1"/>
  <c r="D3520" i="1" s="1"/>
  <c r="F3517" i="1"/>
  <c r="L3517" i="1"/>
  <c r="G3517" i="1" a="1"/>
  <c r="G3517" i="1" s="1"/>
  <c r="I3516" i="1"/>
  <c r="M3510" i="1" a="1"/>
  <c r="M3510" i="1" s="1"/>
  <c r="N3510" i="1" a="1"/>
  <c r="N3510" i="1" s="1"/>
  <c r="J3507" i="1"/>
  <c r="P3507" i="1"/>
  <c r="E3507" i="1"/>
  <c r="K3507" i="1"/>
  <c r="F3507" i="1"/>
  <c r="L3507" i="1"/>
  <c r="M3496" i="1" a="1"/>
  <c r="M3496" i="1" s="1"/>
  <c r="G3491" i="1" a="1"/>
  <c r="G3491" i="1" s="1"/>
  <c r="C3491" i="1"/>
  <c r="D3491" i="1" s="1"/>
  <c r="I3491" i="1"/>
  <c r="O3491" i="1"/>
  <c r="J3491" i="1"/>
  <c r="P3491" i="1"/>
  <c r="E3491" i="1"/>
  <c r="K3491" i="1"/>
  <c r="F3491" i="1"/>
  <c r="L3491" i="1"/>
  <c r="L3559" i="1"/>
  <c r="K3542" i="1"/>
  <c r="O3540" i="1"/>
  <c r="I3540" i="1"/>
  <c r="C3540" i="1"/>
  <c r="D3540" i="1" s="1"/>
  <c r="N3530" i="1" a="1"/>
  <c r="N3530" i="1" s="1"/>
  <c r="P3525" i="1"/>
  <c r="J3525" i="1"/>
  <c r="N3522" i="1" a="1"/>
  <c r="N3522" i="1" s="1"/>
  <c r="N3514" i="1" a="1"/>
  <c r="N3514" i="1" s="1"/>
  <c r="B3513" i="1"/>
  <c r="H3513" i="1" s="1" a="1"/>
  <c r="H3513" i="1" s="1"/>
  <c r="C3513" i="1"/>
  <c r="D3513" i="1" s="1"/>
  <c r="I3513" i="1"/>
  <c r="O3513" i="1"/>
  <c r="Q3513" i="1" s="1" a="1"/>
  <c r="Q3513" i="1" s="1"/>
  <c r="J3513" i="1"/>
  <c r="P3513" i="1"/>
  <c r="G3505" i="1" a="1"/>
  <c r="G3505" i="1" s="1"/>
  <c r="G3537" i="1" a="1"/>
  <c r="G3537" i="1" s="1"/>
  <c r="O3525" i="1"/>
  <c r="I3525" i="1"/>
  <c r="C3525" i="1"/>
  <c r="D3525" i="1" s="1"/>
  <c r="O3520" i="1"/>
  <c r="L3513" i="1"/>
  <c r="M3513" i="1" s="1" a="1"/>
  <c r="M3513" i="1" s="1"/>
  <c r="E3508" i="1"/>
  <c r="K3508" i="1"/>
  <c r="F3508" i="1"/>
  <c r="L3508" i="1"/>
  <c r="M3508" i="1" s="1" a="1"/>
  <c r="M3508" i="1" s="1"/>
  <c r="G3508" i="1" a="1"/>
  <c r="G3508" i="1" s="1"/>
  <c r="F3505" i="1"/>
  <c r="M3479" i="1" a="1"/>
  <c r="M3479" i="1" s="1"/>
  <c r="N3479" i="1" s="1" a="1"/>
  <c r="N3479" i="1" s="1"/>
  <c r="N3470" i="1" a="1"/>
  <c r="N3470" i="1" s="1"/>
  <c r="M3431" i="1" a="1"/>
  <c r="M3431" i="1" s="1"/>
  <c r="N3431" i="1" s="1" a="1"/>
  <c r="N3431" i="1" s="1"/>
  <c r="L3537" i="1"/>
  <c r="Q3536" i="1" a="1"/>
  <c r="Q3536" i="1" s="1"/>
  <c r="K3536" i="1"/>
  <c r="P3535" i="1"/>
  <c r="O3534" i="1"/>
  <c r="Q3534" i="1" s="1" a="1"/>
  <c r="Q3534" i="1" s="1"/>
  <c r="I3534" i="1"/>
  <c r="L3529" i="1"/>
  <c r="Q3528" i="1" a="1"/>
  <c r="Q3528" i="1" s="1"/>
  <c r="K3528" i="1"/>
  <c r="P3527" i="1"/>
  <c r="O3526" i="1"/>
  <c r="Q3526" i="1" s="1" a="1"/>
  <c r="Q3526" i="1" s="1"/>
  <c r="I3526" i="1"/>
  <c r="O3516" i="1"/>
  <c r="C3514" i="1"/>
  <c r="D3514" i="1" s="1"/>
  <c r="I3514" i="1"/>
  <c r="O3514" i="1"/>
  <c r="Q3514" i="1" s="1" a="1"/>
  <c r="Q3514" i="1" s="1"/>
  <c r="J3514" i="1"/>
  <c r="P3514" i="1"/>
  <c r="E3514" i="1"/>
  <c r="K3514" i="1"/>
  <c r="K3513" i="1"/>
  <c r="F3509" i="1"/>
  <c r="L3509" i="1"/>
  <c r="G3509" i="1" a="1"/>
  <c r="G3509" i="1" s="1"/>
  <c r="I3508" i="1"/>
  <c r="G3506" i="1" a="1"/>
  <c r="G3506" i="1" s="1"/>
  <c r="E3505" i="1"/>
  <c r="M3502" i="1" a="1"/>
  <c r="M3502" i="1" s="1"/>
  <c r="N3502" i="1" a="1"/>
  <c r="N3502" i="1" s="1"/>
  <c r="G3499" i="1" a="1"/>
  <c r="G3499" i="1" s="1"/>
  <c r="J3499" i="1"/>
  <c r="P3499" i="1"/>
  <c r="E3499" i="1"/>
  <c r="Q3499" i="1" s="1" a="1"/>
  <c r="Q3499" i="1" s="1"/>
  <c r="K3499" i="1"/>
  <c r="F3499" i="1"/>
  <c r="L3499" i="1"/>
  <c r="M3499" i="1" s="1" a="1"/>
  <c r="M3499" i="1" s="1"/>
  <c r="B3498" i="1"/>
  <c r="H3498" i="1" s="1" a="1"/>
  <c r="H3498" i="1" s="1"/>
  <c r="M3487" i="1" a="1"/>
  <c r="M3487" i="1" s="1"/>
  <c r="N3487" i="1" a="1"/>
  <c r="N3487" i="1" s="1"/>
  <c r="M3464" i="1" a="1"/>
  <c r="M3464" i="1" s="1"/>
  <c r="N3464" i="1" a="1"/>
  <c r="N3464" i="1" s="1"/>
  <c r="O3512" i="1"/>
  <c r="Q3512" i="1" s="1" a="1"/>
  <c r="Q3512" i="1" s="1"/>
  <c r="I3512" i="1"/>
  <c r="C3512" i="1"/>
  <c r="D3512" i="1" s="1"/>
  <c r="O3504" i="1"/>
  <c r="Q3504" i="1" s="1" a="1"/>
  <c r="Q3504" i="1" s="1"/>
  <c r="I3504" i="1"/>
  <c r="C3504" i="1"/>
  <c r="D3504" i="1" s="1"/>
  <c r="G3500" i="1" a="1"/>
  <c r="G3500" i="1" s="1"/>
  <c r="P3497" i="1"/>
  <c r="J3497" i="1"/>
  <c r="O3496" i="1"/>
  <c r="Q3496" i="1" s="1" a="1"/>
  <c r="Q3496" i="1" s="1"/>
  <c r="I3496" i="1"/>
  <c r="C3496" i="1"/>
  <c r="D3496" i="1" s="1"/>
  <c r="N3494" i="1" a="1"/>
  <c r="N3494" i="1" s="1"/>
  <c r="G3492" i="1" a="1"/>
  <c r="G3492" i="1" s="1"/>
  <c r="P3489" i="1"/>
  <c r="J3489" i="1"/>
  <c r="O3488" i="1"/>
  <c r="Q3488" i="1" s="1" a="1"/>
  <c r="Q3488" i="1" s="1"/>
  <c r="I3488" i="1"/>
  <c r="C3488" i="1"/>
  <c r="D3488" i="1" s="1"/>
  <c r="N3486" i="1" a="1"/>
  <c r="N3486" i="1" s="1"/>
  <c r="G3484" i="1" a="1"/>
  <c r="G3484" i="1" s="1"/>
  <c r="L3483" i="1"/>
  <c r="F3483" i="1"/>
  <c r="P3481" i="1"/>
  <c r="J3481" i="1"/>
  <c r="O3480" i="1"/>
  <c r="Q3480" i="1" s="1" a="1"/>
  <c r="Q3480" i="1" s="1"/>
  <c r="I3480" i="1"/>
  <c r="C3480" i="1"/>
  <c r="D3480" i="1" s="1"/>
  <c r="N3478" i="1" a="1"/>
  <c r="N3478" i="1" s="1"/>
  <c r="G3476" i="1" a="1"/>
  <c r="G3476" i="1" s="1"/>
  <c r="L3475" i="1"/>
  <c r="F3475" i="1"/>
  <c r="P3473" i="1"/>
  <c r="J3473" i="1"/>
  <c r="O3472" i="1"/>
  <c r="I3472" i="1"/>
  <c r="C3472" i="1"/>
  <c r="D3472" i="1" s="1"/>
  <c r="G3468" i="1" a="1"/>
  <c r="G3468" i="1" s="1"/>
  <c r="L3467" i="1"/>
  <c r="F3467" i="1"/>
  <c r="F3463" i="1"/>
  <c r="C3459" i="1"/>
  <c r="D3459" i="1" s="1"/>
  <c r="I3459" i="1"/>
  <c r="O3459" i="1"/>
  <c r="Q3459" i="1" s="1" a="1"/>
  <c r="Q3459" i="1" s="1"/>
  <c r="F3459" i="1"/>
  <c r="L3459" i="1"/>
  <c r="G3459" i="1" a="1"/>
  <c r="G3459" i="1" s="1"/>
  <c r="M3455" i="1" a="1"/>
  <c r="M3455" i="1" s="1"/>
  <c r="N3455" i="1" a="1"/>
  <c r="N3455" i="1" s="1"/>
  <c r="O3450" i="1"/>
  <c r="N3437" i="1" a="1"/>
  <c r="N3437" i="1" s="1"/>
  <c r="M3424" i="1" a="1"/>
  <c r="M3424" i="1" s="1"/>
  <c r="G3501" i="1" a="1"/>
  <c r="G3501" i="1" s="1"/>
  <c r="L3500" i="1"/>
  <c r="F3500" i="1"/>
  <c r="O3497" i="1"/>
  <c r="I3497" i="1"/>
  <c r="C3497" i="1"/>
  <c r="D3497" i="1" s="1"/>
  <c r="G3493" i="1" a="1"/>
  <c r="G3493" i="1" s="1"/>
  <c r="L3492" i="1"/>
  <c r="F3492" i="1"/>
  <c r="O3489" i="1"/>
  <c r="Q3489" i="1" s="1" a="1"/>
  <c r="Q3489" i="1" s="1"/>
  <c r="I3489" i="1"/>
  <c r="C3489" i="1"/>
  <c r="D3489" i="1" s="1"/>
  <c r="G3485" i="1" a="1"/>
  <c r="G3485" i="1" s="1"/>
  <c r="L3484" i="1"/>
  <c r="F3484" i="1"/>
  <c r="K3483" i="1"/>
  <c r="E3483" i="1"/>
  <c r="O3481" i="1"/>
  <c r="Q3481" i="1" s="1" a="1"/>
  <c r="Q3481" i="1" s="1"/>
  <c r="I3481" i="1"/>
  <c r="C3481" i="1"/>
  <c r="D3481" i="1" s="1"/>
  <c r="G3477" i="1" a="1"/>
  <c r="G3477" i="1" s="1"/>
  <c r="L3476" i="1"/>
  <c r="F3476" i="1"/>
  <c r="K3475" i="1"/>
  <c r="E3475" i="1"/>
  <c r="O3473" i="1"/>
  <c r="Q3473" i="1" s="1" a="1"/>
  <c r="Q3473" i="1" s="1"/>
  <c r="I3473" i="1"/>
  <c r="C3473" i="1"/>
  <c r="D3473" i="1" s="1"/>
  <c r="B3472" i="1"/>
  <c r="H3472" i="1" s="1" a="1"/>
  <c r="H3472" i="1" s="1"/>
  <c r="M3469" i="1" a="1"/>
  <c r="M3469" i="1" s="1"/>
  <c r="N3469" i="1" s="1" a="1"/>
  <c r="N3469" i="1" s="1"/>
  <c r="G3469" i="1" a="1"/>
  <c r="G3469" i="1" s="1"/>
  <c r="L3468" i="1"/>
  <c r="K3467" i="1"/>
  <c r="E3467" i="1"/>
  <c r="L3463" i="1"/>
  <c r="M3463" i="1" s="1" a="1"/>
  <c r="M3463" i="1" s="1"/>
  <c r="E3463" i="1"/>
  <c r="Q3463" i="1" s="1" a="1"/>
  <c r="Q3463" i="1" s="1"/>
  <c r="N3460" i="1" a="1"/>
  <c r="N3460" i="1" s="1"/>
  <c r="N3457" i="1" a="1"/>
  <c r="N3457" i="1" s="1"/>
  <c r="G3426" i="1" a="1"/>
  <c r="G3426" i="1" s="1"/>
  <c r="B3426" i="1"/>
  <c r="H3426" i="1" s="1" a="1"/>
  <c r="H3426" i="1" s="1"/>
  <c r="C3426" i="1"/>
  <c r="D3426" i="1" s="1"/>
  <c r="I3426" i="1"/>
  <c r="O3426" i="1"/>
  <c r="J3426" i="1"/>
  <c r="P3426" i="1"/>
  <c r="E3426" i="1"/>
  <c r="K3426" i="1"/>
  <c r="F3426" i="1"/>
  <c r="L3426" i="1"/>
  <c r="M3423" i="1" a="1"/>
  <c r="M3423" i="1" s="1"/>
  <c r="N3423" i="1" a="1"/>
  <c r="N3423" i="1" s="1"/>
  <c r="L3501" i="1"/>
  <c r="K3500" i="1"/>
  <c r="B3497" i="1"/>
  <c r="H3497" i="1" s="1" a="1"/>
  <c r="H3497" i="1" s="1"/>
  <c r="L3493" i="1"/>
  <c r="F3493" i="1"/>
  <c r="Q3492" i="1" a="1"/>
  <c r="Q3492" i="1" s="1"/>
  <c r="K3492" i="1"/>
  <c r="B3489" i="1"/>
  <c r="H3489" i="1" s="1" a="1"/>
  <c r="H3489" i="1" s="1"/>
  <c r="L3485" i="1"/>
  <c r="F3485" i="1"/>
  <c r="Q3484" i="1" a="1"/>
  <c r="Q3484" i="1" s="1"/>
  <c r="K3484" i="1"/>
  <c r="P3483" i="1"/>
  <c r="J3483" i="1"/>
  <c r="B3481" i="1"/>
  <c r="H3481" i="1" s="1" a="1"/>
  <c r="H3481" i="1" s="1"/>
  <c r="L3477" i="1"/>
  <c r="F3477" i="1"/>
  <c r="Q3476" i="1" a="1"/>
  <c r="Q3476" i="1" s="1"/>
  <c r="K3476" i="1"/>
  <c r="P3475" i="1"/>
  <c r="J3475" i="1"/>
  <c r="B3473" i="1"/>
  <c r="H3473" i="1" s="1" a="1"/>
  <c r="H3473" i="1" s="1"/>
  <c r="P3467" i="1"/>
  <c r="J3467" i="1"/>
  <c r="K3463" i="1"/>
  <c r="G3458" i="1" a="1"/>
  <c r="G3458" i="1" s="1"/>
  <c r="B3458" i="1"/>
  <c r="H3458" i="1" s="1" a="1"/>
  <c r="H3458" i="1" s="1"/>
  <c r="J3458" i="1"/>
  <c r="E3458" i="1"/>
  <c r="K3458" i="1"/>
  <c r="F3458" i="1"/>
  <c r="L3458" i="1"/>
  <c r="M3447" i="1" a="1"/>
  <c r="M3447" i="1" s="1"/>
  <c r="N3447" i="1" s="1" a="1"/>
  <c r="N3447" i="1" s="1"/>
  <c r="G3434" i="1" a="1"/>
  <c r="G3434" i="1" s="1"/>
  <c r="B3434" i="1"/>
  <c r="H3434" i="1" s="1" a="1"/>
  <c r="H3434" i="1" s="1"/>
  <c r="C3434" i="1"/>
  <c r="D3434" i="1" s="1"/>
  <c r="I3434" i="1"/>
  <c r="O3434" i="1"/>
  <c r="Q3434" i="1" s="1" a="1"/>
  <c r="Q3434" i="1" s="1"/>
  <c r="J3434" i="1"/>
  <c r="P3434" i="1"/>
  <c r="E3434" i="1"/>
  <c r="K3434" i="1"/>
  <c r="F3434" i="1"/>
  <c r="L3434" i="1"/>
  <c r="M3434" i="1" s="1" a="1"/>
  <c r="M3434" i="1" s="1"/>
  <c r="M3415" i="1" a="1"/>
  <c r="M3415" i="1" s="1"/>
  <c r="N3415" i="1" a="1"/>
  <c r="N3415" i="1" s="1"/>
  <c r="G3412" i="1" a="1"/>
  <c r="G3412" i="1" s="1"/>
  <c r="B3412" i="1"/>
  <c r="H3412" i="1" s="1" a="1"/>
  <c r="H3412" i="1" s="1"/>
  <c r="I3412" i="1"/>
  <c r="P3412" i="1"/>
  <c r="C3412" i="1"/>
  <c r="D3412" i="1" s="1"/>
  <c r="J3412" i="1"/>
  <c r="Q3412" i="1" a="1"/>
  <c r="Q3412" i="1" s="1"/>
  <c r="K3412" i="1"/>
  <c r="E3412" i="1"/>
  <c r="L3412" i="1"/>
  <c r="M3412" i="1" s="1" a="1"/>
  <c r="M3412" i="1" s="1"/>
  <c r="F3412" i="1"/>
  <c r="O3483" i="1"/>
  <c r="I3483" i="1"/>
  <c r="C3483" i="1"/>
  <c r="D3483" i="1" s="1"/>
  <c r="O3475" i="1"/>
  <c r="Q3475" i="1" s="1" a="1"/>
  <c r="Q3475" i="1" s="1"/>
  <c r="I3475" i="1"/>
  <c r="C3475" i="1"/>
  <c r="D3475" i="1" s="1"/>
  <c r="K3469" i="1"/>
  <c r="E3469" i="1"/>
  <c r="Q3469" i="1" s="1" a="1"/>
  <c r="Q3469" i="1" s="1"/>
  <c r="O3467" i="1"/>
  <c r="I3467" i="1"/>
  <c r="C3467" i="1"/>
  <c r="D3467" i="1" s="1"/>
  <c r="J3463" i="1"/>
  <c r="C3463" i="1"/>
  <c r="D3463" i="1" s="1"/>
  <c r="O3458" i="1"/>
  <c r="E3456" i="1"/>
  <c r="K3456" i="1"/>
  <c r="B3456" i="1"/>
  <c r="H3456" i="1" s="1" a="1"/>
  <c r="H3456" i="1" s="1"/>
  <c r="C3456" i="1"/>
  <c r="D3456" i="1" s="1"/>
  <c r="I3456" i="1"/>
  <c r="O3456" i="1"/>
  <c r="J3456" i="1"/>
  <c r="P3456" i="1"/>
  <c r="I3450" i="1"/>
  <c r="N3441" i="1" a="1"/>
  <c r="N3441" i="1" s="1"/>
  <c r="C3427" i="1"/>
  <c r="D3427" i="1" s="1"/>
  <c r="I3427" i="1"/>
  <c r="O3427" i="1"/>
  <c r="J3427" i="1"/>
  <c r="P3427" i="1"/>
  <c r="E3427" i="1"/>
  <c r="K3427" i="1"/>
  <c r="F3427" i="1"/>
  <c r="L3427" i="1"/>
  <c r="G3427" i="1" a="1"/>
  <c r="G3427" i="1" s="1"/>
  <c r="E3410" i="1"/>
  <c r="Q3410" i="1" s="1" a="1"/>
  <c r="Q3410" i="1" s="1"/>
  <c r="K3410" i="1"/>
  <c r="B3410" i="1"/>
  <c r="H3410" i="1" s="1" a="1"/>
  <c r="H3410" i="1" s="1"/>
  <c r="I3410" i="1"/>
  <c r="P3410" i="1"/>
  <c r="C3410" i="1"/>
  <c r="D3410" i="1" s="1"/>
  <c r="J3410" i="1"/>
  <c r="L3410" i="1"/>
  <c r="F3410" i="1"/>
  <c r="G3410" i="1" a="1"/>
  <c r="G3410" i="1" s="1"/>
  <c r="G3442" i="1" a="1"/>
  <c r="G3442" i="1" s="1"/>
  <c r="B3442" i="1"/>
  <c r="H3442" i="1" s="1" a="1"/>
  <c r="H3442" i="1" s="1"/>
  <c r="C3442" i="1"/>
  <c r="D3442" i="1" s="1"/>
  <c r="I3442" i="1"/>
  <c r="O3442" i="1"/>
  <c r="J3442" i="1"/>
  <c r="P3442" i="1"/>
  <c r="E3442" i="1"/>
  <c r="K3442" i="1"/>
  <c r="F3442" i="1"/>
  <c r="L3442" i="1"/>
  <c r="M3442" i="1" s="1" a="1"/>
  <c r="M3442" i="1" s="1"/>
  <c r="L3497" i="1"/>
  <c r="F3497" i="1"/>
  <c r="L3489" i="1"/>
  <c r="F3489" i="1"/>
  <c r="L3481" i="1"/>
  <c r="F3481" i="1"/>
  <c r="L3473" i="1"/>
  <c r="F3473" i="1"/>
  <c r="K3472" i="1"/>
  <c r="E3472" i="1"/>
  <c r="P3471" i="1"/>
  <c r="O3470" i="1"/>
  <c r="I3470" i="1"/>
  <c r="I3458" i="1"/>
  <c r="C3451" i="1"/>
  <c r="D3451" i="1" s="1"/>
  <c r="I3451" i="1"/>
  <c r="O3451" i="1"/>
  <c r="E3451" i="1"/>
  <c r="K3451" i="1"/>
  <c r="F3451" i="1"/>
  <c r="L3451" i="1"/>
  <c r="M3451" i="1" s="1" a="1"/>
  <c r="M3451" i="1" s="1"/>
  <c r="G3451" i="1" a="1"/>
  <c r="G3451" i="1" s="1"/>
  <c r="N3449" i="1" a="1"/>
  <c r="N3449" i="1" s="1"/>
  <c r="M3440" i="1" a="1"/>
  <c r="M3440" i="1" s="1"/>
  <c r="M3439" i="1" a="1"/>
  <c r="M3439" i="1" s="1"/>
  <c r="N3439" i="1" a="1"/>
  <c r="N3439" i="1" s="1"/>
  <c r="G3418" i="1" a="1"/>
  <c r="G3418" i="1" s="1"/>
  <c r="B3418" i="1"/>
  <c r="H3418" i="1" s="1" a="1"/>
  <c r="H3418" i="1" s="1"/>
  <c r="C3418" i="1"/>
  <c r="D3418" i="1" s="1"/>
  <c r="I3418" i="1"/>
  <c r="O3418" i="1"/>
  <c r="J3418" i="1"/>
  <c r="P3418" i="1"/>
  <c r="E3418" i="1"/>
  <c r="K3418" i="1"/>
  <c r="F3418" i="1"/>
  <c r="L3418" i="1"/>
  <c r="Q3497" i="1" a="1"/>
  <c r="Q3497" i="1" s="1"/>
  <c r="K3497" i="1"/>
  <c r="K3489" i="1"/>
  <c r="K3481" i="1"/>
  <c r="K3473" i="1"/>
  <c r="P3472" i="1"/>
  <c r="N3463" i="1" a="1"/>
  <c r="N3463" i="1" s="1"/>
  <c r="M3453" i="1" a="1"/>
  <c r="M3453" i="1" s="1"/>
  <c r="N3453" i="1" s="1" a="1"/>
  <c r="N3453" i="1" s="1"/>
  <c r="G3450" i="1" a="1"/>
  <c r="G3450" i="1" s="1"/>
  <c r="B3450" i="1"/>
  <c r="H3450" i="1" s="1" a="1"/>
  <c r="H3450" i="1" s="1"/>
  <c r="J3450" i="1"/>
  <c r="P3450" i="1"/>
  <c r="E3450" i="1"/>
  <c r="Q3450" i="1" s="1" a="1"/>
  <c r="Q3450" i="1" s="1"/>
  <c r="K3450" i="1"/>
  <c r="F3450" i="1"/>
  <c r="L3450" i="1"/>
  <c r="M3450" i="1" s="1" a="1"/>
  <c r="M3450" i="1" s="1"/>
  <c r="C3443" i="1"/>
  <c r="D3443" i="1" s="1"/>
  <c r="I3443" i="1"/>
  <c r="O3443" i="1"/>
  <c r="J3443" i="1"/>
  <c r="P3443" i="1"/>
  <c r="E3443" i="1"/>
  <c r="K3443" i="1"/>
  <c r="F3443" i="1"/>
  <c r="L3443" i="1"/>
  <c r="G3443" i="1" a="1"/>
  <c r="G3443" i="1" s="1"/>
  <c r="Q3457" i="1" a="1"/>
  <c r="Q3457" i="1" s="1"/>
  <c r="K3457" i="1"/>
  <c r="O3455" i="1"/>
  <c r="Q3455" i="1" s="1" a="1"/>
  <c r="Q3455" i="1" s="1"/>
  <c r="I3455" i="1"/>
  <c r="C3455" i="1"/>
  <c r="D3455" i="1" s="1"/>
  <c r="B3454" i="1"/>
  <c r="H3454" i="1" s="1" a="1"/>
  <c r="H3454" i="1" s="1"/>
  <c r="Q3449" i="1" a="1"/>
  <c r="Q3449" i="1" s="1"/>
  <c r="K3449" i="1"/>
  <c r="P3448" i="1"/>
  <c r="J3448" i="1"/>
  <c r="O3447" i="1"/>
  <c r="I3447" i="1"/>
  <c r="C3447" i="1"/>
  <c r="D3447" i="1" s="1"/>
  <c r="B3446" i="1"/>
  <c r="H3446" i="1" s="1" a="1"/>
  <c r="H3446" i="1" s="1"/>
  <c r="N3445" i="1" a="1"/>
  <c r="N3445" i="1" s="1"/>
  <c r="K3441" i="1"/>
  <c r="P3440" i="1"/>
  <c r="J3440" i="1"/>
  <c r="O3439" i="1"/>
  <c r="Q3439" i="1" s="1" a="1"/>
  <c r="Q3439" i="1" s="1"/>
  <c r="I3439" i="1"/>
  <c r="C3439" i="1"/>
  <c r="D3439" i="1" s="1"/>
  <c r="B3438" i="1"/>
  <c r="H3438" i="1" s="1" a="1"/>
  <c r="H3438" i="1" s="1"/>
  <c r="K3433" i="1"/>
  <c r="P3432" i="1"/>
  <c r="J3432" i="1"/>
  <c r="O3431" i="1"/>
  <c r="Q3431" i="1" s="1" a="1"/>
  <c r="Q3431" i="1" s="1"/>
  <c r="I3431" i="1"/>
  <c r="C3431" i="1"/>
  <c r="D3431" i="1" s="1"/>
  <c r="B3430" i="1"/>
  <c r="H3430" i="1" s="1" a="1"/>
  <c r="H3430" i="1" s="1"/>
  <c r="K3425" i="1"/>
  <c r="E3425" i="1"/>
  <c r="Q3425" i="1" s="1" a="1"/>
  <c r="Q3425" i="1" s="1"/>
  <c r="P3424" i="1"/>
  <c r="J3424" i="1"/>
  <c r="O3423" i="1"/>
  <c r="Q3423" i="1" s="1" a="1"/>
  <c r="Q3423" i="1" s="1"/>
  <c r="I3423" i="1"/>
  <c r="C3423" i="1"/>
  <c r="D3423" i="1" s="1"/>
  <c r="B3422" i="1"/>
  <c r="H3422" i="1" s="1" a="1"/>
  <c r="H3422" i="1" s="1"/>
  <c r="G3419" i="1" a="1"/>
  <c r="G3419" i="1" s="1"/>
  <c r="O3415" i="1"/>
  <c r="Q3415" i="1" s="1" a="1"/>
  <c r="Q3415" i="1" s="1"/>
  <c r="I3415" i="1"/>
  <c r="C3415" i="1"/>
  <c r="D3415" i="1" s="1"/>
  <c r="B3414" i="1"/>
  <c r="H3414" i="1" s="1" a="1"/>
  <c r="H3414" i="1" s="1"/>
  <c r="P3411" i="1"/>
  <c r="I3411" i="1"/>
  <c r="I3409" i="1"/>
  <c r="G3460" i="1" a="1"/>
  <c r="G3460" i="1" s="1"/>
  <c r="B3455" i="1"/>
  <c r="H3455" i="1" s="1" a="1"/>
  <c r="H3455" i="1" s="1"/>
  <c r="M3452" i="1" a="1"/>
  <c r="M3452" i="1" s="1"/>
  <c r="G3452" i="1" a="1"/>
  <c r="G3452" i="1" s="1"/>
  <c r="O3448" i="1"/>
  <c r="Q3448" i="1" s="1" a="1"/>
  <c r="Q3448" i="1" s="1"/>
  <c r="I3448" i="1"/>
  <c r="C3448" i="1"/>
  <c r="D3448" i="1" s="1"/>
  <c r="B3447" i="1"/>
  <c r="H3447" i="1" s="1" a="1"/>
  <c r="H3447" i="1" s="1"/>
  <c r="M3444" i="1" a="1"/>
  <c r="M3444" i="1" s="1"/>
  <c r="N3444" i="1" s="1" a="1"/>
  <c r="N3444" i="1" s="1"/>
  <c r="O3440" i="1"/>
  <c r="I3440" i="1"/>
  <c r="C3440" i="1"/>
  <c r="D3440" i="1" s="1"/>
  <c r="B3439" i="1"/>
  <c r="H3439" i="1" s="1" a="1"/>
  <c r="H3439" i="1" s="1"/>
  <c r="M3436" i="1" a="1"/>
  <c r="M3436" i="1" s="1"/>
  <c r="O3432" i="1"/>
  <c r="I3432" i="1"/>
  <c r="C3432" i="1"/>
  <c r="D3432" i="1" s="1"/>
  <c r="B3431" i="1"/>
  <c r="H3431" i="1" s="1" a="1"/>
  <c r="H3431" i="1" s="1"/>
  <c r="M3428" i="1" a="1"/>
  <c r="M3428" i="1" s="1"/>
  <c r="N3428" i="1" s="1" a="1"/>
  <c r="N3428" i="1" s="1"/>
  <c r="O3424" i="1"/>
  <c r="I3424" i="1"/>
  <c r="C3424" i="1"/>
  <c r="D3424" i="1" s="1"/>
  <c r="B3423" i="1"/>
  <c r="H3423" i="1" s="1" a="1"/>
  <c r="H3423" i="1" s="1"/>
  <c r="M3420" i="1" a="1"/>
  <c r="M3420" i="1" s="1"/>
  <c r="L3419" i="1"/>
  <c r="F3419" i="1"/>
  <c r="B3415" i="1"/>
  <c r="H3415" i="1" s="1" a="1"/>
  <c r="H3415" i="1" s="1"/>
  <c r="F3411" i="1"/>
  <c r="L3411" i="1"/>
  <c r="M3411" i="1" s="1" a="1"/>
  <c r="M3411" i="1" s="1"/>
  <c r="J3409" i="1"/>
  <c r="P3409" i="1"/>
  <c r="M3408" i="1" a="1"/>
  <c r="M3408" i="1" s="1"/>
  <c r="B3448" i="1"/>
  <c r="H3448" i="1" s="1" a="1"/>
  <c r="H3448" i="1" s="1"/>
  <c r="B3440" i="1"/>
  <c r="H3440" i="1" s="1" a="1"/>
  <c r="H3440" i="1" s="1"/>
  <c r="K3419" i="1"/>
  <c r="E3419" i="1"/>
  <c r="G3422" i="1" a="1"/>
  <c r="G3422" i="1" s="1"/>
  <c r="P3419" i="1"/>
  <c r="J3419" i="1"/>
  <c r="G3414" i="1" a="1"/>
  <c r="G3414" i="1" s="1"/>
  <c r="L3413" i="1"/>
  <c r="F3413" i="1"/>
  <c r="N3409" i="1" a="1"/>
  <c r="N3409" i="1" s="1"/>
  <c r="M3406" i="1" a="1"/>
  <c r="M3406" i="1" s="1"/>
  <c r="N3406" i="1" s="1" a="1"/>
  <c r="N3406" i="1" s="1"/>
  <c r="M3398" i="1" a="1"/>
  <c r="M3398" i="1" s="1"/>
  <c r="N3398" i="1" a="1"/>
  <c r="N3398" i="1" s="1"/>
  <c r="E3393" i="1"/>
  <c r="K3393" i="1"/>
  <c r="F3393" i="1"/>
  <c r="L3393" i="1"/>
  <c r="G3393" i="1" a="1"/>
  <c r="G3393" i="1" s="1"/>
  <c r="B3393" i="1"/>
  <c r="H3393" i="1" s="1" a="1"/>
  <c r="H3393" i="1" s="1"/>
  <c r="C3393" i="1"/>
  <c r="D3393" i="1" s="1"/>
  <c r="I3393" i="1"/>
  <c r="O3393" i="1"/>
  <c r="Q3393" i="1" s="1" a="1"/>
  <c r="Q3393" i="1" s="1"/>
  <c r="J3393" i="1"/>
  <c r="P3393" i="1"/>
  <c r="L3462" i="1"/>
  <c r="Q3461" i="1" a="1"/>
  <c r="Q3461" i="1" s="1"/>
  <c r="K3461" i="1"/>
  <c r="P3460" i="1"/>
  <c r="G3455" i="1" a="1"/>
  <c r="G3455" i="1" s="1"/>
  <c r="L3454" i="1"/>
  <c r="Q3453" i="1" a="1"/>
  <c r="Q3453" i="1" s="1"/>
  <c r="K3453" i="1"/>
  <c r="P3452" i="1"/>
  <c r="G3447" i="1" a="1"/>
  <c r="G3447" i="1" s="1"/>
  <c r="L3446" i="1"/>
  <c r="F3446" i="1"/>
  <c r="Q3445" i="1" a="1"/>
  <c r="Q3445" i="1" s="1"/>
  <c r="K3445" i="1"/>
  <c r="P3444" i="1"/>
  <c r="G3439" i="1" a="1"/>
  <c r="G3439" i="1" s="1"/>
  <c r="L3438" i="1"/>
  <c r="F3438" i="1"/>
  <c r="Q3437" i="1" a="1"/>
  <c r="Q3437" i="1" s="1"/>
  <c r="K3437" i="1"/>
  <c r="P3436" i="1"/>
  <c r="G3431" i="1" a="1"/>
  <c r="G3431" i="1" s="1"/>
  <c r="L3430" i="1"/>
  <c r="F3430" i="1"/>
  <c r="K3429" i="1"/>
  <c r="P3428" i="1"/>
  <c r="G3423" i="1" a="1"/>
  <c r="G3423" i="1" s="1"/>
  <c r="L3422" i="1"/>
  <c r="F3422" i="1"/>
  <c r="K3421" i="1"/>
  <c r="E3421" i="1"/>
  <c r="Q3421" i="1" s="1" a="1"/>
  <c r="Q3421" i="1" s="1"/>
  <c r="O3419" i="1"/>
  <c r="I3419" i="1"/>
  <c r="G3415" i="1" a="1"/>
  <c r="G3415" i="1" s="1"/>
  <c r="L3414" i="1"/>
  <c r="F3414" i="1"/>
  <c r="K3413" i="1"/>
  <c r="E3413" i="1"/>
  <c r="Q3413" i="1" s="1" a="1"/>
  <c r="Q3413" i="1" s="1"/>
  <c r="G3411" i="1" a="1"/>
  <c r="G3411" i="1" s="1"/>
  <c r="G3409" i="1" a="1"/>
  <c r="G3409" i="1" s="1"/>
  <c r="M3390" i="1" a="1"/>
  <c r="M3390" i="1" s="1"/>
  <c r="N3390" i="1" a="1"/>
  <c r="N3390" i="1" s="1"/>
  <c r="L3409" i="1"/>
  <c r="M3409" i="1" s="1" a="1"/>
  <c r="M3409" i="1" s="1"/>
  <c r="E3409" i="1"/>
  <c r="Q3409" i="1" s="1" a="1"/>
  <c r="Q3409" i="1" s="1"/>
  <c r="E3401" i="1"/>
  <c r="K3401" i="1"/>
  <c r="F3401" i="1"/>
  <c r="L3401" i="1"/>
  <c r="M3401" i="1" s="1" a="1"/>
  <c r="M3401" i="1" s="1"/>
  <c r="G3401" i="1" a="1"/>
  <c r="G3401" i="1" s="1"/>
  <c r="B3401" i="1"/>
  <c r="H3401" i="1" s="1" a="1"/>
  <c r="H3401" i="1" s="1"/>
  <c r="C3401" i="1"/>
  <c r="D3401" i="1" s="1"/>
  <c r="I3401" i="1"/>
  <c r="O3401" i="1"/>
  <c r="Q3401" i="1" s="1" a="1"/>
  <c r="Q3401" i="1" s="1"/>
  <c r="J3401" i="1"/>
  <c r="P3401" i="1"/>
  <c r="N3397" i="1" a="1"/>
  <c r="N3397" i="1" s="1"/>
  <c r="P3455" i="1"/>
  <c r="K3448" i="1"/>
  <c r="P3447" i="1"/>
  <c r="O3446" i="1"/>
  <c r="Q3446" i="1" s="1" a="1"/>
  <c r="Q3446" i="1" s="1"/>
  <c r="I3446" i="1"/>
  <c r="Q3440" i="1" a="1"/>
  <c r="Q3440" i="1" s="1"/>
  <c r="K3440" i="1"/>
  <c r="P3439" i="1"/>
  <c r="O3438" i="1"/>
  <c r="Q3438" i="1" s="1" a="1"/>
  <c r="Q3438" i="1" s="1"/>
  <c r="I3438" i="1"/>
  <c r="K3432" i="1"/>
  <c r="P3431" i="1"/>
  <c r="O3430" i="1"/>
  <c r="Q3430" i="1" s="1" a="1"/>
  <c r="Q3430" i="1" s="1"/>
  <c r="I3430" i="1"/>
  <c r="L3425" i="1"/>
  <c r="K3424" i="1"/>
  <c r="P3423" i="1"/>
  <c r="O3422" i="1"/>
  <c r="Q3422" i="1" s="1" a="1"/>
  <c r="Q3422" i="1" s="1"/>
  <c r="I3422" i="1"/>
  <c r="L3417" i="1"/>
  <c r="Q3416" i="1" a="1"/>
  <c r="Q3416" i="1" s="1"/>
  <c r="K3416" i="1"/>
  <c r="P3415" i="1"/>
  <c r="O3414" i="1"/>
  <c r="Q3414" i="1" s="1" a="1"/>
  <c r="Q3414" i="1" s="1"/>
  <c r="I3414" i="1"/>
  <c r="Q3411" i="1" a="1"/>
  <c r="Q3411" i="1" s="1"/>
  <c r="J3411" i="1"/>
  <c r="C3411" i="1"/>
  <c r="D3411" i="1" s="1"/>
  <c r="K3409" i="1"/>
  <c r="C3409" i="1"/>
  <c r="D3409" i="1" s="1"/>
  <c r="O3408" i="1"/>
  <c r="Q3408" i="1" s="1" a="1"/>
  <c r="Q3408" i="1" s="1"/>
  <c r="I3408" i="1"/>
  <c r="G3404" i="1" a="1"/>
  <c r="G3404" i="1" s="1"/>
  <c r="L3403" i="1"/>
  <c r="F3403" i="1"/>
  <c r="Q3402" i="1" a="1"/>
  <c r="Q3402" i="1" s="1"/>
  <c r="K3402" i="1"/>
  <c r="E3402" i="1"/>
  <c r="O3400" i="1"/>
  <c r="I3400" i="1"/>
  <c r="C3400" i="1"/>
  <c r="D3400" i="1" s="1"/>
  <c r="B3399" i="1"/>
  <c r="H3399" i="1" s="1" a="1"/>
  <c r="H3399" i="1" s="1"/>
  <c r="G3396" i="1" a="1"/>
  <c r="G3396" i="1" s="1"/>
  <c r="L3395" i="1"/>
  <c r="F3395" i="1"/>
  <c r="K3394" i="1"/>
  <c r="E3394" i="1"/>
  <c r="Q3394" i="1" s="1" a="1"/>
  <c r="Q3394" i="1" s="1"/>
  <c r="O3392" i="1"/>
  <c r="I3392" i="1"/>
  <c r="C3392" i="1"/>
  <c r="D3392" i="1" s="1"/>
  <c r="G3388" i="1" a="1"/>
  <c r="G3388" i="1" s="1"/>
  <c r="L3387" i="1"/>
  <c r="F3387" i="1"/>
  <c r="K3386" i="1"/>
  <c r="E3386" i="1"/>
  <c r="Q3386" i="1" s="1" a="1"/>
  <c r="Q3386" i="1" s="1"/>
  <c r="P3385" i="1"/>
  <c r="J3385" i="1"/>
  <c r="O3384" i="1"/>
  <c r="I3384" i="1"/>
  <c r="C3384" i="1"/>
  <c r="D3384" i="1" s="1"/>
  <c r="N3382" i="1" a="1"/>
  <c r="N3382" i="1" s="1"/>
  <c r="G3380" i="1" a="1"/>
  <c r="G3380" i="1" s="1"/>
  <c r="L3379" i="1"/>
  <c r="F3379" i="1"/>
  <c r="K3378" i="1"/>
  <c r="E3378" i="1"/>
  <c r="Q3378" i="1" s="1" a="1"/>
  <c r="Q3378" i="1" s="1"/>
  <c r="P3377" i="1"/>
  <c r="J3377" i="1"/>
  <c r="O3376" i="1"/>
  <c r="I3376" i="1"/>
  <c r="C3376" i="1"/>
  <c r="D3376" i="1" s="1"/>
  <c r="N3374" i="1" a="1"/>
  <c r="N3374" i="1" s="1"/>
  <c r="G3372" i="1" a="1"/>
  <c r="G3372" i="1" s="1"/>
  <c r="L3371" i="1"/>
  <c r="F3371" i="1"/>
  <c r="K3370" i="1"/>
  <c r="E3370" i="1"/>
  <c r="Q3370" i="1" s="1" a="1"/>
  <c r="Q3370" i="1" s="1"/>
  <c r="P3369" i="1"/>
  <c r="J3369" i="1"/>
  <c r="O3368" i="1"/>
  <c r="Q3368" i="1" s="1" a="1"/>
  <c r="Q3368" i="1" s="1"/>
  <c r="I3368" i="1"/>
  <c r="C3368" i="1"/>
  <c r="D3368" i="1" s="1"/>
  <c r="N3366" i="1" a="1"/>
  <c r="N3366" i="1" s="1"/>
  <c r="G3364" i="1" a="1"/>
  <c r="G3364" i="1" s="1"/>
  <c r="L3363" i="1"/>
  <c r="F3363" i="1"/>
  <c r="K3362" i="1"/>
  <c r="E3362" i="1"/>
  <c r="P3361" i="1"/>
  <c r="J3361" i="1"/>
  <c r="O3360" i="1"/>
  <c r="I3360" i="1"/>
  <c r="C3360" i="1"/>
  <c r="D3360" i="1" s="1"/>
  <c r="B3359" i="1"/>
  <c r="H3359" i="1" s="1" a="1"/>
  <c r="H3359" i="1" s="1"/>
  <c r="I3355" i="1"/>
  <c r="J3342" i="1"/>
  <c r="G3337" i="1" a="1"/>
  <c r="G3337" i="1" s="1"/>
  <c r="B3337" i="1"/>
  <c r="H3337" i="1" s="1" a="1"/>
  <c r="H3337" i="1" s="1"/>
  <c r="C3337" i="1"/>
  <c r="D3337" i="1" s="1"/>
  <c r="I3337" i="1"/>
  <c r="O3337" i="1"/>
  <c r="E3337" i="1"/>
  <c r="K3337" i="1"/>
  <c r="F3337" i="1"/>
  <c r="L3337" i="1"/>
  <c r="M3337" i="1" s="1" a="1"/>
  <c r="M3337" i="1" s="1"/>
  <c r="N3334" i="1" a="1"/>
  <c r="N3334" i="1" s="1"/>
  <c r="G3405" i="1" a="1"/>
  <c r="G3405" i="1" s="1"/>
  <c r="L3404" i="1"/>
  <c r="F3404" i="1"/>
  <c r="K3403" i="1"/>
  <c r="E3403" i="1"/>
  <c r="Q3403" i="1" s="1" a="1"/>
  <c r="Q3403" i="1" s="1"/>
  <c r="P3402" i="1"/>
  <c r="J3402" i="1"/>
  <c r="M3397" i="1" a="1"/>
  <c r="M3397" i="1" s="1"/>
  <c r="G3397" i="1" a="1"/>
  <c r="G3397" i="1" s="1"/>
  <c r="L3396" i="1"/>
  <c r="K3395" i="1"/>
  <c r="E3395" i="1"/>
  <c r="Q3395" i="1" s="1" a="1"/>
  <c r="Q3395" i="1" s="1"/>
  <c r="P3394" i="1"/>
  <c r="J3394" i="1"/>
  <c r="B3392" i="1"/>
  <c r="H3392" i="1" s="1" a="1"/>
  <c r="H3392" i="1" s="1"/>
  <c r="M3389" i="1" a="1"/>
  <c r="M3389" i="1" s="1"/>
  <c r="G3389" i="1" a="1"/>
  <c r="G3389" i="1" s="1"/>
  <c r="L3388" i="1"/>
  <c r="K3387" i="1"/>
  <c r="E3387" i="1"/>
  <c r="P3386" i="1"/>
  <c r="J3386" i="1"/>
  <c r="O3385" i="1"/>
  <c r="I3385" i="1"/>
  <c r="C3385" i="1"/>
  <c r="D3385" i="1" s="1"/>
  <c r="B3384" i="1"/>
  <c r="H3384" i="1" s="1" a="1"/>
  <c r="H3384" i="1" s="1"/>
  <c r="G3381" i="1" a="1"/>
  <c r="G3381" i="1" s="1"/>
  <c r="L3380" i="1"/>
  <c r="K3379" i="1"/>
  <c r="E3379" i="1"/>
  <c r="P3378" i="1"/>
  <c r="J3378" i="1"/>
  <c r="O3377" i="1"/>
  <c r="Q3377" i="1" s="1" a="1"/>
  <c r="Q3377" i="1" s="1"/>
  <c r="I3377" i="1"/>
  <c r="C3377" i="1"/>
  <c r="D3377" i="1" s="1"/>
  <c r="B3376" i="1"/>
  <c r="H3376" i="1" s="1" a="1"/>
  <c r="H3376" i="1" s="1"/>
  <c r="M3373" i="1" a="1"/>
  <c r="M3373" i="1" s="1"/>
  <c r="G3373" i="1" a="1"/>
  <c r="G3373" i="1" s="1"/>
  <c r="L3372" i="1"/>
  <c r="K3371" i="1"/>
  <c r="E3371" i="1"/>
  <c r="P3370" i="1"/>
  <c r="J3370" i="1"/>
  <c r="O3369" i="1"/>
  <c r="Q3369" i="1" s="1" a="1"/>
  <c r="Q3369" i="1" s="1"/>
  <c r="I3369" i="1"/>
  <c r="C3369" i="1"/>
  <c r="D3369" i="1" s="1"/>
  <c r="B3368" i="1"/>
  <c r="H3368" i="1" s="1" a="1"/>
  <c r="H3368" i="1" s="1"/>
  <c r="G3365" i="1" a="1"/>
  <c r="G3365" i="1" s="1"/>
  <c r="L3364" i="1"/>
  <c r="F3364" i="1"/>
  <c r="K3363" i="1"/>
  <c r="E3363" i="1"/>
  <c r="P3362" i="1"/>
  <c r="J3362" i="1"/>
  <c r="O3361" i="1"/>
  <c r="I3361" i="1"/>
  <c r="C3361" i="1"/>
  <c r="D3361" i="1" s="1"/>
  <c r="B3360" i="1"/>
  <c r="H3360" i="1" s="1" a="1"/>
  <c r="H3360" i="1" s="1"/>
  <c r="B3353" i="1"/>
  <c r="H3353" i="1" s="1" a="1"/>
  <c r="H3353" i="1" s="1"/>
  <c r="E3353" i="1"/>
  <c r="Q3353" i="1" s="1" a="1"/>
  <c r="Q3353" i="1" s="1"/>
  <c r="K3353" i="1"/>
  <c r="M3352" i="1" a="1"/>
  <c r="M3352" i="1" s="1"/>
  <c r="N3352" i="1" a="1"/>
  <c r="N3352" i="1" s="1"/>
  <c r="E3350" i="1"/>
  <c r="K3350" i="1"/>
  <c r="Q3350" i="1" a="1"/>
  <c r="Q3350" i="1" s="1"/>
  <c r="G3350" i="1" a="1"/>
  <c r="G3350" i="1" s="1"/>
  <c r="B3350" i="1"/>
  <c r="H3350" i="1" s="1" a="1"/>
  <c r="H3350" i="1" s="1"/>
  <c r="F3343" i="1"/>
  <c r="L3343" i="1"/>
  <c r="C3343" i="1"/>
  <c r="D3343" i="1" s="1"/>
  <c r="I3343" i="1"/>
  <c r="O3343" i="1"/>
  <c r="J3343" i="1"/>
  <c r="P3343" i="1"/>
  <c r="B3309" i="1"/>
  <c r="H3309" i="1" s="1" a="1"/>
  <c r="H3309" i="1" s="1"/>
  <c r="G3309" i="1" a="1"/>
  <c r="G3309" i="1" s="1"/>
  <c r="E3309" i="1"/>
  <c r="O3309" i="1"/>
  <c r="F3309" i="1"/>
  <c r="P3309" i="1"/>
  <c r="I3309" i="1"/>
  <c r="C3309" i="1"/>
  <c r="D3309" i="1" s="1"/>
  <c r="L3309" i="1"/>
  <c r="M3309" i="1" s="1" a="1"/>
  <c r="M3309" i="1" s="1"/>
  <c r="J3309" i="1"/>
  <c r="K3309" i="1"/>
  <c r="L3405" i="1"/>
  <c r="F3405" i="1"/>
  <c r="K3404" i="1"/>
  <c r="E3404" i="1"/>
  <c r="P3403" i="1"/>
  <c r="J3403" i="1"/>
  <c r="O3402" i="1"/>
  <c r="I3402" i="1"/>
  <c r="C3402" i="1"/>
  <c r="D3402" i="1" s="1"/>
  <c r="P3395" i="1"/>
  <c r="J3395" i="1"/>
  <c r="N3392" i="1" a="1"/>
  <c r="N3392" i="1" s="1"/>
  <c r="P3387" i="1"/>
  <c r="J3387" i="1"/>
  <c r="B3385" i="1"/>
  <c r="H3385" i="1" s="1" a="1"/>
  <c r="H3385" i="1" s="1"/>
  <c r="N3384" i="1" a="1"/>
  <c r="N3384" i="1" s="1"/>
  <c r="P3379" i="1"/>
  <c r="J3379" i="1"/>
  <c r="B3377" i="1"/>
  <c r="H3377" i="1" s="1" a="1"/>
  <c r="H3377" i="1" s="1"/>
  <c r="N3376" i="1" a="1"/>
  <c r="N3376" i="1" s="1"/>
  <c r="P3371" i="1"/>
  <c r="J3371" i="1"/>
  <c r="B3369" i="1"/>
  <c r="H3369" i="1" s="1" a="1"/>
  <c r="H3369" i="1" s="1"/>
  <c r="N3368" i="1" a="1"/>
  <c r="N3368" i="1" s="1"/>
  <c r="L3365" i="1"/>
  <c r="F3365" i="1"/>
  <c r="Q3364" i="1" a="1"/>
  <c r="Q3364" i="1" s="1"/>
  <c r="K3364" i="1"/>
  <c r="P3363" i="1"/>
  <c r="J3363" i="1"/>
  <c r="O3362" i="1"/>
  <c r="I3362" i="1"/>
  <c r="C3362" i="1"/>
  <c r="D3362" i="1" s="1"/>
  <c r="B3361" i="1"/>
  <c r="H3361" i="1" s="1" a="1"/>
  <c r="H3361" i="1" s="1"/>
  <c r="N3360" i="1" a="1"/>
  <c r="N3360" i="1" s="1"/>
  <c r="N3356" i="1" a="1"/>
  <c r="N3356" i="1" s="1"/>
  <c r="F3351" i="1"/>
  <c r="L3351" i="1"/>
  <c r="M3351" i="1" s="1" a="1"/>
  <c r="M3351" i="1" s="1"/>
  <c r="C3351" i="1"/>
  <c r="D3351" i="1" s="1"/>
  <c r="I3351" i="1"/>
  <c r="O3351" i="1"/>
  <c r="M3329" i="1" a="1"/>
  <c r="M3329" i="1" s="1"/>
  <c r="N3329" i="1" s="1" a="1"/>
  <c r="N3329" i="1" s="1"/>
  <c r="O3387" i="1"/>
  <c r="Q3387" i="1" s="1" a="1"/>
  <c r="Q3387" i="1" s="1"/>
  <c r="I3387" i="1"/>
  <c r="C3387" i="1"/>
  <c r="D3387" i="1" s="1"/>
  <c r="O3379" i="1"/>
  <c r="Q3379" i="1" s="1" a="1"/>
  <c r="Q3379" i="1" s="1"/>
  <c r="I3379" i="1"/>
  <c r="C3379" i="1"/>
  <c r="D3379" i="1" s="1"/>
  <c r="O3371" i="1"/>
  <c r="I3371" i="1"/>
  <c r="C3371" i="1"/>
  <c r="D3371" i="1" s="1"/>
  <c r="O3363" i="1"/>
  <c r="I3363" i="1"/>
  <c r="C3363" i="1"/>
  <c r="D3363" i="1" s="1"/>
  <c r="O3355" i="1"/>
  <c r="Q3355" i="1" s="1" a="1"/>
  <c r="Q3355" i="1" s="1"/>
  <c r="F3355" i="1"/>
  <c r="J3351" i="1"/>
  <c r="M3344" i="1" a="1"/>
  <c r="M3344" i="1" s="1"/>
  <c r="N3344" i="1" a="1"/>
  <c r="N3344" i="1" s="1"/>
  <c r="F3342" i="1"/>
  <c r="P3405" i="1"/>
  <c r="O3404" i="1"/>
  <c r="Q3404" i="1" s="1" a="1"/>
  <c r="Q3404" i="1" s="1"/>
  <c r="I3404" i="1"/>
  <c r="B3403" i="1"/>
  <c r="H3403" i="1" s="1" a="1"/>
  <c r="H3403" i="1" s="1"/>
  <c r="G3400" i="1" a="1"/>
  <c r="G3400" i="1" s="1"/>
  <c r="L3399" i="1"/>
  <c r="F3399" i="1"/>
  <c r="P3397" i="1"/>
  <c r="J3397" i="1"/>
  <c r="B3395" i="1"/>
  <c r="H3395" i="1" s="1" a="1"/>
  <c r="H3395" i="1" s="1"/>
  <c r="N3394" i="1" a="1"/>
  <c r="N3394" i="1" s="1"/>
  <c r="G3392" i="1" a="1"/>
  <c r="G3392" i="1" s="1"/>
  <c r="P3389" i="1"/>
  <c r="J3389" i="1"/>
  <c r="B3387" i="1"/>
  <c r="H3387" i="1" s="1" a="1"/>
  <c r="H3387" i="1" s="1"/>
  <c r="N3386" i="1" a="1"/>
  <c r="N3386" i="1" s="1"/>
  <c r="G3384" i="1" a="1"/>
  <c r="G3384" i="1" s="1"/>
  <c r="P3381" i="1"/>
  <c r="J3381" i="1"/>
  <c r="B3379" i="1"/>
  <c r="H3379" i="1" s="1" a="1"/>
  <c r="H3379" i="1" s="1"/>
  <c r="N3378" i="1" a="1"/>
  <c r="N3378" i="1" s="1"/>
  <c r="G3376" i="1" a="1"/>
  <c r="G3376" i="1" s="1"/>
  <c r="P3373" i="1"/>
  <c r="J3373" i="1"/>
  <c r="B3371" i="1"/>
  <c r="H3371" i="1" s="1" a="1"/>
  <c r="H3371" i="1" s="1"/>
  <c r="N3370" i="1" a="1"/>
  <c r="N3370" i="1" s="1"/>
  <c r="G3368" i="1" a="1"/>
  <c r="G3368" i="1" s="1"/>
  <c r="P3365" i="1"/>
  <c r="J3365" i="1"/>
  <c r="B3363" i="1"/>
  <c r="H3363" i="1" s="1" a="1"/>
  <c r="H3363" i="1" s="1"/>
  <c r="G3360" i="1" a="1"/>
  <c r="G3360" i="1" s="1"/>
  <c r="L3359" i="1"/>
  <c r="F3359" i="1"/>
  <c r="J3357" i="1"/>
  <c r="P3357" i="1"/>
  <c r="N3355" i="1" a="1"/>
  <c r="N3355" i="1" s="1"/>
  <c r="N3347" i="1" a="1"/>
  <c r="N3347" i="1" s="1"/>
  <c r="B3347" i="1"/>
  <c r="H3347" i="1" s="1" a="1"/>
  <c r="H3347" i="1" s="1"/>
  <c r="J3347" i="1"/>
  <c r="P3347" i="1"/>
  <c r="G3347" i="1" a="1"/>
  <c r="G3347" i="1" s="1"/>
  <c r="B3345" i="1"/>
  <c r="H3345" i="1" s="1" a="1"/>
  <c r="H3345" i="1" s="1"/>
  <c r="E3345" i="1"/>
  <c r="K3345" i="1"/>
  <c r="F3345" i="1"/>
  <c r="L3345" i="1"/>
  <c r="N3337" i="1" a="1"/>
  <c r="N3337" i="1" s="1"/>
  <c r="J3334" i="1"/>
  <c r="P3334" i="1"/>
  <c r="E3334" i="1"/>
  <c r="K3334" i="1"/>
  <c r="G3334" i="1" a="1"/>
  <c r="G3334" i="1" s="1"/>
  <c r="B3334" i="1"/>
  <c r="H3334" i="1" s="1" a="1"/>
  <c r="H3334" i="1" s="1"/>
  <c r="C3334" i="1"/>
  <c r="D3334" i="1" s="1"/>
  <c r="I3334" i="1"/>
  <c r="O3334" i="1"/>
  <c r="M3325" i="1" a="1"/>
  <c r="M3325" i="1" s="1"/>
  <c r="N3325" i="1" s="1" a="1"/>
  <c r="N3325" i="1" s="1"/>
  <c r="L3400" i="1"/>
  <c r="F3400" i="1"/>
  <c r="K3399" i="1"/>
  <c r="E3399" i="1"/>
  <c r="G3361" i="1" a="1"/>
  <c r="G3361" i="1" s="1"/>
  <c r="E3342" i="1"/>
  <c r="Q3342" i="1" s="1" a="1"/>
  <c r="Q3342" i="1" s="1"/>
  <c r="K3342" i="1"/>
  <c r="G3342" i="1" a="1"/>
  <c r="G3342" i="1" s="1"/>
  <c r="B3342" i="1"/>
  <c r="H3342" i="1" s="1" a="1"/>
  <c r="H3342" i="1" s="1"/>
  <c r="C3342" i="1"/>
  <c r="D3342" i="1" s="1"/>
  <c r="I3342" i="1"/>
  <c r="O3342" i="1"/>
  <c r="E3288" i="1"/>
  <c r="K3288" i="1"/>
  <c r="F3288" i="1"/>
  <c r="L3288" i="1"/>
  <c r="M3288" i="1" s="1" a="1"/>
  <c r="M3288" i="1" s="1"/>
  <c r="C3288" i="1"/>
  <c r="D3288" i="1" s="1"/>
  <c r="I3288" i="1"/>
  <c r="O3288" i="1"/>
  <c r="J3288" i="1"/>
  <c r="B3288" i="1"/>
  <c r="H3288" i="1" s="1" a="1"/>
  <c r="H3288" i="1" s="1"/>
  <c r="P3288" i="1"/>
  <c r="G3288" i="1" a="1"/>
  <c r="G3288" i="1" s="1"/>
  <c r="N3288" i="1" a="1"/>
  <c r="N3288" i="1" s="1"/>
  <c r="G3402" i="1" a="1"/>
  <c r="G3402" i="1" s="1"/>
  <c r="K3400" i="1"/>
  <c r="E3400" i="1"/>
  <c r="Q3400" i="1" s="1" a="1"/>
  <c r="Q3400" i="1" s="1"/>
  <c r="P3399" i="1"/>
  <c r="J3399" i="1"/>
  <c r="O3398" i="1"/>
  <c r="Q3398" i="1" s="1" a="1"/>
  <c r="Q3398" i="1" s="1"/>
  <c r="I3398" i="1"/>
  <c r="K3392" i="1"/>
  <c r="E3392" i="1"/>
  <c r="L3385" i="1"/>
  <c r="F3385" i="1"/>
  <c r="K3384" i="1"/>
  <c r="E3384" i="1"/>
  <c r="L3377" i="1"/>
  <c r="F3377" i="1"/>
  <c r="K3376" i="1"/>
  <c r="E3376" i="1"/>
  <c r="Q3376" i="1" s="1" a="1"/>
  <c r="Q3376" i="1" s="1"/>
  <c r="L3369" i="1"/>
  <c r="F3369" i="1"/>
  <c r="K3368" i="1"/>
  <c r="G3362" i="1" a="1"/>
  <c r="G3362" i="1" s="1"/>
  <c r="L3361" i="1"/>
  <c r="F3361" i="1"/>
  <c r="Q3360" i="1" a="1"/>
  <c r="Q3360" i="1" s="1"/>
  <c r="K3360" i="1"/>
  <c r="E3360" i="1"/>
  <c r="B3355" i="1"/>
  <c r="H3355" i="1" s="1" a="1"/>
  <c r="H3355" i="1" s="1"/>
  <c r="J3355" i="1"/>
  <c r="P3355" i="1"/>
  <c r="G3355" i="1" a="1"/>
  <c r="G3355" i="1" s="1"/>
  <c r="P3351" i="1"/>
  <c r="G3351" i="1" a="1"/>
  <c r="G3351" i="1" s="1"/>
  <c r="G3343" i="1" a="1"/>
  <c r="G3343" i="1" s="1"/>
  <c r="L3402" i="1"/>
  <c r="P3400" i="1"/>
  <c r="O3399" i="1"/>
  <c r="Q3399" i="1" s="1" a="1"/>
  <c r="Q3399" i="1" s="1"/>
  <c r="I3399" i="1"/>
  <c r="P3392" i="1"/>
  <c r="Q3385" i="1" a="1"/>
  <c r="Q3385" i="1" s="1"/>
  <c r="K3385" i="1"/>
  <c r="P3384" i="1"/>
  <c r="K3377" i="1"/>
  <c r="P3376" i="1"/>
  <c r="K3369" i="1"/>
  <c r="L3362" i="1"/>
  <c r="Q3361" i="1" a="1"/>
  <c r="Q3361" i="1" s="1"/>
  <c r="K3361" i="1"/>
  <c r="P3360" i="1"/>
  <c r="O3359" i="1"/>
  <c r="Q3359" i="1" s="1" a="1"/>
  <c r="Q3359" i="1" s="1"/>
  <c r="I3359" i="1"/>
  <c r="G3357" i="1" a="1"/>
  <c r="G3357" i="1" s="1"/>
  <c r="C3356" i="1"/>
  <c r="D3356" i="1" s="1"/>
  <c r="I3356" i="1"/>
  <c r="O3356" i="1"/>
  <c r="E3356" i="1"/>
  <c r="K3355" i="1"/>
  <c r="N3353" i="1" a="1"/>
  <c r="N3353" i="1" s="1"/>
  <c r="E3351" i="1"/>
  <c r="N3350" i="1" a="1"/>
  <c r="N3350" i="1" s="1"/>
  <c r="I3347" i="1"/>
  <c r="I3345" i="1"/>
  <c r="E3343" i="1"/>
  <c r="L3342" i="1"/>
  <c r="M3339" i="1" a="1"/>
  <c r="M3339" i="1" s="1"/>
  <c r="N3339" i="1" s="1" a="1"/>
  <c r="N3339" i="1" s="1"/>
  <c r="P3335" i="1"/>
  <c r="J3335" i="1"/>
  <c r="O3329" i="1"/>
  <c r="C3328" i="1"/>
  <c r="D3328" i="1" s="1"/>
  <c r="I3328" i="1"/>
  <c r="O3328" i="1"/>
  <c r="Q3328" i="1" s="1" a="1"/>
  <c r="Q3328" i="1" s="1"/>
  <c r="F3328" i="1"/>
  <c r="L3328" i="1"/>
  <c r="G3339" i="1" a="1"/>
  <c r="G3339" i="1" s="1"/>
  <c r="P3336" i="1"/>
  <c r="J3336" i="1"/>
  <c r="O3335" i="1"/>
  <c r="Q3335" i="1" s="1" a="1"/>
  <c r="Q3335" i="1" s="1"/>
  <c r="I3335" i="1"/>
  <c r="C3335" i="1"/>
  <c r="D3335" i="1" s="1"/>
  <c r="G3331" i="1" a="1"/>
  <c r="G3331" i="1" s="1"/>
  <c r="B3327" i="1"/>
  <c r="H3327" i="1" s="1" a="1"/>
  <c r="H3327" i="1" s="1"/>
  <c r="E3327" i="1"/>
  <c r="K3327" i="1"/>
  <c r="E3299" i="1"/>
  <c r="K3299" i="1"/>
  <c r="F3299" i="1"/>
  <c r="L3299" i="1"/>
  <c r="M3299" i="1" s="1" a="1"/>
  <c r="M3299" i="1" s="1"/>
  <c r="B3299" i="1"/>
  <c r="H3299" i="1" s="1" a="1"/>
  <c r="H3299" i="1" s="1"/>
  <c r="C3299" i="1"/>
  <c r="D3299" i="1" s="1"/>
  <c r="G3299" i="1" a="1"/>
  <c r="G3299" i="1" s="1"/>
  <c r="O3299" i="1"/>
  <c r="P3299" i="1"/>
  <c r="I3299" i="1"/>
  <c r="M3295" i="1" a="1"/>
  <c r="M3295" i="1" s="1"/>
  <c r="N3295" i="1" s="1" a="1"/>
  <c r="N3295" i="1" s="1"/>
  <c r="F3289" i="1"/>
  <c r="L3289" i="1"/>
  <c r="G3289" i="1" a="1"/>
  <c r="G3289" i="1" s="1"/>
  <c r="J3289" i="1"/>
  <c r="P3289" i="1"/>
  <c r="B3289" i="1"/>
  <c r="H3289" i="1" s="1" a="1"/>
  <c r="H3289" i="1" s="1"/>
  <c r="E3289" i="1"/>
  <c r="I3289" i="1"/>
  <c r="O3289" i="1"/>
  <c r="C3289" i="1"/>
  <c r="D3289" i="1" s="1"/>
  <c r="K3289" i="1"/>
  <c r="J3287" i="1"/>
  <c r="P3287" i="1"/>
  <c r="E3287" i="1"/>
  <c r="K3287" i="1"/>
  <c r="B3287" i="1"/>
  <c r="H3287" i="1" s="1" a="1"/>
  <c r="H3287" i="1" s="1"/>
  <c r="L3287" i="1"/>
  <c r="M3287" i="1" s="1" a="1"/>
  <c r="M3287" i="1" s="1"/>
  <c r="F3287" i="1"/>
  <c r="N3287" i="1" a="1"/>
  <c r="N3287" i="1" s="1"/>
  <c r="G3287" i="1" a="1"/>
  <c r="G3287" i="1" s="1"/>
  <c r="O3287" i="1"/>
  <c r="Q3287" i="1" s="1" a="1"/>
  <c r="Q3287" i="1" s="1"/>
  <c r="C3287" i="1"/>
  <c r="D3287" i="1" s="1"/>
  <c r="N3326" i="1" a="1"/>
  <c r="N3326" i="1" s="1"/>
  <c r="B3319" i="1"/>
  <c r="H3319" i="1" s="1" a="1"/>
  <c r="H3319" i="1" s="1"/>
  <c r="C3319" i="1"/>
  <c r="D3319" i="1" s="1"/>
  <c r="I3319" i="1"/>
  <c r="O3319" i="1"/>
  <c r="Q3319" i="1" s="1" a="1"/>
  <c r="Q3319" i="1" s="1"/>
  <c r="E3319" i="1"/>
  <c r="K3319" i="1"/>
  <c r="N3318" i="1" a="1"/>
  <c r="N3318" i="1" s="1"/>
  <c r="G3306" i="1" a="1"/>
  <c r="G3306" i="1" s="1"/>
  <c r="J3306" i="1"/>
  <c r="P3306" i="1"/>
  <c r="E3306" i="1"/>
  <c r="Q3306" i="1" s="1" a="1"/>
  <c r="Q3306" i="1" s="1"/>
  <c r="K3306" i="1"/>
  <c r="B3306" i="1"/>
  <c r="H3306" i="1" s="1" a="1"/>
  <c r="H3306" i="1" s="1"/>
  <c r="C3306" i="1"/>
  <c r="D3306" i="1" s="1"/>
  <c r="O3306" i="1"/>
  <c r="I3306" i="1"/>
  <c r="K3331" i="1"/>
  <c r="E3331" i="1"/>
  <c r="Q3331" i="1" s="1" a="1"/>
  <c r="Q3331" i="1" s="1"/>
  <c r="F3329" i="1"/>
  <c r="L3319" i="1"/>
  <c r="M3319" i="1" s="1" a="1"/>
  <c r="M3319" i="1" s="1"/>
  <c r="E3314" i="1"/>
  <c r="Q3314" i="1" s="1" a="1"/>
  <c r="Q3314" i="1" s="1"/>
  <c r="K3314" i="1"/>
  <c r="F3314" i="1"/>
  <c r="L3314" i="1"/>
  <c r="L3349" i="1"/>
  <c r="F3349" i="1"/>
  <c r="K3348" i="1"/>
  <c r="E3348" i="1"/>
  <c r="F3341" i="1"/>
  <c r="K3340" i="1"/>
  <c r="E3340" i="1"/>
  <c r="P3339" i="1"/>
  <c r="J3339" i="1"/>
  <c r="N3336" i="1" a="1"/>
  <c r="N3336" i="1" s="1"/>
  <c r="K3332" i="1"/>
  <c r="E3332" i="1"/>
  <c r="P3331" i="1"/>
  <c r="J3331" i="1"/>
  <c r="E3330" i="1"/>
  <c r="K3330" i="1"/>
  <c r="E3329" i="1"/>
  <c r="G3328" i="1" a="1"/>
  <c r="G3328" i="1" s="1"/>
  <c r="O3327" i="1"/>
  <c r="E3325" i="1"/>
  <c r="O3324" i="1"/>
  <c r="E3324" i="1"/>
  <c r="C3320" i="1"/>
  <c r="D3320" i="1" s="1"/>
  <c r="I3320" i="1"/>
  <c r="O3320" i="1"/>
  <c r="Q3320" i="1" s="1" a="1"/>
  <c r="Q3320" i="1" s="1"/>
  <c r="J3320" i="1"/>
  <c r="P3320" i="1"/>
  <c r="F3320" i="1"/>
  <c r="L3320" i="1"/>
  <c r="J3319" i="1"/>
  <c r="G3316" i="1" a="1"/>
  <c r="G3316" i="1" s="1"/>
  <c r="B3316" i="1"/>
  <c r="H3316" i="1" s="1" a="1"/>
  <c r="H3316" i="1" s="1"/>
  <c r="J3314" i="1"/>
  <c r="N3286" i="1" a="1"/>
  <c r="N3286" i="1" s="1"/>
  <c r="M3286" i="1" a="1"/>
  <c r="M3286" i="1" s="1"/>
  <c r="P3349" i="1"/>
  <c r="O3348" i="1"/>
  <c r="I3348" i="1"/>
  <c r="P3341" i="1"/>
  <c r="O3340" i="1"/>
  <c r="I3340" i="1"/>
  <c r="L3335" i="1"/>
  <c r="P3333" i="1"/>
  <c r="O3332" i="1"/>
  <c r="Q3332" i="1" s="1" a="1"/>
  <c r="Q3332" i="1" s="1"/>
  <c r="I3332" i="1"/>
  <c r="N3330" i="1" a="1"/>
  <c r="N3330" i="1" s="1"/>
  <c r="K3329" i="1"/>
  <c r="F3327" i="1"/>
  <c r="K3325" i="1"/>
  <c r="L3324" i="1"/>
  <c r="J3321" i="1"/>
  <c r="P3321" i="1"/>
  <c r="E3321" i="1"/>
  <c r="K3321" i="1"/>
  <c r="Q3321" i="1" a="1"/>
  <c r="Q3321" i="1" s="1"/>
  <c r="G3321" i="1" a="1"/>
  <c r="G3321" i="1" s="1"/>
  <c r="I3316" i="1"/>
  <c r="C3313" i="1"/>
  <c r="D3313" i="1" s="1"/>
  <c r="I3313" i="1"/>
  <c r="O3313" i="1"/>
  <c r="Q3313" i="1" s="1" a="1"/>
  <c r="Q3313" i="1" s="1"/>
  <c r="J3313" i="1"/>
  <c r="P3313" i="1"/>
  <c r="G3313" i="1" a="1"/>
  <c r="G3313" i="1" s="1"/>
  <c r="Q3311" i="1" a="1"/>
  <c r="Q3311" i="1" s="1"/>
  <c r="L3306" i="1"/>
  <c r="M3306" i="1" s="1" a="1"/>
  <c r="M3306" i="1" s="1"/>
  <c r="J3299" i="1"/>
  <c r="J3329" i="1"/>
  <c r="P3329" i="1"/>
  <c r="G3329" i="1" a="1"/>
  <c r="G3329" i="1" s="1"/>
  <c r="K3328" i="1"/>
  <c r="B3328" i="1"/>
  <c r="H3328" i="1" s="1" a="1"/>
  <c r="H3328" i="1" s="1"/>
  <c r="C3325" i="1"/>
  <c r="D3325" i="1" s="1"/>
  <c r="I3325" i="1"/>
  <c r="O3325" i="1"/>
  <c r="G3324" i="1" a="1"/>
  <c r="G3324" i="1" s="1"/>
  <c r="B3324" i="1"/>
  <c r="H3324" i="1" s="1" a="1"/>
  <c r="H3324" i="1" s="1"/>
  <c r="E3322" i="1"/>
  <c r="Q3322" i="1" s="1" a="1"/>
  <c r="Q3322" i="1" s="1"/>
  <c r="K3322" i="1"/>
  <c r="F3322" i="1"/>
  <c r="L3322" i="1"/>
  <c r="P3319" i="1"/>
  <c r="G3319" i="1" a="1"/>
  <c r="G3319" i="1" s="1"/>
  <c r="P3314" i="1"/>
  <c r="N3304" i="1" a="1"/>
  <c r="N3304" i="1" s="1"/>
  <c r="G3298" i="1" a="1"/>
  <c r="G3298" i="1" s="1"/>
  <c r="E3298" i="1"/>
  <c r="B3298" i="1"/>
  <c r="H3298" i="1" s="1" a="1"/>
  <c r="H3298" i="1" s="1"/>
  <c r="J3298" i="1"/>
  <c r="P3298" i="1"/>
  <c r="C3298" i="1"/>
  <c r="D3298" i="1" s="1"/>
  <c r="K3298" i="1"/>
  <c r="L3298" i="1"/>
  <c r="M3298" i="1" s="1" a="1"/>
  <c r="M3298" i="1" s="1"/>
  <c r="F3298" i="1"/>
  <c r="O3298" i="1"/>
  <c r="Q3298" i="1" s="1" a="1"/>
  <c r="Q3298" i="1" s="1"/>
  <c r="J3275" i="1"/>
  <c r="P3275" i="1"/>
  <c r="F3275" i="1"/>
  <c r="G3275" i="1" a="1"/>
  <c r="G3275" i="1" s="1"/>
  <c r="C3275" i="1"/>
  <c r="D3275" i="1" s="1"/>
  <c r="K3275" i="1"/>
  <c r="B3275" i="1"/>
  <c r="H3275" i="1" s="1" a="1"/>
  <c r="H3275" i="1" s="1"/>
  <c r="I3275" i="1"/>
  <c r="L3275" i="1"/>
  <c r="M3275" i="1" s="1" a="1"/>
  <c r="M3275" i="1" s="1"/>
  <c r="O3275" i="1"/>
  <c r="E3275" i="1"/>
  <c r="Q3275" i="1" s="1" a="1"/>
  <c r="Q3275" i="1" s="1"/>
  <c r="E3307" i="1"/>
  <c r="Q3307" i="1" s="1" a="1"/>
  <c r="Q3307" i="1" s="1"/>
  <c r="K3307" i="1"/>
  <c r="F3307" i="1"/>
  <c r="L3307" i="1"/>
  <c r="M3307" i="1" s="1" a="1"/>
  <c r="M3307" i="1" s="1"/>
  <c r="B3301" i="1"/>
  <c r="H3301" i="1" s="1" a="1"/>
  <c r="H3301" i="1" s="1"/>
  <c r="G3301" i="1" a="1"/>
  <c r="G3301" i="1" s="1"/>
  <c r="F3297" i="1"/>
  <c r="L3297" i="1"/>
  <c r="M3297" i="1" s="1" a="1"/>
  <c r="M3297" i="1" s="1"/>
  <c r="G3297" i="1" a="1"/>
  <c r="G3297" i="1" s="1"/>
  <c r="O3297" i="1"/>
  <c r="E3297" i="1"/>
  <c r="N3283" i="1" a="1"/>
  <c r="N3283" i="1" s="1"/>
  <c r="B3273" i="1"/>
  <c r="H3273" i="1" s="1" a="1"/>
  <c r="H3273" i="1" s="1"/>
  <c r="F3273" i="1"/>
  <c r="G3273" i="1" a="1"/>
  <c r="G3273" i="1" s="1"/>
  <c r="K3273" i="1"/>
  <c r="J3273" i="1"/>
  <c r="L3273" i="1"/>
  <c r="M3273" i="1" s="1" a="1"/>
  <c r="M3273" i="1" s="1"/>
  <c r="C3273" i="1"/>
  <c r="D3273" i="1" s="1"/>
  <c r="O3273" i="1"/>
  <c r="E3273" i="1"/>
  <c r="P3273" i="1"/>
  <c r="M3284" i="1" a="1"/>
  <c r="M3284" i="1" s="1"/>
  <c r="N3284" i="1" s="1" a="1"/>
  <c r="N3284" i="1" s="1"/>
  <c r="O3317" i="1"/>
  <c r="Q3317" i="1" s="1" a="1"/>
  <c r="Q3317" i="1" s="1"/>
  <c r="I3317" i="1"/>
  <c r="B3312" i="1"/>
  <c r="H3312" i="1" s="1" a="1"/>
  <c r="H3312" i="1" s="1"/>
  <c r="C3312" i="1"/>
  <c r="D3312" i="1" s="1"/>
  <c r="I3312" i="1"/>
  <c r="O3312" i="1"/>
  <c r="Q3312" i="1" s="1" a="1"/>
  <c r="Q3312" i="1" s="1"/>
  <c r="N3311" i="1" a="1"/>
  <c r="N3311" i="1" s="1"/>
  <c r="P3307" i="1"/>
  <c r="E3304" i="1"/>
  <c r="K3304" i="1"/>
  <c r="B3304" i="1"/>
  <c r="H3304" i="1" s="1" a="1"/>
  <c r="H3304" i="1" s="1"/>
  <c r="C3304" i="1"/>
  <c r="D3304" i="1" s="1"/>
  <c r="I3304" i="1"/>
  <c r="O3304" i="1"/>
  <c r="Q3304" i="1" s="1" a="1"/>
  <c r="Q3304" i="1" s="1"/>
  <c r="N3303" i="1" a="1"/>
  <c r="N3303" i="1" s="1"/>
  <c r="I3297" i="1"/>
  <c r="E3296" i="1"/>
  <c r="Q3296" i="1" s="1" a="1"/>
  <c r="Q3296" i="1" s="1"/>
  <c r="K3296" i="1"/>
  <c r="F3296" i="1"/>
  <c r="L3296" i="1"/>
  <c r="M3296" i="1" s="1" a="1"/>
  <c r="M3296" i="1" s="1"/>
  <c r="P3296" i="1"/>
  <c r="G3296" i="1" a="1"/>
  <c r="G3296" i="1" s="1"/>
  <c r="C3282" i="1"/>
  <c r="D3282" i="1" s="1"/>
  <c r="G3282" i="1" a="1"/>
  <c r="G3282" i="1" s="1"/>
  <c r="E3282" i="1"/>
  <c r="Q3282" i="1" s="1" a="1"/>
  <c r="Q3282" i="1" s="1"/>
  <c r="K3282" i="1"/>
  <c r="J3282" i="1"/>
  <c r="B3282" i="1"/>
  <c r="H3282" i="1" s="1" a="1"/>
  <c r="H3282" i="1" s="1"/>
  <c r="N3282" i="1" a="1"/>
  <c r="N3282" i="1" s="1"/>
  <c r="P3282" i="1"/>
  <c r="E3268" i="1"/>
  <c r="K3268" i="1"/>
  <c r="F3268" i="1"/>
  <c r="L3268" i="1"/>
  <c r="G3268" i="1" a="1"/>
  <c r="G3268" i="1" s="1"/>
  <c r="O3268" i="1"/>
  <c r="P3268" i="1"/>
  <c r="C3268" i="1"/>
  <c r="D3268" i="1" s="1"/>
  <c r="B3268" i="1"/>
  <c r="H3268" i="1" s="1" a="1"/>
  <c r="H3268" i="1" s="1"/>
  <c r="I3268" i="1"/>
  <c r="J3268" i="1"/>
  <c r="F3305" i="1"/>
  <c r="L3305" i="1"/>
  <c r="M3305" i="1" s="1" a="1"/>
  <c r="M3305" i="1" s="1"/>
  <c r="C3305" i="1"/>
  <c r="D3305" i="1" s="1"/>
  <c r="I3305" i="1"/>
  <c r="O3305" i="1"/>
  <c r="Q3305" i="1" s="1" a="1"/>
  <c r="Q3305" i="1" s="1"/>
  <c r="J3305" i="1"/>
  <c r="P3305" i="1"/>
  <c r="N3302" i="1" a="1"/>
  <c r="N3302" i="1" s="1"/>
  <c r="O3301" i="1"/>
  <c r="E3301" i="1"/>
  <c r="Q3292" i="1" a="1"/>
  <c r="Q3292" i="1" s="1"/>
  <c r="L3323" i="1"/>
  <c r="L3315" i="1"/>
  <c r="P3312" i="1"/>
  <c r="N3310" i="1" a="1"/>
  <c r="N3310" i="1" s="1"/>
  <c r="N3307" i="1" a="1"/>
  <c r="N3307" i="1" s="1"/>
  <c r="C3307" i="1"/>
  <c r="D3307" i="1" s="1"/>
  <c r="K3305" i="1"/>
  <c r="N3301" i="1" a="1"/>
  <c r="N3301" i="1" s="1"/>
  <c r="C3297" i="1"/>
  <c r="D3297" i="1" s="1"/>
  <c r="I3296" i="1"/>
  <c r="M3292" i="1" a="1"/>
  <c r="M3292" i="1" s="1"/>
  <c r="N3292" i="1" s="1" a="1"/>
  <c r="N3292" i="1" s="1"/>
  <c r="Q3283" i="1" a="1"/>
  <c r="Q3283" i="1" s="1"/>
  <c r="I3273" i="1"/>
  <c r="G3308" i="1" a="1"/>
  <c r="G3308" i="1" s="1"/>
  <c r="G3300" i="1" a="1"/>
  <c r="G3300" i="1" s="1"/>
  <c r="G3290" i="1" a="1"/>
  <c r="G3290" i="1" s="1"/>
  <c r="E3290" i="1"/>
  <c r="Q3290" i="1" s="1" a="1"/>
  <c r="Q3290" i="1" s="1"/>
  <c r="K3290" i="1"/>
  <c r="G3285" i="1" a="1"/>
  <c r="G3285" i="1" s="1"/>
  <c r="N3281" i="1" a="1"/>
  <c r="N3281" i="1" s="1"/>
  <c r="K3279" i="1"/>
  <c r="E3279" i="1"/>
  <c r="L3279" i="1"/>
  <c r="B3279" i="1"/>
  <c r="H3279" i="1" s="1" a="1"/>
  <c r="H3279" i="1" s="1"/>
  <c r="I3279" i="1"/>
  <c r="P3279" i="1"/>
  <c r="M3272" i="1" a="1"/>
  <c r="M3272" i="1" s="1"/>
  <c r="P3271" i="1"/>
  <c r="G3270" i="1" a="1"/>
  <c r="G3270" i="1" s="1"/>
  <c r="K3270" i="1"/>
  <c r="E3270" i="1"/>
  <c r="L3270" i="1"/>
  <c r="B3270" i="1"/>
  <c r="H3270" i="1" s="1" a="1"/>
  <c r="H3270" i="1" s="1"/>
  <c r="I3270" i="1"/>
  <c r="P3270" i="1"/>
  <c r="L3308" i="1"/>
  <c r="L3300" i="1"/>
  <c r="P3285" i="1"/>
  <c r="B3281" i="1"/>
  <c r="H3281" i="1" s="1" a="1"/>
  <c r="H3281" i="1" s="1"/>
  <c r="C3281" i="1"/>
  <c r="D3281" i="1" s="1"/>
  <c r="J3281" i="1"/>
  <c r="K3281" i="1"/>
  <c r="O3281" i="1"/>
  <c r="Q3281" i="1" s="1" a="1"/>
  <c r="Q3281" i="1" s="1"/>
  <c r="O3271" i="1"/>
  <c r="G3271" i="1" a="1"/>
  <c r="G3271" i="1" s="1"/>
  <c r="E3271" i="1"/>
  <c r="L3271" i="1"/>
  <c r="M3264" i="1" a="1"/>
  <c r="M3264" i="1" s="1"/>
  <c r="B3259" i="1"/>
  <c r="H3259" i="1" s="1" a="1"/>
  <c r="H3259" i="1" s="1"/>
  <c r="C3259" i="1"/>
  <c r="D3259" i="1" s="1"/>
  <c r="I3259" i="1"/>
  <c r="O3259" i="1"/>
  <c r="J3259" i="1"/>
  <c r="P3259" i="1"/>
  <c r="E3259" i="1"/>
  <c r="K3259" i="1"/>
  <c r="F3259" i="1"/>
  <c r="L3259" i="1"/>
  <c r="G3259" i="1" a="1"/>
  <c r="G3259" i="1" s="1"/>
  <c r="B3285" i="1"/>
  <c r="H3285" i="1" s="1" a="1"/>
  <c r="H3285" i="1" s="1"/>
  <c r="C3285" i="1"/>
  <c r="D3285" i="1" s="1"/>
  <c r="I3285" i="1"/>
  <c r="O3285" i="1"/>
  <c r="Q3285" i="1" s="1" a="1"/>
  <c r="Q3285" i="1" s="1"/>
  <c r="F3277" i="1"/>
  <c r="L3277" i="1"/>
  <c r="E3277" i="1"/>
  <c r="Q3277" i="1" s="1" a="1"/>
  <c r="Q3277" i="1" s="1"/>
  <c r="G3277" i="1" a="1"/>
  <c r="G3277" i="1" s="1"/>
  <c r="C3277" i="1"/>
  <c r="D3277" i="1" s="1"/>
  <c r="J3277" i="1"/>
  <c r="J3271" i="1"/>
  <c r="F3269" i="1"/>
  <c r="L3269" i="1"/>
  <c r="G3269" i="1" a="1"/>
  <c r="G3269" i="1" s="1"/>
  <c r="O3269" i="1"/>
  <c r="Q3269" i="1" s="1" a="1"/>
  <c r="Q3269" i="1" s="1"/>
  <c r="J3295" i="1"/>
  <c r="P3295" i="1"/>
  <c r="E3295" i="1"/>
  <c r="K3295" i="1"/>
  <c r="Q3295" i="1" a="1"/>
  <c r="Q3295" i="1" s="1"/>
  <c r="B3293" i="1"/>
  <c r="H3293" i="1" s="1" a="1"/>
  <c r="H3293" i="1" s="1"/>
  <c r="C3293" i="1"/>
  <c r="D3293" i="1" s="1"/>
  <c r="I3293" i="1"/>
  <c r="O3293" i="1"/>
  <c r="Q3293" i="1" s="1" a="1"/>
  <c r="Q3293" i="1" s="1"/>
  <c r="N3290" i="1" a="1"/>
  <c r="N3290" i="1" s="1"/>
  <c r="C3290" i="1"/>
  <c r="D3290" i="1" s="1"/>
  <c r="J3285" i="1"/>
  <c r="G3281" i="1" a="1"/>
  <c r="G3281" i="1" s="1"/>
  <c r="O3279" i="1"/>
  <c r="Q3279" i="1" s="1" a="1"/>
  <c r="Q3279" i="1" s="1"/>
  <c r="F3279" i="1"/>
  <c r="I3277" i="1"/>
  <c r="N3274" i="1" a="1"/>
  <c r="N3274" i="1" s="1"/>
  <c r="Q3272" i="1" a="1"/>
  <c r="Q3272" i="1" s="1"/>
  <c r="O3270" i="1"/>
  <c r="F3270" i="1"/>
  <c r="J3269" i="1"/>
  <c r="G3292" i="1" a="1"/>
  <c r="G3292" i="1" s="1"/>
  <c r="G3284" i="1" a="1"/>
  <c r="G3284" i="1" s="1"/>
  <c r="N3278" i="1" a="1"/>
  <c r="N3278" i="1" s="1"/>
  <c r="J3267" i="1"/>
  <c r="P3267" i="1"/>
  <c r="E3267" i="1"/>
  <c r="Q3267" i="1" s="1" a="1"/>
  <c r="Q3267" i="1" s="1"/>
  <c r="K3267" i="1"/>
  <c r="F3267" i="1"/>
  <c r="L3267" i="1"/>
  <c r="P3294" i="1"/>
  <c r="J3294" i="1"/>
  <c r="P3286" i="1"/>
  <c r="P3278" i="1"/>
  <c r="I3278" i="1"/>
  <c r="B3278" i="1"/>
  <c r="H3278" i="1" s="1" a="1"/>
  <c r="H3278" i="1" s="1"/>
  <c r="P3276" i="1"/>
  <c r="I3276" i="1"/>
  <c r="J3274" i="1"/>
  <c r="G3267" i="1" a="1"/>
  <c r="G3267" i="1" s="1"/>
  <c r="M3258" i="1" a="1"/>
  <c r="M3258" i="1" s="1"/>
  <c r="N3258" i="1" a="1"/>
  <c r="N3258" i="1" s="1"/>
  <c r="B3251" i="1"/>
  <c r="H3251" i="1" s="1" a="1"/>
  <c r="H3251" i="1" s="1"/>
  <c r="C3251" i="1"/>
  <c r="D3251" i="1" s="1"/>
  <c r="I3251" i="1"/>
  <c r="O3251" i="1"/>
  <c r="J3251" i="1"/>
  <c r="P3251" i="1"/>
  <c r="E3251" i="1"/>
  <c r="K3251" i="1"/>
  <c r="F3251" i="1"/>
  <c r="L3251" i="1"/>
  <c r="O3294" i="1"/>
  <c r="I3294" i="1"/>
  <c r="E3276" i="1"/>
  <c r="Q3276" i="1" s="1" a="1"/>
  <c r="Q3276" i="1" s="1"/>
  <c r="K3276" i="1"/>
  <c r="C3274" i="1"/>
  <c r="D3274" i="1" s="1"/>
  <c r="I3274" i="1"/>
  <c r="O3274" i="1"/>
  <c r="Q3274" i="1" s="1" a="1"/>
  <c r="Q3274" i="1" s="1"/>
  <c r="C3267" i="1"/>
  <c r="D3267" i="1" s="1"/>
  <c r="B3261" i="1"/>
  <c r="H3261" i="1" s="1" a="1"/>
  <c r="H3261" i="1" s="1"/>
  <c r="J3261" i="1"/>
  <c r="P3261" i="1"/>
  <c r="E3261" i="1"/>
  <c r="Q3261" i="1" s="1" a="1"/>
  <c r="Q3261" i="1" s="1"/>
  <c r="K3261" i="1"/>
  <c r="F3261" i="1"/>
  <c r="L3261" i="1"/>
  <c r="G3261" i="1" a="1"/>
  <c r="G3261" i="1" s="1"/>
  <c r="B3253" i="1"/>
  <c r="H3253" i="1" s="1" a="1"/>
  <c r="H3253" i="1" s="1"/>
  <c r="J3253" i="1"/>
  <c r="P3253" i="1"/>
  <c r="E3253" i="1"/>
  <c r="K3253" i="1"/>
  <c r="F3253" i="1"/>
  <c r="L3253" i="1"/>
  <c r="G3253" i="1" a="1"/>
  <c r="G3253" i="1" s="1"/>
  <c r="K3266" i="1"/>
  <c r="E3266" i="1"/>
  <c r="P3265" i="1"/>
  <c r="J3265" i="1"/>
  <c r="O3264" i="1"/>
  <c r="Q3264" i="1" s="1" a="1"/>
  <c r="Q3264" i="1" s="1"/>
  <c r="I3264" i="1"/>
  <c r="C3264" i="1"/>
  <c r="D3264" i="1" s="1"/>
  <c r="N3262" i="1" a="1"/>
  <c r="N3262" i="1" s="1"/>
  <c r="G3260" i="1" a="1"/>
  <c r="G3260" i="1" s="1"/>
  <c r="P3257" i="1"/>
  <c r="J3257" i="1"/>
  <c r="O3256" i="1"/>
  <c r="Q3256" i="1" s="1" a="1"/>
  <c r="Q3256" i="1" s="1"/>
  <c r="I3256" i="1"/>
  <c r="C3256" i="1"/>
  <c r="D3256" i="1" s="1"/>
  <c r="N3254" i="1" a="1"/>
  <c r="N3254" i="1" s="1"/>
  <c r="G3252" i="1" a="1"/>
  <c r="G3252" i="1" s="1"/>
  <c r="K3250" i="1"/>
  <c r="E3250" i="1"/>
  <c r="P3266" i="1"/>
  <c r="J3266" i="1"/>
  <c r="O3265" i="1"/>
  <c r="Q3265" i="1" s="1" a="1"/>
  <c r="Q3265" i="1" s="1"/>
  <c r="I3265" i="1"/>
  <c r="C3265" i="1"/>
  <c r="D3265" i="1" s="1"/>
  <c r="B3264" i="1"/>
  <c r="H3264" i="1" s="1" a="1"/>
  <c r="H3264" i="1" s="1"/>
  <c r="L3260" i="1"/>
  <c r="F3260" i="1"/>
  <c r="O3257" i="1"/>
  <c r="Q3257" i="1" s="1" a="1"/>
  <c r="Q3257" i="1" s="1"/>
  <c r="I3257" i="1"/>
  <c r="C3257" i="1"/>
  <c r="D3257" i="1" s="1"/>
  <c r="B3256" i="1"/>
  <c r="H3256" i="1" s="1" a="1"/>
  <c r="H3256" i="1" s="1"/>
  <c r="L3252" i="1"/>
  <c r="F3252" i="1"/>
  <c r="P3250" i="1"/>
  <c r="J3250" i="1"/>
  <c r="B3239" i="1"/>
  <c r="H3239" i="1" s="1" a="1"/>
  <c r="H3239" i="1" s="1"/>
  <c r="C3239" i="1"/>
  <c r="D3239" i="1" s="1"/>
  <c r="I3239" i="1"/>
  <c r="O3239" i="1"/>
  <c r="J3239" i="1"/>
  <c r="P3239" i="1"/>
  <c r="E3239" i="1"/>
  <c r="K3239" i="1"/>
  <c r="F3239" i="1"/>
  <c r="L3239" i="1"/>
  <c r="G3239" i="1" a="1"/>
  <c r="G3239" i="1" s="1"/>
  <c r="O3266" i="1"/>
  <c r="I3266" i="1"/>
  <c r="C3266" i="1"/>
  <c r="D3266" i="1" s="1"/>
  <c r="B3265" i="1"/>
  <c r="H3265" i="1" s="1" a="1"/>
  <c r="H3265" i="1" s="1"/>
  <c r="B3257" i="1"/>
  <c r="H3257" i="1" s="1" a="1"/>
  <c r="H3257" i="1" s="1"/>
  <c r="G3254" i="1" a="1"/>
  <c r="G3254" i="1" s="1"/>
  <c r="K3252" i="1"/>
  <c r="E3252" i="1"/>
  <c r="O3250" i="1"/>
  <c r="I3250" i="1"/>
  <c r="C3250" i="1"/>
  <c r="D3250" i="1" s="1"/>
  <c r="C3247" i="1"/>
  <c r="D3247" i="1" s="1"/>
  <c r="I3247" i="1"/>
  <c r="O3247" i="1"/>
  <c r="Q3247" i="1" s="1" a="1"/>
  <c r="Q3247" i="1" s="1"/>
  <c r="G3247" i="1" a="1"/>
  <c r="G3247" i="1" s="1"/>
  <c r="G3264" i="1" a="1"/>
  <c r="G3264" i="1" s="1"/>
  <c r="L3263" i="1"/>
  <c r="K3262" i="1"/>
  <c r="O3260" i="1"/>
  <c r="Q3260" i="1" s="1" a="1"/>
  <c r="Q3260" i="1" s="1"/>
  <c r="I3260" i="1"/>
  <c r="G3256" i="1" a="1"/>
  <c r="G3256" i="1" s="1"/>
  <c r="L3255" i="1"/>
  <c r="Q3254" i="1" a="1"/>
  <c r="Q3254" i="1" s="1"/>
  <c r="K3254" i="1"/>
  <c r="O3252" i="1"/>
  <c r="I3252" i="1"/>
  <c r="N3250" i="1" a="1"/>
  <c r="N3250" i="1" s="1"/>
  <c r="N3249" i="1" a="1"/>
  <c r="N3249" i="1" s="1"/>
  <c r="M3236" i="1" a="1"/>
  <c r="M3236" i="1" s="1"/>
  <c r="N3236" i="1" a="1"/>
  <c r="N3236" i="1" s="1"/>
  <c r="L3265" i="1"/>
  <c r="K3264" i="1"/>
  <c r="L3257" i="1"/>
  <c r="K3256" i="1"/>
  <c r="G3250" i="1" a="1"/>
  <c r="G3250" i="1" s="1"/>
  <c r="N3233" i="1" a="1"/>
  <c r="N3233" i="1" s="1"/>
  <c r="N3225" i="1" a="1"/>
  <c r="N3225" i="1" s="1"/>
  <c r="L3246" i="1"/>
  <c r="F3246" i="1"/>
  <c r="K3245" i="1"/>
  <c r="E3245" i="1"/>
  <c r="Q3245" i="1" s="1" a="1"/>
  <c r="Q3245" i="1" s="1"/>
  <c r="P3244" i="1"/>
  <c r="J3244" i="1"/>
  <c r="O3243" i="1"/>
  <c r="I3243" i="1"/>
  <c r="C3243" i="1"/>
  <c r="D3243" i="1" s="1"/>
  <c r="B3242" i="1"/>
  <c r="H3242" i="1" s="1" a="1"/>
  <c r="H3242" i="1" s="1"/>
  <c r="L3238" i="1"/>
  <c r="F3238" i="1"/>
  <c r="P3236" i="1"/>
  <c r="J3236" i="1"/>
  <c r="O3235" i="1"/>
  <c r="Q3235" i="1" s="1" a="1"/>
  <c r="Q3235" i="1" s="1"/>
  <c r="I3235" i="1"/>
  <c r="C3235" i="1"/>
  <c r="D3235" i="1" s="1"/>
  <c r="G3231" i="1" a="1"/>
  <c r="G3231" i="1" s="1"/>
  <c r="L3230" i="1"/>
  <c r="F3230" i="1"/>
  <c r="K3229" i="1"/>
  <c r="E3229" i="1"/>
  <c r="Q3229" i="1" s="1" a="1"/>
  <c r="Q3229" i="1" s="1"/>
  <c r="P3228" i="1"/>
  <c r="J3228" i="1"/>
  <c r="O3227" i="1"/>
  <c r="I3227" i="1"/>
  <c r="C3227" i="1"/>
  <c r="D3227" i="1" s="1"/>
  <c r="G3223" i="1" a="1"/>
  <c r="G3223" i="1" s="1"/>
  <c r="L3222" i="1"/>
  <c r="F3222" i="1"/>
  <c r="K3221" i="1"/>
  <c r="E3221" i="1"/>
  <c r="Q3221" i="1" s="1" a="1"/>
  <c r="Q3221" i="1" s="1"/>
  <c r="P3220" i="1"/>
  <c r="J3220" i="1"/>
  <c r="O3219" i="1"/>
  <c r="I3219" i="1"/>
  <c r="C3219" i="1"/>
  <c r="D3219" i="1" s="1"/>
  <c r="O3244" i="1"/>
  <c r="Q3244" i="1" s="1" a="1"/>
  <c r="Q3244" i="1" s="1"/>
  <c r="I3244" i="1"/>
  <c r="C3244" i="1"/>
  <c r="D3244" i="1" s="1"/>
  <c r="B3243" i="1"/>
  <c r="H3243" i="1" s="1" a="1"/>
  <c r="H3243" i="1" s="1"/>
  <c r="M3240" i="1" a="1"/>
  <c r="M3240" i="1" s="1"/>
  <c r="N3240" i="1" s="1" a="1"/>
  <c r="N3240" i="1" s="1"/>
  <c r="K3238" i="1"/>
  <c r="E3238" i="1"/>
  <c r="O3236" i="1"/>
  <c r="Q3236" i="1" s="1" a="1"/>
  <c r="Q3236" i="1" s="1"/>
  <c r="I3236" i="1"/>
  <c r="C3236" i="1"/>
  <c r="D3236" i="1" s="1"/>
  <c r="B3235" i="1"/>
  <c r="H3235" i="1" s="1" a="1"/>
  <c r="H3235" i="1" s="1"/>
  <c r="L3231" i="1"/>
  <c r="F3231" i="1"/>
  <c r="K3230" i="1"/>
  <c r="E3230" i="1"/>
  <c r="P3229" i="1"/>
  <c r="J3229" i="1"/>
  <c r="O3228" i="1"/>
  <c r="Q3228" i="1" s="1" a="1"/>
  <c r="Q3228" i="1" s="1"/>
  <c r="I3228" i="1"/>
  <c r="C3228" i="1"/>
  <c r="D3228" i="1" s="1"/>
  <c r="B3227" i="1"/>
  <c r="H3227" i="1" s="1" a="1"/>
  <c r="H3227" i="1" s="1"/>
  <c r="M3224" i="1" a="1"/>
  <c r="M3224" i="1" s="1"/>
  <c r="N3224" i="1" s="1" a="1"/>
  <c r="N3224" i="1" s="1"/>
  <c r="L3223" i="1"/>
  <c r="F3223" i="1"/>
  <c r="K3222" i="1"/>
  <c r="E3222" i="1"/>
  <c r="Q3222" i="1" s="1" a="1"/>
  <c r="Q3222" i="1" s="1"/>
  <c r="P3221" i="1"/>
  <c r="J3221" i="1"/>
  <c r="O3220" i="1"/>
  <c r="Q3220" i="1" s="1" a="1"/>
  <c r="Q3220" i="1" s="1"/>
  <c r="I3220" i="1"/>
  <c r="C3220" i="1"/>
  <c r="D3220" i="1" s="1"/>
  <c r="B3219" i="1"/>
  <c r="H3219" i="1" s="1" a="1"/>
  <c r="H3219" i="1" s="1"/>
  <c r="G3216" i="1" a="1"/>
  <c r="G3216" i="1" s="1"/>
  <c r="P3238" i="1"/>
  <c r="J3238" i="1"/>
  <c r="N3235" i="1" a="1"/>
  <c r="N3235" i="1" s="1"/>
  <c r="K3231" i="1"/>
  <c r="E3231" i="1"/>
  <c r="P3230" i="1"/>
  <c r="J3230" i="1"/>
  <c r="N3227" i="1" a="1"/>
  <c r="N3227" i="1" s="1"/>
  <c r="G3217" i="1" a="1"/>
  <c r="G3217" i="1" s="1"/>
  <c r="L3216" i="1"/>
  <c r="F3216" i="1"/>
  <c r="G3242" i="1" a="1"/>
  <c r="G3242" i="1" s="1"/>
  <c r="O3238" i="1"/>
  <c r="I3238" i="1"/>
  <c r="C3238" i="1"/>
  <c r="D3238" i="1" s="1"/>
  <c r="P3231" i="1"/>
  <c r="J3231" i="1"/>
  <c r="O3230" i="1"/>
  <c r="I3230" i="1"/>
  <c r="C3230" i="1"/>
  <c r="D3230" i="1" s="1"/>
  <c r="G3218" i="1" a="1"/>
  <c r="G3218" i="1" s="1"/>
  <c r="L3217" i="1"/>
  <c r="F3217" i="1"/>
  <c r="K3216" i="1"/>
  <c r="E3216" i="1"/>
  <c r="P3248" i="1"/>
  <c r="B3246" i="1"/>
  <c r="H3246" i="1" s="1" a="1"/>
  <c r="H3246" i="1" s="1"/>
  <c r="G3243" i="1" a="1"/>
  <c r="G3243" i="1" s="1"/>
  <c r="L3242" i="1"/>
  <c r="F3242" i="1"/>
  <c r="K3241" i="1"/>
  <c r="E3241" i="1"/>
  <c r="Q3241" i="1" s="1" a="1"/>
  <c r="Q3241" i="1" s="1"/>
  <c r="B3238" i="1"/>
  <c r="H3238" i="1" s="1" a="1"/>
  <c r="H3238" i="1" s="1"/>
  <c r="G3235" i="1" a="1"/>
  <c r="G3235" i="1" s="1"/>
  <c r="L3234" i="1"/>
  <c r="F3234" i="1"/>
  <c r="K3233" i="1"/>
  <c r="E3233" i="1"/>
  <c r="Q3233" i="1" s="1" a="1"/>
  <c r="Q3233" i="1" s="1"/>
  <c r="O3231" i="1"/>
  <c r="I3231" i="1"/>
  <c r="C3231" i="1"/>
  <c r="D3231" i="1" s="1"/>
  <c r="B3230" i="1"/>
  <c r="H3230" i="1" s="1" a="1"/>
  <c r="H3230" i="1" s="1"/>
  <c r="G3227" i="1" a="1"/>
  <c r="G3227" i="1" s="1"/>
  <c r="O3223" i="1"/>
  <c r="Q3223" i="1" s="1" a="1"/>
  <c r="Q3223" i="1" s="1"/>
  <c r="I3223" i="1"/>
  <c r="B3222" i="1"/>
  <c r="H3222" i="1" s="1" a="1"/>
  <c r="H3222" i="1" s="1"/>
  <c r="G3219" i="1" a="1"/>
  <c r="G3219" i="1" s="1"/>
  <c r="L3218" i="1"/>
  <c r="F3218" i="1"/>
  <c r="K3217" i="1"/>
  <c r="E3217" i="1"/>
  <c r="P3216" i="1"/>
  <c r="J3216" i="1"/>
  <c r="G3244" i="1" a="1"/>
  <c r="G3244" i="1" s="1"/>
  <c r="L3243" i="1"/>
  <c r="F3243" i="1"/>
  <c r="K3242" i="1"/>
  <c r="E3242" i="1"/>
  <c r="G3220" i="1" a="1"/>
  <c r="G3220" i="1" s="1"/>
  <c r="L3219" i="1"/>
  <c r="F3219" i="1"/>
  <c r="K3218" i="1"/>
  <c r="E3218" i="1"/>
  <c r="P3217" i="1"/>
  <c r="J3217" i="1"/>
  <c r="O3216" i="1"/>
  <c r="Q3216" i="1" s="1" a="1"/>
  <c r="Q3216" i="1" s="1"/>
  <c r="I3216" i="1"/>
  <c r="C3216" i="1"/>
  <c r="D3216" i="1" s="1"/>
  <c r="L3228" i="1"/>
  <c r="F3228" i="1"/>
  <c r="K3227" i="1"/>
  <c r="E3227" i="1"/>
  <c r="Q3227" i="1" s="1" a="1"/>
  <c r="Q3227" i="1" s="1"/>
  <c r="G3221" i="1" a="1"/>
  <c r="G3221" i="1" s="1"/>
  <c r="L3220" i="1"/>
  <c r="F3220" i="1"/>
  <c r="Q3219" i="1" a="1"/>
  <c r="Q3219" i="1" s="1"/>
  <c r="K3219" i="1"/>
  <c r="E3219" i="1"/>
  <c r="P3218" i="1"/>
  <c r="J3218" i="1"/>
  <c r="O3217" i="1"/>
  <c r="I3217" i="1"/>
  <c r="C3217" i="1"/>
  <c r="D3217" i="1" s="1"/>
  <c r="L3245" i="1"/>
  <c r="K3244" i="1"/>
  <c r="P3243" i="1"/>
  <c r="O3242" i="1"/>
  <c r="I3242" i="1"/>
  <c r="L3237" i="1"/>
  <c r="K3236" i="1"/>
  <c r="P3235" i="1"/>
  <c r="O3234" i="1"/>
  <c r="Q3234" i="1" s="1" a="1"/>
  <c r="Q3234" i="1" s="1"/>
  <c r="I3234" i="1"/>
  <c r="L3229" i="1"/>
  <c r="K3228" i="1"/>
  <c r="P3227" i="1"/>
  <c r="L3221" i="1"/>
  <c r="K3220" i="1"/>
  <c r="P3219" i="1"/>
  <c r="O3218" i="1"/>
  <c r="Q3218" i="1" s="1" a="1"/>
  <c r="Q3218" i="1" s="1"/>
  <c r="I3218" i="1"/>
  <c r="J3211" i="1"/>
  <c r="K3211" i="1"/>
  <c r="C3211" i="1"/>
  <c r="D3211" i="1" s="1"/>
  <c r="O3211" i="1"/>
  <c r="F3211" i="1"/>
  <c r="P3211" i="1"/>
  <c r="B3211" i="1"/>
  <c r="H3211" i="1" s="1" a="1"/>
  <c r="H3211" i="1" s="1"/>
  <c r="E3211" i="1"/>
  <c r="G3211" i="1" a="1"/>
  <c r="G3211" i="1" s="1"/>
  <c r="I3211" i="1"/>
  <c r="L3211" i="1"/>
  <c r="M3211" i="1" s="1" a="1"/>
  <c r="M3211" i="1" s="1"/>
  <c r="K3203" i="1"/>
  <c r="B3203" i="1"/>
  <c r="H3203" i="1" s="1" a="1"/>
  <c r="H3203" i="1" s="1"/>
  <c r="L3203" i="1"/>
  <c r="M3203" i="1" s="1" a="1"/>
  <c r="M3203" i="1" s="1"/>
  <c r="E3203" i="1"/>
  <c r="Q3203" i="1" s="1" a="1"/>
  <c r="Q3203" i="1" s="1"/>
  <c r="P3203" i="1"/>
  <c r="G3203" i="1" a="1"/>
  <c r="G3203" i="1" s="1"/>
  <c r="J3203" i="1"/>
  <c r="O3203" i="1"/>
  <c r="C3203" i="1"/>
  <c r="D3203" i="1" s="1"/>
  <c r="F3203" i="1"/>
  <c r="I3203" i="1"/>
  <c r="C3195" i="1"/>
  <c r="D3195" i="1" s="1"/>
  <c r="O3195" i="1"/>
  <c r="E3195" i="1"/>
  <c r="P3195" i="1"/>
  <c r="G3195" i="1" a="1"/>
  <c r="G3195" i="1" s="1"/>
  <c r="J3195" i="1"/>
  <c r="F3195" i="1"/>
  <c r="I3195" i="1"/>
  <c r="K3195" i="1"/>
  <c r="L3195" i="1"/>
  <c r="M3195" i="1" s="1" a="1"/>
  <c r="M3195" i="1" s="1"/>
  <c r="F3187" i="1"/>
  <c r="G3187" i="1" a="1"/>
  <c r="G3187" i="1" s="1"/>
  <c r="J3187" i="1"/>
  <c r="B3187" i="1"/>
  <c r="H3187" i="1" s="1" a="1"/>
  <c r="H3187" i="1" s="1"/>
  <c r="L3187" i="1"/>
  <c r="M3187" i="1" s="1" a="1"/>
  <c r="M3187" i="1" s="1"/>
  <c r="P3187" i="1"/>
  <c r="C3187" i="1"/>
  <c r="D3187" i="1" s="1"/>
  <c r="E3187" i="1"/>
  <c r="I3187" i="1"/>
  <c r="K3187" i="1"/>
  <c r="O3187" i="1"/>
  <c r="I3179" i="1"/>
  <c r="B3179" i="1"/>
  <c r="H3179" i="1" s="1" a="1"/>
  <c r="H3179" i="1" s="1"/>
  <c r="K3179" i="1"/>
  <c r="E3179" i="1"/>
  <c r="O3179" i="1"/>
  <c r="F3179" i="1"/>
  <c r="G3179" i="1" a="1"/>
  <c r="G3179" i="1" s="1"/>
  <c r="L3179" i="1"/>
  <c r="M3179" i="1" s="1" a="1"/>
  <c r="M3179" i="1" s="1"/>
  <c r="P3179" i="1"/>
  <c r="C3179" i="1"/>
  <c r="D3179" i="1" s="1"/>
  <c r="B3171" i="1"/>
  <c r="H3171" i="1" s="1" a="1"/>
  <c r="H3171" i="1" s="1"/>
  <c r="L3171" i="1"/>
  <c r="M3171" i="1" s="1" a="1"/>
  <c r="M3171" i="1" s="1"/>
  <c r="C3171" i="1"/>
  <c r="D3171" i="1" s="1"/>
  <c r="O3171" i="1"/>
  <c r="F3171" i="1"/>
  <c r="I3171" i="1"/>
  <c r="G3171" i="1" a="1"/>
  <c r="G3171" i="1" s="1"/>
  <c r="J3171" i="1"/>
  <c r="K3171" i="1"/>
  <c r="P3171" i="1"/>
  <c r="E3163" i="1"/>
  <c r="P3163" i="1"/>
  <c r="F3163" i="1"/>
  <c r="I3163" i="1"/>
  <c r="K3163" i="1"/>
  <c r="C3163" i="1"/>
  <c r="D3163" i="1" s="1"/>
  <c r="G3163" i="1" a="1"/>
  <c r="G3163" i="1" s="1"/>
  <c r="L3163" i="1"/>
  <c r="M3163" i="1" s="1" a="1"/>
  <c r="M3163" i="1" s="1"/>
  <c r="N3163" i="1" s="1" a="1"/>
  <c r="N3163" i="1" s="1"/>
  <c r="O3163" i="1"/>
  <c r="B3163" i="1"/>
  <c r="H3163" i="1" s="1" a="1"/>
  <c r="H3163" i="1" s="1"/>
  <c r="G3155" i="1" a="1"/>
  <c r="G3155" i="1" s="1"/>
  <c r="I3155" i="1"/>
  <c r="K3155" i="1"/>
  <c r="C3155" i="1"/>
  <c r="D3155" i="1" s="1"/>
  <c r="O3155" i="1"/>
  <c r="E3155" i="1"/>
  <c r="Q3155" i="1" s="1" a="1"/>
  <c r="Q3155" i="1" s="1"/>
  <c r="F3155" i="1"/>
  <c r="J3155" i="1"/>
  <c r="L3155" i="1"/>
  <c r="M3155" i="1" s="1" a="1"/>
  <c r="M3155" i="1" s="1"/>
  <c r="P3155" i="1"/>
  <c r="I3147" i="1"/>
  <c r="J3147" i="1"/>
  <c r="B3147" i="1"/>
  <c r="H3147" i="1" s="1" a="1"/>
  <c r="H3147" i="1" s="1"/>
  <c r="L3147" i="1"/>
  <c r="M3147" i="1" s="1" a="1"/>
  <c r="M3147" i="1" s="1"/>
  <c r="E3147" i="1"/>
  <c r="P3147" i="1"/>
  <c r="C3147" i="1"/>
  <c r="D3147" i="1" s="1"/>
  <c r="F3147" i="1"/>
  <c r="K3147" i="1"/>
  <c r="O3147" i="1"/>
  <c r="B3139" i="1"/>
  <c r="H3139" i="1" s="1" a="1"/>
  <c r="H3139" i="1" s="1"/>
  <c r="K3139" i="1"/>
  <c r="C3139" i="1"/>
  <c r="D3139" i="1" s="1"/>
  <c r="L3139" i="1"/>
  <c r="M3139" i="1" s="1" a="1"/>
  <c r="M3139" i="1" s="1"/>
  <c r="F3139" i="1"/>
  <c r="P3139" i="1"/>
  <c r="J3139" i="1"/>
  <c r="O3139" i="1"/>
  <c r="E3139" i="1"/>
  <c r="G3139" i="1" a="1"/>
  <c r="G3139" i="1" s="1"/>
  <c r="I3139" i="1"/>
  <c r="C3131" i="1"/>
  <c r="D3131" i="1" s="1"/>
  <c r="O3131" i="1"/>
  <c r="E3131" i="1"/>
  <c r="P3131" i="1"/>
  <c r="G3131" i="1" a="1"/>
  <c r="G3131" i="1" s="1"/>
  <c r="J3131" i="1"/>
  <c r="F3131" i="1"/>
  <c r="I3131" i="1"/>
  <c r="K3131" i="1"/>
  <c r="L3131" i="1"/>
  <c r="M3131" i="1" s="1" a="1"/>
  <c r="M3131" i="1" s="1"/>
  <c r="G3123" i="1" a="1"/>
  <c r="G3123" i="1" s="1"/>
  <c r="I3123" i="1"/>
  <c r="K3123" i="1"/>
  <c r="C3123" i="1"/>
  <c r="D3123" i="1" s="1"/>
  <c r="O3123" i="1"/>
  <c r="J3123" i="1"/>
  <c r="L3123" i="1"/>
  <c r="M3123" i="1" s="1" a="1"/>
  <c r="M3123" i="1" s="1"/>
  <c r="B3123" i="1"/>
  <c r="H3123" i="1" s="1" a="1"/>
  <c r="H3123" i="1" s="1"/>
  <c r="E3123" i="1"/>
  <c r="F3123" i="1"/>
  <c r="B3115" i="1"/>
  <c r="H3115" i="1" s="1" a="1"/>
  <c r="H3115" i="1" s="1"/>
  <c r="L3115" i="1"/>
  <c r="M3115" i="1" s="1" a="1"/>
  <c r="M3115" i="1" s="1"/>
  <c r="C3115" i="1"/>
  <c r="D3115" i="1" s="1"/>
  <c r="O3115" i="1"/>
  <c r="F3115" i="1"/>
  <c r="I3115" i="1"/>
  <c r="E3115" i="1"/>
  <c r="J3115" i="1"/>
  <c r="K3115" i="1"/>
  <c r="P3115" i="1"/>
  <c r="C3107" i="1"/>
  <c r="D3107" i="1" s="1"/>
  <c r="O3107" i="1"/>
  <c r="E3107" i="1"/>
  <c r="P3107" i="1"/>
  <c r="G3107" i="1" a="1"/>
  <c r="G3107" i="1" s="1"/>
  <c r="J3107" i="1"/>
  <c r="K3107" i="1"/>
  <c r="L3107" i="1"/>
  <c r="M3107" i="1" s="1" a="1"/>
  <c r="M3107" i="1" s="1"/>
  <c r="N3107" i="1" s="1" a="1"/>
  <c r="N3107" i="1" s="1"/>
  <c r="B3107" i="1"/>
  <c r="H3107" i="1" s="1" a="1"/>
  <c r="H3107" i="1" s="1"/>
  <c r="F3107" i="1"/>
  <c r="I3107" i="1"/>
  <c r="C3099" i="1"/>
  <c r="D3099" i="1" s="1"/>
  <c r="O3099" i="1"/>
  <c r="E3099" i="1"/>
  <c r="P3099" i="1"/>
  <c r="G3099" i="1" a="1"/>
  <c r="G3099" i="1" s="1"/>
  <c r="J3099" i="1"/>
  <c r="K3099" i="1"/>
  <c r="L3099" i="1"/>
  <c r="M3099" i="1" s="1" a="1"/>
  <c r="M3099" i="1" s="1"/>
  <c r="B3099" i="1"/>
  <c r="H3099" i="1" s="1" a="1"/>
  <c r="H3099" i="1" s="1"/>
  <c r="F3099" i="1"/>
  <c r="I3099" i="1"/>
  <c r="E3091" i="1"/>
  <c r="P3091" i="1"/>
  <c r="F3091" i="1"/>
  <c r="I3091" i="1"/>
  <c r="K3091" i="1"/>
  <c r="C3091" i="1"/>
  <c r="D3091" i="1" s="1"/>
  <c r="G3091" i="1" a="1"/>
  <c r="G3091" i="1" s="1"/>
  <c r="L3091" i="1"/>
  <c r="M3091" i="1" s="1" a="1"/>
  <c r="M3091" i="1" s="1"/>
  <c r="O3091" i="1"/>
  <c r="B3091" i="1"/>
  <c r="H3091" i="1" s="1" a="1"/>
  <c r="H3091" i="1" s="1"/>
  <c r="E3083" i="1"/>
  <c r="P3083" i="1"/>
  <c r="F3083" i="1"/>
  <c r="I3083" i="1"/>
  <c r="K3083" i="1"/>
  <c r="C3083" i="1"/>
  <c r="D3083" i="1" s="1"/>
  <c r="G3083" i="1" a="1"/>
  <c r="G3083" i="1" s="1"/>
  <c r="L3083" i="1"/>
  <c r="M3083" i="1" s="1" a="1"/>
  <c r="M3083" i="1" s="1"/>
  <c r="N3083" i="1" s="1" a="1"/>
  <c r="N3083" i="1" s="1"/>
  <c r="O3083" i="1"/>
  <c r="Q3083" i="1" s="1" a="1"/>
  <c r="Q3083" i="1" s="1"/>
  <c r="B3083" i="1"/>
  <c r="H3083" i="1" s="1" a="1"/>
  <c r="H3083" i="1" s="1"/>
  <c r="I3075" i="1"/>
  <c r="J3075" i="1"/>
  <c r="C3075" i="1"/>
  <c r="D3075" i="1" s="1"/>
  <c r="L3075" i="1"/>
  <c r="E3075" i="1"/>
  <c r="F3075" i="1"/>
  <c r="G3075" i="1" a="1"/>
  <c r="G3075" i="1" s="1"/>
  <c r="O3075" i="1"/>
  <c r="P3075" i="1"/>
  <c r="B3075" i="1"/>
  <c r="H3075" i="1" s="1" a="1"/>
  <c r="H3075" i="1" s="1"/>
  <c r="B3067" i="1"/>
  <c r="H3067" i="1" s="1" a="1"/>
  <c r="H3067" i="1" s="1"/>
  <c r="L3067" i="1"/>
  <c r="M3067" i="1" s="1" a="1"/>
  <c r="M3067" i="1" s="1"/>
  <c r="C3067" i="1"/>
  <c r="D3067" i="1" s="1"/>
  <c r="O3067" i="1"/>
  <c r="F3067" i="1"/>
  <c r="I3067" i="1"/>
  <c r="G3067" i="1" a="1"/>
  <c r="G3067" i="1" s="1"/>
  <c r="J3067" i="1"/>
  <c r="P3067" i="1"/>
  <c r="E3067" i="1"/>
  <c r="F3059" i="1"/>
  <c r="O3059" i="1"/>
  <c r="G3059" i="1" a="1"/>
  <c r="G3059" i="1" s="1"/>
  <c r="P3059" i="1"/>
  <c r="J3059" i="1"/>
  <c r="C3059" i="1"/>
  <c r="D3059" i="1" s="1"/>
  <c r="L3059" i="1"/>
  <c r="M3059" i="1" s="1" a="1"/>
  <c r="M3059" i="1" s="1"/>
  <c r="K3059" i="1"/>
  <c r="B3059" i="1"/>
  <c r="H3059" i="1" s="1" a="1"/>
  <c r="H3059" i="1" s="1"/>
  <c r="E3059" i="1"/>
  <c r="I3059" i="1"/>
  <c r="J3051" i="1"/>
  <c r="K3051" i="1"/>
  <c r="C3051" i="1"/>
  <c r="D3051" i="1" s="1"/>
  <c r="O3051" i="1"/>
  <c r="F3051" i="1"/>
  <c r="B3051" i="1"/>
  <c r="H3051" i="1" s="1" a="1"/>
  <c r="H3051" i="1" s="1"/>
  <c r="E3051" i="1"/>
  <c r="I3051" i="1"/>
  <c r="L3051" i="1"/>
  <c r="M3051" i="1" s="1" a="1"/>
  <c r="M3051" i="1" s="1"/>
  <c r="N3051" i="1" s="1" a="1"/>
  <c r="N3051" i="1" s="1"/>
  <c r="P3051" i="1"/>
  <c r="K3043" i="1"/>
  <c r="B3043" i="1"/>
  <c r="H3043" i="1" s="1" a="1"/>
  <c r="H3043" i="1" s="1"/>
  <c r="L3043" i="1"/>
  <c r="M3043" i="1" s="1" a="1"/>
  <c r="M3043" i="1" s="1"/>
  <c r="N3043" i="1" s="1" a="1"/>
  <c r="N3043" i="1" s="1"/>
  <c r="E3043" i="1"/>
  <c r="P3043" i="1"/>
  <c r="G3043" i="1" a="1"/>
  <c r="G3043" i="1" s="1"/>
  <c r="O3043" i="1"/>
  <c r="C3043" i="1"/>
  <c r="D3043" i="1" s="1"/>
  <c r="F3043" i="1"/>
  <c r="I3043" i="1"/>
  <c r="J3043" i="1"/>
  <c r="C3035" i="1"/>
  <c r="D3035" i="1" s="1"/>
  <c r="L3035" i="1"/>
  <c r="M3035" i="1" s="1" a="1"/>
  <c r="M3035" i="1" s="1"/>
  <c r="N3035" i="1" s="1" a="1"/>
  <c r="N3035" i="1" s="1"/>
  <c r="F3035" i="1"/>
  <c r="P3035" i="1"/>
  <c r="I3035" i="1"/>
  <c r="E3035" i="1"/>
  <c r="G3035" i="1" a="1"/>
  <c r="G3035" i="1" s="1"/>
  <c r="K3035" i="1"/>
  <c r="O3035" i="1"/>
  <c r="B3035" i="1"/>
  <c r="H3035" i="1" s="1" a="1"/>
  <c r="H3035" i="1" s="1"/>
  <c r="F3027" i="1"/>
  <c r="G3027" i="1" a="1"/>
  <c r="G3027" i="1" s="1"/>
  <c r="J3027" i="1"/>
  <c r="B3027" i="1"/>
  <c r="H3027" i="1" s="1" a="1"/>
  <c r="H3027" i="1" s="1"/>
  <c r="L3027" i="1"/>
  <c r="M3027" i="1" s="1" a="1"/>
  <c r="M3027" i="1" s="1"/>
  <c r="O3027" i="1"/>
  <c r="P3027" i="1"/>
  <c r="C3027" i="1"/>
  <c r="D3027" i="1" s="1"/>
  <c r="E3027" i="1"/>
  <c r="I3027" i="1"/>
  <c r="K3027" i="1"/>
  <c r="G3019" i="1" a="1"/>
  <c r="G3019" i="1" s="1"/>
  <c r="I3019" i="1"/>
  <c r="K3019" i="1"/>
  <c r="C3019" i="1"/>
  <c r="D3019" i="1" s="1"/>
  <c r="O3019" i="1"/>
  <c r="E3019" i="1"/>
  <c r="F3019" i="1"/>
  <c r="L3019" i="1"/>
  <c r="M3019" i="1" s="1" a="1"/>
  <c r="M3019" i="1" s="1"/>
  <c r="N3019" i="1" s="1" a="1"/>
  <c r="N3019" i="1" s="1"/>
  <c r="P3019" i="1"/>
  <c r="B3019" i="1"/>
  <c r="H3019" i="1" s="1" a="1"/>
  <c r="H3019" i="1" s="1"/>
  <c r="G3011" i="1" a="1"/>
  <c r="G3011" i="1" s="1"/>
  <c r="I3011" i="1"/>
  <c r="K3011" i="1"/>
  <c r="C3011" i="1"/>
  <c r="D3011" i="1" s="1"/>
  <c r="O3011" i="1"/>
  <c r="P3011" i="1"/>
  <c r="B3011" i="1"/>
  <c r="H3011" i="1" s="1" a="1"/>
  <c r="H3011" i="1" s="1"/>
  <c r="E3011" i="1"/>
  <c r="F3011" i="1"/>
  <c r="J3011" i="1"/>
  <c r="L3011" i="1"/>
  <c r="M3011" i="1" s="1" a="1"/>
  <c r="M3011" i="1" s="1"/>
  <c r="N3011" i="1" s="1" a="1"/>
  <c r="N3011" i="1" s="1"/>
  <c r="G3003" i="1" a="1"/>
  <c r="G3003" i="1" s="1"/>
  <c r="I3003" i="1"/>
  <c r="K3003" i="1"/>
  <c r="C3003" i="1"/>
  <c r="D3003" i="1" s="1"/>
  <c r="O3003" i="1"/>
  <c r="E3003" i="1"/>
  <c r="F3003" i="1"/>
  <c r="L3003" i="1"/>
  <c r="M3003" i="1" s="1" a="1"/>
  <c r="M3003" i="1" s="1"/>
  <c r="P3003" i="1"/>
  <c r="B3003" i="1"/>
  <c r="H3003" i="1" s="1" a="1"/>
  <c r="H3003" i="1" s="1"/>
  <c r="J2995" i="1"/>
  <c r="K2995" i="1"/>
  <c r="C2995" i="1"/>
  <c r="D2995" i="1" s="1"/>
  <c r="O2995" i="1"/>
  <c r="E2995" i="1"/>
  <c r="P2995" i="1"/>
  <c r="F2995" i="1"/>
  <c r="G2995" i="1" a="1"/>
  <c r="G2995" i="1" s="1"/>
  <c r="I2995" i="1"/>
  <c r="L2995" i="1"/>
  <c r="M2995" i="1" s="1" a="1"/>
  <c r="M2995" i="1" s="1"/>
  <c r="K2987" i="1"/>
  <c r="B2987" i="1"/>
  <c r="H2987" i="1" s="1" a="1"/>
  <c r="H2987" i="1" s="1"/>
  <c r="L2987" i="1"/>
  <c r="M2987" i="1" s="1" a="1"/>
  <c r="M2987" i="1" s="1"/>
  <c r="E2987" i="1"/>
  <c r="P2987" i="1"/>
  <c r="F2987" i="1"/>
  <c r="G2987" i="1" a="1"/>
  <c r="G2987" i="1" s="1"/>
  <c r="J2987" i="1"/>
  <c r="O2987" i="1"/>
  <c r="C2987" i="1"/>
  <c r="D2987" i="1" s="1"/>
  <c r="I2987" i="1"/>
  <c r="C2979" i="1"/>
  <c r="D2979" i="1" s="1"/>
  <c r="E2979" i="1"/>
  <c r="O2979" i="1"/>
  <c r="G2979" i="1" a="1"/>
  <c r="G2979" i="1" s="1"/>
  <c r="I2979" i="1"/>
  <c r="J2979" i="1"/>
  <c r="B2979" i="1"/>
  <c r="H2979" i="1" s="1" a="1"/>
  <c r="H2979" i="1" s="1"/>
  <c r="F2979" i="1"/>
  <c r="K2979" i="1"/>
  <c r="L2979" i="1"/>
  <c r="M2979" i="1" s="1" a="1"/>
  <c r="M2979" i="1" s="1"/>
  <c r="P2979" i="1"/>
  <c r="E2971" i="1"/>
  <c r="Q2971" i="1" s="1" a="1"/>
  <c r="Q2971" i="1" s="1"/>
  <c r="P2971" i="1"/>
  <c r="F2971" i="1"/>
  <c r="I2971" i="1"/>
  <c r="J2971" i="1"/>
  <c r="K2971" i="1"/>
  <c r="O2971" i="1"/>
  <c r="B2971" i="1"/>
  <c r="H2971" i="1" s="1" a="1"/>
  <c r="H2971" i="1" s="1"/>
  <c r="C2971" i="1"/>
  <c r="D2971" i="1" s="1"/>
  <c r="G2971" i="1" a="1"/>
  <c r="G2971" i="1" s="1"/>
  <c r="L2971" i="1"/>
  <c r="M2971" i="1" s="1" a="1"/>
  <c r="M2971" i="1" s="1"/>
  <c r="F2963" i="1"/>
  <c r="G2963" i="1" a="1"/>
  <c r="G2963" i="1" s="1"/>
  <c r="J2963" i="1"/>
  <c r="K2963" i="1"/>
  <c r="B2963" i="1"/>
  <c r="H2963" i="1" s="1" a="1"/>
  <c r="H2963" i="1" s="1"/>
  <c r="L2963" i="1"/>
  <c r="M2963" i="1" s="1" a="1"/>
  <c r="M2963" i="1" s="1"/>
  <c r="N2963" i="1" s="1" a="1"/>
  <c r="N2963" i="1" s="1"/>
  <c r="C2963" i="1"/>
  <c r="D2963" i="1" s="1"/>
  <c r="E2963" i="1"/>
  <c r="I2963" i="1"/>
  <c r="O2963" i="1"/>
  <c r="P2963" i="1"/>
  <c r="F2955" i="1"/>
  <c r="G2955" i="1" a="1"/>
  <c r="G2955" i="1" s="1"/>
  <c r="J2955" i="1"/>
  <c r="K2955" i="1"/>
  <c r="B2955" i="1"/>
  <c r="H2955" i="1" s="1" a="1"/>
  <c r="H2955" i="1" s="1"/>
  <c r="L2955" i="1"/>
  <c r="M2955" i="1" s="1" a="1"/>
  <c r="M2955" i="1" s="1"/>
  <c r="N2955" i="1" s="1" a="1"/>
  <c r="N2955" i="1" s="1"/>
  <c r="P2955" i="1"/>
  <c r="C2955" i="1"/>
  <c r="D2955" i="1" s="1"/>
  <c r="E2955" i="1"/>
  <c r="I2955" i="1"/>
  <c r="O2955" i="1"/>
  <c r="Q2955" i="1" s="1" a="1"/>
  <c r="Q2955" i="1" s="1"/>
  <c r="G2947" i="1" a="1"/>
  <c r="G2947" i="1" s="1"/>
  <c r="I2947" i="1"/>
  <c r="K2947" i="1"/>
  <c r="B2947" i="1"/>
  <c r="H2947" i="1" s="1" a="1"/>
  <c r="H2947" i="1" s="1"/>
  <c r="L2947" i="1"/>
  <c r="M2947" i="1" s="1" a="1"/>
  <c r="M2947" i="1" s="1"/>
  <c r="N2947" i="1" s="1" a="1"/>
  <c r="N2947" i="1" s="1"/>
  <c r="C2947" i="1"/>
  <c r="D2947" i="1" s="1"/>
  <c r="O2947" i="1"/>
  <c r="E2947" i="1"/>
  <c r="F2947" i="1"/>
  <c r="J2947" i="1"/>
  <c r="P2947" i="1"/>
  <c r="J2939" i="1"/>
  <c r="K2939" i="1"/>
  <c r="C2939" i="1"/>
  <c r="D2939" i="1" s="1"/>
  <c r="O2939" i="1"/>
  <c r="E2939" i="1"/>
  <c r="Q2939" i="1" s="1" a="1"/>
  <c r="Q2939" i="1" s="1"/>
  <c r="P2939" i="1"/>
  <c r="F2939" i="1"/>
  <c r="B2939" i="1"/>
  <c r="H2939" i="1" s="1" a="1"/>
  <c r="H2939" i="1" s="1"/>
  <c r="G2939" i="1" a="1"/>
  <c r="G2939" i="1" s="1"/>
  <c r="I2939" i="1"/>
  <c r="L2939" i="1"/>
  <c r="M2939" i="1" s="1" a="1"/>
  <c r="M2939" i="1" s="1"/>
  <c r="K2931" i="1"/>
  <c r="B2931" i="1"/>
  <c r="H2931" i="1" s="1" a="1"/>
  <c r="H2931" i="1" s="1"/>
  <c r="L2931" i="1"/>
  <c r="M2931" i="1" s="1" a="1"/>
  <c r="M2931" i="1" s="1"/>
  <c r="N2931" i="1" s="1" a="1"/>
  <c r="N2931" i="1" s="1"/>
  <c r="E2931" i="1"/>
  <c r="P2931" i="1"/>
  <c r="F2931" i="1"/>
  <c r="G2931" i="1" a="1"/>
  <c r="G2931" i="1" s="1"/>
  <c r="I2931" i="1"/>
  <c r="J2931" i="1"/>
  <c r="O2931" i="1"/>
  <c r="Q2931" i="1" s="1" a="1"/>
  <c r="Q2931" i="1" s="1"/>
  <c r="C2931" i="1"/>
  <c r="D2931" i="1" s="1"/>
  <c r="K2923" i="1"/>
  <c r="B2923" i="1"/>
  <c r="H2923" i="1" s="1" a="1"/>
  <c r="H2923" i="1" s="1"/>
  <c r="L2923" i="1"/>
  <c r="M2923" i="1" s="1" a="1"/>
  <c r="M2923" i="1" s="1"/>
  <c r="N2923" i="1" s="1" a="1"/>
  <c r="N2923" i="1" s="1"/>
  <c r="E2923" i="1"/>
  <c r="P2923" i="1"/>
  <c r="F2923" i="1"/>
  <c r="G2923" i="1" a="1"/>
  <c r="G2923" i="1" s="1"/>
  <c r="C2923" i="1"/>
  <c r="D2923" i="1" s="1"/>
  <c r="I2923" i="1"/>
  <c r="J2923" i="1"/>
  <c r="O2923" i="1"/>
  <c r="B2915" i="1"/>
  <c r="H2915" i="1" s="1" a="1"/>
  <c r="H2915" i="1" s="1"/>
  <c r="L2915" i="1"/>
  <c r="M2915" i="1" s="1" a="1"/>
  <c r="M2915" i="1" s="1"/>
  <c r="N2915" i="1" s="1" a="1"/>
  <c r="N2915" i="1" s="1"/>
  <c r="C2915" i="1"/>
  <c r="D2915" i="1" s="1"/>
  <c r="O2915" i="1"/>
  <c r="Q2915" i="1" s="1" a="1"/>
  <c r="Q2915" i="1" s="1"/>
  <c r="F2915" i="1"/>
  <c r="G2915" i="1" a="1"/>
  <c r="G2915" i="1" s="1"/>
  <c r="I2915" i="1"/>
  <c r="E2915" i="1"/>
  <c r="J2915" i="1"/>
  <c r="K2915" i="1"/>
  <c r="P2915" i="1"/>
  <c r="C2907" i="1"/>
  <c r="D2907" i="1" s="1"/>
  <c r="O2907" i="1"/>
  <c r="E2907" i="1"/>
  <c r="P2907" i="1"/>
  <c r="G2907" i="1" a="1"/>
  <c r="G2907" i="1" s="1"/>
  <c r="I2907" i="1"/>
  <c r="J2907" i="1"/>
  <c r="B2907" i="1"/>
  <c r="H2907" i="1" s="1" a="1"/>
  <c r="H2907" i="1" s="1"/>
  <c r="F2907" i="1"/>
  <c r="K2907" i="1"/>
  <c r="L2907" i="1"/>
  <c r="M2907" i="1" s="1" a="1"/>
  <c r="M2907" i="1" s="1"/>
  <c r="N2907" i="1" s="1" a="1"/>
  <c r="N2907" i="1" s="1"/>
  <c r="I2899" i="1"/>
  <c r="B2899" i="1"/>
  <c r="H2899" i="1" s="1" a="1"/>
  <c r="H2899" i="1" s="1"/>
  <c r="K2899" i="1"/>
  <c r="C2899" i="1"/>
  <c r="D2899" i="1" s="1"/>
  <c r="L2899" i="1"/>
  <c r="E2899" i="1"/>
  <c r="Q2899" i="1" s="1" a="1"/>
  <c r="Q2899" i="1" s="1"/>
  <c r="P2899" i="1"/>
  <c r="F2899" i="1"/>
  <c r="G2899" i="1" a="1"/>
  <c r="G2899" i="1" s="1"/>
  <c r="J2899" i="1"/>
  <c r="O2899" i="1"/>
  <c r="K2891" i="1"/>
  <c r="B2891" i="1"/>
  <c r="H2891" i="1" s="1" a="1"/>
  <c r="H2891" i="1" s="1"/>
  <c r="L2891" i="1"/>
  <c r="M2891" i="1" s="1" a="1"/>
  <c r="M2891" i="1" s="1"/>
  <c r="N2891" i="1" s="1" a="1"/>
  <c r="N2891" i="1" s="1"/>
  <c r="C2891" i="1"/>
  <c r="D2891" i="1" s="1"/>
  <c r="O2891" i="1"/>
  <c r="E2891" i="1"/>
  <c r="P2891" i="1"/>
  <c r="I2891" i="1"/>
  <c r="J2891" i="1"/>
  <c r="G2891" i="1" a="1"/>
  <c r="G2891" i="1" s="1"/>
  <c r="F2891" i="1"/>
  <c r="E2883" i="1"/>
  <c r="P2883" i="1"/>
  <c r="F2883" i="1"/>
  <c r="G2883" i="1" a="1"/>
  <c r="G2883" i="1" s="1"/>
  <c r="I2883" i="1"/>
  <c r="C2883" i="1"/>
  <c r="D2883" i="1" s="1"/>
  <c r="J2883" i="1"/>
  <c r="L2883" i="1"/>
  <c r="M2883" i="1" s="1" a="1"/>
  <c r="M2883" i="1" s="1"/>
  <c r="N2883" i="1" s="1" a="1"/>
  <c r="N2883" i="1" s="1"/>
  <c r="O2883" i="1"/>
  <c r="B2883" i="1"/>
  <c r="H2883" i="1" s="1" a="1"/>
  <c r="H2883" i="1" s="1"/>
  <c r="K2883" i="1"/>
  <c r="I2875" i="1"/>
  <c r="J2875" i="1"/>
  <c r="K2875" i="1"/>
  <c r="B2875" i="1"/>
  <c r="H2875" i="1" s="1" a="1"/>
  <c r="H2875" i="1" s="1"/>
  <c r="L2875" i="1"/>
  <c r="M2875" i="1" s="1" a="1"/>
  <c r="M2875" i="1" s="1"/>
  <c r="N2875" i="1" s="1" a="1"/>
  <c r="N2875" i="1" s="1"/>
  <c r="E2875" i="1"/>
  <c r="F2875" i="1"/>
  <c r="G2875" i="1" a="1"/>
  <c r="G2875" i="1" s="1"/>
  <c r="C2875" i="1"/>
  <c r="D2875" i="1" s="1"/>
  <c r="O2875" i="1"/>
  <c r="P2875" i="1"/>
  <c r="K2867" i="1"/>
  <c r="B2867" i="1"/>
  <c r="H2867" i="1" s="1" a="1"/>
  <c r="H2867" i="1" s="1"/>
  <c r="L2867" i="1"/>
  <c r="M2867" i="1" s="1" a="1"/>
  <c r="M2867" i="1" s="1"/>
  <c r="N2867" i="1" s="1" a="1"/>
  <c r="N2867" i="1" s="1"/>
  <c r="C2867" i="1"/>
  <c r="D2867" i="1" s="1"/>
  <c r="O2867" i="1"/>
  <c r="E2867" i="1"/>
  <c r="P2867" i="1"/>
  <c r="I2867" i="1"/>
  <c r="J2867" i="1"/>
  <c r="F2867" i="1"/>
  <c r="G2867" i="1" a="1"/>
  <c r="G2867" i="1" s="1"/>
  <c r="K2859" i="1"/>
  <c r="B2859" i="1"/>
  <c r="H2859" i="1" s="1" a="1"/>
  <c r="H2859" i="1" s="1"/>
  <c r="L2859" i="1"/>
  <c r="M2859" i="1" s="1" a="1"/>
  <c r="M2859" i="1" s="1"/>
  <c r="N2859" i="1" s="1" a="1"/>
  <c r="N2859" i="1" s="1"/>
  <c r="C2859" i="1"/>
  <c r="D2859" i="1" s="1"/>
  <c r="O2859" i="1"/>
  <c r="Q2859" i="1" s="1" a="1"/>
  <c r="Q2859" i="1" s="1"/>
  <c r="E2859" i="1"/>
  <c r="P2859" i="1"/>
  <c r="G2859" i="1" a="1"/>
  <c r="G2859" i="1" s="1"/>
  <c r="I2859" i="1"/>
  <c r="J2859" i="1"/>
  <c r="F2859" i="1"/>
  <c r="C2851" i="1"/>
  <c r="D2851" i="1" s="1"/>
  <c r="O2851" i="1"/>
  <c r="E2851" i="1"/>
  <c r="P2851" i="1"/>
  <c r="F2851" i="1"/>
  <c r="G2851" i="1" a="1"/>
  <c r="G2851" i="1" s="1"/>
  <c r="L2851" i="1"/>
  <c r="N2851" i="1" s="1" a="1"/>
  <c r="N2851" i="1" s="1"/>
  <c r="B2851" i="1"/>
  <c r="H2851" i="1" s="1" a="1"/>
  <c r="H2851" i="1" s="1"/>
  <c r="I2851" i="1"/>
  <c r="J2851" i="1"/>
  <c r="K2851" i="1"/>
  <c r="E2843" i="1"/>
  <c r="P2843" i="1"/>
  <c r="F2843" i="1"/>
  <c r="G2843" i="1" a="1"/>
  <c r="G2843" i="1" s="1"/>
  <c r="I2843" i="1"/>
  <c r="C2843" i="1"/>
  <c r="D2843" i="1" s="1"/>
  <c r="J2843" i="1"/>
  <c r="L2843" i="1"/>
  <c r="M2843" i="1" s="1" a="1"/>
  <c r="M2843" i="1" s="1"/>
  <c r="O2843" i="1"/>
  <c r="Q2843" i="1" s="1" a="1"/>
  <c r="Q2843" i="1" s="1"/>
  <c r="B2843" i="1"/>
  <c r="H2843" i="1" s="1" a="1"/>
  <c r="H2843" i="1" s="1"/>
  <c r="K2843" i="1"/>
  <c r="B2835" i="1"/>
  <c r="H2835" i="1" s="1" a="1"/>
  <c r="H2835" i="1" s="1"/>
  <c r="L2835" i="1"/>
  <c r="C2835" i="1"/>
  <c r="D2835" i="1" s="1"/>
  <c r="E2835" i="1"/>
  <c r="O2835" i="1"/>
  <c r="F2835" i="1"/>
  <c r="P2835" i="1"/>
  <c r="I2835" i="1"/>
  <c r="J2835" i="1"/>
  <c r="K2835" i="1"/>
  <c r="G2835" i="1" a="1"/>
  <c r="G2835" i="1" s="1"/>
  <c r="E2827" i="1"/>
  <c r="P2827" i="1"/>
  <c r="F2827" i="1"/>
  <c r="G2827" i="1" a="1"/>
  <c r="G2827" i="1" s="1"/>
  <c r="I2827" i="1"/>
  <c r="L2827" i="1"/>
  <c r="O2827" i="1"/>
  <c r="B2827" i="1"/>
  <c r="H2827" i="1" s="1" a="1"/>
  <c r="H2827" i="1" s="1"/>
  <c r="C2827" i="1"/>
  <c r="D2827" i="1" s="1"/>
  <c r="J2827" i="1"/>
  <c r="K2827" i="1"/>
  <c r="K2819" i="1"/>
  <c r="B2819" i="1"/>
  <c r="H2819" i="1" s="1" a="1"/>
  <c r="H2819" i="1" s="1"/>
  <c r="L2819" i="1"/>
  <c r="M2819" i="1" s="1" a="1"/>
  <c r="M2819" i="1" s="1"/>
  <c r="N2819" i="1" s="1" a="1"/>
  <c r="N2819" i="1" s="1"/>
  <c r="C2819" i="1"/>
  <c r="D2819" i="1" s="1"/>
  <c r="E2819" i="1"/>
  <c r="O2819" i="1"/>
  <c r="G2819" i="1" a="1"/>
  <c r="G2819" i="1" s="1"/>
  <c r="I2819" i="1"/>
  <c r="P2819" i="1"/>
  <c r="F2819" i="1"/>
  <c r="J2819" i="1"/>
  <c r="F2811" i="1"/>
  <c r="G2811" i="1" a="1"/>
  <c r="G2811" i="1" s="1"/>
  <c r="I2811" i="1"/>
  <c r="J2811" i="1"/>
  <c r="C2811" i="1"/>
  <c r="D2811" i="1" s="1"/>
  <c r="E2811" i="1"/>
  <c r="L2811" i="1"/>
  <c r="M2811" i="1" s="1" a="1"/>
  <c r="M2811" i="1" s="1"/>
  <c r="N2811" i="1" s="1" a="1"/>
  <c r="N2811" i="1" s="1"/>
  <c r="O2811" i="1"/>
  <c r="P2811" i="1"/>
  <c r="B2811" i="1"/>
  <c r="H2811" i="1" s="1" a="1"/>
  <c r="H2811" i="1" s="1"/>
  <c r="K2811" i="1"/>
  <c r="I2803" i="1"/>
  <c r="J2803" i="1"/>
  <c r="K2803" i="1"/>
  <c r="B2803" i="1"/>
  <c r="H2803" i="1" s="1" a="1"/>
  <c r="H2803" i="1" s="1"/>
  <c r="L2803" i="1"/>
  <c r="M2803" i="1" s="1" a="1"/>
  <c r="M2803" i="1" s="1"/>
  <c r="N2803" i="1" s="1" a="1"/>
  <c r="N2803" i="1" s="1"/>
  <c r="E2803" i="1"/>
  <c r="F2803" i="1"/>
  <c r="G2803" i="1" a="1"/>
  <c r="G2803" i="1" s="1"/>
  <c r="O2803" i="1"/>
  <c r="P2803" i="1"/>
  <c r="C2803" i="1"/>
  <c r="D2803" i="1" s="1"/>
  <c r="B2795" i="1"/>
  <c r="H2795" i="1" s="1" a="1"/>
  <c r="H2795" i="1" s="1"/>
  <c r="L2795" i="1"/>
  <c r="M2795" i="1" s="1" a="1"/>
  <c r="M2795" i="1" s="1"/>
  <c r="N2795" i="1" s="1" a="1"/>
  <c r="N2795" i="1" s="1"/>
  <c r="C2795" i="1"/>
  <c r="D2795" i="1" s="1"/>
  <c r="O2795" i="1"/>
  <c r="E2795" i="1"/>
  <c r="P2795" i="1"/>
  <c r="F2795" i="1"/>
  <c r="K2795" i="1"/>
  <c r="G2795" i="1" a="1"/>
  <c r="G2795" i="1" s="1"/>
  <c r="I2795" i="1"/>
  <c r="J2795" i="1"/>
  <c r="C2787" i="1"/>
  <c r="D2787" i="1" s="1"/>
  <c r="O2787" i="1"/>
  <c r="E2787" i="1"/>
  <c r="P2787" i="1"/>
  <c r="F2787" i="1"/>
  <c r="G2787" i="1" a="1"/>
  <c r="G2787" i="1" s="1"/>
  <c r="B2787" i="1"/>
  <c r="H2787" i="1" s="1" a="1"/>
  <c r="H2787" i="1" s="1"/>
  <c r="I2787" i="1"/>
  <c r="K2787" i="1"/>
  <c r="L2787" i="1"/>
  <c r="M2787" i="1" s="1" a="1"/>
  <c r="M2787" i="1" s="1"/>
  <c r="N2787" i="1" s="1" a="1"/>
  <c r="N2787" i="1" s="1"/>
  <c r="J2787" i="1"/>
  <c r="E2779" i="1"/>
  <c r="Q2779" i="1" s="1" a="1"/>
  <c r="Q2779" i="1" s="1"/>
  <c r="P2779" i="1"/>
  <c r="F2779" i="1"/>
  <c r="G2779" i="1" a="1"/>
  <c r="G2779" i="1" s="1"/>
  <c r="I2779" i="1"/>
  <c r="O2779" i="1"/>
  <c r="B2779" i="1"/>
  <c r="H2779" i="1" s="1" a="1"/>
  <c r="H2779" i="1" s="1"/>
  <c r="C2779" i="1"/>
  <c r="D2779" i="1" s="1"/>
  <c r="J2779" i="1"/>
  <c r="K2779" i="1"/>
  <c r="L2779" i="1"/>
  <c r="M2779" i="1" s="1" a="1"/>
  <c r="M2779" i="1" s="1"/>
  <c r="N2779" i="1" s="1" a="1"/>
  <c r="N2779" i="1" s="1"/>
  <c r="E2771" i="1"/>
  <c r="P2771" i="1"/>
  <c r="F2771" i="1"/>
  <c r="G2771" i="1" a="1"/>
  <c r="G2771" i="1" s="1"/>
  <c r="I2771" i="1"/>
  <c r="C2771" i="1"/>
  <c r="D2771" i="1" s="1"/>
  <c r="J2771" i="1"/>
  <c r="L2771" i="1"/>
  <c r="M2771" i="1" s="1" a="1"/>
  <c r="M2771" i="1" s="1"/>
  <c r="O2771" i="1"/>
  <c r="B2771" i="1"/>
  <c r="H2771" i="1" s="1" a="1"/>
  <c r="H2771" i="1" s="1"/>
  <c r="K2771" i="1"/>
  <c r="B2763" i="1"/>
  <c r="H2763" i="1" s="1" a="1"/>
  <c r="H2763" i="1" s="1"/>
  <c r="L2763" i="1"/>
  <c r="M2763" i="1" s="1" a="1"/>
  <c r="M2763" i="1" s="1"/>
  <c r="N2763" i="1" s="1" a="1"/>
  <c r="N2763" i="1" s="1"/>
  <c r="F2763" i="1"/>
  <c r="G2763" i="1" a="1"/>
  <c r="G2763" i="1" s="1"/>
  <c r="I2763" i="1"/>
  <c r="J2763" i="1"/>
  <c r="C2763" i="1"/>
  <c r="D2763" i="1" s="1"/>
  <c r="E2763" i="1"/>
  <c r="K2763" i="1"/>
  <c r="O2763" i="1"/>
  <c r="P2763" i="1"/>
  <c r="F2755" i="1"/>
  <c r="P2755" i="1"/>
  <c r="I2755" i="1"/>
  <c r="J2755" i="1"/>
  <c r="B2755" i="1"/>
  <c r="H2755" i="1" s="1" a="1"/>
  <c r="H2755" i="1" s="1"/>
  <c r="K2755" i="1"/>
  <c r="C2755" i="1"/>
  <c r="D2755" i="1" s="1"/>
  <c r="L2755" i="1"/>
  <c r="M2755" i="1" s="1" a="1"/>
  <c r="M2755" i="1" s="1"/>
  <c r="N2755" i="1" s="1" a="1"/>
  <c r="N2755" i="1" s="1"/>
  <c r="E2755" i="1"/>
  <c r="G2755" i="1" a="1"/>
  <c r="G2755" i="1" s="1"/>
  <c r="O2755" i="1"/>
  <c r="G2747" i="1" a="1"/>
  <c r="G2747" i="1" s="1"/>
  <c r="K2747" i="1"/>
  <c r="B2747" i="1"/>
  <c r="H2747" i="1" s="1" a="1"/>
  <c r="H2747" i="1" s="1"/>
  <c r="L2747" i="1"/>
  <c r="M2747" i="1" s="1" a="1"/>
  <c r="M2747" i="1" s="1"/>
  <c r="N2747" i="1" s="1" a="1"/>
  <c r="N2747" i="1" s="1"/>
  <c r="C2747" i="1"/>
  <c r="D2747" i="1" s="1"/>
  <c r="O2747" i="1"/>
  <c r="E2747" i="1"/>
  <c r="P2747" i="1"/>
  <c r="I2747" i="1"/>
  <c r="J2747" i="1"/>
  <c r="F2747" i="1"/>
  <c r="I2739" i="1"/>
  <c r="B2739" i="1"/>
  <c r="H2739" i="1" s="1" a="1"/>
  <c r="H2739" i="1" s="1"/>
  <c r="L2739" i="1"/>
  <c r="M2739" i="1" s="1" a="1"/>
  <c r="M2739" i="1" s="1"/>
  <c r="N2739" i="1" s="1" a="1"/>
  <c r="N2739" i="1" s="1"/>
  <c r="C2739" i="1"/>
  <c r="D2739" i="1" s="1"/>
  <c r="O2739" i="1"/>
  <c r="Q2739" i="1" s="1" a="1"/>
  <c r="Q2739" i="1" s="1"/>
  <c r="E2739" i="1"/>
  <c r="P2739" i="1"/>
  <c r="F2739" i="1"/>
  <c r="G2739" i="1" a="1"/>
  <c r="G2739" i="1" s="1"/>
  <c r="K2739" i="1"/>
  <c r="J2739" i="1"/>
  <c r="J2731" i="1"/>
  <c r="C2731" i="1"/>
  <c r="D2731" i="1" s="1"/>
  <c r="O2731" i="1"/>
  <c r="E2731" i="1"/>
  <c r="P2731" i="1"/>
  <c r="F2731" i="1"/>
  <c r="G2731" i="1" a="1"/>
  <c r="G2731" i="1" s="1"/>
  <c r="B2731" i="1"/>
  <c r="H2731" i="1" s="1" a="1"/>
  <c r="H2731" i="1" s="1"/>
  <c r="I2731" i="1"/>
  <c r="L2731" i="1"/>
  <c r="M2731" i="1" s="1" a="1"/>
  <c r="M2731" i="1" s="1"/>
  <c r="K2731" i="1"/>
  <c r="C2723" i="1"/>
  <c r="D2723" i="1" s="1"/>
  <c r="O2723" i="1"/>
  <c r="G2723" i="1" a="1"/>
  <c r="G2723" i="1" s="1"/>
  <c r="I2723" i="1"/>
  <c r="J2723" i="1"/>
  <c r="K2723" i="1"/>
  <c r="F2723" i="1"/>
  <c r="L2723" i="1"/>
  <c r="M2723" i="1" s="1" a="1"/>
  <c r="M2723" i="1" s="1"/>
  <c r="B2723" i="1"/>
  <c r="H2723" i="1" s="1" a="1"/>
  <c r="H2723" i="1" s="1"/>
  <c r="E2723" i="1"/>
  <c r="P2723" i="1"/>
  <c r="G2715" i="1" a="1"/>
  <c r="G2715" i="1" s="1"/>
  <c r="J2715" i="1"/>
  <c r="B2715" i="1"/>
  <c r="H2715" i="1" s="1" a="1"/>
  <c r="H2715" i="1" s="1"/>
  <c r="K2715" i="1"/>
  <c r="C2715" i="1"/>
  <c r="D2715" i="1" s="1"/>
  <c r="L2715" i="1"/>
  <c r="N2715" i="1" s="1" a="1"/>
  <c r="N2715" i="1" s="1"/>
  <c r="E2715" i="1"/>
  <c r="O2715" i="1"/>
  <c r="F2715" i="1"/>
  <c r="I2715" i="1"/>
  <c r="P2715" i="1"/>
  <c r="K2707" i="1"/>
  <c r="B2707" i="1"/>
  <c r="H2707" i="1" s="1" a="1"/>
  <c r="H2707" i="1" s="1"/>
  <c r="L2707" i="1"/>
  <c r="E2707" i="1"/>
  <c r="O2707" i="1"/>
  <c r="F2707" i="1"/>
  <c r="P2707" i="1"/>
  <c r="G2707" i="1" a="1"/>
  <c r="G2707" i="1" s="1"/>
  <c r="I2707" i="1"/>
  <c r="C2707" i="1"/>
  <c r="D2707" i="1" s="1"/>
  <c r="J2707" i="1"/>
  <c r="E2699" i="1"/>
  <c r="P2699" i="1"/>
  <c r="F2699" i="1"/>
  <c r="I2699" i="1"/>
  <c r="J2699" i="1"/>
  <c r="K2699" i="1"/>
  <c r="B2699" i="1"/>
  <c r="H2699" i="1" s="1" a="1"/>
  <c r="H2699" i="1" s="1"/>
  <c r="L2699" i="1"/>
  <c r="M2699" i="1" s="1" a="1"/>
  <c r="M2699" i="1" s="1"/>
  <c r="C2699" i="1"/>
  <c r="D2699" i="1" s="1"/>
  <c r="G2699" i="1" a="1"/>
  <c r="G2699" i="1" s="1"/>
  <c r="O2699" i="1"/>
  <c r="G2691" i="1" a="1"/>
  <c r="G2691" i="1" s="1"/>
  <c r="I2691" i="1"/>
  <c r="K2691" i="1"/>
  <c r="B2691" i="1"/>
  <c r="H2691" i="1" s="1" a="1"/>
  <c r="H2691" i="1" s="1"/>
  <c r="L2691" i="1"/>
  <c r="M2691" i="1" s="1" a="1"/>
  <c r="M2691" i="1" s="1"/>
  <c r="C2691" i="1"/>
  <c r="D2691" i="1" s="1"/>
  <c r="O2691" i="1"/>
  <c r="E2691" i="1"/>
  <c r="Q2691" i="1" s="1" a="1"/>
  <c r="Q2691" i="1" s="1"/>
  <c r="P2691" i="1"/>
  <c r="J2691" i="1"/>
  <c r="F2691" i="1"/>
  <c r="K2683" i="1"/>
  <c r="B2683" i="1"/>
  <c r="H2683" i="1" s="1" a="1"/>
  <c r="H2683" i="1" s="1"/>
  <c r="L2683" i="1"/>
  <c r="N2683" i="1" s="1" a="1"/>
  <c r="N2683" i="1" s="1"/>
  <c r="E2683" i="1"/>
  <c r="P2683" i="1"/>
  <c r="F2683" i="1"/>
  <c r="G2683" i="1" a="1"/>
  <c r="G2683" i="1" s="1"/>
  <c r="I2683" i="1"/>
  <c r="O2683" i="1"/>
  <c r="C2683" i="1"/>
  <c r="D2683" i="1" s="1"/>
  <c r="J2683" i="1"/>
  <c r="C2675" i="1"/>
  <c r="D2675" i="1" s="1"/>
  <c r="O2675" i="1"/>
  <c r="Q2675" i="1" s="1" a="1"/>
  <c r="Q2675" i="1" s="1"/>
  <c r="E2675" i="1"/>
  <c r="P2675" i="1"/>
  <c r="G2675" i="1" a="1"/>
  <c r="G2675" i="1" s="1"/>
  <c r="I2675" i="1"/>
  <c r="J2675" i="1"/>
  <c r="K2675" i="1"/>
  <c r="F2675" i="1"/>
  <c r="L2675" i="1"/>
  <c r="M2675" i="1" s="1" a="1"/>
  <c r="M2675" i="1" s="1"/>
  <c r="N2675" i="1" s="1" a="1"/>
  <c r="N2675" i="1" s="1"/>
  <c r="B2675" i="1"/>
  <c r="H2675" i="1" s="1" a="1"/>
  <c r="H2675" i="1" s="1"/>
  <c r="C2667" i="1"/>
  <c r="D2667" i="1" s="1"/>
  <c r="O2667" i="1"/>
  <c r="Q2667" i="1" s="1" a="1"/>
  <c r="Q2667" i="1" s="1"/>
  <c r="E2667" i="1"/>
  <c r="P2667" i="1"/>
  <c r="G2667" i="1" a="1"/>
  <c r="G2667" i="1" s="1"/>
  <c r="I2667" i="1"/>
  <c r="J2667" i="1"/>
  <c r="K2667" i="1"/>
  <c r="B2667" i="1"/>
  <c r="H2667" i="1" s="1" a="1"/>
  <c r="H2667" i="1" s="1"/>
  <c r="F2667" i="1"/>
  <c r="L2667" i="1"/>
  <c r="M2667" i="1" s="1" a="1"/>
  <c r="M2667" i="1" s="1"/>
  <c r="G2659" i="1" a="1"/>
  <c r="G2659" i="1" s="1"/>
  <c r="I2659" i="1"/>
  <c r="K2659" i="1"/>
  <c r="B2659" i="1"/>
  <c r="H2659" i="1" s="1" a="1"/>
  <c r="H2659" i="1" s="1"/>
  <c r="L2659" i="1"/>
  <c r="M2659" i="1" s="1" a="1"/>
  <c r="M2659" i="1" s="1"/>
  <c r="N2659" i="1" s="1" a="1"/>
  <c r="N2659" i="1" s="1"/>
  <c r="C2659" i="1"/>
  <c r="D2659" i="1" s="1"/>
  <c r="O2659" i="1"/>
  <c r="E2659" i="1"/>
  <c r="P2659" i="1"/>
  <c r="F2659" i="1"/>
  <c r="J2659" i="1"/>
  <c r="K2651" i="1"/>
  <c r="B2651" i="1"/>
  <c r="H2651" i="1" s="1" a="1"/>
  <c r="H2651" i="1" s="1"/>
  <c r="L2651" i="1"/>
  <c r="M2651" i="1" s="1" a="1"/>
  <c r="M2651" i="1" s="1"/>
  <c r="E2651" i="1"/>
  <c r="P2651" i="1"/>
  <c r="F2651" i="1"/>
  <c r="G2651" i="1" a="1"/>
  <c r="G2651" i="1" s="1"/>
  <c r="I2651" i="1"/>
  <c r="O2651" i="1"/>
  <c r="Q2651" i="1" s="1" a="1"/>
  <c r="Q2651" i="1" s="1"/>
  <c r="C2651" i="1"/>
  <c r="D2651" i="1" s="1"/>
  <c r="J2651" i="1"/>
  <c r="K2643" i="1"/>
  <c r="B2643" i="1"/>
  <c r="H2643" i="1" s="1" a="1"/>
  <c r="H2643" i="1" s="1"/>
  <c r="L2643" i="1"/>
  <c r="M2643" i="1" s="1" a="1"/>
  <c r="M2643" i="1" s="1"/>
  <c r="E2643" i="1"/>
  <c r="P2643" i="1"/>
  <c r="F2643" i="1"/>
  <c r="G2643" i="1" a="1"/>
  <c r="G2643" i="1" s="1"/>
  <c r="I2643" i="1"/>
  <c r="O2643" i="1"/>
  <c r="C2643" i="1"/>
  <c r="D2643" i="1" s="1"/>
  <c r="J2643" i="1"/>
  <c r="B2635" i="1"/>
  <c r="H2635" i="1" s="1" a="1"/>
  <c r="H2635" i="1" s="1"/>
  <c r="L2635" i="1"/>
  <c r="M2635" i="1" s="1" a="1"/>
  <c r="M2635" i="1" s="1"/>
  <c r="C2635" i="1"/>
  <c r="D2635" i="1" s="1"/>
  <c r="O2635" i="1"/>
  <c r="F2635" i="1"/>
  <c r="G2635" i="1" a="1"/>
  <c r="G2635" i="1" s="1"/>
  <c r="I2635" i="1"/>
  <c r="J2635" i="1"/>
  <c r="K2635" i="1"/>
  <c r="P2635" i="1"/>
  <c r="E2635" i="1"/>
  <c r="Q2635" i="1" s="1" a="1"/>
  <c r="Q2635" i="1" s="1"/>
  <c r="F2627" i="1"/>
  <c r="G2627" i="1" a="1"/>
  <c r="G2627" i="1" s="1"/>
  <c r="J2627" i="1"/>
  <c r="K2627" i="1"/>
  <c r="B2627" i="1"/>
  <c r="H2627" i="1" s="1" a="1"/>
  <c r="H2627" i="1" s="1"/>
  <c r="L2627" i="1"/>
  <c r="C2627" i="1"/>
  <c r="D2627" i="1" s="1"/>
  <c r="O2627" i="1"/>
  <c r="Q2627" i="1" s="1" a="1"/>
  <c r="Q2627" i="1" s="1"/>
  <c r="I2627" i="1"/>
  <c r="P2627" i="1"/>
  <c r="E2627" i="1"/>
  <c r="G2619" i="1" a="1"/>
  <c r="G2619" i="1" s="1"/>
  <c r="I2619" i="1"/>
  <c r="K2619" i="1"/>
  <c r="B2619" i="1"/>
  <c r="H2619" i="1" s="1" a="1"/>
  <c r="H2619" i="1" s="1"/>
  <c r="L2619" i="1"/>
  <c r="M2619" i="1" s="1" a="1"/>
  <c r="M2619" i="1" s="1"/>
  <c r="C2619" i="1"/>
  <c r="D2619" i="1" s="1"/>
  <c r="O2619" i="1"/>
  <c r="E2619" i="1"/>
  <c r="P2619" i="1"/>
  <c r="F2619" i="1"/>
  <c r="J2619" i="1"/>
  <c r="I2611" i="1"/>
  <c r="J2611" i="1"/>
  <c r="B2611" i="1"/>
  <c r="H2611" i="1" s="1" a="1"/>
  <c r="H2611" i="1" s="1"/>
  <c r="L2611" i="1"/>
  <c r="M2611" i="1" s="1" a="1"/>
  <c r="M2611" i="1" s="1"/>
  <c r="C2611" i="1"/>
  <c r="D2611" i="1" s="1"/>
  <c r="O2611" i="1"/>
  <c r="E2611" i="1"/>
  <c r="Q2611" i="1" s="1" a="1"/>
  <c r="Q2611" i="1" s="1"/>
  <c r="P2611" i="1"/>
  <c r="F2611" i="1"/>
  <c r="K2611" i="1"/>
  <c r="G2611" i="1" a="1"/>
  <c r="G2611" i="1" s="1"/>
  <c r="K2603" i="1"/>
  <c r="B2603" i="1"/>
  <c r="H2603" i="1" s="1" a="1"/>
  <c r="H2603" i="1" s="1"/>
  <c r="L2603" i="1"/>
  <c r="E2603" i="1"/>
  <c r="P2603" i="1"/>
  <c r="F2603" i="1"/>
  <c r="G2603" i="1" a="1"/>
  <c r="G2603" i="1" s="1"/>
  <c r="I2603" i="1"/>
  <c r="J2603" i="1"/>
  <c r="O2603" i="1"/>
  <c r="C2603" i="1"/>
  <c r="D2603" i="1" s="1"/>
  <c r="C2595" i="1"/>
  <c r="D2595" i="1" s="1"/>
  <c r="O2595" i="1"/>
  <c r="E2595" i="1"/>
  <c r="P2595" i="1"/>
  <c r="G2595" i="1" a="1"/>
  <c r="G2595" i="1" s="1"/>
  <c r="I2595" i="1"/>
  <c r="J2595" i="1"/>
  <c r="K2595" i="1"/>
  <c r="B2595" i="1"/>
  <c r="H2595" i="1" s="1" a="1"/>
  <c r="H2595" i="1" s="1"/>
  <c r="L2595" i="1"/>
  <c r="M2595" i="1" s="1" a="1"/>
  <c r="M2595" i="1" s="1"/>
  <c r="F2595" i="1"/>
  <c r="G2587" i="1" a="1"/>
  <c r="G2587" i="1" s="1"/>
  <c r="I2587" i="1"/>
  <c r="K2587" i="1"/>
  <c r="B2587" i="1"/>
  <c r="H2587" i="1" s="1" a="1"/>
  <c r="H2587" i="1" s="1"/>
  <c r="L2587" i="1"/>
  <c r="M2587" i="1" s="1" a="1"/>
  <c r="M2587" i="1" s="1"/>
  <c r="C2587" i="1"/>
  <c r="D2587" i="1" s="1"/>
  <c r="O2587" i="1"/>
  <c r="E2587" i="1"/>
  <c r="P2587" i="1"/>
  <c r="F2587" i="1"/>
  <c r="J2587" i="1"/>
  <c r="I2579" i="1"/>
  <c r="J2579" i="1"/>
  <c r="B2579" i="1"/>
  <c r="H2579" i="1" s="1" a="1"/>
  <c r="H2579" i="1" s="1"/>
  <c r="L2579" i="1"/>
  <c r="C2579" i="1"/>
  <c r="D2579" i="1" s="1"/>
  <c r="O2579" i="1"/>
  <c r="Q2579" i="1" s="1" a="1"/>
  <c r="Q2579" i="1" s="1"/>
  <c r="E2579" i="1"/>
  <c r="P2579" i="1"/>
  <c r="F2579" i="1"/>
  <c r="G2579" i="1" a="1"/>
  <c r="G2579" i="1" s="1"/>
  <c r="K2579" i="1"/>
  <c r="C2571" i="1"/>
  <c r="D2571" i="1" s="1"/>
  <c r="O2571" i="1"/>
  <c r="E2571" i="1"/>
  <c r="P2571" i="1"/>
  <c r="G2571" i="1" a="1"/>
  <c r="G2571" i="1" s="1"/>
  <c r="I2571" i="1"/>
  <c r="J2571" i="1"/>
  <c r="K2571" i="1"/>
  <c r="B2571" i="1"/>
  <c r="H2571" i="1" s="1" a="1"/>
  <c r="H2571" i="1" s="1"/>
  <c r="F2571" i="1"/>
  <c r="L2571" i="1"/>
  <c r="M2571" i="1" s="1" a="1"/>
  <c r="M2571" i="1" s="1"/>
  <c r="N2571" i="1" s="1" a="1"/>
  <c r="N2571" i="1" s="1"/>
  <c r="E2563" i="1"/>
  <c r="P2563" i="1"/>
  <c r="F2563" i="1"/>
  <c r="I2563" i="1"/>
  <c r="J2563" i="1"/>
  <c r="K2563" i="1"/>
  <c r="B2563" i="1"/>
  <c r="H2563" i="1" s="1" a="1"/>
  <c r="H2563" i="1" s="1"/>
  <c r="L2563" i="1"/>
  <c r="M2563" i="1" s="1" a="1"/>
  <c r="M2563" i="1" s="1"/>
  <c r="N2563" i="1" s="1" a="1"/>
  <c r="N2563" i="1" s="1"/>
  <c r="C2563" i="1"/>
  <c r="D2563" i="1" s="1"/>
  <c r="G2563" i="1" a="1"/>
  <c r="G2563" i="1" s="1"/>
  <c r="O2563" i="1"/>
  <c r="J2555" i="1"/>
  <c r="K2555" i="1"/>
  <c r="C2555" i="1"/>
  <c r="D2555" i="1" s="1"/>
  <c r="O2555" i="1"/>
  <c r="E2555" i="1"/>
  <c r="Q2555" i="1" s="1" a="1"/>
  <c r="Q2555" i="1" s="1"/>
  <c r="P2555" i="1"/>
  <c r="F2555" i="1"/>
  <c r="G2555" i="1" a="1"/>
  <c r="G2555" i="1" s="1"/>
  <c r="B2555" i="1"/>
  <c r="H2555" i="1" s="1" a="1"/>
  <c r="H2555" i="1" s="1"/>
  <c r="I2555" i="1"/>
  <c r="L2555" i="1"/>
  <c r="M2555" i="1" s="1" a="1"/>
  <c r="M2555" i="1" s="1"/>
  <c r="B2547" i="1"/>
  <c r="H2547" i="1" s="1" a="1"/>
  <c r="H2547" i="1" s="1"/>
  <c r="L2547" i="1"/>
  <c r="M2547" i="1" s="1" a="1"/>
  <c r="M2547" i="1" s="1"/>
  <c r="C2547" i="1"/>
  <c r="D2547" i="1" s="1"/>
  <c r="O2547" i="1"/>
  <c r="F2547" i="1"/>
  <c r="G2547" i="1" a="1"/>
  <c r="G2547" i="1" s="1"/>
  <c r="I2547" i="1"/>
  <c r="J2547" i="1"/>
  <c r="E2547" i="1"/>
  <c r="K2547" i="1"/>
  <c r="P2547" i="1"/>
  <c r="C2539" i="1"/>
  <c r="D2539" i="1" s="1"/>
  <c r="O2539" i="1"/>
  <c r="E2539" i="1"/>
  <c r="P2539" i="1"/>
  <c r="G2539" i="1" a="1"/>
  <c r="G2539" i="1" s="1"/>
  <c r="I2539" i="1"/>
  <c r="J2539" i="1"/>
  <c r="K2539" i="1"/>
  <c r="B2539" i="1"/>
  <c r="H2539" i="1" s="1" a="1"/>
  <c r="H2539" i="1" s="1"/>
  <c r="F2539" i="1"/>
  <c r="L2539" i="1"/>
  <c r="E2531" i="1"/>
  <c r="O2531" i="1"/>
  <c r="F2531" i="1"/>
  <c r="P2531" i="1"/>
  <c r="I2531" i="1"/>
  <c r="J2531" i="1"/>
  <c r="K2531" i="1"/>
  <c r="B2531" i="1"/>
  <c r="H2531" i="1" s="1" a="1"/>
  <c r="H2531" i="1" s="1"/>
  <c r="L2531" i="1"/>
  <c r="C2531" i="1"/>
  <c r="D2531" i="1" s="1"/>
  <c r="G2531" i="1" a="1"/>
  <c r="G2531" i="1" s="1"/>
  <c r="I2523" i="1"/>
  <c r="J2523" i="1"/>
  <c r="B2523" i="1"/>
  <c r="H2523" i="1" s="1" a="1"/>
  <c r="H2523" i="1" s="1"/>
  <c r="L2523" i="1"/>
  <c r="C2523" i="1"/>
  <c r="D2523" i="1" s="1"/>
  <c r="E2523" i="1"/>
  <c r="F2523" i="1"/>
  <c r="O2523" i="1"/>
  <c r="G2523" i="1" a="1"/>
  <c r="G2523" i="1" s="1"/>
  <c r="K2523" i="1"/>
  <c r="P2523" i="1"/>
  <c r="K2515" i="1"/>
  <c r="B2515" i="1"/>
  <c r="H2515" i="1" s="1" a="1"/>
  <c r="H2515" i="1" s="1"/>
  <c r="L2515" i="1"/>
  <c r="E2515" i="1"/>
  <c r="P2515" i="1"/>
  <c r="F2515" i="1"/>
  <c r="G2515" i="1" a="1"/>
  <c r="G2515" i="1" s="1"/>
  <c r="I2515" i="1"/>
  <c r="J2515" i="1"/>
  <c r="O2515" i="1"/>
  <c r="C2515" i="1"/>
  <c r="D2515" i="1" s="1"/>
  <c r="G2507" i="1" a="1"/>
  <c r="G2507" i="1" s="1"/>
  <c r="I2507" i="1"/>
  <c r="B2507" i="1"/>
  <c r="H2507" i="1" s="1" a="1"/>
  <c r="H2507" i="1" s="1"/>
  <c r="L2507" i="1"/>
  <c r="M2507" i="1" s="1" a="1"/>
  <c r="M2507" i="1" s="1"/>
  <c r="N2507" i="1" s="1" a="1"/>
  <c r="N2507" i="1" s="1"/>
  <c r="E2507" i="1"/>
  <c r="P2507" i="1"/>
  <c r="C2507" i="1"/>
  <c r="D2507" i="1" s="1"/>
  <c r="J2507" i="1"/>
  <c r="K2507" i="1"/>
  <c r="O2507" i="1"/>
  <c r="F2507" i="1"/>
  <c r="I2499" i="1"/>
  <c r="J2499" i="1"/>
  <c r="B2499" i="1"/>
  <c r="H2499" i="1" s="1" a="1"/>
  <c r="H2499" i="1" s="1"/>
  <c r="L2499" i="1"/>
  <c r="N2499" i="1" s="1" a="1"/>
  <c r="N2499" i="1" s="1"/>
  <c r="C2499" i="1"/>
  <c r="D2499" i="1" s="1"/>
  <c r="O2499" i="1"/>
  <c r="F2499" i="1"/>
  <c r="P2499" i="1"/>
  <c r="E2499" i="1"/>
  <c r="G2499" i="1" a="1"/>
  <c r="G2499" i="1" s="1"/>
  <c r="K2499" i="1"/>
  <c r="C2491" i="1"/>
  <c r="D2491" i="1" s="1"/>
  <c r="E2491" i="1"/>
  <c r="O2491" i="1"/>
  <c r="G2491" i="1" a="1"/>
  <c r="G2491" i="1" s="1"/>
  <c r="I2491" i="1"/>
  <c r="K2491" i="1"/>
  <c r="F2491" i="1"/>
  <c r="J2491" i="1"/>
  <c r="L2491" i="1"/>
  <c r="M2491" i="1" s="1" a="1"/>
  <c r="M2491" i="1" s="1"/>
  <c r="P2491" i="1"/>
  <c r="B2491" i="1"/>
  <c r="H2491" i="1" s="1" a="1"/>
  <c r="H2491" i="1" s="1"/>
  <c r="F2483" i="1"/>
  <c r="P2483" i="1"/>
  <c r="G2483" i="1" a="1"/>
  <c r="G2483" i="1" s="1"/>
  <c r="I2483" i="1"/>
  <c r="J2483" i="1"/>
  <c r="C2483" i="1"/>
  <c r="D2483" i="1" s="1"/>
  <c r="L2483" i="1"/>
  <c r="B2483" i="1"/>
  <c r="H2483" i="1" s="1" a="1"/>
  <c r="H2483" i="1" s="1"/>
  <c r="K2483" i="1"/>
  <c r="O2483" i="1"/>
  <c r="E2483" i="1"/>
  <c r="C2475" i="1"/>
  <c r="D2475" i="1" s="1"/>
  <c r="O2475" i="1"/>
  <c r="E2475" i="1"/>
  <c r="P2475" i="1"/>
  <c r="G2475" i="1" a="1"/>
  <c r="G2475" i="1" s="1"/>
  <c r="I2475" i="1"/>
  <c r="K2475" i="1"/>
  <c r="J2475" i="1"/>
  <c r="L2475" i="1"/>
  <c r="M2475" i="1" s="1" a="1"/>
  <c r="M2475" i="1" s="1"/>
  <c r="B2475" i="1"/>
  <c r="H2475" i="1" s="1" a="1"/>
  <c r="H2475" i="1" s="1"/>
  <c r="F2475" i="1"/>
  <c r="G2467" i="1" a="1"/>
  <c r="G2467" i="1" s="1"/>
  <c r="I2467" i="1"/>
  <c r="K2467" i="1"/>
  <c r="B2467" i="1"/>
  <c r="H2467" i="1" s="1" a="1"/>
  <c r="H2467" i="1" s="1"/>
  <c r="L2467" i="1"/>
  <c r="M2467" i="1" s="1" a="1"/>
  <c r="M2467" i="1" s="1"/>
  <c r="N2467" i="1" s="1" a="1"/>
  <c r="N2467" i="1" s="1"/>
  <c r="E2467" i="1"/>
  <c r="Q2467" i="1" s="1" a="1"/>
  <c r="Q2467" i="1" s="1"/>
  <c r="P2467" i="1"/>
  <c r="O2467" i="1"/>
  <c r="C2467" i="1"/>
  <c r="D2467" i="1" s="1"/>
  <c r="F2467" i="1"/>
  <c r="J2467" i="1"/>
  <c r="J2459" i="1"/>
  <c r="K2459" i="1"/>
  <c r="C2459" i="1"/>
  <c r="D2459" i="1" s="1"/>
  <c r="O2459" i="1"/>
  <c r="Q2459" i="1" s="1" a="1"/>
  <c r="Q2459" i="1" s="1"/>
  <c r="E2459" i="1"/>
  <c r="P2459" i="1"/>
  <c r="G2459" i="1" a="1"/>
  <c r="G2459" i="1" s="1"/>
  <c r="B2459" i="1"/>
  <c r="H2459" i="1" s="1" a="1"/>
  <c r="H2459" i="1" s="1"/>
  <c r="F2459" i="1"/>
  <c r="I2459" i="1"/>
  <c r="L2459" i="1"/>
  <c r="M2459" i="1" s="1" a="1"/>
  <c r="M2459" i="1" s="1"/>
  <c r="N2459" i="1" s="1" a="1"/>
  <c r="N2459" i="1" s="1"/>
  <c r="E2451" i="1"/>
  <c r="P2451" i="1"/>
  <c r="F2451" i="1"/>
  <c r="I2451" i="1"/>
  <c r="J2451" i="1"/>
  <c r="B2451" i="1"/>
  <c r="H2451" i="1" s="1" a="1"/>
  <c r="H2451" i="1" s="1"/>
  <c r="L2451" i="1"/>
  <c r="G2451" i="1" a="1"/>
  <c r="G2451" i="1" s="1"/>
  <c r="K2451" i="1"/>
  <c r="O2451" i="1"/>
  <c r="C2451" i="1"/>
  <c r="D2451" i="1" s="1"/>
  <c r="G2443" i="1" a="1"/>
  <c r="G2443" i="1" s="1"/>
  <c r="I2443" i="1"/>
  <c r="K2443" i="1"/>
  <c r="B2443" i="1"/>
  <c r="H2443" i="1" s="1" a="1"/>
  <c r="H2443" i="1" s="1"/>
  <c r="L2443" i="1"/>
  <c r="M2443" i="1" s="1" a="1"/>
  <c r="M2443" i="1" s="1"/>
  <c r="E2443" i="1"/>
  <c r="P2443" i="1"/>
  <c r="F2443" i="1"/>
  <c r="J2443" i="1"/>
  <c r="O2443" i="1"/>
  <c r="C2443" i="1"/>
  <c r="D2443" i="1" s="1"/>
  <c r="C2435" i="1"/>
  <c r="D2435" i="1" s="1"/>
  <c r="O2435" i="1"/>
  <c r="E2435" i="1"/>
  <c r="P2435" i="1"/>
  <c r="G2435" i="1" a="1"/>
  <c r="G2435" i="1" s="1"/>
  <c r="I2435" i="1"/>
  <c r="K2435" i="1"/>
  <c r="J2435" i="1"/>
  <c r="L2435" i="1"/>
  <c r="B2435" i="1"/>
  <c r="H2435" i="1" s="1" a="1"/>
  <c r="H2435" i="1" s="1"/>
  <c r="F2435" i="1"/>
  <c r="E2427" i="1"/>
  <c r="P2427" i="1"/>
  <c r="F2427" i="1"/>
  <c r="I2427" i="1"/>
  <c r="J2427" i="1"/>
  <c r="B2427" i="1"/>
  <c r="H2427" i="1" s="1" a="1"/>
  <c r="H2427" i="1" s="1"/>
  <c r="L2427" i="1"/>
  <c r="N2427" i="1" s="1" a="1"/>
  <c r="N2427" i="1" s="1"/>
  <c r="K2427" i="1"/>
  <c r="O2427" i="1"/>
  <c r="C2427" i="1"/>
  <c r="D2427" i="1" s="1"/>
  <c r="G2427" i="1" a="1"/>
  <c r="G2427" i="1" s="1"/>
  <c r="J2419" i="1"/>
  <c r="K2419" i="1"/>
  <c r="C2419" i="1"/>
  <c r="D2419" i="1" s="1"/>
  <c r="O2419" i="1"/>
  <c r="E2419" i="1"/>
  <c r="P2419" i="1"/>
  <c r="G2419" i="1" a="1"/>
  <c r="G2419" i="1" s="1"/>
  <c r="B2419" i="1"/>
  <c r="H2419" i="1" s="1" a="1"/>
  <c r="H2419" i="1" s="1"/>
  <c r="F2419" i="1"/>
  <c r="I2419" i="1"/>
  <c r="L2419" i="1"/>
  <c r="K2411" i="1"/>
  <c r="B2411" i="1"/>
  <c r="H2411" i="1" s="1" a="1"/>
  <c r="H2411" i="1" s="1"/>
  <c r="L2411" i="1"/>
  <c r="E2411" i="1"/>
  <c r="P2411" i="1"/>
  <c r="F2411" i="1"/>
  <c r="I2411" i="1"/>
  <c r="C2411" i="1"/>
  <c r="D2411" i="1" s="1"/>
  <c r="G2411" i="1" a="1"/>
  <c r="G2411" i="1" s="1"/>
  <c r="O2411" i="1"/>
  <c r="J2411" i="1"/>
  <c r="I2403" i="1"/>
  <c r="J2403" i="1"/>
  <c r="B2403" i="1"/>
  <c r="H2403" i="1" s="1" a="1"/>
  <c r="H2403" i="1" s="1"/>
  <c r="L2403" i="1"/>
  <c r="M2403" i="1" s="1" a="1"/>
  <c r="M2403" i="1" s="1"/>
  <c r="N2403" i="1" s="1" a="1"/>
  <c r="N2403" i="1" s="1"/>
  <c r="C2403" i="1"/>
  <c r="D2403" i="1" s="1"/>
  <c r="F2403" i="1"/>
  <c r="O2403" i="1"/>
  <c r="P2403" i="1"/>
  <c r="E2403" i="1"/>
  <c r="G2403" i="1" a="1"/>
  <c r="G2403" i="1" s="1"/>
  <c r="K2403" i="1"/>
  <c r="J2395" i="1"/>
  <c r="K2395" i="1"/>
  <c r="C2395" i="1"/>
  <c r="D2395" i="1" s="1"/>
  <c r="O2395" i="1"/>
  <c r="E2395" i="1"/>
  <c r="P2395" i="1"/>
  <c r="G2395" i="1" a="1"/>
  <c r="G2395" i="1" s="1"/>
  <c r="B2395" i="1"/>
  <c r="H2395" i="1" s="1" a="1"/>
  <c r="H2395" i="1" s="1"/>
  <c r="F2395" i="1"/>
  <c r="I2395" i="1"/>
  <c r="L2395" i="1"/>
  <c r="E2387" i="1"/>
  <c r="F2387" i="1"/>
  <c r="O2387" i="1"/>
  <c r="I2387" i="1"/>
  <c r="J2387" i="1"/>
  <c r="C2387" i="1"/>
  <c r="D2387" i="1" s="1"/>
  <c r="L2387" i="1"/>
  <c r="B2387" i="1"/>
  <c r="H2387" i="1" s="1" a="1"/>
  <c r="H2387" i="1" s="1"/>
  <c r="G2387" i="1" a="1"/>
  <c r="G2387" i="1" s="1"/>
  <c r="K2387" i="1"/>
  <c r="P2387" i="1"/>
  <c r="F2379" i="1"/>
  <c r="G2379" i="1" a="1"/>
  <c r="G2379" i="1" s="1"/>
  <c r="J2379" i="1"/>
  <c r="K2379" i="1"/>
  <c r="C2379" i="1"/>
  <c r="D2379" i="1" s="1"/>
  <c r="O2379" i="1"/>
  <c r="L2379" i="1"/>
  <c r="P2379" i="1"/>
  <c r="B2379" i="1"/>
  <c r="H2379" i="1" s="1" a="1"/>
  <c r="H2379" i="1" s="1"/>
  <c r="E2379" i="1"/>
  <c r="Q2379" i="1" s="1" a="1"/>
  <c r="Q2379" i="1" s="1"/>
  <c r="I2379" i="1"/>
  <c r="G2371" i="1" a="1"/>
  <c r="G2371" i="1" s="1"/>
  <c r="I2371" i="1"/>
  <c r="K2371" i="1"/>
  <c r="B2371" i="1"/>
  <c r="H2371" i="1" s="1" a="1"/>
  <c r="H2371" i="1" s="1"/>
  <c r="L2371" i="1"/>
  <c r="M2371" i="1" s="1" a="1"/>
  <c r="M2371" i="1" s="1"/>
  <c r="E2371" i="1"/>
  <c r="O2371" i="1"/>
  <c r="C2371" i="1"/>
  <c r="D2371" i="1" s="1"/>
  <c r="J2371" i="1"/>
  <c r="P2371" i="1"/>
  <c r="F2371" i="1"/>
  <c r="I2363" i="1"/>
  <c r="J2363" i="1"/>
  <c r="B2363" i="1"/>
  <c r="H2363" i="1" s="1" a="1"/>
  <c r="H2363" i="1" s="1"/>
  <c r="L2363" i="1"/>
  <c r="C2363" i="1"/>
  <c r="D2363" i="1" s="1"/>
  <c r="O2363" i="1"/>
  <c r="F2363" i="1"/>
  <c r="E2363" i="1"/>
  <c r="G2363" i="1" a="1"/>
  <c r="G2363" i="1" s="1"/>
  <c r="P2363" i="1"/>
  <c r="K2363" i="1"/>
  <c r="E2355" i="1"/>
  <c r="Q2355" i="1" s="1" a="1"/>
  <c r="Q2355" i="1" s="1"/>
  <c r="P2355" i="1"/>
  <c r="F2355" i="1"/>
  <c r="J2355" i="1"/>
  <c r="K2355" i="1"/>
  <c r="L2355" i="1"/>
  <c r="M2355" i="1" s="1" a="1"/>
  <c r="M2355" i="1" s="1"/>
  <c r="O2355" i="1"/>
  <c r="B2355" i="1"/>
  <c r="H2355" i="1" s="1" a="1"/>
  <c r="H2355" i="1" s="1"/>
  <c r="G2355" i="1" a="1"/>
  <c r="G2355" i="1" s="1"/>
  <c r="C2355" i="1"/>
  <c r="D2355" i="1" s="1"/>
  <c r="I2355" i="1"/>
  <c r="G2347" i="1" a="1"/>
  <c r="G2347" i="1" s="1"/>
  <c r="I2347" i="1"/>
  <c r="K2347" i="1"/>
  <c r="B2347" i="1"/>
  <c r="H2347" i="1" s="1" a="1"/>
  <c r="H2347" i="1" s="1"/>
  <c r="L2347" i="1"/>
  <c r="C2347" i="1"/>
  <c r="D2347" i="1" s="1"/>
  <c r="O2347" i="1"/>
  <c r="E2347" i="1"/>
  <c r="F2347" i="1"/>
  <c r="P2347" i="1"/>
  <c r="J2347" i="1"/>
  <c r="J2339" i="1"/>
  <c r="K2339" i="1"/>
  <c r="C2339" i="1"/>
  <c r="D2339" i="1" s="1"/>
  <c r="O2339" i="1"/>
  <c r="E2339" i="1"/>
  <c r="P2339" i="1"/>
  <c r="F2339" i="1"/>
  <c r="B2339" i="1"/>
  <c r="H2339" i="1" s="1" a="1"/>
  <c r="H2339" i="1" s="1"/>
  <c r="I2339" i="1"/>
  <c r="L2339" i="1"/>
  <c r="M2339" i="1" s="1" a="1"/>
  <c r="M2339" i="1" s="1"/>
  <c r="G2339" i="1" a="1"/>
  <c r="G2339" i="1" s="1"/>
  <c r="K2331" i="1"/>
  <c r="B2331" i="1"/>
  <c r="H2331" i="1" s="1" a="1"/>
  <c r="H2331" i="1" s="1"/>
  <c r="L2331" i="1"/>
  <c r="M2331" i="1" s="1" a="1"/>
  <c r="M2331" i="1" s="1"/>
  <c r="E2331" i="1"/>
  <c r="P2331" i="1"/>
  <c r="F2331" i="1"/>
  <c r="G2331" i="1" a="1"/>
  <c r="G2331" i="1" s="1"/>
  <c r="O2331" i="1"/>
  <c r="Q2331" i="1" s="1" a="1"/>
  <c r="Q2331" i="1" s="1"/>
  <c r="I2331" i="1"/>
  <c r="C2331" i="1"/>
  <c r="D2331" i="1" s="1"/>
  <c r="J2331" i="1"/>
  <c r="C2323" i="1"/>
  <c r="D2323" i="1" s="1"/>
  <c r="O2323" i="1"/>
  <c r="E2323" i="1"/>
  <c r="P2323" i="1"/>
  <c r="G2323" i="1" a="1"/>
  <c r="G2323" i="1" s="1"/>
  <c r="I2323" i="1"/>
  <c r="J2323" i="1"/>
  <c r="F2323" i="1"/>
  <c r="K2323" i="1"/>
  <c r="L2323" i="1"/>
  <c r="M2323" i="1" s="1" a="1"/>
  <c r="M2323" i="1" s="1"/>
  <c r="N2323" i="1" s="1" a="1"/>
  <c r="N2323" i="1" s="1"/>
  <c r="B2323" i="1"/>
  <c r="H2323" i="1" s="1" a="1"/>
  <c r="H2323" i="1" s="1"/>
  <c r="F2315" i="1"/>
  <c r="G2315" i="1" a="1"/>
  <c r="G2315" i="1" s="1"/>
  <c r="J2315" i="1"/>
  <c r="K2315" i="1"/>
  <c r="B2315" i="1"/>
  <c r="H2315" i="1" s="1" a="1"/>
  <c r="H2315" i="1" s="1"/>
  <c r="L2315" i="1"/>
  <c r="C2315" i="1"/>
  <c r="D2315" i="1" s="1"/>
  <c r="E2315" i="1"/>
  <c r="O2315" i="1"/>
  <c r="I2315" i="1"/>
  <c r="P2315" i="1"/>
  <c r="J2307" i="1"/>
  <c r="B2307" i="1"/>
  <c r="H2307" i="1" s="1" a="1"/>
  <c r="H2307" i="1" s="1"/>
  <c r="K2307" i="1"/>
  <c r="E2307" i="1"/>
  <c r="O2307" i="1"/>
  <c r="F2307" i="1"/>
  <c r="P2307" i="1"/>
  <c r="G2307" i="1" a="1"/>
  <c r="G2307" i="1" s="1"/>
  <c r="I2307" i="1"/>
  <c r="L2307" i="1"/>
  <c r="M2307" i="1" s="1" a="1"/>
  <c r="M2307" i="1" s="1"/>
  <c r="C2307" i="1"/>
  <c r="D2307" i="1" s="1"/>
  <c r="B2299" i="1"/>
  <c r="H2299" i="1" s="1" a="1"/>
  <c r="H2299" i="1" s="1"/>
  <c r="L2299" i="1"/>
  <c r="C2299" i="1"/>
  <c r="D2299" i="1" s="1"/>
  <c r="O2299" i="1"/>
  <c r="Q2299" i="1" s="1" a="1"/>
  <c r="Q2299" i="1" s="1"/>
  <c r="F2299" i="1"/>
  <c r="G2299" i="1" a="1"/>
  <c r="G2299" i="1" s="1"/>
  <c r="I2299" i="1"/>
  <c r="K2299" i="1"/>
  <c r="P2299" i="1"/>
  <c r="E2299" i="1"/>
  <c r="J2299" i="1"/>
  <c r="G2291" i="1" a="1"/>
  <c r="G2291" i="1" s="1"/>
  <c r="I2291" i="1"/>
  <c r="K2291" i="1"/>
  <c r="B2291" i="1"/>
  <c r="H2291" i="1" s="1" a="1"/>
  <c r="H2291" i="1" s="1"/>
  <c r="L2291" i="1"/>
  <c r="C2291" i="1"/>
  <c r="D2291" i="1" s="1"/>
  <c r="O2291" i="1"/>
  <c r="E2291" i="1"/>
  <c r="J2291" i="1"/>
  <c r="F2291" i="1"/>
  <c r="P2291" i="1"/>
  <c r="K2283" i="1"/>
  <c r="B2283" i="1"/>
  <c r="H2283" i="1" s="1" a="1"/>
  <c r="H2283" i="1" s="1"/>
  <c r="L2283" i="1"/>
  <c r="E2283" i="1"/>
  <c r="P2283" i="1"/>
  <c r="F2283" i="1"/>
  <c r="G2283" i="1" a="1"/>
  <c r="G2283" i="1" s="1"/>
  <c r="C2283" i="1"/>
  <c r="D2283" i="1" s="1"/>
  <c r="I2283" i="1"/>
  <c r="O2283" i="1"/>
  <c r="J2283" i="1"/>
  <c r="E2275" i="1"/>
  <c r="P2275" i="1"/>
  <c r="F2275" i="1"/>
  <c r="I2275" i="1"/>
  <c r="J2275" i="1"/>
  <c r="K2275" i="1"/>
  <c r="B2275" i="1"/>
  <c r="H2275" i="1" s="1" a="1"/>
  <c r="H2275" i="1" s="1"/>
  <c r="C2275" i="1"/>
  <c r="D2275" i="1" s="1"/>
  <c r="L2275" i="1"/>
  <c r="O2275" i="1"/>
  <c r="G2275" i="1" a="1"/>
  <c r="G2275" i="1" s="1"/>
  <c r="F2267" i="1"/>
  <c r="G2267" i="1" a="1"/>
  <c r="G2267" i="1" s="1"/>
  <c r="J2267" i="1"/>
  <c r="K2267" i="1"/>
  <c r="B2267" i="1"/>
  <c r="H2267" i="1" s="1" a="1"/>
  <c r="H2267" i="1" s="1"/>
  <c r="L2267" i="1"/>
  <c r="P2267" i="1"/>
  <c r="C2267" i="1"/>
  <c r="D2267" i="1" s="1"/>
  <c r="I2267" i="1"/>
  <c r="E2267" i="1"/>
  <c r="O2267" i="1"/>
  <c r="F2259" i="1"/>
  <c r="G2259" i="1" a="1"/>
  <c r="G2259" i="1" s="1"/>
  <c r="J2259" i="1"/>
  <c r="K2259" i="1"/>
  <c r="B2259" i="1"/>
  <c r="H2259" i="1" s="1" a="1"/>
  <c r="H2259" i="1" s="1"/>
  <c r="L2259" i="1"/>
  <c r="C2259" i="1"/>
  <c r="D2259" i="1" s="1"/>
  <c r="E2259" i="1"/>
  <c r="O2259" i="1"/>
  <c r="P2259" i="1"/>
  <c r="I2259" i="1"/>
  <c r="G2251" i="1" a="1"/>
  <c r="G2251" i="1" s="1"/>
  <c r="I2251" i="1"/>
  <c r="K2251" i="1"/>
  <c r="B2251" i="1"/>
  <c r="H2251" i="1" s="1" a="1"/>
  <c r="H2251" i="1" s="1"/>
  <c r="L2251" i="1"/>
  <c r="C2251" i="1"/>
  <c r="D2251" i="1" s="1"/>
  <c r="O2251" i="1"/>
  <c r="E2251" i="1"/>
  <c r="F2251" i="1"/>
  <c r="P2251" i="1"/>
  <c r="J2251" i="1"/>
  <c r="G2243" i="1" a="1"/>
  <c r="G2243" i="1" s="1"/>
  <c r="I2243" i="1"/>
  <c r="K2243" i="1"/>
  <c r="B2243" i="1"/>
  <c r="H2243" i="1" s="1" a="1"/>
  <c r="H2243" i="1" s="1"/>
  <c r="L2243" i="1"/>
  <c r="C2243" i="1"/>
  <c r="D2243" i="1" s="1"/>
  <c r="O2243" i="1"/>
  <c r="E2243" i="1"/>
  <c r="F2243" i="1"/>
  <c r="P2243" i="1"/>
  <c r="J2243" i="1"/>
  <c r="G2235" i="1" a="1"/>
  <c r="G2235" i="1" s="1"/>
  <c r="I2235" i="1"/>
  <c r="K2235" i="1"/>
  <c r="B2235" i="1"/>
  <c r="H2235" i="1" s="1" a="1"/>
  <c r="H2235" i="1" s="1"/>
  <c r="L2235" i="1"/>
  <c r="C2235" i="1"/>
  <c r="D2235" i="1" s="1"/>
  <c r="O2235" i="1"/>
  <c r="E2235" i="1"/>
  <c r="F2235" i="1"/>
  <c r="P2235" i="1"/>
  <c r="J2235" i="1"/>
  <c r="I2227" i="1"/>
  <c r="J2227" i="1"/>
  <c r="B2227" i="1"/>
  <c r="H2227" i="1" s="1" a="1"/>
  <c r="H2227" i="1" s="1"/>
  <c r="L2227" i="1"/>
  <c r="C2227" i="1"/>
  <c r="D2227" i="1" s="1"/>
  <c r="O2227" i="1"/>
  <c r="E2227" i="1"/>
  <c r="P2227" i="1"/>
  <c r="F2227" i="1"/>
  <c r="G2227" i="1" a="1"/>
  <c r="G2227" i="1" s="1"/>
  <c r="K2227" i="1"/>
  <c r="C2219" i="1"/>
  <c r="D2219" i="1" s="1"/>
  <c r="O2219" i="1"/>
  <c r="E2219" i="1"/>
  <c r="P2219" i="1"/>
  <c r="G2219" i="1" a="1"/>
  <c r="G2219" i="1" s="1"/>
  <c r="I2219" i="1"/>
  <c r="J2219" i="1"/>
  <c r="B2219" i="1"/>
  <c r="H2219" i="1" s="1" a="1"/>
  <c r="H2219" i="1" s="1"/>
  <c r="K2219" i="1"/>
  <c r="L2219" i="1"/>
  <c r="F2219" i="1"/>
  <c r="K2211" i="1"/>
  <c r="B2211" i="1"/>
  <c r="H2211" i="1" s="1" a="1"/>
  <c r="H2211" i="1" s="1"/>
  <c r="L2211" i="1"/>
  <c r="M2211" i="1" s="1" a="1"/>
  <c r="M2211" i="1" s="1"/>
  <c r="E2211" i="1"/>
  <c r="P2211" i="1"/>
  <c r="F2211" i="1"/>
  <c r="G2211" i="1" a="1"/>
  <c r="G2211" i="1" s="1"/>
  <c r="J2211" i="1"/>
  <c r="O2211" i="1"/>
  <c r="C2211" i="1"/>
  <c r="D2211" i="1" s="1"/>
  <c r="I2211" i="1"/>
  <c r="E2203" i="1"/>
  <c r="P2203" i="1"/>
  <c r="F2203" i="1"/>
  <c r="I2203" i="1"/>
  <c r="J2203" i="1"/>
  <c r="B2203" i="1"/>
  <c r="H2203" i="1" s="1" a="1"/>
  <c r="H2203" i="1" s="1"/>
  <c r="K2203" i="1"/>
  <c r="G2203" i="1" a="1"/>
  <c r="G2203" i="1" s="1"/>
  <c r="L2203" i="1"/>
  <c r="C2203" i="1"/>
  <c r="D2203" i="1" s="1"/>
  <c r="O2203" i="1"/>
  <c r="C2195" i="1"/>
  <c r="D2195" i="1" s="1"/>
  <c r="O2195" i="1"/>
  <c r="E2195" i="1"/>
  <c r="P2195" i="1"/>
  <c r="G2195" i="1" a="1"/>
  <c r="G2195" i="1" s="1"/>
  <c r="I2195" i="1"/>
  <c r="B2195" i="1"/>
  <c r="H2195" i="1" s="1" a="1"/>
  <c r="H2195" i="1" s="1"/>
  <c r="F2195" i="1"/>
  <c r="J2195" i="1"/>
  <c r="L2195" i="1"/>
  <c r="K2195" i="1"/>
  <c r="E2187" i="1"/>
  <c r="P2187" i="1"/>
  <c r="F2187" i="1"/>
  <c r="I2187" i="1"/>
  <c r="J2187" i="1"/>
  <c r="C2187" i="1"/>
  <c r="D2187" i="1" s="1"/>
  <c r="G2187" i="1" a="1"/>
  <c r="G2187" i="1" s="1"/>
  <c r="L2187" i="1"/>
  <c r="O2187" i="1"/>
  <c r="K2187" i="1"/>
  <c r="B2187" i="1"/>
  <c r="H2187" i="1" s="1" a="1"/>
  <c r="H2187" i="1" s="1"/>
  <c r="B2179" i="1"/>
  <c r="H2179" i="1" s="1" a="1"/>
  <c r="H2179" i="1" s="1"/>
  <c r="L2179" i="1"/>
  <c r="C2179" i="1"/>
  <c r="D2179" i="1" s="1"/>
  <c r="O2179" i="1"/>
  <c r="F2179" i="1"/>
  <c r="G2179" i="1" a="1"/>
  <c r="G2179" i="1" s="1"/>
  <c r="E2179" i="1"/>
  <c r="Q2179" i="1" s="1" a="1"/>
  <c r="Q2179" i="1" s="1"/>
  <c r="I2179" i="1"/>
  <c r="K2179" i="1"/>
  <c r="P2179" i="1"/>
  <c r="J2179" i="1"/>
  <c r="F2171" i="1"/>
  <c r="G2171" i="1" a="1"/>
  <c r="G2171" i="1" s="1"/>
  <c r="J2171" i="1"/>
  <c r="K2171" i="1"/>
  <c r="O2171" i="1"/>
  <c r="P2171" i="1"/>
  <c r="B2171" i="1"/>
  <c r="H2171" i="1" s="1" a="1"/>
  <c r="H2171" i="1" s="1"/>
  <c r="C2171" i="1"/>
  <c r="D2171" i="1" s="1"/>
  <c r="E2171" i="1"/>
  <c r="I2171" i="1"/>
  <c r="L2171" i="1"/>
  <c r="K2163" i="1"/>
  <c r="B2163" i="1"/>
  <c r="H2163" i="1" s="1" a="1"/>
  <c r="H2163" i="1" s="1"/>
  <c r="L2163" i="1"/>
  <c r="E2163" i="1"/>
  <c r="P2163" i="1"/>
  <c r="F2163" i="1"/>
  <c r="I2163" i="1"/>
  <c r="J2163" i="1"/>
  <c r="C2163" i="1"/>
  <c r="D2163" i="1" s="1"/>
  <c r="O2163" i="1"/>
  <c r="G2163" i="1" a="1"/>
  <c r="G2163" i="1" s="1"/>
  <c r="E2155" i="1"/>
  <c r="P2155" i="1"/>
  <c r="F2155" i="1"/>
  <c r="I2155" i="1"/>
  <c r="J2155" i="1"/>
  <c r="B2155" i="1"/>
  <c r="H2155" i="1" s="1" a="1"/>
  <c r="H2155" i="1" s="1"/>
  <c r="L2155" i="1"/>
  <c r="C2155" i="1"/>
  <c r="D2155" i="1" s="1"/>
  <c r="G2155" i="1" a="1"/>
  <c r="G2155" i="1" s="1"/>
  <c r="K2155" i="1"/>
  <c r="O2155" i="1"/>
  <c r="G2147" i="1" a="1"/>
  <c r="G2147" i="1" s="1"/>
  <c r="I2147" i="1"/>
  <c r="K2147" i="1"/>
  <c r="B2147" i="1"/>
  <c r="H2147" i="1" s="1" a="1"/>
  <c r="H2147" i="1" s="1"/>
  <c r="L2147" i="1"/>
  <c r="E2147" i="1"/>
  <c r="P2147" i="1"/>
  <c r="C2147" i="1"/>
  <c r="D2147" i="1" s="1"/>
  <c r="F2147" i="1"/>
  <c r="O2147" i="1"/>
  <c r="J2147" i="1"/>
  <c r="G2139" i="1" a="1"/>
  <c r="G2139" i="1" s="1"/>
  <c r="I2139" i="1"/>
  <c r="B2139" i="1"/>
  <c r="H2139" i="1" s="1" a="1"/>
  <c r="H2139" i="1" s="1"/>
  <c r="K2139" i="1"/>
  <c r="C2139" i="1"/>
  <c r="D2139" i="1" s="1"/>
  <c r="L2139" i="1"/>
  <c r="E2139" i="1"/>
  <c r="P2139" i="1"/>
  <c r="F2139" i="1"/>
  <c r="O2139" i="1"/>
  <c r="Q2139" i="1" s="1" a="1"/>
  <c r="Q2139" i="1" s="1"/>
  <c r="J2139" i="1"/>
  <c r="K2131" i="1"/>
  <c r="B2131" i="1"/>
  <c r="H2131" i="1" s="1" a="1"/>
  <c r="H2131" i="1" s="1"/>
  <c r="L2131" i="1"/>
  <c r="E2131" i="1"/>
  <c r="P2131" i="1"/>
  <c r="F2131" i="1"/>
  <c r="I2131" i="1"/>
  <c r="O2131" i="1"/>
  <c r="C2131" i="1"/>
  <c r="D2131" i="1" s="1"/>
  <c r="G2131" i="1" a="1"/>
  <c r="G2131" i="1" s="1"/>
  <c r="J2131" i="1"/>
  <c r="B2123" i="1"/>
  <c r="H2123" i="1" s="1" a="1"/>
  <c r="H2123" i="1" s="1"/>
  <c r="L2123" i="1"/>
  <c r="M2123" i="1" s="1" a="1"/>
  <c r="M2123" i="1" s="1"/>
  <c r="N2123" i="1" s="1" a="1"/>
  <c r="N2123" i="1" s="1"/>
  <c r="C2123" i="1"/>
  <c r="D2123" i="1" s="1"/>
  <c r="O2123" i="1"/>
  <c r="F2123" i="1"/>
  <c r="G2123" i="1" a="1"/>
  <c r="G2123" i="1" s="1"/>
  <c r="J2123" i="1"/>
  <c r="I2123" i="1"/>
  <c r="K2123" i="1"/>
  <c r="P2123" i="1"/>
  <c r="E2123" i="1"/>
  <c r="E2115" i="1"/>
  <c r="P2115" i="1"/>
  <c r="F2115" i="1"/>
  <c r="I2115" i="1"/>
  <c r="J2115" i="1"/>
  <c r="B2115" i="1"/>
  <c r="H2115" i="1" s="1" a="1"/>
  <c r="H2115" i="1" s="1"/>
  <c r="L2115" i="1"/>
  <c r="N2115" i="1" s="1" a="1"/>
  <c r="N2115" i="1" s="1"/>
  <c r="C2115" i="1"/>
  <c r="D2115" i="1" s="1"/>
  <c r="K2115" i="1"/>
  <c r="O2115" i="1"/>
  <c r="G2115" i="1" a="1"/>
  <c r="G2115" i="1" s="1"/>
  <c r="I2107" i="1"/>
  <c r="J2107" i="1"/>
  <c r="B2107" i="1"/>
  <c r="H2107" i="1" s="1" a="1"/>
  <c r="H2107" i="1" s="1"/>
  <c r="L2107" i="1"/>
  <c r="N2107" i="1" s="1" a="1"/>
  <c r="N2107" i="1" s="1"/>
  <c r="C2107" i="1"/>
  <c r="D2107" i="1" s="1"/>
  <c r="O2107" i="1"/>
  <c r="F2107" i="1"/>
  <c r="G2107" i="1" a="1"/>
  <c r="G2107" i="1" s="1"/>
  <c r="K2107" i="1"/>
  <c r="E2107" i="1"/>
  <c r="P2107" i="1"/>
  <c r="F2099" i="1"/>
  <c r="G2099" i="1" a="1"/>
  <c r="G2099" i="1" s="1"/>
  <c r="J2099" i="1"/>
  <c r="K2099" i="1"/>
  <c r="C2099" i="1"/>
  <c r="D2099" i="1" s="1"/>
  <c r="O2099" i="1"/>
  <c r="E2099" i="1"/>
  <c r="I2099" i="1"/>
  <c r="L2099" i="1"/>
  <c r="M2099" i="1" s="1" a="1"/>
  <c r="M2099" i="1" s="1"/>
  <c r="P2099" i="1"/>
  <c r="B2099" i="1"/>
  <c r="H2099" i="1" s="1" a="1"/>
  <c r="H2099" i="1" s="1"/>
  <c r="G2091" i="1" a="1"/>
  <c r="G2091" i="1" s="1"/>
  <c r="I2091" i="1"/>
  <c r="K2091" i="1"/>
  <c r="B2091" i="1"/>
  <c r="H2091" i="1" s="1" a="1"/>
  <c r="H2091" i="1" s="1"/>
  <c r="L2091" i="1"/>
  <c r="E2091" i="1"/>
  <c r="Q2091" i="1" s="1" a="1"/>
  <c r="Q2091" i="1" s="1"/>
  <c r="P2091" i="1"/>
  <c r="C2091" i="1"/>
  <c r="D2091" i="1" s="1"/>
  <c r="F2091" i="1"/>
  <c r="O2091" i="1"/>
  <c r="J2091" i="1"/>
  <c r="K2083" i="1"/>
  <c r="B2083" i="1"/>
  <c r="H2083" i="1" s="1" a="1"/>
  <c r="H2083" i="1" s="1"/>
  <c r="L2083" i="1"/>
  <c r="M2083" i="1" s="1" a="1"/>
  <c r="M2083" i="1" s="1"/>
  <c r="E2083" i="1"/>
  <c r="P2083" i="1"/>
  <c r="F2083" i="1"/>
  <c r="I2083" i="1"/>
  <c r="J2083" i="1"/>
  <c r="O2083" i="1"/>
  <c r="C2083" i="1"/>
  <c r="D2083" i="1" s="1"/>
  <c r="G2083" i="1" a="1"/>
  <c r="G2083" i="1" s="1"/>
  <c r="E2075" i="1"/>
  <c r="P2075" i="1"/>
  <c r="F2075" i="1"/>
  <c r="I2075" i="1"/>
  <c r="J2075" i="1"/>
  <c r="B2075" i="1"/>
  <c r="H2075" i="1" s="1" a="1"/>
  <c r="H2075" i="1" s="1"/>
  <c r="L2075" i="1"/>
  <c r="C2075" i="1"/>
  <c r="D2075" i="1" s="1"/>
  <c r="G2075" i="1" a="1"/>
  <c r="G2075" i="1" s="1"/>
  <c r="K2075" i="1"/>
  <c r="O2075" i="1"/>
  <c r="I2067" i="1"/>
  <c r="J2067" i="1"/>
  <c r="B2067" i="1"/>
  <c r="H2067" i="1" s="1" a="1"/>
  <c r="H2067" i="1" s="1"/>
  <c r="L2067" i="1"/>
  <c r="C2067" i="1"/>
  <c r="D2067" i="1" s="1"/>
  <c r="O2067" i="1"/>
  <c r="F2067" i="1"/>
  <c r="G2067" i="1" a="1"/>
  <c r="G2067" i="1" s="1"/>
  <c r="K2067" i="1"/>
  <c r="P2067" i="1"/>
  <c r="E2067" i="1"/>
  <c r="K2059" i="1"/>
  <c r="B2059" i="1"/>
  <c r="H2059" i="1" s="1" a="1"/>
  <c r="H2059" i="1" s="1"/>
  <c r="L2059" i="1"/>
  <c r="E2059" i="1"/>
  <c r="P2059" i="1"/>
  <c r="F2059" i="1"/>
  <c r="G2059" i="1" a="1"/>
  <c r="G2059" i="1" s="1"/>
  <c r="I2059" i="1"/>
  <c r="C2059" i="1"/>
  <c r="D2059" i="1" s="1"/>
  <c r="J2059" i="1"/>
  <c r="O2059" i="1"/>
  <c r="K2051" i="1"/>
  <c r="C2051" i="1"/>
  <c r="D2051" i="1" s="1"/>
  <c r="O2051" i="1"/>
  <c r="E2051" i="1"/>
  <c r="P2051" i="1"/>
  <c r="F2051" i="1"/>
  <c r="I2051" i="1"/>
  <c r="J2051" i="1"/>
  <c r="B2051" i="1"/>
  <c r="H2051" i="1" s="1" a="1"/>
  <c r="H2051" i="1" s="1"/>
  <c r="G2051" i="1" a="1"/>
  <c r="G2051" i="1" s="1"/>
  <c r="L2051" i="1"/>
  <c r="M2051" i="1" s="1" a="1"/>
  <c r="M2051" i="1" s="1"/>
  <c r="C2043" i="1"/>
  <c r="D2043" i="1" s="1"/>
  <c r="O2043" i="1"/>
  <c r="F2043" i="1"/>
  <c r="G2043" i="1" a="1"/>
  <c r="G2043" i="1" s="1"/>
  <c r="I2043" i="1"/>
  <c r="B2043" i="1"/>
  <c r="H2043" i="1" s="1" a="1"/>
  <c r="H2043" i="1" s="1"/>
  <c r="E2043" i="1"/>
  <c r="K2043" i="1"/>
  <c r="L2043" i="1"/>
  <c r="M2043" i="1" s="1" a="1"/>
  <c r="M2043" i="1" s="1"/>
  <c r="N2043" i="1" s="1" a="1"/>
  <c r="N2043" i="1" s="1"/>
  <c r="P2043" i="1"/>
  <c r="J2043" i="1"/>
  <c r="E2035" i="1"/>
  <c r="Q2035" i="1" s="1" a="1"/>
  <c r="Q2035" i="1" s="1"/>
  <c r="P2035" i="1"/>
  <c r="F2035" i="1"/>
  <c r="I2035" i="1"/>
  <c r="J2035" i="1"/>
  <c r="K2035" i="1"/>
  <c r="B2035" i="1"/>
  <c r="H2035" i="1" s="1" a="1"/>
  <c r="H2035" i="1" s="1"/>
  <c r="G2035" i="1" a="1"/>
  <c r="G2035" i="1" s="1"/>
  <c r="L2035" i="1"/>
  <c r="M2035" i="1" s="1" a="1"/>
  <c r="M2035" i="1" s="1"/>
  <c r="N2035" i="1" s="1" a="1"/>
  <c r="N2035" i="1" s="1"/>
  <c r="O2035" i="1"/>
  <c r="C2035" i="1"/>
  <c r="D2035" i="1" s="1"/>
  <c r="F2027" i="1"/>
  <c r="G2027" i="1" a="1"/>
  <c r="G2027" i="1" s="1"/>
  <c r="J2027" i="1"/>
  <c r="K2027" i="1"/>
  <c r="B2027" i="1"/>
  <c r="H2027" i="1" s="1" a="1"/>
  <c r="H2027" i="1" s="1"/>
  <c r="L2027" i="1"/>
  <c r="M2027" i="1" s="1" a="1"/>
  <c r="M2027" i="1" s="1"/>
  <c r="O2027" i="1"/>
  <c r="P2027" i="1"/>
  <c r="C2027" i="1"/>
  <c r="D2027" i="1" s="1"/>
  <c r="E2027" i="1"/>
  <c r="I2027" i="1"/>
  <c r="G2019" i="1" a="1"/>
  <c r="G2019" i="1" s="1"/>
  <c r="J2019" i="1"/>
  <c r="B2019" i="1"/>
  <c r="H2019" i="1" s="1" a="1"/>
  <c r="H2019" i="1" s="1"/>
  <c r="K2019" i="1"/>
  <c r="C2019" i="1"/>
  <c r="D2019" i="1" s="1"/>
  <c r="L2019" i="1"/>
  <c r="M2019" i="1" s="1" a="1"/>
  <c r="M2019" i="1" s="1"/>
  <c r="E2019" i="1"/>
  <c r="I2019" i="1"/>
  <c r="O2019" i="1"/>
  <c r="P2019" i="1"/>
  <c r="F2019" i="1"/>
  <c r="K2011" i="1"/>
  <c r="B2011" i="1"/>
  <c r="H2011" i="1" s="1" a="1"/>
  <c r="H2011" i="1" s="1"/>
  <c r="L2011" i="1"/>
  <c r="E2011" i="1"/>
  <c r="O2011" i="1"/>
  <c r="Q2011" i="1" s="1" a="1"/>
  <c r="Q2011" i="1" s="1"/>
  <c r="F2011" i="1"/>
  <c r="P2011" i="1"/>
  <c r="G2011" i="1" a="1"/>
  <c r="G2011" i="1" s="1"/>
  <c r="I2011" i="1"/>
  <c r="J2011" i="1"/>
  <c r="C2011" i="1"/>
  <c r="D2011" i="1" s="1"/>
  <c r="K2003" i="1"/>
  <c r="B2003" i="1"/>
  <c r="H2003" i="1" s="1" a="1"/>
  <c r="H2003" i="1" s="1"/>
  <c r="L2003" i="1"/>
  <c r="M2003" i="1" s="1" a="1"/>
  <c r="M2003" i="1" s="1"/>
  <c r="E2003" i="1"/>
  <c r="P2003" i="1"/>
  <c r="F2003" i="1"/>
  <c r="G2003" i="1" a="1"/>
  <c r="G2003" i="1" s="1"/>
  <c r="C2003" i="1"/>
  <c r="D2003" i="1" s="1"/>
  <c r="I2003" i="1"/>
  <c r="J2003" i="1"/>
  <c r="O2003" i="1"/>
  <c r="C1995" i="1"/>
  <c r="D1995" i="1" s="1"/>
  <c r="O1995" i="1"/>
  <c r="Q1995" i="1" s="1" a="1"/>
  <c r="Q1995" i="1" s="1"/>
  <c r="E1995" i="1"/>
  <c r="P1995" i="1"/>
  <c r="G1995" i="1" a="1"/>
  <c r="G1995" i="1" s="1"/>
  <c r="I1995" i="1"/>
  <c r="J1995" i="1"/>
  <c r="B1995" i="1"/>
  <c r="H1995" i="1" s="1" a="1"/>
  <c r="H1995" i="1" s="1"/>
  <c r="K1995" i="1"/>
  <c r="L1995" i="1"/>
  <c r="M1995" i="1" s="1" a="1"/>
  <c r="M1995" i="1" s="1"/>
  <c r="N1995" i="1" s="1" a="1"/>
  <c r="N1995" i="1" s="1"/>
  <c r="F1995" i="1"/>
  <c r="E1987" i="1"/>
  <c r="O1987" i="1"/>
  <c r="F1987" i="1"/>
  <c r="P1987" i="1"/>
  <c r="I1987" i="1"/>
  <c r="J1987" i="1"/>
  <c r="L1987" i="1"/>
  <c r="B1987" i="1"/>
  <c r="H1987" i="1" s="1" a="1"/>
  <c r="H1987" i="1" s="1"/>
  <c r="C1987" i="1"/>
  <c r="D1987" i="1" s="1"/>
  <c r="G1987" i="1" a="1"/>
  <c r="G1987" i="1" s="1"/>
  <c r="K1987" i="1"/>
  <c r="F1979" i="1"/>
  <c r="G1979" i="1" a="1"/>
  <c r="G1979" i="1" s="1"/>
  <c r="J1979" i="1"/>
  <c r="K1979" i="1"/>
  <c r="B1979" i="1"/>
  <c r="H1979" i="1" s="1" a="1"/>
  <c r="H1979" i="1" s="1"/>
  <c r="L1979" i="1"/>
  <c r="M1979" i="1" s="1" a="1"/>
  <c r="M1979" i="1" s="1"/>
  <c r="C1979" i="1"/>
  <c r="D1979" i="1" s="1"/>
  <c r="E1979" i="1"/>
  <c r="O1979" i="1"/>
  <c r="P1979" i="1"/>
  <c r="I1979" i="1"/>
  <c r="G1971" i="1" a="1"/>
  <c r="G1971" i="1" s="1"/>
  <c r="I1971" i="1"/>
  <c r="K1971" i="1"/>
  <c r="B1971" i="1"/>
  <c r="H1971" i="1" s="1" a="1"/>
  <c r="H1971" i="1" s="1"/>
  <c r="L1971" i="1"/>
  <c r="M1971" i="1" s="1" a="1"/>
  <c r="M1971" i="1" s="1"/>
  <c r="N1971" i="1" s="1" a="1"/>
  <c r="N1971" i="1" s="1"/>
  <c r="C1971" i="1"/>
  <c r="D1971" i="1" s="1"/>
  <c r="O1971" i="1"/>
  <c r="E1971" i="1"/>
  <c r="F1971" i="1"/>
  <c r="P1971" i="1"/>
  <c r="J1971" i="1"/>
  <c r="I1963" i="1"/>
  <c r="B1963" i="1"/>
  <c r="H1963" i="1" s="1" a="1"/>
  <c r="H1963" i="1" s="1"/>
  <c r="K1963" i="1"/>
  <c r="C1963" i="1"/>
  <c r="D1963" i="1" s="1"/>
  <c r="L1963" i="1"/>
  <c r="M1963" i="1" s="1" a="1"/>
  <c r="M1963" i="1" s="1"/>
  <c r="N1963" i="1" s="1" a="1"/>
  <c r="N1963" i="1" s="1"/>
  <c r="E1963" i="1"/>
  <c r="Q1963" i="1" s="1" a="1"/>
  <c r="Q1963" i="1" s="1"/>
  <c r="O1963" i="1"/>
  <c r="F1963" i="1"/>
  <c r="G1963" i="1" a="1"/>
  <c r="G1963" i="1" s="1"/>
  <c r="P1963" i="1"/>
  <c r="J1963" i="1"/>
  <c r="C1955" i="1"/>
  <c r="D1955" i="1" s="1"/>
  <c r="O1955" i="1"/>
  <c r="E1955" i="1"/>
  <c r="P1955" i="1"/>
  <c r="G1955" i="1" a="1"/>
  <c r="G1955" i="1" s="1"/>
  <c r="I1955" i="1"/>
  <c r="J1955" i="1"/>
  <c r="F1955" i="1"/>
  <c r="K1955" i="1"/>
  <c r="B1955" i="1"/>
  <c r="H1955" i="1" s="1" a="1"/>
  <c r="H1955" i="1" s="1"/>
  <c r="L1955" i="1"/>
  <c r="N1955" i="1" s="1" a="1"/>
  <c r="N1955" i="1" s="1"/>
  <c r="F1947" i="1"/>
  <c r="G1947" i="1" a="1"/>
  <c r="G1947" i="1" s="1"/>
  <c r="J1947" i="1"/>
  <c r="K1947" i="1"/>
  <c r="B1947" i="1"/>
  <c r="H1947" i="1" s="1" a="1"/>
  <c r="H1947" i="1" s="1"/>
  <c r="L1947" i="1"/>
  <c r="E1947" i="1"/>
  <c r="I1947" i="1"/>
  <c r="P1947" i="1"/>
  <c r="C1947" i="1"/>
  <c r="D1947" i="1" s="1"/>
  <c r="O1947" i="1"/>
  <c r="G1939" i="1" a="1"/>
  <c r="G1939" i="1" s="1"/>
  <c r="J1939" i="1"/>
  <c r="B1939" i="1"/>
  <c r="H1939" i="1" s="1" a="1"/>
  <c r="H1939" i="1" s="1"/>
  <c r="K1939" i="1"/>
  <c r="C1939" i="1"/>
  <c r="D1939" i="1" s="1"/>
  <c r="L1939" i="1"/>
  <c r="E1939" i="1"/>
  <c r="F1939" i="1"/>
  <c r="I1939" i="1"/>
  <c r="O1939" i="1"/>
  <c r="P1939" i="1"/>
  <c r="I1931" i="1"/>
  <c r="J1931" i="1"/>
  <c r="B1931" i="1"/>
  <c r="H1931" i="1" s="1" a="1"/>
  <c r="H1931" i="1" s="1"/>
  <c r="L1931" i="1"/>
  <c r="C1931" i="1"/>
  <c r="D1931" i="1" s="1"/>
  <c r="O1931" i="1"/>
  <c r="E1931" i="1"/>
  <c r="P1931" i="1"/>
  <c r="K1931" i="1"/>
  <c r="F1931" i="1"/>
  <c r="G1931" i="1" a="1"/>
  <c r="G1931" i="1" s="1"/>
  <c r="K1923" i="1"/>
  <c r="B1923" i="1"/>
  <c r="H1923" i="1" s="1" a="1"/>
  <c r="H1923" i="1" s="1"/>
  <c r="L1923" i="1"/>
  <c r="E1923" i="1"/>
  <c r="P1923" i="1"/>
  <c r="F1923" i="1"/>
  <c r="G1923" i="1" a="1"/>
  <c r="G1923" i="1" s="1"/>
  <c r="O1923" i="1"/>
  <c r="C1923" i="1"/>
  <c r="D1923" i="1" s="1"/>
  <c r="I1923" i="1"/>
  <c r="J1923" i="1"/>
  <c r="C1915" i="1"/>
  <c r="D1915" i="1" s="1"/>
  <c r="O1915" i="1"/>
  <c r="E1915" i="1"/>
  <c r="P1915" i="1"/>
  <c r="G1915" i="1" a="1"/>
  <c r="G1915" i="1" s="1"/>
  <c r="I1915" i="1"/>
  <c r="J1915" i="1"/>
  <c r="B1915" i="1"/>
  <c r="H1915" i="1" s="1" a="1"/>
  <c r="H1915" i="1" s="1"/>
  <c r="F1915" i="1"/>
  <c r="K1915" i="1"/>
  <c r="L1915" i="1"/>
  <c r="I1907" i="1"/>
  <c r="B1907" i="1"/>
  <c r="H1907" i="1" s="1" a="1"/>
  <c r="H1907" i="1" s="1"/>
  <c r="L1907" i="1"/>
  <c r="C1907" i="1"/>
  <c r="D1907" i="1" s="1"/>
  <c r="O1907" i="1"/>
  <c r="E1907" i="1"/>
  <c r="P1907" i="1"/>
  <c r="F1907" i="1"/>
  <c r="G1907" i="1" a="1"/>
  <c r="G1907" i="1" s="1"/>
  <c r="K1907" i="1"/>
  <c r="J1907" i="1"/>
  <c r="B1899" i="1"/>
  <c r="H1899" i="1" s="1" a="1"/>
  <c r="H1899" i="1" s="1"/>
  <c r="J1899" i="1"/>
  <c r="F1899" i="1"/>
  <c r="O1899" i="1"/>
  <c r="G1899" i="1" a="1"/>
  <c r="G1899" i="1" s="1"/>
  <c r="P1899" i="1"/>
  <c r="K1899" i="1"/>
  <c r="L1899" i="1"/>
  <c r="C1899" i="1"/>
  <c r="D1899" i="1" s="1"/>
  <c r="E1899" i="1"/>
  <c r="I1899" i="1"/>
  <c r="E1891" i="1"/>
  <c r="P1891" i="1"/>
  <c r="F1891" i="1"/>
  <c r="I1891" i="1"/>
  <c r="J1891" i="1"/>
  <c r="K1891" i="1"/>
  <c r="C1891" i="1"/>
  <c r="D1891" i="1" s="1"/>
  <c r="G1891" i="1" a="1"/>
  <c r="G1891" i="1" s="1"/>
  <c r="L1891" i="1"/>
  <c r="B1891" i="1"/>
  <c r="H1891" i="1" s="1" a="1"/>
  <c r="H1891" i="1" s="1"/>
  <c r="O1891" i="1"/>
  <c r="G1883" i="1" a="1"/>
  <c r="G1883" i="1" s="1"/>
  <c r="I1883" i="1"/>
  <c r="K1883" i="1"/>
  <c r="B1883" i="1"/>
  <c r="H1883" i="1" s="1" a="1"/>
  <c r="H1883" i="1" s="1"/>
  <c r="L1883" i="1"/>
  <c r="M1883" i="1" s="1" a="1"/>
  <c r="M1883" i="1" s="1"/>
  <c r="C1883" i="1"/>
  <c r="D1883" i="1" s="1"/>
  <c r="O1883" i="1"/>
  <c r="F1883" i="1"/>
  <c r="J1883" i="1"/>
  <c r="P1883" i="1"/>
  <c r="E1883" i="1"/>
  <c r="K1875" i="1"/>
  <c r="B1875" i="1"/>
  <c r="H1875" i="1" s="1" a="1"/>
  <c r="H1875" i="1" s="1"/>
  <c r="L1875" i="1"/>
  <c r="M1875" i="1" s="1" a="1"/>
  <c r="M1875" i="1" s="1"/>
  <c r="E1875" i="1"/>
  <c r="P1875" i="1"/>
  <c r="F1875" i="1"/>
  <c r="G1875" i="1" a="1"/>
  <c r="G1875" i="1" s="1"/>
  <c r="I1875" i="1"/>
  <c r="J1875" i="1"/>
  <c r="C1875" i="1"/>
  <c r="D1875" i="1" s="1"/>
  <c r="O1875" i="1"/>
  <c r="B1867" i="1"/>
  <c r="H1867" i="1" s="1" a="1"/>
  <c r="H1867" i="1" s="1"/>
  <c r="L1867" i="1"/>
  <c r="M1867" i="1" s="1" a="1"/>
  <c r="M1867" i="1" s="1"/>
  <c r="C1867" i="1"/>
  <c r="D1867" i="1" s="1"/>
  <c r="O1867" i="1"/>
  <c r="Q1867" i="1" s="1" a="1"/>
  <c r="Q1867" i="1" s="1"/>
  <c r="F1867" i="1"/>
  <c r="G1867" i="1" a="1"/>
  <c r="G1867" i="1" s="1"/>
  <c r="I1867" i="1"/>
  <c r="E1867" i="1"/>
  <c r="J1867" i="1"/>
  <c r="K1867" i="1"/>
  <c r="P1867" i="1"/>
  <c r="C1859" i="1"/>
  <c r="D1859" i="1" s="1"/>
  <c r="O1859" i="1"/>
  <c r="E1859" i="1"/>
  <c r="P1859" i="1"/>
  <c r="G1859" i="1" a="1"/>
  <c r="G1859" i="1" s="1"/>
  <c r="I1859" i="1"/>
  <c r="J1859" i="1"/>
  <c r="K1859" i="1"/>
  <c r="L1859" i="1"/>
  <c r="F1859" i="1"/>
  <c r="B1859" i="1"/>
  <c r="H1859" i="1" s="1" a="1"/>
  <c r="H1859" i="1" s="1"/>
  <c r="K1851" i="1"/>
  <c r="B1851" i="1"/>
  <c r="H1851" i="1" s="1" a="1"/>
  <c r="H1851" i="1" s="1"/>
  <c r="L1851" i="1"/>
  <c r="E1851" i="1"/>
  <c r="P1851" i="1"/>
  <c r="F1851" i="1"/>
  <c r="G1851" i="1" a="1"/>
  <c r="G1851" i="1" s="1"/>
  <c r="O1851" i="1"/>
  <c r="C1851" i="1"/>
  <c r="D1851" i="1" s="1"/>
  <c r="I1851" i="1"/>
  <c r="J1851" i="1"/>
  <c r="E1843" i="1"/>
  <c r="Q1843" i="1" s="1" a="1"/>
  <c r="Q1843" i="1" s="1"/>
  <c r="P1843" i="1"/>
  <c r="F1843" i="1"/>
  <c r="I1843" i="1"/>
  <c r="J1843" i="1"/>
  <c r="K1843" i="1"/>
  <c r="B1843" i="1"/>
  <c r="H1843" i="1" s="1" a="1"/>
  <c r="H1843" i="1" s="1"/>
  <c r="C1843" i="1"/>
  <c r="D1843" i="1" s="1"/>
  <c r="G1843" i="1" a="1"/>
  <c r="G1843" i="1" s="1"/>
  <c r="L1843" i="1"/>
  <c r="O1843" i="1"/>
  <c r="I1835" i="1"/>
  <c r="J1835" i="1"/>
  <c r="B1835" i="1"/>
  <c r="H1835" i="1" s="1" a="1"/>
  <c r="H1835" i="1" s="1"/>
  <c r="L1835" i="1"/>
  <c r="C1835" i="1"/>
  <c r="D1835" i="1" s="1"/>
  <c r="O1835" i="1"/>
  <c r="Q1835" i="1" s="1" a="1"/>
  <c r="Q1835" i="1" s="1"/>
  <c r="E1835" i="1"/>
  <c r="P1835" i="1"/>
  <c r="F1835" i="1"/>
  <c r="G1835" i="1" a="1"/>
  <c r="G1835" i="1" s="1"/>
  <c r="K1835" i="1"/>
  <c r="E1827" i="1"/>
  <c r="P1827" i="1"/>
  <c r="F1827" i="1"/>
  <c r="I1827" i="1"/>
  <c r="J1827" i="1"/>
  <c r="K1827" i="1"/>
  <c r="G1827" i="1" a="1"/>
  <c r="G1827" i="1" s="1"/>
  <c r="L1827" i="1"/>
  <c r="M1827" i="1" s="1" a="1"/>
  <c r="M1827" i="1" s="1"/>
  <c r="B1827" i="1"/>
  <c r="H1827" i="1" s="1" a="1"/>
  <c r="H1827" i="1" s="1"/>
  <c r="C1827" i="1"/>
  <c r="D1827" i="1" s="1"/>
  <c r="O1827" i="1"/>
  <c r="Q1827" i="1" s="1" a="1"/>
  <c r="Q1827" i="1" s="1"/>
  <c r="J1819" i="1"/>
  <c r="K1819" i="1"/>
  <c r="C1819" i="1"/>
  <c r="D1819" i="1" s="1"/>
  <c r="O1819" i="1"/>
  <c r="E1819" i="1"/>
  <c r="P1819" i="1"/>
  <c r="F1819" i="1"/>
  <c r="B1819" i="1"/>
  <c r="H1819" i="1" s="1" a="1"/>
  <c r="H1819" i="1" s="1"/>
  <c r="G1819" i="1" a="1"/>
  <c r="G1819" i="1" s="1"/>
  <c r="I1819" i="1"/>
  <c r="L1819" i="1"/>
  <c r="M1819" i="1" s="1" a="1"/>
  <c r="M1819" i="1" s="1"/>
  <c r="E1811" i="1"/>
  <c r="P1811" i="1"/>
  <c r="F1811" i="1"/>
  <c r="I1811" i="1"/>
  <c r="J1811" i="1"/>
  <c r="K1811" i="1"/>
  <c r="C1811" i="1"/>
  <c r="D1811" i="1" s="1"/>
  <c r="G1811" i="1" a="1"/>
  <c r="G1811" i="1" s="1"/>
  <c r="O1811" i="1"/>
  <c r="B1811" i="1"/>
  <c r="H1811" i="1" s="1" a="1"/>
  <c r="H1811" i="1" s="1"/>
  <c r="L1811" i="1"/>
  <c r="M1811" i="1" s="1" a="1"/>
  <c r="M1811" i="1" s="1"/>
  <c r="I1803" i="1"/>
  <c r="J1803" i="1"/>
  <c r="C1803" i="1"/>
  <c r="D1803" i="1" s="1"/>
  <c r="L1803" i="1"/>
  <c r="M1803" i="1" s="1" a="1"/>
  <c r="M1803" i="1" s="1"/>
  <c r="E1803" i="1"/>
  <c r="O1803" i="1"/>
  <c r="F1803" i="1"/>
  <c r="P1803" i="1"/>
  <c r="B1803" i="1"/>
  <c r="H1803" i="1" s="1" a="1"/>
  <c r="H1803" i="1" s="1"/>
  <c r="G1803" i="1" a="1"/>
  <c r="G1803" i="1" s="1"/>
  <c r="K1803" i="1"/>
  <c r="Q1803" i="1" a="1"/>
  <c r="Q1803" i="1" s="1"/>
  <c r="K1795" i="1"/>
  <c r="B1795" i="1"/>
  <c r="H1795" i="1" s="1" a="1"/>
  <c r="H1795" i="1" s="1"/>
  <c r="L1795" i="1"/>
  <c r="M1795" i="1" s="1" a="1"/>
  <c r="M1795" i="1" s="1"/>
  <c r="E1795" i="1"/>
  <c r="P1795" i="1"/>
  <c r="F1795" i="1"/>
  <c r="G1795" i="1" a="1"/>
  <c r="G1795" i="1" s="1"/>
  <c r="I1795" i="1"/>
  <c r="J1795" i="1"/>
  <c r="C1795" i="1"/>
  <c r="D1795" i="1" s="1"/>
  <c r="O1795" i="1"/>
  <c r="B1787" i="1"/>
  <c r="H1787" i="1" s="1" a="1"/>
  <c r="H1787" i="1" s="1"/>
  <c r="L1787" i="1"/>
  <c r="M1787" i="1" s="1" a="1"/>
  <c r="M1787" i="1" s="1"/>
  <c r="C1787" i="1"/>
  <c r="D1787" i="1" s="1"/>
  <c r="O1787" i="1"/>
  <c r="F1787" i="1"/>
  <c r="G1787" i="1" a="1"/>
  <c r="G1787" i="1" s="1"/>
  <c r="I1787" i="1"/>
  <c r="P1787" i="1"/>
  <c r="E1787" i="1"/>
  <c r="K1787" i="1"/>
  <c r="J1787" i="1"/>
  <c r="F1779" i="1"/>
  <c r="G1779" i="1" a="1"/>
  <c r="G1779" i="1" s="1"/>
  <c r="J1779" i="1"/>
  <c r="K1779" i="1"/>
  <c r="B1779" i="1"/>
  <c r="H1779" i="1" s="1" a="1"/>
  <c r="H1779" i="1" s="1"/>
  <c r="L1779" i="1"/>
  <c r="C1779" i="1"/>
  <c r="D1779" i="1" s="1"/>
  <c r="I1779" i="1"/>
  <c r="O1779" i="1"/>
  <c r="P1779" i="1"/>
  <c r="E1779" i="1"/>
  <c r="J1771" i="1"/>
  <c r="K1771" i="1"/>
  <c r="C1771" i="1"/>
  <c r="D1771" i="1" s="1"/>
  <c r="O1771" i="1"/>
  <c r="E1771" i="1"/>
  <c r="Q1771" i="1" s="1" a="1"/>
  <c r="Q1771" i="1" s="1"/>
  <c r="P1771" i="1"/>
  <c r="F1771" i="1"/>
  <c r="I1771" i="1"/>
  <c r="L1771" i="1"/>
  <c r="M1771" i="1" s="1" a="1"/>
  <c r="M1771" i="1" s="1"/>
  <c r="B1771" i="1"/>
  <c r="H1771" i="1" s="1" a="1"/>
  <c r="H1771" i="1" s="1"/>
  <c r="G1771" i="1" a="1"/>
  <c r="G1771" i="1" s="1"/>
  <c r="E1763" i="1"/>
  <c r="O1763" i="1"/>
  <c r="Q1763" i="1" s="1" a="1"/>
  <c r="Q1763" i="1" s="1"/>
  <c r="G1763" i="1" a="1"/>
  <c r="G1763" i="1" s="1"/>
  <c r="I1763" i="1"/>
  <c r="J1763" i="1"/>
  <c r="B1763" i="1"/>
  <c r="H1763" i="1" s="1" a="1"/>
  <c r="H1763" i="1" s="1"/>
  <c r="C1763" i="1"/>
  <c r="D1763" i="1" s="1"/>
  <c r="K1763" i="1"/>
  <c r="L1763" i="1"/>
  <c r="P1763" i="1"/>
  <c r="F1763" i="1"/>
  <c r="F1755" i="1"/>
  <c r="G1755" i="1" a="1"/>
  <c r="G1755" i="1" s="1"/>
  <c r="J1755" i="1"/>
  <c r="K1755" i="1"/>
  <c r="B1755" i="1"/>
  <c r="H1755" i="1" s="1" a="1"/>
  <c r="H1755" i="1" s="1"/>
  <c r="L1755" i="1"/>
  <c r="P1755" i="1"/>
  <c r="C1755" i="1"/>
  <c r="D1755" i="1" s="1"/>
  <c r="E1755" i="1"/>
  <c r="I1755" i="1"/>
  <c r="O1755" i="1"/>
  <c r="E1747" i="1"/>
  <c r="P1747" i="1"/>
  <c r="F1747" i="1"/>
  <c r="I1747" i="1"/>
  <c r="J1747" i="1"/>
  <c r="K1747" i="1"/>
  <c r="C1747" i="1"/>
  <c r="D1747" i="1" s="1"/>
  <c r="G1747" i="1" a="1"/>
  <c r="G1747" i="1" s="1"/>
  <c r="O1747" i="1"/>
  <c r="Q1747" i="1" s="1" a="1"/>
  <c r="Q1747" i="1" s="1"/>
  <c r="B1747" i="1"/>
  <c r="H1747" i="1" s="1" a="1"/>
  <c r="H1747" i="1" s="1"/>
  <c r="L1747" i="1"/>
  <c r="M1747" i="1" s="1" a="1"/>
  <c r="M1747" i="1" s="1"/>
  <c r="G1739" i="1" a="1"/>
  <c r="G1739" i="1" s="1"/>
  <c r="I1739" i="1"/>
  <c r="K1739" i="1"/>
  <c r="B1739" i="1"/>
  <c r="H1739" i="1" s="1" a="1"/>
  <c r="H1739" i="1" s="1"/>
  <c r="L1739" i="1"/>
  <c r="C1739" i="1"/>
  <c r="D1739" i="1" s="1"/>
  <c r="O1739" i="1"/>
  <c r="E1739" i="1"/>
  <c r="F1739" i="1"/>
  <c r="J1739" i="1"/>
  <c r="P1739" i="1"/>
  <c r="J1731" i="1"/>
  <c r="K1731" i="1"/>
  <c r="C1731" i="1"/>
  <c r="D1731" i="1" s="1"/>
  <c r="O1731" i="1"/>
  <c r="E1731" i="1"/>
  <c r="P1731" i="1"/>
  <c r="F1731" i="1"/>
  <c r="B1731" i="1"/>
  <c r="H1731" i="1" s="1" a="1"/>
  <c r="H1731" i="1" s="1"/>
  <c r="G1731" i="1" a="1"/>
  <c r="G1731" i="1" s="1"/>
  <c r="I1731" i="1"/>
  <c r="L1731" i="1"/>
  <c r="M1731" i="1" s="1" a="1"/>
  <c r="M1731" i="1" s="1"/>
  <c r="J1723" i="1"/>
  <c r="K1723" i="1"/>
  <c r="C1723" i="1"/>
  <c r="D1723" i="1" s="1"/>
  <c r="O1723" i="1"/>
  <c r="E1723" i="1"/>
  <c r="P1723" i="1"/>
  <c r="F1723" i="1"/>
  <c r="G1723" i="1" a="1"/>
  <c r="G1723" i="1" s="1"/>
  <c r="I1723" i="1"/>
  <c r="B1723" i="1"/>
  <c r="H1723" i="1" s="1" a="1"/>
  <c r="H1723" i="1" s="1"/>
  <c r="L1723" i="1"/>
  <c r="M1723" i="1" s="1" a="1"/>
  <c r="M1723" i="1" s="1"/>
  <c r="E1715" i="1"/>
  <c r="P1715" i="1"/>
  <c r="F1715" i="1"/>
  <c r="I1715" i="1"/>
  <c r="J1715" i="1"/>
  <c r="K1715" i="1"/>
  <c r="G1715" i="1" a="1"/>
  <c r="G1715" i="1" s="1"/>
  <c r="L1715" i="1"/>
  <c r="B1715" i="1"/>
  <c r="H1715" i="1" s="1" a="1"/>
  <c r="H1715" i="1" s="1"/>
  <c r="C1715" i="1"/>
  <c r="D1715" i="1" s="1"/>
  <c r="O1715" i="1"/>
  <c r="I1707" i="1"/>
  <c r="B1707" i="1"/>
  <c r="H1707" i="1" s="1" a="1"/>
  <c r="H1707" i="1" s="1"/>
  <c r="K1707" i="1"/>
  <c r="C1707" i="1"/>
  <c r="D1707" i="1" s="1"/>
  <c r="L1707" i="1"/>
  <c r="N1707" i="1" s="1" a="1"/>
  <c r="N1707" i="1" s="1"/>
  <c r="E1707" i="1"/>
  <c r="O1707" i="1"/>
  <c r="G1707" i="1" a="1"/>
  <c r="G1707" i="1" s="1"/>
  <c r="J1707" i="1"/>
  <c r="P1707" i="1"/>
  <c r="F1707" i="1"/>
  <c r="O1699" i="1"/>
  <c r="E1699" i="1"/>
  <c r="P1699" i="1"/>
  <c r="G1699" i="1" a="1"/>
  <c r="G1699" i="1" s="1"/>
  <c r="I1699" i="1"/>
  <c r="J1699" i="1"/>
  <c r="B1699" i="1"/>
  <c r="H1699" i="1" s="1" a="1"/>
  <c r="H1699" i="1" s="1"/>
  <c r="C1699" i="1"/>
  <c r="D1699" i="1" s="1"/>
  <c r="K1699" i="1"/>
  <c r="L1699" i="1"/>
  <c r="N1699" i="1" s="1" a="1"/>
  <c r="N1699" i="1" s="1"/>
  <c r="F1699" i="1"/>
  <c r="I1691" i="1"/>
  <c r="B1691" i="1"/>
  <c r="H1691" i="1" s="1" a="1"/>
  <c r="H1691" i="1" s="1"/>
  <c r="J1691" i="1"/>
  <c r="L1691" i="1"/>
  <c r="N1691" i="1" s="1" a="1"/>
  <c r="N1691" i="1" s="1"/>
  <c r="E1691" i="1"/>
  <c r="O1691" i="1"/>
  <c r="F1691" i="1"/>
  <c r="P1691" i="1"/>
  <c r="C1691" i="1"/>
  <c r="D1691" i="1" s="1"/>
  <c r="K1691" i="1"/>
  <c r="G1691" i="1" a="1"/>
  <c r="G1691" i="1" s="1"/>
  <c r="B1683" i="1"/>
  <c r="H1683" i="1" s="1" a="1"/>
  <c r="H1683" i="1" s="1"/>
  <c r="L1683" i="1"/>
  <c r="M1683" i="1" s="1" a="1"/>
  <c r="M1683" i="1" s="1"/>
  <c r="C1683" i="1"/>
  <c r="D1683" i="1" s="1"/>
  <c r="O1683" i="1"/>
  <c r="F1683" i="1"/>
  <c r="G1683" i="1" a="1"/>
  <c r="G1683" i="1" s="1"/>
  <c r="I1683" i="1"/>
  <c r="K1683" i="1"/>
  <c r="P1683" i="1"/>
  <c r="E1683" i="1"/>
  <c r="J1683" i="1"/>
  <c r="I1675" i="1"/>
  <c r="C1675" i="1"/>
  <c r="D1675" i="1" s="1"/>
  <c r="K1675" i="1"/>
  <c r="L1675" i="1"/>
  <c r="M1675" i="1" s="1" a="1"/>
  <c r="M1675" i="1" s="1"/>
  <c r="N1675" i="1" s="1" a="1"/>
  <c r="N1675" i="1" s="1"/>
  <c r="E1675" i="1"/>
  <c r="O1675" i="1"/>
  <c r="Q1675" i="1" s="1" a="1"/>
  <c r="Q1675" i="1" s="1"/>
  <c r="B1675" i="1"/>
  <c r="H1675" i="1" s="1" a="1"/>
  <c r="H1675" i="1" s="1"/>
  <c r="G1675" i="1" a="1"/>
  <c r="G1675" i="1" s="1"/>
  <c r="J1675" i="1"/>
  <c r="P1675" i="1"/>
  <c r="F1675" i="1"/>
  <c r="B1667" i="1"/>
  <c r="H1667" i="1" s="1" a="1"/>
  <c r="H1667" i="1" s="1"/>
  <c r="L1667" i="1"/>
  <c r="C1667" i="1"/>
  <c r="D1667" i="1" s="1"/>
  <c r="O1667" i="1"/>
  <c r="F1667" i="1"/>
  <c r="G1667" i="1" a="1"/>
  <c r="G1667" i="1" s="1"/>
  <c r="I1667" i="1"/>
  <c r="J1667" i="1"/>
  <c r="K1667" i="1"/>
  <c r="E1667" i="1"/>
  <c r="P1667" i="1"/>
  <c r="C1659" i="1"/>
  <c r="D1659" i="1" s="1"/>
  <c r="O1659" i="1"/>
  <c r="E1659" i="1"/>
  <c r="Q1659" i="1" s="1" a="1"/>
  <c r="Q1659" i="1" s="1"/>
  <c r="P1659" i="1"/>
  <c r="G1659" i="1" a="1"/>
  <c r="G1659" i="1" s="1"/>
  <c r="I1659" i="1"/>
  <c r="J1659" i="1"/>
  <c r="B1659" i="1"/>
  <c r="H1659" i="1" s="1" a="1"/>
  <c r="H1659" i="1" s="1"/>
  <c r="F1659" i="1"/>
  <c r="L1659" i="1"/>
  <c r="M1659" i="1" s="1" a="1"/>
  <c r="M1659" i="1" s="1"/>
  <c r="K1659" i="1"/>
  <c r="F1651" i="1"/>
  <c r="G1651" i="1" a="1"/>
  <c r="G1651" i="1" s="1"/>
  <c r="J1651" i="1"/>
  <c r="K1651" i="1"/>
  <c r="B1651" i="1"/>
  <c r="H1651" i="1" s="1" a="1"/>
  <c r="H1651" i="1" s="1"/>
  <c r="L1651" i="1"/>
  <c r="M1651" i="1" s="1" a="1"/>
  <c r="M1651" i="1" s="1"/>
  <c r="N1651" i="1" s="1" a="1"/>
  <c r="N1651" i="1" s="1"/>
  <c r="I1651" i="1"/>
  <c r="O1651" i="1"/>
  <c r="C1651" i="1"/>
  <c r="D1651" i="1" s="1"/>
  <c r="P1651" i="1"/>
  <c r="E1651" i="1"/>
  <c r="I1643" i="1"/>
  <c r="B1643" i="1"/>
  <c r="H1643" i="1" s="1" a="1"/>
  <c r="H1643" i="1" s="1"/>
  <c r="K1643" i="1"/>
  <c r="C1643" i="1"/>
  <c r="D1643" i="1" s="1"/>
  <c r="L1643" i="1"/>
  <c r="M1643" i="1" s="1" a="1"/>
  <c r="M1643" i="1" s="1"/>
  <c r="N1643" i="1" s="1" a="1"/>
  <c r="N1643" i="1" s="1"/>
  <c r="E1643" i="1"/>
  <c r="O1643" i="1"/>
  <c r="P1643" i="1"/>
  <c r="F1643" i="1"/>
  <c r="G1643" i="1" a="1"/>
  <c r="G1643" i="1" s="1"/>
  <c r="J1643" i="1"/>
  <c r="C1635" i="1"/>
  <c r="D1635" i="1" s="1"/>
  <c r="O1635" i="1"/>
  <c r="E1635" i="1"/>
  <c r="P1635" i="1"/>
  <c r="G1635" i="1" a="1"/>
  <c r="G1635" i="1" s="1"/>
  <c r="I1635" i="1"/>
  <c r="J1635" i="1"/>
  <c r="F1635" i="1"/>
  <c r="K1635" i="1"/>
  <c r="L1635" i="1"/>
  <c r="M1635" i="1" s="1" a="1"/>
  <c r="M1635" i="1" s="1"/>
  <c r="B1635" i="1"/>
  <c r="H1635" i="1" s="1" a="1"/>
  <c r="H1635" i="1" s="1"/>
  <c r="G1627" i="1" a="1"/>
  <c r="G1627" i="1" s="1"/>
  <c r="I1627" i="1"/>
  <c r="K1627" i="1"/>
  <c r="B1627" i="1"/>
  <c r="H1627" i="1" s="1" a="1"/>
  <c r="H1627" i="1" s="1"/>
  <c r="L1627" i="1"/>
  <c r="C1627" i="1"/>
  <c r="D1627" i="1" s="1"/>
  <c r="O1627" i="1"/>
  <c r="F1627" i="1"/>
  <c r="J1627" i="1"/>
  <c r="P1627" i="1"/>
  <c r="E1627" i="1"/>
  <c r="I1619" i="1"/>
  <c r="J1619" i="1"/>
  <c r="B1619" i="1"/>
  <c r="H1619" i="1" s="1" a="1"/>
  <c r="H1619" i="1" s="1"/>
  <c r="L1619" i="1"/>
  <c r="C1619" i="1"/>
  <c r="D1619" i="1" s="1"/>
  <c r="O1619" i="1"/>
  <c r="E1619" i="1"/>
  <c r="P1619" i="1"/>
  <c r="F1619" i="1"/>
  <c r="G1619" i="1" a="1"/>
  <c r="G1619" i="1" s="1"/>
  <c r="K1619" i="1"/>
  <c r="E1611" i="1"/>
  <c r="Q1611" i="1" s="1" a="1"/>
  <c r="Q1611" i="1" s="1"/>
  <c r="P1611" i="1"/>
  <c r="F1611" i="1"/>
  <c r="I1611" i="1"/>
  <c r="J1611" i="1"/>
  <c r="K1611" i="1"/>
  <c r="B1611" i="1"/>
  <c r="H1611" i="1" s="1" a="1"/>
  <c r="H1611" i="1" s="1"/>
  <c r="C1611" i="1"/>
  <c r="D1611" i="1" s="1"/>
  <c r="L1611" i="1"/>
  <c r="M1611" i="1" s="1" a="1"/>
  <c r="M1611" i="1" s="1"/>
  <c r="N1611" i="1" s="1" a="1"/>
  <c r="N1611" i="1" s="1"/>
  <c r="O1611" i="1"/>
  <c r="G1611" i="1" a="1"/>
  <c r="G1611" i="1" s="1"/>
  <c r="C1603" i="1"/>
  <c r="D1603" i="1" s="1"/>
  <c r="L1603" i="1"/>
  <c r="O1603" i="1"/>
  <c r="F1603" i="1"/>
  <c r="G1603" i="1" a="1"/>
  <c r="G1603" i="1" s="1"/>
  <c r="I1603" i="1"/>
  <c r="B1603" i="1"/>
  <c r="H1603" i="1" s="1" a="1"/>
  <c r="H1603" i="1" s="1"/>
  <c r="E1603" i="1"/>
  <c r="J1603" i="1"/>
  <c r="K1603" i="1"/>
  <c r="P1603" i="1"/>
  <c r="G1595" i="1" a="1"/>
  <c r="G1595" i="1" s="1"/>
  <c r="I1595" i="1"/>
  <c r="K1595" i="1"/>
  <c r="B1595" i="1"/>
  <c r="H1595" i="1" s="1" a="1"/>
  <c r="H1595" i="1" s="1"/>
  <c r="L1595" i="1"/>
  <c r="C1595" i="1"/>
  <c r="D1595" i="1" s="1"/>
  <c r="O1595" i="1"/>
  <c r="F1595" i="1"/>
  <c r="J1595" i="1"/>
  <c r="P1595" i="1"/>
  <c r="E1595" i="1"/>
  <c r="Q1595" i="1" s="1" a="1"/>
  <c r="Q1595" i="1" s="1"/>
  <c r="B1587" i="1"/>
  <c r="H1587" i="1" s="1" a="1"/>
  <c r="H1587" i="1" s="1"/>
  <c r="K1587" i="1"/>
  <c r="C1587" i="1"/>
  <c r="D1587" i="1" s="1"/>
  <c r="L1587" i="1"/>
  <c r="M1587" i="1" s="1" a="1"/>
  <c r="M1587" i="1" s="1"/>
  <c r="F1587" i="1"/>
  <c r="O1587" i="1"/>
  <c r="G1587" i="1" a="1"/>
  <c r="G1587" i="1" s="1"/>
  <c r="P1587" i="1"/>
  <c r="E1587" i="1"/>
  <c r="J1587" i="1"/>
  <c r="N1587" i="1" a="1"/>
  <c r="N1587" i="1" s="1"/>
  <c r="I1587" i="1"/>
  <c r="E1579" i="1"/>
  <c r="P1579" i="1"/>
  <c r="F1579" i="1"/>
  <c r="I1579" i="1"/>
  <c r="J1579" i="1"/>
  <c r="K1579" i="1"/>
  <c r="B1579" i="1"/>
  <c r="H1579" i="1" s="1" a="1"/>
  <c r="H1579" i="1" s="1"/>
  <c r="C1579" i="1"/>
  <c r="D1579" i="1" s="1"/>
  <c r="L1579" i="1"/>
  <c r="O1579" i="1"/>
  <c r="G1579" i="1" a="1"/>
  <c r="G1579" i="1" s="1"/>
  <c r="J1571" i="1"/>
  <c r="B1571" i="1"/>
  <c r="H1571" i="1" s="1" a="1"/>
  <c r="H1571" i="1" s="1"/>
  <c r="K1571" i="1"/>
  <c r="E1571" i="1"/>
  <c r="O1571" i="1"/>
  <c r="F1571" i="1"/>
  <c r="P1571" i="1"/>
  <c r="G1571" i="1" a="1"/>
  <c r="G1571" i="1" s="1"/>
  <c r="C1571" i="1"/>
  <c r="D1571" i="1" s="1"/>
  <c r="I1571" i="1"/>
  <c r="L1571" i="1"/>
  <c r="M1571" i="1" s="1" a="1"/>
  <c r="M1571" i="1" s="1"/>
  <c r="N1571" i="1" s="1" a="1"/>
  <c r="N1571" i="1" s="1"/>
  <c r="C1563" i="1"/>
  <c r="D1563" i="1" s="1"/>
  <c r="E1563" i="1"/>
  <c r="O1563" i="1"/>
  <c r="G1563" i="1" a="1"/>
  <c r="G1563" i="1" s="1"/>
  <c r="I1563" i="1"/>
  <c r="J1563" i="1"/>
  <c r="K1563" i="1"/>
  <c r="B1563" i="1"/>
  <c r="H1563" i="1" s="1" a="1"/>
  <c r="H1563" i="1" s="1"/>
  <c r="F1563" i="1"/>
  <c r="L1563" i="1"/>
  <c r="P1563" i="1"/>
  <c r="I1555" i="1"/>
  <c r="J1555" i="1"/>
  <c r="B1555" i="1"/>
  <c r="H1555" i="1" s="1" a="1"/>
  <c r="H1555" i="1" s="1"/>
  <c r="L1555" i="1"/>
  <c r="C1555" i="1"/>
  <c r="D1555" i="1" s="1"/>
  <c r="O1555" i="1"/>
  <c r="F1555" i="1"/>
  <c r="G1555" i="1" a="1"/>
  <c r="G1555" i="1" s="1"/>
  <c r="K1555" i="1"/>
  <c r="P1555" i="1"/>
  <c r="E1555" i="1"/>
  <c r="Q1555" i="1" s="1" a="1"/>
  <c r="Q1555" i="1" s="1"/>
  <c r="C1547" i="1"/>
  <c r="D1547" i="1" s="1"/>
  <c r="E1547" i="1"/>
  <c r="O1547" i="1"/>
  <c r="G1547" i="1" a="1"/>
  <c r="G1547" i="1" s="1"/>
  <c r="I1547" i="1"/>
  <c r="K1547" i="1"/>
  <c r="L1547" i="1"/>
  <c r="M1547" i="1" s="1" a="1"/>
  <c r="M1547" i="1" s="1"/>
  <c r="N1547" i="1" s="1" a="1"/>
  <c r="N1547" i="1" s="1"/>
  <c r="B1547" i="1"/>
  <c r="H1547" i="1" s="1" a="1"/>
  <c r="H1547" i="1" s="1"/>
  <c r="F1547" i="1"/>
  <c r="J1547" i="1"/>
  <c r="P1547" i="1"/>
  <c r="G1539" i="1" a="1"/>
  <c r="G1539" i="1" s="1"/>
  <c r="I1539" i="1"/>
  <c r="K1539" i="1"/>
  <c r="B1539" i="1"/>
  <c r="H1539" i="1" s="1" a="1"/>
  <c r="H1539" i="1" s="1"/>
  <c r="L1539" i="1"/>
  <c r="M1539" i="1" s="1" a="1"/>
  <c r="M1539" i="1" s="1"/>
  <c r="N1539" i="1" s="1" a="1"/>
  <c r="N1539" i="1" s="1"/>
  <c r="E1539" i="1"/>
  <c r="P1539" i="1"/>
  <c r="C1539" i="1"/>
  <c r="D1539" i="1" s="1"/>
  <c r="F1539" i="1"/>
  <c r="J1539" i="1"/>
  <c r="O1539" i="1"/>
  <c r="K1531" i="1"/>
  <c r="B1531" i="1"/>
  <c r="H1531" i="1" s="1" a="1"/>
  <c r="H1531" i="1" s="1"/>
  <c r="L1531" i="1"/>
  <c r="E1531" i="1"/>
  <c r="P1531" i="1"/>
  <c r="F1531" i="1"/>
  <c r="I1531" i="1"/>
  <c r="C1531" i="1"/>
  <c r="D1531" i="1" s="1"/>
  <c r="J1531" i="1"/>
  <c r="O1531" i="1"/>
  <c r="Q1531" i="1" s="1" a="1"/>
  <c r="Q1531" i="1" s="1"/>
  <c r="G1531" i="1" a="1"/>
  <c r="G1531" i="1" s="1"/>
  <c r="G1523" i="1" a="1"/>
  <c r="G1523" i="1" s="1"/>
  <c r="I1523" i="1"/>
  <c r="K1523" i="1"/>
  <c r="B1523" i="1"/>
  <c r="H1523" i="1" s="1" a="1"/>
  <c r="H1523" i="1" s="1"/>
  <c r="L1523" i="1"/>
  <c r="E1523" i="1"/>
  <c r="O1523" i="1"/>
  <c r="Q1523" i="1" s="1" a="1"/>
  <c r="Q1523" i="1" s="1"/>
  <c r="J1523" i="1"/>
  <c r="C1523" i="1"/>
  <c r="D1523" i="1" s="1"/>
  <c r="P1523" i="1"/>
  <c r="F1523" i="1"/>
  <c r="J1515" i="1"/>
  <c r="K1515" i="1"/>
  <c r="C1515" i="1"/>
  <c r="D1515" i="1" s="1"/>
  <c r="O1515" i="1"/>
  <c r="Q1515" i="1" s="1" a="1"/>
  <c r="Q1515" i="1" s="1"/>
  <c r="E1515" i="1"/>
  <c r="P1515" i="1"/>
  <c r="G1515" i="1" a="1"/>
  <c r="G1515" i="1" s="1"/>
  <c r="L1515" i="1"/>
  <c r="M1515" i="1" s="1" a="1"/>
  <c r="M1515" i="1" s="1"/>
  <c r="N1515" i="1" s="1" a="1"/>
  <c r="N1515" i="1" s="1"/>
  <c r="B1515" i="1"/>
  <c r="H1515" i="1" s="1" a="1"/>
  <c r="H1515" i="1" s="1"/>
  <c r="F1515" i="1"/>
  <c r="I1515" i="1"/>
  <c r="C1507" i="1"/>
  <c r="D1507" i="1" s="1"/>
  <c r="O1507" i="1"/>
  <c r="E1507" i="1"/>
  <c r="P1507" i="1"/>
  <c r="G1507" i="1" a="1"/>
  <c r="G1507" i="1" s="1"/>
  <c r="I1507" i="1"/>
  <c r="K1507" i="1"/>
  <c r="B1507" i="1"/>
  <c r="H1507" i="1" s="1" a="1"/>
  <c r="H1507" i="1" s="1"/>
  <c r="F1507" i="1"/>
  <c r="J1507" i="1"/>
  <c r="L1507" i="1"/>
  <c r="M1507" i="1" s="1" a="1"/>
  <c r="M1507" i="1" s="1"/>
  <c r="N1507" i="1" s="1" a="1"/>
  <c r="N1507" i="1" s="1"/>
  <c r="K1499" i="1"/>
  <c r="B1499" i="1"/>
  <c r="H1499" i="1" s="1" a="1"/>
  <c r="H1499" i="1" s="1"/>
  <c r="L1499" i="1"/>
  <c r="M1499" i="1" s="1" a="1"/>
  <c r="M1499" i="1" s="1"/>
  <c r="E1499" i="1"/>
  <c r="F1499" i="1"/>
  <c r="O1499" i="1"/>
  <c r="Q1499" i="1" s="1" a="1"/>
  <c r="Q1499" i="1" s="1"/>
  <c r="I1499" i="1"/>
  <c r="C1499" i="1"/>
  <c r="D1499" i="1" s="1"/>
  <c r="G1499" i="1" a="1"/>
  <c r="G1499" i="1" s="1"/>
  <c r="P1499" i="1"/>
  <c r="J1499" i="1"/>
  <c r="F1491" i="1"/>
  <c r="G1491" i="1" a="1"/>
  <c r="G1491" i="1" s="1"/>
  <c r="J1491" i="1"/>
  <c r="K1491" i="1"/>
  <c r="B1491" i="1"/>
  <c r="H1491" i="1" s="1" a="1"/>
  <c r="H1491" i="1" s="1"/>
  <c r="L1491" i="1"/>
  <c r="M1491" i="1" s="1" a="1"/>
  <c r="M1491" i="1" s="1"/>
  <c r="C1491" i="1"/>
  <c r="D1491" i="1" s="1"/>
  <c r="O1491" i="1"/>
  <c r="I1491" i="1"/>
  <c r="P1491" i="1"/>
  <c r="E1491" i="1"/>
  <c r="F1483" i="1"/>
  <c r="G1483" i="1" a="1"/>
  <c r="G1483" i="1" s="1"/>
  <c r="J1483" i="1"/>
  <c r="K1483" i="1"/>
  <c r="B1483" i="1"/>
  <c r="H1483" i="1" s="1" a="1"/>
  <c r="H1483" i="1" s="1"/>
  <c r="L1483" i="1"/>
  <c r="N1483" i="1" s="1" a="1"/>
  <c r="N1483" i="1" s="1"/>
  <c r="C1483" i="1"/>
  <c r="D1483" i="1" s="1"/>
  <c r="O1483" i="1"/>
  <c r="Q1483" i="1" s="1" a="1"/>
  <c r="Q1483" i="1" s="1"/>
  <c r="E1483" i="1"/>
  <c r="I1483" i="1"/>
  <c r="P1483" i="1"/>
  <c r="J1475" i="1"/>
  <c r="K1475" i="1"/>
  <c r="C1475" i="1"/>
  <c r="D1475" i="1" s="1"/>
  <c r="O1475" i="1"/>
  <c r="E1475" i="1"/>
  <c r="P1475" i="1"/>
  <c r="F1475" i="1"/>
  <c r="G1475" i="1" a="1"/>
  <c r="G1475" i="1" s="1"/>
  <c r="B1475" i="1"/>
  <c r="H1475" i="1" s="1" a="1"/>
  <c r="H1475" i="1" s="1"/>
  <c r="I1475" i="1"/>
  <c r="L1475" i="1"/>
  <c r="M1475" i="1" s="1" a="1"/>
  <c r="M1475" i="1" s="1"/>
  <c r="B1467" i="1"/>
  <c r="H1467" i="1" s="1" a="1"/>
  <c r="H1467" i="1" s="1"/>
  <c r="L1467" i="1"/>
  <c r="N1467" i="1" s="1" a="1"/>
  <c r="N1467" i="1" s="1"/>
  <c r="F1467" i="1"/>
  <c r="G1467" i="1" a="1"/>
  <c r="G1467" i="1" s="1"/>
  <c r="I1467" i="1"/>
  <c r="J1467" i="1"/>
  <c r="K1467" i="1"/>
  <c r="P1467" i="1"/>
  <c r="C1467" i="1"/>
  <c r="D1467" i="1" s="1"/>
  <c r="E1467" i="1"/>
  <c r="Q1467" i="1" s="1" a="1"/>
  <c r="Q1467" i="1" s="1"/>
  <c r="O1467" i="1"/>
  <c r="B1459" i="1"/>
  <c r="H1459" i="1" s="1" a="1"/>
  <c r="H1459" i="1" s="1"/>
  <c r="L1459" i="1"/>
  <c r="M1459" i="1" s="1" a="1"/>
  <c r="M1459" i="1" s="1"/>
  <c r="C1459" i="1"/>
  <c r="D1459" i="1" s="1"/>
  <c r="O1459" i="1"/>
  <c r="F1459" i="1"/>
  <c r="G1459" i="1" a="1"/>
  <c r="G1459" i="1" s="1"/>
  <c r="I1459" i="1"/>
  <c r="J1459" i="1"/>
  <c r="P1459" i="1"/>
  <c r="E1459" i="1"/>
  <c r="K1459" i="1"/>
  <c r="I1451" i="1"/>
  <c r="J1451" i="1"/>
  <c r="C1451" i="1"/>
  <c r="D1451" i="1" s="1"/>
  <c r="L1451" i="1"/>
  <c r="M1451" i="1" s="1" a="1"/>
  <c r="M1451" i="1" s="1"/>
  <c r="N1451" i="1" s="1" a="1"/>
  <c r="N1451" i="1" s="1"/>
  <c r="E1451" i="1"/>
  <c r="O1451" i="1"/>
  <c r="F1451" i="1"/>
  <c r="P1451" i="1"/>
  <c r="G1451" i="1" a="1"/>
  <c r="G1451" i="1" s="1"/>
  <c r="B1451" i="1"/>
  <c r="H1451" i="1" s="1" a="1"/>
  <c r="H1451" i="1" s="1"/>
  <c r="K1451" i="1"/>
  <c r="J1443" i="1"/>
  <c r="K1443" i="1"/>
  <c r="C1443" i="1"/>
  <c r="D1443" i="1" s="1"/>
  <c r="O1443" i="1"/>
  <c r="E1443" i="1"/>
  <c r="P1443" i="1"/>
  <c r="F1443" i="1"/>
  <c r="G1443" i="1" a="1"/>
  <c r="G1443" i="1" s="1"/>
  <c r="B1443" i="1"/>
  <c r="H1443" i="1" s="1" a="1"/>
  <c r="H1443" i="1" s="1"/>
  <c r="I1443" i="1"/>
  <c r="L1443" i="1"/>
  <c r="M1443" i="1" s="1" a="1"/>
  <c r="M1443" i="1" s="1"/>
  <c r="B1435" i="1"/>
  <c r="H1435" i="1" s="1" a="1"/>
  <c r="H1435" i="1" s="1"/>
  <c r="L1435" i="1"/>
  <c r="M1435" i="1" s="1" a="1"/>
  <c r="M1435" i="1" s="1"/>
  <c r="C1435" i="1"/>
  <c r="D1435" i="1" s="1"/>
  <c r="O1435" i="1"/>
  <c r="F1435" i="1"/>
  <c r="G1435" i="1" a="1"/>
  <c r="G1435" i="1" s="1"/>
  <c r="I1435" i="1"/>
  <c r="J1435" i="1"/>
  <c r="K1435" i="1"/>
  <c r="P1435" i="1"/>
  <c r="E1435" i="1"/>
  <c r="F1427" i="1"/>
  <c r="P1427" i="1"/>
  <c r="G1427" i="1" a="1"/>
  <c r="G1427" i="1" s="1"/>
  <c r="J1427" i="1"/>
  <c r="B1427" i="1"/>
  <c r="H1427" i="1" s="1" a="1"/>
  <c r="H1427" i="1" s="1"/>
  <c r="K1427" i="1"/>
  <c r="C1427" i="1"/>
  <c r="D1427" i="1" s="1"/>
  <c r="L1427" i="1"/>
  <c r="E1427" i="1"/>
  <c r="I1427" i="1"/>
  <c r="O1427" i="1"/>
  <c r="Q1427" i="1" s="1" a="1"/>
  <c r="Q1427" i="1" s="1"/>
  <c r="I1419" i="1"/>
  <c r="J1419" i="1"/>
  <c r="B1419" i="1"/>
  <c r="H1419" i="1" s="1" a="1"/>
  <c r="H1419" i="1" s="1"/>
  <c r="L1419" i="1"/>
  <c r="N1419" i="1" s="1" a="1"/>
  <c r="N1419" i="1" s="1"/>
  <c r="C1419" i="1"/>
  <c r="D1419" i="1" s="1"/>
  <c r="O1419" i="1"/>
  <c r="E1419" i="1"/>
  <c r="P1419" i="1"/>
  <c r="F1419" i="1"/>
  <c r="G1419" i="1" a="1"/>
  <c r="G1419" i="1" s="1"/>
  <c r="K1419" i="1"/>
  <c r="C1411" i="1"/>
  <c r="D1411" i="1" s="1"/>
  <c r="O1411" i="1"/>
  <c r="Q1411" i="1" s="1" a="1"/>
  <c r="Q1411" i="1" s="1"/>
  <c r="E1411" i="1"/>
  <c r="P1411" i="1"/>
  <c r="G1411" i="1" a="1"/>
  <c r="G1411" i="1" s="1"/>
  <c r="I1411" i="1"/>
  <c r="J1411" i="1"/>
  <c r="K1411" i="1"/>
  <c r="F1411" i="1"/>
  <c r="L1411" i="1"/>
  <c r="B1411" i="1"/>
  <c r="H1411" i="1" s="1" a="1"/>
  <c r="H1411" i="1" s="1"/>
  <c r="K1403" i="1"/>
  <c r="B1403" i="1"/>
  <c r="H1403" i="1" s="1" a="1"/>
  <c r="H1403" i="1" s="1"/>
  <c r="L1403" i="1"/>
  <c r="M1403" i="1" s="1" a="1"/>
  <c r="M1403" i="1" s="1"/>
  <c r="E1403" i="1"/>
  <c r="P1403" i="1"/>
  <c r="F1403" i="1"/>
  <c r="G1403" i="1" a="1"/>
  <c r="G1403" i="1" s="1"/>
  <c r="I1403" i="1"/>
  <c r="C1403" i="1"/>
  <c r="D1403" i="1" s="1"/>
  <c r="J1403" i="1"/>
  <c r="O1403" i="1"/>
  <c r="C1395" i="1"/>
  <c r="D1395" i="1" s="1"/>
  <c r="O1395" i="1"/>
  <c r="E1395" i="1"/>
  <c r="P1395" i="1"/>
  <c r="G1395" i="1" a="1"/>
  <c r="G1395" i="1" s="1"/>
  <c r="I1395" i="1"/>
  <c r="J1395" i="1"/>
  <c r="K1395" i="1"/>
  <c r="B1395" i="1"/>
  <c r="H1395" i="1" s="1" a="1"/>
  <c r="H1395" i="1" s="1"/>
  <c r="F1395" i="1"/>
  <c r="L1395" i="1"/>
  <c r="G1387" i="1" a="1"/>
  <c r="G1387" i="1" s="1"/>
  <c r="B1387" i="1"/>
  <c r="H1387" i="1" s="1" a="1"/>
  <c r="H1387" i="1" s="1"/>
  <c r="K1387" i="1"/>
  <c r="C1387" i="1"/>
  <c r="D1387" i="1" s="1"/>
  <c r="L1387" i="1"/>
  <c r="M1387" i="1" s="1" a="1"/>
  <c r="M1387" i="1" s="1"/>
  <c r="F1387" i="1"/>
  <c r="I1387" i="1"/>
  <c r="J1387" i="1"/>
  <c r="O1387" i="1"/>
  <c r="P1387" i="1"/>
  <c r="E1387" i="1"/>
  <c r="K1379" i="1"/>
  <c r="B1379" i="1"/>
  <c r="H1379" i="1" s="1" a="1"/>
  <c r="H1379" i="1" s="1"/>
  <c r="L1379" i="1"/>
  <c r="N1379" i="1" s="1" a="1"/>
  <c r="N1379" i="1" s="1"/>
  <c r="E1379" i="1"/>
  <c r="P1379" i="1"/>
  <c r="F1379" i="1"/>
  <c r="G1379" i="1" a="1"/>
  <c r="G1379" i="1" s="1"/>
  <c r="I1379" i="1"/>
  <c r="C1379" i="1"/>
  <c r="D1379" i="1" s="1"/>
  <c r="J1379" i="1"/>
  <c r="O1379" i="1"/>
  <c r="B1371" i="1"/>
  <c r="H1371" i="1" s="1" a="1"/>
  <c r="H1371" i="1" s="1"/>
  <c r="L1371" i="1"/>
  <c r="C1371" i="1"/>
  <c r="D1371" i="1" s="1"/>
  <c r="O1371" i="1"/>
  <c r="F1371" i="1"/>
  <c r="G1371" i="1" a="1"/>
  <c r="G1371" i="1" s="1"/>
  <c r="I1371" i="1"/>
  <c r="J1371" i="1"/>
  <c r="E1371" i="1"/>
  <c r="K1371" i="1"/>
  <c r="P1371" i="1"/>
  <c r="E1363" i="1"/>
  <c r="P1363" i="1"/>
  <c r="F1363" i="1"/>
  <c r="I1363" i="1"/>
  <c r="J1363" i="1"/>
  <c r="K1363" i="1"/>
  <c r="B1363" i="1"/>
  <c r="H1363" i="1" s="1" a="1"/>
  <c r="H1363" i="1" s="1"/>
  <c r="L1363" i="1"/>
  <c r="M1363" i="1" s="1" a="1"/>
  <c r="M1363" i="1" s="1"/>
  <c r="C1363" i="1"/>
  <c r="D1363" i="1" s="1"/>
  <c r="G1363" i="1" a="1"/>
  <c r="G1363" i="1" s="1"/>
  <c r="O1363" i="1"/>
  <c r="Q1363" i="1" s="1" a="1"/>
  <c r="Q1363" i="1" s="1"/>
  <c r="G1355" i="1" a="1"/>
  <c r="G1355" i="1" s="1"/>
  <c r="I1355" i="1"/>
  <c r="K1355" i="1"/>
  <c r="B1355" i="1"/>
  <c r="H1355" i="1" s="1" a="1"/>
  <c r="H1355" i="1" s="1"/>
  <c r="L1355" i="1"/>
  <c r="M1355" i="1" s="1" a="1"/>
  <c r="M1355" i="1" s="1"/>
  <c r="C1355" i="1"/>
  <c r="D1355" i="1" s="1"/>
  <c r="O1355" i="1"/>
  <c r="E1355" i="1"/>
  <c r="Q1355" i="1" s="1" a="1"/>
  <c r="Q1355" i="1" s="1"/>
  <c r="P1355" i="1"/>
  <c r="J1355" i="1"/>
  <c r="F1355" i="1"/>
  <c r="B1347" i="1"/>
  <c r="H1347" i="1" s="1" a="1"/>
  <c r="H1347" i="1" s="1"/>
  <c r="K1347" i="1"/>
  <c r="C1347" i="1"/>
  <c r="D1347" i="1" s="1"/>
  <c r="L1347" i="1"/>
  <c r="M1347" i="1" s="1" a="1"/>
  <c r="M1347" i="1" s="1"/>
  <c r="F1347" i="1"/>
  <c r="P1347" i="1"/>
  <c r="G1347" i="1" a="1"/>
  <c r="G1347" i="1" s="1"/>
  <c r="I1347" i="1"/>
  <c r="J1347" i="1"/>
  <c r="O1347" i="1"/>
  <c r="E1347" i="1"/>
  <c r="E1339" i="1"/>
  <c r="P1339" i="1"/>
  <c r="F1339" i="1"/>
  <c r="I1339" i="1"/>
  <c r="J1339" i="1"/>
  <c r="K1339" i="1"/>
  <c r="B1339" i="1"/>
  <c r="H1339" i="1" s="1" a="1"/>
  <c r="H1339" i="1" s="1"/>
  <c r="L1339" i="1"/>
  <c r="M1339" i="1" s="1" a="1"/>
  <c r="M1339" i="1" s="1"/>
  <c r="G1339" i="1" a="1"/>
  <c r="G1339" i="1" s="1"/>
  <c r="O1339" i="1"/>
  <c r="Q1339" i="1" s="1" a="1"/>
  <c r="Q1339" i="1" s="1"/>
  <c r="C1339" i="1"/>
  <c r="D1339" i="1" s="1"/>
  <c r="G1331" i="1" a="1"/>
  <c r="G1331" i="1" s="1"/>
  <c r="I1331" i="1"/>
  <c r="K1331" i="1"/>
  <c r="B1331" i="1"/>
  <c r="H1331" i="1" s="1" a="1"/>
  <c r="H1331" i="1" s="1"/>
  <c r="L1331" i="1"/>
  <c r="M1331" i="1" s="1" a="1"/>
  <c r="M1331" i="1" s="1"/>
  <c r="C1331" i="1"/>
  <c r="D1331" i="1" s="1"/>
  <c r="O1331" i="1"/>
  <c r="Q1331" i="1" s="1" a="1"/>
  <c r="Q1331" i="1" s="1"/>
  <c r="E1331" i="1"/>
  <c r="P1331" i="1"/>
  <c r="F1331" i="1"/>
  <c r="J1331" i="1"/>
  <c r="J1323" i="1"/>
  <c r="K1323" i="1"/>
  <c r="C1323" i="1"/>
  <c r="D1323" i="1" s="1"/>
  <c r="O1323" i="1"/>
  <c r="Q1323" i="1" s="1" a="1"/>
  <c r="Q1323" i="1" s="1"/>
  <c r="E1323" i="1"/>
  <c r="P1323" i="1"/>
  <c r="F1323" i="1"/>
  <c r="G1323" i="1" a="1"/>
  <c r="G1323" i="1" s="1"/>
  <c r="B1323" i="1"/>
  <c r="H1323" i="1" s="1" a="1"/>
  <c r="H1323" i="1" s="1"/>
  <c r="I1323" i="1"/>
  <c r="L1323" i="1"/>
  <c r="B1315" i="1"/>
  <c r="H1315" i="1" s="1" a="1"/>
  <c r="H1315" i="1" s="1"/>
  <c r="L1315" i="1"/>
  <c r="M1315" i="1" s="1" a="1"/>
  <c r="M1315" i="1" s="1"/>
  <c r="C1315" i="1"/>
  <c r="D1315" i="1" s="1"/>
  <c r="O1315" i="1"/>
  <c r="F1315" i="1"/>
  <c r="G1315" i="1" a="1"/>
  <c r="G1315" i="1" s="1"/>
  <c r="I1315" i="1"/>
  <c r="J1315" i="1"/>
  <c r="P1315" i="1"/>
  <c r="E1315" i="1"/>
  <c r="K1315" i="1"/>
  <c r="F1307" i="1"/>
  <c r="P1307" i="1"/>
  <c r="G1307" i="1" a="1"/>
  <c r="G1307" i="1" s="1"/>
  <c r="J1307" i="1"/>
  <c r="K1307" i="1"/>
  <c r="B1307" i="1"/>
  <c r="H1307" i="1" s="1" a="1"/>
  <c r="H1307" i="1" s="1"/>
  <c r="L1307" i="1"/>
  <c r="M1307" i="1" s="1" a="1"/>
  <c r="M1307" i="1" s="1"/>
  <c r="C1307" i="1"/>
  <c r="D1307" i="1" s="1"/>
  <c r="O1307" i="1"/>
  <c r="E1307" i="1"/>
  <c r="I1307" i="1"/>
  <c r="K1299" i="1"/>
  <c r="B1299" i="1"/>
  <c r="H1299" i="1" s="1" a="1"/>
  <c r="H1299" i="1" s="1"/>
  <c r="L1299" i="1"/>
  <c r="M1299" i="1" s="1" a="1"/>
  <c r="M1299" i="1" s="1"/>
  <c r="N1299" i="1" s="1" a="1"/>
  <c r="N1299" i="1" s="1"/>
  <c r="E1299" i="1"/>
  <c r="P1299" i="1"/>
  <c r="F1299" i="1"/>
  <c r="G1299" i="1" a="1"/>
  <c r="G1299" i="1" s="1"/>
  <c r="I1299" i="1"/>
  <c r="J1299" i="1"/>
  <c r="O1299" i="1"/>
  <c r="C1299" i="1"/>
  <c r="D1299" i="1" s="1"/>
  <c r="E1291" i="1"/>
  <c r="P1291" i="1"/>
  <c r="F1291" i="1"/>
  <c r="I1291" i="1"/>
  <c r="J1291" i="1"/>
  <c r="K1291" i="1"/>
  <c r="B1291" i="1"/>
  <c r="H1291" i="1" s="1" a="1"/>
  <c r="H1291" i="1" s="1"/>
  <c r="L1291" i="1"/>
  <c r="G1291" i="1" a="1"/>
  <c r="G1291" i="1" s="1"/>
  <c r="O1291" i="1"/>
  <c r="C1291" i="1"/>
  <c r="D1291" i="1" s="1"/>
  <c r="K1283" i="1"/>
  <c r="B1283" i="1"/>
  <c r="H1283" i="1" s="1" a="1"/>
  <c r="H1283" i="1" s="1"/>
  <c r="L1283" i="1"/>
  <c r="E1283" i="1"/>
  <c r="P1283" i="1"/>
  <c r="F1283" i="1"/>
  <c r="G1283" i="1" a="1"/>
  <c r="G1283" i="1" s="1"/>
  <c r="I1283" i="1"/>
  <c r="J1283" i="1"/>
  <c r="O1283" i="1"/>
  <c r="C1283" i="1"/>
  <c r="D1283" i="1" s="1"/>
  <c r="E1275" i="1"/>
  <c r="P1275" i="1"/>
  <c r="F1275" i="1"/>
  <c r="I1275" i="1"/>
  <c r="J1275" i="1"/>
  <c r="K1275" i="1"/>
  <c r="B1275" i="1"/>
  <c r="H1275" i="1" s="1" a="1"/>
  <c r="H1275" i="1" s="1"/>
  <c r="L1275" i="1"/>
  <c r="C1275" i="1"/>
  <c r="D1275" i="1" s="1"/>
  <c r="O1275" i="1"/>
  <c r="Q1275" i="1" s="1" a="1"/>
  <c r="Q1275" i="1" s="1"/>
  <c r="G1275" i="1" a="1"/>
  <c r="G1275" i="1" s="1"/>
  <c r="K1267" i="1"/>
  <c r="B1267" i="1"/>
  <c r="H1267" i="1" s="1" a="1"/>
  <c r="H1267" i="1" s="1"/>
  <c r="L1267" i="1"/>
  <c r="E1267" i="1"/>
  <c r="Q1267" i="1" s="1" a="1"/>
  <c r="Q1267" i="1" s="1"/>
  <c r="P1267" i="1"/>
  <c r="F1267" i="1"/>
  <c r="G1267" i="1" a="1"/>
  <c r="G1267" i="1" s="1"/>
  <c r="I1267" i="1"/>
  <c r="C1267" i="1"/>
  <c r="D1267" i="1" s="1"/>
  <c r="J1267" i="1"/>
  <c r="O1267" i="1"/>
  <c r="I1259" i="1"/>
  <c r="J1259" i="1"/>
  <c r="B1259" i="1"/>
  <c r="H1259" i="1" s="1" a="1"/>
  <c r="H1259" i="1" s="1"/>
  <c r="L1259" i="1"/>
  <c r="C1259" i="1"/>
  <c r="D1259" i="1" s="1"/>
  <c r="O1259" i="1"/>
  <c r="E1259" i="1"/>
  <c r="P1259" i="1"/>
  <c r="F1259" i="1"/>
  <c r="G1259" i="1" a="1"/>
  <c r="G1259" i="1" s="1"/>
  <c r="K1259" i="1"/>
  <c r="K1251" i="1"/>
  <c r="B1251" i="1"/>
  <c r="H1251" i="1" s="1" a="1"/>
  <c r="H1251" i="1" s="1"/>
  <c r="L1251" i="1"/>
  <c r="E1251" i="1"/>
  <c r="P1251" i="1"/>
  <c r="F1251" i="1"/>
  <c r="G1251" i="1" a="1"/>
  <c r="G1251" i="1" s="1"/>
  <c r="I1251" i="1"/>
  <c r="J1251" i="1"/>
  <c r="O1251" i="1"/>
  <c r="C1251" i="1"/>
  <c r="D1251" i="1" s="1"/>
  <c r="B1243" i="1"/>
  <c r="H1243" i="1" s="1" a="1"/>
  <c r="H1243" i="1" s="1"/>
  <c r="L1243" i="1"/>
  <c r="C1243" i="1"/>
  <c r="D1243" i="1" s="1"/>
  <c r="O1243" i="1"/>
  <c r="F1243" i="1"/>
  <c r="G1243" i="1" a="1"/>
  <c r="G1243" i="1" s="1"/>
  <c r="I1243" i="1"/>
  <c r="J1243" i="1"/>
  <c r="E1243" i="1"/>
  <c r="K1243" i="1"/>
  <c r="P1243" i="1"/>
  <c r="F1235" i="1"/>
  <c r="G1235" i="1" a="1"/>
  <c r="G1235" i="1" s="1"/>
  <c r="J1235" i="1"/>
  <c r="K1235" i="1"/>
  <c r="B1235" i="1"/>
  <c r="H1235" i="1" s="1" a="1"/>
  <c r="H1235" i="1" s="1"/>
  <c r="L1235" i="1"/>
  <c r="C1235" i="1"/>
  <c r="D1235" i="1" s="1"/>
  <c r="O1235" i="1"/>
  <c r="E1235" i="1"/>
  <c r="I1235" i="1"/>
  <c r="P1235" i="1"/>
  <c r="G1227" i="1" a="1"/>
  <c r="G1227" i="1" s="1"/>
  <c r="I1227" i="1"/>
  <c r="K1227" i="1"/>
  <c r="B1227" i="1"/>
  <c r="H1227" i="1" s="1" a="1"/>
  <c r="H1227" i="1" s="1"/>
  <c r="L1227" i="1"/>
  <c r="M1227" i="1" s="1" a="1"/>
  <c r="M1227" i="1" s="1"/>
  <c r="N1227" i="1" s="1" a="1"/>
  <c r="N1227" i="1" s="1"/>
  <c r="C1227" i="1"/>
  <c r="D1227" i="1" s="1"/>
  <c r="O1227" i="1"/>
  <c r="E1227" i="1"/>
  <c r="Q1227" i="1" s="1" a="1"/>
  <c r="Q1227" i="1" s="1"/>
  <c r="P1227" i="1"/>
  <c r="F1227" i="1"/>
  <c r="J1227" i="1"/>
  <c r="F1219" i="1"/>
  <c r="P1219" i="1"/>
  <c r="G1219" i="1" a="1"/>
  <c r="G1219" i="1" s="1"/>
  <c r="I1219" i="1"/>
  <c r="J1219" i="1"/>
  <c r="B1219" i="1"/>
  <c r="H1219" i="1" s="1" a="1"/>
  <c r="H1219" i="1" s="1"/>
  <c r="K1219" i="1"/>
  <c r="C1219" i="1"/>
  <c r="D1219" i="1" s="1"/>
  <c r="L1219" i="1"/>
  <c r="M1219" i="1" s="1" a="1"/>
  <c r="M1219" i="1" s="1"/>
  <c r="N1219" i="1" s="1" a="1"/>
  <c r="N1219" i="1" s="1"/>
  <c r="O1219" i="1"/>
  <c r="E1219" i="1"/>
  <c r="E1211" i="1"/>
  <c r="G1211" i="1" a="1"/>
  <c r="G1211" i="1" s="1"/>
  <c r="I1211" i="1"/>
  <c r="K1211" i="1"/>
  <c r="L1211" i="1"/>
  <c r="M1211" i="1" s="1" a="1"/>
  <c r="M1211" i="1" s="1"/>
  <c r="N1211" i="1" s="1" a="1"/>
  <c r="N1211" i="1" s="1"/>
  <c r="B1211" i="1"/>
  <c r="H1211" i="1" s="1" a="1"/>
  <c r="H1211" i="1" s="1"/>
  <c r="O1211" i="1"/>
  <c r="C1211" i="1"/>
  <c r="D1211" i="1" s="1"/>
  <c r="P1211" i="1"/>
  <c r="J1211" i="1"/>
  <c r="F1211" i="1"/>
  <c r="B1203" i="1"/>
  <c r="H1203" i="1" s="1" a="1"/>
  <c r="H1203" i="1" s="1"/>
  <c r="K1203" i="1"/>
  <c r="C1203" i="1"/>
  <c r="D1203" i="1" s="1"/>
  <c r="L1203" i="1"/>
  <c r="M1203" i="1" s="1" a="1"/>
  <c r="M1203" i="1" s="1"/>
  <c r="F1203" i="1"/>
  <c r="G1203" i="1" a="1"/>
  <c r="G1203" i="1" s="1"/>
  <c r="I1203" i="1"/>
  <c r="J1203" i="1"/>
  <c r="E1203" i="1"/>
  <c r="O1203" i="1"/>
  <c r="P1203" i="1"/>
  <c r="E1195" i="1"/>
  <c r="O1195" i="1"/>
  <c r="F1195" i="1"/>
  <c r="P1195" i="1"/>
  <c r="J1195" i="1"/>
  <c r="K1195" i="1"/>
  <c r="B1195" i="1"/>
  <c r="H1195" i="1" s="1" a="1"/>
  <c r="H1195" i="1" s="1"/>
  <c r="L1195" i="1"/>
  <c r="M1195" i="1" s="1" a="1"/>
  <c r="M1195" i="1" s="1"/>
  <c r="N1195" i="1" s="1" a="1"/>
  <c r="N1195" i="1" s="1"/>
  <c r="C1195" i="1"/>
  <c r="D1195" i="1" s="1"/>
  <c r="I1195" i="1"/>
  <c r="G1195" i="1" a="1"/>
  <c r="G1195" i="1" s="1"/>
  <c r="G1187" i="1" a="1"/>
  <c r="G1187" i="1" s="1"/>
  <c r="I1187" i="1"/>
  <c r="B1187" i="1"/>
  <c r="H1187" i="1" s="1" a="1"/>
  <c r="H1187" i="1" s="1"/>
  <c r="L1187" i="1"/>
  <c r="M1187" i="1" s="1" a="1"/>
  <c r="M1187" i="1" s="1"/>
  <c r="N1187" i="1" s="1" a="1"/>
  <c r="N1187" i="1" s="1"/>
  <c r="C1187" i="1"/>
  <c r="D1187" i="1" s="1"/>
  <c r="O1187" i="1"/>
  <c r="Q1187" i="1" s="1" a="1"/>
  <c r="Q1187" i="1" s="1"/>
  <c r="E1187" i="1"/>
  <c r="P1187" i="1"/>
  <c r="F1187" i="1"/>
  <c r="K1187" i="1"/>
  <c r="J1187" i="1"/>
  <c r="I1179" i="1"/>
  <c r="J1179" i="1"/>
  <c r="C1179" i="1"/>
  <c r="D1179" i="1" s="1"/>
  <c r="O1179" i="1"/>
  <c r="E1179" i="1"/>
  <c r="P1179" i="1"/>
  <c r="F1179" i="1"/>
  <c r="G1179" i="1" a="1"/>
  <c r="G1179" i="1" s="1"/>
  <c r="K1179" i="1"/>
  <c r="L1179" i="1"/>
  <c r="B1179" i="1"/>
  <c r="H1179" i="1" s="1" a="1"/>
  <c r="H1179" i="1" s="1"/>
  <c r="C1171" i="1"/>
  <c r="D1171" i="1" s="1"/>
  <c r="E1171" i="1"/>
  <c r="O1171" i="1"/>
  <c r="I1171" i="1"/>
  <c r="J1171" i="1"/>
  <c r="K1171" i="1"/>
  <c r="B1171" i="1"/>
  <c r="H1171" i="1" s="1" a="1"/>
  <c r="H1171" i="1" s="1"/>
  <c r="L1171" i="1"/>
  <c r="F1171" i="1"/>
  <c r="G1171" i="1" a="1"/>
  <c r="G1171" i="1" s="1"/>
  <c r="P1171" i="1"/>
  <c r="I1163" i="1"/>
  <c r="J1163" i="1"/>
  <c r="C1163" i="1"/>
  <c r="D1163" i="1" s="1"/>
  <c r="E1163" i="1"/>
  <c r="O1163" i="1"/>
  <c r="F1163" i="1"/>
  <c r="P1163" i="1"/>
  <c r="G1163" i="1" a="1"/>
  <c r="G1163" i="1" s="1"/>
  <c r="B1163" i="1"/>
  <c r="H1163" i="1" s="1" a="1"/>
  <c r="H1163" i="1" s="1"/>
  <c r="K1163" i="1"/>
  <c r="L1163" i="1"/>
  <c r="M1163" i="1" s="1" a="1"/>
  <c r="M1163" i="1" s="1"/>
  <c r="K1155" i="1"/>
  <c r="B1155" i="1"/>
  <c r="H1155" i="1" s="1" a="1"/>
  <c r="H1155" i="1" s="1"/>
  <c r="L1155" i="1"/>
  <c r="F1155" i="1"/>
  <c r="G1155" i="1" a="1"/>
  <c r="G1155" i="1" s="1"/>
  <c r="I1155" i="1"/>
  <c r="J1155" i="1"/>
  <c r="O1155" i="1"/>
  <c r="P1155" i="1"/>
  <c r="C1155" i="1"/>
  <c r="D1155" i="1" s="1"/>
  <c r="E1155" i="1"/>
  <c r="E1147" i="1"/>
  <c r="P1147" i="1"/>
  <c r="F1147" i="1"/>
  <c r="J1147" i="1"/>
  <c r="K1147" i="1"/>
  <c r="B1147" i="1"/>
  <c r="H1147" i="1" s="1" a="1"/>
  <c r="H1147" i="1" s="1"/>
  <c r="L1147" i="1"/>
  <c r="C1147" i="1"/>
  <c r="D1147" i="1" s="1"/>
  <c r="O1147" i="1"/>
  <c r="Q1147" i="1" s="1" a="1"/>
  <c r="Q1147" i="1" s="1"/>
  <c r="G1147" i="1" a="1"/>
  <c r="G1147" i="1" s="1"/>
  <c r="I1147" i="1"/>
  <c r="F1139" i="1"/>
  <c r="G1139" i="1" a="1"/>
  <c r="G1139" i="1" s="1"/>
  <c r="K1139" i="1"/>
  <c r="B1139" i="1"/>
  <c r="H1139" i="1" s="1" a="1"/>
  <c r="H1139" i="1" s="1"/>
  <c r="L1139" i="1"/>
  <c r="C1139" i="1"/>
  <c r="D1139" i="1" s="1"/>
  <c r="O1139" i="1"/>
  <c r="E1139" i="1"/>
  <c r="P1139" i="1"/>
  <c r="I1139" i="1"/>
  <c r="J1139" i="1"/>
  <c r="K1131" i="1"/>
  <c r="B1131" i="1"/>
  <c r="H1131" i="1" s="1" a="1"/>
  <c r="H1131" i="1" s="1"/>
  <c r="L1131" i="1"/>
  <c r="F1131" i="1"/>
  <c r="P1131" i="1"/>
  <c r="G1131" i="1" a="1"/>
  <c r="G1131" i="1" s="1"/>
  <c r="I1131" i="1"/>
  <c r="J1131" i="1"/>
  <c r="C1131" i="1"/>
  <c r="D1131" i="1" s="1"/>
  <c r="E1131" i="1"/>
  <c r="O1131" i="1"/>
  <c r="C1123" i="1"/>
  <c r="D1123" i="1" s="1"/>
  <c r="O1123" i="1"/>
  <c r="E1123" i="1"/>
  <c r="P1123" i="1"/>
  <c r="G1123" i="1" a="1"/>
  <c r="G1123" i="1" s="1"/>
  <c r="I1123" i="1"/>
  <c r="J1123" i="1"/>
  <c r="K1123" i="1"/>
  <c r="B1123" i="1"/>
  <c r="H1123" i="1" s="1" a="1"/>
  <c r="H1123" i="1" s="1"/>
  <c r="L1123" i="1"/>
  <c r="F1123" i="1"/>
  <c r="F1115" i="1"/>
  <c r="G1115" i="1" a="1"/>
  <c r="G1115" i="1" s="1"/>
  <c r="J1115" i="1"/>
  <c r="K1115" i="1"/>
  <c r="B1115" i="1"/>
  <c r="H1115" i="1" s="1" a="1"/>
  <c r="H1115" i="1" s="1"/>
  <c r="L1115" i="1"/>
  <c r="M1115" i="1" s="1" a="1"/>
  <c r="M1115" i="1" s="1"/>
  <c r="C1115" i="1"/>
  <c r="D1115" i="1" s="1"/>
  <c r="O1115" i="1"/>
  <c r="E1115" i="1"/>
  <c r="P1115" i="1"/>
  <c r="I1115" i="1"/>
  <c r="K1107" i="1"/>
  <c r="B1107" i="1"/>
  <c r="H1107" i="1" s="1" a="1"/>
  <c r="H1107" i="1" s="1"/>
  <c r="L1107" i="1"/>
  <c r="M1107" i="1" s="1" a="1"/>
  <c r="M1107" i="1" s="1"/>
  <c r="E1107" i="1"/>
  <c r="O1107" i="1"/>
  <c r="F1107" i="1"/>
  <c r="P1107" i="1"/>
  <c r="G1107" i="1" a="1"/>
  <c r="G1107" i="1" s="1"/>
  <c r="I1107" i="1"/>
  <c r="J1107" i="1"/>
  <c r="C1107" i="1"/>
  <c r="D1107" i="1" s="1"/>
  <c r="F1099" i="1"/>
  <c r="J1099" i="1"/>
  <c r="C1099" i="1"/>
  <c r="D1099" i="1" s="1"/>
  <c r="O1099" i="1"/>
  <c r="E1099" i="1"/>
  <c r="P1099" i="1"/>
  <c r="I1099" i="1"/>
  <c r="K1099" i="1"/>
  <c r="B1099" i="1"/>
  <c r="H1099" i="1" s="1" a="1"/>
  <c r="H1099" i="1" s="1"/>
  <c r="G1099" i="1" a="1"/>
  <c r="G1099" i="1" s="1"/>
  <c r="L1099" i="1"/>
  <c r="M1099" i="1" s="1" a="1"/>
  <c r="M1099" i="1" s="1"/>
  <c r="N1099" i="1" s="1" a="1"/>
  <c r="N1099" i="1" s="1"/>
  <c r="E1091" i="1"/>
  <c r="O1091" i="1"/>
  <c r="F1091" i="1"/>
  <c r="P1091" i="1"/>
  <c r="I1091" i="1"/>
  <c r="J1091" i="1"/>
  <c r="K1091" i="1"/>
  <c r="B1091" i="1"/>
  <c r="H1091" i="1" s="1" a="1"/>
  <c r="H1091" i="1" s="1"/>
  <c r="L1091" i="1"/>
  <c r="M1091" i="1" s="1" a="1"/>
  <c r="M1091" i="1" s="1"/>
  <c r="N1091" i="1" s="1" a="1"/>
  <c r="N1091" i="1" s="1"/>
  <c r="C1091" i="1"/>
  <c r="D1091" i="1" s="1"/>
  <c r="G1091" i="1" a="1"/>
  <c r="G1091" i="1" s="1"/>
  <c r="C1083" i="1"/>
  <c r="D1083" i="1" s="1"/>
  <c r="O1083" i="1"/>
  <c r="E1083" i="1"/>
  <c r="P1083" i="1"/>
  <c r="G1083" i="1" a="1"/>
  <c r="G1083" i="1" s="1"/>
  <c r="I1083" i="1"/>
  <c r="J1083" i="1"/>
  <c r="K1083" i="1"/>
  <c r="B1083" i="1"/>
  <c r="H1083" i="1" s="1" a="1"/>
  <c r="H1083" i="1" s="1"/>
  <c r="L1083" i="1"/>
  <c r="F1083" i="1"/>
  <c r="E1075" i="1"/>
  <c r="P1075" i="1"/>
  <c r="F1075" i="1"/>
  <c r="I1075" i="1"/>
  <c r="J1075" i="1"/>
  <c r="K1075" i="1"/>
  <c r="B1075" i="1"/>
  <c r="H1075" i="1" s="1" a="1"/>
  <c r="H1075" i="1" s="1"/>
  <c r="L1075" i="1"/>
  <c r="C1075" i="1"/>
  <c r="D1075" i="1" s="1"/>
  <c r="O1075" i="1"/>
  <c r="G1075" i="1" a="1"/>
  <c r="G1075" i="1" s="1"/>
  <c r="B1067" i="1"/>
  <c r="H1067" i="1" s="1" a="1"/>
  <c r="H1067" i="1" s="1"/>
  <c r="L1067" i="1"/>
  <c r="C1067" i="1"/>
  <c r="D1067" i="1" s="1"/>
  <c r="O1067" i="1"/>
  <c r="F1067" i="1"/>
  <c r="G1067" i="1" a="1"/>
  <c r="G1067" i="1" s="1"/>
  <c r="J1067" i="1"/>
  <c r="E1067" i="1"/>
  <c r="I1067" i="1"/>
  <c r="K1067" i="1"/>
  <c r="P1067" i="1"/>
  <c r="B1059" i="1"/>
  <c r="H1059" i="1" s="1" a="1"/>
  <c r="H1059" i="1" s="1"/>
  <c r="L1059" i="1"/>
  <c r="M1059" i="1" s="1" a="1"/>
  <c r="M1059" i="1" s="1"/>
  <c r="C1059" i="1"/>
  <c r="D1059" i="1" s="1"/>
  <c r="O1059" i="1"/>
  <c r="F1059" i="1"/>
  <c r="G1059" i="1" a="1"/>
  <c r="G1059" i="1" s="1"/>
  <c r="J1059" i="1"/>
  <c r="E1059" i="1"/>
  <c r="I1059" i="1"/>
  <c r="K1059" i="1"/>
  <c r="P1059" i="1"/>
  <c r="F1051" i="1"/>
  <c r="G1051" i="1" a="1"/>
  <c r="G1051" i="1" s="1"/>
  <c r="J1051" i="1"/>
  <c r="K1051" i="1"/>
  <c r="C1051" i="1"/>
  <c r="D1051" i="1" s="1"/>
  <c r="O1051" i="1"/>
  <c r="B1051" i="1"/>
  <c r="H1051" i="1" s="1" a="1"/>
  <c r="H1051" i="1" s="1"/>
  <c r="I1051" i="1"/>
  <c r="L1051" i="1"/>
  <c r="P1051" i="1"/>
  <c r="E1051" i="1"/>
  <c r="I1043" i="1"/>
  <c r="B1043" i="1"/>
  <c r="H1043" i="1" s="1" a="1"/>
  <c r="H1043" i="1" s="1"/>
  <c r="K1043" i="1"/>
  <c r="C1043" i="1"/>
  <c r="D1043" i="1" s="1"/>
  <c r="L1043" i="1"/>
  <c r="F1043" i="1"/>
  <c r="P1043" i="1"/>
  <c r="E1043" i="1"/>
  <c r="G1043" i="1" a="1"/>
  <c r="G1043" i="1" s="1"/>
  <c r="O1043" i="1"/>
  <c r="J1043" i="1"/>
  <c r="B1035" i="1"/>
  <c r="H1035" i="1" s="1" a="1"/>
  <c r="H1035" i="1" s="1"/>
  <c r="L1035" i="1"/>
  <c r="C1035" i="1"/>
  <c r="D1035" i="1" s="1"/>
  <c r="O1035" i="1"/>
  <c r="F1035" i="1"/>
  <c r="G1035" i="1" a="1"/>
  <c r="G1035" i="1" s="1"/>
  <c r="J1035" i="1"/>
  <c r="I1035" i="1"/>
  <c r="K1035" i="1"/>
  <c r="E1035" i="1"/>
  <c r="P1035" i="1"/>
  <c r="I1027" i="1"/>
  <c r="J1027" i="1"/>
  <c r="B1027" i="1"/>
  <c r="H1027" i="1" s="1" a="1"/>
  <c r="H1027" i="1" s="1"/>
  <c r="L1027" i="1"/>
  <c r="C1027" i="1"/>
  <c r="D1027" i="1" s="1"/>
  <c r="O1027" i="1"/>
  <c r="F1027" i="1"/>
  <c r="G1027" i="1" a="1"/>
  <c r="G1027" i="1" s="1"/>
  <c r="P1027" i="1"/>
  <c r="E1027" i="1"/>
  <c r="K1027" i="1"/>
  <c r="B1019" i="1"/>
  <c r="H1019" i="1" s="1" a="1"/>
  <c r="H1019" i="1" s="1"/>
  <c r="L1019" i="1"/>
  <c r="C1019" i="1"/>
  <c r="D1019" i="1" s="1"/>
  <c r="F1019" i="1"/>
  <c r="P1019" i="1"/>
  <c r="G1019" i="1" a="1"/>
  <c r="G1019" i="1" s="1"/>
  <c r="J1019" i="1"/>
  <c r="K1019" i="1"/>
  <c r="E1019" i="1"/>
  <c r="Q1019" i="1" s="1" a="1"/>
  <c r="Q1019" i="1" s="1"/>
  <c r="I1019" i="1"/>
  <c r="O1019" i="1"/>
  <c r="E1011" i="1"/>
  <c r="P1011" i="1"/>
  <c r="F1011" i="1"/>
  <c r="I1011" i="1"/>
  <c r="J1011" i="1"/>
  <c r="B1011" i="1"/>
  <c r="H1011" i="1" s="1" a="1"/>
  <c r="H1011" i="1" s="1"/>
  <c r="L1011" i="1"/>
  <c r="C1011" i="1"/>
  <c r="D1011" i="1" s="1"/>
  <c r="O1011" i="1"/>
  <c r="Q1011" i="1" s="1" a="1"/>
  <c r="Q1011" i="1" s="1"/>
  <c r="G1011" i="1" a="1"/>
  <c r="G1011" i="1" s="1"/>
  <c r="K1011" i="1"/>
  <c r="J1003" i="1"/>
  <c r="K1003" i="1"/>
  <c r="C1003" i="1"/>
  <c r="D1003" i="1" s="1"/>
  <c r="O1003" i="1"/>
  <c r="E1003" i="1"/>
  <c r="P1003" i="1"/>
  <c r="G1003" i="1" a="1"/>
  <c r="G1003" i="1" s="1"/>
  <c r="I1003" i="1"/>
  <c r="B1003" i="1"/>
  <c r="H1003" i="1" s="1" a="1"/>
  <c r="H1003" i="1" s="1"/>
  <c r="F1003" i="1"/>
  <c r="L1003" i="1"/>
  <c r="M1003" i="1" s="1" a="1"/>
  <c r="M1003" i="1" s="1"/>
  <c r="F995" i="1"/>
  <c r="G995" i="1" a="1"/>
  <c r="G995" i="1" s="1"/>
  <c r="J995" i="1"/>
  <c r="K995" i="1"/>
  <c r="C995" i="1"/>
  <c r="D995" i="1" s="1"/>
  <c r="O995" i="1"/>
  <c r="E995" i="1"/>
  <c r="P995" i="1"/>
  <c r="B995" i="1"/>
  <c r="H995" i="1" s="1" a="1"/>
  <c r="H995" i="1" s="1"/>
  <c r="I995" i="1"/>
  <c r="L995" i="1"/>
  <c r="J987" i="1"/>
  <c r="C987" i="1"/>
  <c r="D987" i="1" s="1"/>
  <c r="O987" i="1"/>
  <c r="E987" i="1"/>
  <c r="F987" i="1"/>
  <c r="I987" i="1"/>
  <c r="K987" i="1"/>
  <c r="P987" i="1"/>
  <c r="B987" i="1"/>
  <c r="H987" i="1" s="1" a="1"/>
  <c r="H987" i="1" s="1"/>
  <c r="G987" i="1" a="1"/>
  <c r="G987" i="1" s="1"/>
  <c r="L987" i="1"/>
  <c r="G979" i="1" a="1"/>
  <c r="G979" i="1" s="1"/>
  <c r="J979" i="1"/>
  <c r="B979" i="1"/>
  <c r="H979" i="1" s="1" a="1"/>
  <c r="H979" i="1" s="1"/>
  <c r="K979" i="1"/>
  <c r="E979" i="1"/>
  <c r="O979" i="1"/>
  <c r="F979" i="1"/>
  <c r="I979" i="1"/>
  <c r="P979" i="1"/>
  <c r="C979" i="1"/>
  <c r="D979" i="1" s="1"/>
  <c r="L979" i="1"/>
  <c r="K971" i="1"/>
  <c r="B971" i="1"/>
  <c r="H971" i="1" s="1" a="1"/>
  <c r="H971" i="1" s="1"/>
  <c r="L971" i="1"/>
  <c r="M971" i="1" s="1" a="1"/>
  <c r="M971" i="1" s="1"/>
  <c r="E971" i="1"/>
  <c r="P971" i="1"/>
  <c r="F971" i="1"/>
  <c r="I971" i="1"/>
  <c r="O971" i="1"/>
  <c r="G971" i="1" a="1"/>
  <c r="G971" i="1" s="1"/>
  <c r="J971" i="1"/>
  <c r="C971" i="1"/>
  <c r="D971" i="1" s="1"/>
  <c r="E963" i="1"/>
  <c r="P963" i="1"/>
  <c r="F963" i="1"/>
  <c r="I963" i="1"/>
  <c r="J963" i="1"/>
  <c r="B963" i="1"/>
  <c r="H963" i="1" s="1" a="1"/>
  <c r="H963" i="1" s="1"/>
  <c r="L963" i="1"/>
  <c r="M963" i="1" s="1" a="1"/>
  <c r="M963" i="1" s="1"/>
  <c r="C963" i="1"/>
  <c r="D963" i="1" s="1"/>
  <c r="K963" i="1"/>
  <c r="O963" i="1"/>
  <c r="G963" i="1" a="1"/>
  <c r="G963" i="1" s="1"/>
  <c r="K955" i="1"/>
  <c r="B955" i="1"/>
  <c r="H955" i="1" s="1" a="1"/>
  <c r="H955" i="1" s="1"/>
  <c r="L955" i="1"/>
  <c r="E955" i="1"/>
  <c r="P955" i="1"/>
  <c r="F955" i="1"/>
  <c r="I955" i="1"/>
  <c r="J955" i="1"/>
  <c r="C955" i="1"/>
  <c r="D955" i="1" s="1"/>
  <c r="O955" i="1"/>
  <c r="G955" i="1" a="1"/>
  <c r="G955" i="1" s="1"/>
  <c r="E947" i="1"/>
  <c r="P947" i="1"/>
  <c r="F947" i="1"/>
  <c r="I947" i="1"/>
  <c r="J947" i="1"/>
  <c r="B947" i="1"/>
  <c r="H947" i="1" s="1" a="1"/>
  <c r="H947" i="1" s="1"/>
  <c r="L947" i="1"/>
  <c r="C947" i="1"/>
  <c r="D947" i="1" s="1"/>
  <c r="O947" i="1"/>
  <c r="Q947" i="1" s="1" a="1"/>
  <c r="Q947" i="1" s="1"/>
  <c r="K947" i="1"/>
  <c r="G947" i="1" a="1"/>
  <c r="G947" i="1" s="1"/>
  <c r="G939" i="1" a="1"/>
  <c r="G939" i="1" s="1"/>
  <c r="I939" i="1"/>
  <c r="K939" i="1"/>
  <c r="B939" i="1"/>
  <c r="H939" i="1" s="1" a="1"/>
  <c r="H939" i="1" s="1"/>
  <c r="L939" i="1"/>
  <c r="E939" i="1"/>
  <c r="P939" i="1"/>
  <c r="F939" i="1"/>
  <c r="C939" i="1"/>
  <c r="D939" i="1" s="1"/>
  <c r="O939" i="1"/>
  <c r="J939" i="1"/>
  <c r="I931" i="1"/>
  <c r="J931" i="1"/>
  <c r="B931" i="1"/>
  <c r="H931" i="1" s="1" a="1"/>
  <c r="H931" i="1" s="1"/>
  <c r="L931" i="1"/>
  <c r="C931" i="1"/>
  <c r="D931" i="1" s="1"/>
  <c r="O931" i="1"/>
  <c r="F931" i="1"/>
  <c r="G931" i="1" a="1"/>
  <c r="G931" i="1" s="1"/>
  <c r="K931" i="1"/>
  <c r="P931" i="1"/>
  <c r="E931" i="1"/>
  <c r="C923" i="1"/>
  <c r="D923" i="1" s="1"/>
  <c r="O923" i="1"/>
  <c r="F923" i="1"/>
  <c r="G923" i="1" a="1"/>
  <c r="G923" i="1" s="1"/>
  <c r="J923" i="1"/>
  <c r="K923" i="1"/>
  <c r="B923" i="1"/>
  <c r="H923" i="1" s="1" a="1"/>
  <c r="H923" i="1" s="1"/>
  <c r="P923" i="1"/>
  <c r="E923" i="1"/>
  <c r="L923" i="1"/>
  <c r="I923" i="1"/>
  <c r="C915" i="1"/>
  <c r="D915" i="1" s="1"/>
  <c r="O915" i="1"/>
  <c r="F915" i="1"/>
  <c r="K915" i="1"/>
  <c r="L915" i="1"/>
  <c r="B915" i="1"/>
  <c r="H915" i="1" s="1" a="1"/>
  <c r="H915" i="1" s="1"/>
  <c r="E915" i="1"/>
  <c r="I915" i="1"/>
  <c r="J915" i="1"/>
  <c r="G915" i="1" a="1"/>
  <c r="G915" i="1" s="1"/>
  <c r="P915" i="1"/>
  <c r="F907" i="1"/>
  <c r="G907" i="1" a="1"/>
  <c r="G907" i="1" s="1"/>
  <c r="J907" i="1"/>
  <c r="B907" i="1"/>
  <c r="H907" i="1" s="1" a="1"/>
  <c r="H907" i="1" s="1"/>
  <c r="L907" i="1"/>
  <c r="E907" i="1"/>
  <c r="I907" i="1"/>
  <c r="O907" i="1"/>
  <c r="P907" i="1"/>
  <c r="C907" i="1"/>
  <c r="D907" i="1" s="1"/>
  <c r="K907" i="1"/>
  <c r="E899" i="1"/>
  <c r="O899" i="1"/>
  <c r="Q899" i="1" s="1" a="1"/>
  <c r="Q899" i="1" s="1"/>
  <c r="F899" i="1"/>
  <c r="P899" i="1"/>
  <c r="I899" i="1"/>
  <c r="J899" i="1"/>
  <c r="C899" i="1"/>
  <c r="D899" i="1" s="1"/>
  <c r="G899" i="1" a="1"/>
  <c r="G899" i="1" s="1"/>
  <c r="L899" i="1"/>
  <c r="B899" i="1"/>
  <c r="H899" i="1" s="1" a="1"/>
  <c r="H899" i="1" s="1"/>
  <c r="K899" i="1"/>
  <c r="I891" i="1"/>
  <c r="C891" i="1"/>
  <c r="D891" i="1" s="1"/>
  <c r="K891" i="1"/>
  <c r="L891" i="1"/>
  <c r="E891" i="1"/>
  <c r="O891" i="1"/>
  <c r="B891" i="1"/>
  <c r="H891" i="1" s="1" a="1"/>
  <c r="H891" i="1" s="1"/>
  <c r="F891" i="1"/>
  <c r="J891" i="1"/>
  <c r="P891" i="1"/>
  <c r="G891" i="1" a="1"/>
  <c r="G891" i="1" s="1"/>
  <c r="G883" i="1" a="1"/>
  <c r="G883" i="1" s="1"/>
  <c r="K883" i="1"/>
  <c r="B883" i="1"/>
  <c r="H883" i="1" s="1" a="1"/>
  <c r="H883" i="1" s="1"/>
  <c r="L883" i="1"/>
  <c r="C883" i="1"/>
  <c r="D883" i="1" s="1"/>
  <c r="O883" i="1"/>
  <c r="Q883" i="1" s="1" a="1"/>
  <c r="Q883" i="1" s="1"/>
  <c r="E883" i="1"/>
  <c r="P883" i="1"/>
  <c r="F883" i="1"/>
  <c r="I883" i="1"/>
  <c r="J883" i="1"/>
  <c r="B875" i="1"/>
  <c r="H875" i="1" s="1" a="1"/>
  <c r="H875" i="1" s="1"/>
  <c r="K875" i="1"/>
  <c r="E875" i="1"/>
  <c r="P875" i="1"/>
  <c r="F875" i="1"/>
  <c r="G875" i="1" a="1"/>
  <c r="G875" i="1" s="1"/>
  <c r="I875" i="1"/>
  <c r="C875" i="1"/>
  <c r="D875" i="1" s="1"/>
  <c r="J875" i="1"/>
  <c r="L875" i="1"/>
  <c r="O875" i="1"/>
  <c r="Q875" i="1" s="1" a="1"/>
  <c r="Q875" i="1" s="1"/>
  <c r="F867" i="1"/>
  <c r="G867" i="1" a="1"/>
  <c r="G867" i="1" s="1"/>
  <c r="K867" i="1"/>
  <c r="O867" i="1"/>
  <c r="C867" i="1"/>
  <c r="D867" i="1" s="1"/>
  <c r="E867" i="1"/>
  <c r="I867" i="1"/>
  <c r="J867" i="1"/>
  <c r="L867" i="1"/>
  <c r="P867" i="1"/>
  <c r="B867" i="1"/>
  <c r="H867" i="1" s="1" a="1"/>
  <c r="H867" i="1" s="1"/>
  <c r="G859" i="1" a="1"/>
  <c r="G859" i="1" s="1"/>
  <c r="I859" i="1"/>
  <c r="B859" i="1"/>
  <c r="H859" i="1" s="1" a="1"/>
  <c r="H859" i="1" s="1"/>
  <c r="L859" i="1"/>
  <c r="O859" i="1"/>
  <c r="Q859" i="1" s="1" a="1"/>
  <c r="Q859" i="1" s="1"/>
  <c r="C859" i="1"/>
  <c r="D859" i="1" s="1"/>
  <c r="E859" i="1"/>
  <c r="F859" i="1"/>
  <c r="J859" i="1"/>
  <c r="K859" i="1"/>
  <c r="P859" i="1"/>
  <c r="C851" i="1"/>
  <c r="D851" i="1" s="1"/>
  <c r="L851" i="1"/>
  <c r="E851" i="1"/>
  <c r="O851" i="1"/>
  <c r="F851" i="1"/>
  <c r="G851" i="1" a="1"/>
  <c r="G851" i="1" s="1"/>
  <c r="I851" i="1"/>
  <c r="J851" i="1"/>
  <c r="B851" i="1"/>
  <c r="H851" i="1" s="1" a="1"/>
  <c r="H851" i="1" s="1"/>
  <c r="P851" i="1"/>
  <c r="K851" i="1"/>
  <c r="B3131" i="1"/>
  <c r="H3131" i="1" s="1" a="1"/>
  <c r="H3131" i="1" s="1"/>
  <c r="K3075" i="1"/>
  <c r="J3019" i="1"/>
  <c r="B2995" i="1"/>
  <c r="H2995" i="1" s="1" a="1"/>
  <c r="H2995" i="1" s="1"/>
  <c r="E3210" i="1"/>
  <c r="P3210" i="1"/>
  <c r="F3210" i="1"/>
  <c r="I3210" i="1"/>
  <c r="K3210" i="1"/>
  <c r="L3210" i="1"/>
  <c r="M3210" i="1" s="1" a="1"/>
  <c r="M3210" i="1" s="1"/>
  <c r="O3210" i="1"/>
  <c r="B3210" i="1"/>
  <c r="H3210" i="1" s="1" a="1"/>
  <c r="H3210" i="1" s="1"/>
  <c r="C3210" i="1"/>
  <c r="D3210" i="1" s="1"/>
  <c r="G3210" i="1" a="1"/>
  <c r="G3210" i="1" s="1"/>
  <c r="J3210" i="1"/>
  <c r="F3202" i="1"/>
  <c r="G3202" i="1" a="1"/>
  <c r="G3202" i="1" s="1"/>
  <c r="J3202" i="1"/>
  <c r="B3202" i="1"/>
  <c r="H3202" i="1" s="1" a="1"/>
  <c r="H3202" i="1" s="1"/>
  <c r="L3202" i="1"/>
  <c r="M3202" i="1" s="1" a="1"/>
  <c r="M3202" i="1" s="1"/>
  <c r="I3202" i="1"/>
  <c r="K3202" i="1"/>
  <c r="P3202" i="1"/>
  <c r="C3202" i="1"/>
  <c r="D3202" i="1" s="1"/>
  <c r="E3202" i="1"/>
  <c r="I3194" i="1"/>
  <c r="J3194" i="1"/>
  <c r="B3194" i="1"/>
  <c r="H3194" i="1" s="1" a="1"/>
  <c r="H3194" i="1" s="1"/>
  <c r="L3194" i="1"/>
  <c r="M3194" i="1" s="1" a="1"/>
  <c r="M3194" i="1" s="1"/>
  <c r="E3194" i="1"/>
  <c r="P3194" i="1"/>
  <c r="O3194" i="1"/>
  <c r="C3194" i="1"/>
  <c r="D3194" i="1" s="1"/>
  <c r="F3194" i="1"/>
  <c r="G3194" i="1" a="1"/>
  <c r="G3194" i="1" s="1"/>
  <c r="K3194" i="1"/>
  <c r="B3186" i="1"/>
  <c r="H3186" i="1" s="1" a="1"/>
  <c r="H3186" i="1" s="1"/>
  <c r="L3186" i="1"/>
  <c r="C3186" i="1"/>
  <c r="D3186" i="1" s="1"/>
  <c r="F3186" i="1"/>
  <c r="P3186" i="1"/>
  <c r="I3186" i="1"/>
  <c r="K3186" i="1"/>
  <c r="O3186" i="1"/>
  <c r="E3186" i="1"/>
  <c r="G3186" i="1" a="1"/>
  <c r="G3186" i="1" s="1"/>
  <c r="J3186" i="1"/>
  <c r="O3178" i="1"/>
  <c r="E3178" i="1"/>
  <c r="P3178" i="1"/>
  <c r="G3178" i="1" a="1"/>
  <c r="G3178" i="1" s="1"/>
  <c r="J3178" i="1"/>
  <c r="B3178" i="1"/>
  <c r="H3178" i="1" s="1" a="1"/>
  <c r="H3178" i="1" s="1"/>
  <c r="C3178" i="1"/>
  <c r="D3178" i="1" s="1"/>
  <c r="I3178" i="1"/>
  <c r="K3178" i="1"/>
  <c r="L3178" i="1"/>
  <c r="M3178" i="1" s="1" a="1"/>
  <c r="M3178" i="1" s="1"/>
  <c r="I3170" i="1"/>
  <c r="J3170" i="1"/>
  <c r="B3170" i="1"/>
  <c r="H3170" i="1" s="1" a="1"/>
  <c r="H3170" i="1" s="1"/>
  <c r="L3170" i="1"/>
  <c r="E3170" i="1"/>
  <c r="O3170" i="1"/>
  <c r="Q3170" i="1" s="1" a="1"/>
  <c r="Q3170" i="1" s="1"/>
  <c r="P3170" i="1"/>
  <c r="C3170" i="1"/>
  <c r="D3170" i="1" s="1"/>
  <c r="F3170" i="1"/>
  <c r="G3170" i="1" a="1"/>
  <c r="G3170" i="1" s="1"/>
  <c r="K3170" i="1"/>
  <c r="J3162" i="1"/>
  <c r="B3162" i="1"/>
  <c r="H3162" i="1" s="1" a="1"/>
  <c r="H3162" i="1" s="1"/>
  <c r="K3162" i="1"/>
  <c r="O3162" i="1"/>
  <c r="F3162" i="1"/>
  <c r="C3162" i="1"/>
  <c r="D3162" i="1" s="1"/>
  <c r="E3162" i="1"/>
  <c r="I3162" i="1"/>
  <c r="L3162" i="1"/>
  <c r="M3162" i="1" s="1" a="1"/>
  <c r="M3162" i="1" s="1"/>
  <c r="P3162" i="1"/>
  <c r="B3154" i="1"/>
  <c r="H3154" i="1" s="1" a="1"/>
  <c r="H3154" i="1" s="1"/>
  <c r="L3154" i="1"/>
  <c r="M3154" i="1" s="1" a="1"/>
  <c r="M3154" i="1" s="1"/>
  <c r="C3154" i="1"/>
  <c r="D3154" i="1" s="1"/>
  <c r="O3154" i="1"/>
  <c r="F3154" i="1"/>
  <c r="I3154" i="1"/>
  <c r="P3154" i="1"/>
  <c r="E3154" i="1"/>
  <c r="G3154" i="1" a="1"/>
  <c r="G3154" i="1" s="1"/>
  <c r="J3154" i="1"/>
  <c r="K3154" i="1"/>
  <c r="C3146" i="1"/>
  <c r="D3146" i="1" s="1"/>
  <c r="O3146" i="1"/>
  <c r="E3146" i="1"/>
  <c r="P3146" i="1"/>
  <c r="G3146" i="1" a="1"/>
  <c r="G3146" i="1" s="1"/>
  <c r="J3146" i="1"/>
  <c r="F3146" i="1"/>
  <c r="I3146" i="1"/>
  <c r="K3146" i="1"/>
  <c r="L3146" i="1"/>
  <c r="G3138" i="1" a="1"/>
  <c r="G3138" i="1" s="1"/>
  <c r="I3138" i="1"/>
  <c r="K3138" i="1"/>
  <c r="C3138" i="1"/>
  <c r="D3138" i="1" s="1"/>
  <c r="O3138" i="1"/>
  <c r="F3138" i="1"/>
  <c r="J3138" i="1"/>
  <c r="P3138" i="1"/>
  <c r="B3138" i="1"/>
  <c r="H3138" i="1" s="1" a="1"/>
  <c r="H3138" i="1" s="1"/>
  <c r="E3138" i="1"/>
  <c r="Q3138" i="1" s="1" a="1"/>
  <c r="Q3138" i="1" s="1"/>
  <c r="I3130" i="1"/>
  <c r="J3130" i="1"/>
  <c r="B3130" i="1"/>
  <c r="H3130" i="1" s="1" a="1"/>
  <c r="H3130" i="1" s="1"/>
  <c r="L3130" i="1"/>
  <c r="M3130" i="1" s="1" a="1"/>
  <c r="M3130" i="1" s="1"/>
  <c r="E3130" i="1"/>
  <c r="P3130" i="1"/>
  <c r="O3130" i="1"/>
  <c r="C3130" i="1"/>
  <c r="D3130" i="1" s="1"/>
  <c r="F3130" i="1"/>
  <c r="G3130" i="1" a="1"/>
  <c r="G3130" i="1" s="1"/>
  <c r="K3130" i="1"/>
  <c r="B3122" i="1"/>
  <c r="H3122" i="1" s="1" a="1"/>
  <c r="H3122" i="1" s="1"/>
  <c r="L3122" i="1"/>
  <c r="M3122" i="1" s="1" a="1"/>
  <c r="M3122" i="1" s="1"/>
  <c r="N3122" i="1" s="1" a="1"/>
  <c r="N3122" i="1" s="1"/>
  <c r="C3122" i="1"/>
  <c r="D3122" i="1" s="1"/>
  <c r="O3122" i="1"/>
  <c r="F3122" i="1"/>
  <c r="I3122" i="1"/>
  <c r="G3122" i="1" a="1"/>
  <c r="G3122" i="1" s="1"/>
  <c r="J3122" i="1"/>
  <c r="P3122" i="1"/>
  <c r="E3122" i="1"/>
  <c r="G3114" i="1" a="1"/>
  <c r="G3114" i="1" s="1"/>
  <c r="I3114" i="1"/>
  <c r="K3114" i="1"/>
  <c r="C3114" i="1"/>
  <c r="D3114" i="1" s="1"/>
  <c r="O3114" i="1"/>
  <c r="E3114" i="1"/>
  <c r="F3114" i="1"/>
  <c r="J3114" i="1"/>
  <c r="L3114" i="1"/>
  <c r="M3114" i="1" s="1" a="1"/>
  <c r="M3114" i="1" s="1"/>
  <c r="P3114" i="1"/>
  <c r="I3106" i="1"/>
  <c r="J3106" i="1"/>
  <c r="B3106" i="1"/>
  <c r="H3106" i="1" s="1" a="1"/>
  <c r="H3106" i="1" s="1"/>
  <c r="L3106" i="1"/>
  <c r="M3106" i="1" s="1" a="1"/>
  <c r="M3106" i="1" s="1"/>
  <c r="N3106" i="1" s="1" a="1"/>
  <c r="N3106" i="1" s="1"/>
  <c r="E3106" i="1"/>
  <c r="P3106" i="1"/>
  <c r="F3106" i="1"/>
  <c r="G3106" i="1" a="1"/>
  <c r="G3106" i="1" s="1"/>
  <c r="O3106" i="1"/>
  <c r="Q3106" i="1" s="1" a="1"/>
  <c r="Q3106" i="1" s="1"/>
  <c r="C3106" i="1"/>
  <c r="D3106" i="1" s="1"/>
  <c r="I3098" i="1"/>
  <c r="J3098" i="1"/>
  <c r="B3098" i="1"/>
  <c r="H3098" i="1" s="1" a="1"/>
  <c r="H3098" i="1" s="1"/>
  <c r="L3098" i="1"/>
  <c r="M3098" i="1" s="1" a="1"/>
  <c r="M3098" i="1" s="1"/>
  <c r="N3098" i="1" s="1" a="1"/>
  <c r="N3098" i="1" s="1"/>
  <c r="E3098" i="1"/>
  <c r="P3098" i="1"/>
  <c r="F3098" i="1"/>
  <c r="G3098" i="1" a="1"/>
  <c r="G3098" i="1" s="1"/>
  <c r="O3098" i="1"/>
  <c r="Q3098" i="1" s="1" a="1"/>
  <c r="Q3098" i="1" s="1"/>
  <c r="C3098" i="1"/>
  <c r="D3098" i="1" s="1"/>
  <c r="J3090" i="1"/>
  <c r="K3090" i="1"/>
  <c r="C3090" i="1"/>
  <c r="D3090" i="1" s="1"/>
  <c r="O3090" i="1"/>
  <c r="F3090" i="1"/>
  <c r="B3090" i="1"/>
  <c r="H3090" i="1" s="1" a="1"/>
  <c r="H3090" i="1" s="1"/>
  <c r="E3090" i="1"/>
  <c r="Q3090" i="1" s="1" a="1"/>
  <c r="Q3090" i="1" s="1"/>
  <c r="I3090" i="1"/>
  <c r="L3090" i="1"/>
  <c r="M3090" i="1" s="1" a="1"/>
  <c r="M3090" i="1" s="1"/>
  <c r="N3090" i="1" s="1" a="1"/>
  <c r="N3090" i="1" s="1"/>
  <c r="P3090" i="1"/>
  <c r="J3082" i="1"/>
  <c r="K3082" i="1"/>
  <c r="C3082" i="1"/>
  <c r="D3082" i="1" s="1"/>
  <c r="O3082" i="1"/>
  <c r="F3082" i="1"/>
  <c r="B3082" i="1"/>
  <c r="H3082" i="1" s="1" a="1"/>
  <c r="H3082" i="1" s="1"/>
  <c r="E3082" i="1"/>
  <c r="I3082" i="1"/>
  <c r="L3082" i="1"/>
  <c r="M3082" i="1" s="1" a="1"/>
  <c r="M3082" i="1" s="1"/>
  <c r="N3082" i="1" s="1" a="1"/>
  <c r="N3082" i="1" s="1"/>
  <c r="P3082" i="1"/>
  <c r="E3074" i="1"/>
  <c r="P3074" i="1"/>
  <c r="F3074" i="1"/>
  <c r="I3074" i="1"/>
  <c r="K3074" i="1"/>
  <c r="C3074" i="1"/>
  <c r="D3074" i="1" s="1"/>
  <c r="G3074" i="1" a="1"/>
  <c r="G3074" i="1" s="1"/>
  <c r="L3074" i="1"/>
  <c r="M3074" i="1" s="1" a="1"/>
  <c r="M3074" i="1" s="1"/>
  <c r="O3074" i="1"/>
  <c r="Q3074" i="1" s="1" a="1"/>
  <c r="Q3074" i="1" s="1"/>
  <c r="B3074" i="1"/>
  <c r="H3074" i="1" s="1" a="1"/>
  <c r="H3074" i="1" s="1"/>
  <c r="I3066" i="1"/>
  <c r="J3066" i="1"/>
  <c r="B3066" i="1"/>
  <c r="H3066" i="1" s="1" a="1"/>
  <c r="H3066" i="1" s="1"/>
  <c r="L3066" i="1"/>
  <c r="E3066" i="1"/>
  <c r="O3066" i="1"/>
  <c r="C3066" i="1"/>
  <c r="D3066" i="1" s="1"/>
  <c r="F3066" i="1"/>
  <c r="K3066" i="1"/>
  <c r="P3066" i="1"/>
  <c r="B3058" i="1"/>
  <c r="H3058" i="1" s="1" a="1"/>
  <c r="H3058" i="1" s="1"/>
  <c r="L3058" i="1"/>
  <c r="M3058" i="1" s="1" a="1"/>
  <c r="M3058" i="1" s="1"/>
  <c r="C3058" i="1"/>
  <c r="D3058" i="1" s="1"/>
  <c r="O3058" i="1"/>
  <c r="F3058" i="1"/>
  <c r="I3058" i="1"/>
  <c r="J3058" i="1"/>
  <c r="K3058" i="1"/>
  <c r="E3058" i="1"/>
  <c r="G3058" i="1" a="1"/>
  <c r="G3058" i="1" s="1"/>
  <c r="F3050" i="1"/>
  <c r="P3050" i="1"/>
  <c r="G3050" i="1" a="1"/>
  <c r="G3050" i="1" s="1"/>
  <c r="J3050" i="1"/>
  <c r="B3050" i="1"/>
  <c r="H3050" i="1" s="1" a="1"/>
  <c r="H3050" i="1" s="1"/>
  <c r="L3050" i="1"/>
  <c r="M3050" i="1" s="1" a="1"/>
  <c r="M3050" i="1" s="1"/>
  <c r="N3050" i="1" s="1" a="1"/>
  <c r="N3050" i="1" s="1"/>
  <c r="C3050" i="1"/>
  <c r="D3050" i="1" s="1"/>
  <c r="I3050" i="1"/>
  <c r="K3050" i="1"/>
  <c r="O3050" i="1"/>
  <c r="F3042" i="1"/>
  <c r="G3042" i="1" a="1"/>
  <c r="G3042" i="1" s="1"/>
  <c r="J3042" i="1"/>
  <c r="B3042" i="1"/>
  <c r="H3042" i="1" s="1" a="1"/>
  <c r="H3042" i="1" s="1"/>
  <c r="L3042" i="1"/>
  <c r="M3042" i="1" s="1" a="1"/>
  <c r="M3042" i="1" s="1"/>
  <c r="N3042" i="1" s="1" a="1"/>
  <c r="N3042" i="1" s="1"/>
  <c r="K3042" i="1"/>
  <c r="O3042" i="1"/>
  <c r="C3042" i="1"/>
  <c r="D3042" i="1" s="1"/>
  <c r="E3042" i="1"/>
  <c r="I3042" i="1"/>
  <c r="I3034" i="1"/>
  <c r="J3034" i="1"/>
  <c r="B3034" i="1"/>
  <c r="H3034" i="1" s="1" a="1"/>
  <c r="H3034" i="1" s="1"/>
  <c r="L3034" i="1"/>
  <c r="M3034" i="1" s="1" a="1"/>
  <c r="M3034" i="1" s="1"/>
  <c r="E3034" i="1"/>
  <c r="P3034" i="1"/>
  <c r="C3034" i="1"/>
  <c r="D3034" i="1" s="1"/>
  <c r="G3034" i="1" a="1"/>
  <c r="G3034" i="1" s="1"/>
  <c r="K3034" i="1"/>
  <c r="O3034" i="1"/>
  <c r="K3026" i="1"/>
  <c r="B3026" i="1"/>
  <c r="H3026" i="1" s="1" a="1"/>
  <c r="H3026" i="1" s="1"/>
  <c r="L3026" i="1"/>
  <c r="M3026" i="1" s="1" a="1"/>
  <c r="M3026" i="1" s="1"/>
  <c r="N3026" i="1" s="1" a="1"/>
  <c r="N3026" i="1" s="1"/>
  <c r="E3026" i="1"/>
  <c r="P3026" i="1"/>
  <c r="G3026" i="1" a="1"/>
  <c r="G3026" i="1" s="1"/>
  <c r="I3026" i="1"/>
  <c r="J3026" i="1"/>
  <c r="C3026" i="1"/>
  <c r="D3026" i="1" s="1"/>
  <c r="F3026" i="1"/>
  <c r="B3018" i="1"/>
  <c r="H3018" i="1" s="1" a="1"/>
  <c r="H3018" i="1" s="1"/>
  <c r="L3018" i="1"/>
  <c r="M3018" i="1" s="1" a="1"/>
  <c r="M3018" i="1" s="1"/>
  <c r="C3018" i="1"/>
  <c r="D3018" i="1" s="1"/>
  <c r="O3018" i="1"/>
  <c r="F3018" i="1"/>
  <c r="I3018" i="1"/>
  <c r="E3018" i="1"/>
  <c r="J3018" i="1"/>
  <c r="K3018" i="1"/>
  <c r="P3018" i="1"/>
  <c r="B3010" i="1"/>
  <c r="H3010" i="1" s="1" a="1"/>
  <c r="H3010" i="1" s="1"/>
  <c r="L3010" i="1"/>
  <c r="M3010" i="1" s="1" a="1"/>
  <c r="M3010" i="1" s="1"/>
  <c r="C3010" i="1"/>
  <c r="D3010" i="1" s="1"/>
  <c r="O3010" i="1"/>
  <c r="F3010" i="1"/>
  <c r="I3010" i="1"/>
  <c r="K3010" i="1"/>
  <c r="P3010" i="1"/>
  <c r="E3010" i="1"/>
  <c r="Q3010" i="1" s="1" a="1"/>
  <c r="Q3010" i="1" s="1"/>
  <c r="G3010" i="1" a="1"/>
  <c r="G3010" i="1" s="1"/>
  <c r="J3010" i="1"/>
  <c r="B3002" i="1"/>
  <c r="H3002" i="1" s="1" a="1"/>
  <c r="H3002" i="1" s="1"/>
  <c r="L3002" i="1"/>
  <c r="M3002" i="1" s="1" a="1"/>
  <c r="M3002" i="1" s="1"/>
  <c r="C3002" i="1"/>
  <c r="D3002" i="1" s="1"/>
  <c r="O3002" i="1"/>
  <c r="F3002" i="1"/>
  <c r="I3002" i="1"/>
  <c r="E3002" i="1"/>
  <c r="J3002" i="1"/>
  <c r="K3002" i="1"/>
  <c r="P3002" i="1"/>
  <c r="E2994" i="1"/>
  <c r="P2994" i="1"/>
  <c r="F2994" i="1"/>
  <c r="I2994" i="1"/>
  <c r="J2994" i="1"/>
  <c r="K2994" i="1"/>
  <c r="O2994" i="1"/>
  <c r="B2994" i="1"/>
  <c r="H2994" i="1" s="1" a="1"/>
  <c r="H2994" i="1" s="1"/>
  <c r="C2994" i="1"/>
  <c r="D2994" i="1" s="1"/>
  <c r="G2994" i="1" a="1"/>
  <c r="G2994" i="1" s="1"/>
  <c r="L2994" i="1"/>
  <c r="M2994" i="1" s="1" a="1"/>
  <c r="M2994" i="1" s="1"/>
  <c r="F2986" i="1"/>
  <c r="G2986" i="1" a="1"/>
  <c r="G2986" i="1" s="1"/>
  <c r="J2986" i="1"/>
  <c r="K2986" i="1"/>
  <c r="B2986" i="1"/>
  <c r="H2986" i="1" s="1" a="1"/>
  <c r="H2986" i="1" s="1"/>
  <c r="L2986" i="1"/>
  <c r="M2986" i="1" s="1" a="1"/>
  <c r="M2986" i="1" s="1"/>
  <c r="C2986" i="1"/>
  <c r="D2986" i="1" s="1"/>
  <c r="E2986" i="1"/>
  <c r="I2986" i="1"/>
  <c r="O2986" i="1"/>
  <c r="Q2986" i="1" s="1" a="1"/>
  <c r="Q2986" i="1" s="1"/>
  <c r="P2986" i="1"/>
  <c r="I2978" i="1"/>
  <c r="J2978" i="1"/>
  <c r="B2978" i="1"/>
  <c r="H2978" i="1" s="1" a="1"/>
  <c r="H2978" i="1" s="1"/>
  <c r="L2978" i="1"/>
  <c r="C2978" i="1"/>
  <c r="D2978" i="1" s="1"/>
  <c r="O2978" i="1"/>
  <c r="E2978" i="1"/>
  <c r="P2978" i="1"/>
  <c r="G2978" i="1" a="1"/>
  <c r="G2978" i="1" s="1"/>
  <c r="K2978" i="1"/>
  <c r="F2978" i="1"/>
  <c r="J2970" i="1"/>
  <c r="K2970" i="1"/>
  <c r="C2970" i="1"/>
  <c r="D2970" i="1" s="1"/>
  <c r="O2970" i="1"/>
  <c r="E2970" i="1"/>
  <c r="P2970" i="1"/>
  <c r="F2970" i="1"/>
  <c r="G2970" i="1" a="1"/>
  <c r="G2970" i="1" s="1"/>
  <c r="I2970" i="1"/>
  <c r="L2970" i="1"/>
  <c r="M2970" i="1" s="1" a="1"/>
  <c r="M2970" i="1" s="1"/>
  <c r="N2970" i="1" s="1" a="1"/>
  <c r="N2970" i="1" s="1"/>
  <c r="B2970" i="1"/>
  <c r="H2970" i="1" s="1" a="1"/>
  <c r="H2970" i="1" s="1"/>
  <c r="K2962" i="1"/>
  <c r="B2962" i="1"/>
  <c r="H2962" i="1" s="1" a="1"/>
  <c r="H2962" i="1" s="1"/>
  <c r="L2962" i="1"/>
  <c r="M2962" i="1" s="1" a="1"/>
  <c r="M2962" i="1" s="1"/>
  <c r="N2962" i="1" s="1" a="1"/>
  <c r="N2962" i="1" s="1"/>
  <c r="E2962" i="1"/>
  <c r="P2962" i="1"/>
  <c r="F2962" i="1"/>
  <c r="G2962" i="1" a="1"/>
  <c r="G2962" i="1" s="1"/>
  <c r="C2962" i="1"/>
  <c r="D2962" i="1" s="1"/>
  <c r="I2962" i="1"/>
  <c r="J2962" i="1"/>
  <c r="O2962" i="1"/>
  <c r="Q2962" i="1" s="1" a="1"/>
  <c r="Q2962" i="1" s="1"/>
  <c r="K2954" i="1"/>
  <c r="B2954" i="1"/>
  <c r="H2954" i="1" s="1" a="1"/>
  <c r="H2954" i="1" s="1"/>
  <c r="L2954" i="1"/>
  <c r="M2954" i="1" s="1" a="1"/>
  <c r="M2954" i="1" s="1"/>
  <c r="N2954" i="1" s="1" a="1"/>
  <c r="N2954" i="1" s="1"/>
  <c r="E2954" i="1"/>
  <c r="P2954" i="1"/>
  <c r="F2954" i="1"/>
  <c r="G2954" i="1" a="1"/>
  <c r="G2954" i="1" s="1"/>
  <c r="I2954" i="1"/>
  <c r="J2954" i="1"/>
  <c r="O2954" i="1"/>
  <c r="C2954" i="1"/>
  <c r="D2954" i="1" s="1"/>
  <c r="C2946" i="1"/>
  <c r="D2946" i="1" s="1"/>
  <c r="L2946" i="1"/>
  <c r="M2946" i="1" s="1" a="1"/>
  <c r="M2946" i="1" s="1"/>
  <c r="N2946" i="1" s="1" a="1"/>
  <c r="N2946" i="1" s="1"/>
  <c r="E2946" i="1"/>
  <c r="O2946" i="1"/>
  <c r="G2946" i="1" a="1"/>
  <c r="G2946" i="1" s="1"/>
  <c r="I2946" i="1"/>
  <c r="P2946" i="1"/>
  <c r="B2946" i="1"/>
  <c r="H2946" i="1" s="1" a="1"/>
  <c r="H2946" i="1" s="1"/>
  <c r="F2946" i="1"/>
  <c r="J2946" i="1"/>
  <c r="K2946" i="1"/>
  <c r="E2938" i="1"/>
  <c r="P2938" i="1"/>
  <c r="F2938" i="1"/>
  <c r="I2938" i="1"/>
  <c r="J2938" i="1"/>
  <c r="K2938" i="1"/>
  <c r="L2938" i="1"/>
  <c r="O2938" i="1"/>
  <c r="B2938" i="1"/>
  <c r="H2938" i="1" s="1" a="1"/>
  <c r="H2938" i="1" s="1"/>
  <c r="C2938" i="1"/>
  <c r="D2938" i="1" s="1"/>
  <c r="G2938" i="1" a="1"/>
  <c r="G2938" i="1" s="1"/>
  <c r="F2930" i="1"/>
  <c r="G2930" i="1" a="1"/>
  <c r="G2930" i="1" s="1"/>
  <c r="J2930" i="1"/>
  <c r="K2930" i="1"/>
  <c r="B2930" i="1"/>
  <c r="H2930" i="1" s="1" a="1"/>
  <c r="H2930" i="1" s="1"/>
  <c r="L2930" i="1"/>
  <c r="M2930" i="1" s="1" a="1"/>
  <c r="M2930" i="1" s="1"/>
  <c r="N2930" i="1" s="1" a="1"/>
  <c r="N2930" i="1" s="1"/>
  <c r="C2930" i="1"/>
  <c r="D2930" i="1" s="1"/>
  <c r="E2930" i="1"/>
  <c r="I2930" i="1"/>
  <c r="O2930" i="1"/>
  <c r="P2930" i="1"/>
  <c r="G2922" i="1" a="1"/>
  <c r="G2922" i="1" s="1"/>
  <c r="I2922" i="1"/>
  <c r="K2922" i="1"/>
  <c r="B2922" i="1"/>
  <c r="H2922" i="1" s="1" a="1"/>
  <c r="H2922" i="1" s="1"/>
  <c r="L2922" i="1"/>
  <c r="M2922" i="1" s="1" a="1"/>
  <c r="M2922" i="1" s="1"/>
  <c r="N2922" i="1" s="1" a="1"/>
  <c r="N2922" i="1" s="1"/>
  <c r="C2922" i="1"/>
  <c r="D2922" i="1" s="1"/>
  <c r="O2922" i="1"/>
  <c r="P2922" i="1"/>
  <c r="E2922" i="1"/>
  <c r="F2922" i="1"/>
  <c r="J2922" i="1"/>
  <c r="G2914" i="1" a="1"/>
  <c r="G2914" i="1" s="1"/>
  <c r="I2914" i="1"/>
  <c r="K2914" i="1"/>
  <c r="B2914" i="1"/>
  <c r="H2914" i="1" s="1" a="1"/>
  <c r="H2914" i="1" s="1"/>
  <c r="L2914" i="1"/>
  <c r="M2914" i="1" s="1" a="1"/>
  <c r="M2914" i="1" s="1"/>
  <c r="C2914" i="1"/>
  <c r="D2914" i="1" s="1"/>
  <c r="O2914" i="1"/>
  <c r="P2914" i="1"/>
  <c r="E2914" i="1"/>
  <c r="F2914" i="1"/>
  <c r="J2914" i="1"/>
  <c r="I2906" i="1"/>
  <c r="J2906" i="1"/>
  <c r="B2906" i="1"/>
  <c r="H2906" i="1" s="1" a="1"/>
  <c r="H2906" i="1" s="1"/>
  <c r="L2906" i="1"/>
  <c r="M2906" i="1" s="1" a="1"/>
  <c r="M2906" i="1" s="1"/>
  <c r="N2906" i="1" s="1" a="1"/>
  <c r="N2906" i="1" s="1"/>
  <c r="C2906" i="1"/>
  <c r="D2906" i="1" s="1"/>
  <c r="O2906" i="1"/>
  <c r="E2906" i="1"/>
  <c r="P2906" i="1"/>
  <c r="G2906" i="1" a="1"/>
  <c r="G2906" i="1" s="1"/>
  <c r="K2906" i="1"/>
  <c r="F2906" i="1"/>
  <c r="C2898" i="1"/>
  <c r="D2898" i="1" s="1"/>
  <c r="O2898" i="1"/>
  <c r="Q2898" i="1" s="1" a="1"/>
  <c r="Q2898" i="1" s="1"/>
  <c r="E2898" i="1"/>
  <c r="P2898" i="1"/>
  <c r="G2898" i="1" a="1"/>
  <c r="G2898" i="1" s="1"/>
  <c r="I2898" i="1"/>
  <c r="J2898" i="1"/>
  <c r="F2898" i="1"/>
  <c r="K2898" i="1"/>
  <c r="L2898" i="1"/>
  <c r="M2898" i="1" s="1" a="1"/>
  <c r="M2898" i="1" s="1"/>
  <c r="B2898" i="1"/>
  <c r="H2898" i="1" s="1" a="1"/>
  <c r="H2898" i="1" s="1"/>
  <c r="G2890" i="1" a="1"/>
  <c r="G2890" i="1" s="1"/>
  <c r="I2890" i="1"/>
  <c r="J2890" i="1"/>
  <c r="F2890" i="1"/>
  <c r="K2890" i="1"/>
  <c r="O2890" i="1"/>
  <c r="P2890" i="1"/>
  <c r="B2890" i="1"/>
  <c r="H2890" i="1" s="1" a="1"/>
  <c r="H2890" i="1" s="1"/>
  <c r="C2890" i="1"/>
  <c r="D2890" i="1" s="1"/>
  <c r="E2890" i="1"/>
  <c r="L2890" i="1"/>
  <c r="M2890" i="1" s="1" a="1"/>
  <c r="M2890" i="1" s="1"/>
  <c r="J2882" i="1"/>
  <c r="K2882" i="1"/>
  <c r="B2882" i="1"/>
  <c r="H2882" i="1" s="1" a="1"/>
  <c r="H2882" i="1" s="1"/>
  <c r="L2882" i="1"/>
  <c r="M2882" i="1" s="1" a="1"/>
  <c r="M2882" i="1" s="1"/>
  <c r="C2882" i="1"/>
  <c r="D2882" i="1" s="1"/>
  <c r="O2882" i="1"/>
  <c r="E2882" i="1"/>
  <c r="G2882" i="1" a="1"/>
  <c r="G2882" i="1" s="1"/>
  <c r="I2882" i="1"/>
  <c r="P2882" i="1"/>
  <c r="F2882" i="1"/>
  <c r="C2874" i="1"/>
  <c r="D2874" i="1" s="1"/>
  <c r="O2874" i="1"/>
  <c r="E2874" i="1"/>
  <c r="P2874" i="1"/>
  <c r="F2874" i="1"/>
  <c r="G2874" i="1" a="1"/>
  <c r="G2874" i="1" s="1"/>
  <c r="L2874" i="1"/>
  <c r="M2874" i="1" s="1" a="1"/>
  <c r="M2874" i="1" s="1"/>
  <c r="B2874" i="1"/>
  <c r="H2874" i="1" s="1" a="1"/>
  <c r="H2874" i="1" s="1"/>
  <c r="I2874" i="1"/>
  <c r="J2874" i="1"/>
  <c r="K2874" i="1"/>
  <c r="F2866" i="1"/>
  <c r="G2866" i="1" a="1"/>
  <c r="G2866" i="1" s="1"/>
  <c r="I2866" i="1"/>
  <c r="J2866" i="1"/>
  <c r="E2866" i="1"/>
  <c r="K2866" i="1"/>
  <c r="O2866" i="1"/>
  <c r="P2866" i="1"/>
  <c r="B2866" i="1"/>
  <c r="H2866" i="1" s="1" a="1"/>
  <c r="H2866" i="1" s="1"/>
  <c r="C2866" i="1"/>
  <c r="D2866" i="1" s="1"/>
  <c r="L2866" i="1"/>
  <c r="M2866" i="1" s="1" a="1"/>
  <c r="M2866" i="1" s="1"/>
  <c r="F2858" i="1"/>
  <c r="G2858" i="1" a="1"/>
  <c r="G2858" i="1" s="1"/>
  <c r="I2858" i="1"/>
  <c r="J2858" i="1"/>
  <c r="P2858" i="1"/>
  <c r="C2858" i="1"/>
  <c r="D2858" i="1" s="1"/>
  <c r="E2858" i="1"/>
  <c r="K2858" i="1"/>
  <c r="B2858" i="1"/>
  <c r="H2858" i="1" s="1" a="1"/>
  <c r="H2858" i="1" s="1"/>
  <c r="L2858" i="1"/>
  <c r="M2858" i="1" s="1" a="1"/>
  <c r="M2858" i="1" s="1"/>
  <c r="N2858" i="1" s="1" a="1"/>
  <c r="N2858" i="1" s="1"/>
  <c r="O2858" i="1"/>
  <c r="Q2858" i="1" s="1" a="1"/>
  <c r="Q2858" i="1" s="1"/>
  <c r="I2850" i="1"/>
  <c r="J2850" i="1"/>
  <c r="K2850" i="1"/>
  <c r="B2850" i="1"/>
  <c r="H2850" i="1" s="1" a="1"/>
  <c r="H2850" i="1" s="1"/>
  <c r="L2850" i="1"/>
  <c r="M2850" i="1" s="1" a="1"/>
  <c r="M2850" i="1" s="1"/>
  <c r="G2850" i="1" a="1"/>
  <c r="G2850" i="1" s="1"/>
  <c r="O2850" i="1"/>
  <c r="C2850" i="1"/>
  <c r="D2850" i="1" s="1"/>
  <c r="P2850" i="1"/>
  <c r="E2850" i="1"/>
  <c r="F2850" i="1"/>
  <c r="K2842" i="1"/>
  <c r="B2842" i="1"/>
  <c r="H2842" i="1" s="1" a="1"/>
  <c r="H2842" i="1" s="1"/>
  <c r="L2842" i="1"/>
  <c r="M2842" i="1" s="1" a="1"/>
  <c r="M2842" i="1" s="1"/>
  <c r="C2842" i="1"/>
  <c r="D2842" i="1" s="1"/>
  <c r="E2842" i="1"/>
  <c r="Q2842" i="1" s="1" a="1"/>
  <c r="Q2842" i="1" s="1"/>
  <c r="O2842" i="1"/>
  <c r="F2842" i="1"/>
  <c r="I2842" i="1"/>
  <c r="J2842" i="1"/>
  <c r="P2842" i="1"/>
  <c r="G2842" i="1" a="1"/>
  <c r="G2842" i="1" s="1"/>
  <c r="I2834" i="1"/>
  <c r="J2834" i="1"/>
  <c r="K2834" i="1"/>
  <c r="B2834" i="1"/>
  <c r="H2834" i="1" s="1" a="1"/>
  <c r="H2834" i="1" s="1"/>
  <c r="L2834" i="1"/>
  <c r="P2834" i="1"/>
  <c r="E2834" i="1"/>
  <c r="F2834" i="1"/>
  <c r="G2834" i="1" a="1"/>
  <c r="G2834" i="1" s="1"/>
  <c r="C2834" i="1"/>
  <c r="D2834" i="1" s="1"/>
  <c r="O2834" i="1"/>
  <c r="J2826" i="1"/>
  <c r="K2826" i="1"/>
  <c r="B2826" i="1"/>
  <c r="H2826" i="1" s="1" a="1"/>
  <c r="H2826" i="1" s="1"/>
  <c r="L2826" i="1"/>
  <c r="M2826" i="1" s="1" a="1"/>
  <c r="M2826" i="1" s="1"/>
  <c r="C2826" i="1"/>
  <c r="D2826" i="1" s="1"/>
  <c r="O2826" i="1"/>
  <c r="G2826" i="1" a="1"/>
  <c r="G2826" i="1" s="1"/>
  <c r="I2826" i="1"/>
  <c r="E2826" i="1"/>
  <c r="F2826" i="1"/>
  <c r="P2826" i="1"/>
  <c r="G2818" i="1" a="1"/>
  <c r="G2818" i="1" s="1"/>
  <c r="I2818" i="1"/>
  <c r="J2818" i="1"/>
  <c r="E2818" i="1"/>
  <c r="Q2818" i="1" s="1" a="1"/>
  <c r="Q2818" i="1" s="1"/>
  <c r="F2818" i="1"/>
  <c r="L2818" i="1"/>
  <c r="M2818" i="1" s="1" a="1"/>
  <c r="M2818" i="1" s="1"/>
  <c r="O2818" i="1"/>
  <c r="P2818" i="1"/>
  <c r="B2818" i="1"/>
  <c r="H2818" i="1" s="1" a="1"/>
  <c r="H2818" i="1" s="1"/>
  <c r="C2818" i="1"/>
  <c r="D2818" i="1" s="1"/>
  <c r="K2818" i="1"/>
  <c r="K2810" i="1"/>
  <c r="B2810" i="1"/>
  <c r="H2810" i="1" s="1" a="1"/>
  <c r="H2810" i="1" s="1"/>
  <c r="L2810" i="1"/>
  <c r="M2810" i="1" s="1" a="1"/>
  <c r="M2810" i="1" s="1"/>
  <c r="N2810" i="1" s="1" a="1"/>
  <c r="N2810" i="1" s="1"/>
  <c r="C2810" i="1"/>
  <c r="D2810" i="1" s="1"/>
  <c r="O2810" i="1"/>
  <c r="Q2810" i="1" s="1" a="1"/>
  <c r="Q2810" i="1" s="1"/>
  <c r="E2810" i="1"/>
  <c r="P2810" i="1"/>
  <c r="G2810" i="1" a="1"/>
  <c r="G2810" i="1" s="1"/>
  <c r="I2810" i="1"/>
  <c r="J2810" i="1"/>
  <c r="F2810" i="1"/>
  <c r="C2802" i="1"/>
  <c r="D2802" i="1" s="1"/>
  <c r="O2802" i="1"/>
  <c r="E2802" i="1"/>
  <c r="P2802" i="1"/>
  <c r="F2802" i="1"/>
  <c r="G2802" i="1" a="1"/>
  <c r="G2802" i="1" s="1"/>
  <c r="L2802" i="1"/>
  <c r="M2802" i="1" s="1" a="1"/>
  <c r="M2802" i="1" s="1"/>
  <c r="B2802" i="1"/>
  <c r="H2802" i="1" s="1" a="1"/>
  <c r="H2802" i="1" s="1"/>
  <c r="I2802" i="1"/>
  <c r="J2802" i="1"/>
  <c r="K2802" i="1"/>
  <c r="I2794" i="1"/>
  <c r="J2794" i="1"/>
  <c r="B2794" i="1"/>
  <c r="H2794" i="1" s="1" a="1"/>
  <c r="H2794" i="1" s="1"/>
  <c r="K2794" i="1"/>
  <c r="G2794" i="1" a="1"/>
  <c r="G2794" i="1" s="1"/>
  <c r="L2794" i="1"/>
  <c r="M2794" i="1" s="1" a="1"/>
  <c r="M2794" i="1" s="1"/>
  <c r="N2794" i="1" s="1" a="1"/>
  <c r="N2794" i="1" s="1"/>
  <c r="P2794" i="1"/>
  <c r="C2794" i="1"/>
  <c r="D2794" i="1" s="1"/>
  <c r="E2794" i="1"/>
  <c r="F2794" i="1"/>
  <c r="O2794" i="1"/>
  <c r="Q2794" i="1" s="1" a="1"/>
  <c r="Q2794" i="1" s="1"/>
  <c r="I2786" i="1"/>
  <c r="J2786" i="1"/>
  <c r="B2786" i="1"/>
  <c r="H2786" i="1" s="1" a="1"/>
  <c r="H2786" i="1" s="1"/>
  <c r="K2786" i="1"/>
  <c r="C2786" i="1"/>
  <c r="D2786" i="1" s="1"/>
  <c r="L2786" i="1"/>
  <c r="E2786" i="1"/>
  <c r="G2786" i="1" a="1"/>
  <c r="G2786" i="1" s="1"/>
  <c r="O2786" i="1"/>
  <c r="P2786" i="1"/>
  <c r="F2786" i="1"/>
  <c r="J2778" i="1"/>
  <c r="K2778" i="1"/>
  <c r="B2778" i="1"/>
  <c r="H2778" i="1" s="1" a="1"/>
  <c r="H2778" i="1" s="1"/>
  <c r="L2778" i="1"/>
  <c r="M2778" i="1" s="1" a="1"/>
  <c r="M2778" i="1" s="1"/>
  <c r="N2778" i="1" s="1" a="1"/>
  <c r="N2778" i="1" s="1"/>
  <c r="C2778" i="1"/>
  <c r="D2778" i="1" s="1"/>
  <c r="O2778" i="1"/>
  <c r="I2778" i="1"/>
  <c r="P2778" i="1"/>
  <c r="E2778" i="1"/>
  <c r="F2778" i="1"/>
  <c r="G2778" i="1" a="1"/>
  <c r="G2778" i="1" s="1"/>
  <c r="J2770" i="1"/>
  <c r="K2770" i="1"/>
  <c r="B2770" i="1"/>
  <c r="H2770" i="1" s="1" a="1"/>
  <c r="H2770" i="1" s="1"/>
  <c r="L2770" i="1"/>
  <c r="C2770" i="1"/>
  <c r="D2770" i="1" s="1"/>
  <c r="O2770" i="1"/>
  <c r="E2770" i="1"/>
  <c r="G2770" i="1" a="1"/>
  <c r="G2770" i="1" s="1"/>
  <c r="I2770" i="1"/>
  <c r="P2770" i="1"/>
  <c r="F2770" i="1"/>
  <c r="B2762" i="1"/>
  <c r="H2762" i="1" s="1" a="1"/>
  <c r="H2762" i="1" s="1"/>
  <c r="K2762" i="1"/>
  <c r="C2762" i="1"/>
  <c r="D2762" i="1" s="1"/>
  <c r="L2762" i="1"/>
  <c r="M2762" i="1" s="1" a="1"/>
  <c r="M2762" i="1" s="1"/>
  <c r="E2762" i="1"/>
  <c r="O2762" i="1"/>
  <c r="F2762" i="1"/>
  <c r="P2762" i="1"/>
  <c r="I2762" i="1"/>
  <c r="J2762" i="1"/>
  <c r="G2762" i="1" a="1"/>
  <c r="G2762" i="1" s="1"/>
  <c r="K2754" i="1"/>
  <c r="E2754" i="1"/>
  <c r="P2754" i="1"/>
  <c r="F2754" i="1"/>
  <c r="G2754" i="1" a="1"/>
  <c r="G2754" i="1" s="1"/>
  <c r="I2754" i="1"/>
  <c r="L2754" i="1"/>
  <c r="M2754" i="1" s="1" a="1"/>
  <c r="M2754" i="1" s="1"/>
  <c r="O2754" i="1"/>
  <c r="B2754" i="1"/>
  <c r="H2754" i="1" s="1" a="1"/>
  <c r="H2754" i="1" s="1"/>
  <c r="C2754" i="1"/>
  <c r="D2754" i="1" s="1"/>
  <c r="J2754" i="1"/>
  <c r="B2746" i="1"/>
  <c r="H2746" i="1" s="1" a="1"/>
  <c r="H2746" i="1" s="1"/>
  <c r="L2746" i="1"/>
  <c r="N2746" i="1" s="1" a="1"/>
  <c r="N2746" i="1" s="1"/>
  <c r="F2746" i="1"/>
  <c r="G2746" i="1" a="1"/>
  <c r="G2746" i="1" s="1"/>
  <c r="I2746" i="1"/>
  <c r="J2746" i="1"/>
  <c r="P2746" i="1"/>
  <c r="C2746" i="1"/>
  <c r="D2746" i="1" s="1"/>
  <c r="E2746" i="1"/>
  <c r="K2746" i="1"/>
  <c r="O2746" i="1"/>
  <c r="E2738" i="1"/>
  <c r="O2738" i="1"/>
  <c r="I2738" i="1"/>
  <c r="J2738" i="1"/>
  <c r="B2738" i="1"/>
  <c r="H2738" i="1" s="1" a="1"/>
  <c r="H2738" i="1" s="1"/>
  <c r="K2738" i="1"/>
  <c r="C2738" i="1"/>
  <c r="D2738" i="1" s="1"/>
  <c r="F2738" i="1"/>
  <c r="G2738" i="1" a="1"/>
  <c r="G2738" i="1" s="1"/>
  <c r="L2738" i="1"/>
  <c r="M2738" i="1" s="1" a="1"/>
  <c r="M2738" i="1" s="1"/>
  <c r="N2738" i="1" s="1" a="1"/>
  <c r="N2738" i="1" s="1"/>
  <c r="P2738" i="1"/>
  <c r="E2730" i="1"/>
  <c r="P2730" i="1"/>
  <c r="I2730" i="1"/>
  <c r="J2730" i="1"/>
  <c r="K2730" i="1"/>
  <c r="B2730" i="1"/>
  <c r="H2730" i="1" s="1" a="1"/>
  <c r="H2730" i="1" s="1"/>
  <c r="L2730" i="1"/>
  <c r="M2730" i="1" s="1" a="1"/>
  <c r="M2730" i="1" s="1"/>
  <c r="N2730" i="1" s="1" a="1"/>
  <c r="N2730" i="1" s="1"/>
  <c r="C2730" i="1"/>
  <c r="D2730" i="1" s="1"/>
  <c r="F2730" i="1"/>
  <c r="G2730" i="1" a="1"/>
  <c r="G2730" i="1" s="1"/>
  <c r="O2730" i="1"/>
  <c r="I2722" i="1"/>
  <c r="B2722" i="1"/>
  <c r="H2722" i="1" s="1" a="1"/>
  <c r="H2722" i="1" s="1"/>
  <c r="L2722" i="1"/>
  <c r="M2722" i="1" s="1" a="1"/>
  <c r="M2722" i="1" s="1"/>
  <c r="N2722" i="1" s="1" a="1"/>
  <c r="N2722" i="1" s="1"/>
  <c r="C2722" i="1"/>
  <c r="D2722" i="1" s="1"/>
  <c r="O2722" i="1"/>
  <c r="E2722" i="1"/>
  <c r="P2722" i="1"/>
  <c r="F2722" i="1"/>
  <c r="J2722" i="1"/>
  <c r="K2722" i="1"/>
  <c r="G2722" i="1" a="1"/>
  <c r="G2722" i="1" s="1"/>
  <c r="C2714" i="1"/>
  <c r="D2714" i="1" s="1"/>
  <c r="L2714" i="1"/>
  <c r="M2714" i="1" s="1" a="1"/>
  <c r="M2714" i="1" s="1"/>
  <c r="G2714" i="1" a="1"/>
  <c r="G2714" i="1" s="1"/>
  <c r="I2714" i="1"/>
  <c r="J2714" i="1"/>
  <c r="K2714" i="1"/>
  <c r="O2714" i="1"/>
  <c r="B2714" i="1"/>
  <c r="H2714" i="1" s="1" a="1"/>
  <c r="H2714" i="1" s="1"/>
  <c r="E2714" i="1"/>
  <c r="F2714" i="1"/>
  <c r="P2714" i="1"/>
  <c r="G2706" i="1" a="1"/>
  <c r="G2706" i="1" s="1"/>
  <c r="I2706" i="1"/>
  <c r="K2706" i="1"/>
  <c r="B2706" i="1"/>
  <c r="H2706" i="1" s="1" a="1"/>
  <c r="H2706" i="1" s="1"/>
  <c r="L2706" i="1"/>
  <c r="C2706" i="1"/>
  <c r="D2706" i="1" s="1"/>
  <c r="E2706" i="1"/>
  <c r="O2706" i="1"/>
  <c r="Q2706" i="1" s="1" a="1"/>
  <c r="Q2706" i="1" s="1"/>
  <c r="F2706" i="1"/>
  <c r="J2706" i="1"/>
  <c r="P2706" i="1"/>
  <c r="J2698" i="1"/>
  <c r="K2698" i="1"/>
  <c r="C2698" i="1"/>
  <c r="D2698" i="1" s="1"/>
  <c r="O2698" i="1"/>
  <c r="E2698" i="1"/>
  <c r="P2698" i="1"/>
  <c r="F2698" i="1"/>
  <c r="G2698" i="1" a="1"/>
  <c r="G2698" i="1" s="1"/>
  <c r="B2698" i="1"/>
  <c r="H2698" i="1" s="1" a="1"/>
  <c r="H2698" i="1" s="1"/>
  <c r="L2698" i="1"/>
  <c r="M2698" i="1" s="1" a="1"/>
  <c r="M2698" i="1" s="1"/>
  <c r="N2698" i="1" s="1" a="1"/>
  <c r="N2698" i="1" s="1"/>
  <c r="I2698" i="1"/>
  <c r="E2690" i="1"/>
  <c r="L2690" i="1"/>
  <c r="M2690" i="1" s="1" a="1"/>
  <c r="M2690" i="1" s="1"/>
  <c r="N2690" i="1" s="1" a="1"/>
  <c r="N2690" i="1" s="1"/>
  <c r="F2690" i="1"/>
  <c r="O2690" i="1"/>
  <c r="Q2690" i="1" s="1" a="1"/>
  <c r="Q2690" i="1" s="1"/>
  <c r="I2690" i="1"/>
  <c r="B2690" i="1"/>
  <c r="H2690" i="1" s="1" a="1"/>
  <c r="H2690" i="1" s="1"/>
  <c r="J2690" i="1"/>
  <c r="G2690" i="1" a="1"/>
  <c r="G2690" i="1" s="1"/>
  <c r="K2690" i="1"/>
  <c r="P2690" i="1"/>
  <c r="C2690" i="1"/>
  <c r="D2690" i="1" s="1"/>
  <c r="F2682" i="1"/>
  <c r="G2682" i="1" a="1"/>
  <c r="G2682" i="1" s="1"/>
  <c r="J2682" i="1"/>
  <c r="K2682" i="1"/>
  <c r="B2682" i="1"/>
  <c r="H2682" i="1" s="1" a="1"/>
  <c r="H2682" i="1" s="1"/>
  <c r="L2682" i="1"/>
  <c r="M2682" i="1" s="1" a="1"/>
  <c r="M2682" i="1" s="1"/>
  <c r="N2682" i="1" s="1" a="1"/>
  <c r="N2682" i="1" s="1"/>
  <c r="C2682" i="1"/>
  <c r="D2682" i="1" s="1"/>
  <c r="O2682" i="1"/>
  <c r="I2682" i="1"/>
  <c r="P2682" i="1"/>
  <c r="E2682" i="1"/>
  <c r="I2674" i="1"/>
  <c r="J2674" i="1"/>
  <c r="B2674" i="1"/>
  <c r="H2674" i="1" s="1" a="1"/>
  <c r="H2674" i="1" s="1"/>
  <c r="L2674" i="1"/>
  <c r="M2674" i="1" s="1" a="1"/>
  <c r="M2674" i="1" s="1"/>
  <c r="N2674" i="1" s="1" a="1"/>
  <c r="N2674" i="1" s="1"/>
  <c r="C2674" i="1"/>
  <c r="D2674" i="1" s="1"/>
  <c r="O2674" i="1"/>
  <c r="Q2674" i="1" s="1" a="1"/>
  <c r="Q2674" i="1" s="1"/>
  <c r="E2674" i="1"/>
  <c r="P2674" i="1"/>
  <c r="F2674" i="1"/>
  <c r="G2674" i="1" a="1"/>
  <c r="G2674" i="1" s="1"/>
  <c r="K2674" i="1"/>
  <c r="J2666" i="1"/>
  <c r="K2666" i="1"/>
  <c r="C2666" i="1"/>
  <c r="D2666" i="1" s="1"/>
  <c r="E2666" i="1"/>
  <c r="O2666" i="1"/>
  <c r="F2666" i="1"/>
  <c r="P2666" i="1"/>
  <c r="G2666" i="1" a="1"/>
  <c r="G2666" i="1" s="1"/>
  <c r="I2666" i="1"/>
  <c r="L2666" i="1"/>
  <c r="M2666" i="1" s="1" a="1"/>
  <c r="M2666" i="1" s="1"/>
  <c r="N2666" i="1" s="1" a="1"/>
  <c r="N2666" i="1" s="1"/>
  <c r="B2666" i="1"/>
  <c r="H2666" i="1" s="1" a="1"/>
  <c r="H2666" i="1" s="1"/>
  <c r="C2658" i="1"/>
  <c r="D2658" i="1" s="1"/>
  <c r="E2658" i="1"/>
  <c r="O2658" i="1"/>
  <c r="G2658" i="1" a="1"/>
  <c r="G2658" i="1" s="1"/>
  <c r="I2658" i="1"/>
  <c r="J2658" i="1"/>
  <c r="K2658" i="1"/>
  <c r="F2658" i="1"/>
  <c r="L2658" i="1"/>
  <c r="M2658" i="1" s="1" a="1"/>
  <c r="M2658" i="1" s="1"/>
  <c r="B2658" i="1"/>
  <c r="H2658" i="1" s="1" a="1"/>
  <c r="H2658" i="1" s="1"/>
  <c r="P2658" i="1"/>
  <c r="F2650" i="1"/>
  <c r="G2650" i="1" a="1"/>
  <c r="G2650" i="1" s="1"/>
  <c r="J2650" i="1"/>
  <c r="K2650" i="1"/>
  <c r="B2650" i="1"/>
  <c r="H2650" i="1" s="1" a="1"/>
  <c r="H2650" i="1" s="1"/>
  <c r="L2650" i="1"/>
  <c r="M2650" i="1" s="1" a="1"/>
  <c r="M2650" i="1" s="1"/>
  <c r="C2650" i="1"/>
  <c r="D2650" i="1" s="1"/>
  <c r="O2650" i="1"/>
  <c r="I2650" i="1"/>
  <c r="P2650" i="1"/>
  <c r="E2650" i="1"/>
  <c r="F2642" i="1"/>
  <c r="G2642" i="1" a="1"/>
  <c r="G2642" i="1" s="1"/>
  <c r="J2642" i="1"/>
  <c r="K2642" i="1"/>
  <c r="B2642" i="1"/>
  <c r="H2642" i="1" s="1" a="1"/>
  <c r="H2642" i="1" s="1"/>
  <c r="L2642" i="1"/>
  <c r="M2642" i="1" s="1" a="1"/>
  <c r="M2642" i="1" s="1"/>
  <c r="C2642" i="1"/>
  <c r="D2642" i="1" s="1"/>
  <c r="O2642" i="1"/>
  <c r="I2642" i="1"/>
  <c r="P2642" i="1"/>
  <c r="E2642" i="1"/>
  <c r="G2634" i="1" a="1"/>
  <c r="G2634" i="1" s="1"/>
  <c r="I2634" i="1"/>
  <c r="K2634" i="1"/>
  <c r="B2634" i="1"/>
  <c r="H2634" i="1" s="1" a="1"/>
  <c r="H2634" i="1" s="1"/>
  <c r="L2634" i="1"/>
  <c r="M2634" i="1" s="1" a="1"/>
  <c r="M2634" i="1" s="1"/>
  <c r="C2634" i="1"/>
  <c r="D2634" i="1" s="1"/>
  <c r="O2634" i="1"/>
  <c r="Q2634" i="1" s="1" a="1"/>
  <c r="Q2634" i="1" s="1"/>
  <c r="E2634" i="1"/>
  <c r="P2634" i="1"/>
  <c r="F2634" i="1"/>
  <c r="J2634" i="1"/>
  <c r="K2626" i="1"/>
  <c r="B2626" i="1"/>
  <c r="H2626" i="1" s="1" a="1"/>
  <c r="H2626" i="1" s="1"/>
  <c r="L2626" i="1"/>
  <c r="M2626" i="1" s="1" a="1"/>
  <c r="M2626" i="1" s="1"/>
  <c r="E2626" i="1"/>
  <c r="Q2626" i="1" s="1" a="1"/>
  <c r="Q2626" i="1" s="1"/>
  <c r="P2626" i="1"/>
  <c r="F2626" i="1"/>
  <c r="G2626" i="1" a="1"/>
  <c r="G2626" i="1" s="1"/>
  <c r="I2626" i="1"/>
  <c r="O2626" i="1"/>
  <c r="C2626" i="1"/>
  <c r="D2626" i="1" s="1"/>
  <c r="J2626" i="1"/>
  <c r="B2618" i="1"/>
  <c r="H2618" i="1" s="1" a="1"/>
  <c r="H2618" i="1" s="1"/>
  <c r="L2618" i="1"/>
  <c r="N2618" i="1" s="1" a="1"/>
  <c r="N2618" i="1" s="1"/>
  <c r="C2618" i="1"/>
  <c r="D2618" i="1" s="1"/>
  <c r="O2618" i="1"/>
  <c r="F2618" i="1"/>
  <c r="G2618" i="1" a="1"/>
  <c r="G2618" i="1" s="1"/>
  <c r="I2618" i="1"/>
  <c r="J2618" i="1"/>
  <c r="E2618" i="1"/>
  <c r="Q2618" i="1" s="1" a="1"/>
  <c r="Q2618" i="1" s="1"/>
  <c r="K2618" i="1"/>
  <c r="P2618" i="1"/>
  <c r="E2610" i="1"/>
  <c r="O2610" i="1"/>
  <c r="F2610" i="1"/>
  <c r="P2610" i="1"/>
  <c r="I2610" i="1"/>
  <c r="J2610" i="1"/>
  <c r="K2610" i="1"/>
  <c r="B2610" i="1"/>
  <c r="H2610" i="1" s="1" a="1"/>
  <c r="H2610" i="1" s="1"/>
  <c r="L2610" i="1"/>
  <c r="M2610" i="1" s="1" a="1"/>
  <c r="M2610" i="1" s="1"/>
  <c r="C2610" i="1"/>
  <c r="D2610" i="1" s="1"/>
  <c r="G2610" i="1" a="1"/>
  <c r="G2610" i="1" s="1"/>
  <c r="G2602" i="1" a="1"/>
  <c r="G2602" i="1" s="1"/>
  <c r="J2602" i="1"/>
  <c r="B2602" i="1"/>
  <c r="H2602" i="1" s="1" a="1"/>
  <c r="H2602" i="1" s="1"/>
  <c r="K2602" i="1"/>
  <c r="C2602" i="1"/>
  <c r="D2602" i="1" s="1"/>
  <c r="L2602" i="1"/>
  <c r="E2602" i="1"/>
  <c r="O2602" i="1"/>
  <c r="Q2602" i="1" s="1" a="1"/>
  <c r="Q2602" i="1" s="1"/>
  <c r="F2602" i="1"/>
  <c r="I2602" i="1"/>
  <c r="P2602" i="1"/>
  <c r="I2594" i="1"/>
  <c r="J2594" i="1"/>
  <c r="B2594" i="1"/>
  <c r="H2594" i="1" s="1" a="1"/>
  <c r="H2594" i="1" s="1"/>
  <c r="L2594" i="1"/>
  <c r="M2594" i="1" s="1" a="1"/>
  <c r="M2594" i="1" s="1"/>
  <c r="N2594" i="1" s="1" a="1"/>
  <c r="N2594" i="1" s="1"/>
  <c r="C2594" i="1"/>
  <c r="D2594" i="1" s="1"/>
  <c r="O2594" i="1"/>
  <c r="E2594" i="1"/>
  <c r="P2594" i="1"/>
  <c r="F2594" i="1"/>
  <c r="G2594" i="1" a="1"/>
  <c r="G2594" i="1" s="1"/>
  <c r="K2594" i="1"/>
  <c r="B2586" i="1"/>
  <c r="H2586" i="1" s="1" a="1"/>
  <c r="H2586" i="1" s="1"/>
  <c r="L2586" i="1"/>
  <c r="C2586" i="1"/>
  <c r="D2586" i="1" s="1"/>
  <c r="O2586" i="1"/>
  <c r="Q2586" i="1" s="1" a="1"/>
  <c r="Q2586" i="1" s="1"/>
  <c r="F2586" i="1"/>
  <c r="G2586" i="1" a="1"/>
  <c r="G2586" i="1" s="1"/>
  <c r="I2586" i="1"/>
  <c r="J2586" i="1"/>
  <c r="E2586" i="1"/>
  <c r="K2586" i="1"/>
  <c r="P2586" i="1"/>
  <c r="C2578" i="1"/>
  <c r="D2578" i="1" s="1"/>
  <c r="O2578" i="1"/>
  <c r="E2578" i="1"/>
  <c r="P2578" i="1"/>
  <c r="G2578" i="1" a="1"/>
  <c r="G2578" i="1" s="1"/>
  <c r="I2578" i="1"/>
  <c r="J2578" i="1"/>
  <c r="K2578" i="1"/>
  <c r="B2578" i="1"/>
  <c r="H2578" i="1" s="1" a="1"/>
  <c r="H2578" i="1" s="1"/>
  <c r="F2578" i="1"/>
  <c r="L2578" i="1"/>
  <c r="M2578" i="1" s="1" a="1"/>
  <c r="M2578" i="1" s="1"/>
  <c r="N2578" i="1" s="1" a="1"/>
  <c r="N2578" i="1" s="1"/>
  <c r="I2570" i="1"/>
  <c r="J2570" i="1"/>
  <c r="B2570" i="1"/>
  <c r="H2570" i="1" s="1" a="1"/>
  <c r="H2570" i="1" s="1"/>
  <c r="L2570" i="1"/>
  <c r="M2570" i="1" s="1" a="1"/>
  <c r="M2570" i="1" s="1"/>
  <c r="N2570" i="1" s="1" a="1"/>
  <c r="N2570" i="1" s="1"/>
  <c r="C2570" i="1"/>
  <c r="D2570" i="1" s="1"/>
  <c r="O2570" i="1"/>
  <c r="Q2570" i="1" s="1" a="1"/>
  <c r="Q2570" i="1" s="1"/>
  <c r="E2570" i="1"/>
  <c r="P2570" i="1"/>
  <c r="F2570" i="1"/>
  <c r="G2570" i="1" a="1"/>
  <c r="G2570" i="1" s="1"/>
  <c r="K2570" i="1"/>
  <c r="J2562" i="1"/>
  <c r="K2562" i="1"/>
  <c r="C2562" i="1"/>
  <c r="D2562" i="1" s="1"/>
  <c r="O2562" i="1"/>
  <c r="E2562" i="1"/>
  <c r="P2562" i="1"/>
  <c r="F2562" i="1"/>
  <c r="G2562" i="1" a="1"/>
  <c r="G2562" i="1" s="1"/>
  <c r="I2562" i="1"/>
  <c r="L2562" i="1"/>
  <c r="M2562" i="1" s="1" a="1"/>
  <c r="M2562" i="1" s="1"/>
  <c r="N2562" i="1" s="1" a="1"/>
  <c r="N2562" i="1" s="1"/>
  <c r="B2562" i="1"/>
  <c r="H2562" i="1" s="1" a="1"/>
  <c r="H2562" i="1" s="1"/>
  <c r="E2554" i="1"/>
  <c r="P2554" i="1"/>
  <c r="F2554" i="1"/>
  <c r="I2554" i="1"/>
  <c r="J2554" i="1"/>
  <c r="K2554" i="1"/>
  <c r="B2554" i="1"/>
  <c r="H2554" i="1" s="1" a="1"/>
  <c r="H2554" i="1" s="1"/>
  <c r="L2554" i="1"/>
  <c r="M2554" i="1" s="1" a="1"/>
  <c r="M2554" i="1" s="1"/>
  <c r="G2554" i="1" a="1"/>
  <c r="G2554" i="1" s="1"/>
  <c r="O2554" i="1"/>
  <c r="C2554" i="1"/>
  <c r="D2554" i="1" s="1"/>
  <c r="G2546" i="1" a="1"/>
  <c r="G2546" i="1" s="1"/>
  <c r="I2546" i="1"/>
  <c r="K2546" i="1"/>
  <c r="B2546" i="1"/>
  <c r="H2546" i="1" s="1" a="1"/>
  <c r="H2546" i="1" s="1"/>
  <c r="L2546" i="1"/>
  <c r="M2546" i="1" s="1" a="1"/>
  <c r="M2546" i="1" s="1"/>
  <c r="C2546" i="1"/>
  <c r="D2546" i="1" s="1"/>
  <c r="O2546" i="1"/>
  <c r="E2546" i="1"/>
  <c r="P2546" i="1"/>
  <c r="F2546" i="1"/>
  <c r="J2546" i="1"/>
  <c r="I2538" i="1"/>
  <c r="J2538" i="1"/>
  <c r="B2538" i="1"/>
  <c r="H2538" i="1" s="1" a="1"/>
  <c r="H2538" i="1" s="1"/>
  <c r="L2538" i="1"/>
  <c r="M2538" i="1" s="1" a="1"/>
  <c r="M2538" i="1" s="1"/>
  <c r="N2538" i="1" s="1" a="1"/>
  <c r="N2538" i="1" s="1"/>
  <c r="C2538" i="1"/>
  <c r="D2538" i="1" s="1"/>
  <c r="O2538" i="1"/>
  <c r="E2538" i="1"/>
  <c r="P2538" i="1"/>
  <c r="F2538" i="1"/>
  <c r="G2538" i="1" a="1"/>
  <c r="G2538" i="1" s="1"/>
  <c r="K2538" i="1"/>
  <c r="J2530" i="1"/>
  <c r="K2530" i="1"/>
  <c r="C2530" i="1"/>
  <c r="D2530" i="1" s="1"/>
  <c r="O2530" i="1"/>
  <c r="E2530" i="1"/>
  <c r="P2530" i="1"/>
  <c r="F2530" i="1"/>
  <c r="G2530" i="1" a="1"/>
  <c r="G2530" i="1" s="1"/>
  <c r="B2530" i="1"/>
  <c r="H2530" i="1" s="1" a="1"/>
  <c r="H2530" i="1" s="1"/>
  <c r="I2530" i="1"/>
  <c r="L2530" i="1"/>
  <c r="M2530" i="1" s="1" a="1"/>
  <c r="M2530" i="1" s="1"/>
  <c r="C2522" i="1"/>
  <c r="D2522" i="1" s="1"/>
  <c r="O2522" i="1"/>
  <c r="E2522" i="1"/>
  <c r="P2522" i="1"/>
  <c r="G2522" i="1" a="1"/>
  <c r="G2522" i="1" s="1"/>
  <c r="I2522" i="1"/>
  <c r="J2522" i="1"/>
  <c r="K2522" i="1"/>
  <c r="B2522" i="1"/>
  <c r="H2522" i="1" s="1" a="1"/>
  <c r="H2522" i="1" s="1"/>
  <c r="F2522" i="1"/>
  <c r="L2522" i="1"/>
  <c r="M2522" i="1" s="1" a="1"/>
  <c r="M2522" i="1" s="1"/>
  <c r="F2514" i="1"/>
  <c r="G2514" i="1" a="1"/>
  <c r="G2514" i="1" s="1"/>
  <c r="J2514" i="1"/>
  <c r="K2514" i="1"/>
  <c r="B2514" i="1"/>
  <c r="H2514" i="1" s="1" a="1"/>
  <c r="H2514" i="1" s="1"/>
  <c r="L2514" i="1"/>
  <c r="C2514" i="1"/>
  <c r="D2514" i="1" s="1"/>
  <c r="O2514" i="1"/>
  <c r="E2514" i="1"/>
  <c r="Q2514" i="1" s="1" a="1"/>
  <c r="Q2514" i="1" s="1"/>
  <c r="I2514" i="1"/>
  <c r="P2514" i="1"/>
  <c r="E2506" i="1"/>
  <c r="L2506" i="1"/>
  <c r="M2506" i="1" s="1" a="1"/>
  <c r="M2506" i="1" s="1"/>
  <c r="F2506" i="1"/>
  <c r="O2506" i="1"/>
  <c r="B2506" i="1"/>
  <c r="H2506" i="1" s="1" a="1"/>
  <c r="H2506" i="1" s="1"/>
  <c r="J2506" i="1"/>
  <c r="C2506" i="1"/>
  <c r="D2506" i="1" s="1"/>
  <c r="G2506" i="1" a="1"/>
  <c r="G2506" i="1" s="1"/>
  <c r="I2506" i="1"/>
  <c r="K2506" i="1"/>
  <c r="P2506" i="1"/>
  <c r="C2498" i="1"/>
  <c r="D2498" i="1" s="1"/>
  <c r="O2498" i="1"/>
  <c r="E2498" i="1"/>
  <c r="Q2498" i="1" s="1" a="1"/>
  <c r="Q2498" i="1" s="1"/>
  <c r="P2498" i="1"/>
  <c r="G2498" i="1" a="1"/>
  <c r="G2498" i="1" s="1"/>
  <c r="I2498" i="1"/>
  <c r="K2498" i="1"/>
  <c r="B2498" i="1"/>
  <c r="H2498" i="1" s="1" a="1"/>
  <c r="H2498" i="1" s="1"/>
  <c r="F2498" i="1"/>
  <c r="L2498" i="1"/>
  <c r="J2498" i="1"/>
  <c r="I2490" i="1"/>
  <c r="J2490" i="1"/>
  <c r="B2490" i="1"/>
  <c r="H2490" i="1" s="1" a="1"/>
  <c r="H2490" i="1" s="1"/>
  <c r="L2490" i="1"/>
  <c r="M2490" i="1" s="1" a="1"/>
  <c r="M2490" i="1" s="1"/>
  <c r="N2490" i="1" s="1" a="1"/>
  <c r="N2490" i="1" s="1"/>
  <c r="C2490" i="1"/>
  <c r="D2490" i="1" s="1"/>
  <c r="O2490" i="1"/>
  <c r="F2490" i="1"/>
  <c r="P2490" i="1"/>
  <c r="E2490" i="1"/>
  <c r="G2490" i="1" a="1"/>
  <c r="G2490" i="1" s="1"/>
  <c r="K2490" i="1"/>
  <c r="K2482" i="1"/>
  <c r="B2482" i="1"/>
  <c r="H2482" i="1" s="1" a="1"/>
  <c r="H2482" i="1" s="1"/>
  <c r="L2482" i="1"/>
  <c r="E2482" i="1"/>
  <c r="P2482" i="1"/>
  <c r="F2482" i="1"/>
  <c r="I2482" i="1"/>
  <c r="C2482" i="1"/>
  <c r="D2482" i="1" s="1"/>
  <c r="G2482" i="1" a="1"/>
  <c r="G2482" i="1" s="1"/>
  <c r="J2482" i="1"/>
  <c r="O2482" i="1"/>
  <c r="J2474" i="1"/>
  <c r="K2474" i="1"/>
  <c r="C2474" i="1"/>
  <c r="D2474" i="1" s="1"/>
  <c r="E2474" i="1"/>
  <c r="O2474" i="1"/>
  <c r="G2474" i="1" a="1"/>
  <c r="G2474" i="1" s="1"/>
  <c r="B2474" i="1"/>
  <c r="H2474" i="1" s="1" a="1"/>
  <c r="H2474" i="1" s="1"/>
  <c r="F2474" i="1"/>
  <c r="L2474" i="1"/>
  <c r="P2474" i="1"/>
  <c r="I2474" i="1"/>
  <c r="B2466" i="1"/>
  <c r="H2466" i="1" s="1" a="1"/>
  <c r="H2466" i="1" s="1"/>
  <c r="L2466" i="1"/>
  <c r="M2466" i="1" s="1" a="1"/>
  <c r="M2466" i="1" s="1"/>
  <c r="C2466" i="1"/>
  <c r="D2466" i="1" s="1"/>
  <c r="O2466" i="1"/>
  <c r="F2466" i="1"/>
  <c r="G2466" i="1" a="1"/>
  <c r="G2466" i="1" s="1"/>
  <c r="J2466" i="1"/>
  <c r="E2466" i="1"/>
  <c r="I2466" i="1"/>
  <c r="P2466" i="1"/>
  <c r="K2466" i="1"/>
  <c r="F2458" i="1"/>
  <c r="P2458" i="1"/>
  <c r="G2458" i="1" a="1"/>
  <c r="G2458" i="1" s="1"/>
  <c r="I2458" i="1"/>
  <c r="J2458" i="1"/>
  <c r="C2458" i="1"/>
  <c r="D2458" i="1" s="1"/>
  <c r="L2458" i="1"/>
  <c r="K2458" i="1"/>
  <c r="B2458" i="1"/>
  <c r="H2458" i="1" s="1" a="1"/>
  <c r="H2458" i="1" s="1"/>
  <c r="E2458" i="1"/>
  <c r="O2458" i="1"/>
  <c r="J2450" i="1"/>
  <c r="K2450" i="1"/>
  <c r="C2450" i="1"/>
  <c r="D2450" i="1" s="1"/>
  <c r="O2450" i="1"/>
  <c r="E2450" i="1"/>
  <c r="P2450" i="1"/>
  <c r="G2450" i="1" a="1"/>
  <c r="G2450" i="1" s="1"/>
  <c r="L2450" i="1"/>
  <c r="B2450" i="1"/>
  <c r="H2450" i="1" s="1" a="1"/>
  <c r="H2450" i="1" s="1"/>
  <c r="F2450" i="1"/>
  <c r="I2450" i="1"/>
  <c r="C2442" i="1"/>
  <c r="D2442" i="1" s="1"/>
  <c r="L2442" i="1"/>
  <c r="E2442" i="1"/>
  <c r="O2442" i="1"/>
  <c r="G2442" i="1" a="1"/>
  <c r="G2442" i="1" s="1"/>
  <c r="J2442" i="1"/>
  <c r="P2442" i="1"/>
  <c r="B2442" i="1"/>
  <c r="H2442" i="1" s="1" a="1"/>
  <c r="H2442" i="1" s="1"/>
  <c r="F2442" i="1"/>
  <c r="I2442" i="1"/>
  <c r="K2442" i="1"/>
  <c r="I2434" i="1"/>
  <c r="J2434" i="1"/>
  <c r="B2434" i="1"/>
  <c r="H2434" i="1" s="1" a="1"/>
  <c r="H2434" i="1" s="1"/>
  <c r="L2434" i="1"/>
  <c r="C2434" i="1"/>
  <c r="D2434" i="1" s="1"/>
  <c r="O2434" i="1"/>
  <c r="F2434" i="1"/>
  <c r="E2434" i="1"/>
  <c r="K2434" i="1"/>
  <c r="P2434" i="1"/>
  <c r="G2434" i="1" a="1"/>
  <c r="G2434" i="1" s="1"/>
  <c r="B2426" i="1"/>
  <c r="H2426" i="1" s="1" a="1"/>
  <c r="H2426" i="1" s="1"/>
  <c r="K2426" i="1"/>
  <c r="C2426" i="1"/>
  <c r="D2426" i="1" s="1"/>
  <c r="L2426" i="1"/>
  <c r="F2426" i="1"/>
  <c r="P2426" i="1"/>
  <c r="G2426" i="1" a="1"/>
  <c r="G2426" i="1" s="1"/>
  <c r="I2426" i="1"/>
  <c r="E2426" i="1"/>
  <c r="J2426" i="1"/>
  <c r="O2426" i="1"/>
  <c r="Q2426" i="1" s="1" a="1"/>
  <c r="Q2426" i="1" s="1"/>
  <c r="F2418" i="1"/>
  <c r="P2418" i="1"/>
  <c r="G2418" i="1" a="1"/>
  <c r="G2418" i="1" s="1"/>
  <c r="J2418" i="1"/>
  <c r="K2418" i="1"/>
  <c r="C2418" i="1"/>
  <c r="D2418" i="1" s="1"/>
  <c r="I2418" i="1"/>
  <c r="L2418" i="1"/>
  <c r="M2418" i="1" s="1" a="1"/>
  <c r="M2418" i="1" s="1"/>
  <c r="B2418" i="1"/>
  <c r="H2418" i="1" s="1" a="1"/>
  <c r="H2418" i="1" s="1"/>
  <c r="E2418" i="1"/>
  <c r="O2418" i="1"/>
  <c r="G2410" i="1" a="1"/>
  <c r="G2410" i="1" s="1"/>
  <c r="I2410" i="1"/>
  <c r="B2410" i="1"/>
  <c r="H2410" i="1" s="1" a="1"/>
  <c r="H2410" i="1" s="1"/>
  <c r="K2410" i="1"/>
  <c r="C2410" i="1"/>
  <c r="D2410" i="1" s="1"/>
  <c r="L2410" i="1"/>
  <c r="E2410" i="1"/>
  <c r="O2410" i="1"/>
  <c r="F2410" i="1"/>
  <c r="J2410" i="1"/>
  <c r="P2410" i="1"/>
  <c r="C2402" i="1"/>
  <c r="D2402" i="1" s="1"/>
  <c r="O2402" i="1"/>
  <c r="E2402" i="1"/>
  <c r="P2402" i="1"/>
  <c r="G2402" i="1" a="1"/>
  <c r="G2402" i="1" s="1"/>
  <c r="I2402" i="1"/>
  <c r="K2402" i="1"/>
  <c r="F2402" i="1"/>
  <c r="J2402" i="1"/>
  <c r="L2402" i="1"/>
  <c r="M2402" i="1" s="1" a="1"/>
  <c r="M2402" i="1" s="1"/>
  <c r="B2402" i="1"/>
  <c r="H2402" i="1" s="1" a="1"/>
  <c r="H2402" i="1" s="1"/>
  <c r="E2394" i="1"/>
  <c r="P2394" i="1"/>
  <c r="F2394" i="1"/>
  <c r="I2394" i="1"/>
  <c r="J2394" i="1"/>
  <c r="B2394" i="1"/>
  <c r="H2394" i="1" s="1" a="1"/>
  <c r="H2394" i="1" s="1"/>
  <c r="L2394" i="1"/>
  <c r="N2394" i="1" s="1" a="1"/>
  <c r="N2394" i="1" s="1"/>
  <c r="G2394" i="1" a="1"/>
  <c r="G2394" i="1" s="1"/>
  <c r="K2394" i="1"/>
  <c r="O2394" i="1"/>
  <c r="C2394" i="1"/>
  <c r="D2394" i="1" s="1"/>
  <c r="K2386" i="1"/>
  <c r="B2386" i="1"/>
  <c r="H2386" i="1" s="1" a="1"/>
  <c r="H2386" i="1" s="1"/>
  <c r="L2386" i="1"/>
  <c r="M2386" i="1" s="1" a="1"/>
  <c r="M2386" i="1" s="1"/>
  <c r="E2386" i="1"/>
  <c r="P2386" i="1"/>
  <c r="F2386" i="1"/>
  <c r="I2386" i="1"/>
  <c r="C2386" i="1"/>
  <c r="D2386" i="1" s="1"/>
  <c r="G2386" i="1" a="1"/>
  <c r="G2386" i="1" s="1"/>
  <c r="J2386" i="1"/>
  <c r="O2386" i="1"/>
  <c r="K2378" i="1"/>
  <c r="B2378" i="1"/>
  <c r="H2378" i="1" s="1" a="1"/>
  <c r="H2378" i="1" s="1"/>
  <c r="L2378" i="1"/>
  <c r="E2378" i="1"/>
  <c r="P2378" i="1"/>
  <c r="F2378" i="1"/>
  <c r="I2378" i="1"/>
  <c r="C2378" i="1"/>
  <c r="D2378" i="1" s="1"/>
  <c r="G2378" i="1" a="1"/>
  <c r="G2378" i="1" s="1"/>
  <c r="O2378" i="1"/>
  <c r="J2378" i="1"/>
  <c r="C2370" i="1"/>
  <c r="D2370" i="1" s="1"/>
  <c r="E2370" i="1"/>
  <c r="O2370" i="1"/>
  <c r="G2370" i="1" a="1"/>
  <c r="G2370" i="1" s="1"/>
  <c r="I2370" i="1"/>
  <c r="K2370" i="1"/>
  <c r="B2370" i="1"/>
  <c r="H2370" i="1" s="1" a="1"/>
  <c r="H2370" i="1" s="1"/>
  <c r="F2370" i="1"/>
  <c r="J2370" i="1"/>
  <c r="L2370" i="1"/>
  <c r="P2370" i="1"/>
  <c r="C2362" i="1"/>
  <c r="D2362" i="1" s="1"/>
  <c r="O2362" i="1"/>
  <c r="E2362" i="1"/>
  <c r="P2362" i="1"/>
  <c r="G2362" i="1" a="1"/>
  <c r="G2362" i="1" s="1"/>
  <c r="I2362" i="1"/>
  <c r="K2362" i="1"/>
  <c r="B2362" i="1"/>
  <c r="H2362" i="1" s="1" a="1"/>
  <c r="H2362" i="1" s="1"/>
  <c r="F2362" i="1"/>
  <c r="J2362" i="1"/>
  <c r="L2362" i="1"/>
  <c r="M2362" i="1" s="1" a="1"/>
  <c r="M2362" i="1" s="1"/>
  <c r="J2354" i="1"/>
  <c r="K2354" i="1"/>
  <c r="E2354" i="1"/>
  <c r="P2354" i="1"/>
  <c r="F2354" i="1"/>
  <c r="I2354" i="1"/>
  <c r="L2354" i="1"/>
  <c r="M2354" i="1" s="1" a="1"/>
  <c r="M2354" i="1" s="1"/>
  <c r="C2354" i="1"/>
  <c r="D2354" i="1" s="1"/>
  <c r="G2354" i="1" a="1"/>
  <c r="G2354" i="1" s="1"/>
  <c r="O2354" i="1"/>
  <c r="B2354" i="1"/>
  <c r="H2354" i="1" s="1" a="1"/>
  <c r="H2354" i="1" s="1"/>
  <c r="C2346" i="1"/>
  <c r="D2346" i="1" s="1"/>
  <c r="E2346" i="1"/>
  <c r="O2346" i="1"/>
  <c r="G2346" i="1" a="1"/>
  <c r="G2346" i="1" s="1"/>
  <c r="I2346" i="1"/>
  <c r="J2346" i="1"/>
  <c r="F2346" i="1"/>
  <c r="K2346" i="1"/>
  <c r="P2346" i="1"/>
  <c r="L2346" i="1"/>
  <c r="B2346" i="1"/>
  <c r="H2346" i="1" s="1" a="1"/>
  <c r="H2346" i="1" s="1"/>
  <c r="F2338" i="1"/>
  <c r="P2338" i="1"/>
  <c r="G2338" i="1" a="1"/>
  <c r="G2338" i="1" s="1"/>
  <c r="J2338" i="1"/>
  <c r="K2338" i="1"/>
  <c r="B2338" i="1"/>
  <c r="H2338" i="1" s="1" a="1"/>
  <c r="H2338" i="1" s="1"/>
  <c r="L2338" i="1"/>
  <c r="C2338" i="1"/>
  <c r="D2338" i="1" s="1"/>
  <c r="E2338" i="1"/>
  <c r="O2338" i="1"/>
  <c r="I2338" i="1"/>
  <c r="I2330" i="1"/>
  <c r="J2330" i="1"/>
  <c r="B2330" i="1"/>
  <c r="H2330" i="1" s="1" a="1"/>
  <c r="H2330" i="1" s="1"/>
  <c r="L2330" i="1"/>
  <c r="C2330" i="1"/>
  <c r="D2330" i="1" s="1"/>
  <c r="E2330" i="1"/>
  <c r="G2330" i="1" a="1"/>
  <c r="G2330" i="1" s="1"/>
  <c r="K2330" i="1"/>
  <c r="P2330" i="1"/>
  <c r="F2330" i="1"/>
  <c r="O2330" i="1"/>
  <c r="J2322" i="1"/>
  <c r="K2322" i="1"/>
  <c r="C2322" i="1"/>
  <c r="D2322" i="1" s="1"/>
  <c r="E2322" i="1"/>
  <c r="O2322" i="1"/>
  <c r="F2322" i="1"/>
  <c r="P2322" i="1"/>
  <c r="G2322" i="1" a="1"/>
  <c r="G2322" i="1" s="1"/>
  <c r="I2322" i="1"/>
  <c r="L2322" i="1"/>
  <c r="M2322" i="1" s="1" a="1"/>
  <c r="M2322" i="1" s="1"/>
  <c r="B2322" i="1"/>
  <c r="H2322" i="1" s="1" a="1"/>
  <c r="H2322" i="1" s="1"/>
  <c r="K2314" i="1"/>
  <c r="B2314" i="1"/>
  <c r="H2314" i="1" s="1" a="1"/>
  <c r="H2314" i="1" s="1"/>
  <c r="L2314" i="1"/>
  <c r="M2314" i="1" s="1" a="1"/>
  <c r="M2314" i="1" s="1"/>
  <c r="N2314" i="1" s="1" a="1"/>
  <c r="N2314" i="1" s="1"/>
  <c r="E2314" i="1"/>
  <c r="P2314" i="1"/>
  <c r="F2314" i="1"/>
  <c r="G2314" i="1" a="1"/>
  <c r="G2314" i="1" s="1"/>
  <c r="J2314" i="1"/>
  <c r="O2314" i="1"/>
  <c r="C2314" i="1"/>
  <c r="D2314" i="1" s="1"/>
  <c r="I2314" i="1"/>
  <c r="F2306" i="1"/>
  <c r="G2306" i="1" a="1"/>
  <c r="G2306" i="1" s="1"/>
  <c r="J2306" i="1"/>
  <c r="K2306" i="1"/>
  <c r="B2306" i="1"/>
  <c r="H2306" i="1" s="1" a="1"/>
  <c r="H2306" i="1" s="1"/>
  <c r="L2306" i="1"/>
  <c r="P2306" i="1"/>
  <c r="C2306" i="1"/>
  <c r="D2306" i="1" s="1"/>
  <c r="I2306" i="1"/>
  <c r="E2306" i="1"/>
  <c r="O2306" i="1"/>
  <c r="G2298" i="1" a="1"/>
  <c r="G2298" i="1" s="1"/>
  <c r="I2298" i="1"/>
  <c r="K2298" i="1"/>
  <c r="B2298" i="1"/>
  <c r="H2298" i="1" s="1" a="1"/>
  <c r="H2298" i="1" s="1"/>
  <c r="L2298" i="1"/>
  <c r="C2298" i="1"/>
  <c r="D2298" i="1" s="1"/>
  <c r="O2298" i="1"/>
  <c r="E2298" i="1"/>
  <c r="J2298" i="1"/>
  <c r="P2298" i="1"/>
  <c r="F2298" i="1"/>
  <c r="B2290" i="1"/>
  <c r="H2290" i="1" s="1" a="1"/>
  <c r="H2290" i="1" s="1"/>
  <c r="L2290" i="1"/>
  <c r="C2290" i="1"/>
  <c r="D2290" i="1" s="1"/>
  <c r="O2290" i="1"/>
  <c r="F2290" i="1"/>
  <c r="G2290" i="1" a="1"/>
  <c r="G2290" i="1" s="1"/>
  <c r="I2290" i="1"/>
  <c r="J2290" i="1"/>
  <c r="K2290" i="1"/>
  <c r="E2290" i="1"/>
  <c r="P2290" i="1"/>
  <c r="F2282" i="1"/>
  <c r="G2282" i="1" a="1"/>
  <c r="G2282" i="1" s="1"/>
  <c r="J2282" i="1"/>
  <c r="K2282" i="1"/>
  <c r="B2282" i="1"/>
  <c r="H2282" i="1" s="1" a="1"/>
  <c r="H2282" i="1" s="1"/>
  <c r="L2282" i="1"/>
  <c r="O2282" i="1"/>
  <c r="P2282" i="1"/>
  <c r="E2282" i="1"/>
  <c r="C2282" i="1"/>
  <c r="D2282" i="1" s="1"/>
  <c r="I2282" i="1"/>
  <c r="J2274" i="1"/>
  <c r="K2274" i="1"/>
  <c r="C2274" i="1"/>
  <c r="D2274" i="1" s="1"/>
  <c r="O2274" i="1"/>
  <c r="E2274" i="1"/>
  <c r="P2274" i="1"/>
  <c r="F2274" i="1"/>
  <c r="B2274" i="1"/>
  <c r="H2274" i="1" s="1" a="1"/>
  <c r="H2274" i="1" s="1"/>
  <c r="G2274" i="1" a="1"/>
  <c r="G2274" i="1" s="1"/>
  <c r="L2274" i="1"/>
  <c r="I2274" i="1"/>
  <c r="K2266" i="1"/>
  <c r="B2266" i="1"/>
  <c r="H2266" i="1" s="1" a="1"/>
  <c r="H2266" i="1" s="1"/>
  <c r="L2266" i="1"/>
  <c r="M2266" i="1" s="1" a="1"/>
  <c r="M2266" i="1" s="1"/>
  <c r="E2266" i="1"/>
  <c r="P2266" i="1"/>
  <c r="F2266" i="1"/>
  <c r="G2266" i="1" a="1"/>
  <c r="G2266" i="1" s="1"/>
  <c r="I2266" i="1"/>
  <c r="J2266" i="1"/>
  <c r="C2266" i="1"/>
  <c r="D2266" i="1" s="1"/>
  <c r="O2266" i="1"/>
  <c r="B2258" i="1"/>
  <c r="H2258" i="1" s="1" a="1"/>
  <c r="H2258" i="1" s="1"/>
  <c r="L2258" i="1"/>
  <c r="C2258" i="1"/>
  <c r="D2258" i="1" s="1"/>
  <c r="F2258" i="1"/>
  <c r="P2258" i="1"/>
  <c r="G2258" i="1" a="1"/>
  <c r="G2258" i="1" s="1"/>
  <c r="I2258" i="1"/>
  <c r="E2258" i="1"/>
  <c r="J2258" i="1"/>
  <c r="O2258" i="1"/>
  <c r="K2258" i="1"/>
  <c r="B2250" i="1"/>
  <c r="H2250" i="1" s="1" a="1"/>
  <c r="H2250" i="1" s="1"/>
  <c r="L2250" i="1"/>
  <c r="C2250" i="1"/>
  <c r="D2250" i="1" s="1"/>
  <c r="O2250" i="1"/>
  <c r="F2250" i="1"/>
  <c r="G2250" i="1" a="1"/>
  <c r="G2250" i="1" s="1"/>
  <c r="I2250" i="1"/>
  <c r="E2250" i="1"/>
  <c r="J2250" i="1"/>
  <c r="P2250" i="1"/>
  <c r="K2250" i="1"/>
  <c r="B2242" i="1"/>
  <c r="H2242" i="1" s="1" a="1"/>
  <c r="H2242" i="1" s="1"/>
  <c r="L2242" i="1"/>
  <c r="M2242" i="1" s="1" a="1"/>
  <c r="M2242" i="1" s="1"/>
  <c r="N2242" i="1" s="1" a="1"/>
  <c r="N2242" i="1" s="1"/>
  <c r="C2242" i="1"/>
  <c r="D2242" i="1" s="1"/>
  <c r="O2242" i="1"/>
  <c r="F2242" i="1"/>
  <c r="G2242" i="1" a="1"/>
  <c r="G2242" i="1" s="1"/>
  <c r="I2242" i="1"/>
  <c r="E2242" i="1"/>
  <c r="J2242" i="1"/>
  <c r="P2242" i="1"/>
  <c r="K2242" i="1"/>
  <c r="B2234" i="1"/>
  <c r="H2234" i="1" s="1" a="1"/>
  <c r="H2234" i="1" s="1"/>
  <c r="L2234" i="1"/>
  <c r="C2234" i="1"/>
  <c r="D2234" i="1" s="1"/>
  <c r="O2234" i="1"/>
  <c r="F2234" i="1"/>
  <c r="G2234" i="1" a="1"/>
  <c r="G2234" i="1" s="1"/>
  <c r="I2234" i="1"/>
  <c r="E2234" i="1"/>
  <c r="J2234" i="1"/>
  <c r="P2234" i="1"/>
  <c r="K2234" i="1"/>
  <c r="C2226" i="1"/>
  <c r="D2226" i="1" s="1"/>
  <c r="O2226" i="1"/>
  <c r="E2226" i="1"/>
  <c r="P2226" i="1"/>
  <c r="G2226" i="1" a="1"/>
  <c r="G2226" i="1" s="1"/>
  <c r="I2226" i="1"/>
  <c r="J2226" i="1"/>
  <c r="K2226" i="1"/>
  <c r="L2226" i="1"/>
  <c r="M2226" i="1" s="1" a="1"/>
  <c r="M2226" i="1" s="1"/>
  <c r="N2226" i="1" s="1" a="1"/>
  <c r="N2226" i="1" s="1"/>
  <c r="B2226" i="1"/>
  <c r="H2226" i="1" s="1" a="1"/>
  <c r="H2226" i="1" s="1"/>
  <c r="F2226" i="1"/>
  <c r="J2218" i="1"/>
  <c r="B2218" i="1"/>
  <c r="H2218" i="1" s="1" a="1"/>
  <c r="H2218" i="1" s="1"/>
  <c r="K2218" i="1"/>
  <c r="E2218" i="1"/>
  <c r="O2218" i="1"/>
  <c r="F2218" i="1"/>
  <c r="P2218" i="1"/>
  <c r="C2218" i="1"/>
  <c r="D2218" i="1" s="1"/>
  <c r="I2218" i="1"/>
  <c r="L2218" i="1"/>
  <c r="M2218" i="1" s="1" a="1"/>
  <c r="M2218" i="1" s="1"/>
  <c r="N2218" i="1" s="1" a="1"/>
  <c r="N2218" i="1" s="1"/>
  <c r="G2218" i="1" a="1"/>
  <c r="G2218" i="1" s="1"/>
  <c r="I2210" i="1"/>
  <c r="J2210" i="1"/>
  <c r="B2210" i="1"/>
  <c r="H2210" i="1" s="1" a="1"/>
  <c r="H2210" i="1" s="1"/>
  <c r="L2210" i="1"/>
  <c r="C2210" i="1"/>
  <c r="D2210" i="1" s="1"/>
  <c r="E2210" i="1"/>
  <c r="F2210" i="1"/>
  <c r="G2210" i="1" a="1"/>
  <c r="G2210" i="1" s="1"/>
  <c r="O2210" i="1"/>
  <c r="P2210" i="1"/>
  <c r="K2210" i="1"/>
  <c r="K2202" i="1"/>
  <c r="B2202" i="1"/>
  <c r="H2202" i="1" s="1" a="1"/>
  <c r="H2202" i="1" s="1"/>
  <c r="L2202" i="1"/>
  <c r="M2202" i="1" s="1" a="1"/>
  <c r="M2202" i="1" s="1"/>
  <c r="N2202" i="1" s="1" a="1"/>
  <c r="N2202" i="1" s="1"/>
  <c r="E2202" i="1"/>
  <c r="P2202" i="1"/>
  <c r="F2202" i="1"/>
  <c r="G2202" i="1" a="1"/>
  <c r="G2202" i="1" s="1"/>
  <c r="C2202" i="1"/>
  <c r="D2202" i="1" s="1"/>
  <c r="J2202" i="1"/>
  <c r="O2202" i="1"/>
  <c r="Q2202" i="1" s="1" a="1"/>
  <c r="Q2202" i="1" s="1"/>
  <c r="I2202" i="1"/>
  <c r="I2194" i="1"/>
  <c r="J2194" i="1"/>
  <c r="B2194" i="1"/>
  <c r="H2194" i="1" s="1" a="1"/>
  <c r="H2194" i="1" s="1"/>
  <c r="L2194" i="1"/>
  <c r="M2194" i="1" s="1" a="1"/>
  <c r="M2194" i="1" s="1"/>
  <c r="C2194" i="1"/>
  <c r="D2194" i="1" s="1"/>
  <c r="O2194" i="1"/>
  <c r="K2194" i="1"/>
  <c r="P2194" i="1"/>
  <c r="E2194" i="1"/>
  <c r="G2194" i="1" a="1"/>
  <c r="G2194" i="1" s="1"/>
  <c r="F2194" i="1"/>
  <c r="K2186" i="1"/>
  <c r="B2186" i="1"/>
  <c r="H2186" i="1" s="1" a="1"/>
  <c r="H2186" i="1" s="1"/>
  <c r="L2186" i="1"/>
  <c r="M2186" i="1" s="1" a="1"/>
  <c r="M2186" i="1" s="1"/>
  <c r="E2186" i="1"/>
  <c r="O2186" i="1"/>
  <c r="F2186" i="1"/>
  <c r="P2186" i="1"/>
  <c r="C2186" i="1"/>
  <c r="D2186" i="1" s="1"/>
  <c r="I2186" i="1"/>
  <c r="J2186" i="1"/>
  <c r="N2186" i="1" a="1"/>
  <c r="N2186" i="1" s="1"/>
  <c r="G2186" i="1" a="1"/>
  <c r="G2186" i="1" s="1"/>
  <c r="I2178" i="1"/>
  <c r="J2178" i="1"/>
  <c r="B2178" i="1"/>
  <c r="H2178" i="1" s="1" a="1"/>
  <c r="H2178" i="1" s="1"/>
  <c r="L2178" i="1"/>
  <c r="M2178" i="1" s="1" a="1"/>
  <c r="M2178" i="1" s="1"/>
  <c r="N2178" i="1" s="1" a="1"/>
  <c r="N2178" i="1" s="1"/>
  <c r="C2178" i="1"/>
  <c r="D2178" i="1" s="1"/>
  <c r="O2178" i="1"/>
  <c r="E2178" i="1"/>
  <c r="G2178" i="1" a="1"/>
  <c r="G2178" i="1" s="1"/>
  <c r="K2178" i="1"/>
  <c r="P2178" i="1"/>
  <c r="F2178" i="1"/>
  <c r="B2170" i="1"/>
  <c r="H2170" i="1" s="1" a="1"/>
  <c r="H2170" i="1" s="1"/>
  <c r="K2170" i="1"/>
  <c r="C2170" i="1"/>
  <c r="D2170" i="1" s="1"/>
  <c r="L2170" i="1"/>
  <c r="E2170" i="1"/>
  <c r="P2170" i="1"/>
  <c r="F2170" i="1"/>
  <c r="J2170" i="1"/>
  <c r="O2170" i="1"/>
  <c r="G2170" i="1" a="1"/>
  <c r="G2170" i="1" s="1"/>
  <c r="I2170" i="1"/>
  <c r="G2162" i="1" a="1"/>
  <c r="G2162" i="1" s="1"/>
  <c r="I2162" i="1"/>
  <c r="K2162" i="1"/>
  <c r="B2162" i="1"/>
  <c r="H2162" i="1" s="1" a="1"/>
  <c r="H2162" i="1" s="1"/>
  <c r="L2162" i="1"/>
  <c r="E2162" i="1"/>
  <c r="F2162" i="1"/>
  <c r="J2162" i="1"/>
  <c r="O2162" i="1"/>
  <c r="P2162" i="1"/>
  <c r="C2162" i="1"/>
  <c r="D2162" i="1" s="1"/>
  <c r="J2154" i="1"/>
  <c r="K2154" i="1"/>
  <c r="C2154" i="1"/>
  <c r="D2154" i="1" s="1"/>
  <c r="O2154" i="1"/>
  <c r="E2154" i="1"/>
  <c r="P2154" i="1"/>
  <c r="G2154" i="1" a="1"/>
  <c r="G2154" i="1" s="1"/>
  <c r="I2154" i="1"/>
  <c r="L2154" i="1"/>
  <c r="M2154" i="1" s="1" a="1"/>
  <c r="M2154" i="1" s="1"/>
  <c r="N2154" i="1" s="1" a="1"/>
  <c r="N2154" i="1" s="1"/>
  <c r="F2154" i="1"/>
  <c r="B2154" i="1"/>
  <c r="H2154" i="1" s="1" a="1"/>
  <c r="H2154" i="1" s="1"/>
  <c r="B2146" i="1"/>
  <c r="H2146" i="1" s="1" a="1"/>
  <c r="H2146" i="1" s="1"/>
  <c r="L2146" i="1"/>
  <c r="C2146" i="1"/>
  <c r="D2146" i="1" s="1"/>
  <c r="O2146" i="1"/>
  <c r="F2146" i="1"/>
  <c r="G2146" i="1" a="1"/>
  <c r="G2146" i="1" s="1"/>
  <c r="J2146" i="1"/>
  <c r="E2146" i="1"/>
  <c r="I2146" i="1"/>
  <c r="K2146" i="1"/>
  <c r="P2146" i="1"/>
  <c r="C2138" i="1"/>
  <c r="D2138" i="1" s="1"/>
  <c r="O2138" i="1"/>
  <c r="E2138" i="1"/>
  <c r="P2138" i="1"/>
  <c r="G2138" i="1" a="1"/>
  <c r="G2138" i="1" s="1"/>
  <c r="I2138" i="1"/>
  <c r="K2138" i="1"/>
  <c r="B2138" i="1"/>
  <c r="H2138" i="1" s="1" a="1"/>
  <c r="H2138" i="1" s="1"/>
  <c r="F2138" i="1"/>
  <c r="J2138" i="1"/>
  <c r="L2138" i="1"/>
  <c r="M2138" i="1" s="1" a="1"/>
  <c r="M2138" i="1" s="1"/>
  <c r="N2138" i="1" s="1" a="1"/>
  <c r="N2138" i="1" s="1"/>
  <c r="F2130" i="1"/>
  <c r="G2130" i="1" a="1"/>
  <c r="G2130" i="1" s="1"/>
  <c r="J2130" i="1"/>
  <c r="K2130" i="1"/>
  <c r="C2130" i="1"/>
  <c r="D2130" i="1" s="1"/>
  <c r="O2130" i="1"/>
  <c r="E2130" i="1"/>
  <c r="I2130" i="1"/>
  <c r="P2130" i="1"/>
  <c r="B2130" i="1"/>
  <c r="H2130" i="1" s="1" a="1"/>
  <c r="H2130" i="1" s="1"/>
  <c r="L2130" i="1"/>
  <c r="I2122" i="1"/>
  <c r="J2122" i="1"/>
  <c r="B2122" i="1"/>
  <c r="H2122" i="1" s="1" a="1"/>
  <c r="H2122" i="1" s="1"/>
  <c r="L2122" i="1"/>
  <c r="C2122" i="1"/>
  <c r="D2122" i="1" s="1"/>
  <c r="F2122" i="1"/>
  <c r="P2122" i="1"/>
  <c r="O2122" i="1"/>
  <c r="E2122" i="1"/>
  <c r="G2122" i="1" a="1"/>
  <c r="G2122" i="1" s="1"/>
  <c r="K2122" i="1"/>
  <c r="K2114" i="1"/>
  <c r="B2114" i="1"/>
  <c r="H2114" i="1" s="1" a="1"/>
  <c r="H2114" i="1" s="1"/>
  <c r="L2114" i="1"/>
  <c r="M2114" i="1" s="1" a="1"/>
  <c r="M2114" i="1" s="1"/>
  <c r="E2114" i="1"/>
  <c r="O2114" i="1"/>
  <c r="F2114" i="1"/>
  <c r="P2114" i="1"/>
  <c r="I2114" i="1"/>
  <c r="C2114" i="1"/>
  <c r="D2114" i="1" s="1"/>
  <c r="G2114" i="1" a="1"/>
  <c r="G2114" i="1" s="1"/>
  <c r="N2114" i="1" a="1"/>
  <c r="N2114" i="1" s="1"/>
  <c r="J2114" i="1"/>
  <c r="C2106" i="1"/>
  <c r="D2106" i="1" s="1"/>
  <c r="O2106" i="1"/>
  <c r="E2106" i="1"/>
  <c r="P2106" i="1"/>
  <c r="G2106" i="1" a="1"/>
  <c r="G2106" i="1" s="1"/>
  <c r="I2106" i="1"/>
  <c r="K2106" i="1"/>
  <c r="F2106" i="1"/>
  <c r="J2106" i="1"/>
  <c r="L2106" i="1"/>
  <c r="B2106" i="1"/>
  <c r="H2106" i="1" s="1" a="1"/>
  <c r="H2106" i="1" s="1"/>
  <c r="K2098" i="1"/>
  <c r="B2098" i="1"/>
  <c r="H2098" i="1" s="1" a="1"/>
  <c r="H2098" i="1" s="1"/>
  <c r="L2098" i="1"/>
  <c r="E2098" i="1"/>
  <c r="P2098" i="1"/>
  <c r="F2098" i="1"/>
  <c r="I2098" i="1"/>
  <c r="O2098" i="1"/>
  <c r="C2098" i="1"/>
  <c r="D2098" i="1" s="1"/>
  <c r="J2098" i="1"/>
  <c r="G2098" i="1" a="1"/>
  <c r="G2098" i="1" s="1"/>
  <c r="C2090" i="1"/>
  <c r="D2090" i="1" s="1"/>
  <c r="E2090" i="1"/>
  <c r="O2090" i="1"/>
  <c r="G2090" i="1" a="1"/>
  <c r="G2090" i="1" s="1"/>
  <c r="I2090" i="1"/>
  <c r="K2090" i="1"/>
  <c r="F2090" i="1"/>
  <c r="J2090" i="1"/>
  <c r="L2090" i="1"/>
  <c r="P2090" i="1"/>
  <c r="B2090" i="1"/>
  <c r="H2090" i="1" s="1" a="1"/>
  <c r="H2090" i="1" s="1"/>
  <c r="F2082" i="1"/>
  <c r="G2082" i="1" a="1"/>
  <c r="G2082" i="1" s="1"/>
  <c r="J2082" i="1"/>
  <c r="K2082" i="1"/>
  <c r="C2082" i="1"/>
  <c r="D2082" i="1" s="1"/>
  <c r="O2082" i="1"/>
  <c r="B2082" i="1"/>
  <c r="H2082" i="1" s="1" a="1"/>
  <c r="H2082" i="1" s="1"/>
  <c r="E2082" i="1"/>
  <c r="L2082" i="1"/>
  <c r="M2082" i="1" s="1" a="1"/>
  <c r="M2082" i="1" s="1"/>
  <c r="P2082" i="1"/>
  <c r="I2082" i="1"/>
  <c r="J2074" i="1"/>
  <c r="K2074" i="1"/>
  <c r="C2074" i="1"/>
  <c r="D2074" i="1" s="1"/>
  <c r="O2074" i="1"/>
  <c r="E2074" i="1"/>
  <c r="P2074" i="1"/>
  <c r="G2074" i="1" a="1"/>
  <c r="G2074" i="1" s="1"/>
  <c r="F2074" i="1"/>
  <c r="I2074" i="1"/>
  <c r="B2074" i="1"/>
  <c r="H2074" i="1" s="1" a="1"/>
  <c r="H2074" i="1" s="1"/>
  <c r="L2074" i="1"/>
  <c r="M2074" i="1" s="1" a="1"/>
  <c r="M2074" i="1" s="1"/>
  <c r="C2066" i="1"/>
  <c r="D2066" i="1" s="1"/>
  <c r="O2066" i="1"/>
  <c r="E2066" i="1"/>
  <c r="P2066" i="1"/>
  <c r="G2066" i="1" a="1"/>
  <c r="G2066" i="1" s="1"/>
  <c r="I2066" i="1"/>
  <c r="J2066" i="1"/>
  <c r="K2066" i="1"/>
  <c r="L2066" i="1"/>
  <c r="N2066" i="1" s="1" a="1"/>
  <c r="N2066" i="1" s="1"/>
  <c r="B2066" i="1"/>
  <c r="H2066" i="1" s="1" a="1"/>
  <c r="H2066" i="1" s="1"/>
  <c r="F2066" i="1"/>
  <c r="F2058" i="1"/>
  <c r="G2058" i="1" a="1"/>
  <c r="G2058" i="1" s="1"/>
  <c r="J2058" i="1"/>
  <c r="K2058" i="1"/>
  <c r="B2058" i="1"/>
  <c r="H2058" i="1" s="1" a="1"/>
  <c r="H2058" i="1" s="1"/>
  <c r="L2058" i="1"/>
  <c r="M2058" i="1" s="1" a="1"/>
  <c r="M2058" i="1" s="1"/>
  <c r="C2058" i="1"/>
  <c r="D2058" i="1" s="1"/>
  <c r="O2058" i="1"/>
  <c r="I2058" i="1"/>
  <c r="P2058" i="1"/>
  <c r="E2058" i="1"/>
  <c r="G2050" i="1" a="1"/>
  <c r="G2050" i="1" s="1"/>
  <c r="J2050" i="1"/>
  <c r="K2050" i="1"/>
  <c r="B2050" i="1"/>
  <c r="H2050" i="1" s="1" a="1"/>
  <c r="H2050" i="1" s="1"/>
  <c r="L2050" i="1"/>
  <c r="F2050" i="1"/>
  <c r="I2050" i="1"/>
  <c r="O2050" i="1"/>
  <c r="P2050" i="1"/>
  <c r="C2050" i="1"/>
  <c r="D2050" i="1" s="1"/>
  <c r="E2050" i="1"/>
  <c r="J2042" i="1"/>
  <c r="B2042" i="1"/>
  <c r="H2042" i="1" s="1" a="1"/>
  <c r="H2042" i="1" s="1"/>
  <c r="L2042" i="1"/>
  <c r="M2042" i="1" s="1" a="1"/>
  <c r="M2042" i="1" s="1"/>
  <c r="N2042" i="1" s="1" a="1"/>
  <c r="N2042" i="1" s="1"/>
  <c r="C2042" i="1"/>
  <c r="D2042" i="1" s="1"/>
  <c r="O2042" i="1"/>
  <c r="E2042" i="1"/>
  <c r="P2042" i="1"/>
  <c r="G2042" i="1" a="1"/>
  <c r="G2042" i="1" s="1"/>
  <c r="I2042" i="1"/>
  <c r="K2042" i="1"/>
  <c r="Q2042" i="1" a="1"/>
  <c r="Q2042" i="1" s="1"/>
  <c r="F2042" i="1"/>
  <c r="J2034" i="1"/>
  <c r="K2034" i="1"/>
  <c r="C2034" i="1"/>
  <c r="D2034" i="1" s="1"/>
  <c r="O2034" i="1"/>
  <c r="E2034" i="1"/>
  <c r="P2034" i="1"/>
  <c r="F2034" i="1"/>
  <c r="B2034" i="1"/>
  <c r="H2034" i="1" s="1" a="1"/>
  <c r="H2034" i="1" s="1"/>
  <c r="G2034" i="1" a="1"/>
  <c r="G2034" i="1" s="1"/>
  <c r="I2034" i="1"/>
  <c r="L2034" i="1"/>
  <c r="M2034" i="1" s="1" a="1"/>
  <c r="M2034" i="1" s="1"/>
  <c r="N2034" i="1" s="1" a="1"/>
  <c r="N2034" i="1" s="1"/>
  <c r="K2026" i="1"/>
  <c r="B2026" i="1"/>
  <c r="H2026" i="1" s="1" a="1"/>
  <c r="H2026" i="1" s="1"/>
  <c r="L2026" i="1"/>
  <c r="M2026" i="1" s="1" a="1"/>
  <c r="M2026" i="1" s="1"/>
  <c r="E2026" i="1"/>
  <c r="P2026" i="1"/>
  <c r="F2026" i="1"/>
  <c r="G2026" i="1" a="1"/>
  <c r="G2026" i="1" s="1"/>
  <c r="C2026" i="1"/>
  <c r="D2026" i="1" s="1"/>
  <c r="I2026" i="1"/>
  <c r="O2026" i="1"/>
  <c r="J2026" i="1"/>
  <c r="B2018" i="1"/>
  <c r="H2018" i="1" s="1" a="1"/>
  <c r="H2018" i="1" s="1"/>
  <c r="L2018" i="1"/>
  <c r="M2018" i="1" s="1" a="1"/>
  <c r="M2018" i="1" s="1"/>
  <c r="C2018" i="1"/>
  <c r="D2018" i="1" s="1"/>
  <c r="O2018" i="1"/>
  <c r="F2018" i="1"/>
  <c r="G2018" i="1" a="1"/>
  <c r="G2018" i="1" s="1"/>
  <c r="I2018" i="1"/>
  <c r="E2018" i="1"/>
  <c r="J2018" i="1"/>
  <c r="K2018" i="1"/>
  <c r="P2018" i="1"/>
  <c r="F2010" i="1"/>
  <c r="G2010" i="1" a="1"/>
  <c r="G2010" i="1" s="1"/>
  <c r="J2010" i="1"/>
  <c r="K2010" i="1"/>
  <c r="B2010" i="1"/>
  <c r="H2010" i="1" s="1" a="1"/>
  <c r="H2010" i="1" s="1"/>
  <c r="L2010" i="1"/>
  <c r="M2010" i="1" s="1" a="1"/>
  <c r="M2010" i="1" s="1"/>
  <c r="C2010" i="1"/>
  <c r="D2010" i="1" s="1"/>
  <c r="I2010" i="1"/>
  <c r="O2010" i="1"/>
  <c r="P2010" i="1"/>
  <c r="E2010" i="1"/>
  <c r="F2002" i="1"/>
  <c r="G2002" i="1" a="1"/>
  <c r="G2002" i="1" s="1"/>
  <c r="J2002" i="1"/>
  <c r="K2002" i="1"/>
  <c r="B2002" i="1"/>
  <c r="H2002" i="1" s="1" a="1"/>
  <c r="H2002" i="1" s="1"/>
  <c r="L2002" i="1"/>
  <c r="M2002" i="1" s="1" a="1"/>
  <c r="M2002" i="1" s="1"/>
  <c r="O2002" i="1"/>
  <c r="P2002" i="1"/>
  <c r="C2002" i="1"/>
  <c r="D2002" i="1" s="1"/>
  <c r="E2002" i="1"/>
  <c r="I2002" i="1"/>
  <c r="I1994" i="1"/>
  <c r="J1994" i="1"/>
  <c r="B1994" i="1"/>
  <c r="H1994" i="1" s="1" a="1"/>
  <c r="H1994" i="1" s="1"/>
  <c r="L1994" i="1"/>
  <c r="C1994" i="1"/>
  <c r="D1994" i="1" s="1"/>
  <c r="O1994" i="1"/>
  <c r="E1994" i="1"/>
  <c r="P1994" i="1"/>
  <c r="F1994" i="1"/>
  <c r="G1994" i="1" a="1"/>
  <c r="G1994" i="1" s="1"/>
  <c r="K1994" i="1"/>
  <c r="J1986" i="1"/>
  <c r="K1986" i="1"/>
  <c r="C1986" i="1"/>
  <c r="D1986" i="1" s="1"/>
  <c r="O1986" i="1"/>
  <c r="E1986" i="1"/>
  <c r="P1986" i="1"/>
  <c r="F1986" i="1"/>
  <c r="G1986" i="1" a="1"/>
  <c r="G1986" i="1" s="1"/>
  <c r="I1986" i="1"/>
  <c r="B1986" i="1"/>
  <c r="H1986" i="1" s="1" a="1"/>
  <c r="H1986" i="1" s="1"/>
  <c r="L1986" i="1"/>
  <c r="B1978" i="1"/>
  <c r="H1978" i="1" s="1" a="1"/>
  <c r="H1978" i="1" s="1"/>
  <c r="K1978" i="1"/>
  <c r="C1978" i="1"/>
  <c r="D1978" i="1" s="1"/>
  <c r="L1978" i="1"/>
  <c r="M1978" i="1" s="1" a="1"/>
  <c r="M1978" i="1" s="1"/>
  <c r="F1978" i="1"/>
  <c r="P1978" i="1"/>
  <c r="G1978" i="1" a="1"/>
  <c r="G1978" i="1" s="1"/>
  <c r="E1978" i="1"/>
  <c r="I1978" i="1"/>
  <c r="J1978" i="1"/>
  <c r="O1978" i="1"/>
  <c r="B1970" i="1"/>
  <c r="H1970" i="1" s="1" a="1"/>
  <c r="H1970" i="1" s="1"/>
  <c r="L1970" i="1"/>
  <c r="C1970" i="1"/>
  <c r="D1970" i="1" s="1"/>
  <c r="O1970" i="1"/>
  <c r="F1970" i="1"/>
  <c r="G1970" i="1" a="1"/>
  <c r="G1970" i="1" s="1"/>
  <c r="I1970" i="1"/>
  <c r="E1970" i="1"/>
  <c r="J1970" i="1"/>
  <c r="K1970" i="1"/>
  <c r="P1970" i="1"/>
  <c r="C1962" i="1"/>
  <c r="D1962" i="1" s="1"/>
  <c r="O1962" i="1"/>
  <c r="E1962" i="1"/>
  <c r="P1962" i="1"/>
  <c r="G1962" i="1" a="1"/>
  <c r="G1962" i="1" s="1"/>
  <c r="I1962" i="1"/>
  <c r="J1962" i="1"/>
  <c r="B1962" i="1"/>
  <c r="H1962" i="1" s="1" a="1"/>
  <c r="H1962" i="1" s="1"/>
  <c r="F1962" i="1"/>
  <c r="K1962" i="1"/>
  <c r="L1962" i="1"/>
  <c r="I1954" i="1"/>
  <c r="J1954" i="1"/>
  <c r="B1954" i="1"/>
  <c r="H1954" i="1" s="1" a="1"/>
  <c r="H1954" i="1" s="1"/>
  <c r="L1954" i="1"/>
  <c r="M1954" i="1" s="1" a="1"/>
  <c r="M1954" i="1" s="1"/>
  <c r="C1954" i="1"/>
  <c r="D1954" i="1" s="1"/>
  <c r="O1954" i="1"/>
  <c r="E1954" i="1"/>
  <c r="P1954" i="1"/>
  <c r="F1954" i="1"/>
  <c r="G1954" i="1" a="1"/>
  <c r="G1954" i="1" s="1"/>
  <c r="K1954" i="1"/>
  <c r="K1946" i="1"/>
  <c r="B1946" i="1"/>
  <c r="H1946" i="1" s="1" a="1"/>
  <c r="H1946" i="1" s="1"/>
  <c r="L1946" i="1"/>
  <c r="M1946" i="1" s="1" a="1"/>
  <c r="M1946" i="1" s="1"/>
  <c r="E1946" i="1"/>
  <c r="P1946" i="1"/>
  <c r="F1946" i="1"/>
  <c r="G1946" i="1" a="1"/>
  <c r="G1946" i="1" s="1"/>
  <c r="I1946" i="1"/>
  <c r="J1946" i="1"/>
  <c r="O1946" i="1"/>
  <c r="C1946" i="1"/>
  <c r="D1946" i="1" s="1"/>
  <c r="C1938" i="1"/>
  <c r="D1938" i="1" s="1"/>
  <c r="L1938" i="1"/>
  <c r="O1938" i="1"/>
  <c r="F1938" i="1"/>
  <c r="G1938" i="1" a="1"/>
  <c r="G1938" i="1" s="1"/>
  <c r="I1938" i="1"/>
  <c r="K1938" i="1"/>
  <c r="P1938" i="1"/>
  <c r="B1938" i="1"/>
  <c r="H1938" i="1" s="1" a="1"/>
  <c r="H1938" i="1" s="1"/>
  <c r="E1938" i="1"/>
  <c r="J1938" i="1"/>
  <c r="C1930" i="1"/>
  <c r="D1930" i="1" s="1"/>
  <c r="O1930" i="1"/>
  <c r="E1930" i="1"/>
  <c r="P1930" i="1"/>
  <c r="G1930" i="1" a="1"/>
  <c r="G1930" i="1" s="1"/>
  <c r="I1930" i="1"/>
  <c r="J1930" i="1"/>
  <c r="B1930" i="1"/>
  <c r="H1930" i="1" s="1" a="1"/>
  <c r="H1930" i="1" s="1"/>
  <c r="K1930" i="1"/>
  <c r="L1930" i="1"/>
  <c r="F1930" i="1"/>
  <c r="F1922" i="1"/>
  <c r="G1922" i="1" a="1"/>
  <c r="G1922" i="1" s="1"/>
  <c r="J1922" i="1"/>
  <c r="K1922" i="1"/>
  <c r="B1922" i="1"/>
  <c r="H1922" i="1" s="1" a="1"/>
  <c r="H1922" i="1" s="1"/>
  <c r="L1922" i="1"/>
  <c r="E1922" i="1"/>
  <c r="I1922" i="1"/>
  <c r="P1922" i="1"/>
  <c r="C1922" i="1"/>
  <c r="D1922" i="1" s="1"/>
  <c r="O1922" i="1"/>
  <c r="Q1922" i="1" s="1" a="1"/>
  <c r="Q1922" i="1" s="1"/>
  <c r="I1914" i="1"/>
  <c r="J1914" i="1"/>
  <c r="B1914" i="1"/>
  <c r="H1914" i="1" s="1" a="1"/>
  <c r="H1914" i="1" s="1"/>
  <c r="L1914" i="1"/>
  <c r="C1914" i="1"/>
  <c r="D1914" i="1" s="1"/>
  <c r="O1914" i="1"/>
  <c r="E1914" i="1"/>
  <c r="P1914" i="1"/>
  <c r="F1914" i="1"/>
  <c r="G1914" i="1" a="1"/>
  <c r="G1914" i="1" s="1"/>
  <c r="K1914" i="1"/>
  <c r="C1906" i="1"/>
  <c r="D1906" i="1" s="1"/>
  <c r="O1906" i="1"/>
  <c r="G1906" i="1" a="1"/>
  <c r="G1906" i="1" s="1"/>
  <c r="I1906" i="1"/>
  <c r="J1906" i="1"/>
  <c r="B1906" i="1"/>
  <c r="H1906" i="1" s="1" a="1"/>
  <c r="H1906" i="1" s="1"/>
  <c r="F1906" i="1"/>
  <c r="K1906" i="1"/>
  <c r="L1906" i="1"/>
  <c r="P1906" i="1"/>
  <c r="E1906" i="1"/>
  <c r="G1898" i="1" a="1"/>
  <c r="G1898" i="1" s="1"/>
  <c r="K1898" i="1"/>
  <c r="B1898" i="1"/>
  <c r="H1898" i="1" s="1" a="1"/>
  <c r="H1898" i="1" s="1"/>
  <c r="L1898" i="1"/>
  <c r="M1898" i="1" s="1" a="1"/>
  <c r="M1898" i="1" s="1"/>
  <c r="N1898" i="1" s="1" a="1"/>
  <c r="N1898" i="1" s="1"/>
  <c r="C1898" i="1"/>
  <c r="D1898" i="1" s="1"/>
  <c r="O1898" i="1"/>
  <c r="I1898" i="1"/>
  <c r="J1898" i="1"/>
  <c r="E1898" i="1"/>
  <c r="P1898" i="1"/>
  <c r="F1898" i="1"/>
  <c r="J1890" i="1"/>
  <c r="K1890" i="1"/>
  <c r="C1890" i="1"/>
  <c r="D1890" i="1" s="1"/>
  <c r="O1890" i="1"/>
  <c r="E1890" i="1"/>
  <c r="P1890" i="1"/>
  <c r="F1890" i="1"/>
  <c r="L1890" i="1"/>
  <c r="B1890" i="1"/>
  <c r="H1890" i="1" s="1" a="1"/>
  <c r="H1890" i="1" s="1"/>
  <c r="I1890" i="1"/>
  <c r="G1890" i="1" a="1"/>
  <c r="G1890" i="1" s="1"/>
  <c r="C1882" i="1"/>
  <c r="D1882" i="1" s="1"/>
  <c r="L1882" i="1"/>
  <c r="M1882" i="1" s="1" a="1"/>
  <c r="M1882" i="1" s="1"/>
  <c r="E1882" i="1"/>
  <c r="O1882" i="1"/>
  <c r="G1882" i="1" a="1"/>
  <c r="G1882" i="1" s="1"/>
  <c r="I1882" i="1"/>
  <c r="B1882" i="1"/>
  <c r="H1882" i="1" s="1" a="1"/>
  <c r="H1882" i="1" s="1"/>
  <c r="J1882" i="1"/>
  <c r="K1882" i="1"/>
  <c r="P1882" i="1"/>
  <c r="F1882" i="1"/>
  <c r="F1874" i="1"/>
  <c r="G1874" i="1" a="1"/>
  <c r="G1874" i="1" s="1"/>
  <c r="J1874" i="1"/>
  <c r="K1874" i="1"/>
  <c r="B1874" i="1"/>
  <c r="H1874" i="1" s="1" a="1"/>
  <c r="H1874" i="1" s="1"/>
  <c r="L1874" i="1"/>
  <c r="M1874" i="1" s="1" a="1"/>
  <c r="M1874" i="1" s="1"/>
  <c r="N1874" i="1" s="1" a="1"/>
  <c r="N1874" i="1" s="1"/>
  <c r="C1874" i="1"/>
  <c r="D1874" i="1" s="1"/>
  <c r="I1874" i="1"/>
  <c r="O1874" i="1"/>
  <c r="P1874" i="1"/>
  <c r="E1874" i="1"/>
  <c r="G1866" i="1" a="1"/>
  <c r="G1866" i="1" s="1"/>
  <c r="I1866" i="1"/>
  <c r="K1866" i="1"/>
  <c r="B1866" i="1"/>
  <c r="H1866" i="1" s="1" a="1"/>
  <c r="H1866" i="1" s="1"/>
  <c r="L1866" i="1"/>
  <c r="N1866" i="1" s="1" a="1"/>
  <c r="N1866" i="1" s="1"/>
  <c r="C1866" i="1"/>
  <c r="D1866" i="1" s="1"/>
  <c r="O1866" i="1"/>
  <c r="F1866" i="1"/>
  <c r="J1866" i="1"/>
  <c r="P1866" i="1"/>
  <c r="E1866" i="1"/>
  <c r="I1858" i="1"/>
  <c r="B1858" i="1"/>
  <c r="H1858" i="1" s="1" a="1"/>
  <c r="H1858" i="1" s="1"/>
  <c r="J1858" i="1"/>
  <c r="E1858" i="1"/>
  <c r="L1858" i="1"/>
  <c r="N1858" i="1" s="1" a="1"/>
  <c r="N1858" i="1" s="1"/>
  <c r="F1858" i="1"/>
  <c r="O1858" i="1"/>
  <c r="G1858" i="1" a="1"/>
  <c r="G1858" i="1" s="1"/>
  <c r="P1858" i="1"/>
  <c r="C1858" i="1"/>
  <c r="D1858" i="1" s="1"/>
  <c r="K1858" i="1"/>
  <c r="G1850" i="1" a="1"/>
  <c r="G1850" i="1" s="1"/>
  <c r="J1850" i="1"/>
  <c r="B1850" i="1"/>
  <c r="H1850" i="1" s="1" a="1"/>
  <c r="H1850" i="1" s="1"/>
  <c r="K1850" i="1"/>
  <c r="C1850" i="1"/>
  <c r="D1850" i="1" s="1"/>
  <c r="L1850" i="1"/>
  <c r="F1850" i="1"/>
  <c r="I1850" i="1"/>
  <c r="P1850" i="1"/>
  <c r="O1850" i="1"/>
  <c r="E1850" i="1"/>
  <c r="J1842" i="1"/>
  <c r="K1842" i="1"/>
  <c r="C1842" i="1"/>
  <c r="D1842" i="1" s="1"/>
  <c r="O1842" i="1"/>
  <c r="E1842" i="1"/>
  <c r="P1842" i="1"/>
  <c r="F1842" i="1"/>
  <c r="I1842" i="1"/>
  <c r="L1842" i="1"/>
  <c r="B1842" i="1"/>
  <c r="H1842" i="1" s="1" a="1"/>
  <c r="H1842" i="1" s="1"/>
  <c r="G1842" i="1" a="1"/>
  <c r="G1842" i="1" s="1"/>
  <c r="C1834" i="1"/>
  <c r="D1834" i="1" s="1"/>
  <c r="O1834" i="1"/>
  <c r="E1834" i="1"/>
  <c r="P1834" i="1"/>
  <c r="G1834" i="1" a="1"/>
  <c r="G1834" i="1" s="1"/>
  <c r="I1834" i="1"/>
  <c r="J1834" i="1"/>
  <c r="B1834" i="1"/>
  <c r="H1834" i="1" s="1" a="1"/>
  <c r="H1834" i="1" s="1"/>
  <c r="F1834" i="1"/>
  <c r="K1834" i="1"/>
  <c r="L1834" i="1"/>
  <c r="M1834" i="1" s="1" a="1"/>
  <c r="M1834" i="1" s="1"/>
  <c r="N1834" i="1" s="1" a="1"/>
  <c r="N1834" i="1" s="1"/>
  <c r="J1826" i="1"/>
  <c r="B1826" i="1"/>
  <c r="H1826" i="1" s="1" a="1"/>
  <c r="H1826" i="1" s="1"/>
  <c r="K1826" i="1"/>
  <c r="E1826" i="1"/>
  <c r="O1826" i="1"/>
  <c r="F1826" i="1"/>
  <c r="P1826" i="1"/>
  <c r="G1826" i="1" a="1"/>
  <c r="G1826" i="1" s="1"/>
  <c r="C1826" i="1"/>
  <c r="D1826" i="1" s="1"/>
  <c r="I1826" i="1"/>
  <c r="L1826" i="1"/>
  <c r="E1818" i="1"/>
  <c r="P1818" i="1"/>
  <c r="F1818" i="1"/>
  <c r="I1818" i="1"/>
  <c r="J1818" i="1"/>
  <c r="K1818" i="1"/>
  <c r="G1818" i="1" a="1"/>
  <c r="G1818" i="1" s="1"/>
  <c r="L1818" i="1"/>
  <c r="B1818" i="1"/>
  <c r="H1818" i="1" s="1" a="1"/>
  <c r="H1818" i="1" s="1"/>
  <c r="C1818" i="1"/>
  <c r="D1818" i="1" s="1"/>
  <c r="O1818" i="1"/>
  <c r="J1810" i="1"/>
  <c r="B1810" i="1"/>
  <c r="H1810" i="1" s="1" a="1"/>
  <c r="H1810" i="1" s="1"/>
  <c r="K1810" i="1"/>
  <c r="E1810" i="1"/>
  <c r="O1810" i="1"/>
  <c r="F1810" i="1"/>
  <c r="P1810" i="1"/>
  <c r="G1810" i="1" a="1"/>
  <c r="G1810" i="1" s="1"/>
  <c r="I1810" i="1"/>
  <c r="L1810" i="1"/>
  <c r="C1810" i="1"/>
  <c r="D1810" i="1" s="1"/>
  <c r="E1802" i="1"/>
  <c r="P1802" i="1"/>
  <c r="F1802" i="1"/>
  <c r="I1802" i="1"/>
  <c r="J1802" i="1"/>
  <c r="K1802" i="1"/>
  <c r="L1802" i="1"/>
  <c r="O1802" i="1"/>
  <c r="B1802" i="1"/>
  <c r="H1802" i="1" s="1" a="1"/>
  <c r="H1802" i="1" s="1"/>
  <c r="C1802" i="1"/>
  <c r="D1802" i="1" s="1"/>
  <c r="G1802" i="1" a="1"/>
  <c r="G1802" i="1" s="1"/>
  <c r="F1794" i="1"/>
  <c r="G1794" i="1" a="1"/>
  <c r="G1794" i="1" s="1"/>
  <c r="J1794" i="1"/>
  <c r="K1794" i="1"/>
  <c r="B1794" i="1"/>
  <c r="H1794" i="1" s="1" a="1"/>
  <c r="H1794" i="1" s="1"/>
  <c r="L1794" i="1"/>
  <c r="C1794" i="1"/>
  <c r="D1794" i="1" s="1"/>
  <c r="I1794" i="1"/>
  <c r="O1794" i="1"/>
  <c r="P1794" i="1"/>
  <c r="E1794" i="1"/>
  <c r="I1786" i="1"/>
  <c r="B1786" i="1"/>
  <c r="H1786" i="1" s="1" a="1"/>
  <c r="H1786" i="1" s="1"/>
  <c r="K1786" i="1"/>
  <c r="C1786" i="1"/>
  <c r="D1786" i="1" s="1"/>
  <c r="L1786" i="1"/>
  <c r="M1786" i="1" s="1" a="1"/>
  <c r="M1786" i="1" s="1"/>
  <c r="N1786" i="1" s="1" a="1"/>
  <c r="N1786" i="1" s="1"/>
  <c r="E1786" i="1"/>
  <c r="O1786" i="1"/>
  <c r="F1786" i="1"/>
  <c r="G1786" i="1" a="1"/>
  <c r="G1786" i="1" s="1"/>
  <c r="P1786" i="1"/>
  <c r="J1786" i="1"/>
  <c r="B1778" i="1"/>
  <c r="H1778" i="1" s="1" a="1"/>
  <c r="H1778" i="1" s="1"/>
  <c r="L1778" i="1"/>
  <c r="C1778" i="1"/>
  <c r="D1778" i="1" s="1"/>
  <c r="F1778" i="1"/>
  <c r="P1778" i="1"/>
  <c r="G1778" i="1" a="1"/>
  <c r="G1778" i="1" s="1"/>
  <c r="I1778" i="1"/>
  <c r="E1778" i="1"/>
  <c r="J1778" i="1"/>
  <c r="O1778" i="1"/>
  <c r="K1778" i="1"/>
  <c r="E1770" i="1"/>
  <c r="P1770" i="1"/>
  <c r="F1770" i="1"/>
  <c r="I1770" i="1"/>
  <c r="J1770" i="1"/>
  <c r="K1770" i="1"/>
  <c r="B1770" i="1"/>
  <c r="H1770" i="1" s="1" a="1"/>
  <c r="H1770" i="1" s="1"/>
  <c r="C1770" i="1"/>
  <c r="D1770" i="1" s="1"/>
  <c r="L1770" i="1"/>
  <c r="M1770" i="1" s="1" a="1"/>
  <c r="M1770" i="1" s="1"/>
  <c r="O1770" i="1"/>
  <c r="G1770" i="1" a="1"/>
  <c r="G1770" i="1" s="1"/>
  <c r="J1762" i="1"/>
  <c r="K1762" i="1"/>
  <c r="C1762" i="1"/>
  <c r="D1762" i="1" s="1"/>
  <c r="O1762" i="1"/>
  <c r="E1762" i="1"/>
  <c r="P1762" i="1"/>
  <c r="F1762" i="1"/>
  <c r="B1762" i="1"/>
  <c r="H1762" i="1" s="1" a="1"/>
  <c r="H1762" i="1" s="1"/>
  <c r="G1762" i="1" a="1"/>
  <c r="G1762" i="1" s="1"/>
  <c r="I1762" i="1"/>
  <c r="L1762" i="1"/>
  <c r="M1762" i="1" s="1" a="1"/>
  <c r="M1762" i="1" s="1"/>
  <c r="N1762" i="1" s="1" a="1"/>
  <c r="N1762" i="1" s="1"/>
  <c r="E1754" i="1"/>
  <c r="P1754" i="1"/>
  <c r="I1754" i="1"/>
  <c r="J1754" i="1"/>
  <c r="G1754" i="1" a="1"/>
  <c r="G1754" i="1" s="1"/>
  <c r="K1754" i="1"/>
  <c r="O1754" i="1"/>
  <c r="B1754" i="1"/>
  <c r="H1754" i="1" s="1" a="1"/>
  <c r="H1754" i="1" s="1"/>
  <c r="C1754" i="1"/>
  <c r="D1754" i="1" s="1"/>
  <c r="F1754" i="1"/>
  <c r="L1754" i="1"/>
  <c r="M1754" i="1" s="1" a="1"/>
  <c r="M1754" i="1" s="1"/>
  <c r="J1746" i="1"/>
  <c r="K1746" i="1"/>
  <c r="C1746" i="1"/>
  <c r="D1746" i="1" s="1"/>
  <c r="O1746" i="1"/>
  <c r="E1746" i="1"/>
  <c r="P1746" i="1"/>
  <c r="F1746" i="1"/>
  <c r="G1746" i="1" a="1"/>
  <c r="G1746" i="1" s="1"/>
  <c r="I1746" i="1"/>
  <c r="L1746" i="1"/>
  <c r="B1746" i="1"/>
  <c r="H1746" i="1" s="1" a="1"/>
  <c r="H1746" i="1" s="1"/>
  <c r="B1738" i="1"/>
  <c r="H1738" i="1" s="1" a="1"/>
  <c r="H1738" i="1" s="1"/>
  <c r="L1738" i="1"/>
  <c r="M1738" i="1" s="1" a="1"/>
  <c r="M1738" i="1" s="1"/>
  <c r="C1738" i="1"/>
  <c r="D1738" i="1" s="1"/>
  <c r="O1738" i="1"/>
  <c r="F1738" i="1"/>
  <c r="G1738" i="1" a="1"/>
  <c r="G1738" i="1" s="1"/>
  <c r="I1738" i="1"/>
  <c r="J1738" i="1"/>
  <c r="K1738" i="1"/>
  <c r="P1738" i="1"/>
  <c r="E1738" i="1"/>
  <c r="E1730" i="1"/>
  <c r="P1730" i="1"/>
  <c r="F1730" i="1"/>
  <c r="I1730" i="1"/>
  <c r="J1730" i="1"/>
  <c r="K1730" i="1"/>
  <c r="L1730" i="1"/>
  <c r="N1730" i="1" s="1" a="1"/>
  <c r="N1730" i="1" s="1"/>
  <c r="O1730" i="1"/>
  <c r="B1730" i="1"/>
  <c r="H1730" i="1" s="1" a="1"/>
  <c r="H1730" i="1" s="1"/>
  <c r="C1730" i="1"/>
  <c r="D1730" i="1" s="1"/>
  <c r="G1730" i="1" a="1"/>
  <c r="G1730" i="1" s="1"/>
  <c r="F1722" i="1"/>
  <c r="P1722" i="1"/>
  <c r="G1722" i="1" a="1"/>
  <c r="G1722" i="1" s="1"/>
  <c r="J1722" i="1"/>
  <c r="B1722" i="1"/>
  <c r="H1722" i="1" s="1" a="1"/>
  <c r="H1722" i="1" s="1"/>
  <c r="K1722" i="1"/>
  <c r="C1722" i="1"/>
  <c r="D1722" i="1" s="1"/>
  <c r="L1722" i="1"/>
  <c r="M1722" i="1" s="1" a="1"/>
  <c r="M1722" i="1" s="1"/>
  <c r="N1722" i="1" s="1" a="1"/>
  <c r="N1722" i="1" s="1"/>
  <c r="I1722" i="1"/>
  <c r="O1722" i="1"/>
  <c r="E1722" i="1"/>
  <c r="J1714" i="1"/>
  <c r="K1714" i="1"/>
  <c r="C1714" i="1"/>
  <c r="D1714" i="1" s="1"/>
  <c r="O1714" i="1"/>
  <c r="E1714" i="1"/>
  <c r="P1714" i="1"/>
  <c r="F1714" i="1"/>
  <c r="B1714" i="1"/>
  <c r="H1714" i="1" s="1" a="1"/>
  <c r="H1714" i="1" s="1"/>
  <c r="I1714" i="1"/>
  <c r="L1714" i="1"/>
  <c r="M1714" i="1" s="1" a="1"/>
  <c r="M1714" i="1" s="1"/>
  <c r="N1714" i="1" s="1" a="1"/>
  <c r="N1714" i="1" s="1"/>
  <c r="G1714" i="1" a="1"/>
  <c r="G1714" i="1" s="1"/>
  <c r="C1706" i="1"/>
  <c r="D1706" i="1" s="1"/>
  <c r="O1706" i="1"/>
  <c r="E1706" i="1"/>
  <c r="P1706" i="1"/>
  <c r="G1706" i="1" a="1"/>
  <c r="G1706" i="1" s="1"/>
  <c r="I1706" i="1"/>
  <c r="J1706" i="1"/>
  <c r="L1706" i="1"/>
  <c r="N1706" i="1" s="1" a="1"/>
  <c r="N1706" i="1" s="1"/>
  <c r="B1706" i="1"/>
  <c r="H1706" i="1" s="1" a="1"/>
  <c r="H1706" i="1" s="1"/>
  <c r="F1706" i="1"/>
  <c r="K1706" i="1"/>
  <c r="B1698" i="1"/>
  <c r="H1698" i="1" s="1" a="1"/>
  <c r="H1698" i="1" s="1"/>
  <c r="K1698" i="1"/>
  <c r="C1698" i="1"/>
  <c r="D1698" i="1" s="1"/>
  <c r="L1698" i="1"/>
  <c r="M1698" i="1" s="1" a="1"/>
  <c r="M1698" i="1" s="1"/>
  <c r="N1698" i="1" s="1" a="1"/>
  <c r="N1698" i="1" s="1"/>
  <c r="E1698" i="1"/>
  <c r="O1698" i="1"/>
  <c r="F1698" i="1"/>
  <c r="P1698" i="1"/>
  <c r="G1698" i="1" a="1"/>
  <c r="G1698" i="1" s="1"/>
  <c r="I1698" i="1"/>
  <c r="J1698" i="1"/>
  <c r="F1690" i="1"/>
  <c r="G1690" i="1" a="1"/>
  <c r="G1690" i="1" s="1"/>
  <c r="J1690" i="1"/>
  <c r="K1690" i="1"/>
  <c r="B1690" i="1"/>
  <c r="H1690" i="1" s="1" a="1"/>
  <c r="H1690" i="1" s="1"/>
  <c r="L1690" i="1"/>
  <c r="M1690" i="1" s="1" a="1"/>
  <c r="M1690" i="1" s="1"/>
  <c r="N1690" i="1" s="1" a="1"/>
  <c r="N1690" i="1" s="1"/>
  <c r="C1690" i="1"/>
  <c r="D1690" i="1" s="1"/>
  <c r="E1690" i="1"/>
  <c r="I1690" i="1"/>
  <c r="O1690" i="1"/>
  <c r="P1690" i="1"/>
  <c r="G1682" i="1" a="1"/>
  <c r="G1682" i="1" s="1"/>
  <c r="I1682" i="1"/>
  <c r="K1682" i="1"/>
  <c r="B1682" i="1"/>
  <c r="H1682" i="1" s="1" a="1"/>
  <c r="H1682" i="1" s="1"/>
  <c r="L1682" i="1"/>
  <c r="M1682" i="1" s="1" a="1"/>
  <c r="M1682" i="1" s="1"/>
  <c r="N1682" i="1" s="1" a="1"/>
  <c r="N1682" i="1" s="1"/>
  <c r="C1682" i="1"/>
  <c r="D1682" i="1" s="1"/>
  <c r="O1682" i="1"/>
  <c r="E1682" i="1"/>
  <c r="J1682" i="1"/>
  <c r="P1682" i="1"/>
  <c r="F1682" i="1"/>
  <c r="E1674" i="1"/>
  <c r="P1674" i="1"/>
  <c r="F1674" i="1"/>
  <c r="I1674" i="1"/>
  <c r="J1674" i="1"/>
  <c r="K1674" i="1"/>
  <c r="B1674" i="1"/>
  <c r="H1674" i="1" s="1" a="1"/>
  <c r="H1674" i="1" s="1"/>
  <c r="C1674" i="1"/>
  <c r="D1674" i="1" s="1"/>
  <c r="G1674" i="1" a="1"/>
  <c r="G1674" i="1" s="1"/>
  <c r="L1674" i="1"/>
  <c r="M1674" i="1" s="1" a="1"/>
  <c r="M1674" i="1" s="1"/>
  <c r="N1674" i="1" s="1" a="1"/>
  <c r="N1674" i="1" s="1"/>
  <c r="O1674" i="1"/>
  <c r="G1666" i="1" a="1"/>
  <c r="G1666" i="1" s="1"/>
  <c r="I1666" i="1"/>
  <c r="K1666" i="1"/>
  <c r="B1666" i="1"/>
  <c r="H1666" i="1" s="1" a="1"/>
  <c r="H1666" i="1" s="1"/>
  <c r="L1666" i="1"/>
  <c r="M1666" i="1" s="1" a="1"/>
  <c r="M1666" i="1" s="1"/>
  <c r="C1666" i="1"/>
  <c r="D1666" i="1" s="1"/>
  <c r="O1666" i="1"/>
  <c r="F1666" i="1"/>
  <c r="J1666" i="1"/>
  <c r="P1666" i="1"/>
  <c r="E1666" i="1"/>
  <c r="Q1666" i="1" s="1" a="1"/>
  <c r="Q1666" i="1" s="1"/>
  <c r="I1658" i="1"/>
  <c r="J1658" i="1"/>
  <c r="B1658" i="1"/>
  <c r="H1658" i="1" s="1" a="1"/>
  <c r="H1658" i="1" s="1"/>
  <c r="L1658" i="1"/>
  <c r="M1658" i="1" s="1" a="1"/>
  <c r="M1658" i="1" s="1"/>
  <c r="N1658" i="1" s="1" a="1"/>
  <c r="N1658" i="1" s="1"/>
  <c r="C1658" i="1"/>
  <c r="D1658" i="1" s="1"/>
  <c r="O1658" i="1"/>
  <c r="E1658" i="1"/>
  <c r="P1658" i="1"/>
  <c r="F1658" i="1"/>
  <c r="G1658" i="1" a="1"/>
  <c r="G1658" i="1" s="1"/>
  <c r="K1658" i="1"/>
  <c r="K1650" i="1"/>
  <c r="B1650" i="1"/>
  <c r="H1650" i="1" s="1" a="1"/>
  <c r="H1650" i="1" s="1"/>
  <c r="L1650" i="1"/>
  <c r="N1650" i="1" s="1" a="1"/>
  <c r="N1650" i="1" s="1"/>
  <c r="E1650" i="1"/>
  <c r="P1650" i="1"/>
  <c r="F1650" i="1"/>
  <c r="G1650" i="1" a="1"/>
  <c r="G1650" i="1" s="1"/>
  <c r="C1650" i="1"/>
  <c r="D1650" i="1" s="1"/>
  <c r="J1650" i="1"/>
  <c r="O1650" i="1"/>
  <c r="I1650" i="1"/>
  <c r="E1642" i="1"/>
  <c r="O1642" i="1"/>
  <c r="F1642" i="1"/>
  <c r="P1642" i="1"/>
  <c r="I1642" i="1"/>
  <c r="J1642" i="1"/>
  <c r="B1642" i="1"/>
  <c r="H1642" i="1" s="1" a="1"/>
  <c r="H1642" i="1" s="1"/>
  <c r="K1642" i="1"/>
  <c r="G1642" i="1" a="1"/>
  <c r="G1642" i="1" s="1"/>
  <c r="C1642" i="1"/>
  <c r="D1642" i="1" s="1"/>
  <c r="L1642" i="1"/>
  <c r="I1634" i="1"/>
  <c r="J1634" i="1"/>
  <c r="B1634" i="1"/>
  <c r="H1634" i="1" s="1" a="1"/>
  <c r="H1634" i="1" s="1"/>
  <c r="L1634" i="1"/>
  <c r="M1634" i="1" s="1" a="1"/>
  <c r="M1634" i="1" s="1"/>
  <c r="C1634" i="1"/>
  <c r="D1634" i="1" s="1"/>
  <c r="O1634" i="1"/>
  <c r="E1634" i="1"/>
  <c r="P1634" i="1"/>
  <c r="K1634" i="1"/>
  <c r="F1634" i="1"/>
  <c r="G1634" i="1" a="1"/>
  <c r="G1634" i="1" s="1"/>
  <c r="B1626" i="1"/>
  <c r="H1626" i="1" s="1" a="1"/>
  <c r="H1626" i="1" s="1"/>
  <c r="L1626" i="1"/>
  <c r="C1626" i="1"/>
  <c r="D1626" i="1" s="1"/>
  <c r="O1626" i="1"/>
  <c r="F1626" i="1"/>
  <c r="G1626" i="1" a="1"/>
  <c r="G1626" i="1" s="1"/>
  <c r="I1626" i="1"/>
  <c r="P1626" i="1"/>
  <c r="E1626" i="1"/>
  <c r="K1626" i="1"/>
  <c r="J1626" i="1"/>
  <c r="C1618" i="1"/>
  <c r="D1618" i="1" s="1"/>
  <c r="O1618" i="1"/>
  <c r="E1618" i="1"/>
  <c r="P1618" i="1"/>
  <c r="G1618" i="1" a="1"/>
  <c r="G1618" i="1" s="1"/>
  <c r="I1618" i="1"/>
  <c r="J1618" i="1"/>
  <c r="K1618" i="1"/>
  <c r="L1618" i="1"/>
  <c r="B1618" i="1"/>
  <c r="H1618" i="1" s="1" a="1"/>
  <c r="H1618" i="1" s="1"/>
  <c r="F1618" i="1"/>
  <c r="J1610" i="1"/>
  <c r="K1610" i="1"/>
  <c r="C1610" i="1"/>
  <c r="D1610" i="1" s="1"/>
  <c r="O1610" i="1"/>
  <c r="E1610" i="1"/>
  <c r="P1610" i="1"/>
  <c r="F1610" i="1"/>
  <c r="B1610" i="1"/>
  <c r="H1610" i="1" s="1" a="1"/>
  <c r="H1610" i="1" s="1"/>
  <c r="G1610" i="1" a="1"/>
  <c r="G1610" i="1" s="1"/>
  <c r="I1610" i="1"/>
  <c r="L1610" i="1"/>
  <c r="M1610" i="1" s="1" a="1"/>
  <c r="M1610" i="1" s="1"/>
  <c r="N1610" i="1" s="1" a="1"/>
  <c r="N1610" i="1" s="1"/>
  <c r="I1602" i="1"/>
  <c r="J1602" i="1"/>
  <c r="B1602" i="1"/>
  <c r="H1602" i="1" s="1" a="1"/>
  <c r="H1602" i="1" s="1"/>
  <c r="L1602" i="1"/>
  <c r="M1602" i="1" s="1" a="1"/>
  <c r="M1602" i="1" s="1"/>
  <c r="N1602" i="1" s="1" a="1"/>
  <c r="N1602" i="1" s="1"/>
  <c r="C1602" i="1"/>
  <c r="D1602" i="1" s="1"/>
  <c r="O1602" i="1"/>
  <c r="E1602" i="1"/>
  <c r="P1602" i="1"/>
  <c r="G1602" i="1" a="1"/>
  <c r="G1602" i="1" s="1"/>
  <c r="K1602" i="1"/>
  <c r="F1602" i="1"/>
  <c r="B1594" i="1"/>
  <c r="H1594" i="1" s="1" a="1"/>
  <c r="H1594" i="1" s="1"/>
  <c r="L1594" i="1"/>
  <c r="C1594" i="1"/>
  <c r="D1594" i="1" s="1"/>
  <c r="O1594" i="1"/>
  <c r="F1594" i="1"/>
  <c r="G1594" i="1" a="1"/>
  <c r="G1594" i="1" s="1"/>
  <c r="I1594" i="1"/>
  <c r="P1594" i="1"/>
  <c r="E1594" i="1"/>
  <c r="K1594" i="1"/>
  <c r="J1594" i="1"/>
  <c r="G1586" i="1" a="1"/>
  <c r="G1586" i="1" s="1"/>
  <c r="I1586" i="1"/>
  <c r="K1586" i="1"/>
  <c r="B1586" i="1"/>
  <c r="H1586" i="1" s="1" a="1"/>
  <c r="H1586" i="1" s="1"/>
  <c r="L1586" i="1"/>
  <c r="M1586" i="1" s="1" a="1"/>
  <c r="M1586" i="1" s="1"/>
  <c r="C1586" i="1"/>
  <c r="D1586" i="1" s="1"/>
  <c r="O1586" i="1"/>
  <c r="E1586" i="1"/>
  <c r="F1586" i="1"/>
  <c r="J1586" i="1"/>
  <c r="P1586" i="1"/>
  <c r="J1578" i="1"/>
  <c r="K1578" i="1"/>
  <c r="C1578" i="1"/>
  <c r="D1578" i="1" s="1"/>
  <c r="O1578" i="1"/>
  <c r="E1578" i="1"/>
  <c r="P1578" i="1"/>
  <c r="F1578" i="1"/>
  <c r="B1578" i="1"/>
  <c r="H1578" i="1" s="1" a="1"/>
  <c r="H1578" i="1" s="1"/>
  <c r="G1578" i="1" a="1"/>
  <c r="G1578" i="1" s="1"/>
  <c r="I1578" i="1"/>
  <c r="L1578" i="1"/>
  <c r="F1570" i="1"/>
  <c r="G1570" i="1" a="1"/>
  <c r="G1570" i="1" s="1"/>
  <c r="J1570" i="1"/>
  <c r="K1570" i="1"/>
  <c r="B1570" i="1"/>
  <c r="H1570" i="1" s="1" a="1"/>
  <c r="H1570" i="1" s="1"/>
  <c r="L1570" i="1"/>
  <c r="M1570" i="1" s="1" a="1"/>
  <c r="M1570" i="1" s="1"/>
  <c r="I1570" i="1"/>
  <c r="O1570" i="1"/>
  <c r="E1570" i="1"/>
  <c r="P1570" i="1"/>
  <c r="C1570" i="1"/>
  <c r="D1570" i="1" s="1"/>
  <c r="I1562" i="1"/>
  <c r="J1562" i="1"/>
  <c r="B1562" i="1"/>
  <c r="H1562" i="1" s="1" a="1"/>
  <c r="H1562" i="1" s="1"/>
  <c r="L1562" i="1"/>
  <c r="N1562" i="1" s="1" a="1"/>
  <c r="N1562" i="1" s="1"/>
  <c r="C1562" i="1"/>
  <c r="D1562" i="1" s="1"/>
  <c r="O1562" i="1"/>
  <c r="E1562" i="1"/>
  <c r="P1562" i="1"/>
  <c r="F1562" i="1"/>
  <c r="G1562" i="1" a="1"/>
  <c r="G1562" i="1" s="1"/>
  <c r="K1562" i="1"/>
  <c r="C1554" i="1"/>
  <c r="D1554" i="1" s="1"/>
  <c r="O1554" i="1"/>
  <c r="E1554" i="1"/>
  <c r="P1554" i="1"/>
  <c r="G1554" i="1" a="1"/>
  <c r="G1554" i="1" s="1"/>
  <c r="I1554" i="1"/>
  <c r="L1554" i="1"/>
  <c r="M1554" i="1" s="1" a="1"/>
  <c r="M1554" i="1" s="1"/>
  <c r="N1554" i="1" s="1" a="1"/>
  <c r="N1554" i="1" s="1"/>
  <c r="B1554" i="1"/>
  <c r="H1554" i="1" s="1" a="1"/>
  <c r="H1554" i="1" s="1"/>
  <c r="F1554" i="1"/>
  <c r="J1554" i="1"/>
  <c r="K1554" i="1"/>
  <c r="I1546" i="1"/>
  <c r="J1546" i="1"/>
  <c r="B1546" i="1"/>
  <c r="H1546" i="1" s="1" a="1"/>
  <c r="H1546" i="1" s="1"/>
  <c r="L1546" i="1"/>
  <c r="C1546" i="1"/>
  <c r="D1546" i="1" s="1"/>
  <c r="O1546" i="1"/>
  <c r="F1546" i="1"/>
  <c r="E1546" i="1"/>
  <c r="G1546" i="1" a="1"/>
  <c r="G1546" i="1" s="1"/>
  <c r="P1546" i="1"/>
  <c r="K1546" i="1"/>
  <c r="B1538" i="1"/>
  <c r="H1538" i="1" s="1" a="1"/>
  <c r="H1538" i="1" s="1"/>
  <c r="L1538" i="1"/>
  <c r="M1538" i="1" s="1" a="1"/>
  <c r="M1538" i="1" s="1"/>
  <c r="C1538" i="1"/>
  <c r="D1538" i="1" s="1"/>
  <c r="O1538" i="1"/>
  <c r="F1538" i="1"/>
  <c r="G1538" i="1" a="1"/>
  <c r="G1538" i="1" s="1"/>
  <c r="J1538" i="1"/>
  <c r="K1538" i="1"/>
  <c r="P1538" i="1"/>
  <c r="E1538" i="1"/>
  <c r="Q1538" i="1" s="1" a="1"/>
  <c r="Q1538" i="1" s="1"/>
  <c r="I1538" i="1"/>
  <c r="G1530" i="1" a="1"/>
  <c r="G1530" i="1" s="1"/>
  <c r="I1530" i="1"/>
  <c r="K1530" i="1"/>
  <c r="B1530" i="1"/>
  <c r="H1530" i="1" s="1" a="1"/>
  <c r="H1530" i="1" s="1"/>
  <c r="L1530" i="1"/>
  <c r="M1530" i="1" s="1" a="1"/>
  <c r="M1530" i="1" s="1"/>
  <c r="E1530" i="1"/>
  <c r="O1530" i="1"/>
  <c r="C1530" i="1"/>
  <c r="D1530" i="1" s="1"/>
  <c r="F1530" i="1"/>
  <c r="J1530" i="1"/>
  <c r="P1530" i="1"/>
  <c r="C1522" i="1"/>
  <c r="D1522" i="1" s="1"/>
  <c r="L1522" i="1"/>
  <c r="M1522" i="1" s="1" a="1"/>
  <c r="M1522" i="1" s="1"/>
  <c r="N1522" i="1" s="1" a="1"/>
  <c r="N1522" i="1" s="1"/>
  <c r="E1522" i="1"/>
  <c r="O1522" i="1"/>
  <c r="G1522" i="1" a="1"/>
  <c r="G1522" i="1" s="1"/>
  <c r="J1522" i="1"/>
  <c r="B1522" i="1"/>
  <c r="H1522" i="1" s="1" a="1"/>
  <c r="H1522" i="1" s="1"/>
  <c r="F1522" i="1"/>
  <c r="K1522" i="1"/>
  <c r="P1522" i="1"/>
  <c r="I1522" i="1"/>
  <c r="E1514" i="1"/>
  <c r="P1514" i="1"/>
  <c r="F1514" i="1"/>
  <c r="I1514" i="1"/>
  <c r="J1514" i="1"/>
  <c r="B1514" i="1"/>
  <c r="H1514" i="1" s="1" a="1"/>
  <c r="H1514" i="1" s="1"/>
  <c r="L1514" i="1"/>
  <c r="C1514" i="1"/>
  <c r="D1514" i="1" s="1"/>
  <c r="G1514" i="1" a="1"/>
  <c r="G1514" i="1" s="1"/>
  <c r="O1514" i="1"/>
  <c r="K1514" i="1"/>
  <c r="I1506" i="1"/>
  <c r="J1506" i="1"/>
  <c r="B1506" i="1"/>
  <c r="H1506" i="1" s="1" a="1"/>
  <c r="H1506" i="1" s="1"/>
  <c r="L1506" i="1"/>
  <c r="C1506" i="1"/>
  <c r="D1506" i="1" s="1"/>
  <c r="O1506" i="1"/>
  <c r="F1506" i="1"/>
  <c r="G1506" i="1" a="1"/>
  <c r="G1506" i="1" s="1"/>
  <c r="K1506" i="1"/>
  <c r="E1506" i="1"/>
  <c r="P1506" i="1"/>
  <c r="G1498" i="1" a="1"/>
  <c r="G1498" i="1" s="1"/>
  <c r="I1498" i="1"/>
  <c r="K1498" i="1"/>
  <c r="B1498" i="1"/>
  <c r="H1498" i="1" s="1" a="1"/>
  <c r="H1498" i="1" s="1"/>
  <c r="L1498" i="1"/>
  <c r="E1498" i="1"/>
  <c r="O1498" i="1"/>
  <c r="F1498" i="1"/>
  <c r="J1498" i="1"/>
  <c r="P1498" i="1"/>
  <c r="C1498" i="1"/>
  <c r="D1498" i="1" s="1"/>
  <c r="E1490" i="1"/>
  <c r="F1490" i="1"/>
  <c r="P1490" i="1"/>
  <c r="I1490" i="1"/>
  <c r="J1490" i="1"/>
  <c r="B1490" i="1"/>
  <c r="H1490" i="1" s="1" a="1"/>
  <c r="H1490" i="1" s="1"/>
  <c r="K1490" i="1"/>
  <c r="G1490" i="1" a="1"/>
  <c r="G1490" i="1" s="1"/>
  <c r="L1490" i="1"/>
  <c r="O1490" i="1"/>
  <c r="C1490" i="1"/>
  <c r="D1490" i="1" s="1"/>
  <c r="K1482" i="1"/>
  <c r="B1482" i="1"/>
  <c r="H1482" i="1" s="1" a="1"/>
  <c r="H1482" i="1" s="1"/>
  <c r="L1482" i="1"/>
  <c r="E1482" i="1"/>
  <c r="P1482" i="1"/>
  <c r="F1482" i="1"/>
  <c r="G1482" i="1" a="1"/>
  <c r="G1482" i="1" s="1"/>
  <c r="I1482" i="1"/>
  <c r="C1482" i="1"/>
  <c r="D1482" i="1" s="1"/>
  <c r="O1482" i="1"/>
  <c r="J1482" i="1"/>
  <c r="F1474" i="1"/>
  <c r="P1474" i="1"/>
  <c r="G1474" i="1" a="1"/>
  <c r="G1474" i="1" s="1"/>
  <c r="I1474" i="1"/>
  <c r="J1474" i="1"/>
  <c r="B1474" i="1"/>
  <c r="H1474" i="1" s="1" a="1"/>
  <c r="H1474" i="1" s="1"/>
  <c r="K1474" i="1"/>
  <c r="C1474" i="1"/>
  <c r="D1474" i="1" s="1"/>
  <c r="L1474" i="1"/>
  <c r="N1474" i="1" s="1" a="1"/>
  <c r="N1474" i="1" s="1"/>
  <c r="E1474" i="1"/>
  <c r="O1474" i="1"/>
  <c r="F1466" i="1"/>
  <c r="G1466" i="1" a="1"/>
  <c r="G1466" i="1" s="1"/>
  <c r="K1466" i="1"/>
  <c r="B1466" i="1"/>
  <c r="H1466" i="1" s="1" a="1"/>
  <c r="H1466" i="1" s="1"/>
  <c r="L1466" i="1"/>
  <c r="M1466" i="1" s="1" a="1"/>
  <c r="M1466" i="1" s="1"/>
  <c r="C1466" i="1"/>
  <c r="D1466" i="1" s="1"/>
  <c r="O1466" i="1"/>
  <c r="E1466" i="1"/>
  <c r="J1466" i="1"/>
  <c r="P1466" i="1"/>
  <c r="I1466" i="1"/>
  <c r="J1458" i="1"/>
  <c r="K1458" i="1"/>
  <c r="C1458" i="1"/>
  <c r="D1458" i="1" s="1"/>
  <c r="E1458" i="1"/>
  <c r="F1458" i="1"/>
  <c r="O1458" i="1"/>
  <c r="G1458" i="1" a="1"/>
  <c r="G1458" i="1" s="1"/>
  <c r="P1458" i="1"/>
  <c r="I1458" i="1"/>
  <c r="L1458" i="1"/>
  <c r="M1458" i="1" s="1" a="1"/>
  <c r="M1458" i="1" s="1"/>
  <c r="B1458" i="1"/>
  <c r="H1458" i="1" s="1" a="1"/>
  <c r="H1458" i="1" s="1"/>
  <c r="E1450" i="1"/>
  <c r="P1450" i="1"/>
  <c r="F1450" i="1"/>
  <c r="I1450" i="1"/>
  <c r="J1450" i="1"/>
  <c r="K1450" i="1"/>
  <c r="B1450" i="1"/>
  <c r="H1450" i="1" s="1" a="1"/>
  <c r="H1450" i="1" s="1"/>
  <c r="L1450" i="1"/>
  <c r="M1450" i="1" s="1" a="1"/>
  <c r="M1450" i="1" s="1"/>
  <c r="C1450" i="1"/>
  <c r="D1450" i="1" s="1"/>
  <c r="G1450" i="1" a="1"/>
  <c r="G1450" i="1" s="1"/>
  <c r="O1450" i="1"/>
  <c r="E1442" i="1"/>
  <c r="P1442" i="1"/>
  <c r="F1442" i="1"/>
  <c r="I1442" i="1"/>
  <c r="J1442" i="1"/>
  <c r="K1442" i="1"/>
  <c r="B1442" i="1"/>
  <c r="H1442" i="1" s="1" a="1"/>
  <c r="H1442" i="1" s="1"/>
  <c r="L1442" i="1"/>
  <c r="M1442" i="1" s="1" a="1"/>
  <c r="M1442" i="1" s="1"/>
  <c r="C1442" i="1"/>
  <c r="D1442" i="1" s="1"/>
  <c r="G1442" i="1" a="1"/>
  <c r="G1442" i="1" s="1"/>
  <c r="O1442" i="1"/>
  <c r="G1434" i="1" a="1"/>
  <c r="G1434" i="1" s="1"/>
  <c r="I1434" i="1"/>
  <c r="K1434" i="1"/>
  <c r="B1434" i="1"/>
  <c r="H1434" i="1" s="1" a="1"/>
  <c r="H1434" i="1" s="1"/>
  <c r="L1434" i="1"/>
  <c r="C1434" i="1"/>
  <c r="D1434" i="1" s="1"/>
  <c r="O1434" i="1"/>
  <c r="E1434" i="1"/>
  <c r="P1434" i="1"/>
  <c r="J1434" i="1"/>
  <c r="F1434" i="1"/>
  <c r="B1426" i="1"/>
  <c r="H1426" i="1" s="1" a="1"/>
  <c r="H1426" i="1" s="1"/>
  <c r="L1426" i="1"/>
  <c r="C1426" i="1"/>
  <c r="D1426" i="1" s="1"/>
  <c r="O1426" i="1"/>
  <c r="F1426" i="1"/>
  <c r="G1426" i="1" a="1"/>
  <c r="G1426" i="1" s="1"/>
  <c r="I1426" i="1"/>
  <c r="J1426" i="1"/>
  <c r="E1426" i="1"/>
  <c r="P1426" i="1"/>
  <c r="K1426" i="1"/>
  <c r="E1418" i="1"/>
  <c r="O1418" i="1"/>
  <c r="F1418" i="1"/>
  <c r="P1418" i="1"/>
  <c r="I1418" i="1"/>
  <c r="B1418" i="1"/>
  <c r="H1418" i="1" s="1" a="1"/>
  <c r="H1418" i="1" s="1"/>
  <c r="J1418" i="1"/>
  <c r="C1418" i="1"/>
  <c r="D1418" i="1" s="1"/>
  <c r="K1418" i="1"/>
  <c r="G1418" i="1" a="1"/>
  <c r="G1418" i="1" s="1"/>
  <c r="L1418" i="1"/>
  <c r="I1410" i="1"/>
  <c r="J1410" i="1"/>
  <c r="B1410" i="1"/>
  <c r="H1410" i="1" s="1" a="1"/>
  <c r="H1410" i="1" s="1"/>
  <c r="L1410" i="1"/>
  <c r="C1410" i="1"/>
  <c r="D1410" i="1" s="1"/>
  <c r="O1410" i="1"/>
  <c r="E1410" i="1"/>
  <c r="P1410" i="1"/>
  <c r="F1410" i="1"/>
  <c r="K1410" i="1"/>
  <c r="G1410" i="1" a="1"/>
  <c r="G1410" i="1" s="1"/>
  <c r="F1402" i="1"/>
  <c r="G1402" i="1" a="1"/>
  <c r="G1402" i="1" s="1"/>
  <c r="J1402" i="1"/>
  <c r="K1402" i="1"/>
  <c r="B1402" i="1"/>
  <c r="H1402" i="1" s="1" a="1"/>
  <c r="H1402" i="1" s="1"/>
  <c r="L1402" i="1"/>
  <c r="C1402" i="1"/>
  <c r="D1402" i="1" s="1"/>
  <c r="O1402" i="1"/>
  <c r="E1402" i="1"/>
  <c r="I1402" i="1"/>
  <c r="P1402" i="1"/>
  <c r="I1394" i="1"/>
  <c r="J1394" i="1"/>
  <c r="B1394" i="1"/>
  <c r="H1394" i="1" s="1" a="1"/>
  <c r="H1394" i="1" s="1"/>
  <c r="L1394" i="1"/>
  <c r="C1394" i="1"/>
  <c r="D1394" i="1" s="1"/>
  <c r="O1394" i="1"/>
  <c r="E1394" i="1"/>
  <c r="P1394" i="1"/>
  <c r="F1394" i="1"/>
  <c r="K1394" i="1"/>
  <c r="G1394" i="1" a="1"/>
  <c r="G1394" i="1" s="1"/>
  <c r="C1386" i="1"/>
  <c r="D1386" i="1" s="1"/>
  <c r="O1386" i="1"/>
  <c r="E1386" i="1"/>
  <c r="G1386" i="1" a="1"/>
  <c r="G1386" i="1" s="1"/>
  <c r="I1386" i="1"/>
  <c r="F1386" i="1"/>
  <c r="J1386" i="1"/>
  <c r="K1386" i="1"/>
  <c r="L1386" i="1"/>
  <c r="B1386" i="1"/>
  <c r="H1386" i="1" s="1" a="1"/>
  <c r="H1386" i="1" s="1"/>
  <c r="P1386" i="1"/>
  <c r="F1378" i="1"/>
  <c r="G1378" i="1" a="1"/>
  <c r="G1378" i="1" s="1"/>
  <c r="J1378" i="1"/>
  <c r="K1378" i="1"/>
  <c r="B1378" i="1"/>
  <c r="H1378" i="1" s="1" a="1"/>
  <c r="H1378" i="1" s="1"/>
  <c r="L1378" i="1"/>
  <c r="C1378" i="1"/>
  <c r="D1378" i="1" s="1"/>
  <c r="O1378" i="1"/>
  <c r="I1378" i="1"/>
  <c r="P1378" i="1"/>
  <c r="E1378" i="1"/>
  <c r="I1370" i="1"/>
  <c r="B1370" i="1"/>
  <c r="H1370" i="1" s="1" a="1"/>
  <c r="H1370" i="1" s="1"/>
  <c r="K1370" i="1"/>
  <c r="C1370" i="1"/>
  <c r="D1370" i="1" s="1"/>
  <c r="L1370" i="1"/>
  <c r="E1370" i="1"/>
  <c r="O1370" i="1"/>
  <c r="F1370" i="1"/>
  <c r="P1370" i="1"/>
  <c r="G1370" i="1" a="1"/>
  <c r="G1370" i="1" s="1"/>
  <c r="J1370" i="1"/>
  <c r="J1362" i="1"/>
  <c r="K1362" i="1"/>
  <c r="C1362" i="1"/>
  <c r="D1362" i="1" s="1"/>
  <c r="O1362" i="1"/>
  <c r="E1362" i="1"/>
  <c r="P1362" i="1"/>
  <c r="F1362" i="1"/>
  <c r="G1362" i="1" a="1"/>
  <c r="G1362" i="1" s="1"/>
  <c r="B1362" i="1"/>
  <c r="H1362" i="1" s="1" a="1"/>
  <c r="H1362" i="1" s="1"/>
  <c r="L1362" i="1"/>
  <c r="I1362" i="1"/>
  <c r="B1354" i="1"/>
  <c r="H1354" i="1" s="1" a="1"/>
  <c r="H1354" i="1" s="1"/>
  <c r="L1354" i="1"/>
  <c r="C1354" i="1"/>
  <c r="D1354" i="1" s="1"/>
  <c r="O1354" i="1"/>
  <c r="F1354" i="1"/>
  <c r="G1354" i="1" a="1"/>
  <c r="G1354" i="1" s="1"/>
  <c r="I1354" i="1"/>
  <c r="J1354" i="1"/>
  <c r="E1354" i="1"/>
  <c r="K1354" i="1"/>
  <c r="P1354" i="1"/>
  <c r="I1346" i="1"/>
  <c r="B1346" i="1"/>
  <c r="H1346" i="1" s="1" a="1"/>
  <c r="H1346" i="1" s="1"/>
  <c r="K1346" i="1"/>
  <c r="C1346" i="1"/>
  <c r="D1346" i="1" s="1"/>
  <c r="L1346" i="1"/>
  <c r="E1346" i="1"/>
  <c r="O1346" i="1"/>
  <c r="F1346" i="1"/>
  <c r="P1346" i="1"/>
  <c r="G1346" i="1" a="1"/>
  <c r="G1346" i="1" s="1"/>
  <c r="J1346" i="1"/>
  <c r="J1338" i="1"/>
  <c r="K1338" i="1"/>
  <c r="C1338" i="1"/>
  <c r="D1338" i="1" s="1"/>
  <c r="O1338" i="1"/>
  <c r="E1338" i="1"/>
  <c r="P1338" i="1"/>
  <c r="F1338" i="1"/>
  <c r="G1338" i="1" a="1"/>
  <c r="G1338" i="1" s="1"/>
  <c r="L1338" i="1"/>
  <c r="B1338" i="1"/>
  <c r="H1338" i="1" s="1" a="1"/>
  <c r="H1338" i="1" s="1"/>
  <c r="I1338" i="1"/>
  <c r="B1330" i="1"/>
  <c r="H1330" i="1" s="1" a="1"/>
  <c r="H1330" i="1" s="1"/>
  <c r="L1330" i="1"/>
  <c r="C1330" i="1"/>
  <c r="D1330" i="1" s="1"/>
  <c r="O1330" i="1"/>
  <c r="F1330" i="1"/>
  <c r="G1330" i="1" a="1"/>
  <c r="G1330" i="1" s="1"/>
  <c r="I1330" i="1"/>
  <c r="J1330" i="1"/>
  <c r="E1330" i="1"/>
  <c r="K1330" i="1"/>
  <c r="P1330" i="1"/>
  <c r="E1322" i="1"/>
  <c r="P1322" i="1"/>
  <c r="F1322" i="1"/>
  <c r="I1322" i="1"/>
  <c r="J1322" i="1"/>
  <c r="K1322" i="1"/>
  <c r="B1322" i="1"/>
  <c r="H1322" i="1" s="1" a="1"/>
  <c r="H1322" i="1" s="1"/>
  <c r="L1322" i="1"/>
  <c r="M1322" i="1" s="1" a="1"/>
  <c r="M1322" i="1" s="1"/>
  <c r="C1322" i="1"/>
  <c r="D1322" i="1" s="1"/>
  <c r="O1322" i="1"/>
  <c r="G1322" i="1" a="1"/>
  <c r="G1322" i="1" s="1"/>
  <c r="G1314" i="1" a="1"/>
  <c r="G1314" i="1" s="1"/>
  <c r="I1314" i="1"/>
  <c r="K1314" i="1"/>
  <c r="B1314" i="1"/>
  <c r="H1314" i="1" s="1" a="1"/>
  <c r="H1314" i="1" s="1"/>
  <c r="L1314" i="1"/>
  <c r="C1314" i="1"/>
  <c r="D1314" i="1" s="1"/>
  <c r="O1314" i="1"/>
  <c r="E1314" i="1"/>
  <c r="P1314" i="1"/>
  <c r="F1314" i="1"/>
  <c r="J1314" i="1"/>
  <c r="K1306" i="1"/>
  <c r="B1306" i="1"/>
  <c r="H1306" i="1" s="1" a="1"/>
  <c r="H1306" i="1" s="1"/>
  <c r="L1306" i="1"/>
  <c r="E1306" i="1"/>
  <c r="P1306" i="1"/>
  <c r="F1306" i="1"/>
  <c r="G1306" i="1" a="1"/>
  <c r="G1306" i="1" s="1"/>
  <c r="I1306" i="1"/>
  <c r="J1306" i="1"/>
  <c r="O1306" i="1"/>
  <c r="C1306" i="1"/>
  <c r="D1306" i="1" s="1"/>
  <c r="F1298" i="1"/>
  <c r="G1298" i="1" a="1"/>
  <c r="G1298" i="1" s="1"/>
  <c r="J1298" i="1"/>
  <c r="K1298" i="1"/>
  <c r="B1298" i="1"/>
  <c r="H1298" i="1" s="1" a="1"/>
  <c r="H1298" i="1" s="1"/>
  <c r="L1298" i="1"/>
  <c r="C1298" i="1"/>
  <c r="D1298" i="1" s="1"/>
  <c r="O1298" i="1"/>
  <c r="E1298" i="1"/>
  <c r="I1298" i="1"/>
  <c r="P1298" i="1"/>
  <c r="C1290" i="1"/>
  <c r="D1290" i="1" s="1"/>
  <c r="K1290" i="1"/>
  <c r="E1290" i="1"/>
  <c r="L1290" i="1"/>
  <c r="M1290" i="1" s="1" a="1"/>
  <c r="M1290" i="1" s="1"/>
  <c r="G1290" i="1" a="1"/>
  <c r="G1290" i="1" s="1"/>
  <c r="P1290" i="1"/>
  <c r="I1290" i="1"/>
  <c r="F1290" i="1"/>
  <c r="J1290" i="1"/>
  <c r="O1290" i="1"/>
  <c r="B1290" i="1"/>
  <c r="H1290" i="1" s="1" a="1"/>
  <c r="H1290" i="1" s="1"/>
  <c r="F1282" i="1"/>
  <c r="G1282" i="1" a="1"/>
  <c r="G1282" i="1" s="1"/>
  <c r="J1282" i="1"/>
  <c r="K1282" i="1"/>
  <c r="B1282" i="1"/>
  <c r="H1282" i="1" s="1" a="1"/>
  <c r="H1282" i="1" s="1"/>
  <c r="L1282" i="1"/>
  <c r="C1282" i="1"/>
  <c r="D1282" i="1" s="1"/>
  <c r="O1282" i="1"/>
  <c r="E1282" i="1"/>
  <c r="I1282" i="1"/>
  <c r="P1282" i="1"/>
  <c r="J1274" i="1"/>
  <c r="K1274" i="1"/>
  <c r="C1274" i="1"/>
  <c r="D1274" i="1" s="1"/>
  <c r="O1274" i="1"/>
  <c r="E1274" i="1"/>
  <c r="P1274" i="1"/>
  <c r="F1274" i="1"/>
  <c r="G1274" i="1" a="1"/>
  <c r="G1274" i="1" s="1"/>
  <c r="B1274" i="1"/>
  <c r="H1274" i="1" s="1" a="1"/>
  <c r="H1274" i="1" s="1"/>
  <c r="I1274" i="1"/>
  <c r="L1274" i="1"/>
  <c r="M1274" i="1" s="1" a="1"/>
  <c r="M1274" i="1" s="1"/>
  <c r="G1266" i="1" a="1"/>
  <c r="G1266" i="1" s="1"/>
  <c r="I1266" i="1"/>
  <c r="K1266" i="1"/>
  <c r="B1266" i="1"/>
  <c r="H1266" i="1" s="1" a="1"/>
  <c r="H1266" i="1" s="1"/>
  <c r="L1266" i="1"/>
  <c r="C1266" i="1"/>
  <c r="D1266" i="1" s="1"/>
  <c r="E1266" i="1"/>
  <c r="O1266" i="1"/>
  <c r="F1266" i="1"/>
  <c r="J1266" i="1"/>
  <c r="P1266" i="1"/>
  <c r="C1258" i="1"/>
  <c r="D1258" i="1" s="1"/>
  <c r="O1258" i="1"/>
  <c r="E1258" i="1"/>
  <c r="P1258" i="1"/>
  <c r="G1258" i="1" a="1"/>
  <c r="G1258" i="1" s="1"/>
  <c r="I1258" i="1"/>
  <c r="J1258" i="1"/>
  <c r="K1258" i="1"/>
  <c r="B1258" i="1"/>
  <c r="H1258" i="1" s="1" a="1"/>
  <c r="H1258" i="1" s="1"/>
  <c r="F1258" i="1"/>
  <c r="L1258" i="1"/>
  <c r="F1250" i="1"/>
  <c r="G1250" i="1" a="1"/>
  <c r="G1250" i="1" s="1"/>
  <c r="J1250" i="1"/>
  <c r="K1250" i="1"/>
  <c r="B1250" i="1"/>
  <c r="H1250" i="1" s="1" a="1"/>
  <c r="H1250" i="1" s="1"/>
  <c r="L1250" i="1"/>
  <c r="C1250" i="1"/>
  <c r="D1250" i="1" s="1"/>
  <c r="O1250" i="1"/>
  <c r="P1250" i="1"/>
  <c r="E1250" i="1"/>
  <c r="I1250" i="1"/>
  <c r="G1242" i="1" a="1"/>
  <c r="G1242" i="1" s="1"/>
  <c r="I1242" i="1"/>
  <c r="K1242" i="1"/>
  <c r="B1242" i="1"/>
  <c r="H1242" i="1" s="1" a="1"/>
  <c r="H1242" i="1" s="1"/>
  <c r="L1242" i="1"/>
  <c r="M1242" i="1" s="1" a="1"/>
  <c r="M1242" i="1" s="1"/>
  <c r="C1242" i="1"/>
  <c r="D1242" i="1" s="1"/>
  <c r="O1242" i="1"/>
  <c r="E1242" i="1"/>
  <c r="P1242" i="1"/>
  <c r="F1242" i="1"/>
  <c r="J1242" i="1"/>
  <c r="K1234" i="1"/>
  <c r="B1234" i="1"/>
  <c r="H1234" i="1" s="1" a="1"/>
  <c r="H1234" i="1" s="1"/>
  <c r="L1234" i="1"/>
  <c r="E1234" i="1"/>
  <c r="P1234" i="1"/>
  <c r="F1234" i="1"/>
  <c r="G1234" i="1" a="1"/>
  <c r="G1234" i="1" s="1"/>
  <c r="I1234" i="1"/>
  <c r="C1234" i="1"/>
  <c r="D1234" i="1" s="1"/>
  <c r="O1234" i="1"/>
  <c r="J1234" i="1"/>
  <c r="B1226" i="1"/>
  <c r="H1226" i="1" s="1" a="1"/>
  <c r="H1226" i="1" s="1"/>
  <c r="L1226" i="1"/>
  <c r="M1226" i="1" s="1" a="1"/>
  <c r="M1226" i="1" s="1"/>
  <c r="N1226" i="1" s="1" a="1"/>
  <c r="N1226" i="1" s="1"/>
  <c r="C1226" i="1"/>
  <c r="D1226" i="1" s="1"/>
  <c r="O1226" i="1"/>
  <c r="F1226" i="1"/>
  <c r="G1226" i="1" a="1"/>
  <c r="G1226" i="1" s="1"/>
  <c r="I1226" i="1"/>
  <c r="J1226" i="1"/>
  <c r="K1226" i="1"/>
  <c r="P1226" i="1"/>
  <c r="E1226" i="1"/>
  <c r="B1218" i="1"/>
  <c r="H1218" i="1" s="1" a="1"/>
  <c r="H1218" i="1" s="1"/>
  <c r="K1218" i="1"/>
  <c r="C1218" i="1"/>
  <c r="D1218" i="1" s="1"/>
  <c r="L1218" i="1"/>
  <c r="E1218" i="1"/>
  <c r="P1218" i="1"/>
  <c r="F1218" i="1"/>
  <c r="G1218" i="1" a="1"/>
  <c r="G1218" i="1" s="1"/>
  <c r="I1218" i="1"/>
  <c r="J1218" i="1"/>
  <c r="O1218" i="1"/>
  <c r="C1210" i="1"/>
  <c r="D1210" i="1" s="1"/>
  <c r="O1210" i="1"/>
  <c r="J1210" i="1"/>
  <c r="K1210" i="1"/>
  <c r="G1210" i="1" a="1"/>
  <c r="G1210" i="1" s="1"/>
  <c r="I1210" i="1"/>
  <c r="P1210" i="1"/>
  <c r="B1210" i="1"/>
  <c r="H1210" i="1" s="1" a="1"/>
  <c r="H1210" i="1" s="1"/>
  <c r="E1210" i="1"/>
  <c r="L1210" i="1"/>
  <c r="N1210" i="1" s="1" a="1"/>
  <c r="N1210" i="1" s="1"/>
  <c r="F1210" i="1"/>
  <c r="G1202" i="1" a="1"/>
  <c r="G1202" i="1" s="1"/>
  <c r="I1202" i="1"/>
  <c r="B1202" i="1"/>
  <c r="H1202" i="1" s="1" a="1"/>
  <c r="H1202" i="1" s="1"/>
  <c r="L1202" i="1"/>
  <c r="C1202" i="1"/>
  <c r="D1202" i="1" s="1"/>
  <c r="O1202" i="1"/>
  <c r="E1202" i="1"/>
  <c r="P1202" i="1"/>
  <c r="F1202" i="1"/>
  <c r="J1202" i="1"/>
  <c r="K1202" i="1"/>
  <c r="J1194" i="1"/>
  <c r="K1194" i="1"/>
  <c r="E1194" i="1"/>
  <c r="P1194" i="1"/>
  <c r="F1194" i="1"/>
  <c r="G1194" i="1" a="1"/>
  <c r="G1194" i="1" s="1"/>
  <c r="I1194" i="1"/>
  <c r="C1194" i="1"/>
  <c r="D1194" i="1" s="1"/>
  <c r="L1194" i="1"/>
  <c r="O1194" i="1"/>
  <c r="B1194" i="1"/>
  <c r="H1194" i="1" s="1" a="1"/>
  <c r="H1194" i="1" s="1"/>
  <c r="B1186" i="1"/>
  <c r="H1186" i="1" s="1" a="1"/>
  <c r="H1186" i="1" s="1"/>
  <c r="L1186" i="1"/>
  <c r="C1186" i="1"/>
  <c r="D1186" i="1" s="1"/>
  <c r="O1186" i="1"/>
  <c r="Q1186" i="1" s="1" a="1"/>
  <c r="Q1186" i="1" s="1"/>
  <c r="G1186" i="1" a="1"/>
  <c r="G1186" i="1" s="1"/>
  <c r="I1186" i="1"/>
  <c r="J1186" i="1"/>
  <c r="K1186" i="1"/>
  <c r="E1186" i="1"/>
  <c r="F1186" i="1"/>
  <c r="P1186" i="1"/>
  <c r="E1178" i="1"/>
  <c r="O1178" i="1"/>
  <c r="F1178" i="1"/>
  <c r="P1178" i="1"/>
  <c r="I1178" i="1"/>
  <c r="J1178" i="1"/>
  <c r="B1178" i="1"/>
  <c r="H1178" i="1" s="1" a="1"/>
  <c r="H1178" i="1" s="1"/>
  <c r="K1178" i="1"/>
  <c r="C1178" i="1"/>
  <c r="D1178" i="1" s="1"/>
  <c r="L1178" i="1"/>
  <c r="G1178" i="1" a="1"/>
  <c r="G1178" i="1" s="1"/>
  <c r="I1170" i="1"/>
  <c r="J1170" i="1"/>
  <c r="E1170" i="1"/>
  <c r="O1170" i="1"/>
  <c r="F1170" i="1"/>
  <c r="P1170" i="1"/>
  <c r="G1170" i="1" a="1"/>
  <c r="G1170" i="1" s="1"/>
  <c r="B1170" i="1"/>
  <c r="H1170" i="1" s="1" a="1"/>
  <c r="H1170" i="1" s="1"/>
  <c r="C1170" i="1"/>
  <c r="D1170" i="1" s="1"/>
  <c r="L1170" i="1"/>
  <c r="K1170" i="1"/>
  <c r="C1162" i="1"/>
  <c r="D1162" i="1" s="1"/>
  <c r="O1162" i="1"/>
  <c r="E1162" i="1"/>
  <c r="P1162" i="1"/>
  <c r="I1162" i="1"/>
  <c r="J1162" i="1"/>
  <c r="K1162" i="1"/>
  <c r="B1162" i="1"/>
  <c r="H1162" i="1" s="1" a="1"/>
  <c r="H1162" i="1" s="1"/>
  <c r="L1162" i="1"/>
  <c r="G1162" i="1" a="1"/>
  <c r="G1162" i="1" s="1"/>
  <c r="F1162" i="1"/>
  <c r="F1154" i="1"/>
  <c r="G1154" i="1" a="1"/>
  <c r="G1154" i="1" s="1"/>
  <c r="K1154" i="1"/>
  <c r="B1154" i="1"/>
  <c r="H1154" i="1" s="1" a="1"/>
  <c r="H1154" i="1" s="1"/>
  <c r="L1154" i="1"/>
  <c r="C1154" i="1"/>
  <c r="D1154" i="1" s="1"/>
  <c r="O1154" i="1"/>
  <c r="E1154" i="1"/>
  <c r="P1154" i="1"/>
  <c r="I1154" i="1"/>
  <c r="J1154" i="1"/>
  <c r="J1146" i="1"/>
  <c r="K1146" i="1"/>
  <c r="E1146" i="1"/>
  <c r="P1146" i="1"/>
  <c r="F1146" i="1"/>
  <c r="G1146" i="1" a="1"/>
  <c r="G1146" i="1" s="1"/>
  <c r="I1146" i="1"/>
  <c r="B1146" i="1"/>
  <c r="H1146" i="1" s="1" a="1"/>
  <c r="H1146" i="1" s="1"/>
  <c r="C1146" i="1"/>
  <c r="D1146" i="1" s="1"/>
  <c r="L1146" i="1"/>
  <c r="N1146" i="1" s="1" a="1"/>
  <c r="N1146" i="1" s="1"/>
  <c r="O1146" i="1"/>
  <c r="K1138" i="1"/>
  <c r="B1138" i="1"/>
  <c r="H1138" i="1" s="1" a="1"/>
  <c r="H1138" i="1" s="1"/>
  <c r="L1138" i="1"/>
  <c r="N1138" i="1" s="1" a="1"/>
  <c r="N1138" i="1" s="1"/>
  <c r="F1138" i="1"/>
  <c r="G1138" i="1" a="1"/>
  <c r="G1138" i="1" s="1"/>
  <c r="I1138" i="1"/>
  <c r="J1138" i="1"/>
  <c r="C1138" i="1"/>
  <c r="D1138" i="1" s="1"/>
  <c r="E1138" i="1"/>
  <c r="O1138" i="1"/>
  <c r="P1138" i="1"/>
  <c r="F1130" i="1"/>
  <c r="G1130" i="1" a="1"/>
  <c r="G1130" i="1" s="1"/>
  <c r="K1130" i="1"/>
  <c r="B1130" i="1"/>
  <c r="H1130" i="1" s="1" a="1"/>
  <c r="H1130" i="1" s="1"/>
  <c r="L1130" i="1"/>
  <c r="M1130" i="1" s="1" a="1"/>
  <c r="M1130" i="1" s="1"/>
  <c r="C1130" i="1"/>
  <c r="D1130" i="1" s="1"/>
  <c r="O1130" i="1"/>
  <c r="E1130" i="1"/>
  <c r="P1130" i="1"/>
  <c r="I1130" i="1"/>
  <c r="J1130" i="1"/>
  <c r="I1122" i="1"/>
  <c r="J1122" i="1"/>
  <c r="B1122" i="1"/>
  <c r="H1122" i="1" s="1" a="1"/>
  <c r="H1122" i="1" s="1"/>
  <c r="L1122" i="1"/>
  <c r="M1122" i="1" s="1" a="1"/>
  <c r="M1122" i="1" s="1"/>
  <c r="C1122" i="1"/>
  <c r="D1122" i="1" s="1"/>
  <c r="O1122" i="1"/>
  <c r="E1122" i="1"/>
  <c r="P1122" i="1"/>
  <c r="F1122" i="1"/>
  <c r="G1122" i="1" a="1"/>
  <c r="G1122" i="1" s="1"/>
  <c r="K1122" i="1"/>
  <c r="C1114" i="1"/>
  <c r="D1114" i="1" s="1"/>
  <c r="L1114" i="1"/>
  <c r="F1114" i="1"/>
  <c r="P1114" i="1"/>
  <c r="G1114" i="1" a="1"/>
  <c r="G1114" i="1" s="1"/>
  <c r="I1114" i="1"/>
  <c r="J1114" i="1"/>
  <c r="B1114" i="1"/>
  <c r="H1114" i="1" s="1" a="1"/>
  <c r="H1114" i="1" s="1"/>
  <c r="K1114" i="1"/>
  <c r="O1114" i="1"/>
  <c r="E1114" i="1"/>
  <c r="F1106" i="1"/>
  <c r="G1106" i="1" a="1"/>
  <c r="G1106" i="1" s="1"/>
  <c r="J1106" i="1"/>
  <c r="K1106" i="1"/>
  <c r="B1106" i="1"/>
  <c r="H1106" i="1" s="1" a="1"/>
  <c r="H1106" i="1" s="1"/>
  <c r="L1106" i="1"/>
  <c r="N1106" i="1" s="1" a="1"/>
  <c r="N1106" i="1" s="1"/>
  <c r="C1106" i="1"/>
  <c r="D1106" i="1" s="1"/>
  <c r="O1106" i="1"/>
  <c r="E1106" i="1"/>
  <c r="P1106" i="1"/>
  <c r="I1106" i="1"/>
  <c r="K1098" i="1"/>
  <c r="E1098" i="1"/>
  <c r="P1098" i="1"/>
  <c r="F1098" i="1"/>
  <c r="I1098" i="1"/>
  <c r="J1098" i="1"/>
  <c r="B1098" i="1"/>
  <c r="H1098" i="1" s="1" a="1"/>
  <c r="H1098" i="1" s="1"/>
  <c r="C1098" i="1"/>
  <c r="D1098" i="1" s="1"/>
  <c r="L1098" i="1"/>
  <c r="O1098" i="1"/>
  <c r="Q1098" i="1" s="1" a="1"/>
  <c r="Q1098" i="1" s="1"/>
  <c r="G1098" i="1" a="1"/>
  <c r="G1098" i="1" s="1"/>
  <c r="C1090" i="1"/>
  <c r="D1090" i="1" s="1"/>
  <c r="L1090" i="1"/>
  <c r="M1090" i="1" s="1" a="1"/>
  <c r="M1090" i="1" s="1"/>
  <c r="F1090" i="1"/>
  <c r="P1090" i="1"/>
  <c r="G1090" i="1" a="1"/>
  <c r="G1090" i="1" s="1"/>
  <c r="I1090" i="1"/>
  <c r="J1090" i="1"/>
  <c r="B1090" i="1"/>
  <c r="H1090" i="1" s="1" a="1"/>
  <c r="H1090" i="1" s="1"/>
  <c r="K1090" i="1"/>
  <c r="E1090" i="1"/>
  <c r="O1090" i="1"/>
  <c r="J1082" i="1"/>
  <c r="K1082" i="1"/>
  <c r="C1082" i="1"/>
  <c r="D1082" i="1" s="1"/>
  <c r="E1082" i="1"/>
  <c r="O1082" i="1"/>
  <c r="F1082" i="1"/>
  <c r="P1082" i="1"/>
  <c r="G1082" i="1" a="1"/>
  <c r="G1082" i="1" s="1"/>
  <c r="I1082" i="1"/>
  <c r="B1082" i="1"/>
  <c r="H1082" i="1" s="1" a="1"/>
  <c r="H1082" i="1" s="1"/>
  <c r="L1082" i="1"/>
  <c r="M1082" i="1" s="1" a="1"/>
  <c r="M1082" i="1" s="1"/>
  <c r="B1074" i="1"/>
  <c r="H1074" i="1" s="1" a="1"/>
  <c r="H1074" i="1" s="1"/>
  <c r="J1074" i="1"/>
  <c r="K1074" i="1"/>
  <c r="C1074" i="1"/>
  <c r="D1074" i="1" s="1"/>
  <c r="O1074" i="1"/>
  <c r="E1074" i="1"/>
  <c r="P1074" i="1"/>
  <c r="F1074" i="1"/>
  <c r="G1074" i="1" a="1"/>
  <c r="G1074" i="1" s="1"/>
  <c r="I1074" i="1"/>
  <c r="L1074" i="1"/>
  <c r="G1066" i="1" a="1"/>
  <c r="G1066" i="1" s="1"/>
  <c r="I1066" i="1"/>
  <c r="K1066" i="1"/>
  <c r="B1066" i="1"/>
  <c r="H1066" i="1" s="1" a="1"/>
  <c r="H1066" i="1" s="1"/>
  <c r="L1066" i="1"/>
  <c r="E1066" i="1"/>
  <c r="P1066" i="1"/>
  <c r="F1066" i="1"/>
  <c r="J1066" i="1"/>
  <c r="C1066" i="1"/>
  <c r="D1066" i="1" s="1"/>
  <c r="O1066" i="1"/>
  <c r="I1058" i="1"/>
  <c r="B1058" i="1"/>
  <c r="H1058" i="1" s="1" a="1"/>
  <c r="H1058" i="1" s="1"/>
  <c r="K1058" i="1"/>
  <c r="C1058" i="1"/>
  <c r="D1058" i="1" s="1"/>
  <c r="L1058" i="1"/>
  <c r="F1058" i="1"/>
  <c r="P1058" i="1"/>
  <c r="G1058" i="1" a="1"/>
  <c r="G1058" i="1" s="1"/>
  <c r="J1058" i="1"/>
  <c r="E1058" i="1"/>
  <c r="O1058" i="1"/>
  <c r="Q1058" i="1" s="1" a="1"/>
  <c r="Q1058" i="1" s="1"/>
  <c r="K1050" i="1"/>
  <c r="B1050" i="1"/>
  <c r="H1050" i="1" s="1" a="1"/>
  <c r="H1050" i="1" s="1"/>
  <c r="L1050" i="1"/>
  <c r="E1050" i="1"/>
  <c r="P1050" i="1"/>
  <c r="F1050" i="1"/>
  <c r="I1050" i="1"/>
  <c r="C1050" i="1"/>
  <c r="D1050" i="1" s="1"/>
  <c r="G1050" i="1" a="1"/>
  <c r="G1050" i="1" s="1"/>
  <c r="J1050" i="1"/>
  <c r="O1050" i="1"/>
  <c r="E1042" i="1"/>
  <c r="O1042" i="1"/>
  <c r="F1042" i="1"/>
  <c r="P1042" i="1"/>
  <c r="I1042" i="1"/>
  <c r="B1042" i="1"/>
  <c r="H1042" i="1" s="1" a="1"/>
  <c r="H1042" i="1" s="1"/>
  <c r="K1042" i="1"/>
  <c r="C1042" i="1"/>
  <c r="D1042" i="1" s="1"/>
  <c r="G1042" i="1" a="1"/>
  <c r="G1042" i="1" s="1"/>
  <c r="J1042" i="1"/>
  <c r="L1042" i="1"/>
  <c r="I1034" i="1"/>
  <c r="B1034" i="1"/>
  <c r="H1034" i="1" s="1" a="1"/>
  <c r="H1034" i="1" s="1"/>
  <c r="K1034" i="1"/>
  <c r="C1034" i="1"/>
  <c r="D1034" i="1" s="1"/>
  <c r="L1034" i="1"/>
  <c r="F1034" i="1"/>
  <c r="P1034" i="1"/>
  <c r="G1034" i="1" a="1"/>
  <c r="G1034" i="1" s="1"/>
  <c r="J1034" i="1"/>
  <c r="O1034" i="1"/>
  <c r="E1034" i="1"/>
  <c r="C1026" i="1"/>
  <c r="D1026" i="1" s="1"/>
  <c r="O1026" i="1"/>
  <c r="E1026" i="1"/>
  <c r="P1026" i="1"/>
  <c r="G1026" i="1" a="1"/>
  <c r="G1026" i="1" s="1"/>
  <c r="I1026" i="1"/>
  <c r="K1026" i="1"/>
  <c r="B1026" i="1"/>
  <c r="H1026" i="1" s="1" a="1"/>
  <c r="H1026" i="1" s="1"/>
  <c r="L1026" i="1"/>
  <c r="M1026" i="1" s="1" a="1"/>
  <c r="M1026" i="1" s="1"/>
  <c r="F1026" i="1"/>
  <c r="J1026" i="1"/>
  <c r="G1018" i="1" a="1"/>
  <c r="G1018" i="1" s="1"/>
  <c r="I1018" i="1"/>
  <c r="K1018" i="1"/>
  <c r="B1018" i="1"/>
  <c r="H1018" i="1" s="1" a="1"/>
  <c r="H1018" i="1" s="1"/>
  <c r="L1018" i="1"/>
  <c r="M1018" i="1" s="1" a="1"/>
  <c r="M1018" i="1" s="1"/>
  <c r="N1018" i="1" s="1" a="1"/>
  <c r="N1018" i="1" s="1"/>
  <c r="E1018" i="1"/>
  <c r="P1018" i="1"/>
  <c r="F1018" i="1"/>
  <c r="C1018" i="1"/>
  <c r="D1018" i="1" s="1"/>
  <c r="J1018" i="1"/>
  <c r="O1018" i="1"/>
  <c r="B1010" i="1"/>
  <c r="H1010" i="1" s="1" a="1"/>
  <c r="H1010" i="1" s="1"/>
  <c r="J1010" i="1"/>
  <c r="C1010" i="1"/>
  <c r="D1010" i="1" s="1"/>
  <c r="K1010" i="1"/>
  <c r="E1010" i="1"/>
  <c r="O1010" i="1"/>
  <c r="F1010" i="1"/>
  <c r="P1010" i="1"/>
  <c r="I1010" i="1"/>
  <c r="G1010" i="1" a="1"/>
  <c r="G1010" i="1" s="1"/>
  <c r="L1010" i="1"/>
  <c r="M1010" i="1" s="1" a="1"/>
  <c r="M1010" i="1" s="1"/>
  <c r="F1002" i="1"/>
  <c r="P1002" i="1"/>
  <c r="G1002" i="1" a="1"/>
  <c r="G1002" i="1" s="1"/>
  <c r="J1002" i="1"/>
  <c r="K1002" i="1"/>
  <c r="C1002" i="1"/>
  <c r="D1002" i="1" s="1"/>
  <c r="E1002" i="1"/>
  <c r="O1002" i="1"/>
  <c r="B1002" i="1"/>
  <c r="H1002" i="1" s="1" a="1"/>
  <c r="H1002" i="1" s="1"/>
  <c r="L1002" i="1"/>
  <c r="M1002" i="1" s="1" a="1"/>
  <c r="M1002" i="1" s="1"/>
  <c r="N1002" i="1" s="1" a="1"/>
  <c r="N1002" i="1" s="1"/>
  <c r="I1002" i="1"/>
  <c r="B994" i="1"/>
  <c r="H994" i="1" s="1" a="1"/>
  <c r="H994" i="1" s="1"/>
  <c r="K994" i="1"/>
  <c r="C994" i="1"/>
  <c r="D994" i="1" s="1"/>
  <c r="L994" i="1"/>
  <c r="M994" i="1" s="1" a="1"/>
  <c r="M994" i="1" s="1"/>
  <c r="N994" i="1" s="1" a="1"/>
  <c r="N994" i="1" s="1"/>
  <c r="F994" i="1"/>
  <c r="P994" i="1"/>
  <c r="G994" i="1" a="1"/>
  <c r="G994" i="1" s="1"/>
  <c r="I994" i="1"/>
  <c r="J994" i="1"/>
  <c r="E994" i="1"/>
  <c r="O994" i="1"/>
  <c r="Q994" i="1" s="1" a="1"/>
  <c r="Q994" i="1" s="1"/>
  <c r="B986" i="1"/>
  <c r="H986" i="1" s="1" a="1"/>
  <c r="H986" i="1" s="1"/>
  <c r="E986" i="1"/>
  <c r="P986" i="1"/>
  <c r="I986" i="1"/>
  <c r="F986" i="1"/>
  <c r="G986" i="1" a="1"/>
  <c r="G986" i="1" s="1"/>
  <c r="K986" i="1"/>
  <c r="L986" i="1"/>
  <c r="M986" i="1" s="1" a="1"/>
  <c r="M986" i="1" s="1"/>
  <c r="N986" i="1" s="1" a="1"/>
  <c r="N986" i="1" s="1"/>
  <c r="C986" i="1"/>
  <c r="D986" i="1" s="1"/>
  <c r="O986" i="1"/>
  <c r="Q986" i="1" s="1" a="1"/>
  <c r="Q986" i="1" s="1"/>
  <c r="J986" i="1"/>
  <c r="C978" i="1"/>
  <c r="D978" i="1" s="1"/>
  <c r="L978" i="1"/>
  <c r="E978" i="1"/>
  <c r="O978" i="1"/>
  <c r="G978" i="1" a="1"/>
  <c r="G978" i="1" s="1"/>
  <c r="J978" i="1"/>
  <c r="B978" i="1"/>
  <c r="H978" i="1" s="1" a="1"/>
  <c r="H978" i="1" s="1"/>
  <c r="I978" i="1"/>
  <c r="K978" i="1"/>
  <c r="P978" i="1"/>
  <c r="F978" i="1"/>
  <c r="F970" i="1"/>
  <c r="G970" i="1" a="1"/>
  <c r="G970" i="1" s="1"/>
  <c r="J970" i="1"/>
  <c r="K970" i="1"/>
  <c r="C970" i="1"/>
  <c r="D970" i="1" s="1"/>
  <c r="O970" i="1"/>
  <c r="E970" i="1"/>
  <c r="I970" i="1"/>
  <c r="P970" i="1"/>
  <c r="B970" i="1"/>
  <c r="H970" i="1" s="1" a="1"/>
  <c r="H970" i="1" s="1"/>
  <c r="L970" i="1"/>
  <c r="N970" i="1" s="1" a="1"/>
  <c r="N970" i="1" s="1"/>
  <c r="J962" i="1"/>
  <c r="K962" i="1"/>
  <c r="C962" i="1"/>
  <c r="D962" i="1" s="1"/>
  <c r="O962" i="1"/>
  <c r="E962" i="1"/>
  <c r="P962" i="1"/>
  <c r="G962" i="1" a="1"/>
  <c r="G962" i="1" s="1"/>
  <c r="B962" i="1"/>
  <c r="H962" i="1" s="1" a="1"/>
  <c r="H962" i="1" s="1"/>
  <c r="I962" i="1"/>
  <c r="L962" i="1"/>
  <c r="F962" i="1"/>
  <c r="G954" i="1" a="1"/>
  <c r="G954" i="1" s="1"/>
  <c r="I954" i="1"/>
  <c r="K954" i="1"/>
  <c r="B954" i="1"/>
  <c r="H954" i="1" s="1" a="1"/>
  <c r="H954" i="1" s="1"/>
  <c r="L954" i="1"/>
  <c r="M954" i="1" s="1" a="1"/>
  <c r="M954" i="1" s="1"/>
  <c r="N954" i="1" s="1" a="1"/>
  <c r="N954" i="1" s="1"/>
  <c r="E954" i="1"/>
  <c r="O954" i="1"/>
  <c r="F954" i="1"/>
  <c r="P954" i="1"/>
  <c r="J954" i="1"/>
  <c r="C954" i="1"/>
  <c r="D954" i="1" s="1"/>
  <c r="J946" i="1"/>
  <c r="K946" i="1"/>
  <c r="C946" i="1"/>
  <c r="D946" i="1" s="1"/>
  <c r="O946" i="1"/>
  <c r="E946" i="1"/>
  <c r="P946" i="1"/>
  <c r="G946" i="1" a="1"/>
  <c r="G946" i="1" s="1"/>
  <c r="I946" i="1"/>
  <c r="L946" i="1"/>
  <c r="M946" i="1" s="1" a="1"/>
  <c r="M946" i="1" s="1"/>
  <c r="N946" i="1" s="1" a="1"/>
  <c r="N946" i="1" s="1"/>
  <c r="B946" i="1"/>
  <c r="H946" i="1" s="1" a="1"/>
  <c r="H946" i="1" s="1"/>
  <c r="F946" i="1"/>
  <c r="B938" i="1"/>
  <c r="H938" i="1" s="1" a="1"/>
  <c r="H938" i="1" s="1"/>
  <c r="L938" i="1"/>
  <c r="C938" i="1"/>
  <c r="D938" i="1" s="1"/>
  <c r="O938" i="1"/>
  <c r="F938" i="1"/>
  <c r="G938" i="1" a="1"/>
  <c r="G938" i="1" s="1"/>
  <c r="J938" i="1"/>
  <c r="K938" i="1"/>
  <c r="E938" i="1"/>
  <c r="I938" i="1"/>
  <c r="P938" i="1"/>
  <c r="C930" i="1"/>
  <c r="D930" i="1" s="1"/>
  <c r="O930" i="1"/>
  <c r="E930" i="1"/>
  <c r="P930" i="1"/>
  <c r="G930" i="1" a="1"/>
  <c r="G930" i="1" s="1"/>
  <c r="I930" i="1"/>
  <c r="K930" i="1"/>
  <c r="B930" i="1"/>
  <c r="H930" i="1" s="1" a="1"/>
  <c r="H930" i="1" s="1"/>
  <c r="L930" i="1"/>
  <c r="J930" i="1"/>
  <c r="F930" i="1"/>
  <c r="F922" i="1"/>
  <c r="I922" i="1"/>
  <c r="J922" i="1"/>
  <c r="K922" i="1"/>
  <c r="O922" i="1"/>
  <c r="B922" i="1"/>
  <c r="H922" i="1" s="1" a="1"/>
  <c r="H922" i="1" s="1"/>
  <c r="P922" i="1"/>
  <c r="E922" i="1"/>
  <c r="G922" i="1" a="1"/>
  <c r="G922" i="1" s="1"/>
  <c r="L922" i="1"/>
  <c r="C922" i="1"/>
  <c r="D922" i="1" s="1"/>
  <c r="I914" i="1"/>
  <c r="K914" i="1"/>
  <c r="O914" i="1"/>
  <c r="B914" i="1"/>
  <c r="H914" i="1" s="1" a="1"/>
  <c r="H914" i="1" s="1"/>
  <c r="P914" i="1"/>
  <c r="E914" i="1"/>
  <c r="F914" i="1"/>
  <c r="J914" i="1"/>
  <c r="L914" i="1"/>
  <c r="C914" i="1"/>
  <c r="D914" i="1" s="1"/>
  <c r="G914" i="1" a="1"/>
  <c r="G914" i="1" s="1"/>
  <c r="B906" i="1"/>
  <c r="H906" i="1" s="1" a="1"/>
  <c r="H906" i="1" s="1"/>
  <c r="K906" i="1"/>
  <c r="C906" i="1"/>
  <c r="D906" i="1" s="1"/>
  <c r="L906" i="1"/>
  <c r="F906" i="1"/>
  <c r="P906" i="1"/>
  <c r="O906" i="1"/>
  <c r="E906" i="1"/>
  <c r="I906" i="1"/>
  <c r="J906" i="1"/>
  <c r="G906" i="1" a="1"/>
  <c r="G906" i="1" s="1"/>
  <c r="J898" i="1"/>
  <c r="K898" i="1"/>
  <c r="C898" i="1"/>
  <c r="D898" i="1" s="1"/>
  <c r="O898" i="1"/>
  <c r="E898" i="1"/>
  <c r="P898" i="1"/>
  <c r="F898" i="1"/>
  <c r="G898" i="1" a="1"/>
  <c r="G898" i="1" s="1"/>
  <c r="I898" i="1"/>
  <c r="B898" i="1"/>
  <c r="H898" i="1" s="1" a="1"/>
  <c r="H898" i="1" s="1"/>
  <c r="L898" i="1"/>
  <c r="E890" i="1"/>
  <c r="P890" i="1"/>
  <c r="F890" i="1"/>
  <c r="I890" i="1"/>
  <c r="J890" i="1"/>
  <c r="K890" i="1"/>
  <c r="L890" i="1"/>
  <c r="O890" i="1"/>
  <c r="C890" i="1"/>
  <c r="D890" i="1" s="1"/>
  <c r="G890" i="1" a="1"/>
  <c r="G890" i="1" s="1"/>
  <c r="B890" i="1"/>
  <c r="H890" i="1" s="1" a="1"/>
  <c r="H890" i="1" s="1"/>
  <c r="O882" i="1"/>
  <c r="G882" i="1" a="1"/>
  <c r="G882" i="1" s="1"/>
  <c r="I882" i="1"/>
  <c r="J882" i="1"/>
  <c r="B882" i="1"/>
  <c r="H882" i="1" s="1" a="1"/>
  <c r="H882" i="1" s="1"/>
  <c r="K882" i="1"/>
  <c r="F882" i="1"/>
  <c r="L882" i="1"/>
  <c r="E882" i="1"/>
  <c r="P882" i="1"/>
  <c r="C882" i="1"/>
  <c r="D882" i="1" s="1"/>
  <c r="G874" i="1" a="1"/>
  <c r="G874" i="1" s="1"/>
  <c r="K874" i="1"/>
  <c r="B874" i="1"/>
  <c r="H874" i="1" s="1" a="1"/>
  <c r="H874" i="1" s="1"/>
  <c r="L874" i="1"/>
  <c r="C874" i="1"/>
  <c r="D874" i="1" s="1"/>
  <c r="O874" i="1"/>
  <c r="E874" i="1"/>
  <c r="P874" i="1"/>
  <c r="F874" i="1"/>
  <c r="J874" i="1"/>
  <c r="I874" i="1"/>
  <c r="K866" i="1"/>
  <c r="B866" i="1"/>
  <c r="H866" i="1" s="1" a="1"/>
  <c r="H866" i="1" s="1"/>
  <c r="L866" i="1"/>
  <c r="M866" i="1" s="1" a="1"/>
  <c r="M866" i="1" s="1"/>
  <c r="F866" i="1"/>
  <c r="P866" i="1"/>
  <c r="E866" i="1"/>
  <c r="G866" i="1" a="1"/>
  <c r="G866" i="1" s="1"/>
  <c r="I866" i="1"/>
  <c r="J866" i="1"/>
  <c r="O866" i="1"/>
  <c r="C866" i="1"/>
  <c r="D866" i="1" s="1"/>
  <c r="B858" i="1"/>
  <c r="H858" i="1" s="1" a="1"/>
  <c r="H858" i="1" s="1"/>
  <c r="L858" i="1"/>
  <c r="C858" i="1"/>
  <c r="D858" i="1" s="1"/>
  <c r="O858" i="1"/>
  <c r="G858" i="1" a="1"/>
  <c r="G858" i="1" s="1"/>
  <c r="K858" i="1"/>
  <c r="E858" i="1"/>
  <c r="F858" i="1"/>
  <c r="I858" i="1"/>
  <c r="J858" i="1"/>
  <c r="P858" i="1"/>
  <c r="I850" i="1"/>
  <c r="J850" i="1"/>
  <c r="C850" i="1"/>
  <c r="D850" i="1" s="1"/>
  <c r="O850" i="1"/>
  <c r="P850" i="1"/>
  <c r="E850" i="1"/>
  <c r="F850" i="1"/>
  <c r="G850" i="1" a="1"/>
  <c r="G850" i="1" s="1"/>
  <c r="K850" i="1"/>
  <c r="B850" i="1"/>
  <c r="H850" i="1" s="1" a="1"/>
  <c r="H850" i="1" s="1"/>
  <c r="L850" i="1"/>
  <c r="J3163" i="1"/>
  <c r="G3066" i="1" a="1"/>
  <c r="G3066" i="1" s="1"/>
  <c r="J3209" i="1"/>
  <c r="K3209" i="1"/>
  <c r="C3209" i="1"/>
  <c r="D3209" i="1" s="1"/>
  <c r="O3209" i="1"/>
  <c r="F3209" i="1"/>
  <c r="I3209" i="1"/>
  <c r="L3209" i="1"/>
  <c r="M3209" i="1" s="1" a="1"/>
  <c r="M3209" i="1" s="1"/>
  <c r="N3209" i="1" s="1" a="1"/>
  <c r="N3209" i="1" s="1"/>
  <c r="B3209" i="1"/>
  <c r="H3209" i="1" s="1" a="1"/>
  <c r="H3209" i="1" s="1"/>
  <c r="E3209" i="1"/>
  <c r="G3209" i="1" a="1"/>
  <c r="G3209" i="1" s="1"/>
  <c r="B3201" i="1"/>
  <c r="H3201" i="1" s="1" a="1"/>
  <c r="H3201" i="1" s="1"/>
  <c r="K3201" i="1"/>
  <c r="C3201" i="1"/>
  <c r="D3201" i="1" s="1"/>
  <c r="L3201" i="1"/>
  <c r="M3201" i="1" s="1" a="1"/>
  <c r="M3201" i="1" s="1"/>
  <c r="N3201" i="1" s="1" a="1"/>
  <c r="N3201" i="1" s="1"/>
  <c r="F3201" i="1"/>
  <c r="P3201" i="1"/>
  <c r="E3201" i="1"/>
  <c r="G3201" i="1" a="1"/>
  <c r="G3201" i="1" s="1"/>
  <c r="J3201" i="1"/>
  <c r="O3201" i="1"/>
  <c r="E3193" i="1"/>
  <c r="O3193" i="1"/>
  <c r="F3193" i="1"/>
  <c r="P3193" i="1"/>
  <c r="I3193" i="1"/>
  <c r="K3193" i="1"/>
  <c r="J3193" i="1"/>
  <c r="L3193" i="1"/>
  <c r="M3193" i="1" s="1" a="1"/>
  <c r="M3193" i="1" s="1"/>
  <c r="N3193" i="1" s="1" a="1"/>
  <c r="N3193" i="1" s="1"/>
  <c r="B3193" i="1"/>
  <c r="H3193" i="1" s="1" a="1"/>
  <c r="H3193" i="1" s="1"/>
  <c r="C3193" i="1"/>
  <c r="D3193" i="1" s="1"/>
  <c r="G3193" i="1" a="1"/>
  <c r="G3193" i="1" s="1"/>
  <c r="G3185" i="1" a="1"/>
  <c r="G3185" i="1" s="1"/>
  <c r="I3185" i="1"/>
  <c r="K3185" i="1"/>
  <c r="C3185" i="1"/>
  <c r="D3185" i="1" s="1"/>
  <c r="O3185" i="1"/>
  <c r="F3185" i="1"/>
  <c r="J3185" i="1"/>
  <c r="P3185" i="1"/>
  <c r="B3185" i="1"/>
  <c r="H3185" i="1" s="1" a="1"/>
  <c r="H3185" i="1" s="1"/>
  <c r="E3185" i="1"/>
  <c r="K3177" i="1"/>
  <c r="B3177" i="1"/>
  <c r="H3177" i="1" s="1" a="1"/>
  <c r="H3177" i="1" s="1"/>
  <c r="L3177" i="1"/>
  <c r="M3177" i="1" s="1" a="1"/>
  <c r="M3177" i="1" s="1"/>
  <c r="N3177" i="1" s="1" a="1"/>
  <c r="N3177" i="1" s="1"/>
  <c r="E3177" i="1"/>
  <c r="P3177" i="1"/>
  <c r="G3177" i="1" a="1"/>
  <c r="G3177" i="1" s="1"/>
  <c r="C3177" i="1"/>
  <c r="D3177" i="1" s="1"/>
  <c r="I3177" i="1"/>
  <c r="J3177" i="1"/>
  <c r="O3177" i="1"/>
  <c r="C3169" i="1"/>
  <c r="D3169" i="1" s="1"/>
  <c r="O3169" i="1"/>
  <c r="E3169" i="1"/>
  <c r="P3169" i="1"/>
  <c r="G3169" i="1" a="1"/>
  <c r="G3169" i="1" s="1"/>
  <c r="J3169" i="1"/>
  <c r="K3169" i="1"/>
  <c r="L3169" i="1"/>
  <c r="M3169" i="1" s="1" a="1"/>
  <c r="M3169" i="1" s="1"/>
  <c r="B3169" i="1"/>
  <c r="H3169" i="1" s="1" a="1"/>
  <c r="H3169" i="1" s="1"/>
  <c r="F3169" i="1"/>
  <c r="I3169" i="1"/>
  <c r="F3161" i="1"/>
  <c r="G3161" i="1" a="1"/>
  <c r="G3161" i="1" s="1"/>
  <c r="J3161" i="1"/>
  <c r="B3161" i="1"/>
  <c r="H3161" i="1" s="1" a="1"/>
  <c r="H3161" i="1" s="1"/>
  <c r="L3161" i="1"/>
  <c r="M3161" i="1" s="1" a="1"/>
  <c r="M3161" i="1" s="1"/>
  <c r="N3161" i="1" s="1" a="1"/>
  <c r="N3161" i="1" s="1"/>
  <c r="C3161" i="1"/>
  <c r="D3161" i="1" s="1"/>
  <c r="I3161" i="1"/>
  <c r="K3161" i="1"/>
  <c r="O3161" i="1"/>
  <c r="P3161" i="1"/>
  <c r="G3153" i="1" a="1"/>
  <c r="G3153" i="1" s="1"/>
  <c r="I3153" i="1"/>
  <c r="K3153" i="1"/>
  <c r="C3153" i="1"/>
  <c r="D3153" i="1" s="1"/>
  <c r="O3153" i="1"/>
  <c r="J3153" i="1"/>
  <c r="L3153" i="1"/>
  <c r="M3153" i="1" s="1" a="1"/>
  <c r="M3153" i="1" s="1"/>
  <c r="B3153" i="1"/>
  <c r="H3153" i="1" s="1" a="1"/>
  <c r="H3153" i="1" s="1"/>
  <c r="E3153" i="1"/>
  <c r="F3153" i="1"/>
  <c r="I3145" i="1"/>
  <c r="J3145" i="1"/>
  <c r="B3145" i="1"/>
  <c r="H3145" i="1" s="1" a="1"/>
  <c r="H3145" i="1" s="1"/>
  <c r="L3145" i="1"/>
  <c r="M3145" i="1" s="1" a="1"/>
  <c r="M3145" i="1" s="1"/>
  <c r="N3145" i="1" s="1" a="1"/>
  <c r="N3145" i="1" s="1"/>
  <c r="E3145" i="1"/>
  <c r="P3145" i="1"/>
  <c r="O3145" i="1"/>
  <c r="C3145" i="1"/>
  <c r="D3145" i="1" s="1"/>
  <c r="F3145" i="1"/>
  <c r="G3145" i="1" a="1"/>
  <c r="G3145" i="1" s="1"/>
  <c r="K3145" i="1"/>
  <c r="B3137" i="1"/>
  <c r="H3137" i="1" s="1" a="1"/>
  <c r="H3137" i="1" s="1"/>
  <c r="L3137" i="1"/>
  <c r="N3137" i="1" s="1" a="1"/>
  <c r="N3137" i="1" s="1"/>
  <c r="C3137" i="1"/>
  <c r="D3137" i="1" s="1"/>
  <c r="O3137" i="1"/>
  <c r="F3137" i="1"/>
  <c r="I3137" i="1"/>
  <c r="E3137" i="1"/>
  <c r="G3137" i="1" a="1"/>
  <c r="G3137" i="1" s="1"/>
  <c r="K3137" i="1"/>
  <c r="P3137" i="1"/>
  <c r="E3129" i="1"/>
  <c r="P3129" i="1"/>
  <c r="F3129" i="1"/>
  <c r="I3129" i="1"/>
  <c r="K3129" i="1"/>
  <c r="J3129" i="1"/>
  <c r="L3129" i="1"/>
  <c r="M3129" i="1" s="1" a="1"/>
  <c r="M3129" i="1" s="1"/>
  <c r="B3129" i="1"/>
  <c r="H3129" i="1" s="1" a="1"/>
  <c r="H3129" i="1" s="1"/>
  <c r="C3129" i="1"/>
  <c r="D3129" i="1" s="1"/>
  <c r="G3129" i="1" a="1"/>
  <c r="G3129" i="1" s="1"/>
  <c r="I3121" i="1"/>
  <c r="J3121" i="1"/>
  <c r="B3121" i="1"/>
  <c r="H3121" i="1" s="1" a="1"/>
  <c r="H3121" i="1" s="1"/>
  <c r="L3121" i="1"/>
  <c r="M3121" i="1" s="1" a="1"/>
  <c r="M3121" i="1" s="1"/>
  <c r="N3121" i="1" s="1" a="1"/>
  <c r="N3121" i="1" s="1"/>
  <c r="E3121" i="1"/>
  <c r="O3121" i="1"/>
  <c r="C3121" i="1"/>
  <c r="D3121" i="1" s="1"/>
  <c r="F3121" i="1"/>
  <c r="K3121" i="1"/>
  <c r="P3121" i="1"/>
  <c r="B3113" i="1"/>
  <c r="H3113" i="1" s="1" a="1"/>
  <c r="H3113" i="1" s="1"/>
  <c r="L3113" i="1"/>
  <c r="M3113" i="1" s="1" a="1"/>
  <c r="M3113" i="1" s="1"/>
  <c r="C3113" i="1"/>
  <c r="D3113" i="1" s="1"/>
  <c r="O3113" i="1"/>
  <c r="F3113" i="1"/>
  <c r="I3113" i="1"/>
  <c r="P3113" i="1"/>
  <c r="E3113" i="1"/>
  <c r="G3113" i="1" a="1"/>
  <c r="G3113" i="1" s="1"/>
  <c r="J3113" i="1"/>
  <c r="K3113" i="1"/>
  <c r="C3105" i="1"/>
  <c r="D3105" i="1" s="1"/>
  <c r="O3105" i="1"/>
  <c r="E3105" i="1"/>
  <c r="P3105" i="1"/>
  <c r="G3105" i="1" a="1"/>
  <c r="G3105" i="1" s="1"/>
  <c r="J3105" i="1"/>
  <c r="B3105" i="1"/>
  <c r="H3105" i="1" s="1" a="1"/>
  <c r="H3105" i="1" s="1"/>
  <c r="I3105" i="1"/>
  <c r="K3105" i="1"/>
  <c r="L3105" i="1"/>
  <c r="M3105" i="1" s="1" a="1"/>
  <c r="M3105" i="1" s="1"/>
  <c r="N3105" i="1" s="1" a="1"/>
  <c r="N3105" i="1" s="1"/>
  <c r="C3097" i="1"/>
  <c r="D3097" i="1" s="1"/>
  <c r="O3097" i="1"/>
  <c r="E3097" i="1"/>
  <c r="P3097" i="1"/>
  <c r="G3097" i="1" a="1"/>
  <c r="G3097" i="1" s="1"/>
  <c r="J3097" i="1"/>
  <c r="B3097" i="1"/>
  <c r="H3097" i="1" s="1" a="1"/>
  <c r="H3097" i="1" s="1"/>
  <c r="I3097" i="1"/>
  <c r="K3097" i="1"/>
  <c r="L3097" i="1"/>
  <c r="M3097" i="1" s="1" a="1"/>
  <c r="M3097" i="1" s="1"/>
  <c r="N3097" i="1" s="1" a="1"/>
  <c r="N3097" i="1" s="1"/>
  <c r="E3089" i="1"/>
  <c r="P3089" i="1"/>
  <c r="F3089" i="1"/>
  <c r="I3089" i="1"/>
  <c r="K3089" i="1"/>
  <c r="B3089" i="1"/>
  <c r="H3089" i="1" s="1" a="1"/>
  <c r="H3089" i="1" s="1"/>
  <c r="G3089" i="1" a="1"/>
  <c r="G3089" i="1" s="1"/>
  <c r="J3089" i="1"/>
  <c r="L3089" i="1"/>
  <c r="M3089" i="1" s="1" a="1"/>
  <c r="M3089" i="1" s="1"/>
  <c r="N3089" i="1" s="1" a="1"/>
  <c r="N3089" i="1" s="1"/>
  <c r="O3089" i="1"/>
  <c r="E3081" i="1"/>
  <c r="P3081" i="1"/>
  <c r="F3081" i="1"/>
  <c r="I3081" i="1"/>
  <c r="K3081" i="1"/>
  <c r="B3081" i="1"/>
  <c r="H3081" i="1" s="1" a="1"/>
  <c r="H3081" i="1" s="1"/>
  <c r="G3081" i="1" a="1"/>
  <c r="G3081" i="1" s="1"/>
  <c r="J3081" i="1"/>
  <c r="L3081" i="1"/>
  <c r="M3081" i="1" s="1" a="1"/>
  <c r="M3081" i="1" s="1"/>
  <c r="N3081" i="1" s="1" a="1"/>
  <c r="N3081" i="1" s="1"/>
  <c r="O3081" i="1"/>
  <c r="J3073" i="1"/>
  <c r="K3073" i="1"/>
  <c r="C3073" i="1"/>
  <c r="D3073" i="1" s="1"/>
  <c r="O3073" i="1"/>
  <c r="F3073" i="1"/>
  <c r="B3073" i="1"/>
  <c r="H3073" i="1" s="1" a="1"/>
  <c r="H3073" i="1" s="1"/>
  <c r="E3073" i="1"/>
  <c r="I3073" i="1"/>
  <c r="L3073" i="1"/>
  <c r="N3073" i="1" s="1" a="1"/>
  <c r="N3073" i="1" s="1"/>
  <c r="P3073" i="1"/>
  <c r="C3065" i="1"/>
  <c r="D3065" i="1" s="1"/>
  <c r="O3065" i="1"/>
  <c r="E3065" i="1"/>
  <c r="P3065" i="1"/>
  <c r="G3065" i="1" a="1"/>
  <c r="G3065" i="1" s="1"/>
  <c r="J3065" i="1"/>
  <c r="F3065" i="1"/>
  <c r="I3065" i="1"/>
  <c r="K3065" i="1"/>
  <c r="L3065" i="1"/>
  <c r="N3065" i="1" s="1" a="1"/>
  <c r="N3065" i="1" s="1"/>
  <c r="I3057" i="1"/>
  <c r="B3057" i="1"/>
  <c r="H3057" i="1" s="1" a="1"/>
  <c r="H3057" i="1" s="1"/>
  <c r="K3057" i="1"/>
  <c r="E3057" i="1"/>
  <c r="O3057" i="1"/>
  <c r="F3057" i="1"/>
  <c r="G3057" i="1" a="1"/>
  <c r="G3057" i="1" s="1"/>
  <c r="L3057" i="1"/>
  <c r="M3057" i="1" s="1" a="1"/>
  <c r="M3057" i="1" s="1"/>
  <c r="N3057" i="1" s="1" a="1"/>
  <c r="N3057" i="1" s="1"/>
  <c r="P3057" i="1"/>
  <c r="C3057" i="1"/>
  <c r="D3057" i="1" s="1"/>
  <c r="K3049" i="1"/>
  <c r="B3049" i="1"/>
  <c r="H3049" i="1" s="1" a="1"/>
  <c r="H3049" i="1" s="1"/>
  <c r="L3049" i="1"/>
  <c r="M3049" i="1" s="1" a="1"/>
  <c r="M3049" i="1" s="1"/>
  <c r="N3049" i="1" s="1" a="1"/>
  <c r="N3049" i="1" s="1"/>
  <c r="E3049" i="1"/>
  <c r="P3049" i="1"/>
  <c r="G3049" i="1" a="1"/>
  <c r="G3049" i="1" s="1"/>
  <c r="C3049" i="1"/>
  <c r="D3049" i="1" s="1"/>
  <c r="F3049" i="1"/>
  <c r="I3049" i="1"/>
  <c r="J3049" i="1"/>
  <c r="O3049" i="1"/>
  <c r="K3041" i="1"/>
  <c r="B3041" i="1"/>
  <c r="H3041" i="1" s="1" a="1"/>
  <c r="H3041" i="1" s="1"/>
  <c r="L3041" i="1"/>
  <c r="M3041" i="1" s="1" a="1"/>
  <c r="M3041" i="1" s="1"/>
  <c r="N3041" i="1" s="1" a="1"/>
  <c r="N3041" i="1" s="1"/>
  <c r="E3041" i="1"/>
  <c r="P3041" i="1"/>
  <c r="G3041" i="1" a="1"/>
  <c r="G3041" i="1" s="1"/>
  <c r="F3041" i="1"/>
  <c r="I3041" i="1"/>
  <c r="O3041" i="1"/>
  <c r="C3041" i="1"/>
  <c r="D3041" i="1" s="1"/>
  <c r="C3033" i="1"/>
  <c r="D3033" i="1" s="1"/>
  <c r="O3033" i="1"/>
  <c r="Q3033" i="1" s="1" a="1"/>
  <c r="Q3033" i="1" s="1"/>
  <c r="E3033" i="1"/>
  <c r="P3033" i="1"/>
  <c r="G3033" i="1" a="1"/>
  <c r="G3033" i="1" s="1"/>
  <c r="J3033" i="1"/>
  <c r="B3033" i="1"/>
  <c r="H3033" i="1" s="1" a="1"/>
  <c r="H3033" i="1" s="1"/>
  <c r="F3033" i="1"/>
  <c r="I3033" i="1"/>
  <c r="K3033" i="1"/>
  <c r="L3033" i="1"/>
  <c r="M3033" i="1" s="1" a="1"/>
  <c r="M3033" i="1" s="1"/>
  <c r="N3033" i="1" s="1" a="1"/>
  <c r="N3033" i="1" s="1"/>
  <c r="F3025" i="1"/>
  <c r="G3025" i="1" a="1"/>
  <c r="G3025" i="1" s="1"/>
  <c r="J3025" i="1"/>
  <c r="B3025" i="1"/>
  <c r="H3025" i="1" s="1" a="1"/>
  <c r="H3025" i="1" s="1"/>
  <c r="L3025" i="1"/>
  <c r="M3025" i="1" s="1" a="1"/>
  <c r="M3025" i="1" s="1"/>
  <c r="N3025" i="1" s="1" a="1"/>
  <c r="N3025" i="1" s="1"/>
  <c r="E3025" i="1"/>
  <c r="I3025" i="1"/>
  <c r="O3025" i="1"/>
  <c r="P3025" i="1"/>
  <c r="C3025" i="1"/>
  <c r="D3025" i="1" s="1"/>
  <c r="G3017" i="1" a="1"/>
  <c r="G3017" i="1" s="1"/>
  <c r="I3017" i="1"/>
  <c r="K3017" i="1"/>
  <c r="C3017" i="1"/>
  <c r="D3017" i="1" s="1"/>
  <c r="O3017" i="1"/>
  <c r="E3017" i="1"/>
  <c r="F3017" i="1"/>
  <c r="J3017" i="1"/>
  <c r="L3017" i="1"/>
  <c r="M3017" i="1" s="1" a="1"/>
  <c r="M3017" i="1" s="1"/>
  <c r="N3017" i="1" s="1" a="1"/>
  <c r="N3017" i="1" s="1"/>
  <c r="P3017" i="1"/>
  <c r="G3009" i="1" a="1"/>
  <c r="G3009" i="1" s="1"/>
  <c r="I3009" i="1"/>
  <c r="K3009" i="1"/>
  <c r="C3009" i="1"/>
  <c r="D3009" i="1" s="1"/>
  <c r="O3009" i="1"/>
  <c r="F3009" i="1"/>
  <c r="J3009" i="1"/>
  <c r="P3009" i="1"/>
  <c r="B3009" i="1"/>
  <c r="H3009" i="1" s="1" a="1"/>
  <c r="H3009" i="1" s="1"/>
  <c r="E3009" i="1"/>
  <c r="G3001" i="1" a="1"/>
  <c r="G3001" i="1" s="1"/>
  <c r="I3001" i="1"/>
  <c r="K3001" i="1"/>
  <c r="B3001" i="1"/>
  <c r="H3001" i="1" s="1" a="1"/>
  <c r="H3001" i="1" s="1"/>
  <c r="C3001" i="1"/>
  <c r="D3001" i="1" s="1"/>
  <c r="O3001" i="1"/>
  <c r="E3001" i="1"/>
  <c r="F3001" i="1"/>
  <c r="J3001" i="1"/>
  <c r="L3001" i="1"/>
  <c r="M3001" i="1" s="1" a="1"/>
  <c r="M3001" i="1" s="1"/>
  <c r="N3001" i="1" s="1" a="1"/>
  <c r="N3001" i="1" s="1"/>
  <c r="P3001" i="1"/>
  <c r="J2993" i="1"/>
  <c r="K2993" i="1"/>
  <c r="C2993" i="1"/>
  <c r="D2993" i="1" s="1"/>
  <c r="O2993" i="1"/>
  <c r="E2993" i="1"/>
  <c r="P2993" i="1"/>
  <c r="F2993" i="1"/>
  <c r="G2993" i="1" a="1"/>
  <c r="G2993" i="1" s="1"/>
  <c r="I2993" i="1"/>
  <c r="L2993" i="1"/>
  <c r="M2993" i="1" s="1" a="1"/>
  <c r="M2993" i="1" s="1"/>
  <c r="N2993" i="1" s="1" a="1"/>
  <c r="N2993" i="1" s="1"/>
  <c r="B2993" i="1"/>
  <c r="H2993" i="1" s="1" a="1"/>
  <c r="H2993" i="1" s="1"/>
  <c r="K2985" i="1"/>
  <c r="B2985" i="1"/>
  <c r="H2985" i="1" s="1" a="1"/>
  <c r="H2985" i="1" s="1"/>
  <c r="L2985" i="1"/>
  <c r="M2985" i="1" s="1" a="1"/>
  <c r="M2985" i="1" s="1"/>
  <c r="N2985" i="1" s="1" a="1"/>
  <c r="N2985" i="1" s="1"/>
  <c r="E2985" i="1"/>
  <c r="P2985" i="1"/>
  <c r="F2985" i="1"/>
  <c r="G2985" i="1" a="1"/>
  <c r="G2985" i="1" s="1"/>
  <c r="C2985" i="1"/>
  <c r="D2985" i="1" s="1"/>
  <c r="I2985" i="1"/>
  <c r="J2985" i="1"/>
  <c r="O2985" i="1"/>
  <c r="C2977" i="1"/>
  <c r="D2977" i="1" s="1"/>
  <c r="O2977" i="1"/>
  <c r="E2977" i="1"/>
  <c r="P2977" i="1"/>
  <c r="G2977" i="1" a="1"/>
  <c r="G2977" i="1" s="1"/>
  <c r="I2977" i="1"/>
  <c r="J2977" i="1"/>
  <c r="B2977" i="1"/>
  <c r="H2977" i="1" s="1" a="1"/>
  <c r="H2977" i="1" s="1"/>
  <c r="F2977" i="1"/>
  <c r="K2977" i="1"/>
  <c r="L2977" i="1"/>
  <c r="M2977" i="1" s="1" a="1"/>
  <c r="M2977" i="1" s="1"/>
  <c r="N2977" i="1" s="1" a="1"/>
  <c r="N2977" i="1" s="1"/>
  <c r="F2969" i="1"/>
  <c r="P2969" i="1"/>
  <c r="G2969" i="1" a="1"/>
  <c r="G2969" i="1" s="1"/>
  <c r="I2969" i="1"/>
  <c r="J2969" i="1"/>
  <c r="B2969" i="1"/>
  <c r="H2969" i="1" s="1" a="1"/>
  <c r="H2969" i="1" s="1"/>
  <c r="K2969" i="1"/>
  <c r="C2969" i="1"/>
  <c r="D2969" i="1" s="1"/>
  <c r="E2969" i="1"/>
  <c r="L2969" i="1"/>
  <c r="M2969" i="1" s="1" a="1"/>
  <c r="M2969" i="1" s="1"/>
  <c r="O2969" i="1"/>
  <c r="F2961" i="1"/>
  <c r="G2961" i="1" a="1"/>
  <c r="G2961" i="1" s="1"/>
  <c r="J2961" i="1"/>
  <c r="K2961" i="1"/>
  <c r="B2961" i="1"/>
  <c r="H2961" i="1" s="1" a="1"/>
  <c r="H2961" i="1" s="1"/>
  <c r="L2961" i="1"/>
  <c r="M2961" i="1" s="1" a="1"/>
  <c r="M2961" i="1" s="1"/>
  <c r="O2961" i="1"/>
  <c r="P2961" i="1"/>
  <c r="C2961" i="1"/>
  <c r="D2961" i="1" s="1"/>
  <c r="E2961" i="1"/>
  <c r="I2961" i="1"/>
  <c r="F2953" i="1"/>
  <c r="G2953" i="1" a="1"/>
  <c r="G2953" i="1" s="1"/>
  <c r="J2953" i="1"/>
  <c r="K2953" i="1"/>
  <c r="B2953" i="1"/>
  <c r="H2953" i="1" s="1" a="1"/>
  <c r="H2953" i="1" s="1"/>
  <c r="L2953" i="1"/>
  <c r="M2953" i="1" s="1" a="1"/>
  <c r="M2953" i="1" s="1"/>
  <c r="N2953" i="1" s="1" a="1"/>
  <c r="N2953" i="1" s="1"/>
  <c r="C2953" i="1"/>
  <c r="D2953" i="1" s="1"/>
  <c r="E2953" i="1"/>
  <c r="I2953" i="1"/>
  <c r="O2953" i="1"/>
  <c r="Q2953" i="1" s="1" a="1"/>
  <c r="Q2953" i="1" s="1"/>
  <c r="P2953" i="1"/>
  <c r="I2945" i="1"/>
  <c r="J2945" i="1"/>
  <c r="B2945" i="1"/>
  <c r="H2945" i="1" s="1" a="1"/>
  <c r="H2945" i="1" s="1"/>
  <c r="L2945" i="1"/>
  <c r="M2945" i="1" s="1" a="1"/>
  <c r="M2945" i="1" s="1"/>
  <c r="C2945" i="1"/>
  <c r="D2945" i="1" s="1"/>
  <c r="O2945" i="1"/>
  <c r="E2945" i="1"/>
  <c r="P2945" i="1"/>
  <c r="F2945" i="1"/>
  <c r="G2945" i="1" a="1"/>
  <c r="G2945" i="1" s="1"/>
  <c r="K2945" i="1"/>
  <c r="J2937" i="1"/>
  <c r="K2937" i="1"/>
  <c r="C2937" i="1"/>
  <c r="D2937" i="1" s="1"/>
  <c r="O2937" i="1"/>
  <c r="Q2937" i="1" s="1" a="1"/>
  <c r="Q2937" i="1" s="1"/>
  <c r="E2937" i="1"/>
  <c r="P2937" i="1"/>
  <c r="F2937" i="1"/>
  <c r="B2937" i="1"/>
  <c r="H2937" i="1" s="1" a="1"/>
  <c r="H2937" i="1" s="1"/>
  <c r="G2937" i="1" a="1"/>
  <c r="G2937" i="1" s="1"/>
  <c r="I2937" i="1"/>
  <c r="L2937" i="1"/>
  <c r="N2937" i="1" s="1" a="1"/>
  <c r="N2937" i="1" s="1"/>
  <c r="K2929" i="1"/>
  <c r="B2929" i="1"/>
  <c r="H2929" i="1" s="1" a="1"/>
  <c r="H2929" i="1" s="1"/>
  <c r="L2929" i="1"/>
  <c r="N2929" i="1" s="1" a="1"/>
  <c r="N2929" i="1" s="1"/>
  <c r="E2929" i="1"/>
  <c r="P2929" i="1"/>
  <c r="F2929" i="1"/>
  <c r="G2929" i="1" a="1"/>
  <c r="G2929" i="1" s="1"/>
  <c r="C2929" i="1"/>
  <c r="D2929" i="1" s="1"/>
  <c r="I2929" i="1"/>
  <c r="J2929" i="1"/>
  <c r="O2929" i="1"/>
  <c r="B2921" i="1"/>
  <c r="H2921" i="1" s="1" a="1"/>
  <c r="H2921" i="1" s="1"/>
  <c r="L2921" i="1"/>
  <c r="M2921" i="1" s="1" a="1"/>
  <c r="M2921" i="1" s="1"/>
  <c r="N2921" i="1" s="1" a="1"/>
  <c r="N2921" i="1" s="1"/>
  <c r="C2921" i="1"/>
  <c r="D2921" i="1" s="1"/>
  <c r="O2921" i="1"/>
  <c r="F2921" i="1"/>
  <c r="G2921" i="1" a="1"/>
  <c r="G2921" i="1" s="1"/>
  <c r="I2921" i="1"/>
  <c r="E2921" i="1"/>
  <c r="J2921" i="1"/>
  <c r="K2921" i="1"/>
  <c r="P2921" i="1"/>
  <c r="B2913" i="1"/>
  <c r="H2913" i="1" s="1" a="1"/>
  <c r="H2913" i="1" s="1"/>
  <c r="L2913" i="1"/>
  <c r="M2913" i="1" s="1" a="1"/>
  <c r="M2913" i="1" s="1"/>
  <c r="C2913" i="1"/>
  <c r="D2913" i="1" s="1"/>
  <c r="O2913" i="1"/>
  <c r="F2913" i="1"/>
  <c r="G2913" i="1" a="1"/>
  <c r="G2913" i="1" s="1"/>
  <c r="I2913" i="1"/>
  <c r="E2913" i="1"/>
  <c r="J2913" i="1"/>
  <c r="K2913" i="1"/>
  <c r="P2913" i="1"/>
  <c r="C2905" i="1"/>
  <c r="D2905" i="1" s="1"/>
  <c r="O2905" i="1"/>
  <c r="E2905" i="1"/>
  <c r="P2905" i="1"/>
  <c r="G2905" i="1" a="1"/>
  <c r="G2905" i="1" s="1"/>
  <c r="I2905" i="1"/>
  <c r="J2905" i="1"/>
  <c r="B2905" i="1"/>
  <c r="H2905" i="1" s="1" a="1"/>
  <c r="H2905" i="1" s="1"/>
  <c r="F2905" i="1"/>
  <c r="K2905" i="1"/>
  <c r="L2905" i="1"/>
  <c r="M2905" i="1" s="1" a="1"/>
  <c r="M2905" i="1" s="1"/>
  <c r="N2905" i="1" s="1" a="1"/>
  <c r="N2905" i="1" s="1"/>
  <c r="I2897" i="1"/>
  <c r="J2897" i="1"/>
  <c r="B2897" i="1"/>
  <c r="H2897" i="1" s="1" a="1"/>
  <c r="H2897" i="1" s="1"/>
  <c r="L2897" i="1"/>
  <c r="C2897" i="1"/>
  <c r="D2897" i="1" s="1"/>
  <c r="O2897" i="1"/>
  <c r="E2897" i="1"/>
  <c r="Q2897" i="1" s="1" a="1"/>
  <c r="Q2897" i="1" s="1"/>
  <c r="P2897" i="1"/>
  <c r="F2897" i="1"/>
  <c r="G2897" i="1" a="1"/>
  <c r="G2897" i="1" s="1"/>
  <c r="K2897" i="1"/>
  <c r="B2889" i="1"/>
  <c r="H2889" i="1" s="1" a="1"/>
  <c r="H2889" i="1" s="1"/>
  <c r="L2889" i="1"/>
  <c r="C2889" i="1"/>
  <c r="D2889" i="1" s="1"/>
  <c r="O2889" i="1"/>
  <c r="E2889" i="1"/>
  <c r="P2889" i="1"/>
  <c r="F2889" i="1"/>
  <c r="G2889" i="1" a="1"/>
  <c r="G2889" i="1" s="1"/>
  <c r="I2889" i="1"/>
  <c r="K2889" i="1"/>
  <c r="J2889" i="1"/>
  <c r="F2881" i="1"/>
  <c r="P2881" i="1"/>
  <c r="G2881" i="1" a="1"/>
  <c r="G2881" i="1" s="1"/>
  <c r="I2881" i="1"/>
  <c r="J2881" i="1"/>
  <c r="B2881" i="1"/>
  <c r="H2881" i="1" s="1" a="1"/>
  <c r="H2881" i="1" s="1"/>
  <c r="E2881" i="1"/>
  <c r="K2881" i="1"/>
  <c r="L2881" i="1"/>
  <c r="C2881" i="1"/>
  <c r="D2881" i="1" s="1"/>
  <c r="O2881" i="1"/>
  <c r="J2873" i="1"/>
  <c r="K2873" i="1"/>
  <c r="B2873" i="1"/>
  <c r="H2873" i="1" s="1" a="1"/>
  <c r="H2873" i="1" s="1"/>
  <c r="L2873" i="1"/>
  <c r="M2873" i="1" s="1" a="1"/>
  <c r="M2873" i="1" s="1"/>
  <c r="C2873" i="1"/>
  <c r="D2873" i="1" s="1"/>
  <c r="I2873" i="1"/>
  <c r="O2873" i="1"/>
  <c r="E2873" i="1"/>
  <c r="P2873" i="1"/>
  <c r="F2873" i="1"/>
  <c r="G2873" i="1" a="1"/>
  <c r="G2873" i="1" s="1"/>
  <c r="K2865" i="1"/>
  <c r="B2865" i="1"/>
  <c r="H2865" i="1" s="1" a="1"/>
  <c r="H2865" i="1" s="1"/>
  <c r="L2865" i="1"/>
  <c r="M2865" i="1" s="1" a="1"/>
  <c r="M2865" i="1" s="1"/>
  <c r="C2865" i="1"/>
  <c r="D2865" i="1" s="1"/>
  <c r="O2865" i="1"/>
  <c r="E2865" i="1"/>
  <c r="P2865" i="1"/>
  <c r="F2865" i="1"/>
  <c r="I2865" i="1"/>
  <c r="J2865" i="1"/>
  <c r="G2865" i="1" a="1"/>
  <c r="G2865" i="1" s="1"/>
  <c r="K2857" i="1"/>
  <c r="B2857" i="1"/>
  <c r="H2857" i="1" s="1" a="1"/>
  <c r="H2857" i="1" s="1"/>
  <c r="L2857" i="1"/>
  <c r="M2857" i="1" s="1" a="1"/>
  <c r="M2857" i="1" s="1"/>
  <c r="N2857" i="1" s="1" a="1"/>
  <c r="N2857" i="1" s="1"/>
  <c r="C2857" i="1"/>
  <c r="D2857" i="1" s="1"/>
  <c r="O2857" i="1"/>
  <c r="Q2857" i="1" s="1" a="1"/>
  <c r="Q2857" i="1" s="1"/>
  <c r="E2857" i="1"/>
  <c r="P2857" i="1"/>
  <c r="J2857" i="1"/>
  <c r="F2857" i="1"/>
  <c r="G2857" i="1" a="1"/>
  <c r="G2857" i="1" s="1"/>
  <c r="I2857" i="1"/>
  <c r="C2849" i="1"/>
  <c r="D2849" i="1" s="1"/>
  <c r="O2849" i="1"/>
  <c r="E2849" i="1"/>
  <c r="P2849" i="1"/>
  <c r="F2849" i="1"/>
  <c r="G2849" i="1" a="1"/>
  <c r="G2849" i="1" s="1"/>
  <c r="I2849" i="1"/>
  <c r="J2849" i="1"/>
  <c r="L2849" i="1"/>
  <c r="M2849" i="1" s="1" a="1"/>
  <c r="M2849" i="1" s="1"/>
  <c r="B2849" i="1"/>
  <c r="H2849" i="1" s="1" a="1"/>
  <c r="H2849" i="1" s="1"/>
  <c r="K2849" i="1"/>
  <c r="F2841" i="1"/>
  <c r="G2841" i="1" a="1"/>
  <c r="G2841" i="1" s="1"/>
  <c r="I2841" i="1"/>
  <c r="J2841" i="1"/>
  <c r="B2841" i="1"/>
  <c r="H2841" i="1" s="1" a="1"/>
  <c r="H2841" i="1" s="1"/>
  <c r="E2841" i="1"/>
  <c r="K2841" i="1"/>
  <c r="L2841" i="1"/>
  <c r="N2841" i="1" s="1" a="1"/>
  <c r="N2841" i="1" s="1"/>
  <c r="C2841" i="1"/>
  <c r="D2841" i="1" s="1"/>
  <c r="O2841" i="1"/>
  <c r="P2841" i="1"/>
  <c r="C2833" i="1"/>
  <c r="D2833" i="1" s="1"/>
  <c r="O2833" i="1"/>
  <c r="Q2833" i="1" s="1" a="1"/>
  <c r="Q2833" i="1" s="1"/>
  <c r="E2833" i="1"/>
  <c r="P2833" i="1"/>
  <c r="F2833" i="1"/>
  <c r="G2833" i="1" a="1"/>
  <c r="G2833" i="1" s="1"/>
  <c r="L2833" i="1"/>
  <c r="N2833" i="1" s="1" a="1"/>
  <c r="N2833" i="1" s="1"/>
  <c r="B2833" i="1"/>
  <c r="H2833" i="1" s="1" a="1"/>
  <c r="H2833" i="1" s="1"/>
  <c r="I2833" i="1"/>
  <c r="J2833" i="1"/>
  <c r="K2833" i="1"/>
  <c r="E2825" i="1"/>
  <c r="P2825" i="1"/>
  <c r="F2825" i="1"/>
  <c r="G2825" i="1" a="1"/>
  <c r="G2825" i="1" s="1"/>
  <c r="I2825" i="1"/>
  <c r="C2825" i="1"/>
  <c r="D2825" i="1" s="1"/>
  <c r="J2825" i="1"/>
  <c r="L2825" i="1"/>
  <c r="O2825" i="1"/>
  <c r="Q2825" i="1" s="1" a="1"/>
  <c r="Q2825" i="1" s="1"/>
  <c r="B2825" i="1"/>
  <c r="H2825" i="1" s="1" a="1"/>
  <c r="H2825" i="1" s="1"/>
  <c r="K2825" i="1"/>
  <c r="B2817" i="1"/>
  <c r="H2817" i="1" s="1" a="1"/>
  <c r="H2817" i="1" s="1"/>
  <c r="L2817" i="1"/>
  <c r="M2817" i="1" s="1" a="1"/>
  <c r="M2817" i="1" s="1"/>
  <c r="C2817" i="1"/>
  <c r="D2817" i="1" s="1"/>
  <c r="O2817" i="1"/>
  <c r="Q2817" i="1" s="1" a="1"/>
  <c r="Q2817" i="1" s="1"/>
  <c r="E2817" i="1"/>
  <c r="P2817" i="1"/>
  <c r="F2817" i="1"/>
  <c r="G2817" i="1" a="1"/>
  <c r="G2817" i="1" s="1"/>
  <c r="J2817" i="1"/>
  <c r="K2817" i="1"/>
  <c r="I2817" i="1"/>
  <c r="G2809" i="1" a="1"/>
  <c r="G2809" i="1" s="1"/>
  <c r="I2809" i="1"/>
  <c r="J2809" i="1"/>
  <c r="P2809" i="1"/>
  <c r="B2809" i="1"/>
  <c r="H2809" i="1" s="1" a="1"/>
  <c r="H2809" i="1" s="1"/>
  <c r="E2809" i="1"/>
  <c r="F2809" i="1"/>
  <c r="K2809" i="1"/>
  <c r="L2809" i="1"/>
  <c r="M2809" i="1" s="1" a="1"/>
  <c r="M2809" i="1" s="1"/>
  <c r="N2809" i="1" s="1" a="1"/>
  <c r="N2809" i="1" s="1"/>
  <c r="O2809" i="1"/>
  <c r="C2809" i="1"/>
  <c r="D2809" i="1" s="1"/>
  <c r="I2801" i="1"/>
  <c r="J2801" i="1"/>
  <c r="K2801" i="1"/>
  <c r="B2801" i="1"/>
  <c r="H2801" i="1" s="1" a="1"/>
  <c r="H2801" i="1" s="1"/>
  <c r="L2801" i="1"/>
  <c r="M2801" i="1" s="1" a="1"/>
  <c r="M2801" i="1" s="1"/>
  <c r="G2801" i="1" a="1"/>
  <c r="G2801" i="1" s="1"/>
  <c r="O2801" i="1"/>
  <c r="C2801" i="1"/>
  <c r="D2801" i="1" s="1"/>
  <c r="E2801" i="1"/>
  <c r="F2801" i="1"/>
  <c r="P2801" i="1"/>
  <c r="C2793" i="1"/>
  <c r="D2793" i="1" s="1"/>
  <c r="O2793" i="1"/>
  <c r="E2793" i="1"/>
  <c r="P2793" i="1"/>
  <c r="F2793" i="1"/>
  <c r="G2793" i="1" a="1"/>
  <c r="G2793" i="1" s="1"/>
  <c r="I2793" i="1"/>
  <c r="J2793" i="1"/>
  <c r="L2793" i="1"/>
  <c r="B2793" i="1"/>
  <c r="H2793" i="1" s="1" a="1"/>
  <c r="H2793" i="1" s="1"/>
  <c r="K2793" i="1"/>
  <c r="E2785" i="1"/>
  <c r="P2785" i="1"/>
  <c r="F2785" i="1"/>
  <c r="G2785" i="1" a="1"/>
  <c r="G2785" i="1" s="1"/>
  <c r="I2785" i="1"/>
  <c r="C2785" i="1"/>
  <c r="D2785" i="1" s="1"/>
  <c r="J2785" i="1"/>
  <c r="K2785" i="1"/>
  <c r="L2785" i="1"/>
  <c r="M2785" i="1" s="1" a="1"/>
  <c r="M2785" i="1" s="1"/>
  <c r="O2785" i="1"/>
  <c r="Q2785" i="1" s="1" a="1"/>
  <c r="Q2785" i="1" s="1"/>
  <c r="B2785" i="1"/>
  <c r="H2785" i="1" s="1" a="1"/>
  <c r="H2785" i="1" s="1"/>
  <c r="E2777" i="1"/>
  <c r="P2777" i="1"/>
  <c r="F2777" i="1"/>
  <c r="G2777" i="1" a="1"/>
  <c r="G2777" i="1" s="1"/>
  <c r="I2777" i="1"/>
  <c r="J2777" i="1"/>
  <c r="K2777" i="1"/>
  <c r="O2777" i="1"/>
  <c r="B2777" i="1"/>
  <c r="H2777" i="1" s="1" a="1"/>
  <c r="H2777" i="1" s="1"/>
  <c r="C2777" i="1"/>
  <c r="D2777" i="1" s="1"/>
  <c r="L2777" i="1"/>
  <c r="M2777" i="1" s="1" a="1"/>
  <c r="M2777" i="1" s="1"/>
  <c r="E2769" i="1"/>
  <c r="P2769" i="1"/>
  <c r="F2769" i="1"/>
  <c r="G2769" i="1" a="1"/>
  <c r="G2769" i="1" s="1"/>
  <c r="I2769" i="1"/>
  <c r="C2769" i="1"/>
  <c r="D2769" i="1" s="1"/>
  <c r="J2769" i="1"/>
  <c r="K2769" i="1"/>
  <c r="L2769" i="1"/>
  <c r="O2769" i="1"/>
  <c r="B2769" i="1"/>
  <c r="H2769" i="1" s="1" a="1"/>
  <c r="H2769" i="1" s="1"/>
  <c r="E2761" i="1"/>
  <c r="O2761" i="1"/>
  <c r="I2761" i="1"/>
  <c r="J2761" i="1"/>
  <c r="K2761" i="1"/>
  <c r="B2761" i="1"/>
  <c r="H2761" i="1" s="1" a="1"/>
  <c r="H2761" i="1" s="1"/>
  <c r="L2761" i="1"/>
  <c r="C2761" i="1"/>
  <c r="D2761" i="1" s="1"/>
  <c r="G2761" i="1" a="1"/>
  <c r="G2761" i="1" s="1"/>
  <c r="P2761" i="1"/>
  <c r="F2761" i="1"/>
  <c r="G2753" i="1" a="1"/>
  <c r="G2753" i="1" s="1"/>
  <c r="J2753" i="1"/>
  <c r="B2753" i="1"/>
  <c r="H2753" i="1" s="1" a="1"/>
  <c r="H2753" i="1" s="1"/>
  <c r="K2753" i="1"/>
  <c r="C2753" i="1"/>
  <c r="D2753" i="1" s="1"/>
  <c r="L2753" i="1"/>
  <c r="M2753" i="1" s="1" a="1"/>
  <c r="M2753" i="1" s="1"/>
  <c r="E2753" i="1"/>
  <c r="O2753" i="1"/>
  <c r="F2753" i="1"/>
  <c r="P2753" i="1"/>
  <c r="I2753" i="1"/>
  <c r="G2745" i="1" a="1"/>
  <c r="G2745" i="1" s="1"/>
  <c r="K2745" i="1"/>
  <c r="B2745" i="1"/>
  <c r="H2745" i="1" s="1" a="1"/>
  <c r="H2745" i="1" s="1"/>
  <c r="L2745" i="1"/>
  <c r="M2745" i="1" s="1" a="1"/>
  <c r="M2745" i="1" s="1"/>
  <c r="C2745" i="1"/>
  <c r="D2745" i="1" s="1"/>
  <c r="O2745" i="1"/>
  <c r="E2745" i="1"/>
  <c r="P2745" i="1"/>
  <c r="F2745" i="1"/>
  <c r="I2745" i="1"/>
  <c r="J2745" i="1"/>
  <c r="J2737" i="1"/>
  <c r="C2737" i="1"/>
  <c r="D2737" i="1" s="1"/>
  <c r="O2737" i="1"/>
  <c r="E2737" i="1"/>
  <c r="P2737" i="1"/>
  <c r="F2737" i="1"/>
  <c r="G2737" i="1" a="1"/>
  <c r="G2737" i="1" s="1"/>
  <c r="K2737" i="1"/>
  <c r="L2737" i="1"/>
  <c r="M2737" i="1" s="1" a="1"/>
  <c r="M2737" i="1" s="1"/>
  <c r="N2737" i="1" s="1" a="1"/>
  <c r="N2737" i="1" s="1"/>
  <c r="B2737" i="1"/>
  <c r="H2737" i="1" s="1" a="1"/>
  <c r="H2737" i="1" s="1"/>
  <c r="I2737" i="1"/>
  <c r="J2729" i="1"/>
  <c r="E2729" i="1"/>
  <c r="O2729" i="1"/>
  <c r="F2729" i="1"/>
  <c r="P2729" i="1"/>
  <c r="G2729" i="1" a="1"/>
  <c r="G2729" i="1" s="1"/>
  <c r="K2729" i="1"/>
  <c r="L2729" i="1"/>
  <c r="M2729" i="1" s="1" a="1"/>
  <c r="M2729" i="1" s="1"/>
  <c r="B2729" i="1"/>
  <c r="H2729" i="1" s="1" a="1"/>
  <c r="H2729" i="1" s="1"/>
  <c r="C2729" i="1"/>
  <c r="D2729" i="1" s="1"/>
  <c r="I2729" i="1"/>
  <c r="C2721" i="1"/>
  <c r="D2721" i="1" s="1"/>
  <c r="O2721" i="1"/>
  <c r="G2721" i="1" a="1"/>
  <c r="G2721" i="1" s="1"/>
  <c r="I2721" i="1"/>
  <c r="J2721" i="1"/>
  <c r="K2721" i="1"/>
  <c r="P2721" i="1"/>
  <c r="B2721" i="1"/>
  <c r="H2721" i="1" s="1" a="1"/>
  <c r="H2721" i="1" s="1"/>
  <c r="E2721" i="1"/>
  <c r="F2721" i="1"/>
  <c r="L2721" i="1"/>
  <c r="M2721" i="1" s="1" a="1"/>
  <c r="M2721" i="1" s="1"/>
  <c r="I2713" i="1"/>
  <c r="B2713" i="1"/>
  <c r="H2713" i="1" s="1" a="1"/>
  <c r="H2713" i="1" s="1"/>
  <c r="L2713" i="1"/>
  <c r="M2713" i="1" s="1" a="1"/>
  <c r="M2713" i="1" s="1"/>
  <c r="C2713" i="1"/>
  <c r="D2713" i="1" s="1"/>
  <c r="O2713" i="1"/>
  <c r="E2713" i="1"/>
  <c r="P2713" i="1"/>
  <c r="F2713" i="1"/>
  <c r="G2713" i="1" a="1"/>
  <c r="G2713" i="1" s="1"/>
  <c r="K2713" i="1"/>
  <c r="J2713" i="1"/>
  <c r="B2705" i="1"/>
  <c r="H2705" i="1" s="1" a="1"/>
  <c r="H2705" i="1" s="1"/>
  <c r="L2705" i="1"/>
  <c r="M2705" i="1" s="1" a="1"/>
  <c r="M2705" i="1" s="1"/>
  <c r="C2705" i="1"/>
  <c r="D2705" i="1" s="1"/>
  <c r="O2705" i="1"/>
  <c r="F2705" i="1"/>
  <c r="G2705" i="1" a="1"/>
  <c r="G2705" i="1" s="1"/>
  <c r="I2705" i="1"/>
  <c r="J2705" i="1"/>
  <c r="E2705" i="1"/>
  <c r="K2705" i="1"/>
  <c r="P2705" i="1"/>
  <c r="E2697" i="1"/>
  <c r="P2697" i="1"/>
  <c r="F2697" i="1"/>
  <c r="I2697" i="1"/>
  <c r="J2697" i="1"/>
  <c r="K2697" i="1"/>
  <c r="B2697" i="1"/>
  <c r="H2697" i="1" s="1" a="1"/>
  <c r="H2697" i="1" s="1"/>
  <c r="L2697" i="1"/>
  <c r="C2697" i="1"/>
  <c r="D2697" i="1" s="1"/>
  <c r="G2697" i="1" a="1"/>
  <c r="G2697" i="1" s="1"/>
  <c r="O2697" i="1"/>
  <c r="J2689" i="1"/>
  <c r="K2689" i="1"/>
  <c r="C2689" i="1"/>
  <c r="D2689" i="1" s="1"/>
  <c r="O2689" i="1"/>
  <c r="Q2689" i="1" s="1" a="1"/>
  <c r="Q2689" i="1" s="1"/>
  <c r="E2689" i="1"/>
  <c r="P2689" i="1"/>
  <c r="F2689" i="1"/>
  <c r="G2689" i="1" a="1"/>
  <c r="G2689" i="1" s="1"/>
  <c r="L2689" i="1"/>
  <c r="M2689" i="1" s="1" a="1"/>
  <c r="M2689" i="1" s="1"/>
  <c r="B2689" i="1"/>
  <c r="H2689" i="1" s="1" a="1"/>
  <c r="H2689" i="1" s="1"/>
  <c r="I2689" i="1"/>
  <c r="K2681" i="1"/>
  <c r="B2681" i="1"/>
  <c r="H2681" i="1" s="1" a="1"/>
  <c r="H2681" i="1" s="1"/>
  <c r="L2681" i="1"/>
  <c r="M2681" i="1" s="1" a="1"/>
  <c r="M2681" i="1" s="1"/>
  <c r="E2681" i="1"/>
  <c r="P2681" i="1"/>
  <c r="F2681" i="1"/>
  <c r="G2681" i="1" a="1"/>
  <c r="G2681" i="1" s="1"/>
  <c r="I2681" i="1"/>
  <c r="O2681" i="1"/>
  <c r="Q2681" i="1" s="1" a="1"/>
  <c r="Q2681" i="1" s="1"/>
  <c r="C2681" i="1"/>
  <c r="D2681" i="1" s="1"/>
  <c r="J2681" i="1"/>
  <c r="C2673" i="1"/>
  <c r="D2673" i="1" s="1"/>
  <c r="O2673" i="1"/>
  <c r="E2673" i="1"/>
  <c r="Q2673" i="1" s="1" a="1"/>
  <c r="Q2673" i="1" s="1"/>
  <c r="P2673" i="1"/>
  <c r="G2673" i="1" a="1"/>
  <c r="G2673" i="1" s="1"/>
  <c r="I2673" i="1"/>
  <c r="J2673" i="1"/>
  <c r="K2673" i="1"/>
  <c r="B2673" i="1"/>
  <c r="H2673" i="1" s="1" a="1"/>
  <c r="H2673" i="1" s="1"/>
  <c r="F2673" i="1"/>
  <c r="L2673" i="1"/>
  <c r="E2665" i="1"/>
  <c r="P2665" i="1"/>
  <c r="F2665" i="1"/>
  <c r="I2665" i="1"/>
  <c r="J2665" i="1"/>
  <c r="K2665" i="1"/>
  <c r="B2665" i="1"/>
  <c r="H2665" i="1" s="1" a="1"/>
  <c r="H2665" i="1" s="1"/>
  <c r="L2665" i="1"/>
  <c r="M2665" i="1" s="1" a="1"/>
  <c r="M2665" i="1" s="1"/>
  <c r="C2665" i="1"/>
  <c r="D2665" i="1" s="1"/>
  <c r="G2665" i="1" a="1"/>
  <c r="G2665" i="1" s="1"/>
  <c r="O2665" i="1"/>
  <c r="I2657" i="1"/>
  <c r="J2657" i="1"/>
  <c r="B2657" i="1"/>
  <c r="H2657" i="1" s="1" a="1"/>
  <c r="H2657" i="1" s="1"/>
  <c r="L2657" i="1"/>
  <c r="N2657" i="1" s="1" a="1"/>
  <c r="N2657" i="1" s="1"/>
  <c r="C2657" i="1"/>
  <c r="D2657" i="1" s="1"/>
  <c r="O2657" i="1"/>
  <c r="E2657" i="1"/>
  <c r="P2657" i="1"/>
  <c r="F2657" i="1"/>
  <c r="G2657" i="1" a="1"/>
  <c r="G2657" i="1" s="1"/>
  <c r="K2657" i="1"/>
  <c r="K2649" i="1"/>
  <c r="B2649" i="1"/>
  <c r="H2649" i="1" s="1" a="1"/>
  <c r="H2649" i="1" s="1"/>
  <c r="L2649" i="1"/>
  <c r="N2649" i="1" s="1" a="1"/>
  <c r="N2649" i="1" s="1"/>
  <c r="E2649" i="1"/>
  <c r="P2649" i="1"/>
  <c r="F2649" i="1"/>
  <c r="G2649" i="1" a="1"/>
  <c r="G2649" i="1" s="1"/>
  <c r="I2649" i="1"/>
  <c r="O2649" i="1"/>
  <c r="C2649" i="1"/>
  <c r="D2649" i="1" s="1"/>
  <c r="J2649" i="1"/>
  <c r="K2641" i="1"/>
  <c r="B2641" i="1"/>
  <c r="H2641" i="1" s="1" a="1"/>
  <c r="H2641" i="1" s="1"/>
  <c r="L2641" i="1"/>
  <c r="M2641" i="1" s="1" a="1"/>
  <c r="M2641" i="1" s="1"/>
  <c r="E2641" i="1"/>
  <c r="P2641" i="1"/>
  <c r="F2641" i="1"/>
  <c r="G2641" i="1" a="1"/>
  <c r="G2641" i="1" s="1"/>
  <c r="I2641" i="1"/>
  <c r="O2641" i="1"/>
  <c r="C2641" i="1"/>
  <c r="D2641" i="1" s="1"/>
  <c r="J2641" i="1"/>
  <c r="B2633" i="1"/>
  <c r="H2633" i="1" s="1" a="1"/>
  <c r="H2633" i="1" s="1"/>
  <c r="L2633" i="1"/>
  <c r="C2633" i="1"/>
  <c r="D2633" i="1" s="1"/>
  <c r="O2633" i="1"/>
  <c r="F2633" i="1"/>
  <c r="G2633" i="1" a="1"/>
  <c r="G2633" i="1" s="1"/>
  <c r="I2633" i="1"/>
  <c r="J2633" i="1"/>
  <c r="E2633" i="1"/>
  <c r="K2633" i="1"/>
  <c r="P2633" i="1"/>
  <c r="F2625" i="1"/>
  <c r="G2625" i="1" a="1"/>
  <c r="G2625" i="1" s="1"/>
  <c r="J2625" i="1"/>
  <c r="K2625" i="1"/>
  <c r="B2625" i="1"/>
  <c r="H2625" i="1" s="1" a="1"/>
  <c r="H2625" i="1" s="1"/>
  <c r="L2625" i="1"/>
  <c r="C2625" i="1"/>
  <c r="D2625" i="1" s="1"/>
  <c r="O2625" i="1"/>
  <c r="I2625" i="1"/>
  <c r="P2625" i="1"/>
  <c r="E2625" i="1"/>
  <c r="G2617" i="1" a="1"/>
  <c r="G2617" i="1" s="1"/>
  <c r="I2617" i="1"/>
  <c r="K2617" i="1"/>
  <c r="B2617" i="1"/>
  <c r="H2617" i="1" s="1" a="1"/>
  <c r="H2617" i="1" s="1"/>
  <c r="L2617" i="1"/>
  <c r="M2617" i="1" s="1" a="1"/>
  <c r="M2617" i="1" s="1"/>
  <c r="C2617" i="1"/>
  <c r="D2617" i="1" s="1"/>
  <c r="O2617" i="1"/>
  <c r="E2617" i="1"/>
  <c r="P2617" i="1"/>
  <c r="F2617" i="1"/>
  <c r="J2617" i="1"/>
  <c r="J2609" i="1"/>
  <c r="K2609" i="1"/>
  <c r="C2609" i="1"/>
  <c r="D2609" i="1" s="1"/>
  <c r="O2609" i="1"/>
  <c r="E2609" i="1"/>
  <c r="P2609" i="1"/>
  <c r="F2609" i="1"/>
  <c r="G2609" i="1" a="1"/>
  <c r="G2609" i="1" s="1"/>
  <c r="I2609" i="1"/>
  <c r="L2609" i="1"/>
  <c r="M2609" i="1" s="1" a="1"/>
  <c r="M2609" i="1" s="1"/>
  <c r="B2609" i="1"/>
  <c r="H2609" i="1" s="1" a="1"/>
  <c r="H2609" i="1" s="1"/>
  <c r="C2601" i="1"/>
  <c r="D2601" i="1" s="1"/>
  <c r="L2601" i="1"/>
  <c r="M2601" i="1" s="1" a="1"/>
  <c r="M2601" i="1" s="1"/>
  <c r="E2601" i="1"/>
  <c r="O2601" i="1"/>
  <c r="G2601" i="1" a="1"/>
  <c r="G2601" i="1" s="1"/>
  <c r="I2601" i="1"/>
  <c r="J2601" i="1"/>
  <c r="K2601" i="1"/>
  <c r="P2601" i="1"/>
  <c r="B2601" i="1"/>
  <c r="H2601" i="1" s="1" a="1"/>
  <c r="H2601" i="1" s="1"/>
  <c r="F2601" i="1"/>
  <c r="E2593" i="1"/>
  <c r="O2593" i="1"/>
  <c r="Q2593" i="1" s="1" a="1"/>
  <c r="Q2593" i="1" s="1"/>
  <c r="F2593" i="1"/>
  <c r="P2593" i="1"/>
  <c r="I2593" i="1"/>
  <c r="J2593" i="1"/>
  <c r="B2593" i="1"/>
  <c r="H2593" i="1" s="1" a="1"/>
  <c r="H2593" i="1" s="1"/>
  <c r="K2593" i="1"/>
  <c r="G2593" i="1" a="1"/>
  <c r="G2593" i="1" s="1"/>
  <c r="L2593" i="1"/>
  <c r="C2593" i="1"/>
  <c r="D2593" i="1" s="1"/>
  <c r="I2585" i="1"/>
  <c r="J2585" i="1"/>
  <c r="B2585" i="1"/>
  <c r="H2585" i="1" s="1" a="1"/>
  <c r="H2585" i="1" s="1"/>
  <c r="L2585" i="1"/>
  <c r="M2585" i="1" s="1" a="1"/>
  <c r="M2585" i="1" s="1"/>
  <c r="C2585" i="1"/>
  <c r="D2585" i="1" s="1"/>
  <c r="O2585" i="1"/>
  <c r="E2585" i="1"/>
  <c r="P2585" i="1"/>
  <c r="F2585" i="1"/>
  <c r="G2585" i="1" a="1"/>
  <c r="G2585" i="1" s="1"/>
  <c r="K2585" i="1"/>
  <c r="J2577" i="1"/>
  <c r="K2577" i="1"/>
  <c r="C2577" i="1"/>
  <c r="D2577" i="1" s="1"/>
  <c r="O2577" i="1"/>
  <c r="E2577" i="1"/>
  <c r="P2577" i="1"/>
  <c r="F2577" i="1"/>
  <c r="G2577" i="1" a="1"/>
  <c r="G2577" i="1" s="1"/>
  <c r="B2577" i="1"/>
  <c r="H2577" i="1" s="1" a="1"/>
  <c r="H2577" i="1" s="1"/>
  <c r="I2577" i="1"/>
  <c r="L2577" i="1"/>
  <c r="C2569" i="1"/>
  <c r="D2569" i="1" s="1"/>
  <c r="O2569" i="1"/>
  <c r="E2569" i="1"/>
  <c r="P2569" i="1"/>
  <c r="G2569" i="1" a="1"/>
  <c r="G2569" i="1" s="1"/>
  <c r="I2569" i="1"/>
  <c r="J2569" i="1"/>
  <c r="K2569" i="1"/>
  <c r="B2569" i="1"/>
  <c r="H2569" i="1" s="1" a="1"/>
  <c r="H2569" i="1" s="1"/>
  <c r="L2569" i="1"/>
  <c r="M2569" i="1" s="1" a="1"/>
  <c r="M2569" i="1" s="1"/>
  <c r="F2569" i="1"/>
  <c r="F2561" i="1"/>
  <c r="P2561" i="1"/>
  <c r="G2561" i="1" a="1"/>
  <c r="G2561" i="1" s="1"/>
  <c r="J2561" i="1"/>
  <c r="K2561" i="1"/>
  <c r="B2561" i="1"/>
  <c r="H2561" i="1" s="1" a="1"/>
  <c r="H2561" i="1" s="1"/>
  <c r="L2561" i="1"/>
  <c r="C2561" i="1"/>
  <c r="D2561" i="1" s="1"/>
  <c r="E2561" i="1"/>
  <c r="Q2561" i="1" s="1" a="1"/>
  <c r="Q2561" i="1" s="1"/>
  <c r="I2561" i="1"/>
  <c r="O2561" i="1"/>
  <c r="J2553" i="1"/>
  <c r="K2553" i="1"/>
  <c r="C2553" i="1"/>
  <c r="D2553" i="1" s="1"/>
  <c r="O2553" i="1"/>
  <c r="E2553" i="1"/>
  <c r="P2553" i="1"/>
  <c r="F2553" i="1"/>
  <c r="G2553" i="1" a="1"/>
  <c r="G2553" i="1" s="1"/>
  <c r="B2553" i="1"/>
  <c r="H2553" i="1" s="1" a="1"/>
  <c r="H2553" i="1" s="1"/>
  <c r="I2553" i="1"/>
  <c r="L2553" i="1"/>
  <c r="N2553" i="1" s="1" a="1"/>
  <c r="N2553" i="1" s="1"/>
  <c r="B2545" i="1"/>
  <c r="H2545" i="1" s="1" a="1"/>
  <c r="H2545" i="1" s="1"/>
  <c r="L2545" i="1"/>
  <c r="C2545" i="1"/>
  <c r="D2545" i="1" s="1"/>
  <c r="O2545" i="1"/>
  <c r="F2545" i="1"/>
  <c r="G2545" i="1" a="1"/>
  <c r="G2545" i="1" s="1"/>
  <c r="I2545" i="1"/>
  <c r="J2545" i="1"/>
  <c r="E2545" i="1"/>
  <c r="K2545" i="1"/>
  <c r="P2545" i="1"/>
  <c r="C2537" i="1"/>
  <c r="D2537" i="1" s="1"/>
  <c r="O2537" i="1"/>
  <c r="E2537" i="1"/>
  <c r="P2537" i="1"/>
  <c r="G2537" i="1" a="1"/>
  <c r="G2537" i="1" s="1"/>
  <c r="I2537" i="1"/>
  <c r="J2537" i="1"/>
  <c r="K2537" i="1"/>
  <c r="B2537" i="1"/>
  <c r="H2537" i="1" s="1" a="1"/>
  <c r="H2537" i="1" s="1"/>
  <c r="L2537" i="1"/>
  <c r="F2537" i="1"/>
  <c r="E2529" i="1"/>
  <c r="P2529" i="1"/>
  <c r="F2529" i="1"/>
  <c r="I2529" i="1"/>
  <c r="J2529" i="1"/>
  <c r="K2529" i="1"/>
  <c r="B2529" i="1"/>
  <c r="H2529" i="1" s="1" a="1"/>
  <c r="H2529" i="1" s="1"/>
  <c r="L2529" i="1"/>
  <c r="M2529" i="1" s="1" a="1"/>
  <c r="M2529" i="1" s="1"/>
  <c r="N2529" i="1" s="1" a="1"/>
  <c r="N2529" i="1" s="1"/>
  <c r="C2529" i="1"/>
  <c r="D2529" i="1" s="1"/>
  <c r="G2529" i="1" a="1"/>
  <c r="G2529" i="1" s="1"/>
  <c r="O2529" i="1"/>
  <c r="I2521" i="1"/>
  <c r="J2521" i="1"/>
  <c r="B2521" i="1"/>
  <c r="H2521" i="1" s="1" a="1"/>
  <c r="H2521" i="1" s="1"/>
  <c r="L2521" i="1"/>
  <c r="C2521" i="1"/>
  <c r="D2521" i="1" s="1"/>
  <c r="O2521" i="1"/>
  <c r="E2521" i="1"/>
  <c r="P2521" i="1"/>
  <c r="F2521" i="1"/>
  <c r="G2521" i="1" a="1"/>
  <c r="G2521" i="1" s="1"/>
  <c r="K2521" i="1"/>
  <c r="K2513" i="1"/>
  <c r="B2513" i="1"/>
  <c r="H2513" i="1" s="1" a="1"/>
  <c r="H2513" i="1" s="1"/>
  <c r="L2513" i="1"/>
  <c r="E2513" i="1"/>
  <c r="P2513" i="1"/>
  <c r="F2513" i="1"/>
  <c r="G2513" i="1" a="1"/>
  <c r="G2513" i="1" s="1"/>
  <c r="I2513" i="1"/>
  <c r="J2513" i="1"/>
  <c r="O2513" i="1"/>
  <c r="C2513" i="1"/>
  <c r="D2513" i="1" s="1"/>
  <c r="K2505" i="1"/>
  <c r="B2505" i="1"/>
  <c r="H2505" i="1" s="1" a="1"/>
  <c r="H2505" i="1" s="1"/>
  <c r="L2505" i="1"/>
  <c r="N2505" i="1" s="1" a="1"/>
  <c r="N2505" i="1" s="1"/>
  <c r="E2505" i="1"/>
  <c r="P2505" i="1"/>
  <c r="F2505" i="1"/>
  <c r="I2505" i="1"/>
  <c r="J2505" i="1"/>
  <c r="O2505" i="1"/>
  <c r="C2505" i="1"/>
  <c r="D2505" i="1" s="1"/>
  <c r="G2505" i="1" a="1"/>
  <c r="G2505" i="1" s="1"/>
  <c r="K2497" i="1"/>
  <c r="B2497" i="1"/>
  <c r="H2497" i="1" s="1" a="1"/>
  <c r="H2497" i="1" s="1"/>
  <c r="L2497" i="1"/>
  <c r="M2497" i="1" s="1" a="1"/>
  <c r="M2497" i="1" s="1"/>
  <c r="E2497" i="1"/>
  <c r="F2497" i="1"/>
  <c r="O2497" i="1"/>
  <c r="I2497" i="1"/>
  <c r="G2497" i="1" a="1"/>
  <c r="G2497" i="1" s="1"/>
  <c r="J2497" i="1"/>
  <c r="P2497" i="1"/>
  <c r="C2497" i="1"/>
  <c r="D2497" i="1" s="1"/>
  <c r="C2489" i="1"/>
  <c r="D2489" i="1" s="1"/>
  <c r="O2489" i="1"/>
  <c r="E2489" i="1"/>
  <c r="P2489" i="1"/>
  <c r="G2489" i="1" a="1"/>
  <c r="G2489" i="1" s="1"/>
  <c r="I2489" i="1"/>
  <c r="K2489" i="1"/>
  <c r="B2489" i="1"/>
  <c r="H2489" i="1" s="1" a="1"/>
  <c r="H2489" i="1" s="1"/>
  <c r="F2489" i="1"/>
  <c r="L2489" i="1"/>
  <c r="M2489" i="1" s="1" a="1"/>
  <c r="M2489" i="1" s="1"/>
  <c r="J2489" i="1"/>
  <c r="I2481" i="1"/>
  <c r="C2481" i="1"/>
  <c r="D2481" i="1" s="1"/>
  <c r="K2481" i="1"/>
  <c r="L2481" i="1"/>
  <c r="F2481" i="1"/>
  <c r="O2481" i="1"/>
  <c r="J2481" i="1"/>
  <c r="B2481" i="1"/>
  <c r="H2481" i="1" s="1" a="1"/>
  <c r="H2481" i="1" s="1"/>
  <c r="E2481" i="1"/>
  <c r="G2481" i="1" a="1"/>
  <c r="G2481" i="1" s="1"/>
  <c r="P2481" i="1"/>
  <c r="E2473" i="1"/>
  <c r="Q2473" i="1" s="1" a="1"/>
  <c r="Q2473" i="1" s="1"/>
  <c r="P2473" i="1"/>
  <c r="F2473" i="1"/>
  <c r="I2473" i="1"/>
  <c r="J2473" i="1"/>
  <c r="B2473" i="1"/>
  <c r="H2473" i="1" s="1" a="1"/>
  <c r="H2473" i="1" s="1"/>
  <c r="L2473" i="1"/>
  <c r="C2473" i="1"/>
  <c r="D2473" i="1" s="1"/>
  <c r="G2473" i="1" a="1"/>
  <c r="G2473" i="1" s="1"/>
  <c r="K2473" i="1"/>
  <c r="O2473" i="1"/>
  <c r="J2465" i="1"/>
  <c r="K2465" i="1"/>
  <c r="C2465" i="1"/>
  <c r="D2465" i="1" s="1"/>
  <c r="E2465" i="1"/>
  <c r="G2465" i="1" a="1"/>
  <c r="G2465" i="1" s="1"/>
  <c r="P2465" i="1"/>
  <c r="F2465" i="1"/>
  <c r="I2465" i="1"/>
  <c r="L2465" i="1"/>
  <c r="M2465" i="1" s="1" a="1"/>
  <c r="M2465" i="1" s="1"/>
  <c r="O2465" i="1"/>
  <c r="B2465" i="1"/>
  <c r="H2465" i="1" s="1" a="1"/>
  <c r="H2465" i="1" s="1"/>
  <c r="B2457" i="1"/>
  <c r="H2457" i="1" s="1" a="1"/>
  <c r="H2457" i="1" s="1"/>
  <c r="K2457" i="1"/>
  <c r="C2457" i="1"/>
  <c r="D2457" i="1" s="1"/>
  <c r="L2457" i="1"/>
  <c r="M2457" i="1" s="1" a="1"/>
  <c r="M2457" i="1" s="1"/>
  <c r="F2457" i="1"/>
  <c r="P2457" i="1"/>
  <c r="G2457" i="1" a="1"/>
  <c r="G2457" i="1" s="1"/>
  <c r="I2457" i="1"/>
  <c r="E2457" i="1"/>
  <c r="J2457" i="1"/>
  <c r="O2457" i="1"/>
  <c r="E2449" i="1"/>
  <c r="P2449" i="1"/>
  <c r="F2449" i="1"/>
  <c r="I2449" i="1"/>
  <c r="J2449" i="1"/>
  <c r="B2449" i="1"/>
  <c r="H2449" i="1" s="1" a="1"/>
  <c r="H2449" i="1" s="1"/>
  <c r="L2449" i="1"/>
  <c r="C2449" i="1"/>
  <c r="D2449" i="1" s="1"/>
  <c r="G2449" i="1" a="1"/>
  <c r="G2449" i="1" s="1"/>
  <c r="O2449" i="1"/>
  <c r="K2449" i="1"/>
  <c r="J2441" i="1"/>
  <c r="K2441" i="1"/>
  <c r="C2441" i="1"/>
  <c r="D2441" i="1" s="1"/>
  <c r="O2441" i="1"/>
  <c r="E2441" i="1"/>
  <c r="P2441" i="1"/>
  <c r="G2441" i="1" a="1"/>
  <c r="G2441" i="1" s="1"/>
  <c r="I2441" i="1"/>
  <c r="L2441" i="1"/>
  <c r="N2441" i="1" s="1" a="1"/>
  <c r="N2441" i="1" s="1"/>
  <c r="B2441" i="1"/>
  <c r="H2441" i="1" s="1" a="1"/>
  <c r="H2441" i="1" s="1"/>
  <c r="F2441" i="1"/>
  <c r="Q2441" i="1" a="1"/>
  <c r="Q2441" i="1" s="1"/>
  <c r="E2433" i="1"/>
  <c r="O2433" i="1"/>
  <c r="F2433" i="1"/>
  <c r="P2433" i="1"/>
  <c r="I2433" i="1"/>
  <c r="J2433" i="1"/>
  <c r="B2433" i="1"/>
  <c r="H2433" i="1" s="1" a="1"/>
  <c r="H2433" i="1" s="1"/>
  <c r="L2433" i="1"/>
  <c r="C2433" i="1"/>
  <c r="D2433" i="1" s="1"/>
  <c r="G2433" i="1" a="1"/>
  <c r="G2433" i="1" s="1"/>
  <c r="K2433" i="1"/>
  <c r="G2425" i="1" a="1"/>
  <c r="G2425" i="1" s="1"/>
  <c r="I2425" i="1"/>
  <c r="K2425" i="1"/>
  <c r="B2425" i="1"/>
  <c r="H2425" i="1" s="1" a="1"/>
  <c r="H2425" i="1" s="1"/>
  <c r="L2425" i="1"/>
  <c r="E2425" i="1"/>
  <c r="P2425" i="1"/>
  <c r="C2425" i="1"/>
  <c r="D2425" i="1" s="1"/>
  <c r="F2425" i="1"/>
  <c r="J2425" i="1"/>
  <c r="O2425" i="1"/>
  <c r="K2417" i="1"/>
  <c r="B2417" i="1"/>
  <c r="H2417" i="1" s="1" a="1"/>
  <c r="H2417" i="1" s="1"/>
  <c r="L2417" i="1"/>
  <c r="E2417" i="1"/>
  <c r="P2417" i="1"/>
  <c r="F2417" i="1"/>
  <c r="I2417" i="1"/>
  <c r="C2417" i="1"/>
  <c r="D2417" i="1" s="1"/>
  <c r="J2417" i="1"/>
  <c r="O2417" i="1"/>
  <c r="G2417" i="1" a="1"/>
  <c r="G2417" i="1" s="1"/>
  <c r="C2409" i="1"/>
  <c r="D2409" i="1" s="1"/>
  <c r="O2409" i="1"/>
  <c r="E2409" i="1"/>
  <c r="P2409" i="1"/>
  <c r="G2409" i="1" a="1"/>
  <c r="G2409" i="1" s="1"/>
  <c r="I2409" i="1"/>
  <c r="K2409" i="1"/>
  <c r="L2409" i="1"/>
  <c r="B2409" i="1"/>
  <c r="H2409" i="1" s="1" a="1"/>
  <c r="H2409" i="1" s="1"/>
  <c r="F2409" i="1"/>
  <c r="J2409" i="1"/>
  <c r="I2401" i="1"/>
  <c r="J2401" i="1"/>
  <c r="B2401" i="1"/>
  <c r="H2401" i="1" s="1" a="1"/>
  <c r="H2401" i="1" s="1"/>
  <c r="L2401" i="1"/>
  <c r="N2401" i="1" s="1" a="1"/>
  <c r="N2401" i="1" s="1"/>
  <c r="C2401" i="1"/>
  <c r="D2401" i="1" s="1"/>
  <c r="O2401" i="1"/>
  <c r="F2401" i="1"/>
  <c r="G2401" i="1" a="1"/>
  <c r="G2401" i="1" s="1"/>
  <c r="K2401" i="1"/>
  <c r="P2401" i="1"/>
  <c r="E2401" i="1"/>
  <c r="J2393" i="1"/>
  <c r="K2393" i="1"/>
  <c r="C2393" i="1"/>
  <c r="D2393" i="1" s="1"/>
  <c r="O2393" i="1"/>
  <c r="E2393" i="1"/>
  <c r="P2393" i="1"/>
  <c r="G2393" i="1" a="1"/>
  <c r="G2393" i="1" s="1"/>
  <c r="F2393" i="1"/>
  <c r="I2393" i="1"/>
  <c r="L2393" i="1"/>
  <c r="B2393" i="1"/>
  <c r="H2393" i="1" s="1" a="1"/>
  <c r="H2393" i="1" s="1"/>
  <c r="F2385" i="1"/>
  <c r="G2385" i="1" a="1"/>
  <c r="G2385" i="1" s="1"/>
  <c r="J2385" i="1"/>
  <c r="K2385" i="1"/>
  <c r="C2385" i="1"/>
  <c r="D2385" i="1" s="1"/>
  <c r="O2385" i="1"/>
  <c r="Q2385" i="1" s="1" a="1"/>
  <c r="Q2385" i="1" s="1"/>
  <c r="I2385" i="1"/>
  <c r="L2385" i="1"/>
  <c r="B2385" i="1"/>
  <c r="H2385" i="1" s="1" a="1"/>
  <c r="H2385" i="1" s="1"/>
  <c r="P2385" i="1"/>
  <c r="E2385" i="1"/>
  <c r="F2377" i="1"/>
  <c r="G2377" i="1" a="1"/>
  <c r="G2377" i="1" s="1"/>
  <c r="J2377" i="1"/>
  <c r="K2377" i="1"/>
  <c r="C2377" i="1"/>
  <c r="D2377" i="1" s="1"/>
  <c r="O2377" i="1"/>
  <c r="E2377" i="1"/>
  <c r="I2377" i="1"/>
  <c r="L2377" i="1"/>
  <c r="N2377" i="1" s="1" a="1"/>
  <c r="N2377" i="1" s="1"/>
  <c r="P2377" i="1"/>
  <c r="B2377" i="1"/>
  <c r="H2377" i="1" s="1" a="1"/>
  <c r="H2377" i="1" s="1"/>
  <c r="I2369" i="1"/>
  <c r="J2369" i="1"/>
  <c r="B2369" i="1"/>
  <c r="H2369" i="1" s="1" a="1"/>
  <c r="H2369" i="1" s="1"/>
  <c r="L2369" i="1"/>
  <c r="C2369" i="1"/>
  <c r="D2369" i="1" s="1"/>
  <c r="O2369" i="1"/>
  <c r="F2369" i="1"/>
  <c r="K2369" i="1"/>
  <c r="P2369" i="1"/>
  <c r="E2369" i="1"/>
  <c r="G2369" i="1" a="1"/>
  <c r="G2369" i="1" s="1"/>
  <c r="I2361" i="1"/>
  <c r="J2361" i="1"/>
  <c r="B2361" i="1"/>
  <c r="H2361" i="1" s="1" a="1"/>
  <c r="H2361" i="1" s="1"/>
  <c r="L2361" i="1"/>
  <c r="C2361" i="1"/>
  <c r="D2361" i="1" s="1"/>
  <c r="O2361" i="1"/>
  <c r="F2361" i="1"/>
  <c r="K2361" i="1"/>
  <c r="P2361" i="1"/>
  <c r="E2361" i="1"/>
  <c r="G2361" i="1" a="1"/>
  <c r="G2361" i="1" s="1"/>
  <c r="E2353" i="1"/>
  <c r="P2353" i="1"/>
  <c r="F2353" i="1"/>
  <c r="J2353" i="1"/>
  <c r="K2353" i="1"/>
  <c r="G2353" i="1" a="1"/>
  <c r="G2353" i="1" s="1"/>
  <c r="I2353" i="1"/>
  <c r="O2353" i="1"/>
  <c r="B2353" i="1"/>
  <c r="H2353" i="1" s="1" a="1"/>
  <c r="H2353" i="1" s="1"/>
  <c r="L2353" i="1"/>
  <c r="N2353" i="1" s="1" a="1"/>
  <c r="N2353" i="1" s="1"/>
  <c r="C2353" i="1"/>
  <c r="D2353" i="1" s="1"/>
  <c r="I2345" i="1"/>
  <c r="J2345" i="1"/>
  <c r="B2345" i="1"/>
  <c r="H2345" i="1" s="1" a="1"/>
  <c r="H2345" i="1" s="1"/>
  <c r="L2345" i="1"/>
  <c r="M2345" i="1" s="1" a="1"/>
  <c r="M2345" i="1" s="1"/>
  <c r="C2345" i="1"/>
  <c r="D2345" i="1" s="1"/>
  <c r="O2345" i="1"/>
  <c r="E2345" i="1"/>
  <c r="Q2345" i="1" s="1" a="1"/>
  <c r="Q2345" i="1" s="1"/>
  <c r="P2345" i="1"/>
  <c r="K2345" i="1"/>
  <c r="F2345" i="1"/>
  <c r="G2345" i="1" a="1"/>
  <c r="G2345" i="1" s="1"/>
  <c r="K2337" i="1"/>
  <c r="B2337" i="1"/>
  <c r="H2337" i="1" s="1" a="1"/>
  <c r="H2337" i="1" s="1"/>
  <c r="L2337" i="1"/>
  <c r="N2337" i="1" s="1" a="1"/>
  <c r="N2337" i="1" s="1"/>
  <c r="E2337" i="1"/>
  <c r="P2337" i="1"/>
  <c r="F2337" i="1"/>
  <c r="G2337" i="1" a="1"/>
  <c r="G2337" i="1" s="1"/>
  <c r="J2337" i="1"/>
  <c r="O2337" i="1"/>
  <c r="C2337" i="1"/>
  <c r="D2337" i="1" s="1"/>
  <c r="I2337" i="1"/>
  <c r="C2329" i="1"/>
  <c r="D2329" i="1" s="1"/>
  <c r="O2329" i="1"/>
  <c r="E2329" i="1"/>
  <c r="P2329" i="1"/>
  <c r="G2329" i="1" a="1"/>
  <c r="G2329" i="1" s="1"/>
  <c r="I2329" i="1"/>
  <c r="J2329" i="1"/>
  <c r="F2329" i="1"/>
  <c r="K2329" i="1"/>
  <c r="B2329" i="1"/>
  <c r="H2329" i="1" s="1" a="1"/>
  <c r="H2329" i="1" s="1"/>
  <c r="L2329" i="1"/>
  <c r="E2321" i="1"/>
  <c r="P2321" i="1"/>
  <c r="F2321" i="1"/>
  <c r="I2321" i="1"/>
  <c r="J2321" i="1"/>
  <c r="K2321" i="1"/>
  <c r="O2321" i="1"/>
  <c r="B2321" i="1"/>
  <c r="H2321" i="1" s="1" a="1"/>
  <c r="H2321" i="1" s="1"/>
  <c r="G2321" i="1" a="1"/>
  <c r="G2321" i="1" s="1"/>
  <c r="C2321" i="1"/>
  <c r="D2321" i="1" s="1"/>
  <c r="L2321" i="1"/>
  <c r="N2321" i="1" s="1" a="1"/>
  <c r="N2321" i="1" s="1"/>
  <c r="F2313" i="1"/>
  <c r="G2313" i="1" a="1"/>
  <c r="G2313" i="1" s="1"/>
  <c r="J2313" i="1"/>
  <c r="K2313" i="1"/>
  <c r="B2313" i="1"/>
  <c r="H2313" i="1" s="1" a="1"/>
  <c r="H2313" i="1" s="1"/>
  <c r="L2313" i="1"/>
  <c r="N2313" i="1" s="1" a="1"/>
  <c r="N2313" i="1" s="1"/>
  <c r="C2313" i="1"/>
  <c r="D2313" i="1" s="1"/>
  <c r="E2313" i="1"/>
  <c r="O2313" i="1"/>
  <c r="P2313" i="1"/>
  <c r="I2313" i="1"/>
  <c r="K2305" i="1"/>
  <c r="B2305" i="1"/>
  <c r="H2305" i="1" s="1" a="1"/>
  <c r="H2305" i="1" s="1"/>
  <c r="L2305" i="1"/>
  <c r="E2305" i="1"/>
  <c r="P2305" i="1"/>
  <c r="F2305" i="1"/>
  <c r="G2305" i="1" a="1"/>
  <c r="G2305" i="1" s="1"/>
  <c r="I2305" i="1"/>
  <c r="J2305" i="1"/>
  <c r="C2305" i="1"/>
  <c r="D2305" i="1" s="1"/>
  <c r="O2305" i="1"/>
  <c r="B2297" i="1"/>
  <c r="H2297" i="1" s="1" a="1"/>
  <c r="H2297" i="1" s="1"/>
  <c r="L2297" i="1"/>
  <c r="N2297" i="1" s="1" a="1"/>
  <c r="N2297" i="1" s="1"/>
  <c r="C2297" i="1"/>
  <c r="D2297" i="1" s="1"/>
  <c r="O2297" i="1"/>
  <c r="F2297" i="1"/>
  <c r="G2297" i="1" a="1"/>
  <c r="G2297" i="1" s="1"/>
  <c r="I2297" i="1"/>
  <c r="E2297" i="1"/>
  <c r="K2297" i="1"/>
  <c r="J2297" i="1"/>
  <c r="P2297" i="1"/>
  <c r="I2289" i="1"/>
  <c r="B2289" i="1"/>
  <c r="H2289" i="1" s="1" a="1"/>
  <c r="H2289" i="1" s="1"/>
  <c r="K2289" i="1"/>
  <c r="C2289" i="1"/>
  <c r="D2289" i="1" s="1"/>
  <c r="L2289" i="1"/>
  <c r="N2289" i="1" s="1" a="1"/>
  <c r="N2289" i="1" s="1"/>
  <c r="E2289" i="1"/>
  <c r="O2289" i="1"/>
  <c r="G2289" i="1" a="1"/>
  <c r="G2289" i="1" s="1"/>
  <c r="J2289" i="1"/>
  <c r="F2289" i="1"/>
  <c r="P2289" i="1"/>
  <c r="B2281" i="1"/>
  <c r="H2281" i="1" s="1" a="1"/>
  <c r="H2281" i="1" s="1"/>
  <c r="L2281" i="1"/>
  <c r="C2281" i="1"/>
  <c r="D2281" i="1" s="1"/>
  <c r="F2281" i="1"/>
  <c r="P2281" i="1"/>
  <c r="G2281" i="1" a="1"/>
  <c r="G2281" i="1" s="1"/>
  <c r="I2281" i="1"/>
  <c r="E2281" i="1"/>
  <c r="J2281" i="1"/>
  <c r="O2281" i="1"/>
  <c r="K2281" i="1"/>
  <c r="E2273" i="1"/>
  <c r="P2273" i="1"/>
  <c r="F2273" i="1"/>
  <c r="I2273" i="1"/>
  <c r="J2273" i="1"/>
  <c r="K2273" i="1"/>
  <c r="L2273" i="1"/>
  <c r="O2273" i="1"/>
  <c r="C2273" i="1"/>
  <c r="D2273" i="1" s="1"/>
  <c r="G2273" i="1" a="1"/>
  <c r="G2273" i="1" s="1"/>
  <c r="B2273" i="1"/>
  <c r="H2273" i="1" s="1" a="1"/>
  <c r="H2273" i="1" s="1"/>
  <c r="F2265" i="1"/>
  <c r="G2265" i="1" a="1"/>
  <c r="G2265" i="1" s="1"/>
  <c r="J2265" i="1"/>
  <c r="K2265" i="1"/>
  <c r="B2265" i="1"/>
  <c r="H2265" i="1" s="1" a="1"/>
  <c r="H2265" i="1" s="1"/>
  <c r="L2265" i="1"/>
  <c r="C2265" i="1"/>
  <c r="D2265" i="1" s="1"/>
  <c r="I2265" i="1"/>
  <c r="O2265" i="1"/>
  <c r="Q2265" i="1" s="1" a="1"/>
  <c r="Q2265" i="1" s="1"/>
  <c r="E2265" i="1"/>
  <c r="P2265" i="1"/>
  <c r="G2257" i="1" a="1"/>
  <c r="G2257" i="1" s="1"/>
  <c r="I2257" i="1"/>
  <c r="K2257" i="1"/>
  <c r="B2257" i="1"/>
  <c r="H2257" i="1" s="1" a="1"/>
  <c r="H2257" i="1" s="1"/>
  <c r="L2257" i="1"/>
  <c r="C2257" i="1"/>
  <c r="D2257" i="1" s="1"/>
  <c r="O2257" i="1"/>
  <c r="J2257" i="1"/>
  <c r="P2257" i="1"/>
  <c r="E2257" i="1"/>
  <c r="F2257" i="1"/>
  <c r="G2249" i="1" a="1"/>
  <c r="G2249" i="1" s="1"/>
  <c r="I2249" i="1"/>
  <c r="K2249" i="1"/>
  <c r="B2249" i="1"/>
  <c r="H2249" i="1" s="1" a="1"/>
  <c r="H2249" i="1" s="1"/>
  <c r="L2249" i="1"/>
  <c r="C2249" i="1"/>
  <c r="D2249" i="1" s="1"/>
  <c r="O2249" i="1"/>
  <c r="J2249" i="1"/>
  <c r="P2249" i="1"/>
  <c r="E2249" i="1"/>
  <c r="F2249" i="1"/>
  <c r="G2241" i="1" a="1"/>
  <c r="G2241" i="1" s="1"/>
  <c r="I2241" i="1"/>
  <c r="K2241" i="1"/>
  <c r="B2241" i="1"/>
  <c r="H2241" i="1" s="1" a="1"/>
  <c r="H2241" i="1" s="1"/>
  <c r="L2241" i="1"/>
  <c r="C2241" i="1"/>
  <c r="D2241" i="1" s="1"/>
  <c r="O2241" i="1"/>
  <c r="J2241" i="1"/>
  <c r="P2241" i="1"/>
  <c r="E2241" i="1"/>
  <c r="F2241" i="1"/>
  <c r="I2233" i="1"/>
  <c r="J2233" i="1"/>
  <c r="B2233" i="1"/>
  <c r="H2233" i="1" s="1" a="1"/>
  <c r="H2233" i="1" s="1"/>
  <c r="L2233" i="1"/>
  <c r="C2233" i="1"/>
  <c r="D2233" i="1" s="1"/>
  <c r="E2233" i="1"/>
  <c r="O2233" i="1"/>
  <c r="K2233" i="1"/>
  <c r="P2233" i="1"/>
  <c r="F2233" i="1"/>
  <c r="G2233" i="1" a="1"/>
  <c r="G2233" i="1" s="1"/>
  <c r="J2225" i="1"/>
  <c r="K2225" i="1"/>
  <c r="C2225" i="1"/>
  <c r="D2225" i="1" s="1"/>
  <c r="E2225" i="1"/>
  <c r="O2225" i="1"/>
  <c r="F2225" i="1"/>
  <c r="P2225" i="1"/>
  <c r="B2225" i="1"/>
  <c r="H2225" i="1" s="1" a="1"/>
  <c r="H2225" i="1" s="1"/>
  <c r="I2225" i="1"/>
  <c r="L2225" i="1"/>
  <c r="G2225" i="1" a="1"/>
  <c r="G2225" i="1" s="1"/>
  <c r="G2217" i="1" a="1"/>
  <c r="G2217" i="1" s="1"/>
  <c r="I2217" i="1"/>
  <c r="K2217" i="1"/>
  <c r="B2217" i="1"/>
  <c r="H2217" i="1" s="1" a="1"/>
  <c r="H2217" i="1" s="1"/>
  <c r="L2217" i="1"/>
  <c r="N2217" i="1" s="1" a="1"/>
  <c r="N2217" i="1" s="1"/>
  <c r="C2217" i="1"/>
  <c r="D2217" i="1" s="1"/>
  <c r="J2217" i="1"/>
  <c r="O2217" i="1"/>
  <c r="E2217" i="1"/>
  <c r="F2217" i="1"/>
  <c r="P2217" i="1"/>
  <c r="C2209" i="1"/>
  <c r="D2209" i="1" s="1"/>
  <c r="O2209" i="1"/>
  <c r="E2209" i="1"/>
  <c r="P2209" i="1"/>
  <c r="G2209" i="1" a="1"/>
  <c r="G2209" i="1" s="1"/>
  <c r="I2209" i="1"/>
  <c r="J2209" i="1"/>
  <c r="B2209" i="1"/>
  <c r="H2209" i="1" s="1" a="1"/>
  <c r="H2209" i="1" s="1"/>
  <c r="F2209" i="1"/>
  <c r="L2209" i="1"/>
  <c r="N2209" i="1" s="1" a="1"/>
  <c r="N2209" i="1" s="1"/>
  <c r="K2209" i="1"/>
  <c r="G2201" i="1" a="1"/>
  <c r="G2201" i="1" s="1"/>
  <c r="J2201" i="1"/>
  <c r="B2201" i="1"/>
  <c r="H2201" i="1" s="1" a="1"/>
  <c r="H2201" i="1" s="1"/>
  <c r="K2201" i="1"/>
  <c r="C2201" i="1"/>
  <c r="D2201" i="1" s="1"/>
  <c r="L2201" i="1"/>
  <c r="E2201" i="1"/>
  <c r="F2201" i="1"/>
  <c r="O2201" i="1"/>
  <c r="I2201" i="1"/>
  <c r="P2201" i="1"/>
  <c r="C2193" i="1"/>
  <c r="D2193" i="1" s="1"/>
  <c r="O2193" i="1"/>
  <c r="E2193" i="1"/>
  <c r="P2193" i="1"/>
  <c r="G2193" i="1" a="1"/>
  <c r="G2193" i="1" s="1"/>
  <c r="I2193" i="1"/>
  <c r="F2193" i="1"/>
  <c r="J2193" i="1"/>
  <c r="L2193" i="1"/>
  <c r="K2193" i="1"/>
  <c r="B2193" i="1"/>
  <c r="H2193" i="1" s="1" a="1"/>
  <c r="H2193" i="1" s="1"/>
  <c r="F2185" i="1"/>
  <c r="G2185" i="1" a="1"/>
  <c r="G2185" i="1" s="1"/>
  <c r="J2185" i="1"/>
  <c r="K2185" i="1"/>
  <c r="B2185" i="1"/>
  <c r="H2185" i="1" s="1" a="1"/>
  <c r="H2185" i="1" s="1"/>
  <c r="E2185" i="1"/>
  <c r="I2185" i="1"/>
  <c r="L2185" i="1"/>
  <c r="M2185" i="1" s="1" a="1"/>
  <c r="M2185" i="1" s="1"/>
  <c r="O2185" i="1"/>
  <c r="P2185" i="1"/>
  <c r="C2185" i="1"/>
  <c r="D2185" i="1" s="1"/>
  <c r="C2177" i="1"/>
  <c r="D2177" i="1" s="1"/>
  <c r="O2177" i="1"/>
  <c r="E2177" i="1"/>
  <c r="P2177" i="1"/>
  <c r="G2177" i="1" a="1"/>
  <c r="G2177" i="1" s="1"/>
  <c r="I2177" i="1"/>
  <c r="B2177" i="1"/>
  <c r="H2177" i="1" s="1" a="1"/>
  <c r="H2177" i="1" s="1"/>
  <c r="F2177" i="1"/>
  <c r="J2177" i="1"/>
  <c r="L2177" i="1"/>
  <c r="M2177" i="1" s="1" a="1"/>
  <c r="M2177" i="1" s="1"/>
  <c r="K2177" i="1"/>
  <c r="G2169" i="1" a="1"/>
  <c r="G2169" i="1" s="1"/>
  <c r="I2169" i="1"/>
  <c r="K2169" i="1"/>
  <c r="B2169" i="1"/>
  <c r="H2169" i="1" s="1" a="1"/>
  <c r="H2169" i="1" s="1"/>
  <c r="L2169" i="1"/>
  <c r="F2169" i="1"/>
  <c r="J2169" i="1"/>
  <c r="P2169" i="1"/>
  <c r="C2169" i="1"/>
  <c r="D2169" i="1" s="1"/>
  <c r="O2169" i="1"/>
  <c r="E2169" i="1"/>
  <c r="B2161" i="1"/>
  <c r="H2161" i="1" s="1" a="1"/>
  <c r="H2161" i="1" s="1"/>
  <c r="L2161" i="1"/>
  <c r="M2161" i="1" s="1" a="1"/>
  <c r="M2161" i="1" s="1"/>
  <c r="C2161" i="1"/>
  <c r="D2161" i="1" s="1"/>
  <c r="O2161" i="1"/>
  <c r="F2161" i="1"/>
  <c r="G2161" i="1" a="1"/>
  <c r="G2161" i="1" s="1"/>
  <c r="J2161" i="1"/>
  <c r="I2161" i="1"/>
  <c r="K2161" i="1"/>
  <c r="P2161" i="1"/>
  <c r="E2161" i="1"/>
  <c r="F2153" i="1"/>
  <c r="G2153" i="1" a="1"/>
  <c r="G2153" i="1" s="1"/>
  <c r="J2153" i="1"/>
  <c r="K2153" i="1"/>
  <c r="C2153" i="1"/>
  <c r="D2153" i="1" s="1"/>
  <c r="O2153" i="1"/>
  <c r="B2153" i="1"/>
  <c r="H2153" i="1" s="1" a="1"/>
  <c r="H2153" i="1" s="1"/>
  <c r="E2153" i="1"/>
  <c r="L2153" i="1"/>
  <c r="P2153" i="1"/>
  <c r="I2153" i="1"/>
  <c r="G2145" i="1" a="1"/>
  <c r="G2145" i="1" s="1"/>
  <c r="I2145" i="1"/>
  <c r="K2145" i="1"/>
  <c r="B2145" i="1"/>
  <c r="H2145" i="1" s="1" a="1"/>
  <c r="H2145" i="1" s="1"/>
  <c r="L2145" i="1"/>
  <c r="E2145" i="1"/>
  <c r="P2145" i="1"/>
  <c r="J2145" i="1"/>
  <c r="O2145" i="1"/>
  <c r="C2145" i="1"/>
  <c r="D2145" i="1" s="1"/>
  <c r="F2145" i="1"/>
  <c r="J2137" i="1"/>
  <c r="K2137" i="1"/>
  <c r="C2137" i="1"/>
  <c r="D2137" i="1" s="1"/>
  <c r="O2137" i="1"/>
  <c r="E2137" i="1"/>
  <c r="P2137" i="1"/>
  <c r="G2137" i="1" a="1"/>
  <c r="G2137" i="1" s="1"/>
  <c r="L2137" i="1"/>
  <c r="M2137" i="1" s="1" a="1"/>
  <c r="M2137" i="1" s="1"/>
  <c r="Q2137" i="1" a="1"/>
  <c r="Q2137" i="1" s="1"/>
  <c r="B2137" i="1"/>
  <c r="H2137" i="1" s="1" a="1"/>
  <c r="H2137" i="1" s="1"/>
  <c r="F2137" i="1"/>
  <c r="I2137" i="1"/>
  <c r="K2129" i="1"/>
  <c r="B2129" i="1"/>
  <c r="H2129" i="1" s="1" a="1"/>
  <c r="H2129" i="1" s="1"/>
  <c r="L2129" i="1"/>
  <c r="M2129" i="1" s="1" a="1"/>
  <c r="M2129" i="1" s="1"/>
  <c r="E2129" i="1"/>
  <c r="P2129" i="1"/>
  <c r="F2129" i="1"/>
  <c r="I2129" i="1"/>
  <c r="G2129" i="1" a="1"/>
  <c r="G2129" i="1" s="1"/>
  <c r="J2129" i="1"/>
  <c r="O2129" i="1"/>
  <c r="C2129" i="1"/>
  <c r="D2129" i="1" s="1"/>
  <c r="C2121" i="1"/>
  <c r="D2121" i="1" s="1"/>
  <c r="O2121" i="1"/>
  <c r="Q2121" i="1" s="1" a="1"/>
  <c r="Q2121" i="1" s="1"/>
  <c r="E2121" i="1"/>
  <c r="P2121" i="1"/>
  <c r="G2121" i="1" a="1"/>
  <c r="G2121" i="1" s="1"/>
  <c r="I2121" i="1"/>
  <c r="K2121" i="1"/>
  <c r="B2121" i="1"/>
  <c r="H2121" i="1" s="1" a="1"/>
  <c r="H2121" i="1" s="1"/>
  <c r="F2121" i="1"/>
  <c r="L2121" i="1"/>
  <c r="N2121" i="1" s="1" a="1"/>
  <c r="N2121" i="1" s="1"/>
  <c r="J2121" i="1"/>
  <c r="F2113" i="1"/>
  <c r="G2113" i="1" a="1"/>
  <c r="G2113" i="1" s="1"/>
  <c r="J2113" i="1"/>
  <c r="K2113" i="1"/>
  <c r="C2113" i="1"/>
  <c r="D2113" i="1" s="1"/>
  <c r="O2113" i="1"/>
  <c r="I2113" i="1"/>
  <c r="L2113" i="1"/>
  <c r="N2113" i="1" s="1" a="1"/>
  <c r="N2113" i="1" s="1"/>
  <c r="B2113" i="1"/>
  <c r="H2113" i="1" s="1" a="1"/>
  <c r="H2113" i="1" s="1"/>
  <c r="P2113" i="1"/>
  <c r="E2113" i="1"/>
  <c r="J2105" i="1"/>
  <c r="B2105" i="1"/>
  <c r="H2105" i="1" s="1" a="1"/>
  <c r="H2105" i="1" s="1"/>
  <c r="K2105" i="1"/>
  <c r="E2105" i="1"/>
  <c r="Q2105" i="1" s="1" a="1"/>
  <c r="Q2105" i="1" s="1"/>
  <c r="O2105" i="1"/>
  <c r="F2105" i="1"/>
  <c r="P2105" i="1"/>
  <c r="C2105" i="1"/>
  <c r="D2105" i="1" s="1"/>
  <c r="G2105" i="1" a="1"/>
  <c r="G2105" i="1" s="1"/>
  <c r="I2105" i="1"/>
  <c r="L2105" i="1"/>
  <c r="F2097" i="1"/>
  <c r="G2097" i="1" a="1"/>
  <c r="G2097" i="1" s="1"/>
  <c r="J2097" i="1"/>
  <c r="K2097" i="1"/>
  <c r="C2097" i="1"/>
  <c r="D2097" i="1" s="1"/>
  <c r="O2097" i="1"/>
  <c r="E2097" i="1"/>
  <c r="I2097" i="1"/>
  <c r="P2097" i="1"/>
  <c r="B2097" i="1"/>
  <c r="H2097" i="1" s="1" a="1"/>
  <c r="H2097" i="1" s="1"/>
  <c r="L2097" i="1"/>
  <c r="I2089" i="1"/>
  <c r="J2089" i="1"/>
  <c r="B2089" i="1"/>
  <c r="H2089" i="1" s="1" a="1"/>
  <c r="H2089" i="1" s="1"/>
  <c r="L2089" i="1"/>
  <c r="N2089" i="1" s="1" a="1"/>
  <c r="N2089" i="1" s="1"/>
  <c r="C2089" i="1"/>
  <c r="D2089" i="1" s="1"/>
  <c r="O2089" i="1"/>
  <c r="F2089" i="1"/>
  <c r="P2089" i="1"/>
  <c r="E2089" i="1"/>
  <c r="K2089" i="1"/>
  <c r="G2089" i="1" a="1"/>
  <c r="G2089" i="1" s="1"/>
  <c r="B2081" i="1"/>
  <c r="H2081" i="1" s="1" a="1"/>
  <c r="H2081" i="1" s="1"/>
  <c r="L2081" i="1"/>
  <c r="N2081" i="1" s="1" a="1"/>
  <c r="N2081" i="1" s="1"/>
  <c r="C2081" i="1"/>
  <c r="D2081" i="1" s="1"/>
  <c r="O2081" i="1"/>
  <c r="F2081" i="1"/>
  <c r="G2081" i="1" a="1"/>
  <c r="G2081" i="1" s="1"/>
  <c r="J2081" i="1"/>
  <c r="E2081" i="1"/>
  <c r="I2081" i="1"/>
  <c r="K2081" i="1"/>
  <c r="P2081" i="1"/>
  <c r="E2073" i="1"/>
  <c r="P2073" i="1"/>
  <c r="F2073" i="1"/>
  <c r="I2073" i="1"/>
  <c r="J2073" i="1"/>
  <c r="B2073" i="1"/>
  <c r="H2073" i="1" s="1" a="1"/>
  <c r="H2073" i="1" s="1"/>
  <c r="L2073" i="1"/>
  <c r="N2073" i="1" s="1" a="1"/>
  <c r="N2073" i="1" s="1"/>
  <c r="G2073" i="1" a="1"/>
  <c r="G2073" i="1" s="1"/>
  <c r="K2073" i="1"/>
  <c r="O2073" i="1"/>
  <c r="C2073" i="1"/>
  <c r="D2073" i="1" s="1"/>
  <c r="I2065" i="1"/>
  <c r="J2065" i="1"/>
  <c r="B2065" i="1"/>
  <c r="H2065" i="1" s="1" a="1"/>
  <c r="H2065" i="1" s="1"/>
  <c r="L2065" i="1"/>
  <c r="C2065" i="1"/>
  <c r="D2065" i="1" s="1"/>
  <c r="O2065" i="1"/>
  <c r="E2065" i="1"/>
  <c r="P2065" i="1"/>
  <c r="F2065" i="1"/>
  <c r="G2065" i="1" a="1"/>
  <c r="G2065" i="1" s="1"/>
  <c r="K2065" i="1"/>
  <c r="C2057" i="1"/>
  <c r="D2057" i="1" s="1"/>
  <c r="K2057" i="1"/>
  <c r="L2057" i="1"/>
  <c r="M2057" i="1" s="1" a="1"/>
  <c r="M2057" i="1" s="1"/>
  <c r="F2057" i="1"/>
  <c r="P2057" i="1"/>
  <c r="G2057" i="1" a="1"/>
  <c r="G2057" i="1" s="1"/>
  <c r="I2057" i="1"/>
  <c r="E2057" i="1"/>
  <c r="J2057" i="1"/>
  <c r="O2057" i="1"/>
  <c r="B2057" i="1"/>
  <c r="H2057" i="1" s="1" a="1"/>
  <c r="H2057" i="1" s="1"/>
  <c r="B2049" i="1"/>
  <c r="H2049" i="1" s="1" a="1"/>
  <c r="H2049" i="1" s="1"/>
  <c r="L2049" i="1"/>
  <c r="M2049" i="1" s="1" a="1"/>
  <c r="M2049" i="1" s="1"/>
  <c r="N2049" i="1" s="1" a="1"/>
  <c r="N2049" i="1" s="1"/>
  <c r="E2049" i="1"/>
  <c r="P2049" i="1"/>
  <c r="F2049" i="1"/>
  <c r="G2049" i="1" a="1"/>
  <c r="G2049" i="1" s="1"/>
  <c r="C2049" i="1"/>
  <c r="D2049" i="1" s="1"/>
  <c r="I2049" i="1"/>
  <c r="K2049" i="1"/>
  <c r="O2049" i="1"/>
  <c r="J2049" i="1"/>
  <c r="E2041" i="1"/>
  <c r="P2041" i="1"/>
  <c r="G2041" i="1" a="1"/>
  <c r="G2041" i="1" s="1"/>
  <c r="I2041" i="1"/>
  <c r="J2041" i="1"/>
  <c r="O2041" i="1"/>
  <c r="B2041" i="1"/>
  <c r="H2041" i="1" s="1" a="1"/>
  <c r="H2041" i="1" s="1"/>
  <c r="C2041" i="1"/>
  <c r="D2041" i="1" s="1"/>
  <c r="F2041" i="1"/>
  <c r="K2041" i="1"/>
  <c r="L2041" i="1"/>
  <c r="M2041" i="1" s="1" a="1"/>
  <c r="M2041" i="1" s="1"/>
  <c r="F2033" i="1"/>
  <c r="P2033" i="1"/>
  <c r="G2033" i="1" a="1"/>
  <c r="G2033" i="1" s="1"/>
  <c r="I2033" i="1"/>
  <c r="J2033" i="1"/>
  <c r="B2033" i="1"/>
  <c r="H2033" i="1" s="1" a="1"/>
  <c r="H2033" i="1" s="1"/>
  <c r="K2033" i="1"/>
  <c r="L2033" i="1"/>
  <c r="M2033" i="1" s="1" a="1"/>
  <c r="M2033" i="1" s="1"/>
  <c r="C2033" i="1"/>
  <c r="D2033" i="1" s="1"/>
  <c r="E2033" i="1"/>
  <c r="O2033" i="1"/>
  <c r="F2025" i="1"/>
  <c r="G2025" i="1" a="1"/>
  <c r="G2025" i="1" s="1"/>
  <c r="J2025" i="1"/>
  <c r="K2025" i="1"/>
  <c r="B2025" i="1"/>
  <c r="H2025" i="1" s="1" a="1"/>
  <c r="H2025" i="1" s="1"/>
  <c r="L2025" i="1"/>
  <c r="M2025" i="1" s="1" a="1"/>
  <c r="M2025" i="1" s="1"/>
  <c r="E2025" i="1"/>
  <c r="I2025" i="1"/>
  <c r="O2025" i="1"/>
  <c r="P2025" i="1"/>
  <c r="C2025" i="1"/>
  <c r="D2025" i="1" s="1"/>
  <c r="G2017" i="1" a="1"/>
  <c r="G2017" i="1" s="1"/>
  <c r="I2017" i="1"/>
  <c r="K2017" i="1"/>
  <c r="B2017" i="1"/>
  <c r="H2017" i="1" s="1" a="1"/>
  <c r="H2017" i="1" s="1"/>
  <c r="L2017" i="1"/>
  <c r="C2017" i="1"/>
  <c r="D2017" i="1" s="1"/>
  <c r="O2017" i="1"/>
  <c r="Q2017" i="1" s="1" a="1"/>
  <c r="Q2017" i="1" s="1"/>
  <c r="F2017" i="1"/>
  <c r="J2017" i="1"/>
  <c r="E2017" i="1"/>
  <c r="P2017" i="1"/>
  <c r="K2009" i="1"/>
  <c r="B2009" i="1"/>
  <c r="H2009" i="1" s="1" a="1"/>
  <c r="H2009" i="1" s="1"/>
  <c r="L2009" i="1"/>
  <c r="M2009" i="1" s="1" a="1"/>
  <c r="M2009" i="1" s="1"/>
  <c r="E2009" i="1"/>
  <c r="P2009" i="1"/>
  <c r="F2009" i="1"/>
  <c r="G2009" i="1" a="1"/>
  <c r="G2009" i="1" s="1"/>
  <c r="C2009" i="1"/>
  <c r="D2009" i="1" s="1"/>
  <c r="I2009" i="1"/>
  <c r="J2009" i="1"/>
  <c r="O2009" i="1"/>
  <c r="K2001" i="1"/>
  <c r="B2001" i="1"/>
  <c r="H2001" i="1" s="1" a="1"/>
  <c r="H2001" i="1" s="1"/>
  <c r="L2001" i="1"/>
  <c r="M2001" i="1" s="1" a="1"/>
  <c r="M2001" i="1" s="1"/>
  <c r="E2001" i="1"/>
  <c r="P2001" i="1"/>
  <c r="F2001" i="1"/>
  <c r="G2001" i="1" a="1"/>
  <c r="G2001" i="1" s="1"/>
  <c r="C2001" i="1"/>
  <c r="D2001" i="1" s="1"/>
  <c r="I2001" i="1"/>
  <c r="O2001" i="1"/>
  <c r="J2001" i="1"/>
  <c r="C1993" i="1"/>
  <c r="D1993" i="1" s="1"/>
  <c r="O1993" i="1"/>
  <c r="E1993" i="1"/>
  <c r="P1993" i="1"/>
  <c r="G1993" i="1" a="1"/>
  <c r="G1993" i="1" s="1"/>
  <c r="I1993" i="1"/>
  <c r="J1993" i="1"/>
  <c r="B1993" i="1"/>
  <c r="H1993" i="1" s="1" a="1"/>
  <c r="H1993" i="1" s="1"/>
  <c r="F1993" i="1"/>
  <c r="L1993" i="1"/>
  <c r="M1993" i="1" s="1" a="1"/>
  <c r="M1993" i="1" s="1"/>
  <c r="K1993" i="1"/>
  <c r="E1985" i="1"/>
  <c r="P1985" i="1"/>
  <c r="F1985" i="1"/>
  <c r="I1985" i="1"/>
  <c r="J1985" i="1"/>
  <c r="K1985" i="1"/>
  <c r="B1985" i="1"/>
  <c r="H1985" i="1" s="1" a="1"/>
  <c r="H1985" i="1" s="1"/>
  <c r="G1985" i="1" a="1"/>
  <c r="G1985" i="1" s="1"/>
  <c r="L1985" i="1"/>
  <c r="M1985" i="1" s="1" a="1"/>
  <c r="M1985" i="1" s="1"/>
  <c r="O1985" i="1"/>
  <c r="C1985" i="1"/>
  <c r="D1985" i="1" s="1"/>
  <c r="G1977" i="1" a="1"/>
  <c r="G1977" i="1" s="1"/>
  <c r="I1977" i="1"/>
  <c r="K1977" i="1"/>
  <c r="B1977" i="1"/>
  <c r="H1977" i="1" s="1" a="1"/>
  <c r="H1977" i="1" s="1"/>
  <c r="L1977" i="1"/>
  <c r="M1977" i="1" s="1" a="1"/>
  <c r="M1977" i="1" s="1"/>
  <c r="C1977" i="1"/>
  <c r="D1977" i="1" s="1"/>
  <c r="O1977" i="1"/>
  <c r="J1977" i="1"/>
  <c r="P1977" i="1"/>
  <c r="E1977" i="1"/>
  <c r="F1977" i="1"/>
  <c r="G1969" i="1" a="1"/>
  <c r="G1969" i="1" s="1"/>
  <c r="I1969" i="1"/>
  <c r="K1969" i="1"/>
  <c r="B1969" i="1"/>
  <c r="H1969" i="1" s="1" a="1"/>
  <c r="H1969" i="1" s="1"/>
  <c r="L1969" i="1"/>
  <c r="C1969" i="1"/>
  <c r="D1969" i="1" s="1"/>
  <c r="O1969" i="1"/>
  <c r="J1969" i="1"/>
  <c r="P1969" i="1"/>
  <c r="E1969" i="1"/>
  <c r="F1969" i="1"/>
  <c r="I1961" i="1"/>
  <c r="J1961" i="1"/>
  <c r="B1961" i="1"/>
  <c r="H1961" i="1" s="1" a="1"/>
  <c r="H1961" i="1" s="1"/>
  <c r="L1961" i="1"/>
  <c r="M1961" i="1" s="1" a="1"/>
  <c r="M1961" i="1" s="1"/>
  <c r="C1961" i="1"/>
  <c r="D1961" i="1" s="1"/>
  <c r="O1961" i="1"/>
  <c r="E1961" i="1"/>
  <c r="P1961" i="1"/>
  <c r="G1961" i="1" a="1"/>
  <c r="G1961" i="1" s="1"/>
  <c r="K1961" i="1"/>
  <c r="F1961" i="1"/>
  <c r="C1953" i="1"/>
  <c r="D1953" i="1" s="1"/>
  <c r="O1953" i="1"/>
  <c r="E1953" i="1"/>
  <c r="P1953" i="1"/>
  <c r="G1953" i="1" a="1"/>
  <c r="G1953" i="1" s="1"/>
  <c r="I1953" i="1"/>
  <c r="J1953" i="1"/>
  <c r="K1953" i="1"/>
  <c r="L1953" i="1"/>
  <c r="M1953" i="1" s="1" a="1"/>
  <c r="M1953" i="1" s="1"/>
  <c r="B1953" i="1"/>
  <c r="H1953" i="1" s="1" a="1"/>
  <c r="H1953" i="1" s="1"/>
  <c r="F1953" i="1"/>
  <c r="F1945" i="1"/>
  <c r="G1945" i="1" a="1"/>
  <c r="G1945" i="1" s="1"/>
  <c r="J1945" i="1"/>
  <c r="K1945" i="1"/>
  <c r="B1945" i="1"/>
  <c r="H1945" i="1" s="1" a="1"/>
  <c r="H1945" i="1" s="1"/>
  <c r="L1945" i="1"/>
  <c r="P1945" i="1"/>
  <c r="C1945" i="1"/>
  <c r="D1945" i="1" s="1"/>
  <c r="E1945" i="1"/>
  <c r="I1945" i="1"/>
  <c r="O1945" i="1"/>
  <c r="I1937" i="1"/>
  <c r="J1937" i="1"/>
  <c r="B1937" i="1"/>
  <c r="H1937" i="1" s="1" a="1"/>
  <c r="H1937" i="1" s="1"/>
  <c r="L1937" i="1"/>
  <c r="M1937" i="1" s="1" a="1"/>
  <c r="M1937" i="1" s="1"/>
  <c r="N1937" i="1" s="1" a="1"/>
  <c r="N1937" i="1" s="1"/>
  <c r="C1937" i="1"/>
  <c r="D1937" i="1" s="1"/>
  <c r="O1937" i="1"/>
  <c r="E1937" i="1"/>
  <c r="P1937" i="1"/>
  <c r="F1937" i="1"/>
  <c r="K1937" i="1"/>
  <c r="G1937" i="1" a="1"/>
  <c r="G1937" i="1" s="1"/>
  <c r="I1929" i="1"/>
  <c r="J1929" i="1"/>
  <c r="B1929" i="1"/>
  <c r="H1929" i="1" s="1" a="1"/>
  <c r="H1929" i="1" s="1"/>
  <c r="L1929" i="1"/>
  <c r="C1929" i="1"/>
  <c r="D1929" i="1" s="1"/>
  <c r="O1929" i="1"/>
  <c r="E1929" i="1"/>
  <c r="P1929" i="1"/>
  <c r="F1929" i="1"/>
  <c r="G1929" i="1" a="1"/>
  <c r="G1929" i="1" s="1"/>
  <c r="K1929" i="1"/>
  <c r="B1921" i="1"/>
  <c r="H1921" i="1" s="1" a="1"/>
  <c r="H1921" i="1" s="1"/>
  <c r="L1921" i="1"/>
  <c r="M1921" i="1" s="1" a="1"/>
  <c r="M1921" i="1" s="1"/>
  <c r="C1921" i="1"/>
  <c r="D1921" i="1" s="1"/>
  <c r="F1921" i="1"/>
  <c r="P1921" i="1"/>
  <c r="G1921" i="1" a="1"/>
  <c r="G1921" i="1" s="1"/>
  <c r="I1921" i="1"/>
  <c r="J1921" i="1"/>
  <c r="K1921" i="1"/>
  <c r="O1921" i="1"/>
  <c r="E1921" i="1"/>
  <c r="E1913" i="1"/>
  <c r="O1913" i="1"/>
  <c r="F1913" i="1"/>
  <c r="P1913" i="1"/>
  <c r="I1913" i="1"/>
  <c r="B1913" i="1"/>
  <c r="H1913" i="1" s="1" a="1"/>
  <c r="H1913" i="1" s="1"/>
  <c r="J1913" i="1"/>
  <c r="G1913" i="1" a="1"/>
  <c r="G1913" i="1" s="1"/>
  <c r="K1913" i="1"/>
  <c r="L1913" i="1"/>
  <c r="M1913" i="1" s="1" a="1"/>
  <c r="M1913" i="1" s="1"/>
  <c r="N1913" i="1" s="1" a="1"/>
  <c r="N1913" i="1" s="1"/>
  <c r="C1913" i="1"/>
  <c r="D1913" i="1" s="1"/>
  <c r="I1905" i="1"/>
  <c r="B1905" i="1"/>
  <c r="H1905" i="1" s="1" a="1"/>
  <c r="H1905" i="1" s="1"/>
  <c r="L1905" i="1"/>
  <c r="M1905" i="1" s="1" a="1"/>
  <c r="M1905" i="1" s="1"/>
  <c r="C1905" i="1"/>
  <c r="D1905" i="1" s="1"/>
  <c r="O1905" i="1"/>
  <c r="E1905" i="1"/>
  <c r="P1905" i="1"/>
  <c r="F1905" i="1"/>
  <c r="G1905" i="1" a="1"/>
  <c r="G1905" i="1" s="1"/>
  <c r="K1905" i="1"/>
  <c r="J1905" i="1"/>
  <c r="B1897" i="1"/>
  <c r="H1897" i="1" s="1" a="1"/>
  <c r="H1897" i="1" s="1"/>
  <c r="L1897" i="1"/>
  <c r="F1897" i="1"/>
  <c r="G1897" i="1" a="1"/>
  <c r="G1897" i="1" s="1"/>
  <c r="I1897" i="1"/>
  <c r="E1897" i="1"/>
  <c r="J1897" i="1"/>
  <c r="O1897" i="1"/>
  <c r="P1897" i="1"/>
  <c r="C1897" i="1"/>
  <c r="D1897" i="1" s="1"/>
  <c r="K1897" i="1"/>
  <c r="E1889" i="1"/>
  <c r="P1889" i="1"/>
  <c r="F1889" i="1"/>
  <c r="I1889" i="1"/>
  <c r="J1889" i="1"/>
  <c r="K1889" i="1"/>
  <c r="C1889" i="1"/>
  <c r="D1889" i="1" s="1"/>
  <c r="G1889" i="1" a="1"/>
  <c r="G1889" i="1" s="1"/>
  <c r="O1889" i="1"/>
  <c r="Q1889" i="1" s="1" a="1"/>
  <c r="Q1889" i="1" s="1"/>
  <c r="L1889" i="1"/>
  <c r="B1889" i="1"/>
  <c r="H1889" i="1" s="1" a="1"/>
  <c r="H1889" i="1" s="1"/>
  <c r="I1881" i="1"/>
  <c r="J1881" i="1"/>
  <c r="B1881" i="1"/>
  <c r="H1881" i="1" s="1" a="1"/>
  <c r="H1881" i="1" s="1"/>
  <c r="L1881" i="1"/>
  <c r="M1881" i="1" s="1" a="1"/>
  <c r="M1881" i="1" s="1"/>
  <c r="N1881" i="1" s="1" a="1"/>
  <c r="N1881" i="1" s="1"/>
  <c r="C1881" i="1"/>
  <c r="D1881" i="1" s="1"/>
  <c r="O1881" i="1"/>
  <c r="E1881" i="1"/>
  <c r="P1881" i="1"/>
  <c r="F1881" i="1"/>
  <c r="K1881" i="1"/>
  <c r="G1881" i="1" a="1"/>
  <c r="G1881" i="1" s="1"/>
  <c r="K1873" i="1"/>
  <c r="B1873" i="1"/>
  <c r="H1873" i="1" s="1" a="1"/>
  <c r="H1873" i="1" s="1"/>
  <c r="L1873" i="1"/>
  <c r="M1873" i="1" s="1" a="1"/>
  <c r="M1873" i="1" s="1"/>
  <c r="E1873" i="1"/>
  <c r="P1873" i="1"/>
  <c r="F1873" i="1"/>
  <c r="G1873" i="1" a="1"/>
  <c r="G1873" i="1" s="1"/>
  <c r="C1873" i="1"/>
  <c r="D1873" i="1" s="1"/>
  <c r="I1873" i="1"/>
  <c r="J1873" i="1"/>
  <c r="O1873" i="1"/>
  <c r="B1865" i="1"/>
  <c r="H1865" i="1" s="1" a="1"/>
  <c r="H1865" i="1" s="1"/>
  <c r="L1865" i="1"/>
  <c r="C1865" i="1"/>
  <c r="D1865" i="1" s="1"/>
  <c r="O1865" i="1"/>
  <c r="F1865" i="1"/>
  <c r="G1865" i="1" a="1"/>
  <c r="G1865" i="1" s="1"/>
  <c r="I1865" i="1"/>
  <c r="J1865" i="1"/>
  <c r="K1865" i="1"/>
  <c r="P1865" i="1"/>
  <c r="E1865" i="1"/>
  <c r="F1857" i="1"/>
  <c r="G1857" i="1" a="1"/>
  <c r="G1857" i="1" s="1"/>
  <c r="J1857" i="1"/>
  <c r="K1857" i="1"/>
  <c r="B1857" i="1"/>
  <c r="H1857" i="1" s="1" a="1"/>
  <c r="H1857" i="1" s="1"/>
  <c r="L1857" i="1"/>
  <c r="C1857" i="1"/>
  <c r="D1857" i="1" s="1"/>
  <c r="E1857" i="1"/>
  <c r="I1857" i="1"/>
  <c r="O1857" i="1"/>
  <c r="P1857" i="1"/>
  <c r="B1849" i="1"/>
  <c r="H1849" i="1" s="1" a="1"/>
  <c r="H1849" i="1" s="1"/>
  <c r="L1849" i="1"/>
  <c r="M1849" i="1" s="1" a="1"/>
  <c r="M1849" i="1" s="1"/>
  <c r="C1849" i="1"/>
  <c r="D1849" i="1" s="1"/>
  <c r="O1849" i="1"/>
  <c r="F1849" i="1"/>
  <c r="G1849" i="1" a="1"/>
  <c r="G1849" i="1" s="1"/>
  <c r="I1849" i="1"/>
  <c r="J1849" i="1"/>
  <c r="K1849" i="1"/>
  <c r="P1849" i="1"/>
  <c r="E1849" i="1"/>
  <c r="E1841" i="1"/>
  <c r="P1841" i="1"/>
  <c r="F1841" i="1"/>
  <c r="I1841" i="1"/>
  <c r="J1841" i="1"/>
  <c r="K1841" i="1"/>
  <c r="B1841" i="1"/>
  <c r="H1841" i="1" s="1" a="1"/>
  <c r="H1841" i="1" s="1"/>
  <c r="C1841" i="1"/>
  <c r="D1841" i="1" s="1"/>
  <c r="L1841" i="1"/>
  <c r="O1841" i="1"/>
  <c r="G1841" i="1" a="1"/>
  <c r="G1841" i="1" s="1"/>
  <c r="I1833" i="1"/>
  <c r="J1833" i="1"/>
  <c r="B1833" i="1"/>
  <c r="H1833" i="1" s="1" a="1"/>
  <c r="H1833" i="1" s="1"/>
  <c r="L1833" i="1"/>
  <c r="M1833" i="1" s="1" a="1"/>
  <c r="M1833" i="1" s="1"/>
  <c r="C1833" i="1"/>
  <c r="D1833" i="1" s="1"/>
  <c r="O1833" i="1"/>
  <c r="E1833" i="1"/>
  <c r="P1833" i="1"/>
  <c r="G1833" i="1" a="1"/>
  <c r="G1833" i="1" s="1"/>
  <c r="K1833" i="1"/>
  <c r="F1833" i="1"/>
  <c r="F1825" i="1"/>
  <c r="G1825" i="1" a="1"/>
  <c r="G1825" i="1" s="1"/>
  <c r="J1825" i="1"/>
  <c r="B1825" i="1"/>
  <c r="H1825" i="1" s="1" a="1"/>
  <c r="H1825" i="1" s="1"/>
  <c r="K1825" i="1"/>
  <c r="C1825" i="1"/>
  <c r="D1825" i="1" s="1"/>
  <c r="L1825" i="1"/>
  <c r="E1825" i="1"/>
  <c r="I1825" i="1"/>
  <c r="O1825" i="1"/>
  <c r="P1825" i="1"/>
  <c r="J1817" i="1"/>
  <c r="K1817" i="1"/>
  <c r="C1817" i="1"/>
  <c r="D1817" i="1" s="1"/>
  <c r="O1817" i="1"/>
  <c r="E1817" i="1"/>
  <c r="Q1817" i="1" s="1" a="1"/>
  <c r="Q1817" i="1" s="1"/>
  <c r="P1817" i="1"/>
  <c r="F1817" i="1"/>
  <c r="B1817" i="1"/>
  <c r="H1817" i="1" s="1" a="1"/>
  <c r="H1817" i="1" s="1"/>
  <c r="I1817" i="1"/>
  <c r="L1817" i="1"/>
  <c r="M1817" i="1" s="1" a="1"/>
  <c r="M1817" i="1" s="1"/>
  <c r="G1817" i="1" a="1"/>
  <c r="G1817" i="1" s="1"/>
  <c r="F1809" i="1"/>
  <c r="G1809" i="1" a="1"/>
  <c r="G1809" i="1" s="1"/>
  <c r="J1809" i="1"/>
  <c r="K1809" i="1"/>
  <c r="B1809" i="1"/>
  <c r="H1809" i="1" s="1" a="1"/>
  <c r="H1809" i="1" s="1"/>
  <c r="L1809" i="1"/>
  <c r="M1809" i="1" s="1" a="1"/>
  <c r="M1809" i="1" s="1"/>
  <c r="N1809" i="1" s="1" a="1"/>
  <c r="N1809" i="1" s="1"/>
  <c r="P1809" i="1"/>
  <c r="C1809" i="1"/>
  <c r="D1809" i="1" s="1"/>
  <c r="E1809" i="1"/>
  <c r="O1809" i="1"/>
  <c r="Q1809" i="1" s="1" a="1"/>
  <c r="Q1809" i="1" s="1"/>
  <c r="I1809" i="1"/>
  <c r="J1801" i="1"/>
  <c r="K1801" i="1"/>
  <c r="C1801" i="1"/>
  <c r="D1801" i="1" s="1"/>
  <c r="O1801" i="1"/>
  <c r="E1801" i="1"/>
  <c r="P1801" i="1"/>
  <c r="F1801" i="1"/>
  <c r="B1801" i="1"/>
  <c r="H1801" i="1" s="1" a="1"/>
  <c r="H1801" i="1" s="1"/>
  <c r="G1801" i="1" a="1"/>
  <c r="G1801" i="1" s="1"/>
  <c r="L1801" i="1"/>
  <c r="I1801" i="1"/>
  <c r="K1793" i="1"/>
  <c r="B1793" i="1"/>
  <c r="H1793" i="1" s="1" a="1"/>
  <c r="H1793" i="1" s="1"/>
  <c r="L1793" i="1"/>
  <c r="M1793" i="1" s="1" a="1"/>
  <c r="M1793" i="1" s="1"/>
  <c r="E1793" i="1"/>
  <c r="P1793" i="1"/>
  <c r="F1793" i="1"/>
  <c r="G1793" i="1" a="1"/>
  <c r="G1793" i="1" s="1"/>
  <c r="C1793" i="1"/>
  <c r="D1793" i="1" s="1"/>
  <c r="I1793" i="1"/>
  <c r="J1793" i="1"/>
  <c r="O1793" i="1"/>
  <c r="O1785" i="1"/>
  <c r="E1785" i="1"/>
  <c r="P1785" i="1"/>
  <c r="G1785" i="1" a="1"/>
  <c r="G1785" i="1" s="1"/>
  <c r="I1785" i="1"/>
  <c r="J1785" i="1"/>
  <c r="C1785" i="1"/>
  <c r="D1785" i="1" s="1"/>
  <c r="F1785" i="1"/>
  <c r="K1785" i="1"/>
  <c r="B1785" i="1"/>
  <c r="H1785" i="1" s="1" a="1"/>
  <c r="H1785" i="1" s="1"/>
  <c r="L1785" i="1"/>
  <c r="G1777" i="1" a="1"/>
  <c r="G1777" i="1" s="1"/>
  <c r="I1777" i="1"/>
  <c r="K1777" i="1"/>
  <c r="B1777" i="1"/>
  <c r="H1777" i="1" s="1" a="1"/>
  <c r="H1777" i="1" s="1"/>
  <c r="L1777" i="1"/>
  <c r="C1777" i="1"/>
  <c r="D1777" i="1" s="1"/>
  <c r="O1777" i="1"/>
  <c r="F1777" i="1"/>
  <c r="J1777" i="1"/>
  <c r="P1777" i="1"/>
  <c r="E1777" i="1"/>
  <c r="J1769" i="1"/>
  <c r="K1769" i="1"/>
  <c r="C1769" i="1"/>
  <c r="D1769" i="1" s="1"/>
  <c r="O1769" i="1"/>
  <c r="E1769" i="1"/>
  <c r="P1769" i="1"/>
  <c r="F1769" i="1"/>
  <c r="B1769" i="1"/>
  <c r="H1769" i="1" s="1" a="1"/>
  <c r="H1769" i="1" s="1"/>
  <c r="G1769" i="1" a="1"/>
  <c r="G1769" i="1" s="1"/>
  <c r="I1769" i="1"/>
  <c r="L1769" i="1"/>
  <c r="N1769" i="1" s="1" a="1"/>
  <c r="N1769" i="1" s="1"/>
  <c r="E1761" i="1"/>
  <c r="P1761" i="1"/>
  <c r="F1761" i="1"/>
  <c r="I1761" i="1"/>
  <c r="J1761" i="1"/>
  <c r="K1761" i="1"/>
  <c r="L1761" i="1"/>
  <c r="M1761" i="1" s="1" a="1"/>
  <c r="M1761" i="1" s="1"/>
  <c r="N1761" i="1" s="1" a="1"/>
  <c r="N1761" i="1" s="1"/>
  <c r="O1761" i="1"/>
  <c r="B1761" i="1"/>
  <c r="H1761" i="1" s="1" a="1"/>
  <c r="H1761" i="1" s="1"/>
  <c r="C1761" i="1"/>
  <c r="D1761" i="1" s="1"/>
  <c r="G1761" i="1" a="1"/>
  <c r="G1761" i="1" s="1"/>
  <c r="J1753" i="1"/>
  <c r="C1753" i="1"/>
  <c r="D1753" i="1" s="1"/>
  <c r="O1753" i="1"/>
  <c r="E1753" i="1"/>
  <c r="P1753" i="1"/>
  <c r="F1753" i="1"/>
  <c r="G1753" i="1" a="1"/>
  <c r="G1753" i="1" s="1"/>
  <c r="I1753" i="1"/>
  <c r="L1753" i="1"/>
  <c r="N1753" i="1" s="1" a="1"/>
  <c r="N1753" i="1" s="1"/>
  <c r="B1753" i="1"/>
  <c r="H1753" i="1" s="1" a="1"/>
  <c r="H1753" i="1" s="1"/>
  <c r="K1753" i="1"/>
  <c r="E1745" i="1"/>
  <c r="P1745" i="1"/>
  <c r="F1745" i="1"/>
  <c r="I1745" i="1"/>
  <c r="J1745" i="1"/>
  <c r="K1745" i="1"/>
  <c r="O1745" i="1"/>
  <c r="B1745" i="1"/>
  <c r="H1745" i="1" s="1" a="1"/>
  <c r="H1745" i="1" s="1"/>
  <c r="C1745" i="1"/>
  <c r="D1745" i="1" s="1"/>
  <c r="G1745" i="1" a="1"/>
  <c r="G1745" i="1" s="1"/>
  <c r="L1745" i="1"/>
  <c r="M1745" i="1" s="1" a="1"/>
  <c r="M1745" i="1" s="1"/>
  <c r="I1737" i="1"/>
  <c r="B1737" i="1"/>
  <c r="H1737" i="1" s="1" a="1"/>
  <c r="H1737" i="1" s="1"/>
  <c r="K1737" i="1"/>
  <c r="C1737" i="1"/>
  <c r="D1737" i="1" s="1"/>
  <c r="L1737" i="1"/>
  <c r="E1737" i="1"/>
  <c r="O1737" i="1"/>
  <c r="G1737" i="1" a="1"/>
  <c r="G1737" i="1" s="1"/>
  <c r="J1737" i="1"/>
  <c r="P1737" i="1"/>
  <c r="F1737" i="1"/>
  <c r="J1729" i="1"/>
  <c r="K1729" i="1"/>
  <c r="C1729" i="1"/>
  <c r="D1729" i="1" s="1"/>
  <c r="O1729" i="1"/>
  <c r="E1729" i="1"/>
  <c r="P1729" i="1"/>
  <c r="F1729" i="1"/>
  <c r="B1729" i="1"/>
  <c r="H1729" i="1" s="1" a="1"/>
  <c r="H1729" i="1" s="1"/>
  <c r="G1729" i="1" a="1"/>
  <c r="G1729" i="1" s="1"/>
  <c r="L1729" i="1"/>
  <c r="M1729" i="1" s="1" a="1"/>
  <c r="M1729" i="1" s="1"/>
  <c r="I1729" i="1"/>
  <c r="B1721" i="1"/>
  <c r="H1721" i="1" s="1" a="1"/>
  <c r="H1721" i="1" s="1"/>
  <c r="L1721" i="1"/>
  <c r="M1721" i="1" s="1" a="1"/>
  <c r="M1721" i="1" s="1"/>
  <c r="C1721" i="1"/>
  <c r="D1721" i="1" s="1"/>
  <c r="O1721" i="1"/>
  <c r="F1721" i="1"/>
  <c r="G1721" i="1" a="1"/>
  <c r="G1721" i="1" s="1"/>
  <c r="I1721" i="1"/>
  <c r="E1721" i="1"/>
  <c r="J1721" i="1"/>
  <c r="K1721" i="1"/>
  <c r="P1721" i="1"/>
  <c r="E1713" i="1"/>
  <c r="P1713" i="1"/>
  <c r="F1713" i="1"/>
  <c r="I1713" i="1"/>
  <c r="J1713" i="1"/>
  <c r="K1713" i="1"/>
  <c r="B1713" i="1"/>
  <c r="H1713" i="1" s="1" a="1"/>
  <c r="H1713" i="1" s="1"/>
  <c r="C1713" i="1"/>
  <c r="D1713" i="1" s="1"/>
  <c r="G1713" i="1" a="1"/>
  <c r="G1713" i="1" s="1"/>
  <c r="L1713" i="1"/>
  <c r="O1713" i="1"/>
  <c r="J1705" i="1"/>
  <c r="K1705" i="1"/>
  <c r="C1705" i="1"/>
  <c r="D1705" i="1" s="1"/>
  <c r="E1705" i="1"/>
  <c r="O1705" i="1"/>
  <c r="F1705" i="1"/>
  <c r="P1705" i="1"/>
  <c r="B1705" i="1"/>
  <c r="H1705" i="1" s="1" a="1"/>
  <c r="H1705" i="1" s="1"/>
  <c r="G1705" i="1" a="1"/>
  <c r="G1705" i="1" s="1"/>
  <c r="L1705" i="1"/>
  <c r="M1705" i="1" s="1" a="1"/>
  <c r="M1705" i="1" s="1"/>
  <c r="N1705" i="1" s="1" a="1"/>
  <c r="N1705" i="1" s="1"/>
  <c r="I1705" i="1"/>
  <c r="G1697" i="1" a="1"/>
  <c r="G1697" i="1" s="1"/>
  <c r="I1697" i="1"/>
  <c r="K1697" i="1"/>
  <c r="B1697" i="1"/>
  <c r="H1697" i="1" s="1" a="1"/>
  <c r="H1697" i="1" s="1"/>
  <c r="L1697" i="1"/>
  <c r="M1697" i="1" s="1" a="1"/>
  <c r="M1697" i="1" s="1"/>
  <c r="N1697" i="1" s="1" a="1"/>
  <c r="N1697" i="1" s="1"/>
  <c r="C1697" i="1"/>
  <c r="D1697" i="1" s="1"/>
  <c r="O1697" i="1"/>
  <c r="J1697" i="1"/>
  <c r="P1697" i="1"/>
  <c r="F1697" i="1"/>
  <c r="E1697" i="1"/>
  <c r="K1689" i="1"/>
  <c r="B1689" i="1"/>
  <c r="H1689" i="1" s="1" a="1"/>
  <c r="H1689" i="1" s="1"/>
  <c r="L1689" i="1"/>
  <c r="M1689" i="1" s="1" a="1"/>
  <c r="M1689" i="1" s="1"/>
  <c r="N1689" i="1" s="1" a="1"/>
  <c r="N1689" i="1" s="1"/>
  <c r="E1689" i="1"/>
  <c r="P1689" i="1"/>
  <c r="F1689" i="1"/>
  <c r="G1689" i="1" a="1"/>
  <c r="G1689" i="1" s="1"/>
  <c r="J1689" i="1"/>
  <c r="O1689" i="1"/>
  <c r="C1689" i="1"/>
  <c r="D1689" i="1" s="1"/>
  <c r="I1689" i="1"/>
  <c r="B1681" i="1"/>
  <c r="H1681" i="1" s="1" a="1"/>
  <c r="H1681" i="1" s="1"/>
  <c r="L1681" i="1"/>
  <c r="M1681" i="1" s="1" a="1"/>
  <c r="M1681" i="1" s="1"/>
  <c r="N1681" i="1" s="1" a="1"/>
  <c r="N1681" i="1" s="1"/>
  <c r="C1681" i="1"/>
  <c r="D1681" i="1" s="1"/>
  <c r="O1681" i="1"/>
  <c r="F1681" i="1"/>
  <c r="G1681" i="1" a="1"/>
  <c r="G1681" i="1" s="1"/>
  <c r="I1681" i="1"/>
  <c r="E1681" i="1"/>
  <c r="J1681" i="1"/>
  <c r="K1681" i="1"/>
  <c r="P1681" i="1"/>
  <c r="J1673" i="1"/>
  <c r="B1673" i="1"/>
  <c r="H1673" i="1" s="1" a="1"/>
  <c r="H1673" i="1" s="1"/>
  <c r="K1673" i="1"/>
  <c r="E1673" i="1"/>
  <c r="O1673" i="1"/>
  <c r="F1673" i="1"/>
  <c r="P1673" i="1"/>
  <c r="G1673" i="1" a="1"/>
  <c r="G1673" i="1" s="1"/>
  <c r="I1673" i="1"/>
  <c r="L1673" i="1"/>
  <c r="M1673" i="1" s="1" a="1"/>
  <c r="M1673" i="1" s="1"/>
  <c r="C1673" i="1"/>
  <c r="D1673" i="1" s="1"/>
  <c r="B1665" i="1"/>
  <c r="H1665" i="1" s="1" a="1"/>
  <c r="H1665" i="1" s="1"/>
  <c r="L1665" i="1"/>
  <c r="M1665" i="1" s="1" a="1"/>
  <c r="M1665" i="1" s="1"/>
  <c r="C1665" i="1"/>
  <c r="D1665" i="1" s="1"/>
  <c r="O1665" i="1"/>
  <c r="F1665" i="1"/>
  <c r="G1665" i="1" a="1"/>
  <c r="G1665" i="1" s="1"/>
  <c r="I1665" i="1"/>
  <c r="P1665" i="1"/>
  <c r="E1665" i="1"/>
  <c r="K1665" i="1"/>
  <c r="J1665" i="1"/>
  <c r="C1657" i="1"/>
  <c r="D1657" i="1" s="1"/>
  <c r="O1657" i="1"/>
  <c r="E1657" i="1"/>
  <c r="P1657" i="1"/>
  <c r="G1657" i="1" a="1"/>
  <c r="G1657" i="1" s="1"/>
  <c r="I1657" i="1"/>
  <c r="J1657" i="1"/>
  <c r="F1657" i="1"/>
  <c r="K1657" i="1"/>
  <c r="L1657" i="1"/>
  <c r="M1657" i="1" s="1" a="1"/>
  <c r="M1657" i="1" s="1"/>
  <c r="B1657" i="1"/>
  <c r="H1657" i="1" s="1" a="1"/>
  <c r="H1657" i="1" s="1"/>
  <c r="F1649" i="1"/>
  <c r="G1649" i="1" a="1"/>
  <c r="G1649" i="1" s="1"/>
  <c r="J1649" i="1"/>
  <c r="K1649" i="1"/>
  <c r="B1649" i="1"/>
  <c r="H1649" i="1" s="1" a="1"/>
  <c r="H1649" i="1" s="1"/>
  <c r="L1649" i="1"/>
  <c r="M1649" i="1" s="1" a="1"/>
  <c r="M1649" i="1" s="1"/>
  <c r="C1649" i="1"/>
  <c r="D1649" i="1" s="1"/>
  <c r="E1649" i="1"/>
  <c r="I1649" i="1"/>
  <c r="O1649" i="1"/>
  <c r="P1649" i="1"/>
  <c r="K1641" i="1"/>
  <c r="B1641" i="1"/>
  <c r="H1641" i="1" s="1" a="1"/>
  <c r="H1641" i="1" s="1"/>
  <c r="L1641" i="1"/>
  <c r="M1641" i="1" s="1" a="1"/>
  <c r="M1641" i="1" s="1"/>
  <c r="E1641" i="1"/>
  <c r="P1641" i="1"/>
  <c r="F1641" i="1"/>
  <c r="G1641" i="1" a="1"/>
  <c r="G1641" i="1" s="1"/>
  <c r="I1641" i="1"/>
  <c r="J1641" i="1"/>
  <c r="O1641" i="1"/>
  <c r="C1641" i="1"/>
  <c r="D1641" i="1" s="1"/>
  <c r="C1633" i="1"/>
  <c r="D1633" i="1" s="1"/>
  <c r="O1633" i="1"/>
  <c r="E1633" i="1"/>
  <c r="P1633" i="1"/>
  <c r="G1633" i="1" a="1"/>
  <c r="G1633" i="1" s="1"/>
  <c r="I1633" i="1"/>
  <c r="J1633" i="1"/>
  <c r="B1633" i="1"/>
  <c r="H1633" i="1" s="1" a="1"/>
  <c r="H1633" i="1" s="1"/>
  <c r="K1633" i="1"/>
  <c r="L1633" i="1"/>
  <c r="M1633" i="1" s="1" a="1"/>
  <c r="M1633" i="1" s="1"/>
  <c r="F1633" i="1"/>
  <c r="G1625" i="1" a="1"/>
  <c r="G1625" i="1" s="1"/>
  <c r="I1625" i="1"/>
  <c r="K1625" i="1"/>
  <c r="B1625" i="1"/>
  <c r="H1625" i="1" s="1" a="1"/>
  <c r="H1625" i="1" s="1"/>
  <c r="L1625" i="1"/>
  <c r="M1625" i="1" s="1" a="1"/>
  <c r="M1625" i="1" s="1"/>
  <c r="C1625" i="1"/>
  <c r="D1625" i="1" s="1"/>
  <c r="O1625" i="1"/>
  <c r="E1625" i="1"/>
  <c r="F1625" i="1"/>
  <c r="P1625" i="1"/>
  <c r="J1625" i="1"/>
  <c r="K1617" i="1"/>
  <c r="B1617" i="1"/>
  <c r="H1617" i="1" s="1" a="1"/>
  <c r="H1617" i="1" s="1"/>
  <c r="L1617" i="1"/>
  <c r="M1617" i="1" s="1" a="1"/>
  <c r="M1617" i="1" s="1"/>
  <c r="E1617" i="1"/>
  <c r="F1617" i="1"/>
  <c r="O1617" i="1"/>
  <c r="G1617" i="1" a="1"/>
  <c r="G1617" i="1" s="1"/>
  <c r="P1617" i="1"/>
  <c r="C1617" i="1"/>
  <c r="D1617" i="1" s="1"/>
  <c r="J1617" i="1"/>
  <c r="I1617" i="1"/>
  <c r="E1609" i="1"/>
  <c r="P1609" i="1"/>
  <c r="F1609" i="1"/>
  <c r="I1609" i="1"/>
  <c r="J1609" i="1"/>
  <c r="K1609" i="1"/>
  <c r="L1609" i="1"/>
  <c r="O1609" i="1"/>
  <c r="B1609" i="1"/>
  <c r="H1609" i="1" s="1" a="1"/>
  <c r="H1609" i="1" s="1"/>
  <c r="C1609" i="1"/>
  <c r="D1609" i="1" s="1"/>
  <c r="G1609" i="1" a="1"/>
  <c r="G1609" i="1" s="1"/>
  <c r="C1601" i="1"/>
  <c r="D1601" i="1" s="1"/>
  <c r="O1601" i="1"/>
  <c r="E1601" i="1"/>
  <c r="P1601" i="1"/>
  <c r="G1601" i="1" a="1"/>
  <c r="G1601" i="1" s="1"/>
  <c r="I1601" i="1"/>
  <c r="J1601" i="1"/>
  <c r="F1601" i="1"/>
  <c r="K1601" i="1"/>
  <c r="L1601" i="1"/>
  <c r="B1601" i="1"/>
  <c r="H1601" i="1" s="1" a="1"/>
  <c r="H1601" i="1" s="1"/>
  <c r="G1593" i="1" a="1"/>
  <c r="G1593" i="1" s="1"/>
  <c r="I1593" i="1"/>
  <c r="K1593" i="1"/>
  <c r="B1593" i="1"/>
  <c r="H1593" i="1" s="1" a="1"/>
  <c r="H1593" i="1" s="1"/>
  <c r="L1593" i="1"/>
  <c r="C1593" i="1"/>
  <c r="D1593" i="1" s="1"/>
  <c r="O1593" i="1"/>
  <c r="E1593" i="1"/>
  <c r="F1593" i="1"/>
  <c r="P1593" i="1"/>
  <c r="J1593" i="1"/>
  <c r="B1585" i="1"/>
  <c r="H1585" i="1" s="1" a="1"/>
  <c r="H1585" i="1" s="1"/>
  <c r="L1585" i="1"/>
  <c r="C1585" i="1"/>
  <c r="D1585" i="1" s="1"/>
  <c r="O1585" i="1"/>
  <c r="F1585" i="1"/>
  <c r="G1585" i="1" a="1"/>
  <c r="G1585" i="1" s="1"/>
  <c r="I1585" i="1"/>
  <c r="J1585" i="1"/>
  <c r="K1585" i="1"/>
  <c r="E1585" i="1"/>
  <c r="P1585" i="1"/>
  <c r="E1577" i="1"/>
  <c r="P1577" i="1"/>
  <c r="F1577" i="1"/>
  <c r="I1577" i="1"/>
  <c r="J1577" i="1"/>
  <c r="K1577" i="1"/>
  <c r="L1577" i="1"/>
  <c r="O1577" i="1"/>
  <c r="B1577" i="1"/>
  <c r="H1577" i="1" s="1" a="1"/>
  <c r="H1577" i="1" s="1"/>
  <c r="C1577" i="1"/>
  <c r="D1577" i="1" s="1"/>
  <c r="G1577" i="1" a="1"/>
  <c r="G1577" i="1" s="1"/>
  <c r="B1569" i="1"/>
  <c r="H1569" i="1" s="1" a="1"/>
  <c r="H1569" i="1" s="1"/>
  <c r="K1569" i="1"/>
  <c r="C1569" i="1"/>
  <c r="D1569" i="1" s="1"/>
  <c r="L1569" i="1"/>
  <c r="F1569" i="1"/>
  <c r="P1569" i="1"/>
  <c r="G1569" i="1" a="1"/>
  <c r="G1569" i="1" s="1"/>
  <c r="E1569" i="1"/>
  <c r="J1569" i="1"/>
  <c r="O1569" i="1"/>
  <c r="I1569" i="1"/>
  <c r="C1561" i="1"/>
  <c r="D1561" i="1" s="1"/>
  <c r="O1561" i="1"/>
  <c r="Q1561" i="1" s="1" a="1"/>
  <c r="Q1561" i="1" s="1"/>
  <c r="E1561" i="1"/>
  <c r="P1561" i="1"/>
  <c r="G1561" i="1" a="1"/>
  <c r="G1561" i="1" s="1"/>
  <c r="I1561" i="1"/>
  <c r="J1561" i="1"/>
  <c r="K1561" i="1"/>
  <c r="B1561" i="1"/>
  <c r="H1561" i="1" s="1" a="1"/>
  <c r="H1561" i="1" s="1"/>
  <c r="F1561" i="1"/>
  <c r="L1561" i="1"/>
  <c r="M1561" i="1" s="1" a="1"/>
  <c r="M1561" i="1" s="1"/>
  <c r="N1561" i="1" s="1" a="1"/>
  <c r="N1561" i="1" s="1"/>
  <c r="I1553" i="1"/>
  <c r="J1553" i="1"/>
  <c r="B1553" i="1"/>
  <c r="H1553" i="1" s="1" a="1"/>
  <c r="H1553" i="1" s="1"/>
  <c r="L1553" i="1"/>
  <c r="C1553" i="1"/>
  <c r="D1553" i="1" s="1"/>
  <c r="O1553" i="1"/>
  <c r="G1553" i="1" a="1"/>
  <c r="G1553" i="1" s="1"/>
  <c r="K1553" i="1"/>
  <c r="E1553" i="1"/>
  <c r="P1553" i="1"/>
  <c r="F1553" i="1"/>
  <c r="E1545" i="1"/>
  <c r="O1545" i="1"/>
  <c r="Q1545" i="1" s="1" a="1"/>
  <c r="Q1545" i="1" s="1"/>
  <c r="F1545" i="1"/>
  <c r="P1545" i="1"/>
  <c r="I1545" i="1"/>
  <c r="B1545" i="1"/>
  <c r="H1545" i="1" s="1" a="1"/>
  <c r="H1545" i="1" s="1"/>
  <c r="K1545" i="1"/>
  <c r="C1545" i="1"/>
  <c r="D1545" i="1" s="1"/>
  <c r="G1545" i="1" a="1"/>
  <c r="G1545" i="1" s="1"/>
  <c r="J1545" i="1"/>
  <c r="L1545" i="1"/>
  <c r="M1545" i="1" s="1" a="1"/>
  <c r="M1545" i="1" s="1"/>
  <c r="N1545" i="1" s="1" a="1"/>
  <c r="N1545" i="1" s="1"/>
  <c r="I1537" i="1"/>
  <c r="J1537" i="1"/>
  <c r="B1537" i="1"/>
  <c r="H1537" i="1" s="1" a="1"/>
  <c r="H1537" i="1" s="1"/>
  <c r="L1537" i="1"/>
  <c r="M1537" i="1" s="1" a="1"/>
  <c r="M1537" i="1" s="1"/>
  <c r="C1537" i="1"/>
  <c r="D1537" i="1" s="1"/>
  <c r="F1537" i="1"/>
  <c r="P1537" i="1"/>
  <c r="E1537" i="1"/>
  <c r="K1537" i="1"/>
  <c r="O1537" i="1"/>
  <c r="G1537" i="1" a="1"/>
  <c r="G1537" i="1" s="1"/>
  <c r="B1529" i="1"/>
  <c r="H1529" i="1" s="1" a="1"/>
  <c r="H1529" i="1" s="1"/>
  <c r="L1529" i="1"/>
  <c r="M1529" i="1" s="1" a="1"/>
  <c r="M1529" i="1" s="1"/>
  <c r="C1529" i="1"/>
  <c r="D1529" i="1" s="1"/>
  <c r="O1529" i="1"/>
  <c r="F1529" i="1"/>
  <c r="G1529" i="1" a="1"/>
  <c r="G1529" i="1" s="1"/>
  <c r="J1529" i="1"/>
  <c r="K1529" i="1"/>
  <c r="P1529" i="1"/>
  <c r="E1529" i="1"/>
  <c r="I1529" i="1"/>
  <c r="I1521" i="1"/>
  <c r="J1521" i="1"/>
  <c r="B1521" i="1"/>
  <c r="H1521" i="1" s="1" a="1"/>
  <c r="H1521" i="1" s="1"/>
  <c r="L1521" i="1"/>
  <c r="M1521" i="1" s="1" a="1"/>
  <c r="M1521" i="1" s="1"/>
  <c r="C1521" i="1"/>
  <c r="D1521" i="1" s="1"/>
  <c r="O1521" i="1"/>
  <c r="F1521" i="1"/>
  <c r="E1521" i="1"/>
  <c r="G1521" i="1" a="1"/>
  <c r="G1521" i="1" s="1"/>
  <c r="K1521" i="1"/>
  <c r="P1521" i="1"/>
  <c r="J1513" i="1"/>
  <c r="K1513" i="1"/>
  <c r="C1513" i="1"/>
  <c r="D1513" i="1" s="1"/>
  <c r="O1513" i="1"/>
  <c r="E1513" i="1"/>
  <c r="P1513" i="1"/>
  <c r="G1513" i="1" a="1"/>
  <c r="G1513" i="1" s="1"/>
  <c r="B1513" i="1"/>
  <c r="H1513" i="1" s="1" a="1"/>
  <c r="H1513" i="1" s="1"/>
  <c r="F1513" i="1"/>
  <c r="I1513" i="1"/>
  <c r="L1513" i="1"/>
  <c r="N1513" i="1" s="1" a="1"/>
  <c r="N1513" i="1" s="1"/>
  <c r="C1505" i="1"/>
  <c r="D1505" i="1" s="1"/>
  <c r="O1505" i="1"/>
  <c r="E1505" i="1"/>
  <c r="P1505" i="1"/>
  <c r="G1505" i="1" a="1"/>
  <c r="G1505" i="1" s="1"/>
  <c r="I1505" i="1"/>
  <c r="K1505" i="1"/>
  <c r="F1505" i="1"/>
  <c r="J1505" i="1"/>
  <c r="L1505" i="1"/>
  <c r="B1505" i="1"/>
  <c r="H1505" i="1" s="1" a="1"/>
  <c r="H1505" i="1" s="1"/>
  <c r="B1497" i="1"/>
  <c r="H1497" i="1" s="1" a="1"/>
  <c r="H1497" i="1" s="1"/>
  <c r="L1497" i="1"/>
  <c r="M1497" i="1" s="1" a="1"/>
  <c r="M1497" i="1" s="1"/>
  <c r="N1497" i="1" s="1" a="1"/>
  <c r="N1497" i="1" s="1"/>
  <c r="C1497" i="1"/>
  <c r="D1497" i="1" s="1"/>
  <c r="O1497" i="1"/>
  <c r="F1497" i="1"/>
  <c r="G1497" i="1" a="1"/>
  <c r="G1497" i="1" s="1"/>
  <c r="J1497" i="1"/>
  <c r="P1497" i="1"/>
  <c r="E1497" i="1"/>
  <c r="I1497" i="1"/>
  <c r="K1497" i="1"/>
  <c r="C1489" i="1"/>
  <c r="D1489" i="1" s="1"/>
  <c r="L1489" i="1"/>
  <c r="M1489" i="1" s="1" a="1"/>
  <c r="M1489" i="1" s="1"/>
  <c r="E1489" i="1"/>
  <c r="G1489" i="1" a="1"/>
  <c r="G1489" i="1" s="1"/>
  <c r="O1489" i="1"/>
  <c r="P1489" i="1"/>
  <c r="I1489" i="1"/>
  <c r="J1489" i="1"/>
  <c r="B1489" i="1"/>
  <c r="H1489" i="1" s="1" a="1"/>
  <c r="H1489" i="1" s="1"/>
  <c r="F1489" i="1"/>
  <c r="K1489" i="1"/>
  <c r="F1481" i="1"/>
  <c r="G1481" i="1" a="1"/>
  <c r="G1481" i="1" s="1"/>
  <c r="J1481" i="1"/>
  <c r="K1481" i="1"/>
  <c r="B1481" i="1"/>
  <c r="H1481" i="1" s="1" a="1"/>
  <c r="H1481" i="1" s="1"/>
  <c r="L1481" i="1"/>
  <c r="C1481" i="1"/>
  <c r="D1481" i="1" s="1"/>
  <c r="O1481" i="1"/>
  <c r="E1481" i="1"/>
  <c r="I1481" i="1"/>
  <c r="P1481" i="1"/>
  <c r="C1473" i="1"/>
  <c r="D1473" i="1" s="1"/>
  <c r="L1473" i="1"/>
  <c r="E1473" i="1"/>
  <c r="G1473" i="1" a="1"/>
  <c r="G1473" i="1" s="1"/>
  <c r="P1473" i="1"/>
  <c r="I1473" i="1"/>
  <c r="J1473" i="1"/>
  <c r="B1473" i="1"/>
  <c r="H1473" i="1" s="1" a="1"/>
  <c r="H1473" i="1" s="1"/>
  <c r="F1473" i="1"/>
  <c r="K1473" i="1"/>
  <c r="O1473" i="1"/>
  <c r="K1465" i="1"/>
  <c r="B1465" i="1"/>
  <c r="H1465" i="1" s="1" a="1"/>
  <c r="H1465" i="1" s="1"/>
  <c r="L1465" i="1"/>
  <c r="M1465" i="1" s="1" a="1"/>
  <c r="M1465" i="1" s="1"/>
  <c r="E1465" i="1"/>
  <c r="P1465" i="1"/>
  <c r="F1465" i="1"/>
  <c r="G1465" i="1" a="1"/>
  <c r="G1465" i="1" s="1"/>
  <c r="I1465" i="1"/>
  <c r="C1465" i="1"/>
  <c r="D1465" i="1" s="1"/>
  <c r="J1465" i="1"/>
  <c r="O1465" i="1"/>
  <c r="G1457" i="1" a="1"/>
  <c r="G1457" i="1" s="1"/>
  <c r="P1457" i="1"/>
  <c r="I1457" i="1"/>
  <c r="K1457" i="1"/>
  <c r="B1457" i="1"/>
  <c r="H1457" i="1" s="1" a="1"/>
  <c r="H1457" i="1" s="1"/>
  <c r="L1457" i="1"/>
  <c r="M1457" i="1" s="1" a="1"/>
  <c r="M1457" i="1" s="1"/>
  <c r="C1457" i="1"/>
  <c r="D1457" i="1" s="1"/>
  <c r="E1457" i="1"/>
  <c r="O1457" i="1"/>
  <c r="F1457" i="1"/>
  <c r="J1457" i="1"/>
  <c r="J1449" i="1"/>
  <c r="K1449" i="1"/>
  <c r="C1449" i="1"/>
  <c r="D1449" i="1" s="1"/>
  <c r="O1449" i="1"/>
  <c r="E1449" i="1"/>
  <c r="P1449" i="1"/>
  <c r="F1449" i="1"/>
  <c r="G1449" i="1" a="1"/>
  <c r="G1449" i="1" s="1"/>
  <c r="B1449" i="1"/>
  <c r="H1449" i="1" s="1" a="1"/>
  <c r="H1449" i="1" s="1"/>
  <c r="I1449" i="1"/>
  <c r="L1449" i="1"/>
  <c r="J1441" i="1"/>
  <c r="B1441" i="1"/>
  <c r="H1441" i="1" s="1" a="1"/>
  <c r="H1441" i="1" s="1"/>
  <c r="K1441" i="1"/>
  <c r="E1441" i="1"/>
  <c r="O1441" i="1"/>
  <c r="F1441" i="1"/>
  <c r="P1441" i="1"/>
  <c r="G1441" i="1" a="1"/>
  <c r="G1441" i="1" s="1"/>
  <c r="C1441" i="1"/>
  <c r="D1441" i="1" s="1"/>
  <c r="I1441" i="1"/>
  <c r="L1441" i="1"/>
  <c r="M1441" i="1" s="1" a="1"/>
  <c r="M1441" i="1" s="1"/>
  <c r="N1441" i="1" s="1" a="1"/>
  <c r="N1441" i="1" s="1"/>
  <c r="B1433" i="1"/>
  <c r="H1433" i="1" s="1" a="1"/>
  <c r="H1433" i="1" s="1"/>
  <c r="L1433" i="1"/>
  <c r="C1433" i="1"/>
  <c r="D1433" i="1" s="1"/>
  <c r="O1433" i="1"/>
  <c r="F1433" i="1"/>
  <c r="G1433" i="1" a="1"/>
  <c r="G1433" i="1" s="1"/>
  <c r="I1433" i="1"/>
  <c r="J1433" i="1"/>
  <c r="E1433" i="1"/>
  <c r="K1433" i="1"/>
  <c r="P1433" i="1"/>
  <c r="I1425" i="1"/>
  <c r="B1425" i="1"/>
  <c r="H1425" i="1" s="1" a="1"/>
  <c r="H1425" i="1" s="1"/>
  <c r="K1425" i="1"/>
  <c r="C1425" i="1"/>
  <c r="D1425" i="1" s="1"/>
  <c r="L1425" i="1"/>
  <c r="M1425" i="1" s="1" a="1"/>
  <c r="M1425" i="1" s="1"/>
  <c r="N1425" i="1" s="1" a="1"/>
  <c r="N1425" i="1" s="1"/>
  <c r="E1425" i="1"/>
  <c r="O1425" i="1"/>
  <c r="F1425" i="1"/>
  <c r="P1425" i="1"/>
  <c r="G1425" i="1" a="1"/>
  <c r="G1425" i="1" s="1"/>
  <c r="J1425" i="1"/>
  <c r="K1417" i="1"/>
  <c r="B1417" i="1"/>
  <c r="H1417" i="1" s="1" a="1"/>
  <c r="H1417" i="1" s="1"/>
  <c r="L1417" i="1"/>
  <c r="M1417" i="1" s="1" a="1"/>
  <c r="M1417" i="1" s="1"/>
  <c r="N1417" i="1" s="1" a="1"/>
  <c r="N1417" i="1" s="1"/>
  <c r="E1417" i="1"/>
  <c r="P1417" i="1"/>
  <c r="F1417" i="1"/>
  <c r="G1417" i="1" a="1"/>
  <c r="G1417" i="1" s="1"/>
  <c r="I1417" i="1"/>
  <c r="C1417" i="1"/>
  <c r="D1417" i="1" s="1"/>
  <c r="O1417" i="1"/>
  <c r="J1417" i="1"/>
  <c r="F1409" i="1"/>
  <c r="O1409" i="1"/>
  <c r="G1409" i="1" a="1"/>
  <c r="G1409" i="1" s="1"/>
  <c r="P1409" i="1"/>
  <c r="I1409" i="1"/>
  <c r="J1409" i="1"/>
  <c r="B1409" i="1"/>
  <c r="H1409" i="1" s="1" a="1"/>
  <c r="H1409" i="1" s="1"/>
  <c r="K1409" i="1"/>
  <c r="C1409" i="1"/>
  <c r="D1409" i="1" s="1"/>
  <c r="L1409" i="1"/>
  <c r="M1409" i="1" s="1" a="1"/>
  <c r="M1409" i="1" s="1"/>
  <c r="E1409" i="1"/>
  <c r="Q1409" i="1" s="1" a="1"/>
  <c r="Q1409" i="1" s="1"/>
  <c r="K1401" i="1"/>
  <c r="B1401" i="1"/>
  <c r="H1401" i="1" s="1" a="1"/>
  <c r="H1401" i="1" s="1"/>
  <c r="L1401" i="1"/>
  <c r="E1401" i="1"/>
  <c r="P1401" i="1"/>
  <c r="F1401" i="1"/>
  <c r="G1401" i="1" a="1"/>
  <c r="G1401" i="1" s="1"/>
  <c r="I1401" i="1"/>
  <c r="C1401" i="1"/>
  <c r="D1401" i="1" s="1"/>
  <c r="J1401" i="1"/>
  <c r="O1401" i="1"/>
  <c r="E1393" i="1"/>
  <c r="O1393" i="1"/>
  <c r="F1393" i="1"/>
  <c r="P1393" i="1"/>
  <c r="I1393" i="1"/>
  <c r="J1393" i="1"/>
  <c r="K1393" i="1"/>
  <c r="B1393" i="1"/>
  <c r="H1393" i="1" s="1" a="1"/>
  <c r="H1393" i="1" s="1"/>
  <c r="L1393" i="1"/>
  <c r="M1393" i="1" s="1" a="1"/>
  <c r="M1393" i="1" s="1"/>
  <c r="N1393" i="1" s="1" a="1"/>
  <c r="N1393" i="1" s="1"/>
  <c r="C1393" i="1"/>
  <c r="D1393" i="1" s="1"/>
  <c r="G1393" i="1" a="1"/>
  <c r="G1393" i="1" s="1"/>
  <c r="I1385" i="1"/>
  <c r="J1385" i="1"/>
  <c r="B1385" i="1"/>
  <c r="H1385" i="1" s="1" a="1"/>
  <c r="H1385" i="1" s="1"/>
  <c r="L1385" i="1"/>
  <c r="M1385" i="1" s="1" a="1"/>
  <c r="M1385" i="1" s="1"/>
  <c r="N1385" i="1" s="1" a="1"/>
  <c r="N1385" i="1" s="1"/>
  <c r="C1385" i="1"/>
  <c r="D1385" i="1" s="1"/>
  <c r="O1385" i="1"/>
  <c r="F1385" i="1"/>
  <c r="P1385" i="1"/>
  <c r="E1385" i="1"/>
  <c r="G1385" i="1" a="1"/>
  <c r="G1385" i="1" s="1"/>
  <c r="K1385" i="1"/>
  <c r="K1377" i="1"/>
  <c r="B1377" i="1"/>
  <c r="H1377" i="1" s="1" a="1"/>
  <c r="H1377" i="1" s="1"/>
  <c r="L1377" i="1"/>
  <c r="M1377" i="1" s="1" a="1"/>
  <c r="M1377" i="1" s="1"/>
  <c r="N1377" i="1" s="1" a="1"/>
  <c r="N1377" i="1" s="1"/>
  <c r="E1377" i="1"/>
  <c r="P1377" i="1"/>
  <c r="F1377" i="1"/>
  <c r="G1377" i="1" a="1"/>
  <c r="G1377" i="1" s="1"/>
  <c r="I1377" i="1"/>
  <c r="C1377" i="1"/>
  <c r="D1377" i="1" s="1"/>
  <c r="J1377" i="1"/>
  <c r="O1377" i="1"/>
  <c r="E1369" i="1"/>
  <c r="O1369" i="1"/>
  <c r="F1369" i="1"/>
  <c r="P1369" i="1"/>
  <c r="I1369" i="1"/>
  <c r="J1369" i="1"/>
  <c r="B1369" i="1"/>
  <c r="H1369" i="1" s="1" a="1"/>
  <c r="H1369" i="1" s="1"/>
  <c r="K1369" i="1"/>
  <c r="C1369" i="1"/>
  <c r="D1369" i="1" s="1"/>
  <c r="G1369" i="1" a="1"/>
  <c r="G1369" i="1" s="1"/>
  <c r="L1369" i="1"/>
  <c r="M1369" i="1" s="1" a="1"/>
  <c r="M1369" i="1" s="1"/>
  <c r="E1361" i="1"/>
  <c r="P1361" i="1"/>
  <c r="F1361" i="1"/>
  <c r="I1361" i="1"/>
  <c r="J1361" i="1"/>
  <c r="K1361" i="1"/>
  <c r="B1361" i="1"/>
  <c r="H1361" i="1" s="1" a="1"/>
  <c r="H1361" i="1" s="1"/>
  <c r="L1361" i="1"/>
  <c r="M1361" i="1" s="1" a="1"/>
  <c r="M1361" i="1" s="1"/>
  <c r="C1361" i="1"/>
  <c r="D1361" i="1" s="1"/>
  <c r="G1361" i="1" a="1"/>
  <c r="G1361" i="1" s="1"/>
  <c r="O1361" i="1"/>
  <c r="I1353" i="1"/>
  <c r="C1353" i="1"/>
  <c r="D1353" i="1" s="1"/>
  <c r="K1353" i="1"/>
  <c r="E1353" i="1"/>
  <c r="L1353" i="1"/>
  <c r="M1353" i="1" s="1" a="1"/>
  <c r="M1353" i="1" s="1"/>
  <c r="F1353" i="1"/>
  <c r="O1353" i="1"/>
  <c r="G1353" i="1" a="1"/>
  <c r="G1353" i="1" s="1"/>
  <c r="P1353" i="1"/>
  <c r="J1353" i="1"/>
  <c r="B1353" i="1"/>
  <c r="H1353" i="1" s="1" a="1"/>
  <c r="H1353" i="1" s="1"/>
  <c r="C1345" i="1"/>
  <c r="D1345" i="1" s="1"/>
  <c r="O1345" i="1"/>
  <c r="E1345" i="1"/>
  <c r="P1345" i="1"/>
  <c r="G1345" i="1" a="1"/>
  <c r="G1345" i="1" s="1"/>
  <c r="I1345" i="1"/>
  <c r="J1345" i="1"/>
  <c r="K1345" i="1"/>
  <c r="B1345" i="1"/>
  <c r="H1345" i="1" s="1" a="1"/>
  <c r="H1345" i="1" s="1"/>
  <c r="F1345" i="1"/>
  <c r="L1345" i="1"/>
  <c r="M1345" i="1" s="1" a="1"/>
  <c r="M1345" i="1" s="1"/>
  <c r="F1337" i="1"/>
  <c r="P1337" i="1"/>
  <c r="G1337" i="1" a="1"/>
  <c r="G1337" i="1" s="1"/>
  <c r="I1337" i="1"/>
  <c r="J1337" i="1"/>
  <c r="B1337" i="1"/>
  <c r="H1337" i="1" s="1" a="1"/>
  <c r="H1337" i="1" s="1"/>
  <c r="K1337" i="1"/>
  <c r="C1337" i="1"/>
  <c r="D1337" i="1" s="1"/>
  <c r="L1337" i="1"/>
  <c r="M1337" i="1" s="1" a="1"/>
  <c r="M1337" i="1" s="1"/>
  <c r="O1337" i="1"/>
  <c r="E1337" i="1"/>
  <c r="I1329" i="1"/>
  <c r="B1329" i="1"/>
  <c r="H1329" i="1" s="1" a="1"/>
  <c r="H1329" i="1" s="1"/>
  <c r="K1329" i="1"/>
  <c r="C1329" i="1"/>
  <c r="D1329" i="1" s="1"/>
  <c r="L1329" i="1"/>
  <c r="M1329" i="1" s="1" a="1"/>
  <c r="M1329" i="1" s="1"/>
  <c r="E1329" i="1"/>
  <c r="O1329" i="1"/>
  <c r="F1329" i="1"/>
  <c r="P1329" i="1"/>
  <c r="G1329" i="1" a="1"/>
  <c r="G1329" i="1" s="1"/>
  <c r="J1329" i="1"/>
  <c r="J1321" i="1"/>
  <c r="K1321" i="1"/>
  <c r="C1321" i="1"/>
  <c r="D1321" i="1" s="1"/>
  <c r="O1321" i="1"/>
  <c r="E1321" i="1"/>
  <c r="P1321" i="1"/>
  <c r="F1321" i="1"/>
  <c r="G1321" i="1" a="1"/>
  <c r="G1321" i="1" s="1"/>
  <c r="B1321" i="1"/>
  <c r="H1321" i="1" s="1" a="1"/>
  <c r="H1321" i="1" s="1"/>
  <c r="I1321" i="1"/>
  <c r="L1321" i="1"/>
  <c r="N1321" i="1" s="1" a="1"/>
  <c r="N1321" i="1" s="1"/>
  <c r="C1313" i="1"/>
  <c r="D1313" i="1" s="1"/>
  <c r="L1313" i="1"/>
  <c r="M1313" i="1" s="1" a="1"/>
  <c r="M1313" i="1" s="1"/>
  <c r="E1313" i="1"/>
  <c r="O1313" i="1"/>
  <c r="G1313" i="1" a="1"/>
  <c r="G1313" i="1" s="1"/>
  <c r="I1313" i="1"/>
  <c r="J1313" i="1"/>
  <c r="K1313" i="1"/>
  <c r="P1313" i="1"/>
  <c r="B1313" i="1"/>
  <c r="H1313" i="1" s="1" a="1"/>
  <c r="H1313" i="1" s="1"/>
  <c r="F1313" i="1"/>
  <c r="G1305" i="1" a="1"/>
  <c r="G1305" i="1" s="1"/>
  <c r="J1305" i="1"/>
  <c r="B1305" i="1"/>
  <c r="H1305" i="1" s="1" a="1"/>
  <c r="H1305" i="1" s="1"/>
  <c r="K1305" i="1"/>
  <c r="C1305" i="1"/>
  <c r="D1305" i="1" s="1"/>
  <c r="L1305" i="1"/>
  <c r="M1305" i="1" s="1" a="1"/>
  <c r="M1305" i="1" s="1"/>
  <c r="E1305" i="1"/>
  <c r="O1305" i="1"/>
  <c r="P1305" i="1"/>
  <c r="F1305" i="1"/>
  <c r="I1305" i="1"/>
  <c r="C1297" i="1"/>
  <c r="D1297" i="1" s="1"/>
  <c r="O1297" i="1"/>
  <c r="F1297" i="1"/>
  <c r="I1297" i="1"/>
  <c r="J1297" i="1"/>
  <c r="K1297" i="1"/>
  <c r="P1297" i="1"/>
  <c r="B1297" i="1"/>
  <c r="H1297" i="1" s="1" a="1"/>
  <c r="H1297" i="1" s="1"/>
  <c r="E1297" i="1"/>
  <c r="Q1297" i="1" s="1" a="1"/>
  <c r="Q1297" i="1" s="1"/>
  <c r="G1297" i="1" a="1"/>
  <c r="G1297" i="1" s="1"/>
  <c r="L1297" i="1"/>
  <c r="M1297" i="1" s="1" a="1"/>
  <c r="M1297" i="1" s="1"/>
  <c r="N1297" i="1" s="1" a="1"/>
  <c r="N1297" i="1" s="1"/>
  <c r="I1289" i="1"/>
  <c r="J1289" i="1"/>
  <c r="B1289" i="1"/>
  <c r="H1289" i="1" s="1" a="1"/>
  <c r="H1289" i="1" s="1"/>
  <c r="L1289" i="1"/>
  <c r="C1289" i="1"/>
  <c r="D1289" i="1" s="1"/>
  <c r="O1289" i="1"/>
  <c r="Q1289" i="1" s="1" a="1"/>
  <c r="Q1289" i="1" s="1"/>
  <c r="E1289" i="1"/>
  <c r="P1289" i="1"/>
  <c r="F1289" i="1"/>
  <c r="K1289" i="1"/>
  <c r="G1289" i="1" a="1"/>
  <c r="G1289" i="1" s="1"/>
  <c r="B1281" i="1"/>
  <c r="H1281" i="1" s="1" a="1"/>
  <c r="H1281" i="1" s="1"/>
  <c r="L1281" i="1"/>
  <c r="M1281" i="1" s="1" a="1"/>
  <c r="M1281" i="1" s="1"/>
  <c r="N1281" i="1" s="1" a="1"/>
  <c r="N1281" i="1" s="1"/>
  <c r="C1281" i="1"/>
  <c r="D1281" i="1" s="1"/>
  <c r="F1281" i="1"/>
  <c r="P1281" i="1"/>
  <c r="G1281" i="1" a="1"/>
  <c r="G1281" i="1" s="1"/>
  <c r="I1281" i="1"/>
  <c r="J1281" i="1"/>
  <c r="K1281" i="1"/>
  <c r="O1281" i="1"/>
  <c r="E1281" i="1"/>
  <c r="E1273" i="1"/>
  <c r="P1273" i="1"/>
  <c r="F1273" i="1"/>
  <c r="I1273" i="1"/>
  <c r="J1273" i="1"/>
  <c r="K1273" i="1"/>
  <c r="B1273" i="1"/>
  <c r="H1273" i="1" s="1" a="1"/>
  <c r="H1273" i="1" s="1"/>
  <c r="L1273" i="1"/>
  <c r="M1273" i="1" s="1" a="1"/>
  <c r="M1273" i="1" s="1"/>
  <c r="C1273" i="1"/>
  <c r="D1273" i="1" s="1"/>
  <c r="O1273" i="1"/>
  <c r="G1273" i="1" a="1"/>
  <c r="G1273" i="1" s="1"/>
  <c r="B1265" i="1"/>
  <c r="H1265" i="1" s="1" a="1"/>
  <c r="H1265" i="1" s="1"/>
  <c r="L1265" i="1"/>
  <c r="C1265" i="1"/>
  <c r="D1265" i="1" s="1"/>
  <c r="O1265" i="1"/>
  <c r="F1265" i="1"/>
  <c r="G1265" i="1" a="1"/>
  <c r="G1265" i="1" s="1"/>
  <c r="I1265" i="1"/>
  <c r="J1265" i="1"/>
  <c r="E1265" i="1"/>
  <c r="K1265" i="1"/>
  <c r="P1265" i="1"/>
  <c r="I1257" i="1"/>
  <c r="J1257" i="1"/>
  <c r="B1257" i="1"/>
  <c r="H1257" i="1" s="1" a="1"/>
  <c r="H1257" i="1" s="1"/>
  <c r="L1257" i="1"/>
  <c r="C1257" i="1"/>
  <c r="D1257" i="1" s="1"/>
  <c r="O1257" i="1"/>
  <c r="E1257" i="1"/>
  <c r="P1257" i="1"/>
  <c r="F1257" i="1"/>
  <c r="K1257" i="1"/>
  <c r="G1257" i="1" a="1"/>
  <c r="G1257" i="1" s="1"/>
  <c r="K1249" i="1"/>
  <c r="B1249" i="1"/>
  <c r="H1249" i="1" s="1" a="1"/>
  <c r="H1249" i="1" s="1"/>
  <c r="L1249" i="1"/>
  <c r="M1249" i="1" s="1" a="1"/>
  <c r="M1249" i="1" s="1"/>
  <c r="N1249" i="1" s="1" a="1"/>
  <c r="N1249" i="1" s="1"/>
  <c r="E1249" i="1"/>
  <c r="P1249" i="1"/>
  <c r="F1249" i="1"/>
  <c r="G1249" i="1" a="1"/>
  <c r="G1249" i="1" s="1"/>
  <c r="I1249" i="1"/>
  <c r="J1249" i="1"/>
  <c r="O1249" i="1"/>
  <c r="C1249" i="1"/>
  <c r="D1249" i="1" s="1"/>
  <c r="B1241" i="1"/>
  <c r="H1241" i="1" s="1" a="1"/>
  <c r="H1241" i="1" s="1"/>
  <c r="L1241" i="1"/>
  <c r="M1241" i="1" s="1" a="1"/>
  <c r="M1241" i="1" s="1"/>
  <c r="C1241" i="1"/>
  <c r="D1241" i="1" s="1"/>
  <c r="O1241" i="1"/>
  <c r="F1241" i="1"/>
  <c r="G1241" i="1" a="1"/>
  <c r="G1241" i="1" s="1"/>
  <c r="I1241" i="1"/>
  <c r="J1241" i="1"/>
  <c r="E1241" i="1"/>
  <c r="K1241" i="1"/>
  <c r="P1241" i="1"/>
  <c r="F1233" i="1"/>
  <c r="G1233" i="1" a="1"/>
  <c r="G1233" i="1" s="1"/>
  <c r="J1233" i="1"/>
  <c r="K1233" i="1"/>
  <c r="B1233" i="1"/>
  <c r="H1233" i="1" s="1" a="1"/>
  <c r="H1233" i="1" s="1"/>
  <c r="L1233" i="1"/>
  <c r="C1233" i="1"/>
  <c r="D1233" i="1" s="1"/>
  <c r="O1233" i="1"/>
  <c r="E1233" i="1"/>
  <c r="Q1233" i="1" s="1" a="1"/>
  <c r="Q1233" i="1" s="1"/>
  <c r="I1233" i="1"/>
  <c r="P1233" i="1"/>
  <c r="I1225" i="1"/>
  <c r="J1225" i="1"/>
  <c r="C1225" i="1"/>
  <c r="D1225" i="1" s="1"/>
  <c r="L1225" i="1"/>
  <c r="E1225" i="1"/>
  <c r="O1225" i="1"/>
  <c r="Q1225" i="1" s="1" a="1"/>
  <c r="Q1225" i="1" s="1"/>
  <c r="F1225" i="1"/>
  <c r="P1225" i="1"/>
  <c r="K1225" i="1"/>
  <c r="B1225" i="1"/>
  <c r="H1225" i="1" s="1" a="1"/>
  <c r="H1225" i="1" s="1"/>
  <c r="G1225" i="1" a="1"/>
  <c r="G1225" i="1" s="1"/>
  <c r="G1217" i="1" a="1"/>
  <c r="G1217" i="1" s="1"/>
  <c r="I1217" i="1"/>
  <c r="K1217" i="1"/>
  <c r="B1217" i="1"/>
  <c r="H1217" i="1" s="1" a="1"/>
  <c r="H1217" i="1" s="1"/>
  <c r="L1217" i="1"/>
  <c r="M1217" i="1" s="1" a="1"/>
  <c r="M1217" i="1" s="1"/>
  <c r="C1217" i="1"/>
  <c r="D1217" i="1" s="1"/>
  <c r="O1217" i="1"/>
  <c r="E1217" i="1"/>
  <c r="P1217" i="1"/>
  <c r="J1217" i="1"/>
  <c r="F1217" i="1"/>
  <c r="I1209" i="1"/>
  <c r="C1209" i="1"/>
  <c r="D1209" i="1" s="1"/>
  <c r="E1209" i="1"/>
  <c r="P1209" i="1"/>
  <c r="F1209" i="1"/>
  <c r="J1209" i="1"/>
  <c r="K1209" i="1"/>
  <c r="O1209" i="1"/>
  <c r="B1209" i="1"/>
  <c r="H1209" i="1" s="1" a="1"/>
  <c r="H1209" i="1" s="1"/>
  <c r="G1209" i="1" a="1"/>
  <c r="G1209" i="1" s="1"/>
  <c r="L1209" i="1"/>
  <c r="N1209" i="1" s="1" a="1"/>
  <c r="N1209" i="1" s="1"/>
  <c r="B1201" i="1"/>
  <c r="H1201" i="1" s="1" a="1"/>
  <c r="H1201" i="1" s="1"/>
  <c r="L1201" i="1"/>
  <c r="C1201" i="1"/>
  <c r="D1201" i="1" s="1"/>
  <c r="O1201" i="1"/>
  <c r="G1201" i="1" a="1"/>
  <c r="G1201" i="1" s="1"/>
  <c r="I1201" i="1"/>
  <c r="J1201" i="1"/>
  <c r="K1201" i="1"/>
  <c r="E1201" i="1"/>
  <c r="F1201" i="1"/>
  <c r="P1201" i="1"/>
  <c r="E1193" i="1"/>
  <c r="P1193" i="1"/>
  <c r="F1193" i="1"/>
  <c r="J1193" i="1"/>
  <c r="K1193" i="1"/>
  <c r="B1193" i="1"/>
  <c r="H1193" i="1" s="1" a="1"/>
  <c r="H1193" i="1" s="1"/>
  <c r="L1193" i="1"/>
  <c r="C1193" i="1"/>
  <c r="D1193" i="1" s="1"/>
  <c r="O1193" i="1"/>
  <c r="I1193" i="1"/>
  <c r="G1193" i="1" a="1"/>
  <c r="G1193" i="1" s="1"/>
  <c r="G1185" i="1" a="1"/>
  <c r="G1185" i="1" s="1"/>
  <c r="I1185" i="1"/>
  <c r="B1185" i="1"/>
  <c r="H1185" i="1" s="1" a="1"/>
  <c r="H1185" i="1" s="1"/>
  <c r="L1185" i="1"/>
  <c r="C1185" i="1"/>
  <c r="D1185" i="1" s="1"/>
  <c r="O1185" i="1"/>
  <c r="E1185" i="1"/>
  <c r="Q1185" i="1" s="1" a="1"/>
  <c r="Q1185" i="1" s="1"/>
  <c r="P1185" i="1"/>
  <c r="F1185" i="1"/>
  <c r="J1185" i="1"/>
  <c r="K1185" i="1"/>
  <c r="J1177" i="1"/>
  <c r="B1177" i="1"/>
  <c r="H1177" i="1" s="1" a="1"/>
  <c r="H1177" i="1" s="1"/>
  <c r="K1177" i="1"/>
  <c r="E1177" i="1"/>
  <c r="Q1177" i="1" s="1" a="1"/>
  <c r="Q1177" i="1" s="1"/>
  <c r="P1177" i="1"/>
  <c r="F1177" i="1"/>
  <c r="G1177" i="1" a="1"/>
  <c r="G1177" i="1" s="1"/>
  <c r="I1177" i="1"/>
  <c r="L1177" i="1"/>
  <c r="O1177" i="1"/>
  <c r="C1177" i="1"/>
  <c r="D1177" i="1" s="1"/>
  <c r="E1169" i="1"/>
  <c r="P1169" i="1"/>
  <c r="F1169" i="1"/>
  <c r="J1169" i="1"/>
  <c r="K1169" i="1"/>
  <c r="B1169" i="1"/>
  <c r="H1169" i="1" s="1" a="1"/>
  <c r="H1169" i="1" s="1"/>
  <c r="L1169" i="1"/>
  <c r="C1169" i="1"/>
  <c r="D1169" i="1" s="1"/>
  <c r="O1169" i="1"/>
  <c r="Q1169" i="1" s="1" a="1"/>
  <c r="Q1169" i="1" s="1"/>
  <c r="G1169" i="1" a="1"/>
  <c r="G1169" i="1" s="1"/>
  <c r="I1169" i="1"/>
  <c r="I1161" i="1"/>
  <c r="J1161" i="1"/>
  <c r="C1161" i="1"/>
  <c r="D1161" i="1" s="1"/>
  <c r="O1161" i="1"/>
  <c r="E1161" i="1"/>
  <c r="P1161" i="1"/>
  <c r="F1161" i="1"/>
  <c r="G1161" i="1" a="1"/>
  <c r="G1161" i="1" s="1"/>
  <c r="L1161" i="1"/>
  <c r="B1161" i="1"/>
  <c r="H1161" i="1" s="1" a="1"/>
  <c r="H1161" i="1" s="1"/>
  <c r="K1161" i="1"/>
  <c r="K1153" i="1"/>
  <c r="B1153" i="1"/>
  <c r="H1153" i="1" s="1" a="1"/>
  <c r="H1153" i="1" s="1"/>
  <c r="L1153" i="1"/>
  <c r="M1153" i="1" s="1" a="1"/>
  <c r="M1153" i="1" s="1"/>
  <c r="F1153" i="1"/>
  <c r="G1153" i="1" a="1"/>
  <c r="G1153" i="1" s="1"/>
  <c r="I1153" i="1"/>
  <c r="J1153" i="1"/>
  <c r="O1153" i="1"/>
  <c r="P1153" i="1"/>
  <c r="C1153" i="1"/>
  <c r="D1153" i="1" s="1"/>
  <c r="E1153" i="1"/>
  <c r="Q1153" i="1" s="1" a="1"/>
  <c r="Q1153" i="1" s="1"/>
  <c r="E1145" i="1"/>
  <c r="P1145" i="1"/>
  <c r="F1145" i="1"/>
  <c r="J1145" i="1"/>
  <c r="K1145" i="1"/>
  <c r="B1145" i="1"/>
  <c r="H1145" i="1" s="1" a="1"/>
  <c r="H1145" i="1" s="1"/>
  <c r="L1145" i="1"/>
  <c r="C1145" i="1"/>
  <c r="D1145" i="1" s="1"/>
  <c r="O1145" i="1"/>
  <c r="G1145" i="1" a="1"/>
  <c r="G1145" i="1" s="1"/>
  <c r="I1145" i="1"/>
  <c r="G1137" i="1" a="1"/>
  <c r="G1137" i="1" s="1"/>
  <c r="B1137" i="1"/>
  <c r="H1137" i="1" s="1" a="1"/>
  <c r="H1137" i="1" s="1"/>
  <c r="K1137" i="1"/>
  <c r="C1137" i="1"/>
  <c r="D1137" i="1" s="1"/>
  <c r="L1137" i="1"/>
  <c r="M1137" i="1" s="1" a="1"/>
  <c r="M1137" i="1" s="1"/>
  <c r="E1137" i="1"/>
  <c r="O1137" i="1"/>
  <c r="Q1137" i="1" s="1" a="1"/>
  <c r="Q1137" i="1" s="1"/>
  <c r="F1137" i="1"/>
  <c r="P1137" i="1"/>
  <c r="I1137" i="1"/>
  <c r="J1137" i="1"/>
  <c r="B1129" i="1"/>
  <c r="H1129" i="1" s="1" a="1"/>
  <c r="H1129" i="1" s="1"/>
  <c r="K1129" i="1"/>
  <c r="C1129" i="1"/>
  <c r="D1129" i="1" s="1"/>
  <c r="L1129" i="1"/>
  <c r="F1129" i="1"/>
  <c r="G1129" i="1" a="1"/>
  <c r="G1129" i="1" s="1"/>
  <c r="I1129" i="1"/>
  <c r="J1129" i="1"/>
  <c r="E1129" i="1"/>
  <c r="P1129" i="1"/>
  <c r="O1129" i="1"/>
  <c r="C1121" i="1"/>
  <c r="D1121" i="1" s="1"/>
  <c r="O1121" i="1"/>
  <c r="E1121" i="1"/>
  <c r="P1121" i="1"/>
  <c r="G1121" i="1" a="1"/>
  <c r="G1121" i="1" s="1"/>
  <c r="I1121" i="1"/>
  <c r="J1121" i="1"/>
  <c r="K1121" i="1"/>
  <c r="B1121" i="1"/>
  <c r="H1121" i="1" s="1" a="1"/>
  <c r="H1121" i="1" s="1"/>
  <c r="L1121" i="1"/>
  <c r="F1121" i="1"/>
  <c r="I1113" i="1"/>
  <c r="J1113" i="1"/>
  <c r="B1113" i="1"/>
  <c r="H1113" i="1" s="1" a="1"/>
  <c r="H1113" i="1" s="1"/>
  <c r="L1113" i="1"/>
  <c r="M1113" i="1" s="1" a="1"/>
  <c r="M1113" i="1" s="1"/>
  <c r="N1113" i="1" s="1" a="1"/>
  <c r="N1113" i="1" s="1"/>
  <c r="C1113" i="1"/>
  <c r="D1113" i="1" s="1"/>
  <c r="O1113" i="1"/>
  <c r="E1113" i="1"/>
  <c r="P1113" i="1"/>
  <c r="F1113" i="1"/>
  <c r="G1113" i="1" a="1"/>
  <c r="G1113" i="1" s="1"/>
  <c r="K1113" i="1"/>
  <c r="B1105" i="1"/>
  <c r="H1105" i="1" s="1" a="1"/>
  <c r="H1105" i="1" s="1"/>
  <c r="K1105" i="1"/>
  <c r="C1105" i="1"/>
  <c r="D1105" i="1" s="1"/>
  <c r="L1105" i="1"/>
  <c r="F1105" i="1"/>
  <c r="P1105" i="1"/>
  <c r="G1105" i="1" a="1"/>
  <c r="G1105" i="1" s="1"/>
  <c r="I1105" i="1"/>
  <c r="J1105" i="1"/>
  <c r="E1105" i="1"/>
  <c r="O1105" i="1"/>
  <c r="F1097" i="1"/>
  <c r="J1097" i="1"/>
  <c r="K1097" i="1"/>
  <c r="C1097" i="1"/>
  <c r="D1097" i="1" s="1"/>
  <c r="O1097" i="1"/>
  <c r="E1097" i="1"/>
  <c r="Q1097" i="1" s="1" a="1"/>
  <c r="Q1097" i="1" s="1"/>
  <c r="P1097" i="1"/>
  <c r="B1097" i="1"/>
  <c r="H1097" i="1" s="1" a="1"/>
  <c r="H1097" i="1" s="1"/>
  <c r="G1097" i="1" a="1"/>
  <c r="G1097" i="1" s="1"/>
  <c r="I1097" i="1"/>
  <c r="L1097" i="1"/>
  <c r="I1089" i="1"/>
  <c r="J1089" i="1"/>
  <c r="B1089" i="1"/>
  <c r="H1089" i="1" s="1" a="1"/>
  <c r="H1089" i="1" s="1"/>
  <c r="L1089" i="1"/>
  <c r="C1089" i="1"/>
  <c r="D1089" i="1" s="1"/>
  <c r="O1089" i="1"/>
  <c r="E1089" i="1"/>
  <c r="P1089" i="1"/>
  <c r="F1089" i="1"/>
  <c r="G1089" i="1" a="1"/>
  <c r="G1089" i="1" s="1"/>
  <c r="K1089" i="1"/>
  <c r="E1081" i="1"/>
  <c r="P1081" i="1"/>
  <c r="F1081" i="1"/>
  <c r="I1081" i="1"/>
  <c r="J1081" i="1"/>
  <c r="K1081" i="1"/>
  <c r="B1081" i="1"/>
  <c r="H1081" i="1" s="1" a="1"/>
  <c r="H1081" i="1" s="1"/>
  <c r="L1081" i="1"/>
  <c r="M1081" i="1" s="1" a="1"/>
  <c r="M1081" i="1" s="1"/>
  <c r="N1081" i="1" s="1" a="1"/>
  <c r="N1081" i="1" s="1"/>
  <c r="C1081" i="1"/>
  <c r="D1081" i="1" s="1"/>
  <c r="O1081" i="1"/>
  <c r="G1081" i="1" a="1"/>
  <c r="G1081" i="1" s="1"/>
  <c r="B1073" i="1"/>
  <c r="H1073" i="1" s="1" a="1"/>
  <c r="H1073" i="1" s="1"/>
  <c r="L1073" i="1"/>
  <c r="G1073" i="1" a="1"/>
  <c r="G1073" i="1" s="1"/>
  <c r="J1073" i="1"/>
  <c r="O1073" i="1"/>
  <c r="P1073" i="1"/>
  <c r="C1073" i="1"/>
  <c r="D1073" i="1" s="1"/>
  <c r="E1073" i="1"/>
  <c r="F1073" i="1"/>
  <c r="I1073" i="1"/>
  <c r="K1073" i="1"/>
  <c r="B1065" i="1"/>
  <c r="H1065" i="1" s="1" a="1"/>
  <c r="H1065" i="1" s="1"/>
  <c r="L1065" i="1"/>
  <c r="M1065" i="1" s="1" a="1"/>
  <c r="M1065" i="1" s="1"/>
  <c r="C1065" i="1"/>
  <c r="D1065" i="1" s="1"/>
  <c r="O1065" i="1"/>
  <c r="F1065" i="1"/>
  <c r="G1065" i="1" a="1"/>
  <c r="G1065" i="1" s="1"/>
  <c r="J1065" i="1"/>
  <c r="I1065" i="1"/>
  <c r="K1065" i="1"/>
  <c r="P1065" i="1"/>
  <c r="E1065" i="1"/>
  <c r="C1057" i="1"/>
  <c r="D1057" i="1" s="1"/>
  <c r="O1057" i="1"/>
  <c r="E1057" i="1"/>
  <c r="P1057" i="1"/>
  <c r="G1057" i="1" a="1"/>
  <c r="G1057" i="1" s="1"/>
  <c r="I1057" i="1"/>
  <c r="K1057" i="1"/>
  <c r="F1057" i="1"/>
  <c r="J1057" i="1"/>
  <c r="L1057" i="1"/>
  <c r="M1057" i="1" s="1" a="1"/>
  <c r="M1057" i="1" s="1"/>
  <c r="B1057" i="1"/>
  <c r="H1057" i="1" s="1" a="1"/>
  <c r="H1057" i="1" s="1"/>
  <c r="F1049" i="1"/>
  <c r="G1049" i="1" a="1"/>
  <c r="G1049" i="1" s="1"/>
  <c r="J1049" i="1"/>
  <c r="K1049" i="1"/>
  <c r="C1049" i="1"/>
  <c r="D1049" i="1" s="1"/>
  <c r="O1049" i="1"/>
  <c r="Q1049" i="1" s="1" a="1"/>
  <c r="Q1049" i="1" s="1"/>
  <c r="I1049" i="1"/>
  <c r="L1049" i="1"/>
  <c r="B1049" i="1"/>
  <c r="H1049" i="1" s="1" a="1"/>
  <c r="H1049" i="1" s="1"/>
  <c r="E1049" i="1"/>
  <c r="P1049" i="1"/>
  <c r="J1041" i="1"/>
  <c r="K1041" i="1"/>
  <c r="C1041" i="1"/>
  <c r="D1041" i="1" s="1"/>
  <c r="O1041" i="1"/>
  <c r="E1041" i="1"/>
  <c r="P1041" i="1"/>
  <c r="G1041" i="1" a="1"/>
  <c r="G1041" i="1" s="1"/>
  <c r="I1041" i="1"/>
  <c r="L1041" i="1"/>
  <c r="M1041" i="1" s="1" a="1"/>
  <c r="M1041" i="1" s="1"/>
  <c r="N1041" i="1" s="1" a="1"/>
  <c r="N1041" i="1" s="1"/>
  <c r="B1041" i="1"/>
  <c r="H1041" i="1" s="1" a="1"/>
  <c r="H1041" i="1" s="1"/>
  <c r="F1041" i="1"/>
  <c r="E1033" i="1"/>
  <c r="O1033" i="1"/>
  <c r="F1033" i="1"/>
  <c r="P1033" i="1"/>
  <c r="I1033" i="1"/>
  <c r="B1033" i="1"/>
  <c r="H1033" i="1" s="1" a="1"/>
  <c r="H1033" i="1" s="1"/>
  <c r="K1033" i="1"/>
  <c r="L1033" i="1"/>
  <c r="C1033" i="1"/>
  <c r="D1033" i="1" s="1"/>
  <c r="G1033" i="1" a="1"/>
  <c r="G1033" i="1" s="1"/>
  <c r="J1033" i="1"/>
  <c r="I1025" i="1"/>
  <c r="J1025" i="1"/>
  <c r="B1025" i="1"/>
  <c r="H1025" i="1" s="1" a="1"/>
  <c r="H1025" i="1" s="1"/>
  <c r="L1025" i="1"/>
  <c r="C1025" i="1"/>
  <c r="D1025" i="1" s="1"/>
  <c r="O1025" i="1"/>
  <c r="F1025" i="1"/>
  <c r="G1025" i="1" a="1"/>
  <c r="G1025" i="1" s="1"/>
  <c r="K1025" i="1"/>
  <c r="P1025" i="1"/>
  <c r="E1025" i="1"/>
  <c r="B1017" i="1"/>
  <c r="H1017" i="1" s="1" a="1"/>
  <c r="H1017" i="1" s="1"/>
  <c r="L1017" i="1"/>
  <c r="C1017" i="1"/>
  <c r="D1017" i="1" s="1"/>
  <c r="O1017" i="1"/>
  <c r="F1017" i="1"/>
  <c r="G1017" i="1" a="1"/>
  <c r="G1017" i="1" s="1"/>
  <c r="J1017" i="1"/>
  <c r="K1017" i="1"/>
  <c r="E1017" i="1"/>
  <c r="I1017" i="1"/>
  <c r="P1017" i="1"/>
  <c r="G1009" i="1" a="1"/>
  <c r="G1009" i="1" s="1"/>
  <c r="I1009" i="1"/>
  <c r="K1009" i="1"/>
  <c r="B1009" i="1"/>
  <c r="H1009" i="1" s="1" a="1"/>
  <c r="H1009" i="1" s="1"/>
  <c r="L1009" i="1"/>
  <c r="M1009" i="1" s="1" a="1"/>
  <c r="M1009" i="1" s="1"/>
  <c r="N1009" i="1" s="1" a="1"/>
  <c r="N1009" i="1" s="1"/>
  <c r="E1009" i="1"/>
  <c r="P1009" i="1"/>
  <c r="F1009" i="1"/>
  <c r="C1009" i="1"/>
  <c r="D1009" i="1" s="1"/>
  <c r="J1009" i="1"/>
  <c r="O1009" i="1"/>
  <c r="C1001" i="1"/>
  <c r="D1001" i="1" s="1"/>
  <c r="L1001" i="1"/>
  <c r="M1001" i="1" s="1" a="1"/>
  <c r="M1001" i="1" s="1"/>
  <c r="N1001" i="1" s="1" a="1"/>
  <c r="N1001" i="1" s="1"/>
  <c r="E1001" i="1"/>
  <c r="O1001" i="1"/>
  <c r="Q1001" i="1" s="1" a="1"/>
  <c r="Q1001" i="1" s="1"/>
  <c r="G1001" i="1" a="1"/>
  <c r="G1001" i="1" s="1"/>
  <c r="J1001" i="1"/>
  <c r="B1001" i="1"/>
  <c r="H1001" i="1" s="1" a="1"/>
  <c r="H1001" i="1" s="1"/>
  <c r="K1001" i="1"/>
  <c r="F1001" i="1"/>
  <c r="I1001" i="1"/>
  <c r="P1001" i="1"/>
  <c r="G993" i="1" a="1"/>
  <c r="G993" i="1" s="1"/>
  <c r="I993" i="1"/>
  <c r="K993" i="1"/>
  <c r="B993" i="1"/>
  <c r="H993" i="1" s="1" a="1"/>
  <c r="H993" i="1" s="1"/>
  <c r="L993" i="1"/>
  <c r="M993" i="1" s="1" a="1"/>
  <c r="M993" i="1" s="1"/>
  <c r="E993" i="1"/>
  <c r="P993" i="1"/>
  <c r="F993" i="1"/>
  <c r="C993" i="1"/>
  <c r="D993" i="1" s="1"/>
  <c r="J993" i="1"/>
  <c r="O993" i="1"/>
  <c r="G985" i="1" a="1"/>
  <c r="G985" i="1" s="1"/>
  <c r="J985" i="1"/>
  <c r="K985" i="1"/>
  <c r="C985" i="1"/>
  <c r="D985" i="1" s="1"/>
  <c r="O985" i="1"/>
  <c r="B985" i="1"/>
  <c r="H985" i="1" s="1" a="1"/>
  <c r="H985" i="1" s="1"/>
  <c r="E985" i="1"/>
  <c r="I985" i="1"/>
  <c r="L985" i="1"/>
  <c r="M985" i="1" s="1" a="1"/>
  <c r="M985" i="1" s="1"/>
  <c r="P985" i="1"/>
  <c r="F985" i="1"/>
  <c r="I977" i="1"/>
  <c r="J977" i="1"/>
  <c r="B977" i="1"/>
  <c r="H977" i="1" s="1" a="1"/>
  <c r="H977" i="1" s="1"/>
  <c r="L977" i="1"/>
  <c r="C977" i="1"/>
  <c r="D977" i="1" s="1"/>
  <c r="O977" i="1"/>
  <c r="F977" i="1"/>
  <c r="E977" i="1"/>
  <c r="K977" i="1"/>
  <c r="P977" i="1"/>
  <c r="G977" i="1" a="1"/>
  <c r="G977" i="1" s="1"/>
  <c r="K969" i="1"/>
  <c r="B969" i="1"/>
  <c r="H969" i="1" s="1" a="1"/>
  <c r="H969" i="1" s="1"/>
  <c r="L969" i="1"/>
  <c r="M969" i="1" s="1" a="1"/>
  <c r="M969" i="1" s="1"/>
  <c r="N969" i="1" s="1" a="1"/>
  <c r="N969" i="1" s="1"/>
  <c r="E969" i="1"/>
  <c r="P969" i="1"/>
  <c r="F969" i="1"/>
  <c r="I969" i="1"/>
  <c r="G969" i="1" a="1"/>
  <c r="G969" i="1" s="1"/>
  <c r="J969" i="1"/>
  <c r="O969" i="1"/>
  <c r="C969" i="1"/>
  <c r="D969" i="1" s="1"/>
  <c r="E961" i="1"/>
  <c r="P961" i="1"/>
  <c r="F961" i="1"/>
  <c r="I961" i="1"/>
  <c r="J961" i="1"/>
  <c r="B961" i="1"/>
  <c r="H961" i="1" s="1" a="1"/>
  <c r="H961" i="1" s="1"/>
  <c r="L961" i="1"/>
  <c r="G961" i="1" a="1"/>
  <c r="G961" i="1" s="1"/>
  <c r="K961" i="1"/>
  <c r="C961" i="1"/>
  <c r="D961" i="1" s="1"/>
  <c r="O961" i="1"/>
  <c r="B953" i="1"/>
  <c r="H953" i="1" s="1" a="1"/>
  <c r="H953" i="1" s="1"/>
  <c r="L953" i="1"/>
  <c r="C953" i="1"/>
  <c r="D953" i="1" s="1"/>
  <c r="O953" i="1"/>
  <c r="F953" i="1"/>
  <c r="G953" i="1" a="1"/>
  <c r="G953" i="1" s="1"/>
  <c r="J953" i="1"/>
  <c r="K953" i="1"/>
  <c r="E953" i="1"/>
  <c r="P953" i="1"/>
  <c r="I953" i="1"/>
  <c r="E945" i="1"/>
  <c r="P945" i="1"/>
  <c r="F945" i="1"/>
  <c r="I945" i="1"/>
  <c r="J945" i="1"/>
  <c r="B945" i="1"/>
  <c r="H945" i="1" s="1" a="1"/>
  <c r="H945" i="1" s="1"/>
  <c r="L945" i="1"/>
  <c r="C945" i="1"/>
  <c r="D945" i="1" s="1"/>
  <c r="O945" i="1"/>
  <c r="G945" i="1" a="1"/>
  <c r="G945" i="1" s="1"/>
  <c r="K945" i="1"/>
  <c r="G937" i="1" a="1"/>
  <c r="G937" i="1" s="1"/>
  <c r="I937" i="1"/>
  <c r="K937" i="1"/>
  <c r="B937" i="1"/>
  <c r="H937" i="1" s="1" a="1"/>
  <c r="H937" i="1" s="1"/>
  <c r="L937" i="1"/>
  <c r="E937" i="1"/>
  <c r="P937" i="1"/>
  <c r="F937" i="1"/>
  <c r="C937" i="1"/>
  <c r="D937" i="1" s="1"/>
  <c r="O937" i="1"/>
  <c r="Q937" i="1" s="1" a="1"/>
  <c r="Q937" i="1" s="1"/>
  <c r="J937" i="1"/>
  <c r="I929" i="1"/>
  <c r="J929" i="1"/>
  <c r="B929" i="1"/>
  <c r="H929" i="1" s="1" a="1"/>
  <c r="H929" i="1" s="1"/>
  <c r="L929" i="1"/>
  <c r="C929" i="1"/>
  <c r="D929" i="1" s="1"/>
  <c r="O929" i="1"/>
  <c r="F929" i="1"/>
  <c r="G929" i="1" a="1"/>
  <c r="G929" i="1" s="1"/>
  <c r="P929" i="1"/>
  <c r="E929" i="1"/>
  <c r="K929" i="1"/>
  <c r="K921" i="1"/>
  <c r="C921" i="1"/>
  <c r="D921" i="1" s="1"/>
  <c r="O921" i="1"/>
  <c r="J921" i="1"/>
  <c r="L921" i="1"/>
  <c r="M921" i="1" s="1" a="1"/>
  <c r="M921" i="1" s="1"/>
  <c r="B921" i="1"/>
  <c r="H921" i="1" s="1" a="1"/>
  <c r="H921" i="1" s="1"/>
  <c r="E921" i="1"/>
  <c r="G921" i="1" a="1"/>
  <c r="G921" i="1" s="1"/>
  <c r="I921" i="1"/>
  <c r="F921" i="1"/>
  <c r="P921" i="1"/>
  <c r="C913" i="1"/>
  <c r="D913" i="1" s="1"/>
  <c r="O913" i="1"/>
  <c r="F913" i="1"/>
  <c r="B913" i="1"/>
  <c r="H913" i="1" s="1" a="1"/>
  <c r="H913" i="1" s="1"/>
  <c r="E913" i="1"/>
  <c r="I913" i="1"/>
  <c r="J913" i="1"/>
  <c r="L913" i="1"/>
  <c r="P913" i="1"/>
  <c r="K913" i="1"/>
  <c r="G913" i="1" a="1"/>
  <c r="G913" i="1" s="1"/>
  <c r="I905" i="1"/>
  <c r="B905" i="1"/>
  <c r="H905" i="1" s="1" a="1"/>
  <c r="H905" i="1" s="1"/>
  <c r="K905" i="1"/>
  <c r="E905" i="1"/>
  <c r="O905" i="1"/>
  <c r="Q905" i="1" s="1" a="1"/>
  <c r="Q905" i="1" s="1"/>
  <c r="J905" i="1"/>
  <c r="L905" i="1"/>
  <c r="F905" i="1"/>
  <c r="G905" i="1" a="1"/>
  <c r="G905" i="1" s="1"/>
  <c r="P905" i="1"/>
  <c r="C905" i="1"/>
  <c r="D905" i="1" s="1"/>
  <c r="E897" i="1"/>
  <c r="P897" i="1"/>
  <c r="F897" i="1"/>
  <c r="I897" i="1"/>
  <c r="J897" i="1"/>
  <c r="K897" i="1"/>
  <c r="O897" i="1"/>
  <c r="B897" i="1"/>
  <c r="H897" i="1" s="1" a="1"/>
  <c r="H897" i="1" s="1"/>
  <c r="G897" i="1" a="1"/>
  <c r="G897" i="1" s="1"/>
  <c r="L897" i="1"/>
  <c r="C897" i="1"/>
  <c r="D897" i="1" s="1"/>
  <c r="E889" i="1"/>
  <c r="O889" i="1"/>
  <c r="B889" i="1"/>
  <c r="H889" i="1" s="1" a="1"/>
  <c r="H889" i="1" s="1"/>
  <c r="I889" i="1"/>
  <c r="J889" i="1"/>
  <c r="L889" i="1"/>
  <c r="C889" i="1"/>
  <c r="D889" i="1" s="1"/>
  <c r="P889" i="1"/>
  <c r="F889" i="1"/>
  <c r="G889" i="1" a="1"/>
  <c r="G889" i="1" s="1"/>
  <c r="K889" i="1"/>
  <c r="J881" i="1"/>
  <c r="C881" i="1"/>
  <c r="D881" i="1" s="1"/>
  <c r="O881" i="1"/>
  <c r="E881" i="1"/>
  <c r="P881" i="1"/>
  <c r="F881" i="1"/>
  <c r="G881" i="1" a="1"/>
  <c r="G881" i="1" s="1"/>
  <c r="B881" i="1"/>
  <c r="H881" i="1" s="1" a="1"/>
  <c r="H881" i="1" s="1"/>
  <c r="K881" i="1"/>
  <c r="L881" i="1"/>
  <c r="M881" i="1" s="1" a="1"/>
  <c r="M881" i="1" s="1"/>
  <c r="I881" i="1"/>
  <c r="B873" i="1"/>
  <c r="H873" i="1" s="1" a="1"/>
  <c r="H873" i="1" s="1"/>
  <c r="L873" i="1"/>
  <c r="M873" i="1" s="1" a="1"/>
  <c r="M873" i="1" s="1"/>
  <c r="N873" i="1" s="1" a="1"/>
  <c r="N873" i="1" s="1"/>
  <c r="F873" i="1"/>
  <c r="G873" i="1" a="1"/>
  <c r="G873" i="1" s="1"/>
  <c r="I873" i="1"/>
  <c r="J873" i="1"/>
  <c r="E873" i="1"/>
  <c r="K873" i="1"/>
  <c r="P873" i="1"/>
  <c r="O873" i="1"/>
  <c r="C873" i="1"/>
  <c r="D873" i="1" s="1"/>
  <c r="F865" i="1"/>
  <c r="G865" i="1" a="1"/>
  <c r="G865" i="1" s="1"/>
  <c r="K865" i="1"/>
  <c r="P865" i="1"/>
  <c r="E865" i="1"/>
  <c r="I865" i="1"/>
  <c r="J865" i="1"/>
  <c r="L865" i="1"/>
  <c r="B865" i="1"/>
  <c r="H865" i="1" s="1" a="1"/>
  <c r="H865" i="1" s="1"/>
  <c r="C865" i="1"/>
  <c r="D865" i="1" s="1"/>
  <c r="O865" i="1"/>
  <c r="G857" i="1" a="1"/>
  <c r="G857" i="1" s="1"/>
  <c r="I857" i="1"/>
  <c r="B857" i="1"/>
  <c r="H857" i="1" s="1" a="1"/>
  <c r="H857" i="1" s="1"/>
  <c r="L857" i="1"/>
  <c r="M857" i="1" s="1" a="1"/>
  <c r="M857" i="1" s="1"/>
  <c r="K857" i="1"/>
  <c r="C857" i="1"/>
  <c r="D857" i="1" s="1"/>
  <c r="E857" i="1"/>
  <c r="F857" i="1"/>
  <c r="J857" i="1"/>
  <c r="P857" i="1"/>
  <c r="O857" i="1"/>
  <c r="C849" i="1"/>
  <c r="D849" i="1" s="1"/>
  <c r="O849" i="1"/>
  <c r="E849" i="1"/>
  <c r="P849" i="1"/>
  <c r="I849" i="1"/>
  <c r="L849" i="1"/>
  <c r="B849" i="1"/>
  <c r="H849" i="1" s="1" a="1"/>
  <c r="H849" i="1" s="1"/>
  <c r="F849" i="1"/>
  <c r="G849" i="1" a="1"/>
  <c r="G849" i="1" s="1"/>
  <c r="J849" i="1"/>
  <c r="K849" i="1"/>
  <c r="J841" i="1"/>
  <c r="K841" i="1"/>
  <c r="E841" i="1"/>
  <c r="P841" i="1"/>
  <c r="F841" i="1"/>
  <c r="G841" i="1" a="1"/>
  <c r="G841" i="1" s="1"/>
  <c r="I841" i="1"/>
  <c r="L841" i="1"/>
  <c r="N841" i="1" s="1" a="1"/>
  <c r="N841" i="1" s="1"/>
  <c r="O841" i="1"/>
  <c r="C841" i="1"/>
  <c r="D841" i="1" s="1"/>
  <c r="B841" i="1"/>
  <c r="H841" i="1" s="1" a="1"/>
  <c r="H841" i="1" s="1"/>
  <c r="G833" i="1" a="1"/>
  <c r="G833" i="1" s="1"/>
  <c r="O833" i="1"/>
  <c r="E833" i="1"/>
  <c r="Q833" i="1" s="1" a="1"/>
  <c r="Q833" i="1" s="1"/>
  <c r="P833" i="1"/>
  <c r="K833" i="1"/>
  <c r="L833" i="1"/>
  <c r="C833" i="1"/>
  <c r="D833" i="1" s="1"/>
  <c r="I833" i="1"/>
  <c r="J833" i="1"/>
  <c r="F833" i="1"/>
  <c r="B833" i="1"/>
  <c r="H833" i="1" s="1" a="1"/>
  <c r="H833" i="1" s="1"/>
  <c r="E825" i="1"/>
  <c r="O825" i="1"/>
  <c r="B825" i="1"/>
  <c r="H825" i="1" s="1" a="1"/>
  <c r="H825" i="1" s="1"/>
  <c r="J825" i="1"/>
  <c r="K825" i="1"/>
  <c r="C825" i="1"/>
  <c r="D825" i="1" s="1"/>
  <c r="I825" i="1"/>
  <c r="P825" i="1"/>
  <c r="F825" i="1"/>
  <c r="G825" i="1" a="1"/>
  <c r="G825" i="1" s="1"/>
  <c r="L825" i="1"/>
  <c r="M825" i="1" s="1" a="1"/>
  <c r="M825" i="1" s="1"/>
  <c r="G817" i="1" a="1"/>
  <c r="G817" i="1" s="1"/>
  <c r="K817" i="1"/>
  <c r="F817" i="1"/>
  <c r="I817" i="1"/>
  <c r="B817" i="1"/>
  <c r="H817" i="1" s="1" a="1"/>
  <c r="H817" i="1" s="1"/>
  <c r="J817" i="1"/>
  <c r="E817" i="1"/>
  <c r="Q817" i="1" s="1" a="1"/>
  <c r="Q817" i="1" s="1"/>
  <c r="P817" i="1"/>
  <c r="C817" i="1"/>
  <c r="D817" i="1" s="1"/>
  <c r="L817" i="1"/>
  <c r="O817" i="1"/>
  <c r="I809" i="1"/>
  <c r="F809" i="1"/>
  <c r="B809" i="1"/>
  <c r="H809" i="1" s="1" a="1"/>
  <c r="H809" i="1" s="1"/>
  <c r="O809" i="1"/>
  <c r="C809" i="1"/>
  <c r="D809" i="1" s="1"/>
  <c r="P809" i="1"/>
  <c r="L809" i="1"/>
  <c r="N809" i="1" s="1" a="1"/>
  <c r="N809" i="1" s="1"/>
  <c r="E809" i="1"/>
  <c r="J809" i="1"/>
  <c r="K809" i="1"/>
  <c r="G809" i="1" a="1"/>
  <c r="G809" i="1" s="1"/>
  <c r="K801" i="1"/>
  <c r="E801" i="1"/>
  <c r="F801" i="1"/>
  <c r="B801" i="1"/>
  <c r="H801" i="1" s="1" a="1"/>
  <c r="H801" i="1" s="1"/>
  <c r="O801" i="1"/>
  <c r="C801" i="1"/>
  <c r="D801" i="1" s="1"/>
  <c r="P801" i="1"/>
  <c r="G801" i="1" a="1"/>
  <c r="G801" i="1" s="1"/>
  <c r="L801" i="1"/>
  <c r="N801" i="1" s="1" a="1"/>
  <c r="N801" i="1" s="1"/>
  <c r="I801" i="1"/>
  <c r="J801" i="1"/>
  <c r="C793" i="1"/>
  <c r="D793" i="1" s="1"/>
  <c r="O793" i="1"/>
  <c r="B793" i="1"/>
  <c r="H793" i="1" s="1" a="1"/>
  <c r="H793" i="1" s="1"/>
  <c r="P793" i="1"/>
  <c r="E793" i="1"/>
  <c r="I793" i="1"/>
  <c r="K793" i="1"/>
  <c r="L793" i="1"/>
  <c r="N793" i="1" s="1" a="1"/>
  <c r="N793" i="1" s="1"/>
  <c r="F793" i="1"/>
  <c r="G793" i="1" a="1"/>
  <c r="G793" i="1" s="1"/>
  <c r="J793" i="1"/>
  <c r="J785" i="1"/>
  <c r="C785" i="1"/>
  <c r="D785" i="1" s="1"/>
  <c r="O785" i="1"/>
  <c r="Q785" i="1" s="1" a="1"/>
  <c r="Q785" i="1" s="1"/>
  <c r="B785" i="1"/>
  <c r="H785" i="1" s="1" a="1"/>
  <c r="H785" i="1" s="1"/>
  <c r="E785" i="1"/>
  <c r="I785" i="1"/>
  <c r="L785" i="1"/>
  <c r="P785" i="1"/>
  <c r="K785" i="1"/>
  <c r="F785" i="1"/>
  <c r="G785" i="1" a="1"/>
  <c r="G785" i="1" s="1"/>
  <c r="E777" i="1"/>
  <c r="P777" i="1"/>
  <c r="I777" i="1"/>
  <c r="J777" i="1"/>
  <c r="K777" i="1"/>
  <c r="B777" i="1"/>
  <c r="H777" i="1" s="1" a="1"/>
  <c r="H777" i="1" s="1"/>
  <c r="F777" i="1"/>
  <c r="G777" i="1" a="1"/>
  <c r="G777" i="1" s="1"/>
  <c r="C777" i="1"/>
  <c r="D777" i="1" s="1"/>
  <c r="L777" i="1"/>
  <c r="O777" i="1"/>
  <c r="P3209" i="1"/>
  <c r="F3177" i="1"/>
  <c r="P3153" i="1"/>
  <c r="G3121" i="1" a="1"/>
  <c r="G3121" i="1" s="1"/>
  <c r="F3097" i="1"/>
  <c r="J3083" i="1"/>
  <c r="J3074" i="1"/>
  <c r="P3042" i="1"/>
  <c r="G3018" i="1" a="1"/>
  <c r="G3018" i="1" s="1"/>
  <c r="E3208" i="1"/>
  <c r="P3208" i="1"/>
  <c r="F3208" i="1"/>
  <c r="I3208" i="1"/>
  <c r="K3208" i="1"/>
  <c r="G3208" i="1" a="1"/>
  <c r="G3208" i="1" s="1"/>
  <c r="J3208" i="1"/>
  <c r="O3208" i="1"/>
  <c r="B3208" i="1"/>
  <c r="H3208" i="1" s="1" a="1"/>
  <c r="H3208" i="1" s="1"/>
  <c r="C3208" i="1"/>
  <c r="D3208" i="1" s="1"/>
  <c r="G3200" i="1" a="1"/>
  <c r="G3200" i="1" s="1"/>
  <c r="I3200" i="1"/>
  <c r="K3200" i="1"/>
  <c r="C3200" i="1"/>
  <c r="D3200" i="1" s="1"/>
  <c r="O3200" i="1"/>
  <c r="B3200" i="1"/>
  <c r="H3200" i="1" s="1" a="1"/>
  <c r="H3200" i="1" s="1"/>
  <c r="F3200" i="1"/>
  <c r="J3200" i="1"/>
  <c r="L3200" i="1"/>
  <c r="M3200" i="1" s="1" a="1"/>
  <c r="M3200" i="1" s="1"/>
  <c r="P3200" i="1"/>
  <c r="J3192" i="1"/>
  <c r="K3192" i="1"/>
  <c r="C3192" i="1"/>
  <c r="D3192" i="1" s="1"/>
  <c r="O3192" i="1"/>
  <c r="F3192" i="1"/>
  <c r="G3192" i="1" a="1"/>
  <c r="G3192" i="1" s="1"/>
  <c r="I3192" i="1"/>
  <c r="P3192" i="1"/>
  <c r="B3192" i="1"/>
  <c r="H3192" i="1" s="1" a="1"/>
  <c r="H3192" i="1" s="1"/>
  <c r="E3192" i="1"/>
  <c r="B3184" i="1"/>
  <c r="H3184" i="1" s="1" a="1"/>
  <c r="H3184" i="1" s="1"/>
  <c r="L3184" i="1"/>
  <c r="M3184" i="1" s="1" a="1"/>
  <c r="M3184" i="1" s="1"/>
  <c r="C3184" i="1"/>
  <c r="D3184" i="1" s="1"/>
  <c r="O3184" i="1"/>
  <c r="F3184" i="1"/>
  <c r="I3184" i="1"/>
  <c r="E3184" i="1"/>
  <c r="G3184" i="1" a="1"/>
  <c r="G3184" i="1" s="1"/>
  <c r="K3184" i="1"/>
  <c r="P3184" i="1"/>
  <c r="F3176" i="1"/>
  <c r="G3176" i="1" a="1"/>
  <c r="G3176" i="1" s="1"/>
  <c r="J3176" i="1"/>
  <c r="B3176" i="1"/>
  <c r="H3176" i="1" s="1" a="1"/>
  <c r="H3176" i="1" s="1"/>
  <c r="L3176" i="1"/>
  <c r="M3176" i="1" s="1" a="1"/>
  <c r="M3176" i="1" s="1"/>
  <c r="E3176" i="1"/>
  <c r="I3176" i="1"/>
  <c r="K3176" i="1"/>
  <c r="O3176" i="1"/>
  <c r="P3176" i="1"/>
  <c r="I3168" i="1"/>
  <c r="J3168" i="1"/>
  <c r="B3168" i="1"/>
  <c r="H3168" i="1" s="1" a="1"/>
  <c r="H3168" i="1" s="1"/>
  <c r="L3168" i="1"/>
  <c r="M3168" i="1" s="1" a="1"/>
  <c r="M3168" i="1" s="1"/>
  <c r="N3168" i="1" s="1" a="1"/>
  <c r="N3168" i="1" s="1"/>
  <c r="E3168" i="1"/>
  <c r="P3168" i="1"/>
  <c r="F3168" i="1"/>
  <c r="G3168" i="1" a="1"/>
  <c r="G3168" i="1" s="1"/>
  <c r="O3168" i="1"/>
  <c r="C3168" i="1"/>
  <c r="D3168" i="1" s="1"/>
  <c r="K3160" i="1"/>
  <c r="B3160" i="1"/>
  <c r="H3160" i="1" s="1" a="1"/>
  <c r="H3160" i="1" s="1"/>
  <c r="L3160" i="1"/>
  <c r="M3160" i="1" s="1" a="1"/>
  <c r="M3160" i="1" s="1"/>
  <c r="E3160" i="1"/>
  <c r="P3160" i="1"/>
  <c r="G3160" i="1" a="1"/>
  <c r="G3160" i="1" s="1"/>
  <c r="C3160" i="1"/>
  <c r="D3160" i="1" s="1"/>
  <c r="F3160" i="1"/>
  <c r="I3160" i="1"/>
  <c r="J3160" i="1"/>
  <c r="O3160" i="1"/>
  <c r="B3152" i="1"/>
  <c r="H3152" i="1" s="1" a="1"/>
  <c r="H3152" i="1" s="1"/>
  <c r="L3152" i="1"/>
  <c r="M3152" i="1" s="1" a="1"/>
  <c r="M3152" i="1" s="1"/>
  <c r="C3152" i="1"/>
  <c r="D3152" i="1" s="1"/>
  <c r="O3152" i="1"/>
  <c r="F3152" i="1"/>
  <c r="I3152" i="1"/>
  <c r="G3152" i="1" a="1"/>
  <c r="G3152" i="1" s="1"/>
  <c r="J3152" i="1"/>
  <c r="P3152" i="1"/>
  <c r="E3152" i="1"/>
  <c r="C3144" i="1"/>
  <c r="D3144" i="1" s="1"/>
  <c r="O3144" i="1"/>
  <c r="E3144" i="1"/>
  <c r="Q3144" i="1" s="1" a="1"/>
  <c r="Q3144" i="1" s="1"/>
  <c r="P3144" i="1"/>
  <c r="G3144" i="1" a="1"/>
  <c r="G3144" i="1" s="1"/>
  <c r="J3144" i="1"/>
  <c r="I3144" i="1"/>
  <c r="K3144" i="1"/>
  <c r="B3144" i="1"/>
  <c r="H3144" i="1" s="1" a="1"/>
  <c r="H3144" i="1" s="1"/>
  <c r="F3144" i="1"/>
  <c r="G3136" i="1" a="1"/>
  <c r="G3136" i="1" s="1"/>
  <c r="I3136" i="1"/>
  <c r="K3136" i="1"/>
  <c r="C3136" i="1"/>
  <c r="D3136" i="1" s="1"/>
  <c r="O3136" i="1"/>
  <c r="B3136" i="1"/>
  <c r="H3136" i="1" s="1" a="1"/>
  <c r="H3136" i="1" s="1"/>
  <c r="F3136" i="1"/>
  <c r="J3136" i="1"/>
  <c r="L3136" i="1"/>
  <c r="M3136" i="1" s="1" a="1"/>
  <c r="M3136" i="1" s="1"/>
  <c r="N3136" i="1" s="1" a="1"/>
  <c r="N3136" i="1" s="1"/>
  <c r="P3136" i="1"/>
  <c r="B3128" i="1"/>
  <c r="H3128" i="1" s="1" a="1"/>
  <c r="H3128" i="1" s="1"/>
  <c r="J3128" i="1"/>
  <c r="C3128" i="1"/>
  <c r="D3128" i="1" s="1"/>
  <c r="K3128" i="1"/>
  <c r="F3128" i="1"/>
  <c r="O3128" i="1"/>
  <c r="I3128" i="1"/>
  <c r="P3128" i="1"/>
  <c r="E3128" i="1"/>
  <c r="G3128" i="1" a="1"/>
  <c r="G3128" i="1" s="1"/>
  <c r="C3120" i="1"/>
  <c r="D3120" i="1" s="1"/>
  <c r="O3120" i="1"/>
  <c r="E3120" i="1"/>
  <c r="Q3120" i="1" s="1" a="1"/>
  <c r="Q3120" i="1" s="1"/>
  <c r="P3120" i="1"/>
  <c r="G3120" i="1" a="1"/>
  <c r="G3120" i="1" s="1"/>
  <c r="J3120" i="1"/>
  <c r="F3120" i="1"/>
  <c r="I3120" i="1"/>
  <c r="K3120" i="1"/>
  <c r="L3120" i="1"/>
  <c r="M3120" i="1" s="1" a="1"/>
  <c r="M3120" i="1" s="1"/>
  <c r="N3120" i="1" s="1" a="1"/>
  <c r="N3120" i="1" s="1"/>
  <c r="G3112" i="1" a="1"/>
  <c r="G3112" i="1" s="1"/>
  <c r="I3112" i="1"/>
  <c r="K3112" i="1"/>
  <c r="C3112" i="1"/>
  <c r="D3112" i="1" s="1"/>
  <c r="O3112" i="1"/>
  <c r="J3112" i="1"/>
  <c r="L3112" i="1"/>
  <c r="M3112" i="1" s="1" a="1"/>
  <c r="M3112" i="1" s="1"/>
  <c r="B3112" i="1"/>
  <c r="H3112" i="1" s="1" a="1"/>
  <c r="H3112" i="1" s="1"/>
  <c r="E3112" i="1"/>
  <c r="Q3112" i="1" s="1" a="1"/>
  <c r="Q3112" i="1" s="1"/>
  <c r="F3112" i="1"/>
  <c r="I3104" i="1"/>
  <c r="J3104" i="1"/>
  <c r="B3104" i="1"/>
  <c r="H3104" i="1" s="1" a="1"/>
  <c r="H3104" i="1" s="1"/>
  <c r="L3104" i="1"/>
  <c r="M3104" i="1" s="1" a="1"/>
  <c r="M3104" i="1" s="1"/>
  <c r="N3104" i="1" s="1" a="1"/>
  <c r="N3104" i="1" s="1"/>
  <c r="E3104" i="1"/>
  <c r="P3104" i="1"/>
  <c r="C3104" i="1"/>
  <c r="D3104" i="1" s="1"/>
  <c r="F3104" i="1"/>
  <c r="G3104" i="1" a="1"/>
  <c r="G3104" i="1" s="1"/>
  <c r="K3104" i="1"/>
  <c r="O3104" i="1"/>
  <c r="I3096" i="1"/>
  <c r="J3096" i="1"/>
  <c r="C3096" i="1"/>
  <c r="D3096" i="1" s="1"/>
  <c r="L3096" i="1"/>
  <c r="M3096" i="1" s="1" a="1"/>
  <c r="M3096" i="1" s="1"/>
  <c r="N3096" i="1" s="1" a="1"/>
  <c r="N3096" i="1" s="1"/>
  <c r="F3096" i="1"/>
  <c r="P3096" i="1"/>
  <c r="E3096" i="1"/>
  <c r="G3096" i="1" a="1"/>
  <c r="G3096" i="1" s="1"/>
  <c r="K3096" i="1"/>
  <c r="O3096" i="1"/>
  <c r="J3088" i="1"/>
  <c r="K3088" i="1"/>
  <c r="C3088" i="1"/>
  <c r="D3088" i="1" s="1"/>
  <c r="O3088" i="1"/>
  <c r="Q3088" i="1" s="1" a="1"/>
  <c r="Q3088" i="1" s="1"/>
  <c r="F3088" i="1"/>
  <c r="E3088" i="1"/>
  <c r="G3088" i="1" a="1"/>
  <c r="G3088" i="1" s="1"/>
  <c r="I3088" i="1"/>
  <c r="L3088" i="1"/>
  <c r="M3088" i="1" s="1" a="1"/>
  <c r="M3088" i="1" s="1"/>
  <c r="N3088" i="1" s="1" a="1"/>
  <c r="N3088" i="1" s="1"/>
  <c r="P3088" i="1"/>
  <c r="J3080" i="1"/>
  <c r="K3080" i="1"/>
  <c r="C3080" i="1"/>
  <c r="D3080" i="1" s="1"/>
  <c r="O3080" i="1"/>
  <c r="Q3080" i="1" s="1" a="1"/>
  <c r="Q3080" i="1" s="1"/>
  <c r="F3080" i="1"/>
  <c r="E3080" i="1"/>
  <c r="G3080" i="1" a="1"/>
  <c r="G3080" i="1" s="1"/>
  <c r="I3080" i="1"/>
  <c r="L3080" i="1"/>
  <c r="M3080" i="1" s="1" a="1"/>
  <c r="M3080" i="1" s="1"/>
  <c r="P3080" i="1"/>
  <c r="E3072" i="1"/>
  <c r="P3072" i="1"/>
  <c r="F3072" i="1"/>
  <c r="I3072" i="1"/>
  <c r="K3072" i="1"/>
  <c r="B3072" i="1"/>
  <c r="H3072" i="1" s="1" a="1"/>
  <c r="H3072" i="1" s="1"/>
  <c r="G3072" i="1" a="1"/>
  <c r="G3072" i="1" s="1"/>
  <c r="J3072" i="1"/>
  <c r="L3072" i="1"/>
  <c r="O3072" i="1"/>
  <c r="I3064" i="1"/>
  <c r="J3064" i="1"/>
  <c r="B3064" i="1"/>
  <c r="H3064" i="1" s="1" a="1"/>
  <c r="H3064" i="1" s="1"/>
  <c r="L3064" i="1"/>
  <c r="N3064" i="1" s="1" a="1"/>
  <c r="N3064" i="1" s="1"/>
  <c r="E3064" i="1"/>
  <c r="P3064" i="1"/>
  <c r="O3064" i="1"/>
  <c r="C3064" i="1"/>
  <c r="D3064" i="1" s="1"/>
  <c r="F3064" i="1"/>
  <c r="G3064" i="1" a="1"/>
  <c r="G3064" i="1" s="1"/>
  <c r="K3064" i="1"/>
  <c r="C3056" i="1"/>
  <c r="D3056" i="1" s="1"/>
  <c r="O3056" i="1"/>
  <c r="E3056" i="1"/>
  <c r="P3056" i="1"/>
  <c r="G3056" i="1" a="1"/>
  <c r="G3056" i="1" s="1"/>
  <c r="J3056" i="1"/>
  <c r="B3056" i="1"/>
  <c r="H3056" i="1" s="1" a="1"/>
  <c r="H3056" i="1" s="1"/>
  <c r="I3056" i="1"/>
  <c r="K3056" i="1"/>
  <c r="L3056" i="1"/>
  <c r="M3056" i="1" s="1" a="1"/>
  <c r="M3056" i="1" s="1"/>
  <c r="F3048" i="1"/>
  <c r="G3048" i="1" a="1"/>
  <c r="G3048" i="1" s="1"/>
  <c r="J3048" i="1"/>
  <c r="B3048" i="1"/>
  <c r="H3048" i="1" s="1" a="1"/>
  <c r="H3048" i="1" s="1"/>
  <c r="L3048" i="1"/>
  <c r="M3048" i="1" s="1" a="1"/>
  <c r="M3048" i="1" s="1"/>
  <c r="O3048" i="1"/>
  <c r="P3048" i="1"/>
  <c r="C3048" i="1"/>
  <c r="D3048" i="1" s="1"/>
  <c r="E3048" i="1"/>
  <c r="I3048" i="1"/>
  <c r="K3048" i="1"/>
  <c r="F3040" i="1"/>
  <c r="G3040" i="1" a="1"/>
  <c r="G3040" i="1" s="1"/>
  <c r="J3040" i="1"/>
  <c r="B3040" i="1"/>
  <c r="H3040" i="1" s="1" a="1"/>
  <c r="H3040" i="1" s="1"/>
  <c r="L3040" i="1"/>
  <c r="M3040" i="1" s="1" a="1"/>
  <c r="M3040" i="1" s="1"/>
  <c r="C3040" i="1"/>
  <c r="D3040" i="1" s="1"/>
  <c r="E3040" i="1"/>
  <c r="K3040" i="1"/>
  <c r="O3040" i="1"/>
  <c r="P3040" i="1"/>
  <c r="I3032" i="1"/>
  <c r="J3032" i="1"/>
  <c r="B3032" i="1"/>
  <c r="H3032" i="1" s="1" a="1"/>
  <c r="H3032" i="1" s="1"/>
  <c r="L3032" i="1"/>
  <c r="M3032" i="1" s="1" a="1"/>
  <c r="M3032" i="1" s="1"/>
  <c r="E3032" i="1"/>
  <c r="P3032" i="1"/>
  <c r="K3032" i="1"/>
  <c r="O3032" i="1"/>
  <c r="C3032" i="1"/>
  <c r="D3032" i="1" s="1"/>
  <c r="F3032" i="1"/>
  <c r="G3032" i="1" a="1"/>
  <c r="G3032" i="1" s="1"/>
  <c r="K3024" i="1"/>
  <c r="B3024" i="1"/>
  <c r="H3024" i="1" s="1" a="1"/>
  <c r="H3024" i="1" s="1"/>
  <c r="L3024" i="1"/>
  <c r="M3024" i="1" s="1" a="1"/>
  <c r="M3024" i="1" s="1"/>
  <c r="E3024" i="1"/>
  <c r="P3024" i="1"/>
  <c r="G3024" i="1" a="1"/>
  <c r="G3024" i="1" s="1"/>
  <c r="C3024" i="1"/>
  <c r="D3024" i="1" s="1"/>
  <c r="I3024" i="1"/>
  <c r="J3024" i="1"/>
  <c r="O3024" i="1"/>
  <c r="B3016" i="1"/>
  <c r="H3016" i="1" s="1" a="1"/>
  <c r="H3016" i="1" s="1"/>
  <c r="L3016" i="1"/>
  <c r="M3016" i="1" s="1" a="1"/>
  <c r="M3016" i="1" s="1"/>
  <c r="C3016" i="1"/>
  <c r="D3016" i="1" s="1"/>
  <c r="O3016" i="1"/>
  <c r="F3016" i="1"/>
  <c r="I3016" i="1"/>
  <c r="P3016" i="1"/>
  <c r="E3016" i="1"/>
  <c r="G3016" i="1" a="1"/>
  <c r="G3016" i="1" s="1"/>
  <c r="J3016" i="1"/>
  <c r="K3016" i="1"/>
  <c r="B3008" i="1"/>
  <c r="H3008" i="1" s="1" a="1"/>
  <c r="H3008" i="1" s="1"/>
  <c r="L3008" i="1"/>
  <c r="N3008" i="1" s="1" a="1"/>
  <c r="N3008" i="1" s="1"/>
  <c r="C3008" i="1"/>
  <c r="D3008" i="1" s="1"/>
  <c r="O3008" i="1"/>
  <c r="F3008" i="1"/>
  <c r="I3008" i="1"/>
  <c r="E3008" i="1"/>
  <c r="G3008" i="1" a="1"/>
  <c r="G3008" i="1" s="1"/>
  <c r="K3008" i="1"/>
  <c r="P3008" i="1"/>
  <c r="B3000" i="1"/>
  <c r="H3000" i="1" s="1" a="1"/>
  <c r="H3000" i="1" s="1"/>
  <c r="L3000" i="1"/>
  <c r="C3000" i="1"/>
  <c r="D3000" i="1" s="1"/>
  <c r="O3000" i="1"/>
  <c r="F3000" i="1"/>
  <c r="G3000" i="1" a="1"/>
  <c r="G3000" i="1" s="1"/>
  <c r="I3000" i="1"/>
  <c r="K3000" i="1"/>
  <c r="P3000" i="1"/>
  <c r="E3000" i="1"/>
  <c r="J3000" i="1"/>
  <c r="E2992" i="1"/>
  <c r="P2992" i="1"/>
  <c r="F2992" i="1"/>
  <c r="I2992" i="1"/>
  <c r="J2992" i="1"/>
  <c r="K2992" i="1"/>
  <c r="B2992" i="1"/>
  <c r="H2992" i="1" s="1" a="1"/>
  <c r="H2992" i="1" s="1"/>
  <c r="C2992" i="1"/>
  <c r="D2992" i="1" s="1"/>
  <c r="G2992" i="1" a="1"/>
  <c r="G2992" i="1" s="1"/>
  <c r="L2992" i="1"/>
  <c r="N2992" i="1" s="1" a="1"/>
  <c r="N2992" i="1" s="1"/>
  <c r="O2992" i="1"/>
  <c r="F2984" i="1"/>
  <c r="G2984" i="1" a="1"/>
  <c r="G2984" i="1" s="1"/>
  <c r="J2984" i="1"/>
  <c r="K2984" i="1"/>
  <c r="B2984" i="1"/>
  <c r="H2984" i="1" s="1" a="1"/>
  <c r="H2984" i="1" s="1"/>
  <c r="L2984" i="1"/>
  <c r="M2984" i="1" s="1" a="1"/>
  <c r="M2984" i="1" s="1"/>
  <c r="O2984" i="1"/>
  <c r="P2984" i="1"/>
  <c r="C2984" i="1"/>
  <c r="D2984" i="1" s="1"/>
  <c r="E2984" i="1"/>
  <c r="Q2984" i="1" s="1" a="1"/>
  <c r="Q2984" i="1" s="1"/>
  <c r="I2984" i="1"/>
  <c r="I2976" i="1"/>
  <c r="J2976" i="1"/>
  <c r="B2976" i="1"/>
  <c r="H2976" i="1" s="1" a="1"/>
  <c r="H2976" i="1" s="1"/>
  <c r="L2976" i="1"/>
  <c r="N2976" i="1" s="1" a="1"/>
  <c r="N2976" i="1" s="1"/>
  <c r="C2976" i="1"/>
  <c r="D2976" i="1" s="1"/>
  <c r="O2976" i="1"/>
  <c r="E2976" i="1"/>
  <c r="Q2976" i="1" s="1" a="1"/>
  <c r="Q2976" i="1" s="1"/>
  <c r="P2976" i="1"/>
  <c r="K2976" i="1"/>
  <c r="F2976" i="1"/>
  <c r="G2976" i="1" a="1"/>
  <c r="G2976" i="1" s="1"/>
  <c r="K2968" i="1"/>
  <c r="B2968" i="1"/>
  <c r="H2968" i="1" s="1" a="1"/>
  <c r="H2968" i="1" s="1"/>
  <c r="L2968" i="1"/>
  <c r="M2968" i="1" s="1" a="1"/>
  <c r="M2968" i="1" s="1"/>
  <c r="N2968" i="1" s="1" a="1"/>
  <c r="N2968" i="1" s="1"/>
  <c r="E2968" i="1"/>
  <c r="Q2968" i="1" s="1" a="1"/>
  <c r="Q2968" i="1" s="1"/>
  <c r="P2968" i="1"/>
  <c r="F2968" i="1"/>
  <c r="G2968" i="1" a="1"/>
  <c r="G2968" i="1" s="1"/>
  <c r="C2968" i="1"/>
  <c r="D2968" i="1" s="1"/>
  <c r="I2968" i="1"/>
  <c r="J2968" i="1"/>
  <c r="O2968" i="1"/>
  <c r="K2960" i="1"/>
  <c r="B2960" i="1"/>
  <c r="H2960" i="1" s="1" a="1"/>
  <c r="H2960" i="1" s="1"/>
  <c r="L2960" i="1"/>
  <c r="M2960" i="1" s="1" a="1"/>
  <c r="M2960" i="1" s="1"/>
  <c r="N2960" i="1" s="1" a="1"/>
  <c r="N2960" i="1" s="1"/>
  <c r="E2960" i="1"/>
  <c r="P2960" i="1"/>
  <c r="F2960" i="1"/>
  <c r="G2960" i="1" a="1"/>
  <c r="G2960" i="1" s="1"/>
  <c r="C2960" i="1"/>
  <c r="D2960" i="1" s="1"/>
  <c r="I2960" i="1"/>
  <c r="J2960" i="1"/>
  <c r="O2960" i="1"/>
  <c r="K2952" i="1"/>
  <c r="B2952" i="1"/>
  <c r="H2952" i="1" s="1" a="1"/>
  <c r="H2952" i="1" s="1"/>
  <c r="L2952" i="1"/>
  <c r="M2952" i="1" s="1" a="1"/>
  <c r="M2952" i="1" s="1"/>
  <c r="N2952" i="1" s="1" a="1"/>
  <c r="N2952" i="1" s="1"/>
  <c r="E2952" i="1"/>
  <c r="P2952" i="1"/>
  <c r="F2952" i="1"/>
  <c r="G2952" i="1" a="1"/>
  <c r="G2952" i="1" s="1"/>
  <c r="C2952" i="1"/>
  <c r="D2952" i="1" s="1"/>
  <c r="I2952" i="1"/>
  <c r="J2952" i="1"/>
  <c r="O2952" i="1"/>
  <c r="C2944" i="1"/>
  <c r="D2944" i="1" s="1"/>
  <c r="O2944" i="1"/>
  <c r="E2944" i="1"/>
  <c r="Q2944" i="1" s="1" a="1"/>
  <c r="Q2944" i="1" s="1"/>
  <c r="P2944" i="1"/>
  <c r="G2944" i="1" a="1"/>
  <c r="G2944" i="1" s="1"/>
  <c r="I2944" i="1"/>
  <c r="J2944" i="1"/>
  <c r="B2944" i="1"/>
  <c r="H2944" i="1" s="1" a="1"/>
  <c r="H2944" i="1" s="1"/>
  <c r="F2944" i="1"/>
  <c r="K2944" i="1"/>
  <c r="L2944" i="1"/>
  <c r="M2944" i="1" s="1" a="1"/>
  <c r="M2944" i="1" s="1"/>
  <c r="N2944" i="1" s="1" a="1"/>
  <c r="N2944" i="1" s="1"/>
  <c r="E2936" i="1"/>
  <c r="P2936" i="1"/>
  <c r="F2936" i="1"/>
  <c r="I2936" i="1"/>
  <c r="J2936" i="1"/>
  <c r="K2936" i="1"/>
  <c r="B2936" i="1"/>
  <c r="H2936" i="1" s="1" a="1"/>
  <c r="H2936" i="1" s="1"/>
  <c r="C2936" i="1"/>
  <c r="D2936" i="1" s="1"/>
  <c r="G2936" i="1" a="1"/>
  <c r="G2936" i="1" s="1"/>
  <c r="L2936" i="1"/>
  <c r="N2936" i="1" s="1" a="1"/>
  <c r="N2936" i="1" s="1"/>
  <c r="O2936" i="1"/>
  <c r="F2928" i="1"/>
  <c r="G2928" i="1" a="1"/>
  <c r="G2928" i="1" s="1"/>
  <c r="J2928" i="1"/>
  <c r="K2928" i="1"/>
  <c r="B2928" i="1"/>
  <c r="H2928" i="1" s="1" a="1"/>
  <c r="H2928" i="1" s="1"/>
  <c r="L2928" i="1"/>
  <c r="M2928" i="1" s="1" a="1"/>
  <c r="M2928" i="1" s="1"/>
  <c r="I2928" i="1"/>
  <c r="O2928" i="1"/>
  <c r="P2928" i="1"/>
  <c r="C2928" i="1"/>
  <c r="D2928" i="1" s="1"/>
  <c r="E2928" i="1"/>
  <c r="G2920" i="1" a="1"/>
  <c r="G2920" i="1" s="1"/>
  <c r="I2920" i="1"/>
  <c r="K2920" i="1"/>
  <c r="B2920" i="1"/>
  <c r="H2920" i="1" s="1" a="1"/>
  <c r="H2920" i="1" s="1"/>
  <c r="L2920" i="1"/>
  <c r="M2920" i="1" s="1" a="1"/>
  <c r="M2920" i="1" s="1"/>
  <c r="N2920" i="1" s="1" a="1"/>
  <c r="N2920" i="1" s="1"/>
  <c r="C2920" i="1"/>
  <c r="D2920" i="1" s="1"/>
  <c r="O2920" i="1"/>
  <c r="E2920" i="1"/>
  <c r="F2920" i="1"/>
  <c r="J2920" i="1"/>
  <c r="P2920" i="1"/>
  <c r="G2912" i="1" a="1"/>
  <c r="G2912" i="1" s="1"/>
  <c r="I2912" i="1"/>
  <c r="K2912" i="1"/>
  <c r="B2912" i="1"/>
  <c r="H2912" i="1" s="1" a="1"/>
  <c r="H2912" i="1" s="1"/>
  <c r="L2912" i="1"/>
  <c r="C2912" i="1"/>
  <c r="D2912" i="1" s="1"/>
  <c r="O2912" i="1"/>
  <c r="Q2912" i="1" s="1" a="1"/>
  <c r="Q2912" i="1" s="1"/>
  <c r="E2912" i="1"/>
  <c r="F2912" i="1"/>
  <c r="J2912" i="1"/>
  <c r="P2912" i="1"/>
  <c r="I2904" i="1"/>
  <c r="J2904" i="1"/>
  <c r="B2904" i="1"/>
  <c r="H2904" i="1" s="1" a="1"/>
  <c r="H2904" i="1" s="1"/>
  <c r="L2904" i="1"/>
  <c r="M2904" i="1" s="1" a="1"/>
  <c r="M2904" i="1" s="1"/>
  <c r="N2904" i="1" s="1" a="1"/>
  <c r="N2904" i="1" s="1"/>
  <c r="C2904" i="1"/>
  <c r="D2904" i="1" s="1"/>
  <c r="O2904" i="1"/>
  <c r="E2904" i="1"/>
  <c r="P2904" i="1"/>
  <c r="K2904" i="1"/>
  <c r="F2904" i="1"/>
  <c r="G2904" i="1" a="1"/>
  <c r="G2904" i="1" s="1"/>
  <c r="F2896" i="1"/>
  <c r="G2896" i="1" a="1"/>
  <c r="G2896" i="1" s="1"/>
  <c r="O2896" i="1"/>
  <c r="B2896" i="1"/>
  <c r="H2896" i="1" s="1" a="1"/>
  <c r="H2896" i="1" s="1"/>
  <c r="P2896" i="1"/>
  <c r="E2896" i="1"/>
  <c r="I2896" i="1"/>
  <c r="J2896" i="1"/>
  <c r="K2896" i="1"/>
  <c r="L2896" i="1"/>
  <c r="C2896" i="1"/>
  <c r="D2896" i="1" s="1"/>
  <c r="I2888" i="1"/>
  <c r="J2888" i="1"/>
  <c r="K2888" i="1"/>
  <c r="B2888" i="1"/>
  <c r="H2888" i="1" s="1" a="1"/>
  <c r="H2888" i="1" s="1"/>
  <c r="L2888" i="1"/>
  <c r="M2888" i="1" s="1" a="1"/>
  <c r="M2888" i="1" s="1"/>
  <c r="C2888" i="1"/>
  <c r="D2888" i="1" s="1"/>
  <c r="E2888" i="1"/>
  <c r="G2888" i="1" a="1"/>
  <c r="G2888" i="1" s="1"/>
  <c r="O2888" i="1"/>
  <c r="F2888" i="1"/>
  <c r="P2888" i="1"/>
  <c r="B2880" i="1"/>
  <c r="H2880" i="1" s="1" a="1"/>
  <c r="H2880" i="1" s="1"/>
  <c r="K2880" i="1"/>
  <c r="C2880" i="1"/>
  <c r="D2880" i="1" s="1"/>
  <c r="L2880" i="1"/>
  <c r="M2880" i="1" s="1" a="1"/>
  <c r="M2880" i="1" s="1"/>
  <c r="O2880" i="1"/>
  <c r="E2880" i="1"/>
  <c r="P2880" i="1"/>
  <c r="F2880" i="1"/>
  <c r="G2880" i="1" a="1"/>
  <c r="G2880" i="1" s="1"/>
  <c r="I2880" i="1"/>
  <c r="J2880" i="1"/>
  <c r="F2872" i="1"/>
  <c r="P2872" i="1"/>
  <c r="G2872" i="1" a="1"/>
  <c r="G2872" i="1" s="1"/>
  <c r="I2872" i="1"/>
  <c r="J2872" i="1"/>
  <c r="K2872" i="1"/>
  <c r="L2872" i="1"/>
  <c r="M2872" i="1" s="1" a="1"/>
  <c r="M2872" i="1" s="1"/>
  <c r="O2872" i="1"/>
  <c r="B2872" i="1"/>
  <c r="H2872" i="1" s="1" a="1"/>
  <c r="H2872" i="1" s="1"/>
  <c r="C2872" i="1"/>
  <c r="D2872" i="1" s="1"/>
  <c r="E2872" i="1"/>
  <c r="F2864" i="1"/>
  <c r="G2864" i="1" a="1"/>
  <c r="G2864" i="1" s="1"/>
  <c r="I2864" i="1"/>
  <c r="J2864" i="1"/>
  <c r="B2864" i="1"/>
  <c r="H2864" i="1" s="1" a="1"/>
  <c r="H2864" i="1" s="1"/>
  <c r="E2864" i="1"/>
  <c r="K2864" i="1"/>
  <c r="L2864" i="1"/>
  <c r="C2864" i="1"/>
  <c r="D2864" i="1" s="1"/>
  <c r="O2864" i="1"/>
  <c r="P2864" i="1"/>
  <c r="G2856" i="1" a="1"/>
  <c r="G2856" i="1" s="1"/>
  <c r="I2856" i="1"/>
  <c r="J2856" i="1"/>
  <c r="K2856" i="1"/>
  <c r="L2856" i="1"/>
  <c r="M2856" i="1" s="1" a="1"/>
  <c r="M2856" i="1" s="1"/>
  <c r="O2856" i="1"/>
  <c r="B2856" i="1"/>
  <c r="H2856" i="1" s="1" a="1"/>
  <c r="H2856" i="1" s="1"/>
  <c r="C2856" i="1"/>
  <c r="D2856" i="1" s="1"/>
  <c r="E2856" i="1"/>
  <c r="Q2856" i="1" s="1" a="1"/>
  <c r="Q2856" i="1" s="1"/>
  <c r="F2856" i="1"/>
  <c r="P2856" i="1"/>
  <c r="I2848" i="1"/>
  <c r="J2848" i="1"/>
  <c r="K2848" i="1"/>
  <c r="B2848" i="1"/>
  <c r="H2848" i="1" s="1" a="1"/>
  <c r="H2848" i="1" s="1"/>
  <c r="L2848" i="1"/>
  <c r="C2848" i="1"/>
  <c r="D2848" i="1" s="1"/>
  <c r="E2848" i="1"/>
  <c r="G2848" i="1" a="1"/>
  <c r="G2848" i="1" s="1"/>
  <c r="O2848" i="1"/>
  <c r="P2848" i="1"/>
  <c r="F2848" i="1"/>
  <c r="C2840" i="1"/>
  <c r="D2840" i="1" s="1"/>
  <c r="L2840" i="1"/>
  <c r="E2840" i="1"/>
  <c r="O2840" i="1"/>
  <c r="Q2840" i="1" s="1" a="1"/>
  <c r="Q2840" i="1" s="1"/>
  <c r="F2840" i="1"/>
  <c r="P2840" i="1"/>
  <c r="B2840" i="1"/>
  <c r="H2840" i="1" s="1" a="1"/>
  <c r="H2840" i="1" s="1"/>
  <c r="G2840" i="1" a="1"/>
  <c r="G2840" i="1" s="1"/>
  <c r="I2840" i="1"/>
  <c r="J2840" i="1"/>
  <c r="K2840" i="1"/>
  <c r="I2832" i="1"/>
  <c r="J2832" i="1"/>
  <c r="K2832" i="1"/>
  <c r="B2832" i="1"/>
  <c r="H2832" i="1" s="1" a="1"/>
  <c r="H2832" i="1" s="1"/>
  <c r="L2832" i="1"/>
  <c r="G2832" i="1" a="1"/>
  <c r="G2832" i="1" s="1"/>
  <c r="O2832" i="1"/>
  <c r="C2832" i="1"/>
  <c r="D2832" i="1" s="1"/>
  <c r="P2832" i="1"/>
  <c r="E2832" i="1"/>
  <c r="F2832" i="1"/>
  <c r="J2824" i="1"/>
  <c r="K2824" i="1"/>
  <c r="B2824" i="1"/>
  <c r="H2824" i="1" s="1" a="1"/>
  <c r="H2824" i="1" s="1"/>
  <c r="L2824" i="1"/>
  <c r="C2824" i="1"/>
  <c r="D2824" i="1" s="1"/>
  <c r="O2824" i="1"/>
  <c r="Q2824" i="1" s="1" a="1"/>
  <c r="Q2824" i="1" s="1"/>
  <c r="E2824" i="1"/>
  <c r="G2824" i="1" a="1"/>
  <c r="G2824" i="1" s="1"/>
  <c r="I2824" i="1"/>
  <c r="P2824" i="1"/>
  <c r="F2824" i="1"/>
  <c r="G2816" i="1" a="1"/>
  <c r="G2816" i="1" s="1"/>
  <c r="I2816" i="1"/>
  <c r="J2816" i="1"/>
  <c r="K2816" i="1"/>
  <c r="B2816" i="1"/>
  <c r="H2816" i="1" s="1" a="1"/>
  <c r="H2816" i="1" s="1"/>
  <c r="E2816" i="1"/>
  <c r="F2816" i="1"/>
  <c r="L2816" i="1"/>
  <c r="M2816" i="1" s="1" a="1"/>
  <c r="M2816" i="1" s="1"/>
  <c r="O2816" i="1"/>
  <c r="P2816" i="1"/>
  <c r="C2816" i="1"/>
  <c r="D2816" i="1" s="1"/>
  <c r="B2808" i="1"/>
  <c r="H2808" i="1" s="1" a="1"/>
  <c r="H2808" i="1" s="1"/>
  <c r="L2808" i="1"/>
  <c r="M2808" i="1" s="1" a="1"/>
  <c r="M2808" i="1" s="1"/>
  <c r="C2808" i="1"/>
  <c r="D2808" i="1" s="1"/>
  <c r="O2808" i="1"/>
  <c r="E2808" i="1"/>
  <c r="P2808" i="1"/>
  <c r="F2808" i="1"/>
  <c r="G2808" i="1" a="1"/>
  <c r="G2808" i="1" s="1"/>
  <c r="I2808" i="1"/>
  <c r="J2808" i="1"/>
  <c r="K2808" i="1"/>
  <c r="C2800" i="1"/>
  <c r="D2800" i="1" s="1"/>
  <c r="O2800" i="1"/>
  <c r="E2800" i="1"/>
  <c r="P2800" i="1"/>
  <c r="F2800" i="1"/>
  <c r="G2800" i="1" a="1"/>
  <c r="G2800" i="1" s="1"/>
  <c r="I2800" i="1"/>
  <c r="J2800" i="1"/>
  <c r="L2800" i="1"/>
  <c r="M2800" i="1" s="1" a="1"/>
  <c r="M2800" i="1" s="1"/>
  <c r="B2800" i="1"/>
  <c r="H2800" i="1" s="1" a="1"/>
  <c r="H2800" i="1" s="1"/>
  <c r="K2800" i="1"/>
  <c r="I2792" i="1"/>
  <c r="J2792" i="1"/>
  <c r="K2792" i="1"/>
  <c r="B2792" i="1"/>
  <c r="H2792" i="1" s="1" a="1"/>
  <c r="H2792" i="1" s="1"/>
  <c r="L2792" i="1"/>
  <c r="M2792" i="1" s="1" a="1"/>
  <c r="M2792" i="1" s="1"/>
  <c r="C2792" i="1"/>
  <c r="D2792" i="1" s="1"/>
  <c r="E2792" i="1"/>
  <c r="G2792" i="1" a="1"/>
  <c r="G2792" i="1" s="1"/>
  <c r="O2792" i="1"/>
  <c r="Q2792" i="1" s="1" a="1"/>
  <c r="Q2792" i="1" s="1"/>
  <c r="P2792" i="1"/>
  <c r="F2792" i="1"/>
  <c r="J2784" i="1"/>
  <c r="K2784" i="1"/>
  <c r="B2784" i="1"/>
  <c r="H2784" i="1" s="1" a="1"/>
  <c r="H2784" i="1" s="1"/>
  <c r="L2784" i="1"/>
  <c r="M2784" i="1" s="1" a="1"/>
  <c r="M2784" i="1" s="1"/>
  <c r="C2784" i="1"/>
  <c r="D2784" i="1" s="1"/>
  <c r="O2784" i="1"/>
  <c r="P2784" i="1"/>
  <c r="E2784" i="1"/>
  <c r="F2784" i="1"/>
  <c r="G2784" i="1" a="1"/>
  <c r="G2784" i="1" s="1"/>
  <c r="I2784" i="1"/>
  <c r="J2776" i="1"/>
  <c r="K2776" i="1"/>
  <c r="B2776" i="1"/>
  <c r="H2776" i="1" s="1" a="1"/>
  <c r="H2776" i="1" s="1"/>
  <c r="L2776" i="1"/>
  <c r="M2776" i="1" s="1" a="1"/>
  <c r="M2776" i="1" s="1"/>
  <c r="C2776" i="1"/>
  <c r="D2776" i="1" s="1"/>
  <c r="O2776" i="1"/>
  <c r="E2776" i="1"/>
  <c r="F2776" i="1"/>
  <c r="I2776" i="1"/>
  <c r="P2776" i="1"/>
  <c r="G2776" i="1" a="1"/>
  <c r="G2776" i="1" s="1"/>
  <c r="G2768" i="1" a="1"/>
  <c r="G2768" i="1" s="1"/>
  <c r="J2768" i="1"/>
  <c r="B2768" i="1"/>
  <c r="H2768" i="1" s="1" a="1"/>
  <c r="H2768" i="1" s="1"/>
  <c r="K2768" i="1"/>
  <c r="C2768" i="1"/>
  <c r="D2768" i="1" s="1"/>
  <c r="L2768" i="1"/>
  <c r="N2768" i="1" s="1" a="1"/>
  <c r="N2768" i="1" s="1"/>
  <c r="E2768" i="1"/>
  <c r="O2768" i="1"/>
  <c r="P2768" i="1"/>
  <c r="F2768" i="1"/>
  <c r="I2768" i="1"/>
  <c r="J2760" i="1"/>
  <c r="C2760" i="1"/>
  <c r="D2760" i="1" s="1"/>
  <c r="O2760" i="1"/>
  <c r="E2760" i="1"/>
  <c r="P2760" i="1"/>
  <c r="F2760" i="1"/>
  <c r="G2760" i="1" a="1"/>
  <c r="G2760" i="1" s="1"/>
  <c r="B2760" i="1"/>
  <c r="H2760" i="1" s="1" a="1"/>
  <c r="H2760" i="1" s="1"/>
  <c r="I2760" i="1"/>
  <c r="K2760" i="1"/>
  <c r="L2760" i="1"/>
  <c r="M2760" i="1" s="1" a="1"/>
  <c r="M2760" i="1" s="1"/>
  <c r="B2752" i="1"/>
  <c r="H2752" i="1" s="1" a="1"/>
  <c r="H2752" i="1" s="1"/>
  <c r="L2752" i="1"/>
  <c r="M2752" i="1" s="1" a="1"/>
  <c r="M2752" i="1" s="1"/>
  <c r="F2752" i="1"/>
  <c r="G2752" i="1" a="1"/>
  <c r="G2752" i="1" s="1"/>
  <c r="I2752" i="1"/>
  <c r="J2752" i="1"/>
  <c r="E2752" i="1"/>
  <c r="K2752" i="1"/>
  <c r="O2752" i="1"/>
  <c r="P2752" i="1"/>
  <c r="C2752" i="1"/>
  <c r="D2752" i="1" s="1"/>
  <c r="B2744" i="1"/>
  <c r="H2744" i="1" s="1" a="1"/>
  <c r="H2744" i="1" s="1"/>
  <c r="L2744" i="1"/>
  <c r="M2744" i="1" s="1" a="1"/>
  <c r="M2744" i="1" s="1"/>
  <c r="F2744" i="1"/>
  <c r="G2744" i="1" a="1"/>
  <c r="G2744" i="1" s="1"/>
  <c r="I2744" i="1"/>
  <c r="J2744" i="1"/>
  <c r="E2744" i="1"/>
  <c r="K2744" i="1"/>
  <c r="O2744" i="1"/>
  <c r="P2744" i="1"/>
  <c r="C2744" i="1"/>
  <c r="D2744" i="1" s="1"/>
  <c r="E2736" i="1"/>
  <c r="P2736" i="1"/>
  <c r="I2736" i="1"/>
  <c r="J2736" i="1"/>
  <c r="K2736" i="1"/>
  <c r="B2736" i="1"/>
  <c r="H2736" i="1" s="1" a="1"/>
  <c r="H2736" i="1" s="1"/>
  <c r="L2736" i="1"/>
  <c r="M2736" i="1" s="1" a="1"/>
  <c r="M2736" i="1" s="1"/>
  <c r="C2736" i="1"/>
  <c r="D2736" i="1" s="1"/>
  <c r="G2736" i="1" a="1"/>
  <c r="G2736" i="1" s="1"/>
  <c r="O2736" i="1"/>
  <c r="F2736" i="1"/>
  <c r="F2728" i="1"/>
  <c r="J2728" i="1"/>
  <c r="B2728" i="1"/>
  <c r="H2728" i="1" s="1" a="1"/>
  <c r="H2728" i="1" s="1"/>
  <c r="K2728" i="1"/>
  <c r="C2728" i="1"/>
  <c r="D2728" i="1" s="1"/>
  <c r="L2728" i="1"/>
  <c r="N2728" i="1" s="1" a="1"/>
  <c r="N2728" i="1" s="1"/>
  <c r="O2728" i="1"/>
  <c r="E2728" i="1"/>
  <c r="G2728" i="1" a="1"/>
  <c r="G2728" i="1" s="1"/>
  <c r="P2728" i="1"/>
  <c r="I2728" i="1"/>
  <c r="I2720" i="1"/>
  <c r="C2720" i="1"/>
  <c r="D2720" i="1" s="1"/>
  <c r="L2720" i="1"/>
  <c r="M2720" i="1" s="1" a="1"/>
  <c r="M2720" i="1" s="1"/>
  <c r="E2720" i="1"/>
  <c r="O2720" i="1"/>
  <c r="F2720" i="1"/>
  <c r="P2720" i="1"/>
  <c r="G2720" i="1" a="1"/>
  <c r="G2720" i="1" s="1"/>
  <c r="J2720" i="1"/>
  <c r="B2720" i="1"/>
  <c r="H2720" i="1" s="1" a="1"/>
  <c r="H2720" i="1" s="1"/>
  <c r="K2720" i="1"/>
  <c r="C2712" i="1"/>
  <c r="D2712" i="1" s="1"/>
  <c r="O2712" i="1"/>
  <c r="G2712" i="1" a="1"/>
  <c r="G2712" i="1" s="1"/>
  <c r="I2712" i="1"/>
  <c r="J2712" i="1"/>
  <c r="K2712" i="1"/>
  <c r="B2712" i="1"/>
  <c r="H2712" i="1" s="1" a="1"/>
  <c r="H2712" i="1" s="1"/>
  <c r="E2712" i="1"/>
  <c r="F2712" i="1"/>
  <c r="L2712" i="1"/>
  <c r="N2712" i="1" s="1" a="1"/>
  <c r="N2712" i="1" s="1"/>
  <c r="P2712" i="1"/>
  <c r="G2704" i="1" a="1"/>
  <c r="G2704" i="1" s="1"/>
  <c r="I2704" i="1"/>
  <c r="K2704" i="1"/>
  <c r="B2704" i="1"/>
  <c r="H2704" i="1" s="1" a="1"/>
  <c r="H2704" i="1" s="1"/>
  <c r="L2704" i="1"/>
  <c r="C2704" i="1"/>
  <c r="D2704" i="1" s="1"/>
  <c r="O2704" i="1"/>
  <c r="E2704" i="1"/>
  <c r="P2704" i="1"/>
  <c r="F2704" i="1"/>
  <c r="J2704" i="1"/>
  <c r="J2696" i="1"/>
  <c r="B2696" i="1"/>
  <c r="H2696" i="1" s="1" a="1"/>
  <c r="H2696" i="1" s="1"/>
  <c r="K2696" i="1"/>
  <c r="E2696" i="1"/>
  <c r="O2696" i="1"/>
  <c r="F2696" i="1"/>
  <c r="P2696" i="1"/>
  <c r="G2696" i="1" a="1"/>
  <c r="G2696" i="1" s="1"/>
  <c r="C2696" i="1"/>
  <c r="D2696" i="1" s="1"/>
  <c r="L2696" i="1"/>
  <c r="I2696" i="1"/>
  <c r="E2688" i="1"/>
  <c r="P2688" i="1"/>
  <c r="F2688" i="1"/>
  <c r="I2688" i="1"/>
  <c r="J2688" i="1"/>
  <c r="K2688" i="1"/>
  <c r="B2688" i="1"/>
  <c r="H2688" i="1" s="1" a="1"/>
  <c r="H2688" i="1" s="1"/>
  <c r="L2688" i="1"/>
  <c r="M2688" i="1" s="1" a="1"/>
  <c r="M2688" i="1" s="1"/>
  <c r="G2688" i="1" a="1"/>
  <c r="G2688" i="1" s="1"/>
  <c r="O2688" i="1"/>
  <c r="C2688" i="1"/>
  <c r="D2688" i="1" s="1"/>
  <c r="F2680" i="1"/>
  <c r="G2680" i="1" a="1"/>
  <c r="G2680" i="1" s="1"/>
  <c r="J2680" i="1"/>
  <c r="K2680" i="1"/>
  <c r="B2680" i="1"/>
  <c r="H2680" i="1" s="1" a="1"/>
  <c r="H2680" i="1" s="1"/>
  <c r="L2680" i="1"/>
  <c r="M2680" i="1" s="1" a="1"/>
  <c r="M2680" i="1" s="1"/>
  <c r="C2680" i="1"/>
  <c r="D2680" i="1" s="1"/>
  <c r="O2680" i="1"/>
  <c r="I2680" i="1"/>
  <c r="P2680" i="1"/>
  <c r="E2680" i="1"/>
  <c r="I2672" i="1"/>
  <c r="J2672" i="1"/>
  <c r="B2672" i="1"/>
  <c r="H2672" i="1" s="1" a="1"/>
  <c r="H2672" i="1" s="1"/>
  <c r="L2672" i="1"/>
  <c r="M2672" i="1" s="1" a="1"/>
  <c r="M2672" i="1" s="1"/>
  <c r="N2672" i="1" s="1" a="1"/>
  <c r="N2672" i="1" s="1"/>
  <c r="C2672" i="1"/>
  <c r="D2672" i="1" s="1"/>
  <c r="O2672" i="1"/>
  <c r="E2672" i="1"/>
  <c r="P2672" i="1"/>
  <c r="F2672" i="1"/>
  <c r="G2672" i="1" a="1"/>
  <c r="G2672" i="1" s="1"/>
  <c r="K2672" i="1"/>
  <c r="J2664" i="1"/>
  <c r="B2664" i="1"/>
  <c r="H2664" i="1" s="1" a="1"/>
  <c r="H2664" i="1" s="1"/>
  <c r="K2664" i="1"/>
  <c r="E2664" i="1"/>
  <c r="O2664" i="1"/>
  <c r="F2664" i="1"/>
  <c r="P2664" i="1"/>
  <c r="G2664" i="1" a="1"/>
  <c r="G2664" i="1" s="1"/>
  <c r="I2664" i="1"/>
  <c r="L2664" i="1"/>
  <c r="M2664" i="1" s="1" a="1"/>
  <c r="M2664" i="1" s="1"/>
  <c r="N2664" i="1" s="1" a="1"/>
  <c r="N2664" i="1" s="1"/>
  <c r="C2664" i="1"/>
  <c r="D2664" i="1" s="1"/>
  <c r="C2656" i="1"/>
  <c r="D2656" i="1" s="1"/>
  <c r="O2656" i="1"/>
  <c r="E2656" i="1"/>
  <c r="P2656" i="1"/>
  <c r="G2656" i="1" a="1"/>
  <c r="G2656" i="1" s="1"/>
  <c r="I2656" i="1"/>
  <c r="J2656" i="1"/>
  <c r="K2656" i="1"/>
  <c r="B2656" i="1"/>
  <c r="H2656" i="1" s="1" a="1"/>
  <c r="H2656" i="1" s="1"/>
  <c r="F2656" i="1"/>
  <c r="L2656" i="1"/>
  <c r="M2656" i="1" s="1" a="1"/>
  <c r="M2656" i="1" s="1"/>
  <c r="F2648" i="1"/>
  <c r="G2648" i="1" a="1"/>
  <c r="G2648" i="1" s="1"/>
  <c r="J2648" i="1"/>
  <c r="K2648" i="1"/>
  <c r="B2648" i="1"/>
  <c r="H2648" i="1" s="1" a="1"/>
  <c r="H2648" i="1" s="1"/>
  <c r="L2648" i="1"/>
  <c r="M2648" i="1" s="1" a="1"/>
  <c r="M2648" i="1" s="1"/>
  <c r="C2648" i="1"/>
  <c r="D2648" i="1" s="1"/>
  <c r="O2648" i="1"/>
  <c r="I2648" i="1"/>
  <c r="P2648" i="1"/>
  <c r="E2648" i="1"/>
  <c r="F2640" i="1"/>
  <c r="G2640" i="1" a="1"/>
  <c r="G2640" i="1" s="1"/>
  <c r="J2640" i="1"/>
  <c r="K2640" i="1"/>
  <c r="B2640" i="1"/>
  <c r="H2640" i="1" s="1" a="1"/>
  <c r="H2640" i="1" s="1"/>
  <c r="L2640" i="1"/>
  <c r="M2640" i="1" s="1" a="1"/>
  <c r="M2640" i="1" s="1"/>
  <c r="C2640" i="1"/>
  <c r="D2640" i="1" s="1"/>
  <c r="O2640" i="1"/>
  <c r="I2640" i="1"/>
  <c r="P2640" i="1"/>
  <c r="E2640" i="1"/>
  <c r="G2632" i="1" a="1"/>
  <c r="G2632" i="1" s="1"/>
  <c r="I2632" i="1"/>
  <c r="K2632" i="1"/>
  <c r="B2632" i="1"/>
  <c r="H2632" i="1" s="1" a="1"/>
  <c r="H2632" i="1" s="1"/>
  <c r="L2632" i="1"/>
  <c r="M2632" i="1" s="1" a="1"/>
  <c r="M2632" i="1" s="1"/>
  <c r="C2632" i="1"/>
  <c r="D2632" i="1" s="1"/>
  <c r="O2632" i="1"/>
  <c r="E2632" i="1"/>
  <c r="P2632" i="1"/>
  <c r="F2632" i="1"/>
  <c r="J2632" i="1"/>
  <c r="K2624" i="1"/>
  <c r="B2624" i="1"/>
  <c r="H2624" i="1" s="1" a="1"/>
  <c r="H2624" i="1" s="1"/>
  <c r="L2624" i="1"/>
  <c r="M2624" i="1" s="1" a="1"/>
  <c r="M2624" i="1" s="1"/>
  <c r="E2624" i="1"/>
  <c r="P2624" i="1"/>
  <c r="F2624" i="1"/>
  <c r="G2624" i="1" a="1"/>
  <c r="G2624" i="1" s="1"/>
  <c r="I2624" i="1"/>
  <c r="O2624" i="1"/>
  <c r="C2624" i="1"/>
  <c r="D2624" i="1" s="1"/>
  <c r="J2624" i="1"/>
  <c r="B2616" i="1"/>
  <c r="H2616" i="1" s="1" a="1"/>
  <c r="H2616" i="1" s="1"/>
  <c r="L2616" i="1"/>
  <c r="N2616" i="1" s="1" a="1"/>
  <c r="N2616" i="1" s="1"/>
  <c r="C2616" i="1"/>
  <c r="D2616" i="1" s="1"/>
  <c r="O2616" i="1"/>
  <c r="F2616" i="1"/>
  <c r="G2616" i="1" a="1"/>
  <c r="G2616" i="1" s="1"/>
  <c r="I2616" i="1"/>
  <c r="J2616" i="1"/>
  <c r="E2616" i="1"/>
  <c r="P2616" i="1"/>
  <c r="K2616" i="1"/>
  <c r="E2608" i="1"/>
  <c r="P2608" i="1"/>
  <c r="F2608" i="1"/>
  <c r="I2608" i="1"/>
  <c r="J2608" i="1"/>
  <c r="K2608" i="1"/>
  <c r="B2608" i="1"/>
  <c r="H2608" i="1" s="1" a="1"/>
  <c r="H2608" i="1" s="1"/>
  <c r="L2608" i="1"/>
  <c r="C2608" i="1"/>
  <c r="D2608" i="1" s="1"/>
  <c r="G2608" i="1" a="1"/>
  <c r="G2608" i="1" s="1"/>
  <c r="O2608" i="1"/>
  <c r="I2600" i="1"/>
  <c r="J2600" i="1"/>
  <c r="B2600" i="1"/>
  <c r="H2600" i="1" s="1" a="1"/>
  <c r="H2600" i="1" s="1"/>
  <c r="L2600" i="1"/>
  <c r="M2600" i="1" s="1" a="1"/>
  <c r="M2600" i="1" s="1"/>
  <c r="N2600" i="1" s="1" a="1"/>
  <c r="N2600" i="1" s="1"/>
  <c r="C2600" i="1"/>
  <c r="D2600" i="1" s="1"/>
  <c r="O2600" i="1"/>
  <c r="E2600" i="1"/>
  <c r="P2600" i="1"/>
  <c r="F2600" i="1"/>
  <c r="G2600" i="1" a="1"/>
  <c r="G2600" i="1" s="1"/>
  <c r="K2600" i="1"/>
  <c r="K2592" i="1"/>
  <c r="B2592" i="1"/>
  <c r="H2592" i="1" s="1" a="1"/>
  <c r="H2592" i="1" s="1"/>
  <c r="L2592" i="1"/>
  <c r="E2592" i="1"/>
  <c r="O2592" i="1"/>
  <c r="F2592" i="1"/>
  <c r="P2592" i="1"/>
  <c r="G2592" i="1" a="1"/>
  <c r="G2592" i="1" s="1"/>
  <c r="I2592" i="1"/>
  <c r="C2592" i="1"/>
  <c r="D2592" i="1" s="1"/>
  <c r="J2592" i="1"/>
  <c r="C2584" i="1"/>
  <c r="D2584" i="1" s="1"/>
  <c r="O2584" i="1"/>
  <c r="E2584" i="1"/>
  <c r="Q2584" i="1" s="1" a="1"/>
  <c r="Q2584" i="1" s="1"/>
  <c r="P2584" i="1"/>
  <c r="G2584" i="1" a="1"/>
  <c r="G2584" i="1" s="1"/>
  <c r="I2584" i="1"/>
  <c r="J2584" i="1"/>
  <c r="K2584" i="1"/>
  <c r="B2584" i="1"/>
  <c r="H2584" i="1" s="1" a="1"/>
  <c r="H2584" i="1" s="1"/>
  <c r="L2584" i="1"/>
  <c r="M2584" i="1" s="1" a="1"/>
  <c r="M2584" i="1" s="1"/>
  <c r="N2584" i="1" s="1" a="1"/>
  <c r="N2584" i="1" s="1"/>
  <c r="F2584" i="1"/>
  <c r="F2576" i="1"/>
  <c r="P2576" i="1"/>
  <c r="G2576" i="1" a="1"/>
  <c r="G2576" i="1" s="1"/>
  <c r="J2576" i="1"/>
  <c r="K2576" i="1"/>
  <c r="B2576" i="1"/>
  <c r="H2576" i="1" s="1" a="1"/>
  <c r="H2576" i="1" s="1"/>
  <c r="L2576" i="1"/>
  <c r="M2576" i="1" s="1" a="1"/>
  <c r="M2576" i="1" s="1"/>
  <c r="N2576" i="1" s="1" a="1"/>
  <c r="N2576" i="1" s="1"/>
  <c r="C2576" i="1"/>
  <c r="D2576" i="1" s="1"/>
  <c r="E2576" i="1"/>
  <c r="Q2576" i="1" s="1" a="1"/>
  <c r="Q2576" i="1" s="1"/>
  <c r="I2576" i="1"/>
  <c r="O2576" i="1"/>
  <c r="I2568" i="1"/>
  <c r="J2568" i="1"/>
  <c r="B2568" i="1"/>
  <c r="H2568" i="1" s="1" a="1"/>
  <c r="H2568" i="1" s="1"/>
  <c r="L2568" i="1"/>
  <c r="C2568" i="1"/>
  <c r="D2568" i="1" s="1"/>
  <c r="O2568" i="1"/>
  <c r="Q2568" i="1" s="1" a="1"/>
  <c r="Q2568" i="1" s="1"/>
  <c r="E2568" i="1"/>
  <c r="P2568" i="1"/>
  <c r="F2568" i="1"/>
  <c r="G2568" i="1" a="1"/>
  <c r="G2568" i="1" s="1"/>
  <c r="K2568" i="1"/>
  <c r="K2560" i="1"/>
  <c r="B2560" i="1"/>
  <c r="H2560" i="1" s="1" a="1"/>
  <c r="H2560" i="1" s="1"/>
  <c r="L2560" i="1"/>
  <c r="M2560" i="1" s="1" a="1"/>
  <c r="M2560" i="1" s="1"/>
  <c r="N2560" i="1" s="1" a="1"/>
  <c r="N2560" i="1" s="1"/>
  <c r="E2560" i="1"/>
  <c r="P2560" i="1"/>
  <c r="F2560" i="1"/>
  <c r="G2560" i="1" a="1"/>
  <c r="G2560" i="1" s="1"/>
  <c r="I2560" i="1"/>
  <c r="J2560" i="1"/>
  <c r="O2560" i="1"/>
  <c r="C2560" i="1"/>
  <c r="D2560" i="1" s="1"/>
  <c r="E2552" i="1"/>
  <c r="P2552" i="1"/>
  <c r="F2552" i="1"/>
  <c r="I2552" i="1"/>
  <c r="J2552" i="1"/>
  <c r="B2552" i="1"/>
  <c r="H2552" i="1" s="1" a="1"/>
  <c r="H2552" i="1" s="1"/>
  <c r="K2552" i="1"/>
  <c r="C2552" i="1"/>
  <c r="D2552" i="1" s="1"/>
  <c r="L2552" i="1"/>
  <c r="G2552" i="1" a="1"/>
  <c r="G2552" i="1" s="1"/>
  <c r="O2552" i="1"/>
  <c r="G2544" i="1" a="1"/>
  <c r="G2544" i="1" s="1"/>
  <c r="I2544" i="1"/>
  <c r="K2544" i="1"/>
  <c r="B2544" i="1"/>
  <c r="H2544" i="1" s="1" a="1"/>
  <c r="H2544" i="1" s="1"/>
  <c r="L2544" i="1"/>
  <c r="M2544" i="1" s="1" a="1"/>
  <c r="M2544" i="1" s="1"/>
  <c r="C2544" i="1"/>
  <c r="D2544" i="1" s="1"/>
  <c r="O2544" i="1"/>
  <c r="E2544" i="1"/>
  <c r="P2544" i="1"/>
  <c r="J2544" i="1"/>
  <c r="F2544" i="1"/>
  <c r="I2536" i="1"/>
  <c r="J2536" i="1"/>
  <c r="B2536" i="1"/>
  <c r="H2536" i="1" s="1" a="1"/>
  <c r="H2536" i="1" s="1"/>
  <c r="L2536" i="1"/>
  <c r="M2536" i="1" s="1" a="1"/>
  <c r="M2536" i="1" s="1"/>
  <c r="N2536" i="1" s="1" a="1"/>
  <c r="N2536" i="1" s="1"/>
  <c r="C2536" i="1"/>
  <c r="D2536" i="1" s="1"/>
  <c r="O2536" i="1"/>
  <c r="E2536" i="1"/>
  <c r="P2536" i="1"/>
  <c r="F2536" i="1"/>
  <c r="G2536" i="1" a="1"/>
  <c r="G2536" i="1" s="1"/>
  <c r="K2536" i="1"/>
  <c r="J2528" i="1"/>
  <c r="K2528" i="1"/>
  <c r="C2528" i="1"/>
  <c r="D2528" i="1" s="1"/>
  <c r="O2528" i="1"/>
  <c r="E2528" i="1"/>
  <c r="P2528" i="1"/>
  <c r="F2528" i="1"/>
  <c r="G2528" i="1" a="1"/>
  <c r="G2528" i="1" s="1"/>
  <c r="B2528" i="1"/>
  <c r="H2528" i="1" s="1" a="1"/>
  <c r="H2528" i="1" s="1"/>
  <c r="I2528" i="1"/>
  <c r="L2528" i="1"/>
  <c r="C2520" i="1"/>
  <c r="D2520" i="1" s="1"/>
  <c r="O2520" i="1"/>
  <c r="E2520" i="1"/>
  <c r="P2520" i="1"/>
  <c r="G2520" i="1" a="1"/>
  <c r="G2520" i="1" s="1"/>
  <c r="I2520" i="1"/>
  <c r="J2520" i="1"/>
  <c r="K2520" i="1"/>
  <c r="B2520" i="1"/>
  <c r="H2520" i="1" s="1" a="1"/>
  <c r="H2520" i="1" s="1"/>
  <c r="L2520" i="1"/>
  <c r="F2520" i="1"/>
  <c r="F2512" i="1"/>
  <c r="G2512" i="1" a="1"/>
  <c r="G2512" i="1" s="1"/>
  <c r="J2512" i="1"/>
  <c r="K2512" i="1"/>
  <c r="B2512" i="1"/>
  <c r="H2512" i="1" s="1" a="1"/>
  <c r="H2512" i="1" s="1"/>
  <c r="L2512" i="1"/>
  <c r="C2512" i="1"/>
  <c r="D2512" i="1" s="1"/>
  <c r="O2512" i="1"/>
  <c r="E2512" i="1"/>
  <c r="I2512" i="1"/>
  <c r="P2512" i="1"/>
  <c r="F2504" i="1"/>
  <c r="G2504" i="1" a="1"/>
  <c r="G2504" i="1" s="1"/>
  <c r="J2504" i="1"/>
  <c r="K2504" i="1"/>
  <c r="C2504" i="1"/>
  <c r="D2504" i="1" s="1"/>
  <c r="O2504" i="1"/>
  <c r="Q2504" i="1" s="1" a="1"/>
  <c r="Q2504" i="1" s="1"/>
  <c r="B2504" i="1"/>
  <c r="H2504" i="1" s="1" a="1"/>
  <c r="H2504" i="1" s="1"/>
  <c r="E2504" i="1"/>
  <c r="L2504" i="1"/>
  <c r="M2504" i="1" s="1" a="1"/>
  <c r="M2504" i="1" s="1"/>
  <c r="P2504" i="1"/>
  <c r="I2504" i="1"/>
  <c r="F2496" i="1"/>
  <c r="G2496" i="1" a="1"/>
  <c r="G2496" i="1" s="1"/>
  <c r="J2496" i="1"/>
  <c r="K2496" i="1"/>
  <c r="C2496" i="1"/>
  <c r="D2496" i="1" s="1"/>
  <c r="O2496" i="1"/>
  <c r="P2496" i="1"/>
  <c r="B2496" i="1"/>
  <c r="H2496" i="1" s="1" a="1"/>
  <c r="H2496" i="1" s="1"/>
  <c r="E2496" i="1"/>
  <c r="I2496" i="1"/>
  <c r="L2496" i="1"/>
  <c r="M2496" i="1" s="1" a="1"/>
  <c r="M2496" i="1" s="1"/>
  <c r="I2488" i="1"/>
  <c r="J2488" i="1"/>
  <c r="B2488" i="1"/>
  <c r="H2488" i="1" s="1" a="1"/>
  <c r="H2488" i="1" s="1"/>
  <c r="L2488" i="1"/>
  <c r="C2488" i="1"/>
  <c r="D2488" i="1" s="1"/>
  <c r="O2488" i="1"/>
  <c r="F2488" i="1"/>
  <c r="E2488" i="1"/>
  <c r="Q2488" i="1" s="1" a="1"/>
  <c r="Q2488" i="1" s="1"/>
  <c r="G2488" i="1" a="1"/>
  <c r="G2488" i="1" s="1"/>
  <c r="K2488" i="1"/>
  <c r="P2488" i="1"/>
  <c r="E2480" i="1"/>
  <c r="P2480" i="1"/>
  <c r="F2480" i="1"/>
  <c r="I2480" i="1"/>
  <c r="J2480" i="1"/>
  <c r="B2480" i="1"/>
  <c r="H2480" i="1" s="1" a="1"/>
  <c r="H2480" i="1" s="1"/>
  <c r="L2480" i="1"/>
  <c r="N2480" i="1" s="1" a="1"/>
  <c r="N2480" i="1" s="1"/>
  <c r="C2480" i="1"/>
  <c r="D2480" i="1" s="1"/>
  <c r="G2480" i="1" a="1"/>
  <c r="G2480" i="1" s="1"/>
  <c r="O2480" i="1"/>
  <c r="K2480" i="1"/>
  <c r="B2472" i="1"/>
  <c r="H2472" i="1" s="1" a="1"/>
  <c r="H2472" i="1" s="1"/>
  <c r="K2472" i="1"/>
  <c r="C2472" i="1"/>
  <c r="D2472" i="1" s="1"/>
  <c r="L2472" i="1"/>
  <c r="E2472" i="1"/>
  <c r="O2472" i="1"/>
  <c r="F2472" i="1"/>
  <c r="P2472" i="1"/>
  <c r="I2472" i="1"/>
  <c r="J2472" i="1"/>
  <c r="G2472" i="1" a="1"/>
  <c r="G2472" i="1" s="1"/>
  <c r="E2464" i="1"/>
  <c r="P2464" i="1"/>
  <c r="F2464" i="1"/>
  <c r="I2464" i="1"/>
  <c r="J2464" i="1"/>
  <c r="B2464" i="1"/>
  <c r="H2464" i="1" s="1" a="1"/>
  <c r="H2464" i="1" s="1"/>
  <c r="L2464" i="1"/>
  <c r="M2464" i="1" s="1" a="1"/>
  <c r="M2464" i="1" s="1"/>
  <c r="O2464" i="1"/>
  <c r="C2464" i="1"/>
  <c r="D2464" i="1" s="1"/>
  <c r="G2464" i="1" a="1"/>
  <c r="G2464" i="1" s="1"/>
  <c r="K2464" i="1"/>
  <c r="G2456" i="1" a="1"/>
  <c r="G2456" i="1" s="1"/>
  <c r="I2456" i="1"/>
  <c r="K2456" i="1"/>
  <c r="B2456" i="1"/>
  <c r="H2456" i="1" s="1" a="1"/>
  <c r="H2456" i="1" s="1"/>
  <c r="L2456" i="1"/>
  <c r="E2456" i="1"/>
  <c r="P2456" i="1"/>
  <c r="C2456" i="1"/>
  <c r="D2456" i="1" s="1"/>
  <c r="F2456" i="1"/>
  <c r="J2456" i="1"/>
  <c r="O2456" i="1"/>
  <c r="J2448" i="1"/>
  <c r="K2448" i="1"/>
  <c r="C2448" i="1"/>
  <c r="D2448" i="1" s="1"/>
  <c r="O2448" i="1"/>
  <c r="E2448" i="1"/>
  <c r="P2448" i="1"/>
  <c r="G2448" i="1" a="1"/>
  <c r="G2448" i="1" s="1"/>
  <c r="B2448" i="1"/>
  <c r="H2448" i="1" s="1" a="1"/>
  <c r="H2448" i="1" s="1"/>
  <c r="F2448" i="1"/>
  <c r="I2448" i="1"/>
  <c r="L2448" i="1"/>
  <c r="F2440" i="1"/>
  <c r="P2440" i="1"/>
  <c r="G2440" i="1" a="1"/>
  <c r="G2440" i="1" s="1"/>
  <c r="J2440" i="1"/>
  <c r="K2440" i="1"/>
  <c r="C2440" i="1"/>
  <c r="D2440" i="1" s="1"/>
  <c r="B2440" i="1"/>
  <c r="H2440" i="1" s="1" a="1"/>
  <c r="H2440" i="1" s="1"/>
  <c r="E2440" i="1"/>
  <c r="L2440" i="1"/>
  <c r="M2440" i="1" s="1" a="1"/>
  <c r="M2440" i="1" s="1"/>
  <c r="O2440" i="1"/>
  <c r="I2440" i="1"/>
  <c r="J2432" i="1"/>
  <c r="K2432" i="1"/>
  <c r="C2432" i="1"/>
  <c r="D2432" i="1" s="1"/>
  <c r="O2432" i="1"/>
  <c r="E2432" i="1"/>
  <c r="P2432" i="1"/>
  <c r="G2432" i="1" a="1"/>
  <c r="G2432" i="1" s="1"/>
  <c r="F2432" i="1"/>
  <c r="I2432" i="1"/>
  <c r="L2432" i="1"/>
  <c r="N2432" i="1" s="1" a="1"/>
  <c r="N2432" i="1" s="1"/>
  <c r="B2432" i="1"/>
  <c r="H2432" i="1" s="1" a="1"/>
  <c r="H2432" i="1" s="1"/>
  <c r="B2424" i="1"/>
  <c r="H2424" i="1" s="1" a="1"/>
  <c r="H2424" i="1" s="1"/>
  <c r="L2424" i="1"/>
  <c r="C2424" i="1"/>
  <c r="D2424" i="1" s="1"/>
  <c r="O2424" i="1"/>
  <c r="F2424" i="1"/>
  <c r="G2424" i="1" a="1"/>
  <c r="G2424" i="1" s="1"/>
  <c r="J2424" i="1"/>
  <c r="I2424" i="1"/>
  <c r="K2424" i="1"/>
  <c r="P2424" i="1"/>
  <c r="E2424" i="1"/>
  <c r="F2416" i="1"/>
  <c r="G2416" i="1" a="1"/>
  <c r="G2416" i="1" s="1"/>
  <c r="J2416" i="1"/>
  <c r="K2416" i="1"/>
  <c r="C2416" i="1"/>
  <c r="D2416" i="1" s="1"/>
  <c r="O2416" i="1"/>
  <c r="Q2416" i="1" s="1" a="1"/>
  <c r="Q2416" i="1" s="1"/>
  <c r="B2416" i="1"/>
  <c r="H2416" i="1" s="1" a="1"/>
  <c r="H2416" i="1" s="1"/>
  <c r="E2416" i="1"/>
  <c r="I2416" i="1"/>
  <c r="L2416" i="1"/>
  <c r="N2416" i="1" s="1" a="1"/>
  <c r="N2416" i="1" s="1"/>
  <c r="P2416" i="1"/>
  <c r="J2408" i="1"/>
  <c r="K2408" i="1"/>
  <c r="C2408" i="1"/>
  <c r="D2408" i="1" s="1"/>
  <c r="E2408" i="1"/>
  <c r="O2408" i="1"/>
  <c r="G2408" i="1" a="1"/>
  <c r="G2408" i="1" s="1"/>
  <c r="F2408" i="1"/>
  <c r="I2408" i="1"/>
  <c r="P2408" i="1"/>
  <c r="B2408" i="1"/>
  <c r="H2408" i="1" s="1" a="1"/>
  <c r="H2408" i="1" s="1"/>
  <c r="L2408" i="1"/>
  <c r="M2408" i="1" s="1" a="1"/>
  <c r="M2408" i="1" s="1"/>
  <c r="C2400" i="1"/>
  <c r="D2400" i="1" s="1"/>
  <c r="O2400" i="1"/>
  <c r="E2400" i="1"/>
  <c r="P2400" i="1"/>
  <c r="G2400" i="1" a="1"/>
  <c r="G2400" i="1" s="1"/>
  <c r="I2400" i="1"/>
  <c r="K2400" i="1"/>
  <c r="L2400" i="1"/>
  <c r="M2400" i="1" s="1" a="1"/>
  <c r="M2400" i="1" s="1"/>
  <c r="B2400" i="1"/>
  <c r="H2400" i="1" s="1" a="1"/>
  <c r="H2400" i="1" s="1"/>
  <c r="F2400" i="1"/>
  <c r="J2400" i="1"/>
  <c r="E2392" i="1"/>
  <c r="P2392" i="1"/>
  <c r="F2392" i="1"/>
  <c r="I2392" i="1"/>
  <c r="J2392" i="1"/>
  <c r="B2392" i="1"/>
  <c r="H2392" i="1" s="1" a="1"/>
  <c r="H2392" i="1" s="1"/>
  <c r="L2392" i="1"/>
  <c r="M2392" i="1" s="1" a="1"/>
  <c r="M2392" i="1" s="1"/>
  <c r="O2392" i="1"/>
  <c r="C2392" i="1"/>
  <c r="D2392" i="1" s="1"/>
  <c r="G2392" i="1" a="1"/>
  <c r="G2392" i="1" s="1"/>
  <c r="K2392" i="1"/>
  <c r="K2384" i="1"/>
  <c r="B2384" i="1"/>
  <c r="H2384" i="1" s="1" a="1"/>
  <c r="H2384" i="1" s="1"/>
  <c r="L2384" i="1"/>
  <c r="E2384" i="1"/>
  <c r="P2384" i="1"/>
  <c r="F2384" i="1"/>
  <c r="I2384" i="1"/>
  <c r="C2384" i="1"/>
  <c r="D2384" i="1" s="1"/>
  <c r="J2384" i="1"/>
  <c r="O2384" i="1"/>
  <c r="Q2384" i="1" s="1" a="1"/>
  <c r="Q2384" i="1" s="1"/>
  <c r="G2384" i="1" a="1"/>
  <c r="G2384" i="1" s="1"/>
  <c r="K2376" i="1"/>
  <c r="B2376" i="1"/>
  <c r="H2376" i="1" s="1" a="1"/>
  <c r="H2376" i="1" s="1"/>
  <c r="L2376" i="1"/>
  <c r="M2376" i="1" s="1" a="1"/>
  <c r="M2376" i="1" s="1"/>
  <c r="E2376" i="1"/>
  <c r="P2376" i="1"/>
  <c r="F2376" i="1"/>
  <c r="I2376" i="1"/>
  <c r="O2376" i="1"/>
  <c r="C2376" i="1"/>
  <c r="D2376" i="1" s="1"/>
  <c r="G2376" i="1" a="1"/>
  <c r="G2376" i="1" s="1"/>
  <c r="J2376" i="1"/>
  <c r="C2368" i="1"/>
  <c r="D2368" i="1" s="1"/>
  <c r="O2368" i="1"/>
  <c r="Q2368" i="1" s="1" a="1"/>
  <c r="Q2368" i="1" s="1"/>
  <c r="E2368" i="1"/>
  <c r="P2368" i="1"/>
  <c r="G2368" i="1" a="1"/>
  <c r="G2368" i="1" s="1"/>
  <c r="I2368" i="1"/>
  <c r="K2368" i="1"/>
  <c r="B2368" i="1"/>
  <c r="H2368" i="1" s="1" a="1"/>
  <c r="H2368" i="1" s="1"/>
  <c r="J2368" i="1"/>
  <c r="L2368" i="1"/>
  <c r="M2368" i="1" s="1" a="1"/>
  <c r="M2368" i="1" s="1"/>
  <c r="F2368" i="1"/>
  <c r="B2360" i="1"/>
  <c r="H2360" i="1" s="1" a="1"/>
  <c r="H2360" i="1" s="1"/>
  <c r="C2360" i="1"/>
  <c r="D2360" i="1" s="1"/>
  <c r="O2360" i="1"/>
  <c r="E2360" i="1"/>
  <c r="P2360" i="1"/>
  <c r="G2360" i="1" a="1"/>
  <c r="G2360" i="1" s="1"/>
  <c r="I2360" i="1"/>
  <c r="K2360" i="1"/>
  <c r="J2360" i="1"/>
  <c r="L2360" i="1"/>
  <c r="M2360" i="1" s="1" a="1"/>
  <c r="M2360" i="1" s="1"/>
  <c r="F2360" i="1"/>
  <c r="J2352" i="1"/>
  <c r="K2352" i="1"/>
  <c r="E2352" i="1"/>
  <c r="P2352" i="1"/>
  <c r="F2352" i="1"/>
  <c r="C2352" i="1"/>
  <c r="D2352" i="1" s="1"/>
  <c r="G2352" i="1" a="1"/>
  <c r="G2352" i="1" s="1"/>
  <c r="L2352" i="1"/>
  <c r="O2352" i="1"/>
  <c r="B2352" i="1"/>
  <c r="H2352" i="1" s="1" a="1"/>
  <c r="H2352" i="1" s="1"/>
  <c r="I2352" i="1"/>
  <c r="C2344" i="1"/>
  <c r="D2344" i="1" s="1"/>
  <c r="O2344" i="1"/>
  <c r="E2344" i="1"/>
  <c r="P2344" i="1"/>
  <c r="G2344" i="1" a="1"/>
  <c r="G2344" i="1" s="1"/>
  <c r="I2344" i="1"/>
  <c r="J2344" i="1"/>
  <c r="B2344" i="1"/>
  <c r="H2344" i="1" s="1" a="1"/>
  <c r="H2344" i="1" s="1"/>
  <c r="K2344" i="1"/>
  <c r="L2344" i="1"/>
  <c r="M2344" i="1" s="1" a="1"/>
  <c r="M2344" i="1" s="1"/>
  <c r="N2344" i="1" s="1" a="1"/>
  <c r="N2344" i="1" s="1"/>
  <c r="F2344" i="1"/>
  <c r="F2336" i="1"/>
  <c r="G2336" i="1" a="1"/>
  <c r="G2336" i="1" s="1"/>
  <c r="J2336" i="1"/>
  <c r="K2336" i="1"/>
  <c r="B2336" i="1"/>
  <c r="H2336" i="1" s="1" a="1"/>
  <c r="H2336" i="1" s="1"/>
  <c r="L2336" i="1"/>
  <c r="M2336" i="1" s="1" a="1"/>
  <c r="M2336" i="1" s="1"/>
  <c r="N2336" i="1" s="1" a="1"/>
  <c r="N2336" i="1" s="1"/>
  <c r="C2336" i="1"/>
  <c r="D2336" i="1" s="1"/>
  <c r="E2336" i="1"/>
  <c r="Q2336" i="1" s="1" a="1"/>
  <c r="Q2336" i="1" s="1"/>
  <c r="O2336" i="1"/>
  <c r="P2336" i="1"/>
  <c r="I2336" i="1"/>
  <c r="I2328" i="1"/>
  <c r="J2328" i="1"/>
  <c r="B2328" i="1"/>
  <c r="H2328" i="1" s="1" a="1"/>
  <c r="H2328" i="1" s="1"/>
  <c r="L2328" i="1"/>
  <c r="M2328" i="1" s="1" a="1"/>
  <c r="M2328" i="1" s="1"/>
  <c r="C2328" i="1"/>
  <c r="D2328" i="1" s="1"/>
  <c r="O2328" i="1"/>
  <c r="E2328" i="1"/>
  <c r="P2328" i="1"/>
  <c r="K2328" i="1"/>
  <c r="F2328" i="1"/>
  <c r="G2328" i="1" a="1"/>
  <c r="G2328" i="1" s="1"/>
  <c r="J2320" i="1"/>
  <c r="B2320" i="1"/>
  <c r="H2320" i="1" s="1" a="1"/>
  <c r="H2320" i="1" s="1"/>
  <c r="K2320" i="1"/>
  <c r="E2320" i="1"/>
  <c r="O2320" i="1"/>
  <c r="F2320" i="1"/>
  <c r="P2320" i="1"/>
  <c r="G2320" i="1" a="1"/>
  <c r="G2320" i="1" s="1"/>
  <c r="I2320" i="1"/>
  <c r="C2320" i="1"/>
  <c r="D2320" i="1" s="1"/>
  <c r="L2320" i="1"/>
  <c r="C2312" i="1"/>
  <c r="D2312" i="1" s="1"/>
  <c r="E2312" i="1"/>
  <c r="Q2312" i="1" s="1" a="1"/>
  <c r="Q2312" i="1" s="1"/>
  <c r="O2312" i="1"/>
  <c r="G2312" i="1" a="1"/>
  <c r="G2312" i="1" s="1"/>
  <c r="I2312" i="1"/>
  <c r="J2312" i="1"/>
  <c r="F2312" i="1"/>
  <c r="K2312" i="1"/>
  <c r="P2312" i="1"/>
  <c r="B2312" i="1"/>
  <c r="H2312" i="1" s="1" a="1"/>
  <c r="H2312" i="1" s="1"/>
  <c r="L2312" i="1"/>
  <c r="M2312" i="1" s="1" a="1"/>
  <c r="M2312" i="1" s="1"/>
  <c r="F2304" i="1"/>
  <c r="G2304" i="1" a="1"/>
  <c r="G2304" i="1" s="1"/>
  <c r="J2304" i="1"/>
  <c r="K2304" i="1"/>
  <c r="B2304" i="1"/>
  <c r="H2304" i="1" s="1" a="1"/>
  <c r="H2304" i="1" s="1"/>
  <c r="L2304" i="1"/>
  <c r="C2304" i="1"/>
  <c r="D2304" i="1" s="1"/>
  <c r="I2304" i="1"/>
  <c r="O2304" i="1"/>
  <c r="E2304" i="1"/>
  <c r="Q2304" i="1" s="1" a="1"/>
  <c r="Q2304" i="1" s="1"/>
  <c r="P2304" i="1"/>
  <c r="G2296" i="1" a="1"/>
  <c r="G2296" i="1" s="1"/>
  <c r="I2296" i="1"/>
  <c r="K2296" i="1"/>
  <c r="B2296" i="1"/>
  <c r="H2296" i="1" s="1" a="1"/>
  <c r="H2296" i="1" s="1"/>
  <c r="L2296" i="1"/>
  <c r="M2296" i="1" s="1" a="1"/>
  <c r="M2296" i="1" s="1"/>
  <c r="C2296" i="1"/>
  <c r="D2296" i="1" s="1"/>
  <c r="O2296" i="1"/>
  <c r="Q2296" i="1" s="1" a="1"/>
  <c r="Q2296" i="1" s="1"/>
  <c r="F2296" i="1"/>
  <c r="J2296" i="1"/>
  <c r="E2296" i="1"/>
  <c r="P2296" i="1"/>
  <c r="C2288" i="1"/>
  <c r="D2288" i="1" s="1"/>
  <c r="O2288" i="1"/>
  <c r="E2288" i="1"/>
  <c r="P2288" i="1"/>
  <c r="G2288" i="1" a="1"/>
  <c r="G2288" i="1" s="1"/>
  <c r="I2288" i="1"/>
  <c r="J2288" i="1"/>
  <c r="L2288" i="1"/>
  <c r="F2288" i="1"/>
  <c r="K2288" i="1"/>
  <c r="B2288" i="1"/>
  <c r="H2288" i="1" s="1" a="1"/>
  <c r="H2288" i="1" s="1"/>
  <c r="G2280" i="1" a="1"/>
  <c r="G2280" i="1" s="1"/>
  <c r="I2280" i="1"/>
  <c r="K2280" i="1"/>
  <c r="B2280" i="1"/>
  <c r="H2280" i="1" s="1" a="1"/>
  <c r="H2280" i="1" s="1"/>
  <c r="L2280" i="1"/>
  <c r="M2280" i="1" s="1" a="1"/>
  <c r="M2280" i="1" s="1"/>
  <c r="C2280" i="1"/>
  <c r="D2280" i="1" s="1"/>
  <c r="O2280" i="1"/>
  <c r="E2280" i="1"/>
  <c r="F2280" i="1"/>
  <c r="P2280" i="1"/>
  <c r="J2280" i="1"/>
  <c r="J2272" i="1"/>
  <c r="K2272" i="1"/>
  <c r="C2272" i="1"/>
  <c r="D2272" i="1" s="1"/>
  <c r="O2272" i="1"/>
  <c r="E2272" i="1"/>
  <c r="P2272" i="1"/>
  <c r="F2272" i="1"/>
  <c r="B2272" i="1"/>
  <c r="H2272" i="1" s="1" a="1"/>
  <c r="H2272" i="1" s="1"/>
  <c r="G2272" i="1" a="1"/>
  <c r="G2272" i="1" s="1"/>
  <c r="L2272" i="1"/>
  <c r="I2272" i="1"/>
  <c r="K2264" i="1"/>
  <c r="B2264" i="1"/>
  <c r="H2264" i="1" s="1" a="1"/>
  <c r="H2264" i="1" s="1"/>
  <c r="L2264" i="1"/>
  <c r="M2264" i="1" s="1" a="1"/>
  <c r="M2264" i="1" s="1"/>
  <c r="N2264" i="1" s="1" a="1"/>
  <c r="N2264" i="1" s="1"/>
  <c r="E2264" i="1"/>
  <c r="P2264" i="1"/>
  <c r="F2264" i="1"/>
  <c r="G2264" i="1" a="1"/>
  <c r="G2264" i="1" s="1"/>
  <c r="C2264" i="1"/>
  <c r="D2264" i="1" s="1"/>
  <c r="J2264" i="1"/>
  <c r="I2264" i="1"/>
  <c r="O2264" i="1"/>
  <c r="B2256" i="1"/>
  <c r="H2256" i="1" s="1" a="1"/>
  <c r="H2256" i="1" s="1"/>
  <c r="L2256" i="1"/>
  <c r="C2256" i="1"/>
  <c r="D2256" i="1" s="1"/>
  <c r="O2256" i="1"/>
  <c r="F2256" i="1"/>
  <c r="G2256" i="1" a="1"/>
  <c r="G2256" i="1" s="1"/>
  <c r="I2256" i="1"/>
  <c r="E2256" i="1"/>
  <c r="K2256" i="1"/>
  <c r="P2256" i="1"/>
  <c r="J2256" i="1"/>
  <c r="B2248" i="1"/>
  <c r="H2248" i="1" s="1" a="1"/>
  <c r="H2248" i="1" s="1"/>
  <c r="L2248" i="1"/>
  <c r="C2248" i="1"/>
  <c r="D2248" i="1" s="1"/>
  <c r="O2248" i="1"/>
  <c r="F2248" i="1"/>
  <c r="G2248" i="1" a="1"/>
  <c r="G2248" i="1" s="1"/>
  <c r="I2248" i="1"/>
  <c r="E2248" i="1"/>
  <c r="K2248" i="1"/>
  <c r="P2248" i="1"/>
  <c r="J2248" i="1"/>
  <c r="B2240" i="1"/>
  <c r="H2240" i="1" s="1" a="1"/>
  <c r="H2240" i="1" s="1"/>
  <c r="L2240" i="1"/>
  <c r="M2240" i="1" s="1" a="1"/>
  <c r="M2240" i="1" s="1"/>
  <c r="C2240" i="1"/>
  <c r="D2240" i="1" s="1"/>
  <c r="O2240" i="1"/>
  <c r="F2240" i="1"/>
  <c r="G2240" i="1" a="1"/>
  <c r="G2240" i="1" s="1"/>
  <c r="I2240" i="1"/>
  <c r="E2240" i="1"/>
  <c r="K2240" i="1"/>
  <c r="P2240" i="1"/>
  <c r="J2240" i="1"/>
  <c r="C2232" i="1"/>
  <c r="D2232" i="1" s="1"/>
  <c r="O2232" i="1"/>
  <c r="E2232" i="1"/>
  <c r="P2232" i="1"/>
  <c r="G2232" i="1" a="1"/>
  <c r="G2232" i="1" s="1"/>
  <c r="I2232" i="1"/>
  <c r="J2232" i="1"/>
  <c r="B2232" i="1"/>
  <c r="H2232" i="1" s="1" a="1"/>
  <c r="H2232" i="1" s="1"/>
  <c r="K2232" i="1"/>
  <c r="L2232" i="1"/>
  <c r="F2232" i="1"/>
  <c r="E2224" i="1"/>
  <c r="P2224" i="1"/>
  <c r="F2224" i="1"/>
  <c r="I2224" i="1"/>
  <c r="J2224" i="1"/>
  <c r="K2224" i="1"/>
  <c r="B2224" i="1"/>
  <c r="H2224" i="1" s="1" a="1"/>
  <c r="H2224" i="1" s="1"/>
  <c r="C2224" i="1"/>
  <c r="D2224" i="1" s="1"/>
  <c r="L2224" i="1"/>
  <c r="G2224" i="1" a="1"/>
  <c r="G2224" i="1" s="1"/>
  <c r="O2224" i="1"/>
  <c r="B2216" i="1"/>
  <c r="H2216" i="1" s="1" a="1"/>
  <c r="H2216" i="1" s="1"/>
  <c r="L2216" i="1"/>
  <c r="M2216" i="1" s="1" a="1"/>
  <c r="M2216" i="1" s="1"/>
  <c r="C2216" i="1"/>
  <c r="D2216" i="1" s="1"/>
  <c r="O2216" i="1"/>
  <c r="F2216" i="1"/>
  <c r="G2216" i="1" a="1"/>
  <c r="G2216" i="1" s="1"/>
  <c r="I2216" i="1"/>
  <c r="E2216" i="1"/>
  <c r="K2216" i="1"/>
  <c r="P2216" i="1"/>
  <c r="J2216" i="1"/>
  <c r="I2208" i="1"/>
  <c r="J2208" i="1"/>
  <c r="B2208" i="1"/>
  <c r="H2208" i="1" s="1" a="1"/>
  <c r="H2208" i="1" s="1"/>
  <c r="L2208" i="1"/>
  <c r="N2208" i="1" s="1" a="1"/>
  <c r="N2208" i="1" s="1"/>
  <c r="C2208" i="1"/>
  <c r="D2208" i="1" s="1"/>
  <c r="O2208" i="1"/>
  <c r="E2208" i="1"/>
  <c r="P2208" i="1"/>
  <c r="G2208" i="1" a="1"/>
  <c r="G2208" i="1" s="1"/>
  <c r="K2208" i="1"/>
  <c r="F2208" i="1"/>
  <c r="C2200" i="1"/>
  <c r="D2200" i="1" s="1"/>
  <c r="L2200" i="1"/>
  <c r="O2200" i="1"/>
  <c r="Q2200" i="1" s="1" a="1"/>
  <c r="Q2200" i="1" s="1"/>
  <c r="F2200" i="1"/>
  <c r="G2200" i="1" a="1"/>
  <c r="G2200" i="1" s="1"/>
  <c r="I2200" i="1"/>
  <c r="K2200" i="1"/>
  <c r="P2200" i="1"/>
  <c r="E2200" i="1"/>
  <c r="B2200" i="1"/>
  <c r="H2200" i="1" s="1" a="1"/>
  <c r="H2200" i="1" s="1"/>
  <c r="J2200" i="1"/>
  <c r="I2192" i="1"/>
  <c r="J2192" i="1"/>
  <c r="C2192" i="1"/>
  <c r="D2192" i="1" s="1"/>
  <c r="L2192" i="1"/>
  <c r="E2192" i="1"/>
  <c r="O2192" i="1"/>
  <c r="B2192" i="1"/>
  <c r="H2192" i="1" s="1" a="1"/>
  <c r="H2192" i="1" s="1"/>
  <c r="F2192" i="1"/>
  <c r="K2192" i="1"/>
  <c r="P2192" i="1"/>
  <c r="G2192" i="1" a="1"/>
  <c r="G2192" i="1" s="1"/>
  <c r="L2184" i="1"/>
  <c r="E2184" i="1"/>
  <c r="O2184" i="1"/>
  <c r="G2184" i="1" a="1"/>
  <c r="G2184" i="1" s="1"/>
  <c r="B2184" i="1"/>
  <c r="H2184" i="1" s="1" a="1"/>
  <c r="H2184" i="1" s="1"/>
  <c r="F2184" i="1"/>
  <c r="I2184" i="1"/>
  <c r="J2184" i="1"/>
  <c r="C2184" i="1"/>
  <c r="D2184" i="1" s="1"/>
  <c r="K2184" i="1"/>
  <c r="P2184" i="1"/>
  <c r="I2176" i="1"/>
  <c r="J2176" i="1"/>
  <c r="B2176" i="1"/>
  <c r="H2176" i="1" s="1" a="1"/>
  <c r="H2176" i="1" s="1"/>
  <c r="L2176" i="1"/>
  <c r="C2176" i="1"/>
  <c r="D2176" i="1" s="1"/>
  <c r="O2176" i="1"/>
  <c r="K2176" i="1"/>
  <c r="P2176" i="1"/>
  <c r="E2176" i="1"/>
  <c r="G2176" i="1" a="1"/>
  <c r="G2176" i="1" s="1"/>
  <c r="F2176" i="1"/>
  <c r="B2168" i="1"/>
  <c r="H2168" i="1" s="1" a="1"/>
  <c r="H2168" i="1" s="1"/>
  <c r="L2168" i="1"/>
  <c r="C2168" i="1"/>
  <c r="D2168" i="1" s="1"/>
  <c r="O2168" i="1"/>
  <c r="F2168" i="1"/>
  <c r="G2168" i="1" a="1"/>
  <c r="G2168" i="1" s="1"/>
  <c r="E2168" i="1"/>
  <c r="Q2168" i="1" s="1" a="1"/>
  <c r="Q2168" i="1" s="1"/>
  <c r="I2168" i="1"/>
  <c r="K2168" i="1"/>
  <c r="P2168" i="1"/>
  <c r="J2168" i="1"/>
  <c r="G2160" i="1" a="1"/>
  <c r="G2160" i="1" s="1"/>
  <c r="I2160" i="1"/>
  <c r="K2160" i="1"/>
  <c r="B2160" i="1"/>
  <c r="H2160" i="1" s="1" a="1"/>
  <c r="H2160" i="1" s="1"/>
  <c r="L2160" i="1"/>
  <c r="M2160" i="1" s="1" a="1"/>
  <c r="M2160" i="1" s="1"/>
  <c r="E2160" i="1"/>
  <c r="Q2160" i="1" s="1" a="1"/>
  <c r="Q2160" i="1" s="1"/>
  <c r="P2160" i="1"/>
  <c r="O2160" i="1"/>
  <c r="C2160" i="1"/>
  <c r="D2160" i="1" s="1"/>
  <c r="F2160" i="1"/>
  <c r="J2160" i="1"/>
  <c r="K2152" i="1"/>
  <c r="B2152" i="1"/>
  <c r="H2152" i="1" s="1" a="1"/>
  <c r="H2152" i="1" s="1"/>
  <c r="L2152" i="1"/>
  <c r="E2152" i="1"/>
  <c r="P2152" i="1"/>
  <c r="F2152" i="1"/>
  <c r="I2152" i="1"/>
  <c r="C2152" i="1"/>
  <c r="D2152" i="1" s="1"/>
  <c r="G2152" i="1" a="1"/>
  <c r="G2152" i="1" s="1"/>
  <c r="J2152" i="1"/>
  <c r="O2152" i="1"/>
  <c r="B2144" i="1"/>
  <c r="H2144" i="1" s="1" a="1"/>
  <c r="H2144" i="1" s="1"/>
  <c r="L2144" i="1"/>
  <c r="C2144" i="1"/>
  <c r="D2144" i="1" s="1"/>
  <c r="O2144" i="1"/>
  <c r="F2144" i="1"/>
  <c r="G2144" i="1" a="1"/>
  <c r="G2144" i="1" s="1"/>
  <c r="J2144" i="1"/>
  <c r="E2144" i="1"/>
  <c r="K2144" i="1"/>
  <c r="P2144" i="1"/>
  <c r="I2144" i="1"/>
  <c r="E2136" i="1"/>
  <c r="P2136" i="1"/>
  <c r="F2136" i="1"/>
  <c r="I2136" i="1"/>
  <c r="J2136" i="1"/>
  <c r="B2136" i="1"/>
  <c r="H2136" i="1" s="1" a="1"/>
  <c r="H2136" i="1" s="1"/>
  <c r="L2136" i="1"/>
  <c r="C2136" i="1"/>
  <c r="D2136" i="1" s="1"/>
  <c r="G2136" i="1" a="1"/>
  <c r="G2136" i="1" s="1"/>
  <c r="O2136" i="1"/>
  <c r="K2136" i="1"/>
  <c r="F2128" i="1"/>
  <c r="G2128" i="1" a="1"/>
  <c r="G2128" i="1" s="1"/>
  <c r="J2128" i="1"/>
  <c r="K2128" i="1"/>
  <c r="C2128" i="1"/>
  <c r="D2128" i="1" s="1"/>
  <c r="O2128" i="1"/>
  <c r="P2128" i="1"/>
  <c r="B2128" i="1"/>
  <c r="H2128" i="1" s="1" a="1"/>
  <c r="H2128" i="1" s="1"/>
  <c r="E2128" i="1"/>
  <c r="I2128" i="1"/>
  <c r="L2128" i="1"/>
  <c r="J2120" i="1"/>
  <c r="K2120" i="1"/>
  <c r="C2120" i="1"/>
  <c r="D2120" i="1" s="1"/>
  <c r="O2120" i="1"/>
  <c r="E2120" i="1"/>
  <c r="Q2120" i="1" s="1" a="1"/>
  <c r="Q2120" i="1" s="1"/>
  <c r="P2120" i="1"/>
  <c r="G2120" i="1" a="1"/>
  <c r="G2120" i="1" s="1"/>
  <c r="F2120" i="1"/>
  <c r="I2120" i="1"/>
  <c r="L2120" i="1"/>
  <c r="B2120" i="1"/>
  <c r="H2120" i="1" s="1" a="1"/>
  <c r="H2120" i="1" s="1"/>
  <c r="B2112" i="1"/>
  <c r="H2112" i="1" s="1" a="1"/>
  <c r="H2112" i="1" s="1"/>
  <c r="K2112" i="1"/>
  <c r="C2112" i="1"/>
  <c r="D2112" i="1" s="1"/>
  <c r="L2112" i="1"/>
  <c r="F2112" i="1"/>
  <c r="P2112" i="1"/>
  <c r="G2112" i="1" a="1"/>
  <c r="G2112" i="1" s="1"/>
  <c r="I2112" i="1"/>
  <c r="E2112" i="1"/>
  <c r="Q2112" i="1" s="1" a="1"/>
  <c r="Q2112" i="1" s="1"/>
  <c r="J2112" i="1"/>
  <c r="O2112" i="1"/>
  <c r="I2104" i="1"/>
  <c r="B2104" i="1"/>
  <c r="H2104" i="1" s="1" a="1"/>
  <c r="H2104" i="1" s="1"/>
  <c r="K2104" i="1"/>
  <c r="C2104" i="1"/>
  <c r="D2104" i="1" s="1"/>
  <c r="L2104" i="1"/>
  <c r="F2104" i="1"/>
  <c r="P2104" i="1"/>
  <c r="J2104" i="1"/>
  <c r="O2104" i="1"/>
  <c r="G2104" i="1" a="1"/>
  <c r="G2104" i="1" s="1"/>
  <c r="E2104" i="1"/>
  <c r="K2096" i="1"/>
  <c r="B2096" i="1"/>
  <c r="H2096" i="1" s="1" a="1"/>
  <c r="H2096" i="1" s="1"/>
  <c r="L2096" i="1"/>
  <c r="M2096" i="1" s="1" a="1"/>
  <c r="M2096" i="1" s="1"/>
  <c r="E2096" i="1"/>
  <c r="P2096" i="1"/>
  <c r="F2096" i="1"/>
  <c r="I2096" i="1"/>
  <c r="G2096" i="1" a="1"/>
  <c r="G2096" i="1" s="1"/>
  <c r="J2096" i="1"/>
  <c r="O2096" i="1"/>
  <c r="C2096" i="1"/>
  <c r="D2096" i="1" s="1"/>
  <c r="C2088" i="1"/>
  <c r="D2088" i="1" s="1"/>
  <c r="O2088" i="1"/>
  <c r="E2088" i="1"/>
  <c r="P2088" i="1"/>
  <c r="G2088" i="1" a="1"/>
  <c r="G2088" i="1" s="1"/>
  <c r="I2088" i="1"/>
  <c r="K2088" i="1"/>
  <c r="B2088" i="1"/>
  <c r="H2088" i="1" s="1" a="1"/>
  <c r="H2088" i="1" s="1"/>
  <c r="F2088" i="1"/>
  <c r="L2088" i="1"/>
  <c r="J2088" i="1"/>
  <c r="G2080" i="1" a="1"/>
  <c r="G2080" i="1" s="1"/>
  <c r="I2080" i="1"/>
  <c r="K2080" i="1"/>
  <c r="B2080" i="1"/>
  <c r="H2080" i="1" s="1" a="1"/>
  <c r="H2080" i="1" s="1"/>
  <c r="L2080" i="1"/>
  <c r="M2080" i="1" s="1" a="1"/>
  <c r="M2080" i="1" s="1"/>
  <c r="E2080" i="1"/>
  <c r="P2080" i="1"/>
  <c r="J2080" i="1"/>
  <c r="O2080" i="1"/>
  <c r="C2080" i="1"/>
  <c r="D2080" i="1" s="1"/>
  <c r="F2080" i="1"/>
  <c r="J2072" i="1"/>
  <c r="B2072" i="1"/>
  <c r="H2072" i="1" s="1" a="1"/>
  <c r="H2072" i="1" s="1"/>
  <c r="K2072" i="1"/>
  <c r="E2072" i="1"/>
  <c r="O2072" i="1"/>
  <c r="F2072" i="1"/>
  <c r="P2072" i="1"/>
  <c r="L2072" i="1"/>
  <c r="C2072" i="1"/>
  <c r="D2072" i="1" s="1"/>
  <c r="G2072" i="1" a="1"/>
  <c r="G2072" i="1" s="1"/>
  <c r="I2072" i="1"/>
  <c r="E2064" i="1"/>
  <c r="O2064" i="1"/>
  <c r="F2064" i="1"/>
  <c r="P2064" i="1"/>
  <c r="I2064" i="1"/>
  <c r="J2064" i="1"/>
  <c r="B2064" i="1"/>
  <c r="H2064" i="1" s="1" a="1"/>
  <c r="H2064" i="1" s="1"/>
  <c r="K2064" i="1"/>
  <c r="G2064" i="1" a="1"/>
  <c r="G2064" i="1" s="1"/>
  <c r="L2064" i="1"/>
  <c r="C2064" i="1"/>
  <c r="D2064" i="1" s="1"/>
  <c r="C2056" i="1"/>
  <c r="D2056" i="1" s="1"/>
  <c r="L2056" i="1"/>
  <c r="E2056" i="1"/>
  <c r="G2056" i="1" a="1"/>
  <c r="G2056" i="1" s="1"/>
  <c r="O2056" i="1"/>
  <c r="I2056" i="1"/>
  <c r="P2056" i="1"/>
  <c r="J2056" i="1"/>
  <c r="B2056" i="1"/>
  <c r="H2056" i="1" s="1" a="1"/>
  <c r="H2056" i="1" s="1"/>
  <c r="F2056" i="1"/>
  <c r="K2056" i="1"/>
  <c r="G2048" i="1" a="1"/>
  <c r="G2048" i="1" s="1"/>
  <c r="J2048" i="1"/>
  <c r="K2048" i="1"/>
  <c r="B2048" i="1"/>
  <c r="H2048" i="1" s="1" a="1"/>
  <c r="H2048" i="1" s="1"/>
  <c r="L2048" i="1"/>
  <c r="M2048" i="1" s="1" a="1"/>
  <c r="M2048" i="1" s="1"/>
  <c r="C2048" i="1"/>
  <c r="D2048" i="1" s="1"/>
  <c r="F2048" i="1"/>
  <c r="I2048" i="1"/>
  <c r="O2048" i="1"/>
  <c r="P2048" i="1"/>
  <c r="E2048" i="1"/>
  <c r="J2040" i="1"/>
  <c r="B2040" i="1"/>
  <c r="H2040" i="1" s="1" a="1"/>
  <c r="H2040" i="1" s="1"/>
  <c r="L2040" i="1"/>
  <c r="M2040" i="1" s="1" a="1"/>
  <c r="M2040" i="1" s="1"/>
  <c r="C2040" i="1"/>
  <c r="D2040" i="1" s="1"/>
  <c r="O2040" i="1"/>
  <c r="Q2040" i="1" s="1" a="1"/>
  <c r="Q2040" i="1" s="1"/>
  <c r="E2040" i="1"/>
  <c r="P2040" i="1"/>
  <c r="I2040" i="1"/>
  <c r="K2040" i="1"/>
  <c r="F2040" i="1"/>
  <c r="G2040" i="1" a="1"/>
  <c r="G2040" i="1" s="1"/>
  <c r="K2032" i="1"/>
  <c r="B2032" i="1"/>
  <c r="H2032" i="1" s="1" a="1"/>
  <c r="H2032" i="1" s="1"/>
  <c r="L2032" i="1"/>
  <c r="M2032" i="1" s="1" a="1"/>
  <c r="M2032" i="1" s="1"/>
  <c r="N2032" i="1" s="1" a="1"/>
  <c r="N2032" i="1" s="1"/>
  <c r="E2032" i="1"/>
  <c r="P2032" i="1"/>
  <c r="F2032" i="1"/>
  <c r="G2032" i="1" a="1"/>
  <c r="G2032" i="1" s="1"/>
  <c r="C2032" i="1"/>
  <c r="D2032" i="1" s="1"/>
  <c r="J2032" i="1"/>
  <c r="O2032" i="1"/>
  <c r="Q2032" i="1" s="1" a="1"/>
  <c r="Q2032" i="1" s="1"/>
  <c r="I2032" i="1"/>
  <c r="K2024" i="1"/>
  <c r="B2024" i="1"/>
  <c r="H2024" i="1" s="1" a="1"/>
  <c r="H2024" i="1" s="1"/>
  <c r="L2024" i="1"/>
  <c r="M2024" i="1" s="1" a="1"/>
  <c r="M2024" i="1" s="1"/>
  <c r="E2024" i="1"/>
  <c r="P2024" i="1"/>
  <c r="F2024" i="1"/>
  <c r="G2024" i="1" a="1"/>
  <c r="G2024" i="1" s="1"/>
  <c r="O2024" i="1"/>
  <c r="C2024" i="1"/>
  <c r="D2024" i="1" s="1"/>
  <c r="I2024" i="1"/>
  <c r="J2024" i="1"/>
  <c r="B2016" i="1"/>
  <c r="H2016" i="1" s="1" a="1"/>
  <c r="H2016" i="1" s="1"/>
  <c r="L2016" i="1"/>
  <c r="M2016" i="1" s="1" a="1"/>
  <c r="M2016" i="1" s="1"/>
  <c r="N2016" i="1" s="1" a="1"/>
  <c r="N2016" i="1" s="1"/>
  <c r="C2016" i="1"/>
  <c r="D2016" i="1" s="1"/>
  <c r="O2016" i="1"/>
  <c r="Q2016" i="1" s="1" a="1"/>
  <c r="Q2016" i="1" s="1"/>
  <c r="F2016" i="1"/>
  <c r="G2016" i="1" a="1"/>
  <c r="G2016" i="1" s="1"/>
  <c r="I2016" i="1"/>
  <c r="J2016" i="1"/>
  <c r="K2016" i="1"/>
  <c r="P2016" i="1"/>
  <c r="E2016" i="1"/>
  <c r="F2008" i="1"/>
  <c r="G2008" i="1" a="1"/>
  <c r="G2008" i="1" s="1"/>
  <c r="J2008" i="1"/>
  <c r="K2008" i="1"/>
  <c r="B2008" i="1"/>
  <c r="H2008" i="1" s="1" a="1"/>
  <c r="H2008" i="1" s="1"/>
  <c r="L2008" i="1"/>
  <c r="N2008" i="1" s="1" a="1"/>
  <c r="N2008" i="1" s="1"/>
  <c r="I2008" i="1"/>
  <c r="O2008" i="1"/>
  <c r="C2008" i="1"/>
  <c r="D2008" i="1" s="1"/>
  <c r="E2008" i="1"/>
  <c r="P2008" i="1"/>
  <c r="G2000" i="1" a="1"/>
  <c r="G2000" i="1" s="1"/>
  <c r="J2000" i="1"/>
  <c r="B2000" i="1"/>
  <c r="H2000" i="1" s="1" a="1"/>
  <c r="H2000" i="1" s="1"/>
  <c r="K2000" i="1"/>
  <c r="C2000" i="1"/>
  <c r="D2000" i="1" s="1"/>
  <c r="L2000" i="1"/>
  <c r="M2000" i="1" s="1" a="1"/>
  <c r="M2000" i="1" s="1"/>
  <c r="F2000" i="1"/>
  <c r="I2000" i="1"/>
  <c r="O2000" i="1"/>
  <c r="P2000" i="1"/>
  <c r="E2000" i="1"/>
  <c r="I1992" i="1"/>
  <c r="J1992" i="1"/>
  <c r="B1992" i="1"/>
  <c r="H1992" i="1" s="1" a="1"/>
  <c r="H1992" i="1" s="1"/>
  <c r="L1992" i="1"/>
  <c r="C1992" i="1"/>
  <c r="D1992" i="1" s="1"/>
  <c r="O1992" i="1"/>
  <c r="E1992" i="1"/>
  <c r="P1992" i="1"/>
  <c r="F1992" i="1"/>
  <c r="G1992" i="1" a="1"/>
  <c r="G1992" i="1" s="1"/>
  <c r="K1992" i="1"/>
  <c r="K1984" i="1"/>
  <c r="B1984" i="1"/>
  <c r="H1984" i="1" s="1" a="1"/>
  <c r="H1984" i="1" s="1"/>
  <c r="L1984" i="1"/>
  <c r="E1984" i="1"/>
  <c r="P1984" i="1"/>
  <c r="F1984" i="1"/>
  <c r="G1984" i="1" a="1"/>
  <c r="G1984" i="1" s="1"/>
  <c r="C1984" i="1"/>
  <c r="D1984" i="1" s="1"/>
  <c r="I1984" i="1"/>
  <c r="J1984" i="1"/>
  <c r="O1984" i="1"/>
  <c r="B1976" i="1"/>
  <c r="H1976" i="1" s="1" a="1"/>
  <c r="H1976" i="1" s="1"/>
  <c r="L1976" i="1"/>
  <c r="M1976" i="1" s="1" a="1"/>
  <c r="M1976" i="1" s="1"/>
  <c r="C1976" i="1"/>
  <c r="D1976" i="1" s="1"/>
  <c r="O1976" i="1"/>
  <c r="F1976" i="1"/>
  <c r="G1976" i="1" a="1"/>
  <c r="G1976" i="1" s="1"/>
  <c r="I1976" i="1"/>
  <c r="E1976" i="1"/>
  <c r="K1976" i="1"/>
  <c r="P1976" i="1"/>
  <c r="J1976" i="1"/>
  <c r="B1968" i="1"/>
  <c r="H1968" i="1" s="1" a="1"/>
  <c r="H1968" i="1" s="1"/>
  <c r="L1968" i="1"/>
  <c r="N1968" i="1" s="1" a="1"/>
  <c r="N1968" i="1" s="1"/>
  <c r="C1968" i="1"/>
  <c r="D1968" i="1" s="1"/>
  <c r="O1968" i="1"/>
  <c r="F1968" i="1"/>
  <c r="G1968" i="1" a="1"/>
  <c r="G1968" i="1" s="1"/>
  <c r="I1968" i="1"/>
  <c r="E1968" i="1"/>
  <c r="K1968" i="1"/>
  <c r="P1968" i="1"/>
  <c r="J1968" i="1"/>
  <c r="F1960" i="1"/>
  <c r="O1960" i="1"/>
  <c r="G1960" i="1" a="1"/>
  <c r="G1960" i="1" s="1"/>
  <c r="P1960" i="1"/>
  <c r="J1960" i="1"/>
  <c r="K1960" i="1"/>
  <c r="B1960" i="1"/>
  <c r="H1960" i="1" s="1" a="1"/>
  <c r="H1960" i="1" s="1"/>
  <c r="L1960" i="1"/>
  <c r="C1960" i="1"/>
  <c r="D1960" i="1" s="1"/>
  <c r="I1960" i="1"/>
  <c r="E1960" i="1"/>
  <c r="I1952" i="1"/>
  <c r="J1952" i="1"/>
  <c r="B1952" i="1"/>
  <c r="H1952" i="1" s="1" a="1"/>
  <c r="H1952" i="1" s="1"/>
  <c r="L1952" i="1"/>
  <c r="M1952" i="1" s="1" a="1"/>
  <c r="M1952" i="1" s="1"/>
  <c r="C1952" i="1"/>
  <c r="D1952" i="1" s="1"/>
  <c r="O1952" i="1"/>
  <c r="E1952" i="1"/>
  <c r="P1952" i="1"/>
  <c r="G1952" i="1" a="1"/>
  <c r="G1952" i="1" s="1"/>
  <c r="K1952" i="1"/>
  <c r="F1952" i="1"/>
  <c r="K1944" i="1"/>
  <c r="B1944" i="1"/>
  <c r="H1944" i="1" s="1" a="1"/>
  <c r="H1944" i="1" s="1"/>
  <c r="L1944" i="1"/>
  <c r="E1944" i="1"/>
  <c r="P1944" i="1"/>
  <c r="F1944" i="1"/>
  <c r="G1944" i="1" a="1"/>
  <c r="G1944" i="1" s="1"/>
  <c r="I1944" i="1"/>
  <c r="J1944" i="1"/>
  <c r="C1944" i="1"/>
  <c r="D1944" i="1" s="1"/>
  <c r="O1944" i="1"/>
  <c r="C1936" i="1"/>
  <c r="D1936" i="1" s="1"/>
  <c r="O1936" i="1"/>
  <c r="E1936" i="1"/>
  <c r="P1936" i="1"/>
  <c r="G1936" i="1" a="1"/>
  <c r="G1936" i="1" s="1"/>
  <c r="I1936" i="1"/>
  <c r="J1936" i="1"/>
  <c r="B1936" i="1"/>
  <c r="H1936" i="1" s="1" a="1"/>
  <c r="H1936" i="1" s="1"/>
  <c r="F1936" i="1"/>
  <c r="K1936" i="1"/>
  <c r="L1936" i="1"/>
  <c r="C1928" i="1"/>
  <c r="D1928" i="1" s="1"/>
  <c r="O1928" i="1"/>
  <c r="E1928" i="1"/>
  <c r="P1928" i="1"/>
  <c r="G1928" i="1" a="1"/>
  <c r="G1928" i="1" s="1"/>
  <c r="I1928" i="1"/>
  <c r="J1928" i="1"/>
  <c r="B1928" i="1"/>
  <c r="H1928" i="1" s="1" a="1"/>
  <c r="H1928" i="1" s="1"/>
  <c r="F1928" i="1"/>
  <c r="L1928" i="1"/>
  <c r="K1928" i="1"/>
  <c r="G1920" i="1" a="1"/>
  <c r="G1920" i="1" s="1"/>
  <c r="I1920" i="1"/>
  <c r="K1920" i="1"/>
  <c r="B1920" i="1"/>
  <c r="H1920" i="1" s="1" a="1"/>
  <c r="H1920" i="1" s="1"/>
  <c r="L1920" i="1"/>
  <c r="M1920" i="1" s="1" a="1"/>
  <c r="M1920" i="1" s="1"/>
  <c r="C1920" i="1"/>
  <c r="D1920" i="1" s="1"/>
  <c r="O1920" i="1"/>
  <c r="P1920" i="1"/>
  <c r="E1920" i="1"/>
  <c r="F1920" i="1"/>
  <c r="J1920" i="1"/>
  <c r="K1912" i="1"/>
  <c r="B1912" i="1"/>
  <c r="H1912" i="1" s="1" a="1"/>
  <c r="H1912" i="1" s="1"/>
  <c r="L1912" i="1"/>
  <c r="N1912" i="1" s="1" a="1"/>
  <c r="N1912" i="1" s="1"/>
  <c r="E1912" i="1"/>
  <c r="P1912" i="1"/>
  <c r="F1912" i="1"/>
  <c r="G1912" i="1" a="1"/>
  <c r="G1912" i="1" s="1"/>
  <c r="O1912" i="1"/>
  <c r="C1912" i="1"/>
  <c r="D1912" i="1" s="1"/>
  <c r="I1912" i="1"/>
  <c r="J1912" i="1"/>
  <c r="C1904" i="1"/>
  <c r="D1904" i="1" s="1"/>
  <c r="O1904" i="1"/>
  <c r="G1904" i="1" a="1"/>
  <c r="G1904" i="1" s="1"/>
  <c r="I1904" i="1"/>
  <c r="J1904" i="1"/>
  <c r="K1904" i="1"/>
  <c r="L1904" i="1"/>
  <c r="M1904" i="1" s="1" a="1"/>
  <c r="M1904" i="1" s="1"/>
  <c r="B1904" i="1"/>
  <c r="H1904" i="1" s="1" a="1"/>
  <c r="H1904" i="1" s="1"/>
  <c r="E1904" i="1"/>
  <c r="F1904" i="1"/>
  <c r="P1904" i="1"/>
  <c r="G1896" i="1" a="1"/>
  <c r="G1896" i="1" s="1"/>
  <c r="K1896" i="1"/>
  <c r="B1896" i="1"/>
  <c r="H1896" i="1" s="1" a="1"/>
  <c r="H1896" i="1" s="1"/>
  <c r="L1896" i="1"/>
  <c r="M1896" i="1" s="1" a="1"/>
  <c r="M1896" i="1" s="1"/>
  <c r="C1896" i="1"/>
  <c r="D1896" i="1" s="1"/>
  <c r="O1896" i="1"/>
  <c r="E1896" i="1"/>
  <c r="Q1896" i="1" s="1" a="1"/>
  <c r="Q1896" i="1" s="1"/>
  <c r="I1896" i="1"/>
  <c r="J1896" i="1"/>
  <c r="P1896" i="1"/>
  <c r="F1896" i="1"/>
  <c r="J1888" i="1"/>
  <c r="K1888" i="1"/>
  <c r="C1888" i="1"/>
  <c r="D1888" i="1" s="1"/>
  <c r="O1888" i="1"/>
  <c r="E1888" i="1"/>
  <c r="P1888" i="1"/>
  <c r="F1888" i="1"/>
  <c r="G1888" i="1" a="1"/>
  <c r="G1888" i="1" s="1"/>
  <c r="I1888" i="1"/>
  <c r="L1888" i="1"/>
  <c r="B1888" i="1"/>
  <c r="H1888" i="1" s="1" a="1"/>
  <c r="H1888" i="1" s="1"/>
  <c r="C1880" i="1"/>
  <c r="D1880" i="1" s="1"/>
  <c r="O1880" i="1"/>
  <c r="E1880" i="1"/>
  <c r="P1880" i="1"/>
  <c r="G1880" i="1" a="1"/>
  <c r="G1880" i="1" s="1"/>
  <c r="I1880" i="1"/>
  <c r="J1880" i="1"/>
  <c r="B1880" i="1"/>
  <c r="H1880" i="1" s="1" a="1"/>
  <c r="H1880" i="1" s="1"/>
  <c r="F1880" i="1"/>
  <c r="L1880" i="1"/>
  <c r="K1880" i="1"/>
  <c r="F1872" i="1"/>
  <c r="G1872" i="1" a="1"/>
  <c r="G1872" i="1" s="1"/>
  <c r="J1872" i="1"/>
  <c r="K1872" i="1"/>
  <c r="B1872" i="1"/>
  <c r="H1872" i="1" s="1" a="1"/>
  <c r="H1872" i="1" s="1"/>
  <c r="L1872" i="1"/>
  <c r="M1872" i="1" s="1" a="1"/>
  <c r="M1872" i="1" s="1"/>
  <c r="N1872" i="1" s="1" a="1"/>
  <c r="N1872" i="1" s="1"/>
  <c r="I1872" i="1"/>
  <c r="O1872" i="1"/>
  <c r="E1872" i="1"/>
  <c r="P1872" i="1"/>
  <c r="C1872" i="1"/>
  <c r="D1872" i="1" s="1"/>
  <c r="I1864" i="1"/>
  <c r="J1864" i="1"/>
  <c r="B1864" i="1"/>
  <c r="H1864" i="1" s="1" a="1"/>
  <c r="H1864" i="1" s="1"/>
  <c r="L1864" i="1"/>
  <c r="C1864" i="1"/>
  <c r="D1864" i="1" s="1"/>
  <c r="E1864" i="1"/>
  <c r="O1864" i="1"/>
  <c r="P1864" i="1"/>
  <c r="F1864" i="1"/>
  <c r="G1864" i="1" a="1"/>
  <c r="G1864" i="1" s="1"/>
  <c r="K1864" i="1"/>
  <c r="B1856" i="1"/>
  <c r="H1856" i="1" s="1" a="1"/>
  <c r="H1856" i="1" s="1"/>
  <c r="L1856" i="1"/>
  <c r="N1856" i="1" s="1" a="1"/>
  <c r="N1856" i="1" s="1"/>
  <c r="C1856" i="1"/>
  <c r="D1856" i="1" s="1"/>
  <c r="O1856" i="1"/>
  <c r="F1856" i="1"/>
  <c r="G1856" i="1" a="1"/>
  <c r="G1856" i="1" s="1"/>
  <c r="I1856" i="1"/>
  <c r="K1856" i="1"/>
  <c r="P1856" i="1"/>
  <c r="J1856" i="1"/>
  <c r="E1856" i="1"/>
  <c r="G1848" i="1" a="1"/>
  <c r="G1848" i="1" s="1"/>
  <c r="I1848" i="1"/>
  <c r="K1848" i="1"/>
  <c r="B1848" i="1"/>
  <c r="H1848" i="1" s="1" a="1"/>
  <c r="H1848" i="1" s="1"/>
  <c r="L1848" i="1"/>
  <c r="N1848" i="1" s="1" a="1"/>
  <c r="N1848" i="1" s="1"/>
  <c r="C1848" i="1"/>
  <c r="D1848" i="1" s="1"/>
  <c r="O1848" i="1"/>
  <c r="P1848" i="1"/>
  <c r="E1848" i="1"/>
  <c r="F1848" i="1"/>
  <c r="J1848" i="1"/>
  <c r="J1840" i="1"/>
  <c r="K1840" i="1"/>
  <c r="C1840" i="1"/>
  <c r="D1840" i="1" s="1"/>
  <c r="O1840" i="1"/>
  <c r="E1840" i="1"/>
  <c r="P1840" i="1"/>
  <c r="F1840" i="1"/>
  <c r="B1840" i="1"/>
  <c r="H1840" i="1" s="1" a="1"/>
  <c r="H1840" i="1" s="1"/>
  <c r="G1840" i="1" a="1"/>
  <c r="G1840" i="1" s="1"/>
  <c r="I1840" i="1"/>
  <c r="L1840" i="1"/>
  <c r="C1832" i="1"/>
  <c r="D1832" i="1" s="1"/>
  <c r="O1832" i="1"/>
  <c r="E1832" i="1"/>
  <c r="Q1832" i="1" s="1" a="1"/>
  <c r="Q1832" i="1" s="1"/>
  <c r="P1832" i="1"/>
  <c r="G1832" i="1" a="1"/>
  <c r="G1832" i="1" s="1"/>
  <c r="I1832" i="1"/>
  <c r="J1832" i="1"/>
  <c r="F1832" i="1"/>
  <c r="K1832" i="1"/>
  <c r="L1832" i="1"/>
  <c r="B1832" i="1"/>
  <c r="H1832" i="1" s="1" a="1"/>
  <c r="H1832" i="1" s="1"/>
  <c r="B1824" i="1"/>
  <c r="H1824" i="1" s="1" a="1"/>
  <c r="H1824" i="1" s="1"/>
  <c r="L1824" i="1"/>
  <c r="C1824" i="1"/>
  <c r="D1824" i="1" s="1"/>
  <c r="O1824" i="1"/>
  <c r="F1824" i="1"/>
  <c r="G1824" i="1" a="1"/>
  <c r="G1824" i="1" s="1"/>
  <c r="I1824" i="1"/>
  <c r="K1824" i="1"/>
  <c r="P1824" i="1"/>
  <c r="E1824" i="1"/>
  <c r="J1824" i="1"/>
  <c r="F1816" i="1"/>
  <c r="P1816" i="1"/>
  <c r="G1816" i="1" a="1"/>
  <c r="G1816" i="1" s="1"/>
  <c r="J1816" i="1"/>
  <c r="B1816" i="1"/>
  <c r="H1816" i="1" s="1" a="1"/>
  <c r="H1816" i="1" s="1"/>
  <c r="K1816" i="1"/>
  <c r="C1816" i="1"/>
  <c r="D1816" i="1" s="1"/>
  <c r="L1816" i="1"/>
  <c r="E1816" i="1"/>
  <c r="Q1816" i="1" s="1" a="1"/>
  <c r="Q1816" i="1" s="1"/>
  <c r="I1816" i="1"/>
  <c r="O1816" i="1"/>
  <c r="K1808" i="1"/>
  <c r="B1808" i="1"/>
  <c r="H1808" i="1" s="1" a="1"/>
  <c r="H1808" i="1" s="1"/>
  <c r="L1808" i="1"/>
  <c r="M1808" i="1" s="1" a="1"/>
  <c r="M1808" i="1" s="1"/>
  <c r="E1808" i="1"/>
  <c r="P1808" i="1"/>
  <c r="F1808" i="1"/>
  <c r="G1808" i="1" a="1"/>
  <c r="G1808" i="1" s="1"/>
  <c r="I1808" i="1"/>
  <c r="J1808" i="1"/>
  <c r="C1808" i="1"/>
  <c r="D1808" i="1" s="1"/>
  <c r="O1808" i="1"/>
  <c r="E1800" i="1"/>
  <c r="P1800" i="1"/>
  <c r="F1800" i="1"/>
  <c r="I1800" i="1"/>
  <c r="J1800" i="1"/>
  <c r="K1800" i="1"/>
  <c r="C1800" i="1"/>
  <c r="D1800" i="1" s="1"/>
  <c r="G1800" i="1" a="1"/>
  <c r="G1800" i="1" s="1"/>
  <c r="L1800" i="1"/>
  <c r="B1800" i="1"/>
  <c r="H1800" i="1" s="1" a="1"/>
  <c r="H1800" i="1" s="1"/>
  <c r="O1800" i="1"/>
  <c r="G1792" i="1" a="1"/>
  <c r="G1792" i="1" s="1"/>
  <c r="I1792" i="1"/>
  <c r="K1792" i="1"/>
  <c r="B1792" i="1"/>
  <c r="H1792" i="1" s="1" a="1"/>
  <c r="H1792" i="1" s="1"/>
  <c r="L1792" i="1"/>
  <c r="M1792" i="1" s="1" a="1"/>
  <c r="M1792" i="1" s="1"/>
  <c r="N1792" i="1" s="1" a="1"/>
  <c r="N1792" i="1" s="1"/>
  <c r="C1792" i="1"/>
  <c r="D1792" i="1" s="1"/>
  <c r="O1792" i="1"/>
  <c r="J1792" i="1"/>
  <c r="P1792" i="1"/>
  <c r="F1792" i="1"/>
  <c r="E1792" i="1"/>
  <c r="J1784" i="1"/>
  <c r="K1784" i="1"/>
  <c r="C1784" i="1"/>
  <c r="D1784" i="1" s="1"/>
  <c r="O1784" i="1"/>
  <c r="E1784" i="1"/>
  <c r="P1784" i="1"/>
  <c r="F1784" i="1"/>
  <c r="L1784" i="1"/>
  <c r="B1784" i="1"/>
  <c r="H1784" i="1" s="1" a="1"/>
  <c r="H1784" i="1" s="1"/>
  <c r="I1784" i="1"/>
  <c r="G1784" i="1" a="1"/>
  <c r="G1784" i="1" s="1"/>
  <c r="B1776" i="1"/>
  <c r="H1776" i="1" s="1" a="1"/>
  <c r="H1776" i="1" s="1"/>
  <c r="L1776" i="1"/>
  <c r="N1776" i="1" s="1" a="1"/>
  <c r="N1776" i="1" s="1"/>
  <c r="C1776" i="1"/>
  <c r="D1776" i="1" s="1"/>
  <c r="O1776" i="1"/>
  <c r="F1776" i="1"/>
  <c r="G1776" i="1" a="1"/>
  <c r="G1776" i="1" s="1"/>
  <c r="I1776" i="1"/>
  <c r="J1776" i="1"/>
  <c r="K1776" i="1"/>
  <c r="P1776" i="1"/>
  <c r="E1776" i="1"/>
  <c r="F1768" i="1"/>
  <c r="P1768" i="1"/>
  <c r="G1768" i="1" a="1"/>
  <c r="G1768" i="1" s="1"/>
  <c r="I1768" i="1"/>
  <c r="J1768" i="1"/>
  <c r="B1768" i="1"/>
  <c r="H1768" i="1" s="1" a="1"/>
  <c r="H1768" i="1" s="1"/>
  <c r="K1768" i="1"/>
  <c r="L1768" i="1"/>
  <c r="M1768" i="1" s="1" a="1"/>
  <c r="M1768" i="1" s="1"/>
  <c r="O1768" i="1"/>
  <c r="C1768" i="1"/>
  <c r="D1768" i="1" s="1"/>
  <c r="E1768" i="1"/>
  <c r="J1760" i="1"/>
  <c r="K1760" i="1"/>
  <c r="C1760" i="1"/>
  <c r="D1760" i="1" s="1"/>
  <c r="O1760" i="1"/>
  <c r="Q1760" i="1" s="1" a="1"/>
  <c r="Q1760" i="1" s="1"/>
  <c r="E1760" i="1"/>
  <c r="P1760" i="1"/>
  <c r="F1760" i="1"/>
  <c r="B1760" i="1"/>
  <c r="H1760" i="1" s="1" a="1"/>
  <c r="H1760" i="1" s="1"/>
  <c r="G1760" i="1" a="1"/>
  <c r="G1760" i="1" s="1"/>
  <c r="L1760" i="1"/>
  <c r="I1760" i="1"/>
  <c r="G1752" i="1" a="1"/>
  <c r="G1752" i="1" s="1"/>
  <c r="P1752" i="1"/>
  <c r="K1752" i="1"/>
  <c r="B1752" i="1"/>
  <c r="H1752" i="1" s="1" a="1"/>
  <c r="H1752" i="1" s="1"/>
  <c r="L1752" i="1"/>
  <c r="C1752" i="1"/>
  <c r="D1752" i="1" s="1"/>
  <c r="E1752" i="1"/>
  <c r="F1752" i="1"/>
  <c r="J1752" i="1"/>
  <c r="O1752" i="1"/>
  <c r="I1752" i="1"/>
  <c r="J1744" i="1"/>
  <c r="K1744" i="1"/>
  <c r="C1744" i="1"/>
  <c r="D1744" i="1" s="1"/>
  <c r="O1744" i="1"/>
  <c r="E1744" i="1"/>
  <c r="P1744" i="1"/>
  <c r="F1744" i="1"/>
  <c r="G1744" i="1" a="1"/>
  <c r="G1744" i="1" s="1"/>
  <c r="I1744" i="1"/>
  <c r="B1744" i="1"/>
  <c r="H1744" i="1" s="1" a="1"/>
  <c r="H1744" i="1" s="1"/>
  <c r="L1744" i="1"/>
  <c r="C1736" i="1"/>
  <c r="D1736" i="1" s="1"/>
  <c r="O1736" i="1"/>
  <c r="E1736" i="1"/>
  <c r="P1736" i="1"/>
  <c r="G1736" i="1" a="1"/>
  <c r="G1736" i="1" s="1"/>
  <c r="I1736" i="1"/>
  <c r="J1736" i="1"/>
  <c r="L1736" i="1"/>
  <c r="M1736" i="1" s="1" a="1"/>
  <c r="M1736" i="1" s="1"/>
  <c r="B1736" i="1"/>
  <c r="H1736" i="1" s="1" a="1"/>
  <c r="H1736" i="1" s="1"/>
  <c r="F1736" i="1"/>
  <c r="K1736" i="1"/>
  <c r="E1728" i="1"/>
  <c r="P1728" i="1"/>
  <c r="F1728" i="1"/>
  <c r="I1728" i="1"/>
  <c r="J1728" i="1"/>
  <c r="K1728" i="1"/>
  <c r="C1728" i="1"/>
  <c r="D1728" i="1" s="1"/>
  <c r="G1728" i="1" a="1"/>
  <c r="G1728" i="1" s="1"/>
  <c r="L1728" i="1"/>
  <c r="B1728" i="1"/>
  <c r="H1728" i="1" s="1" a="1"/>
  <c r="H1728" i="1" s="1"/>
  <c r="O1728" i="1"/>
  <c r="I1720" i="1"/>
  <c r="B1720" i="1"/>
  <c r="H1720" i="1" s="1" a="1"/>
  <c r="H1720" i="1" s="1"/>
  <c r="K1720" i="1"/>
  <c r="C1720" i="1"/>
  <c r="D1720" i="1" s="1"/>
  <c r="L1720" i="1"/>
  <c r="M1720" i="1" s="1" a="1"/>
  <c r="M1720" i="1" s="1"/>
  <c r="N1720" i="1" s="1" a="1"/>
  <c r="N1720" i="1" s="1"/>
  <c r="E1720" i="1"/>
  <c r="O1720" i="1"/>
  <c r="G1720" i="1" a="1"/>
  <c r="G1720" i="1" s="1"/>
  <c r="J1720" i="1"/>
  <c r="F1720" i="1"/>
  <c r="P1720" i="1"/>
  <c r="J1712" i="1"/>
  <c r="K1712" i="1"/>
  <c r="C1712" i="1"/>
  <c r="D1712" i="1" s="1"/>
  <c r="O1712" i="1"/>
  <c r="E1712" i="1"/>
  <c r="P1712" i="1"/>
  <c r="F1712" i="1"/>
  <c r="I1712" i="1"/>
  <c r="L1712" i="1"/>
  <c r="M1712" i="1" s="1" a="1"/>
  <c r="M1712" i="1" s="1"/>
  <c r="B1712" i="1"/>
  <c r="H1712" i="1" s="1" a="1"/>
  <c r="H1712" i="1" s="1"/>
  <c r="G1712" i="1" a="1"/>
  <c r="G1712" i="1" s="1"/>
  <c r="E1704" i="1"/>
  <c r="P1704" i="1"/>
  <c r="F1704" i="1"/>
  <c r="I1704" i="1"/>
  <c r="J1704" i="1"/>
  <c r="K1704" i="1"/>
  <c r="C1704" i="1"/>
  <c r="D1704" i="1" s="1"/>
  <c r="G1704" i="1" a="1"/>
  <c r="G1704" i="1" s="1"/>
  <c r="L1704" i="1"/>
  <c r="B1704" i="1"/>
  <c r="H1704" i="1" s="1" a="1"/>
  <c r="H1704" i="1" s="1"/>
  <c r="O1704" i="1"/>
  <c r="B1696" i="1"/>
  <c r="H1696" i="1" s="1" a="1"/>
  <c r="H1696" i="1" s="1"/>
  <c r="L1696" i="1"/>
  <c r="C1696" i="1"/>
  <c r="D1696" i="1" s="1"/>
  <c r="O1696" i="1"/>
  <c r="F1696" i="1"/>
  <c r="G1696" i="1" a="1"/>
  <c r="G1696" i="1" s="1"/>
  <c r="I1696" i="1"/>
  <c r="E1696" i="1"/>
  <c r="K1696" i="1"/>
  <c r="P1696" i="1"/>
  <c r="J1696" i="1"/>
  <c r="F1688" i="1"/>
  <c r="G1688" i="1" a="1"/>
  <c r="G1688" i="1" s="1"/>
  <c r="J1688" i="1"/>
  <c r="K1688" i="1"/>
  <c r="B1688" i="1"/>
  <c r="H1688" i="1" s="1" a="1"/>
  <c r="H1688" i="1" s="1"/>
  <c r="L1688" i="1"/>
  <c r="C1688" i="1"/>
  <c r="D1688" i="1" s="1"/>
  <c r="E1688" i="1"/>
  <c r="O1688" i="1"/>
  <c r="Q1688" i="1" s="1" a="1"/>
  <c r="Q1688" i="1" s="1"/>
  <c r="P1688" i="1"/>
  <c r="I1688" i="1"/>
  <c r="I1680" i="1"/>
  <c r="C1680" i="1"/>
  <c r="D1680" i="1" s="1"/>
  <c r="K1680" i="1"/>
  <c r="E1680" i="1"/>
  <c r="L1680" i="1"/>
  <c r="M1680" i="1" s="1" a="1"/>
  <c r="M1680" i="1" s="1"/>
  <c r="F1680" i="1"/>
  <c r="O1680" i="1"/>
  <c r="J1680" i="1"/>
  <c r="B1680" i="1"/>
  <c r="H1680" i="1" s="1" a="1"/>
  <c r="H1680" i="1" s="1"/>
  <c r="G1680" i="1" a="1"/>
  <c r="G1680" i="1" s="1"/>
  <c r="P1680" i="1"/>
  <c r="F1672" i="1"/>
  <c r="G1672" i="1" a="1"/>
  <c r="G1672" i="1" s="1"/>
  <c r="J1672" i="1"/>
  <c r="K1672" i="1"/>
  <c r="B1672" i="1"/>
  <c r="H1672" i="1" s="1" a="1"/>
  <c r="H1672" i="1" s="1"/>
  <c r="L1672" i="1"/>
  <c r="M1672" i="1" s="1" a="1"/>
  <c r="M1672" i="1" s="1"/>
  <c r="N1672" i="1" s="1" a="1"/>
  <c r="N1672" i="1" s="1"/>
  <c r="C1672" i="1"/>
  <c r="D1672" i="1" s="1"/>
  <c r="E1672" i="1"/>
  <c r="O1672" i="1"/>
  <c r="P1672" i="1"/>
  <c r="I1672" i="1"/>
  <c r="G1664" i="1" a="1"/>
  <c r="G1664" i="1" s="1"/>
  <c r="I1664" i="1"/>
  <c r="K1664" i="1"/>
  <c r="B1664" i="1"/>
  <c r="H1664" i="1" s="1" a="1"/>
  <c r="H1664" i="1" s="1"/>
  <c r="L1664" i="1"/>
  <c r="M1664" i="1" s="1" a="1"/>
  <c r="M1664" i="1" s="1"/>
  <c r="N1664" i="1" s="1" a="1"/>
  <c r="N1664" i="1" s="1"/>
  <c r="C1664" i="1"/>
  <c r="D1664" i="1" s="1"/>
  <c r="O1664" i="1"/>
  <c r="E1664" i="1"/>
  <c r="Q1664" i="1" s="1" a="1"/>
  <c r="Q1664" i="1" s="1"/>
  <c r="F1664" i="1"/>
  <c r="P1664" i="1"/>
  <c r="J1664" i="1"/>
  <c r="J1656" i="1"/>
  <c r="K1656" i="1"/>
  <c r="C1656" i="1"/>
  <c r="D1656" i="1" s="1"/>
  <c r="E1656" i="1"/>
  <c r="O1656" i="1"/>
  <c r="Q1656" i="1" s="1" a="1"/>
  <c r="Q1656" i="1" s="1"/>
  <c r="F1656" i="1"/>
  <c r="P1656" i="1"/>
  <c r="G1656" i="1" a="1"/>
  <c r="G1656" i="1" s="1"/>
  <c r="I1656" i="1"/>
  <c r="L1656" i="1"/>
  <c r="M1656" i="1" s="1" a="1"/>
  <c r="M1656" i="1" s="1"/>
  <c r="N1656" i="1" s="1" a="1"/>
  <c r="N1656" i="1" s="1"/>
  <c r="B1656" i="1"/>
  <c r="H1656" i="1" s="1" a="1"/>
  <c r="H1656" i="1" s="1"/>
  <c r="B1648" i="1"/>
  <c r="H1648" i="1" s="1" a="1"/>
  <c r="H1648" i="1" s="1"/>
  <c r="L1648" i="1"/>
  <c r="C1648" i="1"/>
  <c r="D1648" i="1" s="1"/>
  <c r="F1648" i="1"/>
  <c r="P1648" i="1"/>
  <c r="G1648" i="1" a="1"/>
  <c r="G1648" i="1" s="1"/>
  <c r="I1648" i="1"/>
  <c r="K1648" i="1"/>
  <c r="O1648" i="1"/>
  <c r="E1648" i="1"/>
  <c r="J1648" i="1"/>
  <c r="F1640" i="1"/>
  <c r="G1640" i="1" a="1"/>
  <c r="G1640" i="1" s="1"/>
  <c r="J1640" i="1"/>
  <c r="K1640" i="1"/>
  <c r="B1640" i="1"/>
  <c r="H1640" i="1" s="1" a="1"/>
  <c r="H1640" i="1" s="1"/>
  <c r="L1640" i="1"/>
  <c r="P1640" i="1"/>
  <c r="C1640" i="1"/>
  <c r="D1640" i="1" s="1"/>
  <c r="E1640" i="1"/>
  <c r="I1640" i="1"/>
  <c r="O1640" i="1"/>
  <c r="I1632" i="1"/>
  <c r="J1632" i="1"/>
  <c r="C1632" i="1"/>
  <c r="D1632" i="1" s="1"/>
  <c r="L1632" i="1"/>
  <c r="M1632" i="1" s="1" a="1"/>
  <c r="M1632" i="1" s="1"/>
  <c r="N1632" i="1" s="1" a="1"/>
  <c r="N1632" i="1" s="1"/>
  <c r="E1632" i="1"/>
  <c r="O1632" i="1"/>
  <c r="F1632" i="1"/>
  <c r="P1632" i="1"/>
  <c r="B1632" i="1"/>
  <c r="H1632" i="1" s="1" a="1"/>
  <c r="H1632" i="1" s="1"/>
  <c r="G1632" i="1" a="1"/>
  <c r="G1632" i="1" s="1"/>
  <c r="K1632" i="1"/>
  <c r="B1624" i="1"/>
  <c r="H1624" i="1" s="1" a="1"/>
  <c r="H1624" i="1" s="1"/>
  <c r="L1624" i="1"/>
  <c r="M1624" i="1" s="1" a="1"/>
  <c r="M1624" i="1" s="1"/>
  <c r="C1624" i="1"/>
  <c r="D1624" i="1" s="1"/>
  <c r="O1624" i="1"/>
  <c r="F1624" i="1"/>
  <c r="G1624" i="1" a="1"/>
  <c r="G1624" i="1" s="1"/>
  <c r="I1624" i="1"/>
  <c r="E1624" i="1"/>
  <c r="J1624" i="1"/>
  <c r="K1624" i="1"/>
  <c r="P1624" i="1"/>
  <c r="F1616" i="1"/>
  <c r="G1616" i="1" a="1"/>
  <c r="G1616" i="1" s="1"/>
  <c r="J1616" i="1"/>
  <c r="K1616" i="1"/>
  <c r="B1616" i="1"/>
  <c r="H1616" i="1" s="1" a="1"/>
  <c r="H1616" i="1" s="1"/>
  <c r="L1616" i="1"/>
  <c r="M1616" i="1" s="1" a="1"/>
  <c r="M1616" i="1" s="1"/>
  <c r="N1616" i="1" s="1" a="1"/>
  <c r="N1616" i="1" s="1"/>
  <c r="C1616" i="1"/>
  <c r="D1616" i="1" s="1"/>
  <c r="E1616" i="1"/>
  <c r="I1616" i="1"/>
  <c r="P1616" i="1"/>
  <c r="O1616" i="1"/>
  <c r="J1608" i="1"/>
  <c r="B1608" i="1"/>
  <c r="H1608" i="1" s="1" a="1"/>
  <c r="H1608" i="1" s="1"/>
  <c r="K1608" i="1"/>
  <c r="E1608" i="1"/>
  <c r="O1608" i="1"/>
  <c r="F1608" i="1"/>
  <c r="P1608" i="1"/>
  <c r="G1608" i="1" a="1"/>
  <c r="G1608" i="1" s="1"/>
  <c r="C1608" i="1"/>
  <c r="D1608" i="1" s="1"/>
  <c r="L1608" i="1"/>
  <c r="M1608" i="1" s="1" a="1"/>
  <c r="M1608" i="1" s="1"/>
  <c r="I1608" i="1"/>
  <c r="I1600" i="1"/>
  <c r="J1600" i="1"/>
  <c r="C1600" i="1"/>
  <c r="D1600" i="1" s="1"/>
  <c r="L1600" i="1"/>
  <c r="E1600" i="1"/>
  <c r="O1600" i="1"/>
  <c r="F1600" i="1"/>
  <c r="P1600" i="1"/>
  <c r="K1600" i="1"/>
  <c r="B1600" i="1"/>
  <c r="H1600" i="1" s="1" a="1"/>
  <c r="H1600" i="1" s="1"/>
  <c r="G1600" i="1" a="1"/>
  <c r="G1600" i="1" s="1"/>
  <c r="C1592" i="1"/>
  <c r="D1592" i="1" s="1"/>
  <c r="O1592" i="1"/>
  <c r="E1592" i="1"/>
  <c r="P1592" i="1"/>
  <c r="G1592" i="1" a="1"/>
  <c r="G1592" i="1" s="1"/>
  <c r="I1592" i="1"/>
  <c r="J1592" i="1"/>
  <c r="F1592" i="1"/>
  <c r="K1592" i="1"/>
  <c r="L1592" i="1"/>
  <c r="B1592" i="1"/>
  <c r="H1592" i="1" s="1" a="1"/>
  <c r="H1592" i="1" s="1"/>
  <c r="G1584" i="1" a="1"/>
  <c r="G1584" i="1" s="1"/>
  <c r="I1584" i="1"/>
  <c r="K1584" i="1"/>
  <c r="B1584" i="1"/>
  <c r="H1584" i="1" s="1" a="1"/>
  <c r="H1584" i="1" s="1"/>
  <c r="L1584" i="1"/>
  <c r="C1584" i="1"/>
  <c r="D1584" i="1" s="1"/>
  <c r="O1584" i="1"/>
  <c r="F1584" i="1"/>
  <c r="J1584" i="1"/>
  <c r="P1584" i="1"/>
  <c r="E1584" i="1"/>
  <c r="J1576" i="1"/>
  <c r="K1576" i="1"/>
  <c r="C1576" i="1"/>
  <c r="D1576" i="1" s="1"/>
  <c r="O1576" i="1"/>
  <c r="E1576" i="1"/>
  <c r="P1576" i="1"/>
  <c r="F1576" i="1"/>
  <c r="B1576" i="1"/>
  <c r="H1576" i="1" s="1" a="1"/>
  <c r="H1576" i="1" s="1"/>
  <c r="G1576" i="1" a="1"/>
  <c r="G1576" i="1" s="1"/>
  <c r="L1576" i="1"/>
  <c r="M1576" i="1" s="1" a="1"/>
  <c r="M1576" i="1" s="1"/>
  <c r="I1576" i="1"/>
  <c r="G1568" i="1" a="1"/>
  <c r="G1568" i="1" s="1"/>
  <c r="I1568" i="1"/>
  <c r="K1568" i="1"/>
  <c r="B1568" i="1"/>
  <c r="H1568" i="1" s="1" a="1"/>
  <c r="H1568" i="1" s="1"/>
  <c r="L1568" i="1"/>
  <c r="C1568" i="1"/>
  <c r="D1568" i="1" s="1"/>
  <c r="O1568" i="1"/>
  <c r="E1568" i="1"/>
  <c r="F1568" i="1"/>
  <c r="P1568" i="1"/>
  <c r="J1568" i="1"/>
  <c r="I1560" i="1"/>
  <c r="J1560" i="1"/>
  <c r="B1560" i="1"/>
  <c r="H1560" i="1" s="1" a="1"/>
  <c r="H1560" i="1" s="1"/>
  <c r="L1560" i="1"/>
  <c r="C1560" i="1"/>
  <c r="D1560" i="1" s="1"/>
  <c r="O1560" i="1"/>
  <c r="E1560" i="1"/>
  <c r="P1560" i="1"/>
  <c r="F1560" i="1"/>
  <c r="K1560" i="1"/>
  <c r="G1560" i="1" a="1"/>
  <c r="G1560" i="1" s="1"/>
  <c r="O1552" i="1"/>
  <c r="E1552" i="1"/>
  <c r="P1552" i="1"/>
  <c r="G1552" i="1" a="1"/>
  <c r="G1552" i="1" s="1"/>
  <c r="I1552" i="1"/>
  <c r="C1552" i="1"/>
  <c r="D1552" i="1" s="1"/>
  <c r="F1552" i="1"/>
  <c r="K1552" i="1"/>
  <c r="L1552" i="1"/>
  <c r="M1552" i="1" s="1" a="1"/>
  <c r="M1552" i="1" s="1"/>
  <c r="N1552" i="1" s="1" a="1"/>
  <c r="N1552" i="1" s="1"/>
  <c r="B1552" i="1"/>
  <c r="H1552" i="1" s="1" a="1"/>
  <c r="H1552" i="1" s="1"/>
  <c r="J1552" i="1"/>
  <c r="J1544" i="1"/>
  <c r="K1544" i="1"/>
  <c r="C1544" i="1"/>
  <c r="D1544" i="1" s="1"/>
  <c r="O1544" i="1"/>
  <c r="E1544" i="1"/>
  <c r="P1544" i="1"/>
  <c r="G1544" i="1" a="1"/>
  <c r="G1544" i="1" s="1"/>
  <c r="I1544" i="1"/>
  <c r="L1544" i="1"/>
  <c r="M1544" i="1" s="1" a="1"/>
  <c r="M1544" i="1" s="1"/>
  <c r="N1544" i="1" s="1" a="1"/>
  <c r="N1544" i="1" s="1"/>
  <c r="B1544" i="1"/>
  <c r="H1544" i="1" s="1" a="1"/>
  <c r="H1544" i="1" s="1"/>
  <c r="F1544" i="1"/>
  <c r="C1536" i="1"/>
  <c r="D1536" i="1" s="1"/>
  <c r="O1536" i="1"/>
  <c r="E1536" i="1"/>
  <c r="P1536" i="1"/>
  <c r="G1536" i="1" a="1"/>
  <c r="G1536" i="1" s="1"/>
  <c r="I1536" i="1"/>
  <c r="K1536" i="1"/>
  <c r="B1536" i="1"/>
  <c r="H1536" i="1" s="1" a="1"/>
  <c r="H1536" i="1" s="1"/>
  <c r="F1536" i="1"/>
  <c r="J1536" i="1"/>
  <c r="L1536" i="1"/>
  <c r="M1536" i="1" s="1" a="1"/>
  <c r="M1536" i="1" s="1"/>
  <c r="G1528" i="1" a="1"/>
  <c r="G1528" i="1" s="1"/>
  <c r="I1528" i="1"/>
  <c r="K1528" i="1"/>
  <c r="B1528" i="1"/>
  <c r="H1528" i="1" s="1" a="1"/>
  <c r="H1528" i="1" s="1"/>
  <c r="L1528" i="1"/>
  <c r="N1528" i="1" s="1" a="1"/>
  <c r="N1528" i="1" s="1"/>
  <c r="E1528" i="1"/>
  <c r="P1528" i="1"/>
  <c r="C1528" i="1"/>
  <c r="D1528" i="1" s="1"/>
  <c r="J1528" i="1"/>
  <c r="O1528" i="1"/>
  <c r="F1528" i="1"/>
  <c r="C1520" i="1"/>
  <c r="D1520" i="1" s="1"/>
  <c r="O1520" i="1"/>
  <c r="E1520" i="1"/>
  <c r="P1520" i="1"/>
  <c r="G1520" i="1" a="1"/>
  <c r="G1520" i="1" s="1"/>
  <c r="I1520" i="1"/>
  <c r="K1520" i="1"/>
  <c r="J1520" i="1"/>
  <c r="L1520" i="1"/>
  <c r="M1520" i="1" s="1" a="1"/>
  <c r="M1520" i="1" s="1"/>
  <c r="N1520" i="1" s="1" a="1"/>
  <c r="N1520" i="1" s="1"/>
  <c r="B1520" i="1"/>
  <c r="H1520" i="1" s="1" a="1"/>
  <c r="H1520" i="1" s="1"/>
  <c r="F1520" i="1"/>
  <c r="E1512" i="1"/>
  <c r="P1512" i="1"/>
  <c r="F1512" i="1"/>
  <c r="I1512" i="1"/>
  <c r="J1512" i="1"/>
  <c r="B1512" i="1"/>
  <c r="H1512" i="1" s="1" a="1"/>
  <c r="H1512" i="1" s="1"/>
  <c r="L1512" i="1"/>
  <c r="K1512" i="1"/>
  <c r="O1512" i="1"/>
  <c r="C1512" i="1"/>
  <c r="D1512" i="1" s="1"/>
  <c r="G1512" i="1" a="1"/>
  <c r="G1512" i="1" s="1"/>
  <c r="I1504" i="1"/>
  <c r="J1504" i="1"/>
  <c r="B1504" i="1"/>
  <c r="H1504" i="1" s="1" a="1"/>
  <c r="H1504" i="1" s="1"/>
  <c r="L1504" i="1"/>
  <c r="M1504" i="1" s="1" a="1"/>
  <c r="M1504" i="1" s="1"/>
  <c r="C1504" i="1"/>
  <c r="D1504" i="1" s="1"/>
  <c r="O1504" i="1"/>
  <c r="F1504" i="1"/>
  <c r="P1504" i="1"/>
  <c r="E1504" i="1"/>
  <c r="Q1504" i="1" s="1" a="1"/>
  <c r="Q1504" i="1" s="1"/>
  <c r="G1504" i="1" a="1"/>
  <c r="G1504" i="1" s="1"/>
  <c r="K1504" i="1"/>
  <c r="I1496" i="1"/>
  <c r="C1496" i="1"/>
  <c r="D1496" i="1" s="1"/>
  <c r="K1496" i="1"/>
  <c r="L1496" i="1"/>
  <c r="F1496" i="1"/>
  <c r="P1496" i="1"/>
  <c r="E1496" i="1"/>
  <c r="G1496" i="1" a="1"/>
  <c r="G1496" i="1" s="1"/>
  <c r="O1496" i="1"/>
  <c r="B1496" i="1"/>
  <c r="H1496" i="1" s="1" a="1"/>
  <c r="H1496" i="1" s="1"/>
  <c r="J1496" i="1"/>
  <c r="J1488" i="1"/>
  <c r="K1488" i="1"/>
  <c r="C1488" i="1"/>
  <c r="D1488" i="1" s="1"/>
  <c r="E1488" i="1"/>
  <c r="O1488" i="1"/>
  <c r="F1488" i="1"/>
  <c r="P1488" i="1"/>
  <c r="G1488" i="1" a="1"/>
  <c r="G1488" i="1" s="1"/>
  <c r="B1488" i="1"/>
  <c r="H1488" i="1" s="1" a="1"/>
  <c r="H1488" i="1" s="1"/>
  <c r="L1488" i="1"/>
  <c r="I1488" i="1"/>
  <c r="K1480" i="1"/>
  <c r="B1480" i="1"/>
  <c r="H1480" i="1" s="1" a="1"/>
  <c r="H1480" i="1" s="1"/>
  <c r="L1480" i="1"/>
  <c r="M1480" i="1" s="1" a="1"/>
  <c r="M1480" i="1" s="1"/>
  <c r="E1480" i="1"/>
  <c r="P1480" i="1"/>
  <c r="F1480" i="1"/>
  <c r="G1480" i="1" a="1"/>
  <c r="G1480" i="1" s="1"/>
  <c r="I1480" i="1"/>
  <c r="C1480" i="1"/>
  <c r="D1480" i="1" s="1"/>
  <c r="O1480" i="1"/>
  <c r="J1480" i="1"/>
  <c r="I1472" i="1"/>
  <c r="J1472" i="1"/>
  <c r="B1472" i="1"/>
  <c r="H1472" i="1" s="1" a="1"/>
  <c r="H1472" i="1" s="1"/>
  <c r="L1472" i="1"/>
  <c r="C1472" i="1"/>
  <c r="D1472" i="1" s="1"/>
  <c r="O1472" i="1"/>
  <c r="E1472" i="1"/>
  <c r="P1472" i="1"/>
  <c r="F1472" i="1"/>
  <c r="G1472" i="1" a="1"/>
  <c r="G1472" i="1" s="1"/>
  <c r="K1472" i="1"/>
  <c r="F1464" i="1"/>
  <c r="G1464" i="1" a="1"/>
  <c r="G1464" i="1" s="1"/>
  <c r="J1464" i="1"/>
  <c r="K1464" i="1"/>
  <c r="B1464" i="1"/>
  <c r="H1464" i="1" s="1" a="1"/>
  <c r="H1464" i="1" s="1"/>
  <c r="L1464" i="1"/>
  <c r="M1464" i="1" s="1" a="1"/>
  <c r="M1464" i="1" s="1"/>
  <c r="C1464" i="1"/>
  <c r="D1464" i="1" s="1"/>
  <c r="O1464" i="1"/>
  <c r="E1464" i="1"/>
  <c r="P1464" i="1"/>
  <c r="I1464" i="1"/>
  <c r="B1456" i="1"/>
  <c r="H1456" i="1" s="1" a="1"/>
  <c r="H1456" i="1" s="1"/>
  <c r="L1456" i="1"/>
  <c r="M1456" i="1" s="1" a="1"/>
  <c r="M1456" i="1" s="1"/>
  <c r="N1456" i="1" s="1" a="1"/>
  <c r="N1456" i="1" s="1"/>
  <c r="C1456" i="1"/>
  <c r="D1456" i="1" s="1"/>
  <c r="O1456" i="1"/>
  <c r="F1456" i="1"/>
  <c r="G1456" i="1" a="1"/>
  <c r="G1456" i="1" s="1"/>
  <c r="I1456" i="1"/>
  <c r="J1456" i="1"/>
  <c r="K1456" i="1"/>
  <c r="P1456" i="1"/>
  <c r="E1456" i="1"/>
  <c r="E1448" i="1"/>
  <c r="P1448" i="1"/>
  <c r="F1448" i="1"/>
  <c r="I1448" i="1"/>
  <c r="J1448" i="1"/>
  <c r="K1448" i="1"/>
  <c r="B1448" i="1"/>
  <c r="H1448" i="1" s="1" a="1"/>
  <c r="H1448" i="1" s="1"/>
  <c r="L1448" i="1"/>
  <c r="C1448" i="1"/>
  <c r="D1448" i="1" s="1"/>
  <c r="G1448" i="1" a="1"/>
  <c r="G1448" i="1" s="1"/>
  <c r="O1448" i="1"/>
  <c r="F1440" i="1"/>
  <c r="G1440" i="1" a="1"/>
  <c r="G1440" i="1" s="1"/>
  <c r="J1440" i="1"/>
  <c r="B1440" i="1"/>
  <c r="H1440" i="1" s="1" a="1"/>
  <c r="H1440" i="1" s="1"/>
  <c r="K1440" i="1"/>
  <c r="C1440" i="1"/>
  <c r="D1440" i="1" s="1"/>
  <c r="L1440" i="1"/>
  <c r="O1440" i="1"/>
  <c r="E1440" i="1"/>
  <c r="I1440" i="1"/>
  <c r="P1440" i="1"/>
  <c r="I1432" i="1"/>
  <c r="B1432" i="1"/>
  <c r="H1432" i="1" s="1" a="1"/>
  <c r="H1432" i="1" s="1"/>
  <c r="K1432" i="1"/>
  <c r="C1432" i="1"/>
  <c r="D1432" i="1" s="1"/>
  <c r="L1432" i="1"/>
  <c r="M1432" i="1" s="1" a="1"/>
  <c r="M1432" i="1" s="1"/>
  <c r="E1432" i="1"/>
  <c r="O1432" i="1"/>
  <c r="F1432" i="1"/>
  <c r="P1432" i="1"/>
  <c r="G1432" i="1" a="1"/>
  <c r="G1432" i="1" s="1"/>
  <c r="J1432" i="1"/>
  <c r="C1424" i="1"/>
  <c r="D1424" i="1" s="1"/>
  <c r="O1424" i="1"/>
  <c r="E1424" i="1"/>
  <c r="P1424" i="1"/>
  <c r="G1424" i="1" a="1"/>
  <c r="G1424" i="1" s="1"/>
  <c r="I1424" i="1"/>
  <c r="J1424" i="1"/>
  <c r="K1424" i="1"/>
  <c r="F1424" i="1"/>
  <c r="L1424" i="1"/>
  <c r="M1424" i="1" s="1" a="1"/>
  <c r="M1424" i="1" s="1"/>
  <c r="B1424" i="1"/>
  <c r="H1424" i="1" s="1" a="1"/>
  <c r="H1424" i="1" s="1"/>
  <c r="F1416" i="1"/>
  <c r="G1416" i="1" a="1"/>
  <c r="G1416" i="1" s="1"/>
  <c r="J1416" i="1"/>
  <c r="K1416" i="1"/>
  <c r="B1416" i="1"/>
  <c r="H1416" i="1" s="1" a="1"/>
  <c r="H1416" i="1" s="1"/>
  <c r="L1416" i="1"/>
  <c r="C1416" i="1"/>
  <c r="D1416" i="1" s="1"/>
  <c r="O1416" i="1"/>
  <c r="E1416" i="1"/>
  <c r="I1416" i="1"/>
  <c r="P1416" i="1"/>
  <c r="C1408" i="1"/>
  <c r="D1408" i="1" s="1"/>
  <c r="L1408" i="1"/>
  <c r="M1408" i="1" s="1" a="1"/>
  <c r="M1408" i="1" s="1"/>
  <c r="N1408" i="1" s="1" a="1"/>
  <c r="N1408" i="1" s="1"/>
  <c r="F1408" i="1"/>
  <c r="P1408" i="1"/>
  <c r="G1408" i="1" a="1"/>
  <c r="G1408" i="1" s="1"/>
  <c r="I1408" i="1"/>
  <c r="J1408" i="1"/>
  <c r="K1408" i="1"/>
  <c r="O1408" i="1"/>
  <c r="B1408" i="1"/>
  <c r="H1408" i="1" s="1" a="1"/>
  <c r="H1408" i="1" s="1"/>
  <c r="E1408" i="1"/>
  <c r="F1400" i="1"/>
  <c r="G1400" i="1" a="1"/>
  <c r="G1400" i="1" s="1"/>
  <c r="J1400" i="1"/>
  <c r="K1400" i="1"/>
  <c r="B1400" i="1"/>
  <c r="H1400" i="1" s="1" a="1"/>
  <c r="H1400" i="1" s="1"/>
  <c r="L1400" i="1"/>
  <c r="C1400" i="1"/>
  <c r="D1400" i="1" s="1"/>
  <c r="O1400" i="1"/>
  <c r="E1400" i="1"/>
  <c r="I1400" i="1"/>
  <c r="P1400" i="1"/>
  <c r="J1392" i="1"/>
  <c r="K1392" i="1"/>
  <c r="C1392" i="1"/>
  <c r="D1392" i="1" s="1"/>
  <c r="O1392" i="1"/>
  <c r="E1392" i="1"/>
  <c r="P1392" i="1"/>
  <c r="F1392" i="1"/>
  <c r="G1392" i="1" a="1"/>
  <c r="G1392" i="1" s="1"/>
  <c r="I1392" i="1"/>
  <c r="L1392" i="1"/>
  <c r="M1392" i="1" s="1" a="1"/>
  <c r="M1392" i="1" s="1"/>
  <c r="N1392" i="1" s="1" a="1"/>
  <c r="N1392" i="1" s="1"/>
  <c r="B1392" i="1"/>
  <c r="H1392" i="1" s="1" a="1"/>
  <c r="H1392" i="1" s="1"/>
  <c r="C1384" i="1"/>
  <c r="D1384" i="1" s="1"/>
  <c r="O1384" i="1"/>
  <c r="E1384" i="1"/>
  <c r="Q1384" i="1" s="1" a="1"/>
  <c r="Q1384" i="1" s="1"/>
  <c r="P1384" i="1"/>
  <c r="G1384" i="1" a="1"/>
  <c r="G1384" i="1" s="1"/>
  <c r="I1384" i="1"/>
  <c r="K1384" i="1"/>
  <c r="B1384" i="1"/>
  <c r="H1384" i="1" s="1" a="1"/>
  <c r="H1384" i="1" s="1"/>
  <c r="F1384" i="1"/>
  <c r="L1384" i="1"/>
  <c r="M1384" i="1" s="1" a="1"/>
  <c r="M1384" i="1" s="1"/>
  <c r="J1384" i="1"/>
  <c r="F1376" i="1"/>
  <c r="G1376" i="1" a="1"/>
  <c r="G1376" i="1" s="1"/>
  <c r="J1376" i="1"/>
  <c r="K1376" i="1"/>
  <c r="B1376" i="1"/>
  <c r="H1376" i="1" s="1" a="1"/>
  <c r="H1376" i="1" s="1"/>
  <c r="L1376" i="1"/>
  <c r="C1376" i="1"/>
  <c r="D1376" i="1" s="1"/>
  <c r="O1376" i="1"/>
  <c r="I1376" i="1"/>
  <c r="P1376" i="1"/>
  <c r="E1376" i="1"/>
  <c r="J1368" i="1"/>
  <c r="K1368" i="1"/>
  <c r="C1368" i="1"/>
  <c r="D1368" i="1" s="1"/>
  <c r="O1368" i="1"/>
  <c r="E1368" i="1"/>
  <c r="P1368" i="1"/>
  <c r="F1368" i="1"/>
  <c r="G1368" i="1" a="1"/>
  <c r="G1368" i="1" s="1"/>
  <c r="B1368" i="1"/>
  <c r="H1368" i="1" s="1" a="1"/>
  <c r="H1368" i="1" s="1"/>
  <c r="L1368" i="1"/>
  <c r="I1368" i="1"/>
  <c r="K1360" i="1"/>
  <c r="B1360" i="1"/>
  <c r="H1360" i="1" s="1" a="1"/>
  <c r="H1360" i="1" s="1"/>
  <c r="L1360" i="1"/>
  <c r="M1360" i="1" s="1" a="1"/>
  <c r="M1360" i="1" s="1"/>
  <c r="N1360" i="1" s="1" a="1"/>
  <c r="N1360" i="1" s="1"/>
  <c r="E1360" i="1"/>
  <c r="O1360" i="1"/>
  <c r="F1360" i="1"/>
  <c r="P1360" i="1"/>
  <c r="G1360" i="1" a="1"/>
  <c r="G1360" i="1" s="1"/>
  <c r="I1360" i="1"/>
  <c r="C1360" i="1"/>
  <c r="D1360" i="1" s="1"/>
  <c r="J1360" i="1"/>
  <c r="E1352" i="1"/>
  <c r="P1352" i="1"/>
  <c r="F1352" i="1"/>
  <c r="I1352" i="1"/>
  <c r="J1352" i="1"/>
  <c r="K1352" i="1"/>
  <c r="B1352" i="1"/>
  <c r="H1352" i="1" s="1" a="1"/>
  <c r="H1352" i="1" s="1"/>
  <c r="L1352" i="1"/>
  <c r="M1352" i="1" s="1" a="1"/>
  <c r="M1352" i="1" s="1"/>
  <c r="N1352" i="1" s="1" a="1"/>
  <c r="N1352" i="1" s="1"/>
  <c r="C1352" i="1"/>
  <c r="D1352" i="1" s="1"/>
  <c r="G1352" i="1" a="1"/>
  <c r="G1352" i="1" s="1"/>
  <c r="O1352" i="1"/>
  <c r="I1344" i="1"/>
  <c r="J1344" i="1"/>
  <c r="B1344" i="1"/>
  <c r="H1344" i="1" s="1" a="1"/>
  <c r="H1344" i="1" s="1"/>
  <c r="L1344" i="1"/>
  <c r="M1344" i="1" s="1" a="1"/>
  <c r="M1344" i="1" s="1"/>
  <c r="N1344" i="1" s="1" a="1"/>
  <c r="N1344" i="1" s="1"/>
  <c r="C1344" i="1"/>
  <c r="D1344" i="1" s="1"/>
  <c r="O1344" i="1"/>
  <c r="E1344" i="1"/>
  <c r="P1344" i="1"/>
  <c r="F1344" i="1"/>
  <c r="G1344" i="1" a="1"/>
  <c r="G1344" i="1" s="1"/>
  <c r="K1344" i="1"/>
  <c r="K1336" i="1"/>
  <c r="B1336" i="1"/>
  <c r="H1336" i="1" s="1" a="1"/>
  <c r="H1336" i="1" s="1"/>
  <c r="L1336" i="1"/>
  <c r="M1336" i="1" s="1" a="1"/>
  <c r="M1336" i="1" s="1"/>
  <c r="E1336" i="1"/>
  <c r="P1336" i="1"/>
  <c r="F1336" i="1"/>
  <c r="G1336" i="1" a="1"/>
  <c r="G1336" i="1" s="1"/>
  <c r="I1336" i="1"/>
  <c r="O1336" i="1"/>
  <c r="C1336" i="1"/>
  <c r="D1336" i="1" s="1"/>
  <c r="J1336" i="1"/>
  <c r="C1328" i="1"/>
  <c r="D1328" i="1" s="1"/>
  <c r="O1328" i="1"/>
  <c r="E1328" i="1"/>
  <c r="P1328" i="1"/>
  <c r="G1328" i="1" a="1"/>
  <c r="G1328" i="1" s="1"/>
  <c r="I1328" i="1"/>
  <c r="J1328" i="1"/>
  <c r="K1328" i="1"/>
  <c r="B1328" i="1"/>
  <c r="H1328" i="1" s="1" a="1"/>
  <c r="H1328" i="1" s="1"/>
  <c r="L1328" i="1"/>
  <c r="M1328" i="1" s="1" a="1"/>
  <c r="M1328" i="1" s="1"/>
  <c r="N1328" i="1" s="1" a="1"/>
  <c r="N1328" i="1" s="1"/>
  <c r="F1328" i="1"/>
  <c r="E1320" i="1"/>
  <c r="P1320" i="1"/>
  <c r="F1320" i="1"/>
  <c r="I1320" i="1"/>
  <c r="J1320" i="1"/>
  <c r="K1320" i="1"/>
  <c r="B1320" i="1"/>
  <c r="H1320" i="1" s="1" a="1"/>
  <c r="H1320" i="1" s="1"/>
  <c r="L1320" i="1"/>
  <c r="M1320" i="1" s="1" a="1"/>
  <c r="M1320" i="1" s="1"/>
  <c r="C1320" i="1"/>
  <c r="D1320" i="1" s="1"/>
  <c r="O1320" i="1"/>
  <c r="G1320" i="1" a="1"/>
  <c r="G1320" i="1" s="1"/>
  <c r="I1312" i="1"/>
  <c r="J1312" i="1"/>
  <c r="C1312" i="1"/>
  <c r="D1312" i="1" s="1"/>
  <c r="L1312" i="1"/>
  <c r="E1312" i="1"/>
  <c r="O1312" i="1"/>
  <c r="F1312" i="1"/>
  <c r="P1312" i="1"/>
  <c r="G1312" i="1" a="1"/>
  <c r="G1312" i="1" s="1"/>
  <c r="K1312" i="1"/>
  <c r="B1312" i="1"/>
  <c r="H1312" i="1" s="1" a="1"/>
  <c r="H1312" i="1" s="1"/>
  <c r="B1304" i="1"/>
  <c r="H1304" i="1" s="1" a="1"/>
  <c r="H1304" i="1" s="1"/>
  <c r="L1304" i="1"/>
  <c r="M1304" i="1" s="1" a="1"/>
  <c r="M1304" i="1" s="1"/>
  <c r="N1304" i="1" s="1" a="1"/>
  <c r="N1304" i="1" s="1"/>
  <c r="C1304" i="1"/>
  <c r="D1304" i="1" s="1"/>
  <c r="O1304" i="1"/>
  <c r="F1304" i="1"/>
  <c r="G1304" i="1" a="1"/>
  <c r="G1304" i="1" s="1"/>
  <c r="I1304" i="1"/>
  <c r="J1304" i="1"/>
  <c r="K1304" i="1"/>
  <c r="P1304" i="1"/>
  <c r="E1304" i="1"/>
  <c r="I1296" i="1"/>
  <c r="B1296" i="1"/>
  <c r="H1296" i="1" s="1" a="1"/>
  <c r="H1296" i="1" s="1"/>
  <c r="K1296" i="1"/>
  <c r="E1296" i="1"/>
  <c r="O1296" i="1"/>
  <c r="G1296" i="1" a="1"/>
  <c r="G1296" i="1" s="1"/>
  <c r="J1296" i="1"/>
  <c r="P1296" i="1"/>
  <c r="C1296" i="1"/>
  <c r="D1296" i="1" s="1"/>
  <c r="F1296" i="1"/>
  <c r="L1296" i="1"/>
  <c r="E1288" i="1"/>
  <c r="O1288" i="1"/>
  <c r="F1288" i="1"/>
  <c r="P1288" i="1"/>
  <c r="I1288" i="1"/>
  <c r="B1288" i="1"/>
  <c r="H1288" i="1" s="1" a="1"/>
  <c r="H1288" i="1" s="1"/>
  <c r="J1288" i="1"/>
  <c r="C1288" i="1"/>
  <c r="D1288" i="1" s="1"/>
  <c r="K1288" i="1"/>
  <c r="G1288" i="1" a="1"/>
  <c r="G1288" i="1" s="1"/>
  <c r="L1288" i="1"/>
  <c r="G1280" i="1" a="1"/>
  <c r="G1280" i="1" s="1"/>
  <c r="I1280" i="1"/>
  <c r="K1280" i="1"/>
  <c r="B1280" i="1"/>
  <c r="H1280" i="1" s="1" a="1"/>
  <c r="H1280" i="1" s="1"/>
  <c r="L1280" i="1"/>
  <c r="M1280" i="1" s="1" a="1"/>
  <c r="M1280" i="1" s="1"/>
  <c r="C1280" i="1"/>
  <c r="D1280" i="1" s="1"/>
  <c r="O1280" i="1"/>
  <c r="E1280" i="1"/>
  <c r="P1280" i="1"/>
  <c r="F1280" i="1"/>
  <c r="J1280" i="1"/>
  <c r="K1272" i="1"/>
  <c r="B1272" i="1"/>
  <c r="H1272" i="1" s="1" a="1"/>
  <c r="H1272" i="1" s="1"/>
  <c r="L1272" i="1"/>
  <c r="E1272" i="1"/>
  <c r="O1272" i="1"/>
  <c r="F1272" i="1"/>
  <c r="P1272" i="1"/>
  <c r="G1272" i="1" a="1"/>
  <c r="G1272" i="1" s="1"/>
  <c r="I1272" i="1"/>
  <c r="C1272" i="1"/>
  <c r="D1272" i="1" s="1"/>
  <c r="J1272" i="1"/>
  <c r="J1264" i="1"/>
  <c r="B1264" i="1"/>
  <c r="H1264" i="1" s="1" a="1"/>
  <c r="H1264" i="1" s="1"/>
  <c r="K1264" i="1"/>
  <c r="E1264" i="1"/>
  <c r="F1264" i="1"/>
  <c r="O1264" i="1"/>
  <c r="Q1264" i="1" s="1" a="1"/>
  <c r="Q1264" i="1" s="1"/>
  <c r="G1264" i="1" a="1"/>
  <c r="G1264" i="1" s="1"/>
  <c r="P1264" i="1"/>
  <c r="C1264" i="1"/>
  <c r="D1264" i="1" s="1"/>
  <c r="I1264" i="1"/>
  <c r="L1264" i="1"/>
  <c r="F1256" i="1"/>
  <c r="O1256" i="1"/>
  <c r="G1256" i="1" a="1"/>
  <c r="G1256" i="1" s="1"/>
  <c r="P1256" i="1"/>
  <c r="J1256" i="1"/>
  <c r="K1256" i="1"/>
  <c r="B1256" i="1"/>
  <c r="H1256" i="1" s="1" a="1"/>
  <c r="H1256" i="1" s="1"/>
  <c r="L1256" i="1"/>
  <c r="M1256" i="1" s="1" a="1"/>
  <c r="M1256" i="1" s="1"/>
  <c r="C1256" i="1"/>
  <c r="D1256" i="1" s="1"/>
  <c r="E1256" i="1"/>
  <c r="Q1256" i="1" s="1" a="1"/>
  <c r="Q1256" i="1" s="1"/>
  <c r="I1256" i="1"/>
  <c r="G1248" i="1" a="1"/>
  <c r="G1248" i="1" s="1"/>
  <c r="J1248" i="1"/>
  <c r="B1248" i="1"/>
  <c r="H1248" i="1" s="1" a="1"/>
  <c r="H1248" i="1" s="1"/>
  <c r="K1248" i="1"/>
  <c r="C1248" i="1"/>
  <c r="D1248" i="1" s="1"/>
  <c r="L1248" i="1"/>
  <c r="E1248" i="1"/>
  <c r="O1248" i="1"/>
  <c r="P1248" i="1"/>
  <c r="F1248" i="1"/>
  <c r="I1248" i="1"/>
  <c r="I1240" i="1"/>
  <c r="J1240" i="1"/>
  <c r="C1240" i="1"/>
  <c r="D1240" i="1" s="1"/>
  <c r="L1240" i="1"/>
  <c r="E1240" i="1"/>
  <c r="O1240" i="1"/>
  <c r="F1240" i="1"/>
  <c r="P1240" i="1"/>
  <c r="B1240" i="1"/>
  <c r="H1240" i="1" s="1" a="1"/>
  <c r="H1240" i="1" s="1"/>
  <c r="K1240" i="1"/>
  <c r="G1240" i="1" a="1"/>
  <c r="G1240" i="1" s="1"/>
  <c r="K1232" i="1"/>
  <c r="B1232" i="1"/>
  <c r="H1232" i="1" s="1" a="1"/>
  <c r="H1232" i="1" s="1"/>
  <c r="L1232" i="1"/>
  <c r="M1232" i="1" s="1" a="1"/>
  <c r="M1232" i="1" s="1"/>
  <c r="E1232" i="1"/>
  <c r="P1232" i="1"/>
  <c r="F1232" i="1"/>
  <c r="G1232" i="1" a="1"/>
  <c r="G1232" i="1" s="1"/>
  <c r="I1232" i="1"/>
  <c r="C1232" i="1"/>
  <c r="D1232" i="1" s="1"/>
  <c r="O1232" i="1"/>
  <c r="J1232" i="1"/>
  <c r="F1224" i="1"/>
  <c r="P1224" i="1"/>
  <c r="G1224" i="1" a="1"/>
  <c r="G1224" i="1" s="1"/>
  <c r="J1224" i="1"/>
  <c r="B1224" i="1"/>
  <c r="H1224" i="1" s="1" a="1"/>
  <c r="H1224" i="1" s="1"/>
  <c r="K1224" i="1"/>
  <c r="C1224" i="1"/>
  <c r="D1224" i="1" s="1"/>
  <c r="L1224" i="1"/>
  <c r="M1224" i="1" s="1" a="1"/>
  <c r="M1224" i="1" s="1"/>
  <c r="N1224" i="1" a="1"/>
  <c r="N1224" i="1" s="1"/>
  <c r="I1224" i="1"/>
  <c r="O1224" i="1"/>
  <c r="E1224" i="1"/>
  <c r="B1216" i="1"/>
  <c r="H1216" i="1" s="1" a="1"/>
  <c r="H1216" i="1" s="1"/>
  <c r="L1216" i="1"/>
  <c r="M1216" i="1" s="1" a="1"/>
  <c r="M1216" i="1" s="1"/>
  <c r="C1216" i="1"/>
  <c r="D1216" i="1" s="1"/>
  <c r="O1216" i="1"/>
  <c r="F1216" i="1"/>
  <c r="G1216" i="1" a="1"/>
  <c r="G1216" i="1" s="1"/>
  <c r="I1216" i="1"/>
  <c r="J1216" i="1"/>
  <c r="E1216" i="1"/>
  <c r="K1216" i="1"/>
  <c r="P1216" i="1"/>
  <c r="E1208" i="1"/>
  <c r="O1208" i="1"/>
  <c r="F1208" i="1"/>
  <c r="P1208" i="1"/>
  <c r="J1208" i="1"/>
  <c r="K1208" i="1"/>
  <c r="B1208" i="1"/>
  <c r="H1208" i="1" s="1" a="1"/>
  <c r="H1208" i="1" s="1"/>
  <c r="L1208" i="1"/>
  <c r="C1208" i="1"/>
  <c r="D1208" i="1" s="1"/>
  <c r="I1208" i="1"/>
  <c r="G1208" i="1" a="1"/>
  <c r="G1208" i="1" s="1"/>
  <c r="G1200" i="1" a="1"/>
  <c r="G1200" i="1" s="1"/>
  <c r="I1200" i="1"/>
  <c r="B1200" i="1"/>
  <c r="H1200" i="1" s="1" a="1"/>
  <c r="H1200" i="1" s="1"/>
  <c r="L1200" i="1"/>
  <c r="M1200" i="1" s="1" a="1"/>
  <c r="M1200" i="1" s="1"/>
  <c r="C1200" i="1"/>
  <c r="D1200" i="1" s="1"/>
  <c r="O1200" i="1"/>
  <c r="E1200" i="1"/>
  <c r="P1200" i="1"/>
  <c r="F1200" i="1"/>
  <c r="J1200" i="1"/>
  <c r="K1200" i="1"/>
  <c r="J1192" i="1"/>
  <c r="K1192" i="1"/>
  <c r="E1192" i="1"/>
  <c r="P1192" i="1"/>
  <c r="F1192" i="1"/>
  <c r="G1192" i="1" a="1"/>
  <c r="G1192" i="1" s="1"/>
  <c r="I1192" i="1"/>
  <c r="C1192" i="1"/>
  <c r="D1192" i="1" s="1"/>
  <c r="L1192" i="1"/>
  <c r="M1192" i="1" s="1" a="1"/>
  <c r="M1192" i="1" s="1"/>
  <c r="N1192" i="1" s="1" a="1"/>
  <c r="N1192" i="1" s="1"/>
  <c r="O1192" i="1"/>
  <c r="B1192" i="1"/>
  <c r="H1192" i="1" s="1" a="1"/>
  <c r="H1192" i="1" s="1"/>
  <c r="B1184" i="1"/>
  <c r="H1184" i="1" s="1" a="1"/>
  <c r="H1184" i="1" s="1"/>
  <c r="L1184" i="1"/>
  <c r="M1184" i="1" s="1" a="1"/>
  <c r="M1184" i="1" s="1"/>
  <c r="C1184" i="1"/>
  <c r="D1184" i="1" s="1"/>
  <c r="O1184" i="1"/>
  <c r="G1184" i="1" a="1"/>
  <c r="G1184" i="1" s="1"/>
  <c r="I1184" i="1"/>
  <c r="J1184" i="1"/>
  <c r="K1184" i="1"/>
  <c r="E1184" i="1"/>
  <c r="F1184" i="1"/>
  <c r="P1184" i="1"/>
  <c r="F1176" i="1"/>
  <c r="G1176" i="1" a="1"/>
  <c r="G1176" i="1" s="1"/>
  <c r="B1176" i="1"/>
  <c r="H1176" i="1" s="1" a="1"/>
  <c r="H1176" i="1" s="1"/>
  <c r="K1176" i="1"/>
  <c r="C1176" i="1"/>
  <c r="D1176" i="1" s="1"/>
  <c r="L1176" i="1"/>
  <c r="O1176" i="1"/>
  <c r="E1176" i="1"/>
  <c r="P1176" i="1"/>
  <c r="J1176" i="1"/>
  <c r="I1176" i="1"/>
  <c r="J1168" i="1"/>
  <c r="K1168" i="1"/>
  <c r="E1168" i="1"/>
  <c r="P1168" i="1"/>
  <c r="F1168" i="1"/>
  <c r="G1168" i="1" a="1"/>
  <c r="G1168" i="1" s="1"/>
  <c r="I1168" i="1"/>
  <c r="B1168" i="1"/>
  <c r="H1168" i="1" s="1" a="1"/>
  <c r="H1168" i="1" s="1"/>
  <c r="C1168" i="1"/>
  <c r="D1168" i="1" s="1"/>
  <c r="O1168" i="1"/>
  <c r="L1168" i="1"/>
  <c r="C1160" i="1"/>
  <c r="D1160" i="1" s="1"/>
  <c r="O1160" i="1"/>
  <c r="E1160" i="1"/>
  <c r="P1160" i="1"/>
  <c r="I1160" i="1"/>
  <c r="J1160" i="1"/>
  <c r="K1160" i="1"/>
  <c r="B1160" i="1"/>
  <c r="H1160" i="1" s="1" a="1"/>
  <c r="H1160" i="1" s="1"/>
  <c r="L1160" i="1"/>
  <c r="M1160" i="1" s="1" a="1"/>
  <c r="M1160" i="1" s="1"/>
  <c r="N1160" i="1" s="1" a="1"/>
  <c r="N1160" i="1" s="1"/>
  <c r="F1160" i="1"/>
  <c r="G1160" i="1" a="1"/>
  <c r="G1160" i="1" s="1"/>
  <c r="G1152" i="1" a="1"/>
  <c r="G1152" i="1" s="1"/>
  <c r="B1152" i="1"/>
  <c r="H1152" i="1" s="1" a="1"/>
  <c r="H1152" i="1" s="1"/>
  <c r="K1152" i="1"/>
  <c r="C1152" i="1"/>
  <c r="D1152" i="1" s="1"/>
  <c r="L1152" i="1"/>
  <c r="E1152" i="1"/>
  <c r="O1152" i="1"/>
  <c r="F1152" i="1"/>
  <c r="P1152" i="1"/>
  <c r="I1152" i="1"/>
  <c r="J1152" i="1"/>
  <c r="J1144" i="1"/>
  <c r="K1144" i="1"/>
  <c r="E1144" i="1"/>
  <c r="P1144" i="1"/>
  <c r="F1144" i="1"/>
  <c r="G1144" i="1" a="1"/>
  <c r="G1144" i="1" s="1"/>
  <c r="I1144" i="1"/>
  <c r="B1144" i="1"/>
  <c r="H1144" i="1" s="1" a="1"/>
  <c r="H1144" i="1" s="1"/>
  <c r="C1144" i="1"/>
  <c r="D1144" i="1" s="1"/>
  <c r="L1144" i="1"/>
  <c r="O1144" i="1"/>
  <c r="B1136" i="1"/>
  <c r="H1136" i="1" s="1" a="1"/>
  <c r="H1136" i="1" s="1"/>
  <c r="L1136" i="1"/>
  <c r="C1136" i="1"/>
  <c r="D1136" i="1" s="1"/>
  <c r="O1136" i="1"/>
  <c r="Q1136" i="1" s="1" a="1"/>
  <c r="Q1136" i="1" s="1"/>
  <c r="G1136" i="1" a="1"/>
  <c r="G1136" i="1" s="1"/>
  <c r="I1136" i="1"/>
  <c r="J1136" i="1"/>
  <c r="K1136" i="1"/>
  <c r="E1136" i="1"/>
  <c r="F1136" i="1"/>
  <c r="P1136" i="1"/>
  <c r="G1128" i="1" a="1"/>
  <c r="G1128" i="1" s="1"/>
  <c r="I1128" i="1"/>
  <c r="B1128" i="1"/>
  <c r="H1128" i="1" s="1" a="1"/>
  <c r="H1128" i="1" s="1"/>
  <c r="L1128" i="1"/>
  <c r="C1128" i="1"/>
  <c r="D1128" i="1" s="1"/>
  <c r="O1128" i="1"/>
  <c r="E1128" i="1"/>
  <c r="P1128" i="1"/>
  <c r="F1128" i="1"/>
  <c r="J1128" i="1"/>
  <c r="K1128" i="1"/>
  <c r="I1120" i="1"/>
  <c r="J1120" i="1"/>
  <c r="B1120" i="1"/>
  <c r="H1120" i="1" s="1" a="1"/>
  <c r="H1120" i="1" s="1"/>
  <c r="L1120" i="1"/>
  <c r="C1120" i="1"/>
  <c r="D1120" i="1" s="1"/>
  <c r="O1120" i="1"/>
  <c r="E1120" i="1"/>
  <c r="P1120" i="1"/>
  <c r="F1120" i="1"/>
  <c r="G1120" i="1" a="1"/>
  <c r="G1120" i="1" s="1"/>
  <c r="K1120" i="1"/>
  <c r="C1112" i="1"/>
  <c r="D1112" i="1" s="1"/>
  <c r="O1112" i="1"/>
  <c r="E1112" i="1"/>
  <c r="P1112" i="1"/>
  <c r="G1112" i="1" a="1"/>
  <c r="G1112" i="1" s="1"/>
  <c r="I1112" i="1"/>
  <c r="J1112" i="1"/>
  <c r="K1112" i="1"/>
  <c r="B1112" i="1"/>
  <c r="H1112" i="1" s="1" a="1"/>
  <c r="H1112" i="1" s="1"/>
  <c r="L1112" i="1"/>
  <c r="F1112" i="1"/>
  <c r="G1104" i="1" a="1"/>
  <c r="G1104" i="1" s="1"/>
  <c r="I1104" i="1"/>
  <c r="K1104" i="1"/>
  <c r="B1104" i="1"/>
  <c r="H1104" i="1" s="1" a="1"/>
  <c r="H1104" i="1" s="1"/>
  <c r="L1104" i="1"/>
  <c r="C1104" i="1"/>
  <c r="D1104" i="1" s="1"/>
  <c r="O1104" i="1"/>
  <c r="E1104" i="1"/>
  <c r="P1104" i="1"/>
  <c r="F1104" i="1"/>
  <c r="J1104" i="1"/>
  <c r="B1096" i="1"/>
  <c r="H1096" i="1" s="1" a="1"/>
  <c r="H1096" i="1" s="1"/>
  <c r="K1096" i="1"/>
  <c r="C1096" i="1"/>
  <c r="D1096" i="1" s="1"/>
  <c r="L1096" i="1"/>
  <c r="F1096" i="1"/>
  <c r="P1096" i="1"/>
  <c r="G1096" i="1" a="1"/>
  <c r="G1096" i="1" s="1"/>
  <c r="I1096" i="1"/>
  <c r="J1096" i="1"/>
  <c r="E1096" i="1"/>
  <c r="O1096" i="1"/>
  <c r="C1088" i="1"/>
  <c r="D1088" i="1" s="1"/>
  <c r="O1088" i="1"/>
  <c r="E1088" i="1"/>
  <c r="P1088" i="1"/>
  <c r="G1088" i="1" a="1"/>
  <c r="G1088" i="1" s="1"/>
  <c r="I1088" i="1"/>
  <c r="J1088" i="1"/>
  <c r="K1088" i="1"/>
  <c r="B1088" i="1"/>
  <c r="H1088" i="1" s="1" a="1"/>
  <c r="H1088" i="1" s="1"/>
  <c r="L1088" i="1"/>
  <c r="F1088" i="1"/>
  <c r="J1080" i="1"/>
  <c r="K1080" i="1"/>
  <c r="C1080" i="1"/>
  <c r="D1080" i="1" s="1"/>
  <c r="O1080" i="1"/>
  <c r="E1080" i="1"/>
  <c r="P1080" i="1"/>
  <c r="F1080" i="1"/>
  <c r="G1080" i="1" a="1"/>
  <c r="G1080" i="1" s="1"/>
  <c r="I1080" i="1"/>
  <c r="B1080" i="1"/>
  <c r="H1080" i="1" s="1" a="1"/>
  <c r="H1080" i="1" s="1"/>
  <c r="L1080" i="1"/>
  <c r="M1080" i="1" s="1" a="1"/>
  <c r="M1080" i="1" s="1"/>
  <c r="G1072" i="1" a="1"/>
  <c r="G1072" i="1" s="1"/>
  <c r="B1072" i="1"/>
  <c r="H1072" i="1" s="1" a="1"/>
  <c r="H1072" i="1" s="1"/>
  <c r="L1072" i="1"/>
  <c r="E1072" i="1"/>
  <c r="P1072" i="1"/>
  <c r="K1072" i="1"/>
  <c r="O1072" i="1"/>
  <c r="C1072" i="1"/>
  <c r="D1072" i="1" s="1"/>
  <c r="F1072" i="1"/>
  <c r="I1072" i="1"/>
  <c r="J1072" i="1"/>
  <c r="G1064" i="1" a="1"/>
  <c r="G1064" i="1" s="1"/>
  <c r="I1064" i="1"/>
  <c r="K1064" i="1"/>
  <c r="B1064" i="1"/>
  <c r="H1064" i="1" s="1" a="1"/>
  <c r="H1064" i="1" s="1"/>
  <c r="L1064" i="1"/>
  <c r="M1064" i="1" s="1" a="1"/>
  <c r="M1064" i="1" s="1"/>
  <c r="E1064" i="1"/>
  <c r="P1064" i="1"/>
  <c r="O1064" i="1"/>
  <c r="C1064" i="1"/>
  <c r="D1064" i="1" s="1"/>
  <c r="F1064" i="1"/>
  <c r="J1064" i="1"/>
  <c r="J1056" i="1"/>
  <c r="K1056" i="1"/>
  <c r="C1056" i="1"/>
  <c r="D1056" i="1" s="1"/>
  <c r="O1056" i="1"/>
  <c r="Q1056" i="1" s="1" a="1"/>
  <c r="Q1056" i="1" s="1"/>
  <c r="E1056" i="1"/>
  <c r="P1056" i="1"/>
  <c r="G1056" i="1" a="1"/>
  <c r="G1056" i="1" s="1"/>
  <c r="B1056" i="1"/>
  <c r="H1056" i="1" s="1" a="1"/>
  <c r="H1056" i="1" s="1"/>
  <c r="F1056" i="1"/>
  <c r="I1056" i="1"/>
  <c r="L1056" i="1"/>
  <c r="M1056" i="1" s="1" a="1"/>
  <c r="M1056" i="1" s="1"/>
  <c r="N1056" i="1" s="1" a="1"/>
  <c r="N1056" i="1" s="1"/>
  <c r="B1048" i="1"/>
  <c r="H1048" i="1" s="1" a="1"/>
  <c r="H1048" i="1" s="1"/>
  <c r="L1048" i="1"/>
  <c r="M1048" i="1" s="1" a="1"/>
  <c r="M1048" i="1" s="1"/>
  <c r="N1048" i="1" s="1" a="1"/>
  <c r="N1048" i="1" s="1"/>
  <c r="C1048" i="1"/>
  <c r="D1048" i="1" s="1"/>
  <c r="F1048" i="1"/>
  <c r="P1048" i="1"/>
  <c r="G1048" i="1" a="1"/>
  <c r="G1048" i="1" s="1"/>
  <c r="J1048" i="1"/>
  <c r="E1048" i="1"/>
  <c r="K1048" i="1"/>
  <c r="O1048" i="1"/>
  <c r="I1048" i="1"/>
  <c r="E1040" i="1"/>
  <c r="P1040" i="1"/>
  <c r="F1040" i="1"/>
  <c r="I1040" i="1"/>
  <c r="J1040" i="1"/>
  <c r="B1040" i="1"/>
  <c r="H1040" i="1" s="1" a="1"/>
  <c r="H1040" i="1" s="1"/>
  <c r="L1040" i="1"/>
  <c r="C1040" i="1"/>
  <c r="D1040" i="1" s="1"/>
  <c r="K1040" i="1"/>
  <c r="O1040" i="1"/>
  <c r="G1040" i="1" a="1"/>
  <c r="G1040" i="1" s="1"/>
  <c r="B1032" i="1"/>
  <c r="H1032" i="1" s="1" a="1"/>
  <c r="H1032" i="1" s="1"/>
  <c r="L1032" i="1"/>
  <c r="C1032" i="1"/>
  <c r="D1032" i="1" s="1"/>
  <c r="F1032" i="1"/>
  <c r="O1032" i="1"/>
  <c r="Q1032" i="1" s="1" a="1"/>
  <c r="Q1032" i="1" s="1"/>
  <c r="G1032" i="1" a="1"/>
  <c r="G1032" i="1" s="1"/>
  <c r="P1032" i="1"/>
  <c r="J1032" i="1"/>
  <c r="E1032" i="1"/>
  <c r="I1032" i="1"/>
  <c r="K1032" i="1"/>
  <c r="C1024" i="1"/>
  <c r="D1024" i="1" s="1"/>
  <c r="O1024" i="1"/>
  <c r="E1024" i="1"/>
  <c r="P1024" i="1"/>
  <c r="G1024" i="1" a="1"/>
  <c r="G1024" i="1" s="1"/>
  <c r="I1024" i="1"/>
  <c r="K1024" i="1"/>
  <c r="B1024" i="1"/>
  <c r="H1024" i="1" s="1" a="1"/>
  <c r="H1024" i="1" s="1"/>
  <c r="L1024" i="1"/>
  <c r="F1024" i="1"/>
  <c r="J1024" i="1"/>
  <c r="I1016" i="1"/>
  <c r="J1016" i="1"/>
  <c r="B1016" i="1"/>
  <c r="H1016" i="1" s="1" a="1"/>
  <c r="H1016" i="1" s="1"/>
  <c r="L1016" i="1"/>
  <c r="M1016" i="1" s="1" a="1"/>
  <c r="M1016" i="1" s="1"/>
  <c r="N1016" i="1" s="1" a="1"/>
  <c r="N1016" i="1" s="1"/>
  <c r="C1016" i="1"/>
  <c r="D1016" i="1" s="1"/>
  <c r="F1016" i="1"/>
  <c r="P1016" i="1"/>
  <c r="G1016" i="1" a="1"/>
  <c r="G1016" i="1" s="1"/>
  <c r="E1016" i="1"/>
  <c r="K1016" i="1"/>
  <c r="O1016" i="1"/>
  <c r="C1008" i="1"/>
  <c r="D1008" i="1" s="1"/>
  <c r="E1008" i="1"/>
  <c r="O1008" i="1"/>
  <c r="G1008" i="1" a="1"/>
  <c r="G1008" i="1" s="1"/>
  <c r="I1008" i="1"/>
  <c r="K1008" i="1"/>
  <c r="B1008" i="1"/>
  <c r="H1008" i="1" s="1" a="1"/>
  <c r="H1008" i="1" s="1"/>
  <c r="L1008" i="1"/>
  <c r="M1008" i="1" s="1" a="1"/>
  <c r="M1008" i="1" s="1"/>
  <c r="J1008" i="1"/>
  <c r="P1008" i="1"/>
  <c r="F1008" i="1"/>
  <c r="J1000" i="1"/>
  <c r="B1000" i="1"/>
  <c r="H1000" i="1" s="1" a="1"/>
  <c r="H1000" i="1" s="1"/>
  <c r="K1000" i="1"/>
  <c r="E1000" i="1"/>
  <c r="F1000" i="1"/>
  <c r="O1000" i="1"/>
  <c r="I1000" i="1"/>
  <c r="C1000" i="1"/>
  <c r="D1000" i="1" s="1"/>
  <c r="G1000" i="1" a="1"/>
  <c r="G1000" i="1" s="1"/>
  <c r="P1000" i="1"/>
  <c r="L1000" i="1"/>
  <c r="M1000" i="1" s="1" a="1"/>
  <c r="M1000" i="1" s="1"/>
  <c r="N1000" i="1" s="1" a="1"/>
  <c r="N1000" i="1" s="1"/>
  <c r="B992" i="1"/>
  <c r="H992" i="1" s="1" a="1"/>
  <c r="H992" i="1" s="1"/>
  <c r="L992" i="1"/>
  <c r="M992" i="1" s="1" a="1"/>
  <c r="M992" i="1" s="1"/>
  <c r="C992" i="1"/>
  <c r="D992" i="1" s="1"/>
  <c r="O992" i="1"/>
  <c r="F992" i="1"/>
  <c r="G992" i="1" a="1"/>
  <c r="G992" i="1" s="1"/>
  <c r="J992" i="1"/>
  <c r="K992" i="1"/>
  <c r="E992" i="1"/>
  <c r="I992" i="1"/>
  <c r="P992" i="1"/>
  <c r="K984" i="1"/>
  <c r="B984" i="1"/>
  <c r="H984" i="1" s="1" a="1"/>
  <c r="H984" i="1" s="1"/>
  <c r="L984" i="1"/>
  <c r="E984" i="1"/>
  <c r="P984" i="1"/>
  <c r="F984" i="1"/>
  <c r="I984" i="1"/>
  <c r="C984" i="1"/>
  <c r="D984" i="1" s="1"/>
  <c r="G984" i="1" a="1"/>
  <c r="G984" i="1" s="1"/>
  <c r="O984" i="1"/>
  <c r="J984" i="1"/>
  <c r="O976" i="1"/>
  <c r="E976" i="1"/>
  <c r="P976" i="1"/>
  <c r="G976" i="1" a="1"/>
  <c r="G976" i="1" s="1"/>
  <c r="I976" i="1"/>
  <c r="B976" i="1"/>
  <c r="H976" i="1" s="1" a="1"/>
  <c r="H976" i="1" s="1"/>
  <c r="K976" i="1"/>
  <c r="F976" i="1"/>
  <c r="J976" i="1"/>
  <c r="C976" i="1"/>
  <c r="D976" i="1" s="1"/>
  <c r="L976" i="1"/>
  <c r="M976" i="1" s="1" a="1"/>
  <c r="M976" i="1" s="1"/>
  <c r="G968" i="1" a="1"/>
  <c r="G968" i="1" s="1"/>
  <c r="J968" i="1"/>
  <c r="B968" i="1"/>
  <c r="H968" i="1" s="1" a="1"/>
  <c r="H968" i="1" s="1"/>
  <c r="K968" i="1"/>
  <c r="E968" i="1"/>
  <c r="O968" i="1"/>
  <c r="Q968" i="1" s="1" a="1"/>
  <c r="Q968" i="1" s="1"/>
  <c r="P968" i="1"/>
  <c r="C968" i="1"/>
  <c r="D968" i="1" s="1"/>
  <c r="I968" i="1"/>
  <c r="L968" i="1"/>
  <c r="M968" i="1" s="1" a="1"/>
  <c r="M968" i="1" s="1"/>
  <c r="F968" i="1"/>
  <c r="J960" i="1"/>
  <c r="K960" i="1"/>
  <c r="C960" i="1"/>
  <c r="D960" i="1" s="1"/>
  <c r="O960" i="1"/>
  <c r="E960" i="1"/>
  <c r="P960" i="1"/>
  <c r="G960" i="1" a="1"/>
  <c r="G960" i="1" s="1"/>
  <c r="F960" i="1"/>
  <c r="I960" i="1"/>
  <c r="B960" i="1"/>
  <c r="H960" i="1" s="1" a="1"/>
  <c r="H960" i="1" s="1"/>
  <c r="L960" i="1"/>
  <c r="G952" i="1" a="1"/>
  <c r="G952" i="1" s="1"/>
  <c r="I952" i="1"/>
  <c r="K952" i="1"/>
  <c r="B952" i="1"/>
  <c r="H952" i="1" s="1" a="1"/>
  <c r="H952" i="1" s="1"/>
  <c r="L952" i="1"/>
  <c r="E952" i="1"/>
  <c r="P952" i="1"/>
  <c r="F952" i="1"/>
  <c r="J952" i="1"/>
  <c r="O952" i="1"/>
  <c r="C952" i="1"/>
  <c r="D952" i="1" s="1"/>
  <c r="J944" i="1"/>
  <c r="K944" i="1"/>
  <c r="C944" i="1"/>
  <c r="D944" i="1" s="1"/>
  <c r="O944" i="1"/>
  <c r="E944" i="1"/>
  <c r="P944" i="1"/>
  <c r="G944" i="1" a="1"/>
  <c r="G944" i="1" s="1"/>
  <c r="I944" i="1"/>
  <c r="F944" i="1"/>
  <c r="L944" i="1"/>
  <c r="M944" i="1" s="1" a="1"/>
  <c r="M944" i="1" s="1"/>
  <c r="N944" i="1" s="1" a="1"/>
  <c r="N944" i="1" s="1"/>
  <c r="B944" i="1"/>
  <c r="H944" i="1" s="1" a="1"/>
  <c r="H944" i="1" s="1"/>
  <c r="B936" i="1"/>
  <c r="H936" i="1" s="1" a="1"/>
  <c r="H936" i="1" s="1"/>
  <c r="L936" i="1"/>
  <c r="M936" i="1" s="1" a="1"/>
  <c r="M936" i="1" s="1"/>
  <c r="N936" i="1" s="1" a="1"/>
  <c r="N936" i="1" s="1"/>
  <c r="C936" i="1"/>
  <c r="D936" i="1" s="1"/>
  <c r="O936" i="1"/>
  <c r="F936" i="1"/>
  <c r="G936" i="1" a="1"/>
  <c r="G936" i="1" s="1"/>
  <c r="J936" i="1"/>
  <c r="K936" i="1"/>
  <c r="E936" i="1"/>
  <c r="I936" i="1"/>
  <c r="P936" i="1"/>
  <c r="C928" i="1"/>
  <c r="D928" i="1" s="1"/>
  <c r="O928" i="1"/>
  <c r="E928" i="1"/>
  <c r="P928" i="1"/>
  <c r="G928" i="1" a="1"/>
  <c r="G928" i="1" s="1"/>
  <c r="I928" i="1"/>
  <c r="K928" i="1"/>
  <c r="B928" i="1"/>
  <c r="H928" i="1" s="1" a="1"/>
  <c r="H928" i="1" s="1"/>
  <c r="L928" i="1"/>
  <c r="N928" i="1" s="1" a="1"/>
  <c r="N928" i="1" s="1"/>
  <c r="F928" i="1"/>
  <c r="J928" i="1"/>
  <c r="G920" i="1" a="1"/>
  <c r="G920" i="1" s="1"/>
  <c r="J920" i="1"/>
  <c r="B920" i="1"/>
  <c r="H920" i="1" s="1" a="1"/>
  <c r="H920" i="1" s="1"/>
  <c r="P920" i="1"/>
  <c r="C920" i="1"/>
  <c r="D920" i="1" s="1"/>
  <c r="F920" i="1"/>
  <c r="I920" i="1"/>
  <c r="L920" i="1"/>
  <c r="N920" i="1" s="1" a="1"/>
  <c r="N920" i="1" s="1"/>
  <c r="O920" i="1"/>
  <c r="E920" i="1"/>
  <c r="K920" i="1"/>
  <c r="J912" i="1"/>
  <c r="C912" i="1"/>
  <c r="D912" i="1" s="1"/>
  <c r="L912" i="1"/>
  <c r="F912" i="1"/>
  <c r="G912" i="1" a="1"/>
  <c r="G912" i="1" s="1"/>
  <c r="K912" i="1"/>
  <c r="P912" i="1"/>
  <c r="E912" i="1"/>
  <c r="B912" i="1"/>
  <c r="H912" i="1" s="1" a="1"/>
  <c r="H912" i="1" s="1"/>
  <c r="O912" i="1"/>
  <c r="I912" i="1"/>
  <c r="G904" i="1" a="1"/>
  <c r="G904" i="1" s="1"/>
  <c r="O904" i="1"/>
  <c r="P904" i="1"/>
  <c r="J904" i="1"/>
  <c r="C904" i="1"/>
  <c r="D904" i="1" s="1"/>
  <c r="L904" i="1"/>
  <c r="I904" i="1"/>
  <c r="K904" i="1"/>
  <c r="E904" i="1"/>
  <c r="F904" i="1"/>
  <c r="B904" i="1"/>
  <c r="H904" i="1" s="1" a="1"/>
  <c r="H904" i="1" s="1"/>
  <c r="J896" i="1"/>
  <c r="K896" i="1"/>
  <c r="C896" i="1"/>
  <c r="D896" i="1" s="1"/>
  <c r="O896" i="1"/>
  <c r="E896" i="1"/>
  <c r="Q896" i="1" s="1" a="1"/>
  <c r="Q896" i="1" s="1"/>
  <c r="P896" i="1"/>
  <c r="F896" i="1"/>
  <c r="G896" i="1" a="1"/>
  <c r="G896" i="1" s="1"/>
  <c r="I896" i="1"/>
  <c r="B896" i="1"/>
  <c r="H896" i="1" s="1" a="1"/>
  <c r="H896" i="1" s="1"/>
  <c r="L896" i="1"/>
  <c r="M896" i="1" s="1" a="1"/>
  <c r="M896" i="1" s="1"/>
  <c r="J888" i="1"/>
  <c r="F888" i="1"/>
  <c r="G888" i="1" a="1"/>
  <c r="G888" i="1" s="1"/>
  <c r="L888" i="1"/>
  <c r="N888" i="1" s="1" a="1"/>
  <c r="N888" i="1" s="1"/>
  <c r="O888" i="1"/>
  <c r="B888" i="1"/>
  <c r="H888" i="1" s="1" a="1"/>
  <c r="H888" i="1" s="1"/>
  <c r="C888" i="1"/>
  <c r="D888" i="1" s="1"/>
  <c r="E888" i="1"/>
  <c r="K888" i="1"/>
  <c r="P888" i="1"/>
  <c r="I888" i="1"/>
  <c r="E880" i="1"/>
  <c r="P880" i="1"/>
  <c r="I880" i="1"/>
  <c r="J880" i="1"/>
  <c r="K880" i="1"/>
  <c r="B880" i="1"/>
  <c r="H880" i="1" s="1" a="1"/>
  <c r="H880" i="1" s="1"/>
  <c r="L880" i="1"/>
  <c r="C880" i="1"/>
  <c r="D880" i="1" s="1"/>
  <c r="F880" i="1"/>
  <c r="O880" i="1"/>
  <c r="G880" i="1" a="1"/>
  <c r="G880" i="1" s="1"/>
  <c r="G872" i="1" a="1"/>
  <c r="G872" i="1" s="1"/>
  <c r="K872" i="1"/>
  <c r="B872" i="1"/>
  <c r="H872" i="1" s="1" a="1"/>
  <c r="H872" i="1" s="1"/>
  <c r="L872" i="1"/>
  <c r="C872" i="1"/>
  <c r="D872" i="1" s="1"/>
  <c r="O872" i="1"/>
  <c r="E872" i="1"/>
  <c r="P872" i="1"/>
  <c r="F872" i="1"/>
  <c r="I872" i="1"/>
  <c r="J872" i="1"/>
  <c r="B864" i="1"/>
  <c r="H864" i="1" s="1" a="1"/>
  <c r="H864" i="1" s="1"/>
  <c r="L864" i="1"/>
  <c r="M864" i="1" s="1" a="1"/>
  <c r="M864" i="1" s="1"/>
  <c r="C864" i="1"/>
  <c r="D864" i="1" s="1"/>
  <c r="N864" i="1" a="1"/>
  <c r="N864" i="1" s="1"/>
  <c r="G864" i="1" a="1"/>
  <c r="G864" i="1" s="1"/>
  <c r="I864" i="1"/>
  <c r="J864" i="1"/>
  <c r="K864" i="1"/>
  <c r="O864" i="1"/>
  <c r="F864" i="1"/>
  <c r="P864" i="1"/>
  <c r="E864" i="1"/>
  <c r="C856" i="1"/>
  <c r="D856" i="1" s="1"/>
  <c r="N856" i="1" a="1"/>
  <c r="N856" i="1" s="1"/>
  <c r="E856" i="1"/>
  <c r="O856" i="1"/>
  <c r="I856" i="1"/>
  <c r="K856" i="1"/>
  <c r="B856" i="1"/>
  <c r="H856" i="1" s="1" a="1"/>
  <c r="H856" i="1" s="1"/>
  <c r="F856" i="1"/>
  <c r="G856" i="1" a="1"/>
  <c r="G856" i="1" s="1"/>
  <c r="J856" i="1"/>
  <c r="P856" i="1"/>
  <c r="L856" i="1"/>
  <c r="M856" i="1" s="1" a="1"/>
  <c r="M856" i="1" s="1"/>
  <c r="I848" i="1"/>
  <c r="J848" i="1"/>
  <c r="E848" i="1"/>
  <c r="O848" i="1"/>
  <c r="L848" i="1"/>
  <c r="M848" i="1" s="1" a="1"/>
  <c r="M848" i="1" s="1"/>
  <c r="C848" i="1"/>
  <c r="D848" i="1" s="1"/>
  <c r="F848" i="1"/>
  <c r="G848" i="1" a="1"/>
  <c r="G848" i="1" s="1"/>
  <c r="B848" i="1"/>
  <c r="H848" i="1" s="1" a="1"/>
  <c r="H848" i="1" s="1"/>
  <c r="K848" i="1"/>
  <c r="P848" i="1"/>
  <c r="E840" i="1"/>
  <c r="P840" i="1"/>
  <c r="F840" i="1"/>
  <c r="J840" i="1"/>
  <c r="G840" i="1" a="1"/>
  <c r="G840" i="1" s="1"/>
  <c r="I840" i="1"/>
  <c r="K840" i="1"/>
  <c r="L840" i="1"/>
  <c r="M840" i="1" s="1" a="1"/>
  <c r="M840" i="1" s="1"/>
  <c r="C840" i="1"/>
  <c r="D840" i="1" s="1"/>
  <c r="O840" i="1"/>
  <c r="B840" i="1"/>
  <c r="H840" i="1" s="1" a="1"/>
  <c r="H840" i="1" s="1"/>
  <c r="C832" i="1"/>
  <c r="D832" i="1" s="1"/>
  <c r="O832" i="1"/>
  <c r="J832" i="1"/>
  <c r="K832" i="1"/>
  <c r="L832" i="1"/>
  <c r="M832" i="1" s="1" a="1"/>
  <c r="M832" i="1" s="1"/>
  <c r="N832" i="1" s="1" a="1"/>
  <c r="N832" i="1" s="1"/>
  <c r="P832" i="1"/>
  <c r="E832" i="1"/>
  <c r="B832" i="1"/>
  <c r="H832" i="1" s="1" a="1"/>
  <c r="H832" i="1" s="1"/>
  <c r="F832" i="1"/>
  <c r="G832" i="1" a="1"/>
  <c r="G832" i="1" s="1"/>
  <c r="I832" i="1"/>
  <c r="J824" i="1"/>
  <c r="F824" i="1"/>
  <c r="B824" i="1"/>
  <c r="H824" i="1" s="1" a="1"/>
  <c r="H824" i="1" s="1"/>
  <c r="O824" i="1"/>
  <c r="C824" i="1"/>
  <c r="D824" i="1" s="1"/>
  <c r="P824" i="1"/>
  <c r="G824" i="1" a="1"/>
  <c r="G824" i="1" s="1"/>
  <c r="E824" i="1"/>
  <c r="L824" i="1"/>
  <c r="M824" i="1" s="1" a="1"/>
  <c r="M824" i="1" s="1"/>
  <c r="K824" i="1"/>
  <c r="I824" i="1"/>
  <c r="B816" i="1"/>
  <c r="H816" i="1" s="1" a="1"/>
  <c r="H816" i="1" s="1"/>
  <c r="L816" i="1"/>
  <c r="M816" i="1" s="1" a="1"/>
  <c r="M816" i="1" s="1"/>
  <c r="C816" i="1"/>
  <c r="D816" i="1" s="1"/>
  <c r="P816" i="1"/>
  <c r="J816" i="1"/>
  <c r="K816" i="1"/>
  <c r="F816" i="1"/>
  <c r="G816" i="1" a="1"/>
  <c r="G816" i="1" s="1"/>
  <c r="I816" i="1"/>
  <c r="O816" i="1"/>
  <c r="E816" i="1"/>
  <c r="Q816" i="1" s="1" a="1"/>
  <c r="Q816" i="1" s="1"/>
  <c r="C808" i="1"/>
  <c r="D808" i="1" s="1"/>
  <c r="O808" i="1"/>
  <c r="J808" i="1"/>
  <c r="F808" i="1"/>
  <c r="G808" i="1" a="1"/>
  <c r="G808" i="1" s="1"/>
  <c r="K808" i="1"/>
  <c r="L808" i="1"/>
  <c r="P808" i="1"/>
  <c r="B808" i="1"/>
  <c r="H808" i="1" s="1" a="1"/>
  <c r="H808" i="1" s="1"/>
  <c r="E808" i="1"/>
  <c r="I808" i="1"/>
  <c r="G800" i="1" a="1"/>
  <c r="G800" i="1" s="1"/>
  <c r="J800" i="1"/>
  <c r="K800" i="1"/>
  <c r="I800" i="1"/>
  <c r="L800" i="1"/>
  <c r="M800" i="1" s="1" a="1"/>
  <c r="M800" i="1" s="1"/>
  <c r="N800" i="1" s="1" a="1"/>
  <c r="N800" i="1" s="1"/>
  <c r="O800" i="1"/>
  <c r="B800" i="1"/>
  <c r="H800" i="1" s="1" a="1"/>
  <c r="H800" i="1" s="1"/>
  <c r="F800" i="1"/>
  <c r="P800" i="1"/>
  <c r="C800" i="1"/>
  <c r="D800" i="1" s="1"/>
  <c r="E800" i="1"/>
  <c r="B3195" i="1"/>
  <c r="H3195" i="1" s="1" a="1"/>
  <c r="H3195" i="1" s="1"/>
  <c r="G3162" i="1" a="1"/>
  <c r="G3162" i="1" s="1"/>
  <c r="O3129" i="1"/>
  <c r="B3065" i="1"/>
  <c r="H3065" i="1" s="1" a="1"/>
  <c r="H3065" i="1" s="1"/>
  <c r="F3056" i="1"/>
  <c r="G3051" i="1" a="1"/>
  <c r="G3051" i="1" s="1"/>
  <c r="J3008" i="1"/>
  <c r="J3003" i="1"/>
  <c r="G3215" i="1" a="1"/>
  <c r="G3215" i="1" s="1"/>
  <c r="I3215" i="1"/>
  <c r="K3215" i="1"/>
  <c r="C3215" i="1"/>
  <c r="D3215" i="1" s="1"/>
  <c r="O3215" i="1"/>
  <c r="E3215" i="1"/>
  <c r="F3215" i="1"/>
  <c r="L3215" i="1"/>
  <c r="M3215" i="1" s="1" a="1"/>
  <c r="M3215" i="1" s="1"/>
  <c r="N3215" i="1" s="1" a="1"/>
  <c r="N3215" i="1" s="1"/>
  <c r="P3215" i="1"/>
  <c r="B3215" i="1"/>
  <c r="H3215" i="1" s="1" a="1"/>
  <c r="H3215" i="1" s="1"/>
  <c r="J3207" i="1"/>
  <c r="B3207" i="1"/>
  <c r="H3207" i="1" s="1" a="1"/>
  <c r="H3207" i="1" s="1"/>
  <c r="K3207" i="1"/>
  <c r="E3207" i="1"/>
  <c r="O3207" i="1"/>
  <c r="G3207" i="1" a="1"/>
  <c r="G3207" i="1" s="1"/>
  <c r="F3207" i="1"/>
  <c r="L3207" i="1"/>
  <c r="M3207" i="1" s="1" a="1"/>
  <c r="M3207" i="1" s="1"/>
  <c r="P3207" i="1"/>
  <c r="C3207" i="1"/>
  <c r="D3207" i="1" s="1"/>
  <c r="C3199" i="1"/>
  <c r="D3199" i="1" s="1"/>
  <c r="L3199" i="1"/>
  <c r="M3199" i="1" s="1" a="1"/>
  <c r="M3199" i="1" s="1"/>
  <c r="O3199" i="1"/>
  <c r="F3199" i="1"/>
  <c r="I3199" i="1"/>
  <c r="E3199" i="1"/>
  <c r="G3199" i="1" a="1"/>
  <c r="G3199" i="1" s="1"/>
  <c r="J3199" i="1"/>
  <c r="K3199" i="1"/>
  <c r="P3199" i="1"/>
  <c r="E3191" i="1"/>
  <c r="P3191" i="1"/>
  <c r="F3191" i="1"/>
  <c r="I3191" i="1"/>
  <c r="K3191" i="1"/>
  <c r="C3191" i="1"/>
  <c r="D3191" i="1" s="1"/>
  <c r="G3191" i="1" a="1"/>
  <c r="G3191" i="1" s="1"/>
  <c r="L3191" i="1"/>
  <c r="M3191" i="1" s="1" a="1"/>
  <c r="M3191" i="1" s="1"/>
  <c r="O3191" i="1"/>
  <c r="Q3191" i="1" s="1" a="1"/>
  <c r="Q3191" i="1" s="1"/>
  <c r="B3191" i="1"/>
  <c r="H3191" i="1" s="1" a="1"/>
  <c r="H3191" i="1" s="1"/>
  <c r="G3183" i="1" a="1"/>
  <c r="G3183" i="1" s="1"/>
  <c r="I3183" i="1"/>
  <c r="K3183" i="1"/>
  <c r="C3183" i="1"/>
  <c r="D3183" i="1" s="1"/>
  <c r="O3183" i="1"/>
  <c r="Q3183" i="1" s="1" a="1"/>
  <c r="Q3183" i="1" s="1"/>
  <c r="B3183" i="1"/>
  <c r="H3183" i="1" s="1" a="1"/>
  <c r="H3183" i="1" s="1"/>
  <c r="F3183" i="1"/>
  <c r="J3183" i="1"/>
  <c r="L3183" i="1"/>
  <c r="N3183" i="1" s="1" a="1"/>
  <c r="N3183" i="1" s="1"/>
  <c r="P3183" i="1"/>
  <c r="B3175" i="1"/>
  <c r="H3175" i="1" s="1" a="1"/>
  <c r="H3175" i="1" s="1"/>
  <c r="K3175" i="1"/>
  <c r="C3175" i="1"/>
  <c r="D3175" i="1" s="1"/>
  <c r="L3175" i="1"/>
  <c r="M3175" i="1" s="1" a="1"/>
  <c r="M3175" i="1" s="1"/>
  <c r="N3175" i="1" s="1" a="1"/>
  <c r="N3175" i="1" s="1"/>
  <c r="F3175" i="1"/>
  <c r="P3175" i="1"/>
  <c r="O3175" i="1"/>
  <c r="E3175" i="1"/>
  <c r="Q3175" i="1" s="1" a="1"/>
  <c r="Q3175" i="1" s="1"/>
  <c r="G3175" i="1" a="1"/>
  <c r="G3175" i="1" s="1"/>
  <c r="I3175" i="1"/>
  <c r="J3175" i="1"/>
  <c r="C3167" i="1"/>
  <c r="D3167" i="1" s="1"/>
  <c r="O3167" i="1"/>
  <c r="E3167" i="1"/>
  <c r="P3167" i="1"/>
  <c r="G3167" i="1" a="1"/>
  <c r="G3167" i="1" s="1"/>
  <c r="J3167" i="1"/>
  <c r="B3167" i="1"/>
  <c r="H3167" i="1" s="1" a="1"/>
  <c r="H3167" i="1" s="1"/>
  <c r="I3167" i="1"/>
  <c r="K3167" i="1"/>
  <c r="L3167" i="1"/>
  <c r="F3159" i="1"/>
  <c r="G3159" i="1" a="1"/>
  <c r="G3159" i="1" s="1"/>
  <c r="J3159" i="1"/>
  <c r="B3159" i="1"/>
  <c r="H3159" i="1" s="1" a="1"/>
  <c r="H3159" i="1" s="1"/>
  <c r="L3159" i="1"/>
  <c r="M3159" i="1" s="1" a="1"/>
  <c r="M3159" i="1" s="1"/>
  <c r="N3159" i="1" s="1" a="1"/>
  <c r="N3159" i="1" s="1"/>
  <c r="O3159" i="1"/>
  <c r="P3159" i="1"/>
  <c r="C3159" i="1"/>
  <c r="D3159" i="1" s="1"/>
  <c r="E3159" i="1"/>
  <c r="I3159" i="1"/>
  <c r="K3159" i="1"/>
  <c r="I3151" i="1"/>
  <c r="B3151" i="1"/>
  <c r="H3151" i="1" s="1" a="1"/>
  <c r="H3151" i="1" s="1"/>
  <c r="K3151" i="1"/>
  <c r="E3151" i="1"/>
  <c r="O3151" i="1"/>
  <c r="C3151" i="1"/>
  <c r="D3151" i="1" s="1"/>
  <c r="F3151" i="1"/>
  <c r="J3151" i="1"/>
  <c r="L3151" i="1"/>
  <c r="M3151" i="1" s="1" a="1"/>
  <c r="M3151" i="1" s="1"/>
  <c r="P3151" i="1"/>
  <c r="I3143" i="1"/>
  <c r="J3143" i="1"/>
  <c r="B3143" i="1"/>
  <c r="H3143" i="1" s="1" a="1"/>
  <c r="H3143" i="1" s="1"/>
  <c r="L3143" i="1"/>
  <c r="M3143" i="1" s="1" a="1"/>
  <c r="M3143" i="1" s="1"/>
  <c r="E3143" i="1"/>
  <c r="P3143" i="1"/>
  <c r="C3143" i="1"/>
  <c r="D3143" i="1" s="1"/>
  <c r="F3143" i="1"/>
  <c r="K3143" i="1"/>
  <c r="O3143" i="1"/>
  <c r="B3135" i="1"/>
  <c r="H3135" i="1" s="1" a="1"/>
  <c r="H3135" i="1" s="1"/>
  <c r="L3135" i="1"/>
  <c r="M3135" i="1" s="1" a="1"/>
  <c r="M3135" i="1" s="1"/>
  <c r="C3135" i="1"/>
  <c r="D3135" i="1" s="1"/>
  <c r="O3135" i="1"/>
  <c r="Q3135" i="1" s="1" a="1"/>
  <c r="Q3135" i="1" s="1"/>
  <c r="F3135" i="1"/>
  <c r="I3135" i="1"/>
  <c r="E3135" i="1"/>
  <c r="G3135" i="1" a="1"/>
  <c r="G3135" i="1" s="1"/>
  <c r="J3135" i="1"/>
  <c r="K3135" i="1"/>
  <c r="P3135" i="1"/>
  <c r="G3127" i="1" a="1"/>
  <c r="G3127" i="1" s="1"/>
  <c r="I3127" i="1"/>
  <c r="K3127" i="1"/>
  <c r="C3127" i="1"/>
  <c r="D3127" i="1" s="1"/>
  <c r="O3127" i="1"/>
  <c r="E3127" i="1"/>
  <c r="F3127" i="1"/>
  <c r="L3127" i="1"/>
  <c r="M3127" i="1" s="1" a="1"/>
  <c r="M3127" i="1" s="1"/>
  <c r="N3127" i="1" s="1" a="1"/>
  <c r="N3127" i="1" s="1"/>
  <c r="P3127" i="1"/>
  <c r="B3127" i="1"/>
  <c r="H3127" i="1" s="1" a="1"/>
  <c r="H3127" i="1" s="1"/>
  <c r="I3119" i="1"/>
  <c r="J3119" i="1"/>
  <c r="B3119" i="1"/>
  <c r="H3119" i="1" s="1" a="1"/>
  <c r="H3119" i="1" s="1"/>
  <c r="L3119" i="1"/>
  <c r="E3119" i="1"/>
  <c r="P3119" i="1"/>
  <c r="O3119" i="1"/>
  <c r="C3119" i="1"/>
  <c r="D3119" i="1" s="1"/>
  <c r="F3119" i="1"/>
  <c r="G3119" i="1" a="1"/>
  <c r="G3119" i="1" s="1"/>
  <c r="K3119" i="1"/>
  <c r="B3111" i="1"/>
  <c r="H3111" i="1" s="1" a="1"/>
  <c r="H3111" i="1" s="1"/>
  <c r="L3111" i="1"/>
  <c r="C3111" i="1"/>
  <c r="D3111" i="1" s="1"/>
  <c r="O3111" i="1"/>
  <c r="F3111" i="1"/>
  <c r="I3111" i="1"/>
  <c r="G3111" i="1" a="1"/>
  <c r="G3111" i="1" s="1"/>
  <c r="J3111" i="1"/>
  <c r="P3111" i="1"/>
  <c r="E3111" i="1"/>
  <c r="C3103" i="1"/>
  <c r="D3103" i="1" s="1"/>
  <c r="O3103" i="1"/>
  <c r="E3103" i="1"/>
  <c r="P3103" i="1"/>
  <c r="G3103" i="1" a="1"/>
  <c r="G3103" i="1" s="1"/>
  <c r="J3103" i="1"/>
  <c r="K3103" i="1"/>
  <c r="L3103" i="1"/>
  <c r="M3103" i="1" s="1" a="1"/>
  <c r="M3103" i="1" s="1"/>
  <c r="B3103" i="1"/>
  <c r="H3103" i="1" s="1" a="1"/>
  <c r="H3103" i="1" s="1"/>
  <c r="F3103" i="1"/>
  <c r="I3103" i="1"/>
  <c r="E3095" i="1"/>
  <c r="Q3095" i="1" s="1" a="1"/>
  <c r="Q3095" i="1" s="1"/>
  <c r="P3095" i="1"/>
  <c r="F3095" i="1"/>
  <c r="I3095" i="1"/>
  <c r="K3095" i="1"/>
  <c r="O3095" i="1"/>
  <c r="B3095" i="1"/>
  <c r="H3095" i="1" s="1" a="1"/>
  <c r="H3095" i="1" s="1"/>
  <c r="C3095" i="1"/>
  <c r="D3095" i="1" s="1"/>
  <c r="G3095" i="1" a="1"/>
  <c r="G3095" i="1" s="1"/>
  <c r="J3095" i="1"/>
  <c r="L3095" i="1"/>
  <c r="M3095" i="1" s="1" a="1"/>
  <c r="M3095" i="1" s="1"/>
  <c r="N3095" i="1" s="1" a="1"/>
  <c r="N3095" i="1" s="1"/>
  <c r="E3087" i="1"/>
  <c r="P3087" i="1"/>
  <c r="F3087" i="1"/>
  <c r="I3087" i="1"/>
  <c r="K3087" i="1"/>
  <c r="O3087" i="1"/>
  <c r="B3087" i="1"/>
  <c r="H3087" i="1" s="1" a="1"/>
  <c r="H3087" i="1" s="1"/>
  <c r="C3087" i="1"/>
  <c r="D3087" i="1" s="1"/>
  <c r="G3087" i="1" a="1"/>
  <c r="G3087" i="1" s="1"/>
  <c r="J3087" i="1"/>
  <c r="L3087" i="1"/>
  <c r="M3087" i="1" s="1" a="1"/>
  <c r="M3087" i="1" s="1"/>
  <c r="N3087" i="1" s="1" a="1"/>
  <c r="N3087" i="1" s="1"/>
  <c r="E3079" i="1"/>
  <c r="Q3079" i="1" s="1" a="1"/>
  <c r="Q3079" i="1" s="1"/>
  <c r="P3079" i="1"/>
  <c r="F3079" i="1"/>
  <c r="I3079" i="1"/>
  <c r="K3079" i="1"/>
  <c r="O3079" i="1"/>
  <c r="B3079" i="1"/>
  <c r="H3079" i="1" s="1" a="1"/>
  <c r="H3079" i="1" s="1"/>
  <c r="C3079" i="1"/>
  <c r="D3079" i="1" s="1"/>
  <c r="G3079" i="1" a="1"/>
  <c r="G3079" i="1" s="1"/>
  <c r="J3079" i="1"/>
  <c r="L3079" i="1"/>
  <c r="M3079" i="1" s="1" a="1"/>
  <c r="M3079" i="1" s="1"/>
  <c r="N3079" i="1" s="1" a="1"/>
  <c r="N3079" i="1" s="1"/>
  <c r="J3071" i="1"/>
  <c r="K3071" i="1"/>
  <c r="C3071" i="1"/>
  <c r="D3071" i="1" s="1"/>
  <c r="O3071" i="1"/>
  <c r="F3071" i="1"/>
  <c r="E3071" i="1"/>
  <c r="G3071" i="1" a="1"/>
  <c r="G3071" i="1" s="1"/>
  <c r="I3071" i="1"/>
  <c r="L3071" i="1"/>
  <c r="M3071" i="1" s="1" a="1"/>
  <c r="M3071" i="1" s="1"/>
  <c r="P3071" i="1"/>
  <c r="C3063" i="1"/>
  <c r="D3063" i="1" s="1"/>
  <c r="O3063" i="1"/>
  <c r="E3063" i="1"/>
  <c r="P3063" i="1"/>
  <c r="G3063" i="1" a="1"/>
  <c r="G3063" i="1" s="1"/>
  <c r="J3063" i="1"/>
  <c r="I3063" i="1"/>
  <c r="K3063" i="1"/>
  <c r="B3063" i="1"/>
  <c r="H3063" i="1" s="1" a="1"/>
  <c r="H3063" i="1" s="1"/>
  <c r="F3063" i="1"/>
  <c r="I3055" i="1"/>
  <c r="J3055" i="1"/>
  <c r="B3055" i="1"/>
  <c r="H3055" i="1" s="1" a="1"/>
  <c r="H3055" i="1" s="1"/>
  <c r="L3055" i="1"/>
  <c r="M3055" i="1" s="1" a="1"/>
  <c r="M3055" i="1" s="1"/>
  <c r="N3055" i="1" s="1" a="1"/>
  <c r="N3055" i="1" s="1"/>
  <c r="E3055" i="1"/>
  <c r="P3055" i="1"/>
  <c r="C3055" i="1"/>
  <c r="D3055" i="1" s="1"/>
  <c r="F3055" i="1"/>
  <c r="G3055" i="1" a="1"/>
  <c r="G3055" i="1" s="1"/>
  <c r="K3055" i="1"/>
  <c r="O3055" i="1"/>
  <c r="K3047" i="1"/>
  <c r="B3047" i="1"/>
  <c r="H3047" i="1" s="1" a="1"/>
  <c r="H3047" i="1" s="1"/>
  <c r="L3047" i="1"/>
  <c r="M3047" i="1" s="1" a="1"/>
  <c r="M3047" i="1" s="1"/>
  <c r="N3047" i="1" s="1" a="1"/>
  <c r="N3047" i="1" s="1"/>
  <c r="E3047" i="1"/>
  <c r="P3047" i="1"/>
  <c r="G3047" i="1" a="1"/>
  <c r="G3047" i="1" s="1"/>
  <c r="I3047" i="1"/>
  <c r="J3047" i="1"/>
  <c r="C3047" i="1"/>
  <c r="D3047" i="1" s="1"/>
  <c r="F3047" i="1"/>
  <c r="K3039" i="1"/>
  <c r="B3039" i="1"/>
  <c r="H3039" i="1" s="1" a="1"/>
  <c r="H3039" i="1" s="1"/>
  <c r="L3039" i="1"/>
  <c r="M3039" i="1" s="1" a="1"/>
  <c r="M3039" i="1" s="1"/>
  <c r="N3039" i="1" s="1" a="1"/>
  <c r="N3039" i="1" s="1"/>
  <c r="E3039" i="1"/>
  <c r="P3039" i="1"/>
  <c r="G3039" i="1" a="1"/>
  <c r="G3039" i="1" s="1"/>
  <c r="F3039" i="1"/>
  <c r="I3039" i="1"/>
  <c r="J3039" i="1"/>
  <c r="O3039" i="1"/>
  <c r="C3031" i="1"/>
  <c r="D3031" i="1" s="1"/>
  <c r="O3031" i="1"/>
  <c r="E3031" i="1"/>
  <c r="P3031" i="1"/>
  <c r="G3031" i="1" a="1"/>
  <c r="G3031" i="1" s="1"/>
  <c r="J3031" i="1"/>
  <c r="F3031" i="1"/>
  <c r="I3031" i="1"/>
  <c r="L3031" i="1"/>
  <c r="M3031" i="1" s="1" a="1"/>
  <c r="M3031" i="1" s="1"/>
  <c r="N3031" i="1" s="1" a="1"/>
  <c r="N3031" i="1" s="1"/>
  <c r="B3031" i="1"/>
  <c r="H3031" i="1" s="1" a="1"/>
  <c r="H3031" i="1" s="1"/>
  <c r="G3023" i="1" a="1"/>
  <c r="G3023" i="1" s="1"/>
  <c r="J3023" i="1"/>
  <c r="C3023" i="1"/>
  <c r="D3023" i="1" s="1"/>
  <c r="L3023" i="1"/>
  <c r="M3023" i="1" s="1" a="1"/>
  <c r="M3023" i="1" s="1"/>
  <c r="N3023" i="1" s="1" a="1"/>
  <c r="N3023" i="1" s="1"/>
  <c r="B3023" i="1"/>
  <c r="H3023" i="1" s="1" a="1"/>
  <c r="H3023" i="1" s="1"/>
  <c r="F3023" i="1"/>
  <c r="I3023" i="1"/>
  <c r="K3023" i="1"/>
  <c r="O3023" i="1"/>
  <c r="P3023" i="1"/>
  <c r="G3015" i="1" a="1"/>
  <c r="G3015" i="1" s="1"/>
  <c r="I3015" i="1"/>
  <c r="K3015" i="1"/>
  <c r="C3015" i="1"/>
  <c r="D3015" i="1" s="1"/>
  <c r="O3015" i="1"/>
  <c r="J3015" i="1"/>
  <c r="L3015" i="1"/>
  <c r="M3015" i="1" s="1" a="1"/>
  <c r="M3015" i="1" s="1"/>
  <c r="N3015" i="1" s="1" a="1"/>
  <c r="N3015" i="1" s="1"/>
  <c r="B3015" i="1"/>
  <c r="H3015" i="1" s="1" a="1"/>
  <c r="H3015" i="1" s="1"/>
  <c r="E3015" i="1"/>
  <c r="F3015" i="1"/>
  <c r="G3007" i="1" a="1"/>
  <c r="G3007" i="1" s="1"/>
  <c r="I3007" i="1"/>
  <c r="K3007" i="1"/>
  <c r="C3007" i="1"/>
  <c r="D3007" i="1" s="1"/>
  <c r="O3007" i="1"/>
  <c r="Q3007" i="1" s="1" a="1"/>
  <c r="Q3007" i="1" s="1"/>
  <c r="B3007" i="1"/>
  <c r="H3007" i="1" s="1" a="1"/>
  <c r="H3007" i="1" s="1"/>
  <c r="F3007" i="1"/>
  <c r="J3007" i="1"/>
  <c r="L3007" i="1"/>
  <c r="N3007" i="1" s="1" a="1"/>
  <c r="N3007" i="1" s="1"/>
  <c r="P3007" i="1"/>
  <c r="J2999" i="1"/>
  <c r="K2999" i="1"/>
  <c r="C2999" i="1"/>
  <c r="D2999" i="1" s="1"/>
  <c r="E2999" i="1"/>
  <c r="F2999" i="1"/>
  <c r="O2999" i="1"/>
  <c r="B2999" i="1"/>
  <c r="H2999" i="1" s="1" a="1"/>
  <c r="H2999" i="1" s="1"/>
  <c r="G2999" i="1" a="1"/>
  <c r="G2999" i="1" s="1"/>
  <c r="L2999" i="1"/>
  <c r="P2999" i="1"/>
  <c r="J2991" i="1"/>
  <c r="B2991" i="1"/>
  <c r="H2991" i="1" s="1" a="1"/>
  <c r="H2991" i="1" s="1"/>
  <c r="K2991" i="1"/>
  <c r="E2991" i="1"/>
  <c r="O2991" i="1"/>
  <c r="F2991" i="1"/>
  <c r="P2991" i="1"/>
  <c r="G2991" i="1" a="1"/>
  <c r="G2991" i="1" s="1"/>
  <c r="C2991" i="1"/>
  <c r="D2991" i="1" s="1"/>
  <c r="I2991" i="1"/>
  <c r="L2991" i="1"/>
  <c r="M2991" i="1" s="1" a="1"/>
  <c r="M2991" i="1" s="1"/>
  <c r="N2991" i="1" s="1" a="1"/>
  <c r="N2991" i="1" s="1"/>
  <c r="B2983" i="1"/>
  <c r="H2983" i="1" s="1" a="1"/>
  <c r="H2983" i="1" s="1"/>
  <c r="L2983" i="1"/>
  <c r="M2983" i="1" s="1" a="1"/>
  <c r="M2983" i="1" s="1"/>
  <c r="N2983" i="1" s="1" a="1"/>
  <c r="N2983" i="1" s="1"/>
  <c r="C2983" i="1"/>
  <c r="D2983" i="1" s="1"/>
  <c r="F2983" i="1"/>
  <c r="P2983" i="1"/>
  <c r="G2983" i="1" a="1"/>
  <c r="G2983" i="1" s="1"/>
  <c r="I2983" i="1"/>
  <c r="E2983" i="1"/>
  <c r="J2983" i="1"/>
  <c r="K2983" i="1"/>
  <c r="O2983" i="1"/>
  <c r="C2975" i="1"/>
  <c r="D2975" i="1" s="1"/>
  <c r="O2975" i="1"/>
  <c r="E2975" i="1"/>
  <c r="P2975" i="1"/>
  <c r="G2975" i="1" a="1"/>
  <c r="G2975" i="1" s="1"/>
  <c r="I2975" i="1"/>
  <c r="J2975" i="1"/>
  <c r="B2975" i="1"/>
  <c r="H2975" i="1" s="1" a="1"/>
  <c r="H2975" i="1" s="1"/>
  <c r="F2975" i="1"/>
  <c r="K2975" i="1"/>
  <c r="L2975" i="1"/>
  <c r="M2975" i="1" s="1" a="1"/>
  <c r="M2975" i="1" s="1"/>
  <c r="F2967" i="1"/>
  <c r="G2967" i="1" a="1"/>
  <c r="G2967" i="1" s="1"/>
  <c r="J2967" i="1"/>
  <c r="K2967" i="1"/>
  <c r="B2967" i="1"/>
  <c r="H2967" i="1" s="1" a="1"/>
  <c r="H2967" i="1" s="1"/>
  <c r="L2967" i="1"/>
  <c r="M2967" i="1" s="1" a="1"/>
  <c r="M2967" i="1" s="1"/>
  <c r="N2967" i="1" s="1" a="1"/>
  <c r="N2967" i="1" s="1"/>
  <c r="I2967" i="1"/>
  <c r="O2967" i="1"/>
  <c r="P2967" i="1"/>
  <c r="C2967" i="1"/>
  <c r="D2967" i="1" s="1"/>
  <c r="E2967" i="1"/>
  <c r="F2959" i="1"/>
  <c r="G2959" i="1" a="1"/>
  <c r="G2959" i="1" s="1"/>
  <c r="J2959" i="1"/>
  <c r="K2959" i="1"/>
  <c r="B2959" i="1"/>
  <c r="H2959" i="1" s="1" a="1"/>
  <c r="H2959" i="1" s="1"/>
  <c r="L2959" i="1"/>
  <c r="M2959" i="1" s="1" a="1"/>
  <c r="M2959" i="1" s="1"/>
  <c r="N2959" i="1" s="1" a="1"/>
  <c r="N2959" i="1" s="1"/>
  <c r="C2959" i="1"/>
  <c r="D2959" i="1" s="1"/>
  <c r="E2959" i="1"/>
  <c r="I2959" i="1"/>
  <c r="O2959" i="1"/>
  <c r="P2959" i="1"/>
  <c r="F2951" i="1"/>
  <c r="G2951" i="1" a="1"/>
  <c r="G2951" i="1" s="1"/>
  <c r="J2951" i="1"/>
  <c r="K2951" i="1"/>
  <c r="B2951" i="1"/>
  <c r="H2951" i="1" s="1" a="1"/>
  <c r="H2951" i="1" s="1"/>
  <c r="L2951" i="1"/>
  <c r="M2951" i="1" s="1" a="1"/>
  <c r="M2951" i="1" s="1"/>
  <c r="N2951" i="1" s="1" a="1"/>
  <c r="N2951" i="1" s="1"/>
  <c r="I2951" i="1"/>
  <c r="O2951" i="1"/>
  <c r="P2951" i="1"/>
  <c r="C2951" i="1"/>
  <c r="D2951" i="1" s="1"/>
  <c r="E2951" i="1"/>
  <c r="I2943" i="1"/>
  <c r="J2943" i="1"/>
  <c r="B2943" i="1"/>
  <c r="H2943" i="1" s="1" a="1"/>
  <c r="H2943" i="1" s="1"/>
  <c r="L2943" i="1"/>
  <c r="M2943" i="1" s="1" a="1"/>
  <c r="M2943" i="1" s="1"/>
  <c r="C2943" i="1"/>
  <c r="D2943" i="1" s="1"/>
  <c r="O2943" i="1"/>
  <c r="E2943" i="1"/>
  <c r="P2943" i="1"/>
  <c r="G2943" i="1" a="1"/>
  <c r="G2943" i="1" s="1"/>
  <c r="K2943" i="1"/>
  <c r="F2943" i="1"/>
  <c r="J2935" i="1"/>
  <c r="K2935" i="1"/>
  <c r="C2935" i="1"/>
  <c r="D2935" i="1" s="1"/>
  <c r="O2935" i="1"/>
  <c r="E2935" i="1"/>
  <c r="P2935" i="1"/>
  <c r="F2935" i="1"/>
  <c r="L2935" i="1"/>
  <c r="M2935" i="1" s="1" a="1"/>
  <c r="M2935" i="1" s="1"/>
  <c r="B2935" i="1"/>
  <c r="H2935" i="1" s="1" a="1"/>
  <c r="H2935" i="1" s="1"/>
  <c r="G2935" i="1" a="1"/>
  <c r="G2935" i="1" s="1"/>
  <c r="I2935" i="1"/>
  <c r="K2927" i="1"/>
  <c r="B2927" i="1"/>
  <c r="H2927" i="1" s="1" a="1"/>
  <c r="H2927" i="1" s="1"/>
  <c r="L2927" i="1"/>
  <c r="N2927" i="1" s="1" a="1"/>
  <c r="N2927" i="1" s="1"/>
  <c r="E2927" i="1"/>
  <c r="P2927" i="1"/>
  <c r="F2927" i="1"/>
  <c r="G2927" i="1" a="1"/>
  <c r="G2927" i="1" s="1"/>
  <c r="C2927" i="1"/>
  <c r="D2927" i="1" s="1"/>
  <c r="I2927" i="1"/>
  <c r="J2927" i="1"/>
  <c r="O2927" i="1"/>
  <c r="B2919" i="1"/>
  <c r="H2919" i="1" s="1" a="1"/>
  <c r="H2919" i="1" s="1"/>
  <c r="L2919" i="1"/>
  <c r="M2919" i="1" s="1" a="1"/>
  <c r="M2919" i="1" s="1"/>
  <c r="N2919" i="1" s="1" a="1"/>
  <c r="N2919" i="1" s="1"/>
  <c r="C2919" i="1"/>
  <c r="D2919" i="1" s="1"/>
  <c r="O2919" i="1"/>
  <c r="F2919" i="1"/>
  <c r="G2919" i="1" a="1"/>
  <c r="G2919" i="1" s="1"/>
  <c r="I2919" i="1"/>
  <c r="K2919" i="1"/>
  <c r="P2919" i="1"/>
  <c r="E2919" i="1"/>
  <c r="J2919" i="1"/>
  <c r="B2911" i="1"/>
  <c r="H2911" i="1" s="1" a="1"/>
  <c r="H2911" i="1" s="1"/>
  <c r="L2911" i="1"/>
  <c r="M2911" i="1" s="1" a="1"/>
  <c r="M2911" i="1" s="1"/>
  <c r="N2911" i="1" s="1" a="1"/>
  <c r="N2911" i="1" s="1"/>
  <c r="C2911" i="1"/>
  <c r="D2911" i="1" s="1"/>
  <c r="O2911" i="1"/>
  <c r="F2911" i="1"/>
  <c r="G2911" i="1" a="1"/>
  <c r="G2911" i="1" s="1"/>
  <c r="I2911" i="1"/>
  <c r="K2911" i="1"/>
  <c r="P2911" i="1"/>
  <c r="E2911" i="1"/>
  <c r="J2911" i="1"/>
  <c r="C2903" i="1"/>
  <c r="D2903" i="1" s="1"/>
  <c r="O2903" i="1"/>
  <c r="E2903" i="1"/>
  <c r="P2903" i="1"/>
  <c r="G2903" i="1" a="1"/>
  <c r="G2903" i="1" s="1"/>
  <c r="I2903" i="1"/>
  <c r="J2903" i="1"/>
  <c r="B2903" i="1"/>
  <c r="H2903" i="1" s="1" a="1"/>
  <c r="H2903" i="1" s="1"/>
  <c r="F2903" i="1"/>
  <c r="K2903" i="1"/>
  <c r="L2903" i="1"/>
  <c r="J2895" i="1"/>
  <c r="B2895" i="1"/>
  <c r="H2895" i="1" s="1" a="1"/>
  <c r="H2895" i="1" s="1"/>
  <c r="K2895" i="1"/>
  <c r="C2895" i="1"/>
  <c r="D2895" i="1" s="1"/>
  <c r="L2895" i="1"/>
  <c r="E2895" i="1"/>
  <c r="G2895" i="1" a="1"/>
  <c r="G2895" i="1" s="1"/>
  <c r="I2895" i="1"/>
  <c r="F2895" i="1"/>
  <c r="O2895" i="1"/>
  <c r="P2895" i="1"/>
  <c r="C2887" i="1"/>
  <c r="D2887" i="1" s="1"/>
  <c r="O2887" i="1"/>
  <c r="E2887" i="1"/>
  <c r="P2887" i="1"/>
  <c r="F2887" i="1"/>
  <c r="G2887" i="1" a="1"/>
  <c r="G2887" i="1" s="1"/>
  <c r="I2887" i="1"/>
  <c r="J2887" i="1"/>
  <c r="K2887" i="1"/>
  <c r="B2887" i="1"/>
  <c r="H2887" i="1" s="1" a="1"/>
  <c r="H2887" i="1" s="1"/>
  <c r="L2887" i="1"/>
  <c r="M2887" i="1" s="1" a="1"/>
  <c r="M2887" i="1" s="1"/>
  <c r="N2887" i="1" s="1" a="1"/>
  <c r="N2887" i="1" s="1"/>
  <c r="G2879" i="1" a="1"/>
  <c r="G2879" i="1" s="1"/>
  <c r="I2879" i="1"/>
  <c r="J2879" i="1"/>
  <c r="K2879" i="1"/>
  <c r="L2879" i="1"/>
  <c r="M2879" i="1" s="1" a="1"/>
  <c r="M2879" i="1" s="1"/>
  <c r="N2879" i="1" s="1" a="1"/>
  <c r="N2879" i="1" s="1"/>
  <c r="O2879" i="1"/>
  <c r="B2879" i="1"/>
  <c r="H2879" i="1" s="1" a="1"/>
  <c r="H2879" i="1" s="1"/>
  <c r="C2879" i="1"/>
  <c r="D2879" i="1" s="1"/>
  <c r="E2879" i="1"/>
  <c r="F2879" i="1"/>
  <c r="P2879" i="1"/>
  <c r="K2871" i="1"/>
  <c r="B2871" i="1"/>
  <c r="H2871" i="1" s="1" a="1"/>
  <c r="H2871" i="1" s="1"/>
  <c r="L2871" i="1"/>
  <c r="M2871" i="1" s="1" a="1"/>
  <c r="M2871" i="1" s="1"/>
  <c r="N2871" i="1" s="1" a="1"/>
  <c r="N2871" i="1" s="1"/>
  <c r="C2871" i="1"/>
  <c r="D2871" i="1" s="1"/>
  <c r="O2871" i="1"/>
  <c r="E2871" i="1"/>
  <c r="P2871" i="1"/>
  <c r="F2871" i="1"/>
  <c r="G2871" i="1" a="1"/>
  <c r="G2871" i="1" s="1"/>
  <c r="J2871" i="1"/>
  <c r="I2871" i="1"/>
  <c r="K2863" i="1"/>
  <c r="B2863" i="1"/>
  <c r="H2863" i="1" s="1" a="1"/>
  <c r="H2863" i="1" s="1"/>
  <c r="L2863" i="1"/>
  <c r="M2863" i="1" s="1" a="1"/>
  <c r="M2863" i="1" s="1"/>
  <c r="N2863" i="1" s="1" a="1"/>
  <c r="N2863" i="1" s="1"/>
  <c r="C2863" i="1"/>
  <c r="D2863" i="1" s="1"/>
  <c r="O2863" i="1"/>
  <c r="E2863" i="1"/>
  <c r="P2863" i="1"/>
  <c r="F2863" i="1"/>
  <c r="G2863" i="1" a="1"/>
  <c r="G2863" i="1" s="1"/>
  <c r="I2863" i="1"/>
  <c r="J2863" i="1"/>
  <c r="B2855" i="1"/>
  <c r="H2855" i="1" s="1" a="1"/>
  <c r="H2855" i="1" s="1"/>
  <c r="L2855" i="1"/>
  <c r="M2855" i="1" s="1" a="1"/>
  <c r="M2855" i="1" s="1"/>
  <c r="N2855" i="1" s="1" a="1"/>
  <c r="N2855" i="1" s="1"/>
  <c r="C2855" i="1"/>
  <c r="D2855" i="1" s="1"/>
  <c r="O2855" i="1"/>
  <c r="E2855" i="1"/>
  <c r="P2855" i="1"/>
  <c r="F2855" i="1"/>
  <c r="I2855" i="1"/>
  <c r="J2855" i="1"/>
  <c r="G2855" i="1" a="1"/>
  <c r="G2855" i="1" s="1"/>
  <c r="K2855" i="1"/>
  <c r="E2847" i="1"/>
  <c r="O2847" i="1"/>
  <c r="F2847" i="1"/>
  <c r="P2847" i="1"/>
  <c r="G2847" i="1" a="1"/>
  <c r="G2847" i="1" s="1"/>
  <c r="I2847" i="1"/>
  <c r="B2847" i="1"/>
  <c r="H2847" i="1" s="1" a="1"/>
  <c r="H2847" i="1" s="1"/>
  <c r="J2847" i="1"/>
  <c r="K2847" i="1"/>
  <c r="L2847" i="1"/>
  <c r="C2847" i="1"/>
  <c r="D2847" i="1" s="1"/>
  <c r="I2839" i="1"/>
  <c r="J2839" i="1"/>
  <c r="K2839" i="1"/>
  <c r="B2839" i="1"/>
  <c r="H2839" i="1" s="1" a="1"/>
  <c r="H2839" i="1" s="1"/>
  <c r="L2839" i="1"/>
  <c r="N2839" i="1" s="1" a="1"/>
  <c r="N2839" i="1" s="1"/>
  <c r="O2839" i="1"/>
  <c r="P2839" i="1"/>
  <c r="C2839" i="1"/>
  <c r="D2839" i="1" s="1"/>
  <c r="E2839" i="1"/>
  <c r="F2839" i="1"/>
  <c r="G2839" i="1" a="1"/>
  <c r="G2839" i="1" s="1"/>
  <c r="C2831" i="1"/>
  <c r="D2831" i="1" s="1"/>
  <c r="O2831" i="1"/>
  <c r="E2831" i="1"/>
  <c r="P2831" i="1"/>
  <c r="F2831" i="1"/>
  <c r="G2831" i="1" a="1"/>
  <c r="G2831" i="1" s="1"/>
  <c r="I2831" i="1"/>
  <c r="J2831" i="1"/>
  <c r="L2831" i="1"/>
  <c r="M2831" i="1" s="1" a="1"/>
  <c r="M2831" i="1" s="1"/>
  <c r="B2831" i="1"/>
  <c r="H2831" i="1" s="1" a="1"/>
  <c r="H2831" i="1" s="1"/>
  <c r="K2831" i="1"/>
  <c r="F2823" i="1"/>
  <c r="P2823" i="1"/>
  <c r="G2823" i="1" a="1"/>
  <c r="G2823" i="1" s="1"/>
  <c r="I2823" i="1"/>
  <c r="J2823" i="1"/>
  <c r="B2823" i="1"/>
  <c r="H2823" i="1" s="1" a="1"/>
  <c r="H2823" i="1" s="1"/>
  <c r="E2823" i="1"/>
  <c r="K2823" i="1"/>
  <c r="L2823" i="1"/>
  <c r="C2823" i="1"/>
  <c r="D2823" i="1" s="1"/>
  <c r="O2823" i="1"/>
  <c r="B2815" i="1"/>
  <c r="H2815" i="1" s="1" a="1"/>
  <c r="H2815" i="1" s="1"/>
  <c r="L2815" i="1"/>
  <c r="M2815" i="1" s="1" a="1"/>
  <c r="M2815" i="1" s="1"/>
  <c r="N2815" i="1" s="1" a="1"/>
  <c r="N2815" i="1" s="1"/>
  <c r="C2815" i="1"/>
  <c r="D2815" i="1" s="1"/>
  <c r="O2815" i="1"/>
  <c r="E2815" i="1"/>
  <c r="P2815" i="1"/>
  <c r="F2815" i="1"/>
  <c r="G2815" i="1" a="1"/>
  <c r="G2815" i="1" s="1"/>
  <c r="I2815" i="1"/>
  <c r="J2815" i="1"/>
  <c r="K2815" i="1"/>
  <c r="I2807" i="1"/>
  <c r="J2807" i="1"/>
  <c r="K2807" i="1"/>
  <c r="B2807" i="1"/>
  <c r="H2807" i="1" s="1" a="1"/>
  <c r="H2807" i="1" s="1"/>
  <c r="L2807" i="1"/>
  <c r="M2807" i="1" s="1" a="1"/>
  <c r="M2807" i="1" s="1"/>
  <c r="N2807" i="1" s="1" a="1"/>
  <c r="N2807" i="1" s="1"/>
  <c r="O2807" i="1"/>
  <c r="C2807" i="1"/>
  <c r="D2807" i="1" s="1"/>
  <c r="E2807" i="1"/>
  <c r="F2807" i="1"/>
  <c r="G2807" i="1" a="1"/>
  <c r="G2807" i="1" s="1"/>
  <c r="P2807" i="1"/>
  <c r="J2799" i="1"/>
  <c r="K2799" i="1"/>
  <c r="B2799" i="1"/>
  <c r="H2799" i="1" s="1" a="1"/>
  <c r="H2799" i="1" s="1"/>
  <c r="L2799" i="1"/>
  <c r="M2799" i="1" s="1" a="1"/>
  <c r="M2799" i="1" s="1"/>
  <c r="N2799" i="1" s="1" a="1"/>
  <c r="N2799" i="1" s="1"/>
  <c r="C2799" i="1"/>
  <c r="D2799" i="1" s="1"/>
  <c r="E2799" i="1"/>
  <c r="F2799" i="1"/>
  <c r="I2799" i="1"/>
  <c r="O2799" i="1"/>
  <c r="P2799" i="1"/>
  <c r="G2799" i="1" a="1"/>
  <c r="G2799" i="1" s="1"/>
  <c r="C2791" i="1"/>
  <c r="D2791" i="1" s="1"/>
  <c r="O2791" i="1"/>
  <c r="E2791" i="1"/>
  <c r="P2791" i="1"/>
  <c r="F2791" i="1"/>
  <c r="G2791" i="1" a="1"/>
  <c r="G2791" i="1" s="1"/>
  <c r="I2791" i="1"/>
  <c r="J2791" i="1"/>
  <c r="K2791" i="1"/>
  <c r="L2791" i="1"/>
  <c r="M2791" i="1" s="1" a="1"/>
  <c r="M2791" i="1" s="1"/>
  <c r="N2791" i="1" s="1" a="1"/>
  <c r="N2791" i="1" s="1"/>
  <c r="B2791" i="1"/>
  <c r="H2791" i="1" s="1" a="1"/>
  <c r="H2791" i="1" s="1"/>
  <c r="E2783" i="1"/>
  <c r="P2783" i="1"/>
  <c r="F2783" i="1"/>
  <c r="G2783" i="1" a="1"/>
  <c r="G2783" i="1" s="1"/>
  <c r="I2783" i="1"/>
  <c r="K2783" i="1"/>
  <c r="L2783" i="1"/>
  <c r="M2783" i="1" s="1" a="1"/>
  <c r="M2783" i="1" s="1"/>
  <c r="N2783" i="1" s="1" a="1"/>
  <c r="N2783" i="1" s="1"/>
  <c r="B2783" i="1"/>
  <c r="H2783" i="1" s="1" a="1"/>
  <c r="H2783" i="1" s="1"/>
  <c r="C2783" i="1"/>
  <c r="D2783" i="1" s="1"/>
  <c r="J2783" i="1"/>
  <c r="O2783" i="1"/>
  <c r="E2775" i="1"/>
  <c r="P2775" i="1"/>
  <c r="F2775" i="1"/>
  <c r="G2775" i="1" a="1"/>
  <c r="G2775" i="1" s="1"/>
  <c r="I2775" i="1"/>
  <c r="B2775" i="1"/>
  <c r="H2775" i="1" s="1" a="1"/>
  <c r="H2775" i="1" s="1"/>
  <c r="J2775" i="1"/>
  <c r="K2775" i="1"/>
  <c r="L2775" i="1"/>
  <c r="M2775" i="1" s="1" a="1"/>
  <c r="M2775" i="1" s="1"/>
  <c r="O2775" i="1"/>
  <c r="C2775" i="1"/>
  <c r="D2775" i="1" s="1"/>
  <c r="B2767" i="1"/>
  <c r="H2767" i="1" s="1" a="1"/>
  <c r="H2767" i="1" s="1"/>
  <c r="L2767" i="1"/>
  <c r="M2767" i="1" s="1" a="1"/>
  <c r="M2767" i="1" s="1"/>
  <c r="F2767" i="1"/>
  <c r="G2767" i="1" a="1"/>
  <c r="G2767" i="1" s="1"/>
  <c r="I2767" i="1"/>
  <c r="J2767" i="1"/>
  <c r="E2767" i="1"/>
  <c r="K2767" i="1"/>
  <c r="P2767" i="1"/>
  <c r="C2767" i="1"/>
  <c r="D2767" i="1" s="1"/>
  <c r="O2767" i="1"/>
  <c r="E2759" i="1"/>
  <c r="P2759" i="1"/>
  <c r="I2759" i="1"/>
  <c r="J2759" i="1"/>
  <c r="K2759" i="1"/>
  <c r="B2759" i="1"/>
  <c r="H2759" i="1" s="1" a="1"/>
  <c r="H2759" i="1" s="1"/>
  <c r="L2759" i="1"/>
  <c r="M2759" i="1" s="1" a="1"/>
  <c r="M2759" i="1" s="1"/>
  <c r="N2759" i="1" s="1" a="1"/>
  <c r="N2759" i="1" s="1"/>
  <c r="F2759" i="1"/>
  <c r="G2759" i="1" a="1"/>
  <c r="G2759" i="1" s="1"/>
  <c r="C2759" i="1"/>
  <c r="D2759" i="1" s="1"/>
  <c r="O2759" i="1"/>
  <c r="G2751" i="1" a="1"/>
  <c r="G2751" i="1" s="1"/>
  <c r="K2751" i="1"/>
  <c r="B2751" i="1"/>
  <c r="H2751" i="1" s="1" a="1"/>
  <c r="H2751" i="1" s="1"/>
  <c r="L2751" i="1"/>
  <c r="M2751" i="1" s="1" a="1"/>
  <c r="M2751" i="1" s="1"/>
  <c r="N2751" i="1" s="1" a="1"/>
  <c r="N2751" i="1" s="1"/>
  <c r="C2751" i="1"/>
  <c r="D2751" i="1" s="1"/>
  <c r="O2751" i="1"/>
  <c r="E2751" i="1"/>
  <c r="P2751" i="1"/>
  <c r="J2751" i="1"/>
  <c r="F2751" i="1"/>
  <c r="I2751" i="1"/>
  <c r="G2743" i="1" a="1"/>
  <c r="G2743" i="1" s="1"/>
  <c r="K2743" i="1"/>
  <c r="B2743" i="1"/>
  <c r="H2743" i="1" s="1" a="1"/>
  <c r="H2743" i="1" s="1"/>
  <c r="L2743" i="1"/>
  <c r="M2743" i="1" s="1" a="1"/>
  <c r="M2743" i="1" s="1"/>
  <c r="N2743" i="1" s="1" a="1"/>
  <c r="N2743" i="1" s="1"/>
  <c r="C2743" i="1"/>
  <c r="D2743" i="1" s="1"/>
  <c r="O2743" i="1"/>
  <c r="E2743" i="1"/>
  <c r="P2743" i="1"/>
  <c r="J2743" i="1"/>
  <c r="F2743" i="1"/>
  <c r="I2743" i="1"/>
  <c r="J2735" i="1"/>
  <c r="C2735" i="1"/>
  <c r="D2735" i="1" s="1"/>
  <c r="O2735" i="1"/>
  <c r="E2735" i="1"/>
  <c r="P2735" i="1"/>
  <c r="F2735" i="1"/>
  <c r="G2735" i="1" a="1"/>
  <c r="G2735" i="1" s="1"/>
  <c r="B2735" i="1"/>
  <c r="H2735" i="1" s="1" a="1"/>
  <c r="H2735" i="1" s="1"/>
  <c r="I2735" i="1"/>
  <c r="K2735" i="1"/>
  <c r="L2735" i="1"/>
  <c r="M2735" i="1" s="1" a="1"/>
  <c r="M2735" i="1" s="1"/>
  <c r="N2735" i="1" s="1" a="1"/>
  <c r="N2735" i="1" s="1"/>
  <c r="B2727" i="1"/>
  <c r="H2727" i="1" s="1" a="1"/>
  <c r="H2727" i="1" s="1"/>
  <c r="L2727" i="1"/>
  <c r="N2727" i="1" s="1" a="1"/>
  <c r="N2727" i="1" s="1"/>
  <c r="F2727" i="1"/>
  <c r="G2727" i="1" a="1"/>
  <c r="G2727" i="1" s="1"/>
  <c r="I2727" i="1"/>
  <c r="J2727" i="1"/>
  <c r="E2727" i="1"/>
  <c r="K2727" i="1"/>
  <c r="O2727" i="1"/>
  <c r="Q2727" i="1" s="1" a="1"/>
  <c r="Q2727" i="1" s="1"/>
  <c r="P2727" i="1"/>
  <c r="C2727" i="1"/>
  <c r="D2727" i="1" s="1"/>
  <c r="F2719" i="1"/>
  <c r="P2719" i="1"/>
  <c r="J2719" i="1"/>
  <c r="K2719" i="1"/>
  <c r="B2719" i="1"/>
  <c r="H2719" i="1" s="1" a="1"/>
  <c r="H2719" i="1" s="1"/>
  <c r="L2719" i="1"/>
  <c r="M2719" i="1" s="1" a="1"/>
  <c r="M2719" i="1" s="1"/>
  <c r="C2719" i="1"/>
  <c r="D2719" i="1" s="1"/>
  <c r="G2719" i="1" a="1"/>
  <c r="G2719" i="1" s="1"/>
  <c r="I2719" i="1"/>
  <c r="O2719" i="1"/>
  <c r="E2719" i="1"/>
  <c r="I2711" i="1"/>
  <c r="B2711" i="1"/>
  <c r="H2711" i="1" s="1" a="1"/>
  <c r="H2711" i="1" s="1"/>
  <c r="L2711" i="1"/>
  <c r="C2711" i="1"/>
  <c r="D2711" i="1" s="1"/>
  <c r="O2711" i="1"/>
  <c r="E2711" i="1"/>
  <c r="P2711" i="1"/>
  <c r="F2711" i="1"/>
  <c r="J2711" i="1"/>
  <c r="K2711" i="1"/>
  <c r="G2711" i="1" a="1"/>
  <c r="G2711" i="1" s="1"/>
  <c r="B2703" i="1"/>
  <c r="H2703" i="1" s="1" a="1"/>
  <c r="H2703" i="1" s="1"/>
  <c r="L2703" i="1"/>
  <c r="C2703" i="1"/>
  <c r="D2703" i="1" s="1"/>
  <c r="O2703" i="1"/>
  <c r="F2703" i="1"/>
  <c r="G2703" i="1" a="1"/>
  <c r="G2703" i="1" s="1"/>
  <c r="I2703" i="1"/>
  <c r="J2703" i="1"/>
  <c r="E2703" i="1"/>
  <c r="K2703" i="1"/>
  <c r="P2703" i="1"/>
  <c r="G2695" i="1" a="1"/>
  <c r="G2695" i="1" s="1"/>
  <c r="I2695" i="1"/>
  <c r="K2695" i="1"/>
  <c r="B2695" i="1"/>
  <c r="H2695" i="1" s="1" a="1"/>
  <c r="H2695" i="1" s="1"/>
  <c r="L2695" i="1"/>
  <c r="C2695" i="1"/>
  <c r="D2695" i="1" s="1"/>
  <c r="E2695" i="1"/>
  <c r="O2695" i="1"/>
  <c r="F2695" i="1"/>
  <c r="J2695" i="1"/>
  <c r="P2695" i="1"/>
  <c r="J2687" i="1"/>
  <c r="B2687" i="1"/>
  <c r="H2687" i="1" s="1" a="1"/>
  <c r="H2687" i="1" s="1"/>
  <c r="K2687" i="1"/>
  <c r="E2687" i="1"/>
  <c r="O2687" i="1"/>
  <c r="F2687" i="1"/>
  <c r="P2687" i="1"/>
  <c r="G2687" i="1" a="1"/>
  <c r="G2687" i="1" s="1"/>
  <c r="L2687" i="1"/>
  <c r="M2687" i="1" s="1" a="1"/>
  <c r="M2687" i="1" s="1"/>
  <c r="C2687" i="1"/>
  <c r="D2687" i="1" s="1"/>
  <c r="I2687" i="1"/>
  <c r="K2679" i="1"/>
  <c r="B2679" i="1"/>
  <c r="H2679" i="1" s="1" a="1"/>
  <c r="H2679" i="1" s="1"/>
  <c r="L2679" i="1"/>
  <c r="M2679" i="1" s="1" a="1"/>
  <c r="M2679" i="1" s="1"/>
  <c r="E2679" i="1"/>
  <c r="Q2679" i="1" s="1" a="1"/>
  <c r="Q2679" i="1" s="1"/>
  <c r="P2679" i="1"/>
  <c r="F2679" i="1"/>
  <c r="G2679" i="1" a="1"/>
  <c r="G2679" i="1" s="1"/>
  <c r="I2679" i="1"/>
  <c r="O2679" i="1"/>
  <c r="C2679" i="1"/>
  <c r="D2679" i="1" s="1"/>
  <c r="J2679" i="1"/>
  <c r="C2671" i="1"/>
  <c r="D2671" i="1" s="1"/>
  <c r="O2671" i="1"/>
  <c r="E2671" i="1"/>
  <c r="P2671" i="1"/>
  <c r="G2671" i="1" a="1"/>
  <c r="G2671" i="1" s="1"/>
  <c r="I2671" i="1"/>
  <c r="J2671" i="1"/>
  <c r="K2671" i="1"/>
  <c r="B2671" i="1"/>
  <c r="H2671" i="1" s="1" a="1"/>
  <c r="H2671" i="1" s="1"/>
  <c r="L2671" i="1"/>
  <c r="M2671" i="1" s="1" a="1"/>
  <c r="M2671" i="1" s="1"/>
  <c r="N2671" i="1" s="1" a="1"/>
  <c r="N2671" i="1" s="1"/>
  <c r="F2671" i="1"/>
  <c r="F2663" i="1"/>
  <c r="G2663" i="1" a="1"/>
  <c r="G2663" i="1" s="1"/>
  <c r="J2663" i="1"/>
  <c r="K2663" i="1"/>
  <c r="B2663" i="1"/>
  <c r="H2663" i="1" s="1" a="1"/>
  <c r="H2663" i="1" s="1"/>
  <c r="L2663" i="1"/>
  <c r="M2663" i="1" s="1" a="1"/>
  <c r="M2663" i="1" s="1"/>
  <c r="N2663" i="1" s="1" a="1"/>
  <c r="N2663" i="1" s="1"/>
  <c r="C2663" i="1"/>
  <c r="D2663" i="1" s="1"/>
  <c r="O2663" i="1"/>
  <c r="E2663" i="1"/>
  <c r="I2663" i="1"/>
  <c r="P2663" i="1"/>
  <c r="I2655" i="1"/>
  <c r="J2655" i="1"/>
  <c r="B2655" i="1"/>
  <c r="H2655" i="1" s="1" a="1"/>
  <c r="H2655" i="1" s="1"/>
  <c r="L2655" i="1"/>
  <c r="M2655" i="1" s="1" a="1"/>
  <c r="M2655" i="1" s="1"/>
  <c r="N2655" i="1" s="1" a="1"/>
  <c r="N2655" i="1" s="1"/>
  <c r="C2655" i="1"/>
  <c r="D2655" i="1" s="1"/>
  <c r="O2655" i="1"/>
  <c r="Q2655" i="1" s="1" a="1"/>
  <c r="Q2655" i="1" s="1"/>
  <c r="E2655" i="1"/>
  <c r="P2655" i="1"/>
  <c r="F2655" i="1"/>
  <c r="G2655" i="1" a="1"/>
  <c r="G2655" i="1" s="1"/>
  <c r="K2655" i="1"/>
  <c r="K2647" i="1"/>
  <c r="B2647" i="1"/>
  <c r="H2647" i="1" s="1" a="1"/>
  <c r="H2647" i="1" s="1"/>
  <c r="L2647" i="1"/>
  <c r="M2647" i="1" s="1" a="1"/>
  <c r="M2647" i="1" s="1"/>
  <c r="E2647" i="1"/>
  <c r="P2647" i="1"/>
  <c r="F2647" i="1"/>
  <c r="G2647" i="1" a="1"/>
  <c r="G2647" i="1" s="1"/>
  <c r="I2647" i="1"/>
  <c r="O2647" i="1"/>
  <c r="C2647" i="1"/>
  <c r="D2647" i="1" s="1"/>
  <c r="J2647" i="1"/>
  <c r="K2639" i="1"/>
  <c r="B2639" i="1"/>
  <c r="H2639" i="1" s="1" a="1"/>
  <c r="H2639" i="1" s="1"/>
  <c r="L2639" i="1"/>
  <c r="M2639" i="1" s="1" a="1"/>
  <c r="M2639" i="1" s="1"/>
  <c r="E2639" i="1"/>
  <c r="P2639" i="1"/>
  <c r="F2639" i="1"/>
  <c r="G2639" i="1" a="1"/>
  <c r="G2639" i="1" s="1"/>
  <c r="I2639" i="1"/>
  <c r="O2639" i="1"/>
  <c r="C2639" i="1"/>
  <c r="D2639" i="1" s="1"/>
  <c r="J2639" i="1"/>
  <c r="B2631" i="1"/>
  <c r="H2631" i="1" s="1" a="1"/>
  <c r="H2631" i="1" s="1"/>
  <c r="L2631" i="1"/>
  <c r="M2631" i="1" s="1" a="1"/>
  <c r="M2631" i="1" s="1"/>
  <c r="C2631" i="1"/>
  <c r="D2631" i="1" s="1"/>
  <c r="O2631" i="1"/>
  <c r="F2631" i="1"/>
  <c r="G2631" i="1" a="1"/>
  <c r="G2631" i="1" s="1"/>
  <c r="I2631" i="1"/>
  <c r="J2631" i="1"/>
  <c r="E2631" i="1"/>
  <c r="P2631" i="1"/>
  <c r="K2631" i="1"/>
  <c r="F2623" i="1"/>
  <c r="G2623" i="1" a="1"/>
  <c r="G2623" i="1" s="1"/>
  <c r="J2623" i="1"/>
  <c r="K2623" i="1"/>
  <c r="B2623" i="1"/>
  <c r="H2623" i="1" s="1" a="1"/>
  <c r="H2623" i="1" s="1"/>
  <c r="L2623" i="1"/>
  <c r="N2623" i="1" s="1" a="1"/>
  <c r="N2623" i="1" s="1"/>
  <c r="C2623" i="1"/>
  <c r="D2623" i="1" s="1"/>
  <c r="O2623" i="1"/>
  <c r="I2623" i="1"/>
  <c r="P2623" i="1"/>
  <c r="E2623" i="1"/>
  <c r="G2615" i="1" a="1"/>
  <c r="G2615" i="1" s="1"/>
  <c r="I2615" i="1"/>
  <c r="K2615" i="1"/>
  <c r="B2615" i="1"/>
  <c r="H2615" i="1" s="1" a="1"/>
  <c r="H2615" i="1" s="1"/>
  <c r="L2615" i="1"/>
  <c r="M2615" i="1" s="1" a="1"/>
  <c r="M2615" i="1" s="1"/>
  <c r="C2615" i="1"/>
  <c r="D2615" i="1" s="1"/>
  <c r="O2615" i="1"/>
  <c r="E2615" i="1"/>
  <c r="P2615" i="1"/>
  <c r="F2615" i="1"/>
  <c r="J2615" i="1"/>
  <c r="J2607" i="1"/>
  <c r="K2607" i="1"/>
  <c r="C2607" i="1"/>
  <c r="D2607" i="1" s="1"/>
  <c r="O2607" i="1"/>
  <c r="Q2607" i="1" s="1" a="1"/>
  <c r="Q2607" i="1" s="1"/>
  <c r="E2607" i="1"/>
  <c r="P2607" i="1"/>
  <c r="F2607" i="1"/>
  <c r="G2607" i="1" a="1"/>
  <c r="G2607" i="1" s="1"/>
  <c r="I2607" i="1"/>
  <c r="L2607" i="1"/>
  <c r="M2607" i="1" s="1" a="1"/>
  <c r="M2607" i="1" s="1"/>
  <c r="B2607" i="1"/>
  <c r="H2607" i="1" s="1" a="1"/>
  <c r="H2607" i="1" s="1"/>
  <c r="C2599" i="1"/>
  <c r="D2599" i="1" s="1"/>
  <c r="O2599" i="1"/>
  <c r="E2599" i="1"/>
  <c r="P2599" i="1"/>
  <c r="G2599" i="1" a="1"/>
  <c r="G2599" i="1" s="1"/>
  <c r="I2599" i="1"/>
  <c r="J2599" i="1"/>
  <c r="K2599" i="1"/>
  <c r="F2599" i="1"/>
  <c r="L2599" i="1"/>
  <c r="M2599" i="1" s="1" a="1"/>
  <c r="M2599" i="1" s="1"/>
  <c r="B2599" i="1"/>
  <c r="H2599" i="1" s="1" a="1"/>
  <c r="H2599" i="1" s="1"/>
  <c r="G2591" i="1" a="1"/>
  <c r="G2591" i="1" s="1"/>
  <c r="I2591" i="1"/>
  <c r="K2591" i="1"/>
  <c r="B2591" i="1"/>
  <c r="H2591" i="1" s="1" a="1"/>
  <c r="H2591" i="1" s="1"/>
  <c r="L2591" i="1"/>
  <c r="C2591" i="1"/>
  <c r="D2591" i="1" s="1"/>
  <c r="E2591" i="1"/>
  <c r="O2591" i="1"/>
  <c r="J2591" i="1"/>
  <c r="P2591" i="1"/>
  <c r="F2591" i="1"/>
  <c r="I2583" i="1"/>
  <c r="J2583" i="1"/>
  <c r="B2583" i="1"/>
  <c r="H2583" i="1" s="1" a="1"/>
  <c r="H2583" i="1" s="1"/>
  <c r="L2583" i="1"/>
  <c r="M2583" i="1" s="1" a="1"/>
  <c r="M2583" i="1" s="1"/>
  <c r="C2583" i="1"/>
  <c r="D2583" i="1" s="1"/>
  <c r="O2583" i="1"/>
  <c r="E2583" i="1"/>
  <c r="P2583" i="1"/>
  <c r="F2583" i="1"/>
  <c r="G2583" i="1" a="1"/>
  <c r="G2583" i="1" s="1"/>
  <c r="K2583" i="1"/>
  <c r="K2575" i="1"/>
  <c r="B2575" i="1"/>
  <c r="H2575" i="1" s="1" a="1"/>
  <c r="H2575" i="1" s="1"/>
  <c r="L2575" i="1"/>
  <c r="M2575" i="1" s="1" a="1"/>
  <c r="M2575" i="1" s="1"/>
  <c r="N2575" i="1" s="1" a="1"/>
  <c r="N2575" i="1" s="1"/>
  <c r="E2575" i="1"/>
  <c r="P2575" i="1"/>
  <c r="F2575" i="1"/>
  <c r="G2575" i="1" a="1"/>
  <c r="G2575" i="1" s="1"/>
  <c r="I2575" i="1"/>
  <c r="C2575" i="1"/>
  <c r="D2575" i="1" s="1"/>
  <c r="J2575" i="1"/>
  <c r="O2575" i="1"/>
  <c r="C2567" i="1"/>
  <c r="D2567" i="1" s="1"/>
  <c r="O2567" i="1"/>
  <c r="E2567" i="1"/>
  <c r="P2567" i="1"/>
  <c r="G2567" i="1" a="1"/>
  <c r="G2567" i="1" s="1"/>
  <c r="I2567" i="1"/>
  <c r="J2567" i="1"/>
  <c r="K2567" i="1"/>
  <c r="F2567" i="1"/>
  <c r="L2567" i="1"/>
  <c r="M2567" i="1" s="1" a="1"/>
  <c r="M2567" i="1" s="1"/>
  <c r="N2567" i="1" s="1" a="1"/>
  <c r="N2567" i="1" s="1"/>
  <c r="B2567" i="1"/>
  <c r="H2567" i="1" s="1" a="1"/>
  <c r="H2567" i="1" s="1"/>
  <c r="G2559" i="1" a="1"/>
  <c r="G2559" i="1" s="1"/>
  <c r="I2559" i="1"/>
  <c r="K2559" i="1"/>
  <c r="B2559" i="1"/>
  <c r="H2559" i="1" s="1" a="1"/>
  <c r="H2559" i="1" s="1"/>
  <c r="L2559" i="1"/>
  <c r="M2559" i="1" s="1" a="1"/>
  <c r="M2559" i="1" s="1"/>
  <c r="C2559" i="1"/>
  <c r="D2559" i="1" s="1"/>
  <c r="E2559" i="1"/>
  <c r="O2559" i="1"/>
  <c r="F2559" i="1"/>
  <c r="J2559" i="1"/>
  <c r="P2559" i="1"/>
  <c r="K2551" i="1"/>
  <c r="B2551" i="1"/>
  <c r="H2551" i="1" s="1" a="1"/>
  <c r="H2551" i="1" s="1"/>
  <c r="L2551" i="1"/>
  <c r="N2551" i="1" s="1" a="1"/>
  <c r="N2551" i="1" s="1"/>
  <c r="E2551" i="1"/>
  <c r="P2551" i="1"/>
  <c r="F2551" i="1"/>
  <c r="G2551" i="1" a="1"/>
  <c r="G2551" i="1" s="1"/>
  <c r="I2551" i="1"/>
  <c r="C2551" i="1"/>
  <c r="D2551" i="1" s="1"/>
  <c r="J2551" i="1"/>
  <c r="O2551" i="1"/>
  <c r="B2543" i="1"/>
  <c r="H2543" i="1" s="1" a="1"/>
  <c r="H2543" i="1" s="1"/>
  <c r="L2543" i="1"/>
  <c r="N2543" i="1" s="1" a="1"/>
  <c r="N2543" i="1" s="1"/>
  <c r="C2543" i="1"/>
  <c r="D2543" i="1" s="1"/>
  <c r="O2543" i="1"/>
  <c r="Q2543" i="1" s="1" a="1"/>
  <c r="Q2543" i="1" s="1"/>
  <c r="F2543" i="1"/>
  <c r="G2543" i="1" a="1"/>
  <c r="G2543" i="1" s="1"/>
  <c r="I2543" i="1"/>
  <c r="J2543" i="1"/>
  <c r="P2543" i="1"/>
  <c r="E2543" i="1"/>
  <c r="K2543" i="1"/>
  <c r="C2535" i="1"/>
  <c r="D2535" i="1" s="1"/>
  <c r="O2535" i="1"/>
  <c r="E2535" i="1"/>
  <c r="P2535" i="1"/>
  <c r="G2535" i="1" a="1"/>
  <c r="G2535" i="1" s="1"/>
  <c r="I2535" i="1"/>
  <c r="J2535" i="1"/>
  <c r="K2535" i="1"/>
  <c r="F2535" i="1"/>
  <c r="L2535" i="1"/>
  <c r="M2535" i="1" s="1" a="1"/>
  <c r="M2535" i="1" s="1"/>
  <c r="B2535" i="1"/>
  <c r="H2535" i="1" s="1" a="1"/>
  <c r="H2535" i="1" s="1"/>
  <c r="E2527" i="1"/>
  <c r="P2527" i="1"/>
  <c r="F2527" i="1"/>
  <c r="I2527" i="1"/>
  <c r="J2527" i="1"/>
  <c r="K2527" i="1"/>
  <c r="B2527" i="1"/>
  <c r="H2527" i="1" s="1" a="1"/>
  <c r="H2527" i="1" s="1"/>
  <c r="L2527" i="1"/>
  <c r="C2527" i="1"/>
  <c r="D2527" i="1" s="1"/>
  <c r="G2527" i="1" a="1"/>
  <c r="G2527" i="1" s="1"/>
  <c r="O2527" i="1"/>
  <c r="Q2527" i="1" s="1" a="1"/>
  <c r="Q2527" i="1" s="1"/>
  <c r="I2519" i="1"/>
  <c r="J2519" i="1"/>
  <c r="B2519" i="1"/>
  <c r="H2519" i="1" s="1" a="1"/>
  <c r="H2519" i="1" s="1"/>
  <c r="L2519" i="1"/>
  <c r="M2519" i="1" s="1" a="1"/>
  <c r="M2519" i="1" s="1"/>
  <c r="C2519" i="1"/>
  <c r="D2519" i="1" s="1"/>
  <c r="O2519" i="1"/>
  <c r="E2519" i="1"/>
  <c r="P2519" i="1"/>
  <c r="F2519" i="1"/>
  <c r="G2519" i="1" a="1"/>
  <c r="G2519" i="1" s="1"/>
  <c r="K2519" i="1"/>
  <c r="K2511" i="1"/>
  <c r="B2511" i="1"/>
  <c r="H2511" i="1" s="1" a="1"/>
  <c r="H2511" i="1" s="1"/>
  <c r="L2511" i="1"/>
  <c r="M2511" i="1" s="1" a="1"/>
  <c r="M2511" i="1" s="1"/>
  <c r="E2511" i="1"/>
  <c r="P2511" i="1"/>
  <c r="F2511" i="1"/>
  <c r="G2511" i="1" a="1"/>
  <c r="G2511" i="1" s="1"/>
  <c r="I2511" i="1"/>
  <c r="J2511" i="1"/>
  <c r="O2511" i="1"/>
  <c r="C2511" i="1"/>
  <c r="D2511" i="1" s="1"/>
  <c r="K2503" i="1"/>
  <c r="B2503" i="1"/>
  <c r="H2503" i="1" s="1" a="1"/>
  <c r="H2503" i="1" s="1"/>
  <c r="L2503" i="1"/>
  <c r="E2503" i="1"/>
  <c r="P2503" i="1"/>
  <c r="F2503" i="1"/>
  <c r="I2503" i="1"/>
  <c r="C2503" i="1"/>
  <c r="D2503" i="1" s="1"/>
  <c r="G2503" i="1" a="1"/>
  <c r="G2503" i="1" s="1"/>
  <c r="J2503" i="1"/>
  <c r="O2503" i="1"/>
  <c r="B2495" i="1"/>
  <c r="H2495" i="1" s="1" a="1"/>
  <c r="H2495" i="1" s="1"/>
  <c r="K2495" i="1"/>
  <c r="C2495" i="1"/>
  <c r="D2495" i="1" s="1"/>
  <c r="L2495" i="1"/>
  <c r="N2495" i="1" s="1" a="1"/>
  <c r="N2495" i="1" s="1"/>
  <c r="F2495" i="1"/>
  <c r="P2495" i="1"/>
  <c r="G2495" i="1" a="1"/>
  <c r="G2495" i="1" s="1"/>
  <c r="I2495" i="1"/>
  <c r="J2495" i="1"/>
  <c r="E2495" i="1"/>
  <c r="O2495" i="1"/>
  <c r="C2487" i="1"/>
  <c r="D2487" i="1" s="1"/>
  <c r="O2487" i="1"/>
  <c r="Q2487" i="1" s="1" a="1"/>
  <c r="Q2487" i="1" s="1"/>
  <c r="E2487" i="1"/>
  <c r="P2487" i="1"/>
  <c r="G2487" i="1" a="1"/>
  <c r="G2487" i="1" s="1"/>
  <c r="I2487" i="1"/>
  <c r="K2487" i="1"/>
  <c r="J2487" i="1"/>
  <c r="L2487" i="1"/>
  <c r="B2487" i="1"/>
  <c r="H2487" i="1" s="1" a="1"/>
  <c r="H2487" i="1" s="1"/>
  <c r="F2487" i="1"/>
  <c r="J2479" i="1"/>
  <c r="K2479" i="1"/>
  <c r="C2479" i="1"/>
  <c r="D2479" i="1" s="1"/>
  <c r="O2479" i="1"/>
  <c r="Q2479" i="1" s="1" a="1"/>
  <c r="Q2479" i="1" s="1"/>
  <c r="E2479" i="1"/>
  <c r="P2479" i="1"/>
  <c r="G2479" i="1" a="1"/>
  <c r="G2479" i="1" s="1"/>
  <c r="B2479" i="1"/>
  <c r="H2479" i="1" s="1" a="1"/>
  <c r="H2479" i="1" s="1"/>
  <c r="F2479" i="1"/>
  <c r="I2479" i="1"/>
  <c r="L2479" i="1"/>
  <c r="G2471" i="1" a="1"/>
  <c r="G2471" i="1" s="1"/>
  <c r="I2471" i="1"/>
  <c r="K2471" i="1"/>
  <c r="B2471" i="1"/>
  <c r="H2471" i="1" s="1" a="1"/>
  <c r="H2471" i="1" s="1"/>
  <c r="L2471" i="1"/>
  <c r="E2471" i="1"/>
  <c r="P2471" i="1"/>
  <c r="C2471" i="1"/>
  <c r="D2471" i="1" s="1"/>
  <c r="J2471" i="1"/>
  <c r="O2471" i="1"/>
  <c r="F2471" i="1"/>
  <c r="J2463" i="1"/>
  <c r="K2463" i="1"/>
  <c r="C2463" i="1"/>
  <c r="D2463" i="1" s="1"/>
  <c r="O2463" i="1"/>
  <c r="E2463" i="1"/>
  <c r="P2463" i="1"/>
  <c r="G2463" i="1" a="1"/>
  <c r="G2463" i="1" s="1"/>
  <c r="B2463" i="1"/>
  <c r="H2463" i="1" s="1" a="1"/>
  <c r="H2463" i="1" s="1"/>
  <c r="F2463" i="1"/>
  <c r="L2463" i="1"/>
  <c r="M2463" i="1" s="1" a="1"/>
  <c r="M2463" i="1" s="1"/>
  <c r="N2463" i="1" s="1" a="1"/>
  <c r="N2463" i="1" s="1"/>
  <c r="I2463" i="1"/>
  <c r="B2455" i="1"/>
  <c r="H2455" i="1" s="1" a="1"/>
  <c r="H2455" i="1" s="1"/>
  <c r="L2455" i="1"/>
  <c r="M2455" i="1" s="1" a="1"/>
  <c r="M2455" i="1" s="1"/>
  <c r="N2455" i="1" s="1" a="1"/>
  <c r="N2455" i="1" s="1"/>
  <c r="C2455" i="1"/>
  <c r="D2455" i="1" s="1"/>
  <c r="O2455" i="1"/>
  <c r="F2455" i="1"/>
  <c r="G2455" i="1" a="1"/>
  <c r="G2455" i="1" s="1"/>
  <c r="J2455" i="1"/>
  <c r="I2455" i="1"/>
  <c r="K2455" i="1"/>
  <c r="E2455" i="1"/>
  <c r="P2455" i="1"/>
  <c r="E2447" i="1"/>
  <c r="P2447" i="1"/>
  <c r="F2447" i="1"/>
  <c r="I2447" i="1"/>
  <c r="J2447" i="1"/>
  <c r="B2447" i="1"/>
  <c r="H2447" i="1" s="1" a="1"/>
  <c r="H2447" i="1" s="1"/>
  <c r="L2447" i="1"/>
  <c r="M2447" i="1" s="1" a="1"/>
  <c r="M2447" i="1" s="1"/>
  <c r="K2447" i="1"/>
  <c r="O2447" i="1"/>
  <c r="C2447" i="1"/>
  <c r="D2447" i="1" s="1"/>
  <c r="G2447" i="1" a="1"/>
  <c r="G2447" i="1" s="1"/>
  <c r="K2439" i="1"/>
  <c r="B2439" i="1"/>
  <c r="H2439" i="1" s="1" a="1"/>
  <c r="H2439" i="1" s="1"/>
  <c r="L2439" i="1"/>
  <c r="E2439" i="1"/>
  <c r="P2439" i="1"/>
  <c r="F2439" i="1"/>
  <c r="I2439" i="1"/>
  <c r="C2439" i="1"/>
  <c r="D2439" i="1" s="1"/>
  <c r="G2439" i="1" a="1"/>
  <c r="G2439" i="1" s="1"/>
  <c r="J2439" i="1"/>
  <c r="O2439" i="1"/>
  <c r="E2431" i="1"/>
  <c r="P2431" i="1"/>
  <c r="F2431" i="1"/>
  <c r="I2431" i="1"/>
  <c r="J2431" i="1"/>
  <c r="B2431" i="1"/>
  <c r="H2431" i="1" s="1" a="1"/>
  <c r="H2431" i="1" s="1"/>
  <c r="L2431" i="1"/>
  <c r="M2431" i="1" s="1" a="1"/>
  <c r="M2431" i="1" s="1"/>
  <c r="N2431" i="1" s="1" a="1"/>
  <c r="N2431" i="1" s="1"/>
  <c r="G2431" i="1" a="1"/>
  <c r="G2431" i="1" s="1"/>
  <c r="K2431" i="1"/>
  <c r="O2431" i="1"/>
  <c r="C2431" i="1"/>
  <c r="D2431" i="1" s="1"/>
  <c r="G2423" i="1" a="1"/>
  <c r="G2423" i="1" s="1"/>
  <c r="I2423" i="1"/>
  <c r="K2423" i="1"/>
  <c r="B2423" i="1"/>
  <c r="H2423" i="1" s="1" a="1"/>
  <c r="H2423" i="1" s="1"/>
  <c r="L2423" i="1"/>
  <c r="N2423" i="1" s="1" a="1"/>
  <c r="N2423" i="1" s="1"/>
  <c r="E2423" i="1"/>
  <c r="P2423" i="1"/>
  <c r="F2423" i="1"/>
  <c r="J2423" i="1"/>
  <c r="O2423" i="1"/>
  <c r="C2423" i="1"/>
  <c r="D2423" i="1" s="1"/>
  <c r="K2415" i="1"/>
  <c r="B2415" i="1"/>
  <c r="H2415" i="1" s="1" a="1"/>
  <c r="H2415" i="1" s="1"/>
  <c r="L2415" i="1"/>
  <c r="E2415" i="1"/>
  <c r="P2415" i="1"/>
  <c r="F2415" i="1"/>
  <c r="I2415" i="1"/>
  <c r="J2415" i="1"/>
  <c r="O2415" i="1"/>
  <c r="C2415" i="1"/>
  <c r="D2415" i="1" s="1"/>
  <c r="G2415" i="1" a="1"/>
  <c r="G2415" i="1" s="1"/>
  <c r="E2407" i="1"/>
  <c r="P2407" i="1"/>
  <c r="F2407" i="1"/>
  <c r="I2407" i="1"/>
  <c r="J2407" i="1"/>
  <c r="B2407" i="1"/>
  <c r="H2407" i="1" s="1" a="1"/>
  <c r="H2407" i="1" s="1"/>
  <c r="L2407" i="1"/>
  <c r="G2407" i="1" a="1"/>
  <c r="G2407" i="1" s="1"/>
  <c r="K2407" i="1"/>
  <c r="O2407" i="1"/>
  <c r="C2407" i="1"/>
  <c r="D2407" i="1" s="1"/>
  <c r="I2399" i="1"/>
  <c r="J2399" i="1"/>
  <c r="B2399" i="1"/>
  <c r="H2399" i="1" s="1" a="1"/>
  <c r="H2399" i="1" s="1"/>
  <c r="L2399" i="1"/>
  <c r="C2399" i="1"/>
  <c r="D2399" i="1" s="1"/>
  <c r="O2399" i="1"/>
  <c r="F2399" i="1"/>
  <c r="E2399" i="1"/>
  <c r="G2399" i="1" a="1"/>
  <c r="G2399" i="1" s="1"/>
  <c r="P2399" i="1"/>
  <c r="K2399" i="1"/>
  <c r="J2391" i="1"/>
  <c r="K2391" i="1"/>
  <c r="C2391" i="1"/>
  <c r="D2391" i="1" s="1"/>
  <c r="O2391" i="1"/>
  <c r="E2391" i="1"/>
  <c r="P2391" i="1"/>
  <c r="G2391" i="1" a="1"/>
  <c r="G2391" i="1" s="1"/>
  <c r="B2391" i="1"/>
  <c r="H2391" i="1" s="1" a="1"/>
  <c r="H2391" i="1" s="1"/>
  <c r="F2391" i="1"/>
  <c r="L2391" i="1"/>
  <c r="M2391" i="1" s="1" a="1"/>
  <c r="M2391" i="1" s="1"/>
  <c r="I2391" i="1"/>
  <c r="F2383" i="1"/>
  <c r="G2383" i="1" a="1"/>
  <c r="G2383" i="1" s="1"/>
  <c r="J2383" i="1"/>
  <c r="K2383" i="1"/>
  <c r="C2383" i="1"/>
  <c r="D2383" i="1" s="1"/>
  <c r="O2383" i="1"/>
  <c r="B2383" i="1"/>
  <c r="H2383" i="1" s="1" a="1"/>
  <c r="H2383" i="1" s="1"/>
  <c r="E2383" i="1"/>
  <c r="Q2383" i="1" s="1" a="1"/>
  <c r="Q2383" i="1" s="1"/>
  <c r="I2383" i="1"/>
  <c r="L2383" i="1"/>
  <c r="P2383" i="1"/>
  <c r="F2375" i="1"/>
  <c r="G2375" i="1" a="1"/>
  <c r="G2375" i="1" s="1"/>
  <c r="J2375" i="1"/>
  <c r="K2375" i="1"/>
  <c r="C2375" i="1"/>
  <c r="D2375" i="1" s="1"/>
  <c r="O2375" i="1"/>
  <c r="E2375" i="1"/>
  <c r="I2375" i="1"/>
  <c r="P2375" i="1"/>
  <c r="B2375" i="1"/>
  <c r="H2375" i="1" s="1" a="1"/>
  <c r="H2375" i="1" s="1"/>
  <c r="L2375" i="1"/>
  <c r="M2375" i="1" s="1" a="1"/>
  <c r="M2375" i="1" s="1"/>
  <c r="I2367" i="1"/>
  <c r="J2367" i="1"/>
  <c r="B2367" i="1"/>
  <c r="H2367" i="1" s="1" a="1"/>
  <c r="H2367" i="1" s="1"/>
  <c r="L2367" i="1"/>
  <c r="C2367" i="1"/>
  <c r="D2367" i="1" s="1"/>
  <c r="O2367" i="1"/>
  <c r="F2367" i="1"/>
  <c r="E2367" i="1"/>
  <c r="G2367" i="1" a="1"/>
  <c r="G2367" i="1" s="1"/>
  <c r="K2367" i="1"/>
  <c r="P2367" i="1"/>
  <c r="G2359" i="1" a="1"/>
  <c r="G2359" i="1" s="1"/>
  <c r="I2359" i="1"/>
  <c r="K2359" i="1"/>
  <c r="B2359" i="1"/>
  <c r="H2359" i="1" s="1" a="1"/>
  <c r="H2359" i="1" s="1"/>
  <c r="L2359" i="1"/>
  <c r="M2359" i="1" s="1" a="1"/>
  <c r="M2359" i="1" s="1"/>
  <c r="E2359" i="1"/>
  <c r="P2359" i="1"/>
  <c r="O2359" i="1"/>
  <c r="C2359" i="1"/>
  <c r="D2359" i="1" s="1"/>
  <c r="F2359" i="1"/>
  <c r="J2359" i="1"/>
  <c r="E2351" i="1"/>
  <c r="P2351" i="1"/>
  <c r="F2351" i="1"/>
  <c r="J2351" i="1"/>
  <c r="K2351" i="1"/>
  <c r="B2351" i="1"/>
  <c r="H2351" i="1" s="1" a="1"/>
  <c r="H2351" i="1" s="1"/>
  <c r="C2351" i="1"/>
  <c r="D2351" i="1" s="1"/>
  <c r="I2351" i="1"/>
  <c r="L2351" i="1"/>
  <c r="G2351" i="1" a="1"/>
  <c r="G2351" i="1" s="1"/>
  <c r="O2351" i="1"/>
  <c r="I2343" i="1"/>
  <c r="J2343" i="1"/>
  <c r="B2343" i="1"/>
  <c r="H2343" i="1" s="1" a="1"/>
  <c r="H2343" i="1" s="1"/>
  <c r="L2343" i="1"/>
  <c r="M2343" i="1" s="1" a="1"/>
  <c r="M2343" i="1" s="1"/>
  <c r="C2343" i="1"/>
  <c r="D2343" i="1" s="1"/>
  <c r="O2343" i="1"/>
  <c r="Q2343" i="1" s="1" a="1"/>
  <c r="Q2343" i="1" s="1"/>
  <c r="E2343" i="1"/>
  <c r="P2343" i="1"/>
  <c r="G2343" i="1" a="1"/>
  <c r="G2343" i="1" s="1"/>
  <c r="F2343" i="1"/>
  <c r="K2343" i="1"/>
  <c r="K2335" i="1"/>
  <c r="B2335" i="1"/>
  <c r="H2335" i="1" s="1" a="1"/>
  <c r="H2335" i="1" s="1"/>
  <c r="L2335" i="1"/>
  <c r="E2335" i="1"/>
  <c r="P2335" i="1"/>
  <c r="F2335" i="1"/>
  <c r="G2335" i="1" a="1"/>
  <c r="G2335" i="1" s="1"/>
  <c r="C2335" i="1"/>
  <c r="D2335" i="1" s="1"/>
  <c r="I2335" i="1"/>
  <c r="O2335" i="1"/>
  <c r="J2335" i="1"/>
  <c r="C2327" i="1"/>
  <c r="D2327" i="1" s="1"/>
  <c r="O2327" i="1"/>
  <c r="E2327" i="1"/>
  <c r="P2327" i="1"/>
  <c r="G2327" i="1" a="1"/>
  <c r="G2327" i="1" s="1"/>
  <c r="I2327" i="1"/>
  <c r="J2327" i="1"/>
  <c r="B2327" i="1"/>
  <c r="H2327" i="1" s="1" a="1"/>
  <c r="H2327" i="1" s="1"/>
  <c r="K2327" i="1"/>
  <c r="L2327" i="1"/>
  <c r="M2327" i="1" s="1" a="1"/>
  <c r="M2327" i="1" s="1"/>
  <c r="F2327" i="1"/>
  <c r="F2319" i="1"/>
  <c r="G2319" i="1" a="1"/>
  <c r="G2319" i="1" s="1"/>
  <c r="J2319" i="1"/>
  <c r="K2319" i="1"/>
  <c r="B2319" i="1"/>
  <c r="H2319" i="1" s="1" a="1"/>
  <c r="H2319" i="1" s="1"/>
  <c r="L2319" i="1"/>
  <c r="C2319" i="1"/>
  <c r="D2319" i="1" s="1"/>
  <c r="I2319" i="1"/>
  <c r="O2319" i="1"/>
  <c r="E2319" i="1"/>
  <c r="P2319" i="1"/>
  <c r="I2311" i="1"/>
  <c r="J2311" i="1"/>
  <c r="B2311" i="1"/>
  <c r="H2311" i="1" s="1" a="1"/>
  <c r="H2311" i="1" s="1"/>
  <c r="L2311" i="1"/>
  <c r="M2311" i="1" s="1" a="1"/>
  <c r="M2311" i="1" s="1"/>
  <c r="C2311" i="1"/>
  <c r="D2311" i="1" s="1"/>
  <c r="O2311" i="1"/>
  <c r="E2311" i="1"/>
  <c r="P2311" i="1"/>
  <c r="K2311" i="1"/>
  <c r="F2311" i="1"/>
  <c r="G2311" i="1" a="1"/>
  <c r="G2311" i="1" s="1"/>
  <c r="K2303" i="1"/>
  <c r="B2303" i="1"/>
  <c r="H2303" i="1" s="1" a="1"/>
  <c r="H2303" i="1" s="1"/>
  <c r="L2303" i="1"/>
  <c r="N2303" i="1" s="1" a="1"/>
  <c r="N2303" i="1" s="1"/>
  <c r="E2303" i="1"/>
  <c r="P2303" i="1"/>
  <c r="F2303" i="1"/>
  <c r="G2303" i="1" a="1"/>
  <c r="G2303" i="1" s="1"/>
  <c r="C2303" i="1"/>
  <c r="D2303" i="1" s="1"/>
  <c r="J2303" i="1"/>
  <c r="I2303" i="1"/>
  <c r="O2303" i="1"/>
  <c r="B2295" i="1"/>
  <c r="H2295" i="1" s="1" a="1"/>
  <c r="H2295" i="1" s="1"/>
  <c r="L2295" i="1"/>
  <c r="C2295" i="1"/>
  <c r="D2295" i="1" s="1"/>
  <c r="O2295" i="1"/>
  <c r="F2295" i="1"/>
  <c r="G2295" i="1" a="1"/>
  <c r="G2295" i="1" s="1"/>
  <c r="I2295" i="1"/>
  <c r="J2295" i="1"/>
  <c r="K2295" i="1"/>
  <c r="E2295" i="1"/>
  <c r="P2295" i="1"/>
  <c r="I2287" i="1"/>
  <c r="J2287" i="1"/>
  <c r="B2287" i="1"/>
  <c r="H2287" i="1" s="1" a="1"/>
  <c r="H2287" i="1" s="1"/>
  <c r="L2287" i="1"/>
  <c r="N2287" i="1" s="1" a="1"/>
  <c r="N2287" i="1" s="1"/>
  <c r="C2287" i="1"/>
  <c r="D2287" i="1" s="1"/>
  <c r="O2287" i="1"/>
  <c r="E2287" i="1"/>
  <c r="P2287" i="1"/>
  <c r="F2287" i="1"/>
  <c r="K2287" i="1"/>
  <c r="G2287" i="1" a="1"/>
  <c r="G2287" i="1" s="1"/>
  <c r="B2279" i="1"/>
  <c r="H2279" i="1" s="1" a="1"/>
  <c r="H2279" i="1" s="1"/>
  <c r="L2279" i="1"/>
  <c r="M2279" i="1" s="1" a="1"/>
  <c r="M2279" i="1" s="1"/>
  <c r="C2279" i="1"/>
  <c r="D2279" i="1" s="1"/>
  <c r="O2279" i="1"/>
  <c r="F2279" i="1"/>
  <c r="G2279" i="1" a="1"/>
  <c r="G2279" i="1" s="1"/>
  <c r="I2279" i="1"/>
  <c r="K2279" i="1"/>
  <c r="P2279" i="1"/>
  <c r="E2279" i="1"/>
  <c r="J2279" i="1"/>
  <c r="E2271" i="1"/>
  <c r="P2271" i="1"/>
  <c r="F2271" i="1"/>
  <c r="I2271" i="1"/>
  <c r="J2271" i="1"/>
  <c r="K2271" i="1"/>
  <c r="C2271" i="1"/>
  <c r="D2271" i="1" s="1"/>
  <c r="G2271" i="1" a="1"/>
  <c r="G2271" i="1" s="1"/>
  <c r="O2271" i="1"/>
  <c r="L2271" i="1"/>
  <c r="B2271" i="1"/>
  <c r="H2271" i="1" s="1" a="1"/>
  <c r="H2271" i="1" s="1"/>
  <c r="F2263" i="1"/>
  <c r="G2263" i="1" a="1"/>
  <c r="G2263" i="1" s="1"/>
  <c r="J2263" i="1"/>
  <c r="K2263" i="1"/>
  <c r="B2263" i="1"/>
  <c r="H2263" i="1" s="1" a="1"/>
  <c r="H2263" i="1" s="1"/>
  <c r="L2263" i="1"/>
  <c r="I2263" i="1"/>
  <c r="O2263" i="1"/>
  <c r="C2263" i="1"/>
  <c r="D2263" i="1" s="1"/>
  <c r="P2263" i="1"/>
  <c r="E2263" i="1"/>
  <c r="G2255" i="1" a="1"/>
  <c r="G2255" i="1" s="1"/>
  <c r="I2255" i="1"/>
  <c r="K2255" i="1"/>
  <c r="B2255" i="1"/>
  <c r="H2255" i="1" s="1" a="1"/>
  <c r="H2255" i="1" s="1"/>
  <c r="L2255" i="1"/>
  <c r="M2255" i="1" s="1" a="1"/>
  <c r="M2255" i="1" s="1"/>
  <c r="C2255" i="1"/>
  <c r="D2255" i="1" s="1"/>
  <c r="O2255" i="1"/>
  <c r="E2255" i="1"/>
  <c r="J2255" i="1"/>
  <c r="F2255" i="1"/>
  <c r="P2255" i="1"/>
  <c r="G2247" i="1" a="1"/>
  <c r="G2247" i="1" s="1"/>
  <c r="I2247" i="1"/>
  <c r="K2247" i="1"/>
  <c r="B2247" i="1"/>
  <c r="H2247" i="1" s="1" a="1"/>
  <c r="H2247" i="1" s="1"/>
  <c r="L2247" i="1"/>
  <c r="N2247" i="1" s="1" a="1"/>
  <c r="N2247" i="1" s="1"/>
  <c r="C2247" i="1"/>
  <c r="D2247" i="1" s="1"/>
  <c r="O2247" i="1"/>
  <c r="E2247" i="1"/>
  <c r="J2247" i="1"/>
  <c r="F2247" i="1"/>
  <c r="P2247" i="1"/>
  <c r="G2239" i="1" a="1"/>
  <c r="G2239" i="1" s="1"/>
  <c r="I2239" i="1"/>
  <c r="K2239" i="1"/>
  <c r="B2239" i="1"/>
  <c r="H2239" i="1" s="1" a="1"/>
  <c r="H2239" i="1" s="1"/>
  <c r="L2239" i="1"/>
  <c r="C2239" i="1"/>
  <c r="D2239" i="1" s="1"/>
  <c r="O2239" i="1"/>
  <c r="Q2239" i="1" s="1" a="1"/>
  <c r="Q2239" i="1" s="1"/>
  <c r="E2239" i="1"/>
  <c r="J2239" i="1"/>
  <c r="F2239" i="1"/>
  <c r="P2239" i="1"/>
  <c r="I2231" i="1"/>
  <c r="J2231" i="1"/>
  <c r="B2231" i="1"/>
  <c r="H2231" i="1" s="1" a="1"/>
  <c r="H2231" i="1" s="1"/>
  <c r="L2231" i="1"/>
  <c r="M2231" i="1" s="1" a="1"/>
  <c r="M2231" i="1" s="1"/>
  <c r="C2231" i="1"/>
  <c r="D2231" i="1" s="1"/>
  <c r="O2231" i="1"/>
  <c r="E2231" i="1"/>
  <c r="P2231" i="1"/>
  <c r="G2231" i="1" a="1"/>
  <c r="G2231" i="1" s="1"/>
  <c r="F2231" i="1"/>
  <c r="K2231" i="1"/>
  <c r="J2223" i="1"/>
  <c r="K2223" i="1"/>
  <c r="C2223" i="1"/>
  <c r="D2223" i="1" s="1"/>
  <c r="O2223" i="1"/>
  <c r="Q2223" i="1" s="1" a="1"/>
  <c r="Q2223" i="1" s="1"/>
  <c r="E2223" i="1"/>
  <c r="P2223" i="1"/>
  <c r="F2223" i="1"/>
  <c r="I2223" i="1"/>
  <c r="L2223" i="1"/>
  <c r="B2223" i="1"/>
  <c r="H2223" i="1" s="1" a="1"/>
  <c r="H2223" i="1" s="1"/>
  <c r="G2223" i="1" a="1"/>
  <c r="G2223" i="1" s="1"/>
  <c r="G2215" i="1" a="1"/>
  <c r="G2215" i="1" s="1"/>
  <c r="I2215" i="1"/>
  <c r="K2215" i="1"/>
  <c r="B2215" i="1"/>
  <c r="H2215" i="1" s="1" a="1"/>
  <c r="H2215" i="1" s="1"/>
  <c r="L2215" i="1"/>
  <c r="C2215" i="1"/>
  <c r="D2215" i="1" s="1"/>
  <c r="O2215" i="1"/>
  <c r="E2215" i="1"/>
  <c r="J2215" i="1"/>
  <c r="P2215" i="1"/>
  <c r="F2215" i="1"/>
  <c r="C2207" i="1"/>
  <c r="D2207" i="1" s="1"/>
  <c r="O2207" i="1"/>
  <c r="E2207" i="1"/>
  <c r="P2207" i="1"/>
  <c r="G2207" i="1" a="1"/>
  <c r="G2207" i="1" s="1"/>
  <c r="I2207" i="1"/>
  <c r="J2207" i="1"/>
  <c r="F2207" i="1"/>
  <c r="K2207" i="1"/>
  <c r="B2207" i="1"/>
  <c r="H2207" i="1" s="1" a="1"/>
  <c r="H2207" i="1" s="1"/>
  <c r="L2207" i="1"/>
  <c r="N2207" i="1" s="1" a="1"/>
  <c r="N2207" i="1" s="1"/>
  <c r="B2199" i="1"/>
  <c r="H2199" i="1" s="1" a="1"/>
  <c r="H2199" i="1" s="1"/>
  <c r="E2199" i="1"/>
  <c r="I2199" i="1"/>
  <c r="J2199" i="1"/>
  <c r="L2199" i="1"/>
  <c r="O2199" i="1"/>
  <c r="C2199" i="1"/>
  <c r="D2199" i="1" s="1"/>
  <c r="P2199" i="1"/>
  <c r="F2199" i="1"/>
  <c r="K2199" i="1"/>
  <c r="G2199" i="1" a="1"/>
  <c r="G2199" i="1" s="1"/>
  <c r="E2191" i="1"/>
  <c r="P2191" i="1"/>
  <c r="F2191" i="1"/>
  <c r="I2191" i="1"/>
  <c r="J2191" i="1"/>
  <c r="B2191" i="1"/>
  <c r="H2191" i="1" s="1" a="1"/>
  <c r="H2191" i="1" s="1"/>
  <c r="G2191" i="1" a="1"/>
  <c r="G2191" i="1" s="1"/>
  <c r="K2191" i="1"/>
  <c r="L2191" i="1"/>
  <c r="N2191" i="1" s="1" a="1"/>
  <c r="N2191" i="1" s="1"/>
  <c r="O2191" i="1"/>
  <c r="C2191" i="1"/>
  <c r="D2191" i="1" s="1"/>
  <c r="J2183" i="1"/>
  <c r="K2183" i="1"/>
  <c r="C2183" i="1"/>
  <c r="D2183" i="1" s="1"/>
  <c r="O2183" i="1"/>
  <c r="E2183" i="1"/>
  <c r="P2183" i="1"/>
  <c r="B2183" i="1"/>
  <c r="H2183" i="1" s="1" a="1"/>
  <c r="H2183" i="1" s="1"/>
  <c r="F2183" i="1"/>
  <c r="G2183" i="1" a="1"/>
  <c r="G2183" i="1" s="1"/>
  <c r="I2183" i="1"/>
  <c r="L2183" i="1"/>
  <c r="C2175" i="1"/>
  <c r="D2175" i="1" s="1"/>
  <c r="O2175" i="1"/>
  <c r="Q2175" i="1" s="1" a="1"/>
  <c r="Q2175" i="1" s="1"/>
  <c r="E2175" i="1"/>
  <c r="P2175" i="1"/>
  <c r="G2175" i="1" a="1"/>
  <c r="G2175" i="1" s="1"/>
  <c r="I2175" i="1"/>
  <c r="F2175" i="1"/>
  <c r="J2175" i="1"/>
  <c r="L2175" i="1"/>
  <c r="K2175" i="1"/>
  <c r="B2175" i="1"/>
  <c r="H2175" i="1" s="1" a="1"/>
  <c r="H2175" i="1" s="1"/>
  <c r="G2167" i="1" a="1"/>
  <c r="G2167" i="1" s="1"/>
  <c r="I2167" i="1"/>
  <c r="K2167" i="1"/>
  <c r="B2167" i="1"/>
  <c r="H2167" i="1" s="1" a="1"/>
  <c r="H2167" i="1" s="1"/>
  <c r="L2167" i="1"/>
  <c r="C2167" i="1"/>
  <c r="D2167" i="1" s="1"/>
  <c r="F2167" i="1"/>
  <c r="J2167" i="1"/>
  <c r="O2167" i="1"/>
  <c r="P2167" i="1"/>
  <c r="E2167" i="1"/>
  <c r="B2159" i="1"/>
  <c r="H2159" i="1" s="1" a="1"/>
  <c r="H2159" i="1" s="1"/>
  <c r="L2159" i="1"/>
  <c r="C2159" i="1"/>
  <c r="D2159" i="1" s="1"/>
  <c r="O2159" i="1"/>
  <c r="Q2159" i="1" s="1" a="1"/>
  <c r="Q2159" i="1" s="1"/>
  <c r="F2159" i="1"/>
  <c r="G2159" i="1" a="1"/>
  <c r="G2159" i="1" s="1"/>
  <c r="J2159" i="1"/>
  <c r="E2159" i="1"/>
  <c r="I2159" i="1"/>
  <c r="P2159" i="1"/>
  <c r="K2159" i="1"/>
  <c r="F2151" i="1"/>
  <c r="G2151" i="1" a="1"/>
  <c r="G2151" i="1" s="1"/>
  <c r="J2151" i="1"/>
  <c r="K2151" i="1"/>
  <c r="C2151" i="1"/>
  <c r="D2151" i="1" s="1"/>
  <c r="O2151" i="1"/>
  <c r="L2151" i="1"/>
  <c r="P2151" i="1"/>
  <c r="B2151" i="1"/>
  <c r="H2151" i="1" s="1" a="1"/>
  <c r="H2151" i="1" s="1"/>
  <c r="E2151" i="1"/>
  <c r="I2151" i="1"/>
  <c r="G2143" i="1" a="1"/>
  <c r="G2143" i="1" s="1"/>
  <c r="I2143" i="1"/>
  <c r="K2143" i="1"/>
  <c r="B2143" i="1"/>
  <c r="H2143" i="1" s="1" a="1"/>
  <c r="H2143" i="1" s="1"/>
  <c r="L2143" i="1"/>
  <c r="E2143" i="1"/>
  <c r="Q2143" i="1" s="1" a="1"/>
  <c r="Q2143" i="1" s="1"/>
  <c r="P2143" i="1"/>
  <c r="C2143" i="1"/>
  <c r="D2143" i="1" s="1"/>
  <c r="F2143" i="1"/>
  <c r="O2143" i="1"/>
  <c r="J2143" i="1"/>
  <c r="J2135" i="1"/>
  <c r="K2135" i="1"/>
  <c r="C2135" i="1"/>
  <c r="D2135" i="1" s="1"/>
  <c r="O2135" i="1"/>
  <c r="E2135" i="1"/>
  <c r="P2135" i="1"/>
  <c r="G2135" i="1" a="1"/>
  <c r="G2135" i="1" s="1"/>
  <c r="B2135" i="1"/>
  <c r="H2135" i="1" s="1" a="1"/>
  <c r="H2135" i="1" s="1"/>
  <c r="F2135" i="1"/>
  <c r="I2135" i="1"/>
  <c r="L2135" i="1"/>
  <c r="M2135" i="1" s="1" a="1"/>
  <c r="M2135" i="1" s="1"/>
  <c r="K2127" i="1"/>
  <c r="B2127" i="1"/>
  <c r="H2127" i="1" s="1" a="1"/>
  <c r="H2127" i="1" s="1"/>
  <c r="L2127" i="1"/>
  <c r="E2127" i="1"/>
  <c r="P2127" i="1"/>
  <c r="F2127" i="1"/>
  <c r="I2127" i="1"/>
  <c r="G2127" i="1" a="1"/>
  <c r="G2127" i="1" s="1"/>
  <c r="J2127" i="1"/>
  <c r="C2127" i="1"/>
  <c r="D2127" i="1" s="1"/>
  <c r="O2127" i="1"/>
  <c r="E2119" i="1"/>
  <c r="P2119" i="1"/>
  <c r="F2119" i="1"/>
  <c r="I2119" i="1"/>
  <c r="J2119" i="1"/>
  <c r="B2119" i="1"/>
  <c r="H2119" i="1" s="1" a="1"/>
  <c r="H2119" i="1" s="1"/>
  <c r="L2119" i="1"/>
  <c r="O2119" i="1"/>
  <c r="C2119" i="1"/>
  <c r="D2119" i="1" s="1"/>
  <c r="G2119" i="1" a="1"/>
  <c r="G2119" i="1" s="1"/>
  <c r="K2119" i="1"/>
  <c r="G2111" i="1" a="1"/>
  <c r="G2111" i="1" s="1"/>
  <c r="I2111" i="1"/>
  <c r="K2111" i="1"/>
  <c r="B2111" i="1"/>
  <c r="H2111" i="1" s="1" a="1"/>
  <c r="H2111" i="1" s="1"/>
  <c r="L2111" i="1"/>
  <c r="E2111" i="1"/>
  <c r="P2111" i="1"/>
  <c r="C2111" i="1"/>
  <c r="D2111" i="1" s="1"/>
  <c r="F2111" i="1"/>
  <c r="J2111" i="1"/>
  <c r="O2111" i="1"/>
  <c r="C2103" i="1"/>
  <c r="D2103" i="1" s="1"/>
  <c r="O2103" i="1"/>
  <c r="E2103" i="1"/>
  <c r="P2103" i="1"/>
  <c r="G2103" i="1" a="1"/>
  <c r="G2103" i="1" s="1"/>
  <c r="I2103" i="1"/>
  <c r="K2103" i="1"/>
  <c r="B2103" i="1"/>
  <c r="H2103" i="1" s="1" a="1"/>
  <c r="H2103" i="1" s="1"/>
  <c r="J2103" i="1"/>
  <c r="L2103" i="1"/>
  <c r="F2103" i="1"/>
  <c r="F2095" i="1"/>
  <c r="G2095" i="1" a="1"/>
  <c r="G2095" i="1" s="1"/>
  <c r="J2095" i="1"/>
  <c r="K2095" i="1"/>
  <c r="C2095" i="1"/>
  <c r="D2095" i="1" s="1"/>
  <c r="O2095" i="1"/>
  <c r="P2095" i="1"/>
  <c r="B2095" i="1"/>
  <c r="H2095" i="1" s="1" a="1"/>
  <c r="H2095" i="1" s="1"/>
  <c r="E2095" i="1"/>
  <c r="L2095" i="1"/>
  <c r="I2095" i="1"/>
  <c r="I2087" i="1"/>
  <c r="J2087" i="1"/>
  <c r="B2087" i="1"/>
  <c r="H2087" i="1" s="1" a="1"/>
  <c r="H2087" i="1" s="1"/>
  <c r="L2087" i="1"/>
  <c r="C2087" i="1"/>
  <c r="D2087" i="1" s="1"/>
  <c r="O2087" i="1"/>
  <c r="Q2087" i="1" s="1" a="1"/>
  <c r="Q2087" i="1" s="1"/>
  <c r="F2087" i="1"/>
  <c r="E2087" i="1"/>
  <c r="G2087" i="1" a="1"/>
  <c r="G2087" i="1" s="1"/>
  <c r="K2087" i="1"/>
  <c r="P2087" i="1"/>
  <c r="B2079" i="1"/>
  <c r="H2079" i="1" s="1" a="1"/>
  <c r="H2079" i="1" s="1"/>
  <c r="L2079" i="1"/>
  <c r="C2079" i="1"/>
  <c r="D2079" i="1" s="1"/>
  <c r="O2079" i="1"/>
  <c r="F2079" i="1"/>
  <c r="G2079" i="1" a="1"/>
  <c r="G2079" i="1" s="1"/>
  <c r="J2079" i="1"/>
  <c r="E2079" i="1"/>
  <c r="K2079" i="1"/>
  <c r="P2079" i="1"/>
  <c r="I2079" i="1"/>
  <c r="F2071" i="1"/>
  <c r="G2071" i="1" a="1"/>
  <c r="G2071" i="1" s="1"/>
  <c r="J2071" i="1"/>
  <c r="K2071" i="1"/>
  <c r="C2071" i="1"/>
  <c r="D2071" i="1" s="1"/>
  <c r="O2071" i="1"/>
  <c r="E2071" i="1"/>
  <c r="I2071" i="1"/>
  <c r="P2071" i="1"/>
  <c r="B2071" i="1"/>
  <c r="H2071" i="1" s="1" a="1"/>
  <c r="H2071" i="1" s="1"/>
  <c r="L2071" i="1"/>
  <c r="M2071" i="1" s="1" a="1"/>
  <c r="M2071" i="1" s="1"/>
  <c r="J2063" i="1"/>
  <c r="K2063" i="1"/>
  <c r="C2063" i="1"/>
  <c r="D2063" i="1" s="1"/>
  <c r="O2063" i="1"/>
  <c r="E2063" i="1"/>
  <c r="P2063" i="1"/>
  <c r="F2063" i="1"/>
  <c r="G2063" i="1" a="1"/>
  <c r="G2063" i="1" s="1"/>
  <c r="B2063" i="1"/>
  <c r="H2063" i="1" s="1" a="1"/>
  <c r="H2063" i="1" s="1"/>
  <c r="I2063" i="1"/>
  <c r="L2063" i="1"/>
  <c r="I2055" i="1"/>
  <c r="J2055" i="1"/>
  <c r="B2055" i="1"/>
  <c r="H2055" i="1" s="1" a="1"/>
  <c r="H2055" i="1" s="1"/>
  <c r="L2055" i="1"/>
  <c r="N2055" i="1" s="1" a="1"/>
  <c r="N2055" i="1" s="1"/>
  <c r="C2055" i="1"/>
  <c r="D2055" i="1" s="1"/>
  <c r="O2055" i="1"/>
  <c r="E2055" i="1"/>
  <c r="P2055" i="1"/>
  <c r="F2055" i="1"/>
  <c r="K2055" i="1"/>
  <c r="G2055" i="1" a="1"/>
  <c r="G2055" i="1" s="1"/>
  <c r="B2047" i="1"/>
  <c r="H2047" i="1" s="1" a="1"/>
  <c r="H2047" i="1" s="1"/>
  <c r="L2047" i="1"/>
  <c r="E2047" i="1"/>
  <c r="P2047" i="1"/>
  <c r="F2047" i="1"/>
  <c r="G2047" i="1" a="1"/>
  <c r="G2047" i="1" s="1"/>
  <c r="C2047" i="1"/>
  <c r="D2047" i="1" s="1"/>
  <c r="I2047" i="1"/>
  <c r="J2047" i="1"/>
  <c r="K2047" i="1"/>
  <c r="O2047" i="1"/>
  <c r="E2039" i="1"/>
  <c r="F2039" i="1"/>
  <c r="P2039" i="1"/>
  <c r="I2039" i="1"/>
  <c r="J2039" i="1"/>
  <c r="C2039" i="1"/>
  <c r="D2039" i="1" s="1"/>
  <c r="G2039" i="1" a="1"/>
  <c r="G2039" i="1" s="1"/>
  <c r="L2039" i="1"/>
  <c r="O2039" i="1"/>
  <c r="B2039" i="1"/>
  <c r="H2039" i="1" s="1" a="1"/>
  <c r="H2039" i="1" s="1"/>
  <c r="K2039" i="1"/>
  <c r="F2031" i="1"/>
  <c r="G2031" i="1" a="1"/>
  <c r="G2031" i="1" s="1"/>
  <c r="J2031" i="1"/>
  <c r="K2031" i="1"/>
  <c r="B2031" i="1"/>
  <c r="H2031" i="1" s="1" a="1"/>
  <c r="H2031" i="1" s="1"/>
  <c r="L2031" i="1"/>
  <c r="M2031" i="1" s="1" a="1"/>
  <c r="M2031" i="1" s="1"/>
  <c r="C2031" i="1"/>
  <c r="D2031" i="1" s="1"/>
  <c r="E2031" i="1"/>
  <c r="I2031" i="1"/>
  <c r="O2031" i="1"/>
  <c r="P2031" i="1"/>
  <c r="F2023" i="1"/>
  <c r="G2023" i="1" a="1"/>
  <c r="G2023" i="1" s="1"/>
  <c r="J2023" i="1"/>
  <c r="K2023" i="1"/>
  <c r="B2023" i="1"/>
  <c r="H2023" i="1" s="1" a="1"/>
  <c r="H2023" i="1" s="1"/>
  <c r="L2023" i="1"/>
  <c r="M2023" i="1" s="1" a="1"/>
  <c r="M2023" i="1" s="1"/>
  <c r="E2023" i="1"/>
  <c r="I2023" i="1"/>
  <c r="P2023" i="1"/>
  <c r="O2023" i="1"/>
  <c r="C2023" i="1"/>
  <c r="D2023" i="1" s="1"/>
  <c r="G2015" i="1" a="1"/>
  <c r="G2015" i="1" s="1"/>
  <c r="I2015" i="1"/>
  <c r="K2015" i="1"/>
  <c r="B2015" i="1"/>
  <c r="H2015" i="1" s="1" a="1"/>
  <c r="H2015" i="1" s="1"/>
  <c r="L2015" i="1"/>
  <c r="M2015" i="1" s="1" a="1"/>
  <c r="M2015" i="1" s="1"/>
  <c r="C2015" i="1"/>
  <c r="D2015" i="1" s="1"/>
  <c r="O2015" i="1"/>
  <c r="P2015" i="1"/>
  <c r="E2015" i="1"/>
  <c r="F2015" i="1"/>
  <c r="J2015" i="1"/>
  <c r="K2007" i="1"/>
  <c r="B2007" i="1"/>
  <c r="H2007" i="1" s="1" a="1"/>
  <c r="H2007" i="1" s="1"/>
  <c r="L2007" i="1"/>
  <c r="M2007" i="1" s="1" a="1"/>
  <c r="M2007" i="1" s="1"/>
  <c r="E2007" i="1"/>
  <c r="P2007" i="1"/>
  <c r="F2007" i="1"/>
  <c r="G2007" i="1" a="1"/>
  <c r="G2007" i="1" s="1"/>
  <c r="C2007" i="1"/>
  <c r="D2007" i="1" s="1"/>
  <c r="J2007" i="1"/>
  <c r="O2007" i="1"/>
  <c r="I2007" i="1"/>
  <c r="B1999" i="1"/>
  <c r="H1999" i="1" s="1" a="1"/>
  <c r="H1999" i="1" s="1"/>
  <c r="L1999" i="1"/>
  <c r="C1999" i="1"/>
  <c r="D1999" i="1" s="1"/>
  <c r="O1999" i="1"/>
  <c r="F1999" i="1"/>
  <c r="G1999" i="1" a="1"/>
  <c r="G1999" i="1" s="1"/>
  <c r="I1999" i="1"/>
  <c r="P1999" i="1"/>
  <c r="E1999" i="1"/>
  <c r="Q1999" i="1" s="1" a="1"/>
  <c r="Q1999" i="1" s="1"/>
  <c r="J1999" i="1"/>
  <c r="K1999" i="1"/>
  <c r="C1991" i="1"/>
  <c r="D1991" i="1" s="1"/>
  <c r="O1991" i="1"/>
  <c r="E1991" i="1"/>
  <c r="P1991" i="1"/>
  <c r="G1991" i="1" a="1"/>
  <c r="G1991" i="1" s="1"/>
  <c r="I1991" i="1"/>
  <c r="J1991" i="1"/>
  <c r="F1991" i="1"/>
  <c r="K1991" i="1"/>
  <c r="B1991" i="1"/>
  <c r="H1991" i="1" s="1" a="1"/>
  <c r="H1991" i="1" s="1"/>
  <c r="L1991" i="1"/>
  <c r="M1991" i="1" s="1" a="1"/>
  <c r="M1991" i="1" s="1"/>
  <c r="F1983" i="1"/>
  <c r="G1983" i="1" a="1"/>
  <c r="G1983" i="1" s="1"/>
  <c r="J1983" i="1"/>
  <c r="K1983" i="1"/>
  <c r="B1983" i="1"/>
  <c r="H1983" i="1" s="1" a="1"/>
  <c r="H1983" i="1" s="1"/>
  <c r="L1983" i="1"/>
  <c r="M1983" i="1" s="1" a="1"/>
  <c r="M1983" i="1" s="1"/>
  <c r="I1983" i="1"/>
  <c r="O1983" i="1"/>
  <c r="C1983" i="1"/>
  <c r="D1983" i="1" s="1"/>
  <c r="E1983" i="1"/>
  <c r="Q1983" i="1" s="1" a="1"/>
  <c r="Q1983" i="1" s="1"/>
  <c r="P1983" i="1"/>
  <c r="G1975" i="1" a="1"/>
  <c r="G1975" i="1" s="1"/>
  <c r="I1975" i="1"/>
  <c r="K1975" i="1"/>
  <c r="B1975" i="1"/>
  <c r="H1975" i="1" s="1" a="1"/>
  <c r="H1975" i="1" s="1"/>
  <c r="L1975" i="1"/>
  <c r="M1975" i="1" s="1" a="1"/>
  <c r="M1975" i="1" s="1"/>
  <c r="C1975" i="1"/>
  <c r="D1975" i="1" s="1"/>
  <c r="O1975" i="1"/>
  <c r="Q1975" i="1" s="1" a="1"/>
  <c r="Q1975" i="1" s="1"/>
  <c r="E1975" i="1"/>
  <c r="F1975" i="1"/>
  <c r="J1975" i="1"/>
  <c r="P1975" i="1"/>
  <c r="G1967" i="1" a="1"/>
  <c r="G1967" i="1" s="1"/>
  <c r="I1967" i="1"/>
  <c r="K1967" i="1"/>
  <c r="B1967" i="1"/>
  <c r="H1967" i="1" s="1" a="1"/>
  <c r="H1967" i="1" s="1"/>
  <c r="L1967" i="1"/>
  <c r="M1967" i="1" s="1" a="1"/>
  <c r="M1967" i="1" s="1"/>
  <c r="C1967" i="1"/>
  <c r="D1967" i="1" s="1"/>
  <c r="O1967" i="1"/>
  <c r="E1967" i="1"/>
  <c r="F1967" i="1"/>
  <c r="J1967" i="1"/>
  <c r="P1967" i="1"/>
  <c r="K1959" i="1"/>
  <c r="B1959" i="1"/>
  <c r="H1959" i="1" s="1" a="1"/>
  <c r="H1959" i="1" s="1"/>
  <c r="L1959" i="1"/>
  <c r="E1959" i="1"/>
  <c r="P1959" i="1"/>
  <c r="F1959" i="1"/>
  <c r="G1959" i="1" a="1"/>
  <c r="G1959" i="1" s="1"/>
  <c r="C1959" i="1"/>
  <c r="D1959" i="1" s="1"/>
  <c r="I1959" i="1"/>
  <c r="J1959" i="1"/>
  <c r="O1959" i="1"/>
  <c r="C1951" i="1"/>
  <c r="D1951" i="1" s="1"/>
  <c r="O1951" i="1"/>
  <c r="E1951" i="1"/>
  <c r="P1951" i="1"/>
  <c r="G1951" i="1" a="1"/>
  <c r="G1951" i="1" s="1"/>
  <c r="I1951" i="1"/>
  <c r="J1951" i="1"/>
  <c r="L1951" i="1"/>
  <c r="B1951" i="1"/>
  <c r="H1951" i="1" s="1" a="1"/>
  <c r="H1951" i="1" s="1"/>
  <c r="F1951" i="1"/>
  <c r="K1951" i="1"/>
  <c r="F1943" i="1"/>
  <c r="G1943" i="1" a="1"/>
  <c r="G1943" i="1" s="1"/>
  <c r="J1943" i="1"/>
  <c r="K1943" i="1"/>
  <c r="B1943" i="1"/>
  <c r="H1943" i="1" s="1" a="1"/>
  <c r="H1943" i="1" s="1"/>
  <c r="L1943" i="1"/>
  <c r="C1943" i="1"/>
  <c r="D1943" i="1" s="1"/>
  <c r="I1943" i="1"/>
  <c r="O1943" i="1"/>
  <c r="P1943" i="1"/>
  <c r="E1943" i="1"/>
  <c r="I1935" i="1"/>
  <c r="J1935" i="1"/>
  <c r="B1935" i="1"/>
  <c r="H1935" i="1" s="1" a="1"/>
  <c r="H1935" i="1" s="1"/>
  <c r="L1935" i="1"/>
  <c r="C1935" i="1"/>
  <c r="D1935" i="1" s="1"/>
  <c r="O1935" i="1"/>
  <c r="E1935" i="1"/>
  <c r="P1935" i="1"/>
  <c r="F1935" i="1"/>
  <c r="G1935" i="1" a="1"/>
  <c r="G1935" i="1" s="1"/>
  <c r="K1935" i="1"/>
  <c r="I1927" i="1"/>
  <c r="J1927" i="1"/>
  <c r="C1927" i="1"/>
  <c r="D1927" i="1" s="1"/>
  <c r="L1927" i="1"/>
  <c r="E1927" i="1"/>
  <c r="O1927" i="1"/>
  <c r="F1927" i="1"/>
  <c r="P1927" i="1"/>
  <c r="B1927" i="1"/>
  <c r="H1927" i="1" s="1" a="1"/>
  <c r="H1927" i="1" s="1"/>
  <c r="G1927" i="1" a="1"/>
  <c r="G1927" i="1" s="1"/>
  <c r="K1927" i="1"/>
  <c r="B1919" i="1"/>
  <c r="H1919" i="1" s="1" a="1"/>
  <c r="H1919" i="1" s="1"/>
  <c r="L1919" i="1"/>
  <c r="C1919" i="1"/>
  <c r="D1919" i="1" s="1"/>
  <c r="O1919" i="1"/>
  <c r="F1919" i="1"/>
  <c r="G1919" i="1" a="1"/>
  <c r="G1919" i="1" s="1"/>
  <c r="I1919" i="1"/>
  <c r="E1919" i="1"/>
  <c r="J1919" i="1"/>
  <c r="P1919" i="1"/>
  <c r="K1919" i="1"/>
  <c r="B1911" i="1"/>
  <c r="H1911" i="1" s="1" a="1"/>
  <c r="H1911" i="1" s="1"/>
  <c r="C1911" i="1"/>
  <c r="D1911" i="1" s="1"/>
  <c r="E1911" i="1"/>
  <c r="F1911" i="1"/>
  <c r="G1911" i="1" a="1"/>
  <c r="G1911" i="1" s="1"/>
  <c r="J1911" i="1"/>
  <c r="K1911" i="1"/>
  <c r="L1911" i="1"/>
  <c r="N1911" i="1" s="1" a="1"/>
  <c r="N1911" i="1" s="1"/>
  <c r="I1911" i="1"/>
  <c r="P1911" i="1"/>
  <c r="O1911" i="1"/>
  <c r="Q1911" i="1" s="1" a="1"/>
  <c r="Q1911" i="1" s="1"/>
  <c r="I1903" i="1"/>
  <c r="B1903" i="1"/>
  <c r="H1903" i="1" s="1" a="1"/>
  <c r="H1903" i="1" s="1"/>
  <c r="L1903" i="1"/>
  <c r="C1903" i="1"/>
  <c r="D1903" i="1" s="1"/>
  <c r="O1903" i="1"/>
  <c r="E1903" i="1"/>
  <c r="P1903" i="1"/>
  <c r="F1903" i="1"/>
  <c r="G1903" i="1" a="1"/>
  <c r="G1903" i="1" s="1"/>
  <c r="K1903" i="1"/>
  <c r="J1903" i="1"/>
  <c r="C1895" i="1"/>
  <c r="D1895" i="1" s="1"/>
  <c r="L1895" i="1"/>
  <c r="G1895" i="1" a="1"/>
  <c r="G1895" i="1" s="1"/>
  <c r="I1895" i="1"/>
  <c r="B1895" i="1"/>
  <c r="H1895" i="1" s="1" a="1"/>
  <c r="H1895" i="1" s="1"/>
  <c r="F1895" i="1"/>
  <c r="J1895" i="1"/>
  <c r="K1895" i="1"/>
  <c r="E1895" i="1"/>
  <c r="O1895" i="1"/>
  <c r="P1895" i="1"/>
  <c r="F1887" i="1"/>
  <c r="P1887" i="1"/>
  <c r="G1887" i="1" a="1"/>
  <c r="G1887" i="1" s="1"/>
  <c r="I1887" i="1"/>
  <c r="J1887" i="1"/>
  <c r="B1887" i="1"/>
  <c r="H1887" i="1" s="1" a="1"/>
  <c r="H1887" i="1" s="1"/>
  <c r="K1887" i="1"/>
  <c r="O1887" i="1"/>
  <c r="C1887" i="1"/>
  <c r="D1887" i="1" s="1"/>
  <c r="E1887" i="1"/>
  <c r="L1887" i="1"/>
  <c r="M1887" i="1" s="1" a="1"/>
  <c r="M1887" i="1" s="1"/>
  <c r="N1887" i="1" s="1" a="1"/>
  <c r="N1887" i="1" s="1"/>
  <c r="I1879" i="1"/>
  <c r="J1879" i="1"/>
  <c r="B1879" i="1"/>
  <c r="H1879" i="1" s="1" a="1"/>
  <c r="H1879" i="1" s="1"/>
  <c r="L1879" i="1"/>
  <c r="M1879" i="1" s="1" a="1"/>
  <c r="M1879" i="1" s="1"/>
  <c r="C1879" i="1"/>
  <c r="D1879" i="1" s="1"/>
  <c r="O1879" i="1"/>
  <c r="E1879" i="1"/>
  <c r="P1879" i="1"/>
  <c r="F1879" i="1"/>
  <c r="G1879" i="1" a="1"/>
  <c r="G1879" i="1" s="1"/>
  <c r="K1879" i="1"/>
  <c r="K1871" i="1"/>
  <c r="B1871" i="1"/>
  <c r="H1871" i="1" s="1" a="1"/>
  <c r="H1871" i="1" s="1"/>
  <c r="L1871" i="1"/>
  <c r="M1871" i="1" s="1" a="1"/>
  <c r="M1871" i="1" s="1"/>
  <c r="E1871" i="1"/>
  <c r="P1871" i="1"/>
  <c r="F1871" i="1"/>
  <c r="G1871" i="1" a="1"/>
  <c r="G1871" i="1" s="1"/>
  <c r="C1871" i="1"/>
  <c r="D1871" i="1" s="1"/>
  <c r="J1871" i="1"/>
  <c r="O1871" i="1"/>
  <c r="I1871" i="1"/>
  <c r="C1863" i="1"/>
  <c r="D1863" i="1" s="1"/>
  <c r="O1863" i="1"/>
  <c r="Q1863" i="1" s="1" a="1"/>
  <c r="Q1863" i="1" s="1"/>
  <c r="E1863" i="1"/>
  <c r="P1863" i="1"/>
  <c r="G1863" i="1" a="1"/>
  <c r="G1863" i="1" s="1"/>
  <c r="I1863" i="1"/>
  <c r="J1863" i="1"/>
  <c r="B1863" i="1"/>
  <c r="H1863" i="1" s="1" a="1"/>
  <c r="H1863" i="1" s="1"/>
  <c r="F1863" i="1"/>
  <c r="L1863" i="1"/>
  <c r="M1863" i="1" s="1" a="1"/>
  <c r="M1863" i="1" s="1"/>
  <c r="K1863" i="1"/>
  <c r="I1855" i="1"/>
  <c r="B1855" i="1"/>
  <c r="H1855" i="1" s="1" a="1"/>
  <c r="H1855" i="1" s="1"/>
  <c r="K1855" i="1"/>
  <c r="C1855" i="1"/>
  <c r="D1855" i="1" s="1"/>
  <c r="L1855" i="1"/>
  <c r="E1855" i="1"/>
  <c r="O1855" i="1"/>
  <c r="F1855" i="1"/>
  <c r="J1855" i="1"/>
  <c r="P1855" i="1"/>
  <c r="G1855" i="1" a="1"/>
  <c r="G1855" i="1" s="1"/>
  <c r="B1847" i="1"/>
  <c r="H1847" i="1" s="1" a="1"/>
  <c r="H1847" i="1" s="1"/>
  <c r="L1847" i="1"/>
  <c r="C1847" i="1"/>
  <c r="D1847" i="1" s="1"/>
  <c r="O1847" i="1"/>
  <c r="F1847" i="1"/>
  <c r="G1847" i="1" a="1"/>
  <c r="G1847" i="1" s="1"/>
  <c r="I1847" i="1"/>
  <c r="E1847" i="1"/>
  <c r="J1847" i="1"/>
  <c r="P1847" i="1"/>
  <c r="K1847" i="1"/>
  <c r="E1839" i="1"/>
  <c r="P1839" i="1"/>
  <c r="F1839" i="1"/>
  <c r="I1839" i="1"/>
  <c r="J1839" i="1"/>
  <c r="K1839" i="1"/>
  <c r="L1839" i="1"/>
  <c r="O1839" i="1"/>
  <c r="B1839" i="1"/>
  <c r="H1839" i="1" s="1" a="1"/>
  <c r="H1839" i="1" s="1"/>
  <c r="G1839" i="1" a="1"/>
  <c r="G1839" i="1" s="1"/>
  <c r="C1839" i="1"/>
  <c r="D1839" i="1" s="1"/>
  <c r="I1831" i="1"/>
  <c r="J1831" i="1"/>
  <c r="C1831" i="1"/>
  <c r="D1831" i="1" s="1"/>
  <c r="L1831" i="1"/>
  <c r="E1831" i="1"/>
  <c r="O1831" i="1"/>
  <c r="F1831" i="1"/>
  <c r="P1831" i="1"/>
  <c r="K1831" i="1"/>
  <c r="B1831" i="1"/>
  <c r="H1831" i="1" s="1" a="1"/>
  <c r="H1831" i="1" s="1"/>
  <c r="G1831" i="1" a="1"/>
  <c r="G1831" i="1" s="1"/>
  <c r="G1823" i="1" a="1"/>
  <c r="G1823" i="1" s="1"/>
  <c r="I1823" i="1"/>
  <c r="K1823" i="1"/>
  <c r="B1823" i="1"/>
  <c r="H1823" i="1" s="1" a="1"/>
  <c r="H1823" i="1" s="1"/>
  <c r="L1823" i="1"/>
  <c r="M1823" i="1" s="1" a="1"/>
  <c r="M1823" i="1" s="1"/>
  <c r="C1823" i="1"/>
  <c r="D1823" i="1" s="1"/>
  <c r="O1823" i="1"/>
  <c r="E1823" i="1"/>
  <c r="J1823" i="1"/>
  <c r="P1823" i="1"/>
  <c r="F1823" i="1"/>
  <c r="B1815" i="1"/>
  <c r="H1815" i="1" s="1" a="1"/>
  <c r="H1815" i="1" s="1"/>
  <c r="L1815" i="1"/>
  <c r="M1815" i="1" s="1" a="1"/>
  <c r="M1815" i="1" s="1"/>
  <c r="C1815" i="1"/>
  <c r="D1815" i="1" s="1"/>
  <c r="O1815" i="1"/>
  <c r="F1815" i="1"/>
  <c r="G1815" i="1" a="1"/>
  <c r="G1815" i="1" s="1"/>
  <c r="I1815" i="1"/>
  <c r="K1815" i="1"/>
  <c r="P1815" i="1"/>
  <c r="E1815" i="1"/>
  <c r="J1815" i="1"/>
  <c r="F1807" i="1"/>
  <c r="G1807" i="1" a="1"/>
  <c r="G1807" i="1" s="1"/>
  <c r="J1807" i="1"/>
  <c r="K1807" i="1"/>
  <c r="B1807" i="1"/>
  <c r="H1807" i="1" s="1" a="1"/>
  <c r="H1807" i="1" s="1"/>
  <c r="L1807" i="1"/>
  <c r="M1807" i="1" s="1" a="1"/>
  <c r="M1807" i="1" s="1"/>
  <c r="C1807" i="1"/>
  <c r="D1807" i="1" s="1"/>
  <c r="I1807" i="1"/>
  <c r="O1807" i="1"/>
  <c r="P1807" i="1"/>
  <c r="E1807" i="1"/>
  <c r="J1799" i="1"/>
  <c r="B1799" i="1"/>
  <c r="H1799" i="1" s="1" a="1"/>
  <c r="H1799" i="1" s="1"/>
  <c r="K1799" i="1"/>
  <c r="E1799" i="1"/>
  <c r="O1799" i="1"/>
  <c r="F1799" i="1"/>
  <c r="P1799" i="1"/>
  <c r="G1799" i="1" a="1"/>
  <c r="G1799" i="1" s="1"/>
  <c r="L1799" i="1"/>
  <c r="M1799" i="1" s="1" a="1"/>
  <c r="M1799" i="1" s="1"/>
  <c r="C1799" i="1"/>
  <c r="D1799" i="1" s="1"/>
  <c r="I1799" i="1"/>
  <c r="B1791" i="1"/>
  <c r="H1791" i="1" s="1" a="1"/>
  <c r="H1791" i="1" s="1"/>
  <c r="L1791" i="1"/>
  <c r="M1791" i="1" s="1" a="1"/>
  <c r="M1791" i="1" s="1"/>
  <c r="C1791" i="1"/>
  <c r="D1791" i="1" s="1"/>
  <c r="O1791" i="1"/>
  <c r="F1791" i="1"/>
  <c r="G1791" i="1" a="1"/>
  <c r="G1791" i="1" s="1"/>
  <c r="I1791" i="1"/>
  <c r="E1791" i="1"/>
  <c r="K1791" i="1"/>
  <c r="P1791" i="1"/>
  <c r="J1791" i="1"/>
  <c r="E1783" i="1"/>
  <c r="P1783" i="1"/>
  <c r="F1783" i="1"/>
  <c r="I1783" i="1"/>
  <c r="J1783" i="1"/>
  <c r="K1783" i="1"/>
  <c r="C1783" i="1"/>
  <c r="D1783" i="1" s="1"/>
  <c r="G1783" i="1" a="1"/>
  <c r="G1783" i="1" s="1"/>
  <c r="O1783" i="1"/>
  <c r="L1783" i="1"/>
  <c r="M1783" i="1" s="1" a="1"/>
  <c r="M1783" i="1" s="1"/>
  <c r="B1783" i="1"/>
  <c r="H1783" i="1" s="1" a="1"/>
  <c r="H1783" i="1" s="1"/>
  <c r="I1775" i="1"/>
  <c r="J1775" i="1"/>
  <c r="C1775" i="1"/>
  <c r="D1775" i="1" s="1"/>
  <c r="L1775" i="1"/>
  <c r="M1775" i="1" s="1" a="1"/>
  <c r="M1775" i="1" s="1"/>
  <c r="E1775" i="1"/>
  <c r="O1775" i="1"/>
  <c r="P1775" i="1"/>
  <c r="B1775" i="1"/>
  <c r="H1775" i="1" s="1" a="1"/>
  <c r="H1775" i="1" s="1"/>
  <c r="F1775" i="1"/>
  <c r="K1775" i="1"/>
  <c r="G1775" i="1" a="1"/>
  <c r="G1775" i="1" s="1"/>
  <c r="K1767" i="1"/>
  <c r="B1767" i="1"/>
  <c r="H1767" i="1" s="1" a="1"/>
  <c r="H1767" i="1" s="1"/>
  <c r="L1767" i="1"/>
  <c r="E1767" i="1"/>
  <c r="P1767" i="1"/>
  <c r="F1767" i="1"/>
  <c r="G1767" i="1" a="1"/>
  <c r="G1767" i="1" s="1"/>
  <c r="C1767" i="1"/>
  <c r="D1767" i="1" s="1"/>
  <c r="I1767" i="1"/>
  <c r="O1767" i="1"/>
  <c r="J1767" i="1"/>
  <c r="E1759" i="1"/>
  <c r="P1759" i="1"/>
  <c r="F1759" i="1"/>
  <c r="I1759" i="1"/>
  <c r="J1759" i="1"/>
  <c r="K1759" i="1"/>
  <c r="C1759" i="1"/>
  <c r="D1759" i="1" s="1"/>
  <c r="G1759" i="1" a="1"/>
  <c r="G1759" i="1" s="1"/>
  <c r="L1759" i="1"/>
  <c r="B1759" i="1"/>
  <c r="H1759" i="1" s="1" a="1"/>
  <c r="H1759" i="1" s="1"/>
  <c r="O1759" i="1"/>
  <c r="B1751" i="1"/>
  <c r="H1751" i="1" s="1" a="1"/>
  <c r="H1751" i="1" s="1"/>
  <c r="L1751" i="1"/>
  <c r="M1751" i="1" s="1" a="1"/>
  <c r="M1751" i="1" s="1"/>
  <c r="F1751" i="1"/>
  <c r="G1751" i="1" a="1"/>
  <c r="G1751" i="1" s="1"/>
  <c r="I1751" i="1"/>
  <c r="C1751" i="1"/>
  <c r="D1751" i="1" s="1"/>
  <c r="J1751" i="1"/>
  <c r="K1751" i="1"/>
  <c r="O1751" i="1"/>
  <c r="E1751" i="1"/>
  <c r="P1751" i="1"/>
  <c r="E1743" i="1"/>
  <c r="P1743" i="1"/>
  <c r="F1743" i="1"/>
  <c r="I1743" i="1"/>
  <c r="J1743" i="1"/>
  <c r="K1743" i="1"/>
  <c r="B1743" i="1"/>
  <c r="H1743" i="1" s="1" a="1"/>
  <c r="H1743" i="1" s="1"/>
  <c r="G1743" i="1" a="1"/>
  <c r="G1743" i="1" s="1"/>
  <c r="L1743" i="1"/>
  <c r="O1743" i="1"/>
  <c r="C1743" i="1"/>
  <c r="D1743" i="1" s="1"/>
  <c r="I1735" i="1"/>
  <c r="J1735" i="1"/>
  <c r="B1735" i="1"/>
  <c r="H1735" i="1" s="1" a="1"/>
  <c r="H1735" i="1" s="1"/>
  <c r="L1735" i="1"/>
  <c r="M1735" i="1" s="1" a="1"/>
  <c r="M1735" i="1" s="1"/>
  <c r="C1735" i="1"/>
  <c r="D1735" i="1" s="1"/>
  <c r="O1735" i="1"/>
  <c r="E1735" i="1"/>
  <c r="P1735" i="1"/>
  <c r="F1735" i="1"/>
  <c r="K1735" i="1"/>
  <c r="G1735" i="1" a="1"/>
  <c r="G1735" i="1" s="1"/>
  <c r="J1727" i="1"/>
  <c r="K1727" i="1"/>
  <c r="C1727" i="1"/>
  <c r="D1727" i="1" s="1"/>
  <c r="O1727" i="1"/>
  <c r="E1727" i="1"/>
  <c r="P1727" i="1"/>
  <c r="F1727" i="1"/>
  <c r="L1727" i="1"/>
  <c r="M1727" i="1" s="1" a="1"/>
  <c r="M1727" i="1" s="1"/>
  <c r="B1727" i="1"/>
  <c r="H1727" i="1" s="1" a="1"/>
  <c r="H1727" i="1" s="1"/>
  <c r="G1727" i="1" a="1"/>
  <c r="G1727" i="1" s="1"/>
  <c r="I1727" i="1"/>
  <c r="C1719" i="1"/>
  <c r="D1719" i="1" s="1"/>
  <c r="O1719" i="1"/>
  <c r="E1719" i="1"/>
  <c r="P1719" i="1"/>
  <c r="G1719" i="1" a="1"/>
  <c r="G1719" i="1" s="1"/>
  <c r="I1719" i="1"/>
  <c r="J1719" i="1"/>
  <c r="F1719" i="1"/>
  <c r="K1719" i="1"/>
  <c r="L1719" i="1"/>
  <c r="M1719" i="1" s="1" a="1"/>
  <c r="M1719" i="1" s="1"/>
  <c r="N1719" i="1" s="1" a="1"/>
  <c r="N1719" i="1" s="1"/>
  <c r="B1719" i="1"/>
  <c r="H1719" i="1" s="1" a="1"/>
  <c r="H1719" i="1" s="1"/>
  <c r="E1711" i="1"/>
  <c r="P1711" i="1"/>
  <c r="F1711" i="1"/>
  <c r="I1711" i="1"/>
  <c r="J1711" i="1"/>
  <c r="K1711" i="1"/>
  <c r="B1711" i="1"/>
  <c r="H1711" i="1" s="1" a="1"/>
  <c r="H1711" i="1" s="1"/>
  <c r="C1711" i="1"/>
  <c r="D1711" i="1" s="1"/>
  <c r="L1711" i="1"/>
  <c r="M1711" i="1" s="1" a="1"/>
  <c r="M1711" i="1" s="1"/>
  <c r="N1711" i="1" s="1" a="1"/>
  <c r="N1711" i="1" s="1"/>
  <c r="O1711" i="1"/>
  <c r="G1711" i="1" a="1"/>
  <c r="G1711" i="1" s="1"/>
  <c r="B1703" i="1"/>
  <c r="H1703" i="1" s="1" a="1"/>
  <c r="H1703" i="1" s="1"/>
  <c r="K1703" i="1"/>
  <c r="C1703" i="1"/>
  <c r="D1703" i="1" s="1"/>
  <c r="L1703" i="1"/>
  <c r="E1703" i="1"/>
  <c r="P1703" i="1"/>
  <c r="F1703" i="1"/>
  <c r="G1703" i="1" a="1"/>
  <c r="G1703" i="1" s="1"/>
  <c r="O1703" i="1"/>
  <c r="I1703" i="1"/>
  <c r="J1703" i="1"/>
  <c r="I1695" i="1"/>
  <c r="J1695" i="1"/>
  <c r="B1695" i="1"/>
  <c r="H1695" i="1" s="1" a="1"/>
  <c r="H1695" i="1" s="1"/>
  <c r="L1695" i="1"/>
  <c r="M1695" i="1" s="1" a="1"/>
  <c r="M1695" i="1" s="1"/>
  <c r="N1695" i="1" s="1" a="1"/>
  <c r="N1695" i="1" s="1"/>
  <c r="C1695" i="1"/>
  <c r="D1695" i="1" s="1"/>
  <c r="O1695" i="1"/>
  <c r="E1695" i="1"/>
  <c r="P1695" i="1"/>
  <c r="F1695" i="1"/>
  <c r="G1695" i="1" a="1"/>
  <c r="G1695" i="1" s="1"/>
  <c r="K1695" i="1"/>
  <c r="K1687" i="1"/>
  <c r="B1687" i="1"/>
  <c r="H1687" i="1" s="1" a="1"/>
  <c r="H1687" i="1" s="1"/>
  <c r="L1687" i="1"/>
  <c r="E1687" i="1"/>
  <c r="P1687" i="1"/>
  <c r="F1687" i="1"/>
  <c r="G1687" i="1" a="1"/>
  <c r="G1687" i="1" s="1"/>
  <c r="C1687" i="1"/>
  <c r="D1687" i="1" s="1"/>
  <c r="I1687" i="1"/>
  <c r="J1687" i="1"/>
  <c r="O1687" i="1"/>
  <c r="Q1687" i="1" s="1" a="1"/>
  <c r="Q1687" i="1" s="1"/>
  <c r="E1679" i="1"/>
  <c r="P1679" i="1"/>
  <c r="F1679" i="1"/>
  <c r="I1679" i="1"/>
  <c r="J1679" i="1"/>
  <c r="K1679" i="1"/>
  <c r="B1679" i="1"/>
  <c r="H1679" i="1" s="1" a="1"/>
  <c r="H1679" i="1" s="1"/>
  <c r="C1679" i="1"/>
  <c r="D1679" i="1" s="1"/>
  <c r="L1679" i="1"/>
  <c r="M1679" i="1" s="1" a="1"/>
  <c r="M1679" i="1" s="1"/>
  <c r="N1679" i="1" s="1" a="1"/>
  <c r="N1679" i="1" s="1"/>
  <c r="O1679" i="1"/>
  <c r="G1679" i="1" a="1"/>
  <c r="G1679" i="1" s="1"/>
  <c r="B1671" i="1"/>
  <c r="H1671" i="1" s="1" a="1"/>
  <c r="H1671" i="1" s="1"/>
  <c r="K1671" i="1"/>
  <c r="C1671" i="1"/>
  <c r="D1671" i="1" s="1"/>
  <c r="L1671" i="1"/>
  <c r="M1671" i="1" s="1" a="1"/>
  <c r="M1671" i="1" s="1"/>
  <c r="E1671" i="1"/>
  <c r="P1671" i="1"/>
  <c r="F1671" i="1"/>
  <c r="G1671" i="1" a="1"/>
  <c r="G1671" i="1" s="1"/>
  <c r="I1671" i="1"/>
  <c r="J1671" i="1"/>
  <c r="O1671" i="1"/>
  <c r="C1663" i="1"/>
  <c r="D1663" i="1" s="1"/>
  <c r="E1663" i="1"/>
  <c r="O1663" i="1"/>
  <c r="G1663" i="1" a="1"/>
  <c r="G1663" i="1" s="1"/>
  <c r="I1663" i="1"/>
  <c r="J1663" i="1"/>
  <c r="F1663" i="1"/>
  <c r="K1663" i="1"/>
  <c r="L1663" i="1"/>
  <c r="M1663" i="1" s="1" a="1"/>
  <c r="M1663" i="1" s="1"/>
  <c r="B1663" i="1"/>
  <c r="H1663" i="1" s="1" a="1"/>
  <c r="H1663" i="1" s="1"/>
  <c r="P1663" i="1"/>
  <c r="F1655" i="1"/>
  <c r="G1655" i="1" a="1"/>
  <c r="G1655" i="1" s="1"/>
  <c r="J1655" i="1"/>
  <c r="K1655" i="1"/>
  <c r="B1655" i="1"/>
  <c r="H1655" i="1" s="1" a="1"/>
  <c r="H1655" i="1" s="1"/>
  <c r="L1655" i="1"/>
  <c r="P1655" i="1"/>
  <c r="C1655" i="1"/>
  <c r="D1655" i="1" s="1"/>
  <c r="E1655" i="1"/>
  <c r="I1655" i="1"/>
  <c r="O1655" i="1"/>
  <c r="G1647" i="1" a="1"/>
  <c r="G1647" i="1" s="1"/>
  <c r="I1647" i="1"/>
  <c r="K1647" i="1"/>
  <c r="B1647" i="1"/>
  <c r="H1647" i="1" s="1" a="1"/>
  <c r="H1647" i="1" s="1"/>
  <c r="L1647" i="1"/>
  <c r="M1647" i="1" s="1" a="1"/>
  <c r="M1647" i="1" s="1"/>
  <c r="N1647" i="1" s="1" a="1"/>
  <c r="N1647" i="1" s="1"/>
  <c r="C1647" i="1"/>
  <c r="D1647" i="1" s="1"/>
  <c r="O1647" i="1"/>
  <c r="E1647" i="1"/>
  <c r="J1647" i="1"/>
  <c r="P1647" i="1"/>
  <c r="F1647" i="1"/>
  <c r="K1639" i="1"/>
  <c r="B1639" i="1"/>
  <c r="H1639" i="1" s="1" a="1"/>
  <c r="H1639" i="1" s="1"/>
  <c r="L1639" i="1"/>
  <c r="M1639" i="1" s="1" a="1"/>
  <c r="M1639" i="1" s="1"/>
  <c r="E1639" i="1"/>
  <c r="P1639" i="1"/>
  <c r="F1639" i="1"/>
  <c r="G1639" i="1" a="1"/>
  <c r="G1639" i="1" s="1"/>
  <c r="I1639" i="1"/>
  <c r="J1639" i="1"/>
  <c r="C1639" i="1"/>
  <c r="D1639" i="1" s="1"/>
  <c r="O1639" i="1"/>
  <c r="E1631" i="1"/>
  <c r="P1631" i="1"/>
  <c r="F1631" i="1"/>
  <c r="I1631" i="1"/>
  <c r="J1631" i="1"/>
  <c r="K1631" i="1"/>
  <c r="G1631" i="1" a="1"/>
  <c r="G1631" i="1" s="1"/>
  <c r="L1631" i="1"/>
  <c r="B1631" i="1"/>
  <c r="H1631" i="1" s="1" a="1"/>
  <c r="H1631" i="1" s="1"/>
  <c r="C1631" i="1"/>
  <c r="D1631" i="1" s="1"/>
  <c r="O1631" i="1"/>
  <c r="G1623" i="1" a="1"/>
  <c r="G1623" i="1" s="1"/>
  <c r="I1623" i="1"/>
  <c r="K1623" i="1"/>
  <c r="B1623" i="1"/>
  <c r="H1623" i="1" s="1" a="1"/>
  <c r="H1623" i="1" s="1"/>
  <c r="L1623" i="1"/>
  <c r="M1623" i="1" s="1" a="1"/>
  <c r="M1623" i="1" s="1"/>
  <c r="C1623" i="1"/>
  <c r="D1623" i="1" s="1"/>
  <c r="O1623" i="1"/>
  <c r="J1623" i="1"/>
  <c r="P1623" i="1"/>
  <c r="E1623" i="1"/>
  <c r="F1623" i="1"/>
  <c r="K1615" i="1"/>
  <c r="B1615" i="1"/>
  <c r="H1615" i="1" s="1" a="1"/>
  <c r="H1615" i="1" s="1"/>
  <c r="L1615" i="1"/>
  <c r="E1615" i="1"/>
  <c r="P1615" i="1"/>
  <c r="F1615" i="1"/>
  <c r="G1615" i="1" a="1"/>
  <c r="G1615" i="1" s="1"/>
  <c r="J1615" i="1"/>
  <c r="O1615" i="1"/>
  <c r="Q1615" i="1" s="1" a="1"/>
  <c r="Q1615" i="1" s="1"/>
  <c r="C1615" i="1"/>
  <c r="D1615" i="1" s="1"/>
  <c r="I1615" i="1"/>
  <c r="F1607" i="1"/>
  <c r="G1607" i="1" a="1"/>
  <c r="G1607" i="1" s="1"/>
  <c r="J1607" i="1"/>
  <c r="K1607" i="1"/>
  <c r="B1607" i="1"/>
  <c r="H1607" i="1" s="1" a="1"/>
  <c r="H1607" i="1" s="1"/>
  <c r="L1607" i="1"/>
  <c r="E1607" i="1"/>
  <c r="I1607" i="1"/>
  <c r="O1607" i="1"/>
  <c r="C1607" i="1"/>
  <c r="D1607" i="1" s="1"/>
  <c r="P1607" i="1"/>
  <c r="E1599" i="1"/>
  <c r="P1599" i="1"/>
  <c r="F1599" i="1"/>
  <c r="I1599" i="1"/>
  <c r="J1599" i="1"/>
  <c r="K1599" i="1"/>
  <c r="C1599" i="1"/>
  <c r="D1599" i="1" s="1"/>
  <c r="G1599" i="1" a="1"/>
  <c r="G1599" i="1" s="1"/>
  <c r="O1599" i="1"/>
  <c r="Q1599" i="1" s="1" a="1"/>
  <c r="Q1599" i="1" s="1"/>
  <c r="B1599" i="1"/>
  <c r="H1599" i="1" s="1" a="1"/>
  <c r="H1599" i="1" s="1"/>
  <c r="L1599" i="1"/>
  <c r="I1591" i="1"/>
  <c r="J1591" i="1"/>
  <c r="B1591" i="1"/>
  <c r="H1591" i="1" s="1" a="1"/>
  <c r="H1591" i="1" s="1"/>
  <c r="L1591" i="1"/>
  <c r="C1591" i="1"/>
  <c r="D1591" i="1" s="1"/>
  <c r="O1591" i="1"/>
  <c r="E1591" i="1"/>
  <c r="P1591" i="1"/>
  <c r="K1591" i="1"/>
  <c r="G1591" i="1" a="1"/>
  <c r="G1591" i="1" s="1"/>
  <c r="F1591" i="1"/>
  <c r="B1583" i="1"/>
  <c r="H1583" i="1" s="1" a="1"/>
  <c r="H1583" i="1" s="1"/>
  <c r="L1583" i="1"/>
  <c r="C1583" i="1"/>
  <c r="D1583" i="1" s="1"/>
  <c r="O1583" i="1"/>
  <c r="F1583" i="1"/>
  <c r="G1583" i="1" a="1"/>
  <c r="G1583" i="1" s="1"/>
  <c r="I1583" i="1"/>
  <c r="P1583" i="1"/>
  <c r="E1583" i="1"/>
  <c r="J1583" i="1"/>
  <c r="K1583" i="1"/>
  <c r="F1575" i="1"/>
  <c r="P1575" i="1"/>
  <c r="G1575" i="1" a="1"/>
  <c r="G1575" i="1" s="1"/>
  <c r="J1575" i="1"/>
  <c r="K1575" i="1"/>
  <c r="B1575" i="1"/>
  <c r="H1575" i="1" s="1" a="1"/>
  <c r="H1575" i="1" s="1"/>
  <c r="L1575" i="1"/>
  <c r="M1575" i="1" s="1" a="1"/>
  <c r="M1575" i="1" s="1"/>
  <c r="E1575" i="1"/>
  <c r="I1575" i="1"/>
  <c r="C1575" i="1"/>
  <c r="D1575" i="1" s="1"/>
  <c r="O1575" i="1"/>
  <c r="B1567" i="1"/>
  <c r="H1567" i="1" s="1" a="1"/>
  <c r="H1567" i="1" s="1"/>
  <c r="L1567" i="1"/>
  <c r="C1567" i="1"/>
  <c r="D1567" i="1" s="1"/>
  <c r="O1567" i="1"/>
  <c r="F1567" i="1"/>
  <c r="G1567" i="1" a="1"/>
  <c r="G1567" i="1" s="1"/>
  <c r="I1567" i="1"/>
  <c r="J1567" i="1"/>
  <c r="K1567" i="1"/>
  <c r="P1567" i="1"/>
  <c r="E1567" i="1"/>
  <c r="F1559" i="1"/>
  <c r="C1559" i="1"/>
  <c r="D1559" i="1" s="1"/>
  <c r="P1559" i="1"/>
  <c r="E1559" i="1"/>
  <c r="Q1559" i="1" s="1" a="1"/>
  <c r="Q1559" i="1" s="1"/>
  <c r="I1559" i="1"/>
  <c r="J1559" i="1"/>
  <c r="K1559" i="1"/>
  <c r="L1559" i="1"/>
  <c r="O1559" i="1"/>
  <c r="B1559" i="1"/>
  <c r="H1559" i="1" s="1" a="1"/>
  <c r="H1559" i="1" s="1"/>
  <c r="G1559" i="1" a="1"/>
  <c r="G1559" i="1" s="1"/>
  <c r="J1551" i="1"/>
  <c r="K1551" i="1"/>
  <c r="C1551" i="1"/>
  <c r="D1551" i="1" s="1"/>
  <c r="O1551" i="1"/>
  <c r="E1551" i="1"/>
  <c r="P1551" i="1"/>
  <c r="B1551" i="1"/>
  <c r="H1551" i="1" s="1" a="1"/>
  <c r="H1551" i="1" s="1"/>
  <c r="G1551" i="1" a="1"/>
  <c r="G1551" i="1" s="1"/>
  <c r="I1551" i="1"/>
  <c r="L1551" i="1"/>
  <c r="M1551" i="1" s="1" a="1"/>
  <c r="M1551" i="1" s="1"/>
  <c r="N1551" i="1" s="1" a="1"/>
  <c r="N1551" i="1" s="1"/>
  <c r="F1551" i="1"/>
  <c r="F1543" i="1"/>
  <c r="P1543" i="1"/>
  <c r="G1543" i="1" a="1"/>
  <c r="G1543" i="1" s="1"/>
  <c r="J1543" i="1"/>
  <c r="K1543" i="1"/>
  <c r="C1543" i="1"/>
  <c r="D1543" i="1" s="1"/>
  <c r="N1543" i="1" a="1"/>
  <c r="N1543" i="1" s="1"/>
  <c r="B1543" i="1"/>
  <c r="H1543" i="1" s="1" a="1"/>
  <c r="H1543" i="1" s="1"/>
  <c r="E1543" i="1"/>
  <c r="L1543" i="1"/>
  <c r="M1543" i="1" s="1" a="1"/>
  <c r="M1543" i="1" s="1"/>
  <c r="O1543" i="1"/>
  <c r="I1543" i="1"/>
  <c r="I1535" i="1"/>
  <c r="J1535" i="1"/>
  <c r="B1535" i="1"/>
  <c r="H1535" i="1" s="1" a="1"/>
  <c r="H1535" i="1" s="1"/>
  <c r="L1535" i="1"/>
  <c r="C1535" i="1"/>
  <c r="D1535" i="1" s="1"/>
  <c r="O1535" i="1"/>
  <c r="F1535" i="1"/>
  <c r="G1535" i="1" a="1"/>
  <c r="G1535" i="1" s="1"/>
  <c r="K1535" i="1"/>
  <c r="P1535" i="1"/>
  <c r="E1535" i="1"/>
  <c r="B1527" i="1"/>
  <c r="H1527" i="1" s="1" a="1"/>
  <c r="H1527" i="1" s="1"/>
  <c r="L1527" i="1"/>
  <c r="M1527" i="1" s="1" a="1"/>
  <c r="M1527" i="1" s="1"/>
  <c r="N1527" i="1" s="1" a="1"/>
  <c r="N1527" i="1" s="1"/>
  <c r="C1527" i="1"/>
  <c r="D1527" i="1" s="1"/>
  <c r="O1527" i="1"/>
  <c r="F1527" i="1"/>
  <c r="G1527" i="1" a="1"/>
  <c r="G1527" i="1" s="1"/>
  <c r="J1527" i="1"/>
  <c r="E1527" i="1"/>
  <c r="Q1527" i="1" s="1" a="1"/>
  <c r="Q1527" i="1" s="1"/>
  <c r="I1527" i="1"/>
  <c r="K1527" i="1"/>
  <c r="P1527" i="1"/>
  <c r="I1519" i="1"/>
  <c r="J1519" i="1"/>
  <c r="B1519" i="1"/>
  <c r="H1519" i="1" s="1" a="1"/>
  <c r="H1519" i="1" s="1"/>
  <c r="L1519" i="1"/>
  <c r="C1519" i="1"/>
  <c r="D1519" i="1" s="1"/>
  <c r="O1519" i="1"/>
  <c r="F1519" i="1"/>
  <c r="E1519" i="1"/>
  <c r="K1519" i="1"/>
  <c r="P1519" i="1"/>
  <c r="G1519" i="1" a="1"/>
  <c r="G1519" i="1" s="1"/>
  <c r="B1511" i="1"/>
  <c r="H1511" i="1" s="1" a="1"/>
  <c r="H1511" i="1" s="1"/>
  <c r="L1511" i="1"/>
  <c r="M1511" i="1" s="1" a="1"/>
  <c r="M1511" i="1" s="1"/>
  <c r="C1511" i="1"/>
  <c r="D1511" i="1" s="1"/>
  <c r="F1511" i="1"/>
  <c r="O1511" i="1"/>
  <c r="G1511" i="1" a="1"/>
  <c r="G1511" i="1" s="1"/>
  <c r="P1511" i="1"/>
  <c r="J1511" i="1"/>
  <c r="E1511" i="1"/>
  <c r="K1511" i="1"/>
  <c r="I1511" i="1"/>
  <c r="C1503" i="1"/>
  <c r="D1503" i="1" s="1"/>
  <c r="O1503" i="1"/>
  <c r="E1503" i="1"/>
  <c r="P1503" i="1"/>
  <c r="G1503" i="1" a="1"/>
  <c r="G1503" i="1" s="1"/>
  <c r="I1503" i="1"/>
  <c r="K1503" i="1"/>
  <c r="B1503" i="1"/>
  <c r="H1503" i="1" s="1" a="1"/>
  <c r="H1503" i="1" s="1"/>
  <c r="F1503" i="1"/>
  <c r="L1503" i="1"/>
  <c r="M1503" i="1" s="1" a="1"/>
  <c r="M1503" i="1" s="1"/>
  <c r="N1503" i="1" s="1" a="1"/>
  <c r="N1503" i="1" s="1"/>
  <c r="J1503" i="1"/>
  <c r="F1495" i="1"/>
  <c r="G1495" i="1" a="1"/>
  <c r="G1495" i="1" s="1"/>
  <c r="J1495" i="1"/>
  <c r="K1495" i="1"/>
  <c r="C1495" i="1"/>
  <c r="D1495" i="1" s="1"/>
  <c r="O1495" i="1"/>
  <c r="B1495" i="1"/>
  <c r="H1495" i="1" s="1" a="1"/>
  <c r="H1495" i="1" s="1"/>
  <c r="I1495" i="1"/>
  <c r="L1495" i="1"/>
  <c r="N1495" i="1" s="1" a="1"/>
  <c r="N1495" i="1" s="1"/>
  <c r="P1495" i="1"/>
  <c r="E1495" i="1"/>
  <c r="E1487" i="1"/>
  <c r="P1487" i="1"/>
  <c r="F1487" i="1"/>
  <c r="I1487" i="1"/>
  <c r="J1487" i="1"/>
  <c r="K1487" i="1"/>
  <c r="B1487" i="1"/>
  <c r="H1487" i="1" s="1" a="1"/>
  <c r="H1487" i="1" s="1"/>
  <c r="L1487" i="1"/>
  <c r="M1487" i="1" s="1" a="1"/>
  <c r="M1487" i="1" s="1"/>
  <c r="N1487" i="1" s="1" a="1"/>
  <c r="N1487" i="1" s="1"/>
  <c r="C1487" i="1"/>
  <c r="D1487" i="1" s="1"/>
  <c r="G1487" i="1" a="1"/>
  <c r="G1487" i="1" s="1"/>
  <c r="O1487" i="1"/>
  <c r="G1479" i="1" a="1"/>
  <c r="G1479" i="1" s="1"/>
  <c r="I1479" i="1"/>
  <c r="K1479" i="1"/>
  <c r="B1479" i="1"/>
  <c r="H1479" i="1" s="1" a="1"/>
  <c r="H1479" i="1" s="1"/>
  <c r="L1479" i="1"/>
  <c r="C1479" i="1"/>
  <c r="D1479" i="1" s="1"/>
  <c r="E1479" i="1"/>
  <c r="O1479" i="1"/>
  <c r="F1479" i="1"/>
  <c r="J1479" i="1"/>
  <c r="P1479" i="1"/>
  <c r="C1471" i="1"/>
  <c r="D1471" i="1" s="1"/>
  <c r="O1471" i="1"/>
  <c r="E1471" i="1"/>
  <c r="P1471" i="1"/>
  <c r="G1471" i="1" a="1"/>
  <c r="G1471" i="1" s="1"/>
  <c r="I1471" i="1"/>
  <c r="J1471" i="1"/>
  <c r="K1471" i="1"/>
  <c r="B1471" i="1"/>
  <c r="H1471" i="1" s="1" a="1"/>
  <c r="H1471" i="1" s="1"/>
  <c r="F1471" i="1"/>
  <c r="L1471" i="1"/>
  <c r="K1463" i="1"/>
  <c r="B1463" i="1"/>
  <c r="H1463" i="1" s="1" a="1"/>
  <c r="H1463" i="1" s="1"/>
  <c r="L1463" i="1"/>
  <c r="M1463" i="1" s="1" a="1"/>
  <c r="M1463" i="1" s="1"/>
  <c r="E1463" i="1"/>
  <c r="P1463" i="1"/>
  <c r="F1463" i="1"/>
  <c r="G1463" i="1" a="1"/>
  <c r="G1463" i="1" s="1"/>
  <c r="I1463" i="1"/>
  <c r="C1463" i="1"/>
  <c r="D1463" i="1" s="1"/>
  <c r="J1463" i="1"/>
  <c r="O1463" i="1"/>
  <c r="I1455" i="1"/>
  <c r="J1455" i="1"/>
  <c r="B1455" i="1"/>
  <c r="H1455" i="1" s="1" a="1"/>
  <c r="H1455" i="1" s="1"/>
  <c r="L1455" i="1"/>
  <c r="C1455" i="1"/>
  <c r="D1455" i="1" s="1"/>
  <c r="E1455" i="1"/>
  <c r="O1455" i="1"/>
  <c r="F1455" i="1"/>
  <c r="P1455" i="1"/>
  <c r="K1455" i="1"/>
  <c r="G1455" i="1" a="1"/>
  <c r="G1455" i="1" s="1"/>
  <c r="J1447" i="1"/>
  <c r="K1447" i="1"/>
  <c r="C1447" i="1"/>
  <c r="D1447" i="1" s="1"/>
  <c r="O1447" i="1"/>
  <c r="E1447" i="1"/>
  <c r="P1447" i="1"/>
  <c r="F1447" i="1"/>
  <c r="G1447" i="1" a="1"/>
  <c r="G1447" i="1" s="1"/>
  <c r="B1447" i="1"/>
  <c r="H1447" i="1" s="1" a="1"/>
  <c r="H1447" i="1" s="1"/>
  <c r="I1447" i="1"/>
  <c r="L1447" i="1"/>
  <c r="M1447" i="1" s="1" a="1"/>
  <c r="M1447" i="1" s="1"/>
  <c r="B1439" i="1"/>
  <c r="H1439" i="1" s="1" a="1"/>
  <c r="H1439" i="1" s="1"/>
  <c r="L1439" i="1"/>
  <c r="M1439" i="1" s="1" a="1"/>
  <c r="M1439" i="1" s="1"/>
  <c r="C1439" i="1"/>
  <c r="D1439" i="1" s="1"/>
  <c r="O1439" i="1"/>
  <c r="Q1439" i="1" s="1" a="1"/>
  <c r="Q1439" i="1" s="1"/>
  <c r="F1439" i="1"/>
  <c r="G1439" i="1" a="1"/>
  <c r="G1439" i="1" s="1"/>
  <c r="I1439" i="1"/>
  <c r="J1439" i="1"/>
  <c r="E1439" i="1"/>
  <c r="K1439" i="1"/>
  <c r="P1439" i="1"/>
  <c r="C1431" i="1"/>
  <c r="D1431" i="1" s="1"/>
  <c r="O1431" i="1"/>
  <c r="E1431" i="1"/>
  <c r="P1431" i="1"/>
  <c r="G1431" i="1" a="1"/>
  <c r="G1431" i="1" s="1"/>
  <c r="I1431" i="1"/>
  <c r="J1431" i="1"/>
  <c r="K1431" i="1"/>
  <c r="B1431" i="1"/>
  <c r="H1431" i="1" s="1" a="1"/>
  <c r="H1431" i="1" s="1"/>
  <c r="F1431" i="1"/>
  <c r="L1431" i="1"/>
  <c r="M1431" i="1" s="1" a="1"/>
  <c r="M1431" i="1" s="1"/>
  <c r="N1431" i="1" s="1" a="1"/>
  <c r="N1431" i="1" s="1"/>
  <c r="I1423" i="1"/>
  <c r="J1423" i="1"/>
  <c r="B1423" i="1"/>
  <c r="H1423" i="1" s="1" a="1"/>
  <c r="H1423" i="1" s="1"/>
  <c r="L1423" i="1"/>
  <c r="M1423" i="1" s="1" a="1"/>
  <c r="M1423" i="1" s="1"/>
  <c r="N1423" i="1" s="1" a="1"/>
  <c r="N1423" i="1" s="1"/>
  <c r="C1423" i="1"/>
  <c r="D1423" i="1" s="1"/>
  <c r="O1423" i="1"/>
  <c r="E1423" i="1"/>
  <c r="P1423" i="1"/>
  <c r="F1423" i="1"/>
  <c r="K1423" i="1"/>
  <c r="G1423" i="1" a="1"/>
  <c r="G1423" i="1" s="1"/>
  <c r="K1415" i="1"/>
  <c r="B1415" i="1"/>
  <c r="H1415" i="1" s="1" a="1"/>
  <c r="H1415" i="1" s="1"/>
  <c r="L1415" i="1"/>
  <c r="M1415" i="1" s="1" a="1"/>
  <c r="M1415" i="1" s="1"/>
  <c r="E1415" i="1"/>
  <c r="P1415" i="1"/>
  <c r="F1415" i="1"/>
  <c r="G1415" i="1" a="1"/>
  <c r="G1415" i="1" s="1"/>
  <c r="I1415" i="1"/>
  <c r="C1415" i="1"/>
  <c r="D1415" i="1" s="1"/>
  <c r="O1415" i="1"/>
  <c r="J1415" i="1"/>
  <c r="I1407" i="1"/>
  <c r="J1407" i="1"/>
  <c r="B1407" i="1"/>
  <c r="H1407" i="1" s="1" a="1"/>
  <c r="H1407" i="1" s="1"/>
  <c r="L1407" i="1"/>
  <c r="C1407" i="1"/>
  <c r="D1407" i="1" s="1"/>
  <c r="O1407" i="1"/>
  <c r="E1407" i="1"/>
  <c r="P1407" i="1"/>
  <c r="F1407" i="1"/>
  <c r="G1407" i="1" a="1"/>
  <c r="G1407" i="1" s="1"/>
  <c r="K1407" i="1"/>
  <c r="C1399" i="1"/>
  <c r="D1399" i="1" s="1"/>
  <c r="L1399" i="1"/>
  <c r="M1399" i="1" s="1" a="1"/>
  <c r="M1399" i="1" s="1"/>
  <c r="E1399" i="1"/>
  <c r="G1399" i="1" a="1"/>
  <c r="G1399" i="1" s="1"/>
  <c r="P1399" i="1"/>
  <c r="I1399" i="1"/>
  <c r="J1399" i="1"/>
  <c r="B1399" i="1"/>
  <c r="H1399" i="1" s="1" a="1"/>
  <c r="H1399" i="1" s="1"/>
  <c r="F1399" i="1"/>
  <c r="K1399" i="1"/>
  <c r="O1399" i="1"/>
  <c r="Q1399" i="1" s="1" a="1"/>
  <c r="Q1399" i="1" s="1"/>
  <c r="E1391" i="1"/>
  <c r="P1391" i="1"/>
  <c r="F1391" i="1"/>
  <c r="I1391" i="1"/>
  <c r="J1391" i="1"/>
  <c r="K1391" i="1"/>
  <c r="B1391" i="1"/>
  <c r="H1391" i="1" s="1" a="1"/>
  <c r="H1391" i="1" s="1"/>
  <c r="L1391" i="1"/>
  <c r="O1391" i="1"/>
  <c r="C1391" i="1"/>
  <c r="D1391" i="1" s="1"/>
  <c r="G1391" i="1" a="1"/>
  <c r="G1391" i="1" s="1"/>
  <c r="I1383" i="1"/>
  <c r="J1383" i="1"/>
  <c r="C1383" i="1"/>
  <c r="D1383" i="1" s="1"/>
  <c r="L1383" i="1"/>
  <c r="M1383" i="1" s="1" a="1"/>
  <c r="M1383" i="1" s="1"/>
  <c r="E1383" i="1"/>
  <c r="O1383" i="1"/>
  <c r="F1383" i="1"/>
  <c r="G1383" i="1" a="1"/>
  <c r="G1383" i="1" s="1"/>
  <c r="B1383" i="1"/>
  <c r="H1383" i="1" s="1" a="1"/>
  <c r="H1383" i="1" s="1"/>
  <c r="K1383" i="1"/>
  <c r="P1383" i="1"/>
  <c r="K1375" i="1"/>
  <c r="B1375" i="1"/>
  <c r="H1375" i="1" s="1" a="1"/>
  <c r="H1375" i="1" s="1"/>
  <c r="L1375" i="1"/>
  <c r="E1375" i="1"/>
  <c r="P1375" i="1"/>
  <c r="F1375" i="1"/>
  <c r="G1375" i="1" a="1"/>
  <c r="G1375" i="1" s="1"/>
  <c r="I1375" i="1"/>
  <c r="C1375" i="1"/>
  <c r="D1375" i="1" s="1"/>
  <c r="J1375" i="1"/>
  <c r="O1375" i="1"/>
  <c r="E1367" i="1"/>
  <c r="P1367" i="1"/>
  <c r="F1367" i="1"/>
  <c r="I1367" i="1"/>
  <c r="J1367" i="1"/>
  <c r="K1367" i="1"/>
  <c r="B1367" i="1"/>
  <c r="H1367" i="1" s="1" a="1"/>
  <c r="H1367" i="1" s="1"/>
  <c r="L1367" i="1"/>
  <c r="C1367" i="1"/>
  <c r="D1367" i="1" s="1"/>
  <c r="G1367" i="1" a="1"/>
  <c r="G1367" i="1" s="1"/>
  <c r="O1367" i="1"/>
  <c r="F1359" i="1"/>
  <c r="G1359" i="1" a="1"/>
  <c r="G1359" i="1" s="1"/>
  <c r="J1359" i="1"/>
  <c r="K1359" i="1"/>
  <c r="B1359" i="1"/>
  <c r="H1359" i="1" s="1" a="1"/>
  <c r="H1359" i="1" s="1"/>
  <c r="L1359" i="1"/>
  <c r="C1359" i="1"/>
  <c r="D1359" i="1" s="1"/>
  <c r="O1359" i="1"/>
  <c r="Q1359" i="1" s="1" a="1"/>
  <c r="Q1359" i="1" s="1"/>
  <c r="E1359" i="1"/>
  <c r="I1359" i="1"/>
  <c r="P1359" i="1"/>
  <c r="J1351" i="1"/>
  <c r="K1351" i="1"/>
  <c r="C1351" i="1"/>
  <c r="D1351" i="1" s="1"/>
  <c r="O1351" i="1"/>
  <c r="E1351" i="1"/>
  <c r="P1351" i="1"/>
  <c r="F1351" i="1"/>
  <c r="G1351" i="1" a="1"/>
  <c r="G1351" i="1" s="1"/>
  <c r="I1351" i="1"/>
  <c r="L1351" i="1"/>
  <c r="B1351" i="1"/>
  <c r="H1351" i="1" s="1" a="1"/>
  <c r="H1351" i="1" s="1"/>
  <c r="C1343" i="1"/>
  <c r="D1343" i="1" s="1"/>
  <c r="O1343" i="1"/>
  <c r="E1343" i="1"/>
  <c r="P1343" i="1"/>
  <c r="G1343" i="1" a="1"/>
  <c r="G1343" i="1" s="1"/>
  <c r="I1343" i="1"/>
  <c r="J1343" i="1"/>
  <c r="K1343" i="1"/>
  <c r="B1343" i="1"/>
  <c r="H1343" i="1" s="1" a="1"/>
  <c r="H1343" i="1" s="1"/>
  <c r="L1343" i="1"/>
  <c r="F1343" i="1"/>
  <c r="F1335" i="1"/>
  <c r="G1335" i="1" a="1"/>
  <c r="G1335" i="1" s="1"/>
  <c r="J1335" i="1"/>
  <c r="B1335" i="1"/>
  <c r="H1335" i="1" s="1" a="1"/>
  <c r="H1335" i="1" s="1"/>
  <c r="K1335" i="1"/>
  <c r="C1335" i="1"/>
  <c r="D1335" i="1" s="1"/>
  <c r="L1335" i="1"/>
  <c r="M1335" i="1" s="1" a="1"/>
  <c r="M1335" i="1" s="1"/>
  <c r="N1335" i="1" s="1" a="1"/>
  <c r="N1335" i="1" s="1"/>
  <c r="O1335" i="1"/>
  <c r="I1335" i="1"/>
  <c r="P1335" i="1"/>
  <c r="E1335" i="1"/>
  <c r="I1327" i="1"/>
  <c r="J1327" i="1"/>
  <c r="C1327" i="1"/>
  <c r="D1327" i="1" s="1"/>
  <c r="L1327" i="1"/>
  <c r="M1327" i="1" s="1" a="1"/>
  <c r="M1327" i="1" s="1"/>
  <c r="N1327" i="1" s="1" a="1"/>
  <c r="N1327" i="1" s="1"/>
  <c r="O1327" i="1"/>
  <c r="E1327" i="1"/>
  <c r="P1327" i="1"/>
  <c r="F1327" i="1"/>
  <c r="B1327" i="1"/>
  <c r="H1327" i="1" s="1" a="1"/>
  <c r="H1327" i="1" s="1"/>
  <c r="G1327" i="1" a="1"/>
  <c r="G1327" i="1" s="1"/>
  <c r="K1327" i="1"/>
  <c r="J1319" i="1"/>
  <c r="K1319" i="1"/>
  <c r="C1319" i="1"/>
  <c r="D1319" i="1" s="1"/>
  <c r="O1319" i="1"/>
  <c r="E1319" i="1"/>
  <c r="P1319" i="1"/>
  <c r="F1319" i="1"/>
  <c r="G1319" i="1" a="1"/>
  <c r="G1319" i="1" s="1"/>
  <c r="B1319" i="1"/>
  <c r="H1319" i="1" s="1" a="1"/>
  <c r="H1319" i="1" s="1"/>
  <c r="I1319" i="1"/>
  <c r="L1319" i="1"/>
  <c r="E1311" i="1"/>
  <c r="P1311" i="1"/>
  <c r="F1311" i="1"/>
  <c r="I1311" i="1"/>
  <c r="J1311" i="1"/>
  <c r="K1311" i="1"/>
  <c r="B1311" i="1"/>
  <c r="H1311" i="1" s="1" a="1"/>
  <c r="H1311" i="1" s="1"/>
  <c r="L1311" i="1"/>
  <c r="O1311" i="1"/>
  <c r="Q1311" i="1" s="1" a="1"/>
  <c r="Q1311" i="1" s="1"/>
  <c r="C1311" i="1"/>
  <c r="D1311" i="1" s="1"/>
  <c r="G1311" i="1" a="1"/>
  <c r="G1311" i="1" s="1"/>
  <c r="G1303" i="1" a="1"/>
  <c r="G1303" i="1" s="1"/>
  <c r="I1303" i="1"/>
  <c r="K1303" i="1"/>
  <c r="B1303" i="1"/>
  <c r="H1303" i="1" s="1" a="1"/>
  <c r="H1303" i="1" s="1"/>
  <c r="L1303" i="1"/>
  <c r="C1303" i="1"/>
  <c r="D1303" i="1" s="1"/>
  <c r="O1303" i="1"/>
  <c r="E1303" i="1"/>
  <c r="P1303" i="1"/>
  <c r="J1303" i="1"/>
  <c r="F1303" i="1"/>
  <c r="C1295" i="1"/>
  <c r="D1295" i="1" s="1"/>
  <c r="O1295" i="1"/>
  <c r="E1295" i="1"/>
  <c r="P1295" i="1"/>
  <c r="G1295" i="1" a="1"/>
  <c r="G1295" i="1" s="1"/>
  <c r="J1295" i="1"/>
  <c r="B1295" i="1"/>
  <c r="H1295" i="1" s="1" a="1"/>
  <c r="H1295" i="1" s="1"/>
  <c r="F1295" i="1"/>
  <c r="K1295" i="1"/>
  <c r="L1295" i="1"/>
  <c r="I1295" i="1"/>
  <c r="K1287" i="1"/>
  <c r="B1287" i="1"/>
  <c r="H1287" i="1" s="1" a="1"/>
  <c r="H1287" i="1" s="1"/>
  <c r="L1287" i="1"/>
  <c r="E1287" i="1"/>
  <c r="P1287" i="1"/>
  <c r="F1287" i="1"/>
  <c r="G1287" i="1" a="1"/>
  <c r="G1287" i="1" s="1"/>
  <c r="I1287" i="1"/>
  <c r="J1287" i="1"/>
  <c r="O1287" i="1"/>
  <c r="C1287" i="1"/>
  <c r="D1287" i="1" s="1"/>
  <c r="B1279" i="1"/>
  <c r="H1279" i="1" s="1" a="1"/>
  <c r="H1279" i="1" s="1"/>
  <c r="L1279" i="1"/>
  <c r="C1279" i="1"/>
  <c r="D1279" i="1" s="1"/>
  <c r="O1279" i="1"/>
  <c r="F1279" i="1"/>
  <c r="G1279" i="1" a="1"/>
  <c r="G1279" i="1" s="1"/>
  <c r="I1279" i="1"/>
  <c r="J1279" i="1"/>
  <c r="E1279" i="1"/>
  <c r="Q1279" i="1" s="1" a="1"/>
  <c r="Q1279" i="1" s="1"/>
  <c r="K1279" i="1"/>
  <c r="P1279" i="1"/>
  <c r="F1271" i="1"/>
  <c r="G1271" i="1" a="1"/>
  <c r="G1271" i="1" s="1"/>
  <c r="J1271" i="1"/>
  <c r="K1271" i="1"/>
  <c r="B1271" i="1"/>
  <c r="H1271" i="1" s="1" a="1"/>
  <c r="H1271" i="1" s="1"/>
  <c r="L1271" i="1"/>
  <c r="C1271" i="1"/>
  <c r="D1271" i="1" s="1"/>
  <c r="O1271" i="1"/>
  <c r="E1271" i="1"/>
  <c r="P1271" i="1"/>
  <c r="I1271" i="1"/>
  <c r="F1263" i="1"/>
  <c r="G1263" i="1" a="1"/>
  <c r="G1263" i="1" s="1"/>
  <c r="J1263" i="1"/>
  <c r="K1263" i="1"/>
  <c r="B1263" i="1"/>
  <c r="H1263" i="1" s="1" a="1"/>
  <c r="H1263" i="1" s="1"/>
  <c r="L1263" i="1"/>
  <c r="C1263" i="1"/>
  <c r="D1263" i="1" s="1"/>
  <c r="O1263" i="1"/>
  <c r="E1263" i="1"/>
  <c r="I1263" i="1"/>
  <c r="P1263" i="1"/>
  <c r="K1255" i="1"/>
  <c r="B1255" i="1"/>
  <c r="H1255" i="1" s="1" a="1"/>
  <c r="H1255" i="1" s="1"/>
  <c r="L1255" i="1"/>
  <c r="E1255" i="1"/>
  <c r="P1255" i="1"/>
  <c r="F1255" i="1"/>
  <c r="G1255" i="1" a="1"/>
  <c r="G1255" i="1" s="1"/>
  <c r="I1255" i="1"/>
  <c r="J1255" i="1"/>
  <c r="O1255" i="1"/>
  <c r="C1255" i="1"/>
  <c r="D1255" i="1" s="1"/>
  <c r="B1247" i="1"/>
  <c r="H1247" i="1" s="1" a="1"/>
  <c r="H1247" i="1" s="1"/>
  <c r="L1247" i="1"/>
  <c r="C1247" i="1"/>
  <c r="D1247" i="1" s="1"/>
  <c r="O1247" i="1"/>
  <c r="F1247" i="1"/>
  <c r="G1247" i="1" a="1"/>
  <c r="G1247" i="1" s="1"/>
  <c r="I1247" i="1"/>
  <c r="J1247" i="1"/>
  <c r="K1247" i="1"/>
  <c r="P1247" i="1"/>
  <c r="E1247" i="1"/>
  <c r="E1239" i="1"/>
  <c r="P1239" i="1"/>
  <c r="F1239" i="1"/>
  <c r="I1239" i="1"/>
  <c r="J1239" i="1"/>
  <c r="K1239" i="1"/>
  <c r="B1239" i="1"/>
  <c r="H1239" i="1" s="1" a="1"/>
  <c r="H1239" i="1" s="1"/>
  <c r="L1239" i="1"/>
  <c r="C1239" i="1"/>
  <c r="D1239" i="1" s="1"/>
  <c r="G1239" i="1" a="1"/>
  <c r="G1239" i="1" s="1"/>
  <c r="O1239" i="1"/>
  <c r="F1231" i="1"/>
  <c r="G1231" i="1" a="1"/>
  <c r="G1231" i="1" s="1"/>
  <c r="J1231" i="1"/>
  <c r="K1231" i="1"/>
  <c r="B1231" i="1"/>
  <c r="H1231" i="1" s="1" a="1"/>
  <c r="H1231" i="1" s="1"/>
  <c r="L1231" i="1"/>
  <c r="C1231" i="1"/>
  <c r="D1231" i="1" s="1"/>
  <c r="O1231" i="1"/>
  <c r="E1231" i="1"/>
  <c r="I1231" i="1"/>
  <c r="P1231" i="1"/>
  <c r="C1223" i="1"/>
  <c r="D1223" i="1" s="1"/>
  <c r="L1223" i="1"/>
  <c r="O1223" i="1"/>
  <c r="F1223" i="1"/>
  <c r="G1223" i="1" a="1"/>
  <c r="G1223" i="1" s="1"/>
  <c r="I1223" i="1"/>
  <c r="J1223" i="1"/>
  <c r="P1223" i="1"/>
  <c r="B1223" i="1"/>
  <c r="H1223" i="1" s="1" a="1"/>
  <c r="H1223" i="1" s="1"/>
  <c r="E1223" i="1"/>
  <c r="K1223" i="1"/>
  <c r="G1215" i="1" a="1"/>
  <c r="G1215" i="1" s="1"/>
  <c r="I1215" i="1"/>
  <c r="K1215" i="1"/>
  <c r="B1215" i="1"/>
  <c r="H1215" i="1" s="1" a="1"/>
  <c r="H1215" i="1" s="1"/>
  <c r="L1215" i="1"/>
  <c r="C1215" i="1"/>
  <c r="D1215" i="1" s="1"/>
  <c r="O1215" i="1"/>
  <c r="E1215" i="1"/>
  <c r="P1215" i="1"/>
  <c r="F1215" i="1"/>
  <c r="J1215" i="1"/>
  <c r="J1207" i="1"/>
  <c r="K1207" i="1"/>
  <c r="E1207" i="1"/>
  <c r="P1207" i="1"/>
  <c r="F1207" i="1"/>
  <c r="G1207" i="1" a="1"/>
  <c r="G1207" i="1" s="1"/>
  <c r="B1207" i="1"/>
  <c r="H1207" i="1" s="1" a="1"/>
  <c r="H1207" i="1" s="1"/>
  <c r="C1207" i="1"/>
  <c r="D1207" i="1" s="1"/>
  <c r="I1207" i="1"/>
  <c r="L1207" i="1"/>
  <c r="O1207" i="1"/>
  <c r="Q1207" i="1" s="1" a="1"/>
  <c r="Q1207" i="1" s="1"/>
  <c r="B1199" i="1"/>
  <c r="H1199" i="1" s="1" a="1"/>
  <c r="H1199" i="1" s="1"/>
  <c r="L1199" i="1"/>
  <c r="C1199" i="1"/>
  <c r="D1199" i="1" s="1"/>
  <c r="O1199" i="1"/>
  <c r="G1199" i="1" a="1"/>
  <c r="G1199" i="1" s="1"/>
  <c r="I1199" i="1"/>
  <c r="J1199" i="1"/>
  <c r="K1199" i="1"/>
  <c r="E1199" i="1"/>
  <c r="F1199" i="1"/>
  <c r="P1199" i="1"/>
  <c r="E1191" i="1"/>
  <c r="P1191" i="1"/>
  <c r="F1191" i="1"/>
  <c r="J1191" i="1"/>
  <c r="K1191" i="1"/>
  <c r="B1191" i="1"/>
  <c r="H1191" i="1" s="1" a="1"/>
  <c r="H1191" i="1" s="1"/>
  <c r="L1191" i="1"/>
  <c r="C1191" i="1"/>
  <c r="D1191" i="1" s="1"/>
  <c r="O1191" i="1"/>
  <c r="Q1191" i="1" s="1" a="1"/>
  <c r="Q1191" i="1" s="1"/>
  <c r="I1191" i="1"/>
  <c r="G1191" i="1" a="1"/>
  <c r="G1191" i="1" s="1"/>
  <c r="G1183" i="1" a="1"/>
  <c r="G1183" i="1" s="1"/>
  <c r="I1183" i="1"/>
  <c r="B1183" i="1"/>
  <c r="H1183" i="1" s="1" a="1"/>
  <c r="H1183" i="1" s="1"/>
  <c r="L1183" i="1"/>
  <c r="C1183" i="1"/>
  <c r="D1183" i="1" s="1"/>
  <c r="O1183" i="1"/>
  <c r="E1183" i="1"/>
  <c r="P1183" i="1"/>
  <c r="F1183" i="1"/>
  <c r="J1183" i="1"/>
  <c r="K1183" i="1"/>
  <c r="B1175" i="1"/>
  <c r="H1175" i="1" s="1" a="1"/>
  <c r="H1175" i="1" s="1"/>
  <c r="L1175" i="1"/>
  <c r="M1175" i="1" s="1" a="1"/>
  <c r="M1175" i="1" s="1"/>
  <c r="N1175" i="1" s="1" a="1"/>
  <c r="N1175" i="1" s="1"/>
  <c r="C1175" i="1"/>
  <c r="D1175" i="1" s="1"/>
  <c r="O1175" i="1"/>
  <c r="G1175" i="1" a="1"/>
  <c r="G1175" i="1" s="1"/>
  <c r="I1175" i="1"/>
  <c r="J1175" i="1"/>
  <c r="K1175" i="1"/>
  <c r="E1175" i="1"/>
  <c r="F1175" i="1"/>
  <c r="P1175" i="1"/>
  <c r="F1167" i="1"/>
  <c r="P1167" i="1"/>
  <c r="G1167" i="1" a="1"/>
  <c r="G1167" i="1" s="1"/>
  <c r="J1167" i="1"/>
  <c r="B1167" i="1"/>
  <c r="H1167" i="1" s="1" a="1"/>
  <c r="H1167" i="1" s="1"/>
  <c r="K1167" i="1"/>
  <c r="C1167" i="1"/>
  <c r="D1167" i="1" s="1"/>
  <c r="L1167" i="1"/>
  <c r="E1167" i="1"/>
  <c r="O1167" i="1"/>
  <c r="I1167" i="1"/>
  <c r="J1159" i="1"/>
  <c r="B1159" i="1"/>
  <c r="H1159" i="1" s="1" a="1"/>
  <c r="H1159" i="1" s="1"/>
  <c r="K1159" i="1"/>
  <c r="F1159" i="1"/>
  <c r="O1159" i="1"/>
  <c r="G1159" i="1" a="1"/>
  <c r="G1159" i="1" s="1"/>
  <c r="P1159" i="1"/>
  <c r="I1159" i="1"/>
  <c r="L1159" i="1"/>
  <c r="M1159" i="1" s="1" a="1"/>
  <c r="M1159" i="1" s="1"/>
  <c r="C1159" i="1"/>
  <c r="D1159" i="1" s="1"/>
  <c r="E1159" i="1"/>
  <c r="B1151" i="1"/>
  <c r="H1151" i="1" s="1" a="1"/>
  <c r="H1151" i="1" s="1"/>
  <c r="L1151" i="1"/>
  <c r="M1151" i="1" s="1" a="1"/>
  <c r="M1151" i="1" s="1"/>
  <c r="C1151" i="1"/>
  <c r="D1151" i="1" s="1"/>
  <c r="O1151" i="1"/>
  <c r="G1151" i="1" a="1"/>
  <c r="G1151" i="1" s="1"/>
  <c r="I1151" i="1"/>
  <c r="J1151" i="1"/>
  <c r="K1151" i="1"/>
  <c r="F1151" i="1"/>
  <c r="P1151" i="1"/>
  <c r="E1151" i="1"/>
  <c r="E1143" i="1"/>
  <c r="P1143" i="1"/>
  <c r="F1143" i="1"/>
  <c r="J1143" i="1"/>
  <c r="K1143" i="1"/>
  <c r="B1143" i="1"/>
  <c r="H1143" i="1" s="1" a="1"/>
  <c r="H1143" i="1" s="1"/>
  <c r="L1143" i="1"/>
  <c r="M1143" i="1" s="1" a="1"/>
  <c r="M1143" i="1" s="1"/>
  <c r="N1143" i="1" s="1" a="1"/>
  <c r="N1143" i="1" s="1"/>
  <c r="C1143" i="1"/>
  <c r="D1143" i="1" s="1"/>
  <c r="O1143" i="1"/>
  <c r="G1143" i="1" a="1"/>
  <c r="G1143" i="1" s="1"/>
  <c r="I1143" i="1"/>
  <c r="I1135" i="1"/>
  <c r="C1135" i="1"/>
  <c r="D1135" i="1" s="1"/>
  <c r="L1135" i="1"/>
  <c r="M1135" i="1" s="1" a="1"/>
  <c r="M1135" i="1" s="1"/>
  <c r="E1135" i="1"/>
  <c r="O1135" i="1"/>
  <c r="F1135" i="1"/>
  <c r="P1135" i="1"/>
  <c r="G1135" i="1" a="1"/>
  <c r="G1135" i="1" s="1"/>
  <c r="B1135" i="1"/>
  <c r="H1135" i="1" s="1" a="1"/>
  <c r="H1135" i="1" s="1"/>
  <c r="J1135" i="1"/>
  <c r="K1135" i="1"/>
  <c r="B1127" i="1"/>
  <c r="H1127" i="1" s="1" a="1"/>
  <c r="H1127" i="1" s="1"/>
  <c r="L1127" i="1"/>
  <c r="M1127" i="1" s="1" a="1"/>
  <c r="M1127" i="1" s="1"/>
  <c r="C1127" i="1"/>
  <c r="D1127" i="1" s="1"/>
  <c r="O1127" i="1"/>
  <c r="G1127" i="1" a="1"/>
  <c r="G1127" i="1" s="1"/>
  <c r="I1127" i="1"/>
  <c r="J1127" i="1"/>
  <c r="K1127" i="1"/>
  <c r="E1127" i="1"/>
  <c r="P1127" i="1"/>
  <c r="F1127" i="1"/>
  <c r="C1119" i="1"/>
  <c r="D1119" i="1" s="1"/>
  <c r="O1119" i="1"/>
  <c r="E1119" i="1"/>
  <c r="P1119" i="1"/>
  <c r="G1119" i="1" a="1"/>
  <c r="G1119" i="1" s="1"/>
  <c r="I1119" i="1"/>
  <c r="J1119" i="1"/>
  <c r="K1119" i="1"/>
  <c r="B1119" i="1"/>
  <c r="H1119" i="1" s="1" a="1"/>
  <c r="H1119" i="1" s="1"/>
  <c r="L1119" i="1"/>
  <c r="M1119" i="1" s="1" a="1"/>
  <c r="M1119" i="1" s="1"/>
  <c r="N1119" i="1" s="1" a="1"/>
  <c r="N1119" i="1" s="1"/>
  <c r="F1119" i="1"/>
  <c r="I1111" i="1"/>
  <c r="J1111" i="1"/>
  <c r="B1111" i="1"/>
  <c r="H1111" i="1" s="1" a="1"/>
  <c r="H1111" i="1" s="1"/>
  <c r="L1111" i="1"/>
  <c r="C1111" i="1"/>
  <c r="D1111" i="1" s="1"/>
  <c r="O1111" i="1"/>
  <c r="E1111" i="1"/>
  <c r="P1111" i="1"/>
  <c r="F1111" i="1"/>
  <c r="G1111" i="1" a="1"/>
  <c r="G1111" i="1" s="1"/>
  <c r="K1111" i="1"/>
  <c r="C1103" i="1"/>
  <c r="D1103" i="1" s="1"/>
  <c r="E1103" i="1"/>
  <c r="O1103" i="1"/>
  <c r="G1103" i="1" a="1"/>
  <c r="G1103" i="1" s="1"/>
  <c r="I1103" i="1"/>
  <c r="J1103" i="1"/>
  <c r="K1103" i="1"/>
  <c r="B1103" i="1"/>
  <c r="H1103" i="1" s="1" a="1"/>
  <c r="H1103" i="1" s="1"/>
  <c r="L1103" i="1"/>
  <c r="M1103" i="1" s="1" a="1"/>
  <c r="M1103" i="1" s="1"/>
  <c r="F1103" i="1"/>
  <c r="P1103" i="1"/>
  <c r="I1095" i="1"/>
  <c r="J1095" i="1"/>
  <c r="C1095" i="1"/>
  <c r="D1095" i="1" s="1"/>
  <c r="L1095" i="1"/>
  <c r="E1095" i="1"/>
  <c r="O1095" i="1"/>
  <c r="F1095" i="1"/>
  <c r="P1095" i="1"/>
  <c r="G1095" i="1" a="1"/>
  <c r="G1095" i="1" s="1"/>
  <c r="B1095" i="1"/>
  <c r="H1095" i="1" s="1" a="1"/>
  <c r="H1095" i="1" s="1"/>
  <c r="K1095" i="1"/>
  <c r="I1087" i="1"/>
  <c r="J1087" i="1"/>
  <c r="C1087" i="1"/>
  <c r="D1087" i="1" s="1"/>
  <c r="L1087" i="1"/>
  <c r="N1087" i="1" s="1" a="1"/>
  <c r="N1087" i="1" s="1"/>
  <c r="E1087" i="1"/>
  <c r="O1087" i="1"/>
  <c r="F1087" i="1"/>
  <c r="P1087" i="1"/>
  <c r="G1087" i="1" a="1"/>
  <c r="G1087" i="1" s="1"/>
  <c r="K1087" i="1"/>
  <c r="B1087" i="1"/>
  <c r="H1087" i="1" s="1" a="1"/>
  <c r="H1087" i="1" s="1"/>
  <c r="E1079" i="1"/>
  <c r="P1079" i="1"/>
  <c r="F1079" i="1"/>
  <c r="I1079" i="1"/>
  <c r="J1079" i="1"/>
  <c r="K1079" i="1"/>
  <c r="B1079" i="1"/>
  <c r="H1079" i="1" s="1" a="1"/>
  <c r="H1079" i="1" s="1"/>
  <c r="L1079" i="1"/>
  <c r="M1079" i="1" s="1" a="1"/>
  <c r="M1079" i="1" s="1"/>
  <c r="N1079" i="1" s="1" a="1"/>
  <c r="N1079" i="1" s="1"/>
  <c r="C1079" i="1"/>
  <c r="D1079" i="1" s="1"/>
  <c r="O1079" i="1"/>
  <c r="G1079" i="1" a="1"/>
  <c r="G1079" i="1" s="1"/>
  <c r="B1071" i="1"/>
  <c r="H1071" i="1" s="1" a="1"/>
  <c r="H1071" i="1" s="1"/>
  <c r="L1071" i="1"/>
  <c r="M1071" i="1" s="1" a="1"/>
  <c r="M1071" i="1" s="1"/>
  <c r="G1071" i="1" a="1"/>
  <c r="G1071" i="1" s="1"/>
  <c r="J1071" i="1"/>
  <c r="K1071" i="1"/>
  <c r="O1071" i="1"/>
  <c r="C1071" i="1"/>
  <c r="D1071" i="1" s="1"/>
  <c r="E1071" i="1"/>
  <c r="F1071" i="1"/>
  <c r="I1071" i="1"/>
  <c r="P1071" i="1"/>
  <c r="B1063" i="1"/>
  <c r="H1063" i="1" s="1" a="1"/>
  <c r="H1063" i="1" s="1"/>
  <c r="L1063" i="1"/>
  <c r="C1063" i="1"/>
  <c r="D1063" i="1" s="1"/>
  <c r="O1063" i="1"/>
  <c r="F1063" i="1"/>
  <c r="G1063" i="1" a="1"/>
  <c r="G1063" i="1" s="1"/>
  <c r="J1063" i="1"/>
  <c r="E1063" i="1"/>
  <c r="I1063" i="1"/>
  <c r="P1063" i="1"/>
  <c r="K1063" i="1"/>
  <c r="E1055" i="1"/>
  <c r="P1055" i="1"/>
  <c r="F1055" i="1"/>
  <c r="I1055" i="1"/>
  <c r="J1055" i="1"/>
  <c r="B1055" i="1"/>
  <c r="H1055" i="1" s="1" a="1"/>
  <c r="H1055" i="1" s="1"/>
  <c r="L1055" i="1"/>
  <c r="G1055" i="1" a="1"/>
  <c r="G1055" i="1" s="1"/>
  <c r="K1055" i="1"/>
  <c r="C1055" i="1"/>
  <c r="D1055" i="1" s="1"/>
  <c r="O1055" i="1"/>
  <c r="G1047" i="1" a="1"/>
  <c r="G1047" i="1" s="1"/>
  <c r="I1047" i="1"/>
  <c r="K1047" i="1"/>
  <c r="B1047" i="1"/>
  <c r="H1047" i="1" s="1" a="1"/>
  <c r="H1047" i="1" s="1"/>
  <c r="L1047" i="1"/>
  <c r="E1047" i="1"/>
  <c r="P1047" i="1"/>
  <c r="C1047" i="1"/>
  <c r="D1047" i="1" s="1"/>
  <c r="F1047" i="1"/>
  <c r="J1047" i="1"/>
  <c r="O1047" i="1"/>
  <c r="J1039" i="1"/>
  <c r="K1039" i="1"/>
  <c r="C1039" i="1"/>
  <c r="D1039" i="1" s="1"/>
  <c r="O1039" i="1"/>
  <c r="E1039" i="1"/>
  <c r="P1039" i="1"/>
  <c r="G1039" i="1" a="1"/>
  <c r="G1039" i="1" s="1"/>
  <c r="B1039" i="1"/>
  <c r="H1039" i="1" s="1" a="1"/>
  <c r="H1039" i="1" s="1"/>
  <c r="F1039" i="1"/>
  <c r="I1039" i="1"/>
  <c r="L1039" i="1"/>
  <c r="M1039" i="1" s="1" a="1"/>
  <c r="M1039" i="1" s="1"/>
  <c r="I1031" i="1"/>
  <c r="J1031" i="1"/>
  <c r="B1031" i="1"/>
  <c r="H1031" i="1" s="1" a="1"/>
  <c r="H1031" i="1" s="1"/>
  <c r="L1031" i="1"/>
  <c r="M1031" i="1" s="1" a="1"/>
  <c r="M1031" i="1" s="1"/>
  <c r="C1031" i="1"/>
  <c r="D1031" i="1" s="1"/>
  <c r="O1031" i="1"/>
  <c r="Q1031" i="1" s="1" a="1"/>
  <c r="Q1031" i="1" s="1"/>
  <c r="F1031" i="1"/>
  <c r="G1031" i="1" a="1"/>
  <c r="G1031" i="1" s="1"/>
  <c r="E1031" i="1"/>
  <c r="K1031" i="1"/>
  <c r="P1031" i="1"/>
  <c r="I1023" i="1"/>
  <c r="J1023" i="1"/>
  <c r="B1023" i="1"/>
  <c r="H1023" i="1" s="1" a="1"/>
  <c r="H1023" i="1" s="1"/>
  <c r="L1023" i="1"/>
  <c r="N1023" i="1" s="1" a="1"/>
  <c r="N1023" i="1" s="1"/>
  <c r="C1023" i="1"/>
  <c r="D1023" i="1" s="1"/>
  <c r="O1023" i="1"/>
  <c r="F1023" i="1"/>
  <c r="G1023" i="1" a="1"/>
  <c r="G1023" i="1" s="1"/>
  <c r="E1023" i="1"/>
  <c r="K1023" i="1"/>
  <c r="P1023" i="1"/>
  <c r="E1015" i="1"/>
  <c r="O1015" i="1"/>
  <c r="F1015" i="1"/>
  <c r="P1015" i="1"/>
  <c r="I1015" i="1"/>
  <c r="B1015" i="1"/>
  <c r="H1015" i="1" s="1" a="1"/>
  <c r="H1015" i="1" s="1"/>
  <c r="K1015" i="1"/>
  <c r="C1015" i="1"/>
  <c r="D1015" i="1" s="1"/>
  <c r="L1015" i="1"/>
  <c r="G1015" i="1" a="1"/>
  <c r="G1015" i="1" s="1"/>
  <c r="J1015" i="1"/>
  <c r="I1007" i="1"/>
  <c r="J1007" i="1"/>
  <c r="B1007" i="1"/>
  <c r="H1007" i="1" s="1" a="1"/>
  <c r="H1007" i="1" s="1"/>
  <c r="L1007" i="1"/>
  <c r="M1007" i="1" s="1" a="1"/>
  <c r="M1007" i="1" s="1"/>
  <c r="C1007" i="1"/>
  <c r="D1007" i="1" s="1"/>
  <c r="O1007" i="1"/>
  <c r="F1007" i="1"/>
  <c r="G1007" i="1" a="1"/>
  <c r="G1007" i="1" s="1"/>
  <c r="E1007" i="1"/>
  <c r="K1007" i="1"/>
  <c r="P1007" i="1"/>
  <c r="F999" i="1"/>
  <c r="G999" i="1" a="1"/>
  <c r="G999" i="1" s="1"/>
  <c r="J999" i="1"/>
  <c r="K999" i="1"/>
  <c r="C999" i="1"/>
  <c r="D999" i="1" s="1"/>
  <c r="O999" i="1"/>
  <c r="E999" i="1"/>
  <c r="P999" i="1"/>
  <c r="B999" i="1"/>
  <c r="H999" i="1" s="1" a="1"/>
  <c r="H999" i="1" s="1"/>
  <c r="I999" i="1"/>
  <c r="L999" i="1"/>
  <c r="M999" i="1" s="1" a="1"/>
  <c r="M999" i="1" s="1"/>
  <c r="N999" i="1" s="1" a="1"/>
  <c r="N999" i="1" s="1"/>
  <c r="G991" i="1" a="1"/>
  <c r="G991" i="1" s="1"/>
  <c r="I991" i="1"/>
  <c r="K991" i="1"/>
  <c r="B991" i="1"/>
  <c r="H991" i="1" s="1" a="1"/>
  <c r="H991" i="1" s="1"/>
  <c r="L991" i="1"/>
  <c r="E991" i="1"/>
  <c r="P991" i="1"/>
  <c r="F991" i="1"/>
  <c r="C991" i="1"/>
  <c r="D991" i="1" s="1"/>
  <c r="J991" i="1"/>
  <c r="O991" i="1"/>
  <c r="F983" i="1"/>
  <c r="G983" i="1" a="1"/>
  <c r="G983" i="1" s="1"/>
  <c r="J983" i="1"/>
  <c r="K983" i="1"/>
  <c r="C983" i="1"/>
  <c r="D983" i="1" s="1"/>
  <c r="O983" i="1"/>
  <c r="L983" i="1"/>
  <c r="M983" i="1" s="1" a="1"/>
  <c r="M983" i="1" s="1"/>
  <c r="P983" i="1"/>
  <c r="E983" i="1"/>
  <c r="I983" i="1"/>
  <c r="B983" i="1"/>
  <c r="H983" i="1" s="1" a="1"/>
  <c r="H983" i="1" s="1"/>
  <c r="J975" i="1"/>
  <c r="K975" i="1"/>
  <c r="C975" i="1"/>
  <c r="D975" i="1" s="1"/>
  <c r="O975" i="1"/>
  <c r="E975" i="1"/>
  <c r="Q975" i="1" s="1" a="1"/>
  <c r="Q975" i="1" s="1"/>
  <c r="P975" i="1"/>
  <c r="G975" i="1" a="1"/>
  <c r="G975" i="1" s="1"/>
  <c r="F975" i="1"/>
  <c r="I975" i="1"/>
  <c r="B975" i="1"/>
  <c r="H975" i="1" s="1" a="1"/>
  <c r="H975" i="1" s="1"/>
  <c r="L975" i="1"/>
  <c r="M975" i="1" s="1" a="1"/>
  <c r="M975" i="1" s="1"/>
  <c r="B967" i="1"/>
  <c r="H967" i="1" s="1" a="1"/>
  <c r="H967" i="1" s="1"/>
  <c r="L967" i="1"/>
  <c r="N967" i="1" s="1" a="1"/>
  <c r="N967" i="1" s="1"/>
  <c r="C967" i="1"/>
  <c r="D967" i="1" s="1"/>
  <c r="O967" i="1"/>
  <c r="F967" i="1"/>
  <c r="G967" i="1" a="1"/>
  <c r="G967" i="1" s="1"/>
  <c r="J967" i="1"/>
  <c r="I967" i="1"/>
  <c r="K967" i="1"/>
  <c r="E967" i="1"/>
  <c r="Q967" i="1" s="1" a="1"/>
  <c r="Q967" i="1" s="1"/>
  <c r="P967" i="1"/>
  <c r="F959" i="1"/>
  <c r="P959" i="1"/>
  <c r="G959" i="1" a="1"/>
  <c r="G959" i="1" s="1"/>
  <c r="J959" i="1"/>
  <c r="K959" i="1"/>
  <c r="C959" i="1"/>
  <c r="D959" i="1" s="1"/>
  <c r="O959" i="1"/>
  <c r="B959" i="1"/>
  <c r="H959" i="1" s="1" a="1"/>
  <c r="H959" i="1" s="1"/>
  <c r="I959" i="1"/>
  <c r="L959" i="1"/>
  <c r="E959" i="1"/>
  <c r="B951" i="1"/>
  <c r="H951" i="1" s="1" a="1"/>
  <c r="H951" i="1" s="1"/>
  <c r="L951" i="1"/>
  <c r="M951" i="1" s="1" a="1"/>
  <c r="M951" i="1" s="1"/>
  <c r="C951" i="1"/>
  <c r="D951" i="1" s="1"/>
  <c r="O951" i="1"/>
  <c r="F951" i="1"/>
  <c r="G951" i="1" a="1"/>
  <c r="G951" i="1" s="1"/>
  <c r="J951" i="1"/>
  <c r="K951" i="1"/>
  <c r="E951" i="1"/>
  <c r="P951" i="1"/>
  <c r="I951" i="1"/>
  <c r="E943" i="1"/>
  <c r="P943" i="1"/>
  <c r="F943" i="1"/>
  <c r="I943" i="1"/>
  <c r="J943" i="1"/>
  <c r="B943" i="1"/>
  <c r="H943" i="1" s="1" a="1"/>
  <c r="H943" i="1" s="1"/>
  <c r="L943" i="1"/>
  <c r="N943" i="1" s="1" a="1"/>
  <c r="N943" i="1" s="1"/>
  <c r="C943" i="1"/>
  <c r="D943" i="1" s="1"/>
  <c r="O943" i="1"/>
  <c r="Q943" i="1" s="1" a="1"/>
  <c r="Q943" i="1" s="1"/>
  <c r="G943" i="1" a="1"/>
  <c r="G943" i="1" s="1"/>
  <c r="K943" i="1"/>
  <c r="G935" i="1" a="1"/>
  <c r="G935" i="1" s="1"/>
  <c r="I935" i="1"/>
  <c r="K935" i="1"/>
  <c r="B935" i="1"/>
  <c r="H935" i="1" s="1" a="1"/>
  <c r="H935" i="1" s="1"/>
  <c r="L935" i="1"/>
  <c r="E935" i="1"/>
  <c r="P935" i="1"/>
  <c r="F935" i="1"/>
  <c r="C935" i="1"/>
  <c r="D935" i="1" s="1"/>
  <c r="O935" i="1"/>
  <c r="J935" i="1"/>
  <c r="I927" i="1"/>
  <c r="J927" i="1"/>
  <c r="C927" i="1"/>
  <c r="D927" i="1" s="1"/>
  <c r="L927" i="1"/>
  <c r="N927" i="1" s="1" a="1"/>
  <c r="N927" i="1" s="1"/>
  <c r="E927" i="1"/>
  <c r="O927" i="1"/>
  <c r="Q927" i="1" s="1" a="1"/>
  <c r="Q927" i="1" s="1"/>
  <c r="G927" i="1" a="1"/>
  <c r="G927" i="1" s="1"/>
  <c r="K927" i="1"/>
  <c r="P927" i="1"/>
  <c r="B927" i="1"/>
  <c r="H927" i="1" s="1" a="1"/>
  <c r="H927" i="1" s="1"/>
  <c r="F927" i="1"/>
  <c r="B919" i="1"/>
  <c r="H919" i="1" s="1" a="1"/>
  <c r="H919" i="1" s="1"/>
  <c r="L919" i="1"/>
  <c r="E919" i="1"/>
  <c r="P919" i="1"/>
  <c r="C919" i="1"/>
  <c r="D919" i="1" s="1"/>
  <c r="F919" i="1"/>
  <c r="I919" i="1"/>
  <c r="J919" i="1"/>
  <c r="O919" i="1"/>
  <c r="G919" i="1" a="1"/>
  <c r="G919" i="1" s="1"/>
  <c r="K919" i="1"/>
  <c r="E911" i="1"/>
  <c r="P911" i="1"/>
  <c r="F911" i="1"/>
  <c r="I911" i="1"/>
  <c r="J911" i="1"/>
  <c r="K911" i="1"/>
  <c r="O911" i="1"/>
  <c r="C911" i="1"/>
  <c r="D911" i="1" s="1"/>
  <c r="G911" i="1" a="1"/>
  <c r="G911" i="1" s="1"/>
  <c r="B911" i="1"/>
  <c r="H911" i="1" s="1" a="1"/>
  <c r="H911" i="1" s="1"/>
  <c r="L911" i="1"/>
  <c r="M911" i="1" s="1" a="1"/>
  <c r="M911" i="1" s="1"/>
  <c r="N911" i="1" s="1" a="1"/>
  <c r="N911" i="1" s="1"/>
  <c r="C903" i="1"/>
  <c r="D903" i="1" s="1"/>
  <c r="L903" i="1"/>
  <c r="M903" i="1" s="1" a="1"/>
  <c r="M903" i="1" s="1"/>
  <c r="E903" i="1"/>
  <c r="Q903" i="1" s="1" a="1"/>
  <c r="Q903" i="1" s="1"/>
  <c r="O903" i="1"/>
  <c r="G903" i="1" a="1"/>
  <c r="G903" i="1" s="1"/>
  <c r="I903" i="1"/>
  <c r="J903" i="1"/>
  <c r="P903" i="1"/>
  <c r="B903" i="1"/>
  <c r="H903" i="1" s="1" a="1"/>
  <c r="H903" i="1" s="1"/>
  <c r="F903" i="1"/>
  <c r="K903" i="1"/>
  <c r="F895" i="1"/>
  <c r="P895" i="1"/>
  <c r="G895" i="1" a="1"/>
  <c r="G895" i="1" s="1"/>
  <c r="I895" i="1"/>
  <c r="J895" i="1"/>
  <c r="B895" i="1"/>
  <c r="H895" i="1" s="1" a="1"/>
  <c r="H895" i="1" s="1"/>
  <c r="K895" i="1"/>
  <c r="C895" i="1"/>
  <c r="D895" i="1" s="1"/>
  <c r="L895" i="1"/>
  <c r="O895" i="1"/>
  <c r="E895" i="1"/>
  <c r="E887" i="1"/>
  <c r="P887" i="1"/>
  <c r="J887" i="1"/>
  <c r="B887" i="1"/>
  <c r="H887" i="1" s="1" a="1"/>
  <c r="H887" i="1" s="1"/>
  <c r="K887" i="1"/>
  <c r="C887" i="1"/>
  <c r="D887" i="1" s="1"/>
  <c r="L887" i="1"/>
  <c r="I887" i="1"/>
  <c r="O887" i="1"/>
  <c r="Q887" i="1" s="1" a="1"/>
  <c r="Q887" i="1" s="1"/>
  <c r="G887" i="1" a="1"/>
  <c r="G887" i="1" s="1"/>
  <c r="F887" i="1"/>
  <c r="J879" i="1"/>
  <c r="C879" i="1"/>
  <c r="D879" i="1" s="1"/>
  <c r="O879" i="1"/>
  <c r="E879" i="1"/>
  <c r="P879" i="1"/>
  <c r="F879" i="1"/>
  <c r="G879" i="1" a="1"/>
  <c r="G879" i="1" s="1"/>
  <c r="I879" i="1"/>
  <c r="K879" i="1"/>
  <c r="L879" i="1"/>
  <c r="M879" i="1" s="1" a="1"/>
  <c r="M879" i="1" s="1"/>
  <c r="N879" i="1" s="1" a="1"/>
  <c r="N879" i="1" s="1"/>
  <c r="B879" i="1"/>
  <c r="H879" i="1" s="1" a="1"/>
  <c r="H879" i="1" s="1"/>
  <c r="C871" i="1"/>
  <c r="D871" i="1" s="1"/>
  <c r="L871" i="1"/>
  <c r="F871" i="1"/>
  <c r="G871" i="1" a="1"/>
  <c r="G871" i="1" s="1"/>
  <c r="I871" i="1"/>
  <c r="J871" i="1"/>
  <c r="O871" i="1"/>
  <c r="Q871" i="1" s="1" a="1"/>
  <c r="Q871" i="1" s="1"/>
  <c r="P871" i="1"/>
  <c r="B871" i="1"/>
  <c r="H871" i="1" s="1" a="1"/>
  <c r="H871" i="1" s="1"/>
  <c r="E871" i="1"/>
  <c r="K871" i="1"/>
  <c r="G863" i="1" a="1"/>
  <c r="G863" i="1" s="1"/>
  <c r="I863" i="1"/>
  <c r="B863" i="1"/>
  <c r="H863" i="1" s="1" a="1"/>
  <c r="H863" i="1" s="1"/>
  <c r="L863" i="1"/>
  <c r="N863" i="1" s="1" a="1"/>
  <c r="N863" i="1" s="1"/>
  <c r="F863" i="1"/>
  <c r="J863" i="1"/>
  <c r="K863" i="1"/>
  <c r="O863" i="1"/>
  <c r="C863" i="1"/>
  <c r="D863" i="1" s="1"/>
  <c r="E863" i="1"/>
  <c r="P863" i="1"/>
  <c r="I855" i="1"/>
  <c r="J855" i="1"/>
  <c r="C855" i="1"/>
  <c r="D855" i="1" s="1"/>
  <c r="O855" i="1"/>
  <c r="K855" i="1"/>
  <c r="B855" i="1"/>
  <c r="H855" i="1" s="1" a="1"/>
  <c r="H855" i="1" s="1"/>
  <c r="E855" i="1"/>
  <c r="F855" i="1"/>
  <c r="G855" i="1" a="1"/>
  <c r="G855" i="1" s="1"/>
  <c r="P855" i="1"/>
  <c r="L855" i="1"/>
  <c r="P847" i="1"/>
  <c r="I847" i="1"/>
  <c r="C847" i="1"/>
  <c r="D847" i="1" s="1"/>
  <c r="L847" i="1"/>
  <c r="M847" i="1" s="1" a="1"/>
  <c r="M847" i="1" s="1"/>
  <c r="B847" i="1"/>
  <c r="H847" i="1" s="1" a="1"/>
  <c r="H847" i="1" s="1"/>
  <c r="O847" i="1"/>
  <c r="G847" i="1" a="1"/>
  <c r="G847" i="1" s="1"/>
  <c r="J847" i="1"/>
  <c r="K847" i="1"/>
  <c r="E847" i="1"/>
  <c r="F847" i="1"/>
  <c r="N847" i="1" a="1"/>
  <c r="N847" i="1" s="1"/>
  <c r="C839" i="1"/>
  <c r="D839" i="1" s="1"/>
  <c r="O839" i="1"/>
  <c r="J839" i="1"/>
  <c r="G839" i="1" a="1"/>
  <c r="G839" i="1" s="1"/>
  <c r="I839" i="1"/>
  <c r="P839" i="1"/>
  <c r="B839" i="1"/>
  <c r="H839" i="1" s="1" a="1"/>
  <c r="H839" i="1" s="1"/>
  <c r="E839" i="1"/>
  <c r="F839" i="1"/>
  <c r="K839" i="1"/>
  <c r="L839" i="1"/>
  <c r="J831" i="1"/>
  <c r="F831" i="1"/>
  <c r="P831" i="1"/>
  <c r="G831" i="1" a="1"/>
  <c r="G831" i="1" s="1"/>
  <c r="O831" i="1"/>
  <c r="E831" i="1"/>
  <c r="I831" i="1"/>
  <c r="B831" i="1"/>
  <c r="H831" i="1" s="1" a="1"/>
  <c r="H831" i="1" s="1"/>
  <c r="C831" i="1"/>
  <c r="D831" i="1" s="1"/>
  <c r="L831" i="1"/>
  <c r="K831" i="1"/>
  <c r="E823" i="1"/>
  <c r="Q823" i="1" s="1" a="1"/>
  <c r="Q823" i="1" s="1"/>
  <c r="P823" i="1"/>
  <c r="J823" i="1"/>
  <c r="F823" i="1"/>
  <c r="G823" i="1" a="1"/>
  <c r="G823" i="1" s="1"/>
  <c r="L823" i="1"/>
  <c r="M823" i="1" s="1" a="1"/>
  <c r="M823" i="1" s="1"/>
  <c r="N823" i="1" s="1" a="1"/>
  <c r="N823" i="1" s="1"/>
  <c r="O823" i="1"/>
  <c r="B823" i="1"/>
  <c r="H823" i="1" s="1" a="1"/>
  <c r="H823" i="1" s="1"/>
  <c r="C823" i="1"/>
  <c r="D823" i="1" s="1"/>
  <c r="I823" i="1"/>
  <c r="K823" i="1"/>
  <c r="G815" i="1" a="1"/>
  <c r="G815" i="1" s="1"/>
  <c r="F815" i="1"/>
  <c r="B815" i="1"/>
  <c r="H815" i="1" s="1" a="1"/>
  <c r="H815" i="1" s="1"/>
  <c r="O815" i="1"/>
  <c r="C815" i="1"/>
  <c r="D815" i="1" s="1"/>
  <c r="P815" i="1"/>
  <c r="K815" i="1"/>
  <c r="L815" i="1"/>
  <c r="M815" i="1" s="1" a="1"/>
  <c r="M815" i="1" s="1"/>
  <c r="N815" i="1" s="1" a="1"/>
  <c r="N815" i="1" s="1"/>
  <c r="J815" i="1"/>
  <c r="E815" i="1"/>
  <c r="I815" i="1"/>
  <c r="J807" i="1"/>
  <c r="C807" i="1"/>
  <c r="D807" i="1" s="1"/>
  <c r="O807" i="1"/>
  <c r="K807" i="1"/>
  <c r="L807" i="1"/>
  <c r="M807" i="1" s="1" a="1"/>
  <c r="M807" i="1" s="1"/>
  <c r="N807" i="1" s="1" a="1"/>
  <c r="N807" i="1" s="1"/>
  <c r="G807" i="1" a="1"/>
  <c r="G807" i="1" s="1"/>
  <c r="I807" i="1"/>
  <c r="P807" i="1"/>
  <c r="B807" i="1"/>
  <c r="H807" i="1" s="1" a="1"/>
  <c r="H807" i="1" s="1"/>
  <c r="F807" i="1"/>
  <c r="E807" i="1"/>
  <c r="C799" i="1"/>
  <c r="D799" i="1" s="1"/>
  <c r="L799" i="1"/>
  <c r="M799" i="1" s="1" a="1"/>
  <c r="M799" i="1" s="1"/>
  <c r="E799" i="1"/>
  <c r="P799" i="1"/>
  <c r="F799" i="1"/>
  <c r="K799" i="1"/>
  <c r="B799" i="1"/>
  <c r="H799" i="1" s="1" a="1"/>
  <c r="H799" i="1" s="1"/>
  <c r="O799" i="1"/>
  <c r="I799" i="1"/>
  <c r="G799" i="1" a="1"/>
  <c r="G799" i="1" s="1"/>
  <c r="J799" i="1"/>
  <c r="C791" i="1"/>
  <c r="D791" i="1" s="1"/>
  <c r="O791" i="1"/>
  <c r="J791" i="1"/>
  <c r="K791" i="1"/>
  <c r="E791" i="1"/>
  <c r="G791" i="1" a="1"/>
  <c r="G791" i="1" s="1"/>
  <c r="I791" i="1"/>
  <c r="L791" i="1"/>
  <c r="M791" i="1" s="1" a="1"/>
  <c r="M791" i="1" s="1"/>
  <c r="P791" i="1"/>
  <c r="F791" i="1"/>
  <c r="B791" i="1"/>
  <c r="H791" i="1" s="1" a="1"/>
  <c r="H791" i="1" s="1"/>
  <c r="J783" i="1"/>
  <c r="C783" i="1"/>
  <c r="D783" i="1" s="1"/>
  <c r="O783" i="1"/>
  <c r="F783" i="1"/>
  <c r="G783" i="1" a="1"/>
  <c r="G783" i="1" s="1"/>
  <c r="L783" i="1"/>
  <c r="B783" i="1"/>
  <c r="H783" i="1" s="1" a="1"/>
  <c r="H783" i="1" s="1"/>
  <c r="E783" i="1"/>
  <c r="P783" i="1"/>
  <c r="I783" i="1"/>
  <c r="K783" i="1"/>
  <c r="L3208" i="1"/>
  <c r="B3199" i="1"/>
  <c r="H3199" i="1" s="1" a="1"/>
  <c r="H3199" i="1" s="1"/>
  <c r="L3185" i="1"/>
  <c r="M3185" i="1" s="1" a="1"/>
  <c r="M3185" i="1" s="1"/>
  <c r="N3185" i="1" s="1" a="1"/>
  <c r="N3185" i="1" s="1"/>
  <c r="C3176" i="1"/>
  <c r="D3176" i="1" s="1"/>
  <c r="K3152" i="1"/>
  <c r="G3143" i="1" a="1"/>
  <c r="G3143" i="1" s="1"/>
  <c r="L3138" i="1"/>
  <c r="B3120" i="1"/>
  <c r="H3120" i="1" s="1" a="1"/>
  <c r="H3120" i="1" s="1"/>
  <c r="K3111" i="1"/>
  <c r="K3106" i="1"/>
  <c r="B3096" i="1"/>
  <c r="H3096" i="1" s="1" a="1"/>
  <c r="H3096" i="1" s="1"/>
  <c r="J3091" i="1"/>
  <c r="G3082" i="1" a="1"/>
  <c r="G3082" i="1" s="1"/>
  <c r="G3073" i="1" a="1"/>
  <c r="G3073" i="1" s="1"/>
  <c r="J3041" i="1"/>
  <c r="K3031" i="1"/>
  <c r="O3026" i="1"/>
  <c r="B3017" i="1"/>
  <c r="H3017" i="1" s="1" a="1"/>
  <c r="H3017" i="1" s="1"/>
  <c r="I613" i="1"/>
  <c r="L550" i="1"/>
  <c r="M550" i="1" s="1" a="1"/>
  <c r="M550" i="1" s="1"/>
  <c r="P503" i="1"/>
  <c r="B3214" i="1"/>
  <c r="H3214" i="1" s="1" a="1"/>
  <c r="H3214" i="1" s="1"/>
  <c r="L3214" i="1"/>
  <c r="M3214" i="1" s="1" a="1"/>
  <c r="M3214" i="1" s="1"/>
  <c r="N3214" i="1" s="1" a="1"/>
  <c r="N3214" i="1" s="1"/>
  <c r="C3214" i="1"/>
  <c r="D3214" i="1" s="1"/>
  <c r="O3214" i="1"/>
  <c r="F3214" i="1"/>
  <c r="I3214" i="1"/>
  <c r="E3214" i="1"/>
  <c r="J3214" i="1"/>
  <c r="K3214" i="1"/>
  <c r="P3214" i="1"/>
  <c r="F3206" i="1"/>
  <c r="G3206" i="1" a="1"/>
  <c r="G3206" i="1" s="1"/>
  <c r="J3206" i="1"/>
  <c r="B3206" i="1"/>
  <c r="H3206" i="1" s="1" a="1"/>
  <c r="H3206" i="1" s="1"/>
  <c r="L3206" i="1"/>
  <c r="M3206" i="1" s="1" a="1"/>
  <c r="M3206" i="1" s="1"/>
  <c r="N3206" i="1" s="1" a="1"/>
  <c r="N3206" i="1" s="1"/>
  <c r="C3206" i="1"/>
  <c r="D3206" i="1" s="1"/>
  <c r="E3206" i="1"/>
  <c r="K3206" i="1"/>
  <c r="O3206" i="1"/>
  <c r="P3206" i="1"/>
  <c r="I3198" i="1"/>
  <c r="J3198" i="1"/>
  <c r="B3198" i="1"/>
  <c r="H3198" i="1" s="1" a="1"/>
  <c r="H3198" i="1" s="1"/>
  <c r="L3198" i="1"/>
  <c r="M3198" i="1" s="1" a="1"/>
  <c r="M3198" i="1" s="1"/>
  <c r="E3198" i="1"/>
  <c r="P3198" i="1"/>
  <c r="O3198" i="1"/>
  <c r="C3198" i="1"/>
  <c r="D3198" i="1" s="1"/>
  <c r="F3198" i="1"/>
  <c r="G3198" i="1" a="1"/>
  <c r="G3198" i="1" s="1"/>
  <c r="K3198" i="1"/>
  <c r="J3190" i="1"/>
  <c r="K3190" i="1"/>
  <c r="C3190" i="1"/>
  <c r="D3190" i="1" s="1"/>
  <c r="O3190" i="1"/>
  <c r="F3190" i="1"/>
  <c r="B3190" i="1"/>
  <c r="H3190" i="1" s="1" a="1"/>
  <c r="H3190" i="1" s="1"/>
  <c r="E3190" i="1"/>
  <c r="I3190" i="1"/>
  <c r="L3190" i="1"/>
  <c r="M3190" i="1" s="1" a="1"/>
  <c r="M3190" i="1" s="1"/>
  <c r="P3190" i="1"/>
  <c r="B3182" i="1"/>
  <c r="H3182" i="1" s="1" a="1"/>
  <c r="H3182" i="1" s="1"/>
  <c r="L3182" i="1"/>
  <c r="M3182" i="1" s="1" a="1"/>
  <c r="M3182" i="1" s="1"/>
  <c r="N3182" i="1" s="1" a="1"/>
  <c r="N3182" i="1" s="1"/>
  <c r="C3182" i="1"/>
  <c r="D3182" i="1" s="1"/>
  <c r="O3182" i="1"/>
  <c r="Q3182" i="1" s="1" a="1"/>
  <c r="Q3182" i="1" s="1"/>
  <c r="F3182" i="1"/>
  <c r="I3182" i="1"/>
  <c r="E3182" i="1"/>
  <c r="G3182" i="1" a="1"/>
  <c r="G3182" i="1" s="1"/>
  <c r="J3182" i="1"/>
  <c r="K3182" i="1"/>
  <c r="P3182" i="1"/>
  <c r="G3174" i="1" a="1"/>
  <c r="G3174" i="1" s="1"/>
  <c r="I3174" i="1"/>
  <c r="K3174" i="1"/>
  <c r="C3174" i="1"/>
  <c r="D3174" i="1" s="1"/>
  <c r="O3174" i="1"/>
  <c r="J3174" i="1"/>
  <c r="L3174" i="1"/>
  <c r="B3174" i="1"/>
  <c r="H3174" i="1" s="1" a="1"/>
  <c r="H3174" i="1" s="1"/>
  <c r="E3174" i="1"/>
  <c r="F3174" i="1"/>
  <c r="I3166" i="1"/>
  <c r="J3166" i="1"/>
  <c r="B3166" i="1"/>
  <c r="H3166" i="1" s="1" a="1"/>
  <c r="H3166" i="1" s="1"/>
  <c r="L3166" i="1"/>
  <c r="M3166" i="1" s="1" a="1"/>
  <c r="M3166" i="1" s="1"/>
  <c r="E3166" i="1"/>
  <c r="P3166" i="1"/>
  <c r="C3166" i="1"/>
  <c r="D3166" i="1" s="1"/>
  <c r="F3166" i="1"/>
  <c r="G3166" i="1" a="1"/>
  <c r="G3166" i="1" s="1"/>
  <c r="K3166" i="1"/>
  <c r="O3166" i="1"/>
  <c r="K3158" i="1"/>
  <c r="B3158" i="1"/>
  <c r="H3158" i="1" s="1" a="1"/>
  <c r="H3158" i="1" s="1"/>
  <c r="L3158" i="1"/>
  <c r="N3158" i="1" s="1" a="1"/>
  <c r="N3158" i="1" s="1"/>
  <c r="E3158" i="1"/>
  <c r="Q3158" i="1" s="1" a="1"/>
  <c r="Q3158" i="1" s="1"/>
  <c r="P3158" i="1"/>
  <c r="G3158" i="1" a="1"/>
  <c r="G3158" i="1" s="1"/>
  <c r="I3158" i="1"/>
  <c r="J3158" i="1"/>
  <c r="C3158" i="1"/>
  <c r="D3158" i="1" s="1"/>
  <c r="F3158" i="1"/>
  <c r="C3150" i="1"/>
  <c r="D3150" i="1" s="1"/>
  <c r="O3150" i="1"/>
  <c r="Q3150" i="1" s="1" a="1"/>
  <c r="Q3150" i="1" s="1"/>
  <c r="E3150" i="1"/>
  <c r="P3150" i="1"/>
  <c r="G3150" i="1" a="1"/>
  <c r="G3150" i="1" s="1"/>
  <c r="J3150" i="1"/>
  <c r="F3150" i="1"/>
  <c r="I3150" i="1"/>
  <c r="K3150" i="1"/>
  <c r="L3150" i="1"/>
  <c r="M3150" i="1" s="1" a="1"/>
  <c r="M3150" i="1" s="1"/>
  <c r="N3150" i="1" s="1" a="1"/>
  <c r="N3150" i="1" s="1"/>
  <c r="E3142" i="1"/>
  <c r="O3142" i="1"/>
  <c r="F3142" i="1"/>
  <c r="P3142" i="1"/>
  <c r="I3142" i="1"/>
  <c r="K3142" i="1"/>
  <c r="B3142" i="1"/>
  <c r="H3142" i="1" s="1" a="1"/>
  <c r="H3142" i="1" s="1"/>
  <c r="G3142" i="1" a="1"/>
  <c r="G3142" i="1" s="1"/>
  <c r="J3142" i="1"/>
  <c r="L3142" i="1"/>
  <c r="M3142" i="1" s="1" a="1"/>
  <c r="M3142" i="1" s="1"/>
  <c r="I3134" i="1"/>
  <c r="J3134" i="1"/>
  <c r="B3134" i="1"/>
  <c r="H3134" i="1" s="1" a="1"/>
  <c r="H3134" i="1" s="1"/>
  <c r="L3134" i="1"/>
  <c r="M3134" i="1" s="1" a="1"/>
  <c r="M3134" i="1" s="1"/>
  <c r="N3134" i="1" s="1" a="1"/>
  <c r="N3134" i="1" s="1"/>
  <c r="E3134" i="1"/>
  <c r="O3134" i="1"/>
  <c r="P3134" i="1"/>
  <c r="C3134" i="1"/>
  <c r="D3134" i="1" s="1"/>
  <c r="F3134" i="1"/>
  <c r="G3134" i="1" a="1"/>
  <c r="G3134" i="1" s="1"/>
  <c r="K3134" i="1"/>
  <c r="B3126" i="1"/>
  <c r="H3126" i="1" s="1" a="1"/>
  <c r="H3126" i="1" s="1"/>
  <c r="L3126" i="1"/>
  <c r="M3126" i="1" s="1" a="1"/>
  <c r="M3126" i="1" s="1"/>
  <c r="C3126" i="1"/>
  <c r="D3126" i="1" s="1"/>
  <c r="O3126" i="1"/>
  <c r="F3126" i="1"/>
  <c r="I3126" i="1"/>
  <c r="E3126" i="1"/>
  <c r="J3126" i="1"/>
  <c r="K3126" i="1"/>
  <c r="P3126" i="1"/>
  <c r="C3118" i="1"/>
  <c r="D3118" i="1" s="1"/>
  <c r="O3118" i="1"/>
  <c r="E3118" i="1"/>
  <c r="P3118" i="1"/>
  <c r="G3118" i="1" a="1"/>
  <c r="G3118" i="1" s="1"/>
  <c r="J3118" i="1"/>
  <c r="I3118" i="1"/>
  <c r="K3118" i="1"/>
  <c r="B3118" i="1"/>
  <c r="H3118" i="1" s="1" a="1"/>
  <c r="H3118" i="1" s="1"/>
  <c r="F3118" i="1"/>
  <c r="G3110" i="1" a="1"/>
  <c r="G3110" i="1" s="1"/>
  <c r="I3110" i="1"/>
  <c r="K3110" i="1"/>
  <c r="C3110" i="1"/>
  <c r="D3110" i="1" s="1"/>
  <c r="O3110" i="1"/>
  <c r="B3110" i="1"/>
  <c r="H3110" i="1" s="1" a="1"/>
  <c r="H3110" i="1" s="1"/>
  <c r="E3110" i="1"/>
  <c r="J3110" i="1"/>
  <c r="L3110" i="1"/>
  <c r="M3110" i="1" s="1" a="1"/>
  <c r="M3110" i="1" s="1"/>
  <c r="N3110" i="1" s="1" a="1"/>
  <c r="N3110" i="1" s="1"/>
  <c r="P3110" i="1"/>
  <c r="I3102" i="1"/>
  <c r="J3102" i="1"/>
  <c r="B3102" i="1"/>
  <c r="H3102" i="1" s="1" a="1"/>
  <c r="H3102" i="1" s="1"/>
  <c r="L3102" i="1"/>
  <c r="M3102" i="1" s="1" a="1"/>
  <c r="M3102" i="1" s="1"/>
  <c r="N3102" i="1" s="1" a="1"/>
  <c r="N3102" i="1" s="1"/>
  <c r="E3102" i="1"/>
  <c r="P3102" i="1"/>
  <c r="F3102" i="1"/>
  <c r="G3102" i="1" a="1"/>
  <c r="G3102" i="1" s="1"/>
  <c r="O3102" i="1"/>
  <c r="C3102" i="1"/>
  <c r="D3102" i="1" s="1"/>
  <c r="J3094" i="1"/>
  <c r="K3094" i="1"/>
  <c r="C3094" i="1"/>
  <c r="D3094" i="1" s="1"/>
  <c r="O3094" i="1"/>
  <c r="F3094" i="1"/>
  <c r="L3094" i="1"/>
  <c r="M3094" i="1" s="1" a="1"/>
  <c r="M3094" i="1" s="1"/>
  <c r="N3094" i="1" s="1" a="1"/>
  <c r="N3094" i="1" s="1"/>
  <c r="P3094" i="1"/>
  <c r="B3094" i="1"/>
  <c r="H3094" i="1" s="1" a="1"/>
  <c r="H3094" i="1" s="1"/>
  <c r="E3094" i="1"/>
  <c r="Q3094" i="1" s="1" a="1"/>
  <c r="Q3094" i="1" s="1"/>
  <c r="G3094" i="1" a="1"/>
  <c r="G3094" i="1" s="1"/>
  <c r="I3094" i="1"/>
  <c r="J3086" i="1"/>
  <c r="K3086" i="1"/>
  <c r="C3086" i="1"/>
  <c r="D3086" i="1" s="1"/>
  <c r="O3086" i="1"/>
  <c r="F3086" i="1"/>
  <c r="L3086" i="1"/>
  <c r="N3086" i="1" s="1" a="1"/>
  <c r="N3086" i="1" s="1"/>
  <c r="P3086" i="1"/>
  <c r="B3086" i="1"/>
  <c r="H3086" i="1" s="1" a="1"/>
  <c r="H3086" i="1" s="1"/>
  <c r="E3086" i="1"/>
  <c r="G3086" i="1" a="1"/>
  <c r="G3086" i="1" s="1"/>
  <c r="I3086" i="1"/>
  <c r="K3078" i="1"/>
  <c r="B3078" i="1"/>
  <c r="H3078" i="1" s="1" a="1"/>
  <c r="H3078" i="1" s="1"/>
  <c r="L3078" i="1"/>
  <c r="M3078" i="1" s="1" a="1"/>
  <c r="M3078" i="1" s="1"/>
  <c r="E3078" i="1"/>
  <c r="O3078" i="1"/>
  <c r="G3078" i="1" a="1"/>
  <c r="G3078" i="1" s="1"/>
  <c r="P3078" i="1"/>
  <c r="C3078" i="1"/>
  <c r="D3078" i="1" s="1"/>
  <c r="F3078" i="1"/>
  <c r="I3078" i="1"/>
  <c r="J3078" i="1"/>
  <c r="G3070" i="1" a="1"/>
  <c r="G3070" i="1" s="1"/>
  <c r="P3070" i="1"/>
  <c r="J3070" i="1"/>
  <c r="C3070" i="1"/>
  <c r="D3070" i="1" s="1"/>
  <c r="L3070" i="1"/>
  <c r="M3070" i="1" s="1" a="1"/>
  <c r="M3070" i="1" s="1"/>
  <c r="O3070" i="1"/>
  <c r="E3070" i="1"/>
  <c r="Q3070" i="1" s="1" a="1"/>
  <c r="Q3070" i="1" s="1"/>
  <c r="F3070" i="1"/>
  <c r="I3070" i="1"/>
  <c r="K3070" i="1"/>
  <c r="I3062" i="1"/>
  <c r="J3062" i="1"/>
  <c r="B3062" i="1"/>
  <c r="H3062" i="1" s="1" a="1"/>
  <c r="H3062" i="1" s="1"/>
  <c r="L3062" i="1"/>
  <c r="M3062" i="1" s="1" a="1"/>
  <c r="M3062" i="1" s="1"/>
  <c r="N3062" i="1" s="1" a="1"/>
  <c r="N3062" i="1" s="1"/>
  <c r="E3062" i="1"/>
  <c r="Q3062" i="1" s="1" a="1"/>
  <c r="Q3062" i="1" s="1"/>
  <c r="P3062" i="1"/>
  <c r="C3062" i="1"/>
  <c r="D3062" i="1" s="1"/>
  <c r="F3062" i="1"/>
  <c r="K3062" i="1"/>
  <c r="O3062" i="1"/>
  <c r="C3054" i="1"/>
  <c r="D3054" i="1" s="1"/>
  <c r="O3054" i="1"/>
  <c r="E3054" i="1"/>
  <c r="P3054" i="1"/>
  <c r="G3054" i="1" a="1"/>
  <c r="G3054" i="1" s="1"/>
  <c r="J3054" i="1"/>
  <c r="K3054" i="1"/>
  <c r="L3054" i="1"/>
  <c r="M3054" i="1" s="1" a="1"/>
  <c r="M3054" i="1" s="1"/>
  <c r="N3054" i="1" s="1" a="1"/>
  <c r="N3054" i="1" s="1"/>
  <c r="B3054" i="1"/>
  <c r="H3054" i="1" s="1" a="1"/>
  <c r="H3054" i="1" s="1"/>
  <c r="F3054" i="1"/>
  <c r="I3054" i="1"/>
  <c r="F3046" i="1"/>
  <c r="G3046" i="1" a="1"/>
  <c r="G3046" i="1" s="1"/>
  <c r="J3046" i="1"/>
  <c r="B3046" i="1"/>
  <c r="H3046" i="1" s="1" a="1"/>
  <c r="H3046" i="1" s="1"/>
  <c r="L3046" i="1"/>
  <c r="M3046" i="1" s="1" a="1"/>
  <c r="M3046" i="1" s="1"/>
  <c r="N3046" i="1" s="1" a="1"/>
  <c r="N3046" i="1" s="1"/>
  <c r="E3046" i="1"/>
  <c r="I3046" i="1"/>
  <c r="O3046" i="1"/>
  <c r="P3046" i="1"/>
  <c r="C3046" i="1"/>
  <c r="D3046" i="1" s="1"/>
  <c r="F3038" i="1"/>
  <c r="G3038" i="1" a="1"/>
  <c r="G3038" i="1" s="1"/>
  <c r="J3038" i="1"/>
  <c r="B3038" i="1"/>
  <c r="H3038" i="1" s="1" a="1"/>
  <c r="H3038" i="1" s="1"/>
  <c r="L3038" i="1"/>
  <c r="M3038" i="1" s="1" a="1"/>
  <c r="M3038" i="1" s="1"/>
  <c r="N3038" i="1" s="1" a="1"/>
  <c r="N3038" i="1" s="1"/>
  <c r="P3038" i="1"/>
  <c r="C3038" i="1"/>
  <c r="D3038" i="1" s="1"/>
  <c r="E3038" i="1"/>
  <c r="I3038" i="1"/>
  <c r="K3038" i="1"/>
  <c r="O3038" i="1"/>
  <c r="I3030" i="1"/>
  <c r="J3030" i="1"/>
  <c r="B3030" i="1"/>
  <c r="H3030" i="1" s="1" a="1"/>
  <c r="H3030" i="1" s="1"/>
  <c r="L3030" i="1"/>
  <c r="M3030" i="1" s="1" a="1"/>
  <c r="M3030" i="1" s="1"/>
  <c r="N3030" i="1" s="1" a="1"/>
  <c r="N3030" i="1" s="1"/>
  <c r="E3030" i="1"/>
  <c r="P3030" i="1"/>
  <c r="C3030" i="1"/>
  <c r="D3030" i="1" s="1"/>
  <c r="G3030" i="1" a="1"/>
  <c r="G3030" i="1" s="1"/>
  <c r="K3030" i="1"/>
  <c r="O3030" i="1"/>
  <c r="B3022" i="1"/>
  <c r="H3022" i="1" s="1" a="1"/>
  <c r="H3022" i="1" s="1"/>
  <c r="L3022" i="1"/>
  <c r="M3022" i="1" s="1" a="1"/>
  <c r="M3022" i="1" s="1"/>
  <c r="N3022" i="1" s="1" a="1"/>
  <c r="N3022" i="1" s="1"/>
  <c r="C3022" i="1"/>
  <c r="D3022" i="1" s="1"/>
  <c r="O3022" i="1"/>
  <c r="F3022" i="1"/>
  <c r="I3022" i="1"/>
  <c r="E3022" i="1"/>
  <c r="G3022" i="1" a="1"/>
  <c r="G3022" i="1" s="1"/>
  <c r="J3022" i="1"/>
  <c r="K3022" i="1"/>
  <c r="P3022" i="1"/>
  <c r="B3014" i="1"/>
  <c r="H3014" i="1" s="1" a="1"/>
  <c r="H3014" i="1" s="1"/>
  <c r="L3014" i="1"/>
  <c r="M3014" i="1" s="1" a="1"/>
  <c r="M3014" i="1" s="1"/>
  <c r="N3014" i="1" s="1" a="1"/>
  <c r="N3014" i="1" s="1"/>
  <c r="C3014" i="1"/>
  <c r="D3014" i="1" s="1"/>
  <c r="O3014" i="1"/>
  <c r="F3014" i="1"/>
  <c r="I3014" i="1"/>
  <c r="G3014" i="1" a="1"/>
  <c r="G3014" i="1" s="1"/>
  <c r="J3014" i="1"/>
  <c r="P3014" i="1"/>
  <c r="E3014" i="1"/>
  <c r="B3006" i="1"/>
  <c r="H3006" i="1" s="1" a="1"/>
  <c r="H3006" i="1" s="1"/>
  <c r="L3006" i="1"/>
  <c r="M3006" i="1" s="1" a="1"/>
  <c r="M3006" i="1" s="1"/>
  <c r="C3006" i="1"/>
  <c r="D3006" i="1" s="1"/>
  <c r="O3006" i="1"/>
  <c r="F3006" i="1"/>
  <c r="I3006" i="1"/>
  <c r="E3006" i="1"/>
  <c r="G3006" i="1" a="1"/>
  <c r="G3006" i="1" s="1"/>
  <c r="J3006" i="1"/>
  <c r="K3006" i="1"/>
  <c r="P3006" i="1"/>
  <c r="E2998" i="1"/>
  <c r="Q2998" i="1" s="1" a="1"/>
  <c r="Q2998" i="1" s="1"/>
  <c r="P2998" i="1"/>
  <c r="F2998" i="1"/>
  <c r="I2998" i="1"/>
  <c r="J2998" i="1"/>
  <c r="K2998" i="1"/>
  <c r="C2998" i="1"/>
  <c r="D2998" i="1" s="1"/>
  <c r="G2998" i="1" a="1"/>
  <c r="G2998" i="1" s="1"/>
  <c r="L2998" i="1"/>
  <c r="M2998" i="1" s="1" a="1"/>
  <c r="M2998" i="1" s="1"/>
  <c r="N2998" i="1" s="1" a="1"/>
  <c r="N2998" i="1" s="1"/>
  <c r="O2998" i="1"/>
  <c r="F2990" i="1"/>
  <c r="G2990" i="1" a="1"/>
  <c r="G2990" i="1" s="1"/>
  <c r="J2990" i="1"/>
  <c r="K2990" i="1"/>
  <c r="B2990" i="1"/>
  <c r="H2990" i="1" s="1" a="1"/>
  <c r="H2990" i="1" s="1"/>
  <c r="L2990" i="1"/>
  <c r="M2990" i="1" s="1" a="1"/>
  <c r="M2990" i="1" s="1"/>
  <c r="I2990" i="1"/>
  <c r="O2990" i="1"/>
  <c r="P2990" i="1"/>
  <c r="C2990" i="1"/>
  <c r="D2990" i="1" s="1"/>
  <c r="E2990" i="1"/>
  <c r="G2982" i="1" a="1"/>
  <c r="G2982" i="1" s="1"/>
  <c r="I2982" i="1"/>
  <c r="K2982" i="1"/>
  <c r="B2982" i="1"/>
  <c r="H2982" i="1" s="1" a="1"/>
  <c r="H2982" i="1" s="1"/>
  <c r="L2982" i="1"/>
  <c r="M2982" i="1" s="1" a="1"/>
  <c r="M2982" i="1" s="1"/>
  <c r="C2982" i="1"/>
  <c r="D2982" i="1" s="1"/>
  <c r="O2982" i="1"/>
  <c r="E2982" i="1"/>
  <c r="F2982" i="1"/>
  <c r="J2982" i="1"/>
  <c r="P2982" i="1"/>
  <c r="I2974" i="1"/>
  <c r="J2974" i="1"/>
  <c r="B2974" i="1"/>
  <c r="H2974" i="1" s="1" a="1"/>
  <c r="H2974" i="1" s="1"/>
  <c r="L2974" i="1"/>
  <c r="M2974" i="1" s="1" a="1"/>
  <c r="M2974" i="1" s="1"/>
  <c r="C2974" i="1"/>
  <c r="D2974" i="1" s="1"/>
  <c r="O2974" i="1"/>
  <c r="E2974" i="1"/>
  <c r="P2974" i="1"/>
  <c r="F2974" i="1"/>
  <c r="G2974" i="1" a="1"/>
  <c r="G2974" i="1" s="1"/>
  <c r="K2974" i="1"/>
  <c r="K2966" i="1"/>
  <c r="B2966" i="1"/>
  <c r="H2966" i="1" s="1" a="1"/>
  <c r="H2966" i="1" s="1"/>
  <c r="L2966" i="1"/>
  <c r="M2966" i="1" s="1" a="1"/>
  <c r="M2966" i="1" s="1"/>
  <c r="N2966" i="1" s="1" a="1"/>
  <c r="N2966" i="1" s="1"/>
  <c r="E2966" i="1"/>
  <c r="P2966" i="1"/>
  <c r="F2966" i="1"/>
  <c r="G2966" i="1" a="1"/>
  <c r="G2966" i="1" s="1"/>
  <c r="C2966" i="1"/>
  <c r="D2966" i="1" s="1"/>
  <c r="I2966" i="1"/>
  <c r="J2966" i="1"/>
  <c r="O2966" i="1"/>
  <c r="K2958" i="1"/>
  <c r="B2958" i="1"/>
  <c r="H2958" i="1" s="1" a="1"/>
  <c r="H2958" i="1" s="1"/>
  <c r="L2958" i="1"/>
  <c r="M2958" i="1" s="1" a="1"/>
  <c r="M2958" i="1" s="1"/>
  <c r="E2958" i="1"/>
  <c r="P2958" i="1"/>
  <c r="F2958" i="1"/>
  <c r="G2958" i="1" a="1"/>
  <c r="G2958" i="1" s="1"/>
  <c r="O2958" i="1"/>
  <c r="C2958" i="1"/>
  <c r="D2958" i="1" s="1"/>
  <c r="I2958" i="1"/>
  <c r="J2958" i="1"/>
  <c r="B2950" i="1"/>
  <c r="H2950" i="1" s="1" a="1"/>
  <c r="H2950" i="1" s="1"/>
  <c r="L2950" i="1"/>
  <c r="M2950" i="1" s="1" a="1"/>
  <c r="M2950" i="1" s="1"/>
  <c r="N2950" i="1" s="1" a="1"/>
  <c r="N2950" i="1" s="1"/>
  <c r="C2950" i="1"/>
  <c r="D2950" i="1" s="1"/>
  <c r="F2950" i="1"/>
  <c r="P2950" i="1"/>
  <c r="G2950" i="1" a="1"/>
  <c r="G2950" i="1" s="1"/>
  <c r="I2950" i="1"/>
  <c r="E2950" i="1"/>
  <c r="J2950" i="1"/>
  <c r="K2950" i="1"/>
  <c r="O2950" i="1"/>
  <c r="C2942" i="1"/>
  <c r="D2942" i="1" s="1"/>
  <c r="O2942" i="1"/>
  <c r="E2942" i="1"/>
  <c r="P2942" i="1"/>
  <c r="G2942" i="1" a="1"/>
  <c r="G2942" i="1" s="1"/>
  <c r="I2942" i="1"/>
  <c r="J2942" i="1"/>
  <c r="B2942" i="1"/>
  <c r="H2942" i="1" s="1" a="1"/>
  <c r="H2942" i="1" s="1"/>
  <c r="F2942" i="1"/>
  <c r="K2942" i="1"/>
  <c r="L2942" i="1"/>
  <c r="M2942" i="1" s="1" a="1"/>
  <c r="M2942" i="1" s="1"/>
  <c r="F2934" i="1"/>
  <c r="P2934" i="1"/>
  <c r="G2934" i="1" a="1"/>
  <c r="G2934" i="1" s="1"/>
  <c r="I2934" i="1"/>
  <c r="J2934" i="1"/>
  <c r="B2934" i="1"/>
  <c r="H2934" i="1" s="1" a="1"/>
  <c r="H2934" i="1" s="1"/>
  <c r="K2934" i="1"/>
  <c r="E2934" i="1"/>
  <c r="L2934" i="1"/>
  <c r="M2934" i="1" s="1" a="1"/>
  <c r="M2934" i="1" s="1"/>
  <c r="O2934" i="1"/>
  <c r="Q2934" i="1" s="1" a="1"/>
  <c r="Q2934" i="1" s="1"/>
  <c r="C2934" i="1"/>
  <c r="D2934" i="1" s="1"/>
  <c r="F2926" i="1"/>
  <c r="G2926" i="1" a="1"/>
  <c r="G2926" i="1" s="1"/>
  <c r="J2926" i="1"/>
  <c r="K2926" i="1"/>
  <c r="B2926" i="1"/>
  <c r="H2926" i="1" s="1" a="1"/>
  <c r="H2926" i="1" s="1"/>
  <c r="L2926" i="1"/>
  <c r="C2926" i="1"/>
  <c r="D2926" i="1" s="1"/>
  <c r="E2926" i="1"/>
  <c r="I2926" i="1"/>
  <c r="O2926" i="1"/>
  <c r="P2926" i="1"/>
  <c r="G2918" i="1" a="1"/>
  <c r="G2918" i="1" s="1"/>
  <c r="I2918" i="1"/>
  <c r="K2918" i="1"/>
  <c r="B2918" i="1"/>
  <c r="H2918" i="1" s="1" a="1"/>
  <c r="H2918" i="1" s="1"/>
  <c r="L2918" i="1"/>
  <c r="M2918" i="1" s="1" a="1"/>
  <c r="M2918" i="1" s="1"/>
  <c r="C2918" i="1"/>
  <c r="D2918" i="1" s="1"/>
  <c r="O2918" i="1"/>
  <c r="E2918" i="1"/>
  <c r="F2918" i="1"/>
  <c r="J2918" i="1"/>
  <c r="P2918" i="1"/>
  <c r="I2910" i="1"/>
  <c r="J2910" i="1"/>
  <c r="B2910" i="1"/>
  <c r="H2910" i="1" s="1" a="1"/>
  <c r="H2910" i="1" s="1"/>
  <c r="L2910" i="1"/>
  <c r="M2910" i="1" s="1" a="1"/>
  <c r="M2910" i="1" s="1"/>
  <c r="N2910" i="1" s="1" a="1"/>
  <c r="N2910" i="1" s="1"/>
  <c r="C2910" i="1"/>
  <c r="D2910" i="1" s="1"/>
  <c r="E2910" i="1"/>
  <c r="O2910" i="1"/>
  <c r="F2910" i="1"/>
  <c r="G2910" i="1" a="1"/>
  <c r="G2910" i="1" s="1"/>
  <c r="K2910" i="1"/>
  <c r="P2910" i="1"/>
  <c r="I2902" i="1"/>
  <c r="J2902" i="1"/>
  <c r="B2902" i="1"/>
  <c r="H2902" i="1" s="1" a="1"/>
  <c r="H2902" i="1" s="1"/>
  <c r="L2902" i="1"/>
  <c r="M2902" i="1" s="1" a="1"/>
  <c r="M2902" i="1" s="1"/>
  <c r="N2902" i="1" s="1" a="1"/>
  <c r="N2902" i="1" s="1"/>
  <c r="C2902" i="1"/>
  <c r="D2902" i="1" s="1"/>
  <c r="O2902" i="1"/>
  <c r="Q2902" i="1" s="1" a="1"/>
  <c r="Q2902" i="1" s="1"/>
  <c r="E2902" i="1"/>
  <c r="P2902" i="1"/>
  <c r="F2902" i="1"/>
  <c r="G2902" i="1" a="1"/>
  <c r="G2902" i="1" s="1"/>
  <c r="K2902" i="1"/>
  <c r="F2894" i="1"/>
  <c r="G2894" i="1" a="1"/>
  <c r="G2894" i="1" s="1"/>
  <c r="I2894" i="1"/>
  <c r="B2894" i="1"/>
  <c r="H2894" i="1" s="1" a="1"/>
  <c r="H2894" i="1" s="1"/>
  <c r="C2894" i="1"/>
  <c r="D2894" i="1" s="1"/>
  <c r="J2894" i="1"/>
  <c r="K2894" i="1"/>
  <c r="L2894" i="1"/>
  <c r="O2894" i="1"/>
  <c r="P2894" i="1"/>
  <c r="E2894" i="1"/>
  <c r="Q2894" i="1" s="1" a="1"/>
  <c r="Q2894" i="1" s="1"/>
  <c r="J2886" i="1"/>
  <c r="K2886" i="1"/>
  <c r="B2886" i="1"/>
  <c r="H2886" i="1" s="1" a="1"/>
  <c r="H2886" i="1" s="1"/>
  <c r="L2886" i="1"/>
  <c r="M2886" i="1" s="1" a="1"/>
  <c r="M2886" i="1" s="1"/>
  <c r="N2886" i="1" s="1" a="1"/>
  <c r="N2886" i="1" s="1"/>
  <c r="C2886" i="1"/>
  <c r="D2886" i="1" s="1"/>
  <c r="P2886" i="1"/>
  <c r="E2886" i="1"/>
  <c r="F2886" i="1"/>
  <c r="G2886" i="1" a="1"/>
  <c r="G2886" i="1" s="1"/>
  <c r="I2886" i="1"/>
  <c r="O2886" i="1"/>
  <c r="B2878" i="1"/>
  <c r="H2878" i="1" s="1" a="1"/>
  <c r="H2878" i="1" s="1"/>
  <c r="L2878" i="1"/>
  <c r="M2878" i="1" s="1" a="1"/>
  <c r="M2878" i="1" s="1"/>
  <c r="N2878" i="1" s="1" a="1"/>
  <c r="N2878" i="1" s="1"/>
  <c r="C2878" i="1"/>
  <c r="D2878" i="1" s="1"/>
  <c r="O2878" i="1"/>
  <c r="E2878" i="1"/>
  <c r="P2878" i="1"/>
  <c r="F2878" i="1"/>
  <c r="I2878" i="1"/>
  <c r="J2878" i="1"/>
  <c r="G2878" i="1" a="1"/>
  <c r="G2878" i="1" s="1"/>
  <c r="K2878" i="1"/>
  <c r="F2870" i="1"/>
  <c r="G2870" i="1" a="1"/>
  <c r="G2870" i="1" s="1"/>
  <c r="I2870" i="1"/>
  <c r="J2870" i="1"/>
  <c r="B2870" i="1"/>
  <c r="H2870" i="1" s="1" a="1"/>
  <c r="H2870" i="1" s="1"/>
  <c r="C2870" i="1"/>
  <c r="D2870" i="1" s="1"/>
  <c r="K2870" i="1"/>
  <c r="L2870" i="1"/>
  <c r="M2870" i="1" s="1" a="1"/>
  <c r="M2870" i="1" s="1"/>
  <c r="N2870" i="1" s="1" a="1"/>
  <c r="N2870" i="1" s="1"/>
  <c r="O2870" i="1"/>
  <c r="E2870" i="1"/>
  <c r="P2870" i="1"/>
  <c r="F2862" i="1"/>
  <c r="G2862" i="1" a="1"/>
  <c r="G2862" i="1" s="1"/>
  <c r="I2862" i="1"/>
  <c r="J2862" i="1"/>
  <c r="L2862" i="1"/>
  <c r="M2862" i="1" s="1" a="1"/>
  <c r="M2862" i="1" s="1"/>
  <c r="O2862" i="1"/>
  <c r="B2862" i="1"/>
  <c r="H2862" i="1" s="1" a="1"/>
  <c r="H2862" i="1" s="1"/>
  <c r="C2862" i="1"/>
  <c r="D2862" i="1" s="1"/>
  <c r="E2862" i="1"/>
  <c r="K2862" i="1"/>
  <c r="P2862" i="1"/>
  <c r="G2854" i="1" a="1"/>
  <c r="G2854" i="1" s="1"/>
  <c r="I2854" i="1"/>
  <c r="J2854" i="1"/>
  <c r="K2854" i="1"/>
  <c r="C2854" i="1"/>
  <c r="D2854" i="1" s="1"/>
  <c r="E2854" i="1"/>
  <c r="L2854" i="1"/>
  <c r="M2854" i="1" s="1" a="1"/>
  <c r="M2854" i="1" s="1"/>
  <c r="N2854" i="1" s="1" a="1"/>
  <c r="N2854" i="1" s="1"/>
  <c r="O2854" i="1"/>
  <c r="P2854" i="1"/>
  <c r="B2854" i="1"/>
  <c r="H2854" i="1" s="1" a="1"/>
  <c r="H2854" i="1" s="1"/>
  <c r="F2854" i="1"/>
  <c r="J2846" i="1"/>
  <c r="K2846" i="1"/>
  <c r="B2846" i="1"/>
  <c r="H2846" i="1" s="1" a="1"/>
  <c r="H2846" i="1" s="1"/>
  <c r="L2846" i="1"/>
  <c r="M2846" i="1" s="1" a="1"/>
  <c r="M2846" i="1" s="1"/>
  <c r="C2846" i="1"/>
  <c r="D2846" i="1" s="1"/>
  <c r="O2846" i="1"/>
  <c r="E2846" i="1"/>
  <c r="F2846" i="1"/>
  <c r="G2846" i="1" a="1"/>
  <c r="G2846" i="1" s="1"/>
  <c r="I2846" i="1"/>
  <c r="P2846" i="1"/>
  <c r="E2838" i="1"/>
  <c r="O2838" i="1"/>
  <c r="F2838" i="1"/>
  <c r="P2838" i="1"/>
  <c r="G2838" i="1" a="1"/>
  <c r="G2838" i="1" s="1"/>
  <c r="J2838" i="1"/>
  <c r="K2838" i="1"/>
  <c r="B2838" i="1"/>
  <c r="H2838" i="1" s="1" a="1"/>
  <c r="H2838" i="1" s="1"/>
  <c r="C2838" i="1"/>
  <c r="D2838" i="1" s="1"/>
  <c r="I2838" i="1"/>
  <c r="L2838" i="1"/>
  <c r="N2838" i="1" s="1" a="1"/>
  <c r="N2838" i="1" s="1"/>
  <c r="I2830" i="1"/>
  <c r="J2830" i="1"/>
  <c r="B2830" i="1"/>
  <c r="H2830" i="1" s="1" a="1"/>
  <c r="H2830" i="1" s="1"/>
  <c r="K2830" i="1"/>
  <c r="C2830" i="1"/>
  <c r="D2830" i="1" s="1"/>
  <c r="L2830" i="1"/>
  <c r="M2830" i="1" s="1" a="1"/>
  <c r="M2830" i="1" s="1"/>
  <c r="E2830" i="1"/>
  <c r="F2830" i="1"/>
  <c r="O2830" i="1"/>
  <c r="P2830" i="1"/>
  <c r="G2830" i="1" a="1"/>
  <c r="G2830" i="1" s="1"/>
  <c r="C2822" i="1"/>
  <c r="D2822" i="1" s="1"/>
  <c r="L2822" i="1"/>
  <c r="E2822" i="1"/>
  <c r="F2822" i="1"/>
  <c r="O2822" i="1"/>
  <c r="G2822" i="1" a="1"/>
  <c r="G2822" i="1" s="1"/>
  <c r="P2822" i="1"/>
  <c r="B2822" i="1"/>
  <c r="H2822" i="1" s="1" a="1"/>
  <c r="H2822" i="1" s="1"/>
  <c r="I2822" i="1"/>
  <c r="J2822" i="1"/>
  <c r="K2822" i="1"/>
  <c r="G2814" i="1" a="1"/>
  <c r="G2814" i="1" s="1"/>
  <c r="I2814" i="1"/>
  <c r="J2814" i="1"/>
  <c r="K2814" i="1"/>
  <c r="L2814" i="1"/>
  <c r="M2814" i="1" s="1" a="1"/>
  <c r="M2814" i="1" s="1"/>
  <c r="N2814" i="1" s="1" a="1"/>
  <c r="N2814" i="1" s="1"/>
  <c r="O2814" i="1"/>
  <c r="B2814" i="1"/>
  <c r="H2814" i="1" s="1" a="1"/>
  <c r="H2814" i="1" s="1"/>
  <c r="C2814" i="1"/>
  <c r="D2814" i="1" s="1"/>
  <c r="E2814" i="1"/>
  <c r="F2814" i="1"/>
  <c r="P2814" i="1"/>
  <c r="C2806" i="1"/>
  <c r="D2806" i="1" s="1"/>
  <c r="O2806" i="1"/>
  <c r="Q2806" i="1" s="1" a="1"/>
  <c r="Q2806" i="1" s="1"/>
  <c r="E2806" i="1"/>
  <c r="P2806" i="1"/>
  <c r="F2806" i="1"/>
  <c r="G2806" i="1" a="1"/>
  <c r="G2806" i="1" s="1"/>
  <c r="J2806" i="1"/>
  <c r="K2806" i="1"/>
  <c r="B2806" i="1"/>
  <c r="H2806" i="1" s="1" a="1"/>
  <c r="H2806" i="1" s="1"/>
  <c r="I2806" i="1"/>
  <c r="L2806" i="1"/>
  <c r="M2806" i="1" s="1" a="1"/>
  <c r="M2806" i="1" s="1"/>
  <c r="N2806" i="1" s="1" a="1"/>
  <c r="N2806" i="1" s="1"/>
  <c r="F2798" i="1"/>
  <c r="P2798" i="1"/>
  <c r="G2798" i="1" a="1"/>
  <c r="G2798" i="1" s="1"/>
  <c r="I2798" i="1"/>
  <c r="J2798" i="1"/>
  <c r="B2798" i="1"/>
  <c r="H2798" i="1" s="1" a="1"/>
  <c r="H2798" i="1" s="1"/>
  <c r="C2798" i="1"/>
  <c r="D2798" i="1" s="1"/>
  <c r="K2798" i="1"/>
  <c r="L2798" i="1"/>
  <c r="M2798" i="1" s="1" a="1"/>
  <c r="M2798" i="1" s="1"/>
  <c r="O2798" i="1"/>
  <c r="E2798" i="1"/>
  <c r="I2790" i="1"/>
  <c r="J2790" i="1"/>
  <c r="K2790" i="1"/>
  <c r="B2790" i="1"/>
  <c r="H2790" i="1" s="1" a="1"/>
  <c r="H2790" i="1" s="1"/>
  <c r="L2790" i="1"/>
  <c r="M2790" i="1" s="1" a="1"/>
  <c r="M2790" i="1" s="1"/>
  <c r="N2790" i="1" s="1" a="1"/>
  <c r="N2790" i="1" s="1"/>
  <c r="P2790" i="1"/>
  <c r="C2790" i="1"/>
  <c r="D2790" i="1" s="1"/>
  <c r="E2790" i="1"/>
  <c r="F2790" i="1"/>
  <c r="G2790" i="1" a="1"/>
  <c r="G2790" i="1" s="1"/>
  <c r="O2790" i="1"/>
  <c r="J2782" i="1"/>
  <c r="K2782" i="1"/>
  <c r="B2782" i="1"/>
  <c r="H2782" i="1" s="1" a="1"/>
  <c r="H2782" i="1" s="1"/>
  <c r="L2782" i="1"/>
  <c r="M2782" i="1" s="1" a="1"/>
  <c r="M2782" i="1" s="1"/>
  <c r="N2782" i="1" s="1" a="1"/>
  <c r="N2782" i="1" s="1"/>
  <c r="C2782" i="1"/>
  <c r="D2782" i="1" s="1"/>
  <c r="O2782" i="1"/>
  <c r="F2782" i="1"/>
  <c r="G2782" i="1" a="1"/>
  <c r="G2782" i="1" s="1"/>
  <c r="P2782" i="1"/>
  <c r="E2782" i="1"/>
  <c r="I2782" i="1"/>
  <c r="J2774" i="1"/>
  <c r="K2774" i="1"/>
  <c r="B2774" i="1"/>
  <c r="H2774" i="1" s="1" a="1"/>
  <c r="H2774" i="1" s="1"/>
  <c r="L2774" i="1"/>
  <c r="M2774" i="1" s="1" a="1"/>
  <c r="M2774" i="1" s="1"/>
  <c r="C2774" i="1"/>
  <c r="D2774" i="1" s="1"/>
  <c r="O2774" i="1"/>
  <c r="Q2774" i="1" s="1" a="1"/>
  <c r="Q2774" i="1" s="1"/>
  <c r="E2774" i="1"/>
  <c r="F2774" i="1"/>
  <c r="G2774" i="1" a="1"/>
  <c r="G2774" i="1" s="1"/>
  <c r="I2774" i="1"/>
  <c r="P2774" i="1"/>
  <c r="G2766" i="1" a="1"/>
  <c r="G2766" i="1" s="1"/>
  <c r="K2766" i="1"/>
  <c r="B2766" i="1"/>
  <c r="H2766" i="1" s="1" a="1"/>
  <c r="H2766" i="1" s="1"/>
  <c r="L2766" i="1"/>
  <c r="M2766" i="1" s="1" a="1"/>
  <c r="M2766" i="1" s="1"/>
  <c r="C2766" i="1"/>
  <c r="D2766" i="1" s="1"/>
  <c r="O2766" i="1"/>
  <c r="E2766" i="1"/>
  <c r="P2766" i="1"/>
  <c r="F2766" i="1"/>
  <c r="I2766" i="1"/>
  <c r="J2766" i="1"/>
  <c r="J2758" i="1"/>
  <c r="C2758" i="1"/>
  <c r="D2758" i="1" s="1"/>
  <c r="O2758" i="1"/>
  <c r="E2758" i="1"/>
  <c r="P2758" i="1"/>
  <c r="F2758" i="1"/>
  <c r="G2758" i="1" a="1"/>
  <c r="G2758" i="1" s="1"/>
  <c r="I2758" i="1"/>
  <c r="K2758" i="1"/>
  <c r="L2758" i="1"/>
  <c r="M2758" i="1" s="1" a="1"/>
  <c r="M2758" i="1" s="1"/>
  <c r="B2758" i="1"/>
  <c r="H2758" i="1" s="1" a="1"/>
  <c r="H2758" i="1" s="1"/>
  <c r="B2750" i="1"/>
  <c r="H2750" i="1" s="1" a="1"/>
  <c r="H2750" i="1" s="1"/>
  <c r="L2750" i="1"/>
  <c r="M2750" i="1" s="1" a="1"/>
  <c r="M2750" i="1" s="1"/>
  <c r="F2750" i="1"/>
  <c r="G2750" i="1" a="1"/>
  <c r="G2750" i="1" s="1"/>
  <c r="I2750" i="1"/>
  <c r="J2750" i="1"/>
  <c r="C2750" i="1"/>
  <c r="D2750" i="1" s="1"/>
  <c r="E2750" i="1"/>
  <c r="O2750" i="1"/>
  <c r="P2750" i="1"/>
  <c r="K2750" i="1"/>
  <c r="C2742" i="1"/>
  <c r="D2742" i="1" s="1"/>
  <c r="N2742" i="1" a="1"/>
  <c r="N2742" i="1" s="1"/>
  <c r="G2742" i="1" a="1"/>
  <c r="G2742" i="1" s="1"/>
  <c r="I2742" i="1"/>
  <c r="J2742" i="1"/>
  <c r="K2742" i="1"/>
  <c r="E2742" i="1"/>
  <c r="F2742" i="1"/>
  <c r="O2742" i="1"/>
  <c r="P2742" i="1"/>
  <c r="B2742" i="1"/>
  <c r="H2742" i="1" s="1" a="1"/>
  <c r="H2742" i="1" s="1"/>
  <c r="L2742" i="1"/>
  <c r="M2742" i="1" s="1" a="1"/>
  <c r="M2742" i="1" s="1"/>
  <c r="E2734" i="1"/>
  <c r="P2734" i="1"/>
  <c r="I2734" i="1"/>
  <c r="J2734" i="1"/>
  <c r="K2734" i="1"/>
  <c r="B2734" i="1"/>
  <c r="H2734" i="1" s="1" a="1"/>
  <c r="H2734" i="1" s="1"/>
  <c r="L2734" i="1"/>
  <c r="M2734" i="1" s="1" a="1"/>
  <c r="M2734" i="1" s="1"/>
  <c r="N2734" i="1" s="1" a="1"/>
  <c r="N2734" i="1" s="1"/>
  <c r="F2734" i="1"/>
  <c r="G2734" i="1" a="1"/>
  <c r="G2734" i="1" s="1"/>
  <c r="C2734" i="1"/>
  <c r="D2734" i="1" s="1"/>
  <c r="O2734" i="1"/>
  <c r="I2726" i="1"/>
  <c r="B2726" i="1"/>
  <c r="H2726" i="1" s="1" a="1"/>
  <c r="H2726" i="1" s="1"/>
  <c r="L2726" i="1"/>
  <c r="M2726" i="1" s="1" a="1"/>
  <c r="M2726" i="1" s="1"/>
  <c r="C2726" i="1"/>
  <c r="D2726" i="1" s="1"/>
  <c r="E2726" i="1"/>
  <c r="O2726" i="1"/>
  <c r="F2726" i="1"/>
  <c r="P2726" i="1"/>
  <c r="K2726" i="1"/>
  <c r="G2726" i="1" a="1"/>
  <c r="G2726" i="1" s="1"/>
  <c r="J2726" i="1"/>
  <c r="K2718" i="1"/>
  <c r="E2718" i="1"/>
  <c r="P2718" i="1"/>
  <c r="F2718" i="1"/>
  <c r="G2718" i="1" a="1"/>
  <c r="G2718" i="1" s="1"/>
  <c r="I2718" i="1"/>
  <c r="O2718" i="1"/>
  <c r="B2718" i="1"/>
  <c r="H2718" i="1" s="1" a="1"/>
  <c r="H2718" i="1" s="1"/>
  <c r="C2718" i="1"/>
  <c r="D2718" i="1" s="1"/>
  <c r="J2718" i="1"/>
  <c r="L2718" i="1"/>
  <c r="M2718" i="1" s="1" a="1"/>
  <c r="M2718" i="1" s="1"/>
  <c r="C2710" i="1"/>
  <c r="D2710" i="1" s="1"/>
  <c r="O2710" i="1"/>
  <c r="G2710" i="1" a="1"/>
  <c r="G2710" i="1" s="1"/>
  <c r="I2710" i="1"/>
  <c r="J2710" i="1"/>
  <c r="K2710" i="1"/>
  <c r="B2710" i="1"/>
  <c r="H2710" i="1" s="1" a="1"/>
  <c r="H2710" i="1" s="1"/>
  <c r="F2710" i="1"/>
  <c r="L2710" i="1"/>
  <c r="M2710" i="1" s="1" a="1"/>
  <c r="M2710" i="1" s="1"/>
  <c r="P2710" i="1"/>
  <c r="E2710" i="1"/>
  <c r="I2702" i="1"/>
  <c r="C2702" i="1"/>
  <c r="D2702" i="1" s="1"/>
  <c r="K2702" i="1"/>
  <c r="E2702" i="1"/>
  <c r="L2702" i="1"/>
  <c r="F2702" i="1"/>
  <c r="O2702" i="1"/>
  <c r="G2702" i="1" a="1"/>
  <c r="G2702" i="1" s="1"/>
  <c r="P2702" i="1"/>
  <c r="B2702" i="1"/>
  <c r="H2702" i="1" s="1" a="1"/>
  <c r="H2702" i="1" s="1"/>
  <c r="J2702" i="1"/>
  <c r="B2694" i="1"/>
  <c r="H2694" i="1" s="1" a="1"/>
  <c r="H2694" i="1" s="1"/>
  <c r="L2694" i="1"/>
  <c r="M2694" i="1" s="1" a="1"/>
  <c r="M2694" i="1" s="1"/>
  <c r="N2694" i="1" s="1" a="1"/>
  <c r="N2694" i="1" s="1"/>
  <c r="C2694" i="1"/>
  <c r="D2694" i="1" s="1"/>
  <c r="O2694" i="1"/>
  <c r="F2694" i="1"/>
  <c r="G2694" i="1" a="1"/>
  <c r="G2694" i="1" s="1"/>
  <c r="I2694" i="1"/>
  <c r="J2694" i="1"/>
  <c r="E2694" i="1"/>
  <c r="P2694" i="1"/>
  <c r="K2694" i="1"/>
  <c r="F2686" i="1"/>
  <c r="G2686" i="1" a="1"/>
  <c r="G2686" i="1" s="1"/>
  <c r="J2686" i="1"/>
  <c r="K2686" i="1"/>
  <c r="B2686" i="1"/>
  <c r="H2686" i="1" s="1" a="1"/>
  <c r="H2686" i="1" s="1"/>
  <c r="L2686" i="1"/>
  <c r="M2686" i="1" s="1" a="1"/>
  <c r="M2686" i="1" s="1"/>
  <c r="C2686" i="1"/>
  <c r="D2686" i="1" s="1"/>
  <c r="O2686" i="1"/>
  <c r="I2686" i="1"/>
  <c r="P2686" i="1"/>
  <c r="E2686" i="1"/>
  <c r="B2678" i="1"/>
  <c r="H2678" i="1" s="1" a="1"/>
  <c r="H2678" i="1" s="1"/>
  <c r="J2678" i="1"/>
  <c r="C2678" i="1"/>
  <c r="D2678" i="1" s="1"/>
  <c r="K2678" i="1"/>
  <c r="E2678" i="1"/>
  <c r="L2678" i="1"/>
  <c r="M2678" i="1" s="1" a="1"/>
  <c r="M2678" i="1" s="1"/>
  <c r="F2678" i="1"/>
  <c r="O2678" i="1"/>
  <c r="I2678" i="1"/>
  <c r="P2678" i="1"/>
  <c r="G2678" i="1" a="1"/>
  <c r="G2678" i="1" s="1"/>
  <c r="I2670" i="1"/>
  <c r="J2670" i="1"/>
  <c r="B2670" i="1"/>
  <c r="H2670" i="1" s="1" a="1"/>
  <c r="H2670" i="1" s="1"/>
  <c r="L2670" i="1"/>
  <c r="M2670" i="1" s="1" a="1"/>
  <c r="M2670" i="1" s="1"/>
  <c r="N2670" i="1" s="1" a="1"/>
  <c r="N2670" i="1" s="1"/>
  <c r="C2670" i="1"/>
  <c r="D2670" i="1" s="1"/>
  <c r="O2670" i="1"/>
  <c r="E2670" i="1"/>
  <c r="P2670" i="1"/>
  <c r="F2670" i="1"/>
  <c r="G2670" i="1" a="1"/>
  <c r="G2670" i="1" s="1"/>
  <c r="K2670" i="1"/>
  <c r="K2662" i="1"/>
  <c r="B2662" i="1"/>
  <c r="H2662" i="1" s="1" a="1"/>
  <c r="H2662" i="1" s="1"/>
  <c r="L2662" i="1"/>
  <c r="M2662" i="1" s="1" a="1"/>
  <c r="M2662" i="1" s="1"/>
  <c r="N2662" i="1" s="1" a="1"/>
  <c r="N2662" i="1" s="1"/>
  <c r="E2662" i="1"/>
  <c r="P2662" i="1"/>
  <c r="F2662" i="1"/>
  <c r="G2662" i="1" a="1"/>
  <c r="G2662" i="1" s="1"/>
  <c r="I2662" i="1"/>
  <c r="J2662" i="1"/>
  <c r="O2662" i="1"/>
  <c r="C2662" i="1"/>
  <c r="D2662" i="1" s="1"/>
  <c r="C2654" i="1"/>
  <c r="D2654" i="1" s="1"/>
  <c r="O2654" i="1"/>
  <c r="E2654" i="1"/>
  <c r="P2654" i="1"/>
  <c r="G2654" i="1" a="1"/>
  <c r="G2654" i="1" s="1"/>
  <c r="I2654" i="1"/>
  <c r="J2654" i="1"/>
  <c r="K2654" i="1"/>
  <c r="B2654" i="1"/>
  <c r="H2654" i="1" s="1" a="1"/>
  <c r="H2654" i="1" s="1"/>
  <c r="L2654" i="1"/>
  <c r="M2654" i="1" s="1" a="1"/>
  <c r="M2654" i="1" s="1"/>
  <c r="F2654" i="1"/>
  <c r="F2646" i="1"/>
  <c r="G2646" i="1" a="1"/>
  <c r="G2646" i="1" s="1"/>
  <c r="J2646" i="1"/>
  <c r="K2646" i="1"/>
  <c r="B2646" i="1"/>
  <c r="H2646" i="1" s="1" a="1"/>
  <c r="H2646" i="1" s="1"/>
  <c r="L2646" i="1"/>
  <c r="M2646" i="1" s="1" a="1"/>
  <c r="M2646" i="1" s="1"/>
  <c r="C2646" i="1"/>
  <c r="D2646" i="1" s="1"/>
  <c r="O2646" i="1"/>
  <c r="Q2646" i="1" s="1" a="1"/>
  <c r="Q2646" i="1" s="1"/>
  <c r="I2646" i="1"/>
  <c r="P2646" i="1"/>
  <c r="E2646" i="1"/>
  <c r="F2638" i="1"/>
  <c r="G2638" i="1" a="1"/>
  <c r="G2638" i="1" s="1"/>
  <c r="J2638" i="1"/>
  <c r="K2638" i="1"/>
  <c r="B2638" i="1"/>
  <c r="H2638" i="1" s="1" a="1"/>
  <c r="H2638" i="1" s="1"/>
  <c r="L2638" i="1"/>
  <c r="M2638" i="1" s="1" a="1"/>
  <c r="M2638" i="1" s="1"/>
  <c r="C2638" i="1"/>
  <c r="D2638" i="1" s="1"/>
  <c r="O2638" i="1"/>
  <c r="I2638" i="1"/>
  <c r="P2638" i="1"/>
  <c r="E2638" i="1"/>
  <c r="I2630" i="1"/>
  <c r="B2630" i="1"/>
  <c r="H2630" i="1" s="1" a="1"/>
  <c r="H2630" i="1" s="1"/>
  <c r="K2630" i="1"/>
  <c r="C2630" i="1"/>
  <c r="D2630" i="1" s="1"/>
  <c r="L2630" i="1"/>
  <c r="M2630" i="1" s="1" a="1"/>
  <c r="M2630" i="1" s="1"/>
  <c r="E2630" i="1"/>
  <c r="O2630" i="1"/>
  <c r="F2630" i="1"/>
  <c r="P2630" i="1"/>
  <c r="G2630" i="1" a="1"/>
  <c r="G2630" i="1" s="1"/>
  <c r="J2630" i="1"/>
  <c r="B2622" i="1"/>
  <c r="H2622" i="1" s="1" a="1"/>
  <c r="H2622" i="1" s="1"/>
  <c r="L2622" i="1"/>
  <c r="C2622" i="1"/>
  <c r="D2622" i="1" s="1"/>
  <c r="F2622" i="1"/>
  <c r="P2622" i="1"/>
  <c r="G2622" i="1" a="1"/>
  <c r="G2622" i="1" s="1"/>
  <c r="I2622" i="1"/>
  <c r="J2622" i="1"/>
  <c r="O2622" i="1"/>
  <c r="E2622" i="1"/>
  <c r="K2622" i="1"/>
  <c r="B2614" i="1"/>
  <c r="H2614" i="1" s="1" a="1"/>
  <c r="H2614" i="1" s="1"/>
  <c r="L2614" i="1"/>
  <c r="M2614" i="1" s="1" a="1"/>
  <c r="M2614" i="1" s="1"/>
  <c r="C2614" i="1"/>
  <c r="D2614" i="1" s="1"/>
  <c r="O2614" i="1"/>
  <c r="F2614" i="1"/>
  <c r="G2614" i="1" a="1"/>
  <c r="G2614" i="1" s="1"/>
  <c r="I2614" i="1"/>
  <c r="J2614" i="1"/>
  <c r="K2614" i="1"/>
  <c r="P2614" i="1"/>
  <c r="E2614" i="1"/>
  <c r="F2606" i="1"/>
  <c r="G2606" i="1" a="1"/>
  <c r="G2606" i="1" s="1"/>
  <c r="J2606" i="1"/>
  <c r="K2606" i="1"/>
  <c r="B2606" i="1"/>
  <c r="H2606" i="1" s="1" a="1"/>
  <c r="H2606" i="1" s="1"/>
  <c r="L2606" i="1"/>
  <c r="M2606" i="1" s="1" a="1"/>
  <c r="M2606" i="1" s="1"/>
  <c r="C2606" i="1"/>
  <c r="D2606" i="1" s="1"/>
  <c r="O2606" i="1"/>
  <c r="E2606" i="1"/>
  <c r="I2606" i="1"/>
  <c r="P2606" i="1"/>
  <c r="I2598" i="1"/>
  <c r="J2598" i="1"/>
  <c r="B2598" i="1"/>
  <c r="H2598" i="1" s="1" a="1"/>
  <c r="H2598" i="1" s="1"/>
  <c r="L2598" i="1"/>
  <c r="M2598" i="1" s="1" a="1"/>
  <c r="M2598" i="1" s="1"/>
  <c r="C2598" i="1"/>
  <c r="D2598" i="1" s="1"/>
  <c r="O2598" i="1"/>
  <c r="E2598" i="1"/>
  <c r="P2598" i="1"/>
  <c r="F2598" i="1"/>
  <c r="G2598" i="1" a="1"/>
  <c r="G2598" i="1" s="1"/>
  <c r="K2598" i="1"/>
  <c r="B2590" i="1"/>
  <c r="H2590" i="1" s="1" a="1"/>
  <c r="H2590" i="1" s="1"/>
  <c r="L2590" i="1"/>
  <c r="M2590" i="1" s="1" a="1"/>
  <c r="M2590" i="1" s="1"/>
  <c r="N2590" i="1" s="1" a="1"/>
  <c r="N2590" i="1" s="1"/>
  <c r="C2590" i="1"/>
  <c r="D2590" i="1" s="1"/>
  <c r="O2590" i="1"/>
  <c r="F2590" i="1"/>
  <c r="G2590" i="1" a="1"/>
  <c r="G2590" i="1" s="1"/>
  <c r="I2590" i="1"/>
  <c r="J2590" i="1"/>
  <c r="P2590" i="1"/>
  <c r="E2590" i="1"/>
  <c r="K2590" i="1"/>
  <c r="C2582" i="1"/>
  <c r="D2582" i="1" s="1"/>
  <c r="O2582" i="1"/>
  <c r="E2582" i="1"/>
  <c r="P2582" i="1"/>
  <c r="G2582" i="1" a="1"/>
  <c r="G2582" i="1" s="1"/>
  <c r="I2582" i="1"/>
  <c r="J2582" i="1"/>
  <c r="K2582" i="1"/>
  <c r="F2582" i="1"/>
  <c r="L2582" i="1"/>
  <c r="N2582" i="1" s="1" a="1"/>
  <c r="N2582" i="1" s="1"/>
  <c r="B2582" i="1"/>
  <c r="H2582" i="1" s="1" a="1"/>
  <c r="H2582" i="1" s="1"/>
  <c r="G2574" i="1" a="1"/>
  <c r="G2574" i="1" s="1"/>
  <c r="I2574" i="1"/>
  <c r="K2574" i="1"/>
  <c r="B2574" i="1"/>
  <c r="H2574" i="1" s="1" a="1"/>
  <c r="H2574" i="1" s="1"/>
  <c r="L2574" i="1"/>
  <c r="C2574" i="1"/>
  <c r="D2574" i="1" s="1"/>
  <c r="E2574" i="1"/>
  <c r="O2574" i="1"/>
  <c r="F2574" i="1"/>
  <c r="J2574" i="1"/>
  <c r="P2574" i="1"/>
  <c r="I2566" i="1"/>
  <c r="J2566" i="1"/>
  <c r="B2566" i="1"/>
  <c r="H2566" i="1" s="1" a="1"/>
  <c r="H2566" i="1" s="1"/>
  <c r="L2566" i="1"/>
  <c r="M2566" i="1" s="1" a="1"/>
  <c r="M2566" i="1" s="1"/>
  <c r="N2566" i="1" s="1" a="1"/>
  <c r="N2566" i="1" s="1"/>
  <c r="C2566" i="1"/>
  <c r="D2566" i="1" s="1"/>
  <c r="O2566" i="1"/>
  <c r="E2566" i="1"/>
  <c r="Q2566" i="1" s="1" a="1"/>
  <c r="Q2566" i="1" s="1"/>
  <c r="P2566" i="1"/>
  <c r="F2566" i="1"/>
  <c r="K2566" i="1"/>
  <c r="G2566" i="1" a="1"/>
  <c r="G2566" i="1" s="1"/>
  <c r="C2558" i="1"/>
  <c r="D2558" i="1" s="1"/>
  <c r="E2558" i="1"/>
  <c r="O2558" i="1"/>
  <c r="G2558" i="1" a="1"/>
  <c r="G2558" i="1" s="1"/>
  <c r="I2558" i="1"/>
  <c r="J2558" i="1"/>
  <c r="K2558" i="1"/>
  <c r="L2558" i="1"/>
  <c r="P2558" i="1"/>
  <c r="B2558" i="1"/>
  <c r="H2558" i="1" s="1" a="1"/>
  <c r="H2558" i="1" s="1"/>
  <c r="F2558" i="1"/>
  <c r="G2550" i="1" a="1"/>
  <c r="G2550" i="1" s="1"/>
  <c r="J2550" i="1"/>
  <c r="B2550" i="1"/>
  <c r="H2550" i="1" s="1" a="1"/>
  <c r="H2550" i="1" s="1"/>
  <c r="K2550" i="1"/>
  <c r="C2550" i="1"/>
  <c r="D2550" i="1" s="1"/>
  <c r="L2550" i="1"/>
  <c r="M2550" i="1" s="1" a="1"/>
  <c r="M2550" i="1" s="1"/>
  <c r="E2550" i="1"/>
  <c r="Q2550" i="1" s="1" a="1"/>
  <c r="Q2550" i="1" s="1"/>
  <c r="O2550" i="1"/>
  <c r="I2550" i="1"/>
  <c r="P2550" i="1"/>
  <c r="F2550" i="1"/>
  <c r="G2542" i="1" a="1"/>
  <c r="G2542" i="1" s="1"/>
  <c r="I2542" i="1"/>
  <c r="K2542" i="1"/>
  <c r="B2542" i="1"/>
  <c r="H2542" i="1" s="1" a="1"/>
  <c r="H2542" i="1" s="1"/>
  <c r="L2542" i="1"/>
  <c r="C2542" i="1"/>
  <c r="D2542" i="1" s="1"/>
  <c r="O2542" i="1"/>
  <c r="E2542" i="1"/>
  <c r="Q2542" i="1" s="1" a="1"/>
  <c r="Q2542" i="1" s="1"/>
  <c r="P2542" i="1"/>
  <c r="F2542" i="1"/>
  <c r="J2542" i="1"/>
  <c r="I2534" i="1"/>
  <c r="J2534" i="1"/>
  <c r="B2534" i="1"/>
  <c r="H2534" i="1" s="1" a="1"/>
  <c r="H2534" i="1" s="1"/>
  <c r="L2534" i="1"/>
  <c r="C2534" i="1"/>
  <c r="D2534" i="1" s="1"/>
  <c r="O2534" i="1"/>
  <c r="Q2534" i="1" s="1" a="1"/>
  <c r="Q2534" i="1" s="1"/>
  <c r="E2534" i="1"/>
  <c r="P2534" i="1"/>
  <c r="F2534" i="1"/>
  <c r="K2534" i="1"/>
  <c r="G2534" i="1" a="1"/>
  <c r="G2534" i="1" s="1"/>
  <c r="J2526" i="1"/>
  <c r="B2526" i="1"/>
  <c r="H2526" i="1" s="1" a="1"/>
  <c r="H2526" i="1" s="1"/>
  <c r="K2526" i="1"/>
  <c r="E2526" i="1"/>
  <c r="O2526" i="1"/>
  <c r="F2526" i="1"/>
  <c r="P2526" i="1"/>
  <c r="G2526" i="1" a="1"/>
  <c r="G2526" i="1" s="1"/>
  <c r="C2526" i="1"/>
  <c r="D2526" i="1" s="1"/>
  <c r="I2526" i="1"/>
  <c r="L2526" i="1"/>
  <c r="C2518" i="1"/>
  <c r="D2518" i="1" s="1"/>
  <c r="O2518" i="1"/>
  <c r="E2518" i="1"/>
  <c r="P2518" i="1"/>
  <c r="G2518" i="1" a="1"/>
  <c r="G2518" i="1" s="1"/>
  <c r="I2518" i="1"/>
  <c r="J2518" i="1"/>
  <c r="K2518" i="1"/>
  <c r="F2518" i="1"/>
  <c r="L2518" i="1"/>
  <c r="M2518" i="1" s="1" a="1"/>
  <c r="M2518" i="1" s="1"/>
  <c r="N2518" i="1" s="1" a="1"/>
  <c r="N2518" i="1" s="1"/>
  <c r="B2518" i="1"/>
  <c r="H2518" i="1" s="1" a="1"/>
  <c r="H2518" i="1" s="1"/>
  <c r="I2510" i="1"/>
  <c r="J2510" i="1"/>
  <c r="B2510" i="1"/>
  <c r="H2510" i="1" s="1" a="1"/>
  <c r="H2510" i="1" s="1"/>
  <c r="L2510" i="1"/>
  <c r="M2510" i="1" s="1" a="1"/>
  <c r="M2510" i="1" s="1"/>
  <c r="C2510" i="1"/>
  <c r="D2510" i="1" s="1"/>
  <c r="E2510" i="1"/>
  <c r="F2510" i="1"/>
  <c r="O2510" i="1"/>
  <c r="G2510" i="1" a="1"/>
  <c r="G2510" i="1" s="1"/>
  <c r="K2510" i="1"/>
  <c r="P2510" i="1"/>
  <c r="B2502" i="1"/>
  <c r="H2502" i="1" s="1" a="1"/>
  <c r="H2502" i="1" s="1"/>
  <c r="J2502" i="1"/>
  <c r="C2502" i="1"/>
  <c r="D2502" i="1" s="1"/>
  <c r="K2502" i="1"/>
  <c r="F2502" i="1"/>
  <c r="O2502" i="1"/>
  <c r="L2502" i="1"/>
  <c r="M2502" i="1" s="1" a="1"/>
  <c r="M2502" i="1" s="1"/>
  <c r="N2502" i="1" s="1" a="1"/>
  <c r="N2502" i="1" s="1"/>
  <c r="P2502" i="1"/>
  <c r="E2502" i="1"/>
  <c r="G2502" i="1" a="1"/>
  <c r="G2502" i="1" s="1"/>
  <c r="I2502" i="1"/>
  <c r="G2494" i="1" a="1"/>
  <c r="G2494" i="1" s="1"/>
  <c r="I2494" i="1"/>
  <c r="K2494" i="1"/>
  <c r="B2494" i="1"/>
  <c r="H2494" i="1" s="1" a="1"/>
  <c r="H2494" i="1" s="1"/>
  <c r="L2494" i="1"/>
  <c r="E2494" i="1"/>
  <c r="P2494" i="1"/>
  <c r="F2494" i="1"/>
  <c r="J2494" i="1"/>
  <c r="O2494" i="1"/>
  <c r="C2494" i="1"/>
  <c r="D2494" i="1" s="1"/>
  <c r="I2486" i="1"/>
  <c r="J2486" i="1"/>
  <c r="B2486" i="1"/>
  <c r="H2486" i="1" s="1" a="1"/>
  <c r="H2486" i="1" s="1"/>
  <c r="L2486" i="1"/>
  <c r="C2486" i="1"/>
  <c r="D2486" i="1" s="1"/>
  <c r="O2486" i="1"/>
  <c r="Q2486" i="1" s="1" a="1"/>
  <c r="Q2486" i="1" s="1"/>
  <c r="F2486" i="1"/>
  <c r="E2486" i="1"/>
  <c r="K2486" i="1"/>
  <c r="P2486" i="1"/>
  <c r="G2486" i="1" a="1"/>
  <c r="G2486" i="1" s="1"/>
  <c r="F2478" i="1"/>
  <c r="P2478" i="1"/>
  <c r="G2478" i="1" a="1"/>
  <c r="G2478" i="1" s="1"/>
  <c r="I2478" i="1"/>
  <c r="J2478" i="1"/>
  <c r="C2478" i="1"/>
  <c r="D2478" i="1" s="1"/>
  <c r="L2478" i="1"/>
  <c r="K2478" i="1"/>
  <c r="O2478" i="1"/>
  <c r="B2478" i="1"/>
  <c r="H2478" i="1" s="1" a="1"/>
  <c r="H2478" i="1" s="1"/>
  <c r="E2478" i="1"/>
  <c r="B2470" i="1"/>
  <c r="H2470" i="1" s="1" a="1"/>
  <c r="H2470" i="1" s="1"/>
  <c r="L2470" i="1"/>
  <c r="M2470" i="1" s="1" a="1"/>
  <c r="M2470" i="1" s="1"/>
  <c r="N2470" i="1" s="1" a="1"/>
  <c r="N2470" i="1" s="1"/>
  <c r="C2470" i="1"/>
  <c r="D2470" i="1" s="1"/>
  <c r="O2470" i="1"/>
  <c r="F2470" i="1"/>
  <c r="G2470" i="1" a="1"/>
  <c r="G2470" i="1" s="1"/>
  <c r="J2470" i="1"/>
  <c r="E2470" i="1"/>
  <c r="I2470" i="1"/>
  <c r="K2470" i="1"/>
  <c r="P2470" i="1"/>
  <c r="E2462" i="1"/>
  <c r="P2462" i="1"/>
  <c r="F2462" i="1"/>
  <c r="I2462" i="1"/>
  <c r="J2462" i="1"/>
  <c r="B2462" i="1"/>
  <c r="H2462" i="1" s="1" a="1"/>
  <c r="H2462" i="1" s="1"/>
  <c r="L2462" i="1"/>
  <c r="M2462" i="1" s="1" a="1"/>
  <c r="M2462" i="1" s="1"/>
  <c r="N2462" i="1" s="1" a="1"/>
  <c r="N2462" i="1" s="1"/>
  <c r="C2462" i="1"/>
  <c r="D2462" i="1" s="1"/>
  <c r="G2462" i="1" a="1"/>
  <c r="G2462" i="1" s="1"/>
  <c r="K2462" i="1"/>
  <c r="O2462" i="1"/>
  <c r="G2454" i="1" a="1"/>
  <c r="G2454" i="1" s="1"/>
  <c r="I2454" i="1"/>
  <c r="K2454" i="1"/>
  <c r="B2454" i="1"/>
  <c r="H2454" i="1" s="1" a="1"/>
  <c r="H2454" i="1" s="1"/>
  <c r="L2454" i="1"/>
  <c r="M2454" i="1" s="1" a="1"/>
  <c r="M2454" i="1" s="1"/>
  <c r="E2454" i="1"/>
  <c r="P2454" i="1"/>
  <c r="F2454" i="1"/>
  <c r="J2454" i="1"/>
  <c r="O2454" i="1"/>
  <c r="C2454" i="1"/>
  <c r="D2454" i="1" s="1"/>
  <c r="J2446" i="1"/>
  <c r="K2446" i="1"/>
  <c r="C2446" i="1"/>
  <c r="D2446" i="1" s="1"/>
  <c r="O2446" i="1"/>
  <c r="E2446" i="1"/>
  <c r="P2446" i="1"/>
  <c r="G2446" i="1" a="1"/>
  <c r="G2446" i="1" s="1"/>
  <c r="B2446" i="1"/>
  <c r="H2446" i="1" s="1" a="1"/>
  <c r="H2446" i="1" s="1"/>
  <c r="I2446" i="1"/>
  <c r="L2446" i="1"/>
  <c r="M2446" i="1" s="1" a="1"/>
  <c r="M2446" i="1" s="1"/>
  <c r="F2446" i="1"/>
  <c r="I2438" i="1"/>
  <c r="B2438" i="1"/>
  <c r="H2438" i="1" s="1" a="1"/>
  <c r="H2438" i="1" s="1"/>
  <c r="K2438" i="1"/>
  <c r="C2438" i="1"/>
  <c r="D2438" i="1" s="1"/>
  <c r="L2438" i="1"/>
  <c r="M2438" i="1" s="1" a="1"/>
  <c r="M2438" i="1" s="1"/>
  <c r="F2438" i="1"/>
  <c r="O2438" i="1"/>
  <c r="P2438" i="1"/>
  <c r="E2438" i="1"/>
  <c r="G2438" i="1" a="1"/>
  <c r="G2438" i="1" s="1"/>
  <c r="J2438" i="1"/>
  <c r="J2430" i="1"/>
  <c r="K2430" i="1"/>
  <c r="C2430" i="1"/>
  <c r="D2430" i="1" s="1"/>
  <c r="O2430" i="1"/>
  <c r="E2430" i="1"/>
  <c r="P2430" i="1"/>
  <c r="G2430" i="1" a="1"/>
  <c r="G2430" i="1" s="1"/>
  <c r="L2430" i="1"/>
  <c r="N2430" i="1" s="1" a="1"/>
  <c r="N2430" i="1" s="1"/>
  <c r="B2430" i="1"/>
  <c r="H2430" i="1" s="1" a="1"/>
  <c r="H2430" i="1" s="1"/>
  <c r="F2430" i="1"/>
  <c r="I2430" i="1"/>
  <c r="C2422" i="1"/>
  <c r="D2422" i="1" s="1"/>
  <c r="L2422" i="1"/>
  <c r="E2422" i="1"/>
  <c r="O2422" i="1"/>
  <c r="G2422" i="1" a="1"/>
  <c r="G2422" i="1" s="1"/>
  <c r="J2422" i="1"/>
  <c r="P2422" i="1"/>
  <c r="B2422" i="1"/>
  <c r="H2422" i="1" s="1" a="1"/>
  <c r="H2422" i="1" s="1"/>
  <c r="F2422" i="1"/>
  <c r="I2422" i="1"/>
  <c r="K2422" i="1"/>
  <c r="F2414" i="1"/>
  <c r="G2414" i="1" a="1"/>
  <c r="G2414" i="1" s="1"/>
  <c r="J2414" i="1"/>
  <c r="K2414" i="1"/>
  <c r="C2414" i="1"/>
  <c r="D2414" i="1" s="1"/>
  <c r="O2414" i="1"/>
  <c r="B2414" i="1"/>
  <c r="H2414" i="1" s="1" a="1"/>
  <c r="H2414" i="1" s="1"/>
  <c r="E2414" i="1"/>
  <c r="L2414" i="1"/>
  <c r="M2414" i="1" s="1" a="1"/>
  <c r="M2414" i="1" s="1"/>
  <c r="N2414" i="1" s="1" a="1"/>
  <c r="N2414" i="1" s="1"/>
  <c r="P2414" i="1"/>
  <c r="I2414" i="1"/>
  <c r="J2406" i="1"/>
  <c r="B2406" i="1"/>
  <c r="H2406" i="1" s="1" a="1"/>
  <c r="H2406" i="1" s="1"/>
  <c r="K2406" i="1"/>
  <c r="E2406" i="1"/>
  <c r="O2406" i="1"/>
  <c r="F2406" i="1"/>
  <c r="P2406" i="1"/>
  <c r="L2406" i="1"/>
  <c r="C2406" i="1"/>
  <c r="D2406" i="1" s="1"/>
  <c r="G2406" i="1" a="1"/>
  <c r="G2406" i="1" s="1"/>
  <c r="I2406" i="1"/>
  <c r="C2398" i="1"/>
  <c r="D2398" i="1" s="1"/>
  <c r="O2398" i="1"/>
  <c r="E2398" i="1"/>
  <c r="P2398" i="1"/>
  <c r="G2398" i="1" a="1"/>
  <c r="G2398" i="1" s="1"/>
  <c r="I2398" i="1"/>
  <c r="K2398" i="1"/>
  <c r="B2398" i="1"/>
  <c r="H2398" i="1" s="1" a="1"/>
  <c r="H2398" i="1" s="1"/>
  <c r="F2398" i="1"/>
  <c r="J2398" i="1"/>
  <c r="L2398" i="1"/>
  <c r="M2398" i="1" s="1" a="1"/>
  <c r="M2398" i="1" s="1"/>
  <c r="F2390" i="1"/>
  <c r="P2390" i="1"/>
  <c r="G2390" i="1" a="1"/>
  <c r="G2390" i="1" s="1"/>
  <c r="J2390" i="1"/>
  <c r="B2390" i="1"/>
  <c r="H2390" i="1" s="1" a="1"/>
  <c r="H2390" i="1" s="1"/>
  <c r="K2390" i="1"/>
  <c r="E2390" i="1"/>
  <c r="I2390" i="1"/>
  <c r="L2390" i="1"/>
  <c r="O2390" i="1"/>
  <c r="C2390" i="1"/>
  <c r="D2390" i="1" s="1"/>
  <c r="K2382" i="1"/>
  <c r="B2382" i="1"/>
  <c r="H2382" i="1" s="1" a="1"/>
  <c r="H2382" i="1" s="1"/>
  <c r="L2382" i="1"/>
  <c r="E2382" i="1"/>
  <c r="P2382" i="1"/>
  <c r="F2382" i="1"/>
  <c r="I2382" i="1"/>
  <c r="J2382" i="1"/>
  <c r="O2382" i="1"/>
  <c r="C2382" i="1"/>
  <c r="D2382" i="1" s="1"/>
  <c r="G2382" i="1" a="1"/>
  <c r="G2382" i="1" s="1"/>
  <c r="K2374" i="1"/>
  <c r="B2374" i="1"/>
  <c r="H2374" i="1" s="1" a="1"/>
  <c r="H2374" i="1" s="1"/>
  <c r="L2374" i="1"/>
  <c r="M2374" i="1" s="1" a="1"/>
  <c r="M2374" i="1" s="1"/>
  <c r="E2374" i="1"/>
  <c r="P2374" i="1"/>
  <c r="F2374" i="1"/>
  <c r="I2374" i="1"/>
  <c r="G2374" i="1" a="1"/>
  <c r="G2374" i="1" s="1"/>
  <c r="J2374" i="1"/>
  <c r="O2374" i="1"/>
  <c r="C2374" i="1"/>
  <c r="D2374" i="1" s="1"/>
  <c r="C2366" i="1"/>
  <c r="D2366" i="1" s="1"/>
  <c r="O2366" i="1"/>
  <c r="E2366" i="1"/>
  <c r="P2366" i="1"/>
  <c r="G2366" i="1" a="1"/>
  <c r="G2366" i="1" s="1"/>
  <c r="I2366" i="1"/>
  <c r="K2366" i="1"/>
  <c r="F2366" i="1"/>
  <c r="J2366" i="1"/>
  <c r="L2366" i="1"/>
  <c r="B2366" i="1"/>
  <c r="H2366" i="1" s="1" a="1"/>
  <c r="H2366" i="1" s="1"/>
  <c r="K2358" i="1"/>
  <c r="E2358" i="1"/>
  <c r="P2358" i="1"/>
  <c r="L2358" i="1"/>
  <c r="O2358" i="1"/>
  <c r="C2358" i="1"/>
  <c r="D2358" i="1" s="1"/>
  <c r="F2358" i="1"/>
  <c r="I2358" i="1"/>
  <c r="B2358" i="1"/>
  <c r="H2358" i="1" s="1" a="1"/>
  <c r="H2358" i="1" s="1"/>
  <c r="G2358" i="1" a="1"/>
  <c r="G2358" i="1" s="1"/>
  <c r="J2358" i="1"/>
  <c r="K2350" i="1"/>
  <c r="B2350" i="1"/>
  <c r="H2350" i="1" s="1" a="1"/>
  <c r="H2350" i="1" s="1"/>
  <c r="L2350" i="1"/>
  <c r="M2350" i="1" s="1" a="1"/>
  <c r="M2350" i="1" s="1"/>
  <c r="F2350" i="1"/>
  <c r="P2350" i="1"/>
  <c r="G2350" i="1" a="1"/>
  <c r="G2350" i="1" s="1"/>
  <c r="C2350" i="1"/>
  <c r="D2350" i="1" s="1"/>
  <c r="I2350" i="1"/>
  <c r="J2350" i="1"/>
  <c r="O2350" i="1"/>
  <c r="E2350" i="1"/>
  <c r="C2342" i="1"/>
  <c r="D2342" i="1" s="1"/>
  <c r="O2342" i="1"/>
  <c r="E2342" i="1"/>
  <c r="P2342" i="1"/>
  <c r="G2342" i="1" a="1"/>
  <c r="G2342" i="1" s="1"/>
  <c r="I2342" i="1"/>
  <c r="J2342" i="1"/>
  <c r="B2342" i="1"/>
  <c r="H2342" i="1" s="1" a="1"/>
  <c r="H2342" i="1" s="1"/>
  <c r="F2342" i="1"/>
  <c r="L2342" i="1"/>
  <c r="M2342" i="1" s="1" a="1"/>
  <c r="M2342" i="1" s="1"/>
  <c r="K2342" i="1"/>
  <c r="F2334" i="1"/>
  <c r="G2334" i="1" a="1"/>
  <c r="G2334" i="1" s="1"/>
  <c r="J2334" i="1"/>
  <c r="K2334" i="1"/>
  <c r="B2334" i="1"/>
  <c r="H2334" i="1" s="1" a="1"/>
  <c r="H2334" i="1" s="1"/>
  <c r="L2334" i="1"/>
  <c r="M2334" i="1" s="1" a="1"/>
  <c r="M2334" i="1" s="1"/>
  <c r="O2334" i="1"/>
  <c r="P2334" i="1"/>
  <c r="E2334" i="1"/>
  <c r="C2334" i="1"/>
  <c r="D2334" i="1" s="1"/>
  <c r="I2334" i="1"/>
  <c r="I2326" i="1"/>
  <c r="J2326" i="1"/>
  <c r="B2326" i="1"/>
  <c r="H2326" i="1" s="1" a="1"/>
  <c r="H2326" i="1" s="1"/>
  <c r="L2326" i="1"/>
  <c r="M2326" i="1" s="1" a="1"/>
  <c r="M2326" i="1" s="1"/>
  <c r="C2326" i="1"/>
  <c r="D2326" i="1" s="1"/>
  <c r="O2326" i="1"/>
  <c r="E2326" i="1"/>
  <c r="P2326" i="1"/>
  <c r="G2326" i="1" a="1"/>
  <c r="G2326" i="1" s="1"/>
  <c r="F2326" i="1"/>
  <c r="K2326" i="1"/>
  <c r="K2318" i="1"/>
  <c r="B2318" i="1"/>
  <c r="H2318" i="1" s="1" a="1"/>
  <c r="H2318" i="1" s="1"/>
  <c r="L2318" i="1"/>
  <c r="M2318" i="1" s="1" a="1"/>
  <c r="M2318" i="1" s="1"/>
  <c r="N2318" i="1" s="1" a="1"/>
  <c r="N2318" i="1" s="1"/>
  <c r="E2318" i="1"/>
  <c r="P2318" i="1"/>
  <c r="F2318" i="1"/>
  <c r="G2318" i="1" a="1"/>
  <c r="G2318" i="1" s="1"/>
  <c r="C2318" i="1"/>
  <c r="D2318" i="1" s="1"/>
  <c r="J2318" i="1"/>
  <c r="I2318" i="1"/>
  <c r="O2318" i="1"/>
  <c r="C2310" i="1"/>
  <c r="D2310" i="1" s="1"/>
  <c r="O2310" i="1"/>
  <c r="E2310" i="1"/>
  <c r="P2310" i="1"/>
  <c r="G2310" i="1" a="1"/>
  <c r="G2310" i="1" s="1"/>
  <c r="I2310" i="1"/>
  <c r="J2310" i="1"/>
  <c r="B2310" i="1"/>
  <c r="H2310" i="1" s="1" a="1"/>
  <c r="H2310" i="1" s="1"/>
  <c r="K2310" i="1"/>
  <c r="L2310" i="1"/>
  <c r="F2310" i="1"/>
  <c r="F2302" i="1"/>
  <c r="G2302" i="1" a="1"/>
  <c r="G2302" i="1" s="1"/>
  <c r="J2302" i="1"/>
  <c r="K2302" i="1"/>
  <c r="B2302" i="1"/>
  <c r="H2302" i="1" s="1" a="1"/>
  <c r="H2302" i="1" s="1"/>
  <c r="L2302" i="1"/>
  <c r="M2302" i="1" s="1" a="1"/>
  <c r="M2302" i="1" s="1"/>
  <c r="I2302" i="1"/>
  <c r="O2302" i="1"/>
  <c r="C2302" i="1"/>
  <c r="D2302" i="1" s="1"/>
  <c r="E2302" i="1"/>
  <c r="P2302" i="1"/>
  <c r="I2294" i="1"/>
  <c r="J2294" i="1"/>
  <c r="C2294" i="1"/>
  <c r="D2294" i="1" s="1"/>
  <c r="L2294" i="1"/>
  <c r="E2294" i="1"/>
  <c r="O2294" i="1"/>
  <c r="P2294" i="1"/>
  <c r="B2294" i="1"/>
  <c r="H2294" i="1" s="1" a="1"/>
  <c r="H2294" i="1" s="1"/>
  <c r="G2294" i="1" a="1"/>
  <c r="G2294" i="1" s="1"/>
  <c r="F2294" i="1"/>
  <c r="K2294" i="1"/>
  <c r="E2286" i="1"/>
  <c r="P2286" i="1"/>
  <c r="F2286" i="1"/>
  <c r="I2286" i="1"/>
  <c r="J2286" i="1"/>
  <c r="K2286" i="1"/>
  <c r="B2286" i="1"/>
  <c r="H2286" i="1" s="1" a="1"/>
  <c r="H2286" i="1" s="1"/>
  <c r="C2286" i="1"/>
  <c r="D2286" i="1" s="1"/>
  <c r="L2286" i="1"/>
  <c r="M2286" i="1" s="1" a="1"/>
  <c r="M2286" i="1" s="1"/>
  <c r="G2286" i="1" a="1"/>
  <c r="G2286" i="1" s="1"/>
  <c r="O2286" i="1"/>
  <c r="Q2286" i="1" s="1" a="1"/>
  <c r="Q2286" i="1" s="1"/>
  <c r="G2278" i="1" a="1"/>
  <c r="G2278" i="1" s="1"/>
  <c r="I2278" i="1"/>
  <c r="K2278" i="1"/>
  <c r="B2278" i="1"/>
  <c r="H2278" i="1" s="1" a="1"/>
  <c r="H2278" i="1" s="1"/>
  <c r="L2278" i="1"/>
  <c r="N2278" i="1" s="1" a="1"/>
  <c r="N2278" i="1" s="1"/>
  <c r="C2278" i="1"/>
  <c r="D2278" i="1" s="1"/>
  <c r="O2278" i="1"/>
  <c r="E2278" i="1"/>
  <c r="J2278" i="1"/>
  <c r="P2278" i="1"/>
  <c r="F2278" i="1"/>
  <c r="J2270" i="1"/>
  <c r="K2270" i="1"/>
  <c r="C2270" i="1"/>
  <c r="D2270" i="1" s="1"/>
  <c r="O2270" i="1"/>
  <c r="E2270" i="1"/>
  <c r="P2270" i="1"/>
  <c r="F2270" i="1"/>
  <c r="L2270" i="1"/>
  <c r="M2270" i="1" s="1" a="1"/>
  <c r="M2270" i="1" s="1"/>
  <c r="G2270" i="1" a="1"/>
  <c r="G2270" i="1" s="1"/>
  <c r="I2270" i="1"/>
  <c r="B2270" i="1"/>
  <c r="H2270" i="1" s="1" a="1"/>
  <c r="H2270" i="1" s="1"/>
  <c r="K2262" i="1"/>
  <c r="B2262" i="1"/>
  <c r="H2262" i="1" s="1" a="1"/>
  <c r="H2262" i="1" s="1"/>
  <c r="L2262" i="1"/>
  <c r="N2262" i="1" s="1" a="1"/>
  <c r="N2262" i="1" s="1"/>
  <c r="E2262" i="1"/>
  <c r="P2262" i="1"/>
  <c r="F2262" i="1"/>
  <c r="G2262" i="1" a="1"/>
  <c r="G2262" i="1" s="1"/>
  <c r="C2262" i="1"/>
  <c r="D2262" i="1" s="1"/>
  <c r="J2262" i="1"/>
  <c r="O2262" i="1"/>
  <c r="I2262" i="1"/>
  <c r="B2254" i="1"/>
  <c r="H2254" i="1" s="1" a="1"/>
  <c r="H2254" i="1" s="1"/>
  <c r="L2254" i="1"/>
  <c r="M2254" i="1" s="1" a="1"/>
  <c r="M2254" i="1" s="1"/>
  <c r="C2254" i="1"/>
  <c r="D2254" i="1" s="1"/>
  <c r="O2254" i="1"/>
  <c r="F2254" i="1"/>
  <c r="G2254" i="1" a="1"/>
  <c r="G2254" i="1" s="1"/>
  <c r="I2254" i="1"/>
  <c r="J2254" i="1"/>
  <c r="K2254" i="1"/>
  <c r="E2254" i="1"/>
  <c r="P2254" i="1"/>
  <c r="B2246" i="1"/>
  <c r="H2246" i="1" s="1" a="1"/>
  <c r="H2246" i="1" s="1"/>
  <c r="L2246" i="1"/>
  <c r="C2246" i="1"/>
  <c r="D2246" i="1" s="1"/>
  <c r="O2246" i="1"/>
  <c r="F2246" i="1"/>
  <c r="G2246" i="1" a="1"/>
  <c r="G2246" i="1" s="1"/>
  <c r="I2246" i="1"/>
  <c r="J2246" i="1"/>
  <c r="K2246" i="1"/>
  <c r="E2246" i="1"/>
  <c r="P2246" i="1"/>
  <c r="B2238" i="1"/>
  <c r="H2238" i="1" s="1" a="1"/>
  <c r="H2238" i="1" s="1"/>
  <c r="L2238" i="1"/>
  <c r="N2238" i="1" s="1" a="1"/>
  <c r="N2238" i="1" s="1"/>
  <c r="C2238" i="1"/>
  <c r="D2238" i="1" s="1"/>
  <c r="O2238" i="1"/>
  <c r="F2238" i="1"/>
  <c r="G2238" i="1" a="1"/>
  <c r="G2238" i="1" s="1"/>
  <c r="I2238" i="1"/>
  <c r="J2238" i="1"/>
  <c r="K2238" i="1"/>
  <c r="E2238" i="1"/>
  <c r="P2238" i="1"/>
  <c r="C2230" i="1"/>
  <c r="D2230" i="1" s="1"/>
  <c r="O2230" i="1"/>
  <c r="E2230" i="1"/>
  <c r="P2230" i="1"/>
  <c r="G2230" i="1" a="1"/>
  <c r="G2230" i="1" s="1"/>
  <c r="I2230" i="1"/>
  <c r="J2230" i="1"/>
  <c r="B2230" i="1"/>
  <c r="H2230" i="1" s="1" a="1"/>
  <c r="H2230" i="1" s="1"/>
  <c r="F2230" i="1"/>
  <c r="L2230" i="1"/>
  <c r="M2230" i="1" s="1" a="1"/>
  <c r="M2230" i="1" s="1"/>
  <c r="K2230" i="1"/>
  <c r="F2222" i="1"/>
  <c r="G2222" i="1" a="1"/>
  <c r="G2222" i="1" s="1"/>
  <c r="J2222" i="1"/>
  <c r="K2222" i="1"/>
  <c r="B2222" i="1"/>
  <c r="H2222" i="1" s="1" a="1"/>
  <c r="H2222" i="1" s="1"/>
  <c r="L2222" i="1"/>
  <c r="M2222" i="1" s="1" a="1"/>
  <c r="M2222" i="1" s="1"/>
  <c r="N2222" i="1" s="1" a="1"/>
  <c r="N2222" i="1" s="1"/>
  <c r="C2222" i="1"/>
  <c r="D2222" i="1" s="1"/>
  <c r="E2222" i="1"/>
  <c r="O2222" i="1"/>
  <c r="P2222" i="1"/>
  <c r="I2222" i="1"/>
  <c r="B2214" i="1"/>
  <c r="H2214" i="1" s="1" a="1"/>
  <c r="H2214" i="1" s="1"/>
  <c r="L2214" i="1"/>
  <c r="M2214" i="1" s="1" a="1"/>
  <c r="M2214" i="1" s="1"/>
  <c r="C2214" i="1"/>
  <c r="D2214" i="1" s="1"/>
  <c r="O2214" i="1"/>
  <c r="F2214" i="1"/>
  <c r="G2214" i="1" a="1"/>
  <c r="G2214" i="1" s="1"/>
  <c r="I2214" i="1"/>
  <c r="J2214" i="1"/>
  <c r="K2214" i="1"/>
  <c r="E2214" i="1"/>
  <c r="P2214" i="1"/>
  <c r="I2206" i="1"/>
  <c r="J2206" i="1"/>
  <c r="B2206" i="1"/>
  <c r="H2206" i="1" s="1" a="1"/>
  <c r="H2206" i="1" s="1"/>
  <c r="L2206" i="1"/>
  <c r="M2206" i="1" s="1" a="1"/>
  <c r="M2206" i="1" s="1"/>
  <c r="C2206" i="1"/>
  <c r="D2206" i="1" s="1"/>
  <c r="O2206" i="1"/>
  <c r="E2206" i="1"/>
  <c r="P2206" i="1"/>
  <c r="K2206" i="1"/>
  <c r="F2206" i="1"/>
  <c r="G2206" i="1" a="1"/>
  <c r="G2206" i="1" s="1"/>
  <c r="G2198" i="1" a="1"/>
  <c r="G2198" i="1" s="1"/>
  <c r="I2198" i="1"/>
  <c r="B2198" i="1"/>
  <c r="H2198" i="1" s="1" a="1"/>
  <c r="H2198" i="1" s="1"/>
  <c r="K2198" i="1"/>
  <c r="C2198" i="1"/>
  <c r="D2198" i="1" s="1"/>
  <c r="L2198" i="1"/>
  <c r="J2198" i="1"/>
  <c r="P2198" i="1"/>
  <c r="F2198" i="1"/>
  <c r="E2198" i="1"/>
  <c r="O2198" i="1"/>
  <c r="J2190" i="1"/>
  <c r="K2190" i="1"/>
  <c r="C2190" i="1"/>
  <c r="D2190" i="1" s="1"/>
  <c r="O2190" i="1"/>
  <c r="E2190" i="1"/>
  <c r="P2190" i="1"/>
  <c r="B2190" i="1"/>
  <c r="H2190" i="1" s="1" a="1"/>
  <c r="H2190" i="1" s="1"/>
  <c r="F2190" i="1"/>
  <c r="G2190" i="1" a="1"/>
  <c r="G2190" i="1" s="1"/>
  <c r="L2190" i="1"/>
  <c r="I2190" i="1"/>
  <c r="E2182" i="1"/>
  <c r="P2182" i="1"/>
  <c r="F2182" i="1"/>
  <c r="I2182" i="1"/>
  <c r="J2182" i="1"/>
  <c r="L2182" i="1"/>
  <c r="N2182" i="1" s="1" a="1"/>
  <c r="N2182" i="1" s="1"/>
  <c r="O2182" i="1"/>
  <c r="B2182" i="1"/>
  <c r="H2182" i="1" s="1" a="1"/>
  <c r="H2182" i="1" s="1"/>
  <c r="C2182" i="1"/>
  <c r="D2182" i="1" s="1"/>
  <c r="K2182" i="1"/>
  <c r="G2182" i="1" a="1"/>
  <c r="G2182" i="1" s="1"/>
  <c r="I2174" i="1"/>
  <c r="J2174" i="1"/>
  <c r="B2174" i="1"/>
  <c r="H2174" i="1" s="1" a="1"/>
  <c r="H2174" i="1" s="1"/>
  <c r="L2174" i="1"/>
  <c r="M2174" i="1" s="1" a="1"/>
  <c r="M2174" i="1" s="1"/>
  <c r="C2174" i="1"/>
  <c r="D2174" i="1" s="1"/>
  <c r="O2174" i="1"/>
  <c r="E2174" i="1"/>
  <c r="G2174" i="1" a="1"/>
  <c r="G2174" i="1" s="1"/>
  <c r="K2174" i="1"/>
  <c r="P2174" i="1"/>
  <c r="F2174" i="1"/>
  <c r="B2166" i="1"/>
  <c r="H2166" i="1" s="1" a="1"/>
  <c r="H2166" i="1" s="1"/>
  <c r="L2166" i="1"/>
  <c r="C2166" i="1"/>
  <c r="D2166" i="1" s="1"/>
  <c r="O2166" i="1"/>
  <c r="F2166" i="1"/>
  <c r="G2166" i="1" a="1"/>
  <c r="G2166" i="1" s="1"/>
  <c r="E2166" i="1"/>
  <c r="I2166" i="1"/>
  <c r="J2166" i="1"/>
  <c r="K2166" i="1"/>
  <c r="P2166" i="1"/>
  <c r="J2158" i="1"/>
  <c r="K2158" i="1"/>
  <c r="C2158" i="1"/>
  <c r="D2158" i="1" s="1"/>
  <c r="E2158" i="1"/>
  <c r="G2158" i="1" a="1"/>
  <c r="G2158" i="1" s="1"/>
  <c r="P2158" i="1"/>
  <c r="F2158" i="1"/>
  <c r="I2158" i="1"/>
  <c r="L2158" i="1"/>
  <c r="M2158" i="1" s="1" a="1"/>
  <c r="M2158" i="1" s="1"/>
  <c r="B2158" i="1"/>
  <c r="H2158" i="1" s="1" a="1"/>
  <c r="H2158" i="1" s="1"/>
  <c r="O2158" i="1"/>
  <c r="Q2158" i="1" s="1" a="1"/>
  <c r="Q2158" i="1" s="1"/>
  <c r="K2150" i="1"/>
  <c r="B2150" i="1"/>
  <c r="H2150" i="1" s="1" a="1"/>
  <c r="H2150" i="1" s="1"/>
  <c r="L2150" i="1"/>
  <c r="M2150" i="1" s="1" a="1"/>
  <c r="M2150" i="1" s="1"/>
  <c r="N2150" i="1" s="1" a="1"/>
  <c r="N2150" i="1" s="1"/>
  <c r="E2150" i="1"/>
  <c r="Q2150" i="1" s="1" a="1"/>
  <c r="Q2150" i="1" s="1"/>
  <c r="P2150" i="1"/>
  <c r="F2150" i="1"/>
  <c r="I2150" i="1"/>
  <c r="C2150" i="1"/>
  <c r="D2150" i="1" s="1"/>
  <c r="G2150" i="1" a="1"/>
  <c r="G2150" i="1" s="1"/>
  <c r="O2150" i="1"/>
  <c r="J2150" i="1"/>
  <c r="B2142" i="1"/>
  <c r="H2142" i="1" s="1" a="1"/>
  <c r="H2142" i="1" s="1"/>
  <c r="L2142" i="1"/>
  <c r="M2142" i="1" s="1" a="1"/>
  <c r="M2142" i="1" s="1"/>
  <c r="N2142" i="1" s="1" a="1"/>
  <c r="N2142" i="1" s="1"/>
  <c r="C2142" i="1"/>
  <c r="D2142" i="1" s="1"/>
  <c r="O2142" i="1"/>
  <c r="F2142" i="1"/>
  <c r="G2142" i="1" a="1"/>
  <c r="G2142" i="1" s="1"/>
  <c r="J2142" i="1"/>
  <c r="I2142" i="1"/>
  <c r="K2142" i="1"/>
  <c r="E2142" i="1"/>
  <c r="Q2142" i="1" s="1" a="1"/>
  <c r="Q2142" i="1" s="1"/>
  <c r="P2142" i="1"/>
  <c r="F2134" i="1"/>
  <c r="P2134" i="1"/>
  <c r="G2134" i="1" a="1"/>
  <c r="G2134" i="1" s="1"/>
  <c r="I2134" i="1"/>
  <c r="J2134" i="1"/>
  <c r="C2134" i="1"/>
  <c r="D2134" i="1" s="1"/>
  <c r="L2134" i="1"/>
  <c r="M2134" i="1" s="1" a="1"/>
  <c r="M2134" i="1" s="1"/>
  <c r="N2134" i="1" s="1" a="1"/>
  <c r="N2134" i="1" s="1"/>
  <c r="K2134" i="1"/>
  <c r="O2134" i="1"/>
  <c r="B2134" i="1"/>
  <c r="H2134" i="1" s="1" a="1"/>
  <c r="H2134" i="1" s="1"/>
  <c r="E2134" i="1"/>
  <c r="G2126" i="1" a="1"/>
  <c r="G2126" i="1" s="1"/>
  <c r="I2126" i="1"/>
  <c r="K2126" i="1"/>
  <c r="B2126" i="1"/>
  <c r="H2126" i="1" s="1" a="1"/>
  <c r="H2126" i="1" s="1"/>
  <c r="L2126" i="1"/>
  <c r="M2126" i="1" s="1" a="1"/>
  <c r="M2126" i="1" s="1"/>
  <c r="N2126" i="1" s="1" a="1"/>
  <c r="N2126" i="1" s="1"/>
  <c r="E2126" i="1"/>
  <c r="O2126" i="1"/>
  <c r="Q2126" i="1" s="1" a="1"/>
  <c r="Q2126" i="1" s="1"/>
  <c r="C2126" i="1"/>
  <c r="D2126" i="1" s="1"/>
  <c r="J2126" i="1"/>
  <c r="P2126" i="1"/>
  <c r="F2126" i="1"/>
  <c r="J2118" i="1"/>
  <c r="K2118" i="1"/>
  <c r="C2118" i="1"/>
  <c r="D2118" i="1" s="1"/>
  <c r="O2118" i="1"/>
  <c r="Q2118" i="1" s="1" a="1"/>
  <c r="Q2118" i="1" s="1"/>
  <c r="E2118" i="1"/>
  <c r="P2118" i="1"/>
  <c r="G2118" i="1" a="1"/>
  <c r="G2118" i="1" s="1"/>
  <c r="B2118" i="1"/>
  <c r="H2118" i="1" s="1" a="1"/>
  <c r="H2118" i="1" s="1"/>
  <c r="F2118" i="1"/>
  <c r="L2118" i="1"/>
  <c r="I2118" i="1"/>
  <c r="C2110" i="1"/>
  <c r="D2110" i="1" s="1"/>
  <c r="E2110" i="1"/>
  <c r="O2110" i="1"/>
  <c r="G2110" i="1" a="1"/>
  <c r="G2110" i="1" s="1"/>
  <c r="I2110" i="1"/>
  <c r="K2110" i="1"/>
  <c r="J2110" i="1"/>
  <c r="L2110" i="1"/>
  <c r="B2110" i="1"/>
  <c r="H2110" i="1" s="1" a="1"/>
  <c r="H2110" i="1" s="1"/>
  <c r="F2110" i="1"/>
  <c r="P2110" i="1"/>
  <c r="I2102" i="1"/>
  <c r="J2102" i="1"/>
  <c r="C2102" i="1"/>
  <c r="D2102" i="1" s="1"/>
  <c r="L2102" i="1"/>
  <c r="M2102" i="1" s="1" a="1"/>
  <c r="M2102" i="1" s="1"/>
  <c r="N2102" i="1" s="1" a="1"/>
  <c r="N2102" i="1" s="1"/>
  <c r="E2102" i="1"/>
  <c r="O2102" i="1"/>
  <c r="Q2102" i="1" s="1" a="1"/>
  <c r="Q2102" i="1" s="1"/>
  <c r="G2102" i="1" a="1"/>
  <c r="G2102" i="1" s="1"/>
  <c r="B2102" i="1"/>
  <c r="H2102" i="1" s="1" a="1"/>
  <c r="H2102" i="1" s="1"/>
  <c r="F2102" i="1"/>
  <c r="P2102" i="1"/>
  <c r="K2102" i="1"/>
  <c r="B2094" i="1"/>
  <c r="H2094" i="1" s="1" a="1"/>
  <c r="H2094" i="1" s="1"/>
  <c r="L2094" i="1"/>
  <c r="C2094" i="1"/>
  <c r="D2094" i="1" s="1"/>
  <c r="F2094" i="1"/>
  <c r="P2094" i="1"/>
  <c r="G2094" i="1" a="1"/>
  <c r="G2094" i="1" s="1"/>
  <c r="J2094" i="1"/>
  <c r="I2094" i="1"/>
  <c r="K2094" i="1"/>
  <c r="E2094" i="1"/>
  <c r="O2094" i="1"/>
  <c r="E2086" i="1"/>
  <c r="O2086" i="1"/>
  <c r="F2086" i="1"/>
  <c r="P2086" i="1"/>
  <c r="I2086" i="1"/>
  <c r="J2086" i="1"/>
  <c r="B2086" i="1"/>
  <c r="H2086" i="1" s="1" a="1"/>
  <c r="H2086" i="1" s="1"/>
  <c r="L2086" i="1"/>
  <c r="M2086" i="1" s="1" a="1"/>
  <c r="M2086" i="1" s="1"/>
  <c r="N2086" i="1" s="1" a="1"/>
  <c r="N2086" i="1" s="1"/>
  <c r="K2086" i="1"/>
  <c r="C2086" i="1"/>
  <c r="D2086" i="1" s="1"/>
  <c r="G2086" i="1" a="1"/>
  <c r="G2086" i="1" s="1"/>
  <c r="I2078" i="1"/>
  <c r="J2078" i="1"/>
  <c r="C2078" i="1"/>
  <c r="D2078" i="1" s="1"/>
  <c r="L2078" i="1"/>
  <c r="F2078" i="1"/>
  <c r="P2078" i="1"/>
  <c r="B2078" i="1"/>
  <c r="H2078" i="1" s="1" a="1"/>
  <c r="H2078" i="1" s="1"/>
  <c r="E2078" i="1"/>
  <c r="G2078" i="1" a="1"/>
  <c r="G2078" i="1" s="1"/>
  <c r="K2078" i="1"/>
  <c r="O2078" i="1"/>
  <c r="C2070" i="1"/>
  <c r="D2070" i="1" s="1"/>
  <c r="K2070" i="1"/>
  <c r="L2070" i="1"/>
  <c r="F2070" i="1"/>
  <c r="P2070" i="1"/>
  <c r="G2070" i="1" a="1"/>
  <c r="G2070" i="1" s="1"/>
  <c r="I2070" i="1"/>
  <c r="B2070" i="1"/>
  <c r="H2070" i="1" s="1" a="1"/>
  <c r="H2070" i="1" s="1"/>
  <c r="J2070" i="1"/>
  <c r="O2070" i="1"/>
  <c r="E2070" i="1"/>
  <c r="E2062" i="1"/>
  <c r="P2062" i="1"/>
  <c r="F2062" i="1"/>
  <c r="I2062" i="1"/>
  <c r="J2062" i="1"/>
  <c r="K2062" i="1"/>
  <c r="B2062" i="1"/>
  <c r="H2062" i="1" s="1" a="1"/>
  <c r="H2062" i="1" s="1"/>
  <c r="L2062" i="1"/>
  <c r="G2062" i="1" a="1"/>
  <c r="G2062" i="1" s="1"/>
  <c r="O2062" i="1"/>
  <c r="C2062" i="1"/>
  <c r="D2062" i="1" s="1"/>
  <c r="C2054" i="1"/>
  <c r="D2054" i="1" s="1"/>
  <c r="O2054" i="1"/>
  <c r="E2054" i="1"/>
  <c r="P2054" i="1"/>
  <c r="G2054" i="1" a="1"/>
  <c r="G2054" i="1" s="1"/>
  <c r="I2054" i="1"/>
  <c r="J2054" i="1"/>
  <c r="K2054" i="1"/>
  <c r="L2054" i="1"/>
  <c r="N2054" i="1" s="1" a="1"/>
  <c r="N2054" i="1" s="1"/>
  <c r="B2054" i="1"/>
  <c r="H2054" i="1" s="1" a="1"/>
  <c r="H2054" i="1" s="1"/>
  <c r="F2054" i="1"/>
  <c r="G2046" i="1" a="1"/>
  <c r="G2046" i="1" s="1"/>
  <c r="J2046" i="1"/>
  <c r="K2046" i="1"/>
  <c r="B2046" i="1"/>
  <c r="H2046" i="1" s="1" a="1"/>
  <c r="H2046" i="1" s="1"/>
  <c r="L2046" i="1"/>
  <c r="N2046" i="1" s="1" a="1"/>
  <c r="N2046" i="1" s="1"/>
  <c r="O2046" i="1"/>
  <c r="P2046" i="1"/>
  <c r="C2046" i="1"/>
  <c r="D2046" i="1" s="1"/>
  <c r="E2046" i="1"/>
  <c r="F2046" i="1"/>
  <c r="I2046" i="1"/>
  <c r="J2038" i="1"/>
  <c r="K2038" i="1"/>
  <c r="C2038" i="1"/>
  <c r="D2038" i="1" s="1"/>
  <c r="O2038" i="1"/>
  <c r="E2038" i="1"/>
  <c r="P2038" i="1"/>
  <c r="F2038" i="1"/>
  <c r="G2038" i="1" a="1"/>
  <c r="G2038" i="1" s="1"/>
  <c r="I2038" i="1"/>
  <c r="L2038" i="1"/>
  <c r="M2038" i="1" s="1" a="1"/>
  <c r="M2038" i="1" s="1"/>
  <c r="N2038" i="1" s="1" a="1"/>
  <c r="N2038" i="1" s="1"/>
  <c r="B2038" i="1"/>
  <c r="H2038" i="1" s="1" a="1"/>
  <c r="H2038" i="1" s="1"/>
  <c r="K2030" i="1"/>
  <c r="B2030" i="1"/>
  <c r="H2030" i="1" s="1" a="1"/>
  <c r="H2030" i="1" s="1"/>
  <c r="L2030" i="1"/>
  <c r="M2030" i="1" s="1" a="1"/>
  <c r="M2030" i="1" s="1"/>
  <c r="E2030" i="1"/>
  <c r="P2030" i="1"/>
  <c r="F2030" i="1"/>
  <c r="G2030" i="1" a="1"/>
  <c r="G2030" i="1" s="1"/>
  <c r="J2030" i="1"/>
  <c r="O2030" i="1"/>
  <c r="C2030" i="1"/>
  <c r="D2030" i="1" s="1"/>
  <c r="I2030" i="1"/>
  <c r="K2022" i="1"/>
  <c r="B2022" i="1"/>
  <c r="H2022" i="1" s="1" a="1"/>
  <c r="H2022" i="1" s="1"/>
  <c r="L2022" i="1"/>
  <c r="M2022" i="1" s="1" a="1"/>
  <c r="M2022" i="1" s="1"/>
  <c r="N2022" i="1" s="1" a="1"/>
  <c r="N2022" i="1" s="1"/>
  <c r="E2022" i="1"/>
  <c r="P2022" i="1"/>
  <c r="F2022" i="1"/>
  <c r="G2022" i="1" a="1"/>
  <c r="G2022" i="1" s="1"/>
  <c r="I2022" i="1"/>
  <c r="J2022" i="1"/>
  <c r="O2022" i="1"/>
  <c r="C2022" i="1"/>
  <c r="D2022" i="1" s="1"/>
  <c r="B2014" i="1"/>
  <c r="H2014" i="1" s="1" a="1"/>
  <c r="H2014" i="1" s="1"/>
  <c r="L2014" i="1"/>
  <c r="M2014" i="1" s="1" a="1"/>
  <c r="M2014" i="1" s="1"/>
  <c r="C2014" i="1"/>
  <c r="D2014" i="1" s="1"/>
  <c r="O2014" i="1"/>
  <c r="F2014" i="1"/>
  <c r="G2014" i="1" a="1"/>
  <c r="G2014" i="1" s="1"/>
  <c r="I2014" i="1"/>
  <c r="E2014" i="1"/>
  <c r="J2014" i="1"/>
  <c r="P2014" i="1"/>
  <c r="K2014" i="1"/>
  <c r="F2006" i="1"/>
  <c r="G2006" i="1" a="1"/>
  <c r="G2006" i="1" s="1"/>
  <c r="J2006" i="1"/>
  <c r="K2006" i="1"/>
  <c r="B2006" i="1"/>
  <c r="H2006" i="1" s="1" a="1"/>
  <c r="H2006" i="1" s="1"/>
  <c r="L2006" i="1"/>
  <c r="C2006" i="1"/>
  <c r="D2006" i="1" s="1"/>
  <c r="E2006" i="1"/>
  <c r="I2006" i="1"/>
  <c r="O2006" i="1"/>
  <c r="P2006" i="1"/>
  <c r="G1998" i="1" a="1"/>
  <c r="G1998" i="1" s="1"/>
  <c r="I1998" i="1"/>
  <c r="K1998" i="1"/>
  <c r="B1998" i="1"/>
  <c r="H1998" i="1" s="1" a="1"/>
  <c r="H1998" i="1" s="1"/>
  <c r="L1998" i="1"/>
  <c r="C1998" i="1"/>
  <c r="D1998" i="1" s="1"/>
  <c r="O1998" i="1"/>
  <c r="E1998" i="1"/>
  <c r="F1998" i="1"/>
  <c r="P1998" i="1"/>
  <c r="J1998" i="1"/>
  <c r="I1990" i="1"/>
  <c r="J1990" i="1"/>
  <c r="B1990" i="1"/>
  <c r="H1990" i="1" s="1" a="1"/>
  <c r="H1990" i="1" s="1"/>
  <c r="L1990" i="1"/>
  <c r="M1990" i="1" s="1" a="1"/>
  <c r="M1990" i="1" s="1"/>
  <c r="C1990" i="1"/>
  <c r="D1990" i="1" s="1"/>
  <c r="O1990" i="1"/>
  <c r="E1990" i="1"/>
  <c r="P1990" i="1"/>
  <c r="F1990" i="1"/>
  <c r="G1990" i="1" a="1"/>
  <c r="G1990" i="1" s="1"/>
  <c r="K1990" i="1"/>
  <c r="K1982" i="1"/>
  <c r="B1982" i="1"/>
  <c r="H1982" i="1" s="1" a="1"/>
  <c r="H1982" i="1" s="1"/>
  <c r="L1982" i="1"/>
  <c r="M1982" i="1" s="1" a="1"/>
  <c r="M1982" i="1" s="1"/>
  <c r="E1982" i="1"/>
  <c r="P1982" i="1"/>
  <c r="F1982" i="1"/>
  <c r="G1982" i="1" a="1"/>
  <c r="G1982" i="1" s="1"/>
  <c r="C1982" i="1"/>
  <c r="D1982" i="1" s="1"/>
  <c r="J1982" i="1"/>
  <c r="O1982" i="1"/>
  <c r="I1982" i="1"/>
  <c r="B1974" i="1"/>
  <c r="H1974" i="1" s="1" a="1"/>
  <c r="H1974" i="1" s="1"/>
  <c r="L1974" i="1"/>
  <c r="M1974" i="1" s="1" a="1"/>
  <c r="M1974" i="1" s="1"/>
  <c r="C1974" i="1"/>
  <c r="D1974" i="1" s="1"/>
  <c r="O1974" i="1"/>
  <c r="F1974" i="1"/>
  <c r="G1974" i="1" a="1"/>
  <c r="G1974" i="1" s="1"/>
  <c r="I1974" i="1"/>
  <c r="J1974" i="1"/>
  <c r="K1974" i="1"/>
  <c r="P1974" i="1"/>
  <c r="E1974" i="1"/>
  <c r="B1966" i="1"/>
  <c r="H1966" i="1" s="1" a="1"/>
  <c r="H1966" i="1" s="1"/>
  <c r="L1966" i="1"/>
  <c r="N1966" i="1" s="1" a="1"/>
  <c r="N1966" i="1" s="1"/>
  <c r="C1966" i="1"/>
  <c r="D1966" i="1" s="1"/>
  <c r="O1966" i="1"/>
  <c r="F1966" i="1"/>
  <c r="G1966" i="1" a="1"/>
  <c r="G1966" i="1" s="1"/>
  <c r="I1966" i="1"/>
  <c r="J1966" i="1"/>
  <c r="K1966" i="1"/>
  <c r="P1966" i="1"/>
  <c r="E1966" i="1"/>
  <c r="F1958" i="1"/>
  <c r="G1958" i="1" a="1"/>
  <c r="G1958" i="1" s="1"/>
  <c r="J1958" i="1"/>
  <c r="K1958" i="1"/>
  <c r="B1958" i="1"/>
  <c r="H1958" i="1" s="1" a="1"/>
  <c r="H1958" i="1" s="1"/>
  <c r="L1958" i="1"/>
  <c r="I1958" i="1"/>
  <c r="O1958" i="1"/>
  <c r="C1958" i="1"/>
  <c r="D1958" i="1" s="1"/>
  <c r="P1958" i="1"/>
  <c r="E1958" i="1"/>
  <c r="J1950" i="1"/>
  <c r="K1950" i="1"/>
  <c r="C1950" i="1"/>
  <c r="D1950" i="1" s="1"/>
  <c r="E1950" i="1"/>
  <c r="O1950" i="1"/>
  <c r="F1950" i="1"/>
  <c r="P1950" i="1"/>
  <c r="B1950" i="1"/>
  <c r="H1950" i="1" s="1" a="1"/>
  <c r="H1950" i="1" s="1"/>
  <c r="G1950" i="1" a="1"/>
  <c r="G1950" i="1" s="1"/>
  <c r="L1950" i="1"/>
  <c r="M1950" i="1" s="1" a="1"/>
  <c r="M1950" i="1" s="1"/>
  <c r="I1950" i="1"/>
  <c r="K1942" i="1"/>
  <c r="B1942" i="1"/>
  <c r="H1942" i="1" s="1" a="1"/>
  <c r="H1942" i="1" s="1"/>
  <c r="L1942" i="1"/>
  <c r="E1942" i="1"/>
  <c r="P1942" i="1"/>
  <c r="F1942" i="1"/>
  <c r="G1942" i="1" a="1"/>
  <c r="G1942" i="1" s="1"/>
  <c r="C1942" i="1"/>
  <c r="D1942" i="1" s="1"/>
  <c r="I1942" i="1"/>
  <c r="J1942" i="1"/>
  <c r="O1942" i="1"/>
  <c r="C1934" i="1"/>
  <c r="D1934" i="1" s="1"/>
  <c r="O1934" i="1"/>
  <c r="E1934" i="1"/>
  <c r="P1934" i="1"/>
  <c r="G1934" i="1" a="1"/>
  <c r="G1934" i="1" s="1"/>
  <c r="I1934" i="1"/>
  <c r="J1934" i="1"/>
  <c r="B1934" i="1"/>
  <c r="H1934" i="1" s="1" a="1"/>
  <c r="H1934" i="1" s="1"/>
  <c r="F1934" i="1"/>
  <c r="K1934" i="1"/>
  <c r="L1934" i="1"/>
  <c r="E1926" i="1"/>
  <c r="P1926" i="1"/>
  <c r="F1926" i="1"/>
  <c r="I1926" i="1"/>
  <c r="J1926" i="1"/>
  <c r="K1926" i="1"/>
  <c r="L1926" i="1"/>
  <c r="M1926" i="1" s="1" a="1"/>
  <c r="M1926" i="1" s="1"/>
  <c r="O1926" i="1"/>
  <c r="B1926" i="1"/>
  <c r="H1926" i="1" s="1" a="1"/>
  <c r="H1926" i="1" s="1"/>
  <c r="C1926" i="1"/>
  <c r="D1926" i="1" s="1"/>
  <c r="G1926" i="1" a="1"/>
  <c r="G1926" i="1" s="1"/>
  <c r="G1918" i="1" a="1"/>
  <c r="G1918" i="1" s="1"/>
  <c r="I1918" i="1"/>
  <c r="K1918" i="1"/>
  <c r="B1918" i="1"/>
  <c r="H1918" i="1" s="1" a="1"/>
  <c r="H1918" i="1" s="1"/>
  <c r="L1918" i="1"/>
  <c r="C1918" i="1"/>
  <c r="D1918" i="1" s="1"/>
  <c r="O1918" i="1"/>
  <c r="Q1918" i="1" s="1" a="1"/>
  <c r="Q1918" i="1" s="1"/>
  <c r="E1918" i="1"/>
  <c r="F1918" i="1"/>
  <c r="J1918" i="1"/>
  <c r="P1918" i="1"/>
  <c r="C1910" i="1"/>
  <c r="D1910" i="1" s="1"/>
  <c r="O1910" i="1"/>
  <c r="G1910" i="1" a="1"/>
  <c r="G1910" i="1" s="1"/>
  <c r="I1910" i="1"/>
  <c r="J1910" i="1"/>
  <c r="B1910" i="1"/>
  <c r="H1910" i="1" s="1" a="1"/>
  <c r="H1910" i="1" s="1"/>
  <c r="F1910" i="1"/>
  <c r="K1910" i="1"/>
  <c r="L1910" i="1"/>
  <c r="M1910" i="1" s="1" a="1"/>
  <c r="M1910" i="1" s="1"/>
  <c r="E1910" i="1"/>
  <c r="P1910" i="1"/>
  <c r="E1902" i="1"/>
  <c r="O1902" i="1"/>
  <c r="I1902" i="1"/>
  <c r="J1902" i="1"/>
  <c r="B1902" i="1"/>
  <c r="H1902" i="1" s="1" a="1"/>
  <c r="H1902" i="1" s="1"/>
  <c r="C1902" i="1"/>
  <c r="D1902" i="1" s="1"/>
  <c r="G1902" i="1" a="1"/>
  <c r="G1902" i="1" s="1"/>
  <c r="K1902" i="1"/>
  <c r="L1902" i="1"/>
  <c r="M1902" i="1" s="1" a="1"/>
  <c r="M1902" i="1" s="1"/>
  <c r="F1902" i="1"/>
  <c r="P1902" i="1"/>
  <c r="I1894" i="1"/>
  <c r="C1894" i="1"/>
  <c r="D1894" i="1" s="1"/>
  <c r="L1894" i="1"/>
  <c r="M1894" i="1" s="1" a="1"/>
  <c r="M1894" i="1" s="1"/>
  <c r="O1894" i="1"/>
  <c r="E1894" i="1"/>
  <c r="P1894" i="1"/>
  <c r="B1894" i="1"/>
  <c r="H1894" i="1" s="1" a="1"/>
  <c r="H1894" i="1" s="1"/>
  <c r="F1894" i="1"/>
  <c r="G1894" i="1" a="1"/>
  <c r="G1894" i="1" s="1"/>
  <c r="J1894" i="1"/>
  <c r="K1894" i="1"/>
  <c r="K1886" i="1"/>
  <c r="B1886" i="1"/>
  <c r="H1886" i="1" s="1" a="1"/>
  <c r="H1886" i="1" s="1"/>
  <c r="L1886" i="1"/>
  <c r="M1886" i="1" s="1" a="1"/>
  <c r="M1886" i="1" s="1"/>
  <c r="N1886" i="1" s="1" a="1"/>
  <c r="N1886" i="1" s="1"/>
  <c r="E1886" i="1"/>
  <c r="P1886" i="1"/>
  <c r="F1886" i="1"/>
  <c r="G1886" i="1" a="1"/>
  <c r="G1886" i="1" s="1"/>
  <c r="I1886" i="1"/>
  <c r="J1886" i="1"/>
  <c r="O1886" i="1"/>
  <c r="C1886" i="1"/>
  <c r="D1886" i="1" s="1"/>
  <c r="C1878" i="1"/>
  <c r="D1878" i="1" s="1"/>
  <c r="O1878" i="1"/>
  <c r="E1878" i="1"/>
  <c r="P1878" i="1"/>
  <c r="G1878" i="1" a="1"/>
  <c r="G1878" i="1" s="1"/>
  <c r="I1878" i="1"/>
  <c r="J1878" i="1"/>
  <c r="F1878" i="1"/>
  <c r="K1878" i="1"/>
  <c r="B1878" i="1"/>
  <c r="H1878" i="1" s="1" a="1"/>
  <c r="H1878" i="1" s="1"/>
  <c r="L1878" i="1"/>
  <c r="M1878" i="1" s="1" a="1"/>
  <c r="M1878" i="1" s="1"/>
  <c r="N1878" i="1" s="1" a="1"/>
  <c r="N1878" i="1" s="1"/>
  <c r="F1870" i="1"/>
  <c r="G1870" i="1" a="1"/>
  <c r="G1870" i="1" s="1"/>
  <c r="J1870" i="1"/>
  <c r="K1870" i="1"/>
  <c r="B1870" i="1"/>
  <c r="H1870" i="1" s="1" a="1"/>
  <c r="H1870" i="1" s="1"/>
  <c r="L1870" i="1"/>
  <c r="M1870" i="1" s="1" a="1"/>
  <c r="M1870" i="1" s="1"/>
  <c r="N1870" i="1" s="1" a="1"/>
  <c r="N1870" i="1" s="1"/>
  <c r="C1870" i="1"/>
  <c r="D1870" i="1" s="1"/>
  <c r="E1870" i="1"/>
  <c r="I1870" i="1"/>
  <c r="O1870" i="1"/>
  <c r="P1870" i="1"/>
  <c r="I1862" i="1"/>
  <c r="J1862" i="1"/>
  <c r="B1862" i="1"/>
  <c r="H1862" i="1" s="1" a="1"/>
  <c r="H1862" i="1" s="1"/>
  <c r="L1862" i="1"/>
  <c r="C1862" i="1"/>
  <c r="D1862" i="1" s="1"/>
  <c r="O1862" i="1"/>
  <c r="E1862" i="1"/>
  <c r="P1862" i="1"/>
  <c r="F1862" i="1"/>
  <c r="G1862" i="1" a="1"/>
  <c r="G1862" i="1" s="1"/>
  <c r="K1862" i="1"/>
  <c r="C1854" i="1"/>
  <c r="D1854" i="1" s="1"/>
  <c r="O1854" i="1"/>
  <c r="E1854" i="1"/>
  <c r="P1854" i="1"/>
  <c r="G1854" i="1" a="1"/>
  <c r="G1854" i="1" s="1"/>
  <c r="I1854" i="1"/>
  <c r="J1854" i="1"/>
  <c r="B1854" i="1"/>
  <c r="H1854" i="1" s="1" a="1"/>
  <c r="H1854" i="1" s="1"/>
  <c r="F1854" i="1"/>
  <c r="K1854" i="1"/>
  <c r="L1854" i="1"/>
  <c r="I1846" i="1"/>
  <c r="J1846" i="1"/>
  <c r="B1846" i="1"/>
  <c r="H1846" i="1" s="1" a="1"/>
  <c r="H1846" i="1" s="1"/>
  <c r="L1846" i="1"/>
  <c r="C1846" i="1"/>
  <c r="D1846" i="1" s="1"/>
  <c r="E1846" i="1"/>
  <c r="O1846" i="1"/>
  <c r="F1846" i="1"/>
  <c r="G1846" i="1" a="1"/>
  <c r="G1846" i="1" s="1"/>
  <c r="K1846" i="1"/>
  <c r="P1846" i="1"/>
  <c r="J1838" i="1"/>
  <c r="K1838" i="1"/>
  <c r="C1838" i="1"/>
  <c r="D1838" i="1" s="1"/>
  <c r="O1838" i="1"/>
  <c r="E1838" i="1"/>
  <c r="P1838" i="1"/>
  <c r="F1838" i="1"/>
  <c r="B1838" i="1"/>
  <c r="H1838" i="1" s="1" a="1"/>
  <c r="H1838" i="1" s="1"/>
  <c r="G1838" i="1" a="1"/>
  <c r="G1838" i="1" s="1"/>
  <c r="L1838" i="1"/>
  <c r="I1838" i="1"/>
  <c r="E1830" i="1"/>
  <c r="P1830" i="1"/>
  <c r="F1830" i="1"/>
  <c r="I1830" i="1"/>
  <c r="J1830" i="1"/>
  <c r="K1830" i="1"/>
  <c r="C1830" i="1"/>
  <c r="D1830" i="1" s="1"/>
  <c r="G1830" i="1" a="1"/>
  <c r="G1830" i="1" s="1"/>
  <c r="O1830" i="1"/>
  <c r="B1830" i="1"/>
  <c r="H1830" i="1" s="1" a="1"/>
  <c r="H1830" i="1" s="1"/>
  <c r="L1830" i="1"/>
  <c r="C1822" i="1"/>
  <c r="D1822" i="1" s="1"/>
  <c r="E1822" i="1"/>
  <c r="O1822" i="1"/>
  <c r="G1822" i="1" a="1"/>
  <c r="G1822" i="1" s="1"/>
  <c r="I1822" i="1"/>
  <c r="J1822" i="1"/>
  <c r="B1822" i="1"/>
  <c r="H1822" i="1" s="1" a="1"/>
  <c r="H1822" i="1" s="1"/>
  <c r="F1822" i="1"/>
  <c r="K1822" i="1"/>
  <c r="L1822" i="1"/>
  <c r="M1822" i="1" s="1" a="1"/>
  <c r="M1822" i="1" s="1"/>
  <c r="N1822" i="1" s="1" a="1"/>
  <c r="N1822" i="1" s="1"/>
  <c r="P1822" i="1"/>
  <c r="G1814" i="1" a="1"/>
  <c r="G1814" i="1" s="1"/>
  <c r="I1814" i="1"/>
  <c r="K1814" i="1"/>
  <c r="B1814" i="1"/>
  <c r="H1814" i="1" s="1" a="1"/>
  <c r="H1814" i="1" s="1"/>
  <c r="L1814" i="1"/>
  <c r="M1814" i="1" s="1" a="1"/>
  <c r="M1814" i="1" s="1"/>
  <c r="C1814" i="1"/>
  <c r="D1814" i="1" s="1"/>
  <c r="O1814" i="1"/>
  <c r="E1814" i="1"/>
  <c r="J1814" i="1"/>
  <c r="P1814" i="1"/>
  <c r="F1814" i="1"/>
  <c r="K1806" i="1"/>
  <c r="B1806" i="1"/>
  <c r="H1806" i="1" s="1" a="1"/>
  <c r="H1806" i="1" s="1"/>
  <c r="L1806" i="1"/>
  <c r="E1806" i="1"/>
  <c r="P1806" i="1"/>
  <c r="F1806" i="1"/>
  <c r="G1806" i="1" a="1"/>
  <c r="G1806" i="1" s="1"/>
  <c r="C1806" i="1"/>
  <c r="D1806" i="1" s="1"/>
  <c r="I1806" i="1"/>
  <c r="O1806" i="1"/>
  <c r="Q1806" i="1" s="1" a="1"/>
  <c r="Q1806" i="1" s="1"/>
  <c r="J1806" i="1"/>
  <c r="F1798" i="1"/>
  <c r="G1798" i="1" a="1"/>
  <c r="G1798" i="1" s="1"/>
  <c r="J1798" i="1"/>
  <c r="K1798" i="1"/>
  <c r="B1798" i="1"/>
  <c r="H1798" i="1" s="1" a="1"/>
  <c r="H1798" i="1" s="1"/>
  <c r="L1798" i="1"/>
  <c r="M1798" i="1" s="1" a="1"/>
  <c r="M1798" i="1" s="1"/>
  <c r="N1798" i="1" s="1" a="1"/>
  <c r="N1798" i="1" s="1"/>
  <c r="E1798" i="1"/>
  <c r="Q1798" i="1" s="1" a="1"/>
  <c r="Q1798" i="1" s="1"/>
  <c r="I1798" i="1"/>
  <c r="P1798" i="1"/>
  <c r="C1798" i="1"/>
  <c r="D1798" i="1" s="1"/>
  <c r="O1798" i="1"/>
  <c r="G1790" i="1" a="1"/>
  <c r="G1790" i="1" s="1"/>
  <c r="I1790" i="1"/>
  <c r="K1790" i="1"/>
  <c r="B1790" i="1"/>
  <c r="H1790" i="1" s="1" a="1"/>
  <c r="H1790" i="1" s="1"/>
  <c r="L1790" i="1"/>
  <c r="M1790" i="1" s="1" a="1"/>
  <c r="M1790" i="1" s="1"/>
  <c r="N1790" i="1" s="1" a="1"/>
  <c r="N1790" i="1" s="1"/>
  <c r="C1790" i="1"/>
  <c r="D1790" i="1" s="1"/>
  <c r="O1790" i="1"/>
  <c r="Q1790" i="1" s="1" a="1"/>
  <c r="Q1790" i="1" s="1"/>
  <c r="E1790" i="1"/>
  <c r="F1790" i="1"/>
  <c r="P1790" i="1"/>
  <c r="J1790" i="1"/>
  <c r="K1782" i="1"/>
  <c r="B1782" i="1"/>
  <c r="H1782" i="1" s="1" a="1"/>
  <c r="H1782" i="1" s="1"/>
  <c r="L1782" i="1"/>
  <c r="E1782" i="1"/>
  <c r="O1782" i="1"/>
  <c r="F1782" i="1"/>
  <c r="P1782" i="1"/>
  <c r="G1782" i="1" a="1"/>
  <c r="G1782" i="1" s="1"/>
  <c r="I1782" i="1"/>
  <c r="J1782" i="1"/>
  <c r="C1782" i="1"/>
  <c r="D1782" i="1" s="1"/>
  <c r="E1774" i="1"/>
  <c r="P1774" i="1"/>
  <c r="F1774" i="1"/>
  <c r="I1774" i="1"/>
  <c r="J1774" i="1"/>
  <c r="K1774" i="1"/>
  <c r="G1774" i="1" a="1"/>
  <c r="G1774" i="1" s="1"/>
  <c r="L1774" i="1"/>
  <c r="O1774" i="1"/>
  <c r="Q1774" i="1" s="1" a="1"/>
  <c r="Q1774" i="1" s="1"/>
  <c r="B1774" i="1"/>
  <c r="H1774" i="1" s="1" a="1"/>
  <c r="H1774" i="1" s="1"/>
  <c r="C1774" i="1"/>
  <c r="D1774" i="1" s="1"/>
  <c r="F1766" i="1"/>
  <c r="G1766" i="1" a="1"/>
  <c r="G1766" i="1" s="1"/>
  <c r="J1766" i="1"/>
  <c r="K1766" i="1"/>
  <c r="B1766" i="1"/>
  <c r="H1766" i="1" s="1" a="1"/>
  <c r="H1766" i="1" s="1"/>
  <c r="L1766" i="1"/>
  <c r="M1766" i="1" s="1" a="1"/>
  <c r="M1766" i="1" s="1"/>
  <c r="N1766" i="1" s="1" a="1"/>
  <c r="N1766" i="1" s="1"/>
  <c r="E1766" i="1"/>
  <c r="I1766" i="1"/>
  <c r="O1766" i="1"/>
  <c r="P1766" i="1"/>
  <c r="C1766" i="1"/>
  <c r="D1766" i="1" s="1"/>
  <c r="J1758" i="1"/>
  <c r="K1758" i="1"/>
  <c r="C1758" i="1"/>
  <c r="D1758" i="1" s="1"/>
  <c r="O1758" i="1"/>
  <c r="E1758" i="1"/>
  <c r="P1758" i="1"/>
  <c r="F1758" i="1"/>
  <c r="L1758" i="1"/>
  <c r="B1758" i="1"/>
  <c r="H1758" i="1" s="1" a="1"/>
  <c r="H1758" i="1" s="1"/>
  <c r="G1758" i="1" a="1"/>
  <c r="G1758" i="1" s="1"/>
  <c r="I1758" i="1"/>
  <c r="J1750" i="1"/>
  <c r="C1750" i="1"/>
  <c r="D1750" i="1" s="1"/>
  <c r="E1750" i="1"/>
  <c r="F1750" i="1"/>
  <c r="O1750" i="1"/>
  <c r="G1750" i="1" a="1"/>
  <c r="G1750" i="1" s="1"/>
  <c r="I1750" i="1"/>
  <c r="K1750" i="1"/>
  <c r="B1750" i="1"/>
  <c r="H1750" i="1" s="1" a="1"/>
  <c r="H1750" i="1" s="1"/>
  <c r="L1750" i="1"/>
  <c r="M1750" i="1" s="1" a="1"/>
  <c r="M1750" i="1" s="1"/>
  <c r="P1750" i="1"/>
  <c r="J1742" i="1"/>
  <c r="K1742" i="1"/>
  <c r="C1742" i="1"/>
  <c r="D1742" i="1" s="1"/>
  <c r="O1742" i="1"/>
  <c r="E1742" i="1"/>
  <c r="P1742" i="1"/>
  <c r="F1742" i="1"/>
  <c r="B1742" i="1"/>
  <c r="H1742" i="1" s="1" a="1"/>
  <c r="H1742" i="1" s="1"/>
  <c r="G1742" i="1" a="1"/>
  <c r="G1742" i="1" s="1"/>
  <c r="I1742" i="1"/>
  <c r="L1742" i="1"/>
  <c r="M1742" i="1" s="1" a="1"/>
  <c r="M1742" i="1" s="1"/>
  <c r="E1734" i="1"/>
  <c r="O1734" i="1"/>
  <c r="F1734" i="1"/>
  <c r="P1734" i="1"/>
  <c r="I1734" i="1"/>
  <c r="J1734" i="1"/>
  <c r="K1734" i="1"/>
  <c r="B1734" i="1"/>
  <c r="H1734" i="1" s="1" a="1"/>
  <c r="H1734" i="1" s="1"/>
  <c r="C1734" i="1"/>
  <c r="D1734" i="1" s="1"/>
  <c r="G1734" i="1" a="1"/>
  <c r="G1734" i="1" s="1"/>
  <c r="L1734" i="1"/>
  <c r="M1734" i="1" s="1" a="1"/>
  <c r="M1734" i="1" s="1"/>
  <c r="N1734" i="1" a="1"/>
  <c r="N1734" i="1" s="1"/>
  <c r="E1726" i="1"/>
  <c r="P1726" i="1"/>
  <c r="F1726" i="1"/>
  <c r="I1726" i="1"/>
  <c r="J1726" i="1"/>
  <c r="K1726" i="1"/>
  <c r="C1726" i="1"/>
  <c r="D1726" i="1" s="1"/>
  <c r="G1726" i="1" a="1"/>
  <c r="G1726" i="1" s="1"/>
  <c r="O1726" i="1"/>
  <c r="B1726" i="1"/>
  <c r="H1726" i="1" s="1" a="1"/>
  <c r="H1726" i="1" s="1"/>
  <c r="L1726" i="1"/>
  <c r="M1726" i="1" s="1" a="1"/>
  <c r="M1726" i="1" s="1"/>
  <c r="I1718" i="1"/>
  <c r="J1718" i="1"/>
  <c r="B1718" i="1"/>
  <c r="H1718" i="1" s="1" a="1"/>
  <c r="H1718" i="1" s="1"/>
  <c r="L1718" i="1"/>
  <c r="N1718" i="1" s="1" a="1"/>
  <c r="N1718" i="1" s="1"/>
  <c r="C1718" i="1"/>
  <c r="D1718" i="1" s="1"/>
  <c r="O1718" i="1"/>
  <c r="E1718" i="1"/>
  <c r="P1718" i="1"/>
  <c r="K1718" i="1"/>
  <c r="F1718" i="1"/>
  <c r="G1718" i="1" a="1"/>
  <c r="G1718" i="1" s="1"/>
  <c r="J1710" i="1"/>
  <c r="K1710" i="1"/>
  <c r="C1710" i="1"/>
  <c r="D1710" i="1" s="1"/>
  <c r="O1710" i="1"/>
  <c r="E1710" i="1"/>
  <c r="P1710" i="1"/>
  <c r="F1710" i="1"/>
  <c r="B1710" i="1"/>
  <c r="H1710" i="1" s="1" a="1"/>
  <c r="H1710" i="1" s="1"/>
  <c r="G1710" i="1" a="1"/>
  <c r="G1710" i="1" s="1"/>
  <c r="I1710" i="1"/>
  <c r="L1710" i="1"/>
  <c r="M1710" i="1" s="1" a="1"/>
  <c r="M1710" i="1" s="1"/>
  <c r="N1710" i="1" s="1" a="1"/>
  <c r="N1710" i="1" s="1"/>
  <c r="G1702" i="1" a="1"/>
  <c r="G1702" i="1" s="1"/>
  <c r="I1702" i="1"/>
  <c r="K1702" i="1"/>
  <c r="B1702" i="1"/>
  <c r="H1702" i="1" s="1" a="1"/>
  <c r="H1702" i="1" s="1"/>
  <c r="L1702" i="1"/>
  <c r="M1702" i="1" s="1" a="1"/>
  <c r="M1702" i="1" s="1"/>
  <c r="C1702" i="1"/>
  <c r="D1702" i="1" s="1"/>
  <c r="O1702" i="1"/>
  <c r="E1702" i="1"/>
  <c r="F1702" i="1"/>
  <c r="P1702" i="1"/>
  <c r="J1702" i="1"/>
  <c r="C1694" i="1"/>
  <c r="D1694" i="1" s="1"/>
  <c r="O1694" i="1"/>
  <c r="Q1694" i="1" s="1" a="1"/>
  <c r="Q1694" i="1" s="1"/>
  <c r="E1694" i="1"/>
  <c r="P1694" i="1"/>
  <c r="G1694" i="1" a="1"/>
  <c r="G1694" i="1" s="1"/>
  <c r="I1694" i="1"/>
  <c r="J1694" i="1"/>
  <c r="F1694" i="1"/>
  <c r="K1694" i="1"/>
  <c r="L1694" i="1"/>
  <c r="M1694" i="1" s="1" a="1"/>
  <c r="M1694" i="1" s="1"/>
  <c r="N1694" i="1" s="1" a="1"/>
  <c r="N1694" i="1" s="1"/>
  <c r="B1694" i="1"/>
  <c r="H1694" i="1" s="1" a="1"/>
  <c r="H1694" i="1" s="1"/>
  <c r="F1686" i="1"/>
  <c r="G1686" i="1" a="1"/>
  <c r="G1686" i="1" s="1"/>
  <c r="J1686" i="1"/>
  <c r="K1686" i="1"/>
  <c r="B1686" i="1"/>
  <c r="H1686" i="1" s="1" a="1"/>
  <c r="H1686" i="1" s="1"/>
  <c r="L1686" i="1"/>
  <c r="N1686" i="1" s="1" a="1"/>
  <c r="N1686" i="1" s="1"/>
  <c r="O1686" i="1"/>
  <c r="Q1686" i="1" s="1" a="1"/>
  <c r="Q1686" i="1" s="1"/>
  <c r="P1686" i="1"/>
  <c r="C1686" i="1"/>
  <c r="D1686" i="1" s="1"/>
  <c r="E1686" i="1"/>
  <c r="I1686" i="1"/>
  <c r="J1678" i="1"/>
  <c r="K1678" i="1"/>
  <c r="C1678" i="1"/>
  <c r="D1678" i="1" s="1"/>
  <c r="O1678" i="1"/>
  <c r="E1678" i="1"/>
  <c r="P1678" i="1"/>
  <c r="F1678" i="1"/>
  <c r="B1678" i="1"/>
  <c r="H1678" i="1" s="1" a="1"/>
  <c r="H1678" i="1" s="1"/>
  <c r="G1678" i="1" a="1"/>
  <c r="G1678" i="1" s="1"/>
  <c r="I1678" i="1"/>
  <c r="L1678" i="1"/>
  <c r="M1678" i="1" s="1" a="1"/>
  <c r="M1678" i="1" s="1"/>
  <c r="N1678" i="1" s="1" a="1"/>
  <c r="N1678" i="1" s="1"/>
  <c r="G1670" i="1" a="1"/>
  <c r="G1670" i="1" s="1"/>
  <c r="I1670" i="1"/>
  <c r="K1670" i="1"/>
  <c r="B1670" i="1"/>
  <c r="H1670" i="1" s="1" a="1"/>
  <c r="H1670" i="1" s="1"/>
  <c r="L1670" i="1"/>
  <c r="M1670" i="1" s="1" a="1"/>
  <c r="M1670" i="1" s="1"/>
  <c r="N1670" i="1" s="1" a="1"/>
  <c r="N1670" i="1" s="1"/>
  <c r="C1670" i="1"/>
  <c r="D1670" i="1" s="1"/>
  <c r="O1670" i="1"/>
  <c r="J1670" i="1"/>
  <c r="P1670" i="1"/>
  <c r="E1670" i="1"/>
  <c r="F1670" i="1"/>
  <c r="I1662" i="1"/>
  <c r="J1662" i="1"/>
  <c r="B1662" i="1"/>
  <c r="H1662" i="1" s="1" a="1"/>
  <c r="H1662" i="1" s="1"/>
  <c r="L1662" i="1"/>
  <c r="C1662" i="1"/>
  <c r="D1662" i="1" s="1"/>
  <c r="O1662" i="1"/>
  <c r="E1662" i="1"/>
  <c r="P1662" i="1"/>
  <c r="K1662" i="1"/>
  <c r="F1662" i="1"/>
  <c r="G1662" i="1" a="1"/>
  <c r="G1662" i="1" s="1"/>
  <c r="K1654" i="1"/>
  <c r="B1654" i="1"/>
  <c r="H1654" i="1" s="1" a="1"/>
  <c r="H1654" i="1" s="1"/>
  <c r="L1654" i="1"/>
  <c r="M1654" i="1" s="1" a="1"/>
  <c r="M1654" i="1" s="1"/>
  <c r="E1654" i="1"/>
  <c r="P1654" i="1"/>
  <c r="F1654" i="1"/>
  <c r="G1654" i="1" a="1"/>
  <c r="G1654" i="1" s="1"/>
  <c r="I1654" i="1"/>
  <c r="J1654" i="1"/>
  <c r="O1654" i="1"/>
  <c r="Q1654" i="1" s="1" a="1"/>
  <c r="Q1654" i="1" s="1"/>
  <c r="C1654" i="1"/>
  <c r="D1654" i="1" s="1"/>
  <c r="B1646" i="1"/>
  <c r="H1646" i="1" s="1" a="1"/>
  <c r="H1646" i="1" s="1"/>
  <c r="L1646" i="1"/>
  <c r="M1646" i="1" s="1" a="1"/>
  <c r="M1646" i="1" s="1"/>
  <c r="N1646" i="1" s="1" a="1"/>
  <c r="N1646" i="1" s="1"/>
  <c r="C1646" i="1"/>
  <c r="D1646" i="1" s="1"/>
  <c r="O1646" i="1"/>
  <c r="F1646" i="1"/>
  <c r="G1646" i="1" a="1"/>
  <c r="G1646" i="1" s="1"/>
  <c r="I1646" i="1"/>
  <c r="E1646" i="1"/>
  <c r="J1646" i="1"/>
  <c r="K1646" i="1"/>
  <c r="P1646" i="1"/>
  <c r="G1638" i="1" a="1"/>
  <c r="G1638" i="1" s="1"/>
  <c r="I1638" i="1"/>
  <c r="K1638" i="1"/>
  <c r="B1638" i="1"/>
  <c r="H1638" i="1" s="1" a="1"/>
  <c r="H1638" i="1" s="1"/>
  <c r="L1638" i="1"/>
  <c r="M1638" i="1" s="1" a="1"/>
  <c r="M1638" i="1" s="1"/>
  <c r="N1638" i="1" s="1" a="1"/>
  <c r="N1638" i="1" s="1"/>
  <c r="C1638" i="1"/>
  <c r="D1638" i="1" s="1"/>
  <c r="O1638" i="1"/>
  <c r="Q1638" i="1" s="1" a="1"/>
  <c r="Q1638" i="1" s="1"/>
  <c r="E1638" i="1"/>
  <c r="J1638" i="1"/>
  <c r="P1638" i="1"/>
  <c r="F1638" i="1"/>
  <c r="B1630" i="1"/>
  <c r="H1630" i="1" s="1" a="1"/>
  <c r="H1630" i="1" s="1"/>
  <c r="K1630" i="1"/>
  <c r="C1630" i="1"/>
  <c r="D1630" i="1" s="1"/>
  <c r="L1630" i="1"/>
  <c r="E1630" i="1"/>
  <c r="O1630" i="1"/>
  <c r="F1630" i="1"/>
  <c r="P1630" i="1"/>
  <c r="G1630" i="1" a="1"/>
  <c r="G1630" i="1" s="1"/>
  <c r="J1630" i="1"/>
  <c r="I1630" i="1"/>
  <c r="B1622" i="1"/>
  <c r="H1622" i="1" s="1" a="1"/>
  <c r="H1622" i="1" s="1"/>
  <c r="L1622" i="1"/>
  <c r="M1622" i="1" s="1" a="1"/>
  <c r="M1622" i="1" s="1"/>
  <c r="N1622" i="1" s="1" a="1"/>
  <c r="N1622" i="1" s="1"/>
  <c r="C1622" i="1"/>
  <c r="D1622" i="1" s="1"/>
  <c r="O1622" i="1"/>
  <c r="F1622" i="1"/>
  <c r="G1622" i="1" a="1"/>
  <c r="G1622" i="1" s="1"/>
  <c r="I1622" i="1"/>
  <c r="E1622" i="1"/>
  <c r="K1622" i="1"/>
  <c r="P1622" i="1"/>
  <c r="J1622" i="1"/>
  <c r="I1614" i="1"/>
  <c r="J1614" i="1"/>
  <c r="B1614" i="1"/>
  <c r="H1614" i="1" s="1" a="1"/>
  <c r="H1614" i="1" s="1"/>
  <c r="L1614" i="1"/>
  <c r="C1614" i="1"/>
  <c r="D1614" i="1" s="1"/>
  <c r="E1614" i="1"/>
  <c r="O1614" i="1"/>
  <c r="F1614" i="1"/>
  <c r="G1614" i="1" a="1"/>
  <c r="G1614" i="1" s="1"/>
  <c r="P1614" i="1"/>
  <c r="K1614" i="1"/>
  <c r="E1606" i="1"/>
  <c r="G1606" i="1" a="1"/>
  <c r="G1606" i="1" s="1"/>
  <c r="P1606" i="1"/>
  <c r="I1606" i="1"/>
  <c r="J1606" i="1"/>
  <c r="O1606" i="1"/>
  <c r="B1606" i="1"/>
  <c r="H1606" i="1" s="1" a="1"/>
  <c r="H1606" i="1" s="1"/>
  <c r="C1606" i="1"/>
  <c r="D1606" i="1" s="1"/>
  <c r="F1606" i="1"/>
  <c r="K1606" i="1"/>
  <c r="L1606" i="1"/>
  <c r="M1606" i="1" s="1" a="1"/>
  <c r="M1606" i="1" s="1"/>
  <c r="J1598" i="1"/>
  <c r="B1598" i="1"/>
  <c r="H1598" i="1" s="1" a="1"/>
  <c r="H1598" i="1" s="1"/>
  <c r="K1598" i="1"/>
  <c r="E1598" i="1"/>
  <c r="O1598" i="1"/>
  <c r="F1598" i="1"/>
  <c r="P1598" i="1"/>
  <c r="G1598" i="1" a="1"/>
  <c r="G1598" i="1" s="1"/>
  <c r="I1598" i="1"/>
  <c r="L1598" i="1"/>
  <c r="C1598" i="1"/>
  <c r="D1598" i="1" s="1"/>
  <c r="C1590" i="1"/>
  <c r="D1590" i="1" s="1"/>
  <c r="O1590" i="1"/>
  <c r="E1590" i="1"/>
  <c r="P1590" i="1"/>
  <c r="G1590" i="1" a="1"/>
  <c r="G1590" i="1" s="1"/>
  <c r="I1590" i="1"/>
  <c r="J1590" i="1"/>
  <c r="B1590" i="1"/>
  <c r="H1590" i="1" s="1" a="1"/>
  <c r="H1590" i="1" s="1"/>
  <c r="K1590" i="1"/>
  <c r="L1590" i="1"/>
  <c r="F1590" i="1"/>
  <c r="I1582" i="1"/>
  <c r="B1582" i="1"/>
  <c r="H1582" i="1" s="1" a="1"/>
  <c r="H1582" i="1" s="1"/>
  <c r="K1582" i="1"/>
  <c r="C1582" i="1"/>
  <c r="D1582" i="1" s="1"/>
  <c r="L1582" i="1"/>
  <c r="E1582" i="1"/>
  <c r="O1582" i="1"/>
  <c r="F1582" i="1"/>
  <c r="G1582" i="1" a="1"/>
  <c r="G1582" i="1" s="1"/>
  <c r="P1582" i="1"/>
  <c r="J1582" i="1"/>
  <c r="B1574" i="1"/>
  <c r="H1574" i="1" s="1" a="1"/>
  <c r="H1574" i="1" s="1"/>
  <c r="L1574" i="1"/>
  <c r="C1574" i="1"/>
  <c r="D1574" i="1" s="1"/>
  <c r="F1574" i="1"/>
  <c r="P1574" i="1"/>
  <c r="G1574" i="1" a="1"/>
  <c r="G1574" i="1" s="1"/>
  <c r="I1574" i="1"/>
  <c r="O1574" i="1"/>
  <c r="E1574" i="1"/>
  <c r="J1574" i="1"/>
  <c r="K1574" i="1"/>
  <c r="G1566" i="1" a="1"/>
  <c r="G1566" i="1" s="1"/>
  <c r="I1566" i="1"/>
  <c r="K1566" i="1"/>
  <c r="B1566" i="1"/>
  <c r="H1566" i="1" s="1" a="1"/>
  <c r="H1566" i="1" s="1"/>
  <c r="L1566" i="1"/>
  <c r="C1566" i="1"/>
  <c r="D1566" i="1" s="1"/>
  <c r="O1566" i="1"/>
  <c r="F1566" i="1"/>
  <c r="J1566" i="1"/>
  <c r="P1566" i="1"/>
  <c r="E1566" i="1"/>
  <c r="B1558" i="1"/>
  <c r="H1558" i="1" s="1" a="1"/>
  <c r="H1558" i="1" s="1"/>
  <c r="K1558" i="1"/>
  <c r="C1558" i="1"/>
  <c r="D1558" i="1" s="1"/>
  <c r="L1558" i="1"/>
  <c r="G1558" i="1" a="1"/>
  <c r="G1558" i="1" s="1"/>
  <c r="F1558" i="1"/>
  <c r="J1558" i="1"/>
  <c r="O1558" i="1"/>
  <c r="P1558" i="1"/>
  <c r="E1558" i="1"/>
  <c r="I1558" i="1"/>
  <c r="G1550" i="1" a="1"/>
  <c r="G1550" i="1" s="1"/>
  <c r="P1550" i="1"/>
  <c r="I1550" i="1"/>
  <c r="K1550" i="1"/>
  <c r="B1550" i="1"/>
  <c r="H1550" i="1" s="1" a="1"/>
  <c r="H1550" i="1" s="1"/>
  <c r="L1550" i="1"/>
  <c r="M1550" i="1" s="1" a="1"/>
  <c r="M1550" i="1" s="1"/>
  <c r="C1550" i="1"/>
  <c r="D1550" i="1" s="1"/>
  <c r="F1550" i="1"/>
  <c r="J1550" i="1"/>
  <c r="O1550" i="1"/>
  <c r="E1550" i="1"/>
  <c r="K1542" i="1"/>
  <c r="B1542" i="1"/>
  <c r="H1542" i="1" s="1" a="1"/>
  <c r="H1542" i="1" s="1"/>
  <c r="L1542" i="1"/>
  <c r="E1542" i="1"/>
  <c r="P1542" i="1"/>
  <c r="F1542" i="1"/>
  <c r="I1542" i="1"/>
  <c r="C1542" i="1"/>
  <c r="D1542" i="1" s="1"/>
  <c r="G1542" i="1" a="1"/>
  <c r="G1542" i="1" s="1"/>
  <c r="J1542" i="1"/>
  <c r="O1542" i="1"/>
  <c r="C1534" i="1"/>
  <c r="D1534" i="1" s="1"/>
  <c r="O1534" i="1"/>
  <c r="E1534" i="1"/>
  <c r="P1534" i="1"/>
  <c r="G1534" i="1" a="1"/>
  <c r="G1534" i="1" s="1"/>
  <c r="I1534" i="1"/>
  <c r="K1534" i="1"/>
  <c r="F1534" i="1"/>
  <c r="J1534" i="1"/>
  <c r="L1534" i="1"/>
  <c r="M1534" i="1" s="1" a="1"/>
  <c r="M1534" i="1" s="1"/>
  <c r="N1534" i="1" s="1" a="1"/>
  <c r="N1534" i="1" s="1"/>
  <c r="B1534" i="1"/>
  <c r="H1534" i="1" s="1" a="1"/>
  <c r="H1534" i="1" s="1"/>
  <c r="I1526" i="1"/>
  <c r="B1526" i="1"/>
  <c r="H1526" i="1" s="1" a="1"/>
  <c r="H1526" i="1" s="1"/>
  <c r="K1526" i="1"/>
  <c r="C1526" i="1"/>
  <c r="D1526" i="1" s="1"/>
  <c r="L1526" i="1"/>
  <c r="M1526" i="1" s="1" a="1"/>
  <c r="M1526" i="1" s="1"/>
  <c r="F1526" i="1"/>
  <c r="P1526" i="1"/>
  <c r="G1526" i="1" a="1"/>
  <c r="G1526" i="1" s="1"/>
  <c r="J1526" i="1"/>
  <c r="E1526" i="1"/>
  <c r="O1526" i="1"/>
  <c r="C1518" i="1"/>
  <c r="D1518" i="1" s="1"/>
  <c r="O1518" i="1"/>
  <c r="E1518" i="1"/>
  <c r="P1518" i="1"/>
  <c r="G1518" i="1" a="1"/>
  <c r="G1518" i="1" s="1"/>
  <c r="I1518" i="1"/>
  <c r="K1518" i="1"/>
  <c r="B1518" i="1"/>
  <c r="H1518" i="1" s="1" a="1"/>
  <c r="H1518" i="1" s="1"/>
  <c r="F1518" i="1"/>
  <c r="J1518" i="1"/>
  <c r="L1518" i="1"/>
  <c r="G1510" i="1" a="1"/>
  <c r="G1510" i="1" s="1"/>
  <c r="I1510" i="1"/>
  <c r="K1510" i="1"/>
  <c r="B1510" i="1"/>
  <c r="H1510" i="1" s="1" a="1"/>
  <c r="H1510" i="1" s="1"/>
  <c r="L1510" i="1"/>
  <c r="M1510" i="1" s="1" a="1"/>
  <c r="M1510" i="1" s="1"/>
  <c r="N1510" i="1" s="1" a="1"/>
  <c r="N1510" i="1" s="1"/>
  <c r="E1510" i="1"/>
  <c r="P1510" i="1"/>
  <c r="C1510" i="1"/>
  <c r="D1510" i="1" s="1"/>
  <c r="F1510" i="1"/>
  <c r="J1510" i="1"/>
  <c r="O1510" i="1"/>
  <c r="J1502" i="1"/>
  <c r="B1502" i="1"/>
  <c r="H1502" i="1" s="1" a="1"/>
  <c r="H1502" i="1" s="1"/>
  <c r="K1502" i="1"/>
  <c r="E1502" i="1"/>
  <c r="O1502" i="1"/>
  <c r="Q1502" i="1" s="1" a="1"/>
  <c r="Q1502" i="1" s="1"/>
  <c r="F1502" i="1"/>
  <c r="P1502" i="1"/>
  <c r="G1502" i="1" a="1"/>
  <c r="G1502" i="1" s="1"/>
  <c r="I1502" i="1"/>
  <c r="L1502" i="1"/>
  <c r="M1502" i="1" s="1" a="1"/>
  <c r="M1502" i="1" s="1"/>
  <c r="C1502" i="1"/>
  <c r="D1502" i="1" s="1"/>
  <c r="K1494" i="1"/>
  <c r="B1494" i="1"/>
  <c r="H1494" i="1" s="1" a="1"/>
  <c r="H1494" i="1" s="1"/>
  <c r="L1494" i="1"/>
  <c r="M1494" i="1" s="1" a="1"/>
  <c r="M1494" i="1" s="1"/>
  <c r="E1494" i="1"/>
  <c r="P1494" i="1"/>
  <c r="F1494" i="1"/>
  <c r="I1494" i="1"/>
  <c r="C1494" i="1"/>
  <c r="D1494" i="1" s="1"/>
  <c r="G1494" i="1" a="1"/>
  <c r="G1494" i="1" s="1"/>
  <c r="J1494" i="1"/>
  <c r="O1494" i="1"/>
  <c r="J1486" i="1"/>
  <c r="K1486" i="1"/>
  <c r="C1486" i="1"/>
  <c r="D1486" i="1" s="1"/>
  <c r="O1486" i="1"/>
  <c r="Q1486" i="1" s="1" a="1"/>
  <c r="Q1486" i="1" s="1"/>
  <c r="E1486" i="1"/>
  <c r="P1486" i="1"/>
  <c r="F1486" i="1"/>
  <c r="G1486" i="1" a="1"/>
  <c r="G1486" i="1" s="1"/>
  <c r="B1486" i="1"/>
  <c r="H1486" i="1" s="1" a="1"/>
  <c r="H1486" i="1" s="1"/>
  <c r="L1486" i="1"/>
  <c r="M1486" i="1" s="1" a="1"/>
  <c r="M1486" i="1" s="1"/>
  <c r="N1486" i="1" s="1" a="1"/>
  <c r="N1486" i="1" s="1"/>
  <c r="I1486" i="1"/>
  <c r="C1478" i="1"/>
  <c r="D1478" i="1" s="1"/>
  <c r="E1478" i="1"/>
  <c r="O1478" i="1"/>
  <c r="G1478" i="1" a="1"/>
  <c r="G1478" i="1" s="1"/>
  <c r="I1478" i="1"/>
  <c r="J1478" i="1"/>
  <c r="K1478" i="1"/>
  <c r="B1478" i="1"/>
  <c r="H1478" i="1" s="1" a="1"/>
  <c r="H1478" i="1" s="1"/>
  <c r="F1478" i="1"/>
  <c r="P1478" i="1"/>
  <c r="L1478" i="1"/>
  <c r="M1478" i="1" s="1" a="1"/>
  <c r="M1478" i="1" s="1"/>
  <c r="F1470" i="1"/>
  <c r="I1470" i="1"/>
  <c r="J1470" i="1"/>
  <c r="L1470" i="1"/>
  <c r="M1470" i="1" s="1" a="1"/>
  <c r="M1470" i="1" s="1"/>
  <c r="B1470" i="1"/>
  <c r="H1470" i="1" s="1" a="1"/>
  <c r="H1470" i="1" s="1"/>
  <c r="O1470" i="1"/>
  <c r="C1470" i="1"/>
  <c r="D1470" i="1" s="1"/>
  <c r="P1470" i="1"/>
  <c r="E1470" i="1"/>
  <c r="Q1470" i="1" s="1" a="1"/>
  <c r="Q1470" i="1" s="1"/>
  <c r="G1470" i="1" a="1"/>
  <c r="G1470" i="1" s="1"/>
  <c r="K1470" i="1"/>
  <c r="G1462" i="1" a="1"/>
  <c r="G1462" i="1" s="1"/>
  <c r="J1462" i="1"/>
  <c r="B1462" i="1"/>
  <c r="H1462" i="1" s="1" a="1"/>
  <c r="H1462" i="1" s="1"/>
  <c r="K1462" i="1"/>
  <c r="C1462" i="1"/>
  <c r="D1462" i="1" s="1"/>
  <c r="L1462" i="1"/>
  <c r="N1462" i="1" s="1" a="1"/>
  <c r="N1462" i="1" s="1"/>
  <c r="E1462" i="1"/>
  <c r="O1462" i="1"/>
  <c r="Q1462" i="1" s="1" a="1"/>
  <c r="Q1462" i="1" s="1"/>
  <c r="F1462" i="1"/>
  <c r="P1462" i="1"/>
  <c r="I1462" i="1"/>
  <c r="C1454" i="1"/>
  <c r="D1454" i="1" s="1"/>
  <c r="O1454" i="1"/>
  <c r="E1454" i="1"/>
  <c r="Q1454" i="1" s="1" a="1"/>
  <c r="Q1454" i="1" s="1"/>
  <c r="P1454" i="1"/>
  <c r="G1454" i="1" a="1"/>
  <c r="G1454" i="1" s="1"/>
  <c r="I1454" i="1"/>
  <c r="J1454" i="1"/>
  <c r="K1454" i="1"/>
  <c r="B1454" i="1"/>
  <c r="H1454" i="1" s="1" a="1"/>
  <c r="H1454" i="1" s="1"/>
  <c r="F1454" i="1"/>
  <c r="L1454" i="1"/>
  <c r="M1454" i="1" s="1" a="1"/>
  <c r="M1454" i="1" s="1"/>
  <c r="E1446" i="1"/>
  <c r="P1446" i="1"/>
  <c r="F1446" i="1"/>
  <c r="I1446" i="1"/>
  <c r="J1446" i="1"/>
  <c r="K1446" i="1"/>
  <c r="B1446" i="1"/>
  <c r="H1446" i="1" s="1" a="1"/>
  <c r="H1446" i="1" s="1"/>
  <c r="L1446" i="1"/>
  <c r="M1446" i="1" s="1" a="1"/>
  <c r="M1446" i="1" s="1"/>
  <c r="C1446" i="1"/>
  <c r="D1446" i="1" s="1"/>
  <c r="G1446" i="1" a="1"/>
  <c r="G1446" i="1" s="1"/>
  <c r="O1446" i="1"/>
  <c r="Q1446" i="1" s="1" a="1"/>
  <c r="Q1446" i="1" s="1"/>
  <c r="G1438" i="1" a="1"/>
  <c r="G1438" i="1" s="1"/>
  <c r="I1438" i="1"/>
  <c r="K1438" i="1"/>
  <c r="B1438" i="1"/>
  <c r="H1438" i="1" s="1" a="1"/>
  <c r="H1438" i="1" s="1"/>
  <c r="L1438" i="1"/>
  <c r="M1438" i="1" s="1" a="1"/>
  <c r="M1438" i="1" s="1"/>
  <c r="N1438" i="1" s="1" a="1"/>
  <c r="N1438" i="1" s="1"/>
  <c r="C1438" i="1"/>
  <c r="D1438" i="1" s="1"/>
  <c r="O1438" i="1"/>
  <c r="E1438" i="1"/>
  <c r="P1438" i="1"/>
  <c r="F1438" i="1"/>
  <c r="J1438" i="1"/>
  <c r="I1430" i="1"/>
  <c r="J1430" i="1"/>
  <c r="B1430" i="1"/>
  <c r="H1430" i="1" s="1" a="1"/>
  <c r="H1430" i="1" s="1"/>
  <c r="L1430" i="1"/>
  <c r="C1430" i="1"/>
  <c r="D1430" i="1" s="1"/>
  <c r="O1430" i="1"/>
  <c r="E1430" i="1"/>
  <c r="P1430" i="1"/>
  <c r="F1430" i="1"/>
  <c r="G1430" i="1" a="1"/>
  <c r="G1430" i="1" s="1"/>
  <c r="K1430" i="1"/>
  <c r="C1422" i="1"/>
  <c r="D1422" i="1" s="1"/>
  <c r="O1422" i="1"/>
  <c r="Q1422" i="1" s="1" a="1"/>
  <c r="Q1422" i="1" s="1"/>
  <c r="E1422" i="1"/>
  <c r="P1422" i="1"/>
  <c r="G1422" i="1" a="1"/>
  <c r="G1422" i="1" s="1"/>
  <c r="I1422" i="1"/>
  <c r="J1422" i="1"/>
  <c r="K1422" i="1"/>
  <c r="B1422" i="1"/>
  <c r="H1422" i="1" s="1" a="1"/>
  <c r="H1422" i="1" s="1"/>
  <c r="F1422" i="1"/>
  <c r="L1422" i="1"/>
  <c r="F1414" i="1"/>
  <c r="G1414" i="1" a="1"/>
  <c r="G1414" i="1" s="1"/>
  <c r="J1414" i="1"/>
  <c r="K1414" i="1"/>
  <c r="B1414" i="1"/>
  <c r="H1414" i="1" s="1" a="1"/>
  <c r="H1414" i="1" s="1"/>
  <c r="L1414" i="1"/>
  <c r="C1414" i="1"/>
  <c r="D1414" i="1" s="1"/>
  <c r="O1414" i="1"/>
  <c r="E1414" i="1"/>
  <c r="I1414" i="1"/>
  <c r="P1414" i="1"/>
  <c r="C1406" i="1"/>
  <c r="D1406" i="1" s="1"/>
  <c r="O1406" i="1"/>
  <c r="E1406" i="1"/>
  <c r="P1406" i="1"/>
  <c r="G1406" i="1" a="1"/>
  <c r="G1406" i="1" s="1"/>
  <c r="I1406" i="1"/>
  <c r="J1406" i="1"/>
  <c r="K1406" i="1"/>
  <c r="F1406" i="1"/>
  <c r="L1406" i="1"/>
  <c r="M1406" i="1" s="1" a="1"/>
  <c r="M1406" i="1" s="1"/>
  <c r="B1406" i="1"/>
  <c r="H1406" i="1" s="1" a="1"/>
  <c r="H1406" i="1" s="1"/>
  <c r="I1398" i="1"/>
  <c r="J1398" i="1"/>
  <c r="B1398" i="1"/>
  <c r="H1398" i="1" s="1" a="1"/>
  <c r="H1398" i="1" s="1"/>
  <c r="L1398" i="1"/>
  <c r="M1398" i="1" s="1" a="1"/>
  <c r="M1398" i="1" s="1"/>
  <c r="C1398" i="1"/>
  <c r="D1398" i="1" s="1"/>
  <c r="O1398" i="1"/>
  <c r="E1398" i="1"/>
  <c r="P1398" i="1"/>
  <c r="F1398" i="1"/>
  <c r="G1398" i="1" a="1"/>
  <c r="G1398" i="1" s="1"/>
  <c r="K1398" i="1"/>
  <c r="J1390" i="1"/>
  <c r="K1390" i="1"/>
  <c r="C1390" i="1"/>
  <c r="D1390" i="1" s="1"/>
  <c r="O1390" i="1"/>
  <c r="E1390" i="1"/>
  <c r="P1390" i="1"/>
  <c r="F1390" i="1"/>
  <c r="G1390" i="1" a="1"/>
  <c r="G1390" i="1" s="1"/>
  <c r="I1390" i="1"/>
  <c r="L1390" i="1"/>
  <c r="M1390" i="1" s="1" a="1"/>
  <c r="M1390" i="1" s="1"/>
  <c r="N1390" i="1" s="1" a="1"/>
  <c r="N1390" i="1" s="1"/>
  <c r="B1390" i="1"/>
  <c r="H1390" i="1" s="1" a="1"/>
  <c r="H1390" i="1" s="1"/>
  <c r="E1382" i="1"/>
  <c r="P1382" i="1"/>
  <c r="F1382" i="1"/>
  <c r="I1382" i="1"/>
  <c r="J1382" i="1"/>
  <c r="K1382" i="1"/>
  <c r="B1382" i="1"/>
  <c r="H1382" i="1" s="1" a="1"/>
  <c r="H1382" i="1" s="1"/>
  <c r="L1382" i="1"/>
  <c r="M1382" i="1" s="1" a="1"/>
  <c r="M1382" i="1" s="1"/>
  <c r="G1382" i="1" a="1"/>
  <c r="G1382" i="1" s="1"/>
  <c r="O1382" i="1"/>
  <c r="C1382" i="1"/>
  <c r="D1382" i="1" s="1"/>
  <c r="G1374" i="1" a="1"/>
  <c r="G1374" i="1" s="1"/>
  <c r="I1374" i="1"/>
  <c r="K1374" i="1"/>
  <c r="B1374" i="1"/>
  <c r="H1374" i="1" s="1" a="1"/>
  <c r="H1374" i="1" s="1"/>
  <c r="L1374" i="1"/>
  <c r="M1374" i="1" s="1" a="1"/>
  <c r="M1374" i="1" s="1"/>
  <c r="C1374" i="1"/>
  <c r="D1374" i="1" s="1"/>
  <c r="E1374" i="1"/>
  <c r="O1374" i="1"/>
  <c r="J1374" i="1"/>
  <c r="P1374" i="1"/>
  <c r="F1374" i="1"/>
  <c r="J1366" i="1"/>
  <c r="K1366" i="1"/>
  <c r="C1366" i="1"/>
  <c r="D1366" i="1" s="1"/>
  <c r="O1366" i="1"/>
  <c r="E1366" i="1"/>
  <c r="P1366" i="1"/>
  <c r="F1366" i="1"/>
  <c r="G1366" i="1" a="1"/>
  <c r="G1366" i="1" s="1"/>
  <c r="B1366" i="1"/>
  <c r="H1366" i="1" s="1" a="1"/>
  <c r="H1366" i="1" s="1"/>
  <c r="L1366" i="1"/>
  <c r="M1366" i="1" s="1" a="1"/>
  <c r="M1366" i="1" s="1"/>
  <c r="N1366" i="1" s="1" a="1"/>
  <c r="N1366" i="1" s="1"/>
  <c r="I1366" i="1"/>
  <c r="B1358" i="1"/>
  <c r="H1358" i="1" s="1" a="1"/>
  <c r="H1358" i="1" s="1"/>
  <c r="K1358" i="1"/>
  <c r="C1358" i="1"/>
  <c r="D1358" i="1" s="1"/>
  <c r="L1358" i="1"/>
  <c r="E1358" i="1"/>
  <c r="P1358" i="1"/>
  <c r="F1358" i="1"/>
  <c r="G1358" i="1" a="1"/>
  <c r="G1358" i="1" s="1"/>
  <c r="I1358" i="1"/>
  <c r="O1358" i="1"/>
  <c r="Q1358" i="1" s="1" a="1"/>
  <c r="Q1358" i="1" s="1"/>
  <c r="J1358" i="1"/>
  <c r="E1350" i="1"/>
  <c r="P1350" i="1"/>
  <c r="F1350" i="1"/>
  <c r="I1350" i="1"/>
  <c r="J1350" i="1"/>
  <c r="B1350" i="1"/>
  <c r="H1350" i="1" s="1" a="1"/>
  <c r="H1350" i="1" s="1"/>
  <c r="K1350" i="1"/>
  <c r="C1350" i="1"/>
  <c r="D1350" i="1" s="1"/>
  <c r="L1350" i="1"/>
  <c r="G1350" i="1" a="1"/>
  <c r="G1350" i="1" s="1"/>
  <c r="O1350" i="1"/>
  <c r="I1342" i="1"/>
  <c r="J1342" i="1"/>
  <c r="B1342" i="1"/>
  <c r="H1342" i="1" s="1" a="1"/>
  <c r="H1342" i="1" s="1"/>
  <c r="L1342" i="1"/>
  <c r="M1342" i="1" s="1" a="1"/>
  <c r="M1342" i="1" s="1"/>
  <c r="C1342" i="1"/>
  <c r="D1342" i="1" s="1"/>
  <c r="O1342" i="1"/>
  <c r="E1342" i="1"/>
  <c r="P1342" i="1"/>
  <c r="F1342" i="1"/>
  <c r="G1342" i="1" a="1"/>
  <c r="G1342" i="1" s="1"/>
  <c r="K1342" i="1"/>
  <c r="B1334" i="1"/>
  <c r="H1334" i="1" s="1" a="1"/>
  <c r="H1334" i="1" s="1"/>
  <c r="L1334" i="1"/>
  <c r="C1334" i="1"/>
  <c r="D1334" i="1" s="1"/>
  <c r="O1334" i="1"/>
  <c r="F1334" i="1"/>
  <c r="G1334" i="1" a="1"/>
  <c r="G1334" i="1" s="1"/>
  <c r="I1334" i="1"/>
  <c r="J1334" i="1"/>
  <c r="P1334" i="1"/>
  <c r="E1334" i="1"/>
  <c r="K1334" i="1"/>
  <c r="E1326" i="1"/>
  <c r="P1326" i="1"/>
  <c r="F1326" i="1"/>
  <c r="I1326" i="1"/>
  <c r="J1326" i="1"/>
  <c r="K1326" i="1"/>
  <c r="B1326" i="1"/>
  <c r="H1326" i="1" s="1" a="1"/>
  <c r="H1326" i="1" s="1"/>
  <c r="L1326" i="1"/>
  <c r="C1326" i="1"/>
  <c r="D1326" i="1" s="1"/>
  <c r="O1326" i="1"/>
  <c r="G1326" i="1" a="1"/>
  <c r="G1326" i="1" s="1"/>
  <c r="E1318" i="1"/>
  <c r="P1318" i="1"/>
  <c r="F1318" i="1"/>
  <c r="I1318" i="1"/>
  <c r="J1318" i="1"/>
  <c r="K1318" i="1"/>
  <c r="B1318" i="1"/>
  <c r="H1318" i="1" s="1" a="1"/>
  <c r="H1318" i="1" s="1"/>
  <c r="L1318" i="1"/>
  <c r="M1318" i="1" s="1" a="1"/>
  <c r="M1318" i="1" s="1"/>
  <c r="N1318" i="1" s="1" a="1"/>
  <c r="N1318" i="1" s="1"/>
  <c r="C1318" i="1"/>
  <c r="D1318" i="1" s="1"/>
  <c r="O1318" i="1"/>
  <c r="G1318" i="1" a="1"/>
  <c r="G1318" i="1" s="1"/>
  <c r="J1310" i="1"/>
  <c r="K1310" i="1"/>
  <c r="C1310" i="1"/>
  <c r="D1310" i="1" s="1"/>
  <c r="O1310" i="1"/>
  <c r="E1310" i="1"/>
  <c r="P1310" i="1"/>
  <c r="F1310" i="1"/>
  <c r="G1310" i="1" a="1"/>
  <c r="G1310" i="1" s="1"/>
  <c r="I1310" i="1"/>
  <c r="L1310" i="1"/>
  <c r="B1310" i="1"/>
  <c r="H1310" i="1" s="1" a="1"/>
  <c r="H1310" i="1" s="1"/>
  <c r="C1302" i="1"/>
  <c r="D1302" i="1" s="1"/>
  <c r="L1302" i="1"/>
  <c r="M1302" i="1" s="1" a="1"/>
  <c r="M1302" i="1" s="1"/>
  <c r="O1302" i="1"/>
  <c r="F1302" i="1"/>
  <c r="G1302" i="1" a="1"/>
  <c r="G1302" i="1" s="1"/>
  <c r="I1302" i="1"/>
  <c r="J1302" i="1"/>
  <c r="E1302" i="1"/>
  <c r="K1302" i="1"/>
  <c r="P1302" i="1"/>
  <c r="B1302" i="1"/>
  <c r="H1302" i="1" s="1" a="1"/>
  <c r="H1302" i="1" s="1"/>
  <c r="I1294" i="1"/>
  <c r="J1294" i="1"/>
  <c r="B1294" i="1"/>
  <c r="H1294" i="1" s="1" a="1"/>
  <c r="H1294" i="1" s="1"/>
  <c r="L1294" i="1"/>
  <c r="E1294" i="1"/>
  <c r="P1294" i="1"/>
  <c r="F1294" i="1"/>
  <c r="C1294" i="1"/>
  <c r="D1294" i="1" s="1"/>
  <c r="G1294" i="1" a="1"/>
  <c r="G1294" i="1" s="1"/>
  <c r="K1294" i="1"/>
  <c r="O1294" i="1"/>
  <c r="F1286" i="1"/>
  <c r="G1286" i="1" a="1"/>
  <c r="G1286" i="1" s="1"/>
  <c r="J1286" i="1"/>
  <c r="K1286" i="1"/>
  <c r="B1286" i="1"/>
  <c r="H1286" i="1" s="1" a="1"/>
  <c r="H1286" i="1" s="1"/>
  <c r="L1286" i="1"/>
  <c r="M1286" i="1" s="1" a="1"/>
  <c r="M1286" i="1" s="1"/>
  <c r="C1286" i="1"/>
  <c r="D1286" i="1" s="1"/>
  <c r="O1286" i="1"/>
  <c r="E1286" i="1"/>
  <c r="I1286" i="1"/>
  <c r="P1286" i="1"/>
  <c r="I1278" i="1"/>
  <c r="J1278" i="1"/>
  <c r="B1278" i="1"/>
  <c r="H1278" i="1" s="1" a="1"/>
  <c r="H1278" i="1" s="1"/>
  <c r="L1278" i="1"/>
  <c r="M1278" i="1" s="1" a="1"/>
  <c r="M1278" i="1" s="1"/>
  <c r="C1278" i="1"/>
  <c r="D1278" i="1" s="1"/>
  <c r="E1278" i="1"/>
  <c r="O1278" i="1"/>
  <c r="F1278" i="1"/>
  <c r="P1278" i="1"/>
  <c r="G1278" i="1" a="1"/>
  <c r="G1278" i="1" s="1"/>
  <c r="K1278" i="1"/>
  <c r="E1270" i="1"/>
  <c r="Q1270" i="1" s="1" a="1"/>
  <c r="Q1270" i="1" s="1"/>
  <c r="L1270" i="1"/>
  <c r="M1270" i="1" s="1" a="1"/>
  <c r="M1270" i="1" s="1"/>
  <c r="F1270" i="1"/>
  <c r="P1270" i="1"/>
  <c r="I1270" i="1"/>
  <c r="B1270" i="1"/>
  <c r="H1270" i="1" s="1" a="1"/>
  <c r="H1270" i="1" s="1"/>
  <c r="J1270" i="1"/>
  <c r="C1270" i="1"/>
  <c r="D1270" i="1" s="1"/>
  <c r="G1270" i="1" a="1"/>
  <c r="G1270" i="1" s="1"/>
  <c r="K1270" i="1"/>
  <c r="O1270" i="1"/>
  <c r="K1262" i="1"/>
  <c r="B1262" i="1"/>
  <c r="H1262" i="1" s="1" a="1"/>
  <c r="H1262" i="1" s="1"/>
  <c r="L1262" i="1"/>
  <c r="E1262" i="1"/>
  <c r="P1262" i="1"/>
  <c r="F1262" i="1"/>
  <c r="G1262" i="1" a="1"/>
  <c r="G1262" i="1" s="1"/>
  <c r="I1262" i="1"/>
  <c r="C1262" i="1"/>
  <c r="D1262" i="1" s="1"/>
  <c r="J1262" i="1"/>
  <c r="O1262" i="1"/>
  <c r="F1254" i="1"/>
  <c r="G1254" i="1" a="1"/>
  <c r="G1254" i="1" s="1"/>
  <c r="J1254" i="1"/>
  <c r="K1254" i="1"/>
  <c r="B1254" i="1"/>
  <c r="H1254" i="1" s="1" a="1"/>
  <c r="H1254" i="1" s="1"/>
  <c r="L1254" i="1"/>
  <c r="M1254" i="1" s="1" a="1"/>
  <c r="M1254" i="1" s="1"/>
  <c r="C1254" i="1"/>
  <c r="D1254" i="1" s="1"/>
  <c r="O1254" i="1"/>
  <c r="P1254" i="1"/>
  <c r="E1254" i="1"/>
  <c r="Q1254" i="1" s="1" a="1"/>
  <c r="Q1254" i="1" s="1"/>
  <c r="I1254" i="1"/>
  <c r="G1246" i="1" a="1"/>
  <c r="G1246" i="1" s="1"/>
  <c r="I1246" i="1"/>
  <c r="K1246" i="1"/>
  <c r="B1246" i="1"/>
  <c r="H1246" i="1" s="1" a="1"/>
  <c r="H1246" i="1" s="1"/>
  <c r="L1246" i="1"/>
  <c r="C1246" i="1"/>
  <c r="D1246" i="1" s="1"/>
  <c r="O1246" i="1"/>
  <c r="Q1246" i="1" s="1" a="1"/>
  <c r="Q1246" i="1" s="1"/>
  <c r="E1246" i="1"/>
  <c r="P1246" i="1"/>
  <c r="J1246" i="1"/>
  <c r="F1246" i="1"/>
  <c r="J1238" i="1"/>
  <c r="K1238" i="1"/>
  <c r="C1238" i="1"/>
  <c r="D1238" i="1" s="1"/>
  <c r="O1238" i="1"/>
  <c r="Q1238" i="1" s="1" a="1"/>
  <c r="Q1238" i="1" s="1"/>
  <c r="E1238" i="1"/>
  <c r="P1238" i="1"/>
  <c r="F1238" i="1"/>
  <c r="G1238" i="1" a="1"/>
  <c r="G1238" i="1" s="1"/>
  <c r="B1238" i="1"/>
  <c r="H1238" i="1" s="1" a="1"/>
  <c r="H1238" i="1" s="1"/>
  <c r="L1238" i="1"/>
  <c r="M1238" i="1" s="1" a="1"/>
  <c r="M1238" i="1" s="1"/>
  <c r="I1238" i="1"/>
  <c r="K1230" i="1"/>
  <c r="B1230" i="1"/>
  <c r="H1230" i="1" s="1" a="1"/>
  <c r="H1230" i="1" s="1"/>
  <c r="L1230" i="1"/>
  <c r="E1230" i="1"/>
  <c r="P1230" i="1"/>
  <c r="F1230" i="1"/>
  <c r="G1230" i="1" a="1"/>
  <c r="G1230" i="1" s="1"/>
  <c r="I1230" i="1"/>
  <c r="C1230" i="1"/>
  <c r="D1230" i="1" s="1"/>
  <c r="O1230" i="1"/>
  <c r="J1230" i="1"/>
  <c r="I1222" i="1"/>
  <c r="J1222" i="1"/>
  <c r="B1222" i="1"/>
  <c r="H1222" i="1" s="1" a="1"/>
  <c r="H1222" i="1" s="1"/>
  <c r="L1222" i="1"/>
  <c r="C1222" i="1"/>
  <c r="D1222" i="1" s="1"/>
  <c r="O1222" i="1"/>
  <c r="Q1222" i="1" s="1" a="1"/>
  <c r="Q1222" i="1" s="1"/>
  <c r="E1222" i="1"/>
  <c r="P1222" i="1"/>
  <c r="F1222" i="1"/>
  <c r="K1222" i="1"/>
  <c r="G1222" i="1" a="1"/>
  <c r="G1222" i="1" s="1"/>
  <c r="B1214" i="1"/>
  <c r="H1214" i="1" s="1" a="1"/>
  <c r="H1214" i="1" s="1"/>
  <c r="L1214" i="1"/>
  <c r="M1214" i="1" s="1" a="1"/>
  <c r="M1214" i="1" s="1"/>
  <c r="C1214" i="1"/>
  <c r="D1214" i="1" s="1"/>
  <c r="O1214" i="1"/>
  <c r="F1214" i="1"/>
  <c r="G1214" i="1" a="1"/>
  <c r="G1214" i="1" s="1"/>
  <c r="I1214" i="1"/>
  <c r="J1214" i="1"/>
  <c r="E1214" i="1"/>
  <c r="K1214" i="1"/>
  <c r="P1214" i="1"/>
  <c r="E1206" i="1"/>
  <c r="P1206" i="1"/>
  <c r="F1206" i="1"/>
  <c r="J1206" i="1"/>
  <c r="K1206" i="1"/>
  <c r="B1206" i="1"/>
  <c r="H1206" i="1" s="1" a="1"/>
  <c r="H1206" i="1" s="1"/>
  <c r="L1206" i="1"/>
  <c r="M1206" i="1" s="1" a="1"/>
  <c r="M1206" i="1" s="1"/>
  <c r="C1206" i="1"/>
  <c r="D1206" i="1" s="1"/>
  <c r="O1206" i="1"/>
  <c r="Q1206" i="1" s="1" a="1"/>
  <c r="Q1206" i="1" s="1"/>
  <c r="G1206" i="1" a="1"/>
  <c r="G1206" i="1" s="1"/>
  <c r="I1206" i="1"/>
  <c r="G1198" i="1" a="1"/>
  <c r="G1198" i="1" s="1"/>
  <c r="I1198" i="1"/>
  <c r="B1198" i="1"/>
  <c r="H1198" i="1" s="1" a="1"/>
  <c r="H1198" i="1" s="1"/>
  <c r="L1198" i="1"/>
  <c r="C1198" i="1"/>
  <c r="D1198" i="1" s="1"/>
  <c r="O1198" i="1"/>
  <c r="E1198" i="1"/>
  <c r="P1198" i="1"/>
  <c r="F1198" i="1"/>
  <c r="K1198" i="1"/>
  <c r="J1198" i="1"/>
  <c r="J1190" i="1"/>
  <c r="B1190" i="1"/>
  <c r="H1190" i="1" s="1" a="1"/>
  <c r="H1190" i="1" s="1"/>
  <c r="K1190" i="1"/>
  <c r="E1190" i="1"/>
  <c r="P1190" i="1"/>
  <c r="F1190" i="1"/>
  <c r="G1190" i="1" a="1"/>
  <c r="G1190" i="1" s="1"/>
  <c r="I1190" i="1"/>
  <c r="L1190" i="1"/>
  <c r="O1190" i="1"/>
  <c r="Q1190" i="1" s="1" a="1"/>
  <c r="Q1190" i="1" s="1"/>
  <c r="C1190" i="1"/>
  <c r="D1190" i="1" s="1"/>
  <c r="B1182" i="1"/>
  <c r="H1182" i="1" s="1" a="1"/>
  <c r="H1182" i="1" s="1"/>
  <c r="L1182" i="1"/>
  <c r="M1182" i="1" s="1" a="1"/>
  <c r="M1182" i="1" s="1"/>
  <c r="N1182" i="1" s="1" a="1"/>
  <c r="N1182" i="1" s="1"/>
  <c r="C1182" i="1"/>
  <c r="D1182" i="1" s="1"/>
  <c r="O1182" i="1"/>
  <c r="G1182" i="1" a="1"/>
  <c r="G1182" i="1" s="1"/>
  <c r="I1182" i="1"/>
  <c r="J1182" i="1"/>
  <c r="K1182" i="1"/>
  <c r="E1182" i="1"/>
  <c r="F1182" i="1"/>
  <c r="P1182" i="1"/>
  <c r="G1174" i="1" a="1"/>
  <c r="G1174" i="1" s="1"/>
  <c r="I1174" i="1"/>
  <c r="B1174" i="1"/>
  <c r="H1174" i="1" s="1" a="1"/>
  <c r="H1174" i="1" s="1"/>
  <c r="L1174" i="1"/>
  <c r="M1174" i="1" s="1" a="1"/>
  <c r="M1174" i="1" s="1"/>
  <c r="C1174" i="1"/>
  <c r="D1174" i="1" s="1"/>
  <c r="O1174" i="1"/>
  <c r="E1174" i="1"/>
  <c r="P1174" i="1"/>
  <c r="F1174" i="1"/>
  <c r="J1174" i="1"/>
  <c r="K1174" i="1"/>
  <c r="B1166" i="1"/>
  <c r="H1166" i="1" s="1" a="1"/>
  <c r="H1166" i="1" s="1"/>
  <c r="K1166" i="1"/>
  <c r="C1166" i="1"/>
  <c r="D1166" i="1" s="1"/>
  <c r="L1166" i="1"/>
  <c r="M1166" i="1" s="1" a="1"/>
  <c r="M1166" i="1" s="1"/>
  <c r="G1166" i="1" a="1"/>
  <c r="G1166" i="1" s="1"/>
  <c r="I1166" i="1"/>
  <c r="J1166" i="1"/>
  <c r="E1166" i="1"/>
  <c r="F1166" i="1"/>
  <c r="P1166" i="1"/>
  <c r="O1166" i="1"/>
  <c r="F1158" i="1"/>
  <c r="G1158" i="1" a="1"/>
  <c r="G1158" i="1" s="1"/>
  <c r="K1158" i="1"/>
  <c r="B1158" i="1"/>
  <c r="H1158" i="1" s="1" a="1"/>
  <c r="H1158" i="1" s="1"/>
  <c r="L1158" i="1"/>
  <c r="M1158" i="1" s="1" a="1"/>
  <c r="M1158" i="1" s="1"/>
  <c r="N1158" i="1" s="1" a="1"/>
  <c r="N1158" i="1" s="1"/>
  <c r="C1158" i="1"/>
  <c r="D1158" i="1" s="1"/>
  <c r="O1158" i="1"/>
  <c r="E1158" i="1"/>
  <c r="P1158" i="1"/>
  <c r="I1158" i="1"/>
  <c r="J1158" i="1"/>
  <c r="G1150" i="1" a="1"/>
  <c r="G1150" i="1" s="1"/>
  <c r="I1150" i="1"/>
  <c r="B1150" i="1"/>
  <c r="H1150" i="1" s="1" a="1"/>
  <c r="H1150" i="1" s="1"/>
  <c r="L1150" i="1"/>
  <c r="C1150" i="1"/>
  <c r="D1150" i="1" s="1"/>
  <c r="O1150" i="1"/>
  <c r="E1150" i="1"/>
  <c r="P1150" i="1"/>
  <c r="F1150" i="1"/>
  <c r="J1150" i="1"/>
  <c r="K1150" i="1"/>
  <c r="J1142" i="1"/>
  <c r="K1142" i="1"/>
  <c r="E1142" i="1"/>
  <c r="P1142" i="1"/>
  <c r="F1142" i="1"/>
  <c r="G1142" i="1" a="1"/>
  <c r="G1142" i="1" s="1"/>
  <c r="I1142" i="1"/>
  <c r="B1142" i="1"/>
  <c r="H1142" i="1" s="1" a="1"/>
  <c r="H1142" i="1" s="1"/>
  <c r="C1142" i="1"/>
  <c r="D1142" i="1" s="1"/>
  <c r="L1142" i="1"/>
  <c r="O1142" i="1"/>
  <c r="O1134" i="1"/>
  <c r="E1134" i="1"/>
  <c r="P1134" i="1"/>
  <c r="I1134" i="1"/>
  <c r="J1134" i="1"/>
  <c r="B1134" i="1"/>
  <c r="H1134" i="1" s="1" a="1"/>
  <c r="H1134" i="1" s="1"/>
  <c r="K1134" i="1"/>
  <c r="C1134" i="1"/>
  <c r="D1134" i="1" s="1"/>
  <c r="L1134" i="1"/>
  <c r="M1134" i="1" s="1" a="1"/>
  <c r="M1134" i="1" s="1"/>
  <c r="F1134" i="1"/>
  <c r="G1134" i="1" a="1"/>
  <c r="G1134" i="1" s="1"/>
  <c r="I1126" i="1"/>
  <c r="J1126" i="1"/>
  <c r="C1126" i="1"/>
  <c r="D1126" i="1" s="1"/>
  <c r="O1126" i="1"/>
  <c r="E1126" i="1"/>
  <c r="P1126" i="1"/>
  <c r="F1126" i="1"/>
  <c r="G1126" i="1" a="1"/>
  <c r="G1126" i="1" s="1"/>
  <c r="B1126" i="1"/>
  <c r="H1126" i="1" s="1" a="1"/>
  <c r="H1126" i="1" s="1"/>
  <c r="K1126" i="1"/>
  <c r="L1126" i="1"/>
  <c r="I1118" i="1"/>
  <c r="J1118" i="1"/>
  <c r="C1118" i="1"/>
  <c r="D1118" i="1" s="1"/>
  <c r="L1118" i="1"/>
  <c r="M1118" i="1" s="1" a="1"/>
  <c r="M1118" i="1" s="1"/>
  <c r="N1118" i="1" s="1" a="1"/>
  <c r="N1118" i="1" s="1"/>
  <c r="O1118" i="1"/>
  <c r="E1118" i="1"/>
  <c r="P1118" i="1"/>
  <c r="F1118" i="1"/>
  <c r="G1118" i="1" a="1"/>
  <c r="G1118" i="1" s="1"/>
  <c r="B1118" i="1"/>
  <c r="H1118" i="1" s="1" a="1"/>
  <c r="H1118" i="1" s="1"/>
  <c r="K1118" i="1"/>
  <c r="O1110" i="1"/>
  <c r="E1110" i="1"/>
  <c r="P1110" i="1"/>
  <c r="G1110" i="1" a="1"/>
  <c r="G1110" i="1" s="1"/>
  <c r="I1110" i="1"/>
  <c r="J1110" i="1"/>
  <c r="B1110" i="1"/>
  <c r="H1110" i="1" s="1" a="1"/>
  <c r="H1110" i="1" s="1"/>
  <c r="K1110" i="1"/>
  <c r="C1110" i="1"/>
  <c r="D1110" i="1" s="1"/>
  <c r="L1110" i="1"/>
  <c r="F1110" i="1"/>
  <c r="E1102" i="1"/>
  <c r="I1102" i="1"/>
  <c r="J1102" i="1"/>
  <c r="L1102" i="1"/>
  <c r="B1102" i="1"/>
  <c r="H1102" i="1" s="1" a="1"/>
  <c r="H1102" i="1" s="1"/>
  <c r="O1102" i="1"/>
  <c r="C1102" i="1"/>
  <c r="D1102" i="1" s="1"/>
  <c r="P1102" i="1"/>
  <c r="F1102" i="1"/>
  <c r="G1102" i="1" a="1"/>
  <c r="G1102" i="1" s="1"/>
  <c r="K1102" i="1"/>
  <c r="E1094" i="1"/>
  <c r="P1094" i="1"/>
  <c r="F1094" i="1"/>
  <c r="I1094" i="1"/>
  <c r="J1094" i="1"/>
  <c r="B1094" i="1"/>
  <c r="H1094" i="1" s="1" a="1"/>
  <c r="H1094" i="1" s="1"/>
  <c r="K1094" i="1"/>
  <c r="C1094" i="1"/>
  <c r="D1094" i="1" s="1"/>
  <c r="L1094" i="1"/>
  <c r="N1094" i="1" s="1" a="1"/>
  <c r="N1094" i="1" s="1"/>
  <c r="O1094" i="1"/>
  <c r="G1094" i="1" a="1"/>
  <c r="G1094" i="1" s="1"/>
  <c r="E1086" i="1"/>
  <c r="P1086" i="1"/>
  <c r="F1086" i="1"/>
  <c r="I1086" i="1"/>
  <c r="J1086" i="1"/>
  <c r="K1086" i="1"/>
  <c r="B1086" i="1"/>
  <c r="H1086" i="1" s="1" a="1"/>
  <c r="H1086" i="1" s="1"/>
  <c r="L1086" i="1"/>
  <c r="M1086" i="1" s="1" a="1"/>
  <c r="M1086" i="1" s="1"/>
  <c r="N1086" i="1" s="1" a="1"/>
  <c r="N1086" i="1" s="1"/>
  <c r="C1086" i="1"/>
  <c r="D1086" i="1" s="1"/>
  <c r="O1086" i="1"/>
  <c r="G1086" i="1" a="1"/>
  <c r="G1086" i="1" s="1"/>
  <c r="J1078" i="1"/>
  <c r="K1078" i="1"/>
  <c r="C1078" i="1"/>
  <c r="D1078" i="1" s="1"/>
  <c r="O1078" i="1"/>
  <c r="E1078" i="1"/>
  <c r="P1078" i="1"/>
  <c r="F1078" i="1"/>
  <c r="G1078" i="1" a="1"/>
  <c r="G1078" i="1" s="1"/>
  <c r="I1078" i="1"/>
  <c r="B1078" i="1"/>
  <c r="H1078" i="1" s="1" a="1"/>
  <c r="H1078" i="1" s="1"/>
  <c r="L1078" i="1"/>
  <c r="G1070" i="1" a="1"/>
  <c r="G1070" i="1" s="1"/>
  <c r="B1070" i="1"/>
  <c r="H1070" i="1" s="1" a="1"/>
  <c r="H1070" i="1" s="1"/>
  <c r="L1070" i="1"/>
  <c r="E1070" i="1"/>
  <c r="P1070" i="1"/>
  <c r="J1070" i="1"/>
  <c r="K1070" i="1"/>
  <c r="C1070" i="1"/>
  <c r="D1070" i="1" s="1"/>
  <c r="F1070" i="1"/>
  <c r="I1070" i="1"/>
  <c r="O1070" i="1"/>
  <c r="G1062" i="1" a="1"/>
  <c r="G1062" i="1" s="1"/>
  <c r="I1062" i="1"/>
  <c r="K1062" i="1"/>
  <c r="B1062" i="1"/>
  <c r="H1062" i="1" s="1" a="1"/>
  <c r="H1062" i="1" s="1"/>
  <c r="L1062" i="1"/>
  <c r="M1062" i="1" s="1" a="1"/>
  <c r="M1062" i="1" s="1"/>
  <c r="N1062" i="1" s="1" a="1"/>
  <c r="N1062" i="1" s="1"/>
  <c r="E1062" i="1"/>
  <c r="P1062" i="1"/>
  <c r="C1062" i="1"/>
  <c r="D1062" i="1" s="1"/>
  <c r="F1062" i="1"/>
  <c r="J1062" i="1"/>
  <c r="O1062" i="1"/>
  <c r="J1054" i="1"/>
  <c r="K1054" i="1"/>
  <c r="C1054" i="1"/>
  <c r="D1054" i="1" s="1"/>
  <c r="O1054" i="1"/>
  <c r="E1054" i="1"/>
  <c r="P1054" i="1"/>
  <c r="G1054" i="1" a="1"/>
  <c r="G1054" i="1" s="1"/>
  <c r="F1054" i="1"/>
  <c r="I1054" i="1"/>
  <c r="L1054" i="1"/>
  <c r="M1054" i="1" s="1" a="1"/>
  <c r="M1054" i="1" s="1"/>
  <c r="N1054" i="1" s="1" a="1"/>
  <c r="N1054" i="1" s="1"/>
  <c r="B1054" i="1"/>
  <c r="H1054" i="1" s="1" a="1"/>
  <c r="H1054" i="1" s="1"/>
  <c r="B1046" i="1"/>
  <c r="H1046" i="1" s="1" a="1"/>
  <c r="H1046" i="1" s="1"/>
  <c r="L1046" i="1"/>
  <c r="M1046" i="1" s="1" a="1"/>
  <c r="M1046" i="1" s="1"/>
  <c r="C1046" i="1"/>
  <c r="D1046" i="1" s="1"/>
  <c r="O1046" i="1"/>
  <c r="Q1046" i="1" s="1" a="1"/>
  <c r="Q1046" i="1" s="1"/>
  <c r="F1046" i="1"/>
  <c r="G1046" i="1" a="1"/>
  <c r="G1046" i="1" s="1"/>
  <c r="J1046" i="1"/>
  <c r="I1046" i="1"/>
  <c r="K1046" i="1"/>
  <c r="E1046" i="1"/>
  <c r="P1046" i="1"/>
  <c r="E1038" i="1"/>
  <c r="Q1038" i="1" s="1" a="1"/>
  <c r="Q1038" i="1" s="1"/>
  <c r="P1038" i="1"/>
  <c r="F1038" i="1"/>
  <c r="I1038" i="1"/>
  <c r="J1038" i="1"/>
  <c r="B1038" i="1"/>
  <c r="H1038" i="1" s="1" a="1"/>
  <c r="H1038" i="1" s="1"/>
  <c r="L1038" i="1"/>
  <c r="M1038" i="1" s="1" a="1"/>
  <c r="M1038" i="1" s="1"/>
  <c r="N1038" i="1" s="1" a="1"/>
  <c r="N1038" i="1" s="1"/>
  <c r="G1038" i="1" a="1"/>
  <c r="G1038" i="1" s="1"/>
  <c r="K1038" i="1"/>
  <c r="C1038" i="1"/>
  <c r="D1038" i="1" s="1"/>
  <c r="O1038" i="1"/>
  <c r="C1030" i="1"/>
  <c r="D1030" i="1" s="1"/>
  <c r="O1030" i="1"/>
  <c r="E1030" i="1"/>
  <c r="P1030" i="1"/>
  <c r="G1030" i="1" a="1"/>
  <c r="G1030" i="1" s="1"/>
  <c r="I1030" i="1"/>
  <c r="K1030" i="1"/>
  <c r="B1030" i="1"/>
  <c r="H1030" i="1" s="1" a="1"/>
  <c r="H1030" i="1" s="1"/>
  <c r="L1030" i="1"/>
  <c r="M1030" i="1" s="1" a="1"/>
  <c r="M1030" i="1" s="1"/>
  <c r="F1030" i="1"/>
  <c r="J1030" i="1"/>
  <c r="F1022" i="1"/>
  <c r="O1022" i="1"/>
  <c r="G1022" i="1" a="1"/>
  <c r="G1022" i="1" s="1"/>
  <c r="P1022" i="1"/>
  <c r="J1022" i="1"/>
  <c r="K1022" i="1"/>
  <c r="C1022" i="1"/>
  <c r="D1022" i="1" s="1"/>
  <c r="E1022" i="1"/>
  <c r="B1022" i="1"/>
  <c r="H1022" i="1" s="1" a="1"/>
  <c r="H1022" i="1" s="1"/>
  <c r="I1022" i="1"/>
  <c r="L1022" i="1"/>
  <c r="M1022" i="1" s="1" a="1"/>
  <c r="M1022" i="1" s="1"/>
  <c r="J1014" i="1"/>
  <c r="K1014" i="1"/>
  <c r="C1014" i="1"/>
  <c r="D1014" i="1" s="1"/>
  <c r="O1014" i="1"/>
  <c r="E1014" i="1"/>
  <c r="P1014" i="1"/>
  <c r="G1014" i="1" a="1"/>
  <c r="G1014" i="1" s="1"/>
  <c r="I1014" i="1"/>
  <c r="B1014" i="1"/>
  <c r="H1014" i="1" s="1" a="1"/>
  <c r="H1014" i="1" s="1"/>
  <c r="F1014" i="1"/>
  <c r="L1014" i="1"/>
  <c r="C1006" i="1"/>
  <c r="D1006" i="1" s="1"/>
  <c r="O1006" i="1"/>
  <c r="E1006" i="1"/>
  <c r="P1006" i="1"/>
  <c r="G1006" i="1" a="1"/>
  <c r="G1006" i="1" s="1"/>
  <c r="I1006" i="1"/>
  <c r="K1006" i="1"/>
  <c r="B1006" i="1"/>
  <c r="H1006" i="1" s="1" a="1"/>
  <c r="H1006" i="1" s="1"/>
  <c r="L1006" i="1"/>
  <c r="F1006" i="1"/>
  <c r="J1006" i="1"/>
  <c r="K998" i="1"/>
  <c r="B998" i="1"/>
  <c r="H998" i="1" s="1" a="1"/>
  <c r="H998" i="1" s="1"/>
  <c r="L998" i="1"/>
  <c r="M998" i="1" s="1" a="1"/>
  <c r="M998" i="1" s="1"/>
  <c r="N998" i="1" s="1" a="1"/>
  <c r="N998" i="1" s="1"/>
  <c r="E998" i="1"/>
  <c r="P998" i="1"/>
  <c r="F998" i="1"/>
  <c r="I998" i="1"/>
  <c r="J998" i="1"/>
  <c r="C998" i="1"/>
  <c r="D998" i="1" s="1"/>
  <c r="G998" i="1" a="1"/>
  <c r="G998" i="1" s="1"/>
  <c r="O998" i="1"/>
  <c r="B990" i="1"/>
  <c r="H990" i="1" s="1" a="1"/>
  <c r="H990" i="1" s="1"/>
  <c r="L990" i="1"/>
  <c r="M990" i="1" s="1" a="1"/>
  <c r="M990" i="1" s="1"/>
  <c r="N990" i="1" s="1" a="1"/>
  <c r="N990" i="1" s="1"/>
  <c r="C990" i="1"/>
  <c r="D990" i="1" s="1"/>
  <c r="O990" i="1"/>
  <c r="F990" i="1"/>
  <c r="G990" i="1" a="1"/>
  <c r="G990" i="1" s="1"/>
  <c r="J990" i="1"/>
  <c r="K990" i="1"/>
  <c r="E990" i="1"/>
  <c r="I990" i="1"/>
  <c r="P990" i="1"/>
  <c r="K982" i="1"/>
  <c r="B982" i="1"/>
  <c r="H982" i="1" s="1" a="1"/>
  <c r="H982" i="1" s="1"/>
  <c r="L982" i="1"/>
  <c r="M982" i="1" s="1" a="1"/>
  <c r="M982" i="1" s="1"/>
  <c r="N982" i="1" s="1" a="1"/>
  <c r="N982" i="1" s="1"/>
  <c r="E982" i="1"/>
  <c r="P982" i="1"/>
  <c r="F982" i="1"/>
  <c r="I982" i="1"/>
  <c r="C982" i="1"/>
  <c r="D982" i="1" s="1"/>
  <c r="G982" i="1" a="1"/>
  <c r="G982" i="1" s="1"/>
  <c r="O982" i="1"/>
  <c r="J982" i="1"/>
  <c r="E974" i="1"/>
  <c r="Q974" i="1" s="1" a="1"/>
  <c r="Q974" i="1" s="1"/>
  <c r="P974" i="1"/>
  <c r="F974" i="1"/>
  <c r="I974" i="1"/>
  <c r="J974" i="1"/>
  <c r="B974" i="1"/>
  <c r="H974" i="1" s="1" a="1"/>
  <c r="H974" i="1" s="1"/>
  <c r="L974" i="1"/>
  <c r="N974" i="1" s="1" a="1"/>
  <c r="N974" i="1" s="1"/>
  <c r="O974" i="1"/>
  <c r="G974" i="1" a="1"/>
  <c r="G974" i="1" s="1"/>
  <c r="K974" i="1"/>
  <c r="C974" i="1"/>
  <c r="D974" i="1" s="1"/>
  <c r="G966" i="1" a="1"/>
  <c r="G966" i="1" s="1"/>
  <c r="I966" i="1"/>
  <c r="K966" i="1"/>
  <c r="B966" i="1"/>
  <c r="H966" i="1" s="1" a="1"/>
  <c r="H966" i="1" s="1"/>
  <c r="L966" i="1"/>
  <c r="E966" i="1"/>
  <c r="Q966" i="1" s="1" a="1"/>
  <c r="Q966" i="1" s="1"/>
  <c r="P966" i="1"/>
  <c r="F966" i="1"/>
  <c r="J966" i="1"/>
  <c r="C966" i="1"/>
  <c r="D966" i="1" s="1"/>
  <c r="O966" i="1"/>
  <c r="B958" i="1"/>
  <c r="H958" i="1" s="1" a="1"/>
  <c r="H958" i="1" s="1"/>
  <c r="K958" i="1"/>
  <c r="C958" i="1"/>
  <c r="D958" i="1" s="1"/>
  <c r="L958" i="1"/>
  <c r="F958" i="1"/>
  <c r="P958" i="1"/>
  <c r="G958" i="1" a="1"/>
  <c r="G958" i="1" s="1"/>
  <c r="I958" i="1"/>
  <c r="J958" i="1"/>
  <c r="E958" i="1"/>
  <c r="O958" i="1"/>
  <c r="Q958" i="1" s="1" a="1"/>
  <c r="Q958" i="1" s="1"/>
  <c r="I950" i="1"/>
  <c r="J950" i="1"/>
  <c r="B950" i="1"/>
  <c r="H950" i="1" s="1" a="1"/>
  <c r="H950" i="1" s="1"/>
  <c r="L950" i="1"/>
  <c r="C950" i="1"/>
  <c r="D950" i="1" s="1"/>
  <c r="F950" i="1"/>
  <c r="P950" i="1"/>
  <c r="G950" i="1" a="1"/>
  <c r="G950" i="1" s="1"/>
  <c r="K950" i="1"/>
  <c r="O950" i="1"/>
  <c r="Q950" i="1" s="1" a="1"/>
  <c r="Q950" i="1" s="1"/>
  <c r="E950" i="1"/>
  <c r="K942" i="1"/>
  <c r="B942" i="1"/>
  <c r="H942" i="1" s="1" a="1"/>
  <c r="H942" i="1" s="1"/>
  <c r="L942" i="1"/>
  <c r="E942" i="1"/>
  <c r="O942" i="1"/>
  <c r="Q942" i="1" s="1" a="1"/>
  <c r="Q942" i="1" s="1"/>
  <c r="F942" i="1"/>
  <c r="P942" i="1"/>
  <c r="I942" i="1"/>
  <c r="J942" i="1"/>
  <c r="C942" i="1"/>
  <c r="D942" i="1" s="1"/>
  <c r="G942" i="1" a="1"/>
  <c r="G942" i="1" s="1"/>
  <c r="C934" i="1"/>
  <c r="D934" i="1" s="1"/>
  <c r="L934" i="1"/>
  <c r="M934" i="1" s="1" a="1"/>
  <c r="M934" i="1" s="1"/>
  <c r="N934" i="1" s="1" a="1"/>
  <c r="N934" i="1" s="1"/>
  <c r="E934" i="1"/>
  <c r="O934" i="1"/>
  <c r="G934" i="1" a="1"/>
  <c r="G934" i="1" s="1"/>
  <c r="J934" i="1"/>
  <c r="B934" i="1"/>
  <c r="H934" i="1" s="1" a="1"/>
  <c r="H934" i="1" s="1"/>
  <c r="K934" i="1"/>
  <c r="F934" i="1"/>
  <c r="I934" i="1"/>
  <c r="P934" i="1"/>
  <c r="E926" i="1"/>
  <c r="P926" i="1"/>
  <c r="F926" i="1"/>
  <c r="I926" i="1"/>
  <c r="J926" i="1"/>
  <c r="B926" i="1"/>
  <c r="H926" i="1" s="1" a="1"/>
  <c r="H926" i="1" s="1"/>
  <c r="L926" i="1"/>
  <c r="M926" i="1" s="1" a="1"/>
  <c r="M926" i="1" s="1"/>
  <c r="C926" i="1"/>
  <c r="D926" i="1" s="1"/>
  <c r="O926" i="1"/>
  <c r="Q926" i="1" s="1" a="1"/>
  <c r="Q926" i="1" s="1"/>
  <c r="G926" i="1" a="1"/>
  <c r="G926" i="1" s="1"/>
  <c r="K926" i="1"/>
  <c r="G918" i="1" a="1"/>
  <c r="G918" i="1" s="1"/>
  <c r="J918" i="1"/>
  <c r="E918" i="1"/>
  <c r="F918" i="1"/>
  <c r="K918" i="1"/>
  <c r="L918" i="1"/>
  <c r="B918" i="1"/>
  <c r="H918" i="1" s="1" a="1"/>
  <c r="H918" i="1" s="1"/>
  <c r="P918" i="1"/>
  <c r="C918" i="1"/>
  <c r="D918" i="1" s="1"/>
  <c r="I918" i="1"/>
  <c r="O918" i="1"/>
  <c r="J910" i="1"/>
  <c r="B910" i="1"/>
  <c r="H910" i="1" s="1" a="1"/>
  <c r="H910" i="1" s="1"/>
  <c r="K910" i="1"/>
  <c r="E910" i="1"/>
  <c r="O910" i="1"/>
  <c r="G910" i="1" a="1"/>
  <c r="G910" i="1" s="1"/>
  <c r="I910" i="1"/>
  <c r="P910" i="1"/>
  <c r="C910" i="1"/>
  <c r="D910" i="1" s="1"/>
  <c r="F910" i="1"/>
  <c r="L910" i="1"/>
  <c r="I902" i="1"/>
  <c r="J902" i="1"/>
  <c r="B902" i="1"/>
  <c r="H902" i="1" s="1" a="1"/>
  <c r="H902" i="1" s="1"/>
  <c r="L902" i="1"/>
  <c r="M902" i="1" s="1" a="1"/>
  <c r="M902" i="1" s="1"/>
  <c r="N902" i="1" s="1" a="1"/>
  <c r="N902" i="1" s="1"/>
  <c r="E902" i="1"/>
  <c r="P902" i="1"/>
  <c r="C902" i="1"/>
  <c r="D902" i="1" s="1"/>
  <c r="F902" i="1"/>
  <c r="K902" i="1"/>
  <c r="O902" i="1"/>
  <c r="Q902" i="1" s="1" a="1"/>
  <c r="Q902" i="1" s="1"/>
  <c r="G902" i="1" a="1"/>
  <c r="G902" i="1" s="1"/>
  <c r="K894" i="1"/>
  <c r="B894" i="1"/>
  <c r="H894" i="1" s="1" a="1"/>
  <c r="H894" i="1" s="1"/>
  <c r="L894" i="1"/>
  <c r="M894" i="1" s="1" a="1"/>
  <c r="M894" i="1" s="1"/>
  <c r="E894" i="1"/>
  <c r="P894" i="1"/>
  <c r="F894" i="1"/>
  <c r="G894" i="1" a="1"/>
  <c r="G894" i="1" s="1"/>
  <c r="C894" i="1"/>
  <c r="D894" i="1" s="1"/>
  <c r="J894" i="1"/>
  <c r="O894" i="1"/>
  <c r="I894" i="1"/>
  <c r="B886" i="1"/>
  <c r="H886" i="1" s="1" a="1"/>
  <c r="H886" i="1" s="1"/>
  <c r="K886" i="1"/>
  <c r="G886" i="1" a="1"/>
  <c r="G886" i="1" s="1"/>
  <c r="I886" i="1"/>
  <c r="J886" i="1"/>
  <c r="L886" i="1"/>
  <c r="M886" i="1" s="1" a="1"/>
  <c r="M886" i="1" s="1"/>
  <c r="P886" i="1"/>
  <c r="C886" i="1"/>
  <c r="D886" i="1" s="1"/>
  <c r="O886" i="1"/>
  <c r="E886" i="1"/>
  <c r="F886" i="1"/>
  <c r="E878" i="1"/>
  <c r="P878" i="1"/>
  <c r="I878" i="1"/>
  <c r="J878" i="1"/>
  <c r="K878" i="1"/>
  <c r="B878" i="1"/>
  <c r="H878" i="1" s="1" a="1"/>
  <c r="H878" i="1" s="1"/>
  <c r="L878" i="1"/>
  <c r="M878" i="1" s="1" a="1"/>
  <c r="M878" i="1" s="1"/>
  <c r="F878" i="1"/>
  <c r="G878" i="1" a="1"/>
  <c r="G878" i="1" s="1"/>
  <c r="O878" i="1"/>
  <c r="C878" i="1"/>
  <c r="D878" i="1" s="1"/>
  <c r="I870" i="1"/>
  <c r="C870" i="1"/>
  <c r="D870" i="1" s="1"/>
  <c r="L870" i="1"/>
  <c r="O870" i="1"/>
  <c r="Q870" i="1" s="1" a="1"/>
  <c r="Q870" i="1" s="1"/>
  <c r="E870" i="1"/>
  <c r="P870" i="1"/>
  <c r="F870" i="1"/>
  <c r="G870" i="1" a="1"/>
  <c r="G870" i="1" s="1"/>
  <c r="J870" i="1"/>
  <c r="B870" i="1"/>
  <c r="H870" i="1" s="1" a="1"/>
  <c r="H870" i="1" s="1"/>
  <c r="K870" i="1"/>
  <c r="B862" i="1"/>
  <c r="H862" i="1" s="1" a="1"/>
  <c r="H862" i="1" s="1"/>
  <c r="L862" i="1"/>
  <c r="C862" i="1"/>
  <c r="D862" i="1" s="1"/>
  <c r="O862" i="1"/>
  <c r="G862" i="1" a="1"/>
  <c r="G862" i="1" s="1"/>
  <c r="F862" i="1"/>
  <c r="I862" i="1"/>
  <c r="J862" i="1"/>
  <c r="K862" i="1"/>
  <c r="E862" i="1"/>
  <c r="P862" i="1"/>
  <c r="C854" i="1"/>
  <c r="D854" i="1" s="1"/>
  <c r="O854" i="1"/>
  <c r="E854" i="1"/>
  <c r="P854" i="1"/>
  <c r="I854" i="1"/>
  <c r="J854" i="1"/>
  <c r="B854" i="1"/>
  <c r="H854" i="1" s="1" a="1"/>
  <c r="H854" i="1" s="1"/>
  <c r="F854" i="1"/>
  <c r="G854" i="1" a="1"/>
  <c r="G854" i="1" s="1"/>
  <c r="L854" i="1"/>
  <c r="M854" i="1" s="1" a="1"/>
  <c r="M854" i="1" s="1"/>
  <c r="K854" i="1"/>
  <c r="E3171" i="1"/>
  <c r="Q3171" i="1" s="1" a="1"/>
  <c r="Q3171" i="1" s="1"/>
  <c r="E3161" i="1"/>
  <c r="G3147" i="1" a="1"/>
  <c r="G3147" i="1" s="1"/>
  <c r="L3128" i="1"/>
  <c r="M3128" i="1" s="1" a="1"/>
  <c r="M3128" i="1" s="1"/>
  <c r="G3115" i="1" a="1"/>
  <c r="G3115" i="1" s="1"/>
  <c r="N3059" i="1" a="1"/>
  <c r="N3059" i="1" s="1"/>
  <c r="E3050" i="1"/>
  <c r="Q3050" i="1" s="1" a="1"/>
  <c r="Q3050" i="1" s="1"/>
  <c r="E3007" i="1"/>
  <c r="G3002" i="1" a="1"/>
  <c r="G3002" i="1" s="1"/>
  <c r="G3213" i="1" a="1"/>
  <c r="G3213" i="1" s="1"/>
  <c r="I3213" i="1"/>
  <c r="K3213" i="1"/>
  <c r="C3213" i="1"/>
  <c r="D3213" i="1" s="1"/>
  <c r="O3213" i="1"/>
  <c r="E3213" i="1"/>
  <c r="F3213" i="1"/>
  <c r="J3213" i="1"/>
  <c r="L3213" i="1"/>
  <c r="M3213" i="1" s="1" a="1"/>
  <c r="M3213" i="1" s="1"/>
  <c r="N3213" i="1" s="1" a="1"/>
  <c r="N3213" i="1" s="1"/>
  <c r="P3213" i="1"/>
  <c r="K3205" i="1"/>
  <c r="B3205" i="1"/>
  <c r="H3205" i="1" s="1" a="1"/>
  <c r="H3205" i="1" s="1"/>
  <c r="L3205" i="1"/>
  <c r="M3205" i="1" s="1" a="1"/>
  <c r="M3205" i="1" s="1"/>
  <c r="N3205" i="1" s="1" a="1"/>
  <c r="N3205" i="1" s="1"/>
  <c r="E3205" i="1"/>
  <c r="P3205" i="1"/>
  <c r="G3205" i="1" a="1"/>
  <c r="G3205" i="1" s="1"/>
  <c r="F3205" i="1"/>
  <c r="I3205" i="1"/>
  <c r="J3205" i="1"/>
  <c r="O3205" i="1"/>
  <c r="C3197" i="1"/>
  <c r="D3197" i="1" s="1"/>
  <c r="O3197" i="1"/>
  <c r="E3197" i="1"/>
  <c r="P3197" i="1"/>
  <c r="G3197" i="1" a="1"/>
  <c r="G3197" i="1" s="1"/>
  <c r="J3197" i="1"/>
  <c r="I3197" i="1"/>
  <c r="K3197" i="1"/>
  <c r="B3197" i="1"/>
  <c r="H3197" i="1" s="1" a="1"/>
  <c r="H3197" i="1" s="1"/>
  <c r="F3197" i="1"/>
  <c r="E3189" i="1"/>
  <c r="P3189" i="1"/>
  <c r="F3189" i="1"/>
  <c r="I3189" i="1"/>
  <c r="K3189" i="1"/>
  <c r="B3189" i="1"/>
  <c r="H3189" i="1" s="1" a="1"/>
  <c r="H3189" i="1" s="1"/>
  <c r="G3189" i="1" a="1"/>
  <c r="G3189" i="1" s="1"/>
  <c r="J3189" i="1"/>
  <c r="L3189" i="1"/>
  <c r="M3189" i="1" s="1" a="1"/>
  <c r="M3189" i="1" s="1"/>
  <c r="N3189" i="1" s="1" a="1"/>
  <c r="N3189" i="1" s="1"/>
  <c r="O3189" i="1"/>
  <c r="G3181" i="1" a="1"/>
  <c r="G3181" i="1" s="1"/>
  <c r="I3181" i="1"/>
  <c r="K3181" i="1"/>
  <c r="C3181" i="1"/>
  <c r="D3181" i="1" s="1"/>
  <c r="O3181" i="1"/>
  <c r="L3181" i="1"/>
  <c r="M3181" i="1" s="1" a="1"/>
  <c r="M3181" i="1" s="1"/>
  <c r="N3181" i="1" s="1" a="1"/>
  <c r="N3181" i="1" s="1"/>
  <c r="P3181" i="1"/>
  <c r="B3181" i="1"/>
  <c r="H3181" i="1" s="1" a="1"/>
  <c r="H3181" i="1" s="1"/>
  <c r="E3181" i="1"/>
  <c r="F3181" i="1"/>
  <c r="J3181" i="1"/>
  <c r="B3173" i="1"/>
  <c r="H3173" i="1" s="1" a="1"/>
  <c r="H3173" i="1" s="1"/>
  <c r="L3173" i="1"/>
  <c r="M3173" i="1" s="1" a="1"/>
  <c r="M3173" i="1" s="1"/>
  <c r="C3173" i="1"/>
  <c r="D3173" i="1" s="1"/>
  <c r="O3173" i="1"/>
  <c r="F3173" i="1"/>
  <c r="I3173" i="1"/>
  <c r="G3173" i="1" a="1"/>
  <c r="G3173" i="1" s="1"/>
  <c r="J3173" i="1"/>
  <c r="P3173" i="1"/>
  <c r="E3173" i="1"/>
  <c r="C3165" i="1"/>
  <c r="D3165" i="1" s="1"/>
  <c r="O3165" i="1"/>
  <c r="E3165" i="1"/>
  <c r="Q3165" i="1" s="1" a="1"/>
  <c r="Q3165" i="1" s="1"/>
  <c r="P3165" i="1"/>
  <c r="G3165" i="1" a="1"/>
  <c r="G3165" i="1" s="1"/>
  <c r="J3165" i="1"/>
  <c r="K3165" i="1"/>
  <c r="L3165" i="1"/>
  <c r="N3165" i="1" s="1" a="1"/>
  <c r="N3165" i="1" s="1"/>
  <c r="B3165" i="1"/>
  <c r="H3165" i="1" s="1" a="1"/>
  <c r="H3165" i="1" s="1"/>
  <c r="F3165" i="1"/>
  <c r="I3165" i="1"/>
  <c r="F3157" i="1"/>
  <c r="G3157" i="1" a="1"/>
  <c r="G3157" i="1" s="1"/>
  <c r="J3157" i="1"/>
  <c r="B3157" i="1"/>
  <c r="H3157" i="1" s="1" a="1"/>
  <c r="H3157" i="1" s="1"/>
  <c r="L3157" i="1"/>
  <c r="M3157" i="1" s="1" a="1"/>
  <c r="M3157" i="1" s="1"/>
  <c r="N3157" i="1" s="1" a="1"/>
  <c r="N3157" i="1" s="1"/>
  <c r="E3157" i="1"/>
  <c r="I3157" i="1"/>
  <c r="O3157" i="1"/>
  <c r="P3157" i="1"/>
  <c r="C3157" i="1"/>
  <c r="D3157" i="1" s="1"/>
  <c r="I3149" i="1"/>
  <c r="J3149" i="1"/>
  <c r="B3149" i="1"/>
  <c r="H3149" i="1" s="1" a="1"/>
  <c r="H3149" i="1" s="1"/>
  <c r="L3149" i="1"/>
  <c r="M3149" i="1" s="1" a="1"/>
  <c r="M3149" i="1" s="1"/>
  <c r="N3149" i="1" s="1" a="1"/>
  <c r="N3149" i="1" s="1"/>
  <c r="E3149" i="1"/>
  <c r="P3149" i="1"/>
  <c r="O3149" i="1"/>
  <c r="C3149" i="1"/>
  <c r="D3149" i="1" s="1"/>
  <c r="F3149" i="1"/>
  <c r="G3149" i="1" a="1"/>
  <c r="G3149" i="1" s="1"/>
  <c r="K3149" i="1"/>
  <c r="K3141" i="1"/>
  <c r="B3141" i="1"/>
  <c r="H3141" i="1" s="1" a="1"/>
  <c r="H3141" i="1" s="1"/>
  <c r="L3141" i="1"/>
  <c r="E3141" i="1"/>
  <c r="O3141" i="1"/>
  <c r="G3141" i="1" a="1"/>
  <c r="G3141" i="1" s="1"/>
  <c r="F3141" i="1"/>
  <c r="I3141" i="1"/>
  <c r="J3141" i="1"/>
  <c r="P3141" i="1"/>
  <c r="C3133" i="1"/>
  <c r="D3133" i="1" s="1"/>
  <c r="O3133" i="1"/>
  <c r="E3133" i="1"/>
  <c r="P3133" i="1"/>
  <c r="G3133" i="1" a="1"/>
  <c r="G3133" i="1" s="1"/>
  <c r="J3133" i="1"/>
  <c r="I3133" i="1"/>
  <c r="K3133" i="1"/>
  <c r="B3133" i="1"/>
  <c r="H3133" i="1" s="1" a="1"/>
  <c r="H3133" i="1" s="1"/>
  <c r="F3133" i="1"/>
  <c r="G3125" i="1" a="1"/>
  <c r="G3125" i="1" s="1"/>
  <c r="I3125" i="1"/>
  <c r="K3125" i="1"/>
  <c r="C3125" i="1"/>
  <c r="D3125" i="1" s="1"/>
  <c r="O3125" i="1"/>
  <c r="E3125" i="1"/>
  <c r="F3125" i="1"/>
  <c r="J3125" i="1"/>
  <c r="L3125" i="1"/>
  <c r="M3125" i="1" s="1" a="1"/>
  <c r="M3125" i="1" s="1"/>
  <c r="P3125" i="1"/>
  <c r="J3117" i="1"/>
  <c r="K3117" i="1"/>
  <c r="C3117" i="1"/>
  <c r="D3117" i="1" s="1"/>
  <c r="O3117" i="1"/>
  <c r="F3117" i="1"/>
  <c r="E3117" i="1"/>
  <c r="G3117" i="1" a="1"/>
  <c r="G3117" i="1" s="1"/>
  <c r="L3117" i="1"/>
  <c r="M3117" i="1" s="1" a="1"/>
  <c r="M3117" i="1" s="1"/>
  <c r="P3117" i="1"/>
  <c r="B3117" i="1"/>
  <c r="H3117" i="1" s="1" a="1"/>
  <c r="H3117" i="1" s="1"/>
  <c r="B3109" i="1"/>
  <c r="H3109" i="1" s="1" a="1"/>
  <c r="H3109" i="1" s="1"/>
  <c r="L3109" i="1"/>
  <c r="M3109" i="1" s="1" a="1"/>
  <c r="M3109" i="1" s="1"/>
  <c r="C3109" i="1"/>
  <c r="D3109" i="1" s="1"/>
  <c r="O3109" i="1"/>
  <c r="F3109" i="1"/>
  <c r="I3109" i="1"/>
  <c r="G3109" i="1" a="1"/>
  <c r="G3109" i="1" s="1"/>
  <c r="J3109" i="1"/>
  <c r="K3109" i="1"/>
  <c r="P3109" i="1"/>
  <c r="C3101" i="1"/>
  <c r="D3101" i="1" s="1"/>
  <c r="O3101" i="1"/>
  <c r="E3101" i="1"/>
  <c r="P3101" i="1"/>
  <c r="G3101" i="1" a="1"/>
  <c r="G3101" i="1" s="1"/>
  <c r="J3101" i="1"/>
  <c r="B3101" i="1"/>
  <c r="H3101" i="1" s="1" a="1"/>
  <c r="H3101" i="1" s="1"/>
  <c r="I3101" i="1"/>
  <c r="K3101" i="1"/>
  <c r="L3101" i="1"/>
  <c r="M3101" i="1" s="1" a="1"/>
  <c r="M3101" i="1" s="1"/>
  <c r="N3101" i="1" s="1" a="1"/>
  <c r="N3101" i="1" s="1"/>
  <c r="E3093" i="1"/>
  <c r="Q3093" i="1" s="1" a="1"/>
  <c r="Q3093" i="1" s="1"/>
  <c r="P3093" i="1"/>
  <c r="F3093" i="1"/>
  <c r="I3093" i="1"/>
  <c r="K3093" i="1"/>
  <c r="J3093" i="1"/>
  <c r="L3093" i="1"/>
  <c r="M3093" i="1" s="1" a="1"/>
  <c r="M3093" i="1" s="1"/>
  <c r="N3093" i="1" s="1" a="1"/>
  <c r="N3093" i="1" s="1"/>
  <c r="B3093" i="1"/>
  <c r="H3093" i="1" s="1" a="1"/>
  <c r="H3093" i="1" s="1"/>
  <c r="C3093" i="1"/>
  <c r="D3093" i="1" s="1"/>
  <c r="G3093" i="1" a="1"/>
  <c r="G3093" i="1" s="1"/>
  <c r="E3085" i="1"/>
  <c r="P3085" i="1"/>
  <c r="F3085" i="1"/>
  <c r="I3085" i="1"/>
  <c r="K3085" i="1"/>
  <c r="J3085" i="1"/>
  <c r="L3085" i="1"/>
  <c r="M3085" i="1" s="1" a="1"/>
  <c r="M3085" i="1" s="1"/>
  <c r="N3085" i="1" s="1" a="1"/>
  <c r="N3085" i="1" s="1"/>
  <c r="B3085" i="1"/>
  <c r="H3085" i="1" s="1" a="1"/>
  <c r="H3085" i="1" s="1"/>
  <c r="C3085" i="1"/>
  <c r="D3085" i="1" s="1"/>
  <c r="G3085" i="1" a="1"/>
  <c r="G3085" i="1" s="1"/>
  <c r="F3077" i="1"/>
  <c r="G3077" i="1" a="1"/>
  <c r="G3077" i="1" s="1"/>
  <c r="J3077" i="1"/>
  <c r="B3077" i="1"/>
  <c r="H3077" i="1" s="1" a="1"/>
  <c r="H3077" i="1" s="1"/>
  <c r="L3077" i="1"/>
  <c r="M3077" i="1" s="1" a="1"/>
  <c r="M3077" i="1" s="1"/>
  <c r="K3077" i="1"/>
  <c r="O3077" i="1"/>
  <c r="C3077" i="1"/>
  <c r="D3077" i="1" s="1"/>
  <c r="E3077" i="1"/>
  <c r="I3077" i="1"/>
  <c r="B3069" i="1"/>
  <c r="H3069" i="1" s="1" a="1"/>
  <c r="H3069" i="1" s="1"/>
  <c r="L3069" i="1"/>
  <c r="M3069" i="1" s="1" a="1"/>
  <c r="M3069" i="1" s="1"/>
  <c r="C3069" i="1"/>
  <c r="D3069" i="1" s="1"/>
  <c r="O3069" i="1"/>
  <c r="F3069" i="1"/>
  <c r="I3069" i="1"/>
  <c r="P3069" i="1"/>
  <c r="E3069" i="1"/>
  <c r="G3069" i="1" a="1"/>
  <c r="G3069" i="1" s="1"/>
  <c r="J3069" i="1"/>
  <c r="K3069" i="1"/>
  <c r="C3061" i="1"/>
  <c r="D3061" i="1" s="1"/>
  <c r="O3061" i="1"/>
  <c r="E3061" i="1"/>
  <c r="P3061" i="1"/>
  <c r="G3061" i="1" a="1"/>
  <c r="G3061" i="1" s="1"/>
  <c r="J3061" i="1"/>
  <c r="F3061" i="1"/>
  <c r="I3061" i="1"/>
  <c r="K3061" i="1"/>
  <c r="L3061" i="1"/>
  <c r="M3061" i="1" s="1" a="1"/>
  <c r="M3061" i="1" s="1"/>
  <c r="I3053" i="1"/>
  <c r="J3053" i="1"/>
  <c r="C3053" i="1"/>
  <c r="D3053" i="1" s="1"/>
  <c r="L3053" i="1"/>
  <c r="M3053" i="1" s="1" a="1"/>
  <c r="M3053" i="1" s="1"/>
  <c r="N3053" i="1" s="1" a="1"/>
  <c r="N3053" i="1" s="1"/>
  <c r="F3053" i="1"/>
  <c r="P3053" i="1"/>
  <c r="G3053" i="1" a="1"/>
  <c r="G3053" i="1" s="1"/>
  <c r="O3053" i="1"/>
  <c r="B3053" i="1"/>
  <c r="H3053" i="1" s="1" a="1"/>
  <c r="H3053" i="1" s="1"/>
  <c r="E3053" i="1"/>
  <c r="K3045" i="1"/>
  <c r="B3045" i="1"/>
  <c r="H3045" i="1" s="1" a="1"/>
  <c r="H3045" i="1" s="1"/>
  <c r="L3045" i="1"/>
  <c r="M3045" i="1" s="1" a="1"/>
  <c r="M3045" i="1" s="1"/>
  <c r="E3045" i="1"/>
  <c r="P3045" i="1"/>
  <c r="G3045" i="1" a="1"/>
  <c r="G3045" i="1" s="1"/>
  <c r="C3045" i="1"/>
  <c r="D3045" i="1" s="1"/>
  <c r="I3045" i="1"/>
  <c r="J3045" i="1"/>
  <c r="O3045" i="1"/>
  <c r="K3037" i="1"/>
  <c r="B3037" i="1"/>
  <c r="H3037" i="1" s="1" a="1"/>
  <c r="H3037" i="1" s="1"/>
  <c r="L3037" i="1"/>
  <c r="M3037" i="1" s="1" a="1"/>
  <c r="M3037" i="1" s="1"/>
  <c r="N3037" i="1" s="1" a="1"/>
  <c r="N3037" i="1" s="1"/>
  <c r="E3037" i="1"/>
  <c r="P3037" i="1"/>
  <c r="G3037" i="1" a="1"/>
  <c r="G3037" i="1" s="1"/>
  <c r="J3037" i="1"/>
  <c r="O3037" i="1"/>
  <c r="C3037" i="1"/>
  <c r="D3037" i="1" s="1"/>
  <c r="F3037" i="1"/>
  <c r="I3037" i="1"/>
  <c r="E3029" i="1"/>
  <c r="O3029" i="1"/>
  <c r="F3029" i="1"/>
  <c r="P3029" i="1"/>
  <c r="J3029" i="1"/>
  <c r="C3029" i="1"/>
  <c r="D3029" i="1" s="1"/>
  <c r="G3029" i="1" a="1"/>
  <c r="G3029" i="1" s="1"/>
  <c r="I3029" i="1"/>
  <c r="K3029" i="1"/>
  <c r="L3029" i="1"/>
  <c r="M3029" i="1" s="1" a="1"/>
  <c r="M3029" i="1" s="1"/>
  <c r="N3029" i="1" s="1" a="1"/>
  <c r="N3029" i="1" s="1"/>
  <c r="G3021" i="1" a="1"/>
  <c r="G3021" i="1" s="1"/>
  <c r="I3021" i="1"/>
  <c r="K3021" i="1"/>
  <c r="C3021" i="1"/>
  <c r="D3021" i="1" s="1"/>
  <c r="O3021" i="1"/>
  <c r="L3021" i="1"/>
  <c r="M3021" i="1" s="1" a="1"/>
  <c r="M3021" i="1" s="1"/>
  <c r="N3021" i="1" s="1" a="1"/>
  <c r="N3021" i="1" s="1"/>
  <c r="P3021" i="1"/>
  <c r="B3021" i="1"/>
  <c r="H3021" i="1" s="1" a="1"/>
  <c r="H3021" i="1" s="1"/>
  <c r="E3021" i="1"/>
  <c r="F3021" i="1"/>
  <c r="J3021" i="1"/>
  <c r="G3013" i="1" a="1"/>
  <c r="G3013" i="1" s="1"/>
  <c r="I3013" i="1"/>
  <c r="K3013" i="1"/>
  <c r="C3013" i="1"/>
  <c r="D3013" i="1" s="1"/>
  <c r="O3013" i="1"/>
  <c r="B3013" i="1"/>
  <c r="H3013" i="1" s="1" a="1"/>
  <c r="H3013" i="1" s="1"/>
  <c r="E3013" i="1"/>
  <c r="J3013" i="1"/>
  <c r="L3013" i="1"/>
  <c r="M3013" i="1" s="1" a="1"/>
  <c r="M3013" i="1" s="1"/>
  <c r="P3013" i="1"/>
  <c r="G3005" i="1" a="1"/>
  <c r="G3005" i="1" s="1"/>
  <c r="I3005" i="1"/>
  <c r="K3005" i="1"/>
  <c r="C3005" i="1"/>
  <c r="D3005" i="1" s="1"/>
  <c r="O3005" i="1"/>
  <c r="L3005" i="1"/>
  <c r="M3005" i="1" s="1" a="1"/>
  <c r="M3005" i="1" s="1"/>
  <c r="P3005" i="1"/>
  <c r="B3005" i="1"/>
  <c r="H3005" i="1" s="1" a="1"/>
  <c r="H3005" i="1" s="1"/>
  <c r="E3005" i="1"/>
  <c r="F3005" i="1"/>
  <c r="J3005" i="1"/>
  <c r="J2997" i="1"/>
  <c r="K2997" i="1"/>
  <c r="C2997" i="1"/>
  <c r="D2997" i="1" s="1"/>
  <c r="O2997" i="1"/>
  <c r="E2997" i="1"/>
  <c r="P2997" i="1"/>
  <c r="F2997" i="1"/>
  <c r="L2997" i="1"/>
  <c r="M2997" i="1" s="1" a="1"/>
  <c r="M2997" i="1" s="1"/>
  <c r="N2997" i="1" s="1" a="1"/>
  <c r="N2997" i="1" s="1"/>
  <c r="B2997" i="1"/>
  <c r="H2997" i="1" s="1" a="1"/>
  <c r="H2997" i="1" s="1"/>
  <c r="G2997" i="1" a="1"/>
  <c r="G2997" i="1" s="1"/>
  <c r="I2997" i="1"/>
  <c r="K2989" i="1"/>
  <c r="B2989" i="1"/>
  <c r="H2989" i="1" s="1" a="1"/>
  <c r="H2989" i="1" s="1"/>
  <c r="L2989" i="1"/>
  <c r="M2989" i="1" s="1" a="1"/>
  <c r="M2989" i="1" s="1"/>
  <c r="N2989" i="1" s="1" a="1"/>
  <c r="N2989" i="1" s="1"/>
  <c r="E2989" i="1"/>
  <c r="P2989" i="1"/>
  <c r="F2989" i="1"/>
  <c r="G2989" i="1" a="1"/>
  <c r="G2989" i="1" s="1"/>
  <c r="C2989" i="1"/>
  <c r="D2989" i="1" s="1"/>
  <c r="I2989" i="1"/>
  <c r="J2989" i="1"/>
  <c r="O2989" i="1"/>
  <c r="B2981" i="1"/>
  <c r="H2981" i="1" s="1" a="1"/>
  <c r="H2981" i="1" s="1"/>
  <c r="L2981" i="1"/>
  <c r="C2981" i="1"/>
  <c r="D2981" i="1" s="1"/>
  <c r="O2981" i="1"/>
  <c r="F2981" i="1"/>
  <c r="G2981" i="1" a="1"/>
  <c r="G2981" i="1" s="1"/>
  <c r="I2981" i="1"/>
  <c r="K2981" i="1"/>
  <c r="P2981" i="1"/>
  <c r="E2981" i="1"/>
  <c r="J2981" i="1"/>
  <c r="E2973" i="1"/>
  <c r="O2973" i="1"/>
  <c r="F2973" i="1"/>
  <c r="P2973" i="1"/>
  <c r="I2973" i="1"/>
  <c r="J2973" i="1"/>
  <c r="C2973" i="1"/>
  <c r="D2973" i="1" s="1"/>
  <c r="G2973" i="1" a="1"/>
  <c r="G2973" i="1" s="1"/>
  <c r="K2973" i="1"/>
  <c r="L2973" i="1"/>
  <c r="M2973" i="1" s="1" a="1"/>
  <c r="M2973" i="1" s="1"/>
  <c r="B2973" i="1"/>
  <c r="H2973" i="1" s="1" a="1"/>
  <c r="H2973" i="1" s="1"/>
  <c r="F2965" i="1"/>
  <c r="G2965" i="1" a="1"/>
  <c r="G2965" i="1" s="1"/>
  <c r="J2965" i="1"/>
  <c r="K2965" i="1"/>
  <c r="B2965" i="1"/>
  <c r="H2965" i="1" s="1" a="1"/>
  <c r="H2965" i="1" s="1"/>
  <c r="L2965" i="1"/>
  <c r="M2965" i="1" s="1" a="1"/>
  <c r="M2965" i="1" s="1"/>
  <c r="C2965" i="1"/>
  <c r="D2965" i="1" s="1"/>
  <c r="E2965" i="1"/>
  <c r="I2965" i="1"/>
  <c r="O2965" i="1"/>
  <c r="P2965" i="1"/>
  <c r="F2957" i="1"/>
  <c r="G2957" i="1" a="1"/>
  <c r="G2957" i="1" s="1"/>
  <c r="J2957" i="1"/>
  <c r="K2957" i="1"/>
  <c r="B2957" i="1"/>
  <c r="H2957" i="1" s="1" a="1"/>
  <c r="H2957" i="1" s="1"/>
  <c r="L2957" i="1"/>
  <c r="E2957" i="1"/>
  <c r="I2957" i="1"/>
  <c r="O2957" i="1"/>
  <c r="P2957" i="1"/>
  <c r="C2957" i="1"/>
  <c r="D2957" i="1" s="1"/>
  <c r="G2949" i="1" a="1"/>
  <c r="G2949" i="1" s="1"/>
  <c r="I2949" i="1"/>
  <c r="K2949" i="1"/>
  <c r="B2949" i="1"/>
  <c r="H2949" i="1" s="1" a="1"/>
  <c r="H2949" i="1" s="1"/>
  <c r="L2949" i="1"/>
  <c r="C2949" i="1"/>
  <c r="D2949" i="1" s="1"/>
  <c r="O2949" i="1"/>
  <c r="E2949" i="1"/>
  <c r="F2949" i="1"/>
  <c r="J2949" i="1"/>
  <c r="P2949" i="1"/>
  <c r="I2941" i="1"/>
  <c r="J2941" i="1"/>
  <c r="B2941" i="1"/>
  <c r="H2941" i="1" s="1" a="1"/>
  <c r="H2941" i="1" s="1"/>
  <c r="L2941" i="1"/>
  <c r="N2941" i="1" s="1" a="1"/>
  <c r="N2941" i="1" s="1"/>
  <c r="C2941" i="1"/>
  <c r="D2941" i="1" s="1"/>
  <c r="O2941" i="1"/>
  <c r="E2941" i="1"/>
  <c r="P2941" i="1"/>
  <c r="K2941" i="1"/>
  <c r="F2941" i="1"/>
  <c r="G2941" i="1" a="1"/>
  <c r="G2941" i="1" s="1"/>
  <c r="K2933" i="1"/>
  <c r="B2933" i="1"/>
  <c r="H2933" i="1" s="1" a="1"/>
  <c r="H2933" i="1" s="1"/>
  <c r="L2933" i="1"/>
  <c r="N2933" i="1" s="1" a="1"/>
  <c r="N2933" i="1" s="1"/>
  <c r="E2933" i="1"/>
  <c r="P2933" i="1"/>
  <c r="F2933" i="1"/>
  <c r="G2933" i="1" a="1"/>
  <c r="G2933" i="1" s="1"/>
  <c r="C2933" i="1"/>
  <c r="D2933" i="1" s="1"/>
  <c r="I2933" i="1"/>
  <c r="J2933" i="1"/>
  <c r="O2933" i="1"/>
  <c r="K2925" i="1"/>
  <c r="B2925" i="1"/>
  <c r="H2925" i="1" s="1" a="1"/>
  <c r="H2925" i="1" s="1"/>
  <c r="L2925" i="1"/>
  <c r="M2925" i="1" s="1" a="1"/>
  <c r="M2925" i="1" s="1"/>
  <c r="E2925" i="1"/>
  <c r="P2925" i="1"/>
  <c r="F2925" i="1"/>
  <c r="G2925" i="1" a="1"/>
  <c r="G2925" i="1" s="1"/>
  <c r="J2925" i="1"/>
  <c r="O2925" i="1"/>
  <c r="C2925" i="1"/>
  <c r="D2925" i="1" s="1"/>
  <c r="I2925" i="1"/>
  <c r="B2917" i="1"/>
  <c r="H2917" i="1" s="1" a="1"/>
  <c r="H2917" i="1" s="1"/>
  <c r="L2917" i="1"/>
  <c r="M2917" i="1" s="1" a="1"/>
  <c r="M2917" i="1" s="1"/>
  <c r="C2917" i="1"/>
  <c r="D2917" i="1" s="1"/>
  <c r="O2917" i="1"/>
  <c r="F2917" i="1"/>
  <c r="G2917" i="1" a="1"/>
  <c r="G2917" i="1" s="1"/>
  <c r="I2917" i="1"/>
  <c r="E2917" i="1"/>
  <c r="J2917" i="1"/>
  <c r="K2917" i="1"/>
  <c r="P2917" i="1"/>
  <c r="C2909" i="1"/>
  <c r="D2909" i="1" s="1"/>
  <c r="O2909" i="1"/>
  <c r="E2909" i="1"/>
  <c r="P2909" i="1"/>
  <c r="G2909" i="1" a="1"/>
  <c r="G2909" i="1" s="1"/>
  <c r="I2909" i="1"/>
  <c r="J2909" i="1"/>
  <c r="B2909" i="1"/>
  <c r="H2909" i="1" s="1" a="1"/>
  <c r="H2909" i="1" s="1"/>
  <c r="F2909" i="1"/>
  <c r="K2909" i="1"/>
  <c r="L2909" i="1"/>
  <c r="M2909" i="1" s="1" a="1"/>
  <c r="M2909" i="1" s="1"/>
  <c r="N2909" i="1" s="1" a="1"/>
  <c r="N2909" i="1" s="1"/>
  <c r="F2901" i="1"/>
  <c r="O2901" i="1"/>
  <c r="G2901" i="1" a="1"/>
  <c r="G2901" i="1" s="1"/>
  <c r="P2901" i="1"/>
  <c r="I2901" i="1"/>
  <c r="J2901" i="1"/>
  <c r="B2901" i="1"/>
  <c r="H2901" i="1" s="1" a="1"/>
  <c r="H2901" i="1" s="1"/>
  <c r="K2901" i="1"/>
  <c r="E2901" i="1"/>
  <c r="L2901" i="1"/>
  <c r="C2901" i="1"/>
  <c r="D2901" i="1" s="1"/>
  <c r="K2893" i="1"/>
  <c r="B2893" i="1"/>
  <c r="H2893" i="1" s="1" a="1"/>
  <c r="H2893" i="1" s="1"/>
  <c r="L2893" i="1"/>
  <c r="C2893" i="1"/>
  <c r="D2893" i="1" s="1"/>
  <c r="O2893" i="1"/>
  <c r="E2893" i="1"/>
  <c r="P2893" i="1"/>
  <c r="F2893" i="1"/>
  <c r="G2893" i="1" a="1"/>
  <c r="G2893" i="1" s="1"/>
  <c r="I2893" i="1"/>
  <c r="J2893" i="1"/>
  <c r="E2885" i="1"/>
  <c r="Q2885" i="1" s="1" a="1"/>
  <c r="Q2885" i="1" s="1"/>
  <c r="P2885" i="1"/>
  <c r="F2885" i="1"/>
  <c r="G2885" i="1" a="1"/>
  <c r="G2885" i="1" s="1"/>
  <c r="I2885" i="1"/>
  <c r="L2885" i="1"/>
  <c r="M2885" i="1" s="1" a="1"/>
  <c r="M2885" i="1" s="1"/>
  <c r="O2885" i="1"/>
  <c r="B2885" i="1"/>
  <c r="H2885" i="1" s="1" a="1"/>
  <c r="H2885" i="1" s="1"/>
  <c r="C2885" i="1"/>
  <c r="D2885" i="1" s="1"/>
  <c r="J2885" i="1"/>
  <c r="K2885" i="1"/>
  <c r="G2877" i="1" a="1"/>
  <c r="G2877" i="1" s="1"/>
  <c r="I2877" i="1"/>
  <c r="J2877" i="1"/>
  <c r="K2877" i="1"/>
  <c r="C2877" i="1"/>
  <c r="D2877" i="1" s="1"/>
  <c r="E2877" i="1"/>
  <c r="L2877" i="1"/>
  <c r="M2877" i="1" s="1" a="1"/>
  <c r="M2877" i="1" s="1"/>
  <c r="O2877" i="1"/>
  <c r="P2877" i="1"/>
  <c r="B2877" i="1"/>
  <c r="H2877" i="1" s="1" a="1"/>
  <c r="H2877" i="1" s="1"/>
  <c r="F2877" i="1"/>
  <c r="K2869" i="1"/>
  <c r="B2869" i="1"/>
  <c r="H2869" i="1" s="1" a="1"/>
  <c r="H2869" i="1" s="1"/>
  <c r="L2869" i="1"/>
  <c r="M2869" i="1" s="1" a="1"/>
  <c r="M2869" i="1" s="1"/>
  <c r="N2869" i="1" s="1" a="1"/>
  <c r="N2869" i="1" s="1"/>
  <c r="C2869" i="1"/>
  <c r="D2869" i="1" s="1"/>
  <c r="O2869" i="1"/>
  <c r="Q2869" i="1" s="1" a="1"/>
  <c r="Q2869" i="1" s="1"/>
  <c r="E2869" i="1"/>
  <c r="P2869" i="1"/>
  <c r="F2869" i="1"/>
  <c r="G2869" i="1" a="1"/>
  <c r="G2869" i="1" s="1"/>
  <c r="I2869" i="1"/>
  <c r="J2869" i="1"/>
  <c r="K2861" i="1"/>
  <c r="B2861" i="1"/>
  <c r="H2861" i="1" s="1" a="1"/>
  <c r="H2861" i="1" s="1"/>
  <c r="L2861" i="1"/>
  <c r="M2861" i="1" s="1" a="1"/>
  <c r="M2861" i="1" s="1"/>
  <c r="C2861" i="1"/>
  <c r="D2861" i="1" s="1"/>
  <c r="O2861" i="1"/>
  <c r="E2861" i="1"/>
  <c r="P2861" i="1"/>
  <c r="G2861" i="1" a="1"/>
  <c r="G2861" i="1" s="1"/>
  <c r="I2861" i="1"/>
  <c r="F2861" i="1"/>
  <c r="J2861" i="1"/>
  <c r="B2853" i="1"/>
  <c r="H2853" i="1" s="1" a="1"/>
  <c r="H2853" i="1" s="1"/>
  <c r="L2853" i="1"/>
  <c r="M2853" i="1" s="1" a="1"/>
  <c r="M2853" i="1" s="1"/>
  <c r="N2853" i="1" s="1" a="1"/>
  <c r="N2853" i="1" s="1"/>
  <c r="C2853" i="1"/>
  <c r="D2853" i="1" s="1"/>
  <c r="O2853" i="1"/>
  <c r="E2853" i="1"/>
  <c r="P2853" i="1"/>
  <c r="F2853" i="1"/>
  <c r="I2853" i="1"/>
  <c r="J2853" i="1"/>
  <c r="K2853" i="1"/>
  <c r="G2853" i="1" a="1"/>
  <c r="G2853" i="1" s="1"/>
  <c r="E2845" i="1"/>
  <c r="P2845" i="1"/>
  <c r="F2845" i="1"/>
  <c r="G2845" i="1" a="1"/>
  <c r="G2845" i="1" s="1"/>
  <c r="I2845" i="1"/>
  <c r="L2845" i="1"/>
  <c r="O2845" i="1"/>
  <c r="B2845" i="1"/>
  <c r="H2845" i="1" s="1" a="1"/>
  <c r="H2845" i="1" s="1"/>
  <c r="C2845" i="1"/>
  <c r="D2845" i="1" s="1"/>
  <c r="J2845" i="1"/>
  <c r="K2845" i="1"/>
  <c r="K2837" i="1"/>
  <c r="B2837" i="1"/>
  <c r="H2837" i="1" s="1" a="1"/>
  <c r="H2837" i="1" s="1"/>
  <c r="L2837" i="1"/>
  <c r="C2837" i="1"/>
  <c r="D2837" i="1" s="1"/>
  <c r="E2837" i="1"/>
  <c r="O2837" i="1"/>
  <c r="G2837" i="1" a="1"/>
  <c r="G2837" i="1" s="1"/>
  <c r="I2837" i="1"/>
  <c r="P2837" i="1"/>
  <c r="F2837" i="1"/>
  <c r="J2837" i="1"/>
  <c r="E2829" i="1"/>
  <c r="P2829" i="1"/>
  <c r="F2829" i="1"/>
  <c r="G2829" i="1" a="1"/>
  <c r="G2829" i="1" s="1"/>
  <c r="I2829" i="1"/>
  <c r="B2829" i="1"/>
  <c r="H2829" i="1" s="1" a="1"/>
  <c r="H2829" i="1" s="1"/>
  <c r="J2829" i="1"/>
  <c r="K2829" i="1"/>
  <c r="L2829" i="1"/>
  <c r="C2829" i="1"/>
  <c r="D2829" i="1" s="1"/>
  <c r="O2829" i="1"/>
  <c r="I2821" i="1"/>
  <c r="J2821" i="1"/>
  <c r="K2821" i="1"/>
  <c r="B2821" i="1"/>
  <c r="H2821" i="1" s="1" a="1"/>
  <c r="H2821" i="1" s="1"/>
  <c r="L2821" i="1"/>
  <c r="M2821" i="1" s="1" a="1"/>
  <c r="M2821" i="1" s="1"/>
  <c r="N2821" i="1" s="1" a="1"/>
  <c r="N2821" i="1" s="1"/>
  <c r="O2821" i="1"/>
  <c r="P2821" i="1"/>
  <c r="C2821" i="1"/>
  <c r="D2821" i="1" s="1"/>
  <c r="E2821" i="1"/>
  <c r="F2821" i="1"/>
  <c r="G2821" i="1" a="1"/>
  <c r="G2821" i="1" s="1"/>
  <c r="E2813" i="1"/>
  <c r="F2813" i="1"/>
  <c r="O2813" i="1"/>
  <c r="G2813" i="1" a="1"/>
  <c r="G2813" i="1" s="1"/>
  <c r="P2813" i="1"/>
  <c r="J2813" i="1"/>
  <c r="K2813" i="1"/>
  <c r="B2813" i="1"/>
  <c r="H2813" i="1" s="1" a="1"/>
  <c r="H2813" i="1" s="1"/>
  <c r="C2813" i="1"/>
  <c r="D2813" i="1" s="1"/>
  <c r="I2813" i="1"/>
  <c r="L2813" i="1"/>
  <c r="M2813" i="1" s="1" a="1"/>
  <c r="M2813" i="1" s="1"/>
  <c r="I2805" i="1"/>
  <c r="J2805" i="1"/>
  <c r="K2805" i="1"/>
  <c r="B2805" i="1"/>
  <c r="H2805" i="1" s="1" a="1"/>
  <c r="H2805" i="1" s="1"/>
  <c r="L2805" i="1"/>
  <c r="M2805" i="1" s="1" a="1"/>
  <c r="M2805" i="1" s="1"/>
  <c r="E2805" i="1"/>
  <c r="F2805" i="1"/>
  <c r="O2805" i="1"/>
  <c r="P2805" i="1"/>
  <c r="C2805" i="1"/>
  <c r="D2805" i="1" s="1"/>
  <c r="G2805" i="1" a="1"/>
  <c r="G2805" i="1" s="1"/>
  <c r="K2797" i="1"/>
  <c r="B2797" i="1"/>
  <c r="H2797" i="1" s="1" a="1"/>
  <c r="H2797" i="1" s="1"/>
  <c r="L2797" i="1"/>
  <c r="M2797" i="1" s="1" a="1"/>
  <c r="M2797" i="1" s="1"/>
  <c r="C2797" i="1"/>
  <c r="D2797" i="1" s="1"/>
  <c r="O2797" i="1"/>
  <c r="E2797" i="1"/>
  <c r="P2797" i="1"/>
  <c r="F2797" i="1"/>
  <c r="G2797" i="1" a="1"/>
  <c r="G2797" i="1" s="1"/>
  <c r="I2797" i="1"/>
  <c r="J2797" i="1"/>
  <c r="C2789" i="1"/>
  <c r="D2789" i="1" s="1"/>
  <c r="O2789" i="1"/>
  <c r="E2789" i="1"/>
  <c r="P2789" i="1"/>
  <c r="F2789" i="1"/>
  <c r="G2789" i="1" a="1"/>
  <c r="G2789" i="1" s="1"/>
  <c r="K2789" i="1"/>
  <c r="L2789" i="1"/>
  <c r="M2789" i="1" s="1" a="1"/>
  <c r="M2789" i="1" s="1"/>
  <c r="N2789" i="1" s="1" a="1"/>
  <c r="N2789" i="1" s="1"/>
  <c r="B2789" i="1"/>
  <c r="H2789" i="1" s="1" a="1"/>
  <c r="H2789" i="1" s="1"/>
  <c r="I2789" i="1"/>
  <c r="J2789" i="1"/>
  <c r="E2781" i="1"/>
  <c r="P2781" i="1"/>
  <c r="F2781" i="1"/>
  <c r="G2781" i="1" a="1"/>
  <c r="G2781" i="1" s="1"/>
  <c r="I2781" i="1"/>
  <c r="B2781" i="1"/>
  <c r="H2781" i="1" s="1" a="1"/>
  <c r="H2781" i="1" s="1"/>
  <c r="C2781" i="1"/>
  <c r="D2781" i="1" s="1"/>
  <c r="K2781" i="1"/>
  <c r="L2781" i="1"/>
  <c r="M2781" i="1" s="1" a="1"/>
  <c r="M2781" i="1" s="1"/>
  <c r="O2781" i="1"/>
  <c r="Q2781" i="1" s="1" a="1"/>
  <c r="Q2781" i="1" s="1"/>
  <c r="J2781" i="1"/>
  <c r="E2773" i="1"/>
  <c r="P2773" i="1"/>
  <c r="F2773" i="1"/>
  <c r="G2773" i="1" a="1"/>
  <c r="G2773" i="1" s="1"/>
  <c r="I2773" i="1"/>
  <c r="L2773" i="1"/>
  <c r="M2773" i="1" s="1" a="1"/>
  <c r="M2773" i="1" s="1"/>
  <c r="O2773" i="1"/>
  <c r="B2773" i="1"/>
  <c r="H2773" i="1" s="1" a="1"/>
  <c r="H2773" i="1" s="1"/>
  <c r="C2773" i="1"/>
  <c r="D2773" i="1" s="1"/>
  <c r="J2773" i="1"/>
  <c r="K2773" i="1"/>
  <c r="B2765" i="1"/>
  <c r="H2765" i="1" s="1" a="1"/>
  <c r="H2765" i="1" s="1"/>
  <c r="L2765" i="1"/>
  <c r="M2765" i="1" s="1" a="1"/>
  <c r="M2765" i="1" s="1"/>
  <c r="F2765" i="1"/>
  <c r="G2765" i="1" a="1"/>
  <c r="G2765" i="1" s="1"/>
  <c r="I2765" i="1"/>
  <c r="J2765" i="1"/>
  <c r="O2765" i="1"/>
  <c r="P2765" i="1"/>
  <c r="C2765" i="1"/>
  <c r="D2765" i="1" s="1"/>
  <c r="E2765" i="1"/>
  <c r="K2765" i="1"/>
  <c r="E2757" i="1"/>
  <c r="P2757" i="1"/>
  <c r="I2757" i="1"/>
  <c r="J2757" i="1"/>
  <c r="K2757" i="1"/>
  <c r="B2757" i="1"/>
  <c r="H2757" i="1" s="1" a="1"/>
  <c r="H2757" i="1" s="1"/>
  <c r="L2757" i="1"/>
  <c r="M2757" i="1" s="1" a="1"/>
  <c r="M2757" i="1" s="1"/>
  <c r="O2757" i="1"/>
  <c r="C2757" i="1"/>
  <c r="D2757" i="1" s="1"/>
  <c r="F2757" i="1"/>
  <c r="G2757" i="1" a="1"/>
  <c r="G2757" i="1" s="1"/>
  <c r="G2749" i="1" a="1"/>
  <c r="G2749" i="1" s="1"/>
  <c r="K2749" i="1"/>
  <c r="B2749" i="1"/>
  <c r="H2749" i="1" s="1" a="1"/>
  <c r="H2749" i="1" s="1"/>
  <c r="L2749" i="1"/>
  <c r="M2749" i="1" s="1" a="1"/>
  <c r="M2749" i="1" s="1"/>
  <c r="C2749" i="1"/>
  <c r="D2749" i="1" s="1"/>
  <c r="O2749" i="1"/>
  <c r="E2749" i="1"/>
  <c r="P2749" i="1"/>
  <c r="F2749" i="1"/>
  <c r="I2749" i="1"/>
  <c r="J2749" i="1"/>
  <c r="I2741" i="1"/>
  <c r="B2741" i="1"/>
  <c r="H2741" i="1" s="1" a="1"/>
  <c r="H2741" i="1" s="1"/>
  <c r="L2741" i="1"/>
  <c r="M2741" i="1" s="1" a="1"/>
  <c r="M2741" i="1" s="1"/>
  <c r="N2741" i="1" s="1" a="1"/>
  <c r="N2741" i="1" s="1"/>
  <c r="C2741" i="1"/>
  <c r="D2741" i="1" s="1"/>
  <c r="O2741" i="1"/>
  <c r="E2741" i="1"/>
  <c r="P2741" i="1"/>
  <c r="F2741" i="1"/>
  <c r="G2741" i="1" a="1"/>
  <c r="G2741" i="1" s="1"/>
  <c r="J2741" i="1"/>
  <c r="K2741" i="1"/>
  <c r="J2733" i="1"/>
  <c r="C2733" i="1"/>
  <c r="D2733" i="1" s="1"/>
  <c r="O2733" i="1"/>
  <c r="E2733" i="1"/>
  <c r="P2733" i="1"/>
  <c r="F2733" i="1"/>
  <c r="G2733" i="1" a="1"/>
  <c r="G2733" i="1" s="1"/>
  <c r="I2733" i="1"/>
  <c r="K2733" i="1"/>
  <c r="L2733" i="1"/>
  <c r="B2733" i="1"/>
  <c r="H2733" i="1" s="1" a="1"/>
  <c r="H2733" i="1" s="1"/>
  <c r="C2725" i="1"/>
  <c r="D2725" i="1" s="1"/>
  <c r="O2725" i="1"/>
  <c r="G2725" i="1" a="1"/>
  <c r="G2725" i="1" s="1"/>
  <c r="I2725" i="1"/>
  <c r="J2725" i="1"/>
  <c r="K2725" i="1"/>
  <c r="B2725" i="1"/>
  <c r="H2725" i="1" s="1" a="1"/>
  <c r="H2725" i="1" s="1"/>
  <c r="E2725" i="1"/>
  <c r="L2725" i="1"/>
  <c r="P2725" i="1"/>
  <c r="F2725" i="1"/>
  <c r="F2717" i="1"/>
  <c r="J2717" i="1"/>
  <c r="K2717" i="1"/>
  <c r="B2717" i="1"/>
  <c r="H2717" i="1" s="1" a="1"/>
  <c r="H2717" i="1" s="1"/>
  <c r="L2717" i="1"/>
  <c r="M2717" i="1" s="1" a="1"/>
  <c r="M2717" i="1" s="1"/>
  <c r="N2717" i="1" s="1" a="1"/>
  <c r="N2717" i="1" s="1"/>
  <c r="C2717" i="1"/>
  <c r="D2717" i="1" s="1"/>
  <c r="O2717" i="1"/>
  <c r="G2717" i="1" a="1"/>
  <c r="G2717" i="1" s="1"/>
  <c r="I2717" i="1"/>
  <c r="E2717" i="1"/>
  <c r="P2717" i="1"/>
  <c r="J2709" i="1"/>
  <c r="C2709" i="1"/>
  <c r="D2709" i="1" s="1"/>
  <c r="O2709" i="1"/>
  <c r="E2709" i="1"/>
  <c r="P2709" i="1"/>
  <c r="F2709" i="1"/>
  <c r="G2709" i="1" a="1"/>
  <c r="G2709" i="1" s="1"/>
  <c r="B2709" i="1"/>
  <c r="H2709" i="1" s="1" a="1"/>
  <c r="H2709" i="1" s="1"/>
  <c r="I2709" i="1"/>
  <c r="K2709" i="1"/>
  <c r="L2709" i="1"/>
  <c r="M2709" i="1" s="1" a="1"/>
  <c r="M2709" i="1" s="1"/>
  <c r="E2701" i="1"/>
  <c r="P2701" i="1"/>
  <c r="F2701" i="1"/>
  <c r="I2701" i="1"/>
  <c r="J2701" i="1"/>
  <c r="K2701" i="1"/>
  <c r="B2701" i="1"/>
  <c r="H2701" i="1" s="1" a="1"/>
  <c r="H2701" i="1" s="1"/>
  <c r="L2701" i="1"/>
  <c r="C2701" i="1"/>
  <c r="D2701" i="1" s="1"/>
  <c r="G2701" i="1" a="1"/>
  <c r="G2701" i="1" s="1"/>
  <c r="O2701" i="1"/>
  <c r="G2693" i="1" a="1"/>
  <c r="G2693" i="1" s="1"/>
  <c r="I2693" i="1"/>
  <c r="K2693" i="1"/>
  <c r="B2693" i="1"/>
  <c r="H2693" i="1" s="1" a="1"/>
  <c r="H2693" i="1" s="1"/>
  <c r="L2693" i="1"/>
  <c r="M2693" i="1" s="1" a="1"/>
  <c r="M2693" i="1" s="1"/>
  <c r="C2693" i="1"/>
  <c r="D2693" i="1" s="1"/>
  <c r="O2693" i="1"/>
  <c r="E2693" i="1"/>
  <c r="P2693" i="1"/>
  <c r="F2693" i="1"/>
  <c r="J2693" i="1"/>
  <c r="K2685" i="1"/>
  <c r="B2685" i="1"/>
  <c r="H2685" i="1" s="1" a="1"/>
  <c r="H2685" i="1" s="1"/>
  <c r="L2685" i="1"/>
  <c r="M2685" i="1" s="1" a="1"/>
  <c r="M2685" i="1" s="1"/>
  <c r="E2685" i="1"/>
  <c r="P2685" i="1"/>
  <c r="F2685" i="1"/>
  <c r="G2685" i="1" a="1"/>
  <c r="G2685" i="1" s="1"/>
  <c r="I2685" i="1"/>
  <c r="O2685" i="1"/>
  <c r="C2685" i="1"/>
  <c r="D2685" i="1" s="1"/>
  <c r="J2685" i="1"/>
  <c r="C2677" i="1"/>
  <c r="D2677" i="1" s="1"/>
  <c r="O2677" i="1"/>
  <c r="E2677" i="1"/>
  <c r="P2677" i="1"/>
  <c r="G2677" i="1" a="1"/>
  <c r="G2677" i="1" s="1"/>
  <c r="I2677" i="1"/>
  <c r="J2677" i="1"/>
  <c r="K2677" i="1"/>
  <c r="L2677" i="1"/>
  <c r="M2677" i="1" s="1" a="1"/>
  <c r="M2677" i="1" s="1"/>
  <c r="N2677" i="1" s="1" a="1"/>
  <c r="N2677" i="1" s="1"/>
  <c r="B2677" i="1"/>
  <c r="H2677" i="1" s="1" a="1"/>
  <c r="H2677" i="1" s="1"/>
  <c r="F2677" i="1"/>
  <c r="C2669" i="1"/>
  <c r="D2669" i="1" s="1"/>
  <c r="O2669" i="1"/>
  <c r="E2669" i="1"/>
  <c r="P2669" i="1"/>
  <c r="G2669" i="1" a="1"/>
  <c r="G2669" i="1" s="1"/>
  <c r="I2669" i="1"/>
  <c r="J2669" i="1"/>
  <c r="K2669" i="1"/>
  <c r="F2669" i="1"/>
  <c r="L2669" i="1"/>
  <c r="M2669" i="1" s="1" a="1"/>
  <c r="M2669" i="1" s="1"/>
  <c r="B2669" i="1"/>
  <c r="H2669" i="1" s="1" a="1"/>
  <c r="H2669" i="1" s="1"/>
  <c r="F2661" i="1"/>
  <c r="G2661" i="1" a="1"/>
  <c r="G2661" i="1" s="1"/>
  <c r="J2661" i="1"/>
  <c r="K2661" i="1"/>
  <c r="B2661" i="1"/>
  <c r="H2661" i="1" s="1" a="1"/>
  <c r="H2661" i="1" s="1"/>
  <c r="L2661" i="1"/>
  <c r="M2661" i="1" s="1" a="1"/>
  <c r="M2661" i="1" s="1"/>
  <c r="C2661" i="1"/>
  <c r="D2661" i="1" s="1"/>
  <c r="O2661" i="1"/>
  <c r="E2661" i="1"/>
  <c r="I2661" i="1"/>
  <c r="P2661" i="1"/>
  <c r="I2653" i="1"/>
  <c r="J2653" i="1"/>
  <c r="B2653" i="1"/>
  <c r="H2653" i="1" s="1" a="1"/>
  <c r="H2653" i="1" s="1"/>
  <c r="L2653" i="1"/>
  <c r="N2653" i="1" s="1" a="1"/>
  <c r="N2653" i="1" s="1"/>
  <c r="C2653" i="1"/>
  <c r="D2653" i="1" s="1"/>
  <c r="O2653" i="1"/>
  <c r="E2653" i="1"/>
  <c r="P2653" i="1"/>
  <c r="F2653" i="1"/>
  <c r="G2653" i="1" a="1"/>
  <c r="G2653" i="1" s="1"/>
  <c r="K2653" i="1"/>
  <c r="K2645" i="1"/>
  <c r="B2645" i="1"/>
  <c r="H2645" i="1" s="1" a="1"/>
  <c r="H2645" i="1" s="1"/>
  <c r="L2645" i="1"/>
  <c r="M2645" i="1" s="1" a="1"/>
  <c r="M2645" i="1" s="1"/>
  <c r="E2645" i="1"/>
  <c r="P2645" i="1"/>
  <c r="F2645" i="1"/>
  <c r="G2645" i="1" a="1"/>
  <c r="G2645" i="1" s="1"/>
  <c r="I2645" i="1"/>
  <c r="O2645" i="1"/>
  <c r="C2645" i="1"/>
  <c r="D2645" i="1" s="1"/>
  <c r="J2645" i="1"/>
  <c r="B2637" i="1"/>
  <c r="H2637" i="1" s="1" a="1"/>
  <c r="H2637" i="1" s="1"/>
  <c r="K2637" i="1"/>
  <c r="C2637" i="1"/>
  <c r="D2637" i="1" s="1"/>
  <c r="L2637" i="1"/>
  <c r="N2637" i="1" s="1" a="1"/>
  <c r="N2637" i="1" s="1"/>
  <c r="F2637" i="1"/>
  <c r="P2637" i="1"/>
  <c r="G2637" i="1" a="1"/>
  <c r="G2637" i="1" s="1"/>
  <c r="I2637" i="1"/>
  <c r="O2637" i="1"/>
  <c r="E2637" i="1"/>
  <c r="J2637" i="1"/>
  <c r="C2629" i="1"/>
  <c r="D2629" i="1" s="1"/>
  <c r="O2629" i="1"/>
  <c r="E2629" i="1"/>
  <c r="P2629" i="1"/>
  <c r="G2629" i="1" a="1"/>
  <c r="G2629" i="1" s="1"/>
  <c r="I2629" i="1"/>
  <c r="J2629" i="1"/>
  <c r="K2629" i="1"/>
  <c r="F2629" i="1"/>
  <c r="L2629" i="1"/>
  <c r="M2629" i="1" s="1" a="1"/>
  <c r="M2629" i="1" s="1"/>
  <c r="B2629" i="1"/>
  <c r="H2629" i="1" s="1" a="1"/>
  <c r="H2629" i="1" s="1"/>
  <c r="G2621" i="1" a="1"/>
  <c r="G2621" i="1" s="1"/>
  <c r="I2621" i="1"/>
  <c r="K2621" i="1"/>
  <c r="B2621" i="1"/>
  <c r="H2621" i="1" s="1" a="1"/>
  <c r="H2621" i="1" s="1"/>
  <c r="L2621" i="1"/>
  <c r="C2621" i="1"/>
  <c r="D2621" i="1" s="1"/>
  <c r="O2621" i="1"/>
  <c r="E2621" i="1"/>
  <c r="P2621" i="1"/>
  <c r="F2621" i="1"/>
  <c r="J2621" i="1"/>
  <c r="G2613" i="1" a="1"/>
  <c r="G2613" i="1" s="1"/>
  <c r="I2613" i="1"/>
  <c r="K2613" i="1"/>
  <c r="B2613" i="1"/>
  <c r="H2613" i="1" s="1" a="1"/>
  <c r="H2613" i="1" s="1"/>
  <c r="L2613" i="1"/>
  <c r="M2613" i="1" s="1" a="1"/>
  <c r="M2613" i="1" s="1"/>
  <c r="C2613" i="1"/>
  <c r="D2613" i="1" s="1"/>
  <c r="O2613" i="1"/>
  <c r="E2613" i="1"/>
  <c r="P2613" i="1"/>
  <c r="J2613" i="1"/>
  <c r="F2613" i="1"/>
  <c r="K2605" i="1"/>
  <c r="B2605" i="1"/>
  <c r="H2605" i="1" s="1" a="1"/>
  <c r="H2605" i="1" s="1"/>
  <c r="L2605" i="1"/>
  <c r="E2605" i="1"/>
  <c r="P2605" i="1"/>
  <c r="F2605" i="1"/>
  <c r="G2605" i="1" a="1"/>
  <c r="G2605" i="1" s="1"/>
  <c r="I2605" i="1"/>
  <c r="J2605" i="1"/>
  <c r="O2605" i="1"/>
  <c r="C2605" i="1"/>
  <c r="D2605" i="1" s="1"/>
  <c r="C2597" i="1"/>
  <c r="D2597" i="1" s="1"/>
  <c r="O2597" i="1"/>
  <c r="E2597" i="1"/>
  <c r="P2597" i="1"/>
  <c r="G2597" i="1" a="1"/>
  <c r="G2597" i="1" s="1"/>
  <c r="I2597" i="1"/>
  <c r="J2597" i="1"/>
  <c r="K2597" i="1"/>
  <c r="B2597" i="1"/>
  <c r="H2597" i="1" s="1" a="1"/>
  <c r="H2597" i="1" s="1"/>
  <c r="F2597" i="1"/>
  <c r="L2597" i="1"/>
  <c r="M2597" i="1" s="1" a="1"/>
  <c r="M2597" i="1" s="1"/>
  <c r="G2589" i="1" a="1"/>
  <c r="G2589" i="1" s="1"/>
  <c r="I2589" i="1"/>
  <c r="K2589" i="1"/>
  <c r="B2589" i="1"/>
  <c r="H2589" i="1" s="1" a="1"/>
  <c r="H2589" i="1" s="1"/>
  <c r="L2589" i="1"/>
  <c r="C2589" i="1"/>
  <c r="D2589" i="1" s="1"/>
  <c r="O2589" i="1"/>
  <c r="E2589" i="1"/>
  <c r="P2589" i="1"/>
  <c r="F2589" i="1"/>
  <c r="J2589" i="1"/>
  <c r="I2581" i="1"/>
  <c r="J2581" i="1"/>
  <c r="B2581" i="1"/>
  <c r="H2581" i="1" s="1" a="1"/>
  <c r="H2581" i="1" s="1"/>
  <c r="L2581" i="1"/>
  <c r="M2581" i="1" s="1" a="1"/>
  <c r="M2581" i="1" s="1"/>
  <c r="C2581" i="1"/>
  <c r="D2581" i="1" s="1"/>
  <c r="O2581" i="1"/>
  <c r="E2581" i="1"/>
  <c r="Q2581" i="1" s="1" a="1"/>
  <c r="Q2581" i="1" s="1"/>
  <c r="P2581" i="1"/>
  <c r="F2581" i="1"/>
  <c r="K2581" i="1"/>
  <c r="G2581" i="1" a="1"/>
  <c r="G2581" i="1" s="1"/>
  <c r="C2573" i="1"/>
  <c r="D2573" i="1" s="1"/>
  <c r="O2573" i="1"/>
  <c r="E2573" i="1"/>
  <c r="P2573" i="1"/>
  <c r="G2573" i="1" a="1"/>
  <c r="G2573" i="1" s="1"/>
  <c r="I2573" i="1"/>
  <c r="J2573" i="1"/>
  <c r="K2573" i="1"/>
  <c r="F2573" i="1"/>
  <c r="L2573" i="1"/>
  <c r="M2573" i="1" s="1" a="1"/>
  <c r="M2573" i="1" s="1"/>
  <c r="N2573" i="1" s="1" a="1"/>
  <c r="N2573" i="1" s="1"/>
  <c r="B2573" i="1"/>
  <c r="H2573" i="1" s="1" a="1"/>
  <c r="H2573" i="1" s="1"/>
  <c r="E2565" i="1"/>
  <c r="P2565" i="1"/>
  <c r="F2565" i="1"/>
  <c r="I2565" i="1"/>
  <c r="J2565" i="1"/>
  <c r="K2565" i="1"/>
  <c r="B2565" i="1"/>
  <c r="H2565" i="1" s="1" a="1"/>
  <c r="H2565" i="1" s="1"/>
  <c r="L2565" i="1"/>
  <c r="C2565" i="1"/>
  <c r="D2565" i="1" s="1"/>
  <c r="G2565" i="1" a="1"/>
  <c r="G2565" i="1" s="1"/>
  <c r="O2565" i="1"/>
  <c r="I2557" i="1"/>
  <c r="J2557" i="1"/>
  <c r="B2557" i="1"/>
  <c r="H2557" i="1" s="1" a="1"/>
  <c r="H2557" i="1" s="1"/>
  <c r="L2557" i="1"/>
  <c r="C2557" i="1"/>
  <c r="D2557" i="1" s="1"/>
  <c r="O2557" i="1"/>
  <c r="Q2557" i="1" s="1" a="1"/>
  <c r="Q2557" i="1" s="1"/>
  <c r="E2557" i="1"/>
  <c r="P2557" i="1"/>
  <c r="F2557" i="1"/>
  <c r="G2557" i="1" a="1"/>
  <c r="G2557" i="1" s="1"/>
  <c r="K2557" i="1"/>
  <c r="B2549" i="1"/>
  <c r="H2549" i="1" s="1" a="1"/>
  <c r="H2549" i="1" s="1"/>
  <c r="L2549" i="1"/>
  <c r="C2549" i="1"/>
  <c r="D2549" i="1" s="1"/>
  <c r="O2549" i="1"/>
  <c r="F2549" i="1"/>
  <c r="G2549" i="1" a="1"/>
  <c r="G2549" i="1" s="1"/>
  <c r="I2549" i="1"/>
  <c r="J2549" i="1"/>
  <c r="E2549" i="1"/>
  <c r="K2549" i="1"/>
  <c r="P2549" i="1"/>
  <c r="B2541" i="1"/>
  <c r="H2541" i="1" s="1" a="1"/>
  <c r="H2541" i="1" s="1"/>
  <c r="L2541" i="1"/>
  <c r="C2541" i="1"/>
  <c r="D2541" i="1" s="1"/>
  <c r="O2541" i="1"/>
  <c r="F2541" i="1"/>
  <c r="G2541" i="1" a="1"/>
  <c r="G2541" i="1" s="1"/>
  <c r="I2541" i="1"/>
  <c r="J2541" i="1"/>
  <c r="K2541" i="1"/>
  <c r="P2541" i="1"/>
  <c r="E2541" i="1"/>
  <c r="C2533" i="1"/>
  <c r="D2533" i="1" s="1"/>
  <c r="O2533" i="1"/>
  <c r="E2533" i="1"/>
  <c r="P2533" i="1"/>
  <c r="G2533" i="1" a="1"/>
  <c r="G2533" i="1" s="1"/>
  <c r="I2533" i="1"/>
  <c r="J2533" i="1"/>
  <c r="K2533" i="1"/>
  <c r="B2533" i="1"/>
  <c r="H2533" i="1" s="1" a="1"/>
  <c r="H2533" i="1" s="1"/>
  <c r="F2533" i="1"/>
  <c r="L2533" i="1"/>
  <c r="M2533" i="1" s="1" a="1"/>
  <c r="M2533" i="1" s="1"/>
  <c r="F2525" i="1"/>
  <c r="G2525" i="1" a="1"/>
  <c r="G2525" i="1" s="1"/>
  <c r="J2525" i="1"/>
  <c r="K2525" i="1"/>
  <c r="B2525" i="1"/>
  <c r="H2525" i="1" s="1" a="1"/>
  <c r="H2525" i="1" s="1"/>
  <c r="L2525" i="1"/>
  <c r="C2525" i="1"/>
  <c r="D2525" i="1" s="1"/>
  <c r="O2525" i="1"/>
  <c r="E2525" i="1"/>
  <c r="I2525" i="1"/>
  <c r="P2525" i="1"/>
  <c r="I2517" i="1"/>
  <c r="J2517" i="1"/>
  <c r="B2517" i="1"/>
  <c r="H2517" i="1" s="1" a="1"/>
  <c r="H2517" i="1" s="1"/>
  <c r="L2517" i="1"/>
  <c r="M2517" i="1" s="1" a="1"/>
  <c r="M2517" i="1" s="1"/>
  <c r="C2517" i="1"/>
  <c r="D2517" i="1" s="1"/>
  <c r="O2517" i="1"/>
  <c r="E2517" i="1"/>
  <c r="P2517" i="1"/>
  <c r="F2517" i="1"/>
  <c r="K2517" i="1"/>
  <c r="G2517" i="1" a="1"/>
  <c r="G2517" i="1" s="1"/>
  <c r="C2509" i="1"/>
  <c r="D2509" i="1" s="1"/>
  <c r="O2509" i="1"/>
  <c r="E2509" i="1"/>
  <c r="P2509" i="1"/>
  <c r="G2509" i="1" a="1"/>
  <c r="G2509" i="1" s="1"/>
  <c r="I2509" i="1"/>
  <c r="J2509" i="1"/>
  <c r="K2509" i="1"/>
  <c r="F2509" i="1"/>
  <c r="L2509" i="1"/>
  <c r="M2509" i="1" s="1" a="1"/>
  <c r="M2509" i="1" s="1"/>
  <c r="N2509" i="1" s="1" a="1"/>
  <c r="N2509" i="1" s="1"/>
  <c r="B2509" i="1"/>
  <c r="H2509" i="1" s="1" a="1"/>
  <c r="H2509" i="1" s="1"/>
  <c r="F2501" i="1"/>
  <c r="P2501" i="1"/>
  <c r="G2501" i="1" a="1"/>
  <c r="G2501" i="1" s="1"/>
  <c r="J2501" i="1"/>
  <c r="K2501" i="1"/>
  <c r="C2501" i="1"/>
  <c r="D2501" i="1" s="1"/>
  <c r="E2501" i="1"/>
  <c r="I2501" i="1"/>
  <c r="O2501" i="1"/>
  <c r="B2501" i="1"/>
  <c r="H2501" i="1" s="1" a="1"/>
  <c r="H2501" i="1" s="1"/>
  <c r="L2501" i="1"/>
  <c r="M2501" i="1" s="1" a="1"/>
  <c r="M2501" i="1" s="1"/>
  <c r="B2493" i="1"/>
  <c r="H2493" i="1" s="1" a="1"/>
  <c r="H2493" i="1" s="1"/>
  <c r="L2493" i="1"/>
  <c r="M2493" i="1" s="1" a="1"/>
  <c r="M2493" i="1" s="1"/>
  <c r="C2493" i="1"/>
  <c r="D2493" i="1" s="1"/>
  <c r="O2493" i="1"/>
  <c r="F2493" i="1"/>
  <c r="G2493" i="1" a="1"/>
  <c r="G2493" i="1" s="1"/>
  <c r="J2493" i="1"/>
  <c r="P2493" i="1"/>
  <c r="E2493" i="1"/>
  <c r="I2493" i="1"/>
  <c r="K2493" i="1"/>
  <c r="E2485" i="1"/>
  <c r="O2485" i="1"/>
  <c r="Q2485" i="1" s="1" a="1"/>
  <c r="Q2485" i="1" s="1"/>
  <c r="F2485" i="1"/>
  <c r="P2485" i="1"/>
  <c r="I2485" i="1"/>
  <c r="B2485" i="1"/>
  <c r="H2485" i="1" s="1" a="1"/>
  <c r="H2485" i="1" s="1"/>
  <c r="K2485" i="1"/>
  <c r="C2485" i="1"/>
  <c r="D2485" i="1" s="1"/>
  <c r="G2485" i="1" a="1"/>
  <c r="G2485" i="1" s="1"/>
  <c r="J2485" i="1"/>
  <c r="L2485" i="1"/>
  <c r="M2485" i="1" s="1" a="1"/>
  <c r="M2485" i="1" s="1"/>
  <c r="B2477" i="1"/>
  <c r="H2477" i="1" s="1" a="1"/>
  <c r="H2477" i="1" s="1"/>
  <c r="L2477" i="1"/>
  <c r="C2477" i="1"/>
  <c r="D2477" i="1" s="1"/>
  <c r="O2477" i="1"/>
  <c r="F2477" i="1"/>
  <c r="G2477" i="1" a="1"/>
  <c r="G2477" i="1" s="1"/>
  <c r="J2477" i="1"/>
  <c r="E2477" i="1"/>
  <c r="I2477" i="1"/>
  <c r="P2477" i="1"/>
  <c r="K2477" i="1"/>
  <c r="G2469" i="1" a="1"/>
  <c r="G2469" i="1" s="1"/>
  <c r="I2469" i="1"/>
  <c r="K2469" i="1"/>
  <c r="B2469" i="1"/>
  <c r="H2469" i="1" s="1" a="1"/>
  <c r="H2469" i="1" s="1"/>
  <c r="L2469" i="1"/>
  <c r="M2469" i="1" s="1" a="1"/>
  <c r="M2469" i="1" s="1"/>
  <c r="N2469" i="1" s="1" a="1"/>
  <c r="N2469" i="1" s="1"/>
  <c r="E2469" i="1"/>
  <c r="P2469" i="1"/>
  <c r="F2469" i="1"/>
  <c r="J2469" i="1"/>
  <c r="C2469" i="1"/>
  <c r="D2469" i="1" s="1"/>
  <c r="O2469" i="1"/>
  <c r="J2461" i="1"/>
  <c r="K2461" i="1"/>
  <c r="C2461" i="1"/>
  <c r="D2461" i="1" s="1"/>
  <c r="O2461" i="1"/>
  <c r="E2461" i="1"/>
  <c r="P2461" i="1"/>
  <c r="G2461" i="1" a="1"/>
  <c r="G2461" i="1" s="1"/>
  <c r="I2461" i="1"/>
  <c r="L2461" i="1"/>
  <c r="M2461" i="1" s="1" a="1"/>
  <c r="M2461" i="1" s="1"/>
  <c r="B2461" i="1"/>
  <c r="H2461" i="1" s="1" a="1"/>
  <c r="H2461" i="1" s="1"/>
  <c r="F2461" i="1"/>
  <c r="B2453" i="1"/>
  <c r="H2453" i="1" s="1" a="1"/>
  <c r="H2453" i="1" s="1"/>
  <c r="L2453" i="1"/>
  <c r="M2453" i="1" s="1" a="1"/>
  <c r="M2453" i="1" s="1"/>
  <c r="C2453" i="1"/>
  <c r="D2453" i="1" s="1"/>
  <c r="O2453" i="1"/>
  <c r="F2453" i="1"/>
  <c r="G2453" i="1" a="1"/>
  <c r="G2453" i="1" s="1"/>
  <c r="J2453" i="1"/>
  <c r="P2453" i="1"/>
  <c r="E2453" i="1"/>
  <c r="I2453" i="1"/>
  <c r="K2453" i="1"/>
  <c r="E2445" i="1"/>
  <c r="P2445" i="1"/>
  <c r="F2445" i="1"/>
  <c r="I2445" i="1"/>
  <c r="J2445" i="1"/>
  <c r="B2445" i="1"/>
  <c r="H2445" i="1" s="1" a="1"/>
  <c r="H2445" i="1" s="1"/>
  <c r="L2445" i="1"/>
  <c r="M2445" i="1" s="1" a="1"/>
  <c r="M2445" i="1" s="1"/>
  <c r="C2445" i="1"/>
  <c r="D2445" i="1" s="1"/>
  <c r="G2445" i="1" a="1"/>
  <c r="G2445" i="1" s="1"/>
  <c r="K2445" i="1"/>
  <c r="O2445" i="1"/>
  <c r="C2437" i="1"/>
  <c r="D2437" i="1" s="1"/>
  <c r="O2437" i="1"/>
  <c r="E2437" i="1"/>
  <c r="P2437" i="1"/>
  <c r="G2437" i="1" a="1"/>
  <c r="G2437" i="1" s="1"/>
  <c r="I2437" i="1"/>
  <c r="K2437" i="1"/>
  <c r="B2437" i="1"/>
  <c r="H2437" i="1" s="1" a="1"/>
  <c r="H2437" i="1" s="1"/>
  <c r="F2437" i="1"/>
  <c r="L2437" i="1"/>
  <c r="M2437" i="1" s="1" a="1"/>
  <c r="M2437" i="1" s="1"/>
  <c r="N2437" i="1" s="1" a="1"/>
  <c r="N2437" i="1" s="1"/>
  <c r="J2437" i="1"/>
  <c r="E2429" i="1"/>
  <c r="P2429" i="1"/>
  <c r="F2429" i="1"/>
  <c r="I2429" i="1"/>
  <c r="J2429" i="1"/>
  <c r="B2429" i="1"/>
  <c r="H2429" i="1" s="1" a="1"/>
  <c r="H2429" i="1" s="1"/>
  <c r="L2429" i="1"/>
  <c r="M2429" i="1" s="1" a="1"/>
  <c r="M2429" i="1" s="1"/>
  <c r="C2429" i="1"/>
  <c r="D2429" i="1" s="1"/>
  <c r="G2429" i="1" a="1"/>
  <c r="G2429" i="1" s="1"/>
  <c r="O2429" i="1"/>
  <c r="K2429" i="1"/>
  <c r="I2421" i="1"/>
  <c r="J2421" i="1"/>
  <c r="C2421" i="1"/>
  <c r="D2421" i="1" s="1"/>
  <c r="L2421" i="1"/>
  <c r="M2421" i="1" s="1" a="1"/>
  <c r="M2421" i="1" s="1"/>
  <c r="E2421" i="1"/>
  <c r="O2421" i="1"/>
  <c r="G2421" i="1" a="1"/>
  <c r="G2421" i="1" s="1"/>
  <c r="K2421" i="1"/>
  <c r="B2421" i="1"/>
  <c r="H2421" i="1" s="1" a="1"/>
  <c r="H2421" i="1" s="1"/>
  <c r="F2421" i="1"/>
  <c r="P2421" i="1"/>
  <c r="K2413" i="1"/>
  <c r="B2413" i="1"/>
  <c r="H2413" i="1" s="1" a="1"/>
  <c r="H2413" i="1" s="1"/>
  <c r="L2413" i="1"/>
  <c r="M2413" i="1" s="1" a="1"/>
  <c r="M2413" i="1" s="1"/>
  <c r="E2413" i="1"/>
  <c r="P2413" i="1"/>
  <c r="F2413" i="1"/>
  <c r="I2413" i="1"/>
  <c r="C2413" i="1"/>
  <c r="D2413" i="1" s="1"/>
  <c r="G2413" i="1" a="1"/>
  <c r="G2413" i="1" s="1"/>
  <c r="J2413" i="1"/>
  <c r="O2413" i="1"/>
  <c r="F2405" i="1"/>
  <c r="G2405" i="1" a="1"/>
  <c r="G2405" i="1" s="1"/>
  <c r="J2405" i="1"/>
  <c r="K2405" i="1"/>
  <c r="C2405" i="1"/>
  <c r="D2405" i="1" s="1"/>
  <c r="O2405" i="1"/>
  <c r="E2405" i="1"/>
  <c r="I2405" i="1"/>
  <c r="P2405" i="1"/>
  <c r="B2405" i="1"/>
  <c r="H2405" i="1" s="1" a="1"/>
  <c r="H2405" i="1" s="1"/>
  <c r="L2405" i="1"/>
  <c r="M2405" i="1" s="1" a="1"/>
  <c r="M2405" i="1" s="1"/>
  <c r="I2397" i="1"/>
  <c r="J2397" i="1"/>
  <c r="B2397" i="1"/>
  <c r="H2397" i="1" s="1" a="1"/>
  <c r="H2397" i="1" s="1"/>
  <c r="L2397" i="1"/>
  <c r="C2397" i="1"/>
  <c r="D2397" i="1" s="1"/>
  <c r="O2397" i="1"/>
  <c r="F2397" i="1"/>
  <c r="K2397" i="1"/>
  <c r="P2397" i="1"/>
  <c r="E2397" i="1"/>
  <c r="G2397" i="1" a="1"/>
  <c r="G2397" i="1" s="1"/>
  <c r="B2389" i="1"/>
  <c r="H2389" i="1" s="1" a="1"/>
  <c r="H2389" i="1" s="1"/>
  <c r="L2389" i="1"/>
  <c r="N2389" i="1" s="1" a="1"/>
  <c r="N2389" i="1" s="1"/>
  <c r="C2389" i="1"/>
  <c r="D2389" i="1" s="1"/>
  <c r="O2389" i="1"/>
  <c r="F2389" i="1"/>
  <c r="G2389" i="1" a="1"/>
  <c r="G2389" i="1" s="1"/>
  <c r="J2389" i="1"/>
  <c r="P2389" i="1"/>
  <c r="E2389" i="1"/>
  <c r="I2389" i="1"/>
  <c r="K2389" i="1"/>
  <c r="F2381" i="1"/>
  <c r="G2381" i="1" a="1"/>
  <c r="G2381" i="1" s="1"/>
  <c r="J2381" i="1"/>
  <c r="K2381" i="1"/>
  <c r="C2381" i="1"/>
  <c r="D2381" i="1" s="1"/>
  <c r="O2381" i="1"/>
  <c r="B2381" i="1"/>
  <c r="H2381" i="1" s="1" a="1"/>
  <c r="H2381" i="1" s="1"/>
  <c r="E2381" i="1"/>
  <c r="L2381" i="1"/>
  <c r="P2381" i="1"/>
  <c r="I2381" i="1"/>
  <c r="F2373" i="1"/>
  <c r="G2373" i="1" a="1"/>
  <c r="G2373" i="1" s="1"/>
  <c r="J2373" i="1"/>
  <c r="K2373" i="1"/>
  <c r="C2373" i="1"/>
  <c r="D2373" i="1" s="1"/>
  <c r="O2373" i="1"/>
  <c r="P2373" i="1"/>
  <c r="B2373" i="1"/>
  <c r="H2373" i="1" s="1" a="1"/>
  <c r="H2373" i="1" s="1"/>
  <c r="E2373" i="1"/>
  <c r="I2373" i="1"/>
  <c r="L2373" i="1"/>
  <c r="I2365" i="1"/>
  <c r="J2365" i="1"/>
  <c r="B2365" i="1"/>
  <c r="H2365" i="1" s="1" a="1"/>
  <c r="H2365" i="1" s="1"/>
  <c r="L2365" i="1"/>
  <c r="C2365" i="1"/>
  <c r="D2365" i="1" s="1"/>
  <c r="O2365" i="1"/>
  <c r="Q2365" i="1" s="1" a="1"/>
  <c r="Q2365" i="1" s="1"/>
  <c r="F2365" i="1"/>
  <c r="G2365" i="1" a="1"/>
  <c r="G2365" i="1" s="1"/>
  <c r="K2365" i="1"/>
  <c r="P2365" i="1"/>
  <c r="E2365" i="1"/>
  <c r="E2357" i="1"/>
  <c r="F2357" i="1"/>
  <c r="J2357" i="1"/>
  <c r="K2357" i="1"/>
  <c r="P2357" i="1"/>
  <c r="C2357" i="1"/>
  <c r="D2357" i="1" s="1"/>
  <c r="G2357" i="1" a="1"/>
  <c r="G2357" i="1" s="1"/>
  <c r="L2357" i="1"/>
  <c r="B2357" i="1"/>
  <c r="H2357" i="1" s="1" a="1"/>
  <c r="H2357" i="1" s="1"/>
  <c r="I2357" i="1"/>
  <c r="O2357" i="1"/>
  <c r="F2349" i="1"/>
  <c r="G2349" i="1" a="1"/>
  <c r="G2349" i="1" s="1"/>
  <c r="K2349" i="1"/>
  <c r="B2349" i="1"/>
  <c r="H2349" i="1" s="1" a="1"/>
  <c r="H2349" i="1" s="1"/>
  <c r="L2349" i="1"/>
  <c r="M2349" i="1" s="1" a="1"/>
  <c r="M2349" i="1" s="1"/>
  <c r="E2349" i="1"/>
  <c r="I2349" i="1"/>
  <c r="O2349" i="1"/>
  <c r="J2349" i="1"/>
  <c r="P2349" i="1"/>
  <c r="C2349" i="1"/>
  <c r="D2349" i="1" s="1"/>
  <c r="I2341" i="1"/>
  <c r="J2341" i="1"/>
  <c r="B2341" i="1"/>
  <c r="H2341" i="1" s="1" a="1"/>
  <c r="H2341" i="1" s="1"/>
  <c r="L2341" i="1"/>
  <c r="M2341" i="1" s="1" a="1"/>
  <c r="M2341" i="1" s="1"/>
  <c r="C2341" i="1"/>
  <c r="D2341" i="1" s="1"/>
  <c r="O2341" i="1"/>
  <c r="E2341" i="1"/>
  <c r="P2341" i="1"/>
  <c r="F2341" i="1"/>
  <c r="K2341" i="1"/>
  <c r="G2341" i="1" a="1"/>
  <c r="G2341" i="1" s="1"/>
  <c r="K2333" i="1"/>
  <c r="B2333" i="1"/>
  <c r="H2333" i="1" s="1" a="1"/>
  <c r="H2333" i="1" s="1"/>
  <c r="L2333" i="1"/>
  <c r="M2333" i="1" s="1" a="1"/>
  <c r="M2333" i="1" s="1"/>
  <c r="E2333" i="1"/>
  <c r="P2333" i="1"/>
  <c r="F2333" i="1"/>
  <c r="G2333" i="1" a="1"/>
  <c r="G2333" i="1" s="1"/>
  <c r="C2333" i="1"/>
  <c r="D2333" i="1" s="1"/>
  <c r="I2333" i="1"/>
  <c r="O2333" i="1"/>
  <c r="J2333" i="1"/>
  <c r="C2325" i="1"/>
  <c r="D2325" i="1" s="1"/>
  <c r="O2325" i="1"/>
  <c r="E2325" i="1"/>
  <c r="P2325" i="1"/>
  <c r="G2325" i="1" a="1"/>
  <c r="G2325" i="1" s="1"/>
  <c r="I2325" i="1"/>
  <c r="J2325" i="1"/>
  <c r="B2325" i="1"/>
  <c r="H2325" i="1" s="1" a="1"/>
  <c r="H2325" i="1" s="1"/>
  <c r="F2325" i="1"/>
  <c r="L2325" i="1"/>
  <c r="M2325" i="1" s="1" a="1"/>
  <c r="M2325" i="1" s="1"/>
  <c r="K2325" i="1"/>
  <c r="F2317" i="1"/>
  <c r="G2317" i="1" a="1"/>
  <c r="G2317" i="1" s="1"/>
  <c r="J2317" i="1"/>
  <c r="K2317" i="1"/>
  <c r="B2317" i="1"/>
  <c r="H2317" i="1" s="1" a="1"/>
  <c r="H2317" i="1" s="1"/>
  <c r="L2317" i="1"/>
  <c r="N2317" i="1" s="1" a="1"/>
  <c r="N2317" i="1" s="1"/>
  <c r="I2317" i="1"/>
  <c r="O2317" i="1"/>
  <c r="C2317" i="1"/>
  <c r="D2317" i="1" s="1"/>
  <c r="E2317" i="1"/>
  <c r="P2317" i="1"/>
  <c r="I2309" i="1"/>
  <c r="J2309" i="1"/>
  <c r="B2309" i="1"/>
  <c r="H2309" i="1" s="1" a="1"/>
  <c r="H2309" i="1" s="1"/>
  <c r="L2309" i="1"/>
  <c r="M2309" i="1" s="1" a="1"/>
  <c r="M2309" i="1" s="1"/>
  <c r="C2309" i="1"/>
  <c r="D2309" i="1" s="1"/>
  <c r="O2309" i="1"/>
  <c r="E2309" i="1"/>
  <c r="P2309" i="1"/>
  <c r="G2309" i="1" a="1"/>
  <c r="G2309" i="1" s="1"/>
  <c r="F2309" i="1"/>
  <c r="K2309" i="1"/>
  <c r="K2301" i="1"/>
  <c r="B2301" i="1"/>
  <c r="H2301" i="1" s="1" a="1"/>
  <c r="H2301" i="1" s="1"/>
  <c r="L2301" i="1"/>
  <c r="N2301" i="1" s="1" a="1"/>
  <c r="N2301" i="1" s="1"/>
  <c r="E2301" i="1"/>
  <c r="P2301" i="1"/>
  <c r="F2301" i="1"/>
  <c r="G2301" i="1" a="1"/>
  <c r="G2301" i="1" s="1"/>
  <c r="C2301" i="1"/>
  <c r="D2301" i="1" s="1"/>
  <c r="J2301" i="1"/>
  <c r="O2301" i="1"/>
  <c r="I2301" i="1"/>
  <c r="E2293" i="1"/>
  <c r="P2293" i="1"/>
  <c r="F2293" i="1"/>
  <c r="I2293" i="1"/>
  <c r="J2293" i="1"/>
  <c r="K2293" i="1"/>
  <c r="G2293" i="1" a="1"/>
  <c r="G2293" i="1" s="1"/>
  <c r="L2293" i="1"/>
  <c r="M2293" i="1" s="1" a="1"/>
  <c r="M2293" i="1" s="1"/>
  <c r="B2293" i="1"/>
  <c r="H2293" i="1" s="1" a="1"/>
  <c r="H2293" i="1" s="1"/>
  <c r="C2293" i="1"/>
  <c r="D2293" i="1" s="1"/>
  <c r="O2293" i="1"/>
  <c r="J2285" i="1"/>
  <c r="K2285" i="1"/>
  <c r="C2285" i="1"/>
  <c r="D2285" i="1" s="1"/>
  <c r="O2285" i="1"/>
  <c r="E2285" i="1"/>
  <c r="P2285" i="1"/>
  <c r="F2285" i="1"/>
  <c r="I2285" i="1"/>
  <c r="L2285" i="1"/>
  <c r="M2285" i="1" s="1" a="1"/>
  <c r="M2285" i="1" s="1"/>
  <c r="B2285" i="1"/>
  <c r="H2285" i="1" s="1" a="1"/>
  <c r="H2285" i="1" s="1"/>
  <c r="G2285" i="1" a="1"/>
  <c r="G2285" i="1" s="1"/>
  <c r="B2277" i="1"/>
  <c r="H2277" i="1" s="1" a="1"/>
  <c r="H2277" i="1" s="1"/>
  <c r="L2277" i="1"/>
  <c r="C2277" i="1"/>
  <c r="D2277" i="1" s="1"/>
  <c r="O2277" i="1"/>
  <c r="Q2277" i="1" s="1" a="1"/>
  <c r="Q2277" i="1" s="1"/>
  <c r="F2277" i="1"/>
  <c r="G2277" i="1" a="1"/>
  <c r="G2277" i="1" s="1"/>
  <c r="I2277" i="1"/>
  <c r="E2277" i="1"/>
  <c r="K2277" i="1"/>
  <c r="J2277" i="1"/>
  <c r="P2277" i="1"/>
  <c r="E2269" i="1"/>
  <c r="P2269" i="1"/>
  <c r="F2269" i="1"/>
  <c r="I2269" i="1"/>
  <c r="J2269" i="1"/>
  <c r="K2269" i="1"/>
  <c r="C2269" i="1"/>
  <c r="D2269" i="1" s="1"/>
  <c r="G2269" i="1" a="1"/>
  <c r="G2269" i="1" s="1"/>
  <c r="O2269" i="1"/>
  <c r="Q2269" i="1" s="1" a="1"/>
  <c r="Q2269" i="1" s="1"/>
  <c r="B2269" i="1"/>
  <c r="H2269" i="1" s="1" a="1"/>
  <c r="H2269" i="1" s="1"/>
  <c r="L2269" i="1"/>
  <c r="F2261" i="1"/>
  <c r="G2261" i="1" a="1"/>
  <c r="G2261" i="1" s="1"/>
  <c r="J2261" i="1"/>
  <c r="K2261" i="1"/>
  <c r="B2261" i="1"/>
  <c r="H2261" i="1" s="1" a="1"/>
  <c r="H2261" i="1" s="1"/>
  <c r="L2261" i="1"/>
  <c r="C2261" i="1"/>
  <c r="D2261" i="1" s="1"/>
  <c r="E2261" i="1"/>
  <c r="O2261" i="1"/>
  <c r="I2261" i="1"/>
  <c r="P2261" i="1"/>
  <c r="G2253" i="1" a="1"/>
  <c r="G2253" i="1" s="1"/>
  <c r="I2253" i="1"/>
  <c r="K2253" i="1"/>
  <c r="B2253" i="1"/>
  <c r="H2253" i="1" s="1" a="1"/>
  <c r="H2253" i="1" s="1"/>
  <c r="L2253" i="1"/>
  <c r="C2253" i="1"/>
  <c r="D2253" i="1" s="1"/>
  <c r="O2253" i="1"/>
  <c r="F2253" i="1"/>
  <c r="J2253" i="1"/>
  <c r="P2253" i="1"/>
  <c r="E2253" i="1"/>
  <c r="G2245" i="1" a="1"/>
  <c r="G2245" i="1" s="1"/>
  <c r="I2245" i="1"/>
  <c r="K2245" i="1"/>
  <c r="B2245" i="1"/>
  <c r="H2245" i="1" s="1" a="1"/>
  <c r="H2245" i="1" s="1"/>
  <c r="L2245" i="1"/>
  <c r="C2245" i="1"/>
  <c r="D2245" i="1" s="1"/>
  <c r="O2245" i="1"/>
  <c r="F2245" i="1"/>
  <c r="J2245" i="1"/>
  <c r="E2245" i="1"/>
  <c r="P2245" i="1"/>
  <c r="G2237" i="1" a="1"/>
  <c r="G2237" i="1" s="1"/>
  <c r="I2237" i="1"/>
  <c r="K2237" i="1"/>
  <c r="B2237" i="1"/>
  <c r="H2237" i="1" s="1" a="1"/>
  <c r="H2237" i="1" s="1"/>
  <c r="L2237" i="1"/>
  <c r="M2237" i="1" s="1" a="1"/>
  <c r="M2237" i="1" s="1"/>
  <c r="C2237" i="1"/>
  <c r="D2237" i="1" s="1"/>
  <c r="O2237" i="1"/>
  <c r="F2237" i="1"/>
  <c r="J2237" i="1"/>
  <c r="P2237" i="1"/>
  <c r="E2237" i="1"/>
  <c r="I2229" i="1"/>
  <c r="J2229" i="1"/>
  <c r="B2229" i="1"/>
  <c r="H2229" i="1" s="1" a="1"/>
  <c r="H2229" i="1" s="1"/>
  <c r="L2229" i="1"/>
  <c r="N2229" i="1" s="1" a="1"/>
  <c r="N2229" i="1" s="1"/>
  <c r="C2229" i="1"/>
  <c r="D2229" i="1" s="1"/>
  <c r="O2229" i="1"/>
  <c r="E2229" i="1"/>
  <c r="P2229" i="1"/>
  <c r="F2229" i="1"/>
  <c r="K2229" i="1"/>
  <c r="G2229" i="1" a="1"/>
  <c r="G2229" i="1" s="1"/>
  <c r="B2221" i="1"/>
  <c r="H2221" i="1" s="1" a="1"/>
  <c r="H2221" i="1" s="1"/>
  <c r="K2221" i="1"/>
  <c r="C2221" i="1"/>
  <c r="D2221" i="1" s="1"/>
  <c r="L2221" i="1"/>
  <c r="F2221" i="1"/>
  <c r="P2221" i="1"/>
  <c r="G2221" i="1" a="1"/>
  <c r="G2221" i="1" s="1"/>
  <c r="E2221" i="1"/>
  <c r="I2221" i="1"/>
  <c r="O2221" i="1"/>
  <c r="J2221" i="1"/>
  <c r="G2213" i="1" a="1"/>
  <c r="G2213" i="1" s="1"/>
  <c r="I2213" i="1"/>
  <c r="K2213" i="1"/>
  <c r="B2213" i="1"/>
  <c r="H2213" i="1" s="1" a="1"/>
  <c r="H2213" i="1" s="1"/>
  <c r="L2213" i="1"/>
  <c r="M2213" i="1" s="1" a="1"/>
  <c r="M2213" i="1" s="1"/>
  <c r="C2213" i="1"/>
  <c r="D2213" i="1" s="1"/>
  <c r="O2213" i="1"/>
  <c r="F2213" i="1"/>
  <c r="J2213" i="1"/>
  <c r="E2213" i="1"/>
  <c r="P2213" i="1"/>
  <c r="C2205" i="1"/>
  <c r="D2205" i="1" s="1"/>
  <c r="O2205" i="1"/>
  <c r="E2205" i="1"/>
  <c r="P2205" i="1"/>
  <c r="G2205" i="1" a="1"/>
  <c r="G2205" i="1" s="1"/>
  <c r="I2205" i="1"/>
  <c r="J2205" i="1"/>
  <c r="B2205" i="1"/>
  <c r="H2205" i="1" s="1" a="1"/>
  <c r="H2205" i="1" s="1"/>
  <c r="K2205" i="1"/>
  <c r="L2205" i="1"/>
  <c r="N2205" i="1" s="1" a="1"/>
  <c r="N2205" i="1" s="1"/>
  <c r="F2205" i="1"/>
  <c r="C2197" i="1"/>
  <c r="D2197" i="1" s="1"/>
  <c r="O2197" i="1"/>
  <c r="E2197" i="1"/>
  <c r="P2197" i="1"/>
  <c r="G2197" i="1" a="1"/>
  <c r="G2197" i="1" s="1"/>
  <c r="I2197" i="1"/>
  <c r="F2197" i="1"/>
  <c r="J2197" i="1"/>
  <c r="L2197" i="1"/>
  <c r="N2197" i="1" s="1" a="1"/>
  <c r="N2197" i="1" s="1"/>
  <c r="K2197" i="1"/>
  <c r="B2197" i="1"/>
  <c r="H2197" i="1" s="1" a="1"/>
  <c r="H2197" i="1" s="1"/>
  <c r="E2189" i="1"/>
  <c r="P2189" i="1"/>
  <c r="F2189" i="1"/>
  <c r="I2189" i="1"/>
  <c r="J2189" i="1"/>
  <c r="L2189" i="1"/>
  <c r="M2189" i="1" s="1" a="1"/>
  <c r="M2189" i="1" s="1"/>
  <c r="O2189" i="1"/>
  <c r="B2189" i="1"/>
  <c r="H2189" i="1" s="1" a="1"/>
  <c r="H2189" i="1" s="1"/>
  <c r="C2189" i="1"/>
  <c r="D2189" i="1" s="1"/>
  <c r="G2189" i="1" a="1"/>
  <c r="G2189" i="1" s="1"/>
  <c r="K2189" i="1"/>
  <c r="J2181" i="1"/>
  <c r="K2181" i="1"/>
  <c r="C2181" i="1"/>
  <c r="D2181" i="1" s="1"/>
  <c r="O2181" i="1"/>
  <c r="E2181" i="1"/>
  <c r="P2181" i="1"/>
  <c r="G2181" i="1" a="1"/>
  <c r="G2181" i="1" s="1"/>
  <c r="I2181" i="1"/>
  <c r="B2181" i="1"/>
  <c r="H2181" i="1" s="1" a="1"/>
  <c r="H2181" i="1" s="1"/>
  <c r="L2181" i="1"/>
  <c r="F2181" i="1"/>
  <c r="F2173" i="1"/>
  <c r="G2173" i="1" a="1"/>
  <c r="G2173" i="1" s="1"/>
  <c r="J2173" i="1"/>
  <c r="K2173" i="1"/>
  <c r="B2173" i="1"/>
  <c r="H2173" i="1" s="1" a="1"/>
  <c r="H2173" i="1" s="1"/>
  <c r="E2173" i="1"/>
  <c r="I2173" i="1"/>
  <c r="L2173" i="1"/>
  <c r="N2173" i="1" s="1" a="1"/>
  <c r="N2173" i="1" s="1"/>
  <c r="C2173" i="1"/>
  <c r="D2173" i="1" s="1"/>
  <c r="P2173" i="1"/>
  <c r="O2173" i="1"/>
  <c r="I2165" i="1"/>
  <c r="B2165" i="1"/>
  <c r="H2165" i="1" s="1" a="1"/>
  <c r="H2165" i="1" s="1"/>
  <c r="K2165" i="1"/>
  <c r="C2165" i="1"/>
  <c r="D2165" i="1" s="1"/>
  <c r="L2165" i="1"/>
  <c r="N2165" i="1" s="1" a="1"/>
  <c r="N2165" i="1" s="1"/>
  <c r="O2165" i="1"/>
  <c r="P2165" i="1"/>
  <c r="E2165" i="1"/>
  <c r="F2165" i="1"/>
  <c r="G2165" i="1" a="1"/>
  <c r="G2165" i="1" s="1"/>
  <c r="J2165" i="1"/>
  <c r="E2157" i="1"/>
  <c r="P2157" i="1"/>
  <c r="F2157" i="1"/>
  <c r="I2157" i="1"/>
  <c r="J2157" i="1"/>
  <c r="B2157" i="1"/>
  <c r="H2157" i="1" s="1" a="1"/>
  <c r="H2157" i="1" s="1"/>
  <c r="L2157" i="1"/>
  <c r="O2157" i="1"/>
  <c r="C2157" i="1"/>
  <c r="D2157" i="1" s="1"/>
  <c r="G2157" i="1" a="1"/>
  <c r="G2157" i="1" s="1"/>
  <c r="K2157" i="1"/>
  <c r="F2149" i="1"/>
  <c r="G2149" i="1" a="1"/>
  <c r="G2149" i="1" s="1"/>
  <c r="J2149" i="1"/>
  <c r="K2149" i="1"/>
  <c r="C2149" i="1"/>
  <c r="D2149" i="1" s="1"/>
  <c r="O2149" i="1"/>
  <c r="E2149" i="1"/>
  <c r="I2149" i="1"/>
  <c r="L2149" i="1"/>
  <c r="B2149" i="1"/>
  <c r="H2149" i="1" s="1" a="1"/>
  <c r="H2149" i="1" s="1"/>
  <c r="P2149" i="1"/>
  <c r="G2141" i="1" a="1"/>
  <c r="G2141" i="1" s="1"/>
  <c r="I2141" i="1"/>
  <c r="K2141" i="1"/>
  <c r="B2141" i="1"/>
  <c r="H2141" i="1" s="1" a="1"/>
  <c r="H2141" i="1" s="1"/>
  <c r="L2141" i="1"/>
  <c r="E2141" i="1"/>
  <c r="P2141" i="1"/>
  <c r="F2141" i="1"/>
  <c r="J2141" i="1"/>
  <c r="O2141" i="1"/>
  <c r="C2141" i="1"/>
  <c r="D2141" i="1" s="1"/>
  <c r="K2133" i="1"/>
  <c r="B2133" i="1"/>
  <c r="H2133" i="1" s="1" a="1"/>
  <c r="H2133" i="1" s="1"/>
  <c r="L2133" i="1"/>
  <c r="E2133" i="1"/>
  <c r="P2133" i="1"/>
  <c r="F2133" i="1"/>
  <c r="I2133" i="1"/>
  <c r="C2133" i="1"/>
  <c r="D2133" i="1" s="1"/>
  <c r="G2133" i="1" a="1"/>
  <c r="G2133" i="1" s="1"/>
  <c r="O2133" i="1"/>
  <c r="J2133" i="1"/>
  <c r="B2125" i="1"/>
  <c r="H2125" i="1" s="1" a="1"/>
  <c r="H2125" i="1" s="1"/>
  <c r="L2125" i="1"/>
  <c r="N2125" i="1" s="1" a="1"/>
  <c r="N2125" i="1" s="1"/>
  <c r="C2125" i="1"/>
  <c r="D2125" i="1" s="1"/>
  <c r="O2125" i="1"/>
  <c r="F2125" i="1"/>
  <c r="G2125" i="1" a="1"/>
  <c r="G2125" i="1" s="1"/>
  <c r="J2125" i="1"/>
  <c r="E2125" i="1"/>
  <c r="I2125" i="1"/>
  <c r="K2125" i="1"/>
  <c r="P2125" i="1"/>
  <c r="E2117" i="1"/>
  <c r="P2117" i="1"/>
  <c r="F2117" i="1"/>
  <c r="I2117" i="1"/>
  <c r="J2117" i="1"/>
  <c r="B2117" i="1"/>
  <c r="H2117" i="1" s="1" a="1"/>
  <c r="H2117" i="1" s="1"/>
  <c r="L2117" i="1"/>
  <c r="C2117" i="1"/>
  <c r="D2117" i="1" s="1"/>
  <c r="G2117" i="1" a="1"/>
  <c r="G2117" i="1" s="1"/>
  <c r="K2117" i="1"/>
  <c r="O2117" i="1"/>
  <c r="I2109" i="1"/>
  <c r="J2109" i="1"/>
  <c r="B2109" i="1"/>
  <c r="H2109" i="1" s="1" a="1"/>
  <c r="H2109" i="1" s="1"/>
  <c r="L2109" i="1"/>
  <c r="M2109" i="1" s="1" a="1"/>
  <c r="M2109" i="1" s="1"/>
  <c r="C2109" i="1"/>
  <c r="D2109" i="1" s="1"/>
  <c r="O2109" i="1"/>
  <c r="F2109" i="1"/>
  <c r="E2109" i="1"/>
  <c r="K2109" i="1"/>
  <c r="P2109" i="1"/>
  <c r="G2109" i="1" a="1"/>
  <c r="G2109" i="1" s="1"/>
  <c r="F2101" i="1"/>
  <c r="P2101" i="1"/>
  <c r="G2101" i="1" a="1"/>
  <c r="G2101" i="1" s="1"/>
  <c r="J2101" i="1"/>
  <c r="K2101" i="1"/>
  <c r="C2101" i="1"/>
  <c r="D2101" i="1" s="1"/>
  <c r="L2101" i="1"/>
  <c r="N2101" i="1" s="1" a="1"/>
  <c r="N2101" i="1" s="1"/>
  <c r="O2101" i="1"/>
  <c r="B2101" i="1"/>
  <c r="H2101" i="1" s="1" a="1"/>
  <c r="H2101" i="1" s="1"/>
  <c r="I2101" i="1"/>
  <c r="E2101" i="1"/>
  <c r="G2093" i="1" a="1"/>
  <c r="G2093" i="1" s="1"/>
  <c r="I2093" i="1"/>
  <c r="K2093" i="1"/>
  <c r="B2093" i="1"/>
  <c r="H2093" i="1" s="1" a="1"/>
  <c r="H2093" i="1" s="1"/>
  <c r="L2093" i="1"/>
  <c r="N2093" i="1" s="1" a="1"/>
  <c r="N2093" i="1" s="1"/>
  <c r="E2093" i="1"/>
  <c r="P2093" i="1"/>
  <c r="F2093" i="1"/>
  <c r="J2093" i="1"/>
  <c r="O2093" i="1"/>
  <c r="C2093" i="1"/>
  <c r="D2093" i="1" s="1"/>
  <c r="J2085" i="1"/>
  <c r="K2085" i="1"/>
  <c r="C2085" i="1"/>
  <c r="D2085" i="1" s="1"/>
  <c r="O2085" i="1"/>
  <c r="E2085" i="1"/>
  <c r="P2085" i="1"/>
  <c r="G2085" i="1" a="1"/>
  <c r="G2085" i="1" s="1"/>
  <c r="B2085" i="1"/>
  <c r="H2085" i="1" s="1" a="1"/>
  <c r="H2085" i="1" s="1"/>
  <c r="I2085" i="1"/>
  <c r="L2085" i="1"/>
  <c r="F2085" i="1"/>
  <c r="E2077" i="1"/>
  <c r="P2077" i="1"/>
  <c r="F2077" i="1"/>
  <c r="I2077" i="1"/>
  <c r="J2077" i="1"/>
  <c r="B2077" i="1"/>
  <c r="H2077" i="1" s="1" a="1"/>
  <c r="H2077" i="1" s="1"/>
  <c r="L2077" i="1"/>
  <c r="N2077" i="1" s="1" a="1"/>
  <c r="N2077" i="1" s="1"/>
  <c r="K2077" i="1"/>
  <c r="O2077" i="1"/>
  <c r="Q2077" i="1" s="1" a="1"/>
  <c r="Q2077" i="1" s="1"/>
  <c r="C2077" i="1"/>
  <c r="D2077" i="1" s="1"/>
  <c r="G2077" i="1" a="1"/>
  <c r="G2077" i="1" s="1"/>
  <c r="I2069" i="1"/>
  <c r="J2069" i="1"/>
  <c r="B2069" i="1"/>
  <c r="H2069" i="1" s="1" a="1"/>
  <c r="H2069" i="1" s="1"/>
  <c r="L2069" i="1"/>
  <c r="N2069" i="1" s="1" a="1"/>
  <c r="N2069" i="1" s="1"/>
  <c r="C2069" i="1"/>
  <c r="D2069" i="1" s="1"/>
  <c r="O2069" i="1"/>
  <c r="F2069" i="1"/>
  <c r="E2069" i="1"/>
  <c r="G2069" i="1" a="1"/>
  <c r="G2069" i="1" s="1"/>
  <c r="K2069" i="1"/>
  <c r="P2069" i="1"/>
  <c r="J2061" i="1"/>
  <c r="B2061" i="1"/>
  <c r="H2061" i="1" s="1" a="1"/>
  <c r="H2061" i="1" s="1"/>
  <c r="K2061" i="1"/>
  <c r="E2061" i="1"/>
  <c r="O2061" i="1"/>
  <c r="F2061" i="1"/>
  <c r="P2061" i="1"/>
  <c r="G2061" i="1" a="1"/>
  <c r="G2061" i="1" s="1"/>
  <c r="C2061" i="1"/>
  <c r="D2061" i="1" s="1"/>
  <c r="I2061" i="1"/>
  <c r="L2061" i="1"/>
  <c r="M2061" i="1" s="1" a="1"/>
  <c r="M2061" i="1" s="1"/>
  <c r="B2053" i="1"/>
  <c r="H2053" i="1" s="1" a="1"/>
  <c r="H2053" i="1" s="1"/>
  <c r="L2053" i="1"/>
  <c r="M2053" i="1" s="1" a="1"/>
  <c r="M2053" i="1" s="1"/>
  <c r="G2053" i="1" a="1"/>
  <c r="G2053" i="1" s="1"/>
  <c r="I2053" i="1"/>
  <c r="K2053" i="1"/>
  <c r="O2053" i="1"/>
  <c r="C2053" i="1"/>
  <c r="D2053" i="1" s="1"/>
  <c r="P2053" i="1"/>
  <c r="E2053" i="1"/>
  <c r="F2053" i="1"/>
  <c r="J2053" i="1"/>
  <c r="B2045" i="1"/>
  <c r="H2045" i="1" s="1" a="1"/>
  <c r="H2045" i="1" s="1"/>
  <c r="L2045" i="1"/>
  <c r="E2045" i="1"/>
  <c r="P2045" i="1"/>
  <c r="F2045" i="1"/>
  <c r="G2045" i="1" a="1"/>
  <c r="G2045" i="1" s="1"/>
  <c r="J2045" i="1"/>
  <c r="K2045" i="1"/>
  <c r="C2045" i="1"/>
  <c r="D2045" i="1" s="1"/>
  <c r="O2045" i="1"/>
  <c r="I2045" i="1"/>
  <c r="E2037" i="1"/>
  <c r="P2037" i="1"/>
  <c r="F2037" i="1"/>
  <c r="I2037" i="1"/>
  <c r="J2037" i="1"/>
  <c r="K2037" i="1"/>
  <c r="O2037" i="1"/>
  <c r="B2037" i="1"/>
  <c r="H2037" i="1" s="1" a="1"/>
  <c r="H2037" i="1" s="1"/>
  <c r="C2037" i="1"/>
  <c r="D2037" i="1" s="1"/>
  <c r="G2037" i="1" a="1"/>
  <c r="G2037" i="1" s="1"/>
  <c r="L2037" i="1"/>
  <c r="M2037" i="1" s="1" a="1"/>
  <c r="M2037" i="1" s="1"/>
  <c r="F2029" i="1"/>
  <c r="G2029" i="1" a="1"/>
  <c r="G2029" i="1" s="1"/>
  <c r="J2029" i="1"/>
  <c r="K2029" i="1"/>
  <c r="B2029" i="1"/>
  <c r="H2029" i="1" s="1" a="1"/>
  <c r="H2029" i="1" s="1"/>
  <c r="L2029" i="1"/>
  <c r="M2029" i="1" s="1" a="1"/>
  <c r="M2029" i="1" s="1"/>
  <c r="C2029" i="1"/>
  <c r="D2029" i="1" s="1"/>
  <c r="E2029" i="1"/>
  <c r="O2029" i="1"/>
  <c r="P2029" i="1"/>
  <c r="I2029" i="1"/>
  <c r="F2021" i="1"/>
  <c r="G2021" i="1" a="1"/>
  <c r="G2021" i="1" s="1"/>
  <c r="J2021" i="1"/>
  <c r="K2021" i="1"/>
  <c r="B2021" i="1"/>
  <c r="H2021" i="1" s="1" a="1"/>
  <c r="H2021" i="1" s="1"/>
  <c r="L2021" i="1"/>
  <c r="M2021" i="1" s="1" a="1"/>
  <c r="M2021" i="1" s="1"/>
  <c r="P2021" i="1"/>
  <c r="C2021" i="1"/>
  <c r="D2021" i="1" s="1"/>
  <c r="E2021" i="1"/>
  <c r="I2021" i="1"/>
  <c r="O2021" i="1"/>
  <c r="I2013" i="1"/>
  <c r="J2013" i="1"/>
  <c r="C2013" i="1"/>
  <c r="D2013" i="1" s="1"/>
  <c r="L2013" i="1"/>
  <c r="E2013" i="1"/>
  <c r="O2013" i="1"/>
  <c r="F2013" i="1"/>
  <c r="G2013" i="1" a="1"/>
  <c r="G2013" i="1" s="1"/>
  <c r="K2013" i="1"/>
  <c r="P2013" i="1"/>
  <c r="B2013" i="1"/>
  <c r="H2013" i="1" s="1" a="1"/>
  <c r="H2013" i="1" s="1"/>
  <c r="K2005" i="1"/>
  <c r="B2005" i="1"/>
  <c r="H2005" i="1" s="1" a="1"/>
  <c r="H2005" i="1" s="1"/>
  <c r="L2005" i="1"/>
  <c r="E2005" i="1"/>
  <c r="P2005" i="1"/>
  <c r="F2005" i="1"/>
  <c r="G2005" i="1" a="1"/>
  <c r="G2005" i="1" s="1"/>
  <c r="J2005" i="1"/>
  <c r="O2005" i="1"/>
  <c r="C2005" i="1"/>
  <c r="D2005" i="1" s="1"/>
  <c r="I2005" i="1"/>
  <c r="B1997" i="1"/>
  <c r="H1997" i="1" s="1" a="1"/>
  <c r="H1997" i="1" s="1"/>
  <c r="L1997" i="1"/>
  <c r="M1997" i="1" s="1" a="1"/>
  <c r="M1997" i="1" s="1"/>
  <c r="C1997" i="1"/>
  <c r="D1997" i="1" s="1"/>
  <c r="O1997" i="1"/>
  <c r="F1997" i="1"/>
  <c r="G1997" i="1" a="1"/>
  <c r="G1997" i="1" s="1"/>
  <c r="I1997" i="1"/>
  <c r="E1997" i="1"/>
  <c r="J1997" i="1"/>
  <c r="K1997" i="1"/>
  <c r="P1997" i="1"/>
  <c r="C1989" i="1"/>
  <c r="D1989" i="1" s="1"/>
  <c r="O1989" i="1"/>
  <c r="E1989" i="1"/>
  <c r="P1989" i="1"/>
  <c r="G1989" i="1" a="1"/>
  <c r="G1989" i="1" s="1"/>
  <c r="I1989" i="1"/>
  <c r="J1989" i="1"/>
  <c r="K1989" i="1"/>
  <c r="L1989" i="1"/>
  <c r="N1989" i="1" s="1" a="1"/>
  <c r="N1989" i="1" s="1"/>
  <c r="B1989" i="1"/>
  <c r="H1989" i="1" s="1" a="1"/>
  <c r="H1989" i="1" s="1"/>
  <c r="F1989" i="1"/>
  <c r="F1981" i="1"/>
  <c r="G1981" i="1" a="1"/>
  <c r="G1981" i="1" s="1"/>
  <c r="J1981" i="1"/>
  <c r="K1981" i="1"/>
  <c r="B1981" i="1"/>
  <c r="H1981" i="1" s="1" a="1"/>
  <c r="H1981" i="1" s="1"/>
  <c r="L1981" i="1"/>
  <c r="C1981" i="1"/>
  <c r="D1981" i="1" s="1"/>
  <c r="E1981" i="1"/>
  <c r="I1981" i="1"/>
  <c r="O1981" i="1"/>
  <c r="P1981" i="1"/>
  <c r="G1973" i="1" a="1"/>
  <c r="G1973" i="1" s="1"/>
  <c r="I1973" i="1"/>
  <c r="K1973" i="1"/>
  <c r="B1973" i="1"/>
  <c r="H1973" i="1" s="1" a="1"/>
  <c r="H1973" i="1" s="1"/>
  <c r="L1973" i="1"/>
  <c r="M1973" i="1" s="1" a="1"/>
  <c r="M1973" i="1" s="1"/>
  <c r="N1973" i="1" s="1" a="1"/>
  <c r="N1973" i="1" s="1"/>
  <c r="C1973" i="1"/>
  <c r="D1973" i="1" s="1"/>
  <c r="O1973" i="1"/>
  <c r="F1973" i="1"/>
  <c r="J1973" i="1"/>
  <c r="P1973" i="1"/>
  <c r="E1973" i="1"/>
  <c r="G1965" i="1" a="1"/>
  <c r="G1965" i="1" s="1"/>
  <c r="I1965" i="1"/>
  <c r="K1965" i="1"/>
  <c r="B1965" i="1"/>
  <c r="H1965" i="1" s="1" a="1"/>
  <c r="H1965" i="1" s="1"/>
  <c r="L1965" i="1"/>
  <c r="C1965" i="1"/>
  <c r="D1965" i="1" s="1"/>
  <c r="O1965" i="1"/>
  <c r="Q1965" i="1" s="1" a="1"/>
  <c r="Q1965" i="1" s="1"/>
  <c r="F1965" i="1"/>
  <c r="J1965" i="1"/>
  <c r="P1965" i="1"/>
  <c r="E1965" i="1"/>
  <c r="C1957" i="1"/>
  <c r="D1957" i="1" s="1"/>
  <c r="L1957" i="1"/>
  <c r="M1957" i="1" s="1" a="1"/>
  <c r="M1957" i="1" s="1"/>
  <c r="N1957" i="1" s="1" a="1"/>
  <c r="N1957" i="1" s="1"/>
  <c r="F1957" i="1"/>
  <c r="P1957" i="1"/>
  <c r="G1957" i="1" a="1"/>
  <c r="G1957" i="1" s="1"/>
  <c r="I1957" i="1"/>
  <c r="B1957" i="1"/>
  <c r="H1957" i="1" s="1" a="1"/>
  <c r="H1957" i="1" s="1"/>
  <c r="E1957" i="1"/>
  <c r="K1957" i="1"/>
  <c r="O1957" i="1"/>
  <c r="Q1957" i="1" s="1" a="1"/>
  <c r="Q1957" i="1" s="1"/>
  <c r="J1957" i="1"/>
  <c r="F1949" i="1"/>
  <c r="P1949" i="1"/>
  <c r="G1949" i="1" a="1"/>
  <c r="G1949" i="1" s="1"/>
  <c r="I1949" i="1"/>
  <c r="J1949" i="1"/>
  <c r="B1949" i="1"/>
  <c r="H1949" i="1" s="1" a="1"/>
  <c r="H1949" i="1" s="1"/>
  <c r="K1949" i="1"/>
  <c r="E1949" i="1"/>
  <c r="L1949" i="1"/>
  <c r="M1949" i="1" s="1" a="1"/>
  <c r="M1949" i="1" s="1"/>
  <c r="O1949" i="1"/>
  <c r="C1949" i="1"/>
  <c r="D1949" i="1" s="1"/>
  <c r="F1941" i="1"/>
  <c r="G1941" i="1" a="1"/>
  <c r="G1941" i="1" s="1"/>
  <c r="J1941" i="1"/>
  <c r="K1941" i="1"/>
  <c r="B1941" i="1"/>
  <c r="H1941" i="1" s="1" a="1"/>
  <c r="H1941" i="1" s="1"/>
  <c r="L1941" i="1"/>
  <c r="M1941" i="1" s="1" a="1"/>
  <c r="M1941" i="1" s="1"/>
  <c r="N1941" i="1" s="1" a="1"/>
  <c r="N1941" i="1" s="1"/>
  <c r="I1941" i="1"/>
  <c r="O1941" i="1"/>
  <c r="C1941" i="1"/>
  <c r="D1941" i="1" s="1"/>
  <c r="P1941" i="1"/>
  <c r="E1941" i="1"/>
  <c r="I1933" i="1"/>
  <c r="J1933" i="1"/>
  <c r="B1933" i="1"/>
  <c r="H1933" i="1" s="1" a="1"/>
  <c r="H1933" i="1" s="1"/>
  <c r="L1933" i="1"/>
  <c r="N1933" i="1" s="1" a="1"/>
  <c r="N1933" i="1" s="1"/>
  <c r="C1933" i="1"/>
  <c r="D1933" i="1" s="1"/>
  <c r="O1933" i="1"/>
  <c r="E1933" i="1"/>
  <c r="P1933" i="1"/>
  <c r="G1933" i="1" a="1"/>
  <c r="G1933" i="1" s="1"/>
  <c r="K1933" i="1"/>
  <c r="F1933" i="1"/>
  <c r="K1925" i="1"/>
  <c r="B1925" i="1"/>
  <c r="H1925" i="1" s="1" a="1"/>
  <c r="H1925" i="1" s="1"/>
  <c r="L1925" i="1"/>
  <c r="M1925" i="1" s="1" a="1"/>
  <c r="M1925" i="1" s="1"/>
  <c r="E1925" i="1"/>
  <c r="O1925" i="1"/>
  <c r="F1925" i="1"/>
  <c r="P1925" i="1"/>
  <c r="G1925" i="1" a="1"/>
  <c r="G1925" i="1" s="1"/>
  <c r="C1925" i="1"/>
  <c r="D1925" i="1" s="1"/>
  <c r="I1925" i="1"/>
  <c r="N1925" i="1" a="1"/>
  <c r="N1925" i="1" s="1"/>
  <c r="J1925" i="1"/>
  <c r="C1917" i="1"/>
  <c r="D1917" i="1" s="1"/>
  <c r="O1917" i="1"/>
  <c r="E1917" i="1"/>
  <c r="P1917" i="1"/>
  <c r="G1917" i="1" a="1"/>
  <c r="G1917" i="1" s="1"/>
  <c r="I1917" i="1"/>
  <c r="J1917" i="1"/>
  <c r="L1917" i="1"/>
  <c r="N1917" i="1" s="1" a="1"/>
  <c r="N1917" i="1" s="1"/>
  <c r="B1917" i="1"/>
  <c r="H1917" i="1" s="1" a="1"/>
  <c r="H1917" i="1" s="1"/>
  <c r="F1917" i="1"/>
  <c r="K1917" i="1"/>
  <c r="I1909" i="1"/>
  <c r="B1909" i="1"/>
  <c r="H1909" i="1" s="1" a="1"/>
  <c r="H1909" i="1" s="1"/>
  <c r="L1909" i="1"/>
  <c r="M1909" i="1" s="1" a="1"/>
  <c r="M1909" i="1" s="1"/>
  <c r="N1909" i="1" s="1" a="1"/>
  <c r="N1909" i="1" s="1"/>
  <c r="C1909" i="1"/>
  <c r="D1909" i="1" s="1"/>
  <c r="O1909" i="1"/>
  <c r="E1909" i="1"/>
  <c r="Q1909" i="1" s="1" a="1"/>
  <c r="Q1909" i="1" s="1"/>
  <c r="P1909" i="1"/>
  <c r="F1909" i="1"/>
  <c r="G1909" i="1" a="1"/>
  <c r="G1909" i="1" s="1"/>
  <c r="J1909" i="1"/>
  <c r="K1909" i="1"/>
  <c r="J1901" i="1"/>
  <c r="C1901" i="1"/>
  <c r="D1901" i="1" s="1"/>
  <c r="O1901" i="1"/>
  <c r="E1901" i="1"/>
  <c r="P1901" i="1"/>
  <c r="F1901" i="1"/>
  <c r="G1901" i="1" a="1"/>
  <c r="G1901" i="1" s="1"/>
  <c r="I1901" i="1"/>
  <c r="K1901" i="1"/>
  <c r="B1901" i="1"/>
  <c r="H1901" i="1" s="1" a="1"/>
  <c r="H1901" i="1" s="1"/>
  <c r="L1901" i="1"/>
  <c r="E1893" i="1"/>
  <c r="P1893" i="1"/>
  <c r="F1893" i="1"/>
  <c r="I1893" i="1"/>
  <c r="J1893" i="1"/>
  <c r="K1893" i="1"/>
  <c r="L1893" i="1"/>
  <c r="M1893" i="1" s="1" a="1"/>
  <c r="M1893" i="1" s="1"/>
  <c r="N1893" i="1" s="1" a="1"/>
  <c r="N1893" i="1" s="1"/>
  <c r="O1893" i="1"/>
  <c r="B1893" i="1"/>
  <c r="H1893" i="1" s="1" a="1"/>
  <c r="H1893" i="1" s="1"/>
  <c r="G1893" i="1" a="1"/>
  <c r="G1893" i="1" s="1"/>
  <c r="C1893" i="1"/>
  <c r="D1893" i="1" s="1"/>
  <c r="G1885" i="1" a="1"/>
  <c r="G1885" i="1" s="1"/>
  <c r="J1885" i="1"/>
  <c r="B1885" i="1"/>
  <c r="H1885" i="1" s="1" a="1"/>
  <c r="H1885" i="1" s="1"/>
  <c r="K1885" i="1"/>
  <c r="C1885" i="1"/>
  <c r="D1885" i="1" s="1"/>
  <c r="L1885" i="1"/>
  <c r="M1885" i="1" s="1" a="1"/>
  <c r="M1885" i="1" s="1"/>
  <c r="E1885" i="1"/>
  <c r="I1885" i="1"/>
  <c r="O1885" i="1"/>
  <c r="Q1885" i="1" s="1" a="1"/>
  <c r="Q1885" i="1" s="1"/>
  <c r="P1885" i="1"/>
  <c r="F1885" i="1"/>
  <c r="J1877" i="1"/>
  <c r="K1877" i="1"/>
  <c r="C1877" i="1"/>
  <c r="D1877" i="1" s="1"/>
  <c r="E1877" i="1"/>
  <c r="O1877" i="1"/>
  <c r="Q1877" i="1" s="1" a="1"/>
  <c r="Q1877" i="1" s="1"/>
  <c r="F1877" i="1"/>
  <c r="P1877" i="1"/>
  <c r="G1877" i="1" a="1"/>
  <c r="G1877" i="1" s="1"/>
  <c r="I1877" i="1"/>
  <c r="L1877" i="1"/>
  <c r="M1877" i="1" s="1" a="1"/>
  <c r="M1877" i="1" s="1"/>
  <c r="B1877" i="1"/>
  <c r="H1877" i="1" s="1" a="1"/>
  <c r="H1877" i="1" s="1"/>
  <c r="B1869" i="1"/>
  <c r="H1869" i="1" s="1" a="1"/>
  <c r="H1869" i="1" s="1"/>
  <c r="K1869" i="1"/>
  <c r="C1869" i="1"/>
  <c r="D1869" i="1" s="1"/>
  <c r="L1869" i="1"/>
  <c r="M1869" i="1" s="1" a="1"/>
  <c r="M1869" i="1" s="1"/>
  <c r="N1869" i="1" s="1" a="1"/>
  <c r="N1869" i="1" s="1"/>
  <c r="F1869" i="1"/>
  <c r="P1869" i="1"/>
  <c r="G1869" i="1" a="1"/>
  <c r="G1869" i="1" s="1"/>
  <c r="J1869" i="1"/>
  <c r="O1869" i="1"/>
  <c r="I1869" i="1"/>
  <c r="E1869" i="1"/>
  <c r="C1861" i="1"/>
  <c r="D1861" i="1" s="1"/>
  <c r="O1861" i="1"/>
  <c r="E1861" i="1"/>
  <c r="P1861" i="1"/>
  <c r="G1861" i="1" a="1"/>
  <c r="G1861" i="1" s="1"/>
  <c r="I1861" i="1"/>
  <c r="J1861" i="1"/>
  <c r="F1861" i="1"/>
  <c r="K1861" i="1"/>
  <c r="B1861" i="1"/>
  <c r="H1861" i="1" s="1" a="1"/>
  <c r="H1861" i="1" s="1"/>
  <c r="L1861" i="1"/>
  <c r="M1861" i="1" s="1" a="1"/>
  <c r="M1861" i="1" s="1"/>
  <c r="I1853" i="1"/>
  <c r="J1853" i="1"/>
  <c r="B1853" i="1"/>
  <c r="H1853" i="1" s="1" a="1"/>
  <c r="H1853" i="1" s="1"/>
  <c r="L1853" i="1"/>
  <c r="C1853" i="1"/>
  <c r="D1853" i="1" s="1"/>
  <c r="O1853" i="1"/>
  <c r="E1853" i="1"/>
  <c r="P1853" i="1"/>
  <c r="F1853" i="1"/>
  <c r="G1853" i="1" a="1"/>
  <c r="G1853" i="1" s="1"/>
  <c r="K1853" i="1"/>
  <c r="C1845" i="1"/>
  <c r="D1845" i="1" s="1"/>
  <c r="O1845" i="1"/>
  <c r="E1845" i="1"/>
  <c r="P1845" i="1"/>
  <c r="G1845" i="1" a="1"/>
  <c r="G1845" i="1" s="1"/>
  <c r="I1845" i="1"/>
  <c r="J1845" i="1"/>
  <c r="K1845" i="1"/>
  <c r="L1845" i="1"/>
  <c r="M1845" i="1" s="1" a="1"/>
  <c r="M1845" i="1" s="1"/>
  <c r="N1845" i="1" s="1" a="1"/>
  <c r="N1845" i="1" s="1"/>
  <c r="B1845" i="1"/>
  <c r="H1845" i="1" s="1" a="1"/>
  <c r="H1845" i="1" s="1"/>
  <c r="F1845" i="1"/>
  <c r="G1837" i="1" a="1"/>
  <c r="G1837" i="1" s="1"/>
  <c r="P1837" i="1"/>
  <c r="J1837" i="1"/>
  <c r="B1837" i="1"/>
  <c r="H1837" i="1" s="1" a="1"/>
  <c r="H1837" i="1" s="1"/>
  <c r="K1837" i="1"/>
  <c r="C1837" i="1"/>
  <c r="D1837" i="1" s="1"/>
  <c r="L1837" i="1"/>
  <c r="M1837" i="1" s="1" a="1"/>
  <c r="M1837" i="1" s="1"/>
  <c r="N1837" i="1" s="1" a="1"/>
  <c r="N1837" i="1" s="1"/>
  <c r="F1837" i="1"/>
  <c r="I1837" i="1"/>
  <c r="O1837" i="1"/>
  <c r="E1837" i="1"/>
  <c r="B1829" i="1"/>
  <c r="H1829" i="1" s="1" a="1"/>
  <c r="H1829" i="1" s="1"/>
  <c r="K1829" i="1"/>
  <c r="C1829" i="1"/>
  <c r="D1829" i="1" s="1"/>
  <c r="L1829" i="1"/>
  <c r="E1829" i="1"/>
  <c r="O1829" i="1"/>
  <c r="F1829" i="1"/>
  <c r="P1829" i="1"/>
  <c r="G1829" i="1" a="1"/>
  <c r="G1829" i="1" s="1"/>
  <c r="I1829" i="1"/>
  <c r="J1829" i="1"/>
  <c r="I1821" i="1"/>
  <c r="J1821" i="1"/>
  <c r="B1821" i="1"/>
  <c r="H1821" i="1" s="1" a="1"/>
  <c r="H1821" i="1" s="1"/>
  <c r="L1821" i="1"/>
  <c r="C1821" i="1"/>
  <c r="D1821" i="1" s="1"/>
  <c r="O1821" i="1"/>
  <c r="Q1821" i="1" s="1" a="1"/>
  <c r="Q1821" i="1" s="1"/>
  <c r="E1821" i="1"/>
  <c r="P1821" i="1"/>
  <c r="G1821" i="1" a="1"/>
  <c r="G1821" i="1" s="1"/>
  <c r="K1821" i="1"/>
  <c r="F1821" i="1"/>
  <c r="E1813" i="1"/>
  <c r="O1813" i="1"/>
  <c r="Q1813" i="1" s="1" a="1"/>
  <c r="Q1813" i="1" s="1"/>
  <c r="G1813" i="1" a="1"/>
  <c r="G1813" i="1" s="1"/>
  <c r="I1813" i="1"/>
  <c r="J1813" i="1"/>
  <c r="C1813" i="1"/>
  <c r="D1813" i="1" s="1"/>
  <c r="F1813" i="1"/>
  <c r="K1813" i="1"/>
  <c r="L1813" i="1"/>
  <c r="P1813" i="1"/>
  <c r="B1813" i="1"/>
  <c r="H1813" i="1" s="1" a="1"/>
  <c r="H1813" i="1" s="1"/>
  <c r="G1805" i="1" a="1"/>
  <c r="G1805" i="1" s="1"/>
  <c r="J1805" i="1"/>
  <c r="B1805" i="1"/>
  <c r="H1805" i="1" s="1" a="1"/>
  <c r="H1805" i="1" s="1"/>
  <c r="K1805" i="1"/>
  <c r="C1805" i="1"/>
  <c r="D1805" i="1" s="1"/>
  <c r="L1805" i="1"/>
  <c r="I1805" i="1"/>
  <c r="O1805" i="1"/>
  <c r="Q1805" i="1" s="1" a="1"/>
  <c r="Q1805" i="1" s="1"/>
  <c r="E1805" i="1"/>
  <c r="F1805" i="1"/>
  <c r="P1805" i="1"/>
  <c r="K1797" i="1"/>
  <c r="B1797" i="1"/>
  <c r="H1797" i="1" s="1" a="1"/>
  <c r="H1797" i="1" s="1"/>
  <c r="L1797" i="1"/>
  <c r="E1797" i="1"/>
  <c r="P1797" i="1"/>
  <c r="F1797" i="1"/>
  <c r="G1797" i="1" a="1"/>
  <c r="G1797" i="1" s="1"/>
  <c r="I1797" i="1"/>
  <c r="J1797" i="1"/>
  <c r="O1797" i="1"/>
  <c r="C1797" i="1"/>
  <c r="D1797" i="1" s="1"/>
  <c r="B1789" i="1"/>
  <c r="H1789" i="1" s="1" a="1"/>
  <c r="H1789" i="1" s="1"/>
  <c r="L1789" i="1"/>
  <c r="N1789" i="1" s="1" a="1"/>
  <c r="N1789" i="1" s="1"/>
  <c r="C1789" i="1"/>
  <c r="D1789" i="1" s="1"/>
  <c r="O1789" i="1"/>
  <c r="Q1789" i="1" s="1" a="1"/>
  <c r="Q1789" i="1" s="1"/>
  <c r="F1789" i="1"/>
  <c r="G1789" i="1" a="1"/>
  <c r="G1789" i="1" s="1"/>
  <c r="I1789" i="1"/>
  <c r="J1789" i="1"/>
  <c r="K1789" i="1"/>
  <c r="P1789" i="1"/>
  <c r="E1789" i="1"/>
  <c r="F1781" i="1"/>
  <c r="G1781" i="1" a="1"/>
  <c r="G1781" i="1" s="1"/>
  <c r="J1781" i="1"/>
  <c r="K1781" i="1"/>
  <c r="B1781" i="1"/>
  <c r="H1781" i="1" s="1" a="1"/>
  <c r="H1781" i="1" s="1"/>
  <c r="L1781" i="1"/>
  <c r="N1781" i="1" s="1" a="1"/>
  <c r="N1781" i="1" s="1"/>
  <c r="P1781" i="1"/>
  <c r="C1781" i="1"/>
  <c r="D1781" i="1" s="1"/>
  <c r="E1781" i="1"/>
  <c r="O1781" i="1"/>
  <c r="I1781" i="1"/>
  <c r="J1773" i="1"/>
  <c r="K1773" i="1"/>
  <c r="C1773" i="1"/>
  <c r="D1773" i="1" s="1"/>
  <c r="O1773" i="1"/>
  <c r="E1773" i="1"/>
  <c r="P1773" i="1"/>
  <c r="F1773" i="1"/>
  <c r="B1773" i="1"/>
  <c r="H1773" i="1" s="1" a="1"/>
  <c r="H1773" i="1" s="1"/>
  <c r="I1773" i="1"/>
  <c r="L1773" i="1"/>
  <c r="G1773" i="1" a="1"/>
  <c r="G1773" i="1" s="1"/>
  <c r="K1765" i="1"/>
  <c r="B1765" i="1"/>
  <c r="H1765" i="1" s="1" a="1"/>
  <c r="H1765" i="1" s="1"/>
  <c r="L1765" i="1"/>
  <c r="M1765" i="1" s="1" a="1"/>
  <c r="M1765" i="1" s="1"/>
  <c r="E1765" i="1"/>
  <c r="P1765" i="1"/>
  <c r="F1765" i="1"/>
  <c r="G1765" i="1" a="1"/>
  <c r="G1765" i="1" s="1"/>
  <c r="O1765" i="1"/>
  <c r="Q1765" i="1" s="1" a="1"/>
  <c r="Q1765" i="1" s="1"/>
  <c r="C1765" i="1"/>
  <c r="D1765" i="1" s="1"/>
  <c r="J1765" i="1"/>
  <c r="I1765" i="1"/>
  <c r="F1757" i="1"/>
  <c r="P1757" i="1"/>
  <c r="G1757" i="1" a="1"/>
  <c r="G1757" i="1" s="1"/>
  <c r="J1757" i="1"/>
  <c r="K1757" i="1"/>
  <c r="B1757" i="1"/>
  <c r="H1757" i="1" s="1" a="1"/>
  <c r="H1757" i="1" s="1"/>
  <c r="L1757" i="1"/>
  <c r="M1757" i="1" s="1" a="1"/>
  <c r="M1757" i="1" s="1"/>
  <c r="N1757" i="1" s="1" a="1"/>
  <c r="N1757" i="1" s="1"/>
  <c r="E1757" i="1"/>
  <c r="I1757" i="1"/>
  <c r="O1757" i="1"/>
  <c r="C1757" i="1"/>
  <c r="D1757" i="1" s="1"/>
  <c r="E1749" i="1"/>
  <c r="P1749" i="1"/>
  <c r="I1749" i="1"/>
  <c r="J1749" i="1"/>
  <c r="K1749" i="1"/>
  <c r="O1749" i="1"/>
  <c r="B1749" i="1"/>
  <c r="H1749" i="1" s="1" a="1"/>
  <c r="H1749" i="1" s="1"/>
  <c r="C1749" i="1"/>
  <c r="D1749" i="1" s="1"/>
  <c r="F1749" i="1"/>
  <c r="G1749" i="1" a="1"/>
  <c r="G1749" i="1" s="1"/>
  <c r="L1749" i="1"/>
  <c r="M1749" i="1" s="1" a="1"/>
  <c r="M1749" i="1" s="1"/>
  <c r="F1741" i="1"/>
  <c r="P1741" i="1"/>
  <c r="G1741" i="1" a="1"/>
  <c r="G1741" i="1" s="1"/>
  <c r="J1741" i="1"/>
  <c r="K1741" i="1"/>
  <c r="B1741" i="1"/>
  <c r="H1741" i="1" s="1" a="1"/>
  <c r="H1741" i="1" s="1"/>
  <c r="L1741" i="1"/>
  <c r="M1741" i="1" s="1" a="1"/>
  <c r="M1741" i="1" s="1"/>
  <c r="N1741" i="1" s="1" a="1"/>
  <c r="N1741" i="1" s="1"/>
  <c r="I1741" i="1"/>
  <c r="E1741" i="1"/>
  <c r="O1741" i="1"/>
  <c r="Q1741" i="1" s="1" a="1"/>
  <c r="Q1741" i="1" s="1"/>
  <c r="C1741" i="1"/>
  <c r="D1741" i="1" s="1"/>
  <c r="J1733" i="1"/>
  <c r="K1733" i="1"/>
  <c r="C1733" i="1"/>
  <c r="D1733" i="1" s="1"/>
  <c r="O1733" i="1"/>
  <c r="E1733" i="1"/>
  <c r="P1733" i="1"/>
  <c r="F1733" i="1"/>
  <c r="I1733" i="1"/>
  <c r="L1733" i="1"/>
  <c r="B1733" i="1"/>
  <c r="H1733" i="1" s="1" a="1"/>
  <c r="H1733" i="1" s="1"/>
  <c r="G1733" i="1" a="1"/>
  <c r="G1733" i="1" s="1"/>
  <c r="J1725" i="1"/>
  <c r="K1725" i="1"/>
  <c r="C1725" i="1"/>
  <c r="D1725" i="1" s="1"/>
  <c r="O1725" i="1"/>
  <c r="E1725" i="1"/>
  <c r="P1725" i="1"/>
  <c r="F1725" i="1"/>
  <c r="G1725" i="1" a="1"/>
  <c r="G1725" i="1" s="1"/>
  <c r="I1725" i="1"/>
  <c r="L1725" i="1"/>
  <c r="N1725" i="1" s="1" a="1"/>
  <c r="N1725" i="1" s="1"/>
  <c r="B1725" i="1"/>
  <c r="H1725" i="1" s="1" a="1"/>
  <c r="H1725" i="1" s="1"/>
  <c r="C1717" i="1"/>
  <c r="D1717" i="1" s="1"/>
  <c r="O1717" i="1"/>
  <c r="Q1717" i="1" s="1" a="1"/>
  <c r="Q1717" i="1" s="1"/>
  <c r="E1717" i="1"/>
  <c r="P1717" i="1"/>
  <c r="G1717" i="1" a="1"/>
  <c r="G1717" i="1" s="1"/>
  <c r="I1717" i="1"/>
  <c r="J1717" i="1"/>
  <c r="B1717" i="1"/>
  <c r="H1717" i="1" s="1" a="1"/>
  <c r="H1717" i="1" s="1"/>
  <c r="K1717" i="1"/>
  <c r="L1717" i="1"/>
  <c r="M1717" i="1" s="1" a="1"/>
  <c r="M1717" i="1" s="1"/>
  <c r="N1717" i="1" s="1" a="1"/>
  <c r="N1717" i="1" s="1"/>
  <c r="F1717" i="1"/>
  <c r="E1709" i="1"/>
  <c r="P1709" i="1"/>
  <c r="F1709" i="1"/>
  <c r="I1709" i="1"/>
  <c r="J1709" i="1"/>
  <c r="K1709" i="1"/>
  <c r="L1709" i="1"/>
  <c r="O1709" i="1"/>
  <c r="B1709" i="1"/>
  <c r="H1709" i="1" s="1" a="1"/>
  <c r="H1709" i="1" s="1"/>
  <c r="G1709" i="1" a="1"/>
  <c r="G1709" i="1" s="1"/>
  <c r="C1709" i="1"/>
  <c r="D1709" i="1" s="1"/>
  <c r="C1701" i="1"/>
  <c r="D1701" i="1" s="1"/>
  <c r="L1701" i="1"/>
  <c r="E1701" i="1"/>
  <c r="O1701" i="1"/>
  <c r="G1701" i="1" a="1"/>
  <c r="G1701" i="1" s="1"/>
  <c r="I1701" i="1"/>
  <c r="F1701" i="1"/>
  <c r="J1701" i="1"/>
  <c r="K1701" i="1"/>
  <c r="B1701" i="1"/>
  <c r="H1701" i="1" s="1" a="1"/>
  <c r="H1701" i="1" s="1"/>
  <c r="P1701" i="1"/>
  <c r="I1693" i="1"/>
  <c r="J1693" i="1"/>
  <c r="B1693" i="1"/>
  <c r="H1693" i="1" s="1" a="1"/>
  <c r="H1693" i="1" s="1"/>
  <c r="L1693" i="1"/>
  <c r="M1693" i="1" s="1" a="1"/>
  <c r="M1693" i="1" s="1"/>
  <c r="C1693" i="1"/>
  <c r="D1693" i="1" s="1"/>
  <c r="O1693" i="1"/>
  <c r="E1693" i="1"/>
  <c r="P1693" i="1"/>
  <c r="F1693" i="1"/>
  <c r="G1693" i="1" a="1"/>
  <c r="G1693" i="1" s="1"/>
  <c r="K1693" i="1"/>
  <c r="B1685" i="1"/>
  <c r="H1685" i="1" s="1" a="1"/>
  <c r="H1685" i="1" s="1"/>
  <c r="K1685" i="1"/>
  <c r="C1685" i="1"/>
  <c r="D1685" i="1" s="1"/>
  <c r="L1685" i="1"/>
  <c r="M1685" i="1" s="1" a="1"/>
  <c r="M1685" i="1" s="1"/>
  <c r="F1685" i="1"/>
  <c r="P1685" i="1"/>
  <c r="G1685" i="1" a="1"/>
  <c r="G1685" i="1" s="1"/>
  <c r="E1685" i="1"/>
  <c r="I1685" i="1"/>
  <c r="O1685" i="1"/>
  <c r="J1685" i="1"/>
  <c r="E1677" i="1"/>
  <c r="P1677" i="1"/>
  <c r="F1677" i="1"/>
  <c r="I1677" i="1"/>
  <c r="J1677" i="1"/>
  <c r="K1677" i="1"/>
  <c r="L1677" i="1"/>
  <c r="M1677" i="1" s="1" a="1"/>
  <c r="M1677" i="1" s="1"/>
  <c r="O1677" i="1"/>
  <c r="B1677" i="1"/>
  <c r="H1677" i="1" s="1" a="1"/>
  <c r="H1677" i="1" s="1"/>
  <c r="C1677" i="1"/>
  <c r="D1677" i="1" s="1"/>
  <c r="G1677" i="1" a="1"/>
  <c r="G1677" i="1" s="1"/>
  <c r="B1669" i="1"/>
  <c r="H1669" i="1" s="1" a="1"/>
  <c r="H1669" i="1" s="1"/>
  <c r="L1669" i="1"/>
  <c r="M1669" i="1" s="1" a="1"/>
  <c r="M1669" i="1" s="1"/>
  <c r="C1669" i="1"/>
  <c r="D1669" i="1" s="1"/>
  <c r="O1669" i="1"/>
  <c r="Q1669" i="1" s="1" a="1"/>
  <c r="Q1669" i="1" s="1"/>
  <c r="F1669" i="1"/>
  <c r="G1669" i="1" a="1"/>
  <c r="G1669" i="1" s="1"/>
  <c r="I1669" i="1"/>
  <c r="E1669" i="1"/>
  <c r="K1669" i="1"/>
  <c r="P1669" i="1"/>
  <c r="J1669" i="1"/>
  <c r="C1661" i="1"/>
  <c r="D1661" i="1" s="1"/>
  <c r="O1661" i="1"/>
  <c r="Q1661" i="1" s="1" a="1"/>
  <c r="Q1661" i="1" s="1"/>
  <c r="E1661" i="1"/>
  <c r="P1661" i="1"/>
  <c r="G1661" i="1" a="1"/>
  <c r="G1661" i="1" s="1"/>
  <c r="I1661" i="1"/>
  <c r="J1661" i="1"/>
  <c r="B1661" i="1"/>
  <c r="H1661" i="1" s="1" a="1"/>
  <c r="H1661" i="1" s="1"/>
  <c r="K1661" i="1"/>
  <c r="L1661" i="1"/>
  <c r="M1661" i="1" s="1" a="1"/>
  <c r="M1661" i="1" s="1"/>
  <c r="F1661" i="1"/>
  <c r="F1653" i="1"/>
  <c r="G1653" i="1" a="1"/>
  <c r="G1653" i="1" s="1"/>
  <c r="J1653" i="1"/>
  <c r="K1653" i="1"/>
  <c r="B1653" i="1"/>
  <c r="H1653" i="1" s="1" a="1"/>
  <c r="H1653" i="1" s="1"/>
  <c r="L1653" i="1"/>
  <c r="M1653" i="1" s="1" a="1"/>
  <c r="M1653" i="1" s="1"/>
  <c r="C1653" i="1"/>
  <c r="D1653" i="1" s="1"/>
  <c r="I1653" i="1"/>
  <c r="O1653" i="1"/>
  <c r="Q1653" i="1" s="1" a="1"/>
  <c r="Q1653" i="1" s="1"/>
  <c r="P1653" i="1"/>
  <c r="E1653" i="1"/>
  <c r="G1645" i="1" a="1"/>
  <c r="G1645" i="1" s="1"/>
  <c r="I1645" i="1"/>
  <c r="K1645" i="1"/>
  <c r="B1645" i="1"/>
  <c r="H1645" i="1" s="1" a="1"/>
  <c r="H1645" i="1" s="1"/>
  <c r="L1645" i="1"/>
  <c r="M1645" i="1" s="1" a="1"/>
  <c r="M1645" i="1" s="1"/>
  <c r="C1645" i="1"/>
  <c r="D1645" i="1" s="1"/>
  <c r="O1645" i="1"/>
  <c r="F1645" i="1"/>
  <c r="J1645" i="1"/>
  <c r="E1645" i="1"/>
  <c r="P1645" i="1"/>
  <c r="C1637" i="1"/>
  <c r="D1637" i="1" s="1"/>
  <c r="L1637" i="1"/>
  <c r="M1637" i="1" s="1" a="1"/>
  <c r="M1637" i="1" s="1"/>
  <c r="E1637" i="1"/>
  <c r="O1637" i="1"/>
  <c r="G1637" i="1" a="1"/>
  <c r="G1637" i="1" s="1"/>
  <c r="I1637" i="1"/>
  <c r="B1637" i="1"/>
  <c r="H1637" i="1" s="1" a="1"/>
  <c r="H1637" i="1" s="1"/>
  <c r="F1637" i="1"/>
  <c r="J1637" i="1"/>
  <c r="K1637" i="1"/>
  <c r="P1637" i="1"/>
  <c r="G1629" i="1" a="1"/>
  <c r="G1629" i="1" s="1"/>
  <c r="I1629" i="1"/>
  <c r="K1629" i="1"/>
  <c r="B1629" i="1"/>
  <c r="H1629" i="1" s="1" a="1"/>
  <c r="H1629" i="1" s="1"/>
  <c r="L1629" i="1"/>
  <c r="M1629" i="1" s="1" a="1"/>
  <c r="M1629" i="1" s="1"/>
  <c r="C1629" i="1"/>
  <c r="D1629" i="1" s="1"/>
  <c r="O1629" i="1"/>
  <c r="E1629" i="1"/>
  <c r="F1629" i="1"/>
  <c r="P1629" i="1"/>
  <c r="J1629" i="1"/>
  <c r="I1621" i="1"/>
  <c r="J1621" i="1"/>
  <c r="B1621" i="1"/>
  <c r="H1621" i="1" s="1" a="1"/>
  <c r="H1621" i="1" s="1"/>
  <c r="L1621" i="1"/>
  <c r="C1621" i="1"/>
  <c r="D1621" i="1" s="1"/>
  <c r="E1621" i="1"/>
  <c r="O1621" i="1"/>
  <c r="F1621" i="1"/>
  <c r="G1621" i="1" a="1"/>
  <c r="G1621" i="1" s="1"/>
  <c r="K1621" i="1"/>
  <c r="P1621" i="1"/>
  <c r="C1613" i="1"/>
  <c r="D1613" i="1" s="1"/>
  <c r="O1613" i="1"/>
  <c r="E1613" i="1"/>
  <c r="P1613" i="1"/>
  <c r="G1613" i="1" a="1"/>
  <c r="G1613" i="1" s="1"/>
  <c r="I1613" i="1"/>
  <c r="J1613" i="1"/>
  <c r="B1613" i="1"/>
  <c r="H1613" i="1" s="1" a="1"/>
  <c r="H1613" i="1" s="1"/>
  <c r="F1613" i="1"/>
  <c r="K1613" i="1"/>
  <c r="L1613" i="1"/>
  <c r="B1605" i="1"/>
  <c r="H1605" i="1" s="1" a="1"/>
  <c r="H1605" i="1" s="1"/>
  <c r="L1605" i="1"/>
  <c r="C1605" i="1"/>
  <c r="D1605" i="1" s="1"/>
  <c r="F1605" i="1"/>
  <c r="P1605" i="1"/>
  <c r="G1605" i="1" a="1"/>
  <c r="G1605" i="1" s="1"/>
  <c r="I1605" i="1"/>
  <c r="K1605" i="1"/>
  <c r="O1605" i="1"/>
  <c r="Q1605" i="1" s="1" a="1"/>
  <c r="Q1605" i="1" s="1"/>
  <c r="E1605" i="1"/>
  <c r="J1605" i="1"/>
  <c r="F1597" i="1"/>
  <c r="G1597" i="1" a="1"/>
  <c r="G1597" i="1" s="1"/>
  <c r="J1597" i="1"/>
  <c r="K1597" i="1"/>
  <c r="B1597" i="1"/>
  <c r="H1597" i="1" s="1" a="1"/>
  <c r="H1597" i="1" s="1"/>
  <c r="L1597" i="1"/>
  <c r="P1597" i="1"/>
  <c r="C1597" i="1"/>
  <c r="D1597" i="1" s="1"/>
  <c r="E1597" i="1"/>
  <c r="Q1597" i="1" s="1" a="1"/>
  <c r="Q1597" i="1" s="1"/>
  <c r="O1597" i="1"/>
  <c r="I1597" i="1"/>
  <c r="J1589" i="1"/>
  <c r="K1589" i="1"/>
  <c r="C1589" i="1"/>
  <c r="D1589" i="1" s="1"/>
  <c r="E1589" i="1"/>
  <c r="O1589" i="1"/>
  <c r="Q1589" i="1" s="1" a="1"/>
  <c r="Q1589" i="1" s="1"/>
  <c r="F1589" i="1"/>
  <c r="P1589" i="1"/>
  <c r="B1589" i="1"/>
  <c r="H1589" i="1" s="1" a="1"/>
  <c r="H1589" i="1" s="1"/>
  <c r="G1589" i="1" a="1"/>
  <c r="G1589" i="1" s="1"/>
  <c r="L1589" i="1"/>
  <c r="I1589" i="1"/>
  <c r="C1581" i="1"/>
  <c r="D1581" i="1" s="1"/>
  <c r="O1581" i="1"/>
  <c r="E1581" i="1"/>
  <c r="P1581" i="1"/>
  <c r="G1581" i="1" a="1"/>
  <c r="G1581" i="1" s="1"/>
  <c r="I1581" i="1"/>
  <c r="J1581" i="1"/>
  <c r="B1581" i="1"/>
  <c r="H1581" i="1" s="1" a="1"/>
  <c r="H1581" i="1" s="1"/>
  <c r="F1581" i="1"/>
  <c r="K1581" i="1"/>
  <c r="L1581" i="1"/>
  <c r="I1573" i="1"/>
  <c r="J1573" i="1"/>
  <c r="C1573" i="1"/>
  <c r="D1573" i="1" s="1"/>
  <c r="L1573" i="1"/>
  <c r="M1573" i="1" s="1" a="1"/>
  <c r="M1573" i="1" s="1"/>
  <c r="N1573" i="1" s="1" a="1"/>
  <c r="N1573" i="1" s="1"/>
  <c r="E1573" i="1"/>
  <c r="O1573" i="1"/>
  <c r="F1573" i="1"/>
  <c r="P1573" i="1"/>
  <c r="G1573" i="1" a="1"/>
  <c r="G1573" i="1" s="1"/>
  <c r="B1573" i="1"/>
  <c r="H1573" i="1" s="1" a="1"/>
  <c r="H1573" i="1" s="1"/>
  <c r="K1573" i="1"/>
  <c r="B1565" i="1"/>
  <c r="H1565" i="1" s="1" a="1"/>
  <c r="H1565" i="1" s="1"/>
  <c r="L1565" i="1"/>
  <c r="C1565" i="1"/>
  <c r="D1565" i="1" s="1"/>
  <c r="O1565" i="1"/>
  <c r="F1565" i="1"/>
  <c r="G1565" i="1" a="1"/>
  <c r="G1565" i="1" s="1"/>
  <c r="I1565" i="1"/>
  <c r="P1565" i="1"/>
  <c r="E1565" i="1"/>
  <c r="K1565" i="1"/>
  <c r="J1565" i="1"/>
  <c r="I1557" i="1"/>
  <c r="J1557" i="1"/>
  <c r="C1557" i="1"/>
  <c r="D1557" i="1" s="1"/>
  <c r="F1557" i="1"/>
  <c r="G1557" i="1" a="1"/>
  <c r="G1557" i="1" s="1"/>
  <c r="L1557" i="1"/>
  <c r="M1557" i="1" s="1" a="1"/>
  <c r="M1557" i="1" s="1"/>
  <c r="O1557" i="1"/>
  <c r="P1557" i="1"/>
  <c r="B1557" i="1"/>
  <c r="H1557" i="1" s="1" a="1"/>
  <c r="H1557" i="1" s="1"/>
  <c r="E1557" i="1"/>
  <c r="K1557" i="1"/>
  <c r="B1549" i="1"/>
  <c r="H1549" i="1" s="1" a="1"/>
  <c r="H1549" i="1" s="1"/>
  <c r="L1549" i="1"/>
  <c r="C1549" i="1"/>
  <c r="D1549" i="1" s="1"/>
  <c r="O1549" i="1"/>
  <c r="F1549" i="1"/>
  <c r="G1549" i="1" a="1"/>
  <c r="G1549" i="1" s="1"/>
  <c r="E1549" i="1"/>
  <c r="I1549" i="1"/>
  <c r="J1549" i="1"/>
  <c r="K1549" i="1"/>
  <c r="P1549" i="1"/>
  <c r="F1541" i="1"/>
  <c r="G1541" i="1" a="1"/>
  <c r="G1541" i="1" s="1"/>
  <c r="J1541" i="1"/>
  <c r="K1541" i="1"/>
  <c r="C1541" i="1"/>
  <c r="D1541" i="1" s="1"/>
  <c r="O1541" i="1"/>
  <c r="L1541" i="1"/>
  <c r="M1541" i="1" s="1" a="1"/>
  <c r="M1541" i="1" s="1"/>
  <c r="P1541" i="1"/>
  <c r="B1541" i="1"/>
  <c r="H1541" i="1" s="1" a="1"/>
  <c r="H1541" i="1" s="1"/>
  <c r="E1541" i="1"/>
  <c r="I1541" i="1"/>
  <c r="K1533" i="1"/>
  <c r="B1533" i="1"/>
  <c r="H1533" i="1" s="1" a="1"/>
  <c r="H1533" i="1" s="1"/>
  <c r="L1533" i="1"/>
  <c r="E1533" i="1"/>
  <c r="F1533" i="1"/>
  <c r="O1533" i="1"/>
  <c r="I1533" i="1"/>
  <c r="P1533" i="1"/>
  <c r="C1533" i="1"/>
  <c r="D1533" i="1" s="1"/>
  <c r="G1533" i="1" a="1"/>
  <c r="G1533" i="1" s="1"/>
  <c r="J1533" i="1"/>
  <c r="C1525" i="1"/>
  <c r="D1525" i="1" s="1"/>
  <c r="O1525" i="1"/>
  <c r="E1525" i="1"/>
  <c r="Q1525" i="1" s="1" a="1"/>
  <c r="Q1525" i="1" s="1"/>
  <c r="P1525" i="1"/>
  <c r="G1525" i="1" a="1"/>
  <c r="G1525" i="1" s="1"/>
  <c r="I1525" i="1"/>
  <c r="K1525" i="1"/>
  <c r="F1525" i="1"/>
  <c r="J1525" i="1"/>
  <c r="L1525" i="1"/>
  <c r="B1525" i="1"/>
  <c r="H1525" i="1" s="1" a="1"/>
  <c r="H1525" i="1" s="1"/>
  <c r="I1517" i="1"/>
  <c r="J1517" i="1"/>
  <c r="B1517" i="1"/>
  <c r="H1517" i="1" s="1" a="1"/>
  <c r="H1517" i="1" s="1"/>
  <c r="L1517" i="1"/>
  <c r="C1517" i="1"/>
  <c r="D1517" i="1" s="1"/>
  <c r="O1517" i="1"/>
  <c r="F1517" i="1"/>
  <c r="G1517" i="1" a="1"/>
  <c r="G1517" i="1" s="1"/>
  <c r="K1517" i="1"/>
  <c r="E1517" i="1"/>
  <c r="P1517" i="1"/>
  <c r="C1509" i="1"/>
  <c r="D1509" i="1" s="1"/>
  <c r="L1509" i="1"/>
  <c r="M1509" i="1" s="1" a="1"/>
  <c r="M1509" i="1" s="1"/>
  <c r="E1509" i="1"/>
  <c r="O1509" i="1"/>
  <c r="G1509" i="1" a="1"/>
  <c r="G1509" i="1" s="1"/>
  <c r="J1509" i="1"/>
  <c r="I1509" i="1"/>
  <c r="K1509" i="1"/>
  <c r="B1509" i="1"/>
  <c r="H1509" i="1" s="1" a="1"/>
  <c r="H1509" i="1" s="1"/>
  <c r="F1509" i="1"/>
  <c r="P1509" i="1"/>
  <c r="F1501" i="1"/>
  <c r="G1501" i="1" a="1"/>
  <c r="G1501" i="1" s="1"/>
  <c r="J1501" i="1"/>
  <c r="K1501" i="1"/>
  <c r="C1501" i="1"/>
  <c r="D1501" i="1" s="1"/>
  <c r="O1501" i="1"/>
  <c r="P1501" i="1"/>
  <c r="B1501" i="1"/>
  <c r="H1501" i="1" s="1" a="1"/>
  <c r="H1501" i="1" s="1"/>
  <c r="E1501" i="1"/>
  <c r="I1501" i="1"/>
  <c r="L1501" i="1"/>
  <c r="M1501" i="1" s="1" a="1"/>
  <c r="M1501" i="1" s="1"/>
  <c r="F1493" i="1"/>
  <c r="G1493" i="1" a="1"/>
  <c r="G1493" i="1" s="1"/>
  <c r="J1493" i="1"/>
  <c r="K1493" i="1"/>
  <c r="B1493" i="1"/>
  <c r="H1493" i="1" s="1" a="1"/>
  <c r="H1493" i="1" s="1"/>
  <c r="C1493" i="1"/>
  <c r="D1493" i="1" s="1"/>
  <c r="O1493" i="1"/>
  <c r="I1493" i="1"/>
  <c r="L1493" i="1"/>
  <c r="M1493" i="1" s="1" a="1"/>
  <c r="M1493" i="1" s="1"/>
  <c r="N1493" i="1" s="1" a="1"/>
  <c r="N1493" i="1" s="1"/>
  <c r="P1493" i="1"/>
  <c r="E1493" i="1"/>
  <c r="E1485" i="1"/>
  <c r="P1485" i="1"/>
  <c r="F1485" i="1"/>
  <c r="I1485" i="1"/>
  <c r="J1485" i="1"/>
  <c r="K1485" i="1"/>
  <c r="B1485" i="1"/>
  <c r="H1485" i="1" s="1" a="1"/>
  <c r="H1485" i="1" s="1"/>
  <c r="L1485" i="1"/>
  <c r="M1485" i="1" s="1" a="1"/>
  <c r="M1485" i="1" s="1"/>
  <c r="N1485" i="1" s="1" a="1"/>
  <c r="N1485" i="1" s="1"/>
  <c r="C1485" i="1"/>
  <c r="D1485" i="1" s="1"/>
  <c r="G1485" i="1" a="1"/>
  <c r="G1485" i="1" s="1"/>
  <c r="O1485" i="1"/>
  <c r="J1477" i="1"/>
  <c r="K1477" i="1"/>
  <c r="C1477" i="1"/>
  <c r="D1477" i="1" s="1"/>
  <c r="E1477" i="1"/>
  <c r="O1477" i="1"/>
  <c r="Q1477" i="1" s="1" a="1"/>
  <c r="Q1477" i="1" s="1"/>
  <c r="F1477" i="1"/>
  <c r="P1477" i="1"/>
  <c r="G1477" i="1" a="1"/>
  <c r="G1477" i="1" s="1"/>
  <c r="B1477" i="1"/>
  <c r="H1477" i="1" s="1" a="1"/>
  <c r="H1477" i="1" s="1"/>
  <c r="I1477" i="1"/>
  <c r="L1477" i="1"/>
  <c r="B1469" i="1"/>
  <c r="H1469" i="1" s="1" a="1"/>
  <c r="H1469" i="1" s="1"/>
  <c r="L1469" i="1"/>
  <c r="G1469" i="1" a="1"/>
  <c r="G1469" i="1" s="1"/>
  <c r="I1469" i="1"/>
  <c r="O1469" i="1"/>
  <c r="C1469" i="1"/>
  <c r="D1469" i="1" s="1"/>
  <c r="E1469" i="1"/>
  <c r="F1469" i="1"/>
  <c r="J1469" i="1"/>
  <c r="K1469" i="1"/>
  <c r="P1469" i="1"/>
  <c r="B1461" i="1"/>
  <c r="H1461" i="1" s="1" a="1"/>
  <c r="H1461" i="1" s="1"/>
  <c r="L1461" i="1"/>
  <c r="M1461" i="1" s="1" a="1"/>
  <c r="M1461" i="1" s="1"/>
  <c r="C1461" i="1"/>
  <c r="D1461" i="1" s="1"/>
  <c r="O1461" i="1"/>
  <c r="F1461" i="1"/>
  <c r="G1461" i="1" a="1"/>
  <c r="G1461" i="1" s="1"/>
  <c r="I1461" i="1"/>
  <c r="J1461" i="1"/>
  <c r="E1461" i="1"/>
  <c r="K1461" i="1"/>
  <c r="P1461" i="1"/>
  <c r="I1453" i="1"/>
  <c r="J1453" i="1"/>
  <c r="B1453" i="1"/>
  <c r="H1453" i="1" s="1" a="1"/>
  <c r="H1453" i="1" s="1"/>
  <c r="L1453" i="1"/>
  <c r="N1453" i="1" s="1" a="1"/>
  <c r="N1453" i="1" s="1"/>
  <c r="C1453" i="1"/>
  <c r="D1453" i="1" s="1"/>
  <c r="O1453" i="1"/>
  <c r="Q1453" i="1" s="1" a="1"/>
  <c r="Q1453" i="1" s="1"/>
  <c r="E1453" i="1"/>
  <c r="P1453" i="1"/>
  <c r="F1453" i="1"/>
  <c r="G1453" i="1" a="1"/>
  <c r="G1453" i="1" s="1"/>
  <c r="K1453" i="1"/>
  <c r="J1445" i="1"/>
  <c r="K1445" i="1"/>
  <c r="C1445" i="1"/>
  <c r="D1445" i="1" s="1"/>
  <c r="O1445" i="1"/>
  <c r="E1445" i="1"/>
  <c r="Q1445" i="1" s="1" a="1"/>
  <c r="Q1445" i="1" s="1"/>
  <c r="P1445" i="1"/>
  <c r="F1445" i="1"/>
  <c r="G1445" i="1" a="1"/>
  <c r="G1445" i="1" s="1"/>
  <c r="B1445" i="1"/>
  <c r="H1445" i="1" s="1" a="1"/>
  <c r="H1445" i="1" s="1"/>
  <c r="I1445" i="1"/>
  <c r="L1445" i="1"/>
  <c r="B1437" i="1"/>
  <c r="H1437" i="1" s="1" a="1"/>
  <c r="H1437" i="1" s="1"/>
  <c r="L1437" i="1"/>
  <c r="M1437" i="1" s="1" a="1"/>
  <c r="M1437" i="1" s="1"/>
  <c r="C1437" i="1"/>
  <c r="D1437" i="1" s="1"/>
  <c r="O1437" i="1"/>
  <c r="F1437" i="1"/>
  <c r="G1437" i="1" a="1"/>
  <c r="G1437" i="1" s="1"/>
  <c r="I1437" i="1"/>
  <c r="J1437" i="1"/>
  <c r="E1437" i="1"/>
  <c r="P1437" i="1"/>
  <c r="K1437" i="1"/>
  <c r="C1429" i="1"/>
  <c r="D1429" i="1" s="1"/>
  <c r="O1429" i="1"/>
  <c r="E1429" i="1"/>
  <c r="P1429" i="1"/>
  <c r="G1429" i="1" a="1"/>
  <c r="G1429" i="1" s="1"/>
  <c r="I1429" i="1"/>
  <c r="J1429" i="1"/>
  <c r="K1429" i="1"/>
  <c r="B1429" i="1"/>
  <c r="H1429" i="1" s="1" a="1"/>
  <c r="H1429" i="1" s="1"/>
  <c r="F1429" i="1"/>
  <c r="L1429" i="1"/>
  <c r="M1429" i="1" s="1" a="1"/>
  <c r="M1429" i="1" s="1"/>
  <c r="I1421" i="1"/>
  <c r="J1421" i="1"/>
  <c r="B1421" i="1"/>
  <c r="H1421" i="1" s="1" a="1"/>
  <c r="H1421" i="1" s="1"/>
  <c r="L1421" i="1"/>
  <c r="M1421" i="1" s="1" a="1"/>
  <c r="M1421" i="1" s="1"/>
  <c r="C1421" i="1"/>
  <c r="D1421" i="1" s="1"/>
  <c r="O1421" i="1"/>
  <c r="E1421" i="1"/>
  <c r="P1421" i="1"/>
  <c r="F1421" i="1"/>
  <c r="G1421" i="1" a="1"/>
  <c r="G1421" i="1" s="1"/>
  <c r="K1421" i="1"/>
  <c r="B1413" i="1"/>
  <c r="H1413" i="1" s="1" a="1"/>
  <c r="H1413" i="1" s="1"/>
  <c r="L1413" i="1"/>
  <c r="N1413" i="1" s="1" a="1"/>
  <c r="N1413" i="1" s="1"/>
  <c r="C1413" i="1"/>
  <c r="D1413" i="1" s="1"/>
  <c r="F1413" i="1"/>
  <c r="P1413" i="1"/>
  <c r="G1413" i="1" a="1"/>
  <c r="G1413" i="1" s="1"/>
  <c r="I1413" i="1"/>
  <c r="J1413" i="1"/>
  <c r="E1413" i="1"/>
  <c r="O1413" i="1"/>
  <c r="K1413" i="1"/>
  <c r="I1405" i="1"/>
  <c r="J1405" i="1"/>
  <c r="B1405" i="1"/>
  <c r="H1405" i="1" s="1" a="1"/>
  <c r="H1405" i="1" s="1"/>
  <c r="L1405" i="1"/>
  <c r="C1405" i="1"/>
  <c r="D1405" i="1" s="1"/>
  <c r="O1405" i="1"/>
  <c r="E1405" i="1"/>
  <c r="P1405" i="1"/>
  <c r="F1405" i="1"/>
  <c r="G1405" i="1" a="1"/>
  <c r="G1405" i="1" s="1"/>
  <c r="K1405" i="1"/>
  <c r="C1397" i="1"/>
  <c r="D1397" i="1" s="1"/>
  <c r="O1397" i="1"/>
  <c r="E1397" i="1"/>
  <c r="P1397" i="1"/>
  <c r="G1397" i="1" a="1"/>
  <c r="G1397" i="1" s="1"/>
  <c r="I1397" i="1"/>
  <c r="J1397" i="1"/>
  <c r="K1397" i="1"/>
  <c r="B1397" i="1"/>
  <c r="H1397" i="1" s="1" a="1"/>
  <c r="H1397" i="1" s="1"/>
  <c r="F1397" i="1"/>
  <c r="L1397" i="1"/>
  <c r="M1397" i="1" s="1" a="1"/>
  <c r="M1397" i="1" s="1"/>
  <c r="F1389" i="1"/>
  <c r="P1389" i="1"/>
  <c r="G1389" i="1" a="1"/>
  <c r="G1389" i="1" s="1"/>
  <c r="J1389" i="1"/>
  <c r="K1389" i="1"/>
  <c r="B1389" i="1"/>
  <c r="H1389" i="1" s="1" a="1"/>
  <c r="H1389" i="1" s="1"/>
  <c r="L1389" i="1"/>
  <c r="M1389" i="1" s="1" a="1"/>
  <c r="M1389" i="1" s="1"/>
  <c r="C1389" i="1"/>
  <c r="D1389" i="1" s="1"/>
  <c r="O1389" i="1"/>
  <c r="Q1389" i="1" s="1" a="1"/>
  <c r="Q1389" i="1" s="1"/>
  <c r="E1389" i="1"/>
  <c r="I1389" i="1"/>
  <c r="K1381" i="1"/>
  <c r="B1381" i="1"/>
  <c r="H1381" i="1" s="1" a="1"/>
  <c r="H1381" i="1" s="1"/>
  <c r="L1381" i="1"/>
  <c r="M1381" i="1" s="1" a="1"/>
  <c r="M1381" i="1" s="1"/>
  <c r="E1381" i="1"/>
  <c r="O1381" i="1"/>
  <c r="Q1381" i="1" s="1" a="1"/>
  <c r="Q1381" i="1" s="1"/>
  <c r="F1381" i="1"/>
  <c r="P1381" i="1"/>
  <c r="G1381" i="1" a="1"/>
  <c r="G1381" i="1" s="1"/>
  <c r="I1381" i="1"/>
  <c r="C1381" i="1"/>
  <c r="D1381" i="1" s="1"/>
  <c r="J1381" i="1"/>
  <c r="B1373" i="1"/>
  <c r="H1373" i="1" s="1" a="1"/>
  <c r="H1373" i="1" s="1"/>
  <c r="L1373" i="1"/>
  <c r="C1373" i="1"/>
  <c r="D1373" i="1" s="1"/>
  <c r="O1373" i="1"/>
  <c r="F1373" i="1"/>
  <c r="G1373" i="1" a="1"/>
  <c r="G1373" i="1" s="1"/>
  <c r="I1373" i="1"/>
  <c r="J1373" i="1"/>
  <c r="E1373" i="1"/>
  <c r="K1373" i="1"/>
  <c r="P1373" i="1"/>
  <c r="E1365" i="1"/>
  <c r="P1365" i="1"/>
  <c r="F1365" i="1"/>
  <c r="I1365" i="1"/>
  <c r="J1365" i="1"/>
  <c r="K1365" i="1"/>
  <c r="B1365" i="1"/>
  <c r="H1365" i="1" s="1" a="1"/>
  <c r="H1365" i="1" s="1"/>
  <c r="L1365" i="1"/>
  <c r="M1365" i="1" s="1" a="1"/>
  <c r="M1365" i="1" s="1"/>
  <c r="C1365" i="1"/>
  <c r="D1365" i="1" s="1"/>
  <c r="G1365" i="1" a="1"/>
  <c r="G1365" i="1" s="1"/>
  <c r="O1365" i="1"/>
  <c r="Q1365" i="1" s="1" a="1"/>
  <c r="Q1365" i="1" s="1"/>
  <c r="G1357" i="1" a="1"/>
  <c r="G1357" i="1" s="1"/>
  <c r="I1357" i="1"/>
  <c r="K1357" i="1"/>
  <c r="B1357" i="1"/>
  <c r="H1357" i="1" s="1" a="1"/>
  <c r="H1357" i="1" s="1"/>
  <c r="L1357" i="1"/>
  <c r="M1357" i="1" s="1" a="1"/>
  <c r="M1357" i="1" s="1"/>
  <c r="C1357" i="1"/>
  <c r="D1357" i="1" s="1"/>
  <c r="O1357" i="1"/>
  <c r="E1357" i="1"/>
  <c r="P1357" i="1"/>
  <c r="F1357" i="1"/>
  <c r="J1357" i="1"/>
  <c r="K1349" i="1"/>
  <c r="B1349" i="1"/>
  <c r="H1349" i="1" s="1" a="1"/>
  <c r="H1349" i="1" s="1"/>
  <c r="L1349" i="1"/>
  <c r="M1349" i="1" s="1" a="1"/>
  <c r="M1349" i="1" s="1"/>
  <c r="E1349" i="1"/>
  <c r="P1349" i="1"/>
  <c r="F1349" i="1"/>
  <c r="G1349" i="1" a="1"/>
  <c r="G1349" i="1" s="1"/>
  <c r="I1349" i="1"/>
  <c r="J1349" i="1"/>
  <c r="O1349" i="1"/>
  <c r="C1349" i="1"/>
  <c r="D1349" i="1" s="1"/>
  <c r="C1341" i="1"/>
  <c r="D1341" i="1" s="1"/>
  <c r="O1341" i="1"/>
  <c r="Q1341" i="1" s="1" a="1"/>
  <c r="Q1341" i="1" s="1"/>
  <c r="E1341" i="1"/>
  <c r="P1341" i="1"/>
  <c r="G1341" i="1" a="1"/>
  <c r="G1341" i="1" s="1"/>
  <c r="I1341" i="1"/>
  <c r="J1341" i="1"/>
  <c r="K1341" i="1"/>
  <c r="F1341" i="1"/>
  <c r="L1341" i="1"/>
  <c r="B1341" i="1"/>
  <c r="H1341" i="1" s="1" a="1"/>
  <c r="H1341" i="1" s="1"/>
  <c r="G1333" i="1" a="1"/>
  <c r="G1333" i="1" s="1"/>
  <c r="I1333" i="1"/>
  <c r="K1333" i="1"/>
  <c r="B1333" i="1"/>
  <c r="H1333" i="1" s="1" a="1"/>
  <c r="H1333" i="1" s="1"/>
  <c r="L1333" i="1"/>
  <c r="C1333" i="1"/>
  <c r="D1333" i="1" s="1"/>
  <c r="O1333" i="1"/>
  <c r="Q1333" i="1" s="1" a="1"/>
  <c r="Q1333" i="1" s="1"/>
  <c r="E1333" i="1"/>
  <c r="P1333" i="1"/>
  <c r="F1333" i="1"/>
  <c r="J1333" i="1"/>
  <c r="J1325" i="1"/>
  <c r="K1325" i="1"/>
  <c r="C1325" i="1"/>
  <c r="D1325" i="1" s="1"/>
  <c r="O1325" i="1"/>
  <c r="Q1325" i="1" s="1" a="1"/>
  <c r="Q1325" i="1" s="1"/>
  <c r="E1325" i="1"/>
  <c r="P1325" i="1"/>
  <c r="F1325" i="1"/>
  <c r="G1325" i="1" a="1"/>
  <c r="G1325" i="1" s="1"/>
  <c r="B1325" i="1"/>
  <c r="H1325" i="1" s="1" a="1"/>
  <c r="H1325" i="1" s="1"/>
  <c r="I1325" i="1"/>
  <c r="L1325" i="1"/>
  <c r="M1325" i="1" s="1" a="1"/>
  <c r="M1325" i="1" s="1"/>
  <c r="B1317" i="1"/>
  <c r="H1317" i="1" s="1" a="1"/>
  <c r="H1317" i="1" s="1"/>
  <c r="K1317" i="1"/>
  <c r="C1317" i="1"/>
  <c r="D1317" i="1" s="1"/>
  <c r="L1317" i="1"/>
  <c r="M1317" i="1" s="1" a="1"/>
  <c r="M1317" i="1" s="1"/>
  <c r="F1317" i="1"/>
  <c r="O1317" i="1"/>
  <c r="G1317" i="1" a="1"/>
  <c r="G1317" i="1" s="1"/>
  <c r="P1317" i="1"/>
  <c r="I1317" i="1"/>
  <c r="E1317" i="1"/>
  <c r="J1317" i="1"/>
  <c r="E1309" i="1"/>
  <c r="P1309" i="1"/>
  <c r="F1309" i="1"/>
  <c r="I1309" i="1"/>
  <c r="J1309" i="1"/>
  <c r="K1309" i="1"/>
  <c r="B1309" i="1"/>
  <c r="H1309" i="1" s="1" a="1"/>
  <c r="H1309" i="1" s="1"/>
  <c r="L1309" i="1"/>
  <c r="N1309" i="1" s="1" a="1"/>
  <c r="N1309" i="1" s="1"/>
  <c r="O1309" i="1"/>
  <c r="C1309" i="1"/>
  <c r="D1309" i="1" s="1"/>
  <c r="G1309" i="1" a="1"/>
  <c r="G1309" i="1" s="1"/>
  <c r="I1301" i="1"/>
  <c r="J1301" i="1"/>
  <c r="B1301" i="1"/>
  <c r="H1301" i="1" s="1" a="1"/>
  <c r="H1301" i="1" s="1"/>
  <c r="L1301" i="1"/>
  <c r="M1301" i="1" s="1" a="1"/>
  <c r="M1301" i="1" s="1"/>
  <c r="C1301" i="1"/>
  <c r="D1301" i="1" s="1"/>
  <c r="O1301" i="1"/>
  <c r="E1301" i="1"/>
  <c r="Q1301" i="1" s="1" a="1"/>
  <c r="Q1301" i="1" s="1"/>
  <c r="P1301" i="1"/>
  <c r="F1301" i="1"/>
  <c r="K1301" i="1"/>
  <c r="G1301" i="1" a="1"/>
  <c r="G1301" i="1" s="1"/>
  <c r="C1293" i="1"/>
  <c r="D1293" i="1" s="1"/>
  <c r="O1293" i="1"/>
  <c r="E1293" i="1"/>
  <c r="P1293" i="1"/>
  <c r="G1293" i="1" a="1"/>
  <c r="G1293" i="1" s="1"/>
  <c r="I1293" i="1"/>
  <c r="J1293" i="1"/>
  <c r="K1293" i="1"/>
  <c r="F1293" i="1"/>
  <c r="L1293" i="1"/>
  <c r="M1293" i="1" s="1" a="1"/>
  <c r="M1293" i="1" s="1"/>
  <c r="N1293" i="1" s="1" a="1"/>
  <c r="N1293" i="1" s="1"/>
  <c r="B1293" i="1"/>
  <c r="H1293" i="1" s="1" a="1"/>
  <c r="H1293" i="1" s="1"/>
  <c r="K1285" i="1"/>
  <c r="B1285" i="1"/>
  <c r="H1285" i="1" s="1" a="1"/>
  <c r="H1285" i="1" s="1"/>
  <c r="L1285" i="1"/>
  <c r="M1285" i="1" s="1" a="1"/>
  <c r="M1285" i="1" s="1"/>
  <c r="N1285" i="1" s="1" a="1"/>
  <c r="N1285" i="1" s="1"/>
  <c r="E1285" i="1"/>
  <c r="P1285" i="1"/>
  <c r="F1285" i="1"/>
  <c r="G1285" i="1" a="1"/>
  <c r="G1285" i="1" s="1"/>
  <c r="I1285" i="1"/>
  <c r="J1285" i="1"/>
  <c r="O1285" i="1"/>
  <c r="C1285" i="1"/>
  <c r="D1285" i="1" s="1"/>
  <c r="C1277" i="1"/>
  <c r="D1277" i="1" s="1"/>
  <c r="O1277" i="1"/>
  <c r="E1277" i="1"/>
  <c r="P1277" i="1"/>
  <c r="G1277" i="1" a="1"/>
  <c r="G1277" i="1" s="1"/>
  <c r="I1277" i="1"/>
  <c r="J1277" i="1"/>
  <c r="K1277" i="1"/>
  <c r="B1277" i="1"/>
  <c r="H1277" i="1" s="1" a="1"/>
  <c r="H1277" i="1" s="1"/>
  <c r="L1277" i="1"/>
  <c r="M1277" i="1" s="1" a="1"/>
  <c r="M1277" i="1" s="1"/>
  <c r="F1277" i="1"/>
  <c r="J1269" i="1"/>
  <c r="K1269" i="1"/>
  <c r="C1269" i="1"/>
  <c r="D1269" i="1" s="1"/>
  <c r="O1269" i="1"/>
  <c r="E1269" i="1"/>
  <c r="P1269" i="1"/>
  <c r="F1269" i="1"/>
  <c r="G1269" i="1" a="1"/>
  <c r="G1269" i="1" s="1"/>
  <c r="B1269" i="1"/>
  <c r="H1269" i="1" s="1" a="1"/>
  <c r="H1269" i="1" s="1"/>
  <c r="I1269" i="1"/>
  <c r="L1269" i="1"/>
  <c r="M1269" i="1" s="1" a="1"/>
  <c r="M1269" i="1" s="1"/>
  <c r="N1269" i="1" s="1" a="1"/>
  <c r="N1269" i="1" s="1"/>
  <c r="I1261" i="1"/>
  <c r="J1261" i="1"/>
  <c r="B1261" i="1"/>
  <c r="H1261" i="1" s="1" a="1"/>
  <c r="H1261" i="1" s="1"/>
  <c r="L1261" i="1"/>
  <c r="M1261" i="1" s="1" a="1"/>
  <c r="M1261" i="1" s="1"/>
  <c r="N1261" i="1" s="1" a="1"/>
  <c r="N1261" i="1" s="1"/>
  <c r="C1261" i="1"/>
  <c r="D1261" i="1" s="1"/>
  <c r="E1261" i="1"/>
  <c r="F1261" i="1"/>
  <c r="O1261" i="1"/>
  <c r="G1261" i="1" a="1"/>
  <c r="G1261" i="1" s="1"/>
  <c r="K1261" i="1"/>
  <c r="P1261" i="1"/>
  <c r="K1253" i="1"/>
  <c r="B1253" i="1"/>
  <c r="H1253" i="1" s="1" a="1"/>
  <c r="H1253" i="1" s="1"/>
  <c r="L1253" i="1"/>
  <c r="M1253" i="1" s="1" a="1"/>
  <c r="M1253" i="1" s="1"/>
  <c r="N1253" i="1" s="1" a="1"/>
  <c r="N1253" i="1" s="1"/>
  <c r="E1253" i="1"/>
  <c r="P1253" i="1"/>
  <c r="F1253" i="1"/>
  <c r="G1253" i="1" a="1"/>
  <c r="G1253" i="1" s="1"/>
  <c r="I1253" i="1"/>
  <c r="J1253" i="1"/>
  <c r="O1253" i="1"/>
  <c r="C1253" i="1"/>
  <c r="D1253" i="1" s="1"/>
  <c r="B1245" i="1"/>
  <c r="H1245" i="1" s="1" a="1"/>
  <c r="H1245" i="1" s="1"/>
  <c r="L1245" i="1"/>
  <c r="M1245" i="1" s="1" a="1"/>
  <c r="M1245" i="1" s="1"/>
  <c r="C1245" i="1"/>
  <c r="D1245" i="1" s="1"/>
  <c r="O1245" i="1"/>
  <c r="F1245" i="1"/>
  <c r="G1245" i="1" a="1"/>
  <c r="G1245" i="1" s="1"/>
  <c r="I1245" i="1"/>
  <c r="J1245" i="1"/>
  <c r="E1245" i="1"/>
  <c r="K1245" i="1"/>
  <c r="P1245" i="1"/>
  <c r="E1237" i="1"/>
  <c r="P1237" i="1"/>
  <c r="F1237" i="1"/>
  <c r="I1237" i="1"/>
  <c r="J1237" i="1"/>
  <c r="K1237" i="1"/>
  <c r="B1237" i="1"/>
  <c r="H1237" i="1" s="1" a="1"/>
  <c r="H1237" i="1" s="1"/>
  <c r="L1237" i="1"/>
  <c r="M1237" i="1" s="1" a="1"/>
  <c r="M1237" i="1" s="1"/>
  <c r="N1237" i="1" s="1" a="1"/>
  <c r="N1237" i="1" s="1"/>
  <c r="C1237" i="1"/>
  <c r="D1237" i="1" s="1"/>
  <c r="G1237" i="1" a="1"/>
  <c r="G1237" i="1" s="1"/>
  <c r="O1237" i="1"/>
  <c r="F1229" i="1"/>
  <c r="G1229" i="1" a="1"/>
  <c r="G1229" i="1" s="1"/>
  <c r="J1229" i="1"/>
  <c r="K1229" i="1"/>
  <c r="B1229" i="1"/>
  <c r="H1229" i="1" s="1" a="1"/>
  <c r="H1229" i="1" s="1"/>
  <c r="L1229" i="1"/>
  <c r="M1229" i="1" s="1" a="1"/>
  <c r="M1229" i="1" s="1"/>
  <c r="C1229" i="1"/>
  <c r="D1229" i="1" s="1"/>
  <c r="O1229" i="1"/>
  <c r="Q1229" i="1" s="1" a="1"/>
  <c r="Q1229" i="1" s="1"/>
  <c r="E1229" i="1"/>
  <c r="I1229" i="1"/>
  <c r="P1229" i="1"/>
  <c r="C1221" i="1"/>
  <c r="D1221" i="1" s="1"/>
  <c r="O1221" i="1"/>
  <c r="E1221" i="1"/>
  <c r="P1221" i="1"/>
  <c r="G1221" i="1" a="1"/>
  <c r="G1221" i="1" s="1"/>
  <c r="I1221" i="1"/>
  <c r="J1221" i="1"/>
  <c r="K1221" i="1"/>
  <c r="L1221" i="1"/>
  <c r="M1221" i="1" s="1" a="1"/>
  <c r="M1221" i="1" s="1"/>
  <c r="B1221" i="1"/>
  <c r="H1221" i="1" s="1" a="1"/>
  <c r="H1221" i="1" s="1"/>
  <c r="F1221" i="1"/>
  <c r="G1213" i="1" a="1"/>
  <c r="G1213" i="1" s="1"/>
  <c r="I1213" i="1"/>
  <c r="K1213" i="1"/>
  <c r="B1213" i="1"/>
  <c r="H1213" i="1" s="1" a="1"/>
  <c r="H1213" i="1" s="1"/>
  <c r="L1213" i="1"/>
  <c r="N1213" i="1" s="1" a="1"/>
  <c r="N1213" i="1" s="1"/>
  <c r="C1213" i="1"/>
  <c r="D1213" i="1" s="1"/>
  <c r="O1213" i="1"/>
  <c r="E1213" i="1"/>
  <c r="P1213" i="1"/>
  <c r="F1213" i="1"/>
  <c r="J1213" i="1"/>
  <c r="J1205" i="1"/>
  <c r="K1205" i="1"/>
  <c r="E1205" i="1"/>
  <c r="P1205" i="1"/>
  <c r="F1205" i="1"/>
  <c r="G1205" i="1" a="1"/>
  <c r="G1205" i="1" s="1"/>
  <c r="I1205" i="1"/>
  <c r="B1205" i="1"/>
  <c r="H1205" i="1" s="1" a="1"/>
  <c r="H1205" i="1" s="1"/>
  <c r="C1205" i="1"/>
  <c r="D1205" i="1" s="1"/>
  <c r="L1205" i="1"/>
  <c r="O1205" i="1"/>
  <c r="B1197" i="1"/>
  <c r="H1197" i="1" s="1" a="1"/>
  <c r="H1197" i="1" s="1"/>
  <c r="L1197" i="1"/>
  <c r="M1197" i="1" s="1" a="1"/>
  <c r="M1197" i="1" s="1"/>
  <c r="C1197" i="1"/>
  <c r="D1197" i="1" s="1"/>
  <c r="O1197" i="1"/>
  <c r="G1197" i="1" a="1"/>
  <c r="G1197" i="1" s="1"/>
  <c r="I1197" i="1"/>
  <c r="J1197" i="1"/>
  <c r="K1197" i="1"/>
  <c r="P1197" i="1"/>
  <c r="E1197" i="1"/>
  <c r="F1197" i="1"/>
  <c r="F1189" i="1"/>
  <c r="G1189" i="1" a="1"/>
  <c r="G1189" i="1" s="1"/>
  <c r="K1189" i="1"/>
  <c r="B1189" i="1"/>
  <c r="H1189" i="1" s="1" a="1"/>
  <c r="H1189" i="1" s="1"/>
  <c r="L1189" i="1"/>
  <c r="C1189" i="1"/>
  <c r="D1189" i="1" s="1"/>
  <c r="O1189" i="1"/>
  <c r="E1189" i="1"/>
  <c r="P1189" i="1"/>
  <c r="J1189" i="1"/>
  <c r="I1189" i="1"/>
  <c r="G1181" i="1" a="1"/>
  <c r="G1181" i="1" s="1"/>
  <c r="I1181" i="1"/>
  <c r="B1181" i="1"/>
  <c r="H1181" i="1" s="1" a="1"/>
  <c r="H1181" i="1" s="1"/>
  <c r="L1181" i="1"/>
  <c r="M1181" i="1" s="1" a="1"/>
  <c r="M1181" i="1" s="1"/>
  <c r="C1181" i="1"/>
  <c r="D1181" i="1" s="1"/>
  <c r="O1181" i="1"/>
  <c r="E1181" i="1"/>
  <c r="P1181" i="1"/>
  <c r="F1181" i="1"/>
  <c r="K1181" i="1"/>
  <c r="J1181" i="1"/>
  <c r="B1173" i="1"/>
  <c r="H1173" i="1" s="1" a="1"/>
  <c r="H1173" i="1" s="1"/>
  <c r="L1173" i="1"/>
  <c r="C1173" i="1"/>
  <c r="D1173" i="1" s="1"/>
  <c r="O1173" i="1"/>
  <c r="G1173" i="1" a="1"/>
  <c r="G1173" i="1" s="1"/>
  <c r="I1173" i="1"/>
  <c r="J1173" i="1"/>
  <c r="K1173" i="1"/>
  <c r="E1173" i="1"/>
  <c r="Q1173" i="1" s="1" a="1"/>
  <c r="Q1173" i="1" s="1"/>
  <c r="F1173" i="1"/>
  <c r="P1173" i="1"/>
  <c r="G1165" i="1" a="1"/>
  <c r="G1165" i="1" s="1"/>
  <c r="I1165" i="1"/>
  <c r="B1165" i="1"/>
  <c r="H1165" i="1" s="1" a="1"/>
  <c r="H1165" i="1" s="1"/>
  <c r="L1165" i="1"/>
  <c r="M1165" i="1" s="1" a="1"/>
  <c r="M1165" i="1" s="1"/>
  <c r="N1165" i="1" s="1" a="1"/>
  <c r="N1165" i="1" s="1"/>
  <c r="C1165" i="1"/>
  <c r="D1165" i="1" s="1"/>
  <c r="O1165" i="1"/>
  <c r="E1165" i="1"/>
  <c r="P1165" i="1"/>
  <c r="F1165" i="1"/>
  <c r="J1165" i="1"/>
  <c r="K1165" i="1"/>
  <c r="K1157" i="1"/>
  <c r="B1157" i="1"/>
  <c r="H1157" i="1" s="1" a="1"/>
  <c r="H1157" i="1" s="1"/>
  <c r="L1157" i="1"/>
  <c r="M1157" i="1" s="1" a="1"/>
  <c r="M1157" i="1" s="1"/>
  <c r="N1157" i="1" s="1" a="1"/>
  <c r="N1157" i="1" s="1"/>
  <c r="F1157" i="1"/>
  <c r="G1157" i="1" a="1"/>
  <c r="G1157" i="1" s="1"/>
  <c r="I1157" i="1"/>
  <c r="J1157" i="1"/>
  <c r="O1157" i="1"/>
  <c r="P1157" i="1"/>
  <c r="C1157" i="1"/>
  <c r="D1157" i="1" s="1"/>
  <c r="E1157" i="1"/>
  <c r="Q1157" i="1" s="1" a="1"/>
  <c r="Q1157" i="1" s="1"/>
  <c r="C1149" i="1"/>
  <c r="D1149" i="1" s="1"/>
  <c r="L1149" i="1"/>
  <c r="E1149" i="1"/>
  <c r="O1149" i="1"/>
  <c r="I1149" i="1"/>
  <c r="J1149" i="1"/>
  <c r="B1149" i="1"/>
  <c r="H1149" i="1" s="1" a="1"/>
  <c r="H1149" i="1" s="1"/>
  <c r="K1149" i="1"/>
  <c r="F1149" i="1"/>
  <c r="G1149" i="1" a="1"/>
  <c r="G1149" i="1" s="1"/>
  <c r="P1149" i="1"/>
  <c r="E1141" i="1"/>
  <c r="P1141" i="1"/>
  <c r="F1141" i="1"/>
  <c r="J1141" i="1"/>
  <c r="K1141" i="1"/>
  <c r="B1141" i="1"/>
  <c r="H1141" i="1" s="1" a="1"/>
  <c r="H1141" i="1" s="1"/>
  <c r="L1141" i="1"/>
  <c r="M1141" i="1" s="1" a="1"/>
  <c r="M1141" i="1" s="1"/>
  <c r="C1141" i="1"/>
  <c r="D1141" i="1" s="1"/>
  <c r="O1141" i="1"/>
  <c r="G1141" i="1" a="1"/>
  <c r="G1141" i="1" s="1"/>
  <c r="I1141" i="1"/>
  <c r="J1133" i="1"/>
  <c r="K1133" i="1"/>
  <c r="E1133" i="1"/>
  <c r="P1133" i="1"/>
  <c r="F1133" i="1"/>
  <c r="G1133" i="1" a="1"/>
  <c r="G1133" i="1" s="1"/>
  <c r="I1133" i="1"/>
  <c r="B1133" i="1"/>
  <c r="H1133" i="1" s="1" a="1"/>
  <c r="H1133" i="1" s="1"/>
  <c r="C1133" i="1"/>
  <c r="D1133" i="1" s="1"/>
  <c r="O1133" i="1"/>
  <c r="L1133" i="1"/>
  <c r="C1125" i="1"/>
  <c r="D1125" i="1" s="1"/>
  <c r="O1125" i="1"/>
  <c r="E1125" i="1"/>
  <c r="P1125" i="1"/>
  <c r="G1125" i="1" a="1"/>
  <c r="G1125" i="1" s="1"/>
  <c r="I1125" i="1"/>
  <c r="J1125" i="1"/>
  <c r="K1125" i="1"/>
  <c r="B1125" i="1"/>
  <c r="H1125" i="1" s="1" a="1"/>
  <c r="H1125" i="1" s="1"/>
  <c r="L1125" i="1"/>
  <c r="F1125" i="1"/>
  <c r="E1117" i="1"/>
  <c r="P1117" i="1"/>
  <c r="F1117" i="1"/>
  <c r="I1117" i="1"/>
  <c r="J1117" i="1"/>
  <c r="K1117" i="1"/>
  <c r="B1117" i="1"/>
  <c r="H1117" i="1" s="1" a="1"/>
  <c r="H1117" i="1" s="1"/>
  <c r="L1117" i="1"/>
  <c r="C1117" i="1"/>
  <c r="D1117" i="1" s="1"/>
  <c r="O1117" i="1"/>
  <c r="G1117" i="1" a="1"/>
  <c r="G1117" i="1" s="1"/>
  <c r="J1109" i="1"/>
  <c r="K1109" i="1"/>
  <c r="C1109" i="1"/>
  <c r="D1109" i="1" s="1"/>
  <c r="O1109" i="1"/>
  <c r="E1109" i="1"/>
  <c r="P1109" i="1"/>
  <c r="F1109" i="1"/>
  <c r="G1109" i="1" a="1"/>
  <c r="G1109" i="1" s="1"/>
  <c r="I1109" i="1"/>
  <c r="L1109" i="1"/>
  <c r="B1109" i="1"/>
  <c r="H1109" i="1" s="1" a="1"/>
  <c r="H1109" i="1" s="1"/>
  <c r="J1101" i="1"/>
  <c r="C1101" i="1"/>
  <c r="D1101" i="1" s="1"/>
  <c r="E1101" i="1"/>
  <c r="P1101" i="1"/>
  <c r="K1101" i="1"/>
  <c r="L1101" i="1"/>
  <c r="M1101" i="1" s="1" a="1"/>
  <c r="M1101" i="1" s="1"/>
  <c r="B1101" i="1"/>
  <c r="H1101" i="1" s="1" a="1"/>
  <c r="H1101" i="1" s="1"/>
  <c r="F1101" i="1"/>
  <c r="G1101" i="1" a="1"/>
  <c r="G1101" i="1" s="1"/>
  <c r="I1101" i="1"/>
  <c r="O1101" i="1"/>
  <c r="Q1101" i="1" s="1" a="1"/>
  <c r="Q1101" i="1" s="1"/>
  <c r="B1093" i="1"/>
  <c r="H1093" i="1" s="1" a="1"/>
  <c r="H1093" i="1" s="1"/>
  <c r="K1093" i="1"/>
  <c r="C1093" i="1"/>
  <c r="D1093" i="1" s="1"/>
  <c r="L1093" i="1"/>
  <c r="F1093" i="1"/>
  <c r="P1093" i="1"/>
  <c r="G1093" i="1" a="1"/>
  <c r="G1093" i="1" s="1"/>
  <c r="I1093" i="1"/>
  <c r="J1093" i="1"/>
  <c r="E1093" i="1"/>
  <c r="O1093" i="1"/>
  <c r="K1085" i="1"/>
  <c r="B1085" i="1"/>
  <c r="H1085" i="1" s="1" a="1"/>
  <c r="H1085" i="1" s="1"/>
  <c r="L1085" i="1"/>
  <c r="M1085" i="1" s="1" a="1"/>
  <c r="M1085" i="1" s="1"/>
  <c r="E1085" i="1"/>
  <c r="O1085" i="1"/>
  <c r="F1085" i="1"/>
  <c r="P1085" i="1"/>
  <c r="G1085" i="1" a="1"/>
  <c r="G1085" i="1" s="1"/>
  <c r="I1085" i="1"/>
  <c r="J1085" i="1"/>
  <c r="C1085" i="1"/>
  <c r="D1085" i="1" s="1"/>
  <c r="E1077" i="1"/>
  <c r="P1077" i="1"/>
  <c r="F1077" i="1"/>
  <c r="I1077" i="1"/>
  <c r="J1077" i="1"/>
  <c r="K1077" i="1"/>
  <c r="B1077" i="1"/>
  <c r="H1077" i="1" s="1" a="1"/>
  <c r="H1077" i="1" s="1"/>
  <c r="L1077" i="1"/>
  <c r="M1077" i="1" s="1" a="1"/>
  <c r="M1077" i="1" s="1"/>
  <c r="N1077" i="1" s="1" a="1"/>
  <c r="N1077" i="1" s="1"/>
  <c r="C1077" i="1"/>
  <c r="D1077" i="1" s="1"/>
  <c r="O1077" i="1"/>
  <c r="G1077" i="1" a="1"/>
  <c r="G1077" i="1" s="1"/>
  <c r="B1069" i="1"/>
  <c r="H1069" i="1" s="1" a="1"/>
  <c r="H1069" i="1" s="1"/>
  <c r="L1069" i="1"/>
  <c r="M1069" i="1" s="1" a="1"/>
  <c r="M1069" i="1" s="1"/>
  <c r="F1069" i="1"/>
  <c r="G1069" i="1" a="1"/>
  <c r="G1069" i="1" s="1"/>
  <c r="J1069" i="1"/>
  <c r="I1069" i="1"/>
  <c r="K1069" i="1"/>
  <c r="P1069" i="1"/>
  <c r="C1069" i="1"/>
  <c r="D1069" i="1" s="1"/>
  <c r="E1069" i="1"/>
  <c r="O1069" i="1"/>
  <c r="B1061" i="1"/>
  <c r="H1061" i="1" s="1" a="1"/>
  <c r="H1061" i="1" s="1"/>
  <c r="L1061" i="1"/>
  <c r="N1061" i="1" s="1" a="1"/>
  <c r="N1061" i="1" s="1"/>
  <c r="C1061" i="1"/>
  <c r="D1061" i="1" s="1"/>
  <c r="O1061" i="1"/>
  <c r="F1061" i="1"/>
  <c r="G1061" i="1" a="1"/>
  <c r="G1061" i="1" s="1"/>
  <c r="J1061" i="1"/>
  <c r="K1061" i="1"/>
  <c r="P1061" i="1"/>
  <c r="E1061" i="1"/>
  <c r="I1061" i="1"/>
  <c r="F1053" i="1"/>
  <c r="P1053" i="1"/>
  <c r="G1053" i="1" a="1"/>
  <c r="G1053" i="1" s="1"/>
  <c r="I1053" i="1"/>
  <c r="J1053" i="1"/>
  <c r="C1053" i="1"/>
  <c r="D1053" i="1" s="1"/>
  <c r="L1053" i="1"/>
  <c r="O1053" i="1"/>
  <c r="B1053" i="1"/>
  <c r="H1053" i="1" s="1" a="1"/>
  <c r="H1053" i="1" s="1"/>
  <c r="E1053" i="1"/>
  <c r="K1053" i="1"/>
  <c r="G1045" i="1" a="1"/>
  <c r="G1045" i="1" s="1"/>
  <c r="I1045" i="1"/>
  <c r="K1045" i="1"/>
  <c r="B1045" i="1"/>
  <c r="H1045" i="1" s="1" a="1"/>
  <c r="H1045" i="1" s="1"/>
  <c r="L1045" i="1"/>
  <c r="M1045" i="1" s="1" a="1"/>
  <c r="M1045" i="1" s="1"/>
  <c r="E1045" i="1"/>
  <c r="P1045" i="1"/>
  <c r="F1045" i="1"/>
  <c r="J1045" i="1"/>
  <c r="O1045" i="1"/>
  <c r="C1045" i="1"/>
  <c r="D1045" i="1" s="1"/>
  <c r="J1037" i="1"/>
  <c r="K1037" i="1"/>
  <c r="C1037" i="1"/>
  <c r="D1037" i="1" s="1"/>
  <c r="O1037" i="1"/>
  <c r="E1037" i="1"/>
  <c r="P1037" i="1"/>
  <c r="G1037" i="1" a="1"/>
  <c r="G1037" i="1" s="1"/>
  <c r="F1037" i="1"/>
  <c r="I1037" i="1"/>
  <c r="L1037" i="1"/>
  <c r="M1037" i="1" s="1" a="1"/>
  <c r="M1037" i="1" s="1"/>
  <c r="B1037" i="1"/>
  <c r="H1037" i="1" s="1" a="1"/>
  <c r="H1037" i="1" s="1"/>
  <c r="I1029" i="1"/>
  <c r="J1029" i="1"/>
  <c r="B1029" i="1"/>
  <c r="H1029" i="1" s="1" a="1"/>
  <c r="H1029" i="1" s="1"/>
  <c r="L1029" i="1"/>
  <c r="N1029" i="1" s="1" a="1"/>
  <c r="N1029" i="1" s="1"/>
  <c r="C1029" i="1"/>
  <c r="D1029" i="1" s="1"/>
  <c r="O1029" i="1"/>
  <c r="F1029" i="1"/>
  <c r="G1029" i="1" a="1"/>
  <c r="G1029" i="1" s="1"/>
  <c r="E1029" i="1"/>
  <c r="K1029" i="1"/>
  <c r="P1029" i="1"/>
  <c r="K1021" i="1"/>
  <c r="B1021" i="1"/>
  <c r="H1021" i="1" s="1" a="1"/>
  <c r="H1021" i="1" s="1"/>
  <c r="L1021" i="1"/>
  <c r="E1021" i="1"/>
  <c r="P1021" i="1"/>
  <c r="F1021" i="1"/>
  <c r="I1021" i="1"/>
  <c r="J1021" i="1"/>
  <c r="C1021" i="1"/>
  <c r="D1021" i="1" s="1"/>
  <c r="G1021" i="1" a="1"/>
  <c r="G1021" i="1" s="1"/>
  <c r="O1021" i="1"/>
  <c r="E1013" i="1"/>
  <c r="P1013" i="1"/>
  <c r="F1013" i="1"/>
  <c r="I1013" i="1"/>
  <c r="J1013" i="1"/>
  <c r="B1013" i="1"/>
  <c r="H1013" i="1" s="1" a="1"/>
  <c r="H1013" i="1" s="1"/>
  <c r="L1013" i="1"/>
  <c r="M1013" i="1" s="1" a="1"/>
  <c r="M1013" i="1" s="1"/>
  <c r="C1013" i="1"/>
  <c r="D1013" i="1" s="1"/>
  <c r="O1013" i="1"/>
  <c r="K1013" i="1"/>
  <c r="G1013" i="1" a="1"/>
  <c r="G1013" i="1" s="1"/>
  <c r="I1005" i="1"/>
  <c r="J1005" i="1"/>
  <c r="B1005" i="1"/>
  <c r="H1005" i="1" s="1" a="1"/>
  <c r="H1005" i="1" s="1"/>
  <c r="L1005" i="1"/>
  <c r="M1005" i="1" s="1" a="1"/>
  <c r="M1005" i="1" s="1"/>
  <c r="C1005" i="1"/>
  <c r="D1005" i="1" s="1"/>
  <c r="O1005" i="1"/>
  <c r="F1005" i="1"/>
  <c r="G1005" i="1" a="1"/>
  <c r="G1005" i="1" s="1"/>
  <c r="E1005" i="1"/>
  <c r="K1005" i="1"/>
  <c r="P1005" i="1"/>
  <c r="F997" i="1"/>
  <c r="G997" i="1" a="1"/>
  <c r="G997" i="1" s="1"/>
  <c r="J997" i="1"/>
  <c r="K997" i="1"/>
  <c r="C997" i="1"/>
  <c r="D997" i="1" s="1"/>
  <c r="O997" i="1"/>
  <c r="E997" i="1"/>
  <c r="P997" i="1"/>
  <c r="B997" i="1"/>
  <c r="H997" i="1" s="1" a="1"/>
  <c r="H997" i="1" s="1"/>
  <c r="I997" i="1"/>
  <c r="L997" i="1"/>
  <c r="M997" i="1" s="1" a="1"/>
  <c r="M997" i="1" s="1"/>
  <c r="G989" i="1" a="1"/>
  <c r="G989" i="1" s="1"/>
  <c r="I989" i="1"/>
  <c r="K989" i="1"/>
  <c r="B989" i="1"/>
  <c r="H989" i="1" s="1" a="1"/>
  <c r="H989" i="1" s="1"/>
  <c r="L989" i="1"/>
  <c r="M989" i="1" s="1" a="1"/>
  <c r="M989" i="1" s="1"/>
  <c r="E989" i="1"/>
  <c r="P989" i="1"/>
  <c r="F989" i="1"/>
  <c r="C989" i="1"/>
  <c r="D989" i="1" s="1"/>
  <c r="J989" i="1"/>
  <c r="O989" i="1"/>
  <c r="F981" i="1"/>
  <c r="G981" i="1" a="1"/>
  <c r="G981" i="1" s="1"/>
  <c r="J981" i="1"/>
  <c r="K981" i="1"/>
  <c r="C981" i="1"/>
  <c r="D981" i="1" s="1"/>
  <c r="O981" i="1"/>
  <c r="E981" i="1"/>
  <c r="I981" i="1"/>
  <c r="P981" i="1"/>
  <c r="B981" i="1"/>
  <c r="H981" i="1" s="1" a="1"/>
  <c r="H981" i="1" s="1"/>
  <c r="L981" i="1"/>
  <c r="M981" i="1" s="1" a="1"/>
  <c r="M981" i="1" s="1"/>
  <c r="N981" i="1" s="1" a="1"/>
  <c r="N981" i="1" s="1"/>
  <c r="J973" i="1"/>
  <c r="B973" i="1"/>
  <c r="H973" i="1" s="1" a="1"/>
  <c r="H973" i="1" s="1"/>
  <c r="K973" i="1"/>
  <c r="E973" i="1"/>
  <c r="O973" i="1"/>
  <c r="F973" i="1"/>
  <c r="P973" i="1"/>
  <c r="C973" i="1"/>
  <c r="D973" i="1" s="1"/>
  <c r="G973" i="1" a="1"/>
  <c r="G973" i="1" s="1"/>
  <c r="L973" i="1"/>
  <c r="M973" i="1" s="1" a="1"/>
  <c r="M973" i="1" s="1"/>
  <c r="N973" i="1" s="1" a="1"/>
  <c r="N973" i="1" s="1"/>
  <c r="I973" i="1"/>
  <c r="C965" i="1"/>
  <c r="D965" i="1" s="1"/>
  <c r="E965" i="1"/>
  <c r="Q965" i="1" s="1" a="1"/>
  <c r="Q965" i="1" s="1"/>
  <c r="O965" i="1"/>
  <c r="G965" i="1" a="1"/>
  <c r="G965" i="1" s="1"/>
  <c r="I965" i="1"/>
  <c r="K965" i="1"/>
  <c r="P965" i="1"/>
  <c r="B965" i="1"/>
  <c r="H965" i="1" s="1" a="1"/>
  <c r="H965" i="1" s="1"/>
  <c r="J965" i="1"/>
  <c r="L965" i="1"/>
  <c r="M965" i="1" s="1" a="1"/>
  <c r="M965" i="1" s="1"/>
  <c r="F965" i="1"/>
  <c r="I957" i="1"/>
  <c r="J957" i="1"/>
  <c r="B957" i="1"/>
  <c r="H957" i="1" s="1" a="1"/>
  <c r="H957" i="1" s="1"/>
  <c r="L957" i="1"/>
  <c r="C957" i="1"/>
  <c r="D957" i="1" s="1"/>
  <c r="F957" i="1"/>
  <c r="P957" i="1"/>
  <c r="G957" i="1" a="1"/>
  <c r="G957" i="1" s="1"/>
  <c r="K957" i="1"/>
  <c r="O957" i="1"/>
  <c r="Q957" i="1" s="1" a="1"/>
  <c r="Q957" i="1" s="1"/>
  <c r="E957" i="1"/>
  <c r="C949" i="1"/>
  <c r="D949" i="1" s="1"/>
  <c r="O949" i="1"/>
  <c r="E949" i="1"/>
  <c r="P949" i="1"/>
  <c r="G949" i="1" a="1"/>
  <c r="G949" i="1" s="1"/>
  <c r="I949" i="1"/>
  <c r="K949" i="1"/>
  <c r="B949" i="1"/>
  <c r="H949" i="1" s="1" a="1"/>
  <c r="H949" i="1" s="1"/>
  <c r="L949" i="1"/>
  <c r="J949" i="1"/>
  <c r="F949" i="1"/>
  <c r="G941" i="1" a="1"/>
  <c r="G941" i="1" s="1"/>
  <c r="I941" i="1"/>
  <c r="K941" i="1"/>
  <c r="B941" i="1"/>
  <c r="H941" i="1" s="1" a="1"/>
  <c r="H941" i="1" s="1"/>
  <c r="L941" i="1"/>
  <c r="M941" i="1" s="1" a="1"/>
  <c r="M941" i="1" s="1"/>
  <c r="N941" i="1" s="1" a="1"/>
  <c r="N941" i="1" s="1"/>
  <c r="E941" i="1"/>
  <c r="O941" i="1"/>
  <c r="F941" i="1"/>
  <c r="P941" i="1"/>
  <c r="C941" i="1"/>
  <c r="D941" i="1" s="1"/>
  <c r="J941" i="1"/>
  <c r="I933" i="1"/>
  <c r="J933" i="1"/>
  <c r="B933" i="1"/>
  <c r="H933" i="1" s="1" a="1"/>
  <c r="H933" i="1" s="1"/>
  <c r="L933" i="1"/>
  <c r="C933" i="1"/>
  <c r="D933" i="1" s="1"/>
  <c r="O933" i="1"/>
  <c r="F933" i="1"/>
  <c r="G933" i="1" a="1"/>
  <c r="G933" i="1" s="1"/>
  <c r="E933" i="1"/>
  <c r="P933" i="1"/>
  <c r="K933" i="1"/>
  <c r="C925" i="1"/>
  <c r="D925" i="1" s="1"/>
  <c r="N925" i="1" a="1"/>
  <c r="N925" i="1" s="1"/>
  <c r="J925" i="1"/>
  <c r="K925" i="1"/>
  <c r="B925" i="1"/>
  <c r="H925" i="1" s="1" a="1"/>
  <c r="H925" i="1" s="1"/>
  <c r="O925" i="1"/>
  <c r="E925" i="1"/>
  <c r="P925" i="1"/>
  <c r="G925" i="1" a="1"/>
  <c r="G925" i="1" s="1"/>
  <c r="I925" i="1"/>
  <c r="F925" i="1"/>
  <c r="L925" i="1"/>
  <c r="M925" i="1" s="1" a="1"/>
  <c r="M925" i="1" s="1"/>
  <c r="B917" i="1"/>
  <c r="H917" i="1" s="1" a="1"/>
  <c r="H917" i="1" s="1"/>
  <c r="L917" i="1"/>
  <c r="E917" i="1"/>
  <c r="P917" i="1"/>
  <c r="G917" i="1" a="1"/>
  <c r="G917" i="1" s="1"/>
  <c r="I917" i="1"/>
  <c r="K917" i="1"/>
  <c r="O917" i="1"/>
  <c r="C917" i="1"/>
  <c r="D917" i="1" s="1"/>
  <c r="F917" i="1"/>
  <c r="J917" i="1"/>
  <c r="F909" i="1"/>
  <c r="G909" i="1" a="1"/>
  <c r="G909" i="1" s="1"/>
  <c r="J909" i="1"/>
  <c r="B909" i="1"/>
  <c r="H909" i="1" s="1" a="1"/>
  <c r="H909" i="1" s="1"/>
  <c r="L909" i="1"/>
  <c r="E909" i="1"/>
  <c r="I909" i="1"/>
  <c r="O909" i="1"/>
  <c r="P909" i="1"/>
  <c r="C909" i="1"/>
  <c r="D909" i="1" s="1"/>
  <c r="K909" i="1"/>
  <c r="C901" i="1"/>
  <c r="D901" i="1" s="1"/>
  <c r="O901" i="1"/>
  <c r="E901" i="1"/>
  <c r="P901" i="1"/>
  <c r="G901" i="1" a="1"/>
  <c r="G901" i="1" s="1"/>
  <c r="J901" i="1"/>
  <c r="F901" i="1"/>
  <c r="I901" i="1"/>
  <c r="L901" i="1"/>
  <c r="M901" i="1" s="1" a="1"/>
  <c r="M901" i="1" s="1"/>
  <c r="K901" i="1"/>
  <c r="B901" i="1"/>
  <c r="H901" i="1" s="1" a="1"/>
  <c r="H901" i="1" s="1"/>
  <c r="F893" i="1"/>
  <c r="G893" i="1" a="1"/>
  <c r="G893" i="1" s="1"/>
  <c r="J893" i="1"/>
  <c r="K893" i="1"/>
  <c r="B893" i="1"/>
  <c r="H893" i="1" s="1" a="1"/>
  <c r="H893" i="1" s="1"/>
  <c r="L893" i="1"/>
  <c r="M893" i="1" s="1" a="1"/>
  <c r="M893" i="1" s="1"/>
  <c r="I893" i="1"/>
  <c r="O893" i="1"/>
  <c r="C893" i="1"/>
  <c r="D893" i="1" s="1"/>
  <c r="E893" i="1"/>
  <c r="P893" i="1"/>
  <c r="G885" i="1" a="1"/>
  <c r="G885" i="1" s="1"/>
  <c r="B885" i="1"/>
  <c r="H885" i="1" s="1" a="1"/>
  <c r="H885" i="1" s="1"/>
  <c r="L885" i="1"/>
  <c r="M885" i="1" s="1" a="1"/>
  <c r="M885" i="1" s="1"/>
  <c r="C885" i="1"/>
  <c r="D885" i="1" s="1"/>
  <c r="O885" i="1"/>
  <c r="E885" i="1"/>
  <c r="Q885" i="1" s="1" a="1"/>
  <c r="Q885" i="1" s="1"/>
  <c r="P885" i="1"/>
  <c r="F885" i="1"/>
  <c r="I885" i="1"/>
  <c r="K885" i="1"/>
  <c r="J885" i="1"/>
  <c r="J877" i="1"/>
  <c r="O877" i="1"/>
  <c r="E877" i="1"/>
  <c r="P877" i="1"/>
  <c r="F877" i="1"/>
  <c r="G877" i="1" a="1"/>
  <c r="G877" i="1" s="1"/>
  <c r="L877" i="1"/>
  <c r="B877" i="1"/>
  <c r="H877" i="1" s="1" a="1"/>
  <c r="H877" i="1" s="1"/>
  <c r="C877" i="1"/>
  <c r="D877" i="1" s="1"/>
  <c r="K877" i="1"/>
  <c r="I877" i="1"/>
  <c r="E869" i="1"/>
  <c r="P869" i="1"/>
  <c r="I869" i="1"/>
  <c r="J869" i="1"/>
  <c r="K869" i="1"/>
  <c r="B869" i="1"/>
  <c r="H869" i="1" s="1" a="1"/>
  <c r="H869" i="1" s="1"/>
  <c r="L869" i="1"/>
  <c r="F869" i="1"/>
  <c r="G869" i="1" a="1"/>
  <c r="G869" i="1" s="1"/>
  <c r="O869" i="1"/>
  <c r="Q869" i="1" s="1" a="1"/>
  <c r="Q869" i="1" s="1"/>
  <c r="C869" i="1"/>
  <c r="D869" i="1" s="1"/>
  <c r="G861" i="1" a="1"/>
  <c r="G861" i="1" s="1"/>
  <c r="I861" i="1"/>
  <c r="B861" i="1"/>
  <c r="H861" i="1" s="1" a="1"/>
  <c r="H861" i="1" s="1"/>
  <c r="L861" i="1"/>
  <c r="P861" i="1"/>
  <c r="E861" i="1"/>
  <c r="F861" i="1"/>
  <c r="J861" i="1"/>
  <c r="K861" i="1"/>
  <c r="C861" i="1"/>
  <c r="D861" i="1" s="1"/>
  <c r="O861" i="1"/>
  <c r="I853" i="1"/>
  <c r="J853" i="1"/>
  <c r="E853" i="1"/>
  <c r="O853" i="1"/>
  <c r="P853" i="1"/>
  <c r="B853" i="1"/>
  <c r="H853" i="1" s="1" a="1"/>
  <c r="H853" i="1" s="1"/>
  <c r="C853" i="1"/>
  <c r="D853" i="1" s="1"/>
  <c r="F853" i="1"/>
  <c r="G853" i="1" a="1"/>
  <c r="G853" i="1" s="1"/>
  <c r="L853" i="1"/>
  <c r="M853" i="1" s="1" a="1"/>
  <c r="M853" i="1" s="1"/>
  <c r="K853" i="1"/>
  <c r="I3207" i="1"/>
  <c r="O3202" i="1"/>
  <c r="C3189" i="1"/>
  <c r="D3189" i="1" s="1"/>
  <c r="J3184" i="1"/>
  <c r="J3179" i="1"/>
  <c r="G3151" i="1" a="1"/>
  <c r="G3151" i="1" s="1"/>
  <c r="C3142" i="1"/>
  <c r="D3142" i="1" s="1"/>
  <c r="J3137" i="1"/>
  <c r="P3123" i="1"/>
  <c r="F3110" i="1"/>
  <c r="F3105" i="1"/>
  <c r="G3090" i="1" a="1"/>
  <c r="G3090" i="1" s="1"/>
  <c r="O3085" i="1"/>
  <c r="C3081" i="1"/>
  <c r="D3081" i="1" s="1"/>
  <c r="C3072" i="1"/>
  <c r="D3072" i="1" s="1"/>
  <c r="L3063" i="1"/>
  <c r="M3063" i="1" s="1" a="1"/>
  <c r="M3063" i="1" s="1"/>
  <c r="N3063" i="1" s="1" a="1"/>
  <c r="N3063" i="1" s="1"/>
  <c r="I3040" i="1"/>
  <c r="J3035" i="1"/>
  <c r="F3030" i="1"/>
  <c r="K3025" i="1"/>
  <c r="E3212" i="1"/>
  <c r="F3212" i="1"/>
  <c r="O3212" i="1"/>
  <c r="Q3212" i="1" s="1" a="1"/>
  <c r="Q3212" i="1" s="1"/>
  <c r="J3212" i="1"/>
  <c r="P3212" i="1"/>
  <c r="C3212" i="1"/>
  <c r="D3212" i="1" s="1"/>
  <c r="G3212" i="1" a="1"/>
  <c r="G3212" i="1" s="1"/>
  <c r="I3212" i="1"/>
  <c r="K3212" i="1"/>
  <c r="L3212" i="1"/>
  <c r="M3212" i="1" s="1" a="1"/>
  <c r="M3212" i="1" s="1"/>
  <c r="F3204" i="1"/>
  <c r="G3204" i="1" a="1"/>
  <c r="G3204" i="1" s="1"/>
  <c r="J3204" i="1"/>
  <c r="B3204" i="1"/>
  <c r="H3204" i="1" s="1" a="1"/>
  <c r="H3204" i="1" s="1"/>
  <c r="L3204" i="1"/>
  <c r="M3204" i="1" s="1" a="1"/>
  <c r="M3204" i="1" s="1"/>
  <c r="P3204" i="1"/>
  <c r="C3204" i="1"/>
  <c r="D3204" i="1" s="1"/>
  <c r="E3204" i="1"/>
  <c r="I3204" i="1"/>
  <c r="K3204" i="1"/>
  <c r="O3204" i="1"/>
  <c r="I3196" i="1"/>
  <c r="J3196" i="1"/>
  <c r="B3196" i="1"/>
  <c r="H3196" i="1" s="1" a="1"/>
  <c r="H3196" i="1" s="1"/>
  <c r="L3196" i="1"/>
  <c r="M3196" i="1" s="1" a="1"/>
  <c r="M3196" i="1" s="1"/>
  <c r="E3196" i="1"/>
  <c r="P3196" i="1"/>
  <c r="C3196" i="1"/>
  <c r="D3196" i="1" s="1"/>
  <c r="F3196" i="1"/>
  <c r="K3196" i="1"/>
  <c r="O3196" i="1"/>
  <c r="J3188" i="1"/>
  <c r="B3188" i="1"/>
  <c r="H3188" i="1" s="1" a="1"/>
  <c r="H3188" i="1" s="1"/>
  <c r="K3188" i="1"/>
  <c r="E3188" i="1"/>
  <c r="O3188" i="1"/>
  <c r="G3188" i="1" a="1"/>
  <c r="G3188" i="1" s="1"/>
  <c r="F3188" i="1"/>
  <c r="I3188" i="1"/>
  <c r="L3188" i="1"/>
  <c r="M3188" i="1" s="1" a="1"/>
  <c r="M3188" i="1" s="1"/>
  <c r="N3188" i="1" s="1" a="1"/>
  <c r="N3188" i="1" s="1"/>
  <c r="P3188" i="1"/>
  <c r="B3180" i="1"/>
  <c r="H3180" i="1" s="1" a="1"/>
  <c r="H3180" i="1" s="1"/>
  <c r="L3180" i="1"/>
  <c r="M3180" i="1" s="1" a="1"/>
  <c r="M3180" i="1" s="1"/>
  <c r="N3180" i="1" s="1" a="1"/>
  <c r="N3180" i="1" s="1"/>
  <c r="C3180" i="1"/>
  <c r="D3180" i="1" s="1"/>
  <c r="O3180" i="1"/>
  <c r="F3180" i="1"/>
  <c r="I3180" i="1"/>
  <c r="J3180" i="1"/>
  <c r="K3180" i="1"/>
  <c r="E3180" i="1"/>
  <c r="G3180" i="1" a="1"/>
  <c r="G3180" i="1" s="1"/>
  <c r="G3172" i="1" a="1"/>
  <c r="G3172" i="1" s="1"/>
  <c r="I3172" i="1"/>
  <c r="K3172" i="1"/>
  <c r="C3172" i="1"/>
  <c r="D3172" i="1" s="1"/>
  <c r="O3172" i="1"/>
  <c r="B3172" i="1"/>
  <c r="H3172" i="1" s="1" a="1"/>
  <c r="H3172" i="1" s="1"/>
  <c r="E3172" i="1"/>
  <c r="J3172" i="1"/>
  <c r="L3172" i="1"/>
  <c r="M3172" i="1" s="1" a="1"/>
  <c r="M3172" i="1" s="1"/>
  <c r="P3172" i="1"/>
  <c r="I3164" i="1"/>
  <c r="J3164" i="1"/>
  <c r="C3164" i="1"/>
  <c r="D3164" i="1" s="1"/>
  <c r="L3164" i="1"/>
  <c r="M3164" i="1" s="1" a="1"/>
  <c r="M3164" i="1" s="1"/>
  <c r="F3164" i="1"/>
  <c r="P3164" i="1"/>
  <c r="G3164" i="1" a="1"/>
  <c r="G3164" i="1" s="1"/>
  <c r="O3164" i="1"/>
  <c r="B3164" i="1"/>
  <c r="H3164" i="1" s="1" a="1"/>
  <c r="H3164" i="1" s="1"/>
  <c r="E3164" i="1"/>
  <c r="B3156" i="1"/>
  <c r="H3156" i="1" s="1" a="1"/>
  <c r="H3156" i="1" s="1"/>
  <c r="L3156" i="1"/>
  <c r="M3156" i="1" s="1" a="1"/>
  <c r="M3156" i="1" s="1"/>
  <c r="C3156" i="1"/>
  <c r="D3156" i="1" s="1"/>
  <c r="N3156" i="1" a="1"/>
  <c r="N3156" i="1" s="1"/>
  <c r="F3156" i="1"/>
  <c r="P3156" i="1"/>
  <c r="I3156" i="1"/>
  <c r="E3156" i="1"/>
  <c r="J3156" i="1"/>
  <c r="K3156" i="1"/>
  <c r="O3156" i="1"/>
  <c r="C3148" i="1"/>
  <c r="D3148" i="1" s="1"/>
  <c r="O3148" i="1"/>
  <c r="E3148" i="1"/>
  <c r="P3148" i="1"/>
  <c r="G3148" i="1" a="1"/>
  <c r="G3148" i="1" s="1"/>
  <c r="J3148" i="1"/>
  <c r="I3148" i="1"/>
  <c r="K3148" i="1"/>
  <c r="B3148" i="1"/>
  <c r="H3148" i="1" s="1" a="1"/>
  <c r="H3148" i="1" s="1"/>
  <c r="F3148" i="1"/>
  <c r="F3140" i="1"/>
  <c r="G3140" i="1" a="1"/>
  <c r="G3140" i="1" s="1"/>
  <c r="J3140" i="1"/>
  <c r="B3140" i="1"/>
  <c r="H3140" i="1" s="1" a="1"/>
  <c r="H3140" i="1" s="1"/>
  <c r="L3140" i="1"/>
  <c r="M3140" i="1" s="1" a="1"/>
  <c r="M3140" i="1" s="1"/>
  <c r="P3140" i="1"/>
  <c r="C3140" i="1"/>
  <c r="D3140" i="1" s="1"/>
  <c r="E3140" i="1"/>
  <c r="I3140" i="1"/>
  <c r="K3140" i="1"/>
  <c r="O3140" i="1"/>
  <c r="I3132" i="1"/>
  <c r="J3132" i="1"/>
  <c r="B3132" i="1"/>
  <c r="H3132" i="1" s="1" a="1"/>
  <c r="H3132" i="1" s="1"/>
  <c r="L3132" i="1"/>
  <c r="M3132" i="1" s="1" a="1"/>
  <c r="M3132" i="1" s="1"/>
  <c r="E3132" i="1"/>
  <c r="P3132" i="1"/>
  <c r="C3132" i="1"/>
  <c r="D3132" i="1" s="1"/>
  <c r="F3132" i="1"/>
  <c r="K3132" i="1"/>
  <c r="O3132" i="1"/>
  <c r="B3124" i="1"/>
  <c r="H3124" i="1" s="1" a="1"/>
  <c r="H3124" i="1" s="1"/>
  <c r="L3124" i="1"/>
  <c r="M3124" i="1" s="1" a="1"/>
  <c r="M3124" i="1" s="1"/>
  <c r="N3124" i="1" s="1" a="1"/>
  <c r="N3124" i="1" s="1"/>
  <c r="C3124" i="1"/>
  <c r="D3124" i="1" s="1"/>
  <c r="O3124" i="1"/>
  <c r="Q3124" i="1" s="1" a="1"/>
  <c r="Q3124" i="1" s="1"/>
  <c r="F3124" i="1"/>
  <c r="I3124" i="1"/>
  <c r="P3124" i="1"/>
  <c r="E3124" i="1"/>
  <c r="G3124" i="1" a="1"/>
  <c r="G3124" i="1" s="1"/>
  <c r="J3124" i="1"/>
  <c r="K3124" i="1"/>
  <c r="G3116" i="1" a="1"/>
  <c r="G3116" i="1" s="1"/>
  <c r="P3116" i="1"/>
  <c r="I3116" i="1"/>
  <c r="C3116" i="1"/>
  <c r="D3116" i="1" s="1"/>
  <c r="K3116" i="1"/>
  <c r="E3116" i="1"/>
  <c r="Q3116" i="1" s="1" a="1"/>
  <c r="Q3116" i="1" s="1"/>
  <c r="F3116" i="1"/>
  <c r="J3116" i="1"/>
  <c r="L3116" i="1"/>
  <c r="O3116" i="1"/>
  <c r="B3116" i="1"/>
  <c r="H3116" i="1" s="1" a="1"/>
  <c r="H3116" i="1" s="1"/>
  <c r="I3108" i="1"/>
  <c r="J3108" i="1"/>
  <c r="B3108" i="1"/>
  <c r="H3108" i="1" s="1" a="1"/>
  <c r="H3108" i="1" s="1"/>
  <c r="L3108" i="1"/>
  <c r="M3108" i="1" s="1" a="1"/>
  <c r="M3108" i="1" s="1"/>
  <c r="E3108" i="1"/>
  <c r="O3108" i="1"/>
  <c r="P3108" i="1"/>
  <c r="C3108" i="1"/>
  <c r="D3108" i="1" s="1"/>
  <c r="F3108" i="1"/>
  <c r="G3108" i="1" a="1"/>
  <c r="G3108" i="1" s="1"/>
  <c r="K3108" i="1"/>
  <c r="N3108" i="1" a="1"/>
  <c r="N3108" i="1" s="1"/>
  <c r="I3100" i="1"/>
  <c r="J3100" i="1"/>
  <c r="B3100" i="1"/>
  <c r="H3100" i="1" s="1" a="1"/>
  <c r="H3100" i="1" s="1"/>
  <c r="L3100" i="1"/>
  <c r="M3100" i="1" s="1" a="1"/>
  <c r="M3100" i="1" s="1"/>
  <c r="N3100" i="1" s="1" a="1"/>
  <c r="N3100" i="1" s="1"/>
  <c r="E3100" i="1"/>
  <c r="Q3100" i="1" s="1" a="1"/>
  <c r="Q3100" i="1" s="1"/>
  <c r="P3100" i="1"/>
  <c r="C3100" i="1"/>
  <c r="D3100" i="1" s="1"/>
  <c r="F3100" i="1"/>
  <c r="G3100" i="1" a="1"/>
  <c r="G3100" i="1" s="1"/>
  <c r="K3100" i="1"/>
  <c r="O3100" i="1"/>
  <c r="J3092" i="1"/>
  <c r="K3092" i="1"/>
  <c r="C3092" i="1"/>
  <c r="D3092" i="1" s="1"/>
  <c r="O3092" i="1"/>
  <c r="F3092" i="1"/>
  <c r="G3092" i="1" a="1"/>
  <c r="G3092" i="1" s="1"/>
  <c r="I3092" i="1"/>
  <c r="P3092" i="1"/>
  <c r="B3092" i="1"/>
  <c r="H3092" i="1" s="1" a="1"/>
  <c r="H3092" i="1" s="1"/>
  <c r="E3092" i="1"/>
  <c r="J3084" i="1"/>
  <c r="K3084" i="1"/>
  <c r="C3084" i="1"/>
  <c r="D3084" i="1" s="1"/>
  <c r="O3084" i="1"/>
  <c r="F3084" i="1"/>
  <c r="G3084" i="1" a="1"/>
  <c r="G3084" i="1" s="1"/>
  <c r="I3084" i="1"/>
  <c r="P3084" i="1"/>
  <c r="B3084" i="1"/>
  <c r="H3084" i="1" s="1" a="1"/>
  <c r="H3084" i="1" s="1"/>
  <c r="E3084" i="1"/>
  <c r="Q3084" i="1" s="1" a="1"/>
  <c r="Q3084" i="1" s="1"/>
  <c r="K3076" i="1"/>
  <c r="B3076" i="1"/>
  <c r="H3076" i="1" s="1" a="1"/>
  <c r="H3076" i="1" s="1"/>
  <c r="L3076" i="1"/>
  <c r="M3076" i="1" s="1" a="1"/>
  <c r="M3076" i="1" s="1"/>
  <c r="E3076" i="1"/>
  <c r="P3076" i="1"/>
  <c r="G3076" i="1" a="1"/>
  <c r="G3076" i="1" s="1"/>
  <c r="F3076" i="1"/>
  <c r="I3076" i="1"/>
  <c r="O3076" i="1"/>
  <c r="C3076" i="1"/>
  <c r="D3076" i="1" s="1"/>
  <c r="G3068" i="1" a="1"/>
  <c r="G3068" i="1" s="1"/>
  <c r="I3068" i="1"/>
  <c r="K3068" i="1"/>
  <c r="C3068" i="1"/>
  <c r="D3068" i="1" s="1"/>
  <c r="O3068" i="1"/>
  <c r="J3068" i="1"/>
  <c r="L3068" i="1"/>
  <c r="M3068" i="1" s="1" a="1"/>
  <c r="M3068" i="1" s="1"/>
  <c r="N3068" i="1" s="1" a="1"/>
  <c r="N3068" i="1" s="1"/>
  <c r="B3068" i="1"/>
  <c r="H3068" i="1" s="1" a="1"/>
  <c r="H3068" i="1" s="1"/>
  <c r="E3068" i="1"/>
  <c r="F3068" i="1"/>
  <c r="I3060" i="1"/>
  <c r="J3060" i="1"/>
  <c r="B3060" i="1"/>
  <c r="H3060" i="1" s="1" a="1"/>
  <c r="H3060" i="1" s="1"/>
  <c r="L3060" i="1"/>
  <c r="M3060" i="1" s="1" a="1"/>
  <c r="M3060" i="1" s="1"/>
  <c r="N3060" i="1" s="1" a="1"/>
  <c r="N3060" i="1" s="1"/>
  <c r="E3060" i="1"/>
  <c r="P3060" i="1"/>
  <c r="O3060" i="1"/>
  <c r="C3060" i="1"/>
  <c r="D3060" i="1" s="1"/>
  <c r="F3060" i="1"/>
  <c r="G3060" i="1" a="1"/>
  <c r="G3060" i="1" s="1"/>
  <c r="K3060" i="1"/>
  <c r="E3052" i="1"/>
  <c r="P3052" i="1"/>
  <c r="F3052" i="1"/>
  <c r="I3052" i="1"/>
  <c r="K3052" i="1"/>
  <c r="C3052" i="1"/>
  <c r="D3052" i="1" s="1"/>
  <c r="G3052" i="1" a="1"/>
  <c r="G3052" i="1" s="1"/>
  <c r="L3052" i="1"/>
  <c r="M3052" i="1" s="1" a="1"/>
  <c r="M3052" i="1" s="1"/>
  <c r="N3052" i="1" s="1" a="1"/>
  <c r="N3052" i="1" s="1"/>
  <c r="O3052" i="1"/>
  <c r="Q3052" i="1" s="1" a="1"/>
  <c r="Q3052" i="1" s="1"/>
  <c r="B3052" i="1"/>
  <c r="H3052" i="1" s="1" a="1"/>
  <c r="H3052" i="1" s="1"/>
  <c r="F3044" i="1"/>
  <c r="G3044" i="1" a="1"/>
  <c r="G3044" i="1" s="1"/>
  <c r="J3044" i="1"/>
  <c r="B3044" i="1"/>
  <c r="H3044" i="1" s="1" a="1"/>
  <c r="H3044" i="1" s="1"/>
  <c r="L3044" i="1"/>
  <c r="M3044" i="1" s="1" a="1"/>
  <c r="M3044" i="1" s="1"/>
  <c r="N3044" i="1" s="1" a="1"/>
  <c r="N3044" i="1" s="1"/>
  <c r="E3044" i="1"/>
  <c r="I3044" i="1"/>
  <c r="K3044" i="1"/>
  <c r="O3044" i="1"/>
  <c r="P3044" i="1"/>
  <c r="F3036" i="1"/>
  <c r="G3036" i="1" a="1"/>
  <c r="G3036" i="1" s="1"/>
  <c r="J3036" i="1"/>
  <c r="B3036" i="1"/>
  <c r="H3036" i="1" s="1" a="1"/>
  <c r="H3036" i="1" s="1"/>
  <c r="L3036" i="1"/>
  <c r="M3036" i="1" s="1" a="1"/>
  <c r="M3036" i="1" s="1"/>
  <c r="N3036" i="1" s="1" a="1"/>
  <c r="N3036" i="1" s="1"/>
  <c r="I3036" i="1"/>
  <c r="K3036" i="1"/>
  <c r="P3036" i="1"/>
  <c r="C3036" i="1"/>
  <c r="D3036" i="1" s="1"/>
  <c r="E3036" i="1"/>
  <c r="Q3036" i="1" s="1" a="1"/>
  <c r="Q3036" i="1" s="1"/>
  <c r="J3028" i="1"/>
  <c r="B3028" i="1"/>
  <c r="H3028" i="1" s="1" a="1"/>
  <c r="H3028" i="1" s="1"/>
  <c r="K3028" i="1"/>
  <c r="E3028" i="1"/>
  <c r="O3028" i="1"/>
  <c r="G3028" i="1" a="1"/>
  <c r="G3028" i="1" s="1"/>
  <c r="P3028" i="1"/>
  <c r="C3028" i="1"/>
  <c r="D3028" i="1" s="1"/>
  <c r="F3028" i="1"/>
  <c r="I3028" i="1"/>
  <c r="L3028" i="1"/>
  <c r="M3028" i="1" s="1" a="1"/>
  <c r="M3028" i="1" s="1"/>
  <c r="N3028" i="1" s="1" a="1"/>
  <c r="N3028" i="1" s="1"/>
  <c r="B3020" i="1"/>
  <c r="H3020" i="1" s="1" a="1"/>
  <c r="H3020" i="1" s="1"/>
  <c r="L3020" i="1"/>
  <c r="M3020" i="1" s="1" a="1"/>
  <c r="M3020" i="1" s="1"/>
  <c r="N3020" i="1" s="1" a="1"/>
  <c r="N3020" i="1" s="1"/>
  <c r="C3020" i="1"/>
  <c r="D3020" i="1" s="1"/>
  <c r="O3020" i="1"/>
  <c r="F3020" i="1"/>
  <c r="I3020" i="1"/>
  <c r="J3020" i="1"/>
  <c r="K3020" i="1"/>
  <c r="E3020" i="1"/>
  <c r="Q3020" i="1" s="1" a="1"/>
  <c r="Q3020" i="1" s="1"/>
  <c r="G3020" i="1" a="1"/>
  <c r="G3020" i="1" s="1"/>
  <c r="B3012" i="1"/>
  <c r="H3012" i="1" s="1" a="1"/>
  <c r="H3012" i="1" s="1"/>
  <c r="L3012" i="1"/>
  <c r="M3012" i="1" s="1" a="1"/>
  <c r="M3012" i="1" s="1"/>
  <c r="N3012" i="1" s="1" a="1"/>
  <c r="N3012" i="1" s="1"/>
  <c r="C3012" i="1"/>
  <c r="D3012" i="1" s="1"/>
  <c r="O3012" i="1"/>
  <c r="Q3012" i="1" s="1" a="1"/>
  <c r="Q3012" i="1" s="1"/>
  <c r="F3012" i="1"/>
  <c r="I3012" i="1"/>
  <c r="G3012" i="1" a="1"/>
  <c r="G3012" i="1" s="1"/>
  <c r="J3012" i="1"/>
  <c r="K3012" i="1"/>
  <c r="P3012" i="1"/>
  <c r="B3004" i="1"/>
  <c r="H3004" i="1" s="1" a="1"/>
  <c r="H3004" i="1" s="1"/>
  <c r="L3004" i="1"/>
  <c r="M3004" i="1" s="1" a="1"/>
  <c r="M3004" i="1" s="1"/>
  <c r="N3004" i="1" s="1" a="1"/>
  <c r="N3004" i="1" s="1"/>
  <c r="C3004" i="1"/>
  <c r="D3004" i="1" s="1"/>
  <c r="O3004" i="1"/>
  <c r="F3004" i="1"/>
  <c r="I3004" i="1"/>
  <c r="J3004" i="1"/>
  <c r="K3004" i="1"/>
  <c r="E3004" i="1"/>
  <c r="G3004" i="1" a="1"/>
  <c r="G3004" i="1" s="1"/>
  <c r="E2996" i="1"/>
  <c r="P2996" i="1"/>
  <c r="F2996" i="1"/>
  <c r="I2996" i="1"/>
  <c r="J2996" i="1"/>
  <c r="K2996" i="1"/>
  <c r="C2996" i="1"/>
  <c r="D2996" i="1" s="1"/>
  <c r="G2996" i="1" a="1"/>
  <c r="G2996" i="1" s="1"/>
  <c r="O2996" i="1"/>
  <c r="B2996" i="1"/>
  <c r="H2996" i="1" s="1" a="1"/>
  <c r="H2996" i="1" s="1"/>
  <c r="F2988" i="1"/>
  <c r="G2988" i="1" a="1"/>
  <c r="G2988" i="1" s="1"/>
  <c r="J2988" i="1"/>
  <c r="K2988" i="1"/>
  <c r="B2988" i="1"/>
  <c r="H2988" i="1" s="1" a="1"/>
  <c r="H2988" i="1" s="1"/>
  <c r="L2988" i="1"/>
  <c r="M2988" i="1" s="1" a="1"/>
  <c r="M2988" i="1" s="1"/>
  <c r="N2988" i="1" s="1" a="1"/>
  <c r="N2988" i="1" s="1"/>
  <c r="C2988" i="1"/>
  <c r="D2988" i="1" s="1"/>
  <c r="E2988" i="1"/>
  <c r="I2988" i="1"/>
  <c r="O2988" i="1"/>
  <c r="P2988" i="1"/>
  <c r="G2980" i="1" a="1"/>
  <c r="G2980" i="1" s="1"/>
  <c r="I2980" i="1"/>
  <c r="K2980" i="1"/>
  <c r="B2980" i="1"/>
  <c r="H2980" i="1" s="1" a="1"/>
  <c r="H2980" i="1" s="1"/>
  <c r="L2980" i="1"/>
  <c r="C2980" i="1"/>
  <c r="D2980" i="1" s="1"/>
  <c r="O2980" i="1"/>
  <c r="E2980" i="1"/>
  <c r="F2980" i="1"/>
  <c r="J2980" i="1"/>
  <c r="P2980" i="1"/>
  <c r="J2972" i="1"/>
  <c r="K2972" i="1"/>
  <c r="C2972" i="1"/>
  <c r="D2972" i="1" s="1"/>
  <c r="O2972" i="1"/>
  <c r="E2972" i="1"/>
  <c r="P2972" i="1"/>
  <c r="F2972" i="1"/>
  <c r="B2972" i="1"/>
  <c r="H2972" i="1" s="1" a="1"/>
  <c r="H2972" i="1" s="1"/>
  <c r="G2972" i="1" a="1"/>
  <c r="G2972" i="1" s="1"/>
  <c r="I2972" i="1"/>
  <c r="L2972" i="1"/>
  <c r="K2964" i="1"/>
  <c r="B2964" i="1"/>
  <c r="H2964" i="1" s="1" a="1"/>
  <c r="H2964" i="1" s="1"/>
  <c r="L2964" i="1"/>
  <c r="M2964" i="1" s="1" a="1"/>
  <c r="M2964" i="1" s="1"/>
  <c r="N2964" i="1" s="1" a="1"/>
  <c r="N2964" i="1" s="1"/>
  <c r="E2964" i="1"/>
  <c r="P2964" i="1"/>
  <c r="F2964" i="1"/>
  <c r="G2964" i="1" a="1"/>
  <c r="G2964" i="1" s="1"/>
  <c r="J2964" i="1"/>
  <c r="O2964" i="1"/>
  <c r="C2964" i="1"/>
  <c r="D2964" i="1" s="1"/>
  <c r="I2964" i="1"/>
  <c r="K2956" i="1"/>
  <c r="B2956" i="1"/>
  <c r="H2956" i="1" s="1" a="1"/>
  <c r="H2956" i="1" s="1"/>
  <c r="L2956" i="1"/>
  <c r="M2956" i="1" s="1" a="1"/>
  <c r="M2956" i="1" s="1"/>
  <c r="E2956" i="1"/>
  <c r="P2956" i="1"/>
  <c r="F2956" i="1"/>
  <c r="G2956" i="1" a="1"/>
  <c r="G2956" i="1" s="1"/>
  <c r="C2956" i="1"/>
  <c r="D2956" i="1" s="1"/>
  <c r="I2956" i="1"/>
  <c r="J2956" i="1"/>
  <c r="O2956" i="1"/>
  <c r="B2948" i="1"/>
  <c r="H2948" i="1" s="1" a="1"/>
  <c r="H2948" i="1" s="1"/>
  <c r="L2948" i="1"/>
  <c r="M2948" i="1" s="1" a="1"/>
  <c r="M2948" i="1" s="1"/>
  <c r="C2948" i="1"/>
  <c r="D2948" i="1" s="1"/>
  <c r="O2948" i="1"/>
  <c r="F2948" i="1"/>
  <c r="G2948" i="1" a="1"/>
  <c r="G2948" i="1" s="1"/>
  <c r="I2948" i="1"/>
  <c r="J2948" i="1"/>
  <c r="K2948" i="1"/>
  <c r="P2948" i="1"/>
  <c r="E2948" i="1"/>
  <c r="E2940" i="1"/>
  <c r="O2940" i="1"/>
  <c r="F2940" i="1"/>
  <c r="P2940" i="1"/>
  <c r="I2940" i="1"/>
  <c r="J2940" i="1"/>
  <c r="B2940" i="1"/>
  <c r="H2940" i="1" s="1" a="1"/>
  <c r="H2940" i="1" s="1"/>
  <c r="C2940" i="1"/>
  <c r="D2940" i="1" s="1"/>
  <c r="G2940" i="1" a="1"/>
  <c r="G2940" i="1" s="1"/>
  <c r="K2940" i="1"/>
  <c r="L2940" i="1"/>
  <c r="M2940" i="1" s="1" a="1"/>
  <c r="M2940" i="1" s="1"/>
  <c r="N2940" i="1" s="1" a="1"/>
  <c r="N2940" i="1" s="1"/>
  <c r="F2932" i="1"/>
  <c r="G2932" i="1" a="1"/>
  <c r="G2932" i="1" s="1"/>
  <c r="J2932" i="1"/>
  <c r="K2932" i="1"/>
  <c r="B2932" i="1"/>
  <c r="H2932" i="1" s="1" a="1"/>
  <c r="H2932" i="1" s="1"/>
  <c r="L2932" i="1"/>
  <c r="M2932" i="1" s="1" a="1"/>
  <c r="M2932" i="1" s="1"/>
  <c r="P2932" i="1"/>
  <c r="C2932" i="1"/>
  <c r="D2932" i="1" s="1"/>
  <c r="E2932" i="1"/>
  <c r="I2932" i="1"/>
  <c r="O2932" i="1"/>
  <c r="F2924" i="1"/>
  <c r="G2924" i="1" a="1"/>
  <c r="G2924" i="1" s="1"/>
  <c r="J2924" i="1"/>
  <c r="K2924" i="1"/>
  <c r="B2924" i="1"/>
  <c r="H2924" i="1" s="1" a="1"/>
  <c r="H2924" i="1" s="1"/>
  <c r="L2924" i="1"/>
  <c r="M2924" i="1" s="1" a="1"/>
  <c r="M2924" i="1" s="1"/>
  <c r="N2924" i="1" s="1" a="1"/>
  <c r="N2924" i="1" s="1"/>
  <c r="C2924" i="1"/>
  <c r="D2924" i="1" s="1"/>
  <c r="E2924" i="1"/>
  <c r="I2924" i="1"/>
  <c r="O2924" i="1"/>
  <c r="P2924" i="1"/>
  <c r="G2916" i="1" a="1"/>
  <c r="G2916" i="1" s="1"/>
  <c r="I2916" i="1"/>
  <c r="K2916" i="1"/>
  <c r="B2916" i="1"/>
  <c r="H2916" i="1" s="1" a="1"/>
  <c r="H2916" i="1" s="1"/>
  <c r="L2916" i="1"/>
  <c r="M2916" i="1" s="1" a="1"/>
  <c r="M2916" i="1" s="1"/>
  <c r="N2916" i="1" s="1" a="1"/>
  <c r="N2916" i="1" s="1"/>
  <c r="C2916" i="1"/>
  <c r="D2916" i="1" s="1"/>
  <c r="O2916" i="1"/>
  <c r="F2916" i="1"/>
  <c r="J2916" i="1"/>
  <c r="P2916" i="1"/>
  <c r="E2916" i="1"/>
  <c r="Q2916" i="1" s="1" a="1"/>
  <c r="Q2916" i="1" s="1"/>
  <c r="I2908" i="1"/>
  <c r="J2908" i="1"/>
  <c r="B2908" i="1"/>
  <c r="H2908" i="1" s="1" a="1"/>
  <c r="H2908" i="1" s="1"/>
  <c r="L2908" i="1"/>
  <c r="M2908" i="1" s="1" a="1"/>
  <c r="M2908" i="1" s="1"/>
  <c r="C2908" i="1"/>
  <c r="D2908" i="1" s="1"/>
  <c r="O2908" i="1"/>
  <c r="E2908" i="1"/>
  <c r="P2908" i="1"/>
  <c r="F2908" i="1"/>
  <c r="G2908" i="1" a="1"/>
  <c r="G2908" i="1" s="1"/>
  <c r="K2908" i="1"/>
  <c r="K2900" i="1"/>
  <c r="B2900" i="1"/>
  <c r="H2900" i="1" s="1" a="1"/>
  <c r="H2900" i="1" s="1"/>
  <c r="L2900" i="1"/>
  <c r="E2900" i="1"/>
  <c r="P2900" i="1"/>
  <c r="F2900" i="1"/>
  <c r="G2900" i="1" a="1"/>
  <c r="G2900" i="1" s="1"/>
  <c r="C2900" i="1"/>
  <c r="D2900" i="1" s="1"/>
  <c r="I2900" i="1"/>
  <c r="J2900" i="1"/>
  <c r="O2900" i="1"/>
  <c r="F2892" i="1"/>
  <c r="G2892" i="1" a="1"/>
  <c r="G2892" i="1" s="1"/>
  <c r="I2892" i="1"/>
  <c r="J2892" i="1"/>
  <c r="O2892" i="1"/>
  <c r="P2892" i="1"/>
  <c r="B2892" i="1"/>
  <c r="H2892" i="1" s="1" a="1"/>
  <c r="H2892" i="1" s="1"/>
  <c r="C2892" i="1"/>
  <c r="D2892" i="1" s="1"/>
  <c r="E2892" i="1"/>
  <c r="K2892" i="1"/>
  <c r="L2892" i="1"/>
  <c r="M2892" i="1" s="1" a="1"/>
  <c r="M2892" i="1" s="1"/>
  <c r="J2884" i="1"/>
  <c r="K2884" i="1"/>
  <c r="B2884" i="1"/>
  <c r="H2884" i="1" s="1" a="1"/>
  <c r="H2884" i="1" s="1"/>
  <c r="L2884" i="1"/>
  <c r="M2884" i="1" s="1" a="1"/>
  <c r="M2884" i="1" s="1"/>
  <c r="C2884" i="1"/>
  <c r="D2884" i="1" s="1"/>
  <c r="O2884" i="1"/>
  <c r="G2884" i="1" a="1"/>
  <c r="G2884" i="1" s="1"/>
  <c r="I2884" i="1"/>
  <c r="E2884" i="1"/>
  <c r="F2884" i="1"/>
  <c r="P2884" i="1"/>
  <c r="C2876" i="1"/>
  <c r="D2876" i="1" s="1"/>
  <c r="O2876" i="1"/>
  <c r="E2876" i="1"/>
  <c r="P2876" i="1"/>
  <c r="F2876" i="1"/>
  <c r="G2876" i="1" a="1"/>
  <c r="G2876" i="1" s="1"/>
  <c r="B2876" i="1"/>
  <c r="H2876" i="1" s="1" a="1"/>
  <c r="H2876" i="1" s="1"/>
  <c r="J2876" i="1"/>
  <c r="K2876" i="1"/>
  <c r="L2876" i="1"/>
  <c r="I2876" i="1"/>
  <c r="F2868" i="1"/>
  <c r="G2868" i="1" a="1"/>
  <c r="G2868" i="1" s="1"/>
  <c r="I2868" i="1"/>
  <c r="J2868" i="1"/>
  <c r="O2868" i="1"/>
  <c r="P2868" i="1"/>
  <c r="B2868" i="1"/>
  <c r="H2868" i="1" s="1" a="1"/>
  <c r="H2868" i="1" s="1"/>
  <c r="C2868" i="1"/>
  <c r="D2868" i="1" s="1"/>
  <c r="E2868" i="1"/>
  <c r="K2868" i="1"/>
  <c r="L2868" i="1"/>
  <c r="M2868" i="1" s="1" a="1"/>
  <c r="M2868" i="1" s="1"/>
  <c r="F2860" i="1"/>
  <c r="G2860" i="1" a="1"/>
  <c r="G2860" i="1" s="1"/>
  <c r="I2860" i="1"/>
  <c r="J2860" i="1"/>
  <c r="C2860" i="1"/>
  <c r="D2860" i="1" s="1"/>
  <c r="E2860" i="1"/>
  <c r="L2860" i="1"/>
  <c r="O2860" i="1"/>
  <c r="P2860" i="1"/>
  <c r="B2860" i="1"/>
  <c r="H2860" i="1" s="1" a="1"/>
  <c r="H2860" i="1" s="1"/>
  <c r="K2860" i="1"/>
  <c r="I2852" i="1"/>
  <c r="J2852" i="1"/>
  <c r="B2852" i="1"/>
  <c r="H2852" i="1" s="1" a="1"/>
  <c r="H2852" i="1" s="1"/>
  <c r="K2852" i="1"/>
  <c r="P2852" i="1"/>
  <c r="E2852" i="1"/>
  <c r="F2852" i="1"/>
  <c r="G2852" i="1" a="1"/>
  <c r="G2852" i="1" s="1"/>
  <c r="C2852" i="1"/>
  <c r="D2852" i="1" s="1"/>
  <c r="L2852" i="1"/>
  <c r="O2852" i="1"/>
  <c r="J2844" i="1"/>
  <c r="K2844" i="1"/>
  <c r="B2844" i="1"/>
  <c r="H2844" i="1" s="1" a="1"/>
  <c r="H2844" i="1" s="1"/>
  <c r="L2844" i="1"/>
  <c r="C2844" i="1"/>
  <c r="D2844" i="1" s="1"/>
  <c r="O2844" i="1"/>
  <c r="Q2844" i="1" s="1" a="1"/>
  <c r="Q2844" i="1" s="1"/>
  <c r="G2844" i="1" a="1"/>
  <c r="G2844" i="1" s="1"/>
  <c r="I2844" i="1"/>
  <c r="E2844" i="1"/>
  <c r="F2844" i="1"/>
  <c r="P2844" i="1"/>
  <c r="F2836" i="1"/>
  <c r="G2836" i="1" a="1"/>
  <c r="G2836" i="1" s="1"/>
  <c r="I2836" i="1"/>
  <c r="J2836" i="1"/>
  <c r="C2836" i="1"/>
  <c r="D2836" i="1" s="1"/>
  <c r="E2836" i="1"/>
  <c r="L2836" i="1"/>
  <c r="M2836" i="1" s="1" a="1"/>
  <c r="M2836" i="1" s="1"/>
  <c r="O2836" i="1"/>
  <c r="Q2836" i="1" s="1" a="1"/>
  <c r="Q2836" i="1" s="1"/>
  <c r="P2836" i="1"/>
  <c r="B2836" i="1"/>
  <c r="H2836" i="1" s="1" a="1"/>
  <c r="H2836" i="1" s="1"/>
  <c r="K2836" i="1"/>
  <c r="J2828" i="1"/>
  <c r="K2828" i="1"/>
  <c r="B2828" i="1"/>
  <c r="H2828" i="1" s="1" a="1"/>
  <c r="H2828" i="1" s="1"/>
  <c r="L2828" i="1"/>
  <c r="C2828" i="1"/>
  <c r="D2828" i="1" s="1"/>
  <c r="O2828" i="1"/>
  <c r="E2828" i="1"/>
  <c r="F2828" i="1"/>
  <c r="G2828" i="1" a="1"/>
  <c r="G2828" i="1" s="1"/>
  <c r="I2828" i="1"/>
  <c r="P2828" i="1"/>
  <c r="E2820" i="1"/>
  <c r="O2820" i="1"/>
  <c r="F2820" i="1"/>
  <c r="P2820" i="1"/>
  <c r="G2820" i="1" a="1"/>
  <c r="G2820" i="1" s="1"/>
  <c r="I2820" i="1"/>
  <c r="K2820" i="1"/>
  <c r="L2820" i="1"/>
  <c r="M2820" i="1" s="1" a="1"/>
  <c r="M2820" i="1" s="1"/>
  <c r="B2820" i="1"/>
  <c r="H2820" i="1" s="1" a="1"/>
  <c r="H2820" i="1" s="1"/>
  <c r="C2820" i="1"/>
  <c r="D2820" i="1" s="1"/>
  <c r="J2820" i="1"/>
  <c r="K2812" i="1"/>
  <c r="B2812" i="1"/>
  <c r="H2812" i="1" s="1" a="1"/>
  <c r="H2812" i="1" s="1"/>
  <c r="L2812" i="1"/>
  <c r="C2812" i="1"/>
  <c r="D2812" i="1" s="1"/>
  <c r="O2812" i="1"/>
  <c r="E2812" i="1"/>
  <c r="Q2812" i="1" s="1" a="1"/>
  <c r="Q2812" i="1" s="1"/>
  <c r="P2812" i="1"/>
  <c r="G2812" i="1" a="1"/>
  <c r="G2812" i="1" s="1"/>
  <c r="I2812" i="1"/>
  <c r="F2812" i="1"/>
  <c r="J2812" i="1"/>
  <c r="C2804" i="1"/>
  <c r="D2804" i="1" s="1"/>
  <c r="O2804" i="1"/>
  <c r="E2804" i="1"/>
  <c r="P2804" i="1"/>
  <c r="F2804" i="1"/>
  <c r="G2804" i="1" a="1"/>
  <c r="G2804" i="1" s="1"/>
  <c r="B2804" i="1"/>
  <c r="H2804" i="1" s="1" a="1"/>
  <c r="H2804" i="1" s="1"/>
  <c r="J2804" i="1"/>
  <c r="K2804" i="1"/>
  <c r="L2804" i="1"/>
  <c r="M2804" i="1" s="1" a="1"/>
  <c r="M2804" i="1" s="1"/>
  <c r="I2804" i="1"/>
  <c r="G2796" i="1" a="1"/>
  <c r="G2796" i="1" s="1"/>
  <c r="I2796" i="1"/>
  <c r="J2796" i="1"/>
  <c r="O2796" i="1"/>
  <c r="P2796" i="1"/>
  <c r="C2796" i="1"/>
  <c r="D2796" i="1" s="1"/>
  <c r="E2796" i="1"/>
  <c r="F2796" i="1"/>
  <c r="K2796" i="1"/>
  <c r="L2796" i="1"/>
  <c r="M2796" i="1" s="1" a="1"/>
  <c r="M2796" i="1" s="1"/>
  <c r="N2796" i="1" s="1" a="1"/>
  <c r="N2796" i="1" s="1"/>
  <c r="B2796" i="1"/>
  <c r="H2796" i="1" s="1" a="1"/>
  <c r="H2796" i="1" s="1"/>
  <c r="I2788" i="1"/>
  <c r="J2788" i="1"/>
  <c r="K2788" i="1"/>
  <c r="B2788" i="1"/>
  <c r="H2788" i="1" s="1" a="1"/>
  <c r="H2788" i="1" s="1"/>
  <c r="L2788" i="1"/>
  <c r="M2788" i="1" s="1" a="1"/>
  <c r="M2788" i="1" s="1"/>
  <c r="F2788" i="1"/>
  <c r="G2788" i="1" a="1"/>
  <c r="G2788" i="1" s="1"/>
  <c r="P2788" i="1"/>
  <c r="C2788" i="1"/>
  <c r="D2788" i="1" s="1"/>
  <c r="E2788" i="1"/>
  <c r="O2788" i="1"/>
  <c r="J2780" i="1"/>
  <c r="K2780" i="1"/>
  <c r="B2780" i="1"/>
  <c r="H2780" i="1" s="1" a="1"/>
  <c r="H2780" i="1" s="1"/>
  <c r="L2780" i="1"/>
  <c r="M2780" i="1" s="1" a="1"/>
  <c r="M2780" i="1" s="1"/>
  <c r="C2780" i="1"/>
  <c r="D2780" i="1" s="1"/>
  <c r="O2780" i="1"/>
  <c r="F2780" i="1"/>
  <c r="G2780" i="1" a="1"/>
  <c r="G2780" i="1" s="1"/>
  <c r="I2780" i="1"/>
  <c r="P2780" i="1"/>
  <c r="E2780" i="1"/>
  <c r="J2772" i="1"/>
  <c r="K2772" i="1"/>
  <c r="B2772" i="1"/>
  <c r="H2772" i="1" s="1" a="1"/>
  <c r="H2772" i="1" s="1"/>
  <c r="L2772" i="1"/>
  <c r="M2772" i="1" s="1" a="1"/>
  <c r="M2772" i="1" s="1"/>
  <c r="C2772" i="1"/>
  <c r="D2772" i="1" s="1"/>
  <c r="O2772" i="1"/>
  <c r="G2772" i="1" a="1"/>
  <c r="G2772" i="1" s="1"/>
  <c r="I2772" i="1"/>
  <c r="E2772" i="1"/>
  <c r="F2772" i="1"/>
  <c r="P2772" i="1"/>
  <c r="G2764" i="1" a="1"/>
  <c r="G2764" i="1" s="1"/>
  <c r="K2764" i="1"/>
  <c r="B2764" i="1"/>
  <c r="H2764" i="1" s="1" a="1"/>
  <c r="H2764" i="1" s="1"/>
  <c r="L2764" i="1"/>
  <c r="N2764" i="1" s="1" a="1"/>
  <c r="N2764" i="1" s="1"/>
  <c r="C2764" i="1"/>
  <c r="D2764" i="1" s="1"/>
  <c r="O2764" i="1"/>
  <c r="E2764" i="1"/>
  <c r="Q2764" i="1" s="1" a="1"/>
  <c r="Q2764" i="1" s="1"/>
  <c r="P2764" i="1"/>
  <c r="F2764" i="1"/>
  <c r="J2764" i="1"/>
  <c r="I2764" i="1"/>
  <c r="J2756" i="1"/>
  <c r="C2756" i="1"/>
  <c r="D2756" i="1" s="1"/>
  <c r="O2756" i="1"/>
  <c r="E2756" i="1"/>
  <c r="P2756" i="1"/>
  <c r="F2756" i="1"/>
  <c r="G2756" i="1" a="1"/>
  <c r="G2756" i="1" s="1"/>
  <c r="B2756" i="1"/>
  <c r="H2756" i="1" s="1" a="1"/>
  <c r="H2756" i="1" s="1"/>
  <c r="I2756" i="1"/>
  <c r="L2756" i="1"/>
  <c r="M2756" i="1" s="1" a="1"/>
  <c r="M2756" i="1" s="1"/>
  <c r="K2756" i="1"/>
  <c r="B2748" i="1"/>
  <c r="H2748" i="1" s="1" a="1"/>
  <c r="H2748" i="1" s="1"/>
  <c r="L2748" i="1"/>
  <c r="N2748" i="1" s="1" a="1"/>
  <c r="N2748" i="1" s="1"/>
  <c r="F2748" i="1"/>
  <c r="G2748" i="1" a="1"/>
  <c r="G2748" i="1" s="1"/>
  <c r="I2748" i="1"/>
  <c r="J2748" i="1"/>
  <c r="K2748" i="1"/>
  <c r="O2748" i="1"/>
  <c r="C2748" i="1"/>
  <c r="D2748" i="1" s="1"/>
  <c r="E2748" i="1"/>
  <c r="P2748" i="1"/>
  <c r="C2740" i="1"/>
  <c r="D2740" i="1" s="1"/>
  <c r="O2740" i="1"/>
  <c r="G2740" i="1" a="1"/>
  <c r="G2740" i="1" s="1"/>
  <c r="I2740" i="1"/>
  <c r="J2740" i="1"/>
  <c r="K2740" i="1"/>
  <c r="L2740" i="1"/>
  <c r="M2740" i="1" s="1" a="1"/>
  <c r="M2740" i="1" s="1"/>
  <c r="P2740" i="1"/>
  <c r="B2740" i="1"/>
  <c r="H2740" i="1" s="1" a="1"/>
  <c r="H2740" i="1" s="1"/>
  <c r="E2740" i="1"/>
  <c r="F2740" i="1"/>
  <c r="E2732" i="1"/>
  <c r="Q2732" i="1" s="1" a="1"/>
  <c r="Q2732" i="1" s="1"/>
  <c r="P2732" i="1"/>
  <c r="I2732" i="1"/>
  <c r="J2732" i="1"/>
  <c r="K2732" i="1"/>
  <c r="B2732" i="1"/>
  <c r="H2732" i="1" s="1" a="1"/>
  <c r="H2732" i="1" s="1"/>
  <c r="L2732" i="1"/>
  <c r="M2732" i="1" s="1" a="1"/>
  <c r="M2732" i="1" s="1"/>
  <c r="O2732" i="1"/>
  <c r="C2732" i="1"/>
  <c r="D2732" i="1" s="1"/>
  <c r="F2732" i="1"/>
  <c r="G2732" i="1" a="1"/>
  <c r="G2732" i="1" s="1"/>
  <c r="I2724" i="1"/>
  <c r="B2724" i="1"/>
  <c r="H2724" i="1" s="1" a="1"/>
  <c r="H2724" i="1" s="1"/>
  <c r="L2724" i="1"/>
  <c r="C2724" i="1"/>
  <c r="D2724" i="1" s="1"/>
  <c r="O2724" i="1"/>
  <c r="E2724" i="1"/>
  <c r="P2724" i="1"/>
  <c r="F2724" i="1"/>
  <c r="G2724" i="1" a="1"/>
  <c r="G2724" i="1" s="1"/>
  <c r="J2724" i="1"/>
  <c r="K2724" i="1"/>
  <c r="K2716" i="1"/>
  <c r="E2716" i="1"/>
  <c r="P2716" i="1"/>
  <c r="F2716" i="1"/>
  <c r="G2716" i="1" a="1"/>
  <c r="G2716" i="1" s="1"/>
  <c r="I2716" i="1"/>
  <c r="B2716" i="1"/>
  <c r="H2716" i="1" s="1" a="1"/>
  <c r="H2716" i="1" s="1"/>
  <c r="J2716" i="1"/>
  <c r="L2716" i="1"/>
  <c r="M2716" i="1" s="1" a="1"/>
  <c r="M2716" i="1" s="1"/>
  <c r="O2716" i="1"/>
  <c r="Q2716" i="1" s="1" a="1"/>
  <c r="Q2716" i="1" s="1"/>
  <c r="C2716" i="1"/>
  <c r="D2716" i="1" s="1"/>
  <c r="E2708" i="1"/>
  <c r="P2708" i="1"/>
  <c r="F2708" i="1"/>
  <c r="I2708" i="1"/>
  <c r="J2708" i="1"/>
  <c r="K2708" i="1"/>
  <c r="B2708" i="1"/>
  <c r="H2708" i="1" s="1" a="1"/>
  <c r="H2708" i="1" s="1"/>
  <c r="L2708" i="1"/>
  <c r="M2708" i="1" s="1" a="1"/>
  <c r="M2708" i="1" s="1"/>
  <c r="C2708" i="1"/>
  <c r="D2708" i="1" s="1"/>
  <c r="G2708" i="1" a="1"/>
  <c r="G2708" i="1" s="1"/>
  <c r="O2708" i="1"/>
  <c r="Q2708" i="1" s="1" a="1"/>
  <c r="Q2708" i="1" s="1"/>
  <c r="J2700" i="1"/>
  <c r="K2700" i="1"/>
  <c r="C2700" i="1"/>
  <c r="D2700" i="1" s="1"/>
  <c r="O2700" i="1"/>
  <c r="E2700" i="1"/>
  <c r="P2700" i="1"/>
  <c r="F2700" i="1"/>
  <c r="G2700" i="1" a="1"/>
  <c r="G2700" i="1" s="1"/>
  <c r="B2700" i="1"/>
  <c r="H2700" i="1" s="1" a="1"/>
  <c r="H2700" i="1" s="1"/>
  <c r="L2700" i="1"/>
  <c r="N2700" i="1" s="1" a="1"/>
  <c r="N2700" i="1" s="1"/>
  <c r="I2700" i="1"/>
  <c r="B2692" i="1"/>
  <c r="H2692" i="1" s="1" a="1"/>
  <c r="H2692" i="1" s="1"/>
  <c r="L2692" i="1"/>
  <c r="C2692" i="1"/>
  <c r="D2692" i="1" s="1"/>
  <c r="O2692" i="1"/>
  <c r="Q2692" i="1" s="1" a="1"/>
  <c r="Q2692" i="1" s="1"/>
  <c r="F2692" i="1"/>
  <c r="G2692" i="1" a="1"/>
  <c r="G2692" i="1" s="1"/>
  <c r="I2692" i="1"/>
  <c r="J2692" i="1"/>
  <c r="K2692" i="1"/>
  <c r="P2692" i="1"/>
  <c r="E2692" i="1"/>
  <c r="F2684" i="1"/>
  <c r="G2684" i="1" a="1"/>
  <c r="G2684" i="1" s="1"/>
  <c r="J2684" i="1"/>
  <c r="K2684" i="1"/>
  <c r="B2684" i="1"/>
  <c r="H2684" i="1" s="1" a="1"/>
  <c r="H2684" i="1" s="1"/>
  <c r="L2684" i="1"/>
  <c r="M2684" i="1" s="1" a="1"/>
  <c r="M2684" i="1" s="1"/>
  <c r="C2684" i="1"/>
  <c r="D2684" i="1" s="1"/>
  <c r="O2684" i="1"/>
  <c r="I2684" i="1"/>
  <c r="P2684" i="1"/>
  <c r="E2684" i="1"/>
  <c r="I2676" i="1"/>
  <c r="J2676" i="1"/>
  <c r="B2676" i="1"/>
  <c r="H2676" i="1" s="1" a="1"/>
  <c r="H2676" i="1" s="1"/>
  <c r="L2676" i="1"/>
  <c r="M2676" i="1" s="1" a="1"/>
  <c r="M2676" i="1" s="1"/>
  <c r="N2676" i="1" s="1" a="1"/>
  <c r="N2676" i="1" s="1"/>
  <c r="C2676" i="1"/>
  <c r="D2676" i="1" s="1"/>
  <c r="O2676" i="1"/>
  <c r="Q2676" i="1" s="1" a="1"/>
  <c r="Q2676" i="1" s="1"/>
  <c r="E2676" i="1"/>
  <c r="P2676" i="1"/>
  <c r="F2676" i="1"/>
  <c r="G2676" i="1" a="1"/>
  <c r="G2676" i="1" s="1"/>
  <c r="K2676" i="1"/>
  <c r="I2668" i="1"/>
  <c r="J2668" i="1"/>
  <c r="B2668" i="1"/>
  <c r="H2668" i="1" s="1" a="1"/>
  <c r="H2668" i="1" s="1"/>
  <c r="L2668" i="1"/>
  <c r="M2668" i="1" s="1" a="1"/>
  <c r="M2668" i="1" s="1"/>
  <c r="N2668" i="1" s="1" a="1"/>
  <c r="N2668" i="1" s="1"/>
  <c r="C2668" i="1"/>
  <c r="D2668" i="1" s="1"/>
  <c r="O2668" i="1"/>
  <c r="Q2668" i="1" s="1" a="1"/>
  <c r="Q2668" i="1" s="1"/>
  <c r="E2668" i="1"/>
  <c r="P2668" i="1"/>
  <c r="F2668" i="1"/>
  <c r="K2668" i="1"/>
  <c r="G2668" i="1" a="1"/>
  <c r="G2668" i="1" s="1"/>
  <c r="B2660" i="1"/>
  <c r="H2660" i="1" s="1" a="1"/>
  <c r="H2660" i="1" s="1"/>
  <c r="L2660" i="1"/>
  <c r="M2660" i="1" s="1" a="1"/>
  <c r="M2660" i="1" s="1"/>
  <c r="N2660" i="1" s="1" a="1"/>
  <c r="N2660" i="1" s="1"/>
  <c r="C2660" i="1"/>
  <c r="D2660" i="1" s="1"/>
  <c r="F2660" i="1"/>
  <c r="P2660" i="1"/>
  <c r="G2660" i="1" a="1"/>
  <c r="G2660" i="1" s="1"/>
  <c r="I2660" i="1"/>
  <c r="J2660" i="1"/>
  <c r="K2660" i="1"/>
  <c r="O2660" i="1"/>
  <c r="E2660" i="1"/>
  <c r="E2652" i="1"/>
  <c r="O2652" i="1"/>
  <c r="F2652" i="1"/>
  <c r="P2652" i="1"/>
  <c r="I2652" i="1"/>
  <c r="B2652" i="1"/>
  <c r="H2652" i="1" s="1" a="1"/>
  <c r="H2652" i="1" s="1"/>
  <c r="J2652" i="1"/>
  <c r="C2652" i="1"/>
  <c r="D2652" i="1" s="1"/>
  <c r="K2652" i="1"/>
  <c r="G2652" i="1" a="1"/>
  <c r="G2652" i="1" s="1"/>
  <c r="L2652" i="1"/>
  <c r="M2652" i="1" s="1" a="1"/>
  <c r="M2652" i="1" s="1"/>
  <c r="N2652" i="1" s="1" a="1"/>
  <c r="N2652" i="1" s="1"/>
  <c r="F2644" i="1"/>
  <c r="G2644" i="1" a="1"/>
  <c r="G2644" i="1" s="1"/>
  <c r="J2644" i="1"/>
  <c r="K2644" i="1"/>
  <c r="B2644" i="1"/>
  <c r="H2644" i="1" s="1" a="1"/>
  <c r="H2644" i="1" s="1"/>
  <c r="L2644" i="1"/>
  <c r="C2644" i="1"/>
  <c r="D2644" i="1" s="1"/>
  <c r="O2644" i="1"/>
  <c r="I2644" i="1"/>
  <c r="P2644" i="1"/>
  <c r="E2644" i="1"/>
  <c r="G2636" i="1" a="1"/>
  <c r="G2636" i="1" s="1"/>
  <c r="I2636" i="1"/>
  <c r="K2636" i="1"/>
  <c r="B2636" i="1"/>
  <c r="H2636" i="1" s="1" a="1"/>
  <c r="H2636" i="1" s="1"/>
  <c r="L2636" i="1"/>
  <c r="N2636" i="1" s="1" a="1"/>
  <c r="N2636" i="1" s="1"/>
  <c r="C2636" i="1"/>
  <c r="D2636" i="1" s="1"/>
  <c r="O2636" i="1"/>
  <c r="E2636" i="1"/>
  <c r="P2636" i="1"/>
  <c r="F2636" i="1"/>
  <c r="J2636" i="1"/>
  <c r="K2628" i="1"/>
  <c r="B2628" i="1"/>
  <c r="H2628" i="1" s="1" a="1"/>
  <c r="H2628" i="1" s="1"/>
  <c r="L2628" i="1"/>
  <c r="M2628" i="1" s="1" a="1"/>
  <c r="M2628" i="1" s="1"/>
  <c r="E2628" i="1"/>
  <c r="N2628" i="1" a="1"/>
  <c r="N2628" i="1" s="1"/>
  <c r="F2628" i="1"/>
  <c r="O2628" i="1"/>
  <c r="G2628" i="1" a="1"/>
  <c r="G2628" i="1" s="1"/>
  <c r="P2628" i="1"/>
  <c r="I2628" i="1"/>
  <c r="C2628" i="1"/>
  <c r="D2628" i="1" s="1"/>
  <c r="J2628" i="1"/>
  <c r="B2620" i="1"/>
  <c r="H2620" i="1" s="1" a="1"/>
  <c r="H2620" i="1" s="1"/>
  <c r="L2620" i="1"/>
  <c r="M2620" i="1" s="1" a="1"/>
  <c r="M2620" i="1" s="1"/>
  <c r="C2620" i="1"/>
  <c r="D2620" i="1" s="1"/>
  <c r="O2620" i="1"/>
  <c r="F2620" i="1"/>
  <c r="G2620" i="1" a="1"/>
  <c r="G2620" i="1" s="1"/>
  <c r="I2620" i="1"/>
  <c r="J2620" i="1"/>
  <c r="K2620" i="1"/>
  <c r="P2620" i="1"/>
  <c r="E2620" i="1"/>
  <c r="C2612" i="1"/>
  <c r="D2612" i="1" s="1"/>
  <c r="E2612" i="1"/>
  <c r="O2612" i="1"/>
  <c r="Q2612" i="1" s="1" a="1"/>
  <c r="Q2612" i="1" s="1"/>
  <c r="G2612" i="1" a="1"/>
  <c r="G2612" i="1" s="1"/>
  <c r="I2612" i="1"/>
  <c r="J2612" i="1"/>
  <c r="K2612" i="1"/>
  <c r="F2612" i="1"/>
  <c r="L2612" i="1"/>
  <c r="M2612" i="1" s="1" a="1"/>
  <c r="M2612" i="1" s="1"/>
  <c r="P2612" i="1"/>
  <c r="B2612" i="1"/>
  <c r="H2612" i="1" s="1" a="1"/>
  <c r="H2612" i="1" s="1"/>
  <c r="F2604" i="1"/>
  <c r="G2604" i="1" a="1"/>
  <c r="G2604" i="1" s="1"/>
  <c r="J2604" i="1"/>
  <c r="K2604" i="1"/>
  <c r="B2604" i="1"/>
  <c r="H2604" i="1" s="1" a="1"/>
  <c r="H2604" i="1" s="1"/>
  <c r="L2604" i="1"/>
  <c r="M2604" i="1" s="1" a="1"/>
  <c r="M2604" i="1" s="1"/>
  <c r="C2604" i="1"/>
  <c r="D2604" i="1" s="1"/>
  <c r="O2604" i="1"/>
  <c r="E2604" i="1"/>
  <c r="I2604" i="1"/>
  <c r="P2604" i="1"/>
  <c r="I2596" i="1"/>
  <c r="J2596" i="1"/>
  <c r="B2596" i="1"/>
  <c r="H2596" i="1" s="1" a="1"/>
  <c r="H2596" i="1" s="1"/>
  <c r="L2596" i="1"/>
  <c r="N2596" i="1" s="1" a="1"/>
  <c r="N2596" i="1" s="1"/>
  <c r="C2596" i="1"/>
  <c r="D2596" i="1" s="1"/>
  <c r="O2596" i="1"/>
  <c r="E2596" i="1"/>
  <c r="Q2596" i="1" s="1" a="1"/>
  <c r="Q2596" i="1" s="1"/>
  <c r="P2596" i="1"/>
  <c r="F2596" i="1"/>
  <c r="G2596" i="1" a="1"/>
  <c r="G2596" i="1" s="1"/>
  <c r="K2596" i="1"/>
  <c r="B2588" i="1"/>
  <c r="H2588" i="1" s="1" a="1"/>
  <c r="H2588" i="1" s="1"/>
  <c r="L2588" i="1"/>
  <c r="M2588" i="1" s="1" a="1"/>
  <c r="M2588" i="1" s="1"/>
  <c r="C2588" i="1"/>
  <c r="D2588" i="1" s="1"/>
  <c r="O2588" i="1"/>
  <c r="F2588" i="1"/>
  <c r="G2588" i="1" a="1"/>
  <c r="G2588" i="1" s="1"/>
  <c r="I2588" i="1"/>
  <c r="J2588" i="1"/>
  <c r="K2588" i="1"/>
  <c r="P2588" i="1"/>
  <c r="E2588" i="1"/>
  <c r="C2580" i="1"/>
  <c r="D2580" i="1" s="1"/>
  <c r="O2580" i="1"/>
  <c r="E2580" i="1"/>
  <c r="Q2580" i="1" s="1" a="1"/>
  <c r="Q2580" i="1" s="1"/>
  <c r="P2580" i="1"/>
  <c r="G2580" i="1" a="1"/>
  <c r="G2580" i="1" s="1"/>
  <c r="I2580" i="1"/>
  <c r="J2580" i="1"/>
  <c r="K2580" i="1"/>
  <c r="B2580" i="1"/>
  <c r="H2580" i="1" s="1" a="1"/>
  <c r="H2580" i="1" s="1"/>
  <c r="F2580" i="1"/>
  <c r="L2580" i="1"/>
  <c r="M2580" i="1" s="1" a="1"/>
  <c r="M2580" i="1" s="1"/>
  <c r="N2580" i="1" s="1" a="1"/>
  <c r="N2580" i="1" s="1"/>
  <c r="I2572" i="1"/>
  <c r="J2572" i="1"/>
  <c r="B2572" i="1"/>
  <c r="H2572" i="1" s="1" a="1"/>
  <c r="H2572" i="1" s="1"/>
  <c r="L2572" i="1"/>
  <c r="M2572" i="1" s="1" a="1"/>
  <c r="M2572" i="1" s="1"/>
  <c r="N2572" i="1" s="1" a="1"/>
  <c r="N2572" i="1" s="1"/>
  <c r="C2572" i="1"/>
  <c r="D2572" i="1" s="1"/>
  <c r="O2572" i="1"/>
  <c r="E2572" i="1"/>
  <c r="P2572" i="1"/>
  <c r="F2572" i="1"/>
  <c r="G2572" i="1" a="1"/>
  <c r="G2572" i="1" s="1"/>
  <c r="K2572" i="1"/>
  <c r="J2564" i="1"/>
  <c r="K2564" i="1"/>
  <c r="C2564" i="1"/>
  <c r="D2564" i="1" s="1"/>
  <c r="O2564" i="1"/>
  <c r="E2564" i="1"/>
  <c r="Q2564" i="1" s="1" a="1"/>
  <c r="Q2564" i="1" s="1"/>
  <c r="P2564" i="1"/>
  <c r="F2564" i="1"/>
  <c r="G2564" i="1" a="1"/>
  <c r="G2564" i="1" s="1"/>
  <c r="I2564" i="1"/>
  <c r="L2564" i="1"/>
  <c r="M2564" i="1" s="1" a="1"/>
  <c r="M2564" i="1" s="1"/>
  <c r="N2564" i="1" s="1" a="1"/>
  <c r="N2564" i="1" s="1"/>
  <c r="B2564" i="1"/>
  <c r="H2564" i="1" s="1" a="1"/>
  <c r="H2564" i="1" s="1"/>
  <c r="E2556" i="1"/>
  <c r="O2556" i="1"/>
  <c r="Q2556" i="1" s="1" a="1"/>
  <c r="Q2556" i="1" s="1"/>
  <c r="F2556" i="1"/>
  <c r="P2556" i="1"/>
  <c r="I2556" i="1"/>
  <c r="J2556" i="1"/>
  <c r="B2556" i="1"/>
  <c r="H2556" i="1" s="1" a="1"/>
  <c r="H2556" i="1" s="1"/>
  <c r="K2556" i="1"/>
  <c r="G2556" i="1" a="1"/>
  <c r="G2556" i="1" s="1"/>
  <c r="L2556" i="1"/>
  <c r="M2556" i="1" s="1" a="1"/>
  <c r="M2556" i="1" s="1"/>
  <c r="N2556" i="1" s="1" a="1"/>
  <c r="N2556" i="1" s="1"/>
  <c r="C2556" i="1"/>
  <c r="D2556" i="1" s="1"/>
  <c r="G2548" i="1" a="1"/>
  <c r="G2548" i="1" s="1"/>
  <c r="I2548" i="1"/>
  <c r="K2548" i="1"/>
  <c r="B2548" i="1"/>
  <c r="H2548" i="1" s="1" a="1"/>
  <c r="H2548" i="1" s="1"/>
  <c r="L2548" i="1"/>
  <c r="M2548" i="1" s="1" a="1"/>
  <c r="M2548" i="1" s="1"/>
  <c r="N2548" i="1" s="1" a="1"/>
  <c r="N2548" i="1" s="1"/>
  <c r="C2548" i="1"/>
  <c r="D2548" i="1" s="1"/>
  <c r="O2548" i="1"/>
  <c r="E2548" i="1"/>
  <c r="P2548" i="1"/>
  <c r="F2548" i="1"/>
  <c r="J2548" i="1"/>
  <c r="I2540" i="1"/>
  <c r="B2540" i="1"/>
  <c r="H2540" i="1" s="1" a="1"/>
  <c r="H2540" i="1" s="1"/>
  <c r="K2540" i="1"/>
  <c r="C2540" i="1"/>
  <c r="D2540" i="1" s="1"/>
  <c r="L2540" i="1"/>
  <c r="M2540" i="1" s="1" a="1"/>
  <c r="M2540" i="1" s="1"/>
  <c r="E2540" i="1"/>
  <c r="O2540" i="1"/>
  <c r="F2540" i="1"/>
  <c r="P2540" i="1"/>
  <c r="G2540" i="1" a="1"/>
  <c r="G2540" i="1" s="1"/>
  <c r="J2540" i="1"/>
  <c r="I2532" i="1"/>
  <c r="J2532" i="1"/>
  <c r="B2532" i="1"/>
  <c r="H2532" i="1" s="1" a="1"/>
  <c r="H2532" i="1" s="1"/>
  <c r="L2532" i="1"/>
  <c r="M2532" i="1" s="1" a="1"/>
  <c r="M2532" i="1" s="1"/>
  <c r="C2532" i="1"/>
  <c r="D2532" i="1" s="1"/>
  <c r="O2532" i="1"/>
  <c r="E2532" i="1"/>
  <c r="P2532" i="1"/>
  <c r="F2532" i="1"/>
  <c r="G2532" i="1" a="1"/>
  <c r="G2532" i="1" s="1"/>
  <c r="K2532" i="1"/>
  <c r="K2524" i="1"/>
  <c r="B2524" i="1"/>
  <c r="H2524" i="1" s="1" a="1"/>
  <c r="H2524" i="1" s="1"/>
  <c r="L2524" i="1"/>
  <c r="E2524" i="1"/>
  <c r="P2524" i="1"/>
  <c r="F2524" i="1"/>
  <c r="G2524" i="1" a="1"/>
  <c r="G2524" i="1" s="1"/>
  <c r="I2524" i="1"/>
  <c r="C2524" i="1"/>
  <c r="D2524" i="1" s="1"/>
  <c r="J2524" i="1"/>
  <c r="O2524" i="1"/>
  <c r="F2516" i="1"/>
  <c r="O2516" i="1"/>
  <c r="G2516" i="1" a="1"/>
  <c r="G2516" i="1" s="1"/>
  <c r="P2516" i="1"/>
  <c r="I2516" i="1"/>
  <c r="J2516" i="1"/>
  <c r="B2516" i="1"/>
  <c r="H2516" i="1" s="1" a="1"/>
  <c r="H2516" i="1" s="1"/>
  <c r="K2516" i="1"/>
  <c r="C2516" i="1"/>
  <c r="D2516" i="1" s="1"/>
  <c r="L2516" i="1"/>
  <c r="E2516" i="1"/>
  <c r="Q2516" i="1" s="1" a="1"/>
  <c r="Q2516" i="1" s="1"/>
  <c r="B2508" i="1"/>
  <c r="H2508" i="1" s="1" a="1"/>
  <c r="H2508" i="1" s="1"/>
  <c r="L2508" i="1"/>
  <c r="C2508" i="1"/>
  <c r="D2508" i="1" s="1"/>
  <c r="G2508" i="1" a="1"/>
  <c r="G2508" i="1" s="1"/>
  <c r="F2508" i="1"/>
  <c r="I2508" i="1"/>
  <c r="K2508" i="1"/>
  <c r="O2508" i="1"/>
  <c r="P2508" i="1"/>
  <c r="E2508" i="1"/>
  <c r="J2508" i="1"/>
  <c r="B2500" i="1"/>
  <c r="H2500" i="1" s="1" a="1"/>
  <c r="H2500" i="1" s="1"/>
  <c r="L2500" i="1"/>
  <c r="C2500" i="1"/>
  <c r="D2500" i="1" s="1"/>
  <c r="F2500" i="1"/>
  <c r="P2500" i="1"/>
  <c r="G2500" i="1" a="1"/>
  <c r="G2500" i="1" s="1"/>
  <c r="J2500" i="1"/>
  <c r="I2500" i="1"/>
  <c r="K2500" i="1"/>
  <c r="O2500" i="1"/>
  <c r="E2500" i="1"/>
  <c r="G2492" i="1" a="1"/>
  <c r="G2492" i="1" s="1"/>
  <c r="I2492" i="1"/>
  <c r="K2492" i="1"/>
  <c r="B2492" i="1"/>
  <c r="H2492" i="1" s="1" a="1"/>
  <c r="H2492" i="1" s="1"/>
  <c r="L2492" i="1"/>
  <c r="E2492" i="1"/>
  <c r="P2492" i="1"/>
  <c r="C2492" i="1"/>
  <c r="D2492" i="1" s="1"/>
  <c r="F2492" i="1"/>
  <c r="O2492" i="1"/>
  <c r="J2492" i="1"/>
  <c r="J2484" i="1"/>
  <c r="K2484" i="1"/>
  <c r="C2484" i="1"/>
  <c r="D2484" i="1" s="1"/>
  <c r="O2484" i="1"/>
  <c r="E2484" i="1"/>
  <c r="P2484" i="1"/>
  <c r="G2484" i="1" a="1"/>
  <c r="G2484" i="1" s="1"/>
  <c r="F2484" i="1"/>
  <c r="I2484" i="1"/>
  <c r="B2484" i="1"/>
  <c r="H2484" i="1" s="1" a="1"/>
  <c r="H2484" i="1" s="1"/>
  <c r="L2484" i="1"/>
  <c r="M2484" i="1" s="1" a="1"/>
  <c r="M2484" i="1" s="1"/>
  <c r="N2484" i="1" s="1" a="1"/>
  <c r="N2484" i="1" s="1"/>
  <c r="I2476" i="1"/>
  <c r="J2476" i="1"/>
  <c r="B2476" i="1"/>
  <c r="H2476" i="1" s="1" a="1"/>
  <c r="H2476" i="1" s="1"/>
  <c r="L2476" i="1"/>
  <c r="M2476" i="1" s="1" a="1"/>
  <c r="M2476" i="1" s="1"/>
  <c r="C2476" i="1"/>
  <c r="D2476" i="1" s="1"/>
  <c r="F2476" i="1"/>
  <c r="P2476" i="1"/>
  <c r="E2476" i="1"/>
  <c r="G2476" i="1" a="1"/>
  <c r="G2476" i="1" s="1"/>
  <c r="K2476" i="1"/>
  <c r="O2476" i="1"/>
  <c r="B2468" i="1"/>
  <c r="H2468" i="1" s="1" a="1"/>
  <c r="H2468" i="1" s="1"/>
  <c r="L2468" i="1"/>
  <c r="M2468" i="1" s="1" a="1"/>
  <c r="M2468" i="1" s="1"/>
  <c r="C2468" i="1"/>
  <c r="D2468" i="1" s="1"/>
  <c r="O2468" i="1"/>
  <c r="F2468" i="1"/>
  <c r="G2468" i="1" a="1"/>
  <c r="G2468" i="1" s="1"/>
  <c r="J2468" i="1"/>
  <c r="I2468" i="1"/>
  <c r="K2468" i="1"/>
  <c r="P2468" i="1"/>
  <c r="E2468" i="1"/>
  <c r="E2460" i="1"/>
  <c r="P2460" i="1"/>
  <c r="F2460" i="1"/>
  <c r="I2460" i="1"/>
  <c r="J2460" i="1"/>
  <c r="B2460" i="1"/>
  <c r="H2460" i="1" s="1" a="1"/>
  <c r="H2460" i="1" s="1"/>
  <c r="L2460" i="1"/>
  <c r="M2460" i="1" s="1" a="1"/>
  <c r="M2460" i="1" s="1"/>
  <c r="N2460" i="1" s="1" a="1"/>
  <c r="N2460" i="1" s="1"/>
  <c r="C2460" i="1"/>
  <c r="D2460" i="1" s="1"/>
  <c r="K2460" i="1"/>
  <c r="O2460" i="1"/>
  <c r="Q2460" i="1" s="1" a="1"/>
  <c r="Q2460" i="1" s="1"/>
  <c r="G2460" i="1" a="1"/>
  <c r="G2460" i="1" s="1"/>
  <c r="I2452" i="1"/>
  <c r="J2452" i="1"/>
  <c r="C2452" i="1"/>
  <c r="D2452" i="1" s="1"/>
  <c r="L2452" i="1"/>
  <c r="M2452" i="1" s="1" a="1"/>
  <c r="M2452" i="1" s="1"/>
  <c r="F2452" i="1"/>
  <c r="P2452" i="1"/>
  <c r="E2452" i="1"/>
  <c r="G2452" i="1" a="1"/>
  <c r="G2452" i="1" s="1"/>
  <c r="O2452" i="1"/>
  <c r="K2452" i="1"/>
  <c r="B2452" i="1"/>
  <c r="H2452" i="1" s="1" a="1"/>
  <c r="H2452" i="1" s="1"/>
  <c r="B2444" i="1"/>
  <c r="H2444" i="1" s="1" a="1"/>
  <c r="H2444" i="1" s="1"/>
  <c r="K2444" i="1"/>
  <c r="C2444" i="1"/>
  <c r="D2444" i="1" s="1"/>
  <c r="L2444" i="1"/>
  <c r="F2444" i="1"/>
  <c r="O2444" i="1"/>
  <c r="G2444" i="1" a="1"/>
  <c r="G2444" i="1" s="1"/>
  <c r="P2444" i="1"/>
  <c r="I2444" i="1"/>
  <c r="J2444" i="1"/>
  <c r="E2444" i="1"/>
  <c r="I2436" i="1"/>
  <c r="J2436" i="1"/>
  <c r="B2436" i="1"/>
  <c r="H2436" i="1" s="1" a="1"/>
  <c r="H2436" i="1" s="1"/>
  <c r="L2436" i="1"/>
  <c r="M2436" i="1" s="1" a="1"/>
  <c r="M2436" i="1" s="1"/>
  <c r="C2436" i="1"/>
  <c r="D2436" i="1" s="1"/>
  <c r="O2436" i="1"/>
  <c r="F2436" i="1"/>
  <c r="E2436" i="1"/>
  <c r="G2436" i="1" a="1"/>
  <c r="G2436" i="1" s="1"/>
  <c r="K2436" i="1"/>
  <c r="P2436" i="1"/>
  <c r="J2428" i="1"/>
  <c r="K2428" i="1"/>
  <c r="C2428" i="1"/>
  <c r="D2428" i="1" s="1"/>
  <c r="O2428" i="1"/>
  <c r="E2428" i="1"/>
  <c r="P2428" i="1"/>
  <c r="G2428" i="1" a="1"/>
  <c r="G2428" i="1" s="1"/>
  <c r="B2428" i="1"/>
  <c r="H2428" i="1" s="1" a="1"/>
  <c r="H2428" i="1" s="1"/>
  <c r="F2428" i="1"/>
  <c r="I2428" i="1"/>
  <c r="L2428" i="1"/>
  <c r="E2420" i="1"/>
  <c r="P2420" i="1"/>
  <c r="F2420" i="1"/>
  <c r="I2420" i="1"/>
  <c r="J2420" i="1"/>
  <c r="B2420" i="1"/>
  <c r="H2420" i="1" s="1" a="1"/>
  <c r="H2420" i="1" s="1"/>
  <c r="L2420" i="1"/>
  <c r="M2420" i="1" s="1" a="1"/>
  <c r="M2420" i="1" s="1"/>
  <c r="C2420" i="1"/>
  <c r="D2420" i="1" s="1"/>
  <c r="K2420" i="1"/>
  <c r="O2420" i="1"/>
  <c r="G2420" i="1" a="1"/>
  <c r="G2420" i="1" s="1"/>
  <c r="F2412" i="1"/>
  <c r="G2412" i="1" a="1"/>
  <c r="G2412" i="1" s="1"/>
  <c r="J2412" i="1"/>
  <c r="K2412" i="1"/>
  <c r="C2412" i="1"/>
  <c r="D2412" i="1" s="1"/>
  <c r="O2412" i="1"/>
  <c r="L2412" i="1"/>
  <c r="P2412" i="1"/>
  <c r="B2412" i="1"/>
  <c r="H2412" i="1" s="1" a="1"/>
  <c r="H2412" i="1" s="1"/>
  <c r="E2412" i="1"/>
  <c r="I2412" i="1"/>
  <c r="K2404" i="1"/>
  <c r="B2404" i="1"/>
  <c r="H2404" i="1" s="1" a="1"/>
  <c r="H2404" i="1" s="1"/>
  <c r="L2404" i="1"/>
  <c r="M2404" i="1" s="1" a="1"/>
  <c r="M2404" i="1" s="1"/>
  <c r="E2404" i="1"/>
  <c r="Q2404" i="1" s="1" a="1"/>
  <c r="Q2404" i="1" s="1"/>
  <c r="P2404" i="1"/>
  <c r="F2404" i="1"/>
  <c r="I2404" i="1"/>
  <c r="G2404" i="1" a="1"/>
  <c r="G2404" i="1" s="1"/>
  <c r="J2404" i="1"/>
  <c r="O2404" i="1"/>
  <c r="C2404" i="1"/>
  <c r="D2404" i="1" s="1"/>
  <c r="O2396" i="1"/>
  <c r="E2396" i="1"/>
  <c r="P2396" i="1"/>
  <c r="G2396" i="1" a="1"/>
  <c r="G2396" i="1" s="1"/>
  <c r="I2396" i="1"/>
  <c r="B2396" i="1"/>
  <c r="H2396" i="1" s="1" a="1"/>
  <c r="H2396" i="1" s="1"/>
  <c r="K2396" i="1"/>
  <c r="C2396" i="1"/>
  <c r="D2396" i="1" s="1"/>
  <c r="J2396" i="1"/>
  <c r="L2396" i="1"/>
  <c r="M2396" i="1" s="1" a="1"/>
  <c r="M2396" i="1" s="1"/>
  <c r="F2396" i="1"/>
  <c r="G2388" i="1" a="1"/>
  <c r="G2388" i="1" s="1"/>
  <c r="I2388" i="1"/>
  <c r="K2388" i="1"/>
  <c r="B2388" i="1"/>
  <c r="H2388" i="1" s="1" a="1"/>
  <c r="H2388" i="1" s="1"/>
  <c r="L2388" i="1"/>
  <c r="N2388" i="1" s="1" a="1"/>
  <c r="N2388" i="1" s="1"/>
  <c r="E2388" i="1"/>
  <c r="P2388" i="1"/>
  <c r="C2388" i="1"/>
  <c r="D2388" i="1" s="1"/>
  <c r="F2388" i="1"/>
  <c r="O2388" i="1"/>
  <c r="J2388" i="1"/>
  <c r="K2380" i="1"/>
  <c r="B2380" i="1"/>
  <c r="H2380" i="1" s="1" a="1"/>
  <c r="H2380" i="1" s="1"/>
  <c r="L2380" i="1"/>
  <c r="E2380" i="1"/>
  <c r="P2380" i="1"/>
  <c r="F2380" i="1"/>
  <c r="I2380" i="1"/>
  <c r="C2380" i="1"/>
  <c r="D2380" i="1" s="1"/>
  <c r="G2380" i="1" a="1"/>
  <c r="G2380" i="1" s="1"/>
  <c r="J2380" i="1"/>
  <c r="O2380" i="1"/>
  <c r="K2372" i="1"/>
  <c r="B2372" i="1"/>
  <c r="H2372" i="1" s="1" a="1"/>
  <c r="H2372" i="1" s="1"/>
  <c r="L2372" i="1"/>
  <c r="M2372" i="1" s="1" a="1"/>
  <c r="M2372" i="1" s="1"/>
  <c r="E2372" i="1"/>
  <c r="P2372" i="1"/>
  <c r="F2372" i="1"/>
  <c r="I2372" i="1"/>
  <c r="G2372" i="1" a="1"/>
  <c r="G2372" i="1" s="1"/>
  <c r="J2372" i="1"/>
  <c r="C2372" i="1"/>
  <c r="D2372" i="1" s="1"/>
  <c r="O2372" i="1"/>
  <c r="C2364" i="1"/>
  <c r="D2364" i="1" s="1"/>
  <c r="O2364" i="1"/>
  <c r="Q2364" i="1" s="1" a="1"/>
  <c r="Q2364" i="1" s="1"/>
  <c r="E2364" i="1"/>
  <c r="P2364" i="1"/>
  <c r="G2364" i="1" a="1"/>
  <c r="G2364" i="1" s="1"/>
  <c r="I2364" i="1"/>
  <c r="K2364" i="1"/>
  <c r="L2364" i="1"/>
  <c r="M2364" i="1" s="1" a="1"/>
  <c r="M2364" i="1" s="1"/>
  <c r="B2364" i="1"/>
  <c r="H2364" i="1" s="1" a="1"/>
  <c r="H2364" i="1" s="1"/>
  <c r="F2364" i="1"/>
  <c r="J2364" i="1"/>
  <c r="J2356" i="1"/>
  <c r="K2356" i="1"/>
  <c r="E2356" i="1"/>
  <c r="P2356" i="1"/>
  <c r="F2356" i="1"/>
  <c r="O2356" i="1"/>
  <c r="B2356" i="1"/>
  <c r="H2356" i="1" s="1" a="1"/>
  <c r="H2356" i="1" s="1"/>
  <c r="C2356" i="1"/>
  <c r="D2356" i="1" s="1"/>
  <c r="I2356" i="1"/>
  <c r="G2356" i="1" a="1"/>
  <c r="G2356" i="1" s="1"/>
  <c r="L2356" i="1"/>
  <c r="M2356" i="1" s="1" a="1"/>
  <c r="M2356" i="1" s="1"/>
  <c r="B2348" i="1"/>
  <c r="H2348" i="1" s="1" a="1"/>
  <c r="H2348" i="1" s="1"/>
  <c r="K2348" i="1"/>
  <c r="C2348" i="1"/>
  <c r="D2348" i="1" s="1"/>
  <c r="L2348" i="1"/>
  <c r="M2348" i="1" s="1" a="1"/>
  <c r="M2348" i="1" s="1"/>
  <c r="F2348" i="1"/>
  <c r="P2348" i="1"/>
  <c r="G2348" i="1" a="1"/>
  <c r="G2348" i="1" s="1"/>
  <c r="O2348" i="1"/>
  <c r="I2348" i="1"/>
  <c r="J2348" i="1"/>
  <c r="E2348" i="1"/>
  <c r="E2340" i="1"/>
  <c r="O2340" i="1"/>
  <c r="F2340" i="1"/>
  <c r="P2340" i="1"/>
  <c r="I2340" i="1"/>
  <c r="J2340" i="1"/>
  <c r="K2340" i="1"/>
  <c r="G2340" i="1" a="1"/>
  <c r="G2340" i="1" s="1"/>
  <c r="L2340" i="1"/>
  <c r="B2340" i="1"/>
  <c r="H2340" i="1" s="1" a="1"/>
  <c r="H2340" i="1" s="1"/>
  <c r="C2340" i="1"/>
  <c r="D2340" i="1" s="1"/>
  <c r="F2332" i="1"/>
  <c r="G2332" i="1" a="1"/>
  <c r="G2332" i="1" s="1"/>
  <c r="J2332" i="1"/>
  <c r="K2332" i="1"/>
  <c r="B2332" i="1"/>
  <c r="H2332" i="1" s="1" a="1"/>
  <c r="H2332" i="1" s="1"/>
  <c r="L2332" i="1"/>
  <c r="M2332" i="1" s="1" a="1"/>
  <c r="M2332" i="1" s="1"/>
  <c r="E2332" i="1"/>
  <c r="I2332" i="1"/>
  <c r="P2332" i="1"/>
  <c r="C2332" i="1"/>
  <c r="D2332" i="1" s="1"/>
  <c r="O2332" i="1"/>
  <c r="I2324" i="1"/>
  <c r="J2324" i="1"/>
  <c r="B2324" i="1"/>
  <c r="H2324" i="1" s="1" a="1"/>
  <c r="H2324" i="1" s="1"/>
  <c r="L2324" i="1"/>
  <c r="M2324" i="1" s="1" a="1"/>
  <c r="M2324" i="1" s="1"/>
  <c r="C2324" i="1"/>
  <c r="D2324" i="1" s="1"/>
  <c r="O2324" i="1"/>
  <c r="E2324" i="1"/>
  <c r="P2324" i="1"/>
  <c r="F2324" i="1"/>
  <c r="K2324" i="1"/>
  <c r="G2324" i="1" a="1"/>
  <c r="G2324" i="1" s="1"/>
  <c r="K2316" i="1"/>
  <c r="B2316" i="1"/>
  <c r="H2316" i="1" s="1" a="1"/>
  <c r="H2316" i="1" s="1"/>
  <c r="L2316" i="1"/>
  <c r="M2316" i="1" s="1" a="1"/>
  <c r="M2316" i="1" s="1"/>
  <c r="E2316" i="1"/>
  <c r="P2316" i="1"/>
  <c r="F2316" i="1"/>
  <c r="G2316" i="1" a="1"/>
  <c r="G2316" i="1" s="1"/>
  <c r="C2316" i="1"/>
  <c r="D2316" i="1" s="1"/>
  <c r="J2316" i="1"/>
  <c r="O2316" i="1"/>
  <c r="I2316" i="1"/>
  <c r="E2308" i="1"/>
  <c r="O2308" i="1"/>
  <c r="F2308" i="1"/>
  <c r="P2308" i="1"/>
  <c r="I2308" i="1"/>
  <c r="J2308" i="1"/>
  <c r="C2308" i="1"/>
  <c r="D2308" i="1" s="1"/>
  <c r="G2308" i="1" a="1"/>
  <c r="G2308" i="1" s="1"/>
  <c r="L2308" i="1"/>
  <c r="M2308" i="1" s="1" a="1"/>
  <c r="M2308" i="1" s="1"/>
  <c r="K2308" i="1"/>
  <c r="B2308" i="1"/>
  <c r="H2308" i="1" s="1" a="1"/>
  <c r="H2308" i="1" s="1"/>
  <c r="G2300" i="1" a="1"/>
  <c r="G2300" i="1" s="1"/>
  <c r="J2300" i="1"/>
  <c r="B2300" i="1"/>
  <c r="H2300" i="1" s="1" a="1"/>
  <c r="H2300" i="1" s="1"/>
  <c r="K2300" i="1"/>
  <c r="C2300" i="1"/>
  <c r="D2300" i="1" s="1"/>
  <c r="L2300" i="1"/>
  <c r="M2300" i="1" s="1" a="1"/>
  <c r="M2300" i="1" s="1"/>
  <c r="E2300" i="1"/>
  <c r="F2300" i="1"/>
  <c r="O2300" i="1"/>
  <c r="Q2300" i="1" s="1" a="1"/>
  <c r="Q2300" i="1" s="1"/>
  <c r="I2300" i="1"/>
  <c r="P2300" i="1"/>
  <c r="B2292" i="1"/>
  <c r="H2292" i="1" s="1" a="1"/>
  <c r="H2292" i="1" s="1"/>
  <c r="K2292" i="1"/>
  <c r="C2292" i="1"/>
  <c r="D2292" i="1" s="1"/>
  <c r="L2292" i="1"/>
  <c r="M2292" i="1" s="1" a="1"/>
  <c r="M2292" i="1" s="1"/>
  <c r="F2292" i="1"/>
  <c r="P2292" i="1"/>
  <c r="G2292" i="1" a="1"/>
  <c r="G2292" i="1" s="1"/>
  <c r="E2292" i="1"/>
  <c r="J2292" i="1"/>
  <c r="O2292" i="1"/>
  <c r="I2292" i="1"/>
  <c r="F2284" i="1"/>
  <c r="P2284" i="1"/>
  <c r="G2284" i="1" a="1"/>
  <c r="G2284" i="1" s="1"/>
  <c r="I2284" i="1"/>
  <c r="J2284" i="1"/>
  <c r="B2284" i="1"/>
  <c r="H2284" i="1" s="1" a="1"/>
  <c r="H2284" i="1" s="1"/>
  <c r="K2284" i="1"/>
  <c r="C2284" i="1"/>
  <c r="D2284" i="1" s="1"/>
  <c r="E2284" i="1"/>
  <c r="L2284" i="1"/>
  <c r="M2284" i="1" s="1" a="1"/>
  <c r="M2284" i="1" s="1"/>
  <c r="O2284" i="1"/>
  <c r="Q2284" i="1" s="1" a="1"/>
  <c r="Q2284" i="1" s="1"/>
  <c r="I2276" i="1"/>
  <c r="J2276" i="1"/>
  <c r="C2276" i="1"/>
  <c r="D2276" i="1" s="1"/>
  <c r="L2276" i="1"/>
  <c r="M2276" i="1" s="1" a="1"/>
  <c r="M2276" i="1" s="1"/>
  <c r="E2276" i="1"/>
  <c r="F2276" i="1"/>
  <c r="O2276" i="1"/>
  <c r="K2276" i="1"/>
  <c r="B2276" i="1"/>
  <c r="H2276" i="1" s="1" a="1"/>
  <c r="H2276" i="1" s="1"/>
  <c r="G2276" i="1" a="1"/>
  <c r="G2276" i="1" s="1"/>
  <c r="P2276" i="1"/>
  <c r="K2268" i="1"/>
  <c r="B2268" i="1"/>
  <c r="H2268" i="1" s="1" a="1"/>
  <c r="H2268" i="1" s="1"/>
  <c r="L2268" i="1"/>
  <c r="M2268" i="1" s="1" a="1"/>
  <c r="M2268" i="1" s="1"/>
  <c r="E2268" i="1"/>
  <c r="P2268" i="1"/>
  <c r="F2268" i="1"/>
  <c r="G2268" i="1" a="1"/>
  <c r="G2268" i="1" s="1"/>
  <c r="I2268" i="1"/>
  <c r="J2268" i="1"/>
  <c r="C2268" i="1"/>
  <c r="D2268" i="1" s="1"/>
  <c r="O2268" i="1"/>
  <c r="K2260" i="1"/>
  <c r="B2260" i="1"/>
  <c r="H2260" i="1" s="1" a="1"/>
  <c r="H2260" i="1" s="1"/>
  <c r="L2260" i="1"/>
  <c r="N2260" i="1" s="1" a="1"/>
  <c r="N2260" i="1" s="1"/>
  <c r="E2260" i="1"/>
  <c r="P2260" i="1"/>
  <c r="F2260" i="1"/>
  <c r="G2260" i="1" a="1"/>
  <c r="G2260" i="1" s="1"/>
  <c r="J2260" i="1"/>
  <c r="O2260" i="1"/>
  <c r="C2260" i="1"/>
  <c r="D2260" i="1" s="1"/>
  <c r="I2260" i="1"/>
  <c r="B2252" i="1"/>
  <c r="H2252" i="1" s="1" a="1"/>
  <c r="H2252" i="1" s="1"/>
  <c r="L2252" i="1"/>
  <c r="C2252" i="1"/>
  <c r="D2252" i="1" s="1"/>
  <c r="O2252" i="1"/>
  <c r="F2252" i="1"/>
  <c r="G2252" i="1" a="1"/>
  <c r="G2252" i="1" s="1"/>
  <c r="I2252" i="1"/>
  <c r="P2252" i="1"/>
  <c r="J2252" i="1"/>
  <c r="K2252" i="1"/>
  <c r="E2252" i="1"/>
  <c r="Q2252" i="1" s="1" a="1"/>
  <c r="Q2252" i="1" s="1"/>
  <c r="B2244" i="1"/>
  <c r="H2244" i="1" s="1" a="1"/>
  <c r="H2244" i="1" s="1"/>
  <c r="L2244" i="1"/>
  <c r="M2244" i="1" s="1" a="1"/>
  <c r="M2244" i="1" s="1"/>
  <c r="N2244" i="1" s="1" a="1"/>
  <c r="N2244" i="1" s="1"/>
  <c r="C2244" i="1"/>
  <c r="D2244" i="1" s="1"/>
  <c r="O2244" i="1"/>
  <c r="F2244" i="1"/>
  <c r="G2244" i="1" a="1"/>
  <c r="G2244" i="1" s="1"/>
  <c r="I2244" i="1"/>
  <c r="P2244" i="1"/>
  <c r="J2244" i="1"/>
  <c r="E2244" i="1"/>
  <c r="K2244" i="1"/>
  <c r="B2236" i="1"/>
  <c r="H2236" i="1" s="1" a="1"/>
  <c r="H2236" i="1" s="1"/>
  <c r="L2236" i="1"/>
  <c r="C2236" i="1"/>
  <c r="D2236" i="1" s="1"/>
  <c r="O2236" i="1"/>
  <c r="F2236" i="1"/>
  <c r="G2236" i="1" a="1"/>
  <c r="G2236" i="1" s="1"/>
  <c r="I2236" i="1"/>
  <c r="P2236" i="1"/>
  <c r="J2236" i="1"/>
  <c r="K2236" i="1"/>
  <c r="E2236" i="1"/>
  <c r="C2228" i="1"/>
  <c r="D2228" i="1" s="1"/>
  <c r="O2228" i="1"/>
  <c r="Q2228" i="1" s="1" a="1"/>
  <c r="Q2228" i="1" s="1"/>
  <c r="E2228" i="1"/>
  <c r="P2228" i="1"/>
  <c r="G2228" i="1" a="1"/>
  <c r="G2228" i="1" s="1"/>
  <c r="I2228" i="1"/>
  <c r="J2228" i="1"/>
  <c r="F2228" i="1"/>
  <c r="K2228" i="1"/>
  <c r="B2228" i="1"/>
  <c r="H2228" i="1" s="1" a="1"/>
  <c r="H2228" i="1" s="1"/>
  <c r="L2228" i="1"/>
  <c r="G2220" i="1" a="1"/>
  <c r="G2220" i="1" s="1"/>
  <c r="I2220" i="1"/>
  <c r="B2220" i="1"/>
  <c r="H2220" i="1" s="1" a="1"/>
  <c r="H2220" i="1" s="1"/>
  <c r="K2220" i="1"/>
  <c r="C2220" i="1"/>
  <c r="D2220" i="1" s="1"/>
  <c r="L2220" i="1"/>
  <c r="O2220" i="1"/>
  <c r="J2220" i="1"/>
  <c r="P2220" i="1"/>
  <c r="E2220" i="1"/>
  <c r="F2220" i="1"/>
  <c r="E2212" i="1"/>
  <c r="Q2212" i="1" s="1" a="1"/>
  <c r="Q2212" i="1" s="1"/>
  <c r="O2212" i="1"/>
  <c r="F2212" i="1"/>
  <c r="P2212" i="1"/>
  <c r="I2212" i="1"/>
  <c r="B2212" i="1"/>
  <c r="H2212" i="1" s="1" a="1"/>
  <c r="H2212" i="1" s="1"/>
  <c r="J2212" i="1"/>
  <c r="C2212" i="1"/>
  <c r="D2212" i="1" s="1"/>
  <c r="K2212" i="1"/>
  <c r="G2212" i="1" a="1"/>
  <c r="G2212" i="1" s="1"/>
  <c r="L2212" i="1"/>
  <c r="M2212" i="1" s="1" a="1"/>
  <c r="M2212" i="1" s="1"/>
  <c r="N2212" i="1" s="1" a="1"/>
  <c r="N2212" i="1" s="1"/>
  <c r="I2204" i="1"/>
  <c r="J2204" i="1"/>
  <c r="C2204" i="1"/>
  <c r="D2204" i="1" s="1"/>
  <c r="L2204" i="1"/>
  <c r="M2204" i="1" s="1" a="1"/>
  <c r="M2204" i="1" s="1"/>
  <c r="E2204" i="1"/>
  <c r="Q2204" i="1" s="1" a="1"/>
  <c r="Q2204" i="1" s="1"/>
  <c r="O2204" i="1"/>
  <c r="F2204" i="1"/>
  <c r="P2204" i="1"/>
  <c r="B2204" i="1"/>
  <c r="H2204" i="1" s="1" a="1"/>
  <c r="H2204" i="1" s="1"/>
  <c r="G2204" i="1" a="1"/>
  <c r="G2204" i="1" s="1"/>
  <c r="K2204" i="1"/>
  <c r="I2196" i="1"/>
  <c r="J2196" i="1"/>
  <c r="B2196" i="1"/>
  <c r="H2196" i="1" s="1" a="1"/>
  <c r="H2196" i="1" s="1"/>
  <c r="L2196" i="1"/>
  <c r="C2196" i="1"/>
  <c r="D2196" i="1" s="1"/>
  <c r="O2196" i="1"/>
  <c r="E2196" i="1"/>
  <c r="G2196" i="1" a="1"/>
  <c r="G2196" i="1" s="1"/>
  <c r="K2196" i="1"/>
  <c r="P2196" i="1"/>
  <c r="F2196" i="1"/>
  <c r="J2188" i="1"/>
  <c r="K2188" i="1"/>
  <c r="C2188" i="1"/>
  <c r="D2188" i="1" s="1"/>
  <c r="O2188" i="1"/>
  <c r="E2188" i="1"/>
  <c r="P2188" i="1"/>
  <c r="G2188" i="1" a="1"/>
  <c r="G2188" i="1" s="1"/>
  <c r="I2188" i="1"/>
  <c r="B2188" i="1"/>
  <c r="H2188" i="1" s="1" a="1"/>
  <c r="H2188" i="1" s="1"/>
  <c r="F2188" i="1"/>
  <c r="L2188" i="1"/>
  <c r="F2180" i="1"/>
  <c r="P2180" i="1"/>
  <c r="G2180" i="1" a="1"/>
  <c r="G2180" i="1" s="1"/>
  <c r="I2180" i="1"/>
  <c r="B2180" i="1"/>
  <c r="H2180" i="1" s="1" a="1"/>
  <c r="H2180" i="1" s="1"/>
  <c r="J2180" i="1"/>
  <c r="E2180" i="1"/>
  <c r="L2180" i="1"/>
  <c r="O2180" i="1"/>
  <c r="K2180" i="1"/>
  <c r="C2180" i="1"/>
  <c r="D2180" i="1" s="1"/>
  <c r="K2172" i="1"/>
  <c r="B2172" i="1"/>
  <c r="H2172" i="1" s="1" a="1"/>
  <c r="H2172" i="1" s="1"/>
  <c r="L2172" i="1"/>
  <c r="E2172" i="1"/>
  <c r="Q2172" i="1" s="1" a="1"/>
  <c r="Q2172" i="1" s="1"/>
  <c r="P2172" i="1"/>
  <c r="F2172" i="1"/>
  <c r="C2172" i="1"/>
  <c r="D2172" i="1" s="1"/>
  <c r="G2172" i="1" a="1"/>
  <c r="G2172" i="1" s="1"/>
  <c r="I2172" i="1"/>
  <c r="J2172" i="1"/>
  <c r="O2172" i="1"/>
  <c r="F2164" i="1"/>
  <c r="P2164" i="1"/>
  <c r="G2164" i="1" a="1"/>
  <c r="G2164" i="1" s="1"/>
  <c r="I2164" i="1"/>
  <c r="J2164" i="1"/>
  <c r="K2164" i="1"/>
  <c r="L2164" i="1"/>
  <c r="B2164" i="1"/>
  <c r="H2164" i="1" s="1" a="1"/>
  <c r="H2164" i="1" s="1"/>
  <c r="C2164" i="1"/>
  <c r="D2164" i="1" s="1"/>
  <c r="E2164" i="1"/>
  <c r="O2164" i="1"/>
  <c r="Q2164" i="1" s="1" a="1"/>
  <c r="Q2164" i="1" s="1"/>
  <c r="J2156" i="1"/>
  <c r="K2156" i="1"/>
  <c r="C2156" i="1"/>
  <c r="D2156" i="1" s="1"/>
  <c r="O2156" i="1"/>
  <c r="E2156" i="1"/>
  <c r="P2156" i="1"/>
  <c r="G2156" i="1" a="1"/>
  <c r="G2156" i="1" s="1"/>
  <c r="B2156" i="1"/>
  <c r="H2156" i="1" s="1" a="1"/>
  <c r="H2156" i="1" s="1"/>
  <c r="F2156" i="1"/>
  <c r="L2156" i="1"/>
  <c r="M2156" i="1" s="1" a="1"/>
  <c r="M2156" i="1" s="1"/>
  <c r="I2156" i="1"/>
  <c r="B2148" i="1"/>
  <c r="H2148" i="1" s="1" a="1"/>
  <c r="H2148" i="1" s="1"/>
  <c r="L2148" i="1"/>
  <c r="C2148" i="1"/>
  <c r="D2148" i="1" s="1"/>
  <c r="O2148" i="1"/>
  <c r="F2148" i="1"/>
  <c r="G2148" i="1" a="1"/>
  <c r="G2148" i="1" s="1"/>
  <c r="J2148" i="1"/>
  <c r="P2148" i="1"/>
  <c r="E2148" i="1"/>
  <c r="Q2148" i="1" s="1" a="1"/>
  <c r="Q2148" i="1" s="1"/>
  <c r="I2148" i="1"/>
  <c r="K2148" i="1"/>
  <c r="B2140" i="1"/>
  <c r="H2140" i="1" s="1" a="1"/>
  <c r="H2140" i="1" s="1"/>
  <c r="L2140" i="1"/>
  <c r="M2140" i="1" s="1" a="1"/>
  <c r="M2140" i="1" s="1"/>
  <c r="N2140" i="1" s="1" a="1"/>
  <c r="N2140" i="1" s="1"/>
  <c r="C2140" i="1"/>
  <c r="D2140" i="1" s="1"/>
  <c r="O2140" i="1"/>
  <c r="F2140" i="1"/>
  <c r="G2140" i="1" a="1"/>
  <c r="G2140" i="1" s="1"/>
  <c r="J2140" i="1"/>
  <c r="P2140" i="1"/>
  <c r="E2140" i="1"/>
  <c r="K2140" i="1"/>
  <c r="I2140" i="1"/>
  <c r="F2132" i="1"/>
  <c r="G2132" i="1" a="1"/>
  <c r="G2132" i="1" s="1"/>
  <c r="J2132" i="1"/>
  <c r="K2132" i="1"/>
  <c r="C2132" i="1"/>
  <c r="D2132" i="1" s="1"/>
  <c r="O2132" i="1"/>
  <c r="E2132" i="1"/>
  <c r="Q2132" i="1" s="1" a="1"/>
  <c r="Q2132" i="1" s="1"/>
  <c r="I2132" i="1"/>
  <c r="L2132" i="1"/>
  <c r="B2132" i="1"/>
  <c r="H2132" i="1" s="1" a="1"/>
  <c r="H2132" i="1" s="1"/>
  <c r="P2132" i="1"/>
  <c r="G2124" i="1" a="1"/>
  <c r="G2124" i="1" s="1"/>
  <c r="I2124" i="1"/>
  <c r="K2124" i="1"/>
  <c r="B2124" i="1"/>
  <c r="H2124" i="1" s="1" a="1"/>
  <c r="H2124" i="1" s="1"/>
  <c r="L2124" i="1"/>
  <c r="E2124" i="1"/>
  <c r="P2124" i="1"/>
  <c r="F2124" i="1"/>
  <c r="J2124" i="1"/>
  <c r="C2124" i="1"/>
  <c r="D2124" i="1" s="1"/>
  <c r="O2124" i="1"/>
  <c r="J2116" i="1"/>
  <c r="K2116" i="1"/>
  <c r="C2116" i="1"/>
  <c r="D2116" i="1" s="1"/>
  <c r="O2116" i="1"/>
  <c r="E2116" i="1"/>
  <c r="P2116" i="1"/>
  <c r="G2116" i="1" a="1"/>
  <c r="G2116" i="1" s="1"/>
  <c r="I2116" i="1"/>
  <c r="L2116" i="1"/>
  <c r="M2116" i="1" s="1" a="1"/>
  <c r="M2116" i="1" s="1"/>
  <c r="F2116" i="1"/>
  <c r="B2116" i="1"/>
  <c r="H2116" i="1" s="1" a="1"/>
  <c r="H2116" i="1" s="1"/>
  <c r="C2108" i="1"/>
  <c r="D2108" i="1" s="1"/>
  <c r="O2108" i="1"/>
  <c r="E2108" i="1"/>
  <c r="P2108" i="1"/>
  <c r="G2108" i="1" a="1"/>
  <c r="G2108" i="1" s="1"/>
  <c r="I2108" i="1"/>
  <c r="K2108" i="1"/>
  <c r="B2108" i="1"/>
  <c r="H2108" i="1" s="1" a="1"/>
  <c r="H2108" i="1" s="1"/>
  <c r="F2108" i="1"/>
  <c r="J2108" i="1"/>
  <c r="L2108" i="1"/>
  <c r="K2100" i="1"/>
  <c r="B2100" i="1"/>
  <c r="H2100" i="1" s="1" a="1"/>
  <c r="H2100" i="1" s="1"/>
  <c r="L2100" i="1"/>
  <c r="N2100" i="1" s="1" a="1"/>
  <c r="N2100" i="1" s="1"/>
  <c r="E2100" i="1"/>
  <c r="P2100" i="1"/>
  <c r="F2100" i="1"/>
  <c r="I2100" i="1"/>
  <c r="C2100" i="1"/>
  <c r="D2100" i="1" s="1"/>
  <c r="G2100" i="1" a="1"/>
  <c r="G2100" i="1" s="1"/>
  <c r="O2100" i="1"/>
  <c r="Q2100" i="1" s="1" a="1"/>
  <c r="Q2100" i="1" s="1"/>
  <c r="J2100" i="1"/>
  <c r="B2092" i="1"/>
  <c r="H2092" i="1" s="1" a="1"/>
  <c r="H2092" i="1" s="1"/>
  <c r="L2092" i="1"/>
  <c r="C2092" i="1"/>
  <c r="D2092" i="1" s="1"/>
  <c r="O2092" i="1"/>
  <c r="F2092" i="1"/>
  <c r="G2092" i="1" a="1"/>
  <c r="G2092" i="1" s="1"/>
  <c r="J2092" i="1"/>
  <c r="P2092" i="1"/>
  <c r="E2092" i="1"/>
  <c r="K2092" i="1"/>
  <c r="I2092" i="1"/>
  <c r="F2084" i="1"/>
  <c r="P2084" i="1"/>
  <c r="G2084" i="1" a="1"/>
  <c r="G2084" i="1" s="1"/>
  <c r="I2084" i="1"/>
  <c r="J2084" i="1"/>
  <c r="C2084" i="1"/>
  <c r="D2084" i="1" s="1"/>
  <c r="L2084" i="1"/>
  <c r="M2084" i="1" s="1" a="1"/>
  <c r="M2084" i="1" s="1"/>
  <c r="N2084" i="1" s="1" a="1"/>
  <c r="N2084" i="1" s="1"/>
  <c r="B2084" i="1"/>
  <c r="H2084" i="1" s="1" a="1"/>
  <c r="H2084" i="1" s="1"/>
  <c r="E2084" i="1"/>
  <c r="K2084" i="1"/>
  <c r="O2084" i="1"/>
  <c r="J2076" i="1"/>
  <c r="K2076" i="1"/>
  <c r="C2076" i="1"/>
  <c r="D2076" i="1" s="1"/>
  <c r="O2076" i="1"/>
  <c r="E2076" i="1"/>
  <c r="P2076" i="1"/>
  <c r="G2076" i="1" a="1"/>
  <c r="G2076" i="1" s="1"/>
  <c r="B2076" i="1"/>
  <c r="H2076" i="1" s="1" a="1"/>
  <c r="H2076" i="1" s="1"/>
  <c r="I2076" i="1"/>
  <c r="L2076" i="1"/>
  <c r="N2076" i="1" s="1" a="1"/>
  <c r="N2076" i="1" s="1"/>
  <c r="F2076" i="1"/>
  <c r="C2068" i="1"/>
  <c r="D2068" i="1" s="1"/>
  <c r="O2068" i="1"/>
  <c r="E2068" i="1"/>
  <c r="P2068" i="1"/>
  <c r="G2068" i="1" a="1"/>
  <c r="G2068" i="1" s="1"/>
  <c r="I2068" i="1"/>
  <c r="K2068" i="1"/>
  <c r="F2068" i="1"/>
  <c r="J2068" i="1"/>
  <c r="B2068" i="1"/>
  <c r="H2068" i="1" s="1" a="1"/>
  <c r="H2068" i="1" s="1"/>
  <c r="L2068" i="1"/>
  <c r="M2068" i="1" s="1" a="1"/>
  <c r="M2068" i="1" s="1"/>
  <c r="F2060" i="1"/>
  <c r="G2060" i="1" a="1"/>
  <c r="G2060" i="1" s="1"/>
  <c r="J2060" i="1"/>
  <c r="K2060" i="1"/>
  <c r="B2060" i="1"/>
  <c r="H2060" i="1" s="1" a="1"/>
  <c r="H2060" i="1" s="1"/>
  <c r="L2060" i="1"/>
  <c r="M2060" i="1" s="1" a="1"/>
  <c r="M2060" i="1" s="1"/>
  <c r="N2060" i="1" s="1" a="1"/>
  <c r="N2060" i="1" s="1"/>
  <c r="C2060" i="1"/>
  <c r="D2060" i="1" s="1"/>
  <c r="O2060" i="1"/>
  <c r="I2060" i="1"/>
  <c r="P2060" i="1"/>
  <c r="E2060" i="1"/>
  <c r="F2052" i="1"/>
  <c r="I2052" i="1"/>
  <c r="J2052" i="1"/>
  <c r="K2052" i="1"/>
  <c r="L2052" i="1"/>
  <c r="M2052" i="1" s="1" a="1"/>
  <c r="M2052" i="1" s="1"/>
  <c r="P2052" i="1"/>
  <c r="B2052" i="1"/>
  <c r="H2052" i="1" s="1" a="1"/>
  <c r="H2052" i="1" s="1"/>
  <c r="C2052" i="1"/>
  <c r="D2052" i="1" s="1"/>
  <c r="E2052" i="1"/>
  <c r="G2052" i="1" a="1"/>
  <c r="G2052" i="1" s="1"/>
  <c r="O2052" i="1"/>
  <c r="I2044" i="1"/>
  <c r="K2044" i="1"/>
  <c r="B2044" i="1"/>
  <c r="H2044" i="1" s="1" a="1"/>
  <c r="H2044" i="1" s="1"/>
  <c r="L2044" i="1"/>
  <c r="C2044" i="1"/>
  <c r="D2044" i="1" s="1"/>
  <c r="F2044" i="1"/>
  <c r="G2044" i="1" a="1"/>
  <c r="G2044" i="1" s="1"/>
  <c r="O2044" i="1"/>
  <c r="P2044" i="1"/>
  <c r="E2044" i="1"/>
  <c r="J2044" i="1"/>
  <c r="J2036" i="1"/>
  <c r="K2036" i="1"/>
  <c r="C2036" i="1"/>
  <c r="D2036" i="1" s="1"/>
  <c r="O2036" i="1"/>
  <c r="E2036" i="1"/>
  <c r="P2036" i="1"/>
  <c r="F2036" i="1"/>
  <c r="G2036" i="1" a="1"/>
  <c r="G2036" i="1" s="1"/>
  <c r="I2036" i="1"/>
  <c r="L2036" i="1"/>
  <c r="M2036" i="1" s="1" a="1"/>
  <c r="M2036" i="1" s="1"/>
  <c r="N2036" i="1" s="1" a="1"/>
  <c r="N2036" i="1" s="1"/>
  <c r="B2036" i="1"/>
  <c r="H2036" i="1" s="1" a="1"/>
  <c r="H2036" i="1" s="1"/>
  <c r="K2028" i="1"/>
  <c r="B2028" i="1"/>
  <c r="H2028" i="1" s="1" a="1"/>
  <c r="H2028" i="1" s="1"/>
  <c r="L2028" i="1"/>
  <c r="M2028" i="1" s="1" a="1"/>
  <c r="M2028" i="1" s="1"/>
  <c r="E2028" i="1"/>
  <c r="P2028" i="1"/>
  <c r="F2028" i="1"/>
  <c r="G2028" i="1" a="1"/>
  <c r="G2028" i="1" s="1"/>
  <c r="C2028" i="1"/>
  <c r="D2028" i="1" s="1"/>
  <c r="I2028" i="1"/>
  <c r="J2028" i="1"/>
  <c r="O2028" i="1"/>
  <c r="K2020" i="1"/>
  <c r="B2020" i="1"/>
  <c r="H2020" i="1" s="1" a="1"/>
  <c r="H2020" i="1" s="1"/>
  <c r="L2020" i="1"/>
  <c r="E2020" i="1"/>
  <c r="P2020" i="1"/>
  <c r="F2020" i="1"/>
  <c r="G2020" i="1" a="1"/>
  <c r="G2020" i="1" s="1"/>
  <c r="I2020" i="1"/>
  <c r="J2020" i="1"/>
  <c r="C2020" i="1"/>
  <c r="D2020" i="1" s="1"/>
  <c r="O2020" i="1"/>
  <c r="E2012" i="1"/>
  <c r="P2012" i="1"/>
  <c r="F2012" i="1"/>
  <c r="I2012" i="1"/>
  <c r="J2012" i="1"/>
  <c r="K2012" i="1"/>
  <c r="O2012" i="1"/>
  <c r="B2012" i="1"/>
  <c r="H2012" i="1" s="1" a="1"/>
  <c r="H2012" i="1" s="1"/>
  <c r="C2012" i="1"/>
  <c r="D2012" i="1" s="1"/>
  <c r="G2012" i="1" a="1"/>
  <c r="G2012" i="1" s="1"/>
  <c r="L2012" i="1"/>
  <c r="M2012" i="1" s="1" a="1"/>
  <c r="M2012" i="1" s="1"/>
  <c r="F2004" i="1"/>
  <c r="G2004" i="1" a="1"/>
  <c r="G2004" i="1" s="1"/>
  <c r="J2004" i="1"/>
  <c r="K2004" i="1"/>
  <c r="B2004" i="1"/>
  <c r="H2004" i="1" s="1" a="1"/>
  <c r="H2004" i="1" s="1"/>
  <c r="L2004" i="1"/>
  <c r="M2004" i="1" s="1" a="1"/>
  <c r="M2004" i="1" s="1"/>
  <c r="C2004" i="1"/>
  <c r="D2004" i="1" s="1"/>
  <c r="E2004" i="1"/>
  <c r="O2004" i="1"/>
  <c r="Q2004" i="1" s="1" a="1"/>
  <c r="Q2004" i="1" s="1"/>
  <c r="P2004" i="1"/>
  <c r="I2004" i="1"/>
  <c r="I1996" i="1"/>
  <c r="J1996" i="1"/>
  <c r="B1996" i="1"/>
  <c r="H1996" i="1" s="1" a="1"/>
  <c r="H1996" i="1" s="1"/>
  <c r="L1996" i="1"/>
  <c r="M1996" i="1" s="1" a="1"/>
  <c r="M1996" i="1" s="1"/>
  <c r="C1996" i="1"/>
  <c r="D1996" i="1" s="1"/>
  <c r="N1996" i="1" a="1"/>
  <c r="N1996" i="1" s="1"/>
  <c r="E1996" i="1"/>
  <c r="O1996" i="1"/>
  <c r="K1996" i="1"/>
  <c r="P1996" i="1"/>
  <c r="F1996" i="1"/>
  <c r="G1996" i="1" a="1"/>
  <c r="G1996" i="1" s="1"/>
  <c r="I1988" i="1"/>
  <c r="J1988" i="1"/>
  <c r="B1988" i="1"/>
  <c r="H1988" i="1" s="1" a="1"/>
  <c r="H1988" i="1" s="1"/>
  <c r="L1988" i="1"/>
  <c r="M1988" i="1" s="1" a="1"/>
  <c r="M1988" i="1" s="1"/>
  <c r="N1988" i="1" s="1" a="1"/>
  <c r="N1988" i="1" s="1"/>
  <c r="C1988" i="1"/>
  <c r="D1988" i="1" s="1"/>
  <c r="O1988" i="1"/>
  <c r="E1988" i="1"/>
  <c r="P1988" i="1"/>
  <c r="G1988" i="1" a="1"/>
  <c r="G1988" i="1" s="1"/>
  <c r="K1988" i="1"/>
  <c r="F1988" i="1"/>
  <c r="K1980" i="1"/>
  <c r="B1980" i="1"/>
  <c r="H1980" i="1" s="1" a="1"/>
  <c r="H1980" i="1" s="1"/>
  <c r="L1980" i="1"/>
  <c r="M1980" i="1" s="1" a="1"/>
  <c r="M1980" i="1" s="1"/>
  <c r="N1980" i="1" s="1" a="1"/>
  <c r="N1980" i="1" s="1"/>
  <c r="E1980" i="1"/>
  <c r="P1980" i="1"/>
  <c r="F1980" i="1"/>
  <c r="G1980" i="1" a="1"/>
  <c r="G1980" i="1" s="1"/>
  <c r="J1980" i="1"/>
  <c r="O1980" i="1"/>
  <c r="C1980" i="1"/>
  <c r="D1980" i="1" s="1"/>
  <c r="I1980" i="1"/>
  <c r="B1972" i="1"/>
  <c r="H1972" i="1" s="1" a="1"/>
  <c r="H1972" i="1" s="1"/>
  <c r="L1972" i="1"/>
  <c r="N1972" i="1" s="1" a="1"/>
  <c r="N1972" i="1" s="1"/>
  <c r="C1972" i="1"/>
  <c r="D1972" i="1" s="1"/>
  <c r="O1972" i="1"/>
  <c r="F1972" i="1"/>
  <c r="G1972" i="1" a="1"/>
  <c r="G1972" i="1" s="1"/>
  <c r="I1972" i="1"/>
  <c r="P1972" i="1"/>
  <c r="E1972" i="1"/>
  <c r="J1972" i="1"/>
  <c r="K1972" i="1"/>
  <c r="B1964" i="1"/>
  <c r="H1964" i="1" s="1" a="1"/>
  <c r="H1964" i="1" s="1"/>
  <c r="L1964" i="1"/>
  <c r="N1964" i="1" s="1" a="1"/>
  <c r="N1964" i="1" s="1"/>
  <c r="C1964" i="1"/>
  <c r="D1964" i="1" s="1"/>
  <c r="O1964" i="1"/>
  <c r="F1964" i="1"/>
  <c r="G1964" i="1" a="1"/>
  <c r="G1964" i="1" s="1"/>
  <c r="I1964" i="1"/>
  <c r="P1964" i="1"/>
  <c r="E1964" i="1"/>
  <c r="J1964" i="1"/>
  <c r="K1964" i="1"/>
  <c r="I1956" i="1"/>
  <c r="J1956" i="1"/>
  <c r="B1956" i="1"/>
  <c r="H1956" i="1" s="1" a="1"/>
  <c r="H1956" i="1" s="1"/>
  <c r="L1956" i="1"/>
  <c r="C1956" i="1"/>
  <c r="D1956" i="1" s="1"/>
  <c r="O1956" i="1"/>
  <c r="E1956" i="1"/>
  <c r="P1956" i="1"/>
  <c r="F1956" i="1"/>
  <c r="G1956" i="1" a="1"/>
  <c r="G1956" i="1" s="1"/>
  <c r="K1956" i="1"/>
  <c r="K1948" i="1"/>
  <c r="B1948" i="1"/>
  <c r="H1948" i="1" s="1" a="1"/>
  <c r="H1948" i="1" s="1"/>
  <c r="L1948" i="1"/>
  <c r="E1948" i="1"/>
  <c r="P1948" i="1"/>
  <c r="F1948" i="1"/>
  <c r="G1948" i="1" a="1"/>
  <c r="G1948" i="1" s="1"/>
  <c r="O1948" i="1"/>
  <c r="C1948" i="1"/>
  <c r="D1948" i="1" s="1"/>
  <c r="I1948" i="1"/>
  <c r="J1948" i="1"/>
  <c r="K1940" i="1"/>
  <c r="B1940" i="1"/>
  <c r="H1940" i="1" s="1" a="1"/>
  <c r="H1940" i="1" s="1"/>
  <c r="L1940" i="1"/>
  <c r="E1940" i="1"/>
  <c r="P1940" i="1"/>
  <c r="F1940" i="1"/>
  <c r="G1940" i="1" a="1"/>
  <c r="G1940" i="1" s="1"/>
  <c r="C1940" i="1"/>
  <c r="D1940" i="1" s="1"/>
  <c r="J1940" i="1"/>
  <c r="O1940" i="1"/>
  <c r="I1940" i="1"/>
  <c r="C1932" i="1"/>
  <c r="D1932" i="1" s="1"/>
  <c r="O1932" i="1"/>
  <c r="Q1932" i="1" s="1" a="1"/>
  <c r="Q1932" i="1" s="1"/>
  <c r="E1932" i="1"/>
  <c r="P1932" i="1"/>
  <c r="G1932" i="1" a="1"/>
  <c r="G1932" i="1" s="1"/>
  <c r="I1932" i="1"/>
  <c r="J1932" i="1"/>
  <c r="F1932" i="1"/>
  <c r="K1932" i="1"/>
  <c r="L1932" i="1"/>
  <c r="N1932" i="1" s="1" a="1"/>
  <c r="N1932" i="1" s="1"/>
  <c r="B1932" i="1"/>
  <c r="H1932" i="1" s="1" a="1"/>
  <c r="H1932" i="1" s="1"/>
  <c r="F1924" i="1"/>
  <c r="G1924" i="1" a="1"/>
  <c r="G1924" i="1" s="1"/>
  <c r="J1924" i="1"/>
  <c r="K1924" i="1"/>
  <c r="B1924" i="1"/>
  <c r="H1924" i="1" s="1" a="1"/>
  <c r="H1924" i="1" s="1"/>
  <c r="L1924" i="1"/>
  <c r="N1924" i="1" s="1" a="1"/>
  <c r="N1924" i="1" s="1"/>
  <c r="E1924" i="1"/>
  <c r="I1924" i="1"/>
  <c r="O1924" i="1"/>
  <c r="Q1924" i="1" s="1" a="1"/>
  <c r="Q1924" i="1" s="1"/>
  <c r="P1924" i="1"/>
  <c r="C1924" i="1"/>
  <c r="D1924" i="1" s="1"/>
  <c r="I1916" i="1"/>
  <c r="J1916" i="1"/>
  <c r="B1916" i="1"/>
  <c r="H1916" i="1" s="1" a="1"/>
  <c r="H1916" i="1" s="1"/>
  <c r="L1916" i="1"/>
  <c r="N1916" i="1" s="1" a="1"/>
  <c r="N1916" i="1" s="1"/>
  <c r="C1916" i="1"/>
  <c r="D1916" i="1" s="1"/>
  <c r="O1916" i="1"/>
  <c r="E1916" i="1"/>
  <c r="P1916" i="1"/>
  <c r="F1916" i="1"/>
  <c r="K1916" i="1"/>
  <c r="G1916" i="1" a="1"/>
  <c r="G1916" i="1" s="1"/>
  <c r="C1908" i="1"/>
  <c r="D1908" i="1" s="1"/>
  <c r="O1908" i="1"/>
  <c r="G1908" i="1" a="1"/>
  <c r="G1908" i="1" s="1"/>
  <c r="I1908" i="1"/>
  <c r="J1908" i="1"/>
  <c r="K1908" i="1"/>
  <c r="L1908" i="1"/>
  <c r="B1908" i="1"/>
  <c r="H1908" i="1" s="1" a="1"/>
  <c r="H1908" i="1" s="1"/>
  <c r="F1908" i="1"/>
  <c r="P1908" i="1"/>
  <c r="E1908" i="1"/>
  <c r="E1900" i="1"/>
  <c r="P1900" i="1"/>
  <c r="I1900" i="1"/>
  <c r="J1900" i="1"/>
  <c r="K1900" i="1"/>
  <c r="O1900" i="1"/>
  <c r="B1900" i="1"/>
  <c r="H1900" i="1" s="1" a="1"/>
  <c r="H1900" i="1" s="1"/>
  <c r="C1900" i="1"/>
  <c r="D1900" i="1" s="1"/>
  <c r="F1900" i="1"/>
  <c r="G1900" i="1" a="1"/>
  <c r="G1900" i="1" s="1"/>
  <c r="L1900" i="1"/>
  <c r="J1892" i="1"/>
  <c r="K1892" i="1"/>
  <c r="C1892" i="1"/>
  <c r="D1892" i="1" s="1"/>
  <c r="O1892" i="1"/>
  <c r="E1892" i="1"/>
  <c r="Q1892" i="1" s="1" a="1"/>
  <c r="Q1892" i="1" s="1"/>
  <c r="P1892" i="1"/>
  <c r="F1892" i="1"/>
  <c r="B1892" i="1"/>
  <c r="H1892" i="1" s="1" a="1"/>
  <c r="H1892" i="1" s="1"/>
  <c r="G1892" i="1" a="1"/>
  <c r="G1892" i="1" s="1"/>
  <c r="L1892" i="1"/>
  <c r="I1892" i="1"/>
  <c r="B1884" i="1"/>
  <c r="H1884" i="1" s="1" a="1"/>
  <c r="H1884" i="1" s="1"/>
  <c r="L1884" i="1"/>
  <c r="M1884" i="1" s="1" a="1"/>
  <c r="M1884" i="1" s="1"/>
  <c r="N1884" i="1" s="1" a="1"/>
  <c r="N1884" i="1" s="1"/>
  <c r="C1884" i="1"/>
  <c r="D1884" i="1" s="1"/>
  <c r="O1884" i="1"/>
  <c r="F1884" i="1"/>
  <c r="G1884" i="1" a="1"/>
  <c r="G1884" i="1" s="1"/>
  <c r="I1884" i="1"/>
  <c r="E1884" i="1"/>
  <c r="J1884" i="1"/>
  <c r="P1884" i="1"/>
  <c r="K1884" i="1"/>
  <c r="F1876" i="1"/>
  <c r="P1876" i="1"/>
  <c r="G1876" i="1" a="1"/>
  <c r="G1876" i="1" s="1"/>
  <c r="I1876" i="1"/>
  <c r="J1876" i="1"/>
  <c r="B1876" i="1"/>
  <c r="H1876" i="1" s="1" a="1"/>
  <c r="H1876" i="1" s="1"/>
  <c r="K1876" i="1"/>
  <c r="O1876" i="1"/>
  <c r="C1876" i="1"/>
  <c r="D1876" i="1" s="1"/>
  <c r="E1876" i="1"/>
  <c r="L1876" i="1"/>
  <c r="M1876" i="1" s="1" a="1"/>
  <c r="M1876" i="1" s="1"/>
  <c r="G1868" i="1" a="1"/>
  <c r="G1868" i="1" s="1"/>
  <c r="I1868" i="1"/>
  <c r="K1868" i="1"/>
  <c r="B1868" i="1"/>
  <c r="H1868" i="1" s="1" a="1"/>
  <c r="H1868" i="1" s="1"/>
  <c r="L1868" i="1"/>
  <c r="M1868" i="1" s="1" a="1"/>
  <c r="M1868" i="1" s="1"/>
  <c r="C1868" i="1"/>
  <c r="D1868" i="1" s="1"/>
  <c r="O1868" i="1"/>
  <c r="E1868" i="1"/>
  <c r="Q1868" i="1" s="1" a="1"/>
  <c r="Q1868" i="1" s="1"/>
  <c r="J1868" i="1"/>
  <c r="P1868" i="1"/>
  <c r="F1868" i="1"/>
  <c r="I1860" i="1"/>
  <c r="J1860" i="1"/>
  <c r="B1860" i="1"/>
  <c r="H1860" i="1" s="1" a="1"/>
  <c r="H1860" i="1" s="1"/>
  <c r="L1860" i="1"/>
  <c r="M1860" i="1" s="1" a="1"/>
  <c r="M1860" i="1" s="1"/>
  <c r="C1860" i="1"/>
  <c r="D1860" i="1" s="1"/>
  <c r="O1860" i="1"/>
  <c r="E1860" i="1"/>
  <c r="P1860" i="1"/>
  <c r="F1860" i="1"/>
  <c r="G1860" i="1" a="1"/>
  <c r="G1860" i="1" s="1"/>
  <c r="K1860" i="1"/>
  <c r="E1852" i="1"/>
  <c r="O1852" i="1"/>
  <c r="F1852" i="1"/>
  <c r="P1852" i="1"/>
  <c r="I1852" i="1"/>
  <c r="B1852" i="1"/>
  <c r="H1852" i="1" s="1" a="1"/>
  <c r="H1852" i="1" s="1"/>
  <c r="J1852" i="1"/>
  <c r="G1852" i="1" a="1"/>
  <c r="G1852" i="1" s="1"/>
  <c r="K1852" i="1"/>
  <c r="C1852" i="1"/>
  <c r="D1852" i="1" s="1"/>
  <c r="L1852" i="1"/>
  <c r="M1852" i="1" s="1" a="1"/>
  <c r="M1852" i="1" s="1"/>
  <c r="N1852" i="1" s="1" a="1"/>
  <c r="N1852" i="1" s="1"/>
  <c r="J1844" i="1"/>
  <c r="K1844" i="1"/>
  <c r="C1844" i="1"/>
  <c r="D1844" i="1" s="1"/>
  <c r="E1844" i="1"/>
  <c r="O1844" i="1"/>
  <c r="F1844" i="1"/>
  <c r="P1844" i="1"/>
  <c r="B1844" i="1"/>
  <c r="H1844" i="1" s="1" a="1"/>
  <c r="H1844" i="1" s="1"/>
  <c r="I1844" i="1"/>
  <c r="L1844" i="1"/>
  <c r="M1844" i="1" s="1" a="1"/>
  <c r="M1844" i="1" s="1"/>
  <c r="G1844" i="1" a="1"/>
  <c r="G1844" i="1" s="1"/>
  <c r="C1836" i="1"/>
  <c r="D1836" i="1" s="1"/>
  <c r="L1836" i="1"/>
  <c r="M1836" i="1" s="1" a="1"/>
  <c r="M1836" i="1" s="1"/>
  <c r="N1836" i="1" s="1" a="1"/>
  <c r="N1836" i="1" s="1"/>
  <c r="O1836" i="1"/>
  <c r="F1836" i="1"/>
  <c r="G1836" i="1" a="1"/>
  <c r="G1836" i="1" s="1"/>
  <c r="I1836" i="1"/>
  <c r="P1836" i="1"/>
  <c r="B1836" i="1"/>
  <c r="H1836" i="1" s="1" a="1"/>
  <c r="H1836" i="1" s="1"/>
  <c r="E1836" i="1"/>
  <c r="K1836" i="1"/>
  <c r="J1836" i="1"/>
  <c r="I1828" i="1"/>
  <c r="J1828" i="1"/>
  <c r="C1828" i="1"/>
  <c r="D1828" i="1" s="1"/>
  <c r="L1828" i="1"/>
  <c r="M1828" i="1" s="1" a="1"/>
  <c r="M1828" i="1" s="1"/>
  <c r="N1828" i="1" s="1" a="1"/>
  <c r="N1828" i="1" s="1"/>
  <c r="E1828" i="1"/>
  <c r="O1828" i="1"/>
  <c r="P1828" i="1"/>
  <c r="B1828" i="1"/>
  <c r="H1828" i="1" s="1" a="1"/>
  <c r="H1828" i="1" s="1"/>
  <c r="F1828" i="1"/>
  <c r="G1828" i="1" a="1"/>
  <c r="G1828" i="1" s="1"/>
  <c r="K1828" i="1"/>
  <c r="E1820" i="1"/>
  <c r="O1820" i="1"/>
  <c r="Q1820" i="1" s="1" a="1"/>
  <c r="Q1820" i="1" s="1"/>
  <c r="F1820" i="1"/>
  <c r="P1820" i="1"/>
  <c r="I1820" i="1"/>
  <c r="J1820" i="1"/>
  <c r="B1820" i="1"/>
  <c r="H1820" i="1" s="1" a="1"/>
  <c r="H1820" i="1" s="1"/>
  <c r="G1820" i="1" a="1"/>
  <c r="G1820" i="1" s="1"/>
  <c r="K1820" i="1"/>
  <c r="L1820" i="1"/>
  <c r="M1820" i="1" s="1" a="1"/>
  <c r="M1820" i="1" s="1"/>
  <c r="C1820" i="1"/>
  <c r="D1820" i="1" s="1"/>
  <c r="J1812" i="1"/>
  <c r="K1812" i="1"/>
  <c r="C1812" i="1"/>
  <c r="D1812" i="1" s="1"/>
  <c r="O1812" i="1"/>
  <c r="E1812" i="1"/>
  <c r="P1812" i="1"/>
  <c r="F1812" i="1"/>
  <c r="L1812" i="1"/>
  <c r="M1812" i="1" s="1" a="1"/>
  <c r="M1812" i="1" s="1"/>
  <c r="B1812" i="1"/>
  <c r="H1812" i="1" s="1" a="1"/>
  <c r="H1812" i="1" s="1"/>
  <c r="I1812" i="1"/>
  <c r="G1812" i="1" a="1"/>
  <c r="G1812" i="1" s="1"/>
  <c r="B1804" i="1"/>
  <c r="H1804" i="1" s="1" a="1"/>
  <c r="H1804" i="1" s="1"/>
  <c r="L1804" i="1"/>
  <c r="M1804" i="1" s="1" a="1"/>
  <c r="M1804" i="1" s="1"/>
  <c r="N1804" i="1" s="1" a="1"/>
  <c r="N1804" i="1" s="1"/>
  <c r="C1804" i="1"/>
  <c r="D1804" i="1" s="1"/>
  <c r="O1804" i="1"/>
  <c r="F1804" i="1"/>
  <c r="G1804" i="1" a="1"/>
  <c r="G1804" i="1" s="1"/>
  <c r="I1804" i="1"/>
  <c r="E1804" i="1"/>
  <c r="K1804" i="1"/>
  <c r="P1804" i="1"/>
  <c r="J1804" i="1"/>
  <c r="F1796" i="1"/>
  <c r="G1796" i="1" a="1"/>
  <c r="G1796" i="1" s="1"/>
  <c r="J1796" i="1"/>
  <c r="K1796" i="1"/>
  <c r="B1796" i="1"/>
  <c r="H1796" i="1" s="1" a="1"/>
  <c r="H1796" i="1" s="1"/>
  <c r="L1796" i="1"/>
  <c r="M1796" i="1" s="1" a="1"/>
  <c r="M1796" i="1" s="1"/>
  <c r="N1796" i="1" s="1" a="1"/>
  <c r="N1796" i="1" s="1"/>
  <c r="P1796" i="1"/>
  <c r="C1796" i="1"/>
  <c r="D1796" i="1" s="1"/>
  <c r="E1796" i="1"/>
  <c r="Q1796" i="1" s="1" a="1"/>
  <c r="Q1796" i="1" s="1"/>
  <c r="I1796" i="1"/>
  <c r="O1796" i="1"/>
  <c r="G1788" i="1" a="1"/>
  <c r="G1788" i="1" s="1"/>
  <c r="I1788" i="1"/>
  <c r="K1788" i="1"/>
  <c r="B1788" i="1"/>
  <c r="H1788" i="1" s="1" a="1"/>
  <c r="H1788" i="1" s="1"/>
  <c r="L1788" i="1"/>
  <c r="M1788" i="1" s="1" a="1"/>
  <c r="M1788" i="1" s="1"/>
  <c r="N1788" i="1" s="1" a="1"/>
  <c r="N1788" i="1" s="1"/>
  <c r="C1788" i="1"/>
  <c r="D1788" i="1" s="1"/>
  <c r="O1788" i="1"/>
  <c r="Q1788" i="1" s="1" a="1"/>
  <c r="Q1788" i="1" s="1"/>
  <c r="F1788" i="1"/>
  <c r="J1788" i="1"/>
  <c r="P1788" i="1"/>
  <c r="E1788" i="1"/>
  <c r="K1780" i="1"/>
  <c r="B1780" i="1"/>
  <c r="H1780" i="1" s="1" a="1"/>
  <c r="H1780" i="1" s="1"/>
  <c r="L1780" i="1"/>
  <c r="M1780" i="1" s="1" a="1"/>
  <c r="M1780" i="1" s="1"/>
  <c r="N1780" i="1" s="1" a="1"/>
  <c r="N1780" i="1" s="1"/>
  <c r="E1780" i="1"/>
  <c r="P1780" i="1"/>
  <c r="F1780" i="1"/>
  <c r="G1780" i="1" a="1"/>
  <c r="G1780" i="1" s="1"/>
  <c r="I1780" i="1"/>
  <c r="J1780" i="1"/>
  <c r="O1780" i="1"/>
  <c r="C1780" i="1"/>
  <c r="D1780" i="1" s="1"/>
  <c r="E1772" i="1"/>
  <c r="P1772" i="1"/>
  <c r="F1772" i="1"/>
  <c r="I1772" i="1"/>
  <c r="J1772" i="1"/>
  <c r="K1772" i="1"/>
  <c r="B1772" i="1"/>
  <c r="H1772" i="1" s="1" a="1"/>
  <c r="H1772" i="1" s="1"/>
  <c r="C1772" i="1"/>
  <c r="D1772" i="1" s="1"/>
  <c r="G1772" i="1" a="1"/>
  <c r="G1772" i="1" s="1"/>
  <c r="L1772" i="1"/>
  <c r="O1772" i="1"/>
  <c r="F1764" i="1"/>
  <c r="G1764" i="1" a="1"/>
  <c r="G1764" i="1" s="1"/>
  <c r="J1764" i="1"/>
  <c r="K1764" i="1"/>
  <c r="B1764" i="1"/>
  <c r="H1764" i="1" s="1" a="1"/>
  <c r="H1764" i="1" s="1"/>
  <c r="L1764" i="1"/>
  <c r="M1764" i="1" s="1" a="1"/>
  <c r="M1764" i="1" s="1"/>
  <c r="E1764" i="1"/>
  <c r="I1764" i="1"/>
  <c r="P1764" i="1"/>
  <c r="C1764" i="1"/>
  <c r="D1764" i="1" s="1"/>
  <c r="O1764" i="1"/>
  <c r="K1756" i="1"/>
  <c r="B1756" i="1"/>
  <c r="H1756" i="1" s="1" a="1"/>
  <c r="H1756" i="1" s="1"/>
  <c r="L1756" i="1"/>
  <c r="M1756" i="1" s="1" a="1"/>
  <c r="M1756" i="1" s="1"/>
  <c r="N1756" i="1" s="1" a="1"/>
  <c r="N1756" i="1" s="1"/>
  <c r="E1756" i="1"/>
  <c r="P1756" i="1"/>
  <c r="F1756" i="1"/>
  <c r="G1756" i="1" a="1"/>
  <c r="G1756" i="1" s="1"/>
  <c r="I1756" i="1"/>
  <c r="J1756" i="1"/>
  <c r="O1756" i="1"/>
  <c r="Q1756" i="1" s="1" a="1"/>
  <c r="Q1756" i="1" s="1"/>
  <c r="C1756" i="1"/>
  <c r="D1756" i="1" s="1"/>
  <c r="J1748" i="1"/>
  <c r="C1748" i="1"/>
  <c r="D1748" i="1" s="1"/>
  <c r="O1748" i="1"/>
  <c r="Q1748" i="1" s="1" a="1"/>
  <c r="Q1748" i="1" s="1"/>
  <c r="E1748" i="1"/>
  <c r="P1748" i="1"/>
  <c r="F1748" i="1"/>
  <c r="K1748" i="1"/>
  <c r="L1748" i="1"/>
  <c r="M1748" i="1" s="1" a="1"/>
  <c r="M1748" i="1" s="1"/>
  <c r="B1748" i="1"/>
  <c r="H1748" i="1" s="1" a="1"/>
  <c r="H1748" i="1" s="1"/>
  <c r="G1748" i="1" a="1"/>
  <c r="G1748" i="1" s="1"/>
  <c r="I1748" i="1"/>
  <c r="B1740" i="1"/>
  <c r="H1740" i="1" s="1" a="1"/>
  <c r="H1740" i="1" s="1"/>
  <c r="K1740" i="1"/>
  <c r="C1740" i="1"/>
  <c r="D1740" i="1" s="1"/>
  <c r="L1740" i="1"/>
  <c r="M1740" i="1" s="1" a="1"/>
  <c r="M1740" i="1" s="1"/>
  <c r="N1740" i="1" s="1" a="1"/>
  <c r="N1740" i="1" s="1"/>
  <c r="F1740" i="1"/>
  <c r="P1740" i="1"/>
  <c r="G1740" i="1" a="1"/>
  <c r="G1740" i="1" s="1"/>
  <c r="E1740" i="1"/>
  <c r="J1740" i="1"/>
  <c r="O1740" i="1"/>
  <c r="I1740" i="1"/>
  <c r="E1732" i="1"/>
  <c r="P1732" i="1"/>
  <c r="F1732" i="1"/>
  <c r="I1732" i="1"/>
  <c r="J1732" i="1"/>
  <c r="K1732" i="1"/>
  <c r="B1732" i="1"/>
  <c r="H1732" i="1" s="1" a="1"/>
  <c r="H1732" i="1" s="1"/>
  <c r="C1732" i="1"/>
  <c r="D1732" i="1" s="1"/>
  <c r="L1732" i="1"/>
  <c r="M1732" i="1" s="1" a="1"/>
  <c r="M1732" i="1" s="1"/>
  <c r="N1732" i="1" s="1" a="1"/>
  <c r="N1732" i="1" s="1"/>
  <c r="O1732" i="1"/>
  <c r="G1732" i="1" a="1"/>
  <c r="G1732" i="1" s="1"/>
  <c r="E1724" i="1"/>
  <c r="P1724" i="1"/>
  <c r="F1724" i="1"/>
  <c r="I1724" i="1"/>
  <c r="J1724" i="1"/>
  <c r="K1724" i="1"/>
  <c r="O1724" i="1"/>
  <c r="Q1724" i="1" s="1" a="1"/>
  <c r="Q1724" i="1" s="1"/>
  <c r="B1724" i="1"/>
  <c r="H1724" i="1" s="1" a="1"/>
  <c r="H1724" i="1" s="1"/>
  <c r="C1724" i="1"/>
  <c r="D1724" i="1" s="1"/>
  <c r="G1724" i="1" a="1"/>
  <c r="G1724" i="1" s="1"/>
  <c r="L1724" i="1"/>
  <c r="M1724" i="1" s="1" a="1"/>
  <c r="M1724" i="1" s="1"/>
  <c r="N1724" i="1" s="1" a="1"/>
  <c r="N1724" i="1" s="1"/>
  <c r="I1716" i="1"/>
  <c r="J1716" i="1"/>
  <c r="C1716" i="1"/>
  <c r="D1716" i="1" s="1"/>
  <c r="L1716" i="1"/>
  <c r="M1716" i="1" s="1" a="1"/>
  <c r="M1716" i="1" s="1"/>
  <c r="E1716" i="1"/>
  <c r="O1716" i="1"/>
  <c r="F1716" i="1"/>
  <c r="P1716" i="1"/>
  <c r="B1716" i="1"/>
  <c r="H1716" i="1" s="1" a="1"/>
  <c r="H1716" i="1" s="1"/>
  <c r="G1716" i="1" a="1"/>
  <c r="G1716" i="1" s="1"/>
  <c r="K1716" i="1"/>
  <c r="J1708" i="1"/>
  <c r="B1708" i="1"/>
  <c r="H1708" i="1" s="1" a="1"/>
  <c r="H1708" i="1" s="1"/>
  <c r="K1708" i="1"/>
  <c r="E1708" i="1"/>
  <c r="O1708" i="1"/>
  <c r="F1708" i="1"/>
  <c r="P1708" i="1"/>
  <c r="G1708" i="1" a="1"/>
  <c r="G1708" i="1" s="1"/>
  <c r="C1708" i="1"/>
  <c r="D1708" i="1" s="1"/>
  <c r="L1708" i="1"/>
  <c r="M1708" i="1" s="1" a="1"/>
  <c r="M1708" i="1" s="1"/>
  <c r="N1708" i="1" s="1" a="1"/>
  <c r="N1708" i="1" s="1"/>
  <c r="I1708" i="1"/>
  <c r="I1700" i="1"/>
  <c r="J1700" i="1"/>
  <c r="B1700" i="1"/>
  <c r="H1700" i="1" s="1" a="1"/>
  <c r="H1700" i="1" s="1"/>
  <c r="L1700" i="1"/>
  <c r="M1700" i="1" s="1" a="1"/>
  <c r="M1700" i="1" s="1"/>
  <c r="C1700" i="1"/>
  <c r="D1700" i="1" s="1"/>
  <c r="O1700" i="1"/>
  <c r="Q1700" i="1" s="1" a="1"/>
  <c r="Q1700" i="1" s="1"/>
  <c r="E1700" i="1"/>
  <c r="P1700" i="1"/>
  <c r="K1700" i="1"/>
  <c r="F1700" i="1"/>
  <c r="G1700" i="1" a="1"/>
  <c r="G1700" i="1" s="1"/>
  <c r="C1692" i="1"/>
  <c r="D1692" i="1" s="1"/>
  <c r="O1692" i="1"/>
  <c r="E1692" i="1"/>
  <c r="P1692" i="1"/>
  <c r="G1692" i="1" a="1"/>
  <c r="G1692" i="1" s="1"/>
  <c r="I1692" i="1"/>
  <c r="J1692" i="1"/>
  <c r="K1692" i="1"/>
  <c r="L1692" i="1"/>
  <c r="M1692" i="1" s="1" a="1"/>
  <c r="M1692" i="1" s="1"/>
  <c r="N1692" i="1" s="1" a="1"/>
  <c r="N1692" i="1" s="1"/>
  <c r="B1692" i="1"/>
  <c r="H1692" i="1" s="1" a="1"/>
  <c r="H1692" i="1" s="1"/>
  <c r="F1692" i="1"/>
  <c r="G1684" i="1" a="1"/>
  <c r="G1684" i="1" s="1"/>
  <c r="I1684" i="1"/>
  <c r="K1684" i="1"/>
  <c r="B1684" i="1"/>
  <c r="H1684" i="1" s="1" a="1"/>
  <c r="H1684" i="1" s="1"/>
  <c r="L1684" i="1"/>
  <c r="M1684" i="1" s="1" a="1"/>
  <c r="M1684" i="1" s="1"/>
  <c r="N1684" i="1" s="1" a="1"/>
  <c r="N1684" i="1" s="1"/>
  <c r="C1684" i="1"/>
  <c r="D1684" i="1" s="1"/>
  <c r="O1684" i="1"/>
  <c r="E1684" i="1"/>
  <c r="F1684" i="1"/>
  <c r="J1684" i="1"/>
  <c r="P1684" i="1"/>
  <c r="J1676" i="1"/>
  <c r="K1676" i="1"/>
  <c r="C1676" i="1"/>
  <c r="D1676" i="1" s="1"/>
  <c r="O1676" i="1"/>
  <c r="E1676" i="1"/>
  <c r="P1676" i="1"/>
  <c r="F1676" i="1"/>
  <c r="B1676" i="1"/>
  <c r="H1676" i="1" s="1" a="1"/>
  <c r="H1676" i="1" s="1"/>
  <c r="G1676" i="1" a="1"/>
  <c r="G1676" i="1" s="1"/>
  <c r="L1676" i="1"/>
  <c r="M1676" i="1" s="1" a="1"/>
  <c r="M1676" i="1" s="1"/>
  <c r="I1676" i="1"/>
  <c r="G1668" i="1" a="1"/>
  <c r="G1668" i="1" s="1"/>
  <c r="I1668" i="1"/>
  <c r="K1668" i="1"/>
  <c r="B1668" i="1"/>
  <c r="H1668" i="1" s="1" a="1"/>
  <c r="H1668" i="1" s="1"/>
  <c r="L1668" i="1"/>
  <c r="M1668" i="1" s="1" a="1"/>
  <c r="M1668" i="1" s="1"/>
  <c r="N1668" i="1" s="1" a="1"/>
  <c r="N1668" i="1" s="1"/>
  <c r="C1668" i="1"/>
  <c r="D1668" i="1" s="1"/>
  <c r="O1668" i="1"/>
  <c r="Q1668" i="1" s="1" a="1"/>
  <c r="Q1668" i="1" s="1"/>
  <c r="E1668" i="1"/>
  <c r="F1668" i="1"/>
  <c r="J1668" i="1"/>
  <c r="P1668" i="1"/>
  <c r="I1660" i="1"/>
  <c r="J1660" i="1"/>
  <c r="B1660" i="1"/>
  <c r="H1660" i="1" s="1" a="1"/>
  <c r="H1660" i="1" s="1"/>
  <c r="L1660" i="1"/>
  <c r="M1660" i="1" s="1" a="1"/>
  <c r="M1660" i="1" s="1"/>
  <c r="C1660" i="1"/>
  <c r="D1660" i="1" s="1"/>
  <c r="O1660" i="1"/>
  <c r="E1660" i="1"/>
  <c r="P1660" i="1"/>
  <c r="F1660" i="1"/>
  <c r="G1660" i="1" a="1"/>
  <c r="G1660" i="1" s="1"/>
  <c r="K1660" i="1"/>
  <c r="K1652" i="1"/>
  <c r="B1652" i="1"/>
  <c r="H1652" i="1" s="1" a="1"/>
  <c r="H1652" i="1" s="1"/>
  <c r="L1652" i="1"/>
  <c r="E1652" i="1"/>
  <c r="P1652" i="1"/>
  <c r="F1652" i="1"/>
  <c r="G1652" i="1" a="1"/>
  <c r="G1652" i="1" s="1"/>
  <c r="C1652" i="1"/>
  <c r="D1652" i="1" s="1"/>
  <c r="I1652" i="1"/>
  <c r="J1652" i="1"/>
  <c r="O1652" i="1"/>
  <c r="B1644" i="1"/>
  <c r="H1644" i="1" s="1" a="1"/>
  <c r="H1644" i="1" s="1"/>
  <c r="L1644" i="1"/>
  <c r="M1644" i="1" s="1" a="1"/>
  <c r="M1644" i="1" s="1"/>
  <c r="N1644" i="1" s="1" a="1"/>
  <c r="N1644" i="1" s="1"/>
  <c r="C1644" i="1"/>
  <c r="D1644" i="1" s="1"/>
  <c r="O1644" i="1"/>
  <c r="Q1644" i="1" s="1" a="1"/>
  <c r="Q1644" i="1" s="1"/>
  <c r="F1644" i="1"/>
  <c r="G1644" i="1" a="1"/>
  <c r="G1644" i="1" s="1"/>
  <c r="I1644" i="1"/>
  <c r="J1644" i="1"/>
  <c r="K1644" i="1"/>
  <c r="P1644" i="1"/>
  <c r="E1644" i="1"/>
  <c r="I1636" i="1"/>
  <c r="J1636" i="1"/>
  <c r="B1636" i="1"/>
  <c r="H1636" i="1" s="1" a="1"/>
  <c r="H1636" i="1" s="1"/>
  <c r="L1636" i="1"/>
  <c r="M1636" i="1" s="1" a="1"/>
  <c r="M1636" i="1" s="1"/>
  <c r="N1636" i="1" s="1" a="1"/>
  <c r="N1636" i="1" s="1"/>
  <c r="C1636" i="1"/>
  <c r="D1636" i="1" s="1"/>
  <c r="O1636" i="1"/>
  <c r="Q1636" i="1" s="1" a="1"/>
  <c r="Q1636" i="1" s="1"/>
  <c r="E1636" i="1"/>
  <c r="P1636" i="1"/>
  <c r="G1636" i="1" a="1"/>
  <c r="G1636" i="1" s="1"/>
  <c r="K1636" i="1"/>
  <c r="F1636" i="1"/>
  <c r="B1628" i="1"/>
  <c r="H1628" i="1" s="1" a="1"/>
  <c r="H1628" i="1" s="1"/>
  <c r="L1628" i="1"/>
  <c r="M1628" i="1" s="1" a="1"/>
  <c r="M1628" i="1" s="1"/>
  <c r="C1628" i="1"/>
  <c r="D1628" i="1" s="1"/>
  <c r="O1628" i="1"/>
  <c r="F1628" i="1"/>
  <c r="G1628" i="1" a="1"/>
  <c r="G1628" i="1" s="1"/>
  <c r="I1628" i="1"/>
  <c r="J1628" i="1"/>
  <c r="K1628" i="1"/>
  <c r="E1628" i="1"/>
  <c r="Q1628" i="1" s="1" a="1"/>
  <c r="Q1628" i="1" s="1"/>
  <c r="P1628" i="1"/>
  <c r="C1620" i="1"/>
  <c r="D1620" i="1" s="1"/>
  <c r="O1620" i="1"/>
  <c r="E1620" i="1"/>
  <c r="P1620" i="1"/>
  <c r="G1620" i="1" a="1"/>
  <c r="G1620" i="1" s="1"/>
  <c r="I1620" i="1"/>
  <c r="J1620" i="1"/>
  <c r="F1620" i="1"/>
  <c r="K1620" i="1"/>
  <c r="B1620" i="1"/>
  <c r="H1620" i="1" s="1" a="1"/>
  <c r="H1620" i="1" s="1"/>
  <c r="L1620" i="1"/>
  <c r="M1620" i="1" s="1" a="1"/>
  <c r="M1620" i="1" s="1"/>
  <c r="N1620" i="1" s="1" a="1"/>
  <c r="N1620" i="1" s="1"/>
  <c r="J1612" i="1"/>
  <c r="K1612" i="1"/>
  <c r="C1612" i="1"/>
  <c r="D1612" i="1" s="1"/>
  <c r="E1612" i="1"/>
  <c r="O1612" i="1"/>
  <c r="F1612" i="1"/>
  <c r="P1612" i="1"/>
  <c r="I1612" i="1"/>
  <c r="L1612" i="1"/>
  <c r="B1612" i="1"/>
  <c r="H1612" i="1" s="1" a="1"/>
  <c r="H1612" i="1" s="1"/>
  <c r="G1612" i="1" a="1"/>
  <c r="G1612" i="1" s="1"/>
  <c r="G1604" i="1" a="1"/>
  <c r="G1604" i="1" s="1"/>
  <c r="I1604" i="1"/>
  <c r="K1604" i="1"/>
  <c r="B1604" i="1"/>
  <c r="H1604" i="1" s="1" a="1"/>
  <c r="H1604" i="1" s="1"/>
  <c r="L1604" i="1"/>
  <c r="C1604" i="1"/>
  <c r="D1604" i="1" s="1"/>
  <c r="O1604" i="1"/>
  <c r="E1604" i="1"/>
  <c r="J1604" i="1"/>
  <c r="P1604" i="1"/>
  <c r="F1604" i="1"/>
  <c r="B1596" i="1"/>
  <c r="H1596" i="1" s="1" a="1"/>
  <c r="H1596" i="1" s="1"/>
  <c r="L1596" i="1"/>
  <c r="C1596" i="1"/>
  <c r="D1596" i="1" s="1"/>
  <c r="F1596" i="1"/>
  <c r="P1596" i="1"/>
  <c r="G1596" i="1" a="1"/>
  <c r="G1596" i="1" s="1"/>
  <c r="I1596" i="1"/>
  <c r="J1596" i="1"/>
  <c r="K1596" i="1"/>
  <c r="E1596" i="1"/>
  <c r="O1596" i="1"/>
  <c r="E1588" i="1"/>
  <c r="P1588" i="1"/>
  <c r="F1588" i="1"/>
  <c r="I1588" i="1"/>
  <c r="J1588" i="1"/>
  <c r="K1588" i="1"/>
  <c r="G1588" i="1" a="1"/>
  <c r="G1588" i="1" s="1"/>
  <c r="L1588" i="1"/>
  <c r="M1588" i="1" s="1" a="1"/>
  <c r="M1588" i="1" s="1"/>
  <c r="N1588" i="1" s="1" a="1"/>
  <c r="N1588" i="1" s="1"/>
  <c r="O1588" i="1"/>
  <c r="Q1588" i="1" s="1" a="1"/>
  <c r="Q1588" i="1" s="1"/>
  <c r="B1588" i="1"/>
  <c r="H1588" i="1" s="1" a="1"/>
  <c r="H1588" i="1" s="1"/>
  <c r="C1588" i="1"/>
  <c r="D1588" i="1" s="1"/>
  <c r="I1580" i="1"/>
  <c r="J1580" i="1"/>
  <c r="C1580" i="1"/>
  <c r="D1580" i="1" s="1"/>
  <c r="L1580" i="1"/>
  <c r="N1580" i="1" s="1" a="1"/>
  <c r="N1580" i="1" s="1"/>
  <c r="O1580" i="1"/>
  <c r="E1580" i="1"/>
  <c r="Q1580" i="1" s="1" a="1"/>
  <c r="Q1580" i="1" s="1"/>
  <c r="P1580" i="1"/>
  <c r="G1580" i="1" a="1"/>
  <c r="G1580" i="1" s="1"/>
  <c r="K1580" i="1"/>
  <c r="F1580" i="1"/>
  <c r="B1580" i="1"/>
  <c r="H1580" i="1" s="1" a="1"/>
  <c r="H1580" i="1" s="1"/>
  <c r="E1572" i="1"/>
  <c r="P1572" i="1"/>
  <c r="F1572" i="1"/>
  <c r="I1572" i="1"/>
  <c r="J1572" i="1"/>
  <c r="K1572" i="1"/>
  <c r="B1572" i="1"/>
  <c r="H1572" i="1" s="1" a="1"/>
  <c r="H1572" i="1" s="1"/>
  <c r="G1572" i="1" a="1"/>
  <c r="G1572" i="1" s="1"/>
  <c r="L1572" i="1"/>
  <c r="N1572" i="1" s="1" a="1"/>
  <c r="N1572" i="1" s="1"/>
  <c r="O1572" i="1"/>
  <c r="C1572" i="1"/>
  <c r="D1572" i="1" s="1"/>
  <c r="G1564" i="1" a="1"/>
  <c r="G1564" i="1" s="1"/>
  <c r="I1564" i="1"/>
  <c r="K1564" i="1"/>
  <c r="B1564" i="1"/>
  <c r="H1564" i="1" s="1" a="1"/>
  <c r="H1564" i="1" s="1"/>
  <c r="L1564" i="1"/>
  <c r="M1564" i="1" s="1" a="1"/>
  <c r="M1564" i="1" s="1"/>
  <c r="N1564" i="1" s="1" a="1"/>
  <c r="N1564" i="1" s="1"/>
  <c r="C1564" i="1"/>
  <c r="D1564" i="1" s="1"/>
  <c r="O1564" i="1"/>
  <c r="E1564" i="1"/>
  <c r="F1564" i="1"/>
  <c r="P1564" i="1"/>
  <c r="J1564" i="1"/>
  <c r="C1556" i="1"/>
  <c r="D1556" i="1" s="1"/>
  <c r="O1556" i="1"/>
  <c r="E1556" i="1"/>
  <c r="P1556" i="1"/>
  <c r="G1556" i="1" a="1"/>
  <c r="G1556" i="1" s="1"/>
  <c r="I1556" i="1"/>
  <c r="B1556" i="1"/>
  <c r="H1556" i="1" s="1" a="1"/>
  <c r="H1556" i="1" s="1"/>
  <c r="F1556" i="1"/>
  <c r="K1556" i="1"/>
  <c r="L1556" i="1"/>
  <c r="M1556" i="1" s="1" a="1"/>
  <c r="M1556" i="1" s="1"/>
  <c r="J1556" i="1"/>
  <c r="G1548" i="1" a="1"/>
  <c r="G1548" i="1" s="1"/>
  <c r="I1548" i="1"/>
  <c r="K1548" i="1"/>
  <c r="B1548" i="1"/>
  <c r="H1548" i="1" s="1" a="1"/>
  <c r="H1548" i="1" s="1"/>
  <c r="L1548" i="1"/>
  <c r="M1548" i="1" s="1" a="1"/>
  <c r="M1548" i="1" s="1"/>
  <c r="N1548" i="1" s="1" a="1"/>
  <c r="N1548" i="1" s="1"/>
  <c r="O1548" i="1"/>
  <c r="P1548" i="1"/>
  <c r="C1548" i="1"/>
  <c r="D1548" i="1" s="1"/>
  <c r="E1548" i="1"/>
  <c r="F1548" i="1"/>
  <c r="J1548" i="1"/>
  <c r="B1540" i="1"/>
  <c r="H1540" i="1" s="1" a="1"/>
  <c r="H1540" i="1" s="1"/>
  <c r="L1540" i="1"/>
  <c r="M1540" i="1" s="1" a="1"/>
  <c r="M1540" i="1" s="1"/>
  <c r="C1540" i="1"/>
  <c r="D1540" i="1" s="1"/>
  <c r="F1540" i="1"/>
  <c r="P1540" i="1"/>
  <c r="G1540" i="1" a="1"/>
  <c r="G1540" i="1" s="1"/>
  <c r="J1540" i="1"/>
  <c r="E1540" i="1"/>
  <c r="I1540" i="1"/>
  <c r="O1540" i="1"/>
  <c r="Q1540" i="1" s="1" a="1"/>
  <c r="Q1540" i="1" s="1"/>
  <c r="K1540" i="1"/>
  <c r="F1532" i="1"/>
  <c r="G1532" i="1" a="1"/>
  <c r="G1532" i="1" s="1"/>
  <c r="J1532" i="1"/>
  <c r="K1532" i="1"/>
  <c r="C1532" i="1"/>
  <c r="D1532" i="1" s="1"/>
  <c r="O1532" i="1"/>
  <c r="I1532" i="1"/>
  <c r="L1532" i="1"/>
  <c r="M1532" i="1" s="1" a="1"/>
  <c r="M1532" i="1" s="1"/>
  <c r="B1532" i="1"/>
  <c r="H1532" i="1" s="1" a="1"/>
  <c r="H1532" i="1" s="1"/>
  <c r="E1532" i="1"/>
  <c r="P1532" i="1"/>
  <c r="J1524" i="1"/>
  <c r="B1524" i="1"/>
  <c r="H1524" i="1" s="1" a="1"/>
  <c r="H1524" i="1" s="1"/>
  <c r="K1524" i="1"/>
  <c r="E1524" i="1"/>
  <c r="F1524" i="1"/>
  <c r="O1524" i="1"/>
  <c r="P1524" i="1"/>
  <c r="C1524" i="1"/>
  <c r="D1524" i="1" s="1"/>
  <c r="G1524" i="1" a="1"/>
  <c r="G1524" i="1" s="1"/>
  <c r="I1524" i="1"/>
  <c r="L1524" i="1"/>
  <c r="M1524" i="1" s="1" a="1"/>
  <c r="M1524" i="1" s="1"/>
  <c r="E1516" i="1"/>
  <c r="O1516" i="1"/>
  <c r="F1516" i="1"/>
  <c r="P1516" i="1"/>
  <c r="I1516" i="1"/>
  <c r="J1516" i="1"/>
  <c r="B1516" i="1"/>
  <c r="H1516" i="1" s="1" a="1"/>
  <c r="H1516" i="1" s="1"/>
  <c r="L1516" i="1"/>
  <c r="M1516" i="1" s="1" a="1"/>
  <c r="M1516" i="1" s="1"/>
  <c r="G1516" i="1" a="1"/>
  <c r="G1516" i="1" s="1"/>
  <c r="K1516" i="1"/>
  <c r="C1516" i="1"/>
  <c r="D1516" i="1" s="1"/>
  <c r="I1508" i="1"/>
  <c r="J1508" i="1"/>
  <c r="B1508" i="1"/>
  <c r="H1508" i="1" s="1" a="1"/>
  <c r="H1508" i="1" s="1"/>
  <c r="L1508" i="1"/>
  <c r="N1508" i="1" s="1" a="1"/>
  <c r="N1508" i="1" s="1"/>
  <c r="C1508" i="1"/>
  <c r="D1508" i="1" s="1"/>
  <c r="O1508" i="1"/>
  <c r="F1508" i="1"/>
  <c r="E1508" i="1"/>
  <c r="K1508" i="1"/>
  <c r="P1508" i="1"/>
  <c r="G1508" i="1" a="1"/>
  <c r="G1508" i="1" s="1"/>
  <c r="C1500" i="1"/>
  <c r="D1500" i="1" s="1"/>
  <c r="L1500" i="1"/>
  <c r="M1500" i="1" s="1" a="1"/>
  <c r="M1500" i="1" s="1"/>
  <c r="F1500" i="1"/>
  <c r="P1500" i="1"/>
  <c r="G1500" i="1" a="1"/>
  <c r="G1500" i="1" s="1"/>
  <c r="J1500" i="1"/>
  <c r="I1500" i="1"/>
  <c r="K1500" i="1"/>
  <c r="B1500" i="1"/>
  <c r="H1500" i="1" s="1" a="1"/>
  <c r="H1500" i="1" s="1"/>
  <c r="O1500" i="1"/>
  <c r="E1500" i="1"/>
  <c r="K1492" i="1"/>
  <c r="B1492" i="1"/>
  <c r="H1492" i="1" s="1" a="1"/>
  <c r="H1492" i="1" s="1"/>
  <c r="L1492" i="1"/>
  <c r="E1492" i="1"/>
  <c r="P1492" i="1"/>
  <c r="F1492" i="1"/>
  <c r="G1492" i="1" a="1"/>
  <c r="G1492" i="1" s="1"/>
  <c r="I1492" i="1"/>
  <c r="C1492" i="1"/>
  <c r="D1492" i="1" s="1"/>
  <c r="J1492" i="1"/>
  <c r="O1492" i="1"/>
  <c r="J1484" i="1"/>
  <c r="B1484" i="1"/>
  <c r="H1484" i="1" s="1" a="1"/>
  <c r="H1484" i="1" s="1"/>
  <c r="K1484" i="1"/>
  <c r="E1484" i="1"/>
  <c r="O1484" i="1"/>
  <c r="F1484" i="1"/>
  <c r="P1484" i="1"/>
  <c r="G1484" i="1" a="1"/>
  <c r="G1484" i="1" s="1"/>
  <c r="C1484" i="1"/>
  <c r="D1484" i="1" s="1"/>
  <c r="L1484" i="1"/>
  <c r="M1484" i="1" s="1" a="1"/>
  <c r="M1484" i="1" s="1"/>
  <c r="I1484" i="1"/>
  <c r="E1476" i="1"/>
  <c r="P1476" i="1"/>
  <c r="F1476" i="1"/>
  <c r="I1476" i="1"/>
  <c r="J1476" i="1"/>
  <c r="K1476" i="1"/>
  <c r="B1476" i="1"/>
  <c r="H1476" i="1" s="1" a="1"/>
  <c r="H1476" i="1" s="1"/>
  <c r="L1476" i="1"/>
  <c r="N1476" i="1" s="1" a="1"/>
  <c r="N1476" i="1" s="1"/>
  <c r="C1476" i="1"/>
  <c r="D1476" i="1" s="1"/>
  <c r="G1476" i="1" a="1"/>
  <c r="G1476" i="1" s="1"/>
  <c r="O1476" i="1"/>
  <c r="G1468" i="1" a="1"/>
  <c r="G1468" i="1" s="1"/>
  <c r="K1468" i="1"/>
  <c r="B1468" i="1"/>
  <c r="H1468" i="1" s="1" a="1"/>
  <c r="H1468" i="1" s="1"/>
  <c r="L1468" i="1"/>
  <c r="M1468" i="1" s="1" a="1"/>
  <c r="M1468" i="1" s="1"/>
  <c r="N1468" i="1" s="1" a="1"/>
  <c r="N1468" i="1" s="1"/>
  <c r="C1468" i="1"/>
  <c r="D1468" i="1" s="1"/>
  <c r="O1468" i="1"/>
  <c r="Q1468" i="1" s="1" a="1"/>
  <c r="Q1468" i="1" s="1"/>
  <c r="J1468" i="1"/>
  <c r="P1468" i="1"/>
  <c r="E1468" i="1"/>
  <c r="F1468" i="1"/>
  <c r="I1468" i="1"/>
  <c r="G1460" i="1" a="1"/>
  <c r="G1460" i="1" s="1"/>
  <c r="I1460" i="1"/>
  <c r="K1460" i="1"/>
  <c r="B1460" i="1"/>
  <c r="H1460" i="1" s="1" a="1"/>
  <c r="H1460" i="1" s="1"/>
  <c r="L1460" i="1"/>
  <c r="M1460" i="1" s="1" a="1"/>
  <c r="M1460" i="1" s="1"/>
  <c r="N1460" i="1" s="1" a="1"/>
  <c r="N1460" i="1" s="1"/>
  <c r="C1460" i="1"/>
  <c r="D1460" i="1" s="1"/>
  <c r="O1460" i="1"/>
  <c r="E1460" i="1"/>
  <c r="P1460" i="1"/>
  <c r="J1460" i="1"/>
  <c r="F1460" i="1"/>
  <c r="C1452" i="1"/>
  <c r="D1452" i="1" s="1"/>
  <c r="O1452" i="1"/>
  <c r="E1452" i="1"/>
  <c r="Q1452" i="1" s="1" a="1"/>
  <c r="Q1452" i="1" s="1"/>
  <c r="P1452" i="1"/>
  <c r="G1452" i="1" a="1"/>
  <c r="G1452" i="1" s="1"/>
  <c r="I1452" i="1"/>
  <c r="J1452" i="1"/>
  <c r="K1452" i="1"/>
  <c r="B1452" i="1"/>
  <c r="H1452" i="1" s="1" a="1"/>
  <c r="H1452" i="1" s="1"/>
  <c r="F1452" i="1"/>
  <c r="L1452" i="1"/>
  <c r="N1452" i="1" s="1" a="1"/>
  <c r="N1452" i="1" s="1"/>
  <c r="E1444" i="1"/>
  <c r="P1444" i="1"/>
  <c r="F1444" i="1"/>
  <c r="I1444" i="1"/>
  <c r="J1444" i="1"/>
  <c r="K1444" i="1"/>
  <c r="B1444" i="1"/>
  <c r="H1444" i="1" s="1" a="1"/>
  <c r="H1444" i="1" s="1"/>
  <c r="L1444" i="1"/>
  <c r="M1444" i="1" s="1" a="1"/>
  <c r="M1444" i="1" s="1"/>
  <c r="N1444" i="1" s="1" a="1"/>
  <c r="N1444" i="1" s="1"/>
  <c r="C1444" i="1"/>
  <c r="D1444" i="1" s="1"/>
  <c r="G1444" i="1" a="1"/>
  <c r="G1444" i="1" s="1"/>
  <c r="O1444" i="1"/>
  <c r="G1436" i="1" a="1"/>
  <c r="G1436" i="1" s="1"/>
  <c r="I1436" i="1"/>
  <c r="K1436" i="1"/>
  <c r="B1436" i="1"/>
  <c r="H1436" i="1" s="1" a="1"/>
  <c r="H1436" i="1" s="1"/>
  <c r="L1436" i="1"/>
  <c r="M1436" i="1" s="1" a="1"/>
  <c r="M1436" i="1" s="1"/>
  <c r="C1436" i="1"/>
  <c r="D1436" i="1" s="1"/>
  <c r="O1436" i="1"/>
  <c r="E1436" i="1"/>
  <c r="P1436" i="1"/>
  <c r="F1436" i="1"/>
  <c r="J1436" i="1"/>
  <c r="J1428" i="1"/>
  <c r="K1428" i="1"/>
  <c r="C1428" i="1"/>
  <c r="D1428" i="1" s="1"/>
  <c r="E1428" i="1"/>
  <c r="O1428" i="1"/>
  <c r="F1428" i="1"/>
  <c r="P1428" i="1"/>
  <c r="G1428" i="1" a="1"/>
  <c r="G1428" i="1" s="1"/>
  <c r="B1428" i="1"/>
  <c r="H1428" i="1" s="1" a="1"/>
  <c r="H1428" i="1" s="1"/>
  <c r="L1428" i="1"/>
  <c r="M1428" i="1" s="1" a="1"/>
  <c r="M1428" i="1" s="1"/>
  <c r="I1428" i="1"/>
  <c r="C1420" i="1"/>
  <c r="D1420" i="1" s="1"/>
  <c r="O1420" i="1"/>
  <c r="E1420" i="1"/>
  <c r="P1420" i="1"/>
  <c r="G1420" i="1" a="1"/>
  <c r="G1420" i="1" s="1"/>
  <c r="I1420" i="1"/>
  <c r="J1420" i="1"/>
  <c r="K1420" i="1"/>
  <c r="B1420" i="1"/>
  <c r="H1420" i="1" s="1" a="1"/>
  <c r="H1420" i="1" s="1"/>
  <c r="F1420" i="1"/>
  <c r="L1420" i="1"/>
  <c r="M1420" i="1" s="1" a="1"/>
  <c r="M1420" i="1" s="1"/>
  <c r="I1412" i="1"/>
  <c r="J1412" i="1"/>
  <c r="B1412" i="1"/>
  <c r="H1412" i="1" s="1" a="1"/>
  <c r="H1412" i="1" s="1"/>
  <c r="L1412" i="1"/>
  <c r="M1412" i="1" s="1" a="1"/>
  <c r="M1412" i="1" s="1"/>
  <c r="C1412" i="1"/>
  <c r="D1412" i="1" s="1"/>
  <c r="E1412" i="1"/>
  <c r="O1412" i="1"/>
  <c r="F1412" i="1"/>
  <c r="P1412" i="1"/>
  <c r="G1412" i="1" a="1"/>
  <c r="G1412" i="1" s="1"/>
  <c r="K1412" i="1"/>
  <c r="E1404" i="1"/>
  <c r="O1404" i="1"/>
  <c r="Q1404" i="1" s="1" a="1"/>
  <c r="Q1404" i="1" s="1"/>
  <c r="F1404" i="1"/>
  <c r="P1404" i="1"/>
  <c r="I1404" i="1"/>
  <c r="B1404" i="1"/>
  <c r="H1404" i="1" s="1" a="1"/>
  <c r="H1404" i="1" s="1"/>
  <c r="J1404" i="1"/>
  <c r="C1404" i="1"/>
  <c r="D1404" i="1" s="1"/>
  <c r="K1404" i="1"/>
  <c r="G1404" i="1" a="1"/>
  <c r="G1404" i="1" s="1"/>
  <c r="L1404" i="1"/>
  <c r="I1396" i="1"/>
  <c r="J1396" i="1"/>
  <c r="B1396" i="1"/>
  <c r="H1396" i="1" s="1" a="1"/>
  <c r="H1396" i="1" s="1"/>
  <c r="L1396" i="1"/>
  <c r="M1396" i="1" s="1" a="1"/>
  <c r="M1396" i="1" s="1"/>
  <c r="N1396" i="1" s="1" a="1"/>
  <c r="N1396" i="1" s="1"/>
  <c r="C1396" i="1"/>
  <c r="D1396" i="1" s="1"/>
  <c r="O1396" i="1"/>
  <c r="E1396" i="1"/>
  <c r="P1396" i="1"/>
  <c r="F1396" i="1"/>
  <c r="G1396" i="1" a="1"/>
  <c r="G1396" i="1" s="1"/>
  <c r="K1396" i="1"/>
  <c r="K1388" i="1"/>
  <c r="B1388" i="1"/>
  <c r="H1388" i="1" s="1" a="1"/>
  <c r="H1388" i="1" s="1"/>
  <c r="L1388" i="1"/>
  <c r="M1388" i="1" s="1" a="1"/>
  <c r="M1388" i="1" s="1"/>
  <c r="E1388" i="1"/>
  <c r="P1388" i="1"/>
  <c r="F1388" i="1"/>
  <c r="G1388" i="1" a="1"/>
  <c r="G1388" i="1" s="1"/>
  <c r="I1388" i="1"/>
  <c r="J1388" i="1"/>
  <c r="O1388" i="1"/>
  <c r="C1388" i="1"/>
  <c r="D1388" i="1" s="1"/>
  <c r="F1380" i="1"/>
  <c r="G1380" i="1" a="1"/>
  <c r="G1380" i="1" s="1"/>
  <c r="J1380" i="1"/>
  <c r="K1380" i="1"/>
  <c r="B1380" i="1"/>
  <c r="H1380" i="1" s="1" a="1"/>
  <c r="H1380" i="1" s="1"/>
  <c r="L1380" i="1"/>
  <c r="C1380" i="1"/>
  <c r="D1380" i="1" s="1"/>
  <c r="O1380" i="1"/>
  <c r="I1380" i="1"/>
  <c r="P1380" i="1"/>
  <c r="E1380" i="1"/>
  <c r="G1372" i="1" a="1"/>
  <c r="G1372" i="1" s="1"/>
  <c r="I1372" i="1"/>
  <c r="K1372" i="1"/>
  <c r="B1372" i="1"/>
  <c r="H1372" i="1" s="1" a="1"/>
  <c r="H1372" i="1" s="1"/>
  <c r="L1372" i="1"/>
  <c r="M1372" i="1" s="1" a="1"/>
  <c r="M1372" i="1" s="1"/>
  <c r="C1372" i="1"/>
  <c r="D1372" i="1" s="1"/>
  <c r="O1372" i="1"/>
  <c r="E1372" i="1"/>
  <c r="P1372" i="1"/>
  <c r="F1372" i="1"/>
  <c r="J1372" i="1"/>
  <c r="J1364" i="1"/>
  <c r="K1364" i="1"/>
  <c r="C1364" i="1"/>
  <c r="D1364" i="1" s="1"/>
  <c r="O1364" i="1"/>
  <c r="E1364" i="1"/>
  <c r="P1364" i="1"/>
  <c r="F1364" i="1"/>
  <c r="G1364" i="1" a="1"/>
  <c r="G1364" i="1" s="1"/>
  <c r="B1364" i="1"/>
  <c r="H1364" i="1" s="1" a="1"/>
  <c r="H1364" i="1" s="1"/>
  <c r="L1364" i="1"/>
  <c r="M1364" i="1" s="1" a="1"/>
  <c r="M1364" i="1" s="1"/>
  <c r="I1364" i="1"/>
  <c r="B1356" i="1"/>
  <c r="H1356" i="1" s="1" a="1"/>
  <c r="H1356" i="1" s="1"/>
  <c r="L1356" i="1"/>
  <c r="M1356" i="1" s="1" a="1"/>
  <c r="M1356" i="1" s="1"/>
  <c r="N1356" i="1" s="1" a="1"/>
  <c r="N1356" i="1" s="1"/>
  <c r="C1356" i="1"/>
  <c r="D1356" i="1" s="1"/>
  <c r="O1356" i="1"/>
  <c r="F1356" i="1"/>
  <c r="G1356" i="1" a="1"/>
  <c r="G1356" i="1" s="1"/>
  <c r="I1356" i="1"/>
  <c r="J1356" i="1"/>
  <c r="K1356" i="1"/>
  <c r="P1356" i="1"/>
  <c r="E1356" i="1"/>
  <c r="F1348" i="1"/>
  <c r="G1348" i="1" a="1"/>
  <c r="G1348" i="1" s="1"/>
  <c r="J1348" i="1"/>
  <c r="K1348" i="1"/>
  <c r="B1348" i="1"/>
  <c r="H1348" i="1" s="1" a="1"/>
  <c r="H1348" i="1" s="1"/>
  <c r="L1348" i="1"/>
  <c r="M1348" i="1" s="1" a="1"/>
  <c r="M1348" i="1" s="1"/>
  <c r="N1348" i="1" s="1" a="1"/>
  <c r="N1348" i="1" s="1"/>
  <c r="C1348" i="1"/>
  <c r="D1348" i="1" s="1"/>
  <c r="O1348" i="1"/>
  <c r="E1348" i="1"/>
  <c r="I1348" i="1"/>
  <c r="P1348" i="1"/>
  <c r="J1340" i="1"/>
  <c r="K1340" i="1"/>
  <c r="C1340" i="1"/>
  <c r="D1340" i="1" s="1"/>
  <c r="E1340" i="1"/>
  <c r="O1340" i="1"/>
  <c r="F1340" i="1"/>
  <c r="P1340" i="1"/>
  <c r="G1340" i="1" a="1"/>
  <c r="G1340" i="1" s="1"/>
  <c r="L1340" i="1"/>
  <c r="M1340" i="1" s="1" a="1"/>
  <c r="M1340" i="1" s="1"/>
  <c r="B1340" i="1"/>
  <c r="H1340" i="1" s="1" a="1"/>
  <c r="H1340" i="1" s="1"/>
  <c r="I1340" i="1"/>
  <c r="B1332" i="1"/>
  <c r="H1332" i="1" s="1" a="1"/>
  <c r="H1332" i="1" s="1"/>
  <c r="L1332" i="1"/>
  <c r="C1332" i="1"/>
  <c r="D1332" i="1" s="1"/>
  <c r="O1332" i="1"/>
  <c r="F1332" i="1"/>
  <c r="G1332" i="1" a="1"/>
  <c r="G1332" i="1" s="1"/>
  <c r="I1332" i="1"/>
  <c r="J1332" i="1"/>
  <c r="K1332" i="1"/>
  <c r="P1332" i="1"/>
  <c r="E1332" i="1"/>
  <c r="E1324" i="1"/>
  <c r="P1324" i="1"/>
  <c r="F1324" i="1"/>
  <c r="I1324" i="1"/>
  <c r="J1324" i="1"/>
  <c r="K1324" i="1"/>
  <c r="B1324" i="1"/>
  <c r="H1324" i="1" s="1" a="1"/>
  <c r="H1324" i="1" s="1"/>
  <c r="L1324" i="1"/>
  <c r="M1324" i="1" s="1" a="1"/>
  <c r="M1324" i="1" s="1"/>
  <c r="N1324" i="1" s="1" a="1"/>
  <c r="N1324" i="1" s="1"/>
  <c r="C1324" i="1"/>
  <c r="D1324" i="1" s="1"/>
  <c r="O1324" i="1"/>
  <c r="G1324" i="1" a="1"/>
  <c r="G1324" i="1" s="1"/>
  <c r="G1316" i="1" a="1"/>
  <c r="G1316" i="1" s="1"/>
  <c r="I1316" i="1"/>
  <c r="K1316" i="1"/>
  <c r="B1316" i="1"/>
  <c r="H1316" i="1" s="1" a="1"/>
  <c r="H1316" i="1" s="1"/>
  <c r="L1316" i="1"/>
  <c r="C1316" i="1"/>
  <c r="D1316" i="1" s="1"/>
  <c r="O1316" i="1"/>
  <c r="E1316" i="1"/>
  <c r="P1316" i="1"/>
  <c r="J1316" i="1"/>
  <c r="F1316" i="1"/>
  <c r="J1308" i="1"/>
  <c r="K1308" i="1"/>
  <c r="C1308" i="1"/>
  <c r="D1308" i="1" s="1"/>
  <c r="O1308" i="1"/>
  <c r="E1308" i="1"/>
  <c r="P1308" i="1"/>
  <c r="F1308" i="1"/>
  <c r="G1308" i="1" a="1"/>
  <c r="G1308" i="1" s="1"/>
  <c r="I1308" i="1"/>
  <c r="L1308" i="1"/>
  <c r="B1308" i="1"/>
  <c r="H1308" i="1" s="1" a="1"/>
  <c r="H1308" i="1" s="1"/>
  <c r="E1300" i="1"/>
  <c r="O1300" i="1"/>
  <c r="F1300" i="1"/>
  <c r="P1300" i="1"/>
  <c r="I1300" i="1"/>
  <c r="J1300" i="1"/>
  <c r="B1300" i="1"/>
  <c r="H1300" i="1" s="1" a="1"/>
  <c r="H1300" i="1" s="1"/>
  <c r="K1300" i="1"/>
  <c r="C1300" i="1"/>
  <c r="D1300" i="1" s="1"/>
  <c r="L1300" i="1"/>
  <c r="M1300" i="1" s="1" a="1"/>
  <c r="M1300" i="1" s="1"/>
  <c r="N1300" i="1" s="1" a="1"/>
  <c r="N1300" i="1" s="1"/>
  <c r="G1300" i="1" a="1"/>
  <c r="G1300" i="1" s="1"/>
  <c r="I1292" i="1"/>
  <c r="J1292" i="1"/>
  <c r="C1292" i="1"/>
  <c r="D1292" i="1" s="1"/>
  <c r="L1292" i="1"/>
  <c r="M1292" i="1" s="1" a="1"/>
  <c r="M1292" i="1" s="1"/>
  <c r="O1292" i="1"/>
  <c r="Q1292" i="1" s="1" a="1"/>
  <c r="Q1292" i="1" s="1"/>
  <c r="E1292" i="1"/>
  <c r="P1292" i="1"/>
  <c r="F1292" i="1"/>
  <c r="B1292" i="1"/>
  <c r="H1292" i="1" s="1" a="1"/>
  <c r="H1292" i="1" s="1"/>
  <c r="G1292" i="1" a="1"/>
  <c r="G1292" i="1" s="1"/>
  <c r="K1292" i="1"/>
  <c r="F1284" i="1"/>
  <c r="G1284" i="1" a="1"/>
  <c r="G1284" i="1" s="1"/>
  <c r="J1284" i="1"/>
  <c r="K1284" i="1"/>
  <c r="B1284" i="1"/>
  <c r="H1284" i="1" s="1" a="1"/>
  <c r="H1284" i="1" s="1"/>
  <c r="L1284" i="1"/>
  <c r="N1284" i="1" s="1" a="1"/>
  <c r="N1284" i="1" s="1"/>
  <c r="C1284" i="1"/>
  <c r="D1284" i="1" s="1"/>
  <c r="O1284" i="1"/>
  <c r="E1284" i="1"/>
  <c r="I1284" i="1"/>
  <c r="P1284" i="1"/>
  <c r="I1276" i="1"/>
  <c r="J1276" i="1"/>
  <c r="C1276" i="1"/>
  <c r="D1276" i="1" s="1"/>
  <c r="L1276" i="1"/>
  <c r="M1276" i="1" s="1" a="1"/>
  <c r="M1276" i="1" s="1"/>
  <c r="N1276" i="1" s="1" a="1"/>
  <c r="N1276" i="1" s="1"/>
  <c r="E1276" i="1"/>
  <c r="O1276" i="1"/>
  <c r="F1276" i="1"/>
  <c r="P1276" i="1"/>
  <c r="G1276" i="1" a="1"/>
  <c r="G1276" i="1" s="1"/>
  <c r="B1276" i="1"/>
  <c r="H1276" i="1" s="1" a="1"/>
  <c r="H1276" i="1" s="1"/>
  <c r="K1276" i="1"/>
  <c r="F1268" i="1"/>
  <c r="G1268" i="1" a="1"/>
  <c r="G1268" i="1" s="1"/>
  <c r="J1268" i="1"/>
  <c r="K1268" i="1"/>
  <c r="B1268" i="1"/>
  <c r="H1268" i="1" s="1" a="1"/>
  <c r="H1268" i="1" s="1"/>
  <c r="L1268" i="1"/>
  <c r="N1268" i="1" s="1" a="1"/>
  <c r="N1268" i="1" s="1"/>
  <c r="C1268" i="1"/>
  <c r="D1268" i="1" s="1"/>
  <c r="O1268" i="1"/>
  <c r="E1268" i="1"/>
  <c r="I1268" i="1"/>
  <c r="P1268" i="1"/>
  <c r="C1260" i="1"/>
  <c r="D1260" i="1" s="1"/>
  <c r="O1260" i="1"/>
  <c r="E1260" i="1"/>
  <c r="P1260" i="1"/>
  <c r="G1260" i="1" a="1"/>
  <c r="G1260" i="1" s="1"/>
  <c r="I1260" i="1"/>
  <c r="J1260" i="1"/>
  <c r="K1260" i="1"/>
  <c r="B1260" i="1"/>
  <c r="H1260" i="1" s="1" a="1"/>
  <c r="H1260" i="1" s="1"/>
  <c r="F1260" i="1"/>
  <c r="L1260" i="1"/>
  <c r="M1260" i="1" s="1" a="1"/>
  <c r="M1260" i="1" s="1"/>
  <c r="F1252" i="1"/>
  <c r="G1252" i="1" a="1"/>
  <c r="G1252" i="1" s="1"/>
  <c r="J1252" i="1"/>
  <c r="K1252" i="1"/>
  <c r="B1252" i="1"/>
  <c r="H1252" i="1" s="1" a="1"/>
  <c r="H1252" i="1" s="1"/>
  <c r="L1252" i="1"/>
  <c r="M1252" i="1" s="1" a="1"/>
  <c r="M1252" i="1" s="1"/>
  <c r="N1252" i="1" s="1" a="1"/>
  <c r="N1252" i="1" s="1"/>
  <c r="C1252" i="1"/>
  <c r="D1252" i="1" s="1"/>
  <c r="O1252" i="1"/>
  <c r="P1252" i="1"/>
  <c r="E1252" i="1"/>
  <c r="I1252" i="1"/>
  <c r="G1244" i="1" a="1"/>
  <c r="G1244" i="1" s="1"/>
  <c r="I1244" i="1"/>
  <c r="K1244" i="1"/>
  <c r="B1244" i="1"/>
  <c r="H1244" i="1" s="1" a="1"/>
  <c r="H1244" i="1" s="1"/>
  <c r="L1244" i="1"/>
  <c r="M1244" i="1" s="1" a="1"/>
  <c r="M1244" i="1" s="1"/>
  <c r="N1244" i="1" s="1" a="1"/>
  <c r="N1244" i="1" s="1"/>
  <c r="C1244" i="1"/>
  <c r="D1244" i="1" s="1"/>
  <c r="O1244" i="1"/>
  <c r="E1244" i="1"/>
  <c r="Q1244" i="1" s="1" a="1"/>
  <c r="Q1244" i="1" s="1"/>
  <c r="P1244" i="1"/>
  <c r="F1244" i="1"/>
  <c r="J1244" i="1"/>
  <c r="J1236" i="1"/>
  <c r="B1236" i="1"/>
  <c r="H1236" i="1" s="1" a="1"/>
  <c r="H1236" i="1" s="1"/>
  <c r="K1236" i="1"/>
  <c r="E1236" i="1"/>
  <c r="O1236" i="1"/>
  <c r="Q1236" i="1" s="1" a="1"/>
  <c r="Q1236" i="1" s="1"/>
  <c r="F1236" i="1"/>
  <c r="P1236" i="1"/>
  <c r="G1236" i="1" a="1"/>
  <c r="G1236" i="1" s="1"/>
  <c r="C1236" i="1"/>
  <c r="D1236" i="1" s="1"/>
  <c r="L1236" i="1"/>
  <c r="M1236" i="1" s="1" a="1"/>
  <c r="M1236" i="1" s="1"/>
  <c r="N1236" i="1" s="1" a="1"/>
  <c r="N1236" i="1" s="1"/>
  <c r="I1236" i="1"/>
  <c r="B1228" i="1"/>
  <c r="H1228" i="1" s="1" a="1"/>
  <c r="H1228" i="1" s="1"/>
  <c r="K1228" i="1"/>
  <c r="C1228" i="1"/>
  <c r="D1228" i="1" s="1"/>
  <c r="L1228" i="1"/>
  <c r="F1228" i="1"/>
  <c r="P1228" i="1"/>
  <c r="G1228" i="1" a="1"/>
  <c r="G1228" i="1" s="1"/>
  <c r="I1228" i="1"/>
  <c r="E1228" i="1"/>
  <c r="O1228" i="1"/>
  <c r="J1228" i="1"/>
  <c r="I1220" i="1"/>
  <c r="J1220" i="1"/>
  <c r="C1220" i="1"/>
  <c r="D1220" i="1" s="1"/>
  <c r="L1220" i="1"/>
  <c r="O1220" i="1"/>
  <c r="E1220" i="1"/>
  <c r="P1220" i="1"/>
  <c r="F1220" i="1"/>
  <c r="G1220" i="1" a="1"/>
  <c r="G1220" i="1" s="1"/>
  <c r="K1220" i="1"/>
  <c r="B1220" i="1"/>
  <c r="H1220" i="1" s="1" a="1"/>
  <c r="H1220" i="1" s="1"/>
  <c r="B1212" i="1"/>
  <c r="H1212" i="1" s="1" a="1"/>
  <c r="H1212" i="1" s="1"/>
  <c r="J1212" i="1"/>
  <c r="C1212" i="1"/>
  <c r="D1212" i="1" s="1"/>
  <c r="L1212" i="1"/>
  <c r="M1212" i="1" s="1" a="1"/>
  <c r="M1212" i="1" s="1"/>
  <c r="O1212" i="1"/>
  <c r="F1212" i="1"/>
  <c r="G1212" i="1" a="1"/>
  <c r="G1212" i="1" s="1"/>
  <c r="I1212" i="1"/>
  <c r="E1212" i="1"/>
  <c r="Q1212" i="1" s="1" a="1"/>
  <c r="Q1212" i="1" s="1"/>
  <c r="K1212" i="1"/>
  <c r="P1212" i="1"/>
  <c r="F1204" i="1"/>
  <c r="P1204" i="1"/>
  <c r="G1204" i="1" a="1"/>
  <c r="G1204" i="1" s="1"/>
  <c r="J1204" i="1"/>
  <c r="B1204" i="1"/>
  <c r="H1204" i="1" s="1" a="1"/>
  <c r="H1204" i="1" s="1"/>
  <c r="K1204" i="1"/>
  <c r="C1204" i="1"/>
  <c r="D1204" i="1" s="1"/>
  <c r="L1204" i="1"/>
  <c r="M1204" i="1" s="1" a="1"/>
  <c r="M1204" i="1" s="1"/>
  <c r="N1204" i="1" s="1" a="1"/>
  <c r="N1204" i="1" s="1"/>
  <c r="E1204" i="1"/>
  <c r="O1204" i="1"/>
  <c r="I1204" i="1"/>
  <c r="I1196" i="1"/>
  <c r="J1196" i="1"/>
  <c r="C1196" i="1"/>
  <c r="D1196" i="1" s="1"/>
  <c r="E1196" i="1"/>
  <c r="O1196" i="1"/>
  <c r="F1196" i="1"/>
  <c r="P1196" i="1"/>
  <c r="G1196" i="1" a="1"/>
  <c r="G1196" i="1" s="1"/>
  <c r="K1196" i="1"/>
  <c r="L1196" i="1"/>
  <c r="M1196" i="1" s="1" a="1"/>
  <c r="M1196" i="1" s="1"/>
  <c r="B1196" i="1"/>
  <c r="H1196" i="1" s="1" a="1"/>
  <c r="H1196" i="1" s="1"/>
  <c r="B1188" i="1"/>
  <c r="H1188" i="1" s="1" a="1"/>
  <c r="H1188" i="1" s="1"/>
  <c r="K1188" i="1"/>
  <c r="C1188" i="1"/>
  <c r="D1188" i="1" s="1"/>
  <c r="L1188" i="1"/>
  <c r="M1188" i="1" s="1" a="1"/>
  <c r="M1188" i="1" s="1"/>
  <c r="G1188" i="1" a="1"/>
  <c r="G1188" i="1" s="1"/>
  <c r="I1188" i="1"/>
  <c r="J1188" i="1"/>
  <c r="F1188" i="1"/>
  <c r="O1188" i="1"/>
  <c r="P1188" i="1"/>
  <c r="E1188" i="1"/>
  <c r="C1180" i="1"/>
  <c r="D1180" i="1" s="1"/>
  <c r="E1180" i="1"/>
  <c r="O1180" i="1"/>
  <c r="I1180" i="1"/>
  <c r="J1180" i="1"/>
  <c r="K1180" i="1"/>
  <c r="B1180" i="1"/>
  <c r="H1180" i="1" s="1" a="1"/>
  <c r="H1180" i="1" s="1"/>
  <c r="L1180" i="1"/>
  <c r="M1180" i="1" s="1" a="1"/>
  <c r="M1180" i="1" s="1"/>
  <c r="P1180" i="1"/>
  <c r="F1180" i="1"/>
  <c r="G1180" i="1" a="1"/>
  <c r="G1180" i="1" s="1"/>
  <c r="G1172" i="1" a="1"/>
  <c r="G1172" i="1" s="1"/>
  <c r="I1172" i="1"/>
  <c r="B1172" i="1"/>
  <c r="H1172" i="1" s="1" a="1"/>
  <c r="H1172" i="1" s="1"/>
  <c r="L1172" i="1"/>
  <c r="C1172" i="1"/>
  <c r="D1172" i="1" s="1"/>
  <c r="O1172" i="1"/>
  <c r="E1172" i="1"/>
  <c r="P1172" i="1"/>
  <c r="F1172" i="1"/>
  <c r="J1172" i="1"/>
  <c r="K1172" i="1"/>
  <c r="B1164" i="1"/>
  <c r="H1164" i="1" s="1" a="1"/>
  <c r="H1164" i="1" s="1"/>
  <c r="L1164" i="1"/>
  <c r="M1164" i="1" s="1" a="1"/>
  <c r="M1164" i="1" s="1"/>
  <c r="N1164" i="1" s="1" a="1"/>
  <c r="N1164" i="1" s="1"/>
  <c r="C1164" i="1"/>
  <c r="D1164" i="1" s="1"/>
  <c r="O1164" i="1"/>
  <c r="G1164" i="1" a="1"/>
  <c r="G1164" i="1" s="1"/>
  <c r="I1164" i="1"/>
  <c r="J1164" i="1"/>
  <c r="K1164" i="1"/>
  <c r="E1164" i="1"/>
  <c r="P1164" i="1"/>
  <c r="F1164" i="1"/>
  <c r="F1156" i="1"/>
  <c r="G1156" i="1" a="1"/>
  <c r="G1156" i="1" s="1"/>
  <c r="K1156" i="1"/>
  <c r="B1156" i="1"/>
  <c r="H1156" i="1" s="1" a="1"/>
  <c r="H1156" i="1" s="1"/>
  <c r="L1156" i="1"/>
  <c r="C1156" i="1"/>
  <c r="D1156" i="1" s="1"/>
  <c r="O1156" i="1"/>
  <c r="E1156" i="1"/>
  <c r="P1156" i="1"/>
  <c r="I1156" i="1"/>
  <c r="J1156" i="1"/>
  <c r="I1148" i="1"/>
  <c r="J1148" i="1"/>
  <c r="E1148" i="1"/>
  <c r="O1148" i="1"/>
  <c r="F1148" i="1"/>
  <c r="P1148" i="1"/>
  <c r="G1148" i="1" a="1"/>
  <c r="G1148" i="1" s="1"/>
  <c r="B1148" i="1"/>
  <c r="H1148" i="1" s="1" a="1"/>
  <c r="H1148" i="1" s="1"/>
  <c r="C1148" i="1"/>
  <c r="D1148" i="1" s="1"/>
  <c r="K1148" i="1"/>
  <c r="L1148" i="1"/>
  <c r="J1140" i="1"/>
  <c r="B1140" i="1"/>
  <c r="H1140" i="1" s="1" a="1"/>
  <c r="H1140" i="1" s="1"/>
  <c r="K1140" i="1"/>
  <c r="F1140" i="1"/>
  <c r="P1140" i="1"/>
  <c r="G1140" i="1" a="1"/>
  <c r="G1140" i="1" s="1"/>
  <c r="I1140" i="1"/>
  <c r="C1140" i="1"/>
  <c r="D1140" i="1" s="1"/>
  <c r="E1140" i="1"/>
  <c r="L1140" i="1"/>
  <c r="O1140" i="1"/>
  <c r="E1132" i="1"/>
  <c r="P1132" i="1"/>
  <c r="F1132" i="1"/>
  <c r="J1132" i="1"/>
  <c r="K1132" i="1"/>
  <c r="B1132" i="1"/>
  <c r="H1132" i="1" s="1" a="1"/>
  <c r="H1132" i="1" s="1"/>
  <c r="L1132" i="1"/>
  <c r="C1132" i="1"/>
  <c r="D1132" i="1" s="1"/>
  <c r="O1132" i="1"/>
  <c r="G1132" i="1" a="1"/>
  <c r="G1132" i="1" s="1"/>
  <c r="I1132" i="1"/>
  <c r="I1124" i="1"/>
  <c r="J1124" i="1"/>
  <c r="B1124" i="1"/>
  <c r="H1124" i="1" s="1" a="1"/>
  <c r="H1124" i="1" s="1"/>
  <c r="L1124" i="1"/>
  <c r="C1124" i="1"/>
  <c r="D1124" i="1" s="1"/>
  <c r="O1124" i="1"/>
  <c r="Q1124" i="1" s="1" a="1"/>
  <c r="Q1124" i="1" s="1"/>
  <c r="E1124" i="1"/>
  <c r="P1124" i="1"/>
  <c r="F1124" i="1"/>
  <c r="G1124" i="1" a="1"/>
  <c r="G1124" i="1" s="1"/>
  <c r="K1124" i="1"/>
  <c r="J1116" i="1"/>
  <c r="B1116" i="1"/>
  <c r="H1116" i="1" s="1" a="1"/>
  <c r="H1116" i="1" s="1"/>
  <c r="K1116" i="1"/>
  <c r="E1116" i="1"/>
  <c r="O1116" i="1"/>
  <c r="Q1116" i="1" s="1" a="1"/>
  <c r="Q1116" i="1" s="1"/>
  <c r="F1116" i="1"/>
  <c r="P1116" i="1"/>
  <c r="G1116" i="1" a="1"/>
  <c r="G1116" i="1" s="1"/>
  <c r="I1116" i="1"/>
  <c r="L1116" i="1"/>
  <c r="M1116" i="1" s="1" a="1"/>
  <c r="M1116" i="1" s="1"/>
  <c r="N1116" i="1" s="1" a="1"/>
  <c r="N1116" i="1" s="1"/>
  <c r="C1116" i="1"/>
  <c r="D1116" i="1" s="1"/>
  <c r="E1108" i="1"/>
  <c r="P1108" i="1"/>
  <c r="F1108" i="1"/>
  <c r="I1108" i="1"/>
  <c r="J1108" i="1"/>
  <c r="K1108" i="1"/>
  <c r="B1108" i="1"/>
  <c r="H1108" i="1" s="1" a="1"/>
  <c r="H1108" i="1" s="1"/>
  <c r="L1108" i="1"/>
  <c r="M1108" i="1" s="1" a="1"/>
  <c r="M1108" i="1" s="1"/>
  <c r="C1108" i="1"/>
  <c r="D1108" i="1" s="1"/>
  <c r="O1108" i="1"/>
  <c r="Q1108" i="1" s="1" a="1"/>
  <c r="Q1108" i="1" s="1"/>
  <c r="G1108" i="1" a="1"/>
  <c r="G1108" i="1" s="1"/>
  <c r="E1100" i="1"/>
  <c r="P1100" i="1"/>
  <c r="I1100" i="1"/>
  <c r="J1100" i="1"/>
  <c r="K1100" i="1"/>
  <c r="L1100" i="1"/>
  <c r="B1100" i="1"/>
  <c r="H1100" i="1" s="1" a="1"/>
  <c r="H1100" i="1" s="1"/>
  <c r="C1100" i="1"/>
  <c r="D1100" i="1" s="1"/>
  <c r="F1100" i="1"/>
  <c r="G1100" i="1" a="1"/>
  <c r="G1100" i="1" s="1"/>
  <c r="O1100" i="1"/>
  <c r="I1092" i="1"/>
  <c r="B1092" i="1"/>
  <c r="H1092" i="1" s="1" a="1"/>
  <c r="H1092" i="1" s="1"/>
  <c r="K1092" i="1"/>
  <c r="C1092" i="1"/>
  <c r="D1092" i="1" s="1"/>
  <c r="L1092" i="1"/>
  <c r="E1092" i="1"/>
  <c r="O1092" i="1"/>
  <c r="Q1092" i="1" s="1" a="1"/>
  <c r="Q1092" i="1" s="1"/>
  <c r="F1092" i="1"/>
  <c r="P1092" i="1"/>
  <c r="G1092" i="1" a="1"/>
  <c r="G1092" i="1" s="1"/>
  <c r="J1092" i="1"/>
  <c r="I1084" i="1"/>
  <c r="B1084" i="1"/>
  <c r="H1084" i="1" s="1" a="1"/>
  <c r="H1084" i="1" s="1"/>
  <c r="K1084" i="1"/>
  <c r="C1084" i="1"/>
  <c r="D1084" i="1" s="1"/>
  <c r="L1084" i="1"/>
  <c r="E1084" i="1"/>
  <c r="Q1084" i="1" s="1" a="1"/>
  <c r="Q1084" i="1" s="1"/>
  <c r="F1084" i="1"/>
  <c r="O1084" i="1"/>
  <c r="G1084" i="1" a="1"/>
  <c r="G1084" i="1" s="1"/>
  <c r="P1084" i="1"/>
  <c r="J1084" i="1"/>
  <c r="J1076" i="1"/>
  <c r="K1076" i="1"/>
  <c r="C1076" i="1"/>
  <c r="D1076" i="1" s="1"/>
  <c r="O1076" i="1"/>
  <c r="Q1076" i="1" s="1" a="1"/>
  <c r="Q1076" i="1" s="1"/>
  <c r="E1076" i="1"/>
  <c r="P1076" i="1"/>
  <c r="F1076" i="1"/>
  <c r="G1076" i="1" a="1"/>
  <c r="G1076" i="1" s="1"/>
  <c r="I1076" i="1"/>
  <c r="L1076" i="1"/>
  <c r="B1076" i="1"/>
  <c r="H1076" i="1" s="1" a="1"/>
  <c r="H1076" i="1" s="1"/>
  <c r="G1068" i="1" a="1"/>
  <c r="G1068" i="1" s="1"/>
  <c r="I1068" i="1"/>
  <c r="K1068" i="1"/>
  <c r="B1068" i="1"/>
  <c r="H1068" i="1" s="1" a="1"/>
  <c r="H1068" i="1" s="1"/>
  <c r="L1068" i="1"/>
  <c r="M1068" i="1" s="1" a="1"/>
  <c r="M1068" i="1" s="1"/>
  <c r="N1068" i="1" s="1" a="1"/>
  <c r="N1068" i="1" s="1"/>
  <c r="E1068" i="1"/>
  <c r="Q1068" i="1" s="1" a="1"/>
  <c r="Q1068" i="1" s="1"/>
  <c r="P1068" i="1"/>
  <c r="C1068" i="1"/>
  <c r="D1068" i="1" s="1"/>
  <c r="J1068" i="1"/>
  <c r="O1068" i="1"/>
  <c r="F1068" i="1"/>
  <c r="G1060" i="1" a="1"/>
  <c r="G1060" i="1" s="1"/>
  <c r="I1060" i="1"/>
  <c r="K1060" i="1"/>
  <c r="B1060" i="1"/>
  <c r="H1060" i="1" s="1" a="1"/>
  <c r="H1060" i="1" s="1"/>
  <c r="L1060" i="1"/>
  <c r="M1060" i="1" s="1" a="1"/>
  <c r="M1060" i="1" s="1"/>
  <c r="E1060" i="1"/>
  <c r="P1060" i="1"/>
  <c r="C1060" i="1"/>
  <c r="D1060" i="1" s="1"/>
  <c r="J1060" i="1"/>
  <c r="O1060" i="1"/>
  <c r="F1060" i="1"/>
  <c r="K1052" i="1"/>
  <c r="B1052" i="1"/>
  <c r="H1052" i="1" s="1" a="1"/>
  <c r="H1052" i="1" s="1"/>
  <c r="L1052" i="1"/>
  <c r="M1052" i="1" s="1" a="1"/>
  <c r="M1052" i="1" s="1"/>
  <c r="N1052" i="1" s="1" a="1"/>
  <c r="N1052" i="1" s="1"/>
  <c r="E1052" i="1"/>
  <c r="P1052" i="1"/>
  <c r="F1052" i="1"/>
  <c r="I1052" i="1"/>
  <c r="G1052" i="1" a="1"/>
  <c r="G1052" i="1" s="1"/>
  <c r="J1052" i="1"/>
  <c r="C1052" i="1"/>
  <c r="D1052" i="1" s="1"/>
  <c r="O1052" i="1"/>
  <c r="Q1052" i="1" s="1" a="1"/>
  <c r="Q1052" i="1" s="1"/>
  <c r="B1044" i="1"/>
  <c r="H1044" i="1" s="1" a="1"/>
  <c r="H1044" i="1" s="1"/>
  <c r="L1044" i="1"/>
  <c r="M1044" i="1" s="1" a="1"/>
  <c r="M1044" i="1" s="1"/>
  <c r="N1044" i="1" s="1" a="1"/>
  <c r="N1044" i="1" s="1"/>
  <c r="C1044" i="1"/>
  <c r="D1044" i="1" s="1"/>
  <c r="O1044" i="1"/>
  <c r="F1044" i="1"/>
  <c r="G1044" i="1" a="1"/>
  <c r="G1044" i="1" s="1"/>
  <c r="J1044" i="1"/>
  <c r="P1044" i="1"/>
  <c r="E1044" i="1"/>
  <c r="I1044" i="1"/>
  <c r="K1044" i="1"/>
  <c r="G1036" i="1" a="1"/>
  <c r="G1036" i="1" s="1"/>
  <c r="P1036" i="1"/>
  <c r="J1036" i="1"/>
  <c r="B1036" i="1"/>
  <c r="H1036" i="1" s="1" a="1"/>
  <c r="H1036" i="1" s="1"/>
  <c r="K1036" i="1"/>
  <c r="E1036" i="1"/>
  <c r="O1036" i="1"/>
  <c r="Q1036" i="1" s="1" a="1"/>
  <c r="Q1036" i="1" s="1"/>
  <c r="C1036" i="1"/>
  <c r="D1036" i="1" s="1"/>
  <c r="F1036" i="1"/>
  <c r="I1036" i="1"/>
  <c r="L1036" i="1"/>
  <c r="M1036" i="1" s="1" a="1"/>
  <c r="M1036" i="1" s="1"/>
  <c r="N1036" i="1" s="1" a="1"/>
  <c r="N1036" i="1" s="1"/>
  <c r="C1028" i="1"/>
  <c r="D1028" i="1" s="1"/>
  <c r="O1028" i="1"/>
  <c r="Q1028" i="1" s="1" a="1"/>
  <c r="Q1028" i="1" s="1"/>
  <c r="E1028" i="1"/>
  <c r="P1028" i="1"/>
  <c r="G1028" i="1" a="1"/>
  <c r="G1028" i="1" s="1"/>
  <c r="I1028" i="1"/>
  <c r="K1028" i="1"/>
  <c r="B1028" i="1"/>
  <c r="H1028" i="1" s="1" a="1"/>
  <c r="H1028" i="1" s="1"/>
  <c r="L1028" i="1"/>
  <c r="M1028" i="1" s="1" a="1"/>
  <c r="M1028" i="1" s="1"/>
  <c r="J1028" i="1"/>
  <c r="F1028" i="1"/>
  <c r="F1020" i="1"/>
  <c r="G1020" i="1" a="1"/>
  <c r="G1020" i="1" s="1"/>
  <c r="J1020" i="1"/>
  <c r="K1020" i="1"/>
  <c r="C1020" i="1"/>
  <c r="D1020" i="1" s="1"/>
  <c r="O1020" i="1"/>
  <c r="E1020" i="1"/>
  <c r="P1020" i="1"/>
  <c r="B1020" i="1"/>
  <c r="H1020" i="1" s="1" a="1"/>
  <c r="H1020" i="1" s="1"/>
  <c r="I1020" i="1"/>
  <c r="L1020" i="1"/>
  <c r="N1020" i="1" s="1" a="1"/>
  <c r="N1020" i="1" s="1"/>
  <c r="J1012" i="1"/>
  <c r="K1012" i="1"/>
  <c r="C1012" i="1"/>
  <c r="D1012" i="1" s="1"/>
  <c r="O1012" i="1"/>
  <c r="Q1012" i="1" s="1" a="1"/>
  <c r="Q1012" i="1" s="1"/>
  <c r="E1012" i="1"/>
  <c r="P1012" i="1"/>
  <c r="G1012" i="1" a="1"/>
  <c r="G1012" i="1" s="1"/>
  <c r="I1012" i="1"/>
  <c r="L1012" i="1"/>
  <c r="B1012" i="1"/>
  <c r="H1012" i="1" s="1" a="1"/>
  <c r="H1012" i="1" s="1"/>
  <c r="F1012" i="1"/>
  <c r="E1004" i="1"/>
  <c r="O1004" i="1"/>
  <c r="F1004" i="1"/>
  <c r="P1004" i="1"/>
  <c r="I1004" i="1"/>
  <c r="B1004" i="1"/>
  <c r="H1004" i="1" s="1" a="1"/>
  <c r="H1004" i="1" s="1"/>
  <c r="K1004" i="1"/>
  <c r="C1004" i="1"/>
  <c r="D1004" i="1" s="1"/>
  <c r="L1004" i="1"/>
  <c r="M1004" i="1" s="1" a="1"/>
  <c r="M1004" i="1" s="1"/>
  <c r="N1004" i="1" s="1" a="1"/>
  <c r="N1004" i="1" s="1"/>
  <c r="G1004" i="1" a="1"/>
  <c r="G1004" i="1" s="1"/>
  <c r="J1004" i="1"/>
  <c r="K996" i="1"/>
  <c r="B996" i="1"/>
  <c r="H996" i="1" s="1" a="1"/>
  <c r="H996" i="1" s="1"/>
  <c r="L996" i="1"/>
  <c r="M996" i="1" s="1" a="1"/>
  <c r="M996" i="1" s="1"/>
  <c r="N996" i="1" s="1" a="1"/>
  <c r="N996" i="1" s="1"/>
  <c r="E996" i="1"/>
  <c r="P996" i="1"/>
  <c r="F996" i="1"/>
  <c r="I996" i="1"/>
  <c r="J996" i="1"/>
  <c r="C996" i="1"/>
  <c r="D996" i="1" s="1"/>
  <c r="G996" i="1" a="1"/>
  <c r="G996" i="1" s="1"/>
  <c r="O996" i="1"/>
  <c r="B988" i="1"/>
  <c r="H988" i="1" s="1" a="1"/>
  <c r="H988" i="1" s="1"/>
  <c r="L988" i="1"/>
  <c r="M988" i="1" s="1" a="1"/>
  <c r="M988" i="1" s="1"/>
  <c r="N988" i="1" s="1" a="1"/>
  <c r="N988" i="1" s="1"/>
  <c r="C988" i="1"/>
  <c r="D988" i="1" s="1"/>
  <c r="O988" i="1"/>
  <c r="F988" i="1"/>
  <c r="G988" i="1" a="1"/>
  <c r="G988" i="1" s="1"/>
  <c r="J988" i="1"/>
  <c r="K988" i="1"/>
  <c r="E988" i="1"/>
  <c r="I988" i="1"/>
  <c r="P988" i="1"/>
  <c r="K980" i="1"/>
  <c r="B980" i="1"/>
  <c r="H980" i="1" s="1" a="1"/>
  <c r="H980" i="1" s="1"/>
  <c r="L980" i="1"/>
  <c r="M980" i="1" s="1" a="1"/>
  <c r="M980" i="1" s="1"/>
  <c r="N980" i="1" s="1" a="1"/>
  <c r="N980" i="1" s="1"/>
  <c r="E980" i="1"/>
  <c r="P980" i="1"/>
  <c r="F980" i="1"/>
  <c r="I980" i="1"/>
  <c r="O980" i="1"/>
  <c r="G980" i="1" a="1"/>
  <c r="G980" i="1" s="1"/>
  <c r="J980" i="1"/>
  <c r="C980" i="1"/>
  <c r="D980" i="1" s="1"/>
  <c r="F972" i="1"/>
  <c r="G972" i="1" a="1"/>
  <c r="G972" i="1" s="1"/>
  <c r="J972" i="1"/>
  <c r="K972" i="1"/>
  <c r="C972" i="1"/>
  <c r="D972" i="1" s="1"/>
  <c r="O972" i="1"/>
  <c r="E972" i="1"/>
  <c r="Q972" i="1" s="1" a="1"/>
  <c r="Q972" i="1" s="1"/>
  <c r="I972" i="1"/>
  <c r="P972" i="1"/>
  <c r="B972" i="1"/>
  <c r="H972" i="1" s="1" a="1"/>
  <c r="H972" i="1" s="1"/>
  <c r="L972" i="1"/>
  <c r="N972" i="1" s="1" a="1"/>
  <c r="N972" i="1" s="1"/>
  <c r="J964" i="1"/>
  <c r="K964" i="1"/>
  <c r="C964" i="1"/>
  <c r="D964" i="1" s="1"/>
  <c r="E964" i="1"/>
  <c r="O964" i="1"/>
  <c r="G964" i="1" a="1"/>
  <c r="G964" i="1" s="1"/>
  <c r="I964" i="1"/>
  <c r="L964" i="1"/>
  <c r="B964" i="1"/>
  <c r="H964" i="1" s="1" a="1"/>
  <c r="H964" i="1" s="1"/>
  <c r="F964" i="1"/>
  <c r="P964" i="1"/>
  <c r="E956" i="1"/>
  <c r="O956" i="1"/>
  <c r="F956" i="1"/>
  <c r="P956" i="1"/>
  <c r="I956" i="1"/>
  <c r="J956" i="1"/>
  <c r="C956" i="1"/>
  <c r="D956" i="1" s="1"/>
  <c r="L956" i="1"/>
  <c r="G956" i="1" a="1"/>
  <c r="G956" i="1" s="1"/>
  <c r="K956" i="1"/>
  <c r="B956" i="1"/>
  <c r="H956" i="1" s="1" a="1"/>
  <c r="H956" i="1" s="1"/>
  <c r="I948" i="1"/>
  <c r="J948" i="1"/>
  <c r="C948" i="1"/>
  <c r="D948" i="1" s="1"/>
  <c r="L948" i="1"/>
  <c r="M948" i="1" s="1" a="1"/>
  <c r="M948" i="1" s="1"/>
  <c r="N948" i="1" s="1" a="1"/>
  <c r="N948" i="1" s="1"/>
  <c r="E948" i="1"/>
  <c r="O948" i="1"/>
  <c r="Q948" i="1" s="1" a="1"/>
  <c r="Q948" i="1" s="1"/>
  <c r="G948" i="1" a="1"/>
  <c r="G948" i="1" s="1"/>
  <c r="P948" i="1"/>
  <c r="F948" i="1"/>
  <c r="K948" i="1"/>
  <c r="B948" i="1"/>
  <c r="H948" i="1" s="1" a="1"/>
  <c r="H948" i="1" s="1"/>
  <c r="B940" i="1"/>
  <c r="H940" i="1" s="1" a="1"/>
  <c r="H940" i="1" s="1"/>
  <c r="L940" i="1"/>
  <c r="C940" i="1"/>
  <c r="D940" i="1" s="1"/>
  <c r="O940" i="1"/>
  <c r="F940" i="1"/>
  <c r="G940" i="1" a="1"/>
  <c r="G940" i="1" s="1"/>
  <c r="J940" i="1"/>
  <c r="K940" i="1"/>
  <c r="E940" i="1"/>
  <c r="Q940" i="1" s="1" a="1"/>
  <c r="Q940" i="1" s="1"/>
  <c r="I940" i="1"/>
  <c r="P940" i="1"/>
  <c r="C932" i="1"/>
  <c r="D932" i="1" s="1"/>
  <c r="O932" i="1"/>
  <c r="E932" i="1"/>
  <c r="Q932" i="1" s="1" a="1"/>
  <c r="Q932" i="1" s="1"/>
  <c r="P932" i="1"/>
  <c r="G932" i="1" a="1"/>
  <c r="G932" i="1" s="1"/>
  <c r="I932" i="1"/>
  <c r="K932" i="1"/>
  <c r="B932" i="1"/>
  <c r="H932" i="1" s="1" a="1"/>
  <c r="H932" i="1" s="1"/>
  <c r="L932" i="1"/>
  <c r="M932" i="1" s="1" a="1"/>
  <c r="M932" i="1" s="1"/>
  <c r="F932" i="1"/>
  <c r="J932" i="1"/>
  <c r="I924" i="1"/>
  <c r="B924" i="1"/>
  <c r="H924" i="1" s="1" a="1"/>
  <c r="H924" i="1" s="1"/>
  <c r="O924" i="1"/>
  <c r="C924" i="1"/>
  <c r="D924" i="1" s="1"/>
  <c r="P924" i="1"/>
  <c r="F924" i="1"/>
  <c r="G924" i="1" a="1"/>
  <c r="G924" i="1" s="1"/>
  <c r="K924" i="1"/>
  <c r="L924" i="1"/>
  <c r="J924" i="1"/>
  <c r="E924" i="1"/>
  <c r="G916" i="1" a="1"/>
  <c r="G916" i="1" s="1"/>
  <c r="J916" i="1"/>
  <c r="I916" i="1"/>
  <c r="K916" i="1"/>
  <c r="O916" i="1"/>
  <c r="B916" i="1"/>
  <c r="H916" i="1" s="1" a="1"/>
  <c r="H916" i="1" s="1"/>
  <c r="P916" i="1"/>
  <c r="E916" i="1"/>
  <c r="F916" i="1"/>
  <c r="C916" i="1"/>
  <c r="D916" i="1" s="1"/>
  <c r="L916" i="1"/>
  <c r="M916" i="1" s="1" a="1"/>
  <c r="M916" i="1" s="1"/>
  <c r="K908" i="1"/>
  <c r="B908" i="1"/>
  <c r="H908" i="1" s="1" a="1"/>
  <c r="H908" i="1" s="1"/>
  <c r="L908" i="1"/>
  <c r="E908" i="1"/>
  <c r="P908" i="1"/>
  <c r="G908" i="1" a="1"/>
  <c r="G908" i="1" s="1"/>
  <c r="C908" i="1"/>
  <c r="D908" i="1" s="1"/>
  <c r="I908" i="1"/>
  <c r="J908" i="1"/>
  <c r="O908" i="1"/>
  <c r="F908" i="1"/>
  <c r="I900" i="1"/>
  <c r="J900" i="1"/>
  <c r="B900" i="1"/>
  <c r="H900" i="1" s="1" a="1"/>
  <c r="H900" i="1" s="1"/>
  <c r="L900" i="1"/>
  <c r="N900" i="1" s="1" a="1"/>
  <c r="N900" i="1" s="1"/>
  <c r="C900" i="1"/>
  <c r="D900" i="1" s="1"/>
  <c r="E900" i="1"/>
  <c r="P900" i="1"/>
  <c r="O900" i="1"/>
  <c r="G900" i="1" a="1"/>
  <c r="G900" i="1" s="1"/>
  <c r="K900" i="1"/>
  <c r="F900" i="1"/>
  <c r="B892" i="1"/>
  <c r="H892" i="1" s="1" a="1"/>
  <c r="H892" i="1" s="1"/>
  <c r="L892" i="1"/>
  <c r="C892" i="1"/>
  <c r="D892" i="1" s="1"/>
  <c r="O892" i="1"/>
  <c r="F892" i="1"/>
  <c r="G892" i="1" a="1"/>
  <c r="G892" i="1" s="1"/>
  <c r="I892" i="1"/>
  <c r="E892" i="1"/>
  <c r="K892" i="1"/>
  <c r="P892" i="1"/>
  <c r="J892" i="1"/>
  <c r="B884" i="1"/>
  <c r="H884" i="1" s="1" a="1"/>
  <c r="H884" i="1" s="1"/>
  <c r="L884" i="1"/>
  <c r="M884" i="1" s="1" a="1"/>
  <c r="M884" i="1" s="1"/>
  <c r="G884" i="1" a="1"/>
  <c r="G884" i="1" s="1"/>
  <c r="I884" i="1"/>
  <c r="J884" i="1"/>
  <c r="C884" i="1"/>
  <c r="D884" i="1" s="1"/>
  <c r="F884" i="1"/>
  <c r="K884" i="1"/>
  <c r="O884" i="1"/>
  <c r="E884" i="1"/>
  <c r="P884" i="1"/>
  <c r="F876" i="1"/>
  <c r="J876" i="1"/>
  <c r="K876" i="1"/>
  <c r="B876" i="1"/>
  <c r="H876" i="1" s="1" a="1"/>
  <c r="H876" i="1" s="1"/>
  <c r="L876" i="1"/>
  <c r="C876" i="1"/>
  <c r="D876" i="1" s="1"/>
  <c r="O876" i="1"/>
  <c r="G876" i="1" a="1"/>
  <c r="G876" i="1" s="1"/>
  <c r="I876" i="1"/>
  <c r="P876" i="1"/>
  <c r="E876" i="1"/>
  <c r="J868" i="1"/>
  <c r="I868" i="1"/>
  <c r="B868" i="1"/>
  <c r="H868" i="1" s="1" a="1"/>
  <c r="H868" i="1" s="1"/>
  <c r="O868" i="1"/>
  <c r="C868" i="1"/>
  <c r="D868" i="1" s="1"/>
  <c r="P868" i="1"/>
  <c r="E868" i="1"/>
  <c r="F868" i="1"/>
  <c r="L868" i="1"/>
  <c r="G868" i="1" a="1"/>
  <c r="G868" i="1" s="1"/>
  <c r="K868" i="1"/>
  <c r="B860" i="1"/>
  <c r="H860" i="1" s="1" a="1"/>
  <c r="H860" i="1" s="1"/>
  <c r="L860" i="1"/>
  <c r="M860" i="1" s="1" a="1"/>
  <c r="M860" i="1" s="1"/>
  <c r="N860" i="1" s="1" a="1"/>
  <c r="N860" i="1" s="1"/>
  <c r="C860" i="1"/>
  <c r="D860" i="1" s="1"/>
  <c r="O860" i="1"/>
  <c r="Q860" i="1" s="1" a="1"/>
  <c r="Q860" i="1" s="1"/>
  <c r="G860" i="1" a="1"/>
  <c r="G860" i="1" s="1"/>
  <c r="P860" i="1"/>
  <c r="E860" i="1"/>
  <c r="F860" i="1"/>
  <c r="I860" i="1"/>
  <c r="J860" i="1"/>
  <c r="K860" i="1"/>
  <c r="F852" i="1"/>
  <c r="P852" i="1"/>
  <c r="G852" i="1" a="1"/>
  <c r="G852" i="1" s="1"/>
  <c r="K852" i="1"/>
  <c r="L852" i="1"/>
  <c r="B852" i="1"/>
  <c r="H852" i="1" s="1" a="1"/>
  <c r="H852" i="1" s="1"/>
  <c r="C852" i="1"/>
  <c r="D852" i="1" s="1"/>
  <c r="E852" i="1"/>
  <c r="I852" i="1"/>
  <c r="J852" i="1"/>
  <c r="O852" i="1"/>
  <c r="L3197" i="1"/>
  <c r="M3197" i="1" s="1" a="1"/>
  <c r="M3197" i="1" s="1"/>
  <c r="N3197" i="1" s="1" a="1"/>
  <c r="N3197" i="1" s="1"/>
  <c r="P3174" i="1"/>
  <c r="K3164" i="1"/>
  <c r="B3155" i="1"/>
  <c r="H3155" i="1" s="1" a="1"/>
  <c r="H3155" i="1" s="1"/>
  <c r="B3146" i="1"/>
  <c r="H3146" i="1" s="1" a="1"/>
  <c r="H3146" i="1" s="1"/>
  <c r="J3127" i="1"/>
  <c r="L3118" i="1"/>
  <c r="M3118" i="1" s="1" a="1"/>
  <c r="M3118" i="1" s="1"/>
  <c r="B3114" i="1"/>
  <c r="H3114" i="1" s="1" a="1"/>
  <c r="H3114" i="1" s="1"/>
  <c r="K3067" i="1"/>
  <c r="P3058" i="1"/>
  <c r="K3053" i="1"/>
  <c r="C3044" i="1"/>
  <c r="D3044" i="1" s="1"/>
  <c r="P3015" i="1"/>
  <c r="C846" i="1"/>
  <c r="D846" i="1" s="1"/>
  <c r="O846" i="1"/>
  <c r="E846" i="1"/>
  <c r="P846" i="1"/>
  <c r="I846" i="1"/>
  <c r="G846" i="1" a="1"/>
  <c r="G846" i="1" s="1"/>
  <c r="J846" i="1"/>
  <c r="K846" i="1"/>
  <c r="L846" i="1"/>
  <c r="M846" i="1" s="1" a="1"/>
  <c r="M846" i="1" s="1"/>
  <c r="B846" i="1"/>
  <c r="H846" i="1" s="1" a="1"/>
  <c r="H846" i="1" s="1"/>
  <c r="F846" i="1"/>
  <c r="I838" i="1"/>
  <c r="E838" i="1"/>
  <c r="P838" i="1"/>
  <c r="F838" i="1"/>
  <c r="J838" i="1"/>
  <c r="K838" i="1"/>
  <c r="L838" i="1"/>
  <c r="B838" i="1"/>
  <c r="H838" i="1" s="1" a="1"/>
  <c r="H838" i="1" s="1"/>
  <c r="C838" i="1"/>
  <c r="D838" i="1" s="1"/>
  <c r="G838" i="1" a="1"/>
  <c r="G838" i="1" s="1"/>
  <c r="O838" i="1"/>
  <c r="E830" i="1"/>
  <c r="P830" i="1"/>
  <c r="K830" i="1"/>
  <c r="B830" i="1"/>
  <c r="H830" i="1" s="1" a="1"/>
  <c r="H830" i="1" s="1"/>
  <c r="L830" i="1"/>
  <c r="O830" i="1"/>
  <c r="F830" i="1"/>
  <c r="I830" i="1"/>
  <c r="J830" i="1"/>
  <c r="G830" i="1" a="1"/>
  <c r="G830" i="1" s="1"/>
  <c r="C830" i="1"/>
  <c r="D830" i="1" s="1"/>
  <c r="B822" i="1"/>
  <c r="H822" i="1" s="1" a="1"/>
  <c r="H822" i="1" s="1"/>
  <c r="K822" i="1"/>
  <c r="E822" i="1"/>
  <c r="O822" i="1"/>
  <c r="Q822" i="1" s="1" a="1"/>
  <c r="Q822" i="1" s="1"/>
  <c r="J822" i="1"/>
  <c r="L822" i="1"/>
  <c r="M822" i="1" s="1" a="1"/>
  <c r="M822" i="1" s="1"/>
  <c r="I822" i="1"/>
  <c r="C822" i="1"/>
  <c r="D822" i="1" s="1"/>
  <c r="G822" i="1" a="1"/>
  <c r="G822" i="1" s="1"/>
  <c r="F822" i="1"/>
  <c r="P822" i="1"/>
  <c r="C814" i="1"/>
  <c r="D814" i="1" s="1"/>
  <c r="K814" i="1"/>
  <c r="G814" i="1" a="1"/>
  <c r="G814" i="1" s="1"/>
  <c r="I814" i="1"/>
  <c r="J814" i="1"/>
  <c r="L814" i="1"/>
  <c r="M814" i="1" s="1" a="1"/>
  <c r="M814" i="1" s="1"/>
  <c r="B814" i="1"/>
  <c r="H814" i="1" s="1" a="1"/>
  <c r="H814" i="1" s="1"/>
  <c r="O814" i="1"/>
  <c r="P814" i="1"/>
  <c r="E814" i="1"/>
  <c r="Q814" i="1" s="1" a="1"/>
  <c r="Q814" i="1" s="1"/>
  <c r="F814" i="1"/>
  <c r="F806" i="1"/>
  <c r="P806" i="1"/>
  <c r="I806" i="1"/>
  <c r="C806" i="1"/>
  <c r="D806" i="1" s="1"/>
  <c r="O806" i="1"/>
  <c r="E806" i="1"/>
  <c r="J806" i="1"/>
  <c r="K806" i="1"/>
  <c r="B806" i="1"/>
  <c r="H806" i="1" s="1" a="1"/>
  <c r="H806" i="1" s="1"/>
  <c r="G806" i="1" a="1"/>
  <c r="G806" i="1" s="1"/>
  <c r="L806" i="1"/>
  <c r="I798" i="1"/>
  <c r="G798" i="1" a="1"/>
  <c r="G798" i="1" s="1"/>
  <c r="J798" i="1"/>
  <c r="E798" i="1"/>
  <c r="F798" i="1"/>
  <c r="B798" i="1"/>
  <c r="H798" i="1" s="1" a="1"/>
  <c r="H798" i="1" s="1"/>
  <c r="C798" i="1"/>
  <c r="D798" i="1" s="1"/>
  <c r="L798" i="1"/>
  <c r="M798" i="1" s="1" a="1"/>
  <c r="M798" i="1" s="1"/>
  <c r="O798" i="1"/>
  <c r="K798" i="1"/>
  <c r="P798" i="1"/>
  <c r="I790" i="1"/>
  <c r="B790" i="1"/>
  <c r="H790" i="1" s="1" a="1"/>
  <c r="H790" i="1" s="1"/>
  <c r="O790" i="1"/>
  <c r="C790" i="1"/>
  <c r="D790" i="1" s="1"/>
  <c r="P790" i="1"/>
  <c r="G790" i="1" a="1"/>
  <c r="G790" i="1" s="1"/>
  <c r="K790" i="1"/>
  <c r="L790" i="1"/>
  <c r="M790" i="1" s="1" a="1"/>
  <c r="M790" i="1" s="1"/>
  <c r="N790" i="1" s="1" a="1"/>
  <c r="N790" i="1" s="1"/>
  <c r="F790" i="1"/>
  <c r="J790" i="1"/>
  <c r="E790" i="1"/>
  <c r="F782" i="1"/>
  <c r="P782" i="1"/>
  <c r="J782" i="1"/>
  <c r="I782" i="1"/>
  <c r="K782" i="1"/>
  <c r="B782" i="1"/>
  <c r="H782" i="1" s="1" a="1"/>
  <c r="H782" i="1" s="1"/>
  <c r="O782" i="1"/>
  <c r="E782" i="1"/>
  <c r="Q782" i="1" s="1" a="1"/>
  <c r="Q782" i="1" s="1"/>
  <c r="G782" i="1" a="1"/>
  <c r="G782" i="1" s="1"/>
  <c r="C782" i="1"/>
  <c r="D782" i="1" s="1"/>
  <c r="L782" i="1"/>
  <c r="M782" i="1" s="1" a="1"/>
  <c r="M782" i="1" s="1"/>
  <c r="I845" i="1"/>
  <c r="J845" i="1"/>
  <c r="C845" i="1"/>
  <c r="D845" i="1" s="1"/>
  <c r="O845" i="1"/>
  <c r="F845" i="1"/>
  <c r="G845" i="1" a="1"/>
  <c r="G845" i="1" s="1"/>
  <c r="K845" i="1"/>
  <c r="L845" i="1"/>
  <c r="M845" i="1" s="1" a="1"/>
  <c r="M845" i="1" s="1"/>
  <c r="B845" i="1"/>
  <c r="H845" i="1" s="1" a="1"/>
  <c r="H845" i="1" s="1"/>
  <c r="E845" i="1"/>
  <c r="P845" i="1"/>
  <c r="O837" i="1"/>
  <c r="J837" i="1"/>
  <c r="B837" i="1"/>
  <c r="H837" i="1" s="1" a="1"/>
  <c r="H837" i="1" s="1"/>
  <c r="K837" i="1"/>
  <c r="G837" i="1" a="1"/>
  <c r="G837" i="1" s="1"/>
  <c r="I837" i="1"/>
  <c r="E837" i="1"/>
  <c r="P837" i="1"/>
  <c r="C837" i="1"/>
  <c r="D837" i="1" s="1"/>
  <c r="L837" i="1"/>
  <c r="F837" i="1"/>
  <c r="K829" i="1"/>
  <c r="G829" i="1" a="1"/>
  <c r="G829" i="1" s="1"/>
  <c r="I829" i="1"/>
  <c r="O829" i="1"/>
  <c r="B829" i="1"/>
  <c r="H829" i="1" s="1" a="1"/>
  <c r="H829" i="1" s="1"/>
  <c r="P829" i="1"/>
  <c r="F829" i="1"/>
  <c r="C829" i="1"/>
  <c r="D829" i="1" s="1"/>
  <c r="E829" i="1"/>
  <c r="J829" i="1"/>
  <c r="L829" i="1"/>
  <c r="G821" i="1" a="1"/>
  <c r="G821" i="1" s="1"/>
  <c r="I821" i="1"/>
  <c r="C821" i="1"/>
  <c r="D821" i="1" s="1"/>
  <c r="P821" i="1"/>
  <c r="E821" i="1"/>
  <c r="K821" i="1"/>
  <c r="L821" i="1"/>
  <c r="M821" i="1" s="1" a="1"/>
  <c r="M821" i="1" s="1"/>
  <c r="F821" i="1"/>
  <c r="J821" i="1"/>
  <c r="O821" i="1"/>
  <c r="B821" i="1"/>
  <c r="H821" i="1" s="1" a="1"/>
  <c r="H821" i="1" s="1"/>
  <c r="I813" i="1"/>
  <c r="C813" i="1"/>
  <c r="D813" i="1" s="1"/>
  <c r="P813" i="1"/>
  <c r="K813" i="1"/>
  <c r="L813" i="1"/>
  <c r="N813" i="1" s="1" a="1"/>
  <c r="N813" i="1" s="1"/>
  <c r="F813" i="1"/>
  <c r="G813" i="1" a="1"/>
  <c r="G813" i="1" s="1"/>
  <c r="B813" i="1"/>
  <c r="H813" i="1" s="1" a="1"/>
  <c r="H813" i="1" s="1"/>
  <c r="E813" i="1"/>
  <c r="J813" i="1"/>
  <c r="O813" i="1"/>
  <c r="K805" i="1"/>
  <c r="L805" i="1"/>
  <c r="M805" i="1" s="1" a="1"/>
  <c r="M805" i="1" s="1"/>
  <c r="N805" i="1" s="1" a="1"/>
  <c r="N805" i="1" s="1"/>
  <c r="G805" i="1" a="1"/>
  <c r="G805" i="1" s="1"/>
  <c r="I805" i="1"/>
  <c r="E805" i="1"/>
  <c r="Q805" i="1" s="1" a="1"/>
  <c r="Q805" i="1" s="1"/>
  <c r="F805" i="1"/>
  <c r="O805" i="1"/>
  <c r="P805" i="1"/>
  <c r="B805" i="1"/>
  <c r="H805" i="1" s="1" a="1"/>
  <c r="H805" i="1" s="1"/>
  <c r="C805" i="1"/>
  <c r="D805" i="1" s="1"/>
  <c r="J805" i="1"/>
  <c r="C797" i="1"/>
  <c r="D797" i="1" s="1"/>
  <c r="O797" i="1"/>
  <c r="Q797" i="1" s="1" a="1"/>
  <c r="Q797" i="1" s="1"/>
  <c r="K797" i="1"/>
  <c r="L797" i="1"/>
  <c r="F797" i="1"/>
  <c r="I797" i="1"/>
  <c r="J797" i="1"/>
  <c r="B797" i="1"/>
  <c r="H797" i="1" s="1" a="1"/>
  <c r="H797" i="1" s="1"/>
  <c r="E797" i="1"/>
  <c r="G797" i="1" a="1"/>
  <c r="G797" i="1" s="1"/>
  <c r="P797" i="1"/>
  <c r="E789" i="1"/>
  <c r="P789" i="1"/>
  <c r="I789" i="1"/>
  <c r="C789" i="1"/>
  <c r="D789" i="1" s="1"/>
  <c r="F789" i="1"/>
  <c r="K789" i="1"/>
  <c r="O789" i="1"/>
  <c r="Q789" i="1" s="1" a="1"/>
  <c r="Q789" i="1" s="1"/>
  <c r="B789" i="1"/>
  <c r="H789" i="1" s="1" a="1"/>
  <c r="H789" i="1" s="1"/>
  <c r="L789" i="1"/>
  <c r="J789" i="1"/>
  <c r="G789" i="1" a="1"/>
  <c r="G789" i="1" s="1"/>
  <c r="K781" i="1"/>
  <c r="E781" i="1"/>
  <c r="P781" i="1"/>
  <c r="J781" i="1"/>
  <c r="L781" i="1"/>
  <c r="C781" i="1"/>
  <c r="D781" i="1" s="1"/>
  <c r="G781" i="1" a="1"/>
  <c r="G781" i="1" s="1"/>
  <c r="I781" i="1"/>
  <c r="O781" i="1"/>
  <c r="B781" i="1"/>
  <c r="H781" i="1" s="1" a="1"/>
  <c r="H781" i="1" s="1"/>
  <c r="F781" i="1"/>
  <c r="C844" i="1"/>
  <c r="D844" i="1" s="1"/>
  <c r="O844" i="1"/>
  <c r="E844" i="1"/>
  <c r="P844" i="1"/>
  <c r="I844" i="1"/>
  <c r="F844" i="1"/>
  <c r="G844" i="1" a="1"/>
  <c r="G844" i="1" s="1"/>
  <c r="J844" i="1"/>
  <c r="K844" i="1"/>
  <c r="L844" i="1"/>
  <c r="B844" i="1"/>
  <c r="H844" i="1" s="1" a="1"/>
  <c r="H844" i="1" s="1"/>
  <c r="K836" i="1"/>
  <c r="G836" i="1" a="1"/>
  <c r="G836" i="1" s="1"/>
  <c r="I836" i="1"/>
  <c r="L836" i="1"/>
  <c r="C836" i="1"/>
  <c r="D836" i="1" s="1"/>
  <c r="B836" i="1"/>
  <c r="H836" i="1" s="1" a="1"/>
  <c r="H836" i="1" s="1"/>
  <c r="J836" i="1"/>
  <c r="O836" i="1"/>
  <c r="P836" i="1"/>
  <c r="F836" i="1"/>
  <c r="E836" i="1"/>
  <c r="Q836" i="1" s="1" a="1"/>
  <c r="Q836" i="1" s="1"/>
  <c r="F828" i="1"/>
  <c r="C828" i="1"/>
  <c r="D828" i="1" s="1"/>
  <c r="L828" i="1"/>
  <c r="M828" i="1" s="1" a="1"/>
  <c r="M828" i="1" s="1"/>
  <c r="N828" i="1" s="1" a="1"/>
  <c r="N828" i="1" s="1"/>
  <c r="O828" i="1"/>
  <c r="B828" i="1"/>
  <c r="H828" i="1" s="1" a="1"/>
  <c r="H828" i="1" s="1"/>
  <c r="I828" i="1"/>
  <c r="K828" i="1"/>
  <c r="E828" i="1"/>
  <c r="G828" i="1" a="1"/>
  <c r="G828" i="1" s="1"/>
  <c r="J828" i="1"/>
  <c r="P828" i="1"/>
  <c r="B820" i="1"/>
  <c r="H820" i="1" s="1" a="1"/>
  <c r="H820" i="1" s="1"/>
  <c r="L820" i="1"/>
  <c r="M820" i="1" s="1" a="1"/>
  <c r="M820" i="1" s="1"/>
  <c r="N820" i="1" s="1" a="1"/>
  <c r="N820" i="1" s="1"/>
  <c r="K820" i="1"/>
  <c r="G820" i="1" a="1"/>
  <c r="G820" i="1" s="1"/>
  <c r="I820" i="1"/>
  <c r="F820" i="1"/>
  <c r="J820" i="1"/>
  <c r="P820" i="1"/>
  <c r="C820" i="1"/>
  <c r="D820" i="1" s="1"/>
  <c r="E820" i="1"/>
  <c r="O820" i="1"/>
  <c r="C812" i="1"/>
  <c r="D812" i="1" s="1"/>
  <c r="O812" i="1"/>
  <c r="G812" i="1" a="1"/>
  <c r="G812" i="1" s="1"/>
  <c r="B812" i="1"/>
  <c r="H812" i="1" s="1" a="1"/>
  <c r="H812" i="1" s="1"/>
  <c r="P812" i="1"/>
  <c r="E812" i="1"/>
  <c r="F812" i="1"/>
  <c r="I812" i="1"/>
  <c r="L812" i="1"/>
  <c r="J812" i="1"/>
  <c r="K812" i="1"/>
  <c r="F804" i="1"/>
  <c r="E804" i="1"/>
  <c r="L804" i="1"/>
  <c r="B804" i="1"/>
  <c r="H804" i="1" s="1" a="1"/>
  <c r="H804" i="1" s="1"/>
  <c r="O804" i="1"/>
  <c r="G804" i="1" a="1"/>
  <c r="G804" i="1" s="1"/>
  <c r="I804" i="1"/>
  <c r="K804" i="1"/>
  <c r="P804" i="1"/>
  <c r="C804" i="1"/>
  <c r="D804" i="1" s="1"/>
  <c r="J804" i="1"/>
  <c r="I796" i="1"/>
  <c r="C796" i="1"/>
  <c r="D796" i="1" s="1"/>
  <c r="P796" i="1"/>
  <c r="E796" i="1"/>
  <c r="J796" i="1"/>
  <c r="L796" i="1"/>
  <c r="B796" i="1"/>
  <c r="H796" i="1" s="1" a="1"/>
  <c r="H796" i="1" s="1"/>
  <c r="O796" i="1"/>
  <c r="G796" i="1" a="1"/>
  <c r="G796" i="1" s="1"/>
  <c r="K796" i="1"/>
  <c r="F796" i="1"/>
  <c r="C788" i="1"/>
  <c r="D788" i="1" s="1"/>
  <c r="K788" i="1"/>
  <c r="F788" i="1"/>
  <c r="O788" i="1"/>
  <c r="I788" i="1"/>
  <c r="B788" i="1"/>
  <c r="H788" i="1" s="1" a="1"/>
  <c r="H788" i="1" s="1"/>
  <c r="E788" i="1"/>
  <c r="G788" i="1" a="1"/>
  <c r="G788" i="1" s="1"/>
  <c r="L788" i="1"/>
  <c r="M788" i="1" s="1" a="1"/>
  <c r="M788" i="1" s="1"/>
  <c r="P788" i="1"/>
  <c r="J788" i="1"/>
  <c r="G780" i="1" a="1"/>
  <c r="G780" i="1" s="1"/>
  <c r="B780" i="1"/>
  <c r="H780" i="1" s="1" a="1"/>
  <c r="H780" i="1" s="1"/>
  <c r="K780" i="1"/>
  <c r="C780" i="1"/>
  <c r="D780" i="1" s="1"/>
  <c r="O780" i="1"/>
  <c r="P780" i="1"/>
  <c r="I780" i="1"/>
  <c r="L780" i="1"/>
  <c r="E780" i="1"/>
  <c r="J780" i="1"/>
  <c r="F780" i="1"/>
  <c r="J843" i="1"/>
  <c r="K843" i="1"/>
  <c r="E843" i="1"/>
  <c r="O843" i="1"/>
  <c r="P843" i="1"/>
  <c r="F843" i="1"/>
  <c r="G843" i="1" a="1"/>
  <c r="G843" i="1" s="1"/>
  <c r="I843" i="1"/>
  <c r="L843" i="1"/>
  <c r="M843" i="1" s="1" a="1"/>
  <c r="M843" i="1" s="1"/>
  <c r="B843" i="1"/>
  <c r="H843" i="1" s="1" a="1"/>
  <c r="H843" i="1" s="1"/>
  <c r="C843" i="1"/>
  <c r="D843" i="1" s="1"/>
  <c r="G835" i="1" a="1"/>
  <c r="G835" i="1" s="1"/>
  <c r="C835" i="1"/>
  <c r="D835" i="1" s="1"/>
  <c r="L835" i="1"/>
  <c r="M835" i="1" s="1" a="1"/>
  <c r="M835" i="1" s="1"/>
  <c r="N835" i="1" s="1" a="1"/>
  <c r="N835" i="1" s="1"/>
  <c r="E835" i="1"/>
  <c r="O835" i="1"/>
  <c r="K835" i="1"/>
  <c r="P835" i="1"/>
  <c r="F835" i="1"/>
  <c r="B835" i="1"/>
  <c r="H835" i="1" s="1" a="1"/>
  <c r="H835" i="1" s="1"/>
  <c r="I835" i="1"/>
  <c r="J835" i="1"/>
  <c r="C827" i="1"/>
  <c r="D827" i="1" s="1"/>
  <c r="L827" i="1"/>
  <c r="I827" i="1"/>
  <c r="J827" i="1"/>
  <c r="B827" i="1"/>
  <c r="H827" i="1" s="1" a="1"/>
  <c r="H827" i="1" s="1"/>
  <c r="E827" i="1"/>
  <c r="G827" i="1" a="1"/>
  <c r="G827" i="1" s="1"/>
  <c r="P827" i="1"/>
  <c r="F827" i="1"/>
  <c r="K827" i="1"/>
  <c r="O827" i="1"/>
  <c r="G819" i="1" a="1"/>
  <c r="G819" i="1" s="1"/>
  <c r="C819" i="1"/>
  <c r="D819" i="1" s="1"/>
  <c r="P819" i="1"/>
  <c r="K819" i="1"/>
  <c r="L819" i="1"/>
  <c r="M819" i="1" s="1" a="1"/>
  <c r="M819" i="1" s="1"/>
  <c r="E819" i="1"/>
  <c r="F819" i="1"/>
  <c r="O819" i="1"/>
  <c r="Q819" i="1" s="1" a="1"/>
  <c r="Q819" i="1" s="1"/>
  <c r="J819" i="1"/>
  <c r="I819" i="1"/>
  <c r="B819" i="1"/>
  <c r="H819" i="1" s="1" a="1"/>
  <c r="H819" i="1" s="1"/>
  <c r="I811" i="1"/>
  <c r="K811" i="1"/>
  <c r="F811" i="1"/>
  <c r="G811" i="1" a="1"/>
  <c r="G811" i="1" s="1"/>
  <c r="B811" i="1"/>
  <c r="H811" i="1" s="1" a="1"/>
  <c r="H811" i="1" s="1"/>
  <c r="C811" i="1"/>
  <c r="D811" i="1" s="1"/>
  <c r="L811" i="1"/>
  <c r="E811" i="1"/>
  <c r="J811" i="1"/>
  <c r="O811" i="1"/>
  <c r="P811" i="1"/>
  <c r="K803" i="1"/>
  <c r="I803" i="1"/>
  <c r="E803" i="1"/>
  <c r="Q803" i="1" s="1" a="1"/>
  <c r="Q803" i="1" s="1"/>
  <c r="F803" i="1"/>
  <c r="C803" i="1"/>
  <c r="D803" i="1" s="1"/>
  <c r="G803" i="1" a="1"/>
  <c r="G803" i="1" s="1"/>
  <c r="L803" i="1"/>
  <c r="O803" i="1"/>
  <c r="B803" i="1"/>
  <c r="H803" i="1" s="1" a="1"/>
  <c r="H803" i="1" s="1"/>
  <c r="J803" i="1"/>
  <c r="P803" i="1"/>
  <c r="C795" i="1"/>
  <c r="D795" i="1" s="1"/>
  <c r="O795" i="1"/>
  <c r="Q795" i="1" s="1" a="1"/>
  <c r="Q795" i="1" s="1"/>
  <c r="G795" i="1" a="1"/>
  <c r="G795" i="1" s="1"/>
  <c r="I795" i="1"/>
  <c r="L795" i="1"/>
  <c r="E795" i="1"/>
  <c r="F795" i="1"/>
  <c r="J795" i="1"/>
  <c r="K795" i="1"/>
  <c r="B795" i="1"/>
  <c r="H795" i="1" s="1" a="1"/>
  <c r="H795" i="1" s="1"/>
  <c r="P795" i="1"/>
  <c r="I787" i="1"/>
  <c r="B787" i="1"/>
  <c r="H787" i="1" s="1" a="1"/>
  <c r="H787" i="1" s="1"/>
  <c r="L787" i="1"/>
  <c r="K787" i="1"/>
  <c r="O787" i="1"/>
  <c r="Q787" i="1" s="1" a="1"/>
  <c r="Q787" i="1" s="1"/>
  <c r="E787" i="1"/>
  <c r="G787" i="1" a="1"/>
  <c r="G787" i="1" s="1"/>
  <c r="J787" i="1"/>
  <c r="P787" i="1"/>
  <c r="F787" i="1"/>
  <c r="C787" i="1"/>
  <c r="D787" i="1" s="1"/>
  <c r="C779" i="1"/>
  <c r="D779" i="1" s="1"/>
  <c r="O779" i="1"/>
  <c r="G779" i="1" a="1"/>
  <c r="G779" i="1" s="1"/>
  <c r="E779" i="1"/>
  <c r="F779" i="1"/>
  <c r="K779" i="1"/>
  <c r="P779" i="1"/>
  <c r="B779" i="1"/>
  <c r="H779" i="1" s="1" a="1"/>
  <c r="H779" i="1" s="1"/>
  <c r="L779" i="1"/>
  <c r="M779" i="1" s="1" a="1"/>
  <c r="M779" i="1" s="1"/>
  <c r="N779" i="1" s="1" a="1"/>
  <c r="N779" i="1" s="1"/>
  <c r="I779" i="1"/>
  <c r="J779" i="1"/>
  <c r="E842" i="1"/>
  <c r="P842" i="1"/>
  <c r="F842" i="1"/>
  <c r="J842" i="1"/>
  <c r="G842" i="1" a="1"/>
  <c r="G842" i="1" s="1"/>
  <c r="I842" i="1"/>
  <c r="K842" i="1"/>
  <c r="L842" i="1"/>
  <c r="C842" i="1"/>
  <c r="D842" i="1" s="1"/>
  <c r="O842" i="1"/>
  <c r="B842" i="1"/>
  <c r="H842" i="1" s="1" a="1"/>
  <c r="H842" i="1" s="1"/>
  <c r="B834" i="1"/>
  <c r="H834" i="1" s="1" a="1"/>
  <c r="H834" i="1" s="1"/>
  <c r="L834" i="1"/>
  <c r="I834" i="1"/>
  <c r="J834" i="1"/>
  <c r="O834" i="1"/>
  <c r="P834" i="1"/>
  <c r="E834" i="1"/>
  <c r="G834" i="1" a="1"/>
  <c r="G834" i="1" s="1"/>
  <c r="C834" i="1"/>
  <c r="D834" i="1" s="1"/>
  <c r="K834" i="1"/>
  <c r="F834" i="1"/>
  <c r="I826" i="1"/>
  <c r="J826" i="1"/>
  <c r="E826" i="1"/>
  <c r="P826" i="1"/>
  <c r="F826" i="1"/>
  <c r="B826" i="1"/>
  <c r="H826" i="1" s="1" a="1"/>
  <c r="H826" i="1" s="1"/>
  <c r="C826" i="1"/>
  <c r="D826" i="1" s="1"/>
  <c r="L826" i="1"/>
  <c r="K826" i="1"/>
  <c r="O826" i="1"/>
  <c r="G826" i="1" a="1"/>
  <c r="G826" i="1" s="1"/>
  <c r="B818" i="1"/>
  <c r="H818" i="1" s="1" a="1"/>
  <c r="H818" i="1" s="1"/>
  <c r="L818" i="1"/>
  <c r="M818" i="1" s="1" a="1"/>
  <c r="M818" i="1" s="1"/>
  <c r="G818" i="1" a="1"/>
  <c r="G818" i="1" s="1"/>
  <c r="C818" i="1"/>
  <c r="D818" i="1" s="1"/>
  <c r="P818" i="1"/>
  <c r="E818" i="1"/>
  <c r="F818" i="1"/>
  <c r="K818" i="1"/>
  <c r="I818" i="1"/>
  <c r="J818" i="1"/>
  <c r="O818" i="1"/>
  <c r="C810" i="1"/>
  <c r="D810" i="1" s="1"/>
  <c r="O810" i="1"/>
  <c r="B810" i="1"/>
  <c r="H810" i="1" s="1" a="1"/>
  <c r="H810" i="1" s="1"/>
  <c r="P810" i="1"/>
  <c r="J810" i="1"/>
  <c r="K810" i="1"/>
  <c r="G810" i="1" a="1"/>
  <c r="G810" i="1" s="1"/>
  <c r="I810" i="1"/>
  <c r="E810" i="1"/>
  <c r="F810" i="1"/>
  <c r="L810" i="1"/>
  <c r="N810" i="1" s="1" a="1"/>
  <c r="N810" i="1" s="1"/>
  <c r="F802" i="1"/>
  <c r="L802" i="1"/>
  <c r="N802" i="1" s="1" a="1"/>
  <c r="N802" i="1" s="1"/>
  <c r="B802" i="1"/>
  <c r="H802" i="1" s="1" a="1"/>
  <c r="H802" i="1" s="1"/>
  <c r="O802" i="1"/>
  <c r="J802" i="1"/>
  <c r="K802" i="1"/>
  <c r="C802" i="1"/>
  <c r="D802" i="1" s="1"/>
  <c r="G802" i="1" a="1"/>
  <c r="G802" i="1" s="1"/>
  <c r="I802" i="1"/>
  <c r="E802" i="1"/>
  <c r="P802" i="1"/>
  <c r="I794" i="1"/>
  <c r="K794" i="1"/>
  <c r="L794" i="1"/>
  <c r="M794" i="1" s="1" a="1"/>
  <c r="M794" i="1" s="1"/>
  <c r="N794" i="1" s="1" a="1"/>
  <c r="N794" i="1" s="1"/>
  <c r="E794" i="1"/>
  <c r="Q794" i="1" s="1" a="1"/>
  <c r="Q794" i="1" s="1"/>
  <c r="G794" i="1" a="1"/>
  <c r="G794" i="1" s="1"/>
  <c r="J794" i="1"/>
  <c r="P794" i="1"/>
  <c r="B794" i="1"/>
  <c r="H794" i="1" s="1" a="1"/>
  <c r="H794" i="1" s="1"/>
  <c r="O794" i="1"/>
  <c r="F794" i="1"/>
  <c r="C794" i="1"/>
  <c r="D794" i="1" s="1"/>
  <c r="E786" i="1"/>
  <c r="P786" i="1"/>
  <c r="I786" i="1"/>
  <c r="O786" i="1"/>
  <c r="B786" i="1"/>
  <c r="H786" i="1" s="1" a="1"/>
  <c r="H786" i="1" s="1"/>
  <c r="G786" i="1" a="1"/>
  <c r="G786" i="1" s="1"/>
  <c r="K786" i="1"/>
  <c r="L786" i="1"/>
  <c r="M786" i="1" s="1" a="1"/>
  <c r="M786" i="1" s="1"/>
  <c r="N786" i="1" s="1" a="1"/>
  <c r="N786" i="1" s="1"/>
  <c r="C786" i="1"/>
  <c r="D786" i="1" s="1"/>
  <c r="J786" i="1"/>
  <c r="F786" i="1"/>
  <c r="I792" i="1"/>
  <c r="F792" i="1"/>
  <c r="G792" i="1" a="1"/>
  <c r="G792" i="1" s="1"/>
  <c r="L792" i="1"/>
  <c r="C792" i="1"/>
  <c r="D792" i="1" s="1"/>
  <c r="P792" i="1"/>
  <c r="E792" i="1"/>
  <c r="B792" i="1"/>
  <c r="H792" i="1" s="1" a="1"/>
  <c r="H792" i="1" s="1"/>
  <c r="J792" i="1"/>
  <c r="K792" i="1"/>
  <c r="O792" i="1"/>
  <c r="E784" i="1"/>
  <c r="P784" i="1"/>
  <c r="I784" i="1"/>
  <c r="C784" i="1"/>
  <c r="D784" i="1" s="1"/>
  <c r="F784" i="1"/>
  <c r="K784" i="1"/>
  <c r="O784" i="1"/>
  <c r="B784" i="1"/>
  <c r="H784" i="1" s="1" a="1"/>
  <c r="H784" i="1" s="1"/>
  <c r="G784" i="1" a="1"/>
  <c r="G784" i="1" s="1"/>
  <c r="L784" i="1"/>
  <c r="M784" i="1" s="1" a="1"/>
  <c r="M784" i="1" s="1"/>
  <c r="N784" i="1" s="1" a="1"/>
  <c r="N784" i="1" s="1"/>
  <c r="J784" i="1"/>
  <c r="F775" i="1"/>
  <c r="J775" i="1"/>
  <c r="B775" i="1"/>
  <c r="H775" i="1" s="1" a="1"/>
  <c r="H775" i="1" s="1"/>
  <c r="P775" i="1"/>
  <c r="C775" i="1"/>
  <c r="D775" i="1" s="1"/>
  <c r="I775" i="1"/>
  <c r="L775" i="1"/>
  <c r="M775" i="1" s="1" a="1"/>
  <c r="M775" i="1" s="1"/>
  <c r="O775" i="1"/>
  <c r="E775" i="1"/>
  <c r="G775" i="1" a="1"/>
  <c r="G775" i="1" s="1"/>
  <c r="K775" i="1"/>
  <c r="I778" i="1"/>
  <c r="C778" i="1"/>
  <c r="D778" i="1" s="1"/>
  <c r="L778" i="1"/>
  <c r="M778" i="1" s="1" a="1"/>
  <c r="M778" i="1" s="1"/>
  <c r="N778" i="1" s="1" a="1"/>
  <c r="N778" i="1" s="1"/>
  <c r="G778" i="1" a="1"/>
  <c r="G778" i="1" s="1"/>
  <c r="O778" i="1"/>
  <c r="E778" i="1"/>
  <c r="F778" i="1"/>
  <c r="B778" i="1"/>
  <c r="H778" i="1" s="1" a="1"/>
  <c r="H778" i="1" s="1"/>
  <c r="J778" i="1"/>
  <c r="P778" i="1"/>
  <c r="K778" i="1"/>
  <c r="J776" i="1"/>
  <c r="E776" i="1"/>
  <c r="O776" i="1"/>
  <c r="K776" i="1"/>
  <c r="L776" i="1"/>
  <c r="M776" i="1" s="1" a="1"/>
  <c r="M776" i="1" s="1"/>
  <c r="N776" i="1" s="1" a="1"/>
  <c r="N776" i="1" s="1"/>
  <c r="F776" i="1"/>
  <c r="I776" i="1"/>
  <c r="C776" i="1"/>
  <c r="D776" i="1" s="1"/>
  <c r="G776" i="1" a="1"/>
  <c r="G776" i="1" s="1"/>
  <c r="B776" i="1"/>
  <c r="H776" i="1" s="1" a="1"/>
  <c r="H776" i="1" s="1"/>
  <c r="P776" i="1"/>
  <c r="B774" i="1"/>
  <c r="H774" i="1" s="1" a="1"/>
  <c r="H774" i="1" s="1"/>
  <c r="K774" i="1"/>
  <c r="F774" i="1"/>
  <c r="P774" i="1"/>
  <c r="E774" i="1"/>
  <c r="G774" i="1" a="1"/>
  <c r="G774" i="1" s="1"/>
  <c r="J774" i="1"/>
  <c r="O774" i="1"/>
  <c r="C774" i="1"/>
  <c r="D774" i="1" s="1"/>
  <c r="I774" i="1"/>
  <c r="L774" i="1"/>
  <c r="M774" i="1" s="1" a="1"/>
  <c r="M774" i="1" s="1"/>
  <c r="N774" i="1" s="1" a="1"/>
  <c r="N774" i="1" s="1"/>
  <c r="G773" i="1" a="1"/>
  <c r="G773" i="1" s="1"/>
  <c r="K773" i="1"/>
  <c r="F773" i="1"/>
  <c r="I773" i="1"/>
  <c r="O773" i="1"/>
  <c r="C773" i="1"/>
  <c r="D773" i="1" s="1"/>
  <c r="E773" i="1"/>
  <c r="J773" i="1"/>
  <c r="L773" i="1"/>
  <c r="M773" i="1" s="1" a="1"/>
  <c r="M773" i="1" s="1"/>
  <c r="N773" i="1" s="1" a="1"/>
  <c r="N773" i="1" s="1"/>
  <c r="B773" i="1"/>
  <c r="H773" i="1" s="1" a="1"/>
  <c r="H773" i="1" s="1"/>
  <c r="P773" i="1"/>
  <c r="D34" i="3"/>
  <c r="I34" i="3" s="1"/>
  <c r="G34" i="3"/>
  <c r="H34" i="3"/>
  <c r="J34" i="3"/>
  <c r="K34" i="3" s="1"/>
  <c r="B34" i="3"/>
  <c r="E34" i="3"/>
  <c r="F34" i="3"/>
  <c r="C34" i="3"/>
  <c r="G31" i="3"/>
  <c r="F31" i="3"/>
  <c r="G32" i="3"/>
  <c r="B32" i="3"/>
  <c r="H29" i="3"/>
  <c r="E29" i="3"/>
  <c r="F27" i="3"/>
  <c r="B27" i="3"/>
  <c r="E27" i="3"/>
  <c r="G27" i="3"/>
  <c r="G40" i="3"/>
  <c r="E40" i="3"/>
  <c r="J40" i="3"/>
  <c r="K40" i="3" s="1"/>
  <c r="E32" i="3"/>
  <c r="F29" i="3"/>
  <c r="B18" i="3"/>
  <c r="B16" i="3"/>
  <c r="J22" i="3"/>
  <c r="K22" i="3" s="1"/>
  <c r="F24" i="3"/>
  <c r="H16" i="3"/>
  <c r="J14" i="3"/>
  <c r="K14" i="3" s="1"/>
  <c r="D18" i="3"/>
  <c r="I18" i="3" s="1"/>
  <c r="Q3178" i="1" a="1"/>
  <c r="Q3178" i="1" s="1"/>
  <c r="Q3115" i="1" a="1"/>
  <c r="Q3115" i="1" s="1"/>
  <c r="Q3065" i="1" a="1"/>
  <c r="Q3065" i="1" s="1"/>
  <c r="Q2966" i="1" a="1"/>
  <c r="Q2966" i="1" s="1"/>
  <c r="N2745" i="1" a="1"/>
  <c r="N2745" i="1" s="1"/>
  <c r="N2391" i="1" a="1"/>
  <c r="N2391" i="1" s="1"/>
  <c r="M3183" i="1" a="1"/>
  <c r="M3183" i="1" s="1"/>
  <c r="Q3161" i="1" a="1"/>
  <c r="Q3161" i="1" s="1"/>
  <c r="Q3147" i="1" a="1"/>
  <c r="Q3147" i="1" s="1"/>
  <c r="Q3145" i="1" a="1"/>
  <c r="Q3145" i="1" s="1"/>
  <c r="Q3089" i="1" a="1"/>
  <c r="Q3089" i="1" s="1"/>
  <c r="Q2996" i="1" a="1"/>
  <c r="Q2996" i="1" s="1"/>
  <c r="Q2917" i="1" a="1"/>
  <c r="Q2917" i="1" s="1"/>
  <c r="N2873" i="1" a="1"/>
  <c r="N2873" i="1" s="1"/>
  <c r="Q2832" i="1" a="1"/>
  <c r="Q2832" i="1" s="1"/>
  <c r="Q2805" i="1" a="1"/>
  <c r="Q2805" i="1" s="1"/>
  <c r="Q2803" i="1" a="1"/>
  <c r="Q2803" i="1" s="1"/>
  <c r="Q2801" i="1" a="1"/>
  <c r="Q2801" i="1" s="1"/>
  <c r="Q2752" i="1" a="1"/>
  <c r="Q2752" i="1" s="1"/>
  <c r="N2290" i="1" a="1"/>
  <c r="N2290" i="1" s="1"/>
  <c r="M2290" i="1" a="1"/>
  <c r="M2290" i="1" s="1"/>
  <c r="N2254" i="1" a="1"/>
  <c r="N2254" i="1" s="1"/>
  <c r="M2250" i="1" a="1"/>
  <c r="M2250" i="1" s="1"/>
  <c r="N2250" i="1" a="1"/>
  <c r="N2250" i="1" s="1"/>
  <c r="Q3206" i="1" a="1"/>
  <c r="Q3206" i="1" s="1"/>
  <c r="M3137" i="1" a="1"/>
  <c r="M3137" i="1" s="1"/>
  <c r="Q3043" i="1" a="1"/>
  <c r="Q3043" i="1" s="1"/>
  <c r="N2942" i="1" a="1"/>
  <c r="N2942" i="1" s="1"/>
  <c r="Q2908" i="1" a="1"/>
  <c r="Q2908" i="1" s="1"/>
  <c r="Q2883" i="1" a="1"/>
  <c r="Q2883" i="1" s="1"/>
  <c r="Q2420" i="1" a="1"/>
  <c r="Q2420" i="1" s="1"/>
  <c r="N2402" i="1" a="1"/>
  <c r="N2402" i="1" s="1"/>
  <c r="N2355" i="1" a="1"/>
  <c r="N2355" i="1" s="1"/>
  <c r="M2077" i="1" a="1"/>
  <c r="M2077" i="1" s="1"/>
  <c r="Q3200" i="1" a="1"/>
  <c r="Q3200" i="1" s="1"/>
  <c r="Q3186" i="1" a="1"/>
  <c r="Q3186" i="1" s="1"/>
  <c r="N3109" i="1" a="1"/>
  <c r="N3109" i="1" s="1"/>
  <c r="M3073" i="1" a="1"/>
  <c r="M3073" i="1" s="1"/>
  <c r="M2838" i="1" a="1"/>
  <c r="M2838" i="1" s="1"/>
  <c r="N2830" i="1" a="1"/>
  <c r="N2830" i="1" s="1"/>
  <c r="M2657" i="1" a="1"/>
  <c r="M2657" i="1" s="1"/>
  <c r="N2568" i="1" a="1"/>
  <c r="N2568" i="1" s="1"/>
  <c r="M2568" i="1" a="1"/>
  <c r="M2568" i="1" s="1"/>
  <c r="M2539" i="1" a="1"/>
  <c r="M2539" i="1" s="1"/>
  <c r="M2480" i="1" a="1"/>
  <c r="M2480" i="1" s="1"/>
  <c r="N2468" i="1" a="1"/>
  <c r="N2468" i="1" s="1"/>
  <c r="M2062" i="1" a="1"/>
  <c r="M2062" i="1" s="1"/>
  <c r="N2062" i="1" a="1"/>
  <c r="N2062" i="1" s="1"/>
  <c r="N2033" i="1" a="1"/>
  <c r="N2033" i="1" s="1"/>
  <c r="M2618" i="1" a="1"/>
  <c r="M2618" i="1" s="1"/>
  <c r="M2586" i="1" a="1"/>
  <c r="M2586" i="1" s="1"/>
  <c r="N2586" i="1" a="1"/>
  <c r="N2586" i="1" s="1"/>
  <c r="M2412" i="1" a="1"/>
  <c r="M2412" i="1" s="1"/>
  <c r="N2412" i="1" s="1" a="1"/>
  <c r="N2412" i="1" s="1"/>
  <c r="N2048" i="1" a="1"/>
  <c r="N2048" i="1" s="1"/>
  <c r="Q3189" i="1" a="1"/>
  <c r="Q3189" i="1" s="1"/>
  <c r="M3174" i="1" a="1"/>
  <c r="M3174" i="1" s="1"/>
  <c r="Q3141" i="1" a="1"/>
  <c r="Q3141" i="1" s="1"/>
  <c r="Q3131" i="1" a="1"/>
  <c r="Q3131" i="1" s="1"/>
  <c r="N3112" i="1" a="1"/>
  <c r="N3112" i="1" s="1"/>
  <c r="Q3103" i="1" a="1"/>
  <c r="Q3103" i="1" s="1"/>
  <c r="N3009" i="1" a="1"/>
  <c r="N3009" i="1" s="1"/>
  <c r="Q2943" i="1" a="1"/>
  <c r="Q2943" i="1" s="1"/>
  <c r="Q2920" i="1" a="1"/>
  <c r="Q2920" i="1" s="1"/>
  <c r="Q2879" i="1" a="1"/>
  <c r="Q2879" i="1" s="1"/>
  <c r="Q2828" i="1" a="1"/>
  <c r="Q2828" i="1" s="1"/>
  <c r="Q2711" i="1" a="1"/>
  <c r="Q2711" i="1" s="1"/>
  <c r="Q2669" i="1" a="1"/>
  <c r="Q2669" i="1" s="1"/>
  <c r="N2634" i="1" a="1"/>
  <c r="N2634" i="1" s="1"/>
  <c r="Q2608" i="1" a="1"/>
  <c r="Q2608" i="1" s="1"/>
  <c r="N2527" i="1" a="1"/>
  <c r="N2527" i="1" s="1"/>
  <c r="M2527" i="1" a="1"/>
  <c r="M2527" i="1" s="1"/>
  <c r="M2488" i="1" a="1"/>
  <c r="M2488" i="1" s="1"/>
  <c r="N2488" i="1" s="1" a="1"/>
  <c r="N2488" i="1" s="1"/>
  <c r="M2430" i="1" a="1"/>
  <c r="M2430" i="1" s="1"/>
  <c r="Q2350" i="1" a="1"/>
  <c r="Q2350" i="1" s="1"/>
  <c r="N3144" i="1" a="1"/>
  <c r="N3144" i="1" s="1"/>
  <c r="Q3060" i="1" a="1"/>
  <c r="Q3060" i="1" s="1"/>
  <c r="Q3031" i="1" a="1"/>
  <c r="Q3031" i="1" s="1"/>
  <c r="N2846" i="1" a="1"/>
  <c r="N2846" i="1" s="1"/>
  <c r="N2826" i="1" a="1"/>
  <c r="N2826" i="1" s="1"/>
  <c r="N2627" i="1" a="1"/>
  <c r="N2627" i="1" s="1"/>
  <c r="M2627" i="1" a="1"/>
  <c r="M2627" i="1" s="1"/>
  <c r="M2514" i="1" a="1"/>
  <c r="M2514" i="1" s="1"/>
  <c r="N2514" i="1" s="1" a="1"/>
  <c r="N2514" i="1" s="1"/>
  <c r="N2512" i="1" a="1"/>
  <c r="N2512" i="1" s="1"/>
  <c r="M2512" i="1" a="1"/>
  <c r="M2512" i="1" s="1"/>
  <c r="M2927" i="1" a="1"/>
  <c r="M2927" i="1" s="1"/>
  <c r="M2399" i="1" a="1"/>
  <c r="M2399" i="1" s="1"/>
  <c r="N2399" i="1" s="1" a="1"/>
  <c r="N2399" i="1" s="1"/>
  <c r="Q2816" i="1" a="1"/>
  <c r="Q2816" i="1" s="1"/>
  <c r="Q2777" i="1" a="1"/>
  <c r="Q2777" i="1" s="1"/>
  <c r="Q2775" i="1" a="1"/>
  <c r="Q2775" i="1" s="1"/>
  <c r="M2770" i="1" a="1"/>
  <c r="M2770" i="1" s="1"/>
  <c r="Q2746" i="1" a="1"/>
  <c r="Q2746" i="1" s="1"/>
  <c r="Q2712" i="1" a="1"/>
  <c r="Q2712" i="1" s="1"/>
  <c r="N2615" i="1" a="1"/>
  <c r="N2615" i="1" s="1"/>
  <c r="M2608" i="1" a="1"/>
  <c r="M2608" i="1" s="1"/>
  <c r="Q2547" i="1" a="1"/>
  <c r="Q2547" i="1" s="1"/>
  <c r="Q2531" i="1" a="1"/>
  <c r="Q2531" i="1" s="1"/>
  <c r="M2513" i="1" a="1"/>
  <c r="M2513" i="1" s="1"/>
  <c r="M2508" i="1" a="1"/>
  <c r="M2508" i="1" s="1"/>
  <c r="N2489" i="1" a="1"/>
  <c r="N2489" i="1" s="1"/>
  <c r="Q2444" i="1" a="1"/>
  <c r="Q2444" i="1" s="1"/>
  <c r="M2428" i="1" a="1"/>
  <c r="M2428" i="1" s="1"/>
  <c r="Q2411" i="1" a="1"/>
  <c r="Q2411" i="1" s="1"/>
  <c r="Q2389" i="1" a="1"/>
  <c r="Q2389" i="1" s="1"/>
  <c r="M2317" i="1" a="1"/>
  <c r="M2317" i="1" s="1"/>
  <c r="N2312" i="1" a="1"/>
  <c r="N2312" i="1" s="1"/>
  <c r="Q2155" i="1" a="1"/>
  <c r="Q2155" i="1" s="1"/>
  <c r="N2118" i="1" a="1"/>
  <c r="N2118" i="1" s="1"/>
  <c r="M2118" i="1" a="1"/>
  <c r="M2118" i="1" s="1"/>
  <c r="Q1933" i="1" a="1"/>
  <c r="Q1933" i="1" s="1"/>
  <c r="Q1848" i="1" a="1"/>
  <c r="Q1848" i="1" s="1"/>
  <c r="N1472" i="1" a="1"/>
  <c r="N1472" i="1" s="1"/>
  <c r="M1472" i="1" a="1"/>
  <c r="M1472" i="1" s="1"/>
  <c r="Q2519" i="1" a="1"/>
  <c r="Q2519" i="1" s="1"/>
  <c r="N2392" i="1" a="1"/>
  <c r="N2392" i="1" s="1"/>
  <c r="N1929" i="1" a="1"/>
  <c r="N1929" i="1" s="1"/>
  <c r="M1929" i="1" a="1"/>
  <c r="M1929" i="1" s="1"/>
  <c r="N1742" i="1" a="1"/>
  <c r="N1742" i="1" s="1"/>
  <c r="N1634" i="1" a="1"/>
  <c r="N1634" i="1" s="1"/>
  <c r="Q1571" i="1" a="1"/>
  <c r="Q1571" i="1" s="1"/>
  <c r="Q2730" i="1" a="1"/>
  <c r="Q2730" i="1" s="1"/>
  <c r="N2519" i="1" a="1"/>
  <c r="N2519" i="1" s="1"/>
  <c r="Q2503" i="1" a="1"/>
  <c r="Q2503" i="1" s="1"/>
  <c r="Q2497" i="1" a="1"/>
  <c r="Q2497" i="1" s="1"/>
  <c r="Q2439" i="1" a="1"/>
  <c r="Q2439" i="1" s="1"/>
  <c r="N2354" i="1" a="1"/>
  <c r="N2354" i="1" s="1"/>
  <c r="M2313" i="1" a="1"/>
  <c r="M2313" i="1" s="1"/>
  <c r="M2070" i="1" a="1"/>
  <c r="M2070" i="1" s="1"/>
  <c r="N2070" i="1" a="1"/>
  <c r="N2070" i="1" s="1"/>
  <c r="M1821" i="1" a="1"/>
  <c r="M1821" i="1" s="1"/>
  <c r="N1821" i="1" s="1" a="1"/>
  <c r="N1821" i="1" s="1"/>
  <c r="Q2402" i="1" a="1"/>
  <c r="Q2402" i="1" s="1"/>
  <c r="N2253" i="1" a="1"/>
  <c r="N2253" i="1" s="1"/>
  <c r="M2253" i="1" a="1"/>
  <c r="M2253" i="1" s="1"/>
  <c r="N2213" i="1" a="1"/>
  <c r="N2213" i="1" s="1"/>
  <c r="N2024" i="1" a="1"/>
  <c r="N2024" i="1" s="1"/>
  <c r="M1959" i="1" a="1"/>
  <c r="M1959" i="1" s="1"/>
  <c r="N1959" i="1" a="1"/>
  <c r="N1959" i="1" s="1"/>
  <c r="M1888" i="1" a="1"/>
  <c r="M1888" i="1" s="1"/>
  <c r="N1888" i="1" s="1" a="1"/>
  <c r="N1888" i="1" s="1"/>
  <c r="N1509" i="1" a="1"/>
  <c r="N1509" i="1" s="1"/>
  <c r="M1234" i="1" a="1"/>
  <c r="M1234" i="1" s="1"/>
  <c r="N1234" i="1" s="1" a="1"/>
  <c r="N1234" i="1" s="1"/>
  <c r="M1897" i="1" a="1"/>
  <c r="M1897" i="1" s="1"/>
  <c r="N1897" i="1" s="1" a="1"/>
  <c r="N1897" i="1" s="1"/>
  <c r="N1793" i="1" a="1"/>
  <c r="N1793" i="1" s="1"/>
  <c r="N1626" i="1" a="1"/>
  <c r="N1626" i="1" s="1"/>
  <c r="M1626" i="1" a="1"/>
  <c r="M1626" i="1" s="1"/>
  <c r="Q2699" i="1" a="1"/>
  <c r="Q2699" i="1" s="1"/>
  <c r="Q2672" i="1" a="1"/>
  <c r="Q2672" i="1" s="1"/>
  <c r="Q2619" i="1" a="1"/>
  <c r="Q2619" i="1" s="1"/>
  <c r="Q2614" i="1" a="1"/>
  <c r="Q2614" i="1" s="1"/>
  <c r="Q2603" i="1" a="1"/>
  <c r="Q2603" i="1" s="1"/>
  <c r="Q2587" i="1" a="1"/>
  <c r="Q2587" i="1" s="1"/>
  <c r="Q2539" i="1" a="1"/>
  <c r="Q2539" i="1" s="1"/>
  <c r="Q2507" i="1" a="1"/>
  <c r="Q2507" i="1" s="1"/>
  <c r="Q2493" i="1" a="1"/>
  <c r="Q2493" i="1" s="1"/>
  <c r="Q2480" i="1" a="1"/>
  <c r="Q2480" i="1" s="1"/>
  <c r="Q2403" i="1" a="1"/>
  <c r="Q2403" i="1" s="1"/>
  <c r="Q2400" i="1" a="1"/>
  <c r="Q2400" i="1" s="1"/>
  <c r="Q2311" i="1" a="1"/>
  <c r="Q2311" i="1" s="1"/>
  <c r="M2306" i="1" a="1"/>
  <c r="M2306" i="1" s="1"/>
  <c r="N2306" i="1" a="1"/>
  <c r="N2306" i="1" s="1"/>
  <c r="M1743" i="1" a="1"/>
  <c r="M1743" i="1" s="1"/>
  <c r="N1743" i="1" a="1"/>
  <c r="N1743" i="1" s="1"/>
  <c r="M1728" i="1" a="1"/>
  <c r="M1728" i="1" s="1"/>
  <c r="N1728" i="1" s="1" a="1"/>
  <c r="N1728" i="1" s="1"/>
  <c r="M1514" i="1" a="1"/>
  <c r="M1514" i="1" s="1"/>
  <c r="N1514" i="1" s="1" a="1"/>
  <c r="N1514" i="1" s="1"/>
  <c r="N1876" i="1" a="1"/>
  <c r="N1876" i="1" s="1"/>
  <c r="Q1874" i="1" a="1"/>
  <c r="Q1874" i="1" s="1"/>
  <c r="M1737" i="1" a="1"/>
  <c r="M1737" i="1" s="1"/>
  <c r="N1737" i="1" s="1" a="1"/>
  <c r="N1737" i="1" s="1"/>
  <c r="M1528" i="1" a="1"/>
  <c r="M1528" i="1" s="1"/>
  <c r="M1496" i="1" a="1"/>
  <c r="M1496" i="1" s="1"/>
  <c r="N1496" i="1" a="1"/>
  <c r="N1496" i="1" s="1"/>
  <c r="N1471" i="1" a="1"/>
  <c r="N1471" i="1" s="1"/>
  <c r="M1471" i="1" a="1"/>
  <c r="M1471" i="1" s="1"/>
  <c r="M1411" i="1" a="1"/>
  <c r="M1411" i="1" s="1"/>
  <c r="N1179" i="1" a="1"/>
  <c r="N1179" i="1" s="1"/>
  <c r="M1179" i="1" a="1"/>
  <c r="M1179" i="1" s="1"/>
  <c r="Q2401" i="1" a="1"/>
  <c r="Q2401" i="1" s="1"/>
  <c r="Q2297" i="1" a="1"/>
  <c r="Q2297" i="1" s="1"/>
  <c r="N2206" i="1" a="1"/>
  <c r="N2206" i="1" s="1"/>
  <c r="N2194" i="1" a="1"/>
  <c r="N2194" i="1" s="1"/>
  <c r="Q2187" i="1" a="1"/>
  <c r="Q2187" i="1" s="1"/>
  <c r="N2082" i="1" a="1"/>
  <c r="N2082" i="1" s="1"/>
  <c r="N2074" i="1" a="1"/>
  <c r="N2074" i="1" s="1"/>
  <c r="Q2005" i="1" a="1"/>
  <c r="Q2005" i="1" s="1"/>
  <c r="Q1946" i="1" a="1"/>
  <c r="Q1946" i="1" s="1"/>
  <c r="M1933" i="1" a="1"/>
  <c r="M1933" i="1" s="1"/>
  <c r="Q1926" i="1" a="1"/>
  <c r="Q1926" i="1" s="1"/>
  <c r="N1868" i="1" a="1"/>
  <c r="N1868" i="1" s="1"/>
  <c r="Q1770" i="1" a="1"/>
  <c r="Q1770" i="1" s="1"/>
  <c r="M1618" i="1" a="1"/>
  <c r="M1618" i="1" s="1"/>
  <c r="N1618" i="1" s="1" a="1"/>
  <c r="N1618" i="1" s="1"/>
  <c r="M1585" i="1" a="1"/>
  <c r="M1585" i="1" s="1"/>
  <c r="M1562" i="1" a="1"/>
  <c r="M1562" i="1" s="1"/>
  <c r="Q1560" i="1" a="1"/>
  <c r="Q1560" i="1" s="1"/>
  <c r="M1555" i="1" a="1"/>
  <c r="M1555" i="1" s="1"/>
  <c r="N1555" i="1" a="1"/>
  <c r="N1555" i="1" s="1"/>
  <c r="N1541" i="1" a="1"/>
  <c r="N1541" i="1" s="1"/>
  <c r="N1506" i="1" a="1"/>
  <c r="N1506" i="1" s="1"/>
  <c r="M1506" i="1" a="1"/>
  <c r="M1506" i="1" s="1"/>
  <c r="M1296" i="1" a="1"/>
  <c r="M1296" i="1" s="1"/>
  <c r="N1286" i="1" a="1"/>
  <c r="N1286" i="1" s="1"/>
  <c r="M2173" i="1" a="1"/>
  <c r="M2173" i="1" s="1"/>
  <c r="N2058" i="1" a="1"/>
  <c r="N2058" i="1" s="1"/>
  <c r="N2015" i="1" a="1"/>
  <c r="N2015" i="1" s="1"/>
  <c r="Q2013" i="1" a="1"/>
  <c r="Q2013" i="1" s="1"/>
  <c r="Q1952" i="1" a="1"/>
  <c r="Q1952" i="1" s="1"/>
  <c r="M1917" i="1" a="1"/>
  <c r="M1917" i="1" s="1"/>
  <c r="M1856" i="1" a="1"/>
  <c r="M1856" i="1" s="1"/>
  <c r="N1738" i="1" a="1"/>
  <c r="N1738" i="1" s="1"/>
  <c r="N1735" i="1" a="1"/>
  <c r="N1735" i="1" s="1"/>
  <c r="N1416" i="1" a="1"/>
  <c r="N1416" i="1" s="1"/>
  <c r="M1416" i="1" a="1"/>
  <c r="M1416" i="1" s="1"/>
  <c r="N1188" i="1" a="1"/>
  <c r="N1188" i="1" s="1"/>
  <c r="M1155" i="1" a="1"/>
  <c r="M1155" i="1" s="1"/>
  <c r="N1155" i="1" a="1"/>
  <c r="N1155" i="1" s="1"/>
  <c r="Q2072" i="1" a="1"/>
  <c r="Q2072" i="1" s="1"/>
  <c r="Q1981" i="1" a="1"/>
  <c r="Q1981" i="1" s="1"/>
  <c r="N1745" i="1" a="1"/>
  <c r="N1745" i="1" s="1"/>
  <c r="M1518" i="1" a="1"/>
  <c r="M1518" i="1" s="1"/>
  <c r="N1518" i="1" s="1" a="1"/>
  <c r="N1518" i="1" s="1"/>
  <c r="Q1362" i="1" a="1"/>
  <c r="Q1362" i="1" s="1"/>
  <c r="M1215" i="1" a="1"/>
  <c r="M1215" i="1" s="1"/>
  <c r="N1215" i="1" s="1" a="1"/>
  <c r="N1215" i="1" s="1"/>
  <c r="M1199" i="1" a="1"/>
  <c r="M1199" i="1" s="1"/>
  <c r="N1199" i="1" s="1" a="1"/>
  <c r="N1199" i="1" s="1"/>
  <c r="Q2186" i="1" a="1"/>
  <c r="Q2186" i="1" s="1"/>
  <c r="Q2177" i="1" a="1"/>
  <c r="Q2177" i="1" s="1"/>
  <c r="Q2059" i="1" a="1"/>
  <c r="Q2059" i="1" s="1"/>
  <c r="Q2056" i="1" a="1"/>
  <c r="Q2056" i="1" s="1"/>
  <c r="Q1935" i="1" a="1"/>
  <c r="Q1935" i="1" s="1"/>
  <c r="Q1773" i="1" a="1"/>
  <c r="Q1773" i="1" s="1"/>
  <c r="Q1739" i="1" a="1"/>
  <c r="Q1739" i="1" s="1"/>
  <c r="Q1690" i="1" a="1"/>
  <c r="Q1690" i="1" s="1"/>
  <c r="Q1610" i="1" a="1"/>
  <c r="Q1610" i="1" s="1"/>
  <c r="M1535" i="1" a="1"/>
  <c r="M1535" i="1" s="1"/>
  <c r="Q1330" i="1" a="1"/>
  <c r="Q1330" i="1" s="1"/>
  <c r="M1147" i="1" a="1"/>
  <c r="M1147" i="1" s="1"/>
  <c r="N1147" i="1" s="1" a="1"/>
  <c r="N1147" i="1" s="1"/>
  <c r="Q1044" i="1" a="1"/>
  <c r="Q1044" i="1" s="1"/>
  <c r="Q2226" i="1" a="1"/>
  <c r="Q2226" i="1" s="1"/>
  <c r="Q2193" i="1" a="1"/>
  <c r="Q2193" i="1" s="1"/>
  <c r="Q2131" i="1" a="1"/>
  <c r="Q2131" i="1" s="1"/>
  <c r="Q2079" i="1" a="1"/>
  <c r="Q2079" i="1" s="1"/>
  <c r="Q2049" i="1" a="1"/>
  <c r="Q2049" i="1" s="1"/>
  <c r="Q2007" i="1" a="1"/>
  <c r="Q2007" i="1" s="1"/>
  <c r="Q1943" i="1" a="1"/>
  <c r="Q1943" i="1" s="1"/>
  <c r="Q1919" i="1" a="1"/>
  <c r="Q1919" i="1" s="1"/>
  <c r="Q1674" i="1" a="1"/>
  <c r="Q1674" i="1" s="1"/>
  <c r="Q1626" i="1" a="1"/>
  <c r="Q1626" i="1" s="1"/>
  <c r="M1598" i="1" a="1"/>
  <c r="M1598" i="1" s="1"/>
  <c r="N1598" i="1" s="1" a="1"/>
  <c r="N1598" i="1" s="1"/>
  <c r="M1559" i="1" a="1"/>
  <c r="M1559" i="1" s="1"/>
  <c r="N1501" i="1" a="1"/>
  <c r="N1501" i="1" s="1"/>
  <c r="M1495" i="1" a="1"/>
  <c r="M1495" i="1" s="1"/>
  <c r="M978" i="1" a="1"/>
  <c r="M978" i="1" s="1"/>
  <c r="N978" i="1" a="1"/>
  <c r="N978" i="1" s="1"/>
  <c r="Q1640" i="1" a="1"/>
  <c r="Q1640" i="1" s="1"/>
  <c r="Q1563" i="1" a="1"/>
  <c r="Q1563" i="1" s="1"/>
  <c r="Q1520" i="1" a="1"/>
  <c r="Q1520" i="1" s="1"/>
  <c r="Q1387" i="1" a="1"/>
  <c r="Q1387" i="1" s="1"/>
  <c r="Q1328" i="1" a="1"/>
  <c r="Q1328" i="1" s="1"/>
  <c r="Q1269" i="1" a="1"/>
  <c r="Q1269" i="1" s="1"/>
  <c r="M979" i="1" a="1"/>
  <c r="M979" i="1" s="1"/>
  <c r="N979" i="1" s="1" a="1"/>
  <c r="N979" i="1" s="1"/>
  <c r="M868" i="1" a="1"/>
  <c r="M868" i="1" s="1"/>
  <c r="N868" i="1" s="1" a="1"/>
  <c r="N868" i="1" s="1"/>
  <c r="Q808" i="1" a="1"/>
  <c r="Q808" i="1" s="1"/>
  <c r="M1380" i="1" a="1"/>
  <c r="M1380" i="1" s="1"/>
  <c r="N1380" i="1" s="1" a="1"/>
  <c r="N1380" i="1" s="1"/>
  <c r="Q1262" i="1" a="1"/>
  <c r="Q1262" i="1" s="1"/>
  <c r="Q1255" i="1" a="1"/>
  <c r="Q1255" i="1" s="1"/>
  <c r="M1167" i="1" a="1"/>
  <c r="M1167" i="1" s="1"/>
  <c r="N1139" i="1" a="1"/>
  <c r="N1139" i="1" s="1"/>
  <c r="M1139" i="1" a="1"/>
  <c r="M1139" i="1" s="1"/>
  <c r="Q1117" i="1" a="1"/>
  <c r="Q1117" i="1" s="1"/>
  <c r="N1033" i="1" a="1"/>
  <c r="N1033" i="1" s="1"/>
  <c r="M1033" i="1" a="1"/>
  <c r="M1033" i="1" s="1"/>
  <c r="M972" i="1" a="1"/>
  <c r="M972" i="1" s="1"/>
  <c r="N932" i="1" a="1"/>
  <c r="N932" i="1" s="1"/>
  <c r="N848" i="1" a="1"/>
  <c r="N848" i="1" s="1"/>
  <c r="Q800" i="1" a="1"/>
  <c r="Q800" i="1" s="1"/>
  <c r="Q1705" i="1" a="1"/>
  <c r="Q1705" i="1" s="1"/>
  <c r="Q1619" i="1" a="1"/>
  <c r="Q1619" i="1" s="1"/>
  <c r="Q1511" i="1" a="1"/>
  <c r="Q1511" i="1" s="1"/>
  <c r="Q1293" i="1" a="1"/>
  <c r="Q1293" i="1" s="1"/>
  <c r="Q1273" i="1" a="1"/>
  <c r="Q1273" i="1" s="1"/>
  <c r="Q1156" i="1" a="1"/>
  <c r="Q1156" i="1" s="1"/>
  <c r="Q1128" i="1" a="1"/>
  <c r="Q1128" i="1" s="1"/>
  <c r="Q1064" i="1" a="1"/>
  <c r="Q1064" i="1" s="1"/>
  <c r="Q851" i="1" a="1"/>
  <c r="Q851" i="1" s="1"/>
  <c r="N824" i="1" a="1"/>
  <c r="N824" i="1" s="1"/>
  <c r="M1207" i="1" a="1"/>
  <c r="M1207" i="1" s="1"/>
  <c r="N1207" i="1" a="1"/>
  <c r="N1207" i="1" s="1"/>
  <c r="M1075" i="1" a="1"/>
  <c r="M1075" i="1" s="1"/>
  <c r="N1075" i="1" s="1" a="1"/>
  <c r="N1075" i="1" s="1"/>
  <c r="M869" i="1" a="1"/>
  <c r="M869" i="1" s="1"/>
  <c r="N869" i="1" s="1" a="1"/>
  <c r="N869" i="1" s="1"/>
  <c r="M841" i="1" a="1"/>
  <c r="M841" i="1" s="1"/>
  <c r="M827" i="1" a="1"/>
  <c r="M827" i="1" s="1"/>
  <c r="N827" i="1" s="1" a="1"/>
  <c r="N827" i="1" s="1"/>
  <c r="Q1823" i="1" a="1"/>
  <c r="Q1823" i="1" s="1"/>
  <c r="Q1818" i="1" a="1"/>
  <c r="Q1818" i="1" s="1"/>
  <c r="Q1758" i="1" a="1"/>
  <c r="Q1758" i="1" s="1"/>
  <c r="Q1731" i="1" a="1"/>
  <c r="Q1731" i="1" s="1"/>
  <c r="Q1715" i="1" a="1"/>
  <c r="Q1715" i="1" s="1"/>
  <c r="Q1601" i="1" a="1"/>
  <c r="Q1601" i="1" s="1"/>
  <c r="Q1582" i="1" a="1"/>
  <c r="Q1582" i="1" s="1"/>
  <c r="Q1455" i="1" a="1"/>
  <c r="Q1455" i="1" s="1"/>
  <c r="N1448" i="1" a="1"/>
  <c r="N1448" i="1" s="1"/>
  <c r="M1448" i="1" a="1"/>
  <c r="M1448" i="1" s="1"/>
  <c r="M1168" i="1" a="1"/>
  <c r="M1168" i="1" s="1"/>
  <c r="N1168" i="1" a="1"/>
  <c r="N1168" i="1" s="1"/>
  <c r="Q1145" i="1" a="1"/>
  <c r="Q1145" i="1" s="1"/>
  <c r="Q929" i="1" a="1"/>
  <c r="Q929" i="1" s="1"/>
  <c r="N893" i="1" a="1"/>
  <c r="N893" i="1" s="1"/>
  <c r="N818" i="1" a="1"/>
  <c r="N818" i="1" s="1"/>
  <c r="N798" i="1" a="1"/>
  <c r="N798" i="1" s="1"/>
  <c r="M1474" i="1" a="1"/>
  <c r="M1474" i="1" s="1"/>
  <c r="N1466" i="1" a="1"/>
  <c r="N1466" i="1" s="1"/>
  <c r="N1461" i="1" a="1"/>
  <c r="N1461" i="1" s="1"/>
  <c r="Q1392" i="1" a="1"/>
  <c r="Q1392" i="1" s="1"/>
  <c r="Q1320" i="1" a="1"/>
  <c r="Q1320" i="1" s="1"/>
  <c r="Q1298" i="1" a="1"/>
  <c r="Q1298" i="1" s="1"/>
  <c r="N1290" i="1" a="1"/>
  <c r="N1290" i="1" s="1"/>
  <c r="N1274" i="1" a="1"/>
  <c r="N1274" i="1" s="1"/>
  <c r="Q1251" i="1" a="1"/>
  <c r="Q1251" i="1" s="1"/>
  <c r="Q1183" i="1" a="1"/>
  <c r="Q1183" i="1" s="1"/>
  <c r="Q1146" i="1" a="1"/>
  <c r="Q1146" i="1" s="1"/>
  <c r="Q1018" i="1" a="1"/>
  <c r="Q1018" i="1" s="1"/>
  <c r="N840" i="1" a="1"/>
  <c r="N840" i="1" s="1"/>
  <c r="Q1216" i="1" a="1"/>
  <c r="Q1216" i="1" s="1"/>
  <c r="Q1142" i="1" a="1"/>
  <c r="Q1142" i="1" s="1"/>
  <c r="Q1023" i="1" a="1"/>
  <c r="Q1023" i="1" s="1"/>
  <c r="Q953" i="1" a="1"/>
  <c r="Q953" i="1" s="1"/>
  <c r="Q1030" i="1" a="1"/>
  <c r="Q1030" i="1" s="1"/>
  <c r="Q923" i="1" a="1"/>
  <c r="Q923" i="1" s="1"/>
  <c r="Q911" i="1" a="1"/>
  <c r="Q911" i="1" s="1"/>
  <c r="Q834" i="1" a="1"/>
  <c r="Q834" i="1" s="1"/>
  <c r="Q1060" i="1" a="1"/>
  <c r="Q1060" i="1" s="1"/>
  <c r="Q946" i="1" a="1"/>
  <c r="Q946" i="1" s="1"/>
  <c r="Q936" i="1" a="1"/>
  <c r="Q936" i="1" s="1"/>
  <c r="Q783" i="1" a="1"/>
  <c r="Q783" i="1" s="1"/>
  <c r="Q3091" i="1" a="1"/>
  <c r="Q3091" i="1" s="1"/>
  <c r="Q3169" i="1" a="1"/>
  <c r="Q3169" i="1" s="1"/>
  <c r="Q3163" i="1" a="1"/>
  <c r="Q3163" i="1" s="1"/>
  <c r="N3151" i="1" a="1"/>
  <c r="N3151" i="1" s="1"/>
  <c r="Q3072" i="1" a="1"/>
  <c r="Q3072" i="1" s="1"/>
  <c r="Q2981" i="1" a="1"/>
  <c r="Q2981" i="1" s="1"/>
  <c r="M2937" i="1" a="1"/>
  <c r="M2937" i="1" s="1"/>
  <c r="Q2922" i="1" a="1"/>
  <c r="Q2922" i="1" s="1"/>
  <c r="M2900" i="1" a="1"/>
  <c r="M2900" i="1" s="1"/>
  <c r="Q2862" i="1" a="1"/>
  <c r="Q2862" i="1" s="1"/>
  <c r="Q2851" i="1" a="1"/>
  <c r="Q2851" i="1" s="1"/>
  <c r="N2842" i="1" a="1"/>
  <c r="N2842" i="1" s="1"/>
  <c r="Q2815" i="1" a="1"/>
  <c r="Q2815" i="1" s="1"/>
  <c r="Q2744" i="1" a="1"/>
  <c r="Q2744" i="1" s="1"/>
  <c r="M2673" i="1" a="1"/>
  <c r="M2673" i="1" s="1"/>
  <c r="N2673" i="1" s="1" a="1"/>
  <c r="N2673" i="1" s="1"/>
  <c r="Q2583" i="1" a="1"/>
  <c r="Q2583" i="1" s="1"/>
  <c r="N2450" i="1" a="1"/>
  <c r="N2450" i="1" s="1"/>
  <c r="M2450" i="1" a="1"/>
  <c r="M2450" i="1" s="1"/>
  <c r="N3091" i="1" a="1"/>
  <c r="N3091" i="1" s="1"/>
  <c r="N2914" i="1" a="1"/>
  <c r="N2914" i="1" s="1"/>
  <c r="M2434" i="1" a="1"/>
  <c r="M2434" i="1" s="1"/>
  <c r="N2434" i="1" a="1"/>
  <c r="N2434" i="1" s="1"/>
  <c r="Q2940" i="1" a="1"/>
  <c r="Q2940" i="1" s="1"/>
  <c r="Q3210" i="1" a="1"/>
  <c r="Q3210" i="1" s="1"/>
  <c r="Q3201" i="1" a="1"/>
  <c r="Q3201" i="1" s="1"/>
  <c r="Q3185" i="1" a="1"/>
  <c r="Q3185" i="1" s="1"/>
  <c r="N3173" i="1" a="1"/>
  <c r="N3173" i="1" s="1"/>
  <c r="N3164" i="1" a="1"/>
  <c r="N3164" i="1" s="1"/>
  <c r="Q3146" i="1" a="1"/>
  <c r="Q3146" i="1" s="1"/>
  <c r="Q3139" i="1" a="1"/>
  <c r="Q3139" i="1" s="1"/>
  <c r="Q3136" i="1" a="1"/>
  <c r="Q3136" i="1" s="1"/>
  <c r="N3130" i="1" a="1"/>
  <c r="N3130" i="1" s="1"/>
  <c r="Q3113" i="1" a="1"/>
  <c r="Q3113" i="1" s="1"/>
  <c r="N3099" i="1" a="1"/>
  <c r="N3099" i="1" s="1"/>
  <c r="M3086" i="1" a="1"/>
  <c r="M3086" i="1" s="1"/>
  <c r="N3013" i="1" a="1"/>
  <c r="N3013" i="1" s="1"/>
  <c r="N2982" i="1" a="1"/>
  <c r="N2982" i="1" s="1"/>
  <c r="Q2963" i="1" a="1"/>
  <c r="Q2963" i="1" s="1"/>
  <c r="Q2951" i="1" a="1"/>
  <c r="Q2951" i="1" s="1"/>
  <c r="Q2928" i="1" a="1"/>
  <c r="Q2928" i="1" s="1"/>
  <c r="M2893" i="1" a="1"/>
  <c r="M2893" i="1" s="1"/>
  <c r="Q2873" i="1" a="1"/>
  <c r="Q2873" i="1" s="1"/>
  <c r="N2843" i="1" a="1"/>
  <c r="N2843" i="1" s="1"/>
  <c r="Q2713" i="1" a="1"/>
  <c r="Q2713" i="1" s="1"/>
  <c r="Q2704" i="1" a="1"/>
  <c r="Q2704" i="1" s="1"/>
  <c r="M2503" i="1" a="1"/>
  <c r="M2503" i="1" s="1"/>
  <c r="N2503" i="1" s="1" a="1"/>
  <c r="N2503" i="1" s="1"/>
  <c r="N3139" i="1" a="1"/>
  <c r="N3139" i="1" s="1"/>
  <c r="M3065" i="1" a="1"/>
  <c r="M3065" i="1" s="1"/>
  <c r="N3058" i="1" a="1"/>
  <c r="N3058" i="1" s="1"/>
  <c r="N3034" i="1" a="1"/>
  <c r="N3034" i="1" s="1"/>
  <c r="Q3013" i="1" a="1"/>
  <c r="Q3013" i="1" s="1"/>
  <c r="M3007" i="1" a="1"/>
  <c r="M3007" i="1" s="1"/>
  <c r="Q2954" i="1" a="1"/>
  <c r="Q2954" i="1" s="1"/>
  <c r="Q2942" i="1" a="1"/>
  <c r="Q2942" i="1" s="1"/>
  <c r="Q2935" i="1" a="1"/>
  <c r="Q2935" i="1" s="1"/>
  <c r="Q2906" i="1" a="1"/>
  <c r="Q2906" i="1" s="1"/>
  <c r="M2897" i="1" a="1"/>
  <c r="M2897" i="1" s="1"/>
  <c r="Q2880" i="1" a="1"/>
  <c r="Q2880" i="1" s="1"/>
  <c r="Q2874" i="1" a="1"/>
  <c r="Q2874" i="1" s="1"/>
  <c r="Q2748" i="1" a="1"/>
  <c r="Q2748" i="1" s="1"/>
  <c r="N3154" i="1" a="1"/>
  <c r="N3154" i="1" s="1"/>
  <c r="N3143" i="1" a="1"/>
  <c r="N3143" i="1" s="1"/>
  <c r="N3114" i="1" a="1"/>
  <c r="N3114" i="1" s="1"/>
  <c r="Q3047" i="1" a="1"/>
  <c r="Q3047" i="1" s="1"/>
  <c r="N2994" i="1" a="1"/>
  <c r="N2994" i="1" s="1"/>
  <c r="N2971" i="1" a="1"/>
  <c r="N2971" i="1" s="1"/>
  <c r="N2956" i="1" a="1"/>
  <c r="N2956" i="1" s="1"/>
  <c r="N2874" i="1" a="1"/>
  <c r="N2874" i="1" s="1"/>
  <c r="Q2850" i="1" a="1"/>
  <c r="Q2850" i="1" s="1"/>
  <c r="M2733" i="1" a="1"/>
  <c r="M2733" i="1" s="1"/>
  <c r="N2733" i="1" s="1" a="1"/>
  <c r="N2733" i="1" s="1"/>
  <c r="M2411" i="1" a="1"/>
  <c r="M2411" i="1" s="1"/>
  <c r="N2411" i="1" s="1" a="1"/>
  <c r="N2411" i="1" s="1"/>
  <c r="N3194" i="1" a="1"/>
  <c r="N3194" i="1" s="1"/>
  <c r="N3196" i="1" a="1"/>
  <c r="N3196" i="1" s="1"/>
  <c r="M3165" i="1" a="1"/>
  <c r="M3165" i="1" s="1"/>
  <c r="N3162" i="1" a="1"/>
  <c r="N3162" i="1" s="1"/>
  <c r="N3155" i="1" a="1"/>
  <c r="N3155" i="1" s="1"/>
  <c r="N3153" i="1" a="1"/>
  <c r="N3153" i="1" s="1"/>
  <c r="N3131" i="1" a="1"/>
  <c r="N3131" i="1" s="1"/>
  <c r="N3115" i="1" a="1"/>
  <c r="N3115" i="1" s="1"/>
  <c r="M3111" i="1" a="1"/>
  <c r="M3111" i="1" s="1"/>
  <c r="Q3071" i="1" a="1"/>
  <c r="Q3071" i="1" s="1"/>
  <c r="N3067" i="1" a="1"/>
  <c r="N3067" i="1" s="1"/>
  <c r="Q3014" i="1" a="1"/>
  <c r="Q3014" i="1" s="1"/>
  <c r="N3002" i="1" a="1"/>
  <c r="N3002" i="1" s="1"/>
  <c r="Q2989" i="1" a="1"/>
  <c r="Q2989" i="1" s="1"/>
  <c r="Q2936" i="1" a="1"/>
  <c r="Q2936" i="1" s="1"/>
  <c r="Q2887" i="1" a="1"/>
  <c r="Q2887" i="1" s="1"/>
  <c r="N2850" i="1" a="1"/>
  <c r="N2850" i="1" s="1"/>
  <c r="Q2788" i="1" a="1"/>
  <c r="Q2788" i="1" s="1"/>
  <c r="N2641" i="1" a="1"/>
  <c r="N2641" i="1" s="1"/>
  <c r="M2603" i="1" a="1"/>
  <c r="M2603" i="1" s="1"/>
  <c r="N2603" i="1" s="1" a="1"/>
  <c r="N2603" i="1" s="1"/>
  <c r="M2528" i="1" a="1"/>
  <c r="M2528" i="1" s="1"/>
  <c r="N2528" i="1" s="1" a="1"/>
  <c r="N2528" i="1" s="1"/>
  <c r="M2520" i="1" a="1"/>
  <c r="M2520" i="1" s="1"/>
  <c r="N2520" i="1" s="1" a="1"/>
  <c r="N2520" i="1" s="1"/>
  <c r="N2456" i="1" a="1"/>
  <c r="N2456" i="1" s="1"/>
  <c r="M2456" i="1" a="1"/>
  <c r="M2456" i="1" s="1"/>
  <c r="N2419" i="1" a="1"/>
  <c r="N2419" i="1" s="1"/>
  <c r="M2419" i="1" a="1"/>
  <c r="M2419" i="1" s="1"/>
  <c r="N3202" i="1" a="1"/>
  <c r="N3202" i="1" s="1"/>
  <c r="Q3192" i="1" a="1"/>
  <c r="Q3192" i="1" s="1"/>
  <c r="N3128" i="1" a="1"/>
  <c r="N3128" i="1" s="1"/>
  <c r="Q3109" i="1" a="1"/>
  <c r="Q3109" i="1" s="1"/>
  <c r="N3071" i="1" a="1"/>
  <c r="N3071" i="1" s="1"/>
  <c r="Q3039" i="1" a="1"/>
  <c r="Q3039" i="1" s="1"/>
  <c r="N2986" i="1" a="1"/>
  <c r="N2986" i="1" s="1"/>
  <c r="M2929" i="1" a="1"/>
  <c r="M2929" i="1" s="1"/>
  <c r="M2903" i="1" a="1"/>
  <c r="M2903" i="1" s="1"/>
  <c r="M2841" i="1" a="1"/>
  <c r="M2841" i="1" s="1"/>
  <c r="N2697" i="1" a="1"/>
  <c r="N2697" i="1" s="1"/>
  <c r="M2697" i="1" a="1"/>
  <c r="M2697" i="1" s="1"/>
  <c r="M2542" i="1" a="1"/>
  <c r="M2542" i="1" s="1"/>
  <c r="N2542" i="1" s="1" a="1"/>
  <c r="N2542" i="1" s="1"/>
  <c r="M2471" i="1" a="1"/>
  <c r="M2471" i="1" s="1"/>
  <c r="N2471" i="1" a="1"/>
  <c r="N2471" i="1" s="1"/>
  <c r="N2245" i="1" a="1"/>
  <c r="N2245" i="1" s="1"/>
  <c r="M2245" i="1" a="1"/>
  <c r="M2245" i="1" s="1"/>
  <c r="M1800" i="1" a="1"/>
  <c r="M1800" i="1" s="1"/>
  <c r="N1800" i="1" s="1" a="1"/>
  <c r="N1800" i="1" s="1"/>
  <c r="N1532" i="1" a="1"/>
  <c r="N1532" i="1" s="1"/>
  <c r="M2786" i="1" a="1"/>
  <c r="M2786" i="1" s="1"/>
  <c r="N2786" i="1" a="1"/>
  <c r="N2786" i="1" s="1"/>
  <c r="Q2839" i="1" a="1"/>
  <c r="Q2839" i="1" s="1"/>
  <c r="N2798" i="1" a="1"/>
  <c r="N2798" i="1" s="1"/>
  <c r="N2774" i="1" a="1"/>
  <c r="N2774" i="1" s="1"/>
  <c r="Q2771" i="1" a="1"/>
  <c r="Q2771" i="1" s="1"/>
  <c r="N2754" i="1" a="1"/>
  <c r="N2754" i="1" s="1"/>
  <c r="M2748" i="1" a="1"/>
  <c r="M2748" i="1" s="1"/>
  <c r="N2714" i="1" a="1"/>
  <c r="N2714" i="1" s="1"/>
  <c r="Q2705" i="1" a="1"/>
  <c r="Q2705" i="1" s="1"/>
  <c r="Q2702" i="1" a="1"/>
  <c r="Q2702" i="1" s="1"/>
  <c r="N2654" i="1" a="1"/>
  <c r="N2654" i="1" s="1"/>
  <c r="N2642" i="1" a="1"/>
  <c r="N2642" i="1" s="1"/>
  <c r="N2614" i="1" a="1"/>
  <c r="N2614" i="1" s="1"/>
  <c r="Q2610" i="1" a="1"/>
  <c r="Q2610" i="1" s="1"/>
  <c r="N2595" i="1" a="1"/>
  <c r="N2595" i="1" s="1"/>
  <c r="Q2595" i="1" a="1"/>
  <c r="Q2595" i="1" s="1"/>
  <c r="Q2553" i="1" a="1"/>
  <c r="Q2553" i="1" s="1"/>
  <c r="Q2529" i="1" a="1"/>
  <c r="Q2529" i="1" s="1"/>
  <c r="Q2523" i="1" a="1"/>
  <c r="Q2523" i="1" s="1"/>
  <c r="N2522" i="1" a="1"/>
  <c r="N2522" i="1" s="1"/>
  <c r="N2506" i="1" a="1"/>
  <c r="N2506" i="1" s="1"/>
  <c r="Q2481" i="1" a="1"/>
  <c r="Q2481" i="1" s="1"/>
  <c r="N2475" i="1" a="1"/>
  <c r="N2475" i="1" s="1"/>
  <c r="M2130" i="1" a="1"/>
  <c r="M2130" i="1" s="1"/>
  <c r="N2130" i="1" s="1" a="1"/>
  <c r="N2130" i="1" s="1"/>
  <c r="M2106" i="1" a="1"/>
  <c r="M2106" i="1" s="1"/>
  <c r="N2106" i="1" a="1"/>
  <c r="N2106" i="1" s="1"/>
  <c r="M1818" i="1" a="1"/>
  <c r="M1818" i="1" s="1"/>
  <c r="N1818" i="1" s="1" a="1"/>
  <c r="N1818" i="1" s="1"/>
  <c r="N2686" i="1" a="1"/>
  <c r="N2686" i="1" s="1"/>
  <c r="N2651" i="1" a="1"/>
  <c r="N2651" i="1" s="1"/>
  <c r="N2648" i="1" a="1"/>
  <c r="N2648" i="1" s="1"/>
  <c r="N2632" i="1" a="1"/>
  <c r="N2632" i="1" s="1"/>
  <c r="N2631" i="1" a="1"/>
  <c r="N2631" i="1" s="1"/>
  <c r="M2623" i="1" a="1"/>
  <c r="M2623" i="1" s="1"/>
  <c r="Q2615" i="1" a="1"/>
  <c r="Q2615" i="1" s="1"/>
  <c r="Q2569" i="1" a="1"/>
  <c r="Q2569" i="1" s="1"/>
  <c r="Q2558" i="1" a="1"/>
  <c r="Q2558" i="1" s="1"/>
  <c r="Q2554" i="1" a="1"/>
  <c r="Q2554" i="1" s="1"/>
  <c r="M2526" i="1" a="1"/>
  <c r="M2526" i="1" s="1"/>
  <c r="Q2510" i="1" a="1"/>
  <c r="Q2510" i="1" s="1"/>
  <c r="Q2509" i="1" a="1"/>
  <c r="Q2509" i="1" s="1"/>
  <c r="M2409" i="1" a="1"/>
  <c r="M2409" i="1" s="1"/>
  <c r="N2409" i="1" s="1" a="1"/>
  <c r="N2409" i="1" s="1"/>
  <c r="Q2392" i="1" a="1"/>
  <c r="Q2392" i="1" s="1"/>
  <c r="N2349" i="1" a="1"/>
  <c r="N2349" i="1" s="1"/>
  <c r="N2280" i="1" a="1"/>
  <c r="N2280" i="1" s="1"/>
  <c r="M2182" i="1" a="1"/>
  <c r="M2182" i="1" s="1"/>
  <c r="M1655" i="1" a="1"/>
  <c r="M1655" i="1" s="1"/>
  <c r="N1655" i="1" s="1" a="1"/>
  <c r="N1655" i="1" s="1"/>
  <c r="Q2823" i="1" a="1"/>
  <c r="Q2823" i="1" s="1"/>
  <c r="Q2800" i="1" a="1"/>
  <c r="Q2800" i="1" s="1"/>
  <c r="Q2783" i="1" a="1"/>
  <c r="Q2783" i="1" s="1"/>
  <c r="N2762" i="1" a="1"/>
  <c r="N2762" i="1" s="1"/>
  <c r="Q2741" i="1" a="1"/>
  <c r="Q2741" i="1" s="1"/>
  <c r="N2635" i="1" a="1"/>
  <c r="N2635" i="1" s="1"/>
  <c r="Q2578" i="1" a="1"/>
  <c r="Q2578" i="1" s="1"/>
  <c r="M2551" i="1" a="1"/>
  <c r="M2551" i="1" s="1"/>
  <c r="M2505" i="1" a="1"/>
  <c r="M2505" i="1" s="1"/>
  <c r="N2421" i="1" a="1"/>
  <c r="N2421" i="1" s="1"/>
  <c r="N2372" i="1" a="1"/>
  <c r="N2372" i="1" s="1"/>
  <c r="N2360" i="1" a="1"/>
  <c r="N2360" i="1" s="1"/>
  <c r="M1969" i="1" a="1"/>
  <c r="M1969" i="1" s="1"/>
  <c r="N1969" i="1" a="1"/>
  <c r="N1969" i="1" s="1"/>
  <c r="M1858" i="1" a="1"/>
  <c r="M1858" i="1" s="1"/>
  <c r="M1662" i="1" a="1"/>
  <c r="M1662" i="1" s="1"/>
  <c r="N1662" i="1" a="1"/>
  <c r="N1662" i="1" s="1"/>
  <c r="M2397" i="1" a="1"/>
  <c r="M2397" i="1" s="1"/>
  <c r="N2397" i="1" s="1" a="1"/>
  <c r="N2397" i="1" s="1"/>
  <c r="Q2395" i="1" a="1"/>
  <c r="Q2395" i="1" s="1"/>
  <c r="N2230" i="1" a="1"/>
  <c r="N2230" i="1" s="1"/>
  <c r="Q2161" i="1" a="1"/>
  <c r="Q2161" i="1" s="1"/>
  <c r="Q2827" i="1" a="1"/>
  <c r="Q2827" i="1" s="1"/>
  <c r="Q2770" i="1" a="1"/>
  <c r="Q2770" i="1" s="1"/>
  <c r="M2746" i="1" a="1"/>
  <c r="M2746" i="1" s="1"/>
  <c r="M2712" i="1" a="1"/>
  <c r="M2712" i="1" s="1"/>
  <c r="M2616" i="1" a="1"/>
  <c r="M2616" i="1" s="1"/>
  <c r="Q2536" i="1" a="1"/>
  <c r="Q2536" i="1" s="1"/>
  <c r="Q2515" i="1" a="1"/>
  <c r="Q2515" i="1" s="1"/>
  <c r="Q2456" i="1" a="1"/>
  <c r="Q2456" i="1" s="1"/>
  <c r="Q2450" i="1" a="1"/>
  <c r="Q2450" i="1" s="1"/>
  <c r="M2422" i="1" a="1"/>
  <c r="M2422" i="1" s="1"/>
  <c r="Q2419" i="1" a="1"/>
  <c r="Q2419" i="1" s="1"/>
  <c r="N1998" i="1" a="1"/>
  <c r="N1998" i="1" s="1"/>
  <c r="M1998" i="1" a="1"/>
  <c r="M1998" i="1" s="1"/>
  <c r="M1880" i="1" a="1"/>
  <c r="M1880" i="1" s="1"/>
  <c r="M1590" i="1" a="1"/>
  <c r="M1590" i="1" s="1"/>
  <c r="N1590" i="1" s="1" a="1"/>
  <c r="N1590" i="1" s="1"/>
  <c r="Q2793" i="1" a="1"/>
  <c r="Q2793" i="1" s="1"/>
  <c r="Q2787" i="1" a="1"/>
  <c r="Q2787" i="1" s="1"/>
  <c r="Q2776" i="1" a="1"/>
  <c r="Q2776" i="1" s="1"/>
  <c r="Q2723" i="1" a="1"/>
  <c r="Q2723" i="1" s="1"/>
  <c r="Q2622" i="1" a="1"/>
  <c r="Q2622" i="1" s="1"/>
  <c r="Q2545" i="1" a="1"/>
  <c r="Q2545" i="1" s="1"/>
  <c r="Q2528" i="1" a="1"/>
  <c r="Q2528" i="1" s="1"/>
  <c r="Q2525" i="1" a="1"/>
  <c r="Q2525" i="1" s="1"/>
  <c r="Q2468" i="1" a="1"/>
  <c r="Q2468" i="1" s="1"/>
  <c r="M1257" i="1" a="1"/>
  <c r="M1257" i="1" s="1"/>
  <c r="Q2617" i="1" a="1"/>
  <c r="Q2617" i="1" s="1"/>
  <c r="Q2549" i="1" a="1"/>
  <c r="Q2549" i="1" s="1"/>
  <c r="Q2423" i="1" a="1"/>
  <c r="Q2423" i="1" s="1"/>
  <c r="M2366" i="1" a="1"/>
  <c r="M2366" i="1" s="1"/>
  <c r="M2234" i="1" a="1"/>
  <c r="M2234" i="1" s="1"/>
  <c r="N2234" i="1" a="1"/>
  <c r="N2234" i="1" s="1"/>
  <c r="Q2232" i="1" a="1"/>
  <c r="Q2232" i="1" s="1"/>
  <c r="Q2279" i="1" a="1"/>
  <c r="Q2279" i="1" s="1"/>
  <c r="Q2267" i="1" a="1"/>
  <c r="Q2267" i="1" s="1"/>
  <c r="Q2247" i="1" a="1"/>
  <c r="Q2247" i="1" s="1"/>
  <c r="Q2156" i="1" a="1"/>
  <c r="Q2156" i="1" s="1"/>
  <c r="Q2078" i="1" a="1"/>
  <c r="Q2078" i="1" s="1"/>
  <c r="Q2039" i="1" a="1"/>
  <c r="Q2039" i="1" s="1"/>
  <c r="Q1968" i="1" a="1"/>
  <c r="Q1968" i="1" s="1"/>
  <c r="Q1961" i="1" a="1"/>
  <c r="Q1961" i="1" s="1"/>
  <c r="Q1939" i="1" a="1"/>
  <c r="Q1939" i="1" s="1"/>
  <c r="Q1907" i="1" a="1"/>
  <c r="Q1907" i="1" s="1"/>
  <c r="N1817" i="1" a="1"/>
  <c r="N1817" i="1" s="1"/>
  <c r="Q1723" i="1" a="1"/>
  <c r="Q1723" i="1" s="1"/>
  <c r="M1542" i="1" a="1"/>
  <c r="M1542" i="1" s="1"/>
  <c r="N1542" i="1" a="1"/>
  <c r="N1542" i="1" s="1"/>
  <c r="Q2427" i="1" a="1"/>
  <c r="Q2427" i="1" s="1"/>
  <c r="Q2422" i="1" a="1"/>
  <c r="Q2422" i="1" s="1"/>
  <c r="Q2417" i="1" a="1"/>
  <c r="Q2417" i="1" s="1"/>
  <c r="M2365" i="1" a="1"/>
  <c r="M2365" i="1" s="1"/>
  <c r="N2362" i="1" a="1"/>
  <c r="N2362" i="1" s="1"/>
  <c r="Q2329" i="1" a="1"/>
  <c r="Q2329" i="1" s="1"/>
  <c r="N2286" i="1" a="1"/>
  <c r="N2286" i="1" s="1"/>
  <c r="Q2182" i="1" a="1"/>
  <c r="Q2182" i="1" s="1"/>
  <c r="Q2094" i="1" a="1"/>
  <c r="Q2094" i="1" s="1"/>
  <c r="Q2031" i="1" a="1"/>
  <c r="Q2031" i="1" s="1"/>
  <c r="Q1997" i="1" a="1"/>
  <c r="Q1997" i="1" s="1"/>
  <c r="Q1994" i="1" a="1"/>
  <c r="Q1994" i="1" s="1"/>
  <c r="Q1976" i="1" a="1"/>
  <c r="Q1976" i="1" s="1"/>
  <c r="Q1958" i="1" a="1"/>
  <c r="Q1958" i="1" s="1"/>
  <c r="Q1872" i="1" a="1"/>
  <c r="Q1872" i="1" s="1"/>
  <c r="Q2431" i="1" a="1"/>
  <c r="Q2431" i="1" s="1"/>
  <c r="M2394" i="1" a="1"/>
  <c r="M2394" i="1" s="1"/>
  <c r="Q2338" i="1" a="1"/>
  <c r="Q2338" i="1" s="1"/>
  <c r="Q2283" i="1" a="1"/>
  <c r="Q2283" i="1" s="1"/>
  <c r="Q2271" i="1" a="1"/>
  <c r="Q2271" i="1" s="1"/>
  <c r="N2174" i="1" a="1"/>
  <c r="N2174" i="1" s="1"/>
  <c r="Q2167" i="1" a="1"/>
  <c r="Q2167" i="1" s="1"/>
  <c r="Q2088" i="1" a="1"/>
  <c r="Q2088" i="1" s="1"/>
  <c r="N2014" i="1" a="1"/>
  <c r="N2014" i="1" s="1"/>
  <c r="Q2001" i="1" a="1"/>
  <c r="Q2001" i="1" s="1"/>
  <c r="Q1992" i="1" a="1"/>
  <c r="Q1992" i="1" s="1"/>
  <c r="M1889" i="1" a="1"/>
  <c r="M1889" i="1" s="1"/>
  <c r="N1889" i="1" s="1" a="1"/>
  <c r="N1889" i="1" s="1"/>
  <c r="M1862" i="1" a="1"/>
  <c r="M1862" i="1" s="1"/>
  <c r="N1862" i="1" a="1"/>
  <c r="N1862" i="1" s="1"/>
  <c r="M1850" i="1" a="1"/>
  <c r="M1850" i="1" s="1"/>
  <c r="N1850" i="1" a="1"/>
  <c r="N1850" i="1" s="1"/>
  <c r="Q2410" i="1" a="1"/>
  <c r="Q2410" i="1" s="1"/>
  <c r="Q2330" i="1" a="1"/>
  <c r="Q2330" i="1" s="1"/>
  <c r="Q2322" i="1" a="1"/>
  <c r="Q2322" i="1" s="1"/>
  <c r="Q2274" i="1" a="1"/>
  <c r="Q2274" i="1" s="1"/>
  <c r="Q2194" i="1" a="1"/>
  <c r="Q2194" i="1" s="1"/>
  <c r="Q2114" i="1" a="1"/>
  <c r="Q2114" i="1" s="1"/>
  <c r="Q1959" i="1" a="1"/>
  <c r="Q1959" i="1" s="1"/>
  <c r="Q1942" i="1" a="1"/>
  <c r="Q1942" i="1" s="1"/>
  <c r="Q1937" i="1" a="1"/>
  <c r="Q1937" i="1" s="1"/>
  <c r="Q1930" i="1" a="1"/>
  <c r="Q1930" i="1" s="1"/>
  <c r="Q1925" i="1" a="1"/>
  <c r="Q1925" i="1" s="1"/>
  <c r="Q1880" i="1" a="1"/>
  <c r="Q1880" i="1" s="1"/>
  <c r="M1832" i="1" a="1"/>
  <c r="M1832" i="1" s="1"/>
  <c r="N1832" i="1" a="1"/>
  <c r="N1832" i="1" s="1"/>
  <c r="M1603" i="1" a="1"/>
  <c r="M1603" i="1" s="1"/>
  <c r="N1603" i="1" s="1" a="1"/>
  <c r="N1603" i="1" s="1"/>
  <c r="M1565" i="1" a="1"/>
  <c r="M1565" i="1" s="1"/>
  <c r="N1565" i="1" s="1" a="1"/>
  <c r="N1565" i="1" s="1"/>
  <c r="Q2291" i="1" a="1"/>
  <c r="Q2291" i="1" s="1"/>
  <c r="Q2272" i="1" a="1"/>
  <c r="Q2272" i="1" s="1"/>
  <c r="Q2147" i="1" a="1"/>
  <c r="Q2147" i="1" s="1"/>
  <c r="Q2099" i="1" a="1"/>
  <c r="Q2099" i="1" s="1"/>
  <c r="Q2066" i="1" a="1"/>
  <c r="Q2066" i="1" s="1"/>
  <c r="Q2053" i="1" a="1"/>
  <c r="Q2053" i="1" s="1"/>
  <c r="Q1967" i="1" a="1"/>
  <c r="Q1967" i="1" s="1"/>
  <c r="Q1915" i="1" a="1"/>
  <c r="Q1915" i="1" s="1"/>
  <c r="N1908" i="1" a="1"/>
  <c r="N1908" i="1" s="1"/>
  <c r="M1908" i="1" a="1"/>
  <c r="M1908" i="1" s="1"/>
  <c r="Q1906" i="1" a="1"/>
  <c r="Q1906" i="1" s="1"/>
  <c r="Q1871" i="1" a="1"/>
  <c r="Q1871" i="1" s="1"/>
  <c r="M1746" i="1" a="1"/>
  <c r="M1746" i="1" s="1"/>
  <c r="N1746" i="1" s="1" a="1"/>
  <c r="N1746" i="1" s="1"/>
  <c r="Q1667" i="1" a="1"/>
  <c r="Q1667" i="1" s="1"/>
  <c r="M1627" i="1" a="1"/>
  <c r="M1627" i="1" s="1"/>
  <c r="N1627" i="1" s="1" a="1"/>
  <c r="N1627" i="1" s="1"/>
  <c r="M1601" i="1" a="1"/>
  <c r="M1601" i="1" s="1"/>
  <c r="Q2373" i="1" a="1"/>
  <c r="Q2373" i="1" s="1"/>
  <c r="Q2354" i="1" a="1"/>
  <c r="Q2354" i="1" s="1"/>
  <c r="N2328" i="1" a="1"/>
  <c r="N2328" i="1" s="1"/>
  <c r="Q2319" i="1" a="1"/>
  <c r="Q2319" i="1" s="1"/>
  <c r="Q2275" i="1" a="1"/>
  <c r="Q2275" i="1" s="1"/>
  <c r="Q2250" i="1" a="1"/>
  <c r="Q2250" i="1" s="1"/>
  <c r="Q2236" i="1" a="1"/>
  <c r="Q2236" i="1" s="1"/>
  <c r="Q2195" i="1" a="1"/>
  <c r="Q2195" i="1" s="1"/>
  <c r="Q2145" i="1" a="1"/>
  <c r="Q2145" i="1" s="1"/>
  <c r="Q2119" i="1" a="1"/>
  <c r="Q2119" i="1" s="1"/>
  <c r="Q2111" i="1" a="1"/>
  <c r="Q2111" i="1" s="1"/>
  <c r="Q2083" i="1" a="1"/>
  <c r="Q2083" i="1" s="1"/>
  <c r="Q2073" i="1" a="1"/>
  <c r="Q2073" i="1" s="1"/>
  <c r="Q2061" i="1" a="1"/>
  <c r="Q2061" i="1" s="1"/>
  <c r="N2057" i="1" a="1"/>
  <c r="N2057" i="1" s="1"/>
  <c r="Q1991" i="1" a="1"/>
  <c r="Q1991" i="1" s="1"/>
  <c r="Q1861" i="1" a="1"/>
  <c r="Q1861" i="1" s="1"/>
  <c r="N1824" i="1" a="1"/>
  <c r="N1824" i="1" s="1"/>
  <c r="M1824" i="1" a="1"/>
  <c r="M1824" i="1" s="1"/>
  <c r="N1376" i="1" a="1"/>
  <c r="N1376" i="1" s="1"/>
  <c r="M1376" i="1" a="1"/>
  <c r="M1376" i="1" s="1"/>
  <c r="Q1941" i="1" a="1"/>
  <c r="Q1941" i="1" s="1"/>
  <c r="Q1931" i="1" a="1"/>
  <c r="Q1931" i="1" s="1"/>
  <c r="Q1929" i="1" a="1"/>
  <c r="Q1929" i="1" s="1"/>
  <c r="Q1866" i="1" a="1"/>
  <c r="Q1866" i="1" s="1"/>
  <c r="Q1783" i="1" a="1"/>
  <c r="Q1783" i="1" s="1"/>
  <c r="M1769" i="1" a="1"/>
  <c r="M1769" i="1" s="1"/>
  <c r="Q1762" i="1" a="1"/>
  <c r="Q1762" i="1" s="1"/>
  <c r="M1725" i="1" a="1"/>
  <c r="M1725" i="1" s="1"/>
  <c r="N1608" i="1" a="1"/>
  <c r="N1608" i="1" s="1"/>
  <c r="N1549" i="1" a="1"/>
  <c r="N1549" i="1" s="1"/>
  <c r="M1549" i="1" a="1"/>
  <c r="M1549" i="1" s="1"/>
  <c r="Q1539" i="1" a="1"/>
  <c r="Q1539" i="1" s="1"/>
  <c r="N1536" i="1" a="1"/>
  <c r="N1536" i="1" s="1"/>
  <c r="Q1845" i="1" a="1"/>
  <c r="Q1845" i="1" s="1"/>
  <c r="Q1807" i="1" a="1"/>
  <c r="Q1807" i="1" s="1"/>
  <c r="Q1755" i="1" a="1"/>
  <c r="Q1755" i="1" s="1"/>
  <c r="N1736" i="1" a="1"/>
  <c r="N1736" i="1" s="1"/>
  <c r="Q1727" i="1" a="1"/>
  <c r="Q1727" i="1" s="1"/>
  <c r="M1615" i="1" a="1"/>
  <c r="M1615" i="1" s="1"/>
  <c r="N1615" i="1" s="1" a="1"/>
  <c r="N1615" i="1" s="1"/>
  <c r="Q1426" i="1" a="1"/>
  <c r="Q1426" i="1" s="1"/>
  <c r="M1262" i="1" a="1"/>
  <c r="M1262" i="1" s="1"/>
  <c r="N1262" i="1" s="1" a="1"/>
  <c r="N1262" i="1" s="1"/>
  <c r="M1042" i="1" a="1"/>
  <c r="M1042" i="1" s="1"/>
  <c r="N1042" i="1" s="1" a="1"/>
  <c r="N1042" i="1" s="1"/>
  <c r="Q1837" i="1" a="1"/>
  <c r="Q1837" i="1" s="1"/>
  <c r="Q1753" i="1" a="1"/>
  <c r="Q1753" i="1" s="1"/>
  <c r="Q1721" i="1" a="1"/>
  <c r="Q1721" i="1" s="1"/>
  <c r="Q1716" i="1" a="1"/>
  <c r="Q1716" i="1" s="1"/>
  <c r="N1673" i="1" a="1"/>
  <c r="N1673" i="1" s="1"/>
  <c r="Q1670" i="1" a="1"/>
  <c r="Q1670" i="1" s="1"/>
  <c r="N1659" i="1" a="1"/>
  <c r="N1659" i="1" s="1"/>
  <c r="Q1602" i="1" a="1"/>
  <c r="Q1602" i="1" s="1"/>
  <c r="Q1569" i="1" a="1"/>
  <c r="Q1569" i="1" s="1"/>
  <c r="M1560" i="1" a="1"/>
  <c r="M1560" i="1" s="1"/>
  <c r="N1494" i="1" a="1"/>
  <c r="N1494" i="1" s="1"/>
  <c r="M1481" i="1" a="1"/>
  <c r="M1481" i="1" s="1"/>
  <c r="N1481" i="1" s="1" a="1"/>
  <c r="N1481" i="1" s="1"/>
  <c r="M1404" i="1" a="1"/>
  <c r="M1404" i="1" s="1"/>
  <c r="N1404" i="1" s="1" a="1"/>
  <c r="N1404" i="1" s="1"/>
  <c r="M1265" i="1" a="1"/>
  <c r="M1265" i="1" s="1"/>
  <c r="N1265" i="1" a="1"/>
  <c r="N1265" i="1" s="1"/>
  <c r="N1067" i="1" a="1"/>
  <c r="N1067" i="1" s="1"/>
  <c r="M1067" i="1" a="1"/>
  <c r="M1067" i="1" s="1"/>
  <c r="N1464" i="1" a="1"/>
  <c r="N1464" i="1" s="1"/>
  <c r="M1233" i="1" a="1"/>
  <c r="M1233" i="1" s="1"/>
  <c r="N1233" i="1" s="1" a="1"/>
  <c r="N1233" i="1" s="1"/>
  <c r="M1111" i="1" a="1"/>
  <c r="M1111" i="1" s="1"/>
  <c r="N1111" i="1" s="1" a="1"/>
  <c r="N1111" i="1" s="1"/>
  <c r="N958" i="1" a="1"/>
  <c r="N958" i="1" s="1"/>
  <c r="M958" i="1" a="1"/>
  <c r="M958" i="1" s="1"/>
  <c r="Q1890" i="1" a="1"/>
  <c r="Q1890" i="1" s="1"/>
  <c r="Q1794" i="1" a="1"/>
  <c r="Q1794" i="1" s="1"/>
  <c r="Q1693" i="1" a="1"/>
  <c r="Q1693" i="1" s="1"/>
  <c r="Q1649" i="1" a="1"/>
  <c r="Q1649" i="1" s="1"/>
  <c r="Q1547" i="1" a="1"/>
  <c r="Q1547" i="1" s="1"/>
  <c r="Q1912" i="1" a="1"/>
  <c r="Q1912" i="1" s="1"/>
  <c r="Q1897" i="1" a="1"/>
  <c r="Q1897" i="1" s="1"/>
  <c r="Q1887" i="1" a="1"/>
  <c r="Q1887" i="1" s="1"/>
  <c r="Q1858" i="1" a="1"/>
  <c r="Q1858" i="1" s="1"/>
  <c r="Q1854" i="1" a="1"/>
  <c r="Q1854" i="1" s="1"/>
  <c r="Q1752" i="1" a="1"/>
  <c r="Q1752" i="1" s="1"/>
  <c r="Q1697" i="1" a="1"/>
  <c r="Q1697" i="1" s="1"/>
  <c r="Q1625" i="1" a="1"/>
  <c r="Q1625" i="1" s="1"/>
  <c r="M1592" i="1" a="1"/>
  <c r="M1592" i="1" s="1"/>
  <c r="N1592" i="1" a="1"/>
  <c r="N1592" i="1" s="1"/>
  <c r="Q1465" i="1" a="1"/>
  <c r="Q1465" i="1" s="1"/>
  <c r="M1405" i="1" a="1"/>
  <c r="M1405" i="1" s="1"/>
  <c r="N1405" i="1" s="1" a="1"/>
  <c r="N1405" i="1" s="1"/>
  <c r="N1383" i="1" a="1"/>
  <c r="N1383" i="1" s="1"/>
  <c r="Q1632" i="1" a="1"/>
  <c r="Q1632" i="1" s="1"/>
  <c r="N1576" i="1" a="1"/>
  <c r="N1576" i="1" s="1"/>
  <c r="Q1567" i="1" a="1"/>
  <c r="Q1567" i="1" s="1"/>
  <c r="N1504" i="1" a="1"/>
  <c r="N1504" i="1" s="1"/>
  <c r="Q1498" i="1" a="1"/>
  <c r="Q1498" i="1" s="1"/>
  <c r="N1491" i="1" a="1"/>
  <c r="N1491" i="1" s="1"/>
  <c r="N1475" i="1" a="1"/>
  <c r="N1475" i="1" s="1"/>
  <c r="N1463" i="1" a="1"/>
  <c r="N1463" i="1" s="1"/>
  <c r="Q1451" i="1" a="1"/>
  <c r="Q1451" i="1" s="1"/>
  <c r="Q1450" i="1" a="1"/>
  <c r="Q1450" i="1" s="1"/>
  <c r="M1288" i="1" a="1"/>
  <c r="M1288" i="1" s="1"/>
  <c r="Q1129" i="1" a="1"/>
  <c r="Q1129" i="1" s="1"/>
  <c r="Q1100" i="1" a="1"/>
  <c r="Q1100" i="1" s="1"/>
  <c r="N989" i="1" a="1"/>
  <c r="N989" i="1" s="1"/>
  <c r="N940" i="1" a="1"/>
  <c r="N940" i="1" s="1"/>
  <c r="M940" i="1" a="1"/>
  <c r="M940" i="1" s="1"/>
  <c r="Q855" i="1" a="1"/>
  <c r="Q855" i="1" s="1"/>
  <c r="M849" i="1" a="1"/>
  <c r="M849" i="1" s="1"/>
  <c r="N849" i="1" a="1"/>
  <c r="N849" i="1" s="1"/>
  <c r="N845" i="1" a="1"/>
  <c r="N845" i="1" s="1"/>
  <c r="N1526" i="1" a="1"/>
  <c r="N1526" i="1" s="1"/>
  <c r="N1459" i="1" a="1"/>
  <c r="N1459" i="1" s="1"/>
  <c r="M1419" i="1" a="1"/>
  <c r="M1419" i="1" s="1"/>
  <c r="Q1391" i="1" a="1"/>
  <c r="Q1391" i="1" s="1"/>
  <c r="Q1379" i="1" a="1"/>
  <c r="Q1379" i="1" s="1"/>
  <c r="N1245" i="1" a="1"/>
  <c r="N1245" i="1" s="1"/>
  <c r="M1138" i="1" a="1"/>
  <c r="M1138" i="1" s="1"/>
  <c r="Q1535" i="1" a="1"/>
  <c r="Q1535" i="1" s="1"/>
  <c r="M1248" i="1" a="1"/>
  <c r="M1248" i="1" s="1"/>
  <c r="M1228" i="1" a="1"/>
  <c r="M1228" i="1" s="1"/>
  <c r="N1228" i="1" s="1" a="1"/>
  <c r="N1228" i="1" s="1"/>
  <c r="Q1144" i="1" a="1"/>
  <c r="Q1144" i="1" s="1"/>
  <c r="Q1081" i="1" a="1"/>
  <c r="Q1081" i="1" s="1"/>
  <c r="Q970" i="1" a="1"/>
  <c r="Q970" i="1" s="1"/>
  <c r="M938" i="1" a="1"/>
  <c r="M938" i="1" s="1"/>
  <c r="N938" i="1" a="1"/>
  <c r="N938" i="1" s="1"/>
  <c r="Q1442" i="1" a="1"/>
  <c r="Q1442" i="1" s="1"/>
  <c r="Q1274" i="1" a="1"/>
  <c r="Q1274" i="1" s="1"/>
  <c r="M1246" i="1" a="1"/>
  <c r="M1246" i="1" s="1"/>
  <c r="N1246" i="1" s="1" a="1"/>
  <c r="N1246" i="1" s="1"/>
  <c r="N1166" i="1" a="1"/>
  <c r="N1166" i="1" s="1"/>
  <c r="N1130" i="1" a="1"/>
  <c r="N1130" i="1" s="1"/>
  <c r="Q945" i="1" a="1"/>
  <c r="Q945" i="1" s="1"/>
  <c r="Q1518" i="1" a="1"/>
  <c r="Q1518" i="1" s="1"/>
  <c r="Q1402" i="1" a="1"/>
  <c r="Q1402" i="1" s="1"/>
  <c r="Q1306" i="1" a="1"/>
  <c r="Q1306" i="1" s="1"/>
  <c r="M1294" i="1" a="1"/>
  <c r="M1294" i="1" s="1"/>
  <c r="N1294" i="1" s="1" a="1"/>
  <c r="N1294" i="1" s="1"/>
  <c r="Q1158" i="1" a="1"/>
  <c r="Q1158" i="1" s="1"/>
  <c r="M953" i="1" a="1"/>
  <c r="M953" i="1" s="1"/>
  <c r="N953" i="1" s="1" a="1"/>
  <c r="N953" i="1" s="1"/>
  <c r="N862" i="1" a="1"/>
  <c r="N862" i="1" s="1"/>
  <c r="M862" i="1" a="1"/>
  <c r="M862" i="1" s="1"/>
  <c r="N833" i="1" a="1"/>
  <c r="N833" i="1" s="1"/>
  <c r="M833" i="1" a="1"/>
  <c r="M833" i="1" s="1"/>
  <c r="Q1393" i="1" a="1"/>
  <c r="Q1393" i="1" s="1"/>
  <c r="N1320" i="1" a="1"/>
  <c r="N1320" i="1" s="1"/>
  <c r="Q1132" i="1" a="1"/>
  <c r="Q1132" i="1" s="1"/>
  <c r="M1029" i="1" a="1"/>
  <c r="M1029" i="1" s="1"/>
  <c r="M970" i="1" a="1"/>
  <c r="M970" i="1" s="1"/>
  <c r="M945" i="1" a="1"/>
  <c r="M945" i="1" s="1"/>
  <c r="N945" i="1" a="1"/>
  <c r="N945" i="1" s="1"/>
  <c r="M865" i="1" a="1"/>
  <c r="M865" i="1" s="1"/>
  <c r="N865" i="1" s="1" a="1"/>
  <c r="N865" i="1" s="1"/>
  <c r="Q1199" i="1" a="1"/>
  <c r="Q1199" i="1" s="1"/>
  <c r="Q1143" i="1" a="1"/>
  <c r="Q1143" i="1" s="1"/>
  <c r="Q1086" i="1" a="1"/>
  <c r="Q1086" i="1" s="1"/>
  <c r="M1061" i="1" a="1"/>
  <c r="M1061" i="1" s="1"/>
  <c r="N976" i="1" a="1"/>
  <c r="N976" i="1" s="1"/>
  <c r="M909" i="1" a="1"/>
  <c r="M909" i="1" s="1"/>
  <c r="N909" i="1" a="1"/>
  <c r="N909" i="1" s="1"/>
  <c r="N817" i="1" a="1"/>
  <c r="N817" i="1" s="1"/>
  <c r="M817" i="1" a="1"/>
  <c r="M817" i="1" s="1"/>
  <c r="M1051" i="1" a="1"/>
  <c r="M1051" i="1" s="1"/>
  <c r="N1051" i="1" a="1"/>
  <c r="N1051" i="1" s="1"/>
  <c r="N971" i="1" a="1"/>
  <c r="N971" i="1" s="1"/>
  <c r="M952" i="1" a="1"/>
  <c r="M952" i="1" s="1"/>
  <c r="N952" i="1" s="1" a="1"/>
  <c r="N952" i="1" s="1"/>
  <c r="M939" i="1" a="1"/>
  <c r="M939" i="1" s="1"/>
  <c r="N939" i="1" a="1"/>
  <c r="N939" i="1" s="1"/>
  <c r="Q1309" i="1" a="1"/>
  <c r="Q1309" i="1" s="1"/>
  <c r="Q1258" i="1" a="1"/>
  <c r="Q1258" i="1" s="1"/>
  <c r="Q1235" i="1" a="1"/>
  <c r="Q1235" i="1" s="1"/>
  <c r="Q1210" i="1" a="1"/>
  <c r="Q1210" i="1" s="1"/>
  <c r="Q1202" i="1" a="1"/>
  <c r="Q1202" i="1" s="1"/>
  <c r="Q1195" i="1" a="1"/>
  <c r="Q1195" i="1" s="1"/>
  <c r="Q1091" i="1" a="1"/>
  <c r="Q1091" i="1" s="1"/>
  <c r="Q1075" i="1" a="1"/>
  <c r="Q1075" i="1" s="1"/>
  <c r="N1034" i="1" a="1"/>
  <c r="N1034" i="1" s="1"/>
  <c r="M1034" i="1" a="1"/>
  <c r="M1034" i="1" s="1"/>
  <c r="M966" i="1" a="1"/>
  <c r="M966" i="1" s="1"/>
  <c r="N966" i="1" a="1"/>
  <c r="N966" i="1" s="1"/>
  <c r="N896" i="1" a="1"/>
  <c r="N896" i="1" s="1"/>
  <c r="M837" i="1" a="1"/>
  <c r="M837" i="1" s="1"/>
  <c r="N837" i="1" s="1" a="1"/>
  <c r="N837" i="1" s="1"/>
  <c r="Q1353" i="1" a="1"/>
  <c r="Q1353" i="1" s="1"/>
  <c r="Q1243" i="1" a="1"/>
  <c r="Q1243" i="1" s="1"/>
  <c r="Q1214" i="1" a="1"/>
  <c r="Q1214" i="1" s="1"/>
  <c r="Q1179" i="1" a="1"/>
  <c r="Q1179" i="1" s="1"/>
  <c r="Q1170" i="1" a="1"/>
  <c r="Q1170" i="1" s="1"/>
  <c r="Q1160" i="1" a="1"/>
  <c r="Q1160" i="1" s="1"/>
  <c r="Q1135" i="1" a="1"/>
  <c r="Q1135" i="1" s="1"/>
  <c r="Q1134" i="1" a="1"/>
  <c r="Q1134" i="1" s="1"/>
  <c r="Q1063" i="1" a="1"/>
  <c r="Q1063" i="1" s="1"/>
  <c r="Q897" i="1" a="1"/>
  <c r="Q897" i="1" s="1"/>
  <c r="M889" i="1" a="1"/>
  <c r="M889" i="1" s="1"/>
  <c r="N889" i="1" a="1"/>
  <c r="N889" i="1" s="1"/>
  <c r="N1057" i="1" a="1"/>
  <c r="N1057" i="1" s="1"/>
  <c r="Q1027" i="1" a="1"/>
  <c r="Q1027" i="1" s="1"/>
  <c r="Q952" i="1" a="1"/>
  <c r="Q952" i="1" s="1"/>
  <c r="Q898" i="1" a="1"/>
  <c r="Q898" i="1" s="1"/>
  <c r="Q1095" i="1" a="1"/>
  <c r="Q1095" i="1" s="1"/>
  <c r="M1020" i="1" a="1"/>
  <c r="M1020" i="1" s="1"/>
  <c r="Q976" i="1" a="1"/>
  <c r="Q976" i="1" s="1"/>
  <c r="M928" i="1" a="1"/>
  <c r="M928" i="1" s="1"/>
  <c r="Q889" i="1" a="1"/>
  <c r="Q889" i="1" s="1"/>
  <c r="Q865" i="1" a="1"/>
  <c r="Q865" i="1" s="1"/>
  <c r="Q862" i="1" a="1"/>
  <c r="Q862" i="1" s="1"/>
  <c r="Q839" i="1" a="1"/>
  <c r="Q839" i="1" s="1"/>
  <c r="N816" i="1" a="1"/>
  <c r="N816" i="1" s="1"/>
  <c r="M809" i="1" a="1"/>
  <c r="M809" i="1" s="1"/>
  <c r="M793" i="1" a="1"/>
  <c r="M793" i="1" s="1"/>
  <c r="Q988" i="1" a="1"/>
  <c r="Q988" i="1" s="1"/>
  <c r="Q825" i="1" a="1"/>
  <c r="Q825" i="1" s="1"/>
  <c r="Q1026" i="1" a="1"/>
  <c r="Q1026" i="1" s="1"/>
  <c r="Q978" i="1" a="1"/>
  <c r="Q978" i="1" s="1"/>
  <c r="Q840" i="1" a="1"/>
  <c r="Q840" i="1" s="1"/>
  <c r="N814" i="1" a="1"/>
  <c r="N814" i="1" s="1"/>
  <c r="Q900" i="1" a="1"/>
  <c r="Q900" i="1" s="1"/>
  <c r="N3198" i="1" a="1"/>
  <c r="N3198" i="1" s="1"/>
  <c r="N3178" i="1" a="1"/>
  <c r="N3178" i="1" s="1"/>
  <c r="N3176" i="1" a="1"/>
  <c r="N3176" i="1" s="1"/>
  <c r="Q3148" i="1" a="1"/>
  <c r="Q3148" i="1" s="1"/>
  <c r="N3132" i="1" a="1"/>
  <c r="N3132" i="1" s="1"/>
  <c r="N3129" i="1" a="1"/>
  <c r="N3129" i="1" s="1"/>
  <c r="N3123" i="1" a="1"/>
  <c r="N3123" i="1" s="1"/>
  <c r="Q3119" i="1" a="1"/>
  <c r="Q3119" i="1" s="1"/>
  <c r="N3118" i="1" a="1"/>
  <c r="N3118" i="1" s="1"/>
  <c r="N3113" i="1" a="1"/>
  <c r="N3113" i="1" s="1"/>
  <c r="Q3107" i="1" a="1"/>
  <c r="Q3107" i="1" s="1"/>
  <c r="Q3082" i="1" a="1"/>
  <c r="Q3082" i="1" s="1"/>
  <c r="Q3075" i="1" a="1"/>
  <c r="Q3075" i="1" s="1"/>
  <c r="N3074" i="1" a="1"/>
  <c r="N3074" i="1" s="1"/>
  <c r="M3072" i="1" a="1"/>
  <c r="M3072" i="1" s="1"/>
  <c r="Q3015" i="1" a="1"/>
  <c r="Q3015" i="1" s="1"/>
  <c r="Q3002" i="1" a="1"/>
  <c r="Q3002" i="1" s="1"/>
  <c r="Q2974" i="1" a="1"/>
  <c r="Q2974" i="1" s="1"/>
  <c r="N2973" i="1" a="1"/>
  <c r="N2973" i="1" s="1"/>
  <c r="Q2945" i="1" a="1"/>
  <c r="Q2945" i="1" s="1"/>
  <c r="N2943" i="1" a="1"/>
  <c r="N2943" i="1" s="1"/>
  <c r="N2939" i="1" a="1"/>
  <c r="N2939" i="1" s="1"/>
  <c r="M2812" i="1" a="1"/>
  <c r="M2812" i="1" s="1"/>
  <c r="N2812" i="1" s="1" a="1"/>
  <c r="N2812" i="1" s="1"/>
  <c r="Q3209" i="1" a="1"/>
  <c r="Q3209" i="1" s="1"/>
  <c r="Q3176" i="1" a="1"/>
  <c r="Q3176" i="1" s="1"/>
  <c r="N3148" i="1" a="1"/>
  <c r="N3148" i="1" s="1"/>
  <c r="Q3102" i="1" a="1"/>
  <c r="Q3102" i="1" s="1"/>
  <c r="Q3076" i="1" a="1"/>
  <c r="Q3076" i="1" s="1"/>
  <c r="Q3069" i="1" a="1"/>
  <c r="Q3069" i="1" s="1"/>
  <c r="Q3038" i="1" a="1"/>
  <c r="Q3038" i="1" s="1"/>
  <c r="Q3037" i="1" a="1"/>
  <c r="Q3037" i="1" s="1"/>
  <c r="Q3024" i="1" a="1"/>
  <c r="Q3024" i="1" s="1"/>
  <c r="Q3023" i="1" a="1"/>
  <c r="Q3023" i="1" s="1"/>
  <c r="Q3003" i="1" a="1"/>
  <c r="Q3003" i="1" s="1"/>
  <c r="M2992" i="1" a="1"/>
  <c r="M2992" i="1" s="1"/>
  <c r="N2862" i="1" a="1"/>
  <c r="N2862" i="1" s="1"/>
  <c r="N2861" i="1" a="1"/>
  <c r="N2861" i="1" s="1"/>
  <c r="M2839" i="1" a="1"/>
  <c r="M2839" i="1" s="1"/>
  <c r="M2827" i="1" a="1"/>
  <c r="M2827" i="1" s="1"/>
  <c r="N2827" i="1" a="1"/>
  <c r="N2827" i="1" s="1"/>
  <c r="Q2791" i="1" a="1"/>
  <c r="Q2791" i="1" s="1"/>
  <c r="N3210" i="1" a="1"/>
  <c r="N3210" i="1" s="1"/>
  <c r="N3200" i="1" a="1"/>
  <c r="N3200" i="1" s="1"/>
  <c r="N3190" i="1" a="1"/>
  <c r="N3190" i="1" s="1"/>
  <c r="N3184" i="1" a="1"/>
  <c r="N3184" i="1" s="1"/>
  <c r="Q3181" i="1" a="1"/>
  <c r="Q3181" i="1" s="1"/>
  <c r="N3179" i="1" a="1"/>
  <c r="N3179" i="1" s="1"/>
  <c r="Q3160" i="1" a="1"/>
  <c r="Q3160" i="1" s="1"/>
  <c r="N3135" i="1" a="1"/>
  <c r="N3135" i="1" s="1"/>
  <c r="N3117" i="1" a="1"/>
  <c r="N3117" i="1" s="1"/>
  <c r="N3103" i="1" a="1"/>
  <c r="N3103" i="1" s="1"/>
  <c r="Q3099" i="1" a="1"/>
  <c r="Q3099" i="1" s="1"/>
  <c r="Q3061" i="1" a="1"/>
  <c r="Q3061" i="1" s="1"/>
  <c r="Q3026" i="1" a="1"/>
  <c r="Q3026" i="1" s="1"/>
  <c r="Q3025" i="1" a="1"/>
  <c r="Q3025" i="1" s="1"/>
  <c r="Q3017" i="1" a="1"/>
  <c r="Q3017" i="1" s="1"/>
  <c r="Q2994" i="1" a="1"/>
  <c r="Q2994" i="1" s="1"/>
  <c r="N2984" i="1" a="1"/>
  <c r="N2984" i="1" s="1"/>
  <c r="N2975" i="1" a="1"/>
  <c r="N2975" i="1" s="1"/>
  <c r="N2974" i="1" a="1"/>
  <c r="N2974" i="1" s="1"/>
  <c r="Q2973" i="1" a="1"/>
  <c r="Q2973" i="1" s="1"/>
  <c r="Q2958" i="1" a="1"/>
  <c r="Q2958" i="1" s="1"/>
  <c r="Q2926" i="1" a="1"/>
  <c r="Q2926" i="1" s="1"/>
  <c r="N2866" i="1" a="1"/>
  <c r="N2866" i="1" s="1"/>
  <c r="N2831" i="1" a="1"/>
  <c r="N2831" i="1" s="1"/>
  <c r="Q3202" i="1" a="1"/>
  <c r="Q3202" i="1" s="1"/>
  <c r="Q3193" i="1" a="1"/>
  <c r="Q3193" i="1" s="1"/>
  <c r="Q3172" i="1" a="1"/>
  <c r="Q3172" i="1" s="1"/>
  <c r="Q3168" i="1" a="1"/>
  <c r="Q3168" i="1" s="1"/>
  <c r="M3167" i="1" a="1"/>
  <c r="M3167" i="1" s="1"/>
  <c r="N3160" i="1" a="1"/>
  <c r="N3160" i="1" s="1"/>
  <c r="Q3104" i="1" a="1"/>
  <c r="Q3104" i="1" s="1"/>
  <c r="Q3056" i="1" a="1"/>
  <c r="Q3056" i="1" s="1"/>
  <c r="Q3055" i="1" a="1"/>
  <c r="Q3055" i="1" s="1"/>
  <c r="Q3040" i="1" a="1"/>
  <c r="Q3040" i="1" s="1"/>
  <c r="Q3027" i="1" a="1"/>
  <c r="Q3027" i="1" s="1"/>
  <c r="N3024" i="1" a="1"/>
  <c r="N3024" i="1" s="1"/>
  <c r="N3016" i="1" a="1"/>
  <c r="N3016" i="1" s="1"/>
  <c r="Q3009" i="1" a="1"/>
  <c r="Q3009" i="1" s="1"/>
  <c r="N3006" i="1" a="1"/>
  <c r="N3006" i="1" s="1"/>
  <c r="Q2995" i="1" a="1"/>
  <c r="Q2995" i="1" s="1"/>
  <c r="Q2987" i="1" a="1"/>
  <c r="Q2987" i="1" s="1"/>
  <c r="M2976" i="1" a="1"/>
  <c r="M2976" i="1" s="1"/>
  <c r="Q2975" i="1" a="1"/>
  <c r="Q2975" i="1" s="1"/>
  <c r="Q2919" i="1" a="1"/>
  <c r="Q2919" i="1" s="1"/>
  <c r="M2912" i="1" a="1"/>
  <c r="M2912" i="1" s="1"/>
  <c r="N2912" i="1" s="1" a="1"/>
  <c r="N2912" i="1" s="1"/>
  <c r="N2890" i="1" a="1"/>
  <c r="N2890" i="1" s="1"/>
  <c r="N2750" i="1" a="1"/>
  <c r="N2750" i="1" s="1"/>
  <c r="Q3066" i="1" a="1"/>
  <c r="Q3066" i="1" s="1"/>
  <c r="Q3058" i="1" a="1"/>
  <c r="Q3058" i="1" s="1"/>
  <c r="Q3057" i="1" a="1"/>
  <c r="Q3057" i="1" s="1"/>
  <c r="Q3034" i="1" a="1"/>
  <c r="Q3034" i="1" s="1"/>
  <c r="N3027" i="1" a="1"/>
  <c r="N3027" i="1" s="1"/>
  <c r="N3018" i="1" a="1"/>
  <c r="N3018" i="1" s="1"/>
  <c r="N3010" i="1" a="1"/>
  <c r="N3010" i="1" s="1"/>
  <c r="N2995" i="1" a="1"/>
  <c r="N2995" i="1" s="1"/>
  <c r="N2987" i="1" a="1"/>
  <c r="N2987" i="1" s="1"/>
  <c r="N2965" i="1" a="1"/>
  <c r="N2965" i="1" s="1"/>
  <c r="N2948" i="1" a="1"/>
  <c r="N2948" i="1" s="1"/>
  <c r="N2928" i="1" a="1"/>
  <c r="N2928" i="1" s="1"/>
  <c r="N2925" i="1" a="1"/>
  <c r="N2925" i="1" s="1"/>
  <c r="N2918" i="1" a="1"/>
  <c r="N2918" i="1" s="1"/>
  <c r="Q2882" i="1" a="1"/>
  <c r="Q2882" i="1" s="1"/>
  <c r="N3204" i="1" a="1"/>
  <c r="N3204" i="1" s="1"/>
  <c r="Q3153" i="1" a="1"/>
  <c r="Q3153" i="1" s="1"/>
  <c r="N3152" i="1" a="1"/>
  <c r="N3152" i="1" s="1"/>
  <c r="Q3142" i="1" a="1"/>
  <c r="Q3142" i="1" s="1"/>
  <c r="N3140" i="1" a="1"/>
  <c r="N3140" i="1" s="1"/>
  <c r="Q3128" i="1" a="1"/>
  <c r="Q3128" i="1" s="1"/>
  <c r="Q3096" i="1" a="1"/>
  <c r="Q3096" i="1" s="1"/>
  <c r="Q3087" i="1" a="1"/>
  <c r="Q3087" i="1" s="1"/>
  <c r="N3056" i="1" a="1"/>
  <c r="N3056" i="1" s="1"/>
  <c r="N3048" i="1" a="1"/>
  <c r="N3048" i="1" s="1"/>
  <c r="Q3042" i="1" a="1"/>
  <c r="Q3042" i="1" s="1"/>
  <c r="N3040" i="1" a="1"/>
  <c r="N3040" i="1" s="1"/>
  <c r="Q3035" i="1" a="1"/>
  <c r="Q3035" i="1" s="1"/>
  <c r="Q3005" i="1" a="1"/>
  <c r="Q3005" i="1" s="1"/>
  <c r="N2996" i="1" a="1"/>
  <c r="N2996" i="1" s="1"/>
  <c r="Q2979" i="1" a="1"/>
  <c r="Q2979" i="1" s="1"/>
  <c r="Q2930" i="1" a="1"/>
  <c r="Q2930" i="1" s="1"/>
  <c r="N2913" i="1" a="1"/>
  <c r="N2913" i="1" s="1"/>
  <c r="N2882" i="1" a="1"/>
  <c r="N2882" i="1" s="1"/>
  <c r="M2851" i="1" a="1"/>
  <c r="M2851" i="1" s="1"/>
  <c r="Q2822" i="1" a="1"/>
  <c r="Q2822" i="1" s="1"/>
  <c r="N2818" i="1" a="1"/>
  <c r="N2818" i="1" s="1"/>
  <c r="N2802" i="1" a="1"/>
  <c r="N2802" i="1" s="1"/>
  <c r="Q3174" i="1" a="1"/>
  <c r="Q3174" i="1" s="1"/>
  <c r="Q3086" i="1" a="1"/>
  <c r="Q3086" i="1" s="1"/>
  <c r="N3080" i="1" a="1"/>
  <c r="N3080" i="1" s="1"/>
  <c r="M2829" i="1" a="1"/>
  <c r="M2829" i="1" s="1"/>
  <c r="N2829" i="1" a="1"/>
  <c r="N2829" i="1" s="1"/>
  <c r="N2825" i="1" a="1"/>
  <c r="N2825" i="1" s="1"/>
  <c r="M2825" i="1" a="1"/>
  <c r="M2825" i="1" s="1"/>
  <c r="Q2991" i="1" a="1"/>
  <c r="Q2991" i="1" s="1"/>
  <c r="Q2983" i="1" a="1"/>
  <c r="Q2983" i="1" s="1"/>
  <c r="N2892" i="1" a="1"/>
  <c r="N2892" i="1" s="1"/>
  <c r="N2860" i="1" a="1"/>
  <c r="N2860" i="1" s="1"/>
  <c r="M2860" i="1" a="1"/>
  <c r="M2860" i="1" s="1"/>
  <c r="Q2895" i="1" a="1"/>
  <c r="Q2895" i="1" s="1"/>
  <c r="Q2835" i="1" a="1"/>
  <c r="Q2835" i="1" s="1"/>
  <c r="N2813" i="1" a="1"/>
  <c r="N2813" i="1" s="1"/>
  <c r="Q2802" i="1" a="1"/>
  <c r="Q2802" i="1" s="1"/>
  <c r="N2797" i="1" a="1"/>
  <c r="N2797" i="1" s="1"/>
  <c r="N2771" i="1" a="1"/>
  <c r="N2771" i="1" s="1"/>
  <c r="N2760" i="1" a="1"/>
  <c r="N2760" i="1" s="1"/>
  <c r="Q2738" i="1" a="1"/>
  <c r="Q2738" i="1" s="1"/>
  <c r="N2736" i="1" a="1"/>
  <c r="N2736" i="1" s="1"/>
  <c r="Q2722" i="1" a="1"/>
  <c r="Q2722" i="1" s="1"/>
  <c r="Q2721" i="1" a="1"/>
  <c r="Q2721" i="1" s="1"/>
  <c r="N2710" i="1" a="1"/>
  <c r="N2710" i="1" s="1"/>
  <c r="N2678" i="1" a="1"/>
  <c r="N2678" i="1" s="1"/>
  <c r="N2667" i="1" a="1"/>
  <c r="N2667" i="1" s="1"/>
  <c r="Q2656" i="1" a="1"/>
  <c r="Q2656" i="1" s="1"/>
  <c r="Q2650" i="1" a="1"/>
  <c r="Q2650" i="1" s="1"/>
  <c r="Q2649" i="1" a="1"/>
  <c r="Q2649" i="1" s="1"/>
  <c r="N2639" i="1" a="1"/>
  <c r="N2639" i="1" s="1"/>
  <c r="N2638" i="1" a="1"/>
  <c r="N2638" i="1" s="1"/>
  <c r="M2633" i="1" a="1"/>
  <c r="M2633" i="1" s="1"/>
  <c r="N2633" i="1" s="1" a="1"/>
  <c r="N2633" i="1" s="1"/>
  <c r="N2626" i="1" a="1"/>
  <c r="N2626" i="1" s="1"/>
  <c r="N2607" i="1" a="1"/>
  <c r="N2607" i="1" s="1"/>
  <c r="N2587" i="1" a="1"/>
  <c r="N2587" i="1" s="1"/>
  <c r="N2530" i="1" a="1"/>
  <c r="N2530" i="1" s="1"/>
  <c r="Q2520" i="1" a="1"/>
  <c r="Q2520" i="1" s="1"/>
  <c r="N2485" i="1" a="1"/>
  <c r="N2485" i="1" s="1"/>
  <c r="M2458" i="1" a="1"/>
  <c r="M2458" i="1" s="1"/>
  <c r="N2458" i="1" a="1"/>
  <c r="N2458" i="1" s="1"/>
  <c r="Q2867" i="1" a="1"/>
  <c r="Q2867" i="1" s="1"/>
  <c r="Q2847" i="1" a="1"/>
  <c r="Q2847" i="1" s="1"/>
  <c r="Q2846" i="1" a="1"/>
  <c r="Q2846" i="1" s="1"/>
  <c r="N2820" i="1" a="1"/>
  <c r="N2820" i="1" s="1"/>
  <c r="Q2784" i="1" a="1"/>
  <c r="Q2784" i="1" s="1"/>
  <c r="N2721" i="1" a="1"/>
  <c r="N2721" i="1" s="1"/>
  <c r="N2656" i="1" a="1"/>
  <c r="N2656" i="1" s="1"/>
  <c r="N2650" i="1" a="1"/>
  <c r="N2650" i="1" s="1"/>
  <c r="M2649" i="1" a="1"/>
  <c r="M2649" i="1" s="1"/>
  <c r="N2640" i="1" a="1"/>
  <c r="N2640" i="1" s="1"/>
  <c r="N2611" i="1" a="1"/>
  <c r="N2611" i="1" s="1"/>
  <c r="N2540" i="1" a="1"/>
  <c r="N2540" i="1" s="1"/>
  <c r="Q2502" i="1" a="1"/>
  <c r="Q2502" i="1" s="1"/>
  <c r="Q2491" i="1" a="1"/>
  <c r="Q2491" i="1" s="1"/>
  <c r="Q2751" i="1" a="1"/>
  <c r="Q2751" i="1" s="1"/>
  <c r="M2700" i="1" a="1"/>
  <c r="M2700" i="1" s="1"/>
  <c r="Q2657" i="1" a="1"/>
  <c r="Q2657" i="1" s="1"/>
  <c r="Q2641" i="1" a="1"/>
  <c r="Q2641" i="1" s="1"/>
  <c r="N2555" i="1" a="1"/>
  <c r="N2555" i="1" s="1"/>
  <c r="N2549" i="1" a="1"/>
  <c r="N2549" i="1" s="1"/>
  <c r="M2549" i="1" a="1"/>
  <c r="M2549" i="1" s="1"/>
  <c r="N2731" i="1" a="1"/>
  <c r="N2731" i="1" s="1"/>
  <c r="N2699" i="1" a="1"/>
  <c r="N2699" i="1" s="1"/>
  <c r="Q2575" i="1" a="1"/>
  <c r="Q2575" i="1" s="1"/>
  <c r="Q2560" i="1" a="1"/>
  <c r="Q2560" i="1" s="1"/>
  <c r="M2515" i="1" a="1"/>
  <c r="M2515" i="1" s="1"/>
  <c r="N2515" i="1" s="1" a="1"/>
  <c r="N2515" i="1" s="1"/>
  <c r="N2439" i="1" a="1"/>
  <c r="N2439" i="1" s="1"/>
  <c r="M2439" i="1" a="1"/>
  <c r="M2439" i="1" s="1"/>
  <c r="M2278" i="1" a="1"/>
  <c r="M2278" i="1" s="1"/>
  <c r="Q2808" i="1" a="1"/>
  <c r="Q2808" i="1" s="1"/>
  <c r="N2777" i="1" a="1"/>
  <c r="N2777" i="1" s="1"/>
  <c r="N2775" i="1" a="1"/>
  <c r="N2775" i="1" s="1"/>
  <c r="N2766" i="1" a="1"/>
  <c r="N2766" i="1" s="1"/>
  <c r="N2753" i="1" a="1"/>
  <c r="N2753" i="1" s="1"/>
  <c r="N2693" i="1" a="1"/>
  <c r="N2693" i="1" s="1"/>
  <c r="N2680" i="1" a="1"/>
  <c r="N2680" i="1" s="1"/>
  <c r="Q2632" i="1" a="1"/>
  <c r="Q2632" i="1" s="1"/>
  <c r="Q2562" i="1" a="1"/>
  <c r="Q2562" i="1" s="1"/>
  <c r="M2498" i="1" a="1"/>
  <c r="M2498" i="1" s="1"/>
  <c r="N2498" i="1" a="1"/>
  <c r="N2498" i="1" s="1"/>
  <c r="M2486" i="1" a="1"/>
  <c r="M2486" i="1" s="1"/>
  <c r="N2486" i="1" s="1" a="1"/>
  <c r="N2486" i="1" s="1"/>
  <c r="M2482" i="1" a="1"/>
  <c r="M2482" i="1" s="1"/>
  <c r="N2482" i="1" s="1" a="1"/>
  <c r="N2482" i="1" s="1"/>
  <c r="M2426" i="1" a="1"/>
  <c r="M2426" i="1" s="1"/>
  <c r="N2426" i="1" s="1" a="1"/>
  <c r="N2426" i="1" s="1"/>
  <c r="Q2913" i="1" a="1"/>
  <c r="Q2913" i="1" s="1"/>
  <c r="Q2861" i="1" a="1"/>
  <c r="Q2861" i="1" s="1"/>
  <c r="Q2782" i="1" a="1"/>
  <c r="Q2782" i="1" s="1"/>
  <c r="Q2757" i="1" a="1"/>
  <c r="Q2757" i="1" s="1"/>
  <c r="Q2756" i="1" a="1"/>
  <c r="Q2756" i="1" s="1"/>
  <c r="Q2755" i="1" a="1"/>
  <c r="Q2755" i="1" s="1"/>
  <c r="Q2747" i="1" a="1"/>
  <c r="Q2747" i="1" s="1"/>
  <c r="M2727" i="1" a="1"/>
  <c r="M2727" i="1" s="1"/>
  <c r="Q2718" i="1" a="1"/>
  <c r="Q2718" i="1" s="1"/>
  <c r="M2715" i="1" a="1"/>
  <c r="M2715" i="1" s="1"/>
  <c r="Q2703" i="1" a="1"/>
  <c r="Q2703" i="1" s="1"/>
  <c r="M2696" i="1" a="1"/>
  <c r="M2696" i="1" s="1"/>
  <c r="Q2696" i="1" a="1"/>
  <c r="Q2696" i="1" s="1"/>
  <c r="M2683" i="1" a="1"/>
  <c r="M2683" i="1" s="1"/>
  <c r="N2643" i="1" a="1"/>
  <c r="N2643" i="1" s="1"/>
  <c r="Q2616" i="1" a="1"/>
  <c r="Q2616" i="1" s="1"/>
  <c r="N2609" i="1" a="1"/>
  <c r="N2609" i="1" s="1"/>
  <c r="N2598" i="1" a="1"/>
  <c r="N2598" i="1" s="1"/>
  <c r="M2593" i="1" a="1"/>
  <c r="M2593" i="1" s="1"/>
  <c r="N2593" i="1" s="1" a="1"/>
  <c r="N2593" i="1" s="1"/>
  <c r="N2581" i="1" a="1"/>
  <c r="N2581" i="1" s="1"/>
  <c r="M2557" i="1" a="1"/>
  <c r="M2557" i="1" s="1"/>
  <c r="N2557" i="1" a="1"/>
  <c r="N2557" i="1" s="1"/>
  <c r="M2552" i="1" a="1"/>
  <c r="M2552" i="1" s="1"/>
  <c r="N2552" i="1" a="1"/>
  <c r="N2552" i="1" s="1"/>
  <c r="N2511" i="1" a="1"/>
  <c r="N2511" i="1" s="1"/>
  <c r="N2457" i="1" a="1"/>
  <c r="N2457" i="1" s="1"/>
  <c r="Q2813" i="1" a="1"/>
  <c r="Q2813" i="1" s="1"/>
  <c r="N2780" i="1" a="1"/>
  <c r="N2780" i="1" s="1"/>
  <c r="M2768" i="1" a="1"/>
  <c r="M2768" i="1" s="1"/>
  <c r="M2728" i="1" a="1"/>
  <c r="M2728" i="1" s="1"/>
  <c r="M2704" i="1" a="1"/>
  <c r="M2704" i="1" s="1"/>
  <c r="M2703" i="1" a="1"/>
  <c r="M2703" i="1" s="1"/>
  <c r="Q2697" i="1" a="1"/>
  <c r="Q2697" i="1" s="1"/>
  <c r="Q2687" i="1" a="1"/>
  <c r="Q2687" i="1" s="1"/>
  <c r="N2685" i="1" a="1"/>
  <c r="N2685" i="1" s="1"/>
  <c r="Q2666" i="1" a="1"/>
  <c r="Q2666" i="1" s="1"/>
  <c r="Q2621" i="1" a="1"/>
  <c r="Q2621" i="1" s="1"/>
  <c r="M2543" i="1" a="1"/>
  <c r="M2543" i="1" s="1"/>
  <c r="M2524" i="1" a="1"/>
  <c r="M2524" i="1" s="1"/>
  <c r="M2499" i="1" a="1"/>
  <c r="M2499" i="1" s="1"/>
  <c r="M2483" i="1" a="1"/>
  <c r="M2483" i="1" s="1"/>
  <c r="N2483" i="1" a="1"/>
  <c r="N2483" i="1" s="1"/>
  <c r="N2781" i="1" a="1"/>
  <c r="N2781" i="1" s="1"/>
  <c r="N2744" i="1" a="1"/>
  <c r="N2744" i="1" s="1"/>
  <c r="M2602" i="1" a="1"/>
  <c r="M2602" i="1" s="1"/>
  <c r="N2602" i="1" a="1"/>
  <c r="N2602" i="1" s="1"/>
  <c r="N2569" i="1" a="1"/>
  <c r="N2569" i="1" s="1"/>
  <c r="Q2563" i="1" a="1"/>
  <c r="Q2563" i="1" s="1"/>
  <c r="M2534" i="1" a="1"/>
  <c r="M2534" i="1" s="1"/>
  <c r="N2534" i="1" a="1"/>
  <c r="N2534" i="1" s="1"/>
  <c r="N2493" i="1" a="1"/>
  <c r="N2493" i="1" s="1"/>
  <c r="M2487" i="1" a="1"/>
  <c r="M2487" i="1" s="1"/>
  <c r="N2487" i="1" s="1" a="1"/>
  <c r="N2487" i="1" s="1"/>
  <c r="M2477" i="1" a="1"/>
  <c r="M2477" i="1" s="1"/>
  <c r="N2477" i="1" a="1"/>
  <c r="N2477" i="1" s="1"/>
  <c r="M2427" i="1" a="1"/>
  <c r="M2427" i="1" s="1"/>
  <c r="M2415" i="1" a="1"/>
  <c r="M2415" i="1" s="1"/>
  <c r="N2415" i="1" s="1" a="1"/>
  <c r="N2415" i="1" s="1"/>
  <c r="Q2511" i="1" a="1"/>
  <c r="Q2511" i="1" s="1"/>
  <c r="Q2466" i="1" a="1"/>
  <c r="Q2466" i="1" s="1"/>
  <c r="M2310" i="1" a="1"/>
  <c r="M2310" i="1" s="1"/>
  <c r="N2310" i="1" a="1"/>
  <c r="N2310" i="1" s="1"/>
  <c r="Q2259" i="1" a="1"/>
  <c r="Q2259" i="1" s="1"/>
  <c r="Q2251" i="1" a="1"/>
  <c r="Q2251" i="1" s="1"/>
  <c r="Q2220" i="1" a="1"/>
  <c r="Q2220" i="1" s="1"/>
  <c r="M1984" i="1" a="1"/>
  <c r="M1984" i="1" s="1"/>
  <c r="N1984" i="1" s="1" a="1"/>
  <c r="N1984" i="1" s="1"/>
  <c r="Q2624" i="1" a="1"/>
  <c r="Q2624" i="1" s="1"/>
  <c r="Q2598" i="1" a="1"/>
  <c r="Q2598" i="1" s="1"/>
  <c r="Q2552" i="1" a="1"/>
  <c r="Q2552" i="1" s="1"/>
  <c r="Q2546" i="1" a="1"/>
  <c r="Q2546" i="1" s="1"/>
  <c r="M2495" i="1" a="1"/>
  <c r="M2495" i="1" s="1"/>
  <c r="Q2483" i="1" a="1"/>
  <c r="Q2483" i="1" s="1"/>
  <c r="M2479" i="1" a="1"/>
  <c r="M2479" i="1" s="1"/>
  <c r="N2479" i="1" s="1" a="1"/>
  <c r="N2479" i="1" s="1"/>
  <c r="M2478" i="1" a="1"/>
  <c r="M2478" i="1" s="1"/>
  <c r="N2466" i="1" a="1"/>
  <c r="N2466" i="1" s="1"/>
  <c r="N2448" i="1" a="1"/>
  <c r="N2448" i="1" s="1"/>
  <c r="M2448" i="1" a="1"/>
  <c r="M2448" i="1" s="1"/>
  <c r="N2443" i="1" a="1"/>
  <c r="N2443" i="1" s="1"/>
  <c r="M2441" i="1" a="1"/>
  <c r="M2441" i="1" s="1"/>
  <c r="M2435" i="1" a="1"/>
  <c r="M2435" i="1" s="1"/>
  <c r="N2435" i="1" s="1" a="1"/>
  <c r="N2435" i="1" s="1"/>
  <c r="Q2409" i="1" a="1"/>
  <c r="Q2409" i="1" s="1"/>
  <c r="M2406" i="1" a="1"/>
  <c r="M2406" i="1" s="1"/>
  <c r="N2406" i="1" a="1"/>
  <c r="N2406" i="1" s="1"/>
  <c r="M2379" i="1" a="1"/>
  <c r="M2379" i="1" s="1"/>
  <c r="N2379" i="1" a="1"/>
  <c r="N2379" i="1" s="1"/>
  <c r="N2376" i="1" a="1"/>
  <c r="N2376" i="1" s="1"/>
  <c r="N2333" i="1" a="1"/>
  <c r="N2333" i="1" s="1"/>
  <c r="M1989" i="1" a="1"/>
  <c r="M1989" i="1" s="1"/>
  <c r="N1812" i="1" a="1"/>
  <c r="N1812" i="1" s="1"/>
  <c r="Q2482" i="1" a="1"/>
  <c r="Q2482" i="1" s="1"/>
  <c r="M2449" i="1" a="1"/>
  <c r="M2449" i="1" s="1"/>
  <c r="N2449" i="1" a="1"/>
  <c r="N2449" i="1" s="1"/>
  <c r="M2417" i="1" a="1"/>
  <c r="M2417" i="1" s="1"/>
  <c r="N2417" i="1" s="1" a="1"/>
  <c r="N2417" i="1" s="1"/>
  <c r="M2347" i="1" a="1"/>
  <c r="M2347" i="1" s="1"/>
  <c r="N2347" i="1" a="1"/>
  <c r="N2347" i="1" s="1"/>
  <c r="N2329" i="1" a="1"/>
  <c r="N2329" i="1" s="1"/>
  <c r="M2329" i="1" a="1"/>
  <c r="M2329" i="1" s="1"/>
  <c r="M2315" i="1" a="1"/>
  <c r="M2315" i="1" s="1"/>
  <c r="N2315" i="1" a="1"/>
  <c r="N2315" i="1" s="1"/>
  <c r="N2293" i="1" a="1"/>
  <c r="N2293" i="1" s="1"/>
  <c r="M2262" i="1" a="1"/>
  <c r="M2262" i="1" s="1"/>
  <c r="Q2625" i="1" a="1"/>
  <c r="Q2625" i="1" s="1"/>
  <c r="Q2594" i="1" a="1"/>
  <c r="Q2594" i="1" s="1"/>
  <c r="Q2588" i="1" a="1"/>
  <c r="Q2588" i="1" s="1"/>
  <c r="Q2538" i="1" a="1"/>
  <c r="Q2538" i="1" s="1"/>
  <c r="Q2530" i="1" a="1"/>
  <c r="Q2530" i="1" s="1"/>
  <c r="Q2526" i="1" a="1"/>
  <c r="Q2526" i="1" s="1"/>
  <c r="Q2490" i="1" a="1"/>
  <c r="Q2490" i="1" s="1"/>
  <c r="Q2474" i="1" a="1"/>
  <c r="Q2474" i="1" s="1"/>
  <c r="Q2367" i="1" a="1"/>
  <c r="Q2367" i="1" s="1"/>
  <c r="M2363" i="1" a="1"/>
  <c r="M2363" i="1" s="1"/>
  <c r="N2363" i="1" s="1" a="1"/>
  <c r="N2363" i="1" s="1"/>
  <c r="M2304" i="1" a="1"/>
  <c r="M2304" i="1" s="1"/>
  <c r="N2304" i="1" a="1"/>
  <c r="N2304" i="1" s="1"/>
  <c r="M2282" i="1" a="1"/>
  <c r="M2282" i="1" s="1"/>
  <c r="N2282" i="1" a="1"/>
  <c r="N2282" i="1" s="1"/>
  <c r="N2273" i="1" a="1"/>
  <c r="N2273" i="1" s="1"/>
  <c r="M2273" i="1" a="1"/>
  <c r="M2273" i="1" s="1"/>
  <c r="Q2266" i="1" a="1"/>
  <c r="Q2266" i="1" s="1"/>
  <c r="Q2227" i="1" a="1"/>
  <c r="Q2227" i="1" s="1"/>
  <c r="Q2215" i="1" a="1"/>
  <c r="Q2215" i="1" s="1"/>
  <c r="M2190" i="1" a="1"/>
  <c r="M2190" i="1" s="1"/>
  <c r="N2190" i="1" s="1" a="1"/>
  <c r="N2190" i="1" s="1"/>
  <c r="M2170" i="1" a="1"/>
  <c r="M2170" i="1" s="1"/>
  <c r="N2170" i="1" s="1" a="1"/>
  <c r="N2170" i="1" s="1"/>
  <c r="M2166" i="1" a="1"/>
  <c r="M2166" i="1" s="1"/>
  <c r="N2166" i="1" s="1" a="1"/>
  <c r="N2166" i="1" s="1"/>
  <c r="M1840" i="1" a="1"/>
  <c r="M1840" i="1" s="1"/>
  <c r="N1840" i="1" a="1"/>
  <c r="N1840" i="1" s="1"/>
  <c r="M1558" i="1" a="1"/>
  <c r="M1558" i="1" s="1"/>
  <c r="N2451" i="1" a="1"/>
  <c r="N2451" i="1" s="1"/>
  <c r="M2451" i="1" a="1"/>
  <c r="M2451" i="1" s="1"/>
  <c r="Q2429" i="1" a="1"/>
  <c r="Q2429" i="1" s="1"/>
  <c r="M2423" i="1" a="1"/>
  <c r="M2423" i="1" s="1"/>
  <c r="M2395" i="1" a="1"/>
  <c r="M2395" i="1" s="1"/>
  <c r="Q2390" i="1" a="1"/>
  <c r="Q2390" i="1" s="1"/>
  <c r="Q2335" i="1" a="1"/>
  <c r="Q2335" i="1" s="1"/>
  <c r="Q2320" i="1" a="1"/>
  <c r="Q2320" i="1" s="1"/>
  <c r="N2302" i="1" a="1"/>
  <c r="N2302" i="1" s="1"/>
  <c r="M2274" i="1" a="1"/>
  <c r="M2274" i="1" s="1"/>
  <c r="N2274" i="1" s="1" a="1"/>
  <c r="N2274" i="1" s="1"/>
  <c r="M2008" i="1" a="1"/>
  <c r="M2008" i="1" s="1"/>
  <c r="M1936" i="1" a="1"/>
  <c r="M1936" i="1" s="1"/>
  <c r="M2416" i="1" a="1"/>
  <c r="M2416" i="1" s="1"/>
  <c r="N2381" i="1" a="1"/>
  <c r="N2381" i="1" s="1"/>
  <c r="M2381" i="1" a="1"/>
  <c r="M2381" i="1" s="1"/>
  <c r="M2378" i="1" a="1"/>
  <c r="M2378" i="1" s="1"/>
  <c r="N2378" i="1" a="1"/>
  <c r="N2378" i="1" s="1"/>
  <c r="M2298" i="1" a="1"/>
  <c r="M2298" i="1" s="1"/>
  <c r="N2298" i="1" a="1"/>
  <c r="N2298" i="1" s="1"/>
  <c r="N1956" i="1" a="1"/>
  <c r="N1956" i="1" s="1"/>
  <c r="M1956" i="1" a="1"/>
  <c r="M1956" i="1" s="1"/>
  <c r="M1945" i="1" a="1"/>
  <c r="M1945" i="1" s="1"/>
  <c r="N1628" i="1" a="1"/>
  <c r="N1628" i="1" s="1"/>
  <c r="N2447" i="1" a="1"/>
  <c r="N2447" i="1" s="1"/>
  <c r="N2398" i="1" a="1"/>
  <c r="N2398" i="1" s="1"/>
  <c r="M2384" i="1" a="1"/>
  <c r="M2384" i="1" s="1"/>
  <c r="N2384" i="1" a="1"/>
  <c r="N2384" i="1" s="1"/>
  <c r="Q2339" i="1" a="1"/>
  <c r="Q2339" i="1" s="1"/>
  <c r="N2299" i="1" a="1"/>
  <c r="N2299" i="1" s="1"/>
  <c r="M2299" i="1" a="1"/>
  <c r="M2299" i="1" s="1"/>
  <c r="M2288" i="1" a="1"/>
  <c r="M2288" i="1" s="1"/>
  <c r="N2288" i="1" s="1" a="1"/>
  <c r="N2288" i="1" s="1"/>
  <c r="M2246" i="1" a="1"/>
  <c r="M2246" i="1" s="1"/>
  <c r="N2246" i="1" s="1" a="1"/>
  <c r="N2246" i="1" s="1"/>
  <c r="Q2219" i="1" a="1"/>
  <c r="Q2219" i="1" s="1"/>
  <c r="Q2214" i="1" a="1"/>
  <c r="Q2214" i="1" s="1"/>
  <c r="M2146" i="1" a="1"/>
  <c r="M2146" i="1" s="1"/>
  <c r="N2146" i="1" s="1" a="1"/>
  <c r="N2146" i="1" s="1"/>
  <c r="M2098" i="1" a="1"/>
  <c r="M2098" i="1" s="1"/>
  <c r="N2098" i="1" a="1"/>
  <c r="N2098" i="1" s="1"/>
  <c r="M1965" i="1" a="1"/>
  <c r="M1965" i="1" s="1"/>
  <c r="N1965" i="1" a="1"/>
  <c r="N1965" i="1" s="1"/>
  <c r="N1774" i="1" a="1"/>
  <c r="N1774" i="1" s="1"/>
  <c r="M1774" i="1" a="1"/>
  <c r="M1774" i="1" s="1"/>
  <c r="M1733" i="1" a="1"/>
  <c r="M1733" i="1" s="1"/>
  <c r="N1733" i="1" s="1" a="1"/>
  <c r="N1733" i="1" s="1"/>
  <c r="Q2071" i="1" a="1"/>
  <c r="Q2071" i="1" s="1"/>
  <c r="Q2067" i="1" a="1"/>
  <c r="Q2067" i="1" s="1"/>
  <c r="N1928" i="1" a="1"/>
  <c r="N1928" i="1" s="1"/>
  <c r="M1928" i="1" a="1"/>
  <c r="M1928" i="1" s="1"/>
  <c r="M1866" i="1" a="1"/>
  <c r="M1866" i="1" s="1"/>
  <c r="M1802" i="1" a="1"/>
  <c r="M1802" i="1" s="1"/>
  <c r="N1802" i="1" s="1" a="1"/>
  <c r="N1802" i="1" s="1"/>
  <c r="Q2447" i="1" a="1"/>
  <c r="Q2447" i="1" s="1"/>
  <c r="Q2363" i="1" a="1"/>
  <c r="Q2363" i="1" s="1"/>
  <c r="Q2347" i="1" a="1"/>
  <c r="Q2347" i="1" s="1"/>
  <c r="N2339" i="1" a="1"/>
  <c r="N2339" i="1" s="1"/>
  <c r="Q2333" i="1" a="1"/>
  <c r="Q2333" i="1" s="1"/>
  <c r="Q2332" i="1" a="1"/>
  <c r="Q2332" i="1" s="1"/>
  <c r="N2331" i="1" a="1"/>
  <c r="N2331" i="1" s="1"/>
  <c r="N2324" i="1" a="1"/>
  <c r="N2324" i="1" s="1"/>
  <c r="Q2315" i="1" a="1"/>
  <c r="Q2315" i="1" s="1"/>
  <c r="Q2183" i="1" a="1"/>
  <c r="Q2183" i="1" s="1"/>
  <c r="Q2123" i="1" a="1"/>
  <c r="Q2123" i="1" s="1"/>
  <c r="Q2098" i="1" a="1"/>
  <c r="Q2098" i="1" s="1"/>
  <c r="M1992" i="1" a="1"/>
  <c r="M1992" i="1" s="1"/>
  <c r="N1992" i="1" a="1"/>
  <c r="N1992" i="1" s="1"/>
  <c r="N1841" i="1" a="1"/>
  <c r="N1841" i="1" s="1"/>
  <c r="M1841" i="1" a="1"/>
  <c r="M1841" i="1" s="1"/>
  <c r="Q2454" i="1" a="1"/>
  <c r="Q2454" i="1" s="1"/>
  <c r="Q2451" i="1" a="1"/>
  <c r="Q2451" i="1" s="1"/>
  <c r="Q2434" i="1" a="1"/>
  <c r="Q2434" i="1" s="1"/>
  <c r="Q2406" i="1" a="1"/>
  <c r="Q2406" i="1" s="1"/>
  <c r="Q2387" i="1" a="1"/>
  <c r="Q2387" i="1" s="1"/>
  <c r="Q2377" i="1" a="1"/>
  <c r="Q2377" i="1" s="1"/>
  <c r="Q2307" i="1" a="1"/>
  <c r="Q2307" i="1" s="1"/>
  <c r="Q2281" i="1" a="1"/>
  <c r="Q2281" i="1" s="1"/>
  <c r="M2157" i="1" a="1"/>
  <c r="M2157" i="1" s="1"/>
  <c r="Q2080" i="1" a="1"/>
  <c r="Q2080" i="1" s="1"/>
  <c r="N1808" i="1" a="1"/>
  <c r="N1808" i="1" s="1"/>
  <c r="Q2308" i="1" a="1"/>
  <c r="Q2308" i="1" s="1"/>
  <c r="Q2305" i="1" a="1"/>
  <c r="Q2305" i="1" s="1"/>
  <c r="M2153" i="1" a="1"/>
  <c r="M2153" i="1" s="1"/>
  <c r="N2153" i="1" s="1" a="1"/>
  <c r="N2153" i="1" s="1"/>
  <c r="Q2106" i="1" a="1"/>
  <c r="Q2106" i="1" s="1"/>
  <c r="Q2082" i="1" a="1"/>
  <c r="Q2082" i="1" s="1"/>
  <c r="M2059" i="1" a="1"/>
  <c r="M2059" i="1" s="1"/>
  <c r="N2059" i="1" a="1"/>
  <c r="N2059" i="1" s="1"/>
  <c r="M1981" i="1" a="1"/>
  <c r="M1981" i="1" s="1"/>
  <c r="N1981" i="1" s="1" a="1"/>
  <c r="N1981" i="1" s="1"/>
  <c r="M1964" i="1" a="1"/>
  <c r="M1964" i="1" s="1"/>
  <c r="Q1944" i="1" a="1"/>
  <c r="Q1944" i="1" s="1"/>
  <c r="M1892" i="1" a="1"/>
  <c r="M1892" i="1" s="1"/>
  <c r="Q2440" i="1" a="1"/>
  <c r="Q2440" i="1" s="1"/>
  <c r="Q2436" i="1" a="1"/>
  <c r="Q2436" i="1" s="1"/>
  <c r="Q2435" i="1" a="1"/>
  <c r="Q2435" i="1" s="1"/>
  <c r="Q2306" i="1" a="1"/>
  <c r="Q2306" i="1" s="1"/>
  <c r="Q2249" i="1" a="1"/>
  <c r="Q2249" i="1" s="1"/>
  <c r="Q2237" i="1" a="1"/>
  <c r="Q2237" i="1" s="1"/>
  <c r="Q2217" i="1" a="1"/>
  <c r="Q2217" i="1" s="1"/>
  <c r="Q2211" i="1" a="1"/>
  <c r="Q2211" i="1" s="1"/>
  <c r="Q2199" i="1" a="1"/>
  <c r="Q2199" i="1" s="1"/>
  <c r="Q2090" i="1" a="1"/>
  <c r="Q2090" i="1" s="1"/>
  <c r="M1944" i="1" a="1"/>
  <c r="M1944" i="1" s="1"/>
  <c r="N1944" i="1" s="1" a="1"/>
  <c r="N1944" i="1" s="1"/>
  <c r="N1920" i="1" a="1"/>
  <c r="N1920" i="1" s="1"/>
  <c r="N1865" i="1" a="1"/>
  <c r="N1865" i="1" s="1"/>
  <c r="M1865" i="1" a="1"/>
  <c r="M1865" i="1" s="1"/>
  <c r="M1696" i="1" a="1"/>
  <c r="M1696" i="1" s="1"/>
  <c r="N1696" i="1" a="1"/>
  <c r="N1696" i="1" s="1"/>
  <c r="M2055" i="1" a="1"/>
  <c r="M2055" i="1" s="1"/>
  <c r="M2054" i="1" a="1"/>
  <c r="M2054" i="1" s="1"/>
  <c r="N2053" i="1" a="1"/>
  <c r="N2053" i="1" s="1"/>
  <c r="N2041" i="1" a="1"/>
  <c r="N2041" i="1" s="1"/>
  <c r="N2040" i="1" a="1"/>
  <c r="N2040" i="1" s="1"/>
  <c r="N2031" i="1" a="1"/>
  <c r="N2031" i="1" s="1"/>
  <c r="N2019" i="1" a="1"/>
  <c r="N2019" i="1" s="1"/>
  <c r="Q2018" i="1" a="1"/>
  <c r="Q2018" i="1" s="1"/>
  <c r="N2002" i="1" a="1"/>
  <c r="N2002" i="1" s="1"/>
  <c r="Q1990" i="1" a="1"/>
  <c r="Q1990" i="1" s="1"/>
  <c r="M1986" i="1" a="1"/>
  <c r="M1986" i="1" s="1"/>
  <c r="N1985" i="1" a="1"/>
  <c r="N1985" i="1" s="1"/>
  <c r="Q1982" i="1" a="1"/>
  <c r="Q1982" i="1" s="1"/>
  <c r="N1979" i="1" a="1"/>
  <c r="N1979" i="1" s="1"/>
  <c r="N1978" i="1" a="1"/>
  <c r="N1978" i="1" s="1"/>
  <c r="N1977" i="1" a="1"/>
  <c r="N1977" i="1" s="1"/>
  <c r="Q1974" i="1" a="1"/>
  <c r="Q1974" i="1" s="1"/>
  <c r="N1954" i="1" a="1"/>
  <c r="N1954" i="1" s="1"/>
  <c r="M1901" i="1" a="1"/>
  <c r="M1901" i="1" s="1"/>
  <c r="M1900" i="1" a="1"/>
  <c r="M1900" i="1" s="1"/>
  <c r="Q1879" i="1" a="1"/>
  <c r="Q1879" i="1" s="1"/>
  <c r="Q1840" i="1" a="1"/>
  <c r="Q1840" i="1" s="1"/>
  <c r="Q1834" i="1" a="1"/>
  <c r="Q1834" i="1" s="1"/>
  <c r="M1805" i="1" a="1"/>
  <c r="M1805" i="1" s="1"/>
  <c r="N1805" i="1" a="1"/>
  <c r="N1805" i="1" s="1"/>
  <c r="Q1795" i="1" a="1"/>
  <c r="Q1795" i="1" s="1"/>
  <c r="M1785" i="1" a="1"/>
  <c r="M1785" i="1" s="1"/>
  <c r="N1785" i="1" s="1" a="1"/>
  <c r="N1785" i="1" s="1"/>
  <c r="Q2043" i="1" a="1"/>
  <c r="Q2043" i="1" s="1"/>
  <c r="Q2041" i="1" a="1"/>
  <c r="Q2041" i="1" s="1"/>
  <c r="Q2027" i="1" a="1"/>
  <c r="Q2027" i="1" s="1"/>
  <c r="N2026" i="1" a="1"/>
  <c r="N2026" i="1" s="1"/>
  <c r="N2025" i="1" a="1"/>
  <c r="N2025" i="1" s="1"/>
  <c r="N2021" i="1" a="1"/>
  <c r="N2021" i="1" s="1"/>
  <c r="N2018" i="1" a="1"/>
  <c r="N2018" i="1" s="1"/>
  <c r="N1993" i="1" a="1"/>
  <c r="N1993" i="1" s="1"/>
  <c r="N1990" i="1" a="1"/>
  <c r="N1990" i="1" s="1"/>
  <c r="Q1987" i="1" a="1"/>
  <c r="Q1987" i="1" s="1"/>
  <c r="N1983" i="1" a="1"/>
  <c r="N1983" i="1" s="1"/>
  <c r="N1975" i="1" a="1"/>
  <c r="N1975" i="1" s="1"/>
  <c r="M1972" i="1" a="1"/>
  <c r="M1972" i="1" s="1"/>
  <c r="N1860" i="1" a="1"/>
  <c r="N1860" i="1" s="1"/>
  <c r="Q1841" i="1" a="1"/>
  <c r="Q1841" i="1" s="1"/>
  <c r="M1825" i="1" a="1"/>
  <c r="M1825" i="1" s="1"/>
  <c r="N1825" i="1" s="1" a="1"/>
  <c r="N1825" i="1" s="1"/>
  <c r="M1701" i="1" a="1"/>
  <c r="M1701" i="1" s="1"/>
  <c r="N1701" i="1" a="1"/>
  <c r="N1701" i="1" s="1"/>
  <c r="N1583" i="1" a="1"/>
  <c r="N1583" i="1" s="1"/>
  <c r="M1583" i="1" a="1"/>
  <c r="M1583" i="1" s="1"/>
  <c r="Q2045" i="1" a="1"/>
  <c r="Q2045" i="1" s="1"/>
  <c r="Q2006" i="1" a="1"/>
  <c r="Q2006" i="1" s="1"/>
  <c r="M1940" i="1" a="1"/>
  <c r="M1940" i="1" s="1"/>
  <c r="N1904" i="1" a="1"/>
  <c r="N1904" i="1" s="1"/>
  <c r="Q1875" i="1" a="1"/>
  <c r="Q1875" i="1" s="1"/>
  <c r="N1861" i="1" a="1"/>
  <c r="N1861" i="1" s="1"/>
  <c r="M1806" i="1" a="1"/>
  <c r="M1806" i="1" s="1"/>
  <c r="N1806" i="1" s="1" a="1"/>
  <c r="N1806" i="1" s="1"/>
  <c r="Q1645" i="1" a="1"/>
  <c r="Q1645" i="1" s="1"/>
  <c r="Q1998" i="1" a="1"/>
  <c r="Q1998" i="1" s="1"/>
  <c r="Q1950" i="1" a="1"/>
  <c r="Q1950" i="1" s="1"/>
  <c r="Q1857" i="1" a="1"/>
  <c r="Q1857" i="1" s="1"/>
  <c r="Q1787" i="1" a="1"/>
  <c r="Q1787" i="1" s="1"/>
  <c r="M1713" i="1" a="1"/>
  <c r="M1713" i="1" s="1"/>
  <c r="N1713" i="1" s="1" a="1"/>
  <c r="N1713" i="1" s="1"/>
  <c r="Q1689" i="1" a="1"/>
  <c r="Q1689" i="1" s="1"/>
  <c r="M1578" i="1" a="1"/>
  <c r="M1578" i="1" s="1"/>
  <c r="N1578" i="1" s="1" a="1"/>
  <c r="N1578" i="1" s="1"/>
  <c r="Q2127" i="1" a="1"/>
  <c r="Q2127" i="1" s="1"/>
  <c r="Q2103" i="1" a="1"/>
  <c r="Q2103" i="1" s="1"/>
  <c r="Q2096" i="1" a="1"/>
  <c r="Q2096" i="1" s="1"/>
  <c r="Q2058" i="1" a="1"/>
  <c r="Q2058" i="1" s="1"/>
  <c r="Q2047" i="1" a="1"/>
  <c r="Q2047" i="1" s="1"/>
  <c r="Q1971" i="1" a="1"/>
  <c r="Q1971" i="1" s="1"/>
  <c r="Q1960" i="1" a="1"/>
  <c r="Q1960" i="1" s="1"/>
  <c r="Q1947" i="1" a="1"/>
  <c r="Q1947" i="1" s="1"/>
  <c r="Q1895" i="1" a="1"/>
  <c r="Q1895" i="1" s="1"/>
  <c r="Q1878" i="1" a="1"/>
  <c r="Q1878" i="1" s="1"/>
  <c r="Q1859" i="1" a="1"/>
  <c r="Q1859" i="1" s="1"/>
  <c r="Q1810" i="1" a="1"/>
  <c r="Q1810" i="1" s="1"/>
  <c r="Q1791" i="1" a="1"/>
  <c r="Q1791" i="1" s="1"/>
  <c r="M1704" i="1" a="1"/>
  <c r="M1704" i="1" s="1"/>
  <c r="N1704" i="1" a="1"/>
  <c r="N1704" i="1" s="1"/>
  <c r="Q1624" i="1" a="1"/>
  <c r="Q1624" i="1" s="1"/>
  <c r="M2093" i="1" a="1"/>
  <c r="M2093" i="1" s="1"/>
  <c r="N2051" i="1" a="1"/>
  <c r="N2051" i="1" s="1"/>
  <c r="Q2033" i="1" a="1"/>
  <c r="Q2033" i="1" s="1"/>
  <c r="Q2030" i="1" a="1"/>
  <c r="Q2030" i="1" s="1"/>
  <c r="Q2019" i="1" a="1"/>
  <c r="Q2019" i="1" s="1"/>
  <c r="N2003" i="1" a="1"/>
  <c r="N2003" i="1" s="1"/>
  <c r="Q2002" i="1" a="1"/>
  <c r="Q2002" i="1" s="1"/>
  <c r="Q1979" i="1" a="1"/>
  <c r="Q1979" i="1" s="1"/>
  <c r="Q1978" i="1" a="1"/>
  <c r="Q1978" i="1" s="1"/>
  <c r="Q1923" i="1" a="1"/>
  <c r="Q1923" i="1" s="1"/>
  <c r="M1912" i="1" a="1"/>
  <c r="M1912" i="1" s="1"/>
  <c r="N1882" i="1" a="1"/>
  <c r="N1882" i="1" s="1"/>
  <c r="M1760" i="1" a="1"/>
  <c r="M1760" i="1" s="1"/>
  <c r="N1760" i="1" s="1" a="1"/>
  <c r="N1760" i="1" s="1"/>
  <c r="M1400" i="1" a="1"/>
  <c r="M1400" i="1" s="1"/>
  <c r="N1400" i="1" s="1" a="1"/>
  <c r="N1400" i="1" s="1"/>
  <c r="M1767" i="1" a="1"/>
  <c r="M1767" i="1" s="1"/>
  <c r="N1744" i="1" a="1"/>
  <c r="N1744" i="1" s="1"/>
  <c r="M1744" i="1" a="1"/>
  <c r="M1744" i="1" s="1"/>
  <c r="M1739" i="1" a="1"/>
  <c r="M1739" i="1" s="1"/>
  <c r="N1739" i="1" a="1"/>
  <c r="N1739" i="1" s="1"/>
  <c r="N1731" i="1" a="1"/>
  <c r="N1731" i="1" s="1"/>
  <c r="M1730" i="1" a="1"/>
  <c r="M1730" i="1" s="1"/>
  <c r="N1729" i="1" a="1"/>
  <c r="N1729" i="1" s="1"/>
  <c r="N1683" i="1" a="1"/>
  <c r="N1683" i="1" s="1"/>
  <c r="M1531" i="1" a="1"/>
  <c r="M1531" i="1" s="1"/>
  <c r="N1531" i="1" s="1" a="1"/>
  <c r="N1531" i="1" s="1"/>
  <c r="M1512" i="1" a="1"/>
  <c r="M1512" i="1" s="1"/>
  <c r="N1512" i="1" a="1"/>
  <c r="N1512" i="1" s="1"/>
  <c r="M1691" i="1" a="1"/>
  <c r="M1691" i="1" s="1"/>
  <c r="N1685" i="1" a="1"/>
  <c r="N1685" i="1" s="1"/>
  <c r="M1667" i="1" a="1"/>
  <c r="M1667" i="1" s="1"/>
  <c r="N1667" i="1" s="1" a="1"/>
  <c r="N1667" i="1" s="1"/>
  <c r="M1650" i="1" a="1"/>
  <c r="M1650" i="1" s="1"/>
  <c r="Q1593" i="1" a="1"/>
  <c r="Q1593" i="1" s="1"/>
  <c r="M1566" i="1" a="1"/>
  <c r="M1566" i="1" s="1"/>
  <c r="N1566" i="1" a="1"/>
  <c r="N1566" i="1" s="1"/>
  <c r="N1556" i="1" a="1"/>
  <c r="N1556" i="1" s="1"/>
  <c r="Q1726" i="1" a="1"/>
  <c r="Q1726" i="1" s="1"/>
  <c r="M1686" i="1" a="1"/>
  <c r="M1686" i="1" s="1"/>
  <c r="M1631" i="1" a="1"/>
  <c r="M1631" i="1" s="1"/>
  <c r="N1631" i="1" a="1"/>
  <c r="N1631" i="1" s="1"/>
  <c r="Q1603" i="1" a="1"/>
  <c r="Q1603" i="1" s="1"/>
  <c r="N1586" i="1" a="1"/>
  <c r="N1586" i="1" s="1"/>
  <c r="Q1435" i="1" a="1"/>
  <c r="Q1435" i="1" s="1"/>
  <c r="M1519" i="1" a="1"/>
  <c r="M1519" i="1" s="1"/>
  <c r="N1519" i="1" s="1" a="1"/>
  <c r="N1519" i="1" s="1"/>
  <c r="M1778" i="1" a="1"/>
  <c r="M1778" i="1" s="1"/>
  <c r="N1773" i="1" a="1"/>
  <c r="N1773" i="1" s="1"/>
  <c r="M1773" i="1" a="1"/>
  <c r="M1773" i="1" s="1"/>
  <c r="N1770" i="1" a="1"/>
  <c r="N1770" i="1" s="1"/>
  <c r="N1726" i="1" a="1"/>
  <c r="N1726" i="1" s="1"/>
  <c r="M1718" i="1" a="1"/>
  <c r="M1718" i="1" s="1"/>
  <c r="Q1712" i="1" a="1"/>
  <c r="Q1712" i="1" s="1"/>
  <c r="Q1704" i="1" a="1"/>
  <c r="Q1704" i="1" s="1"/>
  <c r="Q1702" i="1" a="1"/>
  <c r="Q1702" i="1" s="1"/>
  <c r="N1700" i="1" a="1"/>
  <c r="N1700" i="1" s="1"/>
  <c r="N1693" i="1" a="1"/>
  <c r="N1693" i="1" s="1"/>
  <c r="M1688" i="1" a="1"/>
  <c r="M1688" i="1" s="1"/>
  <c r="N1688" i="1" a="1"/>
  <c r="N1688" i="1" s="1"/>
  <c r="M1640" i="1" a="1"/>
  <c r="M1640" i="1" s="1"/>
  <c r="N1640" i="1" s="1" a="1"/>
  <c r="N1640" i="1" s="1"/>
  <c r="Q1617" i="1" a="1"/>
  <c r="Q1617" i="1" s="1"/>
  <c r="M1594" i="1" a="1"/>
  <c r="M1594" i="1" s="1"/>
  <c r="Q1550" i="1" a="1"/>
  <c r="Q1550" i="1" s="1"/>
  <c r="Q1522" i="1" a="1"/>
  <c r="Q1522" i="1" s="1"/>
  <c r="M1440" i="1" a="1"/>
  <c r="M1440" i="1" s="1"/>
  <c r="N1440" i="1" s="1" a="1"/>
  <c r="N1440" i="1" s="1"/>
  <c r="Q1735" i="1" a="1"/>
  <c r="Q1735" i="1" s="1"/>
  <c r="M1567" i="1" a="1"/>
  <c r="M1567" i="1" s="1"/>
  <c r="N1567" i="1" a="1"/>
  <c r="N1567" i="1" s="1"/>
  <c r="M1546" i="1" a="1"/>
  <c r="M1546" i="1" s="1"/>
  <c r="N1546" i="1" a="1"/>
  <c r="N1546" i="1" s="1"/>
  <c r="Q1853" i="1" a="1"/>
  <c r="Q1853" i="1" s="1"/>
  <c r="Q1849" i="1" a="1"/>
  <c r="Q1849" i="1" s="1"/>
  <c r="M1826" i="1" a="1"/>
  <c r="M1826" i="1" s="1"/>
  <c r="N1826" i="1" s="1" a="1"/>
  <c r="N1826" i="1" s="1"/>
  <c r="Q1811" i="1" a="1"/>
  <c r="Q1811" i="1" s="1"/>
  <c r="M1784" i="1" a="1"/>
  <c r="M1784" i="1" s="1"/>
  <c r="N1783" i="1" a="1"/>
  <c r="N1783" i="1" s="1"/>
  <c r="M1759" i="1" a="1"/>
  <c r="M1759" i="1" s="1"/>
  <c r="N1759" i="1" s="1" a="1"/>
  <c r="N1759" i="1" s="1"/>
  <c r="M1753" i="1" a="1"/>
  <c r="M1753" i="1" s="1"/>
  <c r="Q1722" i="1" a="1"/>
  <c r="Q1722" i="1" s="1"/>
  <c r="Q1709" i="1" a="1"/>
  <c r="Q1709" i="1" s="1"/>
  <c r="M1706" i="1" a="1"/>
  <c r="M1706" i="1" s="1"/>
  <c r="N1624" i="1" a="1"/>
  <c r="N1624" i="1" s="1"/>
  <c r="Q1585" i="1" a="1"/>
  <c r="Q1585" i="1" s="1"/>
  <c r="M1568" i="1" a="1"/>
  <c r="M1568" i="1" s="1"/>
  <c r="N1568" i="1" a="1"/>
  <c r="N1568" i="1" s="1"/>
  <c r="Q1551" i="1" a="1"/>
  <c r="Q1551" i="1" s="1"/>
  <c r="M1482" i="1" a="1"/>
  <c r="M1482" i="1" s="1"/>
  <c r="N1482" i="1" a="1"/>
  <c r="N1482" i="1" s="1"/>
  <c r="M1258" i="1" a="1"/>
  <c r="M1258" i="1" s="1"/>
  <c r="N1258" i="1" s="1" a="1"/>
  <c r="N1258" i="1" s="1"/>
  <c r="Q1829" i="1" a="1"/>
  <c r="Q1829" i="1" s="1"/>
  <c r="Q1577" i="1" a="1"/>
  <c r="Q1577" i="1" s="1"/>
  <c r="Q1530" i="1" a="1"/>
  <c r="Q1530" i="1" s="1"/>
  <c r="N1465" i="1" a="1"/>
  <c r="N1465" i="1" s="1"/>
  <c r="N1395" i="1" a="1"/>
  <c r="N1395" i="1" s="1"/>
  <c r="M1395" i="1" a="1"/>
  <c r="M1395" i="1" s="1"/>
  <c r="M1323" i="1" a="1"/>
  <c r="M1323" i="1" s="1"/>
  <c r="N1323" i="1" s="1" a="1"/>
  <c r="N1323" i="1" s="1"/>
  <c r="M1284" i="1" a="1"/>
  <c r="M1284" i="1" s="1"/>
  <c r="Q1830" i="1" a="1"/>
  <c r="Q1830" i="1" s="1"/>
  <c r="Q1786" i="1" a="1"/>
  <c r="Q1786" i="1" s="1"/>
  <c r="Q1768" i="1" a="1"/>
  <c r="Q1768" i="1" s="1"/>
  <c r="Q1767" i="1" a="1"/>
  <c r="Q1767" i="1" s="1"/>
  <c r="Q1754" i="1" a="1"/>
  <c r="Q1754" i="1" s="1"/>
  <c r="Q1746" i="1" a="1"/>
  <c r="Q1746" i="1" s="1"/>
  <c r="Q1633" i="1" a="1"/>
  <c r="Q1633" i="1" s="1"/>
  <c r="Q1616" i="1" a="1"/>
  <c r="Q1616" i="1" s="1"/>
  <c r="Q1556" i="1" a="1"/>
  <c r="Q1556" i="1" s="1"/>
  <c r="Q1509" i="1" a="1"/>
  <c r="Q1509" i="1" s="1"/>
  <c r="M1505" i="1" a="1"/>
  <c r="M1505" i="1" s="1"/>
  <c r="N1505" i="1" a="1"/>
  <c r="N1505" i="1" s="1"/>
  <c r="M1476" i="1" a="1"/>
  <c r="M1476" i="1" s="1"/>
  <c r="Q1463" i="1" a="1"/>
  <c r="Q1463" i="1" s="1"/>
  <c r="N1409" i="1" a="1"/>
  <c r="N1409" i="1" s="1"/>
  <c r="M1332" i="1" a="1"/>
  <c r="M1332" i="1" s="1"/>
  <c r="N1332" i="1" a="1"/>
  <c r="N1332" i="1" s="1"/>
  <c r="Q1423" i="1" a="1"/>
  <c r="Q1423" i="1" s="1"/>
  <c r="M1312" i="1" a="1"/>
  <c r="M1312" i="1" s="1"/>
  <c r="N1312" i="1" s="1" a="1"/>
  <c r="N1312" i="1" s="1"/>
  <c r="Q1343" i="1" a="1"/>
  <c r="Q1343" i="1" s="1"/>
  <c r="Q1815" i="1" a="1"/>
  <c r="Q1815" i="1" s="1"/>
  <c r="Q1779" i="1" a="1"/>
  <c r="Q1779" i="1" s="1"/>
  <c r="Q1751" i="1" a="1"/>
  <c r="Q1751" i="1" s="1"/>
  <c r="Q1738" i="1" a="1"/>
  <c r="Q1738" i="1" s="1"/>
  <c r="Q1718" i="1" a="1"/>
  <c r="Q1718" i="1" s="1"/>
  <c r="Q1706" i="1" a="1"/>
  <c r="Q1706" i="1" s="1"/>
  <c r="Q1680" i="1" a="1"/>
  <c r="Q1680" i="1" s="1"/>
  <c r="Q1620" i="1" a="1"/>
  <c r="Q1620" i="1" s="1"/>
  <c r="Q1591" i="1" a="1"/>
  <c r="Q1591" i="1" s="1"/>
  <c r="Q1575" i="1" a="1"/>
  <c r="Q1575" i="1" s="1"/>
  <c r="Q1572" i="1" a="1"/>
  <c r="Q1572" i="1" s="1"/>
  <c r="Q1542" i="1" a="1"/>
  <c r="Q1542" i="1" s="1"/>
  <c r="M1513" i="1" a="1"/>
  <c r="M1513" i="1" s="1"/>
  <c r="M1483" i="1" a="1"/>
  <c r="M1483" i="1" s="1"/>
  <c r="N1480" i="1" a="1"/>
  <c r="N1480" i="1" s="1"/>
  <c r="M1525" i="1" a="1"/>
  <c r="M1525" i="1" s="1"/>
  <c r="N1525" i="1" s="1" a="1"/>
  <c r="N1525" i="1" s="1"/>
  <c r="N1424" i="1" a="1"/>
  <c r="N1424" i="1" s="1"/>
  <c r="M1401" i="1" a="1"/>
  <c r="M1401" i="1" s="1"/>
  <c r="N1401" i="1" s="1" a="1"/>
  <c r="N1401" i="1" s="1"/>
  <c r="Q1395" i="1" a="1"/>
  <c r="Q1395" i="1" s="1"/>
  <c r="Q1516" i="1" a="1"/>
  <c r="Q1516" i="1" s="1"/>
  <c r="Q1510" i="1" a="1"/>
  <c r="Q1510" i="1" s="1"/>
  <c r="Q1497" i="1" a="1"/>
  <c r="Q1497" i="1" s="1"/>
  <c r="Q1496" i="1" a="1"/>
  <c r="Q1496" i="1" s="1"/>
  <c r="Q1490" i="1" a="1"/>
  <c r="Q1490" i="1" s="1"/>
  <c r="Q1474" i="1" a="1"/>
  <c r="Q1474" i="1" s="1"/>
  <c r="N1398" i="1" a="1"/>
  <c r="N1398" i="1" s="1"/>
  <c r="M1379" i="1" a="1"/>
  <c r="M1379" i="1" s="1"/>
  <c r="Q1304" i="1" a="1"/>
  <c r="Q1304" i="1" s="1"/>
  <c r="M1298" i="1" a="1"/>
  <c r="M1298" i="1" s="1"/>
  <c r="N1298" i="1" s="1" a="1"/>
  <c r="N1298" i="1" s="1"/>
  <c r="N1098" i="1" a="1"/>
  <c r="N1098" i="1" s="1"/>
  <c r="M1098" i="1" a="1"/>
  <c r="M1098" i="1" s="1"/>
  <c r="Q1401" i="1" a="1"/>
  <c r="Q1401" i="1" s="1"/>
  <c r="Q1368" i="1" a="1"/>
  <c r="Q1368" i="1" s="1"/>
  <c r="N1336" i="1" a="1"/>
  <c r="N1336" i="1" s="1"/>
  <c r="M1282" i="1" a="1"/>
  <c r="M1282" i="1" s="1"/>
  <c r="N1282" i="1" a="1"/>
  <c r="N1282" i="1" s="1"/>
  <c r="M1053" i="1" a="1"/>
  <c r="M1053" i="1" s="1"/>
  <c r="N1053" i="1" a="1"/>
  <c r="N1053" i="1" s="1"/>
  <c r="M1021" i="1" a="1"/>
  <c r="M1021" i="1" s="1"/>
  <c r="N1021" i="1" a="1"/>
  <c r="N1021" i="1" s="1"/>
  <c r="Q1482" i="1" a="1"/>
  <c r="Q1482" i="1" s="1"/>
  <c r="Q1443" i="1" a="1"/>
  <c r="Q1443" i="1" s="1"/>
  <c r="Q1400" i="1" a="1"/>
  <c r="Q1400" i="1" s="1"/>
  <c r="M1024" i="1" a="1"/>
  <c r="M1024" i="1" s="1"/>
  <c r="N1024" i="1" a="1"/>
  <c r="N1024" i="1" s="1"/>
  <c r="M974" i="1" a="1"/>
  <c r="M974" i="1" s="1"/>
  <c r="Q1536" i="1" a="1"/>
  <c r="Q1536" i="1" s="1"/>
  <c r="Q1519" i="1" a="1"/>
  <c r="Q1519" i="1" s="1"/>
  <c r="Q1512" i="1" a="1"/>
  <c r="Q1512" i="1" s="1"/>
  <c r="Q1507" i="1" a="1"/>
  <c r="Q1507" i="1" s="1"/>
  <c r="Q1485" i="1" a="1"/>
  <c r="Q1485" i="1" s="1"/>
  <c r="Q1481" i="1" a="1"/>
  <c r="Q1481" i="1" s="1"/>
  <c r="Q1466" i="1" a="1"/>
  <c r="Q1466" i="1" s="1"/>
  <c r="N1446" i="1" a="1"/>
  <c r="N1446" i="1" s="1"/>
  <c r="Q1403" i="1" a="1"/>
  <c r="Q1403" i="1" s="1"/>
  <c r="M1316" i="1" a="1"/>
  <c r="M1316" i="1" s="1"/>
  <c r="Q1283" i="1" a="1"/>
  <c r="Q1283" i="1" s="1"/>
  <c r="N1280" i="1" a="1"/>
  <c r="N1280" i="1" s="1"/>
  <c r="Q1174" i="1" a="1"/>
  <c r="Q1174" i="1" s="1"/>
  <c r="M1072" i="1" a="1"/>
  <c r="M1072" i="1" s="1"/>
  <c r="N1072" i="1" s="1" a="1"/>
  <c r="N1072" i="1" s="1"/>
  <c r="M844" i="1" a="1"/>
  <c r="M844" i="1" s="1"/>
  <c r="N844" i="1" a="1"/>
  <c r="N844" i="1" s="1"/>
  <c r="Q1473" i="1" a="1"/>
  <c r="Q1473" i="1" s="1"/>
  <c r="Q1456" i="1" a="1"/>
  <c r="Q1456" i="1" s="1"/>
  <c r="Q1449" i="1" a="1"/>
  <c r="Q1449" i="1" s="1"/>
  <c r="Q1434" i="1" a="1"/>
  <c r="Q1434" i="1" s="1"/>
  <c r="Q1425" i="1" a="1"/>
  <c r="Q1425" i="1" s="1"/>
  <c r="N1421" i="1" a="1"/>
  <c r="N1421" i="1" s="1"/>
  <c r="Q1390" i="1" a="1"/>
  <c r="Q1390" i="1" s="1"/>
  <c r="Q1373" i="1" a="1"/>
  <c r="Q1373" i="1" s="1"/>
  <c r="M1333" i="1" a="1"/>
  <c r="M1333" i="1" s="1"/>
  <c r="N1333" i="1" s="1" a="1"/>
  <c r="N1333" i="1" s="1"/>
  <c r="Q1329" i="1" a="1"/>
  <c r="Q1329" i="1" s="1"/>
  <c r="M1289" i="1" a="1"/>
  <c r="M1289" i="1" s="1"/>
  <c r="N1289" i="1" a="1"/>
  <c r="N1289" i="1" s="1"/>
  <c r="M1222" i="1" a="1"/>
  <c r="M1222" i="1" s="1"/>
  <c r="N1222" i="1" s="1" a="1"/>
  <c r="N1222" i="1" s="1"/>
  <c r="M984" i="1" a="1"/>
  <c r="M984" i="1" s="1"/>
  <c r="N984" i="1" s="1" a="1"/>
  <c r="N984" i="1" s="1"/>
  <c r="N821" i="1" a="1"/>
  <c r="N821" i="1" s="1"/>
  <c r="Q1109" i="1" a="1"/>
  <c r="Q1109" i="1" s="1"/>
  <c r="Q1151" i="1" a="1"/>
  <c r="Q1151" i="1" s="1"/>
  <c r="Q1139" i="1" a="1"/>
  <c r="Q1139" i="1" s="1"/>
  <c r="N1102" i="1" a="1"/>
  <c r="N1102" i="1" s="1"/>
  <c r="M1102" i="1" a="1"/>
  <c r="M1102" i="1" s="1"/>
  <c r="M859" i="1" a="1"/>
  <c r="M859" i="1" s="1"/>
  <c r="N859" i="1" a="1"/>
  <c r="N859" i="1" s="1"/>
  <c r="Q1337" i="1" a="1"/>
  <c r="Q1337" i="1" s="1"/>
  <c r="M1309" i="1" a="1"/>
  <c r="M1309" i="1" s="1"/>
  <c r="M1308" i="1" a="1"/>
  <c r="M1308" i="1" s="1"/>
  <c r="Q1299" i="1" a="1"/>
  <c r="Q1299" i="1" s="1"/>
  <c r="N1277" i="1" a="1"/>
  <c r="N1277" i="1" s="1"/>
  <c r="N1241" i="1" a="1"/>
  <c r="N1241" i="1" s="1"/>
  <c r="N1238" i="1" a="1"/>
  <c r="N1238" i="1" s="1"/>
  <c r="N1232" i="1" a="1"/>
  <c r="N1232" i="1" s="1"/>
  <c r="M1191" i="1" a="1"/>
  <c r="M1191" i="1" s="1"/>
  <c r="N1191" i="1" s="1" a="1"/>
  <c r="N1191" i="1" s="1"/>
  <c r="M1154" i="1" a="1"/>
  <c r="M1154" i="1" s="1"/>
  <c r="N1154" i="1" s="1" a="1"/>
  <c r="N1154" i="1" s="1"/>
  <c r="N1151" i="1" a="1"/>
  <c r="N1151" i="1" s="1"/>
  <c r="N1127" i="1" a="1"/>
  <c r="N1127" i="1" s="1"/>
  <c r="Q1123" i="1" a="1"/>
  <c r="Q1123" i="1" s="1"/>
  <c r="M1106" i="1" a="1"/>
  <c r="M1106" i="1" s="1"/>
  <c r="M1043" i="1" a="1"/>
  <c r="M1043" i="1" s="1"/>
  <c r="N1043" i="1" s="1" a="1"/>
  <c r="N1043" i="1" s="1"/>
  <c r="N1026" i="1" a="1"/>
  <c r="N1026" i="1" s="1"/>
  <c r="M1023" i="1" a="1"/>
  <c r="M1023" i="1" s="1"/>
  <c r="M1017" i="1" a="1"/>
  <c r="M1017" i="1" s="1"/>
  <c r="N1017" i="1" s="1" a="1"/>
  <c r="N1017" i="1" s="1"/>
  <c r="N1010" i="1" a="1"/>
  <c r="N1010" i="1" s="1"/>
  <c r="N992" i="1" a="1"/>
  <c r="N992" i="1" s="1"/>
  <c r="N808" i="1" a="1"/>
  <c r="N808" i="1" s="1"/>
  <c r="M808" i="1" a="1"/>
  <c r="M808" i="1" s="1"/>
  <c r="Q1317" i="1" a="1"/>
  <c r="Q1317" i="1" s="1"/>
  <c r="Q1266" i="1" a="1"/>
  <c r="Q1266" i="1" s="1"/>
  <c r="N1254" i="1" a="1"/>
  <c r="N1254" i="1" s="1"/>
  <c r="M1250" i="1" a="1"/>
  <c r="M1250" i="1" s="1"/>
  <c r="N1250" i="1" s="1" a="1"/>
  <c r="N1250" i="1" s="1"/>
  <c r="N1242" i="1" a="1"/>
  <c r="N1242" i="1" s="1"/>
  <c r="Q1234" i="1" a="1"/>
  <c r="Q1234" i="1" s="1"/>
  <c r="Q1198" i="1" a="1"/>
  <c r="Q1198" i="1" s="1"/>
  <c r="M1162" i="1" a="1"/>
  <c r="M1162" i="1" s="1"/>
  <c r="M1146" i="1" a="1"/>
  <c r="M1146" i="1" s="1"/>
  <c r="M1087" i="1" a="1"/>
  <c r="M1087" i="1" s="1"/>
  <c r="N1046" i="1" a="1"/>
  <c r="N1046" i="1" s="1"/>
  <c r="Q1033" i="1" a="1"/>
  <c r="Q1033" i="1" s="1"/>
  <c r="Q1003" i="1" a="1"/>
  <c r="Q1003" i="1" s="1"/>
  <c r="Q993" i="1" a="1"/>
  <c r="Q993" i="1" s="1"/>
  <c r="M1123" i="1" a="1"/>
  <c r="M1123" i="1" s="1"/>
  <c r="N1123" i="1" a="1"/>
  <c r="N1123" i="1" s="1"/>
  <c r="M1015" i="1" a="1"/>
  <c r="M1015" i="1" s="1"/>
  <c r="M962" i="1" a="1"/>
  <c r="M962" i="1" s="1"/>
  <c r="N962" i="1" a="1"/>
  <c r="N962" i="1" s="1"/>
  <c r="M897" i="1" a="1"/>
  <c r="M897" i="1" s="1"/>
  <c r="N897" i="1" s="1" a="1"/>
  <c r="N897" i="1" s="1"/>
  <c r="Q1259" i="1" a="1"/>
  <c r="Q1259" i="1" s="1"/>
  <c r="Q1247" i="1" a="1"/>
  <c r="Q1247" i="1" s="1"/>
  <c r="M1230" i="1" a="1"/>
  <c r="M1230" i="1" s="1"/>
  <c r="N1230" i="1" s="1" a="1"/>
  <c r="N1230" i="1" s="1"/>
  <c r="Q1219" i="1" a="1"/>
  <c r="Q1219" i="1" s="1"/>
  <c r="Q1205" i="1" a="1"/>
  <c r="Q1205" i="1" s="1"/>
  <c r="Q1194" i="1" a="1"/>
  <c r="Q1194" i="1" s="1"/>
  <c r="Q1131" i="1" a="1"/>
  <c r="Q1131" i="1" s="1"/>
  <c r="N1103" i="1" a="1"/>
  <c r="N1103" i="1" s="1"/>
  <c r="M1094" i="1" a="1"/>
  <c r="M1094" i="1" s="1"/>
  <c r="Q1080" i="1" a="1"/>
  <c r="Q1080" i="1" s="1"/>
  <c r="Q1008" i="1" a="1"/>
  <c r="Q1008" i="1" s="1"/>
  <c r="N1007" i="1" a="1"/>
  <c r="N1007" i="1" s="1"/>
  <c r="M1183" i="1" a="1"/>
  <c r="M1183" i="1" s="1"/>
  <c r="N1183" i="1" s="1" a="1"/>
  <c r="N1183" i="1" s="1"/>
  <c r="Q1121" i="1" a="1"/>
  <c r="Q1121" i="1" s="1"/>
  <c r="Q1070" i="1" a="1"/>
  <c r="Q1070" i="1" s="1"/>
  <c r="N1030" i="1" a="1"/>
  <c r="N1030" i="1" s="1"/>
  <c r="N1025" i="1" a="1"/>
  <c r="N1025" i="1" s="1"/>
  <c r="M1025" i="1" a="1"/>
  <c r="M1025" i="1" s="1"/>
  <c r="N791" i="1" a="1"/>
  <c r="N791" i="1" s="1"/>
  <c r="Q888" i="1" a="1"/>
  <c r="Q888" i="1" s="1"/>
  <c r="M830" i="1" a="1"/>
  <c r="M830" i="1" s="1"/>
  <c r="N830" i="1" s="1" a="1"/>
  <c r="N830" i="1" s="1"/>
  <c r="Q1321" i="1" a="1"/>
  <c r="Q1321" i="1" s="1"/>
  <c r="Q1291" i="1" a="1"/>
  <c r="Q1291" i="1" s="1"/>
  <c r="Q1271" i="1" a="1"/>
  <c r="Q1271" i="1" s="1"/>
  <c r="Q1192" i="1" a="1"/>
  <c r="Q1192" i="1" s="1"/>
  <c r="Q1178" i="1" a="1"/>
  <c r="Q1178" i="1" s="1"/>
  <c r="Q1141" i="1" a="1"/>
  <c r="Q1141" i="1" s="1"/>
  <c r="Q1104" i="1" a="1"/>
  <c r="Q1104" i="1" s="1"/>
  <c r="Q1096" i="1" a="1"/>
  <c r="Q1096" i="1" s="1"/>
  <c r="Q1062" i="1" a="1"/>
  <c r="Q1062" i="1" s="1"/>
  <c r="Q1059" i="1" a="1"/>
  <c r="Q1059" i="1" s="1"/>
  <c r="Q1040" i="1" a="1"/>
  <c r="Q1040" i="1" s="1"/>
  <c r="Q1035" i="1" a="1"/>
  <c r="Q1035" i="1" s="1"/>
  <c r="N997" i="1" a="1"/>
  <c r="N997" i="1" s="1"/>
  <c r="Q971" i="1" a="1"/>
  <c r="Q971" i="1" s="1"/>
  <c r="M949" i="1" a="1"/>
  <c r="M949" i="1" s="1"/>
  <c r="N949" i="1" s="1" a="1"/>
  <c r="N949" i="1" s="1"/>
  <c r="Q1295" i="1" a="1"/>
  <c r="Q1295" i="1" s="1"/>
  <c r="Q1261" i="1" a="1"/>
  <c r="Q1261" i="1" s="1"/>
  <c r="Q1211" i="1" a="1"/>
  <c r="Q1211" i="1" s="1"/>
  <c r="Q1111" i="1" a="1"/>
  <c r="Q1111" i="1" s="1"/>
  <c r="Q1105" i="1" a="1"/>
  <c r="Q1105" i="1" s="1"/>
  <c r="Q1067" i="1" a="1"/>
  <c r="Q1067" i="1" s="1"/>
  <c r="Q1065" i="1" a="1"/>
  <c r="Q1065" i="1" s="1"/>
  <c r="Q1054" i="1" a="1"/>
  <c r="Q1054" i="1" s="1"/>
  <c r="Q1051" i="1" a="1"/>
  <c r="Q1051" i="1" s="1"/>
  <c r="Q955" i="1" a="1"/>
  <c r="Q955" i="1" s="1"/>
  <c r="M933" i="1" a="1"/>
  <c r="M933" i="1" s="1"/>
  <c r="N933" i="1" a="1"/>
  <c r="N933" i="1" s="1"/>
  <c r="Q918" i="1" a="1"/>
  <c r="Q918" i="1" s="1"/>
  <c r="M839" i="1" a="1"/>
  <c r="M839" i="1" s="1"/>
  <c r="N839" i="1" a="1"/>
  <c r="N839" i="1" s="1"/>
  <c r="M947" i="1" a="1"/>
  <c r="M947" i="1" s="1"/>
  <c r="N947" i="1" s="1" a="1"/>
  <c r="N947" i="1" s="1"/>
  <c r="Q919" i="1" a="1"/>
  <c r="Q919" i="1" s="1"/>
  <c r="N819" i="1" a="1"/>
  <c r="N819" i="1" s="1"/>
  <c r="M802" i="1" a="1"/>
  <c r="M802" i="1" s="1"/>
  <c r="M792" i="1" a="1"/>
  <c r="M792" i="1" s="1"/>
  <c r="N792" i="1" a="1"/>
  <c r="N792" i="1" s="1"/>
  <c r="M787" i="1" a="1"/>
  <c r="M787" i="1" s="1"/>
  <c r="N787" i="1" s="1" a="1"/>
  <c r="N787" i="1" s="1"/>
  <c r="Q961" i="1" a="1"/>
  <c r="Q961" i="1" s="1"/>
  <c r="Q931" i="1" a="1"/>
  <c r="Q931" i="1" s="1"/>
  <c r="Q890" i="1" a="1"/>
  <c r="Q890" i="1" s="1"/>
  <c r="M795" i="1" a="1"/>
  <c r="M795" i="1" s="1"/>
  <c r="N795" i="1" a="1"/>
  <c r="N795" i="1" s="1"/>
  <c r="Q1024" i="1" a="1"/>
  <c r="Q1024" i="1" s="1"/>
  <c r="Q1013" i="1" a="1"/>
  <c r="Q1013" i="1" s="1"/>
  <c r="N993" i="1" a="1"/>
  <c r="N993" i="1" s="1"/>
  <c r="Q990" i="1" a="1"/>
  <c r="Q990" i="1" s="1"/>
  <c r="Q969" i="1" a="1"/>
  <c r="Q969" i="1" s="1"/>
  <c r="Q963" i="1" a="1"/>
  <c r="Q963" i="1" s="1"/>
  <c r="N854" i="1" a="1"/>
  <c r="N854" i="1" s="1"/>
  <c r="Q821" i="1" a="1"/>
  <c r="Q821" i="1" s="1"/>
  <c r="Q1007" i="1" a="1"/>
  <c r="Q1007" i="1" s="1"/>
  <c r="Q980" i="1" a="1"/>
  <c r="Q980" i="1" s="1"/>
  <c r="Q938" i="1" a="1"/>
  <c r="Q938" i="1" s="1"/>
  <c r="Q913" i="1" a="1"/>
  <c r="Q913" i="1" s="1"/>
  <c r="Q907" i="1" a="1"/>
  <c r="Q907" i="1" s="1"/>
  <c r="Q844" i="1" a="1"/>
  <c r="Q844" i="1" s="1"/>
  <c r="Q824" i="1" a="1"/>
  <c r="Q824" i="1" s="1"/>
  <c r="M785" i="1" a="1"/>
  <c r="M785" i="1" s="1"/>
  <c r="N785" i="1" s="1" a="1"/>
  <c r="N785" i="1" s="1"/>
  <c r="Q1017" i="1" a="1"/>
  <c r="Q1017" i="1" s="1"/>
  <c r="Q934" i="1" a="1"/>
  <c r="Q934" i="1" s="1"/>
  <c r="M913" i="1" a="1"/>
  <c r="M913" i="1" s="1"/>
  <c r="N913" i="1" s="1" a="1"/>
  <c r="N913" i="1" s="1"/>
  <c r="Q935" i="1" a="1"/>
  <c r="Q935" i="1" s="1"/>
  <c r="M855" i="1" a="1"/>
  <c r="M855" i="1" s="1"/>
  <c r="N855" i="1" a="1"/>
  <c r="N855" i="1" s="1"/>
  <c r="Q850" i="1" a="1"/>
  <c r="Q850" i="1" s="1"/>
  <c r="M842" i="1" a="1"/>
  <c r="M842" i="1" s="1"/>
  <c r="N842" i="1" s="1" a="1"/>
  <c r="N842" i="1" s="1"/>
  <c r="M810" i="1" a="1"/>
  <c r="M810" i="1" s="1"/>
  <c r="M796" i="1" a="1"/>
  <c r="M796" i="1" s="1"/>
  <c r="N796" i="1" a="1"/>
  <c r="N796" i="1" s="1"/>
  <c r="M777" i="1" a="1"/>
  <c r="M777" i="1" s="1"/>
  <c r="N777" i="1" s="1" a="1"/>
  <c r="N777" i="1" s="1"/>
  <c r="Q894" i="1" a="1"/>
  <c r="Q894" i="1" s="1"/>
  <c r="Q873" i="1" a="1"/>
  <c r="Q873" i="1" s="1"/>
  <c r="Q864" i="1" a="1"/>
  <c r="Q864" i="1" s="1"/>
  <c r="Q917" i="1" a="1"/>
  <c r="Q917" i="1" s="1"/>
  <c r="Q815" i="1" a="1"/>
  <c r="Q815" i="1" s="1"/>
  <c r="Q784" i="1" a="1"/>
  <c r="Q784" i="1" s="1"/>
  <c r="E35" i="3"/>
  <c r="G26" i="3"/>
  <c r="G21" i="3"/>
  <c r="J19" i="3"/>
  <c r="K19" i="3" s="1"/>
  <c r="H18" i="3"/>
  <c r="C9" i="3"/>
  <c r="H3" i="3"/>
  <c r="D35" i="3"/>
  <c r="I35" i="3" s="1"/>
  <c r="J32" i="3"/>
  <c r="K32" i="3" s="1"/>
  <c r="F26" i="3"/>
  <c r="F21" i="3"/>
  <c r="G19" i="3"/>
  <c r="G18" i="3"/>
  <c r="C3" i="3"/>
  <c r="J3" i="3"/>
  <c r="K3" i="3" s="1"/>
  <c r="C35" i="3"/>
  <c r="H32" i="3"/>
  <c r="E26" i="3"/>
  <c r="J24" i="3"/>
  <c r="K24" i="3" s="1"/>
  <c r="H23" i="3"/>
  <c r="E21" i="3"/>
  <c r="E19" i="3"/>
  <c r="F18" i="3"/>
  <c r="G13" i="3"/>
  <c r="H6" i="3"/>
  <c r="E10" i="3"/>
  <c r="C40" i="3"/>
  <c r="K38" i="3"/>
  <c r="B35" i="3"/>
  <c r="F32" i="3"/>
  <c r="C27" i="3"/>
  <c r="D26" i="3"/>
  <c r="I26" i="3" s="1"/>
  <c r="H24" i="3"/>
  <c r="F23" i="3"/>
  <c r="D21" i="3"/>
  <c r="I21" i="3" s="1"/>
  <c r="D19" i="3"/>
  <c r="I19" i="3" s="1"/>
  <c r="E18" i="3"/>
  <c r="J16" i="3"/>
  <c r="K16" i="3" s="1"/>
  <c r="H15" i="3"/>
  <c r="F13" i="3"/>
  <c r="C26" i="3"/>
  <c r="C19" i="3"/>
  <c r="G15" i="3"/>
  <c r="E13" i="3"/>
  <c r="E3" i="3"/>
  <c r="K35" i="3"/>
  <c r="D32" i="3"/>
  <c r="I32" i="3" s="1"/>
  <c r="J30" i="3"/>
  <c r="K30" i="3" s="1"/>
  <c r="B26" i="3"/>
  <c r="E24" i="3"/>
  <c r="B20" i="3"/>
  <c r="B19" i="3"/>
  <c r="F16" i="3"/>
  <c r="D13" i="3"/>
  <c r="I13" i="3" s="1"/>
  <c r="G35" i="3"/>
  <c r="B12" i="3"/>
  <c r="D33" i="3"/>
  <c r="I33" i="3" s="1"/>
  <c r="F33" i="3"/>
  <c r="G33" i="3"/>
  <c r="D25" i="3"/>
  <c r="I25" i="3" s="1"/>
  <c r="E25" i="3"/>
  <c r="F25" i="3"/>
  <c r="G25" i="3"/>
  <c r="J36" i="3"/>
  <c r="K36" i="3" s="1"/>
  <c r="B39" i="3"/>
  <c r="J39" i="3"/>
  <c r="K39" i="3" s="1"/>
  <c r="D39" i="3"/>
  <c r="I39" i="3" s="1"/>
  <c r="E39" i="3"/>
  <c r="E38" i="3"/>
  <c r="G38" i="3"/>
  <c r="H38" i="3"/>
  <c r="J33" i="3"/>
  <c r="K33" i="3" s="1"/>
  <c r="D30" i="3"/>
  <c r="I30" i="3" s="1"/>
  <c r="D22" i="3"/>
  <c r="I22" i="3" s="1"/>
  <c r="D14" i="3"/>
  <c r="I14" i="3" s="1"/>
  <c r="H37" i="3"/>
  <c r="B37" i="3"/>
  <c r="J37" i="3"/>
  <c r="K37" i="3" s="1"/>
  <c r="C37" i="3"/>
  <c r="D17" i="3"/>
  <c r="I17" i="3" s="1"/>
  <c r="E17" i="3"/>
  <c r="F17" i="3"/>
  <c r="G17" i="3"/>
  <c r="I37" i="3"/>
  <c r="H36" i="3"/>
  <c r="C30" i="3"/>
  <c r="J28" i="3"/>
  <c r="K28" i="3" s="1"/>
  <c r="J25" i="3"/>
  <c r="K25" i="3" s="1"/>
  <c r="C22" i="3"/>
  <c r="J17" i="3"/>
  <c r="K17" i="3" s="1"/>
  <c r="C14" i="3"/>
  <c r="J12" i="3"/>
  <c r="K12" i="3" s="1"/>
  <c r="C20" i="3"/>
  <c r="K20" i="3"/>
  <c r="D20" i="3"/>
  <c r="I20" i="3" s="1"/>
  <c r="E20" i="3"/>
  <c r="F20" i="3"/>
  <c r="G37" i="3"/>
  <c r="H33" i="3"/>
  <c r="C36" i="3"/>
  <c r="E36" i="3"/>
  <c r="F36" i="3"/>
  <c r="C28" i="3"/>
  <c r="D28" i="3"/>
  <c r="I28" i="3" s="1"/>
  <c r="E28" i="3"/>
  <c r="F28" i="3"/>
  <c r="F37" i="3"/>
  <c r="D36" i="3"/>
  <c r="I36" i="3" s="1"/>
  <c r="E33" i="3"/>
  <c r="E30" i="3"/>
  <c r="F30" i="3"/>
  <c r="G30" i="3"/>
  <c r="H30" i="3"/>
  <c r="H28" i="3"/>
  <c r="H25" i="3"/>
  <c r="E22" i="3"/>
  <c r="F22" i="3"/>
  <c r="G22" i="3"/>
  <c r="H22" i="3"/>
  <c r="H20" i="3"/>
  <c r="H17" i="3"/>
  <c r="E14" i="3"/>
  <c r="F14" i="3"/>
  <c r="G14" i="3"/>
  <c r="H14" i="3"/>
  <c r="H12" i="3"/>
  <c r="E37" i="3"/>
  <c r="B36" i="3"/>
  <c r="C33" i="3"/>
  <c r="B31" i="3"/>
  <c r="J31" i="3"/>
  <c r="K31" i="3" s="1"/>
  <c r="C31" i="3"/>
  <c r="D31" i="3"/>
  <c r="I31" i="3" s="1"/>
  <c r="E31" i="3"/>
  <c r="G28" i="3"/>
  <c r="C25" i="3"/>
  <c r="B23" i="3"/>
  <c r="J23" i="3"/>
  <c r="K23" i="3" s="1"/>
  <c r="C23" i="3"/>
  <c r="D23" i="3"/>
  <c r="I23" i="3" s="1"/>
  <c r="E23" i="3"/>
  <c r="G20" i="3"/>
  <c r="C17" i="3"/>
  <c r="B15" i="3"/>
  <c r="J15" i="3"/>
  <c r="K15" i="3" s="1"/>
  <c r="C15" i="3"/>
  <c r="D15" i="3"/>
  <c r="I15" i="3" s="1"/>
  <c r="E15" i="3"/>
  <c r="C12" i="3"/>
  <c r="D12" i="3"/>
  <c r="I12" i="3" s="1"/>
  <c r="E12" i="3"/>
  <c r="F12" i="3"/>
  <c r="C29" i="3"/>
  <c r="C21" i="3"/>
  <c r="C13" i="3"/>
  <c r="H35" i="3"/>
  <c r="J29" i="3"/>
  <c r="K29" i="3" s="1"/>
  <c r="B29" i="3"/>
  <c r="H27" i="3"/>
  <c r="J21" i="3"/>
  <c r="K21" i="3" s="1"/>
  <c r="B21" i="3"/>
  <c r="H19" i="3"/>
  <c r="J13" i="3"/>
  <c r="K13" i="3" s="1"/>
  <c r="B13" i="3"/>
  <c r="N3212" i="1" a="1"/>
  <c r="N3212" i="1" s="1"/>
  <c r="N3211" i="1" a="1"/>
  <c r="N3211" i="1" s="1"/>
  <c r="N3207" i="1" a="1"/>
  <c r="N3207" i="1" s="1"/>
  <c r="N3203" i="1" a="1"/>
  <c r="N3203" i="1" s="1"/>
  <c r="N3195" i="1" a="1"/>
  <c r="N3195" i="1" s="1"/>
  <c r="N3032" i="1" a="1"/>
  <c r="N3032" i="1" s="1"/>
  <c r="N2885" i="1" a="1"/>
  <c r="N2885" i="1" s="1"/>
  <c r="N2849" i="1" a="1"/>
  <c r="N2849" i="1" s="1"/>
  <c r="M2769" i="1" a="1"/>
  <c r="M2769" i="1" s="1"/>
  <c r="N2769" i="1" a="1"/>
  <c r="N2769" i="1" s="1"/>
  <c r="N2709" i="1" a="1"/>
  <c r="N2709" i="1" s="1"/>
  <c r="N2589" i="1" a="1"/>
  <c r="N2589" i="1" s="1"/>
  <c r="M2589" i="1" a="1"/>
  <c r="M2589" i="1" s="1"/>
  <c r="N2961" i="1" a="1"/>
  <c r="N2961" i="1" s="1"/>
  <c r="M2949" i="1" a="1"/>
  <c r="M2949" i="1" s="1"/>
  <c r="N2949" i="1" s="1" a="1"/>
  <c r="N2949" i="1" s="1"/>
  <c r="Q2695" i="1" a="1"/>
  <c r="Q2695" i="1" s="1"/>
  <c r="N2537" i="1" a="1"/>
  <c r="N2537" i="1" s="1"/>
  <c r="M2537" i="1" a="1"/>
  <c r="M2537" i="1" s="1"/>
  <c r="M2957" i="1" a="1"/>
  <c r="M2957" i="1" s="1"/>
  <c r="N2957" i="1" s="1" a="1"/>
  <c r="N2957" i="1" s="1"/>
  <c r="M2889" i="1" a="1"/>
  <c r="M2889" i="1" s="1"/>
  <c r="N2889" i="1" s="1" a="1"/>
  <c r="N2889" i="1" s="1"/>
  <c r="N2817" i="1" a="1"/>
  <c r="N2817" i="1" s="1"/>
  <c r="Q2811" i="1" a="1"/>
  <c r="Q2811" i="1" s="1"/>
  <c r="N2785" i="1" a="1"/>
  <c r="N2785" i="1" s="1"/>
  <c r="N2729" i="1" a="1"/>
  <c r="N2729" i="1" s="1"/>
  <c r="N2621" i="1" a="1"/>
  <c r="N2621" i="1" s="1"/>
  <c r="M2621" i="1" a="1"/>
  <c r="M2621" i="1" s="1"/>
  <c r="M2793" i="1" a="1"/>
  <c r="M2793" i="1" s="1"/>
  <c r="N2793" i="1" s="1" a="1"/>
  <c r="N2793" i="1" s="1"/>
  <c r="N3187" i="1" a="1"/>
  <c r="N3187" i="1" s="1"/>
  <c r="N2945" i="1" a="1"/>
  <c r="N2945" i="1" s="1"/>
  <c r="M2577" i="1" a="1"/>
  <c r="M2577" i="1" s="1"/>
  <c r="N2577" i="1" s="1" a="1"/>
  <c r="N2577" i="1" s="1"/>
  <c r="Q3064" i="1" a="1"/>
  <c r="Q3064" i="1" s="1"/>
  <c r="Q3032" i="1" a="1"/>
  <c r="Q3032" i="1" s="1"/>
  <c r="Q2992" i="1" a="1"/>
  <c r="Q2992" i="1" s="1"/>
  <c r="Q2759" i="1" a="1"/>
  <c r="Q2759" i="1" s="1"/>
  <c r="M2320" i="1" a="1"/>
  <c r="M2320" i="1" s="1"/>
  <c r="N2320" i="1" s="1" a="1"/>
  <c r="N2320" i="1" s="1"/>
  <c r="N2917" i="1" a="1"/>
  <c r="N2917" i="1" s="1"/>
  <c r="N2868" i="1" a="1"/>
  <c r="N2868" i="1" s="1"/>
  <c r="N2804" i="1" a="1"/>
  <c r="N2804" i="1" s="1"/>
  <c r="N2801" i="1" a="1"/>
  <c r="N2801" i="1" s="1"/>
  <c r="N2773" i="1" a="1"/>
  <c r="N2773" i="1" s="1"/>
  <c r="N2752" i="1" a="1"/>
  <c r="N2752" i="1" s="1"/>
  <c r="N2723" i="1" a="1"/>
  <c r="N2723" i="1" s="1"/>
  <c r="N2720" i="1" a="1"/>
  <c r="N2720" i="1" s="1"/>
  <c r="N2691" i="1" a="1"/>
  <c r="N2691" i="1" s="1"/>
  <c r="N2688" i="1" a="1"/>
  <c r="N2688" i="1" s="1"/>
  <c r="Q2642" i="1" a="1"/>
  <c r="Q2642" i="1" s="1"/>
  <c r="M2565" i="1" a="1"/>
  <c r="M2565" i="1" s="1"/>
  <c r="N2565" i="1" s="1" a="1"/>
  <c r="N2565" i="1" s="1"/>
  <c r="N2800" i="1" a="1"/>
  <c r="N2800" i="1" s="1"/>
  <c r="N2719" i="1" a="1"/>
  <c r="N2719" i="1" s="1"/>
  <c r="N2716" i="1" a="1"/>
  <c r="N2716" i="1" s="1"/>
  <c r="N2713" i="1" a="1"/>
  <c r="N2713" i="1" s="1"/>
  <c r="N2687" i="1" a="1"/>
  <c r="N2687" i="1" s="1"/>
  <c r="N2684" i="1" a="1"/>
  <c r="N2684" i="1" s="1"/>
  <c r="N2681" i="1" a="1"/>
  <c r="N2681" i="1" s="1"/>
  <c r="Q2535" i="1" a="1"/>
  <c r="Q2535" i="1" s="1"/>
  <c r="Q2475" i="1" a="1"/>
  <c r="Q2475" i="1" s="1"/>
  <c r="Q2664" i="1" a="1"/>
  <c r="Q2664" i="1" s="1"/>
  <c r="Q2636" i="1" a="1"/>
  <c r="Q2636" i="1" s="1"/>
  <c r="M2545" i="1" a="1"/>
  <c r="M2545" i="1" s="1"/>
  <c r="N2888" i="1" a="1"/>
  <c r="N2888" i="1" s="1"/>
  <c r="N2856" i="1" a="1"/>
  <c r="N2856" i="1" s="1"/>
  <c r="N2792" i="1" a="1"/>
  <c r="N2792" i="1" s="1"/>
  <c r="N2740" i="1" a="1"/>
  <c r="N2740" i="1" s="1"/>
  <c r="Q2658" i="1" a="1"/>
  <c r="Q2658" i="1" s="1"/>
  <c r="M2319" i="1" a="1"/>
  <c r="M2319" i="1" s="1"/>
  <c r="N2319" i="1" a="1"/>
  <c r="N2319" i="1" s="1"/>
  <c r="N2880" i="1" a="1"/>
  <c r="N2880" i="1" s="1"/>
  <c r="N2816" i="1" a="1"/>
  <c r="N2816" i="1" s="1"/>
  <c r="N2784" i="1" a="1"/>
  <c r="N2784" i="1" s="1"/>
  <c r="N2732" i="1" a="1"/>
  <c r="N2732" i="1" s="1"/>
  <c r="N2872" i="1" a="1"/>
  <c r="N2872" i="1" s="1"/>
  <c r="N2808" i="1" a="1"/>
  <c r="N2808" i="1" s="1"/>
  <c r="Q2631" i="1" a="1"/>
  <c r="Q2631" i="1" s="1"/>
  <c r="M2553" i="1" a="1"/>
  <c r="M2553" i="1" s="1"/>
  <c r="M2521" i="1" a="1"/>
  <c r="M2521" i="1" s="1"/>
  <c r="N2521" i="1" s="1" a="1"/>
  <c r="N2521" i="1" s="1"/>
  <c r="Q2418" i="1" a="1"/>
  <c r="Q2418" i="1" s="1"/>
  <c r="N2679" i="1" a="1"/>
  <c r="N2679" i="1" s="1"/>
  <c r="N2533" i="1" a="1"/>
  <c r="N2533" i="1" s="1"/>
  <c r="M2407" i="1" a="1"/>
  <c r="M2407" i="1" s="1"/>
  <c r="N2407" i="1" s="1" a="1"/>
  <c r="N2407" i="1" s="1"/>
  <c r="M2380" i="1" a="1"/>
  <c r="M2380" i="1" s="1"/>
  <c r="N2380" i="1" a="1"/>
  <c r="N2380" i="1" s="1"/>
  <c r="N2661" i="1" a="1"/>
  <c r="N2661" i="1" s="1"/>
  <c r="N2613" i="1" a="1"/>
  <c r="N2613" i="1" s="1"/>
  <c r="M2388" i="1" a="1"/>
  <c r="M2388" i="1" s="1"/>
  <c r="N2373" i="1" a="1"/>
  <c r="N2373" i="1" s="1"/>
  <c r="M2373" i="1" a="1"/>
  <c r="M2373" i="1" s="1"/>
  <c r="N2617" i="1" a="1"/>
  <c r="N2617" i="1" s="1"/>
  <c r="N2601" i="1" a="1"/>
  <c r="N2601" i="1" s="1"/>
  <c r="N2585" i="1" a="1"/>
  <c r="N2585" i="1" s="1"/>
  <c r="M2272" i="1" a="1"/>
  <c r="M2272" i="1" s="1"/>
  <c r="N2272" i="1" s="1" a="1"/>
  <c r="N2272" i="1" s="1"/>
  <c r="M2269" i="1" a="1"/>
  <c r="M2269" i="1" s="1"/>
  <c r="N2393" i="1" a="1"/>
  <c r="N2393" i="1" s="1"/>
  <c r="M2393" i="1" a="1"/>
  <c r="M2393" i="1" s="1"/>
  <c r="M2367" i="1" a="1"/>
  <c r="M2367" i="1" s="1"/>
  <c r="N2367" i="1" a="1"/>
  <c r="N2367" i="1" s="1"/>
  <c r="M2335" i="1" a="1"/>
  <c r="M2335" i="1" s="1"/>
  <c r="N2335" i="1" a="1"/>
  <c r="N2335" i="1" s="1"/>
  <c r="M2389" i="1" a="1"/>
  <c r="M2389" i="1" s="1"/>
  <c r="N2357" i="1" a="1"/>
  <c r="N2357" i="1" s="1"/>
  <c r="M2357" i="1" a="1"/>
  <c r="M2357" i="1" s="1"/>
  <c r="M2260" i="1" a="1"/>
  <c r="M2260" i="1" s="1"/>
  <c r="M2215" i="1" a="1"/>
  <c r="M2215" i="1" s="1"/>
  <c r="N2215" i="1" a="1"/>
  <c r="N2215" i="1" s="1"/>
  <c r="M2187" i="1" a="1"/>
  <c r="M2187" i="1" s="1"/>
  <c r="N2187" i="1" a="1"/>
  <c r="N2187" i="1" s="1"/>
  <c r="M2047" i="1" a="1"/>
  <c r="M2047" i="1" s="1"/>
  <c r="N2047" i="1" a="1"/>
  <c r="N2047" i="1" s="1"/>
  <c r="Q2393" i="1" a="1"/>
  <c r="Q2393" i="1" s="1"/>
  <c r="N2309" i="1" a="1"/>
  <c r="N2309" i="1" s="1"/>
  <c r="N2296" i="1" a="1"/>
  <c r="N2296" i="1" s="1"/>
  <c r="M2283" i="1" a="1"/>
  <c r="M2283" i="1" s="1"/>
  <c r="N2283" i="1" s="1" a="1"/>
  <c r="N2283" i="1" s="1"/>
  <c r="M2155" i="1" a="1"/>
  <c r="M2155" i="1" s="1"/>
  <c r="N2155" i="1" a="1"/>
  <c r="N2155" i="1" s="1"/>
  <c r="M2383" i="1" a="1"/>
  <c r="M2383" i="1" s="1"/>
  <c r="N2383" i="1" s="1" a="1"/>
  <c r="N2383" i="1" s="1"/>
  <c r="N2325" i="1" a="1"/>
  <c r="N2325" i="1" s="1"/>
  <c r="N2305" i="1" a="1"/>
  <c r="N2305" i="1" s="1"/>
  <c r="M2305" i="1" a="1"/>
  <c r="M2305" i="1" s="1"/>
  <c r="M2267" i="1" a="1"/>
  <c r="M2267" i="1" s="1"/>
  <c r="N2267" i="1" a="1"/>
  <c r="N2267" i="1" s="1"/>
  <c r="N2385" i="1" a="1"/>
  <c r="N2385" i="1" s="1"/>
  <c r="M2385" i="1" a="1"/>
  <c r="M2385" i="1" s="1"/>
  <c r="N2375" i="1" a="1"/>
  <c r="N2375" i="1" s="1"/>
  <c r="M2352" i="1" a="1"/>
  <c r="M2352" i="1" s="1"/>
  <c r="N2352" i="1" s="1" a="1"/>
  <c r="N2352" i="1" s="1"/>
  <c r="N2291" i="1" a="1"/>
  <c r="N2291" i="1" s="1"/>
  <c r="M2291" i="1" a="1"/>
  <c r="M2291" i="1" s="1"/>
  <c r="M2203" i="1" a="1"/>
  <c r="M2203" i="1" s="1"/>
  <c r="N2203" i="1" s="1" a="1"/>
  <c r="N2203" i="1" s="1"/>
  <c r="M2139" i="1" a="1"/>
  <c r="M2139" i="1" s="1"/>
  <c r="N2139" i="1" a="1"/>
  <c r="N2139" i="1" s="1"/>
  <c r="M2092" i="1" a="1"/>
  <c r="M2092" i="1" s="1"/>
  <c r="M2241" i="1" a="1"/>
  <c r="M2241" i="1" s="1"/>
  <c r="N2241" i="1" s="1" a="1"/>
  <c r="N2241" i="1" s="1"/>
  <c r="M2228" i="1" a="1"/>
  <c r="M2228" i="1" s="1"/>
  <c r="N2228" i="1" a="1"/>
  <c r="N2228" i="1" s="1"/>
  <c r="N2105" i="1" a="1"/>
  <c r="N2105" i="1" s="1"/>
  <c r="M2105" i="1" a="1"/>
  <c r="M2105" i="1" s="1"/>
  <c r="M2075" i="1" a="1"/>
  <c r="M2075" i="1" s="1"/>
  <c r="N2075" i="1" s="1" a="1"/>
  <c r="N2075" i="1" s="1"/>
  <c r="M1994" i="1" a="1"/>
  <c r="M1994" i="1" s="1"/>
  <c r="N1994" i="1" a="1"/>
  <c r="N1994" i="1" s="1"/>
  <c r="N2368" i="1" a="1"/>
  <c r="N2368" i="1" s="1"/>
  <c r="M2229" i="1" a="1"/>
  <c r="M2229" i="1" s="1"/>
  <c r="M2169" i="1" a="1"/>
  <c r="M2169" i="1" s="1"/>
  <c r="N2169" i="1" s="1" a="1"/>
  <c r="N2169" i="1" s="1"/>
  <c r="M1152" i="1" a="1"/>
  <c r="M1152" i="1" s="1"/>
  <c r="N1152" i="1" a="1"/>
  <c r="N1152" i="1" s="1"/>
  <c r="N2348" i="1" a="1"/>
  <c r="N2348" i="1" s="1"/>
  <c r="N2316" i="1" a="1"/>
  <c r="N2316" i="1" s="1"/>
  <c r="N2307" i="1" a="1"/>
  <c r="N2307" i="1" s="1"/>
  <c r="M2295" i="1" a="1"/>
  <c r="M2295" i="1" s="1"/>
  <c r="N2292" i="1" a="1"/>
  <c r="N2292" i="1" s="1"/>
  <c r="M2275" i="1" a="1"/>
  <c r="M2275" i="1" s="1"/>
  <c r="N2275" i="1" a="1"/>
  <c r="N2275" i="1" s="1"/>
  <c r="M1842" i="1" a="1"/>
  <c r="M1842" i="1" s="1"/>
  <c r="N1842" i="1" s="1" a="1"/>
  <c r="N1842" i="1" s="1"/>
  <c r="M2369" i="1" a="1"/>
  <c r="M2369" i="1" s="1"/>
  <c r="N2359" i="1" a="1"/>
  <c r="N2359" i="1" s="1"/>
  <c r="N2343" i="1" a="1"/>
  <c r="N2343" i="1" s="1"/>
  <c r="M2337" i="1" a="1"/>
  <c r="M2337" i="1" s="1"/>
  <c r="N2327" i="1" a="1"/>
  <c r="N2327" i="1" s="1"/>
  <c r="N2311" i="1" a="1"/>
  <c r="N2311" i="1" s="1"/>
  <c r="M2301" i="1" a="1"/>
  <c r="M2301" i="1" s="1"/>
  <c r="M2257" i="1" a="1"/>
  <c r="M2257" i="1" s="1"/>
  <c r="M2252" i="1" a="1"/>
  <c r="M2252" i="1" s="1"/>
  <c r="N2252" i="1" s="1" a="1"/>
  <c r="N2252" i="1" s="1"/>
  <c r="N2193" i="1" a="1"/>
  <c r="N2193" i="1" s="1"/>
  <c r="M2193" i="1" a="1"/>
  <c r="M2193" i="1" s="1"/>
  <c r="M2073" i="1" a="1"/>
  <c r="M2073" i="1" s="1"/>
  <c r="M2039" i="1" a="1"/>
  <c r="M2039" i="1" s="1"/>
  <c r="M2289" i="1" a="1"/>
  <c r="M2289" i="1" s="1"/>
  <c r="M2235" i="1" a="1"/>
  <c r="M2235" i="1" s="1"/>
  <c r="N2235" i="1" a="1"/>
  <c r="N2235" i="1" s="1"/>
  <c r="M2232" i="1" a="1"/>
  <c r="M2232" i="1" s="1"/>
  <c r="N2232" i="1" a="1"/>
  <c r="N2232" i="1" s="1"/>
  <c r="N2137" i="1" a="1"/>
  <c r="N2137" i="1" s="1"/>
  <c r="M1958" i="1" a="1"/>
  <c r="M1958" i="1" s="1"/>
  <c r="N1958" i="1" a="1"/>
  <c r="N1958" i="1" s="1"/>
  <c r="N2268" i="1" a="1"/>
  <c r="N2268" i="1" s="1"/>
  <c r="M1999" i="1" a="1"/>
  <c r="M1999" i="1" s="1"/>
  <c r="N1999" i="1" a="1"/>
  <c r="N1999" i="1" s="1"/>
  <c r="N1801" i="1" a="1"/>
  <c r="N1801" i="1" s="1"/>
  <c r="M1801" i="1" a="1"/>
  <c r="M1801" i="1" s="1"/>
  <c r="M2361" i="1" a="1"/>
  <c r="M2361" i="1" s="1"/>
  <c r="M2271" i="1" a="1"/>
  <c r="M2271" i="1" s="1"/>
  <c r="N2271" i="1" s="1" a="1"/>
  <c r="N2271" i="1" s="1"/>
  <c r="M2263" i="1" a="1"/>
  <c r="M2263" i="1" s="1"/>
  <c r="N2263" i="1" s="1" a="1"/>
  <c r="N2263" i="1" s="1"/>
  <c r="M2247" i="1" a="1"/>
  <c r="M2247" i="1" s="1"/>
  <c r="M2172" i="1" a="1"/>
  <c r="M2172" i="1" s="1"/>
  <c r="N2172" i="1" s="1" a="1"/>
  <c r="N2172" i="1" s="1"/>
  <c r="M2108" i="1" a="1"/>
  <c r="M2108" i="1" s="1"/>
  <c r="N2108" i="1" a="1"/>
  <c r="N2108" i="1" s="1"/>
  <c r="M2091" i="1" a="1"/>
  <c r="M2091" i="1" s="1"/>
  <c r="N2091" i="1" a="1"/>
  <c r="N2091" i="1" s="1"/>
  <c r="M1962" i="1" a="1"/>
  <c r="M1962" i="1" s="1"/>
  <c r="N1962" i="1" a="1"/>
  <c r="N1962" i="1" s="1"/>
  <c r="M1923" i="1" a="1"/>
  <c r="M1923" i="1" s="1"/>
  <c r="N1923" i="1" a="1"/>
  <c r="N1923" i="1" s="1"/>
  <c r="N2277" i="1" a="1"/>
  <c r="N2277" i="1" s="1"/>
  <c r="M2277" i="1" a="1"/>
  <c r="M2277" i="1" s="1"/>
  <c r="N2249" i="1" a="1"/>
  <c r="N2249" i="1" s="1"/>
  <c r="M2249" i="1" a="1"/>
  <c r="M2249" i="1" s="1"/>
  <c r="M2195" i="1" a="1"/>
  <c r="M2195" i="1" s="1"/>
  <c r="N2195" i="1" a="1"/>
  <c r="N2195" i="1" s="1"/>
  <c r="M2188" i="1" a="1"/>
  <c r="M2188" i="1" s="1"/>
  <c r="N2188" i="1" s="1" a="1"/>
  <c r="N2188" i="1" s="1"/>
  <c r="M2171" i="1" a="1"/>
  <c r="M2171" i="1" s="1"/>
  <c r="N2171" i="1" a="1"/>
  <c r="N2171" i="1" s="1"/>
  <c r="N2156" i="1" a="1"/>
  <c r="N2156" i="1" s="1"/>
  <c r="M2124" i="1" a="1"/>
  <c r="M2124" i="1" s="1"/>
  <c r="N2124" i="1" a="1"/>
  <c r="N2124" i="1" s="1"/>
  <c r="M1810" i="1" a="1"/>
  <c r="M1810" i="1" s="1"/>
  <c r="N1810" i="1" a="1"/>
  <c r="N1810" i="1" s="1"/>
  <c r="M1055" i="1" a="1"/>
  <c r="M1055" i="1" s="1"/>
  <c r="N1055" i="1" a="1"/>
  <c r="N1055" i="1" s="1"/>
  <c r="M2259" i="1" a="1"/>
  <c r="M2259" i="1" s="1"/>
  <c r="N2259" i="1" a="1"/>
  <c r="N2259" i="1" s="1"/>
  <c r="M2256" i="1" a="1"/>
  <c r="M2256" i="1" s="1"/>
  <c r="N2256" i="1" a="1"/>
  <c r="N2256" i="1" s="1"/>
  <c r="M2227" i="1" a="1"/>
  <c r="M2227" i="1" s="1"/>
  <c r="N2227" i="1" a="1"/>
  <c r="N2227" i="1" s="1"/>
  <c r="M2224" i="1" a="1"/>
  <c r="M2224" i="1" s="1"/>
  <c r="N2224" i="1" a="1"/>
  <c r="N2224" i="1" s="1"/>
  <c r="M2200" i="1" a="1"/>
  <c r="M2200" i="1" s="1"/>
  <c r="N2200" i="1" a="1"/>
  <c r="N2200" i="1" s="1"/>
  <c r="M2197" i="1" a="1"/>
  <c r="M2197" i="1" s="1"/>
  <c r="M2184" i="1" a="1"/>
  <c r="M2184" i="1" s="1"/>
  <c r="N2184" i="1" s="1" a="1"/>
  <c r="N2184" i="1" s="1"/>
  <c r="M2181" i="1" a="1"/>
  <c r="M2181" i="1" s="1"/>
  <c r="M2168" i="1" a="1"/>
  <c r="M2168" i="1" s="1"/>
  <c r="N2168" i="1" s="1" a="1"/>
  <c r="N2168" i="1" s="1"/>
  <c r="M2165" i="1" a="1"/>
  <c r="M2165" i="1" s="1"/>
  <c r="M2152" i="1" a="1"/>
  <c r="M2152" i="1" s="1"/>
  <c r="N2152" i="1" s="1" a="1"/>
  <c r="N2152" i="1" s="1"/>
  <c r="M2149" i="1" a="1"/>
  <c r="M2149" i="1" s="1"/>
  <c r="M2136" i="1" a="1"/>
  <c r="M2136" i="1" s="1"/>
  <c r="N2136" i="1" s="1" a="1"/>
  <c r="N2136" i="1" s="1"/>
  <c r="M2133" i="1" a="1"/>
  <c r="M2133" i="1" s="1"/>
  <c r="M2120" i="1" a="1"/>
  <c r="M2120" i="1" s="1"/>
  <c r="N2120" i="1" s="1" a="1"/>
  <c r="N2120" i="1" s="1"/>
  <c r="M2117" i="1" a="1"/>
  <c r="M2117" i="1" s="1"/>
  <c r="M2104" i="1" a="1"/>
  <c r="M2104" i="1" s="1"/>
  <c r="N2104" i="1" a="1"/>
  <c r="N2104" i="1" s="1"/>
  <c r="M2101" i="1" a="1"/>
  <c r="M2101" i="1" s="1"/>
  <c r="M2088" i="1" a="1"/>
  <c r="M2088" i="1" s="1"/>
  <c r="N2088" i="1" a="1"/>
  <c r="N2088" i="1" s="1"/>
  <c r="M2085" i="1" a="1"/>
  <c r="M2085" i="1" s="1"/>
  <c r="M2072" i="1" a="1"/>
  <c r="M2072" i="1" s="1"/>
  <c r="N2072" i="1" a="1"/>
  <c r="N2072" i="1" s="1"/>
  <c r="M2069" i="1" a="1"/>
  <c r="M2069" i="1" s="1"/>
  <c r="N1991" i="1" a="1"/>
  <c r="N1991" i="1" s="1"/>
  <c r="M1906" i="1" a="1"/>
  <c r="M1906" i="1" s="1"/>
  <c r="N1906" i="1" s="1" a="1"/>
  <c r="N1906" i="1" s="1"/>
  <c r="M1779" i="1" a="1"/>
  <c r="M1779" i="1" s="1"/>
  <c r="N1779" i="1" s="1" a="1"/>
  <c r="N1779" i="1" s="1"/>
  <c r="M2223" i="1" a="1"/>
  <c r="M2223" i="1" s="1"/>
  <c r="N2223" i="1" s="1" a="1"/>
  <c r="N2223" i="1" s="1"/>
  <c r="M2220" i="1" a="1"/>
  <c r="M2220" i="1" s="1"/>
  <c r="N2220" i="1" a="1"/>
  <c r="N2220" i="1" s="1"/>
  <c r="M2199" i="1" a="1"/>
  <c r="M2199" i="1" s="1"/>
  <c r="N2199" i="1" s="1" a="1"/>
  <c r="N2199" i="1" s="1"/>
  <c r="M2183" i="1" a="1"/>
  <c r="M2183" i="1" s="1"/>
  <c r="N2183" i="1" a="1"/>
  <c r="N2183" i="1" s="1"/>
  <c r="M2167" i="1" a="1"/>
  <c r="M2167" i="1" s="1"/>
  <c r="N2167" i="1" s="1" a="1"/>
  <c r="N2167" i="1" s="1"/>
  <c r="M2151" i="1" a="1"/>
  <c r="M2151" i="1" s="1"/>
  <c r="N2151" i="1" s="1" a="1"/>
  <c r="N2151" i="1" s="1"/>
  <c r="M2119" i="1" a="1"/>
  <c r="M2119" i="1" s="1"/>
  <c r="N2119" i="1" s="1" a="1"/>
  <c r="N2119" i="1" s="1"/>
  <c r="M2103" i="1" a="1"/>
  <c r="M2103" i="1" s="1"/>
  <c r="N2103" i="1" a="1"/>
  <c r="N2103" i="1" s="1"/>
  <c r="M2087" i="1" a="1"/>
  <c r="M2087" i="1" s="1"/>
  <c r="N2087" i="1" a="1"/>
  <c r="N2087" i="1" s="1"/>
  <c r="M2066" i="1" a="1"/>
  <c r="M2066" i="1" s="1"/>
  <c r="M2065" i="1" a="1"/>
  <c r="M2065" i="1" s="1"/>
  <c r="N2065" i="1" a="1"/>
  <c r="N2065" i="1" s="1"/>
  <c r="M1966" i="1" a="1"/>
  <c r="M1966" i="1" s="1"/>
  <c r="M1907" i="1" a="1"/>
  <c r="M1907" i="1" s="1"/>
  <c r="N1907" i="1" s="1" a="1"/>
  <c r="N1907" i="1" s="1"/>
  <c r="M1895" i="1" a="1"/>
  <c r="M1895" i="1" s="1"/>
  <c r="M2251" i="1" a="1"/>
  <c r="M2251" i="1" s="1"/>
  <c r="N2251" i="1" a="1"/>
  <c r="N2251" i="1" s="1"/>
  <c r="M2248" i="1" a="1"/>
  <c r="M2248" i="1" s="1"/>
  <c r="N2248" i="1" a="1"/>
  <c r="N2248" i="1" s="1"/>
  <c r="M2219" i="1" a="1"/>
  <c r="M2219" i="1" s="1"/>
  <c r="N2219" i="1" s="1" a="1"/>
  <c r="N2219" i="1" s="1"/>
  <c r="N2216" i="1" a="1"/>
  <c r="N2216" i="1" s="1"/>
  <c r="M2196" i="1" a="1"/>
  <c r="M2196" i="1" s="1"/>
  <c r="N2196" i="1" s="1" a="1"/>
  <c r="N2196" i="1" s="1"/>
  <c r="M2180" i="1" a="1"/>
  <c r="M2180" i="1" s="1"/>
  <c r="N2180" i="1" a="1"/>
  <c r="N2180" i="1" s="1"/>
  <c r="M2164" i="1" a="1"/>
  <c r="M2164" i="1" s="1"/>
  <c r="N2164" i="1" s="1" a="1"/>
  <c r="N2164" i="1" s="1"/>
  <c r="M2148" i="1" a="1"/>
  <c r="M2148" i="1" s="1"/>
  <c r="M2145" i="1" a="1"/>
  <c r="M2145" i="1" s="1"/>
  <c r="M2132" i="1" a="1"/>
  <c r="M2132" i="1" s="1"/>
  <c r="N2132" i="1" s="1" a="1"/>
  <c r="N2132" i="1" s="1"/>
  <c r="M2113" i="1" a="1"/>
  <c r="M2113" i="1" s="1"/>
  <c r="M2097" i="1" a="1"/>
  <c r="M2097" i="1" s="1"/>
  <c r="Q2000" i="1" a="1"/>
  <c r="Q2000" i="1" s="1"/>
  <c r="M1970" i="1" a="1"/>
  <c r="M1970" i="1" s="1"/>
  <c r="N1970" i="1" a="1"/>
  <c r="N1970" i="1" s="1"/>
  <c r="N1875" i="1" a="1"/>
  <c r="N1875" i="1" s="1"/>
  <c r="N1859" i="1" a="1"/>
  <c r="N1859" i="1" s="1"/>
  <c r="M1859" i="1" a="1"/>
  <c r="M1859" i="1" s="1"/>
  <c r="M1797" i="1" a="1"/>
  <c r="M1797" i="1" s="1"/>
  <c r="N1797" i="1" s="1" a="1"/>
  <c r="N1797" i="1" s="1"/>
  <c r="M2179" i="1" a="1"/>
  <c r="M2179" i="1" s="1"/>
  <c r="N2179" i="1" a="1"/>
  <c r="N2179" i="1" s="1"/>
  <c r="N2177" i="1" a="1"/>
  <c r="N2177" i="1" s="1"/>
  <c r="M2163" i="1" a="1"/>
  <c r="M2163" i="1" s="1"/>
  <c r="N2163" i="1" s="1" a="1"/>
  <c r="N2163" i="1" s="1"/>
  <c r="M2147" i="1" a="1"/>
  <c r="M2147" i="1" s="1"/>
  <c r="N2147" i="1" s="1" a="1"/>
  <c r="N2147" i="1" s="1"/>
  <c r="M2131" i="1" a="1"/>
  <c r="M2131" i="1" s="1"/>
  <c r="N2131" i="1" a="1"/>
  <c r="N2131" i="1" s="1"/>
  <c r="M2115" i="1" a="1"/>
  <c r="M2115" i="1" s="1"/>
  <c r="M2067" i="1" a="1"/>
  <c r="M2067" i="1" s="1"/>
  <c r="N2067" i="1" a="1"/>
  <c r="N2067" i="1" s="1"/>
  <c r="M1938" i="1" a="1"/>
  <c r="M1938" i="1" s="1"/>
  <c r="N1938" i="1" s="1" a="1"/>
  <c r="N1938" i="1" s="1"/>
  <c r="M1918" i="1" a="1"/>
  <c r="M1918" i="1" s="1"/>
  <c r="N1918" i="1" a="1"/>
  <c r="N1918" i="1" s="1"/>
  <c r="M1915" i="1" a="1"/>
  <c r="M1915" i="1" s="1"/>
  <c r="N1915" i="1" a="1"/>
  <c r="N1915" i="1" s="1"/>
  <c r="M1891" i="1" a="1"/>
  <c r="M1891" i="1" s="1"/>
  <c r="N1891" i="1" s="1" a="1"/>
  <c r="N1891" i="1" s="1"/>
  <c r="M2243" i="1" a="1"/>
  <c r="M2243" i="1" s="1"/>
  <c r="N2243" i="1" a="1"/>
  <c r="N2243" i="1" s="1"/>
  <c r="N2240" i="1" a="1"/>
  <c r="N2240" i="1" s="1"/>
  <c r="M2208" i="1" a="1"/>
  <c r="M2208" i="1" s="1"/>
  <c r="M2205" i="1" a="1"/>
  <c r="M2205" i="1" s="1"/>
  <c r="M2192" i="1" a="1"/>
  <c r="M2192" i="1" s="1"/>
  <c r="N2192" i="1" s="1" a="1"/>
  <c r="N2192" i="1" s="1"/>
  <c r="M2176" i="1" a="1"/>
  <c r="M2176" i="1" s="1"/>
  <c r="N2176" i="1" s="1" a="1"/>
  <c r="N2176" i="1" s="1"/>
  <c r="M2144" i="1" a="1"/>
  <c r="M2144" i="1" s="1"/>
  <c r="N2144" i="1" s="1" a="1"/>
  <c r="N2144" i="1" s="1"/>
  <c r="M2141" i="1" a="1"/>
  <c r="M2141" i="1" s="1"/>
  <c r="M2128" i="1" a="1"/>
  <c r="M2128" i="1" s="1"/>
  <c r="N2128" i="1" a="1"/>
  <c r="N2128" i="1" s="1"/>
  <c r="M2125" i="1" a="1"/>
  <c r="M2125" i="1" s="1"/>
  <c r="M2112" i="1" a="1"/>
  <c r="M2112" i="1" s="1"/>
  <c r="N2112" i="1" s="1" a="1"/>
  <c r="N2112" i="1" s="1"/>
  <c r="M2063" i="1" a="1"/>
  <c r="M2063" i="1" s="1"/>
  <c r="N2063" i="1" a="1"/>
  <c r="N2063" i="1" s="1"/>
  <c r="M1939" i="1" a="1"/>
  <c r="M1939" i="1" s="1"/>
  <c r="N1939" i="1" s="1" a="1"/>
  <c r="N1939" i="1" s="1"/>
  <c r="M1687" i="1" a="1"/>
  <c r="M1687" i="1" s="1"/>
  <c r="N1687" i="1" s="1" a="1"/>
  <c r="N1687" i="1" s="1"/>
  <c r="M2239" i="1" a="1"/>
  <c r="M2239" i="1" s="1"/>
  <c r="N2239" i="1" a="1"/>
  <c r="N2239" i="1" s="1"/>
  <c r="M2236" i="1" a="1"/>
  <c r="M2236" i="1" s="1"/>
  <c r="N2236" i="1" s="1" a="1"/>
  <c r="N2236" i="1" s="1"/>
  <c r="M2207" i="1" a="1"/>
  <c r="M2207" i="1" s="1"/>
  <c r="M2191" i="1" a="1"/>
  <c r="M2191" i="1" s="1"/>
  <c r="N2189" i="1" a="1"/>
  <c r="N2189" i="1" s="1"/>
  <c r="M2175" i="1" a="1"/>
  <c r="M2175" i="1" s="1"/>
  <c r="N2175" i="1" s="1" a="1"/>
  <c r="N2175" i="1" s="1"/>
  <c r="M2159" i="1" a="1"/>
  <c r="M2159" i="1" s="1"/>
  <c r="N2159" i="1" a="1"/>
  <c r="N2159" i="1" s="1"/>
  <c r="M2143" i="1" a="1"/>
  <c r="M2143" i="1" s="1"/>
  <c r="N2143" i="1" s="1" a="1"/>
  <c r="N2143" i="1" s="1"/>
  <c r="M2127" i="1" a="1"/>
  <c r="M2127" i="1" s="1"/>
  <c r="N2127" i="1" s="1" a="1"/>
  <c r="N2127" i="1" s="1"/>
  <c r="M2111" i="1" a="1"/>
  <c r="M2111" i="1" s="1"/>
  <c r="N2111" i="1" a="1"/>
  <c r="N2111" i="1" s="1"/>
  <c r="M2095" i="1" a="1"/>
  <c r="M2095" i="1" s="1"/>
  <c r="N2095" i="1" s="1" a="1"/>
  <c r="N2095" i="1" s="1"/>
  <c r="M2079" i="1" a="1"/>
  <c r="M2079" i="1" s="1"/>
  <c r="N2079" i="1" s="1" a="1"/>
  <c r="N2079" i="1" s="1"/>
  <c r="M1951" i="1" a="1"/>
  <c r="M1951" i="1" s="1"/>
  <c r="N1951" i="1" a="1"/>
  <c r="N1951" i="1" s="1"/>
  <c r="M1947" i="1" a="1"/>
  <c r="M1947" i="1" s="1"/>
  <c r="N1947" i="1" s="1" a="1"/>
  <c r="N1947" i="1" s="1"/>
  <c r="M1934" i="1" a="1"/>
  <c r="M1934" i="1" s="1"/>
  <c r="N1934" i="1" a="1"/>
  <c r="N1934" i="1" s="1"/>
  <c r="M1927" i="1" a="1"/>
  <c r="M1927" i="1" s="1"/>
  <c r="N1927" i="1" a="1"/>
  <c r="N1927" i="1" s="1"/>
  <c r="M1794" i="1" a="1"/>
  <c r="M1794" i="1" s="1"/>
  <c r="N1794" i="1" s="1" a="1"/>
  <c r="N1794" i="1" s="1"/>
  <c r="M1553" i="1" a="1"/>
  <c r="M1553" i="1" s="1"/>
  <c r="N1553" i="1" s="1" a="1"/>
  <c r="N1553" i="1" s="1"/>
  <c r="M1930" i="1" a="1"/>
  <c r="M1930" i="1" s="1"/>
  <c r="N1930" i="1" a="1"/>
  <c r="N1930" i="1" s="1"/>
  <c r="M1919" i="1" a="1"/>
  <c r="M1919" i="1" s="1"/>
  <c r="N1919" i="1" a="1"/>
  <c r="N1919" i="1" s="1"/>
  <c r="M1838" i="1" a="1"/>
  <c r="M1838" i="1" s="1"/>
  <c r="N1838" i="1" s="1" a="1"/>
  <c r="N1838" i="1" s="1"/>
  <c r="M1755" i="1" a="1"/>
  <c r="M1755" i="1" s="1"/>
  <c r="N1755" i="1" s="1" a="1"/>
  <c r="N1755" i="1" s="1"/>
  <c r="M1577" i="1" a="1"/>
  <c r="M1577" i="1" s="1"/>
  <c r="N1577" i="1" a="1"/>
  <c r="N1577" i="1" s="1"/>
  <c r="M1942" i="1" a="1"/>
  <c r="M1942" i="1" s="1"/>
  <c r="N1942" i="1" s="1" a="1"/>
  <c r="N1942" i="1" s="1"/>
  <c r="M1931" i="1" a="1"/>
  <c r="M1931" i="1" s="1"/>
  <c r="N1931" i="1" a="1"/>
  <c r="N1931" i="1" s="1"/>
  <c r="M1899" i="1" a="1"/>
  <c r="M1899" i="1" s="1"/>
  <c r="N1899" i="1" s="1" a="1"/>
  <c r="N1899" i="1" s="1"/>
  <c r="Q1870" i="1" a="1"/>
  <c r="Q1870" i="1" s="1"/>
  <c r="M1857" i="1" a="1"/>
  <c r="M1857" i="1" s="1"/>
  <c r="N1857" i="1" s="1" a="1"/>
  <c r="N1857" i="1" s="1"/>
  <c r="M1854" i="1" a="1"/>
  <c r="M1854" i="1" s="1"/>
  <c r="N1854" i="1" a="1"/>
  <c r="N1854" i="1" s="1"/>
  <c r="M1830" i="1" a="1"/>
  <c r="M1830" i="1" s="1"/>
  <c r="M1943" i="1" a="1"/>
  <c r="M1943" i="1" s="1"/>
  <c r="N1943" i="1" s="1" a="1"/>
  <c r="N1943" i="1" s="1"/>
  <c r="M1922" i="1" a="1"/>
  <c r="M1922" i="1" s="1"/>
  <c r="N1922" i="1" a="1"/>
  <c r="N1922" i="1" s="1"/>
  <c r="M1911" i="1" a="1"/>
  <c r="M1911" i="1" s="1"/>
  <c r="M1890" i="1" a="1"/>
  <c r="M1890" i="1" s="1"/>
  <c r="N1890" i="1" s="1" a="1"/>
  <c r="N1890" i="1" s="1"/>
  <c r="M1839" i="1" a="1"/>
  <c r="M1839" i="1" s="1"/>
  <c r="N1839" i="1" a="1"/>
  <c r="N1839" i="1" s="1"/>
  <c r="M1715" i="1" a="1"/>
  <c r="M1715" i="1" s="1"/>
  <c r="N1715" i="1" s="1" a="1"/>
  <c r="N1715" i="1" s="1"/>
  <c r="M1569" i="1" a="1"/>
  <c r="M1569" i="1" s="1"/>
  <c r="N1569" i="1" a="1"/>
  <c r="N1569" i="1" s="1"/>
  <c r="N1946" i="1" a="1"/>
  <c r="N1946" i="1" s="1"/>
  <c r="M1935" i="1" a="1"/>
  <c r="M1935" i="1" s="1"/>
  <c r="N1935" i="1" s="1" a="1"/>
  <c r="N1935" i="1" s="1"/>
  <c r="M1914" i="1" a="1"/>
  <c r="M1914" i="1" s="1"/>
  <c r="N1914" i="1" a="1"/>
  <c r="N1914" i="1" s="1"/>
  <c r="M1903" i="1" a="1"/>
  <c r="M1903" i="1" s="1"/>
  <c r="N1903" i="1" s="1" a="1"/>
  <c r="N1903" i="1" s="1"/>
  <c r="N1883" i="1" a="1"/>
  <c r="N1883" i="1" s="1"/>
  <c r="M1847" i="1" a="1"/>
  <c r="M1847" i="1" s="1"/>
  <c r="N1847" i="1" a="1"/>
  <c r="N1847" i="1" s="1"/>
  <c r="M1835" i="1" a="1"/>
  <c r="M1835" i="1" s="1"/>
  <c r="N1835" i="1" a="1"/>
  <c r="N1835" i="1" s="1"/>
  <c r="M1777" i="1" a="1"/>
  <c r="M1777" i="1" s="1"/>
  <c r="N1777" i="1" s="1" a="1"/>
  <c r="N1777" i="1" s="1"/>
  <c r="N1727" i="1" a="1"/>
  <c r="N1727" i="1" s="1"/>
  <c r="M1703" i="1" a="1"/>
  <c r="M1703" i="1" s="1"/>
  <c r="N1703" i="1" a="1"/>
  <c r="N1703" i="1" s="1"/>
  <c r="M1781" i="1" a="1"/>
  <c r="M1781" i="1" s="1"/>
  <c r="N1768" i="1" a="1"/>
  <c r="N1768" i="1" s="1"/>
  <c r="N1671" i="1" a="1"/>
  <c r="N1671" i="1" s="1"/>
  <c r="M1597" i="1" a="1"/>
  <c r="M1597" i="1" s="1"/>
  <c r="N1597" i="1" s="1" a="1"/>
  <c r="N1597" i="1" s="1"/>
  <c r="N1771" i="1" a="1"/>
  <c r="N1771" i="1" s="1"/>
  <c r="N1747" i="1" a="1"/>
  <c r="N1747" i="1" s="1"/>
  <c r="N1723" i="1" a="1"/>
  <c r="N1723" i="1" s="1"/>
  <c r="M1609" i="1" a="1"/>
  <c r="M1609" i="1" s="1"/>
  <c r="N1609" i="1" s="1" a="1"/>
  <c r="N1609" i="1" s="1"/>
  <c r="Q1521" i="1" a="1"/>
  <c r="Q1521" i="1" s="1"/>
  <c r="M1855" i="1" a="1"/>
  <c r="M1855" i="1" s="1"/>
  <c r="N1855" i="1" a="1"/>
  <c r="N1855" i="1" s="1"/>
  <c r="M1843" i="1" a="1"/>
  <c r="M1843" i="1" s="1"/>
  <c r="N1843" i="1" a="1"/>
  <c r="N1843" i="1" s="1"/>
  <c r="M1831" i="1" a="1"/>
  <c r="M1831" i="1" s="1"/>
  <c r="N1831" i="1" a="1"/>
  <c r="N1831" i="1" s="1"/>
  <c r="M1772" i="1" a="1"/>
  <c r="M1772" i="1" s="1"/>
  <c r="N1772" i="1" a="1"/>
  <c r="N1772" i="1" s="1"/>
  <c r="N1639" i="1" a="1"/>
  <c r="N1639" i="1" s="1"/>
  <c r="M1414" i="1" a="1"/>
  <c r="M1414" i="1" s="1"/>
  <c r="N1414" i="1" s="1" a="1"/>
  <c r="N1414" i="1" s="1"/>
  <c r="N1871" i="1" a="1"/>
  <c r="N1871" i="1" s="1"/>
  <c r="M1851" i="1" a="1"/>
  <c r="M1851" i="1" s="1"/>
  <c r="N1851" i="1" a="1"/>
  <c r="N1851" i="1" s="1"/>
  <c r="N1537" i="1" a="1"/>
  <c r="N1537" i="1" s="1"/>
  <c r="M1418" i="1" a="1"/>
  <c r="M1418" i="1" s="1"/>
  <c r="N1418" i="1" a="1"/>
  <c r="N1418" i="1" s="1"/>
  <c r="N1827" i="1" a="1"/>
  <c r="N1827" i="1" s="1"/>
  <c r="N1823" i="1" a="1"/>
  <c r="N1823" i="1" s="1"/>
  <c r="N1819" i="1" a="1"/>
  <c r="N1819" i="1" s="1"/>
  <c r="N1815" i="1" a="1"/>
  <c r="N1815" i="1" s="1"/>
  <c r="N1811" i="1" a="1"/>
  <c r="N1811" i="1" s="1"/>
  <c r="N1807" i="1" a="1"/>
  <c r="N1807" i="1" s="1"/>
  <c r="N1803" i="1" a="1"/>
  <c r="N1803" i="1" s="1"/>
  <c r="N1799" i="1" a="1"/>
  <c r="N1799" i="1" s="1"/>
  <c r="N1795" i="1" a="1"/>
  <c r="N1795" i="1" s="1"/>
  <c r="N1787" i="1" a="1"/>
  <c r="N1787" i="1" s="1"/>
  <c r="N1623" i="1" a="1"/>
  <c r="N1623" i="1" s="1"/>
  <c r="N1521" i="1" a="1"/>
  <c r="N1521" i="1" s="1"/>
  <c r="M1613" i="1" a="1"/>
  <c r="M1613" i="1" s="1"/>
  <c r="N1613" i="1" a="1"/>
  <c r="N1613" i="1" s="1"/>
  <c r="M1422" i="1" a="1"/>
  <c r="M1422" i="1" s="1"/>
  <c r="N1422" i="1" s="1" a="1"/>
  <c r="N1422" i="1" s="1"/>
  <c r="M1604" i="1" a="1"/>
  <c r="M1604" i="1" s="1"/>
  <c r="N1604" i="1" s="1" a="1"/>
  <c r="N1604" i="1" s="1"/>
  <c r="M1584" i="1" a="1"/>
  <c r="M1584" i="1" s="1"/>
  <c r="N1584" i="1" a="1"/>
  <c r="N1584" i="1" s="1"/>
  <c r="M1579" i="1" a="1"/>
  <c r="M1579" i="1" s="1"/>
  <c r="N1579" i="1" s="1" a="1"/>
  <c r="N1579" i="1" s="1"/>
  <c r="M1452" i="1" a="1"/>
  <c r="M1452" i="1" s="1"/>
  <c r="M1319" i="1" a="1"/>
  <c r="M1319" i="1" s="1"/>
  <c r="N1319" i="1" s="1" a="1"/>
  <c r="N1319" i="1" s="1"/>
  <c r="M1600" i="1" a="1"/>
  <c r="M1600" i="1" s="1"/>
  <c r="N1600" i="1" s="1" a="1"/>
  <c r="N1600" i="1" s="1"/>
  <c r="M1595" i="1" a="1"/>
  <c r="M1595" i="1" s="1"/>
  <c r="N1595" i="1" s="1" a="1"/>
  <c r="N1595" i="1" s="1"/>
  <c r="Q1552" i="1" a="1"/>
  <c r="Q1552" i="1" s="1"/>
  <c r="N1449" i="1" a="1"/>
  <c r="N1449" i="1" s="1"/>
  <c r="M1449" i="1" a="1"/>
  <c r="M1449" i="1" s="1"/>
  <c r="M1375" i="1" a="1"/>
  <c r="M1375" i="1" s="1"/>
  <c r="N1375" i="1" s="1" a="1"/>
  <c r="N1375" i="1" s="1"/>
  <c r="M1593" i="1" a="1"/>
  <c r="M1593" i="1" s="1"/>
  <c r="N1593" i="1" s="1" a="1"/>
  <c r="N1593" i="1" s="1"/>
  <c r="M1581" i="1" a="1"/>
  <c r="M1581" i="1" s="1"/>
  <c r="Q1553" i="1" a="1"/>
  <c r="Q1553" i="1" s="1"/>
  <c r="Q1537" i="1" a="1"/>
  <c r="Q1537" i="1" s="1"/>
  <c r="N1669" i="1" a="1"/>
  <c r="N1669" i="1" s="1"/>
  <c r="N1665" i="1" a="1"/>
  <c r="N1665" i="1" s="1"/>
  <c r="N1661" i="1" a="1"/>
  <c r="N1661" i="1" s="1"/>
  <c r="N1645" i="1" a="1"/>
  <c r="N1645" i="1" s="1"/>
  <c r="N1637" i="1" a="1"/>
  <c r="N1637" i="1" s="1"/>
  <c r="N1633" i="1" a="1"/>
  <c r="N1633" i="1" s="1"/>
  <c r="N1384" i="1" a="1"/>
  <c r="N1384" i="1" s="1"/>
  <c r="M1303" i="1" a="1"/>
  <c r="M1303" i="1" s="1"/>
  <c r="N1303" i="1" s="1" a="1"/>
  <c r="N1303" i="1" s="1"/>
  <c r="N1178" i="1" a="1"/>
  <c r="N1178" i="1" s="1"/>
  <c r="M1178" i="1" a="1"/>
  <c r="M1178" i="1" s="1"/>
  <c r="M1445" i="1" a="1"/>
  <c r="M1445" i="1" s="1"/>
  <c r="N1445" i="1" a="1"/>
  <c r="N1445" i="1" s="1"/>
  <c r="N1432" i="1" a="1"/>
  <c r="N1432" i="1" s="1"/>
  <c r="M1453" i="1" a="1"/>
  <c r="M1453" i="1" s="1"/>
  <c r="M1391" i="1" a="1"/>
  <c r="M1391" i="1" s="1"/>
  <c r="N1391" i="1" s="1" a="1"/>
  <c r="N1391" i="1" s="1"/>
  <c r="M1368" i="1" a="1"/>
  <c r="M1368" i="1" s="1"/>
  <c r="N1368" i="1" a="1"/>
  <c r="N1368" i="1" s="1"/>
  <c r="M1124" i="1" a="1"/>
  <c r="M1124" i="1" s="1"/>
  <c r="N1124" i="1" s="1" a="1"/>
  <c r="N1124" i="1" s="1"/>
  <c r="M1121" i="1" a="1"/>
  <c r="M1121" i="1" s="1"/>
  <c r="N1121" i="1" s="1" a="1"/>
  <c r="N1121" i="1" s="1"/>
  <c r="M1311" i="1" a="1"/>
  <c r="M1311" i="1" s="1"/>
  <c r="N1311" i="1" s="1" a="1"/>
  <c r="N1311" i="1" s="1"/>
  <c r="M1434" i="1" a="1"/>
  <c r="M1434" i="1" s="1"/>
  <c r="N1434" i="1" s="1" a="1"/>
  <c r="N1434" i="1" s="1"/>
  <c r="N1433" i="1" a="1"/>
  <c r="N1433" i="1" s="1"/>
  <c r="M1433" i="1" a="1"/>
  <c r="M1433" i="1" s="1"/>
  <c r="M1407" i="1" a="1"/>
  <c r="M1407" i="1" s="1"/>
  <c r="N1407" i="1" s="1" a="1"/>
  <c r="N1407" i="1" s="1"/>
  <c r="M1426" i="1" a="1"/>
  <c r="M1426" i="1" s="1"/>
  <c r="N1426" i="1" s="1" a="1"/>
  <c r="N1426" i="1" s="1"/>
  <c r="Q1419" i="1" a="1"/>
  <c r="Q1419" i="1" s="1"/>
  <c r="N1399" i="1" a="1"/>
  <c r="N1399" i="1" s="1"/>
  <c r="M1351" i="1" a="1"/>
  <c r="M1351" i="1" s="1"/>
  <c r="N1351" i="1" s="1" a="1"/>
  <c r="N1351" i="1" s="1"/>
  <c r="M1129" i="1" a="1"/>
  <c r="M1129" i="1" s="1"/>
  <c r="N1129" i="1" s="1" a="1"/>
  <c r="N1129" i="1" s="1"/>
  <c r="N1443" i="1" a="1"/>
  <c r="N1443" i="1" s="1"/>
  <c r="N1403" i="1" a="1"/>
  <c r="N1403" i="1" s="1"/>
  <c r="M1402" i="1" a="1"/>
  <c r="M1402" i="1" s="1"/>
  <c r="N1402" i="1" s="1" a="1"/>
  <c r="N1402" i="1" s="1"/>
  <c r="N1387" i="1" a="1"/>
  <c r="N1387" i="1" s="1"/>
  <c r="M1386" i="1" a="1"/>
  <c r="M1386" i="1" s="1"/>
  <c r="N1386" i="1" s="1" a="1"/>
  <c r="N1386" i="1" s="1"/>
  <c r="N1381" i="1" a="1"/>
  <c r="N1381" i="1" s="1"/>
  <c r="M1150" i="1" a="1"/>
  <c r="M1150" i="1" s="1"/>
  <c r="N1150" i="1" s="1" a="1"/>
  <c r="N1150" i="1" s="1"/>
  <c r="N1450" i="1" a="1"/>
  <c r="N1450" i="1" s="1"/>
  <c r="N1442" i="1" a="1"/>
  <c r="N1442" i="1" s="1"/>
  <c r="N1435" i="1" a="1"/>
  <c r="N1435" i="1" s="1"/>
  <c r="Q1430" i="1" a="1"/>
  <c r="Q1430" i="1" s="1"/>
  <c r="Q1414" i="1" a="1"/>
  <c r="Q1414" i="1" s="1"/>
  <c r="M1359" i="1" a="1"/>
  <c r="M1359" i="1" s="1"/>
  <c r="N1359" i="1" s="1" a="1"/>
  <c r="N1359" i="1" s="1"/>
  <c r="M1251" i="1" a="1"/>
  <c r="M1251" i="1" s="1"/>
  <c r="N1251" i="1" s="1" a="1"/>
  <c r="N1251" i="1" s="1"/>
  <c r="N1447" i="1" a="1"/>
  <c r="N1447" i="1" s="1"/>
  <c r="N1436" i="1" a="1"/>
  <c r="N1436" i="1" s="1"/>
  <c r="N1415" i="1" a="1"/>
  <c r="N1415" i="1" s="1"/>
  <c r="M1410" i="1" a="1"/>
  <c r="M1410" i="1" s="1"/>
  <c r="N1410" i="1" a="1"/>
  <c r="N1410" i="1" s="1"/>
  <c r="M1394" i="1" a="1"/>
  <c r="M1394" i="1" s="1"/>
  <c r="N1394" i="1" s="1" a="1"/>
  <c r="N1394" i="1" s="1"/>
  <c r="N1389" i="1" a="1"/>
  <c r="N1389" i="1" s="1"/>
  <c r="M1378" i="1" a="1"/>
  <c r="M1378" i="1" s="1"/>
  <c r="N1378" i="1" a="1"/>
  <c r="N1378" i="1" s="1"/>
  <c r="M1371" i="1" a="1"/>
  <c r="M1371" i="1" s="1"/>
  <c r="N1371" i="1" s="1" a="1"/>
  <c r="N1371" i="1" s="1"/>
  <c r="N1279" i="1" a="1"/>
  <c r="N1279" i="1" s="1"/>
  <c r="M1279" i="1" a="1"/>
  <c r="M1279" i="1" s="1"/>
  <c r="M1076" i="1" a="1"/>
  <c r="M1076" i="1" s="1"/>
  <c r="N1076" i="1" s="1" a="1"/>
  <c r="N1076" i="1" s="1"/>
  <c r="M1074" i="1" a="1"/>
  <c r="M1074" i="1" s="1"/>
  <c r="N1074" i="1" a="1"/>
  <c r="N1074" i="1" s="1"/>
  <c r="M1291" i="1" a="1"/>
  <c r="M1291" i="1" s="1"/>
  <c r="N1291" i="1" s="1" a="1"/>
  <c r="N1291" i="1" s="1"/>
  <c r="M1271" i="1" a="1"/>
  <c r="M1271" i="1" s="1"/>
  <c r="N1271" i="1" s="1" a="1"/>
  <c r="N1271" i="1" s="1"/>
  <c r="M929" i="1" a="1"/>
  <c r="M929" i="1" s="1"/>
  <c r="N929" i="1" s="1" a="1"/>
  <c r="N929" i="1" s="1"/>
  <c r="M1370" i="1" a="1"/>
  <c r="M1370" i="1" s="1"/>
  <c r="N1370" i="1" s="1" a="1"/>
  <c r="N1370" i="1" s="1"/>
  <c r="N1367" i="1" a="1"/>
  <c r="N1367" i="1" s="1"/>
  <c r="M1367" i="1" a="1"/>
  <c r="M1367" i="1" s="1"/>
  <c r="M1358" i="1" a="1"/>
  <c r="M1358" i="1" s="1"/>
  <c r="N1358" i="1" s="1" a="1"/>
  <c r="N1358" i="1" s="1"/>
  <c r="N1355" i="1" a="1"/>
  <c r="N1355" i="1" s="1"/>
  <c r="M1350" i="1" a="1"/>
  <c r="M1350" i="1" s="1"/>
  <c r="N1350" i="1" s="1" a="1"/>
  <c r="N1350" i="1" s="1"/>
  <c r="N1347" i="1" a="1"/>
  <c r="N1347" i="1" s="1"/>
  <c r="N1339" i="1" a="1"/>
  <c r="N1339" i="1" s="1"/>
  <c r="M1334" i="1" a="1"/>
  <c r="M1334" i="1" s="1"/>
  <c r="N1334" i="1" s="1" a="1"/>
  <c r="N1334" i="1" s="1"/>
  <c r="N1331" i="1" a="1"/>
  <c r="N1331" i="1" s="1"/>
  <c r="M1326" i="1" a="1"/>
  <c r="M1326" i="1" s="1"/>
  <c r="N1326" i="1" s="1" a="1"/>
  <c r="N1326" i="1" s="1"/>
  <c r="N1315" i="1" a="1"/>
  <c r="N1315" i="1" s="1"/>
  <c r="M1310" i="1" a="1"/>
  <c r="M1310" i="1" s="1"/>
  <c r="N1310" i="1" s="1" a="1"/>
  <c r="N1310" i="1" s="1"/>
  <c r="N1307" i="1" a="1"/>
  <c r="N1307" i="1" s="1"/>
  <c r="M1078" i="1" a="1"/>
  <c r="M1078" i="1" s="1"/>
  <c r="N1078" i="1" s="1" a="1"/>
  <c r="N1078" i="1" s="1"/>
  <c r="N1035" i="1" a="1"/>
  <c r="N1035" i="1" s="1"/>
  <c r="M1035" i="1" a="1"/>
  <c r="M1035" i="1" s="1"/>
  <c r="M1362" i="1" a="1"/>
  <c r="M1362" i="1" s="1"/>
  <c r="N1362" i="1" s="1" a="1"/>
  <c r="N1362" i="1" s="1"/>
  <c r="M1354" i="1" a="1"/>
  <c r="M1354" i="1" s="1"/>
  <c r="N1354" i="1" s="1" a="1"/>
  <c r="N1354" i="1" s="1"/>
  <c r="M1346" i="1" a="1"/>
  <c r="M1346" i="1" s="1"/>
  <c r="N1346" i="1" s="1" a="1"/>
  <c r="N1346" i="1" s="1"/>
  <c r="M1338" i="1" a="1"/>
  <c r="M1338" i="1" s="1"/>
  <c r="N1338" i="1" s="1" a="1"/>
  <c r="N1338" i="1" s="1"/>
  <c r="M1330" i="1" a="1"/>
  <c r="M1330" i="1" s="1"/>
  <c r="N1330" i="1" s="1" a="1"/>
  <c r="N1330" i="1" s="1"/>
  <c r="M1314" i="1" a="1"/>
  <c r="M1314" i="1" s="1"/>
  <c r="N1314" i="1" s="1" a="1"/>
  <c r="N1314" i="1" s="1"/>
  <c r="M1306" i="1" a="1"/>
  <c r="M1306" i="1" s="1"/>
  <c r="N1306" i="1" s="1" a="1"/>
  <c r="N1306" i="1" s="1"/>
  <c r="M1267" i="1" a="1"/>
  <c r="M1267" i="1" s="1"/>
  <c r="N1267" i="1" s="1" a="1"/>
  <c r="N1267" i="1" s="1"/>
  <c r="M1247" i="1" a="1"/>
  <c r="M1247" i="1" s="1"/>
  <c r="N1239" i="1" a="1"/>
  <c r="N1239" i="1" s="1"/>
  <c r="M1239" i="1" a="1"/>
  <c r="M1239" i="1" s="1"/>
  <c r="M1223" i="1" a="1"/>
  <c r="M1223" i="1" s="1"/>
  <c r="N1223" i="1" s="1" a="1"/>
  <c r="N1223" i="1" s="1"/>
  <c r="M1109" i="1" a="1"/>
  <c r="M1109" i="1" s="1"/>
  <c r="N1109" i="1" s="1" a="1"/>
  <c r="N1109" i="1" s="1"/>
  <c r="N1369" i="1" a="1"/>
  <c r="N1369" i="1" s="1"/>
  <c r="N1357" i="1" a="1"/>
  <c r="N1357" i="1" s="1"/>
  <c r="N1349" i="1" a="1"/>
  <c r="N1349" i="1" s="1"/>
  <c r="M1321" i="1" a="1"/>
  <c r="M1321" i="1" s="1"/>
  <c r="N1317" i="1" a="1"/>
  <c r="N1317" i="1" s="1"/>
  <c r="N1301" i="1" a="1"/>
  <c r="N1301" i="1" s="1"/>
  <c r="M1218" i="1" a="1"/>
  <c r="M1218" i="1" s="1"/>
  <c r="N1218" i="1" a="1"/>
  <c r="N1218" i="1" s="1"/>
  <c r="M1142" i="1" a="1"/>
  <c r="M1142" i="1" s="1"/>
  <c r="N1142" i="1" s="1" a="1"/>
  <c r="N1142" i="1" s="1"/>
  <c r="M1066" i="1" a="1"/>
  <c r="M1066" i="1" s="1"/>
  <c r="N1066" i="1" s="1" a="1"/>
  <c r="N1066" i="1" s="1"/>
  <c r="Q1371" i="1" a="1"/>
  <c r="Q1371" i="1" s="1"/>
  <c r="N1365" i="1" a="1"/>
  <c r="N1365" i="1" s="1"/>
  <c r="N1361" i="1" a="1"/>
  <c r="N1361" i="1" s="1"/>
  <c r="N1353" i="1" a="1"/>
  <c r="N1353" i="1" s="1"/>
  <c r="N1337" i="1" a="1"/>
  <c r="N1337" i="1" s="1"/>
  <c r="N1313" i="1" a="1"/>
  <c r="N1313" i="1" s="1"/>
  <c r="N1305" i="1" a="1"/>
  <c r="N1305" i="1" s="1"/>
  <c r="M1295" i="1" a="1"/>
  <c r="M1295" i="1" s="1"/>
  <c r="N1295" i="1" s="1" a="1"/>
  <c r="N1295" i="1" s="1"/>
  <c r="N1287" i="1" a="1"/>
  <c r="N1287" i="1" s="1"/>
  <c r="M1287" i="1" a="1"/>
  <c r="M1287" i="1" s="1"/>
  <c r="N1275" i="1" a="1"/>
  <c r="N1275" i="1" s="1"/>
  <c r="M1275" i="1" a="1"/>
  <c r="M1275" i="1" s="1"/>
  <c r="M1235" i="1" a="1"/>
  <c r="M1235" i="1" s="1"/>
  <c r="N1235" i="1" s="1" a="1"/>
  <c r="N1235" i="1" s="1"/>
  <c r="M1193" i="1" a="1"/>
  <c r="M1193" i="1" s="1"/>
  <c r="N1193" i="1" s="1" a="1"/>
  <c r="N1193" i="1" s="1"/>
  <c r="M1176" i="1" a="1"/>
  <c r="M1176" i="1" s="1"/>
  <c r="N1176" i="1" s="1" a="1"/>
  <c r="N1176" i="1" s="1"/>
  <c r="M1110" i="1" a="1"/>
  <c r="M1110" i="1" s="1"/>
  <c r="N1110" i="1" s="1" a="1"/>
  <c r="N1110" i="1" s="1"/>
  <c r="Q1370" i="1" a="1"/>
  <c r="Q1370" i="1" s="1"/>
  <c r="Q1350" i="1" a="1"/>
  <c r="Q1350" i="1" s="1"/>
  <c r="Q1347" i="1" a="1"/>
  <c r="Q1347" i="1" s="1"/>
  <c r="Q1342" i="1" a="1"/>
  <c r="Q1342" i="1" s="1"/>
  <c r="Q1334" i="1" a="1"/>
  <c r="Q1334" i="1" s="1"/>
  <c r="Q1318" i="1" a="1"/>
  <c r="Q1318" i="1" s="1"/>
  <c r="Q1315" i="1" a="1"/>
  <c r="Q1315" i="1" s="1"/>
  <c r="Q1307" i="1" a="1"/>
  <c r="Q1307" i="1" s="1"/>
  <c r="N1283" i="1" a="1"/>
  <c r="N1283" i="1" s="1"/>
  <c r="M1283" i="1" a="1"/>
  <c r="M1283" i="1" s="1"/>
  <c r="M1263" i="1" a="1"/>
  <c r="M1263" i="1" s="1"/>
  <c r="N1263" i="1" s="1" a="1"/>
  <c r="N1263" i="1" s="1"/>
  <c r="M1255" i="1" a="1"/>
  <c r="M1255" i="1" s="1"/>
  <c r="N1255" i="1" s="1" a="1"/>
  <c r="N1255" i="1" s="1"/>
  <c r="N1243" i="1" a="1"/>
  <c r="N1243" i="1" s="1"/>
  <c r="M1243" i="1" a="1"/>
  <c r="M1243" i="1" s="1"/>
  <c r="M1231" i="1" a="1"/>
  <c r="M1231" i="1" s="1"/>
  <c r="N1231" i="1" s="1" a="1"/>
  <c r="N1231" i="1" s="1"/>
  <c r="M1194" i="1" a="1"/>
  <c r="M1194" i="1" s="1"/>
  <c r="N1194" i="1" s="1" a="1"/>
  <c r="N1194" i="1" s="1"/>
  <c r="M1177" i="1" a="1"/>
  <c r="M1177" i="1" s="1"/>
  <c r="N1177" i="1" a="1"/>
  <c r="N1177" i="1" s="1"/>
  <c r="M1161" i="1" a="1"/>
  <c r="M1161" i="1" s="1"/>
  <c r="N1161" i="1" s="1" a="1"/>
  <c r="N1161" i="1" s="1"/>
  <c r="M1156" i="1" a="1"/>
  <c r="M1156" i="1" s="1"/>
  <c r="N1156" i="1" a="1"/>
  <c r="N1156" i="1" s="1"/>
  <c r="M1120" i="1" a="1"/>
  <c r="M1120" i="1" s="1"/>
  <c r="N1120" i="1" s="1" a="1"/>
  <c r="N1120" i="1" s="1"/>
  <c r="M1202" i="1" a="1"/>
  <c r="M1202" i="1" s="1"/>
  <c r="N1202" i="1" s="1" a="1"/>
  <c r="N1202" i="1" s="1"/>
  <c r="M1201" i="1" a="1"/>
  <c r="M1201" i="1" s="1"/>
  <c r="N1201" i="1" s="1" a="1"/>
  <c r="N1201" i="1" s="1"/>
  <c r="M1186" i="1" a="1"/>
  <c r="M1186" i="1" s="1"/>
  <c r="N1186" i="1" s="1" a="1"/>
  <c r="N1186" i="1" s="1"/>
  <c r="M1185" i="1" a="1"/>
  <c r="M1185" i="1" s="1"/>
  <c r="N1185" i="1" s="1" a="1"/>
  <c r="N1185" i="1" s="1"/>
  <c r="N1170" i="1" a="1"/>
  <c r="N1170" i="1" s="1"/>
  <c r="M1170" i="1" a="1"/>
  <c r="M1170" i="1" s="1"/>
  <c r="M1169" i="1" a="1"/>
  <c r="M1169" i="1" s="1"/>
  <c r="N1169" i="1" a="1"/>
  <c r="N1169" i="1" s="1"/>
  <c r="M1136" i="1" a="1"/>
  <c r="M1136" i="1" s="1"/>
  <c r="N1136" i="1" a="1"/>
  <c r="N1136" i="1" s="1"/>
  <c r="N1134" i="1" a="1"/>
  <c r="N1134" i="1" s="1"/>
  <c r="N1126" i="1" a="1"/>
  <c r="N1126" i="1" s="1"/>
  <c r="M1126" i="1" a="1"/>
  <c r="M1126" i="1" s="1"/>
  <c r="M1125" i="1" a="1"/>
  <c r="M1125" i="1" s="1"/>
  <c r="N1125" i="1" s="1" a="1"/>
  <c r="N1125" i="1" s="1"/>
  <c r="M1105" i="1" a="1"/>
  <c r="M1105" i="1" s="1"/>
  <c r="N1105" i="1" s="1" a="1"/>
  <c r="N1105" i="1" s="1"/>
  <c r="M1104" i="1" a="1"/>
  <c r="M1104" i="1" s="1"/>
  <c r="N1104" i="1" a="1"/>
  <c r="N1104" i="1" s="1"/>
  <c r="M1100" i="1" a="1"/>
  <c r="M1100" i="1" s="1"/>
  <c r="N1100" i="1" a="1"/>
  <c r="N1100" i="1" s="1"/>
  <c r="M1097" i="1" a="1"/>
  <c r="M1097" i="1" s="1"/>
  <c r="N1097" i="1" a="1"/>
  <c r="N1097" i="1" s="1"/>
  <c r="M1096" i="1" a="1"/>
  <c r="M1096" i="1" s="1"/>
  <c r="N1096" i="1" a="1"/>
  <c r="N1096" i="1" s="1"/>
  <c r="M1092" i="1" a="1"/>
  <c r="M1092" i="1" s="1"/>
  <c r="N1092" i="1" a="1"/>
  <c r="N1092" i="1" s="1"/>
  <c r="M1089" i="1" a="1"/>
  <c r="M1089" i="1" s="1"/>
  <c r="N1089" i="1" a="1"/>
  <c r="N1089" i="1" s="1"/>
  <c r="M1088" i="1" a="1"/>
  <c r="M1088" i="1" s="1"/>
  <c r="N1088" i="1" a="1"/>
  <c r="N1088" i="1" s="1"/>
  <c r="M1050" i="1" a="1"/>
  <c r="M1050" i="1" s="1"/>
  <c r="N1050" i="1" s="1" a="1"/>
  <c r="N1050" i="1" s="1"/>
  <c r="M781" i="1" a="1"/>
  <c r="M781" i="1" s="1"/>
  <c r="N781" i="1" s="1" a="1"/>
  <c r="N781" i="1" s="1"/>
  <c r="N1217" i="1" a="1"/>
  <c r="N1217" i="1" s="1"/>
  <c r="N1216" i="1" a="1"/>
  <c r="N1216" i="1" s="1"/>
  <c r="M1210" i="1" a="1"/>
  <c r="M1210" i="1" s="1"/>
  <c r="M1144" i="1" a="1"/>
  <c r="M1144" i="1" s="1"/>
  <c r="N1144" i="1" s="1" a="1"/>
  <c r="N1144" i="1" s="1"/>
  <c r="M1112" i="1" a="1"/>
  <c r="M1112" i="1" s="1"/>
  <c r="N1112" i="1" a="1"/>
  <c r="N1112" i="1" s="1"/>
  <c r="N1101" i="1" a="1"/>
  <c r="N1101" i="1" s="1"/>
  <c r="M1093" i="1" a="1"/>
  <c r="M1093" i="1" s="1"/>
  <c r="N1093" i="1" a="1"/>
  <c r="N1093" i="1" s="1"/>
  <c r="N1090" i="1" a="1"/>
  <c r="N1090" i="1" s="1"/>
  <c r="M991" i="1" a="1"/>
  <c r="M991" i="1" s="1"/>
  <c r="N991" i="1" s="1" a="1"/>
  <c r="N991" i="1" s="1"/>
  <c r="M1209" i="1" a="1"/>
  <c r="M1209" i="1" s="1"/>
  <c r="Q1193" i="1" a="1"/>
  <c r="Q1193" i="1" s="1"/>
  <c r="M1145" i="1" a="1"/>
  <c r="M1145" i="1" s="1"/>
  <c r="N1145" i="1" a="1"/>
  <c r="N1145" i="1" s="1"/>
  <c r="N1005" i="1" a="1"/>
  <c r="N1005" i="1" s="1"/>
  <c r="N892" i="1" a="1"/>
  <c r="N892" i="1" s="1"/>
  <c r="M892" i="1" a="1"/>
  <c r="M892" i="1" s="1"/>
  <c r="M1140" i="1" a="1"/>
  <c r="M1140" i="1" s="1"/>
  <c r="N1140" i="1" a="1"/>
  <c r="N1140" i="1" s="1"/>
  <c r="M961" i="1" a="1"/>
  <c r="M961" i="1" s="1"/>
  <c r="N961" i="1" s="1" a="1"/>
  <c r="N961" i="1" s="1"/>
  <c r="M1220" i="1" a="1"/>
  <c r="M1220" i="1" s="1"/>
  <c r="N1220" i="1" s="1" a="1"/>
  <c r="N1220" i="1" s="1"/>
  <c r="M1128" i="1" a="1"/>
  <c r="M1128" i="1" s="1"/>
  <c r="N1128" i="1" s="1" a="1"/>
  <c r="N1128" i="1" s="1"/>
  <c r="M1070" i="1" a="1"/>
  <c r="M1070" i="1" s="1"/>
  <c r="N1070" i="1" s="1" a="1"/>
  <c r="N1070" i="1" s="1"/>
  <c r="N1031" i="1" a="1"/>
  <c r="N1031" i="1" s="1"/>
  <c r="M1047" i="1" a="1"/>
  <c r="M1047" i="1" s="1"/>
  <c r="N1047" i="1" a="1"/>
  <c r="N1047" i="1" s="1"/>
  <c r="M1006" i="1" a="1"/>
  <c r="M1006" i="1" s="1"/>
  <c r="M995" i="1" a="1"/>
  <c r="M995" i="1" s="1"/>
  <c r="N995" i="1" s="1" a="1"/>
  <c r="N995" i="1" s="1"/>
  <c r="N935" i="1" a="1"/>
  <c r="N935" i="1" s="1"/>
  <c r="M935" i="1" a="1"/>
  <c r="M935" i="1" s="1"/>
  <c r="M918" i="1" a="1"/>
  <c r="M918" i="1" s="1"/>
  <c r="N918" i="1" a="1"/>
  <c r="N918" i="1" s="1"/>
  <c r="N872" i="1" a="1"/>
  <c r="N872" i="1" s="1"/>
  <c r="M872" i="1" a="1"/>
  <c r="M872" i="1" s="1"/>
  <c r="M1189" i="1" a="1"/>
  <c r="M1189" i="1" s="1"/>
  <c r="N1189" i="1" s="1" a="1"/>
  <c r="N1189" i="1" s="1"/>
  <c r="N1181" i="1" a="1"/>
  <c r="N1181" i="1" s="1"/>
  <c r="M1173" i="1" a="1"/>
  <c r="M1173" i="1" s="1"/>
  <c r="N1173" i="1" s="1" a="1"/>
  <c r="N1173" i="1" s="1"/>
  <c r="M1149" i="1" a="1"/>
  <c r="M1149" i="1" s="1"/>
  <c r="N1149" i="1" a="1"/>
  <c r="N1149" i="1" s="1"/>
  <c r="M1148" i="1" a="1"/>
  <c r="M1148" i="1" s="1"/>
  <c r="N1148" i="1" s="1" a="1"/>
  <c r="N1148" i="1" s="1"/>
  <c r="M1133" i="1" a="1"/>
  <c r="M1133" i="1" s="1"/>
  <c r="N1133" i="1" a="1"/>
  <c r="N1133" i="1" s="1"/>
  <c r="M1132" i="1" a="1"/>
  <c r="M1132" i="1" s="1"/>
  <c r="N1132" i="1" s="1" a="1"/>
  <c r="N1132" i="1" s="1"/>
  <c r="M1117" i="1" a="1"/>
  <c r="M1117" i="1" s="1"/>
  <c r="N1117" i="1" s="1" a="1"/>
  <c r="N1117" i="1" s="1"/>
  <c r="M1083" i="1" a="1"/>
  <c r="M1083" i="1" s="1"/>
  <c r="N1083" i="1" a="1"/>
  <c r="N1083" i="1" s="1"/>
  <c r="M1058" i="1" a="1"/>
  <c r="M1058" i="1" s="1"/>
  <c r="N1058" i="1" s="1" a="1"/>
  <c r="N1058" i="1" s="1"/>
  <c r="Q1041" i="1" a="1"/>
  <c r="Q1041" i="1" s="1"/>
  <c r="M1011" i="1" a="1"/>
  <c r="M1011" i="1" s="1"/>
  <c r="N1011" i="1" s="1" a="1"/>
  <c r="N1011" i="1" s="1"/>
  <c r="M1063" i="1" a="1"/>
  <c r="M1063" i="1" s="1"/>
  <c r="N1063" i="1" a="1"/>
  <c r="N1063" i="1" s="1"/>
  <c r="M955" i="1" a="1"/>
  <c r="M955" i="1" s="1"/>
  <c r="N955" i="1" a="1"/>
  <c r="N955" i="1" s="1"/>
  <c r="M888" i="1" a="1"/>
  <c r="M888" i="1" s="1"/>
  <c r="N876" i="1" a="1"/>
  <c r="N876" i="1" s="1"/>
  <c r="M876" i="1" a="1"/>
  <c r="M876" i="1" s="1"/>
  <c r="N985" i="1" a="1"/>
  <c r="N985" i="1" s="1"/>
  <c r="M987" i="1" a="1"/>
  <c r="M987" i="1" s="1"/>
  <c r="N987" i="1" s="1" a="1"/>
  <c r="N987" i="1" s="1"/>
  <c r="M977" i="1" a="1"/>
  <c r="M977" i="1" s="1"/>
  <c r="N977" i="1" s="1" a="1"/>
  <c r="N977" i="1" s="1"/>
  <c r="M871" i="1" a="1"/>
  <c r="M871" i="1" s="1"/>
  <c r="N871" i="1" a="1"/>
  <c r="N871" i="1" s="1"/>
  <c r="Q939" i="1" a="1"/>
  <c r="Q939" i="1" s="1"/>
  <c r="M919" i="1" a="1"/>
  <c r="M919" i="1" s="1"/>
  <c r="N919" i="1" a="1"/>
  <c r="N919" i="1" s="1"/>
  <c r="Q987" i="1" a="1"/>
  <c r="Q987" i="1" s="1"/>
  <c r="N963" i="1" a="1"/>
  <c r="N963" i="1" s="1"/>
  <c r="N921" i="1" a="1"/>
  <c r="N921" i="1" s="1"/>
  <c r="M908" i="1" a="1"/>
  <c r="M908" i="1" s="1"/>
  <c r="N908" i="1" s="1" a="1"/>
  <c r="N908" i="1" s="1"/>
  <c r="M906" i="1" a="1"/>
  <c r="M906" i="1" s="1"/>
  <c r="N906" i="1" s="1" a="1"/>
  <c r="N906" i="1" s="1"/>
  <c r="N983" i="1" a="1"/>
  <c r="N983" i="1" s="1"/>
  <c r="Q960" i="1" a="1"/>
  <c r="Q960" i="1" s="1"/>
  <c r="Q944" i="1" a="1"/>
  <c r="Q944" i="1" s="1"/>
  <c r="M927" i="1" a="1"/>
  <c r="M927" i="1" s="1"/>
  <c r="M905" i="1" a="1"/>
  <c r="M905" i="1" s="1"/>
  <c r="N905" i="1" a="1"/>
  <c r="N905" i="1" s="1"/>
  <c r="M899" i="1" a="1"/>
  <c r="M899" i="1" s="1"/>
  <c r="N899" i="1" s="1" a="1"/>
  <c r="N899" i="1" s="1"/>
  <c r="M789" i="1" a="1"/>
  <c r="M789" i="1" s="1"/>
  <c r="N789" i="1" s="1" a="1"/>
  <c r="N789" i="1" s="1"/>
  <c r="Q984" i="1" a="1"/>
  <c r="Q984" i="1" s="1"/>
  <c r="M838" i="1" a="1"/>
  <c r="M838" i="1" s="1"/>
  <c r="N838" i="1" s="1" a="1"/>
  <c r="N838" i="1" s="1"/>
  <c r="M803" i="1" a="1"/>
  <c r="M803" i="1" s="1"/>
  <c r="N803" i="1" s="1" a="1"/>
  <c r="N803" i="1" s="1"/>
  <c r="M797" i="1" a="1"/>
  <c r="M797" i="1" s="1"/>
  <c r="N797" i="1" s="1" a="1"/>
  <c r="N797" i="1" s="1"/>
  <c r="Q995" i="1" a="1"/>
  <c r="Q995" i="1" s="1"/>
  <c r="Q979" i="1" a="1"/>
  <c r="Q979" i="1" s="1"/>
  <c r="M917" i="1" a="1"/>
  <c r="M917" i="1" s="1"/>
  <c r="N917" i="1" a="1"/>
  <c r="N917" i="1" s="1"/>
  <c r="M895" i="1" a="1"/>
  <c r="M895" i="1" s="1"/>
  <c r="N895" i="1" a="1"/>
  <c r="N895" i="1" s="1"/>
  <c r="M875" i="1" a="1"/>
  <c r="M875" i="1" s="1"/>
  <c r="N875" i="1" a="1"/>
  <c r="N875" i="1" s="1"/>
  <c r="M861" i="1" a="1"/>
  <c r="M861" i="1" s="1"/>
  <c r="N861" i="1" s="1" a="1"/>
  <c r="N861" i="1" s="1"/>
  <c r="M858" i="1" a="1"/>
  <c r="M858" i="1" s="1"/>
  <c r="N858" i="1" a="1"/>
  <c r="N858" i="1" s="1"/>
  <c r="N884" i="1" a="1"/>
  <c r="N884" i="1" s="1"/>
  <c r="N931" i="1" a="1"/>
  <c r="N931" i="1" s="1"/>
  <c r="M931" i="1" a="1"/>
  <c r="M931" i="1" s="1"/>
  <c r="N924" i="1" a="1"/>
  <c r="N924" i="1" s="1"/>
  <c r="M924" i="1" a="1"/>
  <c r="M924" i="1" s="1"/>
  <c r="N916" i="1" a="1"/>
  <c r="N916" i="1" s="1"/>
  <c r="M915" i="1" a="1"/>
  <c r="M915" i="1" s="1"/>
  <c r="N915" i="1" a="1"/>
  <c r="N915" i="1" s="1"/>
  <c r="N881" i="1" a="1"/>
  <c r="N881" i="1" s="1"/>
  <c r="M834" i="1" a="1"/>
  <c r="M834" i="1" s="1"/>
  <c r="N834" i="1" s="1" a="1"/>
  <c r="N834" i="1" s="1"/>
  <c r="M910" i="1" a="1"/>
  <c r="M910" i="1" s="1"/>
  <c r="N903" i="1" a="1"/>
  <c r="N903" i="1" s="1"/>
  <c r="M811" i="1" a="1"/>
  <c r="M811" i="1" s="1"/>
  <c r="N811" i="1" a="1"/>
  <c r="N811" i="1" s="1"/>
  <c r="M922" i="1" a="1"/>
  <c r="M922" i="1" s="1"/>
  <c r="N922" i="1" a="1"/>
  <c r="N922" i="1" s="1"/>
  <c r="N880" i="1" a="1"/>
  <c r="N880" i="1" s="1"/>
  <c r="M880" i="1" a="1"/>
  <c r="M880" i="1" s="1"/>
  <c r="M874" i="1" a="1"/>
  <c r="M874" i="1" s="1"/>
  <c r="N874" i="1" a="1"/>
  <c r="N874" i="1" s="1"/>
  <c r="M867" i="1" a="1"/>
  <c r="M867" i="1" s="1"/>
  <c r="N867" i="1" s="1" a="1"/>
  <c r="N867" i="1" s="1"/>
  <c r="M850" i="1" a="1"/>
  <c r="M850" i="1" s="1"/>
  <c r="N850" i="1" a="1"/>
  <c r="N850" i="1" s="1"/>
  <c r="Q801" i="1" a="1"/>
  <c r="Q801" i="1" s="1"/>
  <c r="M930" i="1" a="1"/>
  <c r="M930" i="1" s="1"/>
  <c r="N930" i="1" s="1" a="1"/>
  <c r="N930" i="1" s="1"/>
  <c r="M923" i="1" a="1"/>
  <c r="M923" i="1" s="1"/>
  <c r="N923" i="1" a="1"/>
  <c r="N923" i="1" s="1"/>
  <c r="M898" i="1" a="1"/>
  <c r="M898" i="1" s="1"/>
  <c r="N898" i="1" s="1" a="1"/>
  <c r="N898" i="1" s="1"/>
  <c r="M891" i="1" a="1"/>
  <c r="M891" i="1" s="1"/>
  <c r="N891" i="1" a="1"/>
  <c r="N891" i="1" s="1"/>
  <c r="M883" i="1" a="1"/>
  <c r="M883" i="1" s="1"/>
  <c r="N883" i="1" s="1" a="1"/>
  <c r="N883" i="1" s="1"/>
  <c r="M870" i="1" a="1"/>
  <c r="M870" i="1" s="1"/>
  <c r="N870" i="1" a="1"/>
  <c r="N870" i="1" s="1"/>
  <c r="M890" i="1" a="1"/>
  <c r="M890" i="1" s="1"/>
  <c r="N890" i="1" s="1" a="1"/>
  <c r="N890" i="1" s="1"/>
  <c r="M882" i="1" a="1"/>
  <c r="M882" i="1" s="1"/>
  <c r="N882" i="1" a="1"/>
  <c r="N882" i="1" s="1"/>
  <c r="Q866" i="1" a="1"/>
  <c r="Q866" i="1" s="1"/>
  <c r="N783" i="1" a="1"/>
  <c r="N783" i="1" s="1"/>
  <c r="M783" i="1" a="1"/>
  <c r="M783" i="1" s="1"/>
  <c r="M914" i="1" a="1"/>
  <c r="M914" i="1" s="1"/>
  <c r="N914" i="1" a="1"/>
  <c r="N914" i="1" s="1"/>
  <c r="M907" i="1" a="1"/>
  <c r="M907" i="1" s="1"/>
  <c r="N907" i="1" s="1" a="1"/>
  <c r="N907" i="1" s="1"/>
  <c r="M887" i="1" a="1"/>
  <c r="M887" i="1" s="1"/>
  <c r="N887" i="1" a="1"/>
  <c r="N887" i="1" s="1"/>
  <c r="J368" i="1"/>
  <c r="E4" i="3"/>
  <c r="J8" i="3"/>
  <c r="K8" i="3" s="1"/>
  <c r="C8" i="3"/>
  <c r="D4" i="3"/>
  <c r="I4" i="3" s="1"/>
  <c r="H8" i="3"/>
  <c r="J683" i="1"/>
  <c r="C514" i="1"/>
  <c r="D514" i="1" s="1"/>
  <c r="F9" i="3"/>
  <c r="F3" i="3"/>
  <c r="G8" i="3"/>
  <c r="B9" i="3"/>
  <c r="C4" i="3"/>
  <c r="F8" i="3"/>
  <c r="B8" i="3"/>
  <c r="E8" i="3"/>
  <c r="E733" i="1"/>
  <c r="K540" i="1"/>
  <c r="C2" i="3"/>
  <c r="E11" i="3"/>
  <c r="H10" i="3"/>
  <c r="G3" i="3"/>
  <c r="I146" i="1"/>
  <c r="C11" i="3"/>
  <c r="D11" i="3"/>
  <c r="I11" i="3" s="1"/>
  <c r="G10" i="3"/>
  <c r="J10" i="3"/>
  <c r="K10" i="3" s="1"/>
  <c r="C763" i="1"/>
  <c r="D763" i="1" s="1"/>
  <c r="B293" i="1"/>
  <c r="H293" i="1" s="1" a="1"/>
  <c r="H293" i="1" s="1"/>
  <c r="C10" i="3"/>
  <c r="F10" i="3"/>
  <c r="F5" i="3"/>
  <c r="H9" i="3"/>
  <c r="J9" i="3"/>
  <c r="K9" i="3" s="1"/>
  <c r="J381" i="1"/>
  <c r="L48" i="1"/>
  <c r="F733" i="1"/>
  <c r="L679" i="1"/>
  <c r="M679" i="1" s="1" a="1"/>
  <c r="M679" i="1" s="1"/>
  <c r="G553" i="1" a="1"/>
  <c r="G553" i="1" s="1"/>
  <c r="F154" i="1"/>
  <c r="B470" i="1"/>
  <c r="H470" i="1" s="1" a="1"/>
  <c r="H470" i="1" s="1"/>
  <c r="B129" i="1"/>
  <c r="H129" i="1" s="1" a="1"/>
  <c r="H129" i="1" s="1"/>
  <c r="B763" i="1"/>
  <c r="H763" i="1" s="1" a="1"/>
  <c r="H763" i="1" s="1"/>
  <c r="C755" i="1"/>
  <c r="D755" i="1" s="1"/>
  <c r="J682" i="1"/>
  <c r="L639" i="1"/>
  <c r="M639" i="1" s="1" a="1"/>
  <c r="M639" i="1" s="1"/>
  <c r="G486" i="1" a="1"/>
  <c r="G486" i="1" s="1"/>
  <c r="I447" i="1"/>
  <c r="K325" i="1"/>
  <c r="K700" i="1"/>
  <c r="P611" i="1"/>
  <c r="P771" i="1"/>
  <c r="B560" i="1"/>
  <c r="H560" i="1" s="1" a="1"/>
  <c r="H560" i="1" s="1"/>
  <c r="O542" i="1"/>
  <c r="L390" i="1"/>
  <c r="M390" i="1" s="1" a="1"/>
  <c r="M390" i="1" s="1"/>
  <c r="O771" i="1"/>
  <c r="Q771" i="1" s="1" a="1"/>
  <c r="Q771" i="1" s="1"/>
  <c r="F768" i="1"/>
  <c r="F256" i="1"/>
  <c r="J771" i="1"/>
  <c r="B762" i="1"/>
  <c r="H762" i="1" s="1" a="1"/>
  <c r="H762" i="1" s="1"/>
  <c r="L703" i="1"/>
  <c r="M703" i="1" s="1" a="1"/>
  <c r="M703" i="1" s="1"/>
  <c r="B646" i="1"/>
  <c r="H646" i="1" s="1" a="1"/>
  <c r="H646" i="1" s="1"/>
  <c r="G577" i="1" a="1"/>
  <c r="G577" i="1" s="1"/>
  <c r="G489" i="1" a="1"/>
  <c r="G489" i="1" s="1"/>
  <c r="F482" i="1"/>
  <c r="K335" i="1"/>
  <c r="I162" i="1"/>
  <c r="E145" i="1"/>
  <c r="E760" i="1"/>
  <c r="B755" i="1"/>
  <c r="H755" i="1" s="1" a="1"/>
  <c r="H755" i="1" s="1"/>
  <c r="G564" i="1" a="1"/>
  <c r="G564" i="1" s="1"/>
  <c r="O550" i="1"/>
  <c r="L495" i="1"/>
  <c r="M495" i="1" s="1" a="1"/>
  <c r="M495" i="1" s="1"/>
  <c r="N495" i="1" s="1" a="1"/>
  <c r="N495" i="1" s="1"/>
  <c r="B477" i="1"/>
  <c r="H477" i="1" s="1" a="1"/>
  <c r="H477" i="1" s="1"/>
  <c r="K196" i="1"/>
  <c r="F157" i="1"/>
  <c r="J154" i="1"/>
  <c r="L771" i="1"/>
  <c r="M771" i="1" s="1" a="1"/>
  <c r="M771" i="1" s="1"/>
  <c r="O49" i="1"/>
  <c r="G26" i="1" a="1"/>
  <c r="G26" i="1" s="1"/>
  <c r="C762" i="1"/>
  <c r="D762" i="1" s="1"/>
  <c r="O746" i="1"/>
  <c r="E682" i="1"/>
  <c r="E293" i="1"/>
  <c r="G156" i="1" a="1"/>
  <c r="G156" i="1" s="1"/>
  <c r="I99" i="1"/>
  <c r="K724" i="1"/>
  <c r="K683" i="1"/>
  <c r="B667" i="1"/>
  <c r="H667" i="1" s="1" a="1"/>
  <c r="H667" i="1" s="1"/>
  <c r="O664" i="1"/>
  <c r="E570" i="1"/>
  <c r="J526" i="1"/>
  <c r="I459" i="1"/>
  <c r="K368" i="1"/>
  <c r="E288" i="1"/>
  <c r="G164" i="1" a="1"/>
  <c r="G164" i="1" s="1"/>
  <c r="G157" i="1" a="1"/>
  <c r="G157" i="1" s="1"/>
  <c r="F145" i="1"/>
  <c r="F760" i="1"/>
  <c r="I542" i="1"/>
  <c r="J540" i="1"/>
  <c r="I154" i="1"/>
  <c r="I676" i="1"/>
  <c r="F673" i="1"/>
  <c r="J663" i="1"/>
  <c r="K613" i="1"/>
  <c r="C583" i="1"/>
  <c r="D583" i="1" s="1"/>
  <c r="G542" i="1" a="1"/>
  <c r="G542" i="1" s="1"/>
  <c r="E540" i="1"/>
  <c r="P454" i="1"/>
  <c r="I328" i="1"/>
  <c r="J232" i="1"/>
  <c r="G154" i="1" a="1"/>
  <c r="G154" i="1" s="1"/>
  <c r="C129" i="1"/>
  <c r="D129" i="1" s="1"/>
  <c r="G615" i="1" a="1"/>
  <c r="G615" i="1" s="1"/>
  <c r="J227" i="1"/>
  <c r="L164" i="1"/>
  <c r="F131" i="1"/>
  <c r="B16" i="1"/>
  <c r="H16" i="1" s="1" a="1"/>
  <c r="H16" i="1" s="1"/>
  <c r="B765" i="1"/>
  <c r="H765" i="1" s="1" a="1"/>
  <c r="H765" i="1" s="1"/>
  <c r="O713" i="1"/>
  <c r="P664" i="1"/>
  <c r="G281" i="1" a="1"/>
  <c r="G281" i="1" s="1"/>
  <c r="K164" i="1"/>
  <c r="J770" i="1"/>
  <c r="C712" i="1"/>
  <c r="D712" i="1" s="1"/>
  <c r="K705" i="1"/>
  <c r="J703" i="1"/>
  <c r="L480" i="1"/>
  <c r="M480" i="1" s="1" a="1"/>
  <c r="M480" i="1" s="1"/>
  <c r="N480" i="1" s="1" a="1"/>
  <c r="N480" i="1" s="1"/>
  <c r="G227" i="1" a="1"/>
  <c r="G227" i="1" s="1"/>
  <c r="L49" i="1"/>
  <c r="M49" i="1" s="1" a="1"/>
  <c r="M49" i="1" s="1"/>
  <c r="N49" i="1" s="1" a="1"/>
  <c r="N49" i="1" s="1"/>
  <c r="I770" i="1"/>
  <c r="B753" i="1"/>
  <c r="H753" i="1" s="1" a="1"/>
  <c r="H753" i="1" s="1"/>
  <c r="P742" i="1"/>
  <c r="C722" i="1"/>
  <c r="D722" i="1" s="1"/>
  <c r="B712" i="1"/>
  <c r="H712" i="1" s="1" a="1"/>
  <c r="H712" i="1" s="1"/>
  <c r="I703" i="1"/>
  <c r="I680" i="1"/>
  <c r="O649" i="1"/>
  <c r="P607" i="1"/>
  <c r="O604" i="1"/>
  <c r="I564" i="1"/>
  <c r="I540" i="1"/>
  <c r="P533" i="1"/>
  <c r="E480" i="1"/>
  <c r="P447" i="1"/>
  <c r="C413" i="1"/>
  <c r="D413" i="1" s="1"/>
  <c r="L395" i="1"/>
  <c r="M395" i="1" s="1" a="1"/>
  <c r="M395" i="1" s="1"/>
  <c r="B344" i="1"/>
  <c r="H344" i="1" s="1" a="1"/>
  <c r="H344" i="1" s="1"/>
  <c r="E248" i="1"/>
  <c r="E227" i="1"/>
  <c r="I164" i="1"/>
  <c r="K152" i="1"/>
  <c r="F75" i="1"/>
  <c r="J49" i="1"/>
  <c r="G4" i="1" a="1"/>
  <c r="G4" i="1" s="1"/>
  <c r="L772" i="1"/>
  <c r="N772" i="1" s="1" a="1"/>
  <c r="N772" i="1" s="1"/>
  <c r="C770" i="1"/>
  <c r="D770" i="1" s="1"/>
  <c r="C767" i="1"/>
  <c r="D767" i="1" s="1"/>
  <c r="O622" i="1"/>
  <c r="P741" i="1"/>
  <c r="K622" i="1"/>
  <c r="P499" i="1"/>
  <c r="I404" i="1"/>
  <c r="L394" i="1"/>
  <c r="M394" i="1" s="1" a="1"/>
  <c r="M394" i="1" s="1"/>
  <c r="P391" i="1"/>
  <c r="P157" i="1"/>
  <c r="C154" i="1"/>
  <c r="D154" i="1" s="1"/>
  <c r="I147" i="1"/>
  <c r="C102" i="1"/>
  <c r="D102" i="1" s="1"/>
  <c r="G99" i="1" a="1"/>
  <c r="G99" i="1" s="1"/>
  <c r="C85" i="1"/>
  <c r="D85" i="1" s="1"/>
  <c r="C771" i="1"/>
  <c r="D771" i="1" s="1"/>
  <c r="P768" i="1"/>
  <c r="L741" i="1"/>
  <c r="M741" i="1" s="1" a="1"/>
  <c r="M741" i="1" s="1"/>
  <c r="N741" i="1" s="1" a="1"/>
  <c r="N741" i="1" s="1"/>
  <c r="L713" i="1"/>
  <c r="M713" i="1" s="1" a="1"/>
  <c r="M713" i="1" s="1"/>
  <c r="N713" i="1" s="1" a="1"/>
  <c r="N713" i="1" s="1"/>
  <c r="I622" i="1"/>
  <c r="P293" i="1"/>
  <c r="P227" i="1"/>
  <c r="K179" i="1"/>
  <c r="F172" i="1"/>
  <c r="K157" i="1"/>
  <c r="F129" i="1"/>
  <c r="G123" i="1" a="1"/>
  <c r="G123" i="1" s="1"/>
  <c r="G109" i="1" a="1"/>
  <c r="G109" i="1" s="1"/>
  <c r="B44" i="1"/>
  <c r="H44" i="1" s="1" a="1"/>
  <c r="H44" i="1" s="1"/>
  <c r="B761" i="1"/>
  <c r="H761" i="1" s="1" a="1"/>
  <c r="H761" i="1" s="1"/>
  <c r="K741" i="1"/>
  <c r="B723" i="1"/>
  <c r="H723" i="1" s="1" a="1"/>
  <c r="H723" i="1" s="1"/>
  <c r="C690" i="1"/>
  <c r="D690" i="1" s="1"/>
  <c r="L683" i="1"/>
  <c r="M683" i="1" s="1" a="1"/>
  <c r="M683" i="1" s="1"/>
  <c r="N683" i="1" s="1" a="1"/>
  <c r="N683" i="1" s="1"/>
  <c r="B662" i="1"/>
  <c r="H662" i="1" s="1" a="1"/>
  <c r="H662" i="1" s="1"/>
  <c r="F636" i="1"/>
  <c r="G622" i="1" a="1"/>
  <c r="G622" i="1" s="1"/>
  <c r="I598" i="1"/>
  <c r="E565" i="1"/>
  <c r="Q565" i="1" s="1" a="1"/>
  <c r="Q565" i="1" s="1"/>
  <c r="P540" i="1"/>
  <c r="B505" i="1"/>
  <c r="H505" i="1" s="1" a="1"/>
  <c r="H505" i="1" s="1"/>
  <c r="J459" i="1"/>
  <c r="G400" i="1" a="1"/>
  <c r="G400" i="1" s="1"/>
  <c r="O383" i="1"/>
  <c r="O293" i="1"/>
  <c r="C283" i="1"/>
  <c r="D283" i="1" s="1"/>
  <c r="O227" i="1"/>
  <c r="P225" i="1"/>
  <c r="J179" i="1"/>
  <c r="P164" i="1"/>
  <c r="J157" i="1"/>
  <c r="E129" i="1"/>
  <c r="O53" i="1"/>
  <c r="O770" i="1"/>
  <c r="Q770" i="1" s="1" a="1"/>
  <c r="Q770" i="1" s="1"/>
  <c r="G768" i="1" a="1"/>
  <c r="G768" i="1" s="1"/>
  <c r="E370" i="1"/>
  <c r="P329" i="1"/>
  <c r="P248" i="1"/>
  <c r="I241" i="1"/>
  <c r="L196" i="1"/>
  <c r="M196" i="1" s="1" a="1"/>
  <c r="M196" i="1" s="1"/>
  <c r="E156" i="1"/>
  <c r="C58" i="1"/>
  <c r="D58" i="1" s="1"/>
  <c r="K501" i="1"/>
  <c r="J501" i="1"/>
  <c r="E599" i="1"/>
  <c r="L505" i="1"/>
  <c r="M505" i="1" s="1" a="1"/>
  <c r="M505" i="1" s="1"/>
  <c r="I501" i="1"/>
  <c r="L317" i="1"/>
  <c r="M317" i="1" s="1" a="1"/>
  <c r="M317" i="1" s="1"/>
  <c r="N317" i="1" s="1" a="1"/>
  <c r="N317" i="1" s="1"/>
  <c r="P279" i="1"/>
  <c r="O261" i="1"/>
  <c r="Q261" i="1" s="1" a="1"/>
  <c r="Q261" i="1" s="1"/>
  <c r="P57" i="1"/>
  <c r="K771" i="1"/>
  <c r="B771" i="1"/>
  <c r="H771" i="1" s="1" a="1"/>
  <c r="H771" i="1" s="1"/>
  <c r="B770" i="1"/>
  <c r="H770" i="1" s="1" a="1"/>
  <c r="H770" i="1" s="1"/>
  <c r="K767" i="1"/>
  <c r="I734" i="1"/>
  <c r="L627" i="1"/>
  <c r="M627" i="1" s="1" a="1"/>
  <c r="M627" i="1" s="1"/>
  <c r="E622" i="1"/>
  <c r="C599" i="1"/>
  <c r="D599" i="1" s="1"/>
  <c r="E582" i="1"/>
  <c r="J562" i="1"/>
  <c r="C546" i="1"/>
  <c r="D546" i="1" s="1"/>
  <c r="F541" i="1"/>
  <c r="B529" i="1"/>
  <c r="H529" i="1" s="1" a="1"/>
  <c r="H529" i="1" s="1"/>
  <c r="C522" i="1"/>
  <c r="D522" i="1" s="1"/>
  <c r="K505" i="1"/>
  <c r="E501" i="1"/>
  <c r="E495" i="1"/>
  <c r="I439" i="1"/>
  <c r="K432" i="1"/>
  <c r="P429" i="1"/>
  <c r="E401" i="1"/>
  <c r="I395" i="1"/>
  <c r="O358" i="1"/>
  <c r="O355" i="1"/>
  <c r="K294" i="1"/>
  <c r="L279" i="1"/>
  <c r="M279" i="1" s="1" a="1"/>
  <c r="M279" i="1" s="1"/>
  <c r="N279" i="1" s="1" a="1"/>
  <c r="N279" i="1" s="1"/>
  <c r="C232" i="1"/>
  <c r="D232" i="1" s="1"/>
  <c r="J187" i="1"/>
  <c r="E164" i="1"/>
  <c r="F147" i="1"/>
  <c r="I137" i="1"/>
  <c r="F130" i="1"/>
  <c r="K57" i="1"/>
  <c r="J767" i="1"/>
  <c r="L763" i="1"/>
  <c r="M763" i="1" s="1" a="1"/>
  <c r="M763" i="1" s="1"/>
  <c r="I755" i="1"/>
  <c r="C750" i="1"/>
  <c r="D750" i="1" s="1"/>
  <c r="C737" i="1"/>
  <c r="D737" i="1" s="1"/>
  <c r="P713" i="1"/>
  <c r="K682" i="1"/>
  <c r="B627" i="1"/>
  <c r="H627" i="1" s="1" a="1"/>
  <c r="H627" i="1" s="1"/>
  <c r="B599" i="1"/>
  <c r="H599" i="1" s="1" a="1"/>
  <c r="H599" i="1" s="1"/>
  <c r="E584" i="1"/>
  <c r="E532" i="1"/>
  <c r="C501" i="1"/>
  <c r="D501" i="1" s="1"/>
  <c r="O459" i="1"/>
  <c r="C439" i="1"/>
  <c r="D439" i="1" s="1"/>
  <c r="G371" i="1" a="1"/>
  <c r="G371" i="1" s="1"/>
  <c r="C358" i="1"/>
  <c r="D358" i="1" s="1"/>
  <c r="L355" i="1"/>
  <c r="M355" i="1" s="1" a="1"/>
  <c r="M355" i="1" s="1"/>
  <c r="P334" i="1"/>
  <c r="F288" i="1"/>
  <c r="K279" i="1"/>
  <c r="F228" i="1"/>
  <c r="P197" i="1"/>
  <c r="I187" i="1"/>
  <c r="O154" i="1"/>
  <c r="L99" i="1"/>
  <c r="P44" i="1"/>
  <c r="K37" i="1"/>
  <c r="C11" i="1"/>
  <c r="D11" i="1" s="1"/>
  <c r="P770" i="1"/>
  <c r="K763" i="1"/>
  <c r="O599" i="1"/>
  <c r="L392" i="1"/>
  <c r="M392" i="1" s="1" a="1"/>
  <c r="M392" i="1" s="1"/>
  <c r="O139" i="1"/>
  <c r="I763" i="1"/>
  <c r="K722" i="1"/>
  <c r="L599" i="1"/>
  <c r="N599" i="1" s="1" a="1"/>
  <c r="N599" i="1" s="1"/>
  <c r="G441" i="1" a="1"/>
  <c r="G441" i="1" s="1"/>
  <c r="P417" i="1"/>
  <c r="K392" i="1"/>
  <c r="P294" i="1"/>
  <c r="C293" i="1"/>
  <c r="D293" i="1" s="1"/>
  <c r="J279" i="1"/>
  <c r="L228" i="1"/>
  <c r="M228" i="1" s="1" a="1"/>
  <c r="M228" i="1" s="1"/>
  <c r="F227" i="1"/>
  <c r="L225" i="1"/>
  <c r="M225" i="1" s="1" a="1"/>
  <c r="M225" i="1" s="1"/>
  <c r="N225" i="1" s="1" a="1"/>
  <c r="N225" i="1" s="1"/>
  <c r="B211" i="1"/>
  <c r="H211" i="1" s="1" a="1"/>
  <c r="H211" i="1" s="1"/>
  <c r="G187" i="1" a="1"/>
  <c r="G187" i="1" s="1"/>
  <c r="O147" i="1"/>
  <c r="I139" i="1"/>
  <c r="I112" i="1"/>
  <c r="E768" i="1"/>
  <c r="B767" i="1"/>
  <c r="H767" i="1" s="1" a="1"/>
  <c r="H767" i="1" s="1"/>
  <c r="G763" i="1" a="1"/>
  <c r="G763" i="1" s="1"/>
  <c r="O762" i="1"/>
  <c r="Q762" i="1" s="1" a="1"/>
  <c r="Q762" i="1" s="1"/>
  <c r="J763" i="1"/>
  <c r="O722" i="1"/>
  <c r="L598" i="1"/>
  <c r="N598" i="1" s="1" a="1"/>
  <c r="N598" i="1" s="1"/>
  <c r="J392" i="1"/>
  <c r="F763" i="1"/>
  <c r="J762" i="1"/>
  <c r="B731" i="1"/>
  <c r="H731" i="1" s="1" a="1"/>
  <c r="H731" i="1" s="1"/>
  <c r="I722" i="1"/>
  <c r="O698" i="1"/>
  <c r="F683" i="1"/>
  <c r="I656" i="1"/>
  <c r="F650" i="1"/>
  <c r="P640" i="1"/>
  <c r="J599" i="1"/>
  <c r="K598" i="1"/>
  <c r="J502" i="1"/>
  <c r="J471" i="1"/>
  <c r="F392" i="1"/>
  <c r="J356" i="1"/>
  <c r="O343" i="1"/>
  <c r="L319" i="1"/>
  <c r="M319" i="1" s="1" a="1"/>
  <c r="M319" i="1" s="1"/>
  <c r="J294" i="1"/>
  <c r="B283" i="1"/>
  <c r="H283" i="1" s="1" a="1"/>
  <c r="H283" i="1" s="1"/>
  <c r="L280" i="1"/>
  <c r="M280" i="1" s="1" a="1"/>
  <c r="M280" i="1" s="1"/>
  <c r="I256" i="1"/>
  <c r="O232" i="1"/>
  <c r="O230" i="1"/>
  <c r="C227" i="1"/>
  <c r="D227" i="1" s="1"/>
  <c r="P156" i="1"/>
  <c r="F139" i="1"/>
  <c r="E121" i="1"/>
  <c r="P24" i="1"/>
  <c r="O767" i="1"/>
  <c r="Q767" i="1" s="1" a="1"/>
  <c r="Q767" i="1" s="1"/>
  <c r="C766" i="1"/>
  <c r="D766" i="1" s="1"/>
  <c r="P763" i="1"/>
  <c r="E763" i="1"/>
  <c r="Q763" i="1" s="1" a="1"/>
  <c r="Q763" i="1" s="1"/>
  <c r="I762" i="1"/>
  <c r="P762" i="1"/>
  <c r="J722" i="1"/>
  <c r="J656" i="1"/>
  <c r="G650" i="1" a="1"/>
  <c r="G650" i="1" s="1"/>
  <c r="K599" i="1"/>
  <c r="K471" i="1"/>
  <c r="G139" i="1" a="1"/>
  <c r="G139" i="1" s="1"/>
  <c r="P760" i="1"/>
  <c r="B739" i="1"/>
  <c r="H739" i="1" s="1" a="1"/>
  <c r="H739" i="1" s="1"/>
  <c r="G733" i="1" a="1"/>
  <c r="G733" i="1" s="1"/>
  <c r="G722" i="1" a="1"/>
  <c r="G722" i="1" s="1"/>
  <c r="O703" i="1"/>
  <c r="E691" i="1"/>
  <c r="B678" i="1"/>
  <c r="H678" i="1" s="1" a="1"/>
  <c r="H678" i="1" s="1"/>
  <c r="E656" i="1"/>
  <c r="E650" i="1"/>
  <c r="Q650" i="1" s="1" a="1"/>
  <c r="Q650" i="1" s="1"/>
  <c r="I599" i="1"/>
  <c r="J598" i="1"/>
  <c r="K577" i="1"/>
  <c r="K532" i="1"/>
  <c r="O526" i="1"/>
  <c r="G523" i="1" a="1"/>
  <c r="G523" i="1" s="1"/>
  <c r="K520" i="1"/>
  <c r="C502" i="1"/>
  <c r="D502" i="1" s="1"/>
  <c r="G471" i="1" a="1"/>
  <c r="G471" i="1" s="1"/>
  <c r="E392" i="1"/>
  <c r="G256" i="1" a="1"/>
  <c r="G256" i="1" s="1"/>
  <c r="L232" i="1"/>
  <c r="M232" i="1" s="1" a="1"/>
  <c r="M232" i="1" s="1"/>
  <c r="E139" i="1"/>
  <c r="O24" i="1"/>
  <c r="G17" i="1" a="1"/>
  <c r="G17" i="1" s="1"/>
  <c r="L767" i="1"/>
  <c r="M767" i="1" s="1" a="1"/>
  <c r="M767" i="1" s="1"/>
  <c r="B766" i="1"/>
  <c r="H766" i="1" s="1" a="1"/>
  <c r="H766" i="1" s="1"/>
  <c r="G760" i="1" a="1"/>
  <c r="G760" i="1" s="1"/>
  <c r="G718" i="1" a="1"/>
  <c r="G718" i="1" s="1"/>
  <c r="K718" i="1"/>
  <c r="O718" i="1"/>
  <c r="J711" i="1"/>
  <c r="L711" i="1"/>
  <c r="M711" i="1" s="1" a="1"/>
  <c r="M711" i="1" s="1"/>
  <c r="N711" i="1" s="1" a="1"/>
  <c r="N711" i="1" s="1"/>
  <c r="P711" i="1"/>
  <c r="K446" i="1"/>
  <c r="L446" i="1"/>
  <c r="M446" i="1" s="1" a="1"/>
  <c r="M446" i="1" s="1"/>
  <c r="N446" i="1" s="1" a="1"/>
  <c r="N446" i="1" s="1"/>
  <c r="O446" i="1"/>
  <c r="K106" i="1"/>
  <c r="L106" i="1"/>
  <c r="N106" i="1" s="1" a="1"/>
  <c r="N106" i="1" s="1"/>
  <c r="E649" i="1"/>
  <c r="F615" i="1"/>
  <c r="E607" i="1"/>
  <c r="K548" i="1"/>
  <c r="B543" i="1"/>
  <c r="H543" i="1" s="1" a="1"/>
  <c r="H543" i="1" s="1"/>
  <c r="I543" i="1"/>
  <c r="K510" i="1"/>
  <c r="P510" i="1"/>
  <c r="L510" i="1"/>
  <c r="M510" i="1" s="1" a="1"/>
  <c r="M510" i="1" s="1"/>
  <c r="N510" i="1" s="1" a="1"/>
  <c r="N510" i="1" s="1"/>
  <c r="C408" i="1"/>
  <c r="D408" i="1" s="1"/>
  <c r="I403" i="1"/>
  <c r="L403" i="1"/>
  <c r="M403" i="1" s="1" a="1"/>
  <c r="M403" i="1" s="1"/>
  <c r="N403" i="1" s="1" a="1"/>
  <c r="N403" i="1" s="1"/>
  <c r="E262" i="1"/>
  <c r="F262" i="1"/>
  <c r="L262" i="1"/>
  <c r="M262" i="1" s="1" a="1"/>
  <c r="M262" i="1" s="1"/>
  <c r="O262" i="1"/>
  <c r="E163" i="1"/>
  <c r="O163" i="1"/>
  <c r="F108" i="1"/>
  <c r="B34" i="1"/>
  <c r="H34" i="1" s="1" a="1"/>
  <c r="H34" i="1" s="1"/>
  <c r="E34" i="1"/>
  <c r="K34" i="1"/>
  <c r="O34" i="1"/>
  <c r="P34" i="1"/>
  <c r="L764" i="1"/>
  <c r="L757" i="1"/>
  <c r="M757" i="1" s="1" a="1"/>
  <c r="M757" i="1" s="1"/>
  <c r="B757" i="1"/>
  <c r="H757" i="1" s="1" a="1"/>
  <c r="H757" i="1" s="1"/>
  <c r="C757" i="1"/>
  <c r="D757" i="1" s="1"/>
  <c r="C731" i="1"/>
  <c r="D731" i="1" s="1"/>
  <c r="B728" i="1"/>
  <c r="H728" i="1" s="1" a="1"/>
  <c r="H728" i="1" s="1"/>
  <c r="G710" i="1" a="1"/>
  <c r="G710" i="1" s="1"/>
  <c r="C710" i="1"/>
  <c r="D710" i="1" s="1"/>
  <c r="E710" i="1"/>
  <c r="B704" i="1"/>
  <c r="H704" i="1" s="1" a="1"/>
  <c r="H704" i="1" s="1"/>
  <c r="J704" i="1"/>
  <c r="O636" i="1"/>
  <c r="J560" i="1"/>
  <c r="F548" i="1"/>
  <c r="L487" i="1"/>
  <c r="M487" i="1" s="1" a="1"/>
  <c r="M487" i="1" s="1"/>
  <c r="N487" i="1" s="1" a="1"/>
  <c r="N487" i="1" s="1"/>
  <c r="B487" i="1"/>
  <c r="H487" i="1" s="1" a="1"/>
  <c r="H487" i="1" s="1"/>
  <c r="C487" i="1"/>
  <c r="D487" i="1" s="1"/>
  <c r="I375" i="1"/>
  <c r="J375" i="1"/>
  <c r="L295" i="1"/>
  <c r="M295" i="1" s="1" a="1"/>
  <c r="M295" i="1" s="1"/>
  <c r="N295" i="1" s="1" a="1"/>
  <c r="N295" i="1" s="1"/>
  <c r="P295" i="1"/>
  <c r="P123" i="1"/>
  <c r="E108" i="1"/>
  <c r="B772" i="1"/>
  <c r="H772" i="1" s="1" a="1"/>
  <c r="H772" i="1" s="1"/>
  <c r="E772" i="1"/>
  <c r="F772" i="1"/>
  <c r="P772" i="1"/>
  <c r="G772" i="1" a="1"/>
  <c r="G772" i="1" s="1"/>
  <c r="J772" i="1"/>
  <c r="B769" i="1"/>
  <c r="H769" i="1" s="1" a="1"/>
  <c r="H769" i="1" s="1"/>
  <c r="B649" i="1"/>
  <c r="H649" i="1" s="1" a="1"/>
  <c r="H649" i="1" s="1"/>
  <c r="J649" i="1"/>
  <c r="L649" i="1"/>
  <c r="N649" i="1" s="1" a="1"/>
  <c r="N649" i="1" s="1"/>
  <c r="I615" i="1"/>
  <c r="B615" i="1"/>
  <c r="H615" i="1" s="1" a="1"/>
  <c r="H615" i="1" s="1"/>
  <c r="O615" i="1"/>
  <c r="Q615" i="1" s="1" a="1"/>
  <c r="Q615" i="1" s="1"/>
  <c r="C615" i="1"/>
  <c r="D615" i="1" s="1"/>
  <c r="P615" i="1"/>
  <c r="L607" i="1"/>
  <c r="M607" i="1" s="1" a="1"/>
  <c r="M607" i="1" s="1"/>
  <c r="N607" i="1" s="1" a="1"/>
  <c r="N607" i="1" s="1"/>
  <c r="J607" i="1"/>
  <c r="K607" i="1"/>
  <c r="C572" i="1"/>
  <c r="D572" i="1" s="1"/>
  <c r="G572" i="1" a="1"/>
  <c r="G572" i="1" s="1"/>
  <c r="P408" i="1"/>
  <c r="E408" i="1"/>
  <c r="F408" i="1"/>
  <c r="L408" i="1"/>
  <c r="M408" i="1" s="1" a="1"/>
  <c r="M408" i="1" s="1"/>
  <c r="N408" i="1" s="1" a="1"/>
  <c r="N408" i="1" s="1"/>
  <c r="B340" i="1"/>
  <c r="H340" i="1" s="1" a="1"/>
  <c r="H340" i="1" s="1"/>
  <c r="J340" i="1"/>
  <c r="O340" i="1"/>
  <c r="C302" i="1"/>
  <c r="D302" i="1" s="1"/>
  <c r="E302" i="1"/>
  <c r="I302" i="1"/>
  <c r="L302" i="1"/>
  <c r="M302" i="1" s="1" a="1"/>
  <c r="M302" i="1" s="1"/>
  <c r="N302" i="1" s="1" a="1"/>
  <c r="N302" i="1" s="1"/>
  <c r="O144" i="1"/>
  <c r="C144" i="1"/>
  <c r="D144" i="1" s="1"/>
  <c r="K144" i="1"/>
  <c r="P144" i="1"/>
  <c r="B764" i="1"/>
  <c r="H764" i="1" s="1" a="1"/>
  <c r="H764" i="1" s="1"/>
  <c r="E764" i="1"/>
  <c r="F764" i="1"/>
  <c r="P764" i="1"/>
  <c r="G764" i="1" a="1"/>
  <c r="G764" i="1" s="1"/>
  <c r="J764" i="1"/>
  <c r="I711" i="1"/>
  <c r="B682" i="1"/>
  <c r="H682" i="1" s="1" a="1"/>
  <c r="H682" i="1" s="1"/>
  <c r="L682" i="1"/>
  <c r="M682" i="1" s="1" a="1"/>
  <c r="M682" i="1" s="1"/>
  <c r="N682" i="1" s="1" a="1"/>
  <c r="N682" i="1" s="1"/>
  <c r="E670" i="1"/>
  <c r="I670" i="1"/>
  <c r="F575" i="1"/>
  <c r="G575" i="1" a="1"/>
  <c r="G575" i="1" s="1"/>
  <c r="J461" i="1"/>
  <c r="K461" i="1"/>
  <c r="J359" i="1"/>
  <c r="K359" i="1"/>
  <c r="L16" i="1"/>
  <c r="M16" i="1" s="1" a="1"/>
  <c r="M16" i="1" s="1"/>
  <c r="N16" i="1" s="1" a="1"/>
  <c r="N16" i="1" s="1"/>
  <c r="E16" i="1"/>
  <c r="J16" i="1"/>
  <c r="O16" i="1"/>
  <c r="J758" i="1"/>
  <c r="F711" i="1"/>
  <c r="P655" i="1"/>
  <c r="C264" i="1"/>
  <c r="D264" i="1" s="1"/>
  <c r="G264" i="1" a="1"/>
  <c r="G264" i="1" s="1"/>
  <c r="K264" i="1"/>
  <c r="L264" i="1"/>
  <c r="M264" i="1" s="1" a="1"/>
  <c r="M264" i="1" s="1"/>
  <c r="N264" i="1" s="1" a="1"/>
  <c r="N264" i="1" s="1"/>
  <c r="C32" i="1"/>
  <c r="D32" i="1" s="1"/>
  <c r="E32" i="1"/>
  <c r="I32" i="1"/>
  <c r="K32" i="1"/>
  <c r="E485" i="1"/>
  <c r="I485" i="1"/>
  <c r="P485" i="1"/>
  <c r="L660" i="1"/>
  <c r="M660" i="1" s="1" a="1"/>
  <c r="M660" i="1" s="1"/>
  <c r="O655" i="1"/>
  <c r="K615" i="1"/>
  <c r="J606" i="1"/>
  <c r="F606" i="1"/>
  <c r="I606" i="1"/>
  <c r="G606" i="1" a="1"/>
  <c r="G606" i="1" s="1"/>
  <c r="B583" i="1"/>
  <c r="H583" i="1" s="1" a="1"/>
  <c r="H583" i="1" s="1"/>
  <c r="O534" i="1"/>
  <c r="G520" i="1" a="1"/>
  <c r="G520" i="1" s="1"/>
  <c r="O517" i="1"/>
  <c r="C503" i="1"/>
  <c r="D503" i="1" s="1"/>
  <c r="F503" i="1"/>
  <c r="L503" i="1"/>
  <c r="M503" i="1" s="1" a="1"/>
  <c r="M503" i="1" s="1"/>
  <c r="J503" i="1"/>
  <c r="L470" i="1"/>
  <c r="I433" i="1"/>
  <c r="G433" i="1" a="1"/>
  <c r="G433" i="1" s="1"/>
  <c r="P433" i="1"/>
  <c r="B427" i="1"/>
  <c r="H427" i="1" s="1" a="1"/>
  <c r="H427" i="1" s="1"/>
  <c r="O427" i="1"/>
  <c r="G368" i="1" a="1"/>
  <c r="G368" i="1" s="1"/>
  <c r="B368" i="1"/>
  <c r="H368" i="1" s="1" a="1"/>
  <c r="H368" i="1" s="1"/>
  <c r="C368" i="1"/>
  <c r="D368" i="1" s="1"/>
  <c r="F368" i="1"/>
  <c r="I368" i="1"/>
  <c r="C364" i="1"/>
  <c r="D364" i="1" s="1"/>
  <c r="E349" i="1"/>
  <c r="C349" i="1"/>
  <c r="D349" i="1" s="1"/>
  <c r="J349" i="1"/>
  <c r="K349" i="1"/>
  <c r="O349" i="1"/>
  <c r="L243" i="1"/>
  <c r="M243" i="1" s="1" a="1"/>
  <c r="M243" i="1" s="1"/>
  <c r="K243" i="1"/>
  <c r="L615" i="1"/>
  <c r="M615" i="1" s="1" a="1"/>
  <c r="M615" i="1" s="1"/>
  <c r="B586" i="1"/>
  <c r="H586" i="1" s="1" a="1"/>
  <c r="H586" i="1" s="1"/>
  <c r="L586" i="1"/>
  <c r="M586" i="1" s="1" a="1"/>
  <c r="M586" i="1" s="1"/>
  <c r="P517" i="1"/>
  <c r="G758" i="1" a="1"/>
  <c r="G758" i="1" s="1"/>
  <c r="I715" i="1"/>
  <c r="J715" i="1"/>
  <c r="C711" i="1"/>
  <c r="D711" i="1" s="1"/>
  <c r="F758" i="1"/>
  <c r="I718" i="1"/>
  <c r="B711" i="1"/>
  <c r="H711" i="1" s="1" a="1"/>
  <c r="H711" i="1" s="1"/>
  <c r="C681" i="1"/>
  <c r="D681" i="1" s="1"/>
  <c r="I681" i="1"/>
  <c r="K681" i="1"/>
  <c r="G678" i="1" a="1"/>
  <c r="G678" i="1" s="1"/>
  <c r="K660" i="1"/>
  <c r="I655" i="1"/>
  <c r="B618" i="1"/>
  <c r="H618" i="1" s="1" a="1"/>
  <c r="H618" i="1" s="1"/>
  <c r="F618" i="1"/>
  <c r="J615" i="1"/>
  <c r="F592" i="1"/>
  <c r="E585" i="1"/>
  <c r="G543" i="1" a="1"/>
  <c r="G543" i="1" s="1"/>
  <c r="B542" i="1"/>
  <c r="H542" i="1" s="1" a="1"/>
  <c r="H542" i="1" s="1"/>
  <c r="J542" i="1"/>
  <c r="L542" i="1"/>
  <c r="M542" i="1" s="1" a="1"/>
  <c r="M542" i="1" s="1"/>
  <c r="K542" i="1"/>
  <c r="C479" i="1"/>
  <c r="D479" i="1" s="1"/>
  <c r="K470" i="1"/>
  <c r="G403" i="1" a="1"/>
  <c r="G403" i="1" s="1"/>
  <c r="B364" i="1"/>
  <c r="H364" i="1" s="1" a="1"/>
  <c r="H364" i="1" s="1"/>
  <c r="L361" i="1"/>
  <c r="M361" i="1" s="1" a="1"/>
  <c r="M361" i="1" s="1"/>
  <c r="P303" i="1"/>
  <c r="B221" i="1"/>
  <c r="H221" i="1" s="1" a="1"/>
  <c r="H221" i="1" s="1"/>
  <c r="E221" i="1"/>
  <c r="F221" i="1"/>
  <c r="J221" i="1"/>
  <c r="K221" i="1"/>
  <c r="L163" i="1"/>
  <c r="J106" i="1"/>
  <c r="B45" i="1"/>
  <c r="H45" i="1" s="1" a="1"/>
  <c r="H45" i="1" s="1"/>
  <c r="I767" i="1"/>
  <c r="P766" i="1"/>
  <c r="E471" i="1"/>
  <c r="K453" i="1"/>
  <c r="C392" i="1"/>
  <c r="D392" i="1" s="1"/>
  <c r="J390" i="1"/>
  <c r="C355" i="1"/>
  <c r="D355" i="1" s="1"/>
  <c r="O318" i="1"/>
  <c r="F294" i="1"/>
  <c r="G279" i="1" a="1"/>
  <c r="G279" i="1" s="1"/>
  <c r="E241" i="1"/>
  <c r="P219" i="1"/>
  <c r="B205" i="1"/>
  <c r="H205" i="1" s="1" a="1"/>
  <c r="H205" i="1" s="1"/>
  <c r="G179" i="1" a="1"/>
  <c r="G179" i="1" s="1"/>
  <c r="O168" i="1"/>
  <c r="L768" i="1"/>
  <c r="G767" i="1" a="1"/>
  <c r="G767" i="1" s="1"/>
  <c r="O766" i="1"/>
  <c r="Q766" i="1" s="1" a="1"/>
  <c r="Q766" i="1" s="1"/>
  <c r="L760" i="1"/>
  <c r="P501" i="1"/>
  <c r="K768" i="1"/>
  <c r="F767" i="1"/>
  <c r="J766" i="1"/>
  <c r="K760" i="1"/>
  <c r="P722" i="1"/>
  <c r="L501" i="1"/>
  <c r="M501" i="1" s="1" a="1"/>
  <c r="M501" i="1" s="1"/>
  <c r="N501" i="1" s="1" a="1"/>
  <c r="N501" i="1" s="1"/>
  <c r="O187" i="1"/>
  <c r="Q187" i="1" s="1" a="1"/>
  <c r="Q187" i="1" s="1"/>
  <c r="O164" i="1"/>
  <c r="P147" i="1"/>
  <c r="J768" i="1"/>
  <c r="P767" i="1"/>
  <c r="I766" i="1"/>
  <c r="J760" i="1"/>
  <c r="B7" i="3"/>
  <c r="B6" i="3"/>
  <c r="E7" i="3"/>
  <c r="C7" i="3"/>
  <c r="E2" i="3"/>
  <c r="D7" i="3"/>
  <c r="I7" i="3" s="1"/>
  <c r="G2" i="3"/>
  <c r="H11" i="3"/>
  <c r="J5" i="3"/>
  <c r="K5" i="3" s="1"/>
  <c r="H5" i="3"/>
  <c r="D2" i="3"/>
  <c r="I2" i="3" s="1"/>
  <c r="F7" i="3"/>
  <c r="D5" i="3"/>
  <c r="I5" i="3" s="1"/>
  <c r="G5" i="3"/>
  <c r="B11" i="3"/>
  <c r="B4" i="3"/>
  <c r="C6" i="3"/>
  <c r="F2" i="3"/>
  <c r="E9" i="3"/>
  <c r="F6" i="3"/>
  <c r="H2" i="3"/>
  <c r="H7" i="3"/>
  <c r="H4" i="3"/>
  <c r="J2" i="3"/>
  <c r="K2" i="3" s="1"/>
  <c r="G6" i="3"/>
  <c r="E5" i="3"/>
  <c r="J7" i="3"/>
  <c r="K7" i="3" s="1"/>
  <c r="B5" i="3"/>
  <c r="J6" i="3"/>
  <c r="K6" i="3" s="1"/>
  <c r="F11" i="3"/>
  <c r="E6" i="3"/>
  <c r="F4" i="3"/>
  <c r="G11" i="3"/>
  <c r="G7" i="3"/>
  <c r="G4" i="3"/>
  <c r="G765" i="1" a="1"/>
  <c r="G765" i="1" s="1"/>
  <c r="G761" i="1" a="1"/>
  <c r="G761" i="1" s="1"/>
  <c r="L769" i="1"/>
  <c r="M769" i="1" s="1" a="1"/>
  <c r="M769" i="1" s="1"/>
  <c r="F769" i="1"/>
  <c r="L765" i="1"/>
  <c r="F765" i="1"/>
  <c r="L761" i="1"/>
  <c r="M761" i="1" s="1" a="1"/>
  <c r="M761" i="1" s="1"/>
  <c r="F761" i="1"/>
  <c r="O772" i="1"/>
  <c r="I772" i="1"/>
  <c r="C772" i="1"/>
  <c r="D772" i="1" s="1"/>
  <c r="G770" i="1" a="1"/>
  <c r="G770" i="1" s="1"/>
  <c r="K769" i="1"/>
  <c r="E769" i="1"/>
  <c r="O768" i="1"/>
  <c r="I768" i="1"/>
  <c r="C768" i="1"/>
  <c r="D768" i="1" s="1"/>
  <c r="G766" i="1" a="1"/>
  <c r="G766" i="1" s="1"/>
  <c r="K765" i="1"/>
  <c r="E765" i="1"/>
  <c r="O764" i="1"/>
  <c r="I764" i="1"/>
  <c r="C764" i="1"/>
  <c r="D764" i="1" s="1"/>
  <c r="G762" i="1" a="1"/>
  <c r="G762" i="1" s="1"/>
  <c r="K761" i="1"/>
  <c r="E761" i="1"/>
  <c r="O760" i="1"/>
  <c r="I760" i="1"/>
  <c r="C760" i="1"/>
  <c r="D760" i="1" s="1"/>
  <c r="G769" i="1" a="1"/>
  <c r="G769" i="1" s="1"/>
  <c r="L770" i="1"/>
  <c r="M770" i="1" s="1" a="1"/>
  <c r="M770" i="1" s="1"/>
  <c r="F770" i="1"/>
  <c r="P769" i="1"/>
  <c r="J769" i="1"/>
  <c r="L766" i="1"/>
  <c r="M766" i="1" s="1" a="1"/>
  <c r="M766" i="1" s="1"/>
  <c r="F766" i="1"/>
  <c r="P765" i="1"/>
  <c r="J765" i="1"/>
  <c r="L762" i="1"/>
  <c r="M762" i="1" s="1" a="1"/>
  <c r="M762" i="1" s="1"/>
  <c r="F762" i="1"/>
  <c r="P761" i="1"/>
  <c r="J761" i="1"/>
  <c r="K770" i="1"/>
  <c r="O769" i="1"/>
  <c r="I769" i="1"/>
  <c r="K766" i="1"/>
  <c r="O765" i="1"/>
  <c r="I765" i="1"/>
  <c r="K762" i="1"/>
  <c r="O761" i="1"/>
  <c r="I761" i="1"/>
  <c r="C66" i="1"/>
  <c r="D66" i="1" s="1"/>
  <c r="E66" i="1"/>
  <c r="O66" i="1"/>
  <c r="P66" i="1"/>
  <c r="F66" i="1"/>
  <c r="B554" i="1"/>
  <c r="H554" i="1" s="1" a="1"/>
  <c r="H554" i="1" s="1"/>
  <c r="E554" i="1"/>
  <c r="K554" i="1"/>
  <c r="J554" i="1"/>
  <c r="L554" i="1"/>
  <c r="M554" i="1" s="1" a="1"/>
  <c r="M554" i="1" s="1"/>
  <c r="O167" i="1"/>
  <c r="P167" i="1"/>
  <c r="C699" i="1"/>
  <c r="D699" i="1" s="1"/>
  <c r="E699" i="1"/>
  <c r="P699" i="1"/>
  <c r="F699" i="1"/>
  <c r="G699" i="1" a="1"/>
  <c r="G699" i="1" s="1"/>
  <c r="I699" i="1"/>
  <c r="K699" i="1"/>
  <c r="L699" i="1"/>
  <c r="M699" i="1" s="1" a="1"/>
  <c r="M699" i="1" s="1"/>
  <c r="N699" i="1" s="1" a="1"/>
  <c r="N699" i="1" s="1"/>
  <c r="K170" i="1"/>
  <c r="B170" i="1"/>
  <c r="H170" i="1" s="1" a="1"/>
  <c r="H170" i="1" s="1"/>
  <c r="F170" i="1"/>
  <c r="G170" i="1" a="1"/>
  <c r="G170" i="1" s="1"/>
  <c r="P170" i="1"/>
  <c r="B421" i="1"/>
  <c r="H421" i="1" s="1" a="1"/>
  <c r="H421" i="1" s="1"/>
  <c r="G421" i="1" a="1"/>
  <c r="G421" i="1" s="1"/>
  <c r="C421" i="1"/>
  <c r="D421" i="1" s="1"/>
  <c r="K421" i="1"/>
  <c r="O421" i="1"/>
  <c r="P421" i="1"/>
  <c r="B324" i="1"/>
  <c r="H324" i="1" s="1" a="1"/>
  <c r="H324" i="1" s="1"/>
  <c r="G324" i="1" a="1"/>
  <c r="G324" i="1" s="1"/>
  <c r="B226" i="1"/>
  <c r="H226" i="1" s="1" a="1"/>
  <c r="H226" i="1" s="1"/>
  <c r="O226" i="1"/>
  <c r="P226" i="1"/>
  <c r="G226" i="1" a="1"/>
  <c r="G226" i="1" s="1"/>
  <c r="I226" i="1"/>
  <c r="E609" i="1"/>
  <c r="B609" i="1"/>
  <c r="H609" i="1" s="1" a="1"/>
  <c r="H609" i="1" s="1"/>
  <c r="F430" i="1"/>
  <c r="O430" i="1"/>
  <c r="K430" i="1"/>
  <c r="L430" i="1"/>
  <c r="M430" i="1" s="1" a="1"/>
  <c r="M430" i="1" s="1"/>
  <c r="O93" i="1"/>
  <c r="C93" i="1"/>
  <c r="D93" i="1" s="1"/>
  <c r="K726" i="1"/>
  <c r="F717" i="1"/>
  <c r="P717" i="1"/>
  <c r="I702" i="1"/>
  <c r="O702" i="1"/>
  <c r="C657" i="1"/>
  <c r="D657" i="1" s="1"/>
  <c r="E657" i="1"/>
  <c r="P657" i="1"/>
  <c r="F657" i="1"/>
  <c r="K657" i="1"/>
  <c r="O657" i="1"/>
  <c r="K463" i="1"/>
  <c r="P463" i="1"/>
  <c r="E463" i="1"/>
  <c r="F463" i="1"/>
  <c r="G463" i="1" a="1"/>
  <c r="G463" i="1" s="1"/>
  <c r="J463" i="1"/>
  <c r="O463" i="1"/>
  <c r="P519" i="1"/>
  <c r="B519" i="1"/>
  <c r="H519" i="1" s="1" a="1"/>
  <c r="H519" i="1" s="1"/>
  <c r="C519" i="1"/>
  <c r="D519" i="1" s="1"/>
  <c r="C209" i="1"/>
  <c r="D209" i="1" s="1"/>
  <c r="O209" i="1"/>
  <c r="P209" i="1"/>
  <c r="E209" i="1"/>
  <c r="J209" i="1"/>
  <c r="B535" i="1"/>
  <c r="H535" i="1" s="1" a="1"/>
  <c r="H535" i="1" s="1"/>
  <c r="I535" i="1"/>
  <c r="J535" i="1"/>
  <c r="K535" i="1"/>
  <c r="P535" i="1"/>
  <c r="M719" i="1" a="1"/>
  <c r="M719" i="1" s="1"/>
  <c r="N719" i="1" s="1" a="1"/>
  <c r="N719" i="1" s="1"/>
  <c r="C686" i="1"/>
  <c r="D686" i="1" s="1"/>
  <c r="E686" i="1"/>
  <c r="G686" i="1" a="1"/>
  <c r="G686" i="1" s="1"/>
  <c r="F645" i="1"/>
  <c r="G645" i="1" a="1"/>
  <c r="G645" i="1" s="1"/>
  <c r="C511" i="1"/>
  <c r="D511" i="1" s="1"/>
  <c r="G511" i="1" a="1"/>
  <c r="G511" i="1" s="1"/>
  <c r="P511" i="1"/>
  <c r="J492" i="1"/>
  <c r="B492" i="1"/>
  <c r="H492" i="1" s="1" a="1"/>
  <c r="H492" i="1" s="1"/>
  <c r="C492" i="1"/>
  <c r="D492" i="1" s="1"/>
  <c r="E492" i="1"/>
  <c r="I492" i="1"/>
  <c r="J252" i="1"/>
  <c r="C252" i="1"/>
  <c r="D252" i="1" s="1"/>
  <c r="I252" i="1"/>
  <c r="L252" i="1"/>
  <c r="M252" i="1" s="1" a="1"/>
  <c r="M252" i="1" s="1"/>
  <c r="P252" i="1"/>
  <c r="B252" i="1"/>
  <c r="H252" i="1" s="1" a="1"/>
  <c r="H252" i="1" s="1"/>
  <c r="O252" i="1"/>
  <c r="C183" i="1"/>
  <c r="D183" i="1" s="1"/>
  <c r="L183" i="1"/>
  <c r="M183" i="1" s="1" a="1"/>
  <c r="M183" i="1" s="1"/>
  <c r="O183" i="1"/>
  <c r="B183" i="1"/>
  <c r="H183" i="1" s="1" a="1"/>
  <c r="H183" i="1" s="1"/>
  <c r="P183" i="1"/>
  <c r="E415" i="1"/>
  <c r="J415" i="1"/>
  <c r="B23" i="1"/>
  <c r="H23" i="1" s="1" a="1"/>
  <c r="H23" i="1" s="1"/>
  <c r="F23" i="1"/>
  <c r="G23" i="1" a="1"/>
  <c r="G23" i="1" s="1"/>
  <c r="O23" i="1"/>
  <c r="P23" i="1"/>
  <c r="L721" i="1"/>
  <c r="M721" i="1" s="1" a="1"/>
  <c r="M721" i="1" s="1"/>
  <c r="N721" i="1" s="1" a="1"/>
  <c r="N721" i="1" s="1"/>
  <c r="J721" i="1"/>
  <c r="K721" i="1"/>
  <c r="B747" i="1"/>
  <c r="H747" i="1" s="1" a="1"/>
  <c r="H747" i="1" s="1"/>
  <c r="C747" i="1"/>
  <c r="D747" i="1" s="1"/>
  <c r="O747" i="1"/>
  <c r="P747" i="1"/>
  <c r="F740" i="1"/>
  <c r="E740" i="1"/>
  <c r="B749" i="1"/>
  <c r="H749" i="1" s="1" a="1"/>
  <c r="H749" i="1" s="1"/>
  <c r="C749" i="1"/>
  <c r="D749" i="1" s="1"/>
  <c r="I749" i="1"/>
  <c r="J749" i="1"/>
  <c r="B726" i="1"/>
  <c r="H726" i="1" s="1" a="1"/>
  <c r="H726" i="1" s="1"/>
  <c r="C726" i="1"/>
  <c r="D726" i="1" s="1"/>
  <c r="L726" i="1"/>
  <c r="N726" i="1" s="1" a="1"/>
  <c r="N726" i="1" s="1"/>
  <c r="G726" i="1" a="1"/>
  <c r="G726" i="1" s="1"/>
  <c r="O726" i="1"/>
  <c r="E726" i="1"/>
  <c r="P726" i="1"/>
  <c r="F726" i="1"/>
  <c r="I726" i="1"/>
  <c r="K708" i="1"/>
  <c r="L708" i="1"/>
  <c r="M708" i="1" s="1" a="1"/>
  <c r="M708" i="1" s="1"/>
  <c r="J239" i="1"/>
  <c r="K239" i="1"/>
  <c r="B352" i="1"/>
  <c r="H352" i="1" s="1" a="1"/>
  <c r="H352" i="1" s="1"/>
  <c r="K352" i="1"/>
  <c r="E352" i="1"/>
  <c r="F352" i="1"/>
  <c r="G352" i="1" a="1"/>
  <c r="G352" i="1" s="1"/>
  <c r="O352" i="1"/>
  <c r="P487" i="1"/>
  <c r="I344" i="1"/>
  <c r="J344" i="1"/>
  <c r="K344" i="1"/>
  <c r="O344" i="1"/>
  <c r="O269" i="1"/>
  <c r="C269" i="1"/>
  <c r="D269" i="1" s="1"/>
  <c r="I399" i="1"/>
  <c r="J399" i="1"/>
  <c r="C122" i="1"/>
  <c r="D122" i="1" s="1"/>
  <c r="F122" i="1"/>
  <c r="I122" i="1"/>
  <c r="L122" i="1"/>
  <c r="M122" i="1" s="1" a="1"/>
  <c r="M122" i="1" s="1"/>
  <c r="O122" i="1"/>
  <c r="F52" i="1"/>
  <c r="G52" i="1" a="1"/>
  <c r="G52" i="1" s="1"/>
  <c r="O52" i="1"/>
  <c r="C218" i="1"/>
  <c r="D218" i="1" s="1"/>
  <c r="K218" i="1"/>
  <c r="P218" i="1"/>
  <c r="J741" i="1"/>
  <c r="O733" i="1"/>
  <c r="L724" i="1"/>
  <c r="K715" i="1"/>
  <c r="L691" i="1"/>
  <c r="M691" i="1" s="1" a="1"/>
  <c r="M691" i="1" s="1"/>
  <c r="E683" i="1"/>
  <c r="B673" i="1"/>
  <c r="H673" i="1" s="1" a="1"/>
  <c r="H673" i="1" s="1"/>
  <c r="K664" i="1"/>
  <c r="G656" i="1" a="1"/>
  <c r="G656" i="1" s="1"/>
  <c r="K635" i="1"/>
  <c r="J623" i="1"/>
  <c r="B607" i="1"/>
  <c r="H607" i="1" s="1" a="1"/>
  <c r="H607" i="1" s="1"/>
  <c r="E606" i="1"/>
  <c r="E598" i="1"/>
  <c r="K584" i="1"/>
  <c r="L583" i="1"/>
  <c r="M583" i="1" s="1" a="1"/>
  <c r="M583" i="1" s="1"/>
  <c r="G526" i="1" a="1"/>
  <c r="G526" i="1" s="1"/>
  <c r="F526" i="1"/>
  <c r="I503" i="1"/>
  <c r="F495" i="1"/>
  <c r="O487" i="1"/>
  <c r="P422" i="1"/>
  <c r="E410" i="1"/>
  <c r="G385" i="1" a="1"/>
  <c r="G385" i="1" s="1"/>
  <c r="L385" i="1"/>
  <c r="M385" i="1" s="1" a="1"/>
  <c r="M385" i="1" s="1"/>
  <c r="B359" i="1"/>
  <c r="H359" i="1" s="1" a="1"/>
  <c r="H359" i="1" s="1"/>
  <c r="L359" i="1"/>
  <c r="M359" i="1" s="1" a="1"/>
  <c r="M359" i="1" s="1"/>
  <c r="N359" i="1" s="1" a="1"/>
  <c r="N359" i="1" s="1"/>
  <c r="O359" i="1"/>
  <c r="P332" i="1"/>
  <c r="B271" i="1"/>
  <c r="H271" i="1" s="1" a="1"/>
  <c r="H271" i="1" s="1"/>
  <c r="G271" i="1" a="1"/>
  <c r="G271" i="1" s="1"/>
  <c r="B238" i="1"/>
  <c r="H238" i="1" s="1" a="1"/>
  <c r="H238" i="1" s="1"/>
  <c r="J238" i="1"/>
  <c r="O238" i="1"/>
  <c r="C220" i="1"/>
  <c r="D220" i="1" s="1"/>
  <c r="P220" i="1"/>
  <c r="O162" i="1"/>
  <c r="L520" i="1"/>
  <c r="M520" i="1" s="1" a="1"/>
  <c r="M520" i="1" s="1"/>
  <c r="N520" i="1" s="1" a="1"/>
  <c r="N520" i="1" s="1"/>
  <c r="J520" i="1"/>
  <c r="P520" i="1"/>
  <c r="I471" i="1"/>
  <c r="C471" i="1"/>
  <c r="D471" i="1" s="1"/>
  <c r="P471" i="1"/>
  <c r="F471" i="1"/>
  <c r="C335" i="1"/>
  <c r="D335" i="1" s="1"/>
  <c r="L335" i="1"/>
  <c r="M335" i="1" s="1" a="1"/>
  <c r="M335" i="1" s="1"/>
  <c r="F303" i="1"/>
  <c r="K303" i="1"/>
  <c r="C261" i="1"/>
  <c r="D261" i="1" s="1"/>
  <c r="J261" i="1"/>
  <c r="P261" i="1"/>
  <c r="G149" i="1" a="1"/>
  <c r="G149" i="1" s="1"/>
  <c r="K149" i="1"/>
  <c r="G85" i="1" a="1"/>
  <c r="G85" i="1" s="1"/>
  <c r="F85" i="1"/>
  <c r="J85" i="1"/>
  <c r="L85" i="1"/>
  <c r="M85" i="1" s="1" a="1"/>
  <c r="M85" i="1" s="1"/>
  <c r="I85" i="1"/>
  <c r="O85" i="1"/>
  <c r="P85" i="1"/>
  <c r="B565" i="1"/>
  <c r="H565" i="1" s="1" a="1"/>
  <c r="H565" i="1" s="1"/>
  <c r="K565" i="1"/>
  <c r="K287" i="1"/>
  <c r="G287" i="1" a="1"/>
  <c r="G287" i="1" s="1"/>
  <c r="F287" i="1"/>
  <c r="L287" i="1"/>
  <c r="M287" i="1" s="1" a="1"/>
  <c r="M287" i="1" s="1"/>
  <c r="P287" i="1"/>
  <c r="B270" i="1"/>
  <c r="H270" i="1" s="1" a="1"/>
  <c r="H270" i="1" s="1"/>
  <c r="L270" i="1"/>
  <c r="M270" i="1" s="1" a="1"/>
  <c r="M270" i="1" s="1"/>
  <c r="F270" i="1"/>
  <c r="G270" i="1" a="1"/>
  <c r="G270" i="1" s="1"/>
  <c r="I270" i="1"/>
  <c r="O270" i="1"/>
  <c r="Q270" i="1" s="1" a="1"/>
  <c r="Q270" i="1" s="1"/>
  <c r="J120" i="1"/>
  <c r="P120" i="1"/>
  <c r="I120" i="1"/>
  <c r="K96" i="1"/>
  <c r="C96" i="1"/>
  <c r="D96" i="1" s="1"/>
  <c r="I96" i="1"/>
  <c r="J96" i="1"/>
  <c r="O96" i="1"/>
  <c r="Q96" i="1" s="1" a="1"/>
  <c r="Q96" i="1" s="1"/>
  <c r="I487" i="1"/>
  <c r="F487" i="1"/>
  <c r="E487" i="1"/>
  <c r="J487" i="1"/>
  <c r="G462" i="1" a="1"/>
  <c r="G462" i="1" s="1"/>
  <c r="L462" i="1"/>
  <c r="O438" i="1"/>
  <c r="P438" i="1"/>
  <c r="E383" i="1"/>
  <c r="I383" i="1"/>
  <c r="J383" i="1"/>
  <c r="K383" i="1"/>
  <c r="L584" i="1"/>
  <c r="M584" i="1" s="1" a="1"/>
  <c r="M584" i="1" s="1"/>
  <c r="N584" i="1" s="1" a="1"/>
  <c r="N584" i="1" s="1"/>
  <c r="K733" i="1"/>
  <c r="K691" i="1"/>
  <c r="J584" i="1"/>
  <c r="K583" i="1"/>
  <c r="J565" i="1"/>
  <c r="P757" i="1"/>
  <c r="O755" i="1"/>
  <c r="J733" i="1"/>
  <c r="I724" i="1"/>
  <c r="O711" i="1"/>
  <c r="I710" i="1"/>
  <c r="C700" i="1"/>
  <c r="D700" i="1" s="1"/>
  <c r="G691" i="1" a="1"/>
  <c r="G691" i="1" s="1"/>
  <c r="O681" i="1"/>
  <c r="B680" i="1"/>
  <c r="H680" i="1" s="1" a="1"/>
  <c r="H680" i="1" s="1"/>
  <c r="C656" i="1"/>
  <c r="D656" i="1" s="1"/>
  <c r="P649" i="1"/>
  <c r="C648" i="1"/>
  <c r="D648" i="1" s="1"/>
  <c r="P627" i="1"/>
  <c r="O607" i="1"/>
  <c r="G594" i="1" a="1"/>
  <c r="G594" i="1" s="1"/>
  <c r="G585" i="1" a="1"/>
  <c r="G585" i="1" s="1"/>
  <c r="G584" i="1" a="1"/>
  <c r="G584" i="1" s="1"/>
  <c r="J583" i="1"/>
  <c r="G578" i="1" a="1"/>
  <c r="G578" i="1" s="1"/>
  <c r="B568" i="1"/>
  <c r="H568" i="1" s="1" a="1"/>
  <c r="H568" i="1" s="1"/>
  <c r="E568" i="1"/>
  <c r="I565" i="1"/>
  <c r="B564" i="1"/>
  <c r="H564" i="1" s="1" a="1"/>
  <c r="H564" i="1" s="1"/>
  <c r="O564" i="1"/>
  <c r="G547" i="1" a="1"/>
  <c r="G547" i="1" s="1"/>
  <c r="I547" i="1"/>
  <c r="L547" i="1"/>
  <c r="M547" i="1" s="1" a="1"/>
  <c r="M547" i="1" s="1"/>
  <c r="O541" i="1"/>
  <c r="K487" i="1"/>
  <c r="B483" i="1"/>
  <c r="H483" i="1" s="1" a="1"/>
  <c r="H483" i="1" s="1"/>
  <c r="O483" i="1"/>
  <c r="O471" i="1"/>
  <c r="O461" i="1"/>
  <c r="I461" i="1"/>
  <c r="K413" i="1"/>
  <c r="I413" i="1"/>
  <c r="J413" i="1"/>
  <c r="O391" i="1"/>
  <c r="C391" i="1"/>
  <c r="D391" i="1" s="1"/>
  <c r="E391" i="1"/>
  <c r="F391" i="1"/>
  <c r="J353" i="1"/>
  <c r="J345" i="1"/>
  <c r="C274" i="1"/>
  <c r="D274" i="1" s="1"/>
  <c r="B274" i="1"/>
  <c r="H274" i="1" s="1" a="1"/>
  <c r="H274" i="1" s="1"/>
  <c r="P270" i="1"/>
  <c r="I180" i="1"/>
  <c r="O123" i="1"/>
  <c r="E123" i="1"/>
  <c r="F123" i="1"/>
  <c r="C123" i="1"/>
  <c r="D123" i="1" s="1"/>
  <c r="K529" i="1"/>
  <c r="E529" i="1"/>
  <c r="G529" i="1" a="1"/>
  <c r="G529" i="1" s="1"/>
  <c r="E516" i="1"/>
  <c r="P516" i="1"/>
  <c r="J499" i="1"/>
  <c r="I499" i="1"/>
  <c r="P432" i="1"/>
  <c r="C432" i="1"/>
  <c r="D432" i="1" s="1"/>
  <c r="B185" i="1"/>
  <c r="H185" i="1" s="1" a="1"/>
  <c r="H185" i="1" s="1"/>
  <c r="F185" i="1"/>
  <c r="E113" i="1"/>
  <c r="J113" i="1"/>
  <c r="G61" i="1" a="1"/>
  <c r="G61" i="1" s="1"/>
  <c r="J61" i="1"/>
  <c r="L61" i="1"/>
  <c r="M61" i="1" s="1" a="1"/>
  <c r="M61" i="1" s="1"/>
  <c r="B61" i="1"/>
  <c r="H61" i="1" s="1" a="1"/>
  <c r="H61" i="1" s="1"/>
  <c r="P61" i="1"/>
  <c r="C61" i="1"/>
  <c r="D61" i="1" s="1"/>
  <c r="F61" i="1"/>
  <c r="I61" i="1"/>
  <c r="O61" i="1"/>
  <c r="O583" i="1"/>
  <c r="I572" i="1"/>
  <c r="F572" i="1"/>
  <c r="O572" i="1"/>
  <c r="K585" i="1"/>
  <c r="O757" i="1"/>
  <c r="I733" i="1"/>
  <c r="F691" i="1"/>
  <c r="O683" i="1"/>
  <c r="Q683" i="1" s="1" a="1"/>
  <c r="Q683" i="1" s="1"/>
  <c r="L681" i="1"/>
  <c r="M681" i="1" s="1" a="1"/>
  <c r="M681" i="1" s="1"/>
  <c r="N681" i="1" s="1" a="1"/>
  <c r="N681" i="1" s="1"/>
  <c r="L606" i="1"/>
  <c r="M606" i="1" s="1" a="1"/>
  <c r="M606" i="1" s="1"/>
  <c r="N606" i="1" s="1" a="1"/>
  <c r="N606" i="1" s="1"/>
  <c r="F584" i="1"/>
  <c r="P572" i="1"/>
  <c r="G570" i="1" a="1"/>
  <c r="G570" i="1" s="1"/>
  <c r="G565" i="1" a="1"/>
  <c r="G565" i="1" s="1"/>
  <c r="J541" i="1"/>
  <c r="B527" i="1"/>
  <c r="H527" i="1" s="1" a="1"/>
  <c r="H527" i="1" s="1"/>
  <c r="J527" i="1"/>
  <c r="L527" i="1"/>
  <c r="M527" i="1" s="1" a="1"/>
  <c r="M527" i="1" s="1"/>
  <c r="N527" i="1" s="1" a="1"/>
  <c r="N527" i="1" s="1"/>
  <c r="B503" i="1"/>
  <c r="H503" i="1" s="1" a="1"/>
  <c r="H503" i="1" s="1"/>
  <c r="E503" i="1"/>
  <c r="Q503" i="1" s="1" a="1"/>
  <c r="Q503" i="1" s="1"/>
  <c r="G503" i="1" a="1"/>
  <c r="G503" i="1" s="1"/>
  <c r="O495" i="1"/>
  <c r="P495" i="1"/>
  <c r="G487" i="1" a="1"/>
  <c r="G487" i="1" s="1"/>
  <c r="C477" i="1"/>
  <c r="D477" i="1" s="1"/>
  <c r="L471" i="1"/>
  <c r="M471" i="1" s="1" a="1"/>
  <c r="M471" i="1" s="1"/>
  <c r="I458" i="1"/>
  <c r="O458" i="1"/>
  <c r="B458" i="1"/>
  <c r="H458" i="1" s="1" a="1"/>
  <c r="H458" i="1" s="1"/>
  <c r="C458" i="1"/>
  <c r="D458" i="1" s="1"/>
  <c r="G458" i="1" a="1"/>
  <c r="G458" i="1" s="1"/>
  <c r="B343" i="1"/>
  <c r="H343" i="1" s="1" a="1"/>
  <c r="H343" i="1" s="1"/>
  <c r="G343" i="1" a="1"/>
  <c r="G343" i="1" s="1"/>
  <c r="I343" i="1"/>
  <c r="L343" i="1"/>
  <c r="M343" i="1" s="1" a="1"/>
  <c r="M343" i="1" s="1"/>
  <c r="N343" i="1" s="1" a="1"/>
  <c r="N343" i="1" s="1"/>
  <c r="P343" i="1"/>
  <c r="P318" i="1"/>
  <c r="L297" i="1"/>
  <c r="M297" i="1" s="1" a="1"/>
  <c r="M297" i="1" s="1"/>
  <c r="F297" i="1"/>
  <c r="G297" i="1" a="1"/>
  <c r="G297" i="1" s="1"/>
  <c r="K270" i="1"/>
  <c r="O239" i="1"/>
  <c r="B174" i="1"/>
  <c r="H174" i="1" s="1" a="1"/>
  <c r="H174" i="1" s="1"/>
  <c r="O174" i="1"/>
  <c r="C174" i="1"/>
  <c r="D174" i="1" s="1"/>
  <c r="P162" i="1"/>
  <c r="B162" i="1"/>
  <c r="H162" i="1" s="1" a="1"/>
  <c r="H162" i="1" s="1"/>
  <c r="C120" i="1"/>
  <c r="D120" i="1" s="1"/>
  <c r="E87" i="1"/>
  <c r="F87" i="1"/>
  <c r="B70" i="1"/>
  <c r="H70" i="1" s="1" a="1"/>
  <c r="H70" i="1" s="1"/>
  <c r="E70" i="1"/>
  <c r="J70" i="1"/>
  <c r="C70" i="1"/>
  <c r="D70" i="1" s="1"/>
  <c r="K70" i="1"/>
  <c r="J447" i="1"/>
  <c r="P439" i="1"/>
  <c r="L427" i="1"/>
  <c r="M427" i="1" s="1" a="1"/>
  <c r="M427" i="1" s="1"/>
  <c r="B403" i="1"/>
  <c r="H403" i="1" s="1" a="1"/>
  <c r="H403" i="1" s="1"/>
  <c r="C403" i="1"/>
  <c r="D403" i="1" s="1"/>
  <c r="G370" i="1" a="1"/>
  <c r="G370" i="1" s="1"/>
  <c r="O356" i="1"/>
  <c r="I349" i="1"/>
  <c r="P340" i="1"/>
  <c r="G340" i="1" a="1"/>
  <c r="G340" i="1" s="1"/>
  <c r="G294" i="1" a="1"/>
  <c r="G294" i="1" s="1"/>
  <c r="G288" i="1" a="1"/>
  <c r="G288" i="1" s="1"/>
  <c r="L288" i="1"/>
  <c r="M288" i="1" s="1" a="1"/>
  <c r="M288" i="1" s="1"/>
  <c r="N288" i="1" s="1" a="1"/>
  <c r="N288" i="1" s="1"/>
  <c r="F264" i="1"/>
  <c r="E256" i="1"/>
  <c r="O256" i="1"/>
  <c r="E232" i="1"/>
  <c r="J163" i="1"/>
  <c r="G147" i="1" a="1"/>
  <c r="G147" i="1" s="1"/>
  <c r="E144" i="1"/>
  <c r="G129" i="1" a="1"/>
  <c r="G129" i="1" s="1"/>
  <c r="I129" i="1"/>
  <c r="J129" i="1"/>
  <c r="I102" i="1"/>
  <c r="I89" i="1"/>
  <c r="K89" i="1"/>
  <c r="E75" i="1"/>
  <c r="G75" i="1" a="1"/>
  <c r="G75" i="1" s="1"/>
  <c r="L75" i="1"/>
  <c r="M75" i="1" s="1" a="1"/>
  <c r="M75" i="1" s="1"/>
  <c r="B39" i="1"/>
  <c r="H39" i="1" s="1" a="1"/>
  <c r="H39" i="1" s="1"/>
  <c r="P39" i="1"/>
  <c r="B59" i="1"/>
  <c r="H59" i="1" s="1" a="1"/>
  <c r="H59" i="1" s="1"/>
  <c r="E59" i="1"/>
  <c r="O57" i="1"/>
  <c r="I57" i="1"/>
  <c r="E456" i="1"/>
  <c r="K456" i="1"/>
  <c r="L441" i="1"/>
  <c r="M441" i="1" s="1" a="1"/>
  <c r="M441" i="1" s="1"/>
  <c r="N441" i="1" s="1" a="1"/>
  <c r="N441" i="1" s="1"/>
  <c r="E439" i="1"/>
  <c r="P436" i="1"/>
  <c r="O408" i="1"/>
  <c r="J404" i="1"/>
  <c r="C404" i="1"/>
  <c r="D404" i="1" s="1"/>
  <c r="F394" i="1"/>
  <c r="K378" i="1"/>
  <c r="F358" i="1"/>
  <c r="G356" i="1" a="1"/>
  <c r="G356" i="1" s="1"/>
  <c r="B349" i="1"/>
  <c r="H349" i="1" s="1" a="1"/>
  <c r="H349" i="1" s="1"/>
  <c r="G339" i="1" a="1"/>
  <c r="G339" i="1" s="1"/>
  <c r="J325" i="1"/>
  <c r="J317" i="1"/>
  <c r="J311" i="1"/>
  <c r="C294" i="1"/>
  <c r="D294" i="1" s="1"/>
  <c r="L289" i="1"/>
  <c r="M289" i="1" s="1" a="1"/>
  <c r="M289" i="1" s="1"/>
  <c r="L233" i="1"/>
  <c r="M233" i="1" s="1" a="1"/>
  <c r="M233" i="1" s="1"/>
  <c r="N233" i="1" s="1" a="1"/>
  <c r="N233" i="1" s="1"/>
  <c r="B232" i="1"/>
  <c r="H232" i="1" s="1" a="1"/>
  <c r="H232" i="1" s="1"/>
  <c r="B227" i="1"/>
  <c r="H227" i="1" s="1" a="1"/>
  <c r="H227" i="1" s="1"/>
  <c r="I227" i="1"/>
  <c r="O225" i="1"/>
  <c r="P216" i="1"/>
  <c r="L197" i="1"/>
  <c r="M197" i="1" s="1" a="1"/>
  <c r="M197" i="1" s="1"/>
  <c r="N197" i="1" s="1" a="1"/>
  <c r="N197" i="1" s="1"/>
  <c r="B144" i="1"/>
  <c r="H144" i="1" s="1" a="1"/>
  <c r="H144" i="1" s="1"/>
  <c r="L129" i="1"/>
  <c r="M129" i="1" s="1" a="1"/>
  <c r="M129" i="1" s="1"/>
  <c r="C94" i="1"/>
  <c r="D94" i="1" s="1"/>
  <c r="G94" i="1" a="1"/>
  <c r="G94" i="1" s="1"/>
  <c r="P94" i="1"/>
  <c r="B68" i="1"/>
  <c r="H68" i="1" s="1" a="1"/>
  <c r="H68" i="1" s="1"/>
  <c r="F68" i="1"/>
  <c r="O68" i="1"/>
  <c r="Q68" i="1" s="1" a="1"/>
  <c r="Q68" i="1" s="1"/>
  <c r="G31" i="1" a="1"/>
  <c r="G31" i="1" s="1"/>
  <c r="J31" i="1"/>
  <c r="P460" i="1"/>
  <c r="J460" i="1"/>
  <c r="E447" i="1"/>
  <c r="K447" i="1"/>
  <c r="G319" i="1" a="1"/>
  <c r="G319" i="1" s="1"/>
  <c r="J319" i="1"/>
  <c r="B317" i="1"/>
  <c r="H317" i="1" s="1" a="1"/>
  <c r="H317" i="1" s="1"/>
  <c r="G282" i="1" a="1"/>
  <c r="G282" i="1" s="1"/>
  <c r="B282" i="1"/>
  <c r="H282" i="1" s="1" a="1"/>
  <c r="H282" i="1" s="1"/>
  <c r="I264" i="1"/>
  <c r="J264" i="1"/>
  <c r="I128" i="1"/>
  <c r="K128" i="1"/>
  <c r="E107" i="1"/>
  <c r="F107" i="1"/>
  <c r="J107" i="1"/>
  <c r="G102" i="1" a="1"/>
  <c r="G102" i="1" s="1"/>
  <c r="O102" i="1"/>
  <c r="C80" i="1"/>
  <c r="D80" i="1" s="1"/>
  <c r="C41" i="1"/>
  <c r="D41" i="1" s="1"/>
  <c r="I41" i="1"/>
  <c r="P349" i="1"/>
  <c r="P264" i="1"/>
  <c r="B222" i="1"/>
  <c r="H222" i="1" s="1" a="1"/>
  <c r="H222" i="1" s="1"/>
  <c r="O222" i="1"/>
  <c r="C179" i="1"/>
  <c r="D179" i="1" s="1"/>
  <c r="L179" i="1"/>
  <c r="B83" i="1"/>
  <c r="H83" i="1" s="1" a="1"/>
  <c r="H83" i="1" s="1"/>
  <c r="F83" i="1"/>
  <c r="P5" i="1"/>
  <c r="P58" i="1"/>
  <c r="F49" i="1"/>
  <c r="F44" i="1"/>
  <c r="K16" i="1"/>
  <c r="O15" i="1"/>
  <c r="J5" i="1"/>
  <c r="K15" i="1"/>
  <c r="L2" i="1"/>
  <c r="M2" i="1" s="1" a="1"/>
  <c r="M2" i="1" s="1"/>
  <c r="O37" i="1"/>
  <c r="I16" i="1"/>
  <c r="J15" i="1"/>
  <c r="K2" i="1"/>
  <c r="J112" i="1"/>
  <c r="J17" i="1"/>
  <c r="G15" i="1" a="1"/>
  <c r="G15" i="1" s="1"/>
  <c r="I4" i="1"/>
  <c r="F2" i="1"/>
  <c r="C15" i="1"/>
  <c r="D15" i="1" s="1"/>
  <c r="G732" i="1" a="1"/>
  <c r="G732" i="1" s="1"/>
  <c r="E732" i="1"/>
  <c r="F732" i="1"/>
  <c r="I732" i="1"/>
  <c r="G478" i="1" a="1"/>
  <c r="G478" i="1" s="1"/>
  <c r="C478" i="1"/>
  <c r="D478" i="1" s="1"/>
  <c r="P478" i="1"/>
  <c r="E478" i="1"/>
  <c r="F478" i="1"/>
  <c r="I478" i="1"/>
  <c r="J472" i="1"/>
  <c r="F472" i="1"/>
  <c r="G472" i="1" a="1"/>
  <c r="G472" i="1" s="1"/>
  <c r="K472" i="1"/>
  <c r="J455" i="1"/>
  <c r="I455" i="1"/>
  <c r="G455" i="1" a="1"/>
  <c r="G455" i="1" s="1"/>
  <c r="K455" i="1"/>
  <c r="L455" i="1"/>
  <c r="O155" i="1"/>
  <c r="B155" i="1"/>
  <c r="H155" i="1" s="1" a="1"/>
  <c r="H155" i="1" s="1"/>
  <c r="I155" i="1"/>
  <c r="J155" i="1"/>
  <c r="L155" i="1"/>
  <c r="M155" i="1" s="1" a="1"/>
  <c r="M155" i="1" s="1"/>
  <c r="N155" i="1" s="1" a="1"/>
  <c r="N155" i="1" s="1"/>
  <c r="E754" i="1"/>
  <c r="I754" i="1"/>
  <c r="J754" i="1"/>
  <c r="P732" i="1"/>
  <c r="F626" i="1"/>
  <c r="P626" i="1"/>
  <c r="K559" i="1"/>
  <c r="I559" i="1"/>
  <c r="E528" i="1"/>
  <c r="F528" i="1"/>
  <c r="J528" i="1"/>
  <c r="K468" i="1"/>
  <c r="O468" i="1"/>
  <c r="P468" i="1"/>
  <c r="B376" i="1"/>
  <c r="H376" i="1" s="1" a="1"/>
  <c r="H376" i="1" s="1"/>
  <c r="E376" i="1"/>
  <c r="G376" i="1" a="1"/>
  <c r="G376" i="1" s="1"/>
  <c r="O376" i="1"/>
  <c r="F362" i="1"/>
  <c r="G362" i="1" a="1"/>
  <c r="G362" i="1" s="1"/>
  <c r="F242" i="1"/>
  <c r="G242" i="1" a="1"/>
  <c r="G242" i="1" s="1"/>
  <c r="E242" i="1"/>
  <c r="B595" i="1"/>
  <c r="H595" i="1" s="1" a="1"/>
  <c r="H595" i="1" s="1"/>
  <c r="G595" i="1" a="1"/>
  <c r="G595" i="1" s="1"/>
  <c r="B486" i="1"/>
  <c r="H486" i="1" s="1" a="1"/>
  <c r="H486" i="1" s="1"/>
  <c r="P486" i="1"/>
  <c r="C486" i="1"/>
  <c r="D486" i="1" s="1"/>
  <c r="F486" i="1"/>
  <c r="E486" i="1"/>
  <c r="C8" i="1"/>
  <c r="D8" i="1" s="1"/>
  <c r="G8" i="1" a="1"/>
  <c r="G8" i="1" s="1"/>
  <c r="I8" i="1"/>
  <c r="J8" i="1"/>
  <c r="E8" i="1"/>
  <c r="F8" i="1"/>
  <c r="K8" i="1"/>
  <c r="P8" i="1"/>
  <c r="O8" i="1"/>
  <c r="I746" i="1"/>
  <c r="J746" i="1"/>
  <c r="L732" i="1"/>
  <c r="M732" i="1" s="1" a="1"/>
  <c r="M732" i="1" s="1"/>
  <c r="F568" i="1"/>
  <c r="G568" i="1" a="1"/>
  <c r="G568" i="1" s="1"/>
  <c r="I568" i="1"/>
  <c r="J568" i="1"/>
  <c r="B508" i="1"/>
  <c r="H508" i="1" s="1" a="1"/>
  <c r="H508" i="1" s="1"/>
  <c r="P508" i="1"/>
  <c r="I508" i="1"/>
  <c r="E502" i="1"/>
  <c r="P502" i="1"/>
  <c r="F502" i="1"/>
  <c r="G502" i="1" a="1"/>
  <c r="G502" i="1" s="1"/>
  <c r="I502" i="1"/>
  <c r="I462" i="1"/>
  <c r="K462" i="1"/>
  <c r="J462" i="1"/>
  <c r="B462" i="1"/>
  <c r="H462" i="1" s="1" a="1"/>
  <c r="H462" i="1" s="1"/>
  <c r="P462" i="1"/>
  <c r="C462" i="1"/>
  <c r="D462" i="1" s="1"/>
  <c r="F462" i="1"/>
  <c r="E462" i="1"/>
  <c r="L312" i="1"/>
  <c r="M312" i="1" s="1" a="1"/>
  <c r="M312" i="1" s="1"/>
  <c r="G312" i="1" a="1"/>
  <c r="G312" i="1" s="1"/>
  <c r="F312" i="1"/>
  <c r="K272" i="1"/>
  <c r="E272" i="1"/>
  <c r="K757" i="1"/>
  <c r="F755" i="1"/>
  <c r="E755" i="1"/>
  <c r="O673" i="1"/>
  <c r="O538" i="1"/>
  <c r="J518" i="1"/>
  <c r="L478" i="1"/>
  <c r="N478" i="1" s="1" a="1"/>
  <c r="N478" i="1" s="1"/>
  <c r="I470" i="1"/>
  <c r="G470" i="1" a="1"/>
  <c r="G470" i="1" s="1"/>
  <c r="C470" i="1"/>
  <c r="D470" i="1" s="1"/>
  <c r="P470" i="1"/>
  <c r="E470" i="1"/>
  <c r="Q470" i="1" s="1" a="1"/>
  <c r="Q470" i="1" s="1"/>
  <c r="J470" i="1"/>
  <c r="F470" i="1"/>
  <c r="I444" i="1"/>
  <c r="B442" i="1"/>
  <c r="H442" i="1" s="1" a="1"/>
  <c r="H442" i="1" s="1"/>
  <c r="O442" i="1"/>
  <c r="G290" i="1" a="1"/>
  <c r="G290" i="1" s="1"/>
  <c r="I290" i="1"/>
  <c r="C290" i="1"/>
  <c r="D290" i="1" s="1"/>
  <c r="B290" i="1"/>
  <c r="H290" i="1" s="1" a="1"/>
  <c r="H290" i="1" s="1"/>
  <c r="P275" i="1"/>
  <c r="B275" i="1"/>
  <c r="H275" i="1" s="1" a="1"/>
  <c r="H275" i="1" s="1"/>
  <c r="G175" i="1" a="1"/>
  <c r="G175" i="1" s="1"/>
  <c r="O175" i="1"/>
  <c r="B720" i="1"/>
  <c r="H720" i="1" s="1" a="1"/>
  <c r="H720" i="1" s="1"/>
  <c r="C720" i="1"/>
  <c r="D720" i="1" s="1"/>
  <c r="I720" i="1"/>
  <c r="J677" i="1"/>
  <c r="B677" i="1"/>
  <c r="H677" i="1" s="1" a="1"/>
  <c r="H677" i="1" s="1"/>
  <c r="F677" i="1"/>
  <c r="G677" i="1" a="1"/>
  <c r="G677" i="1" s="1"/>
  <c r="J641" i="1"/>
  <c r="O641" i="1"/>
  <c r="E619" i="1"/>
  <c r="G619" i="1" a="1"/>
  <c r="G619" i="1" s="1"/>
  <c r="K619" i="1"/>
  <c r="F614" i="1"/>
  <c r="P614" i="1"/>
  <c r="G614" i="1" a="1"/>
  <c r="G614" i="1" s="1"/>
  <c r="I614" i="1"/>
  <c r="B481" i="1"/>
  <c r="H481" i="1" s="1" a="1"/>
  <c r="H481" i="1" s="1"/>
  <c r="G481" i="1" a="1"/>
  <c r="G481" i="1" s="1"/>
  <c r="I687" i="1"/>
  <c r="B687" i="1"/>
  <c r="H687" i="1" s="1" a="1"/>
  <c r="H687" i="1" s="1"/>
  <c r="C687" i="1"/>
  <c r="D687" i="1" s="1"/>
  <c r="F687" i="1"/>
  <c r="G576" i="1" a="1"/>
  <c r="G576" i="1" s="1"/>
  <c r="C576" i="1"/>
  <c r="D576" i="1" s="1"/>
  <c r="E576" i="1"/>
  <c r="F576" i="1"/>
  <c r="I576" i="1"/>
  <c r="C551" i="1"/>
  <c r="D551" i="1" s="1"/>
  <c r="K551" i="1"/>
  <c r="B465" i="1"/>
  <c r="H465" i="1" s="1" a="1"/>
  <c r="H465" i="1" s="1"/>
  <c r="G465" i="1" a="1"/>
  <c r="G465" i="1" s="1"/>
  <c r="F465" i="1"/>
  <c r="E285" i="1"/>
  <c r="J285" i="1"/>
  <c r="K285" i="1"/>
  <c r="C285" i="1"/>
  <c r="D285" i="1" s="1"/>
  <c r="B285" i="1"/>
  <c r="H285" i="1" s="1" a="1"/>
  <c r="H285" i="1" s="1"/>
  <c r="I285" i="1"/>
  <c r="L285" i="1"/>
  <c r="M285" i="1" s="1" a="1"/>
  <c r="M285" i="1" s="1"/>
  <c r="N285" i="1" s="1" a="1"/>
  <c r="N285" i="1" s="1"/>
  <c r="O285" i="1"/>
  <c r="K214" i="1"/>
  <c r="C214" i="1"/>
  <c r="D214" i="1" s="1"/>
  <c r="E214" i="1"/>
  <c r="F214" i="1"/>
  <c r="G214" i="1" a="1"/>
  <c r="G214" i="1" s="1"/>
  <c r="I214" i="1"/>
  <c r="L214" i="1"/>
  <c r="M214" i="1" s="1" a="1"/>
  <c r="M214" i="1" s="1"/>
  <c r="G643" i="1" a="1"/>
  <c r="G643" i="1" s="1"/>
  <c r="J643" i="1"/>
  <c r="J590" i="1"/>
  <c r="K590" i="1"/>
  <c r="L590" i="1"/>
  <c r="I519" i="1"/>
  <c r="E519" i="1"/>
  <c r="F519" i="1"/>
  <c r="G519" i="1" a="1"/>
  <c r="G519" i="1" s="1"/>
  <c r="J519" i="1"/>
  <c r="G453" i="1" a="1"/>
  <c r="G453" i="1" s="1"/>
  <c r="J453" i="1"/>
  <c r="I453" i="1"/>
  <c r="C453" i="1"/>
  <c r="D453" i="1" s="1"/>
  <c r="E453" i="1"/>
  <c r="F453" i="1"/>
  <c r="I417" i="1"/>
  <c r="J417" i="1"/>
  <c r="E417" i="1"/>
  <c r="Q417" i="1" s="1" a="1"/>
  <c r="Q417" i="1" s="1"/>
  <c r="C417" i="1"/>
  <c r="D417" i="1" s="1"/>
  <c r="K417" i="1"/>
  <c r="L417" i="1"/>
  <c r="M417" i="1" s="1" a="1"/>
  <c r="M417" i="1" s="1"/>
  <c r="B386" i="1"/>
  <c r="H386" i="1" s="1" a="1"/>
  <c r="H386" i="1" s="1"/>
  <c r="F386" i="1"/>
  <c r="K386" i="1"/>
  <c r="E386" i="1"/>
  <c r="L386" i="1"/>
  <c r="M386" i="1" s="1" a="1"/>
  <c r="M386" i="1" s="1"/>
  <c r="C328" i="1"/>
  <c r="D328" i="1" s="1"/>
  <c r="E328" i="1"/>
  <c r="P328" i="1"/>
  <c r="J328" i="1"/>
  <c r="L328" i="1"/>
  <c r="M328" i="1" s="1" a="1"/>
  <c r="M328" i="1" s="1"/>
  <c r="E190" i="1"/>
  <c r="I190" i="1"/>
  <c r="K190" i="1"/>
  <c r="L190" i="1"/>
  <c r="M190" i="1" s="1" a="1"/>
  <c r="M190" i="1" s="1"/>
  <c r="O190" i="1"/>
  <c r="J614" i="1"/>
  <c r="C582" i="1"/>
  <c r="D582" i="1" s="1"/>
  <c r="L582" i="1"/>
  <c r="O582" i="1"/>
  <c r="F330" i="1"/>
  <c r="L330" i="1"/>
  <c r="M330" i="1" s="1" a="1"/>
  <c r="M330" i="1" s="1"/>
  <c r="N330" i="1" s="1" a="1"/>
  <c r="N330" i="1" s="1"/>
  <c r="K330" i="1"/>
  <c r="E330" i="1"/>
  <c r="O267" i="1"/>
  <c r="I267" i="1"/>
  <c r="G173" i="1" a="1"/>
  <c r="G173" i="1" s="1"/>
  <c r="P173" i="1"/>
  <c r="J713" i="1"/>
  <c r="C660" i="1"/>
  <c r="D660" i="1" s="1"/>
  <c r="E660" i="1"/>
  <c r="F660" i="1"/>
  <c r="B640" i="1"/>
  <c r="H640" i="1" s="1" a="1"/>
  <c r="H640" i="1" s="1"/>
  <c r="E640" i="1"/>
  <c r="G640" i="1" a="1"/>
  <c r="G640" i="1" s="1"/>
  <c r="J635" i="1"/>
  <c r="J732" i="1"/>
  <c r="C676" i="1"/>
  <c r="D676" i="1" s="1"/>
  <c r="E676" i="1"/>
  <c r="F676" i="1"/>
  <c r="B664" i="1"/>
  <c r="H664" i="1" s="1" a="1"/>
  <c r="H664" i="1" s="1"/>
  <c r="E664" i="1"/>
  <c r="G664" i="1" a="1"/>
  <c r="G664" i="1" s="1"/>
  <c r="I664" i="1"/>
  <c r="B645" i="1"/>
  <c r="H645" i="1" s="1" a="1"/>
  <c r="H645" i="1" s="1"/>
  <c r="J645" i="1"/>
  <c r="P645" i="1"/>
  <c r="G635" i="1" a="1"/>
  <c r="G635" i="1" s="1"/>
  <c r="O613" i="1"/>
  <c r="P613" i="1"/>
  <c r="P600" i="1"/>
  <c r="C591" i="1"/>
  <c r="D591" i="1" s="1"/>
  <c r="L576" i="1"/>
  <c r="N576" i="1" s="1" a="1"/>
  <c r="N576" i="1" s="1"/>
  <c r="O568" i="1"/>
  <c r="C567" i="1"/>
  <c r="D567" i="1" s="1"/>
  <c r="C538" i="1"/>
  <c r="D538" i="1" s="1"/>
  <c r="O519" i="1"/>
  <c r="G517" i="1" a="1"/>
  <c r="G517" i="1" s="1"/>
  <c r="F517" i="1"/>
  <c r="I517" i="1"/>
  <c r="K517" i="1"/>
  <c r="L517" i="1"/>
  <c r="M517" i="1" s="1" a="1"/>
  <c r="M517" i="1" s="1"/>
  <c r="O502" i="1"/>
  <c r="B495" i="1"/>
  <c r="H495" i="1" s="1" a="1"/>
  <c r="H495" i="1" s="1"/>
  <c r="G495" i="1" a="1"/>
  <c r="G495" i="1" s="1"/>
  <c r="K495" i="1"/>
  <c r="I495" i="1"/>
  <c r="F480" i="1"/>
  <c r="G480" i="1" a="1"/>
  <c r="G480" i="1" s="1"/>
  <c r="J480" i="1"/>
  <c r="K480" i="1"/>
  <c r="K478" i="1"/>
  <c r="E477" i="1"/>
  <c r="K477" i="1"/>
  <c r="L477" i="1"/>
  <c r="M477" i="1" s="1" a="1"/>
  <c r="M477" i="1" s="1"/>
  <c r="P453" i="1"/>
  <c r="C444" i="1"/>
  <c r="D444" i="1" s="1"/>
  <c r="C347" i="1"/>
  <c r="D347" i="1" s="1"/>
  <c r="G347" i="1" a="1"/>
  <c r="G347" i="1" s="1"/>
  <c r="O347" i="1"/>
  <c r="I347" i="1"/>
  <c r="L347" i="1"/>
  <c r="M347" i="1" s="1" a="1"/>
  <c r="M347" i="1" s="1"/>
  <c r="E321" i="1"/>
  <c r="B321" i="1"/>
  <c r="H321" i="1" s="1" a="1"/>
  <c r="H321" i="1" s="1"/>
  <c r="C321" i="1"/>
  <c r="D321" i="1" s="1"/>
  <c r="P321" i="1"/>
  <c r="J321" i="1"/>
  <c r="K321" i="1"/>
  <c r="I321" i="1"/>
  <c r="G321" i="1" a="1"/>
  <c r="G321" i="1" s="1"/>
  <c r="L321" i="1"/>
  <c r="M321" i="1" s="1" a="1"/>
  <c r="M321" i="1" s="1"/>
  <c r="B309" i="1"/>
  <c r="H309" i="1" s="1" a="1"/>
  <c r="H309" i="1" s="1"/>
  <c r="J309" i="1"/>
  <c r="K309" i="1"/>
  <c r="O309" i="1"/>
  <c r="P309" i="1"/>
  <c r="I309" i="1"/>
  <c r="C309" i="1"/>
  <c r="D309" i="1" s="1"/>
  <c r="E309" i="1"/>
  <c r="G309" i="1" a="1"/>
  <c r="G309" i="1" s="1"/>
  <c r="F309" i="1"/>
  <c r="C292" i="1"/>
  <c r="D292" i="1" s="1"/>
  <c r="B278" i="1"/>
  <c r="H278" i="1" s="1" a="1"/>
  <c r="H278" i="1" s="1"/>
  <c r="G278" i="1" a="1"/>
  <c r="G278" i="1" s="1"/>
  <c r="E278" i="1"/>
  <c r="F278" i="1"/>
  <c r="L278" i="1"/>
  <c r="M278" i="1" s="1" a="1"/>
  <c r="M278" i="1" s="1"/>
  <c r="N278" i="1" s="1" a="1"/>
  <c r="N278" i="1" s="1"/>
  <c r="O278" i="1"/>
  <c r="K278" i="1"/>
  <c r="C278" i="1"/>
  <c r="D278" i="1" s="1"/>
  <c r="P278" i="1"/>
  <c r="I278" i="1"/>
  <c r="G92" i="1" a="1"/>
  <c r="G92" i="1" s="1"/>
  <c r="C92" i="1"/>
  <c r="D92" i="1" s="1"/>
  <c r="E92" i="1"/>
  <c r="F92" i="1"/>
  <c r="K92" i="1"/>
  <c r="L92" i="1"/>
  <c r="M92" i="1" s="1" a="1"/>
  <c r="M92" i="1" s="1"/>
  <c r="N92" i="1" s="1" a="1"/>
  <c r="N92" i="1" s="1"/>
  <c r="O92" i="1"/>
  <c r="I92" i="1"/>
  <c r="I81" i="1"/>
  <c r="J81" i="1"/>
  <c r="G81" i="1" a="1"/>
  <c r="G81" i="1" s="1"/>
  <c r="L81" i="1"/>
  <c r="M81" i="1" s="1" a="1"/>
  <c r="M81" i="1" s="1"/>
  <c r="N81" i="1" s="1" a="1"/>
  <c r="N81" i="1" s="1"/>
  <c r="O81" i="1"/>
  <c r="C50" i="1"/>
  <c r="D50" i="1" s="1"/>
  <c r="E50" i="1"/>
  <c r="J50" i="1"/>
  <c r="K50" i="1"/>
  <c r="O50" i="1"/>
  <c r="C730" i="1"/>
  <c r="D730" i="1" s="1"/>
  <c r="I730" i="1"/>
  <c r="P730" i="1"/>
  <c r="B518" i="1"/>
  <c r="H518" i="1" s="1" a="1"/>
  <c r="H518" i="1" s="1"/>
  <c r="K518" i="1"/>
  <c r="C518" i="1"/>
  <c r="D518" i="1" s="1"/>
  <c r="L518" i="1"/>
  <c r="M518" i="1" s="1" a="1"/>
  <c r="M518" i="1" s="1"/>
  <c r="N518" i="1" s="1" a="1"/>
  <c r="N518" i="1" s="1"/>
  <c r="O518" i="1"/>
  <c r="E518" i="1"/>
  <c r="P518" i="1"/>
  <c r="K504" i="1"/>
  <c r="L504" i="1"/>
  <c r="M504" i="1" s="1" a="1"/>
  <c r="M504" i="1" s="1"/>
  <c r="O407" i="1"/>
  <c r="L407" i="1"/>
  <c r="M407" i="1" s="1" a="1"/>
  <c r="M407" i="1" s="1"/>
  <c r="N407" i="1" s="1" a="1"/>
  <c r="N407" i="1" s="1"/>
  <c r="K407" i="1"/>
  <c r="B301" i="1"/>
  <c r="H301" i="1" s="1" a="1"/>
  <c r="H301" i="1" s="1"/>
  <c r="I301" i="1"/>
  <c r="K301" i="1"/>
  <c r="B203" i="1"/>
  <c r="H203" i="1" s="1" a="1"/>
  <c r="H203" i="1" s="1"/>
  <c r="E203" i="1"/>
  <c r="F203" i="1"/>
  <c r="P203" i="1"/>
  <c r="K22" i="1"/>
  <c r="L22" i="1"/>
  <c r="M22" i="1" s="1" a="1"/>
  <c r="M22" i="1" s="1"/>
  <c r="N22" i="1" s="1" a="1"/>
  <c r="N22" i="1" s="1"/>
  <c r="P22" i="1"/>
  <c r="E22" i="1"/>
  <c r="J22" i="1"/>
  <c r="I646" i="1"/>
  <c r="K646" i="1"/>
  <c r="O646" i="1"/>
  <c r="L614" i="1"/>
  <c r="M614" i="1" s="1" a="1"/>
  <c r="M614" i="1" s="1"/>
  <c r="C491" i="1"/>
  <c r="D491" i="1" s="1"/>
  <c r="G491" i="1" a="1"/>
  <c r="G491" i="1" s="1"/>
  <c r="C3" i="1"/>
  <c r="D3" i="1" s="1"/>
  <c r="F3" i="1"/>
  <c r="I3" i="1"/>
  <c r="I757" i="1"/>
  <c r="F757" i="1"/>
  <c r="G757" i="1" a="1"/>
  <c r="G757" i="1" s="1"/>
  <c r="O732" i="1"/>
  <c r="G673" i="1" a="1"/>
  <c r="G673" i="1" s="1"/>
  <c r="C673" i="1"/>
  <c r="D673" i="1" s="1"/>
  <c r="P673" i="1"/>
  <c r="E673" i="1"/>
  <c r="C400" i="1"/>
  <c r="D400" i="1" s="1"/>
  <c r="E400" i="1"/>
  <c r="B400" i="1"/>
  <c r="H400" i="1" s="1" a="1"/>
  <c r="H400" i="1" s="1"/>
  <c r="O400" i="1"/>
  <c r="J400" i="1"/>
  <c r="K400" i="1"/>
  <c r="L400" i="1"/>
  <c r="M400" i="1" s="1" a="1"/>
  <c r="M400" i="1" s="1"/>
  <c r="E166" i="1"/>
  <c r="O166" i="1"/>
  <c r="G166" i="1" a="1"/>
  <c r="G166" i="1" s="1"/>
  <c r="E38" i="1"/>
  <c r="I38" i="1"/>
  <c r="J38" i="1"/>
  <c r="O38" i="1"/>
  <c r="F38" i="1"/>
  <c r="G38" i="1" a="1"/>
  <c r="G38" i="1" s="1"/>
  <c r="P38" i="1"/>
  <c r="E698" i="1"/>
  <c r="F698" i="1"/>
  <c r="G698" i="1" a="1"/>
  <c r="G698" i="1" s="1"/>
  <c r="B696" i="1"/>
  <c r="H696" i="1" s="1" a="1"/>
  <c r="H696" i="1" s="1"/>
  <c r="J696" i="1"/>
  <c r="K696" i="1"/>
  <c r="F558" i="1"/>
  <c r="G558" i="1" a="1"/>
  <c r="G558" i="1" s="1"/>
  <c r="I558" i="1"/>
  <c r="O478" i="1"/>
  <c r="G310" i="1" a="1"/>
  <c r="G310" i="1" s="1"/>
  <c r="I310" i="1"/>
  <c r="L310" i="1"/>
  <c r="M310" i="1" s="1" a="1"/>
  <c r="M310" i="1" s="1"/>
  <c r="N310" i="1" s="1" a="1"/>
  <c r="N310" i="1" s="1"/>
  <c r="K310" i="1"/>
  <c r="J310" i="1"/>
  <c r="L756" i="1"/>
  <c r="M756" i="1" s="1" a="1"/>
  <c r="M756" i="1" s="1"/>
  <c r="B756" i="1"/>
  <c r="H756" i="1" s="1" a="1"/>
  <c r="H756" i="1" s="1"/>
  <c r="C756" i="1"/>
  <c r="D756" i="1" s="1"/>
  <c r="K732" i="1"/>
  <c r="E712" i="1"/>
  <c r="I712" i="1"/>
  <c r="J712" i="1"/>
  <c r="B710" i="1"/>
  <c r="H710" i="1" s="1" a="1"/>
  <c r="H710" i="1" s="1"/>
  <c r="O710" i="1"/>
  <c r="E614" i="1"/>
  <c r="O576" i="1"/>
  <c r="P568" i="1"/>
  <c r="J757" i="1"/>
  <c r="F748" i="1"/>
  <c r="F719" i="1"/>
  <c r="I719" i="1"/>
  <c r="J719" i="1"/>
  <c r="G715" i="1" a="1"/>
  <c r="G715" i="1" s="1"/>
  <c r="L715" i="1"/>
  <c r="C713" i="1"/>
  <c r="D713" i="1" s="1"/>
  <c r="F705" i="1"/>
  <c r="I705" i="1"/>
  <c r="J705" i="1"/>
  <c r="K697" i="1"/>
  <c r="E757" i="1"/>
  <c r="P755" i="1"/>
  <c r="P754" i="1"/>
  <c r="E747" i="1"/>
  <c r="I747" i="1"/>
  <c r="C742" i="1"/>
  <c r="D742" i="1" s="1"/>
  <c r="F742" i="1"/>
  <c r="G742" i="1" a="1"/>
  <c r="G742" i="1" s="1"/>
  <c r="I740" i="1"/>
  <c r="P739" i="1"/>
  <c r="E739" i="1"/>
  <c r="K739" i="1"/>
  <c r="C732" i="1"/>
  <c r="D732" i="1" s="1"/>
  <c r="J731" i="1"/>
  <c r="K731" i="1"/>
  <c r="O731" i="1"/>
  <c r="B725" i="1"/>
  <c r="H725" i="1" s="1" a="1"/>
  <c r="H725" i="1" s="1"/>
  <c r="E725" i="1"/>
  <c r="J697" i="1"/>
  <c r="K673" i="1"/>
  <c r="P659" i="1"/>
  <c r="E646" i="1"/>
  <c r="B635" i="1"/>
  <c r="H635" i="1" s="1" a="1"/>
  <c r="H635" i="1" s="1"/>
  <c r="J624" i="1"/>
  <c r="C614" i="1"/>
  <c r="D614" i="1" s="1"/>
  <c r="F607" i="1"/>
  <c r="G607" i="1" a="1"/>
  <c r="G607" i="1" s="1"/>
  <c r="I607" i="1"/>
  <c r="E583" i="1"/>
  <c r="P583" i="1"/>
  <c r="F583" i="1"/>
  <c r="G583" i="1" a="1"/>
  <c r="G583" i="1" s="1"/>
  <c r="M578" i="1" a="1"/>
  <c r="M578" i="1" s="1"/>
  <c r="N578" i="1" s="1" a="1"/>
  <c r="N578" i="1" s="1"/>
  <c r="K576" i="1"/>
  <c r="L568" i="1"/>
  <c r="M568" i="1" s="1" a="1"/>
  <c r="M568" i="1" s="1"/>
  <c r="N568" i="1" s="1" a="1"/>
  <c r="N568" i="1" s="1"/>
  <c r="G559" i="1" a="1"/>
  <c r="G559" i="1" s="1"/>
  <c r="G546" i="1" a="1"/>
  <c r="G546" i="1" s="1"/>
  <c r="I546" i="1"/>
  <c r="G522" i="1" a="1"/>
  <c r="G522" i="1" s="1"/>
  <c r="L519" i="1"/>
  <c r="M519" i="1" s="1" a="1"/>
  <c r="M519" i="1" s="1"/>
  <c r="G518" i="1" a="1"/>
  <c r="G518" i="1" s="1"/>
  <c r="B510" i="1"/>
  <c r="H510" i="1" s="1" a="1"/>
  <c r="H510" i="1" s="1"/>
  <c r="F510" i="1"/>
  <c r="J510" i="1"/>
  <c r="I510" i="1"/>
  <c r="L502" i="1"/>
  <c r="M502" i="1" s="1" a="1"/>
  <c r="M502" i="1" s="1"/>
  <c r="O498" i="1"/>
  <c r="O486" i="1"/>
  <c r="J478" i="1"/>
  <c r="O453" i="1"/>
  <c r="O437" i="1"/>
  <c r="B434" i="1"/>
  <c r="H434" i="1" s="1" a="1"/>
  <c r="H434" i="1" s="1"/>
  <c r="P434" i="1"/>
  <c r="L434" i="1"/>
  <c r="M434" i="1" s="1" a="1"/>
  <c r="M434" i="1" s="1"/>
  <c r="I407" i="1"/>
  <c r="L393" i="1"/>
  <c r="M393" i="1" s="1" a="1"/>
  <c r="M393" i="1" s="1"/>
  <c r="N393" i="1" s="1" a="1"/>
  <c r="N393" i="1" s="1"/>
  <c r="P393" i="1"/>
  <c r="K393" i="1"/>
  <c r="F393" i="1"/>
  <c r="G393" i="1" a="1"/>
  <c r="G393" i="1" s="1"/>
  <c r="B269" i="1"/>
  <c r="H269" i="1" s="1" a="1"/>
  <c r="H269" i="1" s="1"/>
  <c r="P269" i="1"/>
  <c r="G247" i="1" a="1"/>
  <c r="G247" i="1" s="1"/>
  <c r="L247" i="1"/>
  <c r="M247" i="1" s="1" a="1"/>
  <c r="M247" i="1" s="1"/>
  <c r="I247" i="1"/>
  <c r="J247" i="1"/>
  <c r="P247" i="1"/>
  <c r="B247" i="1"/>
  <c r="H247" i="1" s="1" a="1"/>
  <c r="H247" i="1" s="1"/>
  <c r="E247" i="1"/>
  <c r="F247" i="1"/>
  <c r="O247" i="1"/>
  <c r="P212" i="1"/>
  <c r="I212" i="1"/>
  <c r="G212" i="1" a="1"/>
  <c r="G212" i="1" s="1"/>
  <c r="J212" i="1"/>
  <c r="E212" i="1"/>
  <c r="F212" i="1"/>
  <c r="K212" i="1"/>
  <c r="E706" i="1"/>
  <c r="O706" i="1"/>
  <c r="O754" i="1"/>
  <c r="C752" i="1"/>
  <c r="D752" i="1" s="1"/>
  <c r="B752" i="1"/>
  <c r="H752" i="1" s="1" a="1"/>
  <c r="H752" i="1" s="1"/>
  <c r="I748" i="1"/>
  <c r="J748" i="1"/>
  <c r="B732" i="1"/>
  <c r="H732" i="1" s="1" a="1"/>
  <c r="H732" i="1" s="1"/>
  <c r="K720" i="1"/>
  <c r="G713" i="1" a="1"/>
  <c r="G713" i="1" s="1"/>
  <c r="E713" i="1"/>
  <c r="F713" i="1"/>
  <c r="I713" i="1"/>
  <c r="I706" i="1"/>
  <c r="P698" i="1"/>
  <c r="J673" i="1"/>
  <c r="C646" i="1"/>
  <c r="D646" i="1" s="1"/>
  <c r="E641" i="1"/>
  <c r="J626" i="1"/>
  <c r="B624" i="1"/>
  <c r="H624" i="1" s="1" a="1"/>
  <c r="H624" i="1" s="1"/>
  <c r="O614" i="1"/>
  <c r="B614" i="1"/>
  <c r="H614" i="1" s="1" a="1"/>
  <c r="H614" i="1" s="1"/>
  <c r="B593" i="1"/>
  <c r="H593" i="1" s="1" a="1"/>
  <c r="H593" i="1" s="1"/>
  <c r="E593" i="1"/>
  <c r="K593" i="1"/>
  <c r="K591" i="1"/>
  <c r="G591" i="1" a="1"/>
  <c r="G591" i="1" s="1"/>
  <c r="I591" i="1"/>
  <c r="J576" i="1"/>
  <c r="K568" i="1"/>
  <c r="I567" i="1"/>
  <c r="J567" i="1"/>
  <c r="P567" i="1"/>
  <c r="C561" i="1"/>
  <c r="D561" i="1" s="1"/>
  <c r="G561" i="1" a="1"/>
  <c r="G561" i="1" s="1"/>
  <c r="J561" i="1"/>
  <c r="O561" i="1"/>
  <c r="E559" i="1"/>
  <c r="F538" i="1"/>
  <c r="G538" i="1" a="1"/>
  <c r="G538" i="1" s="1"/>
  <c r="I538" i="1"/>
  <c r="L538" i="1"/>
  <c r="M538" i="1" s="1" a="1"/>
  <c r="M538" i="1" s="1"/>
  <c r="N538" i="1" s="1" a="1"/>
  <c r="N538" i="1" s="1"/>
  <c r="F522" i="1"/>
  <c r="K519" i="1"/>
  <c r="F518" i="1"/>
  <c r="G504" i="1" a="1"/>
  <c r="G504" i="1" s="1"/>
  <c r="K502" i="1"/>
  <c r="F498" i="1"/>
  <c r="C494" i="1"/>
  <c r="D494" i="1" s="1"/>
  <c r="O494" i="1"/>
  <c r="P494" i="1"/>
  <c r="L486" i="1"/>
  <c r="M486" i="1" s="1" a="1"/>
  <c r="M486" i="1" s="1"/>
  <c r="N486" i="1" s="1" a="1"/>
  <c r="N486" i="1" s="1"/>
  <c r="B478" i="1"/>
  <c r="H478" i="1" s="1" a="1"/>
  <c r="H478" i="1" s="1"/>
  <c r="O462" i="1"/>
  <c r="C455" i="1"/>
  <c r="D455" i="1" s="1"/>
  <c r="L453" i="1"/>
  <c r="B407" i="1"/>
  <c r="H407" i="1" s="1" a="1"/>
  <c r="H407" i="1" s="1"/>
  <c r="J301" i="1"/>
  <c r="B298" i="1"/>
  <c r="H298" i="1" s="1" a="1"/>
  <c r="H298" i="1" s="1"/>
  <c r="E292" i="1"/>
  <c r="J292" i="1"/>
  <c r="K292" i="1"/>
  <c r="C286" i="1"/>
  <c r="D286" i="1" s="1"/>
  <c r="K286" i="1"/>
  <c r="O286" i="1"/>
  <c r="L286" i="1"/>
  <c r="M286" i="1" s="1" a="1"/>
  <c r="M286" i="1" s="1"/>
  <c r="O237" i="1"/>
  <c r="P237" i="1"/>
  <c r="C203" i="1"/>
  <c r="D203" i="1" s="1"/>
  <c r="B200" i="1"/>
  <c r="H200" i="1" s="1" a="1"/>
  <c r="H200" i="1" s="1"/>
  <c r="O200" i="1"/>
  <c r="G148" i="1" a="1"/>
  <c r="G148" i="1" s="1"/>
  <c r="J148" i="1"/>
  <c r="C148" i="1"/>
  <c r="D148" i="1" s="1"/>
  <c r="P492" i="1"/>
  <c r="P467" i="1"/>
  <c r="I467" i="1"/>
  <c r="O439" i="1"/>
  <c r="P424" i="1"/>
  <c r="O424" i="1"/>
  <c r="F335" i="1"/>
  <c r="G335" i="1" a="1"/>
  <c r="G335" i="1" s="1"/>
  <c r="I335" i="1"/>
  <c r="J335" i="1"/>
  <c r="E335" i="1"/>
  <c r="B320" i="1"/>
  <c r="H320" i="1" s="1" a="1"/>
  <c r="H320" i="1" s="1"/>
  <c r="C320" i="1"/>
  <c r="D320" i="1" s="1"/>
  <c r="L320" i="1"/>
  <c r="M320" i="1" s="1" a="1"/>
  <c r="M320" i="1" s="1"/>
  <c r="N320" i="1" s="1" a="1"/>
  <c r="N320" i="1" s="1"/>
  <c r="E320" i="1"/>
  <c r="Q320" i="1" s="1" a="1"/>
  <c r="Q320" i="1" s="1"/>
  <c r="C236" i="1"/>
  <c r="D236" i="1" s="1"/>
  <c r="G236" i="1" a="1"/>
  <c r="G236" i="1" s="1"/>
  <c r="G228" i="1" a="1"/>
  <c r="G228" i="1" s="1"/>
  <c r="P228" i="1"/>
  <c r="C72" i="1"/>
  <c r="D72" i="1" s="1"/>
  <c r="J72" i="1"/>
  <c r="L72" i="1"/>
  <c r="M72" i="1" s="1" a="1"/>
  <c r="M72" i="1" s="1"/>
  <c r="N72" i="1" s="1" a="1"/>
  <c r="N72" i="1" s="1"/>
  <c r="P72" i="1"/>
  <c r="E72" i="1"/>
  <c r="F72" i="1"/>
  <c r="I72" i="1"/>
  <c r="J13" i="1"/>
  <c r="K13" i="1"/>
  <c r="B744" i="1"/>
  <c r="H744" i="1" s="1" a="1"/>
  <c r="H744" i="1" s="1"/>
  <c r="I741" i="1"/>
  <c r="P733" i="1"/>
  <c r="G724" i="1" a="1"/>
  <c r="G724" i="1" s="1"/>
  <c r="E718" i="1"/>
  <c r="P714" i="1"/>
  <c r="E704" i="1"/>
  <c r="F703" i="1"/>
  <c r="O699" i="1"/>
  <c r="B699" i="1"/>
  <c r="H699" i="1" s="1" a="1"/>
  <c r="H699" i="1" s="1"/>
  <c r="P691" i="1"/>
  <c r="P683" i="1"/>
  <c r="B683" i="1"/>
  <c r="H683" i="1" s="1" a="1"/>
  <c r="H683" i="1" s="1"/>
  <c r="C682" i="1"/>
  <c r="D682" i="1" s="1"/>
  <c r="E681" i="1"/>
  <c r="P671" i="1"/>
  <c r="I663" i="1"/>
  <c r="J661" i="1"/>
  <c r="B656" i="1"/>
  <c r="H656" i="1" s="1" a="1"/>
  <c r="H656" i="1" s="1"/>
  <c r="P651" i="1"/>
  <c r="O631" i="1"/>
  <c r="C622" i="1"/>
  <c r="D622" i="1" s="1"/>
  <c r="I612" i="1"/>
  <c r="P606" i="1"/>
  <c r="C606" i="1"/>
  <c r="D606" i="1" s="1"/>
  <c r="C604" i="1"/>
  <c r="D604" i="1" s="1"/>
  <c r="C598" i="1"/>
  <c r="D598" i="1" s="1"/>
  <c r="G586" i="1" a="1"/>
  <c r="G586" i="1" s="1"/>
  <c r="L572" i="1"/>
  <c r="N572" i="1" s="1" a="1"/>
  <c r="N572" i="1" s="1"/>
  <c r="C565" i="1"/>
  <c r="D565" i="1" s="1"/>
  <c r="C554" i="1"/>
  <c r="D554" i="1" s="1"/>
  <c r="J550" i="1"/>
  <c r="C540" i="1"/>
  <c r="D540" i="1" s="1"/>
  <c r="C535" i="1"/>
  <c r="D535" i="1" s="1"/>
  <c r="J533" i="1"/>
  <c r="I527" i="1"/>
  <c r="L521" i="1"/>
  <c r="M521" i="1" s="1" a="1"/>
  <c r="M521" i="1" s="1"/>
  <c r="E520" i="1"/>
  <c r="L506" i="1"/>
  <c r="M506" i="1" s="1" a="1"/>
  <c r="M506" i="1" s="1"/>
  <c r="O501" i="1"/>
  <c r="B501" i="1"/>
  <c r="H501" i="1" s="1" a="1"/>
  <c r="H501" i="1" s="1"/>
  <c r="C499" i="1"/>
  <c r="D499" i="1" s="1"/>
  <c r="O492" i="1"/>
  <c r="F489" i="1"/>
  <c r="B463" i="1"/>
  <c r="H463" i="1" s="1" a="1"/>
  <c r="H463" i="1" s="1"/>
  <c r="C463" i="1"/>
  <c r="D463" i="1" s="1"/>
  <c r="L463" i="1"/>
  <c r="C461" i="1"/>
  <c r="D461" i="1" s="1"/>
  <c r="P451" i="1"/>
  <c r="F447" i="1"/>
  <c r="F441" i="1"/>
  <c r="C436" i="1"/>
  <c r="D436" i="1" s="1"/>
  <c r="B432" i="1"/>
  <c r="H432" i="1" s="1" a="1"/>
  <c r="H432" i="1" s="1"/>
  <c r="J430" i="1"/>
  <c r="G428" i="1" a="1"/>
  <c r="G428" i="1" s="1"/>
  <c r="C428" i="1"/>
  <c r="D428" i="1" s="1"/>
  <c r="I415" i="1"/>
  <c r="I408" i="1"/>
  <c r="J408" i="1"/>
  <c r="K408" i="1"/>
  <c r="G408" i="1" a="1"/>
  <c r="G408" i="1" s="1"/>
  <c r="B380" i="1"/>
  <c r="H380" i="1" s="1" a="1"/>
  <c r="H380" i="1" s="1"/>
  <c r="P380" i="1"/>
  <c r="O380" i="1"/>
  <c r="I380" i="1"/>
  <c r="B375" i="1"/>
  <c r="H375" i="1" s="1" a="1"/>
  <c r="H375" i="1" s="1"/>
  <c r="L375" i="1"/>
  <c r="M375" i="1" s="1" a="1"/>
  <c r="M375" i="1" s="1"/>
  <c r="N375" i="1" s="1" a="1"/>
  <c r="N375" i="1" s="1"/>
  <c r="K375" i="1"/>
  <c r="C359" i="1"/>
  <c r="D359" i="1" s="1"/>
  <c r="G358" i="1" a="1"/>
  <c r="G358" i="1" s="1"/>
  <c r="L358" i="1"/>
  <c r="M358" i="1" s="1" a="1"/>
  <c r="M358" i="1" s="1"/>
  <c r="J358" i="1"/>
  <c r="K358" i="1"/>
  <c r="I358" i="1"/>
  <c r="C324" i="1"/>
  <c r="D324" i="1" s="1"/>
  <c r="L318" i="1"/>
  <c r="M318" i="1" s="1" a="1"/>
  <c r="M318" i="1" s="1"/>
  <c r="C317" i="1"/>
  <c r="D317" i="1" s="1"/>
  <c r="O317" i="1"/>
  <c r="E317" i="1"/>
  <c r="P317" i="1"/>
  <c r="G317" i="1" a="1"/>
  <c r="G317" i="1" s="1"/>
  <c r="I317" i="1"/>
  <c r="F317" i="1"/>
  <c r="F311" i="1"/>
  <c r="G311" i="1" a="1"/>
  <c r="G311" i="1" s="1"/>
  <c r="C271" i="1"/>
  <c r="D271" i="1" s="1"/>
  <c r="E271" i="1"/>
  <c r="P271" i="1"/>
  <c r="F271" i="1"/>
  <c r="L271" i="1"/>
  <c r="M271" i="1" s="1" a="1"/>
  <c r="M271" i="1" s="1"/>
  <c r="K271" i="1"/>
  <c r="J271" i="1"/>
  <c r="L265" i="1"/>
  <c r="M265" i="1" s="1" a="1"/>
  <c r="M265" i="1" s="1"/>
  <c r="G265" i="1" a="1"/>
  <c r="G265" i="1" s="1"/>
  <c r="E249" i="1"/>
  <c r="F249" i="1"/>
  <c r="I249" i="1"/>
  <c r="C249" i="1"/>
  <c r="D249" i="1" s="1"/>
  <c r="F217" i="1"/>
  <c r="J194" i="1"/>
  <c r="P194" i="1"/>
  <c r="B194" i="1"/>
  <c r="H194" i="1" s="1" a="1"/>
  <c r="H194" i="1" s="1"/>
  <c r="C194" i="1"/>
  <c r="D194" i="1" s="1"/>
  <c r="E194" i="1"/>
  <c r="Q194" i="1" s="1" a="1"/>
  <c r="Q194" i="1" s="1"/>
  <c r="I194" i="1"/>
  <c r="B121" i="1"/>
  <c r="H121" i="1" s="1" a="1"/>
  <c r="H121" i="1" s="1"/>
  <c r="C121" i="1"/>
  <c r="D121" i="1" s="1"/>
  <c r="I121" i="1"/>
  <c r="L121" i="1"/>
  <c r="M121" i="1" s="1" a="1"/>
  <c r="M121" i="1" s="1"/>
  <c r="B111" i="1"/>
  <c r="H111" i="1" s="1" a="1"/>
  <c r="H111" i="1" s="1"/>
  <c r="C111" i="1"/>
  <c r="D111" i="1" s="1"/>
  <c r="I111" i="1"/>
  <c r="K48" i="1"/>
  <c r="C48" i="1"/>
  <c r="D48" i="1" s="1"/>
  <c r="E48" i="1"/>
  <c r="Q48" i="1" s="1" a="1"/>
  <c r="Q48" i="1" s="1"/>
  <c r="C45" i="1"/>
  <c r="D45" i="1" s="1"/>
  <c r="L45" i="1"/>
  <c r="M45" i="1" s="1" a="1"/>
  <c r="M45" i="1" s="1"/>
  <c r="N45" i="1" s="1" a="1"/>
  <c r="N45" i="1" s="1"/>
  <c r="O45" i="1"/>
  <c r="E45" i="1"/>
  <c r="P45" i="1"/>
  <c r="F45" i="1"/>
  <c r="G45" i="1" a="1"/>
  <c r="G45" i="1" s="1"/>
  <c r="I45" i="1"/>
  <c r="K45" i="1"/>
  <c r="E20" i="1"/>
  <c r="O20" i="1"/>
  <c r="P20" i="1"/>
  <c r="J20" i="1"/>
  <c r="I20" i="1"/>
  <c r="G20" i="1" a="1"/>
  <c r="G20" i="1" s="1"/>
  <c r="B439" i="1"/>
  <c r="H439" i="1" s="1" a="1"/>
  <c r="H439" i="1" s="1"/>
  <c r="G439" i="1" a="1"/>
  <c r="G439" i="1" s="1"/>
  <c r="F439" i="1"/>
  <c r="P364" i="1"/>
  <c r="G364" i="1" a="1"/>
  <c r="G364" i="1" s="1"/>
  <c r="O364" i="1"/>
  <c r="J364" i="1"/>
  <c r="K211" i="1"/>
  <c r="I211" i="1"/>
  <c r="J211" i="1"/>
  <c r="G211" i="1" a="1"/>
  <c r="G211" i="1" s="1"/>
  <c r="O211" i="1"/>
  <c r="Q211" i="1" s="1" a="1"/>
  <c r="Q211" i="1" s="1"/>
  <c r="P211" i="1"/>
  <c r="F211" i="1"/>
  <c r="F724" i="1"/>
  <c r="C718" i="1"/>
  <c r="D718" i="1" s="1"/>
  <c r="B691" i="1"/>
  <c r="H691" i="1" s="1" a="1"/>
  <c r="H691" i="1" s="1"/>
  <c r="B689" i="1"/>
  <c r="H689" i="1" s="1" a="1"/>
  <c r="H689" i="1" s="1"/>
  <c r="L671" i="1"/>
  <c r="M671" i="1" s="1" a="1"/>
  <c r="M671" i="1" s="1"/>
  <c r="F661" i="1"/>
  <c r="B622" i="1"/>
  <c r="H622" i="1" s="1" a="1"/>
  <c r="H622" i="1" s="1"/>
  <c r="O606" i="1"/>
  <c r="B606" i="1"/>
  <c r="H606" i="1" s="1" a="1"/>
  <c r="H606" i="1" s="1"/>
  <c r="B598" i="1"/>
  <c r="H598" i="1" s="1" a="1"/>
  <c r="H598" i="1" s="1"/>
  <c r="F586" i="1"/>
  <c r="J572" i="1"/>
  <c r="P565" i="1"/>
  <c r="C527" i="1"/>
  <c r="D527" i="1" s="1"/>
  <c r="K492" i="1"/>
  <c r="E489" i="1"/>
  <c r="B461" i="1"/>
  <c r="H461" i="1" s="1" a="1"/>
  <c r="H461" i="1" s="1"/>
  <c r="K439" i="1"/>
  <c r="P335" i="1"/>
  <c r="B219" i="1"/>
  <c r="H219" i="1" s="1" a="1"/>
  <c r="H219" i="1" s="1"/>
  <c r="G219" i="1" a="1"/>
  <c r="G219" i="1" s="1"/>
  <c r="C219" i="1"/>
  <c r="D219" i="1" s="1"/>
  <c r="I219" i="1"/>
  <c r="F210" i="1"/>
  <c r="E210" i="1"/>
  <c r="O210" i="1"/>
  <c r="B134" i="1"/>
  <c r="H134" i="1" s="1" a="1"/>
  <c r="H134" i="1" s="1"/>
  <c r="I134" i="1"/>
  <c r="O134" i="1"/>
  <c r="E131" i="1"/>
  <c r="I131" i="1"/>
  <c r="K131" i="1"/>
  <c r="O131" i="1"/>
  <c r="J131" i="1"/>
  <c r="P103" i="1"/>
  <c r="B30" i="1"/>
  <c r="H30" i="1" s="1" a="1"/>
  <c r="H30" i="1" s="1"/>
  <c r="L30" i="1"/>
  <c r="M30" i="1" s="1" a="1"/>
  <c r="M30" i="1" s="1"/>
  <c r="N30" i="1" s="1" a="1"/>
  <c r="N30" i="1" s="1"/>
  <c r="P30" i="1"/>
  <c r="I30" i="1"/>
  <c r="J30" i="1"/>
  <c r="E30" i="1"/>
  <c r="P547" i="1"/>
  <c r="B447" i="1"/>
  <c r="H447" i="1" s="1" a="1"/>
  <c r="H447" i="1" s="1"/>
  <c r="O447" i="1"/>
  <c r="C447" i="1"/>
  <c r="D447" i="1" s="1"/>
  <c r="L447" i="1"/>
  <c r="M447" i="1" s="1" a="1"/>
  <c r="M447" i="1" s="1"/>
  <c r="N447" i="1" s="1" a="1"/>
  <c r="N447" i="1" s="1"/>
  <c r="J439" i="1"/>
  <c r="L436" i="1"/>
  <c r="M436" i="1" s="1" a="1"/>
  <c r="M436" i="1" s="1"/>
  <c r="O436" i="1"/>
  <c r="J436" i="1"/>
  <c r="G430" i="1" a="1"/>
  <c r="G430" i="1" s="1"/>
  <c r="E430" i="1"/>
  <c r="C430" i="1"/>
  <c r="D430" i="1" s="1"/>
  <c r="B415" i="1"/>
  <c r="H415" i="1" s="1" a="1"/>
  <c r="H415" i="1" s="1"/>
  <c r="L415" i="1"/>
  <c r="M415" i="1" s="1" a="1"/>
  <c r="M415" i="1" s="1"/>
  <c r="K415" i="1"/>
  <c r="B390" i="1"/>
  <c r="H390" i="1" s="1" a="1"/>
  <c r="H390" i="1" s="1"/>
  <c r="K390" i="1"/>
  <c r="G359" i="1" a="1"/>
  <c r="G359" i="1" s="1"/>
  <c r="I359" i="1"/>
  <c r="E359" i="1"/>
  <c r="O335" i="1"/>
  <c r="E324" i="1"/>
  <c r="I324" i="1"/>
  <c r="O324" i="1"/>
  <c r="P324" i="1"/>
  <c r="B318" i="1"/>
  <c r="H318" i="1" s="1" a="1"/>
  <c r="H318" i="1" s="1"/>
  <c r="J318" i="1"/>
  <c r="K318" i="1"/>
  <c r="E318" i="1"/>
  <c r="C318" i="1"/>
  <c r="D318" i="1" s="1"/>
  <c r="B36" i="1"/>
  <c r="H36" i="1" s="1" a="1"/>
  <c r="H36" i="1" s="1"/>
  <c r="O36" i="1"/>
  <c r="L36" i="1"/>
  <c r="M36" i="1" s="1" a="1"/>
  <c r="M36" i="1" s="1"/>
  <c r="I392" i="1"/>
  <c r="G392" i="1" a="1"/>
  <c r="G392" i="1" s="1"/>
  <c r="L360" i="1"/>
  <c r="M360" i="1" s="1" a="1"/>
  <c r="M360" i="1" s="1"/>
  <c r="N360" i="1" s="1" a="1"/>
  <c r="N360" i="1" s="1"/>
  <c r="P360" i="1"/>
  <c r="C323" i="1"/>
  <c r="D323" i="1" s="1"/>
  <c r="G323" i="1" a="1"/>
  <c r="G323" i="1" s="1"/>
  <c r="L323" i="1"/>
  <c r="M323" i="1" s="1" a="1"/>
  <c r="M323" i="1" s="1"/>
  <c r="I259" i="1"/>
  <c r="C259" i="1"/>
  <c r="D259" i="1" s="1"/>
  <c r="E259" i="1"/>
  <c r="O259" i="1"/>
  <c r="B253" i="1"/>
  <c r="H253" i="1" s="1" a="1"/>
  <c r="H253" i="1" s="1"/>
  <c r="E253" i="1"/>
  <c r="K229" i="1"/>
  <c r="L229" i="1"/>
  <c r="M229" i="1" s="1" a="1"/>
  <c r="M229" i="1" s="1"/>
  <c r="G225" i="1" a="1"/>
  <c r="G225" i="1" s="1"/>
  <c r="F225" i="1"/>
  <c r="I225" i="1"/>
  <c r="B225" i="1"/>
  <c r="H225" i="1" s="1" a="1"/>
  <c r="H225" i="1" s="1"/>
  <c r="C225" i="1"/>
  <c r="D225" i="1" s="1"/>
  <c r="G223" i="1" a="1"/>
  <c r="G223" i="1" s="1"/>
  <c r="I223" i="1"/>
  <c r="B223" i="1"/>
  <c r="H223" i="1" s="1" a="1"/>
  <c r="H223" i="1" s="1"/>
  <c r="P223" i="1"/>
  <c r="C223" i="1"/>
  <c r="D223" i="1" s="1"/>
  <c r="J223" i="1"/>
  <c r="L223" i="1"/>
  <c r="L207" i="1"/>
  <c r="M207" i="1" s="1" a="1"/>
  <c r="M207" i="1" s="1"/>
  <c r="P207" i="1"/>
  <c r="K201" i="1"/>
  <c r="E201" i="1"/>
  <c r="L201" i="1"/>
  <c r="M201" i="1" s="1" a="1"/>
  <c r="M201" i="1" s="1"/>
  <c r="O201" i="1"/>
  <c r="B199" i="1"/>
  <c r="H199" i="1" s="1" a="1"/>
  <c r="H199" i="1" s="1"/>
  <c r="G199" i="1" a="1"/>
  <c r="G199" i="1" s="1"/>
  <c r="O199" i="1"/>
  <c r="L199" i="1"/>
  <c r="M199" i="1" s="1" a="1"/>
  <c r="M199" i="1" s="1"/>
  <c r="N199" i="1" s="1" a="1"/>
  <c r="N199" i="1" s="1"/>
  <c r="B181" i="1"/>
  <c r="H181" i="1" s="1" a="1"/>
  <c r="H181" i="1" s="1"/>
  <c r="J181" i="1"/>
  <c r="L181" i="1"/>
  <c r="M181" i="1" s="1" a="1"/>
  <c r="M181" i="1" s="1"/>
  <c r="P181" i="1"/>
  <c r="C161" i="1"/>
  <c r="D161" i="1" s="1"/>
  <c r="E161" i="1"/>
  <c r="L161" i="1"/>
  <c r="M161" i="1" s="1" a="1"/>
  <c r="M161" i="1" s="1"/>
  <c r="N161" i="1" s="1" a="1"/>
  <c r="N161" i="1" s="1"/>
  <c r="I161" i="1"/>
  <c r="J161" i="1"/>
  <c r="J135" i="1"/>
  <c r="B135" i="1"/>
  <c r="H135" i="1" s="1" a="1"/>
  <c r="H135" i="1" s="1"/>
  <c r="O135" i="1"/>
  <c r="P357" i="1"/>
  <c r="O323" i="1"/>
  <c r="F302" i="1"/>
  <c r="G302" i="1" a="1"/>
  <c r="G302" i="1" s="1"/>
  <c r="B294" i="1"/>
  <c r="H294" i="1" s="1" a="1"/>
  <c r="H294" i="1" s="1"/>
  <c r="E294" i="1"/>
  <c r="O294" i="1"/>
  <c r="F293" i="1"/>
  <c r="J293" i="1"/>
  <c r="F259" i="1"/>
  <c r="J257" i="1"/>
  <c r="K257" i="1"/>
  <c r="L257" i="1"/>
  <c r="M257" i="1" s="1" a="1"/>
  <c r="M257" i="1" s="1"/>
  <c r="K253" i="1"/>
  <c r="F248" i="1"/>
  <c r="G248" i="1" a="1"/>
  <c r="G248" i="1" s="1"/>
  <c r="I248" i="1"/>
  <c r="J248" i="1"/>
  <c r="G239" i="1" a="1"/>
  <c r="G239" i="1" s="1"/>
  <c r="C239" i="1"/>
  <c r="D239" i="1" s="1"/>
  <c r="P239" i="1"/>
  <c r="E239" i="1"/>
  <c r="F239" i="1"/>
  <c r="I239" i="1"/>
  <c r="J225" i="1"/>
  <c r="F223" i="1"/>
  <c r="F199" i="1"/>
  <c r="K181" i="1"/>
  <c r="E138" i="1"/>
  <c r="C138" i="1"/>
  <c r="D138" i="1" s="1"/>
  <c r="P135" i="1"/>
  <c r="B115" i="1"/>
  <c r="H115" i="1" s="1" a="1"/>
  <c r="H115" i="1" s="1"/>
  <c r="K115" i="1"/>
  <c r="B106" i="1"/>
  <c r="H106" i="1" s="1" a="1"/>
  <c r="H106" i="1" s="1"/>
  <c r="O106" i="1"/>
  <c r="P106" i="1"/>
  <c r="E54" i="1"/>
  <c r="I54" i="1"/>
  <c r="K54" i="1"/>
  <c r="K454" i="1"/>
  <c r="O392" i="1"/>
  <c r="B392" i="1"/>
  <c r="H392" i="1" s="1" a="1"/>
  <c r="H392" i="1" s="1"/>
  <c r="F384" i="1"/>
  <c r="O341" i="1"/>
  <c r="B323" i="1"/>
  <c r="H323" i="1" s="1" a="1"/>
  <c r="H323" i="1" s="1"/>
  <c r="B319" i="1"/>
  <c r="H319" i="1" s="1" a="1"/>
  <c r="H319" i="1" s="1"/>
  <c r="B315" i="1"/>
  <c r="H315" i="1" s="1" a="1"/>
  <c r="H315" i="1" s="1"/>
  <c r="C315" i="1"/>
  <c r="D315" i="1" s="1"/>
  <c r="B303" i="1"/>
  <c r="H303" i="1" s="1" a="1"/>
  <c r="H303" i="1" s="1"/>
  <c r="G303" i="1" a="1"/>
  <c r="G303" i="1" s="1"/>
  <c r="J303" i="1"/>
  <c r="L294" i="1"/>
  <c r="M294" i="1" s="1" a="1"/>
  <c r="M294" i="1" s="1"/>
  <c r="B259" i="1"/>
  <c r="H259" i="1" s="1" a="1"/>
  <c r="H259" i="1" s="1"/>
  <c r="B256" i="1"/>
  <c r="H256" i="1" s="1" a="1"/>
  <c r="H256" i="1" s="1"/>
  <c r="C256" i="1"/>
  <c r="D256" i="1" s="1"/>
  <c r="J256" i="1"/>
  <c r="L256" i="1"/>
  <c r="G253" i="1" a="1"/>
  <c r="G253" i="1" s="1"/>
  <c r="E225" i="1"/>
  <c r="J207" i="1"/>
  <c r="C201" i="1"/>
  <c r="D201" i="1" s="1"/>
  <c r="C199" i="1"/>
  <c r="D199" i="1" s="1"/>
  <c r="J195" i="1"/>
  <c r="G195" i="1" a="1"/>
  <c r="G195" i="1" s="1"/>
  <c r="I195" i="1"/>
  <c r="K189" i="1"/>
  <c r="P189" i="1"/>
  <c r="J185" i="1"/>
  <c r="O185" i="1"/>
  <c r="C185" i="1"/>
  <c r="D185" i="1" s="1"/>
  <c r="E185" i="1"/>
  <c r="K185" i="1"/>
  <c r="P185" i="1"/>
  <c r="G181" i="1" a="1"/>
  <c r="G181" i="1" s="1"/>
  <c r="K161" i="1"/>
  <c r="I135" i="1"/>
  <c r="J82" i="1"/>
  <c r="O82" i="1"/>
  <c r="G329" i="1" a="1"/>
  <c r="G329" i="1" s="1"/>
  <c r="O255" i="1"/>
  <c r="J241" i="1"/>
  <c r="K241" i="1"/>
  <c r="L221" i="1"/>
  <c r="G221" i="1" a="1"/>
  <c r="G221" i="1" s="1"/>
  <c r="P221" i="1"/>
  <c r="B182" i="1"/>
  <c r="H182" i="1" s="1" a="1"/>
  <c r="H182" i="1" s="1"/>
  <c r="O182" i="1"/>
  <c r="B169" i="1"/>
  <c r="H169" i="1" s="1" a="1"/>
  <c r="H169" i="1" s="1"/>
  <c r="O169" i="1"/>
  <c r="E100" i="1"/>
  <c r="F100" i="1"/>
  <c r="E90" i="1"/>
  <c r="J90" i="1"/>
  <c r="K90" i="1"/>
  <c r="C90" i="1"/>
  <c r="D90" i="1" s="1"/>
  <c r="E88" i="1"/>
  <c r="G88" i="1" a="1"/>
  <c r="G88" i="1" s="1"/>
  <c r="B42" i="1"/>
  <c r="H42" i="1" s="1" a="1"/>
  <c r="H42" i="1" s="1"/>
  <c r="I42" i="1"/>
  <c r="J42" i="1"/>
  <c r="O42" i="1"/>
  <c r="C42" i="1"/>
  <c r="D42" i="1" s="1"/>
  <c r="E42" i="1"/>
  <c r="G42" i="1" a="1"/>
  <c r="G42" i="1" s="1"/>
  <c r="G40" i="1" a="1"/>
  <c r="G40" i="1" s="1"/>
  <c r="I40" i="1"/>
  <c r="K40" i="1"/>
  <c r="F40" i="1"/>
  <c r="G25" i="1" a="1"/>
  <c r="G25" i="1" s="1"/>
  <c r="J25" i="1"/>
  <c r="K25" i="1"/>
  <c r="E12" i="1"/>
  <c r="J12" i="1"/>
  <c r="O12" i="1"/>
  <c r="G12" i="1" a="1"/>
  <c r="G12" i="1" s="1"/>
  <c r="I12" i="1"/>
  <c r="E9" i="1"/>
  <c r="G9" i="1" a="1"/>
  <c r="G9" i="1" s="1"/>
  <c r="P9" i="1"/>
  <c r="B279" i="1"/>
  <c r="H279" i="1" s="1" a="1"/>
  <c r="H279" i="1" s="1"/>
  <c r="E279" i="1"/>
  <c r="K222" i="1"/>
  <c r="I222" i="1"/>
  <c r="C198" i="1"/>
  <c r="D198" i="1" s="1"/>
  <c r="E198" i="1"/>
  <c r="I198" i="1"/>
  <c r="K198" i="1"/>
  <c r="L198" i="1"/>
  <c r="M198" i="1" s="1" a="1"/>
  <c r="M198" i="1" s="1"/>
  <c r="B191" i="1"/>
  <c r="H191" i="1" s="1" a="1"/>
  <c r="H191" i="1" s="1"/>
  <c r="C191" i="1"/>
  <c r="D191" i="1" s="1"/>
  <c r="O191" i="1"/>
  <c r="P191" i="1"/>
  <c r="B113" i="1"/>
  <c r="H113" i="1" s="1" a="1"/>
  <c r="H113" i="1" s="1"/>
  <c r="C113" i="1"/>
  <c r="D113" i="1" s="1"/>
  <c r="F113" i="1"/>
  <c r="K113" i="1"/>
  <c r="L113" i="1"/>
  <c r="M113" i="1" s="1" a="1"/>
  <c r="M113" i="1" s="1"/>
  <c r="N113" i="1" s="1" a="1"/>
  <c r="N113" i="1" s="1"/>
  <c r="P113" i="1"/>
  <c r="B107" i="1"/>
  <c r="H107" i="1" s="1" a="1"/>
  <c r="H107" i="1" s="1"/>
  <c r="O107" i="1"/>
  <c r="C107" i="1"/>
  <c r="D107" i="1" s="1"/>
  <c r="K107" i="1"/>
  <c r="K98" i="1"/>
  <c r="O98" i="1"/>
  <c r="E76" i="1"/>
  <c r="B76" i="1"/>
  <c r="H76" i="1" s="1" a="1"/>
  <c r="H76" i="1" s="1"/>
  <c r="C76" i="1"/>
  <c r="D76" i="1" s="1"/>
  <c r="F76" i="1"/>
  <c r="I76" i="1"/>
  <c r="K76" i="1"/>
  <c r="L76" i="1"/>
  <c r="M76" i="1" s="1" a="1"/>
  <c r="M76" i="1" s="1"/>
  <c r="N76" i="1" s="1" a="1"/>
  <c r="N76" i="1" s="1"/>
  <c r="J59" i="1"/>
  <c r="F59" i="1"/>
  <c r="G59" i="1" a="1"/>
  <c r="G59" i="1" s="1"/>
  <c r="K59" i="1"/>
  <c r="L59" i="1"/>
  <c r="M59" i="1" s="1" a="1"/>
  <c r="M59" i="1" s="1"/>
  <c r="N59" i="1" s="1" a="1"/>
  <c r="N59" i="1" s="1"/>
  <c r="P59" i="1"/>
  <c r="C31" i="1"/>
  <c r="D31" i="1" s="1"/>
  <c r="P31" i="1"/>
  <c r="L31" i="1"/>
  <c r="M31" i="1" s="1" a="1"/>
  <c r="M31" i="1" s="1"/>
  <c r="C28" i="1"/>
  <c r="D28" i="1" s="1"/>
  <c r="G28" i="1" a="1"/>
  <c r="G28" i="1" s="1"/>
  <c r="O28" i="1"/>
  <c r="C147" i="1"/>
  <c r="D147" i="1" s="1"/>
  <c r="L147" i="1"/>
  <c r="M147" i="1" s="1" a="1"/>
  <c r="M147" i="1" s="1"/>
  <c r="E147" i="1"/>
  <c r="I80" i="1"/>
  <c r="J80" i="1"/>
  <c r="G70" i="1" a="1"/>
  <c r="G70" i="1" s="1"/>
  <c r="I70" i="1"/>
  <c r="C57" i="1"/>
  <c r="D57" i="1" s="1"/>
  <c r="E57" i="1"/>
  <c r="G57" i="1" a="1"/>
  <c r="G57" i="1" s="1"/>
  <c r="J41" i="1"/>
  <c r="L41" i="1"/>
  <c r="M41" i="1" s="1" a="1"/>
  <c r="M41" i="1" s="1"/>
  <c r="P41" i="1"/>
  <c r="C34" i="1"/>
  <c r="D34" i="1" s="1"/>
  <c r="G34" i="1" a="1"/>
  <c r="G34" i="1" s="1"/>
  <c r="I34" i="1"/>
  <c r="J34" i="1"/>
  <c r="O32" i="1"/>
  <c r="P32" i="1"/>
  <c r="F26" i="1"/>
  <c r="L24" i="1"/>
  <c r="M24" i="1" s="1" a="1"/>
  <c r="M24" i="1" s="1"/>
  <c r="N24" i="1" s="1" a="1"/>
  <c r="N24" i="1" s="1"/>
  <c r="E23" i="1"/>
  <c r="F11" i="1"/>
  <c r="G11" i="1" a="1"/>
  <c r="G11" i="1" s="1"/>
  <c r="O11" i="1"/>
  <c r="C270" i="1"/>
  <c r="D270" i="1" s="1"/>
  <c r="B268" i="1"/>
  <c r="H268" i="1" s="1" a="1"/>
  <c r="H268" i="1" s="1"/>
  <c r="O264" i="1"/>
  <c r="Q264" i="1" s="1" a="1"/>
  <c r="Q264" i="1" s="1"/>
  <c r="B264" i="1"/>
  <c r="H264" i="1" s="1" a="1"/>
  <c r="H264" i="1" s="1"/>
  <c r="G243" i="1" a="1"/>
  <c r="G243" i="1" s="1"/>
  <c r="K227" i="1"/>
  <c r="F226" i="1"/>
  <c r="B163" i="1"/>
  <c r="H163" i="1" s="1" a="1"/>
  <c r="H163" i="1" s="1"/>
  <c r="C163" i="1"/>
  <c r="D163" i="1" s="1"/>
  <c r="F163" i="1"/>
  <c r="K147" i="1"/>
  <c r="B137" i="1"/>
  <c r="H137" i="1" s="1" a="1"/>
  <c r="H137" i="1" s="1"/>
  <c r="J137" i="1"/>
  <c r="I110" i="1"/>
  <c r="O110" i="1"/>
  <c r="B87" i="1"/>
  <c r="H87" i="1" s="1" a="1"/>
  <c r="H87" i="1" s="1"/>
  <c r="J87" i="1"/>
  <c r="L87" i="1"/>
  <c r="M87" i="1" s="1" a="1"/>
  <c r="M87" i="1" s="1"/>
  <c r="O87" i="1"/>
  <c r="P70" i="1"/>
  <c r="P47" i="1"/>
  <c r="F47" i="1"/>
  <c r="L47" i="1"/>
  <c r="M47" i="1" s="1" a="1"/>
  <c r="M47" i="1" s="1"/>
  <c r="N47" i="1" s="1" a="1"/>
  <c r="N47" i="1" s="1"/>
  <c r="G39" i="1" a="1"/>
  <c r="G39" i="1" s="1"/>
  <c r="J39" i="1"/>
  <c r="K39" i="1"/>
  <c r="L39" i="1"/>
  <c r="M39" i="1" s="1" a="1"/>
  <c r="M39" i="1" s="1"/>
  <c r="N39" i="1" s="1" a="1"/>
  <c r="N39" i="1" s="1"/>
  <c r="E35" i="1"/>
  <c r="J35" i="1"/>
  <c r="K35" i="1"/>
  <c r="B26" i="1"/>
  <c r="H26" i="1" s="1" a="1"/>
  <c r="H26" i="1" s="1"/>
  <c r="K209" i="1"/>
  <c r="I209" i="1"/>
  <c r="L209" i="1"/>
  <c r="M209" i="1" s="1" a="1"/>
  <c r="M209" i="1" s="1"/>
  <c r="E197" i="1"/>
  <c r="K197" i="1"/>
  <c r="B187" i="1"/>
  <c r="H187" i="1" s="1" a="1"/>
  <c r="H187" i="1" s="1"/>
  <c r="C187" i="1"/>
  <c r="D187" i="1" s="1"/>
  <c r="P187" i="1"/>
  <c r="F187" i="1"/>
  <c r="B179" i="1"/>
  <c r="H179" i="1" s="1" a="1"/>
  <c r="H179" i="1" s="1"/>
  <c r="O179" i="1"/>
  <c r="E179" i="1"/>
  <c r="F174" i="1"/>
  <c r="K174" i="1"/>
  <c r="J147" i="1"/>
  <c r="K145" i="1"/>
  <c r="O145" i="1"/>
  <c r="B122" i="1"/>
  <c r="H122" i="1" s="1" a="1"/>
  <c r="H122" i="1" s="1"/>
  <c r="E122" i="1"/>
  <c r="P122" i="1"/>
  <c r="G122" i="1" a="1"/>
  <c r="G122" i="1" s="1"/>
  <c r="K112" i="1"/>
  <c r="B112" i="1"/>
  <c r="H112" i="1" s="1" a="1"/>
  <c r="H112" i="1" s="1"/>
  <c r="C99" i="1"/>
  <c r="D99" i="1" s="1"/>
  <c r="K99" i="1"/>
  <c r="B94" i="1"/>
  <c r="H94" i="1" s="1" a="1"/>
  <c r="H94" i="1" s="1"/>
  <c r="J94" i="1"/>
  <c r="K94" i="1"/>
  <c r="O94" i="1"/>
  <c r="O70" i="1"/>
  <c r="B69" i="1"/>
  <c r="H69" i="1" s="1" a="1"/>
  <c r="H69" i="1" s="1"/>
  <c r="C69" i="1"/>
  <c r="D69" i="1" s="1"/>
  <c r="I69" i="1"/>
  <c r="G66" i="1" a="1"/>
  <c r="G66" i="1" s="1"/>
  <c r="J66" i="1"/>
  <c r="K66" i="1"/>
  <c r="F24" i="1"/>
  <c r="G24" i="1" a="1"/>
  <c r="G24" i="1" s="1"/>
  <c r="J24" i="1"/>
  <c r="C23" i="1"/>
  <c r="D23" i="1" s="1"/>
  <c r="I23" i="1"/>
  <c r="J23" i="1"/>
  <c r="K23" i="1"/>
  <c r="E4" i="1"/>
  <c r="J4" i="1"/>
  <c r="O4" i="1"/>
  <c r="F164" i="1"/>
  <c r="P96" i="1"/>
  <c r="B96" i="1"/>
  <c r="H96" i="1" s="1" a="1"/>
  <c r="H96" i="1" s="1"/>
  <c r="B2" i="1"/>
  <c r="H2" i="1" s="1" a="1"/>
  <c r="H2" i="1" s="1"/>
  <c r="N687" i="1" a="1"/>
  <c r="N687" i="1" s="1"/>
  <c r="N145" i="1" a="1"/>
  <c r="N145" i="1" s="1"/>
  <c r="J745" i="1"/>
  <c r="O745" i="1"/>
  <c r="I745" i="1"/>
  <c r="C707" i="1"/>
  <c r="D707" i="1" s="1"/>
  <c r="G707" i="1" a="1"/>
  <c r="G707" i="1" s="1"/>
  <c r="P707" i="1"/>
  <c r="I707" i="1"/>
  <c r="O707" i="1"/>
  <c r="E707" i="1"/>
  <c r="F707" i="1"/>
  <c r="C675" i="1"/>
  <c r="D675" i="1" s="1"/>
  <c r="F675" i="1"/>
  <c r="P675" i="1"/>
  <c r="G675" i="1" a="1"/>
  <c r="G675" i="1" s="1"/>
  <c r="J675" i="1"/>
  <c r="B675" i="1"/>
  <c r="H675" i="1" s="1" a="1"/>
  <c r="H675" i="1" s="1"/>
  <c r="E675" i="1"/>
  <c r="G665" i="1" a="1"/>
  <c r="G665" i="1" s="1"/>
  <c r="J665" i="1"/>
  <c r="K665" i="1"/>
  <c r="B665" i="1"/>
  <c r="H665" i="1" s="1" a="1"/>
  <c r="H665" i="1" s="1"/>
  <c r="O665" i="1"/>
  <c r="C665" i="1"/>
  <c r="D665" i="1" s="1"/>
  <c r="E665" i="1"/>
  <c r="F665" i="1"/>
  <c r="C596" i="1"/>
  <c r="D596" i="1" s="1"/>
  <c r="O596" i="1"/>
  <c r="B596" i="1"/>
  <c r="H596" i="1" s="1" a="1"/>
  <c r="H596" i="1" s="1"/>
  <c r="I596" i="1"/>
  <c r="B450" i="1"/>
  <c r="H450" i="1" s="1" a="1"/>
  <c r="H450" i="1" s="1"/>
  <c r="C450" i="1"/>
  <c r="D450" i="1" s="1"/>
  <c r="I450" i="1"/>
  <c r="O450" i="1"/>
  <c r="C652" i="1"/>
  <c r="D652" i="1" s="1"/>
  <c r="E652" i="1"/>
  <c r="K652" i="1"/>
  <c r="I652" i="1"/>
  <c r="L652" i="1"/>
  <c r="M652" i="1" s="1" a="1"/>
  <c r="M652" i="1" s="1"/>
  <c r="J642" i="1"/>
  <c r="L642" i="1"/>
  <c r="M642" i="1" s="1" a="1"/>
  <c r="M642" i="1" s="1"/>
  <c r="N635" i="1" a="1"/>
  <c r="N635" i="1" s="1"/>
  <c r="M635" i="1" a="1"/>
  <c r="M635" i="1" s="1"/>
  <c r="B734" i="1"/>
  <c r="H734" i="1" s="1" a="1"/>
  <c r="H734" i="1" s="1"/>
  <c r="C734" i="1"/>
  <c r="D734" i="1" s="1"/>
  <c r="K734" i="1"/>
  <c r="L734" i="1"/>
  <c r="F734" i="1"/>
  <c r="P734" i="1"/>
  <c r="G734" i="1" a="1"/>
  <c r="G734" i="1" s="1"/>
  <c r="P695" i="1"/>
  <c r="B670" i="1"/>
  <c r="H670" i="1" s="1" a="1"/>
  <c r="H670" i="1" s="1"/>
  <c r="C670" i="1"/>
  <c r="D670" i="1" s="1"/>
  <c r="F632" i="1"/>
  <c r="B632" i="1"/>
  <c r="H632" i="1" s="1" a="1"/>
  <c r="H632" i="1" s="1"/>
  <c r="E632" i="1"/>
  <c r="J632" i="1"/>
  <c r="G632" i="1" a="1"/>
  <c r="G632" i="1" s="1"/>
  <c r="P632" i="1"/>
  <c r="K632" i="1"/>
  <c r="C618" i="1"/>
  <c r="D618" i="1" s="1"/>
  <c r="G618" i="1" a="1"/>
  <c r="G618" i="1" s="1"/>
  <c r="I618" i="1"/>
  <c r="O618" i="1"/>
  <c r="B557" i="1"/>
  <c r="H557" i="1" s="1" a="1"/>
  <c r="H557" i="1" s="1"/>
  <c r="G557" i="1" a="1"/>
  <c r="G557" i="1" s="1"/>
  <c r="I557" i="1"/>
  <c r="O557" i="1"/>
  <c r="P512" i="1"/>
  <c r="L512" i="1"/>
  <c r="M512" i="1" s="1" a="1"/>
  <c r="M512" i="1" s="1"/>
  <c r="N512" i="1" s="1" a="1"/>
  <c r="N512" i="1" s="1"/>
  <c r="G512" i="1" a="1"/>
  <c r="G512" i="1" s="1"/>
  <c r="G423" i="1" a="1"/>
  <c r="G423" i="1" s="1"/>
  <c r="C423" i="1"/>
  <c r="D423" i="1" s="1"/>
  <c r="O423" i="1"/>
  <c r="F423" i="1"/>
  <c r="I423" i="1"/>
  <c r="J423" i="1"/>
  <c r="K423" i="1"/>
  <c r="L423" i="1"/>
  <c r="M423" i="1" s="1" a="1"/>
  <c r="M423" i="1" s="1"/>
  <c r="P423" i="1"/>
  <c r="B423" i="1"/>
  <c r="H423" i="1" s="1" a="1"/>
  <c r="H423" i="1" s="1"/>
  <c r="E423" i="1"/>
  <c r="P723" i="1"/>
  <c r="N695" i="1" a="1"/>
  <c r="N695" i="1" s="1"/>
  <c r="B553" i="1"/>
  <c r="H553" i="1" s="1" a="1"/>
  <c r="H553" i="1" s="1"/>
  <c r="I553" i="1"/>
  <c r="O553" i="1"/>
  <c r="M534" i="1" a="1"/>
  <c r="M534" i="1" s="1"/>
  <c r="N534" i="1" s="1" a="1"/>
  <c r="N534" i="1" s="1"/>
  <c r="B479" i="1"/>
  <c r="H479" i="1" s="1" a="1"/>
  <c r="H479" i="1" s="1"/>
  <c r="J479" i="1"/>
  <c r="F479" i="1"/>
  <c r="P479" i="1"/>
  <c r="G479" i="1" a="1"/>
  <c r="G479" i="1" s="1"/>
  <c r="I479" i="1"/>
  <c r="E479" i="1"/>
  <c r="Q479" i="1" s="1" a="1"/>
  <c r="Q479" i="1" s="1"/>
  <c r="K479" i="1"/>
  <c r="L479" i="1"/>
  <c r="G445" i="1" a="1"/>
  <c r="G445" i="1" s="1"/>
  <c r="I445" i="1"/>
  <c r="B445" i="1"/>
  <c r="H445" i="1" s="1" a="1"/>
  <c r="H445" i="1" s="1"/>
  <c r="P445" i="1"/>
  <c r="C445" i="1"/>
  <c r="D445" i="1" s="1"/>
  <c r="F445" i="1"/>
  <c r="J445" i="1"/>
  <c r="K445" i="1"/>
  <c r="L445" i="1"/>
  <c r="M445" i="1" s="1" a="1"/>
  <c r="M445" i="1" s="1"/>
  <c r="E445" i="1"/>
  <c r="O445" i="1"/>
  <c r="B758" i="1"/>
  <c r="H758" i="1" s="1" a="1"/>
  <c r="H758" i="1" s="1"/>
  <c r="P758" i="1"/>
  <c r="I758" i="1"/>
  <c r="E758" i="1"/>
  <c r="O758" i="1"/>
  <c r="P756" i="1"/>
  <c r="L750" i="1"/>
  <c r="E749" i="1"/>
  <c r="O749" i="1"/>
  <c r="F749" i="1"/>
  <c r="P749" i="1"/>
  <c r="G749" i="1" a="1"/>
  <c r="G749" i="1" s="1"/>
  <c r="G748" i="1" a="1"/>
  <c r="G748" i="1" s="1"/>
  <c r="C748" i="1"/>
  <c r="D748" i="1" s="1"/>
  <c r="P748" i="1"/>
  <c r="E748" i="1"/>
  <c r="K748" i="1"/>
  <c r="L748" i="1"/>
  <c r="M748" i="1" s="1" a="1"/>
  <c r="M748" i="1" s="1"/>
  <c r="O734" i="1"/>
  <c r="Q734" i="1" s="1" a="1"/>
  <c r="Q734" i="1" s="1"/>
  <c r="E730" i="1"/>
  <c r="J730" i="1"/>
  <c r="O730" i="1"/>
  <c r="K723" i="1"/>
  <c r="G721" i="1" a="1"/>
  <c r="G721" i="1" s="1"/>
  <c r="B721" i="1"/>
  <c r="H721" i="1" s="1" a="1"/>
  <c r="H721" i="1" s="1"/>
  <c r="O721" i="1"/>
  <c r="C721" i="1"/>
  <c r="D721" i="1" s="1"/>
  <c r="P721" i="1"/>
  <c r="E721" i="1"/>
  <c r="I721" i="1"/>
  <c r="F721" i="1"/>
  <c r="L707" i="1"/>
  <c r="C704" i="1"/>
  <c r="D704" i="1" s="1"/>
  <c r="K704" i="1"/>
  <c r="C688" i="1"/>
  <c r="D688" i="1" s="1"/>
  <c r="I688" i="1"/>
  <c r="K688" i="1"/>
  <c r="J688" i="1"/>
  <c r="P688" i="1"/>
  <c r="N676" i="1" a="1"/>
  <c r="N676" i="1" s="1"/>
  <c r="O675" i="1"/>
  <c r="B648" i="1"/>
  <c r="H648" i="1" s="1" a="1"/>
  <c r="H648" i="1" s="1"/>
  <c r="I648" i="1"/>
  <c r="K638" i="1"/>
  <c r="B605" i="1"/>
  <c r="H605" i="1" s="1" a="1"/>
  <c r="H605" i="1" s="1"/>
  <c r="C605" i="1"/>
  <c r="D605" i="1" s="1"/>
  <c r="I605" i="1"/>
  <c r="O605" i="1"/>
  <c r="J605" i="1"/>
  <c r="B581" i="1"/>
  <c r="H581" i="1" s="1" a="1"/>
  <c r="H581" i="1" s="1"/>
  <c r="O581" i="1"/>
  <c r="B577" i="1"/>
  <c r="H577" i="1" s="1" a="1"/>
  <c r="H577" i="1" s="1"/>
  <c r="E577" i="1"/>
  <c r="L577" i="1"/>
  <c r="C534" i="1"/>
  <c r="D534" i="1" s="1"/>
  <c r="E534" i="1"/>
  <c r="G534" i="1" a="1"/>
  <c r="G534" i="1" s="1"/>
  <c r="P534" i="1"/>
  <c r="B534" i="1"/>
  <c r="H534" i="1" s="1" a="1"/>
  <c r="H534" i="1" s="1"/>
  <c r="F534" i="1"/>
  <c r="I534" i="1"/>
  <c r="K534" i="1"/>
  <c r="J534" i="1"/>
  <c r="I494" i="1"/>
  <c r="J494" i="1"/>
  <c r="B494" i="1"/>
  <c r="H494" i="1" s="1" a="1"/>
  <c r="H494" i="1" s="1"/>
  <c r="L494" i="1"/>
  <c r="E494" i="1"/>
  <c r="F494" i="1"/>
  <c r="G494" i="1" a="1"/>
  <c r="G494" i="1" s="1"/>
  <c r="K494" i="1"/>
  <c r="B469" i="1"/>
  <c r="H469" i="1" s="1" a="1"/>
  <c r="H469" i="1" s="1"/>
  <c r="F469" i="1"/>
  <c r="G416" i="1" a="1"/>
  <c r="G416" i="1" s="1"/>
  <c r="P416" i="1"/>
  <c r="I416" i="1"/>
  <c r="J416" i="1"/>
  <c r="F416" i="1"/>
  <c r="K416" i="1"/>
  <c r="L416" i="1"/>
  <c r="B416" i="1"/>
  <c r="H416" i="1" s="1" a="1"/>
  <c r="H416" i="1" s="1"/>
  <c r="C416" i="1"/>
  <c r="D416" i="1" s="1"/>
  <c r="E416" i="1"/>
  <c r="O416" i="1"/>
  <c r="G43" i="1" a="1"/>
  <c r="G43" i="1" s="1"/>
  <c r="F43" i="1"/>
  <c r="J43" i="1"/>
  <c r="C43" i="1"/>
  <c r="D43" i="1" s="1"/>
  <c r="P43" i="1"/>
  <c r="I43" i="1"/>
  <c r="K43" i="1"/>
  <c r="O43" i="1"/>
  <c r="O756" i="1"/>
  <c r="P725" i="1"/>
  <c r="J723" i="1"/>
  <c r="K707" i="1"/>
  <c r="P697" i="1"/>
  <c r="B669" i="1"/>
  <c r="H669" i="1" s="1" a="1"/>
  <c r="H669" i="1" s="1"/>
  <c r="G669" i="1" a="1"/>
  <c r="G669" i="1" s="1"/>
  <c r="J669" i="1"/>
  <c r="L669" i="1"/>
  <c r="M669" i="1" s="1" a="1"/>
  <c r="M669" i="1" s="1"/>
  <c r="P665" i="1"/>
  <c r="M651" i="1" a="1"/>
  <c r="M651" i="1" s="1"/>
  <c r="N651" i="1" s="1" a="1"/>
  <c r="N651" i="1" s="1"/>
  <c r="B610" i="1"/>
  <c r="H610" i="1" s="1" a="1"/>
  <c r="H610" i="1" s="1"/>
  <c r="F610" i="1"/>
  <c r="I610" i="1"/>
  <c r="B600" i="1"/>
  <c r="H600" i="1" s="1" a="1"/>
  <c r="H600" i="1" s="1"/>
  <c r="L600" i="1"/>
  <c r="E600" i="1"/>
  <c r="F600" i="1"/>
  <c r="J600" i="1"/>
  <c r="G600" i="1" a="1"/>
  <c r="G600" i="1" s="1"/>
  <c r="I491" i="1"/>
  <c r="P491" i="1"/>
  <c r="I484" i="1"/>
  <c r="J484" i="1"/>
  <c r="O484" i="1"/>
  <c r="C484" i="1"/>
  <c r="D484" i="1" s="1"/>
  <c r="K484" i="1"/>
  <c r="G382" i="1" a="1"/>
  <c r="G382" i="1" s="1"/>
  <c r="F382" i="1"/>
  <c r="I382" i="1"/>
  <c r="C382" i="1"/>
  <c r="D382" i="1" s="1"/>
  <c r="E382" i="1"/>
  <c r="K382" i="1"/>
  <c r="L382" i="1"/>
  <c r="M382" i="1" s="1" a="1"/>
  <c r="M382" i="1" s="1"/>
  <c r="B382" i="1"/>
  <c r="H382" i="1" s="1" a="1"/>
  <c r="H382" i="1" s="1"/>
  <c r="J382" i="1"/>
  <c r="F186" i="1"/>
  <c r="O186" i="1"/>
  <c r="G186" i="1" a="1"/>
  <c r="G186" i="1" s="1"/>
  <c r="O178" i="1"/>
  <c r="C178" i="1"/>
  <c r="D178" i="1" s="1"/>
  <c r="B178" i="1"/>
  <c r="H178" i="1" s="1" a="1"/>
  <c r="H178" i="1" s="1"/>
  <c r="J178" i="1"/>
  <c r="K178" i="1"/>
  <c r="P178" i="1"/>
  <c r="F695" i="1"/>
  <c r="O695" i="1"/>
  <c r="J695" i="1"/>
  <c r="I695" i="1"/>
  <c r="I647" i="1"/>
  <c r="J647" i="1"/>
  <c r="C647" i="1"/>
  <c r="D647" i="1" s="1"/>
  <c r="F647" i="1"/>
  <c r="L647" i="1"/>
  <c r="M647" i="1" s="1" a="1"/>
  <c r="M647" i="1" s="1"/>
  <c r="J638" i="1"/>
  <c r="B638" i="1"/>
  <c r="H638" i="1" s="1" a="1"/>
  <c r="H638" i="1" s="1"/>
  <c r="C638" i="1"/>
  <c r="D638" i="1" s="1"/>
  <c r="G638" i="1" a="1"/>
  <c r="G638" i="1" s="1"/>
  <c r="O638" i="1"/>
  <c r="B633" i="1"/>
  <c r="H633" i="1" s="1" a="1"/>
  <c r="H633" i="1" s="1"/>
  <c r="K633" i="1"/>
  <c r="C633" i="1"/>
  <c r="D633" i="1" s="1"/>
  <c r="L633" i="1"/>
  <c r="M633" i="1" s="1" a="1"/>
  <c r="M633" i="1" s="1"/>
  <c r="F633" i="1"/>
  <c r="P633" i="1"/>
  <c r="I633" i="1"/>
  <c r="J633" i="1"/>
  <c r="O633" i="1"/>
  <c r="G574" i="1" a="1"/>
  <c r="G574" i="1" s="1"/>
  <c r="B574" i="1"/>
  <c r="H574" i="1" s="1" a="1"/>
  <c r="H574" i="1" s="1"/>
  <c r="K574" i="1"/>
  <c r="C574" i="1"/>
  <c r="D574" i="1" s="1"/>
  <c r="L574" i="1"/>
  <c r="F574" i="1"/>
  <c r="P574" i="1"/>
  <c r="I574" i="1"/>
  <c r="O574" i="1"/>
  <c r="J574" i="1"/>
  <c r="G566" i="1" a="1"/>
  <c r="G566" i="1" s="1"/>
  <c r="F566" i="1"/>
  <c r="O566" i="1"/>
  <c r="L409" i="1"/>
  <c r="M409" i="1" s="1" a="1"/>
  <c r="M409" i="1" s="1"/>
  <c r="N409" i="1" s="1" a="1"/>
  <c r="N409" i="1" s="1"/>
  <c r="K409" i="1"/>
  <c r="P409" i="1"/>
  <c r="F409" i="1"/>
  <c r="G409" i="1" a="1"/>
  <c r="G409" i="1" s="1"/>
  <c r="J409" i="1"/>
  <c r="G406" i="1" a="1"/>
  <c r="G406" i="1" s="1"/>
  <c r="I406" i="1"/>
  <c r="O406" i="1"/>
  <c r="C240" i="1"/>
  <c r="D240" i="1" s="1"/>
  <c r="E240" i="1"/>
  <c r="O240" i="1"/>
  <c r="F240" i="1"/>
  <c r="G240" i="1" a="1"/>
  <c r="G240" i="1" s="1"/>
  <c r="I240" i="1"/>
  <c r="J240" i="1"/>
  <c r="P240" i="1"/>
  <c r="B240" i="1"/>
  <c r="H240" i="1" s="1" a="1"/>
  <c r="H240" i="1" s="1"/>
  <c r="K240" i="1"/>
  <c r="L240" i="1"/>
  <c r="G689" i="1" a="1"/>
  <c r="G689" i="1" s="1"/>
  <c r="C689" i="1"/>
  <c r="D689" i="1" s="1"/>
  <c r="L689" i="1"/>
  <c r="O689" i="1"/>
  <c r="F689" i="1"/>
  <c r="J689" i="1"/>
  <c r="K689" i="1"/>
  <c r="P689" i="1"/>
  <c r="C667" i="1"/>
  <c r="D667" i="1" s="1"/>
  <c r="E667" i="1"/>
  <c r="Q667" i="1" s="1" a="1"/>
  <c r="Q667" i="1" s="1"/>
  <c r="F667" i="1"/>
  <c r="P667" i="1"/>
  <c r="K667" i="1"/>
  <c r="L667" i="1"/>
  <c r="F634" i="1"/>
  <c r="G634" i="1" a="1"/>
  <c r="G634" i="1" s="1"/>
  <c r="L634" i="1"/>
  <c r="M634" i="1" s="1" a="1"/>
  <c r="M634" i="1" s="1"/>
  <c r="P634" i="1"/>
  <c r="G625" i="1" a="1"/>
  <c r="G625" i="1" s="1"/>
  <c r="C625" i="1"/>
  <c r="D625" i="1" s="1"/>
  <c r="P625" i="1"/>
  <c r="E625" i="1"/>
  <c r="I625" i="1"/>
  <c r="B625" i="1"/>
  <c r="H625" i="1" s="1" a="1"/>
  <c r="H625" i="1" s="1"/>
  <c r="F625" i="1"/>
  <c r="J625" i="1"/>
  <c r="C601" i="1"/>
  <c r="D601" i="1" s="1"/>
  <c r="G601" i="1" a="1"/>
  <c r="G601" i="1" s="1"/>
  <c r="L601" i="1"/>
  <c r="E601" i="1"/>
  <c r="K601" i="1"/>
  <c r="F601" i="1"/>
  <c r="C549" i="1"/>
  <c r="D549" i="1" s="1"/>
  <c r="L549" i="1"/>
  <c r="O549" i="1"/>
  <c r="K549" i="1"/>
  <c r="C367" i="1"/>
  <c r="D367" i="1" s="1"/>
  <c r="L367" i="1"/>
  <c r="E367" i="1"/>
  <c r="F367" i="1"/>
  <c r="G367" i="1" a="1"/>
  <c r="G367" i="1" s="1"/>
  <c r="J367" i="1"/>
  <c r="K367" i="1"/>
  <c r="O367" i="1"/>
  <c r="P367" i="1"/>
  <c r="B367" i="1"/>
  <c r="H367" i="1" s="1" a="1"/>
  <c r="H367" i="1" s="1"/>
  <c r="I367" i="1"/>
  <c r="B750" i="1"/>
  <c r="H750" i="1" s="1" a="1"/>
  <c r="H750" i="1" s="1"/>
  <c r="E750" i="1"/>
  <c r="F750" i="1"/>
  <c r="J750" i="1"/>
  <c r="K750" i="1"/>
  <c r="C609" i="1"/>
  <c r="D609" i="1" s="1"/>
  <c r="F609" i="1"/>
  <c r="G609" i="1" a="1"/>
  <c r="G609" i="1" s="1"/>
  <c r="K609" i="1"/>
  <c r="L609" i="1"/>
  <c r="B694" i="1"/>
  <c r="H694" i="1" s="1" a="1"/>
  <c r="H694" i="1" s="1"/>
  <c r="G694" i="1" a="1"/>
  <c r="G694" i="1" s="1"/>
  <c r="I694" i="1"/>
  <c r="C694" i="1"/>
  <c r="D694" i="1" s="1"/>
  <c r="O694" i="1"/>
  <c r="E694" i="1"/>
  <c r="B690" i="1"/>
  <c r="H690" i="1" s="1" a="1"/>
  <c r="H690" i="1" s="1"/>
  <c r="E690" i="1"/>
  <c r="F690" i="1"/>
  <c r="J690" i="1"/>
  <c r="K690" i="1"/>
  <c r="L690" i="1"/>
  <c r="B666" i="1"/>
  <c r="H666" i="1" s="1" a="1"/>
  <c r="H666" i="1" s="1"/>
  <c r="I666" i="1"/>
  <c r="K666" i="1"/>
  <c r="C666" i="1"/>
  <c r="D666" i="1" s="1"/>
  <c r="L666" i="1"/>
  <c r="M666" i="1" s="1" a="1"/>
  <c r="M666" i="1" s="1"/>
  <c r="J666" i="1"/>
  <c r="J630" i="1"/>
  <c r="B630" i="1"/>
  <c r="H630" i="1" s="1" a="1"/>
  <c r="H630" i="1" s="1"/>
  <c r="O630" i="1"/>
  <c r="Q630" i="1" s="1" a="1"/>
  <c r="Q630" i="1" s="1"/>
  <c r="C630" i="1"/>
  <c r="D630" i="1" s="1"/>
  <c r="G630" i="1" a="1"/>
  <c r="G630" i="1" s="1"/>
  <c r="I630" i="1"/>
  <c r="K630" i="1"/>
  <c r="C593" i="1"/>
  <c r="D593" i="1" s="1"/>
  <c r="F593" i="1"/>
  <c r="G593" i="1" a="1"/>
  <c r="G593" i="1" s="1"/>
  <c r="L593" i="1"/>
  <c r="B575" i="1"/>
  <c r="H575" i="1" s="1" a="1"/>
  <c r="H575" i="1" s="1"/>
  <c r="O575" i="1"/>
  <c r="L562" i="1"/>
  <c r="E562" i="1"/>
  <c r="G562" i="1" a="1"/>
  <c r="G562" i="1" s="1"/>
  <c r="O562" i="1"/>
  <c r="B562" i="1"/>
  <c r="H562" i="1" s="1" a="1"/>
  <c r="H562" i="1" s="1"/>
  <c r="P562" i="1"/>
  <c r="C562" i="1"/>
  <c r="D562" i="1" s="1"/>
  <c r="F562" i="1"/>
  <c r="B60" i="1"/>
  <c r="H60" i="1" s="1" a="1"/>
  <c r="H60" i="1" s="1"/>
  <c r="G60" i="1" a="1"/>
  <c r="G60" i="1" s="1"/>
  <c r="I60" i="1"/>
  <c r="O60" i="1"/>
  <c r="M48" i="1" a="1"/>
  <c r="M48" i="1" s="1"/>
  <c r="N48" i="1" s="1" a="1"/>
  <c r="N48" i="1" s="1"/>
  <c r="L758" i="1"/>
  <c r="L749" i="1"/>
  <c r="C745" i="1"/>
  <c r="D745" i="1" s="1"/>
  <c r="G740" i="1" a="1"/>
  <c r="G740" i="1" s="1"/>
  <c r="B740" i="1"/>
  <c r="H740" i="1" s="1" a="1"/>
  <c r="H740" i="1" s="1"/>
  <c r="O740" i="1"/>
  <c r="C740" i="1"/>
  <c r="D740" i="1" s="1"/>
  <c r="P740" i="1"/>
  <c r="J740" i="1"/>
  <c r="L740" i="1"/>
  <c r="M740" i="1" s="1" a="1"/>
  <c r="M740" i="1" s="1"/>
  <c r="K740" i="1"/>
  <c r="J729" i="1"/>
  <c r="C729" i="1"/>
  <c r="D729" i="1" s="1"/>
  <c r="I729" i="1"/>
  <c r="B729" i="1"/>
  <c r="H729" i="1" s="1" a="1"/>
  <c r="H729" i="1" s="1"/>
  <c r="O729" i="1"/>
  <c r="L725" i="1"/>
  <c r="M725" i="1" s="1" a="1"/>
  <c r="M725" i="1" s="1"/>
  <c r="B717" i="1"/>
  <c r="H717" i="1" s="1" a="1"/>
  <c r="H717" i="1" s="1"/>
  <c r="G717" i="1" a="1"/>
  <c r="G717" i="1" s="1"/>
  <c r="J717" i="1"/>
  <c r="B714" i="1"/>
  <c r="H714" i="1" s="1" a="1"/>
  <c r="H714" i="1" s="1"/>
  <c r="E714" i="1"/>
  <c r="F714" i="1"/>
  <c r="O714" i="1"/>
  <c r="I714" i="1"/>
  <c r="J714" i="1"/>
  <c r="L714" i="1"/>
  <c r="M714" i="1" s="1" a="1"/>
  <c r="M714" i="1" s="1"/>
  <c r="J707" i="1"/>
  <c r="N698" i="1" a="1"/>
  <c r="N698" i="1" s="1"/>
  <c r="C695" i="1"/>
  <c r="D695" i="1" s="1"/>
  <c r="O690" i="1"/>
  <c r="L675" i="1"/>
  <c r="M675" i="1" s="1" a="1"/>
  <c r="M675" i="1" s="1"/>
  <c r="J667" i="1"/>
  <c r="L665" i="1"/>
  <c r="M665" i="1" s="1" a="1"/>
  <c r="M665" i="1" s="1"/>
  <c r="C643" i="1"/>
  <c r="D643" i="1" s="1"/>
  <c r="E643" i="1"/>
  <c r="F643" i="1"/>
  <c r="K643" i="1"/>
  <c r="P643" i="1"/>
  <c r="L643" i="1"/>
  <c r="N643" i="1" s="1" a="1"/>
  <c r="N643" i="1" s="1"/>
  <c r="B641" i="1"/>
  <c r="H641" i="1" s="1" a="1"/>
  <c r="H641" i="1" s="1"/>
  <c r="K641" i="1"/>
  <c r="C641" i="1"/>
  <c r="D641" i="1" s="1"/>
  <c r="L641" i="1"/>
  <c r="N641" i="1" s="1" a="1"/>
  <c r="N641" i="1" s="1"/>
  <c r="F641" i="1"/>
  <c r="P641" i="1"/>
  <c r="G641" i="1" a="1"/>
  <c r="G641" i="1" s="1"/>
  <c r="I641" i="1"/>
  <c r="G633" i="1" a="1"/>
  <c r="G633" i="1" s="1"/>
  <c r="C627" i="1"/>
  <c r="D627" i="1" s="1"/>
  <c r="G627" i="1" a="1"/>
  <c r="G627" i="1" s="1"/>
  <c r="K627" i="1"/>
  <c r="E627" i="1"/>
  <c r="Q627" i="1" s="1" a="1"/>
  <c r="Q627" i="1" s="1"/>
  <c r="J627" i="1"/>
  <c r="F627" i="1"/>
  <c r="O625" i="1"/>
  <c r="L618" i="1"/>
  <c r="M618" i="1" s="1" a="1"/>
  <c r="M618" i="1" s="1"/>
  <c r="C612" i="1"/>
  <c r="D612" i="1" s="1"/>
  <c r="E612" i="1"/>
  <c r="J612" i="1"/>
  <c r="O612" i="1"/>
  <c r="B597" i="1"/>
  <c r="H597" i="1" s="1" a="1"/>
  <c r="H597" i="1" s="1"/>
  <c r="O597" i="1"/>
  <c r="P597" i="1"/>
  <c r="F590" i="1"/>
  <c r="G590" i="1" a="1"/>
  <c r="G590" i="1" s="1"/>
  <c r="O590" i="1"/>
  <c r="I590" i="1"/>
  <c r="B590" i="1"/>
  <c r="H590" i="1" s="1" a="1"/>
  <c r="H590" i="1" s="1"/>
  <c r="P590" i="1"/>
  <c r="E590" i="1"/>
  <c r="C590" i="1"/>
  <c r="D590" i="1" s="1"/>
  <c r="J570" i="1"/>
  <c r="K570" i="1"/>
  <c r="B570" i="1"/>
  <c r="H570" i="1" s="1" a="1"/>
  <c r="H570" i="1" s="1"/>
  <c r="P570" i="1"/>
  <c r="L570" i="1"/>
  <c r="M570" i="1" s="1" a="1"/>
  <c r="M570" i="1" s="1"/>
  <c r="N570" i="1" s="1" a="1"/>
  <c r="N570" i="1" s="1"/>
  <c r="B545" i="1"/>
  <c r="H545" i="1" s="1" a="1"/>
  <c r="H545" i="1" s="1"/>
  <c r="L545" i="1"/>
  <c r="M545" i="1" s="1" a="1"/>
  <c r="M545" i="1" s="1"/>
  <c r="E543" i="1"/>
  <c r="O543" i="1"/>
  <c r="F543" i="1"/>
  <c r="P543" i="1"/>
  <c r="J543" i="1"/>
  <c r="L543" i="1"/>
  <c r="M543" i="1" s="1" a="1"/>
  <c r="M543" i="1" s="1"/>
  <c r="K543" i="1"/>
  <c r="L374" i="1"/>
  <c r="M374" i="1" s="1" a="1"/>
  <c r="M374" i="1" s="1"/>
  <c r="E374" i="1"/>
  <c r="F374" i="1"/>
  <c r="I374" i="1"/>
  <c r="P374" i="1"/>
  <c r="B339" i="1"/>
  <c r="H339" i="1" s="1" a="1"/>
  <c r="H339" i="1" s="1"/>
  <c r="I339" i="1"/>
  <c r="C336" i="1"/>
  <c r="D336" i="1" s="1"/>
  <c r="K336" i="1"/>
  <c r="L336" i="1"/>
  <c r="M336" i="1" s="1" a="1"/>
  <c r="M336" i="1" s="1"/>
  <c r="I336" i="1"/>
  <c r="J336" i="1"/>
  <c r="O336" i="1"/>
  <c r="P336" i="1"/>
  <c r="B336" i="1"/>
  <c r="H336" i="1" s="1" a="1"/>
  <c r="H336" i="1" s="1"/>
  <c r="E336" i="1"/>
  <c r="F336" i="1"/>
  <c r="G336" i="1" a="1"/>
  <c r="G336" i="1" s="1"/>
  <c r="C300" i="1"/>
  <c r="D300" i="1" s="1"/>
  <c r="I300" i="1"/>
  <c r="J300" i="1"/>
  <c r="O300" i="1"/>
  <c r="L723" i="1"/>
  <c r="M723" i="1" s="1" a="1"/>
  <c r="M723" i="1" s="1"/>
  <c r="E723" i="1"/>
  <c r="O723" i="1"/>
  <c r="F723" i="1"/>
  <c r="G723" i="1" a="1"/>
  <c r="G723" i="1" s="1"/>
  <c r="B589" i="1"/>
  <c r="H589" i="1" s="1" a="1"/>
  <c r="H589" i="1" s="1"/>
  <c r="C589" i="1"/>
  <c r="D589" i="1" s="1"/>
  <c r="C474" i="1"/>
  <c r="D474" i="1" s="1"/>
  <c r="I474" i="1"/>
  <c r="O474" i="1"/>
  <c r="L474" i="1"/>
  <c r="I452" i="1"/>
  <c r="E452" i="1"/>
  <c r="Q452" i="1" s="1" a="1"/>
  <c r="Q452" i="1" s="1"/>
  <c r="B452" i="1"/>
  <c r="H452" i="1" s="1" a="1"/>
  <c r="H452" i="1" s="1"/>
  <c r="C452" i="1"/>
  <c r="D452" i="1" s="1"/>
  <c r="J452" i="1"/>
  <c r="K452" i="1"/>
  <c r="G435" i="1" a="1"/>
  <c r="G435" i="1" s="1"/>
  <c r="O435" i="1"/>
  <c r="B389" i="1"/>
  <c r="H389" i="1" s="1" a="1"/>
  <c r="H389" i="1" s="1"/>
  <c r="I389" i="1"/>
  <c r="O389" i="1"/>
  <c r="P389" i="1"/>
  <c r="G756" i="1" a="1"/>
  <c r="G756" i="1" s="1"/>
  <c r="E756" i="1"/>
  <c r="F756" i="1"/>
  <c r="I756" i="1"/>
  <c r="J756" i="1"/>
  <c r="J753" i="1"/>
  <c r="O753" i="1"/>
  <c r="P750" i="1"/>
  <c r="E738" i="1"/>
  <c r="O738" i="1"/>
  <c r="P738" i="1"/>
  <c r="J738" i="1"/>
  <c r="G697" i="1" a="1"/>
  <c r="G697" i="1" s="1"/>
  <c r="E697" i="1"/>
  <c r="Q697" i="1" s="1" a="1"/>
  <c r="Q697" i="1" s="1"/>
  <c r="F697" i="1"/>
  <c r="B697" i="1"/>
  <c r="H697" i="1" s="1" a="1"/>
  <c r="H697" i="1" s="1"/>
  <c r="C697" i="1"/>
  <c r="D697" i="1" s="1"/>
  <c r="I697" i="1"/>
  <c r="E668" i="1"/>
  <c r="O668" i="1"/>
  <c r="F668" i="1"/>
  <c r="G668" i="1" a="1"/>
  <c r="G668" i="1" s="1"/>
  <c r="L668" i="1"/>
  <c r="M668" i="1" s="1" a="1"/>
  <c r="M668" i="1" s="1"/>
  <c r="K668" i="1"/>
  <c r="E623" i="1"/>
  <c r="I623" i="1"/>
  <c r="O623" i="1"/>
  <c r="P623" i="1"/>
  <c r="I611" i="1"/>
  <c r="O611" i="1"/>
  <c r="C611" i="1"/>
  <c r="D611" i="1" s="1"/>
  <c r="G611" i="1" a="1"/>
  <c r="G611" i="1" s="1"/>
  <c r="J611" i="1"/>
  <c r="O750" i="1"/>
  <c r="C684" i="1"/>
  <c r="D684" i="1" s="1"/>
  <c r="O684" i="1"/>
  <c r="E684" i="1"/>
  <c r="F684" i="1"/>
  <c r="I684" i="1"/>
  <c r="G684" i="1" a="1"/>
  <c r="G684" i="1" s="1"/>
  <c r="C678" i="1"/>
  <c r="D678" i="1" s="1"/>
  <c r="E678" i="1"/>
  <c r="I678" i="1"/>
  <c r="B674" i="1"/>
  <c r="H674" i="1" s="1" a="1"/>
  <c r="H674" i="1" s="1"/>
  <c r="E674" i="1"/>
  <c r="J674" i="1"/>
  <c r="I662" i="1"/>
  <c r="K662" i="1"/>
  <c r="B637" i="1"/>
  <c r="H637" i="1" s="1" a="1"/>
  <c r="H637" i="1" s="1"/>
  <c r="G637" i="1" a="1"/>
  <c r="G637" i="1" s="1"/>
  <c r="J637" i="1"/>
  <c r="P637" i="1"/>
  <c r="J443" i="1"/>
  <c r="P443" i="1"/>
  <c r="C443" i="1"/>
  <c r="D443" i="1" s="1"/>
  <c r="G398" i="1" a="1"/>
  <c r="G398" i="1" s="1"/>
  <c r="E398" i="1"/>
  <c r="I398" i="1"/>
  <c r="J398" i="1"/>
  <c r="K398" i="1"/>
  <c r="L398" i="1"/>
  <c r="M398" i="1" s="1" a="1"/>
  <c r="M398" i="1" s="1"/>
  <c r="O398" i="1"/>
  <c r="P398" i="1"/>
  <c r="B398" i="1"/>
  <c r="H398" i="1" s="1" a="1"/>
  <c r="H398" i="1" s="1"/>
  <c r="C398" i="1"/>
  <c r="D398" i="1" s="1"/>
  <c r="F398" i="1"/>
  <c r="K758" i="1"/>
  <c r="K756" i="1"/>
  <c r="I753" i="1"/>
  <c r="G750" i="1" a="1"/>
  <c r="G750" i="1" s="1"/>
  <c r="K749" i="1"/>
  <c r="O748" i="1"/>
  <c r="B745" i="1"/>
  <c r="H745" i="1" s="1" a="1"/>
  <c r="H745" i="1" s="1"/>
  <c r="B742" i="1"/>
  <c r="H742" i="1" s="1" a="1"/>
  <c r="H742" i="1" s="1"/>
  <c r="L742" i="1"/>
  <c r="E742" i="1"/>
  <c r="Q742" i="1" s="1" a="1"/>
  <c r="Q742" i="1" s="1"/>
  <c r="I742" i="1"/>
  <c r="K742" i="1"/>
  <c r="J742" i="1"/>
  <c r="E741" i="1"/>
  <c r="O741" i="1"/>
  <c r="C741" i="1"/>
  <c r="D741" i="1" s="1"/>
  <c r="G741" i="1" a="1"/>
  <c r="G741" i="1" s="1"/>
  <c r="F741" i="1"/>
  <c r="I738" i="1"/>
  <c r="B736" i="1"/>
  <c r="H736" i="1" s="1" a="1"/>
  <c r="H736" i="1" s="1"/>
  <c r="J734" i="1"/>
  <c r="K725" i="1"/>
  <c r="C723" i="1"/>
  <c r="D723" i="1" s="1"/>
  <c r="E715" i="1"/>
  <c r="O715" i="1"/>
  <c r="B715" i="1"/>
  <c r="H715" i="1" s="1" a="1"/>
  <c r="H715" i="1" s="1"/>
  <c r="P715" i="1"/>
  <c r="C715" i="1"/>
  <c r="D715" i="1" s="1"/>
  <c r="F715" i="1"/>
  <c r="B707" i="1"/>
  <c r="H707" i="1" s="1" a="1"/>
  <c r="H707" i="1" s="1"/>
  <c r="B706" i="1"/>
  <c r="H706" i="1" s="1" a="1"/>
  <c r="H706" i="1" s="1"/>
  <c r="G706" i="1" a="1"/>
  <c r="G706" i="1" s="1"/>
  <c r="P706" i="1"/>
  <c r="J706" i="1"/>
  <c r="L706" i="1"/>
  <c r="L697" i="1"/>
  <c r="M697" i="1" s="1" a="1"/>
  <c r="M697" i="1" s="1"/>
  <c r="N697" i="1" s="1" a="1"/>
  <c r="N697" i="1" s="1"/>
  <c r="B695" i="1"/>
  <c r="H695" i="1" s="1" a="1"/>
  <c r="H695" i="1" s="1"/>
  <c r="E689" i="1"/>
  <c r="P685" i="1"/>
  <c r="L685" i="1"/>
  <c r="F685" i="1"/>
  <c r="J685" i="1"/>
  <c r="G685" i="1" a="1"/>
  <c r="G685" i="1" s="1"/>
  <c r="K675" i="1"/>
  <c r="G667" i="1" a="1"/>
  <c r="G667" i="1" s="1"/>
  <c r="I665" i="1"/>
  <c r="C659" i="1"/>
  <c r="D659" i="1" s="1"/>
  <c r="J659" i="1"/>
  <c r="B659" i="1"/>
  <c r="H659" i="1" s="1" a="1"/>
  <c r="H659" i="1" s="1"/>
  <c r="L659" i="1"/>
  <c r="F659" i="1"/>
  <c r="G659" i="1" a="1"/>
  <c r="G659" i="1" s="1"/>
  <c r="K659" i="1"/>
  <c r="B653" i="1"/>
  <c r="H653" i="1" s="1" a="1"/>
  <c r="H653" i="1" s="1"/>
  <c r="J653" i="1"/>
  <c r="C651" i="1"/>
  <c r="D651" i="1" s="1"/>
  <c r="J651" i="1"/>
  <c r="K651" i="1"/>
  <c r="B651" i="1"/>
  <c r="H651" i="1" s="1" a="1"/>
  <c r="H651" i="1" s="1"/>
  <c r="E651" i="1"/>
  <c r="F651" i="1"/>
  <c r="G651" i="1" a="1"/>
  <c r="G651" i="1" s="1"/>
  <c r="B650" i="1"/>
  <c r="H650" i="1" s="1" a="1"/>
  <c r="H650" i="1" s="1"/>
  <c r="P650" i="1"/>
  <c r="I650" i="1"/>
  <c r="C650" i="1"/>
  <c r="D650" i="1" s="1"/>
  <c r="K650" i="1"/>
  <c r="J650" i="1"/>
  <c r="L650" i="1"/>
  <c r="B647" i="1"/>
  <c r="H647" i="1" s="1" a="1"/>
  <c r="H647" i="1" s="1"/>
  <c r="E638" i="1"/>
  <c r="E633" i="1"/>
  <c r="L625" i="1"/>
  <c r="M625" i="1" s="1" a="1"/>
  <c r="M625" i="1" s="1"/>
  <c r="N625" i="1" s="1" a="1"/>
  <c r="N625" i="1" s="1"/>
  <c r="B592" i="1"/>
  <c r="H592" i="1" s="1" a="1"/>
  <c r="H592" i="1" s="1"/>
  <c r="J592" i="1"/>
  <c r="K592" i="1"/>
  <c r="P592" i="1"/>
  <c r="G592" i="1" a="1"/>
  <c r="G592" i="1" s="1"/>
  <c r="L592" i="1"/>
  <c r="E574" i="1"/>
  <c r="K562" i="1"/>
  <c r="P452" i="1"/>
  <c r="G450" i="1" a="1"/>
  <c r="G450" i="1" s="1"/>
  <c r="E409" i="1"/>
  <c r="P406" i="1"/>
  <c r="P351" i="1"/>
  <c r="F351" i="1"/>
  <c r="O351" i="1"/>
  <c r="G351" i="1" a="1"/>
  <c r="G351" i="1" s="1"/>
  <c r="E351" i="1"/>
  <c r="I351" i="1"/>
  <c r="J351" i="1"/>
  <c r="C351" i="1"/>
  <c r="D351" i="1" s="1"/>
  <c r="K351" i="1"/>
  <c r="L351" i="1"/>
  <c r="E300" i="1"/>
  <c r="B702" i="1"/>
  <c r="H702" i="1" s="1" a="1"/>
  <c r="H702" i="1" s="1"/>
  <c r="C702" i="1"/>
  <c r="D702" i="1" s="1"/>
  <c r="E702" i="1"/>
  <c r="K692" i="1"/>
  <c r="L692" i="1"/>
  <c r="M692" i="1" s="1" a="1"/>
  <c r="M692" i="1" s="1"/>
  <c r="F624" i="1"/>
  <c r="E624" i="1"/>
  <c r="G624" i="1" a="1"/>
  <c r="G624" i="1" s="1"/>
  <c r="K624" i="1"/>
  <c r="G613" i="1" a="1"/>
  <c r="G613" i="1" s="1"/>
  <c r="C613" i="1"/>
  <c r="D613" i="1" s="1"/>
  <c r="E613" i="1"/>
  <c r="J613" i="1"/>
  <c r="L591" i="1"/>
  <c r="M591" i="1" s="1" a="1"/>
  <c r="M591" i="1" s="1"/>
  <c r="C585" i="1"/>
  <c r="D585" i="1" s="1"/>
  <c r="L585" i="1"/>
  <c r="B585" i="1"/>
  <c r="H585" i="1" s="1" a="1"/>
  <c r="H585" i="1" s="1"/>
  <c r="B578" i="1"/>
  <c r="H578" i="1" s="1" a="1"/>
  <c r="H578" i="1" s="1"/>
  <c r="F578" i="1"/>
  <c r="B558" i="1"/>
  <c r="H558" i="1" s="1" a="1"/>
  <c r="H558" i="1" s="1"/>
  <c r="O558" i="1"/>
  <c r="P558" i="1"/>
  <c r="K541" i="1"/>
  <c r="L541" i="1"/>
  <c r="M541" i="1" s="1" a="1"/>
  <c r="M541" i="1" s="1"/>
  <c r="B541" i="1"/>
  <c r="H541" i="1" s="1" a="1"/>
  <c r="H541" i="1" s="1"/>
  <c r="P541" i="1"/>
  <c r="F514" i="1"/>
  <c r="G514" i="1" a="1"/>
  <c r="G514" i="1" s="1"/>
  <c r="I514" i="1"/>
  <c r="B511" i="1"/>
  <c r="H511" i="1" s="1" a="1"/>
  <c r="H511" i="1" s="1"/>
  <c r="E511" i="1"/>
  <c r="F511" i="1"/>
  <c r="O511" i="1"/>
  <c r="E476" i="1"/>
  <c r="I476" i="1"/>
  <c r="P476" i="1"/>
  <c r="G438" i="1" a="1"/>
  <c r="G438" i="1" s="1"/>
  <c r="I438" i="1"/>
  <c r="J438" i="1"/>
  <c r="E438" i="1"/>
  <c r="B438" i="1"/>
  <c r="H438" i="1" s="1" a="1"/>
  <c r="H438" i="1" s="1"/>
  <c r="C438" i="1"/>
  <c r="D438" i="1" s="1"/>
  <c r="K438" i="1"/>
  <c r="L438" i="1"/>
  <c r="M438" i="1" s="1" a="1"/>
  <c r="M438" i="1" s="1"/>
  <c r="O431" i="1"/>
  <c r="P431" i="1"/>
  <c r="B431" i="1"/>
  <c r="H431" i="1" s="1" a="1"/>
  <c r="H431" i="1" s="1"/>
  <c r="C431" i="1"/>
  <c r="D431" i="1" s="1"/>
  <c r="I431" i="1"/>
  <c r="J431" i="1"/>
  <c r="B348" i="1"/>
  <c r="H348" i="1" s="1" a="1"/>
  <c r="H348" i="1" s="1"/>
  <c r="I348" i="1"/>
  <c r="F747" i="1"/>
  <c r="J747" i="1"/>
  <c r="K747" i="1"/>
  <c r="C733" i="1"/>
  <c r="D733" i="1" s="1"/>
  <c r="L733" i="1"/>
  <c r="F731" i="1"/>
  <c r="E731" i="1"/>
  <c r="I731" i="1"/>
  <c r="O724" i="1"/>
  <c r="Q724" i="1" s="1" a="1"/>
  <c r="Q724" i="1" s="1"/>
  <c r="B722" i="1"/>
  <c r="H722" i="1" s="1" a="1"/>
  <c r="H722" i="1" s="1"/>
  <c r="E722" i="1"/>
  <c r="F722" i="1"/>
  <c r="N722" i="1" a="1"/>
  <c r="N722" i="1" s="1"/>
  <c r="B719" i="1"/>
  <c r="H719" i="1" s="1" a="1"/>
  <c r="H719" i="1" s="1"/>
  <c r="C719" i="1"/>
  <c r="D719" i="1" s="1"/>
  <c r="B718" i="1"/>
  <c r="H718" i="1" s="1" a="1"/>
  <c r="H718" i="1" s="1"/>
  <c r="B698" i="1"/>
  <c r="H698" i="1" s="1" a="1"/>
  <c r="H698" i="1" s="1"/>
  <c r="I698" i="1"/>
  <c r="J698" i="1"/>
  <c r="P681" i="1"/>
  <c r="G676" i="1" a="1"/>
  <c r="G676" i="1" s="1"/>
  <c r="O676" i="1"/>
  <c r="K676" i="1"/>
  <c r="G657" i="1" a="1"/>
  <c r="G657" i="1" s="1"/>
  <c r="I657" i="1"/>
  <c r="J657" i="1"/>
  <c r="B657" i="1"/>
  <c r="H657" i="1" s="1" a="1"/>
  <c r="H657" i="1" s="1"/>
  <c r="L657" i="1"/>
  <c r="M657" i="1" s="1" a="1"/>
  <c r="M657" i="1" s="1"/>
  <c r="B655" i="1"/>
  <c r="H655" i="1" s="1" a="1"/>
  <c r="H655" i="1" s="1"/>
  <c r="F655" i="1"/>
  <c r="L655" i="1"/>
  <c r="G649" i="1" a="1"/>
  <c r="G649" i="1" s="1"/>
  <c r="F649" i="1"/>
  <c r="I649" i="1"/>
  <c r="K649" i="1"/>
  <c r="E608" i="1"/>
  <c r="F608" i="1"/>
  <c r="J608" i="1"/>
  <c r="P608" i="1"/>
  <c r="F594" i="1"/>
  <c r="P582" i="1"/>
  <c r="F554" i="1"/>
  <c r="O554" i="1"/>
  <c r="G554" i="1" a="1"/>
  <c r="G554" i="1" s="1"/>
  <c r="P554" i="1"/>
  <c r="I554" i="1"/>
  <c r="E542" i="1"/>
  <c r="F542" i="1"/>
  <c r="P542" i="1"/>
  <c r="F535" i="1"/>
  <c r="F527" i="1"/>
  <c r="B521" i="1"/>
  <c r="H521" i="1" s="1" a="1"/>
  <c r="H521" i="1" s="1"/>
  <c r="B515" i="1"/>
  <c r="H515" i="1" s="1" a="1"/>
  <c r="H515" i="1" s="1"/>
  <c r="C515" i="1"/>
  <c r="D515" i="1" s="1"/>
  <c r="J515" i="1"/>
  <c r="L511" i="1"/>
  <c r="C510" i="1"/>
  <c r="D510" i="1" s="1"/>
  <c r="E510" i="1"/>
  <c r="O510" i="1"/>
  <c r="G510" i="1" a="1"/>
  <c r="G510" i="1" s="1"/>
  <c r="G499" i="1" a="1"/>
  <c r="G499" i="1" s="1"/>
  <c r="K488" i="1"/>
  <c r="G483" i="1" a="1"/>
  <c r="G483" i="1" s="1"/>
  <c r="K481" i="1"/>
  <c r="K473" i="1"/>
  <c r="O454" i="1"/>
  <c r="B426" i="1"/>
  <c r="H426" i="1" s="1" a="1"/>
  <c r="H426" i="1" s="1"/>
  <c r="E426" i="1"/>
  <c r="F426" i="1"/>
  <c r="K426" i="1"/>
  <c r="L426" i="1"/>
  <c r="M426" i="1" s="1" a="1"/>
  <c r="M426" i="1" s="1"/>
  <c r="P426" i="1"/>
  <c r="E424" i="1"/>
  <c r="F424" i="1"/>
  <c r="B424" i="1"/>
  <c r="H424" i="1" s="1" a="1"/>
  <c r="H424" i="1" s="1"/>
  <c r="L424" i="1"/>
  <c r="C424" i="1"/>
  <c r="D424" i="1" s="1"/>
  <c r="I424" i="1"/>
  <c r="J424" i="1"/>
  <c r="K424" i="1"/>
  <c r="I396" i="1"/>
  <c r="J396" i="1"/>
  <c r="B396" i="1"/>
  <c r="H396" i="1" s="1" a="1"/>
  <c r="H396" i="1" s="1"/>
  <c r="B373" i="1"/>
  <c r="H373" i="1" s="1" a="1"/>
  <c r="H373" i="1" s="1"/>
  <c r="P373" i="1"/>
  <c r="C373" i="1"/>
  <c r="D373" i="1" s="1"/>
  <c r="I373" i="1"/>
  <c r="J373" i="1"/>
  <c r="K373" i="1"/>
  <c r="E373" i="1"/>
  <c r="O373" i="1"/>
  <c r="G366" i="1" a="1"/>
  <c r="G366" i="1" s="1"/>
  <c r="B366" i="1"/>
  <c r="H366" i="1" s="1" a="1"/>
  <c r="H366" i="1" s="1"/>
  <c r="K366" i="1"/>
  <c r="C366" i="1"/>
  <c r="D366" i="1" s="1"/>
  <c r="L366" i="1"/>
  <c r="M366" i="1" s="1" a="1"/>
  <c r="M366" i="1" s="1"/>
  <c r="I366" i="1"/>
  <c r="J366" i="1"/>
  <c r="F366" i="1"/>
  <c r="O366" i="1"/>
  <c r="Q366" i="1" s="1" a="1"/>
  <c r="Q366" i="1" s="1"/>
  <c r="P366" i="1"/>
  <c r="G327" i="1" a="1"/>
  <c r="G327" i="1" s="1"/>
  <c r="P327" i="1"/>
  <c r="I327" i="1"/>
  <c r="F327" i="1"/>
  <c r="J327" i="1"/>
  <c r="K327" i="1"/>
  <c r="L327" i="1"/>
  <c r="B327" i="1"/>
  <c r="H327" i="1" s="1" a="1"/>
  <c r="H327" i="1" s="1"/>
  <c r="C327" i="1"/>
  <c r="D327" i="1" s="1"/>
  <c r="E327" i="1"/>
  <c r="Q327" i="1" s="1" a="1"/>
  <c r="Q327" i="1" s="1"/>
  <c r="P291" i="1"/>
  <c r="O291" i="1"/>
  <c r="E171" i="1"/>
  <c r="F171" i="1"/>
  <c r="B171" i="1"/>
  <c r="H171" i="1" s="1" a="1"/>
  <c r="H171" i="1" s="1"/>
  <c r="C171" i="1"/>
  <c r="D171" i="1" s="1"/>
  <c r="O171" i="1"/>
  <c r="J171" i="1"/>
  <c r="K171" i="1"/>
  <c r="L171" i="1"/>
  <c r="P171" i="1"/>
  <c r="I171" i="1"/>
  <c r="G171" i="1" a="1"/>
  <c r="G171" i="1" s="1"/>
  <c r="E746" i="1"/>
  <c r="P746" i="1"/>
  <c r="F739" i="1"/>
  <c r="I739" i="1"/>
  <c r="J739" i="1"/>
  <c r="G705" i="1" a="1"/>
  <c r="G705" i="1" s="1"/>
  <c r="B705" i="1"/>
  <c r="H705" i="1" s="1" a="1"/>
  <c r="H705" i="1" s="1"/>
  <c r="O705" i="1"/>
  <c r="Q705" i="1" s="1" a="1"/>
  <c r="Q705" i="1" s="1"/>
  <c r="C705" i="1"/>
  <c r="D705" i="1" s="1"/>
  <c r="P705" i="1"/>
  <c r="C639" i="1"/>
  <c r="D639" i="1" s="1"/>
  <c r="F639" i="1"/>
  <c r="C635" i="1"/>
  <c r="D635" i="1" s="1"/>
  <c r="E635" i="1"/>
  <c r="P635" i="1"/>
  <c r="F635" i="1"/>
  <c r="E591" i="1"/>
  <c r="O591" i="1"/>
  <c r="F591" i="1"/>
  <c r="P591" i="1"/>
  <c r="F537" i="1"/>
  <c r="K537" i="1"/>
  <c r="C523" i="1"/>
  <c r="D523" i="1" s="1"/>
  <c r="P523" i="1"/>
  <c r="I446" i="1"/>
  <c r="J446" i="1"/>
  <c r="G446" i="1" a="1"/>
  <c r="G446" i="1" s="1"/>
  <c r="B446" i="1"/>
  <c r="H446" i="1" s="1" a="1"/>
  <c r="H446" i="1" s="1"/>
  <c r="C446" i="1"/>
  <c r="D446" i="1" s="1"/>
  <c r="E446" i="1"/>
  <c r="F446" i="1"/>
  <c r="B419" i="1"/>
  <c r="H419" i="1" s="1" a="1"/>
  <c r="H419" i="1" s="1"/>
  <c r="L419" i="1"/>
  <c r="C419" i="1"/>
  <c r="D419" i="1" s="1"/>
  <c r="E419" i="1"/>
  <c r="O419" i="1"/>
  <c r="F419" i="1"/>
  <c r="I419" i="1"/>
  <c r="K419" i="1"/>
  <c r="E399" i="1"/>
  <c r="P399" i="1"/>
  <c r="F399" i="1"/>
  <c r="B399" i="1"/>
  <c r="H399" i="1" s="1" a="1"/>
  <c r="H399" i="1" s="1"/>
  <c r="C399" i="1"/>
  <c r="D399" i="1" s="1"/>
  <c r="G399" i="1" a="1"/>
  <c r="G399" i="1" s="1"/>
  <c r="K399" i="1"/>
  <c r="L399" i="1"/>
  <c r="M399" i="1" s="1" a="1"/>
  <c r="M399" i="1" s="1"/>
  <c r="N399" i="1" s="1" a="1"/>
  <c r="N399" i="1" s="1"/>
  <c r="O399" i="1"/>
  <c r="L114" i="1"/>
  <c r="E114" i="1"/>
  <c r="B114" i="1"/>
  <c r="H114" i="1" s="1" a="1"/>
  <c r="H114" i="1" s="1"/>
  <c r="C114" i="1"/>
  <c r="D114" i="1" s="1"/>
  <c r="O114" i="1"/>
  <c r="I114" i="1"/>
  <c r="G114" i="1" a="1"/>
  <c r="G114" i="1" s="1"/>
  <c r="J114" i="1"/>
  <c r="K114" i="1"/>
  <c r="P114" i="1"/>
  <c r="O739" i="1"/>
  <c r="J737" i="1"/>
  <c r="I737" i="1"/>
  <c r="O737" i="1"/>
  <c r="B724" i="1"/>
  <c r="H724" i="1" s="1" a="1"/>
  <c r="H724" i="1" s="1"/>
  <c r="P724" i="1"/>
  <c r="L705" i="1"/>
  <c r="B703" i="1"/>
  <c r="H703" i="1" s="1" a="1"/>
  <c r="H703" i="1" s="1"/>
  <c r="C703" i="1"/>
  <c r="D703" i="1" s="1"/>
  <c r="E696" i="1"/>
  <c r="I696" i="1"/>
  <c r="I686" i="1"/>
  <c r="K686" i="1"/>
  <c r="B686" i="1"/>
  <c r="H686" i="1" s="1" a="1"/>
  <c r="H686" i="1" s="1"/>
  <c r="G681" i="1" a="1"/>
  <c r="G681" i="1" s="1"/>
  <c r="B681" i="1"/>
  <c r="H681" i="1" s="1" a="1"/>
  <c r="H681" i="1" s="1"/>
  <c r="J681" i="1"/>
  <c r="B679" i="1"/>
  <c r="H679" i="1" s="1" a="1"/>
  <c r="H679" i="1" s="1"/>
  <c r="I679" i="1"/>
  <c r="B671" i="1"/>
  <c r="H671" i="1" s="1" a="1"/>
  <c r="H671" i="1" s="1"/>
  <c r="C671" i="1"/>
  <c r="D671" i="1" s="1"/>
  <c r="J671" i="1"/>
  <c r="B626" i="1"/>
  <c r="H626" i="1" s="1" a="1"/>
  <c r="H626" i="1" s="1"/>
  <c r="L626" i="1"/>
  <c r="J591" i="1"/>
  <c r="G582" i="1" a="1"/>
  <c r="G582" i="1" s="1"/>
  <c r="I582" i="1"/>
  <c r="B582" i="1"/>
  <c r="H582" i="1" s="1" a="1"/>
  <c r="H582" i="1" s="1"/>
  <c r="K582" i="1"/>
  <c r="L548" i="1"/>
  <c r="P548" i="1"/>
  <c r="B547" i="1"/>
  <c r="H547" i="1" s="1" a="1"/>
  <c r="H547" i="1" s="1"/>
  <c r="C547" i="1"/>
  <c r="D547" i="1" s="1"/>
  <c r="O547" i="1"/>
  <c r="C533" i="1"/>
  <c r="D533" i="1" s="1"/>
  <c r="E533" i="1"/>
  <c r="F533" i="1"/>
  <c r="K533" i="1"/>
  <c r="I532" i="1"/>
  <c r="J532" i="1"/>
  <c r="B532" i="1"/>
  <c r="H532" i="1" s="1" a="1"/>
  <c r="H532" i="1" s="1"/>
  <c r="O532" i="1"/>
  <c r="K528" i="1"/>
  <c r="P528" i="1"/>
  <c r="O523" i="1"/>
  <c r="K511" i="1"/>
  <c r="B498" i="1"/>
  <c r="H498" i="1" s="1" a="1"/>
  <c r="H498" i="1" s="1"/>
  <c r="I498" i="1"/>
  <c r="J488" i="1"/>
  <c r="C483" i="1"/>
  <c r="D483" i="1" s="1"/>
  <c r="E473" i="1"/>
  <c r="B412" i="1"/>
  <c r="H412" i="1" s="1" a="1"/>
  <c r="H412" i="1" s="1"/>
  <c r="C412" i="1"/>
  <c r="D412" i="1" s="1"/>
  <c r="G412" i="1" a="1"/>
  <c r="G412" i="1" s="1"/>
  <c r="J412" i="1"/>
  <c r="E402" i="1"/>
  <c r="F402" i="1"/>
  <c r="B402" i="1"/>
  <c r="H402" i="1" s="1" a="1"/>
  <c r="H402" i="1" s="1"/>
  <c r="G402" i="1" a="1"/>
  <c r="G402" i="1" s="1"/>
  <c r="K402" i="1"/>
  <c r="L402" i="1"/>
  <c r="M402" i="1" s="1" a="1"/>
  <c r="M402" i="1" s="1"/>
  <c r="B384" i="1"/>
  <c r="H384" i="1" s="1" a="1"/>
  <c r="H384" i="1" s="1"/>
  <c r="K384" i="1"/>
  <c r="C384" i="1"/>
  <c r="D384" i="1" s="1"/>
  <c r="L384" i="1"/>
  <c r="G384" i="1" a="1"/>
  <c r="G384" i="1" s="1"/>
  <c r="I384" i="1"/>
  <c r="J384" i="1"/>
  <c r="O384" i="1"/>
  <c r="Q384" i="1" s="1" a="1"/>
  <c r="Q384" i="1" s="1"/>
  <c r="P384" i="1"/>
  <c r="F360" i="1"/>
  <c r="E360" i="1"/>
  <c r="O360" i="1"/>
  <c r="C360" i="1"/>
  <c r="D360" i="1" s="1"/>
  <c r="G360" i="1" a="1"/>
  <c r="G360" i="1" s="1"/>
  <c r="B360" i="1"/>
  <c r="H360" i="1" s="1" a="1"/>
  <c r="H360" i="1" s="1"/>
  <c r="I360" i="1"/>
  <c r="J360" i="1"/>
  <c r="K360" i="1"/>
  <c r="B213" i="1"/>
  <c r="H213" i="1" s="1" a="1"/>
  <c r="H213" i="1" s="1"/>
  <c r="P213" i="1"/>
  <c r="L165" i="1"/>
  <c r="M165" i="1" s="1" a="1"/>
  <c r="M165" i="1" s="1"/>
  <c r="B165" i="1"/>
  <c r="H165" i="1" s="1" a="1"/>
  <c r="H165" i="1" s="1"/>
  <c r="K165" i="1"/>
  <c r="L142" i="1"/>
  <c r="M142" i="1" s="1" a="1"/>
  <c r="M142" i="1" s="1"/>
  <c r="G130" i="1" a="1"/>
  <c r="G130" i="1" s="1"/>
  <c r="J130" i="1"/>
  <c r="K130" i="1"/>
  <c r="C130" i="1"/>
  <c r="D130" i="1" s="1"/>
  <c r="E130" i="1"/>
  <c r="L130" i="1"/>
  <c r="O130" i="1"/>
  <c r="P130" i="1"/>
  <c r="I130" i="1"/>
  <c r="J523" i="1"/>
  <c r="O514" i="1"/>
  <c r="J511" i="1"/>
  <c r="E504" i="1"/>
  <c r="F504" i="1"/>
  <c r="J504" i="1"/>
  <c r="B499" i="1"/>
  <c r="H499" i="1" s="1" a="1"/>
  <c r="H499" i="1" s="1"/>
  <c r="B425" i="1"/>
  <c r="H425" i="1" s="1" a="1"/>
  <c r="H425" i="1" s="1"/>
  <c r="E425" i="1"/>
  <c r="I425" i="1"/>
  <c r="K425" i="1"/>
  <c r="L425" i="1"/>
  <c r="C425" i="1"/>
  <c r="D425" i="1" s="1"/>
  <c r="J425" i="1"/>
  <c r="P425" i="1"/>
  <c r="G277" i="1" a="1"/>
  <c r="G277" i="1" s="1"/>
  <c r="I277" i="1"/>
  <c r="J277" i="1"/>
  <c r="K277" i="1"/>
  <c r="L277" i="1"/>
  <c r="M277" i="1" s="1" a="1"/>
  <c r="M277" i="1" s="1"/>
  <c r="N277" i="1" s="1" a="1"/>
  <c r="N277" i="1" s="1"/>
  <c r="E277" i="1"/>
  <c r="F277" i="1"/>
  <c r="O277" i="1"/>
  <c r="C277" i="1"/>
  <c r="D277" i="1" s="1"/>
  <c r="P277" i="1"/>
  <c r="F272" i="1"/>
  <c r="G272" i="1" a="1"/>
  <c r="G272" i="1" s="1"/>
  <c r="L272" i="1"/>
  <c r="M272" i="1" s="1" a="1"/>
  <c r="M272" i="1" s="1"/>
  <c r="C251" i="1"/>
  <c r="D251" i="1" s="1"/>
  <c r="G251" i="1" a="1"/>
  <c r="G251" i="1" s="1"/>
  <c r="I251" i="1"/>
  <c r="L251" i="1"/>
  <c r="M251" i="1" s="1" a="1"/>
  <c r="M251" i="1" s="1"/>
  <c r="O251" i="1"/>
  <c r="B251" i="1"/>
  <c r="H251" i="1" s="1" a="1"/>
  <c r="H251" i="1" s="1"/>
  <c r="E251" i="1"/>
  <c r="F251" i="1"/>
  <c r="L231" i="1"/>
  <c r="M231" i="1" s="1" a="1"/>
  <c r="M231" i="1" s="1"/>
  <c r="J231" i="1"/>
  <c r="B224" i="1"/>
  <c r="H224" i="1" s="1" a="1"/>
  <c r="H224" i="1" s="1"/>
  <c r="I224" i="1"/>
  <c r="O224" i="1"/>
  <c r="P224" i="1"/>
  <c r="I142" i="1"/>
  <c r="L535" i="1"/>
  <c r="M535" i="1" s="1" a="1"/>
  <c r="M535" i="1" s="1"/>
  <c r="E535" i="1"/>
  <c r="O535" i="1"/>
  <c r="G535" i="1" a="1"/>
  <c r="G535" i="1" s="1"/>
  <c r="P532" i="1"/>
  <c r="G531" i="1" a="1"/>
  <c r="G531" i="1" s="1"/>
  <c r="P531" i="1"/>
  <c r="O527" i="1"/>
  <c r="E527" i="1"/>
  <c r="P527" i="1"/>
  <c r="G527" i="1" a="1"/>
  <c r="G527" i="1" s="1"/>
  <c r="B526" i="1"/>
  <c r="H526" i="1" s="1" a="1"/>
  <c r="H526" i="1" s="1"/>
  <c r="K526" i="1"/>
  <c r="C526" i="1"/>
  <c r="D526" i="1" s="1"/>
  <c r="L526" i="1"/>
  <c r="M526" i="1" s="1" a="1"/>
  <c r="M526" i="1" s="1"/>
  <c r="E526" i="1"/>
  <c r="P526" i="1"/>
  <c r="I523" i="1"/>
  <c r="L514" i="1"/>
  <c r="M514" i="1" s="1" a="1"/>
  <c r="M514" i="1" s="1"/>
  <c r="N514" i="1" s="1" a="1"/>
  <c r="N514" i="1" s="1"/>
  <c r="I511" i="1"/>
  <c r="B500" i="1"/>
  <c r="H500" i="1" s="1" a="1"/>
  <c r="H500" i="1" s="1"/>
  <c r="E500" i="1"/>
  <c r="J500" i="1"/>
  <c r="L488" i="1"/>
  <c r="M488" i="1" s="1" a="1"/>
  <c r="M488" i="1" s="1"/>
  <c r="E488" i="1"/>
  <c r="P488" i="1"/>
  <c r="J483" i="1"/>
  <c r="I483" i="1"/>
  <c r="P483" i="1"/>
  <c r="F473" i="1"/>
  <c r="G473" i="1" a="1"/>
  <c r="G473" i="1" s="1"/>
  <c r="L473" i="1"/>
  <c r="C454" i="1"/>
  <c r="D454" i="1" s="1"/>
  <c r="L454" i="1"/>
  <c r="F454" i="1"/>
  <c r="E454" i="1"/>
  <c r="G454" i="1" a="1"/>
  <c r="G454" i="1" s="1"/>
  <c r="I454" i="1"/>
  <c r="J454" i="1"/>
  <c r="P446" i="1"/>
  <c r="B420" i="1"/>
  <c r="H420" i="1" s="1" a="1"/>
  <c r="H420" i="1" s="1"/>
  <c r="P420" i="1"/>
  <c r="F337" i="1"/>
  <c r="G337" i="1" a="1"/>
  <c r="G337" i="1" s="1"/>
  <c r="E337" i="1"/>
  <c r="J337" i="1"/>
  <c r="P337" i="1"/>
  <c r="L337" i="1"/>
  <c r="F313" i="1"/>
  <c r="G313" i="1" a="1"/>
  <c r="G313" i="1" s="1"/>
  <c r="C313" i="1"/>
  <c r="D313" i="1" s="1"/>
  <c r="B313" i="1"/>
  <c r="H313" i="1" s="1" a="1"/>
  <c r="H313" i="1" s="1"/>
  <c r="I313" i="1"/>
  <c r="L313" i="1"/>
  <c r="M313" i="1" s="1" a="1"/>
  <c r="M313" i="1" s="1"/>
  <c r="O313" i="1"/>
  <c r="C306" i="1"/>
  <c r="D306" i="1" s="1"/>
  <c r="G306" i="1" a="1"/>
  <c r="G306" i="1" s="1"/>
  <c r="B306" i="1"/>
  <c r="H306" i="1" s="1" a="1"/>
  <c r="H306" i="1" s="1"/>
  <c r="O306" i="1"/>
  <c r="I306" i="1"/>
  <c r="M303" i="1" a="1"/>
  <c r="M303" i="1" s="1"/>
  <c r="N303" i="1" s="1" a="1"/>
  <c r="N303" i="1" s="1"/>
  <c r="B245" i="1"/>
  <c r="H245" i="1" s="1" a="1"/>
  <c r="H245" i="1" s="1"/>
  <c r="C245" i="1"/>
  <c r="D245" i="1" s="1"/>
  <c r="P245" i="1"/>
  <c r="J245" i="1"/>
  <c r="O245" i="1"/>
  <c r="C192" i="1"/>
  <c r="D192" i="1" s="1"/>
  <c r="G192" i="1" a="1"/>
  <c r="G192" i="1" s="1"/>
  <c r="B192" i="1"/>
  <c r="H192" i="1" s="1" a="1"/>
  <c r="H192" i="1" s="1"/>
  <c r="E192" i="1"/>
  <c r="I192" i="1"/>
  <c r="J192" i="1"/>
  <c r="K192" i="1"/>
  <c r="O192" i="1"/>
  <c r="P192" i="1"/>
  <c r="J151" i="1"/>
  <c r="B151" i="1"/>
  <c r="H151" i="1" s="1" a="1"/>
  <c r="H151" i="1" s="1"/>
  <c r="C151" i="1"/>
  <c r="D151" i="1" s="1"/>
  <c r="G477" i="1" a="1"/>
  <c r="G477" i="1" s="1"/>
  <c r="F477" i="1"/>
  <c r="O477" i="1"/>
  <c r="C451" i="1"/>
  <c r="D451" i="1" s="1"/>
  <c r="J451" i="1"/>
  <c r="O451" i="1"/>
  <c r="G432" i="1" a="1"/>
  <c r="G432" i="1" s="1"/>
  <c r="I432" i="1"/>
  <c r="E432" i="1"/>
  <c r="F432" i="1"/>
  <c r="I427" i="1"/>
  <c r="E427" i="1"/>
  <c r="K427" i="1"/>
  <c r="I405" i="1"/>
  <c r="J405" i="1"/>
  <c r="B342" i="1"/>
  <c r="H342" i="1" s="1" a="1"/>
  <c r="H342" i="1" s="1"/>
  <c r="J342" i="1"/>
  <c r="B311" i="1"/>
  <c r="H311" i="1" s="1" a="1"/>
  <c r="H311" i="1" s="1"/>
  <c r="K311" i="1"/>
  <c r="L311" i="1"/>
  <c r="P311" i="1"/>
  <c r="C244" i="1"/>
  <c r="D244" i="1" s="1"/>
  <c r="F244" i="1"/>
  <c r="I244" i="1"/>
  <c r="I158" i="1"/>
  <c r="E158" i="1"/>
  <c r="L158" i="1"/>
  <c r="G158" i="1" a="1"/>
  <c r="G158" i="1" s="1"/>
  <c r="K158" i="1"/>
  <c r="C158" i="1"/>
  <c r="D158" i="1" s="1"/>
  <c r="F158" i="1"/>
  <c r="C146" i="1"/>
  <c r="D146" i="1" s="1"/>
  <c r="G146" i="1" a="1"/>
  <c r="G146" i="1" s="1"/>
  <c r="P146" i="1"/>
  <c r="O146" i="1"/>
  <c r="G105" i="1" a="1"/>
  <c r="G105" i="1" s="1"/>
  <c r="B105" i="1"/>
  <c r="H105" i="1" s="1" a="1"/>
  <c r="H105" i="1" s="1"/>
  <c r="L105" i="1"/>
  <c r="M105" i="1" s="1" a="1"/>
  <c r="M105" i="1" s="1"/>
  <c r="F105" i="1"/>
  <c r="K105" i="1"/>
  <c r="O105" i="1"/>
  <c r="E105" i="1"/>
  <c r="J105" i="1"/>
  <c r="P105" i="1"/>
  <c r="C105" i="1"/>
  <c r="D105" i="1" s="1"/>
  <c r="I105" i="1"/>
  <c r="E434" i="1"/>
  <c r="F434" i="1"/>
  <c r="J434" i="1"/>
  <c r="K434" i="1"/>
  <c r="K410" i="1"/>
  <c r="F410" i="1"/>
  <c r="G410" i="1" a="1"/>
  <c r="G410" i="1" s="1"/>
  <c r="L410" i="1"/>
  <c r="K377" i="1"/>
  <c r="L377" i="1"/>
  <c r="F377" i="1"/>
  <c r="C376" i="1"/>
  <c r="D376" i="1" s="1"/>
  <c r="L376" i="1"/>
  <c r="I376" i="1"/>
  <c r="J376" i="1"/>
  <c r="K376" i="1"/>
  <c r="E375" i="1"/>
  <c r="F375" i="1"/>
  <c r="C375" i="1"/>
  <c r="D375" i="1" s="1"/>
  <c r="P375" i="1"/>
  <c r="G375" i="1" a="1"/>
  <c r="G375" i="1" s="1"/>
  <c r="E365" i="1"/>
  <c r="O365" i="1"/>
  <c r="F346" i="1"/>
  <c r="E346" i="1"/>
  <c r="G346" i="1" a="1"/>
  <c r="G346" i="1" s="1"/>
  <c r="K346" i="1"/>
  <c r="L346" i="1"/>
  <c r="G269" i="1" a="1"/>
  <c r="G269" i="1" s="1"/>
  <c r="I269" i="1"/>
  <c r="F269" i="1"/>
  <c r="J269" i="1"/>
  <c r="K269" i="1"/>
  <c r="E269" i="1"/>
  <c r="L269" i="1"/>
  <c r="M269" i="1" s="1" a="1"/>
  <c r="M269" i="1" s="1"/>
  <c r="N269" i="1" s="1" a="1"/>
  <c r="N269" i="1" s="1"/>
  <c r="B233" i="1"/>
  <c r="H233" i="1" s="1" a="1"/>
  <c r="H233" i="1" s="1"/>
  <c r="I233" i="1"/>
  <c r="J233" i="1"/>
  <c r="E233" i="1"/>
  <c r="F233" i="1"/>
  <c r="G233" i="1" a="1"/>
  <c r="G233" i="1" s="1"/>
  <c r="K233" i="1"/>
  <c r="O233" i="1"/>
  <c r="P233" i="1"/>
  <c r="J216" i="1"/>
  <c r="B216" i="1"/>
  <c r="H216" i="1" s="1" a="1"/>
  <c r="H216" i="1" s="1"/>
  <c r="C216" i="1"/>
  <c r="D216" i="1" s="1"/>
  <c r="E216" i="1"/>
  <c r="Q216" i="1" s="1" a="1"/>
  <c r="Q216" i="1" s="1"/>
  <c r="G216" i="1" a="1"/>
  <c r="G216" i="1" s="1"/>
  <c r="I216" i="1"/>
  <c r="K216" i="1"/>
  <c r="J687" i="1"/>
  <c r="L677" i="1"/>
  <c r="G599" i="1" a="1"/>
  <c r="G599" i="1" s="1"/>
  <c r="P598" i="1"/>
  <c r="G598" i="1" a="1"/>
  <c r="G598" i="1" s="1"/>
  <c r="O559" i="1"/>
  <c r="L529" i="1"/>
  <c r="O508" i="1"/>
  <c r="L489" i="1"/>
  <c r="M489" i="1" s="1" a="1"/>
  <c r="M489" i="1" s="1"/>
  <c r="N489" i="1" s="1" a="1"/>
  <c r="N489" i="1" s="1"/>
  <c r="I486" i="1"/>
  <c r="J477" i="1"/>
  <c r="G461" i="1" a="1"/>
  <c r="G461" i="1" s="1"/>
  <c r="E461" i="1"/>
  <c r="F461" i="1"/>
  <c r="L461" i="1"/>
  <c r="M461" i="1" s="1" a="1"/>
  <c r="M461" i="1" s="1"/>
  <c r="N461" i="1" s="1" a="1"/>
  <c r="N461" i="1" s="1"/>
  <c r="E448" i="1"/>
  <c r="F448" i="1"/>
  <c r="G448" i="1" a="1"/>
  <c r="G448" i="1" s="1"/>
  <c r="L448" i="1"/>
  <c r="M448" i="1" s="1" a="1"/>
  <c r="M448" i="1" s="1"/>
  <c r="J444" i="1"/>
  <c r="K444" i="1"/>
  <c r="O432" i="1"/>
  <c r="B428" i="1"/>
  <c r="H428" i="1" s="1" a="1"/>
  <c r="H428" i="1" s="1"/>
  <c r="O428" i="1"/>
  <c r="F428" i="1"/>
  <c r="J428" i="1"/>
  <c r="L428" i="1"/>
  <c r="C422" i="1"/>
  <c r="D422" i="1" s="1"/>
  <c r="I422" i="1"/>
  <c r="B422" i="1"/>
  <c r="H422" i="1" s="1" a="1"/>
  <c r="H422" i="1" s="1"/>
  <c r="J422" i="1"/>
  <c r="I421" i="1"/>
  <c r="J421" i="1"/>
  <c r="E421" i="1"/>
  <c r="B411" i="1"/>
  <c r="H411" i="1" s="1" a="1"/>
  <c r="H411" i="1" s="1"/>
  <c r="N411" i="1" a="1"/>
  <c r="N411" i="1" s="1"/>
  <c r="C411" i="1"/>
  <c r="D411" i="1" s="1"/>
  <c r="F411" i="1"/>
  <c r="G411" i="1" a="1"/>
  <c r="G411" i="1" s="1"/>
  <c r="I411" i="1"/>
  <c r="E407" i="1"/>
  <c r="P407" i="1"/>
  <c r="F407" i="1"/>
  <c r="C407" i="1"/>
  <c r="D407" i="1" s="1"/>
  <c r="G407" i="1" a="1"/>
  <c r="G407" i="1" s="1"/>
  <c r="L401" i="1"/>
  <c r="F401" i="1"/>
  <c r="G401" i="1" a="1"/>
  <c r="G401" i="1" s="1"/>
  <c r="K401" i="1"/>
  <c r="I391" i="1"/>
  <c r="J391" i="1"/>
  <c r="G391" i="1" a="1"/>
  <c r="G391" i="1" s="1"/>
  <c r="K391" i="1"/>
  <c r="L391" i="1"/>
  <c r="M391" i="1" s="1" a="1"/>
  <c r="M391" i="1" s="1"/>
  <c r="B312" i="1"/>
  <c r="H312" i="1" s="1" a="1"/>
  <c r="H312" i="1" s="1"/>
  <c r="E312" i="1"/>
  <c r="K312" i="1"/>
  <c r="L304" i="1"/>
  <c r="M304" i="1" s="1" a="1"/>
  <c r="M304" i="1" s="1"/>
  <c r="F304" i="1"/>
  <c r="G304" i="1" a="1"/>
  <c r="G304" i="1" s="1"/>
  <c r="K304" i="1"/>
  <c r="B295" i="1"/>
  <c r="H295" i="1" s="1" a="1"/>
  <c r="H295" i="1" s="1"/>
  <c r="F295" i="1"/>
  <c r="G295" i="1" a="1"/>
  <c r="G295" i="1" s="1"/>
  <c r="E295" i="1"/>
  <c r="J295" i="1"/>
  <c r="K295" i="1"/>
  <c r="G258" i="1" a="1"/>
  <c r="G258" i="1" s="1"/>
  <c r="P258" i="1"/>
  <c r="G235" i="1" a="1"/>
  <c r="G235" i="1" s="1"/>
  <c r="L235" i="1"/>
  <c r="M235" i="1" s="1" a="1"/>
  <c r="M235" i="1" s="1"/>
  <c r="B188" i="1"/>
  <c r="H188" i="1" s="1" a="1"/>
  <c r="H188" i="1" s="1"/>
  <c r="C188" i="1"/>
  <c r="D188" i="1" s="1"/>
  <c r="K188" i="1"/>
  <c r="I188" i="1"/>
  <c r="E188" i="1"/>
  <c r="O188" i="1"/>
  <c r="F188" i="1"/>
  <c r="P188" i="1"/>
  <c r="J188" i="1"/>
  <c r="L188" i="1"/>
  <c r="M188" i="1" s="1" a="1"/>
  <c r="M188" i="1" s="1"/>
  <c r="M106" i="1" a="1"/>
  <c r="M106" i="1" s="1"/>
  <c r="K755" i="1"/>
  <c r="K713" i="1"/>
  <c r="J699" i="1"/>
  <c r="J691" i="1"/>
  <c r="G683" i="1" a="1"/>
  <c r="G683" i="1" s="1"/>
  <c r="I673" i="1"/>
  <c r="P599" i="1"/>
  <c r="O598" i="1"/>
  <c r="P584" i="1"/>
  <c r="P576" i="1"/>
  <c r="K508" i="1"/>
  <c r="K503" i="1"/>
  <c r="J495" i="1"/>
  <c r="K489" i="1"/>
  <c r="J486" i="1"/>
  <c r="I477" i="1"/>
  <c r="P461" i="1"/>
  <c r="L432" i="1"/>
  <c r="M432" i="1" s="1" a="1"/>
  <c r="M432" i="1" s="1"/>
  <c r="C429" i="1"/>
  <c r="D429" i="1" s="1"/>
  <c r="O429" i="1"/>
  <c r="B381" i="1"/>
  <c r="H381" i="1" s="1" a="1"/>
  <c r="H381" i="1" s="1"/>
  <c r="O381" i="1"/>
  <c r="C381" i="1"/>
  <c r="D381" i="1" s="1"/>
  <c r="P381" i="1"/>
  <c r="E381" i="1"/>
  <c r="I381" i="1"/>
  <c r="P376" i="1"/>
  <c r="O375" i="1"/>
  <c r="B371" i="1"/>
  <c r="H371" i="1" s="1" a="1"/>
  <c r="H371" i="1" s="1"/>
  <c r="I371" i="1"/>
  <c r="L371" i="1"/>
  <c r="M371" i="1" s="1" a="1"/>
  <c r="M371" i="1" s="1"/>
  <c r="O371" i="1"/>
  <c r="C363" i="1"/>
  <c r="D363" i="1" s="1"/>
  <c r="I363" i="1"/>
  <c r="F315" i="1"/>
  <c r="P315" i="1"/>
  <c r="J315" i="1"/>
  <c r="O315" i="1"/>
  <c r="I283" i="1"/>
  <c r="J283" i="1"/>
  <c r="O283" i="1"/>
  <c r="B184" i="1"/>
  <c r="H184" i="1" s="1" a="1"/>
  <c r="H184" i="1" s="1"/>
  <c r="I184" i="1"/>
  <c r="C415" i="1"/>
  <c r="D415" i="1" s="1"/>
  <c r="E394" i="1"/>
  <c r="C390" i="1"/>
  <c r="D390" i="1" s="1"/>
  <c r="P388" i="1"/>
  <c r="K385" i="1"/>
  <c r="F383" i="1"/>
  <c r="F355" i="1"/>
  <c r="B355" i="1"/>
  <c r="H355" i="1" s="1" a="1"/>
  <c r="H355" i="1" s="1"/>
  <c r="G355" i="1" a="1"/>
  <c r="G355" i="1" s="1"/>
  <c r="C352" i="1"/>
  <c r="D352" i="1" s="1"/>
  <c r="J350" i="1"/>
  <c r="B350" i="1"/>
  <c r="H350" i="1" s="1" a="1"/>
  <c r="H350" i="1" s="1"/>
  <c r="C350" i="1"/>
  <c r="D350" i="1" s="1"/>
  <c r="E344" i="1"/>
  <c r="P344" i="1"/>
  <c r="F344" i="1"/>
  <c r="C344" i="1"/>
  <c r="D344" i="1" s="1"/>
  <c r="G344" i="1" a="1"/>
  <c r="G344" i="1" s="1"/>
  <c r="C343" i="1"/>
  <c r="D343" i="1" s="1"/>
  <c r="K341" i="1"/>
  <c r="B338" i="1"/>
  <c r="H338" i="1" s="1" a="1"/>
  <c r="H338" i="1" s="1"/>
  <c r="G338" i="1" a="1"/>
  <c r="G338" i="1" s="1"/>
  <c r="K338" i="1"/>
  <c r="C332" i="1"/>
  <c r="D332" i="1" s="1"/>
  <c r="B322" i="1"/>
  <c r="H322" i="1" s="1" a="1"/>
  <c r="H322" i="1" s="1"/>
  <c r="L322" i="1"/>
  <c r="M322" i="1" s="1" a="1"/>
  <c r="M322" i="1" s="1"/>
  <c r="B307" i="1"/>
  <c r="H307" i="1" s="1" a="1"/>
  <c r="H307" i="1" s="1"/>
  <c r="O307" i="1"/>
  <c r="P307" i="1"/>
  <c r="F301" i="1"/>
  <c r="P301" i="1"/>
  <c r="G301" i="1" a="1"/>
  <c r="G301" i="1" s="1"/>
  <c r="C301" i="1"/>
  <c r="D301" i="1" s="1"/>
  <c r="E301" i="1"/>
  <c r="B299" i="1"/>
  <c r="H299" i="1" s="1" a="1"/>
  <c r="H299" i="1" s="1"/>
  <c r="C299" i="1"/>
  <c r="D299" i="1" s="1"/>
  <c r="J299" i="1"/>
  <c r="B281" i="1"/>
  <c r="H281" i="1" s="1" a="1"/>
  <c r="H281" i="1" s="1"/>
  <c r="F281" i="1"/>
  <c r="I274" i="1"/>
  <c r="G274" i="1" a="1"/>
  <c r="G274" i="1" s="1"/>
  <c r="O274" i="1"/>
  <c r="B230" i="1"/>
  <c r="H230" i="1" s="1" a="1"/>
  <c r="H230" i="1" s="1"/>
  <c r="L230" i="1"/>
  <c r="G230" i="1" a="1"/>
  <c r="G230" i="1" s="1"/>
  <c r="E230" i="1"/>
  <c r="F230" i="1"/>
  <c r="K230" i="1"/>
  <c r="B210" i="1"/>
  <c r="H210" i="1" s="1" a="1"/>
  <c r="H210" i="1" s="1"/>
  <c r="C210" i="1"/>
  <c r="D210" i="1" s="1"/>
  <c r="L210" i="1"/>
  <c r="G210" i="1" a="1"/>
  <c r="G210" i="1" s="1"/>
  <c r="J210" i="1"/>
  <c r="K210" i="1"/>
  <c r="J176" i="1"/>
  <c r="B172" i="1"/>
  <c r="H172" i="1" s="1" a="1"/>
  <c r="H172" i="1" s="1"/>
  <c r="E172" i="1"/>
  <c r="J172" i="1"/>
  <c r="K172" i="1"/>
  <c r="L172" i="1"/>
  <c r="M172" i="1" s="1" a="1"/>
  <c r="M172" i="1" s="1"/>
  <c r="I172" i="1"/>
  <c r="P172" i="1"/>
  <c r="M156" i="1" a="1"/>
  <c r="M156" i="1" s="1"/>
  <c r="N156" i="1" s="1" a="1"/>
  <c r="N156" i="1" s="1"/>
  <c r="L132" i="1"/>
  <c r="M132" i="1" s="1" a="1"/>
  <c r="M132" i="1" s="1"/>
  <c r="O79" i="1"/>
  <c r="F79" i="1"/>
  <c r="B468" i="1"/>
  <c r="H468" i="1" s="1" a="1"/>
  <c r="H468" i="1" s="1"/>
  <c r="C468" i="1"/>
  <c r="D468" i="1" s="1"/>
  <c r="B455" i="1"/>
  <c r="H455" i="1" s="1" a="1"/>
  <c r="H455" i="1" s="1"/>
  <c r="E455" i="1"/>
  <c r="O455" i="1"/>
  <c r="F455" i="1"/>
  <c r="P455" i="1"/>
  <c r="F436" i="1"/>
  <c r="I436" i="1"/>
  <c r="B417" i="1"/>
  <c r="H417" i="1" s="1" a="1"/>
  <c r="H417" i="1" s="1"/>
  <c r="F417" i="1"/>
  <c r="G417" i="1" a="1"/>
  <c r="G417" i="1" s="1"/>
  <c r="P400" i="1"/>
  <c r="I400" i="1"/>
  <c r="B395" i="1"/>
  <c r="H395" i="1" s="1" a="1"/>
  <c r="H395" i="1" s="1"/>
  <c r="C395" i="1"/>
  <c r="D395" i="1" s="1"/>
  <c r="P383" i="1"/>
  <c r="O368" i="1"/>
  <c r="E368" i="1"/>
  <c r="P368" i="1"/>
  <c r="P352" i="1"/>
  <c r="I340" i="1"/>
  <c r="C340" i="1"/>
  <c r="D340" i="1" s="1"/>
  <c r="B314" i="1"/>
  <c r="H314" i="1" s="1" a="1"/>
  <c r="H314" i="1" s="1"/>
  <c r="G314" i="1" a="1"/>
  <c r="G314" i="1" s="1"/>
  <c r="P314" i="1"/>
  <c r="O301" i="1"/>
  <c r="B297" i="1"/>
  <c r="H297" i="1" s="1" a="1"/>
  <c r="H297" i="1" s="1"/>
  <c r="L250" i="1"/>
  <c r="M250" i="1" s="1" a="1"/>
  <c r="M250" i="1" s="1"/>
  <c r="P250" i="1"/>
  <c r="E250" i="1"/>
  <c r="K250" i="1"/>
  <c r="F204" i="1"/>
  <c r="G204" i="1" a="1"/>
  <c r="G204" i="1" s="1"/>
  <c r="O204" i="1"/>
  <c r="P204" i="1"/>
  <c r="I169" i="1"/>
  <c r="P169" i="1"/>
  <c r="B65" i="1"/>
  <c r="H65" i="1" s="1" a="1"/>
  <c r="H65" i="1" s="1"/>
  <c r="I65" i="1"/>
  <c r="E65" i="1"/>
  <c r="L65" i="1"/>
  <c r="M65" i="1" s="1" a="1"/>
  <c r="M65" i="1" s="1"/>
  <c r="F65" i="1"/>
  <c r="G65" i="1" a="1"/>
  <c r="G65" i="1" s="1"/>
  <c r="J65" i="1"/>
  <c r="K65" i="1"/>
  <c r="P65" i="1"/>
  <c r="O65" i="1"/>
  <c r="F415" i="1"/>
  <c r="O415" i="1"/>
  <c r="G415" i="1" a="1"/>
  <c r="G415" i="1" s="1"/>
  <c r="P415" i="1"/>
  <c r="G394" i="1" a="1"/>
  <c r="G394" i="1" s="1"/>
  <c r="K394" i="1"/>
  <c r="G390" i="1" a="1"/>
  <c r="G390" i="1" s="1"/>
  <c r="E390" i="1"/>
  <c r="O390" i="1"/>
  <c r="F390" i="1"/>
  <c r="E385" i="1"/>
  <c r="F385" i="1"/>
  <c r="B383" i="1"/>
  <c r="H383" i="1" s="1" a="1"/>
  <c r="H383" i="1" s="1"/>
  <c r="L383" i="1"/>
  <c r="C383" i="1"/>
  <c r="D383" i="1" s="1"/>
  <c r="I352" i="1"/>
  <c r="J352" i="1"/>
  <c r="E343" i="1"/>
  <c r="J343" i="1"/>
  <c r="K343" i="1"/>
  <c r="C341" i="1"/>
  <c r="D341" i="1" s="1"/>
  <c r="B341" i="1"/>
  <c r="H341" i="1" s="1" a="1"/>
  <c r="H341" i="1" s="1"/>
  <c r="I341" i="1"/>
  <c r="B334" i="1"/>
  <c r="H334" i="1" s="1" a="1"/>
  <c r="H334" i="1" s="1"/>
  <c r="E334" i="1"/>
  <c r="L334" i="1"/>
  <c r="M334" i="1" s="1" a="1"/>
  <c r="M334" i="1" s="1"/>
  <c r="E332" i="1"/>
  <c r="I332" i="1"/>
  <c r="J332" i="1"/>
  <c r="G332" i="1" a="1"/>
  <c r="G332" i="1" s="1"/>
  <c r="O332" i="1"/>
  <c r="L301" i="1"/>
  <c r="B286" i="1"/>
  <c r="H286" i="1" s="1" a="1"/>
  <c r="H286" i="1" s="1"/>
  <c r="F286" i="1"/>
  <c r="P286" i="1"/>
  <c r="G286" i="1" a="1"/>
  <c r="G286" i="1" s="1"/>
  <c r="E286" i="1"/>
  <c r="I286" i="1"/>
  <c r="J286" i="1"/>
  <c r="I284" i="1"/>
  <c r="O284" i="1"/>
  <c r="Q284" i="1" s="1" a="1"/>
  <c r="Q284" i="1" s="1"/>
  <c r="B273" i="1"/>
  <c r="H273" i="1" s="1" a="1"/>
  <c r="H273" i="1" s="1"/>
  <c r="G273" i="1" a="1"/>
  <c r="G273" i="1" s="1"/>
  <c r="B255" i="1"/>
  <c r="H255" i="1" s="1" a="1"/>
  <c r="H255" i="1" s="1"/>
  <c r="J255" i="1"/>
  <c r="K255" i="1"/>
  <c r="E255" i="1"/>
  <c r="F255" i="1"/>
  <c r="G255" i="1" a="1"/>
  <c r="G255" i="1" s="1"/>
  <c r="L255" i="1"/>
  <c r="B215" i="1"/>
  <c r="H215" i="1" s="1" a="1"/>
  <c r="H215" i="1" s="1"/>
  <c r="P215" i="1"/>
  <c r="F206" i="1"/>
  <c r="G206" i="1" a="1"/>
  <c r="G206" i="1" s="1"/>
  <c r="O206" i="1"/>
  <c r="E176" i="1"/>
  <c r="P176" i="1"/>
  <c r="B176" i="1"/>
  <c r="H176" i="1" s="1" a="1"/>
  <c r="H176" i="1" s="1"/>
  <c r="C176" i="1"/>
  <c r="D176" i="1" s="1"/>
  <c r="K176" i="1"/>
  <c r="O176" i="1"/>
  <c r="K140" i="1"/>
  <c r="O140" i="1"/>
  <c r="L140" i="1"/>
  <c r="M140" i="1" s="1" a="1"/>
  <c r="M140" i="1" s="1"/>
  <c r="G136" i="1" a="1"/>
  <c r="G136" i="1" s="1"/>
  <c r="B136" i="1"/>
  <c r="H136" i="1" s="1" a="1"/>
  <c r="H136" i="1" s="1"/>
  <c r="J136" i="1"/>
  <c r="I136" i="1"/>
  <c r="K136" i="1"/>
  <c r="E136" i="1"/>
  <c r="O136" i="1"/>
  <c r="P136" i="1"/>
  <c r="C73" i="1"/>
  <c r="D73" i="1" s="1"/>
  <c r="J73" i="1"/>
  <c r="F73" i="1"/>
  <c r="G73" i="1" a="1"/>
  <c r="G73" i="1" s="1"/>
  <c r="I73" i="1"/>
  <c r="K73" i="1"/>
  <c r="E73" i="1"/>
  <c r="L73" i="1"/>
  <c r="M73" i="1" s="1" a="1"/>
  <c r="M73" i="1" s="1"/>
  <c r="N73" i="1" s="1" a="1"/>
  <c r="N73" i="1" s="1"/>
  <c r="O73" i="1"/>
  <c r="P73" i="1"/>
  <c r="J254" i="1"/>
  <c r="K254" i="1"/>
  <c r="C253" i="1"/>
  <c r="D253" i="1" s="1"/>
  <c r="I253" i="1"/>
  <c r="B249" i="1"/>
  <c r="H249" i="1" s="1" a="1"/>
  <c r="H249" i="1" s="1"/>
  <c r="G249" i="1" a="1"/>
  <c r="G249" i="1" s="1"/>
  <c r="O249" i="1"/>
  <c r="P249" i="1"/>
  <c r="J242" i="1"/>
  <c r="K242" i="1"/>
  <c r="B218" i="1"/>
  <c r="H218" i="1" s="1" a="1"/>
  <c r="H218" i="1" s="1"/>
  <c r="O218" i="1"/>
  <c r="Q218" i="1" s="1" a="1"/>
  <c r="Q218" i="1" s="1"/>
  <c r="I218" i="1"/>
  <c r="B207" i="1"/>
  <c r="H207" i="1" s="1" a="1"/>
  <c r="H207" i="1" s="1"/>
  <c r="F207" i="1"/>
  <c r="I207" i="1"/>
  <c r="G203" i="1" a="1"/>
  <c r="G203" i="1" s="1"/>
  <c r="J203" i="1"/>
  <c r="K203" i="1"/>
  <c r="K200" i="1"/>
  <c r="I200" i="1"/>
  <c r="J200" i="1"/>
  <c r="C196" i="1"/>
  <c r="D196" i="1" s="1"/>
  <c r="E196" i="1"/>
  <c r="B159" i="1"/>
  <c r="H159" i="1" s="1" a="1"/>
  <c r="H159" i="1" s="1"/>
  <c r="F159" i="1"/>
  <c r="G141" i="1" a="1"/>
  <c r="G141" i="1" s="1"/>
  <c r="E141" i="1"/>
  <c r="F141" i="1"/>
  <c r="G138" i="1" a="1"/>
  <c r="G138" i="1" s="1"/>
  <c r="B138" i="1"/>
  <c r="H138" i="1" s="1" a="1"/>
  <c r="H138" i="1" s="1"/>
  <c r="L138" i="1"/>
  <c r="M138" i="1" s="1" a="1"/>
  <c r="M138" i="1" s="1"/>
  <c r="K138" i="1"/>
  <c r="F138" i="1"/>
  <c r="I138" i="1"/>
  <c r="J138" i="1"/>
  <c r="B128" i="1"/>
  <c r="H128" i="1" s="1" a="1"/>
  <c r="H128" i="1" s="1"/>
  <c r="E128" i="1"/>
  <c r="O128" i="1"/>
  <c r="P128" i="1"/>
  <c r="I104" i="1"/>
  <c r="P104" i="1"/>
  <c r="B104" i="1"/>
  <c r="H104" i="1" s="1" a="1"/>
  <c r="H104" i="1" s="1"/>
  <c r="K104" i="1"/>
  <c r="G35" i="1" a="1"/>
  <c r="G35" i="1" s="1"/>
  <c r="C35" i="1"/>
  <c r="D35" i="1" s="1"/>
  <c r="I35" i="1"/>
  <c r="B35" i="1"/>
  <c r="H35" i="1" s="1" a="1"/>
  <c r="H35" i="1" s="1"/>
  <c r="L35" i="1"/>
  <c r="F35" i="1"/>
  <c r="O35" i="1"/>
  <c r="P35" i="1"/>
  <c r="F10" i="1"/>
  <c r="L10" i="1"/>
  <c r="M10" i="1" s="1" a="1"/>
  <c r="M10" i="1" s="1"/>
  <c r="B10" i="1"/>
  <c r="H10" i="1" s="1" a="1"/>
  <c r="H10" i="1" s="1"/>
  <c r="O292" i="1"/>
  <c r="P292" i="1"/>
  <c r="I236" i="1"/>
  <c r="O236" i="1"/>
  <c r="O203" i="1"/>
  <c r="F195" i="1"/>
  <c r="B195" i="1"/>
  <c r="H195" i="1" s="1" a="1"/>
  <c r="H195" i="1" s="1"/>
  <c r="K195" i="1"/>
  <c r="O195" i="1"/>
  <c r="E195" i="1"/>
  <c r="P195" i="1"/>
  <c r="C155" i="1"/>
  <c r="D155" i="1" s="1"/>
  <c r="K155" i="1"/>
  <c r="G155" i="1" a="1"/>
  <c r="G155" i="1" s="1"/>
  <c r="P155" i="1"/>
  <c r="E155" i="1"/>
  <c r="F155" i="1"/>
  <c r="P148" i="1"/>
  <c r="O148" i="1"/>
  <c r="F148" i="1"/>
  <c r="E133" i="1"/>
  <c r="K133" i="1"/>
  <c r="G97" i="1" a="1"/>
  <c r="G97" i="1" s="1"/>
  <c r="E97" i="1"/>
  <c r="Q97" i="1" s="1" a="1"/>
  <c r="Q97" i="1" s="1"/>
  <c r="P97" i="1"/>
  <c r="I97" i="1"/>
  <c r="J97" i="1"/>
  <c r="C97" i="1"/>
  <c r="D97" i="1" s="1"/>
  <c r="F97" i="1"/>
  <c r="B97" i="1"/>
  <c r="H97" i="1" s="1" a="1"/>
  <c r="H97" i="1" s="1"/>
  <c r="K97" i="1"/>
  <c r="L97" i="1"/>
  <c r="N97" i="1" s="1" a="1"/>
  <c r="N97" i="1" s="1"/>
  <c r="G84" i="1" a="1"/>
  <c r="G84" i="1" s="1"/>
  <c r="O84" i="1"/>
  <c r="B84" i="1"/>
  <c r="H84" i="1" s="1" a="1"/>
  <c r="H84" i="1" s="1"/>
  <c r="F328" i="1"/>
  <c r="G328" i="1" a="1"/>
  <c r="G328" i="1" s="1"/>
  <c r="O328" i="1"/>
  <c r="I320" i="1"/>
  <c r="K320" i="1"/>
  <c r="B302" i="1"/>
  <c r="H302" i="1" s="1" a="1"/>
  <c r="H302" i="1" s="1"/>
  <c r="J302" i="1"/>
  <c r="K302" i="1"/>
  <c r="E296" i="1"/>
  <c r="G296" i="1" a="1"/>
  <c r="G296" i="1" s="1"/>
  <c r="G293" i="1" a="1"/>
  <c r="G293" i="1" s="1"/>
  <c r="I293" i="1"/>
  <c r="B287" i="1"/>
  <c r="H287" i="1" s="1" a="1"/>
  <c r="H287" i="1" s="1"/>
  <c r="J287" i="1"/>
  <c r="P253" i="1"/>
  <c r="L249" i="1"/>
  <c r="C248" i="1"/>
  <c r="D248" i="1" s="1"/>
  <c r="L248" i="1"/>
  <c r="M248" i="1" s="1" a="1"/>
  <c r="M248" i="1" s="1"/>
  <c r="N248" i="1" s="1" a="1"/>
  <c r="N248" i="1" s="1"/>
  <c r="O248" i="1"/>
  <c r="P242" i="1"/>
  <c r="B241" i="1"/>
  <c r="H241" i="1" s="1" a="1"/>
  <c r="H241" i="1" s="1"/>
  <c r="F241" i="1"/>
  <c r="O241" i="1"/>
  <c r="G241" i="1" a="1"/>
  <c r="G241" i="1" s="1"/>
  <c r="P241" i="1"/>
  <c r="C238" i="1"/>
  <c r="D238" i="1" s="1"/>
  <c r="E238" i="1"/>
  <c r="C237" i="1"/>
  <c r="D237" i="1" s="1"/>
  <c r="I237" i="1"/>
  <c r="J237" i="1"/>
  <c r="F232" i="1"/>
  <c r="P232" i="1"/>
  <c r="G232" i="1" a="1"/>
  <c r="G232" i="1" s="1"/>
  <c r="B228" i="1"/>
  <c r="H228" i="1" s="1" a="1"/>
  <c r="H228" i="1" s="1"/>
  <c r="E228" i="1"/>
  <c r="I228" i="1"/>
  <c r="F219" i="1"/>
  <c r="L219" i="1"/>
  <c r="M219" i="1" s="1" a="1"/>
  <c r="M219" i="1" s="1"/>
  <c r="E219" i="1"/>
  <c r="O219" i="1"/>
  <c r="L203" i="1"/>
  <c r="M203" i="1" s="1" a="1"/>
  <c r="M203" i="1" s="1"/>
  <c r="G202" i="1" a="1"/>
  <c r="G202" i="1" s="1"/>
  <c r="P202" i="1"/>
  <c r="F190" i="1"/>
  <c r="G190" i="1" a="1"/>
  <c r="G190" i="1" s="1"/>
  <c r="B190" i="1"/>
  <c r="H190" i="1" s="1" a="1"/>
  <c r="H190" i="1" s="1"/>
  <c r="C190" i="1"/>
  <c r="D190" i="1" s="1"/>
  <c r="E170" i="1"/>
  <c r="C170" i="1"/>
  <c r="D170" i="1" s="1"/>
  <c r="L170" i="1"/>
  <c r="I170" i="1"/>
  <c r="J170" i="1"/>
  <c r="B168" i="1"/>
  <c r="H168" i="1" s="1" a="1"/>
  <c r="H168" i="1" s="1"/>
  <c r="E168" i="1"/>
  <c r="G168" i="1" a="1"/>
  <c r="G168" i="1" s="1"/>
  <c r="M164" i="1" a="1"/>
  <c r="M164" i="1" s="1"/>
  <c r="N164" i="1" s="1" a="1"/>
  <c r="N164" i="1" s="1"/>
  <c r="B152" i="1"/>
  <c r="H152" i="1" s="1" a="1"/>
  <c r="H152" i="1" s="1"/>
  <c r="C152" i="1"/>
  <c r="D152" i="1" s="1"/>
  <c r="P138" i="1"/>
  <c r="G63" i="1" a="1"/>
  <c r="G63" i="1" s="1"/>
  <c r="B63" i="1"/>
  <c r="H63" i="1" s="1" a="1"/>
  <c r="H63" i="1" s="1"/>
  <c r="K63" i="1"/>
  <c r="E63" i="1"/>
  <c r="P63" i="1"/>
  <c r="C63" i="1"/>
  <c r="D63" i="1" s="1"/>
  <c r="J63" i="1"/>
  <c r="L63" i="1"/>
  <c r="M63" i="1" s="1" a="1"/>
  <c r="M63" i="1" s="1"/>
  <c r="O63" i="1"/>
  <c r="F63" i="1"/>
  <c r="I63" i="1"/>
  <c r="I463" i="1"/>
  <c r="F359" i="1"/>
  <c r="P359" i="1"/>
  <c r="C356" i="1"/>
  <c r="D356" i="1" s="1"/>
  <c r="I356" i="1"/>
  <c r="K328" i="1"/>
  <c r="E319" i="1"/>
  <c r="F319" i="1"/>
  <c r="P319" i="1"/>
  <c r="B310" i="1"/>
  <c r="H310" i="1" s="1" a="1"/>
  <c r="H310" i="1" s="1"/>
  <c r="E310" i="1"/>
  <c r="O310" i="1"/>
  <c r="F310" i="1"/>
  <c r="P310" i="1"/>
  <c r="O302" i="1"/>
  <c r="L293" i="1"/>
  <c r="M293" i="1" s="1" a="1"/>
  <c r="M293" i="1" s="1"/>
  <c r="F285" i="1"/>
  <c r="P285" i="1"/>
  <c r="G285" i="1" a="1"/>
  <c r="G285" i="1" s="1"/>
  <c r="O253" i="1"/>
  <c r="J249" i="1"/>
  <c r="K248" i="1"/>
  <c r="L242" i="1"/>
  <c r="M242" i="1" s="1" a="1"/>
  <c r="M242" i="1" s="1"/>
  <c r="L241" i="1"/>
  <c r="P238" i="1"/>
  <c r="K232" i="1"/>
  <c r="O228" i="1"/>
  <c r="J219" i="1"/>
  <c r="I203" i="1"/>
  <c r="G201" i="1" a="1"/>
  <c r="G201" i="1" s="1"/>
  <c r="F201" i="1"/>
  <c r="J201" i="1"/>
  <c r="L195" i="1"/>
  <c r="G194" i="1" a="1"/>
  <c r="G194" i="1" s="1"/>
  <c r="F194" i="1"/>
  <c r="K194" i="1"/>
  <c r="L194" i="1"/>
  <c r="M194" i="1" s="1" a="1"/>
  <c r="M194" i="1" s="1"/>
  <c r="G183" i="1" a="1"/>
  <c r="G183" i="1" s="1"/>
  <c r="I183" i="1"/>
  <c r="F183" i="1"/>
  <c r="J183" i="1"/>
  <c r="O170" i="1"/>
  <c r="B166" i="1"/>
  <c r="H166" i="1" s="1" a="1"/>
  <c r="H166" i="1" s="1"/>
  <c r="L166" i="1"/>
  <c r="M166" i="1" s="1" a="1"/>
  <c r="M166" i="1" s="1"/>
  <c r="F166" i="1"/>
  <c r="O138" i="1"/>
  <c r="C115" i="1"/>
  <c r="D115" i="1" s="1"/>
  <c r="O115" i="1"/>
  <c r="E115" i="1"/>
  <c r="P115" i="1"/>
  <c r="I115" i="1"/>
  <c r="J115" i="1"/>
  <c r="F115" i="1"/>
  <c r="G115" i="1" a="1"/>
  <c r="G115" i="1" s="1"/>
  <c r="L115" i="1"/>
  <c r="M115" i="1" s="1" a="1"/>
  <c r="M115" i="1" s="1"/>
  <c r="N115" i="1" s="1" a="1"/>
  <c r="N115" i="1" s="1"/>
  <c r="M89" i="1" a="1"/>
  <c r="M89" i="1" s="1"/>
  <c r="N89" i="1" s="1" a="1"/>
  <c r="N89" i="1" s="1"/>
  <c r="B119" i="1"/>
  <c r="H119" i="1" s="1" a="1"/>
  <c r="H119" i="1" s="1"/>
  <c r="G119" i="1" a="1"/>
  <c r="G119" i="1" s="1"/>
  <c r="I119" i="1"/>
  <c r="O119" i="1"/>
  <c r="P119" i="1"/>
  <c r="C71" i="1"/>
  <c r="D71" i="1" s="1"/>
  <c r="P71" i="1"/>
  <c r="B71" i="1"/>
  <c r="H71" i="1" s="1" a="1"/>
  <c r="H71" i="1" s="1"/>
  <c r="K71" i="1"/>
  <c r="O71" i="1"/>
  <c r="I71" i="1"/>
  <c r="L309" i="1"/>
  <c r="M309" i="1" s="1" a="1"/>
  <c r="M309" i="1" s="1"/>
  <c r="N309" i="1" s="1" a="1"/>
  <c r="N309" i="1" s="1"/>
  <c r="E303" i="1"/>
  <c r="K256" i="1"/>
  <c r="N239" i="1" a="1"/>
  <c r="N239" i="1" s="1"/>
  <c r="B239" i="1"/>
  <c r="H239" i="1" s="1" a="1"/>
  <c r="H239" i="1" s="1"/>
  <c r="B217" i="1"/>
  <c r="H217" i="1" s="1" a="1"/>
  <c r="H217" i="1" s="1"/>
  <c r="P217" i="1"/>
  <c r="O214" i="1"/>
  <c r="B214" i="1"/>
  <c r="H214" i="1" s="1" a="1"/>
  <c r="H214" i="1" s="1"/>
  <c r="C211" i="1"/>
  <c r="D211" i="1" s="1"/>
  <c r="L211" i="1"/>
  <c r="B209" i="1"/>
  <c r="H209" i="1" s="1" a="1"/>
  <c r="H209" i="1" s="1"/>
  <c r="B197" i="1"/>
  <c r="H197" i="1" s="1" a="1"/>
  <c r="H197" i="1" s="1"/>
  <c r="G197" i="1" a="1"/>
  <c r="G197" i="1" s="1"/>
  <c r="L187" i="1"/>
  <c r="M187" i="1" s="1" a="1"/>
  <c r="M187" i="1" s="1"/>
  <c r="G185" i="1" a="1"/>
  <c r="G185" i="1" s="1"/>
  <c r="I185" i="1"/>
  <c r="L185" i="1"/>
  <c r="M185" i="1" s="1" a="1"/>
  <c r="M185" i="1" s="1"/>
  <c r="F179" i="1"/>
  <c r="P179" i="1"/>
  <c r="E174" i="1"/>
  <c r="L174" i="1"/>
  <c r="M174" i="1" s="1" a="1"/>
  <c r="M174" i="1" s="1"/>
  <c r="P163" i="1"/>
  <c r="J144" i="1"/>
  <c r="I144" i="1"/>
  <c r="G131" i="1" a="1"/>
  <c r="G131" i="1" s="1"/>
  <c r="B131" i="1"/>
  <c r="H131" i="1" s="1" a="1"/>
  <c r="H131" i="1" s="1"/>
  <c r="L131" i="1"/>
  <c r="P131" i="1"/>
  <c r="P127" i="1"/>
  <c r="B123" i="1"/>
  <c r="H123" i="1" s="1" a="1"/>
  <c r="H123" i="1" s="1"/>
  <c r="L123" i="1"/>
  <c r="M123" i="1" s="1" a="1"/>
  <c r="M123" i="1" s="1"/>
  <c r="N123" i="1" s="1" a="1"/>
  <c r="N123" i="1" s="1"/>
  <c r="K123" i="1"/>
  <c r="I123" i="1"/>
  <c r="C89" i="1"/>
  <c r="D89" i="1" s="1"/>
  <c r="J89" i="1"/>
  <c r="E89" i="1"/>
  <c r="F89" i="1"/>
  <c r="O89" i="1"/>
  <c r="B89" i="1"/>
  <c r="H89" i="1" s="1" a="1"/>
  <c r="H89" i="1" s="1"/>
  <c r="P89" i="1"/>
  <c r="G89" i="1" a="1"/>
  <c r="G89" i="1" s="1"/>
  <c r="L83" i="1"/>
  <c r="M83" i="1" s="1" a="1"/>
  <c r="M83" i="1" s="1"/>
  <c r="E83" i="1"/>
  <c r="P83" i="1"/>
  <c r="G83" i="1" a="1"/>
  <c r="G83" i="1" s="1"/>
  <c r="J83" i="1"/>
  <c r="J51" i="1"/>
  <c r="P51" i="1"/>
  <c r="J324" i="1"/>
  <c r="O321" i="1"/>
  <c r="J278" i="1"/>
  <c r="J270" i="1"/>
  <c r="B212" i="1"/>
  <c r="H212" i="1" s="1" a="1"/>
  <c r="H212" i="1" s="1"/>
  <c r="C212" i="1"/>
  <c r="D212" i="1" s="1"/>
  <c r="L212" i="1"/>
  <c r="M212" i="1" s="1" a="1"/>
  <c r="M212" i="1" s="1"/>
  <c r="K187" i="1"/>
  <c r="F181" i="1"/>
  <c r="E181" i="1"/>
  <c r="I163" i="1"/>
  <c r="K163" i="1"/>
  <c r="G161" i="1" a="1"/>
  <c r="G161" i="1" s="1"/>
  <c r="F161" i="1"/>
  <c r="P161" i="1"/>
  <c r="B161" i="1"/>
  <c r="H161" i="1" s="1" a="1"/>
  <c r="H161" i="1" s="1"/>
  <c r="O161" i="1"/>
  <c r="B139" i="1"/>
  <c r="H139" i="1" s="1" a="1"/>
  <c r="H139" i="1" s="1"/>
  <c r="J139" i="1"/>
  <c r="C139" i="1"/>
  <c r="D139" i="1" s="1"/>
  <c r="L139" i="1"/>
  <c r="K139" i="1"/>
  <c r="C95" i="1"/>
  <c r="D95" i="1" s="1"/>
  <c r="O95" i="1"/>
  <c r="P95" i="1"/>
  <c r="E53" i="1"/>
  <c r="C53" i="1"/>
  <c r="D53" i="1" s="1"/>
  <c r="G53" i="1" a="1"/>
  <c r="G53" i="1" s="1"/>
  <c r="P53" i="1"/>
  <c r="F53" i="1"/>
  <c r="I53" i="1"/>
  <c r="J53" i="1"/>
  <c r="L53" i="1"/>
  <c r="B189" i="1"/>
  <c r="H189" i="1" s="1" a="1"/>
  <c r="H189" i="1" s="1"/>
  <c r="J189" i="1"/>
  <c r="B154" i="1"/>
  <c r="H154" i="1" s="1" a="1"/>
  <c r="H154" i="1" s="1"/>
  <c r="K154" i="1"/>
  <c r="E154" i="1"/>
  <c r="P154" i="1"/>
  <c r="E120" i="1"/>
  <c r="K120" i="1"/>
  <c r="O120" i="1"/>
  <c r="G106" i="1" a="1"/>
  <c r="G106" i="1" s="1"/>
  <c r="F106" i="1"/>
  <c r="I106" i="1"/>
  <c r="C106" i="1"/>
  <c r="D106" i="1" s="1"/>
  <c r="E106" i="1"/>
  <c r="J67" i="1"/>
  <c r="K67" i="1"/>
  <c r="I98" i="1"/>
  <c r="B98" i="1"/>
  <c r="H98" i="1" s="1" a="1"/>
  <c r="H98" i="1" s="1"/>
  <c r="L98" i="1"/>
  <c r="E98" i="1"/>
  <c r="F98" i="1"/>
  <c r="C98" i="1"/>
  <c r="D98" i="1" s="1"/>
  <c r="G98" i="1" a="1"/>
  <c r="G98" i="1" s="1"/>
  <c r="J98" i="1"/>
  <c r="B90" i="1"/>
  <c r="H90" i="1" s="1" a="1"/>
  <c r="H90" i="1" s="1"/>
  <c r="F90" i="1"/>
  <c r="I90" i="1"/>
  <c r="G90" i="1" a="1"/>
  <c r="G90" i="1" s="1"/>
  <c r="P90" i="1"/>
  <c r="B80" i="1"/>
  <c r="H80" i="1" s="1" a="1"/>
  <c r="H80" i="1" s="1"/>
  <c r="K80" i="1"/>
  <c r="F80" i="1"/>
  <c r="G80" i="1" a="1"/>
  <c r="G80" i="1" s="1"/>
  <c r="K75" i="1"/>
  <c r="C68" i="1"/>
  <c r="D68" i="1" s="1"/>
  <c r="L68" i="1"/>
  <c r="M68" i="1" s="1" a="1"/>
  <c r="M68" i="1" s="1"/>
  <c r="G68" i="1" a="1"/>
  <c r="G68" i="1" s="1"/>
  <c r="I68" i="1"/>
  <c r="K68" i="1"/>
  <c r="N46" i="1" a="1"/>
  <c r="N46" i="1" s="1"/>
  <c r="O46" i="1"/>
  <c r="K44" i="1"/>
  <c r="J44" i="1"/>
  <c r="E44" i="1"/>
  <c r="O44" i="1"/>
  <c r="I44" i="1"/>
  <c r="G44" i="1" a="1"/>
  <c r="G44" i="1" s="1"/>
  <c r="L44" i="1"/>
  <c r="P25" i="1"/>
  <c r="E25" i="1"/>
  <c r="L25" i="1"/>
  <c r="M25" i="1" s="1" a="1"/>
  <c r="M25" i="1" s="1"/>
  <c r="N25" i="1" s="1" a="1"/>
  <c r="N25" i="1" s="1"/>
  <c r="K117" i="1"/>
  <c r="L117" i="1"/>
  <c r="M117" i="1" s="1" a="1"/>
  <c r="M117" i="1" s="1"/>
  <c r="B93" i="1"/>
  <c r="H93" i="1" s="1" a="1"/>
  <c r="H93" i="1" s="1"/>
  <c r="P93" i="1"/>
  <c r="L90" i="1"/>
  <c r="C81" i="1"/>
  <c r="D81" i="1" s="1"/>
  <c r="K81" i="1"/>
  <c r="F81" i="1"/>
  <c r="P81" i="1"/>
  <c r="E81" i="1"/>
  <c r="C37" i="1"/>
  <c r="D37" i="1" s="1"/>
  <c r="J37" i="1"/>
  <c r="G37" i="1" a="1"/>
  <c r="G37" i="1" s="1"/>
  <c r="P37" i="1"/>
  <c r="B37" i="1"/>
  <c r="H37" i="1" s="1" a="1"/>
  <c r="H37" i="1" s="1"/>
  <c r="I37" i="1"/>
  <c r="E37" i="1"/>
  <c r="F37" i="1"/>
  <c r="K122" i="1"/>
  <c r="O113" i="1"/>
  <c r="P99" i="1"/>
  <c r="O72" i="1"/>
  <c r="B66" i="1"/>
  <c r="H66" i="1" s="1" a="1"/>
  <c r="H66" i="1" s="1"/>
  <c r="I66" i="1"/>
  <c r="L66" i="1"/>
  <c r="B57" i="1"/>
  <c r="H57" i="1" s="1" a="1"/>
  <c r="H57" i="1" s="1"/>
  <c r="L57" i="1"/>
  <c r="M57" i="1" s="1" a="1"/>
  <c r="M57" i="1" s="1"/>
  <c r="F57" i="1"/>
  <c r="B41" i="1"/>
  <c r="H41" i="1" s="1" a="1"/>
  <c r="H41" i="1" s="1"/>
  <c r="O41" i="1"/>
  <c r="C40" i="1"/>
  <c r="D40" i="1" s="1"/>
  <c r="O40" i="1"/>
  <c r="Q40" i="1" s="1" a="1"/>
  <c r="Q40" i="1" s="1"/>
  <c r="B40" i="1"/>
  <c r="H40" i="1" s="1" a="1"/>
  <c r="H40" i="1" s="1"/>
  <c r="L40" i="1"/>
  <c r="M40" i="1" s="1" a="1"/>
  <c r="M40" i="1" s="1"/>
  <c r="G32" i="1" a="1"/>
  <c r="G32" i="1" s="1"/>
  <c r="J32" i="1"/>
  <c r="B32" i="1"/>
  <c r="H32" i="1" s="1" a="1"/>
  <c r="H32" i="1" s="1"/>
  <c r="L32" i="1"/>
  <c r="F32" i="1"/>
  <c r="I24" i="1"/>
  <c r="B24" i="1"/>
  <c r="H24" i="1" s="1" a="1"/>
  <c r="H24" i="1" s="1"/>
  <c r="K24" i="1"/>
  <c r="E24" i="1"/>
  <c r="I7" i="1"/>
  <c r="B7" i="1"/>
  <c r="H7" i="1" s="1" a="1"/>
  <c r="H7" i="1" s="1"/>
  <c r="K7" i="1"/>
  <c r="C7" i="1"/>
  <c r="D7" i="1" s="1"/>
  <c r="L7" i="1"/>
  <c r="E7" i="1"/>
  <c r="F7" i="1"/>
  <c r="O7" i="1"/>
  <c r="G7" i="1" a="1"/>
  <c r="G7" i="1" s="1"/>
  <c r="P7" i="1"/>
  <c r="G113" i="1" a="1"/>
  <c r="G113" i="1" s="1"/>
  <c r="I113" i="1"/>
  <c r="L109" i="1"/>
  <c r="B109" i="1"/>
  <c r="H109" i="1" s="1" a="1"/>
  <c r="H109" i="1" s="1"/>
  <c r="L107" i="1"/>
  <c r="G107" i="1" a="1"/>
  <c r="G107" i="1" s="1"/>
  <c r="P107" i="1"/>
  <c r="B99" i="1"/>
  <c r="H99" i="1" s="1" a="1"/>
  <c r="H99" i="1" s="1"/>
  <c r="J99" i="1"/>
  <c r="E99" i="1"/>
  <c r="O99" i="1"/>
  <c r="E94" i="1"/>
  <c r="I94" i="1"/>
  <c r="G87" i="1" a="1"/>
  <c r="G87" i="1" s="1"/>
  <c r="K87" i="1"/>
  <c r="C87" i="1"/>
  <c r="D87" i="1" s="1"/>
  <c r="P87" i="1"/>
  <c r="G72" i="1" a="1"/>
  <c r="G72" i="1" s="1"/>
  <c r="B72" i="1"/>
  <c r="H72" i="1" s="1" a="1"/>
  <c r="H72" i="1" s="1"/>
  <c r="K72" i="1"/>
  <c r="C54" i="1"/>
  <c r="D54" i="1" s="1"/>
  <c r="J54" i="1"/>
  <c r="B52" i="1"/>
  <c r="H52" i="1" s="1" a="1"/>
  <c r="H52" i="1" s="1"/>
  <c r="E52" i="1"/>
  <c r="I52" i="1"/>
  <c r="B38" i="1"/>
  <c r="H38" i="1" s="1" a="1"/>
  <c r="H38" i="1" s="1"/>
  <c r="L38" i="1"/>
  <c r="M38" i="1" s="1" a="1"/>
  <c r="M38" i="1" s="1"/>
  <c r="N38" i="1" s="1" a="1"/>
  <c r="N38" i="1" s="1"/>
  <c r="C38" i="1"/>
  <c r="D38" i="1" s="1"/>
  <c r="K38" i="1"/>
  <c r="F36" i="1"/>
  <c r="P36" i="1"/>
  <c r="E36" i="1"/>
  <c r="F31" i="1"/>
  <c r="O31" i="1"/>
  <c r="I31" i="1"/>
  <c r="B31" i="1"/>
  <c r="H31" i="1" s="1" a="1"/>
  <c r="H31" i="1" s="1"/>
  <c r="K31" i="1"/>
  <c r="E31" i="1"/>
  <c r="J28" i="1"/>
  <c r="P28" i="1"/>
  <c r="B28" i="1"/>
  <c r="H28" i="1" s="1" a="1"/>
  <c r="H28" i="1" s="1"/>
  <c r="I28" i="1"/>
  <c r="F48" i="1"/>
  <c r="F22" i="1"/>
  <c r="I13" i="1"/>
  <c r="E5" i="1"/>
  <c r="B22" i="1"/>
  <c r="H22" i="1" s="1" a="1"/>
  <c r="H22" i="1" s="1"/>
  <c r="I15" i="1"/>
  <c r="C13" i="1"/>
  <c r="D13" i="1" s="1"/>
  <c r="C5" i="1"/>
  <c r="D5" i="1" s="1"/>
  <c r="G16" i="1" a="1"/>
  <c r="G16" i="1" s="1"/>
  <c r="F15" i="1"/>
  <c r="P13" i="1"/>
  <c r="L11" i="1"/>
  <c r="K9" i="1"/>
  <c r="O5" i="1"/>
  <c r="L23" i="1"/>
  <c r="C20" i="1"/>
  <c r="D20" i="1" s="1"/>
  <c r="P16" i="1"/>
  <c r="F16" i="1"/>
  <c r="P15" i="1"/>
  <c r="E15" i="1"/>
  <c r="O13" i="1"/>
  <c r="Q13" i="1" s="1" a="1"/>
  <c r="Q13" i="1" s="1"/>
  <c r="P12" i="1"/>
  <c r="C12" i="1"/>
  <c r="D12" i="1" s="1"/>
  <c r="I11" i="1"/>
  <c r="J9" i="1"/>
  <c r="L8" i="1"/>
  <c r="M8" i="1" s="1" a="1"/>
  <c r="M8" i="1" s="1"/>
  <c r="K5" i="1"/>
  <c r="P4" i="1"/>
  <c r="C4" i="1"/>
  <c r="D4" i="1" s="1"/>
  <c r="E47" i="1"/>
  <c r="K42" i="1"/>
  <c r="O30" i="1"/>
  <c r="L15" i="1"/>
  <c r="M15" i="1" s="1" a="1"/>
  <c r="M15" i="1" s="1"/>
  <c r="I716" i="1"/>
  <c r="B708" i="1"/>
  <c r="H708" i="1" s="1" a="1"/>
  <c r="H708" i="1" s="1"/>
  <c r="J708" i="1"/>
  <c r="P708" i="1"/>
  <c r="B700" i="1"/>
  <c r="H700" i="1" s="1" a="1"/>
  <c r="H700" i="1" s="1"/>
  <c r="J700" i="1"/>
  <c r="P700" i="1"/>
  <c r="B692" i="1"/>
  <c r="H692" i="1" s="1" a="1"/>
  <c r="H692" i="1" s="1"/>
  <c r="J692" i="1"/>
  <c r="P692" i="1"/>
  <c r="F680" i="1"/>
  <c r="L680" i="1"/>
  <c r="P672" i="1"/>
  <c r="E663" i="1"/>
  <c r="K663" i="1"/>
  <c r="G663" i="1" a="1"/>
  <c r="G663" i="1" s="1"/>
  <c r="I658" i="1"/>
  <c r="C653" i="1"/>
  <c r="D653" i="1" s="1"/>
  <c r="I653" i="1"/>
  <c r="O653" i="1"/>
  <c r="E653" i="1"/>
  <c r="K653" i="1"/>
  <c r="I644" i="1"/>
  <c r="E631" i="1"/>
  <c r="K631" i="1"/>
  <c r="G631" i="1" a="1"/>
  <c r="G631" i="1" s="1"/>
  <c r="B631" i="1"/>
  <c r="H631" i="1" s="1" a="1"/>
  <c r="H631" i="1" s="1"/>
  <c r="B628" i="1"/>
  <c r="H628" i="1" s="1" a="1"/>
  <c r="H628" i="1" s="1"/>
  <c r="C628" i="1"/>
  <c r="D628" i="1" s="1"/>
  <c r="I628" i="1"/>
  <c r="O628" i="1"/>
  <c r="J628" i="1"/>
  <c r="P628" i="1"/>
  <c r="E628" i="1"/>
  <c r="K628" i="1"/>
  <c r="G628" i="1" a="1"/>
  <c r="G628" i="1" s="1"/>
  <c r="J709" i="1"/>
  <c r="B616" i="1"/>
  <c r="H616" i="1" s="1" a="1"/>
  <c r="H616" i="1" s="1"/>
  <c r="C616" i="1"/>
  <c r="D616" i="1" s="1"/>
  <c r="I616" i="1"/>
  <c r="O616" i="1"/>
  <c r="E616" i="1"/>
  <c r="F616" i="1"/>
  <c r="G616" i="1" a="1"/>
  <c r="G616" i="1" s="1"/>
  <c r="P616" i="1"/>
  <c r="J616" i="1"/>
  <c r="G759" i="1" a="1"/>
  <c r="G759" i="1" s="1"/>
  <c r="B754" i="1"/>
  <c r="H754" i="1" s="1" a="1"/>
  <c r="H754" i="1" s="1"/>
  <c r="G751" i="1" a="1"/>
  <c r="G751" i="1" s="1"/>
  <c r="B746" i="1"/>
  <c r="H746" i="1" s="1" a="1"/>
  <c r="H746" i="1" s="1"/>
  <c r="G743" i="1" a="1"/>
  <c r="G743" i="1" s="1"/>
  <c r="B738" i="1"/>
  <c r="H738" i="1" s="1" a="1"/>
  <c r="H738" i="1" s="1"/>
  <c r="G735" i="1" a="1"/>
  <c r="G735" i="1" s="1"/>
  <c r="B730" i="1"/>
  <c r="H730" i="1" s="1" a="1"/>
  <c r="H730" i="1" s="1"/>
  <c r="G727" i="1" a="1"/>
  <c r="G727" i="1" s="1"/>
  <c r="J725" i="1"/>
  <c r="J720" i="1"/>
  <c r="P709" i="1"/>
  <c r="I708" i="1"/>
  <c r="P701" i="1"/>
  <c r="I700" i="1"/>
  <c r="I692" i="1"/>
  <c r="F688" i="1"/>
  <c r="L688" i="1"/>
  <c r="P680" i="1"/>
  <c r="J679" i="1"/>
  <c r="K674" i="1"/>
  <c r="C674" i="1"/>
  <c r="D674" i="1" s="1"/>
  <c r="O672" i="1"/>
  <c r="E671" i="1"/>
  <c r="K671" i="1"/>
  <c r="G671" i="1" a="1"/>
  <c r="G671" i="1" s="1"/>
  <c r="K670" i="1"/>
  <c r="P663" i="1"/>
  <c r="J662" i="1"/>
  <c r="P662" i="1"/>
  <c r="F662" i="1"/>
  <c r="L662" i="1"/>
  <c r="L661" i="1"/>
  <c r="P658" i="1"/>
  <c r="B652" i="1"/>
  <c r="H652" i="1" s="1" a="1"/>
  <c r="H652" i="1" s="1"/>
  <c r="J652" i="1"/>
  <c r="P652" i="1"/>
  <c r="J648" i="1"/>
  <c r="B642" i="1"/>
  <c r="H642" i="1" s="1" a="1"/>
  <c r="H642" i="1" s="1"/>
  <c r="E642" i="1"/>
  <c r="K642" i="1"/>
  <c r="B636" i="1"/>
  <c r="H636" i="1" s="1" a="1"/>
  <c r="H636" i="1" s="1"/>
  <c r="J636" i="1"/>
  <c r="P636" i="1"/>
  <c r="E636" i="1"/>
  <c r="K636" i="1"/>
  <c r="G636" i="1" a="1"/>
  <c r="G636" i="1" s="1"/>
  <c r="L631" i="1"/>
  <c r="C693" i="1"/>
  <c r="D693" i="1" s="1"/>
  <c r="I693" i="1"/>
  <c r="O693" i="1"/>
  <c r="E693" i="1"/>
  <c r="K693" i="1"/>
  <c r="C629" i="1"/>
  <c r="D629" i="1" s="1"/>
  <c r="I629" i="1"/>
  <c r="O629" i="1"/>
  <c r="J629" i="1"/>
  <c r="P629" i="1"/>
  <c r="E629" i="1"/>
  <c r="K629" i="1"/>
  <c r="F629" i="1"/>
  <c r="L629" i="1"/>
  <c r="M629" i="1" s="1" a="1"/>
  <c r="M629" i="1" s="1"/>
  <c r="L759" i="1"/>
  <c r="F759" i="1"/>
  <c r="G752" i="1" a="1"/>
  <c r="G752" i="1" s="1"/>
  <c r="L751" i="1"/>
  <c r="F751" i="1"/>
  <c r="G744" i="1" a="1"/>
  <c r="G744" i="1" s="1"/>
  <c r="L743" i="1"/>
  <c r="M743" i="1" s="1" a="1"/>
  <c r="M743" i="1" s="1"/>
  <c r="F743" i="1"/>
  <c r="G736" i="1" a="1"/>
  <c r="G736" i="1" s="1"/>
  <c r="L735" i="1"/>
  <c r="F735" i="1"/>
  <c r="G728" i="1" a="1"/>
  <c r="G728" i="1" s="1"/>
  <c r="L727" i="1"/>
  <c r="M727" i="1" s="1" a="1"/>
  <c r="M727" i="1" s="1"/>
  <c r="F727" i="1"/>
  <c r="C725" i="1"/>
  <c r="D725" i="1" s="1"/>
  <c r="I725" i="1"/>
  <c r="O725" i="1"/>
  <c r="F720" i="1"/>
  <c r="L720" i="1"/>
  <c r="M720" i="1" s="1" a="1"/>
  <c r="M720" i="1" s="1"/>
  <c r="O716" i="1"/>
  <c r="Q716" i="1" s="1" a="1"/>
  <c r="Q716" i="1" s="1"/>
  <c r="O680" i="1"/>
  <c r="E679" i="1"/>
  <c r="K679" i="1"/>
  <c r="G679" i="1" a="1"/>
  <c r="G679" i="1" s="1"/>
  <c r="M673" i="1" a="1"/>
  <c r="M673" i="1" s="1"/>
  <c r="N673" i="1" s="1" a="1"/>
  <c r="N673" i="1" s="1"/>
  <c r="G672" i="1" a="1"/>
  <c r="G672" i="1" s="1"/>
  <c r="J670" i="1"/>
  <c r="P670" i="1"/>
  <c r="F670" i="1"/>
  <c r="L670" i="1"/>
  <c r="M670" i="1" s="1" a="1"/>
  <c r="M670" i="1" s="1"/>
  <c r="O663" i="1"/>
  <c r="C661" i="1"/>
  <c r="D661" i="1" s="1"/>
  <c r="I661" i="1"/>
  <c r="O661" i="1"/>
  <c r="E661" i="1"/>
  <c r="K661" i="1"/>
  <c r="O658" i="1"/>
  <c r="G658" i="1" a="1"/>
  <c r="G658" i="1" s="1"/>
  <c r="P653" i="1"/>
  <c r="F648" i="1"/>
  <c r="L648" i="1"/>
  <c r="M648" i="1" s="1" a="1"/>
  <c r="M648" i="1" s="1"/>
  <c r="O644" i="1"/>
  <c r="E639" i="1"/>
  <c r="Q639" i="1" s="1" a="1"/>
  <c r="Q639" i="1" s="1"/>
  <c r="K639" i="1"/>
  <c r="G639" i="1" a="1"/>
  <c r="G639" i="1" s="1"/>
  <c r="B639" i="1"/>
  <c r="H639" i="1" s="1" a="1"/>
  <c r="H639" i="1" s="1"/>
  <c r="J631" i="1"/>
  <c r="B620" i="1"/>
  <c r="H620" i="1" s="1" a="1"/>
  <c r="H620" i="1" s="1"/>
  <c r="C620" i="1"/>
  <c r="D620" i="1" s="1"/>
  <c r="I620" i="1"/>
  <c r="O620" i="1"/>
  <c r="J620" i="1"/>
  <c r="P620" i="1"/>
  <c r="E620" i="1"/>
  <c r="K620" i="1"/>
  <c r="F620" i="1"/>
  <c r="L620" i="1"/>
  <c r="M620" i="1" s="1" a="1"/>
  <c r="M620" i="1" s="1"/>
  <c r="G620" i="1" a="1"/>
  <c r="G620" i="1" s="1"/>
  <c r="C617" i="1"/>
  <c r="D617" i="1" s="1"/>
  <c r="I617" i="1"/>
  <c r="O617" i="1"/>
  <c r="J617" i="1"/>
  <c r="P617" i="1"/>
  <c r="B617" i="1"/>
  <c r="H617" i="1" s="1" a="1"/>
  <c r="H617" i="1" s="1"/>
  <c r="L617" i="1"/>
  <c r="M617" i="1" s="1" a="1"/>
  <c r="M617" i="1" s="1"/>
  <c r="E617" i="1"/>
  <c r="F617" i="1"/>
  <c r="G617" i="1" a="1"/>
  <c r="G617" i="1" s="1"/>
  <c r="K716" i="1"/>
  <c r="C701" i="1"/>
  <c r="D701" i="1" s="1"/>
  <c r="I701" i="1"/>
  <c r="O701" i="1"/>
  <c r="E701" i="1"/>
  <c r="K701" i="1"/>
  <c r="I672" i="1"/>
  <c r="J658" i="1"/>
  <c r="J654" i="1"/>
  <c r="P654" i="1"/>
  <c r="F654" i="1"/>
  <c r="L654" i="1"/>
  <c r="K759" i="1"/>
  <c r="E759" i="1"/>
  <c r="G753" i="1" a="1"/>
  <c r="G753" i="1" s="1"/>
  <c r="L752" i="1"/>
  <c r="F752" i="1"/>
  <c r="K751" i="1"/>
  <c r="E751" i="1"/>
  <c r="G745" i="1" a="1"/>
  <c r="G745" i="1" s="1"/>
  <c r="L744" i="1"/>
  <c r="M744" i="1" s="1" a="1"/>
  <c r="M744" i="1" s="1"/>
  <c r="F744" i="1"/>
  <c r="K743" i="1"/>
  <c r="E743" i="1"/>
  <c r="G737" i="1" a="1"/>
  <c r="G737" i="1" s="1"/>
  <c r="L736" i="1"/>
  <c r="F736" i="1"/>
  <c r="K735" i="1"/>
  <c r="E735" i="1"/>
  <c r="G729" i="1" a="1"/>
  <c r="G729" i="1" s="1"/>
  <c r="L728" i="1"/>
  <c r="F728" i="1"/>
  <c r="K727" i="1"/>
  <c r="E727" i="1"/>
  <c r="P720" i="1"/>
  <c r="G716" i="1" a="1"/>
  <c r="G716" i="1" s="1"/>
  <c r="F712" i="1"/>
  <c r="L712" i="1"/>
  <c r="G709" i="1" a="1"/>
  <c r="G709" i="1" s="1"/>
  <c r="O708" i="1"/>
  <c r="F704" i="1"/>
  <c r="L704" i="1"/>
  <c r="G701" i="1" a="1"/>
  <c r="G701" i="1" s="1"/>
  <c r="O700" i="1"/>
  <c r="F696" i="1"/>
  <c r="L696" i="1"/>
  <c r="G693" i="1" a="1"/>
  <c r="G693" i="1" s="1"/>
  <c r="O692" i="1"/>
  <c r="O688" i="1"/>
  <c r="E687" i="1"/>
  <c r="K687" i="1"/>
  <c r="G687" i="1" a="1"/>
  <c r="G687" i="1" s="1"/>
  <c r="G680" i="1" a="1"/>
  <c r="G680" i="1" s="1"/>
  <c r="P679" i="1"/>
  <c r="J678" i="1"/>
  <c r="P678" i="1"/>
  <c r="F678" i="1"/>
  <c r="L678" i="1"/>
  <c r="I674" i="1"/>
  <c r="E672" i="1"/>
  <c r="O671" i="1"/>
  <c r="C669" i="1"/>
  <c r="D669" i="1" s="1"/>
  <c r="I669" i="1"/>
  <c r="O669" i="1"/>
  <c r="E669" i="1"/>
  <c r="K669" i="1"/>
  <c r="P666" i="1"/>
  <c r="O662" i="1"/>
  <c r="B660" i="1"/>
  <c r="H660" i="1" s="1" a="1"/>
  <c r="H660" i="1" s="1"/>
  <c r="J660" i="1"/>
  <c r="P660" i="1"/>
  <c r="F658" i="1"/>
  <c r="G654" i="1" a="1"/>
  <c r="G654" i="1" s="1"/>
  <c r="P648" i="1"/>
  <c r="G644" i="1" a="1"/>
  <c r="G644" i="1" s="1"/>
  <c r="I642" i="1"/>
  <c r="F640" i="1"/>
  <c r="L640" i="1"/>
  <c r="C640" i="1"/>
  <c r="D640" i="1" s="1"/>
  <c r="I640" i="1"/>
  <c r="O640" i="1"/>
  <c r="J639" i="1"/>
  <c r="L636" i="1"/>
  <c r="I631" i="1"/>
  <c r="B602" i="1"/>
  <c r="H602" i="1" s="1" a="1"/>
  <c r="H602" i="1" s="1"/>
  <c r="C602" i="1"/>
  <c r="D602" i="1" s="1"/>
  <c r="I602" i="1"/>
  <c r="O602" i="1"/>
  <c r="J602" i="1"/>
  <c r="P602" i="1"/>
  <c r="E602" i="1"/>
  <c r="K602" i="1"/>
  <c r="G602" i="1" a="1"/>
  <c r="G602" i="1" s="1"/>
  <c r="L602" i="1"/>
  <c r="P759" i="1"/>
  <c r="J759" i="1"/>
  <c r="G754" i="1" a="1"/>
  <c r="G754" i="1" s="1"/>
  <c r="L753" i="1"/>
  <c r="F753" i="1"/>
  <c r="K752" i="1"/>
  <c r="E752" i="1"/>
  <c r="P751" i="1"/>
  <c r="J751" i="1"/>
  <c r="G746" i="1" a="1"/>
  <c r="G746" i="1" s="1"/>
  <c r="L745" i="1"/>
  <c r="F745" i="1"/>
  <c r="K744" i="1"/>
  <c r="E744" i="1"/>
  <c r="P743" i="1"/>
  <c r="J743" i="1"/>
  <c r="G738" i="1" a="1"/>
  <c r="G738" i="1" s="1"/>
  <c r="L737" i="1"/>
  <c r="F737" i="1"/>
  <c r="K736" i="1"/>
  <c r="E736" i="1"/>
  <c r="P735" i="1"/>
  <c r="J735" i="1"/>
  <c r="G730" i="1" a="1"/>
  <c r="G730" i="1" s="1"/>
  <c r="L729" i="1"/>
  <c r="F729" i="1"/>
  <c r="K728" i="1"/>
  <c r="E728" i="1"/>
  <c r="P727" i="1"/>
  <c r="J727" i="1"/>
  <c r="O720" i="1"/>
  <c r="E719" i="1"/>
  <c r="K719" i="1"/>
  <c r="G719" i="1" a="1"/>
  <c r="G719" i="1" s="1"/>
  <c r="F716" i="1"/>
  <c r="P712" i="1"/>
  <c r="G708" i="1" a="1"/>
  <c r="G708" i="1" s="1"/>
  <c r="P704" i="1"/>
  <c r="F701" i="1"/>
  <c r="N700" i="1" a="1"/>
  <c r="N700" i="1" s="1"/>
  <c r="G700" i="1" a="1"/>
  <c r="G700" i="1" s="1"/>
  <c r="P696" i="1"/>
  <c r="F693" i="1"/>
  <c r="G692" i="1" a="1"/>
  <c r="G692" i="1" s="1"/>
  <c r="G688" i="1" a="1"/>
  <c r="G688" i="1" s="1"/>
  <c r="P687" i="1"/>
  <c r="J686" i="1"/>
  <c r="P686" i="1"/>
  <c r="F686" i="1"/>
  <c r="L686" i="1"/>
  <c r="I682" i="1"/>
  <c r="E680" i="1"/>
  <c r="O679" i="1"/>
  <c r="C677" i="1"/>
  <c r="D677" i="1" s="1"/>
  <c r="I677" i="1"/>
  <c r="O677" i="1"/>
  <c r="E677" i="1"/>
  <c r="K677" i="1"/>
  <c r="P674" i="1"/>
  <c r="O670" i="1"/>
  <c r="B668" i="1"/>
  <c r="H668" i="1" s="1" a="1"/>
  <c r="H668" i="1" s="1"/>
  <c r="J668" i="1"/>
  <c r="P668" i="1"/>
  <c r="O666" i="1"/>
  <c r="G666" i="1" a="1"/>
  <c r="G666" i="1" s="1"/>
  <c r="F663" i="1"/>
  <c r="P661" i="1"/>
  <c r="I660" i="1"/>
  <c r="E658" i="1"/>
  <c r="F656" i="1"/>
  <c r="L656" i="1"/>
  <c r="E654" i="1"/>
  <c r="Q654" i="1" s="1" a="1"/>
  <c r="Q654" i="1" s="1"/>
  <c r="N653" i="1" a="1"/>
  <c r="N653" i="1" s="1"/>
  <c r="G653" i="1" a="1"/>
  <c r="G653" i="1" s="1"/>
  <c r="O652" i="1"/>
  <c r="O648" i="1"/>
  <c r="E647" i="1"/>
  <c r="K647" i="1"/>
  <c r="G647" i="1" a="1"/>
  <c r="G647" i="1" s="1"/>
  <c r="J640" i="1"/>
  <c r="I639" i="1"/>
  <c r="I636" i="1"/>
  <c r="L628" i="1"/>
  <c r="M628" i="1" s="1" a="1"/>
  <c r="M628" i="1" s="1"/>
  <c r="C621" i="1"/>
  <c r="D621" i="1" s="1"/>
  <c r="I621" i="1"/>
  <c r="O621" i="1"/>
  <c r="J621" i="1"/>
  <c r="P621" i="1"/>
  <c r="E621" i="1"/>
  <c r="K621" i="1"/>
  <c r="F621" i="1"/>
  <c r="L621" i="1"/>
  <c r="G621" i="1" a="1"/>
  <c r="G621" i="1" s="1"/>
  <c r="L616" i="1"/>
  <c r="M616" i="1" s="1" a="1"/>
  <c r="M616" i="1" s="1"/>
  <c r="C556" i="1"/>
  <c r="D556" i="1" s="1"/>
  <c r="I556" i="1"/>
  <c r="O556" i="1"/>
  <c r="B556" i="1"/>
  <c r="H556" i="1" s="1" a="1"/>
  <c r="H556" i="1" s="1"/>
  <c r="K556" i="1"/>
  <c r="L556" i="1"/>
  <c r="M556" i="1" s="1" a="1"/>
  <c r="M556" i="1" s="1"/>
  <c r="E556" i="1"/>
  <c r="F556" i="1"/>
  <c r="G556" i="1" a="1"/>
  <c r="G556" i="1" s="1"/>
  <c r="J556" i="1"/>
  <c r="P556" i="1"/>
  <c r="C709" i="1"/>
  <c r="D709" i="1" s="1"/>
  <c r="I709" i="1"/>
  <c r="O709" i="1"/>
  <c r="E709" i="1"/>
  <c r="K709" i="1"/>
  <c r="J693" i="1"/>
  <c r="B644" i="1"/>
  <c r="H644" i="1" s="1" a="1"/>
  <c r="H644" i="1" s="1"/>
  <c r="J644" i="1"/>
  <c r="P644" i="1"/>
  <c r="O759" i="1"/>
  <c r="I759" i="1"/>
  <c r="C759" i="1"/>
  <c r="D759" i="1" s="1"/>
  <c r="G755" i="1" a="1"/>
  <c r="G755" i="1" s="1"/>
  <c r="L754" i="1"/>
  <c r="F754" i="1"/>
  <c r="K753" i="1"/>
  <c r="E753" i="1"/>
  <c r="P752" i="1"/>
  <c r="J752" i="1"/>
  <c r="O751" i="1"/>
  <c r="I751" i="1"/>
  <c r="C751" i="1"/>
  <c r="D751" i="1" s="1"/>
  <c r="G747" i="1" a="1"/>
  <c r="G747" i="1" s="1"/>
  <c r="L746" i="1"/>
  <c r="F746" i="1"/>
  <c r="K745" i="1"/>
  <c r="E745" i="1"/>
  <c r="P744" i="1"/>
  <c r="J744" i="1"/>
  <c r="O743" i="1"/>
  <c r="I743" i="1"/>
  <c r="C743" i="1"/>
  <c r="D743" i="1" s="1"/>
  <c r="G739" i="1" a="1"/>
  <c r="G739" i="1" s="1"/>
  <c r="L738" i="1"/>
  <c r="F738" i="1"/>
  <c r="K737" i="1"/>
  <c r="E737" i="1"/>
  <c r="P736" i="1"/>
  <c r="J736" i="1"/>
  <c r="O735" i="1"/>
  <c r="I735" i="1"/>
  <c r="C735" i="1"/>
  <c r="D735" i="1" s="1"/>
  <c r="G731" i="1" a="1"/>
  <c r="G731" i="1" s="1"/>
  <c r="L730" i="1"/>
  <c r="F730" i="1"/>
  <c r="K729" i="1"/>
  <c r="E729" i="1"/>
  <c r="P728" i="1"/>
  <c r="J728" i="1"/>
  <c r="O727" i="1"/>
  <c r="I727" i="1"/>
  <c r="C727" i="1"/>
  <c r="D727" i="1" s="1"/>
  <c r="G725" i="1" a="1"/>
  <c r="G725" i="1" s="1"/>
  <c r="J724" i="1"/>
  <c r="C724" i="1"/>
  <c r="D724" i="1" s="1"/>
  <c r="G720" i="1" a="1"/>
  <c r="G720" i="1" s="1"/>
  <c r="P719" i="1"/>
  <c r="J718" i="1"/>
  <c r="P718" i="1"/>
  <c r="F718" i="1"/>
  <c r="L718" i="1"/>
  <c r="L717" i="1"/>
  <c r="K714" i="1"/>
  <c r="C714" i="1"/>
  <c r="D714" i="1" s="1"/>
  <c r="O712" i="1"/>
  <c r="E711" i="1"/>
  <c r="K711" i="1"/>
  <c r="G711" i="1" a="1"/>
  <c r="G711" i="1" s="1"/>
  <c r="K710" i="1"/>
  <c r="F708" i="1"/>
  <c r="K706" i="1"/>
  <c r="C706" i="1"/>
  <c r="D706" i="1" s="1"/>
  <c r="O704" i="1"/>
  <c r="E703" i="1"/>
  <c r="K703" i="1"/>
  <c r="G703" i="1" a="1"/>
  <c r="G703" i="1" s="1"/>
  <c r="K702" i="1"/>
  <c r="F700" i="1"/>
  <c r="K698" i="1"/>
  <c r="C698" i="1"/>
  <c r="D698" i="1" s="1"/>
  <c r="O696" i="1"/>
  <c r="E695" i="1"/>
  <c r="K695" i="1"/>
  <c r="G695" i="1" a="1"/>
  <c r="G695" i="1" s="1"/>
  <c r="K694" i="1"/>
  <c r="F692" i="1"/>
  <c r="I690" i="1"/>
  <c r="E688" i="1"/>
  <c r="O687" i="1"/>
  <c r="C685" i="1"/>
  <c r="D685" i="1" s="1"/>
  <c r="I685" i="1"/>
  <c r="O685" i="1"/>
  <c r="E685" i="1"/>
  <c r="K685" i="1"/>
  <c r="L684" i="1"/>
  <c r="P682" i="1"/>
  <c r="O678" i="1"/>
  <c r="B676" i="1"/>
  <c r="H676" i="1" s="1" a="1"/>
  <c r="H676" i="1" s="1"/>
  <c r="J676" i="1"/>
  <c r="P676" i="1"/>
  <c r="O674" i="1"/>
  <c r="G674" i="1" a="1"/>
  <c r="G674" i="1" s="1"/>
  <c r="K672" i="1"/>
  <c r="F671" i="1"/>
  <c r="P669" i="1"/>
  <c r="I668" i="1"/>
  <c r="F666" i="1"/>
  <c r="J664" i="1"/>
  <c r="G662" i="1" a="1"/>
  <c r="G662" i="1" s="1"/>
  <c r="L658" i="1"/>
  <c r="M658" i="1" s="1" a="1"/>
  <c r="M658" i="1" s="1"/>
  <c r="P656" i="1"/>
  <c r="J655" i="1"/>
  <c r="C654" i="1"/>
  <c r="D654" i="1" s="1"/>
  <c r="F653" i="1"/>
  <c r="G652" i="1" a="1"/>
  <c r="G652" i="1" s="1"/>
  <c r="G648" i="1" a="1"/>
  <c r="G648" i="1" s="1"/>
  <c r="P647" i="1"/>
  <c r="J646" i="1"/>
  <c r="P646" i="1"/>
  <c r="F646" i="1"/>
  <c r="L646" i="1"/>
  <c r="L645" i="1"/>
  <c r="E644" i="1"/>
  <c r="P642" i="1"/>
  <c r="G642" i="1" a="1"/>
  <c r="G642" i="1" s="1"/>
  <c r="C637" i="1"/>
  <c r="D637" i="1" s="1"/>
  <c r="I637" i="1"/>
  <c r="O637" i="1"/>
  <c r="E637" i="1"/>
  <c r="K637" i="1"/>
  <c r="F637" i="1"/>
  <c r="L637" i="1"/>
  <c r="B634" i="1"/>
  <c r="H634" i="1" s="1" a="1"/>
  <c r="H634" i="1" s="1"/>
  <c r="C634" i="1"/>
  <c r="D634" i="1" s="1"/>
  <c r="I634" i="1"/>
  <c r="O634" i="1"/>
  <c r="E634" i="1"/>
  <c r="K634" i="1"/>
  <c r="F631" i="1"/>
  <c r="G629" i="1" a="1"/>
  <c r="G629" i="1" s="1"/>
  <c r="K616" i="1"/>
  <c r="M594" i="1" a="1"/>
  <c r="M594" i="1" s="1"/>
  <c r="N594" i="1" a="1"/>
  <c r="N594" i="1" s="1"/>
  <c r="B716" i="1"/>
  <c r="H716" i="1" s="1" a="1"/>
  <c r="H716" i="1" s="1"/>
  <c r="J716" i="1"/>
  <c r="P716" i="1"/>
  <c r="F672" i="1"/>
  <c r="L672" i="1"/>
  <c r="M672" i="1" s="1" a="1"/>
  <c r="M672" i="1" s="1"/>
  <c r="I654" i="1"/>
  <c r="K644" i="1"/>
  <c r="L755" i="1"/>
  <c r="K754" i="1"/>
  <c r="P753" i="1"/>
  <c r="O752" i="1"/>
  <c r="I752" i="1"/>
  <c r="L747" i="1"/>
  <c r="K746" i="1"/>
  <c r="P745" i="1"/>
  <c r="O744" i="1"/>
  <c r="I744" i="1"/>
  <c r="L739" i="1"/>
  <c r="K738" i="1"/>
  <c r="P737" i="1"/>
  <c r="O736" i="1"/>
  <c r="I736" i="1"/>
  <c r="L731" i="1"/>
  <c r="K730" i="1"/>
  <c r="P729" i="1"/>
  <c r="O728" i="1"/>
  <c r="I728" i="1"/>
  <c r="F725" i="1"/>
  <c r="E720" i="1"/>
  <c r="O719" i="1"/>
  <c r="C717" i="1"/>
  <c r="D717" i="1" s="1"/>
  <c r="I717" i="1"/>
  <c r="O717" i="1"/>
  <c r="E717" i="1"/>
  <c r="K717" i="1"/>
  <c r="L716" i="1"/>
  <c r="M716" i="1" s="1" a="1"/>
  <c r="M716" i="1" s="1"/>
  <c r="C716" i="1"/>
  <c r="D716" i="1" s="1"/>
  <c r="G712" i="1" a="1"/>
  <c r="G712" i="1" s="1"/>
  <c r="J710" i="1"/>
  <c r="P710" i="1"/>
  <c r="F710" i="1"/>
  <c r="L710" i="1"/>
  <c r="L709" i="1"/>
  <c r="M709" i="1" s="1" a="1"/>
  <c r="M709" i="1" s="1"/>
  <c r="B709" i="1"/>
  <c r="H709" i="1" s="1" a="1"/>
  <c r="H709" i="1" s="1"/>
  <c r="E708" i="1"/>
  <c r="G704" i="1" a="1"/>
  <c r="G704" i="1" s="1"/>
  <c r="J702" i="1"/>
  <c r="P702" i="1"/>
  <c r="F702" i="1"/>
  <c r="L702" i="1"/>
  <c r="L701" i="1"/>
  <c r="M701" i="1" s="1" a="1"/>
  <c r="M701" i="1" s="1"/>
  <c r="B701" i="1"/>
  <c r="H701" i="1" s="1" a="1"/>
  <c r="H701" i="1" s="1"/>
  <c r="E700" i="1"/>
  <c r="G696" i="1" a="1"/>
  <c r="G696" i="1" s="1"/>
  <c r="J694" i="1"/>
  <c r="P694" i="1"/>
  <c r="F694" i="1"/>
  <c r="L694" i="1"/>
  <c r="L693" i="1"/>
  <c r="M693" i="1" s="1" a="1"/>
  <c r="M693" i="1" s="1"/>
  <c r="B693" i="1"/>
  <c r="H693" i="1" s="1" a="1"/>
  <c r="H693" i="1" s="1"/>
  <c r="E692" i="1"/>
  <c r="P690" i="1"/>
  <c r="O686" i="1"/>
  <c r="B684" i="1"/>
  <c r="H684" i="1" s="1" a="1"/>
  <c r="H684" i="1" s="1"/>
  <c r="J684" i="1"/>
  <c r="P684" i="1"/>
  <c r="O682" i="1"/>
  <c r="G682" i="1" a="1"/>
  <c r="G682" i="1" s="1"/>
  <c r="K680" i="1"/>
  <c r="C680" i="1"/>
  <c r="D680" i="1" s="1"/>
  <c r="F679" i="1"/>
  <c r="P677" i="1"/>
  <c r="N674" i="1" a="1"/>
  <c r="N674" i="1" s="1"/>
  <c r="F674" i="1"/>
  <c r="J672" i="1"/>
  <c r="B672" i="1"/>
  <c r="H672" i="1" s="1" a="1"/>
  <c r="H672" i="1" s="1"/>
  <c r="G670" i="1" a="1"/>
  <c r="G670" i="1" s="1"/>
  <c r="E666" i="1"/>
  <c r="F664" i="1"/>
  <c r="L664" i="1"/>
  <c r="L663" i="1"/>
  <c r="M663" i="1" s="1" a="1"/>
  <c r="M663" i="1" s="1"/>
  <c r="C663" i="1"/>
  <c r="D663" i="1" s="1"/>
  <c r="E662" i="1"/>
  <c r="G661" i="1" a="1"/>
  <c r="G661" i="1" s="1"/>
  <c r="O660" i="1"/>
  <c r="K658" i="1"/>
  <c r="C658" i="1"/>
  <c r="D658" i="1" s="1"/>
  <c r="O656" i="1"/>
  <c r="E655" i="1"/>
  <c r="K655" i="1"/>
  <c r="G655" i="1" a="1"/>
  <c r="G655" i="1" s="1"/>
  <c r="K654" i="1"/>
  <c r="B654" i="1"/>
  <c r="H654" i="1" s="1" a="1"/>
  <c r="H654" i="1" s="1"/>
  <c r="F652" i="1"/>
  <c r="E648" i="1"/>
  <c r="O647" i="1"/>
  <c r="C645" i="1"/>
  <c r="D645" i="1" s="1"/>
  <c r="I645" i="1"/>
  <c r="O645" i="1"/>
  <c r="E645" i="1"/>
  <c r="K645" i="1"/>
  <c r="L644" i="1"/>
  <c r="M644" i="1" s="1" a="1"/>
  <c r="M644" i="1" s="1"/>
  <c r="C644" i="1"/>
  <c r="D644" i="1" s="1"/>
  <c r="O642" i="1"/>
  <c r="F642" i="1"/>
  <c r="P639" i="1"/>
  <c r="P631" i="1"/>
  <c r="B629" i="1"/>
  <c r="H629" i="1" s="1" a="1"/>
  <c r="H629" i="1" s="1"/>
  <c r="B555" i="1"/>
  <c r="H555" i="1" s="1" a="1"/>
  <c r="H555" i="1" s="1"/>
  <c r="K555" i="1"/>
  <c r="E555" i="1"/>
  <c r="F555" i="1"/>
  <c r="G555" i="1" a="1"/>
  <c r="G555" i="1" s="1"/>
  <c r="O555" i="1"/>
  <c r="P555" i="1"/>
  <c r="G552" i="1" a="1"/>
  <c r="G552" i="1" s="1"/>
  <c r="B552" i="1"/>
  <c r="H552" i="1" s="1" a="1"/>
  <c r="H552" i="1" s="1"/>
  <c r="I552" i="1"/>
  <c r="P552" i="1"/>
  <c r="F552" i="1"/>
  <c r="C552" i="1"/>
  <c r="D552" i="1" s="1"/>
  <c r="L552" i="1"/>
  <c r="E552" i="1"/>
  <c r="O552" i="1"/>
  <c r="B544" i="1"/>
  <c r="H544" i="1" s="1" a="1"/>
  <c r="H544" i="1" s="1"/>
  <c r="C544" i="1"/>
  <c r="D544" i="1" s="1"/>
  <c r="I544" i="1"/>
  <c r="O544" i="1"/>
  <c r="F544" i="1"/>
  <c r="E544" i="1"/>
  <c r="J544" i="1"/>
  <c r="G544" i="1" a="1"/>
  <c r="G544" i="1" s="1"/>
  <c r="K544" i="1"/>
  <c r="L544" i="1"/>
  <c r="E539" i="1"/>
  <c r="K539" i="1"/>
  <c r="F539" i="1"/>
  <c r="L539" i="1"/>
  <c r="M539" i="1" s="1" a="1"/>
  <c r="M539" i="1" s="1"/>
  <c r="P539" i="1"/>
  <c r="I539" i="1"/>
  <c r="C539" i="1"/>
  <c r="D539" i="1" s="1"/>
  <c r="G539" i="1" a="1"/>
  <c r="G539" i="1" s="1"/>
  <c r="J539" i="1"/>
  <c r="O632" i="1"/>
  <c r="I632" i="1"/>
  <c r="C632" i="1"/>
  <c r="D632" i="1" s="1"/>
  <c r="K626" i="1"/>
  <c r="E626" i="1"/>
  <c r="O624" i="1"/>
  <c r="I624" i="1"/>
  <c r="C624" i="1"/>
  <c r="D624" i="1" s="1"/>
  <c r="B623" i="1"/>
  <c r="H623" i="1" s="1" a="1"/>
  <c r="H623" i="1" s="1"/>
  <c r="L619" i="1"/>
  <c r="M619" i="1" s="1" a="1"/>
  <c r="M619" i="1" s="1"/>
  <c r="F619" i="1"/>
  <c r="K612" i="1"/>
  <c r="G610" i="1" a="1"/>
  <c r="G610" i="1" s="1"/>
  <c r="G608" i="1" a="1"/>
  <c r="G608" i="1" s="1"/>
  <c r="C595" i="1"/>
  <c r="D595" i="1" s="1"/>
  <c r="I595" i="1"/>
  <c r="O595" i="1"/>
  <c r="J595" i="1"/>
  <c r="P595" i="1"/>
  <c r="E595" i="1"/>
  <c r="K595" i="1"/>
  <c r="F595" i="1"/>
  <c r="L595" i="1"/>
  <c r="J589" i="1"/>
  <c r="P589" i="1"/>
  <c r="E589" i="1"/>
  <c r="Q589" i="1" s="1" a="1"/>
  <c r="Q589" i="1" s="1"/>
  <c r="K589" i="1"/>
  <c r="F589" i="1"/>
  <c r="L589" i="1"/>
  <c r="M589" i="1" s="1" a="1"/>
  <c r="M589" i="1" s="1"/>
  <c r="G589" i="1" a="1"/>
  <c r="G589" i="1" s="1"/>
  <c r="B569" i="1"/>
  <c r="H569" i="1" s="1" a="1"/>
  <c r="H569" i="1" s="1"/>
  <c r="C569" i="1"/>
  <c r="D569" i="1" s="1"/>
  <c r="J569" i="1"/>
  <c r="K569" i="1"/>
  <c r="E569" i="1"/>
  <c r="L569" i="1"/>
  <c r="F569" i="1"/>
  <c r="G569" i="1" a="1"/>
  <c r="G569" i="1" s="1"/>
  <c r="P563" i="1"/>
  <c r="G560" i="1" a="1"/>
  <c r="G560" i="1" s="1"/>
  <c r="L560" i="1"/>
  <c r="M560" i="1" s="1" a="1"/>
  <c r="M560" i="1" s="1"/>
  <c r="E560" i="1"/>
  <c r="F560" i="1"/>
  <c r="O560" i="1"/>
  <c r="P560" i="1"/>
  <c r="G509" i="1" a="1"/>
  <c r="G509" i="1" s="1"/>
  <c r="O509" i="1"/>
  <c r="P509" i="1"/>
  <c r="C509" i="1"/>
  <c r="D509" i="1" s="1"/>
  <c r="K509" i="1"/>
  <c r="F509" i="1"/>
  <c r="I509" i="1"/>
  <c r="J509" i="1"/>
  <c r="L509" i="1"/>
  <c r="B509" i="1"/>
  <c r="H509" i="1" s="1" a="1"/>
  <c r="H509" i="1" s="1"/>
  <c r="E509" i="1"/>
  <c r="J604" i="1"/>
  <c r="P604" i="1"/>
  <c r="E604" i="1"/>
  <c r="K604" i="1"/>
  <c r="F604" i="1"/>
  <c r="L604" i="1"/>
  <c r="G604" i="1" a="1"/>
  <c r="G604" i="1" s="1"/>
  <c r="E597" i="1"/>
  <c r="K597" i="1"/>
  <c r="F597" i="1"/>
  <c r="L597" i="1"/>
  <c r="G597" i="1" a="1"/>
  <c r="G597" i="1" s="1"/>
  <c r="C588" i="1"/>
  <c r="D588" i="1" s="1"/>
  <c r="I588" i="1"/>
  <c r="O588" i="1"/>
  <c r="J588" i="1"/>
  <c r="P588" i="1"/>
  <c r="E588" i="1"/>
  <c r="K588" i="1"/>
  <c r="F588" i="1"/>
  <c r="L588" i="1"/>
  <c r="G588" i="1" a="1"/>
  <c r="G588" i="1" s="1"/>
  <c r="B587" i="1"/>
  <c r="H587" i="1" s="1" a="1"/>
  <c r="H587" i="1" s="1"/>
  <c r="C587" i="1"/>
  <c r="D587" i="1" s="1"/>
  <c r="I587" i="1"/>
  <c r="O587" i="1"/>
  <c r="J587" i="1"/>
  <c r="P587" i="1"/>
  <c r="E587" i="1"/>
  <c r="K587" i="1"/>
  <c r="F587" i="1"/>
  <c r="L587" i="1"/>
  <c r="M587" i="1" s="1" a="1"/>
  <c r="M587" i="1" s="1"/>
  <c r="J563" i="1"/>
  <c r="O626" i="1"/>
  <c r="I626" i="1"/>
  <c r="C626" i="1"/>
  <c r="D626" i="1" s="1"/>
  <c r="P619" i="1"/>
  <c r="J619" i="1"/>
  <c r="C619" i="1"/>
  <c r="D619" i="1" s="1"/>
  <c r="F612" i="1"/>
  <c r="L612" i="1"/>
  <c r="G612" i="1" a="1"/>
  <c r="G612" i="1" s="1"/>
  <c r="C610" i="1"/>
  <c r="D610" i="1" s="1"/>
  <c r="N608" i="1" a="1"/>
  <c r="N608" i="1" s="1"/>
  <c r="G603" i="1" a="1"/>
  <c r="G603" i="1" s="1"/>
  <c r="J597" i="1"/>
  <c r="C581" i="1"/>
  <c r="D581" i="1" s="1"/>
  <c r="J571" i="1"/>
  <c r="P571" i="1"/>
  <c r="B571" i="1"/>
  <c r="H571" i="1" s="1" a="1"/>
  <c r="H571" i="1" s="1"/>
  <c r="I571" i="1"/>
  <c r="C571" i="1"/>
  <c r="D571" i="1" s="1"/>
  <c r="K571" i="1"/>
  <c r="E571" i="1"/>
  <c r="Q571" i="1" s="1" a="1"/>
  <c r="Q571" i="1" s="1"/>
  <c r="L571" i="1"/>
  <c r="F571" i="1"/>
  <c r="G571" i="1" a="1"/>
  <c r="G571" i="1" s="1"/>
  <c r="P569" i="1"/>
  <c r="L555" i="1"/>
  <c r="M555" i="1" s="1" a="1"/>
  <c r="M555" i="1" s="1"/>
  <c r="G525" i="1" a="1"/>
  <c r="G525" i="1" s="1"/>
  <c r="B525" i="1"/>
  <c r="H525" i="1" s="1" a="1"/>
  <c r="H525" i="1" s="1"/>
  <c r="J525" i="1"/>
  <c r="C525" i="1"/>
  <c r="D525" i="1" s="1"/>
  <c r="K525" i="1"/>
  <c r="F525" i="1"/>
  <c r="I525" i="1"/>
  <c r="E525" i="1"/>
  <c r="L525" i="1"/>
  <c r="M525" i="1" s="1" a="1"/>
  <c r="M525" i="1" s="1"/>
  <c r="O525" i="1"/>
  <c r="P525" i="1"/>
  <c r="O691" i="1"/>
  <c r="I691" i="1"/>
  <c r="I683" i="1"/>
  <c r="I675" i="1"/>
  <c r="I667" i="1"/>
  <c r="O659" i="1"/>
  <c r="Q659" i="1" s="1" a="1"/>
  <c r="Q659" i="1" s="1"/>
  <c r="I659" i="1"/>
  <c r="O651" i="1"/>
  <c r="I651" i="1"/>
  <c r="O643" i="1"/>
  <c r="I643" i="1"/>
  <c r="L638" i="1"/>
  <c r="F638" i="1"/>
  <c r="O635" i="1"/>
  <c r="I635" i="1"/>
  <c r="L630" i="1"/>
  <c r="F630" i="1"/>
  <c r="I627" i="1"/>
  <c r="G623" i="1" a="1"/>
  <c r="G623" i="1" s="1"/>
  <c r="L622" i="1"/>
  <c r="F622" i="1"/>
  <c r="O619" i="1"/>
  <c r="I619" i="1"/>
  <c r="B619" i="1"/>
  <c r="H619" i="1" s="1" a="1"/>
  <c r="H619" i="1" s="1"/>
  <c r="F613" i="1"/>
  <c r="P612" i="1"/>
  <c r="E611" i="1"/>
  <c r="K611" i="1"/>
  <c r="F611" i="1"/>
  <c r="L611" i="1"/>
  <c r="L610" i="1"/>
  <c r="M610" i="1" s="1" a="1"/>
  <c r="M610" i="1" s="1"/>
  <c r="I604" i="1"/>
  <c r="I597" i="1"/>
  <c r="B594" i="1"/>
  <c r="H594" i="1" s="1" a="1"/>
  <c r="H594" i="1" s="1"/>
  <c r="C594" i="1"/>
  <c r="D594" i="1" s="1"/>
  <c r="I594" i="1"/>
  <c r="O594" i="1"/>
  <c r="J594" i="1"/>
  <c r="P594" i="1"/>
  <c r="E594" i="1"/>
  <c r="K594" i="1"/>
  <c r="I589" i="1"/>
  <c r="F573" i="1"/>
  <c r="L573" i="1"/>
  <c r="B573" i="1"/>
  <c r="H573" i="1" s="1" a="1"/>
  <c r="H573" i="1" s="1"/>
  <c r="I573" i="1"/>
  <c r="P573" i="1"/>
  <c r="C573" i="1"/>
  <c r="D573" i="1" s="1"/>
  <c r="J573" i="1"/>
  <c r="K573" i="1"/>
  <c r="E573" i="1"/>
  <c r="G573" i="1" a="1"/>
  <c r="G573" i="1" s="1"/>
  <c r="O569" i="1"/>
  <c r="K567" i="1"/>
  <c r="E567" i="1"/>
  <c r="L567" i="1"/>
  <c r="M567" i="1" s="1" a="1"/>
  <c r="M567" i="1" s="1"/>
  <c r="F567" i="1"/>
  <c r="G567" i="1" a="1"/>
  <c r="G567" i="1" s="1"/>
  <c r="K560" i="1"/>
  <c r="J555" i="1"/>
  <c r="K552" i="1"/>
  <c r="P544" i="1"/>
  <c r="O539" i="1"/>
  <c r="E507" i="1"/>
  <c r="K507" i="1"/>
  <c r="F507" i="1"/>
  <c r="L507" i="1"/>
  <c r="M507" i="1" s="1" a="1"/>
  <c r="M507" i="1" s="1"/>
  <c r="B507" i="1"/>
  <c r="H507" i="1" s="1" a="1"/>
  <c r="H507" i="1" s="1"/>
  <c r="J507" i="1"/>
  <c r="C507" i="1"/>
  <c r="D507" i="1" s="1"/>
  <c r="I507" i="1"/>
  <c r="P507" i="1"/>
  <c r="G507" i="1" a="1"/>
  <c r="G507" i="1" s="1"/>
  <c r="O507" i="1"/>
  <c r="L623" i="1"/>
  <c r="F623" i="1"/>
  <c r="J610" i="1"/>
  <c r="P610" i="1"/>
  <c r="E610" i="1"/>
  <c r="Q610" i="1" s="1" a="1"/>
  <c r="Q610" i="1" s="1"/>
  <c r="K610" i="1"/>
  <c r="B608" i="1"/>
  <c r="H608" i="1" s="1" a="1"/>
  <c r="H608" i="1" s="1"/>
  <c r="C608" i="1"/>
  <c r="D608" i="1" s="1"/>
  <c r="I608" i="1"/>
  <c r="O608" i="1"/>
  <c r="C603" i="1"/>
  <c r="D603" i="1" s="1"/>
  <c r="I603" i="1"/>
  <c r="O603" i="1"/>
  <c r="J603" i="1"/>
  <c r="P603" i="1"/>
  <c r="E603" i="1"/>
  <c r="K603" i="1"/>
  <c r="F603" i="1"/>
  <c r="L603" i="1"/>
  <c r="J581" i="1"/>
  <c r="P581" i="1"/>
  <c r="E581" i="1"/>
  <c r="K581" i="1"/>
  <c r="F581" i="1"/>
  <c r="L581" i="1"/>
  <c r="G581" i="1" a="1"/>
  <c r="G581" i="1" s="1"/>
  <c r="B563" i="1"/>
  <c r="H563" i="1" s="1" a="1"/>
  <c r="H563" i="1" s="1"/>
  <c r="O563" i="1"/>
  <c r="C563" i="1"/>
  <c r="D563" i="1" s="1"/>
  <c r="K563" i="1"/>
  <c r="L563" i="1"/>
  <c r="M563" i="1" s="1" a="1"/>
  <c r="M563" i="1" s="1"/>
  <c r="E563" i="1"/>
  <c r="F563" i="1"/>
  <c r="G563" i="1" a="1"/>
  <c r="G563" i="1" s="1"/>
  <c r="I555" i="1"/>
  <c r="J552" i="1"/>
  <c r="P638" i="1"/>
  <c r="L632" i="1"/>
  <c r="P630" i="1"/>
  <c r="L624" i="1"/>
  <c r="K623" i="1"/>
  <c r="P622" i="1"/>
  <c r="J618" i="1"/>
  <c r="P618" i="1"/>
  <c r="E618" i="1"/>
  <c r="K618" i="1"/>
  <c r="L613" i="1"/>
  <c r="K608" i="1"/>
  <c r="E605" i="1"/>
  <c r="K605" i="1"/>
  <c r="F605" i="1"/>
  <c r="L605" i="1"/>
  <c r="G605" i="1" a="1"/>
  <c r="G605" i="1" s="1"/>
  <c r="J596" i="1"/>
  <c r="P596" i="1"/>
  <c r="E596" i="1"/>
  <c r="K596" i="1"/>
  <c r="F596" i="1"/>
  <c r="L596" i="1"/>
  <c r="G596" i="1" a="1"/>
  <c r="G596" i="1" s="1"/>
  <c r="C580" i="1"/>
  <c r="D580" i="1" s="1"/>
  <c r="I580" i="1"/>
  <c r="O580" i="1"/>
  <c r="J580" i="1"/>
  <c r="P580" i="1"/>
  <c r="E580" i="1"/>
  <c r="K580" i="1"/>
  <c r="F580" i="1"/>
  <c r="L580" i="1"/>
  <c r="G580" i="1" a="1"/>
  <c r="G580" i="1" s="1"/>
  <c r="B579" i="1"/>
  <c r="H579" i="1" s="1" a="1"/>
  <c r="H579" i="1" s="1"/>
  <c r="C579" i="1"/>
  <c r="D579" i="1" s="1"/>
  <c r="I579" i="1"/>
  <c r="O579" i="1"/>
  <c r="J579" i="1"/>
  <c r="P579" i="1"/>
  <c r="E579" i="1"/>
  <c r="K579" i="1"/>
  <c r="F579" i="1"/>
  <c r="L579" i="1"/>
  <c r="O573" i="1"/>
  <c r="I569" i="1"/>
  <c r="O567" i="1"/>
  <c r="I560" i="1"/>
  <c r="C555" i="1"/>
  <c r="D555" i="1" s="1"/>
  <c r="B539" i="1"/>
  <c r="H539" i="1" s="1" a="1"/>
  <c r="H539" i="1" s="1"/>
  <c r="F524" i="1"/>
  <c r="L524" i="1"/>
  <c r="M524" i="1" s="1" a="1"/>
  <c r="M524" i="1" s="1"/>
  <c r="G524" i="1" a="1"/>
  <c r="G524" i="1" s="1"/>
  <c r="E524" i="1"/>
  <c r="P524" i="1"/>
  <c r="B524" i="1"/>
  <c r="H524" i="1" s="1" a="1"/>
  <c r="H524" i="1" s="1"/>
  <c r="O524" i="1"/>
  <c r="J524" i="1"/>
  <c r="K524" i="1"/>
  <c r="C513" i="1"/>
  <c r="D513" i="1" s="1"/>
  <c r="I513" i="1"/>
  <c r="O513" i="1"/>
  <c r="J513" i="1"/>
  <c r="P513" i="1"/>
  <c r="B513" i="1"/>
  <c r="H513" i="1" s="1" a="1"/>
  <c r="H513" i="1" s="1"/>
  <c r="L513" i="1"/>
  <c r="M513" i="1" s="1" a="1"/>
  <c r="M513" i="1" s="1"/>
  <c r="K513" i="1"/>
  <c r="E513" i="1"/>
  <c r="F513" i="1"/>
  <c r="C497" i="1"/>
  <c r="D497" i="1" s="1"/>
  <c r="I497" i="1"/>
  <c r="O497" i="1"/>
  <c r="J497" i="1"/>
  <c r="P497" i="1"/>
  <c r="B497" i="1"/>
  <c r="H497" i="1" s="1" a="1"/>
  <c r="H497" i="1" s="1"/>
  <c r="L497" i="1"/>
  <c r="M497" i="1" s="1" a="1"/>
  <c r="M497" i="1" s="1"/>
  <c r="E497" i="1"/>
  <c r="F497" i="1"/>
  <c r="G497" i="1" a="1"/>
  <c r="G497" i="1" s="1"/>
  <c r="P609" i="1"/>
  <c r="J609" i="1"/>
  <c r="P601" i="1"/>
  <c r="J601" i="1"/>
  <c r="O600" i="1"/>
  <c r="I600" i="1"/>
  <c r="C600" i="1"/>
  <c r="D600" i="1" s="1"/>
  <c r="P593" i="1"/>
  <c r="J593" i="1"/>
  <c r="O592" i="1"/>
  <c r="Q592" i="1" s="1" a="1"/>
  <c r="Q592" i="1" s="1"/>
  <c r="I592" i="1"/>
  <c r="C592" i="1"/>
  <c r="D592" i="1" s="1"/>
  <c r="K586" i="1"/>
  <c r="E586" i="1"/>
  <c r="P585" i="1"/>
  <c r="J585" i="1"/>
  <c r="O584" i="1"/>
  <c r="I584" i="1"/>
  <c r="C584" i="1"/>
  <c r="D584" i="1" s="1"/>
  <c r="K578" i="1"/>
  <c r="E578" i="1"/>
  <c r="P577" i="1"/>
  <c r="J577" i="1"/>
  <c r="L575" i="1"/>
  <c r="E575" i="1"/>
  <c r="L566" i="1"/>
  <c r="E566" i="1"/>
  <c r="F565" i="1"/>
  <c r="L565" i="1"/>
  <c r="F564" i="1"/>
  <c r="F561" i="1"/>
  <c r="F559" i="1"/>
  <c r="L559" i="1"/>
  <c r="C559" i="1"/>
  <c r="D559" i="1" s="1"/>
  <c r="J559" i="1"/>
  <c r="L558" i="1"/>
  <c r="M558" i="1" s="1" a="1"/>
  <c r="M558" i="1" s="1"/>
  <c r="C558" i="1"/>
  <c r="D558" i="1" s="1"/>
  <c r="F557" i="1"/>
  <c r="F553" i="1"/>
  <c r="O551" i="1"/>
  <c r="F550" i="1"/>
  <c r="E549" i="1"/>
  <c r="F545" i="1"/>
  <c r="F397" i="1"/>
  <c r="L397" i="1"/>
  <c r="M397" i="1" s="1" a="1"/>
  <c r="M397" i="1" s="1"/>
  <c r="G397" i="1" a="1"/>
  <c r="G397" i="1" s="1"/>
  <c r="B397" i="1"/>
  <c r="H397" i="1" s="1" a="1"/>
  <c r="H397" i="1" s="1"/>
  <c r="J397" i="1"/>
  <c r="C397" i="1"/>
  <c r="D397" i="1" s="1"/>
  <c r="K397" i="1"/>
  <c r="E397" i="1"/>
  <c r="O397" i="1"/>
  <c r="I397" i="1"/>
  <c r="P397" i="1"/>
  <c r="O609" i="1"/>
  <c r="I609" i="1"/>
  <c r="O601" i="1"/>
  <c r="I601" i="1"/>
  <c r="O593" i="1"/>
  <c r="I593" i="1"/>
  <c r="P586" i="1"/>
  <c r="J586" i="1"/>
  <c r="O585" i="1"/>
  <c r="I585" i="1"/>
  <c r="P578" i="1"/>
  <c r="J578" i="1"/>
  <c r="O577" i="1"/>
  <c r="I577" i="1"/>
  <c r="C577" i="1"/>
  <c r="D577" i="1" s="1"/>
  <c r="K575" i="1"/>
  <c r="E572" i="1"/>
  <c r="K572" i="1"/>
  <c r="C570" i="1"/>
  <c r="D570" i="1" s="1"/>
  <c r="I570" i="1"/>
  <c r="O570" i="1"/>
  <c r="K566" i="1"/>
  <c r="L564" i="1"/>
  <c r="E561" i="1"/>
  <c r="P559" i="1"/>
  <c r="J558" i="1"/>
  <c r="E557" i="1"/>
  <c r="E551" i="1"/>
  <c r="N550" i="1" a="1"/>
  <c r="N550" i="1" s="1"/>
  <c r="C548" i="1"/>
  <c r="D548" i="1" s="1"/>
  <c r="I548" i="1"/>
  <c r="O548" i="1"/>
  <c r="Q548" i="1" s="1" a="1"/>
  <c r="Q548" i="1" s="1"/>
  <c r="B548" i="1"/>
  <c r="H548" i="1" s="1" a="1"/>
  <c r="H548" i="1" s="1"/>
  <c r="J548" i="1"/>
  <c r="G548" i="1" a="1"/>
  <c r="G548" i="1" s="1"/>
  <c r="K536" i="1"/>
  <c r="O586" i="1"/>
  <c r="I586" i="1"/>
  <c r="C586" i="1"/>
  <c r="D586" i="1" s="1"/>
  <c r="O578" i="1"/>
  <c r="I578" i="1"/>
  <c r="C578" i="1"/>
  <c r="D578" i="1" s="1"/>
  <c r="J575" i="1"/>
  <c r="C575" i="1"/>
  <c r="D575" i="1" s="1"/>
  <c r="J566" i="1"/>
  <c r="C566" i="1"/>
  <c r="D566" i="1" s="1"/>
  <c r="J564" i="1"/>
  <c r="L561" i="1"/>
  <c r="M561" i="1" s="1" a="1"/>
  <c r="M561" i="1" s="1"/>
  <c r="E558" i="1"/>
  <c r="K558" i="1"/>
  <c r="L557" i="1"/>
  <c r="K553" i="1"/>
  <c r="C553" i="1"/>
  <c r="D553" i="1" s="1"/>
  <c r="J549" i="1"/>
  <c r="P549" i="1"/>
  <c r="G549" i="1" a="1"/>
  <c r="G549" i="1" s="1"/>
  <c r="B549" i="1"/>
  <c r="H549" i="1" s="1" a="1"/>
  <c r="H549" i="1" s="1"/>
  <c r="I549" i="1"/>
  <c r="C545" i="1"/>
  <c r="D545" i="1" s="1"/>
  <c r="I545" i="1"/>
  <c r="O545" i="1"/>
  <c r="J545" i="1"/>
  <c r="P545" i="1"/>
  <c r="E545" i="1"/>
  <c r="G545" i="1" a="1"/>
  <c r="G545" i="1" s="1"/>
  <c r="K545" i="1"/>
  <c r="G536" i="1" a="1"/>
  <c r="G536" i="1" s="1"/>
  <c r="B496" i="1"/>
  <c r="H496" i="1" s="1" a="1"/>
  <c r="H496" i="1" s="1"/>
  <c r="C496" i="1"/>
  <c r="D496" i="1" s="1"/>
  <c r="I496" i="1"/>
  <c r="O496" i="1"/>
  <c r="E496" i="1"/>
  <c r="F496" i="1"/>
  <c r="J496" i="1"/>
  <c r="K496" i="1"/>
  <c r="L496" i="1"/>
  <c r="M496" i="1" s="1" a="1"/>
  <c r="M496" i="1" s="1"/>
  <c r="G496" i="1" a="1"/>
  <c r="G496" i="1" s="1"/>
  <c r="E475" i="1"/>
  <c r="K475" i="1"/>
  <c r="F475" i="1"/>
  <c r="L475" i="1"/>
  <c r="M475" i="1" s="1" a="1"/>
  <c r="M475" i="1" s="1"/>
  <c r="C475" i="1"/>
  <c r="D475" i="1" s="1"/>
  <c r="O475" i="1"/>
  <c r="P475" i="1"/>
  <c r="I475" i="1"/>
  <c r="J475" i="1"/>
  <c r="B475" i="1"/>
  <c r="H475" i="1" s="1" a="1"/>
  <c r="H475" i="1" s="1"/>
  <c r="G475" i="1" a="1"/>
  <c r="G475" i="1" s="1"/>
  <c r="B440" i="1"/>
  <c r="H440" i="1" s="1" a="1"/>
  <c r="H440" i="1" s="1"/>
  <c r="C440" i="1"/>
  <c r="D440" i="1" s="1"/>
  <c r="I440" i="1"/>
  <c r="O440" i="1"/>
  <c r="J440" i="1"/>
  <c r="P440" i="1"/>
  <c r="K440" i="1"/>
  <c r="L440" i="1"/>
  <c r="M440" i="1" s="1" a="1"/>
  <c r="M440" i="1" s="1"/>
  <c r="E440" i="1"/>
  <c r="F440" i="1"/>
  <c r="G440" i="1" a="1"/>
  <c r="G440" i="1" s="1"/>
  <c r="P575" i="1"/>
  <c r="I575" i="1"/>
  <c r="P566" i="1"/>
  <c r="I566" i="1"/>
  <c r="B566" i="1"/>
  <c r="H566" i="1" s="1" a="1"/>
  <c r="H566" i="1" s="1"/>
  <c r="C564" i="1"/>
  <c r="D564" i="1" s="1"/>
  <c r="E564" i="1"/>
  <c r="K564" i="1"/>
  <c r="K561" i="1"/>
  <c r="J557" i="1"/>
  <c r="P557" i="1"/>
  <c r="C557" i="1"/>
  <c r="D557" i="1" s="1"/>
  <c r="K557" i="1"/>
  <c r="J553" i="1"/>
  <c r="E550" i="1"/>
  <c r="K550" i="1"/>
  <c r="B550" i="1"/>
  <c r="H550" i="1" s="1" a="1"/>
  <c r="H550" i="1" s="1"/>
  <c r="I550" i="1"/>
  <c r="P550" i="1"/>
  <c r="G550" i="1" a="1"/>
  <c r="G550" i="1" s="1"/>
  <c r="J530" i="1"/>
  <c r="P530" i="1"/>
  <c r="E530" i="1"/>
  <c r="K530" i="1"/>
  <c r="C530" i="1"/>
  <c r="D530" i="1" s="1"/>
  <c r="B530" i="1"/>
  <c r="H530" i="1" s="1" a="1"/>
  <c r="H530" i="1" s="1"/>
  <c r="G530" i="1" a="1"/>
  <c r="G530" i="1" s="1"/>
  <c r="O530" i="1"/>
  <c r="I530" i="1"/>
  <c r="L530" i="1"/>
  <c r="M530" i="1" s="1" a="1"/>
  <c r="M530" i="1" s="1"/>
  <c r="I524" i="1"/>
  <c r="G493" i="1" a="1"/>
  <c r="G493" i="1" s="1"/>
  <c r="C493" i="1"/>
  <c r="D493" i="1" s="1"/>
  <c r="K493" i="1"/>
  <c r="L493" i="1"/>
  <c r="M493" i="1" s="1" a="1"/>
  <c r="M493" i="1" s="1"/>
  <c r="O493" i="1"/>
  <c r="B493" i="1"/>
  <c r="H493" i="1" s="1" a="1"/>
  <c r="H493" i="1" s="1"/>
  <c r="P493" i="1"/>
  <c r="E493" i="1"/>
  <c r="F493" i="1"/>
  <c r="J493" i="1"/>
  <c r="J490" i="1"/>
  <c r="P490" i="1"/>
  <c r="E490" i="1"/>
  <c r="K490" i="1"/>
  <c r="O490" i="1"/>
  <c r="C490" i="1"/>
  <c r="D490" i="1" s="1"/>
  <c r="F490" i="1"/>
  <c r="I490" i="1"/>
  <c r="L490" i="1"/>
  <c r="M490" i="1" s="1" a="1"/>
  <c r="M490" i="1" s="1"/>
  <c r="B490" i="1"/>
  <c r="H490" i="1" s="1" a="1"/>
  <c r="H490" i="1" s="1"/>
  <c r="G490" i="1" a="1"/>
  <c r="G490" i="1" s="1"/>
  <c r="B561" i="1"/>
  <c r="H561" i="1" s="1" a="1"/>
  <c r="H561" i="1" s="1"/>
  <c r="I561" i="1"/>
  <c r="P561" i="1"/>
  <c r="E553" i="1"/>
  <c r="L553" i="1"/>
  <c r="M553" i="1" s="1" a="1"/>
  <c r="M553" i="1" s="1"/>
  <c r="F551" i="1"/>
  <c r="L551" i="1"/>
  <c r="M551" i="1" s="1" a="1"/>
  <c r="M551" i="1" s="1"/>
  <c r="N551" i="1" s="1" a="1"/>
  <c r="N551" i="1" s="1"/>
  <c r="G551" i="1" a="1"/>
  <c r="G551" i="1" s="1"/>
  <c r="B551" i="1"/>
  <c r="H551" i="1" s="1" a="1"/>
  <c r="H551" i="1" s="1"/>
  <c r="I551" i="1"/>
  <c r="P551" i="1"/>
  <c r="B536" i="1"/>
  <c r="H536" i="1" s="1" a="1"/>
  <c r="H536" i="1" s="1"/>
  <c r="C536" i="1"/>
  <c r="D536" i="1" s="1"/>
  <c r="I536" i="1"/>
  <c r="O536" i="1"/>
  <c r="E536" i="1"/>
  <c r="P536" i="1"/>
  <c r="L536" i="1"/>
  <c r="M536" i="1" s="1" a="1"/>
  <c r="M536" i="1" s="1"/>
  <c r="J536" i="1"/>
  <c r="E531" i="1"/>
  <c r="K531" i="1"/>
  <c r="F531" i="1"/>
  <c r="L531" i="1"/>
  <c r="M531" i="1" s="1" a="1"/>
  <c r="M531" i="1" s="1"/>
  <c r="O531" i="1"/>
  <c r="B531" i="1"/>
  <c r="H531" i="1" s="1" a="1"/>
  <c r="H531" i="1" s="1"/>
  <c r="J531" i="1"/>
  <c r="I531" i="1"/>
  <c r="C531" i="1"/>
  <c r="D531" i="1" s="1"/>
  <c r="J466" i="1"/>
  <c r="P466" i="1"/>
  <c r="E466" i="1"/>
  <c r="K466" i="1"/>
  <c r="C466" i="1"/>
  <c r="D466" i="1" s="1"/>
  <c r="F466" i="1"/>
  <c r="O466" i="1"/>
  <c r="I466" i="1"/>
  <c r="L466" i="1"/>
  <c r="M466" i="1" s="1" a="1"/>
  <c r="M466" i="1" s="1"/>
  <c r="B466" i="1"/>
  <c r="H466" i="1" s="1" a="1"/>
  <c r="H466" i="1" s="1"/>
  <c r="G466" i="1" a="1"/>
  <c r="G466" i="1" s="1"/>
  <c r="E547" i="1"/>
  <c r="K547" i="1"/>
  <c r="J546" i="1"/>
  <c r="P546" i="1"/>
  <c r="E546" i="1"/>
  <c r="K546" i="1"/>
  <c r="B546" i="1"/>
  <c r="H546" i="1" s="1" a="1"/>
  <c r="H546" i="1" s="1"/>
  <c r="L546" i="1"/>
  <c r="C537" i="1"/>
  <c r="D537" i="1" s="1"/>
  <c r="I537" i="1"/>
  <c r="O537" i="1"/>
  <c r="Q537" i="1" s="1" a="1"/>
  <c r="Q537" i="1" s="1"/>
  <c r="J537" i="1"/>
  <c r="P537" i="1"/>
  <c r="B537" i="1"/>
  <c r="H537" i="1" s="1" a="1"/>
  <c r="H537" i="1" s="1"/>
  <c r="L537" i="1"/>
  <c r="M537" i="1" s="1" a="1"/>
  <c r="M537" i="1" s="1"/>
  <c r="G537" i="1" a="1"/>
  <c r="G537" i="1" s="1"/>
  <c r="I533" i="1"/>
  <c r="J522" i="1"/>
  <c r="P522" i="1"/>
  <c r="E522" i="1"/>
  <c r="K522" i="1"/>
  <c r="O522" i="1"/>
  <c r="B522" i="1"/>
  <c r="H522" i="1" s="1" a="1"/>
  <c r="H522" i="1" s="1"/>
  <c r="L522" i="1"/>
  <c r="G521" i="1" a="1"/>
  <c r="G521" i="1" s="1"/>
  <c r="J516" i="1"/>
  <c r="O515" i="1"/>
  <c r="K512" i="1"/>
  <c r="I506" i="1"/>
  <c r="C505" i="1"/>
  <c r="D505" i="1" s="1"/>
  <c r="I505" i="1"/>
  <c r="O505" i="1"/>
  <c r="Q505" i="1" s="1" a="1"/>
  <c r="Q505" i="1" s="1"/>
  <c r="J505" i="1"/>
  <c r="P505" i="1"/>
  <c r="F505" i="1"/>
  <c r="G505" i="1" a="1"/>
  <c r="G505" i="1" s="1"/>
  <c r="E491" i="1"/>
  <c r="K491" i="1"/>
  <c r="F491" i="1"/>
  <c r="L491" i="1"/>
  <c r="O491" i="1"/>
  <c r="B491" i="1"/>
  <c r="H491" i="1" s="1" a="1"/>
  <c r="H491" i="1" s="1"/>
  <c r="J491" i="1"/>
  <c r="J482" i="1"/>
  <c r="P482" i="1"/>
  <c r="E482" i="1"/>
  <c r="K482" i="1"/>
  <c r="O482" i="1"/>
  <c r="B482" i="1"/>
  <c r="H482" i="1" s="1" a="1"/>
  <c r="H482" i="1" s="1"/>
  <c r="L482" i="1"/>
  <c r="C482" i="1"/>
  <c r="D482" i="1" s="1"/>
  <c r="J469" i="1"/>
  <c r="I516" i="1"/>
  <c r="E515" i="1"/>
  <c r="K515" i="1"/>
  <c r="F515" i="1"/>
  <c r="L515" i="1"/>
  <c r="M515" i="1" s="1" a="1"/>
  <c r="M515" i="1" s="1"/>
  <c r="G515" i="1" a="1"/>
  <c r="G515" i="1" s="1"/>
  <c r="P515" i="1"/>
  <c r="F500" i="1"/>
  <c r="L500" i="1"/>
  <c r="G500" i="1" a="1"/>
  <c r="G500" i="1" s="1"/>
  <c r="O500" i="1"/>
  <c r="P500" i="1"/>
  <c r="C500" i="1"/>
  <c r="D500" i="1" s="1"/>
  <c r="K500" i="1"/>
  <c r="L485" i="1"/>
  <c r="M485" i="1" s="1" a="1"/>
  <c r="M485" i="1" s="1"/>
  <c r="C481" i="1"/>
  <c r="D481" i="1" s="1"/>
  <c r="I481" i="1"/>
  <c r="O481" i="1"/>
  <c r="J481" i="1"/>
  <c r="P481" i="1"/>
  <c r="E481" i="1"/>
  <c r="F481" i="1"/>
  <c r="F476" i="1"/>
  <c r="L476" i="1"/>
  <c r="G476" i="1" a="1"/>
  <c r="G476" i="1" s="1"/>
  <c r="B476" i="1"/>
  <c r="H476" i="1" s="1" a="1"/>
  <c r="H476" i="1" s="1"/>
  <c r="J476" i="1"/>
  <c r="C476" i="1"/>
  <c r="D476" i="1" s="1"/>
  <c r="K476" i="1"/>
  <c r="O476" i="1"/>
  <c r="I469" i="1"/>
  <c r="E467" i="1"/>
  <c r="K467" i="1"/>
  <c r="F467" i="1"/>
  <c r="L467" i="1"/>
  <c r="B467" i="1"/>
  <c r="H467" i="1" s="1" a="1"/>
  <c r="H467" i="1" s="1"/>
  <c r="J467" i="1"/>
  <c r="C467" i="1"/>
  <c r="D467" i="1" s="1"/>
  <c r="O467" i="1"/>
  <c r="B464" i="1"/>
  <c r="H464" i="1" s="1" a="1"/>
  <c r="H464" i="1" s="1"/>
  <c r="C464" i="1"/>
  <c r="D464" i="1" s="1"/>
  <c r="I464" i="1"/>
  <c r="O464" i="1"/>
  <c r="Q464" i="1" s="1" a="1"/>
  <c r="Q464" i="1" s="1"/>
  <c r="J464" i="1"/>
  <c r="P464" i="1"/>
  <c r="K464" i="1"/>
  <c r="L464" i="1"/>
  <c r="M464" i="1" s="1" a="1"/>
  <c r="M464" i="1" s="1"/>
  <c r="F464" i="1"/>
  <c r="G464" i="1" a="1"/>
  <c r="G464" i="1" s="1"/>
  <c r="F460" i="1"/>
  <c r="L460" i="1"/>
  <c r="M460" i="1" s="1" a="1"/>
  <c r="M460" i="1" s="1"/>
  <c r="G460" i="1" a="1"/>
  <c r="G460" i="1" s="1"/>
  <c r="B460" i="1"/>
  <c r="H460" i="1" s="1" a="1"/>
  <c r="H460" i="1" s="1"/>
  <c r="K460" i="1"/>
  <c r="C460" i="1"/>
  <c r="D460" i="1" s="1"/>
  <c r="E460" i="1"/>
  <c r="O460" i="1"/>
  <c r="I460" i="1"/>
  <c r="C449" i="1"/>
  <c r="D449" i="1" s="1"/>
  <c r="I449" i="1"/>
  <c r="O449" i="1"/>
  <c r="J449" i="1"/>
  <c r="P449" i="1"/>
  <c r="E449" i="1"/>
  <c r="K449" i="1"/>
  <c r="B449" i="1"/>
  <c r="H449" i="1" s="1" a="1"/>
  <c r="H449" i="1" s="1"/>
  <c r="F449" i="1"/>
  <c r="G449" i="1" a="1"/>
  <c r="G449" i="1" s="1"/>
  <c r="L449" i="1"/>
  <c r="M449" i="1" s="1" a="1"/>
  <c r="M449" i="1" s="1"/>
  <c r="C418" i="1"/>
  <c r="D418" i="1" s="1"/>
  <c r="I418" i="1"/>
  <c r="O418" i="1"/>
  <c r="E418" i="1"/>
  <c r="L418" i="1"/>
  <c r="M418" i="1" s="1" a="1"/>
  <c r="M418" i="1" s="1"/>
  <c r="F418" i="1"/>
  <c r="G418" i="1" a="1"/>
  <c r="G418" i="1" s="1"/>
  <c r="B418" i="1"/>
  <c r="H418" i="1" s="1" a="1"/>
  <c r="H418" i="1" s="1"/>
  <c r="J418" i="1"/>
  <c r="P418" i="1"/>
  <c r="C521" i="1"/>
  <c r="D521" i="1" s="1"/>
  <c r="I521" i="1"/>
  <c r="O521" i="1"/>
  <c r="J521" i="1"/>
  <c r="P521" i="1"/>
  <c r="E521" i="1"/>
  <c r="G506" i="1" a="1"/>
  <c r="G506" i="1" s="1"/>
  <c r="E469" i="1"/>
  <c r="J387" i="1"/>
  <c r="P387" i="1"/>
  <c r="E387" i="1"/>
  <c r="K387" i="1"/>
  <c r="C387" i="1"/>
  <c r="D387" i="1" s="1"/>
  <c r="F387" i="1"/>
  <c r="G387" i="1" a="1"/>
  <c r="G387" i="1" s="1"/>
  <c r="N387" i="1" a="1"/>
  <c r="N387" i="1" s="1"/>
  <c r="O387" i="1"/>
  <c r="B387" i="1"/>
  <c r="H387" i="1" s="1" a="1"/>
  <c r="H387" i="1" s="1"/>
  <c r="I387" i="1"/>
  <c r="F547" i="1"/>
  <c r="O546" i="1"/>
  <c r="G541" i="1" a="1"/>
  <c r="G541" i="1" s="1"/>
  <c r="E541" i="1"/>
  <c r="F540" i="1"/>
  <c r="L540" i="1"/>
  <c r="G540" i="1" a="1"/>
  <c r="G540" i="1" s="1"/>
  <c r="O540" i="1"/>
  <c r="Q540" i="1" s="1" a="1"/>
  <c r="Q540" i="1" s="1"/>
  <c r="B528" i="1"/>
  <c r="H528" i="1" s="1" a="1"/>
  <c r="H528" i="1" s="1"/>
  <c r="C528" i="1"/>
  <c r="D528" i="1" s="1"/>
  <c r="I528" i="1"/>
  <c r="O528" i="1"/>
  <c r="L528" i="1"/>
  <c r="M528" i="1" s="1" a="1"/>
  <c r="M528" i="1" s="1"/>
  <c r="G528" i="1" a="1"/>
  <c r="G528" i="1" s="1"/>
  <c r="I515" i="1"/>
  <c r="I500" i="1"/>
  <c r="I482" i="1"/>
  <c r="L481" i="1"/>
  <c r="B472" i="1"/>
  <c r="H472" i="1" s="1" a="1"/>
  <c r="H472" i="1" s="1"/>
  <c r="C472" i="1"/>
  <c r="D472" i="1" s="1"/>
  <c r="I472" i="1"/>
  <c r="O472" i="1"/>
  <c r="P472" i="1"/>
  <c r="L472" i="1"/>
  <c r="E472" i="1"/>
  <c r="M439" i="1" a="1"/>
  <c r="M439" i="1" s="1"/>
  <c r="N439" i="1" s="1" a="1"/>
  <c r="N439" i="1" s="1"/>
  <c r="F308" i="1"/>
  <c r="L308" i="1"/>
  <c r="M308" i="1" s="1" a="1"/>
  <c r="M308" i="1" s="1"/>
  <c r="G308" i="1" a="1"/>
  <c r="G308" i="1" s="1"/>
  <c r="E308" i="1"/>
  <c r="O308" i="1"/>
  <c r="I308" i="1"/>
  <c r="J308" i="1"/>
  <c r="K308" i="1"/>
  <c r="C308" i="1"/>
  <c r="D308" i="1" s="1"/>
  <c r="P308" i="1"/>
  <c r="B308" i="1"/>
  <c r="H308" i="1" s="1" a="1"/>
  <c r="H308" i="1" s="1"/>
  <c r="B512" i="1"/>
  <c r="H512" i="1" s="1" a="1"/>
  <c r="H512" i="1" s="1"/>
  <c r="C512" i="1"/>
  <c r="D512" i="1" s="1"/>
  <c r="I512" i="1"/>
  <c r="O512" i="1"/>
  <c r="J512" i="1"/>
  <c r="E512" i="1"/>
  <c r="J506" i="1"/>
  <c r="P506" i="1"/>
  <c r="E506" i="1"/>
  <c r="K506" i="1"/>
  <c r="C506" i="1"/>
  <c r="D506" i="1" s="1"/>
  <c r="F506" i="1"/>
  <c r="O506" i="1"/>
  <c r="G469" i="1" a="1"/>
  <c r="G469" i="1" s="1"/>
  <c r="O469" i="1"/>
  <c r="P469" i="1"/>
  <c r="C469" i="1"/>
  <c r="D469" i="1" s="1"/>
  <c r="K469" i="1"/>
  <c r="L469" i="1"/>
  <c r="N465" i="1" a="1"/>
  <c r="N465" i="1" s="1"/>
  <c r="G533" i="1" a="1"/>
  <c r="G533" i="1" s="1"/>
  <c r="L533" i="1"/>
  <c r="O533" i="1"/>
  <c r="K521" i="1"/>
  <c r="F516" i="1"/>
  <c r="L516" i="1"/>
  <c r="G516" i="1" a="1"/>
  <c r="G516" i="1" s="1"/>
  <c r="C516" i="1"/>
  <c r="D516" i="1" s="1"/>
  <c r="K516" i="1"/>
  <c r="O516" i="1"/>
  <c r="G485" i="1" a="1"/>
  <c r="G485" i="1" s="1"/>
  <c r="B485" i="1"/>
  <c r="H485" i="1" s="1" a="1"/>
  <c r="H485" i="1" s="1"/>
  <c r="J485" i="1"/>
  <c r="C485" i="1"/>
  <c r="D485" i="1" s="1"/>
  <c r="K485" i="1"/>
  <c r="F485" i="1"/>
  <c r="O485" i="1"/>
  <c r="C457" i="1"/>
  <c r="D457" i="1" s="1"/>
  <c r="I457" i="1"/>
  <c r="O457" i="1"/>
  <c r="J457" i="1"/>
  <c r="P457" i="1"/>
  <c r="E457" i="1"/>
  <c r="K457" i="1"/>
  <c r="L457" i="1"/>
  <c r="M457" i="1" s="1" a="1"/>
  <c r="M457" i="1" s="1"/>
  <c r="B457" i="1"/>
  <c r="H457" i="1" s="1" a="1"/>
  <c r="H457" i="1" s="1"/>
  <c r="F457" i="1"/>
  <c r="F484" i="1"/>
  <c r="L484" i="1"/>
  <c r="G484" i="1" a="1"/>
  <c r="G484" i="1" s="1"/>
  <c r="J474" i="1"/>
  <c r="P474" i="1"/>
  <c r="E474" i="1"/>
  <c r="K474" i="1"/>
  <c r="B456" i="1"/>
  <c r="H456" i="1" s="1" a="1"/>
  <c r="H456" i="1" s="1"/>
  <c r="C456" i="1"/>
  <c r="D456" i="1" s="1"/>
  <c r="I456" i="1"/>
  <c r="O456" i="1"/>
  <c r="J456" i="1"/>
  <c r="P456" i="1"/>
  <c r="E443" i="1"/>
  <c r="K443" i="1"/>
  <c r="F443" i="1"/>
  <c r="L443" i="1"/>
  <c r="G443" i="1" a="1"/>
  <c r="G443" i="1" s="1"/>
  <c r="K431" i="1"/>
  <c r="E431" i="1"/>
  <c r="L431" i="1"/>
  <c r="M431" i="1" s="1" a="1"/>
  <c r="M431" i="1" s="1"/>
  <c r="F431" i="1"/>
  <c r="G431" i="1" a="1"/>
  <c r="G431" i="1" s="1"/>
  <c r="O420" i="1"/>
  <c r="G414" i="1" a="1"/>
  <c r="G414" i="1" s="1"/>
  <c r="B414" i="1"/>
  <c r="H414" i="1" s="1" a="1"/>
  <c r="H414" i="1" s="1"/>
  <c r="J414" i="1"/>
  <c r="C414" i="1"/>
  <c r="D414" i="1" s="1"/>
  <c r="K414" i="1"/>
  <c r="L414" i="1"/>
  <c r="M414" i="1" s="1" a="1"/>
  <c r="M414" i="1" s="1"/>
  <c r="E414" i="1"/>
  <c r="F414" i="1"/>
  <c r="O414" i="1"/>
  <c r="C378" i="1"/>
  <c r="D378" i="1" s="1"/>
  <c r="I378" i="1"/>
  <c r="O378" i="1"/>
  <c r="J378" i="1"/>
  <c r="P378" i="1"/>
  <c r="E378" i="1"/>
  <c r="F378" i="1"/>
  <c r="G378" i="1" a="1"/>
  <c r="G378" i="1" s="1"/>
  <c r="E372" i="1"/>
  <c r="K372" i="1"/>
  <c r="F372" i="1"/>
  <c r="L372" i="1"/>
  <c r="B372" i="1"/>
  <c r="H372" i="1" s="1" a="1"/>
  <c r="H372" i="1" s="1"/>
  <c r="J372" i="1"/>
  <c r="G372" i="1" a="1"/>
  <c r="G372" i="1" s="1"/>
  <c r="O372" i="1"/>
  <c r="P372" i="1"/>
  <c r="I372" i="1"/>
  <c r="F276" i="1"/>
  <c r="L276" i="1"/>
  <c r="M276" i="1" s="1" a="1"/>
  <c r="M276" i="1" s="1"/>
  <c r="G276" i="1" a="1"/>
  <c r="G276" i="1" s="1"/>
  <c r="E276" i="1"/>
  <c r="O276" i="1"/>
  <c r="I276" i="1"/>
  <c r="B276" i="1"/>
  <c r="H276" i="1" s="1" a="1"/>
  <c r="H276" i="1" s="1"/>
  <c r="C276" i="1"/>
  <c r="D276" i="1" s="1"/>
  <c r="J276" i="1"/>
  <c r="P276" i="1"/>
  <c r="F532" i="1"/>
  <c r="L532" i="1"/>
  <c r="G532" i="1" a="1"/>
  <c r="G532" i="1" s="1"/>
  <c r="E523" i="1"/>
  <c r="K523" i="1"/>
  <c r="F523" i="1"/>
  <c r="L523" i="1"/>
  <c r="E517" i="1"/>
  <c r="J514" i="1"/>
  <c r="P514" i="1"/>
  <c r="E514" i="1"/>
  <c r="K514" i="1"/>
  <c r="E508" i="1"/>
  <c r="B504" i="1"/>
  <c r="H504" i="1" s="1" a="1"/>
  <c r="H504" i="1" s="1"/>
  <c r="C504" i="1"/>
  <c r="D504" i="1" s="1"/>
  <c r="I504" i="1"/>
  <c r="O504" i="1"/>
  <c r="G498" i="1" a="1"/>
  <c r="G498" i="1" s="1"/>
  <c r="F492" i="1"/>
  <c r="L492" i="1"/>
  <c r="G492" i="1" a="1"/>
  <c r="G492" i="1" s="1"/>
  <c r="G488" i="1" a="1"/>
  <c r="G488" i="1" s="1"/>
  <c r="P484" i="1"/>
  <c r="E483" i="1"/>
  <c r="K483" i="1"/>
  <c r="F483" i="1"/>
  <c r="L483" i="1"/>
  <c r="C473" i="1"/>
  <c r="D473" i="1" s="1"/>
  <c r="I473" i="1"/>
  <c r="O473" i="1"/>
  <c r="J473" i="1"/>
  <c r="P473" i="1"/>
  <c r="E468" i="1"/>
  <c r="P459" i="1"/>
  <c r="L456" i="1"/>
  <c r="J450" i="1"/>
  <c r="P450" i="1"/>
  <c r="E450" i="1"/>
  <c r="K450" i="1"/>
  <c r="F450" i="1"/>
  <c r="L450" i="1"/>
  <c r="F444" i="1"/>
  <c r="L444" i="1"/>
  <c r="G444" i="1" a="1"/>
  <c r="G444" i="1" s="1"/>
  <c r="I443" i="1"/>
  <c r="J420" i="1"/>
  <c r="F405" i="1"/>
  <c r="L405" i="1"/>
  <c r="M405" i="1" s="1" a="1"/>
  <c r="M405" i="1" s="1"/>
  <c r="G405" i="1" a="1"/>
  <c r="G405" i="1" s="1"/>
  <c r="C405" i="1"/>
  <c r="D405" i="1" s="1"/>
  <c r="K405" i="1"/>
  <c r="E405" i="1"/>
  <c r="O405" i="1"/>
  <c r="P405" i="1"/>
  <c r="M368" i="1" a="1"/>
  <c r="M368" i="1" s="1"/>
  <c r="N368" i="1" s="1" a="1"/>
  <c r="N368" i="1" s="1"/>
  <c r="M344" i="1" a="1"/>
  <c r="M344" i="1" s="1"/>
  <c r="N344" i="1" s="1" a="1"/>
  <c r="N344" i="1" s="1"/>
  <c r="J331" i="1"/>
  <c r="P331" i="1"/>
  <c r="E331" i="1"/>
  <c r="K331" i="1"/>
  <c r="B331" i="1"/>
  <c r="H331" i="1" s="1" a="1"/>
  <c r="H331" i="1" s="1"/>
  <c r="C331" i="1"/>
  <c r="D331" i="1" s="1"/>
  <c r="F331" i="1"/>
  <c r="G331" i="1" a="1"/>
  <c r="G331" i="1" s="1"/>
  <c r="O331" i="1"/>
  <c r="I331" i="1"/>
  <c r="L331" i="1"/>
  <c r="M331" i="1" s="1" a="1"/>
  <c r="M331" i="1" s="1"/>
  <c r="C305" i="1"/>
  <c r="D305" i="1" s="1"/>
  <c r="I305" i="1"/>
  <c r="O305" i="1"/>
  <c r="J305" i="1"/>
  <c r="P305" i="1"/>
  <c r="E305" i="1"/>
  <c r="K305" i="1"/>
  <c r="L305" i="1"/>
  <c r="M305" i="1" s="1" a="1"/>
  <c r="M305" i="1" s="1"/>
  <c r="F305" i="1"/>
  <c r="G305" i="1" a="1"/>
  <c r="G305" i="1" s="1"/>
  <c r="B305" i="1"/>
  <c r="H305" i="1" s="1" a="1"/>
  <c r="H305" i="1" s="1"/>
  <c r="E451" i="1"/>
  <c r="K451" i="1"/>
  <c r="F451" i="1"/>
  <c r="L451" i="1"/>
  <c r="G451" i="1" a="1"/>
  <c r="G451" i="1" s="1"/>
  <c r="G442" i="1" a="1"/>
  <c r="G442" i="1" s="1"/>
  <c r="B433" i="1"/>
  <c r="H433" i="1" s="1" a="1"/>
  <c r="H433" i="1" s="1"/>
  <c r="C433" i="1"/>
  <c r="D433" i="1" s="1"/>
  <c r="J433" i="1"/>
  <c r="K433" i="1"/>
  <c r="E433" i="1"/>
  <c r="L433" i="1"/>
  <c r="F433" i="1"/>
  <c r="F429" i="1"/>
  <c r="L429" i="1"/>
  <c r="M429" i="1" s="1" a="1"/>
  <c r="M429" i="1" s="1"/>
  <c r="E429" i="1"/>
  <c r="G429" i="1" a="1"/>
  <c r="G429" i="1" s="1"/>
  <c r="J379" i="1"/>
  <c r="P379" i="1"/>
  <c r="E379" i="1"/>
  <c r="K379" i="1"/>
  <c r="B379" i="1"/>
  <c r="H379" i="1" s="1" a="1"/>
  <c r="H379" i="1" s="1"/>
  <c r="L379" i="1"/>
  <c r="M379" i="1" s="1" a="1"/>
  <c r="M379" i="1" s="1"/>
  <c r="C379" i="1"/>
  <c r="D379" i="1" s="1"/>
  <c r="F379" i="1"/>
  <c r="G379" i="1" a="1"/>
  <c r="G379" i="1" s="1"/>
  <c r="O379" i="1"/>
  <c r="B369" i="1"/>
  <c r="H369" i="1" s="1" a="1"/>
  <c r="H369" i="1" s="1"/>
  <c r="C369" i="1"/>
  <c r="D369" i="1" s="1"/>
  <c r="I369" i="1"/>
  <c r="O369" i="1"/>
  <c r="G369" i="1" a="1"/>
  <c r="G369" i="1" s="1"/>
  <c r="N369" i="1" a="1"/>
  <c r="N369" i="1" s="1"/>
  <c r="J369" i="1"/>
  <c r="E369" i="1"/>
  <c r="P369" i="1"/>
  <c r="F369" i="1"/>
  <c r="K369" i="1"/>
  <c r="G326" i="1" a="1"/>
  <c r="G326" i="1" s="1"/>
  <c r="C326" i="1"/>
  <c r="D326" i="1" s="1"/>
  <c r="I326" i="1"/>
  <c r="O326" i="1"/>
  <c r="E326" i="1"/>
  <c r="F326" i="1"/>
  <c r="P326" i="1"/>
  <c r="J326" i="1"/>
  <c r="K326" i="1"/>
  <c r="L326" i="1"/>
  <c r="M326" i="1" s="1" a="1"/>
  <c r="M326" i="1" s="1"/>
  <c r="J538" i="1"/>
  <c r="P538" i="1"/>
  <c r="E538" i="1"/>
  <c r="K538" i="1"/>
  <c r="C529" i="1"/>
  <c r="D529" i="1" s="1"/>
  <c r="I529" i="1"/>
  <c r="O529" i="1"/>
  <c r="J529" i="1"/>
  <c r="P529" i="1"/>
  <c r="B520" i="1"/>
  <c r="H520" i="1" s="1" a="1"/>
  <c r="H520" i="1" s="1"/>
  <c r="C520" i="1"/>
  <c r="D520" i="1" s="1"/>
  <c r="I520" i="1"/>
  <c r="O520" i="1"/>
  <c r="J517" i="1"/>
  <c r="B517" i="1"/>
  <c r="H517" i="1" s="1" a="1"/>
  <c r="H517" i="1" s="1"/>
  <c r="J508" i="1"/>
  <c r="P504" i="1"/>
  <c r="F501" i="1"/>
  <c r="E499" i="1"/>
  <c r="Q499" i="1" s="1" a="1"/>
  <c r="Q499" i="1" s="1"/>
  <c r="K499" i="1"/>
  <c r="F499" i="1"/>
  <c r="L499" i="1"/>
  <c r="L498" i="1"/>
  <c r="M498" i="1" s="1" a="1"/>
  <c r="M498" i="1" s="1"/>
  <c r="C489" i="1"/>
  <c r="D489" i="1" s="1"/>
  <c r="I489" i="1"/>
  <c r="O489" i="1"/>
  <c r="J489" i="1"/>
  <c r="P489" i="1"/>
  <c r="E484" i="1"/>
  <c r="B480" i="1"/>
  <c r="H480" i="1" s="1" a="1"/>
  <c r="H480" i="1" s="1"/>
  <c r="C480" i="1"/>
  <c r="D480" i="1" s="1"/>
  <c r="I480" i="1"/>
  <c r="O480" i="1"/>
  <c r="G474" i="1" a="1"/>
  <c r="G474" i="1" s="1"/>
  <c r="J468" i="1"/>
  <c r="C459" i="1"/>
  <c r="D459" i="1" s="1"/>
  <c r="J458" i="1"/>
  <c r="P458" i="1"/>
  <c r="E458" i="1"/>
  <c r="K458" i="1"/>
  <c r="F458" i="1"/>
  <c r="L458" i="1"/>
  <c r="F452" i="1"/>
  <c r="L452" i="1"/>
  <c r="G452" i="1" a="1"/>
  <c r="G452" i="1" s="1"/>
  <c r="I451" i="1"/>
  <c r="P444" i="1"/>
  <c r="O443" i="1"/>
  <c r="C442" i="1"/>
  <c r="D442" i="1" s="1"/>
  <c r="C441" i="1"/>
  <c r="D441" i="1" s="1"/>
  <c r="I441" i="1"/>
  <c r="O441" i="1"/>
  <c r="J441" i="1"/>
  <c r="P441" i="1"/>
  <c r="E441" i="1"/>
  <c r="K441" i="1"/>
  <c r="J435" i="1"/>
  <c r="P435" i="1"/>
  <c r="B435" i="1"/>
  <c r="H435" i="1" s="1" a="1"/>
  <c r="H435" i="1" s="1"/>
  <c r="I435" i="1"/>
  <c r="C435" i="1"/>
  <c r="D435" i="1" s="1"/>
  <c r="K435" i="1"/>
  <c r="E435" i="1"/>
  <c r="L435" i="1"/>
  <c r="F435" i="1"/>
  <c r="O433" i="1"/>
  <c r="K429" i="1"/>
  <c r="G422" i="1" a="1"/>
  <c r="G422" i="1" s="1"/>
  <c r="K422" i="1"/>
  <c r="E422" i="1"/>
  <c r="Q422" i="1" s="1" a="1"/>
  <c r="Q422" i="1" s="1"/>
  <c r="L422" i="1"/>
  <c r="M422" i="1" s="1" a="1"/>
  <c r="M422" i="1" s="1"/>
  <c r="F422" i="1"/>
  <c r="C420" i="1"/>
  <c r="D420" i="1" s="1"/>
  <c r="E396" i="1"/>
  <c r="K396" i="1"/>
  <c r="F396" i="1"/>
  <c r="L396" i="1"/>
  <c r="M396" i="1" s="1" a="1"/>
  <c r="M396" i="1" s="1"/>
  <c r="C396" i="1"/>
  <c r="D396" i="1" s="1"/>
  <c r="G396" i="1" a="1"/>
  <c r="G396" i="1" s="1"/>
  <c r="O396" i="1"/>
  <c r="P396" i="1"/>
  <c r="F508" i="1"/>
  <c r="L508" i="1"/>
  <c r="M508" i="1" s="1" a="1"/>
  <c r="M508" i="1" s="1"/>
  <c r="G508" i="1" a="1"/>
  <c r="G508" i="1" s="1"/>
  <c r="J498" i="1"/>
  <c r="P498" i="1"/>
  <c r="E498" i="1"/>
  <c r="K498" i="1"/>
  <c r="B488" i="1"/>
  <c r="H488" i="1" s="1" a="1"/>
  <c r="H488" i="1" s="1"/>
  <c r="C488" i="1"/>
  <c r="D488" i="1" s="1"/>
  <c r="I488" i="1"/>
  <c r="O488" i="1"/>
  <c r="F474" i="1"/>
  <c r="F468" i="1"/>
  <c r="L468" i="1"/>
  <c r="M468" i="1" s="1" a="1"/>
  <c r="M468" i="1" s="1"/>
  <c r="G468" i="1" a="1"/>
  <c r="G468" i="1" s="1"/>
  <c r="C465" i="1"/>
  <c r="D465" i="1" s="1"/>
  <c r="I465" i="1"/>
  <c r="O465" i="1"/>
  <c r="J465" i="1"/>
  <c r="P465" i="1"/>
  <c r="E465" i="1"/>
  <c r="K465" i="1"/>
  <c r="G456" i="1" a="1"/>
  <c r="G456" i="1" s="1"/>
  <c r="B448" i="1"/>
  <c r="H448" i="1" s="1" a="1"/>
  <c r="H448" i="1" s="1"/>
  <c r="C448" i="1"/>
  <c r="D448" i="1" s="1"/>
  <c r="I448" i="1"/>
  <c r="O448" i="1"/>
  <c r="J448" i="1"/>
  <c r="P448" i="1"/>
  <c r="O444" i="1"/>
  <c r="E444" i="1"/>
  <c r="F437" i="1"/>
  <c r="L437" i="1"/>
  <c r="B437" i="1"/>
  <c r="H437" i="1" s="1" a="1"/>
  <c r="H437" i="1" s="1"/>
  <c r="I437" i="1"/>
  <c r="P437" i="1"/>
  <c r="C437" i="1"/>
  <c r="D437" i="1" s="1"/>
  <c r="J437" i="1"/>
  <c r="K437" i="1"/>
  <c r="E437" i="1"/>
  <c r="J429" i="1"/>
  <c r="P414" i="1"/>
  <c r="E388" i="1"/>
  <c r="K388" i="1"/>
  <c r="F388" i="1"/>
  <c r="L388" i="1"/>
  <c r="M388" i="1" s="1" a="1"/>
  <c r="M388" i="1" s="1"/>
  <c r="B388" i="1"/>
  <c r="H388" i="1" s="1" a="1"/>
  <c r="H388" i="1" s="1"/>
  <c r="J388" i="1"/>
  <c r="C388" i="1"/>
  <c r="D388" i="1" s="1"/>
  <c r="G388" i="1" a="1"/>
  <c r="G388" i="1" s="1"/>
  <c r="O388" i="1"/>
  <c r="Q388" i="1" s="1" a="1"/>
  <c r="Q388" i="1" s="1"/>
  <c r="L378" i="1"/>
  <c r="M378" i="1" s="1" a="1"/>
  <c r="M378" i="1" s="1"/>
  <c r="F333" i="1"/>
  <c r="L333" i="1"/>
  <c r="M333" i="1" s="1" a="1"/>
  <c r="M333" i="1" s="1"/>
  <c r="G333" i="1" a="1"/>
  <c r="G333" i="1" s="1"/>
  <c r="B333" i="1"/>
  <c r="H333" i="1" s="1" a="1"/>
  <c r="H333" i="1" s="1"/>
  <c r="E333" i="1"/>
  <c r="O333" i="1"/>
  <c r="P333" i="1"/>
  <c r="I333" i="1"/>
  <c r="J333" i="1"/>
  <c r="C333" i="1"/>
  <c r="D333" i="1" s="1"/>
  <c r="K333" i="1"/>
  <c r="E459" i="1"/>
  <c r="K459" i="1"/>
  <c r="F459" i="1"/>
  <c r="L459" i="1"/>
  <c r="M459" i="1" s="1" a="1"/>
  <c r="M459" i="1" s="1"/>
  <c r="G459" i="1" a="1"/>
  <c r="G459" i="1" s="1"/>
  <c r="J442" i="1"/>
  <c r="P442" i="1"/>
  <c r="E442" i="1"/>
  <c r="K442" i="1"/>
  <c r="F442" i="1"/>
  <c r="L442" i="1"/>
  <c r="M442" i="1" s="1" a="1"/>
  <c r="M442" i="1" s="1"/>
  <c r="I429" i="1"/>
  <c r="E420" i="1"/>
  <c r="K420" i="1"/>
  <c r="L420" i="1"/>
  <c r="F420" i="1"/>
  <c r="G420" i="1" a="1"/>
  <c r="G420" i="1" s="1"/>
  <c r="E263" i="1"/>
  <c r="L263" i="1"/>
  <c r="M263" i="1" s="1" a="1"/>
  <c r="M263" i="1" s="1"/>
  <c r="F263" i="1"/>
  <c r="G263" i="1" a="1"/>
  <c r="G263" i="1" s="1"/>
  <c r="P263" i="1"/>
  <c r="J263" i="1"/>
  <c r="C263" i="1"/>
  <c r="D263" i="1" s="1"/>
  <c r="I263" i="1"/>
  <c r="K263" i="1"/>
  <c r="O263" i="1"/>
  <c r="J427" i="1"/>
  <c r="P427" i="1"/>
  <c r="F413" i="1"/>
  <c r="L413" i="1"/>
  <c r="M413" i="1" s="1" a="1"/>
  <c r="M413" i="1" s="1"/>
  <c r="G413" i="1" a="1"/>
  <c r="G413" i="1" s="1"/>
  <c r="F406" i="1"/>
  <c r="E404" i="1"/>
  <c r="K404" i="1"/>
  <c r="F404" i="1"/>
  <c r="L404" i="1"/>
  <c r="M404" i="1" s="1" a="1"/>
  <c r="M404" i="1" s="1"/>
  <c r="J395" i="1"/>
  <c r="P395" i="1"/>
  <c r="E395" i="1"/>
  <c r="K395" i="1"/>
  <c r="C386" i="1"/>
  <c r="D386" i="1" s="1"/>
  <c r="I386" i="1"/>
  <c r="O386" i="1"/>
  <c r="J386" i="1"/>
  <c r="P386" i="1"/>
  <c r="B377" i="1"/>
  <c r="H377" i="1" s="1" a="1"/>
  <c r="H377" i="1" s="1"/>
  <c r="C377" i="1"/>
  <c r="D377" i="1" s="1"/>
  <c r="I377" i="1"/>
  <c r="O377" i="1"/>
  <c r="Q377" i="1" s="1" a="1"/>
  <c r="Q377" i="1" s="1"/>
  <c r="K361" i="1"/>
  <c r="B353" i="1"/>
  <c r="H353" i="1" s="1" a="1"/>
  <c r="H353" i="1" s="1"/>
  <c r="C353" i="1"/>
  <c r="D353" i="1" s="1"/>
  <c r="I353" i="1"/>
  <c r="O353" i="1"/>
  <c r="E353" i="1"/>
  <c r="F353" i="1"/>
  <c r="G353" i="1" a="1"/>
  <c r="G353" i="1" s="1"/>
  <c r="P353" i="1"/>
  <c r="M281" i="1" a="1"/>
  <c r="M281" i="1" s="1"/>
  <c r="N281" i="1" s="1" a="1"/>
  <c r="N281" i="1" s="1"/>
  <c r="F268" i="1"/>
  <c r="L268" i="1"/>
  <c r="M268" i="1" s="1" a="1"/>
  <c r="M268" i="1" s="1"/>
  <c r="G268" i="1" a="1"/>
  <c r="G268" i="1" s="1"/>
  <c r="I268" i="1"/>
  <c r="C268" i="1"/>
  <c r="D268" i="1" s="1"/>
  <c r="E268" i="1"/>
  <c r="Q268" i="1" s="1" a="1"/>
  <c r="Q268" i="1" s="1"/>
  <c r="J268" i="1"/>
  <c r="K268" i="1"/>
  <c r="F246" i="1"/>
  <c r="L246" i="1"/>
  <c r="M246" i="1" s="1" a="1"/>
  <c r="M246" i="1" s="1"/>
  <c r="G246" i="1" a="1"/>
  <c r="G246" i="1" s="1"/>
  <c r="C246" i="1"/>
  <c r="D246" i="1" s="1"/>
  <c r="K246" i="1"/>
  <c r="E246" i="1"/>
  <c r="B246" i="1"/>
  <c r="H246" i="1" s="1" a="1"/>
  <c r="H246" i="1" s="1"/>
  <c r="P246" i="1"/>
  <c r="I246" i="1"/>
  <c r="J246" i="1"/>
  <c r="O246" i="1"/>
  <c r="G177" i="1" a="1"/>
  <c r="G177" i="1" s="1"/>
  <c r="B177" i="1"/>
  <c r="H177" i="1" s="1" a="1"/>
  <c r="H177" i="1" s="1"/>
  <c r="I177" i="1"/>
  <c r="P177" i="1"/>
  <c r="C177" i="1"/>
  <c r="D177" i="1" s="1"/>
  <c r="J177" i="1"/>
  <c r="K177" i="1"/>
  <c r="E177" i="1"/>
  <c r="Q177" i="1" s="1" a="1"/>
  <c r="Q177" i="1" s="1"/>
  <c r="L177" i="1"/>
  <c r="F177" i="1"/>
  <c r="E436" i="1"/>
  <c r="K436" i="1"/>
  <c r="C434" i="1"/>
  <c r="D434" i="1" s="1"/>
  <c r="I434" i="1"/>
  <c r="O434" i="1"/>
  <c r="O425" i="1"/>
  <c r="P413" i="1"/>
  <c r="E412" i="1"/>
  <c r="K412" i="1"/>
  <c r="F412" i="1"/>
  <c r="L412" i="1"/>
  <c r="E406" i="1"/>
  <c r="P404" i="1"/>
  <c r="J403" i="1"/>
  <c r="P403" i="1"/>
  <c r="E403" i="1"/>
  <c r="K403" i="1"/>
  <c r="C394" i="1"/>
  <c r="D394" i="1" s="1"/>
  <c r="I394" i="1"/>
  <c r="O394" i="1"/>
  <c r="J394" i="1"/>
  <c r="P394" i="1"/>
  <c r="E389" i="1"/>
  <c r="B385" i="1"/>
  <c r="H385" i="1" s="1" a="1"/>
  <c r="H385" i="1" s="1"/>
  <c r="C385" i="1"/>
  <c r="D385" i="1" s="1"/>
  <c r="I385" i="1"/>
  <c r="O385" i="1"/>
  <c r="G380" i="1" a="1"/>
  <c r="G380" i="1" s="1"/>
  <c r="J377" i="1"/>
  <c r="C370" i="1"/>
  <c r="D370" i="1" s="1"/>
  <c r="I370" i="1"/>
  <c r="O370" i="1"/>
  <c r="J370" i="1"/>
  <c r="P370" i="1"/>
  <c r="F370" i="1"/>
  <c r="F365" i="1"/>
  <c r="L365" i="1"/>
  <c r="G365" i="1" a="1"/>
  <c r="G365" i="1" s="1"/>
  <c r="P365" i="1"/>
  <c r="C365" i="1"/>
  <c r="D365" i="1" s="1"/>
  <c r="K365" i="1"/>
  <c r="F357" i="1"/>
  <c r="L357" i="1"/>
  <c r="M357" i="1" s="1" a="1"/>
  <c r="M357" i="1" s="1"/>
  <c r="G357" i="1" a="1"/>
  <c r="G357" i="1" s="1"/>
  <c r="O357" i="1"/>
  <c r="Q357" i="1" s="1" a="1"/>
  <c r="Q357" i="1" s="1"/>
  <c r="B357" i="1"/>
  <c r="H357" i="1" s="1" a="1"/>
  <c r="H357" i="1" s="1"/>
  <c r="J357" i="1"/>
  <c r="C357" i="1"/>
  <c r="D357" i="1" s="1"/>
  <c r="K357" i="1"/>
  <c r="C354" i="1"/>
  <c r="D354" i="1" s="1"/>
  <c r="I354" i="1"/>
  <c r="O354" i="1"/>
  <c r="J354" i="1"/>
  <c r="P354" i="1"/>
  <c r="B354" i="1"/>
  <c r="H354" i="1" s="1" a="1"/>
  <c r="H354" i="1" s="1"/>
  <c r="L354" i="1"/>
  <c r="M354" i="1" s="1" a="1"/>
  <c r="M354" i="1" s="1"/>
  <c r="E354" i="1"/>
  <c r="F354" i="1"/>
  <c r="G354" i="1" a="1"/>
  <c r="G354" i="1" s="1"/>
  <c r="G350" i="1" a="1"/>
  <c r="G350" i="1" s="1"/>
  <c r="L350" i="1"/>
  <c r="M350" i="1" s="1" a="1"/>
  <c r="M350" i="1" s="1"/>
  <c r="E350" i="1"/>
  <c r="F350" i="1"/>
  <c r="O350" i="1"/>
  <c r="P350" i="1"/>
  <c r="B345" i="1"/>
  <c r="H345" i="1" s="1" a="1"/>
  <c r="H345" i="1" s="1"/>
  <c r="C345" i="1"/>
  <c r="D345" i="1" s="1"/>
  <c r="I345" i="1"/>
  <c r="O345" i="1"/>
  <c r="L345" i="1"/>
  <c r="M345" i="1" s="1" a="1"/>
  <c r="M345" i="1" s="1"/>
  <c r="E345" i="1"/>
  <c r="F345" i="1"/>
  <c r="G345" i="1" a="1"/>
  <c r="G345" i="1" s="1"/>
  <c r="P345" i="1"/>
  <c r="G342" i="1" a="1"/>
  <c r="G342" i="1" s="1"/>
  <c r="C342" i="1"/>
  <c r="D342" i="1" s="1"/>
  <c r="K342" i="1"/>
  <c r="L342" i="1"/>
  <c r="M342" i="1" s="1" a="1"/>
  <c r="M342" i="1" s="1"/>
  <c r="E342" i="1"/>
  <c r="F342" i="1"/>
  <c r="O342" i="1"/>
  <c r="O413" i="1"/>
  <c r="P412" i="1"/>
  <c r="J411" i="1"/>
  <c r="P411" i="1"/>
  <c r="E411" i="1"/>
  <c r="K411" i="1"/>
  <c r="L406" i="1"/>
  <c r="M406" i="1" s="1" a="1"/>
  <c r="M406" i="1" s="1"/>
  <c r="O404" i="1"/>
  <c r="C402" i="1"/>
  <c r="D402" i="1" s="1"/>
  <c r="I402" i="1"/>
  <c r="O402" i="1"/>
  <c r="J402" i="1"/>
  <c r="P402" i="1"/>
  <c r="O395" i="1"/>
  <c r="B393" i="1"/>
  <c r="H393" i="1" s="1" a="1"/>
  <c r="H393" i="1" s="1"/>
  <c r="C393" i="1"/>
  <c r="D393" i="1" s="1"/>
  <c r="I393" i="1"/>
  <c r="O393" i="1"/>
  <c r="Q393" i="1" s="1" a="1"/>
  <c r="Q393" i="1" s="1"/>
  <c r="J385" i="1"/>
  <c r="L370" i="1"/>
  <c r="J365" i="1"/>
  <c r="C362" i="1"/>
  <c r="D362" i="1" s="1"/>
  <c r="I362" i="1"/>
  <c r="O362" i="1"/>
  <c r="J362" i="1"/>
  <c r="P362" i="1"/>
  <c r="E362" i="1"/>
  <c r="G361" i="1" a="1"/>
  <c r="G361" i="1" s="1"/>
  <c r="L316" i="1"/>
  <c r="M316" i="1" s="1" a="1"/>
  <c r="M316" i="1" s="1"/>
  <c r="G153" i="1" a="1"/>
  <c r="G153" i="1" s="1"/>
  <c r="E153" i="1"/>
  <c r="F153" i="1"/>
  <c r="O153" i="1"/>
  <c r="P153" i="1"/>
  <c r="I153" i="1"/>
  <c r="K153" i="1"/>
  <c r="L153" i="1"/>
  <c r="M153" i="1" s="1" a="1"/>
  <c r="M153" i="1" s="1"/>
  <c r="B153" i="1"/>
  <c r="H153" i="1" s="1" a="1"/>
  <c r="H153" i="1" s="1"/>
  <c r="C153" i="1"/>
  <c r="D153" i="1" s="1"/>
  <c r="J153" i="1"/>
  <c r="P430" i="1"/>
  <c r="I430" i="1"/>
  <c r="B430" i="1"/>
  <c r="H430" i="1" s="1" a="1"/>
  <c r="H430" i="1" s="1"/>
  <c r="P428" i="1"/>
  <c r="I428" i="1"/>
  <c r="G427" i="1" a="1"/>
  <c r="G427" i="1" s="1"/>
  <c r="J426" i="1"/>
  <c r="G425" i="1" a="1"/>
  <c r="G425" i="1" s="1"/>
  <c r="F421" i="1"/>
  <c r="L421" i="1"/>
  <c r="J419" i="1"/>
  <c r="P419" i="1"/>
  <c r="O412" i="1"/>
  <c r="C410" i="1"/>
  <c r="D410" i="1" s="1"/>
  <c r="I410" i="1"/>
  <c r="O410" i="1"/>
  <c r="J410" i="1"/>
  <c r="P410" i="1"/>
  <c r="K406" i="1"/>
  <c r="C406" i="1"/>
  <c r="D406" i="1" s="1"/>
  <c r="O403" i="1"/>
  <c r="B401" i="1"/>
  <c r="H401" i="1" s="1" a="1"/>
  <c r="H401" i="1" s="1"/>
  <c r="C401" i="1"/>
  <c r="D401" i="1" s="1"/>
  <c r="I401" i="1"/>
  <c r="O401" i="1"/>
  <c r="J393" i="1"/>
  <c r="K389" i="1"/>
  <c r="C389" i="1"/>
  <c r="D389" i="1" s="1"/>
  <c r="P382" i="1"/>
  <c r="C380" i="1"/>
  <c r="D380" i="1" s="1"/>
  <c r="P377" i="1"/>
  <c r="G374" i="1" a="1"/>
  <c r="G374" i="1" s="1"/>
  <c r="O374" i="1"/>
  <c r="B374" i="1"/>
  <c r="H374" i="1" s="1" a="1"/>
  <c r="H374" i="1" s="1"/>
  <c r="J374" i="1"/>
  <c r="K370" i="1"/>
  <c r="I365" i="1"/>
  <c r="O363" i="1"/>
  <c r="F363" i="1"/>
  <c r="L362" i="1"/>
  <c r="E361" i="1"/>
  <c r="K316" i="1"/>
  <c r="J298" i="1"/>
  <c r="P298" i="1"/>
  <c r="E298" i="1"/>
  <c r="Q298" i="1" s="1" a="1"/>
  <c r="Q298" i="1" s="1"/>
  <c r="K298" i="1"/>
  <c r="F298" i="1"/>
  <c r="L298" i="1"/>
  <c r="C298" i="1"/>
  <c r="D298" i="1" s="1"/>
  <c r="G298" i="1" a="1"/>
  <c r="G298" i="1" s="1"/>
  <c r="I298" i="1"/>
  <c r="F438" i="1"/>
  <c r="G436" i="1" a="1"/>
  <c r="G436" i="1" s="1"/>
  <c r="G434" i="1" a="1"/>
  <c r="G434" i="1" s="1"/>
  <c r="E428" i="1"/>
  <c r="K428" i="1"/>
  <c r="F427" i="1"/>
  <c r="C426" i="1"/>
  <c r="D426" i="1" s="1"/>
  <c r="I426" i="1"/>
  <c r="O426" i="1"/>
  <c r="F425" i="1"/>
  <c r="E413" i="1"/>
  <c r="O411" i="1"/>
  <c r="B409" i="1"/>
  <c r="H409" i="1" s="1" a="1"/>
  <c r="H409" i="1" s="1"/>
  <c r="C409" i="1"/>
  <c r="D409" i="1" s="1"/>
  <c r="I409" i="1"/>
  <c r="O409" i="1"/>
  <c r="J406" i="1"/>
  <c r="B406" i="1"/>
  <c r="H406" i="1" s="1" a="1"/>
  <c r="H406" i="1" s="1"/>
  <c r="G404" i="1" a="1"/>
  <c r="G404" i="1" s="1"/>
  <c r="J401" i="1"/>
  <c r="N395" i="1" a="1"/>
  <c r="N395" i="1" s="1"/>
  <c r="G395" i="1" a="1"/>
  <c r="G395" i="1" s="1"/>
  <c r="P390" i="1"/>
  <c r="J389" i="1"/>
  <c r="G386" i="1" a="1"/>
  <c r="G386" i="1" s="1"/>
  <c r="P385" i="1"/>
  <c r="O382" i="1"/>
  <c r="F381" i="1"/>
  <c r="L381" i="1"/>
  <c r="G381" i="1" a="1"/>
  <c r="G381" i="1" s="1"/>
  <c r="J380" i="1"/>
  <c r="G377" i="1" a="1"/>
  <c r="G377" i="1" s="1"/>
  <c r="K374" i="1"/>
  <c r="J371" i="1"/>
  <c r="P371" i="1"/>
  <c r="E371" i="1"/>
  <c r="K371" i="1"/>
  <c r="C371" i="1"/>
  <c r="D371" i="1" s="1"/>
  <c r="K362" i="1"/>
  <c r="I357" i="1"/>
  <c r="L353" i="1"/>
  <c r="M353" i="1" s="1" a="1"/>
  <c r="M353" i="1" s="1"/>
  <c r="M352" i="1" a="1"/>
  <c r="M352" i="1" s="1"/>
  <c r="N352" i="1" s="1" a="1"/>
  <c r="N352" i="1" s="1"/>
  <c r="K350" i="1"/>
  <c r="P342" i="1"/>
  <c r="F325" i="1"/>
  <c r="L325" i="1"/>
  <c r="M325" i="1" s="1" a="1"/>
  <c r="M325" i="1" s="1"/>
  <c r="G325" i="1" a="1"/>
  <c r="G325" i="1" s="1"/>
  <c r="B325" i="1"/>
  <c r="H325" i="1" s="1" a="1"/>
  <c r="H325" i="1" s="1"/>
  <c r="C325" i="1"/>
  <c r="D325" i="1" s="1"/>
  <c r="E325" i="1"/>
  <c r="O325" i="1"/>
  <c r="P325" i="1"/>
  <c r="E275" i="1"/>
  <c r="K275" i="1"/>
  <c r="F275" i="1"/>
  <c r="L275" i="1"/>
  <c r="M275" i="1" s="1" a="1"/>
  <c r="M275" i="1" s="1"/>
  <c r="G275" i="1" a="1"/>
  <c r="G275" i="1" s="1"/>
  <c r="C275" i="1"/>
  <c r="D275" i="1" s="1"/>
  <c r="I275" i="1"/>
  <c r="J275" i="1"/>
  <c r="O275" i="1"/>
  <c r="P268" i="1"/>
  <c r="F389" i="1"/>
  <c r="L389" i="1"/>
  <c r="M389" i="1" s="1" a="1"/>
  <c r="M389" i="1" s="1"/>
  <c r="G389" i="1" a="1"/>
  <c r="G389" i="1" s="1"/>
  <c r="E380" i="1"/>
  <c r="K380" i="1"/>
  <c r="F380" i="1"/>
  <c r="L380" i="1"/>
  <c r="M380" i="1" s="1" a="1"/>
  <c r="M380" i="1" s="1"/>
  <c r="J363" i="1"/>
  <c r="P363" i="1"/>
  <c r="E363" i="1"/>
  <c r="K363" i="1"/>
  <c r="B363" i="1"/>
  <c r="H363" i="1" s="1" a="1"/>
  <c r="H363" i="1" s="1"/>
  <c r="L363" i="1"/>
  <c r="M363" i="1" s="1" a="1"/>
  <c r="M363" i="1" s="1"/>
  <c r="G363" i="1" a="1"/>
  <c r="G363" i="1" s="1"/>
  <c r="B361" i="1"/>
  <c r="H361" i="1" s="1" a="1"/>
  <c r="H361" i="1" s="1"/>
  <c r="C361" i="1"/>
  <c r="D361" i="1" s="1"/>
  <c r="I361" i="1"/>
  <c r="O361" i="1"/>
  <c r="F361" i="1"/>
  <c r="J361" i="1"/>
  <c r="G316" i="1" a="1"/>
  <c r="G316" i="1" s="1"/>
  <c r="C316" i="1"/>
  <c r="D316" i="1" s="1"/>
  <c r="J316" i="1"/>
  <c r="O316" i="1"/>
  <c r="E316" i="1"/>
  <c r="P316" i="1"/>
  <c r="F316" i="1"/>
  <c r="I316" i="1"/>
  <c r="B234" i="1"/>
  <c r="H234" i="1" s="1" a="1"/>
  <c r="H234" i="1" s="1"/>
  <c r="C234" i="1"/>
  <c r="D234" i="1" s="1"/>
  <c r="I234" i="1"/>
  <c r="O234" i="1"/>
  <c r="J234" i="1"/>
  <c r="P234" i="1"/>
  <c r="F234" i="1"/>
  <c r="G234" i="1" a="1"/>
  <c r="G234" i="1" s="1"/>
  <c r="L234" i="1"/>
  <c r="M234" i="1" s="1" a="1"/>
  <c r="M234" i="1" s="1"/>
  <c r="E234" i="1"/>
  <c r="K202" i="1"/>
  <c r="E202" i="1"/>
  <c r="L202" i="1"/>
  <c r="M202" i="1" s="1" a="1"/>
  <c r="M202" i="1" s="1"/>
  <c r="F202" i="1"/>
  <c r="I202" i="1"/>
  <c r="J202" i="1"/>
  <c r="B202" i="1"/>
  <c r="H202" i="1" s="1" a="1"/>
  <c r="H202" i="1" s="1"/>
  <c r="C202" i="1"/>
  <c r="D202" i="1" s="1"/>
  <c r="O202" i="1"/>
  <c r="E167" i="1"/>
  <c r="K167" i="1"/>
  <c r="F167" i="1"/>
  <c r="G167" i="1" a="1"/>
  <c r="G167" i="1" s="1"/>
  <c r="C167" i="1"/>
  <c r="D167" i="1" s="1"/>
  <c r="J167" i="1"/>
  <c r="L167" i="1"/>
  <c r="M167" i="1" s="1" a="1"/>
  <c r="M167" i="1" s="1"/>
  <c r="B167" i="1"/>
  <c r="H167" i="1" s="1" a="1"/>
  <c r="H167" i="1" s="1"/>
  <c r="I167" i="1"/>
  <c r="F160" i="1"/>
  <c r="L160" i="1"/>
  <c r="M160" i="1" s="1" a="1"/>
  <c r="M160" i="1" s="1"/>
  <c r="C160" i="1"/>
  <c r="D160" i="1" s="1"/>
  <c r="K160" i="1"/>
  <c r="E160" i="1"/>
  <c r="G160" i="1" a="1"/>
  <c r="G160" i="1" s="1"/>
  <c r="I160" i="1"/>
  <c r="O160" i="1"/>
  <c r="J160" i="1"/>
  <c r="P160" i="1"/>
  <c r="C348" i="1"/>
  <c r="D348" i="1" s="1"/>
  <c r="F347" i="1"/>
  <c r="F341" i="1"/>
  <c r="L341" i="1"/>
  <c r="M341" i="1" s="1" a="1"/>
  <c r="M341" i="1" s="1"/>
  <c r="G341" i="1" a="1"/>
  <c r="G341" i="1" s="1"/>
  <c r="C339" i="1"/>
  <c r="D339" i="1" s="1"/>
  <c r="F338" i="1"/>
  <c r="G334" i="1" a="1"/>
  <c r="G334" i="1" s="1"/>
  <c r="C334" i="1"/>
  <c r="D334" i="1" s="1"/>
  <c r="I334" i="1"/>
  <c r="O334" i="1"/>
  <c r="F323" i="1"/>
  <c r="E322" i="1"/>
  <c r="J282" i="1"/>
  <c r="P282" i="1"/>
  <c r="E282" i="1"/>
  <c r="Q282" i="1" s="1" a="1"/>
  <c r="Q282" i="1" s="1"/>
  <c r="K282" i="1"/>
  <c r="F282" i="1"/>
  <c r="L282" i="1"/>
  <c r="M282" i="1" s="1" a="1"/>
  <c r="M282" i="1" s="1"/>
  <c r="I282" i="1"/>
  <c r="C282" i="1"/>
  <c r="D282" i="1" s="1"/>
  <c r="C266" i="1"/>
  <c r="D266" i="1" s="1"/>
  <c r="E260" i="1"/>
  <c r="K260" i="1"/>
  <c r="B260" i="1"/>
  <c r="H260" i="1" s="1" a="1"/>
  <c r="H260" i="1" s="1"/>
  <c r="I260" i="1"/>
  <c r="P260" i="1"/>
  <c r="C260" i="1"/>
  <c r="D260" i="1" s="1"/>
  <c r="J260" i="1"/>
  <c r="L260" i="1"/>
  <c r="F260" i="1"/>
  <c r="G260" i="1" a="1"/>
  <c r="G260" i="1" s="1"/>
  <c r="O260" i="1"/>
  <c r="B124" i="1"/>
  <c r="H124" i="1" s="1" a="1"/>
  <c r="H124" i="1" s="1"/>
  <c r="C124" i="1"/>
  <c r="D124" i="1" s="1"/>
  <c r="I124" i="1"/>
  <c r="O124" i="1"/>
  <c r="G124" i="1" a="1"/>
  <c r="G124" i="1" s="1"/>
  <c r="P124" i="1"/>
  <c r="J124" i="1"/>
  <c r="K124" i="1"/>
  <c r="L124" i="1"/>
  <c r="M124" i="1" s="1" a="1"/>
  <c r="M124" i="1" s="1"/>
  <c r="E124" i="1"/>
  <c r="F86" i="1"/>
  <c r="L86" i="1"/>
  <c r="M86" i="1" s="1" a="1"/>
  <c r="M86" i="1" s="1"/>
  <c r="C86" i="1"/>
  <c r="D86" i="1" s="1"/>
  <c r="J86" i="1"/>
  <c r="K86" i="1"/>
  <c r="E86" i="1"/>
  <c r="G86" i="1" a="1"/>
  <c r="G86" i="1" s="1"/>
  <c r="O86" i="1"/>
  <c r="P86" i="1"/>
  <c r="B86" i="1"/>
  <c r="H86" i="1" s="1" a="1"/>
  <c r="H86" i="1" s="1"/>
  <c r="I86" i="1"/>
  <c r="P358" i="1"/>
  <c r="F349" i="1"/>
  <c r="L349" i="1"/>
  <c r="G349" i="1" a="1"/>
  <c r="G349" i="1" s="1"/>
  <c r="J348" i="1"/>
  <c r="P341" i="1"/>
  <c r="E340" i="1"/>
  <c r="K340" i="1"/>
  <c r="F340" i="1"/>
  <c r="L340" i="1"/>
  <c r="L339" i="1"/>
  <c r="E338" i="1"/>
  <c r="J334" i="1"/>
  <c r="E314" i="1"/>
  <c r="F314" i="1"/>
  <c r="L314" i="1"/>
  <c r="O314" i="1"/>
  <c r="C314" i="1"/>
  <c r="D314" i="1" s="1"/>
  <c r="K314" i="1"/>
  <c r="E307" i="1"/>
  <c r="K307" i="1"/>
  <c r="F307" i="1"/>
  <c r="L307" i="1"/>
  <c r="M307" i="1" s="1" a="1"/>
  <c r="M307" i="1" s="1"/>
  <c r="G307" i="1" a="1"/>
  <c r="G307" i="1" s="1"/>
  <c r="C307" i="1"/>
  <c r="D307" i="1" s="1"/>
  <c r="E291" i="1"/>
  <c r="K291" i="1"/>
  <c r="F291" i="1"/>
  <c r="L291" i="1"/>
  <c r="M291" i="1" s="1" a="1"/>
  <c r="M291" i="1" s="1"/>
  <c r="G291" i="1" a="1"/>
  <c r="G291" i="1" s="1"/>
  <c r="I291" i="1"/>
  <c r="C291" i="1"/>
  <c r="D291" i="1" s="1"/>
  <c r="F284" i="1"/>
  <c r="L284" i="1"/>
  <c r="M284" i="1" s="1" a="1"/>
  <c r="M284" i="1" s="1"/>
  <c r="G284" i="1" a="1"/>
  <c r="G284" i="1" s="1"/>
  <c r="B284" i="1"/>
  <c r="H284" i="1" s="1" a="1"/>
  <c r="H284" i="1" s="1"/>
  <c r="K284" i="1"/>
  <c r="C284" i="1"/>
  <c r="D284" i="1" s="1"/>
  <c r="P284" i="1"/>
  <c r="E267" i="1"/>
  <c r="K267" i="1"/>
  <c r="F267" i="1"/>
  <c r="L267" i="1"/>
  <c r="G267" i="1" a="1"/>
  <c r="G267" i="1" s="1"/>
  <c r="P267" i="1"/>
  <c r="B267" i="1"/>
  <c r="H267" i="1" s="1" a="1"/>
  <c r="H267" i="1" s="1"/>
  <c r="F261" i="1"/>
  <c r="L261" i="1"/>
  <c r="M261" i="1" s="1" a="1"/>
  <c r="M261" i="1" s="1"/>
  <c r="G261" i="1" a="1"/>
  <c r="G261" i="1" s="1"/>
  <c r="I261" i="1"/>
  <c r="B261" i="1"/>
  <c r="H261" i="1" s="1" a="1"/>
  <c r="H261" i="1" s="1"/>
  <c r="C243" i="1"/>
  <c r="D243" i="1" s="1"/>
  <c r="I243" i="1"/>
  <c r="O243" i="1"/>
  <c r="J243" i="1"/>
  <c r="P243" i="1"/>
  <c r="E243" i="1"/>
  <c r="B243" i="1"/>
  <c r="H243" i="1" s="1" a="1"/>
  <c r="H243" i="1" s="1"/>
  <c r="F243" i="1"/>
  <c r="E348" i="1"/>
  <c r="K348" i="1"/>
  <c r="F348" i="1"/>
  <c r="L348" i="1"/>
  <c r="J339" i="1"/>
  <c r="P339" i="1"/>
  <c r="E339" i="1"/>
  <c r="K339" i="1"/>
  <c r="L338" i="1"/>
  <c r="B329" i="1"/>
  <c r="H329" i="1" s="1" a="1"/>
  <c r="H329" i="1" s="1"/>
  <c r="C329" i="1"/>
  <c r="D329" i="1" s="1"/>
  <c r="I329" i="1"/>
  <c r="O329" i="1"/>
  <c r="Q329" i="1" s="1" a="1"/>
  <c r="Q329" i="1" s="1"/>
  <c r="F329" i="1"/>
  <c r="L329" i="1"/>
  <c r="M329" i="1" s="1" a="1"/>
  <c r="M329" i="1" s="1"/>
  <c r="C322" i="1"/>
  <c r="D322" i="1" s="1"/>
  <c r="I322" i="1"/>
  <c r="O322" i="1"/>
  <c r="J322" i="1"/>
  <c r="P322" i="1"/>
  <c r="G322" i="1" a="1"/>
  <c r="G322" i="1" s="1"/>
  <c r="F300" i="1"/>
  <c r="L300" i="1"/>
  <c r="M300" i="1" s="1" a="1"/>
  <c r="M300" i="1" s="1"/>
  <c r="G300" i="1" a="1"/>
  <c r="G300" i="1" s="1"/>
  <c r="P300" i="1"/>
  <c r="B300" i="1"/>
  <c r="H300" i="1" s="1" a="1"/>
  <c r="H300" i="1" s="1"/>
  <c r="K300" i="1"/>
  <c r="B296" i="1"/>
  <c r="H296" i="1" s="1" a="1"/>
  <c r="H296" i="1" s="1"/>
  <c r="C296" i="1"/>
  <c r="D296" i="1" s="1"/>
  <c r="I296" i="1"/>
  <c r="O296" i="1"/>
  <c r="J296" i="1"/>
  <c r="P296" i="1"/>
  <c r="K296" i="1"/>
  <c r="L296" i="1"/>
  <c r="F296" i="1"/>
  <c r="J266" i="1"/>
  <c r="P266" i="1"/>
  <c r="E266" i="1"/>
  <c r="K266" i="1"/>
  <c r="F266" i="1"/>
  <c r="L266" i="1"/>
  <c r="M266" i="1" s="1" a="1"/>
  <c r="M266" i="1" s="1"/>
  <c r="G266" i="1" a="1"/>
  <c r="G266" i="1" s="1"/>
  <c r="O266" i="1"/>
  <c r="I266" i="1"/>
  <c r="E356" i="1"/>
  <c r="K356" i="1"/>
  <c r="F356" i="1"/>
  <c r="L356" i="1"/>
  <c r="P348" i="1"/>
  <c r="J347" i="1"/>
  <c r="P347" i="1"/>
  <c r="E347" i="1"/>
  <c r="K347" i="1"/>
  <c r="C338" i="1"/>
  <c r="D338" i="1" s="1"/>
  <c r="I338" i="1"/>
  <c r="O338" i="1"/>
  <c r="J338" i="1"/>
  <c r="P338" i="1"/>
  <c r="K329" i="1"/>
  <c r="J323" i="1"/>
  <c r="P323" i="1"/>
  <c r="E323" i="1"/>
  <c r="K323" i="1"/>
  <c r="K322" i="1"/>
  <c r="B280" i="1"/>
  <c r="H280" i="1" s="1" a="1"/>
  <c r="H280" i="1" s="1"/>
  <c r="C280" i="1"/>
  <c r="D280" i="1" s="1"/>
  <c r="I280" i="1"/>
  <c r="O280" i="1"/>
  <c r="Q280" i="1" s="1" a="1"/>
  <c r="Q280" i="1" s="1"/>
  <c r="J280" i="1"/>
  <c r="P280" i="1"/>
  <c r="F280" i="1"/>
  <c r="G280" i="1" a="1"/>
  <c r="G280" i="1" s="1"/>
  <c r="K280" i="1"/>
  <c r="C265" i="1"/>
  <c r="D265" i="1" s="1"/>
  <c r="I265" i="1"/>
  <c r="O265" i="1"/>
  <c r="J265" i="1"/>
  <c r="P265" i="1"/>
  <c r="E265" i="1"/>
  <c r="K265" i="1"/>
  <c r="B265" i="1"/>
  <c r="H265" i="1" s="1" a="1"/>
  <c r="H265" i="1" s="1"/>
  <c r="F265" i="1"/>
  <c r="B257" i="1"/>
  <c r="H257" i="1" s="1" a="1"/>
  <c r="H257" i="1" s="1"/>
  <c r="G257" i="1" a="1"/>
  <c r="G257" i="1" s="1"/>
  <c r="O257" i="1"/>
  <c r="Q257" i="1" s="1" a="1"/>
  <c r="Q257" i="1" s="1"/>
  <c r="C257" i="1"/>
  <c r="D257" i="1" s="1"/>
  <c r="P257" i="1"/>
  <c r="F257" i="1"/>
  <c r="I257" i="1"/>
  <c r="G254" i="1" a="1"/>
  <c r="G254" i="1" s="1"/>
  <c r="E254" i="1"/>
  <c r="L254" i="1"/>
  <c r="M254" i="1" s="1" a="1"/>
  <c r="M254" i="1" s="1"/>
  <c r="F254" i="1"/>
  <c r="C254" i="1"/>
  <c r="D254" i="1" s="1"/>
  <c r="O254" i="1"/>
  <c r="P254" i="1"/>
  <c r="I254" i="1"/>
  <c r="F373" i="1"/>
  <c r="L373" i="1"/>
  <c r="G373" i="1" a="1"/>
  <c r="G373" i="1" s="1"/>
  <c r="E364" i="1"/>
  <c r="K364" i="1"/>
  <c r="F364" i="1"/>
  <c r="L364" i="1"/>
  <c r="E358" i="1"/>
  <c r="P356" i="1"/>
  <c r="J355" i="1"/>
  <c r="P355" i="1"/>
  <c r="E355" i="1"/>
  <c r="K355" i="1"/>
  <c r="O348" i="1"/>
  <c r="C346" i="1"/>
  <c r="D346" i="1" s="1"/>
  <c r="I346" i="1"/>
  <c r="O346" i="1"/>
  <c r="J346" i="1"/>
  <c r="P346" i="1"/>
  <c r="E341" i="1"/>
  <c r="O339" i="1"/>
  <c r="B337" i="1"/>
  <c r="H337" i="1" s="1" a="1"/>
  <c r="H337" i="1" s="1"/>
  <c r="C337" i="1"/>
  <c r="D337" i="1" s="1"/>
  <c r="I337" i="1"/>
  <c r="O337" i="1"/>
  <c r="F334" i="1"/>
  <c r="C330" i="1"/>
  <c r="D330" i="1" s="1"/>
  <c r="I330" i="1"/>
  <c r="O330" i="1"/>
  <c r="J330" i="1"/>
  <c r="P330" i="1"/>
  <c r="G330" i="1" a="1"/>
  <c r="G330" i="1" s="1"/>
  <c r="J329" i="1"/>
  <c r="I323" i="1"/>
  <c r="G315" i="1" a="1"/>
  <c r="G315" i="1" s="1"/>
  <c r="K315" i="1"/>
  <c r="E315" i="1"/>
  <c r="L315" i="1"/>
  <c r="I314" i="1"/>
  <c r="J307" i="1"/>
  <c r="J291" i="1"/>
  <c r="C289" i="1"/>
  <c r="D289" i="1" s="1"/>
  <c r="I289" i="1"/>
  <c r="O289" i="1"/>
  <c r="J289" i="1"/>
  <c r="P289" i="1"/>
  <c r="E289" i="1"/>
  <c r="K289" i="1"/>
  <c r="F289" i="1"/>
  <c r="G289" i="1" a="1"/>
  <c r="G289" i="1" s="1"/>
  <c r="J284" i="1"/>
  <c r="C273" i="1"/>
  <c r="D273" i="1" s="1"/>
  <c r="I273" i="1"/>
  <c r="O273" i="1"/>
  <c r="J273" i="1"/>
  <c r="P273" i="1"/>
  <c r="E273" i="1"/>
  <c r="K273" i="1"/>
  <c r="L273" i="1"/>
  <c r="M273" i="1" s="1" a="1"/>
  <c r="M273" i="1" s="1"/>
  <c r="F273" i="1"/>
  <c r="J267" i="1"/>
  <c r="K261" i="1"/>
  <c r="C258" i="1"/>
  <c r="D258" i="1" s="1"/>
  <c r="I258" i="1"/>
  <c r="O258" i="1"/>
  <c r="B258" i="1"/>
  <c r="H258" i="1" s="1" a="1"/>
  <c r="H258" i="1" s="1"/>
  <c r="J258" i="1"/>
  <c r="K258" i="1"/>
  <c r="E258" i="1"/>
  <c r="L258" i="1"/>
  <c r="F208" i="1"/>
  <c r="L208" i="1"/>
  <c r="B208" i="1"/>
  <c r="H208" i="1" s="1" a="1"/>
  <c r="H208" i="1" s="1"/>
  <c r="I208" i="1"/>
  <c r="P208" i="1"/>
  <c r="C208" i="1"/>
  <c r="D208" i="1" s="1"/>
  <c r="J208" i="1"/>
  <c r="K208" i="1"/>
  <c r="G208" i="1" a="1"/>
  <c r="G208" i="1" s="1"/>
  <c r="O208" i="1"/>
  <c r="E208" i="1"/>
  <c r="F184" i="1"/>
  <c r="L184" i="1"/>
  <c r="C184" i="1"/>
  <c r="D184" i="1" s="1"/>
  <c r="J184" i="1"/>
  <c r="K184" i="1"/>
  <c r="E184" i="1"/>
  <c r="G184" i="1" a="1"/>
  <c r="G184" i="1" s="1"/>
  <c r="O184" i="1"/>
  <c r="P184" i="1"/>
  <c r="J320" i="1"/>
  <c r="P320" i="1"/>
  <c r="B304" i="1"/>
  <c r="H304" i="1" s="1" a="1"/>
  <c r="H304" i="1" s="1"/>
  <c r="C304" i="1"/>
  <c r="D304" i="1" s="1"/>
  <c r="I304" i="1"/>
  <c r="O304" i="1"/>
  <c r="Q304" i="1" s="1" a="1"/>
  <c r="Q304" i="1" s="1"/>
  <c r="J304" i="1"/>
  <c r="P304" i="1"/>
  <c r="E299" i="1"/>
  <c r="K299" i="1"/>
  <c r="F299" i="1"/>
  <c r="L299" i="1"/>
  <c r="G299" i="1" a="1"/>
  <c r="G299" i="1" s="1"/>
  <c r="J290" i="1"/>
  <c r="P290" i="1"/>
  <c r="E290" i="1"/>
  <c r="K290" i="1"/>
  <c r="F290" i="1"/>
  <c r="L290" i="1"/>
  <c r="C281" i="1"/>
  <c r="D281" i="1" s="1"/>
  <c r="I281" i="1"/>
  <c r="O281" i="1"/>
  <c r="J281" i="1"/>
  <c r="P281" i="1"/>
  <c r="E281" i="1"/>
  <c r="K281" i="1"/>
  <c r="B272" i="1"/>
  <c r="H272" i="1" s="1" a="1"/>
  <c r="H272" i="1" s="1"/>
  <c r="C272" i="1"/>
  <c r="D272" i="1" s="1"/>
  <c r="I272" i="1"/>
  <c r="O272" i="1"/>
  <c r="J272" i="1"/>
  <c r="P272" i="1"/>
  <c r="E245" i="1"/>
  <c r="K245" i="1"/>
  <c r="F245" i="1"/>
  <c r="L245" i="1"/>
  <c r="M245" i="1" s="1" a="1"/>
  <c r="M245" i="1" s="1"/>
  <c r="G245" i="1" a="1"/>
  <c r="G245" i="1" s="1"/>
  <c r="B180" i="1"/>
  <c r="H180" i="1" s="1" a="1"/>
  <c r="H180" i="1" s="1"/>
  <c r="K180" i="1"/>
  <c r="E180" i="1"/>
  <c r="L180" i="1"/>
  <c r="M180" i="1" s="1" a="1"/>
  <c r="M180" i="1" s="1"/>
  <c r="F180" i="1"/>
  <c r="G180" i="1" a="1"/>
  <c r="G180" i="1" s="1"/>
  <c r="J180" i="1"/>
  <c r="O180" i="1"/>
  <c r="C180" i="1"/>
  <c r="D180" i="1" s="1"/>
  <c r="C150" i="1"/>
  <c r="D150" i="1" s="1"/>
  <c r="J150" i="1"/>
  <c r="P150" i="1"/>
  <c r="E150" i="1"/>
  <c r="K150" i="1"/>
  <c r="I150" i="1"/>
  <c r="F150" i="1"/>
  <c r="N150" i="1" a="1"/>
  <c r="N150" i="1" s="1"/>
  <c r="G150" i="1" a="1"/>
  <c r="G150" i="1" s="1"/>
  <c r="O150" i="1"/>
  <c r="B150" i="1"/>
  <c r="H150" i="1" s="1" a="1"/>
  <c r="H150" i="1" s="1"/>
  <c r="C250" i="1"/>
  <c r="D250" i="1" s="1"/>
  <c r="I250" i="1"/>
  <c r="O250" i="1"/>
  <c r="F250" i="1"/>
  <c r="G250" i="1" a="1"/>
  <c r="G250" i="1" s="1"/>
  <c r="J244" i="1"/>
  <c r="P244" i="1"/>
  <c r="E244" i="1"/>
  <c r="K244" i="1"/>
  <c r="G244" i="1" a="1"/>
  <c r="G244" i="1" s="1"/>
  <c r="O244" i="1"/>
  <c r="B244" i="1"/>
  <c r="H244" i="1" s="1" a="1"/>
  <c r="H244" i="1" s="1"/>
  <c r="L244" i="1"/>
  <c r="M244" i="1" s="1" a="1"/>
  <c r="M244" i="1" s="1"/>
  <c r="E231" i="1"/>
  <c r="K231" i="1"/>
  <c r="F231" i="1"/>
  <c r="G231" i="1" a="1"/>
  <c r="G231" i="1" s="1"/>
  <c r="I231" i="1"/>
  <c r="B231" i="1"/>
  <c r="H231" i="1" s="1" a="1"/>
  <c r="H231" i="1" s="1"/>
  <c r="C205" i="1"/>
  <c r="D205" i="1" s="1"/>
  <c r="I205" i="1"/>
  <c r="O205" i="1"/>
  <c r="G205" i="1" a="1"/>
  <c r="G205" i="1" s="1"/>
  <c r="N205" i="1" a="1"/>
  <c r="N205" i="1" s="1"/>
  <c r="P205" i="1"/>
  <c r="E205" i="1"/>
  <c r="F205" i="1"/>
  <c r="J205" i="1"/>
  <c r="K205" i="1"/>
  <c r="F62" i="1"/>
  <c r="L62" i="1"/>
  <c r="M62" i="1" s="1" a="1"/>
  <c r="M62" i="1" s="1"/>
  <c r="C62" i="1"/>
  <c r="D62" i="1" s="1"/>
  <c r="J62" i="1"/>
  <c r="K62" i="1"/>
  <c r="E62" i="1"/>
  <c r="P62" i="1"/>
  <c r="G62" i="1" a="1"/>
  <c r="G62" i="1" s="1"/>
  <c r="I62" i="1"/>
  <c r="O62" i="1"/>
  <c r="B62" i="1"/>
  <c r="H62" i="1" s="1" a="1"/>
  <c r="H62" i="1" s="1"/>
  <c r="L332" i="1"/>
  <c r="F332" i="1"/>
  <c r="L324" i="1"/>
  <c r="F324" i="1"/>
  <c r="G320" i="1" a="1"/>
  <c r="G320" i="1" s="1"/>
  <c r="G318" i="1" a="1"/>
  <c r="G318" i="1" s="1"/>
  <c r="J313" i="1"/>
  <c r="P313" i="1"/>
  <c r="E313" i="1"/>
  <c r="K313" i="1"/>
  <c r="P299" i="1"/>
  <c r="F292" i="1"/>
  <c r="L292" i="1"/>
  <c r="G292" i="1" a="1"/>
  <c r="G292" i="1" s="1"/>
  <c r="G262" i="1" a="1"/>
  <c r="G262" i="1" s="1"/>
  <c r="B262" i="1"/>
  <c r="H262" i="1" s="1" a="1"/>
  <c r="H262" i="1" s="1"/>
  <c r="I262" i="1"/>
  <c r="P262" i="1"/>
  <c r="C262" i="1"/>
  <c r="D262" i="1" s="1"/>
  <c r="J262" i="1"/>
  <c r="K262" i="1"/>
  <c r="J259" i="1"/>
  <c r="P259" i="1"/>
  <c r="G259" i="1" a="1"/>
  <c r="G259" i="1" s="1"/>
  <c r="N259" i="1" a="1"/>
  <c r="N259" i="1" s="1"/>
  <c r="J250" i="1"/>
  <c r="I245" i="1"/>
  <c r="C235" i="1"/>
  <c r="D235" i="1" s="1"/>
  <c r="I235" i="1"/>
  <c r="O235" i="1"/>
  <c r="J235" i="1"/>
  <c r="P235" i="1"/>
  <c r="E235" i="1"/>
  <c r="K235" i="1"/>
  <c r="B235" i="1"/>
  <c r="H235" i="1" s="1" a="1"/>
  <c r="H235" i="1" s="1"/>
  <c r="P231" i="1"/>
  <c r="G193" i="1" a="1"/>
  <c r="G193" i="1" s="1"/>
  <c r="K193" i="1"/>
  <c r="E193" i="1"/>
  <c r="L193" i="1"/>
  <c r="F193" i="1"/>
  <c r="I193" i="1"/>
  <c r="J193" i="1"/>
  <c r="B193" i="1"/>
  <c r="H193" i="1" s="1" a="1"/>
  <c r="H193" i="1" s="1"/>
  <c r="C193" i="1"/>
  <c r="D193" i="1" s="1"/>
  <c r="O193" i="1"/>
  <c r="B116" i="1"/>
  <c r="H116" i="1" s="1" a="1"/>
  <c r="H116" i="1" s="1"/>
  <c r="C116" i="1"/>
  <c r="D116" i="1" s="1"/>
  <c r="I116" i="1"/>
  <c r="O116" i="1"/>
  <c r="F116" i="1"/>
  <c r="G116" i="1" a="1"/>
  <c r="G116" i="1" s="1"/>
  <c r="P116" i="1"/>
  <c r="E116" i="1"/>
  <c r="K116" i="1"/>
  <c r="J116" i="1"/>
  <c r="L116" i="1"/>
  <c r="M116" i="1" s="1" a="1"/>
  <c r="M116" i="1" s="1"/>
  <c r="F78" i="1"/>
  <c r="L78" i="1"/>
  <c r="M78" i="1" s="1" a="1"/>
  <c r="M78" i="1" s="1"/>
  <c r="G78" i="1" a="1"/>
  <c r="G78" i="1" s="1"/>
  <c r="E78" i="1"/>
  <c r="B78" i="1"/>
  <c r="H78" i="1" s="1" a="1"/>
  <c r="H78" i="1" s="1"/>
  <c r="P78" i="1"/>
  <c r="C78" i="1"/>
  <c r="D78" i="1" s="1"/>
  <c r="J78" i="1"/>
  <c r="K78" i="1"/>
  <c r="O78" i="1"/>
  <c r="K332" i="1"/>
  <c r="K324" i="1"/>
  <c r="F320" i="1"/>
  <c r="C319" i="1"/>
  <c r="D319" i="1" s="1"/>
  <c r="I319" i="1"/>
  <c r="O319" i="1"/>
  <c r="F318" i="1"/>
  <c r="C312" i="1"/>
  <c r="D312" i="1" s="1"/>
  <c r="I312" i="1"/>
  <c r="O312" i="1"/>
  <c r="J312" i="1"/>
  <c r="P312" i="1"/>
  <c r="J306" i="1"/>
  <c r="P306" i="1"/>
  <c r="E306" i="1"/>
  <c r="K306" i="1"/>
  <c r="F306" i="1"/>
  <c r="L306" i="1"/>
  <c r="O299" i="1"/>
  <c r="C297" i="1"/>
  <c r="D297" i="1" s="1"/>
  <c r="I297" i="1"/>
  <c r="O297" i="1"/>
  <c r="J297" i="1"/>
  <c r="P297" i="1"/>
  <c r="E297" i="1"/>
  <c r="K297" i="1"/>
  <c r="I292" i="1"/>
  <c r="O290" i="1"/>
  <c r="B288" i="1"/>
  <c r="H288" i="1" s="1" a="1"/>
  <c r="H288" i="1" s="1"/>
  <c r="C288" i="1"/>
  <c r="D288" i="1" s="1"/>
  <c r="I288" i="1"/>
  <c r="O288" i="1"/>
  <c r="J288" i="1"/>
  <c r="P288" i="1"/>
  <c r="E283" i="1"/>
  <c r="K283" i="1"/>
  <c r="F283" i="1"/>
  <c r="L283" i="1"/>
  <c r="G283" i="1" a="1"/>
  <c r="G283" i="1" s="1"/>
  <c r="J274" i="1"/>
  <c r="P274" i="1"/>
  <c r="E274" i="1"/>
  <c r="K274" i="1"/>
  <c r="F274" i="1"/>
  <c r="L274" i="1"/>
  <c r="K259" i="1"/>
  <c r="E252" i="1"/>
  <c r="K252" i="1"/>
  <c r="F252" i="1"/>
  <c r="G252" i="1" a="1"/>
  <c r="G252" i="1" s="1"/>
  <c r="O231" i="1"/>
  <c r="C229" i="1"/>
  <c r="D229" i="1" s="1"/>
  <c r="I229" i="1"/>
  <c r="O229" i="1"/>
  <c r="F229" i="1"/>
  <c r="G229" i="1" a="1"/>
  <c r="G229" i="1" s="1"/>
  <c r="B229" i="1"/>
  <c r="H229" i="1" s="1" a="1"/>
  <c r="H229" i="1" s="1"/>
  <c r="P229" i="1"/>
  <c r="E229" i="1"/>
  <c r="J229" i="1"/>
  <c r="G169" i="1" a="1"/>
  <c r="G169" i="1" s="1"/>
  <c r="E169" i="1"/>
  <c r="L169" i="1"/>
  <c r="F169" i="1"/>
  <c r="C169" i="1"/>
  <c r="D169" i="1" s="1"/>
  <c r="J169" i="1"/>
  <c r="K169" i="1"/>
  <c r="O220" i="1"/>
  <c r="F200" i="1"/>
  <c r="L200" i="1"/>
  <c r="M200" i="1" s="1" a="1"/>
  <c r="M200" i="1" s="1"/>
  <c r="E200" i="1"/>
  <c r="G200" i="1" a="1"/>
  <c r="G200" i="1" s="1"/>
  <c r="O196" i="1"/>
  <c r="M179" i="1" a="1"/>
  <c r="M179" i="1" s="1"/>
  <c r="N179" i="1" s="1" a="1"/>
  <c r="N179" i="1" s="1"/>
  <c r="E178" i="1"/>
  <c r="L178" i="1"/>
  <c r="M178" i="1" s="1" a="1"/>
  <c r="M178" i="1" s="1"/>
  <c r="F178" i="1"/>
  <c r="G178" i="1" a="1"/>
  <c r="G178" i="1" s="1"/>
  <c r="C173" i="1"/>
  <c r="D173" i="1" s="1"/>
  <c r="I173" i="1"/>
  <c r="O173" i="1"/>
  <c r="B173" i="1"/>
  <c r="H173" i="1" s="1" a="1"/>
  <c r="H173" i="1" s="1"/>
  <c r="J173" i="1"/>
  <c r="K173" i="1"/>
  <c r="E173" i="1"/>
  <c r="L173" i="1"/>
  <c r="F173" i="1"/>
  <c r="C165" i="1"/>
  <c r="D165" i="1" s="1"/>
  <c r="I165" i="1"/>
  <c r="O165" i="1"/>
  <c r="F165" i="1"/>
  <c r="G165" i="1" a="1"/>
  <c r="G165" i="1" s="1"/>
  <c r="B220" i="1"/>
  <c r="H220" i="1" s="1" a="1"/>
  <c r="H220" i="1" s="1"/>
  <c r="E220" i="1"/>
  <c r="L220" i="1"/>
  <c r="F220" i="1"/>
  <c r="G220" i="1" a="1"/>
  <c r="G220" i="1" s="1"/>
  <c r="G217" i="1" a="1"/>
  <c r="G217" i="1" s="1"/>
  <c r="C217" i="1"/>
  <c r="D217" i="1" s="1"/>
  <c r="J217" i="1"/>
  <c r="K217" i="1"/>
  <c r="E217" i="1"/>
  <c r="Q217" i="1" s="1" a="1"/>
  <c r="Q217" i="1" s="1"/>
  <c r="L217" i="1"/>
  <c r="C213" i="1"/>
  <c r="D213" i="1" s="1"/>
  <c r="I213" i="1"/>
  <c r="O213" i="1"/>
  <c r="K213" i="1"/>
  <c r="E213" i="1"/>
  <c r="L213" i="1"/>
  <c r="F213" i="1"/>
  <c r="J206" i="1"/>
  <c r="P206" i="1"/>
  <c r="B206" i="1"/>
  <c r="H206" i="1" s="1" a="1"/>
  <c r="H206" i="1" s="1"/>
  <c r="I206" i="1"/>
  <c r="C206" i="1"/>
  <c r="D206" i="1" s="1"/>
  <c r="K206" i="1"/>
  <c r="E206" i="1"/>
  <c r="L206" i="1"/>
  <c r="B196" i="1"/>
  <c r="H196" i="1" s="1" a="1"/>
  <c r="H196" i="1" s="1"/>
  <c r="F196" i="1"/>
  <c r="G196" i="1" a="1"/>
  <c r="G196" i="1" s="1"/>
  <c r="E191" i="1"/>
  <c r="K191" i="1"/>
  <c r="L191" i="1"/>
  <c r="F191" i="1"/>
  <c r="G191" i="1" a="1"/>
  <c r="G191" i="1" s="1"/>
  <c r="J182" i="1"/>
  <c r="P182" i="1"/>
  <c r="C182" i="1"/>
  <c r="D182" i="1" s="1"/>
  <c r="K182" i="1"/>
  <c r="E182" i="1"/>
  <c r="L182" i="1"/>
  <c r="M182" i="1" s="1" a="1"/>
  <c r="M182" i="1" s="1"/>
  <c r="F182" i="1"/>
  <c r="G182" i="1" a="1"/>
  <c r="G182" i="1" s="1"/>
  <c r="E175" i="1"/>
  <c r="K175" i="1"/>
  <c r="B175" i="1"/>
  <c r="H175" i="1" s="1" a="1"/>
  <c r="H175" i="1" s="1"/>
  <c r="I175" i="1"/>
  <c r="P175" i="1"/>
  <c r="C175" i="1"/>
  <c r="D175" i="1" s="1"/>
  <c r="J175" i="1"/>
  <c r="L175" i="1"/>
  <c r="M175" i="1" s="1" a="1"/>
  <c r="M175" i="1" s="1"/>
  <c r="F175" i="1"/>
  <c r="E159" i="1"/>
  <c r="K159" i="1"/>
  <c r="L159" i="1"/>
  <c r="G159" i="1" a="1"/>
  <c r="G159" i="1" s="1"/>
  <c r="O159" i="1"/>
  <c r="P159" i="1"/>
  <c r="C149" i="1"/>
  <c r="D149" i="1" s="1"/>
  <c r="I149" i="1"/>
  <c r="O149" i="1"/>
  <c r="J149" i="1"/>
  <c r="B149" i="1"/>
  <c r="H149" i="1" s="1" a="1"/>
  <c r="H149" i="1" s="1"/>
  <c r="E149" i="1"/>
  <c r="P149" i="1"/>
  <c r="F149" i="1"/>
  <c r="J126" i="1"/>
  <c r="P126" i="1"/>
  <c r="E126" i="1"/>
  <c r="K126" i="1"/>
  <c r="C126" i="1"/>
  <c r="D126" i="1" s="1"/>
  <c r="F126" i="1"/>
  <c r="G126" i="1" a="1"/>
  <c r="G126" i="1" s="1"/>
  <c r="L126" i="1"/>
  <c r="B126" i="1"/>
  <c r="H126" i="1" s="1" a="1"/>
  <c r="H126" i="1" s="1"/>
  <c r="I126" i="1"/>
  <c r="O126" i="1"/>
  <c r="O311" i="1"/>
  <c r="Q311" i="1" s="1" a="1"/>
  <c r="Q311" i="1" s="1"/>
  <c r="I311" i="1"/>
  <c r="C311" i="1"/>
  <c r="D311" i="1" s="1"/>
  <c r="O303" i="1"/>
  <c r="I303" i="1"/>
  <c r="C303" i="1"/>
  <c r="D303" i="1" s="1"/>
  <c r="O295" i="1"/>
  <c r="I295" i="1"/>
  <c r="C295" i="1"/>
  <c r="D295" i="1" s="1"/>
  <c r="O287" i="1"/>
  <c r="Q287" i="1" s="1" a="1"/>
  <c r="Q287" i="1" s="1"/>
  <c r="I287" i="1"/>
  <c r="C287" i="1"/>
  <c r="D287" i="1" s="1"/>
  <c r="O279" i="1"/>
  <c r="I279" i="1"/>
  <c r="C279" i="1"/>
  <c r="D279" i="1" s="1"/>
  <c r="O271" i="1"/>
  <c r="I271" i="1"/>
  <c r="P255" i="1"/>
  <c r="I255" i="1"/>
  <c r="J253" i="1"/>
  <c r="K251" i="1"/>
  <c r="K249" i="1"/>
  <c r="K247" i="1"/>
  <c r="C247" i="1"/>
  <c r="D247" i="1" s="1"/>
  <c r="B242" i="1"/>
  <c r="H242" i="1" s="1" a="1"/>
  <c r="H242" i="1" s="1"/>
  <c r="C242" i="1"/>
  <c r="D242" i="1" s="1"/>
  <c r="I242" i="1"/>
  <c r="O242" i="1"/>
  <c r="K238" i="1"/>
  <c r="J236" i="1"/>
  <c r="P236" i="1"/>
  <c r="E236" i="1"/>
  <c r="K236" i="1"/>
  <c r="F236" i="1"/>
  <c r="L236" i="1"/>
  <c r="M227" i="1" a="1"/>
  <c r="M227" i="1" s="1"/>
  <c r="N227" i="1" s="1" a="1"/>
  <c r="N227" i="1" s="1"/>
  <c r="J222" i="1"/>
  <c r="P222" i="1"/>
  <c r="E222" i="1"/>
  <c r="L222" i="1"/>
  <c r="F222" i="1"/>
  <c r="G222" i="1" a="1"/>
  <c r="G222" i="1" s="1"/>
  <c r="J220" i="1"/>
  <c r="L218" i="1"/>
  <c r="M218" i="1" s="1" a="1"/>
  <c r="M218" i="1" s="1"/>
  <c r="I217" i="1"/>
  <c r="O215" i="1"/>
  <c r="G215" i="1" a="1"/>
  <c r="G215" i="1" s="1"/>
  <c r="J213" i="1"/>
  <c r="G209" i="1" a="1"/>
  <c r="G209" i="1" s="1"/>
  <c r="F209" i="1"/>
  <c r="O207" i="1"/>
  <c r="C207" i="1"/>
  <c r="D207" i="1" s="1"/>
  <c r="B204" i="1"/>
  <c r="H204" i="1" s="1" a="1"/>
  <c r="H204" i="1" s="1"/>
  <c r="C204" i="1"/>
  <c r="D204" i="1" s="1"/>
  <c r="J204" i="1"/>
  <c r="K204" i="1"/>
  <c r="E204" i="1"/>
  <c r="L204" i="1"/>
  <c r="O198" i="1"/>
  <c r="J196" i="1"/>
  <c r="I191" i="1"/>
  <c r="I178" i="1"/>
  <c r="J165" i="1"/>
  <c r="C162" i="1"/>
  <c r="D162" i="1" s="1"/>
  <c r="J162" i="1"/>
  <c r="K162" i="1"/>
  <c r="E162" i="1"/>
  <c r="L162" i="1"/>
  <c r="F162" i="1"/>
  <c r="F152" i="1"/>
  <c r="L152" i="1"/>
  <c r="G152" i="1" a="1"/>
  <c r="G152" i="1" s="1"/>
  <c r="O152" i="1"/>
  <c r="E152" i="1"/>
  <c r="P152" i="1"/>
  <c r="I152" i="1"/>
  <c r="E151" i="1"/>
  <c r="K151" i="1"/>
  <c r="F151" i="1"/>
  <c r="L151" i="1"/>
  <c r="P151" i="1"/>
  <c r="G151" i="1" a="1"/>
  <c r="G151" i="1" s="1"/>
  <c r="O151" i="1"/>
  <c r="J142" i="1"/>
  <c r="P142" i="1"/>
  <c r="G142" i="1" a="1"/>
  <c r="G142" i="1" s="1"/>
  <c r="B142" i="1"/>
  <c r="H142" i="1" s="1" a="1"/>
  <c r="H142" i="1" s="1"/>
  <c r="C142" i="1"/>
  <c r="D142" i="1" s="1"/>
  <c r="E142" i="1"/>
  <c r="O142" i="1"/>
  <c r="F142" i="1"/>
  <c r="B140" i="1"/>
  <c r="H140" i="1" s="1" a="1"/>
  <c r="H140" i="1" s="1"/>
  <c r="G140" i="1" a="1"/>
  <c r="G140" i="1" s="1"/>
  <c r="F140" i="1"/>
  <c r="P140" i="1"/>
  <c r="E140" i="1"/>
  <c r="I140" i="1"/>
  <c r="J140" i="1"/>
  <c r="C226" i="1"/>
  <c r="D226" i="1" s="1"/>
  <c r="J226" i="1"/>
  <c r="K226" i="1"/>
  <c r="E226" i="1"/>
  <c r="L226" i="1"/>
  <c r="F224" i="1"/>
  <c r="L224" i="1"/>
  <c r="K224" i="1"/>
  <c r="E224" i="1"/>
  <c r="G224" i="1" a="1"/>
  <c r="G224" i="1" s="1"/>
  <c r="I220" i="1"/>
  <c r="F218" i="1"/>
  <c r="G218" i="1" a="1"/>
  <c r="G218" i="1" s="1"/>
  <c r="I196" i="1"/>
  <c r="B186" i="1"/>
  <c r="H186" i="1" s="1" a="1"/>
  <c r="H186" i="1" s="1"/>
  <c r="I186" i="1"/>
  <c r="P186" i="1"/>
  <c r="C186" i="1"/>
  <c r="D186" i="1" s="1"/>
  <c r="J186" i="1"/>
  <c r="K186" i="1"/>
  <c r="E186" i="1"/>
  <c r="L186" i="1"/>
  <c r="I182" i="1"/>
  <c r="J159" i="1"/>
  <c r="J118" i="1"/>
  <c r="P118" i="1"/>
  <c r="E118" i="1"/>
  <c r="Q118" i="1" s="1" a="1"/>
  <c r="Q118" i="1" s="1"/>
  <c r="K118" i="1"/>
  <c r="B118" i="1"/>
  <c r="H118" i="1" s="1" a="1"/>
  <c r="H118" i="1" s="1"/>
  <c r="L118" i="1"/>
  <c r="M118" i="1" s="1" a="1"/>
  <c r="M118" i="1" s="1"/>
  <c r="C118" i="1"/>
  <c r="D118" i="1" s="1"/>
  <c r="F118" i="1"/>
  <c r="I118" i="1"/>
  <c r="G118" i="1" a="1"/>
  <c r="G118" i="1" s="1"/>
  <c r="F253" i="1"/>
  <c r="L253" i="1"/>
  <c r="J251" i="1"/>
  <c r="P251" i="1"/>
  <c r="F238" i="1"/>
  <c r="L238" i="1"/>
  <c r="G238" i="1" a="1"/>
  <c r="G238" i="1" s="1"/>
  <c r="E237" i="1"/>
  <c r="K237" i="1"/>
  <c r="F237" i="1"/>
  <c r="L237" i="1"/>
  <c r="G237" i="1" a="1"/>
  <c r="G237" i="1" s="1"/>
  <c r="J224" i="1"/>
  <c r="J218" i="1"/>
  <c r="E215" i="1"/>
  <c r="K215" i="1"/>
  <c r="C215" i="1"/>
  <c r="D215" i="1" s="1"/>
  <c r="J215" i="1"/>
  <c r="L215" i="1"/>
  <c r="F215" i="1"/>
  <c r="E207" i="1"/>
  <c r="K207" i="1"/>
  <c r="G207" i="1" a="1"/>
  <c r="G207" i="1" s="1"/>
  <c r="P200" i="1"/>
  <c r="J198" i="1"/>
  <c r="P198" i="1"/>
  <c r="F198" i="1"/>
  <c r="G198" i="1" a="1"/>
  <c r="G198" i="1" s="1"/>
  <c r="C189" i="1"/>
  <c r="D189" i="1" s="1"/>
  <c r="I189" i="1"/>
  <c r="O189" i="1"/>
  <c r="E189" i="1"/>
  <c r="L189" i="1"/>
  <c r="M189" i="1" s="1" a="1"/>
  <c r="M189" i="1" s="1"/>
  <c r="F189" i="1"/>
  <c r="G189" i="1" a="1"/>
  <c r="G189" i="1" s="1"/>
  <c r="E165" i="1"/>
  <c r="M163" i="1" a="1"/>
  <c r="M163" i="1" s="1"/>
  <c r="N163" i="1" s="1" a="1"/>
  <c r="N163" i="1" s="1"/>
  <c r="I159" i="1"/>
  <c r="L149" i="1"/>
  <c r="M149" i="1" s="1" a="1"/>
  <c r="M149" i="1" s="1"/>
  <c r="E143" i="1"/>
  <c r="K143" i="1"/>
  <c r="B143" i="1"/>
  <c r="H143" i="1" s="1" a="1"/>
  <c r="H143" i="1" s="1"/>
  <c r="I143" i="1"/>
  <c r="P143" i="1"/>
  <c r="C143" i="1"/>
  <c r="D143" i="1" s="1"/>
  <c r="J143" i="1"/>
  <c r="G143" i="1" a="1"/>
  <c r="G143" i="1" s="1"/>
  <c r="O143" i="1"/>
  <c r="L143" i="1"/>
  <c r="E127" i="1"/>
  <c r="K127" i="1"/>
  <c r="F127" i="1"/>
  <c r="L127" i="1"/>
  <c r="M127" i="1" s="1" a="1"/>
  <c r="M127" i="1" s="1"/>
  <c r="B127" i="1"/>
  <c r="H127" i="1" s="1" a="1"/>
  <c r="H127" i="1" s="1"/>
  <c r="J127" i="1"/>
  <c r="C127" i="1"/>
  <c r="D127" i="1" s="1"/>
  <c r="I127" i="1"/>
  <c r="O127" i="1"/>
  <c r="C125" i="1"/>
  <c r="D125" i="1" s="1"/>
  <c r="I125" i="1"/>
  <c r="O125" i="1"/>
  <c r="Q125" i="1" s="1" a="1"/>
  <c r="Q125" i="1" s="1"/>
  <c r="J125" i="1"/>
  <c r="P125" i="1"/>
  <c r="F125" i="1"/>
  <c r="G125" i="1" a="1"/>
  <c r="G125" i="1" s="1"/>
  <c r="B125" i="1"/>
  <c r="H125" i="1" s="1" a="1"/>
  <c r="H125" i="1" s="1"/>
  <c r="K125" i="1"/>
  <c r="L125" i="1"/>
  <c r="M125" i="1" s="1" a="1"/>
  <c r="M125" i="1" s="1"/>
  <c r="F176" i="1"/>
  <c r="L176" i="1"/>
  <c r="M176" i="1" s="1" a="1"/>
  <c r="M176" i="1" s="1"/>
  <c r="J174" i="1"/>
  <c r="P174" i="1"/>
  <c r="C141" i="1"/>
  <c r="D141" i="1" s="1"/>
  <c r="I141" i="1"/>
  <c r="O141" i="1"/>
  <c r="B141" i="1"/>
  <c r="H141" i="1" s="1" a="1"/>
  <c r="H141" i="1" s="1"/>
  <c r="J141" i="1"/>
  <c r="K141" i="1"/>
  <c r="P141" i="1"/>
  <c r="K132" i="1"/>
  <c r="E103" i="1"/>
  <c r="K103" i="1"/>
  <c r="F103" i="1"/>
  <c r="L103" i="1"/>
  <c r="G103" i="1" a="1"/>
  <c r="G103" i="1" s="1"/>
  <c r="B103" i="1"/>
  <c r="H103" i="1" s="1" a="1"/>
  <c r="H103" i="1" s="1"/>
  <c r="C103" i="1"/>
  <c r="D103" i="1" s="1"/>
  <c r="I103" i="1"/>
  <c r="O103" i="1"/>
  <c r="P91" i="1"/>
  <c r="J56" i="1"/>
  <c r="P56" i="1"/>
  <c r="B56" i="1"/>
  <c r="H56" i="1" s="1" a="1"/>
  <c r="H56" i="1" s="1"/>
  <c r="K56" i="1"/>
  <c r="C56" i="1"/>
  <c r="D56" i="1" s="1"/>
  <c r="L56" i="1"/>
  <c r="M56" i="1" s="1" a="1"/>
  <c r="M56" i="1" s="1"/>
  <c r="E56" i="1"/>
  <c r="F56" i="1"/>
  <c r="G56" i="1" a="1"/>
  <c r="G56" i="1" s="1"/>
  <c r="O56" i="1"/>
  <c r="I56" i="1"/>
  <c r="F21" i="1"/>
  <c r="L21" i="1"/>
  <c r="M21" i="1" s="1" a="1"/>
  <c r="M21" i="1" s="1"/>
  <c r="G21" i="1" a="1"/>
  <c r="G21" i="1" s="1"/>
  <c r="B21" i="1"/>
  <c r="H21" i="1" s="1" a="1"/>
  <c r="H21" i="1" s="1"/>
  <c r="J21" i="1"/>
  <c r="P21" i="1"/>
  <c r="E21" i="1"/>
  <c r="C21" i="1"/>
  <c r="D21" i="1" s="1"/>
  <c r="I21" i="1"/>
  <c r="O21" i="1"/>
  <c r="K21" i="1"/>
  <c r="F216" i="1"/>
  <c r="L216" i="1"/>
  <c r="M216" i="1" s="1" a="1"/>
  <c r="M216" i="1" s="1"/>
  <c r="J214" i="1"/>
  <c r="P214" i="1"/>
  <c r="E183" i="1"/>
  <c r="K183" i="1"/>
  <c r="C181" i="1"/>
  <c r="D181" i="1" s="1"/>
  <c r="I181" i="1"/>
  <c r="O181" i="1"/>
  <c r="O172" i="1"/>
  <c r="J168" i="1"/>
  <c r="C168" i="1"/>
  <c r="D168" i="1" s="1"/>
  <c r="K166" i="1"/>
  <c r="C166" i="1"/>
  <c r="D166" i="1" s="1"/>
  <c r="J158" i="1"/>
  <c r="P158" i="1"/>
  <c r="B156" i="1"/>
  <c r="H156" i="1" s="1" a="1"/>
  <c r="H156" i="1" s="1"/>
  <c r="C156" i="1"/>
  <c r="D156" i="1" s="1"/>
  <c r="I156" i="1"/>
  <c r="O156" i="1"/>
  <c r="F156" i="1"/>
  <c r="C134" i="1"/>
  <c r="D134" i="1" s="1"/>
  <c r="F133" i="1"/>
  <c r="F132" i="1"/>
  <c r="B100" i="1"/>
  <c r="H100" i="1" s="1" a="1"/>
  <c r="H100" i="1" s="1"/>
  <c r="C100" i="1"/>
  <c r="D100" i="1" s="1"/>
  <c r="I100" i="1"/>
  <c r="O100" i="1"/>
  <c r="J100" i="1"/>
  <c r="P100" i="1"/>
  <c r="G100" i="1" a="1"/>
  <c r="G100" i="1" s="1"/>
  <c r="K100" i="1"/>
  <c r="L100" i="1"/>
  <c r="E77" i="1"/>
  <c r="K77" i="1"/>
  <c r="B77" i="1"/>
  <c r="H77" i="1" s="1" a="1"/>
  <c r="H77" i="1" s="1"/>
  <c r="I77" i="1"/>
  <c r="P77" i="1"/>
  <c r="G77" i="1" a="1"/>
  <c r="G77" i="1" s="1"/>
  <c r="O77" i="1"/>
  <c r="J77" i="1"/>
  <c r="L77" i="1"/>
  <c r="M77" i="1" s="1" a="1"/>
  <c r="M77" i="1" s="1"/>
  <c r="C77" i="1"/>
  <c r="D77" i="1" s="1"/>
  <c r="F77" i="1"/>
  <c r="I230" i="1"/>
  <c r="J228" i="1"/>
  <c r="C228" i="1"/>
  <c r="D228" i="1" s="1"/>
  <c r="E223" i="1"/>
  <c r="Q223" i="1" s="1" a="1"/>
  <c r="Q223" i="1" s="1"/>
  <c r="K223" i="1"/>
  <c r="C221" i="1"/>
  <c r="D221" i="1" s="1"/>
  <c r="I221" i="1"/>
  <c r="O221" i="1"/>
  <c r="O212" i="1"/>
  <c r="P210" i="1"/>
  <c r="I210" i="1"/>
  <c r="P201" i="1"/>
  <c r="I201" i="1"/>
  <c r="B201" i="1"/>
  <c r="H201" i="1" s="1" a="1"/>
  <c r="H201" i="1" s="1"/>
  <c r="P199" i="1"/>
  <c r="I199" i="1"/>
  <c r="J197" i="1"/>
  <c r="F192" i="1"/>
  <c r="L192" i="1"/>
  <c r="J190" i="1"/>
  <c r="P190" i="1"/>
  <c r="P168" i="1"/>
  <c r="I168" i="1"/>
  <c r="I166" i="1"/>
  <c r="J164" i="1"/>
  <c r="C164" i="1"/>
  <c r="D164" i="1" s="1"/>
  <c r="C157" i="1"/>
  <c r="D157" i="1" s="1"/>
  <c r="I157" i="1"/>
  <c r="O157" i="1"/>
  <c r="E157" i="1"/>
  <c r="L157" i="1"/>
  <c r="K156" i="1"/>
  <c r="M154" i="1" a="1"/>
  <c r="M154" i="1" s="1"/>
  <c r="N154" i="1" s="1" a="1"/>
  <c r="N154" i="1" s="1"/>
  <c r="B148" i="1"/>
  <c r="H148" i="1" s="1" a="1"/>
  <c r="H148" i="1" s="1"/>
  <c r="K148" i="1"/>
  <c r="E148" i="1"/>
  <c r="L148" i="1"/>
  <c r="I148" i="1"/>
  <c r="E146" i="1"/>
  <c r="L146" i="1"/>
  <c r="F146" i="1"/>
  <c r="B146" i="1"/>
  <c r="H146" i="1" s="1" a="1"/>
  <c r="H146" i="1" s="1"/>
  <c r="K146" i="1"/>
  <c r="L141" i="1"/>
  <c r="G137" i="1" a="1"/>
  <c r="G137" i="1" s="1"/>
  <c r="K137" i="1"/>
  <c r="E137" i="1"/>
  <c r="L137" i="1"/>
  <c r="F137" i="1"/>
  <c r="C137" i="1"/>
  <c r="D137" i="1" s="1"/>
  <c r="O137" i="1"/>
  <c r="G121" i="1" a="1"/>
  <c r="G121" i="1" s="1"/>
  <c r="F121" i="1"/>
  <c r="O121" i="1"/>
  <c r="P121" i="1"/>
  <c r="J121" i="1"/>
  <c r="F104" i="1"/>
  <c r="L104" i="1"/>
  <c r="M104" i="1" s="1" a="1"/>
  <c r="M104" i="1" s="1"/>
  <c r="G104" i="1" a="1"/>
  <c r="G104" i="1" s="1"/>
  <c r="C104" i="1"/>
  <c r="D104" i="1" s="1"/>
  <c r="E104" i="1"/>
  <c r="O104" i="1"/>
  <c r="J104" i="1"/>
  <c r="E93" i="1"/>
  <c r="K93" i="1"/>
  <c r="L93" i="1"/>
  <c r="M93" i="1" s="1" a="1"/>
  <c r="M93" i="1" s="1"/>
  <c r="F93" i="1"/>
  <c r="G93" i="1" a="1"/>
  <c r="G93" i="1" s="1"/>
  <c r="I93" i="1"/>
  <c r="J93" i="1"/>
  <c r="J230" i="1"/>
  <c r="P230" i="1"/>
  <c r="E199" i="1"/>
  <c r="K199" i="1"/>
  <c r="C197" i="1"/>
  <c r="D197" i="1" s="1"/>
  <c r="I197" i="1"/>
  <c r="O197" i="1"/>
  <c r="G176" i="1" a="1"/>
  <c r="G176" i="1" s="1"/>
  <c r="G174" i="1" a="1"/>
  <c r="G174" i="1" s="1"/>
  <c r="G172" i="1" a="1"/>
  <c r="G172" i="1" s="1"/>
  <c r="F168" i="1"/>
  <c r="L168" i="1"/>
  <c r="J166" i="1"/>
  <c r="P166" i="1"/>
  <c r="O158" i="1"/>
  <c r="J156" i="1"/>
  <c r="J134" i="1"/>
  <c r="P134" i="1"/>
  <c r="E134" i="1"/>
  <c r="K134" i="1"/>
  <c r="F134" i="1"/>
  <c r="G134" i="1" a="1"/>
  <c r="G134" i="1" s="1"/>
  <c r="L134" i="1"/>
  <c r="M134" i="1" s="1" a="1"/>
  <c r="M134" i="1" s="1"/>
  <c r="C133" i="1"/>
  <c r="D133" i="1" s="1"/>
  <c r="I133" i="1"/>
  <c r="O133" i="1"/>
  <c r="J133" i="1"/>
  <c r="P133" i="1"/>
  <c r="G133" i="1" a="1"/>
  <c r="G133" i="1" s="1"/>
  <c r="L133" i="1"/>
  <c r="M133" i="1" s="1" a="1"/>
  <c r="M133" i="1" s="1"/>
  <c r="B133" i="1"/>
  <c r="H133" i="1" s="1" a="1"/>
  <c r="H133" i="1" s="1"/>
  <c r="B132" i="1"/>
  <c r="H132" i="1" s="1" a="1"/>
  <c r="H132" i="1" s="1"/>
  <c r="C132" i="1"/>
  <c r="D132" i="1" s="1"/>
  <c r="I132" i="1"/>
  <c r="O132" i="1"/>
  <c r="Q132" i="1" s="1" a="1"/>
  <c r="Q132" i="1" s="1"/>
  <c r="P132" i="1"/>
  <c r="J132" i="1"/>
  <c r="G132" i="1" a="1"/>
  <c r="G132" i="1" s="1"/>
  <c r="C101" i="1"/>
  <c r="D101" i="1" s="1"/>
  <c r="I101" i="1"/>
  <c r="O101" i="1"/>
  <c r="J101" i="1"/>
  <c r="P101" i="1"/>
  <c r="E101" i="1"/>
  <c r="K101" i="1"/>
  <c r="L101" i="1"/>
  <c r="F101" i="1"/>
  <c r="G101" i="1" a="1"/>
  <c r="G101" i="1" s="1"/>
  <c r="C91" i="1"/>
  <c r="D91" i="1" s="1"/>
  <c r="I91" i="1"/>
  <c r="O91" i="1"/>
  <c r="E91" i="1"/>
  <c r="L91" i="1"/>
  <c r="M91" i="1" s="1" a="1"/>
  <c r="M91" i="1" s="1"/>
  <c r="F91" i="1"/>
  <c r="G91" i="1" a="1"/>
  <c r="G91" i="1" s="1"/>
  <c r="J91" i="1"/>
  <c r="K91" i="1"/>
  <c r="B74" i="1"/>
  <c r="H74" i="1" s="1" a="1"/>
  <c r="H74" i="1" s="1"/>
  <c r="G74" i="1" a="1"/>
  <c r="G74" i="1" s="1"/>
  <c r="C74" i="1"/>
  <c r="D74" i="1" s="1"/>
  <c r="K74" i="1"/>
  <c r="L74" i="1"/>
  <c r="M74" i="1" s="1" a="1"/>
  <c r="M74" i="1" s="1"/>
  <c r="E74" i="1"/>
  <c r="I74" i="1"/>
  <c r="J74" i="1"/>
  <c r="F74" i="1"/>
  <c r="O74" i="1"/>
  <c r="P74" i="1"/>
  <c r="G145" i="1" a="1"/>
  <c r="G145" i="1" s="1"/>
  <c r="B145" i="1"/>
  <c r="H145" i="1" s="1" a="1"/>
  <c r="H145" i="1" s="1"/>
  <c r="I145" i="1"/>
  <c r="P145" i="1"/>
  <c r="C145" i="1"/>
  <c r="D145" i="1" s="1"/>
  <c r="J145" i="1"/>
  <c r="F144" i="1"/>
  <c r="L144" i="1"/>
  <c r="M144" i="1" s="1" a="1"/>
  <c r="M144" i="1" s="1"/>
  <c r="G144" i="1" a="1"/>
  <c r="G144" i="1" s="1"/>
  <c r="O64" i="1"/>
  <c r="Q64" i="1" s="1" a="1"/>
  <c r="Q64" i="1" s="1"/>
  <c r="B58" i="1"/>
  <c r="H58" i="1" s="1" a="1"/>
  <c r="H58" i="1" s="1"/>
  <c r="K58" i="1"/>
  <c r="E58" i="1"/>
  <c r="Q58" i="1" s="1" a="1"/>
  <c r="Q58" i="1" s="1"/>
  <c r="L58" i="1"/>
  <c r="M58" i="1" s="1" a="1"/>
  <c r="M58" i="1" s="1"/>
  <c r="F58" i="1"/>
  <c r="I58" i="1"/>
  <c r="G58" i="1" a="1"/>
  <c r="G58" i="1" s="1"/>
  <c r="J58" i="1"/>
  <c r="B88" i="1"/>
  <c r="H88" i="1" s="1" a="1"/>
  <c r="H88" i="1" s="1"/>
  <c r="I88" i="1"/>
  <c r="P88" i="1"/>
  <c r="C88" i="1"/>
  <c r="D88" i="1" s="1"/>
  <c r="J88" i="1"/>
  <c r="K88" i="1"/>
  <c r="L88" i="1"/>
  <c r="B82" i="1"/>
  <c r="H82" i="1" s="1" a="1"/>
  <c r="H82" i="1" s="1"/>
  <c r="C82" i="1"/>
  <c r="D82" i="1" s="1"/>
  <c r="K82" i="1"/>
  <c r="E82" i="1"/>
  <c r="L82" i="1"/>
  <c r="F82" i="1"/>
  <c r="G82" i="1" a="1"/>
  <c r="G82" i="1" s="1"/>
  <c r="P82" i="1"/>
  <c r="I82" i="1"/>
  <c r="B33" i="1"/>
  <c r="H33" i="1" s="1" a="1"/>
  <c r="H33" i="1" s="1"/>
  <c r="C33" i="1"/>
  <c r="D33" i="1" s="1"/>
  <c r="I33" i="1"/>
  <c r="O33" i="1"/>
  <c r="G33" i="1" a="1"/>
  <c r="G33" i="1" s="1"/>
  <c r="L33" i="1"/>
  <c r="M33" i="1" s="1" a="1"/>
  <c r="M33" i="1" s="1"/>
  <c r="K33" i="1"/>
  <c r="F33" i="1"/>
  <c r="P33" i="1"/>
  <c r="E33" i="1"/>
  <c r="N14" i="1" a="1"/>
  <c r="N14" i="1" s="1"/>
  <c r="C117" i="1"/>
  <c r="D117" i="1" s="1"/>
  <c r="I117" i="1"/>
  <c r="O117" i="1"/>
  <c r="J117" i="1"/>
  <c r="P117" i="1"/>
  <c r="E117" i="1"/>
  <c r="F117" i="1"/>
  <c r="G117" i="1" a="1"/>
  <c r="G117" i="1" s="1"/>
  <c r="F112" i="1"/>
  <c r="L112" i="1"/>
  <c r="G112" i="1" a="1"/>
  <c r="G112" i="1" s="1"/>
  <c r="E112" i="1"/>
  <c r="O112" i="1"/>
  <c r="P112" i="1"/>
  <c r="B108" i="1"/>
  <c r="H108" i="1" s="1" a="1"/>
  <c r="H108" i="1" s="1"/>
  <c r="C108" i="1"/>
  <c r="D108" i="1" s="1"/>
  <c r="I108" i="1"/>
  <c r="O108" i="1"/>
  <c r="J108" i="1"/>
  <c r="P108" i="1"/>
  <c r="K108" i="1"/>
  <c r="L108" i="1"/>
  <c r="O88" i="1"/>
  <c r="G55" i="1" a="1"/>
  <c r="G55" i="1" s="1"/>
  <c r="C55" i="1"/>
  <c r="D55" i="1" s="1"/>
  <c r="I55" i="1"/>
  <c r="O55" i="1"/>
  <c r="E55" i="1"/>
  <c r="F55" i="1"/>
  <c r="J55" i="1"/>
  <c r="K55" i="1"/>
  <c r="L55" i="1"/>
  <c r="M55" i="1" s="1" a="1"/>
  <c r="M55" i="1" s="1"/>
  <c r="P55" i="1"/>
  <c r="E135" i="1"/>
  <c r="K135" i="1"/>
  <c r="F135" i="1"/>
  <c r="C135" i="1"/>
  <c r="D135" i="1" s="1"/>
  <c r="L135" i="1"/>
  <c r="G135" i="1" a="1"/>
  <c r="G135" i="1" s="1"/>
  <c r="E111" i="1"/>
  <c r="K111" i="1"/>
  <c r="F111" i="1"/>
  <c r="L111" i="1"/>
  <c r="G111" i="1" a="1"/>
  <c r="G111" i="1" s="1"/>
  <c r="O111" i="1"/>
  <c r="P111" i="1"/>
  <c r="J110" i="1"/>
  <c r="P110" i="1"/>
  <c r="E110" i="1"/>
  <c r="K110" i="1"/>
  <c r="F110" i="1"/>
  <c r="L110" i="1"/>
  <c r="M110" i="1" s="1" a="1"/>
  <c r="M110" i="1" s="1"/>
  <c r="B110" i="1"/>
  <c r="H110" i="1" s="1" a="1"/>
  <c r="H110" i="1" s="1"/>
  <c r="C110" i="1"/>
  <c r="D110" i="1" s="1"/>
  <c r="G110" i="1" a="1"/>
  <c r="G110" i="1" s="1"/>
  <c r="B64" i="1"/>
  <c r="H64" i="1" s="1" a="1"/>
  <c r="H64" i="1" s="1"/>
  <c r="I64" i="1"/>
  <c r="P64" i="1"/>
  <c r="C64" i="1"/>
  <c r="D64" i="1" s="1"/>
  <c r="J64" i="1"/>
  <c r="K64" i="1"/>
  <c r="L64" i="1"/>
  <c r="M64" i="1" s="1" a="1"/>
  <c r="M64" i="1" s="1"/>
  <c r="F64" i="1"/>
  <c r="G64" i="1" a="1"/>
  <c r="G64" i="1" s="1"/>
  <c r="G79" i="1" a="1"/>
  <c r="G79" i="1" s="1"/>
  <c r="B79" i="1"/>
  <c r="H79" i="1" s="1" a="1"/>
  <c r="H79" i="1" s="1"/>
  <c r="I79" i="1"/>
  <c r="P79" i="1"/>
  <c r="C79" i="1"/>
  <c r="D79" i="1" s="1"/>
  <c r="K79" i="1"/>
  <c r="L79" i="1"/>
  <c r="M79" i="1" s="1" a="1"/>
  <c r="M79" i="1" s="1"/>
  <c r="E79" i="1"/>
  <c r="E69" i="1"/>
  <c r="K69" i="1"/>
  <c r="F69" i="1"/>
  <c r="G69" i="1" a="1"/>
  <c r="G69" i="1" s="1"/>
  <c r="O69" i="1"/>
  <c r="P69" i="1"/>
  <c r="J27" i="1"/>
  <c r="P27" i="1"/>
  <c r="E27" i="1"/>
  <c r="K27" i="1"/>
  <c r="B27" i="1"/>
  <c r="H27" i="1" s="1" a="1"/>
  <c r="H27" i="1" s="1"/>
  <c r="L27" i="1"/>
  <c r="M27" i="1" s="1" a="1"/>
  <c r="M27" i="1" s="1"/>
  <c r="O27" i="1"/>
  <c r="F27" i="1"/>
  <c r="G27" i="1" a="1"/>
  <c r="G27" i="1" s="1"/>
  <c r="I27" i="1"/>
  <c r="C27" i="1"/>
  <c r="D27" i="1" s="1"/>
  <c r="J3" i="1"/>
  <c r="P3" i="1"/>
  <c r="E3" i="1"/>
  <c r="K3" i="1"/>
  <c r="B3" i="1"/>
  <c r="H3" i="1" s="1" a="1"/>
  <c r="H3" i="1" s="1"/>
  <c r="G3" i="1" a="1"/>
  <c r="G3" i="1" s="1"/>
  <c r="L3" i="1"/>
  <c r="M3" i="1" s="1" a="1"/>
  <c r="M3" i="1" s="1"/>
  <c r="O3" i="1"/>
  <c r="G95" i="1" a="1"/>
  <c r="G95" i="1" s="1"/>
  <c r="K95" i="1"/>
  <c r="E95" i="1"/>
  <c r="L95" i="1"/>
  <c r="F95" i="1"/>
  <c r="J84" i="1"/>
  <c r="P84" i="1"/>
  <c r="C84" i="1"/>
  <c r="D84" i="1" s="1"/>
  <c r="K84" i="1"/>
  <c r="E84" i="1"/>
  <c r="L84" i="1"/>
  <c r="F84" i="1"/>
  <c r="C67" i="1"/>
  <c r="D67" i="1" s="1"/>
  <c r="I67" i="1"/>
  <c r="O67" i="1"/>
  <c r="E67" i="1"/>
  <c r="L67" i="1"/>
  <c r="F67" i="1"/>
  <c r="G67" i="1" a="1"/>
  <c r="G67" i="1" s="1"/>
  <c r="B46" i="1"/>
  <c r="H46" i="1" s="1" a="1"/>
  <c r="H46" i="1" s="1"/>
  <c r="G46" i="1" a="1"/>
  <c r="G46" i="1" s="1"/>
  <c r="C46" i="1"/>
  <c r="D46" i="1" s="1"/>
  <c r="J46" i="1"/>
  <c r="P46" i="1"/>
  <c r="I46" i="1"/>
  <c r="E46" i="1"/>
  <c r="F46" i="1"/>
  <c r="K46" i="1"/>
  <c r="J19" i="1"/>
  <c r="P19" i="1"/>
  <c r="E19" i="1"/>
  <c r="K19" i="1"/>
  <c r="C19" i="1"/>
  <c r="D19" i="1" s="1"/>
  <c r="F19" i="1"/>
  <c r="G19" i="1" a="1"/>
  <c r="G19" i="1" s="1"/>
  <c r="L19" i="1"/>
  <c r="M19" i="1" s="1" a="1"/>
  <c r="M19" i="1" s="1"/>
  <c r="I19" i="1"/>
  <c r="O19" i="1"/>
  <c r="G6" i="1" a="1"/>
  <c r="G6" i="1" s="1"/>
  <c r="C6" i="1"/>
  <c r="D6" i="1" s="1"/>
  <c r="I6" i="1"/>
  <c r="O6" i="1"/>
  <c r="F6" i="1"/>
  <c r="P6" i="1"/>
  <c r="B6" i="1"/>
  <c r="H6" i="1" s="1" a="1"/>
  <c r="H6" i="1" s="1"/>
  <c r="L6" i="1"/>
  <c r="E6" i="1"/>
  <c r="K6" i="1"/>
  <c r="J6" i="1"/>
  <c r="F136" i="1"/>
  <c r="L136" i="1"/>
  <c r="P129" i="1"/>
  <c r="J128" i="1"/>
  <c r="F120" i="1"/>
  <c r="L120" i="1"/>
  <c r="G120" i="1" a="1"/>
  <c r="G120" i="1" s="1"/>
  <c r="J119" i="1"/>
  <c r="C109" i="1"/>
  <c r="D109" i="1" s="1"/>
  <c r="I109" i="1"/>
  <c r="O109" i="1"/>
  <c r="J109" i="1"/>
  <c r="P109" i="1"/>
  <c r="E109" i="1"/>
  <c r="K109" i="1"/>
  <c r="J102" i="1"/>
  <c r="P102" i="1"/>
  <c r="E102" i="1"/>
  <c r="K102" i="1"/>
  <c r="F102" i="1"/>
  <c r="L102" i="1"/>
  <c r="J95" i="1"/>
  <c r="L69" i="1"/>
  <c r="M69" i="1" s="1" a="1"/>
  <c r="M69" i="1" s="1"/>
  <c r="P67" i="1"/>
  <c r="O129" i="1"/>
  <c r="F128" i="1"/>
  <c r="L128" i="1"/>
  <c r="G128" i="1" a="1"/>
  <c r="G128" i="1" s="1"/>
  <c r="E119" i="1"/>
  <c r="K119" i="1"/>
  <c r="F119" i="1"/>
  <c r="L119" i="1"/>
  <c r="F96" i="1"/>
  <c r="L96" i="1"/>
  <c r="G96" i="1" a="1"/>
  <c r="G96" i="1" s="1"/>
  <c r="I95" i="1"/>
  <c r="I84" i="1"/>
  <c r="J79" i="1"/>
  <c r="J69" i="1"/>
  <c r="F29" i="1"/>
  <c r="L29" i="1"/>
  <c r="M29" i="1" s="1" a="1"/>
  <c r="M29" i="1" s="1"/>
  <c r="G29" i="1" a="1"/>
  <c r="G29" i="1" s="1"/>
  <c r="P29" i="1"/>
  <c r="E29" i="1"/>
  <c r="I29" i="1"/>
  <c r="J29" i="1"/>
  <c r="C29" i="1"/>
  <c r="D29" i="1" s="1"/>
  <c r="K29" i="1"/>
  <c r="O29" i="1"/>
  <c r="E85" i="1"/>
  <c r="K85" i="1"/>
  <c r="C83" i="1"/>
  <c r="D83" i="1" s="1"/>
  <c r="I83" i="1"/>
  <c r="O83" i="1"/>
  <c r="J76" i="1"/>
  <c r="P76" i="1"/>
  <c r="G76" i="1" a="1"/>
  <c r="G76" i="1" s="1"/>
  <c r="C36" i="1"/>
  <c r="D36" i="1" s="1"/>
  <c r="J36" i="1"/>
  <c r="K36" i="1"/>
  <c r="G36" i="1" a="1"/>
  <c r="G36" i="1" s="1"/>
  <c r="I36" i="1"/>
  <c r="C18" i="1"/>
  <c r="D18" i="1" s="1"/>
  <c r="I18" i="1"/>
  <c r="O18" i="1"/>
  <c r="J18" i="1"/>
  <c r="P18" i="1"/>
  <c r="G18" i="1" a="1"/>
  <c r="G18" i="1" s="1"/>
  <c r="B18" i="1"/>
  <c r="H18" i="1" s="1" a="1"/>
  <c r="H18" i="1" s="1"/>
  <c r="K18" i="1"/>
  <c r="L18" i="1"/>
  <c r="M18" i="1" s="1" a="1"/>
  <c r="M18" i="1" s="1"/>
  <c r="E18" i="1"/>
  <c r="F94" i="1"/>
  <c r="L94" i="1"/>
  <c r="J92" i="1"/>
  <c r="P92" i="1"/>
  <c r="E80" i="1"/>
  <c r="Q80" i="1" s="1" a="1"/>
  <c r="Q80" i="1" s="1"/>
  <c r="L80" i="1"/>
  <c r="C75" i="1"/>
  <c r="D75" i="1" s="1"/>
  <c r="I75" i="1"/>
  <c r="O75" i="1"/>
  <c r="B75" i="1"/>
  <c r="H75" i="1" s="1" a="1"/>
  <c r="H75" i="1" s="1"/>
  <c r="J75" i="1"/>
  <c r="J60" i="1"/>
  <c r="P60" i="1"/>
  <c r="C60" i="1"/>
  <c r="D60" i="1" s="1"/>
  <c r="K60" i="1"/>
  <c r="E60" i="1"/>
  <c r="L60" i="1"/>
  <c r="F60" i="1"/>
  <c r="G51" i="1" a="1"/>
  <c r="G51" i="1" s="1"/>
  <c r="B51" i="1"/>
  <c r="H51" i="1" s="1" a="1"/>
  <c r="H51" i="1" s="1"/>
  <c r="I51" i="1"/>
  <c r="O51" i="1"/>
  <c r="F51" i="1"/>
  <c r="C51" i="1"/>
  <c r="D51" i="1" s="1"/>
  <c r="L51" i="1"/>
  <c r="E51" i="1"/>
  <c r="G14" i="1" a="1"/>
  <c r="G14" i="1" s="1"/>
  <c r="C14" i="1"/>
  <c r="D14" i="1" s="1"/>
  <c r="I14" i="1"/>
  <c r="O14" i="1"/>
  <c r="E14" i="1"/>
  <c r="J14" i="1"/>
  <c r="K14" i="1"/>
  <c r="B14" i="1"/>
  <c r="H14" i="1" s="1" a="1"/>
  <c r="H14" i="1" s="1"/>
  <c r="P14" i="1"/>
  <c r="F14" i="1"/>
  <c r="O90" i="1"/>
  <c r="P80" i="1"/>
  <c r="O76" i="1"/>
  <c r="G71" i="1" a="1"/>
  <c r="G71" i="1" s="1"/>
  <c r="E71" i="1"/>
  <c r="L71" i="1"/>
  <c r="F71" i="1"/>
  <c r="F54" i="1"/>
  <c r="L54" i="1"/>
  <c r="M54" i="1" s="1" a="1"/>
  <c r="M54" i="1" s="1"/>
  <c r="B54" i="1"/>
  <c r="H54" i="1" s="1" a="1"/>
  <c r="H54" i="1" s="1"/>
  <c r="G54" i="1" a="1"/>
  <c r="G54" i="1" s="1"/>
  <c r="O54" i="1"/>
  <c r="P54" i="1"/>
  <c r="C47" i="1"/>
  <c r="D47" i="1" s="1"/>
  <c r="I47" i="1"/>
  <c r="O47" i="1"/>
  <c r="B47" i="1"/>
  <c r="H47" i="1" s="1" a="1"/>
  <c r="H47" i="1" s="1"/>
  <c r="J47" i="1"/>
  <c r="G47" i="1" a="1"/>
  <c r="G47" i="1" s="1"/>
  <c r="K47" i="1"/>
  <c r="M37" i="1" a="1"/>
  <c r="M37" i="1" s="1"/>
  <c r="N37" i="1" s="1" a="1"/>
  <c r="N37" i="1" s="1"/>
  <c r="E61" i="1"/>
  <c r="K61" i="1"/>
  <c r="C59" i="1"/>
  <c r="D59" i="1" s="1"/>
  <c r="I59" i="1"/>
  <c r="O59" i="1"/>
  <c r="L52" i="1"/>
  <c r="C52" i="1"/>
  <c r="D52" i="1" s="1"/>
  <c r="J48" i="1"/>
  <c r="P48" i="1"/>
  <c r="G48" i="1" a="1"/>
  <c r="G48" i="1" s="1"/>
  <c r="B48" i="1"/>
  <c r="H48" i="1" s="1" a="1"/>
  <c r="H48" i="1" s="1"/>
  <c r="I48" i="1"/>
  <c r="F70" i="1"/>
  <c r="L70" i="1"/>
  <c r="J68" i="1"/>
  <c r="P68" i="1"/>
  <c r="K52" i="1"/>
  <c r="E49" i="1"/>
  <c r="K49" i="1"/>
  <c r="B49" i="1"/>
  <c r="H49" i="1" s="1" a="1"/>
  <c r="H49" i="1" s="1"/>
  <c r="I49" i="1"/>
  <c r="P49" i="1"/>
  <c r="G49" i="1" a="1"/>
  <c r="G49" i="1" s="1"/>
  <c r="J52" i="1"/>
  <c r="P52" i="1"/>
  <c r="F50" i="1"/>
  <c r="L50" i="1"/>
  <c r="M50" i="1" s="1" a="1"/>
  <c r="M50" i="1" s="1"/>
  <c r="G50" i="1" a="1"/>
  <c r="G50" i="1" s="1"/>
  <c r="B50" i="1"/>
  <c r="H50" i="1" s="1" a="1"/>
  <c r="H50" i="1" s="1"/>
  <c r="I50" i="1"/>
  <c r="P50" i="1"/>
  <c r="E41" i="1"/>
  <c r="K41" i="1"/>
  <c r="C39" i="1"/>
  <c r="D39" i="1" s="1"/>
  <c r="I39" i="1"/>
  <c r="O39" i="1"/>
  <c r="Q39" i="1" s="1" a="1"/>
  <c r="Q39" i="1" s="1"/>
  <c r="C26" i="1"/>
  <c r="D26" i="1" s="1"/>
  <c r="I26" i="1"/>
  <c r="O26" i="1"/>
  <c r="J26" i="1"/>
  <c r="P26" i="1"/>
  <c r="E26" i="1"/>
  <c r="K53" i="1"/>
  <c r="L43" i="1"/>
  <c r="E43" i="1"/>
  <c r="F42" i="1"/>
  <c r="L42" i="1"/>
  <c r="F41" i="1"/>
  <c r="J40" i="1"/>
  <c r="P40" i="1"/>
  <c r="F39" i="1"/>
  <c r="G30" i="1" a="1"/>
  <c r="G30" i="1" s="1"/>
  <c r="F30" i="1"/>
  <c r="C30" i="1"/>
  <c r="D30" i="1" s="1"/>
  <c r="K30" i="1"/>
  <c r="L26" i="1"/>
  <c r="B17" i="1"/>
  <c r="H17" i="1" s="1" a="1"/>
  <c r="H17" i="1" s="1"/>
  <c r="C17" i="1"/>
  <c r="D17" i="1" s="1"/>
  <c r="I17" i="1"/>
  <c r="O17" i="1"/>
  <c r="F17" i="1"/>
  <c r="L17" i="1"/>
  <c r="M17" i="1" s="1" a="1"/>
  <c r="M17" i="1" s="1"/>
  <c r="E17" i="1"/>
  <c r="K17" i="1"/>
  <c r="F13" i="1"/>
  <c r="L13" i="1"/>
  <c r="M13" i="1" s="1" a="1"/>
  <c r="M13" i="1" s="1"/>
  <c r="G13" i="1" a="1"/>
  <c r="G13" i="1" s="1"/>
  <c r="B13" i="1"/>
  <c r="H13" i="1" s="1" a="1"/>
  <c r="H13" i="1" s="1"/>
  <c r="C10" i="1"/>
  <c r="D10" i="1" s="1"/>
  <c r="I10" i="1"/>
  <c r="O10" i="1"/>
  <c r="J10" i="1"/>
  <c r="P10" i="1"/>
  <c r="G10" i="1" a="1"/>
  <c r="G10" i="1" s="1"/>
  <c r="E10" i="1"/>
  <c r="K10" i="1"/>
  <c r="B25" i="1"/>
  <c r="H25" i="1" s="1" a="1"/>
  <c r="H25" i="1" s="1"/>
  <c r="C25" i="1"/>
  <c r="D25" i="1" s="1"/>
  <c r="I25" i="1"/>
  <c r="O25" i="1"/>
  <c r="J11" i="1"/>
  <c r="P11" i="1"/>
  <c r="E11" i="1"/>
  <c r="K11" i="1"/>
  <c r="F5" i="1"/>
  <c r="L5" i="1"/>
  <c r="G5" i="1" a="1"/>
  <c r="G5" i="1" s="1"/>
  <c r="B5" i="1"/>
  <c r="H5" i="1" s="1" a="1"/>
  <c r="H5" i="1" s="1"/>
  <c r="L34" i="1"/>
  <c r="F34" i="1"/>
  <c r="E28" i="1"/>
  <c r="K28" i="1"/>
  <c r="F28" i="1"/>
  <c r="L28" i="1"/>
  <c r="F25" i="1"/>
  <c r="G22" i="1" a="1"/>
  <c r="G22" i="1" s="1"/>
  <c r="C22" i="1"/>
  <c r="D22" i="1" s="1"/>
  <c r="I22" i="1"/>
  <c r="O22" i="1"/>
  <c r="B9" i="1"/>
  <c r="H9" i="1" s="1" a="1"/>
  <c r="H9" i="1" s="1"/>
  <c r="C9" i="1"/>
  <c r="D9" i="1" s="1"/>
  <c r="I9" i="1"/>
  <c r="O9" i="1"/>
  <c r="F9" i="1"/>
  <c r="L9" i="1"/>
  <c r="C2" i="1"/>
  <c r="D2" i="1" s="1"/>
  <c r="I2" i="1"/>
  <c r="O2" i="1"/>
  <c r="Q2" i="1" s="1" a="1"/>
  <c r="Q2" i="1" s="1"/>
  <c r="J2" i="1"/>
  <c r="P2" i="1"/>
  <c r="G2" i="1" a="1"/>
  <c r="G2" i="1" s="1"/>
  <c r="L20" i="1"/>
  <c r="F20" i="1"/>
  <c r="L12" i="1"/>
  <c r="F12" i="1"/>
  <c r="L4" i="1"/>
  <c r="F4" i="1"/>
  <c r="K20" i="1"/>
  <c r="K12" i="1"/>
  <c r="K4" i="1"/>
  <c r="N1107" i="1" l="1" a="1"/>
  <c r="N1107" i="1" s="1"/>
  <c r="M3601" i="1" a="1"/>
  <c r="M3601" i="1" s="1"/>
  <c r="N3601" i="1" s="1" a="1"/>
  <c r="N3601" i="1" s="1"/>
  <c r="N3381" i="1" a="1"/>
  <c r="N3381" i="1" s="1"/>
  <c r="M3381" i="1" a="1"/>
  <c r="M3381" i="1" s="1"/>
  <c r="M2972" i="1" a="1"/>
  <c r="M2972" i="1" s="1"/>
  <c r="N2972" i="1" s="1" a="1"/>
  <c r="N2972" i="1" s="1"/>
  <c r="M2330" i="1" a="1"/>
  <c r="M2330" i="1" s="1"/>
  <c r="N2330" i="1" a="1"/>
  <c r="N2330" i="1" s="1"/>
  <c r="N1141" i="1" a="1"/>
  <c r="N1141" i="1" s="1"/>
  <c r="M1955" i="1" a="1"/>
  <c r="M1955" i="1" s="1"/>
  <c r="M1707" i="1" a="1"/>
  <c r="M1707" i="1" s="1"/>
  <c r="M2107" i="1" a="1"/>
  <c r="M2107" i="1" s="1"/>
  <c r="N1454" i="1" a="1"/>
  <c r="N1454" i="1" s="1"/>
  <c r="M1517" i="1" a="1"/>
  <c r="M1517" i="1" s="1"/>
  <c r="N1517" i="1" s="1" a="1"/>
  <c r="N1517" i="1" s="1"/>
  <c r="N2546" i="1" a="1"/>
  <c r="N2546" i="1" s="1"/>
  <c r="M2044" i="1" a="1"/>
  <c r="M2044" i="1" s="1"/>
  <c r="N2044" i="1" a="1"/>
  <c r="N2044" i="1" s="1"/>
  <c r="N2005" i="1" a="1"/>
  <c r="N2005" i="1" s="1"/>
  <c r="M2005" i="1" a="1"/>
  <c r="M2005" i="1" s="1"/>
  <c r="M2045" i="1" a="1"/>
  <c r="M2045" i="1" s="1"/>
  <c r="N2045" i="1" s="1" a="1"/>
  <c r="N2045" i="1" s="1"/>
  <c r="N2221" i="1" a="1"/>
  <c r="N2221" i="1" s="1"/>
  <c r="M2221" i="1" a="1"/>
  <c r="M2221" i="1" s="1"/>
  <c r="M2525" i="1" a="1"/>
  <c r="M2525" i="1" s="1"/>
  <c r="N2525" i="1" a="1"/>
  <c r="N2525" i="1" s="1"/>
  <c r="N2701" i="1" a="1"/>
  <c r="N2701" i="1" s="1"/>
  <c r="M2701" i="1" a="1"/>
  <c r="M2701" i="1" s="1"/>
  <c r="M2845" i="1" a="1"/>
  <c r="M2845" i="1" s="1"/>
  <c r="N2845" i="1" a="1"/>
  <c r="N2845" i="1" s="1"/>
  <c r="M1987" i="1" a="1"/>
  <c r="M1987" i="1" s="1"/>
  <c r="N1987" i="1" a="1"/>
  <c r="N1987" i="1" s="1"/>
  <c r="M3576" i="1" a="1"/>
  <c r="M3576" i="1" s="1"/>
  <c r="N3576" i="1" a="1"/>
  <c r="N3576" i="1" s="1"/>
  <c r="N2547" i="1" a="1"/>
  <c r="N2547" i="1" s="1"/>
  <c r="N2619" i="1" a="1"/>
  <c r="N2619" i="1" s="1"/>
  <c r="N853" i="1" a="1"/>
  <c r="N853" i="1" s="1"/>
  <c r="N2083" i="1" a="1"/>
  <c r="N2083" i="1" s="1"/>
  <c r="N1212" i="1" a="1"/>
  <c r="N1212" i="1" s="1"/>
  <c r="N1115" i="1" a="1"/>
  <c r="N1115" i="1" s="1"/>
  <c r="Q774" i="1" a="1"/>
  <c r="Q774" i="1" s="1"/>
  <c r="Q779" i="1" a="1"/>
  <c r="Q779" i="1" s="1"/>
  <c r="Q780" i="1" a="1"/>
  <c r="Q780" i="1" s="1"/>
  <c r="N812" i="1" a="1"/>
  <c r="N812" i="1" s="1"/>
  <c r="M812" i="1" a="1"/>
  <c r="M812" i="1" s="1"/>
  <c r="Q1188" i="1" a="1"/>
  <c r="Q1188" i="1" s="1"/>
  <c r="Q1964" i="1" a="1"/>
  <c r="Q1964" i="1" s="1"/>
  <c r="M3410" i="1" a="1"/>
  <c r="M3410" i="1" s="1"/>
  <c r="N3410" i="1" a="1"/>
  <c r="N3410" i="1" s="1"/>
  <c r="N1619" i="1" a="1"/>
  <c r="N1619" i="1" s="1"/>
  <c r="M1619" i="1" a="1"/>
  <c r="M1619" i="1" s="1"/>
  <c r="N1012" i="1" a="1"/>
  <c r="N1012" i="1" s="1"/>
  <c r="M1012" i="1" a="1"/>
  <c r="M1012" i="1" s="1"/>
  <c r="M2444" i="1" a="1"/>
  <c r="M2444" i="1" s="1"/>
  <c r="N2444" i="1" a="1"/>
  <c r="N2444" i="1" s="1"/>
  <c r="N2692" i="1" a="1"/>
  <c r="N2692" i="1" s="1"/>
  <c r="M2692" i="1" a="1"/>
  <c r="M2692" i="1" s="1"/>
  <c r="N1302" i="1" a="1"/>
  <c r="N1302" i="1" s="1"/>
  <c r="N1429" i="1" a="1"/>
  <c r="N1429" i="1" s="1"/>
  <c r="N2211" i="1" a="1"/>
  <c r="N2211" i="1" s="1"/>
  <c r="N1374" i="1" a="1"/>
  <c r="N1374" i="1" s="1"/>
  <c r="M2724" i="1" a="1"/>
  <c r="M2724" i="1" s="1"/>
  <c r="N2724" i="1" a="1"/>
  <c r="N2724" i="1" s="1"/>
  <c r="Q933" i="1" a="1"/>
  <c r="Q933" i="1" s="1"/>
  <c r="Q1541" i="1" a="1"/>
  <c r="Q1541" i="1" s="1"/>
  <c r="M1027" i="1" a="1"/>
  <c r="M1027" i="1" s="1"/>
  <c r="N1027" i="1" a="1"/>
  <c r="N1027" i="1" s="1"/>
  <c r="M1259" i="1" a="1"/>
  <c r="M1259" i="1" s="1"/>
  <c r="N1259" i="1" s="1" a="1"/>
  <c r="N1259" i="1" s="1"/>
  <c r="N2099" i="1" a="1"/>
  <c r="N2099" i="1" s="1"/>
  <c r="N1676" i="1" a="1"/>
  <c r="N1676" i="1" s="1"/>
  <c r="N2027" i="1" a="1"/>
  <c r="N2027" i="1" s="1"/>
  <c r="M1462" i="1" a="1"/>
  <c r="M1462" i="1" s="1"/>
  <c r="M1467" i="1" a="1"/>
  <c r="M1467" i="1" s="1"/>
  <c r="Q2492" i="1" a="1"/>
  <c r="Q2492" i="1" s="1"/>
  <c r="Q2548" i="1" a="1"/>
  <c r="Q2548" i="1" s="1"/>
  <c r="N2852" i="1" a="1"/>
  <c r="N2852" i="1" s="1"/>
  <c r="M2852" i="1" a="1"/>
  <c r="M2852" i="1" s="1"/>
  <c r="M1373" i="1" a="1"/>
  <c r="M1373" i="1" s="1"/>
  <c r="N1373" i="1" a="1"/>
  <c r="N1373" i="1" s="1"/>
  <c r="Q1493" i="1" a="1"/>
  <c r="Q1493" i="1" s="1"/>
  <c r="N2006" i="1" a="1"/>
  <c r="N2006" i="1" s="1"/>
  <c r="M2006" i="1" a="1"/>
  <c r="M2006" i="1" s="1"/>
  <c r="M1591" i="1" a="1"/>
  <c r="M1591" i="1" s="1"/>
  <c r="N1591" i="1" s="1" a="1"/>
  <c r="N1591" i="1" s="1"/>
  <c r="N2351" i="1" a="1"/>
  <c r="N2351" i="1" s="1"/>
  <c r="M2351" i="1" a="1"/>
  <c r="M2351" i="1" s="1"/>
  <c r="M2895" i="1" a="1"/>
  <c r="M2895" i="1" s="1"/>
  <c r="N2895" i="1" a="1"/>
  <c r="N2895" i="1" s="1"/>
  <c r="M960" i="1" a="1"/>
  <c r="M960" i="1" s="1"/>
  <c r="N960" i="1" a="1"/>
  <c r="N960" i="1" s="1"/>
  <c r="M2064" i="1" a="1"/>
  <c r="M2064" i="1" s="1"/>
  <c r="N2064" i="1" a="1"/>
  <c r="N2064" i="1" s="1"/>
  <c r="M1533" i="1" a="1"/>
  <c r="M1533" i="1" s="1"/>
  <c r="N1533" i="1" s="1" a="1"/>
  <c r="N1533" i="1" s="1"/>
  <c r="N1003" i="1" a="1"/>
  <c r="N1003" i="1" s="1"/>
  <c r="N1382" i="1" a="1"/>
  <c r="N1382" i="1" s="1"/>
  <c r="M1341" i="1" a="1"/>
  <c r="M1341" i="1" s="1"/>
  <c r="N1341" i="1" s="1" a="1"/>
  <c r="N1341" i="1" s="1"/>
  <c r="N1635" i="1" a="1"/>
  <c r="N1635" i="1" s="1"/>
  <c r="M804" i="1" a="1"/>
  <c r="M804" i="1" s="1"/>
  <c r="N804" i="1" a="1"/>
  <c r="N804" i="1" s="1"/>
  <c r="Q2076" i="1" a="1"/>
  <c r="Q2076" i="1" s="1"/>
  <c r="Q2388" i="1" a="1"/>
  <c r="Q2388" i="1" s="1"/>
  <c r="M1709" i="1" a="1"/>
  <c r="M1709" i="1" s="1"/>
  <c r="N1709" i="1" a="1"/>
  <c r="N1709" i="1" s="1"/>
  <c r="M1574" i="1" a="1"/>
  <c r="M1574" i="1" s="1"/>
  <c r="N1574" i="1" a="1"/>
  <c r="N1574" i="1" s="1"/>
  <c r="M1582" i="1" a="1"/>
  <c r="M1582" i="1" s="1"/>
  <c r="N1582" i="1" s="1" a="1"/>
  <c r="N1582" i="1" s="1"/>
  <c r="M3268" i="1" a="1"/>
  <c r="M3268" i="1" s="1"/>
  <c r="N3268" i="1" a="1"/>
  <c r="N3268" i="1" s="1"/>
  <c r="M1699" i="1" a="1"/>
  <c r="M1699" i="1" s="1"/>
  <c r="N2588" i="1" a="1"/>
  <c r="N2588" i="1" s="1"/>
  <c r="Q788" i="1" a="1"/>
  <c r="Q788" i="1" s="1"/>
  <c r="Q1500" i="1" a="1"/>
  <c r="Q1500" i="1" s="1"/>
  <c r="Q1532" i="1" a="1"/>
  <c r="Q1532" i="1" s="1"/>
  <c r="N1652" i="1" a="1"/>
  <c r="N1652" i="1" s="1"/>
  <c r="M1652" i="1" a="1"/>
  <c r="M1652" i="1" s="1"/>
  <c r="Q1692" i="1" a="1"/>
  <c r="Q1692" i="1" s="1"/>
  <c r="Q1916" i="1" a="1"/>
  <c r="Q1916" i="1" s="1"/>
  <c r="Q2036" i="1" a="1"/>
  <c r="Q2036" i="1" s="1"/>
  <c r="M4041" i="1" a="1"/>
  <c r="M4041" i="1" s="1"/>
  <c r="N4041" i="1" a="1"/>
  <c r="N4041" i="1" s="1"/>
  <c r="N4367" i="1" a="1"/>
  <c r="N4367" i="1" s="1"/>
  <c r="M4367" i="1" a="1"/>
  <c r="M4367" i="1" s="1"/>
  <c r="N4142" i="1" a="1"/>
  <c r="N4142" i="1" s="1"/>
  <c r="M4142" i="1" a="1"/>
  <c r="M4142" i="1" s="1"/>
  <c r="M4215" i="1" a="1"/>
  <c r="M4215" i="1" s="1"/>
  <c r="N4215" i="1" a="1"/>
  <c r="N4215" i="1" s="1"/>
  <c r="M4619" i="1" a="1"/>
  <c r="M4619" i="1" s="1"/>
  <c r="N4619" i="1" a="1"/>
  <c r="N4619" i="1" s="1"/>
  <c r="M4457" i="1" a="1"/>
  <c r="M4457" i="1" s="1"/>
  <c r="N4457" i="1" s="1" a="1"/>
  <c r="N4457" i="1" s="1"/>
  <c r="M3799" i="1" a="1"/>
  <c r="M3799" i="1" s="1"/>
  <c r="N3799" i="1" s="1" a="1"/>
  <c r="N3799" i="1" s="1"/>
  <c r="M4785" i="1" a="1"/>
  <c r="M4785" i="1" s="1"/>
  <c r="N4785" i="1" a="1"/>
  <c r="N4785" i="1" s="1"/>
  <c r="M4723" i="1" a="1"/>
  <c r="M4723" i="1" s="1"/>
  <c r="N4723" i="1" a="1"/>
  <c r="N4723" i="1" s="1"/>
  <c r="Q1078" i="1" a="1"/>
  <c r="Q1078" i="1" s="1"/>
  <c r="Q2262" i="1" a="1"/>
  <c r="Q2262" i="1" s="1"/>
  <c r="N1489" i="1" a="1"/>
  <c r="N1489" i="1" s="1"/>
  <c r="M2625" i="1" a="1"/>
  <c r="M2625" i="1" s="1"/>
  <c r="N2625" i="1" a="1"/>
  <c r="N2625" i="1" s="1"/>
  <c r="Q2506" i="1" a="1"/>
  <c r="Q2506" i="1" s="1"/>
  <c r="N2610" i="1" a="1"/>
  <c r="N2610" i="1" s="1"/>
  <c r="M2938" i="1" a="1"/>
  <c r="M2938" i="1" s="1"/>
  <c r="N2938" i="1" a="1"/>
  <c r="N2938" i="1" s="1"/>
  <c r="M2579" i="1" a="1"/>
  <c r="M2579" i="1" s="1"/>
  <c r="N2579" i="1" a="1"/>
  <c r="N2579" i="1" s="1"/>
  <c r="Q3179" i="1" a="1"/>
  <c r="Q3179" i="1" s="1"/>
  <c r="Q3288" i="1" a="1"/>
  <c r="Q3288" i="1" s="1"/>
  <c r="Q3467" i="1" a="1"/>
  <c r="Q3467" i="1" s="1"/>
  <c r="Q3505" i="1" a="1"/>
  <c r="Q3505" i="1" s="1"/>
  <c r="Q3525" i="1" a="1"/>
  <c r="Q3525" i="1" s="1"/>
  <c r="Q3819" i="1" a="1"/>
  <c r="Q3819" i="1" s="1"/>
  <c r="M4037" i="1" a="1"/>
  <c r="M4037" i="1" s="1"/>
  <c r="N4037" i="1" a="1"/>
  <c r="N4037" i="1" s="1"/>
  <c r="M3609" i="1" a="1"/>
  <c r="M3609" i="1" s="1"/>
  <c r="N3609" i="1" a="1"/>
  <c r="N3609" i="1" s="1"/>
  <c r="Q3931" i="1" a="1"/>
  <c r="Q3931" i="1" s="1"/>
  <c r="N3582" i="1" a="1"/>
  <c r="N3582" i="1" s="1"/>
  <c r="M3582" i="1" a="1"/>
  <c r="M3582" i="1" s="1"/>
  <c r="M3818" i="1" a="1"/>
  <c r="M3818" i="1" s="1"/>
  <c r="N3818" i="1" s="1" a="1"/>
  <c r="N3818" i="1" s="1"/>
  <c r="M3276" i="1" a="1"/>
  <c r="M3276" i="1" s="1"/>
  <c r="N3276" i="1" a="1"/>
  <c r="N3276" i="1" s="1"/>
  <c r="M4881" i="1" a="1"/>
  <c r="M4881" i="1" s="1"/>
  <c r="N4881" i="1" a="1"/>
  <c r="N4881" i="1" s="1"/>
  <c r="M4682" i="1" a="1"/>
  <c r="M4682" i="1" s="1"/>
  <c r="N4682" i="1" a="1"/>
  <c r="N4682" i="1" s="1"/>
  <c r="M4759" i="1" a="1"/>
  <c r="M4759" i="1" s="1"/>
  <c r="N4759" i="1" s="1" a="1"/>
  <c r="N4759" i="1" s="1"/>
  <c r="Q876" i="1" a="1"/>
  <c r="Q876" i="1" s="1"/>
  <c r="Q1558" i="1" a="1"/>
  <c r="Q1558" i="1" s="1"/>
  <c r="Q2710" i="1" a="1"/>
  <c r="Q2710" i="1" s="1"/>
  <c r="Q1639" i="1" a="1"/>
  <c r="Q1639" i="1" s="1"/>
  <c r="Q2799" i="1" a="1"/>
  <c r="Q2799" i="1" s="1"/>
  <c r="Q2831" i="1" a="1"/>
  <c r="Q2831" i="1" s="1"/>
  <c r="Q3199" i="1" a="1"/>
  <c r="Q3199" i="1" s="1"/>
  <c r="Q992" i="1" a="1"/>
  <c r="Q992" i="1" s="1"/>
  <c r="Q1408" i="1" a="1"/>
  <c r="Q1408" i="1" s="1"/>
  <c r="Q2248" i="1" a="1"/>
  <c r="Q2248" i="1" s="1"/>
  <c r="Q2376" i="1" a="1"/>
  <c r="Q2376" i="1" s="1"/>
  <c r="M1171" i="1" a="1"/>
  <c r="M1171" i="1" s="1"/>
  <c r="N1171" i="1" s="1" a="1"/>
  <c r="N1171" i="1" s="1"/>
  <c r="Q1459" i="1" a="1"/>
  <c r="Q1459" i="1" s="1"/>
  <c r="Q2323" i="1" a="1"/>
  <c r="Q2323" i="1" s="1"/>
  <c r="Q3019" i="1" a="1"/>
  <c r="Q3019" i="1" s="1"/>
  <c r="Q3051" i="1" a="1"/>
  <c r="Q3051" i="1" s="1"/>
  <c r="Q3059" i="1" a="1"/>
  <c r="Q3059" i="1" s="1"/>
  <c r="Q3067" i="1" a="1"/>
  <c r="Q3067" i="1" s="1"/>
  <c r="M3259" i="1" a="1"/>
  <c r="M3259" i="1" s="1"/>
  <c r="N3259" i="1" a="1"/>
  <c r="N3259" i="1" s="1"/>
  <c r="M3683" i="1" a="1"/>
  <c r="M3683" i="1" s="1"/>
  <c r="N3683" i="1" s="1" a="1"/>
  <c r="N3683" i="1" s="1"/>
  <c r="Q3828" i="1" a="1"/>
  <c r="Q3828" i="1" s="1"/>
  <c r="Q3954" i="1" a="1"/>
  <c r="Q3954" i="1" s="1"/>
  <c r="Q4122" i="1" a="1"/>
  <c r="Q4122" i="1" s="1"/>
  <c r="Q4321" i="1" a="1"/>
  <c r="Q4321" i="1" s="1"/>
  <c r="Q4839" i="1" a="1"/>
  <c r="Q4839" i="1" s="1"/>
  <c r="M4770" i="1" a="1"/>
  <c r="M4770" i="1" s="1"/>
  <c r="N4770" i="1" a="1"/>
  <c r="N4770" i="1" s="1"/>
  <c r="Q3507" i="1" a="1"/>
  <c r="Q3507" i="1" s="1"/>
  <c r="N3528" i="1" a="1"/>
  <c r="N3528" i="1" s="1"/>
  <c r="M3528" i="1" a="1"/>
  <c r="M3528" i="1" s="1"/>
  <c r="Q1900" i="1" a="1"/>
  <c r="Q1900" i="1" s="1"/>
  <c r="Q2012" i="1" a="1"/>
  <c r="Q2012" i="1" s="1"/>
  <c r="Q2628" i="1" a="1"/>
  <c r="Q2628" i="1" s="1"/>
  <c r="Q2117" i="1" a="1"/>
  <c r="Q2117" i="1" s="1"/>
  <c r="Q2221" i="1" a="1"/>
  <c r="Q2221" i="1" s="1"/>
  <c r="Q2381" i="1" a="1"/>
  <c r="Q2381" i="1" s="1"/>
  <c r="N2541" i="1" a="1"/>
  <c r="N2541" i="1" s="1"/>
  <c r="M2541" i="1" a="1"/>
  <c r="M2541" i="1" s="1"/>
  <c r="Q2605" i="1" a="1"/>
  <c r="Q2605" i="1" s="1"/>
  <c r="Q2645" i="1" a="1"/>
  <c r="Q2645" i="1" s="1"/>
  <c r="Q1495" i="1" a="1"/>
  <c r="Q1495" i="1" s="1"/>
  <c r="M1032" i="1" a="1"/>
  <c r="M1032" i="1" s="1"/>
  <c r="N1032" i="1" a="1"/>
  <c r="N1032" i="1" s="1"/>
  <c r="Q1696" i="1" a="1"/>
  <c r="Q1696" i="1" s="1"/>
  <c r="Q1824" i="1" a="1"/>
  <c r="Q1824" i="1" s="1"/>
  <c r="M1073" i="1" a="1"/>
  <c r="M1073" i="1" s="1"/>
  <c r="N1073" i="1" a="1"/>
  <c r="N1073" i="1" s="1"/>
  <c r="Q1745" i="1" a="1"/>
  <c r="Q1745" i="1" s="1"/>
  <c r="Q2513" i="1" a="1"/>
  <c r="Q2513" i="1" s="1"/>
  <c r="Q2665" i="1" a="1"/>
  <c r="Q2665" i="1" s="1"/>
  <c r="Q3177" i="1" a="1"/>
  <c r="Q3177" i="1" s="1"/>
  <c r="N1458" i="1" a="1"/>
  <c r="N1458" i="1" s="1"/>
  <c r="Q3506" i="1" a="1"/>
  <c r="Q3506" i="1" s="1"/>
  <c r="Q4163" i="1" a="1"/>
  <c r="Q4163" i="1" s="1"/>
  <c r="Q4266" i="1" a="1"/>
  <c r="Q4266" i="1" s="1"/>
  <c r="Q4772" i="1" a="1"/>
  <c r="Q4772" i="1" s="1"/>
  <c r="M4804" i="1" a="1"/>
  <c r="M4804" i="1" s="1"/>
  <c r="N4804" i="1" a="1"/>
  <c r="N4804" i="1" s="1"/>
  <c r="M3798" i="1" a="1"/>
  <c r="M3798" i="1" s="1"/>
  <c r="N3798" i="1" s="1" a="1"/>
  <c r="N3798" i="1" s="1"/>
  <c r="M4753" i="1" a="1"/>
  <c r="M4753" i="1" s="1"/>
  <c r="N4753" i="1" s="1" a="1"/>
  <c r="N4753" i="1" s="1"/>
  <c r="N3407" i="1" a="1"/>
  <c r="N3407" i="1" s="1"/>
  <c r="M3407" i="1" a="1"/>
  <c r="M3407" i="1" s="1"/>
  <c r="M4316" i="1" a="1"/>
  <c r="M4316" i="1" s="1"/>
  <c r="N4316" i="1" a="1"/>
  <c r="N4316" i="1" s="1"/>
  <c r="M1789" i="1" a="1"/>
  <c r="M1789" i="1" s="1"/>
  <c r="M1268" i="1" a="1"/>
  <c r="M1268" i="1" s="1"/>
  <c r="Q1366" i="1" a="1"/>
  <c r="Q1366" i="1" s="1"/>
  <c r="Q1374" i="1" a="1"/>
  <c r="Q1374" i="1" s="1"/>
  <c r="Q1438" i="1" a="1"/>
  <c r="Q1438" i="1" s="1"/>
  <c r="Q1606" i="1" a="1"/>
  <c r="Q1606" i="1" s="1"/>
  <c r="Q1814" i="1" a="1"/>
  <c r="Q1814" i="1" s="1"/>
  <c r="Q1822" i="1" a="1"/>
  <c r="Q1822" i="1" s="1"/>
  <c r="N1950" i="1" a="1"/>
  <c r="N1950" i="1" s="1"/>
  <c r="Q2014" i="1" a="1"/>
  <c r="Q2014" i="1" s="1"/>
  <c r="Q2038" i="1" a="1"/>
  <c r="Q2038" i="1" s="1"/>
  <c r="Q2054" i="1" a="1"/>
  <c r="Q2054" i="1" s="1"/>
  <c r="M2094" i="1" a="1"/>
  <c r="M2094" i="1" s="1"/>
  <c r="N2094" i="1" s="1" a="1"/>
  <c r="N2094" i="1" s="1"/>
  <c r="Q2270" i="1" a="1"/>
  <c r="Q2270" i="1" s="1"/>
  <c r="Q2278" i="1" a="1"/>
  <c r="Q2278" i="1" s="1"/>
  <c r="Q1799" i="1" a="1"/>
  <c r="Q1799" i="1" s="1"/>
  <c r="Q2327" i="1" a="1"/>
  <c r="Q2327" i="1" s="1"/>
  <c r="Q2399" i="1" a="1"/>
  <c r="Q2399" i="1" s="1"/>
  <c r="Q2663" i="1" a="1"/>
  <c r="Q2663" i="1" s="1"/>
  <c r="Q2735" i="1" a="1"/>
  <c r="Q2735" i="1" s="1"/>
  <c r="Q3159" i="1" a="1"/>
  <c r="Q3159" i="1" s="1"/>
  <c r="M2056" i="1" a="1"/>
  <c r="M2056" i="1" s="1"/>
  <c r="N2056" i="1" a="1"/>
  <c r="N2056" i="1" s="1"/>
  <c r="M3075" i="1" a="1"/>
  <c r="M3075" i="1" s="1"/>
  <c r="N3075" i="1" s="1" a="1"/>
  <c r="N3075" i="1" s="1"/>
  <c r="Q3239" i="1" a="1"/>
  <c r="Q3239" i="1" s="1"/>
  <c r="M3267" i="1" a="1"/>
  <c r="M3267" i="1" s="1"/>
  <c r="N3267" i="1" a="1"/>
  <c r="N3267" i="1" s="1"/>
  <c r="M3443" i="1" a="1"/>
  <c r="M3443" i="1" s="1"/>
  <c r="N3443" i="1" s="1" a="1"/>
  <c r="N3443" i="1" s="1"/>
  <c r="Q3427" i="1" a="1"/>
  <c r="Q3427" i="1" s="1"/>
  <c r="Q3628" i="1" a="1"/>
  <c r="Q3628" i="1" s="1"/>
  <c r="M4459" i="1" a="1"/>
  <c r="M4459" i="1" s="1"/>
  <c r="N4459" i="1" a="1"/>
  <c r="N4459" i="1" s="1"/>
  <c r="Q4795" i="1" a="1"/>
  <c r="Q4795" i="1" s="1"/>
  <c r="M3313" i="1" a="1"/>
  <c r="M3313" i="1" s="1"/>
  <c r="N3313" i="1" s="1" a="1"/>
  <c r="N3313" i="1" s="1"/>
  <c r="M3835" i="1" a="1"/>
  <c r="M3835" i="1" s="1"/>
  <c r="N3835" i="1" a="1"/>
  <c r="N3835" i="1" s="1"/>
  <c r="N4399" i="1" a="1"/>
  <c r="N4399" i="1" s="1"/>
  <c r="M4399" i="1" a="1"/>
  <c r="M4399" i="1" s="1"/>
  <c r="M4451" i="1" a="1"/>
  <c r="M4451" i="1" s="1"/>
  <c r="N4451" i="1" a="1"/>
  <c r="N4451" i="1" s="1"/>
  <c r="N4043" i="1" a="1"/>
  <c r="N4043" i="1" s="1"/>
  <c r="M4043" i="1" a="1"/>
  <c r="M4043" i="1" s="1"/>
  <c r="M4039" i="1" a="1"/>
  <c r="M4039" i="1" s="1"/>
  <c r="N4039" i="1" a="1"/>
  <c r="N4039" i="1" s="1"/>
  <c r="N4063" i="1" a="1"/>
  <c r="N4063" i="1" s="1"/>
  <c r="M4063" i="1" a="1"/>
  <c r="M4063" i="1" s="1"/>
  <c r="Q4000" i="1" a="1"/>
  <c r="Q4000" i="1" s="1"/>
  <c r="M2294" i="1" a="1"/>
  <c r="M2294" i="1" s="1"/>
  <c r="N2294" i="1" a="1"/>
  <c r="N2294" i="1" s="1"/>
  <c r="M2162" i="1" a="1"/>
  <c r="M2162" i="1" s="1"/>
  <c r="N2162" i="1" a="1"/>
  <c r="N2162" i="1" s="1"/>
  <c r="Q3392" i="1" a="1"/>
  <c r="Q3392" i="1" s="1"/>
  <c r="Q3657" i="1" a="1"/>
  <c r="Q3657" i="1" s="1"/>
  <c r="Q3686" i="1" a="1"/>
  <c r="Q3686" i="1" s="1"/>
  <c r="Q3795" i="1" a="1"/>
  <c r="Q3795" i="1" s="1"/>
  <c r="Q3792" i="1" a="1"/>
  <c r="Q3792" i="1" s="1"/>
  <c r="Q4486" i="1" a="1"/>
  <c r="Q4486" i="1" s="1"/>
  <c r="M3341" i="1" a="1"/>
  <c r="M3341" i="1" s="1"/>
  <c r="N3341" i="1" a="1"/>
  <c r="N3341" i="1" s="1"/>
  <c r="N4817" i="1" a="1"/>
  <c r="N4817" i="1" s="1"/>
  <c r="M4817" i="1" a="1"/>
  <c r="M4817" i="1" s="1"/>
  <c r="Q964" i="1" a="1"/>
  <c r="Q964" i="1" s="1"/>
  <c r="Q2700" i="1" a="1"/>
  <c r="Q2700" i="1" s="1"/>
  <c r="Q2724" i="1" a="1"/>
  <c r="Q2724" i="1" s="1"/>
  <c r="Q3156" i="1" a="1"/>
  <c r="Q3156" i="1" s="1"/>
  <c r="Q3180" i="1" a="1"/>
  <c r="Q3180" i="1" s="1"/>
  <c r="Q877" i="1" a="1"/>
  <c r="Q877" i="1" s="1"/>
  <c r="Q1357" i="1" a="1"/>
  <c r="Q1357" i="1" s="1"/>
  <c r="Q1429" i="1" a="1"/>
  <c r="Q1429" i="1" s="1"/>
  <c r="N1557" i="1" a="1"/>
  <c r="N1557" i="1" s="1"/>
  <c r="Q1613" i="1" a="1"/>
  <c r="Q1613" i="1" s="1"/>
  <c r="Q1701" i="1" a="1"/>
  <c r="Q1701" i="1" s="1"/>
  <c r="Q1725" i="1" a="1"/>
  <c r="Q1725" i="1" s="1"/>
  <c r="Q2085" i="1" a="1"/>
  <c r="Q2085" i="1" s="1"/>
  <c r="Q2445" i="1" a="1"/>
  <c r="Q2445" i="1" s="1"/>
  <c r="Q2677" i="1" a="1"/>
  <c r="Q2677" i="1" s="1"/>
  <c r="Q2606" i="1" a="1"/>
  <c r="Q2606" i="1" s="1"/>
  <c r="Q3078" i="1" a="1"/>
  <c r="Q3078" i="1" s="1"/>
  <c r="Q3134" i="1" a="1"/>
  <c r="Q3134" i="1" s="1"/>
  <c r="Q3214" i="1" a="1"/>
  <c r="Q3214" i="1" s="1"/>
  <c r="Q959" i="1" a="1"/>
  <c r="Q959" i="1" s="1"/>
  <c r="Q991" i="1" a="1"/>
  <c r="Q991" i="1" s="1"/>
  <c r="Q2896" i="1" a="1"/>
  <c r="Q2896" i="1" s="1"/>
  <c r="Q2904" i="1" a="1"/>
  <c r="Q2904" i="1" s="1"/>
  <c r="Q2960" i="1" a="1"/>
  <c r="Q2960" i="1" s="1"/>
  <c r="Q3008" i="1" a="1"/>
  <c r="Q3008" i="1" s="1"/>
  <c r="Q3048" i="1" a="1"/>
  <c r="Q3048" i="1" s="1"/>
  <c r="Q1113" i="1" a="1"/>
  <c r="Q1113" i="1" s="1"/>
  <c r="Q2113" i="1" a="1"/>
  <c r="Q2113" i="1" s="1"/>
  <c r="Q2241" i="1" a="1"/>
  <c r="Q2241" i="1" s="1"/>
  <c r="N2465" i="1" a="1"/>
  <c r="N2465" i="1" s="1"/>
  <c r="Q2505" i="1" a="1"/>
  <c r="Q2505" i="1" s="1"/>
  <c r="Q2737" i="1" a="1"/>
  <c r="Q2737" i="1" s="1"/>
  <c r="Q2745" i="1" a="1"/>
  <c r="Q2745" i="1" s="1"/>
  <c r="Q2889" i="1" a="1"/>
  <c r="Q2889" i="1" s="1"/>
  <c r="Q2905" i="1" a="1"/>
  <c r="Q2905" i="1" s="1"/>
  <c r="Q2929" i="1" a="1"/>
  <c r="Q2929" i="1" s="1"/>
  <c r="Q2961" i="1" a="1"/>
  <c r="Q2961" i="1" s="1"/>
  <c r="Q3001" i="1" a="1"/>
  <c r="Q3001" i="1" s="1"/>
  <c r="Q3041" i="1" a="1"/>
  <c r="Q3041" i="1" s="1"/>
  <c r="Q3105" i="1" a="1"/>
  <c r="Q3105" i="1" s="1"/>
  <c r="Q874" i="1" a="1"/>
  <c r="Q874" i="1" s="1"/>
  <c r="Q922" i="1" a="1"/>
  <c r="Q922" i="1" s="1"/>
  <c r="Q1034" i="1" a="1"/>
  <c r="Q1034" i="1" s="1"/>
  <c r="Q1066" i="1" a="1"/>
  <c r="Q1066" i="1" s="1"/>
  <c r="Q1082" i="1" a="1"/>
  <c r="Q1082" i="1" s="1"/>
  <c r="Q1138" i="1" a="1"/>
  <c r="Q1138" i="1" s="1"/>
  <c r="Q1162" i="1" a="1"/>
  <c r="Q1162" i="1" s="1"/>
  <c r="Q2778" i="1" a="1"/>
  <c r="Q2778" i="1" s="1"/>
  <c r="Q3162" i="1" a="1"/>
  <c r="Q3162" i="1" s="1"/>
  <c r="Q3242" i="1" a="1"/>
  <c r="Q3242" i="1" s="1"/>
  <c r="Q3231" i="1" a="1"/>
  <c r="Q3231" i="1" s="1"/>
  <c r="M3328" i="1" a="1"/>
  <c r="M3328" i="1" s="1"/>
  <c r="N3328" i="1" s="1" a="1"/>
  <c r="N3328" i="1" s="1"/>
  <c r="Q3456" i="1" a="1"/>
  <c r="Q3456" i="1" s="1"/>
  <c r="Q4725" i="1" a="1"/>
  <c r="Q4725" i="1" s="1"/>
  <c r="M4756" i="1" a="1"/>
  <c r="M4756" i="1" s="1"/>
  <c r="N4756" i="1" s="1" a="1"/>
  <c r="N4756" i="1" s="1"/>
  <c r="M4550" i="1" a="1"/>
  <c r="M4550" i="1" s="1"/>
  <c r="N4550" i="1" a="1"/>
  <c r="N4550" i="1" s="1"/>
  <c r="M4769" i="1" a="1"/>
  <c r="M4769" i="1" s="1"/>
  <c r="N4769" i="1" s="1" a="1"/>
  <c r="N4769" i="1" s="1"/>
  <c r="M4777" i="1" a="1"/>
  <c r="M4777" i="1" s="1"/>
  <c r="N4777" i="1" a="1"/>
  <c r="N4777" i="1" s="1"/>
  <c r="Q1893" i="1" a="1"/>
  <c r="Q1893" i="1" s="1"/>
  <c r="Q1901" i="1" a="1"/>
  <c r="Q1901" i="1" s="1"/>
  <c r="Q2101" i="1" a="1"/>
  <c r="Q2101" i="1" s="1"/>
  <c r="Q2173" i="1" a="1"/>
  <c r="Q2173" i="1" s="1"/>
  <c r="Q1310" i="1" a="1"/>
  <c r="Q1310" i="1" s="1"/>
  <c r="Q1710" i="1" a="1"/>
  <c r="Q1710" i="1" s="1"/>
  <c r="Q2950" i="1" a="1"/>
  <c r="Q2950" i="1" s="1"/>
  <c r="Q3006" i="1" a="1"/>
  <c r="Q3006" i="1" s="1"/>
  <c r="Q807" i="1" a="1"/>
  <c r="Q807" i="1" s="1"/>
  <c r="Q2680" i="1" a="1"/>
  <c r="Q2680" i="1" s="1"/>
  <c r="Q2872" i="1" a="1"/>
  <c r="Q2872" i="1" s="1"/>
  <c r="Q3184" i="1" a="1"/>
  <c r="Q3184" i="1" s="1"/>
  <c r="Q1025" i="1" a="1"/>
  <c r="Q1025" i="1" s="1"/>
  <c r="Q1209" i="1" a="1"/>
  <c r="Q1209" i="1" s="1"/>
  <c r="Q3081" i="1" a="1"/>
  <c r="Q3081" i="1" s="1"/>
  <c r="M2370" i="1" a="1"/>
  <c r="M2370" i="1" s="1"/>
  <c r="N2370" i="1" a="1"/>
  <c r="N2370" i="1" s="1"/>
  <c r="M1131" i="1" a="1"/>
  <c r="M1131" i="1" s="1"/>
  <c r="N1131" i="1" a="1"/>
  <c r="N1131" i="1" s="1"/>
  <c r="Q3447" i="1" a="1"/>
  <c r="Q3447" i="1" s="1"/>
  <c r="N3450" i="1" a="1"/>
  <c r="N3450" i="1" s="1"/>
  <c r="Q3435" i="1" a="1"/>
  <c r="Q3435" i="1" s="1"/>
  <c r="Q3547" i="1" a="1"/>
  <c r="Q3547" i="1" s="1"/>
  <c r="Q3588" i="1" a="1"/>
  <c r="Q3588" i="1" s="1"/>
  <c r="Q3694" i="1" a="1"/>
  <c r="Q3694" i="1" s="1"/>
  <c r="Q3986" i="1" a="1"/>
  <c r="Q3986" i="1" s="1"/>
  <c r="Q4482" i="1" a="1"/>
  <c r="Q4482" i="1" s="1"/>
  <c r="M4422" i="1" a="1"/>
  <c r="M4422" i="1" s="1"/>
  <c r="N4422" i="1" s="1" a="1"/>
  <c r="N4422" i="1" s="1"/>
  <c r="Q4787" i="1" a="1"/>
  <c r="Q4787" i="1" s="1"/>
  <c r="M3784" i="1" a="1"/>
  <c r="M3784" i="1" s="1"/>
  <c r="N3784" i="1" a="1"/>
  <c r="N3784" i="1" s="1"/>
  <c r="M4573" i="1" a="1"/>
  <c r="M4573" i="1" s="1"/>
  <c r="N4573" i="1" a="1"/>
  <c r="N4573" i="1" s="1"/>
  <c r="M4526" i="1" a="1"/>
  <c r="M4526" i="1" s="1"/>
  <c r="N4526" i="1" s="1" a="1"/>
  <c r="N4526" i="1" s="1"/>
  <c r="M4632" i="1" a="1"/>
  <c r="M4632" i="1" s="1"/>
  <c r="N4632" i="1" s="1" a="1"/>
  <c r="N4632" i="1" s="1"/>
  <c r="Q892" i="1" a="1"/>
  <c r="Q892" i="1" s="1"/>
  <c r="Q1996" i="1" a="1"/>
  <c r="Q1996" i="1" s="1"/>
  <c r="Q2028" i="1" a="1"/>
  <c r="Q2028" i="1" s="1"/>
  <c r="Q2620" i="1" a="1"/>
  <c r="Q2620" i="1" s="1"/>
  <c r="Q2772" i="1" a="1"/>
  <c r="Q2772" i="1" s="1"/>
  <c r="Q1093" i="1" a="1"/>
  <c r="Q1093" i="1" s="1"/>
  <c r="Q1133" i="1" a="1"/>
  <c r="Q1133" i="1" s="1"/>
  <c r="Q1165" i="1" a="1"/>
  <c r="Q1165" i="1" s="1"/>
  <c r="Q1189" i="1" a="1"/>
  <c r="Q1189" i="1" s="1"/>
  <c r="Q1197" i="1" a="1"/>
  <c r="Q1197" i="1" s="1"/>
  <c r="Q1213" i="1" a="1"/>
  <c r="Q1213" i="1" s="1"/>
  <c r="Q1221" i="1" a="1"/>
  <c r="Q1221" i="1" s="1"/>
  <c r="Q1237" i="1" a="1"/>
  <c r="Q1237" i="1" s="1"/>
  <c r="Q1245" i="1" a="1"/>
  <c r="Q1245" i="1" s="1"/>
  <c r="Q1949" i="1" a="1"/>
  <c r="Q1949" i="1" s="1"/>
  <c r="Q2021" i="1" a="1"/>
  <c r="Q2021" i="1" s="1"/>
  <c r="Q2293" i="1" a="1"/>
  <c r="Q2293" i="1" s="1"/>
  <c r="Q2501" i="1" a="1"/>
  <c r="Q2501" i="1" s="1"/>
  <c r="Q2573" i="1" a="1"/>
  <c r="Q2573" i="1" s="1"/>
  <c r="Q2589" i="1" a="1"/>
  <c r="Q2589" i="1" s="1"/>
  <c r="Q2597" i="1" a="1"/>
  <c r="Q2597" i="1" s="1"/>
  <c r="Q2693" i="1" a="1"/>
  <c r="Q2693" i="1" s="1"/>
  <c r="Q2797" i="1" a="1"/>
  <c r="Q2797" i="1" s="1"/>
  <c r="Q2949" i="1" a="1"/>
  <c r="Q2949" i="1" s="1"/>
  <c r="Q3077" i="1" a="1"/>
  <c r="Q3077" i="1" s="1"/>
  <c r="Q3125" i="1" a="1"/>
  <c r="Q3125" i="1" s="1"/>
  <c r="Q3197" i="1" a="1"/>
  <c r="Q3197" i="1" s="1"/>
  <c r="Q854" i="1" a="1"/>
  <c r="Q854" i="1" s="1"/>
  <c r="Q1382" i="1" a="1"/>
  <c r="Q1382" i="1" s="1"/>
  <c r="Q1406" i="1" a="1"/>
  <c r="Q1406" i="1" s="1"/>
  <c r="Q1598" i="1" a="1"/>
  <c r="Q1598" i="1" s="1"/>
  <c r="Q1894" i="1" a="1"/>
  <c r="Q1894" i="1" s="1"/>
  <c r="Q2190" i="1" a="1"/>
  <c r="Q2190" i="1" s="1"/>
  <c r="Q2222" i="1" a="1"/>
  <c r="Q2222" i="1" s="1"/>
  <c r="Q3126" i="1" a="1"/>
  <c r="Q3126" i="1" s="1"/>
  <c r="Q1287" i="1" a="1"/>
  <c r="Q1287" i="1" s="1"/>
  <c r="Q1351" i="1" a="1"/>
  <c r="Q1351" i="1" s="1"/>
  <c r="Q1431" i="1" a="1"/>
  <c r="Q1431" i="1" s="1"/>
  <c r="N1575" i="1" a="1"/>
  <c r="N1575" i="1" s="1"/>
  <c r="Q1903" i="1" a="1"/>
  <c r="Q1903" i="1" s="1"/>
  <c r="Q2015" i="1" a="1"/>
  <c r="Q2015" i="1" s="1"/>
  <c r="Q2055" i="1" a="1"/>
  <c r="Q2055" i="1" s="1"/>
  <c r="Q2135" i="1" a="1"/>
  <c r="Q2135" i="1" s="1"/>
  <c r="Q2191" i="1" a="1"/>
  <c r="Q2191" i="1" s="1"/>
  <c r="Q2303" i="1" a="1"/>
  <c r="Q2303" i="1" s="1"/>
  <c r="Q2359" i="1" a="1"/>
  <c r="Q2359" i="1" s="1"/>
  <c r="Q2375" i="1" a="1"/>
  <c r="Q2375" i="1" s="1"/>
  <c r="Q2391" i="1" a="1"/>
  <c r="Q2391" i="1" s="1"/>
  <c r="Q2455" i="1" a="1"/>
  <c r="Q2455" i="1" s="1"/>
  <c r="Q2599" i="1" a="1"/>
  <c r="Q2599" i="1" s="1"/>
  <c r="Q2639" i="1" a="1"/>
  <c r="Q2639" i="1" s="1"/>
  <c r="Q2647" i="1" a="1"/>
  <c r="Q2647" i="1" s="1"/>
  <c r="Q2807" i="1" a="1"/>
  <c r="Q2807" i="1" s="1"/>
  <c r="Q2863" i="1" a="1"/>
  <c r="Q2863" i="1" s="1"/>
  <c r="Q3215" i="1" a="1"/>
  <c r="Q3215" i="1" s="1"/>
  <c r="Q1312" i="1" a="1"/>
  <c r="Q1312" i="1" s="1"/>
  <c r="N2440" i="1" a="1"/>
  <c r="N2440" i="1" s="1"/>
  <c r="Q2864" i="1" a="1"/>
  <c r="Q2864" i="1" s="1"/>
  <c r="Q2888" i="1" a="1"/>
  <c r="Q2888" i="1" s="1"/>
  <c r="Q3152" i="1" a="1"/>
  <c r="Q3152" i="1" s="1"/>
  <c r="Q1489" i="1" a="1"/>
  <c r="Q1489" i="1" s="1"/>
  <c r="Q1513" i="1" a="1"/>
  <c r="Q1513" i="1" s="1"/>
  <c r="Q1529" i="1" a="1"/>
  <c r="Q1529" i="1" s="1"/>
  <c r="Q1609" i="1" a="1"/>
  <c r="Q1609" i="1" s="1"/>
  <c r="Q1657" i="1" a="1"/>
  <c r="Q1657" i="1" s="1"/>
  <c r="Q1769" i="1" a="1"/>
  <c r="Q1769" i="1" s="1"/>
  <c r="Q1873" i="1" a="1"/>
  <c r="Q1873" i="1" s="1"/>
  <c r="Q1881" i="1" a="1"/>
  <c r="Q1881" i="1" s="1"/>
  <c r="Q1969" i="1" a="1"/>
  <c r="Q1969" i="1" s="1"/>
  <c r="Q2057" i="1" a="1"/>
  <c r="Q2057" i="1" s="1"/>
  <c r="Q2185" i="1" a="1"/>
  <c r="Q2185" i="1" s="1"/>
  <c r="Q2209" i="1" a="1"/>
  <c r="Q2209" i="1" s="1"/>
  <c r="Q2369" i="1" a="1"/>
  <c r="Q2369" i="1" s="1"/>
  <c r="Q2465" i="1" a="1"/>
  <c r="Q2465" i="1" s="1"/>
  <c r="Q1410" i="1" a="1"/>
  <c r="Q1410" i="1" s="1"/>
  <c r="Q2346" i="1" a="1"/>
  <c r="Q2346" i="1" s="1"/>
  <c r="Q2386" i="1" a="1"/>
  <c r="Q2386" i="1" s="1"/>
  <c r="Q1083" i="1" a="1"/>
  <c r="Q1083" i="1" s="1"/>
  <c r="Q1107" i="1" a="1"/>
  <c r="Q1107" i="1" s="1"/>
  <c r="Q1115" i="1" a="1"/>
  <c r="Q1115" i="1" s="1"/>
  <c r="Q3289" i="1" a="1"/>
  <c r="Q3289" i="1" s="1"/>
  <c r="Q3363" i="1" a="1"/>
  <c r="Q3363" i="1" s="1"/>
  <c r="Q3432" i="1" a="1"/>
  <c r="Q3432" i="1" s="1"/>
  <c r="Q3556" i="1" a="1"/>
  <c r="Q3556" i="1" s="1"/>
  <c r="Q3671" i="1" a="1"/>
  <c r="Q3671" i="1" s="1"/>
  <c r="Q3643" i="1" a="1"/>
  <c r="Q3643" i="1" s="1"/>
  <c r="Q3753" i="1" a="1"/>
  <c r="Q3753" i="1" s="1"/>
  <c r="Q3803" i="1" a="1"/>
  <c r="Q3803" i="1" s="1"/>
  <c r="Q3891" i="1" a="1"/>
  <c r="Q3891" i="1" s="1"/>
  <c r="Q3915" i="1" a="1"/>
  <c r="Q3915" i="1" s="1"/>
  <c r="Q3938" i="1" a="1"/>
  <c r="Q3938" i="1" s="1"/>
  <c r="Q4103" i="1" a="1"/>
  <c r="Q4103" i="1" s="1"/>
  <c r="Q4078" i="1" a="1"/>
  <c r="Q4078" i="1" s="1"/>
  <c r="Q4291" i="1" a="1"/>
  <c r="Q4291" i="1" s="1"/>
  <c r="Q4247" i="1" a="1"/>
  <c r="Q4247" i="1" s="1"/>
  <c r="Q4294" i="1" a="1"/>
  <c r="Q4294" i="1" s="1"/>
  <c r="Q4308" i="1" a="1"/>
  <c r="Q4308" i="1" s="1"/>
  <c r="Q4433" i="1" a="1"/>
  <c r="Q4433" i="1" s="1"/>
  <c r="Q4642" i="1" a="1"/>
  <c r="Q4642" i="1" s="1"/>
  <c r="Q4669" i="1" a="1"/>
  <c r="Q4669" i="1" s="1"/>
  <c r="Q4798" i="1" a="1"/>
  <c r="Q4798" i="1" s="1"/>
  <c r="Q4734" i="1" a="1"/>
  <c r="Q4734" i="1" s="1"/>
  <c r="Q3358" i="1" a="1"/>
  <c r="Q3358" i="1" s="1"/>
  <c r="Q3751" i="1" a="1"/>
  <c r="Q3751" i="1" s="1"/>
  <c r="Q3798" i="1" a="1"/>
  <c r="Q3798" i="1" s="1"/>
  <c r="Q3912" i="1" a="1"/>
  <c r="Q3912" i="1" s="1"/>
  <c r="Q3951" i="1" a="1"/>
  <c r="Q3951" i="1" s="1"/>
  <c r="N3488" i="1" a="1"/>
  <c r="N3488" i="1" s="1"/>
  <c r="M3488" i="1" a="1"/>
  <c r="M3488" i="1" s="1"/>
  <c r="Q3428" i="1" a="1"/>
  <c r="Q3428" i="1" s="1"/>
  <c r="N4801" i="1" a="1"/>
  <c r="N4801" i="1" s="1"/>
  <c r="M4801" i="1" a="1"/>
  <c r="M4801" i="1" s="1"/>
  <c r="N4603" i="1" a="1"/>
  <c r="N4603" i="1" s="1"/>
  <c r="M4603" i="1" a="1"/>
  <c r="M4603" i="1" s="1"/>
  <c r="Q3667" i="1" a="1"/>
  <c r="Q3667" i="1" s="1"/>
  <c r="Q3654" i="1" a="1"/>
  <c r="Q3654" i="1" s="1"/>
  <c r="Q3705" i="1" a="1"/>
  <c r="Q3705" i="1" s="1"/>
  <c r="Q3773" i="1" a="1"/>
  <c r="Q3773" i="1" s="1"/>
  <c r="Q3787" i="1" a="1"/>
  <c r="Q3787" i="1" s="1"/>
  <c r="Q3851" i="1" a="1"/>
  <c r="Q3851" i="1" s="1"/>
  <c r="Q3906" i="1" a="1"/>
  <c r="Q3906" i="1" s="1"/>
  <c r="Q3913" i="1" a="1"/>
  <c r="Q3913" i="1" s="1"/>
  <c r="Q3908" i="1" a="1"/>
  <c r="Q3908" i="1" s="1"/>
  <c r="Q3970" i="1" a="1"/>
  <c r="Q3970" i="1" s="1"/>
  <c r="Q4250" i="1" a="1"/>
  <c r="Q4250" i="1" s="1"/>
  <c r="Q4286" i="1" a="1"/>
  <c r="Q4286" i="1" s="1"/>
  <c r="Q4350" i="1" a="1"/>
  <c r="Q4350" i="1" s="1"/>
  <c r="Q4532" i="1" a="1"/>
  <c r="Q4532" i="1" s="1"/>
  <c r="Q4580" i="1" a="1"/>
  <c r="Q4580" i="1" s="1"/>
  <c r="Q4689" i="1" a="1"/>
  <c r="Q4689" i="1" s="1"/>
  <c r="Q4634" i="1" a="1"/>
  <c r="Q4634" i="1" s="1"/>
  <c r="Q4710" i="1" a="1"/>
  <c r="Q4710" i="1" s="1"/>
  <c r="Q4733" i="1" a="1"/>
  <c r="Q4733" i="1" s="1"/>
  <c r="Q3248" i="1" a="1"/>
  <c r="Q3248" i="1" s="1"/>
  <c r="Q3388" i="1" a="1"/>
  <c r="Q3388" i="1" s="1"/>
  <c r="Q3614" i="1" a="1"/>
  <c r="Q3614" i="1" s="1"/>
  <c r="Q3653" i="1" a="1"/>
  <c r="Q3653" i="1" s="1"/>
  <c r="Q3616" i="1" a="1"/>
  <c r="Q3616" i="1" s="1"/>
  <c r="Q3998" i="1" a="1"/>
  <c r="Q3998" i="1" s="1"/>
  <c r="Q4392" i="1" a="1"/>
  <c r="Q4392" i="1" s="1"/>
  <c r="Q4456" i="1" a="1"/>
  <c r="Q4456" i="1" s="1"/>
  <c r="Q4799" i="1" a="1"/>
  <c r="Q4799" i="1" s="1"/>
  <c r="Q3752" i="1" a="1"/>
  <c r="Q3752" i="1" s="1"/>
  <c r="N3741" i="1" a="1"/>
  <c r="N3741" i="1" s="1"/>
  <c r="M3741" i="1" a="1"/>
  <c r="M3741" i="1" s="1"/>
  <c r="Q4007" i="1" a="1"/>
  <c r="Q4007" i="1" s="1"/>
  <c r="M4578" i="1" a="1"/>
  <c r="M4578" i="1" s="1"/>
  <c r="N4578" i="1" a="1"/>
  <c r="N4578" i="1" s="1"/>
  <c r="Q4831" i="1" a="1"/>
  <c r="Q4831" i="1" s="1"/>
  <c r="Q4837" i="1" a="1"/>
  <c r="Q4837" i="1" s="1"/>
  <c r="Q4655" i="1" a="1"/>
  <c r="Q4655" i="1" s="1"/>
  <c r="Q1204" i="1" a="1"/>
  <c r="Q1204" i="1" s="1"/>
  <c r="Q2412" i="1" a="1"/>
  <c r="Q2412" i="1" s="1"/>
  <c r="Q1045" i="1" a="1"/>
  <c r="Q1045" i="1" s="1"/>
  <c r="Q1077" i="1" a="1"/>
  <c r="Q1077" i="1" s="1"/>
  <c r="Q1085" i="1" a="1"/>
  <c r="Q1085" i="1" s="1"/>
  <c r="Q1150" i="1" a="1"/>
  <c r="Q1150" i="1" s="1"/>
  <c r="Q1230" i="1" a="1"/>
  <c r="Q1230" i="1" s="1"/>
  <c r="N1270" i="1" a="1"/>
  <c r="N1270" i="1" s="1"/>
  <c r="Q1630" i="1" a="1"/>
  <c r="Q1630" i="1" s="1"/>
  <c r="Q1750" i="1" a="1"/>
  <c r="Q1750" i="1" s="1"/>
  <c r="Q1766" i="1" a="1"/>
  <c r="Q1766" i="1" s="1"/>
  <c r="Q1838" i="1" a="1"/>
  <c r="Q1838" i="1" s="1"/>
  <c r="Q2318" i="1" a="1"/>
  <c r="Q2318" i="1" s="1"/>
  <c r="Q2326" i="1" a="1"/>
  <c r="Q2326" i="1" s="1"/>
  <c r="Q2470" i="1" a="1"/>
  <c r="Q2470" i="1" s="1"/>
  <c r="Q1039" i="1" a="1"/>
  <c r="Q1039" i="1" s="1"/>
  <c r="Q1071" i="1" a="1"/>
  <c r="Q1071" i="1" s="1"/>
  <c r="Q1087" i="1" a="1"/>
  <c r="Q1087" i="1" s="1"/>
  <c r="Q1119" i="1" a="1"/>
  <c r="Q1119" i="1" s="1"/>
  <c r="Q1263" i="1" a="1"/>
  <c r="Q1263" i="1" s="1"/>
  <c r="Q1303" i="1" a="1"/>
  <c r="Q1303" i="1" s="1"/>
  <c r="Q1319" i="1" a="1"/>
  <c r="Q1319" i="1" s="1"/>
  <c r="Q1335" i="1" a="1"/>
  <c r="Q1335" i="1" s="1"/>
  <c r="Q1383" i="1" a="1"/>
  <c r="Q1383" i="1" s="1"/>
  <c r="Q1407" i="1" a="1"/>
  <c r="Q1407" i="1" s="1"/>
  <c r="Q2567" i="1" a="1"/>
  <c r="Q2567" i="1" s="1"/>
  <c r="Q2871" i="1" a="1"/>
  <c r="Q2871" i="1" s="1"/>
  <c r="Q1016" i="1" a="1"/>
  <c r="Q1016" i="1" s="1"/>
  <c r="Q1152" i="1" a="1"/>
  <c r="Q1152" i="1" s="1"/>
  <c r="Q1176" i="1" a="1"/>
  <c r="Q1176" i="1" s="1"/>
  <c r="Q1272" i="1" a="1"/>
  <c r="Q1272" i="1" s="1"/>
  <c r="Q1280" i="1" a="1"/>
  <c r="Q1280" i="1" s="1"/>
  <c r="Q1288" i="1" a="1"/>
  <c r="Q1288" i="1" s="1"/>
  <c r="Q1376" i="1" a="1"/>
  <c r="Q1376" i="1" s="1"/>
  <c r="Q1472" i="1" a="1"/>
  <c r="Q1472" i="1" s="1"/>
  <c r="Q1480" i="1" a="1"/>
  <c r="Q1480" i="1" s="1"/>
  <c r="Q1488" i="1" a="1"/>
  <c r="Q1488" i="1" s="1"/>
  <c r="Q1744" i="1" a="1"/>
  <c r="Q1744" i="1" s="1"/>
  <c r="Q1792" i="1" a="1"/>
  <c r="Q1792" i="1" s="1"/>
  <c r="Q2592" i="1" a="1"/>
  <c r="Q2592" i="1" s="1"/>
  <c r="Q1161" i="1" a="1"/>
  <c r="Q1161" i="1" s="1"/>
  <c r="Q1369" i="1" a="1"/>
  <c r="Q1369" i="1" s="1"/>
  <c r="Q1441" i="1" a="1"/>
  <c r="Q1441" i="1" s="1"/>
  <c r="Q1985" i="1" a="1"/>
  <c r="Q1985" i="1" s="1"/>
  <c r="Q2009" i="1" a="1"/>
  <c r="Q2009" i="1" s="1"/>
  <c r="Q2489" i="1" a="1"/>
  <c r="Q2489" i="1" s="1"/>
  <c r="Q1314" i="1" a="1"/>
  <c r="Q1314" i="1" s="1"/>
  <c r="Q1322" i="1" a="1"/>
  <c r="Q1322" i="1" s="1"/>
  <c r="Q1386" i="1" a="1"/>
  <c r="Q1386" i="1" s="1"/>
  <c r="Q2162" i="1" a="1"/>
  <c r="Q2162" i="1" s="1"/>
  <c r="Q2682" i="1" a="1"/>
  <c r="Q2682" i="1" s="1"/>
  <c r="Q2762" i="1" a="1"/>
  <c r="Q2762" i="1" s="1"/>
  <c r="Q2786" i="1" a="1"/>
  <c r="Q2786" i="1" s="1"/>
  <c r="Q2826" i="1" a="1"/>
  <c r="Q2826" i="1" s="1"/>
  <c r="Q2866" i="1" a="1"/>
  <c r="Q2866" i="1" s="1"/>
  <c r="Q2890" i="1" a="1"/>
  <c r="Q2890" i="1" s="1"/>
  <c r="Q2914" i="1" a="1"/>
  <c r="Q2914" i="1" s="1"/>
  <c r="Q2938" i="1" a="1"/>
  <c r="Q2938" i="1" s="1"/>
  <c r="Q2946" i="1" a="1"/>
  <c r="Q2946" i="1" s="1"/>
  <c r="Q2970" i="1" a="1"/>
  <c r="Q2970" i="1" s="1"/>
  <c r="Q3018" i="1" a="1"/>
  <c r="Q3018" i="1" s="1"/>
  <c r="Q3154" i="1" a="1"/>
  <c r="Q3154" i="1" s="1"/>
  <c r="Q3194" i="1" a="1"/>
  <c r="Q3194" i="1" s="1"/>
  <c r="Q2171" i="1" a="1"/>
  <c r="Q2171" i="1" s="1"/>
  <c r="Q3253" i="1" a="1"/>
  <c r="Q3253" i="1" s="1"/>
  <c r="Q3348" i="1" a="1"/>
  <c r="Q3348" i="1" s="1"/>
  <c r="Q3330" i="1" a="1"/>
  <c r="Q3330" i="1" s="1"/>
  <c r="Q3371" i="1" a="1"/>
  <c r="Q3371" i="1" s="1"/>
  <c r="Q3424" i="1" a="1"/>
  <c r="Q3424" i="1" s="1"/>
  <c r="Q3451" i="1" a="1"/>
  <c r="Q3451" i="1" s="1"/>
  <c r="Q3516" i="1" a="1"/>
  <c r="Q3516" i="1" s="1"/>
  <c r="Q3490" i="1" a="1"/>
  <c r="Q3490" i="1" s="1"/>
  <c r="Q3549" i="1" a="1"/>
  <c r="Q3549" i="1" s="1"/>
  <c r="Q3662" i="1" a="1"/>
  <c r="Q3662" i="1" s="1"/>
  <c r="Q3683" i="1" a="1"/>
  <c r="Q3683" i="1" s="1"/>
  <c r="Q3604" i="1" a="1"/>
  <c r="Q3604" i="1" s="1"/>
  <c r="Q3777" i="1" a="1"/>
  <c r="Q3777" i="1" s="1"/>
  <c r="Q3784" i="1" a="1"/>
  <c r="Q3784" i="1" s="1"/>
  <c r="Q3811" i="1" a="1"/>
  <c r="Q3811" i="1" s="1"/>
  <c r="Q3780" i="1" a="1"/>
  <c r="Q3780" i="1" s="1"/>
  <c r="Q3860" i="1" a="1"/>
  <c r="Q3860" i="1" s="1"/>
  <c r="Q3887" i="1" a="1"/>
  <c r="Q3887" i="1" s="1"/>
  <c r="Q3962" i="1" a="1"/>
  <c r="Q3962" i="1" s="1"/>
  <c r="Q3965" i="1" a="1"/>
  <c r="Q3965" i="1" s="1"/>
  <c r="Q4013" i="1" a="1"/>
  <c r="Q4013" i="1" s="1"/>
  <c r="Q4125" i="1" a="1"/>
  <c r="Q4125" i="1" s="1"/>
  <c r="Q4242" i="1" a="1"/>
  <c r="Q4242" i="1" s="1"/>
  <c r="Q4224" i="1" a="1"/>
  <c r="Q4224" i="1" s="1"/>
  <c r="Q4174" i="1" a="1"/>
  <c r="Q4174" i="1" s="1"/>
  <c r="Q4362" i="1" a="1"/>
  <c r="Q4362" i="1" s="1"/>
  <c r="Q4454" i="1" a="1"/>
  <c r="Q4454" i="1" s="1"/>
  <c r="Q4500" i="1" a="1"/>
  <c r="Q4500" i="1" s="1"/>
  <c r="Q4442" i="1" a="1"/>
  <c r="Q4442" i="1" s="1"/>
  <c r="Q4497" i="1" a="1"/>
  <c r="Q4497" i="1" s="1"/>
  <c r="Q4513" i="1" a="1"/>
  <c r="Q4513" i="1" s="1"/>
  <c r="Q4545" i="1" a="1"/>
  <c r="Q4545" i="1" s="1"/>
  <c r="Q4549" i="1" a="1"/>
  <c r="Q4549" i="1" s="1"/>
  <c r="Q4661" i="1" a="1"/>
  <c r="Q4661" i="1" s="1"/>
  <c r="Q4676" i="1" a="1"/>
  <c r="Q4676" i="1" s="1"/>
  <c r="Q4742" i="1" a="1"/>
  <c r="Q4742" i="1" s="1"/>
  <c r="Q4755" i="1" a="1"/>
  <c r="Q4755" i="1" s="1"/>
  <c r="Q3232" i="1" a="1"/>
  <c r="Q3232" i="1" s="1"/>
  <c r="Q3389" i="1" a="1"/>
  <c r="Q3389" i="1" s="1"/>
  <c r="Q3698" i="1" a="1"/>
  <c r="Q3698" i="1" s="1"/>
  <c r="Q3500" i="1" a="1"/>
  <c r="Q3500" i="1" s="1"/>
  <c r="Q3699" i="1" a="1"/>
  <c r="Q3699" i="1" s="1"/>
  <c r="Q3478" i="1" a="1"/>
  <c r="Q3478" i="1" s="1"/>
  <c r="Q4713" i="1" a="1"/>
  <c r="Q4713" i="1" s="1"/>
  <c r="M4839" i="1" a="1"/>
  <c r="M4839" i="1" s="1"/>
  <c r="N4839" i="1" a="1"/>
  <c r="N4839" i="1" s="1"/>
  <c r="Q4571" i="1" a="1"/>
  <c r="Q4571" i="1" s="1"/>
  <c r="Q4821" i="1" a="1"/>
  <c r="Q4821" i="1" s="1"/>
  <c r="Q4835" i="1" a="1"/>
  <c r="Q4835" i="1" s="1"/>
  <c r="Q4788" i="1" a="1"/>
  <c r="Q4788" i="1" s="1"/>
  <c r="Q3621" i="1" a="1"/>
  <c r="Q3621" i="1" s="1"/>
  <c r="Q3465" i="1" a="1"/>
  <c r="Q3465" i="1" s="1"/>
  <c r="Q3676" i="1" a="1"/>
  <c r="Q3676" i="1" s="1"/>
  <c r="Q3629" i="1" a="1"/>
  <c r="Q3629" i="1" s="1"/>
  <c r="M4104" i="1" a="1"/>
  <c r="M4104" i="1" s="1"/>
  <c r="Q4023" i="1" a="1"/>
  <c r="Q4023" i="1" s="1"/>
  <c r="Q3806" i="1" a="1"/>
  <c r="Q3806" i="1" s="1"/>
  <c r="Q4223" i="1" a="1"/>
  <c r="Q4223" i="1" s="1"/>
  <c r="Q4232" i="1" a="1"/>
  <c r="Q4232" i="1" s="1"/>
  <c r="Q4318" i="1" a="1"/>
  <c r="Q4318" i="1" s="1"/>
  <c r="Q4252" i="1" a="1"/>
  <c r="Q4252" i="1" s="1"/>
  <c r="Q3799" i="1" a="1"/>
  <c r="Q3799" i="1" s="1"/>
  <c r="Q4744" i="1" a="1"/>
  <c r="Q4744" i="1" s="1"/>
  <c r="Q4786" i="1" a="1"/>
  <c r="Q4786" i="1" s="1"/>
  <c r="Q4304" i="1" a="1"/>
  <c r="Q4304" i="1" s="1"/>
  <c r="N3536" i="1" a="1"/>
  <c r="N3536" i="1" s="1"/>
  <c r="M3536" i="1" a="1"/>
  <c r="M3536" i="1" s="1"/>
  <c r="Q3551" i="1" a="1"/>
  <c r="Q3551" i="1" s="1"/>
  <c r="Q4588" i="1" a="1"/>
  <c r="Q4588" i="1" s="1"/>
  <c r="Q4876" i="1" a="1"/>
  <c r="Q4876" i="1" s="1"/>
  <c r="Q843" i="1" a="1"/>
  <c r="Q843" i="1" s="1"/>
  <c r="Q796" i="1" a="1"/>
  <c r="Q796" i="1" s="1"/>
  <c r="Q812" i="1" a="1"/>
  <c r="Q812" i="1" s="1"/>
  <c r="Q828" i="1" a="1"/>
  <c r="Q828" i="1" s="1"/>
  <c r="Q1428" i="1" a="1"/>
  <c r="Q1428" i="1" s="1"/>
  <c r="Q2316" i="1" a="1"/>
  <c r="Q2316" i="1" s="1"/>
  <c r="Q2348" i="1" a="1"/>
  <c r="Q2348" i="1" s="1"/>
  <c r="Q2356" i="1" a="1"/>
  <c r="Q2356" i="1" s="1"/>
  <c r="Q2380" i="1" a="1"/>
  <c r="Q2380" i="1" s="1"/>
  <c r="Q2396" i="1" a="1"/>
  <c r="Q2396" i="1" s="1"/>
  <c r="Q2604" i="1" a="1"/>
  <c r="Q2604" i="1" s="1"/>
  <c r="Q2972" i="1" a="1"/>
  <c r="Q2972" i="1" s="1"/>
  <c r="Q1029" i="1" a="1"/>
  <c r="Q1029" i="1" s="1"/>
  <c r="Q1989" i="1" a="1"/>
  <c r="Q1989" i="1" s="1"/>
  <c r="Q2029" i="1" a="1"/>
  <c r="Q2029" i="1" s="1"/>
  <c r="Q2149" i="1" a="1"/>
  <c r="Q2149" i="1" s="1"/>
  <c r="Q2205" i="1" a="1"/>
  <c r="Q2205" i="1" s="1"/>
  <c r="Q2341" i="1" a="1"/>
  <c r="Q2341" i="1" s="1"/>
  <c r="Q2405" i="1" a="1"/>
  <c r="Q2405" i="1" s="1"/>
  <c r="Q2437" i="1" a="1"/>
  <c r="Q2437" i="1" s="1"/>
  <c r="Q2925" i="1" a="1"/>
  <c r="Q2925" i="1" s="1"/>
  <c r="Q1622" i="1" a="1"/>
  <c r="Q1622" i="1" s="1"/>
  <c r="Q2198" i="1" a="1"/>
  <c r="Q2198" i="1" s="1"/>
  <c r="Q2206" i="1" a="1"/>
  <c r="Q2206" i="1" s="1"/>
  <c r="Q2342" i="1" a="1"/>
  <c r="Q2342" i="1" s="1"/>
  <c r="Q2382" i="1" a="1"/>
  <c r="Q2382" i="1" s="1"/>
  <c r="Q1167" i="1" a="1"/>
  <c r="Q1167" i="1" s="1"/>
  <c r="Q1607" i="1" a="1"/>
  <c r="Q1607" i="1" s="1"/>
  <c r="Q1647" i="1" a="1"/>
  <c r="Q1647" i="1" s="1"/>
  <c r="Q1655" i="1" a="1"/>
  <c r="Q1655" i="1" s="1"/>
  <c r="Q2719" i="1" a="1"/>
  <c r="Q2719" i="1" s="1"/>
  <c r="Q1424" i="1" a="1"/>
  <c r="Q1424" i="1" s="1"/>
  <c r="Q1440" i="1" a="1"/>
  <c r="Q1440" i="1" s="1"/>
  <c r="Q1528" i="1" a="1"/>
  <c r="Q1528" i="1" s="1"/>
  <c r="Q1592" i="1" a="1"/>
  <c r="Q1592" i="1" s="1"/>
  <c r="Q2104" i="1" a="1"/>
  <c r="Q2104" i="1" s="1"/>
  <c r="Q2408" i="1" a="1"/>
  <c r="Q2408" i="1" s="1"/>
  <c r="Q2600" i="1" a="1"/>
  <c r="Q2600" i="1" s="1"/>
  <c r="Q2736" i="1" a="1"/>
  <c r="Q2736" i="1" s="1"/>
  <c r="Q1201" i="1" a="1"/>
  <c r="Q1201" i="1" s="1"/>
  <c r="Q1217" i="1" a="1"/>
  <c r="Q1217" i="1" s="1"/>
  <c r="Q1257" i="1" a="1"/>
  <c r="Q1257" i="1" s="1"/>
  <c r="Q1377" i="1" a="1"/>
  <c r="Q1377" i="1" s="1"/>
  <c r="Q1385" i="1" a="1"/>
  <c r="Q1385" i="1" s="1"/>
  <c r="Q1417" i="1" a="1"/>
  <c r="Q1417" i="1" s="1"/>
  <c r="Q2257" i="1" a="1"/>
  <c r="Q2257" i="1" s="1"/>
  <c r="Q3097" i="1" a="1"/>
  <c r="Q3097" i="1" s="1"/>
  <c r="Q1114" i="1" a="1"/>
  <c r="Q1114" i="1" s="1"/>
  <c r="Q1354" i="1" a="1"/>
  <c r="Q1354" i="1" s="1"/>
  <c r="Q1458" i="1" a="1"/>
  <c r="Q1458" i="1" s="1"/>
  <c r="Q1506" i="1" a="1"/>
  <c r="Q1506" i="1" s="1"/>
  <c r="Q1514" i="1" a="1"/>
  <c r="Q1514" i="1" s="1"/>
  <c r="Q1634" i="1" a="1"/>
  <c r="Q1634" i="1" s="1"/>
  <c r="Q1642" i="1" a="1"/>
  <c r="Q1642" i="1" s="1"/>
  <c r="Q1650" i="1" a="1"/>
  <c r="Q1650" i="1" s="1"/>
  <c r="Q1658" i="1" a="1"/>
  <c r="Q1658" i="1" s="1"/>
  <c r="Q1682" i="1" a="1"/>
  <c r="Q1682" i="1" s="1"/>
  <c r="Q1698" i="1" a="1"/>
  <c r="Q1698" i="1" s="1"/>
  <c r="Q1714" i="1" a="1"/>
  <c r="Q1714" i="1" s="1"/>
  <c r="Q1842" i="1" a="1"/>
  <c r="Q1842" i="1" s="1"/>
  <c r="Q1882" i="1" a="1"/>
  <c r="Q1882" i="1" s="1"/>
  <c r="Q1898" i="1" a="1"/>
  <c r="Q1898" i="1" s="1"/>
  <c r="Q1914" i="1" a="1"/>
  <c r="Q1914" i="1" s="1"/>
  <c r="Q1954" i="1" a="1"/>
  <c r="Q1954" i="1" s="1"/>
  <c r="Q1970" i="1" a="1"/>
  <c r="Q1970" i="1" s="1"/>
  <c r="Q2010" i="1" a="1"/>
  <c r="Q2010" i="1" s="1"/>
  <c r="Q2034" i="1" a="1"/>
  <c r="Q2034" i="1" s="1"/>
  <c r="Q2050" i="1" a="1"/>
  <c r="Q2050" i="1" s="1"/>
  <c r="Q2394" i="1" a="1"/>
  <c r="Q2394" i="1" s="1"/>
  <c r="Q3122" i="1" a="1"/>
  <c r="Q3122" i="1" s="1"/>
  <c r="Q891" i="1" a="1"/>
  <c r="Q891" i="1" s="1"/>
  <c r="Q1691" i="1" a="1"/>
  <c r="Q1691" i="1" s="1"/>
  <c r="Q3266" i="1" a="1"/>
  <c r="Q3266" i="1" s="1"/>
  <c r="Q3299" i="1" a="1"/>
  <c r="Q3299" i="1" s="1"/>
  <c r="Q3345" i="1" a="1"/>
  <c r="Q3345" i="1" s="1"/>
  <c r="Q3418" i="1" a="1"/>
  <c r="Q3418" i="1" s="1"/>
  <c r="Q3521" i="1" a="1"/>
  <c r="Q3521" i="1" s="1"/>
  <c r="Q3626" i="1" a="1"/>
  <c r="Q3626" i="1" s="1"/>
  <c r="Q3692" i="1" a="1"/>
  <c r="Q3692" i="1" s="1"/>
  <c r="Q3682" i="1" a="1"/>
  <c r="Q3682" i="1" s="1"/>
  <c r="Q3781" i="1" a="1"/>
  <c r="Q3781" i="1" s="1"/>
  <c r="Q3945" i="1" a="1"/>
  <c r="Q3945" i="1" s="1"/>
  <c r="Q3898" i="1" a="1"/>
  <c r="Q3898" i="1" s="1"/>
  <c r="Q3890" i="1" a="1"/>
  <c r="Q3890" i="1" s="1"/>
  <c r="Q3882" i="1" a="1"/>
  <c r="Q3882" i="1" s="1"/>
  <c r="Q4141" i="1" a="1"/>
  <c r="Q4141" i="1" s="1"/>
  <c r="Q4282" i="1" a="1"/>
  <c r="Q4282" i="1" s="1"/>
  <c r="Q4289" i="1" a="1"/>
  <c r="Q4289" i="1" s="1"/>
  <c r="Q4207" i="1" a="1"/>
  <c r="Q4207" i="1" s="1"/>
  <c r="Q4401" i="1" a="1"/>
  <c r="Q4401" i="1" s="1"/>
  <c r="Q4417" i="1" a="1"/>
  <c r="Q4417" i="1" s="1"/>
  <c r="Q4507" i="1" a="1"/>
  <c r="Q4507" i="1" s="1"/>
  <c r="Q4474" i="1" a="1"/>
  <c r="Q4474" i="1" s="1"/>
  <c r="Q4438" i="1" a="1"/>
  <c r="Q4438" i="1" s="1"/>
  <c r="Q4629" i="1" a="1"/>
  <c r="Q4629" i="1" s="1"/>
  <c r="Q4731" i="1" a="1"/>
  <c r="Q4731" i="1" s="1"/>
  <c r="Q4763" i="1" a="1"/>
  <c r="Q4763" i="1" s="1"/>
  <c r="Q4756" i="1" a="1"/>
  <c r="Q4756" i="1" s="1"/>
  <c r="Q3291" i="1" a="1"/>
  <c r="Q3291" i="1" s="1"/>
  <c r="Q3372" i="1" a="1"/>
  <c r="Q3372" i="1" s="1"/>
  <c r="Q3613" i="1" a="1"/>
  <c r="Q3613" i="1" s="1"/>
  <c r="Q4076" i="1" a="1"/>
  <c r="Q4076" i="1" s="1"/>
  <c r="Q4413" i="1" a="1"/>
  <c r="Q4413" i="1" s="1"/>
  <c r="Q3946" i="1" a="1"/>
  <c r="Q3946" i="1" s="1"/>
  <c r="Q4081" i="1" a="1"/>
  <c r="Q4081" i="1" s="1"/>
  <c r="Q4297" i="1" a="1"/>
  <c r="Q4297" i="1" s="1"/>
  <c r="Q4197" i="1" a="1"/>
  <c r="Q4197" i="1" s="1"/>
  <c r="Q4336" i="1" a="1"/>
  <c r="Q4336" i="1" s="1"/>
  <c r="Q4366" i="1" a="1"/>
  <c r="Q4366" i="1" s="1"/>
  <c r="Q4463" i="1" a="1"/>
  <c r="Q4463" i="1" s="1"/>
  <c r="Q4650" i="1" a="1"/>
  <c r="Q4650" i="1" s="1"/>
  <c r="Q4782" i="1" a="1"/>
  <c r="Q4782" i="1" s="1"/>
  <c r="Q4780" i="1" a="1"/>
  <c r="Q4780" i="1" s="1"/>
  <c r="Q4836" i="1" a="1"/>
  <c r="Q4836" i="1" s="1"/>
  <c r="Q4870" i="1" a="1"/>
  <c r="Q4870" i="1" s="1"/>
  <c r="Q4811" i="1" a="1"/>
  <c r="Q4811" i="1" s="1"/>
  <c r="Q4828" i="1" a="1"/>
  <c r="Q4828" i="1" s="1"/>
  <c r="Q4747" i="1" a="1"/>
  <c r="Q4747" i="1" s="1"/>
  <c r="Q4851" i="1" a="1"/>
  <c r="Q4851" i="1" s="1"/>
  <c r="Q3286" i="1" a="1"/>
  <c r="Q3286" i="1" s="1"/>
  <c r="Q3493" i="1" a="1"/>
  <c r="Q3493" i="1" s="1"/>
  <c r="Q3511" i="1" a="1"/>
  <c r="Q3511" i="1" s="1"/>
  <c r="Q3807" i="1" a="1"/>
  <c r="Q3807" i="1" s="1"/>
  <c r="Q3732" i="1" a="1"/>
  <c r="Q3732" i="1" s="1"/>
  <c r="Q4119" i="1" a="1"/>
  <c r="Q4119" i="1" s="1"/>
  <c r="Q3967" i="1" a="1"/>
  <c r="Q3967" i="1" s="1"/>
  <c r="Q3987" i="1" a="1"/>
  <c r="Q3987" i="1" s="1"/>
  <c r="Q4475" i="1" a="1"/>
  <c r="Q4475" i="1" s="1"/>
  <c r="Q4407" i="1" a="1"/>
  <c r="Q4407" i="1" s="1"/>
  <c r="Q4800" i="1" a="1"/>
  <c r="Q4800" i="1" s="1"/>
  <c r="N4372" i="1" a="1"/>
  <c r="N4372" i="1" s="1"/>
  <c r="M4372" i="1" a="1"/>
  <c r="M4372" i="1" s="1"/>
  <c r="N4704" i="1" a="1"/>
  <c r="N4704" i="1" s="1"/>
  <c r="M4704" i="1" a="1"/>
  <c r="M4704" i="1" s="1"/>
  <c r="N1945" i="1" a="1"/>
  <c r="N1945" i="1" s="1"/>
  <c r="M4556" i="1" a="1"/>
  <c r="M4556" i="1" s="1"/>
  <c r="N4556" i="1" a="1"/>
  <c r="N4556" i="1" s="1"/>
  <c r="N4231" i="1" a="1"/>
  <c r="N4231" i="1" s="1"/>
  <c r="M4231" i="1" a="1"/>
  <c r="M4231" i="1" s="1"/>
  <c r="N2157" i="1" a="1"/>
  <c r="N2157" i="1" s="1"/>
  <c r="Q288" i="1" a="1"/>
  <c r="Q288" i="1" s="1"/>
  <c r="N901" i="1" a="1"/>
  <c r="N901" i="1" s="1"/>
  <c r="N926" i="1" a="1"/>
  <c r="N926" i="1" s="1"/>
  <c r="N1329" i="1" a="1"/>
  <c r="N1329" i="1" s="1"/>
  <c r="M2377" i="1" a="1"/>
  <c r="M2377" i="1" s="1"/>
  <c r="N2341" i="1" a="1"/>
  <c r="N2341" i="1" s="1"/>
  <c r="N2865" i="1" a="1"/>
  <c r="N2865" i="1" s="1"/>
  <c r="N1064" i="1" a="1"/>
  <c r="N1064" i="1" s="1"/>
  <c r="N1260" i="1" a="1"/>
  <c r="N1260" i="1" s="1"/>
  <c r="N1484" i="1" a="1"/>
  <c r="N1484" i="1" s="1"/>
  <c r="M1508" i="1" a="1"/>
  <c r="M1508" i="1" s="1"/>
  <c r="N1849" i="1" a="1"/>
  <c r="N1849" i="1" s="1"/>
  <c r="N2342" i="1" a="1"/>
  <c r="N2342" i="1" s="1"/>
  <c r="N2606" i="1" a="1"/>
  <c r="N2606" i="1" s="1"/>
  <c r="N2464" i="1" a="1"/>
  <c r="N2464" i="1" s="1"/>
  <c r="N2689" i="1" a="1"/>
  <c r="N2689" i="1" s="1"/>
  <c r="M2833" i="1" a="1"/>
  <c r="M2833" i="1" s="1"/>
  <c r="N3147" i="1" a="1"/>
  <c r="N3147" i="1" s="1"/>
  <c r="M2828" i="1" a="1"/>
  <c r="M2828" i="1" s="1"/>
  <c r="N2828" i="1" s="1" a="1"/>
  <c r="N2828" i="1" s="1"/>
  <c r="N2012" i="1" a="1"/>
  <c r="N2012" i="1" s="1"/>
  <c r="Q778" i="1" a="1"/>
  <c r="Q778" i="1" s="1"/>
  <c r="Q775" i="1" a="1"/>
  <c r="Q775" i="1" s="1"/>
  <c r="Q786" i="1" a="1"/>
  <c r="Q786" i="1" s="1"/>
  <c r="Q810" i="1" a="1"/>
  <c r="Q810" i="1" s="1"/>
  <c r="Q827" i="1" a="1"/>
  <c r="Q827" i="1" s="1"/>
  <c r="N843" i="1" a="1"/>
  <c r="N843" i="1" s="1"/>
  <c r="Q781" i="1" a="1"/>
  <c r="Q781" i="1" s="1"/>
  <c r="Q806" i="1" a="1"/>
  <c r="Q806" i="1" s="1"/>
  <c r="Q838" i="1" a="1"/>
  <c r="Q838" i="1" s="1"/>
  <c r="Q868" i="1" a="1"/>
  <c r="Q868" i="1" s="1"/>
  <c r="Q1020" i="1" a="1"/>
  <c r="Q1020" i="1" s="1"/>
  <c r="Q1140" i="1" a="1"/>
  <c r="Q1140" i="1" s="1"/>
  <c r="Q1164" i="1" a="1"/>
  <c r="Q1164" i="1" s="1"/>
  <c r="Q1172" i="1" a="1"/>
  <c r="Q1172" i="1" s="1"/>
  <c r="Q1276" i="1" a="1"/>
  <c r="Q1276" i="1" s="1"/>
  <c r="N1316" i="1" a="1"/>
  <c r="N1316" i="1" s="1"/>
  <c r="Q1332" i="1" a="1"/>
  <c r="Q1332" i="1" s="1"/>
  <c r="Q1548" i="1" a="1"/>
  <c r="Q1548" i="1" s="1"/>
  <c r="Q1564" i="1" a="1"/>
  <c r="Q1564" i="1" s="1"/>
  <c r="Q1708" i="1" a="1"/>
  <c r="Q1708" i="1" s="1"/>
  <c r="Q1812" i="1" a="1"/>
  <c r="Q1812" i="1" s="1"/>
  <c r="Q1860" i="1" a="1"/>
  <c r="Q1860" i="1" s="1"/>
  <c r="N1892" i="1" a="1"/>
  <c r="N1892" i="1" s="1"/>
  <c r="Q1988" i="1" a="1"/>
  <c r="Q1988" i="1" s="1"/>
  <c r="Q2020" i="1" a="1"/>
  <c r="Q2020" i="1" s="1"/>
  <c r="Q2124" i="1" a="1"/>
  <c r="Q2124" i="1" s="1"/>
  <c r="Q2140" i="1" a="1"/>
  <c r="Q2140" i="1" s="1"/>
  <c r="Q2196" i="1" a="1"/>
  <c r="Q2196" i="1" s="1"/>
  <c r="N2276" i="1" a="1"/>
  <c r="N2276" i="1" s="1"/>
  <c r="Q2452" i="1" a="1"/>
  <c r="Q2452" i="1" s="1"/>
  <c r="Q2876" i="1" a="1"/>
  <c r="Q2876" i="1" s="1"/>
  <c r="Q2884" i="1" a="1"/>
  <c r="Q2884" i="1" s="1"/>
  <c r="Q2892" i="1" a="1"/>
  <c r="Q2892" i="1" s="1"/>
  <c r="Q3196" i="1" a="1"/>
  <c r="Q3196" i="1" s="1"/>
  <c r="N965" i="1" a="1"/>
  <c r="N965" i="1" s="1"/>
  <c r="Q973" i="1" a="1"/>
  <c r="Q973" i="1" s="1"/>
  <c r="Q989" i="1" a="1"/>
  <c r="Q989" i="1" s="1"/>
  <c r="Q997" i="1" a="1"/>
  <c r="Q997" i="1" s="1"/>
  <c r="Q1037" i="1" a="1"/>
  <c r="Q1037" i="1" s="1"/>
  <c r="Q1917" i="1" a="1"/>
  <c r="Q1917" i="1" s="1"/>
  <c r="Q2093" i="1" a="1"/>
  <c r="Q2093" i="1" s="1"/>
  <c r="Q2245" i="1" a="1"/>
  <c r="Q2245" i="1" s="1"/>
  <c r="Q2301" i="1" a="1"/>
  <c r="Q2301" i="1" s="1"/>
  <c r="Q2309" i="1" a="1"/>
  <c r="Q2309" i="1" s="1"/>
  <c r="Q2469" i="1" a="1"/>
  <c r="Q2469" i="1" s="1"/>
  <c r="Q2701" i="1" a="1"/>
  <c r="Q2701" i="1" s="1"/>
  <c r="Q2829" i="1" a="1"/>
  <c r="Q2829" i="1" s="1"/>
  <c r="Q2853" i="1" a="1"/>
  <c r="Q2853" i="1" s="1"/>
  <c r="Q3173" i="1" a="1"/>
  <c r="Q3173" i="1" s="1"/>
  <c r="Q1022" i="1" a="1"/>
  <c r="Q1022" i="1" s="1"/>
  <c r="Q1166" i="1" a="1"/>
  <c r="Q1166" i="1" s="1"/>
  <c r="Q1494" i="1" a="1"/>
  <c r="Q1494" i="1" s="1"/>
  <c r="Q1734" i="1" a="1"/>
  <c r="Q1734" i="1" s="1"/>
  <c r="Q1742" i="1" a="1"/>
  <c r="Q1742" i="1" s="1"/>
  <c r="Q2246" i="1" a="1"/>
  <c r="Q2246" i="1" s="1"/>
  <c r="Q2294" i="1" a="1"/>
  <c r="Q2294" i="1" s="1"/>
  <c r="Q2662" i="1" a="1"/>
  <c r="Q2662" i="1" s="1"/>
  <c r="Q2678" i="1" a="1"/>
  <c r="Q2678" i="1" s="1"/>
  <c r="Q2742" i="1" a="1"/>
  <c r="Q2742" i="1" s="1"/>
  <c r="Q2790" i="1" a="1"/>
  <c r="Q2790" i="1" s="1"/>
  <c r="Q2870" i="1" a="1"/>
  <c r="Q2870" i="1" s="1"/>
  <c r="Q2878" i="1" a="1"/>
  <c r="Q2878" i="1" s="1"/>
  <c r="Q3030" i="1" a="1"/>
  <c r="Q3030" i="1" s="1"/>
  <c r="Q3054" i="1" a="1"/>
  <c r="Q3054" i="1" s="1"/>
  <c r="Q3166" i="1" a="1"/>
  <c r="Q3166" i="1" s="1"/>
  <c r="Q3198" i="1" a="1"/>
  <c r="Q3198" i="1" s="1"/>
  <c r="Q863" i="1" a="1"/>
  <c r="Q863" i="1" s="1"/>
  <c r="N1015" i="1" a="1"/>
  <c r="N1015" i="1" s="1"/>
  <c r="Q1015" i="1" a="1"/>
  <c r="Q1015" i="1" s="1"/>
  <c r="Q1047" i="1" a="1"/>
  <c r="Q1047" i="1" s="1"/>
  <c r="Q1055" i="1" a="1"/>
  <c r="Q1055" i="1" s="1"/>
  <c r="Q1079" i="1" a="1"/>
  <c r="Q1079" i="1" s="1"/>
  <c r="Q1103" i="1" a="1"/>
  <c r="Q1103" i="1" s="1"/>
  <c r="Q1127" i="1" a="1"/>
  <c r="Q1127" i="1" s="1"/>
  <c r="Q1487" i="1" a="1"/>
  <c r="Q1487" i="1" s="1"/>
  <c r="Q1583" i="1" a="1"/>
  <c r="Q1583" i="1" s="1"/>
  <c r="Q1631" i="1" a="1"/>
  <c r="Q1631" i="1" s="1"/>
  <c r="Q1648" i="1" a="1"/>
  <c r="Q1648" i="1" s="1"/>
  <c r="Q1736" i="1" a="1"/>
  <c r="Q1736" i="1" s="1"/>
  <c r="Q1784" i="1" a="1"/>
  <c r="Q1784" i="1" s="1"/>
  <c r="Q1904" i="1" a="1"/>
  <c r="Q1904" i="1" s="1"/>
  <c r="Q1928" i="1" a="1"/>
  <c r="Q1928" i="1" s="1"/>
  <c r="Q2008" i="1" a="1"/>
  <c r="Q2008" i="1" s="1"/>
  <c r="M2835" i="1" a="1"/>
  <c r="M2835" i="1" s="1"/>
  <c r="N2835" i="1" a="1"/>
  <c r="N2835" i="1" s="1"/>
  <c r="Q2923" i="1" a="1"/>
  <c r="Q2923" i="1" s="1"/>
  <c r="M3289" i="1" a="1"/>
  <c r="M3289" i="1" s="1"/>
  <c r="N3289" i="1" s="1" a="1"/>
  <c r="N3289" i="1" s="1"/>
  <c r="M3393" i="1" a="1"/>
  <c r="M3393" i="1" s="1"/>
  <c r="N3393" i="1" a="1"/>
  <c r="N3393" i="1" s="1"/>
  <c r="M3773" i="1" a="1"/>
  <c r="M3773" i="1" s="1"/>
  <c r="N3773" i="1" a="1"/>
  <c r="N3773" i="1" s="1"/>
  <c r="Q3793" i="1" a="1"/>
  <c r="Q3793" i="1" s="1"/>
  <c r="Q4169" i="1" a="1"/>
  <c r="Q4169" i="1" s="1"/>
  <c r="N3926" i="1" a="1"/>
  <c r="N3926" i="1" s="1"/>
  <c r="M3926" i="1" a="1"/>
  <c r="M3926" i="1" s="1"/>
  <c r="M4083" i="1" a="1"/>
  <c r="M4083" i="1" s="1"/>
  <c r="N4083" i="1" a="1"/>
  <c r="N4083" i="1" s="1"/>
  <c r="N4247" i="1" a="1"/>
  <c r="N4247" i="1" s="1"/>
  <c r="M4247" i="1" a="1"/>
  <c r="M4247" i="1" s="1"/>
  <c r="N4269" i="1" a="1"/>
  <c r="N4269" i="1" s="1"/>
  <c r="M4269" i="1" a="1"/>
  <c r="M4269" i="1" s="1"/>
  <c r="N4620" i="1" a="1"/>
  <c r="N4620" i="1" s="1"/>
  <c r="M4620" i="1" a="1"/>
  <c r="M4620" i="1" s="1"/>
  <c r="N951" i="1" a="1"/>
  <c r="N951" i="1" s="1"/>
  <c r="N894" i="1" a="1"/>
  <c r="N894" i="1" s="1"/>
  <c r="N1137" i="1" a="1"/>
  <c r="N1137" i="1" s="1"/>
  <c r="N2096" i="1" a="1"/>
  <c r="N2096" i="1" s="1"/>
  <c r="N857" i="1" a="1"/>
  <c r="N857" i="1" s="1"/>
  <c r="N1273" i="1" a="1"/>
  <c r="N1273" i="1" s="1"/>
  <c r="M2933" i="1" a="1"/>
  <c r="M2933" i="1" s="1"/>
  <c r="M1968" i="1" a="1"/>
  <c r="M1968" i="1" s="1"/>
  <c r="M3008" i="1" a="1"/>
  <c r="M3008" i="1" s="1"/>
  <c r="N3171" i="1" a="1"/>
  <c r="N3171" i="1" s="1"/>
  <c r="N1184" i="1" a="1"/>
  <c r="N1184" i="1" s="1"/>
  <c r="N2454" i="1" a="1"/>
  <c r="N2454" i="1" s="1"/>
  <c r="Q1740" i="1" a="1"/>
  <c r="Q1740" i="1" s="1"/>
  <c r="Q1285" i="1" a="1"/>
  <c r="Q1285" i="1" s="1"/>
  <c r="Q1349" i="1" a="1"/>
  <c r="Q1349" i="1" s="1"/>
  <c r="Q1461" i="1" a="1"/>
  <c r="Q1461" i="1" s="1"/>
  <c r="N1581" i="1" a="1"/>
  <c r="N1581" i="1" s="1"/>
  <c r="Q2453" i="1" a="1"/>
  <c r="Q2453" i="1" s="1"/>
  <c r="N2501" i="1" a="1"/>
  <c r="N2501" i="1" s="1"/>
  <c r="Q2685" i="1" a="1"/>
  <c r="Q2685" i="1" s="1"/>
  <c r="Q1302" i="1" a="1"/>
  <c r="Q1302" i="1" s="1"/>
  <c r="Q2638" i="1" a="1"/>
  <c r="Q2638" i="1" s="1"/>
  <c r="N1535" i="1" a="1"/>
  <c r="N1535" i="1" s="1"/>
  <c r="Q1703" i="1" a="1"/>
  <c r="Q1703" i="1" s="1"/>
  <c r="Q1168" i="1" a="1"/>
  <c r="Q1168" i="1" s="1"/>
  <c r="Q1200" i="1" a="1"/>
  <c r="Q1200" i="1" s="1"/>
  <c r="Q1416" i="1" a="1"/>
  <c r="Q1416" i="1" s="1"/>
  <c r="Q1432" i="1" a="1"/>
  <c r="Q1432" i="1" s="1"/>
  <c r="Q1576" i="1" a="1"/>
  <c r="Q1576" i="1" s="1"/>
  <c r="Q1600" i="1" a="1"/>
  <c r="Q1600" i="1" s="1"/>
  <c r="M2523" i="1" a="1"/>
  <c r="M2523" i="1" s="1"/>
  <c r="N2523" i="1" s="1" a="1"/>
  <c r="N2523" i="1" s="1"/>
  <c r="Q2659" i="1" a="1"/>
  <c r="Q2659" i="1" s="1"/>
  <c r="Q3419" i="1" a="1"/>
  <c r="Q3419" i="1" s="1"/>
  <c r="M3520" i="1" a="1"/>
  <c r="M3520" i="1" s="1"/>
  <c r="N3520" i="1" a="1"/>
  <c r="N3520" i="1" s="1"/>
  <c r="Q4358" i="1" a="1"/>
  <c r="Q4358" i="1" s="1"/>
  <c r="Q4411" i="1" a="1"/>
  <c r="Q4411" i="1" s="1"/>
  <c r="M3561" i="1" a="1"/>
  <c r="M3561" i="1" s="1"/>
  <c r="N3561" i="1" s="1" a="1"/>
  <c r="N3561" i="1" s="1"/>
  <c r="M3639" i="1" a="1"/>
  <c r="M3639" i="1" s="1"/>
  <c r="N3639" i="1" s="1" a="1"/>
  <c r="N3639" i="1" s="1"/>
  <c r="M3903" i="1" a="1"/>
  <c r="M3903" i="1" s="1"/>
  <c r="N3903" i="1" a="1"/>
  <c r="N3903" i="1" s="1"/>
  <c r="M4067" i="1" a="1"/>
  <c r="M4067" i="1" s="1"/>
  <c r="N4067" i="1" a="1"/>
  <c r="N4067" i="1" s="1"/>
  <c r="M4865" i="1" a="1"/>
  <c r="M4865" i="1" s="1"/>
  <c r="N4865" i="1" a="1"/>
  <c r="N4865" i="1" s="1"/>
  <c r="N4612" i="1" a="1"/>
  <c r="N4612" i="1" s="1"/>
  <c r="M4612" i="1" a="1"/>
  <c r="M4612" i="1" s="1"/>
  <c r="M4862" i="1" a="1"/>
  <c r="M4862" i="1" s="1"/>
  <c r="N4862" i="1" a="1"/>
  <c r="N4862" i="1" s="1"/>
  <c r="M1648" i="1" a="1"/>
  <c r="M1648" i="1" s="1"/>
  <c r="N1648" i="1" s="1" a="1"/>
  <c r="N1648" i="1" s="1"/>
  <c r="N1080" i="1" a="1"/>
  <c r="N1080" i="1" s="1"/>
  <c r="N1657" i="1" a="1"/>
  <c r="N1657" i="1" s="1"/>
  <c r="N1873" i="1" a="1"/>
  <c r="N1873" i="1" s="1"/>
  <c r="N2364" i="1" a="1"/>
  <c r="N2364" i="1" s="1"/>
  <c r="N2665" i="1" a="1"/>
  <c r="N2665" i="1" s="1"/>
  <c r="M3064" i="1" a="1"/>
  <c r="M3064" i="1" s="1"/>
  <c r="M1848" i="1" a="1"/>
  <c r="M1848" i="1" s="1"/>
  <c r="Q818" i="1" a="1"/>
  <c r="Q818" i="1" s="1"/>
  <c r="N788" i="1" a="1"/>
  <c r="N788" i="1" s="1"/>
  <c r="Q804" i="1" a="1"/>
  <c r="Q804" i="1" s="1"/>
  <c r="Q820" i="1" a="1"/>
  <c r="Q820" i="1" s="1"/>
  <c r="Q813" i="1" a="1"/>
  <c r="Q813" i="1" s="1"/>
  <c r="Q829" i="1" a="1"/>
  <c r="Q829" i="1" s="1"/>
  <c r="N782" i="1" a="1"/>
  <c r="N782" i="1" s="1"/>
  <c r="Q798" i="1" a="1"/>
  <c r="Q798" i="1" s="1"/>
  <c r="Q830" i="1" a="1"/>
  <c r="Q830" i="1" s="1"/>
  <c r="Q996" i="1" a="1"/>
  <c r="Q996" i="1" s="1"/>
  <c r="Q1148" i="1" a="1"/>
  <c r="Q1148" i="1" s="1"/>
  <c r="Q1340" i="1" a="1"/>
  <c r="Q1340" i="1" s="1"/>
  <c r="Q1348" i="1" a="1"/>
  <c r="Q1348" i="1" s="1"/>
  <c r="Q1356" i="1" a="1"/>
  <c r="Q1356" i="1" s="1"/>
  <c r="Q1484" i="1" a="1"/>
  <c r="Q1484" i="1" s="1"/>
  <c r="N1516" i="1" a="1"/>
  <c r="N1516" i="1" s="1"/>
  <c r="Q1524" i="1" a="1"/>
  <c r="Q1524" i="1" s="1"/>
  <c r="Q1852" i="1" a="1"/>
  <c r="Q1852" i="1" s="1"/>
  <c r="Q1876" i="1" a="1"/>
  <c r="Q1876" i="1" s="1"/>
  <c r="Q1980" i="1" a="1"/>
  <c r="Q1980" i="1" s="1"/>
  <c r="Q2044" i="1" a="1"/>
  <c r="Q2044" i="1" s="1"/>
  <c r="N2148" i="1" a="1"/>
  <c r="N2148" i="1" s="1"/>
  <c r="Q2292" i="1" a="1"/>
  <c r="Q2292" i="1" s="1"/>
  <c r="Q2484" i="1" a="1"/>
  <c r="Q2484" i="1" s="1"/>
  <c r="Q2500" i="1" a="1"/>
  <c r="Q2500" i="1" s="1"/>
  <c r="Q2524" i="1" a="1"/>
  <c r="Q2524" i="1" s="1"/>
  <c r="Q2532" i="1" a="1"/>
  <c r="Q2532" i="1" s="1"/>
  <c r="Q2684" i="1" a="1"/>
  <c r="Q2684" i="1" s="1"/>
  <c r="Q3164" i="1" a="1"/>
  <c r="Q3164" i="1" s="1"/>
  <c r="Q3204" i="1" a="1"/>
  <c r="Q3204" i="1" s="1"/>
  <c r="Q981" i="1" a="1"/>
  <c r="Q981" i="1" s="1"/>
  <c r="Q1061" i="1" a="1"/>
  <c r="Q1061" i="1" s="1"/>
  <c r="Q1253" i="1" a="1"/>
  <c r="Q1253" i="1" s="1"/>
  <c r="Q1405" i="1" a="1"/>
  <c r="Q1405" i="1" s="1"/>
  <c r="Q1533" i="1" a="1"/>
  <c r="Q1533" i="1" s="1"/>
  <c r="Q1565" i="1" a="1"/>
  <c r="Q1565" i="1" s="1"/>
  <c r="Q1581" i="1" a="1"/>
  <c r="Q1581" i="1" s="1"/>
  <c r="Q1685" i="1" a="1"/>
  <c r="Q1685" i="1" s="1"/>
  <c r="Q1733" i="1" a="1"/>
  <c r="Q1733" i="1" s="1"/>
  <c r="Q1797" i="1" a="1"/>
  <c r="Q1797" i="1" s="1"/>
  <c r="Q2533" i="1" a="1"/>
  <c r="Q2533" i="1" s="1"/>
  <c r="Q2717" i="1" a="1"/>
  <c r="Q2717" i="1" s="1"/>
  <c r="Q2725" i="1" a="1"/>
  <c r="Q2725" i="1" s="1"/>
  <c r="Q2821" i="1" a="1"/>
  <c r="Q2821" i="1" s="1"/>
  <c r="Q2957" i="1" a="1"/>
  <c r="Q2957" i="1" s="1"/>
  <c r="Q1110" i="1" a="1"/>
  <c r="Q1110" i="1" s="1"/>
  <c r="Q1182" i="1" a="1"/>
  <c r="Q1182" i="1" s="1"/>
  <c r="Q1534" i="1" a="1"/>
  <c r="Q1534" i="1" s="1"/>
  <c r="N1830" i="1" a="1"/>
  <c r="N1830" i="1" s="1"/>
  <c r="Q1934" i="1" a="1"/>
  <c r="Q1934" i="1" s="1"/>
  <c r="Q2166" i="1" a="1"/>
  <c r="Q2166" i="1" s="1"/>
  <c r="Q2302" i="1" a="1"/>
  <c r="Q2302" i="1" s="1"/>
  <c r="Q2358" i="1" a="1"/>
  <c r="Q2358" i="1" s="1"/>
  <c r="Q2478" i="1" a="1"/>
  <c r="Q2478" i="1" s="1"/>
  <c r="Q2518" i="1" a="1"/>
  <c r="Q2518" i="1" s="1"/>
  <c r="Q2582" i="1" a="1"/>
  <c r="Q2582" i="1" s="1"/>
  <c r="Q2694" i="1" a="1"/>
  <c r="Q2694" i="1" s="1"/>
  <c r="Q2734" i="1" a="1"/>
  <c r="Q2734" i="1" s="1"/>
  <c r="Q791" i="1" a="1"/>
  <c r="Q791" i="1" s="1"/>
  <c r="Q895" i="1" a="1"/>
  <c r="Q895" i="1" s="1"/>
  <c r="M2999" i="1" a="1"/>
  <c r="M2999" i="1" s="1"/>
  <c r="N2999" i="1" a="1"/>
  <c r="N2999" i="1" s="1"/>
  <c r="Q3063" i="1" a="1"/>
  <c r="Q3063" i="1" s="1"/>
  <c r="Q915" i="1" a="1"/>
  <c r="Q915" i="1" s="1"/>
  <c r="Q1043" i="1" a="1"/>
  <c r="Q1043" i="1" s="1"/>
  <c r="M2387" i="1" a="1"/>
  <c r="M2387" i="1" s="1"/>
  <c r="N2387" i="1" a="1"/>
  <c r="N2387" i="1" s="1"/>
  <c r="M3271" i="1" a="1"/>
  <c r="M3271" i="1" s="1"/>
  <c r="N3271" i="1" a="1"/>
  <c r="N3271" i="1" s="1"/>
  <c r="Q3483" i="1" a="1"/>
  <c r="Q3483" i="1" s="1"/>
  <c r="Q3702" i="1" a="1"/>
  <c r="Q3702" i="1" s="1"/>
  <c r="Q3841" i="1" a="1"/>
  <c r="Q3841" i="1" s="1"/>
  <c r="Q3844" i="1" a="1"/>
  <c r="Q3844" i="1" s="1"/>
  <c r="Q4156" i="1" a="1"/>
  <c r="Q4156" i="1" s="1"/>
  <c r="N4453" i="1" a="1"/>
  <c r="N4453" i="1" s="1"/>
  <c r="M3724" i="1" a="1"/>
  <c r="M3724" i="1" s="1"/>
  <c r="N3724" i="1" s="1" a="1"/>
  <c r="N3724" i="1" s="1"/>
  <c r="M4498" i="1" a="1"/>
  <c r="M4498" i="1" s="1"/>
  <c r="N4498" i="1" s="1" a="1"/>
  <c r="N4498" i="1" s="1"/>
  <c r="N4730" i="1" a="1"/>
  <c r="N4730" i="1" s="1"/>
  <c r="N885" i="1" a="1"/>
  <c r="N885" i="1" s="1"/>
  <c r="N1108" i="1" a="1"/>
  <c r="N1108" i="1" s="1"/>
  <c r="M2089" i="1" a="1"/>
  <c r="M2089" i="1" s="1"/>
  <c r="N1660" i="1" a="1"/>
  <c r="N1660" i="1" s="1"/>
  <c r="M1932" i="1" a="1"/>
  <c r="M1932" i="1" s="1"/>
  <c r="N2001" i="1" a="1"/>
  <c r="N2001" i="1" s="1"/>
  <c r="N2446" i="1" a="1"/>
  <c r="N2446" i="1" s="1"/>
  <c r="Q792" i="1" a="1"/>
  <c r="Q792" i="1" s="1"/>
  <c r="Q802" i="1" a="1"/>
  <c r="Q802" i="1" s="1"/>
  <c r="Q811" i="1" a="1"/>
  <c r="Q811" i="1" s="1"/>
  <c r="Q1252" i="1" a="1"/>
  <c r="Q1252" i="1" s="1"/>
  <c r="Q1268" i="1" a="1"/>
  <c r="Q1268" i="1" s="1"/>
  <c r="N1340" i="1" a="1"/>
  <c r="N1340" i="1" s="1"/>
  <c r="Q1364" i="1" a="1"/>
  <c r="Q1364" i="1" s="1"/>
  <c r="Q1372" i="1" a="1"/>
  <c r="Q1372" i="1" s="1"/>
  <c r="Q1412" i="1" a="1"/>
  <c r="Q1412" i="1" s="1"/>
  <c r="Q1420" i="1" a="1"/>
  <c r="Q1420" i="1" s="1"/>
  <c r="Q1476" i="1" a="1"/>
  <c r="Q1476" i="1" s="1"/>
  <c r="N1500" i="1" a="1"/>
  <c r="N1500" i="1" s="1"/>
  <c r="Q1508" i="1" a="1"/>
  <c r="Q1508" i="1" s="1"/>
  <c r="Q1884" i="1" a="1"/>
  <c r="Q1884" i="1" s="1"/>
  <c r="Q1948" i="1" a="1"/>
  <c r="Q1948" i="1" s="1"/>
  <c r="Q2060" i="1" a="1"/>
  <c r="Q2060" i="1" s="1"/>
  <c r="Q2092" i="1" a="1"/>
  <c r="Q2092" i="1" s="1"/>
  <c r="Q2108" i="1" a="1"/>
  <c r="Q2108" i="1" s="1"/>
  <c r="Q2116" i="1" a="1"/>
  <c r="Q2116" i="1" s="1"/>
  <c r="Q2428" i="1" a="1"/>
  <c r="Q2428" i="1" s="1"/>
  <c r="Q2644" i="1" a="1"/>
  <c r="Q2644" i="1" s="1"/>
  <c r="Q2868" i="1" a="1"/>
  <c r="Q2868" i="1" s="1"/>
  <c r="Q2924" i="1" a="1"/>
  <c r="Q2924" i="1" s="1"/>
  <c r="Q2948" i="1" a="1"/>
  <c r="Q2948" i="1" s="1"/>
  <c r="Q2964" i="1" a="1"/>
  <c r="Q2964" i="1" s="1"/>
  <c r="Q2980" i="1" a="1"/>
  <c r="Q2980" i="1" s="1"/>
  <c r="Q2988" i="1" a="1"/>
  <c r="Q2988" i="1" s="1"/>
  <c r="Q3028" i="1" a="1"/>
  <c r="Q3028" i="1" s="1"/>
  <c r="Q3044" i="1" a="1"/>
  <c r="Q3044" i="1" s="1"/>
  <c r="Q3188" i="1" a="1"/>
  <c r="Q3188" i="1" s="1"/>
  <c r="Q909" i="1" a="1"/>
  <c r="Q909" i="1" s="1"/>
  <c r="Q1005" i="1" a="1"/>
  <c r="Q1005" i="1" s="1"/>
  <c r="Q1021" i="1" a="1"/>
  <c r="Q1021" i="1" s="1"/>
  <c r="Q1053" i="1" a="1"/>
  <c r="Q1053" i="1" s="1"/>
  <c r="Q1557" i="1" a="1"/>
  <c r="Q1557" i="1" s="1"/>
  <c r="Q2181" i="1" a="1"/>
  <c r="Q2181" i="1" s="1"/>
  <c r="Q2189" i="1" a="1"/>
  <c r="Q2189" i="1" s="1"/>
  <c r="Q2197" i="1" a="1"/>
  <c r="Q2197" i="1" s="1"/>
  <c r="Q2229" i="1" a="1"/>
  <c r="Q2229" i="1" s="1"/>
  <c r="Q2253" i="1" a="1"/>
  <c r="Q2253" i="1" s="1"/>
  <c r="Q2325" i="1" a="1"/>
  <c r="Q2325" i="1" s="1"/>
  <c r="Q2413" i="1" a="1"/>
  <c r="Q2413" i="1" s="1"/>
  <c r="Q2421" i="1" a="1"/>
  <c r="Q2421" i="1" s="1"/>
  <c r="Q2613" i="1" a="1"/>
  <c r="Q2613" i="1" s="1"/>
  <c r="Q2653" i="1" a="1"/>
  <c r="Q2653" i="1" s="1"/>
  <c r="Q2709" i="1" a="1"/>
  <c r="Q2709" i="1" s="1"/>
  <c r="Q3053" i="1" a="1"/>
  <c r="Q3053" i="1" s="1"/>
  <c r="Q910" i="1" a="1"/>
  <c r="Q910" i="1" s="1"/>
  <c r="N1006" i="1" a="1"/>
  <c r="N1006" i="1" s="1"/>
  <c r="Q1014" i="1" a="1"/>
  <c r="Q1014" i="1" s="1"/>
  <c r="Q1326" i="1" a="1"/>
  <c r="Q1326" i="1" s="1"/>
  <c r="Q1478" i="1" a="1"/>
  <c r="Q1478" i="1" s="1"/>
  <c r="Q1574" i="1" a="1"/>
  <c r="Q1574" i="1" s="1"/>
  <c r="Q1646" i="1" a="1"/>
  <c r="Q1646" i="1" s="1"/>
  <c r="Q2230" i="1" a="1"/>
  <c r="Q2230" i="1" s="1"/>
  <c r="Q2254" i="1" a="1"/>
  <c r="Q2254" i="1" s="1"/>
  <c r="Q2398" i="1" a="1"/>
  <c r="Q2398" i="1" s="1"/>
  <c r="Q2750" i="1" a="1"/>
  <c r="Q2750" i="1" s="1"/>
  <c r="Q2758" i="1" a="1"/>
  <c r="Q2758" i="1" s="1"/>
  <c r="Q2766" i="1" a="1"/>
  <c r="Q2766" i="1" s="1"/>
  <c r="Q2830" i="1" a="1"/>
  <c r="Q2830" i="1" s="1"/>
  <c r="Q2838" i="1" a="1"/>
  <c r="Q2838" i="1" s="1"/>
  <c r="Q2854" i="1" a="1"/>
  <c r="Q2854" i="1" s="1"/>
  <c r="Q2918" i="1" a="1"/>
  <c r="Q2918" i="1" s="1"/>
  <c r="Q2982" i="1" a="1"/>
  <c r="Q2982" i="1" s="1"/>
  <c r="Q3118" i="1" a="1"/>
  <c r="Q3118" i="1" s="1"/>
  <c r="N1167" i="1" a="1"/>
  <c r="N1167" i="1" s="1"/>
  <c r="Q1231" i="1" a="1"/>
  <c r="Q1231" i="1" s="1"/>
  <c r="Q1239" i="1" a="1"/>
  <c r="Q1239" i="1" s="1"/>
  <c r="Q1367" i="1" a="1"/>
  <c r="Q1367" i="1" s="1"/>
  <c r="Q1471" i="1" a="1"/>
  <c r="Q1471" i="1" s="1"/>
  <c r="Q1679" i="1" a="1"/>
  <c r="Q1679" i="1" s="1"/>
  <c r="Q1743" i="1" a="1"/>
  <c r="Q1743" i="1" s="1"/>
  <c r="Q1775" i="1" a="1"/>
  <c r="Q1775" i="1" s="1"/>
  <c r="Q3167" i="1" a="1"/>
  <c r="Q3167" i="1" s="1"/>
  <c r="Q920" i="1" a="1"/>
  <c r="Q920" i="1" s="1"/>
  <c r="M1266" i="1" a="1"/>
  <c r="M1266" i="1" s="1"/>
  <c r="N1266" i="1" s="1" a="1"/>
  <c r="N1266" i="1" s="1"/>
  <c r="M2210" i="1" a="1"/>
  <c r="M2210" i="1" s="1"/>
  <c r="N2210" i="1" a="1"/>
  <c r="N2210" i="1" s="1"/>
  <c r="Q3830" i="1" a="1"/>
  <c r="Q3830" i="1" s="1"/>
  <c r="Q3772" i="1" a="1"/>
  <c r="Q3772" i="1" s="1"/>
  <c r="M3924" i="1" a="1"/>
  <c r="M3924" i="1" s="1"/>
  <c r="N3924" i="1" a="1"/>
  <c r="N3924" i="1" s="1"/>
  <c r="Q4184" i="1" a="1"/>
  <c r="Q4184" i="1" s="1"/>
  <c r="M4820" i="1" a="1"/>
  <c r="M4820" i="1" s="1"/>
  <c r="N4820" i="1" a="1"/>
  <c r="N4820" i="1" s="1"/>
  <c r="M3317" i="1" a="1"/>
  <c r="M3317" i="1" s="1"/>
  <c r="N3317" i="1" s="1" a="1"/>
  <c r="N3317" i="1" s="1"/>
  <c r="M3280" i="1" a="1"/>
  <c r="M3280" i="1" s="1"/>
  <c r="N3280" i="1" a="1"/>
  <c r="N3280" i="1" s="1"/>
  <c r="M3622" i="1" a="1"/>
  <c r="M3622" i="1" s="1"/>
  <c r="N3622" i="1" a="1"/>
  <c r="N3622" i="1" s="1"/>
  <c r="M3553" i="1" a="1"/>
  <c r="M3553" i="1" s="1"/>
  <c r="N3553" i="1" a="1"/>
  <c r="N3553" i="1" s="1"/>
  <c r="Q3865" i="1" a="1"/>
  <c r="Q3865" i="1" s="1"/>
  <c r="N4248" i="1" a="1"/>
  <c r="N4248" i="1" s="1"/>
  <c r="M4248" i="1" a="1"/>
  <c r="M4248" i="1" s="1"/>
  <c r="N1765" i="1" a="1"/>
  <c r="N1765" i="1" s="1"/>
  <c r="N1247" i="1" a="1"/>
  <c r="N1247" i="1" s="1"/>
  <c r="Q340" i="1" a="1"/>
  <c r="Q340" i="1" s="1"/>
  <c r="N2129" i="1" a="1"/>
  <c r="N2129" i="1" s="1"/>
  <c r="M943" i="1" a="1"/>
  <c r="M943" i="1" s="1"/>
  <c r="N1529" i="1" a="1"/>
  <c r="N1529" i="1" s="1"/>
  <c r="N1820" i="1" a="1"/>
  <c r="N1820" i="1" s="1"/>
  <c r="N2284" i="1" a="1"/>
  <c r="N2284" i="1" s="1"/>
  <c r="N2620" i="1" a="1"/>
  <c r="N2620" i="1" s="1"/>
  <c r="N2958" i="1" a="1"/>
  <c r="N2958" i="1" s="1"/>
  <c r="N3003" i="1" a="1"/>
  <c r="N3003" i="1" s="1"/>
  <c r="N1013" i="1" a="1"/>
  <c r="N1013" i="1" s="1"/>
  <c r="N2461" i="1" a="1"/>
  <c r="N2461" i="1" s="1"/>
  <c r="Q842" i="1" a="1"/>
  <c r="Q842" i="1" s="1"/>
  <c r="Q1612" i="1" a="1"/>
  <c r="Q1612" i="1" s="1"/>
  <c r="Q1652" i="1" a="1"/>
  <c r="Q1652" i="1" s="1"/>
  <c r="Q1684" i="1" a="1"/>
  <c r="Q1684" i="1" s="1"/>
  <c r="Q1732" i="1" a="1"/>
  <c r="Q1732" i="1" s="1"/>
  <c r="Q1828" i="1" a="1"/>
  <c r="Q1828" i="1" s="1"/>
  <c r="Q2540" i="1" a="1"/>
  <c r="Q2540" i="1" s="1"/>
  <c r="Q2652" i="1" a="1"/>
  <c r="Q2652" i="1" s="1"/>
  <c r="Q2804" i="1" a="1"/>
  <c r="Q2804" i="1" s="1"/>
  <c r="Q2820" i="1" a="1"/>
  <c r="Q2820" i="1" s="1"/>
  <c r="Q2852" i="1" a="1"/>
  <c r="Q2852" i="1" s="1"/>
  <c r="Q1278" i="1" a="1"/>
  <c r="Q1278" i="1" s="1"/>
  <c r="Q1614" i="1" a="1"/>
  <c r="Q1614" i="1" s="1"/>
  <c r="Q1846" i="1" a="1"/>
  <c r="Q1846" i="1" s="1"/>
  <c r="Q2086" i="1" a="1"/>
  <c r="Q2086" i="1" s="1"/>
  <c r="Q2726" i="1" a="1"/>
  <c r="Q2726" i="1" s="1"/>
  <c r="Q1695" i="1" a="1"/>
  <c r="Q1695" i="1" s="1"/>
  <c r="N1895" i="1" a="1"/>
  <c r="N1895" i="1" s="1"/>
  <c r="Q1927" i="1" a="1"/>
  <c r="Q1927" i="1" s="1"/>
  <c r="Q1073" i="1" a="1"/>
  <c r="Q1073" i="1" s="1"/>
  <c r="N1457" i="1" a="1"/>
  <c r="N1457" i="1" s="1"/>
  <c r="Q1833" i="1" a="1"/>
  <c r="Q1833" i="1" s="1"/>
  <c r="Q2537" i="1" a="1"/>
  <c r="Q2537" i="1" s="1"/>
  <c r="Q2729" i="1" a="1"/>
  <c r="Q2729" i="1" s="1"/>
  <c r="Q2769" i="1" a="1"/>
  <c r="Q2769" i="1" s="1"/>
  <c r="Q2865" i="1" a="1"/>
  <c r="Q2865" i="1" s="1"/>
  <c r="Q954" i="1" a="1"/>
  <c r="Q954" i="1" s="1"/>
  <c r="Q2178" i="1" a="1"/>
  <c r="Q2178" i="1" s="1"/>
  <c r="Q2522" i="1" a="1"/>
  <c r="Q2522" i="1" s="1"/>
  <c r="Q1635" i="1" a="1"/>
  <c r="Q1635" i="1" s="1"/>
  <c r="Q2243" i="1" a="1"/>
  <c r="Q2243" i="1" s="1"/>
  <c r="Q3351" i="1" a="1"/>
  <c r="Q3351" i="1" s="1"/>
  <c r="Q3470" i="1" a="1"/>
  <c r="Q3470" i="1" s="1"/>
  <c r="Q4133" i="1" a="1"/>
  <c r="Q4133" i="1" s="1"/>
  <c r="M4155" i="1" a="1"/>
  <c r="M4155" i="1" s="1"/>
  <c r="N4155" i="1" a="1"/>
  <c r="N4155" i="1" s="1"/>
  <c r="M4844" i="1" a="1"/>
  <c r="M4844" i="1" s="1"/>
  <c r="N4844" i="1" a="1"/>
  <c r="N4844" i="1" s="1"/>
  <c r="Q4147" i="1" a="1"/>
  <c r="Q4147" i="1" s="1"/>
  <c r="N975" i="1" a="1"/>
  <c r="N975" i="1" s="1"/>
  <c r="N1174" i="1" a="1"/>
  <c r="N1174" i="1" s="1"/>
  <c r="N1153" i="1" a="1"/>
  <c r="N1153" i="1" s="1"/>
  <c r="N1833" i="1" a="1"/>
  <c r="N1833" i="1" s="1"/>
  <c r="M2100" i="1" a="1"/>
  <c r="M2100" i="1" s="1"/>
  <c r="M2217" i="1" a="1"/>
  <c r="M2217" i="1" s="1"/>
  <c r="M2076" i="1" a="1"/>
  <c r="M2076" i="1" s="1"/>
  <c r="M2209" i="1" a="1"/>
  <c r="M2209" i="1" s="1"/>
  <c r="M2637" i="1" a="1"/>
  <c r="M2637" i="1" s="1"/>
  <c r="N1654" i="1" a="1"/>
  <c r="N1654" i="1" s="1"/>
  <c r="M1916" i="1" a="1"/>
  <c r="M1916" i="1" s="1"/>
  <c r="N1069" i="1" a="1"/>
  <c r="N1069" i="1" s="1"/>
  <c r="M2473" i="1" a="1"/>
  <c r="M2473" i="1" s="1"/>
  <c r="N2473" i="1" s="1" a="1"/>
  <c r="N2473" i="1" s="1"/>
  <c r="Q837" i="1" a="1"/>
  <c r="Q837" i="1" s="1"/>
  <c r="Q845" i="1" a="1"/>
  <c r="Q845" i="1" s="1"/>
  <c r="Q790" i="1" a="1"/>
  <c r="Q790" i="1" s="1"/>
  <c r="N822" i="1" a="1"/>
  <c r="N822" i="1" s="1"/>
  <c r="N1412" i="1" a="1"/>
  <c r="N1412" i="1" s="1"/>
  <c r="Q1444" i="1" a="1"/>
  <c r="Q1444" i="1" s="1"/>
  <c r="Q2052" i="1" a="1"/>
  <c r="Q2052" i="1" s="1"/>
  <c r="N2092" i="1" a="1"/>
  <c r="N2092" i="1" s="1"/>
  <c r="Q2244" i="1" a="1"/>
  <c r="Q2244" i="1" s="1"/>
  <c r="N2476" i="1" a="1"/>
  <c r="N2476" i="1" s="1"/>
  <c r="Q2508" i="1" a="1"/>
  <c r="Q2508" i="1" s="1"/>
  <c r="N2604" i="1" a="1"/>
  <c r="N2604" i="1" s="1"/>
  <c r="Q2860" i="1" a="1"/>
  <c r="Q2860" i="1" s="1"/>
  <c r="Q2932" i="1" a="1"/>
  <c r="Q2932" i="1" s="1"/>
  <c r="Q3092" i="1" a="1"/>
  <c r="Q3092" i="1" s="1"/>
  <c r="N2269" i="1" a="1"/>
  <c r="N2269" i="1" s="1"/>
  <c r="Q2565" i="1" a="1"/>
  <c r="Q2565" i="1" s="1"/>
  <c r="Q2877" i="1" a="1"/>
  <c r="Q2877" i="1" s="1"/>
  <c r="Q3045" i="1" a="1"/>
  <c r="Q3045" i="1" s="1"/>
  <c r="N910" i="1" a="1"/>
  <c r="N910" i="1" s="1"/>
  <c r="Q2238" i="1" a="1"/>
  <c r="Q2238" i="1" s="1"/>
  <c r="Q2334" i="1" a="1"/>
  <c r="Q2334" i="1" s="1"/>
  <c r="Q1361" i="1" a="1"/>
  <c r="Q1361" i="1" s="1"/>
  <c r="Q2201" i="1" a="1"/>
  <c r="Q2201" i="1" s="1"/>
  <c r="Q1099" i="1" a="1"/>
  <c r="Q1099" i="1" s="1"/>
  <c r="Q1699" i="1" a="1"/>
  <c r="Q1699" i="1" s="1"/>
  <c r="M1763" i="1" a="1"/>
  <c r="M1763" i="1" s="1"/>
  <c r="N1763" i="1" a="1"/>
  <c r="N1763" i="1" s="1"/>
  <c r="Q3243" i="1" a="1"/>
  <c r="Q3243" i="1" s="1"/>
  <c r="Q3329" i="1" a="1"/>
  <c r="Q3329" i="1" s="1"/>
  <c r="N3579" i="1" a="1"/>
  <c r="N3579" i="1" s="1"/>
  <c r="N4171" i="1" a="1"/>
  <c r="N4171" i="1" s="1"/>
  <c r="M3331" i="1" a="1"/>
  <c r="M3331" i="1" s="1"/>
  <c r="N3331" i="1" s="1" a="1"/>
  <c r="N3331" i="1" s="1"/>
  <c r="N3332" i="1" a="1"/>
  <c r="N3332" i="1" s="1"/>
  <c r="M3332" i="1" a="1"/>
  <c r="M3332" i="1" s="1"/>
  <c r="N3521" i="1" a="1"/>
  <c r="N3521" i="1" s="1"/>
  <c r="M3521" i="1" a="1"/>
  <c r="M3521" i="1" s="1"/>
  <c r="N4070" i="1" a="1"/>
  <c r="N4070" i="1" s="1"/>
  <c r="M4070" i="1" a="1"/>
  <c r="M4070" i="1" s="1"/>
  <c r="M4326" i="1" a="1"/>
  <c r="M4326" i="1" s="1"/>
  <c r="N4326" i="1" a="1"/>
  <c r="N4326" i="1" s="1"/>
  <c r="N4455" i="1" a="1"/>
  <c r="N4455" i="1" s="1"/>
  <c r="M4455" i="1" a="1"/>
  <c r="M4455" i="1" s="1"/>
  <c r="N1342" i="1" a="1"/>
  <c r="N1342" i="1" s="1"/>
  <c r="N2204" i="1" a="1"/>
  <c r="N2204" i="1" s="1"/>
  <c r="M1776" i="1" a="1"/>
  <c r="M1776" i="1" s="1"/>
  <c r="N2326" i="1" a="1"/>
  <c r="N2326" i="1" s="1"/>
  <c r="N3166" i="1" a="1"/>
  <c r="N3166" i="1" s="1"/>
  <c r="N1702" i="1" a="1"/>
  <c r="N1702" i="1" s="1"/>
  <c r="M2238" i="1" a="1"/>
  <c r="M2238" i="1" s="1"/>
  <c r="Q826" i="1" a="1"/>
  <c r="Q826" i="1" s="1"/>
  <c r="Q1260" i="1" a="1"/>
  <c r="Q1260" i="1" s="1"/>
  <c r="Q1300" i="1" a="1"/>
  <c r="Q1300" i="1" s="1"/>
  <c r="Q1308" i="1" a="1"/>
  <c r="Q1308" i="1" s="1"/>
  <c r="Q1316" i="1" a="1"/>
  <c r="Q1316" i="1" s="1"/>
  <c r="Q1324" i="1" a="1"/>
  <c r="Q1324" i="1" s="1"/>
  <c r="Q1396" i="1" a="1"/>
  <c r="Q1396" i="1" s="1"/>
  <c r="N1428" i="1" a="1"/>
  <c r="N1428" i="1" s="1"/>
  <c r="Q1436" i="1" a="1"/>
  <c r="Q1436" i="1" s="1"/>
  <c r="Q1460" i="1" a="1"/>
  <c r="Q1460" i="1" s="1"/>
  <c r="Q1492" i="1" a="1"/>
  <c r="Q1492" i="1" s="1"/>
  <c r="Q2188" i="1" a="1"/>
  <c r="Q2188" i="1" s="1"/>
  <c r="Q2260" i="1" a="1"/>
  <c r="Q2260" i="1" s="1"/>
  <c r="Q2372" i="1" a="1"/>
  <c r="Q2372" i="1" s="1"/>
  <c r="Q1277" i="1" a="1"/>
  <c r="Q1277" i="1" s="1"/>
  <c r="Q2629" i="1" a="1"/>
  <c r="Q2629" i="1" s="1"/>
  <c r="Q2749" i="1" a="1"/>
  <c r="Q2749" i="1" s="1"/>
  <c r="Q2893" i="1" a="1"/>
  <c r="Q2893" i="1" s="1"/>
  <c r="Q2909" i="1" a="1"/>
  <c r="Q2909" i="1" s="1"/>
  <c r="Q2933" i="1" a="1"/>
  <c r="Q2933" i="1" s="1"/>
  <c r="Q2941" i="1" a="1"/>
  <c r="Q2941" i="1" s="1"/>
  <c r="Q2965" i="1" a="1"/>
  <c r="Q2965" i="1" s="1"/>
  <c r="Q2997" i="1" a="1"/>
  <c r="Q2997" i="1" s="1"/>
  <c r="Q3101" i="1" a="1"/>
  <c r="Q3101" i="1" s="1"/>
  <c r="Q1286" i="1" a="1"/>
  <c r="Q1286" i="1" s="1"/>
  <c r="Q1294" i="1" a="1"/>
  <c r="Q1294" i="1" s="1"/>
  <c r="Q1662" i="1" a="1"/>
  <c r="Q1662" i="1" s="1"/>
  <c r="Q1966" i="1" a="1"/>
  <c r="Q1966" i="1" s="1"/>
  <c r="Q2046" i="1" a="1"/>
  <c r="Q2046" i="1" s="1"/>
  <c r="Q2070" i="1" a="1"/>
  <c r="Q2070" i="1" s="1"/>
  <c r="Q2110" i="1" a="1"/>
  <c r="Q2110" i="1" s="1"/>
  <c r="N2158" i="1" a="1"/>
  <c r="N2158" i="1" s="1"/>
  <c r="Q2430" i="1" a="1"/>
  <c r="Q2430" i="1" s="1"/>
  <c r="N2438" i="1" a="1"/>
  <c r="N2438" i="1" s="1"/>
  <c r="Q2462" i="1" a="1"/>
  <c r="Q2462" i="1" s="1"/>
  <c r="Q2670" i="1" a="1"/>
  <c r="Q2670" i="1" s="1"/>
  <c r="Q3110" i="1" a="1"/>
  <c r="Q3110" i="1" s="1"/>
  <c r="Q1215" i="1" a="1"/>
  <c r="Q1215" i="1" s="1"/>
  <c r="Q2208" i="1" a="1"/>
  <c r="Q2208" i="1" s="1"/>
  <c r="Q2264" i="1" a="1"/>
  <c r="Q2264" i="1" s="1"/>
  <c r="Q849" i="1" a="1"/>
  <c r="Q849" i="1" s="1"/>
  <c r="Q1953" i="1" a="1"/>
  <c r="Q1953" i="1" s="1"/>
  <c r="Q2153" i="1" a="1"/>
  <c r="Q2153" i="1" s="1"/>
  <c r="Q2609" i="1" a="1"/>
  <c r="Q2609" i="1" s="1"/>
  <c r="Q2993" i="1" a="1"/>
  <c r="Q2993" i="1" s="1"/>
  <c r="Q1130" i="1" a="1"/>
  <c r="Q1130" i="1" s="1"/>
  <c r="Q3238" i="1" a="1"/>
  <c r="Q3238" i="1" s="1"/>
  <c r="N3305" i="1" a="1"/>
  <c r="N3305" i="1" s="1"/>
  <c r="M3474" i="1" a="1"/>
  <c r="M3474" i="1" s="1"/>
  <c r="N3474" i="1" s="1" a="1"/>
  <c r="N3474" i="1" s="1"/>
  <c r="Q3673" i="1" a="1"/>
  <c r="Q3673" i="1" s="1"/>
  <c r="Q3742" i="1" a="1"/>
  <c r="Q3742" i="1" s="1"/>
  <c r="Q4498" i="1" a="1"/>
  <c r="Q4498" i="1" s="1"/>
  <c r="Q3462" i="1" a="1"/>
  <c r="Q3462" i="1" s="1"/>
  <c r="N3856" i="1" a="1"/>
  <c r="N3856" i="1" s="1"/>
  <c r="N3998" i="1" a="1"/>
  <c r="N3998" i="1" s="1"/>
  <c r="M3998" i="1" a="1"/>
  <c r="M3998" i="1" s="1"/>
  <c r="Q4606" i="1" a="1"/>
  <c r="Q4606" i="1" s="1"/>
  <c r="Q4564" i="1" a="1"/>
  <c r="Q4564" i="1" s="1"/>
  <c r="Q4589" i="1" a="1"/>
  <c r="Q4589" i="1" s="1"/>
  <c r="N3241" i="1" a="1"/>
  <c r="N3241" i="1" s="1"/>
  <c r="M3241" i="1" a="1"/>
  <c r="M3241" i="1" s="1"/>
  <c r="Q3240" i="1" a="1"/>
  <c r="Q3240" i="1" s="1"/>
  <c r="N3367" i="1" a="1"/>
  <c r="N3367" i="1" s="1"/>
  <c r="M3367" i="1" a="1"/>
  <c r="M3367" i="1" s="1"/>
  <c r="Q3258" i="1" a="1"/>
  <c r="Q3258" i="1" s="1"/>
  <c r="Q3341" i="1" a="1"/>
  <c r="Q3341" i="1" s="1"/>
  <c r="N3574" i="1" a="1"/>
  <c r="N3574" i="1" s="1"/>
  <c r="M3574" i="1" a="1"/>
  <c r="M3574" i="1" s="1"/>
  <c r="Q3263" i="1" a="1"/>
  <c r="Q3263" i="1" s="1"/>
  <c r="Q3921" i="1" a="1"/>
  <c r="Q3921" i="1" s="1"/>
  <c r="N3984" i="1" a="1"/>
  <c r="N3984" i="1" s="1"/>
  <c r="M3984" i="1" a="1"/>
  <c r="M3984" i="1" s="1"/>
  <c r="M4198" i="1" a="1"/>
  <c r="M4198" i="1" s="1"/>
  <c r="N4198" i="1" s="1" a="1"/>
  <c r="N4198" i="1" s="1"/>
  <c r="Q3840" i="1" a="1"/>
  <c r="Q3840" i="1" s="1"/>
  <c r="N3896" i="1" a="1"/>
  <c r="N3896" i="1" s="1"/>
  <c r="M3896" i="1" a="1"/>
  <c r="M3896" i="1" s="1"/>
  <c r="N4119" i="1" a="1"/>
  <c r="N4119" i="1" s="1"/>
  <c r="M4119" i="1" a="1"/>
  <c r="M4119" i="1" s="1"/>
  <c r="Q4222" i="1" a="1"/>
  <c r="Q4222" i="1" s="1"/>
  <c r="N4317" i="1" a="1"/>
  <c r="N4317" i="1" s="1"/>
  <c r="M4317" i="1" a="1"/>
  <c r="M4317" i="1" s="1"/>
  <c r="Q3816" i="1" a="1"/>
  <c r="Q3816" i="1" s="1"/>
  <c r="M4506" i="1" a="1"/>
  <c r="M4506" i="1" s="1"/>
  <c r="N4506" i="1" s="1" a="1"/>
  <c r="N4506" i="1" s="1"/>
  <c r="Q4765" i="1" a="1"/>
  <c r="Q4765" i="1" s="1"/>
  <c r="N4611" i="1" a="1"/>
  <c r="N4611" i="1" s="1"/>
  <c r="M4611" i="1" a="1"/>
  <c r="M4611" i="1" s="1"/>
  <c r="Q2927" i="1" a="1"/>
  <c r="Q2927" i="1" s="1"/>
  <c r="Q2959" i="1" a="1"/>
  <c r="Q2959" i="1" s="1"/>
  <c r="Q2967" i="1" a="1"/>
  <c r="Q2967" i="1" s="1"/>
  <c r="Q2999" i="1" a="1"/>
  <c r="Q2999" i="1" s="1"/>
  <c r="Q3127" i="1" a="1"/>
  <c r="Q3127" i="1" s="1"/>
  <c r="Q3143" i="1" a="1"/>
  <c r="Q3143" i="1" s="1"/>
  <c r="Q872" i="1" a="1"/>
  <c r="Q872" i="1" s="1"/>
  <c r="Q880" i="1" a="1"/>
  <c r="Q880" i="1" s="1"/>
  <c r="Q904" i="1" a="1"/>
  <c r="Q904" i="1" s="1"/>
  <c r="Q928" i="1" a="1"/>
  <c r="Q928" i="1" s="1"/>
  <c r="Q1000" i="1" a="1"/>
  <c r="Q1000" i="1" s="1"/>
  <c r="N1008" i="1" a="1"/>
  <c r="N1008" i="1" s="1"/>
  <c r="Q1048" i="1" a="1"/>
  <c r="Q1048" i="1" s="1"/>
  <c r="Q1072" i="1" a="1"/>
  <c r="Q1072" i="1" s="1"/>
  <c r="Q1088" i="1" a="1"/>
  <c r="Q1088" i="1" s="1"/>
  <c r="Q1112" i="1" a="1"/>
  <c r="Q1112" i="1" s="1"/>
  <c r="Q1120" i="1" a="1"/>
  <c r="Q1120" i="1" s="1"/>
  <c r="Q1464" i="1" a="1"/>
  <c r="Q1464" i="1" s="1"/>
  <c r="Q1568" i="1" a="1"/>
  <c r="Q1568" i="1" s="1"/>
  <c r="Q1808" i="1" a="1"/>
  <c r="Q1808" i="1" s="1"/>
  <c r="Q2128" i="1" a="1"/>
  <c r="Q2128" i="1" s="1"/>
  <c r="Q2144" i="1" a="1"/>
  <c r="Q2144" i="1" s="1"/>
  <c r="Q2184" i="1" a="1"/>
  <c r="Q2184" i="1" s="1"/>
  <c r="Q2192" i="1" a="1"/>
  <c r="Q2192" i="1" s="1"/>
  <c r="Q2240" i="1" a="1"/>
  <c r="Q2240" i="1" s="1"/>
  <c r="Q2280" i="1" a="1"/>
  <c r="Q2280" i="1" s="1"/>
  <c r="Q2720" i="1" a="1"/>
  <c r="Q2720" i="1" s="1"/>
  <c r="Q2760" i="1" a="1"/>
  <c r="Q2760" i="1" s="1"/>
  <c r="Q3208" i="1" a="1"/>
  <c r="Q3208" i="1" s="1"/>
  <c r="Q1665" i="1" a="1"/>
  <c r="Q1665" i="1" s="1"/>
  <c r="Q1729" i="1" a="1"/>
  <c r="Q1729" i="1" s="1"/>
  <c r="Q1737" i="1" a="1"/>
  <c r="Q1737" i="1" s="1"/>
  <c r="Q1761" i="1" a="1"/>
  <c r="Q1761" i="1" s="1"/>
  <c r="Q1785" i="1" a="1"/>
  <c r="Q1785" i="1" s="1"/>
  <c r="Q1825" i="1" a="1"/>
  <c r="Q1825" i="1" s="1"/>
  <c r="Q2081" i="1" a="1"/>
  <c r="Q2081" i="1" s="1"/>
  <c r="Q2097" i="1" a="1"/>
  <c r="Q2097" i="1" s="1"/>
  <c r="Q2169" i="1" a="1"/>
  <c r="Q2169" i="1" s="1"/>
  <c r="Q2273" i="1" a="1"/>
  <c r="Q2273" i="1" s="1"/>
  <c r="Q2289" i="1" a="1"/>
  <c r="Q2289" i="1" s="1"/>
  <c r="Q2313" i="1" a="1"/>
  <c r="Q2313" i="1" s="1"/>
  <c r="Q2337" i="1" a="1"/>
  <c r="Q2337" i="1" s="1"/>
  <c r="Q1730" i="1" a="1"/>
  <c r="Q1730" i="1" s="1"/>
  <c r="Q1778" i="1" a="1"/>
  <c r="Q1778" i="1" s="1"/>
  <c r="Q2378" i="1" a="1"/>
  <c r="Q2378" i="1" s="1"/>
  <c r="Q2754" i="1" a="1"/>
  <c r="Q2754" i="1" s="1"/>
  <c r="Q1163" i="1" a="1"/>
  <c r="Q1163" i="1" s="1"/>
  <c r="Q1579" i="1" a="1"/>
  <c r="Q1579" i="1" s="1"/>
  <c r="Q1587" i="1" a="1"/>
  <c r="Q1587" i="1" s="1"/>
  <c r="Q1883" i="1" a="1"/>
  <c r="Q1883" i="1" s="1"/>
  <c r="Q1955" i="1" a="1"/>
  <c r="Q1955" i="1" s="1"/>
  <c r="Q3217" i="1" a="1"/>
  <c r="Q3217" i="1" s="1"/>
  <c r="Q3230" i="1" a="1"/>
  <c r="Q3230" i="1" s="1"/>
  <c r="Q3259" i="1" a="1"/>
  <c r="Q3259" i="1" s="1"/>
  <c r="Q3301" i="1" a="1"/>
  <c r="Q3301" i="1" s="1"/>
  <c r="Q3337" i="1" a="1"/>
  <c r="Q3337" i="1" s="1"/>
  <c r="N3442" i="1" a="1"/>
  <c r="N3442" i="1" s="1"/>
  <c r="Q3540" i="1" a="1"/>
  <c r="Q3540" i="1" s="1"/>
  <c r="Q3482" i="1" a="1"/>
  <c r="Q3482" i="1" s="1"/>
  <c r="Q3474" i="1" a="1"/>
  <c r="Q3474" i="1" s="1"/>
  <c r="N3541" i="1" a="1"/>
  <c r="N3541" i="1" s="1"/>
  <c r="Q3646" i="1" a="1"/>
  <c r="Q3646" i="1" s="1"/>
  <c r="Q3610" i="1" a="1"/>
  <c r="Q3610" i="1" s="1"/>
  <c r="Q3627" i="1" a="1"/>
  <c r="Q3627" i="1" s="1"/>
  <c r="Q3689" i="1" a="1"/>
  <c r="Q3689" i="1" s="1"/>
  <c r="Q3719" i="1" a="1"/>
  <c r="Q3719" i="1" s="1"/>
  <c r="N3753" i="1" a="1"/>
  <c r="N3753" i="1" s="1"/>
  <c r="Q3757" i="1" a="1"/>
  <c r="Q3757" i="1" s="1"/>
  <c r="Q3857" i="1" a="1"/>
  <c r="Q3857" i="1" s="1"/>
  <c r="Q3854" i="1" a="1"/>
  <c r="Q3854" i="1" s="1"/>
  <c r="Q3907" i="1" a="1"/>
  <c r="Q3907" i="1" s="1"/>
  <c r="Q4105" i="1" a="1"/>
  <c r="Q4105" i="1" s="1"/>
  <c r="Q4065" i="1" a="1"/>
  <c r="Q4065" i="1" s="1"/>
  <c r="Q4089" i="1" a="1"/>
  <c r="Q4089" i="1" s="1"/>
  <c r="Q4191" i="1" a="1"/>
  <c r="Q4191" i="1" s="1"/>
  <c r="Q4394" i="1" a="1"/>
  <c r="Q4394" i="1" s="1"/>
  <c r="Q4536" i="1" a="1"/>
  <c r="Q4536" i="1" s="1"/>
  <c r="Q4425" i="1" a="1"/>
  <c r="Q4425" i="1" s="1"/>
  <c r="Q4698" i="1" a="1"/>
  <c r="Q4698" i="1" s="1"/>
  <c r="Q4677" i="1" a="1"/>
  <c r="Q4677" i="1" s="1"/>
  <c r="Q4602" i="1" a="1"/>
  <c r="Q4602" i="1" s="1"/>
  <c r="Q4668" i="1" a="1"/>
  <c r="Q4668" i="1" s="1"/>
  <c r="M3244" i="1" a="1"/>
  <c r="M3244" i="1" s="1"/>
  <c r="N3244" i="1" s="1" a="1"/>
  <c r="N3244" i="1" s="1"/>
  <c r="M3293" i="1" a="1"/>
  <c r="M3293" i="1" s="1"/>
  <c r="N3293" i="1" a="1"/>
  <c r="N3293" i="1" s="1"/>
  <c r="Q3333" i="1" a="1"/>
  <c r="Q3333" i="1" s="1"/>
  <c r="M3291" i="1" a="1"/>
  <c r="M3291" i="1" s="1"/>
  <c r="N3291" i="1" s="1" a="1"/>
  <c r="N3291" i="1" s="1"/>
  <c r="N3545" i="1" a="1"/>
  <c r="N3545" i="1" s="1"/>
  <c r="M3545" i="1" a="1"/>
  <c r="M3545" i="1" s="1"/>
  <c r="Q3381" i="1" a="1"/>
  <c r="Q3381" i="1" s="1"/>
  <c r="N3433" i="1" a="1"/>
  <c r="N3433" i="1" s="1"/>
  <c r="M3433" i="1" a="1"/>
  <c r="M3433" i="1" s="1"/>
  <c r="N3543" i="1" a="1"/>
  <c r="N3543" i="1" s="1"/>
  <c r="M3543" i="1" a="1"/>
  <c r="M3543" i="1" s="1"/>
  <c r="N3732" i="1" a="1"/>
  <c r="N3732" i="1" s="1"/>
  <c r="M3732" i="1" a="1"/>
  <c r="M3732" i="1" s="1"/>
  <c r="M3868" i="1" a="1"/>
  <c r="M3868" i="1" s="1"/>
  <c r="N3868" i="1" s="1" a="1"/>
  <c r="N3868" i="1" s="1"/>
  <c r="M4064" i="1" a="1"/>
  <c r="M4064" i="1" s="1"/>
  <c r="N4064" i="1" s="1" a="1"/>
  <c r="N4064" i="1" s="1"/>
  <c r="M4223" i="1" a="1"/>
  <c r="M4223" i="1" s="1"/>
  <c r="N4223" i="1" s="1" a="1"/>
  <c r="N4223" i="1" s="1"/>
  <c r="N4128" i="1" a="1"/>
  <c r="N4128" i="1" s="1"/>
  <c r="M4128" i="1" a="1"/>
  <c r="M4128" i="1" s="1"/>
  <c r="N3932" i="1" a="1"/>
  <c r="N3932" i="1" s="1"/>
  <c r="M3932" i="1" a="1"/>
  <c r="M3932" i="1" s="1"/>
  <c r="Q4127" i="1" a="1"/>
  <c r="Q4127" i="1" s="1"/>
  <c r="N4407" i="1" a="1"/>
  <c r="N4407" i="1" s="1"/>
  <c r="M4407" i="1" a="1"/>
  <c r="M4407" i="1" s="1"/>
  <c r="N4325" i="1" a="1"/>
  <c r="N4325" i="1" s="1"/>
  <c r="M4325" i="1" a="1"/>
  <c r="M4325" i="1" s="1"/>
  <c r="Q4517" i="1" a="1"/>
  <c r="Q4517" i="1" s="1"/>
  <c r="N4818" i="1" a="1"/>
  <c r="N4818" i="1" s="1"/>
  <c r="M4818" i="1" a="1"/>
  <c r="M4818" i="1" s="1"/>
  <c r="N4699" i="1" a="1"/>
  <c r="N4699" i="1" s="1"/>
  <c r="M4699" i="1" a="1"/>
  <c r="M4699" i="1" s="1"/>
  <c r="N4559" i="1" a="1"/>
  <c r="N4559" i="1" s="1"/>
  <c r="M4559" i="1" a="1"/>
  <c r="M4559" i="1" s="1"/>
  <c r="N4604" i="1" a="1"/>
  <c r="N4604" i="1" s="1"/>
  <c r="M4604" i="1" a="1"/>
  <c r="M4604" i="1" s="1"/>
  <c r="N4716" i="1" a="1"/>
  <c r="N4716" i="1" s="1"/>
  <c r="M4716" i="1" a="1"/>
  <c r="M4716" i="1" s="1"/>
  <c r="M4703" i="1" a="1"/>
  <c r="M4703" i="1" s="1"/>
  <c r="N4703" i="1" s="1" a="1"/>
  <c r="N4703" i="1" s="1"/>
  <c r="Q4797" i="1" a="1"/>
  <c r="Q4797" i="1" s="1"/>
  <c r="Q4365" i="1" a="1"/>
  <c r="Q4365" i="1" s="1"/>
  <c r="Q1375" i="1" a="1"/>
  <c r="Q1375" i="1" s="1"/>
  <c r="Q1543" i="1" a="1"/>
  <c r="Q1543" i="1" s="1"/>
  <c r="Q2767" i="1" a="1"/>
  <c r="Q2767" i="1" s="1"/>
  <c r="N1936" i="1" a="1"/>
  <c r="N1936" i="1" s="1"/>
  <c r="Q2024" i="1" a="1"/>
  <c r="Q2024" i="1" s="1"/>
  <c r="Q2424" i="1" a="1"/>
  <c r="Q2424" i="1" s="1"/>
  <c r="Q977" i="1" a="1"/>
  <c r="Q977" i="1" s="1"/>
  <c r="Q1641" i="1" a="1"/>
  <c r="Q1641" i="1" s="1"/>
  <c r="Q2761" i="1" a="1"/>
  <c r="Q2761" i="1" s="1"/>
  <c r="Q914" i="1" a="1"/>
  <c r="Q914" i="1" s="1"/>
  <c r="Q2138" i="1" a="1"/>
  <c r="Q2138" i="1" s="1"/>
  <c r="Q2242" i="1" a="1"/>
  <c r="Q2242" i="1" s="1"/>
  <c r="N1411" i="1" a="1"/>
  <c r="N1411" i="1" s="1"/>
  <c r="Q1491" i="1" a="1"/>
  <c r="Q1491" i="1" s="1"/>
  <c r="Q3187" i="1" a="1"/>
  <c r="Q3187" i="1" s="1"/>
  <c r="Q3252" i="1" a="1"/>
  <c r="Q3252" i="1" s="1"/>
  <c r="Q3251" i="1" a="1"/>
  <c r="Q3251" i="1" s="1"/>
  <c r="Q3362" i="1" a="1"/>
  <c r="Q3362" i="1" s="1"/>
  <c r="N3309" i="1" a="1"/>
  <c r="N3309" i="1" s="1"/>
  <c r="Q3309" i="1" a="1"/>
  <c r="Q3309" i="1" s="1"/>
  <c r="Q3443" i="1" a="1"/>
  <c r="Q3443" i="1" s="1"/>
  <c r="Q3472" i="1" a="1"/>
  <c r="Q3472" i="1" s="1"/>
  <c r="Q3539" i="1" a="1"/>
  <c r="Q3539" i="1" s="1"/>
  <c r="Q3618" i="1" a="1"/>
  <c r="Q3618" i="1" s="1"/>
  <c r="Q3691" i="1" a="1"/>
  <c r="Q3691" i="1" s="1"/>
  <c r="Q3718" i="1" a="1"/>
  <c r="Q3718" i="1" s="1"/>
  <c r="Q3825" i="1" a="1"/>
  <c r="Q3825" i="1" s="1"/>
  <c r="Q3845" i="1" a="1"/>
  <c r="Q3845" i="1" s="1"/>
  <c r="Q3862" i="1" a="1"/>
  <c r="Q3862" i="1" s="1"/>
  <c r="Q3874" i="1" a="1"/>
  <c r="Q3874" i="1" s="1"/>
  <c r="Q4010" i="1" a="1"/>
  <c r="Q4010" i="1" s="1"/>
  <c r="Q4057" i="1" a="1"/>
  <c r="Q4057" i="1" s="1"/>
  <c r="Q4205" i="1" a="1"/>
  <c r="Q4205" i="1" s="1"/>
  <c r="Q4398" i="1" a="1"/>
  <c r="Q4398" i="1" s="1"/>
  <c r="Q4540" i="1" a="1"/>
  <c r="Q4540" i="1" s="1"/>
  <c r="Q4584" i="1" a="1"/>
  <c r="Q4584" i="1" s="1"/>
  <c r="Q4827" i="1" a="1"/>
  <c r="Q4827" i="1" s="1"/>
  <c r="M3247" i="1" a="1"/>
  <c r="M3247" i="1" s="1"/>
  <c r="N3247" i="1" s="1" a="1"/>
  <c r="N3247" i="1" s="1"/>
  <c r="N3554" i="1" a="1"/>
  <c r="N3554" i="1" s="1"/>
  <c r="M3554" i="1" a="1"/>
  <c r="M3554" i="1" s="1"/>
  <c r="N3904" i="1" a="1"/>
  <c r="N3904" i="1" s="1"/>
  <c r="M3904" i="1" a="1"/>
  <c r="M3904" i="1" s="1"/>
  <c r="N4159" i="1" a="1"/>
  <c r="N4159" i="1" s="1"/>
  <c r="M4159" i="1" a="1"/>
  <c r="M4159" i="1" s="1"/>
  <c r="N4380" i="1" a="1"/>
  <c r="N4380" i="1" s="1"/>
  <c r="M4380" i="1" a="1"/>
  <c r="M4380" i="1" s="1"/>
  <c r="N4802" i="1" a="1"/>
  <c r="N4802" i="1" s="1"/>
  <c r="M4802" i="1" a="1"/>
  <c r="M4802" i="1" s="1"/>
  <c r="N4857" i="1" a="1"/>
  <c r="N4857" i="1" s="1"/>
  <c r="M4857" i="1" a="1"/>
  <c r="M4857" i="1" s="1"/>
  <c r="M4683" i="1" a="1"/>
  <c r="M4683" i="1" s="1"/>
  <c r="N4683" i="1" s="1" a="1"/>
  <c r="N4683" i="1" s="1"/>
  <c r="Q1671" i="1" a="1"/>
  <c r="Q1671" i="1" s="1"/>
  <c r="Q2463" i="1" a="1"/>
  <c r="Q2463" i="1" s="1"/>
  <c r="Q2671" i="1" a="1"/>
  <c r="Q2671" i="1" s="1"/>
  <c r="Q2911" i="1" a="1"/>
  <c r="Q2911" i="1" s="1"/>
  <c r="Q1184" i="1" a="1"/>
  <c r="Q1184" i="1" s="1"/>
  <c r="Q1544" i="1" a="1"/>
  <c r="Q1544" i="1" s="1"/>
  <c r="Q1728" i="1" a="1"/>
  <c r="Q1728" i="1" s="1"/>
  <c r="Q2176" i="1" a="1"/>
  <c r="Q2176" i="1" s="1"/>
  <c r="Q2256" i="1" a="1"/>
  <c r="Q2256" i="1" s="1"/>
  <c r="Q1945" i="1" a="1"/>
  <c r="Q1945" i="1" s="1"/>
  <c r="Q1977" i="1" a="1"/>
  <c r="Q1977" i="1" s="1"/>
  <c r="Q1155" i="1" a="1"/>
  <c r="Q1155" i="1" s="1"/>
  <c r="Q2499" i="1" a="1"/>
  <c r="Q2499" i="1" s="1"/>
  <c r="Q3250" i="1" a="1"/>
  <c r="Q3250" i="1" s="1"/>
  <c r="Q3294" i="1" a="1"/>
  <c r="Q3294" i="1" s="1"/>
  <c r="Q3271" i="1" a="1"/>
  <c r="Q3271" i="1" s="1"/>
  <c r="Q3297" i="1" a="1"/>
  <c r="Q3297" i="1" s="1"/>
  <c r="Q3327" i="1" a="1"/>
  <c r="Q3327" i="1" s="1"/>
  <c r="Q3334" i="1" a="1"/>
  <c r="Q3334" i="1" s="1"/>
  <c r="Q3442" i="1" a="1"/>
  <c r="Q3442" i="1" s="1"/>
  <c r="Q3458" i="1" a="1"/>
  <c r="Q3458" i="1" s="1"/>
  <c r="Q3426" i="1" a="1"/>
  <c r="Q3426" i="1" s="1"/>
  <c r="Q3491" i="1" a="1"/>
  <c r="Q3491" i="1" s="1"/>
  <c r="Q3522" i="1" a="1"/>
  <c r="Q3522" i="1" s="1"/>
  <c r="Q3508" i="1" a="1"/>
  <c r="Q3508" i="1" s="1"/>
  <c r="Q3548" i="1" a="1"/>
  <c r="Q3548" i="1" s="1"/>
  <c r="Q3580" i="1" a="1"/>
  <c r="Q3580" i="1" s="1"/>
  <c r="Q3587" i="1" a="1"/>
  <c r="Q3587" i="1" s="1"/>
  <c r="Q3603" i="1" a="1"/>
  <c r="Q3603" i="1" s="1"/>
  <c r="Q3735" i="1" a="1"/>
  <c r="Q3735" i="1" s="1"/>
  <c r="Q3994" i="1" a="1"/>
  <c r="Q3994" i="1" s="1"/>
  <c r="Q4117" i="1" a="1"/>
  <c r="Q4117" i="1" s="1"/>
  <c r="Q4049" i="1" a="1"/>
  <c r="Q4049" i="1" s="1"/>
  <c r="Q4075" i="1" a="1"/>
  <c r="Q4075" i="1" s="1"/>
  <c r="Q4249" i="1" a="1"/>
  <c r="Q4249" i="1" s="1"/>
  <c r="Q4181" i="1" a="1"/>
  <c r="Q4181" i="1" s="1"/>
  <c r="Q4402" i="1" a="1"/>
  <c r="Q4402" i="1" s="1"/>
  <c r="Q4368" i="1" a="1"/>
  <c r="Q4368" i="1" s="1"/>
  <c r="Q4430" i="1" a="1"/>
  <c r="Q4430" i="1" s="1"/>
  <c r="Q4529" i="1" a="1"/>
  <c r="Q4529" i="1" s="1"/>
  <c r="Q4586" i="1" a="1"/>
  <c r="Q4586" i="1" s="1"/>
  <c r="Q4690" i="1" a="1"/>
  <c r="Q4690" i="1" s="1"/>
  <c r="N3448" i="1" a="1"/>
  <c r="N3448" i="1" s="1"/>
  <c r="M3448" i="1" a="1"/>
  <c r="M3448" i="1" s="1"/>
  <c r="M3358" i="1" a="1"/>
  <c r="M3358" i="1" s="1"/>
  <c r="N3358" i="1" s="1" a="1"/>
  <c r="N3358" i="1" s="1"/>
  <c r="Q3631" i="1" a="1"/>
  <c r="Q3631" i="1" s="1"/>
  <c r="M3663" i="1" a="1"/>
  <c r="M3663" i="1" s="1"/>
  <c r="N3663" i="1" s="1" a="1"/>
  <c r="N3663" i="1" s="1"/>
  <c r="Q3707" i="1" a="1"/>
  <c r="Q3707" i="1" s="1"/>
  <c r="N4055" i="1" a="1"/>
  <c r="N4055" i="1" s="1"/>
  <c r="M4055" i="1" a="1"/>
  <c r="M4055" i="1" s="1"/>
  <c r="N4095" i="1" a="1"/>
  <c r="N4095" i="1" s="1"/>
  <c r="M4095" i="1" a="1"/>
  <c r="M4095" i="1" s="1"/>
  <c r="N4167" i="1" a="1"/>
  <c r="N4167" i="1" s="1"/>
  <c r="M4167" i="1" a="1"/>
  <c r="M4167" i="1" s="1"/>
  <c r="Q4134" i="1" a="1"/>
  <c r="Q4134" i="1" s="1"/>
  <c r="N4364" i="1" a="1"/>
  <c r="N4364" i="1" s="1"/>
  <c r="M4364" i="1" a="1"/>
  <c r="M4364" i="1" s="1"/>
  <c r="N4456" i="1" a="1"/>
  <c r="N4456" i="1" s="1"/>
  <c r="M4456" i="1" a="1"/>
  <c r="M4456" i="1" s="1"/>
  <c r="M4530" i="1" a="1"/>
  <c r="M4530" i="1" s="1"/>
  <c r="N4530" i="1" s="1" a="1"/>
  <c r="N4530" i="1" s="1"/>
  <c r="M3976" i="1" a="1"/>
  <c r="M3976" i="1" s="1"/>
  <c r="N3976" i="1" s="1" a="1"/>
  <c r="N3976" i="1" s="1"/>
  <c r="Q4712" i="1" a="1"/>
  <c r="Q4712" i="1" s="1"/>
  <c r="Q4612" i="1" a="1"/>
  <c r="Q4612" i="1" s="1"/>
  <c r="Q1759" i="1" a="1"/>
  <c r="Q1759" i="1" s="1"/>
  <c r="Q1831" i="1" a="1"/>
  <c r="Q1831" i="1" s="1"/>
  <c r="Q1839" i="1" a="1"/>
  <c r="Q1839" i="1" s="1"/>
  <c r="Q1847" i="1" a="1"/>
  <c r="Q1847" i="1" s="1"/>
  <c r="Q1855" i="1" a="1"/>
  <c r="Q1855" i="1" s="1"/>
  <c r="Q1951" i="1" a="1"/>
  <c r="Q1951" i="1" s="1"/>
  <c r="Q2063" i="1" a="1"/>
  <c r="Q2063" i="1" s="1"/>
  <c r="Q2095" i="1" a="1"/>
  <c r="Q2095" i="1" s="1"/>
  <c r="Q2151" i="1" a="1"/>
  <c r="Q2151" i="1" s="1"/>
  <c r="Q2207" i="1" a="1"/>
  <c r="Q2207" i="1" s="1"/>
  <c r="Q2263" i="1" a="1"/>
  <c r="Q2263" i="1" s="1"/>
  <c r="Q2295" i="1" a="1"/>
  <c r="Q2295" i="1" s="1"/>
  <c r="Q2415" i="1" a="1"/>
  <c r="Q2415" i="1" s="1"/>
  <c r="Q2471" i="1" a="1"/>
  <c r="Q2471" i="1" s="1"/>
  <c r="Q2551" i="1" a="1"/>
  <c r="Q2551" i="1" s="1"/>
  <c r="Q3129" i="1" a="1"/>
  <c r="Q3129" i="1" s="1"/>
  <c r="Q1224" i="1" a="1"/>
  <c r="Q1224" i="1" s="1"/>
  <c r="Q1720" i="1" a="1"/>
  <c r="Q1720" i="1" s="1"/>
  <c r="Q1776" i="1" a="1"/>
  <c r="Q1776" i="1" s="1"/>
  <c r="Q1984" i="1" a="1"/>
  <c r="Q1984" i="1" s="1"/>
  <c r="Q2064" i="1" a="1"/>
  <c r="Q2064" i="1" s="1"/>
  <c r="Q2448" i="1" a="1"/>
  <c r="Q2448" i="1" s="1"/>
  <c r="Q2496" i="1" a="1"/>
  <c r="Q2496" i="1" s="1"/>
  <c r="Q2544" i="1" a="1"/>
  <c r="Q2544" i="1" s="1"/>
  <c r="Q3016" i="1" a="1"/>
  <c r="Q3016" i="1" s="1"/>
  <c r="Q841" i="1" a="1"/>
  <c r="Q841" i="1" s="1"/>
  <c r="Q857" i="1" a="1"/>
  <c r="Q857" i="1" s="1"/>
  <c r="Q921" i="1" a="1"/>
  <c r="Q921" i="1" s="1"/>
  <c r="Q985" i="1" a="1"/>
  <c r="Q985" i="1" s="1"/>
  <c r="Q1057" i="1" a="1"/>
  <c r="Q1057" i="1" s="1"/>
  <c r="Q1089" i="1" a="1"/>
  <c r="Q1089" i="1" s="1"/>
  <c r="Q1265" i="1" a="1"/>
  <c r="Q1265" i="1" s="1"/>
  <c r="Q1305" i="1" a="1"/>
  <c r="Q1305" i="1" s="1"/>
  <c r="Q1457" i="1" a="1"/>
  <c r="Q1457" i="1" s="1"/>
  <c r="Q1673" i="1" a="1"/>
  <c r="Q1673" i="1" s="1"/>
  <c r="Q1713" i="1" a="1"/>
  <c r="Q1713" i="1" s="1"/>
  <c r="Q1777" i="1" a="1"/>
  <c r="Q1777" i="1" s="1"/>
  <c r="Q1801" i="1" a="1"/>
  <c r="Q1801" i="1" s="1"/>
  <c r="Q1865" i="1" a="1"/>
  <c r="Q1865" i="1" s="1"/>
  <c r="Q2065" i="1" a="1"/>
  <c r="Q2065" i="1" s="1"/>
  <c r="Q2433" i="1" a="1"/>
  <c r="Q2433" i="1" s="1"/>
  <c r="Q2809" i="1" a="1"/>
  <c r="Q2809" i="1" s="1"/>
  <c r="Q1074" i="1" a="1"/>
  <c r="Q1074" i="1" s="1"/>
  <c r="Q1090" i="1" a="1"/>
  <c r="Q1090" i="1" s="1"/>
  <c r="Q1546" i="1" a="1"/>
  <c r="Q1546" i="1" s="1"/>
  <c r="Q1554" i="1" a="1"/>
  <c r="Q1554" i="1" s="1"/>
  <c r="Q1562" i="1" a="1"/>
  <c r="Q1562" i="1" s="1"/>
  <c r="Q1570" i="1" a="1"/>
  <c r="Q1570" i="1" s="1"/>
  <c r="Q1578" i="1" a="1"/>
  <c r="Q1578" i="1" s="1"/>
  <c r="Q1586" i="1" a="1"/>
  <c r="Q1586" i="1" s="1"/>
  <c r="Q1618" i="1" a="1"/>
  <c r="Q1618" i="1" s="1"/>
  <c r="Q1802" i="1" a="1"/>
  <c r="Q1802" i="1" s="1"/>
  <c r="Q1850" i="1" a="1"/>
  <c r="Q1850" i="1" s="1"/>
  <c r="Q1938" i="1" a="1"/>
  <c r="Q1938" i="1" s="1"/>
  <c r="Q2026" i="1" a="1"/>
  <c r="Q2026" i="1" s="1"/>
  <c r="Q2258" i="1" a="1"/>
  <c r="Q2258" i="1" s="1"/>
  <c r="Q2282" i="1" a="1"/>
  <c r="Q2282" i="1" s="1"/>
  <c r="Q2290" i="1" a="1"/>
  <c r="Q2290" i="1" s="1"/>
  <c r="Q2298" i="1" a="1"/>
  <c r="Q2298" i="1" s="1"/>
  <c r="Q2370" i="1" a="1"/>
  <c r="Q2370" i="1" s="1"/>
  <c r="Q1651" i="1" a="1"/>
  <c r="Q1651" i="1" s="1"/>
  <c r="Q2947" i="1" a="1"/>
  <c r="Q2947" i="1" s="1"/>
  <c r="Q3343" i="1" a="1"/>
  <c r="Q3343" i="1" s="1"/>
  <c r="Q3466" i="1" a="1"/>
  <c r="Q3466" i="1" s="1"/>
  <c r="N3556" i="1" a="1"/>
  <c r="N3556" i="1" s="1"/>
  <c r="Q3600" i="1" a="1"/>
  <c r="Q3600" i="1" s="1"/>
  <c r="N3643" i="1" a="1"/>
  <c r="N3643" i="1" s="1"/>
  <c r="Q3763" i="1" a="1"/>
  <c r="Q3763" i="1" s="1"/>
  <c r="N3710" i="1" a="1"/>
  <c r="N3710" i="1" s="1"/>
  <c r="Q3899" i="1" a="1"/>
  <c r="Q3899" i="1" s="1"/>
  <c r="N3827" i="1" a="1"/>
  <c r="N3827" i="1" s="1"/>
  <c r="Q3937" i="1" a="1"/>
  <c r="Q3937" i="1" s="1"/>
  <c r="Q3969" i="1" a="1"/>
  <c r="Q3969" i="1" s="1"/>
  <c r="Q4001" i="1" a="1"/>
  <c r="Q4001" i="1" s="1"/>
  <c r="Q3922" i="1" a="1"/>
  <c r="Q3922" i="1" s="1"/>
  <c r="Q3978" i="1" a="1"/>
  <c r="Q3978" i="1" s="1"/>
  <c r="Q4044" i="1" a="1"/>
  <c r="Q4044" i="1" s="1"/>
  <c r="Q4034" i="1" a="1"/>
  <c r="Q4034" i="1" s="1"/>
  <c r="Q4124" i="1" a="1"/>
  <c r="Q4124" i="1" s="1"/>
  <c r="Q4171" i="1" a="1"/>
  <c r="Q4171" i="1" s="1"/>
  <c r="Q4234" i="1" a="1"/>
  <c r="Q4234" i="1" s="1"/>
  <c r="Q4199" i="1" a="1"/>
  <c r="Q4199" i="1" s="1"/>
  <c r="N4165" i="1" a="1"/>
  <c r="N4165" i="1" s="1"/>
  <c r="Q4409" i="1" a="1"/>
  <c r="Q4409" i="1" s="1"/>
  <c r="Q4331" i="1" a="1"/>
  <c r="Q4331" i="1" s="1"/>
  <c r="Q4546" i="1" a="1"/>
  <c r="Q4546" i="1" s="1"/>
  <c r="Q4419" i="1" a="1"/>
  <c r="Q4419" i="1" s="1"/>
  <c r="Q4458" i="1" a="1"/>
  <c r="Q4458" i="1" s="1"/>
  <c r="Q4422" i="1" a="1"/>
  <c r="Q4422" i="1" s="1"/>
  <c r="M3348" i="1" a="1"/>
  <c r="M3348" i="1" s="1"/>
  <c r="N3348" i="1" a="1"/>
  <c r="N3348" i="1" s="1"/>
  <c r="Q3517" i="1" a="1"/>
  <c r="Q3517" i="1" s="1"/>
  <c r="N3881" i="1" a="1"/>
  <c r="N3881" i="1" s="1"/>
  <c r="M3881" i="1" a="1"/>
  <c r="M3881" i="1" s="1"/>
  <c r="N4047" i="1" a="1"/>
  <c r="N4047" i="1" s="1"/>
  <c r="M4047" i="1" a="1"/>
  <c r="M4047" i="1" s="1"/>
  <c r="N4076" i="1" a="1"/>
  <c r="N4076" i="1" s="1"/>
  <c r="M4076" i="1" a="1"/>
  <c r="M4076" i="1" s="1"/>
  <c r="N4190" i="1" a="1"/>
  <c r="N4190" i="1" s="1"/>
  <c r="M4190" i="1" a="1"/>
  <c r="M4190" i="1" s="1"/>
  <c r="N4024" i="1" a="1"/>
  <c r="N4024" i="1" s="1"/>
  <c r="M4024" i="1" a="1"/>
  <c r="M4024" i="1" s="1"/>
  <c r="N4439" i="1" a="1"/>
  <c r="N4439" i="1" s="1"/>
  <c r="M4439" i="1" a="1"/>
  <c r="M4439" i="1" s="1"/>
  <c r="N4448" i="1" a="1"/>
  <c r="N4448" i="1" s="1"/>
  <c r="M4448" i="1" a="1"/>
  <c r="M4448" i="1" s="1"/>
  <c r="N4287" i="1" a="1"/>
  <c r="N4287" i="1" s="1"/>
  <c r="M4287" i="1" a="1"/>
  <c r="M4287" i="1" s="1"/>
  <c r="N4574" i="1" a="1"/>
  <c r="N4574" i="1" s="1"/>
  <c r="M4574" i="1" a="1"/>
  <c r="M4574" i="1" s="1"/>
  <c r="Q1707" i="1" a="1"/>
  <c r="Q1707" i="1" s="1"/>
  <c r="Q2075" i="1" a="1"/>
  <c r="Q2075" i="1" s="1"/>
  <c r="Q2115" i="1" a="1"/>
  <c r="Q2115" i="1" s="1"/>
  <c r="Q2163" i="1" a="1"/>
  <c r="Q2163" i="1" s="1"/>
  <c r="Q2203" i="1" a="1"/>
  <c r="Q2203" i="1" s="1"/>
  <c r="Q2235" i="1" a="1"/>
  <c r="Q2235" i="1" s="1"/>
  <c r="Q2763" i="1" a="1"/>
  <c r="Q2763" i="1" s="1"/>
  <c r="Q3268" i="1" a="1"/>
  <c r="Q3268" i="1" s="1"/>
  <c r="Q3340" i="1" a="1"/>
  <c r="Q3340" i="1" s="1"/>
  <c r="Q3384" i="1" a="1"/>
  <c r="Q3384" i="1" s="1"/>
  <c r="Q3607" i="1" a="1"/>
  <c r="Q3607" i="1" s="1"/>
  <c r="Q3726" i="1" a="1"/>
  <c r="Q3726" i="1" s="1"/>
  <c r="N3803" i="1" a="1"/>
  <c r="N3803" i="1" s="1"/>
  <c r="Q3843" i="1" a="1"/>
  <c r="Q3843" i="1" s="1"/>
  <c r="Q4012" i="1" a="1"/>
  <c r="Q4012" i="1" s="1"/>
  <c r="Q4018" i="1" a="1"/>
  <c r="Q4018" i="1" s="1"/>
  <c r="Q4145" i="1" a="1"/>
  <c r="Q4145" i="1" s="1"/>
  <c r="Q4148" i="1" a="1"/>
  <c r="Q4148" i="1" s="1"/>
  <c r="Q4378" i="1" a="1"/>
  <c r="Q4378" i="1" s="1"/>
  <c r="Q4315" i="1" a="1"/>
  <c r="Q4315" i="1" s="1"/>
  <c r="Q4449" i="1" a="1"/>
  <c r="Q4449" i="1" s="1"/>
  <c r="Q4453" i="1" a="1"/>
  <c r="Q4453" i="1" s="1"/>
  <c r="Q4701" i="1" a="1"/>
  <c r="Q4701" i="1" s="1"/>
  <c r="Q4726" i="1" a="1"/>
  <c r="Q4726" i="1" s="1"/>
  <c r="Q4859" i="1" a="1"/>
  <c r="Q4859" i="1" s="1"/>
  <c r="Q4844" i="1" a="1"/>
  <c r="Q4844" i="1" s="1"/>
  <c r="Q4820" i="1" a="1"/>
  <c r="Q4820" i="1" s="1"/>
  <c r="N3346" i="1" a="1"/>
  <c r="N3346" i="1" s="1"/>
  <c r="M3346" i="1" a="1"/>
  <c r="M3346" i="1" s="1"/>
  <c r="Q3560" i="1" a="1"/>
  <c r="Q3560" i="1" s="1"/>
  <c r="M3685" i="1" a="1"/>
  <c r="M3685" i="1" s="1"/>
  <c r="N3685" i="1" s="1" a="1"/>
  <c r="N3685" i="1" s="1"/>
  <c r="N3566" i="1" a="1"/>
  <c r="N3566" i="1" s="1"/>
  <c r="M3566" i="1" a="1"/>
  <c r="M3566" i="1" s="1"/>
  <c r="N3886" i="1" a="1"/>
  <c r="N3886" i="1" s="1"/>
  <c r="M3886" i="1" a="1"/>
  <c r="M3886" i="1" s="1"/>
  <c r="M4079" i="1" a="1"/>
  <c r="M4079" i="1" s="1"/>
  <c r="N4079" i="1" s="1" a="1"/>
  <c r="N4079" i="1" s="1"/>
  <c r="M4072" i="1" a="1"/>
  <c r="M4072" i="1" s="1"/>
  <c r="N4072" i="1" s="1" a="1"/>
  <c r="N4072" i="1" s="1"/>
  <c r="Q4068" i="1" a="1"/>
  <c r="Q4068" i="1" s="1"/>
  <c r="Q4142" i="1" a="1"/>
  <c r="Q4142" i="1" s="1"/>
  <c r="N4538" i="1" a="1"/>
  <c r="N4538" i="1" s="1"/>
  <c r="M4538" i="1" a="1"/>
  <c r="M4538" i="1" s="1"/>
  <c r="N4826" i="1" a="1"/>
  <c r="N4826" i="1" s="1"/>
  <c r="M4826" i="1" a="1"/>
  <c r="M4826" i="1" s="1"/>
  <c r="Q4683" i="1" a="1"/>
  <c r="Q4683" i="1" s="1"/>
  <c r="N4365" i="1" a="1"/>
  <c r="N4365" i="1" s="1"/>
  <c r="M4365" i="1" a="1"/>
  <c r="M4365" i="1" s="1"/>
  <c r="Q3993" i="1" a="1"/>
  <c r="Q3993" i="1" s="1"/>
  <c r="Q4002" i="1" a="1"/>
  <c r="Q4002" i="1" s="1"/>
  <c r="Q4094" i="1" a="1"/>
  <c r="Q4094" i="1" s="1"/>
  <c r="Q4164" i="1" a="1"/>
  <c r="Q4164" i="1" s="1"/>
  <c r="Q4226" i="1" a="1"/>
  <c r="Q4226" i="1" s="1"/>
  <c r="Q4265" i="1" a="1"/>
  <c r="Q4265" i="1" s="1"/>
  <c r="Q4499" i="1" a="1"/>
  <c r="Q4499" i="1" s="1"/>
  <c r="Q4487" i="1" a="1"/>
  <c r="Q4487" i="1" s="1"/>
  <c r="Q4779" i="1" a="1"/>
  <c r="Q4779" i="1" s="1"/>
  <c r="N4739" i="1" a="1"/>
  <c r="N4739" i="1" s="1"/>
  <c r="Q4739" i="1" a="1"/>
  <c r="Q4739" i="1" s="1"/>
  <c r="Q4843" i="1" a="1"/>
  <c r="Q4843" i="1" s="1"/>
  <c r="M3333" i="1" a="1"/>
  <c r="M3333" i="1" s="1"/>
  <c r="N3333" i="1" s="1" a="1"/>
  <c r="N3333" i="1" s="1"/>
  <c r="M3357" i="1" a="1"/>
  <c r="M3357" i="1" s="1"/>
  <c r="N3357" i="1" a="1"/>
  <c r="N3357" i="1" s="1"/>
  <c r="N3340" i="1" a="1"/>
  <c r="N3340" i="1" s="1"/>
  <c r="M3340" i="1" a="1"/>
  <c r="M3340" i="1" s="1"/>
  <c r="Q3326" i="1" a="1"/>
  <c r="Q3326" i="1" s="1"/>
  <c r="M3555" i="1" a="1"/>
  <c r="M3555" i="1" s="1"/>
  <c r="N3555" i="1" a="1"/>
  <c r="N3555" i="1" s="1"/>
  <c r="Q3672" i="1" a="1"/>
  <c r="Q3672" i="1" s="1"/>
  <c r="M3684" i="1" a="1"/>
  <c r="M3684" i="1" s="1"/>
  <c r="N3684" i="1" s="1" a="1"/>
  <c r="N3684" i="1" s="1"/>
  <c r="M4046" i="1" a="1"/>
  <c r="M4046" i="1" s="1"/>
  <c r="N4046" i="1" a="1"/>
  <c r="N4046" i="1" s="1"/>
  <c r="N4016" i="1" a="1"/>
  <c r="N4016" i="1" s="1"/>
  <c r="M4016" i="1" a="1"/>
  <c r="M4016" i="1" s="1"/>
  <c r="Q3885" i="1" a="1"/>
  <c r="Q3885" i="1" s="1"/>
  <c r="Q4193" i="1" a="1"/>
  <c r="Q4193" i="1" s="1"/>
  <c r="Q4464" i="1" a="1"/>
  <c r="Q4464" i="1" s="1"/>
  <c r="Q4325" i="1" a="1"/>
  <c r="Q4325" i="1" s="1"/>
  <c r="Q4432" i="1" a="1"/>
  <c r="Q4432" i="1" s="1"/>
  <c r="N4799" i="1" a="1"/>
  <c r="N4799" i="1" s="1"/>
  <c r="M4799" i="1" a="1"/>
  <c r="M4799" i="1" s="1"/>
  <c r="N4841" i="1" a="1"/>
  <c r="N4841" i="1" s="1"/>
  <c r="M4841" i="1" a="1"/>
  <c r="M4841" i="1" s="1"/>
  <c r="N4151" i="1" a="1"/>
  <c r="N4151" i="1" s="1"/>
  <c r="M4151" i="1" a="1"/>
  <c r="M4151" i="1" s="1"/>
  <c r="Q4805" i="1" a="1"/>
  <c r="Q4805" i="1" s="1"/>
  <c r="Q4334" i="1" a="1"/>
  <c r="Q4334" i="1" s="1"/>
  <c r="Q4604" i="1" a="1"/>
  <c r="Q4604" i="1" s="1"/>
  <c r="N4397" i="1" a="1"/>
  <c r="N4397" i="1" s="1"/>
  <c r="M4397" i="1" a="1"/>
  <c r="M4397" i="1" s="1"/>
  <c r="M3237" i="1" a="1"/>
  <c r="M3237" i="1" s="1"/>
  <c r="N3237" i="1" s="1" a="1"/>
  <c r="N3237" i="1" s="1"/>
  <c r="M3220" i="1" a="1"/>
  <c r="M3220" i="1" s="1"/>
  <c r="N3220" i="1" s="1" a="1"/>
  <c r="N3220" i="1" s="1"/>
  <c r="M3219" i="1" a="1"/>
  <c r="M3219" i="1" s="1"/>
  <c r="N3219" i="1" a="1"/>
  <c r="N3219" i="1" s="1"/>
  <c r="M3222" i="1" a="1"/>
  <c r="M3222" i="1" s="1"/>
  <c r="N3222" i="1" a="1"/>
  <c r="N3222" i="1" s="1"/>
  <c r="M3265" i="1" a="1"/>
  <c r="M3265" i="1" s="1"/>
  <c r="N3265" i="1" a="1"/>
  <c r="N3265" i="1" s="1"/>
  <c r="N3260" i="1" a="1"/>
  <c r="N3260" i="1" s="1"/>
  <c r="M3260" i="1" a="1"/>
  <c r="M3260" i="1" s="1"/>
  <c r="M3279" i="1" a="1"/>
  <c r="M3279" i="1" s="1"/>
  <c r="N3279" i="1" s="1" a="1"/>
  <c r="N3279" i="1" s="1"/>
  <c r="M3322" i="1" a="1"/>
  <c r="M3322" i="1" s="1"/>
  <c r="N3322" i="1" s="1" a="1"/>
  <c r="N3322" i="1" s="1"/>
  <c r="M3324" i="1" a="1"/>
  <c r="M3324" i="1" s="1"/>
  <c r="N3324" i="1" s="1" a="1"/>
  <c r="N3324" i="1" s="1"/>
  <c r="N3335" i="1" a="1"/>
  <c r="N3335" i="1" s="1"/>
  <c r="M3335" i="1" a="1"/>
  <c r="M3335" i="1" s="1"/>
  <c r="M3314" i="1" a="1"/>
  <c r="M3314" i="1" s="1"/>
  <c r="N3314" i="1" s="1" a="1"/>
  <c r="N3314" i="1" s="1"/>
  <c r="M3362" i="1" a="1"/>
  <c r="M3362" i="1" s="1"/>
  <c r="N3362" i="1" s="1" a="1"/>
  <c r="N3362" i="1" s="1"/>
  <c r="M3385" i="1" a="1"/>
  <c r="M3385" i="1" s="1"/>
  <c r="N3385" i="1" s="1" a="1"/>
  <c r="N3385" i="1" s="1"/>
  <c r="M3405" i="1" a="1"/>
  <c r="M3405" i="1" s="1"/>
  <c r="N3405" i="1" a="1"/>
  <c r="N3405" i="1" s="1"/>
  <c r="M3404" i="1" a="1"/>
  <c r="M3404" i="1" s="1"/>
  <c r="N3404" i="1" s="1" a="1"/>
  <c r="N3404" i="1" s="1"/>
  <c r="M3395" i="1" a="1"/>
  <c r="M3395" i="1" s="1"/>
  <c r="N3395" i="1" a="1"/>
  <c r="N3395" i="1" s="1"/>
  <c r="M3417" i="1" a="1"/>
  <c r="M3417" i="1" s="1"/>
  <c r="N3417" i="1" a="1"/>
  <c r="N3417" i="1" s="1"/>
  <c r="M3477" i="1" a="1"/>
  <c r="M3477" i="1" s="1"/>
  <c r="N3477" i="1" s="1" a="1"/>
  <c r="N3477" i="1" s="1"/>
  <c r="M3501" i="1" a="1"/>
  <c r="M3501" i="1" s="1"/>
  <c r="N3501" i="1" s="1" a="1"/>
  <c r="N3501" i="1" s="1"/>
  <c r="M3459" i="1" a="1"/>
  <c r="M3459" i="1" s="1"/>
  <c r="N3459" i="1" s="1" a="1"/>
  <c r="N3459" i="1" s="1"/>
  <c r="M3483" i="1" a="1"/>
  <c r="M3483" i="1" s="1"/>
  <c r="N3483" i="1" s="1" a="1"/>
  <c r="N3483" i="1" s="1"/>
  <c r="M3526" i="1" a="1"/>
  <c r="M3526" i="1" s="1"/>
  <c r="N3526" i="1" a="1"/>
  <c r="N3526" i="1" s="1"/>
  <c r="M3506" i="1" a="1"/>
  <c r="M3506" i="1" s="1"/>
  <c r="N3506" i="1" a="1"/>
  <c r="N3506" i="1" s="1"/>
  <c r="M3525" i="1" a="1"/>
  <c r="M3525" i="1" s="1"/>
  <c r="N3525" i="1" a="1"/>
  <c r="N3525" i="1" s="1"/>
  <c r="M3466" i="1" a="1"/>
  <c r="M3466" i="1" s="1"/>
  <c r="N3466" i="1" s="1" a="1"/>
  <c r="N3466" i="1" s="1"/>
  <c r="N3539" i="1" a="1"/>
  <c r="N3539" i="1" s="1"/>
  <c r="M3539" i="1" a="1"/>
  <c r="M3539" i="1" s="1"/>
  <c r="M3591" i="1" a="1"/>
  <c r="M3591" i="1" s="1"/>
  <c r="N3591" i="1" a="1"/>
  <c r="N3591" i="1" s="1"/>
  <c r="N3588" i="1" a="1"/>
  <c r="N3588" i="1" s="1"/>
  <c r="M3588" i="1" a="1"/>
  <c r="M3588" i="1" s="1"/>
  <c r="M3645" i="1" a="1"/>
  <c r="M3645" i="1" s="1"/>
  <c r="N3645" i="1" s="1" a="1"/>
  <c r="N3645" i="1" s="1"/>
  <c r="N3636" i="1" a="1"/>
  <c r="N3636" i="1" s="1"/>
  <c r="M3636" i="1" a="1"/>
  <c r="M3636" i="1" s="1"/>
  <c r="M3644" i="1" a="1"/>
  <c r="M3644" i="1" s="1"/>
  <c r="N3644" i="1" s="1" a="1"/>
  <c r="N3644" i="1" s="1"/>
  <c r="M3652" i="1" a="1"/>
  <c r="M3652" i="1" s="1"/>
  <c r="N3652" i="1" s="1" a="1"/>
  <c r="N3652" i="1" s="1"/>
  <c r="M3660" i="1" a="1"/>
  <c r="M3660" i="1" s="1"/>
  <c r="N3660" i="1" s="1" a="1"/>
  <c r="N3660" i="1" s="1"/>
  <c r="M3668" i="1" a="1"/>
  <c r="M3668" i="1" s="1"/>
  <c r="N3668" i="1" s="1" a="1"/>
  <c r="N3668" i="1" s="1"/>
  <c r="M3650" i="1" a="1"/>
  <c r="M3650" i="1" s="1"/>
  <c r="N3650" i="1" s="1" a="1"/>
  <c r="N3650" i="1" s="1"/>
  <c r="N3633" i="1" a="1"/>
  <c r="N3633" i="1" s="1"/>
  <c r="M3633" i="1" a="1"/>
  <c r="M3633" i="1" s="1"/>
  <c r="N3649" i="1" a="1"/>
  <c r="N3649" i="1" s="1"/>
  <c r="M3649" i="1" a="1"/>
  <c r="M3649" i="1" s="1"/>
  <c r="M3728" i="1" a="1"/>
  <c r="M3728" i="1" s="1"/>
  <c r="N3728" i="1" s="1" a="1"/>
  <c r="N3728" i="1" s="1"/>
  <c r="M3674" i="1" a="1"/>
  <c r="M3674" i="1" s="1"/>
  <c r="N3674" i="1" s="1" a="1"/>
  <c r="N3674" i="1" s="1"/>
  <c r="M3714" i="1" a="1"/>
  <c r="M3714" i="1" s="1"/>
  <c r="N3714" i="1" s="1" a="1"/>
  <c r="N3714" i="1" s="1"/>
  <c r="M3763" i="1" a="1"/>
  <c r="M3763" i="1" s="1"/>
  <c r="N3763" i="1" a="1"/>
  <c r="N3763" i="1" s="1"/>
  <c r="M3734" i="1" a="1"/>
  <c r="M3734" i="1" s="1"/>
  <c r="N3734" i="1" s="1" a="1"/>
  <c r="N3734" i="1" s="1"/>
  <c r="M3855" i="1" a="1"/>
  <c r="M3855" i="1" s="1"/>
  <c r="N3855" i="1" s="1" a="1"/>
  <c r="N3855" i="1" s="1"/>
  <c r="M3837" i="1" a="1"/>
  <c r="M3837" i="1" s="1"/>
  <c r="N3837" i="1" s="1" a="1"/>
  <c r="N3837" i="1" s="1"/>
  <c r="M3828" i="1" a="1"/>
  <c r="M3828" i="1" s="1"/>
  <c r="N3828" i="1" s="1" a="1"/>
  <c r="N3828" i="1" s="1"/>
  <c r="M3836" i="1" a="1"/>
  <c r="M3836" i="1" s="1"/>
  <c r="N3836" i="1" s="1" a="1"/>
  <c r="N3836" i="1" s="1"/>
  <c r="M3851" i="1" a="1"/>
  <c r="M3851" i="1" s="1"/>
  <c r="N3851" i="1" s="1" a="1"/>
  <c r="N3851" i="1" s="1"/>
  <c r="N3876" i="1" a="1"/>
  <c r="N3876" i="1" s="1"/>
  <c r="M3876" i="1" a="1"/>
  <c r="M3876" i="1" s="1"/>
  <c r="M4028" i="1" a="1"/>
  <c r="M4028" i="1" s="1"/>
  <c r="N4028" i="1" a="1"/>
  <c r="N4028" i="1" s="1"/>
  <c r="M3231" i="1" a="1"/>
  <c r="M3231" i="1" s="1"/>
  <c r="N3231" i="1" a="1"/>
  <c r="N3231" i="1" s="1"/>
  <c r="M3255" i="1" a="1"/>
  <c r="M3255" i="1" s="1"/>
  <c r="N3255" i="1" s="1" a="1"/>
  <c r="N3255" i="1" s="1"/>
  <c r="M3315" i="1" a="1"/>
  <c r="M3315" i="1" s="1"/>
  <c r="N3315" i="1" s="1" a="1"/>
  <c r="N3315" i="1" s="1"/>
  <c r="M3361" i="1" a="1"/>
  <c r="M3361" i="1" s="1"/>
  <c r="N3361" i="1" a="1"/>
  <c r="N3361" i="1" s="1"/>
  <c r="N3298" i="1" a="1"/>
  <c r="N3298" i="1" s="1"/>
  <c r="M3438" i="1" a="1"/>
  <c r="M3438" i="1" s="1"/>
  <c r="N3438" i="1" a="1"/>
  <c r="N3438" i="1" s="1"/>
  <c r="M3462" i="1" a="1"/>
  <c r="M3462" i="1" s="1"/>
  <c r="N3462" i="1" s="1" a="1"/>
  <c r="N3462" i="1" s="1"/>
  <c r="M3418" i="1" a="1"/>
  <c r="M3418" i="1" s="1"/>
  <c r="N3418" i="1" s="1" a="1"/>
  <c r="N3418" i="1" s="1"/>
  <c r="M3497" i="1" a="1"/>
  <c r="M3497" i="1" s="1"/>
  <c r="N3497" i="1" s="1" a="1"/>
  <c r="N3497" i="1" s="1"/>
  <c r="M3492" i="1" a="1"/>
  <c r="M3492" i="1" s="1"/>
  <c r="N3492" i="1" s="1" a="1"/>
  <c r="N3492" i="1" s="1"/>
  <c r="M3509" i="1" a="1"/>
  <c r="M3509" i="1" s="1"/>
  <c r="N3509" i="1" a="1"/>
  <c r="N3509" i="1" s="1"/>
  <c r="M3537" i="1" a="1"/>
  <c r="M3537" i="1" s="1"/>
  <c r="N3537" i="1" a="1"/>
  <c r="N3537" i="1" s="1"/>
  <c r="N3505" i="1" a="1"/>
  <c r="N3505" i="1" s="1"/>
  <c r="M3559" i="1" a="1"/>
  <c r="M3559" i="1" s="1"/>
  <c r="N3559" i="1" a="1"/>
  <c r="N3559" i="1" s="1"/>
  <c r="M3583" i="1" a="1"/>
  <c r="M3583" i="1" s="1"/>
  <c r="N3583" i="1" s="1" a="1"/>
  <c r="N3583" i="1" s="1"/>
  <c r="M3564" i="1" a="1"/>
  <c r="M3564" i="1" s="1"/>
  <c r="N3564" i="1" s="1" a="1"/>
  <c r="N3564" i="1" s="1"/>
  <c r="N3558" i="1" a="1"/>
  <c r="N3558" i="1" s="1"/>
  <c r="M3736" i="1" a="1"/>
  <c r="M3736" i="1" s="1"/>
  <c r="N3736" i="1" s="1" a="1"/>
  <c r="N3736" i="1" s="1"/>
  <c r="M3694" i="1" a="1"/>
  <c r="M3694" i="1" s="1"/>
  <c r="N3694" i="1" s="1" a="1"/>
  <c r="N3694" i="1" s="1"/>
  <c r="M3722" i="1" a="1"/>
  <c r="M3722" i="1" s="1"/>
  <c r="N3722" i="1" s="1" a="1"/>
  <c r="N3722" i="1" s="1"/>
  <c r="M3746" i="1" a="1"/>
  <c r="M3746" i="1" s="1"/>
  <c r="N3746" i="1" s="1" a="1"/>
  <c r="N3746" i="1" s="1"/>
  <c r="M3737" i="1" a="1"/>
  <c r="M3737" i="1" s="1"/>
  <c r="N3737" i="1" s="1" a="1"/>
  <c r="N3737" i="1" s="1"/>
  <c r="N3610" i="1" a="1"/>
  <c r="N3610" i="1" s="1"/>
  <c r="N3749" i="1" a="1"/>
  <c r="N3749" i="1" s="1"/>
  <c r="M3749" i="1" a="1"/>
  <c r="M3749" i="1" s="1"/>
  <c r="N3748" i="1" a="1"/>
  <c r="N3748" i="1" s="1"/>
  <c r="N3754" i="1" a="1"/>
  <c r="N3754" i="1" s="1"/>
  <c r="N3789" i="1" a="1"/>
  <c r="N3789" i="1" s="1"/>
  <c r="M3813" i="1" a="1"/>
  <c r="M3813" i="1" s="1"/>
  <c r="N3813" i="1" s="1" a="1"/>
  <c r="N3813" i="1" s="1"/>
  <c r="N3779" i="1" a="1"/>
  <c r="N3779" i="1" s="1"/>
  <c r="N3860" i="1" a="1"/>
  <c r="N3860" i="1" s="1"/>
  <c r="M3872" i="1" a="1"/>
  <c r="M3872" i="1" s="1"/>
  <c r="N3872" i="1" s="1" a="1"/>
  <c r="N3872" i="1" s="1"/>
  <c r="N3888" i="1" a="1"/>
  <c r="N3888" i="1" s="1"/>
  <c r="M3888" i="1" a="1"/>
  <c r="M3888" i="1" s="1"/>
  <c r="M3870" i="1" a="1"/>
  <c r="M3870" i="1" s="1"/>
  <c r="N3870" i="1" s="1" a="1"/>
  <c r="N3870" i="1" s="1"/>
  <c r="M3878" i="1" a="1"/>
  <c r="M3878" i="1" s="1"/>
  <c r="N3878" i="1" a="1"/>
  <c r="N3878" i="1" s="1"/>
  <c r="M3841" i="1" a="1"/>
  <c r="M3841" i="1" s="1"/>
  <c r="N3841" i="1" s="1" a="1"/>
  <c r="N3841" i="1" s="1"/>
  <c r="M3833" i="1" a="1"/>
  <c r="M3833" i="1" s="1"/>
  <c r="N3833" i="1" s="1" a="1"/>
  <c r="N3833" i="1" s="1"/>
  <c r="M3964" i="1" a="1"/>
  <c r="M3964" i="1" s="1"/>
  <c r="N3964" i="1" a="1"/>
  <c r="N3964" i="1" s="1"/>
  <c r="M3996" i="1" a="1"/>
  <c r="M3996" i="1" s="1"/>
  <c r="N3996" i="1" a="1"/>
  <c r="N3996" i="1" s="1"/>
  <c r="M4027" i="1" a="1"/>
  <c r="M4027" i="1" s="1"/>
  <c r="N4027" i="1" a="1"/>
  <c r="N4027" i="1" s="1"/>
  <c r="M3954" i="1" a="1"/>
  <c r="M3954" i="1" s="1"/>
  <c r="N3954" i="1" a="1"/>
  <c r="N3954" i="1" s="1"/>
  <c r="M3969" i="1" a="1"/>
  <c r="M3969" i="1" s="1"/>
  <c r="N3969" i="1" a="1"/>
  <c r="N3969" i="1" s="1"/>
  <c r="M3985" i="1" a="1"/>
  <c r="M3985" i="1" s="1"/>
  <c r="N3985" i="1" a="1"/>
  <c r="N3985" i="1" s="1"/>
  <c r="M4001" i="1" a="1"/>
  <c r="M4001" i="1" s="1"/>
  <c r="N4001" i="1" a="1"/>
  <c r="N4001" i="1" s="1"/>
  <c r="M4017" i="1" a="1"/>
  <c r="M4017" i="1" s="1"/>
  <c r="N4017" i="1" a="1"/>
  <c r="N4017" i="1" s="1"/>
  <c r="M3965" i="1" a="1"/>
  <c r="M3965" i="1" s="1"/>
  <c r="N3965" i="1" a="1"/>
  <c r="N3965" i="1" s="1"/>
  <c r="M4099" i="1" a="1"/>
  <c r="M4099" i="1" s="1"/>
  <c r="N4099" i="1" a="1"/>
  <c r="N4099" i="1" s="1"/>
  <c r="M4115" i="1" a="1"/>
  <c r="M4115" i="1" s="1"/>
  <c r="N4115" i="1" a="1"/>
  <c r="N4115" i="1" s="1"/>
  <c r="M4105" i="1" a="1"/>
  <c r="M4105" i="1" s="1"/>
  <c r="N4105" i="1" s="1" a="1"/>
  <c r="N4105" i="1" s="1"/>
  <c r="M4035" i="1" a="1"/>
  <c r="M4035" i="1" s="1"/>
  <c r="N4035" i="1" a="1"/>
  <c r="N4035" i="1" s="1"/>
  <c r="N4093" i="1" a="1"/>
  <c r="N4093" i="1" s="1"/>
  <c r="M4093" i="1" a="1"/>
  <c r="M4093" i="1" s="1"/>
  <c r="N4109" i="1" a="1"/>
  <c r="N4109" i="1" s="1"/>
  <c r="M4109" i="1" a="1"/>
  <c r="M4109" i="1" s="1"/>
  <c r="N4125" i="1" a="1"/>
  <c r="N4125" i="1" s="1"/>
  <c r="M4125" i="1" a="1"/>
  <c r="M4125" i="1" s="1"/>
  <c r="N4141" i="1" a="1"/>
  <c r="N4141" i="1" s="1"/>
  <c r="M4141" i="1" a="1"/>
  <c r="M4141" i="1" s="1"/>
  <c r="M4100" i="1" a="1"/>
  <c r="M4100" i="1" s="1"/>
  <c r="N4100" i="1" a="1"/>
  <c r="N4100" i="1" s="1"/>
  <c r="M4166" i="1" a="1"/>
  <c r="M4166" i="1" s="1"/>
  <c r="N4166" i="1" s="1" a="1"/>
  <c r="N4166" i="1" s="1"/>
  <c r="M4197" i="1" a="1"/>
  <c r="M4197" i="1" s="1"/>
  <c r="N4197" i="1" a="1"/>
  <c r="N4197" i="1" s="1"/>
  <c r="M4213" i="1" a="1"/>
  <c r="M4213" i="1" s="1"/>
  <c r="N4213" i="1" s="1" a="1"/>
  <c r="N4213" i="1" s="1"/>
  <c r="M4245" i="1" a="1"/>
  <c r="M4245" i="1" s="1"/>
  <c r="N4245" i="1" a="1"/>
  <c r="N4245" i="1" s="1"/>
  <c r="M4212" i="1" a="1"/>
  <c r="M4212" i="1" s="1"/>
  <c r="N4212" i="1" s="1" a="1"/>
  <c r="N4212" i="1" s="1"/>
  <c r="M4268" i="1" a="1"/>
  <c r="M4268" i="1" s="1"/>
  <c r="N4268" i="1" a="1"/>
  <c r="N4268" i="1" s="1"/>
  <c r="M4292" i="1" a="1"/>
  <c r="M4292" i="1" s="1"/>
  <c r="N4292" i="1" s="1" a="1"/>
  <c r="N4292" i="1" s="1"/>
  <c r="M4218" i="1" a="1"/>
  <c r="M4218" i="1" s="1"/>
  <c r="N4218" i="1" s="1" a="1"/>
  <c r="N4218" i="1" s="1"/>
  <c r="M4242" i="1" a="1"/>
  <c r="M4242" i="1" s="1"/>
  <c r="N4242" i="1" a="1"/>
  <c r="N4242" i="1" s="1"/>
  <c r="M4193" i="1" a="1"/>
  <c r="M4193" i="1" s="1"/>
  <c r="N4193" i="1" s="1" a="1"/>
  <c r="N4193" i="1" s="1"/>
  <c r="M4225" i="1" a="1"/>
  <c r="M4225" i="1" s="1"/>
  <c r="N4225" i="1" s="1" a="1"/>
  <c r="N4225" i="1" s="1"/>
  <c r="M4289" i="1" a="1"/>
  <c r="M4289" i="1" s="1"/>
  <c r="N4289" i="1" s="1" a="1"/>
  <c r="N4289" i="1" s="1"/>
  <c r="N4303" i="1" a="1"/>
  <c r="N4303" i="1" s="1"/>
  <c r="M4303" i="1" a="1"/>
  <c r="M4303" i="1" s="1"/>
  <c r="M4437" i="1" a="1"/>
  <c r="M4437" i="1" s="1"/>
  <c r="N4437" i="1" a="1"/>
  <c r="N4437" i="1" s="1"/>
  <c r="M4340" i="1" a="1"/>
  <c r="M4340" i="1" s="1"/>
  <c r="N4340" i="1" a="1"/>
  <c r="N4340" i="1" s="1"/>
  <c r="M4436" i="1" a="1"/>
  <c r="M4436" i="1" s="1"/>
  <c r="N4436" i="1" s="1" a="1"/>
  <c r="N4436" i="1" s="1"/>
  <c r="N4309" i="1" a="1"/>
  <c r="N4309" i="1" s="1"/>
  <c r="M4338" i="1" a="1"/>
  <c r="M4338" i="1" s="1"/>
  <c r="N4338" i="1" a="1"/>
  <c r="N4338" i="1" s="1"/>
  <c r="M4346" i="1" a="1"/>
  <c r="M4346" i="1" s="1"/>
  <c r="N4346" i="1" a="1"/>
  <c r="N4346" i="1" s="1"/>
  <c r="M4354" i="1" a="1"/>
  <c r="M4354" i="1" s="1"/>
  <c r="N4354" i="1" a="1"/>
  <c r="N4354" i="1" s="1"/>
  <c r="M4362" i="1" a="1"/>
  <c r="M4362" i="1" s="1"/>
  <c r="N4362" i="1" a="1"/>
  <c r="N4362" i="1" s="1"/>
  <c r="M4370" i="1" a="1"/>
  <c r="M4370" i="1" s="1"/>
  <c r="N4370" i="1" a="1"/>
  <c r="N4370" i="1" s="1"/>
  <c r="M4378" i="1" a="1"/>
  <c r="M4378" i="1" s="1"/>
  <c r="N4378" i="1" a="1"/>
  <c r="N4378" i="1" s="1"/>
  <c r="M4386" i="1" a="1"/>
  <c r="M4386" i="1" s="1"/>
  <c r="N4386" i="1" a="1"/>
  <c r="N4386" i="1" s="1"/>
  <c r="M4394" i="1" a="1"/>
  <c r="M4394" i="1" s="1"/>
  <c r="N4394" i="1" a="1"/>
  <c r="N4394" i="1" s="1"/>
  <c r="N4321" i="1" a="1"/>
  <c r="N4321" i="1" s="1"/>
  <c r="M4321" i="1" a="1"/>
  <c r="M4321" i="1" s="1"/>
  <c r="M4353" i="1" a="1"/>
  <c r="M4353" i="1" s="1"/>
  <c r="N4353" i="1" s="1" a="1"/>
  <c r="N4353" i="1" s="1"/>
  <c r="N4327" i="1" a="1"/>
  <c r="N4327" i="1" s="1"/>
  <c r="M4327" i="1" a="1"/>
  <c r="M4327" i="1" s="1"/>
  <c r="M4358" i="1" a="1"/>
  <c r="M4358" i="1" s="1"/>
  <c r="N4358" i="1" s="1" a="1"/>
  <c r="N4358" i="1" s="1"/>
  <c r="M4493" i="1" a="1"/>
  <c r="M4493" i="1" s="1"/>
  <c r="N4493" i="1" s="1" a="1"/>
  <c r="N4493" i="1" s="1"/>
  <c r="M4501" i="1" a="1"/>
  <c r="M4501" i="1" s="1"/>
  <c r="N4501" i="1" s="1" a="1"/>
  <c r="N4501" i="1" s="1"/>
  <c r="M4541" i="1" a="1"/>
  <c r="M4541" i="1" s="1"/>
  <c r="N4541" i="1" s="1" a="1"/>
  <c r="N4541" i="1" s="1"/>
  <c r="M4442" i="1" a="1"/>
  <c r="M4442" i="1" s="1"/>
  <c r="N4442" i="1" a="1"/>
  <c r="N4442" i="1" s="1"/>
  <c r="M4492" i="1" a="1"/>
  <c r="M4492" i="1" s="1"/>
  <c r="N4492" i="1" s="1" a="1"/>
  <c r="N4492" i="1" s="1"/>
  <c r="M4524" i="1" a="1"/>
  <c r="M4524" i="1" s="1"/>
  <c r="N4524" i="1" s="1" a="1"/>
  <c r="N4524" i="1" s="1"/>
  <c r="M4507" i="1" a="1"/>
  <c r="M4507" i="1" s="1"/>
  <c r="N4507" i="1" s="1" a="1"/>
  <c r="N4507" i="1" s="1"/>
  <c r="M4490" i="1" a="1"/>
  <c r="M4490" i="1" s="1"/>
  <c r="N4490" i="1" s="1" a="1"/>
  <c r="N4490" i="1" s="1"/>
  <c r="N4465" i="1" a="1"/>
  <c r="N4465" i="1" s="1"/>
  <c r="M4465" i="1" a="1"/>
  <c r="M4465" i="1" s="1"/>
  <c r="M4371" i="1" a="1"/>
  <c r="M4371" i="1" s="1"/>
  <c r="N4371" i="1" a="1"/>
  <c r="N4371" i="1" s="1"/>
  <c r="N4454" i="1" a="1"/>
  <c r="N4454" i="1" s="1"/>
  <c r="M4441" i="1" a="1"/>
  <c r="M4441" i="1" s="1"/>
  <c r="N4441" i="1" a="1"/>
  <c r="N4441" i="1" s="1"/>
  <c r="M4644" i="1" a="1"/>
  <c r="M4644" i="1" s="1"/>
  <c r="N4644" i="1" s="1" a="1"/>
  <c r="N4644" i="1" s="1"/>
  <c r="M4676" i="1" a="1"/>
  <c r="M4676" i="1" s="1"/>
  <c r="N4676" i="1" s="1" a="1"/>
  <c r="N4676" i="1" s="1"/>
  <c r="M4692" i="1" a="1"/>
  <c r="M4692" i="1" s="1"/>
  <c r="N4692" i="1" a="1"/>
  <c r="N4692" i="1" s="1"/>
  <c r="Q4572" i="1" a="1"/>
  <c r="Q4572" i="1" s="1"/>
  <c r="M4707" i="1" a="1"/>
  <c r="M4707" i="1" s="1"/>
  <c r="N4707" i="1" s="1" a="1"/>
  <c r="N4707" i="1" s="1"/>
  <c r="M4576" i="1" a="1"/>
  <c r="M4576" i="1" s="1"/>
  <c r="N4576" i="1" a="1"/>
  <c r="N4576" i="1" s="1"/>
  <c r="M4585" i="1" a="1"/>
  <c r="M4585" i="1" s="1"/>
  <c r="N4585" i="1" s="1" a="1"/>
  <c r="N4585" i="1" s="1"/>
  <c r="M4593" i="1" a="1"/>
  <c r="M4593" i="1" s="1"/>
  <c r="N4593" i="1" s="1" a="1"/>
  <c r="N4593" i="1" s="1"/>
  <c r="M4601" i="1" a="1"/>
  <c r="M4601" i="1" s="1"/>
  <c r="N4601" i="1" a="1"/>
  <c r="N4601" i="1" s="1"/>
  <c r="M4609" i="1" a="1"/>
  <c r="M4609" i="1" s="1"/>
  <c r="N4609" i="1" a="1"/>
  <c r="N4609" i="1" s="1"/>
  <c r="M4617" i="1" a="1"/>
  <c r="M4617" i="1" s="1"/>
  <c r="N4617" i="1" a="1"/>
  <c r="N4617" i="1" s="1"/>
  <c r="N4419" i="1" a="1"/>
  <c r="N4419" i="1" s="1"/>
  <c r="M4688" i="1" a="1"/>
  <c r="M4688" i="1" s="1"/>
  <c r="N4688" i="1" a="1"/>
  <c r="N4688" i="1" s="1"/>
  <c r="M4693" i="1" a="1"/>
  <c r="M4693" i="1" s="1"/>
  <c r="N4693" i="1" a="1"/>
  <c r="N4693" i="1" s="1"/>
  <c r="M4847" i="1" a="1"/>
  <c r="M4847" i="1" s="1"/>
  <c r="N4847" i="1" a="1"/>
  <c r="N4847" i="1" s="1"/>
  <c r="M4871" i="1" a="1"/>
  <c r="M4871" i="1" s="1"/>
  <c r="N4871" i="1" s="1" a="1"/>
  <c r="N4871" i="1" s="1"/>
  <c r="M4758" i="1" a="1"/>
  <c r="M4758" i="1" s="1"/>
  <c r="N4758" i="1" s="1" a="1"/>
  <c r="N4758" i="1" s="1"/>
  <c r="M4790" i="1" a="1"/>
  <c r="M4790" i="1" s="1"/>
  <c r="N4790" i="1" s="1" a="1"/>
  <c r="N4790" i="1" s="1"/>
  <c r="N4773" i="1" a="1"/>
  <c r="N4773" i="1" s="1"/>
  <c r="M4773" i="1" a="1"/>
  <c r="M4773" i="1" s="1"/>
  <c r="N4845" i="1" a="1"/>
  <c r="N4845" i="1" s="1"/>
  <c r="M4845" i="1" a="1"/>
  <c r="M4845" i="1" s="1"/>
  <c r="M4763" i="1" a="1"/>
  <c r="M4763" i="1" s="1"/>
  <c r="N4763" i="1" s="1" a="1"/>
  <c r="N4763" i="1" s="1"/>
  <c r="M4882" i="1" a="1"/>
  <c r="M4882" i="1" s="1"/>
  <c r="N4882" i="1" s="1" a="1"/>
  <c r="N4882" i="1" s="1"/>
  <c r="N4861" i="1" a="1"/>
  <c r="N4861" i="1" s="1"/>
  <c r="N4819" i="1" a="1"/>
  <c r="N4819" i="1" s="1"/>
  <c r="M3719" i="1" a="1"/>
  <c r="M3719" i="1" s="1"/>
  <c r="N3719" i="1" s="1" a="1"/>
  <c r="N3719" i="1" s="1"/>
  <c r="N3670" i="1" a="1"/>
  <c r="N3670" i="1" s="1"/>
  <c r="N3659" i="1" a="1"/>
  <c r="N3659" i="1" s="1"/>
  <c r="M3738" i="1" a="1"/>
  <c r="M3738" i="1" s="1"/>
  <c r="N3738" i="1" s="1" a="1"/>
  <c r="N3738" i="1" s="1"/>
  <c r="N3667" i="1" a="1"/>
  <c r="N3667" i="1" s="1"/>
  <c r="N3681" i="1" a="1"/>
  <c r="N3681" i="1" s="1"/>
  <c r="M3697" i="1" a="1"/>
  <c r="M3697" i="1" s="1"/>
  <c r="N3697" i="1" s="1" a="1"/>
  <c r="N3697" i="1" s="1"/>
  <c r="M3765" i="1" a="1"/>
  <c r="M3765" i="1" s="1"/>
  <c r="N3765" i="1" a="1"/>
  <c r="N3765" i="1" s="1"/>
  <c r="M3702" i="1" a="1"/>
  <c r="M3702" i="1" s="1"/>
  <c r="N3702" i="1" s="1" a="1"/>
  <c r="N3702" i="1" s="1"/>
  <c r="M3743" i="1" a="1"/>
  <c r="M3743" i="1" s="1"/>
  <c r="N3743" i="1" s="1" a="1"/>
  <c r="N3743" i="1" s="1"/>
  <c r="M3771" i="1" a="1"/>
  <c r="M3771" i="1" s="1"/>
  <c r="N3771" i="1" s="1" a="1"/>
  <c r="N3771" i="1" s="1"/>
  <c r="N3750" i="1" a="1"/>
  <c r="N3750" i="1" s="1"/>
  <c r="N3756" i="1" a="1"/>
  <c r="N3756" i="1" s="1"/>
  <c r="M3795" i="1" a="1"/>
  <c r="M3795" i="1" s="1"/>
  <c r="N3795" i="1" s="1" a="1"/>
  <c r="N3795" i="1" s="1"/>
  <c r="M3781" i="1" a="1"/>
  <c r="M3781" i="1" s="1"/>
  <c r="N3781" i="1" s="1" a="1"/>
  <c r="N3781" i="1" s="1"/>
  <c r="N3800" i="1" a="1"/>
  <c r="N3800" i="1" s="1"/>
  <c r="M3902" i="1" a="1"/>
  <c r="M3902" i="1" s="1"/>
  <c r="N3902" i="1" s="1" a="1"/>
  <c r="N3902" i="1" s="1"/>
  <c r="N3852" i="1" a="1"/>
  <c r="N3852" i="1" s="1"/>
  <c r="M3861" i="1" a="1"/>
  <c r="M3861" i="1" s="1"/>
  <c r="N3861" i="1" s="1" a="1"/>
  <c r="N3861" i="1" s="1"/>
  <c r="M3930" i="1" a="1"/>
  <c r="M3930" i="1" s="1"/>
  <c r="N3930" i="1" a="1"/>
  <c r="N3930" i="1" s="1"/>
  <c r="M3994" i="1" a="1"/>
  <c r="M3994" i="1" s="1"/>
  <c r="N3994" i="1" a="1"/>
  <c r="N3994" i="1" s="1"/>
  <c r="M4018" i="1" a="1"/>
  <c r="M4018" i="1" s="1"/>
  <c r="N4018" i="1" a="1"/>
  <c r="N4018" i="1" s="1"/>
  <c r="M3941" i="1" a="1"/>
  <c r="M3941" i="1" s="1"/>
  <c r="N3941" i="1" a="1"/>
  <c r="N3941" i="1" s="1"/>
  <c r="M3981" i="1" a="1"/>
  <c r="M3981" i="1" s="1"/>
  <c r="N3981" i="1" a="1"/>
  <c r="N3981" i="1" s="1"/>
  <c r="M3997" i="1" a="1"/>
  <c r="M3997" i="1" s="1"/>
  <c r="N3997" i="1" a="1"/>
  <c r="N3997" i="1" s="1"/>
  <c r="M4013" i="1" a="1"/>
  <c r="M4013" i="1" s="1"/>
  <c r="N4013" i="1" s="1" a="1"/>
  <c r="N4013" i="1" s="1"/>
  <c r="M4034" i="1" a="1"/>
  <c r="M4034" i="1" s="1"/>
  <c r="N4034" i="1" s="1" a="1"/>
  <c r="N4034" i="1" s="1"/>
  <c r="M4049" i="1" a="1"/>
  <c r="M4049" i="1" s="1"/>
  <c r="N4049" i="1" a="1"/>
  <c r="N4049" i="1" s="1"/>
  <c r="M4129" i="1" a="1"/>
  <c r="M4129" i="1" s="1"/>
  <c r="N4129" i="1" s="1" a="1"/>
  <c r="N4129" i="1" s="1"/>
  <c r="M4084" i="1" a="1"/>
  <c r="M4084" i="1" s="1"/>
  <c r="N4084" i="1" s="1" a="1"/>
  <c r="N4084" i="1" s="1"/>
  <c r="M4124" i="1" a="1"/>
  <c r="M4124" i="1" s="1"/>
  <c r="N4124" i="1" a="1"/>
  <c r="N4124" i="1" s="1"/>
  <c r="M4140" i="1" a="1"/>
  <c r="M4140" i="1" s="1"/>
  <c r="N4140" i="1" a="1"/>
  <c r="N4140" i="1" s="1"/>
  <c r="M4244" i="1" a="1"/>
  <c r="M4244" i="1" s="1"/>
  <c r="N4244" i="1" a="1"/>
  <c r="N4244" i="1" s="1"/>
  <c r="M4187" i="1" a="1"/>
  <c r="M4187" i="1" s="1"/>
  <c r="N4187" i="1" s="1" a="1"/>
  <c r="N4187" i="1" s="1"/>
  <c r="M4251" i="1" a="1"/>
  <c r="M4251" i="1" s="1"/>
  <c r="N4251" i="1" a="1"/>
  <c r="N4251" i="1" s="1"/>
  <c r="M4291" i="1" a="1"/>
  <c r="M4291" i="1" s="1"/>
  <c r="N4291" i="1" s="1" a="1"/>
  <c r="N4291" i="1" s="1"/>
  <c r="M4266" i="1" a="1"/>
  <c r="M4266" i="1" s="1"/>
  <c r="N4266" i="1" a="1"/>
  <c r="N4266" i="1" s="1"/>
  <c r="M4148" i="1" a="1"/>
  <c r="M4148" i="1" s="1"/>
  <c r="N4148" i="1" a="1"/>
  <c r="N4148" i="1" s="1"/>
  <c r="M4201" i="1" a="1"/>
  <c r="M4201" i="1" s="1"/>
  <c r="N4201" i="1" s="1" a="1"/>
  <c r="N4201" i="1" s="1"/>
  <c r="M4257" i="1" a="1"/>
  <c r="M4257" i="1" s="1"/>
  <c r="N4257" i="1" a="1"/>
  <c r="N4257" i="1" s="1"/>
  <c r="N4199" i="1" a="1"/>
  <c r="N4199" i="1" s="1"/>
  <c r="M4199" i="1" a="1"/>
  <c r="M4199" i="1" s="1"/>
  <c r="M4341" i="1" a="1"/>
  <c r="M4341" i="1" s="1"/>
  <c r="N4341" i="1" a="1"/>
  <c r="N4341" i="1" s="1"/>
  <c r="M4413" i="1" a="1"/>
  <c r="M4413" i="1" s="1"/>
  <c r="N4413" i="1" s="1" a="1"/>
  <c r="N4413" i="1" s="1"/>
  <c r="M4402" i="1" a="1"/>
  <c r="M4402" i="1" s="1"/>
  <c r="N4402" i="1" a="1"/>
  <c r="N4402" i="1" s="1"/>
  <c r="N4377" i="1" a="1"/>
  <c r="N4377" i="1" s="1"/>
  <c r="M4377" i="1" a="1"/>
  <c r="M4377" i="1" s="1"/>
  <c r="M4398" i="1" a="1"/>
  <c r="M4398" i="1" s="1"/>
  <c r="N4398" i="1" a="1"/>
  <c r="N4398" i="1" s="1"/>
  <c r="M4315" i="1" a="1"/>
  <c r="M4315" i="1" s="1"/>
  <c r="N4315" i="1" a="1"/>
  <c r="N4315" i="1" s="1"/>
  <c r="M4331" i="1" a="1"/>
  <c r="M4331" i="1" s="1"/>
  <c r="N4331" i="1" a="1"/>
  <c r="N4331" i="1" s="1"/>
  <c r="M4533" i="1" a="1"/>
  <c r="M4533" i="1" s="1"/>
  <c r="N4533" i="1" a="1"/>
  <c r="N4533" i="1" s="1"/>
  <c r="M4500" i="1" a="1"/>
  <c r="M4500" i="1" s="1"/>
  <c r="N4500" i="1" s="1" a="1"/>
  <c r="N4500" i="1" s="1"/>
  <c r="M4548" i="1" a="1"/>
  <c r="M4548" i="1" s="1"/>
  <c r="N4548" i="1" s="1" a="1"/>
  <c r="N4548" i="1" s="1"/>
  <c r="M4411" i="1" a="1"/>
  <c r="M4411" i="1" s="1"/>
  <c r="N4411" i="1" a="1"/>
  <c r="N4411" i="1" s="1"/>
  <c r="M4515" i="1" a="1"/>
  <c r="M4515" i="1" s="1"/>
  <c r="N4515" i="1" s="1" a="1"/>
  <c r="N4515" i="1" s="1"/>
  <c r="M4503" i="1" a="1"/>
  <c r="M4503" i="1" s="1"/>
  <c r="N4503" i="1" s="1" a="1"/>
  <c r="N4503" i="1" s="1"/>
  <c r="M4587" i="1" a="1"/>
  <c r="M4587" i="1" s="1"/>
  <c r="N4587" i="1" s="1" a="1"/>
  <c r="N4587" i="1" s="1"/>
  <c r="M4625" i="1" a="1"/>
  <c r="M4625" i="1" s="1"/>
  <c r="N4625" i="1" s="1" a="1"/>
  <c r="N4625" i="1" s="1"/>
  <c r="M4641" i="1" a="1"/>
  <c r="M4641" i="1" s="1"/>
  <c r="N4641" i="1" a="1"/>
  <c r="N4641" i="1" s="1"/>
  <c r="M4657" i="1" a="1"/>
  <c r="M4657" i="1" s="1"/>
  <c r="N4657" i="1" s="1" a="1"/>
  <c r="N4657" i="1" s="1"/>
  <c r="M4673" i="1" a="1"/>
  <c r="M4673" i="1" s="1"/>
  <c r="N4673" i="1" s="1" a="1"/>
  <c r="N4673" i="1" s="1"/>
  <c r="M4689" i="1" a="1"/>
  <c r="M4689" i="1" s="1"/>
  <c r="N4689" i="1" a="1"/>
  <c r="N4689" i="1" s="1"/>
  <c r="M4584" i="1" a="1"/>
  <c r="M4584" i="1" s="1"/>
  <c r="N4584" i="1" a="1"/>
  <c r="N4584" i="1" s="1"/>
  <c r="M4608" i="1" a="1"/>
  <c r="M4608" i="1" s="1"/>
  <c r="N4608" i="1" a="1"/>
  <c r="N4608" i="1" s="1"/>
  <c r="N4580" i="1" a="1"/>
  <c r="N4580" i="1" s="1"/>
  <c r="N4590" i="1" a="1"/>
  <c r="N4590" i="1" s="1"/>
  <c r="M4590" i="1" a="1"/>
  <c r="M4590" i="1" s="1"/>
  <c r="M4597" i="1" a="1"/>
  <c r="M4597" i="1" s="1"/>
  <c r="N4597" i="1" a="1"/>
  <c r="N4597" i="1" s="1"/>
  <c r="M4815" i="1" a="1"/>
  <c r="M4815" i="1" s="1"/>
  <c r="N4815" i="1" a="1"/>
  <c r="N4815" i="1" s="1"/>
  <c r="M4831" i="1" a="1"/>
  <c r="M4831" i="1" s="1"/>
  <c r="N4831" i="1" s="1" a="1"/>
  <c r="N4831" i="1" s="1"/>
  <c r="M4797" i="1" a="1"/>
  <c r="M4797" i="1" s="1"/>
  <c r="N4797" i="1" s="1" a="1"/>
  <c r="N4797" i="1" s="1"/>
  <c r="N4852" i="1" a="1"/>
  <c r="N4852" i="1" s="1"/>
  <c r="N4835" i="1" a="1"/>
  <c r="N4835" i="1" s="1"/>
  <c r="M3229" i="1" a="1"/>
  <c r="M3229" i="1" s="1"/>
  <c r="N3229" i="1" s="1" a="1"/>
  <c r="N3229" i="1" s="1"/>
  <c r="M3300" i="1" a="1"/>
  <c r="M3300" i="1" s="1"/>
  <c r="N3300" i="1" s="1" a="1"/>
  <c r="N3300" i="1" s="1"/>
  <c r="N3380" i="1" a="1"/>
  <c r="N3380" i="1" s="1"/>
  <c r="M3380" i="1" a="1"/>
  <c r="M3380" i="1" s="1"/>
  <c r="M3403" i="1" a="1"/>
  <c r="M3403" i="1" s="1"/>
  <c r="N3403" i="1" a="1"/>
  <c r="N3403" i="1" s="1"/>
  <c r="N3476" i="1" a="1"/>
  <c r="N3476" i="1" s="1"/>
  <c r="M3476" i="1" a="1"/>
  <c r="M3476" i="1" s="1"/>
  <c r="N3513" i="1" a="1"/>
  <c r="N3513" i="1" s="1"/>
  <c r="M3677" i="1" a="1"/>
  <c r="M3677" i="1" s="1"/>
  <c r="N3677" i="1" a="1"/>
  <c r="N3677" i="1" s="1"/>
  <c r="M3666" i="1" a="1"/>
  <c r="M3666" i="1" s="1"/>
  <c r="N3666" i="1" s="1" a="1"/>
  <c r="N3666" i="1" s="1"/>
  <c r="M3242" i="1" a="1"/>
  <c r="M3242" i="1" s="1"/>
  <c r="N3242" i="1" s="1" a="1"/>
  <c r="N3242" i="1" s="1"/>
  <c r="M3217" i="1" a="1"/>
  <c r="M3217" i="1" s="1"/>
  <c r="N3217" i="1" s="1" a="1"/>
  <c r="N3217" i="1" s="1"/>
  <c r="M3230" i="1" a="1"/>
  <c r="M3230" i="1" s="1"/>
  <c r="N3230" i="1" s="1" a="1"/>
  <c r="N3230" i="1" s="1"/>
  <c r="M3238" i="1" a="1"/>
  <c r="M3238" i="1" s="1"/>
  <c r="N3238" i="1" a="1"/>
  <c r="N3238" i="1" s="1"/>
  <c r="M3308" i="1" a="1"/>
  <c r="M3308" i="1" s="1"/>
  <c r="N3308" i="1" s="1" a="1"/>
  <c r="N3308" i="1" s="1"/>
  <c r="N3273" i="1" a="1"/>
  <c r="N3273" i="1" s="1"/>
  <c r="M3377" i="1" a="1"/>
  <c r="M3377" i="1" s="1"/>
  <c r="N3377" i="1" s="1" a="1"/>
  <c r="N3377" i="1" s="1"/>
  <c r="M3359" i="1" a="1"/>
  <c r="M3359" i="1" s="1"/>
  <c r="N3359" i="1" a="1"/>
  <c r="N3359" i="1" s="1"/>
  <c r="N3364" i="1" a="1"/>
  <c r="N3364" i="1" s="1"/>
  <c r="M3364" i="1" a="1"/>
  <c r="M3364" i="1" s="1"/>
  <c r="M3363" i="1" a="1"/>
  <c r="M3363" i="1" s="1"/>
  <c r="N3363" i="1" a="1"/>
  <c r="N3363" i="1" s="1"/>
  <c r="M3379" i="1" a="1"/>
  <c r="M3379" i="1" s="1"/>
  <c r="N3379" i="1" s="1" a="1"/>
  <c r="N3379" i="1" s="1"/>
  <c r="M3430" i="1" a="1"/>
  <c r="M3430" i="1" s="1"/>
  <c r="N3430" i="1" a="1"/>
  <c r="N3430" i="1" s="1"/>
  <c r="N3411" i="1" a="1"/>
  <c r="N3411" i="1" s="1"/>
  <c r="M3473" i="1" a="1"/>
  <c r="M3473" i="1" s="1"/>
  <c r="N3473" i="1" s="1" a="1"/>
  <c r="N3473" i="1" s="1"/>
  <c r="M3426" i="1" a="1"/>
  <c r="M3426" i="1" s="1"/>
  <c r="N3426" i="1" a="1"/>
  <c r="N3426" i="1" s="1"/>
  <c r="N3484" i="1" a="1"/>
  <c r="N3484" i="1" s="1"/>
  <c r="M3484" i="1" a="1"/>
  <c r="M3484" i="1" s="1"/>
  <c r="M3529" i="1" a="1"/>
  <c r="M3529" i="1" s="1"/>
  <c r="N3529" i="1" a="1"/>
  <c r="N3529" i="1" s="1"/>
  <c r="M3531" i="1" a="1"/>
  <c r="M3531" i="1" s="1"/>
  <c r="N3531" i="1" s="1" a="1"/>
  <c r="N3531" i="1" s="1"/>
  <c r="N3547" i="1" a="1"/>
  <c r="N3547" i="1" s="1"/>
  <c r="M3547" i="1" a="1"/>
  <c r="M3547" i="1" s="1"/>
  <c r="M3575" i="1" a="1"/>
  <c r="M3575" i="1" s="1"/>
  <c r="N3575" i="1" a="1"/>
  <c r="N3575" i="1" s="1"/>
  <c r="M3629" i="1" a="1"/>
  <c r="M3629" i="1" s="1"/>
  <c r="N3629" i="1" a="1"/>
  <c r="N3629" i="1" s="1"/>
  <c r="N3580" i="1" a="1"/>
  <c r="N3580" i="1" s="1"/>
  <c r="M3580" i="1" a="1"/>
  <c r="M3580" i="1" s="1"/>
  <c r="M3637" i="1" a="1"/>
  <c r="M3637" i="1" s="1"/>
  <c r="N3637" i="1" a="1"/>
  <c r="N3637" i="1" s="1"/>
  <c r="N3533" i="1" a="1"/>
  <c r="N3533" i="1" s="1"/>
  <c r="M3563" i="1" a="1"/>
  <c r="M3563" i="1" s="1"/>
  <c r="N3563" i="1" a="1"/>
  <c r="N3563" i="1" s="1"/>
  <c r="M3646" i="1" a="1"/>
  <c r="M3646" i="1" s="1"/>
  <c r="N3646" i="1" a="1"/>
  <c r="N3646" i="1" s="1"/>
  <c r="N3662" i="1" a="1"/>
  <c r="N3662" i="1" s="1"/>
  <c r="M3692" i="1" a="1"/>
  <c r="M3692" i="1" s="1"/>
  <c r="N3692" i="1" s="1" a="1"/>
  <c r="N3692" i="1" s="1"/>
  <c r="M3690" i="1" a="1"/>
  <c r="M3690" i="1" s="1"/>
  <c r="N3690" i="1" s="1" a="1"/>
  <c r="N3690" i="1" s="1"/>
  <c r="M3730" i="1" a="1"/>
  <c r="M3730" i="1" s="1"/>
  <c r="N3730" i="1" s="1" a="1"/>
  <c r="N3730" i="1" s="1"/>
  <c r="M3705" i="1" a="1"/>
  <c r="M3705" i="1" s="1"/>
  <c r="N3705" i="1" s="1" a="1"/>
  <c r="N3705" i="1" s="1"/>
  <c r="M3713" i="1" a="1"/>
  <c r="M3713" i="1" s="1"/>
  <c r="N3713" i="1" s="1" a="1"/>
  <c r="N3713" i="1" s="1"/>
  <c r="M3721" i="1" a="1"/>
  <c r="M3721" i="1" s="1"/>
  <c r="N3721" i="1" s="1" a="1"/>
  <c r="N3721" i="1" s="1"/>
  <c r="M3729" i="1" a="1"/>
  <c r="M3729" i="1" s="1"/>
  <c r="N3729" i="1" s="1" a="1"/>
  <c r="N3729" i="1" s="1"/>
  <c r="M3805" i="1" a="1"/>
  <c r="M3805" i="1" s="1"/>
  <c r="N3805" i="1" s="1" a="1"/>
  <c r="N3805" i="1" s="1"/>
  <c r="M3863" i="1" a="1"/>
  <c r="M3863" i="1" s="1"/>
  <c r="N3863" i="1" a="1"/>
  <c r="N3863" i="1" s="1"/>
  <c r="M3845" i="1" a="1"/>
  <c r="M3845" i="1" s="1"/>
  <c r="N3845" i="1" s="1" a="1"/>
  <c r="N3845" i="1" s="1"/>
  <c r="N3755" i="1" a="1"/>
  <c r="N3755" i="1" s="1"/>
  <c r="M3843" i="1" a="1"/>
  <c r="M3843" i="1" s="1"/>
  <c r="N3843" i="1" s="1" a="1"/>
  <c r="N3843" i="1" s="1"/>
  <c r="M3956" i="1" a="1"/>
  <c r="M3956" i="1" s="1"/>
  <c r="N3956" i="1" a="1"/>
  <c r="N3956" i="1" s="1"/>
  <c r="M3988" i="1" a="1"/>
  <c r="M3988" i="1" s="1"/>
  <c r="N3988" i="1" a="1"/>
  <c r="N3988" i="1" s="1"/>
  <c r="M4020" i="1" a="1"/>
  <c r="M4020" i="1" s="1"/>
  <c r="N4020" i="1" a="1"/>
  <c r="N4020" i="1" s="1"/>
  <c r="M3971" i="1" a="1"/>
  <c r="M3971" i="1" s="1"/>
  <c r="N3971" i="1" a="1"/>
  <c r="N3971" i="1" s="1"/>
  <c r="M3979" i="1" a="1"/>
  <c r="M3979" i="1" s="1"/>
  <c r="N3979" i="1" a="1"/>
  <c r="N3979" i="1" s="1"/>
  <c r="M3987" i="1" a="1"/>
  <c r="M3987" i="1" s="1"/>
  <c r="N3987" i="1" a="1"/>
  <c r="N3987" i="1" s="1"/>
  <c r="M3970" i="1" a="1"/>
  <c r="M3970" i="1" s="1"/>
  <c r="N3970" i="1" a="1"/>
  <c r="N3970" i="1" s="1"/>
  <c r="M3961" i="1" a="1"/>
  <c r="M3961" i="1" s="1"/>
  <c r="N3961" i="1" a="1"/>
  <c r="N3961" i="1" s="1"/>
  <c r="M3925" i="1" a="1"/>
  <c r="M3925" i="1" s="1"/>
  <c r="N3925" i="1" a="1"/>
  <c r="N3925" i="1" s="1"/>
  <c r="M4131" i="1" a="1"/>
  <c r="M4131" i="1" s="1"/>
  <c r="N4131" i="1" a="1"/>
  <c r="N4131" i="1" s="1"/>
  <c r="M4147" i="1" a="1"/>
  <c r="M4147" i="1" s="1"/>
  <c r="N4147" i="1" s="1" a="1"/>
  <c r="N4147" i="1" s="1"/>
  <c r="M4098" i="1" a="1"/>
  <c r="M4098" i="1" s="1"/>
  <c r="N4098" i="1" a="1"/>
  <c r="N4098" i="1" s="1"/>
  <c r="M4073" i="1" a="1"/>
  <c r="M4073" i="1" s="1"/>
  <c r="N4073" i="1" s="1" a="1"/>
  <c r="N4073" i="1" s="1"/>
  <c r="N4149" i="1" a="1"/>
  <c r="N4149" i="1" s="1"/>
  <c r="M4149" i="1" a="1"/>
  <c r="M4149" i="1" s="1"/>
  <c r="M4173" i="1" a="1"/>
  <c r="M4173" i="1" s="1"/>
  <c r="N4173" i="1" a="1"/>
  <c r="N4173" i="1" s="1"/>
  <c r="M4205" i="1" a="1"/>
  <c r="M4205" i="1" s="1"/>
  <c r="N4205" i="1" a="1"/>
  <c r="N4205" i="1" s="1"/>
  <c r="M4237" i="1" a="1"/>
  <c r="M4237" i="1" s="1"/>
  <c r="N4237" i="1" a="1"/>
  <c r="N4237" i="1" s="1"/>
  <c r="M4276" i="1" a="1"/>
  <c r="M4276" i="1" s="1"/>
  <c r="N4276" i="1" a="1"/>
  <c r="N4276" i="1" s="1"/>
  <c r="M4300" i="1" a="1"/>
  <c r="M4300" i="1" s="1"/>
  <c r="N4300" i="1" s="1" a="1"/>
  <c r="N4300" i="1" s="1"/>
  <c r="M4227" i="1" a="1"/>
  <c r="M4227" i="1" s="1"/>
  <c r="N4227" i="1" s="1" a="1"/>
  <c r="N4227" i="1" s="1"/>
  <c r="M4275" i="1" a="1"/>
  <c r="M4275" i="1" s="1"/>
  <c r="N4275" i="1" a="1"/>
  <c r="N4275" i="1" s="1"/>
  <c r="M4210" i="1" a="1"/>
  <c r="M4210" i="1" s="1"/>
  <c r="N4210" i="1" s="1" a="1"/>
  <c r="N4210" i="1" s="1"/>
  <c r="M4177" i="1" a="1"/>
  <c r="M4177" i="1" s="1"/>
  <c r="N4177" i="1" a="1"/>
  <c r="N4177" i="1" s="1"/>
  <c r="M4209" i="1" a="1"/>
  <c r="M4209" i="1" s="1"/>
  <c r="N4209" i="1" a="1"/>
  <c r="N4209" i="1" s="1"/>
  <c r="M4281" i="1" a="1"/>
  <c r="M4281" i="1" s="1"/>
  <c r="N4281" i="1" a="1"/>
  <c r="N4281" i="1" s="1"/>
  <c r="N4175" i="1" a="1"/>
  <c r="N4175" i="1" s="1"/>
  <c r="M4175" i="1" a="1"/>
  <c r="M4175" i="1" s="1"/>
  <c r="M4314" i="1" a="1"/>
  <c r="M4314" i="1" s="1"/>
  <c r="N4314" i="1" a="1"/>
  <c r="N4314" i="1" s="1"/>
  <c r="N4337" i="1" a="1"/>
  <c r="N4337" i="1" s="1"/>
  <c r="M4337" i="1" a="1"/>
  <c r="M4337" i="1" s="1"/>
  <c r="M4401" i="1" a="1"/>
  <c r="M4401" i="1" s="1"/>
  <c r="N4401" i="1" s="1" a="1"/>
  <c r="N4401" i="1" s="1"/>
  <c r="M4417" i="1" a="1"/>
  <c r="M4417" i="1" s="1"/>
  <c r="N4417" i="1" s="1" a="1"/>
  <c r="N4417" i="1" s="1"/>
  <c r="M4319" i="1" a="1"/>
  <c r="M4319" i="1" s="1"/>
  <c r="N4319" i="1" s="1" a="1"/>
  <c r="N4319" i="1" s="1"/>
  <c r="M4374" i="1" a="1"/>
  <c r="M4374" i="1" s="1"/>
  <c r="N4374" i="1" a="1"/>
  <c r="N4374" i="1" s="1"/>
  <c r="M4525" i="1" a="1"/>
  <c r="M4525" i="1" s="1"/>
  <c r="N4525" i="1" s="1" a="1"/>
  <c r="N4525" i="1" s="1"/>
  <c r="M4508" i="1" a="1"/>
  <c r="M4508" i="1" s="1"/>
  <c r="N4508" i="1" s="1" a="1"/>
  <c r="N4508" i="1" s="1"/>
  <c r="N4452" i="1" a="1"/>
  <c r="N4452" i="1" s="1"/>
  <c r="M4499" i="1" a="1"/>
  <c r="M4499" i="1" s="1"/>
  <c r="N4499" i="1" s="1" a="1"/>
  <c r="N4499" i="1" s="1"/>
  <c r="M4523" i="1" a="1"/>
  <c r="M4523" i="1" s="1"/>
  <c r="N4523" i="1" s="1" a="1"/>
  <c r="N4523" i="1" s="1"/>
  <c r="M4466" i="1" a="1"/>
  <c r="M4466" i="1" s="1"/>
  <c r="N4466" i="1" s="1" a="1"/>
  <c r="N4466" i="1" s="1"/>
  <c r="M4546" i="1" a="1"/>
  <c r="M4546" i="1" s="1"/>
  <c r="N4546" i="1" s="1" a="1"/>
  <c r="N4546" i="1" s="1"/>
  <c r="M4489" i="1" a="1"/>
  <c r="M4489" i="1" s="1"/>
  <c r="N4489" i="1" s="1" a="1"/>
  <c r="N4489" i="1" s="1"/>
  <c r="M4575" i="1" a="1"/>
  <c r="M4575" i="1" s="1"/>
  <c r="N4575" i="1" a="1"/>
  <c r="N4575" i="1" s="1"/>
  <c r="M4636" i="1" a="1"/>
  <c r="M4636" i="1" s="1"/>
  <c r="N4636" i="1" s="1" a="1"/>
  <c r="N4636" i="1" s="1"/>
  <c r="M4668" i="1" a="1"/>
  <c r="M4668" i="1" s="1"/>
  <c r="N4668" i="1" s="1" a="1"/>
  <c r="N4668" i="1" s="1"/>
  <c r="M4564" i="1" a="1"/>
  <c r="M4564" i="1" s="1"/>
  <c r="N4564" i="1" s="1" a="1"/>
  <c r="N4564" i="1" s="1"/>
  <c r="M4696" i="1" a="1"/>
  <c r="M4696" i="1" s="1"/>
  <c r="N4696" i="1" a="1"/>
  <c r="N4696" i="1" s="1"/>
  <c r="M4598" i="1" a="1"/>
  <c r="M4598" i="1" s="1"/>
  <c r="N4598" i="1" s="1" a="1"/>
  <c r="N4598" i="1" s="1"/>
  <c r="M4726" i="1" a="1"/>
  <c r="M4726" i="1" s="1"/>
  <c r="N4726" i="1" s="1" a="1"/>
  <c r="N4726" i="1" s="1"/>
  <c r="M4751" i="1" a="1"/>
  <c r="M4751" i="1" s="1"/>
  <c r="N4751" i="1" a="1"/>
  <c r="N4751" i="1" s="1"/>
  <c r="M4791" i="1" a="1"/>
  <c r="M4791" i="1" s="1"/>
  <c r="N4791" i="1" s="1" a="1"/>
  <c r="N4791" i="1" s="1"/>
  <c r="M4766" i="1" a="1"/>
  <c r="M4766" i="1" s="1"/>
  <c r="N4766" i="1" s="1" a="1"/>
  <c r="N4766" i="1" s="1"/>
  <c r="M4798" i="1" a="1"/>
  <c r="M4798" i="1" s="1"/>
  <c r="N4798" i="1" s="1" a="1"/>
  <c r="N4798" i="1" s="1"/>
  <c r="M4742" i="1" a="1"/>
  <c r="M4742" i="1" s="1"/>
  <c r="N4742" i="1" s="1" a="1"/>
  <c r="N4742" i="1" s="1"/>
  <c r="M4765" i="1" a="1"/>
  <c r="M4765" i="1" s="1"/>
  <c r="N4765" i="1" s="1" a="1"/>
  <c r="N4765" i="1" s="1"/>
  <c r="M4875" i="1" a="1"/>
  <c r="M4875" i="1" s="1"/>
  <c r="N4875" i="1" a="1"/>
  <c r="N4875" i="1" s="1"/>
  <c r="M4787" i="1" a="1"/>
  <c r="M4787" i="1" s="1"/>
  <c r="N4787" i="1" s="1" a="1"/>
  <c r="N4787" i="1" s="1"/>
  <c r="M4868" i="1" a="1"/>
  <c r="M4868" i="1" s="1"/>
  <c r="N4868" i="1" s="1" a="1"/>
  <c r="N4868" i="1" s="1"/>
  <c r="M3277" i="1" a="1"/>
  <c r="M3277" i="1" s="1"/>
  <c r="N3277" i="1" a="1"/>
  <c r="N3277" i="1" s="1"/>
  <c r="M3491" i="1" a="1"/>
  <c r="M3491" i="1" s="1"/>
  <c r="N3491" i="1" s="1" a="1"/>
  <c r="N3491" i="1" s="1"/>
  <c r="M3517" i="1" a="1"/>
  <c r="M3517" i="1" s="1"/>
  <c r="N3517" i="1" a="1"/>
  <c r="N3517" i="1" s="1"/>
  <c r="M3614" i="1" a="1"/>
  <c r="M3614" i="1" s="1"/>
  <c r="N3614" i="1" s="1" a="1"/>
  <c r="N3614" i="1" s="1"/>
  <c r="M3549" i="1" a="1"/>
  <c r="M3549" i="1" s="1"/>
  <c r="N3549" i="1" a="1"/>
  <c r="N3549" i="1" s="1"/>
  <c r="M3634" i="1" a="1"/>
  <c r="M3634" i="1" s="1"/>
  <c r="N3634" i="1" a="1"/>
  <c r="N3634" i="1" s="1"/>
  <c r="M3234" i="1" a="1"/>
  <c r="M3234" i="1" s="1"/>
  <c r="N3234" i="1" a="1"/>
  <c r="N3234" i="1" s="1"/>
  <c r="M3239" i="1" a="1"/>
  <c r="M3239" i="1" s="1"/>
  <c r="N3239" i="1" s="1" a="1"/>
  <c r="N3239" i="1" s="1"/>
  <c r="M3253" i="1" a="1"/>
  <c r="M3253" i="1" s="1"/>
  <c r="N3253" i="1" s="1" a="1"/>
  <c r="N3253" i="1" s="1"/>
  <c r="Q3273" i="1" a="1"/>
  <c r="Q3273" i="1" s="1"/>
  <c r="M3345" i="1" a="1"/>
  <c r="M3345" i="1" s="1"/>
  <c r="N3345" i="1" a="1"/>
  <c r="N3345" i="1" s="1"/>
  <c r="M3343" i="1" a="1"/>
  <c r="M3343" i="1" s="1"/>
  <c r="N3343" i="1" a="1"/>
  <c r="N3343" i="1" s="1"/>
  <c r="N3454" i="1" a="1"/>
  <c r="N3454" i="1" s="1"/>
  <c r="M3454" i="1" a="1"/>
  <c r="M3454" i="1" s="1"/>
  <c r="M3427" i="1" a="1"/>
  <c r="M3427" i="1" s="1"/>
  <c r="N3427" i="1" a="1"/>
  <c r="N3427" i="1" s="1"/>
  <c r="N3493" i="1" a="1"/>
  <c r="N3493" i="1" s="1"/>
  <c r="M3493" i="1" a="1"/>
  <c r="M3493" i="1" s="1"/>
  <c r="N3451" i="1" a="1"/>
  <c r="N3451" i="1" s="1"/>
  <c r="M3490" i="1" a="1"/>
  <c r="M3490" i="1" s="1"/>
  <c r="N3490" i="1" a="1"/>
  <c r="N3490" i="1" s="1"/>
  <c r="M3540" i="1" a="1"/>
  <c r="M3540" i="1" s="1"/>
  <c r="N3540" i="1" a="1"/>
  <c r="N3540" i="1" s="1"/>
  <c r="N3516" i="1" a="1"/>
  <c r="N3516" i="1" s="1"/>
  <c r="N3435" i="1" a="1"/>
  <c r="N3435" i="1" s="1"/>
  <c r="M3607" i="1" a="1"/>
  <c r="M3607" i="1" s="1"/>
  <c r="N3607" i="1" a="1"/>
  <c r="N3607" i="1" s="1"/>
  <c r="N3499" i="1" a="1"/>
  <c r="N3499" i="1" s="1"/>
  <c r="N3605" i="1" a="1"/>
  <c r="N3605" i="1" s="1"/>
  <c r="M3605" i="1" a="1"/>
  <c r="M3605" i="1" s="1"/>
  <c r="M3571" i="1" a="1"/>
  <c r="M3571" i="1" s="1"/>
  <c r="N3571" i="1" a="1"/>
  <c r="N3571" i="1" s="1"/>
  <c r="N3595" i="1" a="1"/>
  <c r="N3595" i="1" s="1"/>
  <c r="M3642" i="1" a="1"/>
  <c r="M3642" i="1" s="1"/>
  <c r="N3642" i="1" a="1"/>
  <c r="N3642" i="1" s="1"/>
  <c r="M3641" i="1" a="1"/>
  <c r="M3641" i="1" s="1"/>
  <c r="N3641" i="1" s="1" a="1"/>
  <c r="N3641" i="1" s="1"/>
  <c r="N3657" i="1" a="1"/>
  <c r="N3657" i="1" s="1"/>
  <c r="M3657" i="1" a="1"/>
  <c r="M3657" i="1" s="1"/>
  <c r="M3618" i="1" a="1"/>
  <c r="M3618" i="1" s="1"/>
  <c r="N3618" i="1" s="1" a="1"/>
  <c r="N3618" i="1" s="1"/>
  <c r="M3626" i="1" a="1"/>
  <c r="M3626" i="1" s="1"/>
  <c r="N3626" i="1" s="1" a="1"/>
  <c r="N3626" i="1" s="1"/>
  <c r="N3596" i="1" a="1"/>
  <c r="N3596" i="1" s="1"/>
  <c r="M3703" i="1" a="1"/>
  <c r="M3703" i="1" s="1"/>
  <c r="N3703" i="1" s="1" a="1"/>
  <c r="N3703" i="1" s="1"/>
  <c r="M3701" i="1" a="1"/>
  <c r="M3701" i="1" s="1"/>
  <c r="N3701" i="1" s="1" a="1"/>
  <c r="N3701" i="1" s="1"/>
  <c r="N3604" i="1" a="1"/>
  <c r="N3604" i="1" s="1"/>
  <c r="M3726" i="1" a="1"/>
  <c r="M3726" i="1" s="1"/>
  <c r="N3726" i="1" s="1" a="1"/>
  <c r="N3726" i="1" s="1"/>
  <c r="M3804" i="1" a="1"/>
  <c r="M3804" i="1" s="1"/>
  <c r="N3804" i="1" s="1" a="1"/>
  <c r="N3804" i="1" s="1"/>
  <c r="M3831" i="1" a="1"/>
  <c r="M3831" i="1" s="1"/>
  <c r="N3831" i="1" s="1" a="1"/>
  <c r="N3831" i="1" s="1"/>
  <c r="M3821" i="1" a="1"/>
  <c r="M3821" i="1" s="1"/>
  <c r="N3821" i="1" a="1"/>
  <c r="N3821" i="1" s="1"/>
  <c r="N3788" i="1" a="1"/>
  <c r="N3788" i="1" s="1"/>
  <c r="M3853" i="1" a="1"/>
  <c r="M3853" i="1" s="1"/>
  <c r="N3853" i="1" s="1" a="1"/>
  <c r="N3853" i="1" s="1"/>
  <c r="M3873" i="1" a="1"/>
  <c r="M3873" i="1" s="1"/>
  <c r="N3873" i="1" a="1"/>
  <c r="N3873" i="1" s="1"/>
  <c r="M3889" i="1" a="1"/>
  <c r="M3889" i="1" s="1"/>
  <c r="N3889" i="1" a="1"/>
  <c r="N3889" i="1" s="1"/>
  <c r="N3787" i="1" a="1"/>
  <c r="N3787" i="1" s="1"/>
  <c r="M3894" i="1" a="1"/>
  <c r="M3894" i="1" s="1"/>
  <c r="N3894" i="1" a="1"/>
  <c r="N3894" i="1" s="1"/>
  <c r="M3869" i="1" a="1"/>
  <c r="M3869" i="1" s="1"/>
  <c r="N3869" i="1" s="1" a="1"/>
  <c r="N3869" i="1" s="1"/>
  <c r="M3877" i="1" a="1"/>
  <c r="M3877" i="1" s="1"/>
  <c r="N3877" i="1" a="1"/>
  <c r="N3877" i="1" s="1"/>
  <c r="M3909" i="1" a="1"/>
  <c r="M3909" i="1" s="1"/>
  <c r="N3909" i="1" a="1"/>
  <c r="N3909" i="1" s="1"/>
  <c r="M3963" i="1" a="1"/>
  <c r="M3963" i="1" s="1"/>
  <c r="N3963" i="1" a="1"/>
  <c r="N3963" i="1" s="1"/>
  <c r="M3995" i="1" a="1"/>
  <c r="M3995" i="1" s="1"/>
  <c r="N3995" i="1" a="1"/>
  <c r="N3995" i="1" s="1"/>
  <c r="M4003" i="1" a="1"/>
  <c r="M4003" i="1" s="1"/>
  <c r="N4003" i="1" a="1"/>
  <c r="N4003" i="1" s="1"/>
  <c r="M4011" i="1" a="1"/>
  <c r="M4011" i="1" s="1"/>
  <c r="N4011" i="1" a="1"/>
  <c r="N4011" i="1" s="1"/>
  <c r="M4019" i="1" a="1"/>
  <c r="M4019" i="1" s="1"/>
  <c r="N4019" i="1" a="1"/>
  <c r="N4019" i="1" s="1"/>
  <c r="M3946" i="1" a="1"/>
  <c r="M3946" i="1" s="1"/>
  <c r="N3946" i="1" a="1"/>
  <c r="N3946" i="1" s="1"/>
  <c r="M3890" i="1" a="1"/>
  <c r="M3890" i="1" s="1"/>
  <c r="N3890" i="1" a="1"/>
  <c r="N3890" i="1" s="1"/>
  <c r="M3915" i="1" a="1"/>
  <c r="M3915" i="1" s="1"/>
  <c r="N3915" i="1" a="1"/>
  <c r="N3915" i="1" s="1"/>
  <c r="N3916" i="1" a="1"/>
  <c r="N3916" i="1" s="1"/>
  <c r="M4030" i="1" a="1"/>
  <c r="M4030" i="1" s="1"/>
  <c r="N4030" i="1" s="1" a="1"/>
  <c r="N4030" i="1" s="1"/>
  <c r="M3913" i="1" a="1"/>
  <c r="M3913" i="1" s="1"/>
  <c r="N3913" i="1" a="1"/>
  <c r="N3913" i="1" s="1"/>
  <c r="M3957" i="1" a="1"/>
  <c r="M3957" i="1" s="1"/>
  <c r="N3957" i="1" a="1"/>
  <c r="N3957" i="1" s="1"/>
  <c r="M4050" i="1" a="1"/>
  <c r="M4050" i="1" s="1"/>
  <c r="N4050" i="1" s="1" a="1"/>
  <c r="N4050" i="1" s="1"/>
  <c r="M4058" i="1" a="1"/>
  <c r="M4058" i="1" s="1"/>
  <c r="N4058" i="1" a="1"/>
  <c r="N4058" i="1" s="1"/>
  <c r="M4066" i="1" a="1"/>
  <c r="M4066" i="1" s="1"/>
  <c r="N4066" i="1" a="1"/>
  <c r="N4066" i="1" s="1"/>
  <c r="M4074" i="1" a="1"/>
  <c r="M4074" i="1" s="1"/>
  <c r="N4074" i="1" s="1" a="1"/>
  <c r="N4074" i="1" s="1"/>
  <c r="M4082" i="1" a="1"/>
  <c r="M4082" i="1" s="1"/>
  <c r="N4082" i="1" s="1" a="1"/>
  <c r="N4082" i="1" s="1"/>
  <c r="M4090" i="1" a="1"/>
  <c r="M4090" i="1" s="1"/>
  <c r="N4090" i="1" a="1"/>
  <c r="N4090" i="1" s="1"/>
  <c r="M4106" i="1" a="1"/>
  <c r="M4106" i="1" s="1"/>
  <c r="N4106" i="1" a="1"/>
  <c r="N4106" i="1" s="1"/>
  <c r="M4162" i="1" a="1"/>
  <c r="M4162" i="1" s="1"/>
  <c r="N4162" i="1" a="1"/>
  <c r="N4162" i="1" s="1"/>
  <c r="M4113" i="1" a="1"/>
  <c r="M4113" i="1" s="1"/>
  <c r="N4113" i="1" a="1"/>
  <c r="N4113" i="1" s="1"/>
  <c r="M4145" i="1" a="1"/>
  <c r="M4145" i="1" s="1"/>
  <c r="N4145" i="1" a="1"/>
  <c r="N4145" i="1" s="1"/>
  <c r="N4045" i="1" a="1"/>
  <c r="N4045" i="1" s="1"/>
  <c r="N3874" i="1" a="1"/>
  <c r="N3874" i="1" s="1"/>
  <c r="M4108" i="1" a="1"/>
  <c r="M4108" i="1" s="1"/>
  <c r="N4108" i="1" s="1" a="1"/>
  <c r="N4108" i="1" s="1"/>
  <c r="M4170" i="1" a="1"/>
  <c r="M4170" i="1" s="1"/>
  <c r="N4170" i="1" a="1"/>
  <c r="N4170" i="1" s="1"/>
  <c r="M4285" i="1" a="1"/>
  <c r="M4285" i="1" s="1"/>
  <c r="N4285" i="1" a="1"/>
  <c r="N4285" i="1" s="1"/>
  <c r="M4220" i="1" a="1"/>
  <c r="M4220" i="1" s="1"/>
  <c r="N4220" i="1" s="1" a="1"/>
  <c r="N4220" i="1" s="1"/>
  <c r="N4161" i="1" a="1"/>
  <c r="N4161" i="1" s="1"/>
  <c r="M4203" i="1" a="1"/>
  <c r="M4203" i="1" s="1"/>
  <c r="N4203" i="1" s="1" a="1"/>
  <c r="N4203" i="1" s="1"/>
  <c r="M4235" i="1" a="1"/>
  <c r="M4235" i="1" s="1"/>
  <c r="N4235" i="1" a="1"/>
  <c r="N4235" i="1" s="1"/>
  <c r="M4283" i="1" a="1"/>
  <c r="M4283" i="1" s="1"/>
  <c r="N4283" i="1" a="1"/>
  <c r="N4283" i="1" s="1"/>
  <c r="M4250" i="1" a="1"/>
  <c r="M4250" i="1" s="1"/>
  <c r="N4250" i="1" a="1"/>
  <c r="N4250" i="1" s="1"/>
  <c r="M4282" i="1" a="1"/>
  <c r="M4282" i="1" s="1"/>
  <c r="N4282" i="1" a="1"/>
  <c r="N4282" i="1" s="1"/>
  <c r="M4241" i="1" a="1"/>
  <c r="M4241" i="1" s="1"/>
  <c r="N4241" i="1" a="1"/>
  <c r="N4241" i="1" s="1"/>
  <c r="M4311" i="1" a="1"/>
  <c r="M4311" i="1" s="1"/>
  <c r="N4311" i="1" a="1"/>
  <c r="N4311" i="1" s="1"/>
  <c r="M4429" i="1" a="1"/>
  <c r="M4429" i="1" s="1"/>
  <c r="N4429" i="1" a="1"/>
  <c r="N4429" i="1" s="1"/>
  <c r="M4445" i="1" a="1"/>
  <c r="M4445" i="1" s="1"/>
  <c r="N4445" i="1" a="1"/>
  <c r="N4445" i="1" s="1"/>
  <c r="M4428" i="1" a="1"/>
  <c r="M4428" i="1" s="1"/>
  <c r="N4428" i="1" s="1" a="1"/>
  <c r="N4428" i="1" s="1"/>
  <c r="N4444" i="1" a="1"/>
  <c r="N4444" i="1" s="1"/>
  <c r="M4444" i="1" a="1"/>
  <c r="M4444" i="1" s="1"/>
  <c r="M4308" i="1" a="1"/>
  <c r="M4308" i="1" s="1"/>
  <c r="N4308" i="1" s="1" a="1"/>
  <c r="N4308" i="1" s="1"/>
  <c r="M4418" i="1" a="1"/>
  <c r="M4418" i="1" s="1"/>
  <c r="N4418" i="1" s="1" a="1"/>
  <c r="N4418" i="1" s="1"/>
  <c r="N4313" i="1" a="1"/>
  <c r="N4313" i="1" s="1"/>
  <c r="M4313" i="1" a="1"/>
  <c r="M4313" i="1" s="1"/>
  <c r="N4361" i="1" a="1"/>
  <c r="N4361" i="1" s="1"/>
  <c r="M4361" i="1" a="1"/>
  <c r="M4361" i="1" s="1"/>
  <c r="M4350" i="1" a="1"/>
  <c r="M4350" i="1" s="1"/>
  <c r="N4350" i="1" a="1"/>
  <c r="N4350" i="1" s="1"/>
  <c r="M4485" i="1" a="1"/>
  <c r="M4485" i="1" s="1"/>
  <c r="N4485" i="1" s="1" a="1"/>
  <c r="N4485" i="1" s="1"/>
  <c r="M4532" i="1" a="1"/>
  <c r="M4532" i="1" s="1"/>
  <c r="N4532" i="1" s="1" a="1"/>
  <c r="N4532" i="1" s="1"/>
  <c r="M4387" i="1" a="1"/>
  <c r="M4387" i="1" s="1"/>
  <c r="N4387" i="1" a="1"/>
  <c r="N4387" i="1" s="1"/>
  <c r="M4467" i="1" a="1"/>
  <c r="M4467" i="1" s="1"/>
  <c r="N4467" i="1" a="1"/>
  <c r="N4467" i="1" s="1"/>
  <c r="M4531" i="1" a="1"/>
  <c r="M4531" i="1" s="1"/>
  <c r="N4531" i="1" s="1" a="1"/>
  <c r="N4531" i="1" s="1"/>
  <c r="M4547" i="1" a="1"/>
  <c r="M4547" i="1" s="1"/>
  <c r="N4547" i="1" s="1" a="1"/>
  <c r="N4547" i="1" s="1"/>
  <c r="M4529" i="1" a="1"/>
  <c r="M4529" i="1" s="1"/>
  <c r="N4529" i="1" s="1" a="1"/>
  <c r="N4529" i="1" s="1"/>
  <c r="M4460" i="1" a="1"/>
  <c r="M4460" i="1" s="1"/>
  <c r="N4460" i="1" a="1"/>
  <c r="N4460" i="1" s="1"/>
  <c r="M4463" i="1" a="1"/>
  <c r="M4463" i="1" s="1"/>
  <c r="N4463" i="1" a="1"/>
  <c r="N4463" i="1" s="1"/>
  <c r="M4479" i="1" a="1"/>
  <c r="M4479" i="1" s="1"/>
  <c r="N4479" i="1" a="1"/>
  <c r="N4479" i="1" s="1"/>
  <c r="M4487" i="1" a="1"/>
  <c r="M4487" i="1" s="1"/>
  <c r="N4487" i="1" s="1" a="1"/>
  <c r="N4487" i="1" s="1"/>
  <c r="M4579" i="1" a="1"/>
  <c r="M4579" i="1" s="1"/>
  <c r="N4579" i="1" a="1"/>
  <c r="N4579" i="1" s="1"/>
  <c r="M4706" i="1" a="1"/>
  <c r="M4706" i="1" s="1"/>
  <c r="N4706" i="1" a="1"/>
  <c r="N4706" i="1" s="1"/>
  <c r="M4705" i="1" a="1"/>
  <c r="M4705" i="1" s="1"/>
  <c r="N4705" i="1" a="1"/>
  <c r="N4705" i="1" s="1"/>
  <c r="M4592" i="1" a="1"/>
  <c r="M4592" i="1" s="1"/>
  <c r="N4592" i="1" a="1"/>
  <c r="N4592" i="1" s="1"/>
  <c r="N4363" i="1" a="1"/>
  <c r="N4363" i="1" s="1"/>
  <c r="N4347" i="1" a="1"/>
  <c r="N4347" i="1" s="1"/>
  <c r="M4589" i="1" a="1"/>
  <c r="M4589" i="1" s="1"/>
  <c r="N4589" i="1" a="1"/>
  <c r="N4589" i="1" s="1"/>
  <c r="M4621" i="1" a="1"/>
  <c r="M4621" i="1" s="1"/>
  <c r="N4621" i="1" s="1" a="1"/>
  <c r="N4621" i="1" s="1"/>
  <c r="M4637" i="1" a="1"/>
  <c r="M4637" i="1" s="1"/>
  <c r="N4637" i="1" s="1" a="1"/>
  <c r="N4637" i="1" s="1"/>
  <c r="M4653" i="1" a="1"/>
  <c r="M4653" i="1" s="1"/>
  <c r="N4653" i="1" s="1" a="1"/>
  <c r="N4653" i="1" s="1"/>
  <c r="M4669" i="1" a="1"/>
  <c r="M4669" i="1" s="1"/>
  <c r="N4669" i="1" s="1" a="1"/>
  <c r="N4669" i="1" s="1"/>
  <c r="M4822" i="1" a="1"/>
  <c r="M4822" i="1" s="1"/>
  <c r="N4822" i="1" a="1"/>
  <c r="N4822" i="1" s="1"/>
  <c r="M4725" i="1" a="1"/>
  <c r="M4725" i="1" s="1"/>
  <c r="N4725" i="1" a="1"/>
  <c r="N4725" i="1" s="1"/>
  <c r="N4821" i="1" a="1"/>
  <c r="N4821" i="1" s="1"/>
  <c r="M4821" i="1" a="1"/>
  <c r="M4821" i="1" s="1"/>
  <c r="N4853" i="1" a="1"/>
  <c r="N4853" i="1" s="1"/>
  <c r="M4853" i="1" a="1"/>
  <c r="M4853" i="1" s="1"/>
  <c r="M4764" i="1" a="1"/>
  <c r="M4764" i="1" s="1"/>
  <c r="N4764" i="1" a="1"/>
  <c r="N4764" i="1" s="1"/>
  <c r="M4860" i="1" a="1"/>
  <c r="M4860" i="1" s="1"/>
  <c r="N4860" i="1" a="1"/>
  <c r="N4860" i="1" s="1"/>
  <c r="M4772" i="1" a="1"/>
  <c r="M4772" i="1" s="1"/>
  <c r="N4772" i="1" s="1" a="1"/>
  <c r="N4772" i="1" s="1"/>
  <c r="M4869" i="1" a="1"/>
  <c r="M4869" i="1" s="1"/>
  <c r="N4869" i="1" s="1" a="1"/>
  <c r="N4869" i="1" s="1"/>
  <c r="N4828" i="1" a="1"/>
  <c r="N4828" i="1" s="1"/>
  <c r="N3252" i="1" a="1"/>
  <c r="N3252" i="1" s="1"/>
  <c r="M3252" i="1" a="1"/>
  <c r="M3252" i="1" s="1"/>
  <c r="M3269" i="1" a="1"/>
  <c r="M3269" i="1" s="1"/>
  <c r="N3269" i="1" a="1"/>
  <c r="N3269" i="1" s="1"/>
  <c r="M3323" i="1" a="1"/>
  <c r="M3323" i="1" s="1"/>
  <c r="N3323" i="1" s="1" a="1"/>
  <c r="N3323" i="1" s="1"/>
  <c r="N3319" i="1" a="1"/>
  <c r="N3319" i="1" s="1"/>
  <c r="M3602" i="1" a="1"/>
  <c r="M3602" i="1" s="1"/>
  <c r="N3602" i="1" s="1" a="1"/>
  <c r="N3602" i="1" s="1"/>
  <c r="M3623" i="1" a="1"/>
  <c r="M3623" i="1" s="1"/>
  <c r="N3623" i="1" a="1"/>
  <c r="N3623" i="1" s="1"/>
  <c r="M3661" i="1" a="1"/>
  <c r="M3661" i="1" s="1"/>
  <c r="N3661" i="1" s="1" a="1"/>
  <c r="N3661" i="1" s="1"/>
  <c r="M3619" i="1" a="1"/>
  <c r="M3619" i="1" s="1"/>
  <c r="N3619" i="1" s="1" a="1"/>
  <c r="N3619" i="1" s="1"/>
  <c r="M3712" i="1" a="1"/>
  <c r="M3712" i="1" s="1"/>
  <c r="N3712" i="1" a="1"/>
  <c r="N3712" i="1" s="1"/>
  <c r="M3744" i="1" a="1"/>
  <c r="M3744" i="1" s="1"/>
  <c r="N3744" i="1" a="1"/>
  <c r="N3744" i="1" s="1"/>
  <c r="M3223" i="1" a="1"/>
  <c r="M3223" i="1" s="1"/>
  <c r="N3223" i="1" s="1" a="1"/>
  <c r="N3223" i="1" s="1"/>
  <c r="N3257" i="1" a="1"/>
  <c r="N3257" i="1" s="1"/>
  <c r="M3257" i="1" a="1"/>
  <c r="M3257" i="1" s="1"/>
  <c r="M3261" i="1" a="1"/>
  <c r="M3261" i="1" s="1"/>
  <c r="N3261" i="1" a="1"/>
  <c r="N3261" i="1" s="1"/>
  <c r="Q3270" i="1" a="1"/>
  <c r="Q3270" i="1" s="1"/>
  <c r="N3296" i="1" a="1"/>
  <c r="N3296" i="1" s="1"/>
  <c r="N3297" i="1" a="1"/>
  <c r="N3297" i="1" s="1"/>
  <c r="N3275" i="1" a="1"/>
  <c r="N3275" i="1" s="1"/>
  <c r="N3306" i="1" a="1"/>
  <c r="N3306" i="1" s="1"/>
  <c r="N3299" i="1" a="1"/>
  <c r="N3299" i="1" s="1"/>
  <c r="M3342" i="1" a="1"/>
  <c r="M3342" i="1" s="1"/>
  <c r="N3342" i="1" a="1"/>
  <c r="N3342" i="1" s="1"/>
  <c r="M3402" i="1" a="1"/>
  <c r="M3402" i="1" s="1"/>
  <c r="N3402" i="1" a="1"/>
  <c r="N3402" i="1" s="1"/>
  <c r="N3399" i="1" a="1"/>
  <c r="N3399" i="1" s="1"/>
  <c r="M3399" i="1" a="1"/>
  <c r="M3399" i="1" s="1"/>
  <c r="M3413" i="1" a="1"/>
  <c r="M3413" i="1" s="1"/>
  <c r="N3413" i="1" a="1"/>
  <c r="N3413" i="1" s="1"/>
  <c r="N3434" i="1" a="1"/>
  <c r="N3434" i="1" s="1"/>
  <c r="M3481" i="1" a="1"/>
  <c r="M3481" i="1" s="1"/>
  <c r="N3481" i="1" a="1"/>
  <c r="N3481" i="1" s="1"/>
  <c r="N3412" i="1" a="1"/>
  <c r="N3412" i="1" s="1"/>
  <c r="N3508" i="1" a="1"/>
  <c r="N3508" i="1" s="1"/>
  <c r="M3515" i="1" a="1"/>
  <c r="M3515" i="1" s="1"/>
  <c r="N3515" i="1" s="1" a="1"/>
  <c r="N3515" i="1" s="1"/>
  <c r="M3599" i="1" a="1"/>
  <c r="M3599" i="1" s="1"/>
  <c r="N3599" i="1" a="1"/>
  <c r="N3599" i="1" s="1"/>
  <c r="M3653" i="1" a="1"/>
  <c r="M3653" i="1" s="1"/>
  <c r="N3653" i="1" a="1"/>
  <c r="N3653" i="1" s="1"/>
  <c r="M3658" i="1" a="1"/>
  <c r="M3658" i="1" s="1"/>
  <c r="N3658" i="1" a="1"/>
  <c r="N3658" i="1" s="1"/>
  <c r="M3720" i="1" a="1"/>
  <c r="M3720" i="1" s="1"/>
  <c r="N3720" i="1" s="1" a="1"/>
  <c r="N3720" i="1" s="1"/>
  <c r="M3687" i="1" a="1"/>
  <c r="M3687" i="1" s="1"/>
  <c r="N3687" i="1" s="1" a="1"/>
  <c r="N3687" i="1" s="1"/>
  <c r="M3727" i="1" a="1"/>
  <c r="M3727" i="1" s="1"/>
  <c r="N3727" i="1" s="1" a="1"/>
  <c r="N3727" i="1" s="1"/>
  <c r="M3673" i="1" a="1"/>
  <c r="M3673" i="1" s="1"/>
  <c r="N3673" i="1" s="1" a="1"/>
  <c r="N3673" i="1" s="1"/>
  <c r="M3693" i="1" a="1"/>
  <c r="M3693" i="1" s="1"/>
  <c r="N3693" i="1" s="1" a="1"/>
  <c r="N3693" i="1" s="1"/>
  <c r="N3638" i="1" a="1"/>
  <c r="N3638" i="1" s="1"/>
  <c r="N3654" i="1" a="1"/>
  <c r="N3654" i="1" s="1"/>
  <c r="N3810" i="1" a="1"/>
  <c r="N3810" i="1" s="1"/>
  <c r="N3811" i="1" a="1"/>
  <c r="N3811" i="1" s="1"/>
  <c r="M3829" i="1" a="1"/>
  <c r="M3829" i="1" s="1"/>
  <c r="N3829" i="1" s="1" a="1"/>
  <c r="N3829" i="1" s="1"/>
  <c r="N3627" i="1" a="1"/>
  <c r="N3627" i="1" s="1"/>
  <c r="N3757" i="1" a="1"/>
  <c r="N3757" i="1" s="1"/>
  <c r="M3825" i="1" a="1"/>
  <c r="M3825" i="1" s="1"/>
  <c r="N3825" i="1" s="1" a="1"/>
  <c r="N3825" i="1" s="1"/>
  <c r="M3822" i="1" a="1"/>
  <c r="M3822" i="1" s="1"/>
  <c r="N3822" i="1" a="1"/>
  <c r="N3822" i="1" s="1"/>
  <c r="N3764" i="1" a="1"/>
  <c r="N3764" i="1" s="1"/>
  <c r="N3883" i="1" a="1"/>
  <c r="N3883" i="1" s="1"/>
  <c r="M3883" i="1" a="1"/>
  <c r="M3883" i="1" s="1"/>
  <c r="N3882" i="1" a="1"/>
  <c r="N3882" i="1" s="1"/>
  <c r="M3948" i="1" a="1"/>
  <c r="M3948" i="1" s="1"/>
  <c r="N3948" i="1" a="1"/>
  <c r="N3948" i="1" s="1"/>
  <c r="M3980" i="1" a="1"/>
  <c r="M3980" i="1" s="1"/>
  <c r="N3980" i="1" a="1"/>
  <c r="N3980" i="1" s="1"/>
  <c r="M4012" i="1" a="1"/>
  <c r="M4012" i="1" s="1"/>
  <c r="N4012" i="1" s="1" a="1"/>
  <c r="N4012" i="1" s="1"/>
  <c r="M3907" i="1" a="1"/>
  <c r="M3907" i="1" s="1"/>
  <c r="N3907" i="1" a="1"/>
  <c r="N3907" i="1" s="1"/>
  <c r="M3955" i="1" a="1"/>
  <c r="M3955" i="1" s="1"/>
  <c r="N3955" i="1" a="1"/>
  <c r="N3955" i="1" s="1"/>
  <c r="M3986" i="1" a="1"/>
  <c r="M3986" i="1" s="1"/>
  <c r="N3986" i="1" a="1"/>
  <c r="N3986" i="1" s="1"/>
  <c r="M3953" i="1" a="1"/>
  <c r="M3953" i="1" s="1"/>
  <c r="N3953" i="1" a="1"/>
  <c r="N3953" i="1" s="1"/>
  <c r="M3977" i="1" a="1"/>
  <c r="M3977" i="1" s="1"/>
  <c r="N3977" i="1" a="1"/>
  <c r="N3977" i="1" s="1"/>
  <c r="M3993" i="1" a="1"/>
  <c r="M3993" i="1" s="1"/>
  <c r="N3993" i="1" a="1"/>
  <c r="N3993" i="1" s="1"/>
  <c r="M4009" i="1" a="1"/>
  <c r="M4009" i="1" s="1"/>
  <c r="N4009" i="1" s="1" a="1"/>
  <c r="N4009" i="1" s="1"/>
  <c r="M4025" i="1" a="1"/>
  <c r="M4025" i="1" s="1"/>
  <c r="N4025" i="1" a="1"/>
  <c r="N4025" i="1" s="1"/>
  <c r="M3933" i="1" a="1"/>
  <c r="M3933" i="1" s="1"/>
  <c r="N3933" i="1" a="1"/>
  <c r="N3933" i="1" s="1"/>
  <c r="M4107" i="1" a="1"/>
  <c r="M4107" i="1" s="1"/>
  <c r="N4107" i="1" s="1" a="1"/>
  <c r="N4107" i="1" s="1"/>
  <c r="M4123" i="1" a="1"/>
  <c r="M4123" i="1" s="1"/>
  <c r="N4123" i="1" a="1"/>
  <c r="N4123" i="1" s="1"/>
  <c r="M4114" i="1" a="1"/>
  <c r="M4114" i="1" s="1"/>
  <c r="N4114" i="1" s="1" a="1"/>
  <c r="N4114" i="1" s="1"/>
  <c r="M4057" i="1" a="1"/>
  <c r="M4057" i="1" s="1"/>
  <c r="N4057" i="1" a="1"/>
  <c r="N4057" i="1" s="1"/>
  <c r="M4081" i="1" a="1"/>
  <c r="M4081" i="1" s="1"/>
  <c r="N4081" i="1" s="1" a="1"/>
  <c r="N4081" i="1" s="1"/>
  <c r="N4101" i="1" a="1"/>
  <c r="N4101" i="1" s="1"/>
  <c r="M4101" i="1" a="1"/>
  <c r="M4101" i="1" s="1"/>
  <c r="N4117" i="1" a="1"/>
  <c r="N4117" i="1" s="1"/>
  <c r="M4117" i="1" a="1"/>
  <c r="M4117" i="1" s="1"/>
  <c r="N4133" i="1" a="1"/>
  <c r="N4133" i="1" s="1"/>
  <c r="M4133" i="1" a="1"/>
  <c r="M4133" i="1" s="1"/>
  <c r="N4044" i="1" a="1"/>
  <c r="N4044" i="1" s="1"/>
  <c r="M4092" i="1" a="1"/>
  <c r="M4092" i="1" s="1"/>
  <c r="N4092" i="1" a="1"/>
  <c r="N4092" i="1" s="1"/>
  <c r="M4181" i="1" a="1"/>
  <c r="M4181" i="1" s="1"/>
  <c r="N4181" i="1" a="1"/>
  <c r="N4181" i="1" s="1"/>
  <c r="M4229" i="1" a="1"/>
  <c r="M4229" i="1" s="1"/>
  <c r="N4229" i="1" s="1" a="1"/>
  <c r="N4229" i="1" s="1"/>
  <c r="M4252" i="1" a="1"/>
  <c r="M4252" i="1" s="1"/>
  <c r="N4252" i="1" s="1" a="1"/>
  <c r="N4252" i="1" s="1"/>
  <c r="M4179" i="1" a="1"/>
  <c r="M4179" i="1" s="1"/>
  <c r="N4179" i="1" a="1"/>
  <c r="N4179" i="1" s="1"/>
  <c r="M4211" i="1" a="1"/>
  <c r="M4211" i="1" s="1"/>
  <c r="N4211" i="1" s="1" a="1"/>
  <c r="N4211" i="1" s="1"/>
  <c r="M4259" i="1" a="1"/>
  <c r="M4259" i="1" s="1"/>
  <c r="N4259" i="1" a="1"/>
  <c r="N4259" i="1" s="1"/>
  <c r="M4274" i="1" a="1"/>
  <c r="M4274" i="1" s="1"/>
  <c r="N4274" i="1" s="1" a="1"/>
  <c r="N4274" i="1" s="1"/>
  <c r="M4265" i="1" a="1"/>
  <c r="M4265" i="1" s="1"/>
  <c r="N4265" i="1" a="1"/>
  <c r="N4265" i="1" s="1"/>
  <c r="N4172" i="1" a="1"/>
  <c r="N4172" i="1" s="1"/>
  <c r="N4191" i="1" a="1"/>
  <c r="N4191" i="1" s="1"/>
  <c r="M4191" i="1" a="1"/>
  <c r="M4191" i="1" s="1"/>
  <c r="N4026" i="1" a="1"/>
  <c r="N4026" i="1" s="1"/>
  <c r="M4174" i="1" a="1"/>
  <c r="M4174" i="1" s="1"/>
  <c r="N4174" i="1" s="1" a="1"/>
  <c r="N4174" i="1" s="1"/>
  <c r="M4405" i="1" a="1"/>
  <c r="M4405" i="1" s="1"/>
  <c r="N4405" i="1" a="1"/>
  <c r="N4405" i="1" s="1"/>
  <c r="M4322" i="1" a="1"/>
  <c r="M4322" i="1" s="1"/>
  <c r="N4322" i="1" a="1"/>
  <c r="N4322" i="1" s="1"/>
  <c r="N4385" i="1" a="1"/>
  <c r="N4385" i="1" s="1"/>
  <c r="M4385" i="1" a="1"/>
  <c r="M4385" i="1" s="1"/>
  <c r="N4307" i="1" a="1"/>
  <c r="N4307" i="1" s="1"/>
  <c r="M4390" i="1" a="1"/>
  <c r="M4390" i="1" s="1"/>
  <c r="N4390" i="1" a="1"/>
  <c r="N4390" i="1" s="1"/>
  <c r="M4477" i="1" a="1"/>
  <c r="M4477" i="1" s="1"/>
  <c r="N4477" i="1" s="1" a="1"/>
  <c r="N4477" i="1" s="1"/>
  <c r="M4517" i="1" a="1"/>
  <c r="M4517" i="1" s="1"/>
  <c r="N4517" i="1" s="1" a="1"/>
  <c r="N4517" i="1" s="1"/>
  <c r="M4557" i="1" a="1"/>
  <c r="M4557" i="1" s="1"/>
  <c r="N4557" i="1" s="1" a="1"/>
  <c r="N4557" i="1" s="1"/>
  <c r="M4491" i="1" a="1"/>
  <c r="M4491" i="1" s="1"/>
  <c r="N4491" i="1" s="1" a="1"/>
  <c r="N4491" i="1" s="1"/>
  <c r="M4522" i="1" a="1"/>
  <c r="M4522" i="1" s="1"/>
  <c r="N4522" i="1" s="1" a="1"/>
  <c r="N4522" i="1" s="1"/>
  <c r="M4355" i="1" a="1"/>
  <c r="M4355" i="1" s="1"/>
  <c r="N4355" i="1" s="1" a="1"/>
  <c r="N4355" i="1" s="1"/>
  <c r="M4395" i="1" a="1"/>
  <c r="M4395" i="1" s="1"/>
  <c r="N4395" i="1" a="1"/>
  <c r="N4395" i="1" s="1"/>
  <c r="M4511" i="1" a="1"/>
  <c r="M4511" i="1" s="1"/>
  <c r="N4511" i="1" s="1" a="1"/>
  <c r="N4511" i="1" s="1"/>
  <c r="M4628" i="1" a="1"/>
  <c r="M4628" i="1" s="1"/>
  <c r="N4628" i="1" a="1"/>
  <c r="N4628" i="1" s="1"/>
  <c r="M4660" i="1" a="1"/>
  <c r="M4660" i="1" s="1"/>
  <c r="N4660" i="1" s="1" a="1"/>
  <c r="N4660" i="1" s="1"/>
  <c r="M4684" i="1" a="1"/>
  <c r="M4684" i="1" s="1"/>
  <c r="N4684" i="1" s="1" a="1"/>
  <c r="N4684" i="1" s="1"/>
  <c r="M4708" i="1" a="1"/>
  <c r="M4708" i="1" s="1"/>
  <c r="N4708" i="1" a="1"/>
  <c r="N4708" i="1" s="1"/>
  <c r="M4572" i="1" a="1"/>
  <c r="M4572" i="1" s="1"/>
  <c r="N4572" i="1" a="1"/>
  <c r="N4572" i="1" s="1"/>
  <c r="M4627" i="1" a="1"/>
  <c r="M4627" i="1" s="1"/>
  <c r="N4627" i="1" s="1" a="1"/>
  <c r="N4627" i="1" s="1"/>
  <c r="M4635" i="1" a="1"/>
  <c r="M4635" i="1" s="1"/>
  <c r="N4635" i="1" s="1" a="1"/>
  <c r="N4635" i="1" s="1"/>
  <c r="M4643" i="1" a="1"/>
  <c r="M4643" i="1" s="1"/>
  <c r="N4643" i="1" s="1" a="1"/>
  <c r="N4643" i="1" s="1"/>
  <c r="M4651" i="1" a="1"/>
  <c r="M4651" i="1" s="1"/>
  <c r="N4651" i="1" s="1" a="1"/>
  <c r="N4651" i="1" s="1"/>
  <c r="M4563" i="1" a="1"/>
  <c r="M4563" i="1" s="1"/>
  <c r="N4563" i="1" a="1"/>
  <c r="N4563" i="1" s="1"/>
  <c r="M4616" i="1" a="1"/>
  <c r="M4616" i="1" s="1"/>
  <c r="N4616" i="1" s="1" a="1"/>
  <c r="N4616" i="1" s="1"/>
  <c r="M4656" i="1" a="1"/>
  <c r="M4656" i="1" s="1"/>
  <c r="N4656" i="1" s="1" a="1"/>
  <c r="N4656" i="1" s="1"/>
  <c r="M4606" i="1" a="1"/>
  <c r="M4606" i="1" s="1"/>
  <c r="N4606" i="1" s="1" a="1"/>
  <c r="N4606" i="1" s="1"/>
  <c r="M4614" i="1" a="1"/>
  <c r="M4614" i="1" s="1"/>
  <c r="N4614" i="1" s="1" a="1"/>
  <c r="N4614" i="1" s="1"/>
  <c r="M4622" i="1" a="1"/>
  <c r="M4622" i="1" s="1"/>
  <c r="N4622" i="1" s="1" a="1"/>
  <c r="N4622" i="1" s="1"/>
  <c r="M4710" i="1" a="1"/>
  <c r="M4710" i="1" s="1"/>
  <c r="N4710" i="1" s="1" a="1"/>
  <c r="N4710" i="1" s="1"/>
  <c r="M4685" i="1" a="1"/>
  <c r="M4685" i="1" s="1"/>
  <c r="N4685" i="1" a="1"/>
  <c r="N4685" i="1" s="1"/>
  <c r="M4733" i="1" a="1"/>
  <c r="M4733" i="1" s="1"/>
  <c r="N4733" i="1" s="1" a="1"/>
  <c r="N4733" i="1" s="1"/>
  <c r="M4783" i="1" a="1"/>
  <c r="M4783" i="1" s="1"/>
  <c r="N4783" i="1" s="1" a="1"/>
  <c r="N4783" i="1" s="1"/>
  <c r="M4807" i="1" a="1"/>
  <c r="M4807" i="1" s="1"/>
  <c r="N4807" i="1" a="1"/>
  <c r="N4807" i="1" s="1"/>
  <c r="M4855" i="1" a="1"/>
  <c r="M4855" i="1" s="1"/>
  <c r="N4855" i="1" a="1"/>
  <c r="N4855" i="1" s="1"/>
  <c r="M4734" i="1" a="1"/>
  <c r="M4734" i="1" s="1"/>
  <c r="N4734" i="1" s="1" a="1"/>
  <c r="N4734" i="1" s="1"/>
  <c r="M4741" i="1" a="1"/>
  <c r="M4741" i="1" s="1"/>
  <c r="N4741" i="1" s="1" a="1"/>
  <c r="N4741" i="1" s="1"/>
  <c r="M4774" i="1" a="1"/>
  <c r="M4774" i="1" s="1"/>
  <c r="N4774" i="1" s="1" a="1"/>
  <c r="N4774" i="1" s="1"/>
  <c r="M4806" i="1" a="1"/>
  <c r="M4806" i="1" s="1"/>
  <c r="N4806" i="1" a="1"/>
  <c r="N4806" i="1" s="1"/>
  <c r="N4757" i="1" a="1"/>
  <c r="N4757" i="1" s="1"/>
  <c r="M4757" i="1" a="1"/>
  <c r="M4757" i="1" s="1"/>
  <c r="M4709" i="1" a="1"/>
  <c r="M4709" i="1" s="1"/>
  <c r="N4709" i="1" a="1"/>
  <c r="N4709" i="1" s="1"/>
  <c r="M4717" i="1" a="1"/>
  <c r="M4717" i="1" s="1"/>
  <c r="N4717" i="1" s="1" a="1"/>
  <c r="N4717" i="1" s="1"/>
  <c r="M4779" i="1" a="1"/>
  <c r="M4779" i="1" s="1"/>
  <c r="N4779" i="1" s="1" a="1"/>
  <c r="N4779" i="1" s="1"/>
  <c r="N4867" i="1" a="1"/>
  <c r="N4867" i="1" s="1"/>
  <c r="N4836" i="1" a="1"/>
  <c r="N4836" i="1" s="1"/>
  <c r="N3245" i="1" a="1"/>
  <c r="N3245" i="1" s="1"/>
  <c r="M3245" i="1" a="1"/>
  <c r="M3245" i="1" s="1"/>
  <c r="M3243" i="1" a="1"/>
  <c r="M3243" i="1" s="1"/>
  <c r="N3243" i="1" s="1" a="1"/>
  <c r="N3243" i="1" s="1"/>
  <c r="M3218" i="1" a="1"/>
  <c r="M3218" i="1" s="1"/>
  <c r="N3218" i="1" s="1" a="1"/>
  <c r="N3218" i="1" s="1"/>
  <c r="M3246" i="1" a="1"/>
  <c r="M3246" i="1" s="1"/>
  <c r="N3246" i="1" s="1" a="1"/>
  <c r="N3246" i="1" s="1"/>
  <c r="M3369" i="1" a="1"/>
  <c r="M3369" i="1" s="1"/>
  <c r="N3369" i="1" a="1"/>
  <c r="N3369" i="1" s="1"/>
  <c r="M3400" i="1" a="1"/>
  <c r="M3400" i="1" s="1"/>
  <c r="N3400" i="1" a="1"/>
  <c r="N3400" i="1" s="1"/>
  <c r="N3425" i="1" a="1"/>
  <c r="N3425" i="1" s="1"/>
  <c r="M3425" i="1" a="1"/>
  <c r="M3425" i="1" s="1"/>
  <c r="M3422" i="1" a="1"/>
  <c r="M3422" i="1" s="1"/>
  <c r="N3422" i="1" a="1"/>
  <c r="N3422" i="1" s="1"/>
  <c r="N3419" i="1" a="1"/>
  <c r="N3419" i="1" s="1"/>
  <c r="M3419" i="1" a="1"/>
  <c r="M3419" i="1" s="1"/>
  <c r="M3507" i="1" a="1"/>
  <c r="M3507" i="1" s="1"/>
  <c r="N3507" i="1" a="1"/>
  <c r="N3507" i="1" s="1"/>
  <c r="N3498" i="1" a="1"/>
  <c r="N3498" i="1" s="1"/>
  <c r="N3523" i="1" a="1"/>
  <c r="N3523" i="1" s="1"/>
  <c r="M3523" i="1" a="1"/>
  <c r="M3523" i="1" s="1"/>
  <c r="M3567" i="1" a="1"/>
  <c r="M3567" i="1" s="1"/>
  <c r="N3567" i="1" a="1"/>
  <c r="N3567" i="1" s="1"/>
  <c r="N3572" i="1" a="1"/>
  <c r="N3572" i="1" s="1"/>
  <c r="M3572" i="1" a="1"/>
  <c r="M3572" i="1" s="1"/>
  <c r="M3615" i="1" a="1"/>
  <c r="M3615" i="1" s="1"/>
  <c r="N3615" i="1" s="1" a="1"/>
  <c r="N3615" i="1" s="1"/>
  <c r="M3695" i="1" a="1"/>
  <c r="M3695" i="1" s="1"/>
  <c r="N3695" i="1" s="1" a="1"/>
  <c r="N3695" i="1" s="1"/>
  <c r="M3682" i="1" a="1"/>
  <c r="M3682" i="1" s="1"/>
  <c r="N3682" i="1" s="1" a="1"/>
  <c r="N3682" i="1" s="1"/>
  <c r="M3620" i="1" a="1"/>
  <c r="M3620" i="1" s="1"/>
  <c r="N3620" i="1" a="1"/>
  <c r="N3620" i="1" s="1"/>
  <c r="M3689" i="1" a="1"/>
  <c r="M3689" i="1" s="1"/>
  <c r="N3689" i="1" s="1" a="1"/>
  <c r="N3689" i="1" s="1"/>
  <c r="M3839" i="1" a="1"/>
  <c r="M3839" i="1" s="1"/>
  <c r="N3839" i="1" s="1" a="1"/>
  <c r="N3839" i="1" s="1"/>
  <c r="M3812" i="1" a="1"/>
  <c r="M3812" i="1" s="1"/>
  <c r="N3812" i="1" s="1" a="1"/>
  <c r="N3812" i="1" s="1"/>
  <c r="M3865" i="1" a="1"/>
  <c r="M3865" i="1" s="1"/>
  <c r="N3865" i="1" s="1" a="1"/>
  <c r="N3865" i="1" s="1"/>
  <c r="M3864" i="1" a="1"/>
  <c r="M3864" i="1" s="1"/>
  <c r="N3864" i="1" s="1" a="1"/>
  <c r="N3864" i="1" s="1"/>
  <c r="N3900" i="1" a="1"/>
  <c r="N3900" i="1" s="1"/>
  <c r="M3900" i="1" a="1"/>
  <c r="M3900" i="1" s="1"/>
  <c r="N3875" i="1" a="1"/>
  <c r="N3875" i="1" s="1"/>
  <c r="M3875" i="1" a="1"/>
  <c r="M3875" i="1" s="1"/>
  <c r="M3906" i="1" a="1"/>
  <c r="M3906" i="1" s="1"/>
  <c r="N3906" i="1" a="1"/>
  <c r="N3906" i="1" s="1"/>
  <c r="M3947" i="1" a="1"/>
  <c r="M3947" i="1" s="1"/>
  <c r="N3947" i="1" a="1"/>
  <c r="N3947" i="1" s="1"/>
  <c r="M3962" i="1" a="1"/>
  <c r="M3962" i="1" s="1"/>
  <c r="N3962" i="1" a="1"/>
  <c r="N3962" i="1" s="1"/>
  <c r="M4002" i="1" a="1"/>
  <c r="M4002" i="1" s="1"/>
  <c r="N4002" i="1" a="1"/>
  <c r="N4002" i="1" s="1"/>
  <c r="M3929" i="1" a="1"/>
  <c r="M3929" i="1" s="1"/>
  <c r="N3929" i="1" a="1"/>
  <c r="N3929" i="1" s="1"/>
  <c r="M3973" i="1" a="1"/>
  <c r="M3973" i="1" s="1"/>
  <c r="N3973" i="1" a="1"/>
  <c r="N3973" i="1" s="1"/>
  <c r="M3989" i="1" a="1"/>
  <c r="M3989" i="1" s="1"/>
  <c r="N3989" i="1" a="1"/>
  <c r="N3989" i="1" s="1"/>
  <c r="M4005" i="1" a="1"/>
  <c r="M4005" i="1" s="1"/>
  <c r="N4005" i="1" s="1" a="1"/>
  <c r="N4005" i="1" s="1"/>
  <c r="M4021" i="1" a="1"/>
  <c r="M4021" i="1" s="1"/>
  <c r="N4021" i="1" a="1"/>
  <c r="N4021" i="1" s="1"/>
  <c r="M4042" i="1" a="1"/>
  <c r="M4042" i="1" s="1"/>
  <c r="N4042" i="1" a="1"/>
  <c r="N4042" i="1" s="1"/>
  <c r="M4097" i="1" a="1"/>
  <c r="M4097" i="1" s="1"/>
  <c r="N4097" i="1" a="1"/>
  <c r="N4097" i="1" s="1"/>
  <c r="M4038" i="1" a="1"/>
  <c r="M4038" i="1" s="1"/>
  <c r="N4038" i="1" a="1"/>
  <c r="N4038" i="1" s="1"/>
  <c r="M4144" i="1" a="1"/>
  <c r="M4144" i="1" s="1"/>
  <c r="N4144" i="1" a="1"/>
  <c r="N4144" i="1" s="1"/>
  <c r="M4085" i="1" a="1"/>
  <c r="M4085" i="1" s="1"/>
  <c r="N4085" i="1" s="1" a="1"/>
  <c r="N4085" i="1" s="1"/>
  <c r="M4132" i="1" a="1"/>
  <c r="M4132" i="1" s="1"/>
  <c r="N4132" i="1" a="1"/>
  <c r="N4132" i="1" s="1"/>
  <c r="M4163" i="1" a="1"/>
  <c r="M4163" i="1" s="1"/>
  <c r="N4163" i="1" a="1"/>
  <c r="N4163" i="1" s="1"/>
  <c r="M4277" i="1" a="1"/>
  <c r="M4277" i="1" s="1"/>
  <c r="N4277" i="1" a="1"/>
  <c r="N4277" i="1" s="1"/>
  <c r="M4284" i="1" a="1"/>
  <c r="M4284" i="1" s="1"/>
  <c r="N4284" i="1" a="1"/>
  <c r="N4284" i="1" s="1"/>
  <c r="M4185" i="1" a="1"/>
  <c r="M4185" i="1" s="1"/>
  <c r="N4185" i="1" s="1" a="1"/>
  <c r="N4185" i="1" s="1"/>
  <c r="M4217" i="1" a="1"/>
  <c r="M4217" i="1" s="1"/>
  <c r="N4217" i="1" s="1" a="1"/>
  <c r="N4217" i="1" s="1"/>
  <c r="M4233" i="1" a="1"/>
  <c r="M4233" i="1" s="1"/>
  <c r="N4233" i="1" a="1"/>
  <c r="N4233" i="1" s="1"/>
  <c r="M4156" i="1" a="1"/>
  <c r="M4156" i="1" s="1"/>
  <c r="N4156" i="1" a="1"/>
  <c r="N4156" i="1" s="1"/>
  <c r="M4426" i="1" a="1"/>
  <c r="M4426" i="1" s="1"/>
  <c r="N4426" i="1" s="1" a="1"/>
  <c r="N4426" i="1" s="1"/>
  <c r="N4329" i="1" a="1"/>
  <c r="N4329" i="1" s="1"/>
  <c r="M4329" i="1" a="1"/>
  <c r="M4329" i="1" s="1"/>
  <c r="N4345" i="1" a="1"/>
  <c r="N4345" i="1" s="1"/>
  <c r="M4345" i="1" a="1"/>
  <c r="M4345" i="1" s="1"/>
  <c r="M4366" i="1" a="1"/>
  <c r="M4366" i="1" s="1"/>
  <c r="N4366" i="1" a="1"/>
  <c r="N4366" i="1" s="1"/>
  <c r="M4339" i="1" a="1"/>
  <c r="M4339" i="1" s="1"/>
  <c r="N4339" i="1" a="1"/>
  <c r="N4339" i="1" s="1"/>
  <c r="M4469" i="1" a="1"/>
  <c r="M4469" i="1" s="1"/>
  <c r="N4469" i="1" a="1"/>
  <c r="N4469" i="1" s="1"/>
  <c r="M4516" i="1" a="1"/>
  <c r="M4516" i="1" s="1"/>
  <c r="N4516" i="1" s="1" a="1"/>
  <c r="N4516" i="1" s="1"/>
  <c r="M4475" i="1" a="1"/>
  <c r="M4475" i="1" s="1"/>
  <c r="N4475" i="1" a="1"/>
  <c r="N4475" i="1" s="1"/>
  <c r="M4449" i="1" a="1"/>
  <c r="M4449" i="1" s="1"/>
  <c r="N4449" i="1" s="1" a="1"/>
  <c r="N4449" i="1" s="1"/>
  <c r="N4481" i="1" a="1"/>
  <c r="N4481" i="1" s="1"/>
  <c r="M4481" i="1" a="1"/>
  <c r="M4481" i="1" s="1"/>
  <c r="M4497" i="1" a="1"/>
  <c r="M4497" i="1" s="1"/>
  <c r="N4497" i="1" s="1" a="1"/>
  <c r="N4497" i="1" s="1"/>
  <c r="M4545" i="1" a="1"/>
  <c r="M4545" i="1" s="1"/>
  <c r="N4545" i="1" s="1" a="1"/>
  <c r="N4545" i="1" s="1"/>
  <c r="M4567" i="1" a="1"/>
  <c r="M4567" i="1" s="1"/>
  <c r="N4567" i="1" a="1"/>
  <c r="N4567" i="1" s="1"/>
  <c r="M4633" i="1" a="1"/>
  <c r="M4633" i="1" s="1"/>
  <c r="N4633" i="1" s="1" a="1"/>
  <c r="N4633" i="1" s="1"/>
  <c r="M4649" i="1" a="1"/>
  <c r="M4649" i="1" s="1"/>
  <c r="N4649" i="1" s="1" a="1"/>
  <c r="N4649" i="1" s="1"/>
  <c r="M4665" i="1" a="1"/>
  <c r="M4665" i="1" s="1"/>
  <c r="N4665" i="1" s="1" a="1"/>
  <c r="N4665" i="1" s="1"/>
  <c r="M4681" i="1" a="1"/>
  <c r="M4681" i="1" s="1"/>
  <c r="N4681" i="1" a="1"/>
  <c r="N4681" i="1" s="1"/>
  <c r="M4697" i="1" a="1"/>
  <c r="M4697" i="1" s="1"/>
  <c r="N4697" i="1" s="1" a="1"/>
  <c r="N4697" i="1" s="1"/>
  <c r="M4718" i="1" a="1"/>
  <c r="M4718" i="1" s="1"/>
  <c r="N4718" i="1" a="1"/>
  <c r="N4718" i="1" s="1"/>
  <c r="M4613" i="1" a="1"/>
  <c r="M4613" i="1" s="1"/>
  <c r="N4613" i="1" a="1"/>
  <c r="N4613" i="1" s="1"/>
  <c r="M4701" i="1" a="1"/>
  <c r="M4701" i="1" s="1"/>
  <c r="N4701" i="1" a="1"/>
  <c r="N4701" i="1" s="1"/>
  <c r="M4794" i="1" a="1"/>
  <c r="M4794" i="1" s="1"/>
  <c r="N4794" i="1" s="1" a="1"/>
  <c r="N4794" i="1" s="1"/>
  <c r="M4823" i="1" a="1"/>
  <c r="M4823" i="1" s="1"/>
  <c r="N4823" i="1" a="1"/>
  <c r="N4823" i="1" s="1"/>
  <c r="M4749" i="1" a="1"/>
  <c r="M4749" i="1" s="1"/>
  <c r="N4749" i="1" s="1" a="1"/>
  <c r="N4749" i="1" s="1"/>
  <c r="N4813" i="1" a="1"/>
  <c r="N4813" i="1" s="1"/>
  <c r="M4813" i="1" a="1"/>
  <c r="M4813" i="1" s="1"/>
  <c r="M4837" i="1" a="1"/>
  <c r="M4837" i="1" s="1"/>
  <c r="N4837" i="1" s="1" a="1"/>
  <c r="N4837" i="1" s="1"/>
  <c r="M4843" i="1" a="1"/>
  <c r="M4843" i="1" s="1"/>
  <c r="N4843" i="1" a="1"/>
  <c r="N4843" i="1" s="1"/>
  <c r="M3221" i="1" a="1"/>
  <c r="M3221" i="1" s="1"/>
  <c r="N3221" i="1" a="1"/>
  <c r="N3221" i="1" s="1"/>
  <c r="M3228" i="1" a="1"/>
  <c r="M3228" i="1" s="1"/>
  <c r="N3228" i="1" s="1" a="1"/>
  <c r="N3228" i="1" s="1"/>
  <c r="M3372" i="1" a="1"/>
  <c r="M3372" i="1" s="1"/>
  <c r="N3372" i="1" s="1" a="1"/>
  <c r="N3372" i="1" s="1"/>
  <c r="N3388" i="1" a="1"/>
  <c r="N3388" i="1" s="1"/>
  <c r="M3388" i="1" a="1"/>
  <c r="M3388" i="1" s="1"/>
  <c r="M3414" i="1" a="1"/>
  <c r="M3414" i="1" s="1"/>
  <c r="N3414" i="1" a="1"/>
  <c r="N3414" i="1" s="1"/>
  <c r="M3216" i="1" a="1"/>
  <c r="M3216" i="1" s="1"/>
  <c r="N3216" i="1" s="1" a="1"/>
  <c r="N3216" i="1" s="1"/>
  <c r="M3263" i="1" a="1"/>
  <c r="M3263" i="1" s="1"/>
  <c r="N3263" i="1" a="1"/>
  <c r="N3263" i="1" s="1"/>
  <c r="M3251" i="1" a="1"/>
  <c r="M3251" i="1" s="1"/>
  <c r="N3251" i="1" s="1" a="1"/>
  <c r="N3251" i="1" s="1"/>
  <c r="M3270" i="1" a="1"/>
  <c r="M3270" i="1" s="1"/>
  <c r="N3270" i="1" a="1"/>
  <c r="N3270" i="1" s="1"/>
  <c r="Q3325" i="1" a="1"/>
  <c r="Q3325" i="1" s="1"/>
  <c r="M3320" i="1" a="1"/>
  <c r="M3320" i="1" s="1"/>
  <c r="N3320" i="1" s="1" a="1"/>
  <c r="N3320" i="1" s="1"/>
  <c r="Q3324" i="1" a="1"/>
  <c r="Q3324" i="1" s="1"/>
  <c r="N3349" i="1" a="1"/>
  <c r="N3349" i="1" s="1"/>
  <c r="M3349" i="1" a="1"/>
  <c r="M3349" i="1" s="1"/>
  <c r="Q3356" i="1" a="1"/>
  <c r="Q3356" i="1" s="1"/>
  <c r="N3365" i="1" a="1"/>
  <c r="N3365" i="1" s="1"/>
  <c r="M3365" i="1" a="1"/>
  <c r="M3365" i="1" s="1"/>
  <c r="N3396" i="1" a="1"/>
  <c r="N3396" i="1" s="1"/>
  <c r="M3396" i="1" a="1"/>
  <c r="M3396" i="1" s="1"/>
  <c r="N3351" i="1" a="1"/>
  <c r="N3351" i="1" s="1"/>
  <c r="M3371" i="1" a="1"/>
  <c r="M3371" i="1" s="1"/>
  <c r="N3371" i="1" a="1"/>
  <c r="N3371" i="1" s="1"/>
  <c r="M3387" i="1" a="1"/>
  <c r="M3387" i="1" s="1"/>
  <c r="N3387" i="1" s="1" a="1"/>
  <c r="N3387" i="1" s="1"/>
  <c r="M3446" i="1" a="1"/>
  <c r="M3446" i="1" s="1"/>
  <c r="N3446" i="1" a="1"/>
  <c r="N3446" i="1" s="1"/>
  <c r="N3401" i="1" a="1"/>
  <c r="N3401" i="1" s="1"/>
  <c r="M3489" i="1" a="1"/>
  <c r="M3489" i="1" s="1"/>
  <c r="N3489" i="1" s="1" a="1"/>
  <c r="N3489" i="1" s="1"/>
  <c r="M3458" i="1" a="1"/>
  <c r="M3458" i="1" s="1"/>
  <c r="N3458" i="1" a="1"/>
  <c r="N3458" i="1" s="1"/>
  <c r="M3485" i="1" a="1"/>
  <c r="M3485" i="1" s="1"/>
  <c r="N3485" i="1" s="1" a="1"/>
  <c r="N3485" i="1" s="1"/>
  <c r="N3468" i="1" a="1"/>
  <c r="N3468" i="1" s="1"/>
  <c r="M3468" i="1" a="1"/>
  <c r="M3468" i="1" s="1"/>
  <c r="M3500" i="1" a="1"/>
  <c r="M3500" i="1" s="1"/>
  <c r="N3500" i="1" s="1" a="1"/>
  <c r="N3500" i="1" s="1"/>
  <c r="M3467" i="1" a="1"/>
  <c r="M3467" i="1" s="1"/>
  <c r="N3467" i="1" s="1" a="1"/>
  <c r="N3467" i="1" s="1"/>
  <c r="M3475" i="1" a="1"/>
  <c r="M3475" i="1" s="1"/>
  <c r="N3475" i="1" a="1"/>
  <c r="N3475" i="1" s="1"/>
  <c r="M3534" i="1" a="1"/>
  <c r="M3534" i="1" s="1"/>
  <c r="N3534" i="1" a="1"/>
  <c r="N3534" i="1" s="1"/>
  <c r="M3542" i="1" a="1"/>
  <c r="M3542" i="1" s="1"/>
  <c r="N3542" i="1" a="1"/>
  <c r="N3542" i="1" s="1"/>
  <c r="M3482" i="1" a="1"/>
  <c r="M3482" i="1" s="1"/>
  <c r="N3482" i="1" s="1" a="1"/>
  <c r="N3482" i="1" s="1"/>
  <c r="M3550" i="1" a="1"/>
  <c r="M3550" i="1" s="1"/>
  <c r="N3550" i="1" a="1"/>
  <c r="N3550" i="1" s="1"/>
  <c r="M3548" i="1" a="1"/>
  <c r="M3548" i="1" s="1"/>
  <c r="N3548" i="1" a="1"/>
  <c r="N3548" i="1" s="1"/>
  <c r="M3557" i="1" a="1"/>
  <c r="M3557" i="1" s="1"/>
  <c r="N3557" i="1" a="1"/>
  <c r="N3557" i="1" s="1"/>
  <c r="M3606" i="1" a="1"/>
  <c r="M3606" i="1" s="1"/>
  <c r="N3606" i="1" s="1" a="1"/>
  <c r="N3606" i="1" s="1"/>
  <c r="M3612" i="1" a="1"/>
  <c r="M3612" i="1" s="1"/>
  <c r="N3612" i="1" s="1" a="1"/>
  <c r="N3612" i="1" s="1"/>
  <c r="M3669" i="1" a="1"/>
  <c r="M3669" i="1" s="1"/>
  <c r="N3669" i="1" s="1" a="1"/>
  <c r="N3669" i="1" s="1"/>
  <c r="M3587" i="1" a="1"/>
  <c r="M3587" i="1" s="1"/>
  <c r="N3587" i="1" s="1" a="1"/>
  <c r="N3587" i="1" s="1"/>
  <c r="M3665" i="1" a="1"/>
  <c r="M3665" i="1" s="1"/>
  <c r="N3665" i="1" s="1" a="1"/>
  <c r="N3665" i="1" s="1"/>
  <c r="M3630" i="1" a="1"/>
  <c r="M3630" i="1" s="1"/>
  <c r="N3630" i="1" a="1"/>
  <c r="N3630" i="1" s="1"/>
  <c r="M3611" i="1" a="1"/>
  <c r="M3611" i="1" s="1"/>
  <c r="N3611" i="1" a="1"/>
  <c r="N3611" i="1" s="1"/>
  <c r="M3688" i="1" a="1"/>
  <c r="M3688" i="1" s="1"/>
  <c r="N3688" i="1" s="1" a="1"/>
  <c r="N3688" i="1" s="1"/>
  <c r="M3704" i="1" a="1"/>
  <c r="M3704" i="1" s="1"/>
  <c r="N3704" i="1" s="1" a="1"/>
  <c r="N3704" i="1" s="1"/>
  <c r="M3711" i="1" a="1"/>
  <c r="M3711" i="1" s="1"/>
  <c r="N3711" i="1" s="1" a="1"/>
  <c r="N3711" i="1" s="1"/>
  <c r="M3686" i="1" a="1"/>
  <c r="M3686" i="1" s="1"/>
  <c r="N3686" i="1" s="1" a="1"/>
  <c r="N3686" i="1" s="1"/>
  <c r="N3706" i="1" a="1"/>
  <c r="N3706" i="1" s="1"/>
  <c r="M3706" i="1" a="1"/>
  <c r="M3706" i="1" s="1"/>
  <c r="M3745" i="1" a="1"/>
  <c r="M3745" i="1" s="1"/>
  <c r="N3745" i="1" s="1" a="1"/>
  <c r="N3745" i="1" s="1"/>
  <c r="M3735" i="1" a="1"/>
  <c r="M3735" i="1" s="1"/>
  <c r="N3735" i="1" s="1" a="1"/>
  <c r="N3735" i="1" s="1"/>
  <c r="M3742" i="1" a="1"/>
  <c r="M3742" i="1" s="1"/>
  <c r="N3742" i="1" s="1" a="1"/>
  <c r="N3742" i="1" s="1"/>
  <c r="N3762" i="1" a="1"/>
  <c r="N3762" i="1" s="1"/>
  <c r="M3762" i="1" a="1"/>
  <c r="M3762" i="1" s="1"/>
  <c r="M3847" i="1" a="1"/>
  <c r="M3847" i="1" s="1"/>
  <c r="N3847" i="1" s="1" a="1"/>
  <c r="N3847" i="1" s="1"/>
  <c r="N3796" i="1" a="1"/>
  <c r="N3796" i="1" s="1"/>
  <c r="M3820" i="1" a="1"/>
  <c r="M3820" i="1" s="1"/>
  <c r="N3820" i="1" s="1" a="1"/>
  <c r="N3820" i="1" s="1"/>
  <c r="N3814" i="1" a="1"/>
  <c r="N3814" i="1" s="1"/>
  <c r="M3905" i="1" a="1"/>
  <c r="M3905" i="1" s="1"/>
  <c r="N3905" i="1" a="1"/>
  <c r="N3905" i="1" s="1"/>
  <c r="N3892" i="1" a="1"/>
  <c r="N3892" i="1" s="1"/>
  <c r="M3892" i="1" a="1"/>
  <c r="M3892" i="1" s="1"/>
  <c r="M3891" i="1" a="1"/>
  <c r="M3891" i="1" s="1"/>
  <c r="N3891" i="1" s="1" a="1"/>
  <c r="N3891" i="1" s="1"/>
  <c r="N3899" i="1" a="1"/>
  <c r="N3899" i="1" s="1"/>
  <c r="M3899" i="1" a="1"/>
  <c r="M3899" i="1" s="1"/>
  <c r="M3866" i="1" a="1"/>
  <c r="M3866" i="1" s="1"/>
  <c r="N3866" i="1" s="1" a="1"/>
  <c r="N3866" i="1" s="1"/>
  <c r="M3940" i="1" a="1"/>
  <c r="M3940" i="1" s="1"/>
  <c r="N3940" i="1" s="1" a="1"/>
  <c r="N3940" i="1" s="1"/>
  <c r="M3972" i="1" a="1"/>
  <c r="M3972" i="1" s="1"/>
  <c r="N3972" i="1" a="1"/>
  <c r="N3972" i="1" s="1"/>
  <c r="M4004" i="1" a="1"/>
  <c r="M4004" i="1" s="1"/>
  <c r="N4004" i="1" a="1"/>
  <c r="N4004" i="1" s="1"/>
  <c r="M3939" i="1" a="1"/>
  <c r="M3939" i="1" s="1"/>
  <c r="N3939" i="1" a="1"/>
  <c r="N3939" i="1" s="1"/>
  <c r="M3938" i="1" a="1"/>
  <c r="M3938" i="1" s="1"/>
  <c r="N3938" i="1" a="1"/>
  <c r="N3938" i="1" s="1"/>
  <c r="M3898" i="1" a="1"/>
  <c r="M3898" i="1" s="1"/>
  <c r="N3898" i="1" a="1"/>
  <c r="N3898" i="1" s="1"/>
  <c r="M3945" i="1" a="1"/>
  <c r="M3945" i="1" s="1"/>
  <c r="N3945" i="1" a="1"/>
  <c r="N3945" i="1" s="1"/>
  <c r="M4033" i="1" a="1"/>
  <c r="M4033" i="1" s="1"/>
  <c r="N4033" i="1" s="1" a="1"/>
  <c r="N4033" i="1" s="1"/>
  <c r="M3908" i="1" a="1"/>
  <c r="M3908" i="1" s="1"/>
  <c r="N3908" i="1" a="1"/>
  <c r="N3908" i="1" s="1"/>
  <c r="M3949" i="1" a="1"/>
  <c r="M3949" i="1" s="1"/>
  <c r="N3949" i="1" a="1"/>
  <c r="N3949" i="1" s="1"/>
  <c r="M4029" i="1" a="1"/>
  <c r="M4029" i="1" s="1"/>
  <c r="N4029" i="1" a="1"/>
  <c r="N4029" i="1" s="1"/>
  <c r="M4139" i="1" a="1"/>
  <c r="M4139" i="1" s="1"/>
  <c r="N4139" i="1" a="1"/>
  <c r="N4139" i="1" s="1"/>
  <c r="M4121" i="1" a="1"/>
  <c r="M4121" i="1" s="1"/>
  <c r="N4121" i="1" a="1"/>
  <c r="N4121" i="1" s="1"/>
  <c r="M4143" i="1" a="1"/>
  <c r="M4143" i="1" s="1"/>
  <c r="N4143" i="1" a="1"/>
  <c r="N4143" i="1" s="1"/>
  <c r="M4116" i="1" a="1"/>
  <c r="M4116" i="1" s="1"/>
  <c r="N4116" i="1" a="1"/>
  <c r="N4116" i="1" s="1"/>
  <c r="M4189" i="1" a="1"/>
  <c r="M4189" i="1" s="1"/>
  <c r="N4189" i="1" a="1"/>
  <c r="N4189" i="1" s="1"/>
  <c r="M4221" i="1" a="1"/>
  <c r="M4221" i="1" s="1"/>
  <c r="N4221" i="1" s="1" a="1"/>
  <c r="N4221" i="1" s="1"/>
  <c r="M4301" i="1" a="1"/>
  <c r="M4301" i="1" s="1"/>
  <c r="N4301" i="1" a="1"/>
  <c r="N4301" i="1" s="1"/>
  <c r="M4228" i="1" a="1"/>
  <c r="M4228" i="1" s="1"/>
  <c r="N4228" i="1" s="1" a="1"/>
  <c r="N4228" i="1" s="1"/>
  <c r="M4260" i="1" a="1"/>
  <c r="M4260" i="1" s="1"/>
  <c r="N4260" i="1" a="1"/>
  <c r="N4260" i="1" s="1"/>
  <c r="M4195" i="1" a="1"/>
  <c r="M4195" i="1" s="1"/>
  <c r="N4195" i="1" s="1" a="1"/>
  <c r="N4195" i="1" s="1"/>
  <c r="M4243" i="1" a="1"/>
  <c r="M4243" i="1" s="1"/>
  <c r="N4243" i="1" a="1"/>
  <c r="N4243" i="1" s="1"/>
  <c r="M4299" i="1" a="1"/>
  <c r="M4299" i="1" s="1"/>
  <c r="N4299" i="1" s="1" a="1"/>
  <c r="N4299" i="1" s="1"/>
  <c r="M4226" i="1" a="1"/>
  <c r="M4226" i="1" s="1"/>
  <c r="N4226" i="1" s="1" a="1"/>
  <c r="N4226" i="1" s="1"/>
  <c r="M4258" i="1" a="1"/>
  <c r="M4258" i="1" s="1"/>
  <c r="N4258" i="1" a="1"/>
  <c r="N4258" i="1" s="1"/>
  <c r="M4290" i="1" a="1"/>
  <c r="M4290" i="1" s="1"/>
  <c r="N4290" i="1" s="1" a="1"/>
  <c r="N4290" i="1" s="1"/>
  <c r="M4298" i="1" a="1"/>
  <c r="M4298" i="1" s="1"/>
  <c r="N4298" i="1" a="1"/>
  <c r="N4298" i="1" s="1"/>
  <c r="M4249" i="1" a="1"/>
  <c r="M4249" i="1" s="1"/>
  <c r="N4249" i="1" s="1" a="1"/>
  <c r="N4249" i="1" s="1"/>
  <c r="M4297" i="1" a="1"/>
  <c r="M4297" i="1" s="1"/>
  <c r="N4297" i="1" s="1" a="1"/>
  <c r="N4297" i="1" s="1"/>
  <c r="N4176" i="1" a="1"/>
  <c r="N4176" i="1" s="1"/>
  <c r="M4176" i="1" a="1"/>
  <c r="M4176" i="1" s="1"/>
  <c r="N4183" i="1" a="1"/>
  <c r="N4183" i="1" s="1"/>
  <c r="M4183" i="1" a="1"/>
  <c r="M4183" i="1" s="1"/>
  <c r="M4207" i="1" a="1"/>
  <c r="M4207" i="1" s="1"/>
  <c r="N4207" i="1" s="1" a="1"/>
  <c r="N4207" i="1" s="1"/>
  <c r="M4302" i="1" a="1"/>
  <c r="M4302" i="1" s="1"/>
  <c r="N4302" i="1" a="1"/>
  <c r="N4302" i="1" s="1"/>
  <c r="M4310" i="1" a="1"/>
  <c r="M4310" i="1" s="1"/>
  <c r="N4310" i="1" a="1"/>
  <c r="N4310" i="1" s="1"/>
  <c r="M4421" i="1" a="1"/>
  <c r="M4421" i="1" s="1"/>
  <c r="N4421" i="1" s="1" a="1"/>
  <c r="N4421" i="1" s="1"/>
  <c r="M4404" i="1" a="1"/>
  <c r="M4404" i="1" s="1"/>
  <c r="N4404" i="1" a="1"/>
  <c r="N4404" i="1" s="1"/>
  <c r="M4412" i="1" a="1"/>
  <c r="M4412" i="1" s="1"/>
  <c r="N4412" i="1" s="1" a="1"/>
  <c r="N4412" i="1" s="1"/>
  <c r="M4420" i="1" a="1"/>
  <c r="M4420" i="1" s="1"/>
  <c r="N4420" i="1" s="1" a="1"/>
  <c r="N4420" i="1" s="1"/>
  <c r="M4330" i="1" a="1"/>
  <c r="M4330" i="1" s="1"/>
  <c r="N4330" i="1" a="1"/>
  <c r="N4330" i="1" s="1"/>
  <c r="M4410" i="1" a="1"/>
  <c r="M4410" i="1" s="1"/>
  <c r="N4410" i="1" s="1" a="1"/>
  <c r="N4410" i="1" s="1"/>
  <c r="N4369" i="1" a="1"/>
  <c r="N4369" i="1" s="1"/>
  <c r="M4369" i="1" a="1"/>
  <c r="M4369" i="1" s="1"/>
  <c r="M4409" i="1" a="1"/>
  <c r="M4409" i="1" s="1"/>
  <c r="N4409" i="1" s="1" a="1"/>
  <c r="N4409" i="1" s="1"/>
  <c r="N4335" i="1" a="1"/>
  <c r="N4335" i="1" s="1"/>
  <c r="M4335" i="1" a="1"/>
  <c r="M4335" i="1" s="1"/>
  <c r="M4342" i="1" a="1"/>
  <c r="M4342" i="1" s="1"/>
  <c r="N4342" i="1" s="1" a="1"/>
  <c r="N4342" i="1" s="1"/>
  <c r="M4509" i="1" a="1"/>
  <c r="M4509" i="1" s="1"/>
  <c r="N4509" i="1" s="1" a="1"/>
  <c r="N4509" i="1" s="1"/>
  <c r="M4540" i="1" a="1"/>
  <c r="M4540" i="1" s="1"/>
  <c r="N4540" i="1" s="1" a="1"/>
  <c r="N4540" i="1" s="1"/>
  <c r="N4433" i="1" a="1"/>
  <c r="N4433" i="1" s="1"/>
  <c r="M4425" i="1" a="1"/>
  <c r="M4425" i="1" s="1"/>
  <c r="N4425" i="1" s="1" a="1"/>
  <c r="N4425" i="1" s="1"/>
  <c r="M4514" i="1" a="1"/>
  <c r="M4514" i="1" s="1"/>
  <c r="N4514" i="1" a="1"/>
  <c r="N4514" i="1" s="1"/>
  <c r="N4473" i="1" a="1"/>
  <c r="N4473" i="1" s="1"/>
  <c r="M4473" i="1" a="1"/>
  <c r="M4473" i="1" s="1"/>
  <c r="M4488" i="1" a="1"/>
  <c r="M4488" i="1" s="1"/>
  <c r="N4488" i="1" s="1" a="1"/>
  <c r="N4488" i="1" s="1"/>
  <c r="M4471" i="1" a="1"/>
  <c r="M4471" i="1" s="1"/>
  <c r="N4471" i="1" s="1" a="1"/>
  <c r="N4471" i="1" s="1"/>
  <c r="M4495" i="1" a="1"/>
  <c r="M4495" i="1" s="1"/>
  <c r="N4495" i="1" s="1" a="1"/>
  <c r="N4495" i="1" s="1"/>
  <c r="M4652" i="1" a="1"/>
  <c r="M4652" i="1" s="1"/>
  <c r="N4652" i="1" s="1" a="1"/>
  <c r="N4652" i="1" s="1"/>
  <c r="M4700" i="1" a="1"/>
  <c r="M4700" i="1" s="1"/>
  <c r="N4700" i="1" a="1"/>
  <c r="N4700" i="1" s="1"/>
  <c r="M4571" i="1" a="1"/>
  <c r="M4571" i="1" s="1"/>
  <c r="N4571" i="1" a="1"/>
  <c r="N4571" i="1" s="1"/>
  <c r="M4600" i="1" a="1"/>
  <c r="M4600" i="1" s="1"/>
  <c r="N4600" i="1" a="1"/>
  <c r="N4600" i="1" s="1"/>
  <c r="N4591" i="1" a="1"/>
  <c r="N4591" i="1" s="1"/>
  <c r="M4591" i="1" a="1"/>
  <c r="M4591" i="1" s="1"/>
  <c r="N4582" i="1" a="1"/>
  <c r="N4582" i="1" s="1"/>
  <c r="M4582" i="1" a="1"/>
  <c r="M4582" i="1" s="1"/>
  <c r="N4834" i="1" a="1"/>
  <c r="N4834" i="1" s="1"/>
  <c r="M4834" i="1" a="1"/>
  <c r="M4834" i="1" s="1"/>
  <c r="M4750" i="1" a="1"/>
  <c r="M4750" i="1" s="1"/>
  <c r="N4750" i="1" s="1" a="1"/>
  <c r="N4750" i="1" s="1"/>
  <c r="M4782" i="1" a="1"/>
  <c r="M4782" i="1" s="1"/>
  <c r="N4782" i="1" s="1" a="1"/>
  <c r="N4782" i="1" s="1"/>
  <c r="M4814" i="1" a="1"/>
  <c r="M4814" i="1" s="1"/>
  <c r="N4814" i="1" a="1"/>
  <c r="N4814" i="1" s="1"/>
  <c r="N4829" i="1" a="1"/>
  <c r="N4829" i="1" s="1"/>
  <c r="M4829" i="1" a="1"/>
  <c r="M4829" i="1" s="1"/>
  <c r="N4743" i="1" a="1"/>
  <c r="N4743" i="1" s="1"/>
  <c r="M4748" i="1" a="1"/>
  <c r="M4748" i="1" s="1"/>
  <c r="N4748" i="1" s="1" a="1"/>
  <c r="N4748" i="1" s="1"/>
  <c r="M4780" i="1" a="1"/>
  <c r="M4780" i="1" s="1"/>
  <c r="N4780" i="1" s="1" a="1"/>
  <c r="N4780" i="1" s="1"/>
  <c r="N4851" i="1" a="1"/>
  <c r="N4851" i="1" s="1"/>
  <c r="M4788" i="1" a="1"/>
  <c r="M4788" i="1" s="1"/>
  <c r="N4788" i="1" a="1"/>
  <c r="N4788" i="1" s="1"/>
  <c r="M4827" i="1" a="1"/>
  <c r="M4827" i="1" s="1"/>
  <c r="N4827" i="1" a="1"/>
  <c r="N4827" i="1" s="1"/>
  <c r="N4747" i="1" a="1"/>
  <c r="N4747" i="1" s="1"/>
  <c r="M3931" i="1" a="1"/>
  <c r="M3931" i="1" s="1"/>
  <c r="N3931" i="1" a="1"/>
  <c r="N3931" i="1" s="1"/>
  <c r="M3978" i="1" a="1"/>
  <c r="M3978" i="1" s="1"/>
  <c r="N3978" i="1" a="1"/>
  <c r="N3978" i="1" s="1"/>
  <c r="M4010" i="1" a="1"/>
  <c r="M4010" i="1" s="1"/>
  <c r="N4010" i="1" s="1" a="1"/>
  <c r="N4010" i="1" s="1"/>
  <c r="N3917" i="1" a="1"/>
  <c r="N3917" i="1" s="1"/>
  <c r="M3937" i="1" a="1"/>
  <c r="M3937" i="1" s="1"/>
  <c r="N3937" i="1" a="1"/>
  <c r="N3937" i="1" s="1"/>
  <c r="M4065" i="1" a="1"/>
  <c r="M4065" i="1" s="1"/>
  <c r="N4065" i="1" a="1"/>
  <c r="N4065" i="1" s="1"/>
  <c r="M4089" i="1" a="1"/>
  <c r="M4089" i="1" s="1"/>
  <c r="N4089" i="1" s="1" a="1"/>
  <c r="N4089" i="1" s="1"/>
  <c r="N4157" i="1" a="1"/>
  <c r="N4157" i="1" s="1"/>
  <c r="M4157" i="1" a="1"/>
  <c r="M4157" i="1" s="1"/>
  <c r="M4219" i="1" a="1"/>
  <c r="M4219" i="1" s="1"/>
  <c r="N4219" i="1" s="1" a="1"/>
  <c r="N4219" i="1" s="1"/>
  <c r="M4267" i="1" a="1"/>
  <c r="M4267" i="1" s="1"/>
  <c r="N4267" i="1" a="1"/>
  <c r="N4267" i="1" s="1"/>
  <c r="M4234" i="1" a="1"/>
  <c r="M4234" i="1" s="1"/>
  <c r="N4234" i="1" a="1"/>
  <c r="N4234" i="1" s="1"/>
  <c r="M4164" i="1" a="1"/>
  <c r="M4164" i="1" s="1"/>
  <c r="N4164" i="1" a="1"/>
  <c r="N4164" i="1" s="1"/>
  <c r="M4273" i="1" a="1"/>
  <c r="M4273" i="1" s="1"/>
  <c r="N4273" i="1" a="1"/>
  <c r="N4273" i="1" s="1"/>
  <c r="Q4172" i="1" a="1"/>
  <c r="Q4172" i="1" s="1"/>
  <c r="M4434" i="1" a="1"/>
  <c r="M4434" i="1" s="1"/>
  <c r="N4434" i="1" a="1"/>
  <c r="N4434" i="1" s="1"/>
  <c r="N4393" i="1" a="1"/>
  <c r="N4393" i="1" s="1"/>
  <c r="M4393" i="1" a="1"/>
  <c r="M4393" i="1" s="1"/>
  <c r="M4382" i="1" a="1"/>
  <c r="M4382" i="1" s="1"/>
  <c r="N4382" i="1" a="1"/>
  <c r="N4382" i="1" s="1"/>
  <c r="M4486" i="1" a="1"/>
  <c r="M4486" i="1" s="1"/>
  <c r="N4486" i="1" s="1" a="1"/>
  <c r="N4486" i="1" s="1"/>
  <c r="M4549" i="1" a="1"/>
  <c r="M4549" i="1" s="1"/>
  <c r="N4549" i="1" s="1" a="1"/>
  <c r="N4549" i="1" s="1"/>
  <c r="M4483" i="1" a="1"/>
  <c r="M4483" i="1" s="1"/>
  <c r="N4483" i="1" a="1"/>
  <c r="N4483" i="1" s="1"/>
  <c r="M4539" i="1" a="1"/>
  <c r="M4539" i="1" s="1"/>
  <c r="N4539" i="1" s="1" a="1"/>
  <c r="N4539" i="1" s="1"/>
  <c r="M4555" i="1" a="1"/>
  <c r="M4555" i="1" s="1"/>
  <c r="N4555" i="1" a="1"/>
  <c r="N4555" i="1" s="1"/>
  <c r="N4458" i="1" a="1"/>
  <c r="N4458" i="1" s="1"/>
  <c r="M4458" i="1" a="1"/>
  <c r="M4458" i="1" s="1"/>
  <c r="M4513" i="1" a="1"/>
  <c r="M4513" i="1" s="1"/>
  <c r="N4513" i="1" s="1" a="1"/>
  <c r="N4513" i="1" s="1"/>
  <c r="M4581" i="1" a="1"/>
  <c r="M4581" i="1" s="1"/>
  <c r="N4581" i="1" a="1"/>
  <c r="N4581" i="1" s="1"/>
  <c r="M4659" i="1" a="1"/>
  <c r="M4659" i="1" s="1"/>
  <c r="N4659" i="1" s="1" a="1"/>
  <c r="N4659" i="1" s="1"/>
  <c r="M4667" i="1" a="1"/>
  <c r="M4667" i="1" s="1"/>
  <c r="N4667" i="1" s="1" a="1"/>
  <c r="N4667" i="1" s="1"/>
  <c r="M4675" i="1" a="1"/>
  <c r="M4675" i="1" s="1"/>
  <c r="N4675" i="1" s="1" a="1"/>
  <c r="N4675" i="1" s="1"/>
  <c r="N4403" i="1" a="1"/>
  <c r="N4403" i="1" s="1"/>
  <c r="M4624" i="1" a="1"/>
  <c r="M4624" i="1" s="1"/>
  <c r="N4624" i="1" s="1" a="1"/>
  <c r="N4624" i="1" s="1"/>
  <c r="M4680" i="1" a="1"/>
  <c r="M4680" i="1" s="1"/>
  <c r="N4680" i="1" a="1"/>
  <c r="N4680" i="1" s="1"/>
  <c r="M4605" i="1" a="1"/>
  <c r="M4605" i="1" s="1"/>
  <c r="N4605" i="1" s="1" a="1"/>
  <c r="N4605" i="1" s="1"/>
  <c r="M4629" i="1" a="1"/>
  <c r="M4629" i="1" s="1"/>
  <c r="N4629" i="1" s="1" a="1"/>
  <c r="N4629" i="1" s="1"/>
  <c r="M4645" i="1" a="1"/>
  <c r="M4645" i="1" s="1"/>
  <c r="N4645" i="1" s="1" a="1"/>
  <c r="N4645" i="1" s="1"/>
  <c r="M4661" i="1" a="1"/>
  <c r="M4661" i="1" s="1"/>
  <c r="N4661" i="1" s="1" a="1"/>
  <c r="N4661" i="1" s="1"/>
  <c r="M4677" i="1" a="1"/>
  <c r="M4677" i="1" s="1"/>
  <c r="N4677" i="1" a="1"/>
  <c r="N4677" i="1" s="1"/>
  <c r="M4754" i="1" a="1"/>
  <c r="M4754" i="1" s="1"/>
  <c r="N4754" i="1" s="1" a="1"/>
  <c r="N4754" i="1" s="1"/>
  <c r="N4863" i="1" a="1"/>
  <c r="N4863" i="1" s="1"/>
  <c r="M4863" i="1" a="1"/>
  <c r="M4863" i="1" s="1"/>
  <c r="N4805" i="1" a="1"/>
  <c r="N4805" i="1" s="1"/>
  <c r="M4805" i="1" a="1"/>
  <c r="M4805" i="1" s="1"/>
  <c r="M4859" i="1" a="1"/>
  <c r="M4859" i="1" s="1"/>
  <c r="N4859" i="1" a="1"/>
  <c r="N4859" i="1" s="1"/>
  <c r="Q4873" i="1" a="1"/>
  <c r="Q4873" i="1" s="1"/>
  <c r="M4870" i="1" a="1"/>
  <c r="M4870" i="1" s="1"/>
  <c r="N4870" i="1" s="1" a="1"/>
  <c r="N4870" i="1" s="1"/>
  <c r="N4811" i="1" a="1"/>
  <c r="N4811" i="1" s="1"/>
  <c r="N4803" i="1" a="1"/>
  <c r="N4803" i="1" s="1"/>
  <c r="M2011" i="1" a="1"/>
  <c r="M2011" i="1" s="1"/>
  <c r="N2011" i="1" s="1" a="1"/>
  <c r="N2011" i="1" s="1"/>
  <c r="M2531" i="1" a="1"/>
  <c r="M2531" i="1" s="1"/>
  <c r="N2531" i="1" s="1" a="1"/>
  <c r="N2531" i="1" s="1"/>
  <c r="M2707" i="1" a="1"/>
  <c r="M2707" i="1" s="1"/>
  <c r="N2707" i="1" s="1" a="1"/>
  <c r="N2707" i="1" s="1"/>
  <c r="N826" i="1" a="1"/>
  <c r="N826" i="1" s="1"/>
  <c r="M826" i="1" a="1"/>
  <c r="M826" i="1" s="1"/>
  <c r="N942" i="1" a="1"/>
  <c r="N942" i="1" s="1"/>
  <c r="M942" i="1" a="1"/>
  <c r="M942" i="1" s="1"/>
  <c r="N2478" i="1" a="1"/>
  <c r="N2478" i="1" s="1"/>
  <c r="N2494" i="1" a="1"/>
  <c r="N2494" i="1" s="1"/>
  <c r="M2494" i="1" a="1"/>
  <c r="M2494" i="1" s="1"/>
  <c r="M2702" i="1" a="1"/>
  <c r="M2702" i="1" s="1"/>
  <c r="N2702" i="1" a="1"/>
  <c r="N2702" i="1" s="1"/>
  <c r="M1607" i="1" a="1"/>
  <c r="M1607" i="1" s="1"/>
  <c r="N1607" i="1" s="1" a="1"/>
  <c r="N1607" i="1" s="1"/>
  <c r="M1264" i="1" a="1"/>
  <c r="M1264" i="1" s="1"/>
  <c r="N1264" i="1" s="1" a="1"/>
  <c r="N1264" i="1" s="1"/>
  <c r="N2776" i="1" a="1"/>
  <c r="N2776" i="1" s="1"/>
  <c r="M3000" i="1" a="1"/>
  <c r="M3000" i="1" s="1"/>
  <c r="N3000" i="1" s="1" a="1"/>
  <c r="N3000" i="1" s="1"/>
  <c r="N937" i="1" a="1"/>
  <c r="N937" i="1" s="1"/>
  <c r="M937" i="1" a="1"/>
  <c r="M937" i="1" s="1"/>
  <c r="M1049" i="1" a="1"/>
  <c r="M1049" i="1" s="1"/>
  <c r="N1049" i="1" s="1" a="1"/>
  <c r="N1049" i="1" s="1"/>
  <c r="M2881" i="1" a="1"/>
  <c r="M2881" i="1" s="1"/>
  <c r="N2881" i="1" a="1"/>
  <c r="N2881" i="1" s="1"/>
  <c r="Q882" i="1" a="1"/>
  <c r="Q882" i="1" s="1"/>
  <c r="M3186" i="1" a="1"/>
  <c r="M3186" i="1" s="1"/>
  <c r="N3186" i="1" a="1"/>
  <c r="N3186" i="1" s="1"/>
  <c r="Q686" i="1" a="1"/>
  <c r="Q686" i="1" s="1"/>
  <c r="M801" i="1" a="1"/>
  <c r="M801" i="1" s="1"/>
  <c r="N1122" i="1" a="1"/>
  <c r="N1122" i="1" s="1"/>
  <c r="M1190" i="1" a="1"/>
  <c r="M1190" i="1" s="1"/>
  <c r="N1190" i="1" s="1" a="1"/>
  <c r="N1190" i="1" s="1"/>
  <c r="M967" i="1" a="1"/>
  <c r="M967" i="1" s="1"/>
  <c r="N1372" i="1" a="1"/>
  <c r="N1372" i="1" s="1"/>
  <c r="M1198" i="1" a="1"/>
  <c r="M1198" i="1" s="1"/>
  <c r="N1198" i="1" s="1" a="1"/>
  <c r="N1198" i="1" s="1"/>
  <c r="N1649" i="1" a="1"/>
  <c r="N1649" i="1" s="1"/>
  <c r="N1791" i="1" a="1"/>
  <c r="N1791" i="1" s="1"/>
  <c r="N1863" i="1" a="1"/>
  <c r="N1863" i="1" s="1"/>
  <c r="N1896" i="1" a="1"/>
  <c r="N1896" i="1" s="1"/>
  <c r="N2068" i="1" a="1"/>
  <c r="N2068" i="1" s="1"/>
  <c r="N1902" i="1" a="1"/>
  <c r="N1902" i="1" s="1"/>
  <c r="N2071" i="1" a="1"/>
  <c r="N2071" i="1" s="1"/>
  <c r="N2135" i="1" a="1"/>
  <c r="N2135" i="1" s="1"/>
  <c r="N1894" i="1" a="1"/>
  <c r="N1894" i="1" s="1"/>
  <c r="M2303" i="1" a="1"/>
  <c r="M2303" i="1" s="1"/>
  <c r="N2255" i="1" a="1"/>
  <c r="N2255" i="1" s="1"/>
  <c r="N2396" i="1" a="1"/>
  <c r="N2396" i="1" s="1"/>
  <c r="M2287" i="1" a="1"/>
  <c r="M2287" i="1" s="1"/>
  <c r="M2401" i="1" a="1"/>
  <c r="M2401" i="1" s="1"/>
  <c r="N3191" i="1" a="1"/>
  <c r="N3191" i="1" s="1"/>
  <c r="M1758" i="1" a="1"/>
  <c r="M1758" i="1" s="1"/>
  <c r="N1758" i="1" s="1" a="1"/>
  <c r="N1758" i="1" s="1"/>
  <c r="N1982" i="1" a="1"/>
  <c r="N1982" i="1" s="1"/>
  <c r="N1976" i="1" a="1"/>
  <c r="N1976" i="1" s="1"/>
  <c r="N2308" i="1" a="1"/>
  <c r="N2308" i="1" s="1"/>
  <c r="N1885" i="1" a="1"/>
  <c r="N1885" i="1" s="1"/>
  <c r="N1754" i="1" a="1"/>
  <c r="N1754" i="1" s="1"/>
  <c r="M2297" i="1" a="1"/>
  <c r="M2297" i="1" s="1"/>
  <c r="N2532" i="1" a="1"/>
  <c r="N2532" i="1" s="1"/>
  <c r="N2535" i="1" a="1"/>
  <c r="N2535" i="1" s="1"/>
  <c r="N2884" i="1" a="1"/>
  <c r="N2884" i="1" s="1"/>
  <c r="M1205" i="1" a="1"/>
  <c r="M1205" i="1" s="1"/>
  <c r="N1205" i="1" s="1" a="1"/>
  <c r="N1205" i="1" s="1"/>
  <c r="N1388" i="1" a="1"/>
  <c r="N1388" i="1" s="1"/>
  <c r="N1716" i="1" a="1"/>
  <c r="N1716" i="1" s="1"/>
  <c r="N2374" i="1" a="1"/>
  <c r="N2374" i="1" s="1"/>
  <c r="N2004" i="1" a="1"/>
  <c r="N2004" i="1" s="1"/>
  <c r="N2544" i="1" a="1"/>
  <c r="N2544" i="1" s="1"/>
  <c r="N2630" i="1" a="1"/>
  <c r="N2630" i="1" s="1"/>
  <c r="M2636" i="1" a="1"/>
  <c r="M2636" i="1" s="1"/>
  <c r="N1059" i="1" a="1"/>
  <c r="N1059" i="1" s="1"/>
  <c r="N1570" i="1" a="1"/>
  <c r="N1570" i="1" s="1"/>
  <c r="N2550" i="1" a="1"/>
  <c r="N2550" i="1" s="1"/>
  <c r="N2757" i="1" a="1"/>
  <c r="N2757" i="1" s="1"/>
  <c r="M2596" i="1" a="1"/>
  <c r="M2596" i="1" s="1"/>
  <c r="Q835" i="1" a="1"/>
  <c r="Q835" i="1" s="1"/>
  <c r="N852" i="1" a="1"/>
  <c r="N852" i="1" s="1"/>
  <c r="M852" i="1" a="1"/>
  <c r="M852" i="1" s="1"/>
  <c r="Q884" i="1" a="1"/>
  <c r="Q884" i="1" s="1"/>
  <c r="N964" i="1" a="1"/>
  <c r="N964" i="1" s="1"/>
  <c r="M964" i="1" a="1"/>
  <c r="M964" i="1" s="1"/>
  <c r="N1084" i="1" a="1"/>
  <c r="N1084" i="1" s="1"/>
  <c r="M1084" i="1" a="1"/>
  <c r="M1084" i="1" s="1"/>
  <c r="N1180" i="1" a="1"/>
  <c r="N1180" i="1" s="1"/>
  <c r="Q1388" i="1" a="1"/>
  <c r="Q1388" i="1" s="1"/>
  <c r="M1492" i="1" a="1"/>
  <c r="M1492" i="1" s="1"/>
  <c r="N1492" i="1" a="1"/>
  <c r="N1492" i="1" s="1"/>
  <c r="Q1660" i="1" a="1"/>
  <c r="Q1660" i="1" s="1"/>
  <c r="Q1676" i="1" a="1"/>
  <c r="Q1676" i="1" s="1"/>
  <c r="Q1804" i="1" a="1"/>
  <c r="Q1804" i="1" s="1"/>
  <c r="N1844" i="1" a="1"/>
  <c r="N1844" i="1" s="1"/>
  <c r="N1948" i="1" a="1"/>
  <c r="N1948" i="1" s="1"/>
  <c r="M1948" i="1" a="1"/>
  <c r="M1948" i="1" s="1"/>
  <c r="Q1956" i="1" a="1"/>
  <c r="Q1956" i="1" s="1"/>
  <c r="Q1972" i="1" a="1"/>
  <c r="Q1972" i="1" s="1"/>
  <c r="Q2068" i="1" a="1"/>
  <c r="Q2068" i="1" s="1"/>
  <c r="Q2324" i="1" a="1"/>
  <c r="Q2324" i="1" s="1"/>
  <c r="Q2780" i="1" a="1"/>
  <c r="Q2780" i="1" s="1"/>
  <c r="Q2796" i="1" a="1"/>
  <c r="Q2796" i="1" s="1"/>
  <c r="N1469" i="1" a="1"/>
  <c r="N1469" i="1" s="1"/>
  <c r="M1469" i="1" a="1"/>
  <c r="M1469" i="1" s="1"/>
  <c r="Q1501" i="1" a="1"/>
  <c r="Q1501" i="1" s="1"/>
  <c r="Q1637" i="1" a="1"/>
  <c r="Q1637" i="1" s="1"/>
  <c r="Q1749" i="1" a="1"/>
  <c r="Q1749" i="1" s="1"/>
  <c r="Q1781" i="1" a="1"/>
  <c r="Q1781" i="1" s="1"/>
  <c r="N1829" i="1" a="1"/>
  <c r="N1829" i="1" s="1"/>
  <c r="M1829" i="1" a="1"/>
  <c r="M1829" i="1" s="1"/>
  <c r="N2013" i="1" a="1"/>
  <c r="N2013" i="1" s="1"/>
  <c r="M2013" i="1" a="1"/>
  <c r="M2013" i="1" s="1"/>
  <c r="Q2213" i="1" a="1"/>
  <c r="Q2213" i="1" s="1"/>
  <c r="Q2261" i="1" a="1"/>
  <c r="Q2261" i="1" s="1"/>
  <c r="Q2461" i="1" a="1"/>
  <c r="Q2461" i="1" s="1"/>
  <c r="Q2541" i="1" a="1"/>
  <c r="Q2541" i="1" s="1"/>
  <c r="Q2637" i="1" a="1"/>
  <c r="Q2637" i="1" s="1"/>
  <c r="Q2789" i="1" a="1"/>
  <c r="Q2789" i="1" s="1"/>
  <c r="Q2845" i="1" a="1"/>
  <c r="Q2845" i="1" s="1"/>
  <c r="M2981" i="1" a="1"/>
  <c r="M2981" i="1" s="1"/>
  <c r="N2981" i="1" a="1"/>
  <c r="N2981" i="1" s="1"/>
  <c r="Q3029" i="1" a="1"/>
  <c r="Q3029" i="1" s="1"/>
  <c r="Q3213" i="1" a="1"/>
  <c r="Q3213" i="1" s="1"/>
  <c r="Q878" i="1" a="1"/>
  <c r="Q878" i="1" s="1"/>
  <c r="Q1006" i="1" a="1"/>
  <c r="Q1006" i="1" s="1"/>
  <c r="N1022" i="1" a="1"/>
  <c r="N1022" i="1" s="1"/>
  <c r="Q1118" i="1" a="1"/>
  <c r="Q1118" i="1" s="1"/>
  <c r="M1430" i="1" a="1"/>
  <c r="M1430" i="1" s="1"/>
  <c r="N1430" i="1" a="1"/>
  <c r="N1430" i="1" s="1"/>
  <c r="Q1526" i="1" a="1"/>
  <c r="Q1526" i="1" s="1"/>
  <c r="M1630" i="1" a="1"/>
  <c r="M1630" i="1" s="1"/>
  <c r="N1630" i="1" s="1" a="1"/>
  <c r="N1630" i="1" s="1"/>
  <c r="N1750" i="1" a="1"/>
  <c r="N1750" i="1" s="1"/>
  <c r="Q1862" i="1" a="1"/>
  <c r="Q1862" i="1" s="1"/>
  <c r="Q2062" i="1" a="1"/>
  <c r="Q2062" i="1" s="1"/>
  <c r="Q2174" i="1" a="1"/>
  <c r="Q2174" i="1" s="1"/>
  <c r="N2350" i="1" a="1"/>
  <c r="N2350" i="1" s="1"/>
  <c r="Q2366" i="1" a="1"/>
  <c r="Q2366" i="1" s="1"/>
  <c r="Q2438" i="1" a="1"/>
  <c r="Q2438" i="1" s="1"/>
  <c r="Q2654" i="1" a="1"/>
  <c r="Q2654" i="1" s="1"/>
  <c r="Q2798" i="1" a="1"/>
  <c r="Q2798" i="1" s="1"/>
  <c r="Q2886" i="1" a="1"/>
  <c r="Q2886" i="1" s="1"/>
  <c r="Q3022" i="1" a="1"/>
  <c r="Q3022" i="1" s="1"/>
  <c r="N3070" i="1" a="1"/>
  <c r="N3070" i="1" s="1"/>
  <c r="N3078" i="1" a="1"/>
  <c r="N3078" i="1" s="1"/>
  <c r="N3142" i="1" a="1"/>
  <c r="N3142" i="1" s="1"/>
  <c r="M831" i="1" a="1"/>
  <c r="M831" i="1" s="1"/>
  <c r="N831" i="1" s="1" a="1"/>
  <c r="N831" i="1" s="1"/>
  <c r="Q1447" i="1" a="1"/>
  <c r="Q1447" i="1" s="1"/>
  <c r="Q1479" i="1" a="1"/>
  <c r="Q1479" i="1" s="1"/>
  <c r="Q1503" i="1" a="1"/>
  <c r="Q1503" i="1" s="1"/>
  <c r="Q1663" i="1" a="1"/>
  <c r="Q1663" i="1" s="1"/>
  <c r="Q1719" i="1" a="1"/>
  <c r="Q1719" i="1" s="1"/>
  <c r="N2823" i="1" a="1"/>
  <c r="N2823" i="1" s="1"/>
  <c r="M2823" i="1" a="1"/>
  <c r="M2823" i="1" s="1"/>
  <c r="N2847" i="1" a="1"/>
  <c r="N2847" i="1" s="1"/>
  <c r="M2847" i="1" a="1"/>
  <c r="M2847" i="1" s="1"/>
  <c r="Q3111" i="1" a="1"/>
  <c r="Q3111" i="1" s="1"/>
  <c r="M904" i="1" a="1"/>
  <c r="M904" i="1" s="1"/>
  <c r="N904" i="1" s="1" a="1"/>
  <c r="N904" i="1" s="1"/>
  <c r="N1288" i="1" a="1"/>
  <c r="N1288" i="1" s="1"/>
  <c r="Q1352" i="1" a="1"/>
  <c r="Q1352" i="1" s="1"/>
  <c r="Q1584" i="1" a="1"/>
  <c r="Q1584" i="1" s="1"/>
  <c r="Q1608" i="1" a="1"/>
  <c r="Q1608" i="1" s="1"/>
  <c r="N1784" i="1" a="1"/>
  <c r="N1784" i="1" s="1"/>
  <c r="Q1856" i="1" a="1"/>
  <c r="Q1856" i="1" s="1"/>
  <c r="Q1864" i="1" a="1"/>
  <c r="Q1864" i="1" s="1"/>
  <c r="Q1936" i="1" a="1"/>
  <c r="Q1936" i="1" s="1"/>
  <c r="Q2224" i="1" a="1"/>
  <c r="Q2224" i="1" s="1"/>
  <c r="Q2512" i="1" a="1"/>
  <c r="Q2512" i="1" s="1"/>
  <c r="Q2640" i="1" a="1"/>
  <c r="Q2640" i="1" s="1"/>
  <c r="Q2688" i="1" a="1"/>
  <c r="Q2688" i="1" s="1"/>
  <c r="Q2768" i="1" a="1"/>
  <c r="Q2768" i="1" s="1"/>
  <c r="Q1249" i="1" a="1"/>
  <c r="Q1249" i="1" s="1"/>
  <c r="N1585" i="1" a="1"/>
  <c r="N1585" i="1" s="1"/>
  <c r="M2017" i="1" a="1"/>
  <c r="M2017" i="1" s="1"/>
  <c r="N2017" i="1" a="1"/>
  <c r="N2017" i="1" s="1"/>
  <c r="Q2753" i="1" a="1"/>
  <c r="Q2753" i="1" s="1"/>
  <c r="Q3049" i="1" a="1"/>
  <c r="Q3049" i="1" s="1"/>
  <c r="Q3121" i="1" a="1"/>
  <c r="Q3121" i="1" s="1"/>
  <c r="Q930" i="1" a="1"/>
  <c r="Q930" i="1" s="1"/>
  <c r="N1082" i="1" a="1"/>
  <c r="N1082" i="1" s="1"/>
  <c r="Q1154" i="1" a="1"/>
  <c r="Q1154" i="1" s="1"/>
  <c r="Q1282" i="1" a="1"/>
  <c r="Q1282" i="1" s="1"/>
  <c r="Q2442" i="1" a="1"/>
  <c r="Q2442" i="1" s="1"/>
  <c r="Q2978" i="1" a="1"/>
  <c r="Q2978" i="1" s="1"/>
  <c r="N3170" i="1" a="1"/>
  <c r="N3170" i="1" s="1"/>
  <c r="M3170" i="1" a="1"/>
  <c r="M3170" i="1" s="1"/>
  <c r="M2500" i="1" a="1"/>
  <c r="M2500" i="1" s="1"/>
  <c r="N2500" i="1" a="1"/>
  <c r="N2500" i="1" s="1"/>
  <c r="N2524" i="1" a="1"/>
  <c r="N2524" i="1" s="1"/>
  <c r="M2876" i="1" a="1"/>
  <c r="M2876" i="1" s="1"/>
  <c r="N2876" i="1" a="1"/>
  <c r="N2876" i="1" s="1"/>
  <c r="Q3140" i="1" a="1"/>
  <c r="Q3140" i="1" s="1"/>
  <c r="Q2069" i="1" a="1"/>
  <c r="Q2069" i="1" s="1"/>
  <c r="N2181" i="1" a="1"/>
  <c r="N2181" i="1" s="1"/>
  <c r="N2285" i="1" a="1"/>
  <c r="N2285" i="1" s="1"/>
  <c r="M2725" i="1" a="1"/>
  <c r="M2725" i="1" s="1"/>
  <c r="N2725" i="1" a="1"/>
  <c r="N2725" i="1" s="1"/>
  <c r="N2837" i="1" a="1"/>
  <c r="N2837" i="1" s="1"/>
  <c r="M2837" i="1" a="1"/>
  <c r="M2837" i="1" s="1"/>
  <c r="Q3205" i="1" a="1"/>
  <c r="Q3205" i="1" s="1"/>
  <c r="N950" i="1" a="1"/>
  <c r="N950" i="1" s="1"/>
  <c r="M950" i="1" a="1"/>
  <c r="M950" i="1" s="1"/>
  <c r="N1606" i="1" a="1"/>
  <c r="N1606" i="1" s="1"/>
  <c r="Q2022" i="1" a="1"/>
  <c r="Q2022" i="1" s="1"/>
  <c r="M2198" i="1" a="1"/>
  <c r="M2198" i="1" s="1"/>
  <c r="N2198" i="1" s="1" a="1"/>
  <c r="N2198" i="1" s="1"/>
  <c r="N2366" i="1" a="1"/>
  <c r="N2366" i="1" s="1"/>
  <c r="N2726" i="1" a="1"/>
  <c r="N2726" i="1" s="1"/>
  <c r="M2822" i="1" a="1"/>
  <c r="M2822" i="1" s="1"/>
  <c r="N2822" i="1" s="1" a="1"/>
  <c r="N2822" i="1" s="1"/>
  <c r="N959" i="1" a="1"/>
  <c r="N959" i="1" s="1"/>
  <c r="M959" i="1" a="1"/>
  <c r="M959" i="1" s="1"/>
  <c r="N1559" i="1" a="1"/>
  <c r="N1559" i="1" s="1"/>
  <c r="Q1623" i="1" a="1"/>
  <c r="Q1623" i="1" s="1"/>
  <c r="N1663" i="1" a="1"/>
  <c r="N1663" i="1" s="1"/>
  <c r="N1767" i="1" a="1"/>
  <c r="N1767" i="1" s="1"/>
  <c r="N2295" i="1" a="1"/>
  <c r="N2295" i="1" s="1"/>
  <c r="Q1336" i="1" a="1"/>
  <c r="Q1336" i="1" s="1"/>
  <c r="Q2352" i="1" a="1"/>
  <c r="Q2352" i="1" s="1"/>
  <c r="M2824" i="1" a="1"/>
  <c r="M2824" i="1" s="1"/>
  <c r="N2824" i="1" s="1" a="1"/>
  <c r="N2824" i="1" s="1"/>
  <c r="N2840" i="1" a="1"/>
  <c r="N2840" i="1" s="1"/>
  <c r="M2840" i="1" a="1"/>
  <c r="M2840" i="1" s="1"/>
  <c r="N2848" i="1" a="1"/>
  <c r="N2848" i="1" s="1"/>
  <c r="M2848" i="1" a="1"/>
  <c r="M2848" i="1" s="1"/>
  <c r="N1257" i="1" a="1"/>
  <c r="N1257" i="1" s="1"/>
  <c r="M2561" i="1" a="1"/>
  <c r="M2561" i="1" s="1"/>
  <c r="N2561" i="1" a="1"/>
  <c r="N2561" i="1" s="1"/>
  <c r="N1162" i="1" a="1"/>
  <c r="N1162" i="1" s="1"/>
  <c r="Q1242" i="1" a="1"/>
  <c r="Q1242" i="1" s="1"/>
  <c r="Q1290" i="1" a="1"/>
  <c r="Q1290" i="1" s="1"/>
  <c r="N2322" i="1" a="1"/>
  <c r="N2322" i="1" s="1"/>
  <c r="Q2698" i="1" a="1"/>
  <c r="Q2698" i="1" s="1"/>
  <c r="N829" i="1" a="1"/>
  <c r="N829" i="1" s="1"/>
  <c r="M829" i="1" a="1"/>
  <c r="M829" i="1" s="1"/>
  <c r="M920" i="1" a="1"/>
  <c r="M920" i="1" s="1"/>
  <c r="M813" i="1" a="1"/>
  <c r="M813" i="1" s="1"/>
  <c r="N1071" i="1" a="1"/>
  <c r="N1071" i="1" s="1"/>
  <c r="N1653" i="1" a="1"/>
  <c r="N1653" i="1" s="1"/>
  <c r="N1926" i="1" a="1"/>
  <c r="N1926" i="1" s="1"/>
  <c r="N2080" i="1" a="1"/>
  <c r="N2080" i="1" s="1"/>
  <c r="N2116" i="1" a="1"/>
  <c r="N2116" i="1" s="1"/>
  <c r="N2007" i="1" a="1"/>
  <c r="N2007" i="1" s="1"/>
  <c r="M2353" i="1" a="1"/>
  <c r="M2353" i="1" s="1"/>
  <c r="N1214" i="1" a="1"/>
  <c r="N1214" i="1" s="1"/>
  <c r="N1538" i="1" a="1"/>
  <c r="N1538" i="1" s="1"/>
  <c r="M2201" i="1" a="1"/>
  <c r="M2201" i="1" s="1"/>
  <c r="N2201" i="1" s="1" a="1"/>
  <c r="N2201" i="1" s="1"/>
  <c r="N2413" i="1" a="1"/>
  <c r="N2413" i="1" s="1"/>
  <c r="N2453" i="1" a="1"/>
  <c r="N2453" i="1" s="1"/>
  <c r="N2504" i="1" a="1"/>
  <c r="N2504" i="1" s="1"/>
  <c r="N2386" i="1" a="1"/>
  <c r="N2386" i="1" s="1"/>
  <c r="N2969" i="1" a="1"/>
  <c r="N2969" i="1" s="1"/>
  <c r="N799" i="1" a="1"/>
  <c r="N799" i="1" s="1"/>
  <c r="M1413" i="1" a="1"/>
  <c r="M1413" i="1" s="1"/>
  <c r="M2121" i="1" a="1"/>
  <c r="M2121" i="1" s="1"/>
  <c r="N2400" i="1" a="1"/>
  <c r="N2400" i="1" s="1"/>
  <c r="N2624" i="1" a="1"/>
  <c r="N2624" i="1" s="1"/>
  <c r="N3172" i="1" a="1"/>
  <c r="N3172" i="1" s="1"/>
  <c r="N1203" i="1" a="1"/>
  <c r="N1203" i="1" s="1"/>
  <c r="N1028" i="1" a="1"/>
  <c r="N1028" i="1" s="1"/>
  <c r="N2061" i="1" a="1"/>
  <c r="N2061" i="1" s="1"/>
  <c r="N2647" i="1" a="1"/>
  <c r="N2647" i="1" s="1"/>
  <c r="N2000" i="1" a="1"/>
  <c r="N2000" i="1" s="1"/>
  <c r="Q908" i="1" a="1"/>
  <c r="Q908" i="1" s="1"/>
  <c r="N1308" i="1" a="1"/>
  <c r="N1308" i="1" s="1"/>
  <c r="Q1780" i="1" a="1"/>
  <c r="Q1780" i="1" s="1"/>
  <c r="N554" i="1" a="1"/>
  <c r="N554" i="1" s="1"/>
  <c r="N886" i="1" a="1"/>
  <c r="N886" i="1" s="1"/>
  <c r="N846" i="1" a="1"/>
  <c r="N846" i="1" s="1"/>
  <c r="N1221" i="1" a="1"/>
  <c r="N1221" i="1" s="1"/>
  <c r="M1213" i="1" a="1"/>
  <c r="M1213" i="1" s="1"/>
  <c r="N1363" i="1" a="1"/>
  <c r="N1363" i="1" s="1"/>
  <c r="N1439" i="1" a="1"/>
  <c r="N1439" i="1" s="1"/>
  <c r="N1437" i="1" a="1"/>
  <c r="N1437" i="1" s="1"/>
  <c r="N1397" i="1" a="1"/>
  <c r="N1397" i="1" s="1"/>
  <c r="N1625" i="1" a="1"/>
  <c r="N1625" i="1" s="1"/>
  <c r="N1748" i="1" a="1"/>
  <c r="N1748" i="1" s="1"/>
  <c r="N1764" i="1" a="1"/>
  <c r="N1764" i="1" s="1"/>
  <c r="M1853" i="1" a="1"/>
  <c r="M1853" i="1" s="1"/>
  <c r="N1853" i="1" s="1" a="1"/>
  <c r="N1853" i="1" s="1"/>
  <c r="N1910" i="1" a="1"/>
  <c r="N1910" i="1" s="1"/>
  <c r="N2161" i="1" a="1"/>
  <c r="N2161" i="1" s="1"/>
  <c r="M2081" i="1" a="1"/>
  <c r="M2081" i="1" s="1"/>
  <c r="N2345" i="1" a="1"/>
  <c r="N2345" i="1" s="1"/>
  <c r="N2300" i="1" a="1"/>
  <c r="N2300" i="1" s="1"/>
  <c r="N2669" i="1" a="1"/>
  <c r="N2669" i="1" s="1"/>
  <c r="N3199" i="1" a="1"/>
  <c r="N3199" i="1" s="1"/>
  <c r="N968" i="1" a="1"/>
  <c r="N968" i="1" s="1"/>
  <c r="N1039" i="1" a="1"/>
  <c r="N1039" i="1" s="1"/>
  <c r="N1200" i="1" a="1"/>
  <c r="N1200" i="1" s="1"/>
  <c r="N1680" i="1" a="1"/>
  <c r="N1680" i="1" s="1"/>
  <c r="N1666" i="1" a="1"/>
  <c r="N1666" i="1" s="1"/>
  <c r="M1572" i="1" a="1"/>
  <c r="M1572" i="1" s="1"/>
  <c r="N1905" i="1" a="1"/>
  <c r="N1905" i="1" s="1"/>
  <c r="N2009" i="1" a="1"/>
  <c r="N2009" i="1" s="1"/>
  <c r="N2420" i="1" a="1"/>
  <c r="N2420" i="1" s="1"/>
  <c r="N2597" i="1" a="1"/>
  <c r="N2597" i="1" s="1"/>
  <c r="N2758" i="1" a="1"/>
  <c r="N2758" i="1" s="1"/>
  <c r="M2764" i="1" a="1"/>
  <c r="M2764" i="1" s="1"/>
  <c r="N2788" i="1" a="1"/>
  <c r="N2788" i="1" s="1"/>
  <c r="N2877" i="1" a="1"/>
  <c r="N2877" i="1" s="1"/>
  <c r="M2896" i="1" a="1"/>
  <c r="M2896" i="1" s="1"/>
  <c r="N2896" i="1" s="1" a="1"/>
  <c r="N2896" i="1" s="1"/>
  <c r="N3077" i="1" a="1"/>
  <c r="N3077" i="1" s="1"/>
  <c r="N1749" i="1" a="1"/>
  <c r="N1749" i="1" s="1"/>
  <c r="N2496" i="1" a="1"/>
  <c r="N2496" i="1" s="1"/>
  <c r="N1206" i="1" a="1"/>
  <c r="N1206" i="1" s="1"/>
  <c r="M877" i="1" a="1"/>
  <c r="M877" i="1" s="1"/>
  <c r="N877" i="1" s="1" a="1"/>
  <c r="N877" i="1" s="1"/>
  <c r="N2429" i="1" a="1"/>
  <c r="N2429" i="1" s="1"/>
  <c r="N2718" i="1" a="1"/>
  <c r="N2718" i="1" s="1"/>
  <c r="N806" i="1" a="1"/>
  <c r="N806" i="1" s="1"/>
  <c r="M806" i="1" a="1"/>
  <c r="M806" i="1" s="1"/>
  <c r="Q852" i="1" a="1"/>
  <c r="Q852" i="1" s="1"/>
  <c r="M1172" i="1" a="1"/>
  <c r="M1172" i="1" s="1"/>
  <c r="N1172" i="1" a="1"/>
  <c r="N1172" i="1" s="1"/>
  <c r="Q2340" i="1" a="1"/>
  <c r="Q2340" i="1" s="1"/>
  <c r="N2428" i="1" a="1"/>
  <c r="N2428" i="1" s="1"/>
  <c r="Q2900" i="1" a="1"/>
  <c r="Q2900" i="1" s="1"/>
  <c r="N2900" i="1" a="1"/>
  <c r="N2900" i="1" s="1"/>
  <c r="Q941" i="1" a="1"/>
  <c r="Q941" i="1" s="1"/>
  <c r="Q949" i="1" a="1"/>
  <c r="Q949" i="1" s="1"/>
  <c r="Q1421" i="1" a="1"/>
  <c r="Q1421" i="1" s="1"/>
  <c r="Q1437" i="1" a="1"/>
  <c r="Q1437" i="1" s="1"/>
  <c r="M1477" i="1" a="1"/>
  <c r="M1477" i="1" s="1"/>
  <c r="N1477" i="1" s="1" a="1"/>
  <c r="N1477" i="1" s="1"/>
  <c r="Q1517" i="1" a="1"/>
  <c r="Q1517" i="1" s="1"/>
  <c r="Q1549" i="1" a="1"/>
  <c r="Q1549" i="1" s="1"/>
  <c r="N1621" i="1" a="1"/>
  <c r="N1621" i="1" s="1"/>
  <c r="M1621" i="1" a="1"/>
  <c r="M1621" i="1" s="1"/>
  <c r="Q1629" i="1" a="1"/>
  <c r="Q1629" i="1" s="1"/>
  <c r="Q1677" i="1" a="1"/>
  <c r="Q1677" i="1" s="1"/>
  <c r="Q1869" i="1" a="1"/>
  <c r="Q1869" i="1" s="1"/>
  <c r="Q1973" i="1" a="1"/>
  <c r="Q1973" i="1" s="1"/>
  <c r="N2037" i="1" a="1"/>
  <c r="N2037" i="1" s="1"/>
  <c r="Q2109" i="1" a="1"/>
  <c r="Q2109" i="1" s="1"/>
  <c r="Q2125" i="1" a="1"/>
  <c r="Q2125" i="1" s="1"/>
  <c r="Q2141" i="1" a="1"/>
  <c r="Q2141" i="1" s="1"/>
  <c r="Q2157" i="1" a="1"/>
  <c r="Q2157" i="1" s="1"/>
  <c r="Q2349" i="1" a="1"/>
  <c r="Q2349" i="1" s="1"/>
  <c r="Q2357" i="1" a="1"/>
  <c r="Q2357" i="1" s="1"/>
  <c r="M2605" i="1" a="1"/>
  <c r="M2605" i="1" s="1"/>
  <c r="N2605" i="1" s="1" a="1"/>
  <c r="N2605" i="1" s="1"/>
  <c r="Q2661" i="1" a="1"/>
  <c r="Q2661" i="1" s="1"/>
  <c r="Q2733" i="1" a="1"/>
  <c r="Q2733" i="1" s="1"/>
  <c r="Q2765" i="1" a="1"/>
  <c r="Q2765" i="1" s="1"/>
  <c r="M2901" i="1" a="1"/>
  <c r="M2901" i="1" s="1"/>
  <c r="N2901" i="1" s="1" a="1"/>
  <c r="N2901" i="1" s="1"/>
  <c r="Q2901" i="1" a="1"/>
  <c r="Q2901" i="1" s="1"/>
  <c r="M1014" i="1" a="1"/>
  <c r="M1014" i="1" s="1"/>
  <c r="N1014" i="1" s="1" a="1"/>
  <c r="N1014" i="1" s="1"/>
  <c r="Q1094" i="1" a="1"/>
  <c r="Q1094" i="1" s="1"/>
  <c r="Q1398" i="1" a="1"/>
  <c r="Q1398" i="1" s="1"/>
  <c r="N1550" i="1" a="1"/>
  <c r="N1550" i="1" s="1"/>
  <c r="Q1590" i="1" a="1"/>
  <c r="Q1590" i="1" s="1"/>
  <c r="N1614" i="1" a="1"/>
  <c r="N1614" i="1" s="1"/>
  <c r="M1614" i="1" a="1"/>
  <c r="M1614" i="1" s="1"/>
  <c r="Q2591" i="1" a="1"/>
  <c r="Q2591" i="1" s="1"/>
  <c r="N2703" i="1" a="1"/>
  <c r="N2703" i="1" s="1"/>
  <c r="N2767" i="1" a="1"/>
  <c r="N2767" i="1" s="1"/>
  <c r="N3111" i="1" a="1"/>
  <c r="N3111" i="1" s="1"/>
  <c r="Q1208" i="1" a="1"/>
  <c r="Q1208" i="1" s="1"/>
  <c r="Q1240" i="1" a="1"/>
  <c r="Q1240" i="1" s="1"/>
  <c r="N1272" i="1" a="1"/>
  <c r="N1272" i="1" s="1"/>
  <c r="M1272" i="1" a="1"/>
  <c r="M1272" i="1" s="1"/>
  <c r="Q1296" i="1" a="1"/>
  <c r="Q1296" i="1" s="1"/>
  <c r="Q1344" i="1" a="1"/>
  <c r="Q1344" i="1" s="1"/>
  <c r="Q1360" i="1" a="1"/>
  <c r="Q1360" i="1" s="1"/>
  <c r="Q2216" i="1" a="1"/>
  <c r="Q2216" i="1" s="1"/>
  <c r="Q2360" i="1" a="1"/>
  <c r="Q2360" i="1" s="1"/>
  <c r="N2497" i="1" a="1"/>
  <c r="N2497" i="1" s="1"/>
  <c r="Q2577" i="1" a="1"/>
  <c r="Q2577" i="1" s="1"/>
  <c r="Q2849" i="1" a="1"/>
  <c r="Q2849" i="1" s="1"/>
  <c r="N2897" i="1" a="1"/>
  <c r="N2897" i="1" s="1"/>
  <c r="Q2977" i="1" a="1"/>
  <c r="Q2977" i="1" s="1"/>
  <c r="M2122" i="1" a="1"/>
  <c r="M2122" i="1" s="1"/>
  <c r="N2122" i="1" a="1"/>
  <c r="N2122" i="1" s="1"/>
  <c r="N2258" i="1" a="1"/>
  <c r="N2258" i="1" s="1"/>
  <c r="M2258" i="1" a="1"/>
  <c r="M2258" i="1" s="1"/>
  <c r="N2410" i="1" a="1"/>
  <c r="N2410" i="1" s="1"/>
  <c r="M2410" i="1" a="1"/>
  <c r="M2410" i="1" s="1"/>
  <c r="M2442" i="1" a="1"/>
  <c r="M2442" i="1" s="1"/>
  <c r="N2442" i="1" a="1"/>
  <c r="N2442" i="1" s="1"/>
  <c r="N2978" i="1" a="1"/>
  <c r="N2978" i="1" s="1"/>
  <c r="M2978" i="1" a="1"/>
  <c r="M2978" i="1" s="1"/>
  <c r="M3146" i="1" a="1"/>
  <c r="M3146" i="1" s="1"/>
  <c r="N3146" i="1" a="1"/>
  <c r="N3146" i="1" s="1"/>
  <c r="N1629" i="1" a="1"/>
  <c r="N1629" i="1" s="1"/>
  <c r="N2749" i="1" a="1"/>
  <c r="N2749" i="1" s="1"/>
  <c r="N2765" i="1" a="1"/>
  <c r="N2765" i="1" s="1"/>
  <c r="N1677" i="1" a="1"/>
  <c r="N1677" i="1" s="1"/>
  <c r="N2029" i="1" a="1"/>
  <c r="N2029" i="1" s="1"/>
  <c r="M1924" i="1" a="1"/>
  <c r="M1924" i="1" s="1"/>
  <c r="N2052" i="1" a="1"/>
  <c r="N2052" i="1" s="1"/>
  <c r="N775" i="1" a="1"/>
  <c r="N775" i="1" s="1"/>
  <c r="N1751" i="1" a="1"/>
  <c r="N1751" i="1" s="1"/>
  <c r="N2356" i="1" a="1"/>
  <c r="N2356" i="1" s="1"/>
  <c r="Q1596" i="1" a="1"/>
  <c r="Q1596" i="1" s="1"/>
  <c r="M1612" i="1" a="1"/>
  <c r="M1612" i="1" s="1"/>
  <c r="N1612" i="1" s="1" a="1"/>
  <c r="N1612" i="1" s="1"/>
  <c r="M2340" i="1" a="1"/>
  <c r="M2340" i="1" s="1"/>
  <c r="N2340" i="1" s="1" a="1"/>
  <c r="N2340" i="1" s="1"/>
  <c r="N2452" i="1" a="1"/>
  <c r="N2452" i="1" s="1"/>
  <c r="N2492" i="1" a="1"/>
  <c r="N2492" i="1" s="1"/>
  <c r="M2492" i="1" a="1"/>
  <c r="M2492" i="1" s="1"/>
  <c r="N2708" i="1" a="1"/>
  <c r="N2708" i="1" s="1"/>
  <c r="N2844" i="1" a="1"/>
  <c r="N2844" i="1" s="1"/>
  <c r="M2844" i="1" a="1"/>
  <c r="M2844" i="1" s="1"/>
  <c r="Q3108" i="1" a="1"/>
  <c r="Q3108" i="1" s="1"/>
  <c r="M3116" i="1" a="1"/>
  <c r="M3116" i="1" s="1"/>
  <c r="N3116" i="1" s="1" a="1"/>
  <c r="N3116" i="1" s="1"/>
  <c r="Q853" i="1" a="1"/>
  <c r="Q853" i="1" s="1"/>
  <c r="N957" i="1" a="1"/>
  <c r="N957" i="1" s="1"/>
  <c r="M957" i="1" a="1"/>
  <c r="M957" i="1" s="1"/>
  <c r="Q1413" i="1" a="1"/>
  <c r="Q1413" i="1" s="1"/>
  <c r="N1877" i="1" a="1"/>
  <c r="N1877" i="1" s="1"/>
  <c r="Q3021" i="1" a="1"/>
  <c r="Q3021" i="1" s="1"/>
  <c r="N1558" i="1" a="1"/>
  <c r="N1558" i="1" s="1"/>
  <c r="Q1566" i="1" a="1"/>
  <c r="Q1566" i="1" s="1"/>
  <c r="Q1902" i="1" a="1"/>
  <c r="Q1902" i="1" s="1"/>
  <c r="N2390" i="1" a="1"/>
  <c r="N2390" i="1" s="1"/>
  <c r="M2390" i="1" a="1"/>
  <c r="M2390" i="1" s="1"/>
  <c r="Q2574" i="1" a="1"/>
  <c r="Q2574" i="1" s="1"/>
  <c r="N3126" i="1" a="1"/>
  <c r="N3126" i="1" s="1"/>
  <c r="Q847" i="1" a="1"/>
  <c r="Q847" i="1" s="1"/>
  <c r="Q999" i="1" a="1"/>
  <c r="Q999" i="1" s="1"/>
  <c r="N1095" i="1" a="1"/>
  <c r="N1095" i="1" s="1"/>
  <c r="M1095" i="1" a="1"/>
  <c r="M1095" i="1" s="1"/>
  <c r="Q1159" i="1" a="1"/>
  <c r="Q1159" i="1" s="1"/>
  <c r="N1455" i="1" a="1"/>
  <c r="N1455" i="1" s="1"/>
  <c r="M1455" i="1" a="1"/>
  <c r="M1455" i="1" s="1"/>
  <c r="N1479" i="1" a="1"/>
  <c r="N1479" i="1" s="1"/>
  <c r="M1479" i="1" a="1"/>
  <c r="M1479" i="1" s="1"/>
  <c r="N1511" i="1" a="1"/>
  <c r="N1511" i="1" s="1"/>
  <c r="N1775" i="1" a="1"/>
  <c r="N1775" i="1" s="1"/>
  <c r="N1879" i="1" a="1"/>
  <c r="N1879" i="1" s="1"/>
  <c r="N2039" i="1" a="1"/>
  <c r="N2039" i="1" s="1"/>
  <c r="N2279" i="1" a="1"/>
  <c r="N2279" i="1" s="1"/>
  <c r="Q2407" i="1" a="1"/>
  <c r="Q2407" i="1" s="1"/>
  <c r="Q2495" i="1" a="1"/>
  <c r="Q2495" i="1" s="1"/>
  <c r="N2599" i="1" a="1"/>
  <c r="N2599" i="1" s="1"/>
  <c r="M3119" i="1" a="1"/>
  <c r="M3119" i="1" s="1"/>
  <c r="N3119" i="1" s="1" a="1"/>
  <c r="N3119" i="1" s="1"/>
  <c r="Q3151" i="1" a="1"/>
  <c r="Q3151" i="1" s="1"/>
  <c r="N3167" i="1" a="1"/>
  <c r="N3167" i="1" s="1"/>
  <c r="Q3207" i="1" a="1"/>
  <c r="Q3207" i="1" s="1"/>
  <c r="Q848" i="1" a="1"/>
  <c r="Q848" i="1" s="1"/>
  <c r="M1208" i="1" a="1"/>
  <c r="M1208" i="1" s="1"/>
  <c r="N1208" i="1" a="1"/>
  <c r="N1208" i="1" s="1"/>
  <c r="Q1232" i="1" a="1"/>
  <c r="Q1232" i="1" s="1"/>
  <c r="Q1248" i="1" a="1"/>
  <c r="Q1248" i="1" s="1"/>
  <c r="N1296" i="1" a="1"/>
  <c r="N1296" i="1" s="1"/>
  <c r="N1864" i="1" a="1"/>
  <c r="N1864" i="1" s="1"/>
  <c r="M1864" i="1" a="1"/>
  <c r="M1864" i="1" s="1"/>
  <c r="N1880" i="1" a="1"/>
  <c r="N1880" i="1" s="1"/>
  <c r="N1960" i="1" a="1"/>
  <c r="N1960" i="1" s="1"/>
  <c r="M1960" i="1" a="1"/>
  <c r="M1960" i="1" s="1"/>
  <c r="M2592" i="1" a="1"/>
  <c r="M2592" i="1" s="1"/>
  <c r="N2592" i="1" a="1"/>
  <c r="N2592" i="1" s="1"/>
  <c r="Q2648" i="1" a="1"/>
  <c r="Q2648" i="1" s="1"/>
  <c r="N2696" i="1" a="1"/>
  <c r="N2696" i="1" s="1"/>
  <c r="N2704" i="1" a="1"/>
  <c r="N2704" i="1" s="1"/>
  <c r="N2832" i="1" a="1"/>
  <c r="N2832" i="1" s="1"/>
  <c r="M2832" i="1" a="1"/>
  <c r="M2832" i="1" s="1"/>
  <c r="Q793" i="1" a="1"/>
  <c r="Q793" i="1" s="1"/>
  <c r="Q809" i="1" a="1"/>
  <c r="Q809" i="1" s="1"/>
  <c r="N1065" i="1" a="1"/>
  <c r="N1065" i="1" s="1"/>
  <c r="Q1241" i="1" a="1"/>
  <c r="Q1241" i="1" s="1"/>
  <c r="N1345" i="1" a="1"/>
  <c r="N1345" i="1" s="1"/>
  <c r="Q1433" i="1" a="1"/>
  <c r="Q1433" i="1" s="1"/>
  <c r="Q2361" i="1" a="1"/>
  <c r="Q2361" i="1" s="1"/>
  <c r="Q2457" i="1" a="1"/>
  <c r="Q2457" i="1" s="1"/>
  <c r="N2513" i="1" a="1"/>
  <c r="N2513" i="1" s="1"/>
  <c r="Q2521" i="1" a="1"/>
  <c r="Q2521" i="1" s="1"/>
  <c r="Q2585" i="1" a="1"/>
  <c r="Q2585" i="1" s="1"/>
  <c r="Q2601" i="1" a="1"/>
  <c r="Q2601" i="1" s="1"/>
  <c r="Q2921" i="1" a="1"/>
  <c r="Q2921" i="1" s="1"/>
  <c r="Q2130" i="1" a="1"/>
  <c r="Q2130" i="1" s="1"/>
  <c r="Q2362" i="1" a="1"/>
  <c r="Q2362" i="1" s="1"/>
  <c r="N2418" i="1" a="1"/>
  <c r="N2418" i="1" s="1"/>
  <c r="N1523" i="1" a="1"/>
  <c r="N1523" i="1" s="1"/>
  <c r="M1523" i="1" a="1"/>
  <c r="M1523" i="1" s="1"/>
  <c r="N1060" i="1" a="1"/>
  <c r="N1060" i="1" s="1"/>
  <c r="N2028" i="1" a="1"/>
  <c r="N2028" i="1" s="1"/>
  <c r="M780" i="1" a="1"/>
  <c r="M780" i="1" s="1"/>
  <c r="N780" i="1" s="1" a="1"/>
  <c r="N780" i="1" s="1"/>
  <c r="Q1380" i="1" a="1"/>
  <c r="Q1380" i="1" s="1"/>
  <c r="M1596" i="1" a="1"/>
  <c r="M1596" i="1" s="1"/>
  <c r="N1596" i="1" s="1" a="1"/>
  <c r="N1596" i="1" s="1"/>
  <c r="N2612" i="1" a="1"/>
  <c r="N2612" i="1" s="1"/>
  <c r="N2109" i="1" a="1"/>
  <c r="N2109" i="1" s="1"/>
  <c r="N2405" i="1" a="1"/>
  <c r="N2405" i="1" s="1"/>
  <c r="M1846" i="1" a="1"/>
  <c r="M1846" i="1" s="1"/>
  <c r="N1846" i="1" a="1"/>
  <c r="N1846" i="1" s="1"/>
  <c r="N2078" i="1" a="1"/>
  <c r="N2078" i="1" s="1"/>
  <c r="M2078" i="1" a="1"/>
  <c r="M2078" i="1" s="1"/>
  <c r="N2622" i="1" a="1"/>
  <c r="N2622" i="1" s="1"/>
  <c r="M2622" i="1" a="1"/>
  <c r="M2622" i="1" s="1"/>
  <c r="M3208" i="1" a="1"/>
  <c r="M3208" i="1" s="1"/>
  <c r="N3208" i="1" a="1"/>
  <c r="N3208" i="1" s="1"/>
  <c r="N2695" i="1" a="1"/>
  <c r="N2695" i="1" s="1"/>
  <c r="M2695" i="1" a="1"/>
  <c r="M2695" i="1" s="1"/>
  <c r="N2408" i="1" a="1"/>
  <c r="N2408" i="1" s="1"/>
  <c r="M2424" i="1" a="1"/>
  <c r="M2424" i="1" s="1"/>
  <c r="N2424" i="1" a="1"/>
  <c r="N2424" i="1" s="1"/>
  <c r="N2225" i="1" a="1"/>
  <c r="N2225" i="1" s="1"/>
  <c r="M2225" i="1" a="1"/>
  <c r="M2225" i="1" s="1"/>
  <c r="M2433" i="1" a="1"/>
  <c r="M2433" i="1" s="1"/>
  <c r="N2433" i="1" a="1"/>
  <c r="N2433" i="1" s="1"/>
  <c r="N2481" i="1" a="1"/>
  <c r="N2481" i="1" s="1"/>
  <c r="M2481" i="1" a="1"/>
  <c r="M2481" i="1" s="1"/>
  <c r="N2761" i="1" a="1"/>
  <c r="N2761" i="1" s="1"/>
  <c r="M2761" i="1" a="1"/>
  <c r="M2761" i="1" s="1"/>
  <c r="N2266" i="1" a="1"/>
  <c r="N2266" i="1" s="1"/>
  <c r="N866" i="1" a="1"/>
  <c r="N866" i="1" s="1"/>
  <c r="N878" i="1" a="1"/>
  <c r="N878" i="1" s="1"/>
  <c r="M900" i="1" a="1"/>
  <c r="M900" i="1" s="1"/>
  <c r="N1197" i="1" a="1"/>
  <c r="N1197" i="1" s="1"/>
  <c r="N1322" i="1" a="1"/>
  <c r="N1322" i="1" s="1"/>
  <c r="M1343" i="1" a="1"/>
  <c r="M1343" i="1" s="1"/>
  <c r="N1343" i="1" s="1" a="1"/>
  <c r="N1343" i="1" s="1"/>
  <c r="N1406" i="1" a="1"/>
  <c r="N1406" i="1" s="1"/>
  <c r="N2010" i="1" a="1"/>
  <c r="N2010" i="1" s="1"/>
  <c r="N2160" i="1" a="1"/>
  <c r="N2160" i="1" s="1"/>
  <c r="N2023" i="1" a="1"/>
  <c r="N2023" i="1" s="1"/>
  <c r="N1814" i="1" a="1"/>
  <c r="N1814" i="1" s="1"/>
  <c r="N2185" i="1" a="1"/>
  <c r="N2185" i="1" s="1"/>
  <c r="N2231" i="1" a="1"/>
  <c r="N2231" i="1" s="1"/>
  <c r="M2261" i="1" a="1"/>
  <c r="M2261" i="1" s="1"/>
  <c r="N2261" i="1" s="1" a="1"/>
  <c r="N2261" i="1" s="1"/>
  <c r="M2321" i="1" a="1"/>
  <c r="M2321" i="1" s="1"/>
  <c r="N2629" i="1" a="1"/>
  <c r="N2629" i="1" s="1"/>
  <c r="N2908" i="1" a="1"/>
  <c r="N2908" i="1" s="1"/>
  <c r="M2653" i="1" a="1"/>
  <c r="M2653" i="1" s="1"/>
  <c r="M863" i="1" a="1"/>
  <c r="M863" i="1" s="1"/>
  <c r="N1229" i="1" a="1"/>
  <c r="N1229" i="1" s="1"/>
  <c r="N1420" i="1" a="1"/>
  <c r="N1420" i="1" s="1"/>
  <c r="M1580" i="1" a="1"/>
  <c r="M1580" i="1" s="1"/>
  <c r="N1712" i="1" a="1"/>
  <c r="N1712" i="1" s="1"/>
  <c r="N1953" i="1" a="1"/>
  <c r="N1953" i="1" s="1"/>
  <c r="N3045" i="1" a="1"/>
  <c r="N3045" i="1" s="1"/>
  <c r="N1037" i="1" a="1"/>
  <c r="N1037" i="1" s="1"/>
  <c r="N1045" i="1" a="1"/>
  <c r="N1045" i="1" s="1"/>
  <c r="N1292" i="1" a="1"/>
  <c r="N1292" i="1" s="1"/>
  <c r="N2404" i="1" a="1"/>
  <c r="N2404" i="1" s="1"/>
  <c r="N1961" i="1" a="1"/>
  <c r="N1961" i="1" s="1"/>
  <c r="M2582" i="1" a="1"/>
  <c r="M2582" i="1" s="1"/>
  <c r="M2711" i="1" a="1"/>
  <c r="M2711" i="1" s="1"/>
  <c r="N2711" i="1" s="1" a="1"/>
  <c r="N2711" i="1" s="1"/>
  <c r="N2517" i="1" a="1"/>
  <c r="N2517" i="1" s="1"/>
  <c r="N2805" i="1" a="1"/>
  <c r="N2805" i="1" s="1"/>
  <c r="M2936" i="1" a="1"/>
  <c r="M2936" i="1" s="1"/>
  <c r="N3125" i="1" a="1"/>
  <c r="N3125" i="1" s="1"/>
  <c r="N2932" i="1" a="1"/>
  <c r="N2932" i="1" s="1"/>
  <c r="N3069" i="1" a="1"/>
  <c r="N3069" i="1" s="1"/>
  <c r="M1599" i="1" a="1"/>
  <c r="M1599" i="1" s="1"/>
  <c r="N1599" i="1" s="1" a="1"/>
  <c r="N1599" i="1" s="1"/>
  <c r="N1502" i="1" a="1"/>
  <c r="N1502" i="1" s="1"/>
  <c r="N2270" i="1" a="1"/>
  <c r="N2270" i="1" s="1"/>
  <c r="N2583" i="1" a="1"/>
  <c r="N2583" i="1" s="1"/>
  <c r="M2358" i="1" a="1"/>
  <c r="M2358" i="1" s="1"/>
  <c r="N2358" i="1" s="1" a="1"/>
  <c r="N2358" i="1" s="1"/>
  <c r="N2646" i="1" a="1"/>
  <c r="N2646" i="1" s="1"/>
  <c r="M2432" i="1" a="1"/>
  <c r="M2432" i="1" s="1"/>
  <c r="M2046" i="1" a="1"/>
  <c r="M2046" i="1" s="1"/>
  <c r="N2334" i="1" a="1"/>
  <c r="N2334" i="1" s="1"/>
  <c r="N1997" i="1" a="1"/>
  <c r="N1997" i="1" s="1"/>
  <c r="Q773" i="1" a="1"/>
  <c r="Q773" i="1" s="1"/>
  <c r="Q776" i="1" a="1"/>
  <c r="Q776" i="1" s="1"/>
  <c r="N956" i="1" a="1"/>
  <c r="N956" i="1" s="1"/>
  <c r="M956" i="1" a="1"/>
  <c r="M956" i="1" s="1"/>
  <c r="Q1004" i="1" a="1"/>
  <c r="Q1004" i="1" s="1"/>
  <c r="N1196" i="1" a="1"/>
  <c r="N1196" i="1" s="1"/>
  <c r="Q1220" i="1" a="1"/>
  <c r="Q1220" i="1" s="1"/>
  <c r="N1524" i="1" a="1"/>
  <c r="N1524" i="1" s="1"/>
  <c r="N1540" i="1" a="1"/>
  <c r="N1540" i="1" s="1"/>
  <c r="Q1772" i="1" a="1"/>
  <c r="Q1772" i="1" s="1"/>
  <c r="Q1836" i="1" a="1"/>
  <c r="Q1836" i="1" s="1"/>
  <c r="N1940" i="1" a="1"/>
  <c r="N1940" i="1" s="1"/>
  <c r="Q2084" i="1" a="1"/>
  <c r="Q2084" i="1" s="1"/>
  <c r="Q2180" i="1" a="1"/>
  <c r="Q2180" i="1" s="1"/>
  <c r="Q2268" i="1" a="1"/>
  <c r="Q2268" i="1" s="1"/>
  <c r="M2644" i="1" a="1"/>
  <c r="M2644" i="1" s="1"/>
  <c r="N2644" i="1" a="1"/>
  <c r="N2644" i="1" s="1"/>
  <c r="Q2740" i="1" a="1"/>
  <c r="Q2740" i="1" s="1"/>
  <c r="N2836" i="1" a="1"/>
  <c r="N2836" i="1" s="1"/>
  <c r="Q925" i="1" a="1"/>
  <c r="Q925" i="1" s="1"/>
  <c r="N1085" i="1" a="1"/>
  <c r="N1085" i="1" s="1"/>
  <c r="Q1125" i="1" a="1"/>
  <c r="Q1125" i="1" s="1"/>
  <c r="Q1149" i="1" a="1"/>
  <c r="Q1149" i="1" s="1"/>
  <c r="Q1397" i="1" a="1"/>
  <c r="Q1397" i="1" s="1"/>
  <c r="Q1469" i="1" a="1"/>
  <c r="Q1469" i="1" s="1"/>
  <c r="Q1573" i="1" a="1"/>
  <c r="Q1573" i="1" s="1"/>
  <c r="N1813" i="1" a="1"/>
  <c r="N1813" i="1" s="1"/>
  <c r="M1813" i="1" a="1"/>
  <c r="M1813" i="1" s="1"/>
  <c r="N1901" i="1" a="1"/>
  <c r="N1901" i="1" s="1"/>
  <c r="N2085" i="1" a="1"/>
  <c r="N2085" i="1" s="1"/>
  <c r="Q2517" i="1" a="1"/>
  <c r="Q2517" i="1" s="1"/>
  <c r="N3141" i="1" a="1"/>
  <c r="N3141" i="1" s="1"/>
  <c r="M3141" i="1" a="1"/>
  <c r="M3141" i="1" s="1"/>
  <c r="Q3157" i="1" a="1"/>
  <c r="Q3157" i="1" s="1"/>
  <c r="Q982" i="1" a="1"/>
  <c r="Q982" i="1" s="1"/>
  <c r="N1278" i="1" a="1"/>
  <c r="N1278" i="1" s="1"/>
  <c r="N1478" i="1" a="1"/>
  <c r="N1478" i="1" s="1"/>
  <c r="M1782" i="1" a="1"/>
  <c r="M1782" i="1" s="1"/>
  <c r="N1782" i="1" s="1" a="1"/>
  <c r="N1782" i="1" s="1"/>
  <c r="Q1886" i="1" a="1"/>
  <c r="Q1886" i="1" s="1"/>
  <c r="N2110" i="1" a="1"/>
  <c r="N2110" i="1" s="1"/>
  <c r="M2110" i="1" a="1"/>
  <c r="M2110" i="1" s="1"/>
  <c r="Q2134" i="1" a="1"/>
  <c r="Q2134" i="1" s="1"/>
  <c r="Q2414" i="1" a="1"/>
  <c r="Q2414" i="1" s="1"/>
  <c r="Q2446" i="1" a="1"/>
  <c r="Q2446" i="1" s="1"/>
  <c r="N2558" i="1" a="1"/>
  <c r="N2558" i="1" s="1"/>
  <c r="M2558" i="1" a="1"/>
  <c r="M2558" i="1" s="1"/>
  <c r="Q2590" i="1" a="1"/>
  <c r="Q2590" i="1" s="1"/>
  <c r="Q2910" i="1" a="1"/>
  <c r="Q2910" i="1" s="1"/>
  <c r="Q3046" i="1" a="1"/>
  <c r="Q3046" i="1" s="1"/>
  <c r="N3174" i="1" a="1"/>
  <c r="N3174" i="1" s="1"/>
  <c r="Q831" i="1" a="1"/>
  <c r="Q831" i="1" s="1"/>
  <c r="Q1223" i="1" a="1"/>
  <c r="Q1223" i="1" s="1"/>
  <c r="Q1711" i="1" a="1"/>
  <c r="Q1711" i="1" s="1"/>
  <c r="Q2231" i="1" a="1"/>
  <c r="Q2231" i="1" s="1"/>
  <c r="Q2255" i="1" a="1"/>
  <c r="Q2255" i="1" s="1"/>
  <c r="Q2351" i="1" a="1"/>
  <c r="Q2351" i="1" s="1"/>
  <c r="N2591" i="1" a="1"/>
  <c r="N2591" i="1" s="1"/>
  <c r="M2591" i="1" a="1"/>
  <c r="M2591" i="1" s="1"/>
  <c r="Q2743" i="1" a="1"/>
  <c r="Q2743" i="1" s="1"/>
  <c r="Q2903" i="1" a="1"/>
  <c r="Q2903" i="1" s="1"/>
  <c r="N1248" i="1" a="1"/>
  <c r="N1248" i="1" s="1"/>
  <c r="N1256" i="1" a="1"/>
  <c r="N1256" i="1" s="1"/>
  <c r="Q1920" i="1" a="1"/>
  <c r="Q1920" i="1" s="1"/>
  <c r="Q2848" i="1" a="1"/>
  <c r="Q2848" i="1" s="1"/>
  <c r="M2864" i="1" a="1"/>
  <c r="M2864" i="1" s="1"/>
  <c r="N2864" i="1" a="1"/>
  <c r="N2864" i="1" s="1"/>
  <c r="Q3000" i="1" a="1"/>
  <c r="Q3000" i="1" s="1"/>
  <c r="M1225" i="1" a="1"/>
  <c r="M1225" i="1" s="1"/>
  <c r="N1225" i="1" s="1" a="1"/>
  <c r="N1225" i="1" s="1"/>
  <c r="N1473" i="1" a="1"/>
  <c r="N1473" i="1" s="1"/>
  <c r="M1473" i="1" a="1"/>
  <c r="M1473" i="1" s="1"/>
  <c r="Q1793" i="1" a="1"/>
  <c r="Q1793" i="1" s="1"/>
  <c r="Q1905" i="1" a="1"/>
  <c r="Q1905" i="1" s="1"/>
  <c r="N1921" i="1" a="1"/>
  <c r="N1921" i="1" s="1"/>
  <c r="Q2129" i="1" a="1"/>
  <c r="Q2129" i="1" s="1"/>
  <c r="N2233" i="1" a="1"/>
  <c r="N2233" i="1" s="1"/>
  <c r="M2233" i="1" a="1"/>
  <c r="M2233" i="1" s="1"/>
  <c r="N2257" i="1" a="1"/>
  <c r="N2257" i="1" s="1"/>
  <c r="N2361" i="1" a="1"/>
  <c r="N2361" i="1" s="1"/>
  <c r="N1498" i="1" a="1"/>
  <c r="N1498" i="1" s="1"/>
  <c r="M1498" i="1" a="1"/>
  <c r="M1498" i="1" s="1"/>
  <c r="M1642" i="1" a="1"/>
  <c r="M1642" i="1" s="1"/>
  <c r="N1642" i="1" s="1" a="1"/>
  <c r="N1642" i="1" s="1"/>
  <c r="Q1986" i="1" a="1"/>
  <c r="Q1986" i="1" s="1"/>
  <c r="M2050" i="1" a="1"/>
  <c r="M2050" i="1" s="1"/>
  <c r="N2050" i="1" a="1"/>
  <c r="N2050" i="1" s="1"/>
  <c r="M1019" i="1" a="1"/>
  <c r="M1019" i="1" s="1"/>
  <c r="N1019" i="1" a="1"/>
  <c r="N1019" i="1" s="1"/>
  <c r="M2020" i="1" a="1"/>
  <c r="M2020" i="1" s="1"/>
  <c r="N2020" i="1" a="1"/>
  <c r="N2020" i="1" s="1"/>
  <c r="Q2276" i="1" a="1"/>
  <c r="Q2276" i="1" s="1"/>
  <c r="N2508" i="1" a="1"/>
  <c r="N2508" i="1" s="1"/>
  <c r="N2117" i="1" a="1"/>
  <c r="N2117" i="1" s="1"/>
  <c r="N2365" i="1" a="1"/>
  <c r="N2365" i="1" s="1"/>
  <c r="N2510" i="1" a="1"/>
  <c r="N2510" i="1" s="1"/>
  <c r="M2926" i="1" a="1"/>
  <c r="M2926" i="1" s="1"/>
  <c r="N2926" i="1" a="1"/>
  <c r="N2926" i="1" s="1"/>
  <c r="Q951" i="1" a="1"/>
  <c r="Q951" i="1" s="1"/>
  <c r="N2903" i="1" a="1"/>
  <c r="N2903" i="1" s="1"/>
  <c r="N1040" i="1" a="1"/>
  <c r="N1040" i="1" s="1"/>
  <c r="M1040" i="1" a="1"/>
  <c r="M1040" i="1" s="1"/>
  <c r="M1240" i="1" a="1"/>
  <c r="M1240" i="1" s="1"/>
  <c r="N1240" i="1" s="1" a="1"/>
  <c r="N1240" i="1" s="1"/>
  <c r="N1594" i="1" a="1"/>
  <c r="N1594" i="1" s="1"/>
  <c r="N1163" i="1" a="1"/>
  <c r="N1163" i="1" s="1"/>
  <c r="N1427" i="1" a="1"/>
  <c r="N1427" i="1" s="1"/>
  <c r="M1427" i="1" a="1"/>
  <c r="M1427" i="1" s="1"/>
  <c r="Q415" i="1" a="1"/>
  <c r="Q415" i="1" s="1"/>
  <c r="N639" i="1" a="1"/>
  <c r="N639" i="1" s="1"/>
  <c r="N1325" i="1" a="1"/>
  <c r="N1325" i="1" s="1"/>
  <c r="N1641" i="1" a="1"/>
  <c r="N1641" i="1" s="1"/>
  <c r="N2237" i="1" a="1"/>
  <c r="N2237" i="1" s="1"/>
  <c r="M2265" i="1" a="1"/>
  <c r="M2265" i="1" s="1"/>
  <c r="N2265" i="1" s="1" a="1"/>
  <c r="N2265" i="1" s="1"/>
  <c r="N2332" i="1" a="1"/>
  <c r="N2332" i="1" s="1"/>
  <c r="N2645" i="1" a="1"/>
  <c r="N2645" i="1" s="1"/>
  <c r="N2756" i="1" a="1"/>
  <c r="N2756" i="1" s="1"/>
  <c r="N1364" i="1" a="1"/>
  <c r="N1364" i="1" s="1"/>
  <c r="N1974" i="1" a="1"/>
  <c r="N1974" i="1" s="1"/>
  <c r="N2030" i="1" a="1"/>
  <c r="N2030" i="1" s="1"/>
  <c r="N1967" i="1" a="1"/>
  <c r="N1967" i="1" s="1"/>
  <c r="N2214" i="1" a="1"/>
  <c r="N2214" i="1" s="1"/>
  <c r="M2425" i="1" a="1"/>
  <c r="M2425" i="1" s="1"/>
  <c r="N2425" i="1" s="1" a="1"/>
  <c r="N2425" i="1" s="1"/>
  <c r="M2941" i="1" a="1"/>
  <c r="M2941" i="1" s="1"/>
  <c r="N3061" i="1" a="1"/>
  <c r="N3061" i="1" s="1"/>
  <c r="N1470" i="1" a="1"/>
  <c r="N1470" i="1" s="1"/>
  <c r="N2436" i="1" a="1"/>
  <c r="N2436" i="1" s="1"/>
  <c r="N2445" i="1" a="1"/>
  <c r="N2445" i="1" s="1"/>
  <c r="N2705" i="1" a="1"/>
  <c r="N2705" i="1" s="1"/>
  <c r="N2935" i="1" a="1"/>
  <c r="N2935" i="1" s="1"/>
  <c r="M3158" i="1" a="1"/>
  <c r="M3158" i="1" s="1"/>
  <c r="N2934" i="1" a="1"/>
  <c r="N2934" i="1" s="1"/>
  <c r="N3076" i="1" a="1"/>
  <c r="N3076" i="1" s="1"/>
  <c r="N2990" i="1" a="1"/>
  <c r="N2990" i="1" s="1"/>
  <c r="N1135" i="1" a="1"/>
  <c r="N1135" i="1" s="1"/>
  <c r="N1949" i="1" a="1"/>
  <c r="N1949" i="1" s="1"/>
  <c r="M836" i="1" a="1"/>
  <c r="M836" i="1" s="1"/>
  <c r="N836" i="1" s="1" a="1"/>
  <c r="N836" i="1" s="1"/>
  <c r="Q916" i="1" a="1"/>
  <c r="Q916" i="1" s="1"/>
  <c r="Q924" i="1" a="1"/>
  <c r="Q924" i="1" s="1"/>
  <c r="Q1180" i="1" a="1"/>
  <c r="Q1180" i="1" s="1"/>
  <c r="Q1844" i="1" a="1"/>
  <c r="Q1844" i="1" s="1"/>
  <c r="N1900" i="1" a="1"/>
  <c r="N1900" i="1" s="1"/>
  <c r="Q1940" i="1" a="1"/>
  <c r="Q1940" i="1" s="1"/>
  <c r="Q2476" i="1" a="1"/>
  <c r="Q2476" i="1" s="1"/>
  <c r="M2980" i="1" a="1"/>
  <c r="M2980" i="1" s="1"/>
  <c r="N2980" i="1" a="1"/>
  <c r="N2980" i="1" s="1"/>
  <c r="Q3004" i="1" a="1"/>
  <c r="Q3004" i="1" s="1"/>
  <c r="Q893" i="1" a="1"/>
  <c r="Q893" i="1" s="1"/>
  <c r="N1605" i="1" a="1"/>
  <c r="N1605" i="1" s="1"/>
  <c r="M1605" i="1" a="1"/>
  <c r="M1605" i="1" s="1"/>
  <c r="Q2037" i="1" a="1"/>
  <c r="Q2037" i="1" s="1"/>
  <c r="N2133" i="1" a="1"/>
  <c r="N2133" i="1" s="1"/>
  <c r="N2149" i="1" a="1"/>
  <c r="N2149" i="1" s="1"/>
  <c r="Q2837" i="1" a="1"/>
  <c r="Q2837" i="1" s="1"/>
  <c r="N2893" i="1" a="1"/>
  <c r="N2893" i="1" s="1"/>
  <c r="Q3117" i="1" a="1"/>
  <c r="Q3117" i="1" s="1"/>
  <c r="Q1102" i="1" a="1"/>
  <c r="Q1102" i="1" s="1"/>
  <c r="Q1910" i="1" a="1"/>
  <c r="Q1910" i="1" s="1"/>
  <c r="M2382" i="1" a="1"/>
  <c r="M2382" i="1" s="1"/>
  <c r="N2382" i="1" a="1"/>
  <c r="N2382" i="1" s="1"/>
  <c r="N2422" i="1" a="1"/>
  <c r="N2422" i="1" s="1"/>
  <c r="N2526" i="1" a="1"/>
  <c r="N2526" i="1" s="1"/>
  <c r="N2574" i="1" a="1"/>
  <c r="N2574" i="1" s="1"/>
  <c r="M2574" i="1" a="1"/>
  <c r="M2574" i="1" s="1"/>
  <c r="Q2686" i="1" a="1"/>
  <c r="Q2686" i="1" s="1"/>
  <c r="M2894" i="1" a="1"/>
  <c r="M2894" i="1" s="1"/>
  <c r="N2894" i="1" s="1" a="1"/>
  <c r="N2894" i="1" s="1"/>
  <c r="M3138" i="1" a="1"/>
  <c r="M3138" i="1" s="1"/>
  <c r="N3138" i="1" a="1"/>
  <c r="N3138" i="1" s="1"/>
  <c r="Q799" i="1" a="1"/>
  <c r="Q799" i="1" s="1"/>
  <c r="Q983" i="1" a="1"/>
  <c r="Q983" i="1" s="1"/>
  <c r="N1159" i="1" a="1"/>
  <c r="N1159" i="1" s="1"/>
  <c r="Q1415" i="1" a="1"/>
  <c r="Q1415" i="1" s="1"/>
  <c r="Q2023" i="1" a="1"/>
  <c r="Q2023" i="1" s="1"/>
  <c r="Q2559" i="1" a="1"/>
  <c r="Q2559" i="1" s="1"/>
  <c r="Q2623" i="1" a="1"/>
  <c r="Q2623" i="1" s="1"/>
  <c r="M912" i="1" a="1"/>
  <c r="M912" i="1" s="1"/>
  <c r="N912" i="1" s="1" a="1"/>
  <c r="N912" i="1" s="1"/>
  <c r="N1560" i="1" a="1"/>
  <c r="N1560" i="1" s="1"/>
  <c r="Q1800" i="1" a="1"/>
  <c r="Q1800" i="1" s="1"/>
  <c r="Q2136" i="1" a="1"/>
  <c r="Q2136" i="1" s="1"/>
  <c r="Q2288" i="1" a="1"/>
  <c r="Q2288" i="1" s="1"/>
  <c r="N3072" i="1" a="1"/>
  <c r="N3072" i="1" s="1"/>
  <c r="N825" i="1" a="1"/>
  <c r="N825" i="1" s="1"/>
  <c r="Q1313" i="1" a="1"/>
  <c r="Q1313" i="1" s="1"/>
  <c r="N1601" i="1" a="1"/>
  <c r="N1601" i="1" s="1"/>
  <c r="Q1921" i="1" a="1"/>
  <c r="Q1921" i="1" s="1"/>
  <c r="Q2353" i="1" a="1"/>
  <c r="Q2353" i="1" s="1"/>
  <c r="Q2425" i="1" a="1"/>
  <c r="Q2425" i="1" s="1"/>
  <c r="M1114" i="1" a="1"/>
  <c r="M1114" i="1" s="1"/>
  <c r="N1114" i="1" s="1" a="1"/>
  <c r="N1114" i="1" s="1"/>
  <c r="Q1226" i="1" a="1"/>
  <c r="Q1226" i="1" s="1"/>
  <c r="N1490" i="1" a="1"/>
  <c r="N1490" i="1" s="1"/>
  <c r="M1490" i="1" a="1"/>
  <c r="M1490" i="1" s="1"/>
  <c r="Q1962" i="1" a="1"/>
  <c r="Q1962" i="1" s="1"/>
  <c r="N1986" i="1" a="1"/>
  <c r="N1986" i="1" s="1"/>
  <c r="Q2122" i="1" a="1"/>
  <c r="Q2122" i="1" s="1"/>
  <c r="M851" i="1" a="1"/>
  <c r="M851" i="1" s="1"/>
  <c r="N851" i="1" s="1" a="1"/>
  <c r="N851" i="1" s="1"/>
  <c r="M2899" i="1" a="1"/>
  <c r="M2899" i="1" s="1"/>
  <c r="N2899" i="1" s="1" a="1"/>
  <c r="N2899" i="1" s="1"/>
  <c r="Q846" i="1" a="1"/>
  <c r="Q846" i="1" s="1"/>
  <c r="Q956" i="1" a="1"/>
  <c r="Q956" i="1" s="1"/>
  <c r="Q1196" i="1" a="1"/>
  <c r="Q1196" i="1" s="1"/>
  <c r="Q1228" i="1" a="1"/>
  <c r="Q1228" i="1" s="1"/>
  <c r="Q1284" i="1" a="1"/>
  <c r="Q1284" i="1" s="1"/>
  <c r="Q1604" i="1" a="1"/>
  <c r="Q1604" i="1" s="1"/>
  <c r="Q1764" i="1" a="1"/>
  <c r="Q1764" i="1" s="1"/>
  <c r="Q1908" i="1" a="1"/>
  <c r="Q1908" i="1" s="1"/>
  <c r="M2516" i="1" a="1"/>
  <c r="M2516" i="1" s="1"/>
  <c r="N2516" i="1" s="1" a="1"/>
  <c r="N2516" i="1" s="1"/>
  <c r="Q2572" i="1" a="1"/>
  <c r="Q2572" i="1" s="1"/>
  <c r="Q2660" i="1" a="1"/>
  <c r="Q2660" i="1" s="1"/>
  <c r="N2772" i="1" a="1"/>
  <c r="N2772" i="1" s="1"/>
  <c r="Q2956" i="1" a="1"/>
  <c r="Q2956" i="1" s="1"/>
  <c r="Q3068" i="1" a="1"/>
  <c r="Q3068" i="1" s="1"/>
  <c r="Q3132" i="1" a="1"/>
  <c r="Q3132" i="1" s="1"/>
  <c r="Q3085" i="1" a="1"/>
  <c r="Q3085" i="1" s="1"/>
  <c r="Q861" i="1" a="1"/>
  <c r="Q861" i="1" s="1"/>
  <c r="Q901" i="1" a="1"/>
  <c r="Q901" i="1" s="1"/>
  <c r="Q1069" i="1" a="1"/>
  <c r="Q1069" i="1" s="1"/>
  <c r="Q1181" i="1" a="1"/>
  <c r="Q1181" i="1" s="1"/>
  <c r="M1589" i="1" a="1"/>
  <c r="M1589" i="1" s="1"/>
  <c r="N1589" i="1" s="1" a="1"/>
  <c r="N1589" i="1" s="1"/>
  <c r="Q1621" i="1" a="1"/>
  <c r="Q1621" i="1" s="1"/>
  <c r="Q1757" i="1" a="1"/>
  <c r="Q1757" i="1" s="1"/>
  <c r="Q2133" i="1" a="1"/>
  <c r="Q2133" i="1" s="1"/>
  <c r="N2141" i="1" a="1"/>
  <c r="N2141" i="1" s="1"/>
  <c r="Q2165" i="1" a="1"/>
  <c r="Q2165" i="1" s="1"/>
  <c r="Q2285" i="1" a="1"/>
  <c r="Q2285" i="1" s="1"/>
  <c r="Q2317" i="1" a="1"/>
  <c r="Q2317" i="1" s="1"/>
  <c r="Q2397" i="1" a="1"/>
  <c r="Q2397" i="1" s="1"/>
  <c r="Q2477" i="1" a="1"/>
  <c r="Q2477" i="1" s="1"/>
  <c r="Q2773" i="1" a="1"/>
  <c r="Q2773" i="1" s="1"/>
  <c r="N3005" i="1" a="1"/>
  <c r="N3005" i="1" s="1"/>
  <c r="Q3133" i="1" a="1"/>
  <c r="Q3133" i="1" s="1"/>
  <c r="Q3149" i="1" a="1"/>
  <c r="Q3149" i="1" s="1"/>
  <c r="Q886" i="1" a="1"/>
  <c r="Q886" i="1" s="1"/>
  <c r="Q998" i="1" a="1"/>
  <c r="Q998" i="1" s="1"/>
  <c r="Q1126" i="1" a="1"/>
  <c r="Q1126" i="1" s="1"/>
  <c r="Q1678" i="1" a="1"/>
  <c r="Q1678" i="1" s="1"/>
  <c r="Q1782" i="1" a="1"/>
  <c r="Q1782" i="1" s="1"/>
  <c r="Q2310" i="1" a="1"/>
  <c r="Q2310" i="1" s="1"/>
  <c r="Q2374" i="1" a="1"/>
  <c r="Q2374" i="1" s="1"/>
  <c r="Q2494" i="1" a="1"/>
  <c r="Q2494" i="1" s="1"/>
  <c r="Q2630" i="1" a="1"/>
  <c r="Q2630" i="1" s="1"/>
  <c r="Q2814" i="1" a="1"/>
  <c r="Q2814" i="1" s="1"/>
  <c r="Q2990" i="1" a="1"/>
  <c r="Q2990" i="1" s="1"/>
  <c r="Q3190" i="1" a="1"/>
  <c r="Q3190" i="1" s="1"/>
  <c r="Q879" i="1" a="1"/>
  <c r="Q879" i="1" s="1"/>
  <c r="Q1175" i="1" a="1"/>
  <c r="Q1175" i="1" s="1"/>
  <c r="Q1327" i="1" a="1"/>
  <c r="Q1327" i="1" s="1"/>
  <c r="Q2287" i="1" a="1"/>
  <c r="Q2287" i="1" s="1"/>
  <c r="Q2855" i="1" a="1"/>
  <c r="Q2855" i="1" s="1"/>
  <c r="N1752" i="1" a="1"/>
  <c r="N1752" i="1" s="1"/>
  <c r="M1752" i="1" a="1"/>
  <c r="M1752" i="1" s="1"/>
  <c r="Q2344" i="1" a="1"/>
  <c r="Q2344" i="1" s="1"/>
  <c r="Q2432" i="1" a="1"/>
  <c r="Q2432" i="1" s="1"/>
  <c r="Q2464" i="1" a="1"/>
  <c r="Q2464" i="1" s="1"/>
  <c r="N2472" i="1" a="1"/>
  <c r="N2472" i="1" s="1"/>
  <c r="M2472" i="1" a="1"/>
  <c r="M2472" i="1" s="1"/>
  <c r="N2608" i="1" a="1"/>
  <c r="N2608" i="1" s="1"/>
  <c r="Q2952" i="1" a="1"/>
  <c r="Q2952" i="1" s="1"/>
  <c r="Q777" i="1" a="1"/>
  <c r="Q777" i="1" s="1"/>
  <c r="Q881" i="1" a="1"/>
  <c r="Q881" i="1" s="1"/>
  <c r="Q1281" i="1" a="1"/>
  <c r="Q1281" i="1" s="1"/>
  <c r="Q1345" i="1" a="1"/>
  <c r="Q1345" i="1" s="1"/>
  <c r="N1721" i="1" a="1"/>
  <c r="N1721" i="1" s="1"/>
  <c r="Q1913" i="1" a="1"/>
  <c r="Q1913" i="1" s="1"/>
  <c r="Q2089" i="1" a="1"/>
  <c r="Q2089" i="1" s="1"/>
  <c r="N2145" i="1" a="1"/>
  <c r="N2145" i="1" s="1"/>
  <c r="Q2233" i="1" a="1"/>
  <c r="Q2233" i="1" s="1"/>
  <c r="Q2449" i="1" a="1"/>
  <c r="Q2449" i="1" s="1"/>
  <c r="Q2633" i="1" a="1"/>
  <c r="Q2633" i="1" s="1"/>
  <c r="Q2841" i="1" a="1"/>
  <c r="Q2841" i="1" s="1"/>
  <c r="Q2969" i="1" a="1"/>
  <c r="Q2969" i="1" s="1"/>
  <c r="Q1594" i="1" a="1"/>
  <c r="Q1594" i="1" s="1"/>
  <c r="Q2170" i="1" a="1"/>
  <c r="Q2170" i="1" s="1"/>
  <c r="Q2234" i="1" a="1"/>
  <c r="Q2234" i="1" s="1"/>
  <c r="N2554" i="1" a="1"/>
  <c r="N2554" i="1" s="1"/>
  <c r="Q2834" i="1" a="1"/>
  <c r="Q2834" i="1" s="1"/>
  <c r="Q1475" i="1" a="1"/>
  <c r="Q1475" i="1" s="1"/>
  <c r="Q1627" i="1" a="1"/>
  <c r="Q1627" i="1" s="1"/>
  <c r="Q1851" i="1" a="1"/>
  <c r="Q1851" i="1" s="1"/>
  <c r="Q2443" i="1" a="1"/>
  <c r="Q2443" i="1" s="1"/>
  <c r="Q3123" i="1" a="1"/>
  <c r="Q3123" i="1" s="1"/>
  <c r="Q3137" i="1" a="1"/>
  <c r="Q3137" i="1" s="1"/>
  <c r="Q1002" i="1" a="1"/>
  <c r="Q1002" i="1" s="1"/>
  <c r="Q1106" i="1" a="1"/>
  <c r="Q1106" i="1" s="1"/>
  <c r="Q1122" i="1" a="1"/>
  <c r="Q1122" i="1" s="1"/>
  <c r="Q1378" i="1" a="1"/>
  <c r="Q1378" i="1" s="1"/>
  <c r="Q1394" i="1" a="1"/>
  <c r="Q1394" i="1" s="1"/>
  <c r="N1530" i="1" a="1"/>
  <c r="N1530" i="1" s="1"/>
  <c r="Q2210" i="1" a="1"/>
  <c r="Q2210" i="1" s="1"/>
  <c r="Q2218" i="1" a="1"/>
  <c r="Q2218" i="1" s="1"/>
  <c r="Q2314" i="1" a="1"/>
  <c r="Q2314" i="1" s="1"/>
  <c r="Q2458" i="1" a="1"/>
  <c r="Q2458" i="1" s="1"/>
  <c r="M2474" i="1" a="1"/>
  <c r="M2474" i="1" s="1"/>
  <c r="N2474" i="1" s="1" a="1"/>
  <c r="N2474" i="1" s="1"/>
  <c r="N2898" i="1" a="1"/>
  <c r="N2898" i="1" s="1"/>
  <c r="Q3114" i="1" a="1"/>
  <c r="Q3114" i="1" s="1"/>
  <c r="N1499" i="1" a="1"/>
  <c r="N1499" i="1" s="1"/>
  <c r="Q1683" i="1" a="1"/>
  <c r="Q1683" i="1" s="1"/>
  <c r="Q2051" i="1" a="1"/>
  <c r="Q2051" i="1" s="1"/>
  <c r="Q2891" i="1" a="1"/>
  <c r="Q2891" i="1" s="1"/>
  <c r="Q2107" i="1" a="1"/>
  <c r="Q2107" i="1" s="1"/>
  <c r="N2371" i="1" a="1"/>
  <c r="N2371" i="1" s="1"/>
  <c r="N2491" i="1" a="1"/>
  <c r="N2491" i="1" s="1"/>
  <c r="Q2571" i="1" a="1"/>
  <c r="Q2571" i="1" s="1"/>
  <c r="Q2707" i="1" a="1"/>
  <c r="Q2707" i="1" s="1"/>
  <c r="Q2715" i="1" a="1"/>
  <c r="Q2715" i="1" s="1"/>
  <c r="Q2907" i="1" a="1"/>
  <c r="Q2907" i="1" s="1"/>
  <c r="Q3211" i="1" a="1"/>
  <c r="Q3211" i="1" s="1"/>
  <c r="Q1203" i="1" a="1"/>
  <c r="Q1203" i="1" s="1"/>
  <c r="N1563" i="1" a="1"/>
  <c r="N1563" i="1" s="1"/>
  <c r="M1563" i="1" a="1"/>
  <c r="M1563" i="1" s="1"/>
  <c r="N1867" i="1" a="1"/>
  <c r="N1867" i="1" s="1"/>
  <c r="N2395" i="1" a="1"/>
  <c r="N2395" i="1" s="1"/>
  <c r="Q2795" i="1" a="1"/>
  <c r="Q2795" i="1" s="1"/>
  <c r="Q2819" i="1" a="1"/>
  <c r="Q2819" i="1" s="1"/>
  <c r="N2559" i="1" a="1"/>
  <c r="N2559" i="1" s="1"/>
  <c r="Q832" i="1" a="1"/>
  <c r="Q832" i="1" s="1"/>
  <c r="Q856" i="1" a="1"/>
  <c r="Q856" i="1" s="1"/>
  <c r="Q912" i="1" a="1"/>
  <c r="Q912" i="1" s="1"/>
  <c r="Q1448" i="1" a="1"/>
  <c r="Q1448" i="1" s="1"/>
  <c r="N1488" i="1" a="1"/>
  <c r="N1488" i="1" s="1"/>
  <c r="M1488" i="1" a="1"/>
  <c r="M1488" i="1" s="1"/>
  <c r="Q1672" i="1" a="1"/>
  <c r="Q1672" i="1" s="1"/>
  <c r="M1816" i="1" a="1"/>
  <c r="M1816" i="1" s="1"/>
  <c r="N1816" i="1" s="1" a="1"/>
  <c r="N1816" i="1" s="1"/>
  <c r="Q1888" i="1" a="1"/>
  <c r="Q1888" i="1" s="1"/>
  <c r="N1952" i="1" a="1"/>
  <c r="N1952" i="1" s="1"/>
  <c r="Q2048" i="1" a="1"/>
  <c r="Q2048" i="1" s="1"/>
  <c r="Q2152" i="1" a="1"/>
  <c r="Q2152" i="1" s="1"/>
  <c r="Q2328" i="1" a="1"/>
  <c r="Q2328" i="1" s="1"/>
  <c r="Q2472" i="1" a="1"/>
  <c r="Q2472" i="1" s="1"/>
  <c r="Q2728" i="1" a="1"/>
  <c r="Q2728" i="1" s="1"/>
  <c r="Q1009" i="1" a="1"/>
  <c r="Q1009" i="1" s="1"/>
  <c r="Q1505" i="1" a="1"/>
  <c r="Q1505" i="1" s="1"/>
  <c r="N1617" i="1" a="1"/>
  <c r="N1617" i="1" s="1"/>
  <c r="Q1993" i="1" a="1"/>
  <c r="Q1993" i="1" s="1"/>
  <c r="Q2025" i="1" a="1"/>
  <c r="Q2025" i="1" s="1"/>
  <c r="N2097" i="1" a="1"/>
  <c r="N2097" i="1" s="1"/>
  <c r="N2369" i="1" a="1"/>
  <c r="N2369" i="1" s="1"/>
  <c r="Q2881" i="1" a="1"/>
  <c r="Q2881" i="1" s="1"/>
  <c r="Q2985" i="1" a="1"/>
  <c r="Q2985" i="1" s="1"/>
  <c r="Q906" i="1" a="1"/>
  <c r="Q906" i="1" s="1"/>
  <c r="Q962" i="1" a="1"/>
  <c r="Q962" i="1" s="1"/>
  <c r="Q1010" i="1" a="1"/>
  <c r="Q1010" i="1" s="1"/>
  <c r="Q1042" i="1" a="1"/>
  <c r="Q1042" i="1" s="1"/>
  <c r="Q1218" i="1" a="1"/>
  <c r="Q1218" i="1" s="1"/>
  <c r="Q1338" i="1" a="1"/>
  <c r="Q1338" i="1" s="1"/>
  <c r="Q1346" i="1" a="1"/>
  <c r="Q1346" i="1" s="1"/>
  <c r="Q1418" i="1" a="1"/>
  <c r="Q1418" i="1" s="1"/>
  <c r="Q1826" i="1" a="1"/>
  <c r="Q1826" i="1" s="1"/>
  <c r="Q2074" i="1" a="1"/>
  <c r="Q2074" i="1" s="1"/>
  <c r="Q2154" i="1" a="1"/>
  <c r="Q2154" i="1" s="1"/>
  <c r="N2338" i="1" a="1"/>
  <c r="N2338" i="1" s="1"/>
  <c r="M2338" i="1" a="1"/>
  <c r="M2338" i="1" s="1"/>
  <c r="N2346" i="1" a="1"/>
  <c r="N2346" i="1" s="1"/>
  <c r="M2346" i="1" a="1"/>
  <c r="M2346" i="1" s="1"/>
  <c r="M2706" i="1" a="1"/>
  <c r="M2706" i="1" s="1"/>
  <c r="N2706" i="1" s="1" a="1"/>
  <c r="N2706" i="1" s="1"/>
  <c r="N2834" i="1" a="1"/>
  <c r="N2834" i="1" s="1"/>
  <c r="M2834" i="1" a="1"/>
  <c r="M2834" i="1" s="1"/>
  <c r="M3066" i="1" a="1"/>
  <c r="M3066" i="1" s="1"/>
  <c r="N3066" i="1" s="1" a="1"/>
  <c r="N3066" i="1" s="1"/>
  <c r="Q3130" i="1" a="1"/>
  <c r="Q3130" i="1" s="1"/>
  <c r="Q867" i="1" a="1"/>
  <c r="Q867" i="1" s="1"/>
  <c r="Q1171" i="1" a="1"/>
  <c r="Q1171" i="1" s="1"/>
  <c r="Q1643" i="1" a="1"/>
  <c r="Q1643" i="1" s="1"/>
  <c r="Q1891" i="1" a="1"/>
  <c r="Q1891" i="1" s="1"/>
  <c r="Q1899" i="1" a="1"/>
  <c r="Q1899" i="1" s="1"/>
  <c r="Q2003" i="1" a="1"/>
  <c r="Q2003" i="1" s="1"/>
  <c r="Q2371" i="1" a="1"/>
  <c r="Q2371" i="1" s="1"/>
  <c r="N2539" i="1" a="1"/>
  <c r="N2539" i="1" s="1"/>
  <c r="Q2683" i="1" a="1"/>
  <c r="Q2683" i="1" s="1"/>
  <c r="Q2731" i="1" a="1"/>
  <c r="Q2731" i="1" s="1"/>
  <c r="Q2875" i="1" a="1"/>
  <c r="Q2875" i="1" s="1"/>
  <c r="Q3011" i="1" a="1"/>
  <c r="Q3011" i="1" s="1"/>
  <c r="Q1681" i="1" a="1"/>
  <c r="Q1681" i="1" s="1"/>
  <c r="Q2225" i="1" a="1"/>
  <c r="Q2225" i="1" s="1"/>
  <c r="N2281" i="1" a="1"/>
  <c r="N2281" i="1" s="1"/>
  <c r="M2281" i="1" a="1"/>
  <c r="M2281" i="1" s="1"/>
  <c r="Q2321" i="1" a="1"/>
  <c r="Q2321" i="1" s="1"/>
  <c r="N2545" i="1" a="1"/>
  <c r="N2545" i="1" s="1"/>
  <c r="Q3073" i="1" a="1"/>
  <c r="Q3073" i="1" s="1"/>
  <c r="N3169" i="1" a="1"/>
  <c r="N3169" i="1" s="1"/>
  <c r="Q858" i="1" a="1"/>
  <c r="Q858" i="1" s="1"/>
  <c r="Q1050" i="1" a="1"/>
  <c r="Q1050" i="1" s="1"/>
  <c r="Q1250" i="1" a="1"/>
  <c r="Q1250" i="1" s="1"/>
  <c r="N1778" i="1" a="1"/>
  <c r="N1778" i="1" s="1"/>
  <c r="N2090" i="1" a="1"/>
  <c r="N2090" i="1" s="1"/>
  <c r="M2090" i="1" a="1"/>
  <c r="M2090" i="1" s="1"/>
  <c r="Q2146" i="1" a="1"/>
  <c r="Q2146" i="1" s="1"/>
  <c r="N2658" i="1" a="1"/>
  <c r="N2658" i="1" s="1"/>
  <c r="Q2714" i="1" a="1"/>
  <c r="Q2714" i="1" s="1"/>
  <c r="N2770" i="1" a="1"/>
  <c r="N2770" i="1" s="1"/>
  <c r="Q1819" i="1" a="1"/>
  <c r="Q1819" i="1" s="1"/>
  <c r="Q2643" i="1" a="1"/>
  <c r="Q2643" i="1" s="1"/>
  <c r="N2979" i="1" a="1"/>
  <c r="N2979" i="1" s="1"/>
  <c r="Q3195" i="1" a="1"/>
  <c r="Q3195" i="1" s="1"/>
  <c r="Q495" i="1" a="1"/>
  <c r="Q495" i="1" s="1"/>
  <c r="Q293" i="1" a="1"/>
  <c r="Q293" i="1" s="1"/>
  <c r="N583" i="1" a="1"/>
  <c r="N583" i="1" s="1"/>
  <c r="Q430" i="1" a="1"/>
  <c r="Q430" i="1" s="1"/>
  <c r="Q733" i="1" a="1"/>
  <c r="Q733" i="1" s="1"/>
  <c r="M649" i="1" a="1"/>
  <c r="M649" i="1" s="1"/>
  <c r="Q584" i="1" a="1"/>
  <c r="Q584" i="1" s="1"/>
  <c r="N586" i="1" a="1"/>
  <c r="N586" i="1" s="1"/>
  <c r="N542" i="1" a="1"/>
  <c r="N542" i="1" s="1"/>
  <c r="N763" i="1" a="1"/>
  <c r="N763" i="1" s="1"/>
  <c r="N390" i="1" a="1"/>
  <c r="N390" i="1" s="1"/>
  <c r="N703" i="1" a="1"/>
  <c r="N703" i="1" s="1"/>
  <c r="Q143" i="1" a="1"/>
  <c r="Q143" i="1" s="1"/>
  <c r="Q32" i="1" a="1"/>
  <c r="Q32" i="1" s="1"/>
  <c r="Q550" i="1" a="1"/>
  <c r="Q550" i="1" s="1"/>
  <c r="Q760" i="1" a="1"/>
  <c r="Q760" i="1" s="1"/>
  <c r="Q139" i="1" a="1"/>
  <c r="Q139" i="1" s="1"/>
  <c r="M598" i="1" a="1"/>
  <c r="M598" i="1" s="1"/>
  <c r="Q66" i="1" a="1"/>
  <c r="Q66" i="1" s="1"/>
  <c r="Q710" i="1" a="1"/>
  <c r="Q710" i="1" s="1"/>
  <c r="Q656" i="1" a="1"/>
  <c r="Q656" i="1" s="1"/>
  <c r="Q49" i="1" a="1"/>
  <c r="Q49" i="1" s="1"/>
  <c r="M99" i="1" a="1"/>
  <c r="M99" i="1" s="1"/>
  <c r="N99" i="1" s="1" a="1"/>
  <c r="N99" i="1" s="1"/>
  <c r="N355" i="1" a="1"/>
  <c r="N355" i="1" s="1"/>
  <c r="Q542" i="1" a="1"/>
  <c r="Q542" i="1" s="1"/>
  <c r="N505" i="1" a="1"/>
  <c r="N505" i="1" s="1"/>
  <c r="N679" i="1" a="1"/>
  <c r="N679" i="1" s="1"/>
  <c r="Q47" i="1" a="1"/>
  <c r="Q47" i="1" s="1"/>
  <c r="Q286" i="1" a="1"/>
  <c r="Q286" i="1" s="1"/>
  <c r="Q678" i="1" a="1"/>
  <c r="Q678" i="1" s="1"/>
  <c r="Q37" i="1" a="1"/>
  <c r="Q37" i="1" s="1"/>
  <c r="Q383" i="1" a="1"/>
  <c r="Q383" i="1" s="1"/>
  <c r="Q191" i="1" a="1"/>
  <c r="Q191" i="1" s="1"/>
  <c r="Q230" i="1" a="1"/>
  <c r="Q230" i="1" s="1"/>
  <c r="Q768" i="1" a="1"/>
  <c r="Q768" i="1" s="1"/>
  <c r="Q459" i="1" a="1"/>
  <c r="Q459" i="1" s="1"/>
  <c r="Q598" i="1" a="1"/>
  <c r="Q598" i="1" s="1"/>
  <c r="Q145" i="1" a="1"/>
  <c r="Q145" i="1" s="1"/>
  <c r="Q24" i="1" a="1"/>
  <c r="Q24" i="1" s="1"/>
  <c r="N335" i="1" a="1"/>
  <c r="N335" i="1" s="1"/>
  <c r="Q248" i="1" a="1"/>
  <c r="Q248" i="1" s="1"/>
  <c r="Q532" i="1" a="1"/>
  <c r="Q532" i="1" s="1"/>
  <c r="Q164" i="1" a="1"/>
  <c r="Q164" i="1" s="1"/>
  <c r="Q746" i="1" a="1"/>
  <c r="Q746" i="1" s="1"/>
  <c r="Q59" i="1" a="1"/>
  <c r="Q59" i="1" s="1"/>
  <c r="N196" i="1" a="1"/>
  <c r="N196" i="1" s="1"/>
  <c r="N228" i="1" a="1"/>
  <c r="N228" i="1" s="1"/>
  <c r="Q480" i="1" a="1"/>
  <c r="Q480" i="1" s="1"/>
  <c r="Q438" i="1" a="1"/>
  <c r="Q438" i="1" s="1"/>
  <c r="Q713" i="1" a="1"/>
  <c r="Q713" i="1" s="1"/>
  <c r="N771" i="1" a="1"/>
  <c r="N771" i="1" s="1"/>
  <c r="M599" i="1" a="1"/>
  <c r="M599" i="1" s="1"/>
  <c r="Q529" i="1" a="1"/>
  <c r="Q529" i="1" s="1"/>
  <c r="Q343" i="1" a="1"/>
  <c r="Q343" i="1" s="1"/>
  <c r="Q622" i="1" a="1"/>
  <c r="Q622" i="1" s="1"/>
  <c r="Q102" i="1" a="1"/>
  <c r="Q102" i="1" s="1"/>
  <c r="N757" i="1" a="1"/>
  <c r="N757" i="1" s="1"/>
  <c r="Q649" i="1" a="1"/>
  <c r="Q649" i="1" s="1"/>
  <c r="Q682" i="1" a="1"/>
  <c r="Q682" i="1" s="1"/>
  <c r="Q129" i="1" a="1"/>
  <c r="Q129" i="1" s="1"/>
  <c r="N289" i="1" a="1"/>
  <c r="N289" i="1" s="1"/>
  <c r="Q53" i="1" a="1"/>
  <c r="Q53" i="1" s="1"/>
  <c r="Q664" i="1" a="1"/>
  <c r="Q664" i="1" s="1"/>
  <c r="Q401" i="1" a="1"/>
  <c r="Q401" i="1" s="1"/>
  <c r="Q570" i="1" a="1"/>
  <c r="Q570" i="1" s="1"/>
  <c r="Q183" i="1" a="1"/>
  <c r="Q183" i="1" s="1"/>
  <c r="Q156" i="1" a="1"/>
  <c r="Q156" i="1" s="1"/>
  <c r="Q121" i="1" a="1"/>
  <c r="Q121" i="1" s="1"/>
  <c r="Q636" i="1" a="1"/>
  <c r="Q636" i="1" s="1"/>
  <c r="N627" i="1" a="1"/>
  <c r="N627" i="1" s="1"/>
  <c r="Q87" i="1" a="1"/>
  <c r="Q87" i="1" s="1"/>
  <c r="Q599" i="1" a="1"/>
  <c r="Q599" i="1" s="1"/>
  <c r="Q227" i="1" a="1"/>
  <c r="Q227" i="1" s="1"/>
  <c r="N436" i="1" a="1"/>
  <c r="N436" i="1" s="1"/>
  <c r="N415" i="1" a="1"/>
  <c r="N415" i="1" s="1"/>
  <c r="Q431" i="1" a="1"/>
  <c r="Q431" i="1" s="1"/>
  <c r="Q174" i="1" a="1"/>
  <c r="Q174" i="1" s="1"/>
  <c r="Q349" i="1" a="1"/>
  <c r="Q349" i="1" s="1"/>
  <c r="Q232" i="1" a="1"/>
  <c r="Q232" i="1" s="1"/>
  <c r="N392" i="1" a="1"/>
  <c r="N392" i="1" s="1"/>
  <c r="Q722" i="1" a="1"/>
  <c r="Q722" i="1" s="1"/>
  <c r="Q582" i="1" a="1"/>
  <c r="Q582" i="1" s="1"/>
  <c r="Q691" i="1" a="1"/>
  <c r="Q691" i="1" s="1"/>
  <c r="Q516" i="1" a="1"/>
  <c r="Q516" i="1" s="1"/>
  <c r="Q168" i="1" a="1"/>
  <c r="Q168" i="1" s="1"/>
  <c r="Q318" i="1" a="1"/>
  <c r="Q318" i="1" s="1"/>
  <c r="Q262" i="1" a="1"/>
  <c r="Q262" i="1" s="1"/>
  <c r="Q370" i="1" a="1"/>
  <c r="Q370" i="1" s="1"/>
  <c r="N326" i="1" a="1"/>
  <c r="N326" i="1" s="1"/>
  <c r="Q526" i="1" a="1"/>
  <c r="Q526" i="1" s="1"/>
  <c r="Q718" i="1" a="1"/>
  <c r="Q718" i="1" s="1"/>
  <c r="Q517" i="1" a="1"/>
  <c r="Q517" i="1" s="1"/>
  <c r="N652" i="1" a="1"/>
  <c r="N652" i="1" s="1"/>
  <c r="N615" i="1" a="1"/>
  <c r="N615" i="1" s="1"/>
  <c r="Q726" i="1" a="1"/>
  <c r="Q726" i="1" s="1"/>
  <c r="Q154" i="1" a="1"/>
  <c r="Q154" i="1" s="1"/>
  <c r="Q253" i="1" a="1"/>
  <c r="Q253" i="1" s="1"/>
  <c r="Q147" i="1" a="1"/>
  <c r="Q147" i="1" s="1"/>
  <c r="Q238" i="1" a="1"/>
  <c r="Q238" i="1" s="1"/>
  <c r="Q155" i="1" a="1"/>
  <c r="Q155" i="1" s="1"/>
  <c r="Q70" i="1" a="1"/>
  <c r="Q70" i="1" s="1"/>
  <c r="Q144" i="1" a="1"/>
  <c r="Q144" i="1" s="1"/>
  <c r="Q126" i="1" a="1"/>
  <c r="Q126" i="1" s="1"/>
  <c r="Q275" i="1" a="1"/>
  <c r="Q275" i="1" s="1"/>
  <c r="Q141" i="1" a="1"/>
  <c r="Q141" i="1" s="1"/>
  <c r="N448" i="1" a="1"/>
  <c r="N448" i="1" s="1"/>
  <c r="Q604" i="1" a="1"/>
  <c r="Q604" i="1" s="1"/>
  <c r="Q447" i="1" a="1"/>
  <c r="Q447" i="1" s="1"/>
  <c r="Q764" i="1" a="1"/>
  <c r="Q764" i="1" s="1"/>
  <c r="N232" i="1" a="1"/>
  <c r="N232" i="1" s="1"/>
  <c r="N394" i="1" a="1"/>
  <c r="N394" i="1" s="1"/>
  <c r="Q737" i="1" a="1"/>
  <c r="Q737" i="1" s="1"/>
  <c r="M772" i="1" a="1"/>
  <c r="M772" i="1" s="1"/>
  <c r="Q698" i="1" a="1"/>
  <c r="Q698" i="1" s="1"/>
  <c r="N660" i="1" a="1"/>
  <c r="N660" i="1" s="1"/>
  <c r="Q16" i="1" a="1"/>
  <c r="Q16" i="1" s="1"/>
  <c r="Q408" i="1" a="1"/>
  <c r="Q408" i="1" s="1"/>
  <c r="Q34" i="1" a="1"/>
  <c r="Q34" i="1" s="1"/>
  <c r="N262" i="1" a="1"/>
  <c r="N262" i="1" s="1"/>
  <c r="N430" i="1" a="1"/>
  <c r="N430" i="1" s="1"/>
  <c r="Q739" i="1" a="1"/>
  <c r="Q739" i="1" s="1"/>
  <c r="Q446" i="1" a="1"/>
  <c r="Q446" i="1" s="1"/>
  <c r="Q226" i="1" a="1"/>
  <c r="Q226" i="1" s="1"/>
  <c r="Q358" i="1" a="1"/>
  <c r="Q358" i="1" s="1"/>
  <c r="N243" i="1" a="1"/>
  <c r="N243" i="1" s="1"/>
  <c r="Q15" i="1" a="1"/>
  <c r="Q15" i="1" s="1"/>
  <c r="Q703" i="1" a="1"/>
  <c r="Q703" i="1" s="1"/>
  <c r="Q534" i="1" a="1"/>
  <c r="Q534" i="1" s="1"/>
  <c r="Q108" i="1" a="1"/>
  <c r="Q108" i="1" s="1"/>
  <c r="Q237" i="1" a="1"/>
  <c r="Q237" i="1" s="1"/>
  <c r="N280" i="1" a="1"/>
  <c r="N280" i="1" s="1"/>
  <c r="Q501" i="1" a="1"/>
  <c r="Q501" i="1" s="1"/>
  <c r="N361" i="1" a="1"/>
  <c r="N361" i="1" s="1"/>
  <c r="Q167" i="1" a="1"/>
  <c r="Q167" i="1" s="1"/>
  <c r="N471" i="1" a="1"/>
  <c r="N471" i="1" s="1"/>
  <c r="Q631" i="1" a="1"/>
  <c r="Q631" i="1" s="1"/>
  <c r="Q225" i="1" a="1"/>
  <c r="Q225" i="1" s="1"/>
  <c r="Q655" i="1" a="1"/>
  <c r="Q655" i="1" s="1"/>
  <c r="Q355" i="1" a="1"/>
  <c r="Q355" i="1" s="1"/>
  <c r="Q583" i="1" a="1"/>
  <c r="Q583" i="1" s="1"/>
  <c r="Q657" i="1" a="1"/>
  <c r="Q657" i="1" s="1"/>
  <c r="Q256" i="1" a="1"/>
  <c r="Q256" i="1" s="1"/>
  <c r="Q487" i="1" a="1"/>
  <c r="Q487" i="1" s="1"/>
  <c r="Q85" i="1" a="1"/>
  <c r="Q85" i="1" s="1"/>
  <c r="Q186" i="1" a="1"/>
  <c r="Q186" i="1" s="1"/>
  <c r="N319" i="1" a="1"/>
  <c r="N319" i="1" s="1"/>
  <c r="Q163" i="1" a="1"/>
  <c r="Q163" i="1" s="1"/>
  <c r="Q392" i="1" a="1"/>
  <c r="Q392" i="1" s="1"/>
  <c r="Q391" i="1" a="1"/>
  <c r="Q391" i="1" s="1"/>
  <c r="Q607" i="1" a="1"/>
  <c r="Q607" i="1" s="1"/>
  <c r="Q175" i="1" a="1"/>
  <c r="Q175" i="1" s="1"/>
  <c r="M724" i="1" a="1"/>
  <c r="M724" i="1" s="1"/>
  <c r="N724" i="1" s="1" a="1"/>
  <c r="N724" i="1" s="1"/>
  <c r="Q463" i="1" a="1"/>
  <c r="Q463" i="1" s="1"/>
  <c r="Q765" i="1" a="1"/>
  <c r="Q765" i="1" s="1"/>
  <c r="N767" i="1" a="1"/>
  <c r="N767" i="1" s="1"/>
  <c r="M726" i="1" a="1"/>
  <c r="M726" i="1" s="1"/>
  <c r="Q199" i="1" a="1"/>
  <c r="Q199" i="1" s="1"/>
  <c r="N297" i="1" a="1"/>
  <c r="N297" i="1" s="1"/>
  <c r="Q437" i="1" a="1"/>
  <c r="Q437" i="1" s="1"/>
  <c r="Q671" i="1" a="1"/>
  <c r="Q671" i="1" s="1"/>
  <c r="Q52" i="1" a="1"/>
  <c r="Q52" i="1" s="1"/>
  <c r="Q324" i="1" a="1"/>
  <c r="Q324" i="1" s="1"/>
  <c r="Q757" i="1" a="1"/>
  <c r="Q757" i="1" s="1"/>
  <c r="Q8" i="1" a="1"/>
  <c r="Q8" i="1" s="1"/>
  <c r="Q158" i="1" a="1"/>
  <c r="Q158" i="1" s="1"/>
  <c r="Q228" i="1" a="1"/>
  <c r="Q228" i="1" s="1"/>
  <c r="Q359" i="1" a="1"/>
  <c r="Q359" i="1" s="1"/>
  <c r="Q609" i="1" a="1"/>
  <c r="Q609" i="1" s="1"/>
  <c r="Q22" i="1" a="1"/>
  <c r="Q22" i="1" s="1"/>
  <c r="N214" i="1" a="1"/>
  <c r="N214" i="1" s="1"/>
  <c r="Q245" i="1" a="1"/>
  <c r="Q245" i="1" s="1"/>
  <c r="Q442" i="1" a="1"/>
  <c r="Q442" i="1" s="1"/>
  <c r="Q533" i="1" a="1"/>
  <c r="Q533" i="1" s="1"/>
  <c r="Q113" i="1" a="1"/>
  <c r="Q113" i="1" s="1"/>
  <c r="N503" i="1" a="1"/>
  <c r="N503" i="1" s="1"/>
  <c r="Q427" i="1" a="1"/>
  <c r="Q427" i="1" s="1"/>
  <c r="N286" i="1" a="1"/>
  <c r="N286" i="1" s="1"/>
  <c r="Q699" i="1" a="1"/>
  <c r="Q699" i="1" s="1"/>
  <c r="Q772" i="1" a="1"/>
  <c r="Q772" i="1" s="1"/>
  <c r="Q93" i="1" a="1"/>
  <c r="Q93" i="1" s="1"/>
  <c r="M470" i="1" a="1"/>
  <c r="M470" i="1" s="1"/>
  <c r="N470" i="1" s="1" a="1"/>
  <c r="N470" i="1" s="1"/>
  <c r="Q568" i="1" a="1"/>
  <c r="Q568" i="1" s="1"/>
  <c r="N85" i="1" a="1"/>
  <c r="N85" i="1" s="1"/>
  <c r="Q410" i="1" a="1"/>
  <c r="Q410" i="1" s="1"/>
  <c r="Q489" i="1" a="1"/>
  <c r="Q489" i="1" s="1"/>
  <c r="Q585" i="1" a="1"/>
  <c r="Q585" i="1" s="1"/>
  <c r="Q302" i="1" a="1"/>
  <c r="Q302" i="1" s="1"/>
  <c r="Q241" i="1" a="1"/>
  <c r="Q241" i="1" s="1"/>
  <c r="Q269" i="1" a="1"/>
  <c r="Q269" i="1" s="1"/>
  <c r="N385" i="1" a="1"/>
  <c r="N385" i="1" s="1"/>
  <c r="M462" i="1" a="1"/>
  <c r="M462" i="1" s="1"/>
  <c r="N462" i="1" s="1" a="1"/>
  <c r="N462" i="1" s="1"/>
  <c r="M768" i="1" a="1"/>
  <c r="M768" i="1" s="1"/>
  <c r="N768" i="1" s="1" a="1"/>
  <c r="N768" i="1" s="1"/>
  <c r="M764" i="1" a="1"/>
  <c r="M764" i="1" s="1"/>
  <c r="N764" i="1" s="1" a="1"/>
  <c r="N764" i="1" s="1"/>
  <c r="Q279" i="1" a="1"/>
  <c r="Q279" i="1" s="1"/>
  <c r="Q75" i="1" a="1"/>
  <c r="Q75" i="1" s="1"/>
  <c r="Q252" i="1" a="1"/>
  <c r="Q252" i="1" s="1"/>
  <c r="N2" i="1" a="1"/>
  <c r="N2" i="1" s="1"/>
  <c r="Q382" i="1" a="1"/>
  <c r="Q382" i="1" s="1"/>
  <c r="N427" i="1" a="1"/>
  <c r="N427" i="1" s="1"/>
  <c r="Q386" i="1" a="1"/>
  <c r="Q386" i="1" s="1"/>
  <c r="Q458" i="1" a="1"/>
  <c r="Q458" i="1" s="1"/>
  <c r="N61" i="1" a="1"/>
  <c r="N61" i="1" s="1"/>
  <c r="N287" i="1" a="1"/>
  <c r="N287" i="1" s="1"/>
  <c r="N547" i="1" a="1"/>
  <c r="N547" i="1" s="1"/>
  <c r="Q57" i="1" a="1"/>
  <c r="Q57" i="1" s="1"/>
  <c r="Q107" i="1" a="1"/>
  <c r="Q107" i="1" s="1"/>
  <c r="Q239" i="1" a="1"/>
  <c r="Q239" i="1" s="1"/>
  <c r="Q492" i="1" a="1"/>
  <c r="Q492" i="1" s="1"/>
  <c r="Q606" i="1" a="1"/>
  <c r="Q606" i="1" s="1"/>
  <c r="N183" i="1" a="1"/>
  <c r="N183" i="1" s="1"/>
  <c r="Q122" i="1" a="1"/>
  <c r="Q122" i="1" s="1"/>
  <c r="Q221" i="1" a="1"/>
  <c r="Q221" i="1" s="1"/>
  <c r="M97" i="1" a="1"/>
  <c r="M97" i="1" s="1"/>
  <c r="Q468" i="1" a="1"/>
  <c r="Q468" i="1" s="1"/>
  <c r="Q485" i="1" a="1"/>
  <c r="Q485" i="1" s="1"/>
  <c r="Q670" i="1" a="1"/>
  <c r="Q670" i="1" s="1"/>
  <c r="Q702" i="1" a="1"/>
  <c r="Q702" i="1" s="1"/>
  <c r="Q439" i="1" a="1"/>
  <c r="Q439" i="1" s="1"/>
  <c r="Q123" i="1" a="1"/>
  <c r="Q123" i="1" s="1"/>
  <c r="Q471" i="1" a="1"/>
  <c r="Q471" i="1" s="1"/>
  <c r="Q352" i="1" a="1"/>
  <c r="Q352" i="1" s="1"/>
  <c r="Q209" i="1" a="1"/>
  <c r="Q209" i="1" s="1"/>
  <c r="Q761" i="1" a="1"/>
  <c r="Q761" i="1" s="1"/>
  <c r="Q769" i="1" a="1"/>
  <c r="Q769" i="1" s="1"/>
  <c r="N769" i="1" a="1"/>
  <c r="N769" i="1" s="1"/>
  <c r="N760" i="1" a="1"/>
  <c r="N760" i="1" s="1"/>
  <c r="M760" i="1" a="1"/>
  <c r="M760" i="1" s="1"/>
  <c r="N207" i="1" a="1"/>
  <c r="N207" i="1" s="1"/>
  <c r="N87" i="1" a="1"/>
  <c r="N87" i="1" s="1"/>
  <c r="Q178" i="1" a="1"/>
  <c r="Q178" i="1" s="1"/>
  <c r="Q364" i="1" a="1"/>
  <c r="Q364" i="1" s="1"/>
  <c r="Q541" i="1" a="1"/>
  <c r="Q541" i="1" s="1"/>
  <c r="Q711" i="1" a="1"/>
  <c r="Q711" i="1" s="1"/>
  <c r="N75" i="1" a="1"/>
  <c r="N75" i="1" s="1"/>
  <c r="N318" i="1" a="1"/>
  <c r="N318" i="1" s="1"/>
  <c r="N770" i="1" a="1"/>
  <c r="N770" i="1" s="1"/>
  <c r="N761" i="1" a="1"/>
  <c r="N761" i="1" s="1"/>
  <c r="N762" i="1" a="1"/>
  <c r="N762" i="1" s="1"/>
  <c r="M765" i="1" a="1"/>
  <c r="M765" i="1" s="1"/>
  <c r="N765" i="1" s="1" a="1"/>
  <c r="N765" i="1" s="1"/>
  <c r="N766" i="1" a="1"/>
  <c r="N766" i="1" s="1"/>
  <c r="N252" i="1" a="1"/>
  <c r="N252" i="1" s="1"/>
  <c r="Q323" i="1" a="1"/>
  <c r="Q323" i="1" s="1"/>
  <c r="N670" i="1" a="1"/>
  <c r="N670" i="1" s="1"/>
  <c r="Q519" i="1" a="1"/>
  <c r="Q519" i="1" s="1"/>
  <c r="N129" i="1" a="1"/>
  <c r="N129" i="1" s="1"/>
  <c r="N41" i="1" a="1"/>
  <c r="N41" i="1" s="1"/>
  <c r="Q61" i="1" a="1"/>
  <c r="Q61" i="1" s="1"/>
  <c r="N386" i="1" a="1"/>
  <c r="N386" i="1" s="1"/>
  <c r="Q483" i="1" a="1"/>
  <c r="Q483" i="1" s="1"/>
  <c r="Q461" i="1" a="1"/>
  <c r="Q461" i="1" s="1"/>
  <c r="Q360" i="1" a="1"/>
  <c r="Q360" i="1" s="1"/>
  <c r="Q554" i="1" a="1"/>
  <c r="Q554" i="1" s="1"/>
  <c r="Q684" i="1" a="1"/>
  <c r="Q684" i="1" s="1"/>
  <c r="Q20" i="1" a="1"/>
  <c r="Q20" i="1" s="1"/>
  <c r="Q197" i="1" a="1"/>
  <c r="Q197" i="1" s="1"/>
  <c r="Q356" i="1" a="1"/>
  <c r="Q356" i="1" s="1"/>
  <c r="Q161" i="1" a="1"/>
  <c r="Q161" i="1" s="1"/>
  <c r="N270" i="1" a="1"/>
  <c r="N270" i="1" s="1"/>
  <c r="N691" i="1" a="1"/>
  <c r="N691" i="1" s="1"/>
  <c r="Q179" i="1" a="1"/>
  <c r="Q179" i="1" s="1"/>
  <c r="Q681" i="1" a="1"/>
  <c r="Q681" i="1" s="1"/>
  <c r="N64" i="1" a="1"/>
  <c r="N64" i="1" s="1"/>
  <c r="Q162" i="1" a="1"/>
  <c r="Q162" i="1" s="1"/>
  <c r="Q593" i="1" a="1"/>
  <c r="Q593" i="1" s="1"/>
  <c r="Q755" i="1" a="1"/>
  <c r="Q755" i="1" s="1"/>
  <c r="Q740" i="1" a="1"/>
  <c r="Q740" i="1" s="1"/>
  <c r="Q476" i="1" a="1"/>
  <c r="Q476" i="1" s="1"/>
  <c r="N708" i="1" a="1"/>
  <c r="N708" i="1" s="1"/>
  <c r="Q148" i="1" a="1"/>
  <c r="Q148" i="1" s="1"/>
  <c r="N172" i="1" a="1"/>
  <c r="N172" i="1" s="1"/>
  <c r="N198" i="1" a="1"/>
  <c r="N198" i="1" s="1"/>
  <c r="Q142" i="1" a="1"/>
  <c r="Q142" i="1" s="1"/>
  <c r="N209" i="1" a="1"/>
  <c r="N209" i="1" s="1"/>
  <c r="Q169" i="1" a="1"/>
  <c r="Q169" i="1" s="1"/>
  <c r="Q250" i="1" a="1"/>
  <c r="Q250" i="1" s="1"/>
  <c r="Q456" i="1" a="1"/>
  <c r="Q456" i="1" s="1"/>
  <c r="N31" i="1" a="1"/>
  <c r="N31" i="1" s="1"/>
  <c r="N122" i="1" a="1"/>
  <c r="N122" i="1" s="1"/>
  <c r="Q747" i="1" a="1"/>
  <c r="Q747" i="1" s="1"/>
  <c r="Q285" i="1" a="1"/>
  <c r="Q285" i="1" s="1"/>
  <c r="Q564" i="1" a="1"/>
  <c r="Q564" i="1" s="1"/>
  <c r="Q98" i="1" a="1"/>
  <c r="Q98" i="1" s="1"/>
  <c r="Q421" i="1" a="1"/>
  <c r="Q421" i="1" s="1"/>
  <c r="Q222" i="1" a="1"/>
  <c r="Q222" i="1" s="1"/>
  <c r="Q88" i="1" a="1"/>
  <c r="Q88" i="1" s="1"/>
  <c r="Q572" i="1" a="1"/>
  <c r="Q572" i="1" s="1"/>
  <c r="Q717" i="1" a="1"/>
  <c r="Q717" i="1" s="1"/>
  <c r="Q344" i="1" a="1"/>
  <c r="Q344" i="1" s="1"/>
  <c r="Q23" i="1" a="1"/>
  <c r="Q23" i="1" s="1"/>
  <c r="M641" i="1" a="1"/>
  <c r="M641" i="1" s="1"/>
  <c r="Q462" i="1" a="1"/>
  <c r="Q462" i="1" s="1"/>
  <c r="Q559" i="1" a="1"/>
  <c r="Q559" i="1" s="1"/>
  <c r="Q166" i="1" a="1"/>
  <c r="Q166" i="1" s="1"/>
  <c r="Q92" i="1" a="1"/>
  <c r="Q92" i="1" s="1"/>
  <c r="Q309" i="1" a="1"/>
  <c r="Q309" i="1" s="1"/>
  <c r="Q608" i="1" a="1"/>
  <c r="Q608" i="1" s="1"/>
  <c r="N657" i="1" a="1"/>
  <c r="N657" i="1" s="1"/>
  <c r="N117" i="1" a="1"/>
  <c r="N117" i="1" s="1"/>
  <c r="N423" i="1" a="1"/>
  <c r="N423" i="1" s="1"/>
  <c r="Q600" i="1" a="1"/>
  <c r="Q600" i="1" s="1"/>
  <c r="Q605" i="1" a="1"/>
  <c r="Q605" i="1" s="1"/>
  <c r="N185" i="1" a="1"/>
  <c r="N185" i="1" s="1"/>
  <c r="Q514" i="1" a="1"/>
  <c r="Q514" i="1" s="1"/>
  <c r="Q4" i="1" a="1"/>
  <c r="Q4" i="1" s="1"/>
  <c r="Q553" i="1" a="1"/>
  <c r="Q553" i="1" s="1"/>
  <c r="Q490" i="1" a="1"/>
  <c r="Q490" i="1" s="1"/>
  <c r="N629" i="1" a="1"/>
  <c r="N629" i="1" s="1"/>
  <c r="N374" i="1" a="1"/>
  <c r="N374" i="1" s="1"/>
  <c r="Q42" i="1" a="1"/>
  <c r="Q42" i="1" s="1"/>
  <c r="Q629" i="1" a="1"/>
  <c r="Q629" i="1" s="1"/>
  <c r="Q346" i="1" a="1"/>
  <c r="Q346" i="1" s="1"/>
  <c r="Q409" i="1" a="1"/>
  <c r="Q409" i="1" s="1"/>
  <c r="Q672" i="1" a="1"/>
  <c r="Q672" i="1" s="1"/>
  <c r="Q690" i="1" a="1"/>
  <c r="Q690" i="1" s="1"/>
  <c r="Q12" i="1" a="1"/>
  <c r="Q12" i="1" s="1"/>
  <c r="Q432" i="1" a="1"/>
  <c r="Q432" i="1" s="1"/>
  <c r="Q758" i="1" a="1"/>
  <c r="Q758" i="1" s="1"/>
  <c r="Q67" i="1" a="1"/>
  <c r="Q67" i="1" s="1"/>
  <c r="N513" i="1" a="1"/>
  <c r="N513" i="1" s="1"/>
  <c r="N748" i="1" a="1"/>
  <c r="N748" i="1" s="1"/>
  <c r="N488" i="1" a="1"/>
  <c r="N488" i="1" s="1"/>
  <c r="Q669" i="1" a="1"/>
  <c r="Q669" i="1" s="1"/>
  <c r="Q73" i="1" a="1"/>
  <c r="Q73" i="1" s="1"/>
  <c r="Q673" i="1" a="1"/>
  <c r="Q673" i="1" s="1"/>
  <c r="Q708" i="1" a="1"/>
  <c r="Q708" i="1" s="1"/>
  <c r="Q185" i="1" a="1"/>
  <c r="Q185" i="1" s="1"/>
  <c r="Q743" i="1" a="1"/>
  <c r="Q743" i="1" s="1"/>
  <c r="N200" i="1" a="1"/>
  <c r="N200" i="1" s="1"/>
  <c r="Q504" i="1" a="1"/>
  <c r="Q504" i="1" s="1"/>
  <c r="Q581" i="1" a="1"/>
  <c r="Q581" i="1" s="1"/>
  <c r="N720" i="1" a="1"/>
  <c r="N720" i="1" s="1"/>
  <c r="N400" i="1" a="1"/>
  <c r="N400" i="1" s="1"/>
  <c r="Q135" i="1" a="1"/>
  <c r="Q135" i="1" s="1"/>
  <c r="Q634" i="1" a="1"/>
  <c r="Q634" i="1" s="1"/>
  <c r="Q651" i="1" a="1"/>
  <c r="Q651" i="1" s="1"/>
  <c r="N740" i="1" a="1"/>
  <c r="N740" i="1" s="1"/>
  <c r="M576" i="1" a="1"/>
  <c r="M576" i="1" s="1"/>
  <c r="Q574" i="1" a="1"/>
  <c r="Q574" i="1" s="1"/>
  <c r="Q732" i="1" a="1"/>
  <c r="Q732" i="1" s="1"/>
  <c r="Q90" i="1" a="1"/>
  <c r="Q90" i="1" s="1"/>
  <c r="Q56" i="1" a="1"/>
  <c r="Q56" i="1" s="1"/>
  <c r="N350" i="1" a="1"/>
  <c r="N350" i="1" s="1"/>
  <c r="N517" i="1" a="1"/>
  <c r="N517" i="1" s="1"/>
  <c r="Q513" i="1" a="1"/>
  <c r="Q513" i="1" s="1"/>
  <c r="N725" i="1" a="1"/>
  <c r="N725" i="1" s="1"/>
  <c r="Q310" i="1" a="1"/>
  <c r="Q310" i="1" s="1"/>
  <c r="Q407" i="1" a="1"/>
  <c r="Q407" i="1" s="1"/>
  <c r="Q365" i="1" a="1"/>
  <c r="Q365" i="1" s="1"/>
  <c r="N78" i="1" a="1"/>
  <c r="N78" i="1" s="1"/>
  <c r="Q330" i="1" a="1"/>
  <c r="Q330" i="1" s="1"/>
  <c r="N165" i="1" a="1"/>
  <c r="N165" i="1" s="1"/>
  <c r="Q306" i="1" a="1"/>
  <c r="Q306" i="1" s="1"/>
  <c r="Q558" i="1" a="1"/>
  <c r="Q558" i="1" s="1"/>
  <c r="Q754" i="1" a="1"/>
  <c r="Q754" i="1" s="1"/>
  <c r="Q423" i="1" a="1"/>
  <c r="Q423" i="1" s="1"/>
  <c r="Q538" i="1" a="1"/>
  <c r="Q538" i="1" s="1"/>
  <c r="Q300" i="1" a="1"/>
  <c r="Q300" i="1" s="1"/>
  <c r="Q210" i="1" a="1"/>
  <c r="Q210" i="1" s="1"/>
  <c r="Q249" i="1" a="1"/>
  <c r="Q249" i="1" s="1"/>
  <c r="Q83" i="1" a="1"/>
  <c r="Q83" i="1" s="1"/>
  <c r="N142" i="1" a="1"/>
  <c r="N142" i="1" s="1"/>
  <c r="Q347" i="1" a="1"/>
  <c r="Q347" i="1" s="1"/>
  <c r="M98" i="1" a="1"/>
  <c r="M98" i="1" s="1"/>
  <c r="N98" i="1" s="1" a="1"/>
  <c r="N98" i="1" s="1"/>
  <c r="Q380" i="1" a="1"/>
  <c r="Q380" i="1" s="1"/>
  <c r="Q448" i="1" a="1"/>
  <c r="Q448" i="1" s="1"/>
  <c r="Q331" i="1" a="1"/>
  <c r="Q331" i="1" s="1"/>
  <c r="Q500" i="1" a="1"/>
  <c r="Q500" i="1" s="1"/>
  <c r="Q696" i="1" a="1"/>
  <c r="Q696" i="1" s="1"/>
  <c r="Q556" i="1" a="1"/>
  <c r="Q556" i="1" s="1"/>
  <c r="Q195" i="1" a="1"/>
  <c r="Q195" i="1" s="1"/>
  <c r="N504" i="1" a="1"/>
  <c r="N504" i="1" s="1"/>
  <c r="Q428" i="1" a="1"/>
  <c r="Q428" i="1" s="1"/>
  <c r="N434" i="1" a="1"/>
  <c r="N434" i="1" s="1"/>
  <c r="Q402" i="1" a="1"/>
  <c r="Q402" i="1" s="1"/>
  <c r="Q389" i="1" a="1"/>
  <c r="Q389" i="1" s="1"/>
  <c r="N545" i="1" a="1"/>
  <c r="N545" i="1" s="1"/>
  <c r="N190" i="1" a="1"/>
  <c r="N190" i="1" s="1"/>
  <c r="N293" i="1" a="1"/>
  <c r="N293" i="1" s="1"/>
  <c r="Q660" i="1" a="1"/>
  <c r="Q660" i="1" s="1"/>
  <c r="Q295" i="1" a="1"/>
  <c r="Q295" i="1" s="1"/>
  <c r="N358" i="1" a="1"/>
  <c r="N358" i="1" s="1"/>
  <c r="N727" i="1" a="1"/>
  <c r="N727" i="1" s="1"/>
  <c r="Q674" i="1" a="1"/>
  <c r="Q674" i="1" s="1"/>
  <c r="Q623" i="1" a="1"/>
  <c r="Q623" i="1" s="1"/>
  <c r="Q474" i="1" a="1"/>
  <c r="Q474" i="1" s="1"/>
  <c r="Q518" i="1" a="1"/>
  <c r="Q518" i="1" s="1"/>
  <c r="Q50" i="1" a="1"/>
  <c r="Q50" i="1" s="1"/>
  <c r="N194" i="1" a="1"/>
  <c r="N194" i="1" s="1"/>
  <c r="Q291" i="1" a="1"/>
  <c r="Q291" i="1" s="1"/>
  <c r="Q624" i="1" a="1"/>
  <c r="Q624" i="1" s="1"/>
  <c r="N55" i="1" a="1"/>
  <c r="N55" i="1" s="1"/>
  <c r="N10" i="1" a="1"/>
  <c r="N10" i="1" s="1"/>
  <c r="Q71" i="1" a="1"/>
  <c r="Q71" i="1" s="1"/>
  <c r="Q319" i="1" a="1"/>
  <c r="Q319" i="1" s="1"/>
  <c r="N250" i="1" a="1"/>
  <c r="N250" i="1" s="1"/>
  <c r="N438" i="1" a="1"/>
  <c r="N438" i="1" s="1"/>
  <c r="Q473" i="1" a="1"/>
  <c r="Q473" i="1" s="1"/>
  <c r="Q588" i="1" a="1"/>
  <c r="Q588" i="1" s="1"/>
  <c r="Q729" i="1" a="1"/>
  <c r="Q729" i="1" s="1"/>
  <c r="Q72" i="1" a="1"/>
  <c r="Q72" i="1" s="1"/>
  <c r="Q214" i="1" a="1"/>
  <c r="Q214" i="1" s="1"/>
  <c r="Q494" i="1" a="1"/>
  <c r="Q494" i="1" s="1"/>
  <c r="Q259" i="1" a="1"/>
  <c r="Q259" i="1" s="1"/>
  <c r="Q131" i="1" a="1"/>
  <c r="Q131" i="1" s="1"/>
  <c r="Q247" i="1" a="1"/>
  <c r="Q247" i="1" s="1"/>
  <c r="Q478" i="1" a="1"/>
  <c r="Q478" i="1" s="1"/>
  <c r="Q38" i="1" a="1"/>
  <c r="Q38" i="1" s="1"/>
  <c r="Q278" i="1" a="1"/>
  <c r="Q278" i="1" s="1"/>
  <c r="Q502" i="1" a="1"/>
  <c r="Q502" i="1" s="1"/>
  <c r="Q405" i="1" a="1"/>
  <c r="Q405" i="1" s="1"/>
  <c r="N519" i="1" a="1"/>
  <c r="N519" i="1" s="1"/>
  <c r="N105" i="1" a="1"/>
  <c r="N105" i="1" s="1"/>
  <c r="Q110" i="1" a="1"/>
  <c r="Q110" i="1" s="1"/>
  <c r="Q172" i="1" a="1"/>
  <c r="Q172" i="1" s="1"/>
  <c r="Q207" i="1" a="1"/>
  <c r="Q207" i="1" s="1"/>
  <c r="N202" i="1" a="1"/>
  <c r="N202" i="1" s="1"/>
  <c r="Q353" i="1" a="1"/>
  <c r="Q353" i="1" s="1"/>
  <c r="Q65" i="1" a="1"/>
  <c r="Q65" i="1" s="1"/>
  <c r="Q738" i="1" a="1"/>
  <c r="Q738" i="1" s="1"/>
  <c r="Q25" i="1" a="1"/>
  <c r="Q25" i="1" s="1"/>
  <c r="Q134" i="1" a="1"/>
  <c r="Q134" i="1" s="1"/>
  <c r="Q549" i="1" a="1"/>
  <c r="Q549" i="1" s="1"/>
  <c r="Q400" i="1" a="1"/>
  <c r="Q400" i="1" s="1"/>
  <c r="Q587" i="1" a="1"/>
  <c r="Q587" i="1" s="1"/>
  <c r="N732" i="1" a="1"/>
  <c r="N732" i="1" s="1"/>
  <c r="Q376" i="1" a="1"/>
  <c r="Q376" i="1" s="1"/>
  <c r="N203" i="1" a="1"/>
  <c r="N203" i="1" s="1"/>
  <c r="Q484" i="1" a="1"/>
  <c r="Q484" i="1" s="1"/>
  <c r="Q475" i="1" a="1"/>
  <c r="Q475" i="1" s="1"/>
  <c r="N634" i="1" a="1"/>
  <c r="N634" i="1" s="1"/>
  <c r="N692" i="1" a="1"/>
  <c r="N692" i="1" s="1"/>
  <c r="Q328" i="1" a="1"/>
  <c r="Q328" i="1" s="1"/>
  <c r="Q613" i="1" a="1"/>
  <c r="Q613" i="1" s="1"/>
  <c r="Q36" i="1" a="1"/>
  <c r="Q36" i="1" s="1"/>
  <c r="N121" i="1" a="1"/>
  <c r="N121" i="1" s="1"/>
  <c r="N15" i="1" a="1"/>
  <c r="N15" i="1" s="1"/>
  <c r="Q54" i="1" a="1"/>
  <c r="Q54" i="1" s="1"/>
  <c r="Q146" i="1" a="1"/>
  <c r="Q146" i="1" s="1"/>
  <c r="Q140" i="1" a="1"/>
  <c r="Q140" i="1" s="1"/>
  <c r="Q152" i="1" a="1"/>
  <c r="Q152" i="1" s="1"/>
  <c r="Q204" i="1" a="1"/>
  <c r="Q204" i="1" s="1"/>
  <c r="N273" i="1" a="1"/>
  <c r="N273" i="1" s="1"/>
  <c r="N300" i="1" a="1"/>
  <c r="N300" i="1" s="1"/>
  <c r="N254" i="1" a="1"/>
  <c r="N254" i="1" s="1"/>
  <c r="M139" i="1" a="1"/>
  <c r="M139" i="1" s="1"/>
  <c r="N139" i="1" s="1" a="1"/>
  <c r="N139" i="1" s="1"/>
  <c r="Q234" i="1" a="1"/>
  <c r="Q234" i="1" s="1"/>
  <c r="Q404" i="1" a="1"/>
  <c r="Q404" i="1" s="1"/>
  <c r="Q305" i="1" a="1"/>
  <c r="Q305" i="1" s="1"/>
  <c r="N431" i="1" a="1"/>
  <c r="N431" i="1" s="1"/>
  <c r="M478" i="1" a="1"/>
  <c r="M478" i="1" s="1"/>
  <c r="Q528" i="1" a="1"/>
  <c r="Q528" i="1" s="1"/>
  <c r="Q482" i="1" a="1"/>
  <c r="Q482" i="1" s="1"/>
  <c r="Q547" i="1" a="1"/>
  <c r="Q547" i="1" s="1"/>
  <c r="N497" i="1" a="1"/>
  <c r="N497" i="1" s="1"/>
  <c r="Q497" i="1" a="1"/>
  <c r="Q497" i="1" s="1"/>
  <c r="Q524" i="1" a="1"/>
  <c r="Q524" i="1" s="1"/>
  <c r="N526" i="1" a="1"/>
  <c r="N526" i="1" s="1"/>
  <c r="Q573" i="1" a="1"/>
  <c r="Q573" i="1" s="1"/>
  <c r="N563" i="1" a="1"/>
  <c r="N563" i="1" s="1"/>
  <c r="N432" i="1" a="1"/>
  <c r="N432" i="1" s="1"/>
  <c r="Q719" i="1" a="1"/>
  <c r="Q719" i="1" s="1"/>
  <c r="Q693" i="1" a="1"/>
  <c r="Q693" i="1" s="1"/>
  <c r="Q477" i="1" a="1"/>
  <c r="Q477" i="1" s="1"/>
  <c r="Q676" i="1" a="1"/>
  <c r="Q676" i="1" s="1"/>
  <c r="Q106" i="1" a="1"/>
  <c r="Q106" i="1" s="1"/>
  <c r="Q486" i="1" a="1"/>
  <c r="Q486" i="1" s="1"/>
  <c r="Q759" i="1" a="1"/>
  <c r="Q759" i="1" s="1"/>
  <c r="M455" i="1" a="1"/>
  <c r="M455" i="1" s="1"/>
  <c r="N455" i="1" s="1" a="1"/>
  <c r="N455" i="1" s="1"/>
  <c r="Q79" i="1" a="1"/>
  <c r="Q79" i="1" s="1"/>
  <c r="Q303" i="1" a="1"/>
  <c r="Q303" i="1" s="1"/>
  <c r="Q735" i="1" a="1"/>
  <c r="Q735" i="1" s="1"/>
  <c r="M453" i="1" a="1"/>
  <c r="M453" i="1" s="1"/>
  <c r="N453" i="1" s="1" a="1"/>
  <c r="N453" i="1" s="1"/>
  <c r="Q652" i="1" a="1"/>
  <c r="Q652" i="1" s="1"/>
  <c r="Q640" i="1" a="1"/>
  <c r="Q640" i="1" s="1"/>
  <c r="Q694" i="1" a="1"/>
  <c r="Q694" i="1" s="1"/>
  <c r="N201" i="1" a="1"/>
  <c r="N201" i="1" s="1"/>
  <c r="N40" i="1" a="1"/>
  <c r="N40" i="1" s="1"/>
  <c r="Q84" i="1" a="1"/>
  <c r="Q84" i="1" s="1"/>
  <c r="N132" i="1" a="1"/>
  <c r="N132" i="1" s="1"/>
  <c r="N181" i="1" a="1"/>
  <c r="N181" i="1" s="1"/>
  <c r="Q206" i="1" a="1"/>
  <c r="Q206" i="1" s="1"/>
  <c r="Q200" i="1" a="1"/>
  <c r="Q200" i="1" s="1"/>
  <c r="Q274" i="1" a="1"/>
  <c r="Q274" i="1" s="1"/>
  <c r="Q267" i="1" a="1"/>
  <c r="Q267" i="1" s="1"/>
  <c r="N313" i="1" a="1"/>
  <c r="N313" i="1" s="1"/>
  <c r="Q520" i="1" a="1"/>
  <c r="Q520" i="1" s="1"/>
  <c r="Q308" i="1" a="1"/>
  <c r="Q308" i="1" s="1"/>
  <c r="N464" i="1" a="1"/>
  <c r="N464" i="1" s="1"/>
  <c r="Q530" i="1" a="1"/>
  <c r="Q530" i="1" s="1"/>
  <c r="N591" i="1" a="1"/>
  <c r="N591" i="1" s="1"/>
  <c r="Q525" i="1" a="1"/>
  <c r="Q525" i="1" s="1"/>
  <c r="Q644" i="1" a="1"/>
  <c r="Q644" i="1" s="1"/>
  <c r="N671" i="1" a="1"/>
  <c r="N671" i="1" s="1"/>
  <c r="Q695" i="1" a="1"/>
  <c r="Q695" i="1" s="1"/>
  <c r="Q677" i="1" a="1"/>
  <c r="Q677" i="1" s="1"/>
  <c r="N668" i="1" a="1"/>
  <c r="N668" i="1" s="1"/>
  <c r="M715" i="1" a="1"/>
  <c r="M715" i="1" s="1"/>
  <c r="N715" i="1" s="1" a="1"/>
  <c r="N715" i="1" s="1"/>
  <c r="Q336" i="1" a="1"/>
  <c r="Q336" i="1" s="1"/>
  <c r="N647" i="1" a="1"/>
  <c r="N647" i="1" s="1"/>
  <c r="Q453" i="1" a="1"/>
  <c r="Q453" i="1" s="1"/>
  <c r="Q576" i="1" a="1"/>
  <c r="Q576" i="1" s="1"/>
  <c r="Q641" i="1" a="1"/>
  <c r="Q641" i="1" s="1"/>
  <c r="Q725" i="1" a="1"/>
  <c r="Q725" i="1" s="1"/>
  <c r="Q522" i="1" a="1"/>
  <c r="Q522" i="1" s="1"/>
  <c r="N666" i="1" a="1"/>
  <c r="N666" i="1" s="1"/>
  <c r="Q9" i="1" a="1"/>
  <c r="Q9" i="1" s="1"/>
  <c r="Q198" i="1" a="1"/>
  <c r="Q198" i="1" s="1"/>
  <c r="Q307" i="1" a="1"/>
  <c r="Q307" i="1" s="1"/>
  <c r="Q350" i="1" a="1"/>
  <c r="Q350" i="1" s="1"/>
  <c r="Q626" i="1" a="1"/>
  <c r="Q626" i="1" s="1"/>
  <c r="Q663" i="1" a="1"/>
  <c r="Q663" i="1" s="1"/>
  <c r="N417" i="1" a="1"/>
  <c r="N417" i="1" s="1"/>
  <c r="Q201" i="1" a="1"/>
  <c r="Q201" i="1" s="1"/>
  <c r="Q45" i="1" a="1"/>
  <c r="Q45" i="1" s="1"/>
  <c r="Q317" i="1" a="1"/>
  <c r="Q317" i="1" s="1"/>
  <c r="Q614" i="1" a="1"/>
  <c r="Q614" i="1" s="1"/>
  <c r="N36" i="1" a="1"/>
  <c r="N36" i="1" s="1"/>
  <c r="Q563" i="1" a="1"/>
  <c r="Q563" i="1" s="1"/>
  <c r="Q28" i="1" a="1"/>
  <c r="Q28" i="1" s="1"/>
  <c r="Q11" i="1" a="1"/>
  <c r="Q11" i="1" s="1"/>
  <c r="N13" i="1" a="1"/>
  <c r="N13" i="1" s="1"/>
  <c r="Q82" i="1" a="1"/>
  <c r="Q82" i="1" s="1"/>
  <c r="N212" i="1" a="1"/>
  <c r="N212" i="1" s="1"/>
  <c r="N104" i="1" a="1"/>
  <c r="N104" i="1" s="1"/>
  <c r="Q236" i="1" a="1"/>
  <c r="Q236" i="1" s="1"/>
  <c r="Q271" i="1" a="1"/>
  <c r="Q271" i="1" s="1"/>
  <c r="Q182" i="1" a="1"/>
  <c r="Q182" i="1" s="1"/>
  <c r="Q312" i="1" a="1"/>
  <c r="Q312" i="1" s="1"/>
  <c r="Q313" i="1" a="1"/>
  <c r="Q313" i="1" s="1"/>
  <c r="N231" i="1" a="1"/>
  <c r="N231" i="1" s="1"/>
  <c r="Q244" i="1" a="1"/>
  <c r="Q244" i="1" s="1"/>
  <c r="Q272" i="1" a="1"/>
  <c r="Q272" i="1" s="1"/>
  <c r="Q337" i="1" a="1"/>
  <c r="Q337" i="1" s="1"/>
  <c r="N257" i="1" a="1"/>
  <c r="N257" i="1" s="1"/>
  <c r="Q260" i="1" a="1"/>
  <c r="Q260" i="1" s="1"/>
  <c r="Q498" i="1" a="1"/>
  <c r="Q498" i="1" s="1"/>
  <c r="N506" i="1" a="1"/>
  <c r="N506" i="1" s="1"/>
  <c r="Q545" i="1" a="1"/>
  <c r="Q545" i="1" s="1"/>
  <c r="M593" i="1" a="1"/>
  <c r="M593" i="1" s="1"/>
  <c r="N593" i="1" s="1" a="1"/>
  <c r="N593" i="1" s="1"/>
  <c r="M643" i="1" a="1"/>
  <c r="M643" i="1" s="1"/>
  <c r="N147" i="1" a="1"/>
  <c r="N147" i="1" s="1"/>
  <c r="N328" i="1" a="1"/>
  <c r="N328" i="1" s="1"/>
  <c r="Q203" i="1" a="1"/>
  <c r="Q203" i="1" s="1"/>
  <c r="N312" i="1" a="1"/>
  <c r="N312" i="1" s="1"/>
  <c r="Q535" i="1" a="1"/>
  <c r="Q535" i="1" s="1"/>
  <c r="Q424" i="1" a="1"/>
  <c r="Q424" i="1" s="1"/>
  <c r="Q511" i="1" a="1"/>
  <c r="Q511" i="1" s="1"/>
  <c r="Q748" i="1" a="1"/>
  <c r="Q748" i="1" s="1"/>
  <c r="Q612" i="1" a="1"/>
  <c r="Q612" i="1" s="1"/>
  <c r="Q749" i="1" a="1"/>
  <c r="Q749" i="1" s="1"/>
  <c r="Q706" i="1" a="1"/>
  <c r="Q706" i="1" s="1"/>
  <c r="N247" i="1" a="1"/>
  <c r="N247" i="1" s="1"/>
  <c r="Q190" i="1" a="1"/>
  <c r="Q190" i="1" s="1"/>
  <c r="Q646" i="1" a="1"/>
  <c r="Q646" i="1" s="1"/>
  <c r="N477" i="1" a="1"/>
  <c r="N477" i="1" s="1"/>
  <c r="N582" i="1" a="1"/>
  <c r="N582" i="1" s="1"/>
  <c r="M582" i="1" a="1"/>
  <c r="M582" i="1" s="1"/>
  <c r="Q43" i="1" a="1"/>
  <c r="Q43" i="1" s="1"/>
  <c r="Q76" i="1" a="1"/>
  <c r="Q76" i="1" s="1"/>
  <c r="N138" i="1" a="1"/>
  <c r="N138" i="1" s="1"/>
  <c r="Q55" i="1" a="1"/>
  <c r="Q55" i="1" s="1"/>
  <c r="Q212" i="1" a="1"/>
  <c r="Q212" i="1" s="1"/>
  <c r="Q77" i="1" a="1"/>
  <c r="Q77" i="1" s="1"/>
  <c r="Q196" i="1" a="1"/>
  <c r="Q196" i="1" s="1"/>
  <c r="Q78" i="1" a="1"/>
  <c r="Q78" i="1" s="1"/>
  <c r="Q124" i="1" a="1"/>
  <c r="Q124" i="1" s="1"/>
  <c r="Q425" i="1" a="1"/>
  <c r="Q425" i="1" s="1"/>
  <c r="Q515" i="1" a="1"/>
  <c r="Q515" i="1" s="1"/>
  <c r="Q397" i="1" a="1"/>
  <c r="Q397" i="1" s="1"/>
  <c r="Q569" i="1" a="1"/>
  <c r="Q569" i="1" s="1"/>
  <c r="Q619" i="1" a="1"/>
  <c r="Q619" i="1" s="1"/>
  <c r="N648" i="1" a="1"/>
  <c r="N648" i="1" s="1"/>
  <c r="Q736" i="1" a="1"/>
  <c r="Q736" i="1" s="1"/>
  <c r="Q7" i="1" a="1"/>
  <c r="Q7" i="1" s="1"/>
  <c r="Q321" i="1" a="1"/>
  <c r="Q321" i="1" s="1"/>
  <c r="Q138" i="1" a="1"/>
  <c r="Q138" i="1" s="1"/>
  <c r="N334" i="1" a="1"/>
  <c r="N334" i="1" s="1"/>
  <c r="Q668" i="1" a="1"/>
  <c r="Q668" i="1" s="1"/>
  <c r="Q675" i="1" a="1"/>
  <c r="Q675" i="1" s="1"/>
  <c r="Q665" i="1" a="1"/>
  <c r="Q665" i="1" s="1"/>
  <c r="Q242" i="1" a="1"/>
  <c r="Q242" i="1" s="1"/>
  <c r="N323" i="1" a="1"/>
  <c r="N323" i="1" s="1"/>
  <c r="Q371" i="1" a="1"/>
  <c r="Q371" i="1" s="1"/>
  <c r="Q488" i="1" a="1"/>
  <c r="Q488" i="1" s="1"/>
  <c r="N521" i="1" a="1"/>
  <c r="N521" i="1" s="1"/>
  <c r="Q704" i="1" a="1"/>
  <c r="Q704" i="1" s="1"/>
  <c r="Q712" i="1" a="1"/>
  <c r="Q712" i="1" s="1"/>
  <c r="Q745" i="1" a="1"/>
  <c r="Q745" i="1" s="1"/>
  <c r="Q617" i="1" a="1"/>
  <c r="Q617" i="1" s="1"/>
  <c r="Q30" i="1" a="1"/>
  <c r="Q30" i="1" s="1"/>
  <c r="N426" i="1" a="1"/>
  <c r="N426" i="1" s="1"/>
  <c r="N256" i="1" a="1"/>
  <c r="N256" i="1" s="1"/>
  <c r="M256" i="1" a="1"/>
  <c r="M256" i="1" s="1"/>
  <c r="Q335" i="1" a="1"/>
  <c r="Q335" i="1" s="1"/>
  <c r="Q578" i="1" a="1"/>
  <c r="Q578" i="1" s="1"/>
  <c r="Q94" i="1" a="1"/>
  <c r="Q94" i="1" s="1"/>
  <c r="N347" i="1" a="1"/>
  <c r="N347" i="1" s="1"/>
  <c r="M223" i="1" a="1"/>
  <c r="M223" i="1" s="1"/>
  <c r="N223" i="1" s="1" a="1"/>
  <c r="N223" i="1" s="1"/>
  <c r="Q91" i="1" a="1"/>
  <c r="Q91" i="1" s="1"/>
  <c r="Q403" i="1" a="1"/>
  <c r="Q403" i="1" s="1"/>
  <c r="N493" i="1" a="1"/>
  <c r="N493" i="1" s="1"/>
  <c r="N174" i="1" a="1"/>
  <c r="N174" i="1" s="1"/>
  <c r="Q394" i="1" a="1"/>
  <c r="Q394" i="1" s="1"/>
  <c r="Q406" i="1" a="1"/>
  <c r="Q406" i="1" s="1"/>
  <c r="Q508" i="1" a="1"/>
  <c r="Q508" i="1" s="1"/>
  <c r="Q469" i="1" a="1"/>
  <c r="Q469" i="1" s="1"/>
  <c r="Q493" i="1" a="1"/>
  <c r="Q493" i="1" s="1"/>
  <c r="Q618" i="1" a="1"/>
  <c r="Q618" i="1" s="1"/>
  <c r="Q621" i="1" a="1"/>
  <c r="Q621" i="1" s="1"/>
  <c r="Q10" i="1" a="1"/>
  <c r="Q10" i="1" s="1"/>
  <c r="N189" i="1" a="1"/>
  <c r="N189" i="1" s="1"/>
  <c r="Q159" i="1" a="1"/>
  <c r="Q159" i="1" s="1"/>
  <c r="N229" i="1" a="1"/>
  <c r="N229" i="1" s="1"/>
  <c r="M221" i="1" a="1"/>
  <c r="M221" i="1" s="1"/>
  <c r="N221" i="1" s="1" a="1"/>
  <c r="N221" i="1" s="1"/>
  <c r="N322" i="1" a="1"/>
  <c r="N322" i="1" s="1"/>
  <c r="Q363" i="1" a="1"/>
  <c r="Q363" i="1" s="1"/>
  <c r="Q374" i="1" a="1"/>
  <c r="Q374" i="1" s="1"/>
  <c r="Q521" i="1" a="1"/>
  <c r="Q521" i="1" s="1"/>
  <c r="Q601" i="1" a="1"/>
  <c r="Q601" i="1" s="1"/>
  <c r="Q509" i="1" a="1"/>
  <c r="Q509" i="1" s="1"/>
  <c r="Q728" i="1" a="1"/>
  <c r="Q728" i="1" s="1"/>
  <c r="Q752" i="1" a="1"/>
  <c r="Q752" i="1" s="1"/>
  <c r="Q753" i="1" a="1"/>
  <c r="Q753" i="1" s="1"/>
  <c r="Q709" i="1" a="1"/>
  <c r="Q709" i="1" s="1"/>
  <c r="Q620" i="1" a="1"/>
  <c r="Q620" i="1" s="1"/>
  <c r="Q5" i="1" a="1"/>
  <c r="Q5" i="1" s="1"/>
  <c r="N271" i="1" a="1"/>
  <c r="N271" i="1" s="1"/>
  <c r="Q35" i="1" a="1"/>
  <c r="Q35" i="1" s="1"/>
  <c r="Q136" i="1" a="1"/>
  <c r="Q136" i="1" s="1"/>
  <c r="Q255" i="1" a="1"/>
  <c r="Q255" i="1" s="1"/>
  <c r="N366" i="1" a="1"/>
  <c r="N366" i="1" s="1"/>
  <c r="Q373" i="1" a="1"/>
  <c r="Q373" i="1" s="1"/>
  <c r="Q638" i="1" a="1"/>
  <c r="Q638" i="1" s="1"/>
  <c r="N614" i="1" a="1"/>
  <c r="N614" i="1" s="1"/>
  <c r="Q625" i="1" a="1"/>
  <c r="Q625" i="1" s="1"/>
  <c r="Q445" i="1" a="1"/>
  <c r="Q445" i="1" s="1"/>
  <c r="Q294" i="1" a="1"/>
  <c r="Q294" i="1" s="1"/>
  <c r="N321" i="1" a="1"/>
  <c r="N321" i="1" s="1"/>
  <c r="M590" i="1" a="1"/>
  <c r="M590" i="1" s="1"/>
  <c r="N590" i="1" s="1" a="1"/>
  <c r="N590" i="1" s="1"/>
  <c r="M130" i="1" a="1"/>
  <c r="M130" i="1" s="1"/>
  <c r="N130" i="1" s="1" a="1"/>
  <c r="N130" i="1" s="1"/>
  <c r="N176" i="1" a="1"/>
  <c r="N176" i="1" s="1"/>
  <c r="Q315" i="1" a="1"/>
  <c r="Q315" i="1" s="1"/>
  <c r="N325" i="1" a="1"/>
  <c r="N325" i="1" s="1"/>
  <c r="Q29" i="1" a="1"/>
  <c r="Q29" i="1" s="1"/>
  <c r="Q69" i="1" a="1"/>
  <c r="Q69" i="1" s="1"/>
  <c r="Q100" i="1" a="1"/>
  <c r="Q100" i="1" s="1"/>
  <c r="N127" i="1" a="1"/>
  <c r="N127" i="1" s="1"/>
  <c r="Q173" i="1" a="1"/>
  <c r="Q173" i="1" s="1"/>
  <c r="Q339" i="1" a="1"/>
  <c r="Q339" i="1" s="1"/>
  <c r="N265" i="1" a="1"/>
  <c r="N265" i="1" s="1"/>
  <c r="N160" i="1" a="1"/>
  <c r="N160" i="1" s="1"/>
  <c r="Q202" i="1" a="1"/>
  <c r="Q202" i="1" s="1"/>
  <c r="Q457" i="1" a="1"/>
  <c r="Q457" i="1" s="1"/>
  <c r="Q466" i="1" a="1"/>
  <c r="Q466" i="1" s="1"/>
  <c r="Q531" i="1" a="1"/>
  <c r="Q531" i="1" s="1"/>
  <c r="Q561" i="1" a="1"/>
  <c r="Q561" i="1" s="1"/>
  <c r="M572" i="1" a="1"/>
  <c r="M572" i="1" s="1"/>
  <c r="Q595" i="1" a="1"/>
  <c r="Q595" i="1" s="1"/>
  <c r="Q632" i="1" a="1"/>
  <c r="Q632" i="1" s="1"/>
  <c r="N756" i="1" a="1"/>
  <c r="N756" i="1" s="1"/>
  <c r="Q81" i="1" a="1"/>
  <c r="Q81" i="1" s="1"/>
  <c r="N294" i="1" a="1"/>
  <c r="N294" i="1" s="1"/>
  <c r="Q390" i="1" a="1"/>
  <c r="Q390" i="1" s="1"/>
  <c r="N502" i="1" a="1"/>
  <c r="N502" i="1" s="1"/>
  <c r="Q731" i="1" a="1"/>
  <c r="Q731" i="1" s="1"/>
  <c r="Q597" i="1" a="1"/>
  <c r="Q597" i="1" s="1"/>
  <c r="Q240" i="1" a="1"/>
  <c r="Q240" i="1" s="1"/>
  <c r="Q109" i="1" a="1"/>
  <c r="Q109" i="1" s="1"/>
  <c r="Q60" i="1" a="1"/>
  <c r="Q60" i="1" s="1"/>
  <c r="Q111" i="1" a="1"/>
  <c r="Q111" i="1" s="1"/>
  <c r="Q33" i="1" a="1"/>
  <c r="Q33" i="1" s="1"/>
  <c r="N245" i="1" a="1"/>
  <c r="N245" i="1" s="1"/>
  <c r="Q258" i="1" a="1"/>
  <c r="Q258" i="1" s="1"/>
  <c r="Q341" i="1" a="1"/>
  <c r="Q341" i="1" s="1"/>
  <c r="Q266" i="1" a="1"/>
  <c r="Q266" i="1" s="1"/>
  <c r="Q436" i="1" a="1"/>
  <c r="Q436" i="1" s="1"/>
  <c r="N422" i="1" a="1"/>
  <c r="N422" i="1" s="1"/>
  <c r="Q433" i="1" a="1"/>
  <c r="Q433" i="1" s="1"/>
  <c r="N466" i="1" a="1"/>
  <c r="N466" i="1" s="1"/>
  <c r="Q580" i="1" a="1"/>
  <c r="Q580" i="1" s="1"/>
  <c r="Q744" i="1" a="1"/>
  <c r="Q744" i="1" s="1"/>
  <c r="Q700" i="1" a="1"/>
  <c r="Q700" i="1" s="1"/>
  <c r="Q292" i="1" a="1"/>
  <c r="Q292" i="1" s="1"/>
  <c r="Q251" i="1" a="1"/>
  <c r="Q251" i="1" s="1"/>
  <c r="Q510" i="1" a="1"/>
  <c r="Q510" i="1" s="1"/>
  <c r="M463" i="1" a="1"/>
  <c r="M463" i="1" s="1"/>
  <c r="N463" i="1" s="1" a="1"/>
  <c r="N463" i="1" s="1"/>
  <c r="N18" i="1" a="1"/>
  <c r="N18" i="1" s="1"/>
  <c r="Q18" i="1" a="1"/>
  <c r="Q18" i="1" s="1"/>
  <c r="Q3" i="1" a="1"/>
  <c r="Q3" i="1" s="1"/>
  <c r="N144" i="1" a="1"/>
  <c r="N144" i="1" s="1"/>
  <c r="Q101" i="1" a="1"/>
  <c r="Q101" i="1" s="1"/>
  <c r="N216" i="1" a="1"/>
  <c r="N216" i="1" s="1"/>
  <c r="N263" i="1" a="1"/>
  <c r="N263" i="1" s="1"/>
  <c r="Q443" i="1" a="1"/>
  <c r="Q443" i="1" s="1"/>
  <c r="Q276" i="1" a="1"/>
  <c r="Q276" i="1" s="1"/>
  <c r="Q512" i="1" a="1"/>
  <c r="Q512" i="1" s="1"/>
  <c r="N460" i="1" a="1"/>
  <c r="N460" i="1" s="1"/>
  <c r="Q481" i="1" a="1"/>
  <c r="Q481" i="1" s="1"/>
  <c r="Q575" i="1" a="1"/>
  <c r="Q575" i="1" s="1"/>
  <c r="Q507" i="1" a="1"/>
  <c r="Q507" i="1" s="1"/>
  <c r="Q552" i="1" a="1"/>
  <c r="Q552" i="1" s="1"/>
  <c r="N620" i="1" a="1"/>
  <c r="N620" i="1" s="1"/>
  <c r="Q701" i="1" a="1"/>
  <c r="Q701" i="1" s="1"/>
  <c r="Q31" i="1" a="1"/>
  <c r="Q31" i="1" s="1"/>
  <c r="Q120" i="1" a="1"/>
  <c r="Q120" i="1" s="1"/>
  <c r="Q741" i="1" a="1"/>
  <c r="Q741" i="1" s="1"/>
  <c r="Q435" i="1" a="1"/>
  <c r="Q435" i="1" s="1"/>
  <c r="N665" i="1" a="1"/>
  <c r="N665" i="1" s="1"/>
  <c r="N382" i="1" a="1"/>
  <c r="N382" i="1" s="1"/>
  <c r="N701" i="1" a="1"/>
  <c r="N701" i="1" s="1"/>
  <c r="Q17" i="1" a="1"/>
  <c r="Q17" i="1" s="1"/>
  <c r="M90" i="1" a="1"/>
  <c r="M90" i="1" s="1"/>
  <c r="N90" i="1" s="1" a="1"/>
  <c r="N90" i="1" s="1"/>
  <c r="Q181" i="1" a="1"/>
  <c r="Q181" i="1" s="1"/>
  <c r="Q189" i="1" a="1"/>
  <c r="Q189" i="1" s="1"/>
  <c r="N178" i="1" a="1"/>
  <c r="N178" i="1" s="1"/>
  <c r="Q231" i="1" a="1"/>
  <c r="Q231" i="1" s="1"/>
  <c r="Q281" i="1" a="1"/>
  <c r="Q281" i="1" s="1"/>
  <c r="Q322" i="1" a="1"/>
  <c r="Q322" i="1" s="1"/>
  <c r="Q334" i="1" a="1"/>
  <c r="Q334" i="1" s="1"/>
  <c r="Q449" i="1" a="1"/>
  <c r="Q449" i="1" s="1"/>
  <c r="N556" i="1" a="1"/>
  <c r="N556" i="1" s="1"/>
  <c r="Q688" i="1" a="1"/>
  <c r="Q688" i="1" s="1"/>
  <c r="Q653" i="1" a="1"/>
  <c r="Q653" i="1" s="1"/>
  <c r="Q332" i="1" a="1"/>
  <c r="Q332" i="1" s="1"/>
  <c r="N669" i="1" a="1"/>
  <c r="N669" i="1" s="1"/>
  <c r="Q730" i="1" a="1"/>
  <c r="Q730" i="1" s="1"/>
  <c r="Q596" i="1" a="1"/>
  <c r="Q596" i="1" s="1"/>
  <c r="Q151" i="1" a="1"/>
  <c r="Q151" i="1" s="1"/>
  <c r="N341" i="1" a="1"/>
  <c r="N341" i="1" s="1"/>
  <c r="N371" i="1" a="1"/>
  <c r="N371" i="1" s="1"/>
  <c r="Q544" i="1" a="1"/>
  <c r="Q544" i="1" s="1"/>
  <c r="Q751" i="1" a="1"/>
  <c r="Q751" i="1" s="1"/>
  <c r="Q692" i="1" a="1"/>
  <c r="Q692" i="1" s="1"/>
  <c r="Q628" i="1" a="1"/>
  <c r="Q628" i="1" s="1"/>
  <c r="Q95" i="1" a="1"/>
  <c r="Q95" i="1" s="1"/>
  <c r="Q119" i="1" a="1"/>
  <c r="Q119" i="1" s="1"/>
  <c r="Q451" i="1" a="1"/>
  <c r="Q451" i="1" s="1"/>
  <c r="Q351" i="1" a="1"/>
  <c r="Q351" i="1" s="1"/>
  <c r="Q46" i="1" a="1"/>
  <c r="Q46" i="1" s="1"/>
  <c r="Q21" i="1" a="1"/>
  <c r="Q21" i="1" s="1"/>
  <c r="N125" i="1" a="1"/>
  <c r="N125" i="1" s="1"/>
  <c r="Q127" i="1" a="1"/>
  <c r="Q127" i="1" s="1"/>
  <c r="Q208" i="1" a="1"/>
  <c r="Q208" i="1" s="1"/>
  <c r="N266" i="1" a="1"/>
  <c r="N266" i="1" s="1"/>
  <c r="Q296" i="1" a="1"/>
  <c r="Q296" i="1" s="1"/>
  <c r="N404" i="1" a="1"/>
  <c r="N404" i="1" s="1"/>
  <c r="N153" i="1" a="1"/>
  <c r="N153" i="1" s="1"/>
  <c r="Q333" i="1" a="1"/>
  <c r="Q333" i="1" s="1"/>
  <c r="Q441" i="1" a="1"/>
  <c r="Q441" i="1" s="1"/>
  <c r="Q560" i="1" a="1"/>
  <c r="Q560" i="1" s="1"/>
  <c r="Q99" i="1" a="1"/>
  <c r="Q99" i="1" s="1"/>
  <c r="N166" i="1" a="1"/>
  <c r="N166" i="1" s="1"/>
  <c r="Q176" i="1" a="1"/>
  <c r="Q176" i="1" s="1"/>
  <c r="Q192" i="1" a="1"/>
  <c r="Q192" i="1" s="1"/>
  <c r="Q527" i="1" a="1"/>
  <c r="Q527" i="1" s="1"/>
  <c r="N402" i="1" a="1"/>
  <c r="N402" i="1" s="1"/>
  <c r="N398" i="1" a="1"/>
  <c r="N398" i="1" s="1"/>
  <c r="Q416" i="1" a="1"/>
  <c r="Q416" i="1" s="1"/>
  <c r="Q721" i="1" a="1"/>
  <c r="Q721" i="1" s="1"/>
  <c r="N642" i="1" a="1"/>
  <c r="N642" i="1" s="1"/>
  <c r="Q707" i="1" a="1"/>
  <c r="Q707" i="1" s="1"/>
  <c r="Q104" i="1" a="1"/>
  <c r="Q104" i="1" s="1"/>
  <c r="Q116" i="1" a="1"/>
  <c r="Q116" i="1" s="1"/>
  <c r="Q184" i="1" a="1"/>
  <c r="Q184" i="1" s="1"/>
  <c r="Q434" i="1" a="1"/>
  <c r="Q434" i="1" s="1"/>
  <c r="Q506" i="1" a="1"/>
  <c r="Q506" i="1" s="1"/>
  <c r="N541" i="1" a="1"/>
  <c r="N541" i="1" s="1"/>
  <c r="Q635" i="1" a="1"/>
  <c r="Q635" i="1" s="1"/>
  <c r="N672" i="1" a="1"/>
  <c r="N672" i="1" s="1"/>
  <c r="N617" i="1" a="1"/>
  <c r="N617" i="1" s="1"/>
  <c r="Q171" i="1" a="1"/>
  <c r="Q171" i="1" s="1"/>
  <c r="Q562" i="1" a="1"/>
  <c r="Q562" i="1" s="1"/>
  <c r="Q299" i="1" a="1"/>
  <c r="Q299" i="1" s="1"/>
  <c r="N396" i="1" a="1"/>
  <c r="N396" i="1" s="1"/>
  <c r="Q440" i="1" a="1"/>
  <c r="Q440" i="1" s="1"/>
  <c r="Q567" i="1" a="1"/>
  <c r="Q567" i="1" s="1"/>
  <c r="N140" i="1" a="1"/>
  <c r="N140" i="1" s="1"/>
  <c r="Q229" i="1" a="1"/>
  <c r="Q229" i="1" s="1"/>
  <c r="Q160" i="1" a="1"/>
  <c r="Q160" i="1" s="1"/>
  <c r="Q342" i="1" a="1"/>
  <c r="Q342" i="1" s="1"/>
  <c r="Q385" i="1" a="1"/>
  <c r="Q385" i="1" s="1"/>
  <c r="Q369" i="1" a="1"/>
  <c r="Q369" i="1" s="1"/>
  <c r="N440" i="1" a="1"/>
  <c r="N440" i="1" s="1"/>
  <c r="Q89" i="1" a="1"/>
  <c r="Q89" i="1" s="1"/>
  <c r="Q543" i="1" a="1"/>
  <c r="Q543" i="1" s="1"/>
  <c r="Q689" i="1" a="1"/>
  <c r="Q689" i="1" s="1"/>
  <c r="Q566" i="1" a="1"/>
  <c r="Q566" i="1" s="1"/>
  <c r="N276" i="1" a="1"/>
  <c r="N276" i="1" s="1"/>
  <c r="M195" i="1" a="1"/>
  <c r="M195" i="1" s="1"/>
  <c r="N195" i="1" s="1" a="1"/>
  <c r="N195" i="1" s="1"/>
  <c r="M301" i="1" a="1"/>
  <c r="M301" i="1" s="1"/>
  <c r="N301" i="1" s="1" a="1"/>
  <c r="N301" i="1" s="1"/>
  <c r="M377" i="1" a="1"/>
  <c r="M377" i="1" s="1"/>
  <c r="N377" i="1" s="1" a="1"/>
  <c r="N377" i="1" s="1"/>
  <c r="N424" i="1" a="1"/>
  <c r="N424" i="1" s="1"/>
  <c r="M424" i="1" a="1"/>
  <c r="M424" i="1" s="1"/>
  <c r="N33" i="1" a="1"/>
  <c r="N33" i="1" s="1"/>
  <c r="N716" i="1" a="1"/>
  <c r="N716" i="1" s="1"/>
  <c r="M662" i="1" a="1"/>
  <c r="M662" i="1" s="1"/>
  <c r="N662" i="1" s="1" a="1"/>
  <c r="N662" i="1" s="1"/>
  <c r="Q105" i="1" a="1"/>
  <c r="Q105" i="1" s="1"/>
  <c r="M705" i="1" a="1"/>
  <c r="M705" i="1" s="1"/>
  <c r="N705" i="1" s="1" a="1"/>
  <c r="N705" i="1" s="1"/>
  <c r="M655" i="1" a="1"/>
  <c r="M655" i="1" s="1"/>
  <c r="N655" i="1" a="1"/>
  <c r="N655" i="1" s="1"/>
  <c r="M474" i="1" a="1"/>
  <c r="M474" i="1" s="1"/>
  <c r="N474" i="1" a="1"/>
  <c r="N474" i="1" s="1"/>
  <c r="M689" i="1" a="1"/>
  <c r="M689" i="1" s="1"/>
  <c r="N689" i="1" s="1" a="1"/>
  <c r="N689" i="1" s="1"/>
  <c r="Q157" i="1" a="1"/>
  <c r="Q157" i="1" s="1"/>
  <c r="Q316" i="1" a="1"/>
  <c r="Q316" i="1" s="1"/>
  <c r="M298" i="1" a="1"/>
  <c r="M298" i="1" s="1"/>
  <c r="N298" i="1" s="1" a="1"/>
  <c r="N298" i="1" s="1"/>
  <c r="Q44" i="1" a="1"/>
  <c r="Q44" i="1" s="1"/>
  <c r="Q128" i="1" a="1"/>
  <c r="Q128" i="1" s="1"/>
  <c r="N65" i="1" a="1"/>
  <c r="N65" i="1" s="1"/>
  <c r="N391" i="1" a="1"/>
  <c r="N391" i="1" s="1"/>
  <c r="M401" i="1" a="1"/>
  <c r="M401" i="1" s="1"/>
  <c r="N401" i="1" s="1" a="1"/>
  <c r="N401" i="1" s="1"/>
  <c r="M410" i="1" a="1"/>
  <c r="M410" i="1" s="1"/>
  <c r="N410" i="1" s="1" a="1"/>
  <c r="N410" i="1" s="1"/>
  <c r="M419" i="1" a="1"/>
  <c r="M419" i="1" s="1"/>
  <c r="N419" i="1" s="1" a="1"/>
  <c r="N419" i="1" s="1"/>
  <c r="Q756" i="1" a="1"/>
  <c r="Q756" i="1" s="1"/>
  <c r="M549" i="1" a="1"/>
  <c r="M549" i="1" s="1"/>
  <c r="N549" i="1" s="1" a="1"/>
  <c r="N549" i="1" s="1"/>
  <c r="M420" i="1" a="1"/>
  <c r="M420" i="1" s="1"/>
  <c r="N420" i="1" s="1" a="1"/>
  <c r="N420" i="1" s="1"/>
  <c r="N353" i="1" a="1"/>
  <c r="N353" i="1" s="1"/>
  <c r="Q399" i="1" a="1"/>
  <c r="Q399" i="1" s="1"/>
  <c r="Q26" i="1" a="1"/>
  <c r="Q26" i="1" s="1"/>
  <c r="N83" i="1" a="1"/>
  <c r="N83" i="1" s="1"/>
  <c r="M51" i="1" a="1"/>
  <c r="M51" i="1" s="1"/>
  <c r="N51" i="1" s="1" a="1"/>
  <c r="N51" i="1" s="1"/>
  <c r="M151" i="1" a="1"/>
  <c r="M151" i="1" s="1"/>
  <c r="N151" i="1" s="1" a="1"/>
  <c r="N151" i="1" s="1"/>
  <c r="N149" i="1" a="1"/>
  <c r="N149" i="1" s="1"/>
  <c r="Q180" i="1" a="1"/>
  <c r="Q180" i="1" s="1"/>
  <c r="Q86" i="1" a="1"/>
  <c r="Q86" i="1" s="1"/>
  <c r="M260" i="1" a="1"/>
  <c r="M260" i="1" s="1"/>
  <c r="N260" i="1" a="1"/>
  <c r="N260" i="1" s="1"/>
  <c r="M177" i="1" a="1"/>
  <c r="M177" i="1" s="1"/>
  <c r="N177" i="1" s="1" a="1"/>
  <c r="N177" i="1" s="1"/>
  <c r="Q414" i="1" a="1"/>
  <c r="Q414" i="1" s="1"/>
  <c r="M32" i="1" a="1"/>
  <c r="M32" i="1" s="1"/>
  <c r="N32" i="1" s="1" a="1"/>
  <c r="N32" i="1" s="1"/>
  <c r="Q41" i="1" a="1"/>
  <c r="Q41" i="1" s="1"/>
  <c r="M230" i="1" a="1"/>
  <c r="M230" i="1" s="1"/>
  <c r="N230" i="1" s="1" a="1"/>
  <c r="N230" i="1" s="1"/>
  <c r="Q283" i="1" a="1"/>
  <c r="Q283" i="1" s="1"/>
  <c r="Q375" i="1" a="1"/>
  <c r="Q375" i="1" s="1"/>
  <c r="M529" i="1" a="1"/>
  <c r="M529" i="1" s="1"/>
  <c r="N529" i="1" s="1" a="1"/>
  <c r="N529" i="1" s="1"/>
  <c r="N454" i="1" a="1"/>
  <c r="N454" i="1" s="1"/>
  <c r="M454" i="1" a="1"/>
  <c r="M454" i="1" s="1"/>
  <c r="N272" i="1" a="1"/>
  <c r="N272" i="1" s="1"/>
  <c r="M425" i="1" a="1"/>
  <c r="M425" i="1" s="1"/>
  <c r="N425" i="1" a="1"/>
  <c r="N425" i="1" s="1"/>
  <c r="M351" i="1" a="1"/>
  <c r="M351" i="1" s="1"/>
  <c r="N351" i="1" s="1" a="1"/>
  <c r="N351" i="1" s="1"/>
  <c r="N592" i="1" a="1"/>
  <c r="N592" i="1" s="1"/>
  <c r="M592" i="1" a="1"/>
  <c r="M592" i="1" s="1"/>
  <c r="M372" i="1" a="1"/>
  <c r="M372" i="1" s="1"/>
  <c r="N372" i="1" s="1" a="1"/>
  <c r="N372" i="1" s="1"/>
  <c r="Q658" i="1" a="1"/>
  <c r="Q658" i="1" s="1"/>
  <c r="M661" i="1" a="1"/>
  <c r="M661" i="1" s="1"/>
  <c r="N661" i="1" s="1" a="1"/>
  <c r="N661" i="1" s="1"/>
  <c r="M171" i="1" a="1"/>
  <c r="M171" i="1" s="1"/>
  <c r="N171" i="1" s="1" a="1"/>
  <c r="N171" i="1" s="1"/>
  <c r="M574" i="1" a="1"/>
  <c r="M574" i="1" s="1"/>
  <c r="N574" i="1" a="1"/>
  <c r="N574" i="1" s="1"/>
  <c r="N68" i="1" a="1"/>
  <c r="N68" i="1" s="1"/>
  <c r="M609" i="1" a="1"/>
  <c r="M609" i="1" s="1"/>
  <c r="N609" i="1" s="1" a="1"/>
  <c r="N609" i="1" s="1"/>
  <c r="N50" i="1" a="1"/>
  <c r="N50" i="1" s="1"/>
  <c r="Q27" i="1" a="1"/>
  <c r="Q27" i="1" s="1"/>
  <c r="N77" i="1" a="1"/>
  <c r="N77" i="1" s="1"/>
  <c r="M103" i="1" a="1"/>
  <c r="M103" i="1" s="1"/>
  <c r="N103" i="1" a="1"/>
  <c r="N103" i="1" s="1"/>
  <c r="Q149" i="1" a="1"/>
  <c r="Q149" i="1" s="1"/>
  <c r="Q297" i="1" a="1"/>
  <c r="Q297" i="1" s="1"/>
  <c r="Q235" i="1" a="1"/>
  <c r="Q235" i="1" s="1"/>
  <c r="M184" i="1" a="1"/>
  <c r="M184" i="1" s="1"/>
  <c r="N184" i="1" s="1" a="1"/>
  <c r="N184" i="1" s="1"/>
  <c r="Q326" i="1" a="1"/>
  <c r="Q326" i="1" s="1"/>
  <c r="Q379" i="1" a="1"/>
  <c r="Q379" i="1" s="1"/>
  <c r="M433" i="1" a="1"/>
  <c r="M433" i="1" s="1"/>
  <c r="N433" i="1" s="1" a="1"/>
  <c r="N433" i="1" s="1"/>
  <c r="N445" i="1" a="1"/>
  <c r="N445" i="1" s="1"/>
  <c r="M588" i="1" a="1"/>
  <c r="M588" i="1" s="1"/>
  <c r="N588" i="1" s="1" a="1"/>
  <c r="N588" i="1" s="1"/>
  <c r="N560" i="1" a="1"/>
  <c r="N560" i="1" s="1"/>
  <c r="Q685" i="1" a="1"/>
  <c r="Q685" i="1" s="1"/>
  <c r="M680" i="1" a="1"/>
  <c r="M680" i="1" s="1"/>
  <c r="N680" i="1" s="1" a="1"/>
  <c r="N680" i="1" s="1"/>
  <c r="M23" i="1" a="1"/>
  <c r="M23" i="1" s="1"/>
  <c r="N23" i="1" s="1" a="1"/>
  <c r="N23" i="1" s="1"/>
  <c r="M107" i="1" a="1"/>
  <c r="M107" i="1" s="1"/>
  <c r="N107" i="1" s="1" a="1"/>
  <c r="N107" i="1" s="1"/>
  <c r="N219" i="1" a="1"/>
  <c r="N219" i="1" s="1"/>
  <c r="M210" i="1" a="1"/>
  <c r="M210" i="1" s="1"/>
  <c r="N210" i="1" s="1" a="1"/>
  <c r="N210" i="1" s="1"/>
  <c r="N188" i="1" a="1"/>
  <c r="N188" i="1" s="1"/>
  <c r="Q233" i="1" a="1"/>
  <c r="Q233" i="1" s="1"/>
  <c r="M337" i="1" a="1"/>
  <c r="M337" i="1" s="1"/>
  <c r="N337" i="1" s="1" a="1"/>
  <c r="N337" i="1" s="1"/>
  <c r="M685" i="1" a="1"/>
  <c r="M685" i="1" s="1"/>
  <c r="N685" i="1" s="1" a="1"/>
  <c r="N685" i="1" s="1"/>
  <c r="M690" i="1" a="1"/>
  <c r="M690" i="1" s="1"/>
  <c r="N690" i="1" s="1" a="1"/>
  <c r="N690" i="1" s="1"/>
  <c r="Q633" i="1" a="1"/>
  <c r="Q633" i="1" s="1"/>
  <c r="M706" i="1" a="1"/>
  <c r="M706" i="1" s="1"/>
  <c r="N706" i="1" s="1" a="1"/>
  <c r="N706" i="1" s="1"/>
  <c r="Q74" i="1" a="1"/>
  <c r="Q74" i="1" s="1"/>
  <c r="Q224" i="1" a="1"/>
  <c r="Q224" i="1" s="1"/>
  <c r="M169" i="1" a="1"/>
  <c r="M169" i="1" s="1"/>
  <c r="N169" i="1" s="1" a="1"/>
  <c r="N169" i="1" s="1"/>
  <c r="Q62" i="1" a="1"/>
  <c r="Q62" i="1" s="1"/>
  <c r="M296" i="1" a="1"/>
  <c r="M296" i="1" s="1"/>
  <c r="N296" i="1" s="1" a="1"/>
  <c r="N296" i="1" s="1"/>
  <c r="Q426" i="1" a="1"/>
  <c r="Q426" i="1" s="1"/>
  <c r="M451" i="1" a="1"/>
  <c r="M451" i="1" s="1"/>
  <c r="N451" i="1" s="1" a="1"/>
  <c r="N451" i="1" s="1"/>
  <c r="N414" i="1" a="1"/>
  <c r="N414" i="1" s="1"/>
  <c r="Q420" i="1" a="1"/>
  <c r="Q420" i="1" s="1"/>
  <c r="M484" i="1" a="1"/>
  <c r="M484" i="1" s="1"/>
  <c r="N484" i="1" a="1"/>
  <c r="N484" i="1" s="1"/>
  <c r="Q602" i="1" a="1"/>
  <c r="Q602" i="1" s="1"/>
  <c r="M311" i="1" a="1"/>
  <c r="M311" i="1" s="1"/>
  <c r="N311" i="1" s="1" a="1"/>
  <c r="N311" i="1" s="1"/>
  <c r="M577" i="1" a="1"/>
  <c r="M577" i="1" s="1"/>
  <c r="N577" i="1" a="1"/>
  <c r="N577" i="1" s="1"/>
  <c r="M734" i="1" a="1"/>
  <c r="M734" i="1" s="1"/>
  <c r="N734" i="1" s="1" a="1"/>
  <c r="N734" i="1" s="1"/>
  <c r="M552" i="1" a="1"/>
  <c r="M552" i="1" s="1"/>
  <c r="N552" i="1" s="1" a="1"/>
  <c r="N552" i="1" s="1"/>
  <c r="M688" i="1" a="1"/>
  <c r="M688" i="1" s="1"/>
  <c r="N688" i="1" s="1" a="1"/>
  <c r="N688" i="1" s="1"/>
  <c r="M159" i="1" a="1"/>
  <c r="M159" i="1" s="1"/>
  <c r="N159" i="1" s="1" a="1"/>
  <c r="N159" i="1" s="1"/>
  <c r="M544" i="1" a="1"/>
  <c r="M544" i="1" s="1"/>
  <c r="N544" i="1" s="1" a="1"/>
  <c r="N544" i="1" s="1"/>
  <c r="M654" i="1" a="1"/>
  <c r="M654" i="1" s="1"/>
  <c r="N654" i="1" a="1"/>
  <c r="N654" i="1" s="1"/>
  <c r="Q19" i="1" a="1"/>
  <c r="Q19" i="1" s="1"/>
  <c r="N21" i="1" a="1"/>
  <c r="N21" i="1" s="1"/>
  <c r="Q215" i="1" a="1"/>
  <c r="Q215" i="1" s="1"/>
  <c r="M126" i="1" a="1"/>
  <c r="M126" i="1" s="1"/>
  <c r="N126" i="1" s="1" a="1"/>
  <c r="N126" i="1" s="1"/>
  <c r="Q290" i="1" a="1"/>
  <c r="Q290" i="1" s="1"/>
  <c r="Q557" i="1" a="1"/>
  <c r="Q557" i="1" s="1"/>
  <c r="Q616" i="1" a="1"/>
  <c r="Q616" i="1" s="1"/>
  <c r="N63" i="1" a="1"/>
  <c r="N63" i="1" s="1"/>
  <c r="Q455" i="1" a="1"/>
  <c r="Q455" i="1" s="1"/>
  <c r="M158" i="1" a="1"/>
  <c r="M158" i="1" s="1"/>
  <c r="N158" i="1" s="1" a="1"/>
  <c r="N158" i="1" s="1"/>
  <c r="M733" i="1" a="1"/>
  <c r="M733" i="1" s="1"/>
  <c r="N733" i="1" s="1" a="1"/>
  <c r="N733" i="1" s="1"/>
  <c r="M479" i="1" a="1"/>
  <c r="M479" i="1" s="1"/>
  <c r="N479" i="1" s="1" a="1"/>
  <c r="N479" i="1" s="1"/>
  <c r="Q51" i="1" a="1"/>
  <c r="Q51" i="1" s="1"/>
  <c r="N110" i="1" a="1"/>
  <c r="N110" i="1" s="1"/>
  <c r="Q133" i="1" a="1"/>
  <c r="Q133" i="1" s="1"/>
  <c r="Q348" i="1" a="1"/>
  <c r="Q348" i="1" s="1"/>
  <c r="N363" i="1" a="1"/>
  <c r="N363" i="1" s="1"/>
  <c r="Q361" i="1" a="1"/>
  <c r="Q361" i="1" s="1"/>
  <c r="Q412" i="1" a="1"/>
  <c r="Q412" i="1" s="1"/>
  <c r="Q153" i="1" a="1"/>
  <c r="Q153" i="1" s="1"/>
  <c r="N342" i="1" a="1"/>
  <c r="N342" i="1" s="1"/>
  <c r="Q523" i="1" a="1"/>
  <c r="Q523" i="1" s="1"/>
  <c r="Q378" i="1" a="1"/>
  <c r="Q378" i="1" s="1"/>
  <c r="Q472" i="1" a="1"/>
  <c r="Q472" i="1" s="1"/>
  <c r="Q467" i="1" a="1"/>
  <c r="Q467" i="1" s="1"/>
  <c r="Q491" i="1" a="1"/>
  <c r="Q491" i="1" s="1"/>
  <c r="Q586" i="1" a="1"/>
  <c r="Q586" i="1" s="1"/>
  <c r="N524" i="1" a="1"/>
  <c r="N524" i="1" s="1"/>
  <c r="Q603" i="1" a="1"/>
  <c r="Q603" i="1" s="1"/>
  <c r="Q555" i="1" a="1"/>
  <c r="Q555" i="1" s="1"/>
  <c r="Q645" i="1" a="1"/>
  <c r="Q645" i="1" s="1"/>
  <c r="Q727" i="1" a="1"/>
  <c r="Q727" i="1" s="1"/>
  <c r="N633" i="1" a="1"/>
  <c r="N633" i="1" s="1"/>
  <c r="Q679" i="1" a="1"/>
  <c r="Q679" i="1" s="1"/>
  <c r="Q661" i="1" a="1"/>
  <c r="Q661" i="1" s="1"/>
  <c r="M109" i="1" a="1"/>
  <c r="M109" i="1" s="1"/>
  <c r="N109" i="1" s="1" a="1"/>
  <c r="N109" i="1" s="1"/>
  <c r="M7" i="1" a="1"/>
  <c r="M7" i="1" s="1"/>
  <c r="N7" i="1" s="1" a="1"/>
  <c r="N7" i="1" s="1"/>
  <c r="M211" i="1" a="1"/>
  <c r="M211" i="1" s="1"/>
  <c r="N211" i="1" s="1" a="1"/>
  <c r="N211" i="1" s="1"/>
  <c r="Q301" i="1" a="1"/>
  <c r="Q301" i="1" s="1"/>
  <c r="M428" i="1" a="1"/>
  <c r="M428" i="1" s="1"/>
  <c r="N428" i="1" a="1"/>
  <c r="N428" i="1" s="1"/>
  <c r="N473" i="1" a="1"/>
  <c r="N473" i="1" s="1"/>
  <c r="M473" i="1" a="1"/>
  <c r="M473" i="1" s="1"/>
  <c r="N535" i="1" a="1"/>
  <c r="N535" i="1" s="1"/>
  <c r="N251" i="1" a="1"/>
  <c r="N251" i="1" s="1"/>
  <c r="M384" i="1" a="1"/>
  <c r="M384" i="1" s="1"/>
  <c r="N384" i="1" s="1" a="1"/>
  <c r="N384" i="1" s="1"/>
  <c r="Q114" i="1" a="1"/>
  <c r="Q114" i="1" s="1"/>
  <c r="Q591" i="1" a="1"/>
  <c r="Q591" i="1" s="1"/>
  <c r="Q454" i="1" a="1"/>
  <c r="Q454" i="1" s="1"/>
  <c r="M585" i="1" a="1"/>
  <c r="M585" i="1" s="1"/>
  <c r="N585" i="1" s="1" a="1"/>
  <c r="N585" i="1" s="1"/>
  <c r="Q750" i="1" a="1"/>
  <c r="Q750" i="1" s="1"/>
  <c r="Q723" i="1" a="1"/>
  <c r="Q723" i="1" s="1"/>
  <c r="N336" i="1" a="1"/>
  <c r="N336" i="1" s="1"/>
  <c r="M367" i="1" a="1"/>
  <c r="M367" i="1" s="1"/>
  <c r="N367" i="1" s="1" a="1"/>
  <c r="N367" i="1" s="1"/>
  <c r="M494" i="1" a="1"/>
  <c r="M494" i="1" s="1"/>
  <c r="N494" i="1" s="1" a="1"/>
  <c r="N494" i="1" s="1"/>
  <c r="M707" i="1" a="1"/>
  <c r="M707" i="1" s="1"/>
  <c r="N707" i="1" s="1" a="1"/>
  <c r="N707" i="1" s="1"/>
  <c r="Q6" i="1" a="1"/>
  <c r="Q6" i="1" s="1"/>
  <c r="Q112" i="1" a="1"/>
  <c r="Q112" i="1" s="1"/>
  <c r="Q103" i="1" a="1"/>
  <c r="Q103" i="1" s="1"/>
  <c r="Q213" i="1" a="1"/>
  <c r="Q213" i="1" s="1"/>
  <c r="Q150" i="1" a="1"/>
  <c r="Q150" i="1" s="1"/>
  <c r="Q273" i="1" a="1"/>
  <c r="Q273" i="1" s="1"/>
  <c r="Q265" i="1" a="1"/>
  <c r="Q265" i="1" s="1"/>
  <c r="Q243" i="1" a="1"/>
  <c r="Q243" i="1" s="1"/>
  <c r="M416" i="1" a="1"/>
  <c r="M416" i="1" s="1"/>
  <c r="N416" i="1" s="1" a="1"/>
  <c r="N416" i="1" s="1"/>
  <c r="Q263" i="1" a="1"/>
  <c r="Q263" i="1" s="1"/>
  <c r="Q450" i="1" a="1"/>
  <c r="Q450" i="1" s="1"/>
  <c r="Q687" i="1" a="1"/>
  <c r="Q687" i="1" s="1"/>
  <c r="M11" i="1" a="1"/>
  <c r="M11" i="1" s="1"/>
  <c r="N11" i="1" s="1" a="1"/>
  <c r="N11" i="1" s="1"/>
  <c r="N57" i="1" a="1"/>
  <c r="N57" i="1" s="1"/>
  <c r="M241" i="1" a="1"/>
  <c r="M241" i="1" s="1"/>
  <c r="N241" i="1" s="1" a="1"/>
  <c r="N241" i="1" s="1"/>
  <c r="M170" i="1" a="1"/>
  <c r="M170" i="1" s="1"/>
  <c r="N170" i="1" s="1" a="1"/>
  <c r="N170" i="1" s="1"/>
  <c r="M548" i="1" a="1"/>
  <c r="M548" i="1" s="1"/>
  <c r="N548" i="1" s="1" a="1"/>
  <c r="N548" i="1" s="1"/>
  <c r="N626" i="1" a="1"/>
  <c r="N626" i="1" s="1"/>
  <c r="M626" i="1" a="1"/>
  <c r="M626" i="1" s="1"/>
  <c r="M114" i="1" a="1"/>
  <c r="M114" i="1" s="1"/>
  <c r="N114" i="1" s="1" a="1"/>
  <c r="N114" i="1" s="1"/>
  <c r="M650" i="1" a="1"/>
  <c r="M650" i="1" s="1"/>
  <c r="N650" i="1" s="1" a="1"/>
  <c r="N650" i="1" s="1"/>
  <c r="N723" i="1" a="1"/>
  <c r="N723" i="1" s="1"/>
  <c r="N543" i="1" a="1"/>
  <c r="N543" i="1" s="1"/>
  <c r="N675" i="1" a="1"/>
  <c r="N675" i="1" s="1"/>
  <c r="M562" i="1" a="1"/>
  <c r="M562" i="1" s="1"/>
  <c r="N562" i="1" s="1" a="1"/>
  <c r="N562" i="1" s="1"/>
  <c r="M240" i="1" a="1"/>
  <c r="M240" i="1" s="1"/>
  <c r="N240" i="1" s="1" a="1"/>
  <c r="N240" i="1" s="1"/>
  <c r="Q429" i="1" a="1"/>
  <c r="Q429" i="1" s="1"/>
  <c r="Q372" i="1" a="1"/>
  <c r="Q372" i="1" s="1"/>
  <c r="Q496" i="1" a="1"/>
  <c r="Q496" i="1" s="1"/>
  <c r="Q637" i="1" a="1"/>
  <c r="Q637" i="1" s="1"/>
  <c r="N8" i="1" a="1"/>
  <c r="N8" i="1" s="1"/>
  <c r="Q115" i="1" a="1"/>
  <c r="Q115" i="1" s="1"/>
  <c r="N242" i="1" a="1"/>
  <c r="N242" i="1" s="1"/>
  <c r="Q63" i="1" a="1"/>
  <c r="Q63" i="1" s="1"/>
  <c r="M35" i="1" a="1"/>
  <c r="M35" i="1" s="1"/>
  <c r="N35" i="1" s="1" a="1"/>
  <c r="N35" i="1" s="1"/>
  <c r="M255" i="1" a="1"/>
  <c r="M255" i="1" s="1"/>
  <c r="N255" i="1" s="1" a="1"/>
  <c r="N255" i="1" s="1"/>
  <c r="M383" i="1" a="1"/>
  <c r="M383" i="1" s="1"/>
  <c r="N383" i="1" s="1" a="1"/>
  <c r="N383" i="1" s="1"/>
  <c r="Q368" i="1" a="1"/>
  <c r="Q368" i="1" s="1"/>
  <c r="M346" i="1" a="1"/>
  <c r="M346" i="1" s="1"/>
  <c r="N346" i="1" s="1" a="1"/>
  <c r="N346" i="1" s="1"/>
  <c r="M376" i="1" a="1"/>
  <c r="M376" i="1" s="1"/>
  <c r="N376" i="1" s="1" a="1"/>
  <c r="N376" i="1" s="1"/>
  <c r="Q715" i="1" a="1"/>
  <c r="Q715" i="1" s="1"/>
  <c r="M742" i="1" a="1"/>
  <c r="M742" i="1" s="1"/>
  <c r="N742" i="1" s="1" a="1"/>
  <c r="N742" i="1" s="1"/>
  <c r="Q398" i="1" a="1"/>
  <c r="Q398" i="1" s="1"/>
  <c r="Q714" i="1" a="1"/>
  <c r="Q714" i="1" s="1"/>
  <c r="M749" i="1" a="1"/>
  <c r="M749" i="1" s="1"/>
  <c r="N749" i="1" s="1" a="1"/>
  <c r="N749" i="1" s="1"/>
  <c r="Q367" i="1" a="1"/>
  <c r="Q367" i="1" s="1"/>
  <c r="M601" i="1" a="1"/>
  <c r="M601" i="1" s="1"/>
  <c r="N601" i="1" s="1" a="1"/>
  <c r="N601" i="1" s="1"/>
  <c r="M667" i="1" a="1"/>
  <c r="M667" i="1" s="1"/>
  <c r="N667" i="1" s="1" a="1"/>
  <c r="N667" i="1" s="1"/>
  <c r="Q362" i="1" a="1"/>
  <c r="Q362" i="1" s="1"/>
  <c r="Q205" i="1" a="1"/>
  <c r="Q205" i="1" s="1"/>
  <c r="Q289" i="1" a="1"/>
  <c r="Q289" i="1" s="1"/>
  <c r="Q314" i="1" a="1"/>
  <c r="Q314" i="1" s="1"/>
  <c r="Q325" i="1" a="1"/>
  <c r="Q325" i="1" s="1"/>
  <c r="Q411" i="1" a="1"/>
  <c r="Q411" i="1" s="1"/>
  <c r="Q577" i="1" a="1"/>
  <c r="Q577" i="1" s="1"/>
  <c r="Q579" i="1" a="1"/>
  <c r="Q579" i="1" s="1"/>
  <c r="Q611" i="1" a="1"/>
  <c r="Q611" i="1" s="1"/>
  <c r="Q642" i="1" a="1"/>
  <c r="Q642" i="1" s="1"/>
  <c r="M66" i="1" a="1"/>
  <c r="M66" i="1" s="1"/>
  <c r="N66" i="1" s="1" a="1"/>
  <c r="N66" i="1" s="1"/>
  <c r="M44" i="1" a="1"/>
  <c r="M44" i="1" s="1"/>
  <c r="N44" i="1" s="1" a="1"/>
  <c r="N44" i="1" s="1"/>
  <c r="N187" i="1" a="1"/>
  <c r="N187" i="1" s="1"/>
  <c r="Q170" i="1" a="1"/>
  <c r="Q170" i="1" s="1"/>
  <c r="Q381" i="1" a="1"/>
  <c r="Q381" i="1" s="1"/>
  <c r="N235" i="1" a="1"/>
  <c r="N235" i="1" s="1"/>
  <c r="M327" i="1" a="1"/>
  <c r="M327" i="1" s="1"/>
  <c r="N327" i="1" s="1" a="1"/>
  <c r="N327" i="1" s="1"/>
  <c r="M758" i="1" a="1"/>
  <c r="M758" i="1" s="1"/>
  <c r="N758" i="1" s="1" a="1"/>
  <c r="N758" i="1" s="1"/>
  <c r="N600" i="1" a="1"/>
  <c r="N600" i="1" s="1"/>
  <c r="M600" i="1" a="1"/>
  <c r="M600" i="1" s="1"/>
  <c r="M750" i="1" a="1"/>
  <c r="M750" i="1" s="1"/>
  <c r="N750" i="1" s="1" a="1"/>
  <c r="N750" i="1" s="1"/>
  <c r="N618" i="1" a="1"/>
  <c r="N618" i="1" s="1"/>
  <c r="Q395" i="1" a="1"/>
  <c r="Q395" i="1" s="1"/>
  <c r="Q246" i="1" a="1"/>
  <c r="Q246" i="1" s="1"/>
  <c r="Q465" i="1" a="1"/>
  <c r="Q465" i="1" s="1"/>
  <c r="Q396" i="1" a="1"/>
  <c r="Q396" i="1" s="1"/>
  <c r="Q387" i="1" a="1"/>
  <c r="Q387" i="1" s="1"/>
  <c r="Q418" i="1" a="1"/>
  <c r="Q418" i="1" s="1"/>
  <c r="Q460" i="1" a="1"/>
  <c r="Q460" i="1" s="1"/>
  <c r="Q539" i="1" a="1"/>
  <c r="Q539" i="1" s="1"/>
  <c r="Q594" i="1" a="1"/>
  <c r="Q594" i="1" s="1"/>
  <c r="Q643" i="1" a="1"/>
  <c r="Q643" i="1" s="1"/>
  <c r="Q647" i="1" a="1"/>
  <c r="Q647" i="1" s="1"/>
  <c r="M53" i="1" a="1"/>
  <c r="M53" i="1" s="1"/>
  <c r="N53" i="1" s="1" a="1"/>
  <c r="N53" i="1" s="1"/>
  <c r="M131" i="1" a="1"/>
  <c r="M131" i="1" s="1"/>
  <c r="N131" i="1" s="1" a="1"/>
  <c r="N131" i="1" s="1"/>
  <c r="Q219" i="1" a="1"/>
  <c r="Q219" i="1" s="1"/>
  <c r="M249" i="1" a="1"/>
  <c r="M249" i="1" s="1"/>
  <c r="N249" i="1" s="1" a="1"/>
  <c r="N249" i="1" s="1"/>
  <c r="Q188" i="1" a="1"/>
  <c r="Q188" i="1" s="1"/>
  <c r="N304" i="1" a="1"/>
  <c r="N304" i="1" s="1"/>
  <c r="M677" i="1" a="1"/>
  <c r="M677" i="1" s="1"/>
  <c r="N677" i="1" s="1" a="1"/>
  <c r="N677" i="1" s="1"/>
  <c r="Q277" i="1" a="1"/>
  <c r="Q277" i="1" s="1"/>
  <c r="Q130" i="1" a="1"/>
  <c r="Q130" i="1" s="1"/>
  <c r="Q419" i="1" a="1"/>
  <c r="Q419" i="1" s="1"/>
  <c r="M511" i="1" a="1"/>
  <c r="M511" i="1" s="1"/>
  <c r="N511" i="1" s="1" a="1"/>
  <c r="N511" i="1" s="1"/>
  <c r="N659" i="1" a="1"/>
  <c r="N659" i="1" s="1"/>
  <c r="M659" i="1" a="1"/>
  <c r="M659" i="1" s="1"/>
  <c r="Q590" i="1" a="1"/>
  <c r="Q590" i="1" s="1"/>
  <c r="N714" i="1" a="1"/>
  <c r="N714" i="1" s="1"/>
  <c r="M82" i="1" a="1"/>
  <c r="M82" i="1" s="1"/>
  <c r="N82" i="1" s="1" a="1"/>
  <c r="N82" i="1" s="1"/>
  <c r="M208" i="1" a="1"/>
  <c r="M208" i="1" s="1"/>
  <c r="N208" i="1" s="1" a="1"/>
  <c r="N208" i="1" s="1"/>
  <c r="M557" i="1" a="1"/>
  <c r="M557" i="1" s="1"/>
  <c r="N557" i="1" s="1" a="1"/>
  <c r="N557" i="1" s="1"/>
  <c r="M684" i="1" a="1"/>
  <c r="M684" i="1" s="1"/>
  <c r="N684" i="1" s="1" a="1"/>
  <c r="N684" i="1" s="1"/>
  <c r="M717" i="1" a="1"/>
  <c r="M717" i="1" s="1"/>
  <c r="N717" i="1" s="1" a="1"/>
  <c r="N717" i="1" s="1"/>
  <c r="M640" i="1" a="1"/>
  <c r="M640" i="1" s="1"/>
  <c r="N640" i="1" s="1" a="1"/>
  <c r="N640" i="1" s="1"/>
  <c r="N54" i="1" a="1"/>
  <c r="N54" i="1" s="1"/>
  <c r="M96" i="1" a="1"/>
  <c r="M96" i="1" s="1"/>
  <c r="N96" i="1" a="1"/>
  <c r="N96" i="1" s="1"/>
  <c r="M102" i="1" a="1"/>
  <c r="M102" i="1" s="1"/>
  <c r="N102" i="1" s="1" a="1"/>
  <c r="N102" i="1" s="1"/>
  <c r="N19" i="1" a="1"/>
  <c r="N19" i="1" s="1"/>
  <c r="M135" i="1" a="1"/>
  <c r="M135" i="1" s="1"/>
  <c r="N135" i="1" s="1" a="1"/>
  <c r="N135" i="1" s="1"/>
  <c r="M292" i="1" a="1"/>
  <c r="M292" i="1" s="1"/>
  <c r="N292" i="1" s="1" a="1"/>
  <c r="N292" i="1" s="1"/>
  <c r="N62" i="1" a="1"/>
  <c r="N62" i="1" s="1"/>
  <c r="M364" i="1" a="1"/>
  <c r="M364" i="1" s="1"/>
  <c r="N364" i="1" s="1" a="1"/>
  <c r="N364" i="1" s="1"/>
  <c r="M348" i="1" a="1"/>
  <c r="M348" i="1" s="1"/>
  <c r="N348" i="1" s="1" a="1"/>
  <c r="N348" i="1" s="1"/>
  <c r="M314" i="1" a="1"/>
  <c r="M314" i="1" s="1"/>
  <c r="N314" i="1" s="1" a="1"/>
  <c r="N314" i="1" s="1"/>
  <c r="M340" i="1" a="1"/>
  <c r="M340" i="1" s="1"/>
  <c r="N340" i="1" s="1" a="1"/>
  <c r="N340" i="1" s="1"/>
  <c r="M349" i="1" a="1"/>
  <c r="M349" i="1" s="1"/>
  <c r="N349" i="1" s="1" a="1"/>
  <c r="N349" i="1" s="1"/>
  <c r="N329" i="1" a="1"/>
  <c r="N329" i="1" s="1"/>
  <c r="N316" i="1" a="1"/>
  <c r="N316" i="1" s="1"/>
  <c r="N357" i="1" a="1"/>
  <c r="N357" i="1" s="1"/>
  <c r="Q413" i="1" a="1"/>
  <c r="Q413" i="1" s="1"/>
  <c r="N380" i="1" a="1"/>
  <c r="N380" i="1" s="1"/>
  <c r="Q444" i="1" a="1"/>
  <c r="Q444" i="1" s="1"/>
  <c r="M499" i="1" a="1"/>
  <c r="M499" i="1" s="1"/>
  <c r="N499" i="1" s="1" a="1"/>
  <c r="N499" i="1" s="1"/>
  <c r="M450" i="1" a="1"/>
  <c r="M450" i="1" s="1"/>
  <c r="N450" i="1" s="1" a="1"/>
  <c r="N450" i="1" s="1"/>
  <c r="M456" i="1" a="1"/>
  <c r="M456" i="1" s="1"/>
  <c r="N456" i="1" s="1" a="1"/>
  <c r="N456" i="1" s="1"/>
  <c r="M481" i="1" a="1"/>
  <c r="M481" i="1" s="1"/>
  <c r="N481" i="1" a="1"/>
  <c r="N481" i="1" s="1"/>
  <c r="N449" i="1" a="1"/>
  <c r="N449" i="1" s="1"/>
  <c r="N558" i="1" a="1"/>
  <c r="N558" i="1" s="1"/>
  <c r="M565" i="1" a="1"/>
  <c r="M565" i="1" s="1"/>
  <c r="N565" i="1" s="1" a="1"/>
  <c r="N565" i="1" s="1"/>
  <c r="M755" i="1" a="1"/>
  <c r="M755" i="1" s="1"/>
  <c r="N755" i="1" s="1" a="1"/>
  <c r="N755" i="1" s="1"/>
  <c r="M718" i="1" a="1"/>
  <c r="M718" i="1" s="1"/>
  <c r="N718" i="1" s="1" a="1"/>
  <c r="N718" i="1" s="1"/>
  <c r="M738" i="1" a="1"/>
  <c r="M738" i="1" s="1"/>
  <c r="N738" i="1" s="1" a="1"/>
  <c r="N738" i="1" s="1"/>
  <c r="M656" i="1" a="1"/>
  <c r="M656" i="1" s="1"/>
  <c r="N656" i="1" s="1" a="1"/>
  <c r="N656" i="1" s="1"/>
  <c r="Q666" i="1" a="1"/>
  <c r="Q666" i="1" s="1"/>
  <c r="M704" i="1" a="1"/>
  <c r="M704" i="1" s="1"/>
  <c r="N704" i="1" s="1" a="1"/>
  <c r="N704" i="1" s="1"/>
  <c r="M752" i="1" a="1"/>
  <c r="M752" i="1" s="1"/>
  <c r="N752" i="1" s="1" a="1"/>
  <c r="N752" i="1" s="1"/>
  <c r="M168" i="1" a="1"/>
  <c r="M168" i="1" s="1"/>
  <c r="N168" i="1" s="1" a="1"/>
  <c r="N168" i="1" s="1"/>
  <c r="M12" i="1" a="1"/>
  <c r="M12" i="1" s="1"/>
  <c r="N12" i="1" s="1" a="1"/>
  <c r="N12" i="1" s="1"/>
  <c r="M120" i="1" a="1"/>
  <c r="M120" i="1" s="1"/>
  <c r="N120" i="1" s="1" a="1"/>
  <c r="N120" i="1" s="1"/>
  <c r="N91" i="1" a="1"/>
  <c r="N91" i="1" s="1"/>
  <c r="M148" i="1" a="1"/>
  <c r="M148" i="1" s="1"/>
  <c r="N148" i="1" s="1" a="1"/>
  <c r="N148" i="1" s="1"/>
  <c r="N253" i="1" a="1"/>
  <c r="N253" i="1" s="1"/>
  <c r="M253" i="1" a="1"/>
  <c r="M253" i="1" s="1"/>
  <c r="M186" i="1" a="1"/>
  <c r="M186" i="1" s="1"/>
  <c r="N186" i="1" s="1" a="1"/>
  <c r="N186" i="1" s="1"/>
  <c r="M152" i="1" a="1"/>
  <c r="M152" i="1" s="1"/>
  <c r="N152" i="1" s="1" a="1"/>
  <c r="N152" i="1" s="1"/>
  <c r="M204" i="1" a="1"/>
  <c r="M204" i="1" s="1"/>
  <c r="N204" i="1" s="1" a="1"/>
  <c r="N204" i="1" s="1"/>
  <c r="M191" i="1" a="1"/>
  <c r="M191" i="1" s="1"/>
  <c r="N191" i="1" s="1" a="1"/>
  <c r="N191" i="1" s="1"/>
  <c r="M206" i="1" a="1"/>
  <c r="M206" i="1" s="1"/>
  <c r="N206" i="1" s="1" a="1"/>
  <c r="N206" i="1" s="1"/>
  <c r="M217" i="1" a="1"/>
  <c r="M217" i="1" s="1"/>
  <c r="N217" i="1" s="1" a="1"/>
  <c r="N217" i="1" s="1"/>
  <c r="M362" i="1" a="1"/>
  <c r="M362" i="1" s="1"/>
  <c r="N362" i="1" s="1" a="1"/>
  <c r="N362" i="1" s="1"/>
  <c r="M483" i="1" a="1"/>
  <c r="M483" i="1" s="1"/>
  <c r="N483" i="1" s="1" a="1"/>
  <c r="N483" i="1" s="1"/>
  <c r="M532" i="1" a="1"/>
  <c r="M532" i="1" s="1"/>
  <c r="N532" i="1" s="1" a="1"/>
  <c r="N532" i="1" s="1"/>
  <c r="M533" i="1" a="1"/>
  <c r="M533" i="1" s="1"/>
  <c r="N533" i="1" s="1" a="1"/>
  <c r="N533" i="1" s="1"/>
  <c r="N308" i="1" a="1"/>
  <c r="N308" i="1" s="1"/>
  <c r="M491" i="1" a="1"/>
  <c r="M491" i="1" s="1"/>
  <c r="N491" i="1" s="1" a="1"/>
  <c r="N491" i="1" s="1"/>
  <c r="N536" i="1" a="1"/>
  <c r="N536" i="1" s="1"/>
  <c r="N496" i="1" a="1"/>
  <c r="N496" i="1" s="1"/>
  <c r="M596" i="1" a="1"/>
  <c r="M596" i="1" s="1"/>
  <c r="N596" i="1" a="1"/>
  <c r="N596" i="1" s="1"/>
  <c r="M605" i="1" a="1"/>
  <c r="M605" i="1" s="1"/>
  <c r="N605" i="1" s="1" a="1"/>
  <c r="N605" i="1" s="1"/>
  <c r="M624" i="1" a="1"/>
  <c r="M624" i="1" s="1"/>
  <c r="N624" i="1" s="1" a="1"/>
  <c r="N624" i="1" s="1"/>
  <c r="N567" i="1" a="1"/>
  <c r="N567" i="1" s="1"/>
  <c r="M573" i="1" a="1"/>
  <c r="M573" i="1" s="1"/>
  <c r="N573" i="1" s="1" a="1"/>
  <c r="N573" i="1" s="1"/>
  <c r="M571" i="1" a="1"/>
  <c r="M571" i="1" s="1"/>
  <c r="N571" i="1" s="1" a="1"/>
  <c r="N571" i="1" s="1"/>
  <c r="M694" i="1" a="1"/>
  <c r="M694" i="1" s="1"/>
  <c r="N694" i="1" s="1" a="1"/>
  <c r="N694" i="1" s="1"/>
  <c r="M637" i="1" a="1"/>
  <c r="M637" i="1" s="1"/>
  <c r="N637" i="1" a="1"/>
  <c r="N637" i="1" s="1"/>
  <c r="N658" i="1" a="1"/>
  <c r="N658" i="1" s="1"/>
  <c r="M751" i="1" a="1"/>
  <c r="M751" i="1" s="1"/>
  <c r="N751" i="1" s="1" a="1"/>
  <c r="N751" i="1" s="1"/>
  <c r="N616" i="1" a="1"/>
  <c r="N616" i="1" s="1"/>
  <c r="M4" i="1" a="1"/>
  <c r="M4" i="1" s="1"/>
  <c r="N4" i="1" s="1" a="1"/>
  <c r="N4" i="1" s="1"/>
  <c r="M509" i="1" a="1"/>
  <c r="M509" i="1" s="1"/>
  <c r="N509" i="1" s="1" a="1"/>
  <c r="N509" i="1" s="1"/>
  <c r="M664" i="1" a="1"/>
  <c r="M664" i="1" s="1"/>
  <c r="N664" i="1" s="1" a="1"/>
  <c r="N664" i="1" s="1"/>
  <c r="M128" i="1" a="1"/>
  <c r="M128" i="1" s="1"/>
  <c r="N128" i="1" s="1" a="1"/>
  <c r="N128" i="1" s="1"/>
  <c r="M111" i="1" a="1"/>
  <c r="M111" i="1" s="1"/>
  <c r="N111" i="1" s="1" a="1"/>
  <c r="N111" i="1" s="1"/>
  <c r="M112" i="1" a="1"/>
  <c r="M112" i="1" s="1"/>
  <c r="N112" i="1" s="1" a="1"/>
  <c r="N112" i="1" s="1"/>
  <c r="Q117" i="1" a="1"/>
  <c r="Q117" i="1" s="1"/>
  <c r="M141" i="1" a="1"/>
  <c r="M141" i="1" s="1"/>
  <c r="N141" i="1" s="1" a="1"/>
  <c r="N141" i="1" s="1"/>
  <c r="M192" i="1" a="1"/>
  <c r="M192" i="1" s="1"/>
  <c r="N192" i="1" s="1" a="1"/>
  <c r="N192" i="1" s="1"/>
  <c r="N143" i="1" a="1"/>
  <c r="N143" i="1" s="1"/>
  <c r="M143" i="1" a="1"/>
  <c r="M143" i="1" s="1"/>
  <c r="M220" i="1" a="1"/>
  <c r="M220" i="1" s="1"/>
  <c r="N220" i="1" s="1" a="1"/>
  <c r="N220" i="1" s="1"/>
  <c r="Q165" i="1" a="1"/>
  <c r="Q165" i="1" s="1"/>
  <c r="N244" i="1" a="1"/>
  <c r="N244" i="1" s="1"/>
  <c r="Q254" i="1" a="1"/>
  <c r="Q254" i="1" s="1"/>
  <c r="M338" i="1" a="1"/>
  <c r="M338" i="1" s="1"/>
  <c r="N338" i="1" s="1" a="1"/>
  <c r="N338" i="1" s="1"/>
  <c r="M370" i="1" a="1"/>
  <c r="M370" i="1" s="1"/>
  <c r="N370" i="1" s="1" a="1"/>
  <c r="N370" i="1" s="1"/>
  <c r="N379" i="1" a="1"/>
  <c r="N379" i="1" s="1"/>
  <c r="M492" i="1" a="1"/>
  <c r="M492" i="1" s="1"/>
  <c r="N492" i="1" s="1" a="1"/>
  <c r="N492" i="1" s="1"/>
  <c r="M476" i="1" a="1"/>
  <c r="M476" i="1" s="1"/>
  <c r="N476" i="1" s="1" a="1"/>
  <c r="N476" i="1" s="1"/>
  <c r="M500" i="1" a="1"/>
  <c r="M500" i="1" s="1"/>
  <c r="N500" i="1" s="1" a="1"/>
  <c r="N500" i="1" s="1"/>
  <c r="Q551" i="1" a="1"/>
  <c r="Q551" i="1" s="1"/>
  <c r="M579" i="1" a="1"/>
  <c r="M579" i="1" s="1"/>
  <c r="N579" i="1" s="1" a="1"/>
  <c r="N579" i="1" s="1"/>
  <c r="N603" i="1" a="1"/>
  <c r="N603" i="1" s="1"/>
  <c r="M603" i="1" a="1"/>
  <c r="M603" i="1" s="1"/>
  <c r="N507" i="1" a="1"/>
  <c r="N507" i="1" s="1"/>
  <c r="N525" i="1" a="1"/>
  <c r="N525" i="1" s="1"/>
  <c r="M747" i="1" a="1"/>
  <c r="M747" i="1" s="1"/>
  <c r="N747" i="1" s="1" a="1"/>
  <c r="N747" i="1" s="1"/>
  <c r="M686" i="1" a="1"/>
  <c r="M686" i="1" s="1"/>
  <c r="N686" i="1" s="1" a="1"/>
  <c r="N686" i="1" s="1"/>
  <c r="Q720" i="1" a="1"/>
  <c r="Q720" i="1" s="1"/>
  <c r="M729" i="1" a="1"/>
  <c r="M729" i="1" s="1"/>
  <c r="N729" i="1" a="1"/>
  <c r="N729" i="1" s="1"/>
  <c r="M636" i="1" a="1"/>
  <c r="M636" i="1" s="1"/>
  <c r="N636" i="1" a="1"/>
  <c r="N636" i="1" s="1"/>
  <c r="N693" i="1" a="1"/>
  <c r="N693" i="1" s="1"/>
  <c r="N743" i="1" a="1"/>
  <c r="N743" i="1" s="1"/>
  <c r="M70" i="1" a="1"/>
  <c r="M70" i="1" s="1"/>
  <c r="N70" i="1" s="1" a="1"/>
  <c r="N70" i="1" s="1"/>
  <c r="M226" i="1" a="1"/>
  <c r="M226" i="1" s="1"/>
  <c r="N226" i="1" s="1" a="1"/>
  <c r="N226" i="1" s="1"/>
  <c r="M443" i="1" a="1"/>
  <c r="M443" i="1" s="1"/>
  <c r="N443" i="1" s="1" a="1"/>
  <c r="N443" i="1" s="1"/>
  <c r="M638" i="1" a="1"/>
  <c r="M638" i="1" s="1"/>
  <c r="N638" i="1" s="1" a="1"/>
  <c r="N638" i="1" s="1"/>
  <c r="M20" i="1" a="1"/>
  <c r="M20" i="1" s="1"/>
  <c r="N20" i="1" s="1" a="1"/>
  <c r="N20" i="1" s="1"/>
  <c r="M34" i="1" a="1"/>
  <c r="M34" i="1" s="1"/>
  <c r="N34" i="1" s="1" a="1"/>
  <c r="N34" i="1" s="1"/>
  <c r="N17" i="1" a="1"/>
  <c r="N17" i="1" s="1"/>
  <c r="M26" i="1" a="1"/>
  <c r="M26" i="1" s="1"/>
  <c r="N26" i="1" s="1" a="1"/>
  <c r="N26" i="1" s="1"/>
  <c r="M52" i="1" a="1"/>
  <c r="M52" i="1" s="1"/>
  <c r="N52" i="1" s="1" a="1"/>
  <c r="N52" i="1" s="1"/>
  <c r="M80" i="1" a="1"/>
  <c r="M80" i="1" s="1"/>
  <c r="N80" i="1" s="1" a="1"/>
  <c r="N80" i="1" s="1"/>
  <c r="N29" i="1" a="1"/>
  <c r="N29" i="1" s="1"/>
  <c r="M6" i="1" a="1"/>
  <c r="M6" i="1" s="1"/>
  <c r="N6" i="1" s="1" a="1"/>
  <c r="N6" i="1" s="1"/>
  <c r="N69" i="1" a="1"/>
  <c r="N69" i="1" s="1"/>
  <c r="N133" i="1" a="1"/>
  <c r="N133" i="1" s="1"/>
  <c r="N134" i="1" a="1"/>
  <c r="N134" i="1" s="1"/>
  <c r="Q137" i="1" a="1"/>
  <c r="Q137" i="1" s="1"/>
  <c r="N118" i="1" a="1"/>
  <c r="N118" i="1" s="1"/>
  <c r="N175" i="1" a="1"/>
  <c r="N175" i="1" s="1"/>
  <c r="M236" i="1" a="1"/>
  <c r="M236" i="1" s="1"/>
  <c r="N236" i="1" s="1" a="1"/>
  <c r="N236" i="1" s="1"/>
  <c r="M213" i="1" a="1"/>
  <c r="M213" i="1" s="1"/>
  <c r="N213" i="1" s="1" a="1"/>
  <c r="N213" i="1" s="1"/>
  <c r="M274" i="1" a="1"/>
  <c r="M274" i="1" s="1"/>
  <c r="N274" i="1" s="1" a="1"/>
  <c r="N274" i="1" s="1"/>
  <c r="M306" i="1" a="1"/>
  <c r="M306" i="1" s="1"/>
  <c r="N306" i="1" s="1" a="1"/>
  <c r="N306" i="1" s="1"/>
  <c r="M193" i="1" a="1"/>
  <c r="M193" i="1" s="1"/>
  <c r="N193" i="1" s="1" a="1"/>
  <c r="N193" i="1" s="1"/>
  <c r="M324" i="1" a="1"/>
  <c r="M324" i="1" s="1"/>
  <c r="N324" i="1" s="1" a="1"/>
  <c r="N324" i="1" s="1"/>
  <c r="M290" i="1" a="1"/>
  <c r="M290" i="1" s="1"/>
  <c r="N290" i="1" s="1" a="1"/>
  <c r="N290" i="1" s="1"/>
  <c r="Q338" i="1" a="1"/>
  <c r="Q338" i="1" s="1"/>
  <c r="N291" i="1" a="1"/>
  <c r="N291" i="1" s="1"/>
  <c r="N282" i="1" a="1"/>
  <c r="N282" i="1" s="1"/>
  <c r="M381" i="1" a="1"/>
  <c r="M381" i="1" s="1"/>
  <c r="N381" i="1" s="1" a="1"/>
  <c r="N381" i="1" s="1"/>
  <c r="N413" i="1" a="1"/>
  <c r="N413" i="1" s="1"/>
  <c r="Q345" i="1" a="1"/>
  <c r="Q345" i="1" s="1"/>
  <c r="N406" i="1" a="1"/>
  <c r="N406" i="1" s="1"/>
  <c r="N246" i="1" a="1"/>
  <c r="N246" i="1" s="1"/>
  <c r="N405" i="1" a="1"/>
  <c r="N405" i="1" s="1"/>
  <c r="N468" i="1" a="1"/>
  <c r="N468" i="1" s="1"/>
  <c r="N508" i="1" a="1"/>
  <c r="N508" i="1" s="1"/>
  <c r="M523" i="1" a="1"/>
  <c r="M523" i="1" s="1"/>
  <c r="N523" i="1" s="1" a="1"/>
  <c r="N523" i="1" s="1"/>
  <c r="Q546" i="1" a="1"/>
  <c r="Q546" i="1" s="1"/>
  <c r="N397" i="1" a="1"/>
  <c r="N397" i="1" s="1"/>
  <c r="M559" i="1" a="1"/>
  <c r="M559" i="1" s="1"/>
  <c r="N559" i="1" s="1" a="1"/>
  <c r="N559" i="1" s="1"/>
  <c r="M566" i="1" a="1"/>
  <c r="M566" i="1" s="1"/>
  <c r="N566" i="1" s="1" a="1"/>
  <c r="N566" i="1" s="1"/>
  <c r="N632" i="1" a="1"/>
  <c r="N632" i="1" s="1"/>
  <c r="M632" i="1" a="1"/>
  <c r="M632" i="1" s="1"/>
  <c r="M581" i="1" a="1"/>
  <c r="M581" i="1" s="1"/>
  <c r="N581" i="1" s="1" a="1"/>
  <c r="N581" i="1" s="1"/>
  <c r="N587" i="1" a="1"/>
  <c r="N587" i="1" s="1"/>
  <c r="M630" i="1" a="1"/>
  <c r="M630" i="1" s="1"/>
  <c r="N630" i="1" s="1" a="1"/>
  <c r="N630" i="1" s="1"/>
  <c r="M612" i="1" a="1"/>
  <c r="M612" i="1" s="1"/>
  <c r="N612" i="1" s="1" a="1"/>
  <c r="N612" i="1" s="1"/>
  <c r="M604" i="1" a="1"/>
  <c r="M604" i="1" s="1"/>
  <c r="N604" i="1" s="1" a="1"/>
  <c r="N604" i="1" s="1"/>
  <c r="M569" i="1" a="1"/>
  <c r="M569" i="1" s="1"/>
  <c r="N569" i="1" s="1" a="1"/>
  <c r="N569" i="1" s="1"/>
  <c r="N610" i="1" a="1"/>
  <c r="N610" i="1" s="1"/>
  <c r="N539" i="1" a="1"/>
  <c r="N539" i="1" s="1"/>
  <c r="M702" i="1" a="1"/>
  <c r="M702" i="1" s="1"/>
  <c r="N702" i="1" s="1" a="1"/>
  <c r="N702" i="1" s="1"/>
  <c r="M746" i="1" a="1"/>
  <c r="M746" i="1" s="1"/>
  <c r="N746" i="1" s="1" a="1"/>
  <c r="N746" i="1" s="1"/>
  <c r="Q648" i="1" a="1"/>
  <c r="Q648" i="1" s="1"/>
  <c r="M737" i="1" a="1"/>
  <c r="M737" i="1" s="1"/>
  <c r="N737" i="1" s="1" a="1"/>
  <c r="N737" i="1" s="1"/>
  <c r="N644" i="1" a="1"/>
  <c r="N644" i="1" s="1"/>
  <c r="M678" i="1" a="1"/>
  <c r="M678" i="1" s="1"/>
  <c r="N678" i="1" s="1" a="1"/>
  <c r="N678" i="1" s="1"/>
  <c r="M696" i="1" a="1"/>
  <c r="M696" i="1" s="1"/>
  <c r="N696" i="1" s="1" a="1"/>
  <c r="N696" i="1" s="1"/>
  <c r="N735" i="1" a="1"/>
  <c r="N735" i="1" s="1"/>
  <c r="M735" i="1" a="1"/>
  <c r="M735" i="1" s="1"/>
  <c r="M94" i="1" a="1"/>
  <c r="M94" i="1" s="1"/>
  <c r="N94" i="1" s="1" a="1"/>
  <c r="N94" i="1" s="1"/>
  <c r="M42" i="1" a="1"/>
  <c r="M42" i="1" s="1"/>
  <c r="N42" i="1" s="1" a="1"/>
  <c r="N42" i="1" s="1"/>
  <c r="M119" i="1" a="1"/>
  <c r="M119" i="1" s="1"/>
  <c r="N119" i="1" s="1" a="1"/>
  <c r="N119" i="1" s="1"/>
  <c r="N79" i="1" a="1"/>
  <c r="N79" i="1" s="1"/>
  <c r="M95" i="1" a="1"/>
  <c r="M95" i="1" s="1"/>
  <c r="N95" i="1" s="1" a="1"/>
  <c r="N95" i="1" s="1"/>
  <c r="M88" i="1" a="1"/>
  <c r="M88" i="1" s="1"/>
  <c r="N88" i="1" s="1" a="1"/>
  <c r="N88" i="1" s="1"/>
  <c r="N58" i="1" a="1"/>
  <c r="N58" i="1" s="1"/>
  <c r="N93" i="1" a="1"/>
  <c r="N93" i="1" s="1"/>
  <c r="N56" i="1" a="1"/>
  <c r="N56" i="1" s="1"/>
  <c r="M162" i="1" a="1"/>
  <c r="M162" i="1" s="1"/>
  <c r="N162" i="1" s="1" a="1"/>
  <c r="N162" i="1" s="1"/>
  <c r="N116" i="1" a="1"/>
  <c r="N116" i="1" s="1"/>
  <c r="M258" i="1" a="1"/>
  <c r="M258" i="1" s="1"/>
  <c r="N258" i="1" s="1" a="1"/>
  <c r="N258" i="1" s="1"/>
  <c r="M315" i="1" a="1"/>
  <c r="M315" i="1" s="1"/>
  <c r="N315" i="1" s="1" a="1"/>
  <c r="N315" i="1" s="1"/>
  <c r="M356" i="1" a="1"/>
  <c r="M356" i="1" s="1"/>
  <c r="N356" i="1" s="1" a="1"/>
  <c r="N356" i="1" s="1"/>
  <c r="N284" i="1" a="1"/>
  <c r="N284" i="1" s="1"/>
  <c r="N234" i="1" a="1"/>
  <c r="N234" i="1" s="1"/>
  <c r="N421" i="1" a="1"/>
  <c r="N421" i="1" s="1"/>
  <c r="M421" i="1" a="1"/>
  <c r="M421" i="1" s="1"/>
  <c r="M412" i="1" a="1"/>
  <c r="M412" i="1" s="1"/>
  <c r="N412" i="1" s="1" a="1"/>
  <c r="N412" i="1" s="1"/>
  <c r="N388" i="1" a="1"/>
  <c r="N388" i="1" s="1"/>
  <c r="M435" i="1" a="1"/>
  <c r="M435" i="1" s="1"/>
  <c r="N435" i="1" s="1" a="1"/>
  <c r="N435" i="1" s="1"/>
  <c r="M452" i="1" a="1"/>
  <c r="M452" i="1" s="1"/>
  <c r="N452" i="1" a="1"/>
  <c r="N452" i="1" s="1"/>
  <c r="N305" i="1" a="1"/>
  <c r="N305" i="1" s="1"/>
  <c r="N331" i="1" a="1"/>
  <c r="N331" i="1" s="1"/>
  <c r="N378" i="1" a="1"/>
  <c r="N378" i="1" s="1"/>
  <c r="N457" i="1" a="1"/>
  <c r="N457" i="1" s="1"/>
  <c r="M482" i="1" a="1"/>
  <c r="M482" i="1" s="1"/>
  <c r="N482" i="1" s="1" a="1"/>
  <c r="N482" i="1" s="1"/>
  <c r="M522" i="1" a="1"/>
  <c r="M522" i="1" s="1"/>
  <c r="N522" i="1" s="1" a="1"/>
  <c r="N522" i="1" s="1"/>
  <c r="N530" i="1" a="1"/>
  <c r="N530" i="1" s="1"/>
  <c r="N553" i="1" a="1"/>
  <c r="N553" i="1" s="1"/>
  <c r="M611" i="1" a="1"/>
  <c r="M611" i="1" s="1"/>
  <c r="N611" i="1" s="1" a="1"/>
  <c r="N611" i="1" s="1"/>
  <c r="N555" i="1" a="1"/>
  <c r="N555" i="1" s="1"/>
  <c r="M739" i="1" a="1"/>
  <c r="M739" i="1" s="1"/>
  <c r="N739" i="1" s="1" a="1"/>
  <c r="N739" i="1" s="1"/>
  <c r="M645" i="1" a="1"/>
  <c r="M645" i="1" s="1"/>
  <c r="N645" i="1" a="1"/>
  <c r="N645" i="1" s="1"/>
  <c r="M745" i="1" a="1"/>
  <c r="M745" i="1" s="1"/>
  <c r="N745" i="1" s="1" a="1"/>
  <c r="N745" i="1" s="1"/>
  <c r="N709" i="1" a="1"/>
  <c r="N709" i="1" s="1"/>
  <c r="M736" i="1" a="1"/>
  <c r="M736" i="1" s="1"/>
  <c r="N736" i="1" s="1" a="1"/>
  <c r="N736" i="1" s="1"/>
  <c r="M759" i="1" a="1"/>
  <c r="M759" i="1" s="1"/>
  <c r="N759" i="1" s="1" a="1"/>
  <c r="N759" i="1" s="1"/>
  <c r="M43" i="1" a="1"/>
  <c r="M43" i="1" s="1"/>
  <c r="N43" i="1" s="1" a="1"/>
  <c r="N43" i="1" s="1"/>
  <c r="M472" i="1" a="1"/>
  <c r="M472" i="1" s="1"/>
  <c r="N472" i="1" s="1" a="1"/>
  <c r="N472" i="1" s="1"/>
  <c r="M613" i="1" a="1"/>
  <c r="M613" i="1" s="1"/>
  <c r="N613" i="1" s="1" a="1"/>
  <c r="N613" i="1" s="1"/>
  <c r="M28" i="1" a="1"/>
  <c r="M28" i="1" s="1"/>
  <c r="N28" i="1" s="1" a="1"/>
  <c r="N28" i="1" s="1"/>
  <c r="Q14" i="1" a="1"/>
  <c r="Q14" i="1" s="1"/>
  <c r="M60" i="1" a="1"/>
  <c r="M60" i="1" s="1"/>
  <c r="N60" i="1" s="1" a="1"/>
  <c r="N60" i="1" s="1"/>
  <c r="M84" i="1" a="1"/>
  <c r="M84" i="1" s="1"/>
  <c r="N84" i="1" s="1" a="1"/>
  <c r="N84" i="1" s="1"/>
  <c r="N3" i="1" a="1"/>
  <c r="N3" i="1" s="1"/>
  <c r="N27" i="1" a="1"/>
  <c r="N27" i="1" s="1"/>
  <c r="M108" i="1" a="1"/>
  <c r="M108" i="1" s="1"/>
  <c r="N108" i="1" s="1" a="1"/>
  <c r="N108" i="1" s="1"/>
  <c r="N74" i="1" a="1"/>
  <c r="N74" i="1" s="1"/>
  <c r="M238" i="1" a="1"/>
  <c r="M238" i="1" s="1"/>
  <c r="N238" i="1" s="1" a="1"/>
  <c r="N238" i="1" s="1"/>
  <c r="M224" i="1" a="1"/>
  <c r="M224" i="1" s="1"/>
  <c r="N224" i="1" s="1" a="1"/>
  <c r="N224" i="1" s="1"/>
  <c r="N182" i="1" a="1"/>
  <c r="N182" i="1" s="1"/>
  <c r="M222" i="1" a="1"/>
  <c r="M222" i="1" s="1"/>
  <c r="N222" i="1" s="1" a="1"/>
  <c r="N222" i="1" s="1"/>
  <c r="Q220" i="1" a="1"/>
  <c r="Q220" i="1" s="1"/>
  <c r="M283" i="1" a="1"/>
  <c r="M283" i="1" s="1"/>
  <c r="N283" i="1" s="1" a="1"/>
  <c r="N283" i="1" s="1"/>
  <c r="Q193" i="1" a="1"/>
  <c r="Q193" i="1" s="1"/>
  <c r="M332" i="1" a="1"/>
  <c r="M332" i="1" s="1"/>
  <c r="N332" i="1" s="1" a="1"/>
  <c r="N332" i="1" s="1"/>
  <c r="M299" i="1" a="1"/>
  <c r="M299" i="1" s="1"/>
  <c r="N299" i="1" s="1" a="1"/>
  <c r="N299" i="1" s="1"/>
  <c r="N261" i="1" a="1"/>
  <c r="N261" i="1" s="1"/>
  <c r="N307" i="1" a="1"/>
  <c r="N307" i="1" s="1"/>
  <c r="N86" i="1" a="1"/>
  <c r="N86" i="1" s="1"/>
  <c r="N167" i="1" a="1"/>
  <c r="N167" i="1" s="1"/>
  <c r="M365" i="1" a="1"/>
  <c r="M365" i="1" s="1"/>
  <c r="N365" i="1" s="1" a="1"/>
  <c r="N365" i="1" s="1"/>
  <c r="N268" i="1" a="1"/>
  <c r="N268" i="1" s="1"/>
  <c r="N333" i="1" a="1"/>
  <c r="N333" i="1" s="1"/>
  <c r="M437" i="1" a="1"/>
  <c r="M437" i="1" s="1"/>
  <c r="N437" i="1" s="1" a="1"/>
  <c r="N437" i="1" s="1"/>
  <c r="N429" i="1" a="1"/>
  <c r="N429" i="1" s="1"/>
  <c r="N498" i="1" a="1"/>
  <c r="N498" i="1" s="1"/>
  <c r="M516" i="1" a="1"/>
  <c r="M516" i="1" s="1"/>
  <c r="N516" i="1" s="1" a="1"/>
  <c r="N516" i="1" s="1"/>
  <c r="N528" i="1" a="1"/>
  <c r="N528" i="1" s="1"/>
  <c r="N418" i="1" a="1"/>
  <c r="N418" i="1" s="1"/>
  <c r="N515" i="1" a="1"/>
  <c r="N515" i="1" s="1"/>
  <c r="N485" i="1" a="1"/>
  <c r="N485" i="1" s="1"/>
  <c r="N537" i="1" a="1"/>
  <c r="N537" i="1" s="1"/>
  <c r="N531" i="1" a="1"/>
  <c r="N531" i="1" s="1"/>
  <c r="Q536" i="1" a="1"/>
  <c r="Q536" i="1" s="1"/>
  <c r="N475" i="1" a="1"/>
  <c r="N475" i="1" s="1"/>
  <c r="M564" i="1" a="1"/>
  <c r="M564" i="1" s="1"/>
  <c r="N564" i="1" s="1" a="1"/>
  <c r="N564" i="1" s="1"/>
  <c r="N575" i="1" a="1"/>
  <c r="N575" i="1" s="1"/>
  <c r="M575" i="1" a="1"/>
  <c r="M575" i="1" s="1"/>
  <c r="N619" i="1" a="1"/>
  <c r="N619" i="1" s="1"/>
  <c r="N589" i="1" a="1"/>
  <c r="N589" i="1" s="1"/>
  <c r="M597" i="1" a="1"/>
  <c r="M597" i="1" s="1"/>
  <c r="N597" i="1" a="1"/>
  <c r="N597" i="1" s="1"/>
  <c r="M710" i="1" a="1"/>
  <c r="M710" i="1" s="1"/>
  <c r="N710" i="1" s="1" a="1"/>
  <c r="N710" i="1" s="1"/>
  <c r="M646" i="1" a="1"/>
  <c r="M646" i="1" s="1"/>
  <c r="N646" i="1" a="1"/>
  <c r="N646" i="1" s="1"/>
  <c r="M730" i="1" a="1"/>
  <c r="M730" i="1" s="1"/>
  <c r="N730" i="1" s="1" a="1"/>
  <c r="N730" i="1" s="1"/>
  <c r="M753" i="1" a="1"/>
  <c r="M753" i="1" s="1"/>
  <c r="N753" i="1" s="1" a="1"/>
  <c r="N753" i="1" s="1"/>
  <c r="M602" i="1" a="1"/>
  <c r="M602" i="1" s="1"/>
  <c r="N602" i="1" s="1" a="1"/>
  <c r="N602" i="1" s="1"/>
  <c r="Q662" i="1" a="1"/>
  <c r="Q662" i="1" s="1"/>
  <c r="M712" i="1" a="1"/>
  <c r="M712" i="1" s="1"/>
  <c r="N712" i="1" s="1" a="1"/>
  <c r="N712" i="1" s="1"/>
  <c r="Q680" i="1" a="1"/>
  <c r="Q680" i="1" s="1"/>
  <c r="M631" i="1" a="1"/>
  <c r="M631" i="1" s="1"/>
  <c r="N631" i="1" s="1" a="1"/>
  <c r="N631" i="1" s="1"/>
  <c r="N744" i="1" a="1"/>
  <c r="N744" i="1" s="1"/>
  <c r="M157" i="1" a="1"/>
  <c r="M157" i="1" s="1"/>
  <c r="N157" i="1" s="1" a="1"/>
  <c r="N157" i="1" s="1"/>
  <c r="M237" i="1" a="1"/>
  <c r="M237" i="1" s="1"/>
  <c r="N237" i="1" s="1" a="1"/>
  <c r="N237" i="1" s="1"/>
  <c r="M339" i="1" a="1"/>
  <c r="M339" i="1" s="1"/>
  <c r="N339" i="1" s="1" a="1"/>
  <c r="N339" i="1" s="1"/>
  <c r="M622" i="1" a="1"/>
  <c r="M622" i="1" s="1"/>
  <c r="N622" i="1" s="1" a="1"/>
  <c r="N622" i="1" s="1"/>
  <c r="M9" i="1" a="1"/>
  <c r="M9" i="1" s="1"/>
  <c r="N9" i="1" s="1" a="1"/>
  <c r="N9" i="1" s="1"/>
  <c r="M5" i="1" a="1"/>
  <c r="M5" i="1" s="1"/>
  <c r="N5" i="1" s="1" a="1"/>
  <c r="N5" i="1" s="1"/>
  <c r="M71" i="1" a="1"/>
  <c r="M71" i="1" s="1"/>
  <c r="N71" i="1" s="1" a="1"/>
  <c r="N71" i="1" s="1"/>
  <c r="M136" i="1" a="1"/>
  <c r="M136" i="1" s="1"/>
  <c r="N136" i="1" s="1" a="1"/>
  <c r="N136" i="1" s="1"/>
  <c r="M67" i="1" a="1"/>
  <c r="M67" i="1" s="1"/>
  <c r="N67" i="1" s="1" a="1"/>
  <c r="N67" i="1" s="1"/>
  <c r="M101" i="1" a="1"/>
  <c r="M101" i="1" s="1"/>
  <c r="N101" i="1" a="1"/>
  <c r="N101" i="1" s="1"/>
  <c r="M137" i="1" a="1"/>
  <c r="M137" i="1" s="1"/>
  <c r="N137" i="1" s="1" a="1"/>
  <c r="N137" i="1" s="1"/>
  <c r="M146" i="1" a="1"/>
  <c r="M146" i="1" s="1"/>
  <c r="N146" i="1" s="1" a="1"/>
  <c r="N146" i="1" s="1"/>
  <c r="M100" i="1" a="1"/>
  <c r="M100" i="1" s="1"/>
  <c r="N100" i="1" a="1"/>
  <c r="N100" i="1" s="1"/>
  <c r="M215" i="1" a="1"/>
  <c r="M215" i="1" s="1"/>
  <c r="N215" i="1" s="1" a="1"/>
  <c r="N215" i="1" s="1"/>
  <c r="N218" i="1" a="1"/>
  <c r="N218" i="1" s="1"/>
  <c r="M173" i="1" a="1"/>
  <c r="M173" i="1" s="1"/>
  <c r="N173" i="1" s="1" a="1"/>
  <c r="N173" i="1" s="1"/>
  <c r="N180" i="1" a="1"/>
  <c r="N180" i="1" s="1"/>
  <c r="M373" i="1" a="1"/>
  <c r="M373" i="1" s="1"/>
  <c r="N373" i="1" s="1" a="1"/>
  <c r="N373" i="1" s="1"/>
  <c r="M267" i="1" a="1"/>
  <c r="M267" i="1" s="1"/>
  <c r="N267" i="1" s="1" a="1"/>
  <c r="N267" i="1" s="1"/>
  <c r="N124" i="1" a="1"/>
  <c r="N124" i="1" s="1"/>
  <c r="N275" i="1" a="1"/>
  <c r="N275" i="1" s="1"/>
  <c r="N345" i="1" a="1"/>
  <c r="N345" i="1" s="1"/>
  <c r="N354" i="1" a="1"/>
  <c r="N354" i="1" s="1"/>
  <c r="Q354" i="1" a="1"/>
  <c r="Q354" i="1" s="1"/>
  <c r="N389" i="1" a="1"/>
  <c r="N389" i="1" s="1"/>
  <c r="N442" i="1" a="1"/>
  <c r="N442" i="1" s="1"/>
  <c r="M458" i="1" a="1"/>
  <c r="M458" i="1" s="1"/>
  <c r="N458" i="1" s="1" a="1"/>
  <c r="N458" i="1" s="1"/>
  <c r="N459" i="1" a="1"/>
  <c r="N459" i="1" s="1"/>
  <c r="M444" i="1" a="1"/>
  <c r="M444" i="1" s="1"/>
  <c r="N444" i="1" s="1" a="1"/>
  <c r="N444" i="1" s="1"/>
  <c r="M469" i="1" a="1"/>
  <c r="M469" i="1" s="1"/>
  <c r="N469" i="1" s="1" a="1"/>
  <c r="N469" i="1" s="1"/>
  <c r="M540" i="1" a="1"/>
  <c r="M540" i="1" s="1"/>
  <c r="N540" i="1" s="1" a="1"/>
  <c r="N540" i="1" s="1"/>
  <c r="M467" i="1" a="1"/>
  <c r="M467" i="1" s="1"/>
  <c r="N467" i="1" s="1" a="1"/>
  <c r="N467" i="1" s="1"/>
  <c r="M546" i="1" a="1"/>
  <c r="M546" i="1" s="1"/>
  <c r="N546" i="1" a="1"/>
  <c r="N546" i="1" s="1"/>
  <c r="N490" i="1" a="1"/>
  <c r="N490" i="1" s="1"/>
  <c r="N561" i="1" a="1"/>
  <c r="N561" i="1" s="1"/>
  <c r="M580" i="1" a="1"/>
  <c r="M580" i="1" s="1"/>
  <c r="N580" i="1" s="1" a="1"/>
  <c r="N580" i="1" s="1"/>
  <c r="M623" i="1" a="1"/>
  <c r="M623" i="1" s="1"/>
  <c r="N623" i="1" s="1" a="1"/>
  <c r="N623" i="1" s="1"/>
  <c r="M595" i="1" a="1"/>
  <c r="M595" i="1" s="1"/>
  <c r="N595" i="1" s="1" a="1"/>
  <c r="N595" i="1" s="1"/>
  <c r="M731" i="1" a="1"/>
  <c r="M731" i="1" s="1"/>
  <c r="N731" i="1" s="1" a="1"/>
  <c r="N731" i="1" s="1"/>
  <c r="M754" i="1" a="1"/>
  <c r="M754" i="1" s="1"/>
  <c r="N754" i="1" s="1" a="1"/>
  <c r="N754" i="1" s="1"/>
  <c r="M621" i="1" a="1"/>
  <c r="M621" i="1" s="1"/>
  <c r="N621" i="1" s="1" a="1"/>
  <c r="N621" i="1" s="1"/>
  <c r="N663" i="1" a="1"/>
  <c r="N663" i="1" s="1"/>
  <c r="M728" i="1" a="1"/>
  <c r="M728" i="1" s="1"/>
  <c r="N728" i="1" s="1" a="1"/>
  <c r="N728" i="1" s="1"/>
  <c r="N628" i="1" a="1"/>
  <c r="N62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<sst xmlns="http://schemas.openxmlformats.org/spreadsheetml/2006/main" count="201" uniqueCount="177">
  <si>
    <t>Client Code</t>
  </si>
  <si>
    <t>C2103716501</t>
  </si>
  <si>
    <t>C2103730101</t>
  </si>
  <si>
    <t>C2103787101</t>
  </si>
  <si>
    <t>C2103809901</t>
  </si>
  <si>
    <t>C21036593</t>
  </si>
  <si>
    <t>C21036106</t>
  </si>
  <si>
    <t>C21036225</t>
  </si>
  <si>
    <t>C2103733501</t>
  </si>
  <si>
    <t>C21035750</t>
  </si>
  <si>
    <t>C2105157</t>
  </si>
  <si>
    <t>C21030007</t>
  </si>
  <si>
    <t>C21034607</t>
  </si>
  <si>
    <t>C21034606</t>
  </si>
  <si>
    <t>C21035313</t>
  </si>
  <si>
    <t>C2103732001</t>
  </si>
  <si>
    <t>C21036624</t>
  </si>
  <si>
    <t>C21035537</t>
  </si>
  <si>
    <t>C210217</t>
  </si>
  <si>
    <t>C2103893101</t>
  </si>
  <si>
    <t>C2103865401</t>
  </si>
  <si>
    <t>C2103757001</t>
  </si>
  <si>
    <t>C2103785701</t>
  </si>
  <si>
    <t>C2103719401</t>
  </si>
  <si>
    <t>C2107346</t>
  </si>
  <si>
    <t>C21036226</t>
  </si>
  <si>
    <t>C21035039</t>
  </si>
  <si>
    <t>C2103791801</t>
  </si>
  <si>
    <t>C2103861201</t>
  </si>
  <si>
    <t>C2103751801</t>
  </si>
  <si>
    <t>C21035881</t>
  </si>
  <si>
    <t>C2103724301</t>
  </si>
  <si>
    <t>C210144</t>
  </si>
  <si>
    <t>C2103847301</t>
  </si>
  <si>
    <t>C2103790201</t>
  </si>
  <si>
    <t>C21036346</t>
  </si>
  <si>
    <t>C2103734901</t>
  </si>
  <si>
    <t>C2103846301</t>
  </si>
  <si>
    <t>C21035807</t>
  </si>
  <si>
    <t>C210508</t>
  </si>
  <si>
    <t>C2103891701</t>
  </si>
  <si>
    <t>C21036616</t>
  </si>
  <si>
    <t>C2103746901</t>
  </si>
  <si>
    <t>C210208</t>
  </si>
  <si>
    <t>C210093</t>
  </si>
  <si>
    <t>C21035291</t>
  </si>
  <si>
    <t>C21035671</t>
  </si>
  <si>
    <t>IM0099</t>
  </si>
  <si>
    <t>888888</t>
  </si>
  <si>
    <t>C21035880</t>
  </si>
  <si>
    <t>C2103841101</t>
  </si>
  <si>
    <t>C2103719501</t>
  </si>
  <si>
    <t>C21035208</t>
  </si>
  <si>
    <t>C2103795401</t>
  </si>
  <si>
    <t>C2103719201</t>
  </si>
  <si>
    <t>C2103892201</t>
  </si>
  <si>
    <t>C2103850001</t>
  </si>
  <si>
    <t>C21035744</t>
  </si>
  <si>
    <t>C21035181</t>
  </si>
  <si>
    <t>C21035258</t>
  </si>
  <si>
    <t>C21036101</t>
  </si>
  <si>
    <t>C21036902</t>
  </si>
  <si>
    <t>C21035691</t>
  </si>
  <si>
    <t>Shipping Company</t>
  </si>
  <si>
    <t>yun</t>
  </si>
  <si>
    <t>عطور سعد الشمري_118699105</t>
  </si>
  <si>
    <t>Jetronics UAE</t>
  </si>
  <si>
    <t>Tiktok</t>
  </si>
  <si>
    <t>eshry.shop</t>
  </si>
  <si>
    <t>Alrajhi Daily - Makanex</t>
  </si>
  <si>
    <t>Mishadat</t>
  </si>
  <si>
    <t/>
  </si>
  <si>
    <t>Shenzhen Dike</t>
  </si>
  <si>
    <t>CODPARTNER</t>
  </si>
  <si>
    <t>Kerry Logistics</t>
  </si>
  <si>
    <t>BEIJING JINTAI YONG HUI</t>
  </si>
  <si>
    <t>بياك</t>
  </si>
  <si>
    <t>Reef Perfumes</t>
  </si>
  <si>
    <t>QuickSilver</t>
  </si>
  <si>
    <t>ramoshop</t>
  </si>
  <si>
    <t>fordeal-KSA-Local</t>
  </si>
  <si>
    <t>Backyardsale-Saudi</t>
  </si>
  <si>
    <t>imile return warehouse</t>
  </si>
  <si>
    <t>فرع ليبسون للمستلزمات الرجالي</t>
  </si>
  <si>
    <t>اونلاين استور</t>
  </si>
  <si>
    <t>متجر باروني</t>
  </si>
  <si>
    <t>متجر قرو للعطور</t>
  </si>
  <si>
    <t>الرئيسي</t>
  </si>
  <si>
    <t>Sawuq.com</t>
  </si>
  <si>
    <t>M1</t>
  </si>
  <si>
    <t>Swift Polo T Shirt</t>
  </si>
  <si>
    <t>govyy</t>
  </si>
  <si>
    <t>tabeat aljamal (takafol alsehie )</t>
  </si>
  <si>
    <t>Saudioffer</t>
  </si>
  <si>
    <t>Larochelle1</t>
  </si>
  <si>
    <t>NAMA Arabia | Bloomingwear</t>
  </si>
  <si>
    <t>The Black</t>
  </si>
  <si>
    <t>ChicPoint KSA Reverse</t>
  </si>
  <si>
    <t>Bath &amp; Body Works</t>
  </si>
  <si>
    <t>711OFFER</t>
  </si>
  <si>
    <t>امل هلال الجعيد</t>
  </si>
  <si>
    <t>Fordeal SA Warehouse</t>
  </si>
  <si>
    <t>Laverne.com</t>
  </si>
  <si>
    <t>Beautvibes</t>
  </si>
  <si>
    <t>CITITRANS INT'L LOGITICS L.L.C</t>
  </si>
  <si>
    <t>Hong Kong Lute Technology Co., Limited</t>
  </si>
  <si>
    <t>Lamsat Koorah Shop</t>
  </si>
  <si>
    <t>Thalap.com</t>
  </si>
  <si>
    <t>SAAMWON - Fulfilled by Packr</t>
  </si>
  <si>
    <t>اي بوكس _123115003</t>
  </si>
  <si>
    <t>بيلا ساندي.</t>
  </si>
  <si>
    <t>Ahmed Adil</t>
  </si>
  <si>
    <t>UnderArmor KSA</t>
  </si>
  <si>
    <t>SHEIN</t>
  </si>
  <si>
    <t>Ali Express</t>
  </si>
  <si>
    <t>Waybill No.</t>
  </si>
  <si>
    <t>Order Type</t>
  </si>
  <si>
    <t>Last Scan Type</t>
  </si>
  <si>
    <t>Station</t>
  </si>
  <si>
    <t>Last Problem Type</t>
  </si>
  <si>
    <t>Last Problem Reason</t>
  </si>
  <si>
    <t>DA Code</t>
  </si>
  <si>
    <t>DA</t>
  </si>
  <si>
    <t>COD</t>
  </si>
  <si>
    <t>Consignee Area</t>
  </si>
  <si>
    <t>Payment M</t>
  </si>
  <si>
    <t>COD Range</t>
  </si>
  <si>
    <t>OFD Times</t>
  </si>
  <si>
    <t>Size</t>
  </si>
  <si>
    <t>Fresh Stock</t>
  </si>
  <si>
    <t>Waybill Closed</t>
  </si>
  <si>
    <t>Vendor</t>
  </si>
  <si>
    <t>Vendor Name</t>
  </si>
  <si>
    <t>iMile KSA</t>
  </si>
  <si>
    <t>iMile</t>
  </si>
  <si>
    <t>AFAQ Professional Logistics Services Company LLC</t>
  </si>
  <si>
    <t>AFAQ</t>
  </si>
  <si>
    <t>AL MADAEN LOGISTICS</t>
  </si>
  <si>
    <t>AML</t>
  </si>
  <si>
    <t>High Performance Service</t>
  </si>
  <si>
    <t>HPS</t>
  </si>
  <si>
    <t>One minute logistics company - DSP</t>
  </si>
  <si>
    <t>OM</t>
  </si>
  <si>
    <t xml:space="preserve">AFKAR LOGISTICS COMPANY LTD. </t>
  </si>
  <si>
    <t>AFKAR</t>
  </si>
  <si>
    <t>Golden Bird Express</t>
  </si>
  <si>
    <t>GBE</t>
  </si>
  <si>
    <t xml:space="preserve">IMDAD KHALEEJ COMPANY </t>
  </si>
  <si>
    <t>IK</t>
  </si>
  <si>
    <t>Establishment Mohamed Ahmed Aboubakar Messabi for Contracting</t>
  </si>
  <si>
    <t>EST</t>
  </si>
  <si>
    <t>Ilham Alkhaleej Logistics Est.</t>
  </si>
  <si>
    <t>KJ</t>
  </si>
  <si>
    <t>Saudi Reliance maintenance &amp; operation</t>
  </si>
  <si>
    <t>Speed Works Est. For Logistics Services 1</t>
  </si>
  <si>
    <t>MAR</t>
  </si>
  <si>
    <t>Ibtihal Fayez zuhayf Al-Malik Est for transportaion</t>
  </si>
  <si>
    <t>IFZ</t>
  </si>
  <si>
    <t>Masarat  AI - Huda Contracting Company</t>
  </si>
  <si>
    <t>OFD</t>
  </si>
  <si>
    <t>Delivered</t>
  </si>
  <si>
    <t>OFD Date</t>
  </si>
  <si>
    <t>Upload Problem</t>
  </si>
  <si>
    <t>DTL Audited</t>
  </si>
  <si>
    <t>DTL Name</t>
  </si>
  <si>
    <t>DTL</t>
  </si>
  <si>
    <t>Khalid Abdullah Alzahrani</t>
  </si>
  <si>
    <t>Khalid</t>
  </si>
  <si>
    <t>AbdulRahman AbdulKhaliq Pardasi</t>
  </si>
  <si>
    <t>Abdul Rahman</t>
  </si>
  <si>
    <t>Mohammed Babar Qureshi</t>
  </si>
  <si>
    <t>Babar</t>
  </si>
  <si>
    <t>Usman Ullah Saifur Rahman</t>
  </si>
  <si>
    <t>Usman Khan</t>
  </si>
  <si>
    <t>ABDULHOQUE AYOOB ALI</t>
  </si>
  <si>
    <t>Abdul Huq</t>
  </si>
  <si>
    <t>Friendship Contracting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</si>
</sst>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name val="Tahoma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Tahoma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4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in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D Query"/>
      <sheetName val="DA OFD Moniter"/>
    </sheetNames>
    <sheetDataSet>
      <sheetData sheetId="0">
        <row r="2">
          <cell r="A2" t="str">
            <v>6062224355546</v>
          </cell>
          <cell r="C2" t="str">
            <v>Dropship Order</v>
          </cell>
          <cell r="F2" t="str">
            <v>C2103730101</v>
          </cell>
          <cell r="I2" t="str">
            <v>Out For Delivery</v>
          </cell>
          <cell r="N2" t="str">
            <v/>
          </cell>
          <cell r="O2" t="str">
            <v/>
          </cell>
          <cell r="W2" t="str">
            <v>D21012963701</v>
          </cell>
          <cell r="X2" t="str">
            <v>Zain Mukhtar Mukhtar Ahmed</v>
          </cell>
          <cell r="AL2" t="str">
            <v>An Nawwariyyah</v>
          </cell>
          <cell r="AO2">
            <v>332.39</v>
          </cell>
          <cell r="BT2" t="str">
            <v>NO</v>
          </cell>
          <cell r="CB2">
            <v>0</v>
          </cell>
          <cell r="CJ2" t="str">
            <v>POUCH</v>
          </cell>
        </row>
        <row r="3">
          <cell r="A3" t="str">
            <v>6062224958479</v>
          </cell>
          <cell r="C3" t="str">
            <v>Dropship Order</v>
          </cell>
          <cell r="F3" t="str">
            <v>C2103730101</v>
          </cell>
          <cell r="I3" t="str">
            <v>Out For Delivery</v>
          </cell>
          <cell r="N3" t="str">
            <v/>
          </cell>
          <cell r="O3" t="str">
            <v/>
          </cell>
          <cell r="W3" t="str">
            <v>D21012963701</v>
          </cell>
          <cell r="X3" t="str">
            <v>Zain Mukhtar Mukhtar Ahmed</v>
          </cell>
          <cell r="AL3" t="str">
            <v>Al Umrah Al Jadidah</v>
          </cell>
          <cell r="AO3">
            <v>209.33</v>
          </cell>
          <cell r="BT3" t="str">
            <v>NO</v>
          </cell>
          <cell r="CB3">
            <v>0</v>
          </cell>
          <cell r="CJ3" t="str">
            <v>POUCH</v>
          </cell>
        </row>
        <row r="4">
          <cell r="A4" t="str">
            <v>6062124485828</v>
          </cell>
          <cell r="C4" t="str">
            <v>Dropship Order</v>
          </cell>
          <cell r="F4" t="str">
            <v>C2103716501</v>
          </cell>
          <cell r="I4" t="str">
            <v>Out For Delivery</v>
          </cell>
          <cell r="N4" t="str">
            <v/>
          </cell>
          <cell r="O4" t="str">
            <v/>
          </cell>
          <cell r="W4" t="str">
            <v>D21012963701</v>
          </cell>
          <cell r="X4" t="str">
            <v>Zain Mukhtar Mukhtar Ahmed</v>
          </cell>
          <cell r="AL4" t="str">
            <v>Al Umrah Al Jadidah</v>
          </cell>
          <cell r="AO4">
            <v>542.70000000000005</v>
          </cell>
          <cell r="BT4" t="str">
            <v>NO</v>
          </cell>
          <cell r="CB4">
            <v>0</v>
          </cell>
          <cell r="CJ4" t="str">
            <v>POUCH</v>
          </cell>
        </row>
        <row r="5">
          <cell r="A5" t="str">
            <v>6062024820555</v>
          </cell>
          <cell r="C5" t="str">
            <v>Dropship Order</v>
          </cell>
          <cell r="F5" t="str">
            <v>C2103716501</v>
          </cell>
          <cell r="I5" t="str">
            <v>Out For Delivery</v>
          </cell>
          <cell r="N5" t="str">
            <v/>
          </cell>
          <cell r="O5" t="str">
            <v/>
          </cell>
          <cell r="W5" t="str">
            <v>D21012963701</v>
          </cell>
          <cell r="X5" t="str">
            <v>Zain Mukhtar Mukhtar Ahmed</v>
          </cell>
          <cell r="AL5" t="str">
            <v>Al Umrah Al Jadidah</v>
          </cell>
          <cell r="AO5">
            <v>389.68</v>
          </cell>
          <cell r="BT5" t="str">
            <v>NO</v>
          </cell>
          <cell r="CB5">
            <v>0</v>
          </cell>
          <cell r="CJ5" t="str">
            <v>POUCH</v>
          </cell>
        </row>
        <row r="6">
          <cell r="A6" t="str">
            <v>6062224682181</v>
          </cell>
          <cell r="C6" t="str">
            <v>Dropship Order</v>
          </cell>
          <cell r="F6" t="str">
            <v>C21036225</v>
          </cell>
          <cell r="I6" t="str">
            <v>Out For Delivery</v>
          </cell>
          <cell r="N6" t="str">
            <v/>
          </cell>
          <cell r="O6" t="str">
            <v/>
          </cell>
          <cell r="W6" t="str">
            <v>D2105852601</v>
          </cell>
          <cell r="X6" t="str">
            <v>Sultan Mahmud</v>
          </cell>
          <cell r="AL6" t="str">
            <v>Al Buhayrat</v>
          </cell>
          <cell r="AO6">
            <v>0</v>
          </cell>
          <cell r="BT6" t="str">
            <v>NO</v>
          </cell>
          <cell r="CB6">
            <v>0</v>
          </cell>
          <cell r="CJ6" t="str">
            <v>BOX</v>
          </cell>
        </row>
        <row r="7">
          <cell r="A7" t="str">
            <v>6062424867326</v>
          </cell>
          <cell r="C7" t="str">
            <v>Dropship Order</v>
          </cell>
          <cell r="F7" t="str">
            <v>C21035750</v>
          </cell>
          <cell r="I7" t="str">
            <v>Delivered</v>
          </cell>
          <cell r="N7" t="str">
            <v/>
          </cell>
          <cell r="O7" t="str">
            <v/>
          </cell>
          <cell r="W7" t="str">
            <v>D21012963701</v>
          </cell>
          <cell r="X7" t="str">
            <v>Zain Mukhtar Mukhtar Ahmed</v>
          </cell>
          <cell r="AL7" t="str">
            <v>Al Umrah Al Jadidah</v>
          </cell>
          <cell r="AO7">
            <v>149</v>
          </cell>
          <cell r="BT7" t="str">
            <v>YES</v>
          </cell>
          <cell r="CB7">
            <v>1</v>
          </cell>
          <cell r="CJ7" t="str">
            <v/>
          </cell>
        </row>
        <row r="8">
          <cell r="A8" t="str">
            <v>6062224791905</v>
          </cell>
          <cell r="C8" t="str">
            <v>Dropship Order</v>
          </cell>
          <cell r="F8" t="str">
            <v>C21036106</v>
          </cell>
          <cell r="I8" t="str">
            <v>Out For Delivery</v>
          </cell>
          <cell r="N8" t="str">
            <v>Re-shipping</v>
          </cell>
          <cell r="O8" t="str">
            <v>Cross Hub</v>
          </cell>
          <cell r="W8" t="str">
            <v>D21012963701</v>
          </cell>
          <cell r="X8" t="str">
            <v>Zain Mukhtar Mukhtar Ahmed</v>
          </cell>
          <cell r="AL8" t="str">
            <v>Al Umrah Al Jadidah</v>
          </cell>
          <cell r="AO8">
            <v>378</v>
          </cell>
          <cell r="BT8" t="str">
            <v>NO</v>
          </cell>
          <cell r="CB8">
            <v>0</v>
          </cell>
          <cell r="CJ8" t="str">
            <v/>
          </cell>
        </row>
        <row r="9">
          <cell r="A9" t="str">
            <v>6062424577150</v>
          </cell>
          <cell r="C9" t="str">
            <v>Dropship Order</v>
          </cell>
          <cell r="F9" t="str">
            <v>C21036624</v>
          </cell>
          <cell r="I9" t="str">
            <v>Out For Delivery</v>
          </cell>
          <cell r="N9" t="str">
            <v/>
          </cell>
          <cell r="O9" t="str">
            <v/>
          </cell>
          <cell r="W9" t="str">
            <v>D21012963701</v>
          </cell>
          <cell r="X9" t="str">
            <v>Zain Mukhtar Mukhtar Ahmed</v>
          </cell>
          <cell r="AL9" t="str">
            <v>An Nawwariyyah</v>
          </cell>
          <cell r="AO9">
            <v>179</v>
          </cell>
          <cell r="BT9" t="str">
            <v>NO</v>
          </cell>
          <cell r="CB9">
            <v>0</v>
          </cell>
          <cell r="CJ9" t="str">
            <v/>
          </cell>
        </row>
        <row r="10">
          <cell r="A10" t="str">
            <v>6062424190695</v>
          </cell>
          <cell r="C10" t="str">
            <v>Dropship Order</v>
          </cell>
          <cell r="F10" t="str">
            <v>C21035750</v>
          </cell>
          <cell r="I10" t="str">
            <v>Delivered</v>
          </cell>
          <cell r="N10" t="str">
            <v/>
          </cell>
          <cell r="O10" t="str">
            <v/>
          </cell>
          <cell r="W10" t="str">
            <v>D21012963701</v>
          </cell>
          <cell r="X10" t="str">
            <v>Zain Mukhtar Mukhtar Ahmed</v>
          </cell>
          <cell r="AL10" t="str">
            <v>Al Umrah Al Jadidah</v>
          </cell>
          <cell r="AO10">
            <v>199</v>
          </cell>
          <cell r="BT10" t="str">
            <v>YES</v>
          </cell>
          <cell r="CB10">
            <v>1</v>
          </cell>
          <cell r="CJ10" t="str">
            <v/>
          </cell>
        </row>
        <row r="11">
          <cell r="A11" t="str">
            <v>6062424184324</v>
          </cell>
          <cell r="C11" t="str">
            <v>Dropship Order</v>
          </cell>
          <cell r="F11" t="str">
            <v>C21035750</v>
          </cell>
          <cell r="I11" t="str">
            <v>Delivered</v>
          </cell>
          <cell r="N11" t="str">
            <v/>
          </cell>
          <cell r="O11" t="str">
            <v/>
          </cell>
          <cell r="W11" t="str">
            <v>D21012963701</v>
          </cell>
          <cell r="X11" t="str">
            <v>Zain Mukhtar Mukhtar Ahmed</v>
          </cell>
          <cell r="AL11" t="str">
            <v>Al Umrah Al Jadidah</v>
          </cell>
          <cell r="AO11">
            <v>169</v>
          </cell>
          <cell r="BT11" t="str">
            <v>YES</v>
          </cell>
          <cell r="CB11">
            <v>1</v>
          </cell>
          <cell r="CJ11" t="str">
            <v/>
          </cell>
        </row>
        <row r="12">
          <cell r="A12" t="str">
            <v>6062024507976</v>
          </cell>
          <cell r="C12" t="str">
            <v>Dropship Order</v>
          </cell>
          <cell r="F12" t="str">
            <v>C2103716501</v>
          </cell>
          <cell r="I12" t="str">
            <v>Out For Delivery</v>
          </cell>
          <cell r="N12" t="str">
            <v/>
          </cell>
          <cell r="O12" t="str">
            <v/>
          </cell>
          <cell r="W12" t="str">
            <v>D21012963701</v>
          </cell>
          <cell r="X12" t="str">
            <v>Zain Mukhtar Mukhtar Ahmed</v>
          </cell>
          <cell r="AL12" t="str">
            <v>Al Umrah Al Jadidah</v>
          </cell>
          <cell r="AO12">
            <v>296.5</v>
          </cell>
          <cell r="BT12" t="str">
            <v>NO</v>
          </cell>
          <cell r="CB12">
            <v>0</v>
          </cell>
          <cell r="CJ12" t="str">
            <v>POUCH</v>
          </cell>
        </row>
        <row r="13">
          <cell r="A13" t="str">
            <v>6062324352460</v>
          </cell>
          <cell r="C13" t="str">
            <v>Dropship Order</v>
          </cell>
          <cell r="F13" t="str">
            <v>C2103751801</v>
          </cell>
          <cell r="I13" t="str">
            <v>Out For Delivery</v>
          </cell>
          <cell r="N13" t="str">
            <v>Reschedule</v>
          </cell>
          <cell r="O13" t="str">
            <v>Schedule for future</v>
          </cell>
          <cell r="W13" t="str">
            <v>D21012963701</v>
          </cell>
          <cell r="X13" t="str">
            <v>Zain Mukhtar Mukhtar Ahmed</v>
          </cell>
          <cell r="AL13" t="str">
            <v>Makkah</v>
          </cell>
          <cell r="AO13">
            <v>247</v>
          </cell>
          <cell r="BT13" t="str">
            <v>NO</v>
          </cell>
          <cell r="CB13">
            <v>0</v>
          </cell>
          <cell r="CJ13" t="str">
            <v/>
          </cell>
        </row>
        <row r="14">
          <cell r="A14" t="str">
            <v>6062224505696</v>
          </cell>
          <cell r="C14" t="str">
            <v>Dropship Order</v>
          </cell>
          <cell r="F14" t="str">
            <v>C2103730101</v>
          </cell>
          <cell r="I14" t="str">
            <v>Out For Delivery</v>
          </cell>
          <cell r="N14" t="str">
            <v/>
          </cell>
          <cell r="O14" t="str">
            <v/>
          </cell>
          <cell r="W14" t="str">
            <v>D21012963701</v>
          </cell>
          <cell r="X14" t="str">
            <v>Zain Mukhtar Mukhtar Ahmed</v>
          </cell>
          <cell r="AL14" t="str">
            <v>An Nawwariyah</v>
          </cell>
          <cell r="AO14">
            <v>287.02999999999997</v>
          </cell>
          <cell r="BT14" t="str">
            <v>NO</v>
          </cell>
          <cell r="CB14">
            <v>0</v>
          </cell>
          <cell r="CJ14" t="str">
            <v>POUCH</v>
          </cell>
        </row>
        <row r="15">
          <cell r="A15" t="str">
            <v>6053124964212</v>
          </cell>
          <cell r="C15" t="str">
            <v>Dropship Order</v>
          </cell>
          <cell r="F15" t="str">
            <v>C2103716501</v>
          </cell>
          <cell r="I15" t="str">
            <v>Out For Delivery</v>
          </cell>
          <cell r="N15" t="str">
            <v>Uncontactable</v>
          </cell>
          <cell r="O15" t="str">
            <v>No Answer</v>
          </cell>
          <cell r="W15" t="str">
            <v>D21012963701</v>
          </cell>
          <cell r="X15" t="str">
            <v>Zain Mukhtar Mukhtar Ahmed</v>
          </cell>
          <cell r="AL15" t="str">
            <v>Al Umrah Al Jadidah</v>
          </cell>
          <cell r="AO15">
            <v>420.33</v>
          </cell>
          <cell r="BT15" t="str">
            <v>NO</v>
          </cell>
          <cell r="CB15">
            <v>5</v>
          </cell>
          <cell r="CJ15" t="str">
            <v>POUCH</v>
          </cell>
        </row>
        <row r="16">
          <cell r="A16" t="str">
            <v>6062424718174</v>
          </cell>
          <cell r="C16" t="str">
            <v>Dropship Order</v>
          </cell>
          <cell r="F16" t="str">
            <v>C2103719401</v>
          </cell>
          <cell r="I16" t="str">
            <v>Out For Delivery</v>
          </cell>
          <cell r="N16" t="str">
            <v/>
          </cell>
          <cell r="O16" t="str">
            <v/>
          </cell>
          <cell r="W16" t="str">
            <v>D21012963701</v>
          </cell>
          <cell r="X16" t="str">
            <v>Zain Mukhtar Mukhtar Ahmed</v>
          </cell>
          <cell r="AL16" t="str">
            <v>An Nawwariyyah</v>
          </cell>
          <cell r="AO16">
            <v>199</v>
          </cell>
          <cell r="BT16" t="str">
            <v>NO</v>
          </cell>
          <cell r="CB16">
            <v>0</v>
          </cell>
          <cell r="CJ16" t="str">
            <v/>
          </cell>
        </row>
        <row r="17">
          <cell r="A17" t="str">
            <v>6062124939693</v>
          </cell>
          <cell r="C17" t="str">
            <v>Dropship Order</v>
          </cell>
          <cell r="F17" t="str">
            <v>C2103716501</v>
          </cell>
          <cell r="I17" t="str">
            <v>Delivered</v>
          </cell>
          <cell r="N17" t="str">
            <v/>
          </cell>
          <cell r="O17" t="str">
            <v/>
          </cell>
          <cell r="W17" t="str">
            <v>D21012963701</v>
          </cell>
          <cell r="X17" t="str">
            <v>Zain Mukhtar Mukhtar Ahmed</v>
          </cell>
          <cell r="AL17" t="str">
            <v>An Nawwariyyah</v>
          </cell>
          <cell r="AO17">
            <v>160.91</v>
          </cell>
          <cell r="BT17" t="str">
            <v>YES</v>
          </cell>
          <cell r="CB17">
            <v>1</v>
          </cell>
          <cell r="CJ17" t="str">
            <v>POUCH</v>
          </cell>
        </row>
        <row r="18">
          <cell r="A18" t="str">
            <v>6062424443397</v>
          </cell>
          <cell r="C18" t="str">
            <v>Dropship Order</v>
          </cell>
          <cell r="F18" t="str">
            <v>C21035750</v>
          </cell>
          <cell r="I18" t="str">
            <v>Out For Delivery</v>
          </cell>
          <cell r="N18" t="str">
            <v/>
          </cell>
          <cell r="O18" t="str">
            <v/>
          </cell>
          <cell r="W18" t="str">
            <v>D21012963701</v>
          </cell>
          <cell r="X18" t="str">
            <v>Zain Mukhtar Mukhtar Ahmed</v>
          </cell>
          <cell r="AL18" t="str">
            <v>An Nawwariyyah</v>
          </cell>
          <cell r="AO18">
            <v>349</v>
          </cell>
          <cell r="BT18" t="str">
            <v>NO</v>
          </cell>
          <cell r="CB18">
            <v>0</v>
          </cell>
          <cell r="CJ18" t="str">
            <v/>
          </cell>
        </row>
        <row r="19">
          <cell r="A19" t="str">
            <v>6062424702719</v>
          </cell>
          <cell r="C19" t="str">
            <v>Dropship Order</v>
          </cell>
          <cell r="F19" t="str">
            <v>C21035750</v>
          </cell>
          <cell r="I19" t="str">
            <v>Out For Delivery</v>
          </cell>
          <cell r="N19" t="str">
            <v/>
          </cell>
          <cell r="O19" t="str">
            <v/>
          </cell>
          <cell r="W19" t="str">
            <v>D21012963701</v>
          </cell>
          <cell r="X19" t="str">
            <v>Zain Mukhtar Mukhtar Ahmed</v>
          </cell>
          <cell r="AL19" t="str">
            <v>An Nawwariyyah</v>
          </cell>
          <cell r="AO19">
            <v>189</v>
          </cell>
          <cell r="BT19" t="str">
            <v>NO</v>
          </cell>
          <cell r="CB19">
            <v>0</v>
          </cell>
          <cell r="CJ19" t="str">
            <v/>
          </cell>
        </row>
        <row r="20">
          <cell r="A20" t="str">
            <v>6061824692967</v>
          </cell>
          <cell r="C20" t="str">
            <v>Dropship Order</v>
          </cell>
          <cell r="F20" t="str">
            <v>C2103730101</v>
          </cell>
          <cell r="I20" t="str">
            <v>Out For Delivery</v>
          </cell>
          <cell r="N20" t="str">
            <v>Reschedule</v>
          </cell>
          <cell r="O20" t="str">
            <v>Schedule for future</v>
          </cell>
          <cell r="W20" t="str">
            <v>D2105852601</v>
          </cell>
          <cell r="X20" t="str">
            <v>Sultan Mahmud</v>
          </cell>
          <cell r="AL20" t="str">
            <v>As Salamah</v>
          </cell>
          <cell r="AO20">
            <v>721.59</v>
          </cell>
          <cell r="BT20" t="str">
            <v>NO</v>
          </cell>
          <cell r="CB20">
            <v>3</v>
          </cell>
          <cell r="CJ20" t="str">
            <v>BOX</v>
          </cell>
        </row>
        <row r="21">
          <cell r="A21" t="str">
            <v>6061924660423</v>
          </cell>
          <cell r="C21" t="str">
            <v>Dropship Order</v>
          </cell>
          <cell r="F21" t="str">
            <v>C2103719401</v>
          </cell>
          <cell r="I21" t="str">
            <v>Delivered</v>
          </cell>
          <cell r="N21" t="str">
            <v>Review</v>
          </cell>
          <cell r="O21" t="str">
            <v>Customer Wants to Change Location</v>
          </cell>
          <cell r="W21" t="str">
            <v>D21012963701</v>
          </cell>
          <cell r="X21" t="str">
            <v>Zain Mukhtar Mukhtar Ahmed</v>
          </cell>
          <cell r="AL21" t="str">
            <v>An Nawwariyyah</v>
          </cell>
          <cell r="AO21">
            <v>0</v>
          </cell>
          <cell r="BT21" t="str">
            <v>YES</v>
          </cell>
          <cell r="CB21">
            <v>2</v>
          </cell>
          <cell r="CJ21" t="str">
            <v/>
          </cell>
        </row>
        <row r="22">
          <cell r="A22" t="str">
            <v>6062124540172</v>
          </cell>
          <cell r="C22" t="str">
            <v>Dropship Order</v>
          </cell>
          <cell r="F22" t="str">
            <v>C2103730101</v>
          </cell>
          <cell r="I22" t="str">
            <v>Out For Delivery</v>
          </cell>
          <cell r="N22" t="str">
            <v>Reschedule</v>
          </cell>
          <cell r="O22" t="str">
            <v>Schedule for future</v>
          </cell>
          <cell r="W22" t="str">
            <v>D2105852601</v>
          </cell>
          <cell r="X22" t="str">
            <v>Sultan Mahmud</v>
          </cell>
          <cell r="AL22" t="str">
            <v>As Salamah</v>
          </cell>
          <cell r="AO22">
            <v>0</v>
          </cell>
          <cell r="BT22" t="str">
            <v>NO</v>
          </cell>
          <cell r="CB22">
            <v>0</v>
          </cell>
          <cell r="CJ22" t="str">
            <v>BOX</v>
          </cell>
        </row>
        <row r="23">
          <cell r="A23" t="str">
            <v>6062324258418</v>
          </cell>
          <cell r="C23" t="str">
            <v>Dropship Order</v>
          </cell>
          <cell r="F23" t="str">
            <v>C21036593</v>
          </cell>
          <cell r="I23" t="str">
            <v>Out For Delivery</v>
          </cell>
          <cell r="N23" t="str">
            <v/>
          </cell>
          <cell r="O23" t="str">
            <v/>
          </cell>
          <cell r="W23" t="str">
            <v>D21012963701</v>
          </cell>
          <cell r="X23" t="str">
            <v>Zain Mukhtar Mukhtar Ahmed</v>
          </cell>
          <cell r="AL23" t="str">
            <v>An Nawwariyyah</v>
          </cell>
          <cell r="AO23">
            <v>279</v>
          </cell>
          <cell r="BT23" t="str">
            <v>NO</v>
          </cell>
          <cell r="CB23">
            <v>0</v>
          </cell>
          <cell r="CJ23" t="str">
            <v/>
          </cell>
        </row>
        <row r="24">
          <cell r="A24" t="str">
            <v>6062224777894</v>
          </cell>
          <cell r="C24" t="str">
            <v>Dropship Order</v>
          </cell>
          <cell r="F24" t="str">
            <v>C2103730101</v>
          </cell>
          <cell r="I24" t="str">
            <v>Out For Delivery</v>
          </cell>
          <cell r="N24" t="str">
            <v/>
          </cell>
          <cell r="O24" t="str">
            <v/>
          </cell>
          <cell r="W24" t="str">
            <v>D2105852601</v>
          </cell>
          <cell r="X24" t="str">
            <v>Sultan Mahmud</v>
          </cell>
          <cell r="AL24" t="str">
            <v>As Salamah</v>
          </cell>
          <cell r="AO24">
            <v>523.29999999999995</v>
          </cell>
          <cell r="BT24" t="str">
            <v>NO</v>
          </cell>
          <cell r="CB24">
            <v>0</v>
          </cell>
          <cell r="CJ24" t="str">
            <v>BOX</v>
          </cell>
        </row>
        <row r="25">
          <cell r="A25" t="str">
            <v>6062324214464</v>
          </cell>
          <cell r="C25" t="str">
            <v>Dropship Order</v>
          </cell>
          <cell r="F25" t="str">
            <v>C21036593</v>
          </cell>
          <cell r="I25" t="str">
            <v>Out For Delivery</v>
          </cell>
          <cell r="N25" t="str">
            <v/>
          </cell>
          <cell r="O25" t="str">
            <v/>
          </cell>
          <cell r="W25" t="str">
            <v>D21012963701</v>
          </cell>
          <cell r="X25" t="str">
            <v>Zain Mukhtar Mukhtar Ahmed</v>
          </cell>
          <cell r="AL25" t="str">
            <v>An Nawwariyyah</v>
          </cell>
          <cell r="AO25">
            <v>179</v>
          </cell>
          <cell r="BT25" t="str">
            <v>NO</v>
          </cell>
          <cell r="CB25">
            <v>0</v>
          </cell>
          <cell r="CJ25" t="str">
            <v/>
          </cell>
        </row>
        <row r="26">
          <cell r="A26" t="str">
            <v>6062424110211</v>
          </cell>
          <cell r="C26" t="str">
            <v>Dropship Order</v>
          </cell>
          <cell r="F26" t="str">
            <v>C2103751801</v>
          </cell>
          <cell r="I26" t="str">
            <v>Out For Delivery</v>
          </cell>
          <cell r="N26" t="str">
            <v/>
          </cell>
          <cell r="O26" t="str">
            <v/>
          </cell>
          <cell r="W26" t="str">
            <v>D21012963701</v>
          </cell>
          <cell r="X26" t="str">
            <v>Zain Mukhtar Mukhtar Ahmed</v>
          </cell>
          <cell r="AL26" t="str">
            <v>Al Umrah Al Jadidah</v>
          </cell>
          <cell r="AO26">
            <v>169</v>
          </cell>
          <cell r="BT26" t="str">
            <v>NO</v>
          </cell>
          <cell r="CB26">
            <v>0</v>
          </cell>
          <cell r="CJ26" t="str">
            <v/>
          </cell>
        </row>
        <row r="27">
          <cell r="A27" t="str">
            <v>6062224875098</v>
          </cell>
          <cell r="C27" t="str">
            <v>Dropship Order</v>
          </cell>
          <cell r="F27" t="str">
            <v>C2103730101</v>
          </cell>
          <cell r="I27" t="str">
            <v>Out For Delivery</v>
          </cell>
          <cell r="N27" t="str">
            <v/>
          </cell>
          <cell r="O27" t="str">
            <v/>
          </cell>
          <cell r="W27" t="str">
            <v>D2105852601</v>
          </cell>
          <cell r="X27" t="str">
            <v>Sultan Mahmud</v>
          </cell>
          <cell r="AL27" t="str">
            <v>As Salamah</v>
          </cell>
          <cell r="AO27">
            <v>732.57</v>
          </cell>
          <cell r="BT27" t="str">
            <v>NO</v>
          </cell>
          <cell r="CB27">
            <v>0</v>
          </cell>
          <cell r="CJ27" t="str">
            <v>BOX</v>
          </cell>
        </row>
        <row r="28">
          <cell r="A28" t="str">
            <v>6062424799678</v>
          </cell>
          <cell r="C28" t="str">
            <v>Dropship Order</v>
          </cell>
          <cell r="F28" t="str">
            <v>C21036593</v>
          </cell>
          <cell r="I28" t="str">
            <v>Out For Delivery</v>
          </cell>
          <cell r="N28" t="str">
            <v/>
          </cell>
          <cell r="O28" t="str">
            <v/>
          </cell>
          <cell r="W28" t="str">
            <v>D21012963701</v>
          </cell>
          <cell r="X28" t="str">
            <v>Zain Mukhtar Mukhtar Ahmed</v>
          </cell>
          <cell r="AL28" t="str">
            <v>An Nawwariyyah</v>
          </cell>
          <cell r="AO28">
            <v>259</v>
          </cell>
          <cell r="BT28" t="str">
            <v>NO</v>
          </cell>
          <cell r="CB28">
            <v>0</v>
          </cell>
          <cell r="CJ28" t="str">
            <v/>
          </cell>
        </row>
        <row r="29">
          <cell r="A29" t="str">
            <v>6062024699389</v>
          </cell>
          <cell r="C29" t="str">
            <v>Dropship Order</v>
          </cell>
          <cell r="F29" t="str">
            <v>C2103716501</v>
          </cell>
          <cell r="I29" t="str">
            <v>Out For Delivery</v>
          </cell>
          <cell r="N29" t="str">
            <v>Reschedule</v>
          </cell>
          <cell r="O29" t="str">
            <v>Schedule for future</v>
          </cell>
          <cell r="W29" t="str">
            <v>D21012963701</v>
          </cell>
          <cell r="X29" t="str">
            <v>Zain Mukhtar Mukhtar Ahmed</v>
          </cell>
          <cell r="AL29" t="str">
            <v>Al Umrah Al Jadidah</v>
          </cell>
          <cell r="AO29">
            <v>428.51</v>
          </cell>
          <cell r="BT29" t="str">
            <v>NO</v>
          </cell>
          <cell r="CB29">
            <v>1</v>
          </cell>
          <cell r="CJ29" t="str">
            <v>POUCH</v>
          </cell>
        </row>
        <row r="30">
          <cell r="A30" t="str">
            <v>6062224839743</v>
          </cell>
          <cell r="C30" t="str">
            <v>Dropship Order</v>
          </cell>
          <cell r="F30" t="str">
            <v>C2103730101</v>
          </cell>
          <cell r="I30" t="str">
            <v>Out For Delivery</v>
          </cell>
          <cell r="N30" t="str">
            <v/>
          </cell>
          <cell r="O30" t="str">
            <v/>
          </cell>
          <cell r="W30" t="str">
            <v>D2105852601</v>
          </cell>
          <cell r="X30" t="str">
            <v>Sultan Mahmud</v>
          </cell>
          <cell r="AL30" t="str">
            <v>As Salamah</v>
          </cell>
          <cell r="AO30">
            <v>0</v>
          </cell>
          <cell r="BT30" t="str">
            <v>NO</v>
          </cell>
          <cell r="CB30">
            <v>0</v>
          </cell>
          <cell r="CJ30" t="str">
            <v>BOX</v>
          </cell>
        </row>
        <row r="31">
          <cell r="A31" t="str">
            <v>6062024738602</v>
          </cell>
          <cell r="C31" t="str">
            <v>Dropship Order</v>
          </cell>
          <cell r="F31" t="str">
            <v>C2103716501</v>
          </cell>
          <cell r="I31" t="str">
            <v>Out For Delivery</v>
          </cell>
          <cell r="N31" t="str">
            <v/>
          </cell>
          <cell r="O31" t="str">
            <v/>
          </cell>
          <cell r="W31" t="str">
            <v>D21012963701</v>
          </cell>
          <cell r="X31" t="str">
            <v>Zain Mukhtar Mukhtar Ahmed</v>
          </cell>
          <cell r="AL31" t="str">
            <v>Al Umrah Al Jadidah</v>
          </cell>
          <cell r="AO31">
            <v>0</v>
          </cell>
          <cell r="BT31" t="str">
            <v>NO</v>
          </cell>
          <cell r="CB31">
            <v>0</v>
          </cell>
          <cell r="CJ31" t="str">
            <v>POUCH</v>
          </cell>
        </row>
        <row r="32">
          <cell r="A32" t="str">
            <v>6061924907136</v>
          </cell>
          <cell r="C32" t="str">
            <v>Dropship Order</v>
          </cell>
          <cell r="F32" t="str">
            <v>C2103716501</v>
          </cell>
          <cell r="I32" t="str">
            <v>Out For Delivery</v>
          </cell>
          <cell r="N32" t="str">
            <v>Reschedule</v>
          </cell>
          <cell r="O32" t="str">
            <v>Schedule for future</v>
          </cell>
          <cell r="W32" t="str">
            <v>D2105852601</v>
          </cell>
          <cell r="X32" t="str">
            <v>Sultan Mahmud</v>
          </cell>
          <cell r="AL32" t="str">
            <v>As Salamah</v>
          </cell>
          <cell r="AO32">
            <v>728.23</v>
          </cell>
          <cell r="BT32" t="str">
            <v>NO</v>
          </cell>
          <cell r="CB32">
            <v>3</v>
          </cell>
          <cell r="CJ32" t="str">
            <v>BOX</v>
          </cell>
        </row>
        <row r="33">
          <cell r="A33" t="str">
            <v>6062224225652</v>
          </cell>
          <cell r="C33" t="str">
            <v>Dropship Order</v>
          </cell>
          <cell r="F33" t="str">
            <v>C2103730101</v>
          </cell>
          <cell r="I33" t="str">
            <v>Out For Delivery</v>
          </cell>
          <cell r="N33" t="str">
            <v/>
          </cell>
          <cell r="O33" t="str">
            <v/>
          </cell>
          <cell r="W33" t="str">
            <v>D21012963701</v>
          </cell>
          <cell r="X33" t="str">
            <v>Zain Mukhtar Mukhtar Ahmed</v>
          </cell>
          <cell r="AL33" t="str">
            <v>An Nawwariyah</v>
          </cell>
          <cell r="AO33">
            <v>156.04</v>
          </cell>
          <cell r="BT33" t="str">
            <v>NO</v>
          </cell>
          <cell r="CB33">
            <v>0</v>
          </cell>
          <cell r="CJ33" t="str">
            <v>POUCH</v>
          </cell>
        </row>
        <row r="34">
          <cell r="A34" t="str">
            <v>6062424713823</v>
          </cell>
          <cell r="C34" t="str">
            <v>Dropship Order</v>
          </cell>
          <cell r="F34" t="str">
            <v>C21035750</v>
          </cell>
          <cell r="I34" t="str">
            <v>Out For Delivery</v>
          </cell>
          <cell r="N34" t="str">
            <v/>
          </cell>
          <cell r="O34" t="str">
            <v/>
          </cell>
          <cell r="W34" t="str">
            <v>D21012963701</v>
          </cell>
          <cell r="X34" t="str">
            <v>Zain Mukhtar Mukhtar Ahmed</v>
          </cell>
          <cell r="AL34" t="str">
            <v>An Nawwariyyah</v>
          </cell>
          <cell r="AO34">
            <v>219</v>
          </cell>
          <cell r="BT34" t="str">
            <v>NO</v>
          </cell>
          <cell r="CB34">
            <v>0</v>
          </cell>
          <cell r="CJ34" t="str">
            <v/>
          </cell>
        </row>
        <row r="35">
          <cell r="A35" t="str">
            <v>6062124152061</v>
          </cell>
          <cell r="C35" t="str">
            <v>Dropship Order</v>
          </cell>
          <cell r="F35" t="str">
            <v>C2103716501</v>
          </cell>
          <cell r="I35" t="str">
            <v>Out For Delivery</v>
          </cell>
          <cell r="N35" t="str">
            <v/>
          </cell>
          <cell r="O35" t="str">
            <v/>
          </cell>
          <cell r="W35" t="str">
            <v>D21012963701</v>
          </cell>
          <cell r="X35" t="str">
            <v>Zain Mukhtar Mukhtar Ahmed</v>
          </cell>
          <cell r="AL35" t="str">
            <v>Al Umrah Al Jadidah</v>
          </cell>
          <cell r="AO35">
            <v>212.09</v>
          </cell>
          <cell r="BT35" t="str">
            <v>NO</v>
          </cell>
          <cell r="CB35">
            <v>0</v>
          </cell>
          <cell r="CJ35" t="str">
            <v>POUCH</v>
          </cell>
        </row>
        <row r="36">
          <cell r="A36" t="str">
            <v>6061924406151</v>
          </cell>
          <cell r="C36" t="str">
            <v>Dropship Order</v>
          </cell>
          <cell r="F36" t="str">
            <v>C2103730101</v>
          </cell>
          <cell r="I36" t="str">
            <v>Out For Delivery</v>
          </cell>
          <cell r="N36" t="str">
            <v>Reschedule</v>
          </cell>
          <cell r="O36" t="str">
            <v>Schedule for future</v>
          </cell>
          <cell r="W36" t="str">
            <v>D2105852601</v>
          </cell>
          <cell r="X36" t="str">
            <v>Sultan Mahmud</v>
          </cell>
          <cell r="AL36" t="str">
            <v>As Salamah</v>
          </cell>
          <cell r="AO36">
            <v>640.5</v>
          </cell>
          <cell r="BT36" t="str">
            <v>NO</v>
          </cell>
          <cell r="CB36">
            <v>3</v>
          </cell>
          <cell r="CJ36" t="str">
            <v>BOX</v>
          </cell>
        </row>
        <row r="37">
          <cell r="A37" t="str">
            <v>6062124513668</v>
          </cell>
          <cell r="C37" t="str">
            <v>Dropship Order</v>
          </cell>
          <cell r="F37" t="str">
            <v>C2103716501</v>
          </cell>
          <cell r="I37" t="str">
            <v>Out For Delivery</v>
          </cell>
          <cell r="N37" t="str">
            <v>Reschedule</v>
          </cell>
          <cell r="O37" t="str">
            <v>Schedule for future</v>
          </cell>
          <cell r="W37" t="str">
            <v>D2105852601</v>
          </cell>
          <cell r="X37" t="str">
            <v>Sultan Mahmud</v>
          </cell>
          <cell r="AL37" t="str">
            <v>As Salamah</v>
          </cell>
          <cell r="AO37">
            <v>629.02</v>
          </cell>
          <cell r="BT37" t="str">
            <v>NO</v>
          </cell>
          <cell r="CB37">
            <v>1</v>
          </cell>
          <cell r="CJ37" t="str">
            <v>BOX</v>
          </cell>
        </row>
        <row r="38">
          <cell r="A38" t="str">
            <v>6062324269443</v>
          </cell>
          <cell r="C38" t="str">
            <v>Dropship Order</v>
          </cell>
          <cell r="F38" t="str">
            <v>C2103893101</v>
          </cell>
          <cell r="I38" t="str">
            <v>Delivered</v>
          </cell>
          <cell r="N38" t="str">
            <v/>
          </cell>
          <cell r="O38" t="str">
            <v/>
          </cell>
          <cell r="W38" t="str">
            <v>D21012963701</v>
          </cell>
          <cell r="X38" t="str">
            <v>Zain Mukhtar Mukhtar Ahmed</v>
          </cell>
          <cell r="AL38" t="str">
            <v>Al Umrah Al Jadidah</v>
          </cell>
          <cell r="AO38">
            <v>0</v>
          </cell>
          <cell r="BT38" t="str">
            <v>YES</v>
          </cell>
          <cell r="CB38">
            <v>1</v>
          </cell>
          <cell r="CJ38" t="str">
            <v/>
          </cell>
        </row>
        <row r="39">
          <cell r="A39" t="str">
            <v>6062424222470</v>
          </cell>
          <cell r="C39" t="str">
            <v>Dropship Order</v>
          </cell>
          <cell r="F39" t="str">
            <v>C21035750</v>
          </cell>
          <cell r="I39" t="str">
            <v>Out For Delivery</v>
          </cell>
          <cell r="N39" t="str">
            <v>Cancel</v>
          </cell>
          <cell r="O39" t="str">
            <v>Cancel-No Cash</v>
          </cell>
          <cell r="W39" t="str">
            <v>D21012963701</v>
          </cell>
          <cell r="X39" t="str">
            <v>Zain Mukhtar Mukhtar Ahmed</v>
          </cell>
          <cell r="AL39" t="str">
            <v>Al Umrah Al Jadidah</v>
          </cell>
          <cell r="AO39">
            <v>299</v>
          </cell>
          <cell r="BT39" t="str">
            <v>NO</v>
          </cell>
          <cell r="CB39">
            <v>0</v>
          </cell>
          <cell r="CJ39" t="str">
            <v/>
          </cell>
        </row>
        <row r="40">
          <cell r="A40" t="str">
            <v>6061024416172</v>
          </cell>
          <cell r="C40" t="str">
            <v>Dropship Order</v>
          </cell>
          <cell r="F40" t="str">
            <v>C2103730101</v>
          </cell>
          <cell r="I40" t="str">
            <v>Out For Delivery</v>
          </cell>
          <cell r="N40" t="str">
            <v>Undelivered</v>
          </cell>
          <cell r="O40" t="str">
            <v xml:space="preserve">NDR Condition, can not been scheduled </v>
          </cell>
          <cell r="W40" t="str">
            <v>D2107375801</v>
          </cell>
          <cell r="X40" t="str">
            <v>Nawajish Ali Haidar Ali</v>
          </cell>
          <cell r="AL40" t="str">
            <v>Al Khadra</v>
          </cell>
          <cell r="AO40">
            <v>723.06</v>
          </cell>
          <cell r="BT40" t="str">
            <v>NO</v>
          </cell>
          <cell r="CB40">
            <v>3</v>
          </cell>
          <cell r="CJ40" t="str">
            <v>BOX</v>
          </cell>
        </row>
        <row r="41">
          <cell r="A41" t="str">
            <v>6062224689297</v>
          </cell>
          <cell r="C41" t="str">
            <v>Dropship Order</v>
          </cell>
          <cell r="F41" t="str">
            <v>C2103730101</v>
          </cell>
          <cell r="I41" t="str">
            <v>Delivered</v>
          </cell>
          <cell r="N41" t="str">
            <v/>
          </cell>
          <cell r="O41" t="str">
            <v/>
          </cell>
          <cell r="W41" t="str">
            <v>D21012963701</v>
          </cell>
          <cell r="X41" t="str">
            <v>Zain Mukhtar Mukhtar Ahmed</v>
          </cell>
          <cell r="AL41" t="str">
            <v>Al Umrah Al Jadidah</v>
          </cell>
          <cell r="AO41">
            <v>0</v>
          </cell>
          <cell r="BT41" t="str">
            <v>YES</v>
          </cell>
          <cell r="CB41">
            <v>1</v>
          </cell>
          <cell r="CJ41" t="str">
            <v>POUCH</v>
          </cell>
        </row>
        <row r="42">
          <cell r="A42" t="str">
            <v>6062124130243</v>
          </cell>
          <cell r="C42" t="str">
            <v>Dropship Order</v>
          </cell>
          <cell r="F42" t="str">
            <v>C2103716501</v>
          </cell>
          <cell r="I42" t="str">
            <v>Out For Delivery</v>
          </cell>
          <cell r="N42" t="str">
            <v/>
          </cell>
          <cell r="O42" t="str">
            <v/>
          </cell>
          <cell r="W42" t="str">
            <v>D21012963701</v>
          </cell>
          <cell r="X42" t="str">
            <v>Zain Mukhtar Mukhtar Ahmed</v>
          </cell>
          <cell r="AL42" t="str">
            <v>Al Umrah Al Jadidah</v>
          </cell>
          <cell r="AO42">
            <v>202.5</v>
          </cell>
          <cell r="BT42" t="str">
            <v>NO</v>
          </cell>
          <cell r="CB42">
            <v>0</v>
          </cell>
          <cell r="CJ42" t="str">
            <v>POUCH</v>
          </cell>
        </row>
        <row r="43">
          <cell r="A43" t="str">
            <v>6062024717248</v>
          </cell>
          <cell r="C43" t="str">
            <v>Dropship Order</v>
          </cell>
          <cell r="F43" t="str">
            <v>C2103716501</v>
          </cell>
          <cell r="I43" t="str">
            <v>Out For Delivery</v>
          </cell>
          <cell r="N43" t="str">
            <v/>
          </cell>
          <cell r="O43" t="str">
            <v/>
          </cell>
          <cell r="W43" t="str">
            <v>D2107375801</v>
          </cell>
          <cell r="X43" t="str">
            <v>Nawajish Ali Haidar Ali</v>
          </cell>
          <cell r="AL43" t="str">
            <v>Al Khadra</v>
          </cell>
          <cell r="AO43">
            <v>632.36</v>
          </cell>
          <cell r="BT43" t="str">
            <v>NO</v>
          </cell>
          <cell r="CB43">
            <v>0</v>
          </cell>
          <cell r="CJ43" t="str">
            <v>BOX</v>
          </cell>
        </row>
        <row r="44">
          <cell r="A44" t="str">
            <v>6062224823267</v>
          </cell>
          <cell r="C44" t="str">
            <v>Dropship Order</v>
          </cell>
          <cell r="F44" t="str">
            <v>C2103730101</v>
          </cell>
          <cell r="I44" t="str">
            <v>Out For Delivery</v>
          </cell>
          <cell r="N44" t="str">
            <v/>
          </cell>
          <cell r="O44" t="str">
            <v/>
          </cell>
          <cell r="W44" t="str">
            <v>D21012963701</v>
          </cell>
          <cell r="X44" t="str">
            <v>Zain Mukhtar Mukhtar Ahmed</v>
          </cell>
          <cell r="AL44" t="str">
            <v>An Nawwariyyah</v>
          </cell>
          <cell r="AO44">
            <v>0</v>
          </cell>
          <cell r="BT44" t="str">
            <v>NO</v>
          </cell>
          <cell r="CB44">
            <v>0</v>
          </cell>
          <cell r="CJ44" t="str">
            <v>POUCH</v>
          </cell>
        </row>
        <row r="45">
          <cell r="A45" t="str">
            <v>6062224699001</v>
          </cell>
          <cell r="C45" t="str">
            <v>Dropship Order</v>
          </cell>
          <cell r="F45" t="str">
            <v>C2103730101</v>
          </cell>
          <cell r="I45" t="str">
            <v>Out For Delivery</v>
          </cell>
          <cell r="N45" t="str">
            <v/>
          </cell>
          <cell r="O45" t="str">
            <v/>
          </cell>
          <cell r="W45" t="str">
            <v>D2107375801</v>
          </cell>
          <cell r="X45" t="str">
            <v>Nawajish Ali Haidar Ali</v>
          </cell>
          <cell r="AL45" t="str">
            <v>Sharai Al Mujahidin</v>
          </cell>
          <cell r="AO45">
            <v>0</v>
          </cell>
          <cell r="BT45" t="str">
            <v>NO</v>
          </cell>
          <cell r="CB45">
            <v>0</v>
          </cell>
          <cell r="CJ45" t="str">
            <v>BOX</v>
          </cell>
        </row>
        <row r="46">
          <cell r="A46" t="str">
            <v>6062224471483</v>
          </cell>
          <cell r="C46" t="str">
            <v>Dropship Order</v>
          </cell>
          <cell r="F46" t="str">
            <v>C2103730101</v>
          </cell>
          <cell r="I46" t="str">
            <v>Delivered</v>
          </cell>
          <cell r="N46" t="str">
            <v/>
          </cell>
          <cell r="O46" t="str">
            <v/>
          </cell>
          <cell r="W46" t="str">
            <v>D21012963701</v>
          </cell>
          <cell r="X46" t="str">
            <v>Zain Mukhtar Mukhtar Ahmed</v>
          </cell>
          <cell r="AL46" t="str">
            <v>An Nawwariyyah</v>
          </cell>
          <cell r="AO46">
            <v>0</v>
          </cell>
          <cell r="BT46" t="str">
            <v>YES</v>
          </cell>
          <cell r="CB46">
            <v>1</v>
          </cell>
          <cell r="CJ46" t="str">
            <v>POUCH</v>
          </cell>
        </row>
        <row r="47">
          <cell r="A47" t="str">
            <v>6062224951396</v>
          </cell>
          <cell r="C47" t="str">
            <v>Dropship Order</v>
          </cell>
          <cell r="F47" t="str">
            <v>C2103730101</v>
          </cell>
          <cell r="I47" t="str">
            <v>Delivered</v>
          </cell>
          <cell r="N47" t="str">
            <v/>
          </cell>
          <cell r="O47" t="str">
            <v/>
          </cell>
          <cell r="W47" t="str">
            <v>D21012963701</v>
          </cell>
          <cell r="X47" t="str">
            <v>Zain Mukhtar Mukhtar Ahmed</v>
          </cell>
          <cell r="AL47" t="str">
            <v>An Nawwariyyah</v>
          </cell>
          <cell r="AO47">
            <v>491.33</v>
          </cell>
          <cell r="BT47" t="str">
            <v>YES</v>
          </cell>
          <cell r="CB47">
            <v>1</v>
          </cell>
          <cell r="CJ47" t="str">
            <v>POUCH</v>
          </cell>
        </row>
        <row r="48">
          <cell r="A48" t="str">
            <v>6062224393464</v>
          </cell>
          <cell r="C48" t="str">
            <v>Dropship Order</v>
          </cell>
          <cell r="F48" t="str">
            <v>C2103730101</v>
          </cell>
          <cell r="I48" t="str">
            <v>Out For Delivery</v>
          </cell>
          <cell r="N48" t="str">
            <v/>
          </cell>
          <cell r="O48" t="str">
            <v/>
          </cell>
          <cell r="W48" t="str">
            <v>D2107375801</v>
          </cell>
          <cell r="X48" t="str">
            <v>Nawajish Ali Haidar Ali</v>
          </cell>
          <cell r="AL48" t="str">
            <v>Al Khadra</v>
          </cell>
          <cell r="AO48">
            <v>0</v>
          </cell>
          <cell r="BT48" t="str">
            <v>NO</v>
          </cell>
          <cell r="CB48">
            <v>0</v>
          </cell>
          <cell r="CJ48" t="str">
            <v>BOX</v>
          </cell>
        </row>
        <row r="49">
          <cell r="A49" t="str">
            <v>6062324646790</v>
          </cell>
          <cell r="C49" t="str">
            <v>Dropship Order</v>
          </cell>
          <cell r="F49" t="str">
            <v>C21036593</v>
          </cell>
          <cell r="I49" t="str">
            <v>Out For Delivery</v>
          </cell>
          <cell r="N49" t="str">
            <v/>
          </cell>
          <cell r="O49" t="str">
            <v/>
          </cell>
          <cell r="W49" t="str">
            <v>D21012963701</v>
          </cell>
          <cell r="X49" t="str">
            <v>Zain Mukhtar Mukhtar Ahmed</v>
          </cell>
          <cell r="AL49" t="str">
            <v>An Nawwariyyah</v>
          </cell>
          <cell r="AO49">
            <v>199</v>
          </cell>
          <cell r="BT49" t="str">
            <v>NO</v>
          </cell>
          <cell r="CB49">
            <v>0</v>
          </cell>
          <cell r="CJ49" t="str">
            <v/>
          </cell>
        </row>
        <row r="50">
          <cell r="A50" t="str">
            <v>6062424492039</v>
          </cell>
          <cell r="C50" t="str">
            <v>Dropship Order</v>
          </cell>
          <cell r="F50" t="str">
            <v>C21035750</v>
          </cell>
          <cell r="I50" t="str">
            <v>Out For Delivery</v>
          </cell>
          <cell r="N50" t="str">
            <v/>
          </cell>
          <cell r="O50" t="str">
            <v/>
          </cell>
          <cell r="W50" t="str">
            <v>D21012963701</v>
          </cell>
          <cell r="X50" t="str">
            <v>Zain Mukhtar Mukhtar Ahmed</v>
          </cell>
          <cell r="AL50" t="str">
            <v>Al Umrah Al Jadidah</v>
          </cell>
          <cell r="AO50">
            <v>239</v>
          </cell>
          <cell r="BT50" t="str">
            <v>NO</v>
          </cell>
          <cell r="CB50">
            <v>0</v>
          </cell>
          <cell r="CJ50" t="str">
            <v/>
          </cell>
        </row>
        <row r="51">
          <cell r="A51" t="str">
            <v>6062124989893</v>
          </cell>
          <cell r="C51" t="str">
            <v>Dropship Order</v>
          </cell>
          <cell r="F51" t="str">
            <v>C21036225</v>
          </cell>
          <cell r="I51" t="str">
            <v>Out For Delivery</v>
          </cell>
          <cell r="N51" t="str">
            <v/>
          </cell>
          <cell r="O51" t="str">
            <v/>
          </cell>
          <cell r="W51" t="str">
            <v>D2107375801</v>
          </cell>
          <cell r="X51" t="str">
            <v>Nawajish Ali Haidar Ali</v>
          </cell>
          <cell r="AL51" t="str">
            <v>Al Khadra</v>
          </cell>
          <cell r="AO51">
            <v>1240.29</v>
          </cell>
          <cell r="BT51" t="str">
            <v>NO</v>
          </cell>
          <cell r="CB51">
            <v>0</v>
          </cell>
          <cell r="CJ51" t="str">
            <v>BOX</v>
          </cell>
        </row>
        <row r="52">
          <cell r="A52" t="str">
            <v>6061924619706</v>
          </cell>
          <cell r="C52" t="str">
            <v>Dropship Order</v>
          </cell>
          <cell r="F52" t="str">
            <v>C2103730101</v>
          </cell>
          <cell r="I52" t="str">
            <v>Out For Delivery</v>
          </cell>
          <cell r="N52" t="str">
            <v>Reschedule</v>
          </cell>
          <cell r="O52" t="str">
            <v>Schedule for future</v>
          </cell>
          <cell r="W52" t="str">
            <v>D2107375801</v>
          </cell>
          <cell r="X52" t="str">
            <v>Nawajish Ali Haidar Ali</v>
          </cell>
          <cell r="AL52" t="str">
            <v>Al Khadra</v>
          </cell>
          <cell r="AO52">
            <v>691.2</v>
          </cell>
          <cell r="BT52" t="str">
            <v>NO</v>
          </cell>
          <cell r="CB52">
            <v>2</v>
          </cell>
          <cell r="CJ52" t="str">
            <v>BOX</v>
          </cell>
        </row>
        <row r="53">
          <cell r="A53" t="str">
            <v>6061024700924</v>
          </cell>
          <cell r="C53" t="str">
            <v>Dropship Order</v>
          </cell>
          <cell r="F53" t="str">
            <v>C2103719401</v>
          </cell>
          <cell r="I53" t="str">
            <v>Out For Delivery</v>
          </cell>
          <cell r="N53" t="str">
            <v>Undelivered</v>
          </cell>
          <cell r="O53" t="str">
            <v xml:space="preserve">Far Distance Area </v>
          </cell>
          <cell r="W53" t="str">
            <v>D21012963701</v>
          </cell>
          <cell r="X53" t="str">
            <v>Zain Mukhtar Mukhtar Ahmed</v>
          </cell>
          <cell r="AL53" t="str">
            <v>An Nawwariyyah</v>
          </cell>
          <cell r="AO53">
            <v>159</v>
          </cell>
          <cell r="BT53" t="str">
            <v>NO</v>
          </cell>
          <cell r="CB53">
            <v>1</v>
          </cell>
          <cell r="CJ53" t="str">
            <v/>
          </cell>
        </row>
        <row r="54">
          <cell r="A54" t="str">
            <v>6061724969346</v>
          </cell>
          <cell r="C54" t="str">
            <v>Dropship Order</v>
          </cell>
          <cell r="F54" t="str">
            <v>C2103730101</v>
          </cell>
          <cell r="I54" t="str">
            <v>Out For Delivery</v>
          </cell>
          <cell r="N54" t="str">
            <v>Uncontactable</v>
          </cell>
          <cell r="O54" t="str">
            <v>No Answer</v>
          </cell>
          <cell r="W54" t="str">
            <v>D21012963701</v>
          </cell>
          <cell r="X54" t="str">
            <v>Zain Mukhtar Mukhtar Ahmed</v>
          </cell>
          <cell r="AL54" t="str">
            <v>An Nawwariyyah</v>
          </cell>
          <cell r="AO54">
            <v>409.98</v>
          </cell>
          <cell r="BT54" t="str">
            <v>NO</v>
          </cell>
          <cell r="CB54">
            <v>2</v>
          </cell>
          <cell r="CJ54" t="str">
            <v>POUCH</v>
          </cell>
        </row>
        <row r="55">
          <cell r="A55" t="str">
            <v>6062124673093</v>
          </cell>
          <cell r="C55" t="str">
            <v>Dropship Order</v>
          </cell>
          <cell r="F55" t="str">
            <v>C2103730101</v>
          </cell>
          <cell r="I55" t="str">
            <v>Out For Delivery</v>
          </cell>
          <cell r="N55" t="str">
            <v/>
          </cell>
          <cell r="O55" t="str">
            <v/>
          </cell>
          <cell r="W55" t="str">
            <v>D2107375801</v>
          </cell>
          <cell r="X55" t="str">
            <v>Nawajish Ali Haidar Ali</v>
          </cell>
          <cell r="AL55" t="str">
            <v>Al Khadra</v>
          </cell>
          <cell r="AO55">
            <v>0</v>
          </cell>
          <cell r="BT55" t="str">
            <v>NO</v>
          </cell>
          <cell r="CB55">
            <v>0</v>
          </cell>
          <cell r="CJ55" t="str">
            <v>BOX</v>
          </cell>
        </row>
        <row r="56">
          <cell r="A56" t="str">
            <v>6062224807544</v>
          </cell>
          <cell r="C56" t="str">
            <v>Dropship Order</v>
          </cell>
          <cell r="F56" t="str">
            <v>C21036593</v>
          </cell>
          <cell r="I56" t="str">
            <v>Out For Delivery</v>
          </cell>
          <cell r="N56" t="str">
            <v/>
          </cell>
          <cell r="O56" t="str">
            <v/>
          </cell>
          <cell r="W56" t="str">
            <v>D21012963701</v>
          </cell>
          <cell r="X56" t="str">
            <v>Zain Mukhtar Mukhtar Ahmed</v>
          </cell>
          <cell r="AL56" t="str">
            <v>An Nawwariyyah</v>
          </cell>
          <cell r="AO56">
            <v>189</v>
          </cell>
          <cell r="BT56" t="str">
            <v>NO</v>
          </cell>
          <cell r="CB56">
            <v>0</v>
          </cell>
          <cell r="CJ56" t="str">
            <v/>
          </cell>
        </row>
        <row r="57">
          <cell r="A57" t="str">
            <v>6062124515206</v>
          </cell>
          <cell r="C57" t="str">
            <v>Dropship Order</v>
          </cell>
          <cell r="F57" t="str">
            <v>C2103730101</v>
          </cell>
          <cell r="I57" t="str">
            <v>Delivered</v>
          </cell>
          <cell r="N57" t="str">
            <v/>
          </cell>
          <cell r="O57" t="str">
            <v/>
          </cell>
          <cell r="W57" t="str">
            <v>D21012963701</v>
          </cell>
          <cell r="X57" t="str">
            <v>Zain Mukhtar Mukhtar Ahmed</v>
          </cell>
          <cell r="AL57" t="str">
            <v>Al Umrah Al Jadidah</v>
          </cell>
          <cell r="AO57">
            <v>0</v>
          </cell>
          <cell r="BT57" t="str">
            <v>YES</v>
          </cell>
          <cell r="CB57">
            <v>1</v>
          </cell>
          <cell r="CJ57" t="str">
            <v>POUCH</v>
          </cell>
        </row>
        <row r="58">
          <cell r="A58" t="str">
            <v>6061424590796</v>
          </cell>
          <cell r="C58" t="str">
            <v>Dropship Order</v>
          </cell>
          <cell r="F58" t="str">
            <v>C2103716501</v>
          </cell>
          <cell r="I58" t="str">
            <v>Out For Delivery</v>
          </cell>
          <cell r="N58" t="str">
            <v>Undelivered</v>
          </cell>
          <cell r="O58" t="str">
            <v xml:space="preserve">NDR Condition, can not been scheduled </v>
          </cell>
          <cell r="W58" t="str">
            <v>D2107375801</v>
          </cell>
          <cell r="X58" t="str">
            <v>Nawajish Ali Haidar Ali</v>
          </cell>
          <cell r="AL58" t="str">
            <v>Al Khadra</v>
          </cell>
          <cell r="AO58">
            <v>0</v>
          </cell>
          <cell r="BT58" t="str">
            <v>NO</v>
          </cell>
          <cell r="CB58">
            <v>4</v>
          </cell>
          <cell r="CJ58" t="str">
            <v>BOX</v>
          </cell>
        </row>
        <row r="59">
          <cell r="A59" t="str">
            <v>6062124511623</v>
          </cell>
          <cell r="C59" t="str">
            <v>Dropship Order</v>
          </cell>
          <cell r="F59" t="str">
            <v>C2103730101</v>
          </cell>
          <cell r="I59" t="str">
            <v>Out For Delivery</v>
          </cell>
          <cell r="N59" t="str">
            <v/>
          </cell>
          <cell r="O59" t="str">
            <v/>
          </cell>
          <cell r="W59" t="str">
            <v>D21012963701</v>
          </cell>
          <cell r="X59" t="str">
            <v>Zain Mukhtar Mukhtar Ahmed</v>
          </cell>
          <cell r="AL59" t="str">
            <v>Al Umrah Al Jadidah</v>
          </cell>
          <cell r="AO59">
            <v>499.54</v>
          </cell>
          <cell r="BT59" t="str">
            <v>NO</v>
          </cell>
          <cell r="CB59">
            <v>0</v>
          </cell>
          <cell r="CJ59" t="str">
            <v>POUCH</v>
          </cell>
        </row>
        <row r="60">
          <cell r="A60" t="str">
            <v>6062424330183</v>
          </cell>
          <cell r="C60" t="str">
            <v>Dropship Order</v>
          </cell>
          <cell r="F60" t="str">
            <v>C2103719401</v>
          </cell>
          <cell r="I60" t="str">
            <v>Out For Delivery</v>
          </cell>
          <cell r="N60" t="str">
            <v/>
          </cell>
          <cell r="O60" t="str">
            <v/>
          </cell>
          <cell r="W60" t="str">
            <v>D21012963701</v>
          </cell>
          <cell r="X60" t="str">
            <v>Zain Mukhtar Mukhtar Ahmed</v>
          </cell>
          <cell r="AL60" t="str">
            <v>An Nawwariyyah</v>
          </cell>
          <cell r="AO60">
            <v>129</v>
          </cell>
          <cell r="BT60" t="str">
            <v>NO</v>
          </cell>
          <cell r="CB60">
            <v>0</v>
          </cell>
          <cell r="CJ60" t="str">
            <v/>
          </cell>
        </row>
        <row r="61">
          <cell r="A61" t="str">
            <v>6062224360524</v>
          </cell>
          <cell r="C61" t="str">
            <v>Dropship Order</v>
          </cell>
          <cell r="F61" t="str">
            <v>C2103730101</v>
          </cell>
          <cell r="I61" t="str">
            <v>Out For Delivery</v>
          </cell>
          <cell r="N61" t="str">
            <v/>
          </cell>
          <cell r="O61" t="str">
            <v/>
          </cell>
          <cell r="W61" t="str">
            <v>D2107375801</v>
          </cell>
          <cell r="X61" t="str">
            <v>Nawajish Ali Haidar Ali</v>
          </cell>
          <cell r="AL61" t="str">
            <v>Al Khadra</v>
          </cell>
          <cell r="AO61">
            <v>211</v>
          </cell>
          <cell r="BT61" t="str">
            <v>NO</v>
          </cell>
          <cell r="CB61">
            <v>0</v>
          </cell>
          <cell r="CJ61" t="str">
            <v>POUCH</v>
          </cell>
        </row>
        <row r="62">
          <cell r="A62" t="str">
            <v>6062224968863</v>
          </cell>
          <cell r="C62" t="str">
            <v>Dropship Order</v>
          </cell>
          <cell r="F62" t="str">
            <v>C2103730101</v>
          </cell>
          <cell r="I62" t="str">
            <v>Out For Delivery</v>
          </cell>
          <cell r="N62" t="str">
            <v/>
          </cell>
          <cell r="O62" t="str">
            <v/>
          </cell>
          <cell r="W62" t="str">
            <v>D21012963701</v>
          </cell>
          <cell r="X62" t="str">
            <v>Zain Mukhtar Mukhtar Ahmed</v>
          </cell>
          <cell r="AL62" t="str">
            <v>An Nawwariyah</v>
          </cell>
          <cell r="AO62">
            <v>0</v>
          </cell>
          <cell r="BT62" t="str">
            <v>NO</v>
          </cell>
          <cell r="CB62">
            <v>0</v>
          </cell>
          <cell r="CJ62" t="str">
            <v>POUCH</v>
          </cell>
        </row>
        <row r="63">
          <cell r="A63" t="str">
            <v>6062224161197</v>
          </cell>
          <cell r="C63" t="str">
            <v>Dropship Order</v>
          </cell>
          <cell r="F63" t="str">
            <v>C2103730101</v>
          </cell>
          <cell r="I63" t="str">
            <v>Delivered</v>
          </cell>
          <cell r="N63" t="str">
            <v/>
          </cell>
          <cell r="O63" t="str">
            <v/>
          </cell>
          <cell r="W63" t="str">
            <v>D2107375801</v>
          </cell>
          <cell r="X63" t="str">
            <v>Nawajish Ali Haidar Ali</v>
          </cell>
          <cell r="AL63" t="str">
            <v>Al Khadra</v>
          </cell>
          <cell r="AO63">
            <v>250</v>
          </cell>
          <cell r="BT63" t="str">
            <v>YES</v>
          </cell>
          <cell r="CB63">
            <v>1</v>
          </cell>
          <cell r="CJ63" t="str">
            <v>POUCH</v>
          </cell>
        </row>
        <row r="64">
          <cell r="A64" t="str">
            <v>6062224771349</v>
          </cell>
          <cell r="C64" t="str">
            <v>Dropship Order</v>
          </cell>
          <cell r="F64" t="str">
            <v>C2103730101</v>
          </cell>
          <cell r="I64" t="str">
            <v>Out For Delivery</v>
          </cell>
          <cell r="N64" t="str">
            <v/>
          </cell>
          <cell r="O64" t="str">
            <v/>
          </cell>
          <cell r="W64" t="str">
            <v>D2107375801</v>
          </cell>
          <cell r="X64" t="str">
            <v>Nawajish Ali Haidar Ali</v>
          </cell>
          <cell r="AL64" t="str">
            <v>Al Khadra</v>
          </cell>
          <cell r="AO64">
            <v>157.46</v>
          </cell>
          <cell r="BT64" t="str">
            <v>NO</v>
          </cell>
          <cell r="CB64">
            <v>0</v>
          </cell>
          <cell r="CJ64" t="str">
            <v>POUCH</v>
          </cell>
        </row>
        <row r="65">
          <cell r="A65" t="str">
            <v>6062424133910</v>
          </cell>
          <cell r="C65" t="str">
            <v>Dropship Order</v>
          </cell>
          <cell r="F65" t="str">
            <v>C2103757001</v>
          </cell>
          <cell r="I65" t="str">
            <v>Out For Delivery</v>
          </cell>
          <cell r="N65" t="str">
            <v/>
          </cell>
          <cell r="O65" t="str">
            <v/>
          </cell>
          <cell r="W65" t="str">
            <v>D21012963701</v>
          </cell>
          <cell r="X65" t="str">
            <v>Zain Mukhtar Mukhtar Ahmed</v>
          </cell>
          <cell r="AL65" t="str">
            <v>Al Umrah Al Jadidah</v>
          </cell>
          <cell r="AO65">
            <v>399</v>
          </cell>
          <cell r="BT65" t="str">
            <v>NO</v>
          </cell>
          <cell r="CB65">
            <v>0</v>
          </cell>
          <cell r="CJ65" t="str">
            <v/>
          </cell>
        </row>
        <row r="66">
          <cell r="A66" t="str">
            <v>6061824316794</v>
          </cell>
          <cell r="C66" t="str">
            <v>Dropship Order</v>
          </cell>
          <cell r="F66" t="str">
            <v>C2103785701</v>
          </cell>
          <cell r="I66" t="str">
            <v>Out For Delivery</v>
          </cell>
          <cell r="N66" t="str">
            <v>Uncontactable</v>
          </cell>
          <cell r="O66" t="str">
            <v>No Answer</v>
          </cell>
          <cell r="W66" t="str">
            <v>D2107375801</v>
          </cell>
          <cell r="X66" t="str">
            <v>Nawajish Ali Haidar Ali</v>
          </cell>
          <cell r="AL66" t="str">
            <v>Al Khadra</v>
          </cell>
          <cell r="AO66">
            <v>199</v>
          </cell>
          <cell r="BT66" t="str">
            <v>NO</v>
          </cell>
          <cell r="CB66">
            <v>1</v>
          </cell>
          <cell r="CJ66" t="str">
            <v/>
          </cell>
        </row>
        <row r="67">
          <cell r="A67" t="str">
            <v>6062124143846</v>
          </cell>
          <cell r="C67" t="str">
            <v>Dropship Order</v>
          </cell>
          <cell r="F67" t="str">
            <v>C2103716501</v>
          </cell>
          <cell r="I67" t="str">
            <v>Delivered</v>
          </cell>
          <cell r="N67" t="str">
            <v/>
          </cell>
          <cell r="O67" t="str">
            <v/>
          </cell>
          <cell r="W67" t="str">
            <v>D21012963701</v>
          </cell>
          <cell r="X67" t="str">
            <v>Zain Mukhtar Mukhtar Ahmed</v>
          </cell>
          <cell r="AL67" t="str">
            <v>Al Umrah Al Jadidah</v>
          </cell>
          <cell r="AO67">
            <v>172.1</v>
          </cell>
          <cell r="BT67" t="str">
            <v>YES</v>
          </cell>
          <cell r="CB67">
            <v>1</v>
          </cell>
          <cell r="CJ67" t="str">
            <v>POUCH</v>
          </cell>
        </row>
        <row r="68">
          <cell r="A68" t="str">
            <v>6062224900638</v>
          </cell>
          <cell r="C68" t="str">
            <v>Dropship Order</v>
          </cell>
          <cell r="F68" t="str">
            <v>C2103730101</v>
          </cell>
          <cell r="I68" t="str">
            <v>Delivered</v>
          </cell>
          <cell r="N68" t="str">
            <v/>
          </cell>
          <cell r="O68" t="str">
            <v/>
          </cell>
          <cell r="W68" t="str">
            <v>D21012963701</v>
          </cell>
          <cell r="X68" t="str">
            <v>Zain Mukhtar Mukhtar Ahmed</v>
          </cell>
          <cell r="AL68" t="str">
            <v>Al Umrah Al Jadidah</v>
          </cell>
          <cell r="AO68">
            <v>0</v>
          </cell>
          <cell r="BT68" t="str">
            <v>YES</v>
          </cell>
          <cell r="CB68">
            <v>1</v>
          </cell>
          <cell r="CJ68" t="str">
            <v>POUCH</v>
          </cell>
        </row>
        <row r="69">
          <cell r="A69" t="str">
            <v>6062124158114</v>
          </cell>
          <cell r="C69" t="str">
            <v>Dropship Order</v>
          </cell>
          <cell r="F69" t="str">
            <v>C2103730101</v>
          </cell>
          <cell r="I69" t="str">
            <v>Out For Delivery</v>
          </cell>
          <cell r="N69" t="str">
            <v/>
          </cell>
          <cell r="O69" t="str">
            <v/>
          </cell>
          <cell r="W69" t="str">
            <v>D2107375801</v>
          </cell>
          <cell r="X69" t="str">
            <v>Nawajish Ali Haidar Ali</v>
          </cell>
          <cell r="AL69" t="str">
            <v>Al Khadra</v>
          </cell>
          <cell r="AO69">
            <v>0</v>
          </cell>
          <cell r="BT69" t="str">
            <v>NO</v>
          </cell>
          <cell r="CB69">
            <v>0</v>
          </cell>
          <cell r="CJ69" t="str">
            <v>POUCH</v>
          </cell>
        </row>
        <row r="70">
          <cell r="A70" t="str">
            <v>6061024250144</v>
          </cell>
          <cell r="C70" t="str">
            <v>Dropship Order</v>
          </cell>
          <cell r="F70" t="str">
            <v>C21036106</v>
          </cell>
          <cell r="I70" t="str">
            <v>Out For Delivery</v>
          </cell>
          <cell r="N70" t="str">
            <v>Undelivered</v>
          </cell>
          <cell r="O70" t="str">
            <v xml:space="preserve">NDR Condition, can not been scheduled </v>
          </cell>
          <cell r="W70" t="str">
            <v>D2107375801</v>
          </cell>
          <cell r="X70" t="str">
            <v>Nawajish Ali Haidar Ali</v>
          </cell>
          <cell r="AL70" t="str">
            <v>Makkah</v>
          </cell>
          <cell r="AO70">
            <v>85</v>
          </cell>
          <cell r="BT70" t="str">
            <v>NO</v>
          </cell>
          <cell r="CB70">
            <v>4</v>
          </cell>
          <cell r="CJ70" t="str">
            <v/>
          </cell>
        </row>
        <row r="71">
          <cell r="A71" t="str">
            <v>6062224290893</v>
          </cell>
          <cell r="C71" t="str">
            <v>Dropship Order</v>
          </cell>
          <cell r="F71" t="str">
            <v>C2103730101</v>
          </cell>
          <cell r="I71" t="str">
            <v>Delivered</v>
          </cell>
          <cell r="N71" t="str">
            <v/>
          </cell>
          <cell r="O71" t="str">
            <v/>
          </cell>
          <cell r="W71" t="str">
            <v>D21012963701</v>
          </cell>
          <cell r="X71" t="str">
            <v>Zain Mukhtar Mukhtar Ahmed</v>
          </cell>
          <cell r="AL71" t="str">
            <v>Al Umrah Al Jadidah</v>
          </cell>
          <cell r="AO71">
            <v>0</v>
          </cell>
          <cell r="BT71" t="str">
            <v>YES</v>
          </cell>
          <cell r="CB71">
            <v>1</v>
          </cell>
          <cell r="CJ71" t="str">
            <v>POUCH</v>
          </cell>
        </row>
        <row r="72">
          <cell r="A72" t="str">
            <v>6062224331566</v>
          </cell>
          <cell r="C72" t="str">
            <v>Dropship Order</v>
          </cell>
          <cell r="F72" t="str">
            <v>C2103730101</v>
          </cell>
          <cell r="I72" t="str">
            <v>Delivered</v>
          </cell>
          <cell r="N72" t="str">
            <v/>
          </cell>
          <cell r="O72" t="str">
            <v/>
          </cell>
          <cell r="W72" t="str">
            <v>D2107375801</v>
          </cell>
          <cell r="X72" t="str">
            <v>Nawajish Ali Haidar Ali</v>
          </cell>
          <cell r="AL72" t="str">
            <v>Al Khadra</v>
          </cell>
          <cell r="AO72">
            <v>0</v>
          </cell>
          <cell r="BT72" t="str">
            <v>YES</v>
          </cell>
          <cell r="CB72">
            <v>1</v>
          </cell>
          <cell r="CJ72" t="str">
            <v>POUCH</v>
          </cell>
        </row>
        <row r="73">
          <cell r="A73" t="str">
            <v>6061424483388</v>
          </cell>
          <cell r="C73" t="str">
            <v>Dropship Order</v>
          </cell>
          <cell r="F73" t="str">
            <v>C2103716501</v>
          </cell>
          <cell r="I73" t="str">
            <v>Delivered</v>
          </cell>
          <cell r="N73" t="str">
            <v>Review</v>
          </cell>
          <cell r="O73" t="str">
            <v>Customer Wants to Change Location</v>
          </cell>
          <cell r="W73" t="str">
            <v>D2107375801</v>
          </cell>
          <cell r="X73" t="str">
            <v>Nawajish Ali Haidar Ali</v>
          </cell>
          <cell r="AL73" t="str">
            <v>Al Khadra</v>
          </cell>
          <cell r="AO73">
            <v>178.2</v>
          </cell>
          <cell r="BT73" t="str">
            <v>YES</v>
          </cell>
          <cell r="CB73">
            <v>2</v>
          </cell>
          <cell r="CJ73" t="str">
            <v>POUCH</v>
          </cell>
        </row>
        <row r="74">
          <cell r="A74" t="str">
            <v>6062124388631</v>
          </cell>
          <cell r="C74" t="str">
            <v>Dropship Order</v>
          </cell>
          <cell r="F74" t="str">
            <v>C2103730101</v>
          </cell>
          <cell r="I74" t="str">
            <v>Out For Delivery</v>
          </cell>
          <cell r="N74" t="str">
            <v/>
          </cell>
          <cell r="O74" t="str">
            <v/>
          </cell>
          <cell r="W74" t="str">
            <v>D2107375801</v>
          </cell>
          <cell r="X74" t="str">
            <v>Nawajish Ali Haidar Ali</v>
          </cell>
          <cell r="AL74" t="str">
            <v>Ar Rashidiyyah</v>
          </cell>
          <cell r="AO74">
            <v>0</v>
          </cell>
          <cell r="BT74" t="str">
            <v>NO</v>
          </cell>
          <cell r="CB74">
            <v>0</v>
          </cell>
          <cell r="CJ74" t="str">
            <v>POUCH</v>
          </cell>
        </row>
        <row r="75">
          <cell r="A75" t="str">
            <v>6062224279284</v>
          </cell>
          <cell r="C75" t="str">
            <v>Dropship Order</v>
          </cell>
          <cell r="F75" t="str">
            <v>C2103730101</v>
          </cell>
          <cell r="I75" t="str">
            <v>Out For Delivery</v>
          </cell>
          <cell r="N75" t="str">
            <v/>
          </cell>
          <cell r="O75" t="str">
            <v/>
          </cell>
          <cell r="W75" t="str">
            <v>D2107375801</v>
          </cell>
          <cell r="X75" t="str">
            <v>Nawajish Ali Haidar Ali</v>
          </cell>
          <cell r="AL75" t="str">
            <v>Al Khadra</v>
          </cell>
          <cell r="AO75">
            <v>189.94</v>
          </cell>
          <cell r="BT75" t="str">
            <v>NO</v>
          </cell>
          <cell r="CB75">
            <v>0</v>
          </cell>
          <cell r="CJ75" t="str">
            <v>POUCH</v>
          </cell>
        </row>
        <row r="76">
          <cell r="A76" t="str">
            <v>6062224733959</v>
          </cell>
          <cell r="C76" t="str">
            <v>Dropship Order</v>
          </cell>
          <cell r="F76" t="str">
            <v>C2103730101</v>
          </cell>
          <cell r="I76" t="str">
            <v>Out For Delivery</v>
          </cell>
          <cell r="N76" t="str">
            <v/>
          </cell>
          <cell r="O76" t="str">
            <v/>
          </cell>
          <cell r="W76" t="str">
            <v>D2107375801</v>
          </cell>
          <cell r="X76" t="str">
            <v>Nawajish Ali Haidar Ali</v>
          </cell>
          <cell r="AL76" t="str">
            <v>Sharai Al Mujahidin</v>
          </cell>
          <cell r="AO76">
            <v>263.24</v>
          </cell>
          <cell r="BT76" t="str">
            <v>NO</v>
          </cell>
          <cell r="CB76">
            <v>0</v>
          </cell>
          <cell r="CJ76" t="str">
            <v>POUCH</v>
          </cell>
        </row>
        <row r="77">
          <cell r="A77" t="str">
            <v>6062324744497</v>
          </cell>
          <cell r="C77" t="str">
            <v>Dropship Order</v>
          </cell>
          <cell r="F77" t="str">
            <v>C21035750</v>
          </cell>
          <cell r="I77" t="str">
            <v>Out For Delivery</v>
          </cell>
          <cell r="N77" t="str">
            <v/>
          </cell>
          <cell r="O77" t="str">
            <v/>
          </cell>
          <cell r="W77" t="str">
            <v>D2107375801</v>
          </cell>
          <cell r="X77" t="str">
            <v>Nawajish Ali Haidar Ali</v>
          </cell>
          <cell r="AL77" t="str">
            <v>Al Khadra</v>
          </cell>
          <cell r="AO77">
            <v>195</v>
          </cell>
          <cell r="BT77" t="str">
            <v>NO</v>
          </cell>
          <cell r="CB77">
            <v>0</v>
          </cell>
          <cell r="CJ77" t="str">
            <v/>
          </cell>
        </row>
        <row r="78">
          <cell r="A78" t="str">
            <v>6062224905518</v>
          </cell>
          <cell r="C78" t="str">
            <v>Dropship Order</v>
          </cell>
          <cell r="F78" t="str">
            <v>C2103730101</v>
          </cell>
          <cell r="I78" t="str">
            <v>Out For Delivery</v>
          </cell>
          <cell r="N78" t="str">
            <v/>
          </cell>
          <cell r="O78" t="str">
            <v/>
          </cell>
          <cell r="W78" t="str">
            <v>D2107375801</v>
          </cell>
          <cell r="X78" t="str">
            <v>Nawajish Ali Haidar Ali</v>
          </cell>
          <cell r="AL78" t="str">
            <v>Al Khadra</v>
          </cell>
          <cell r="AO78">
            <v>176.26</v>
          </cell>
          <cell r="BT78" t="str">
            <v>NO</v>
          </cell>
          <cell r="CB78">
            <v>0</v>
          </cell>
          <cell r="CJ78" t="str">
            <v>POUCH</v>
          </cell>
        </row>
        <row r="79">
          <cell r="A79" t="str">
            <v>6061824949680</v>
          </cell>
          <cell r="C79" t="str">
            <v>Dropship Order</v>
          </cell>
          <cell r="F79" t="str">
            <v>C21035750</v>
          </cell>
          <cell r="I79" t="str">
            <v>Out For Delivery</v>
          </cell>
          <cell r="N79" t="str">
            <v>Uncontactable</v>
          </cell>
          <cell r="O79" t="str">
            <v xml:space="preserve"> No Answer</v>
          </cell>
          <cell r="W79" t="str">
            <v>D2107375801</v>
          </cell>
          <cell r="X79" t="str">
            <v>Nawajish Ali Haidar Ali</v>
          </cell>
          <cell r="AL79" t="str">
            <v>Al Khadra</v>
          </cell>
          <cell r="AO79">
            <v>199</v>
          </cell>
          <cell r="BT79" t="str">
            <v>NO</v>
          </cell>
          <cell r="CB79">
            <v>2</v>
          </cell>
          <cell r="CJ79" t="str">
            <v/>
          </cell>
        </row>
        <row r="80">
          <cell r="A80" t="str">
            <v>6062424367815</v>
          </cell>
          <cell r="C80" t="str">
            <v>Dropship Order</v>
          </cell>
          <cell r="F80" t="str">
            <v>C21030007</v>
          </cell>
          <cell r="I80" t="str">
            <v>Out For Delivery</v>
          </cell>
          <cell r="N80" t="str">
            <v/>
          </cell>
          <cell r="O80" t="str">
            <v/>
          </cell>
          <cell r="W80" t="str">
            <v>D2107375801</v>
          </cell>
          <cell r="X80" t="str">
            <v>Nawajish Ali Haidar Ali</v>
          </cell>
          <cell r="AL80" t="str">
            <v>Al Khadra</v>
          </cell>
          <cell r="AO80">
            <v>98</v>
          </cell>
          <cell r="BT80" t="str">
            <v>NO</v>
          </cell>
          <cell r="CB80">
            <v>0</v>
          </cell>
          <cell r="CJ80" t="str">
            <v/>
          </cell>
        </row>
        <row r="81">
          <cell r="A81" t="str">
            <v>6062424196760</v>
          </cell>
          <cell r="C81" t="str">
            <v>Dropship Order</v>
          </cell>
          <cell r="F81" t="str">
            <v>C21035750</v>
          </cell>
          <cell r="I81" t="str">
            <v>Out For Delivery</v>
          </cell>
          <cell r="N81" t="str">
            <v/>
          </cell>
          <cell r="O81" t="str">
            <v/>
          </cell>
          <cell r="W81" t="str">
            <v>D2107375801</v>
          </cell>
          <cell r="X81" t="str">
            <v>Nawajish Ali Haidar Ali</v>
          </cell>
          <cell r="AL81" t="str">
            <v>Al Khadra</v>
          </cell>
          <cell r="AO81">
            <v>199</v>
          </cell>
          <cell r="BT81" t="str">
            <v>NO</v>
          </cell>
          <cell r="CB81">
            <v>0</v>
          </cell>
          <cell r="CJ81" t="str">
            <v/>
          </cell>
        </row>
        <row r="82">
          <cell r="A82" t="str">
            <v>6061624907796</v>
          </cell>
          <cell r="C82" t="str">
            <v>Dropship Order</v>
          </cell>
          <cell r="F82" t="str">
            <v>C2103730101</v>
          </cell>
          <cell r="I82" t="str">
            <v>Out For Delivery</v>
          </cell>
          <cell r="N82" t="str">
            <v>Reschedule</v>
          </cell>
          <cell r="O82" t="str">
            <v>Schedule for future</v>
          </cell>
          <cell r="W82" t="str">
            <v>D2107375801</v>
          </cell>
          <cell r="X82" t="str">
            <v>Nawajish Ali Haidar Ali</v>
          </cell>
          <cell r="AL82" t="str">
            <v>Al'usaylah</v>
          </cell>
          <cell r="AO82">
            <v>313.99</v>
          </cell>
          <cell r="BT82" t="str">
            <v>NO</v>
          </cell>
          <cell r="CB82">
            <v>2</v>
          </cell>
          <cell r="CJ82" t="str">
            <v>POUCH</v>
          </cell>
        </row>
        <row r="83">
          <cell r="A83" t="str">
            <v>6062124839778</v>
          </cell>
          <cell r="C83" t="str">
            <v>Dropship Order</v>
          </cell>
          <cell r="F83" t="str">
            <v>C2103730101</v>
          </cell>
          <cell r="I83" t="str">
            <v>Out For Delivery</v>
          </cell>
          <cell r="N83" t="str">
            <v>Reschedule</v>
          </cell>
          <cell r="O83" t="str">
            <v>Schedule for future</v>
          </cell>
          <cell r="W83" t="str">
            <v>D2107375801</v>
          </cell>
          <cell r="X83" t="str">
            <v>Nawajish Ali Haidar Ali</v>
          </cell>
          <cell r="AL83" t="str">
            <v>Al Khadra</v>
          </cell>
          <cell r="AO83">
            <v>503.24</v>
          </cell>
          <cell r="BT83" t="str">
            <v>NO</v>
          </cell>
          <cell r="CB83">
            <v>0</v>
          </cell>
          <cell r="CJ83" t="str">
            <v>POUCH</v>
          </cell>
        </row>
        <row r="84">
          <cell r="A84" t="str">
            <v>6062224980318</v>
          </cell>
          <cell r="C84" t="str">
            <v>Dropship Order</v>
          </cell>
          <cell r="F84" t="str">
            <v>C2103730101</v>
          </cell>
          <cell r="I84" t="str">
            <v>Out For Delivery</v>
          </cell>
          <cell r="N84" t="str">
            <v/>
          </cell>
          <cell r="O84" t="str">
            <v/>
          </cell>
          <cell r="W84" t="str">
            <v>D2107375801</v>
          </cell>
          <cell r="X84" t="str">
            <v>Nawajish Ali Haidar Ali</v>
          </cell>
          <cell r="AL84" t="str">
            <v>Al Khadra</v>
          </cell>
          <cell r="AO84">
            <v>0</v>
          </cell>
          <cell r="BT84" t="str">
            <v>NO</v>
          </cell>
          <cell r="CB84">
            <v>0</v>
          </cell>
          <cell r="CJ84" t="str">
            <v>POUCH</v>
          </cell>
        </row>
        <row r="85">
          <cell r="A85" t="str">
            <v>6062424472792</v>
          </cell>
          <cell r="C85" t="str">
            <v>Dropship Order</v>
          </cell>
          <cell r="F85" t="str">
            <v>C21035750</v>
          </cell>
          <cell r="I85" t="str">
            <v>Out For Delivery</v>
          </cell>
          <cell r="N85" t="str">
            <v/>
          </cell>
          <cell r="O85" t="str">
            <v/>
          </cell>
          <cell r="W85" t="str">
            <v>D2107375801</v>
          </cell>
          <cell r="X85" t="str">
            <v>Nawajish Ali Haidar Ali</v>
          </cell>
          <cell r="AL85" t="str">
            <v>Al Khadra</v>
          </cell>
          <cell r="AO85">
            <v>179</v>
          </cell>
          <cell r="BT85" t="str">
            <v>NO</v>
          </cell>
          <cell r="CB85">
            <v>0</v>
          </cell>
          <cell r="CJ85" t="str">
            <v/>
          </cell>
        </row>
        <row r="86">
          <cell r="A86" t="str">
            <v>6062224109445</v>
          </cell>
          <cell r="C86" t="str">
            <v>Dropship Order</v>
          </cell>
          <cell r="F86" t="str">
            <v>C2103730101</v>
          </cell>
          <cell r="I86" t="str">
            <v>Out For Delivery</v>
          </cell>
          <cell r="N86" t="str">
            <v/>
          </cell>
          <cell r="O86" t="str">
            <v/>
          </cell>
          <cell r="W86" t="str">
            <v>D2107375801</v>
          </cell>
          <cell r="X86" t="str">
            <v>Nawajish Ali Haidar Ali</v>
          </cell>
          <cell r="AL86" t="str">
            <v>Al Khadra</v>
          </cell>
          <cell r="AO86">
            <v>581.80999999999995</v>
          </cell>
          <cell r="BT86" t="str">
            <v>NO</v>
          </cell>
          <cell r="CB86">
            <v>0</v>
          </cell>
          <cell r="CJ86" t="str">
            <v>POUCH</v>
          </cell>
        </row>
        <row r="87">
          <cell r="A87" t="str">
            <v>6062224200149</v>
          </cell>
          <cell r="C87" t="str">
            <v>Dropship Order</v>
          </cell>
          <cell r="F87" t="str">
            <v>C2103730101</v>
          </cell>
          <cell r="I87" t="str">
            <v>Out For Delivery</v>
          </cell>
          <cell r="N87" t="str">
            <v/>
          </cell>
          <cell r="O87" t="str">
            <v/>
          </cell>
          <cell r="W87" t="str">
            <v>D2107375801</v>
          </cell>
          <cell r="X87" t="str">
            <v>Nawajish Ali Haidar Ali</v>
          </cell>
          <cell r="AL87" t="str">
            <v>Al Khadra</v>
          </cell>
          <cell r="AO87">
            <v>515.6</v>
          </cell>
          <cell r="BT87" t="str">
            <v>NO</v>
          </cell>
          <cell r="CB87">
            <v>0</v>
          </cell>
          <cell r="CJ87" t="str">
            <v>POUCH</v>
          </cell>
        </row>
        <row r="88">
          <cell r="A88" t="str">
            <v>6062224272440</v>
          </cell>
          <cell r="C88" t="str">
            <v>Dropship Order</v>
          </cell>
          <cell r="F88" t="str">
            <v>C2103730101</v>
          </cell>
          <cell r="I88" t="str">
            <v>Delivered</v>
          </cell>
          <cell r="N88" t="str">
            <v/>
          </cell>
          <cell r="O88" t="str">
            <v/>
          </cell>
          <cell r="W88" t="str">
            <v>D2107375801</v>
          </cell>
          <cell r="X88" t="str">
            <v>Nawajish Ali Haidar Ali</v>
          </cell>
          <cell r="AL88" t="str">
            <v>Al Khadra</v>
          </cell>
          <cell r="AO88">
            <v>105.86</v>
          </cell>
          <cell r="BT88" t="str">
            <v>YES</v>
          </cell>
          <cell r="CB88">
            <v>1</v>
          </cell>
          <cell r="CJ88" t="str">
            <v>POUCH</v>
          </cell>
        </row>
        <row r="89">
          <cell r="A89" t="str">
            <v>6062224460559</v>
          </cell>
          <cell r="C89" t="str">
            <v>Dropship Order</v>
          </cell>
          <cell r="F89" t="str">
            <v>C2103730101</v>
          </cell>
          <cell r="I89" t="str">
            <v>Out For Delivery</v>
          </cell>
          <cell r="N89" t="str">
            <v/>
          </cell>
          <cell r="O89" t="str">
            <v/>
          </cell>
          <cell r="W89" t="str">
            <v>D2107375801</v>
          </cell>
          <cell r="X89" t="str">
            <v>Nawajish Ali Haidar Ali</v>
          </cell>
          <cell r="AL89" t="str">
            <v>Sharai Al Mujahidin</v>
          </cell>
          <cell r="AO89">
            <v>279.91000000000003</v>
          </cell>
          <cell r="BT89" t="str">
            <v>NO</v>
          </cell>
          <cell r="CB89">
            <v>0</v>
          </cell>
          <cell r="CJ89" t="str">
            <v>POUCH</v>
          </cell>
        </row>
        <row r="90">
          <cell r="A90" t="str">
            <v>6062224533156</v>
          </cell>
          <cell r="C90" t="str">
            <v>Dropship Order</v>
          </cell>
          <cell r="F90" t="str">
            <v>C2103730101</v>
          </cell>
          <cell r="I90" t="str">
            <v>Out For Delivery</v>
          </cell>
          <cell r="N90" t="str">
            <v/>
          </cell>
          <cell r="O90" t="str">
            <v/>
          </cell>
          <cell r="W90" t="str">
            <v>D2107375801</v>
          </cell>
          <cell r="X90" t="str">
            <v>Nawajish Ali Haidar Ali</v>
          </cell>
          <cell r="AL90" t="str">
            <v>Al Khadra</v>
          </cell>
          <cell r="AO90">
            <v>0</v>
          </cell>
          <cell r="BT90" t="str">
            <v>NO</v>
          </cell>
          <cell r="CB90">
            <v>0</v>
          </cell>
          <cell r="CJ90" t="str">
            <v>POUCH</v>
          </cell>
        </row>
        <row r="91">
          <cell r="A91" t="str">
            <v>6062224423967</v>
          </cell>
          <cell r="C91" t="str">
            <v>Dropship Order</v>
          </cell>
          <cell r="F91" t="str">
            <v>C2103730101</v>
          </cell>
          <cell r="I91" t="str">
            <v>Out For Delivery</v>
          </cell>
          <cell r="N91" t="str">
            <v/>
          </cell>
          <cell r="O91" t="str">
            <v/>
          </cell>
          <cell r="W91" t="str">
            <v>D2107375801</v>
          </cell>
          <cell r="X91" t="str">
            <v>Nawajish Ali Haidar Ali</v>
          </cell>
          <cell r="AL91" t="str">
            <v>Al Khadra</v>
          </cell>
          <cell r="AO91">
            <v>442.38</v>
          </cell>
          <cell r="BT91" t="str">
            <v>NO</v>
          </cell>
          <cell r="CB91">
            <v>0</v>
          </cell>
          <cell r="CJ91" t="str">
            <v>POUCH</v>
          </cell>
        </row>
        <row r="92">
          <cell r="A92" t="str">
            <v>6062324311193</v>
          </cell>
          <cell r="C92" t="str">
            <v>Dropship Order</v>
          </cell>
          <cell r="F92" t="str">
            <v>C21035750</v>
          </cell>
          <cell r="I92" t="str">
            <v>Out For Delivery</v>
          </cell>
          <cell r="N92" t="str">
            <v>Reschedule</v>
          </cell>
          <cell r="O92" t="str">
            <v>Schedule for future</v>
          </cell>
          <cell r="W92" t="str">
            <v>D2107375801</v>
          </cell>
          <cell r="X92" t="str">
            <v>Nawajish Ali Haidar Ali</v>
          </cell>
          <cell r="AL92" t="str">
            <v>Al-Khadra</v>
          </cell>
          <cell r="AO92">
            <v>199</v>
          </cell>
          <cell r="BT92" t="str">
            <v>NO</v>
          </cell>
          <cell r="CB92">
            <v>0</v>
          </cell>
          <cell r="CJ92" t="str">
            <v/>
          </cell>
        </row>
        <row r="93">
          <cell r="A93" t="str">
            <v>6062024791346</v>
          </cell>
          <cell r="C93" t="str">
            <v>Dropship Order</v>
          </cell>
          <cell r="F93" t="str">
            <v>C2103716501</v>
          </cell>
          <cell r="I93" t="str">
            <v>Out For Delivery</v>
          </cell>
          <cell r="N93" t="str">
            <v/>
          </cell>
          <cell r="O93" t="str">
            <v/>
          </cell>
          <cell r="W93" t="str">
            <v>D2107375801</v>
          </cell>
          <cell r="X93" t="str">
            <v>Nawajish Ali Haidar Ali</v>
          </cell>
          <cell r="AL93" t="str">
            <v>Al Khadra</v>
          </cell>
          <cell r="AO93">
            <v>163.41</v>
          </cell>
          <cell r="BT93" t="str">
            <v>NO</v>
          </cell>
          <cell r="CB93">
            <v>0</v>
          </cell>
          <cell r="CJ93" t="str">
            <v>POUCH</v>
          </cell>
        </row>
        <row r="94">
          <cell r="A94" t="str">
            <v>6061124649458</v>
          </cell>
          <cell r="C94" t="str">
            <v>Dropship Order</v>
          </cell>
          <cell r="F94" t="str">
            <v>C2103730101</v>
          </cell>
          <cell r="I94" t="str">
            <v>Out For Delivery</v>
          </cell>
          <cell r="N94" t="str">
            <v>Cancel</v>
          </cell>
          <cell r="O94" t="str">
            <v>Doesn't Want to Give Reason</v>
          </cell>
          <cell r="W94" t="str">
            <v>D2107375801</v>
          </cell>
          <cell r="X94" t="str">
            <v>Nawajish Ali Haidar Ali</v>
          </cell>
          <cell r="AL94" t="str">
            <v>Al Khadra</v>
          </cell>
          <cell r="AO94">
            <v>380</v>
          </cell>
          <cell r="BT94" t="str">
            <v>NO</v>
          </cell>
          <cell r="CB94">
            <v>4</v>
          </cell>
          <cell r="CJ94" t="str">
            <v>POUCH</v>
          </cell>
        </row>
        <row r="95">
          <cell r="A95" t="str">
            <v>6062124946008</v>
          </cell>
          <cell r="C95" t="str">
            <v>Dropship Order</v>
          </cell>
          <cell r="F95" t="str">
            <v>C2103716501</v>
          </cell>
          <cell r="I95" t="str">
            <v>Out For Delivery</v>
          </cell>
          <cell r="N95" t="str">
            <v/>
          </cell>
          <cell r="O95" t="str">
            <v/>
          </cell>
          <cell r="W95" t="str">
            <v>D2107375801</v>
          </cell>
          <cell r="X95" t="str">
            <v>Nawajish Ali Haidar Ali</v>
          </cell>
          <cell r="AL95" t="str">
            <v>Al Khadra</v>
          </cell>
          <cell r="AO95">
            <v>127.94</v>
          </cell>
          <cell r="BT95" t="str">
            <v>NO</v>
          </cell>
          <cell r="CB95">
            <v>0</v>
          </cell>
          <cell r="CJ95" t="str">
            <v>POUCH</v>
          </cell>
        </row>
        <row r="96">
          <cell r="A96" t="str">
            <v>6060824484663</v>
          </cell>
          <cell r="C96" t="str">
            <v>Dropship Order</v>
          </cell>
          <cell r="F96" t="str">
            <v>C21035750</v>
          </cell>
          <cell r="I96" t="str">
            <v>Out For Delivery</v>
          </cell>
          <cell r="N96" t="str">
            <v>Reschedule</v>
          </cell>
          <cell r="O96" t="str">
            <v>Schedule for future</v>
          </cell>
          <cell r="W96" t="str">
            <v>D2107375801</v>
          </cell>
          <cell r="X96" t="str">
            <v>Nawajish Ali Haidar Ali</v>
          </cell>
          <cell r="AL96" t="str">
            <v>Al Khadra</v>
          </cell>
          <cell r="AO96">
            <v>219</v>
          </cell>
          <cell r="BT96" t="str">
            <v>NO</v>
          </cell>
          <cell r="CB96">
            <v>3</v>
          </cell>
          <cell r="CJ96" t="str">
            <v/>
          </cell>
        </row>
        <row r="97">
          <cell r="A97" t="str">
            <v>6062224358025</v>
          </cell>
          <cell r="C97" t="str">
            <v>Dropship Order</v>
          </cell>
          <cell r="F97" t="str">
            <v>C2103730101</v>
          </cell>
          <cell r="I97" t="str">
            <v>Out For Delivery</v>
          </cell>
          <cell r="N97" t="str">
            <v/>
          </cell>
          <cell r="O97" t="str">
            <v/>
          </cell>
          <cell r="W97" t="str">
            <v>D2107375801</v>
          </cell>
          <cell r="X97" t="str">
            <v>Nawajish Ali Haidar Ali</v>
          </cell>
          <cell r="AL97" t="str">
            <v>Al Khadra</v>
          </cell>
          <cell r="AO97">
            <v>130.5</v>
          </cell>
          <cell r="BT97" t="str">
            <v>NO</v>
          </cell>
          <cell r="CB97">
            <v>0</v>
          </cell>
          <cell r="CJ97" t="str">
            <v>POUCH</v>
          </cell>
        </row>
        <row r="98">
          <cell r="A98" t="str">
            <v>6061624289102</v>
          </cell>
          <cell r="C98" t="str">
            <v>Dropship Order</v>
          </cell>
          <cell r="F98" t="str">
            <v>C2103730101</v>
          </cell>
          <cell r="I98" t="str">
            <v>Out For Delivery</v>
          </cell>
          <cell r="N98" t="str">
            <v>Undelivered</v>
          </cell>
          <cell r="O98" t="str">
            <v xml:space="preserve">NDR Condition, can not been scheduled </v>
          </cell>
          <cell r="W98" t="str">
            <v>D2105852601</v>
          </cell>
          <cell r="X98" t="str">
            <v>Sultan Mahmud</v>
          </cell>
          <cell r="AL98" t="str">
            <v>As Salamah</v>
          </cell>
          <cell r="AO98">
            <v>0</v>
          </cell>
          <cell r="BT98" t="str">
            <v>NO</v>
          </cell>
          <cell r="CB98">
            <v>4</v>
          </cell>
          <cell r="CJ98" t="str">
            <v>BOX</v>
          </cell>
        </row>
        <row r="99">
          <cell r="A99" t="str">
            <v>6062424545605</v>
          </cell>
          <cell r="C99" t="str">
            <v>Dropship Order</v>
          </cell>
          <cell r="F99" t="str">
            <v>C21035750</v>
          </cell>
          <cell r="I99" t="str">
            <v>Out For Delivery</v>
          </cell>
          <cell r="N99" t="str">
            <v/>
          </cell>
          <cell r="O99" t="str">
            <v/>
          </cell>
          <cell r="W99" t="str">
            <v>D2107375801</v>
          </cell>
          <cell r="X99" t="str">
            <v>Nawajish Ali Haidar Ali</v>
          </cell>
          <cell r="AL99" t="str">
            <v>Al Khadra</v>
          </cell>
          <cell r="AO99">
            <v>189</v>
          </cell>
          <cell r="BT99" t="str">
            <v>NO</v>
          </cell>
          <cell r="CB99">
            <v>0</v>
          </cell>
          <cell r="CJ99" t="str">
            <v/>
          </cell>
        </row>
        <row r="100">
          <cell r="A100" t="str">
            <v>6062424329115</v>
          </cell>
          <cell r="C100" t="str">
            <v>Dropship Order</v>
          </cell>
          <cell r="F100" t="str">
            <v>C21035750</v>
          </cell>
          <cell r="I100" t="str">
            <v>Out For Delivery</v>
          </cell>
          <cell r="N100" t="str">
            <v/>
          </cell>
          <cell r="O100" t="str">
            <v/>
          </cell>
          <cell r="W100" t="str">
            <v>D2107375801</v>
          </cell>
          <cell r="X100" t="str">
            <v>Nawajish Ali Haidar Ali</v>
          </cell>
          <cell r="AL100" t="str">
            <v>Al Khadra</v>
          </cell>
          <cell r="AO100">
            <v>199</v>
          </cell>
          <cell r="BT100" t="str">
            <v>NO</v>
          </cell>
          <cell r="CB100">
            <v>0</v>
          </cell>
          <cell r="CJ100" t="str">
            <v/>
          </cell>
        </row>
        <row r="101">
          <cell r="A101" t="str">
            <v>6062424418202</v>
          </cell>
          <cell r="C101" t="str">
            <v>Dropship Order</v>
          </cell>
          <cell r="F101" t="str">
            <v>C21035750</v>
          </cell>
          <cell r="I101" t="str">
            <v>Out For Delivery</v>
          </cell>
          <cell r="N101" t="str">
            <v/>
          </cell>
          <cell r="O101" t="str">
            <v/>
          </cell>
          <cell r="W101" t="str">
            <v>D2105852601</v>
          </cell>
          <cell r="X101" t="str">
            <v>Sultan Mahmud</v>
          </cell>
          <cell r="AL101" t="str">
            <v>As Salamah</v>
          </cell>
          <cell r="AO101">
            <v>379</v>
          </cell>
          <cell r="BT101" t="str">
            <v>NO</v>
          </cell>
          <cell r="CB101">
            <v>0</v>
          </cell>
          <cell r="CJ101" t="str">
            <v/>
          </cell>
        </row>
        <row r="102">
          <cell r="A102" t="str">
            <v>6061224469685</v>
          </cell>
          <cell r="C102" t="str">
            <v>Dropship Order</v>
          </cell>
          <cell r="F102" t="str">
            <v>C2103716501</v>
          </cell>
          <cell r="I102" t="str">
            <v>Out For Delivery</v>
          </cell>
          <cell r="N102" t="str">
            <v>Reschedule</v>
          </cell>
          <cell r="O102" t="str">
            <v>Schedule for future</v>
          </cell>
          <cell r="W102" t="str">
            <v>D2105852601</v>
          </cell>
          <cell r="X102" t="str">
            <v>Sultan Mahmud</v>
          </cell>
          <cell r="AL102" t="str">
            <v>As Salamah</v>
          </cell>
          <cell r="AO102">
            <v>669.52</v>
          </cell>
          <cell r="BT102" t="str">
            <v>NO</v>
          </cell>
          <cell r="CB102">
            <v>3</v>
          </cell>
          <cell r="CJ102" t="str">
            <v>POUCH</v>
          </cell>
        </row>
        <row r="103">
          <cell r="A103" t="str">
            <v>6062224524021</v>
          </cell>
          <cell r="C103" t="str">
            <v>Dropship Order</v>
          </cell>
          <cell r="F103" t="str">
            <v>C2103730101</v>
          </cell>
          <cell r="I103" t="str">
            <v>Out For Delivery</v>
          </cell>
          <cell r="N103" t="str">
            <v/>
          </cell>
          <cell r="O103" t="str">
            <v/>
          </cell>
          <cell r="W103" t="str">
            <v>D2107375801</v>
          </cell>
          <cell r="X103" t="str">
            <v>Nawajish Ali Haidar Ali</v>
          </cell>
          <cell r="AL103" t="str">
            <v>Al Khadra</v>
          </cell>
          <cell r="AO103">
            <v>173.99</v>
          </cell>
          <cell r="BT103" t="str">
            <v>NO</v>
          </cell>
          <cell r="CB103">
            <v>0</v>
          </cell>
          <cell r="CJ103" t="str">
            <v>POUCH</v>
          </cell>
        </row>
        <row r="104">
          <cell r="A104" t="str">
            <v>6062224920851</v>
          </cell>
          <cell r="C104" t="str">
            <v>Dropship Order</v>
          </cell>
          <cell r="F104" t="str">
            <v>C2103730101</v>
          </cell>
          <cell r="I104" t="str">
            <v>Out For Delivery</v>
          </cell>
          <cell r="N104" t="str">
            <v/>
          </cell>
          <cell r="O104" t="str">
            <v/>
          </cell>
          <cell r="W104" t="str">
            <v>D2105852601</v>
          </cell>
          <cell r="X104" t="str">
            <v>Sultan Mahmud</v>
          </cell>
          <cell r="AL104" t="str">
            <v>As Salamah</v>
          </cell>
          <cell r="AO104">
            <v>370.89</v>
          </cell>
          <cell r="BT104" t="str">
            <v>NO</v>
          </cell>
          <cell r="CB104">
            <v>0</v>
          </cell>
          <cell r="CJ104" t="str">
            <v>POUCH</v>
          </cell>
        </row>
        <row r="105">
          <cell r="A105" t="str">
            <v>6062124132888</v>
          </cell>
          <cell r="C105" t="str">
            <v>Dropship Order</v>
          </cell>
          <cell r="F105" t="str">
            <v>C2103730101</v>
          </cell>
          <cell r="I105" t="str">
            <v>Out For Delivery</v>
          </cell>
          <cell r="N105" t="str">
            <v/>
          </cell>
          <cell r="O105" t="str">
            <v/>
          </cell>
          <cell r="W105" t="str">
            <v>D2105852601</v>
          </cell>
          <cell r="X105" t="str">
            <v>Sultan Mahmud</v>
          </cell>
          <cell r="AL105" t="str">
            <v>As Salamah</v>
          </cell>
          <cell r="AO105">
            <v>0</v>
          </cell>
          <cell r="BT105" t="str">
            <v>NO</v>
          </cell>
          <cell r="CB105">
            <v>0</v>
          </cell>
          <cell r="CJ105" t="str">
            <v>POUCH</v>
          </cell>
        </row>
        <row r="106">
          <cell r="A106" t="str">
            <v>6062324483210</v>
          </cell>
          <cell r="C106" t="str">
            <v>Dropship Order</v>
          </cell>
          <cell r="F106" t="str">
            <v>C2103785701</v>
          </cell>
          <cell r="I106" t="str">
            <v>Out For Delivery</v>
          </cell>
          <cell r="N106" t="str">
            <v/>
          </cell>
          <cell r="O106" t="str">
            <v/>
          </cell>
          <cell r="W106" t="str">
            <v>D2107375801</v>
          </cell>
          <cell r="X106" t="str">
            <v>Nawajish Ali Haidar Ali</v>
          </cell>
          <cell r="AL106" t="str">
            <v>Al Khadra</v>
          </cell>
          <cell r="AO106">
            <v>299</v>
          </cell>
          <cell r="BT106" t="str">
            <v>NO</v>
          </cell>
          <cell r="CB106">
            <v>0</v>
          </cell>
          <cell r="CJ106" t="str">
            <v/>
          </cell>
        </row>
        <row r="107">
          <cell r="A107" t="str">
            <v>6061124638410</v>
          </cell>
          <cell r="C107" t="str">
            <v>Dropship Order</v>
          </cell>
          <cell r="F107" t="str">
            <v>C2103716501</v>
          </cell>
          <cell r="I107" t="str">
            <v>Out For Delivery</v>
          </cell>
          <cell r="N107" t="str">
            <v>Reschedule</v>
          </cell>
          <cell r="O107" t="str">
            <v>Schedule for future</v>
          </cell>
          <cell r="W107" t="str">
            <v>D2105852601</v>
          </cell>
          <cell r="X107" t="str">
            <v>Sultan Mahmud</v>
          </cell>
          <cell r="AL107" t="str">
            <v>As Salamah</v>
          </cell>
          <cell r="AO107">
            <v>388.45</v>
          </cell>
          <cell r="BT107" t="str">
            <v>NO</v>
          </cell>
          <cell r="CB107">
            <v>1</v>
          </cell>
          <cell r="CJ107" t="str">
            <v>POUCH</v>
          </cell>
        </row>
        <row r="108">
          <cell r="A108" t="str">
            <v>6062324571059</v>
          </cell>
          <cell r="C108" t="str">
            <v>Dropship Order</v>
          </cell>
          <cell r="F108" t="str">
            <v>C21036106</v>
          </cell>
          <cell r="I108" t="str">
            <v>Out For Delivery</v>
          </cell>
          <cell r="N108" t="str">
            <v>Reschedule</v>
          </cell>
          <cell r="O108" t="str">
            <v>Schedule for future</v>
          </cell>
          <cell r="W108" t="str">
            <v>D21012580501</v>
          </cell>
          <cell r="X108" t="str">
            <v>Afkar-Hatan Tariqhussain</v>
          </cell>
          <cell r="AL108" t="str">
            <v>Makkah</v>
          </cell>
          <cell r="AO108">
            <v>79</v>
          </cell>
          <cell r="BT108" t="str">
            <v>NO</v>
          </cell>
          <cell r="CB108">
            <v>1</v>
          </cell>
          <cell r="CJ108" t="str">
            <v/>
          </cell>
        </row>
        <row r="109">
          <cell r="A109" t="str">
            <v>6052924667770</v>
          </cell>
          <cell r="C109" t="str">
            <v>Dropship Order</v>
          </cell>
          <cell r="F109" t="str">
            <v>C2103716501</v>
          </cell>
          <cell r="I109" t="str">
            <v>Out For Delivery</v>
          </cell>
          <cell r="N109" t="str">
            <v>Cancel</v>
          </cell>
          <cell r="O109" t="str">
            <v>Doesn't Want to Give Reason</v>
          </cell>
          <cell r="W109" t="str">
            <v>D21012580501</v>
          </cell>
          <cell r="X109" t="str">
            <v>Afkar-Hatan Tariqhussain</v>
          </cell>
          <cell r="AL109" t="str">
            <v>Al Utaybiyyah</v>
          </cell>
          <cell r="AO109">
            <v>408.44</v>
          </cell>
          <cell r="BT109" t="str">
            <v>NO</v>
          </cell>
          <cell r="CB109">
            <v>2</v>
          </cell>
          <cell r="CJ109" t="str">
            <v>POUCH</v>
          </cell>
        </row>
        <row r="110">
          <cell r="A110" t="str">
            <v>6062224619239</v>
          </cell>
          <cell r="C110" t="str">
            <v>Dropship Order</v>
          </cell>
          <cell r="F110" t="str">
            <v>C2103730101</v>
          </cell>
          <cell r="I110" t="str">
            <v>Out For Delivery</v>
          </cell>
          <cell r="N110" t="str">
            <v/>
          </cell>
          <cell r="O110" t="str">
            <v/>
          </cell>
          <cell r="W110" t="str">
            <v>D21012580501</v>
          </cell>
          <cell r="X110" t="str">
            <v>Afkar-Hatan Tariqhussain</v>
          </cell>
          <cell r="AL110" t="str">
            <v>Al Maabdah</v>
          </cell>
          <cell r="AO110">
            <v>198.17</v>
          </cell>
          <cell r="BT110" t="str">
            <v>NO</v>
          </cell>
          <cell r="CB110">
            <v>0</v>
          </cell>
          <cell r="CJ110" t="str">
            <v>POUCH</v>
          </cell>
        </row>
        <row r="111">
          <cell r="A111" t="str">
            <v>6060624164465</v>
          </cell>
          <cell r="C111" t="str">
            <v>Dropship Order</v>
          </cell>
          <cell r="F111" t="str">
            <v>C2103716501</v>
          </cell>
          <cell r="I111" t="str">
            <v>Out For Delivery</v>
          </cell>
          <cell r="N111" t="str">
            <v>Reschedule</v>
          </cell>
          <cell r="O111" t="str">
            <v>Schedule for future</v>
          </cell>
          <cell r="W111" t="str">
            <v>D21012580501</v>
          </cell>
          <cell r="X111" t="str">
            <v>Afkar-Hatan Tariqhussain</v>
          </cell>
          <cell r="AL111" t="str">
            <v>Al Utaybiyyah</v>
          </cell>
          <cell r="AO111">
            <v>182.17</v>
          </cell>
          <cell r="BT111" t="str">
            <v>NO</v>
          </cell>
          <cell r="CB111">
            <v>2</v>
          </cell>
          <cell r="CJ111" t="str">
            <v>POUCH</v>
          </cell>
        </row>
        <row r="112">
          <cell r="A112" t="str">
            <v>6062124253068</v>
          </cell>
          <cell r="C112" t="str">
            <v>Dropship Order</v>
          </cell>
          <cell r="F112" t="str">
            <v>C2103730101</v>
          </cell>
          <cell r="I112" t="str">
            <v>Out For Delivery</v>
          </cell>
          <cell r="N112" t="str">
            <v>Review</v>
          </cell>
          <cell r="O112" t="str">
            <v>Customer Wants to Change Location</v>
          </cell>
          <cell r="W112" t="str">
            <v>D21012580501</v>
          </cell>
          <cell r="X112" t="str">
            <v>Afkar-Hatan Tariqhussain</v>
          </cell>
          <cell r="AL112" t="str">
            <v>Al Hujun</v>
          </cell>
          <cell r="AO112">
            <v>266.11</v>
          </cell>
          <cell r="BT112" t="str">
            <v>NO</v>
          </cell>
          <cell r="CB112">
            <v>1</v>
          </cell>
          <cell r="CJ112" t="str">
            <v>POUCH</v>
          </cell>
        </row>
        <row r="113">
          <cell r="A113" t="str">
            <v>6062124187919</v>
          </cell>
          <cell r="C113" t="str">
            <v>Dropship Order</v>
          </cell>
          <cell r="F113" t="str">
            <v>C2103730101</v>
          </cell>
          <cell r="I113" t="str">
            <v>Out For Delivery</v>
          </cell>
          <cell r="N113" t="str">
            <v/>
          </cell>
          <cell r="O113" t="str">
            <v/>
          </cell>
          <cell r="W113" t="str">
            <v>D2105852601</v>
          </cell>
          <cell r="X113" t="str">
            <v>Sultan Mahmud</v>
          </cell>
          <cell r="AL113" t="str">
            <v>As Salamah</v>
          </cell>
          <cell r="AO113">
            <v>318.39</v>
          </cell>
          <cell r="BT113" t="str">
            <v>NO</v>
          </cell>
          <cell r="CB113">
            <v>0</v>
          </cell>
          <cell r="CJ113" t="str">
            <v>POUCH</v>
          </cell>
        </row>
        <row r="114">
          <cell r="A114" t="str">
            <v>6061224449562</v>
          </cell>
          <cell r="C114" t="str">
            <v>Dropship Order</v>
          </cell>
          <cell r="F114" t="str">
            <v>C21035750</v>
          </cell>
          <cell r="I114" t="str">
            <v>Out For Delivery</v>
          </cell>
          <cell r="N114" t="str">
            <v>Reschedule</v>
          </cell>
          <cell r="O114" t="str">
            <v>Schedule for future</v>
          </cell>
          <cell r="W114" t="str">
            <v>D21012580501</v>
          </cell>
          <cell r="X114" t="str">
            <v>Afkar-Hatan Tariqhussain</v>
          </cell>
          <cell r="AL114" t="str">
            <v>Al Utaybiyyah</v>
          </cell>
          <cell r="AO114">
            <v>199</v>
          </cell>
          <cell r="BT114" t="str">
            <v>NO</v>
          </cell>
          <cell r="CB114">
            <v>1</v>
          </cell>
          <cell r="CJ114" t="str">
            <v/>
          </cell>
        </row>
        <row r="115">
          <cell r="A115" t="str">
            <v>6061224810711</v>
          </cell>
          <cell r="C115" t="str">
            <v>Dropship Order</v>
          </cell>
          <cell r="F115" t="str">
            <v>C2103785701</v>
          </cell>
          <cell r="I115" t="str">
            <v>Out For Delivery</v>
          </cell>
          <cell r="N115" t="str">
            <v>Reschedule</v>
          </cell>
          <cell r="O115" t="str">
            <v>Schedule for future</v>
          </cell>
          <cell r="W115" t="str">
            <v>D21012580501</v>
          </cell>
          <cell r="X115" t="str">
            <v>Afkar-Hatan Tariqhussain</v>
          </cell>
          <cell r="AL115" t="str">
            <v>Al Jummayzah</v>
          </cell>
          <cell r="AO115">
            <v>189</v>
          </cell>
          <cell r="BT115" t="str">
            <v>NO</v>
          </cell>
          <cell r="CB115">
            <v>3</v>
          </cell>
          <cell r="CJ115" t="str">
            <v/>
          </cell>
        </row>
        <row r="116">
          <cell r="A116" t="str">
            <v>6062324136311</v>
          </cell>
          <cell r="C116" t="str">
            <v>Dropship Order</v>
          </cell>
          <cell r="F116" t="str">
            <v>C21035750</v>
          </cell>
          <cell r="I116" t="str">
            <v>Out For Delivery</v>
          </cell>
          <cell r="N116" t="str">
            <v/>
          </cell>
          <cell r="O116" t="str">
            <v/>
          </cell>
          <cell r="W116" t="str">
            <v>D21012580501</v>
          </cell>
          <cell r="X116" t="str">
            <v>Afkar-Hatan Tariqhussain</v>
          </cell>
          <cell r="AL116" t="str">
            <v>Al Khansa</v>
          </cell>
          <cell r="AO116">
            <v>299</v>
          </cell>
          <cell r="BT116" t="str">
            <v>NO</v>
          </cell>
          <cell r="CB116">
            <v>0</v>
          </cell>
          <cell r="CJ116" t="str">
            <v/>
          </cell>
        </row>
        <row r="117">
          <cell r="A117" t="str">
            <v>6062324133970</v>
          </cell>
          <cell r="C117" t="str">
            <v>Dropship Order</v>
          </cell>
          <cell r="F117" t="str">
            <v>C21035750</v>
          </cell>
          <cell r="I117" t="str">
            <v>Out For Delivery</v>
          </cell>
          <cell r="N117" t="str">
            <v>No Answer</v>
          </cell>
          <cell r="O117" t="str">
            <v>Switched Off</v>
          </cell>
          <cell r="W117" t="str">
            <v>D21012580501</v>
          </cell>
          <cell r="X117" t="str">
            <v>Afkar-Hatan Tariqhussain</v>
          </cell>
          <cell r="AL117" t="str">
            <v>Ray'zakhir</v>
          </cell>
          <cell r="AO117">
            <v>217</v>
          </cell>
          <cell r="BT117" t="str">
            <v>NO</v>
          </cell>
          <cell r="CB117">
            <v>1</v>
          </cell>
          <cell r="CJ117" t="str">
            <v/>
          </cell>
        </row>
        <row r="118">
          <cell r="A118" t="str">
            <v>6062224302364</v>
          </cell>
          <cell r="C118" t="str">
            <v>Dropship Order</v>
          </cell>
          <cell r="F118" t="str">
            <v>C2103730101</v>
          </cell>
          <cell r="I118" t="str">
            <v>Out For Delivery</v>
          </cell>
          <cell r="N118" t="str">
            <v/>
          </cell>
          <cell r="O118" t="str">
            <v/>
          </cell>
          <cell r="W118" t="str">
            <v>D2105852601</v>
          </cell>
          <cell r="X118" t="str">
            <v>Sultan Mahmud</v>
          </cell>
          <cell r="AL118" t="str">
            <v>As Salamah</v>
          </cell>
          <cell r="AO118">
            <v>0</v>
          </cell>
          <cell r="BT118" t="str">
            <v>NO</v>
          </cell>
          <cell r="CB118">
            <v>0</v>
          </cell>
          <cell r="CJ118" t="str">
            <v>POUCH</v>
          </cell>
        </row>
        <row r="119">
          <cell r="A119" t="str">
            <v>6062124522977</v>
          </cell>
          <cell r="C119" t="str">
            <v>Dropship Order</v>
          </cell>
          <cell r="F119" t="str">
            <v>C21035750</v>
          </cell>
          <cell r="I119" t="str">
            <v>Out For Delivery</v>
          </cell>
          <cell r="N119" t="str">
            <v>No Answer</v>
          </cell>
          <cell r="O119" t="str">
            <v>Switched Off</v>
          </cell>
          <cell r="W119" t="str">
            <v>D21012580501</v>
          </cell>
          <cell r="X119" t="str">
            <v>Afkar-Hatan Tariqhussain</v>
          </cell>
          <cell r="AL119" t="str">
            <v>Al Maabdah</v>
          </cell>
          <cell r="AO119">
            <v>297</v>
          </cell>
          <cell r="BT119" t="str">
            <v>NO</v>
          </cell>
          <cell r="CB119">
            <v>2</v>
          </cell>
          <cell r="CJ119" t="str">
            <v/>
          </cell>
        </row>
        <row r="120">
          <cell r="A120" t="str">
            <v>6062224379127</v>
          </cell>
          <cell r="C120" t="str">
            <v>Dropship Order</v>
          </cell>
          <cell r="F120" t="str">
            <v>C2103730101</v>
          </cell>
          <cell r="I120" t="str">
            <v>Out For Delivery</v>
          </cell>
          <cell r="N120" t="str">
            <v/>
          </cell>
          <cell r="O120" t="str">
            <v/>
          </cell>
          <cell r="W120" t="str">
            <v>D2105852601</v>
          </cell>
          <cell r="X120" t="str">
            <v>Sultan Mahmud</v>
          </cell>
          <cell r="AL120" t="str">
            <v>Az Zahir</v>
          </cell>
          <cell r="AO120">
            <v>0</v>
          </cell>
          <cell r="BT120" t="str">
            <v>NO</v>
          </cell>
          <cell r="CB120">
            <v>0</v>
          </cell>
          <cell r="CJ120" t="str">
            <v>POUCH</v>
          </cell>
        </row>
        <row r="121">
          <cell r="A121" t="str">
            <v>6061924622364</v>
          </cell>
          <cell r="C121" t="str">
            <v>Dropship Order</v>
          </cell>
          <cell r="F121" t="str">
            <v>C2103716501</v>
          </cell>
          <cell r="I121" t="str">
            <v>Out For Delivery</v>
          </cell>
          <cell r="N121" t="str">
            <v>Reschedule</v>
          </cell>
          <cell r="O121" t="str">
            <v>Schedule for future</v>
          </cell>
          <cell r="W121" t="str">
            <v>D21012580501</v>
          </cell>
          <cell r="X121" t="str">
            <v>Afkar-Hatan Tariqhussain</v>
          </cell>
          <cell r="AL121" t="str">
            <v>Al Khansa</v>
          </cell>
          <cell r="AO121">
            <v>0</v>
          </cell>
          <cell r="BT121" t="str">
            <v>NO</v>
          </cell>
          <cell r="CB121">
            <v>1</v>
          </cell>
          <cell r="CJ121" t="str">
            <v>BOX</v>
          </cell>
        </row>
        <row r="122">
          <cell r="A122" t="str">
            <v>6062224758955</v>
          </cell>
          <cell r="C122" t="str">
            <v>Dropship Order</v>
          </cell>
          <cell r="F122" t="str">
            <v>C2103730101</v>
          </cell>
          <cell r="I122" t="str">
            <v>Out For Delivery</v>
          </cell>
          <cell r="N122" t="str">
            <v/>
          </cell>
          <cell r="O122" t="str">
            <v/>
          </cell>
          <cell r="W122" t="str">
            <v>D21012580501</v>
          </cell>
          <cell r="X122" t="str">
            <v>Afkar-Hatan Tariqhussain</v>
          </cell>
          <cell r="AL122" t="str">
            <v>Al Andalus</v>
          </cell>
          <cell r="AO122">
            <v>551.99</v>
          </cell>
          <cell r="BT122" t="str">
            <v>NO</v>
          </cell>
          <cell r="CB122">
            <v>0</v>
          </cell>
          <cell r="CJ122" t="str">
            <v>POUCH</v>
          </cell>
        </row>
        <row r="123">
          <cell r="A123" t="str">
            <v>6062224703945</v>
          </cell>
          <cell r="C123" t="str">
            <v>Dropship Order</v>
          </cell>
          <cell r="F123" t="str">
            <v>C2103730101</v>
          </cell>
          <cell r="I123" t="str">
            <v>Out For Delivery</v>
          </cell>
          <cell r="N123" t="str">
            <v/>
          </cell>
          <cell r="O123" t="str">
            <v/>
          </cell>
          <cell r="W123" t="str">
            <v>D21012580501</v>
          </cell>
          <cell r="X123" t="str">
            <v>Afkar-Hatan Tariqhussain</v>
          </cell>
          <cell r="AL123" t="str">
            <v>Al Utaybiyyah</v>
          </cell>
          <cell r="AO123">
            <v>304.24</v>
          </cell>
          <cell r="BT123" t="str">
            <v>NO</v>
          </cell>
          <cell r="CB123">
            <v>0</v>
          </cell>
          <cell r="CJ123" t="str">
            <v>POUCH</v>
          </cell>
        </row>
        <row r="124">
          <cell r="A124" t="str">
            <v>6062124794028</v>
          </cell>
          <cell r="C124" t="str">
            <v>Dropship Order</v>
          </cell>
          <cell r="F124" t="str">
            <v>C2103716501</v>
          </cell>
          <cell r="I124" t="str">
            <v>Out For Delivery</v>
          </cell>
          <cell r="N124" t="str">
            <v/>
          </cell>
          <cell r="O124" t="str">
            <v/>
          </cell>
          <cell r="W124" t="str">
            <v>D2105852601</v>
          </cell>
          <cell r="X124" t="str">
            <v>Sultan Mahmud</v>
          </cell>
          <cell r="AL124" t="str">
            <v>As Salamah</v>
          </cell>
          <cell r="AO124">
            <v>271.2</v>
          </cell>
          <cell r="BT124" t="str">
            <v>NO</v>
          </cell>
          <cell r="CB124">
            <v>0</v>
          </cell>
          <cell r="CJ124" t="str">
            <v>POUCH</v>
          </cell>
        </row>
        <row r="125">
          <cell r="A125" t="str">
            <v>6062224417444</v>
          </cell>
          <cell r="C125" t="str">
            <v>Dropship Order</v>
          </cell>
          <cell r="F125" t="str">
            <v>C2103730101</v>
          </cell>
          <cell r="I125" t="str">
            <v>Out For Delivery</v>
          </cell>
          <cell r="N125" t="str">
            <v/>
          </cell>
          <cell r="O125" t="str">
            <v/>
          </cell>
          <cell r="W125" t="str">
            <v>D21012580501</v>
          </cell>
          <cell r="X125" t="str">
            <v>Afkar-Hatan Tariqhussain</v>
          </cell>
          <cell r="AL125" t="str">
            <v>Al Andalus</v>
          </cell>
          <cell r="AO125">
            <v>0</v>
          </cell>
          <cell r="BT125" t="str">
            <v>NO</v>
          </cell>
          <cell r="CB125">
            <v>0</v>
          </cell>
          <cell r="CJ125" t="str">
            <v>POUCH</v>
          </cell>
        </row>
        <row r="126">
          <cell r="A126" t="str">
            <v>6062124972738</v>
          </cell>
          <cell r="C126" t="str">
            <v>Dropship Order</v>
          </cell>
          <cell r="F126" t="str">
            <v>C2103730101</v>
          </cell>
          <cell r="I126" t="str">
            <v>Out For Delivery</v>
          </cell>
          <cell r="N126" t="str">
            <v/>
          </cell>
          <cell r="O126" t="str">
            <v/>
          </cell>
          <cell r="W126" t="str">
            <v>D2105852601</v>
          </cell>
          <cell r="X126" t="str">
            <v>Sultan Mahmud</v>
          </cell>
          <cell r="AL126" t="str">
            <v>Al Buhayrat</v>
          </cell>
          <cell r="AO126">
            <v>0</v>
          </cell>
          <cell r="BT126" t="str">
            <v>NO</v>
          </cell>
          <cell r="CB126">
            <v>0</v>
          </cell>
          <cell r="CJ126" t="str">
            <v>POUCH</v>
          </cell>
        </row>
        <row r="127">
          <cell r="A127" t="str">
            <v>6062024964394</v>
          </cell>
          <cell r="C127" t="str">
            <v>Dropship Order</v>
          </cell>
          <cell r="F127" t="str">
            <v>C2103716501</v>
          </cell>
          <cell r="I127" t="str">
            <v>Out For Delivery</v>
          </cell>
          <cell r="N127" t="str">
            <v>No Answer</v>
          </cell>
          <cell r="O127" t="str">
            <v>Switched Off</v>
          </cell>
          <cell r="W127" t="str">
            <v>D21012580501</v>
          </cell>
          <cell r="X127" t="str">
            <v>Afkar-Hatan Tariqhussain</v>
          </cell>
          <cell r="AL127" t="str">
            <v>Ray'zakhir</v>
          </cell>
          <cell r="AO127">
            <v>477.67</v>
          </cell>
          <cell r="BT127" t="str">
            <v>NO</v>
          </cell>
          <cell r="CB127">
            <v>1</v>
          </cell>
          <cell r="CJ127" t="str">
            <v>POUCH</v>
          </cell>
        </row>
        <row r="128">
          <cell r="A128" t="str">
            <v>6061324207176</v>
          </cell>
          <cell r="C128" t="str">
            <v>Dropship Order</v>
          </cell>
          <cell r="F128" t="str">
            <v>C2103716501</v>
          </cell>
          <cell r="I128" t="str">
            <v>Out For Delivery</v>
          </cell>
          <cell r="N128" t="str">
            <v>Reschedule</v>
          </cell>
          <cell r="O128" t="str">
            <v>Schedule for future</v>
          </cell>
          <cell r="W128" t="str">
            <v>D21012580501</v>
          </cell>
          <cell r="X128" t="str">
            <v>Afkar-Hatan Tariqhussain</v>
          </cell>
          <cell r="AL128" t="str">
            <v>As Sulaymaniyyah</v>
          </cell>
          <cell r="AO128">
            <v>783</v>
          </cell>
          <cell r="BT128" t="str">
            <v>NO</v>
          </cell>
          <cell r="CB128">
            <v>3</v>
          </cell>
          <cell r="CJ128" t="str">
            <v>POUCH</v>
          </cell>
        </row>
        <row r="129">
          <cell r="A129" t="str">
            <v>6062424720438</v>
          </cell>
          <cell r="C129" t="str">
            <v>Dropship Order</v>
          </cell>
          <cell r="F129" t="str">
            <v>C2103850001</v>
          </cell>
          <cell r="I129" t="str">
            <v>Out For Delivery</v>
          </cell>
          <cell r="N129" t="str">
            <v/>
          </cell>
          <cell r="O129" t="str">
            <v/>
          </cell>
          <cell r="W129" t="str">
            <v>D2105852601</v>
          </cell>
          <cell r="X129" t="str">
            <v>Sultan Mahmud</v>
          </cell>
          <cell r="AL129" t="str">
            <v>As Salamah</v>
          </cell>
          <cell r="AO129">
            <v>167</v>
          </cell>
          <cell r="BT129" t="str">
            <v>NO</v>
          </cell>
          <cell r="CB129">
            <v>0</v>
          </cell>
          <cell r="CJ129" t="str">
            <v/>
          </cell>
        </row>
        <row r="130">
          <cell r="A130" t="str">
            <v>6062224255594</v>
          </cell>
          <cell r="C130" t="str">
            <v>Dropship Order</v>
          </cell>
          <cell r="F130" t="str">
            <v>C2103730101</v>
          </cell>
          <cell r="I130" t="str">
            <v>Out For Delivery</v>
          </cell>
          <cell r="N130" t="str">
            <v/>
          </cell>
          <cell r="O130" t="str">
            <v/>
          </cell>
          <cell r="W130" t="str">
            <v>D2105852601</v>
          </cell>
          <cell r="X130" t="str">
            <v>Sultan Mahmud</v>
          </cell>
          <cell r="AL130" t="str">
            <v>As Salamah</v>
          </cell>
          <cell r="AO130">
            <v>0</v>
          </cell>
          <cell r="BT130" t="str">
            <v>NO</v>
          </cell>
          <cell r="CB130">
            <v>0</v>
          </cell>
          <cell r="CJ130" t="str">
            <v>POUCH</v>
          </cell>
        </row>
        <row r="131">
          <cell r="A131" t="str">
            <v>6061024662902</v>
          </cell>
          <cell r="C131" t="str">
            <v>Dropship Order</v>
          </cell>
          <cell r="F131" t="str">
            <v>C21035750</v>
          </cell>
          <cell r="I131" t="str">
            <v>Out For Delivery</v>
          </cell>
          <cell r="N131" t="str">
            <v>No Answer</v>
          </cell>
          <cell r="O131" t="str">
            <v>Switched Off</v>
          </cell>
          <cell r="W131" t="str">
            <v>D21012580501</v>
          </cell>
          <cell r="X131" t="str">
            <v>Afkar-Hatan Tariqhussain</v>
          </cell>
          <cell r="AL131" t="str">
            <v>Al Khansa</v>
          </cell>
          <cell r="AO131">
            <v>199</v>
          </cell>
          <cell r="BT131" t="str">
            <v>NO</v>
          </cell>
          <cell r="CB131">
            <v>2</v>
          </cell>
          <cell r="CJ131" t="str">
            <v/>
          </cell>
        </row>
        <row r="132">
          <cell r="A132" t="str">
            <v>6062124481253</v>
          </cell>
          <cell r="C132" t="str">
            <v>Dropship Order</v>
          </cell>
          <cell r="F132" t="str">
            <v>C2103730101</v>
          </cell>
          <cell r="I132" t="str">
            <v>Out For Delivery</v>
          </cell>
          <cell r="N132" t="str">
            <v/>
          </cell>
          <cell r="O132" t="str">
            <v/>
          </cell>
          <cell r="W132" t="str">
            <v>D2105852601</v>
          </cell>
          <cell r="X132" t="str">
            <v>Sultan Mahmud</v>
          </cell>
          <cell r="AL132" t="str">
            <v>As Salamah</v>
          </cell>
          <cell r="AO132">
            <v>0</v>
          </cell>
          <cell r="BT132" t="str">
            <v>NO</v>
          </cell>
          <cell r="CB132">
            <v>0</v>
          </cell>
          <cell r="CJ132" t="str">
            <v>POUCH</v>
          </cell>
        </row>
        <row r="133">
          <cell r="A133" t="str">
            <v>6062224188668</v>
          </cell>
          <cell r="C133" t="str">
            <v>Dropship Order</v>
          </cell>
          <cell r="F133" t="str">
            <v>C2103730101</v>
          </cell>
          <cell r="I133" t="str">
            <v>Delivered</v>
          </cell>
          <cell r="N133" t="str">
            <v/>
          </cell>
          <cell r="O133" t="str">
            <v/>
          </cell>
          <cell r="W133" t="str">
            <v>D2107493201</v>
          </cell>
          <cell r="X133" t="str">
            <v>AFKAR-H2 MUHAMMAD SOHAIL</v>
          </cell>
          <cell r="AL133" t="str">
            <v>Al Khadra</v>
          </cell>
          <cell r="AO133">
            <v>0</v>
          </cell>
          <cell r="BT133" t="str">
            <v>YES</v>
          </cell>
          <cell r="CB133">
            <v>1</v>
          </cell>
          <cell r="CJ133" t="str">
            <v>BOX</v>
          </cell>
        </row>
        <row r="134">
          <cell r="A134" t="str">
            <v>6061924545838</v>
          </cell>
          <cell r="C134" t="str">
            <v>Dropship Order</v>
          </cell>
          <cell r="F134" t="str">
            <v>C21035750</v>
          </cell>
          <cell r="I134" t="str">
            <v>Out For Delivery</v>
          </cell>
          <cell r="N134" t="str">
            <v>Reschedule</v>
          </cell>
          <cell r="O134" t="str">
            <v>Schedule for future</v>
          </cell>
          <cell r="W134" t="str">
            <v>D21012580501</v>
          </cell>
          <cell r="X134" t="str">
            <v>Afkar-Hatan Tariqhussain</v>
          </cell>
          <cell r="AL134" t="str">
            <v>Ray'zakhir</v>
          </cell>
          <cell r="AO134">
            <v>199</v>
          </cell>
          <cell r="BT134" t="str">
            <v>NO</v>
          </cell>
          <cell r="CB134">
            <v>2</v>
          </cell>
          <cell r="CJ134" t="str">
            <v/>
          </cell>
        </row>
        <row r="135">
          <cell r="A135" t="str">
            <v>6062224848015</v>
          </cell>
          <cell r="C135" t="str">
            <v>Dropship Order</v>
          </cell>
          <cell r="F135" t="str">
            <v>C2103730101</v>
          </cell>
          <cell r="I135" t="str">
            <v>Out For Delivery</v>
          </cell>
          <cell r="N135" t="str">
            <v/>
          </cell>
          <cell r="O135" t="str">
            <v/>
          </cell>
          <cell r="W135" t="str">
            <v>D2105852601</v>
          </cell>
          <cell r="X135" t="str">
            <v>Sultan Mahmud</v>
          </cell>
          <cell r="AL135" t="str">
            <v>As Salamah</v>
          </cell>
          <cell r="AO135">
            <v>185.97</v>
          </cell>
          <cell r="BT135" t="str">
            <v>NO</v>
          </cell>
          <cell r="CB135">
            <v>0</v>
          </cell>
          <cell r="CJ135" t="str">
            <v>POUCH</v>
          </cell>
        </row>
        <row r="136">
          <cell r="A136" t="str">
            <v>3106122325612</v>
          </cell>
          <cell r="C136" t="str">
            <v>Dropship Order</v>
          </cell>
          <cell r="F136" t="str">
            <v>C2103733501</v>
          </cell>
          <cell r="I136" t="str">
            <v>Out For Delivery</v>
          </cell>
          <cell r="N136" t="str">
            <v>No Answer</v>
          </cell>
          <cell r="O136" t="str">
            <v>Switched Off</v>
          </cell>
          <cell r="W136" t="str">
            <v>D21012580501</v>
          </cell>
          <cell r="X136" t="str">
            <v>Afkar-Hatan Tariqhussain</v>
          </cell>
          <cell r="AL136" t="str">
            <v>Ray'zakhir</v>
          </cell>
          <cell r="AO136">
            <v>194.57</v>
          </cell>
          <cell r="BT136" t="str">
            <v>NO</v>
          </cell>
          <cell r="CB136">
            <v>2</v>
          </cell>
          <cell r="CJ136" t="str">
            <v>POUCH</v>
          </cell>
        </row>
        <row r="137">
          <cell r="A137" t="str">
            <v>6061224784880</v>
          </cell>
          <cell r="C137" t="str">
            <v>Dropship Order</v>
          </cell>
          <cell r="F137" t="str">
            <v>C2103730101</v>
          </cell>
          <cell r="I137" t="str">
            <v>Out For Delivery</v>
          </cell>
          <cell r="N137" t="str">
            <v>Reschedule</v>
          </cell>
          <cell r="O137" t="str">
            <v>Schedule for future</v>
          </cell>
          <cell r="W137" t="str">
            <v>D2105852601</v>
          </cell>
          <cell r="X137" t="str">
            <v>Sultan Mahmud</v>
          </cell>
          <cell r="AL137" t="str">
            <v>As Salamah</v>
          </cell>
          <cell r="AO137">
            <v>210.9</v>
          </cell>
          <cell r="BT137" t="str">
            <v>NO</v>
          </cell>
          <cell r="CB137">
            <v>1</v>
          </cell>
          <cell r="CJ137" t="str">
            <v>POUCH</v>
          </cell>
        </row>
        <row r="138">
          <cell r="A138" t="str">
            <v>6062224652044</v>
          </cell>
          <cell r="C138" t="str">
            <v>Dropship Order</v>
          </cell>
          <cell r="F138" t="str">
            <v>C2103730101</v>
          </cell>
          <cell r="I138" t="str">
            <v>Delivered</v>
          </cell>
          <cell r="N138" t="str">
            <v/>
          </cell>
          <cell r="O138" t="str">
            <v/>
          </cell>
          <cell r="W138" t="str">
            <v>D21012580501</v>
          </cell>
          <cell r="X138" t="str">
            <v>Afkar-Hatan Tariqhussain</v>
          </cell>
          <cell r="AL138" t="str">
            <v>Al Utaybiyyah</v>
          </cell>
          <cell r="AO138">
            <v>0</v>
          </cell>
          <cell r="BT138" t="str">
            <v>YES</v>
          </cell>
          <cell r="CB138">
            <v>1</v>
          </cell>
          <cell r="CJ138" t="str">
            <v>POUCH</v>
          </cell>
        </row>
        <row r="139">
          <cell r="A139" t="str">
            <v>6062224493576</v>
          </cell>
          <cell r="C139" t="str">
            <v>Dropship Order</v>
          </cell>
          <cell r="F139" t="str">
            <v>C2103730101</v>
          </cell>
          <cell r="I139" t="str">
            <v>Out For Delivery</v>
          </cell>
          <cell r="N139" t="str">
            <v/>
          </cell>
          <cell r="O139" t="str">
            <v/>
          </cell>
          <cell r="W139" t="str">
            <v>D2105852601</v>
          </cell>
          <cell r="X139" t="str">
            <v>Sultan Mahmud</v>
          </cell>
          <cell r="AL139" t="str">
            <v>As Salamah</v>
          </cell>
          <cell r="AO139">
            <v>0</v>
          </cell>
          <cell r="BT139" t="str">
            <v>NO</v>
          </cell>
          <cell r="CB139">
            <v>0</v>
          </cell>
          <cell r="CJ139" t="str">
            <v>POUCH</v>
          </cell>
        </row>
        <row r="140">
          <cell r="A140" t="str">
            <v>6062224643482</v>
          </cell>
          <cell r="C140" t="str">
            <v>Dropship Order</v>
          </cell>
          <cell r="F140" t="str">
            <v>C2103730101</v>
          </cell>
          <cell r="I140" t="str">
            <v>Out For Delivery</v>
          </cell>
          <cell r="N140" t="str">
            <v/>
          </cell>
          <cell r="O140" t="str">
            <v/>
          </cell>
          <cell r="W140" t="str">
            <v>D2107493201</v>
          </cell>
          <cell r="X140" t="str">
            <v>AFKAR-H2 MUHAMMAD SOHAIL</v>
          </cell>
          <cell r="AL140" t="str">
            <v>Al Khadra</v>
          </cell>
          <cell r="AO140">
            <v>1030.8499999999999</v>
          </cell>
          <cell r="BT140" t="str">
            <v>NO</v>
          </cell>
          <cell r="CB140">
            <v>0</v>
          </cell>
          <cell r="CJ140" t="str">
            <v>BOX</v>
          </cell>
        </row>
        <row r="141">
          <cell r="A141" t="str">
            <v>6060524314606</v>
          </cell>
          <cell r="C141" t="str">
            <v>Dropship Order</v>
          </cell>
          <cell r="F141" t="str">
            <v>C2103716501</v>
          </cell>
          <cell r="I141" t="str">
            <v>Out For Delivery</v>
          </cell>
          <cell r="N141" t="str">
            <v>No Answer</v>
          </cell>
          <cell r="O141" t="str">
            <v>Switched Off</v>
          </cell>
          <cell r="W141" t="str">
            <v>D21012580501</v>
          </cell>
          <cell r="X141" t="str">
            <v>Afkar-Hatan Tariqhussain</v>
          </cell>
          <cell r="AL141" t="str">
            <v>Al Khansa</v>
          </cell>
          <cell r="AO141">
            <v>127.44</v>
          </cell>
          <cell r="BT141" t="str">
            <v>NO</v>
          </cell>
          <cell r="CB141">
            <v>3</v>
          </cell>
          <cell r="CJ141" t="str">
            <v>POUCH</v>
          </cell>
        </row>
        <row r="142">
          <cell r="A142" t="str">
            <v>6062224130490</v>
          </cell>
          <cell r="C142" t="str">
            <v>Dropship Order</v>
          </cell>
          <cell r="F142" t="str">
            <v>C2103730101</v>
          </cell>
          <cell r="I142" t="str">
            <v>Out For Delivery</v>
          </cell>
          <cell r="N142" t="str">
            <v/>
          </cell>
          <cell r="O142" t="str">
            <v/>
          </cell>
          <cell r="W142" t="str">
            <v>D2105852601</v>
          </cell>
          <cell r="X142" t="str">
            <v>Sultan Mahmud</v>
          </cell>
          <cell r="AL142" t="str">
            <v>As Salamah</v>
          </cell>
          <cell r="AO142">
            <v>181.3</v>
          </cell>
          <cell r="BT142" t="str">
            <v>NO</v>
          </cell>
          <cell r="CB142">
            <v>0</v>
          </cell>
          <cell r="CJ142" t="str">
            <v>POUCH</v>
          </cell>
        </row>
        <row r="143">
          <cell r="A143" t="str">
            <v>6062324164016</v>
          </cell>
          <cell r="C143" t="str">
            <v>Dropship Order</v>
          </cell>
          <cell r="F143" t="str">
            <v>C21035750</v>
          </cell>
          <cell r="I143" t="str">
            <v>Out For Delivery</v>
          </cell>
          <cell r="N143" t="str">
            <v/>
          </cell>
          <cell r="O143" t="str">
            <v/>
          </cell>
          <cell r="W143" t="str">
            <v>D21012580501</v>
          </cell>
          <cell r="X143" t="str">
            <v>Afkar-Hatan Tariqhussain</v>
          </cell>
          <cell r="AL143" t="str">
            <v>Ray'zakhir</v>
          </cell>
          <cell r="AO143">
            <v>279</v>
          </cell>
          <cell r="BT143" t="str">
            <v>NO</v>
          </cell>
          <cell r="CB143">
            <v>0</v>
          </cell>
          <cell r="CJ143" t="str">
            <v/>
          </cell>
        </row>
        <row r="144">
          <cell r="A144" t="str">
            <v>6061224880527</v>
          </cell>
          <cell r="C144" t="str">
            <v>Dropship Order</v>
          </cell>
          <cell r="F144" t="str">
            <v>C2103730101</v>
          </cell>
          <cell r="I144" t="str">
            <v>Out For Delivery</v>
          </cell>
          <cell r="N144" t="str">
            <v>Reschedule</v>
          </cell>
          <cell r="O144" t="str">
            <v>Schedule for future</v>
          </cell>
          <cell r="W144" t="str">
            <v>D2105852601</v>
          </cell>
          <cell r="X144" t="str">
            <v>Sultan Mahmud</v>
          </cell>
          <cell r="AL144" t="str">
            <v>As Salamah</v>
          </cell>
          <cell r="AO144">
            <v>390.61</v>
          </cell>
          <cell r="BT144" t="str">
            <v>NO</v>
          </cell>
          <cell r="CB144">
            <v>1</v>
          </cell>
          <cell r="CJ144" t="str">
            <v>POUCH</v>
          </cell>
        </row>
        <row r="145">
          <cell r="A145" t="str">
            <v>6061224880567</v>
          </cell>
          <cell r="C145" t="str">
            <v>Dropship Order</v>
          </cell>
          <cell r="F145" t="str">
            <v>C2103757001</v>
          </cell>
          <cell r="I145" t="str">
            <v>Out For Delivery</v>
          </cell>
          <cell r="N145" t="str">
            <v>No Answer</v>
          </cell>
          <cell r="O145" t="str">
            <v>Switched Off</v>
          </cell>
          <cell r="W145" t="str">
            <v>D21012580501</v>
          </cell>
          <cell r="X145" t="str">
            <v>Afkar-Hatan Tariqhussain</v>
          </cell>
          <cell r="AL145" t="str">
            <v>makkah</v>
          </cell>
          <cell r="AO145">
            <v>236</v>
          </cell>
          <cell r="BT145" t="str">
            <v>NO</v>
          </cell>
          <cell r="CB145">
            <v>2</v>
          </cell>
          <cell r="CJ145" t="str">
            <v/>
          </cell>
        </row>
        <row r="146">
          <cell r="A146" t="str">
            <v>6062224659274</v>
          </cell>
          <cell r="C146" t="str">
            <v>Dropship Order</v>
          </cell>
          <cell r="F146" t="str">
            <v>C21036624</v>
          </cell>
          <cell r="I146" t="str">
            <v>Out For Delivery</v>
          </cell>
          <cell r="N146" t="str">
            <v>No Answer</v>
          </cell>
          <cell r="O146" t="str">
            <v>Switched Off</v>
          </cell>
          <cell r="W146" t="str">
            <v>D21012580501</v>
          </cell>
          <cell r="X146" t="str">
            <v>Afkar-Hatan Tariqhussain</v>
          </cell>
          <cell r="AL146" t="str">
            <v>Ghaza</v>
          </cell>
          <cell r="AO146">
            <v>199</v>
          </cell>
          <cell r="BT146" t="str">
            <v>NO</v>
          </cell>
          <cell r="CB146">
            <v>2</v>
          </cell>
          <cell r="CJ146" t="str">
            <v/>
          </cell>
        </row>
        <row r="147">
          <cell r="A147" t="str">
            <v>6062124146013</v>
          </cell>
          <cell r="C147" t="str">
            <v>Dropship Order</v>
          </cell>
          <cell r="F147" t="str">
            <v>C2103730101</v>
          </cell>
          <cell r="I147" t="str">
            <v>Delivered</v>
          </cell>
          <cell r="N147" t="str">
            <v/>
          </cell>
          <cell r="O147" t="str">
            <v/>
          </cell>
          <cell r="W147" t="str">
            <v>D2107493201</v>
          </cell>
          <cell r="X147" t="str">
            <v>AFKAR-H2 MUHAMMAD SOHAIL</v>
          </cell>
          <cell r="AL147" t="str">
            <v>Al Khadra</v>
          </cell>
          <cell r="AO147">
            <v>0</v>
          </cell>
          <cell r="BT147" t="str">
            <v>YES</v>
          </cell>
          <cell r="CB147">
            <v>1</v>
          </cell>
          <cell r="CJ147" t="str">
            <v>BOX</v>
          </cell>
        </row>
        <row r="148">
          <cell r="A148" t="str">
            <v>6061024927641</v>
          </cell>
          <cell r="C148" t="str">
            <v>Dropship Order</v>
          </cell>
          <cell r="F148" t="str">
            <v>C2107346</v>
          </cell>
          <cell r="I148" t="str">
            <v>Out For Delivery</v>
          </cell>
          <cell r="N148" t="str">
            <v>No Answer</v>
          </cell>
          <cell r="O148" t="str">
            <v>Switched Off</v>
          </cell>
          <cell r="W148" t="str">
            <v>D21012580501</v>
          </cell>
          <cell r="X148" t="str">
            <v>Afkar-Hatan Tariqhussain</v>
          </cell>
          <cell r="AL148" t="str">
            <v>Ray'zakhir</v>
          </cell>
          <cell r="AO148">
            <v>299</v>
          </cell>
          <cell r="BT148" t="str">
            <v>NO</v>
          </cell>
          <cell r="CB148">
            <v>2</v>
          </cell>
          <cell r="CJ148" t="str">
            <v/>
          </cell>
        </row>
        <row r="149">
          <cell r="A149" t="str">
            <v>6062124682198</v>
          </cell>
          <cell r="C149" t="str">
            <v>Dropship Order</v>
          </cell>
          <cell r="F149" t="str">
            <v>C2103730101</v>
          </cell>
          <cell r="I149" t="str">
            <v>Out For Delivery</v>
          </cell>
          <cell r="N149" t="str">
            <v/>
          </cell>
          <cell r="O149" t="str">
            <v/>
          </cell>
          <cell r="W149" t="str">
            <v>D2105852601</v>
          </cell>
          <cell r="X149" t="str">
            <v>Sultan Mahmud</v>
          </cell>
          <cell r="AL149" t="str">
            <v>As Salamah</v>
          </cell>
          <cell r="AO149">
            <v>0</v>
          </cell>
          <cell r="BT149" t="str">
            <v>NO</v>
          </cell>
          <cell r="CB149">
            <v>0</v>
          </cell>
          <cell r="CJ149" t="str">
            <v>POUCH</v>
          </cell>
        </row>
        <row r="150">
          <cell r="A150" t="str">
            <v>6062224818789</v>
          </cell>
          <cell r="C150" t="str">
            <v>Dropship Order</v>
          </cell>
          <cell r="F150" t="str">
            <v>C2103730101</v>
          </cell>
          <cell r="I150" t="str">
            <v>Out For Delivery</v>
          </cell>
          <cell r="N150" t="str">
            <v/>
          </cell>
          <cell r="O150" t="str">
            <v/>
          </cell>
          <cell r="W150" t="str">
            <v>D2105852601</v>
          </cell>
          <cell r="X150" t="str">
            <v>Sultan Mahmud</v>
          </cell>
          <cell r="AL150" t="str">
            <v>As Salamah</v>
          </cell>
          <cell r="AO150">
            <v>0</v>
          </cell>
          <cell r="BT150" t="str">
            <v>NO</v>
          </cell>
          <cell r="CB150">
            <v>0</v>
          </cell>
          <cell r="CJ150" t="str">
            <v>POUCH</v>
          </cell>
        </row>
        <row r="151">
          <cell r="A151" t="str">
            <v>6062124881820</v>
          </cell>
          <cell r="C151" t="str">
            <v>Dropship Order</v>
          </cell>
          <cell r="F151" t="str">
            <v>C2103730101</v>
          </cell>
          <cell r="I151" t="str">
            <v>Out For Delivery</v>
          </cell>
          <cell r="N151" t="str">
            <v>Reschedule</v>
          </cell>
          <cell r="O151" t="str">
            <v>Schedule for future</v>
          </cell>
          <cell r="W151" t="str">
            <v>D21012580501</v>
          </cell>
          <cell r="X151" t="str">
            <v>Afkar-Hatan Tariqhussain</v>
          </cell>
          <cell r="AL151" t="str">
            <v>Al Utaybiyyah</v>
          </cell>
          <cell r="AO151">
            <v>130.77000000000001</v>
          </cell>
          <cell r="BT151" t="str">
            <v>NO</v>
          </cell>
          <cell r="CB151">
            <v>1</v>
          </cell>
          <cell r="CJ151" t="str">
            <v>POUCH</v>
          </cell>
        </row>
        <row r="152">
          <cell r="A152" t="str">
            <v>6062224684958</v>
          </cell>
          <cell r="C152" t="str">
            <v>Dropship Order</v>
          </cell>
          <cell r="F152" t="str">
            <v>C2103730101</v>
          </cell>
          <cell r="I152" t="str">
            <v>Out For Delivery</v>
          </cell>
          <cell r="N152" t="str">
            <v/>
          </cell>
          <cell r="O152" t="str">
            <v/>
          </cell>
          <cell r="W152" t="str">
            <v>D2107493201</v>
          </cell>
          <cell r="X152" t="str">
            <v>AFKAR-H2 MUHAMMAD SOHAIL</v>
          </cell>
          <cell r="AL152" t="str">
            <v>Al Khadra</v>
          </cell>
          <cell r="AO152">
            <v>663.91</v>
          </cell>
          <cell r="BT152" t="str">
            <v>NO</v>
          </cell>
          <cell r="CB152">
            <v>0</v>
          </cell>
          <cell r="CJ152" t="str">
            <v>BOX</v>
          </cell>
        </row>
        <row r="153">
          <cell r="A153" t="str">
            <v>6062024282762</v>
          </cell>
          <cell r="C153" t="str">
            <v>Dropship Order</v>
          </cell>
          <cell r="F153" t="str">
            <v>C2103730101</v>
          </cell>
          <cell r="I153" t="str">
            <v>Out For Delivery</v>
          </cell>
          <cell r="N153" t="str">
            <v>Reschedule</v>
          </cell>
          <cell r="O153" t="str">
            <v>Schedule for future</v>
          </cell>
          <cell r="W153" t="str">
            <v>D21012580501</v>
          </cell>
          <cell r="X153" t="str">
            <v>Afkar-Hatan Tariqhussain</v>
          </cell>
          <cell r="AL153" t="str">
            <v>Al Andalus</v>
          </cell>
          <cell r="AO153">
            <v>125.62</v>
          </cell>
          <cell r="BT153" t="str">
            <v>NO</v>
          </cell>
          <cell r="CB153">
            <v>1</v>
          </cell>
          <cell r="CJ153" t="str">
            <v>POUCH</v>
          </cell>
        </row>
        <row r="154">
          <cell r="A154" t="str">
            <v>6062224558169</v>
          </cell>
          <cell r="C154" t="str">
            <v>Dropship Order</v>
          </cell>
          <cell r="F154" t="str">
            <v>C2103730101</v>
          </cell>
          <cell r="I154" t="str">
            <v>Out For Delivery</v>
          </cell>
          <cell r="N154" t="str">
            <v/>
          </cell>
          <cell r="O154" t="str">
            <v/>
          </cell>
          <cell r="W154" t="str">
            <v>D21012580501</v>
          </cell>
          <cell r="X154" t="str">
            <v>Afkar-Hatan Tariqhussain</v>
          </cell>
          <cell r="AL154" t="str">
            <v>Al Utaybiyyah</v>
          </cell>
          <cell r="AO154">
            <v>640.04</v>
          </cell>
          <cell r="BT154" t="str">
            <v>NO</v>
          </cell>
          <cell r="CB154">
            <v>0</v>
          </cell>
          <cell r="CJ154" t="str">
            <v>POUCH</v>
          </cell>
        </row>
        <row r="155">
          <cell r="A155" t="str">
            <v>6062124212673</v>
          </cell>
          <cell r="C155" t="str">
            <v>Dropship Order</v>
          </cell>
          <cell r="F155" t="str">
            <v>C2103730101</v>
          </cell>
          <cell r="I155" t="str">
            <v>Out For Delivery</v>
          </cell>
          <cell r="N155" t="str">
            <v/>
          </cell>
          <cell r="O155" t="str">
            <v/>
          </cell>
          <cell r="W155" t="str">
            <v>D2107493201</v>
          </cell>
          <cell r="X155" t="str">
            <v>AFKAR-H2 MUHAMMAD SOHAIL</v>
          </cell>
          <cell r="AL155" t="str">
            <v>Al Khadra</v>
          </cell>
          <cell r="AO155">
            <v>0</v>
          </cell>
          <cell r="BT155" t="str">
            <v>NO</v>
          </cell>
          <cell r="CB155">
            <v>0</v>
          </cell>
          <cell r="CJ155" t="str">
            <v>BOX</v>
          </cell>
        </row>
        <row r="156">
          <cell r="A156" t="str">
            <v>6062324297379</v>
          </cell>
          <cell r="C156" t="str">
            <v>Dropship Order</v>
          </cell>
          <cell r="F156" t="str">
            <v>C21035750</v>
          </cell>
          <cell r="I156" t="str">
            <v>Out For Delivery</v>
          </cell>
          <cell r="N156" t="str">
            <v/>
          </cell>
          <cell r="O156" t="str">
            <v/>
          </cell>
          <cell r="W156" t="str">
            <v>D21012580501</v>
          </cell>
          <cell r="X156" t="str">
            <v>Afkar-Hatan Tariqhussain</v>
          </cell>
          <cell r="AL156" t="str">
            <v>Jarwal</v>
          </cell>
          <cell r="AO156">
            <v>199</v>
          </cell>
          <cell r="BT156" t="str">
            <v>NO</v>
          </cell>
          <cell r="CB156">
            <v>0</v>
          </cell>
          <cell r="CJ156" t="str">
            <v/>
          </cell>
        </row>
        <row r="157">
          <cell r="A157" t="str">
            <v>6062224698474</v>
          </cell>
          <cell r="C157" t="str">
            <v>Dropship Order</v>
          </cell>
          <cell r="F157" t="str">
            <v>C2103730101</v>
          </cell>
          <cell r="I157" t="str">
            <v>Out For Delivery</v>
          </cell>
          <cell r="N157" t="str">
            <v/>
          </cell>
          <cell r="O157" t="str">
            <v/>
          </cell>
          <cell r="W157" t="str">
            <v>D21012580501</v>
          </cell>
          <cell r="X157" t="str">
            <v>Afkar-Hatan Tariqhussain</v>
          </cell>
          <cell r="AL157" t="str">
            <v>Al Khansa</v>
          </cell>
          <cell r="AO157">
            <v>0</v>
          </cell>
          <cell r="BT157" t="str">
            <v>NO</v>
          </cell>
          <cell r="CB157">
            <v>0</v>
          </cell>
          <cell r="CJ157" t="str">
            <v>POUCH</v>
          </cell>
        </row>
        <row r="158">
          <cell r="A158" t="str">
            <v>6062324745116</v>
          </cell>
          <cell r="C158" t="str">
            <v>Dropship Order</v>
          </cell>
          <cell r="F158" t="str">
            <v>C21035750</v>
          </cell>
          <cell r="I158" t="str">
            <v>Out For Delivery</v>
          </cell>
          <cell r="N158" t="str">
            <v/>
          </cell>
          <cell r="O158" t="str">
            <v/>
          </cell>
          <cell r="W158" t="str">
            <v>D21012580501</v>
          </cell>
          <cell r="X158" t="str">
            <v>Afkar-Hatan Tariqhussain</v>
          </cell>
          <cell r="AL158" t="str">
            <v>Ray'zakhir</v>
          </cell>
          <cell r="AO158">
            <v>218</v>
          </cell>
          <cell r="BT158" t="str">
            <v>NO</v>
          </cell>
          <cell r="CB158">
            <v>0</v>
          </cell>
          <cell r="CJ158" t="str">
            <v/>
          </cell>
        </row>
        <row r="159">
          <cell r="A159" t="str">
            <v>6062124786197</v>
          </cell>
          <cell r="C159" t="str">
            <v>Dropship Order</v>
          </cell>
          <cell r="F159" t="str">
            <v>C2103785701</v>
          </cell>
          <cell r="I159" t="str">
            <v>Out For Delivery</v>
          </cell>
          <cell r="N159" t="str">
            <v>Review</v>
          </cell>
          <cell r="O159" t="str">
            <v>Customer Wants to Change Location</v>
          </cell>
          <cell r="W159" t="str">
            <v>D21012580501</v>
          </cell>
          <cell r="X159" t="str">
            <v>Afkar-Hatan Tariqhussain</v>
          </cell>
          <cell r="AL159" t="str">
            <v>Al Hujun</v>
          </cell>
          <cell r="AO159">
            <v>199</v>
          </cell>
          <cell r="BT159" t="str">
            <v>NO</v>
          </cell>
          <cell r="CB159">
            <v>2</v>
          </cell>
          <cell r="CJ159" t="str">
            <v/>
          </cell>
        </row>
        <row r="160">
          <cell r="A160" t="str">
            <v>6062224372817</v>
          </cell>
          <cell r="C160" t="str">
            <v>Dropship Order</v>
          </cell>
          <cell r="F160" t="str">
            <v>C2103730101</v>
          </cell>
          <cell r="I160" t="str">
            <v>Out For Delivery</v>
          </cell>
          <cell r="N160" t="str">
            <v/>
          </cell>
          <cell r="O160" t="str">
            <v/>
          </cell>
          <cell r="W160" t="str">
            <v>D2105852601</v>
          </cell>
          <cell r="X160" t="str">
            <v>Sultan Mahmud</v>
          </cell>
          <cell r="AL160" t="str">
            <v>Al Buhayrat</v>
          </cell>
          <cell r="AO160">
            <v>0</v>
          </cell>
          <cell r="BT160" t="str">
            <v>NO</v>
          </cell>
          <cell r="CB160">
            <v>0</v>
          </cell>
          <cell r="CJ160" t="str">
            <v>POUCH</v>
          </cell>
        </row>
        <row r="161">
          <cell r="A161" t="str">
            <v>6062224290320</v>
          </cell>
          <cell r="C161" t="str">
            <v>Dropship Order</v>
          </cell>
          <cell r="F161" t="str">
            <v>C2103730101</v>
          </cell>
          <cell r="I161" t="str">
            <v>Delivered</v>
          </cell>
          <cell r="N161" t="str">
            <v/>
          </cell>
          <cell r="O161" t="str">
            <v/>
          </cell>
          <cell r="W161" t="str">
            <v>D21012580501</v>
          </cell>
          <cell r="X161" t="str">
            <v>Afkar-Hatan Tariqhussain</v>
          </cell>
          <cell r="AL161" t="str">
            <v>Al Utaybiyyah</v>
          </cell>
          <cell r="AO161">
            <v>0</v>
          </cell>
          <cell r="BT161" t="str">
            <v>YES</v>
          </cell>
          <cell r="CB161">
            <v>1</v>
          </cell>
          <cell r="CJ161" t="str">
            <v>POUCH</v>
          </cell>
        </row>
        <row r="162">
          <cell r="A162" t="str">
            <v>6062024547662</v>
          </cell>
          <cell r="C162" t="str">
            <v>Dropship Order</v>
          </cell>
          <cell r="F162" t="str">
            <v>C2103716501</v>
          </cell>
          <cell r="I162" t="str">
            <v>Out For Delivery</v>
          </cell>
          <cell r="N162" t="str">
            <v/>
          </cell>
          <cell r="O162" t="str">
            <v/>
          </cell>
          <cell r="W162" t="str">
            <v>D2107493201</v>
          </cell>
          <cell r="X162" t="str">
            <v>AFKAR-H2 MUHAMMAD SOHAIL</v>
          </cell>
          <cell r="AL162" t="str">
            <v>Al Khadra</v>
          </cell>
          <cell r="AO162">
            <v>0</v>
          </cell>
          <cell r="BT162" t="str">
            <v>NO</v>
          </cell>
          <cell r="CB162">
            <v>0</v>
          </cell>
          <cell r="CJ162" t="str">
            <v>BOX</v>
          </cell>
        </row>
        <row r="163">
          <cell r="A163" t="str">
            <v>6062224516847</v>
          </cell>
          <cell r="C163" t="str">
            <v>Dropship Order</v>
          </cell>
          <cell r="F163" t="str">
            <v>C2103730101</v>
          </cell>
          <cell r="I163" t="str">
            <v>Delivered</v>
          </cell>
          <cell r="N163" t="str">
            <v/>
          </cell>
          <cell r="O163" t="str">
            <v/>
          </cell>
          <cell r="W163" t="str">
            <v>D21012580501</v>
          </cell>
          <cell r="X163" t="str">
            <v>Afkar-Hatan Tariqhussain</v>
          </cell>
          <cell r="AL163" t="str">
            <v>Al Khansa</v>
          </cell>
          <cell r="AO163">
            <v>0</v>
          </cell>
          <cell r="BT163" t="str">
            <v>YES</v>
          </cell>
          <cell r="CB163">
            <v>1</v>
          </cell>
          <cell r="CJ163" t="str">
            <v>POUCH</v>
          </cell>
        </row>
        <row r="164">
          <cell r="A164" t="str">
            <v>6062224829916</v>
          </cell>
          <cell r="C164" t="str">
            <v>Dropship Order</v>
          </cell>
          <cell r="F164" t="str">
            <v>C2103730101</v>
          </cell>
          <cell r="I164" t="str">
            <v>Out For Delivery</v>
          </cell>
          <cell r="N164" t="str">
            <v/>
          </cell>
          <cell r="O164" t="str">
            <v/>
          </cell>
          <cell r="W164" t="str">
            <v>D2105852601</v>
          </cell>
          <cell r="X164" t="str">
            <v>Sultan Mahmud</v>
          </cell>
          <cell r="AL164" t="str">
            <v>As Salamah</v>
          </cell>
          <cell r="AO164">
            <v>588.82000000000005</v>
          </cell>
          <cell r="BT164" t="str">
            <v>NO</v>
          </cell>
          <cell r="CB164">
            <v>0</v>
          </cell>
          <cell r="CJ164" t="str">
            <v>POUCH</v>
          </cell>
        </row>
        <row r="165">
          <cell r="A165" t="str">
            <v>6062224434549</v>
          </cell>
          <cell r="C165" t="str">
            <v>Dropship Order</v>
          </cell>
          <cell r="F165" t="str">
            <v>C2103730101</v>
          </cell>
          <cell r="I165" t="str">
            <v>Out For Delivery</v>
          </cell>
          <cell r="N165" t="str">
            <v/>
          </cell>
          <cell r="O165" t="str">
            <v/>
          </cell>
          <cell r="W165" t="str">
            <v>D21012580501</v>
          </cell>
          <cell r="X165" t="str">
            <v>Afkar-Hatan Tariqhussain</v>
          </cell>
          <cell r="AL165" t="str">
            <v>Al Khansa</v>
          </cell>
          <cell r="AO165">
            <v>0</v>
          </cell>
          <cell r="BT165" t="str">
            <v>NO</v>
          </cell>
          <cell r="CB165">
            <v>0</v>
          </cell>
          <cell r="CJ165" t="str">
            <v>POUCH</v>
          </cell>
        </row>
        <row r="166">
          <cell r="A166" t="str">
            <v>6062224769149</v>
          </cell>
          <cell r="C166" t="str">
            <v>Dropship Order</v>
          </cell>
          <cell r="F166" t="str">
            <v>C2103730101</v>
          </cell>
          <cell r="I166" t="str">
            <v>Out For Delivery</v>
          </cell>
          <cell r="N166" t="str">
            <v/>
          </cell>
          <cell r="O166" t="str">
            <v/>
          </cell>
          <cell r="W166" t="str">
            <v>D2107493201</v>
          </cell>
          <cell r="X166" t="str">
            <v>AFKAR-H2 MUHAMMAD SOHAIL</v>
          </cell>
          <cell r="AL166" t="str">
            <v>Al Khadra</v>
          </cell>
          <cell r="AO166">
            <v>0</v>
          </cell>
          <cell r="BT166" t="str">
            <v>NO</v>
          </cell>
          <cell r="CB166">
            <v>0</v>
          </cell>
          <cell r="CJ166" t="str">
            <v>BOX</v>
          </cell>
        </row>
        <row r="167">
          <cell r="A167" t="str">
            <v>6061724366384</v>
          </cell>
          <cell r="C167" t="str">
            <v>Dropship Order</v>
          </cell>
          <cell r="F167" t="str">
            <v>C2103730101</v>
          </cell>
          <cell r="I167" t="str">
            <v>Out For Delivery</v>
          </cell>
          <cell r="N167" t="str">
            <v>No Answer</v>
          </cell>
          <cell r="O167" t="str">
            <v>Switched Off</v>
          </cell>
          <cell r="W167" t="str">
            <v>D21012580501</v>
          </cell>
          <cell r="X167" t="str">
            <v>Afkar-Hatan Tariqhussain</v>
          </cell>
          <cell r="AL167" t="str">
            <v>Al Khansa</v>
          </cell>
          <cell r="AO167">
            <v>749.48</v>
          </cell>
          <cell r="BT167" t="str">
            <v>NO</v>
          </cell>
          <cell r="CB167">
            <v>2</v>
          </cell>
          <cell r="CJ167" t="str">
            <v>POUCH</v>
          </cell>
        </row>
        <row r="168">
          <cell r="A168" t="str">
            <v>6061024598046</v>
          </cell>
          <cell r="C168" t="str">
            <v>Dropship Order</v>
          </cell>
          <cell r="F168" t="str">
            <v>C21036624</v>
          </cell>
          <cell r="I168" t="str">
            <v>Out For Delivery</v>
          </cell>
          <cell r="N168" t="str">
            <v>No Answer</v>
          </cell>
          <cell r="O168" t="str">
            <v>Switched Off</v>
          </cell>
          <cell r="W168" t="str">
            <v>D21012580501</v>
          </cell>
          <cell r="X168" t="str">
            <v>Afkar-Hatan Tariqhussain</v>
          </cell>
          <cell r="AL168" t="str">
            <v>Al Khansa</v>
          </cell>
          <cell r="AO168">
            <v>250</v>
          </cell>
          <cell r="BT168" t="str">
            <v>NO</v>
          </cell>
          <cell r="CB168">
            <v>2</v>
          </cell>
          <cell r="CJ168" t="str">
            <v/>
          </cell>
        </row>
        <row r="169">
          <cell r="A169" t="str">
            <v>6062024282268</v>
          </cell>
          <cell r="C169" t="str">
            <v>Dropship Order</v>
          </cell>
          <cell r="F169" t="str">
            <v>C21030007</v>
          </cell>
          <cell r="I169" t="str">
            <v>Out For Delivery</v>
          </cell>
          <cell r="N169" t="str">
            <v>Reschedule</v>
          </cell>
          <cell r="O169" t="str">
            <v>Schedule for future</v>
          </cell>
          <cell r="W169" t="str">
            <v>D21012580501</v>
          </cell>
          <cell r="X169" t="str">
            <v>Afkar-Hatan Tariqhussain</v>
          </cell>
          <cell r="AL169" t="str">
            <v>Ray'zakhir</v>
          </cell>
          <cell r="AO169">
            <v>132</v>
          </cell>
          <cell r="BT169" t="str">
            <v>NO</v>
          </cell>
          <cell r="CB169">
            <v>3</v>
          </cell>
          <cell r="CJ169" t="str">
            <v/>
          </cell>
        </row>
        <row r="170">
          <cell r="A170" t="str">
            <v>6062224577159</v>
          </cell>
          <cell r="C170" t="str">
            <v>Dropship Order</v>
          </cell>
          <cell r="F170" t="str">
            <v>C2103730101</v>
          </cell>
          <cell r="I170" t="str">
            <v>Delivered</v>
          </cell>
          <cell r="N170" t="str">
            <v/>
          </cell>
          <cell r="O170" t="str">
            <v/>
          </cell>
          <cell r="W170" t="str">
            <v>D2107493201</v>
          </cell>
          <cell r="X170" t="str">
            <v>AFKAR-H2 MUHAMMAD SOHAIL</v>
          </cell>
          <cell r="AL170" t="str">
            <v>Al Khadra</v>
          </cell>
          <cell r="AO170">
            <v>953.43</v>
          </cell>
          <cell r="BT170" t="str">
            <v>YES</v>
          </cell>
          <cell r="CB170">
            <v>1</v>
          </cell>
          <cell r="CJ170" t="str">
            <v>BOX</v>
          </cell>
        </row>
        <row r="171">
          <cell r="A171" t="str">
            <v>6062324851597</v>
          </cell>
          <cell r="C171" t="str">
            <v>Dropship Order</v>
          </cell>
          <cell r="F171" t="str">
            <v>C2103822501</v>
          </cell>
          <cell r="I171" t="str">
            <v>Out For Delivery</v>
          </cell>
          <cell r="N171" t="str">
            <v>No Answer</v>
          </cell>
          <cell r="O171" t="str">
            <v>Switched Off</v>
          </cell>
          <cell r="W171" t="str">
            <v>D21012580501</v>
          </cell>
          <cell r="X171" t="str">
            <v>Afkar-Hatan Tariqhussain</v>
          </cell>
          <cell r="AL171" t="str">
            <v>Jarwal</v>
          </cell>
          <cell r="AO171">
            <v>716</v>
          </cell>
          <cell r="BT171" t="str">
            <v>NO</v>
          </cell>
          <cell r="CB171">
            <v>1</v>
          </cell>
          <cell r="CJ171" t="str">
            <v/>
          </cell>
        </row>
        <row r="172">
          <cell r="A172" t="str">
            <v>6060824203230</v>
          </cell>
          <cell r="C172" t="str">
            <v>Dropship Order</v>
          </cell>
          <cell r="F172" t="str">
            <v>C2103716501</v>
          </cell>
          <cell r="I172" t="str">
            <v>Out For Delivery</v>
          </cell>
          <cell r="N172" t="str">
            <v>No Answer</v>
          </cell>
          <cell r="O172" t="str">
            <v>Switched Off</v>
          </cell>
          <cell r="W172" t="str">
            <v>D21012580501</v>
          </cell>
          <cell r="X172" t="str">
            <v>Afkar-Hatan Tariqhussain</v>
          </cell>
          <cell r="AL172" t="str">
            <v>Ray'zakhir</v>
          </cell>
          <cell r="AO172">
            <v>397.21</v>
          </cell>
          <cell r="BT172" t="str">
            <v>NO</v>
          </cell>
          <cell r="CB172">
            <v>2</v>
          </cell>
          <cell r="CJ172" t="str">
            <v>POUCH</v>
          </cell>
        </row>
        <row r="173">
          <cell r="A173" t="str">
            <v>6060324913278</v>
          </cell>
          <cell r="C173" t="str">
            <v>Dropship Order</v>
          </cell>
          <cell r="F173" t="str">
            <v>C2103716501</v>
          </cell>
          <cell r="I173" t="str">
            <v>Out For Delivery</v>
          </cell>
          <cell r="N173" t="str">
            <v>Reschedule</v>
          </cell>
          <cell r="O173" t="str">
            <v>Schedule for future</v>
          </cell>
          <cell r="W173" t="str">
            <v>D21012580501</v>
          </cell>
          <cell r="X173" t="str">
            <v>Afkar-Hatan Tariqhussain</v>
          </cell>
          <cell r="AL173" t="str">
            <v>Ray'zakhir</v>
          </cell>
          <cell r="AO173">
            <v>183.46</v>
          </cell>
          <cell r="BT173" t="str">
            <v>NO</v>
          </cell>
          <cell r="CB173">
            <v>1</v>
          </cell>
          <cell r="CJ173" t="str">
            <v>POUCH</v>
          </cell>
        </row>
        <row r="174">
          <cell r="A174" t="str">
            <v>6062024944118</v>
          </cell>
          <cell r="C174" t="str">
            <v>Dropship Order</v>
          </cell>
          <cell r="F174" t="str">
            <v>C2103716501</v>
          </cell>
          <cell r="I174" t="str">
            <v>Delivered</v>
          </cell>
          <cell r="N174" t="str">
            <v>No Answer</v>
          </cell>
          <cell r="O174" t="str">
            <v>Switched Off</v>
          </cell>
          <cell r="W174" t="str">
            <v>D21012580501</v>
          </cell>
          <cell r="X174" t="str">
            <v>Afkar-Hatan Tariqhussain</v>
          </cell>
          <cell r="AL174" t="str">
            <v>Al Khansa</v>
          </cell>
          <cell r="AO174">
            <v>270.41000000000003</v>
          </cell>
          <cell r="BT174" t="str">
            <v>YES</v>
          </cell>
          <cell r="CB174">
            <v>2</v>
          </cell>
          <cell r="CJ174" t="str">
            <v>POUCH</v>
          </cell>
        </row>
        <row r="175">
          <cell r="A175" t="str">
            <v>6062224395058</v>
          </cell>
          <cell r="C175" t="str">
            <v>Dropship Order</v>
          </cell>
          <cell r="F175" t="str">
            <v>C2103730101</v>
          </cell>
          <cell r="I175" t="str">
            <v>Out For Delivery</v>
          </cell>
          <cell r="N175" t="str">
            <v/>
          </cell>
          <cell r="O175" t="str">
            <v/>
          </cell>
          <cell r="W175" t="str">
            <v>D2105852601</v>
          </cell>
          <cell r="X175" t="str">
            <v>Sultan Mahmud</v>
          </cell>
          <cell r="AL175" t="str">
            <v>As Salamah</v>
          </cell>
          <cell r="AO175">
            <v>215.36</v>
          </cell>
          <cell r="BT175" t="str">
            <v>NO</v>
          </cell>
          <cell r="CB175">
            <v>0</v>
          </cell>
          <cell r="CJ175" t="str">
            <v>POUCH</v>
          </cell>
        </row>
        <row r="176">
          <cell r="A176" t="str">
            <v>6062024927808</v>
          </cell>
          <cell r="C176" t="str">
            <v>Dropship Order</v>
          </cell>
          <cell r="F176" t="str">
            <v>C21035750</v>
          </cell>
          <cell r="I176" t="str">
            <v>Out For Delivery</v>
          </cell>
          <cell r="N176" t="str">
            <v>No Answer</v>
          </cell>
          <cell r="O176" t="str">
            <v>Switched Off</v>
          </cell>
          <cell r="W176" t="str">
            <v>D21012580501</v>
          </cell>
          <cell r="X176" t="str">
            <v>Afkar-Hatan Tariqhussain</v>
          </cell>
          <cell r="AL176" t="str">
            <v>Al Jummayzah</v>
          </cell>
          <cell r="AO176">
            <v>169</v>
          </cell>
          <cell r="BT176" t="str">
            <v>NO</v>
          </cell>
          <cell r="CB176">
            <v>2</v>
          </cell>
          <cell r="CJ176" t="str">
            <v/>
          </cell>
        </row>
        <row r="177">
          <cell r="A177" t="str">
            <v>6062324237930-2-2</v>
          </cell>
          <cell r="C177" t="str">
            <v>Dropship Order</v>
          </cell>
          <cell r="F177" t="str">
            <v>C21035881</v>
          </cell>
          <cell r="I177" t="str">
            <v>Out For Delivery</v>
          </cell>
          <cell r="N177" t="str">
            <v/>
          </cell>
          <cell r="O177" t="str">
            <v/>
          </cell>
          <cell r="W177" t="str">
            <v>D2105852601</v>
          </cell>
          <cell r="X177" t="str">
            <v>Sultan Mahmud</v>
          </cell>
          <cell r="AL177" t="str">
            <v>As Salamah</v>
          </cell>
          <cell r="AO177">
            <v>0</v>
          </cell>
          <cell r="BT177" t="str">
            <v>NO</v>
          </cell>
          <cell r="CB177">
            <v>1</v>
          </cell>
          <cell r="CJ177" t="str">
            <v/>
          </cell>
        </row>
        <row r="178">
          <cell r="A178" t="str">
            <v>6062324143499</v>
          </cell>
          <cell r="C178" t="str">
            <v>Dropship Order</v>
          </cell>
          <cell r="F178" t="str">
            <v>C21035750</v>
          </cell>
          <cell r="I178" t="str">
            <v>Out For Delivery</v>
          </cell>
          <cell r="N178" t="str">
            <v/>
          </cell>
          <cell r="O178" t="str">
            <v/>
          </cell>
          <cell r="W178" t="str">
            <v>D2107493201</v>
          </cell>
          <cell r="X178" t="str">
            <v>AFKAR-H2 MUHAMMAD SOHAIL</v>
          </cell>
          <cell r="AL178" t="str">
            <v>Al Khadra</v>
          </cell>
          <cell r="AO178">
            <v>199</v>
          </cell>
          <cell r="BT178" t="str">
            <v>NO</v>
          </cell>
          <cell r="CB178">
            <v>0</v>
          </cell>
          <cell r="CJ178" t="str">
            <v/>
          </cell>
        </row>
        <row r="179">
          <cell r="A179" t="str">
            <v>6062324237930</v>
          </cell>
          <cell r="C179" t="str">
            <v>Dropship Order</v>
          </cell>
          <cell r="F179" t="str">
            <v>C21035881</v>
          </cell>
          <cell r="I179" t="str">
            <v>Out For Delivery</v>
          </cell>
          <cell r="N179" t="str">
            <v>Uncontactable</v>
          </cell>
          <cell r="O179" t="str">
            <v xml:space="preserve"> No Answer</v>
          </cell>
          <cell r="W179" t="str">
            <v>D2105852601</v>
          </cell>
          <cell r="X179" t="str">
            <v>Sultan Mahmud</v>
          </cell>
          <cell r="AL179" t="str">
            <v>As Salamah</v>
          </cell>
          <cell r="AO179">
            <v>0</v>
          </cell>
          <cell r="BT179" t="str">
            <v>NO</v>
          </cell>
          <cell r="CB179">
            <v>1</v>
          </cell>
          <cell r="CJ179" t="str">
            <v/>
          </cell>
        </row>
        <row r="180">
          <cell r="A180" t="str">
            <v>6061024904328</v>
          </cell>
          <cell r="C180" t="str">
            <v>Dropship Order</v>
          </cell>
          <cell r="F180" t="str">
            <v>C21036624</v>
          </cell>
          <cell r="I180" t="str">
            <v>Out For Delivery</v>
          </cell>
          <cell r="N180" t="str">
            <v>No Answer</v>
          </cell>
          <cell r="O180" t="str">
            <v>Switched Off</v>
          </cell>
          <cell r="W180" t="str">
            <v>D21012580501</v>
          </cell>
          <cell r="X180" t="str">
            <v>Afkar-Hatan Tariqhussain</v>
          </cell>
          <cell r="AL180" t="str">
            <v>Ray'zakhir</v>
          </cell>
          <cell r="AO180">
            <v>199</v>
          </cell>
          <cell r="BT180" t="str">
            <v>NO</v>
          </cell>
          <cell r="CB180">
            <v>2</v>
          </cell>
          <cell r="CJ180" t="str">
            <v/>
          </cell>
        </row>
        <row r="181">
          <cell r="A181" t="str">
            <v>6062224578323</v>
          </cell>
          <cell r="C181" t="str">
            <v>Dropship Order</v>
          </cell>
          <cell r="F181" t="str">
            <v>C2103730101</v>
          </cell>
          <cell r="I181" t="str">
            <v>Out For Delivery</v>
          </cell>
          <cell r="N181" t="str">
            <v/>
          </cell>
          <cell r="O181" t="str">
            <v/>
          </cell>
          <cell r="W181" t="str">
            <v>D2107493201</v>
          </cell>
          <cell r="X181" t="str">
            <v>AFKAR-H2 MUHAMMAD SOHAIL</v>
          </cell>
          <cell r="AL181" t="str">
            <v>Ar Rashidiyyah</v>
          </cell>
          <cell r="AO181">
            <v>0</v>
          </cell>
          <cell r="BT181" t="str">
            <v>NO</v>
          </cell>
          <cell r="CB181">
            <v>0</v>
          </cell>
          <cell r="CJ181" t="str">
            <v>POUCH</v>
          </cell>
        </row>
        <row r="182">
          <cell r="A182" t="str">
            <v>6062424860533</v>
          </cell>
          <cell r="C182" t="str">
            <v>Dropship Order</v>
          </cell>
          <cell r="F182" t="str">
            <v>C21036624</v>
          </cell>
          <cell r="I182" t="str">
            <v>Out For Delivery</v>
          </cell>
          <cell r="N182" t="str">
            <v/>
          </cell>
          <cell r="O182" t="str">
            <v/>
          </cell>
          <cell r="W182" t="str">
            <v>D2107493201</v>
          </cell>
          <cell r="X182" t="str">
            <v>AFKAR-H2 MUHAMMAD SOHAIL</v>
          </cell>
          <cell r="AL182" t="str">
            <v>Al Khadra</v>
          </cell>
          <cell r="AO182">
            <v>159</v>
          </cell>
          <cell r="BT182" t="str">
            <v>NO</v>
          </cell>
          <cell r="CB182">
            <v>0</v>
          </cell>
          <cell r="CJ182" t="str">
            <v/>
          </cell>
        </row>
        <row r="183">
          <cell r="A183" t="str">
            <v>6062424426217</v>
          </cell>
          <cell r="C183" t="str">
            <v>Dropship Order</v>
          </cell>
          <cell r="F183" t="str">
            <v>C21036624</v>
          </cell>
          <cell r="I183" t="str">
            <v>Out For Delivery</v>
          </cell>
          <cell r="N183" t="str">
            <v/>
          </cell>
          <cell r="O183" t="str">
            <v/>
          </cell>
          <cell r="W183" t="str">
            <v>D2105852601</v>
          </cell>
          <cell r="X183" t="str">
            <v>Sultan Mahmud</v>
          </cell>
          <cell r="AL183" t="str">
            <v>Al faiha</v>
          </cell>
          <cell r="AO183">
            <v>199</v>
          </cell>
          <cell r="BT183" t="str">
            <v>NO</v>
          </cell>
          <cell r="CB183">
            <v>0</v>
          </cell>
          <cell r="CJ183" t="str">
            <v/>
          </cell>
        </row>
        <row r="184">
          <cell r="A184" t="str">
            <v>6061524223955</v>
          </cell>
          <cell r="C184" t="str">
            <v>Dropship Order</v>
          </cell>
          <cell r="F184" t="str">
            <v>C2103785701</v>
          </cell>
          <cell r="I184" t="str">
            <v>Out For Delivery</v>
          </cell>
          <cell r="N184" t="str">
            <v>Reschedule</v>
          </cell>
          <cell r="O184" t="str">
            <v>Schedule for future</v>
          </cell>
          <cell r="W184" t="str">
            <v>D2105852601</v>
          </cell>
          <cell r="X184" t="str">
            <v>Sultan Mahmud</v>
          </cell>
          <cell r="AL184" t="str">
            <v>As Salamah</v>
          </cell>
          <cell r="AO184">
            <v>179</v>
          </cell>
          <cell r="BT184" t="str">
            <v>NO</v>
          </cell>
          <cell r="CB184">
            <v>1</v>
          </cell>
          <cell r="CJ184" t="str">
            <v/>
          </cell>
        </row>
        <row r="185">
          <cell r="A185" t="str">
            <v>6062224918499</v>
          </cell>
          <cell r="C185" t="str">
            <v>Dropship Order</v>
          </cell>
          <cell r="F185" t="str">
            <v>C2103730101</v>
          </cell>
          <cell r="I185" t="str">
            <v>Out For Delivery</v>
          </cell>
          <cell r="N185" t="str">
            <v/>
          </cell>
          <cell r="O185" t="str">
            <v/>
          </cell>
          <cell r="W185" t="str">
            <v>D2107493201</v>
          </cell>
          <cell r="X185" t="str">
            <v>AFKAR-H2 MUHAMMAD SOHAIL</v>
          </cell>
          <cell r="AL185" t="str">
            <v>Al Khadra</v>
          </cell>
          <cell r="AO185">
            <v>0</v>
          </cell>
          <cell r="BT185" t="str">
            <v>NO</v>
          </cell>
          <cell r="CB185">
            <v>0</v>
          </cell>
          <cell r="CJ185" t="str">
            <v>POUCH</v>
          </cell>
        </row>
        <row r="186">
          <cell r="A186" t="str">
            <v>6062224770736</v>
          </cell>
          <cell r="C186" t="str">
            <v>Dropship Order</v>
          </cell>
          <cell r="F186" t="str">
            <v>C2103730101</v>
          </cell>
          <cell r="I186" t="str">
            <v>Out For Delivery</v>
          </cell>
          <cell r="N186" t="str">
            <v/>
          </cell>
          <cell r="O186" t="str">
            <v/>
          </cell>
          <cell r="W186" t="str">
            <v>D2105852601</v>
          </cell>
          <cell r="X186" t="str">
            <v>Sultan Mahmud</v>
          </cell>
          <cell r="AL186" t="str">
            <v>As Salamah</v>
          </cell>
          <cell r="AO186">
            <v>179.22</v>
          </cell>
          <cell r="BT186" t="str">
            <v>NO</v>
          </cell>
          <cell r="CB186">
            <v>0</v>
          </cell>
          <cell r="CJ186" t="str">
            <v>POUCH</v>
          </cell>
        </row>
        <row r="187">
          <cell r="A187" t="str">
            <v>6061924584802</v>
          </cell>
          <cell r="C187" t="str">
            <v>Dropship Order</v>
          </cell>
          <cell r="F187" t="str">
            <v>C2103730101</v>
          </cell>
          <cell r="I187" t="str">
            <v>Out For Delivery</v>
          </cell>
          <cell r="N187" t="str">
            <v>Reschedule</v>
          </cell>
          <cell r="O187" t="str">
            <v>Schedule for future</v>
          </cell>
          <cell r="W187" t="str">
            <v>D2105852601</v>
          </cell>
          <cell r="X187" t="str">
            <v>Sultan Mahmud</v>
          </cell>
          <cell r="AL187" t="str">
            <v>As Salamah</v>
          </cell>
          <cell r="AO187">
            <v>280.18</v>
          </cell>
          <cell r="BT187" t="str">
            <v>NO</v>
          </cell>
          <cell r="CB187">
            <v>3</v>
          </cell>
          <cell r="CJ187" t="str">
            <v>POUCH</v>
          </cell>
        </row>
        <row r="188">
          <cell r="A188" t="str">
            <v>6060924562004</v>
          </cell>
          <cell r="C188" t="str">
            <v>Dropship Order</v>
          </cell>
          <cell r="F188" t="str">
            <v>C21035750</v>
          </cell>
          <cell r="I188" t="str">
            <v>Out For Delivery</v>
          </cell>
          <cell r="N188" t="str">
            <v>Reschedule</v>
          </cell>
          <cell r="O188" t="str">
            <v>Schedule for future</v>
          </cell>
          <cell r="W188" t="str">
            <v>D2107493201</v>
          </cell>
          <cell r="X188" t="str">
            <v>AFKAR-H2 MUHAMMAD SOHAIL</v>
          </cell>
          <cell r="AL188" t="str">
            <v>Al Khadra</v>
          </cell>
          <cell r="AO188">
            <v>199</v>
          </cell>
          <cell r="BT188" t="str">
            <v>NO</v>
          </cell>
          <cell r="CB188">
            <v>3</v>
          </cell>
          <cell r="CJ188" t="str">
            <v/>
          </cell>
        </row>
        <row r="189">
          <cell r="A189" t="str">
            <v>6062224712612</v>
          </cell>
          <cell r="C189" t="str">
            <v>Dropship Order</v>
          </cell>
          <cell r="F189" t="str">
            <v>C2103730101</v>
          </cell>
          <cell r="I189" t="str">
            <v>Out For Delivery</v>
          </cell>
          <cell r="N189" t="str">
            <v/>
          </cell>
          <cell r="O189" t="str">
            <v/>
          </cell>
          <cell r="W189" t="str">
            <v>D2105852601</v>
          </cell>
          <cell r="X189" t="str">
            <v>Sultan Mahmud</v>
          </cell>
          <cell r="AL189" t="str">
            <v>As Salamah</v>
          </cell>
          <cell r="AO189">
            <v>400.83</v>
          </cell>
          <cell r="BT189" t="str">
            <v>NO</v>
          </cell>
          <cell r="CB189">
            <v>0</v>
          </cell>
          <cell r="CJ189" t="str">
            <v>POUCH</v>
          </cell>
        </row>
        <row r="190">
          <cell r="A190" t="str">
            <v>6062224845733</v>
          </cell>
          <cell r="C190" t="str">
            <v>Dropship Order</v>
          </cell>
          <cell r="F190" t="str">
            <v>C21035750</v>
          </cell>
          <cell r="I190" t="str">
            <v>Out For Delivery</v>
          </cell>
          <cell r="N190" t="str">
            <v>Re-shipping</v>
          </cell>
          <cell r="O190" t="str">
            <v>Cross Hub</v>
          </cell>
          <cell r="W190" t="str">
            <v>D2107493201</v>
          </cell>
          <cell r="X190" t="str">
            <v>AFKAR-H2 MUHAMMAD SOHAIL</v>
          </cell>
          <cell r="AL190" t="str">
            <v>Al Khadra</v>
          </cell>
          <cell r="AO190">
            <v>199</v>
          </cell>
          <cell r="BT190" t="str">
            <v>NO</v>
          </cell>
          <cell r="CB190">
            <v>0</v>
          </cell>
          <cell r="CJ190" t="str">
            <v/>
          </cell>
        </row>
        <row r="191">
          <cell r="A191" t="str">
            <v>6060424717102</v>
          </cell>
          <cell r="C191" t="str">
            <v>Dropship Order</v>
          </cell>
          <cell r="F191" t="str">
            <v>C2103716501</v>
          </cell>
          <cell r="I191" t="str">
            <v>Out For Delivery</v>
          </cell>
          <cell r="N191" t="str">
            <v>Reschedule</v>
          </cell>
          <cell r="O191" t="str">
            <v>Schedule for future</v>
          </cell>
          <cell r="W191" t="str">
            <v>D2107493201</v>
          </cell>
          <cell r="X191" t="str">
            <v>AFKAR-H2 MUHAMMAD SOHAIL</v>
          </cell>
          <cell r="AL191" t="str">
            <v>Sharai Al Mujahidin</v>
          </cell>
          <cell r="AO191">
            <v>315.20999999999998</v>
          </cell>
          <cell r="BT191" t="str">
            <v>NO</v>
          </cell>
          <cell r="CB191">
            <v>4</v>
          </cell>
          <cell r="CJ191" t="str">
            <v>POUCH</v>
          </cell>
        </row>
        <row r="192">
          <cell r="A192" t="str">
            <v>6062224509526</v>
          </cell>
          <cell r="C192" t="str">
            <v>Dropship Order</v>
          </cell>
          <cell r="F192" t="str">
            <v>C2103730101</v>
          </cell>
          <cell r="I192" t="str">
            <v>Out For Delivery</v>
          </cell>
          <cell r="N192" t="str">
            <v/>
          </cell>
          <cell r="O192" t="str">
            <v/>
          </cell>
          <cell r="W192" t="str">
            <v>D2105852601</v>
          </cell>
          <cell r="X192" t="str">
            <v>Sultan Mahmud</v>
          </cell>
          <cell r="AL192" t="str">
            <v>As Salamah</v>
          </cell>
          <cell r="AO192">
            <v>0</v>
          </cell>
          <cell r="BT192" t="str">
            <v>NO</v>
          </cell>
          <cell r="CB192">
            <v>0</v>
          </cell>
          <cell r="CJ192" t="str">
            <v>POUCH</v>
          </cell>
        </row>
        <row r="193">
          <cell r="A193" t="str">
            <v>6062124999100</v>
          </cell>
          <cell r="C193" t="str">
            <v>Dropship Order</v>
          </cell>
          <cell r="F193" t="str">
            <v>C21036225</v>
          </cell>
          <cell r="I193" t="str">
            <v>Out For Delivery</v>
          </cell>
          <cell r="N193" t="str">
            <v/>
          </cell>
          <cell r="O193" t="str">
            <v/>
          </cell>
          <cell r="W193" t="str">
            <v>D2107493201</v>
          </cell>
          <cell r="X193" t="str">
            <v>AFKAR-H2 MUHAMMAD SOHAIL</v>
          </cell>
          <cell r="AL193" t="str">
            <v>Al Khadra</v>
          </cell>
          <cell r="AO193">
            <v>1482.13</v>
          </cell>
          <cell r="BT193" t="str">
            <v>NO</v>
          </cell>
          <cell r="CB193">
            <v>0</v>
          </cell>
          <cell r="CJ193" t="str">
            <v>BOX</v>
          </cell>
        </row>
        <row r="194">
          <cell r="A194" t="str">
            <v>6062224280354</v>
          </cell>
          <cell r="C194" t="str">
            <v>Dropship Order</v>
          </cell>
          <cell r="F194" t="str">
            <v>C2103730101</v>
          </cell>
          <cell r="I194" t="str">
            <v>Out For Delivery</v>
          </cell>
          <cell r="N194" t="str">
            <v/>
          </cell>
          <cell r="O194" t="str">
            <v/>
          </cell>
          <cell r="W194" t="str">
            <v>D2105852601</v>
          </cell>
          <cell r="X194" t="str">
            <v>Sultan Mahmud</v>
          </cell>
          <cell r="AL194" t="str">
            <v>As Salamah</v>
          </cell>
          <cell r="AO194">
            <v>88.36</v>
          </cell>
          <cell r="BT194" t="str">
            <v>NO</v>
          </cell>
          <cell r="CB194">
            <v>0</v>
          </cell>
          <cell r="CJ194" t="str">
            <v>POUCH</v>
          </cell>
        </row>
        <row r="195">
          <cell r="A195" t="str">
            <v>6062224540063</v>
          </cell>
          <cell r="C195" t="str">
            <v>Dropship Order</v>
          </cell>
          <cell r="F195" t="str">
            <v>C2103730101</v>
          </cell>
          <cell r="I195" t="str">
            <v>Delivered</v>
          </cell>
          <cell r="N195" t="str">
            <v/>
          </cell>
          <cell r="O195" t="str">
            <v/>
          </cell>
          <cell r="W195" t="str">
            <v>D2107493201</v>
          </cell>
          <cell r="X195" t="str">
            <v>AFKAR-H2 MUHAMMAD SOHAIL</v>
          </cell>
          <cell r="AL195" t="str">
            <v>Al Khadra</v>
          </cell>
          <cell r="AO195">
            <v>333.94</v>
          </cell>
          <cell r="BT195" t="str">
            <v>YES</v>
          </cell>
          <cell r="CB195">
            <v>1</v>
          </cell>
          <cell r="CJ195" t="str">
            <v>POUCH</v>
          </cell>
        </row>
        <row r="196">
          <cell r="A196" t="str">
            <v>6062124775899</v>
          </cell>
          <cell r="C196" t="str">
            <v>Dropship Order</v>
          </cell>
          <cell r="F196" t="str">
            <v>C2103730101</v>
          </cell>
          <cell r="I196" t="str">
            <v>Out For Delivery</v>
          </cell>
          <cell r="N196" t="str">
            <v>No Answer</v>
          </cell>
          <cell r="O196" t="str">
            <v>Switched Off</v>
          </cell>
          <cell r="W196" t="str">
            <v>D21012580501</v>
          </cell>
          <cell r="X196" t="str">
            <v>Afkar-Hatan Tariqhussain</v>
          </cell>
          <cell r="AL196" t="str">
            <v>Almuqayti'</v>
          </cell>
          <cell r="AO196">
            <v>0</v>
          </cell>
          <cell r="BT196" t="str">
            <v>NO</v>
          </cell>
          <cell r="CB196">
            <v>1</v>
          </cell>
          <cell r="CJ196" t="str">
            <v>BOX</v>
          </cell>
        </row>
        <row r="197">
          <cell r="A197" t="str">
            <v>6061224899201</v>
          </cell>
          <cell r="C197" t="str">
            <v>Dropship Order</v>
          </cell>
          <cell r="F197" t="str">
            <v>C2103730101</v>
          </cell>
          <cell r="I197" t="str">
            <v>Out For Delivery</v>
          </cell>
          <cell r="N197" t="str">
            <v>Undelivered</v>
          </cell>
          <cell r="O197" t="str">
            <v xml:space="preserve">NDR Condition, can not been scheduled </v>
          </cell>
          <cell r="W197" t="str">
            <v>D2105852601</v>
          </cell>
          <cell r="X197" t="str">
            <v>Sultan Mahmud</v>
          </cell>
          <cell r="AL197" t="str">
            <v>As Salamah</v>
          </cell>
          <cell r="AO197">
            <v>287.13</v>
          </cell>
          <cell r="BT197" t="str">
            <v>NO</v>
          </cell>
          <cell r="CB197">
            <v>4</v>
          </cell>
          <cell r="CJ197" t="str">
            <v>POUCH</v>
          </cell>
        </row>
        <row r="198">
          <cell r="A198" t="str">
            <v>6061124212877</v>
          </cell>
          <cell r="C198" t="str">
            <v>Dropship Order</v>
          </cell>
          <cell r="F198" t="str">
            <v>C2103716501</v>
          </cell>
          <cell r="I198" t="str">
            <v>Out For Delivery</v>
          </cell>
          <cell r="N198" t="str">
            <v>Undelivered</v>
          </cell>
          <cell r="O198" t="str">
            <v xml:space="preserve">NDR Condition, can not been scheduled </v>
          </cell>
          <cell r="W198" t="str">
            <v>D2107493201</v>
          </cell>
          <cell r="X198" t="str">
            <v>AFKAR-H2 MUHAMMAD SOHAIL</v>
          </cell>
          <cell r="AL198" t="str">
            <v>Al Khadra</v>
          </cell>
          <cell r="AO198">
            <v>320.63</v>
          </cell>
          <cell r="BT198" t="str">
            <v>NO</v>
          </cell>
          <cell r="CB198">
            <v>4</v>
          </cell>
          <cell r="CJ198" t="str">
            <v>POUCH</v>
          </cell>
        </row>
        <row r="199">
          <cell r="A199" t="str">
            <v>6061024642803</v>
          </cell>
          <cell r="C199" t="str">
            <v>Dropship Order</v>
          </cell>
          <cell r="F199" t="str">
            <v>C2103716501</v>
          </cell>
          <cell r="I199" t="str">
            <v>Out For Delivery</v>
          </cell>
          <cell r="N199" t="str">
            <v>Reschedule</v>
          </cell>
          <cell r="O199" t="str">
            <v>Schedule for future</v>
          </cell>
          <cell r="W199" t="str">
            <v>D2107493201</v>
          </cell>
          <cell r="X199" t="str">
            <v>AFKAR-H2 MUHAMMAD SOHAIL</v>
          </cell>
          <cell r="AL199" t="str">
            <v>Al Khadra</v>
          </cell>
          <cell r="AO199">
            <v>273.73</v>
          </cell>
          <cell r="BT199" t="str">
            <v>NO</v>
          </cell>
          <cell r="CB199">
            <v>2</v>
          </cell>
          <cell r="CJ199" t="str">
            <v>POUCH</v>
          </cell>
        </row>
        <row r="200">
          <cell r="A200" t="str">
            <v>6062024440745</v>
          </cell>
          <cell r="C200" t="str">
            <v>Dropship Order</v>
          </cell>
          <cell r="F200" t="str">
            <v>C2103716501</v>
          </cell>
          <cell r="I200" t="str">
            <v>Out For Delivery</v>
          </cell>
          <cell r="N200" t="str">
            <v/>
          </cell>
          <cell r="O200" t="str">
            <v/>
          </cell>
          <cell r="W200" t="str">
            <v>D21012580501</v>
          </cell>
          <cell r="X200" t="str">
            <v>Afkar-Hatan Tariqhussain</v>
          </cell>
          <cell r="AL200" t="str">
            <v>Al Khansa</v>
          </cell>
          <cell r="AO200">
            <v>0</v>
          </cell>
          <cell r="BT200" t="str">
            <v>NO</v>
          </cell>
          <cell r="CB200">
            <v>0</v>
          </cell>
          <cell r="CJ200" t="str">
            <v>BOX</v>
          </cell>
        </row>
        <row r="201">
          <cell r="A201" t="str">
            <v>6062424447888</v>
          </cell>
          <cell r="C201" t="str">
            <v>Dropship Order</v>
          </cell>
          <cell r="F201" t="str">
            <v>C2107346</v>
          </cell>
          <cell r="I201" t="str">
            <v>Out For Delivery</v>
          </cell>
          <cell r="N201" t="str">
            <v/>
          </cell>
          <cell r="O201" t="str">
            <v/>
          </cell>
          <cell r="W201" t="str">
            <v>D2107493201</v>
          </cell>
          <cell r="X201" t="str">
            <v>AFKAR-H2 MUHAMMAD SOHAIL</v>
          </cell>
          <cell r="AL201" t="str">
            <v>Ar Rashidiyyah</v>
          </cell>
          <cell r="AO201">
            <v>400</v>
          </cell>
          <cell r="BT201" t="str">
            <v>NO</v>
          </cell>
          <cell r="CB201">
            <v>0</v>
          </cell>
          <cell r="CJ201" t="str">
            <v/>
          </cell>
        </row>
        <row r="202">
          <cell r="A202" t="str">
            <v>6062024562254</v>
          </cell>
          <cell r="C202" t="str">
            <v>Dropship Order</v>
          </cell>
          <cell r="F202" t="str">
            <v>C2103730101</v>
          </cell>
          <cell r="I202" t="str">
            <v>Out For Delivery</v>
          </cell>
          <cell r="N202" t="str">
            <v>Reschedule</v>
          </cell>
          <cell r="O202" t="str">
            <v>Schedule for future</v>
          </cell>
          <cell r="W202" t="str">
            <v>D2105852601</v>
          </cell>
          <cell r="X202" t="str">
            <v>Sultan Mahmud</v>
          </cell>
          <cell r="AL202" t="str">
            <v>As Salamah</v>
          </cell>
          <cell r="AO202">
            <v>388.28</v>
          </cell>
          <cell r="BT202" t="str">
            <v>NO</v>
          </cell>
          <cell r="CB202">
            <v>1</v>
          </cell>
          <cell r="CJ202" t="str">
            <v>POUCH</v>
          </cell>
        </row>
        <row r="203">
          <cell r="A203" t="str">
            <v>6061024601387</v>
          </cell>
          <cell r="C203" t="str">
            <v>Dropship Order</v>
          </cell>
          <cell r="F203" t="str">
            <v>C2103716501</v>
          </cell>
          <cell r="I203" t="str">
            <v>Out For Delivery</v>
          </cell>
          <cell r="N203" t="str">
            <v>Cancel</v>
          </cell>
          <cell r="O203" t="str">
            <v>Doesn't Want to Give Reason</v>
          </cell>
          <cell r="W203" t="str">
            <v>D2107493201</v>
          </cell>
          <cell r="X203" t="str">
            <v>AFKAR-H2 MUHAMMAD SOHAIL</v>
          </cell>
          <cell r="AL203" t="str">
            <v>Al Khadra</v>
          </cell>
          <cell r="AO203">
            <v>48.75</v>
          </cell>
          <cell r="BT203" t="str">
            <v>NO</v>
          </cell>
          <cell r="CB203">
            <v>3</v>
          </cell>
          <cell r="CJ203" t="str">
            <v>POUCH</v>
          </cell>
        </row>
        <row r="204">
          <cell r="A204" t="str">
            <v>6062224830639</v>
          </cell>
          <cell r="C204" t="str">
            <v>Dropship Order</v>
          </cell>
          <cell r="F204" t="str">
            <v>C2103730101</v>
          </cell>
          <cell r="I204" t="str">
            <v>Out For Delivery</v>
          </cell>
          <cell r="N204" t="str">
            <v/>
          </cell>
          <cell r="O204" t="str">
            <v/>
          </cell>
          <cell r="W204" t="str">
            <v>D21012580501</v>
          </cell>
          <cell r="X204" t="str">
            <v>Afkar-Hatan Tariqhussain</v>
          </cell>
          <cell r="AL204" t="str">
            <v>Al Utaybiyyah</v>
          </cell>
          <cell r="AO204">
            <v>0</v>
          </cell>
          <cell r="BT204" t="str">
            <v>NO</v>
          </cell>
          <cell r="CB204">
            <v>0</v>
          </cell>
          <cell r="CJ204" t="str">
            <v>BOX</v>
          </cell>
        </row>
        <row r="205">
          <cell r="A205" t="str">
            <v>6062224398635</v>
          </cell>
          <cell r="C205" t="str">
            <v>Dropship Order</v>
          </cell>
          <cell r="F205" t="str">
            <v>C2103730101</v>
          </cell>
          <cell r="I205" t="str">
            <v>Out For Delivery</v>
          </cell>
          <cell r="N205" t="str">
            <v/>
          </cell>
          <cell r="O205" t="str">
            <v/>
          </cell>
          <cell r="W205" t="str">
            <v>D2105852601</v>
          </cell>
          <cell r="X205" t="str">
            <v>Sultan Mahmud</v>
          </cell>
          <cell r="AL205" t="str">
            <v>As Salamah</v>
          </cell>
          <cell r="AO205">
            <v>0</v>
          </cell>
          <cell r="BT205" t="str">
            <v>NO</v>
          </cell>
          <cell r="CB205">
            <v>0</v>
          </cell>
          <cell r="CJ205" t="str">
            <v>POUCH</v>
          </cell>
        </row>
        <row r="206">
          <cell r="A206" t="str">
            <v>6062224343843</v>
          </cell>
          <cell r="C206" t="str">
            <v>Dropship Order</v>
          </cell>
          <cell r="F206" t="str">
            <v>C2103730101</v>
          </cell>
          <cell r="I206" t="str">
            <v>Out For Delivery</v>
          </cell>
          <cell r="N206" t="str">
            <v/>
          </cell>
          <cell r="O206" t="str">
            <v/>
          </cell>
          <cell r="W206" t="str">
            <v>D2107493201</v>
          </cell>
          <cell r="X206" t="str">
            <v>AFKAR-H2 MUHAMMAD SOHAIL</v>
          </cell>
          <cell r="AL206" t="str">
            <v>Al Khadra</v>
          </cell>
          <cell r="AO206">
            <v>0</v>
          </cell>
          <cell r="BT206" t="str">
            <v>NO</v>
          </cell>
          <cell r="CB206">
            <v>0</v>
          </cell>
          <cell r="CJ206" t="str">
            <v>POUCH</v>
          </cell>
        </row>
        <row r="207">
          <cell r="A207" t="str">
            <v>6062224474315</v>
          </cell>
          <cell r="C207" t="str">
            <v>Dropship Order</v>
          </cell>
          <cell r="F207" t="str">
            <v>C2103730101</v>
          </cell>
          <cell r="I207" t="str">
            <v>Out For Delivery</v>
          </cell>
          <cell r="N207" t="str">
            <v/>
          </cell>
          <cell r="O207" t="str">
            <v/>
          </cell>
          <cell r="W207" t="str">
            <v>D2107493201</v>
          </cell>
          <cell r="X207" t="str">
            <v>AFKAR-H2 MUHAMMAD SOHAIL</v>
          </cell>
          <cell r="AL207" t="str">
            <v>Al Khadra</v>
          </cell>
          <cell r="AO207">
            <v>0</v>
          </cell>
          <cell r="BT207" t="str">
            <v>NO</v>
          </cell>
          <cell r="CB207">
            <v>0</v>
          </cell>
          <cell r="CJ207" t="str">
            <v>POUCH</v>
          </cell>
        </row>
        <row r="208">
          <cell r="A208" t="str">
            <v>6061524741444</v>
          </cell>
          <cell r="C208" t="str">
            <v>Dropship Order</v>
          </cell>
          <cell r="F208" t="str">
            <v>C2103730101</v>
          </cell>
          <cell r="I208" t="str">
            <v>Out For Delivery</v>
          </cell>
          <cell r="N208" t="str">
            <v>Review</v>
          </cell>
          <cell r="O208" t="str">
            <v>Customer Wants to Change Location</v>
          </cell>
          <cell r="W208" t="str">
            <v>D21012580501</v>
          </cell>
          <cell r="X208" t="str">
            <v>Afkar-Hatan Tariqhussain</v>
          </cell>
          <cell r="AL208" t="str">
            <v>Al Utaybiyyah</v>
          </cell>
          <cell r="AO208">
            <v>0</v>
          </cell>
          <cell r="BT208" t="str">
            <v>NO</v>
          </cell>
          <cell r="CB208">
            <v>4</v>
          </cell>
          <cell r="CJ208" t="str">
            <v>BOX</v>
          </cell>
        </row>
        <row r="209">
          <cell r="A209" t="str">
            <v>6062424710217</v>
          </cell>
          <cell r="C209" t="str">
            <v>Dropship Order</v>
          </cell>
          <cell r="F209" t="str">
            <v>C2103891701</v>
          </cell>
          <cell r="I209" t="str">
            <v>Out For Delivery</v>
          </cell>
          <cell r="N209" t="str">
            <v/>
          </cell>
          <cell r="O209" t="str">
            <v/>
          </cell>
          <cell r="W209" t="str">
            <v>D21012580501</v>
          </cell>
          <cell r="X209" t="str">
            <v>Afkar-Hatan Tariqhussain</v>
          </cell>
          <cell r="AL209" t="str">
            <v>Al Maabdah</v>
          </cell>
          <cell r="AO209">
            <v>35</v>
          </cell>
          <cell r="BT209" t="str">
            <v>NO</v>
          </cell>
          <cell r="CB209">
            <v>0</v>
          </cell>
          <cell r="CJ209" t="str">
            <v/>
          </cell>
        </row>
        <row r="210">
          <cell r="A210" t="str">
            <v>6062224943485</v>
          </cell>
          <cell r="C210" t="str">
            <v>Dropship Order</v>
          </cell>
          <cell r="F210" t="str">
            <v>C2103730101</v>
          </cell>
          <cell r="I210" t="str">
            <v>Out For Delivery</v>
          </cell>
          <cell r="N210" t="str">
            <v/>
          </cell>
          <cell r="O210" t="str">
            <v/>
          </cell>
          <cell r="W210" t="str">
            <v>D2107493201</v>
          </cell>
          <cell r="X210" t="str">
            <v>AFKAR-H2 MUHAMMAD SOHAIL</v>
          </cell>
          <cell r="AL210" t="str">
            <v>Al Khadra</v>
          </cell>
          <cell r="AO210">
            <v>0</v>
          </cell>
          <cell r="BT210" t="str">
            <v>NO</v>
          </cell>
          <cell r="CB210">
            <v>0</v>
          </cell>
          <cell r="CJ210" t="str">
            <v>POUCH</v>
          </cell>
        </row>
        <row r="211">
          <cell r="A211" t="str">
            <v>6062224957226</v>
          </cell>
          <cell r="C211" t="str">
            <v>Dropship Order</v>
          </cell>
          <cell r="F211" t="str">
            <v>C2103730101</v>
          </cell>
          <cell r="I211" t="str">
            <v>Delivered</v>
          </cell>
          <cell r="N211" t="str">
            <v/>
          </cell>
          <cell r="O211" t="str">
            <v/>
          </cell>
          <cell r="W211" t="str">
            <v>D21012580501</v>
          </cell>
          <cell r="X211" t="str">
            <v>Afkar-Hatan Tariqhussain</v>
          </cell>
          <cell r="AL211" t="str">
            <v>Al Andalus</v>
          </cell>
          <cell r="AO211">
            <v>0</v>
          </cell>
          <cell r="BT211" t="str">
            <v>YES</v>
          </cell>
          <cell r="CB211">
            <v>1</v>
          </cell>
          <cell r="CJ211" t="str">
            <v>BOX</v>
          </cell>
        </row>
        <row r="212">
          <cell r="A212" t="str">
            <v>6062224351198</v>
          </cell>
          <cell r="C212" t="str">
            <v>Dropship Order</v>
          </cell>
          <cell r="F212" t="str">
            <v>C2103730101</v>
          </cell>
          <cell r="I212" t="str">
            <v>Delivered</v>
          </cell>
          <cell r="N212" t="str">
            <v/>
          </cell>
          <cell r="O212" t="str">
            <v/>
          </cell>
          <cell r="W212" t="str">
            <v>D2107493201</v>
          </cell>
          <cell r="X212" t="str">
            <v>AFKAR-H2 MUHAMMAD SOHAIL</v>
          </cell>
          <cell r="AL212" t="str">
            <v>Al Khadra</v>
          </cell>
          <cell r="AO212">
            <v>218.53</v>
          </cell>
          <cell r="BT212" t="str">
            <v>YES</v>
          </cell>
          <cell r="CB212">
            <v>1</v>
          </cell>
          <cell r="CJ212" t="str">
            <v>POUCH</v>
          </cell>
        </row>
        <row r="213">
          <cell r="A213" t="str">
            <v>6061624619612</v>
          </cell>
          <cell r="C213" t="str">
            <v>Dropship Order</v>
          </cell>
          <cell r="F213" t="str">
            <v>C2103730101</v>
          </cell>
          <cell r="I213" t="str">
            <v>Out For Delivery</v>
          </cell>
          <cell r="N213" t="str">
            <v>Reschedule</v>
          </cell>
          <cell r="O213" t="str">
            <v>Schedule for future</v>
          </cell>
          <cell r="W213" t="str">
            <v>D2107493201</v>
          </cell>
          <cell r="X213" t="str">
            <v>AFKAR-H2 MUHAMMAD SOHAIL</v>
          </cell>
          <cell r="AL213" t="str">
            <v>Al Khadra</v>
          </cell>
          <cell r="AO213">
            <v>135.66</v>
          </cell>
          <cell r="BT213" t="str">
            <v>NO</v>
          </cell>
          <cell r="CB213">
            <v>1</v>
          </cell>
          <cell r="CJ213" t="str">
            <v>POUCH</v>
          </cell>
        </row>
        <row r="214">
          <cell r="A214" t="str">
            <v>6062024316468</v>
          </cell>
          <cell r="C214" t="str">
            <v>Dropship Order</v>
          </cell>
          <cell r="F214" t="str">
            <v>C2103716501</v>
          </cell>
          <cell r="I214" t="str">
            <v>Out For Delivery</v>
          </cell>
          <cell r="N214" t="str">
            <v>Uncontactable</v>
          </cell>
          <cell r="O214" t="str">
            <v xml:space="preserve"> No Answer</v>
          </cell>
          <cell r="W214" t="str">
            <v>D2107493201</v>
          </cell>
          <cell r="X214" t="str">
            <v>AFKAR-H2 MUHAMMAD SOHAIL</v>
          </cell>
          <cell r="AL214" t="str">
            <v>Al Khadra</v>
          </cell>
          <cell r="AO214">
            <v>243.32</v>
          </cell>
          <cell r="BT214" t="str">
            <v>NO</v>
          </cell>
          <cell r="CB214">
            <v>1</v>
          </cell>
          <cell r="CJ214" t="str">
            <v>POUCH</v>
          </cell>
        </row>
        <row r="215">
          <cell r="A215" t="str">
            <v>6062224278929</v>
          </cell>
          <cell r="C215" t="str">
            <v>Dropship Order</v>
          </cell>
          <cell r="F215" t="str">
            <v>C2103730101</v>
          </cell>
          <cell r="I215" t="str">
            <v>Delivered</v>
          </cell>
          <cell r="N215" t="str">
            <v/>
          </cell>
          <cell r="O215" t="str">
            <v/>
          </cell>
          <cell r="W215" t="str">
            <v>D2107493201</v>
          </cell>
          <cell r="X215" t="str">
            <v>AFKAR-H2 MUHAMMAD SOHAIL</v>
          </cell>
          <cell r="AL215" t="str">
            <v>Al Khadra</v>
          </cell>
          <cell r="AO215">
            <v>0</v>
          </cell>
          <cell r="BT215" t="str">
            <v>YES</v>
          </cell>
          <cell r="CB215">
            <v>1</v>
          </cell>
          <cell r="CJ215" t="str">
            <v>POUCH</v>
          </cell>
        </row>
        <row r="216">
          <cell r="A216" t="str">
            <v>6062424521696</v>
          </cell>
          <cell r="C216" t="str">
            <v>Dropship Order</v>
          </cell>
          <cell r="F216" t="str">
            <v>C21035750</v>
          </cell>
          <cell r="I216" t="str">
            <v>Delivered</v>
          </cell>
          <cell r="N216" t="str">
            <v/>
          </cell>
          <cell r="O216" t="str">
            <v/>
          </cell>
          <cell r="W216" t="str">
            <v>D2107493201</v>
          </cell>
          <cell r="X216" t="str">
            <v>AFKAR-H2 MUHAMMAD SOHAIL</v>
          </cell>
          <cell r="AL216" t="str">
            <v>Al Khadra</v>
          </cell>
          <cell r="AO216">
            <v>199</v>
          </cell>
          <cell r="BT216" t="str">
            <v>YES</v>
          </cell>
          <cell r="CB216">
            <v>1</v>
          </cell>
          <cell r="CJ216" t="str">
            <v/>
          </cell>
        </row>
        <row r="217">
          <cell r="A217" t="str">
            <v>6062524284437</v>
          </cell>
          <cell r="C217" t="str">
            <v>Dropship Order</v>
          </cell>
          <cell r="F217" t="str">
            <v>C21036106</v>
          </cell>
          <cell r="I217" t="str">
            <v>Out For Delivery</v>
          </cell>
          <cell r="N217" t="str">
            <v/>
          </cell>
          <cell r="O217" t="str">
            <v/>
          </cell>
          <cell r="W217" t="str">
            <v>D2107493201</v>
          </cell>
          <cell r="X217" t="str">
            <v>AFKAR-H2 MUHAMMAD SOHAIL</v>
          </cell>
          <cell r="AL217" t="str">
            <v>Al Khadra</v>
          </cell>
          <cell r="AO217">
            <v>89</v>
          </cell>
          <cell r="BT217" t="str">
            <v>NO</v>
          </cell>
          <cell r="CB217">
            <v>0</v>
          </cell>
          <cell r="CJ217" t="str">
            <v/>
          </cell>
        </row>
        <row r="218">
          <cell r="A218" t="str">
            <v>6062124779232</v>
          </cell>
          <cell r="C218" t="str">
            <v>Dropship Order</v>
          </cell>
          <cell r="F218" t="str">
            <v>C2103716501</v>
          </cell>
          <cell r="I218" t="str">
            <v>Out For Delivery</v>
          </cell>
          <cell r="N218" t="str">
            <v/>
          </cell>
          <cell r="O218" t="str">
            <v/>
          </cell>
          <cell r="W218" t="str">
            <v>D2107493201</v>
          </cell>
          <cell r="X218" t="str">
            <v>AFKAR-H2 MUHAMMAD SOHAIL</v>
          </cell>
          <cell r="AL218" t="str">
            <v>Al Khadra</v>
          </cell>
          <cell r="AO218">
            <v>533.35</v>
          </cell>
          <cell r="BT218" t="str">
            <v>NO</v>
          </cell>
          <cell r="CB218">
            <v>0</v>
          </cell>
          <cell r="CJ218" t="str">
            <v>POUCH</v>
          </cell>
        </row>
        <row r="219">
          <cell r="A219" t="str">
            <v>6062224393362</v>
          </cell>
          <cell r="C219" t="str">
            <v>Dropship Order</v>
          </cell>
          <cell r="F219" t="str">
            <v>C2103730101</v>
          </cell>
          <cell r="I219" t="str">
            <v>Delivered</v>
          </cell>
          <cell r="N219" t="str">
            <v/>
          </cell>
          <cell r="O219" t="str">
            <v/>
          </cell>
          <cell r="W219" t="str">
            <v>D2107493201</v>
          </cell>
          <cell r="X219" t="str">
            <v>AFKAR-H2 MUHAMMAD SOHAIL</v>
          </cell>
          <cell r="AL219" t="str">
            <v>Al Khadra</v>
          </cell>
          <cell r="AO219">
            <v>0</v>
          </cell>
          <cell r="BT219" t="str">
            <v>YES</v>
          </cell>
          <cell r="CB219">
            <v>1</v>
          </cell>
          <cell r="CJ219" t="str">
            <v>POUCH</v>
          </cell>
        </row>
        <row r="220">
          <cell r="A220" t="str">
            <v>6062224380861</v>
          </cell>
          <cell r="C220" t="str">
            <v>Dropship Order</v>
          </cell>
          <cell r="F220" t="str">
            <v>C2103730101</v>
          </cell>
          <cell r="I220" t="str">
            <v>Out For Delivery</v>
          </cell>
          <cell r="N220" t="str">
            <v/>
          </cell>
          <cell r="O220" t="str">
            <v/>
          </cell>
          <cell r="W220" t="str">
            <v>D2109950001</v>
          </cell>
          <cell r="X220" t="str">
            <v>Friendship-Muhammad AZAAN AWAISI</v>
          </cell>
          <cell r="AL220" t="str">
            <v>Al Buhayrat</v>
          </cell>
          <cell r="AO220">
            <v>0</v>
          </cell>
          <cell r="BT220" t="str">
            <v>NO</v>
          </cell>
          <cell r="CB220">
            <v>0</v>
          </cell>
          <cell r="CJ220" t="str">
            <v>BOX</v>
          </cell>
        </row>
        <row r="221">
          <cell r="A221" t="str">
            <v>6062324470905</v>
          </cell>
          <cell r="C221" t="str">
            <v>Dropship Order</v>
          </cell>
          <cell r="F221" t="str">
            <v>C21036624</v>
          </cell>
          <cell r="I221" t="str">
            <v>Out For Delivery</v>
          </cell>
          <cell r="N221" t="str">
            <v/>
          </cell>
          <cell r="O221" t="str">
            <v/>
          </cell>
          <cell r="W221" t="str">
            <v>D2107493201</v>
          </cell>
          <cell r="X221" t="str">
            <v>AFKAR-H2 MUHAMMAD SOHAIL</v>
          </cell>
          <cell r="AL221" t="str">
            <v>Al Khadra</v>
          </cell>
          <cell r="AO221">
            <v>189</v>
          </cell>
          <cell r="BT221" t="str">
            <v>NO</v>
          </cell>
          <cell r="CB221">
            <v>0</v>
          </cell>
          <cell r="CJ221" t="str">
            <v/>
          </cell>
        </row>
        <row r="222">
          <cell r="A222" t="str">
            <v>6060524595198</v>
          </cell>
          <cell r="C222" t="str">
            <v>Dropship Order</v>
          </cell>
          <cell r="F222" t="str">
            <v>C2103716501</v>
          </cell>
          <cell r="I222" t="str">
            <v>Out For Delivery</v>
          </cell>
          <cell r="N222" t="str">
            <v>Review</v>
          </cell>
          <cell r="O222" t="str">
            <v>Incomplete Address and Uncontactable</v>
          </cell>
          <cell r="W222" t="str">
            <v>D2107493201</v>
          </cell>
          <cell r="X222" t="str">
            <v>AFKAR-H2 MUHAMMAD SOHAIL</v>
          </cell>
          <cell r="AL222" t="str">
            <v>Al Khadra</v>
          </cell>
          <cell r="AO222">
            <v>253.77</v>
          </cell>
          <cell r="BT222" t="str">
            <v>NO</v>
          </cell>
          <cell r="CB222">
            <v>3</v>
          </cell>
          <cell r="CJ222" t="str">
            <v>POUCH</v>
          </cell>
        </row>
        <row r="223">
          <cell r="A223" t="str">
            <v>6062224373346</v>
          </cell>
          <cell r="C223" t="str">
            <v>Dropship Order</v>
          </cell>
          <cell r="F223" t="str">
            <v>C2103730101</v>
          </cell>
          <cell r="I223" t="str">
            <v>Out For Delivery</v>
          </cell>
          <cell r="N223" t="str">
            <v/>
          </cell>
          <cell r="O223" t="str">
            <v/>
          </cell>
          <cell r="W223" t="str">
            <v>D2109950001</v>
          </cell>
          <cell r="X223" t="str">
            <v>Friendship-Muhammad AZAAN AWAISI</v>
          </cell>
          <cell r="AL223" t="str">
            <v>Al Buhayrat</v>
          </cell>
          <cell r="AO223">
            <v>0</v>
          </cell>
          <cell r="BT223" t="str">
            <v>NO</v>
          </cell>
          <cell r="CB223">
            <v>0</v>
          </cell>
          <cell r="CJ223" t="str">
            <v>BOX</v>
          </cell>
        </row>
        <row r="224">
          <cell r="A224" t="str">
            <v>6062224146367</v>
          </cell>
          <cell r="C224" t="str">
            <v>Dropship Order</v>
          </cell>
          <cell r="F224" t="str">
            <v>C2103730101</v>
          </cell>
          <cell r="I224" t="str">
            <v>Delivered</v>
          </cell>
          <cell r="N224" t="str">
            <v/>
          </cell>
          <cell r="O224" t="str">
            <v/>
          </cell>
          <cell r="W224" t="str">
            <v>D2107493201</v>
          </cell>
          <cell r="X224" t="str">
            <v>AFKAR-H2 MUHAMMAD SOHAIL</v>
          </cell>
          <cell r="AL224" t="str">
            <v>Al Khadra</v>
          </cell>
          <cell r="AO224">
            <v>0</v>
          </cell>
          <cell r="BT224" t="str">
            <v>YES</v>
          </cell>
          <cell r="CB224">
            <v>1</v>
          </cell>
          <cell r="CJ224" t="str">
            <v>POUCH</v>
          </cell>
        </row>
        <row r="225">
          <cell r="A225" t="str">
            <v>6062224622681</v>
          </cell>
          <cell r="C225" t="str">
            <v>Dropship Order</v>
          </cell>
          <cell r="F225" t="str">
            <v>C21036624</v>
          </cell>
          <cell r="I225" t="str">
            <v>Out For Delivery</v>
          </cell>
          <cell r="N225" t="str">
            <v>Reschedule</v>
          </cell>
          <cell r="O225" t="str">
            <v>Schedule for future</v>
          </cell>
          <cell r="W225" t="str">
            <v>D2107493201</v>
          </cell>
          <cell r="X225" t="str">
            <v>AFKAR-H2 MUHAMMAD SOHAIL</v>
          </cell>
          <cell r="AL225" t="str">
            <v>Al Khadra</v>
          </cell>
          <cell r="AO225">
            <v>199</v>
          </cell>
          <cell r="BT225" t="str">
            <v>NO</v>
          </cell>
          <cell r="CB225">
            <v>1</v>
          </cell>
          <cell r="CJ225" t="str">
            <v/>
          </cell>
        </row>
        <row r="226">
          <cell r="A226" t="str">
            <v>6062224334317</v>
          </cell>
          <cell r="C226" t="str">
            <v>Dropship Order</v>
          </cell>
          <cell r="F226" t="str">
            <v>C2103730101</v>
          </cell>
          <cell r="I226" t="str">
            <v>Out For Delivery</v>
          </cell>
          <cell r="N226" t="str">
            <v/>
          </cell>
          <cell r="O226" t="str">
            <v/>
          </cell>
          <cell r="W226" t="str">
            <v>D2107493201</v>
          </cell>
          <cell r="X226" t="str">
            <v>AFKAR-H2 MUHAMMAD SOHAIL</v>
          </cell>
          <cell r="AL226" t="str">
            <v>Al Khadra</v>
          </cell>
          <cell r="AO226">
            <v>308.2</v>
          </cell>
          <cell r="BT226" t="str">
            <v>NO</v>
          </cell>
          <cell r="CB226">
            <v>0</v>
          </cell>
          <cell r="CJ226" t="str">
            <v>POUCH</v>
          </cell>
        </row>
        <row r="227">
          <cell r="A227" t="str">
            <v>6062424537266</v>
          </cell>
          <cell r="C227" t="str">
            <v>Dropship Order</v>
          </cell>
          <cell r="F227" t="str">
            <v>C2103785701</v>
          </cell>
          <cell r="I227" t="str">
            <v>Out For Delivery</v>
          </cell>
          <cell r="N227" t="str">
            <v/>
          </cell>
          <cell r="O227" t="str">
            <v/>
          </cell>
          <cell r="W227" t="str">
            <v>D2107493201</v>
          </cell>
          <cell r="X227" t="str">
            <v>AFKAR-H2 MUHAMMAD SOHAIL</v>
          </cell>
          <cell r="AL227" t="str">
            <v>Al Khadra</v>
          </cell>
          <cell r="AO227">
            <v>249</v>
          </cell>
          <cell r="BT227" t="str">
            <v>NO</v>
          </cell>
          <cell r="CB227">
            <v>0</v>
          </cell>
          <cell r="CJ227" t="str">
            <v/>
          </cell>
        </row>
        <row r="228">
          <cell r="A228" t="str">
            <v>6062424134417</v>
          </cell>
          <cell r="C228" t="str">
            <v>Dropship Order</v>
          </cell>
          <cell r="F228" t="str">
            <v>C2103785701</v>
          </cell>
          <cell r="I228" t="str">
            <v>Out For Delivery</v>
          </cell>
          <cell r="N228" t="str">
            <v/>
          </cell>
          <cell r="O228" t="str">
            <v/>
          </cell>
          <cell r="W228" t="str">
            <v>D2107493201</v>
          </cell>
          <cell r="X228" t="str">
            <v>AFKAR-H2 MUHAMMAD SOHAIL</v>
          </cell>
          <cell r="AL228" t="str">
            <v>Al Khadra</v>
          </cell>
          <cell r="AO228">
            <v>199</v>
          </cell>
          <cell r="BT228" t="str">
            <v>NO</v>
          </cell>
          <cell r="CB228">
            <v>0</v>
          </cell>
          <cell r="CJ228" t="str">
            <v/>
          </cell>
        </row>
        <row r="229">
          <cell r="A229" t="str">
            <v>6062324224004</v>
          </cell>
          <cell r="C229" t="str">
            <v>Dropship Order</v>
          </cell>
          <cell r="F229" t="str">
            <v>C2103841101</v>
          </cell>
          <cell r="I229" t="str">
            <v>Out For Delivery</v>
          </cell>
          <cell r="N229" t="str">
            <v>No Answer</v>
          </cell>
          <cell r="O229" t="str">
            <v>Switched Off</v>
          </cell>
          <cell r="W229" t="str">
            <v>D2107491401</v>
          </cell>
          <cell r="X229" t="str">
            <v>AFKAR-Ismail Abdul Ahmad</v>
          </cell>
          <cell r="AL229" t="str">
            <v>Ar Rashidiyyah</v>
          </cell>
          <cell r="AO229">
            <v>0</v>
          </cell>
          <cell r="BT229" t="str">
            <v>NO</v>
          </cell>
          <cell r="CB229">
            <v>0</v>
          </cell>
          <cell r="CJ229" t="str">
            <v/>
          </cell>
        </row>
        <row r="230">
          <cell r="A230" t="str">
            <v>6053124509306</v>
          </cell>
          <cell r="C230" t="str">
            <v>Dropship Order</v>
          </cell>
          <cell r="F230" t="str">
            <v>C21035750</v>
          </cell>
          <cell r="I230" t="str">
            <v>Out For Delivery</v>
          </cell>
          <cell r="N230" t="str">
            <v>Reschedule</v>
          </cell>
          <cell r="O230" t="str">
            <v>Schedule for future</v>
          </cell>
          <cell r="W230" t="str">
            <v>D2107493201</v>
          </cell>
          <cell r="X230" t="str">
            <v>AFKAR-H2 MUHAMMAD SOHAIL</v>
          </cell>
          <cell r="AL230" t="str">
            <v>Al Khadra</v>
          </cell>
          <cell r="AO230">
            <v>199</v>
          </cell>
          <cell r="BT230" t="str">
            <v>NO</v>
          </cell>
          <cell r="CB230">
            <v>2</v>
          </cell>
          <cell r="CJ230" t="str">
            <v/>
          </cell>
        </row>
        <row r="231">
          <cell r="A231" t="str">
            <v>6061824219046</v>
          </cell>
          <cell r="C231" t="str">
            <v>Dropship Order</v>
          </cell>
          <cell r="F231" t="str">
            <v>C2103716501</v>
          </cell>
          <cell r="I231" t="str">
            <v>Out For Delivery</v>
          </cell>
          <cell r="N231" t="str">
            <v>Reschedule</v>
          </cell>
          <cell r="O231" t="str">
            <v>Schedule for future</v>
          </cell>
          <cell r="W231" t="str">
            <v>D2107491401</v>
          </cell>
          <cell r="X231" t="str">
            <v>AFKAR-Ismail Abdul Ahmad</v>
          </cell>
          <cell r="AL231" t="str">
            <v>Sharai Al Mujahidin</v>
          </cell>
          <cell r="AO231">
            <v>322.64999999999998</v>
          </cell>
          <cell r="BT231" t="str">
            <v>NO</v>
          </cell>
          <cell r="CB231">
            <v>2</v>
          </cell>
          <cell r="CJ231" t="str">
            <v>POUCH</v>
          </cell>
        </row>
        <row r="232">
          <cell r="A232" t="str">
            <v>6062124802773</v>
          </cell>
          <cell r="C232" t="str">
            <v>Dropship Order</v>
          </cell>
          <cell r="F232" t="str">
            <v>C2103716501</v>
          </cell>
          <cell r="I232" t="str">
            <v>Delivered</v>
          </cell>
          <cell r="N232" t="str">
            <v/>
          </cell>
          <cell r="O232" t="str">
            <v/>
          </cell>
          <cell r="W232" t="str">
            <v>D2107493201</v>
          </cell>
          <cell r="X232" t="str">
            <v>AFKAR-H2 MUHAMMAD SOHAIL</v>
          </cell>
          <cell r="AL232" t="str">
            <v>Al Khadra</v>
          </cell>
          <cell r="AO232">
            <v>431.86</v>
          </cell>
          <cell r="BT232" t="str">
            <v>YES</v>
          </cell>
          <cell r="CB232">
            <v>1</v>
          </cell>
          <cell r="CJ232" t="str">
            <v>POUCH</v>
          </cell>
        </row>
        <row r="233">
          <cell r="A233" t="str">
            <v>6061124353180</v>
          </cell>
          <cell r="C233" t="str">
            <v>Dropship Order</v>
          </cell>
          <cell r="F233" t="str">
            <v>C21036624</v>
          </cell>
          <cell r="I233" t="str">
            <v>Out For Delivery</v>
          </cell>
          <cell r="N233" t="str">
            <v>No Answer</v>
          </cell>
          <cell r="O233" t="str">
            <v>Switched Off</v>
          </cell>
          <cell r="W233" t="str">
            <v>D2107491401</v>
          </cell>
          <cell r="X233" t="str">
            <v>AFKAR-Ismail Abdul Ahmad</v>
          </cell>
          <cell r="AL233" t="str">
            <v>Sharai Al Mujahidin</v>
          </cell>
          <cell r="AO233">
            <v>189</v>
          </cell>
          <cell r="BT233" t="str">
            <v>NO</v>
          </cell>
          <cell r="CB233">
            <v>2</v>
          </cell>
          <cell r="CJ233" t="str">
            <v/>
          </cell>
        </row>
        <row r="234">
          <cell r="A234" t="str">
            <v>3721050956142</v>
          </cell>
          <cell r="C234" t="str">
            <v>Dropship Order</v>
          </cell>
          <cell r="F234" t="str">
            <v>C21034606</v>
          </cell>
          <cell r="I234" t="str">
            <v>Out For Delivery</v>
          </cell>
          <cell r="N234" t="str">
            <v>No Answer</v>
          </cell>
          <cell r="O234" t="str">
            <v>Switched Off</v>
          </cell>
          <cell r="W234" t="str">
            <v>D2107491401</v>
          </cell>
          <cell r="X234" t="str">
            <v>AFKAR-Ismail Abdul Ahmad</v>
          </cell>
          <cell r="AL234" t="str">
            <v>Shraie'E</v>
          </cell>
          <cell r="AO234">
            <v>0</v>
          </cell>
          <cell r="BT234" t="str">
            <v>NO</v>
          </cell>
          <cell r="CB234">
            <v>3</v>
          </cell>
          <cell r="CJ234" t="str">
            <v>POUCH</v>
          </cell>
        </row>
        <row r="235">
          <cell r="A235" t="str">
            <v>6062424232398</v>
          </cell>
          <cell r="C235" t="str">
            <v>Dropship Order</v>
          </cell>
          <cell r="F235" t="str">
            <v>C2103865401</v>
          </cell>
          <cell r="I235" t="str">
            <v>Delivered</v>
          </cell>
          <cell r="N235" t="str">
            <v/>
          </cell>
          <cell r="O235" t="str">
            <v/>
          </cell>
          <cell r="W235" t="str">
            <v>D2107493201</v>
          </cell>
          <cell r="X235" t="str">
            <v>AFKAR-H2 MUHAMMAD SOHAIL</v>
          </cell>
          <cell r="AL235" t="str">
            <v/>
          </cell>
          <cell r="AO235">
            <v>0</v>
          </cell>
          <cell r="BT235" t="str">
            <v>YES</v>
          </cell>
          <cell r="CB235">
            <v>1</v>
          </cell>
          <cell r="CJ235" t="str">
            <v/>
          </cell>
        </row>
        <row r="236">
          <cell r="A236" t="str">
            <v>6060924686838</v>
          </cell>
          <cell r="C236" t="str">
            <v>Dropship Order</v>
          </cell>
          <cell r="F236" t="str">
            <v>C2103716501</v>
          </cell>
          <cell r="I236" t="str">
            <v>Out For Delivery</v>
          </cell>
          <cell r="N236" t="str">
            <v>No Answer</v>
          </cell>
          <cell r="O236" t="str">
            <v>Switched Off</v>
          </cell>
          <cell r="W236" t="str">
            <v>D2107491401</v>
          </cell>
          <cell r="X236" t="str">
            <v>AFKAR-Ismail Abdul Ahmad</v>
          </cell>
          <cell r="AL236" t="str">
            <v>Sharai Al Mujahidin</v>
          </cell>
          <cell r="AO236">
            <v>131.78</v>
          </cell>
          <cell r="BT236" t="str">
            <v>NO</v>
          </cell>
          <cell r="CB236">
            <v>2</v>
          </cell>
          <cell r="CJ236" t="str">
            <v>POUCH</v>
          </cell>
        </row>
        <row r="237">
          <cell r="A237" t="str">
            <v>6062424446731</v>
          </cell>
          <cell r="C237" t="str">
            <v>Dropship Order</v>
          </cell>
          <cell r="F237" t="str">
            <v>C21035750</v>
          </cell>
          <cell r="I237" t="str">
            <v>Out For Delivery</v>
          </cell>
          <cell r="N237" t="str">
            <v/>
          </cell>
          <cell r="O237" t="str">
            <v/>
          </cell>
          <cell r="W237" t="str">
            <v>D2107493201</v>
          </cell>
          <cell r="X237" t="str">
            <v>AFKAR-H2 MUHAMMAD SOHAIL</v>
          </cell>
          <cell r="AL237" t="str">
            <v>Al Khadra</v>
          </cell>
          <cell r="AO237">
            <v>199</v>
          </cell>
          <cell r="BT237" t="str">
            <v>NO</v>
          </cell>
          <cell r="CB237">
            <v>0</v>
          </cell>
          <cell r="CJ237" t="str">
            <v/>
          </cell>
        </row>
        <row r="238">
          <cell r="A238" t="str">
            <v>6062024949825</v>
          </cell>
          <cell r="C238" t="str">
            <v>Dropship Order</v>
          </cell>
          <cell r="F238" t="str">
            <v>C2103730101</v>
          </cell>
          <cell r="I238" t="str">
            <v>Out For Delivery</v>
          </cell>
          <cell r="N238" t="str">
            <v>No Answer</v>
          </cell>
          <cell r="O238" t="str">
            <v>Switched Off</v>
          </cell>
          <cell r="W238" t="str">
            <v>D2107491401</v>
          </cell>
          <cell r="X238" t="str">
            <v>AFKAR-Ismail Abdul Ahmad</v>
          </cell>
          <cell r="AL238" t="str">
            <v>Sharai Al Mujahidin</v>
          </cell>
          <cell r="AO238">
            <v>627.4</v>
          </cell>
          <cell r="BT238" t="str">
            <v>NO</v>
          </cell>
          <cell r="CB238">
            <v>0</v>
          </cell>
          <cell r="CJ238" t="str">
            <v>POUCH</v>
          </cell>
        </row>
        <row r="239">
          <cell r="A239" t="str">
            <v>6062124649994</v>
          </cell>
          <cell r="C239" t="str">
            <v>Dropship Order</v>
          </cell>
          <cell r="F239" t="str">
            <v>C2103730101</v>
          </cell>
          <cell r="I239" t="str">
            <v>Out For Delivery</v>
          </cell>
          <cell r="N239" t="str">
            <v>No Answer</v>
          </cell>
          <cell r="O239" t="str">
            <v>Switched Off</v>
          </cell>
          <cell r="W239" t="str">
            <v>D2107491401</v>
          </cell>
          <cell r="X239" t="str">
            <v>AFKAR-Ismail Abdul Ahmad</v>
          </cell>
          <cell r="AL239" t="str">
            <v>Sharai Al Mujahidin</v>
          </cell>
          <cell r="AO239">
            <v>0</v>
          </cell>
          <cell r="BT239" t="str">
            <v>NO</v>
          </cell>
          <cell r="CB239">
            <v>0</v>
          </cell>
          <cell r="CJ239" t="str">
            <v>POUCH</v>
          </cell>
        </row>
        <row r="240">
          <cell r="A240" t="str">
            <v>6052824721929</v>
          </cell>
          <cell r="C240" t="str">
            <v>Dropship Order</v>
          </cell>
          <cell r="F240" t="str">
            <v>C21036624</v>
          </cell>
          <cell r="I240" t="str">
            <v>Out For Delivery</v>
          </cell>
          <cell r="N240" t="str">
            <v>No Answer</v>
          </cell>
          <cell r="O240" t="str">
            <v>Switched Off</v>
          </cell>
          <cell r="W240" t="str">
            <v>D2107491401</v>
          </cell>
          <cell r="X240" t="str">
            <v>AFKAR-Ismail Abdul Ahmad</v>
          </cell>
          <cell r="AL240" t="str">
            <v>Sharai Al Mujahidin</v>
          </cell>
          <cell r="AO240">
            <v>199</v>
          </cell>
          <cell r="BT240" t="str">
            <v>NO</v>
          </cell>
          <cell r="CB240">
            <v>4</v>
          </cell>
          <cell r="CJ240" t="str">
            <v/>
          </cell>
        </row>
        <row r="241">
          <cell r="A241" t="str">
            <v>6060524561585</v>
          </cell>
          <cell r="C241" t="str">
            <v>Dropship Order</v>
          </cell>
          <cell r="F241" t="str">
            <v>C2103716501</v>
          </cell>
          <cell r="I241" t="str">
            <v>Out For Delivery</v>
          </cell>
          <cell r="N241" t="str">
            <v>Reschedule</v>
          </cell>
          <cell r="O241" t="str">
            <v>Schedule for future</v>
          </cell>
          <cell r="W241" t="str">
            <v>D2109950001</v>
          </cell>
          <cell r="X241" t="str">
            <v>Friendship-Muhammad AZAAN AWAISI</v>
          </cell>
          <cell r="AL241" t="str">
            <v>Al Buhayrat</v>
          </cell>
          <cell r="AO241">
            <v>440.12</v>
          </cell>
          <cell r="BT241" t="str">
            <v>NO</v>
          </cell>
          <cell r="CB241">
            <v>1</v>
          </cell>
          <cell r="CJ241" t="str">
            <v>BOX</v>
          </cell>
        </row>
        <row r="242">
          <cell r="A242" t="str">
            <v>6062124271589</v>
          </cell>
          <cell r="C242" t="str">
            <v>Dropship Order</v>
          </cell>
          <cell r="F242" t="str">
            <v>C21036225</v>
          </cell>
          <cell r="I242" t="str">
            <v>Out For Delivery</v>
          </cell>
          <cell r="N242" t="str">
            <v/>
          </cell>
          <cell r="O242" t="str">
            <v/>
          </cell>
          <cell r="W242" t="str">
            <v>D2109950001</v>
          </cell>
          <cell r="X242" t="str">
            <v>Friendship-Muhammad AZAAN AWAISI</v>
          </cell>
          <cell r="AL242" t="str">
            <v>Al Buhayrat</v>
          </cell>
          <cell r="AO242">
            <v>0</v>
          </cell>
          <cell r="BT242" t="str">
            <v>NO</v>
          </cell>
          <cell r="CB242">
            <v>0</v>
          </cell>
          <cell r="CJ242" t="str">
            <v>BOX</v>
          </cell>
        </row>
        <row r="243">
          <cell r="A243" t="str">
            <v>6052824412426</v>
          </cell>
          <cell r="C243" t="str">
            <v>Dropship Order</v>
          </cell>
          <cell r="F243" t="str">
            <v>C2105157</v>
          </cell>
          <cell r="I243" t="str">
            <v>Out For Delivery</v>
          </cell>
          <cell r="N243" t="str">
            <v>Reschedule</v>
          </cell>
          <cell r="O243" t="str">
            <v>Schedule for future</v>
          </cell>
          <cell r="W243" t="str">
            <v>D2109950001</v>
          </cell>
          <cell r="X243" t="str">
            <v>Friendship-Muhammad AZAAN AWAISI</v>
          </cell>
          <cell r="AL243" t="str">
            <v>At Taniem</v>
          </cell>
          <cell r="AO243">
            <v>599</v>
          </cell>
          <cell r="BT243" t="str">
            <v>NO</v>
          </cell>
          <cell r="CB243">
            <v>3</v>
          </cell>
          <cell r="CJ243" t="str">
            <v/>
          </cell>
        </row>
        <row r="244">
          <cell r="A244" t="str">
            <v>6062224457764</v>
          </cell>
          <cell r="C244" t="str">
            <v>Dropship Order</v>
          </cell>
          <cell r="F244" t="str">
            <v>C2103730101</v>
          </cell>
          <cell r="I244" t="str">
            <v>Out For Delivery</v>
          </cell>
          <cell r="N244" t="str">
            <v/>
          </cell>
          <cell r="O244" t="str">
            <v/>
          </cell>
          <cell r="W244" t="str">
            <v>D2109950001</v>
          </cell>
          <cell r="X244" t="str">
            <v>Friendship-Muhammad AZAAN AWAISI</v>
          </cell>
          <cell r="AL244" t="str">
            <v>Al Buhayrat</v>
          </cell>
          <cell r="AO244">
            <v>579.82000000000005</v>
          </cell>
          <cell r="BT244" t="str">
            <v>NO</v>
          </cell>
          <cell r="CB244">
            <v>0</v>
          </cell>
          <cell r="CJ244" t="str">
            <v>BOX</v>
          </cell>
        </row>
        <row r="245">
          <cell r="A245" t="str">
            <v>6062224155630</v>
          </cell>
          <cell r="C245" t="str">
            <v>Dropship Order</v>
          </cell>
          <cell r="F245" t="str">
            <v>C2103730101</v>
          </cell>
          <cell r="I245" t="str">
            <v>Out For Delivery</v>
          </cell>
          <cell r="N245" t="str">
            <v/>
          </cell>
          <cell r="O245" t="str">
            <v/>
          </cell>
          <cell r="W245" t="str">
            <v>D2109950001</v>
          </cell>
          <cell r="X245" t="str">
            <v>Friendship-Muhammad AZAAN AWAISI</v>
          </cell>
          <cell r="AL245" t="str">
            <v>Al Buhayrat</v>
          </cell>
          <cell r="AO245">
            <v>0</v>
          </cell>
          <cell r="BT245" t="str">
            <v>NO</v>
          </cell>
          <cell r="CB245">
            <v>0</v>
          </cell>
          <cell r="CJ245" t="str">
            <v>BOX</v>
          </cell>
        </row>
        <row r="246">
          <cell r="A246" t="str">
            <v>6062124813579</v>
          </cell>
          <cell r="C246" t="str">
            <v>Dropship Order</v>
          </cell>
          <cell r="F246" t="str">
            <v>C2103730101</v>
          </cell>
          <cell r="I246" t="str">
            <v>Out For Delivery</v>
          </cell>
          <cell r="N246" t="str">
            <v/>
          </cell>
          <cell r="O246" t="str">
            <v/>
          </cell>
          <cell r="W246" t="str">
            <v>D2109950001</v>
          </cell>
          <cell r="X246" t="str">
            <v>Friendship-Muhammad AZAAN AWAISI</v>
          </cell>
          <cell r="AL246" t="str">
            <v>At Taniem</v>
          </cell>
          <cell r="AO246">
            <v>625.69000000000005</v>
          </cell>
          <cell r="BT246" t="str">
            <v>NO</v>
          </cell>
          <cell r="CB246">
            <v>0</v>
          </cell>
          <cell r="CJ246" t="str">
            <v>POUCH</v>
          </cell>
        </row>
        <row r="247">
          <cell r="A247" t="str">
            <v>6062424389739</v>
          </cell>
          <cell r="C247" t="str">
            <v>Dropship Order</v>
          </cell>
          <cell r="F247" t="str">
            <v>C21035750</v>
          </cell>
          <cell r="I247" t="str">
            <v>Out For Delivery</v>
          </cell>
          <cell r="N247" t="str">
            <v>Cancel</v>
          </cell>
          <cell r="O247" t="str">
            <v>Doesn't Want to Give Reason</v>
          </cell>
          <cell r="W247" t="str">
            <v>D2109950001</v>
          </cell>
          <cell r="X247" t="str">
            <v>Friendship-Muhammad AZAAN AWAISI</v>
          </cell>
          <cell r="AL247" t="str">
            <v>At Taniem</v>
          </cell>
          <cell r="AO247">
            <v>249</v>
          </cell>
          <cell r="BT247" t="str">
            <v>NO</v>
          </cell>
          <cell r="CB247">
            <v>0</v>
          </cell>
          <cell r="CJ247" t="str">
            <v/>
          </cell>
        </row>
        <row r="248">
          <cell r="A248" t="str">
            <v>6062124203781</v>
          </cell>
          <cell r="C248" t="str">
            <v>Dropship Order</v>
          </cell>
          <cell r="F248" t="str">
            <v>C21035750</v>
          </cell>
          <cell r="I248" t="str">
            <v>Out For Delivery</v>
          </cell>
          <cell r="N248" t="str">
            <v>Cancel</v>
          </cell>
          <cell r="O248" t="str">
            <v>Doesn't Want to Give Reason</v>
          </cell>
          <cell r="W248" t="str">
            <v>D21010759301</v>
          </cell>
          <cell r="X248" t="str">
            <v>AFKAR-ABDULQADDUS GHULAM MOHAMMAD</v>
          </cell>
          <cell r="AL248" t="str">
            <v>Al Haram</v>
          </cell>
          <cell r="AO248">
            <v>199</v>
          </cell>
          <cell r="BT248" t="str">
            <v>NO</v>
          </cell>
          <cell r="CB248">
            <v>2</v>
          </cell>
          <cell r="CJ248" t="str">
            <v/>
          </cell>
        </row>
        <row r="249">
          <cell r="A249" t="str">
            <v>6062424190338</v>
          </cell>
          <cell r="C249" t="str">
            <v>Dropship Order</v>
          </cell>
          <cell r="F249" t="str">
            <v>C21035750</v>
          </cell>
          <cell r="I249" t="str">
            <v>Out For Delivery</v>
          </cell>
          <cell r="N249" t="str">
            <v/>
          </cell>
          <cell r="O249" t="str">
            <v/>
          </cell>
          <cell r="W249" t="str">
            <v>D2109950001</v>
          </cell>
          <cell r="X249" t="str">
            <v>Friendship-Muhammad AZAAN AWAISI</v>
          </cell>
          <cell r="AL249" t="str">
            <v>Al Buhayrat</v>
          </cell>
          <cell r="AO249">
            <v>189</v>
          </cell>
          <cell r="BT249" t="str">
            <v>NO</v>
          </cell>
          <cell r="CB249">
            <v>0</v>
          </cell>
          <cell r="CJ249" t="str">
            <v/>
          </cell>
        </row>
        <row r="250">
          <cell r="A250" t="str">
            <v>6062024116732</v>
          </cell>
          <cell r="C250" t="str">
            <v>Dropship Order</v>
          </cell>
          <cell r="F250" t="str">
            <v>C21036624</v>
          </cell>
          <cell r="I250" t="str">
            <v>Out For Delivery</v>
          </cell>
          <cell r="N250" t="str">
            <v>Cancel</v>
          </cell>
          <cell r="O250" t="str">
            <v>Doesn't Want to Give Reason</v>
          </cell>
          <cell r="W250" t="str">
            <v>D21010759301</v>
          </cell>
          <cell r="X250" t="str">
            <v>AFKAR-ABDULQADDUS GHULAM MOHAMMAD</v>
          </cell>
          <cell r="AL250" t="str">
            <v>Al Hujun</v>
          </cell>
          <cell r="AO250">
            <v>150</v>
          </cell>
          <cell r="BT250" t="str">
            <v>NO</v>
          </cell>
          <cell r="CB250">
            <v>2</v>
          </cell>
          <cell r="CJ250" t="str">
            <v/>
          </cell>
        </row>
        <row r="251">
          <cell r="A251" t="str">
            <v>6062324123732</v>
          </cell>
          <cell r="C251" t="str">
            <v>Dropship Order</v>
          </cell>
          <cell r="F251" t="str">
            <v>C21035750</v>
          </cell>
          <cell r="I251" t="str">
            <v>Out For Delivery</v>
          </cell>
          <cell r="N251" t="str">
            <v>Cancel</v>
          </cell>
          <cell r="O251" t="str">
            <v>Open Package Request</v>
          </cell>
          <cell r="W251" t="str">
            <v>D21010759301</v>
          </cell>
          <cell r="X251" t="str">
            <v>AFKAR-ABDULQADDUS GHULAM MOHAMMAD</v>
          </cell>
          <cell r="AL251" t="str">
            <v>Al Khansa</v>
          </cell>
          <cell r="AO251">
            <v>199</v>
          </cell>
          <cell r="BT251" t="str">
            <v>NO</v>
          </cell>
          <cell r="CB251">
            <v>1</v>
          </cell>
          <cell r="CJ251" t="str">
            <v/>
          </cell>
        </row>
        <row r="252">
          <cell r="A252" t="str">
            <v>6062124765693</v>
          </cell>
          <cell r="C252" t="str">
            <v>Dropship Order</v>
          </cell>
          <cell r="F252" t="str">
            <v>C2103730101</v>
          </cell>
          <cell r="I252" t="str">
            <v>Out For Delivery</v>
          </cell>
          <cell r="N252" t="str">
            <v/>
          </cell>
          <cell r="O252" t="str">
            <v/>
          </cell>
          <cell r="W252" t="str">
            <v>D2109950001</v>
          </cell>
          <cell r="X252" t="str">
            <v>Friendship-Muhammad AZAAN AWAISI</v>
          </cell>
          <cell r="AL252" t="str">
            <v>At Taniem</v>
          </cell>
          <cell r="AO252">
            <v>301.8</v>
          </cell>
          <cell r="BT252" t="str">
            <v>NO</v>
          </cell>
          <cell r="CB252">
            <v>0</v>
          </cell>
          <cell r="CJ252" t="str">
            <v>POUCH</v>
          </cell>
        </row>
        <row r="253">
          <cell r="A253" t="str">
            <v>6062124785530</v>
          </cell>
          <cell r="C253" t="str">
            <v>Dropship Order</v>
          </cell>
          <cell r="F253" t="str">
            <v>C2103730101</v>
          </cell>
          <cell r="I253" t="str">
            <v>Out For Delivery</v>
          </cell>
          <cell r="N253" t="str">
            <v>Reschedule</v>
          </cell>
          <cell r="O253" t="str">
            <v>Schedule for future</v>
          </cell>
          <cell r="W253" t="str">
            <v>D21010759301</v>
          </cell>
          <cell r="X253" t="str">
            <v>AFKAR-ABDULQADDUS GHULAM MOHAMMAD</v>
          </cell>
          <cell r="AL253" t="str">
            <v>Ray'zakhir</v>
          </cell>
          <cell r="AO253">
            <v>212.04</v>
          </cell>
          <cell r="BT253" t="str">
            <v>NO</v>
          </cell>
          <cell r="CB253">
            <v>1</v>
          </cell>
          <cell r="CJ253" t="str">
            <v>POUCH</v>
          </cell>
        </row>
        <row r="254">
          <cell r="A254" t="str">
            <v>6062224318515</v>
          </cell>
          <cell r="C254" t="str">
            <v>Dropship Order</v>
          </cell>
          <cell r="F254" t="str">
            <v>C2103730101</v>
          </cell>
          <cell r="I254" t="str">
            <v>Out For Delivery</v>
          </cell>
          <cell r="N254" t="str">
            <v/>
          </cell>
          <cell r="O254" t="str">
            <v/>
          </cell>
          <cell r="W254" t="str">
            <v>D2109950001</v>
          </cell>
          <cell r="X254" t="str">
            <v>Friendship-Muhammad AZAAN AWAISI</v>
          </cell>
          <cell r="AL254" t="str">
            <v>At Taniem</v>
          </cell>
          <cell r="AO254">
            <v>0</v>
          </cell>
          <cell r="BT254" t="str">
            <v>NO</v>
          </cell>
          <cell r="CB254">
            <v>0</v>
          </cell>
          <cell r="CJ254" t="str">
            <v>POUCH</v>
          </cell>
        </row>
        <row r="255">
          <cell r="A255" t="str">
            <v>6061924456335</v>
          </cell>
          <cell r="C255" t="str">
            <v>Dropship Order</v>
          </cell>
          <cell r="F255" t="str">
            <v>C2103730101</v>
          </cell>
          <cell r="I255" t="str">
            <v>Out For Delivery</v>
          </cell>
          <cell r="N255" t="str">
            <v>Reschedule</v>
          </cell>
          <cell r="O255" t="str">
            <v>Schedule for future</v>
          </cell>
          <cell r="W255" t="str">
            <v>D21010759301</v>
          </cell>
          <cell r="X255" t="str">
            <v>AFKAR-ABDULQADDUS GHULAM MOHAMMAD</v>
          </cell>
          <cell r="AL255" t="str">
            <v>Al Maabdah</v>
          </cell>
          <cell r="AO255">
            <v>0</v>
          </cell>
          <cell r="BT255" t="str">
            <v>NO</v>
          </cell>
          <cell r="CB255">
            <v>2</v>
          </cell>
          <cell r="CJ255" t="str">
            <v>POUCH</v>
          </cell>
        </row>
        <row r="256">
          <cell r="A256" t="str">
            <v>6062024218744</v>
          </cell>
          <cell r="C256" t="str">
            <v>Dropship Order</v>
          </cell>
          <cell r="F256" t="str">
            <v>C21036624</v>
          </cell>
          <cell r="I256" t="str">
            <v>Out For Delivery</v>
          </cell>
          <cell r="N256" t="str">
            <v>Cancel</v>
          </cell>
          <cell r="O256" t="str">
            <v>Open Package Request</v>
          </cell>
          <cell r="W256" t="str">
            <v>D21010759301</v>
          </cell>
          <cell r="X256" t="str">
            <v>AFKAR-ABDULQADDUS GHULAM MOHAMMAD</v>
          </cell>
          <cell r="AL256" t="str">
            <v>Al Maabdah</v>
          </cell>
          <cell r="AO256">
            <v>169</v>
          </cell>
          <cell r="BT256" t="str">
            <v>NO</v>
          </cell>
          <cell r="CB256">
            <v>2</v>
          </cell>
          <cell r="CJ256" t="str">
            <v/>
          </cell>
        </row>
        <row r="257">
          <cell r="A257" t="str">
            <v>6062224117575</v>
          </cell>
          <cell r="C257" t="str">
            <v>Dropship Order</v>
          </cell>
          <cell r="F257" t="str">
            <v>C21036624</v>
          </cell>
          <cell r="I257" t="str">
            <v>Out For Delivery</v>
          </cell>
          <cell r="N257" t="str">
            <v>Cancel</v>
          </cell>
          <cell r="O257" t="str">
            <v>Doesn't Want to Give Reason</v>
          </cell>
          <cell r="W257" t="str">
            <v>D21010759301</v>
          </cell>
          <cell r="X257" t="str">
            <v>AFKAR-ABDULQADDUS GHULAM MOHAMMAD</v>
          </cell>
          <cell r="AL257" t="str">
            <v>As Sulaymaniyyah</v>
          </cell>
          <cell r="AO257">
            <v>199</v>
          </cell>
          <cell r="BT257" t="str">
            <v>NO</v>
          </cell>
          <cell r="CB257">
            <v>1</v>
          </cell>
          <cell r="CJ257" t="str">
            <v/>
          </cell>
        </row>
        <row r="258">
          <cell r="A258" t="str">
            <v>6062224190002</v>
          </cell>
          <cell r="C258" t="str">
            <v>Dropship Order</v>
          </cell>
          <cell r="F258" t="str">
            <v>C2103730101</v>
          </cell>
          <cell r="I258" t="str">
            <v>Out For Delivery</v>
          </cell>
          <cell r="N258" t="str">
            <v/>
          </cell>
          <cell r="O258" t="str">
            <v/>
          </cell>
          <cell r="W258" t="str">
            <v>D2109950001</v>
          </cell>
          <cell r="X258" t="str">
            <v>Friendship-Muhammad AZAAN AWAISI</v>
          </cell>
          <cell r="AL258" t="str">
            <v>Al Buhayrat</v>
          </cell>
          <cell r="AO258">
            <v>0</v>
          </cell>
          <cell r="BT258" t="str">
            <v>NO</v>
          </cell>
          <cell r="CB258">
            <v>0</v>
          </cell>
          <cell r="CJ258" t="str">
            <v>POUCH</v>
          </cell>
        </row>
        <row r="259">
          <cell r="A259" t="str">
            <v>6062324334951</v>
          </cell>
          <cell r="C259" t="str">
            <v>Dropship Order</v>
          </cell>
          <cell r="F259" t="str">
            <v>C2103891701</v>
          </cell>
          <cell r="I259" t="str">
            <v>Out For Delivery</v>
          </cell>
          <cell r="N259" t="str">
            <v>Cancel</v>
          </cell>
          <cell r="O259" t="str">
            <v>Open Package Request</v>
          </cell>
          <cell r="W259" t="str">
            <v>D21010759301</v>
          </cell>
          <cell r="X259" t="str">
            <v>AFKAR-ABDULQADDUS GHULAM MOHAMMAD</v>
          </cell>
          <cell r="AL259" t="str">
            <v>Al Maabdah</v>
          </cell>
          <cell r="AO259">
            <v>350</v>
          </cell>
          <cell r="BT259" t="str">
            <v>NO</v>
          </cell>
          <cell r="CB259">
            <v>1</v>
          </cell>
          <cell r="CJ259" t="str">
            <v/>
          </cell>
        </row>
        <row r="260">
          <cell r="A260" t="str">
            <v>6062224214768</v>
          </cell>
          <cell r="C260" t="str">
            <v>Dropship Order</v>
          </cell>
          <cell r="F260" t="str">
            <v>C2103730101</v>
          </cell>
          <cell r="I260" t="str">
            <v>Delivered</v>
          </cell>
          <cell r="N260" t="str">
            <v/>
          </cell>
          <cell r="O260" t="str">
            <v/>
          </cell>
          <cell r="W260" t="str">
            <v>D21010759301</v>
          </cell>
          <cell r="X260" t="str">
            <v>AFKAR-ABDULQADDUS GHULAM MOHAMMAD</v>
          </cell>
          <cell r="AL260" t="str">
            <v>Al Utaybiyyah</v>
          </cell>
          <cell r="AO260">
            <v>275.31</v>
          </cell>
          <cell r="BT260" t="str">
            <v>YES</v>
          </cell>
          <cell r="CB260">
            <v>1</v>
          </cell>
          <cell r="CJ260" t="str">
            <v>POUCH</v>
          </cell>
        </row>
        <row r="261">
          <cell r="A261" t="str">
            <v>6062424264781</v>
          </cell>
          <cell r="C261" t="str">
            <v>Dropship Order</v>
          </cell>
          <cell r="F261" t="str">
            <v>C21035750</v>
          </cell>
          <cell r="I261" t="str">
            <v>Out For Delivery</v>
          </cell>
          <cell r="N261" t="str">
            <v/>
          </cell>
          <cell r="O261" t="str">
            <v/>
          </cell>
          <cell r="W261" t="str">
            <v>D2109950001</v>
          </cell>
          <cell r="X261" t="str">
            <v>Friendship-Muhammad AZAAN AWAISI</v>
          </cell>
          <cell r="AL261" t="str">
            <v>At Taniem</v>
          </cell>
          <cell r="AO261">
            <v>179</v>
          </cell>
          <cell r="BT261" t="str">
            <v>NO</v>
          </cell>
          <cell r="CB261">
            <v>0</v>
          </cell>
          <cell r="CJ261" t="str">
            <v/>
          </cell>
        </row>
        <row r="262">
          <cell r="A262" t="str">
            <v>6062424519249</v>
          </cell>
          <cell r="C262" t="str">
            <v>Dropship Order</v>
          </cell>
          <cell r="F262" t="str">
            <v>C21036624</v>
          </cell>
          <cell r="I262" t="str">
            <v>Out For Delivery</v>
          </cell>
          <cell r="N262" t="str">
            <v/>
          </cell>
          <cell r="O262" t="str">
            <v/>
          </cell>
          <cell r="W262" t="str">
            <v>D2109950001</v>
          </cell>
          <cell r="X262" t="str">
            <v>Friendship-Muhammad AZAAN AWAISI</v>
          </cell>
          <cell r="AL262" t="str">
            <v>Al Buhayrat</v>
          </cell>
          <cell r="AO262">
            <v>179</v>
          </cell>
          <cell r="BT262" t="str">
            <v>NO</v>
          </cell>
          <cell r="CB262">
            <v>0</v>
          </cell>
          <cell r="CJ262" t="str">
            <v/>
          </cell>
        </row>
        <row r="263">
          <cell r="A263" t="str">
            <v>6062024101652</v>
          </cell>
          <cell r="C263" t="str">
            <v>Dropship Order</v>
          </cell>
          <cell r="F263" t="str">
            <v>C2103716501</v>
          </cell>
          <cell r="I263" t="str">
            <v>Out For Delivery</v>
          </cell>
          <cell r="N263" t="str">
            <v>Cancel</v>
          </cell>
          <cell r="O263" t="str">
            <v>Doesn't Want to Give Reason</v>
          </cell>
          <cell r="W263" t="str">
            <v>D21010759301</v>
          </cell>
          <cell r="X263" t="str">
            <v>AFKAR-ABDULQADDUS GHULAM MOHAMMAD</v>
          </cell>
          <cell r="AL263" t="str">
            <v>As Sulaymaniyyah</v>
          </cell>
          <cell r="AO263">
            <v>309.10000000000002</v>
          </cell>
          <cell r="BT263" t="str">
            <v>NO</v>
          </cell>
          <cell r="CB263">
            <v>1</v>
          </cell>
          <cell r="CJ263" t="str">
            <v>POUCH</v>
          </cell>
        </row>
        <row r="264">
          <cell r="A264" t="str">
            <v>6062124875163</v>
          </cell>
          <cell r="C264" t="str">
            <v>Dropship Order</v>
          </cell>
          <cell r="F264" t="str">
            <v>C2103716501</v>
          </cell>
          <cell r="I264" t="str">
            <v>Out For Delivery</v>
          </cell>
          <cell r="N264" t="str">
            <v/>
          </cell>
          <cell r="O264" t="str">
            <v/>
          </cell>
          <cell r="W264" t="str">
            <v>D2109950001</v>
          </cell>
          <cell r="X264" t="str">
            <v>Friendship-Muhammad AZAAN AWAISI</v>
          </cell>
          <cell r="AL264" t="str">
            <v>Al Buhayrat</v>
          </cell>
          <cell r="AO264">
            <v>134.5</v>
          </cell>
          <cell r="BT264" t="str">
            <v>NO</v>
          </cell>
          <cell r="CB264">
            <v>0</v>
          </cell>
          <cell r="CJ264" t="str">
            <v>POUCH</v>
          </cell>
        </row>
        <row r="265">
          <cell r="A265" t="str">
            <v>6062224974514</v>
          </cell>
          <cell r="C265" t="str">
            <v>Dropship Order</v>
          </cell>
          <cell r="F265" t="str">
            <v>C21036106</v>
          </cell>
          <cell r="I265" t="str">
            <v>Out For Delivery</v>
          </cell>
          <cell r="N265" t="str">
            <v>Cancel</v>
          </cell>
          <cell r="O265" t="str">
            <v>Open Package Request</v>
          </cell>
          <cell r="W265" t="str">
            <v>D21010759301</v>
          </cell>
          <cell r="X265" t="str">
            <v>AFKAR-ABDULQADDUS GHULAM MOHAMMAD</v>
          </cell>
          <cell r="AL265" t="str">
            <v>Makkah</v>
          </cell>
          <cell r="AO265">
            <v>79</v>
          </cell>
          <cell r="BT265" t="str">
            <v>NO</v>
          </cell>
          <cell r="CB265">
            <v>1</v>
          </cell>
          <cell r="CJ265" t="str">
            <v/>
          </cell>
        </row>
        <row r="266">
          <cell r="A266" t="str">
            <v>6061024739365</v>
          </cell>
          <cell r="C266" t="str">
            <v>Dropship Order</v>
          </cell>
          <cell r="F266" t="str">
            <v>C21035750</v>
          </cell>
          <cell r="I266" t="str">
            <v>Out For Delivery</v>
          </cell>
          <cell r="N266" t="str">
            <v>Reschedule</v>
          </cell>
          <cell r="O266" t="str">
            <v>Schedule for future</v>
          </cell>
          <cell r="W266" t="str">
            <v>D21010759301</v>
          </cell>
          <cell r="X266" t="str">
            <v>AFKAR-ABDULQADDUS GHULAM MOHAMMAD</v>
          </cell>
          <cell r="AL266" t="str">
            <v>Jarwal</v>
          </cell>
          <cell r="AO266">
            <v>199</v>
          </cell>
          <cell r="BT266" t="str">
            <v>NO</v>
          </cell>
          <cell r="CB266">
            <v>3</v>
          </cell>
          <cell r="CJ266" t="str">
            <v/>
          </cell>
        </row>
        <row r="267">
          <cell r="A267" t="str">
            <v>6062424399941</v>
          </cell>
          <cell r="C267" t="str">
            <v>Dropship Order</v>
          </cell>
          <cell r="F267" t="str">
            <v>C2103785701</v>
          </cell>
          <cell r="I267" t="str">
            <v>Out For Delivery</v>
          </cell>
          <cell r="N267" t="str">
            <v/>
          </cell>
          <cell r="O267" t="str">
            <v/>
          </cell>
          <cell r="W267" t="str">
            <v>D21010759301</v>
          </cell>
          <cell r="X267" t="str">
            <v>AFKAR-ABDULQADDUS GHULAM MOHAMMAD</v>
          </cell>
          <cell r="AL267" t="str">
            <v>Al Andalus</v>
          </cell>
          <cell r="AO267">
            <v>199</v>
          </cell>
          <cell r="BT267" t="str">
            <v>NO</v>
          </cell>
          <cell r="CB267">
            <v>0</v>
          </cell>
          <cell r="CJ267" t="str">
            <v/>
          </cell>
        </row>
        <row r="268">
          <cell r="A268" t="str">
            <v>6060324487670</v>
          </cell>
          <cell r="C268" t="str">
            <v>Dropship Order</v>
          </cell>
          <cell r="F268" t="str">
            <v>C2103716501</v>
          </cell>
          <cell r="I268" t="str">
            <v>Out For Delivery</v>
          </cell>
          <cell r="N268" t="str">
            <v>Reschedule</v>
          </cell>
          <cell r="O268" t="str">
            <v>Schedule for future</v>
          </cell>
          <cell r="W268" t="str">
            <v>D21010759301</v>
          </cell>
          <cell r="X268" t="str">
            <v>AFKAR-ABDULQADDUS GHULAM MOHAMMAD</v>
          </cell>
          <cell r="AL268" t="str">
            <v>Jarwal</v>
          </cell>
          <cell r="AO268">
            <v>279.45999999999998</v>
          </cell>
          <cell r="BT268" t="str">
            <v>NO</v>
          </cell>
          <cell r="CB268">
            <v>2</v>
          </cell>
          <cell r="CJ268" t="str">
            <v>POUCH</v>
          </cell>
        </row>
        <row r="269">
          <cell r="A269" t="str">
            <v>6062424915380</v>
          </cell>
          <cell r="C269" t="str">
            <v>Dropship Order</v>
          </cell>
          <cell r="F269" t="str">
            <v>C21035750</v>
          </cell>
          <cell r="I269" t="str">
            <v>Out For Delivery</v>
          </cell>
          <cell r="N269" t="str">
            <v/>
          </cell>
          <cell r="O269" t="str">
            <v/>
          </cell>
          <cell r="W269" t="str">
            <v>D21010759301</v>
          </cell>
          <cell r="X269" t="str">
            <v>AFKAR-ABDULQADDUS GHULAM MOHAMMAD</v>
          </cell>
          <cell r="AL269" t="str">
            <v>Al Maabdah</v>
          </cell>
          <cell r="AO269">
            <v>229</v>
          </cell>
          <cell r="BT269" t="str">
            <v>NO</v>
          </cell>
          <cell r="CB269">
            <v>0</v>
          </cell>
          <cell r="CJ269" t="str">
            <v/>
          </cell>
        </row>
        <row r="270">
          <cell r="A270" t="str">
            <v>6062224745121</v>
          </cell>
          <cell r="C270" t="str">
            <v>Dropship Order</v>
          </cell>
          <cell r="F270" t="str">
            <v>C2103730101</v>
          </cell>
          <cell r="I270" t="str">
            <v>Out For Delivery</v>
          </cell>
          <cell r="N270" t="str">
            <v/>
          </cell>
          <cell r="O270" t="str">
            <v/>
          </cell>
          <cell r="W270" t="str">
            <v>D21010759301</v>
          </cell>
          <cell r="X270" t="str">
            <v>AFKAR-ABDULQADDUS GHULAM MOHAMMAD</v>
          </cell>
          <cell r="AL270" t="str">
            <v>Al Andalus</v>
          </cell>
          <cell r="AO270">
            <v>149.30000000000001</v>
          </cell>
          <cell r="BT270" t="str">
            <v>NO</v>
          </cell>
          <cell r="CB270">
            <v>0</v>
          </cell>
          <cell r="CJ270" t="str">
            <v>POUCH</v>
          </cell>
        </row>
        <row r="271">
          <cell r="A271" t="str">
            <v>6062024250195</v>
          </cell>
          <cell r="C271" t="str">
            <v>Dropship Order</v>
          </cell>
          <cell r="F271" t="str">
            <v>C2103716501</v>
          </cell>
          <cell r="I271" t="str">
            <v>Out For Delivery</v>
          </cell>
          <cell r="N271" t="str">
            <v/>
          </cell>
          <cell r="O271" t="str">
            <v/>
          </cell>
          <cell r="W271" t="str">
            <v>D21010759301</v>
          </cell>
          <cell r="X271" t="str">
            <v>AFKAR-ABDULQADDUS GHULAM MOHAMMAD</v>
          </cell>
          <cell r="AL271" t="str">
            <v>Al Hujun</v>
          </cell>
          <cell r="AO271">
            <v>76.599999999999994</v>
          </cell>
          <cell r="BT271" t="str">
            <v>NO</v>
          </cell>
          <cell r="CB271">
            <v>0</v>
          </cell>
          <cell r="CJ271" t="str">
            <v>POUCH</v>
          </cell>
        </row>
        <row r="272">
          <cell r="A272" t="str">
            <v>6062224881668</v>
          </cell>
          <cell r="C272" t="str">
            <v>Dropship Order</v>
          </cell>
          <cell r="F272" t="str">
            <v>C2103730101</v>
          </cell>
          <cell r="I272" t="str">
            <v>Delivered</v>
          </cell>
          <cell r="N272" t="str">
            <v/>
          </cell>
          <cell r="O272" t="str">
            <v/>
          </cell>
          <cell r="W272" t="str">
            <v>D21010759301</v>
          </cell>
          <cell r="X272" t="str">
            <v>AFKAR-ABDULQADDUS GHULAM MOHAMMAD</v>
          </cell>
          <cell r="AL272" t="str">
            <v>Al Utaybiyyah</v>
          </cell>
          <cell r="AO272">
            <v>0</v>
          </cell>
          <cell r="BT272" t="str">
            <v>YES</v>
          </cell>
          <cell r="CB272">
            <v>1</v>
          </cell>
          <cell r="CJ272" t="str">
            <v>POUCH</v>
          </cell>
        </row>
        <row r="273">
          <cell r="A273" t="str">
            <v>6061824197923</v>
          </cell>
          <cell r="C273" t="str">
            <v>Dropship Order</v>
          </cell>
          <cell r="F273" t="str">
            <v>C21035039</v>
          </cell>
          <cell r="I273" t="str">
            <v>Out For Delivery</v>
          </cell>
          <cell r="N273" t="str">
            <v>Cancel</v>
          </cell>
          <cell r="O273" t="str">
            <v>Doesn't Want to Give Reason</v>
          </cell>
          <cell r="W273" t="str">
            <v>D21010759301</v>
          </cell>
          <cell r="X273" t="str">
            <v>AFKAR-ABDULQADDUS GHULAM MOHAMMAD</v>
          </cell>
          <cell r="AL273" t="str">
            <v>Al Utaybiyyah</v>
          </cell>
          <cell r="AO273">
            <v>1070</v>
          </cell>
          <cell r="BT273" t="str">
            <v>NO</v>
          </cell>
          <cell r="CB273">
            <v>1</v>
          </cell>
          <cell r="CJ273" t="str">
            <v/>
          </cell>
        </row>
        <row r="274">
          <cell r="A274" t="str">
            <v>6062224615132</v>
          </cell>
          <cell r="C274" t="str">
            <v>Dropship Order</v>
          </cell>
          <cell r="F274" t="str">
            <v>C2103730101</v>
          </cell>
          <cell r="I274" t="str">
            <v>Delivered</v>
          </cell>
          <cell r="N274" t="str">
            <v/>
          </cell>
          <cell r="O274" t="str">
            <v/>
          </cell>
          <cell r="W274" t="str">
            <v>D21010759301</v>
          </cell>
          <cell r="X274" t="str">
            <v>AFKAR-ABDULQADDUS GHULAM MOHAMMAD</v>
          </cell>
          <cell r="AL274" t="str">
            <v>Al Andalus</v>
          </cell>
          <cell r="AO274">
            <v>0</v>
          </cell>
          <cell r="BT274" t="str">
            <v>YES</v>
          </cell>
          <cell r="CB274">
            <v>1</v>
          </cell>
          <cell r="CJ274" t="str">
            <v>POUCH</v>
          </cell>
        </row>
        <row r="275">
          <cell r="A275" t="str">
            <v>6062124787430</v>
          </cell>
          <cell r="C275" t="str">
            <v>Dropship Order</v>
          </cell>
          <cell r="F275" t="str">
            <v>C2103716501</v>
          </cell>
          <cell r="I275" t="str">
            <v>Delivered</v>
          </cell>
          <cell r="N275" t="str">
            <v/>
          </cell>
          <cell r="O275" t="str">
            <v/>
          </cell>
          <cell r="W275" t="str">
            <v>D2107533901</v>
          </cell>
          <cell r="X275" t="str">
            <v>Afkar-Muhammad Saleh</v>
          </cell>
          <cell r="AL275" t="str">
            <v>At Taniem</v>
          </cell>
          <cell r="AO275">
            <v>462.46</v>
          </cell>
          <cell r="BT275" t="str">
            <v>YES</v>
          </cell>
          <cell r="CB275">
            <v>1</v>
          </cell>
          <cell r="CJ275" t="str">
            <v>BOX</v>
          </cell>
        </row>
        <row r="276">
          <cell r="A276" t="str">
            <v>6062224449273</v>
          </cell>
          <cell r="C276" t="str">
            <v>Dropship Order</v>
          </cell>
          <cell r="F276" t="str">
            <v>C2103730101</v>
          </cell>
          <cell r="I276" t="str">
            <v>Out For Delivery</v>
          </cell>
          <cell r="N276" t="str">
            <v/>
          </cell>
          <cell r="O276" t="str">
            <v/>
          </cell>
          <cell r="W276" t="str">
            <v>D21010759301</v>
          </cell>
          <cell r="X276" t="str">
            <v>AFKAR-ABDULQADDUS GHULAM MOHAMMAD</v>
          </cell>
          <cell r="AL276" t="str">
            <v>Al Maabdah</v>
          </cell>
          <cell r="AO276">
            <v>0</v>
          </cell>
          <cell r="BT276" t="str">
            <v>NO</v>
          </cell>
          <cell r="CB276">
            <v>0</v>
          </cell>
          <cell r="CJ276" t="str">
            <v>POUCH</v>
          </cell>
        </row>
        <row r="277">
          <cell r="A277" t="str">
            <v>6062224430710</v>
          </cell>
          <cell r="C277" t="str">
            <v>Dropship Order</v>
          </cell>
          <cell r="F277" t="str">
            <v>C2103730101</v>
          </cell>
          <cell r="I277" t="str">
            <v>Out For Delivery</v>
          </cell>
          <cell r="N277" t="str">
            <v/>
          </cell>
          <cell r="O277" t="str">
            <v/>
          </cell>
          <cell r="W277" t="str">
            <v>D2107533901</v>
          </cell>
          <cell r="X277" t="str">
            <v>Afkar-Muhammad Saleh</v>
          </cell>
          <cell r="AL277" t="str">
            <v>Wadi Jalil</v>
          </cell>
          <cell r="AO277">
            <v>512.57000000000005</v>
          </cell>
          <cell r="BT277" t="str">
            <v>NO</v>
          </cell>
          <cell r="CB277">
            <v>0</v>
          </cell>
          <cell r="CJ277" t="str">
            <v>BOX</v>
          </cell>
        </row>
        <row r="278">
          <cell r="A278" t="str">
            <v>6062224217030</v>
          </cell>
          <cell r="C278" t="str">
            <v>Dropship Order</v>
          </cell>
          <cell r="F278" t="str">
            <v>C2103730101</v>
          </cell>
          <cell r="I278" t="str">
            <v>Out For Delivery</v>
          </cell>
          <cell r="N278" t="str">
            <v/>
          </cell>
          <cell r="O278" t="str">
            <v/>
          </cell>
          <cell r="W278" t="str">
            <v>D21010759301</v>
          </cell>
          <cell r="X278" t="str">
            <v>AFKAR-ABDULQADDUS GHULAM MOHAMMAD</v>
          </cell>
          <cell r="AL278" t="str">
            <v>Al Andalus</v>
          </cell>
          <cell r="AO278">
            <v>713.7</v>
          </cell>
          <cell r="BT278" t="str">
            <v>NO</v>
          </cell>
          <cell r="CB278">
            <v>0</v>
          </cell>
          <cell r="CJ278" t="str">
            <v>POUCH</v>
          </cell>
        </row>
        <row r="279">
          <cell r="A279" t="str">
            <v>6062024165680</v>
          </cell>
          <cell r="C279" t="str">
            <v>Dropship Order</v>
          </cell>
          <cell r="F279" t="str">
            <v>C2103730101</v>
          </cell>
          <cell r="I279" t="str">
            <v>Out For Delivery</v>
          </cell>
          <cell r="N279" t="str">
            <v>Reschedule</v>
          </cell>
          <cell r="O279" t="str">
            <v>Schedule for future</v>
          </cell>
          <cell r="W279" t="str">
            <v>D21010759301</v>
          </cell>
          <cell r="X279" t="str">
            <v>AFKAR-ABDULQADDUS GHULAM MOHAMMAD</v>
          </cell>
          <cell r="AL279" t="str">
            <v>Al Khansa</v>
          </cell>
          <cell r="AO279">
            <v>122.4</v>
          </cell>
          <cell r="BT279" t="str">
            <v>NO</v>
          </cell>
          <cell r="CB279">
            <v>1</v>
          </cell>
          <cell r="CJ279" t="str">
            <v>POUCH</v>
          </cell>
        </row>
        <row r="280">
          <cell r="A280" t="str">
            <v>6062024513187</v>
          </cell>
          <cell r="C280" t="str">
            <v>Dropship Order</v>
          </cell>
          <cell r="F280" t="str">
            <v>C2103716501</v>
          </cell>
          <cell r="I280" t="str">
            <v>Out For Delivery</v>
          </cell>
          <cell r="N280" t="str">
            <v>Cancel</v>
          </cell>
          <cell r="O280" t="str">
            <v>Doesn't Want to Give Reason</v>
          </cell>
          <cell r="W280" t="str">
            <v>D21010759301</v>
          </cell>
          <cell r="X280" t="str">
            <v>AFKAR-ABDULQADDUS GHULAM MOHAMMAD</v>
          </cell>
          <cell r="AL280" t="str">
            <v>Al Buhayrat</v>
          </cell>
          <cell r="AO280">
            <v>226.9</v>
          </cell>
          <cell r="BT280" t="str">
            <v>NO</v>
          </cell>
          <cell r="CB280">
            <v>1</v>
          </cell>
          <cell r="CJ280" t="str">
            <v>POUCH</v>
          </cell>
        </row>
        <row r="281">
          <cell r="A281" t="str">
            <v>6062224258008</v>
          </cell>
          <cell r="C281" t="str">
            <v>Dropship Order</v>
          </cell>
          <cell r="F281" t="str">
            <v>C2103730101</v>
          </cell>
          <cell r="I281" t="str">
            <v>Delivered</v>
          </cell>
          <cell r="N281" t="str">
            <v/>
          </cell>
          <cell r="O281" t="str">
            <v/>
          </cell>
          <cell r="W281" t="str">
            <v>D21010759301</v>
          </cell>
          <cell r="X281" t="str">
            <v>AFKAR-ABDULQADDUS GHULAM MOHAMMAD</v>
          </cell>
          <cell r="AL281" t="str">
            <v>Al Andalus</v>
          </cell>
          <cell r="AO281">
            <v>312.98</v>
          </cell>
          <cell r="BT281" t="str">
            <v>YES</v>
          </cell>
          <cell r="CB281">
            <v>1</v>
          </cell>
          <cell r="CJ281" t="str">
            <v>POUCH</v>
          </cell>
        </row>
        <row r="282">
          <cell r="A282" t="str">
            <v>6062024417768</v>
          </cell>
          <cell r="C282" t="str">
            <v>Dropship Order</v>
          </cell>
          <cell r="F282" t="str">
            <v>C2103716501</v>
          </cell>
          <cell r="I282" t="str">
            <v>Out For Delivery</v>
          </cell>
          <cell r="N282" t="str">
            <v/>
          </cell>
          <cell r="O282" t="str">
            <v/>
          </cell>
          <cell r="W282" t="str">
            <v>D21010759301</v>
          </cell>
          <cell r="X282" t="str">
            <v>AFKAR-ABDULQADDUS GHULAM MOHAMMAD</v>
          </cell>
          <cell r="AL282" t="str">
            <v>Al Maabdah</v>
          </cell>
          <cell r="AO282">
            <v>532.88</v>
          </cell>
          <cell r="BT282" t="str">
            <v>NO</v>
          </cell>
          <cell r="CB282">
            <v>0</v>
          </cell>
          <cell r="CJ282" t="str">
            <v>POUCH</v>
          </cell>
        </row>
        <row r="283">
          <cell r="A283" t="str">
            <v>6061224336570</v>
          </cell>
          <cell r="C283" t="str">
            <v>Dropship Order</v>
          </cell>
          <cell r="F283" t="str">
            <v>C2103730101</v>
          </cell>
          <cell r="I283" t="str">
            <v>Out For Delivery</v>
          </cell>
          <cell r="N283" t="str">
            <v>Cancel</v>
          </cell>
          <cell r="O283" t="str">
            <v>Doesn't Want to Give Reason</v>
          </cell>
          <cell r="W283" t="str">
            <v>D21010759301</v>
          </cell>
          <cell r="X283" t="str">
            <v>AFKAR-ABDULQADDUS GHULAM MOHAMMAD</v>
          </cell>
          <cell r="AL283" t="str">
            <v>Al Utaybiyyah</v>
          </cell>
          <cell r="AO283">
            <v>377.91</v>
          </cell>
          <cell r="BT283" t="str">
            <v>NO</v>
          </cell>
          <cell r="CB283">
            <v>4</v>
          </cell>
          <cell r="CJ283" t="str">
            <v>POUCH</v>
          </cell>
        </row>
        <row r="284">
          <cell r="A284" t="str">
            <v>6062024318133</v>
          </cell>
          <cell r="C284" t="str">
            <v>Dropship Order</v>
          </cell>
          <cell r="F284" t="str">
            <v>C21036624</v>
          </cell>
          <cell r="I284" t="str">
            <v>Out For Delivery</v>
          </cell>
          <cell r="N284" t="str">
            <v>Reschedule</v>
          </cell>
          <cell r="O284" t="str">
            <v>Schedule for future</v>
          </cell>
          <cell r="W284" t="str">
            <v>D21010759301</v>
          </cell>
          <cell r="X284" t="str">
            <v>AFKAR-ABDULQADDUS GHULAM MOHAMMAD</v>
          </cell>
          <cell r="AL284" t="str">
            <v>Al Utaybiyyah</v>
          </cell>
          <cell r="AO284">
            <v>165</v>
          </cell>
          <cell r="BT284" t="str">
            <v>NO</v>
          </cell>
          <cell r="CB284">
            <v>2</v>
          </cell>
          <cell r="CJ284" t="str">
            <v/>
          </cell>
        </row>
        <row r="285">
          <cell r="A285" t="str">
            <v>6061824585303</v>
          </cell>
          <cell r="C285" t="str">
            <v>Dropship Order</v>
          </cell>
          <cell r="F285" t="str">
            <v>C21036624</v>
          </cell>
          <cell r="I285" t="str">
            <v>Out For Delivery</v>
          </cell>
          <cell r="N285" t="str">
            <v>Reschedule</v>
          </cell>
          <cell r="O285" t="str">
            <v>Schedule for future</v>
          </cell>
          <cell r="W285" t="str">
            <v>D21010759301</v>
          </cell>
          <cell r="X285" t="str">
            <v>AFKAR-ABDULQADDUS GHULAM MOHAMMAD</v>
          </cell>
          <cell r="AL285" t="str">
            <v>Al Jummayzah</v>
          </cell>
          <cell r="AO285">
            <v>199</v>
          </cell>
          <cell r="BT285" t="str">
            <v>NO</v>
          </cell>
          <cell r="CB285">
            <v>3</v>
          </cell>
          <cell r="CJ285" t="str">
            <v/>
          </cell>
        </row>
        <row r="286">
          <cell r="A286" t="str">
            <v>6062124466736</v>
          </cell>
          <cell r="C286" t="str">
            <v>Dropship Order</v>
          </cell>
          <cell r="F286" t="str">
            <v>C21035750</v>
          </cell>
          <cell r="I286" t="str">
            <v>Out For Delivery</v>
          </cell>
          <cell r="N286" t="str">
            <v>Review</v>
          </cell>
          <cell r="O286" t="str">
            <v>Customer Wants to Change Location</v>
          </cell>
          <cell r="W286" t="str">
            <v>D21010759301</v>
          </cell>
          <cell r="X286" t="str">
            <v>AFKAR-ABDULQADDUS GHULAM MOHAMMAD</v>
          </cell>
          <cell r="AL286" t="str">
            <v>Jarwal</v>
          </cell>
          <cell r="AO286">
            <v>189</v>
          </cell>
          <cell r="BT286" t="str">
            <v>NO</v>
          </cell>
          <cell r="CB286">
            <v>2</v>
          </cell>
          <cell r="CJ286" t="str">
            <v/>
          </cell>
        </row>
        <row r="287">
          <cell r="A287" t="str">
            <v>6062124500750</v>
          </cell>
          <cell r="C287" t="str">
            <v>Dropship Order</v>
          </cell>
          <cell r="F287" t="str">
            <v>C2103730101</v>
          </cell>
          <cell r="I287" t="str">
            <v>Out For Delivery</v>
          </cell>
          <cell r="N287" t="str">
            <v/>
          </cell>
          <cell r="O287" t="str">
            <v/>
          </cell>
          <cell r="W287" t="str">
            <v>D21010759301</v>
          </cell>
          <cell r="X287" t="str">
            <v>AFKAR-ABDULQADDUS GHULAM MOHAMMAD</v>
          </cell>
          <cell r="AL287" t="str">
            <v>Al Andalus</v>
          </cell>
          <cell r="AO287">
            <v>58.24</v>
          </cell>
          <cell r="BT287" t="str">
            <v>NO</v>
          </cell>
          <cell r="CB287">
            <v>0</v>
          </cell>
          <cell r="CJ287" t="str">
            <v>POUCH</v>
          </cell>
        </row>
        <row r="288">
          <cell r="A288" t="str">
            <v>6062124554025</v>
          </cell>
          <cell r="C288" t="str">
            <v>Dropship Order</v>
          </cell>
          <cell r="F288" t="str">
            <v>C2103730101</v>
          </cell>
          <cell r="I288" t="str">
            <v>Delivered</v>
          </cell>
          <cell r="N288" t="str">
            <v/>
          </cell>
          <cell r="O288" t="str">
            <v/>
          </cell>
          <cell r="W288" t="str">
            <v>D21010759301</v>
          </cell>
          <cell r="X288" t="str">
            <v>AFKAR-ABDULQADDUS GHULAM MOHAMMAD</v>
          </cell>
          <cell r="AL288" t="str">
            <v>As Sulaymaniyyah</v>
          </cell>
          <cell r="AO288">
            <v>241.4</v>
          </cell>
          <cell r="BT288" t="str">
            <v>YES</v>
          </cell>
          <cell r="CB288">
            <v>1</v>
          </cell>
          <cell r="CJ288" t="str">
            <v>POUCH</v>
          </cell>
        </row>
        <row r="289">
          <cell r="A289" t="str">
            <v>6062124475441</v>
          </cell>
          <cell r="C289" t="str">
            <v>Dropship Order</v>
          </cell>
          <cell r="F289" t="str">
            <v>C2103730101</v>
          </cell>
          <cell r="I289" t="str">
            <v>Out For Delivery</v>
          </cell>
          <cell r="N289" t="str">
            <v/>
          </cell>
          <cell r="O289" t="str">
            <v/>
          </cell>
          <cell r="W289" t="str">
            <v>D21010759301</v>
          </cell>
          <cell r="X289" t="str">
            <v>AFKAR-ABDULQADDUS GHULAM MOHAMMAD</v>
          </cell>
          <cell r="AL289" t="str">
            <v>Al Andalus</v>
          </cell>
          <cell r="AO289">
            <v>420</v>
          </cell>
          <cell r="BT289" t="str">
            <v>NO</v>
          </cell>
          <cell r="CB289">
            <v>0</v>
          </cell>
          <cell r="CJ289" t="str">
            <v>POUCH</v>
          </cell>
        </row>
        <row r="290">
          <cell r="A290" t="str">
            <v>6062224291778</v>
          </cell>
          <cell r="C290" t="str">
            <v>Dropship Order</v>
          </cell>
          <cell r="F290" t="str">
            <v>C2103730101</v>
          </cell>
          <cell r="I290" t="str">
            <v>Out For Delivery</v>
          </cell>
          <cell r="N290" t="str">
            <v/>
          </cell>
          <cell r="O290" t="str">
            <v/>
          </cell>
          <cell r="W290" t="str">
            <v>D21010759301</v>
          </cell>
          <cell r="X290" t="str">
            <v>AFKAR-ABDULQADDUS GHULAM MOHAMMAD</v>
          </cell>
          <cell r="AL290" t="str">
            <v>Al Maabdah</v>
          </cell>
          <cell r="AO290">
            <v>0</v>
          </cell>
          <cell r="BT290" t="str">
            <v>NO</v>
          </cell>
          <cell r="CB290">
            <v>0</v>
          </cell>
          <cell r="CJ290" t="str">
            <v>POUCH</v>
          </cell>
        </row>
        <row r="291">
          <cell r="A291" t="str">
            <v>6062024562304</v>
          </cell>
          <cell r="C291" t="str">
            <v>Dropship Order</v>
          </cell>
          <cell r="F291" t="str">
            <v>C2103716501</v>
          </cell>
          <cell r="I291" t="str">
            <v>Out For Delivery</v>
          </cell>
          <cell r="N291" t="str">
            <v/>
          </cell>
          <cell r="O291" t="str">
            <v/>
          </cell>
          <cell r="W291" t="str">
            <v>D21010759301</v>
          </cell>
          <cell r="X291" t="str">
            <v>AFKAR-ABDULQADDUS GHULAM MOHAMMAD</v>
          </cell>
          <cell r="AL291" t="str">
            <v>Al Maabdah</v>
          </cell>
          <cell r="AO291">
            <v>251.65</v>
          </cell>
          <cell r="BT291" t="str">
            <v>NO</v>
          </cell>
          <cell r="CB291">
            <v>0</v>
          </cell>
          <cell r="CJ291" t="str">
            <v>POUCH</v>
          </cell>
        </row>
        <row r="292">
          <cell r="A292" t="str">
            <v>6062324328018</v>
          </cell>
          <cell r="C292" t="str">
            <v>Dropship Order</v>
          </cell>
          <cell r="F292" t="str">
            <v>C21036106</v>
          </cell>
          <cell r="I292" t="str">
            <v>Out For Delivery</v>
          </cell>
          <cell r="N292" t="str">
            <v/>
          </cell>
          <cell r="O292" t="str">
            <v/>
          </cell>
          <cell r="W292" t="str">
            <v>D21010759301</v>
          </cell>
          <cell r="X292" t="str">
            <v>AFKAR-ABDULQADDUS GHULAM MOHAMMAD</v>
          </cell>
          <cell r="AL292" t="str">
            <v>Ray'zakhir</v>
          </cell>
          <cell r="AO292">
            <v>109</v>
          </cell>
          <cell r="BT292" t="str">
            <v>NO</v>
          </cell>
          <cell r="CB292">
            <v>0</v>
          </cell>
          <cell r="CJ292" t="str">
            <v/>
          </cell>
        </row>
        <row r="293">
          <cell r="A293" t="str">
            <v>6062024795561</v>
          </cell>
          <cell r="C293" t="str">
            <v>Dropship Order</v>
          </cell>
          <cell r="F293" t="str">
            <v>C2103716501</v>
          </cell>
          <cell r="I293" t="str">
            <v>Out For Delivery</v>
          </cell>
          <cell r="N293" t="str">
            <v/>
          </cell>
          <cell r="O293" t="str">
            <v/>
          </cell>
          <cell r="W293" t="str">
            <v>D21010759301</v>
          </cell>
          <cell r="X293" t="str">
            <v>AFKAR-ABDULQADDUS GHULAM MOHAMMAD</v>
          </cell>
          <cell r="AL293" t="str">
            <v>Al Khansa</v>
          </cell>
          <cell r="AO293">
            <v>398.6</v>
          </cell>
          <cell r="BT293" t="str">
            <v>NO</v>
          </cell>
          <cell r="CB293">
            <v>0</v>
          </cell>
          <cell r="CJ293" t="str">
            <v>POUCH</v>
          </cell>
        </row>
        <row r="294">
          <cell r="A294" t="str">
            <v>6062224780706</v>
          </cell>
          <cell r="C294" t="str">
            <v>Dropship Order</v>
          </cell>
          <cell r="F294" t="str">
            <v>C2103730101</v>
          </cell>
          <cell r="I294" t="str">
            <v>Out For Delivery</v>
          </cell>
          <cell r="N294" t="str">
            <v/>
          </cell>
          <cell r="O294" t="str">
            <v/>
          </cell>
          <cell r="W294" t="str">
            <v>D21010759301</v>
          </cell>
          <cell r="X294" t="str">
            <v>AFKAR-ABDULQADDUS GHULAM MOHAMMAD</v>
          </cell>
          <cell r="AL294" t="str">
            <v>Ray'zakhir</v>
          </cell>
          <cell r="AO294">
            <v>0</v>
          </cell>
          <cell r="BT294" t="str">
            <v>NO</v>
          </cell>
          <cell r="CB294">
            <v>0</v>
          </cell>
          <cell r="CJ294" t="str">
            <v>POUCH</v>
          </cell>
        </row>
        <row r="295">
          <cell r="A295" t="str">
            <v>6062224440677</v>
          </cell>
          <cell r="C295" t="str">
            <v>Dropship Order</v>
          </cell>
          <cell r="F295" t="str">
            <v>C2103730101</v>
          </cell>
          <cell r="I295" t="str">
            <v>Out For Delivery</v>
          </cell>
          <cell r="N295" t="str">
            <v/>
          </cell>
          <cell r="O295" t="str">
            <v/>
          </cell>
          <cell r="W295" t="str">
            <v>D21010759301</v>
          </cell>
          <cell r="X295" t="str">
            <v>AFKAR-ABDULQADDUS GHULAM MOHAMMAD</v>
          </cell>
          <cell r="AL295" t="str">
            <v>Al Andalus</v>
          </cell>
          <cell r="AO295">
            <v>546.9</v>
          </cell>
          <cell r="BT295" t="str">
            <v>NO</v>
          </cell>
          <cell r="CB295">
            <v>0</v>
          </cell>
          <cell r="CJ295" t="str">
            <v>POUCH</v>
          </cell>
        </row>
        <row r="296">
          <cell r="A296" t="str">
            <v>6062224100976</v>
          </cell>
          <cell r="C296" t="str">
            <v>Dropship Order</v>
          </cell>
          <cell r="F296" t="str">
            <v>C21036624</v>
          </cell>
          <cell r="I296" t="str">
            <v>Out For Delivery</v>
          </cell>
          <cell r="N296" t="str">
            <v>Reschedule</v>
          </cell>
          <cell r="O296" t="str">
            <v>Schedule for future</v>
          </cell>
          <cell r="W296" t="str">
            <v>D21010759301</v>
          </cell>
          <cell r="X296" t="str">
            <v>AFKAR-ABDULQADDUS GHULAM MOHAMMAD</v>
          </cell>
          <cell r="AL296" t="str">
            <v>Al Hujun</v>
          </cell>
          <cell r="AO296">
            <v>207</v>
          </cell>
          <cell r="BT296" t="str">
            <v>NO</v>
          </cell>
          <cell r="CB296">
            <v>0</v>
          </cell>
          <cell r="CJ296" t="str">
            <v/>
          </cell>
        </row>
        <row r="297">
          <cell r="A297" t="str">
            <v>6062324841810</v>
          </cell>
          <cell r="C297" t="str">
            <v>Dropship Order</v>
          </cell>
          <cell r="F297" t="str">
            <v>C21035750</v>
          </cell>
          <cell r="I297" t="str">
            <v>Out For Delivery</v>
          </cell>
          <cell r="N297" t="str">
            <v/>
          </cell>
          <cell r="O297" t="str">
            <v/>
          </cell>
          <cell r="W297" t="str">
            <v>D21010759301</v>
          </cell>
          <cell r="X297" t="str">
            <v>AFKAR-ABDULQADDUS GHULAM MOHAMMAD</v>
          </cell>
          <cell r="AL297" t="str">
            <v>Jarwal</v>
          </cell>
          <cell r="AO297">
            <v>185</v>
          </cell>
          <cell r="BT297" t="str">
            <v>NO</v>
          </cell>
          <cell r="CB297">
            <v>0</v>
          </cell>
          <cell r="CJ297" t="str">
            <v/>
          </cell>
        </row>
        <row r="298">
          <cell r="A298" t="str">
            <v>6061824434382</v>
          </cell>
          <cell r="C298" t="str">
            <v>Dropship Order</v>
          </cell>
          <cell r="F298" t="str">
            <v>C21036624</v>
          </cell>
          <cell r="I298" t="str">
            <v>Out For Delivery</v>
          </cell>
          <cell r="N298" t="str">
            <v>Cancel</v>
          </cell>
          <cell r="O298" t="str">
            <v>Open Package Request</v>
          </cell>
          <cell r="W298" t="str">
            <v>D21010759301</v>
          </cell>
          <cell r="X298" t="str">
            <v>AFKAR-ABDULQADDUS GHULAM MOHAMMAD</v>
          </cell>
          <cell r="AL298" t="str">
            <v>Al Maabdah</v>
          </cell>
          <cell r="AO298">
            <v>175</v>
          </cell>
          <cell r="BT298" t="str">
            <v>NO</v>
          </cell>
          <cell r="CB298">
            <v>2</v>
          </cell>
          <cell r="CJ298" t="str">
            <v/>
          </cell>
        </row>
        <row r="299">
          <cell r="A299" t="str">
            <v>6061124616086</v>
          </cell>
          <cell r="C299" t="str">
            <v>Dropship Order</v>
          </cell>
          <cell r="F299" t="str">
            <v>C21035750</v>
          </cell>
          <cell r="I299" t="str">
            <v>Out For Delivery</v>
          </cell>
          <cell r="N299" t="str">
            <v>Reschedule</v>
          </cell>
          <cell r="O299" t="str">
            <v>Schedule for future</v>
          </cell>
          <cell r="W299" t="str">
            <v>D21010759301</v>
          </cell>
          <cell r="X299" t="str">
            <v>AFKAR-ABDULQADDUS GHULAM MOHAMMAD</v>
          </cell>
          <cell r="AL299" t="str">
            <v>Al Hujun</v>
          </cell>
          <cell r="AO299">
            <v>189</v>
          </cell>
          <cell r="BT299" t="str">
            <v>NO</v>
          </cell>
          <cell r="CB299">
            <v>3</v>
          </cell>
          <cell r="CJ299" t="str">
            <v/>
          </cell>
        </row>
        <row r="300">
          <cell r="A300" t="str">
            <v>6062424447100</v>
          </cell>
          <cell r="C300" t="str">
            <v>Dropship Order</v>
          </cell>
          <cell r="F300" t="str">
            <v>C21035750</v>
          </cell>
          <cell r="I300" t="str">
            <v>Out For Delivery</v>
          </cell>
          <cell r="N300" t="str">
            <v/>
          </cell>
          <cell r="O300" t="str">
            <v/>
          </cell>
          <cell r="W300" t="str">
            <v>D21010759301</v>
          </cell>
          <cell r="X300" t="str">
            <v>AFKAR-ABDULQADDUS GHULAM MOHAMMAD</v>
          </cell>
          <cell r="AL300" t="str">
            <v>Al Andalus</v>
          </cell>
          <cell r="AO300">
            <v>299</v>
          </cell>
          <cell r="BT300" t="str">
            <v>NO</v>
          </cell>
          <cell r="CB300">
            <v>0</v>
          </cell>
          <cell r="CJ300" t="str">
            <v/>
          </cell>
        </row>
        <row r="301">
          <cell r="A301" t="str">
            <v>6062124733150</v>
          </cell>
          <cell r="C301" t="str">
            <v>Dropship Order</v>
          </cell>
          <cell r="F301" t="str">
            <v>C2103716501</v>
          </cell>
          <cell r="I301" t="str">
            <v>Out For Delivery</v>
          </cell>
          <cell r="N301" t="str">
            <v/>
          </cell>
          <cell r="O301" t="str">
            <v/>
          </cell>
          <cell r="W301" t="str">
            <v>D21010759301</v>
          </cell>
          <cell r="X301" t="str">
            <v>AFKAR-ABDULQADDUS GHULAM MOHAMMAD</v>
          </cell>
          <cell r="AL301" t="str">
            <v>Al Maabdah</v>
          </cell>
          <cell r="AO301">
            <v>407.16</v>
          </cell>
          <cell r="BT301" t="str">
            <v>NO</v>
          </cell>
          <cell r="CB301">
            <v>0</v>
          </cell>
          <cell r="CJ301" t="str">
            <v>BOX</v>
          </cell>
        </row>
        <row r="302">
          <cell r="A302" t="str">
            <v>6062224793681</v>
          </cell>
          <cell r="C302" t="str">
            <v>Dropship Order</v>
          </cell>
          <cell r="F302" t="str">
            <v>C2103730101</v>
          </cell>
          <cell r="I302" t="str">
            <v>Out For Delivery</v>
          </cell>
          <cell r="N302" t="str">
            <v/>
          </cell>
          <cell r="O302" t="str">
            <v/>
          </cell>
          <cell r="W302" t="str">
            <v>D21010759301</v>
          </cell>
          <cell r="X302" t="str">
            <v>AFKAR-ABDULQADDUS GHULAM MOHAMMAD</v>
          </cell>
          <cell r="AL302" t="str">
            <v>Al Maabdah</v>
          </cell>
          <cell r="AO302">
            <v>0</v>
          </cell>
          <cell r="BT302" t="str">
            <v>NO</v>
          </cell>
          <cell r="CB302">
            <v>0</v>
          </cell>
          <cell r="CJ302" t="str">
            <v>BOX</v>
          </cell>
        </row>
        <row r="303">
          <cell r="A303" t="str">
            <v>6062224431861</v>
          </cell>
          <cell r="C303" t="str">
            <v>Dropship Order</v>
          </cell>
          <cell r="F303" t="str">
            <v>C2103730101</v>
          </cell>
          <cell r="I303" t="str">
            <v>Out For Delivery</v>
          </cell>
          <cell r="N303" t="str">
            <v/>
          </cell>
          <cell r="O303" t="str">
            <v/>
          </cell>
          <cell r="W303" t="str">
            <v>D21010759301</v>
          </cell>
          <cell r="X303" t="str">
            <v>AFKAR-ABDULQADDUS GHULAM MOHAMMAD</v>
          </cell>
          <cell r="AL303" t="str">
            <v>Al Andalus</v>
          </cell>
          <cell r="AO303">
            <v>389.37</v>
          </cell>
          <cell r="BT303" t="str">
            <v>NO</v>
          </cell>
          <cell r="CB303">
            <v>0</v>
          </cell>
          <cell r="CJ303" t="str">
            <v>BOX</v>
          </cell>
        </row>
        <row r="304">
          <cell r="A304" t="str">
            <v>6061724573526</v>
          </cell>
          <cell r="C304" t="str">
            <v>Dropship Order</v>
          </cell>
          <cell r="F304" t="str">
            <v>C2103716501</v>
          </cell>
          <cell r="I304" t="str">
            <v>Out For Delivery</v>
          </cell>
          <cell r="N304" t="str">
            <v>Reschedule</v>
          </cell>
          <cell r="O304" t="str">
            <v>Schedule for future</v>
          </cell>
          <cell r="W304" t="str">
            <v>D21010759301</v>
          </cell>
          <cell r="X304" t="str">
            <v>AFKAR-ABDULQADDUS GHULAM MOHAMMAD</v>
          </cell>
          <cell r="AL304" t="str">
            <v>Al Utaybiyyah</v>
          </cell>
          <cell r="AO304">
            <v>435.78</v>
          </cell>
          <cell r="BT304" t="str">
            <v>NO</v>
          </cell>
          <cell r="CB304">
            <v>1</v>
          </cell>
          <cell r="CJ304" t="str">
            <v>BOX</v>
          </cell>
        </row>
        <row r="305">
          <cell r="A305" t="str">
            <v>6062124206886</v>
          </cell>
          <cell r="C305" t="str">
            <v>Dropship Order</v>
          </cell>
          <cell r="F305" t="str">
            <v>C2103730101</v>
          </cell>
          <cell r="I305" t="str">
            <v>Delivered</v>
          </cell>
          <cell r="N305" t="str">
            <v/>
          </cell>
          <cell r="O305" t="str">
            <v/>
          </cell>
          <cell r="W305" t="str">
            <v>D21010759301</v>
          </cell>
          <cell r="X305" t="str">
            <v>AFKAR-ABDULQADDUS GHULAM MOHAMMAD</v>
          </cell>
          <cell r="AL305" t="str">
            <v>Al Utaybiyyah</v>
          </cell>
          <cell r="AO305">
            <v>0</v>
          </cell>
          <cell r="BT305" t="str">
            <v>YES</v>
          </cell>
          <cell r="CB305">
            <v>1</v>
          </cell>
          <cell r="CJ305" t="str">
            <v>BOX</v>
          </cell>
        </row>
        <row r="306">
          <cell r="A306" t="str">
            <v>6061024421028</v>
          </cell>
          <cell r="C306" t="str">
            <v>Dropship Order</v>
          </cell>
          <cell r="F306" t="str">
            <v>C2103716501</v>
          </cell>
          <cell r="I306" t="str">
            <v>Out For Delivery</v>
          </cell>
          <cell r="N306" t="str">
            <v>Reschedule</v>
          </cell>
          <cell r="O306" t="str">
            <v>send schedule message</v>
          </cell>
          <cell r="W306" t="str">
            <v>D21010759301</v>
          </cell>
          <cell r="X306" t="str">
            <v>AFKAR-ABDULQADDUS GHULAM MOHAMMAD</v>
          </cell>
          <cell r="AL306" t="str">
            <v>Al Andalus</v>
          </cell>
          <cell r="AO306">
            <v>0</v>
          </cell>
          <cell r="BT306" t="str">
            <v>NO</v>
          </cell>
          <cell r="CB306">
            <v>3</v>
          </cell>
          <cell r="CJ306" t="str">
            <v>BOX</v>
          </cell>
        </row>
        <row r="307">
          <cell r="A307" t="str">
            <v>6062224725361</v>
          </cell>
          <cell r="C307" t="str">
            <v>Dropship Order</v>
          </cell>
          <cell r="F307" t="str">
            <v>C2103730101</v>
          </cell>
          <cell r="I307" t="str">
            <v>Out For Delivery</v>
          </cell>
          <cell r="N307" t="str">
            <v/>
          </cell>
          <cell r="O307" t="str">
            <v/>
          </cell>
          <cell r="W307" t="str">
            <v>D21011990201</v>
          </cell>
          <cell r="X307" t="str">
            <v>SAMEER NAZAR NAZAR HUSSAIN</v>
          </cell>
          <cell r="AL307" t="str">
            <v>Al Khadra</v>
          </cell>
          <cell r="AO307">
            <v>0</v>
          </cell>
          <cell r="BT307" t="str">
            <v>NO</v>
          </cell>
          <cell r="CB307">
            <v>0</v>
          </cell>
          <cell r="CJ307" t="str">
            <v>BOX</v>
          </cell>
        </row>
        <row r="308">
          <cell r="A308" t="str">
            <v>6062124306441</v>
          </cell>
          <cell r="C308" t="str">
            <v>Dropship Order</v>
          </cell>
          <cell r="F308" t="str">
            <v>C2103730101</v>
          </cell>
          <cell r="I308" t="str">
            <v>Delivered</v>
          </cell>
          <cell r="N308" t="str">
            <v/>
          </cell>
          <cell r="O308" t="str">
            <v/>
          </cell>
          <cell r="W308" t="str">
            <v>D21011990201</v>
          </cell>
          <cell r="X308" t="str">
            <v>SAMEER NAZAR NAZAR HUSSAIN</v>
          </cell>
          <cell r="AL308" t="str">
            <v>Al Khadra</v>
          </cell>
          <cell r="AO308">
            <v>0</v>
          </cell>
          <cell r="BT308" t="str">
            <v>YES</v>
          </cell>
          <cell r="CB308">
            <v>1</v>
          </cell>
          <cell r="CJ308" t="str">
            <v>BOX</v>
          </cell>
        </row>
        <row r="309">
          <cell r="A309" t="str">
            <v>6062224328978</v>
          </cell>
          <cell r="C309" t="str">
            <v>Dropship Order</v>
          </cell>
          <cell r="F309" t="str">
            <v>C2103730101</v>
          </cell>
          <cell r="I309" t="str">
            <v>Out For Delivery</v>
          </cell>
          <cell r="N309" t="str">
            <v/>
          </cell>
          <cell r="O309" t="str">
            <v/>
          </cell>
          <cell r="W309" t="str">
            <v>D21011990201</v>
          </cell>
          <cell r="X309" t="str">
            <v>SAMEER NAZAR NAZAR HUSSAIN</v>
          </cell>
          <cell r="AL309" t="str">
            <v>Al Khadra</v>
          </cell>
          <cell r="AO309">
            <v>0</v>
          </cell>
          <cell r="BT309" t="str">
            <v>NO</v>
          </cell>
          <cell r="CB309">
            <v>0</v>
          </cell>
          <cell r="CJ309" t="str">
            <v>BOX</v>
          </cell>
        </row>
        <row r="310">
          <cell r="A310" t="str">
            <v>6062524850442</v>
          </cell>
          <cell r="C310" t="str">
            <v>Reverse Pickup(Return &amp; Refund)</v>
          </cell>
          <cell r="F310" t="str">
            <v>C21036226</v>
          </cell>
          <cell r="I310" t="str">
            <v>Out For Delivery</v>
          </cell>
          <cell r="N310" t="str">
            <v>No Answer</v>
          </cell>
          <cell r="O310" t="str">
            <v>Switched Off</v>
          </cell>
          <cell r="W310" t="str">
            <v>D21010759301</v>
          </cell>
          <cell r="X310" t="str">
            <v>AFKAR-ABDULQADDUS GHULAM MOHAMMAD</v>
          </cell>
          <cell r="AL310" t="str">
            <v>Ray'zakhir</v>
          </cell>
          <cell r="AO310">
            <v>0</v>
          </cell>
          <cell r="BT310" t="str">
            <v>NO</v>
          </cell>
          <cell r="CB310">
            <v>1</v>
          </cell>
          <cell r="CJ310" t="str">
            <v/>
          </cell>
        </row>
        <row r="311">
          <cell r="A311" t="str">
            <v>6062224591104</v>
          </cell>
          <cell r="C311" t="str">
            <v>Dropship Order</v>
          </cell>
          <cell r="F311" t="str">
            <v>C2103730101</v>
          </cell>
          <cell r="I311" t="str">
            <v>Out For Delivery</v>
          </cell>
          <cell r="N311" t="str">
            <v/>
          </cell>
          <cell r="O311" t="str">
            <v/>
          </cell>
          <cell r="W311" t="str">
            <v>D21011990201</v>
          </cell>
          <cell r="X311" t="str">
            <v>SAMEER NAZAR NAZAR HUSSAIN</v>
          </cell>
          <cell r="AL311" t="str">
            <v>Al Khadra</v>
          </cell>
          <cell r="AO311">
            <v>0</v>
          </cell>
          <cell r="BT311" t="str">
            <v>NO</v>
          </cell>
          <cell r="CB311">
            <v>0</v>
          </cell>
          <cell r="CJ311" t="str">
            <v>BOX</v>
          </cell>
        </row>
        <row r="312">
          <cell r="A312" t="str">
            <v>6062524120384</v>
          </cell>
          <cell r="C312" t="str">
            <v>Reverse Pickup(Return &amp; Refund)</v>
          </cell>
          <cell r="F312" t="str">
            <v>C21036226</v>
          </cell>
          <cell r="I312" t="str">
            <v>Out For Delivery</v>
          </cell>
          <cell r="N312" t="str">
            <v>Review</v>
          </cell>
          <cell r="O312" t="str">
            <v>Customer Wants to Change Location</v>
          </cell>
          <cell r="W312" t="str">
            <v>D21010759301</v>
          </cell>
          <cell r="X312" t="str">
            <v>AFKAR-ABDULQADDUS GHULAM MOHAMMAD</v>
          </cell>
          <cell r="AL312" t="str">
            <v>Ray'zakhir</v>
          </cell>
          <cell r="AO312">
            <v>0</v>
          </cell>
          <cell r="BT312" t="str">
            <v>NO</v>
          </cell>
          <cell r="CB312">
            <v>1</v>
          </cell>
          <cell r="CJ312" t="str">
            <v/>
          </cell>
        </row>
        <row r="313">
          <cell r="A313" t="str">
            <v>6062524615098</v>
          </cell>
          <cell r="C313" t="str">
            <v>Reverse Pickup(Return &amp; Refund)</v>
          </cell>
          <cell r="F313" t="str">
            <v>C21036226</v>
          </cell>
          <cell r="I313" t="str">
            <v>Out For Delivery</v>
          </cell>
          <cell r="N313" t="str">
            <v>No Answer</v>
          </cell>
          <cell r="O313" t="str">
            <v>Switched Off</v>
          </cell>
          <cell r="W313" t="str">
            <v>D21010759301</v>
          </cell>
          <cell r="X313" t="str">
            <v>AFKAR-ABDULQADDUS GHULAM MOHAMMAD</v>
          </cell>
          <cell r="AL313" t="str">
            <v>Ray'zakhir</v>
          </cell>
          <cell r="AO313">
            <v>0</v>
          </cell>
          <cell r="BT313" t="str">
            <v>NO</v>
          </cell>
          <cell r="CB313">
            <v>1</v>
          </cell>
          <cell r="CJ313" t="str">
            <v/>
          </cell>
        </row>
        <row r="314">
          <cell r="A314" t="str">
            <v>6062124987124</v>
          </cell>
          <cell r="C314" t="str">
            <v>Reverse Pickup(Return &amp; Refund)</v>
          </cell>
          <cell r="F314" t="str">
            <v>C21036226</v>
          </cell>
          <cell r="I314" t="str">
            <v>Out For Delivery</v>
          </cell>
          <cell r="N314" t="str">
            <v>Review</v>
          </cell>
          <cell r="O314" t="str">
            <v>Customer Requested a Call Back</v>
          </cell>
          <cell r="W314" t="str">
            <v>D21010759301</v>
          </cell>
          <cell r="X314" t="str">
            <v>AFKAR-ABDULQADDUS GHULAM MOHAMMAD</v>
          </cell>
          <cell r="AL314" t="str">
            <v>Shaib Amir And Shaib Ali</v>
          </cell>
          <cell r="AO314">
            <v>0</v>
          </cell>
          <cell r="BT314" t="str">
            <v>NO</v>
          </cell>
          <cell r="CB314">
            <v>1</v>
          </cell>
          <cell r="CJ314" t="str">
            <v/>
          </cell>
        </row>
        <row r="315">
          <cell r="A315" t="str">
            <v>6062124634544</v>
          </cell>
          <cell r="C315" t="str">
            <v>Dropship Order</v>
          </cell>
          <cell r="F315" t="str">
            <v>C2103730101</v>
          </cell>
          <cell r="I315" t="str">
            <v>Out For Delivery</v>
          </cell>
          <cell r="N315" t="str">
            <v/>
          </cell>
          <cell r="O315" t="str">
            <v/>
          </cell>
          <cell r="W315" t="str">
            <v>D21011990201</v>
          </cell>
          <cell r="X315" t="str">
            <v>SAMEER NAZAR NAZAR HUSSAIN</v>
          </cell>
          <cell r="AL315" t="str">
            <v>Ar Rashidiyyah</v>
          </cell>
          <cell r="AO315">
            <v>0</v>
          </cell>
          <cell r="BT315" t="str">
            <v>NO</v>
          </cell>
          <cell r="CB315">
            <v>0</v>
          </cell>
          <cell r="CJ315" t="str">
            <v>BOX</v>
          </cell>
        </row>
        <row r="316">
          <cell r="A316" t="str">
            <v>6062224477542</v>
          </cell>
          <cell r="C316" t="str">
            <v>Dropship Order</v>
          </cell>
          <cell r="F316" t="str">
            <v>C2103730101</v>
          </cell>
          <cell r="I316" t="str">
            <v>Out For Delivery</v>
          </cell>
          <cell r="N316" t="str">
            <v/>
          </cell>
          <cell r="O316" t="str">
            <v/>
          </cell>
          <cell r="W316" t="str">
            <v>D2107533901</v>
          </cell>
          <cell r="X316" t="str">
            <v>Afkar-Muhammad Saleh</v>
          </cell>
          <cell r="AL316" t="str">
            <v>Ray'zakhir</v>
          </cell>
          <cell r="AO316">
            <v>0</v>
          </cell>
          <cell r="BT316" t="str">
            <v>NO</v>
          </cell>
          <cell r="CB316">
            <v>0</v>
          </cell>
          <cell r="CJ316" t="str">
            <v>BOX</v>
          </cell>
        </row>
        <row r="317">
          <cell r="A317" t="str">
            <v>6062324899823</v>
          </cell>
          <cell r="C317" t="str">
            <v>Reverse Pickup(Return &amp; Refund)</v>
          </cell>
          <cell r="F317" t="str">
            <v>C21036226</v>
          </cell>
          <cell r="I317" t="str">
            <v>Out For Delivery</v>
          </cell>
          <cell r="N317" t="str">
            <v>Undelivered</v>
          </cell>
          <cell r="O317" t="str">
            <v xml:space="preserve">NDR Condition, can not been scheduled </v>
          </cell>
          <cell r="W317" t="str">
            <v>D21010759301</v>
          </cell>
          <cell r="X317" t="str">
            <v>AFKAR-ABDULQADDUS GHULAM MOHAMMAD</v>
          </cell>
          <cell r="AL317" t="str">
            <v>Ray'zakhir</v>
          </cell>
          <cell r="AO317">
            <v>0</v>
          </cell>
          <cell r="BT317" t="str">
            <v>NO</v>
          </cell>
          <cell r="CB317">
            <v>2</v>
          </cell>
          <cell r="CJ317" t="str">
            <v/>
          </cell>
        </row>
        <row r="318">
          <cell r="A318" t="str">
            <v>6062324181828</v>
          </cell>
          <cell r="C318" t="str">
            <v>Reverse Pickup(Return &amp; Refund)</v>
          </cell>
          <cell r="F318" t="str">
            <v>C21036226</v>
          </cell>
          <cell r="I318" t="str">
            <v>Out For Delivery</v>
          </cell>
          <cell r="N318" t="str">
            <v>Undelivered</v>
          </cell>
          <cell r="O318" t="str">
            <v xml:space="preserve">NDR Condition, can not been scheduled </v>
          </cell>
          <cell r="W318" t="str">
            <v>D21010759301</v>
          </cell>
          <cell r="X318" t="str">
            <v>AFKAR-ABDULQADDUS GHULAM MOHAMMAD</v>
          </cell>
          <cell r="AL318" t="str">
            <v>Ray'zakhir</v>
          </cell>
          <cell r="AO318">
            <v>0</v>
          </cell>
          <cell r="BT318" t="str">
            <v>NO</v>
          </cell>
          <cell r="CB318">
            <v>2</v>
          </cell>
          <cell r="CJ318" t="str">
            <v/>
          </cell>
        </row>
        <row r="319">
          <cell r="A319" t="str">
            <v>6062424464000</v>
          </cell>
          <cell r="C319" t="str">
            <v>Dropship Order</v>
          </cell>
          <cell r="F319" t="str">
            <v>C2103785701</v>
          </cell>
          <cell r="I319" t="str">
            <v>Out For Delivery</v>
          </cell>
          <cell r="N319" t="str">
            <v/>
          </cell>
          <cell r="O319" t="str">
            <v/>
          </cell>
          <cell r="W319" t="str">
            <v>D2109950001</v>
          </cell>
          <cell r="X319" t="str">
            <v>Friendship-Muhammad AZAAN AWAISI</v>
          </cell>
          <cell r="AL319" t="str">
            <v>Al Buhayrat</v>
          </cell>
          <cell r="AO319">
            <v>199</v>
          </cell>
          <cell r="BT319" t="str">
            <v>NO</v>
          </cell>
          <cell r="CB319">
            <v>0</v>
          </cell>
          <cell r="CJ319" t="str">
            <v/>
          </cell>
        </row>
        <row r="320">
          <cell r="A320" t="str">
            <v>6061124988655</v>
          </cell>
          <cell r="C320" t="str">
            <v>Dropship Order</v>
          </cell>
          <cell r="F320" t="str">
            <v>C2103730101</v>
          </cell>
          <cell r="I320" t="str">
            <v>Out For Delivery</v>
          </cell>
          <cell r="N320" t="str">
            <v>Undelivered</v>
          </cell>
          <cell r="O320" t="str">
            <v xml:space="preserve">NDR Condition, can not been scheduled </v>
          </cell>
          <cell r="W320" t="str">
            <v>D2107533901</v>
          </cell>
          <cell r="X320" t="str">
            <v>Afkar-Muhammad Saleh</v>
          </cell>
          <cell r="AL320" t="str">
            <v>Jabal An Nur</v>
          </cell>
          <cell r="AO320">
            <v>487.33</v>
          </cell>
          <cell r="BT320" t="str">
            <v>NO</v>
          </cell>
          <cell r="CB320">
            <v>4</v>
          </cell>
          <cell r="CJ320" t="str">
            <v>BOX</v>
          </cell>
        </row>
        <row r="321">
          <cell r="A321" t="str">
            <v>6062324748286</v>
          </cell>
          <cell r="C321" t="str">
            <v>Reverse Pickup(Return &amp; Refund)</v>
          </cell>
          <cell r="F321" t="str">
            <v>C21036226</v>
          </cell>
          <cell r="I321" t="str">
            <v>Out For Delivery</v>
          </cell>
          <cell r="N321" t="str">
            <v>Undelivered</v>
          </cell>
          <cell r="O321" t="str">
            <v xml:space="preserve">NDR Condition, can not been scheduled </v>
          </cell>
          <cell r="W321" t="str">
            <v>D21010759301</v>
          </cell>
          <cell r="X321" t="str">
            <v>AFKAR-ABDULQADDUS GHULAM MOHAMMAD</v>
          </cell>
          <cell r="AL321" t="str">
            <v>Ray'zakhir</v>
          </cell>
          <cell r="AO321">
            <v>0</v>
          </cell>
          <cell r="BT321" t="str">
            <v>NO</v>
          </cell>
          <cell r="CB321">
            <v>2</v>
          </cell>
          <cell r="CJ321" t="str">
            <v/>
          </cell>
        </row>
        <row r="322">
          <cell r="A322" t="str">
            <v>6062224624542</v>
          </cell>
          <cell r="C322" t="str">
            <v>Dropship Order</v>
          </cell>
          <cell r="F322" t="str">
            <v>C2103730101</v>
          </cell>
          <cell r="I322" t="str">
            <v>Out For Delivery</v>
          </cell>
          <cell r="N322" t="str">
            <v/>
          </cell>
          <cell r="O322" t="str">
            <v/>
          </cell>
          <cell r="W322" t="str">
            <v>D21011990201</v>
          </cell>
          <cell r="X322" t="str">
            <v>SAMEER NAZAR NAZAR HUSSAIN</v>
          </cell>
          <cell r="AL322" t="str">
            <v>Al Khadra</v>
          </cell>
          <cell r="AO322">
            <v>0</v>
          </cell>
          <cell r="BT322" t="str">
            <v>NO</v>
          </cell>
          <cell r="CB322">
            <v>0</v>
          </cell>
          <cell r="CJ322" t="str">
            <v>BOX</v>
          </cell>
        </row>
        <row r="323">
          <cell r="A323" t="str">
            <v>6062224726176</v>
          </cell>
          <cell r="C323" t="str">
            <v>Reverse Pickup(Return &amp; Refund)</v>
          </cell>
          <cell r="F323" t="str">
            <v>C21036226</v>
          </cell>
          <cell r="I323" t="str">
            <v>Successfully Returned</v>
          </cell>
          <cell r="N323" t="str">
            <v>Undelivered</v>
          </cell>
          <cell r="O323" t="str">
            <v xml:space="preserve">NDR Condition, can not been scheduled </v>
          </cell>
          <cell r="W323" t="str">
            <v>D21010759301</v>
          </cell>
          <cell r="X323" t="str">
            <v>AFKAR-ABDULQADDUS GHULAM MOHAMMAD</v>
          </cell>
          <cell r="AL323" t="str">
            <v>Ray'zakhir</v>
          </cell>
          <cell r="AO323">
            <v>0</v>
          </cell>
          <cell r="BT323" t="str">
            <v>NO</v>
          </cell>
          <cell r="CB323">
            <v>2</v>
          </cell>
          <cell r="CJ323" t="str">
            <v/>
          </cell>
        </row>
        <row r="324">
          <cell r="A324" t="str">
            <v>6062224776107</v>
          </cell>
          <cell r="C324" t="str">
            <v>Reverse Pickup(Return &amp; Refund)</v>
          </cell>
          <cell r="F324" t="str">
            <v>C21036226</v>
          </cell>
          <cell r="I324" t="str">
            <v>Out For Delivery</v>
          </cell>
          <cell r="N324" t="str">
            <v>Undelivered</v>
          </cell>
          <cell r="O324" t="str">
            <v xml:space="preserve">NDR Condition, can not been scheduled </v>
          </cell>
          <cell r="W324" t="str">
            <v>D21010759301</v>
          </cell>
          <cell r="X324" t="str">
            <v>AFKAR-ABDULQADDUS GHULAM MOHAMMAD</v>
          </cell>
          <cell r="AL324" t="str">
            <v>Ray'zakhir</v>
          </cell>
          <cell r="AO324">
            <v>0</v>
          </cell>
          <cell r="BT324" t="str">
            <v>NO</v>
          </cell>
          <cell r="CB324">
            <v>2</v>
          </cell>
          <cell r="CJ324" t="str">
            <v/>
          </cell>
        </row>
        <row r="325">
          <cell r="A325" t="str">
            <v>6062024631976</v>
          </cell>
          <cell r="C325" t="str">
            <v>Dropship Order</v>
          </cell>
          <cell r="F325" t="str">
            <v>C2103730101</v>
          </cell>
          <cell r="I325" t="str">
            <v>Out For Delivery</v>
          </cell>
          <cell r="N325" t="str">
            <v>Review</v>
          </cell>
          <cell r="O325" t="str">
            <v>Customer Wants to Change Location</v>
          </cell>
          <cell r="W325" t="str">
            <v>D2109950001</v>
          </cell>
          <cell r="X325" t="str">
            <v>Friendship-Muhammad AZAAN AWAISI</v>
          </cell>
          <cell r="AL325" t="str">
            <v>Sharai Al Mujahidin</v>
          </cell>
          <cell r="AO325">
            <v>0</v>
          </cell>
          <cell r="BT325" t="str">
            <v>NO</v>
          </cell>
          <cell r="CB325">
            <v>1</v>
          </cell>
          <cell r="CJ325" t="str">
            <v>POUCH</v>
          </cell>
        </row>
        <row r="326">
          <cell r="A326" t="str">
            <v>6062224410501</v>
          </cell>
          <cell r="C326" t="str">
            <v>Dropship Order</v>
          </cell>
          <cell r="F326" t="str">
            <v>C2103730101</v>
          </cell>
          <cell r="I326" t="str">
            <v>Out For Delivery</v>
          </cell>
          <cell r="N326" t="str">
            <v/>
          </cell>
          <cell r="O326" t="str">
            <v/>
          </cell>
          <cell r="W326" t="str">
            <v>D2107533901</v>
          </cell>
          <cell r="X326" t="str">
            <v>Afkar-Muhammad Saleh</v>
          </cell>
          <cell r="AL326" t="str">
            <v>At Taniem</v>
          </cell>
          <cell r="AO326">
            <v>518.11</v>
          </cell>
          <cell r="BT326" t="str">
            <v>NO</v>
          </cell>
          <cell r="CB326">
            <v>0</v>
          </cell>
          <cell r="CJ326" t="str">
            <v>BOX</v>
          </cell>
        </row>
        <row r="327">
          <cell r="A327" t="str">
            <v>6062224577296</v>
          </cell>
          <cell r="C327" t="str">
            <v>Reverse Pickup(Return &amp; Refund)</v>
          </cell>
          <cell r="F327" t="str">
            <v>C2103791801</v>
          </cell>
          <cell r="I327" t="str">
            <v>Out For Delivery</v>
          </cell>
          <cell r="N327" t="str">
            <v>No Answer</v>
          </cell>
          <cell r="O327" t="str">
            <v>Switched Off</v>
          </cell>
          <cell r="W327" t="str">
            <v>D21010759301</v>
          </cell>
          <cell r="X327" t="str">
            <v>AFKAR-ABDULQADDUS GHULAM MOHAMMAD</v>
          </cell>
          <cell r="AL327" t="str">
            <v>Ray'zakhir</v>
          </cell>
          <cell r="AO327">
            <v>0</v>
          </cell>
          <cell r="BT327" t="str">
            <v>NO</v>
          </cell>
          <cell r="CB327">
            <v>2</v>
          </cell>
          <cell r="CJ327" t="str">
            <v/>
          </cell>
        </row>
        <row r="328">
          <cell r="A328" t="str">
            <v>6062224441805</v>
          </cell>
          <cell r="C328" t="str">
            <v>Dropship Order</v>
          </cell>
          <cell r="F328" t="str">
            <v>C2103730101</v>
          </cell>
          <cell r="I328" t="str">
            <v>Delivered</v>
          </cell>
          <cell r="N328" t="str">
            <v/>
          </cell>
          <cell r="O328" t="str">
            <v/>
          </cell>
          <cell r="W328" t="str">
            <v>D21011990201</v>
          </cell>
          <cell r="X328" t="str">
            <v>SAMEER NAZAR NAZAR HUSSAIN</v>
          </cell>
          <cell r="AL328" t="str">
            <v>Al Khadra</v>
          </cell>
          <cell r="AO328">
            <v>0</v>
          </cell>
          <cell r="BT328" t="str">
            <v>YES</v>
          </cell>
          <cell r="CB328">
            <v>1</v>
          </cell>
          <cell r="CJ328" t="str">
            <v>BOX</v>
          </cell>
        </row>
        <row r="329">
          <cell r="A329" t="str">
            <v>6062224890150</v>
          </cell>
          <cell r="C329" t="str">
            <v>Reverse Pickup(Return &amp; Refund)</v>
          </cell>
          <cell r="F329" t="str">
            <v>C21036226</v>
          </cell>
          <cell r="I329" t="str">
            <v>Out For Delivery</v>
          </cell>
          <cell r="N329" t="str">
            <v>No Answer</v>
          </cell>
          <cell r="O329" t="str">
            <v>Switched Off</v>
          </cell>
          <cell r="W329" t="str">
            <v>D21010759301</v>
          </cell>
          <cell r="X329" t="str">
            <v>AFKAR-ABDULQADDUS GHULAM MOHAMMAD</v>
          </cell>
          <cell r="AL329" t="str">
            <v>Ray'zakhir</v>
          </cell>
          <cell r="AO329">
            <v>0</v>
          </cell>
          <cell r="BT329" t="str">
            <v>NO</v>
          </cell>
          <cell r="CB329">
            <v>2</v>
          </cell>
          <cell r="CJ329" t="str">
            <v/>
          </cell>
        </row>
        <row r="330">
          <cell r="A330" t="str">
            <v>6062224463371</v>
          </cell>
          <cell r="C330" t="str">
            <v>Dropship Order</v>
          </cell>
          <cell r="F330" t="str">
            <v>C2103730101</v>
          </cell>
          <cell r="I330" t="str">
            <v>Out For Delivery</v>
          </cell>
          <cell r="N330" t="str">
            <v/>
          </cell>
          <cell r="O330" t="str">
            <v/>
          </cell>
          <cell r="W330" t="str">
            <v>D2107533901</v>
          </cell>
          <cell r="X330" t="str">
            <v>Afkar-Muhammad Saleh</v>
          </cell>
          <cell r="AL330" t="str">
            <v>Wadi Jalil</v>
          </cell>
          <cell r="AO330">
            <v>367.06</v>
          </cell>
          <cell r="BT330" t="str">
            <v>NO</v>
          </cell>
          <cell r="CB330">
            <v>0</v>
          </cell>
          <cell r="CJ330" t="str">
            <v>BOX</v>
          </cell>
        </row>
        <row r="331">
          <cell r="A331" t="str">
            <v>6062224444119</v>
          </cell>
          <cell r="C331" t="str">
            <v>Reverse Pickup(Return &amp; Refund)</v>
          </cell>
          <cell r="F331" t="str">
            <v>C21036226</v>
          </cell>
          <cell r="I331" t="str">
            <v>Out For Delivery</v>
          </cell>
          <cell r="N331" t="str">
            <v>Undelivered</v>
          </cell>
          <cell r="O331" t="str">
            <v xml:space="preserve">NDR Condition, can not been scheduled </v>
          </cell>
          <cell r="W331" t="str">
            <v>D21010759301</v>
          </cell>
          <cell r="X331" t="str">
            <v>AFKAR-ABDULQADDUS GHULAM MOHAMMAD</v>
          </cell>
          <cell r="AL331" t="str">
            <v>Ray'zakhir</v>
          </cell>
          <cell r="AO331">
            <v>0</v>
          </cell>
          <cell r="BT331" t="str">
            <v>NO</v>
          </cell>
          <cell r="CB331">
            <v>2</v>
          </cell>
          <cell r="CJ331" t="str">
            <v/>
          </cell>
        </row>
        <row r="332">
          <cell r="A332" t="str">
            <v>6062024170758</v>
          </cell>
          <cell r="C332" t="str">
            <v>Dropship Order</v>
          </cell>
          <cell r="F332" t="str">
            <v>C2103716501</v>
          </cell>
          <cell r="I332" t="str">
            <v>Out For Delivery</v>
          </cell>
          <cell r="N332" t="str">
            <v/>
          </cell>
          <cell r="O332" t="str">
            <v/>
          </cell>
          <cell r="W332" t="str">
            <v>D21012963701</v>
          </cell>
          <cell r="X332" t="str">
            <v>Zain Mukhtar Mukhtar Ahmed</v>
          </cell>
          <cell r="AL332" t="str">
            <v>An Nawwariyyah</v>
          </cell>
          <cell r="AO332">
            <v>821.52</v>
          </cell>
          <cell r="BT332" t="str">
            <v>NO</v>
          </cell>
          <cell r="CB332">
            <v>0</v>
          </cell>
          <cell r="CJ332" t="str">
            <v>BOX</v>
          </cell>
        </row>
        <row r="333">
          <cell r="A333" t="str">
            <v>6062124681623</v>
          </cell>
          <cell r="C333" t="str">
            <v>Reverse Pickup(Return &amp; Refund)</v>
          </cell>
          <cell r="F333" t="str">
            <v>C21036226</v>
          </cell>
          <cell r="I333" t="str">
            <v>Successfully Returned</v>
          </cell>
          <cell r="N333" t="str">
            <v>No Answer</v>
          </cell>
          <cell r="O333" t="str">
            <v>Switched Off</v>
          </cell>
          <cell r="W333" t="str">
            <v>D21010759301</v>
          </cell>
          <cell r="X333" t="str">
            <v>AFKAR-ABDULQADDUS GHULAM MOHAMMAD</v>
          </cell>
          <cell r="AL333" t="str">
            <v>Ray'zakhir</v>
          </cell>
          <cell r="AO333">
            <v>0</v>
          </cell>
          <cell r="BT333" t="str">
            <v>NO</v>
          </cell>
          <cell r="CB333">
            <v>2</v>
          </cell>
          <cell r="CJ333" t="str">
            <v/>
          </cell>
        </row>
        <row r="334">
          <cell r="A334" t="str">
            <v>6062124317797</v>
          </cell>
          <cell r="C334" t="str">
            <v>Dropship Order</v>
          </cell>
          <cell r="F334" t="str">
            <v>C2103716501</v>
          </cell>
          <cell r="I334" t="str">
            <v>Delivered</v>
          </cell>
          <cell r="N334" t="str">
            <v/>
          </cell>
          <cell r="O334" t="str">
            <v/>
          </cell>
          <cell r="W334" t="str">
            <v>D2107533901</v>
          </cell>
          <cell r="X334" t="str">
            <v>Afkar-Muhammad Saleh</v>
          </cell>
          <cell r="AL334" t="str">
            <v>At Taniem</v>
          </cell>
          <cell r="AO334">
            <v>963.48</v>
          </cell>
          <cell r="BT334" t="str">
            <v>YES</v>
          </cell>
          <cell r="CB334">
            <v>1</v>
          </cell>
          <cell r="CJ334" t="str">
            <v>BOX</v>
          </cell>
        </row>
        <row r="335">
          <cell r="A335" t="str">
            <v>6062024879289</v>
          </cell>
          <cell r="C335" t="str">
            <v>Reverse Pickup(Return &amp; Refund)</v>
          </cell>
          <cell r="F335" t="str">
            <v>C210256</v>
          </cell>
          <cell r="I335" t="str">
            <v>Out For Delivery</v>
          </cell>
          <cell r="N335" t="str">
            <v>Cancel</v>
          </cell>
          <cell r="O335" t="str">
            <v>Doesn't Want to Give Reason</v>
          </cell>
          <cell r="W335" t="str">
            <v>D21010759301</v>
          </cell>
          <cell r="X335" t="str">
            <v>AFKAR-ABDULQADDUS GHULAM MOHAMMAD</v>
          </cell>
          <cell r="AL335" t="str">
            <v>Ray'zakhir</v>
          </cell>
          <cell r="AO335">
            <v>0</v>
          </cell>
          <cell r="BT335" t="str">
            <v>NO</v>
          </cell>
          <cell r="CB335">
            <v>2</v>
          </cell>
          <cell r="CJ335" t="str">
            <v/>
          </cell>
        </row>
        <row r="336">
          <cell r="A336" t="str">
            <v>6060224717743</v>
          </cell>
          <cell r="C336" t="str">
            <v>Dropship Order</v>
          </cell>
          <cell r="F336" t="str">
            <v>C2103716501</v>
          </cell>
          <cell r="I336" t="str">
            <v>Out For Delivery</v>
          </cell>
          <cell r="N336" t="str">
            <v>Undelivered</v>
          </cell>
          <cell r="O336" t="str">
            <v xml:space="preserve">NDR Condition, can not been scheduled </v>
          </cell>
          <cell r="W336" t="str">
            <v>D2109950001</v>
          </cell>
          <cell r="X336" t="str">
            <v>Friendship-Muhammad AZAAN AWAISI</v>
          </cell>
          <cell r="AL336" t="str">
            <v>Al Buhayrat</v>
          </cell>
          <cell r="AO336">
            <v>115.5</v>
          </cell>
          <cell r="BT336" t="str">
            <v>NO</v>
          </cell>
          <cell r="CB336">
            <v>4</v>
          </cell>
          <cell r="CJ336" t="str">
            <v>POUCH</v>
          </cell>
        </row>
        <row r="337">
          <cell r="A337" t="str">
            <v>6061624952496</v>
          </cell>
          <cell r="C337" t="str">
            <v>Dropship Order</v>
          </cell>
          <cell r="F337" t="str">
            <v>C2103730101</v>
          </cell>
          <cell r="I337" t="str">
            <v>Out For Delivery</v>
          </cell>
          <cell r="N337" t="str">
            <v>Uncontactable</v>
          </cell>
          <cell r="O337" t="str">
            <v>No Answer</v>
          </cell>
          <cell r="W337" t="str">
            <v>D21011990201</v>
          </cell>
          <cell r="X337" t="str">
            <v>SAMEER NAZAR NAZAR HUSSAIN</v>
          </cell>
          <cell r="AL337" t="str">
            <v>Al Khadra</v>
          </cell>
          <cell r="AO337">
            <v>814.64</v>
          </cell>
          <cell r="BT337" t="str">
            <v>NO</v>
          </cell>
          <cell r="CB337">
            <v>2</v>
          </cell>
          <cell r="CJ337" t="str">
            <v>BOX</v>
          </cell>
        </row>
        <row r="338">
          <cell r="A338" t="str">
            <v>6062124523726</v>
          </cell>
          <cell r="C338" t="str">
            <v>Dropship Order</v>
          </cell>
          <cell r="F338" t="str">
            <v>C21036225</v>
          </cell>
          <cell r="I338" t="str">
            <v>Out For Delivery</v>
          </cell>
          <cell r="N338" t="str">
            <v/>
          </cell>
          <cell r="O338" t="str">
            <v/>
          </cell>
          <cell r="W338" t="str">
            <v>D2107533901</v>
          </cell>
          <cell r="X338" t="str">
            <v>Afkar-Muhammad Saleh</v>
          </cell>
          <cell r="AL338" t="str">
            <v>Al Khansa</v>
          </cell>
          <cell r="AO338">
            <v>1577.78</v>
          </cell>
          <cell r="BT338" t="str">
            <v>NO</v>
          </cell>
          <cell r="CB338">
            <v>0</v>
          </cell>
          <cell r="CJ338" t="str">
            <v>BOX</v>
          </cell>
        </row>
        <row r="339">
          <cell r="A339" t="str">
            <v>6061824901108</v>
          </cell>
          <cell r="C339" t="str">
            <v>Dropship Order</v>
          </cell>
          <cell r="F339" t="str">
            <v>C2103730101</v>
          </cell>
          <cell r="I339" t="str">
            <v>Out For Delivery</v>
          </cell>
          <cell r="N339" t="str">
            <v>Reschedule</v>
          </cell>
          <cell r="O339" t="str">
            <v>Schedule for future</v>
          </cell>
          <cell r="W339" t="str">
            <v>D2109950001</v>
          </cell>
          <cell r="X339" t="str">
            <v>Friendship-Muhammad AZAAN AWAISI</v>
          </cell>
          <cell r="AL339" t="str">
            <v>Al Buhayrat</v>
          </cell>
          <cell r="AO339">
            <v>253.43</v>
          </cell>
          <cell r="BT339" t="str">
            <v>NO</v>
          </cell>
          <cell r="CB339">
            <v>2</v>
          </cell>
          <cell r="CJ339" t="str">
            <v>POUCH</v>
          </cell>
        </row>
        <row r="340">
          <cell r="A340" t="str">
            <v>6062224549628</v>
          </cell>
          <cell r="C340" t="str">
            <v>Dropship Order</v>
          </cell>
          <cell r="F340" t="str">
            <v>C2103730101</v>
          </cell>
          <cell r="I340" t="str">
            <v>Delivered</v>
          </cell>
          <cell r="N340" t="str">
            <v/>
          </cell>
          <cell r="O340" t="str">
            <v/>
          </cell>
          <cell r="W340" t="str">
            <v>D21011990201</v>
          </cell>
          <cell r="X340" t="str">
            <v>SAMEER NAZAR NAZAR HUSSAIN</v>
          </cell>
          <cell r="AL340" t="str">
            <v>Al Khadra</v>
          </cell>
          <cell r="AO340">
            <v>0</v>
          </cell>
          <cell r="BT340" t="str">
            <v>YES</v>
          </cell>
          <cell r="CB340">
            <v>1</v>
          </cell>
          <cell r="CJ340" t="str">
            <v>BOX</v>
          </cell>
        </row>
        <row r="341">
          <cell r="A341" t="str">
            <v>6062024494702</v>
          </cell>
          <cell r="C341" t="str">
            <v>Reverse Pickup(Return &amp; Refund)</v>
          </cell>
          <cell r="F341" t="str">
            <v>C21036226</v>
          </cell>
          <cell r="I341" t="str">
            <v>Out For Delivery</v>
          </cell>
          <cell r="N341" t="str">
            <v>No Answer</v>
          </cell>
          <cell r="O341" t="str">
            <v>Switched Off</v>
          </cell>
          <cell r="W341" t="str">
            <v>D21010759301</v>
          </cell>
          <cell r="X341" t="str">
            <v>AFKAR-ABDULQADDUS GHULAM MOHAMMAD</v>
          </cell>
          <cell r="AL341" t="str">
            <v>Ray'zakhir</v>
          </cell>
          <cell r="AO341">
            <v>0</v>
          </cell>
          <cell r="BT341" t="str">
            <v>NO</v>
          </cell>
          <cell r="CB341">
            <v>2</v>
          </cell>
          <cell r="CJ341" t="str">
            <v/>
          </cell>
        </row>
        <row r="342">
          <cell r="A342" t="str">
            <v>6062224724679</v>
          </cell>
          <cell r="C342" t="str">
            <v>Dropship Order</v>
          </cell>
          <cell r="F342" t="str">
            <v>C2103730101</v>
          </cell>
          <cell r="I342" t="str">
            <v>Out For Delivery</v>
          </cell>
          <cell r="N342" t="str">
            <v/>
          </cell>
          <cell r="O342" t="str">
            <v/>
          </cell>
          <cell r="W342" t="str">
            <v>D2109950001</v>
          </cell>
          <cell r="X342" t="str">
            <v>Friendship-Muhammad AZAAN AWAISI</v>
          </cell>
          <cell r="AL342" t="str">
            <v>Al Umrah Al Jadidah</v>
          </cell>
          <cell r="AO342">
            <v>382.1</v>
          </cell>
          <cell r="BT342" t="str">
            <v>NO</v>
          </cell>
          <cell r="CB342">
            <v>0</v>
          </cell>
          <cell r="CJ342" t="str">
            <v>POUCH</v>
          </cell>
        </row>
        <row r="343">
          <cell r="A343" t="str">
            <v>6062224186408</v>
          </cell>
          <cell r="C343" t="str">
            <v>Dropship Order</v>
          </cell>
          <cell r="F343" t="str">
            <v>C2103730101</v>
          </cell>
          <cell r="I343" t="str">
            <v>Out For Delivery</v>
          </cell>
          <cell r="N343" t="str">
            <v/>
          </cell>
          <cell r="O343" t="str">
            <v/>
          </cell>
          <cell r="W343" t="str">
            <v>D21011990201</v>
          </cell>
          <cell r="X343" t="str">
            <v>SAMEER NAZAR NAZAR HUSSAIN</v>
          </cell>
          <cell r="AL343" t="str">
            <v>Al Khadra</v>
          </cell>
          <cell r="AO343">
            <v>0</v>
          </cell>
          <cell r="BT343" t="str">
            <v>NO</v>
          </cell>
          <cell r="CB343">
            <v>0</v>
          </cell>
          <cell r="CJ343" t="str">
            <v>BOX</v>
          </cell>
        </row>
        <row r="344">
          <cell r="A344" t="str">
            <v>6061024376698</v>
          </cell>
          <cell r="C344" t="str">
            <v>Dropship Order</v>
          </cell>
          <cell r="F344" t="str">
            <v>C21035750</v>
          </cell>
          <cell r="I344" t="str">
            <v>Out For Delivery</v>
          </cell>
          <cell r="N344" t="str">
            <v>No Answer</v>
          </cell>
          <cell r="O344" t="str">
            <v>Switched Off</v>
          </cell>
          <cell r="W344" t="str">
            <v>D2107491401</v>
          </cell>
          <cell r="X344" t="str">
            <v>AFKAR-Ismail Abdul Ahmad</v>
          </cell>
          <cell r="AL344" t="str">
            <v>Sharai Al Mujahidin</v>
          </cell>
          <cell r="AO344">
            <v>169</v>
          </cell>
          <cell r="BT344" t="str">
            <v>NO</v>
          </cell>
          <cell r="CB344">
            <v>2</v>
          </cell>
          <cell r="CJ344" t="str">
            <v/>
          </cell>
        </row>
        <row r="345">
          <cell r="A345" t="str">
            <v>6062024619591</v>
          </cell>
          <cell r="C345" t="str">
            <v>Dropship Order</v>
          </cell>
          <cell r="F345" t="str">
            <v>C2103730101</v>
          </cell>
          <cell r="I345" t="str">
            <v>Out For Delivery</v>
          </cell>
          <cell r="N345" t="str">
            <v>Cancel</v>
          </cell>
          <cell r="O345" t="str">
            <v>Cancel-No Cash</v>
          </cell>
          <cell r="W345" t="str">
            <v>D2107533901</v>
          </cell>
          <cell r="X345" t="str">
            <v>Afkar-Muhammad Saleh</v>
          </cell>
          <cell r="AL345" t="str">
            <v>Wadi Jalil</v>
          </cell>
          <cell r="AO345">
            <v>1006.45</v>
          </cell>
          <cell r="BT345" t="str">
            <v>NO</v>
          </cell>
          <cell r="CB345">
            <v>2</v>
          </cell>
          <cell r="CJ345" t="str">
            <v>BOX</v>
          </cell>
        </row>
        <row r="346">
          <cell r="A346" t="str">
            <v>6061624284930</v>
          </cell>
          <cell r="C346" t="str">
            <v>Dropship Order</v>
          </cell>
          <cell r="F346" t="str">
            <v>C2103730101</v>
          </cell>
          <cell r="I346" t="str">
            <v>Out For Delivery</v>
          </cell>
          <cell r="N346" t="str">
            <v>No Answer</v>
          </cell>
          <cell r="O346" t="str">
            <v>Switched Off</v>
          </cell>
          <cell r="W346" t="str">
            <v>D2107491401</v>
          </cell>
          <cell r="X346" t="str">
            <v>AFKAR-Ismail Abdul Ahmad</v>
          </cell>
          <cell r="AL346" t="str">
            <v>Walyal Ahd Dist.</v>
          </cell>
          <cell r="AO346">
            <v>0</v>
          </cell>
          <cell r="BT346" t="str">
            <v>NO</v>
          </cell>
          <cell r="CB346">
            <v>2</v>
          </cell>
          <cell r="CJ346" t="str">
            <v>POUCH</v>
          </cell>
        </row>
        <row r="347">
          <cell r="A347" t="str">
            <v>6061724450336</v>
          </cell>
          <cell r="C347" t="str">
            <v>Dropship Order</v>
          </cell>
          <cell r="F347" t="str">
            <v>C2103730101</v>
          </cell>
          <cell r="I347" t="str">
            <v>Out For Delivery</v>
          </cell>
          <cell r="N347" t="str">
            <v>Review</v>
          </cell>
          <cell r="O347" t="str">
            <v>Customer Wants to Change Location</v>
          </cell>
          <cell r="W347" t="str">
            <v>D2109950001</v>
          </cell>
          <cell r="X347" t="str">
            <v>Friendship-Muhammad AZAAN AWAISI</v>
          </cell>
          <cell r="AL347" t="str">
            <v>Al Utaybiyyah</v>
          </cell>
          <cell r="AO347">
            <v>0</v>
          </cell>
          <cell r="BT347" t="str">
            <v>NO</v>
          </cell>
          <cell r="CB347">
            <v>2</v>
          </cell>
          <cell r="CJ347" t="str">
            <v>POUCH</v>
          </cell>
        </row>
        <row r="348">
          <cell r="A348" t="str">
            <v>6061924626989</v>
          </cell>
          <cell r="C348" t="str">
            <v>Dropship Order</v>
          </cell>
          <cell r="F348" t="str">
            <v>C2103730101</v>
          </cell>
          <cell r="I348" t="str">
            <v>Out For Delivery</v>
          </cell>
          <cell r="N348" t="str">
            <v>Reschedule</v>
          </cell>
          <cell r="O348" t="str">
            <v>Schedule for future</v>
          </cell>
          <cell r="W348" t="str">
            <v>D2107491401</v>
          </cell>
          <cell r="X348" t="str">
            <v>AFKAR-Ismail Abdul Ahmad</v>
          </cell>
          <cell r="AL348" t="str">
            <v>Sharai Al Mujahidin</v>
          </cell>
          <cell r="AO348">
            <v>120.47</v>
          </cell>
          <cell r="BT348" t="str">
            <v>NO</v>
          </cell>
          <cell r="CB348">
            <v>1</v>
          </cell>
          <cell r="CJ348" t="str">
            <v>POUCH</v>
          </cell>
        </row>
        <row r="349">
          <cell r="A349" t="str">
            <v>6062424868699</v>
          </cell>
          <cell r="C349" t="str">
            <v>Dropship Order</v>
          </cell>
          <cell r="F349" t="str">
            <v>C21035750</v>
          </cell>
          <cell r="I349" t="str">
            <v>Out For Delivery</v>
          </cell>
          <cell r="N349" t="str">
            <v/>
          </cell>
          <cell r="O349" t="str">
            <v/>
          </cell>
          <cell r="W349" t="str">
            <v>D2109950001</v>
          </cell>
          <cell r="X349" t="str">
            <v>Friendship-Muhammad AZAAN AWAISI</v>
          </cell>
          <cell r="AL349" t="str">
            <v>Al Buhayrat</v>
          </cell>
          <cell r="AO349">
            <v>199</v>
          </cell>
          <cell r="BT349" t="str">
            <v>NO</v>
          </cell>
          <cell r="CB349">
            <v>0</v>
          </cell>
          <cell r="CJ349" t="str">
            <v/>
          </cell>
        </row>
        <row r="350">
          <cell r="A350" t="str">
            <v>6062424652033</v>
          </cell>
          <cell r="C350" t="str">
            <v>Dropship Order</v>
          </cell>
          <cell r="F350" t="str">
            <v>C2103785701</v>
          </cell>
          <cell r="I350" t="str">
            <v>Out For Delivery</v>
          </cell>
          <cell r="N350" t="str">
            <v/>
          </cell>
          <cell r="O350" t="str">
            <v/>
          </cell>
          <cell r="W350" t="str">
            <v>D2109950001</v>
          </cell>
          <cell r="X350" t="str">
            <v>Friendship-Muhammad AZAAN AWAISI</v>
          </cell>
          <cell r="AL350" t="str">
            <v>Al Buhayrat</v>
          </cell>
          <cell r="AO350">
            <v>298</v>
          </cell>
          <cell r="BT350" t="str">
            <v>NO</v>
          </cell>
          <cell r="CB350">
            <v>0</v>
          </cell>
          <cell r="CJ350" t="str">
            <v/>
          </cell>
        </row>
        <row r="351">
          <cell r="A351" t="str">
            <v>6062124703958</v>
          </cell>
          <cell r="C351" t="str">
            <v>Dropship Order</v>
          </cell>
          <cell r="F351" t="str">
            <v>C2103730101</v>
          </cell>
          <cell r="I351" t="str">
            <v>Out For Delivery</v>
          </cell>
          <cell r="N351" t="str">
            <v>No Answer</v>
          </cell>
          <cell r="O351" t="str">
            <v>Switched Off</v>
          </cell>
          <cell r="W351" t="str">
            <v>D2107491401</v>
          </cell>
          <cell r="X351" t="str">
            <v>AFKAR-Ismail Abdul Ahmad</v>
          </cell>
          <cell r="AL351" t="str">
            <v>Sharai Al Mujahidin</v>
          </cell>
          <cell r="AO351">
            <v>381.3</v>
          </cell>
          <cell r="BT351" t="str">
            <v>NO</v>
          </cell>
          <cell r="CB351">
            <v>0</v>
          </cell>
          <cell r="CJ351" t="str">
            <v>POUCH</v>
          </cell>
        </row>
        <row r="352">
          <cell r="A352" t="str">
            <v>6062324833132</v>
          </cell>
          <cell r="C352" t="str">
            <v>Dropship Order</v>
          </cell>
          <cell r="F352" t="str">
            <v>C21035750</v>
          </cell>
          <cell r="I352" t="str">
            <v>Out For Delivery</v>
          </cell>
          <cell r="N352" t="str">
            <v/>
          </cell>
          <cell r="O352" t="str">
            <v/>
          </cell>
          <cell r="W352" t="str">
            <v>D2109950001</v>
          </cell>
          <cell r="X352" t="str">
            <v>Friendship-Muhammad AZAAN AWAISI</v>
          </cell>
          <cell r="AL352" t="str">
            <v>Al Buhayrat</v>
          </cell>
          <cell r="AO352">
            <v>199</v>
          </cell>
          <cell r="BT352" t="str">
            <v>NO</v>
          </cell>
          <cell r="CB352">
            <v>0</v>
          </cell>
          <cell r="CJ352" t="str">
            <v/>
          </cell>
        </row>
        <row r="353">
          <cell r="A353" t="str">
            <v>6060824388083</v>
          </cell>
          <cell r="C353" t="str">
            <v>Dropship Order</v>
          </cell>
          <cell r="F353" t="str">
            <v>C2103716501</v>
          </cell>
          <cell r="I353" t="str">
            <v>Out For Delivery</v>
          </cell>
          <cell r="N353" t="str">
            <v>Reschedule</v>
          </cell>
          <cell r="O353" t="str">
            <v>Schedule for future</v>
          </cell>
          <cell r="W353" t="str">
            <v>D2107533901</v>
          </cell>
          <cell r="X353" t="str">
            <v>Afkar-Muhammad Saleh</v>
          </cell>
          <cell r="AL353" t="str">
            <v>Alaziziyyah</v>
          </cell>
          <cell r="AO353">
            <v>552.30999999999995</v>
          </cell>
          <cell r="BT353" t="str">
            <v>NO</v>
          </cell>
          <cell r="CB353">
            <v>3</v>
          </cell>
          <cell r="CJ353" t="str">
            <v>BOX</v>
          </cell>
        </row>
        <row r="354">
          <cell r="A354" t="str">
            <v>6061924938711</v>
          </cell>
          <cell r="C354" t="str">
            <v>Dropship Order</v>
          </cell>
          <cell r="F354" t="str">
            <v>C21036624</v>
          </cell>
          <cell r="I354" t="str">
            <v>Out For Delivery</v>
          </cell>
          <cell r="N354" t="str">
            <v>No Answer</v>
          </cell>
          <cell r="O354" t="str">
            <v>Switched Off</v>
          </cell>
          <cell r="W354" t="str">
            <v>D2107491401</v>
          </cell>
          <cell r="X354" t="str">
            <v>AFKAR-Ismail Abdul Ahmad</v>
          </cell>
          <cell r="AL354" t="str">
            <v>Sharai Al Mujahidin</v>
          </cell>
          <cell r="AO354">
            <v>189</v>
          </cell>
          <cell r="BT354" t="str">
            <v>NO</v>
          </cell>
          <cell r="CB354">
            <v>2</v>
          </cell>
          <cell r="CJ354" t="str">
            <v/>
          </cell>
        </row>
        <row r="355">
          <cell r="A355" t="str">
            <v>6062224911498</v>
          </cell>
          <cell r="C355" t="str">
            <v>Dropship Order</v>
          </cell>
          <cell r="F355" t="str">
            <v>C2103730101</v>
          </cell>
          <cell r="I355" t="str">
            <v>Out For Delivery</v>
          </cell>
          <cell r="N355" t="str">
            <v/>
          </cell>
          <cell r="O355" t="str">
            <v/>
          </cell>
          <cell r="W355" t="str">
            <v>D2109950001</v>
          </cell>
          <cell r="X355" t="str">
            <v>Friendship-Muhammad AZAAN AWAISI</v>
          </cell>
          <cell r="AL355" t="str">
            <v>At Taniem</v>
          </cell>
          <cell r="AO355">
            <v>445.62</v>
          </cell>
          <cell r="BT355" t="str">
            <v>NO</v>
          </cell>
          <cell r="CB355">
            <v>0</v>
          </cell>
          <cell r="CJ355" t="str">
            <v>POUCH</v>
          </cell>
        </row>
        <row r="356">
          <cell r="A356" t="str">
            <v>6062124830784</v>
          </cell>
          <cell r="C356" t="str">
            <v>Dropship Order</v>
          </cell>
          <cell r="F356" t="str">
            <v>C2103734901</v>
          </cell>
          <cell r="I356" t="str">
            <v>Out For Delivery</v>
          </cell>
          <cell r="N356" t="str">
            <v>Reschedule</v>
          </cell>
          <cell r="O356" t="str">
            <v>Schedule for future</v>
          </cell>
          <cell r="W356" t="str">
            <v>D2107491401</v>
          </cell>
          <cell r="X356" t="str">
            <v>AFKAR-Ismail Abdul Ahmad</v>
          </cell>
          <cell r="AL356" t="str">
            <v/>
          </cell>
          <cell r="AO356">
            <v>158</v>
          </cell>
          <cell r="BT356" t="str">
            <v>NO</v>
          </cell>
          <cell r="CB356">
            <v>1</v>
          </cell>
          <cell r="CJ356" t="str">
            <v/>
          </cell>
        </row>
        <row r="357">
          <cell r="A357" t="str">
            <v>6062124325650</v>
          </cell>
          <cell r="C357" t="str">
            <v>Dropship Order</v>
          </cell>
          <cell r="F357" t="str">
            <v>C2103730101</v>
          </cell>
          <cell r="I357" t="str">
            <v>Out For Delivery</v>
          </cell>
          <cell r="N357" t="str">
            <v>Re-shipping</v>
          </cell>
          <cell r="O357" t="str">
            <v>Cross Hub</v>
          </cell>
          <cell r="W357" t="str">
            <v>D21012963701</v>
          </cell>
          <cell r="X357" t="str">
            <v>Zain Mukhtar Mukhtar Ahmed</v>
          </cell>
          <cell r="AL357" t="str">
            <v>An Nawwariyyah</v>
          </cell>
          <cell r="AO357">
            <v>0</v>
          </cell>
          <cell r="BT357" t="str">
            <v>NO</v>
          </cell>
          <cell r="CB357">
            <v>0</v>
          </cell>
          <cell r="CJ357" t="str">
            <v>BOX</v>
          </cell>
        </row>
        <row r="358">
          <cell r="A358" t="str">
            <v>6062224139003</v>
          </cell>
          <cell r="C358" t="str">
            <v>Dropship Order</v>
          </cell>
          <cell r="F358" t="str">
            <v>C2103730101</v>
          </cell>
          <cell r="I358" t="str">
            <v>Out For Delivery</v>
          </cell>
          <cell r="N358" t="str">
            <v/>
          </cell>
          <cell r="O358" t="str">
            <v/>
          </cell>
          <cell r="W358" t="str">
            <v>D2109950001</v>
          </cell>
          <cell r="X358" t="str">
            <v>Friendship-Muhammad AZAAN AWAISI</v>
          </cell>
          <cell r="AL358" t="str">
            <v>Al Buhayrat</v>
          </cell>
          <cell r="AO358">
            <v>0</v>
          </cell>
          <cell r="BT358" t="str">
            <v>NO</v>
          </cell>
          <cell r="CB358">
            <v>0</v>
          </cell>
          <cell r="CJ358" t="str">
            <v>POUCH</v>
          </cell>
        </row>
        <row r="359">
          <cell r="A359" t="str">
            <v>6061924973801</v>
          </cell>
          <cell r="C359" t="str">
            <v>Dropship Order</v>
          </cell>
          <cell r="F359" t="str">
            <v>C2103730101</v>
          </cell>
          <cell r="I359" t="str">
            <v>Out For Delivery</v>
          </cell>
          <cell r="N359" t="str">
            <v>No Answer</v>
          </cell>
          <cell r="O359" t="str">
            <v>Switched Off</v>
          </cell>
          <cell r="W359" t="str">
            <v>D2107491401</v>
          </cell>
          <cell r="X359" t="str">
            <v>AFKAR-Ismail Abdul Ahmad</v>
          </cell>
          <cell r="AL359" t="str">
            <v>Al Sharai' Ash Shamaliyyah</v>
          </cell>
          <cell r="AO359">
            <v>150.9</v>
          </cell>
          <cell r="BT359" t="str">
            <v>NO</v>
          </cell>
          <cell r="CB359">
            <v>1</v>
          </cell>
          <cell r="CJ359" t="str">
            <v>POUCH</v>
          </cell>
        </row>
        <row r="360">
          <cell r="A360" t="str">
            <v>6061024227704</v>
          </cell>
          <cell r="C360" t="str">
            <v>Dropship Order</v>
          </cell>
          <cell r="F360" t="str">
            <v>C2103716501</v>
          </cell>
          <cell r="I360" t="str">
            <v>Out For Delivery</v>
          </cell>
          <cell r="N360" t="str">
            <v>Reschedule</v>
          </cell>
          <cell r="O360" t="str">
            <v>Schedule for future</v>
          </cell>
          <cell r="W360" t="str">
            <v>D2107533901</v>
          </cell>
          <cell r="X360" t="str">
            <v>Afkar-Muhammad Saleh</v>
          </cell>
          <cell r="AL360" t="str">
            <v>Al Sharai' Ash Shamaliyyah</v>
          </cell>
          <cell r="AO360">
            <v>1519.21</v>
          </cell>
          <cell r="BT360" t="str">
            <v>NO</v>
          </cell>
          <cell r="CB360">
            <v>3</v>
          </cell>
          <cell r="CJ360" t="str">
            <v>BOX</v>
          </cell>
        </row>
        <row r="361">
          <cell r="A361" t="str">
            <v>6062424453371</v>
          </cell>
          <cell r="C361" t="str">
            <v>Dropship Order</v>
          </cell>
          <cell r="F361" t="str">
            <v>C2103757001</v>
          </cell>
          <cell r="I361" t="str">
            <v>Out For Delivery</v>
          </cell>
          <cell r="N361" t="str">
            <v/>
          </cell>
          <cell r="O361" t="str">
            <v/>
          </cell>
          <cell r="W361" t="str">
            <v>D21010759301</v>
          </cell>
          <cell r="X361" t="str">
            <v>AFKAR-ABDULQADDUS GHULAM MOHAMMAD</v>
          </cell>
          <cell r="AL361" t="str">
            <v>Al Utaybiyyah</v>
          </cell>
          <cell r="AO361">
            <v>138</v>
          </cell>
          <cell r="BT361" t="str">
            <v>NO</v>
          </cell>
          <cell r="CB361">
            <v>0</v>
          </cell>
          <cell r="CJ361" t="str">
            <v/>
          </cell>
        </row>
        <row r="362">
          <cell r="A362" t="str">
            <v>6062224926308</v>
          </cell>
          <cell r="C362" t="str">
            <v>Dropship Order</v>
          </cell>
          <cell r="F362" t="str">
            <v>C2103730101</v>
          </cell>
          <cell r="I362" t="str">
            <v>Out For Delivery</v>
          </cell>
          <cell r="N362" t="str">
            <v/>
          </cell>
          <cell r="O362" t="str">
            <v/>
          </cell>
          <cell r="W362" t="str">
            <v>D2109950001</v>
          </cell>
          <cell r="X362" t="str">
            <v>Friendship-Muhammad AZAAN AWAISI</v>
          </cell>
          <cell r="AL362" t="str">
            <v>Al Buhayrat</v>
          </cell>
          <cell r="AO362">
            <v>0</v>
          </cell>
          <cell r="BT362" t="str">
            <v>NO</v>
          </cell>
          <cell r="CB362">
            <v>0</v>
          </cell>
          <cell r="CJ362" t="str">
            <v>POUCH</v>
          </cell>
        </row>
        <row r="363">
          <cell r="A363" t="str">
            <v>6062124778776</v>
          </cell>
          <cell r="C363" t="str">
            <v>Dropship Order</v>
          </cell>
          <cell r="F363" t="str">
            <v>C2103730101</v>
          </cell>
          <cell r="I363" t="str">
            <v>Out For Delivery</v>
          </cell>
          <cell r="N363" t="str">
            <v>No Answer</v>
          </cell>
          <cell r="O363" t="str">
            <v>Switched Off</v>
          </cell>
          <cell r="W363" t="str">
            <v>D2107491401</v>
          </cell>
          <cell r="X363" t="str">
            <v>AFKAR-Ismail Abdul Ahmad</v>
          </cell>
          <cell r="AL363" t="str">
            <v>Sharai Al Mujahidin</v>
          </cell>
          <cell r="AO363">
            <v>426.87</v>
          </cell>
          <cell r="BT363" t="str">
            <v>NO</v>
          </cell>
          <cell r="CB363">
            <v>0</v>
          </cell>
          <cell r="CJ363" t="str">
            <v>POUCH</v>
          </cell>
        </row>
        <row r="364">
          <cell r="A364" t="str">
            <v>6062424663426</v>
          </cell>
          <cell r="C364" t="str">
            <v>Dropship Order</v>
          </cell>
          <cell r="F364" t="str">
            <v>C21035750</v>
          </cell>
          <cell r="I364" t="str">
            <v>Out For Delivery</v>
          </cell>
          <cell r="N364" t="str">
            <v/>
          </cell>
          <cell r="O364" t="str">
            <v/>
          </cell>
          <cell r="W364" t="str">
            <v>D21010759301</v>
          </cell>
          <cell r="X364" t="str">
            <v>AFKAR-ABDULQADDUS GHULAM MOHAMMAD</v>
          </cell>
          <cell r="AL364" t="str">
            <v>Al Maabdah</v>
          </cell>
          <cell r="AO364">
            <v>179</v>
          </cell>
          <cell r="BT364" t="str">
            <v>NO</v>
          </cell>
          <cell r="CB364">
            <v>0</v>
          </cell>
          <cell r="CJ364" t="str">
            <v/>
          </cell>
        </row>
        <row r="365">
          <cell r="A365" t="str">
            <v>6062224224361</v>
          </cell>
          <cell r="C365" t="str">
            <v>Dropship Order</v>
          </cell>
          <cell r="F365" t="str">
            <v>C21035750</v>
          </cell>
          <cell r="I365" t="str">
            <v>Out For Delivery</v>
          </cell>
          <cell r="N365" t="str">
            <v>No Answer</v>
          </cell>
          <cell r="O365" t="str">
            <v>Switched Off</v>
          </cell>
          <cell r="W365" t="str">
            <v>D21010759301</v>
          </cell>
          <cell r="X365" t="str">
            <v>AFKAR-ABDULQADDUS GHULAM MOHAMMAD</v>
          </cell>
          <cell r="AL365" t="str">
            <v>Al Khansa</v>
          </cell>
          <cell r="AO365">
            <v>199</v>
          </cell>
          <cell r="BT365" t="str">
            <v>NO</v>
          </cell>
          <cell r="CB365">
            <v>1</v>
          </cell>
          <cell r="CJ365" t="str">
            <v/>
          </cell>
        </row>
        <row r="366">
          <cell r="A366" t="str">
            <v>6062024120309</v>
          </cell>
          <cell r="C366" t="str">
            <v>Dropship Order</v>
          </cell>
          <cell r="F366" t="str">
            <v>C2103730101</v>
          </cell>
          <cell r="I366" t="str">
            <v>Out For Delivery</v>
          </cell>
          <cell r="N366" t="str">
            <v>Review</v>
          </cell>
          <cell r="O366" t="str">
            <v>Customer Wants to Change Location</v>
          </cell>
          <cell r="W366" t="str">
            <v>D2107491401</v>
          </cell>
          <cell r="X366" t="str">
            <v>AFKAR-Ismail Abdul Ahmad</v>
          </cell>
          <cell r="AL366" t="str">
            <v>Al Sharai' Ash Shamaliyyah</v>
          </cell>
          <cell r="AO366">
            <v>0</v>
          </cell>
          <cell r="BT366" t="str">
            <v>NO</v>
          </cell>
          <cell r="CB366">
            <v>0</v>
          </cell>
          <cell r="CJ366" t="str">
            <v>POUCH</v>
          </cell>
        </row>
        <row r="367">
          <cell r="A367" t="str">
            <v>6062224699115</v>
          </cell>
          <cell r="C367" t="str">
            <v>Dropship Order</v>
          </cell>
          <cell r="F367" t="str">
            <v>C2103730101</v>
          </cell>
          <cell r="I367" t="str">
            <v>Delivered</v>
          </cell>
          <cell r="N367" t="str">
            <v/>
          </cell>
          <cell r="O367" t="str">
            <v/>
          </cell>
          <cell r="W367" t="str">
            <v>D21011990201</v>
          </cell>
          <cell r="X367" t="str">
            <v>SAMEER NAZAR NAZAR HUSSAIN</v>
          </cell>
          <cell r="AL367" t="str">
            <v>Al Khadra</v>
          </cell>
          <cell r="AO367">
            <v>719.31</v>
          </cell>
          <cell r="BT367" t="str">
            <v>YES</v>
          </cell>
          <cell r="CB367">
            <v>1</v>
          </cell>
          <cell r="CJ367" t="str">
            <v>POUCH</v>
          </cell>
        </row>
        <row r="368">
          <cell r="A368" t="str">
            <v>6061124599565</v>
          </cell>
          <cell r="C368" t="str">
            <v>Dropship Order</v>
          </cell>
          <cell r="F368" t="str">
            <v>C21036624</v>
          </cell>
          <cell r="I368" t="str">
            <v>Out For Delivery</v>
          </cell>
          <cell r="N368" t="str">
            <v>Cancel</v>
          </cell>
          <cell r="O368" t="str">
            <v>Doesn't Want to Give Reason</v>
          </cell>
          <cell r="W368" t="str">
            <v>D21010759301</v>
          </cell>
          <cell r="X368" t="str">
            <v>AFKAR-ABDULQADDUS GHULAM MOHAMMAD</v>
          </cell>
          <cell r="AL368" t="str">
            <v>Jarwal</v>
          </cell>
          <cell r="AO368">
            <v>189</v>
          </cell>
          <cell r="BT368" t="str">
            <v>NO</v>
          </cell>
          <cell r="CB368">
            <v>1</v>
          </cell>
          <cell r="CJ368" t="str">
            <v/>
          </cell>
        </row>
        <row r="369">
          <cell r="A369" t="str">
            <v>6062124388142</v>
          </cell>
          <cell r="C369" t="str">
            <v>Dropship Order</v>
          </cell>
          <cell r="F369" t="str">
            <v>C2103730101</v>
          </cell>
          <cell r="I369" t="str">
            <v>Out For Delivery</v>
          </cell>
          <cell r="N369" t="str">
            <v>Reschedule</v>
          </cell>
          <cell r="O369" t="str">
            <v>Schedule for future</v>
          </cell>
          <cell r="W369" t="str">
            <v>D2107533901</v>
          </cell>
          <cell r="X369" t="str">
            <v>Afkar-Muhammad Saleh</v>
          </cell>
          <cell r="AL369" t="str">
            <v>Jabal An Nur</v>
          </cell>
          <cell r="AO369">
            <v>0</v>
          </cell>
          <cell r="BT369" t="str">
            <v>NO</v>
          </cell>
          <cell r="CB369">
            <v>1</v>
          </cell>
          <cell r="CJ369" t="str">
            <v>BOX</v>
          </cell>
        </row>
        <row r="370">
          <cell r="A370" t="str">
            <v>6060924683344</v>
          </cell>
          <cell r="C370" t="str">
            <v>Dropship Order</v>
          </cell>
          <cell r="F370" t="str">
            <v>C2103730101</v>
          </cell>
          <cell r="I370" t="str">
            <v>Out For Delivery</v>
          </cell>
          <cell r="N370" t="str">
            <v>Reschedule</v>
          </cell>
          <cell r="O370" t="str">
            <v>Schedule for future</v>
          </cell>
          <cell r="W370" t="str">
            <v>D21011990201</v>
          </cell>
          <cell r="X370" t="str">
            <v>SAMEER NAZAR NAZAR HUSSAIN</v>
          </cell>
          <cell r="AL370" t="str">
            <v>Al Khadra</v>
          </cell>
          <cell r="AO370">
            <v>698.85</v>
          </cell>
          <cell r="BT370" t="str">
            <v>NO</v>
          </cell>
          <cell r="CB370">
            <v>3</v>
          </cell>
          <cell r="CJ370" t="str">
            <v>POUCH</v>
          </cell>
        </row>
        <row r="371">
          <cell r="A371" t="str">
            <v>6060924170116</v>
          </cell>
          <cell r="C371" t="str">
            <v>Dropship Order</v>
          </cell>
          <cell r="F371" t="str">
            <v>C21035750</v>
          </cell>
          <cell r="I371" t="str">
            <v>Out For Delivery</v>
          </cell>
          <cell r="N371" t="str">
            <v>No Answer</v>
          </cell>
          <cell r="O371" t="str">
            <v>Switched Off</v>
          </cell>
          <cell r="W371" t="str">
            <v>D2107491401</v>
          </cell>
          <cell r="X371" t="str">
            <v>AFKAR-Ismail Abdul Ahmad</v>
          </cell>
          <cell r="AL371" t="str">
            <v>Sharai Al Mujahidin</v>
          </cell>
          <cell r="AO371">
            <v>199</v>
          </cell>
          <cell r="BT371" t="str">
            <v>NO</v>
          </cell>
          <cell r="CB371">
            <v>2</v>
          </cell>
          <cell r="CJ371" t="str">
            <v/>
          </cell>
        </row>
        <row r="372">
          <cell r="A372" t="str">
            <v>6062424482590</v>
          </cell>
          <cell r="C372" t="str">
            <v>Dropship Order</v>
          </cell>
          <cell r="F372" t="str">
            <v>C21035750</v>
          </cell>
          <cell r="I372" t="str">
            <v>Out For Delivery</v>
          </cell>
          <cell r="N372" t="str">
            <v/>
          </cell>
          <cell r="O372" t="str">
            <v/>
          </cell>
          <cell r="W372" t="str">
            <v>D21010759301</v>
          </cell>
          <cell r="X372" t="str">
            <v>AFKAR-ABDULQADDUS GHULAM MOHAMMAD</v>
          </cell>
          <cell r="AL372" t="str">
            <v>Al Buhayrat</v>
          </cell>
          <cell r="AO372">
            <v>199</v>
          </cell>
          <cell r="BT372" t="str">
            <v>NO</v>
          </cell>
          <cell r="CB372">
            <v>0</v>
          </cell>
          <cell r="CJ372" t="str">
            <v/>
          </cell>
        </row>
        <row r="373">
          <cell r="A373" t="str">
            <v>6061424322128</v>
          </cell>
          <cell r="C373" t="str">
            <v>Dropship Order</v>
          </cell>
          <cell r="F373" t="str">
            <v>C2103716501</v>
          </cell>
          <cell r="I373" t="str">
            <v>Out For Delivery</v>
          </cell>
          <cell r="N373" t="str">
            <v>Re-shipping</v>
          </cell>
          <cell r="O373" t="str">
            <v>Cross Hub</v>
          </cell>
          <cell r="W373" t="str">
            <v>D21011990201</v>
          </cell>
          <cell r="X373" t="str">
            <v>SAMEER NAZAR NAZAR HUSSAIN</v>
          </cell>
          <cell r="AL373" t="str">
            <v>Al Khadra</v>
          </cell>
          <cell r="AO373">
            <v>133.15</v>
          </cell>
          <cell r="BT373" t="str">
            <v>NO</v>
          </cell>
          <cell r="CB373">
            <v>1</v>
          </cell>
          <cell r="CJ373" t="str">
            <v>POUCH</v>
          </cell>
        </row>
        <row r="374">
          <cell r="A374" t="str">
            <v>6060124864217</v>
          </cell>
          <cell r="C374" t="str">
            <v>Dropship Order</v>
          </cell>
          <cell r="F374" t="str">
            <v>C21036624</v>
          </cell>
          <cell r="I374" t="str">
            <v>Out For Delivery</v>
          </cell>
          <cell r="N374" t="str">
            <v>No Answer</v>
          </cell>
          <cell r="O374" t="str">
            <v>Switched Off</v>
          </cell>
          <cell r="W374" t="str">
            <v>D2107491401</v>
          </cell>
          <cell r="X374" t="str">
            <v>AFKAR-Ismail Abdul Ahmad</v>
          </cell>
          <cell r="AL374" t="str">
            <v>Al Sharai Mujahideen</v>
          </cell>
          <cell r="AO374">
            <v>199</v>
          </cell>
          <cell r="BT374" t="str">
            <v>NO</v>
          </cell>
          <cell r="CB374">
            <v>2</v>
          </cell>
          <cell r="CJ374" t="str">
            <v/>
          </cell>
        </row>
        <row r="375">
          <cell r="A375" t="str">
            <v>6062424233176</v>
          </cell>
          <cell r="C375" t="str">
            <v>Dropship Order</v>
          </cell>
          <cell r="F375" t="str">
            <v>C21035750</v>
          </cell>
          <cell r="I375" t="str">
            <v>Out For Delivery</v>
          </cell>
          <cell r="N375" t="str">
            <v/>
          </cell>
          <cell r="O375" t="str">
            <v/>
          </cell>
          <cell r="W375" t="str">
            <v>D21011990201</v>
          </cell>
          <cell r="X375" t="str">
            <v>SAMEER NAZAR NAZAR HUSSAIN</v>
          </cell>
          <cell r="AL375" t="str">
            <v>Al Khadra</v>
          </cell>
          <cell r="AO375">
            <v>198</v>
          </cell>
          <cell r="BT375" t="str">
            <v>NO</v>
          </cell>
          <cell r="CB375">
            <v>0</v>
          </cell>
          <cell r="CJ375" t="str">
            <v/>
          </cell>
        </row>
        <row r="376">
          <cell r="A376" t="str">
            <v>6062024395224</v>
          </cell>
          <cell r="C376" t="str">
            <v>Dropship Order</v>
          </cell>
          <cell r="F376" t="str">
            <v>C2103716501</v>
          </cell>
          <cell r="I376" t="str">
            <v>Out For Delivery</v>
          </cell>
          <cell r="N376" t="str">
            <v>Reschedule</v>
          </cell>
          <cell r="O376" t="str">
            <v>Schedule for future</v>
          </cell>
          <cell r="W376" t="str">
            <v>D2107491401</v>
          </cell>
          <cell r="X376" t="str">
            <v>AFKAR-Ismail Abdul Ahmad</v>
          </cell>
          <cell r="AL376" t="str">
            <v>Sharai Al Mujahidin</v>
          </cell>
          <cell r="AO376">
            <v>593.23</v>
          </cell>
          <cell r="BT376" t="str">
            <v>NO</v>
          </cell>
          <cell r="CB376">
            <v>0</v>
          </cell>
          <cell r="CJ376" t="str">
            <v>POUCH</v>
          </cell>
        </row>
        <row r="377">
          <cell r="A377" t="str">
            <v>6062124864604</v>
          </cell>
          <cell r="C377" t="str">
            <v>Dropship Order</v>
          </cell>
          <cell r="F377" t="str">
            <v>C2103716501</v>
          </cell>
          <cell r="I377" t="str">
            <v>Out For Delivery</v>
          </cell>
          <cell r="N377" t="str">
            <v/>
          </cell>
          <cell r="O377" t="str">
            <v/>
          </cell>
          <cell r="W377" t="str">
            <v>D21011990201</v>
          </cell>
          <cell r="X377" t="str">
            <v>SAMEER NAZAR NAZAR HUSSAIN</v>
          </cell>
          <cell r="AL377" t="str">
            <v>Al Khadra</v>
          </cell>
          <cell r="AO377">
            <v>551.28</v>
          </cell>
          <cell r="BT377" t="str">
            <v>NO</v>
          </cell>
          <cell r="CB377">
            <v>0</v>
          </cell>
          <cell r="CJ377" t="str">
            <v>POUCH</v>
          </cell>
        </row>
        <row r="378">
          <cell r="A378" t="str">
            <v>6062024453140</v>
          </cell>
          <cell r="C378" t="str">
            <v>Dropship Order</v>
          </cell>
          <cell r="F378" t="str">
            <v>C2103716501</v>
          </cell>
          <cell r="I378" t="str">
            <v>Delivered</v>
          </cell>
          <cell r="N378" t="str">
            <v/>
          </cell>
          <cell r="O378" t="str">
            <v/>
          </cell>
          <cell r="W378" t="str">
            <v>D21012963701</v>
          </cell>
          <cell r="X378" t="str">
            <v>Zain Mukhtar Mukhtar Ahmed</v>
          </cell>
          <cell r="AL378" t="str">
            <v>An Nawwariyyah</v>
          </cell>
          <cell r="AO378">
            <v>0</v>
          </cell>
          <cell r="BT378" t="str">
            <v>YES</v>
          </cell>
          <cell r="CB378">
            <v>1</v>
          </cell>
          <cell r="CJ378" t="str">
            <v>BOX</v>
          </cell>
        </row>
        <row r="379">
          <cell r="A379" t="str">
            <v>6062024303938</v>
          </cell>
          <cell r="C379" t="str">
            <v>Dropship Order</v>
          </cell>
          <cell r="F379" t="str">
            <v>C2103716501</v>
          </cell>
          <cell r="I379" t="str">
            <v>Out For Delivery</v>
          </cell>
          <cell r="N379" t="str">
            <v/>
          </cell>
          <cell r="O379" t="str">
            <v/>
          </cell>
          <cell r="W379" t="str">
            <v>D21011990201</v>
          </cell>
          <cell r="X379" t="str">
            <v>SAMEER NAZAR NAZAR HUSSAIN</v>
          </cell>
          <cell r="AL379" t="str">
            <v>Al Khadra</v>
          </cell>
          <cell r="AO379">
            <v>540.1</v>
          </cell>
          <cell r="BT379" t="str">
            <v>NO</v>
          </cell>
          <cell r="CB379">
            <v>0</v>
          </cell>
          <cell r="CJ379" t="str">
            <v>POUCH</v>
          </cell>
        </row>
        <row r="380">
          <cell r="A380" t="str">
            <v>6062224640151</v>
          </cell>
          <cell r="C380" t="str">
            <v>Dropship Order</v>
          </cell>
          <cell r="F380" t="str">
            <v>C2103730101</v>
          </cell>
          <cell r="I380" t="str">
            <v>Delivered</v>
          </cell>
          <cell r="N380" t="str">
            <v/>
          </cell>
          <cell r="O380" t="str">
            <v/>
          </cell>
          <cell r="W380" t="str">
            <v>D2109950001</v>
          </cell>
          <cell r="X380" t="str">
            <v>Friendship-Muhammad AZAAN AWAISI</v>
          </cell>
          <cell r="AL380" t="str">
            <v>At Taniem</v>
          </cell>
          <cell r="AO380">
            <v>0</v>
          </cell>
          <cell r="BT380" t="str">
            <v>YES</v>
          </cell>
          <cell r="CB380">
            <v>1</v>
          </cell>
          <cell r="CJ380" t="str">
            <v>POUCH</v>
          </cell>
        </row>
        <row r="381">
          <cell r="A381" t="str">
            <v>6061924415752</v>
          </cell>
          <cell r="C381" t="str">
            <v>Dropship Order</v>
          </cell>
          <cell r="F381" t="str">
            <v>C21036106</v>
          </cell>
          <cell r="I381" t="str">
            <v>Out For Delivery</v>
          </cell>
          <cell r="N381" t="str">
            <v>Cancel</v>
          </cell>
          <cell r="O381" t="str">
            <v>Doesn't Want to Give Reason</v>
          </cell>
          <cell r="W381" t="str">
            <v>D21011990201</v>
          </cell>
          <cell r="X381" t="str">
            <v>SAMEER NAZAR NAZAR HUSSAIN</v>
          </cell>
          <cell r="AL381" t="str">
            <v>Al Khadra</v>
          </cell>
          <cell r="AO381">
            <v>99</v>
          </cell>
          <cell r="BT381" t="str">
            <v>NO</v>
          </cell>
          <cell r="CB381">
            <v>2</v>
          </cell>
          <cell r="CJ381" t="str">
            <v/>
          </cell>
        </row>
        <row r="382">
          <cell r="A382" t="str">
            <v>6062024730560</v>
          </cell>
          <cell r="C382" t="str">
            <v>Dropship Order</v>
          </cell>
          <cell r="F382" t="str">
            <v>C2103730101</v>
          </cell>
          <cell r="I382" t="str">
            <v>Out For Delivery</v>
          </cell>
          <cell r="N382" t="str">
            <v>Reschedule</v>
          </cell>
          <cell r="O382" t="str">
            <v>Schedule for future</v>
          </cell>
          <cell r="W382" t="str">
            <v>D21011990201</v>
          </cell>
          <cell r="X382" t="str">
            <v>SAMEER NAZAR NAZAR HUSSAIN</v>
          </cell>
          <cell r="AL382" t="str">
            <v>Al Khadra</v>
          </cell>
          <cell r="AO382">
            <v>191.06</v>
          </cell>
          <cell r="BT382" t="str">
            <v>NO</v>
          </cell>
          <cell r="CB382">
            <v>2</v>
          </cell>
          <cell r="CJ382" t="str">
            <v>POUCH</v>
          </cell>
        </row>
        <row r="383">
          <cell r="A383" t="str">
            <v>6062124465495</v>
          </cell>
          <cell r="C383" t="str">
            <v>Dropship Order</v>
          </cell>
          <cell r="F383" t="str">
            <v>C2103730101</v>
          </cell>
          <cell r="I383" t="str">
            <v>Delivered</v>
          </cell>
          <cell r="N383" t="str">
            <v/>
          </cell>
          <cell r="O383" t="str">
            <v/>
          </cell>
          <cell r="W383" t="str">
            <v>D2109950001</v>
          </cell>
          <cell r="X383" t="str">
            <v>Friendship-Muhammad AZAAN AWAISI</v>
          </cell>
          <cell r="AL383" t="str">
            <v>At Taniem</v>
          </cell>
          <cell r="AO383">
            <v>0</v>
          </cell>
          <cell r="BT383" t="str">
            <v>YES</v>
          </cell>
          <cell r="CB383">
            <v>1</v>
          </cell>
          <cell r="CJ383" t="str">
            <v>POUCH</v>
          </cell>
        </row>
        <row r="384">
          <cell r="A384" t="str">
            <v>6062124586118</v>
          </cell>
          <cell r="C384" t="str">
            <v>Dropship Order</v>
          </cell>
          <cell r="F384" t="str">
            <v>C2103730101</v>
          </cell>
          <cell r="I384" t="str">
            <v>Out For Delivery</v>
          </cell>
          <cell r="N384" t="str">
            <v/>
          </cell>
          <cell r="O384" t="str">
            <v/>
          </cell>
          <cell r="W384" t="str">
            <v>D2109950001</v>
          </cell>
          <cell r="X384" t="str">
            <v>Friendship-Muhammad AZAAN AWAISI</v>
          </cell>
          <cell r="AL384" t="str">
            <v>Al Buhayrat</v>
          </cell>
          <cell r="AO384">
            <v>454.1</v>
          </cell>
          <cell r="BT384" t="str">
            <v>NO</v>
          </cell>
          <cell r="CB384">
            <v>0</v>
          </cell>
          <cell r="CJ384" t="str">
            <v>POUCH</v>
          </cell>
        </row>
        <row r="385">
          <cell r="A385" t="str">
            <v>6062224965757</v>
          </cell>
          <cell r="C385" t="str">
            <v>Dropship Order</v>
          </cell>
          <cell r="F385" t="str">
            <v>C2103730101</v>
          </cell>
          <cell r="I385" t="str">
            <v>Out For Delivery</v>
          </cell>
          <cell r="N385" t="str">
            <v/>
          </cell>
          <cell r="O385" t="str">
            <v/>
          </cell>
          <cell r="W385" t="str">
            <v>D21011990201</v>
          </cell>
          <cell r="X385" t="str">
            <v>SAMEER NAZAR NAZAR HUSSAIN</v>
          </cell>
          <cell r="AL385" t="str">
            <v>Al Khadra</v>
          </cell>
          <cell r="AO385">
            <v>310.05</v>
          </cell>
          <cell r="BT385" t="str">
            <v>NO</v>
          </cell>
          <cell r="CB385">
            <v>0</v>
          </cell>
          <cell r="CJ385" t="str">
            <v>POUCH</v>
          </cell>
        </row>
        <row r="386">
          <cell r="A386" t="str">
            <v>6062224249612</v>
          </cell>
          <cell r="C386" t="str">
            <v>Dropship Order</v>
          </cell>
          <cell r="F386" t="str">
            <v>C2103730101</v>
          </cell>
          <cell r="I386" t="str">
            <v>Out For Delivery</v>
          </cell>
          <cell r="N386" t="str">
            <v/>
          </cell>
          <cell r="O386" t="str">
            <v/>
          </cell>
          <cell r="W386" t="str">
            <v>D2109950001</v>
          </cell>
          <cell r="X386" t="str">
            <v>Friendship-Muhammad AZAAN AWAISI</v>
          </cell>
          <cell r="AL386" t="str">
            <v>Al Umrah Al Jadidah</v>
          </cell>
          <cell r="AO386">
            <v>305.14</v>
          </cell>
          <cell r="BT386" t="str">
            <v>NO</v>
          </cell>
          <cell r="CB386">
            <v>0</v>
          </cell>
          <cell r="CJ386" t="str">
            <v>POUCH</v>
          </cell>
        </row>
        <row r="387">
          <cell r="A387" t="str">
            <v>6062224602845</v>
          </cell>
          <cell r="C387" t="str">
            <v>Dropship Order</v>
          </cell>
          <cell r="F387" t="str">
            <v>C2103730101</v>
          </cell>
          <cell r="I387" t="str">
            <v>Delivered</v>
          </cell>
          <cell r="N387" t="str">
            <v/>
          </cell>
          <cell r="O387" t="str">
            <v/>
          </cell>
          <cell r="W387" t="str">
            <v>D21011990201</v>
          </cell>
          <cell r="X387" t="str">
            <v>SAMEER NAZAR NAZAR HUSSAIN</v>
          </cell>
          <cell r="AL387" t="str">
            <v>Al Khadra</v>
          </cell>
          <cell r="AO387">
            <v>0</v>
          </cell>
          <cell r="BT387" t="str">
            <v>YES</v>
          </cell>
          <cell r="CB387">
            <v>1</v>
          </cell>
          <cell r="CJ387" t="str">
            <v>POUCH</v>
          </cell>
        </row>
        <row r="388">
          <cell r="A388" t="str">
            <v>6062224803605</v>
          </cell>
          <cell r="C388" t="str">
            <v>Dropship Order</v>
          </cell>
          <cell r="F388" t="str">
            <v>C2103730101</v>
          </cell>
          <cell r="I388" t="str">
            <v>Out For Delivery</v>
          </cell>
          <cell r="N388" t="str">
            <v/>
          </cell>
          <cell r="O388" t="str">
            <v/>
          </cell>
          <cell r="W388" t="str">
            <v>D2109950001</v>
          </cell>
          <cell r="X388" t="str">
            <v>Friendship-Muhammad AZAAN AWAISI</v>
          </cell>
          <cell r="AL388" t="str">
            <v>Al Buhayrat</v>
          </cell>
          <cell r="AO388">
            <v>0</v>
          </cell>
          <cell r="BT388" t="str">
            <v>NO</v>
          </cell>
          <cell r="CB388">
            <v>0</v>
          </cell>
          <cell r="CJ388" t="str">
            <v>POUCH</v>
          </cell>
        </row>
        <row r="389">
          <cell r="A389" t="str">
            <v>6062224459830</v>
          </cell>
          <cell r="C389" t="str">
            <v>Dropship Order</v>
          </cell>
          <cell r="F389" t="str">
            <v>C2103730101</v>
          </cell>
          <cell r="I389" t="str">
            <v>Out For Delivery</v>
          </cell>
          <cell r="N389" t="str">
            <v/>
          </cell>
          <cell r="O389" t="str">
            <v/>
          </cell>
          <cell r="W389" t="str">
            <v>D21011990201</v>
          </cell>
          <cell r="X389" t="str">
            <v>SAMEER NAZAR NAZAR HUSSAIN</v>
          </cell>
          <cell r="AL389" t="str">
            <v>Al Khadra</v>
          </cell>
          <cell r="AO389">
            <v>0</v>
          </cell>
          <cell r="BT389" t="str">
            <v>NO</v>
          </cell>
          <cell r="CB389">
            <v>0</v>
          </cell>
          <cell r="CJ389" t="str">
            <v>POUCH</v>
          </cell>
        </row>
        <row r="390">
          <cell r="A390" t="str">
            <v>6062224492144</v>
          </cell>
          <cell r="C390" t="str">
            <v>Dropship Order</v>
          </cell>
          <cell r="F390" t="str">
            <v>C2103730101</v>
          </cell>
          <cell r="I390" t="str">
            <v>Out For Delivery</v>
          </cell>
          <cell r="N390" t="str">
            <v/>
          </cell>
          <cell r="O390" t="str">
            <v/>
          </cell>
          <cell r="W390" t="str">
            <v>D2109950001</v>
          </cell>
          <cell r="X390" t="str">
            <v>Friendship-Muhammad AZAAN AWAISI</v>
          </cell>
          <cell r="AL390" t="str">
            <v>Al Buhayrat</v>
          </cell>
          <cell r="AO390">
            <v>136.72999999999999</v>
          </cell>
          <cell r="BT390" t="str">
            <v>NO</v>
          </cell>
          <cell r="CB390">
            <v>0</v>
          </cell>
          <cell r="CJ390" t="str">
            <v>POUCH</v>
          </cell>
        </row>
        <row r="391">
          <cell r="A391" t="str">
            <v>6062224719200</v>
          </cell>
          <cell r="C391" t="str">
            <v>Dropship Order</v>
          </cell>
          <cell r="F391" t="str">
            <v>C2103730101</v>
          </cell>
          <cell r="I391" t="str">
            <v>Out For Delivery</v>
          </cell>
          <cell r="N391" t="str">
            <v/>
          </cell>
          <cell r="O391" t="str">
            <v/>
          </cell>
          <cell r="W391" t="str">
            <v>D21011990201</v>
          </cell>
          <cell r="X391" t="str">
            <v>SAMEER NAZAR NAZAR HUSSAIN</v>
          </cell>
          <cell r="AL391" t="str">
            <v>Al Khadra</v>
          </cell>
          <cell r="AO391">
            <v>534.5</v>
          </cell>
          <cell r="BT391" t="str">
            <v>NO</v>
          </cell>
          <cell r="CB391">
            <v>0</v>
          </cell>
          <cell r="CJ391" t="str">
            <v>POUCH</v>
          </cell>
        </row>
        <row r="392">
          <cell r="A392" t="str">
            <v>6062224893954</v>
          </cell>
          <cell r="C392" t="str">
            <v>Dropship Order</v>
          </cell>
          <cell r="F392" t="str">
            <v>C2103730101</v>
          </cell>
          <cell r="I392" t="str">
            <v>Out For Delivery</v>
          </cell>
          <cell r="N392" t="str">
            <v/>
          </cell>
          <cell r="O392" t="str">
            <v/>
          </cell>
          <cell r="W392" t="str">
            <v>D2109950001</v>
          </cell>
          <cell r="X392" t="str">
            <v>Friendship-Muhammad AZAAN AWAISI</v>
          </cell>
          <cell r="AL392" t="str">
            <v>Al Buhayrat</v>
          </cell>
          <cell r="AO392">
            <v>476.02</v>
          </cell>
          <cell r="BT392" t="str">
            <v>NO</v>
          </cell>
          <cell r="CB392">
            <v>0</v>
          </cell>
          <cell r="CJ392" t="str">
            <v>POUCH</v>
          </cell>
        </row>
        <row r="393">
          <cell r="A393" t="str">
            <v>6062224983114</v>
          </cell>
          <cell r="C393" t="str">
            <v>Dropship Order</v>
          </cell>
          <cell r="F393" t="str">
            <v>C2103730101</v>
          </cell>
          <cell r="I393" t="str">
            <v>Out For Delivery</v>
          </cell>
          <cell r="N393" t="str">
            <v/>
          </cell>
          <cell r="O393" t="str">
            <v/>
          </cell>
          <cell r="W393" t="str">
            <v>D21011990201</v>
          </cell>
          <cell r="X393" t="str">
            <v>SAMEER NAZAR NAZAR HUSSAIN</v>
          </cell>
          <cell r="AL393" t="str">
            <v>Al Khadra</v>
          </cell>
          <cell r="AO393">
            <v>0</v>
          </cell>
          <cell r="BT393" t="str">
            <v>NO</v>
          </cell>
          <cell r="CB393">
            <v>0</v>
          </cell>
          <cell r="CJ393" t="str">
            <v>POUCH</v>
          </cell>
        </row>
        <row r="394">
          <cell r="A394" t="str">
            <v>6062124891162</v>
          </cell>
          <cell r="C394" t="str">
            <v>Dropship Order</v>
          </cell>
          <cell r="F394" t="str">
            <v>C2103730101</v>
          </cell>
          <cell r="I394" t="str">
            <v>Out For Delivery</v>
          </cell>
          <cell r="N394" t="str">
            <v/>
          </cell>
          <cell r="O394" t="str">
            <v/>
          </cell>
          <cell r="W394" t="str">
            <v>D21011990201</v>
          </cell>
          <cell r="X394" t="str">
            <v>SAMEER NAZAR NAZAR HUSSAIN</v>
          </cell>
          <cell r="AL394" t="str">
            <v>Al Khadra</v>
          </cell>
          <cell r="AO394">
            <v>575.35</v>
          </cell>
          <cell r="BT394" t="str">
            <v>NO</v>
          </cell>
          <cell r="CB394">
            <v>0</v>
          </cell>
          <cell r="CJ394" t="str">
            <v>POUCH</v>
          </cell>
        </row>
        <row r="395">
          <cell r="A395" t="str">
            <v>6062324110861</v>
          </cell>
          <cell r="C395" t="str">
            <v>Dropship Order</v>
          </cell>
          <cell r="F395" t="str">
            <v>C21035750</v>
          </cell>
          <cell r="I395" t="str">
            <v>Out For Delivery</v>
          </cell>
          <cell r="N395" t="str">
            <v>Review</v>
          </cell>
          <cell r="O395" t="str">
            <v>Customer Wants to Change Location</v>
          </cell>
          <cell r="W395" t="str">
            <v>D21011990201</v>
          </cell>
          <cell r="X395" t="str">
            <v>SAMEER NAZAR NAZAR HUSSAIN</v>
          </cell>
          <cell r="AL395" t="str">
            <v>Al Khadra</v>
          </cell>
          <cell r="AO395">
            <v>199</v>
          </cell>
          <cell r="BT395" t="str">
            <v>NO</v>
          </cell>
          <cell r="CB395">
            <v>1</v>
          </cell>
          <cell r="CJ395" t="str">
            <v/>
          </cell>
        </row>
        <row r="396">
          <cell r="A396" t="str">
            <v>6062224585808</v>
          </cell>
          <cell r="C396" t="str">
            <v>Dropship Order</v>
          </cell>
          <cell r="F396" t="str">
            <v>C2103730101</v>
          </cell>
          <cell r="I396" t="str">
            <v>Out For Delivery</v>
          </cell>
          <cell r="N396" t="str">
            <v/>
          </cell>
          <cell r="O396" t="str">
            <v/>
          </cell>
          <cell r="W396" t="str">
            <v>D2109950001</v>
          </cell>
          <cell r="X396" t="str">
            <v>Friendship-Muhammad AZAAN AWAISI</v>
          </cell>
          <cell r="AL396" t="str">
            <v>Al Buhayrat</v>
          </cell>
          <cell r="AO396">
            <v>0</v>
          </cell>
          <cell r="BT396" t="str">
            <v>NO</v>
          </cell>
          <cell r="CB396">
            <v>0</v>
          </cell>
          <cell r="CJ396" t="str">
            <v>POUCH</v>
          </cell>
        </row>
        <row r="397">
          <cell r="A397" t="str">
            <v>6062224587542</v>
          </cell>
          <cell r="C397" t="str">
            <v>Dropship Order</v>
          </cell>
          <cell r="F397" t="str">
            <v>C2103730101</v>
          </cell>
          <cell r="I397" t="str">
            <v>Out For Delivery</v>
          </cell>
          <cell r="N397" t="str">
            <v/>
          </cell>
          <cell r="O397" t="str">
            <v/>
          </cell>
          <cell r="W397" t="str">
            <v>D2109950001</v>
          </cell>
          <cell r="X397" t="str">
            <v>Friendship-Muhammad AZAAN AWAISI</v>
          </cell>
          <cell r="AL397" t="str">
            <v>Al Buhayrat</v>
          </cell>
          <cell r="AO397">
            <v>200.74</v>
          </cell>
          <cell r="BT397" t="str">
            <v>NO</v>
          </cell>
          <cell r="CB397">
            <v>0</v>
          </cell>
          <cell r="CJ397" t="str">
            <v>POUCH</v>
          </cell>
        </row>
        <row r="398">
          <cell r="A398" t="str">
            <v>6062124652149</v>
          </cell>
          <cell r="C398" t="str">
            <v>Dropship Order</v>
          </cell>
          <cell r="F398" t="str">
            <v>C2103730101</v>
          </cell>
          <cell r="I398" t="str">
            <v>Delivered</v>
          </cell>
          <cell r="N398" t="str">
            <v/>
          </cell>
          <cell r="O398" t="str">
            <v/>
          </cell>
          <cell r="W398" t="str">
            <v>D2109950001</v>
          </cell>
          <cell r="X398" t="str">
            <v>Friendship-Muhammad AZAAN AWAISI</v>
          </cell>
          <cell r="AL398" t="str">
            <v>Al Umrah Al Jadidah</v>
          </cell>
          <cell r="AO398">
            <v>0</v>
          </cell>
          <cell r="BT398" t="str">
            <v>YES</v>
          </cell>
          <cell r="CB398">
            <v>1</v>
          </cell>
          <cell r="CJ398" t="str">
            <v>POUCH</v>
          </cell>
        </row>
        <row r="399">
          <cell r="A399" t="str">
            <v>6061424782810</v>
          </cell>
          <cell r="C399" t="str">
            <v>Dropship Order</v>
          </cell>
          <cell r="F399" t="str">
            <v>C2103716501</v>
          </cell>
          <cell r="I399" t="str">
            <v>Out For Delivery</v>
          </cell>
          <cell r="N399" t="str">
            <v>Reschedule</v>
          </cell>
          <cell r="O399" t="str">
            <v>Schedule for future</v>
          </cell>
          <cell r="W399" t="str">
            <v>D21011990201</v>
          </cell>
          <cell r="X399" t="str">
            <v>SAMEER NAZAR NAZAR HUSSAIN</v>
          </cell>
          <cell r="AL399" t="str">
            <v>Al Khadra</v>
          </cell>
          <cell r="AO399">
            <v>122.06</v>
          </cell>
          <cell r="BT399" t="str">
            <v>NO</v>
          </cell>
          <cell r="CB399">
            <v>3</v>
          </cell>
          <cell r="CJ399" t="str">
            <v>POUCH</v>
          </cell>
        </row>
        <row r="400">
          <cell r="A400" t="str">
            <v>6062124492492</v>
          </cell>
          <cell r="C400" t="str">
            <v>Dropship Order</v>
          </cell>
          <cell r="F400" t="str">
            <v>C2103716501</v>
          </cell>
          <cell r="I400" t="str">
            <v>Out For Delivery</v>
          </cell>
          <cell r="N400" t="str">
            <v/>
          </cell>
          <cell r="O400" t="str">
            <v/>
          </cell>
          <cell r="W400" t="str">
            <v>D2109950001</v>
          </cell>
          <cell r="X400" t="str">
            <v>Friendship-Muhammad AZAAN AWAISI</v>
          </cell>
          <cell r="AL400" t="str">
            <v>Al Buhayrat</v>
          </cell>
          <cell r="AO400">
            <v>215.46</v>
          </cell>
          <cell r="BT400" t="str">
            <v>NO</v>
          </cell>
          <cell r="CB400">
            <v>0</v>
          </cell>
          <cell r="CJ400" t="str">
            <v>POUCH</v>
          </cell>
        </row>
        <row r="401">
          <cell r="A401" t="str">
            <v>6061424670693</v>
          </cell>
          <cell r="C401" t="str">
            <v>Dropship Order</v>
          </cell>
          <cell r="F401" t="str">
            <v>C2103716501</v>
          </cell>
          <cell r="I401" t="str">
            <v>Out For Delivery</v>
          </cell>
          <cell r="N401" t="str">
            <v>Cancel</v>
          </cell>
          <cell r="O401" t="str">
            <v>Doesn't Want to Give Reason</v>
          </cell>
          <cell r="W401" t="str">
            <v>D21011990201</v>
          </cell>
          <cell r="X401" t="str">
            <v>SAMEER NAZAR NAZAR HUSSAIN</v>
          </cell>
          <cell r="AL401" t="str">
            <v>Al Khadra</v>
          </cell>
          <cell r="AO401">
            <v>416.26</v>
          </cell>
          <cell r="BT401" t="str">
            <v>NO</v>
          </cell>
          <cell r="CB401">
            <v>3</v>
          </cell>
          <cell r="CJ401" t="str">
            <v>POUCH</v>
          </cell>
        </row>
        <row r="402">
          <cell r="A402" t="str">
            <v>6062224253055</v>
          </cell>
          <cell r="C402" t="str">
            <v>Dropship Order</v>
          </cell>
          <cell r="F402" t="str">
            <v>C2103730101</v>
          </cell>
          <cell r="I402" t="str">
            <v>Out For Delivery</v>
          </cell>
          <cell r="N402" t="str">
            <v>Reschedule</v>
          </cell>
          <cell r="O402" t="str">
            <v>Schedule for future</v>
          </cell>
          <cell r="W402" t="str">
            <v>D2109950001</v>
          </cell>
          <cell r="X402" t="str">
            <v>Friendship-Muhammad AZAAN AWAISI</v>
          </cell>
          <cell r="AL402" t="str">
            <v>At Taniem</v>
          </cell>
          <cell r="AO402">
            <v>188.82</v>
          </cell>
          <cell r="BT402" t="str">
            <v>NO</v>
          </cell>
          <cell r="CB402">
            <v>0</v>
          </cell>
          <cell r="CJ402" t="str">
            <v>POUCH</v>
          </cell>
        </row>
        <row r="403">
          <cell r="A403" t="str">
            <v>3106182325998</v>
          </cell>
          <cell r="C403" t="str">
            <v>Dropship Order</v>
          </cell>
          <cell r="F403" t="str">
            <v>C2103733501</v>
          </cell>
          <cell r="I403" t="str">
            <v>Out For Delivery</v>
          </cell>
          <cell r="N403" t="str">
            <v>Reschedule</v>
          </cell>
          <cell r="O403" t="str">
            <v>Schedule for future</v>
          </cell>
          <cell r="W403" t="str">
            <v>D21011990201</v>
          </cell>
          <cell r="X403" t="str">
            <v>SAMEER NAZAR NAZAR HUSSAIN</v>
          </cell>
          <cell r="AL403" t="str">
            <v>Al Khadra</v>
          </cell>
          <cell r="AO403">
            <v>137</v>
          </cell>
          <cell r="BT403" t="str">
            <v>NO</v>
          </cell>
          <cell r="CB403">
            <v>1</v>
          </cell>
          <cell r="CJ403" t="str">
            <v>POUCH</v>
          </cell>
        </row>
        <row r="404">
          <cell r="A404" t="str">
            <v>6062224789328</v>
          </cell>
          <cell r="C404" t="str">
            <v>Dropship Order</v>
          </cell>
          <cell r="F404" t="str">
            <v>C2103730101</v>
          </cell>
          <cell r="I404" t="str">
            <v>Out For Delivery</v>
          </cell>
          <cell r="N404" t="str">
            <v/>
          </cell>
          <cell r="O404" t="str">
            <v/>
          </cell>
          <cell r="W404" t="str">
            <v>D2109950001</v>
          </cell>
          <cell r="X404" t="str">
            <v>Friendship-Muhammad AZAAN AWAISI</v>
          </cell>
          <cell r="AL404" t="str">
            <v>Al Buhayrat</v>
          </cell>
          <cell r="AO404">
            <v>0</v>
          </cell>
          <cell r="BT404" t="str">
            <v>NO</v>
          </cell>
          <cell r="CB404">
            <v>0</v>
          </cell>
          <cell r="CJ404" t="str">
            <v>POUCH</v>
          </cell>
        </row>
        <row r="405">
          <cell r="A405" t="str">
            <v>6062024680896</v>
          </cell>
          <cell r="C405" t="str">
            <v>Dropship Order</v>
          </cell>
          <cell r="F405" t="str">
            <v>C21035750</v>
          </cell>
          <cell r="I405" t="str">
            <v>Out For Delivery</v>
          </cell>
          <cell r="N405" t="str">
            <v>Reschedule</v>
          </cell>
          <cell r="O405" t="str">
            <v>Schedule for future</v>
          </cell>
          <cell r="W405" t="str">
            <v>D21011990201</v>
          </cell>
          <cell r="X405" t="str">
            <v>SAMEER NAZAR NAZAR HUSSAIN</v>
          </cell>
          <cell r="AL405" t="str">
            <v>Al Khadra</v>
          </cell>
          <cell r="AO405">
            <v>199</v>
          </cell>
          <cell r="BT405" t="str">
            <v>NO</v>
          </cell>
          <cell r="CB405">
            <v>2</v>
          </cell>
          <cell r="CJ405" t="str">
            <v/>
          </cell>
        </row>
        <row r="406">
          <cell r="A406" t="str">
            <v>6062224761674</v>
          </cell>
          <cell r="C406" t="str">
            <v>Dropship Order</v>
          </cell>
          <cell r="F406" t="str">
            <v>C2103730101</v>
          </cell>
          <cell r="I406" t="str">
            <v>Out For Delivery</v>
          </cell>
          <cell r="N406" t="str">
            <v/>
          </cell>
          <cell r="O406" t="str">
            <v/>
          </cell>
          <cell r="W406" t="str">
            <v>D2109950001</v>
          </cell>
          <cell r="X406" t="str">
            <v>Friendship-Muhammad AZAAN AWAISI</v>
          </cell>
          <cell r="AL406" t="str">
            <v>Al Buhayrat</v>
          </cell>
          <cell r="AO406">
            <v>0</v>
          </cell>
          <cell r="BT406" t="str">
            <v>NO</v>
          </cell>
          <cell r="CB406">
            <v>0</v>
          </cell>
          <cell r="CJ406" t="str">
            <v>POUCH</v>
          </cell>
        </row>
        <row r="407">
          <cell r="A407" t="str">
            <v>6062224250784</v>
          </cell>
          <cell r="C407" t="str">
            <v>Dropship Order</v>
          </cell>
          <cell r="F407" t="str">
            <v>C2103751801</v>
          </cell>
          <cell r="I407" t="str">
            <v>Out For Delivery</v>
          </cell>
          <cell r="N407" t="str">
            <v>Reschedule</v>
          </cell>
          <cell r="O407" t="str">
            <v>Schedule for future</v>
          </cell>
          <cell r="W407" t="str">
            <v>D21011990201</v>
          </cell>
          <cell r="X407" t="str">
            <v>SAMEER NAZAR NAZAR HUSSAIN</v>
          </cell>
          <cell r="AL407" t="str">
            <v>Al Khadra</v>
          </cell>
          <cell r="AO407">
            <v>163</v>
          </cell>
          <cell r="BT407" t="str">
            <v>NO</v>
          </cell>
          <cell r="CB407">
            <v>2</v>
          </cell>
          <cell r="CJ407" t="str">
            <v/>
          </cell>
        </row>
        <row r="408">
          <cell r="A408" t="str">
            <v>6061224690852</v>
          </cell>
          <cell r="C408" t="str">
            <v>Dropship Order</v>
          </cell>
          <cell r="F408" t="str">
            <v>C21036624</v>
          </cell>
          <cell r="I408" t="str">
            <v>Out For Delivery</v>
          </cell>
          <cell r="N408" t="str">
            <v>No Answer</v>
          </cell>
          <cell r="O408" t="str">
            <v>Switched Off</v>
          </cell>
          <cell r="W408" t="str">
            <v>D21011990201</v>
          </cell>
          <cell r="X408" t="str">
            <v>SAMEER NAZAR NAZAR HUSSAIN</v>
          </cell>
          <cell r="AL408" t="str">
            <v>Al Khadra</v>
          </cell>
          <cell r="AO408">
            <v>199</v>
          </cell>
          <cell r="BT408" t="str">
            <v>NO</v>
          </cell>
          <cell r="CB408">
            <v>2</v>
          </cell>
          <cell r="CJ408" t="str">
            <v/>
          </cell>
        </row>
        <row r="409">
          <cell r="A409" t="str">
            <v>6061924544922</v>
          </cell>
          <cell r="C409" t="str">
            <v>Dropship Order</v>
          </cell>
          <cell r="F409" t="str">
            <v>C2103730101</v>
          </cell>
          <cell r="I409" t="str">
            <v>Out For Delivery</v>
          </cell>
          <cell r="N409" t="str">
            <v>Uncontactable</v>
          </cell>
          <cell r="O409" t="str">
            <v>No Answer</v>
          </cell>
          <cell r="W409" t="str">
            <v>D2109950001</v>
          </cell>
          <cell r="X409" t="str">
            <v>Friendship-Muhammad AZAAN AWAISI</v>
          </cell>
          <cell r="AL409" t="str">
            <v>Al Buhayrat</v>
          </cell>
          <cell r="AO409">
            <v>0</v>
          </cell>
          <cell r="BT409" t="str">
            <v>NO</v>
          </cell>
          <cell r="CB409">
            <v>1</v>
          </cell>
          <cell r="CJ409" t="str">
            <v>POUCH</v>
          </cell>
        </row>
        <row r="410">
          <cell r="A410" t="str">
            <v>6062324424639</v>
          </cell>
          <cell r="C410" t="str">
            <v>Dropship Order</v>
          </cell>
          <cell r="F410" t="str">
            <v>C21035750</v>
          </cell>
          <cell r="I410" t="str">
            <v>Out For Delivery</v>
          </cell>
          <cell r="N410" t="str">
            <v>No Answer</v>
          </cell>
          <cell r="O410" t="str">
            <v>Switched Off</v>
          </cell>
          <cell r="W410" t="str">
            <v>D21011990201</v>
          </cell>
          <cell r="X410" t="str">
            <v>SAMEER NAZAR NAZAR HUSSAIN</v>
          </cell>
          <cell r="AL410" t="str">
            <v>Al Khadra</v>
          </cell>
          <cell r="AO410">
            <v>199</v>
          </cell>
          <cell r="BT410" t="str">
            <v>NO</v>
          </cell>
          <cell r="CB410">
            <v>1</v>
          </cell>
          <cell r="CJ410" t="str">
            <v/>
          </cell>
        </row>
        <row r="411">
          <cell r="A411" t="str">
            <v>6062224705144</v>
          </cell>
          <cell r="C411" t="str">
            <v>Dropship Order</v>
          </cell>
          <cell r="F411" t="str">
            <v>C2103730101</v>
          </cell>
          <cell r="I411" t="str">
            <v>Out For Delivery</v>
          </cell>
          <cell r="N411" t="str">
            <v/>
          </cell>
          <cell r="O411" t="str">
            <v/>
          </cell>
          <cell r="W411" t="str">
            <v>D21011990201</v>
          </cell>
          <cell r="X411" t="str">
            <v>SAMEER NAZAR NAZAR HUSSAIN</v>
          </cell>
          <cell r="AL411" t="str">
            <v>Al Khadra</v>
          </cell>
          <cell r="AO411">
            <v>159.47999999999999</v>
          </cell>
          <cell r="BT411" t="str">
            <v>NO</v>
          </cell>
          <cell r="CB411">
            <v>0</v>
          </cell>
          <cell r="CJ411" t="str">
            <v>POUCH</v>
          </cell>
        </row>
        <row r="412">
          <cell r="A412" t="str">
            <v>6062024366626</v>
          </cell>
          <cell r="C412" t="str">
            <v>Dropship Order</v>
          </cell>
          <cell r="F412" t="str">
            <v>C2103716501</v>
          </cell>
          <cell r="I412" t="str">
            <v>Out For Delivery</v>
          </cell>
          <cell r="N412" t="str">
            <v/>
          </cell>
          <cell r="O412" t="str">
            <v/>
          </cell>
          <cell r="W412" t="str">
            <v>D2107533901</v>
          </cell>
          <cell r="X412" t="str">
            <v>Afkar-Muhammad Saleh</v>
          </cell>
          <cell r="AL412" t="str">
            <v>Wadi Jalil</v>
          </cell>
          <cell r="AO412">
            <v>777.78</v>
          </cell>
          <cell r="BT412" t="str">
            <v>NO</v>
          </cell>
          <cell r="CB412">
            <v>0</v>
          </cell>
          <cell r="CJ412" t="str">
            <v>POUCH</v>
          </cell>
        </row>
        <row r="413">
          <cell r="A413" t="str">
            <v>6062024313469</v>
          </cell>
          <cell r="C413" t="str">
            <v>Dropship Order</v>
          </cell>
          <cell r="F413" t="str">
            <v>C2103716501</v>
          </cell>
          <cell r="I413" t="str">
            <v>Out For Delivery</v>
          </cell>
          <cell r="N413" t="str">
            <v>Reschedule</v>
          </cell>
          <cell r="O413" t="str">
            <v>Schedule for future</v>
          </cell>
          <cell r="W413" t="str">
            <v>D21011990201</v>
          </cell>
          <cell r="X413" t="str">
            <v>SAMEER NAZAR NAZAR HUSSAIN</v>
          </cell>
          <cell r="AL413" t="str">
            <v>Al Khadra</v>
          </cell>
          <cell r="AO413">
            <v>381.48</v>
          </cell>
          <cell r="BT413" t="str">
            <v>NO</v>
          </cell>
          <cell r="CB413">
            <v>1</v>
          </cell>
          <cell r="CJ413" t="str">
            <v>POUCH</v>
          </cell>
        </row>
        <row r="414">
          <cell r="A414" t="str">
            <v>6060424234584</v>
          </cell>
          <cell r="C414" t="str">
            <v>Dropship Order</v>
          </cell>
          <cell r="F414" t="str">
            <v>C2103716501</v>
          </cell>
          <cell r="I414" t="str">
            <v>Out For Delivery</v>
          </cell>
          <cell r="N414" t="str">
            <v>Cancel</v>
          </cell>
          <cell r="O414" t="str">
            <v>Doesn't Want to Give Reason</v>
          </cell>
          <cell r="W414" t="str">
            <v>D2107491401</v>
          </cell>
          <cell r="X414" t="str">
            <v>AFKAR-Ismail Abdul Ahmad</v>
          </cell>
          <cell r="AL414" t="str">
            <v>Sharai Al Mujahidin</v>
          </cell>
          <cell r="AO414">
            <v>297.52999999999997</v>
          </cell>
          <cell r="BT414" t="str">
            <v>NO</v>
          </cell>
          <cell r="CB414">
            <v>3</v>
          </cell>
          <cell r="CJ414" t="str">
            <v>POUCH</v>
          </cell>
        </row>
        <row r="415">
          <cell r="A415" t="str">
            <v>6061924957171</v>
          </cell>
          <cell r="C415" t="str">
            <v>Dropship Order</v>
          </cell>
          <cell r="F415" t="str">
            <v>C21035750</v>
          </cell>
          <cell r="I415" t="str">
            <v>Out For Delivery</v>
          </cell>
          <cell r="N415" t="str">
            <v>Uncontactable</v>
          </cell>
          <cell r="O415" t="str">
            <v>No Answer</v>
          </cell>
          <cell r="W415" t="str">
            <v>D21011990201</v>
          </cell>
          <cell r="X415" t="str">
            <v>SAMEER NAZAR NAZAR HUSSAIN</v>
          </cell>
          <cell r="AL415" t="str">
            <v>Al Khadra</v>
          </cell>
          <cell r="AO415">
            <v>199</v>
          </cell>
          <cell r="BT415" t="str">
            <v>NO</v>
          </cell>
          <cell r="CB415">
            <v>1</v>
          </cell>
          <cell r="CJ415" t="str">
            <v/>
          </cell>
        </row>
        <row r="416">
          <cell r="A416" t="str">
            <v>6062424149686</v>
          </cell>
          <cell r="C416" t="str">
            <v>Dropship Order</v>
          </cell>
          <cell r="F416" t="str">
            <v>C21036106</v>
          </cell>
          <cell r="I416" t="str">
            <v>Out For Delivery</v>
          </cell>
          <cell r="N416" t="str">
            <v/>
          </cell>
          <cell r="O416" t="str">
            <v/>
          </cell>
          <cell r="W416" t="str">
            <v>D21011990201</v>
          </cell>
          <cell r="X416" t="str">
            <v>SAMEER NAZAR NAZAR HUSSAIN</v>
          </cell>
          <cell r="AL416" t="str">
            <v>Al Khadra</v>
          </cell>
          <cell r="AO416">
            <v>79</v>
          </cell>
          <cell r="BT416" t="str">
            <v>NO</v>
          </cell>
          <cell r="CB416">
            <v>0</v>
          </cell>
          <cell r="CJ416" t="str">
            <v/>
          </cell>
        </row>
        <row r="417">
          <cell r="A417" t="str">
            <v>6062324302572</v>
          </cell>
          <cell r="C417" t="str">
            <v>Dropship Order</v>
          </cell>
          <cell r="F417" t="str">
            <v>C21035750</v>
          </cell>
          <cell r="I417" t="str">
            <v>Out For Delivery</v>
          </cell>
          <cell r="N417" t="str">
            <v/>
          </cell>
          <cell r="O417" t="str">
            <v/>
          </cell>
          <cell r="W417" t="str">
            <v>D21012580501</v>
          </cell>
          <cell r="X417" t="str">
            <v>Afkar-Hatan Tariqhussain</v>
          </cell>
          <cell r="AL417" t="str">
            <v>Al Andalus</v>
          </cell>
          <cell r="AO417">
            <v>189</v>
          </cell>
          <cell r="BT417" t="str">
            <v>NO</v>
          </cell>
          <cell r="CB417">
            <v>0</v>
          </cell>
          <cell r="CJ417" t="str">
            <v/>
          </cell>
        </row>
        <row r="418">
          <cell r="A418" t="str">
            <v>6061724945624</v>
          </cell>
          <cell r="C418" t="str">
            <v>Dropship Order</v>
          </cell>
          <cell r="F418" t="str">
            <v>C2103730101</v>
          </cell>
          <cell r="I418" t="str">
            <v>Out For Delivery</v>
          </cell>
          <cell r="N418" t="str">
            <v>No Answer</v>
          </cell>
          <cell r="O418" t="str">
            <v>Switched Off</v>
          </cell>
          <cell r="W418" t="str">
            <v>D2107491401</v>
          </cell>
          <cell r="X418" t="str">
            <v>AFKAR-Ismail Abdul Ahmad</v>
          </cell>
          <cell r="AL418" t="str">
            <v>Al Ju'ranah</v>
          </cell>
          <cell r="AO418">
            <v>151.72</v>
          </cell>
          <cell r="BT418" t="str">
            <v>NO</v>
          </cell>
          <cell r="CB418">
            <v>2</v>
          </cell>
          <cell r="CJ418" t="str">
            <v>POUCH</v>
          </cell>
        </row>
        <row r="419">
          <cell r="A419" t="str">
            <v>6062424940053</v>
          </cell>
          <cell r="C419" t="str">
            <v>Dropship Order</v>
          </cell>
          <cell r="F419" t="str">
            <v>C21035750</v>
          </cell>
          <cell r="I419" t="str">
            <v>Out For Delivery</v>
          </cell>
          <cell r="N419" t="str">
            <v/>
          </cell>
          <cell r="O419" t="str">
            <v/>
          </cell>
          <cell r="W419" t="str">
            <v>D21012580501</v>
          </cell>
          <cell r="X419" t="str">
            <v>Afkar-Hatan Tariqhussain</v>
          </cell>
          <cell r="AL419" t="str">
            <v>Al Khansa</v>
          </cell>
          <cell r="AO419">
            <v>299</v>
          </cell>
          <cell r="BT419" t="str">
            <v>NO</v>
          </cell>
          <cell r="CB419">
            <v>0</v>
          </cell>
          <cell r="CJ419" t="str">
            <v/>
          </cell>
        </row>
        <row r="420">
          <cell r="A420" t="str">
            <v>6062224338361</v>
          </cell>
          <cell r="C420" t="str">
            <v>Dropship Order</v>
          </cell>
          <cell r="F420" t="str">
            <v>C2103730101</v>
          </cell>
          <cell r="I420" t="str">
            <v>Out For Delivery</v>
          </cell>
          <cell r="N420" t="str">
            <v/>
          </cell>
          <cell r="O420" t="str">
            <v/>
          </cell>
          <cell r="W420" t="str">
            <v>D21011990201</v>
          </cell>
          <cell r="X420" t="str">
            <v>SAMEER NAZAR NAZAR HUSSAIN</v>
          </cell>
          <cell r="AL420" t="str">
            <v>Al Khadra</v>
          </cell>
          <cell r="AO420">
            <v>0</v>
          </cell>
          <cell r="BT420" t="str">
            <v>NO</v>
          </cell>
          <cell r="CB420">
            <v>0</v>
          </cell>
          <cell r="CJ420" t="str">
            <v>POUCH</v>
          </cell>
        </row>
        <row r="421">
          <cell r="A421" t="str">
            <v>6062024312048</v>
          </cell>
          <cell r="C421" t="str">
            <v>Dropship Order</v>
          </cell>
          <cell r="F421" t="str">
            <v>C2103716501</v>
          </cell>
          <cell r="I421" t="str">
            <v>Out For Delivery</v>
          </cell>
          <cell r="N421" t="str">
            <v>Reschedule</v>
          </cell>
          <cell r="O421" t="str">
            <v>Schedule for future</v>
          </cell>
          <cell r="W421" t="str">
            <v>D2107491401</v>
          </cell>
          <cell r="X421" t="str">
            <v>AFKAR-Ismail Abdul Ahmad</v>
          </cell>
          <cell r="AL421" t="str">
            <v>Sharai Al Mujahidin</v>
          </cell>
          <cell r="AO421">
            <v>241.69</v>
          </cell>
          <cell r="BT421" t="str">
            <v>NO</v>
          </cell>
          <cell r="CB421">
            <v>1</v>
          </cell>
          <cell r="CJ421" t="str">
            <v>POUCH</v>
          </cell>
        </row>
        <row r="422">
          <cell r="A422" t="str">
            <v>6062224678629</v>
          </cell>
          <cell r="C422" t="str">
            <v>Dropship Order</v>
          </cell>
          <cell r="F422" t="str">
            <v>C2103730101</v>
          </cell>
          <cell r="I422" t="str">
            <v>Delivered</v>
          </cell>
          <cell r="N422" t="str">
            <v/>
          </cell>
          <cell r="O422" t="str">
            <v/>
          </cell>
          <cell r="W422" t="str">
            <v>D21011990201</v>
          </cell>
          <cell r="X422" t="str">
            <v>SAMEER NAZAR NAZAR HUSSAIN</v>
          </cell>
          <cell r="AL422" t="str">
            <v>Al Khadra</v>
          </cell>
          <cell r="AO422">
            <v>0</v>
          </cell>
          <cell r="BT422" t="str">
            <v>YES</v>
          </cell>
          <cell r="CB422">
            <v>1</v>
          </cell>
          <cell r="CJ422" t="str">
            <v>POUCH</v>
          </cell>
        </row>
        <row r="423">
          <cell r="A423" t="str">
            <v>6060624697373</v>
          </cell>
          <cell r="C423" t="str">
            <v>Dropship Order</v>
          </cell>
          <cell r="F423" t="str">
            <v>C2103716501</v>
          </cell>
          <cell r="I423" t="str">
            <v>Out For Delivery</v>
          </cell>
          <cell r="N423" t="str">
            <v>Undelivered</v>
          </cell>
          <cell r="O423" t="str">
            <v xml:space="preserve">NDR Condition, can not been scheduled </v>
          </cell>
          <cell r="W423" t="str">
            <v>D2108051201</v>
          </cell>
          <cell r="X423" t="str">
            <v>Mohammed Bilal Vyapari</v>
          </cell>
          <cell r="AL423" t="str">
            <v>Al Umrah Al Jadidah</v>
          </cell>
          <cell r="AO423">
            <v>988.46</v>
          </cell>
          <cell r="BT423" t="str">
            <v>NO</v>
          </cell>
          <cell r="CB423">
            <v>5</v>
          </cell>
          <cell r="CJ423" t="str">
            <v>BOX</v>
          </cell>
        </row>
        <row r="424">
          <cell r="A424" t="str">
            <v>6062224460780</v>
          </cell>
          <cell r="C424" t="str">
            <v>Dropship Order</v>
          </cell>
          <cell r="F424" t="str">
            <v>C21035750</v>
          </cell>
          <cell r="I424" t="str">
            <v>Out For Delivery</v>
          </cell>
          <cell r="N424" t="str">
            <v>No Answer</v>
          </cell>
          <cell r="O424" t="str">
            <v>Switched Off</v>
          </cell>
          <cell r="W424" t="str">
            <v>D2107491401</v>
          </cell>
          <cell r="X424" t="str">
            <v>AFKAR-Ismail Abdul Ahmad</v>
          </cell>
          <cell r="AL424" t="str">
            <v>Sharai Al Mujahidin</v>
          </cell>
          <cell r="AO424">
            <v>249</v>
          </cell>
          <cell r="BT424" t="str">
            <v>NO</v>
          </cell>
          <cell r="CB424">
            <v>1</v>
          </cell>
          <cell r="CJ424" t="str">
            <v/>
          </cell>
        </row>
        <row r="425">
          <cell r="A425" t="str">
            <v>6061924778734</v>
          </cell>
          <cell r="C425" t="str">
            <v>Dropship Order</v>
          </cell>
          <cell r="F425" t="str">
            <v>C2103730101</v>
          </cell>
          <cell r="I425" t="str">
            <v>Out For Delivery</v>
          </cell>
          <cell r="N425" t="str">
            <v>Cancel</v>
          </cell>
          <cell r="O425" t="str">
            <v>Cancel-No Cash</v>
          </cell>
          <cell r="W425" t="str">
            <v>D2107533901</v>
          </cell>
          <cell r="X425" t="str">
            <v>Afkar-Muhammad Saleh</v>
          </cell>
          <cell r="AL425" t="str">
            <v>Jabal An Nur</v>
          </cell>
          <cell r="AO425">
            <v>506.91</v>
          </cell>
          <cell r="BT425" t="str">
            <v>NO</v>
          </cell>
          <cell r="CB425">
            <v>2</v>
          </cell>
          <cell r="CJ425" t="str">
            <v>POUCH</v>
          </cell>
        </row>
        <row r="426">
          <cell r="A426" t="str">
            <v>6062324409748</v>
          </cell>
          <cell r="C426" t="str">
            <v>Dropship Order</v>
          </cell>
          <cell r="F426" t="str">
            <v>C21035750</v>
          </cell>
          <cell r="I426" t="str">
            <v>Out For Delivery</v>
          </cell>
          <cell r="N426" t="str">
            <v>Reschedule</v>
          </cell>
          <cell r="O426" t="str">
            <v>Schedule for future</v>
          </cell>
          <cell r="W426" t="str">
            <v>D21012580501</v>
          </cell>
          <cell r="X426" t="str">
            <v>Afkar-Hatan Tariqhussain</v>
          </cell>
          <cell r="AL426" t="str">
            <v>raye zakhir</v>
          </cell>
          <cell r="AO426">
            <v>253</v>
          </cell>
          <cell r="BT426" t="str">
            <v>NO</v>
          </cell>
          <cell r="CB426">
            <v>0</v>
          </cell>
          <cell r="CJ426" t="str">
            <v/>
          </cell>
        </row>
        <row r="427">
          <cell r="A427" t="str">
            <v>6062424518817</v>
          </cell>
          <cell r="C427" t="str">
            <v>Dropship Order</v>
          </cell>
          <cell r="F427" t="str">
            <v>C2103785701</v>
          </cell>
          <cell r="I427" t="str">
            <v>Out For Delivery</v>
          </cell>
          <cell r="N427" t="str">
            <v/>
          </cell>
          <cell r="O427" t="str">
            <v/>
          </cell>
          <cell r="W427" t="str">
            <v>D21012580501</v>
          </cell>
          <cell r="X427" t="str">
            <v>Afkar-Hatan Tariqhussain</v>
          </cell>
          <cell r="AL427" t="str">
            <v>As Sulaymaniyyah</v>
          </cell>
          <cell r="AO427">
            <v>188</v>
          </cell>
          <cell r="BT427" t="str">
            <v>NO</v>
          </cell>
          <cell r="CB427">
            <v>0</v>
          </cell>
          <cell r="CJ427" t="str">
            <v/>
          </cell>
        </row>
        <row r="428">
          <cell r="A428" t="str">
            <v>6060524978293</v>
          </cell>
          <cell r="C428" t="str">
            <v>Dropship Order</v>
          </cell>
          <cell r="F428" t="str">
            <v>C21036624</v>
          </cell>
          <cell r="I428" t="str">
            <v>Out For Delivery</v>
          </cell>
          <cell r="N428" t="str">
            <v>No Answer</v>
          </cell>
          <cell r="O428" t="str">
            <v>Switched Off</v>
          </cell>
          <cell r="W428" t="str">
            <v>D2107491401</v>
          </cell>
          <cell r="X428" t="str">
            <v>AFKAR-Ismail Abdul Ahmad</v>
          </cell>
          <cell r="AL428" t="str">
            <v>Al Sharai' Ash Shamaliyyah</v>
          </cell>
          <cell r="AO428">
            <v>180</v>
          </cell>
          <cell r="BT428" t="str">
            <v>NO</v>
          </cell>
          <cell r="CB428">
            <v>3</v>
          </cell>
          <cell r="CJ428" t="str">
            <v/>
          </cell>
        </row>
        <row r="429">
          <cell r="A429" t="str">
            <v>6062424965044</v>
          </cell>
          <cell r="C429" t="str">
            <v>Dropship Order</v>
          </cell>
          <cell r="F429" t="str">
            <v>C21035750</v>
          </cell>
          <cell r="I429" t="str">
            <v>Out For Delivery</v>
          </cell>
          <cell r="N429" t="str">
            <v/>
          </cell>
          <cell r="O429" t="str">
            <v/>
          </cell>
          <cell r="W429" t="str">
            <v>D21011990201</v>
          </cell>
          <cell r="X429" t="str">
            <v>SAMEER NAZAR NAZAR HUSSAIN</v>
          </cell>
          <cell r="AL429" t="str">
            <v>Al Khadra</v>
          </cell>
          <cell r="AO429">
            <v>129</v>
          </cell>
          <cell r="BT429" t="str">
            <v>NO</v>
          </cell>
          <cell r="CB429">
            <v>0</v>
          </cell>
          <cell r="CJ429" t="str">
            <v/>
          </cell>
        </row>
        <row r="430">
          <cell r="A430" t="str">
            <v>6062224758424</v>
          </cell>
          <cell r="C430" t="str">
            <v>Dropship Order</v>
          </cell>
          <cell r="F430" t="str">
            <v>C2103730101</v>
          </cell>
          <cell r="I430" t="str">
            <v>Delivered</v>
          </cell>
          <cell r="N430" t="str">
            <v/>
          </cell>
          <cell r="O430" t="str">
            <v/>
          </cell>
          <cell r="W430" t="str">
            <v>D2107533901</v>
          </cell>
          <cell r="X430" t="str">
            <v>Afkar-Muhammad Saleh</v>
          </cell>
          <cell r="AL430" t="str">
            <v>Alaziziyah</v>
          </cell>
          <cell r="AO430">
            <v>0</v>
          </cell>
          <cell r="BT430" t="str">
            <v>YES</v>
          </cell>
          <cell r="CB430">
            <v>1</v>
          </cell>
          <cell r="CJ430" t="str">
            <v>POUCH</v>
          </cell>
        </row>
        <row r="431">
          <cell r="A431" t="str">
            <v>6062224984231</v>
          </cell>
          <cell r="C431" t="str">
            <v>Dropship Order</v>
          </cell>
          <cell r="F431" t="str">
            <v>C2103730101</v>
          </cell>
          <cell r="I431" t="str">
            <v>Out For Delivery</v>
          </cell>
          <cell r="N431" t="str">
            <v/>
          </cell>
          <cell r="O431" t="str">
            <v/>
          </cell>
          <cell r="W431" t="str">
            <v>D2109950001</v>
          </cell>
          <cell r="X431" t="str">
            <v>Friendship-Muhammad AZAAN AWAISI</v>
          </cell>
          <cell r="AL431" t="str">
            <v>Al Buhayrat</v>
          </cell>
          <cell r="AO431">
            <v>0</v>
          </cell>
          <cell r="BT431" t="str">
            <v>NO</v>
          </cell>
          <cell r="CB431">
            <v>0</v>
          </cell>
          <cell r="CJ431" t="str">
            <v>POUCH</v>
          </cell>
        </row>
        <row r="432">
          <cell r="A432" t="str">
            <v>6062424849752</v>
          </cell>
          <cell r="C432" t="str">
            <v>Dropship Order</v>
          </cell>
          <cell r="F432" t="str">
            <v>C21035750</v>
          </cell>
          <cell r="I432" t="str">
            <v>Out For Delivery</v>
          </cell>
          <cell r="N432" t="str">
            <v/>
          </cell>
          <cell r="O432" t="str">
            <v/>
          </cell>
          <cell r="W432" t="str">
            <v>D21012580501</v>
          </cell>
          <cell r="X432" t="str">
            <v>Afkar-Hatan Tariqhussain</v>
          </cell>
          <cell r="AL432" t="str">
            <v>Al Andalus</v>
          </cell>
          <cell r="AO432">
            <v>199</v>
          </cell>
          <cell r="BT432" t="str">
            <v>NO</v>
          </cell>
          <cell r="CB432">
            <v>0</v>
          </cell>
          <cell r="CJ432" t="str">
            <v/>
          </cell>
        </row>
        <row r="433">
          <cell r="A433" t="str">
            <v>6062224203127</v>
          </cell>
          <cell r="C433" t="str">
            <v>Dropship Order</v>
          </cell>
          <cell r="F433" t="str">
            <v>C2103730101</v>
          </cell>
          <cell r="I433" t="str">
            <v>Out For Delivery</v>
          </cell>
          <cell r="N433" t="str">
            <v/>
          </cell>
          <cell r="O433" t="str">
            <v/>
          </cell>
          <cell r="W433" t="str">
            <v>D2107533901</v>
          </cell>
          <cell r="X433" t="str">
            <v>Afkar-Muhammad Saleh</v>
          </cell>
          <cell r="AL433" t="str">
            <v>Wadi Jalil</v>
          </cell>
          <cell r="AO433">
            <v>0</v>
          </cell>
          <cell r="BT433" t="str">
            <v>NO</v>
          </cell>
          <cell r="CB433">
            <v>0</v>
          </cell>
          <cell r="CJ433" t="str">
            <v>POUCH</v>
          </cell>
        </row>
        <row r="434">
          <cell r="A434" t="str">
            <v>6062224467461</v>
          </cell>
          <cell r="C434" t="str">
            <v>Dropship Order</v>
          </cell>
          <cell r="F434" t="str">
            <v>C2103730101</v>
          </cell>
          <cell r="I434" t="str">
            <v>Delivered</v>
          </cell>
          <cell r="N434" t="str">
            <v/>
          </cell>
          <cell r="O434" t="str">
            <v/>
          </cell>
          <cell r="W434" t="str">
            <v>D21011990201</v>
          </cell>
          <cell r="X434" t="str">
            <v>SAMEER NAZAR NAZAR HUSSAIN</v>
          </cell>
          <cell r="AL434" t="str">
            <v>Al Khadra</v>
          </cell>
          <cell r="AO434">
            <v>0</v>
          </cell>
          <cell r="BT434" t="str">
            <v>YES</v>
          </cell>
          <cell r="CB434">
            <v>1</v>
          </cell>
          <cell r="CJ434" t="str">
            <v>POUCH</v>
          </cell>
        </row>
        <row r="435">
          <cell r="A435" t="str">
            <v>6062224839091</v>
          </cell>
          <cell r="C435" t="str">
            <v>Dropship Order</v>
          </cell>
          <cell r="F435" t="str">
            <v>C2103730101</v>
          </cell>
          <cell r="I435" t="str">
            <v>Out For Delivery</v>
          </cell>
          <cell r="N435" t="str">
            <v/>
          </cell>
          <cell r="O435" t="str">
            <v/>
          </cell>
          <cell r="W435" t="str">
            <v>D2109950001</v>
          </cell>
          <cell r="X435" t="str">
            <v>Friendship-Muhammad AZAAN AWAISI</v>
          </cell>
          <cell r="AL435" t="str">
            <v>Al Buhayrat</v>
          </cell>
          <cell r="AO435">
            <v>0</v>
          </cell>
          <cell r="BT435" t="str">
            <v>NO</v>
          </cell>
          <cell r="CB435">
            <v>0</v>
          </cell>
          <cell r="CJ435" t="str">
            <v>POUCH</v>
          </cell>
        </row>
        <row r="436">
          <cell r="A436" t="str">
            <v>6061924531488</v>
          </cell>
          <cell r="C436" t="str">
            <v>Dropship Order</v>
          </cell>
          <cell r="F436" t="str">
            <v>C2103730101</v>
          </cell>
          <cell r="I436" t="str">
            <v>Out For Delivery</v>
          </cell>
          <cell r="N436" t="str">
            <v>Reschedule</v>
          </cell>
          <cell r="O436" t="str">
            <v>Schedule for future</v>
          </cell>
          <cell r="W436" t="str">
            <v>D2107533901</v>
          </cell>
          <cell r="X436" t="str">
            <v>Afkar-Muhammad Saleh</v>
          </cell>
          <cell r="AL436" t="str">
            <v>Al Utaybiyyah</v>
          </cell>
          <cell r="AO436">
            <v>506.03</v>
          </cell>
          <cell r="BT436" t="str">
            <v>NO</v>
          </cell>
          <cell r="CB436">
            <v>3</v>
          </cell>
          <cell r="CJ436" t="str">
            <v>POUCH</v>
          </cell>
        </row>
        <row r="437">
          <cell r="A437" t="str">
            <v>6062224365536</v>
          </cell>
          <cell r="C437" t="str">
            <v>Dropship Order</v>
          </cell>
          <cell r="F437" t="str">
            <v>C2103730101</v>
          </cell>
          <cell r="I437" t="str">
            <v>Out For Delivery</v>
          </cell>
          <cell r="N437" t="str">
            <v/>
          </cell>
          <cell r="O437" t="str">
            <v/>
          </cell>
          <cell r="W437" t="str">
            <v>D21011990201</v>
          </cell>
          <cell r="X437" t="str">
            <v>SAMEER NAZAR NAZAR HUSSAIN</v>
          </cell>
          <cell r="AL437" t="str">
            <v>Al Khadra</v>
          </cell>
          <cell r="AO437">
            <v>0</v>
          </cell>
          <cell r="BT437" t="str">
            <v>NO</v>
          </cell>
          <cell r="CB437">
            <v>0</v>
          </cell>
          <cell r="CJ437" t="str">
            <v>POUCH</v>
          </cell>
        </row>
        <row r="438">
          <cell r="A438" t="str">
            <v>6061924481200</v>
          </cell>
          <cell r="C438" t="str">
            <v>Dropship Order</v>
          </cell>
          <cell r="F438" t="str">
            <v>C2103730101</v>
          </cell>
          <cell r="I438" t="str">
            <v>Out For Delivery</v>
          </cell>
          <cell r="N438" t="str">
            <v>Uncontactable</v>
          </cell>
          <cell r="O438" t="str">
            <v>No Answer</v>
          </cell>
          <cell r="W438" t="str">
            <v>D21011990201</v>
          </cell>
          <cell r="X438" t="str">
            <v>SAMEER NAZAR NAZAR HUSSAIN</v>
          </cell>
          <cell r="AL438" t="str">
            <v>Al Khadra</v>
          </cell>
          <cell r="AO438">
            <v>288.54000000000002</v>
          </cell>
          <cell r="BT438" t="str">
            <v>NO</v>
          </cell>
          <cell r="CB438">
            <v>2</v>
          </cell>
          <cell r="CJ438" t="str">
            <v>POUCH</v>
          </cell>
        </row>
        <row r="439">
          <cell r="A439" t="str">
            <v>6062124807427</v>
          </cell>
          <cell r="C439" t="str">
            <v>Dropship Order</v>
          </cell>
          <cell r="F439" t="str">
            <v>C21036225</v>
          </cell>
          <cell r="I439" t="str">
            <v>Out For Delivery</v>
          </cell>
          <cell r="N439" t="str">
            <v/>
          </cell>
          <cell r="O439" t="str">
            <v/>
          </cell>
          <cell r="W439" t="str">
            <v>D2108051201</v>
          </cell>
          <cell r="X439" t="str">
            <v>Mohammed Bilal Vyapari</v>
          </cell>
          <cell r="AL439" t="str">
            <v>An Nawwariyah</v>
          </cell>
          <cell r="AO439">
            <v>0</v>
          </cell>
          <cell r="BT439" t="str">
            <v>NO</v>
          </cell>
          <cell r="CB439">
            <v>0</v>
          </cell>
          <cell r="CJ439" t="str">
            <v>BOX</v>
          </cell>
        </row>
        <row r="440">
          <cell r="A440" t="str">
            <v>6062024246764</v>
          </cell>
          <cell r="C440" t="str">
            <v>Reverse Pickup(Return &amp; Refund)</v>
          </cell>
          <cell r="F440" t="str">
            <v>C21036226</v>
          </cell>
          <cell r="I440" t="str">
            <v>Out For Delivery</v>
          </cell>
          <cell r="N440" t="str">
            <v>No Answer</v>
          </cell>
          <cell r="O440" t="str">
            <v>Switched Off</v>
          </cell>
          <cell r="W440" t="str">
            <v>D21012580501</v>
          </cell>
          <cell r="X440" t="str">
            <v>Afkar-Hatan Tariqhussain</v>
          </cell>
          <cell r="AL440" t="str">
            <v>Ray'zakhir</v>
          </cell>
          <cell r="AO440">
            <v>0</v>
          </cell>
          <cell r="BT440" t="str">
            <v>NO</v>
          </cell>
          <cell r="CB440">
            <v>2</v>
          </cell>
          <cell r="CJ440" t="str">
            <v/>
          </cell>
        </row>
        <row r="441">
          <cell r="A441" t="str">
            <v>6062124947304</v>
          </cell>
          <cell r="C441" t="str">
            <v>Dropship Order</v>
          </cell>
          <cell r="F441" t="str">
            <v>C21036106</v>
          </cell>
          <cell r="I441" t="str">
            <v>Out For Delivery</v>
          </cell>
          <cell r="N441" t="str">
            <v>Reschedule</v>
          </cell>
          <cell r="O441" t="str">
            <v>Schedule for future</v>
          </cell>
          <cell r="W441" t="str">
            <v>D2107533901</v>
          </cell>
          <cell r="X441" t="str">
            <v>Afkar-Muhammad Saleh</v>
          </cell>
          <cell r="AL441" t="str">
            <v>Wadi Jalil</v>
          </cell>
          <cell r="AO441">
            <v>85</v>
          </cell>
          <cell r="BT441" t="str">
            <v>NO</v>
          </cell>
          <cell r="CB441">
            <v>3</v>
          </cell>
          <cell r="CJ441" t="str">
            <v/>
          </cell>
        </row>
        <row r="442">
          <cell r="A442" t="str">
            <v>6060224745363</v>
          </cell>
          <cell r="C442" t="str">
            <v>Dropship Order</v>
          </cell>
          <cell r="F442" t="str">
            <v>C2103716501</v>
          </cell>
          <cell r="I442" t="str">
            <v>Out For Delivery</v>
          </cell>
          <cell r="N442" t="str">
            <v>Reschedule</v>
          </cell>
          <cell r="O442" t="str">
            <v>Schedule for future</v>
          </cell>
          <cell r="W442" t="str">
            <v>D21011990201</v>
          </cell>
          <cell r="X442" t="str">
            <v>SAMEER NAZAR NAZAR HUSSAIN</v>
          </cell>
          <cell r="AL442" t="str">
            <v>Al Khadra</v>
          </cell>
          <cell r="AO442">
            <v>557.97</v>
          </cell>
          <cell r="BT442" t="str">
            <v>NO</v>
          </cell>
          <cell r="CB442">
            <v>3</v>
          </cell>
          <cell r="CJ442" t="str">
            <v>POUCH</v>
          </cell>
        </row>
        <row r="443">
          <cell r="A443" t="str">
            <v>6061924480167</v>
          </cell>
          <cell r="C443" t="str">
            <v>Reverse Pickup(Return &amp; Refund)</v>
          </cell>
          <cell r="F443" t="str">
            <v>C21036226</v>
          </cell>
          <cell r="I443" t="str">
            <v>Out For Delivery</v>
          </cell>
          <cell r="N443" t="str">
            <v>No Answer</v>
          </cell>
          <cell r="O443" t="str">
            <v>Switched Off</v>
          </cell>
          <cell r="W443" t="str">
            <v>D21012580501</v>
          </cell>
          <cell r="X443" t="str">
            <v>Afkar-Hatan Tariqhussain</v>
          </cell>
          <cell r="AL443" t="str">
            <v>Ray'zakhir</v>
          </cell>
          <cell r="AO443">
            <v>0</v>
          </cell>
          <cell r="BT443" t="str">
            <v>NO</v>
          </cell>
          <cell r="CB443">
            <v>2</v>
          </cell>
          <cell r="CJ443" t="str">
            <v/>
          </cell>
        </row>
        <row r="444">
          <cell r="A444" t="str">
            <v>6062024160153</v>
          </cell>
          <cell r="C444" t="str">
            <v>Dropship Order</v>
          </cell>
          <cell r="F444" t="str">
            <v>C2103730101</v>
          </cell>
          <cell r="I444" t="str">
            <v>Out For Delivery</v>
          </cell>
          <cell r="N444" t="str">
            <v>Reschedule</v>
          </cell>
          <cell r="O444" t="str">
            <v>Schedule for future</v>
          </cell>
          <cell r="W444" t="str">
            <v>D2107533901</v>
          </cell>
          <cell r="X444" t="str">
            <v>Afkar-Muhammad Saleh</v>
          </cell>
          <cell r="AL444" t="str">
            <v>At Taniem</v>
          </cell>
          <cell r="AO444">
            <v>300.18</v>
          </cell>
          <cell r="BT444" t="str">
            <v>NO</v>
          </cell>
          <cell r="CB444">
            <v>2</v>
          </cell>
          <cell r="CJ444" t="str">
            <v>POUCH</v>
          </cell>
        </row>
        <row r="445">
          <cell r="A445" t="str">
            <v>6062124211004</v>
          </cell>
          <cell r="C445" t="str">
            <v>Dropship Order</v>
          </cell>
          <cell r="F445" t="str">
            <v>C2103730101</v>
          </cell>
          <cell r="I445" t="str">
            <v>Out For Delivery</v>
          </cell>
          <cell r="N445" t="str">
            <v>Review</v>
          </cell>
          <cell r="O445" t="str">
            <v>Customer Wants to Change Location</v>
          </cell>
          <cell r="W445" t="str">
            <v>D21011990201</v>
          </cell>
          <cell r="X445" t="str">
            <v>SAMEER NAZAR NAZAR HUSSAIN</v>
          </cell>
          <cell r="AL445" t="str">
            <v>Ar Rashidiyyah</v>
          </cell>
          <cell r="AO445">
            <v>0</v>
          </cell>
          <cell r="BT445" t="str">
            <v>NO</v>
          </cell>
          <cell r="CB445">
            <v>1</v>
          </cell>
          <cell r="CJ445" t="str">
            <v>POUCH</v>
          </cell>
        </row>
        <row r="446">
          <cell r="A446" t="str">
            <v>6060424648059</v>
          </cell>
          <cell r="C446" t="str">
            <v>Dropship Order</v>
          </cell>
          <cell r="F446" t="str">
            <v>C2103716501</v>
          </cell>
          <cell r="I446" t="str">
            <v>Out For Delivery</v>
          </cell>
          <cell r="N446" t="str">
            <v>Reschedule</v>
          </cell>
          <cell r="O446" t="str">
            <v>Schedule for future</v>
          </cell>
          <cell r="W446" t="str">
            <v>D2107533901</v>
          </cell>
          <cell r="X446" t="str">
            <v>Afkar-Muhammad Saleh</v>
          </cell>
          <cell r="AL446" t="str">
            <v>Wadi Jalil</v>
          </cell>
          <cell r="AO446">
            <v>128.44</v>
          </cell>
          <cell r="BT446" t="str">
            <v>NO</v>
          </cell>
          <cell r="CB446">
            <v>3</v>
          </cell>
          <cell r="CJ446" t="str">
            <v>POUCH</v>
          </cell>
        </row>
        <row r="447">
          <cell r="A447" t="str">
            <v>6061924539678</v>
          </cell>
          <cell r="C447" t="str">
            <v>Reverse Pickup(Return &amp; Refund)</v>
          </cell>
          <cell r="F447" t="str">
            <v>C21036226</v>
          </cell>
          <cell r="I447" t="str">
            <v>Out For Delivery</v>
          </cell>
          <cell r="N447" t="str">
            <v>Undelivered</v>
          </cell>
          <cell r="O447" t="str">
            <v xml:space="preserve">NDR Condition, can not been scheduled </v>
          </cell>
          <cell r="W447" t="str">
            <v>D21012580501</v>
          </cell>
          <cell r="X447" t="str">
            <v>Afkar-Hatan Tariqhussain</v>
          </cell>
          <cell r="AL447" t="str">
            <v>Ray'zakhir</v>
          </cell>
          <cell r="AO447">
            <v>0</v>
          </cell>
          <cell r="BT447" t="str">
            <v>NO</v>
          </cell>
          <cell r="CB447">
            <v>2</v>
          </cell>
          <cell r="CJ447" t="str">
            <v/>
          </cell>
        </row>
        <row r="448">
          <cell r="A448" t="str">
            <v>6061824698661</v>
          </cell>
          <cell r="C448" t="str">
            <v>Dropship Order</v>
          </cell>
          <cell r="F448" t="str">
            <v>C2103730101</v>
          </cell>
          <cell r="I448" t="str">
            <v>Out For Delivery</v>
          </cell>
          <cell r="N448" t="str">
            <v>Reschedule</v>
          </cell>
          <cell r="O448" t="str">
            <v>Schedule for future</v>
          </cell>
          <cell r="W448" t="str">
            <v>D2107533901</v>
          </cell>
          <cell r="X448" t="str">
            <v>Afkar-Muhammad Saleh</v>
          </cell>
          <cell r="AL448" t="str">
            <v>Al Khansa</v>
          </cell>
          <cell r="AO448">
            <v>332.75</v>
          </cell>
          <cell r="BT448" t="str">
            <v>NO</v>
          </cell>
          <cell r="CB448">
            <v>3</v>
          </cell>
          <cell r="CJ448" t="str">
            <v>POUCH</v>
          </cell>
        </row>
        <row r="449">
          <cell r="A449" t="str">
            <v>6061724456597</v>
          </cell>
          <cell r="C449" t="str">
            <v>Reverse Pickup(Return &amp; Refund)</v>
          </cell>
          <cell r="F449" t="str">
            <v>C21036226</v>
          </cell>
          <cell r="I449" t="str">
            <v>Out For Delivery</v>
          </cell>
          <cell r="N449" t="str">
            <v>Cancel</v>
          </cell>
          <cell r="O449" t="str">
            <v>Doesn't Want to Give Reason</v>
          </cell>
          <cell r="W449" t="str">
            <v>D21012580501</v>
          </cell>
          <cell r="X449" t="str">
            <v>Afkar-Hatan Tariqhussain</v>
          </cell>
          <cell r="AL449" t="str">
            <v>Ray'zakhir</v>
          </cell>
          <cell r="AO449">
            <v>0</v>
          </cell>
          <cell r="BT449" t="str">
            <v>NO</v>
          </cell>
          <cell r="CB449">
            <v>2</v>
          </cell>
          <cell r="CJ449" t="str">
            <v/>
          </cell>
        </row>
        <row r="450">
          <cell r="A450" t="str">
            <v>6062224774798</v>
          </cell>
          <cell r="C450" t="str">
            <v>Dropship Order</v>
          </cell>
          <cell r="F450" t="str">
            <v>C2103730101</v>
          </cell>
          <cell r="I450" t="str">
            <v>Out For Delivery</v>
          </cell>
          <cell r="N450" t="str">
            <v/>
          </cell>
          <cell r="O450" t="str">
            <v/>
          </cell>
          <cell r="W450" t="str">
            <v>D2107533901</v>
          </cell>
          <cell r="X450" t="str">
            <v>Afkar-Muhammad Saleh</v>
          </cell>
          <cell r="AL450" t="str">
            <v>Wadi Jalil</v>
          </cell>
          <cell r="AO450">
            <v>122.07</v>
          </cell>
          <cell r="BT450" t="str">
            <v>NO</v>
          </cell>
          <cell r="CB450">
            <v>0</v>
          </cell>
          <cell r="CJ450" t="str">
            <v>POUCH</v>
          </cell>
        </row>
        <row r="451">
          <cell r="A451" t="str">
            <v>6062224113872</v>
          </cell>
          <cell r="C451" t="str">
            <v>Dropship Order</v>
          </cell>
          <cell r="F451" t="str">
            <v>C2103730101</v>
          </cell>
          <cell r="I451" t="str">
            <v>Out For Delivery</v>
          </cell>
          <cell r="N451" t="str">
            <v/>
          </cell>
          <cell r="O451" t="str">
            <v/>
          </cell>
          <cell r="W451" t="str">
            <v>D2107533901</v>
          </cell>
          <cell r="X451" t="str">
            <v>Afkar-Muhammad Saleh</v>
          </cell>
          <cell r="AL451" t="str">
            <v>Al Utaybiyyah</v>
          </cell>
          <cell r="AO451">
            <v>0</v>
          </cell>
          <cell r="BT451" t="str">
            <v>NO</v>
          </cell>
          <cell r="CB451">
            <v>0</v>
          </cell>
          <cell r="CJ451" t="str">
            <v>POUCH</v>
          </cell>
        </row>
        <row r="452">
          <cell r="A452" t="str">
            <v>6062024355717</v>
          </cell>
          <cell r="C452" t="str">
            <v>Dropship Order</v>
          </cell>
          <cell r="F452" t="str">
            <v>C2103716501</v>
          </cell>
          <cell r="I452" t="str">
            <v>Out For Delivery</v>
          </cell>
          <cell r="N452" t="str">
            <v>No Answer</v>
          </cell>
          <cell r="O452" t="str">
            <v>Switched Off</v>
          </cell>
          <cell r="W452" t="str">
            <v>D21011990201</v>
          </cell>
          <cell r="X452" t="str">
            <v>SAMEER NAZAR NAZAR HUSSAIN</v>
          </cell>
          <cell r="AL452" t="str">
            <v>Sharai Al Mujahidin</v>
          </cell>
          <cell r="AO452">
            <v>154.13999999999999</v>
          </cell>
          <cell r="BT452" t="str">
            <v>NO</v>
          </cell>
          <cell r="CB452">
            <v>1</v>
          </cell>
          <cell r="CJ452" t="str">
            <v>POUCH</v>
          </cell>
        </row>
        <row r="453">
          <cell r="A453" t="str">
            <v>6061524441474</v>
          </cell>
          <cell r="C453" t="str">
            <v>Reverse Pickup(Return &amp; Refund)</v>
          </cell>
          <cell r="F453" t="str">
            <v>C21036226</v>
          </cell>
          <cell r="I453" t="str">
            <v>Out For Delivery</v>
          </cell>
          <cell r="N453" t="str">
            <v>Undelivered</v>
          </cell>
          <cell r="O453" t="str">
            <v xml:space="preserve">NDR Condition, can not been scheduled </v>
          </cell>
          <cell r="W453" t="str">
            <v>D21012580501</v>
          </cell>
          <cell r="X453" t="str">
            <v>Afkar-Hatan Tariqhussain</v>
          </cell>
          <cell r="AL453" t="str">
            <v>Ray'zakhir</v>
          </cell>
          <cell r="AO453">
            <v>0</v>
          </cell>
          <cell r="BT453" t="str">
            <v>NO</v>
          </cell>
          <cell r="CB453">
            <v>2</v>
          </cell>
          <cell r="CJ453" t="str">
            <v/>
          </cell>
        </row>
        <row r="454">
          <cell r="A454" t="str">
            <v>6062224541019</v>
          </cell>
          <cell r="C454" t="str">
            <v>Dropship Order</v>
          </cell>
          <cell r="F454" t="str">
            <v>C2103730101</v>
          </cell>
          <cell r="I454" t="str">
            <v>Out For Delivery</v>
          </cell>
          <cell r="N454" t="str">
            <v/>
          </cell>
          <cell r="O454" t="str">
            <v/>
          </cell>
          <cell r="W454" t="str">
            <v>D2107533901</v>
          </cell>
          <cell r="X454" t="str">
            <v>Afkar-Muhammad Saleh</v>
          </cell>
          <cell r="AL454" t="str">
            <v>Wadi Jalil</v>
          </cell>
          <cell r="AO454">
            <v>348.37</v>
          </cell>
          <cell r="BT454" t="str">
            <v>NO</v>
          </cell>
          <cell r="CB454">
            <v>0</v>
          </cell>
          <cell r="CJ454" t="str">
            <v>POUCH</v>
          </cell>
        </row>
        <row r="455">
          <cell r="A455" t="str">
            <v>6061424830371</v>
          </cell>
          <cell r="C455" t="str">
            <v>Reverse Pickup(Return &amp; Refund)</v>
          </cell>
          <cell r="F455" t="str">
            <v>C21036226</v>
          </cell>
          <cell r="I455" t="str">
            <v>Out For Delivery</v>
          </cell>
          <cell r="N455" t="str">
            <v>Undelivered</v>
          </cell>
          <cell r="O455" t="str">
            <v xml:space="preserve">NDR Condition, can not been scheduled </v>
          </cell>
          <cell r="W455" t="str">
            <v>D21012580501</v>
          </cell>
          <cell r="X455" t="str">
            <v>Afkar-Hatan Tariqhussain</v>
          </cell>
          <cell r="AL455" t="str">
            <v>Ray'zakhir</v>
          </cell>
          <cell r="AO455">
            <v>0</v>
          </cell>
          <cell r="BT455" t="str">
            <v>NO</v>
          </cell>
          <cell r="CB455">
            <v>2</v>
          </cell>
          <cell r="CJ455" t="str">
            <v/>
          </cell>
        </row>
        <row r="456">
          <cell r="A456" t="str">
            <v>6062024479838</v>
          </cell>
          <cell r="C456" t="str">
            <v>Dropship Order</v>
          </cell>
          <cell r="F456" t="str">
            <v>C2103730101</v>
          </cell>
          <cell r="I456" t="str">
            <v>Out For Delivery</v>
          </cell>
          <cell r="N456" t="str">
            <v>Reschedule</v>
          </cell>
          <cell r="O456" t="str">
            <v>Schedule for future</v>
          </cell>
          <cell r="W456" t="str">
            <v>D2107533901</v>
          </cell>
          <cell r="X456" t="str">
            <v>Afkar-Muhammad Saleh</v>
          </cell>
          <cell r="AL456" t="str">
            <v>Wadi Jalil</v>
          </cell>
          <cell r="AO456">
            <v>465.75</v>
          </cell>
          <cell r="BT456" t="str">
            <v>NO</v>
          </cell>
          <cell r="CB456">
            <v>1</v>
          </cell>
          <cell r="CJ456" t="str">
            <v>POUCH</v>
          </cell>
        </row>
        <row r="457">
          <cell r="A457" t="str">
            <v>6061424817516</v>
          </cell>
          <cell r="C457" t="str">
            <v>Reverse Pickup(Return &amp; Refund)</v>
          </cell>
          <cell r="F457" t="str">
            <v>C21036226</v>
          </cell>
          <cell r="I457" t="str">
            <v>Out For Delivery</v>
          </cell>
          <cell r="N457" t="str">
            <v>Undelivered</v>
          </cell>
          <cell r="O457" t="str">
            <v xml:space="preserve">NDR Condition, can not been scheduled </v>
          </cell>
          <cell r="W457" t="str">
            <v>D21012580501</v>
          </cell>
          <cell r="X457" t="str">
            <v>Afkar-Hatan Tariqhussain</v>
          </cell>
          <cell r="AL457" t="str">
            <v>Ray'zakhir</v>
          </cell>
          <cell r="AO457">
            <v>0</v>
          </cell>
          <cell r="BT457" t="str">
            <v>NO</v>
          </cell>
          <cell r="CB457">
            <v>2</v>
          </cell>
          <cell r="CJ457" t="str">
            <v/>
          </cell>
        </row>
        <row r="458">
          <cell r="A458" t="str">
            <v>6062224468159</v>
          </cell>
          <cell r="C458" t="str">
            <v>Dropship Order</v>
          </cell>
          <cell r="F458" t="str">
            <v>C2103730101</v>
          </cell>
          <cell r="I458" t="str">
            <v>Out For Delivery</v>
          </cell>
          <cell r="N458" t="str">
            <v/>
          </cell>
          <cell r="O458" t="str">
            <v/>
          </cell>
          <cell r="W458" t="str">
            <v>D2107533901</v>
          </cell>
          <cell r="X458" t="str">
            <v>Afkar-Muhammad Saleh</v>
          </cell>
          <cell r="AL458" t="str">
            <v>Jabal An Nur</v>
          </cell>
          <cell r="AO458">
            <v>198.89</v>
          </cell>
          <cell r="BT458" t="str">
            <v>NO</v>
          </cell>
          <cell r="CB458">
            <v>0</v>
          </cell>
          <cell r="CJ458" t="str">
            <v>POUCH</v>
          </cell>
        </row>
        <row r="459">
          <cell r="A459" t="str">
            <v>6060924769021</v>
          </cell>
          <cell r="C459" t="str">
            <v>Reverse Pickup(Return &amp; Refund)</v>
          </cell>
          <cell r="F459" t="str">
            <v>C21036226</v>
          </cell>
          <cell r="I459" t="str">
            <v>Out For Delivery</v>
          </cell>
          <cell r="N459" t="str">
            <v>Reschedule</v>
          </cell>
          <cell r="O459" t="str">
            <v>Schedule for future</v>
          </cell>
          <cell r="W459" t="str">
            <v>D21012580501</v>
          </cell>
          <cell r="X459" t="str">
            <v>Afkar-Hatan Tariqhussain</v>
          </cell>
          <cell r="AL459" t="str">
            <v>Ray'zakhir</v>
          </cell>
          <cell r="AO459">
            <v>0</v>
          </cell>
          <cell r="BT459" t="str">
            <v>NO</v>
          </cell>
          <cell r="CB459">
            <v>2</v>
          </cell>
          <cell r="CJ459" t="str">
            <v/>
          </cell>
        </row>
        <row r="460">
          <cell r="A460" t="str">
            <v>6061124638728</v>
          </cell>
          <cell r="C460" t="str">
            <v>Dropship Order</v>
          </cell>
          <cell r="F460" t="str">
            <v>C21035750</v>
          </cell>
          <cell r="I460" t="str">
            <v>Out For Delivery</v>
          </cell>
          <cell r="N460" t="str">
            <v>Cancel</v>
          </cell>
          <cell r="O460" t="str">
            <v>Doesn't Want to Give Reason</v>
          </cell>
          <cell r="W460" t="str">
            <v>D2107533901</v>
          </cell>
          <cell r="X460" t="str">
            <v>Afkar-Muhammad Saleh</v>
          </cell>
          <cell r="AL460" t="str">
            <v>Ray'zakhir</v>
          </cell>
          <cell r="AO460">
            <v>189</v>
          </cell>
          <cell r="BT460" t="str">
            <v>NO</v>
          </cell>
          <cell r="CB460">
            <v>2</v>
          </cell>
          <cell r="CJ460" t="str">
            <v/>
          </cell>
        </row>
        <row r="461">
          <cell r="A461" t="str">
            <v>6062224959037</v>
          </cell>
          <cell r="C461" t="str">
            <v>Dropship Order</v>
          </cell>
          <cell r="F461" t="str">
            <v>C2103730101</v>
          </cell>
          <cell r="I461" t="str">
            <v>Out For Delivery</v>
          </cell>
          <cell r="N461" t="str">
            <v/>
          </cell>
          <cell r="O461" t="str">
            <v/>
          </cell>
          <cell r="W461" t="str">
            <v>D2107533901</v>
          </cell>
          <cell r="X461" t="str">
            <v>Afkar-Muhammad Saleh</v>
          </cell>
          <cell r="AL461" t="str">
            <v>Al Hajj</v>
          </cell>
          <cell r="AO461">
            <v>0</v>
          </cell>
          <cell r="BT461" t="str">
            <v>NO</v>
          </cell>
          <cell r="CB461">
            <v>0</v>
          </cell>
          <cell r="CJ461" t="str">
            <v>POUCH</v>
          </cell>
        </row>
        <row r="462">
          <cell r="A462" t="str">
            <v>6060824340545</v>
          </cell>
          <cell r="C462" t="str">
            <v>Reverse Pickup(Return &amp; Refund)</v>
          </cell>
          <cell r="F462" t="str">
            <v>C21036226</v>
          </cell>
          <cell r="I462" t="str">
            <v>Out For Delivery</v>
          </cell>
          <cell r="N462" t="str">
            <v>Reschedule</v>
          </cell>
          <cell r="O462" t="str">
            <v>Schedule for future</v>
          </cell>
          <cell r="W462" t="str">
            <v>D21012580501</v>
          </cell>
          <cell r="X462" t="str">
            <v>Afkar-Hatan Tariqhussain</v>
          </cell>
          <cell r="AL462" t="str">
            <v>Ray'zakhir</v>
          </cell>
          <cell r="AO462">
            <v>0</v>
          </cell>
          <cell r="BT462" t="str">
            <v>NO</v>
          </cell>
          <cell r="CB462">
            <v>2</v>
          </cell>
          <cell r="CJ462" t="str">
            <v/>
          </cell>
        </row>
        <row r="463">
          <cell r="A463" t="str">
            <v>6062524548513</v>
          </cell>
          <cell r="C463" t="str">
            <v>Reverse Pickup(Return &amp; Refund)</v>
          </cell>
          <cell r="F463" t="str">
            <v>C21036226</v>
          </cell>
          <cell r="I463" t="str">
            <v>Out For Delivery</v>
          </cell>
          <cell r="N463" t="str">
            <v/>
          </cell>
          <cell r="O463" t="str">
            <v/>
          </cell>
          <cell r="W463" t="str">
            <v>D21012580501</v>
          </cell>
          <cell r="X463" t="str">
            <v>Afkar-Hatan Tariqhussain</v>
          </cell>
          <cell r="AL463" t="str">
            <v>Ray'zakhir</v>
          </cell>
          <cell r="AO463">
            <v>0</v>
          </cell>
          <cell r="BT463" t="str">
            <v>NO</v>
          </cell>
          <cell r="CB463">
            <v>0</v>
          </cell>
          <cell r="CJ463" t="str">
            <v/>
          </cell>
        </row>
        <row r="464">
          <cell r="A464" t="str">
            <v>6062224106042</v>
          </cell>
          <cell r="C464" t="str">
            <v>Dropship Order</v>
          </cell>
          <cell r="F464" t="str">
            <v>C2103730101</v>
          </cell>
          <cell r="I464" t="str">
            <v>Out For Delivery</v>
          </cell>
          <cell r="N464" t="str">
            <v/>
          </cell>
          <cell r="O464" t="str">
            <v/>
          </cell>
          <cell r="W464" t="str">
            <v>D2107533901</v>
          </cell>
          <cell r="X464" t="str">
            <v>Afkar-Muhammad Saleh</v>
          </cell>
          <cell r="AL464" t="str">
            <v>Jabal An Nur</v>
          </cell>
          <cell r="AO464">
            <v>0</v>
          </cell>
          <cell r="BT464" t="str">
            <v>NO</v>
          </cell>
          <cell r="CB464">
            <v>0</v>
          </cell>
          <cell r="CJ464" t="str">
            <v>POUCH</v>
          </cell>
        </row>
        <row r="465">
          <cell r="A465" t="str">
            <v>6062224772757</v>
          </cell>
          <cell r="C465" t="str">
            <v>Dropship Order</v>
          </cell>
          <cell r="F465" t="str">
            <v>C2103730101</v>
          </cell>
          <cell r="I465" t="str">
            <v>Out For Delivery</v>
          </cell>
          <cell r="N465" t="str">
            <v/>
          </cell>
          <cell r="O465" t="str">
            <v/>
          </cell>
          <cell r="W465" t="str">
            <v>D2108051201</v>
          </cell>
          <cell r="X465" t="str">
            <v>Mohammed Bilal Vyapari</v>
          </cell>
          <cell r="AL465" t="str">
            <v>Al Umrah Al Jadidah</v>
          </cell>
          <cell r="AO465">
            <v>0</v>
          </cell>
          <cell r="BT465" t="str">
            <v>NO</v>
          </cell>
          <cell r="CB465">
            <v>0</v>
          </cell>
          <cell r="CJ465" t="str">
            <v>BOX</v>
          </cell>
        </row>
        <row r="466">
          <cell r="A466" t="str">
            <v>6062224854527</v>
          </cell>
          <cell r="C466" t="str">
            <v>Dropship Order</v>
          </cell>
          <cell r="F466" t="str">
            <v>C2103730101</v>
          </cell>
          <cell r="I466" t="str">
            <v>Delivered</v>
          </cell>
          <cell r="N466" t="str">
            <v/>
          </cell>
          <cell r="O466" t="str">
            <v/>
          </cell>
          <cell r="W466" t="str">
            <v>D2107533901</v>
          </cell>
          <cell r="X466" t="str">
            <v>Afkar-Muhammad Saleh</v>
          </cell>
          <cell r="AL466" t="str">
            <v>Wadi Jalil</v>
          </cell>
          <cell r="AO466">
            <v>0</v>
          </cell>
          <cell r="BT466" t="str">
            <v>YES</v>
          </cell>
          <cell r="CB466">
            <v>1</v>
          </cell>
          <cell r="CJ466" t="str">
            <v>POUCH</v>
          </cell>
        </row>
        <row r="467">
          <cell r="A467" t="str">
            <v>6062624531751</v>
          </cell>
          <cell r="C467" t="str">
            <v>Reverse Pickup(Return &amp; Refund)</v>
          </cell>
          <cell r="F467" t="str">
            <v>C21036226</v>
          </cell>
          <cell r="I467" t="str">
            <v>Out For Delivery</v>
          </cell>
          <cell r="N467" t="str">
            <v/>
          </cell>
          <cell r="O467" t="str">
            <v/>
          </cell>
          <cell r="W467" t="str">
            <v>D21012580501</v>
          </cell>
          <cell r="X467" t="str">
            <v>Afkar-Hatan Tariqhussain</v>
          </cell>
          <cell r="AL467" t="str">
            <v>Ray'zakhir</v>
          </cell>
          <cell r="AO467">
            <v>0</v>
          </cell>
          <cell r="BT467" t="str">
            <v>NO</v>
          </cell>
          <cell r="CB467">
            <v>0</v>
          </cell>
          <cell r="CJ467" t="str">
            <v/>
          </cell>
        </row>
        <row r="468">
          <cell r="A468" t="str">
            <v>6062124188104</v>
          </cell>
          <cell r="C468" t="str">
            <v>Dropship Order</v>
          </cell>
          <cell r="F468" t="str">
            <v>C2103716501</v>
          </cell>
          <cell r="I468" t="str">
            <v>Out For Delivery</v>
          </cell>
          <cell r="N468" t="str">
            <v>Reschedule</v>
          </cell>
          <cell r="O468" t="str">
            <v>Schedule for future</v>
          </cell>
          <cell r="W468" t="str">
            <v>D2107533901</v>
          </cell>
          <cell r="X468" t="str">
            <v>Afkar-Muhammad Saleh</v>
          </cell>
          <cell r="AL468" t="str">
            <v>Jabal An Nur</v>
          </cell>
          <cell r="AO468">
            <v>228.03</v>
          </cell>
          <cell r="BT468" t="str">
            <v>NO</v>
          </cell>
          <cell r="CB468">
            <v>1</v>
          </cell>
          <cell r="CJ468" t="str">
            <v>POUCH</v>
          </cell>
        </row>
        <row r="469">
          <cell r="A469" t="str">
            <v>6062524828115</v>
          </cell>
          <cell r="C469" t="str">
            <v>Reverse Pickup(Return &amp; Refund)</v>
          </cell>
          <cell r="F469" t="str">
            <v>C21036226</v>
          </cell>
          <cell r="I469" t="str">
            <v>Out For Delivery</v>
          </cell>
          <cell r="N469" t="str">
            <v/>
          </cell>
          <cell r="O469" t="str">
            <v/>
          </cell>
          <cell r="W469" t="str">
            <v>D21012580501</v>
          </cell>
          <cell r="X469" t="str">
            <v>Afkar-Hatan Tariqhussain</v>
          </cell>
          <cell r="AL469" t="str">
            <v>Ray'zakhir</v>
          </cell>
          <cell r="AO469">
            <v>0</v>
          </cell>
          <cell r="BT469" t="str">
            <v>NO</v>
          </cell>
          <cell r="CB469">
            <v>0</v>
          </cell>
          <cell r="CJ469" t="str">
            <v/>
          </cell>
        </row>
        <row r="470">
          <cell r="A470" t="str">
            <v>6062224802745</v>
          </cell>
          <cell r="C470" t="str">
            <v>Dropship Order</v>
          </cell>
          <cell r="F470" t="str">
            <v>C2103730101</v>
          </cell>
          <cell r="I470" t="str">
            <v>Out For Delivery</v>
          </cell>
          <cell r="N470" t="str">
            <v/>
          </cell>
          <cell r="O470" t="str">
            <v/>
          </cell>
          <cell r="W470" t="str">
            <v>D2107533901</v>
          </cell>
          <cell r="X470" t="str">
            <v>Afkar-Muhammad Saleh</v>
          </cell>
          <cell r="AL470" t="str">
            <v>Jabal An Nur</v>
          </cell>
          <cell r="AO470">
            <v>494.6</v>
          </cell>
          <cell r="BT470" t="str">
            <v>NO</v>
          </cell>
          <cell r="CB470">
            <v>0</v>
          </cell>
          <cell r="CJ470" t="str">
            <v>POUCH</v>
          </cell>
        </row>
        <row r="471">
          <cell r="A471" t="str">
            <v>6062624757278</v>
          </cell>
          <cell r="C471" t="str">
            <v>Reverse Pickup(Return &amp; Refund)</v>
          </cell>
          <cell r="F471" t="str">
            <v>C21036226</v>
          </cell>
          <cell r="I471" t="str">
            <v>Out For Delivery</v>
          </cell>
          <cell r="N471" t="str">
            <v/>
          </cell>
          <cell r="O471" t="str">
            <v/>
          </cell>
          <cell r="W471" t="str">
            <v>D21012580501</v>
          </cell>
          <cell r="X471" t="str">
            <v>Afkar-Hatan Tariqhussain</v>
          </cell>
          <cell r="AL471" t="str">
            <v>Ray'zakhir</v>
          </cell>
          <cell r="AO471">
            <v>0</v>
          </cell>
          <cell r="BT471" t="str">
            <v>NO</v>
          </cell>
          <cell r="CB471">
            <v>0</v>
          </cell>
          <cell r="CJ471" t="str">
            <v/>
          </cell>
        </row>
        <row r="472">
          <cell r="A472" t="str">
            <v>6062524908783</v>
          </cell>
          <cell r="C472" t="str">
            <v>Reverse Pickup(Return &amp; Refund)</v>
          </cell>
          <cell r="F472" t="str">
            <v>C21036226</v>
          </cell>
          <cell r="I472" t="str">
            <v>Out For Delivery</v>
          </cell>
          <cell r="N472" t="str">
            <v/>
          </cell>
          <cell r="O472" t="str">
            <v/>
          </cell>
          <cell r="W472" t="str">
            <v>D21012580501</v>
          </cell>
          <cell r="X472" t="str">
            <v>Afkar-Hatan Tariqhussain</v>
          </cell>
          <cell r="AL472" t="str">
            <v>Al Utaybiyyah</v>
          </cell>
          <cell r="AO472">
            <v>0</v>
          </cell>
          <cell r="BT472" t="str">
            <v>NO</v>
          </cell>
          <cell r="CB472">
            <v>0</v>
          </cell>
          <cell r="CJ472" t="str">
            <v/>
          </cell>
        </row>
        <row r="473">
          <cell r="A473" t="str">
            <v>6062024469062</v>
          </cell>
          <cell r="C473" t="str">
            <v>Dropship Order</v>
          </cell>
          <cell r="F473" t="str">
            <v>C21036106</v>
          </cell>
          <cell r="I473" t="str">
            <v>Out For Delivery</v>
          </cell>
          <cell r="N473" t="str">
            <v>Reschedule</v>
          </cell>
          <cell r="O473" t="str">
            <v>Schedule for future</v>
          </cell>
          <cell r="W473" t="str">
            <v>D2107533901</v>
          </cell>
          <cell r="X473" t="str">
            <v>Afkar-Muhammad Saleh</v>
          </cell>
          <cell r="AL473" t="str">
            <v>Makkah</v>
          </cell>
          <cell r="AO473">
            <v>104</v>
          </cell>
          <cell r="BT473" t="str">
            <v>NO</v>
          </cell>
          <cell r="CB473">
            <v>3</v>
          </cell>
          <cell r="CJ473" t="str">
            <v/>
          </cell>
        </row>
        <row r="474">
          <cell r="A474" t="str">
            <v>6060624865622</v>
          </cell>
          <cell r="C474" t="str">
            <v>Dropship Order</v>
          </cell>
          <cell r="F474" t="str">
            <v>C2103716501</v>
          </cell>
          <cell r="I474" t="str">
            <v>Out For Delivery</v>
          </cell>
          <cell r="N474" t="str">
            <v>Undelivered</v>
          </cell>
          <cell r="O474" t="str">
            <v xml:space="preserve">NDR Condition, can not been scheduled </v>
          </cell>
          <cell r="W474" t="str">
            <v>D2108051201</v>
          </cell>
          <cell r="X474" t="str">
            <v>Mohammed Bilal Vyapari</v>
          </cell>
          <cell r="AL474" t="str">
            <v>Al Umrah Al Jadidah</v>
          </cell>
          <cell r="AO474">
            <v>1308.95</v>
          </cell>
          <cell r="BT474" t="str">
            <v>NO</v>
          </cell>
          <cell r="CB474">
            <v>4</v>
          </cell>
          <cell r="CJ474" t="str">
            <v>BOX</v>
          </cell>
        </row>
        <row r="475">
          <cell r="A475" t="str">
            <v>6061924426297</v>
          </cell>
          <cell r="C475" t="str">
            <v>Reverse Pickup(Return &amp; Refund)</v>
          </cell>
          <cell r="F475" t="str">
            <v>C2103791801</v>
          </cell>
          <cell r="I475" t="str">
            <v>Out For Delivery</v>
          </cell>
          <cell r="N475" t="str">
            <v>No Answer</v>
          </cell>
          <cell r="O475" t="str">
            <v>Switched Off</v>
          </cell>
          <cell r="W475" t="str">
            <v>D21012580501</v>
          </cell>
          <cell r="X475" t="str">
            <v>Afkar-Hatan Tariqhussain</v>
          </cell>
          <cell r="AL475" t="str">
            <v>Al Utaybiyyah</v>
          </cell>
          <cell r="AO475">
            <v>0</v>
          </cell>
          <cell r="BT475" t="str">
            <v>NO</v>
          </cell>
          <cell r="CB475">
            <v>3</v>
          </cell>
          <cell r="CJ475" t="str">
            <v/>
          </cell>
        </row>
        <row r="476">
          <cell r="A476" t="str">
            <v>6061924177859</v>
          </cell>
          <cell r="C476" t="str">
            <v>Dropship Order</v>
          </cell>
          <cell r="F476" t="str">
            <v>C2103730101</v>
          </cell>
          <cell r="I476" t="str">
            <v>Out For Delivery</v>
          </cell>
          <cell r="N476" t="str">
            <v>Reschedule</v>
          </cell>
          <cell r="O476" t="str">
            <v>Schedule for future</v>
          </cell>
          <cell r="W476" t="str">
            <v>D2107533901</v>
          </cell>
          <cell r="X476" t="str">
            <v>Afkar-Muhammad Saleh</v>
          </cell>
          <cell r="AL476" t="str">
            <v>Jabal An Nur</v>
          </cell>
          <cell r="AO476">
            <v>673</v>
          </cell>
          <cell r="BT476" t="str">
            <v>NO</v>
          </cell>
          <cell r="CB476">
            <v>2</v>
          </cell>
          <cell r="CJ476" t="str">
            <v>POUCH</v>
          </cell>
        </row>
        <row r="477">
          <cell r="A477" t="str">
            <v>6062124184201</v>
          </cell>
          <cell r="C477" t="str">
            <v>Dropship Order</v>
          </cell>
          <cell r="F477" t="str">
            <v>C2103730101</v>
          </cell>
          <cell r="I477" t="str">
            <v>Out For Delivery</v>
          </cell>
          <cell r="N477" t="str">
            <v/>
          </cell>
          <cell r="O477" t="str">
            <v/>
          </cell>
          <cell r="W477" t="str">
            <v>D2107533901</v>
          </cell>
          <cell r="X477" t="str">
            <v>Afkar-Muhammad Saleh</v>
          </cell>
          <cell r="AL477" t="str">
            <v>Wadi Jalil</v>
          </cell>
          <cell r="AO477">
            <v>0</v>
          </cell>
          <cell r="BT477" t="str">
            <v>NO</v>
          </cell>
          <cell r="CB477">
            <v>0</v>
          </cell>
          <cell r="CJ477" t="str">
            <v>POUCH</v>
          </cell>
        </row>
        <row r="478">
          <cell r="A478" t="str">
            <v>6062324551377</v>
          </cell>
          <cell r="C478" t="str">
            <v>Dropship Order</v>
          </cell>
          <cell r="F478" t="str">
            <v>C21036624</v>
          </cell>
          <cell r="I478" t="str">
            <v>Out For Delivery</v>
          </cell>
          <cell r="N478" t="str">
            <v>Reschedule</v>
          </cell>
          <cell r="O478" t="str">
            <v>Schedule for future</v>
          </cell>
          <cell r="W478" t="str">
            <v>D2107533901</v>
          </cell>
          <cell r="X478" t="str">
            <v>Afkar-Muhammad Saleh</v>
          </cell>
          <cell r="AL478" t="str">
            <v>Al Hajj St</v>
          </cell>
          <cell r="AO478">
            <v>199</v>
          </cell>
          <cell r="BT478" t="str">
            <v>NO</v>
          </cell>
          <cell r="CB478">
            <v>1</v>
          </cell>
          <cell r="CJ478" t="str">
            <v/>
          </cell>
        </row>
        <row r="479">
          <cell r="A479" t="str">
            <v>6061924520606</v>
          </cell>
          <cell r="C479" t="str">
            <v>Dropship Order</v>
          </cell>
          <cell r="F479" t="str">
            <v>C21035750</v>
          </cell>
          <cell r="I479" t="str">
            <v>Out For Delivery</v>
          </cell>
          <cell r="N479" t="str">
            <v>Reschedule</v>
          </cell>
          <cell r="O479" t="str">
            <v>Schedule for future</v>
          </cell>
          <cell r="W479" t="str">
            <v>D2107533901</v>
          </cell>
          <cell r="X479" t="str">
            <v>Afkar-Muhammad Saleh</v>
          </cell>
          <cell r="AL479" t="str">
            <v>Wadi Jalil</v>
          </cell>
          <cell r="AO479">
            <v>199</v>
          </cell>
          <cell r="BT479" t="str">
            <v>NO</v>
          </cell>
          <cell r="CB479">
            <v>3</v>
          </cell>
          <cell r="CJ479" t="str">
            <v/>
          </cell>
        </row>
        <row r="480">
          <cell r="A480" t="str">
            <v>6062224873991</v>
          </cell>
          <cell r="C480" t="str">
            <v>Dropship Order</v>
          </cell>
          <cell r="F480" t="str">
            <v>C2103730101</v>
          </cell>
          <cell r="I480" t="str">
            <v>Out For Delivery</v>
          </cell>
          <cell r="N480" t="str">
            <v/>
          </cell>
          <cell r="O480" t="str">
            <v/>
          </cell>
          <cell r="W480" t="str">
            <v>D2107533901</v>
          </cell>
          <cell r="X480" t="str">
            <v>Afkar-Muhammad Saleh</v>
          </cell>
          <cell r="AL480" t="str">
            <v>Al Adel</v>
          </cell>
          <cell r="AO480">
            <v>165.38</v>
          </cell>
          <cell r="BT480" t="str">
            <v>NO</v>
          </cell>
          <cell r="CB480">
            <v>0</v>
          </cell>
          <cell r="CJ480" t="str">
            <v>POUCH</v>
          </cell>
        </row>
        <row r="481">
          <cell r="A481" t="str">
            <v>6062124963111</v>
          </cell>
          <cell r="C481" t="str">
            <v>Dropship Order</v>
          </cell>
          <cell r="F481" t="str">
            <v>C2103716501</v>
          </cell>
          <cell r="I481" t="str">
            <v>Out For Delivery</v>
          </cell>
          <cell r="N481" t="str">
            <v>Reschedule</v>
          </cell>
          <cell r="O481" t="str">
            <v>Schedule for future</v>
          </cell>
          <cell r="W481" t="str">
            <v>D2107533901</v>
          </cell>
          <cell r="X481" t="str">
            <v>Afkar-Muhammad Saleh</v>
          </cell>
          <cell r="AL481" t="str">
            <v>Wadi Jalil</v>
          </cell>
          <cell r="AO481">
            <v>600.04999999999995</v>
          </cell>
          <cell r="BT481" t="str">
            <v>NO</v>
          </cell>
          <cell r="CB481">
            <v>1</v>
          </cell>
          <cell r="CJ481" t="str">
            <v>POUCH</v>
          </cell>
        </row>
        <row r="482">
          <cell r="A482" t="str">
            <v>6061724298276</v>
          </cell>
          <cell r="C482" t="str">
            <v>Dropship Order</v>
          </cell>
          <cell r="F482" t="str">
            <v>C2103730101</v>
          </cell>
          <cell r="I482" t="str">
            <v>Out For Delivery</v>
          </cell>
          <cell r="N482" t="str">
            <v>Reschedule</v>
          </cell>
          <cell r="O482" t="str">
            <v>Schedule for future</v>
          </cell>
          <cell r="W482" t="str">
            <v>D2107533901</v>
          </cell>
          <cell r="X482" t="str">
            <v>Afkar-Muhammad Saleh</v>
          </cell>
          <cell r="AL482" t="str">
            <v>Wadi Jalil</v>
          </cell>
          <cell r="AO482">
            <v>403.56</v>
          </cell>
          <cell r="BT482" t="str">
            <v>NO</v>
          </cell>
          <cell r="CB482">
            <v>3</v>
          </cell>
          <cell r="CJ482" t="str">
            <v>POUCH</v>
          </cell>
        </row>
        <row r="483">
          <cell r="A483" t="str">
            <v>6062024472235</v>
          </cell>
          <cell r="C483" t="str">
            <v>Dropship Order</v>
          </cell>
          <cell r="F483" t="str">
            <v>C2103730101</v>
          </cell>
          <cell r="I483" t="str">
            <v>Out For Delivery</v>
          </cell>
          <cell r="N483" t="str">
            <v>Reschedule</v>
          </cell>
          <cell r="O483" t="str">
            <v>Schedule for future</v>
          </cell>
          <cell r="W483" t="str">
            <v>D2107533901</v>
          </cell>
          <cell r="X483" t="str">
            <v>Afkar-Muhammad Saleh</v>
          </cell>
          <cell r="AL483" t="str">
            <v>Wadi Jalil</v>
          </cell>
          <cell r="AO483">
            <v>210.58</v>
          </cell>
          <cell r="BT483" t="str">
            <v>NO</v>
          </cell>
          <cell r="CB483">
            <v>1</v>
          </cell>
          <cell r="CJ483" t="str">
            <v>POUCH</v>
          </cell>
        </row>
        <row r="484">
          <cell r="A484" t="str">
            <v>6062124972672</v>
          </cell>
          <cell r="C484" t="str">
            <v>Dropship Order</v>
          </cell>
          <cell r="F484" t="str">
            <v>C2103716501</v>
          </cell>
          <cell r="I484" t="str">
            <v>Out For Delivery</v>
          </cell>
          <cell r="N484" t="str">
            <v>Reschedule</v>
          </cell>
          <cell r="O484" t="str">
            <v>Schedule for future</v>
          </cell>
          <cell r="W484" t="str">
            <v>D2107533901</v>
          </cell>
          <cell r="X484" t="str">
            <v>Afkar-Muhammad Saleh</v>
          </cell>
          <cell r="AL484" t="str">
            <v>Jabal An Nur</v>
          </cell>
          <cell r="AO484">
            <v>236.06</v>
          </cell>
          <cell r="BT484" t="str">
            <v>NO</v>
          </cell>
          <cell r="CB484">
            <v>1</v>
          </cell>
          <cell r="CJ484" t="str">
            <v>POUCH</v>
          </cell>
        </row>
        <row r="485">
          <cell r="A485" t="str">
            <v>6062224717749</v>
          </cell>
          <cell r="C485" t="str">
            <v>Dropship Order</v>
          </cell>
          <cell r="F485" t="str">
            <v>C2103730101</v>
          </cell>
          <cell r="I485" t="str">
            <v>Out For Delivery</v>
          </cell>
          <cell r="N485" t="str">
            <v/>
          </cell>
          <cell r="O485" t="str">
            <v/>
          </cell>
          <cell r="W485" t="str">
            <v>D2108051201</v>
          </cell>
          <cell r="X485" t="str">
            <v>Mohammed Bilal Vyapari</v>
          </cell>
          <cell r="AL485" t="str">
            <v>Al Umrah Al Jadidah</v>
          </cell>
          <cell r="AO485">
            <v>0</v>
          </cell>
          <cell r="BT485" t="str">
            <v>NO</v>
          </cell>
          <cell r="CB485">
            <v>0</v>
          </cell>
          <cell r="CJ485" t="str">
            <v>BOX</v>
          </cell>
        </row>
        <row r="486">
          <cell r="A486" t="str">
            <v>6061524330385</v>
          </cell>
          <cell r="C486" t="str">
            <v>Dropship Order</v>
          </cell>
          <cell r="F486" t="str">
            <v>C2103730101</v>
          </cell>
          <cell r="I486" t="str">
            <v>Out For Delivery</v>
          </cell>
          <cell r="N486" t="str">
            <v>Reschedule</v>
          </cell>
          <cell r="O486" t="str">
            <v>Schedule for future</v>
          </cell>
          <cell r="W486" t="str">
            <v>D2107533901</v>
          </cell>
          <cell r="X486" t="str">
            <v>Afkar-Muhammad Saleh</v>
          </cell>
          <cell r="AL486" t="str">
            <v/>
          </cell>
          <cell r="AO486">
            <v>579.85</v>
          </cell>
          <cell r="BT486" t="str">
            <v>NO</v>
          </cell>
          <cell r="CB486">
            <v>3</v>
          </cell>
          <cell r="CJ486" t="str">
            <v>POUCH</v>
          </cell>
        </row>
        <row r="487">
          <cell r="A487" t="str">
            <v>6062124988995</v>
          </cell>
          <cell r="C487" t="str">
            <v>Dropship Order</v>
          </cell>
          <cell r="F487" t="str">
            <v>C2103730101</v>
          </cell>
          <cell r="I487" t="str">
            <v>Out For Delivery</v>
          </cell>
          <cell r="N487" t="str">
            <v>No Answer</v>
          </cell>
          <cell r="O487" t="str">
            <v>Switched Off</v>
          </cell>
          <cell r="W487" t="str">
            <v>D2107491401</v>
          </cell>
          <cell r="X487" t="str">
            <v>AFKAR-Ismail Abdul Ahmad</v>
          </cell>
          <cell r="AL487" t="str">
            <v>Sharai Al Mujahidin</v>
          </cell>
          <cell r="AO487">
            <v>0</v>
          </cell>
          <cell r="BT487" t="str">
            <v>NO</v>
          </cell>
          <cell r="CB487">
            <v>0</v>
          </cell>
          <cell r="CJ487" t="str">
            <v>POUCH</v>
          </cell>
        </row>
        <row r="488">
          <cell r="A488" t="str">
            <v>6061524214654</v>
          </cell>
          <cell r="C488" t="str">
            <v>Dropship Order</v>
          </cell>
          <cell r="F488" t="str">
            <v>C2103716501</v>
          </cell>
          <cell r="I488" t="str">
            <v>Out For Delivery</v>
          </cell>
          <cell r="N488" t="str">
            <v>Reschedule</v>
          </cell>
          <cell r="O488" t="str">
            <v>Schedule for future</v>
          </cell>
          <cell r="W488" t="str">
            <v>D2107533901</v>
          </cell>
          <cell r="X488" t="str">
            <v>Afkar-Muhammad Saleh</v>
          </cell>
          <cell r="AL488" t="str">
            <v>Wadi Jalil</v>
          </cell>
          <cell r="AO488">
            <v>211.86</v>
          </cell>
          <cell r="BT488" t="str">
            <v>NO</v>
          </cell>
          <cell r="CB488">
            <v>3</v>
          </cell>
          <cell r="CJ488" t="str">
            <v>POUCH</v>
          </cell>
        </row>
        <row r="489">
          <cell r="A489" t="str">
            <v>6062124408268</v>
          </cell>
          <cell r="C489" t="str">
            <v>Dropship Order</v>
          </cell>
          <cell r="F489" t="str">
            <v>C21035750</v>
          </cell>
          <cell r="I489" t="str">
            <v>Out For Delivery</v>
          </cell>
          <cell r="N489" t="str">
            <v>No Answer</v>
          </cell>
          <cell r="O489" t="str">
            <v>Switched Off</v>
          </cell>
          <cell r="W489" t="str">
            <v>D2107491401</v>
          </cell>
          <cell r="X489" t="str">
            <v>AFKAR-Ismail Abdul Ahmad</v>
          </cell>
          <cell r="AL489" t="str">
            <v>Al Sharai' Ash Shamaliyyah</v>
          </cell>
          <cell r="AO489">
            <v>199</v>
          </cell>
          <cell r="BT489" t="str">
            <v>NO</v>
          </cell>
          <cell r="CB489">
            <v>2</v>
          </cell>
          <cell r="CJ489" t="str">
            <v/>
          </cell>
        </row>
        <row r="490">
          <cell r="A490" t="str">
            <v>6062124595946</v>
          </cell>
          <cell r="C490" t="str">
            <v>Dropship Order</v>
          </cell>
          <cell r="F490" t="str">
            <v>C2103730101</v>
          </cell>
          <cell r="I490" t="str">
            <v>Out For Delivery</v>
          </cell>
          <cell r="N490" t="str">
            <v/>
          </cell>
          <cell r="O490" t="str">
            <v/>
          </cell>
          <cell r="W490" t="str">
            <v>D2107533901</v>
          </cell>
          <cell r="X490" t="str">
            <v>Afkar-Muhammad Saleh</v>
          </cell>
          <cell r="AL490" t="str">
            <v>Jabal An Nur</v>
          </cell>
          <cell r="AO490">
            <v>341.18</v>
          </cell>
          <cell r="BT490" t="str">
            <v>NO</v>
          </cell>
          <cell r="CB490">
            <v>0</v>
          </cell>
          <cell r="CJ490" t="str">
            <v>POUCH</v>
          </cell>
        </row>
        <row r="491">
          <cell r="A491" t="str">
            <v>6062124707693</v>
          </cell>
          <cell r="C491" t="str">
            <v>Dropship Order</v>
          </cell>
          <cell r="F491" t="str">
            <v>C2103730101</v>
          </cell>
          <cell r="I491" t="str">
            <v>Out For Delivery</v>
          </cell>
          <cell r="N491" t="str">
            <v>Cancel</v>
          </cell>
          <cell r="O491" t="str">
            <v>Doesn't Want to Give Reason</v>
          </cell>
          <cell r="W491" t="str">
            <v>D2108051201</v>
          </cell>
          <cell r="X491" t="str">
            <v>Mohammed Bilal Vyapari</v>
          </cell>
          <cell r="AL491" t="str">
            <v>النوارية</v>
          </cell>
          <cell r="AO491">
            <v>774.76</v>
          </cell>
          <cell r="BT491" t="str">
            <v>NO</v>
          </cell>
          <cell r="CB491">
            <v>0</v>
          </cell>
          <cell r="CJ491" t="str">
            <v>BOX</v>
          </cell>
        </row>
        <row r="492">
          <cell r="A492" t="str">
            <v>6062024140343</v>
          </cell>
          <cell r="C492" t="str">
            <v>Dropship Order</v>
          </cell>
          <cell r="F492" t="str">
            <v>C2103730101</v>
          </cell>
          <cell r="I492" t="str">
            <v>Out For Delivery</v>
          </cell>
          <cell r="N492" t="str">
            <v>Reschedule</v>
          </cell>
          <cell r="O492" t="str">
            <v>Schedule for future</v>
          </cell>
          <cell r="W492" t="str">
            <v>D2107533901</v>
          </cell>
          <cell r="X492" t="str">
            <v>Afkar-Muhammad Saleh</v>
          </cell>
          <cell r="AL492" t="str">
            <v>Wadi Jalil</v>
          </cell>
          <cell r="AO492">
            <v>283.89999999999998</v>
          </cell>
          <cell r="BT492" t="str">
            <v>NO</v>
          </cell>
          <cell r="CB492">
            <v>1</v>
          </cell>
          <cell r="CJ492" t="str">
            <v>POUCH</v>
          </cell>
        </row>
        <row r="493">
          <cell r="A493" t="str">
            <v>6060724716081</v>
          </cell>
          <cell r="C493" t="str">
            <v>Dropship Order</v>
          </cell>
          <cell r="F493" t="str">
            <v>C21035750</v>
          </cell>
          <cell r="I493" t="str">
            <v>Out For Delivery</v>
          </cell>
          <cell r="N493" t="str">
            <v>No Answer</v>
          </cell>
          <cell r="O493" t="str">
            <v>Switched Off</v>
          </cell>
          <cell r="W493" t="str">
            <v>D2107491401</v>
          </cell>
          <cell r="X493" t="str">
            <v>AFKAR-Ismail Abdul Ahmad</v>
          </cell>
          <cell r="AL493" t="str">
            <v>Sharai Al Mujahidin</v>
          </cell>
          <cell r="AO493">
            <v>208</v>
          </cell>
          <cell r="BT493" t="str">
            <v>NO</v>
          </cell>
          <cell r="CB493">
            <v>2</v>
          </cell>
          <cell r="CJ493" t="str">
            <v/>
          </cell>
        </row>
        <row r="494">
          <cell r="A494" t="str">
            <v>6062224632817</v>
          </cell>
          <cell r="C494" t="str">
            <v>Dropship Order</v>
          </cell>
          <cell r="F494" t="str">
            <v>C2103730101</v>
          </cell>
          <cell r="I494" t="str">
            <v>Out For Delivery</v>
          </cell>
          <cell r="N494" t="str">
            <v/>
          </cell>
          <cell r="O494" t="str">
            <v/>
          </cell>
          <cell r="W494" t="str">
            <v>D2107533901</v>
          </cell>
          <cell r="X494" t="str">
            <v>Afkar-Muhammad Saleh</v>
          </cell>
          <cell r="AL494" t="str">
            <v>Wadi Jalil</v>
          </cell>
          <cell r="AO494">
            <v>290.14999999999998</v>
          </cell>
          <cell r="BT494" t="str">
            <v>NO</v>
          </cell>
          <cell r="CB494">
            <v>0</v>
          </cell>
          <cell r="CJ494" t="str">
            <v>POUCH</v>
          </cell>
        </row>
        <row r="495">
          <cell r="A495" t="str">
            <v>6062124593464</v>
          </cell>
          <cell r="C495" t="str">
            <v>Dropship Order</v>
          </cell>
          <cell r="F495" t="str">
            <v>C2103730101</v>
          </cell>
          <cell r="I495" t="str">
            <v>Out For Delivery</v>
          </cell>
          <cell r="N495" t="str">
            <v/>
          </cell>
          <cell r="O495" t="str">
            <v/>
          </cell>
          <cell r="W495" t="str">
            <v>D2107533901</v>
          </cell>
          <cell r="X495" t="str">
            <v>Afkar-Muhammad Saleh</v>
          </cell>
          <cell r="AL495" t="str">
            <v>Wadi Jalil</v>
          </cell>
          <cell r="AO495">
            <v>0</v>
          </cell>
          <cell r="BT495" t="str">
            <v>NO</v>
          </cell>
          <cell r="CB495">
            <v>0</v>
          </cell>
          <cell r="CJ495" t="str">
            <v>POUCH</v>
          </cell>
        </row>
        <row r="496">
          <cell r="A496" t="str">
            <v>6062124111969</v>
          </cell>
          <cell r="C496" t="str">
            <v>Dropship Order</v>
          </cell>
          <cell r="F496" t="str">
            <v>C2103730101</v>
          </cell>
          <cell r="I496" t="str">
            <v>Out For Delivery</v>
          </cell>
          <cell r="N496" t="str">
            <v/>
          </cell>
          <cell r="O496" t="str">
            <v/>
          </cell>
          <cell r="W496" t="str">
            <v>D2108051201</v>
          </cell>
          <cell r="X496" t="str">
            <v>Mohammed Bilal Vyapari</v>
          </cell>
          <cell r="AL496" t="str">
            <v>Al Umrah Al Jadidah</v>
          </cell>
          <cell r="AO496">
            <v>0</v>
          </cell>
          <cell r="BT496" t="str">
            <v>NO</v>
          </cell>
          <cell r="CB496">
            <v>0</v>
          </cell>
          <cell r="CJ496" t="str">
            <v>BOX</v>
          </cell>
        </row>
        <row r="497">
          <cell r="A497" t="str">
            <v>6062124233431</v>
          </cell>
          <cell r="C497" t="str">
            <v>Dropship Order</v>
          </cell>
          <cell r="F497" t="str">
            <v>C2103716501</v>
          </cell>
          <cell r="I497" t="str">
            <v>Out For Delivery</v>
          </cell>
          <cell r="N497" t="str">
            <v/>
          </cell>
          <cell r="O497" t="str">
            <v/>
          </cell>
          <cell r="W497" t="str">
            <v>D2107533901</v>
          </cell>
          <cell r="X497" t="str">
            <v>Afkar-Muhammad Saleh</v>
          </cell>
          <cell r="AL497" t="str">
            <v>Wadi Jalil</v>
          </cell>
          <cell r="AO497">
            <v>157.62</v>
          </cell>
          <cell r="BT497" t="str">
            <v>NO</v>
          </cell>
          <cell r="CB497">
            <v>0</v>
          </cell>
          <cell r="CJ497" t="str">
            <v>POUCH</v>
          </cell>
        </row>
        <row r="498">
          <cell r="A498" t="str">
            <v>6061824319440</v>
          </cell>
          <cell r="C498" t="str">
            <v>Dropship Order</v>
          </cell>
          <cell r="F498" t="str">
            <v>C2103730101</v>
          </cell>
          <cell r="I498" t="str">
            <v>Out For Delivery</v>
          </cell>
          <cell r="N498" t="str">
            <v>Reschedule</v>
          </cell>
          <cell r="O498" t="str">
            <v>Schedule for future</v>
          </cell>
          <cell r="W498" t="str">
            <v>D2107491401</v>
          </cell>
          <cell r="X498" t="str">
            <v>AFKAR-Ismail Abdul Ahmad</v>
          </cell>
          <cell r="AL498" t="str">
            <v>Sharai Al Mujahidin</v>
          </cell>
          <cell r="AO498">
            <v>538.20000000000005</v>
          </cell>
          <cell r="BT498" t="str">
            <v>NO</v>
          </cell>
          <cell r="CB498">
            <v>1</v>
          </cell>
          <cell r="CJ498" t="str">
            <v>POUCH</v>
          </cell>
        </row>
        <row r="499">
          <cell r="A499" t="str">
            <v>6062124521514</v>
          </cell>
          <cell r="C499" t="str">
            <v>Dropship Order</v>
          </cell>
          <cell r="F499" t="str">
            <v>C2103730101</v>
          </cell>
          <cell r="I499" t="str">
            <v>Out For Delivery</v>
          </cell>
          <cell r="N499" t="str">
            <v/>
          </cell>
          <cell r="O499" t="str">
            <v/>
          </cell>
          <cell r="W499" t="str">
            <v>D2107533901</v>
          </cell>
          <cell r="X499" t="str">
            <v>Afkar-Muhammad Saleh</v>
          </cell>
          <cell r="AL499" t="str">
            <v>Wadi Jalil</v>
          </cell>
          <cell r="AO499">
            <v>0</v>
          </cell>
          <cell r="BT499" t="str">
            <v>NO</v>
          </cell>
          <cell r="CB499">
            <v>0</v>
          </cell>
          <cell r="CJ499" t="str">
            <v>POUCH</v>
          </cell>
        </row>
        <row r="500">
          <cell r="A500" t="str">
            <v>6060324850521</v>
          </cell>
          <cell r="C500" t="str">
            <v>Dropship Order</v>
          </cell>
          <cell r="F500" t="str">
            <v>C2103716501</v>
          </cell>
          <cell r="I500" t="str">
            <v>Delivered</v>
          </cell>
          <cell r="N500" t="str">
            <v>No Answer</v>
          </cell>
          <cell r="O500" t="str">
            <v>Switched Off</v>
          </cell>
          <cell r="W500" t="str">
            <v>D2107533901</v>
          </cell>
          <cell r="X500" t="str">
            <v>Afkar-Muhammad Saleh</v>
          </cell>
          <cell r="AL500" t="str">
            <v>At Taniem</v>
          </cell>
          <cell r="AO500">
            <v>649.83000000000004</v>
          </cell>
          <cell r="BT500" t="str">
            <v>YES</v>
          </cell>
          <cell r="CB500">
            <v>5</v>
          </cell>
          <cell r="CJ500" t="str">
            <v>POUCH</v>
          </cell>
        </row>
        <row r="501">
          <cell r="A501" t="str">
            <v>6062224338786</v>
          </cell>
          <cell r="C501" t="str">
            <v>Dropship Order</v>
          </cell>
          <cell r="F501" t="str">
            <v>C21030007</v>
          </cell>
          <cell r="I501" t="str">
            <v>Out For Delivery</v>
          </cell>
          <cell r="N501" t="str">
            <v>No Answer</v>
          </cell>
          <cell r="O501" t="str">
            <v>Switched Off</v>
          </cell>
          <cell r="W501" t="str">
            <v>D2107491401</v>
          </cell>
          <cell r="X501" t="str">
            <v>AFKAR-Ismail Abdul Ahmad</v>
          </cell>
          <cell r="AL501" t="str">
            <v>Sharai Al Mujahidin</v>
          </cell>
          <cell r="AO501">
            <v>69</v>
          </cell>
          <cell r="BT501" t="str">
            <v>NO</v>
          </cell>
          <cell r="CB501">
            <v>1</v>
          </cell>
          <cell r="CJ501" t="str">
            <v/>
          </cell>
        </row>
        <row r="502">
          <cell r="A502" t="str">
            <v>6062024112882</v>
          </cell>
          <cell r="C502" t="str">
            <v>Dropship Order</v>
          </cell>
          <cell r="F502" t="str">
            <v>C2103730101</v>
          </cell>
          <cell r="I502" t="str">
            <v>Out For Delivery</v>
          </cell>
          <cell r="N502" t="str">
            <v>No Answer</v>
          </cell>
          <cell r="O502" t="str">
            <v>Switched Off</v>
          </cell>
          <cell r="W502" t="str">
            <v>D2107491401</v>
          </cell>
          <cell r="X502" t="str">
            <v>AFKAR-Ismail Abdul Ahmad</v>
          </cell>
          <cell r="AL502" t="str">
            <v>Ar Rashidiyyah</v>
          </cell>
          <cell r="AO502">
            <v>0</v>
          </cell>
          <cell r="BT502" t="str">
            <v>NO</v>
          </cell>
          <cell r="CB502">
            <v>1</v>
          </cell>
          <cell r="CJ502" t="str">
            <v>POUCH</v>
          </cell>
        </row>
        <row r="503">
          <cell r="A503" t="str">
            <v>6062224481351</v>
          </cell>
          <cell r="C503" t="str">
            <v>Dropship Order</v>
          </cell>
          <cell r="F503" t="str">
            <v>C2103730101</v>
          </cell>
          <cell r="I503" t="str">
            <v>Out For Delivery</v>
          </cell>
          <cell r="N503" t="str">
            <v/>
          </cell>
          <cell r="O503" t="str">
            <v/>
          </cell>
          <cell r="W503" t="str">
            <v>D2108051201</v>
          </cell>
          <cell r="X503" t="str">
            <v>Mohammed Bilal Vyapari</v>
          </cell>
          <cell r="AL503" t="str">
            <v>An Nawwariyyah</v>
          </cell>
          <cell r="AO503">
            <v>689.8</v>
          </cell>
          <cell r="BT503" t="str">
            <v>NO</v>
          </cell>
          <cell r="CB503">
            <v>0</v>
          </cell>
          <cell r="CJ503" t="str">
            <v>BOX</v>
          </cell>
        </row>
        <row r="504">
          <cell r="A504" t="str">
            <v>6061124590856</v>
          </cell>
          <cell r="C504" t="str">
            <v>Dropship Order</v>
          </cell>
          <cell r="F504" t="str">
            <v>C2103730101</v>
          </cell>
          <cell r="I504" t="str">
            <v>Out For Delivery</v>
          </cell>
          <cell r="N504" t="str">
            <v>Reschedule</v>
          </cell>
          <cell r="O504" t="str">
            <v>Schedule for future</v>
          </cell>
          <cell r="W504" t="str">
            <v>D2107533901</v>
          </cell>
          <cell r="X504" t="str">
            <v>Afkar-Muhammad Saleh</v>
          </cell>
          <cell r="AL504" t="str">
            <v>Wadi Jalil</v>
          </cell>
          <cell r="AO504">
            <v>304.95</v>
          </cell>
          <cell r="BT504" t="str">
            <v>NO</v>
          </cell>
          <cell r="CB504">
            <v>3</v>
          </cell>
          <cell r="CJ504" t="str">
            <v>POUCH</v>
          </cell>
        </row>
        <row r="505">
          <cell r="A505" t="str">
            <v>6062024654746</v>
          </cell>
          <cell r="C505" t="str">
            <v>Dropship Order</v>
          </cell>
          <cell r="F505" t="str">
            <v>C2103730101</v>
          </cell>
          <cell r="I505" t="str">
            <v>Out For Delivery</v>
          </cell>
          <cell r="N505" t="str">
            <v>No Answer</v>
          </cell>
          <cell r="O505" t="str">
            <v>Switched Off</v>
          </cell>
          <cell r="W505" t="str">
            <v>D2107491401</v>
          </cell>
          <cell r="X505" t="str">
            <v>AFKAR-Ismail Abdul Ahmad</v>
          </cell>
          <cell r="AL505" t="str">
            <v>Sharai Al Mujahidin</v>
          </cell>
          <cell r="AO505">
            <v>152</v>
          </cell>
          <cell r="BT505" t="str">
            <v>NO</v>
          </cell>
          <cell r="CB505">
            <v>1</v>
          </cell>
          <cell r="CJ505" t="str">
            <v>POUCH</v>
          </cell>
        </row>
        <row r="506">
          <cell r="A506" t="str">
            <v>6062224495447</v>
          </cell>
          <cell r="C506" t="str">
            <v>Dropship Order</v>
          </cell>
          <cell r="F506" t="str">
            <v>C2103730101</v>
          </cell>
          <cell r="I506" t="str">
            <v>Out For Delivery</v>
          </cell>
          <cell r="N506" t="str">
            <v/>
          </cell>
          <cell r="O506" t="str">
            <v/>
          </cell>
          <cell r="W506" t="str">
            <v>D2107533901</v>
          </cell>
          <cell r="X506" t="str">
            <v>Afkar-Muhammad Saleh</v>
          </cell>
          <cell r="AL506" t="str">
            <v>Jabal An Nur</v>
          </cell>
          <cell r="AO506">
            <v>580.46</v>
          </cell>
          <cell r="BT506" t="str">
            <v>NO</v>
          </cell>
          <cell r="CB506">
            <v>0</v>
          </cell>
          <cell r="CJ506" t="str">
            <v>POUCH</v>
          </cell>
        </row>
        <row r="507">
          <cell r="A507" t="str">
            <v>6061424759007</v>
          </cell>
          <cell r="C507" t="str">
            <v>Dropship Order</v>
          </cell>
          <cell r="F507" t="str">
            <v>C2103730101</v>
          </cell>
          <cell r="I507" t="str">
            <v>Out For Delivery</v>
          </cell>
          <cell r="N507" t="str">
            <v>No Answer</v>
          </cell>
          <cell r="O507" t="str">
            <v>Switched Off</v>
          </cell>
          <cell r="W507" t="str">
            <v>D2107491401</v>
          </cell>
          <cell r="X507" t="str">
            <v>AFKAR-Ismail Abdul Ahmad</v>
          </cell>
          <cell r="AL507" t="str">
            <v>Ar Rashidiyyah</v>
          </cell>
          <cell r="AO507">
            <v>446.74</v>
          </cell>
          <cell r="BT507" t="str">
            <v>NO</v>
          </cell>
          <cell r="CB507">
            <v>3</v>
          </cell>
          <cell r="CJ507" t="str">
            <v>POUCH</v>
          </cell>
        </row>
        <row r="508">
          <cell r="A508" t="str">
            <v>6062124747710</v>
          </cell>
          <cell r="C508" t="str">
            <v>Dropship Order</v>
          </cell>
          <cell r="F508" t="str">
            <v>C2103730101</v>
          </cell>
          <cell r="I508" t="str">
            <v>Out For Delivery</v>
          </cell>
          <cell r="N508" t="str">
            <v>Cancel</v>
          </cell>
          <cell r="O508" t="str">
            <v>Doesn't Want to Give Reason</v>
          </cell>
          <cell r="W508" t="str">
            <v>D2107533901</v>
          </cell>
          <cell r="X508" t="str">
            <v>Afkar-Muhammad Saleh</v>
          </cell>
          <cell r="AL508" t="str">
            <v>Wadi Jalil</v>
          </cell>
          <cell r="AO508">
            <v>320.42</v>
          </cell>
          <cell r="BT508" t="str">
            <v>NO</v>
          </cell>
          <cell r="CB508">
            <v>1</v>
          </cell>
          <cell r="CJ508" t="str">
            <v>POUCH</v>
          </cell>
        </row>
        <row r="509">
          <cell r="A509" t="str">
            <v>6062124517165</v>
          </cell>
          <cell r="C509" t="str">
            <v>Dropship Order</v>
          </cell>
          <cell r="F509" t="str">
            <v>C2103730101</v>
          </cell>
          <cell r="I509" t="str">
            <v>Out For Delivery</v>
          </cell>
          <cell r="N509" t="str">
            <v>No Answer</v>
          </cell>
          <cell r="O509" t="str">
            <v>Switched Off</v>
          </cell>
          <cell r="W509" t="str">
            <v>D2107491401</v>
          </cell>
          <cell r="X509" t="str">
            <v>AFKAR-Ismail Abdul Ahmad</v>
          </cell>
          <cell r="AL509" t="str">
            <v>Sharai Al Mujahidin</v>
          </cell>
          <cell r="AO509">
            <v>0</v>
          </cell>
          <cell r="BT509" t="str">
            <v>NO</v>
          </cell>
          <cell r="CB509">
            <v>0</v>
          </cell>
          <cell r="CJ509" t="str">
            <v>POUCH</v>
          </cell>
        </row>
        <row r="510">
          <cell r="A510" t="str">
            <v>6062024137397</v>
          </cell>
          <cell r="C510" t="str">
            <v>Dropship Order</v>
          </cell>
          <cell r="F510" t="str">
            <v>C2103716501</v>
          </cell>
          <cell r="I510" t="str">
            <v>Delivered</v>
          </cell>
          <cell r="N510" t="str">
            <v/>
          </cell>
          <cell r="O510" t="str">
            <v/>
          </cell>
          <cell r="W510" t="str">
            <v>D2107533901</v>
          </cell>
          <cell r="X510" t="str">
            <v>Afkar-Muhammad Saleh</v>
          </cell>
          <cell r="AL510" t="str">
            <v>Wadi Jalil</v>
          </cell>
          <cell r="AO510">
            <v>133.13</v>
          </cell>
          <cell r="BT510" t="str">
            <v>YES</v>
          </cell>
          <cell r="CB510">
            <v>1</v>
          </cell>
          <cell r="CJ510" t="str">
            <v>POUCH</v>
          </cell>
        </row>
        <row r="511">
          <cell r="A511" t="str">
            <v>6062124179386</v>
          </cell>
          <cell r="C511" t="str">
            <v>Dropship Order</v>
          </cell>
          <cell r="F511" t="str">
            <v>C2103716501</v>
          </cell>
          <cell r="I511" t="str">
            <v>Out For Delivery</v>
          </cell>
          <cell r="N511" t="str">
            <v/>
          </cell>
          <cell r="O511" t="str">
            <v/>
          </cell>
          <cell r="W511" t="str">
            <v>D2107533901</v>
          </cell>
          <cell r="X511" t="str">
            <v>Afkar-Muhammad Saleh</v>
          </cell>
          <cell r="AL511" t="str">
            <v>Ash Shuhada</v>
          </cell>
          <cell r="AO511">
            <v>128.49</v>
          </cell>
          <cell r="BT511" t="str">
            <v>NO</v>
          </cell>
          <cell r="CB511">
            <v>0</v>
          </cell>
          <cell r="CJ511" t="str">
            <v>POUCH</v>
          </cell>
        </row>
        <row r="512">
          <cell r="A512" t="str">
            <v>6062124508072</v>
          </cell>
          <cell r="C512" t="str">
            <v>Dropship Order</v>
          </cell>
          <cell r="F512" t="str">
            <v>C2103730101</v>
          </cell>
          <cell r="I512" t="str">
            <v>Out For Delivery</v>
          </cell>
          <cell r="N512" t="str">
            <v>No Answer</v>
          </cell>
          <cell r="O512" t="str">
            <v>Switched Off</v>
          </cell>
          <cell r="W512" t="str">
            <v>D2107491401</v>
          </cell>
          <cell r="X512" t="str">
            <v>AFKAR-Ismail Abdul Ahmad</v>
          </cell>
          <cell r="AL512" t="str">
            <v>Sharai Al Mujahidin</v>
          </cell>
          <cell r="AO512">
            <v>0</v>
          </cell>
          <cell r="BT512" t="str">
            <v>NO</v>
          </cell>
          <cell r="CB512">
            <v>0</v>
          </cell>
          <cell r="CJ512" t="str">
            <v>POUCH</v>
          </cell>
        </row>
        <row r="513">
          <cell r="A513" t="str">
            <v>6062124512409</v>
          </cell>
          <cell r="C513" t="str">
            <v>Dropship Order</v>
          </cell>
          <cell r="F513" t="str">
            <v>C2103730101</v>
          </cell>
          <cell r="I513" t="str">
            <v>Out For Delivery</v>
          </cell>
          <cell r="N513" t="str">
            <v/>
          </cell>
          <cell r="O513" t="str">
            <v/>
          </cell>
          <cell r="W513" t="str">
            <v>D2107533901</v>
          </cell>
          <cell r="X513" t="str">
            <v>Afkar-Muhammad Saleh</v>
          </cell>
          <cell r="AL513" t="str">
            <v>Wadi Jalil</v>
          </cell>
          <cell r="AO513">
            <v>389.41</v>
          </cell>
          <cell r="BT513" t="str">
            <v>NO</v>
          </cell>
          <cell r="CB513">
            <v>0</v>
          </cell>
          <cell r="CJ513" t="str">
            <v>POUCH</v>
          </cell>
        </row>
        <row r="514">
          <cell r="A514" t="str">
            <v>6061724769153</v>
          </cell>
          <cell r="C514" t="str">
            <v>Dropship Order</v>
          </cell>
          <cell r="F514" t="str">
            <v>C2103730101</v>
          </cell>
          <cell r="I514" t="str">
            <v>Out For Delivery</v>
          </cell>
          <cell r="N514" t="str">
            <v>No Answer</v>
          </cell>
          <cell r="O514" t="str">
            <v>Switched Off</v>
          </cell>
          <cell r="W514" t="str">
            <v>D2107491401</v>
          </cell>
          <cell r="X514" t="str">
            <v>AFKAR-Ismail Abdul Ahmad</v>
          </cell>
          <cell r="AL514" t="str">
            <v>Sharai Al Mujahidin</v>
          </cell>
          <cell r="AO514">
            <v>408.94</v>
          </cell>
          <cell r="BT514" t="str">
            <v>NO</v>
          </cell>
          <cell r="CB514">
            <v>1</v>
          </cell>
          <cell r="CJ514" t="str">
            <v>POUCH</v>
          </cell>
        </row>
        <row r="515">
          <cell r="A515" t="str">
            <v>6061724119228</v>
          </cell>
          <cell r="C515" t="str">
            <v>Dropship Order</v>
          </cell>
          <cell r="F515" t="str">
            <v>C2103730101</v>
          </cell>
          <cell r="I515" t="str">
            <v>Out For Delivery</v>
          </cell>
          <cell r="N515" t="str">
            <v>Uncontactable</v>
          </cell>
          <cell r="O515" t="str">
            <v>No Answer</v>
          </cell>
          <cell r="W515" t="str">
            <v>D2107533901</v>
          </cell>
          <cell r="X515" t="str">
            <v>Afkar-Muhammad Saleh</v>
          </cell>
          <cell r="AL515" t="str">
            <v>Wadi Jalil</v>
          </cell>
          <cell r="AO515">
            <v>208.45</v>
          </cell>
          <cell r="BT515" t="str">
            <v>NO</v>
          </cell>
          <cell r="CB515">
            <v>1</v>
          </cell>
          <cell r="CJ515" t="str">
            <v>POUCH</v>
          </cell>
        </row>
        <row r="516">
          <cell r="A516" t="str">
            <v>6062224528845</v>
          </cell>
          <cell r="C516" t="str">
            <v>Dropship Order</v>
          </cell>
          <cell r="F516" t="str">
            <v>C2103730101</v>
          </cell>
          <cell r="I516" t="str">
            <v>Out For Delivery</v>
          </cell>
          <cell r="N516" t="str">
            <v/>
          </cell>
          <cell r="O516" t="str">
            <v/>
          </cell>
          <cell r="W516" t="str">
            <v>D2108051201</v>
          </cell>
          <cell r="X516" t="str">
            <v>Mohammed Bilal Vyapari</v>
          </cell>
          <cell r="AL516" t="str">
            <v>Al Umrah Al Jadidah</v>
          </cell>
          <cell r="AO516">
            <v>0</v>
          </cell>
          <cell r="BT516" t="str">
            <v>NO</v>
          </cell>
          <cell r="CB516">
            <v>0</v>
          </cell>
          <cell r="CJ516" t="str">
            <v>BOX</v>
          </cell>
        </row>
        <row r="517">
          <cell r="A517" t="str">
            <v>6062024936135</v>
          </cell>
          <cell r="C517" t="str">
            <v>Dropship Order</v>
          </cell>
          <cell r="F517" t="str">
            <v>C2103716501</v>
          </cell>
          <cell r="I517" t="str">
            <v>Out For Delivery</v>
          </cell>
          <cell r="N517" t="str">
            <v>No Answer</v>
          </cell>
          <cell r="O517" t="str">
            <v>Switched Off</v>
          </cell>
          <cell r="W517" t="str">
            <v>D2107491401</v>
          </cell>
          <cell r="X517" t="str">
            <v>AFKAR-Ismail Abdul Ahmad</v>
          </cell>
          <cell r="AL517" t="str">
            <v>Ar Rashidiyyah</v>
          </cell>
          <cell r="AO517">
            <v>135.1</v>
          </cell>
          <cell r="BT517" t="str">
            <v>NO</v>
          </cell>
          <cell r="CB517">
            <v>0</v>
          </cell>
          <cell r="CJ517" t="str">
            <v>POUCH</v>
          </cell>
        </row>
        <row r="518">
          <cell r="A518" t="str">
            <v>6062124109451</v>
          </cell>
          <cell r="C518" t="str">
            <v>Dropship Order</v>
          </cell>
          <cell r="F518" t="str">
            <v>C2103730101</v>
          </cell>
          <cell r="I518" t="str">
            <v>Out For Delivery</v>
          </cell>
          <cell r="N518" t="str">
            <v>No Answer</v>
          </cell>
          <cell r="O518" t="str">
            <v>Switched Off</v>
          </cell>
          <cell r="W518" t="str">
            <v>D2107491401</v>
          </cell>
          <cell r="X518" t="str">
            <v>AFKAR-Ismail Abdul Ahmad</v>
          </cell>
          <cell r="AL518" t="str">
            <v>Al Khadra</v>
          </cell>
          <cell r="AO518">
            <v>0</v>
          </cell>
          <cell r="BT518" t="str">
            <v>NO</v>
          </cell>
          <cell r="CB518">
            <v>0</v>
          </cell>
          <cell r="CJ518" t="str">
            <v>POUCH</v>
          </cell>
        </row>
        <row r="519">
          <cell r="A519" t="str">
            <v>6062424975491</v>
          </cell>
          <cell r="C519" t="str">
            <v>Reverse Pickup(Return &amp; Refund)</v>
          </cell>
          <cell r="F519" t="str">
            <v>C21036226</v>
          </cell>
          <cell r="I519" t="str">
            <v>Out For Delivery</v>
          </cell>
          <cell r="N519" t="str">
            <v>Reschedule</v>
          </cell>
          <cell r="O519" t="str">
            <v>send schedule message</v>
          </cell>
          <cell r="W519" t="str">
            <v>D2107533901</v>
          </cell>
          <cell r="X519" t="str">
            <v>Afkar-Muhammad Saleh</v>
          </cell>
          <cell r="AL519" t="str">
            <v>Wadi Jalil</v>
          </cell>
          <cell r="AO519">
            <v>0</v>
          </cell>
          <cell r="BT519" t="str">
            <v>NO</v>
          </cell>
          <cell r="CB519">
            <v>1</v>
          </cell>
          <cell r="CJ519" t="str">
            <v/>
          </cell>
        </row>
        <row r="520">
          <cell r="A520" t="str">
            <v>6062424922254</v>
          </cell>
          <cell r="C520" t="str">
            <v>Reverse Pickup(Return &amp; Refund)</v>
          </cell>
          <cell r="F520" t="str">
            <v>C21036226</v>
          </cell>
          <cell r="I520" t="str">
            <v>Out For Delivery</v>
          </cell>
          <cell r="N520" t="str">
            <v>Reschedule</v>
          </cell>
          <cell r="O520" t="str">
            <v>send schedule message</v>
          </cell>
          <cell r="W520" t="str">
            <v>D2107533901</v>
          </cell>
          <cell r="X520" t="str">
            <v>Afkar-Muhammad Saleh</v>
          </cell>
          <cell r="AL520" t="str">
            <v>Wadi Jalil</v>
          </cell>
          <cell r="AO520">
            <v>0</v>
          </cell>
          <cell r="BT520" t="str">
            <v>NO</v>
          </cell>
          <cell r="CB520">
            <v>1</v>
          </cell>
          <cell r="CJ520" t="str">
            <v/>
          </cell>
        </row>
        <row r="521">
          <cell r="A521" t="str">
            <v>6062424825686</v>
          </cell>
          <cell r="C521" t="str">
            <v>Reverse Pickup(Return &amp; Refund)</v>
          </cell>
          <cell r="F521" t="str">
            <v>C21036226</v>
          </cell>
          <cell r="I521" t="str">
            <v>Out For Delivery</v>
          </cell>
          <cell r="N521" t="str">
            <v>Reschedule</v>
          </cell>
          <cell r="O521" t="str">
            <v>send schedule message</v>
          </cell>
          <cell r="W521" t="str">
            <v>D2107533901</v>
          </cell>
          <cell r="X521" t="str">
            <v>Afkar-Muhammad Saleh</v>
          </cell>
          <cell r="AL521" t="str">
            <v>Wadi Jalil</v>
          </cell>
          <cell r="AO521">
            <v>0</v>
          </cell>
          <cell r="BT521" t="str">
            <v>NO</v>
          </cell>
          <cell r="CB521">
            <v>1</v>
          </cell>
          <cell r="CJ521" t="str">
            <v/>
          </cell>
        </row>
        <row r="522">
          <cell r="A522" t="str">
            <v>6062324698747</v>
          </cell>
          <cell r="C522" t="str">
            <v>Reverse Pickup(Return &amp; Refund)</v>
          </cell>
          <cell r="F522" t="str">
            <v>C21036226</v>
          </cell>
          <cell r="I522" t="str">
            <v>Out For Delivery</v>
          </cell>
          <cell r="N522" t="str">
            <v>Uncontactable</v>
          </cell>
          <cell r="O522" t="str">
            <v>No Answer</v>
          </cell>
          <cell r="W522" t="str">
            <v>D2107533901</v>
          </cell>
          <cell r="X522" t="str">
            <v>Afkar-Muhammad Saleh</v>
          </cell>
          <cell r="AL522" t="str">
            <v>Wadi Jalil</v>
          </cell>
          <cell r="AO522">
            <v>0</v>
          </cell>
          <cell r="BT522" t="str">
            <v>NO</v>
          </cell>
          <cell r="CB522">
            <v>1</v>
          </cell>
          <cell r="CJ522" t="str">
            <v/>
          </cell>
        </row>
        <row r="523">
          <cell r="A523" t="str">
            <v>6061324583611</v>
          </cell>
          <cell r="C523" t="str">
            <v>Dropship Order</v>
          </cell>
          <cell r="F523" t="str">
            <v>C2103785701</v>
          </cell>
          <cell r="I523" t="str">
            <v>Out For Delivery</v>
          </cell>
          <cell r="N523" t="str">
            <v>No Answer</v>
          </cell>
          <cell r="O523" t="str">
            <v>Switched Off</v>
          </cell>
          <cell r="W523" t="str">
            <v>D2107491401</v>
          </cell>
          <cell r="X523" t="str">
            <v>AFKAR-Ismail Abdul Ahmad</v>
          </cell>
          <cell r="AL523" t="str">
            <v>Sharai Al Mujahidin</v>
          </cell>
          <cell r="AO523">
            <v>179</v>
          </cell>
          <cell r="BT523" t="str">
            <v>NO</v>
          </cell>
          <cell r="CB523">
            <v>3</v>
          </cell>
          <cell r="CJ523" t="str">
            <v/>
          </cell>
        </row>
        <row r="524">
          <cell r="A524" t="str">
            <v>6062324920527</v>
          </cell>
          <cell r="C524" t="str">
            <v>Reverse Pickup(Return &amp; Refund)</v>
          </cell>
          <cell r="F524" t="str">
            <v>C21036226</v>
          </cell>
          <cell r="I524" t="str">
            <v>Out For Delivery</v>
          </cell>
          <cell r="N524" t="str">
            <v>Reschedule</v>
          </cell>
          <cell r="O524" t="str">
            <v>send schedule message</v>
          </cell>
          <cell r="W524" t="str">
            <v>D2107533901</v>
          </cell>
          <cell r="X524" t="str">
            <v>Afkar-Muhammad Saleh</v>
          </cell>
          <cell r="AL524" t="str">
            <v>Wadi Jalil</v>
          </cell>
          <cell r="AO524">
            <v>0</v>
          </cell>
          <cell r="BT524" t="str">
            <v>NO</v>
          </cell>
          <cell r="CB524">
            <v>1</v>
          </cell>
          <cell r="CJ524" t="str">
            <v/>
          </cell>
        </row>
        <row r="525">
          <cell r="A525" t="str">
            <v>6062324445772</v>
          </cell>
          <cell r="C525" t="str">
            <v>Reverse Pickup(Return &amp; Refund)</v>
          </cell>
          <cell r="F525" t="str">
            <v>C21036226</v>
          </cell>
          <cell r="I525" t="str">
            <v>Out For Delivery</v>
          </cell>
          <cell r="N525" t="str">
            <v>Uncontactable</v>
          </cell>
          <cell r="O525" t="str">
            <v>No Answer</v>
          </cell>
          <cell r="W525" t="str">
            <v>D2107533901</v>
          </cell>
          <cell r="X525" t="str">
            <v>Afkar-Muhammad Saleh</v>
          </cell>
          <cell r="AL525" t="str">
            <v>Wadi Jalil</v>
          </cell>
          <cell r="AO525">
            <v>0</v>
          </cell>
          <cell r="BT525" t="str">
            <v>NO</v>
          </cell>
          <cell r="CB525">
            <v>1</v>
          </cell>
          <cell r="CJ525" t="str">
            <v/>
          </cell>
        </row>
        <row r="526">
          <cell r="A526" t="str">
            <v>6061024737316</v>
          </cell>
          <cell r="C526" t="str">
            <v>Dropship Order</v>
          </cell>
          <cell r="F526" t="str">
            <v>C21036624</v>
          </cell>
          <cell r="I526" t="str">
            <v>Out For Delivery</v>
          </cell>
          <cell r="N526" t="str">
            <v>No Answer</v>
          </cell>
          <cell r="O526" t="str">
            <v>Switched Off</v>
          </cell>
          <cell r="W526" t="str">
            <v>D2107491401</v>
          </cell>
          <cell r="X526" t="str">
            <v>AFKAR-Ismail Abdul Ahmad</v>
          </cell>
          <cell r="AL526" t="str">
            <v>Sharai Al Mujahidin</v>
          </cell>
          <cell r="AO526">
            <v>318</v>
          </cell>
          <cell r="BT526" t="str">
            <v>NO</v>
          </cell>
          <cell r="CB526">
            <v>1</v>
          </cell>
          <cell r="CJ526" t="str">
            <v/>
          </cell>
        </row>
        <row r="527">
          <cell r="A527" t="str">
            <v>6062324950012</v>
          </cell>
          <cell r="C527" t="str">
            <v>Reverse Pickup(Return &amp; Refund)</v>
          </cell>
          <cell r="F527" t="str">
            <v>C21036226</v>
          </cell>
          <cell r="I527" t="str">
            <v>Out For Delivery</v>
          </cell>
          <cell r="N527" t="str">
            <v>Reschedule</v>
          </cell>
          <cell r="O527" t="str">
            <v>send schedule message</v>
          </cell>
          <cell r="W527" t="str">
            <v>D2107533901</v>
          </cell>
          <cell r="X527" t="str">
            <v>Afkar-Muhammad Saleh</v>
          </cell>
          <cell r="AL527" t="str">
            <v>Wadi Jalil</v>
          </cell>
          <cell r="AO527">
            <v>0</v>
          </cell>
          <cell r="BT527" t="str">
            <v>NO</v>
          </cell>
          <cell r="CB527">
            <v>1</v>
          </cell>
          <cell r="CJ527" t="str">
            <v/>
          </cell>
        </row>
        <row r="528">
          <cell r="A528" t="str">
            <v>6062324581205</v>
          </cell>
          <cell r="C528" t="str">
            <v>Reverse Pickup(Return &amp; Refund)</v>
          </cell>
          <cell r="F528" t="str">
            <v>C21036226</v>
          </cell>
          <cell r="I528" t="str">
            <v>Out For Delivery</v>
          </cell>
          <cell r="N528" t="str">
            <v>Reschedule</v>
          </cell>
          <cell r="O528" t="str">
            <v>send schedule message</v>
          </cell>
          <cell r="W528" t="str">
            <v>D2107533901</v>
          </cell>
          <cell r="X528" t="str">
            <v>Afkar-Muhammad Saleh</v>
          </cell>
          <cell r="AL528" t="str">
            <v>Wadi Jalil</v>
          </cell>
          <cell r="AO528">
            <v>0</v>
          </cell>
          <cell r="BT528" t="str">
            <v>NO</v>
          </cell>
          <cell r="CB528">
            <v>1</v>
          </cell>
          <cell r="CJ528" t="str">
            <v/>
          </cell>
        </row>
        <row r="529">
          <cell r="A529" t="str">
            <v>6062024831606</v>
          </cell>
          <cell r="C529" t="str">
            <v>Dropship Order</v>
          </cell>
          <cell r="F529" t="str">
            <v>C21036624</v>
          </cell>
          <cell r="I529" t="str">
            <v>Out For Delivery</v>
          </cell>
          <cell r="N529" t="str">
            <v>No Answer</v>
          </cell>
          <cell r="O529" t="str">
            <v>Switched Off</v>
          </cell>
          <cell r="W529" t="str">
            <v>D2107491401</v>
          </cell>
          <cell r="X529" t="str">
            <v>AFKAR-Ismail Abdul Ahmad</v>
          </cell>
          <cell r="AL529" t="str">
            <v>Sharai Al Mujahidin</v>
          </cell>
          <cell r="AO529">
            <v>189</v>
          </cell>
          <cell r="BT529" t="str">
            <v>NO</v>
          </cell>
          <cell r="CB529">
            <v>1</v>
          </cell>
          <cell r="CJ529" t="str">
            <v/>
          </cell>
        </row>
        <row r="530">
          <cell r="A530" t="str">
            <v>6062324729136</v>
          </cell>
          <cell r="C530" t="str">
            <v>Reverse Pickup(Return &amp; Refund)</v>
          </cell>
          <cell r="F530" t="str">
            <v>C21036226</v>
          </cell>
          <cell r="I530" t="str">
            <v>Out For Delivery</v>
          </cell>
          <cell r="N530" t="str">
            <v>Reschedule</v>
          </cell>
          <cell r="O530" t="str">
            <v>Schedule for future</v>
          </cell>
          <cell r="W530" t="str">
            <v>D2107533901</v>
          </cell>
          <cell r="X530" t="str">
            <v>Afkar-Muhammad Saleh</v>
          </cell>
          <cell r="AL530" t="str">
            <v>Wadi Jalil</v>
          </cell>
          <cell r="AO530">
            <v>0</v>
          </cell>
          <cell r="BT530" t="str">
            <v>NO</v>
          </cell>
          <cell r="CB530">
            <v>2</v>
          </cell>
          <cell r="CJ530" t="str">
            <v/>
          </cell>
        </row>
        <row r="531">
          <cell r="A531" t="str">
            <v>6062324648464</v>
          </cell>
          <cell r="C531" t="str">
            <v>Reverse Pickup(Return &amp; Refund)</v>
          </cell>
          <cell r="F531" t="str">
            <v>C21036226</v>
          </cell>
          <cell r="I531" t="str">
            <v>Out For Delivery</v>
          </cell>
          <cell r="N531" t="str">
            <v>Undelivered</v>
          </cell>
          <cell r="O531" t="str">
            <v xml:space="preserve">NDR Condition, can not been scheduled </v>
          </cell>
          <cell r="W531" t="str">
            <v>D2107533901</v>
          </cell>
          <cell r="X531" t="str">
            <v>Afkar-Muhammad Saleh</v>
          </cell>
          <cell r="AL531" t="str">
            <v>Wadi Jalil</v>
          </cell>
          <cell r="AO531">
            <v>0</v>
          </cell>
          <cell r="BT531" t="str">
            <v>NO</v>
          </cell>
          <cell r="CB531">
            <v>2</v>
          </cell>
          <cell r="CJ531" t="str">
            <v/>
          </cell>
        </row>
        <row r="532">
          <cell r="A532" t="str">
            <v>6062324768476</v>
          </cell>
          <cell r="C532" t="str">
            <v>Reverse Pickup(Return &amp; Refund)</v>
          </cell>
          <cell r="F532" t="str">
            <v>C21036226</v>
          </cell>
          <cell r="I532" t="str">
            <v>Out For Delivery</v>
          </cell>
          <cell r="N532" t="str">
            <v>Undelivered</v>
          </cell>
          <cell r="O532" t="str">
            <v xml:space="preserve">NDR Condition, can not been scheduled </v>
          </cell>
          <cell r="W532" t="str">
            <v>D2107533901</v>
          </cell>
          <cell r="X532" t="str">
            <v>Afkar-Muhammad Saleh</v>
          </cell>
          <cell r="AL532" t="str">
            <v>Wadi Jalil</v>
          </cell>
          <cell r="AO532">
            <v>0</v>
          </cell>
          <cell r="BT532" t="str">
            <v>NO</v>
          </cell>
          <cell r="CB532">
            <v>2</v>
          </cell>
          <cell r="CJ532" t="str">
            <v/>
          </cell>
        </row>
        <row r="533">
          <cell r="A533" t="str">
            <v>6060424518606</v>
          </cell>
          <cell r="C533" t="str">
            <v>Dropship Order</v>
          </cell>
          <cell r="F533" t="str">
            <v>C21036106</v>
          </cell>
          <cell r="I533" t="str">
            <v>Out For Delivery</v>
          </cell>
          <cell r="N533" t="str">
            <v>No Answer</v>
          </cell>
          <cell r="O533" t="str">
            <v>Switched Off</v>
          </cell>
          <cell r="W533" t="str">
            <v>D2107491401</v>
          </cell>
          <cell r="X533" t="str">
            <v>AFKAR-Ismail Abdul Ahmad</v>
          </cell>
          <cell r="AL533" t="str">
            <v>Sharai Al Mujahidin</v>
          </cell>
          <cell r="AO533">
            <v>79</v>
          </cell>
          <cell r="BT533" t="str">
            <v>NO</v>
          </cell>
          <cell r="CB533">
            <v>4</v>
          </cell>
          <cell r="CJ533" t="str">
            <v/>
          </cell>
        </row>
        <row r="534">
          <cell r="A534" t="str">
            <v>6062324957203</v>
          </cell>
          <cell r="C534" t="str">
            <v>Reverse Pickup(Return &amp; Refund)</v>
          </cell>
          <cell r="F534" t="str">
            <v>C21036226</v>
          </cell>
          <cell r="I534" t="str">
            <v>Out For Delivery</v>
          </cell>
          <cell r="N534" t="str">
            <v>Undelivered</v>
          </cell>
          <cell r="O534" t="str">
            <v xml:space="preserve">NDR Condition, can not been scheduled </v>
          </cell>
          <cell r="W534" t="str">
            <v>D2107533901</v>
          </cell>
          <cell r="X534" t="str">
            <v>Afkar-Muhammad Saleh</v>
          </cell>
          <cell r="AL534" t="str">
            <v>Wadi Jalil</v>
          </cell>
          <cell r="AO534">
            <v>0</v>
          </cell>
          <cell r="BT534" t="str">
            <v>NO</v>
          </cell>
          <cell r="CB534">
            <v>2</v>
          </cell>
          <cell r="CJ534" t="str">
            <v/>
          </cell>
        </row>
        <row r="535">
          <cell r="A535" t="str">
            <v>6061924314882</v>
          </cell>
          <cell r="C535" t="str">
            <v>Dropship Order</v>
          </cell>
          <cell r="F535" t="str">
            <v>C2103730101</v>
          </cell>
          <cell r="I535" t="str">
            <v>Out For Delivery</v>
          </cell>
          <cell r="N535" t="str">
            <v>Uncontactable</v>
          </cell>
          <cell r="O535" t="str">
            <v>No Answer</v>
          </cell>
          <cell r="W535" t="str">
            <v>D2108051201</v>
          </cell>
          <cell r="X535" t="str">
            <v>Mohammed Bilal Vyapari</v>
          </cell>
          <cell r="AL535" t="str">
            <v>An Nawwariyyah</v>
          </cell>
          <cell r="AO535">
            <v>355.64</v>
          </cell>
          <cell r="BT535" t="str">
            <v>NO</v>
          </cell>
          <cell r="CB535">
            <v>1</v>
          </cell>
          <cell r="CJ535" t="str">
            <v>BOX</v>
          </cell>
        </row>
        <row r="536">
          <cell r="A536" t="str">
            <v>6062124991101</v>
          </cell>
          <cell r="C536" t="str">
            <v>Dropship Order</v>
          </cell>
          <cell r="F536" t="str">
            <v>C2103730101</v>
          </cell>
          <cell r="I536" t="str">
            <v>Out For Delivery</v>
          </cell>
          <cell r="N536" t="str">
            <v>Cancel</v>
          </cell>
          <cell r="O536" t="str">
            <v>Doesn't Want to Give Reason</v>
          </cell>
          <cell r="W536" t="str">
            <v>D2107491401</v>
          </cell>
          <cell r="X536" t="str">
            <v>AFKAR-Ismail Abdul Ahmad</v>
          </cell>
          <cell r="AL536" t="str">
            <v>Sharai Al Mujahidin</v>
          </cell>
          <cell r="AO536">
            <v>141</v>
          </cell>
          <cell r="BT536" t="str">
            <v>NO</v>
          </cell>
          <cell r="CB536">
            <v>0</v>
          </cell>
          <cell r="CJ536" t="str">
            <v>POUCH</v>
          </cell>
        </row>
        <row r="537">
          <cell r="A537" t="str">
            <v>6062124447507</v>
          </cell>
          <cell r="C537" t="str">
            <v>Dropship Order</v>
          </cell>
          <cell r="F537" t="str">
            <v>C21036593</v>
          </cell>
          <cell r="I537" t="str">
            <v>Out For Delivery</v>
          </cell>
          <cell r="N537" t="str">
            <v>Cancel</v>
          </cell>
          <cell r="O537" t="str">
            <v>Doesn't Want to Give Reason</v>
          </cell>
          <cell r="W537" t="str">
            <v>D2108051201</v>
          </cell>
          <cell r="X537" t="str">
            <v>Mohammed Bilal Vyapari</v>
          </cell>
          <cell r="AL537" t="str">
            <v>At Taniem</v>
          </cell>
          <cell r="AO537">
            <v>199</v>
          </cell>
          <cell r="BT537" t="str">
            <v>NO</v>
          </cell>
          <cell r="CB537">
            <v>1</v>
          </cell>
          <cell r="CJ537" t="str">
            <v/>
          </cell>
        </row>
        <row r="538">
          <cell r="A538" t="str">
            <v>6062424623820</v>
          </cell>
          <cell r="C538" t="str">
            <v>Dropship Order</v>
          </cell>
          <cell r="F538" t="str">
            <v>C2103785701</v>
          </cell>
          <cell r="I538" t="str">
            <v>Out For Delivery</v>
          </cell>
          <cell r="N538" t="str">
            <v/>
          </cell>
          <cell r="O538" t="str">
            <v/>
          </cell>
          <cell r="W538" t="str">
            <v>D21010727101</v>
          </cell>
          <cell r="X538" t="str">
            <v>ABDUL GHANI KHAN WAKEEL  KHAN</v>
          </cell>
          <cell r="AL538" t="str">
            <v>Al Khansa</v>
          </cell>
          <cell r="AO538">
            <v>257</v>
          </cell>
          <cell r="BT538" t="str">
            <v>NO</v>
          </cell>
          <cell r="CB538">
            <v>0</v>
          </cell>
          <cell r="CJ538" t="str">
            <v/>
          </cell>
        </row>
        <row r="539">
          <cell r="A539" t="str">
            <v>6053024522745</v>
          </cell>
          <cell r="C539" t="str">
            <v>Dropship Order</v>
          </cell>
          <cell r="F539" t="str">
            <v>C2105157</v>
          </cell>
          <cell r="I539" t="str">
            <v>Out For Delivery</v>
          </cell>
          <cell r="N539" t="str">
            <v>No Answer</v>
          </cell>
          <cell r="O539" t="str">
            <v>Switched Off</v>
          </cell>
          <cell r="W539" t="str">
            <v>D2107491401</v>
          </cell>
          <cell r="X539" t="str">
            <v>AFKAR-Ismail Abdul Ahmad</v>
          </cell>
          <cell r="AL539" t="str">
            <v>Sharai Al Mujahidin</v>
          </cell>
          <cell r="AO539">
            <v>184</v>
          </cell>
          <cell r="BT539" t="str">
            <v>NO</v>
          </cell>
          <cell r="CB539">
            <v>3</v>
          </cell>
          <cell r="CJ539" t="str">
            <v/>
          </cell>
        </row>
        <row r="540">
          <cell r="A540" t="str">
            <v>6062224999979</v>
          </cell>
          <cell r="C540" t="str">
            <v>Dropship Order</v>
          </cell>
          <cell r="F540" t="str">
            <v>C2103730101</v>
          </cell>
          <cell r="I540" t="str">
            <v>Out For Delivery</v>
          </cell>
          <cell r="N540" t="str">
            <v/>
          </cell>
          <cell r="O540" t="str">
            <v/>
          </cell>
          <cell r="W540" t="str">
            <v>D2108847601</v>
          </cell>
          <cell r="X540" t="str">
            <v>AFKAR-Sohaib hassan Abbasi</v>
          </cell>
          <cell r="AL540" t="str">
            <v>Al Buhayrat</v>
          </cell>
          <cell r="AO540">
            <v>1086.58</v>
          </cell>
          <cell r="BT540" t="str">
            <v>NO</v>
          </cell>
          <cell r="CB540">
            <v>0</v>
          </cell>
          <cell r="CJ540" t="str">
            <v>BOX</v>
          </cell>
        </row>
        <row r="541">
          <cell r="A541" t="str">
            <v>6062424679183</v>
          </cell>
          <cell r="C541" t="str">
            <v>Dropship Order</v>
          </cell>
          <cell r="F541" t="str">
            <v>C21035750</v>
          </cell>
          <cell r="I541" t="str">
            <v>Out For Delivery</v>
          </cell>
          <cell r="N541" t="str">
            <v/>
          </cell>
          <cell r="O541" t="str">
            <v/>
          </cell>
          <cell r="W541" t="str">
            <v>D2108051201</v>
          </cell>
          <cell r="X541" t="str">
            <v>Mohammed Bilal Vyapari</v>
          </cell>
          <cell r="AL541" t="str">
            <v>Al Umrah Al Jadidah</v>
          </cell>
          <cell r="AO541">
            <v>200</v>
          </cell>
          <cell r="BT541" t="str">
            <v>NO</v>
          </cell>
          <cell r="CB541">
            <v>0</v>
          </cell>
          <cell r="CJ541" t="str">
            <v/>
          </cell>
        </row>
        <row r="542">
          <cell r="A542" t="str">
            <v>6062324666681</v>
          </cell>
          <cell r="C542" t="str">
            <v>Dropship Order</v>
          </cell>
          <cell r="F542" t="str">
            <v>C21036624</v>
          </cell>
          <cell r="I542" t="str">
            <v>Out For Delivery</v>
          </cell>
          <cell r="N542" t="str">
            <v>No Answer</v>
          </cell>
          <cell r="O542" t="str">
            <v>Switched Off</v>
          </cell>
          <cell r="W542" t="str">
            <v>D2107491401</v>
          </cell>
          <cell r="X542" t="str">
            <v>AFKAR-Ismail Abdul Ahmad</v>
          </cell>
          <cell r="AL542" t="str">
            <v>Al Sharai' Ash Shamaliyyah</v>
          </cell>
          <cell r="AO542">
            <v>199</v>
          </cell>
          <cell r="BT542" t="str">
            <v>NO</v>
          </cell>
          <cell r="CB542">
            <v>0</v>
          </cell>
          <cell r="CJ542" t="str">
            <v/>
          </cell>
        </row>
        <row r="543">
          <cell r="A543" t="str">
            <v>6062324867725</v>
          </cell>
          <cell r="C543" t="str">
            <v>Dropship Order</v>
          </cell>
          <cell r="F543" t="str">
            <v>C21035750</v>
          </cell>
          <cell r="I543" t="str">
            <v>Out For Delivery</v>
          </cell>
          <cell r="N543" t="str">
            <v>Uncontactable</v>
          </cell>
          <cell r="O543" t="str">
            <v xml:space="preserve"> No Answer</v>
          </cell>
          <cell r="W543" t="str">
            <v>D21010727101</v>
          </cell>
          <cell r="X543" t="str">
            <v>ABDUL GHANI KHAN WAKEEL  KHAN</v>
          </cell>
          <cell r="AL543" t="str">
            <v>Al Andalus</v>
          </cell>
          <cell r="AO543">
            <v>250</v>
          </cell>
          <cell r="BT543" t="str">
            <v>NO</v>
          </cell>
          <cell r="CB543">
            <v>1</v>
          </cell>
          <cell r="CJ543" t="str">
            <v/>
          </cell>
        </row>
        <row r="544">
          <cell r="A544" t="str">
            <v>6060324298838</v>
          </cell>
          <cell r="C544" t="str">
            <v>Dropship Order</v>
          </cell>
          <cell r="F544" t="str">
            <v>C2103716501</v>
          </cell>
          <cell r="I544" t="str">
            <v>Out For Delivery</v>
          </cell>
          <cell r="N544" t="str">
            <v>Undelivered</v>
          </cell>
          <cell r="O544" t="str">
            <v xml:space="preserve">NDR Condition, can not been scheduled </v>
          </cell>
          <cell r="W544" t="str">
            <v>D2108051201</v>
          </cell>
          <cell r="X544" t="str">
            <v>Mohammed Bilal Vyapari</v>
          </cell>
          <cell r="AL544" t="str">
            <v>Al Umrah Al Jadidah</v>
          </cell>
          <cell r="AO544">
            <v>128.69999999999999</v>
          </cell>
          <cell r="BT544" t="str">
            <v>NO</v>
          </cell>
          <cell r="CB544">
            <v>4</v>
          </cell>
          <cell r="CJ544" t="str">
            <v>POUCH</v>
          </cell>
        </row>
        <row r="545">
          <cell r="A545" t="str">
            <v>6062024535446</v>
          </cell>
          <cell r="C545" t="str">
            <v>Dropship Order</v>
          </cell>
          <cell r="F545" t="str">
            <v>C2103730101</v>
          </cell>
          <cell r="I545" t="str">
            <v>Out For Delivery</v>
          </cell>
          <cell r="N545" t="str">
            <v>No Answer</v>
          </cell>
          <cell r="O545" t="str">
            <v>Switched Off</v>
          </cell>
          <cell r="W545" t="str">
            <v>D2107491401</v>
          </cell>
          <cell r="X545" t="str">
            <v>AFKAR-Ismail Abdul Ahmad</v>
          </cell>
          <cell r="AL545" t="str">
            <v>Sharai Al Mujahidin</v>
          </cell>
          <cell r="AO545">
            <v>176.13</v>
          </cell>
          <cell r="BT545" t="str">
            <v>NO</v>
          </cell>
          <cell r="CB545">
            <v>0</v>
          </cell>
          <cell r="CJ545" t="str">
            <v>POUCH</v>
          </cell>
        </row>
        <row r="546">
          <cell r="A546" t="str">
            <v>6061724548077</v>
          </cell>
          <cell r="C546" t="str">
            <v>Dropship Order</v>
          </cell>
          <cell r="F546" t="str">
            <v>C2103730101</v>
          </cell>
          <cell r="I546" t="str">
            <v>Out For Delivery</v>
          </cell>
          <cell r="N546" t="str">
            <v>Reschedule</v>
          </cell>
          <cell r="O546" t="str">
            <v>Schedule for future</v>
          </cell>
          <cell r="W546" t="str">
            <v>D21010727101</v>
          </cell>
          <cell r="X546" t="str">
            <v>ABDUL GHANI KHAN WAKEEL  KHAN</v>
          </cell>
          <cell r="AL546" t="str">
            <v>Al Utaybiyyah</v>
          </cell>
          <cell r="AO546">
            <v>0</v>
          </cell>
          <cell r="BT546" t="str">
            <v>NO</v>
          </cell>
          <cell r="CB546">
            <v>2</v>
          </cell>
          <cell r="CJ546" t="str">
            <v>POUCH</v>
          </cell>
        </row>
        <row r="547">
          <cell r="A547" t="str">
            <v>6062324193460</v>
          </cell>
          <cell r="C547" t="str">
            <v>Dropship Order</v>
          </cell>
          <cell r="F547" t="str">
            <v>C21036624</v>
          </cell>
          <cell r="I547" t="str">
            <v>Out For Delivery</v>
          </cell>
          <cell r="N547" t="str">
            <v>Cancel</v>
          </cell>
          <cell r="O547" t="str">
            <v>Doesn't Want to Give Reason</v>
          </cell>
          <cell r="W547" t="str">
            <v>D2108051201</v>
          </cell>
          <cell r="X547" t="str">
            <v>Mohammed Bilal Vyapari</v>
          </cell>
          <cell r="AL547" t="str">
            <v>Al Umrah Al Jadidah</v>
          </cell>
          <cell r="AO547">
            <v>199</v>
          </cell>
          <cell r="BT547" t="str">
            <v>NO</v>
          </cell>
          <cell r="CB547">
            <v>0</v>
          </cell>
          <cell r="CJ547" t="str">
            <v/>
          </cell>
        </row>
        <row r="548">
          <cell r="A548" t="str">
            <v>6062224708956</v>
          </cell>
          <cell r="C548" t="str">
            <v>Dropship Order</v>
          </cell>
          <cell r="F548" t="str">
            <v>C2103730101</v>
          </cell>
          <cell r="I548" t="str">
            <v>Out For Delivery</v>
          </cell>
          <cell r="N548" t="str">
            <v/>
          </cell>
          <cell r="O548" t="str">
            <v/>
          </cell>
          <cell r="W548" t="str">
            <v>D2108847601</v>
          </cell>
          <cell r="X548" t="str">
            <v>AFKAR-Sohaib hassan Abbasi</v>
          </cell>
          <cell r="AL548" t="str">
            <v>At Taniem</v>
          </cell>
          <cell r="AO548">
            <v>0</v>
          </cell>
          <cell r="BT548" t="str">
            <v>NO</v>
          </cell>
          <cell r="CB548">
            <v>0</v>
          </cell>
          <cell r="CJ548" t="str">
            <v>BOX</v>
          </cell>
        </row>
        <row r="549">
          <cell r="A549" t="str">
            <v>6062324659373</v>
          </cell>
          <cell r="C549" t="str">
            <v>Dropship Order</v>
          </cell>
          <cell r="F549" t="str">
            <v>C2103719401</v>
          </cell>
          <cell r="I549" t="str">
            <v>Out For Delivery</v>
          </cell>
          <cell r="N549" t="str">
            <v/>
          </cell>
          <cell r="O549" t="str">
            <v/>
          </cell>
          <cell r="W549" t="str">
            <v>D2108051201</v>
          </cell>
          <cell r="X549" t="str">
            <v>Mohammed Bilal Vyapari</v>
          </cell>
          <cell r="AL549" t="str">
            <v>Al Umrah Al Jadidah</v>
          </cell>
          <cell r="AO549">
            <v>99</v>
          </cell>
          <cell r="BT549" t="str">
            <v>NO</v>
          </cell>
          <cell r="CB549">
            <v>0</v>
          </cell>
          <cell r="CJ549" t="str">
            <v/>
          </cell>
        </row>
        <row r="550">
          <cell r="A550" t="str">
            <v>6062224343501</v>
          </cell>
          <cell r="C550" t="str">
            <v>Dropship Order</v>
          </cell>
          <cell r="F550" t="str">
            <v>C21036624</v>
          </cell>
          <cell r="I550" t="str">
            <v>Out For Delivery</v>
          </cell>
          <cell r="N550" t="str">
            <v>No Answer</v>
          </cell>
          <cell r="O550" t="str">
            <v>Switched Off</v>
          </cell>
          <cell r="W550" t="str">
            <v>D2107491401</v>
          </cell>
          <cell r="X550" t="str">
            <v>AFKAR-Ismail Abdul Ahmad</v>
          </cell>
          <cell r="AL550" t="str">
            <v>Sharai Al Mujahidin</v>
          </cell>
          <cell r="AO550">
            <v>282</v>
          </cell>
          <cell r="BT550" t="str">
            <v>NO</v>
          </cell>
          <cell r="CB550">
            <v>1</v>
          </cell>
          <cell r="CJ550" t="str">
            <v/>
          </cell>
        </row>
        <row r="551">
          <cell r="A551" t="str">
            <v>6062424183427</v>
          </cell>
          <cell r="C551" t="str">
            <v>Dropship Order</v>
          </cell>
          <cell r="F551" t="str">
            <v>C2103719401</v>
          </cell>
          <cell r="I551" t="str">
            <v>Out For Delivery</v>
          </cell>
          <cell r="N551" t="str">
            <v/>
          </cell>
          <cell r="O551" t="str">
            <v/>
          </cell>
          <cell r="W551" t="str">
            <v>D2108051201</v>
          </cell>
          <cell r="X551" t="str">
            <v>Mohammed Bilal Vyapari</v>
          </cell>
          <cell r="AL551" t="str">
            <v>An Nawwariyyah</v>
          </cell>
          <cell r="AO551">
            <v>100</v>
          </cell>
          <cell r="BT551" t="str">
            <v>NO</v>
          </cell>
          <cell r="CB551">
            <v>0</v>
          </cell>
          <cell r="CJ551" t="str">
            <v/>
          </cell>
        </row>
        <row r="552">
          <cell r="A552" t="str">
            <v>6062124820430</v>
          </cell>
          <cell r="C552" t="str">
            <v>Dropship Order</v>
          </cell>
          <cell r="F552" t="str">
            <v>C2103716501</v>
          </cell>
          <cell r="I552" t="str">
            <v>Out For Delivery</v>
          </cell>
          <cell r="N552" t="str">
            <v/>
          </cell>
          <cell r="O552" t="str">
            <v/>
          </cell>
          <cell r="W552" t="str">
            <v>D2108051201</v>
          </cell>
          <cell r="X552" t="str">
            <v>Mohammed Bilal Vyapari</v>
          </cell>
          <cell r="AL552" t="str">
            <v>Al Umrah Al Jadidah</v>
          </cell>
          <cell r="AO552">
            <v>509.34</v>
          </cell>
          <cell r="BT552" t="str">
            <v>NO</v>
          </cell>
          <cell r="CB552">
            <v>0</v>
          </cell>
          <cell r="CJ552" t="str">
            <v>POUCH</v>
          </cell>
        </row>
        <row r="553">
          <cell r="A553" t="str">
            <v>6062224869590</v>
          </cell>
          <cell r="C553" t="str">
            <v>Dropship Order</v>
          </cell>
          <cell r="F553" t="str">
            <v>C2103730101</v>
          </cell>
          <cell r="I553" t="str">
            <v>Out For Delivery</v>
          </cell>
          <cell r="N553" t="str">
            <v/>
          </cell>
          <cell r="O553" t="str">
            <v/>
          </cell>
          <cell r="W553" t="str">
            <v>D2108051201</v>
          </cell>
          <cell r="X553" t="str">
            <v>Mohammed Bilal Vyapari</v>
          </cell>
          <cell r="AL553" t="str">
            <v>Al Umrah Al Jadidah</v>
          </cell>
          <cell r="AO553">
            <v>0</v>
          </cell>
          <cell r="BT553" t="str">
            <v>NO</v>
          </cell>
          <cell r="CB553">
            <v>0</v>
          </cell>
          <cell r="CJ553" t="str">
            <v>POUCH</v>
          </cell>
        </row>
        <row r="554">
          <cell r="A554" t="str">
            <v>6061724433186</v>
          </cell>
          <cell r="C554" t="str">
            <v>Dropship Order</v>
          </cell>
          <cell r="F554" t="str">
            <v>C2103716501</v>
          </cell>
          <cell r="I554" t="str">
            <v>Out For Delivery</v>
          </cell>
          <cell r="N554" t="str">
            <v>No Answer</v>
          </cell>
          <cell r="O554" t="str">
            <v>Switched Off</v>
          </cell>
          <cell r="W554" t="str">
            <v>D2107491401</v>
          </cell>
          <cell r="X554" t="str">
            <v>AFKAR-Ismail Abdul Ahmad</v>
          </cell>
          <cell r="AL554" t="str">
            <v>Al Sharai' Ash Shamaliyyah</v>
          </cell>
          <cell r="AO554">
            <v>299.01</v>
          </cell>
          <cell r="BT554" t="str">
            <v>NO</v>
          </cell>
          <cell r="CB554">
            <v>2</v>
          </cell>
          <cell r="CJ554" t="str">
            <v>BOX</v>
          </cell>
        </row>
        <row r="555">
          <cell r="A555" t="str">
            <v>6062124991561</v>
          </cell>
          <cell r="C555" t="str">
            <v>Dropship Order</v>
          </cell>
          <cell r="F555" t="str">
            <v>C2103730101</v>
          </cell>
          <cell r="I555" t="str">
            <v>Out For Delivery</v>
          </cell>
          <cell r="N555" t="str">
            <v/>
          </cell>
          <cell r="O555" t="str">
            <v/>
          </cell>
          <cell r="W555" t="str">
            <v>D2108847601</v>
          </cell>
          <cell r="X555" t="str">
            <v>AFKAR-Sohaib hassan Abbasi</v>
          </cell>
          <cell r="AL555" t="str">
            <v>Al Buhayrat</v>
          </cell>
          <cell r="AO555">
            <v>789</v>
          </cell>
          <cell r="BT555" t="str">
            <v>NO</v>
          </cell>
          <cell r="CB555">
            <v>0</v>
          </cell>
          <cell r="CJ555" t="str">
            <v>BOX</v>
          </cell>
        </row>
        <row r="556">
          <cell r="A556" t="str">
            <v>6061824748707</v>
          </cell>
          <cell r="C556" t="str">
            <v>Dropship Order</v>
          </cell>
          <cell r="F556" t="str">
            <v>C2103730101</v>
          </cell>
          <cell r="I556" t="str">
            <v>Out For Delivery</v>
          </cell>
          <cell r="N556" t="str">
            <v>Reschedule</v>
          </cell>
          <cell r="O556" t="str">
            <v>Schedule for future</v>
          </cell>
          <cell r="W556" t="str">
            <v>D21010727101</v>
          </cell>
          <cell r="X556" t="str">
            <v>ABDUL GHANI KHAN WAKEEL  KHAN</v>
          </cell>
          <cell r="AL556" t="str">
            <v>Al Maabdah</v>
          </cell>
          <cell r="AO556">
            <v>0</v>
          </cell>
          <cell r="BT556" t="str">
            <v>NO</v>
          </cell>
          <cell r="CB556">
            <v>2</v>
          </cell>
          <cell r="CJ556" t="str">
            <v>POUCH</v>
          </cell>
        </row>
        <row r="557">
          <cell r="A557" t="str">
            <v>6062124165534</v>
          </cell>
          <cell r="C557" t="str">
            <v>Dropship Order</v>
          </cell>
          <cell r="F557" t="str">
            <v>C2103730101</v>
          </cell>
          <cell r="I557" t="str">
            <v>Delivered</v>
          </cell>
          <cell r="N557" t="str">
            <v/>
          </cell>
          <cell r="O557" t="str">
            <v/>
          </cell>
          <cell r="W557" t="str">
            <v>D2108051201</v>
          </cell>
          <cell r="X557" t="str">
            <v>Mohammed Bilal Vyapari</v>
          </cell>
          <cell r="AL557" t="str">
            <v>Al Umrah Al Jadidah</v>
          </cell>
          <cell r="AO557">
            <v>506.74</v>
          </cell>
          <cell r="BT557" t="str">
            <v>YES</v>
          </cell>
          <cell r="CB557">
            <v>1</v>
          </cell>
          <cell r="CJ557" t="str">
            <v>POUCH</v>
          </cell>
        </row>
        <row r="558">
          <cell r="A558" t="str">
            <v>6061924715628</v>
          </cell>
          <cell r="C558" t="str">
            <v>Dropship Order</v>
          </cell>
          <cell r="F558" t="str">
            <v>C2103730101</v>
          </cell>
          <cell r="I558" t="str">
            <v>Out For Delivery</v>
          </cell>
          <cell r="N558" t="str">
            <v>Review</v>
          </cell>
          <cell r="O558" t="str">
            <v>Customer Wants to Change Location</v>
          </cell>
          <cell r="W558" t="str">
            <v>D21010727101</v>
          </cell>
          <cell r="X558" t="str">
            <v>ABDUL GHANI KHAN WAKEEL  KHAN</v>
          </cell>
          <cell r="AL558" t="str">
            <v>Al Hujun</v>
          </cell>
          <cell r="AO558">
            <v>140.5</v>
          </cell>
          <cell r="BT558" t="str">
            <v>NO</v>
          </cell>
          <cell r="CB558">
            <v>1</v>
          </cell>
          <cell r="CJ558" t="str">
            <v>POUCH</v>
          </cell>
        </row>
        <row r="559">
          <cell r="A559" t="str">
            <v>6061624136946</v>
          </cell>
          <cell r="C559" t="str">
            <v>Dropship Order</v>
          </cell>
          <cell r="F559" t="str">
            <v>C2103716501</v>
          </cell>
          <cell r="I559" t="str">
            <v>Out For Delivery</v>
          </cell>
          <cell r="N559" t="str">
            <v>Cancel</v>
          </cell>
          <cell r="O559" t="str">
            <v>Doesn't Want to Give Reason</v>
          </cell>
          <cell r="W559" t="str">
            <v>D2107491401</v>
          </cell>
          <cell r="X559" t="str">
            <v>AFKAR-Ismail Abdul Ahmad</v>
          </cell>
          <cell r="AL559" t="str">
            <v>Sharai Al Mujahidin</v>
          </cell>
          <cell r="AO559">
            <v>353.28</v>
          </cell>
          <cell r="BT559" t="str">
            <v>NO</v>
          </cell>
          <cell r="CB559">
            <v>2</v>
          </cell>
          <cell r="CJ559" t="str">
            <v>BOX</v>
          </cell>
        </row>
        <row r="560">
          <cell r="A560" t="str">
            <v>6061024812656</v>
          </cell>
          <cell r="C560" t="str">
            <v>Dropship Order</v>
          </cell>
          <cell r="F560" t="str">
            <v>C2107346</v>
          </cell>
          <cell r="I560" t="str">
            <v>Out For Delivery</v>
          </cell>
          <cell r="N560" t="str">
            <v>Cancel</v>
          </cell>
          <cell r="O560" t="str">
            <v>Doesn't Want to Give Reason</v>
          </cell>
          <cell r="W560" t="str">
            <v>D21010727101</v>
          </cell>
          <cell r="X560" t="str">
            <v>ABDUL GHANI KHAN WAKEEL  KHAN</v>
          </cell>
          <cell r="AL560" t="str">
            <v>Jarwal</v>
          </cell>
          <cell r="AO560">
            <v>400</v>
          </cell>
          <cell r="BT560" t="str">
            <v>NO</v>
          </cell>
          <cell r="CB560">
            <v>2</v>
          </cell>
          <cell r="CJ560" t="str">
            <v/>
          </cell>
        </row>
        <row r="561">
          <cell r="A561" t="str">
            <v>6062224783308</v>
          </cell>
          <cell r="C561" t="str">
            <v>Dropship Order</v>
          </cell>
          <cell r="F561" t="str">
            <v>C2103730101</v>
          </cell>
          <cell r="I561" t="str">
            <v>Out For Delivery</v>
          </cell>
          <cell r="N561" t="str">
            <v/>
          </cell>
          <cell r="O561" t="str">
            <v/>
          </cell>
          <cell r="W561" t="str">
            <v>D2108847601</v>
          </cell>
          <cell r="X561" t="str">
            <v>AFKAR-Sohaib hassan Abbasi</v>
          </cell>
          <cell r="AL561" t="str">
            <v>Al Buhayrat</v>
          </cell>
          <cell r="AO561">
            <v>0</v>
          </cell>
          <cell r="BT561" t="str">
            <v>NO</v>
          </cell>
          <cell r="CB561">
            <v>0</v>
          </cell>
          <cell r="CJ561" t="str">
            <v>BOX</v>
          </cell>
        </row>
        <row r="562">
          <cell r="A562" t="str">
            <v>6062224688352</v>
          </cell>
          <cell r="C562" t="str">
            <v>Dropship Order</v>
          </cell>
          <cell r="F562" t="str">
            <v>C2103730101</v>
          </cell>
          <cell r="I562" t="str">
            <v>Out For Delivery</v>
          </cell>
          <cell r="N562" t="str">
            <v/>
          </cell>
          <cell r="O562" t="str">
            <v/>
          </cell>
          <cell r="W562" t="str">
            <v>D2108051201</v>
          </cell>
          <cell r="X562" t="str">
            <v>Mohammed Bilal Vyapari</v>
          </cell>
          <cell r="AL562" t="str">
            <v>Al Umrah Al Jadidah</v>
          </cell>
          <cell r="AO562">
            <v>0</v>
          </cell>
          <cell r="BT562" t="str">
            <v>NO</v>
          </cell>
          <cell r="CB562">
            <v>0</v>
          </cell>
          <cell r="CJ562" t="str">
            <v>POUCH</v>
          </cell>
        </row>
        <row r="563">
          <cell r="A563" t="str">
            <v>6062224145160</v>
          </cell>
          <cell r="C563" t="str">
            <v>Dropship Order</v>
          </cell>
          <cell r="F563" t="str">
            <v>C2105157</v>
          </cell>
          <cell r="I563" t="str">
            <v>Out For Delivery</v>
          </cell>
          <cell r="N563" t="str">
            <v>Review</v>
          </cell>
          <cell r="O563" t="str">
            <v>Customer Wants to Change Location</v>
          </cell>
          <cell r="W563" t="str">
            <v>D21010727101</v>
          </cell>
          <cell r="X563" t="str">
            <v>ABDUL GHANI KHAN WAKEEL  KHAN</v>
          </cell>
          <cell r="AL563" t="str">
            <v>As Sulaymaniyyah</v>
          </cell>
          <cell r="AO563">
            <v>0</v>
          </cell>
          <cell r="BT563" t="str">
            <v>NO</v>
          </cell>
          <cell r="CB563">
            <v>2</v>
          </cell>
          <cell r="CJ563" t="str">
            <v/>
          </cell>
        </row>
        <row r="564">
          <cell r="A564" t="str">
            <v>6062124622044</v>
          </cell>
          <cell r="C564" t="str">
            <v>Dropship Order</v>
          </cell>
          <cell r="F564" t="str">
            <v>C2103730101</v>
          </cell>
          <cell r="I564" t="str">
            <v>Out For Delivery</v>
          </cell>
          <cell r="N564" t="str">
            <v>No Answer</v>
          </cell>
          <cell r="O564" t="str">
            <v>Switched Off</v>
          </cell>
          <cell r="W564" t="str">
            <v>D21010727101</v>
          </cell>
          <cell r="X564" t="str">
            <v>ABDUL GHANI KHAN WAKEEL  KHAN</v>
          </cell>
          <cell r="AL564" t="str">
            <v>Al Utaybiyyah</v>
          </cell>
          <cell r="AO564">
            <v>446.14</v>
          </cell>
          <cell r="BT564" t="str">
            <v>NO</v>
          </cell>
          <cell r="CB564">
            <v>0</v>
          </cell>
          <cell r="CJ564" t="str">
            <v>POUCH</v>
          </cell>
        </row>
        <row r="565">
          <cell r="A565" t="str">
            <v>6062424348009</v>
          </cell>
          <cell r="C565" t="str">
            <v>Dropship Order</v>
          </cell>
          <cell r="F565" t="str">
            <v>C21036624</v>
          </cell>
          <cell r="I565" t="str">
            <v>Out For Delivery</v>
          </cell>
          <cell r="N565" t="str">
            <v/>
          </cell>
          <cell r="O565" t="str">
            <v/>
          </cell>
          <cell r="W565" t="str">
            <v>D2108051201</v>
          </cell>
          <cell r="X565" t="str">
            <v>Mohammed Bilal Vyapari</v>
          </cell>
          <cell r="AL565" t="str">
            <v>An Nawwariyyah</v>
          </cell>
          <cell r="AO565">
            <v>169</v>
          </cell>
          <cell r="BT565" t="str">
            <v>NO</v>
          </cell>
          <cell r="CB565">
            <v>0</v>
          </cell>
          <cell r="CJ565" t="str">
            <v/>
          </cell>
        </row>
        <row r="566">
          <cell r="A566" t="str">
            <v>6061324978438</v>
          </cell>
          <cell r="C566" t="str">
            <v>Dropship Order</v>
          </cell>
          <cell r="F566" t="str">
            <v>C2103730101</v>
          </cell>
          <cell r="I566" t="str">
            <v>Out For Delivery</v>
          </cell>
          <cell r="N566" t="str">
            <v>No Answer</v>
          </cell>
          <cell r="O566" t="str">
            <v>Switched Off</v>
          </cell>
          <cell r="W566" t="str">
            <v>D2107491401</v>
          </cell>
          <cell r="X566" t="str">
            <v>AFKAR-Ismail Abdul Ahmad</v>
          </cell>
          <cell r="AL566" t="str">
            <v>Sharai Al Mujahidin</v>
          </cell>
          <cell r="AO566">
            <v>467.84</v>
          </cell>
          <cell r="BT566" t="str">
            <v>NO</v>
          </cell>
          <cell r="CB566">
            <v>3</v>
          </cell>
          <cell r="CJ566" t="str">
            <v>BOX</v>
          </cell>
        </row>
        <row r="567">
          <cell r="A567" t="str">
            <v>6060924112768</v>
          </cell>
          <cell r="C567" t="str">
            <v>Dropship Order</v>
          </cell>
          <cell r="F567" t="str">
            <v>C2103716501</v>
          </cell>
          <cell r="I567" t="str">
            <v>Out For Delivery</v>
          </cell>
          <cell r="N567" t="str">
            <v>Reschedule</v>
          </cell>
          <cell r="O567" t="str">
            <v>Schedule for future</v>
          </cell>
          <cell r="W567" t="str">
            <v>D21010727101</v>
          </cell>
          <cell r="X567" t="str">
            <v>ABDUL GHANI KHAN WAKEEL  KHAN</v>
          </cell>
          <cell r="AL567" t="str">
            <v>Al Utaybiyyah</v>
          </cell>
          <cell r="AO567">
            <v>192.05</v>
          </cell>
          <cell r="BT567" t="str">
            <v>NO</v>
          </cell>
          <cell r="CB567">
            <v>3</v>
          </cell>
          <cell r="CJ567" t="str">
            <v>POUCH</v>
          </cell>
        </row>
        <row r="568">
          <cell r="A568" t="str">
            <v>6062124120681</v>
          </cell>
          <cell r="C568" t="str">
            <v>Dropship Order</v>
          </cell>
          <cell r="F568" t="str">
            <v>C2103730101</v>
          </cell>
          <cell r="I568" t="str">
            <v>Out For Delivery</v>
          </cell>
          <cell r="N568" t="str">
            <v/>
          </cell>
          <cell r="O568" t="str">
            <v/>
          </cell>
          <cell r="W568" t="str">
            <v>D2108847601</v>
          </cell>
          <cell r="X568" t="str">
            <v>AFKAR-Sohaib hassan Abbasi</v>
          </cell>
          <cell r="AL568" t="str">
            <v>At Taniem</v>
          </cell>
          <cell r="AO568">
            <v>0</v>
          </cell>
          <cell r="BT568" t="str">
            <v>NO</v>
          </cell>
          <cell r="CB568">
            <v>0</v>
          </cell>
          <cell r="CJ568" t="str">
            <v>BOX</v>
          </cell>
        </row>
        <row r="569">
          <cell r="A569" t="str">
            <v>6062124509765</v>
          </cell>
          <cell r="C569" t="str">
            <v>Dropship Order</v>
          </cell>
          <cell r="F569" t="str">
            <v>C2103730101</v>
          </cell>
          <cell r="I569" t="str">
            <v>Out For Delivery</v>
          </cell>
          <cell r="N569" t="str">
            <v/>
          </cell>
          <cell r="O569" t="str">
            <v/>
          </cell>
          <cell r="W569" t="str">
            <v>D21010727101</v>
          </cell>
          <cell r="X569" t="str">
            <v>ABDUL GHANI KHAN WAKEEL  KHAN</v>
          </cell>
          <cell r="AL569" t="str">
            <v>Al Andalus</v>
          </cell>
          <cell r="AO569">
            <v>434.36</v>
          </cell>
          <cell r="BT569" t="str">
            <v>NO</v>
          </cell>
          <cell r="CB569">
            <v>0</v>
          </cell>
          <cell r="CJ569" t="str">
            <v>POUCH</v>
          </cell>
        </row>
        <row r="570">
          <cell r="A570" t="str">
            <v>6062224952824</v>
          </cell>
          <cell r="C570" t="str">
            <v>Dropship Order</v>
          </cell>
          <cell r="F570" t="str">
            <v>C2103730101</v>
          </cell>
          <cell r="I570" t="str">
            <v>Out For Delivery</v>
          </cell>
          <cell r="N570" t="str">
            <v/>
          </cell>
          <cell r="O570" t="str">
            <v/>
          </cell>
          <cell r="W570" t="str">
            <v>D21010727101</v>
          </cell>
          <cell r="X570" t="str">
            <v>ABDUL GHANI KHAN WAKEEL  KHAN</v>
          </cell>
          <cell r="AL570" t="str">
            <v>Al Utaybiyyah</v>
          </cell>
          <cell r="AO570">
            <v>0</v>
          </cell>
          <cell r="BT570" t="str">
            <v>NO</v>
          </cell>
          <cell r="CB570">
            <v>0</v>
          </cell>
          <cell r="CJ570" t="str">
            <v>POUCH</v>
          </cell>
        </row>
        <row r="571">
          <cell r="A571" t="str">
            <v>6062024322626</v>
          </cell>
          <cell r="C571" t="str">
            <v>Dropship Order</v>
          </cell>
          <cell r="F571" t="str">
            <v>C2103730101</v>
          </cell>
          <cell r="I571" t="str">
            <v>Out For Delivery</v>
          </cell>
          <cell r="N571" t="str">
            <v>Reschedule</v>
          </cell>
          <cell r="O571" t="str">
            <v>Schedule for future</v>
          </cell>
          <cell r="W571" t="str">
            <v>D21010727101</v>
          </cell>
          <cell r="X571" t="str">
            <v>ABDUL GHANI KHAN WAKEEL  KHAN</v>
          </cell>
          <cell r="AL571" t="str">
            <v>Al Maabdah</v>
          </cell>
          <cell r="AO571">
            <v>378.8</v>
          </cell>
          <cell r="BT571" t="str">
            <v>NO</v>
          </cell>
          <cell r="CB571">
            <v>2</v>
          </cell>
          <cell r="CJ571" t="str">
            <v>POUCH</v>
          </cell>
        </row>
        <row r="572">
          <cell r="A572" t="str">
            <v>6061824764201</v>
          </cell>
          <cell r="C572" t="str">
            <v>Dropship Order</v>
          </cell>
          <cell r="F572" t="str">
            <v>C2103716501</v>
          </cell>
          <cell r="I572" t="str">
            <v>Out For Delivery</v>
          </cell>
          <cell r="N572" t="str">
            <v>Reschedule</v>
          </cell>
          <cell r="O572" t="str">
            <v>Schedule for future</v>
          </cell>
          <cell r="W572" t="str">
            <v>D21010727101</v>
          </cell>
          <cell r="X572" t="str">
            <v>ABDUL GHANI KHAN WAKEEL  KHAN</v>
          </cell>
          <cell r="AL572" t="str">
            <v>Al Hujun</v>
          </cell>
          <cell r="AO572">
            <v>375.28</v>
          </cell>
          <cell r="BT572" t="str">
            <v>NO</v>
          </cell>
          <cell r="CB572">
            <v>1</v>
          </cell>
          <cell r="CJ572" t="str">
            <v>POUCH</v>
          </cell>
        </row>
        <row r="573">
          <cell r="A573" t="str">
            <v>6061024560171</v>
          </cell>
          <cell r="C573" t="str">
            <v>Dropship Order</v>
          </cell>
          <cell r="F573" t="str">
            <v>C21036624</v>
          </cell>
          <cell r="I573" t="str">
            <v>Out For Delivery</v>
          </cell>
          <cell r="N573" t="str">
            <v>Reschedule</v>
          </cell>
          <cell r="O573" t="str">
            <v>Schedule for future</v>
          </cell>
          <cell r="W573" t="str">
            <v>D2108051201</v>
          </cell>
          <cell r="X573" t="str">
            <v>Mohammed Bilal Vyapari</v>
          </cell>
          <cell r="AL573" t="str">
            <v>Al Umrah Al Jadidah</v>
          </cell>
          <cell r="AO573">
            <v>179</v>
          </cell>
          <cell r="BT573" t="str">
            <v>NO</v>
          </cell>
          <cell r="CB573">
            <v>3</v>
          </cell>
          <cell r="CJ573" t="str">
            <v/>
          </cell>
        </row>
        <row r="574">
          <cell r="A574" t="str">
            <v>6061224233050</v>
          </cell>
          <cell r="C574" t="str">
            <v>Dropship Order</v>
          </cell>
          <cell r="F574" t="str">
            <v>C2103730101</v>
          </cell>
          <cell r="I574" t="str">
            <v>Out For Delivery</v>
          </cell>
          <cell r="N574" t="str">
            <v>Undelivered</v>
          </cell>
          <cell r="O574" t="str">
            <v xml:space="preserve">NDR Condition, can not been scheduled </v>
          </cell>
          <cell r="W574" t="str">
            <v>D2107491401</v>
          </cell>
          <cell r="X574" t="str">
            <v>AFKAR-Ismail Abdul Ahmad</v>
          </cell>
          <cell r="AL574" t="str">
            <v>Sharai Al Mujahidin</v>
          </cell>
          <cell r="AO574">
            <v>825.27</v>
          </cell>
          <cell r="BT574" t="str">
            <v>NO</v>
          </cell>
          <cell r="CB574">
            <v>3</v>
          </cell>
          <cell r="CJ574" t="str">
            <v>BOX</v>
          </cell>
        </row>
        <row r="575">
          <cell r="A575" t="str">
            <v>6061924487870</v>
          </cell>
          <cell r="C575" t="str">
            <v>Dropship Order</v>
          </cell>
          <cell r="F575" t="str">
            <v>C2103730101</v>
          </cell>
          <cell r="I575" t="str">
            <v>Out For Delivery</v>
          </cell>
          <cell r="N575" t="str">
            <v>Reschedule</v>
          </cell>
          <cell r="O575" t="str">
            <v>Schedule for future</v>
          </cell>
          <cell r="W575" t="str">
            <v>D21010727101</v>
          </cell>
          <cell r="X575" t="str">
            <v>ABDUL GHANI KHAN WAKEEL  KHAN</v>
          </cell>
          <cell r="AL575" t="str">
            <v>Malawi</v>
          </cell>
          <cell r="AO575">
            <v>425.2</v>
          </cell>
          <cell r="BT575" t="str">
            <v>NO</v>
          </cell>
          <cell r="CB575">
            <v>1</v>
          </cell>
          <cell r="CJ575" t="str">
            <v>POUCH</v>
          </cell>
        </row>
        <row r="576">
          <cell r="A576" t="str">
            <v>6062524510873</v>
          </cell>
          <cell r="C576" t="str">
            <v>Dropship Order</v>
          </cell>
          <cell r="F576" t="str">
            <v>C21036106</v>
          </cell>
          <cell r="I576" t="str">
            <v>Out For Delivery</v>
          </cell>
          <cell r="N576" t="str">
            <v/>
          </cell>
          <cell r="O576" t="str">
            <v/>
          </cell>
          <cell r="W576" t="str">
            <v>D21010727101</v>
          </cell>
          <cell r="X576" t="str">
            <v>ABDUL GHANI KHAN WAKEEL  KHAN</v>
          </cell>
          <cell r="AL576" t="str">
            <v>Al Andalus</v>
          </cell>
          <cell r="AO576">
            <v>158</v>
          </cell>
          <cell r="BT576" t="str">
            <v>NO</v>
          </cell>
          <cell r="CB576">
            <v>0</v>
          </cell>
          <cell r="CJ576" t="str">
            <v/>
          </cell>
        </row>
        <row r="577">
          <cell r="A577" t="str">
            <v>6062124441447</v>
          </cell>
          <cell r="C577" t="str">
            <v>Dropship Order</v>
          </cell>
          <cell r="F577" t="str">
            <v>C2103730101</v>
          </cell>
          <cell r="I577" t="str">
            <v>Delivered</v>
          </cell>
          <cell r="N577" t="str">
            <v/>
          </cell>
          <cell r="O577" t="str">
            <v/>
          </cell>
          <cell r="W577" t="str">
            <v>D2108051201</v>
          </cell>
          <cell r="X577" t="str">
            <v>Mohammed Bilal Vyapari</v>
          </cell>
          <cell r="AL577" t="str">
            <v>An Nawwariyyah</v>
          </cell>
          <cell r="AO577">
            <v>176.74</v>
          </cell>
          <cell r="BT577" t="str">
            <v>YES</v>
          </cell>
          <cell r="CB577">
            <v>1</v>
          </cell>
          <cell r="CJ577" t="str">
            <v>POUCH</v>
          </cell>
        </row>
        <row r="578">
          <cell r="A578" t="str">
            <v>6062024344647</v>
          </cell>
          <cell r="C578" t="str">
            <v>Dropship Order</v>
          </cell>
          <cell r="F578" t="str">
            <v>C21036106</v>
          </cell>
          <cell r="I578" t="str">
            <v>Out For Delivery</v>
          </cell>
          <cell r="N578" t="str">
            <v>Reschedule</v>
          </cell>
          <cell r="O578" t="str">
            <v>Schedule for future</v>
          </cell>
          <cell r="W578" t="str">
            <v>D21010727101</v>
          </cell>
          <cell r="X578" t="str">
            <v>ABDUL GHANI KHAN WAKEEL  KHAN</v>
          </cell>
          <cell r="AL578" t="str">
            <v>Makkah</v>
          </cell>
          <cell r="AO578">
            <v>85</v>
          </cell>
          <cell r="BT578" t="str">
            <v>NO</v>
          </cell>
          <cell r="CB578">
            <v>3</v>
          </cell>
          <cell r="CJ578" t="str">
            <v/>
          </cell>
        </row>
        <row r="579">
          <cell r="A579" t="str">
            <v>6062424752673</v>
          </cell>
          <cell r="C579" t="str">
            <v>Dropship Order</v>
          </cell>
          <cell r="F579" t="str">
            <v>C21035750</v>
          </cell>
          <cell r="I579" t="str">
            <v>Out For Delivery</v>
          </cell>
          <cell r="N579" t="str">
            <v/>
          </cell>
          <cell r="O579" t="str">
            <v/>
          </cell>
          <cell r="W579" t="str">
            <v>D21010727101</v>
          </cell>
          <cell r="X579" t="str">
            <v>ABDUL GHANI KHAN WAKEEL  KHAN</v>
          </cell>
          <cell r="AL579" t="str">
            <v>Al Maabdah</v>
          </cell>
          <cell r="AO579">
            <v>179</v>
          </cell>
          <cell r="BT579" t="str">
            <v>NO</v>
          </cell>
          <cell r="CB579">
            <v>0</v>
          </cell>
          <cell r="CJ579" t="str">
            <v/>
          </cell>
        </row>
        <row r="580">
          <cell r="A580" t="str">
            <v>6061224846783</v>
          </cell>
          <cell r="C580" t="str">
            <v>Dropship Order</v>
          </cell>
          <cell r="F580" t="str">
            <v>C21036225</v>
          </cell>
          <cell r="I580" t="str">
            <v>Out For Delivery</v>
          </cell>
          <cell r="N580" t="str">
            <v>Reschedule</v>
          </cell>
          <cell r="O580" t="str">
            <v>Schedule for future</v>
          </cell>
          <cell r="W580" t="str">
            <v>D2108847601</v>
          </cell>
          <cell r="X580" t="str">
            <v>AFKAR-Sohaib hassan Abbasi</v>
          </cell>
          <cell r="AL580" t="str">
            <v>At Taniem</v>
          </cell>
          <cell r="AO580">
            <v>0</v>
          </cell>
          <cell r="BT580" t="str">
            <v>NO</v>
          </cell>
          <cell r="CB580">
            <v>3</v>
          </cell>
          <cell r="CJ580" t="str">
            <v>BOX</v>
          </cell>
        </row>
        <row r="581">
          <cell r="A581" t="str">
            <v>6062324655740</v>
          </cell>
          <cell r="C581" t="str">
            <v>Dropship Order</v>
          </cell>
          <cell r="F581" t="str">
            <v>C21035750</v>
          </cell>
          <cell r="I581" t="str">
            <v>Out For Delivery</v>
          </cell>
          <cell r="N581" t="str">
            <v>Reschedule</v>
          </cell>
          <cell r="O581" t="str">
            <v>Schedule for future</v>
          </cell>
          <cell r="W581" t="str">
            <v>D2108051201</v>
          </cell>
          <cell r="X581" t="str">
            <v>Mohammed Bilal Vyapari</v>
          </cell>
          <cell r="AL581" t="str">
            <v>Al Umrah Al Jadidah</v>
          </cell>
          <cell r="AO581">
            <v>199</v>
          </cell>
          <cell r="BT581" t="str">
            <v>NO</v>
          </cell>
          <cell r="CB581">
            <v>0</v>
          </cell>
          <cell r="CJ581" t="str">
            <v/>
          </cell>
        </row>
        <row r="582">
          <cell r="A582" t="str">
            <v>6062324790522</v>
          </cell>
          <cell r="C582" t="str">
            <v>Dropship Order</v>
          </cell>
          <cell r="F582" t="str">
            <v>C21035039</v>
          </cell>
          <cell r="I582" t="str">
            <v>Out For Delivery</v>
          </cell>
          <cell r="N582" t="str">
            <v>Cancel</v>
          </cell>
          <cell r="O582" t="str">
            <v>Open Package Request</v>
          </cell>
          <cell r="W582" t="str">
            <v>D21010727101</v>
          </cell>
          <cell r="X582" t="str">
            <v>ABDUL GHANI KHAN WAKEEL  KHAN</v>
          </cell>
          <cell r="AL582" t="str">
            <v>As Sulaymaniyyah</v>
          </cell>
          <cell r="AO582">
            <v>141</v>
          </cell>
          <cell r="BT582" t="str">
            <v>NO</v>
          </cell>
          <cell r="CB582">
            <v>1</v>
          </cell>
          <cell r="CJ582" t="str">
            <v/>
          </cell>
        </row>
        <row r="583">
          <cell r="A583" t="str">
            <v>6062424687880</v>
          </cell>
          <cell r="C583" t="str">
            <v>Dropship Order</v>
          </cell>
          <cell r="F583" t="str">
            <v>C21035750</v>
          </cell>
          <cell r="I583" t="str">
            <v>Out For Delivery</v>
          </cell>
          <cell r="N583" t="str">
            <v/>
          </cell>
          <cell r="O583" t="str">
            <v/>
          </cell>
          <cell r="W583" t="str">
            <v>D2108051201</v>
          </cell>
          <cell r="X583" t="str">
            <v>Mohammed Bilal Vyapari</v>
          </cell>
          <cell r="AL583" t="str">
            <v>Al Umrah Al Jadidah</v>
          </cell>
          <cell r="AO583">
            <v>189</v>
          </cell>
          <cell r="BT583" t="str">
            <v>NO</v>
          </cell>
          <cell r="CB583">
            <v>0</v>
          </cell>
          <cell r="CJ583" t="str">
            <v/>
          </cell>
        </row>
        <row r="584">
          <cell r="A584" t="str">
            <v>6062224808892</v>
          </cell>
          <cell r="C584" t="str">
            <v>Dropship Order</v>
          </cell>
          <cell r="F584" t="str">
            <v>C2103730101</v>
          </cell>
          <cell r="I584" t="str">
            <v>Out For Delivery</v>
          </cell>
          <cell r="N584" t="str">
            <v/>
          </cell>
          <cell r="O584" t="str">
            <v/>
          </cell>
          <cell r="W584" t="str">
            <v>D21010727101</v>
          </cell>
          <cell r="X584" t="str">
            <v>ABDUL GHANI KHAN WAKEEL  KHAN</v>
          </cell>
          <cell r="AL584" t="str">
            <v>Al Hujun</v>
          </cell>
          <cell r="AO584">
            <v>235.02</v>
          </cell>
          <cell r="BT584" t="str">
            <v>NO</v>
          </cell>
          <cell r="CB584">
            <v>0</v>
          </cell>
          <cell r="CJ584" t="str">
            <v>POUCH</v>
          </cell>
        </row>
        <row r="585">
          <cell r="A585" t="str">
            <v>6061524144071</v>
          </cell>
          <cell r="C585" t="str">
            <v>Dropship Order</v>
          </cell>
          <cell r="F585" t="str">
            <v>C2103730101</v>
          </cell>
          <cell r="I585" t="str">
            <v>Out For Delivery</v>
          </cell>
          <cell r="N585" t="str">
            <v>No Answer</v>
          </cell>
          <cell r="O585" t="str">
            <v>Switched Off</v>
          </cell>
          <cell r="W585" t="str">
            <v>D2107491401</v>
          </cell>
          <cell r="X585" t="str">
            <v>AFKAR-Ismail Abdul Ahmad</v>
          </cell>
          <cell r="AL585" t="str">
            <v>Sharai Al Mujahidin</v>
          </cell>
          <cell r="AO585">
            <v>611.61</v>
          </cell>
          <cell r="BT585" t="str">
            <v>NO</v>
          </cell>
          <cell r="CB585">
            <v>4</v>
          </cell>
          <cell r="CJ585" t="str">
            <v>BOX</v>
          </cell>
        </row>
        <row r="586">
          <cell r="A586" t="str">
            <v>6062424251784</v>
          </cell>
          <cell r="C586" t="str">
            <v>Dropship Order</v>
          </cell>
          <cell r="F586" t="str">
            <v>C21035750</v>
          </cell>
          <cell r="I586" t="str">
            <v>Out For Delivery</v>
          </cell>
          <cell r="N586" t="str">
            <v>Review</v>
          </cell>
          <cell r="O586" t="str">
            <v>Customer Wants to Change Location</v>
          </cell>
          <cell r="W586" t="str">
            <v>D2108051201</v>
          </cell>
          <cell r="X586" t="str">
            <v>Mohammed Bilal Vyapari</v>
          </cell>
          <cell r="AL586" t="str">
            <v>Al Umrah Al Jadidah</v>
          </cell>
          <cell r="AO586">
            <v>249</v>
          </cell>
          <cell r="BT586" t="str">
            <v>NO</v>
          </cell>
          <cell r="CB586">
            <v>0</v>
          </cell>
          <cell r="CJ586" t="str">
            <v/>
          </cell>
        </row>
        <row r="587">
          <cell r="A587" t="str">
            <v>6060924821335</v>
          </cell>
          <cell r="C587" t="str">
            <v>Dropship Order</v>
          </cell>
          <cell r="F587" t="str">
            <v>C2103730101</v>
          </cell>
          <cell r="I587" t="str">
            <v>Out For Delivery</v>
          </cell>
          <cell r="N587" t="str">
            <v>Reschedule</v>
          </cell>
          <cell r="O587" t="str">
            <v>Schedule for future</v>
          </cell>
          <cell r="W587" t="str">
            <v>D21010727101</v>
          </cell>
          <cell r="X587" t="str">
            <v>ABDUL GHANI KHAN WAKEEL  KHAN</v>
          </cell>
          <cell r="AL587" t="str">
            <v>Al Maabdah</v>
          </cell>
          <cell r="AO587">
            <v>0</v>
          </cell>
          <cell r="BT587" t="str">
            <v>NO</v>
          </cell>
          <cell r="CB587">
            <v>2</v>
          </cell>
          <cell r="CJ587" t="str">
            <v>POUCH</v>
          </cell>
        </row>
        <row r="588">
          <cell r="A588" t="str">
            <v>6062124407177</v>
          </cell>
          <cell r="C588" t="str">
            <v>Dropship Order</v>
          </cell>
          <cell r="F588" t="str">
            <v>C2103716501</v>
          </cell>
          <cell r="I588" t="str">
            <v>Out For Delivery</v>
          </cell>
          <cell r="N588" t="str">
            <v/>
          </cell>
          <cell r="O588" t="str">
            <v/>
          </cell>
          <cell r="W588" t="str">
            <v>D2108051201</v>
          </cell>
          <cell r="X588" t="str">
            <v>Mohammed Bilal Vyapari</v>
          </cell>
          <cell r="AL588" t="str">
            <v>النوارية</v>
          </cell>
          <cell r="AO588">
            <v>0</v>
          </cell>
          <cell r="BT588" t="str">
            <v>NO</v>
          </cell>
          <cell r="CB588">
            <v>0</v>
          </cell>
          <cell r="CJ588" t="str">
            <v>POUCH</v>
          </cell>
        </row>
        <row r="589">
          <cell r="A589" t="str">
            <v>6061924539180</v>
          </cell>
          <cell r="C589" t="str">
            <v>Dropship Order</v>
          </cell>
          <cell r="F589" t="str">
            <v>C2103716501</v>
          </cell>
          <cell r="I589" t="str">
            <v>Out For Delivery</v>
          </cell>
          <cell r="N589" t="str">
            <v>Reschedule</v>
          </cell>
          <cell r="O589" t="str">
            <v>Schedule for future</v>
          </cell>
          <cell r="W589" t="str">
            <v>D2108847601</v>
          </cell>
          <cell r="X589" t="str">
            <v>AFKAR-Sohaib hassan Abbasi</v>
          </cell>
          <cell r="AL589" t="str">
            <v>Al Umrah Al Jadidah</v>
          </cell>
          <cell r="AO589">
            <v>1218.2</v>
          </cell>
          <cell r="BT589" t="str">
            <v>NO</v>
          </cell>
          <cell r="CB589">
            <v>3</v>
          </cell>
          <cell r="CJ589" t="str">
            <v>BOX</v>
          </cell>
        </row>
        <row r="590">
          <cell r="A590" t="str">
            <v>6062224173416</v>
          </cell>
          <cell r="C590" t="str">
            <v>Dropship Order</v>
          </cell>
          <cell r="F590" t="str">
            <v>C2103730101</v>
          </cell>
          <cell r="I590" t="str">
            <v>Out For Delivery</v>
          </cell>
          <cell r="N590" t="str">
            <v/>
          </cell>
          <cell r="O590" t="str">
            <v/>
          </cell>
          <cell r="W590" t="str">
            <v>D21010727101</v>
          </cell>
          <cell r="X590" t="str">
            <v>ABDUL GHANI KHAN WAKEEL  KHAN</v>
          </cell>
          <cell r="AL590" t="str">
            <v>Al Hujun</v>
          </cell>
          <cell r="AO590">
            <v>0</v>
          </cell>
          <cell r="BT590" t="str">
            <v>NO</v>
          </cell>
          <cell r="CB590">
            <v>0</v>
          </cell>
          <cell r="CJ590" t="str">
            <v>POUCH</v>
          </cell>
        </row>
        <row r="591">
          <cell r="A591" t="str">
            <v>6061824572315</v>
          </cell>
          <cell r="C591" t="str">
            <v>Dropship Order</v>
          </cell>
          <cell r="F591" t="str">
            <v>C2103730101</v>
          </cell>
          <cell r="I591" t="str">
            <v>Out For Delivery</v>
          </cell>
          <cell r="N591" t="str">
            <v>Review</v>
          </cell>
          <cell r="O591" t="str">
            <v>Customer Wants to Change Location</v>
          </cell>
          <cell r="W591" t="str">
            <v>D2107491401</v>
          </cell>
          <cell r="X591" t="str">
            <v>AFKAR-Ismail Abdul Ahmad</v>
          </cell>
          <cell r="AL591" t="str">
            <v>Al Shoqiyah</v>
          </cell>
          <cell r="AO591">
            <v>0</v>
          </cell>
          <cell r="BT591" t="str">
            <v>NO</v>
          </cell>
          <cell r="CB591">
            <v>1</v>
          </cell>
          <cell r="CJ591" t="str">
            <v>BOX</v>
          </cell>
        </row>
        <row r="592">
          <cell r="A592" t="str">
            <v>6062124247329</v>
          </cell>
          <cell r="C592" t="str">
            <v>Dropship Order</v>
          </cell>
          <cell r="F592" t="str">
            <v>C2103730101</v>
          </cell>
          <cell r="I592" t="str">
            <v>Out For Delivery</v>
          </cell>
          <cell r="N592" t="str">
            <v/>
          </cell>
          <cell r="O592" t="str">
            <v/>
          </cell>
          <cell r="W592" t="str">
            <v>D21010727101</v>
          </cell>
          <cell r="X592" t="str">
            <v>ABDUL GHANI KHAN WAKEEL  KHAN</v>
          </cell>
          <cell r="AL592" t="str">
            <v>Al Maabdah</v>
          </cell>
          <cell r="AO592">
            <v>689.56</v>
          </cell>
          <cell r="BT592" t="str">
            <v>NO</v>
          </cell>
          <cell r="CB592">
            <v>0</v>
          </cell>
          <cell r="CJ592" t="str">
            <v>POUCH</v>
          </cell>
        </row>
        <row r="593">
          <cell r="A593" t="str">
            <v>6062124560264</v>
          </cell>
          <cell r="C593" t="str">
            <v>Dropship Order</v>
          </cell>
          <cell r="F593" t="str">
            <v>C21036106</v>
          </cell>
          <cell r="I593" t="str">
            <v>Out For Delivery</v>
          </cell>
          <cell r="N593" t="str">
            <v>Cancel</v>
          </cell>
          <cell r="O593" t="str">
            <v>Doesn't Want to Give Reason</v>
          </cell>
          <cell r="W593" t="str">
            <v>D2108051201</v>
          </cell>
          <cell r="X593" t="str">
            <v>Mohammed Bilal Vyapari</v>
          </cell>
          <cell r="AL593" t="str">
            <v>Makkah</v>
          </cell>
          <cell r="AO593">
            <v>99</v>
          </cell>
          <cell r="BT593" t="str">
            <v>NO</v>
          </cell>
          <cell r="CB593">
            <v>2</v>
          </cell>
          <cell r="CJ593" t="str">
            <v/>
          </cell>
        </row>
        <row r="594">
          <cell r="A594" t="str">
            <v>6061724743665</v>
          </cell>
          <cell r="C594" t="str">
            <v>Dropship Order</v>
          </cell>
          <cell r="F594" t="str">
            <v>C2103734901</v>
          </cell>
          <cell r="I594" t="str">
            <v>Out For Delivery</v>
          </cell>
          <cell r="N594" t="str">
            <v>Reschedule</v>
          </cell>
          <cell r="O594" t="str">
            <v>Schedule for future</v>
          </cell>
          <cell r="W594" t="str">
            <v>D21012888801</v>
          </cell>
          <cell r="X594" t="str">
            <v>Afkar-Shahnewaz hussain</v>
          </cell>
          <cell r="AL594" t="str">
            <v/>
          </cell>
          <cell r="AO594">
            <v>269</v>
          </cell>
          <cell r="BT594" t="str">
            <v>NO</v>
          </cell>
          <cell r="CB594">
            <v>2</v>
          </cell>
          <cell r="CJ594" t="str">
            <v/>
          </cell>
        </row>
        <row r="595">
          <cell r="A595" t="str">
            <v>6062024376160</v>
          </cell>
          <cell r="C595" t="str">
            <v>Dropship Order</v>
          </cell>
          <cell r="F595" t="str">
            <v>C2103785701</v>
          </cell>
          <cell r="I595" t="str">
            <v>Out For Delivery</v>
          </cell>
          <cell r="N595" t="str">
            <v>Reschedule</v>
          </cell>
          <cell r="O595" t="str">
            <v>Schedule for future</v>
          </cell>
          <cell r="W595" t="str">
            <v>D21012888801</v>
          </cell>
          <cell r="X595" t="str">
            <v>Afkar-Shahnewaz hussain</v>
          </cell>
          <cell r="AL595" t="str">
            <v>Wadi Jalil</v>
          </cell>
          <cell r="AO595">
            <v>179</v>
          </cell>
          <cell r="BT595" t="str">
            <v>NO</v>
          </cell>
          <cell r="CB595">
            <v>3</v>
          </cell>
          <cell r="CJ595" t="str">
            <v/>
          </cell>
        </row>
        <row r="596">
          <cell r="A596" t="str">
            <v>6062224758144</v>
          </cell>
          <cell r="C596" t="str">
            <v>Dropship Order</v>
          </cell>
          <cell r="F596" t="str">
            <v>C2103730101</v>
          </cell>
          <cell r="I596" t="str">
            <v>Out For Delivery</v>
          </cell>
          <cell r="N596" t="str">
            <v/>
          </cell>
          <cell r="O596" t="str">
            <v/>
          </cell>
          <cell r="W596" t="str">
            <v>D21010727101</v>
          </cell>
          <cell r="X596" t="str">
            <v>ABDUL GHANI KHAN WAKEEL  KHAN</v>
          </cell>
          <cell r="AL596" t="str">
            <v>Al Jummayzah</v>
          </cell>
          <cell r="AO596">
            <v>129.02000000000001</v>
          </cell>
          <cell r="BT596" t="str">
            <v>NO</v>
          </cell>
          <cell r="CB596">
            <v>0</v>
          </cell>
          <cell r="CJ596" t="str">
            <v>POUCH</v>
          </cell>
        </row>
        <row r="597">
          <cell r="A597" t="str">
            <v>6062324793407</v>
          </cell>
          <cell r="C597" t="str">
            <v>Dropship Order</v>
          </cell>
          <cell r="F597" t="str">
            <v>C21036593</v>
          </cell>
          <cell r="I597" t="str">
            <v>Out For Delivery</v>
          </cell>
          <cell r="N597" t="str">
            <v/>
          </cell>
          <cell r="O597" t="str">
            <v/>
          </cell>
          <cell r="W597" t="str">
            <v>D2108051201</v>
          </cell>
          <cell r="X597" t="str">
            <v>Mohammed Bilal Vyapari</v>
          </cell>
          <cell r="AL597" t="str">
            <v>An Nawwariyyah</v>
          </cell>
          <cell r="AO597">
            <v>199</v>
          </cell>
          <cell r="BT597" t="str">
            <v>NO</v>
          </cell>
          <cell r="CB597">
            <v>0</v>
          </cell>
          <cell r="CJ597" t="str">
            <v/>
          </cell>
        </row>
        <row r="598">
          <cell r="A598" t="str">
            <v>6062224200742</v>
          </cell>
          <cell r="C598" t="str">
            <v>Dropship Order</v>
          </cell>
          <cell r="F598" t="str">
            <v>C2103730101</v>
          </cell>
          <cell r="I598" t="str">
            <v>Out For Delivery</v>
          </cell>
          <cell r="N598" t="str">
            <v/>
          </cell>
          <cell r="O598" t="str">
            <v/>
          </cell>
          <cell r="W598" t="str">
            <v>D21012888801</v>
          </cell>
          <cell r="X598" t="str">
            <v>Afkar-Shahnewaz hussain</v>
          </cell>
          <cell r="AL598" t="str">
            <v>Al Khansa</v>
          </cell>
          <cell r="AO598">
            <v>722.94</v>
          </cell>
          <cell r="BT598" t="str">
            <v>NO</v>
          </cell>
          <cell r="CB598">
            <v>0</v>
          </cell>
          <cell r="CJ598" t="str">
            <v>POUCH</v>
          </cell>
        </row>
        <row r="599">
          <cell r="A599" t="str">
            <v>6062224241705</v>
          </cell>
          <cell r="C599" t="str">
            <v>Dropship Order</v>
          </cell>
          <cell r="F599" t="str">
            <v>C2103730101</v>
          </cell>
          <cell r="I599" t="str">
            <v>Out For Delivery</v>
          </cell>
          <cell r="N599" t="str">
            <v/>
          </cell>
          <cell r="O599" t="str">
            <v/>
          </cell>
          <cell r="W599" t="str">
            <v>D21012888801</v>
          </cell>
          <cell r="X599" t="str">
            <v>Afkar-Shahnewaz hussain</v>
          </cell>
          <cell r="AL599" t="str">
            <v>Wadi Jalil</v>
          </cell>
          <cell r="AO599">
            <v>288.02</v>
          </cell>
          <cell r="BT599" t="str">
            <v>NO</v>
          </cell>
          <cell r="CB599">
            <v>0</v>
          </cell>
          <cell r="CJ599" t="str">
            <v>POUCH</v>
          </cell>
        </row>
        <row r="600">
          <cell r="A600" t="str">
            <v>6060824744998</v>
          </cell>
          <cell r="C600" t="str">
            <v>Dropship Order</v>
          </cell>
          <cell r="F600" t="str">
            <v>C2103785701</v>
          </cell>
          <cell r="I600" t="str">
            <v>Out For Delivery</v>
          </cell>
          <cell r="N600" t="str">
            <v>Reschedule</v>
          </cell>
          <cell r="O600" t="str">
            <v>send schedule message</v>
          </cell>
          <cell r="W600" t="str">
            <v>D21010727101</v>
          </cell>
          <cell r="X600" t="str">
            <v>ABDUL GHANI KHAN WAKEEL  KHAN</v>
          </cell>
          <cell r="AL600" t="str">
            <v>Al Utaybiyyah</v>
          </cell>
          <cell r="AO600">
            <v>253</v>
          </cell>
          <cell r="BT600" t="str">
            <v>NO</v>
          </cell>
          <cell r="CB600">
            <v>2</v>
          </cell>
          <cell r="CJ600" t="str">
            <v/>
          </cell>
        </row>
        <row r="601">
          <cell r="A601" t="str">
            <v>6061324261417</v>
          </cell>
          <cell r="C601" t="str">
            <v>Dropship Order</v>
          </cell>
          <cell r="F601" t="str">
            <v>C2105157</v>
          </cell>
          <cell r="I601" t="str">
            <v>Out For Delivery</v>
          </cell>
          <cell r="N601" t="str">
            <v>Cancel</v>
          </cell>
          <cell r="O601" t="str">
            <v>Doesn't Want to Give Reason</v>
          </cell>
          <cell r="W601" t="str">
            <v>D21010727101</v>
          </cell>
          <cell r="X601" t="str">
            <v>ABDUL GHANI KHAN WAKEEL  KHAN</v>
          </cell>
          <cell r="AL601" t="str">
            <v>المعابده</v>
          </cell>
          <cell r="AO601">
            <v>0</v>
          </cell>
          <cell r="BT601" t="str">
            <v>NO</v>
          </cell>
          <cell r="CB601">
            <v>2</v>
          </cell>
          <cell r="CJ601" t="str">
            <v/>
          </cell>
        </row>
        <row r="602">
          <cell r="A602" t="str">
            <v>6062224247108</v>
          </cell>
          <cell r="C602" t="str">
            <v>Dropship Order</v>
          </cell>
          <cell r="F602" t="str">
            <v>C2103730101</v>
          </cell>
          <cell r="I602" t="str">
            <v>Out For Delivery</v>
          </cell>
          <cell r="N602" t="str">
            <v/>
          </cell>
          <cell r="O602" t="str">
            <v/>
          </cell>
          <cell r="W602" t="str">
            <v>D2108051201</v>
          </cell>
          <cell r="X602" t="str">
            <v>Mohammed Bilal Vyapari</v>
          </cell>
          <cell r="AL602" t="str">
            <v>An Nawwariyyah</v>
          </cell>
          <cell r="AO602">
            <v>0</v>
          </cell>
          <cell r="BT602" t="str">
            <v>NO</v>
          </cell>
          <cell r="CB602">
            <v>0</v>
          </cell>
          <cell r="CJ602" t="str">
            <v>POUCH</v>
          </cell>
        </row>
        <row r="603">
          <cell r="A603" t="str">
            <v>6062024695825</v>
          </cell>
          <cell r="C603" t="str">
            <v>Dropship Order</v>
          </cell>
          <cell r="F603" t="str">
            <v>C2103716501</v>
          </cell>
          <cell r="I603" t="str">
            <v>Out For Delivery</v>
          </cell>
          <cell r="N603" t="str">
            <v>Reschedule</v>
          </cell>
          <cell r="O603" t="str">
            <v>Schedule for future</v>
          </cell>
          <cell r="W603" t="str">
            <v>D21012888801</v>
          </cell>
          <cell r="X603" t="str">
            <v>Afkar-Shahnewaz hussain</v>
          </cell>
          <cell r="AL603" t="str">
            <v>Wadi Jalil</v>
          </cell>
          <cell r="AO603">
            <v>220.45</v>
          </cell>
          <cell r="BT603" t="str">
            <v>NO</v>
          </cell>
          <cell r="CB603">
            <v>1</v>
          </cell>
          <cell r="CJ603" t="str">
            <v>POUCH</v>
          </cell>
        </row>
        <row r="604">
          <cell r="A604" t="str">
            <v>6062024546834</v>
          </cell>
          <cell r="C604" t="str">
            <v>Dropship Order</v>
          </cell>
          <cell r="F604" t="str">
            <v>C2103730101</v>
          </cell>
          <cell r="I604" t="str">
            <v>Out For Delivery</v>
          </cell>
          <cell r="N604" t="str">
            <v>No Answer</v>
          </cell>
          <cell r="O604" t="str">
            <v>Switched Off</v>
          </cell>
          <cell r="W604" t="str">
            <v>D2107491401</v>
          </cell>
          <cell r="X604" t="str">
            <v>AFKAR-Ismail Abdul Ahmad</v>
          </cell>
          <cell r="AL604" t="str">
            <v>Sharai Al Mujahidin</v>
          </cell>
          <cell r="AO604">
            <v>0</v>
          </cell>
          <cell r="BT604" t="str">
            <v>NO</v>
          </cell>
          <cell r="CB604">
            <v>1</v>
          </cell>
          <cell r="CJ604" t="str">
            <v>BOX</v>
          </cell>
        </row>
        <row r="605">
          <cell r="A605" t="str">
            <v>6060924575082</v>
          </cell>
          <cell r="C605" t="str">
            <v>Dropship Order</v>
          </cell>
          <cell r="F605" t="str">
            <v>C2103716501</v>
          </cell>
          <cell r="I605" t="str">
            <v>Out For Delivery</v>
          </cell>
          <cell r="N605" t="str">
            <v>Reschedule</v>
          </cell>
          <cell r="O605" t="str">
            <v>Schedule for future</v>
          </cell>
          <cell r="W605" t="str">
            <v>D2108847601</v>
          </cell>
          <cell r="X605" t="str">
            <v>AFKAR-Sohaib hassan Abbasi</v>
          </cell>
          <cell r="AL605" t="str">
            <v>Al Umrah Al Jadidah</v>
          </cell>
          <cell r="AO605">
            <v>292.85000000000002</v>
          </cell>
          <cell r="BT605" t="str">
            <v>NO</v>
          </cell>
          <cell r="CB605">
            <v>3</v>
          </cell>
          <cell r="CJ605" t="str">
            <v>POUCH</v>
          </cell>
        </row>
        <row r="606">
          <cell r="A606" t="str">
            <v>6062124676015</v>
          </cell>
          <cell r="C606" t="str">
            <v>Dropship Order</v>
          </cell>
          <cell r="F606" t="str">
            <v>C2103730101</v>
          </cell>
          <cell r="I606" t="str">
            <v>Out For Delivery</v>
          </cell>
          <cell r="N606" t="str">
            <v>Reschedule</v>
          </cell>
          <cell r="O606" t="str">
            <v>Schedule for future</v>
          </cell>
          <cell r="W606" t="str">
            <v>D21012888801</v>
          </cell>
          <cell r="X606" t="str">
            <v>Afkar-Shahnewaz hussain</v>
          </cell>
          <cell r="AL606" t="str">
            <v>Jabal An Nur</v>
          </cell>
          <cell r="AO606">
            <v>348.94</v>
          </cell>
          <cell r="BT606" t="str">
            <v>NO</v>
          </cell>
          <cell r="CB606">
            <v>1</v>
          </cell>
          <cell r="CJ606" t="str">
            <v>POUCH</v>
          </cell>
        </row>
        <row r="607">
          <cell r="A607" t="str">
            <v>6061424211238</v>
          </cell>
          <cell r="C607" t="str">
            <v>Dropship Order</v>
          </cell>
          <cell r="F607" t="str">
            <v>C2103716501</v>
          </cell>
          <cell r="I607" t="str">
            <v>Out For Delivery</v>
          </cell>
          <cell r="N607" t="str">
            <v>Reschedule</v>
          </cell>
          <cell r="O607" t="str">
            <v>Schedule for future</v>
          </cell>
          <cell r="W607" t="str">
            <v>D21010727101</v>
          </cell>
          <cell r="X607" t="str">
            <v>ABDUL GHANI KHAN WAKEEL  KHAN</v>
          </cell>
          <cell r="AL607" t="str">
            <v>Wadi Jalil</v>
          </cell>
          <cell r="AO607">
            <v>168</v>
          </cell>
          <cell r="BT607" t="str">
            <v>NO</v>
          </cell>
          <cell r="CB607">
            <v>3</v>
          </cell>
          <cell r="CJ607" t="str">
            <v>POUCH</v>
          </cell>
        </row>
        <row r="608">
          <cell r="A608" t="str">
            <v>6060524658216</v>
          </cell>
          <cell r="C608" t="str">
            <v>Dropship Order</v>
          </cell>
          <cell r="F608" t="str">
            <v>C2103716501</v>
          </cell>
          <cell r="I608" t="str">
            <v>Out For Delivery</v>
          </cell>
          <cell r="N608" t="str">
            <v>Reschedule</v>
          </cell>
          <cell r="O608" t="str">
            <v>Schedule for future</v>
          </cell>
          <cell r="W608" t="str">
            <v>D2108847601</v>
          </cell>
          <cell r="X608" t="str">
            <v>AFKAR-Sohaib hassan Abbasi</v>
          </cell>
          <cell r="AL608" t="str">
            <v>At Taniem</v>
          </cell>
          <cell r="AO608">
            <v>459.7</v>
          </cell>
          <cell r="BT608" t="str">
            <v>NO</v>
          </cell>
          <cell r="CB608">
            <v>1</v>
          </cell>
          <cell r="CJ608" t="str">
            <v>POUCH</v>
          </cell>
        </row>
        <row r="609">
          <cell r="A609" t="str">
            <v>6062224876010</v>
          </cell>
          <cell r="C609" t="str">
            <v>Dropship Order</v>
          </cell>
          <cell r="F609" t="str">
            <v>C2103730101</v>
          </cell>
          <cell r="I609" t="str">
            <v>Out For Delivery</v>
          </cell>
          <cell r="N609" t="str">
            <v/>
          </cell>
          <cell r="O609" t="str">
            <v/>
          </cell>
          <cell r="W609" t="str">
            <v>D21012888801</v>
          </cell>
          <cell r="X609" t="str">
            <v>Afkar-Shahnewaz hussain</v>
          </cell>
          <cell r="AL609" t="str">
            <v>Wadi Jalil</v>
          </cell>
          <cell r="AO609">
            <v>186.39</v>
          </cell>
          <cell r="BT609" t="str">
            <v>NO</v>
          </cell>
          <cell r="CB609">
            <v>0</v>
          </cell>
          <cell r="CJ609" t="str">
            <v>POUCH</v>
          </cell>
        </row>
        <row r="610">
          <cell r="A610" t="str">
            <v>6062124172394</v>
          </cell>
          <cell r="C610" t="str">
            <v>Dropship Order</v>
          </cell>
          <cell r="F610" t="str">
            <v>C2103730101</v>
          </cell>
          <cell r="I610" t="str">
            <v>Out For Delivery</v>
          </cell>
          <cell r="N610" t="str">
            <v/>
          </cell>
          <cell r="O610" t="str">
            <v/>
          </cell>
          <cell r="W610" t="str">
            <v>D21010727101</v>
          </cell>
          <cell r="X610" t="str">
            <v>ABDUL GHANI KHAN WAKEEL  KHAN</v>
          </cell>
          <cell r="AL610" t="str">
            <v>Al Khansa</v>
          </cell>
          <cell r="AO610">
            <v>0</v>
          </cell>
          <cell r="BT610" t="str">
            <v>NO</v>
          </cell>
          <cell r="CB610">
            <v>0</v>
          </cell>
          <cell r="CJ610" t="str">
            <v>POUCH</v>
          </cell>
        </row>
        <row r="611">
          <cell r="A611" t="str">
            <v>6062324492373</v>
          </cell>
          <cell r="C611" t="str">
            <v>Dropship Order</v>
          </cell>
          <cell r="F611" t="str">
            <v>C21035750</v>
          </cell>
          <cell r="I611" t="str">
            <v>Out For Delivery</v>
          </cell>
          <cell r="N611" t="str">
            <v/>
          </cell>
          <cell r="O611" t="str">
            <v/>
          </cell>
          <cell r="W611" t="str">
            <v>D2108847601</v>
          </cell>
          <cell r="X611" t="str">
            <v>AFKAR-Sohaib hassan Abbasi</v>
          </cell>
          <cell r="AL611" t="str">
            <v>Al Buhayrat</v>
          </cell>
          <cell r="AO611">
            <v>199</v>
          </cell>
          <cell r="BT611" t="str">
            <v>NO</v>
          </cell>
          <cell r="CB611">
            <v>0</v>
          </cell>
          <cell r="CJ611" t="str">
            <v/>
          </cell>
        </row>
        <row r="612">
          <cell r="A612" t="str">
            <v>6062024898360</v>
          </cell>
          <cell r="C612" t="str">
            <v>Dropship Order</v>
          </cell>
          <cell r="F612" t="str">
            <v>C21036106</v>
          </cell>
          <cell r="I612" t="str">
            <v>Out For Delivery</v>
          </cell>
          <cell r="N612" t="str">
            <v>Reschedule</v>
          </cell>
          <cell r="O612" t="str">
            <v>Schedule for future</v>
          </cell>
          <cell r="W612" t="str">
            <v>D21012888801</v>
          </cell>
          <cell r="X612" t="str">
            <v>Afkar-Shahnewaz hussain</v>
          </cell>
          <cell r="AL612" t="str">
            <v>Makkah</v>
          </cell>
          <cell r="AO612">
            <v>85</v>
          </cell>
          <cell r="BT612" t="str">
            <v>NO</v>
          </cell>
          <cell r="CB612">
            <v>3</v>
          </cell>
          <cell r="CJ612" t="str">
            <v/>
          </cell>
        </row>
        <row r="613">
          <cell r="A613" t="str">
            <v>6062424264719</v>
          </cell>
          <cell r="C613" t="str">
            <v>Dropship Order</v>
          </cell>
          <cell r="F613" t="str">
            <v>C21035750</v>
          </cell>
          <cell r="I613" t="str">
            <v>Out For Delivery</v>
          </cell>
          <cell r="N613" t="str">
            <v/>
          </cell>
          <cell r="O613" t="str">
            <v/>
          </cell>
          <cell r="W613" t="str">
            <v>D2108847601</v>
          </cell>
          <cell r="X613" t="str">
            <v>AFKAR-Sohaib hassan Abbasi</v>
          </cell>
          <cell r="AL613" t="str">
            <v>Al Buhayrat</v>
          </cell>
          <cell r="AO613">
            <v>199</v>
          </cell>
          <cell r="BT613" t="str">
            <v>NO</v>
          </cell>
          <cell r="CB613">
            <v>0</v>
          </cell>
          <cell r="CJ613" t="str">
            <v/>
          </cell>
        </row>
        <row r="614">
          <cell r="A614" t="str">
            <v>6062124619475</v>
          </cell>
          <cell r="C614" t="str">
            <v>Dropship Order</v>
          </cell>
          <cell r="F614" t="str">
            <v>C2103730101</v>
          </cell>
          <cell r="I614" t="str">
            <v>Out For Delivery</v>
          </cell>
          <cell r="N614" t="str">
            <v/>
          </cell>
          <cell r="O614" t="str">
            <v/>
          </cell>
          <cell r="W614" t="str">
            <v>D21012888801</v>
          </cell>
          <cell r="X614" t="str">
            <v>Afkar-Shahnewaz hussain</v>
          </cell>
          <cell r="AL614" t="str">
            <v>Al Utaybiyyah</v>
          </cell>
          <cell r="AO614">
            <v>215.9</v>
          </cell>
          <cell r="BT614" t="str">
            <v>NO</v>
          </cell>
          <cell r="CB614">
            <v>0</v>
          </cell>
          <cell r="CJ614" t="str">
            <v>POUCH</v>
          </cell>
        </row>
        <row r="615">
          <cell r="A615" t="str">
            <v>6062424360025</v>
          </cell>
          <cell r="C615" t="str">
            <v>Dropship Order</v>
          </cell>
          <cell r="F615" t="str">
            <v>C21036106</v>
          </cell>
          <cell r="I615" t="str">
            <v>Out For Delivery</v>
          </cell>
          <cell r="N615" t="str">
            <v>Reschedule</v>
          </cell>
          <cell r="O615" t="str">
            <v>Schedule for future</v>
          </cell>
          <cell r="W615" t="str">
            <v>D21010727101</v>
          </cell>
          <cell r="X615" t="str">
            <v>ABDUL GHANI KHAN WAKEEL  KHAN</v>
          </cell>
          <cell r="AL615" t="str">
            <v>Makkah</v>
          </cell>
          <cell r="AO615">
            <v>99</v>
          </cell>
          <cell r="BT615" t="str">
            <v>NO</v>
          </cell>
          <cell r="CB615">
            <v>0</v>
          </cell>
          <cell r="CJ615" t="str">
            <v/>
          </cell>
        </row>
        <row r="616">
          <cell r="A616" t="str">
            <v>6062224246688</v>
          </cell>
          <cell r="C616" t="str">
            <v>Dropship Order</v>
          </cell>
          <cell r="F616" t="str">
            <v>C2103730101</v>
          </cell>
          <cell r="I616" t="str">
            <v>Out For Delivery</v>
          </cell>
          <cell r="N616" t="str">
            <v/>
          </cell>
          <cell r="O616" t="str">
            <v/>
          </cell>
          <cell r="W616" t="str">
            <v>D21012888801</v>
          </cell>
          <cell r="X616" t="str">
            <v>Afkar-Shahnewaz hussain</v>
          </cell>
          <cell r="AL616" t="str">
            <v>Jabal An Nur</v>
          </cell>
          <cell r="AO616">
            <v>244.3</v>
          </cell>
          <cell r="BT616" t="str">
            <v>NO</v>
          </cell>
          <cell r="CB616">
            <v>0</v>
          </cell>
          <cell r="CJ616" t="str">
            <v>POUCH</v>
          </cell>
        </row>
        <row r="617">
          <cell r="A617" t="str">
            <v>6062224476982</v>
          </cell>
          <cell r="C617" t="str">
            <v>Dropship Order</v>
          </cell>
          <cell r="F617" t="str">
            <v>C2103730101</v>
          </cell>
          <cell r="I617" t="str">
            <v>Out For Delivery</v>
          </cell>
          <cell r="N617" t="str">
            <v/>
          </cell>
          <cell r="O617" t="str">
            <v/>
          </cell>
          <cell r="W617" t="str">
            <v>D21010727101</v>
          </cell>
          <cell r="X617" t="str">
            <v>ABDUL GHANI KHAN WAKEEL  KHAN</v>
          </cell>
          <cell r="AL617" t="str">
            <v>Al Utaybiyyah</v>
          </cell>
          <cell r="AO617">
            <v>0</v>
          </cell>
          <cell r="BT617" t="str">
            <v>NO</v>
          </cell>
          <cell r="CB617">
            <v>0</v>
          </cell>
          <cell r="CJ617" t="str">
            <v>POUCH</v>
          </cell>
        </row>
        <row r="618">
          <cell r="A618" t="str">
            <v>6062324172083</v>
          </cell>
          <cell r="C618" t="str">
            <v>Dropship Order</v>
          </cell>
          <cell r="F618" t="str">
            <v>C21035750</v>
          </cell>
          <cell r="I618" t="str">
            <v>Out For Delivery</v>
          </cell>
          <cell r="N618" t="str">
            <v/>
          </cell>
          <cell r="O618" t="str">
            <v/>
          </cell>
          <cell r="W618" t="str">
            <v>D2108847601</v>
          </cell>
          <cell r="X618" t="str">
            <v>AFKAR-Sohaib hassan Abbasi</v>
          </cell>
          <cell r="AL618" t="str">
            <v>At Taniem</v>
          </cell>
          <cell r="AO618">
            <v>199</v>
          </cell>
          <cell r="BT618" t="str">
            <v>NO</v>
          </cell>
          <cell r="CB618">
            <v>0</v>
          </cell>
          <cell r="CJ618" t="str">
            <v/>
          </cell>
        </row>
        <row r="619">
          <cell r="A619" t="str">
            <v>6062024189907</v>
          </cell>
          <cell r="C619" t="str">
            <v>Dropship Order</v>
          </cell>
          <cell r="F619" t="str">
            <v>C2103716501</v>
          </cell>
          <cell r="I619" t="str">
            <v>Out For Delivery</v>
          </cell>
          <cell r="N619" t="str">
            <v/>
          </cell>
          <cell r="O619" t="str">
            <v/>
          </cell>
          <cell r="W619" t="str">
            <v>D21012888801</v>
          </cell>
          <cell r="X619" t="str">
            <v>Afkar-Shahnewaz hussain</v>
          </cell>
          <cell r="AL619" t="str">
            <v>Wadi Jalil</v>
          </cell>
          <cell r="AO619">
            <v>606.24</v>
          </cell>
          <cell r="BT619" t="str">
            <v>NO</v>
          </cell>
          <cell r="CB619">
            <v>0</v>
          </cell>
          <cell r="CJ619" t="str">
            <v>POUCH</v>
          </cell>
        </row>
        <row r="620">
          <cell r="A620" t="str">
            <v>6062424814858</v>
          </cell>
          <cell r="C620" t="str">
            <v>Dropship Order</v>
          </cell>
          <cell r="F620" t="str">
            <v>C21035750</v>
          </cell>
          <cell r="I620" t="str">
            <v>Out For Delivery</v>
          </cell>
          <cell r="N620" t="str">
            <v/>
          </cell>
          <cell r="O620" t="str">
            <v/>
          </cell>
          <cell r="W620" t="str">
            <v>D2108847601</v>
          </cell>
          <cell r="X620" t="str">
            <v>AFKAR-Sohaib hassan Abbasi</v>
          </cell>
          <cell r="AL620" t="str">
            <v>Al Buhayrat</v>
          </cell>
          <cell r="AO620">
            <v>155</v>
          </cell>
          <cell r="BT620" t="str">
            <v>NO</v>
          </cell>
          <cell r="CB620">
            <v>0</v>
          </cell>
          <cell r="CJ620" t="str">
            <v/>
          </cell>
        </row>
        <row r="621">
          <cell r="A621" t="str">
            <v>6062224730456</v>
          </cell>
          <cell r="C621" t="str">
            <v>Dropship Order</v>
          </cell>
          <cell r="F621" t="str">
            <v>C2103730101</v>
          </cell>
          <cell r="I621" t="str">
            <v>Out For Delivery</v>
          </cell>
          <cell r="N621" t="str">
            <v/>
          </cell>
          <cell r="O621" t="str">
            <v/>
          </cell>
          <cell r="W621" t="str">
            <v>D2108051201</v>
          </cell>
          <cell r="X621" t="str">
            <v>Mohammed Bilal Vyapari</v>
          </cell>
          <cell r="AL621" t="str">
            <v>Al Umrah Al Jadidah</v>
          </cell>
          <cell r="AO621">
            <v>0</v>
          </cell>
          <cell r="BT621" t="str">
            <v>NO</v>
          </cell>
          <cell r="CB621">
            <v>0</v>
          </cell>
          <cell r="CJ621" t="str">
            <v>POUCH</v>
          </cell>
        </row>
        <row r="622">
          <cell r="A622" t="str">
            <v>6062124155375</v>
          </cell>
          <cell r="C622" t="str">
            <v>Dropship Order</v>
          </cell>
          <cell r="F622" t="str">
            <v>C2103716501</v>
          </cell>
          <cell r="I622" t="str">
            <v>Out For Delivery</v>
          </cell>
          <cell r="N622" t="str">
            <v/>
          </cell>
          <cell r="O622" t="str">
            <v/>
          </cell>
          <cell r="W622" t="str">
            <v>D21012888801</v>
          </cell>
          <cell r="X622" t="str">
            <v>Afkar-Shahnewaz hussain</v>
          </cell>
          <cell r="AL622" t="str">
            <v>Wadi Jalil</v>
          </cell>
          <cell r="AO622">
            <v>137.22</v>
          </cell>
          <cell r="BT622" t="str">
            <v>NO</v>
          </cell>
          <cell r="CB622">
            <v>0</v>
          </cell>
          <cell r="CJ622" t="str">
            <v>POUCH</v>
          </cell>
        </row>
        <row r="623">
          <cell r="A623" t="str">
            <v>6061724385169</v>
          </cell>
          <cell r="C623" t="str">
            <v>Dropship Order</v>
          </cell>
          <cell r="F623" t="str">
            <v>C2103730101</v>
          </cell>
          <cell r="I623" t="str">
            <v>Out For Delivery</v>
          </cell>
          <cell r="N623" t="str">
            <v>Cancel</v>
          </cell>
          <cell r="O623" t="str">
            <v>Doesn't Want to Give Reason</v>
          </cell>
          <cell r="W623" t="str">
            <v>D2108847601</v>
          </cell>
          <cell r="X623" t="str">
            <v>AFKAR-Sohaib hassan Abbasi</v>
          </cell>
          <cell r="AL623" t="str">
            <v>At Taniem</v>
          </cell>
          <cell r="AO623">
            <v>283.75</v>
          </cell>
          <cell r="BT623" t="str">
            <v>NO</v>
          </cell>
          <cell r="CB623">
            <v>2</v>
          </cell>
          <cell r="CJ623" t="str">
            <v>POUCH</v>
          </cell>
        </row>
        <row r="624">
          <cell r="A624" t="str">
            <v>6062224348491</v>
          </cell>
          <cell r="C624" t="str">
            <v>Dropship Order</v>
          </cell>
          <cell r="F624" t="str">
            <v>C2103730101</v>
          </cell>
          <cell r="I624" t="str">
            <v>Out For Delivery</v>
          </cell>
          <cell r="N624" t="str">
            <v/>
          </cell>
          <cell r="O624" t="str">
            <v/>
          </cell>
          <cell r="W624" t="str">
            <v>D21010727101</v>
          </cell>
          <cell r="X624" t="str">
            <v>ABDUL GHANI KHAN WAKEEL  KHAN</v>
          </cell>
          <cell r="AL624" t="str">
            <v>Al Andalus</v>
          </cell>
          <cell r="AO624">
            <v>335.83</v>
          </cell>
          <cell r="BT624" t="str">
            <v>NO</v>
          </cell>
          <cell r="CB624">
            <v>0</v>
          </cell>
          <cell r="CJ624" t="str">
            <v>POUCH</v>
          </cell>
        </row>
        <row r="625">
          <cell r="A625" t="str">
            <v>6062024484461</v>
          </cell>
          <cell r="C625" t="str">
            <v>Dropship Order</v>
          </cell>
          <cell r="F625" t="str">
            <v>C2103716501</v>
          </cell>
          <cell r="I625" t="str">
            <v>Out For Delivery</v>
          </cell>
          <cell r="N625" t="str">
            <v/>
          </cell>
          <cell r="O625" t="str">
            <v/>
          </cell>
          <cell r="W625" t="str">
            <v>D21010727101</v>
          </cell>
          <cell r="X625" t="str">
            <v>ABDUL GHANI KHAN WAKEEL  KHAN</v>
          </cell>
          <cell r="AL625" t="str">
            <v>Al Khansa</v>
          </cell>
          <cell r="AO625">
            <v>267.10000000000002</v>
          </cell>
          <cell r="BT625" t="str">
            <v>NO</v>
          </cell>
          <cell r="CB625">
            <v>0</v>
          </cell>
          <cell r="CJ625" t="str">
            <v>POUCH</v>
          </cell>
        </row>
        <row r="626">
          <cell r="A626" t="str">
            <v>6062424568930</v>
          </cell>
          <cell r="C626" t="str">
            <v>Dropship Order</v>
          </cell>
          <cell r="F626" t="str">
            <v>C21035750</v>
          </cell>
          <cell r="I626" t="str">
            <v>Out For Delivery</v>
          </cell>
          <cell r="N626" t="str">
            <v/>
          </cell>
          <cell r="O626" t="str">
            <v/>
          </cell>
          <cell r="W626" t="str">
            <v>D21012888801</v>
          </cell>
          <cell r="X626" t="str">
            <v>Afkar-Shahnewaz hussain</v>
          </cell>
          <cell r="AL626" t="str">
            <v>Al Adel</v>
          </cell>
          <cell r="AO626">
            <v>199</v>
          </cell>
          <cell r="BT626" t="str">
            <v>NO</v>
          </cell>
          <cell r="CB626">
            <v>0</v>
          </cell>
          <cell r="CJ626" t="str">
            <v/>
          </cell>
        </row>
        <row r="627">
          <cell r="A627" t="str">
            <v>6062424357700</v>
          </cell>
          <cell r="C627" t="str">
            <v>Dropship Order</v>
          </cell>
          <cell r="F627" t="str">
            <v>C21035750</v>
          </cell>
          <cell r="I627" t="str">
            <v>Out For Delivery</v>
          </cell>
          <cell r="N627" t="str">
            <v/>
          </cell>
          <cell r="O627" t="str">
            <v/>
          </cell>
          <cell r="W627" t="str">
            <v>D21010727101</v>
          </cell>
          <cell r="X627" t="str">
            <v>ABDUL GHANI KHAN WAKEEL  KHAN</v>
          </cell>
          <cell r="AL627" t="str">
            <v>Al Andalus</v>
          </cell>
          <cell r="AO627">
            <v>199</v>
          </cell>
          <cell r="BT627" t="str">
            <v>NO</v>
          </cell>
          <cell r="CB627">
            <v>0</v>
          </cell>
          <cell r="CJ627" t="str">
            <v/>
          </cell>
        </row>
        <row r="628">
          <cell r="A628" t="str">
            <v>6062224432224</v>
          </cell>
          <cell r="C628" t="str">
            <v>Dropship Order</v>
          </cell>
          <cell r="F628" t="str">
            <v>C2103730101</v>
          </cell>
          <cell r="I628" t="str">
            <v>Out For Delivery</v>
          </cell>
          <cell r="N628" t="str">
            <v/>
          </cell>
          <cell r="O628" t="str">
            <v/>
          </cell>
          <cell r="W628" t="str">
            <v>D21012888801</v>
          </cell>
          <cell r="X628" t="str">
            <v>Afkar-Shahnewaz hussain</v>
          </cell>
          <cell r="AL628" t="str">
            <v>Ray'zakhir</v>
          </cell>
          <cell r="AO628">
            <v>0</v>
          </cell>
          <cell r="BT628" t="str">
            <v>NO</v>
          </cell>
          <cell r="CB628">
            <v>0</v>
          </cell>
          <cell r="CJ628" t="str">
            <v>POUCH</v>
          </cell>
        </row>
        <row r="629">
          <cell r="A629" t="str">
            <v>6062424602672</v>
          </cell>
          <cell r="C629" t="str">
            <v>Dropship Order</v>
          </cell>
          <cell r="F629" t="str">
            <v>C2103785701</v>
          </cell>
          <cell r="I629" t="str">
            <v>Out For Delivery</v>
          </cell>
          <cell r="N629" t="str">
            <v/>
          </cell>
          <cell r="O629" t="str">
            <v/>
          </cell>
          <cell r="W629" t="str">
            <v>D21010727101</v>
          </cell>
          <cell r="X629" t="str">
            <v>ABDUL GHANI KHAN WAKEEL  KHAN</v>
          </cell>
          <cell r="AL629" t="str">
            <v>Al Adel</v>
          </cell>
          <cell r="AO629">
            <v>249</v>
          </cell>
          <cell r="BT629" t="str">
            <v>NO</v>
          </cell>
          <cell r="CB629">
            <v>0</v>
          </cell>
          <cell r="CJ629" t="str">
            <v/>
          </cell>
        </row>
        <row r="630">
          <cell r="A630" t="str">
            <v>6062224192606</v>
          </cell>
          <cell r="C630" t="str">
            <v>Dropship Order</v>
          </cell>
          <cell r="F630" t="str">
            <v>C2103730101</v>
          </cell>
          <cell r="I630" t="str">
            <v>Out For Delivery</v>
          </cell>
          <cell r="N630" t="str">
            <v/>
          </cell>
          <cell r="O630" t="str">
            <v/>
          </cell>
          <cell r="W630" t="str">
            <v>D2108051201</v>
          </cell>
          <cell r="X630" t="str">
            <v>Mohammed Bilal Vyapari</v>
          </cell>
          <cell r="AL630" t="str">
            <v>An Nawwariyyah</v>
          </cell>
          <cell r="AO630">
            <v>179.4</v>
          </cell>
          <cell r="BT630" t="str">
            <v>NO</v>
          </cell>
          <cell r="CB630">
            <v>0</v>
          </cell>
          <cell r="CJ630" t="str">
            <v>POUCH</v>
          </cell>
        </row>
        <row r="631">
          <cell r="A631" t="str">
            <v>6062424428227</v>
          </cell>
          <cell r="C631" t="str">
            <v>Dropship Order</v>
          </cell>
          <cell r="F631" t="str">
            <v>C21035750</v>
          </cell>
          <cell r="I631" t="str">
            <v>Out For Delivery</v>
          </cell>
          <cell r="N631" t="str">
            <v/>
          </cell>
          <cell r="O631" t="str">
            <v/>
          </cell>
          <cell r="W631" t="str">
            <v>D21010727101</v>
          </cell>
          <cell r="X631" t="str">
            <v>ABDUL GHANI KHAN WAKEEL  KHAN</v>
          </cell>
          <cell r="AL631" t="str">
            <v>Al Khansa</v>
          </cell>
          <cell r="AO631">
            <v>200</v>
          </cell>
          <cell r="BT631" t="str">
            <v>NO</v>
          </cell>
          <cell r="CB631">
            <v>0</v>
          </cell>
          <cell r="CJ631" t="str">
            <v/>
          </cell>
        </row>
        <row r="632">
          <cell r="A632" t="str">
            <v>6062424984957</v>
          </cell>
          <cell r="C632" t="str">
            <v>Dropship Order</v>
          </cell>
          <cell r="F632" t="str">
            <v>C21035750</v>
          </cell>
          <cell r="I632" t="str">
            <v>Out For Delivery</v>
          </cell>
          <cell r="N632" t="str">
            <v/>
          </cell>
          <cell r="O632" t="str">
            <v/>
          </cell>
          <cell r="W632" t="str">
            <v>D21010727101</v>
          </cell>
          <cell r="X632" t="str">
            <v>ABDUL GHANI KHAN WAKEEL  KHAN</v>
          </cell>
          <cell r="AL632" t="str">
            <v>Al Utaybiyyah</v>
          </cell>
          <cell r="AO632">
            <v>179</v>
          </cell>
          <cell r="BT632" t="str">
            <v>NO</v>
          </cell>
          <cell r="CB632">
            <v>0</v>
          </cell>
          <cell r="CJ632" t="str">
            <v/>
          </cell>
        </row>
        <row r="633">
          <cell r="A633" t="str">
            <v>6062424686753</v>
          </cell>
          <cell r="C633" t="str">
            <v>Dropship Order</v>
          </cell>
          <cell r="F633" t="str">
            <v>C2103785701</v>
          </cell>
          <cell r="I633" t="str">
            <v>Out For Delivery</v>
          </cell>
          <cell r="N633" t="str">
            <v/>
          </cell>
          <cell r="O633" t="str">
            <v/>
          </cell>
          <cell r="W633" t="str">
            <v>D21010727101</v>
          </cell>
          <cell r="X633" t="str">
            <v>ABDUL GHANI KHAN WAKEEL  KHAN</v>
          </cell>
          <cell r="AL633" t="str">
            <v>Al Maabdah</v>
          </cell>
          <cell r="AO633">
            <v>179</v>
          </cell>
          <cell r="BT633" t="str">
            <v>NO</v>
          </cell>
          <cell r="CB633">
            <v>0</v>
          </cell>
          <cell r="CJ633" t="str">
            <v/>
          </cell>
        </row>
        <row r="634">
          <cell r="A634" t="str">
            <v>6062424415698</v>
          </cell>
          <cell r="C634" t="str">
            <v>Dropship Order</v>
          </cell>
          <cell r="F634" t="str">
            <v>C21030007</v>
          </cell>
          <cell r="I634" t="str">
            <v>Out For Delivery</v>
          </cell>
          <cell r="N634" t="str">
            <v/>
          </cell>
          <cell r="O634" t="str">
            <v/>
          </cell>
          <cell r="W634" t="str">
            <v>D21010727101</v>
          </cell>
          <cell r="X634" t="str">
            <v>ABDUL GHANI KHAN WAKEEL  KHAN</v>
          </cell>
          <cell r="AL634" t="str">
            <v>Al Jummayzah</v>
          </cell>
          <cell r="AO634">
            <v>138</v>
          </cell>
          <cell r="BT634" t="str">
            <v>NO</v>
          </cell>
          <cell r="CB634">
            <v>0</v>
          </cell>
          <cell r="CJ634" t="str">
            <v/>
          </cell>
        </row>
        <row r="635">
          <cell r="A635" t="str">
            <v>6062424941171</v>
          </cell>
          <cell r="C635" t="str">
            <v>Dropship Order</v>
          </cell>
          <cell r="F635" t="str">
            <v>C2103751801</v>
          </cell>
          <cell r="I635" t="str">
            <v>Out For Delivery</v>
          </cell>
          <cell r="N635" t="str">
            <v/>
          </cell>
          <cell r="O635" t="str">
            <v/>
          </cell>
          <cell r="W635" t="str">
            <v>D21010727101</v>
          </cell>
          <cell r="X635" t="str">
            <v>ABDUL GHANI KHAN WAKEEL  KHAN</v>
          </cell>
          <cell r="AL635" t="str">
            <v>Al Andalus</v>
          </cell>
          <cell r="AO635">
            <v>239</v>
          </cell>
          <cell r="BT635" t="str">
            <v>NO</v>
          </cell>
          <cell r="CB635">
            <v>0</v>
          </cell>
          <cell r="CJ635" t="str">
            <v/>
          </cell>
        </row>
        <row r="636">
          <cell r="A636" t="str">
            <v>6062224653343</v>
          </cell>
          <cell r="C636" t="str">
            <v>Dropship Order</v>
          </cell>
          <cell r="F636" t="str">
            <v>C2103865401</v>
          </cell>
          <cell r="I636" t="str">
            <v>Out For Delivery</v>
          </cell>
          <cell r="N636" t="str">
            <v>Reschedule</v>
          </cell>
          <cell r="O636" t="str">
            <v>Schedule for future</v>
          </cell>
          <cell r="W636" t="str">
            <v>D2108847601</v>
          </cell>
          <cell r="X636" t="str">
            <v>AFKAR-Sohaib hassan Abbasi</v>
          </cell>
          <cell r="AL636" t="str">
            <v>Al Buhayrat</v>
          </cell>
          <cell r="AO636">
            <v>406</v>
          </cell>
          <cell r="BT636" t="str">
            <v>NO</v>
          </cell>
          <cell r="CB636">
            <v>0</v>
          </cell>
          <cell r="CJ636" t="str">
            <v/>
          </cell>
        </row>
        <row r="637">
          <cell r="A637" t="str">
            <v>6062024367738</v>
          </cell>
          <cell r="C637" t="str">
            <v>Dropship Order</v>
          </cell>
          <cell r="F637" t="str">
            <v>C2103716501</v>
          </cell>
          <cell r="I637" t="str">
            <v>Out For Delivery</v>
          </cell>
          <cell r="N637" t="str">
            <v>Reschedule</v>
          </cell>
          <cell r="O637" t="str">
            <v>Schedule for future</v>
          </cell>
          <cell r="W637" t="str">
            <v>D21012888801</v>
          </cell>
          <cell r="X637" t="str">
            <v>Afkar-Shahnewaz hussain</v>
          </cell>
          <cell r="AL637" t="str">
            <v>At Taniem</v>
          </cell>
          <cell r="AO637">
            <v>514.6</v>
          </cell>
          <cell r="BT637" t="str">
            <v>NO</v>
          </cell>
          <cell r="CB637">
            <v>1</v>
          </cell>
          <cell r="CJ637" t="str">
            <v>POUCH</v>
          </cell>
        </row>
        <row r="638">
          <cell r="A638" t="str">
            <v>6062524734342</v>
          </cell>
          <cell r="C638" t="str">
            <v>Dropship Order</v>
          </cell>
          <cell r="F638" t="str">
            <v>C21036106</v>
          </cell>
          <cell r="I638" t="str">
            <v>Out For Delivery</v>
          </cell>
          <cell r="N638" t="str">
            <v/>
          </cell>
          <cell r="O638" t="str">
            <v/>
          </cell>
          <cell r="W638" t="str">
            <v>D21012888801</v>
          </cell>
          <cell r="X638" t="str">
            <v>Afkar-Shahnewaz hussain</v>
          </cell>
          <cell r="AL638" t="str">
            <v>Al Utaybiyyah</v>
          </cell>
          <cell r="AO638">
            <v>99</v>
          </cell>
          <cell r="BT638" t="str">
            <v>NO</v>
          </cell>
          <cell r="CB638">
            <v>0</v>
          </cell>
          <cell r="CJ638" t="str">
            <v/>
          </cell>
        </row>
        <row r="639">
          <cell r="A639" t="str">
            <v>6062424540554</v>
          </cell>
          <cell r="C639" t="str">
            <v>Dropship Order</v>
          </cell>
          <cell r="F639" t="str">
            <v>C2107346</v>
          </cell>
          <cell r="I639" t="str">
            <v>Out For Delivery</v>
          </cell>
          <cell r="N639" t="str">
            <v/>
          </cell>
          <cell r="O639" t="str">
            <v/>
          </cell>
          <cell r="W639" t="str">
            <v>D21012888801</v>
          </cell>
          <cell r="X639" t="str">
            <v>Afkar-Shahnewaz hussain</v>
          </cell>
          <cell r="AL639" t="str">
            <v>Wadi Jalil</v>
          </cell>
          <cell r="AO639">
            <v>400</v>
          </cell>
          <cell r="BT639" t="str">
            <v>NO</v>
          </cell>
          <cell r="CB639">
            <v>0</v>
          </cell>
          <cell r="CJ639" t="str">
            <v/>
          </cell>
        </row>
        <row r="640">
          <cell r="A640" t="str">
            <v>6062224888738</v>
          </cell>
          <cell r="C640" t="str">
            <v>Dropship Order</v>
          </cell>
          <cell r="F640" t="str">
            <v>C2103730101</v>
          </cell>
          <cell r="I640" t="str">
            <v>Out For Delivery</v>
          </cell>
          <cell r="N640" t="str">
            <v/>
          </cell>
          <cell r="O640" t="str">
            <v/>
          </cell>
          <cell r="W640" t="str">
            <v>D2108051201</v>
          </cell>
          <cell r="X640" t="str">
            <v>Mohammed Bilal Vyapari</v>
          </cell>
          <cell r="AL640" t="str">
            <v>An Nawwariyyah</v>
          </cell>
          <cell r="AO640">
            <v>0</v>
          </cell>
          <cell r="BT640" t="str">
            <v>NO</v>
          </cell>
          <cell r="CB640">
            <v>0</v>
          </cell>
          <cell r="CJ640" t="str">
            <v>POUCH</v>
          </cell>
        </row>
        <row r="641">
          <cell r="A641" t="str">
            <v>6062424959751</v>
          </cell>
          <cell r="C641" t="str">
            <v>Dropship Order</v>
          </cell>
          <cell r="F641" t="str">
            <v>C21035750</v>
          </cell>
          <cell r="I641" t="str">
            <v>Out For Delivery</v>
          </cell>
          <cell r="N641" t="str">
            <v/>
          </cell>
          <cell r="O641" t="str">
            <v/>
          </cell>
          <cell r="W641" t="str">
            <v>D21012888801</v>
          </cell>
          <cell r="X641" t="str">
            <v>Afkar-Shahnewaz hussain</v>
          </cell>
          <cell r="AL641" t="str">
            <v>Wadi Jalil</v>
          </cell>
          <cell r="AO641">
            <v>199</v>
          </cell>
          <cell r="BT641" t="str">
            <v>NO</v>
          </cell>
          <cell r="CB641">
            <v>0</v>
          </cell>
          <cell r="CJ641" t="str">
            <v/>
          </cell>
        </row>
        <row r="642">
          <cell r="A642" t="str">
            <v>6061924451203</v>
          </cell>
          <cell r="C642" t="str">
            <v>Dropship Order</v>
          </cell>
          <cell r="F642" t="str">
            <v>C2103751801</v>
          </cell>
          <cell r="I642" t="str">
            <v>Out For Delivery</v>
          </cell>
          <cell r="N642" t="str">
            <v>No Answer</v>
          </cell>
          <cell r="O642" t="str">
            <v>Switched Off</v>
          </cell>
          <cell r="W642" t="str">
            <v>D2107491401</v>
          </cell>
          <cell r="X642" t="str">
            <v>AFKAR-Ismail Abdul Ahmad</v>
          </cell>
          <cell r="AL642" t="str">
            <v>Sharai Al Mujahidin</v>
          </cell>
          <cell r="AO642">
            <v>599</v>
          </cell>
          <cell r="BT642" t="str">
            <v>NO</v>
          </cell>
          <cell r="CB642">
            <v>2</v>
          </cell>
          <cell r="CJ642" t="str">
            <v/>
          </cell>
        </row>
        <row r="643">
          <cell r="A643" t="str">
            <v>6062224509293</v>
          </cell>
          <cell r="C643" t="str">
            <v>Dropship Order</v>
          </cell>
          <cell r="F643" t="str">
            <v>C2103734901</v>
          </cell>
          <cell r="I643" t="str">
            <v>Out For Delivery</v>
          </cell>
          <cell r="N643" t="str">
            <v>Reschedule</v>
          </cell>
          <cell r="O643" t="str">
            <v>Schedule for future</v>
          </cell>
          <cell r="W643" t="str">
            <v>D2108051201</v>
          </cell>
          <cell r="X643" t="str">
            <v>Mohammed Bilal Vyapari</v>
          </cell>
          <cell r="AL643" t="str">
            <v>An Nawwariyyah</v>
          </cell>
          <cell r="AO643">
            <v>158</v>
          </cell>
          <cell r="BT643" t="str">
            <v>NO</v>
          </cell>
          <cell r="CB643">
            <v>0</v>
          </cell>
          <cell r="CJ643" t="str">
            <v/>
          </cell>
        </row>
        <row r="644">
          <cell r="A644" t="str">
            <v>6061924385132</v>
          </cell>
          <cell r="C644" t="str">
            <v>Dropship Order</v>
          </cell>
          <cell r="F644" t="str">
            <v>C2103730101</v>
          </cell>
          <cell r="I644" t="str">
            <v>Out For Delivery</v>
          </cell>
          <cell r="N644" t="str">
            <v>Cancel</v>
          </cell>
          <cell r="O644" t="str">
            <v>Doesn't Want to Give Reason</v>
          </cell>
          <cell r="W644" t="str">
            <v>D21012888801</v>
          </cell>
          <cell r="X644" t="str">
            <v>Afkar-Shahnewaz hussain</v>
          </cell>
          <cell r="AL644" t="str">
            <v>Wadi Jalil</v>
          </cell>
          <cell r="AO644">
            <v>508.13</v>
          </cell>
          <cell r="BT644" t="str">
            <v>NO</v>
          </cell>
          <cell r="CB644">
            <v>2</v>
          </cell>
          <cell r="CJ644" t="str">
            <v>POUCH</v>
          </cell>
        </row>
        <row r="645">
          <cell r="A645" t="str">
            <v>6062424741442</v>
          </cell>
          <cell r="C645" t="str">
            <v>Dropship Order</v>
          </cell>
          <cell r="F645" t="str">
            <v>C21035750</v>
          </cell>
          <cell r="I645" t="str">
            <v>Out For Delivery</v>
          </cell>
          <cell r="N645" t="str">
            <v/>
          </cell>
          <cell r="O645" t="str">
            <v/>
          </cell>
          <cell r="W645" t="str">
            <v>D2108847601</v>
          </cell>
          <cell r="X645" t="str">
            <v>AFKAR-Sohaib hassan Abbasi</v>
          </cell>
          <cell r="AL645" t="str">
            <v>At Taniem</v>
          </cell>
          <cell r="AO645">
            <v>299</v>
          </cell>
          <cell r="BT645" t="str">
            <v>NO</v>
          </cell>
          <cell r="CB645">
            <v>0</v>
          </cell>
          <cell r="CJ645" t="str">
            <v/>
          </cell>
        </row>
        <row r="646">
          <cell r="A646" t="str">
            <v>6062324548319</v>
          </cell>
          <cell r="C646" t="str">
            <v>Dropship Order</v>
          </cell>
          <cell r="F646" t="str">
            <v>C2107346</v>
          </cell>
          <cell r="I646" t="str">
            <v>Out For Delivery</v>
          </cell>
          <cell r="N646" t="str">
            <v/>
          </cell>
          <cell r="O646" t="str">
            <v/>
          </cell>
          <cell r="W646" t="str">
            <v>D21010727101</v>
          </cell>
          <cell r="X646" t="str">
            <v>ABDUL GHANI KHAN WAKEEL  KHAN</v>
          </cell>
          <cell r="AL646" t="str">
            <v>Al Hujun</v>
          </cell>
          <cell r="AO646">
            <v>400</v>
          </cell>
          <cell r="BT646" t="str">
            <v>NO</v>
          </cell>
          <cell r="CB646">
            <v>0</v>
          </cell>
          <cell r="CJ646" t="str">
            <v/>
          </cell>
        </row>
        <row r="647">
          <cell r="A647" t="str">
            <v>6062224291524</v>
          </cell>
          <cell r="C647" t="str">
            <v>Dropship Order</v>
          </cell>
          <cell r="F647" t="str">
            <v>C2103730101</v>
          </cell>
          <cell r="I647" t="str">
            <v>Out For Delivery</v>
          </cell>
          <cell r="N647" t="str">
            <v/>
          </cell>
          <cell r="O647" t="str">
            <v/>
          </cell>
          <cell r="W647" t="str">
            <v>D2108051201</v>
          </cell>
          <cell r="X647" t="str">
            <v>Mohammed Bilal Vyapari</v>
          </cell>
          <cell r="AL647" t="str">
            <v>Al Umrah Al Jadidah</v>
          </cell>
          <cell r="AO647">
            <v>0</v>
          </cell>
          <cell r="BT647" t="str">
            <v>NO</v>
          </cell>
          <cell r="CB647">
            <v>0</v>
          </cell>
          <cell r="CJ647" t="str">
            <v>POUCH</v>
          </cell>
        </row>
        <row r="648">
          <cell r="A648" t="str">
            <v>6062324637984</v>
          </cell>
          <cell r="C648" t="str">
            <v>Dropship Order</v>
          </cell>
          <cell r="F648" t="str">
            <v>C21035750</v>
          </cell>
          <cell r="I648" t="str">
            <v>Out For Delivery</v>
          </cell>
          <cell r="N648" t="str">
            <v/>
          </cell>
          <cell r="O648" t="str">
            <v/>
          </cell>
          <cell r="W648" t="str">
            <v>D2108847601</v>
          </cell>
          <cell r="X648" t="str">
            <v>AFKAR-Sohaib hassan Abbasi</v>
          </cell>
          <cell r="AL648" t="str">
            <v>Al Buhayrat</v>
          </cell>
          <cell r="AO648">
            <v>299</v>
          </cell>
          <cell r="BT648" t="str">
            <v>NO</v>
          </cell>
          <cell r="CB648">
            <v>0</v>
          </cell>
          <cell r="CJ648" t="str">
            <v/>
          </cell>
        </row>
        <row r="649">
          <cell r="A649" t="str">
            <v>6062224569734</v>
          </cell>
          <cell r="C649" t="str">
            <v>Dropship Order</v>
          </cell>
          <cell r="F649" t="str">
            <v>C2103730101</v>
          </cell>
          <cell r="I649" t="str">
            <v>Out For Delivery</v>
          </cell>
          <cell r="N649" t="str">
            <v/>
          </cell>
          <cell r="O649" t="str">
            <v/>
          </cell>
          <cell r="W649" t="str">
            <v>D2108847601</v>
          </cell>
          <cell r="X649" t="str">
            <v>AFKAR-Sohaib hassan Abbasi</v>
          </cell>
          <cell r="AL649" t="str">
            <v>At Taniem</v>
          </cell>
          <cell r="AO649">
            <v>338.42</v>
          </cell>
          <cell r="BT649" t="str">
            <v>NO</v>
          </cell>
          <cell r="CB649">
            <v>0</v>
          </cell>
          <cell r="CJ649" t="str">
            <v>POUCH</v>
          </cell>
        </row>
        <row r="650">
          <cell r="A650" t="str">
            <v>6062124803971</v>
          </cell>
          <cell r="C650" t="str">
            <v>Dropship Order</v>
          </cell>
          <cell r="F650" t="str">
            <v>C2103730101</v>
          </cell>
          <cell r="I650" t="str">
            <v>Out For Delivery</v>
          </cell>
          <cell r="N650" t="str">
            <v>Reschedule</v>
          </cell>
          <cell r="O650" t="str">
            <v>Schedule for future</v>
          </cell>
          <cell r="W650" t="str">
            <v>D21012888801</v>
          </cell>
          <cell r="X650" t="str">
            <v>Afkar-Shahnewaz hussain</v>
          </cell>
          <cell r="AL650" t="str">
            <v>Al Hajj</v>
          </cell>
          <cell r="AO650">
            <v>338.81</v>
          </cell>
          <cell r="BT650" t="str">
            <v>NO</v>
          </cell>
          <cell r="CB650">
            <v>1</v>
          </cell>
          <cell r="CJ650" t="str">
            <v>POUCH</v>
          </cell>
        </row>
        <row r="651">
          <cell r="A651" t="str">
            <v>6062324283898</v>
          </cell>
          <cell r="C651" t="str">
            <v>Dropship Order</v>
          </cell>
          <cell r="F651" t="str">
            <v>C2103719401</v>
          </cell>
          <cell r="I651" t="str">
            <v>Out For Delivery</v>
          </cell>
          <cell r="N651" t="str">
            <v/>
          </cell>
          <cell r="O651" t="str">
            <v/>
          </cell>
          <cell r="W651" t="str">
            <v>D2108051201</v>
          </cell>
          <cell r="X651" t="str">
            <v>Mohammed Bilal Vyapari</v>
          </cell>
          <cell r="AL651" t="str">
            <v>An Nawwariyyah</v>
          </cell>
          <cell r="AO651">
            <v>129</v>
          </cell>
          <cell r="BT651" t="str">
            <v>NO</v>
          </cell>
          <cell r="CB651">
            <v>0</v>
          </cell>
          <cell r="CJ651" t="str">
            <v/>
          </cell>
        </row>
        <row r="652">
          <cell r="A652" t="str">
            <v>6061324511165</v>
          </cell>
          <cell r="C652" t="str">
            <v>Dropship Order</v>
          </cell>
          <cell r="F652" t="str">
            <v>C2103730101</v>
          </cell>
          <cell r="I652" t="str">
            <v>Out For Delivery</v>
          </cell>
          <cell r="N652" t="str">
            <v>Review</v>
          </cell>
          <cell r="O652" t="str">
            <v>Customer Wants to Change Location</v>
          </cell>
          <cell r="W652" t="str">
            <v>D2108847601</v>
          </cell>
          <cell r="X652" t="str">
            <v>AFKAR-Sohaib hassan Abbasi</v>
          </cell>
          <cell r="AL652" t="str">
            <v>At Taniem</v>
          </cell>
          <cell r="AO652">
            <v>248.5</v>
          </cell>
          <cell r="BT652" t="str">
            <v>NO</v>
          </cell>
          <cell r="CB652">
            <v>3</v>
          </cell>
          <cell r="CJ652" t="str">
            <v>POUCH</v>
          </cell>
        </row>
        <row r="653">
          <cell r="A653" t="str">
            <v>6062424565428</v>
          </cell>
          <cell r="C653" t="str">
            <v>Dropship Order</v>
          </cell>
          <cell r="F653" t="str">
            <v>C2103846301</v>
          </cell>
          <cell r="I653" t="str">
            <v>Out For Delivery</v>
          </cell>
          <cell r="N653" t="str">
            <v/>
          </cell>
          <cell r="O653" t="str">
            <v/>
          </cell>
          <cell r="W653" t="str">
            <v>D21012888801</v>
          </cell>
          <cell r="X653" t="str">
            <v>Afkar-Shahnewaz hussain</v>
          </cell>
          <cell r="AL653" t="str">
            <v/>
          </cell>
          <cell r="AO653">
            <v>199</v>
          </cell>
          <cell r="BT653" t="str">
            <v>NO</v>
          </cell>
          <cell r="CB653">
            <v>0</v>
          </cell>
          <cell r="CJ653" t="str">
            <v/>
          </cell>
        </row>
        <row r="654">
          <cell r="A654" t="str">
            <v>6062224748921</v>
          </cell>
          <cell r="C654" t="str">
            <v>Dropship Order</v>
          </cell>
          <cell r="F654" t="str">
            <v>C2103719401</v>
          </cell>
          <cell r="I654" t="str">
            <v>Out For Delivery</v>
          </cell>
          <cell r="N654" t="str">
            <v>Review</v>
          </cell>
          <cell r="O654" t="str">
            <v>Customer Wants to Change Location</v>
          </cell>
          <cell r="W654" t="str">
            <v>D2108051201</v>
          </cell>
          <cell r="X654" t="str">
            <v>Mohammed Bilal Vyapari</v>
          </cell>
          <cell r="AL654" t="str">
            <v/>
          </cell>
          <cell r="AO654">
            <v>179</v>
          </cell>
          <cell r="BT654" t="str">
            <v>NO</v>
          </cell>
          <cell r="CB654">
            <v>0</v>
          </cell>
          <cell r="CJ654" t="str">
            <v/>
          </cell>
        </row>
        <row r="655">
          <cell r="A655" t="str">
            <v>6062124964515</v>
          </cell>
          <cell r="C655" t="str">
            <v>Dropship Order</v>
          </cell>
          <cell r="F655" t="str">
            <v>C2103716501</v>
          </cell>
          <cell r="I655" t="str">
            <v>Out For Delivery</v>
          </cell>
          <cell r="N655" t="str">
            <v>Cancel</v>
          </cell>
          <cell r="O655" t="str">
            <v>Doesn't Want to Give Reason</v>
          </cell>
          <cell r="W655" t="str">
            <v>D21010727101</v>
          </cell>
          <cell r="X655" t="str">
            <v>ABDUL GHANI KHAN WAKEEL  KHAN</v>
          </cell>
          <cell r="AL655" t="str">
            <v>Al Khansa</v>
          </cell>
          <cell r="AO655">
            <v>140.5</v>
          </cell>
          <cell r="BT655" t="str">
            <v>NO</v>
          </cell>
          <cell r="CB655">
            <v>1</v>
          </cell>
          <cell r="CJ655" t="str">
            <v>POUCH</v>
          </cell>
        </row>
        <row r="656">
          <cell r="A656" t="str">
            <v>6060224834033</v>
          </cell>
          <cell r="C656" t="str">
            <v>Dropship Order</v>
          </cell>
          <cell r="F656" t="str">
            <v>C2103716501</v>
          </cell>
          <cell r="I656" t="str">
            <v>Out For Delivery</v>
          </cell>
          <cell r="N656" t="str">
            <v>Reschedule</v>
          </cell>
          <cell r="O656" t="str">
            <v>Schedule for future</v>
          </cell>
          <cell r="W656" t="str">
            <v>D2108847601</v>
          </cell>
          <cell r="X656" t="str">
            <v>AFKAR-Sohaib hassan Abbasi</v>
          </cell>
          <cell r="AL656" t="str">
            <v>Al Buhayrat</v>
          </cell>
          <cell r="AO656">
            <v>170.08</v>
          </cell>
          <cell r="BT656" t="str">
            <v>NO</v>
          </cell>
          <cell r="CB656">
            <v>3</v>
          </cell>
          <cell r="CJ656" t="str">
            <v>POUCH</v>
          </cell>
        </row>
        <row r="657">
          <cell r="A657" t="str">
            <v>6061424141004</v>
          </cell>
          <cell r="C657" t="str">
            <v>Dropship Order</v>
          </cell>
          <cell r="F657" t="str">
            <v>C2103730101</v>
          </cell>
          <cell r="I657" t="str">
            <v>Out For Delivery</v>
          </cell>
          <cell r="N657" t="str">
            <v>Reschedule</v>
          </cell>
          <cell r="O657" t="str">
            <v>Schedule for future</v>
          </cell>
          <cell r="W657" t="str">
            <v>D21010727101</v>
          </cell>
          <cell r="X657" t="str">
            <v>ABDUL GHANI KHAN WAKEEL  KHAN</v>
          </cell>
          <cell r="AL657" t="str">
            <v>Ray'zakhir</v>
          </cell>
          <cell r="AO657">
            <v>277.01</v>
          </cell>
          <cell r="BT657" t="str">
            <v>NO</v>
          </cell>
          <cell r="CB657">
            <v>3</v>
          </cell>
          <cell r="CJ657" t="str">
            <v>POUCH</v>
          </cell>
        </row>
        <row r="658">
          <cell r="A658" t="str">
            <v>6061924599951</v>
          </cell>
          <cell r="C658" t="str">
            <v>Dropship Order</v>
          </cell>
          <cell r="F658" t="str">
            <v>C21035750</v>
          </cell>
          <cell r="I658" t="str">
            <v>Out For Delivery</v>
          </cell>
          <cell r="N658" t="str">
            <v>Review</v>
          </cell>
          <cell r="O658" t="str">
            <v>Customer Wants to Change Location</v>
          </cell>
          <cell r="W658" t="str">
            <v>D21010727101</v>
          </cell>
          <cell r="X658" t="str">
            <v>ABDUL GHANI KHAN WAKEEL  KHAN</v>
          </cell>
          <cell r="AL658" t="str">
            <v>Jarwal</v>
          </cell>
          <cell r="AO658">
            <v>155</v>
          </cell>
          <cell r="BT658" t="str">
            <v>NO</v>
          </cell>
          <cell r="CB658">
            <v>2</v>
          </cell>
          <cell r="CJ658" t="str">
            <v/>
          </cell>
        </row>
        <row r="659">
          <cell r="A659" t="str">
            <v>6062124949593</v>
          </cell>
          <cell r="C659" t="str">
            <v>Dropship Order</v>
          </cell>
          <cell r="F659" t="str">
            <v>C2103716501</v>
          </cell>
          <cell r="I659" t="str">
            <v>Out For Delivery</v>
          </cell>
          <cell r="N659" t="str">
            <v/>
          </cell>
          <cell r="O659" t="str">
            <v/>
          </cell>
          <cell r="W659" t="str">
            <v>D2108847601</v>
          </cell>
          <cell r="X659" t="str">
            <v>AFKAR-Sohaib hassan Abbasi</v>
          </cell>
          <cell r="AL659" t="str">
            <v>Al Buhayrat</v>
          </cell>
          <cell r="AO659">
            <v>300.18</v>
          </cell>
          <cell r="BT659" t="str">
            <v>NO</v>
          </cell>
          <cell r="CB659">
            <v>0</v>
          </cell>
          <cell r="CJ659" t="str">
            <v>POUCH</v>
          </cell>
        </row>
        <row r="660">
          <cell r="A660" t="str">
            <v>6061124562490</v>
          </cell>
          <cell r="C660" t="str">
            <v>Dropship Order</v>
          </cell>
          <cell r="F660" t="str">
            <v>C2103716501</v>
          </cell>
          <cell r="I660" t="str">
            <v>Out For Delivery</v>
          </cell>
          <cell r="N660" t="str">
            <v>Reschedule</v>
          </cell>
          <cell r="O660" t="str">
            <v>Schedule for future</v>
          </cell>
          <cell r="W660" t="str">
            <v>D2108051201</v>
          </cell>
          <cell r="X660" t="str">
            <v>Mohammed Bilal Vyapari</v>
          </cell>
          <cell r="AL660" t="str">
            <v>An Nawwariyyah</v>
          </cell>
          <cell r="AO660">
            <v>263</v>
          </cell>
          <cell r="BT660" t="str">
            <v>NO</v>
          </cell>
          <cell r="CB660">
            <v>1</v>
          </cell>
          <cell r="CJ660" t="str">
            <v>POUCH</v>
          </cell>
        </row>
        <row r="661">
          <cell r="A661" t="str">
            <v>6062224857525</v>
          </cell>
          <cell r="C661" t="str">
            <v>Dropship Order</v>
          </cell>
          <cell r="F661" t="str">
            <v>C21030007</v>
          </cell>
          <cell r="I661" t="str">
            <v>Out For Delivery</v>
          </cell>
          <cell r="N661" t="str">
            <v>Reschedule</v>
          </cell>
          <cell r="O661" t="str">
            <v>Schedule for future</v>
          </cell>
          <cell r="W661" t="str">
            <v>D2108847601</v>
          </cell>
          <cell r="X661" t="str">
            <v>AFKAR-Sohaib hassan Abbasi</v>
          </cell>
          <cell r="AL661" t="str">
            <v>At Taniem</v>
          </cell>
          <cell r="AO661">
            <v>84</v>
          </cell>
          <cell r="BT661" t="str">
            <v>NO</v>
          </cell>
          <cell r="CB661">
            <v>2</v>
          </cell>
          <cell r="CJ661" t="str">
            <v/>
          </cell>
        </row>
        <row r="662">
          <cell r="A662" t="str">
            <v>6062424840394</v>
          </cell>
          <cell r="C662" t="str">
            <v>Dropship Order</v>
          </cell>
          <cell r="F662" t="str">
            <v>C21035750</v>
          </cell>
          <cell r="I662" t="str">
            <v>Out For Delivery</v>
          </cell>
          <cell r="N662" t="str">
            <v/>
          </cell>
          <cell r="O662" t="str">
            <v/>
          </cell>
          <cell r="W662" t="str">
            <v>D21012888801</v>
          </cell>
          <cell r="X662" t="str">
            <v>Afkar-Shahnewaz hussain</v>
          </cell>
          <cell r="AL662" t="str">
            <v>Jabal An Nur</v>
          </cell>
          <cell r="AO662">
            <v>219</v>
          </cell>
          <cell r="BT662" t="str">
            <v>NO</v>
          </cell>
          <cell r="CB662">
            <v>0</v>
          </cell>
          <cell r="CJ662" t="str">
            <v/>
          </cell>
        </row>
        <row r="663">
          <cell r="A663" t="str">
            <v>6062224188163</v>
          </cell>
          <cell r="C663" t="str">
            <v>Dropship Order</v>
          </cell>
          <cell r="F663" t="str">
            <v>C2103730101</v>
          </cell>
          <cell r="I663" t="str">
            <v>Out For Delivery</v>
          </cell>
          <cell r="N663" t="str">
            <v/>
          </cell>
          <cell r="O663" t="str">
            <v/>
          </cell>
          <cell r="W663" t="str">
            <v>D2108847601</v>
          </cell>
          <cell r="X663" t="str">
            <v>AFKAR-Sohaib hassan Abbasi</v>
          </cell>
          <cell r="AL663" t="str">
            <v>Al Hujun</v>
          </cell>
          <cell r="AO663">
            <v>0</v>
          </cell>
          <cell r="BT663" t="str">
            <v>NO</v>
          </cell>
          <cell r="CB663">
            <v>0</v>
          </cell>
          <cell r="CJ663" t="str">
            <v>POUCH</v>
          </cell>
        </row>
        <row r="664">
          <cell r="A664" t="str">
            <v>6062424963137</v>
          </cell>
          <cell r="C664" t="str">
            <v>Dropship Order</v>
          </cell>
          <cell r="F664" t="str">
            <v>C2103751801</v>
          </cell>
          <cell r="I664" t="str">
            <v>Out For Delivery</v>
          </cell>
          <cell r="N664" t="str">
            <v/>
          </cell>
          <cell r="O664" t="str">
            <v/>
          </cell>
          <cell r="W664" t="str">
            <v>D21012888801</v>
          </cell>
          <cell r="X664" t="str">
            <v>Afkar-Shahnewaz hussain</v>
          </cell>
          <cell r="AL664" t="str">
            <v>At Taniem</v>
          </cell>
          <cell r="AO664">
            <v>149</v>
          </cell>
          <cell r="BT664" t="str">
            <v>NO</v>
          </cell>
          <cell r="CB664">
            <v>0</v>
          </cell>
          <cell r="CJ664" t="str">
            <v/>
          </cell>
        </row>
        <row r="665">
          <cell r="A665" t="str">
            <v>6062224947162</v>
          </cell>
          <cell r="C665" t="str">
            <v>Dropship Order</v>
          </cell>
          <cell r="F665" t="str">
            <v>C2103730101</v>
          </cell>
          <cell r="I665" t="str">
            <v>Out For Delivery</v>
          </cell>
          <cell r="N665" t="str">
            <v/>
          </cell>
          <cell r="O665" t="str">
            <v/>
          </cell>
          <cell r="W665" t="str">
            <v>D2108051201</v>
          </cell>
          <cell r="X665" t="str">
            <v>Mohammed Bilal Vyapari</v>
          </cell>
          <cell r="AL665" t="str">
            <v>Al Umrah Al Jadidah</v>
          </cell>
          <cell r="AO665">
            <v>254.5</v>
          </cell>
          <cell r="BT665" t="str">
            <v>NO</v>
          </cell>
          <cell r="CB665">
            <v>0</v>
          </cell>
          <cell r="CJ665" t="str">
            <v>POUCH</v>
          </cell>
        </row>
        <row r="666">
          <cell r="A666" t="str">
            <v>6062124375151</v>
          </cell>
          <cell r="C666" t="str">
            <v>Dropship Order</v>
          </cell>
          <cell r="F666" t="str">
            <v>C2103730101</v>
          </cell>
          <cell r="I666" t="str">
            <v>Out For Delivery</v>
          </cell>
          <cell r="N666" t="str">
            <v>Review</v>
          </cell>
          <cell r="O666" t="str">
            <v>Customer Wants to Change Location</v>
          </cell>
          <cell r="W666" t="str">
            <v>D21010727101</v>
          </cell>
          <cell r="X666" t="str">
            <v>ABDUL GHANI KHAN WAKEEL  KHAN</v>
          </cell>
          <cell r="AL666" t="str">
            <v>Ray'zakhir</v>
          </cell>
          <cell r="AO666">
            <v>0</v>
          </cell>
          <cell r="BT666" t="str">
            <v>NO</v>
          </cell>
          <cell r="CB666">
            <v>1</v>
          </cell>
          <cell r="CJ666" t="str">
            <v>POUCH</v>
          </cell>
        </row>
        <row r="667">
          <cell r="A667" t="str">
            <v>6061424319376</v>
          </cell>
          <cell r="C667" t="str">
            <v>Dropship Order</v>
          </cell>
          <cell r="F667" t="str">
            <v>C21036593</v>
          </cell>
          <cell r="I667" t="str">
            <v>Out For Delivery</v>
          </cell>
          <cell r="N667" t="str">
            <v>Cancel</v>
          </cell>
          <cell r="O667" t="str">
            <v>Did Not Order</v>
          </cell>
          <cell r="W667" t="str">
            <v>D2108847601</v>
          </cell>
          <cell r="X667" t="str">
            <v>AFKAR-Sohaib hassan Abbasi</v>
          </cell>
          <cell r="AL667" t="str">
            <v>An Nawwariyyah</v>
          </cell>
          <cell r="AO667">
            <v>149</v>
          </cell>
          <cell r="BT667" t="str">
            <v>NO</v>
          </cell>
          <cell r="CB667">
            <v>2</v>
          </cell>
          <cell r="CJ667" t="str">
            <v/>
          </cell>
        </row>
        <row r="668">
          <cell r="A668" t="str">
            <v>6062124333590</v>
          </cell>
          <cell r="C668" t="str">
            <v>Dropship Order</v>
          </cell>
          <cell r="F668" t="str">
            <v>C21035750</v>
          </cell>
          <cell r="I668" t="str">
            <v>Out For Delivery</v>
          </cell>
          <cell r="N668" t="str">
            <v>Cancel</v>
          </cell>
          <cell r="O668" t="str">
            <v>Doesn't Want to Give Reason</v>
          </cell>
          <cell r="W668" t="str">
            <v>D21012888801</v>
          </cell>
          <cell r="X668" t="str">
            <v>Afkar-Shahnewaz hussain</v>
          </cell>
          <cell r="AL668" t="str">
            <v>Wadi Jalil</v>
          </cell>
          <cell r="AO668">
            <v>199</v>
          </cell>
          <cell r="BT668" t="str">
            <v>NO</v>
          </cell>
          <cell r="CB668">
            <v>3</v>
          </cell>
          <cell r="CJ668" t="str">
            <v/>
          </cell>
        </row>
        <row r="669">
          <cell r="A669" t="str">
            <v>6062224764359</v>
          </cell>
          <cell r="C669" t="str">
            <v>Dropship Order</v>
          </cell>
          <cell r="F669" t="str">
            <v>C2103730101</v>
          </cell>
          <cell r="I669" t="str">
            <v>Out For Delivery</v>
          </cell>
          <cell r="N669" t="str">
            <v/>
          </cell>
          <cell r="O669" t="str">
            <v/>
          </cell>
          <cell r="W669" t="str">
            <v>D21010727101</v>
          </cell>
          <cell r="X669" t="str">
            <v>ABDUL GHANI KHAN WAKEEL  KHAN</v>
          </cell>
          <cell r="AL669" t="str">
            <v>Al Khansa</v>
          </cell>
          <cell r="AO669">
            <v>0</v>
          </cell>
          <cell r="BT669" t="str">
            <v>NO</v>
          </cell>
          <cell r="CB669">
            <v>0</v>
          </cell>
          <cell r="CJ669" t="str">
            <v>POUCH</v>
          </cell>
        </row>
        <row r="670">
          <cell r="A670" t="str">
            <v>6061924293067</v>
          </cell>
          <cell r="C670" t="str">
            <v>Dropship Order</v>
          </cell>
          <cell r="F670" t="str">
            <v>C2103730101</v>
          </cell>
          <cell r="I670" t="str">
            <v>Out For Delivery</v>
          </cell>
          <cell r="N670" t="str">
            <v>Reschedule</v>
          </cell>
          <cell r="O670" t="str">
            <v>Schedule for future</v>
          </cell>
          <cell r="W670" t="str">
            <v>D2108847601</v>
          </cell>
          <cell r="X670" t="str">
            <v>AFKAR-Sohaib hassan Abbasi</v>
          </cell>
          <cell r="AL670" t="str">
            <v>Alaziziyyah</v>
          </cell>
          <cell r="AO670">
            <v>349.82</v>
          </cell>
          <cell r="BT670" t="str">
            <v>NO</v>
          </cell>
          <cell r="CB670">
            <v>1</v>
          </cell>
          <cell r="CJ670" t="str">
            <v>POUCH</v>
          </cell>
        </row>
        <row r="671">
          <cell r="A671" t="str">
            <v>6062124528995</v>
          </cell>
          <cell r="C671" t="str">
            <v>Dropship Order</v>
          </cell>
          <cell r="F671" t="str">
            <v>C2103730101</v>
          </cell>
          <cell r="I671" t="str">
            <v>Out For Delivery</v>
          </cell>
          <cell r="N671" t="str">
            <v>Reschedule</v>
          </cell>
          <cell r="O671" t="str">
            <v>Schedule for future</v>
          </cell>
          <cell r="W671" t="str">
            <v>D21012888801</v>
          </cell>
          <cell r="X671" t="str">
            <v>Afkar-Shahnewaz hussain</v>
          </cell>
          <cell r="AL671" t="str">
            <v>Wadi Jalil</v>
          </cell>
          <cell r="AO671">
            <v>0</v>
          </cell>
          <cell r="BT671" t="str">
            <v>NO</v>
          </cell>
          <cell r="CB671">
            <v>1</v>
          </cell>
          <cell r="CJ671" t="str">
            <v>POUCH</v>
          </cell>
        </row>
        <row r="672">
          <cell r="A672" t="str">
            <v>6060624120797</v>
          </cell>
          <cell r="C672" t="str">
            <v>Dropship Order</v>
          </cell>
          <cell r="F672" t="str">
            <v>C21035750</v>
          </cell>
          <cell r="I672" t="str">
            <v>Out For Delivery</v>
          </cell>
          <cell r="N672" t="str">
            <v>Undelivered</v>
          </cell>
          <cell r="O672" t="str">
            <v xml:space="preserve">NDR Condition, can not been scheduled </v>
          </cell>
          <cell r="W672" t="str">
            <v>D2108051201</v>
          </cell>
          <cell r="X672" t="str">
            <v>Mohammed Bilal Vyapari</v>
          </cell>
          <cell r="AL672" t="str">
            <v>An Nawwariyyah</v>
          </cell>
          <cell r="AO672">
            <v>249</v>
          </cell>
          <cell r="BT672" t="str">
            <v>NO</v>
          </cell>
          <cell r="CB672">
            <v>3</v>
          </cell>
          <cell r="CJ672" t="str">
            <v/>
          </cell>
        </row>
        <row r="673">
          <cell r="A673" t="str">
            <v>6062124975079</v>
          </cell>
          <cell r="C673" t="str">
            <v>Dropship Order</v>
          </cell>
          <cell r="F673" t="str">
            <v>C2103730101</v>
          </cell>
          <cell r="I673" t="str">
            <v>Out For Delivery</v>
          </cell>
          <cell r="N673" t="str">
            <v>Reschedule</v>
          </cell>
          <cell r="O673" t="str">
            <v>Schedule for future</v>
          </cell>
          <cell r="W673" t="str">
            <v>D21012888801</v>
          </cell>
          <cell r="X673" t="str">
            <v>Afkar-Shahnewaz hussain</v>
          </cell>
          <cell r="AL673" t="str">
            <v>Jabal An Nur</v>
          </cell>
          <cell r="AO673">
            <v>80.08</v>
          </cell>
          <cell r="BT673" t="str">
            <v>NO</v>
          </cell>
          <cell r="CB673">
            <v>1</v>
          </cell>
          <cell r="CJ673" t="str">
            <v>POUCH</v>
          </cell>
        </row>
        <row r="674">
          <cell r="A674" t="str">
            <v>6062024900392</v>
          </cell>
          <cell r="C674" t="str">
            <v>Dropship Order</v>
          </cell>
          <cell r="F674" t="str">
            <v>C2103716501</v>
          </cell>
          <cell r="I674" t="str">
            <v>Out For Delivery</v>
          </cell>
          <cell r="N674" t="str">
            <v/>
          </cell>
          <cell r="O674" t="str">
            <v/>
          </cell>
          <cell r="W674" t="str">
            <v>D2108847601</v>
          </cell>
          <cell r="X674" t="str">
            <v>AFKAR-Sohaib hassan Abbasi</v>
          </cell>
          <cell r="AL674" t="str">
            <v>At Taniem</v>
          </cell>
          <cell r="AO674">
            <v>299.39</v>
          </cell>
          <cell r="BT674" t="str">
            <v>NO</v>
          </cell>
          <cell r="CB674">
            <v>0</v>
          </cell>
          <cell r="CJ674" t="str">
            <v>POUCH</v>
          </cell>
        </row>
        <row r="675">
          <cell r="A675" t="str">
            <v>3106212326254</v>
          </cell>
          <cell r="C675" t="str">
            <v>Dropship Order</v>
          </cell>
          <cell r="F675" t="str">
            <v>C2103733501</v>
          </cell>
          <cell r="I675" t="str">
            <v>Delivered</v>
          </cell>
          <cell r="N675" t="str">
            <v/>
          </cell>
          <cell r="O675" t="str">
            <v/>
          </cell>
          <cell r="W675" t="str">
            <v>D2108051201</v>
          </cell>
          <cell r="X675" t="str">
            <v>Mohammed Bilal Vyapari</v>
          </cell>
          <cell r="AL675" t="str">
            <v>An Nawwariyyah</v>
          </cell>
          <cell r="AO675">
            <v>292.08</v>
          </cell>
          <cell r="BT675" t="str">
            <v>YES</v>
          </cell>
          <cell r="CB675">
            <v>1</v>
          </cell>
          <cell r="CJ675" t="str">
            <v>POUCH</v>
          </cell>
        </row>
        <row r="676">
          <cell r="A676" t="str">
            <v>6062224512989</v>
          </cell>
          <cell r="C676" t="str">
            <v>Dropship Order</v>
          </cell>
          <cell r="F676" t="str">
            <v>C2103730101</v>
          </cell>
          <cell r="I676" t="str">
            <v>Out For Delivery</v>
          </cell>
          <cell r="N676" t="str">
            <v/>
          </cell>
          <cell r="O676" t="str">
            <v/>
          </cell>
          <cell r="W676" t="str">
            <v>D21012888801</v>
          </cell>
          <cell r="X676" t="str">
            <v>Afkar-Shahnewaz hussain</v>
          </cell>
          <cell r="AL676" t="str">
            <v>Jabal An Nur</v>
          </cell>
          <cell r="AO676">
            <v>0</v>
          </cell>
          <cell r="BT676" t="str">
            <v>NO</v>
          </cell>
          <cell r="CB676">
            <v>0</v>
          </cell>
          <cell r="CJ676" t="str">
            <v>POUCH</v>
          </cell>
        </row>
        <row r="677">
          <cell r="A677" t="str">
            <v>6061624919728</v>
          </cell>
          <cell r="C677" t="str">
            <v>Dropship Order</v>
          </cell>
          <cell r="F677" t="str">
            <v>C2103730101</v>
          </cell>
          <cell r="I677" t="str">
            <v>Out For Delivery</v>
          </cell>
          <cell r="N677" t="str">
            <v>Reschedule</v>
          </cell>
          <cell r="O677" t="str">
            <v>Schedule for future</v>
          </cell>
          <cell r="W677" t="str">
            <v>D21010727101</v>
          </cell>
          <cell r="X677" t="str">
            <v>ABDUL GHANI KHAN WAKEEL  KHAN</v>
          </cell>
          <cell r="AL677" t="str">
            <v>Jarwal</v>
          </cell>
          <cell r="AO677">
            <v>216.9</v>
          </cell>
          <cell r="BT677" t="str">
            <v>NO</v>
          </cell>
          <cell r="CB677">
            <v>3</v>
          </cell>
          <cell r="CJ677" t="str">
            <v>POUCH</v>
          </cell>
        </row>
        <row r="678">
          <cell r="A678" t="str">
            <v>6062224883512</v>
          </cell>
          <cell r="C678" t="str">
            <v>Dropship Order</v>
          </cell>
          <cell r="F678" t="str">
            <v>C2103730101</v>
          </cell>
          <cell r="I678" t="str">
            <v>Out For Delivery</v>
          </cell>
          <cell r="N678" t="str">
            <v/>
          </cell>
          <cell r="O678" t="str">
            <v/>
          </cell>
          <cell r="W678" t="str">
            <v>D21012888801</v>
          </cell>
          <cell r="X678" t="str">
            <v>Afkar-Shahnewaz hussain</v>
          </cell>
          <cell r="AL678" t="str">
            <v>Wadi Jalil</v>
          </cell>
          <cell r="AO678">
            <v>298.26</v>
          </cell>
          <cell r="BT678" t="str">
            <v>NO</v>
          </cell>
          <cell r="CB678">
            <v>0</v>
          </cell>
          <cell r="CJ678" t="str">
            <v>POUCH</v>
          </cell>
        </row>
        <row r="679">
          <cell r="A679" t="str">
            <v>6060924413005</v>
          </cell>
          <cell r="C679" t="str">
            <v>Dropship Order</v>
          </cell>
          <cell r="F679" t="str">
            <v>C2103716501</v>
          </cell>
          <cell r="I679" t="str">
            <v>Out For Delivery</v>
          </cell>
          <cell r="N679" t="str">
            <v>Uncontactable</v>
          </cell>
          <cell r="O679" t="str">
            <v>No Answer</v>
          </cell>
          <cell r="W679" t="str">
            <v>D2108051201</v>
          </cell>
          <cell r="X679" t="str">
            <v>Mohammed Bilal Vyapari</v>
          </cell>
          <cell r="AL679" t="str">
            <v>Al Umrah Al Jadidah</v>
          </cell>
          <cell r="AO679">
            <v>332.34</v>
          </cell>
          <cell r="BT679" t="str">
            <v>NO</v>
          </cell>
          <cell r="CB679">
            <v>1</v>
          </cell>
          <cell r="CJ679" t="str">
            <v>POUCH</v>
          </cell>
        </row>
        <row r="680">
          <cell r="A680" t="str">
            <v>6062324702760</v>
          </cell>
          <cell r="C680" t="str">
            <v>Dropship Order</v>
          </cell>
          <cell r="F680" t="str">
            <v>C21036106</v>
          </cell>
          <cell r="I680" t="str">
            <v>Out For Delivery</v>
          </cell>
          <cell r="N680" t="str">
            <v/>
          </cell>
          <cell r="O680" t="str">
            <v/>
          </cell>
          <cell r="W680" t="str">
            <v>D21012888801</v>
          </cell>
          <cell r="X680" t="str">
            <v>Afkar-Shahnewaz hussain</v>
          </cell>
          <cell r="AL680" t="str">
            <v>Makkah</v>
          </cell>
          <cell r="AO680">
            <v>279</v>
          </cell>
          <cell r="BT680" t="str">
            <v>NO</v>
          </cell>
          <cell r="CB680">
            <v>0</v>
          </cell>
          <cell r="CJ680" t="str">
            <v/>
          </cell>
        </row>
        <row r="681">
          <cell r="A681" t="str">
            <v>6062224129878</v>
          </cell>
          <cell r="C681" t="str">
            <v>Dropship Order</v>
          </cell>
          <cell r="F681" t="str">
            <v>C2103730101</v>
          </cell>
          <cell r="I681" t="str">
            <v>Out For Delivery</v>
          </cell>
          <cell r="N681" t="str">
            <v/>
          </cell>
          <cell r="O681" t="str">
            <v/>
          </cell>
          <cell r="W681" t="str">
            <v>D21010727101</v>
          </cell>
          <cell r="X681" t="str">
            <v>ABDUL GHANI KHAN WAKEEL  KHAN</v>
          </cell>
          <cell r="AL681" t="str">
            <v>Al Andalus</v>
          </cell>
          <cell r="AO681">
            <v>0</v>
          </cell>
          <cell r="BT681" t="str">
            <v>NO</v>
          </cell>
          <cell r="CB681">
            <v>0</v>
          </cell>
          <cell r="CJ681" t="str">
            <v>POUCH</v>
          </cell>
        </row>
        <row r="682">
          <cell r="A682" t="str">
            <v>6062424533349</v>
          </cell>
          <cell r="C682" t="str">
            <v>Dropship Order</v>
          </cell>
          <cell r="F682" t="str">
            <v>C210241</v>
          </cell>
          <cell r="I682" t="str">
            <v>Out For Delivery</v>
          </cell>
          <cell r="N682" t="str">
            <v/>
          </cell>
          <cell r="O682" t="str">
            <v/>
          </cell>
          <cell r="W682" t="str">
            <v>D21012888801</v>
          </cell>
          <cell r="X682" t="str">
            <v>Afkar-Shahnewaz hussain</v>
          </cell>
          <cell r="AL682" t="str">
            <v>Wadi Jalil</v>
          </cell>
          <cell r="AO682">
            <v>0</v>
          </cell>
          <cell r="BT682" t="str">
            <v>NO</v>
          </cell>
          <cell r="CB682">
            <v>0</v>
          </cell>
          <cell r="CJ682" t="str">
            <v/>
          </cell>
        </row>
        <row r="683">
          <cell r="A683" t="str">
            <v>6061924346468</v>
          </cell>
          <cell r="C683" t="str">
            <v>Dropship Order</v>
          </cell>
          <cell r="F683" t="str">
            <v>C2103730101</v>
          </cell>
          <cell r="I683" t="str">
            <v>Out For Delivery</v>
          </cell>
          <cell r="N683" t="str">
            <v>Review</v>
          </cell>
          <cell r="O683" t="str">
            <v>Customer Wants to Change Location</v>
          </cell>
          <cell r="W683" t="str">
            <v>D21012888801</v>
          </cell>
          <cell r="X683" t="str">
            <v>Afkar-Shahnewaz hussain</v>
          </cell>
          <cell r="AL683" t="str">
            <v>Al Shoqiyah</v>
          </cell>
          <cell r="AO683">
            <v>0</v>
          </cell>
          <cell r="BT683" t="str">
            <v>NO</v>
          </cell>
          <cell r="CB683">
            <v>2</v>
          </cell>
          <cell r="CJ683" t="str">
            <v>POUCH</v>
          </cell>
        </row>
        <row r="684">
          <cell r="A684" t="str">
            <v>6062224578968</v>
          </cell>
          <cell r="C684" t="str">
            <v>Dropship Order</v>
          </cell>
          <cell r="F684" t="str">
            <v>C2103730101</v>
          </cell>
          <cell r="I684" t="str">
            <v>Out For Delivery</v>
          </cell>
          <cell r="N684" t="str">
            <v/>
          </cell>
          <cell r="O684" t="str">
            <v/>
          </cell>
          <cell r="W684" t="str">
            <v>D21012888801</v>
          </cell>
          <cell r="X684" t="str">
            <v>Afkar-Shahnewaz hussain</v>
          </cell>
          <cell r="AL684" t="str">
            <v>Wadi Jalil</v>
          </cell>
          <cell r="AO684">
            <v>0</v>
          </cell>
          <cell r="BT684" t="str">
            <v>NO</v>
          </cell>
          <cell r="CB684">
            <v>0</v>
          </cell>
          <cell r="CJ684" t="str">
            <v>POUCH</v>
          </cell>
        </row>
        <row r="685">
          <cell r="A685" t="str">
            <v>6062224797471</v>
          </cell>
          <cell r="C685" t="str">
            <v>Dropship Order</v>
          </cell>
          <cell r="F685" t="str">
            <v>C2103730101</v>
          </cell>
          <cell r="I685" t="str">
            <v>Out For Delivery</v>
          </cell>
          <cell r="N685" t="str">
            <v/>
          </cell>
          <cell r="O685" t="str">
            <v/>
          </cell>
          <cell r="W685" t="str">
            <v>D21010727101</v>
          </cell>
          <cell r="X685" t="str">
            <v>ABDUL GHANI KHAN WAKEEL  KHAN</v>
          </cell>
          <cell r="AL685" t="str">
            <v>Al Maabdah</v>
          </cell>
          <cell r="AO685">
            <v>270</v>
          </cell>
          <cell r="BT685" t="str">
            <v>NO</v>
          </cell>
          <cell r="CB685">
            <v>0</v>
          </cell>
          <cell r="CJ685" t="str">
            <v>POUCH</v>
          </cell>
        </row>
        <row r="686">
          <cell r="A686" t="str">
            <v>6062224121413</v>
          </cell>
          <cell r="C686" t="str">
            <v>Dropship Order</v>
          </cell>
          <cell r="F686" t="str">
            <v>C2103730101</v>
          </cell>
          <cell r="I686" t="str">
            <v>Out For Delivery</v>
          </cell>
          <cell r="N686" t="str">
            <v/>
          </cell>
          <cell r="O686" t="str">
            <v/>
          </cell>
          <cell r="W686" t="str">
            <v>D2108847601</v>
          </cell>
          <cell r="X686" t="str">
            <v>AFKAR-Sohaib hassan Abbasi</v>
          </cell>
          <cell r="AL686" t="str">
            <v>Wadi Jalil</v>
          </cell>
          <cell r="AO686">
            <v>0</v>
          </cell>
          <cell r="BT686" t="str">
            <v>NO</v>
          </cell>
          <cell r="CB686">
            <v>0</v>
          </cell>
          <cell r="CJ686" t="str">
            <v>POUCH</v>
          </cell>
        </row>
        <row r="687">
          <cell r="A687" t="str">
            <v>6062324754443</v>
          </cell>
          <cell r="C687" t="str">
            <v>Dropship Order</v>
          </cell>
          <cell r="F687" t="str">
            <v>C2103719401</v>
          </cell>
          <cell r="I687" t="str">
            <v>Out For Delivery</v>
          </cell>
          <cell r="N687" t="str">
            <v>Review</v>
          </cell>
          <cell r="O687" t="str">
            <v>Customer Wants to Change Location</v>
          </cell>
          <cell r="W687" t="str">
            <v>D2108051201</v>
          </cell>
          <cell r="X687" t="str">
            <v>Mohammed Bilal Vyapari</v>
          </cell>
          <cell r="AL687" t="str">
            <v>An Nawwariyyah</v>
          </cell>
          <cell r="AO687">
            <v>129</v>
          </cell>
          <cell r="BT687" t="str">
            <v>NO</v>
          </cell>
          <cell r="CB687">
            <v>0</v>
          </cell>
          <cell r="CJ687" t="str">
            <v/>
          </cell>
        </row>
        <row r="688">
          <cell r="A688" t="str">
            <v>6062424514704</v>
          </cell>
          <cell r="C688" t="str">
            <v>Dropship Order</v>
          </cell>
          <cell r="F688" t="str">
            <v>C2103751801</v>
          </cell>
          <cell r="I688" t="str">
            <v>Out For Delivery</v>
          </cell>
          <cell r="N688" t="str">
            <v/>
          </cell>
          <cell r="O688" t="str">
            <v/>
          </cell>
          <cell r="W688" t="str">
            <v>D21012888801</v>
          </cell>
          <cell r="X688" t="str">
            <v>Afkar-Shahnewaz hussain</v>
          </cell>
          <cell r="AL688" t="str">
            <v>Makkah</v>
          </cell>
          <cell r="AO688">
            <v>157</v>
          </cell>
          <cell r="BT688" t="str">
            <v>NO</v>
          </cell>
          <cell r="CB688">
            <v>0</v>
          </cell>
          <cell r="CJ688" t="str">
            <v/>
          </cell>
        </row>
        <row r="689">
          <cell r="A689" t="str">
            <v>6062224857257</v>
          </cell>
          <cell r="C689" t="str">
            <v>Dropship Order</v>
          </cell>
          <cell r="F689" t="str">
            <v>C2103730101</v>
          </cell>
          <cell r="I689" t="str">
            <v>Out For Delivery</v>
          </cell>
          <cell r="N689" t="str">
            <v/>
          </cell>
          <cell r="O689" t="str">
            <v/>
          </cell>
          <cell r="W689" t="str">
            <v>D21012888801</v>
          </cell>
          <cell r="X689" t="str">
            <v>Afkar-Shahnewaz hussain</v>
          </cell>
          <cell r="AL689" t="str">
            <v>Jabal An Nur</v>
          </cell>
          <cell r="AO689">
            <v>0</v>
          </cell>
          <cell r="BT689" t="str">
            <v>NO</v>
          </cell>
          <cell r="CB689">
            <v>0</v>
          </cell>
          <cell r="CJ689" t="str">
            <v>POUCH</v>
          </cell>
        </row>
        <row r="690">
          <cell r="A690" t="str">
            <v>6062224884172</v>
          </cell>
          <cell r="C690" t="str">
            <v>Dropship Order</v>
          </cell>
          <cell r="F690" t="str">
            <v>C21036624</v>
          </cell>
          <cell r="I690" t="str">
            <v>Out For Delivery</v>
          </cell>
          <cell r="N690" t="str">
            <v>Re-shipping</v>
          </cell>
          <cell r="O690" t="str">
            <v>Cross Hub</v>
          </cell>
          <cell r="W690" t="str">
            <v>D21010727101</v>
          </cell>
          <cell r="X690" t="str">
            <v>ABDUL GHANI KHAN WAKEEL  KHAN</v>
          </cell>
          <cell r="AL690" t="str">
            <v>Al Adel</v>
          </cell>
          <cell r="AO690">
            <v>199</v>
          </cell>
          <cell r="BT690" t="str">
            <v>NO</v>
          </cell>
          <cell r="CB690">
            <v>0</v>
          </cell>
          <cell r="CJ690" t="str">
            <v/>
          </cell>
        </row>
        <row r="691">
          <cell r="A691" t="str">
            <v>6062124133986</v>
          </cell>
          <cell r="C691" t="str">
            <v>Dropship Order</v>
          </cell>
          <cell r="F691" t="str">
            <v>C2103730101</v>
          </cell>
          <cell r="I691" t="str">
            <v>Out For Delivery</v>
          </cell>
          <cell r="N691" t="str">
            <v>Reschedule</v>
          </cell>
          <cell r="O691" t="str">
            <v>Schedule for future</v>
          </cell>
          <cell r="W691" t="str">
            <v>D2108051201</v>
          </cell>
          <cell r="X691" t="str">
            <v>Mohammed Bilal Vyapari</v>
          </cell>
          <cell r="AL691" t="str">
            <v>Al Umrah Al Jadidah</v>
          </cell>
          <cell r="AO691">
            <v>477.97</v>
          </cell>
          <cell r="BT691" t="str">
            <v>NO</v>
          </cell>
          <cell r="CB691">
            <v>1</v>
          </cell>
          <cell r="CJ691" t="str">
            <v>POUCH</v>
          </cell>
        </row>
        <row r="692">
          <cell r="A692" t="str">
            <v>6061324912349</v>
          </cell>
          <cell r="C692" t="str">
            <v>Dropship Order</v>
          </cell>
          <cell r="F692" t="str">
            <v>C2103730101</v>
          </cell>
          <cell r="I692" t="str">
            <v>Out For Delivery</v>
          </cell>
          <cell r="N692" t="str">
            <v>Re-shipping</v>
          </cell>
          <cell r="O692" t="str">
            <v>Cross Hub</v>
          </cell>
          <cell r="W692" t="str">
            <v>D21012888801</v>
          </cell>
          <cell r="X692" t="str">
            <v>Afkar-Shahnewaz hussain</v>
          </cell>
          <cell r="AL692" t="str">
            <v/>
          </cell>
          <cell r="AO692">
            <v>0</v>
          </cell>
          <cell r="BT692" t="str">
            <v>NO</v>
          </cell>
          <cell r="CB692">
            <v>1</v>
          </cell>
          <cell r="CJ692" t="str">
            <v>POUCH</v>
          </cell>
        </row>
        <row r="693">
          <cell r="A693" t="str">
            <v>6062224964018</v>
          </cell>
          <cell r="C693" t="str">
            <v>Dropship Order</v>
          </cell>
          <cell r="F693" t="str">
            <v>C2103730101</v>
          </cell>
          <cell r="I693" t="str">
            <v>Out For Delivery</v>
          </cell>
          <cell r="N693" t="str">
            <v/>
          </cell>
          <cell r="O693" t="str">
            <v/>
          </cell>
          <cell r="W693" t="str">
            <v>D2108847601</v>
          </cell>
          <cell r="X693" t="str">
            <v>AFKAR-Sohaib hassan Abbasi</v>
          </cell>
          <cell r="AL693" t="str">
            <v>At Taniem</v>
          </cell>
          <cell r="AO693">
            <v>507.55</v>
          </cell>
          <cell r="BT693" t="str">
            <v>NO</v>
          </cell>
          <cell r="CB693">
            <v>0</v>
          </cell>
          <cell r="CJ693" t="str">
            <v>POUCH</v>
          </cell>
        </row>
        <row r="694">
          <cell r="A694" t="str">
            <v>6062324141420</v>
          </cell>
          <cell r="C694" t="str">
            <v>Dropship Order</v>
          </cell>
          <cell r="F694" t="str">
            <v>C21035750</v>
          </cell>
          <cell r="I694" t="str">
            <v>Out For Delivery</v>
          </cell>
          <cell r="N694" t="str">
            <v>Reschedule</v>
          </cell>
          <cell r="O694" t="str">
            <v>Schedule for future</v>
          </cell>
          <cell r="W694" t="str">
            <v>D21010727101</v>
          </cell>
          <cell r="X694" t="str">
            <v>ABDUL GHANI KHAN WAKEEL  KHAN</v>
          </cell>
          <cell r="AL694" t="str">
            <v>ALOtaibiyah</v>
          </cell>
          <cell r="AO694">
            <v>179</v>
          </cell>
          <cell r="BT694" t="str">
            <v>NO</v>
          </cell>
          <cell r="CB694">
            <v>0</v>
          </cell>
          <cell r="CJ694" t="str">
            <v/>
          </cell>
        </row>
        <row r="695">
          <cell r="A695" t="str">
            <v>6061224965334</v>
          </cell>
          <cell r="C695" t="str">
            <v>Dropship Order</v>
          </cell>
          <cell r="F695" t="str">
            <v>C2103753601</v>
          </cell>
          <cell r="I695" t="str">
            <v>Out For Delivery</v>
          </cell>
          <cell r="N695" t="str">
            <v>Reschedule</v>
          </cell>
          <cell r="O695" t="str">
            <v>Schedule for future</v>
          </cell>
          <cell r="W695" t="str">
            <v>D21012888801</v>
          </cell>
          <cell r="X695" t="str">
            <v>Afkar-Shahnewaz hussain</v>
          </cell>
          <cell r="AL695" t="str">
            <v>Wadi Jalil</v>
          </cell>
          <cell r="AO695">
            <v>185</v>
          </cell>
          <cell r="BT695" t="str">
            <v>NO</v>
          </cell>
          <cell r="CB695">
            <v>3</v>
          </cell>
          <cell r="CJ695" t="str">
            <v/>
          </cell>
        </row>
        <row r="696">
          <cell r="A696" t="str">
            <v>6061724495610</v>
          </cell>
          <cell r="C696" t="str">
            <v>Dropship Order</v>
          </cell>
          <cell r="F696" t="str">
            <v>C2103730101</v>
          </cell>
          <cell r="I696" t="str">
            <v>Out For Delivery</v>
          </cell>
          <cell r="N696" t="str">
            <v>Cancel</v>
          </cell>
          <cell r="O696" t="str">
            <v>Doesn't Want to Give Reason</v>
          </cell>
          <cell r="W696" t="str">
            <v>D2108051201</v>
          </cell>
          <cell r="X696" t="str">
            <v>Mohammed Bilal Vyapari</v>
          </cell>
          <cell r="AL696" t="str">
            <v>Al Umrah Al Jadidah</v>
          </cell>
          <cell r="AO696">
            <v>151.27000000000001</v>
          </cell>
          <cell r="BT696" t="str">
            <v>NO</v>
          </cell>
          <cell r="CB696">
            <v>3</v>
          </cell>
          <cell r="CJ696" t="str">
            <v>POUCH</v>
          </cell>
        </row>
        <row r="697">
          <cell r="A697" t="str">
            <v>6062224360532</v>
          </cell>
          <cell r="C697" t="str">
            <v>Dropship Order</v>
          </cell>
          <cell r="F697" t="str">
            <v>C2103730101</v>
          </cell>
          <cell r="I697" t="str">
            <v>Out For Delivery</v>
          </cell>
          <cell r="N697" t="str">
            <v/>
          </cell>
          <cell r="O697" t="str">
            <v/>
          </cell>
          <cell r="W697" t="str">
            <v>D2108847601</v>
          </cell>
          <cell r="X697" t="str">
            <v>AFKAR-Sohaib hassan Abbasi</v>
          </cell>
          <cell r="AL697" t="str">
            <v>Al Buhayrat</v>
          </cell>
          <cell r="AO697">
            <v>392</v>
          </cell>
          <cell r="BT697" t="str">
            <v>NO</v>
          </cell>
          <cell r="CB697">
            <v>0</v>
          </cell>
          <cell r="CJ697" t="str">
            <v>POUCH</v>
          </cell>
        </row>
        <row r="698">
          <cell r="A698" t="str">
            <v>6062124740482</v>
          </cell>
          <cell r="C698" t="str">
            <v>Dropship Order</v>
          </cell>
          <cell r="F698" t="str">
            <v>C2103730101</v>
          </cell>
          <cell r="I698" t="str">
            <v>Out For Delivery</v>
          </cell>
          <cell r="N698" t="str">
            <v>Reschedule</v>
          </cell>
          <cell r="O698" t="str">
            <v>Schedule for future</v>
          </cell>
          <cell r="W698" t="str">
            <v>D2108051201</v>
          </cell>
          <cell r="X698" t="str">
            <v>Mohammed Bilal Vyapari</v>
          </cell>
          <cell r="AL698" t="str">
            <v>An Nawwariyyah</v>
          </cell>
          <cell r="AO698">
            <v>179.3</v>
          </cell>
          <cell r="BT698" t="str">
            <v>NO</v>
          </cell>
          <cell r="CB698">
            <v>1</v>
          </cell>
          <cell r="CJ698" t="str">
            <v>POUCH</v>
          </cell>
        </row>
        <row r="699">
          <cell r="A699" t="str">
            <v>6062224754646</v>
          </cell>
          <cell r="C699" t="str">
            <v>Dropship Order</v>
          </cell>
          <cell r="F699" t="str">
            <v>C2103730101</v>
          </cell>
          <cell r="I699" t="str">
            <v>Out For Delivery</v>
          </cell>
          <cell r="N699" t="str">
            <v/>
          </cell>
          <cell r="O699" t="str">
            <v/>
          </cell>
          <cell r="W699" t="str">
            <v>D2108847601</v>
          </cell>
          <cell r="X699" t="str">
            <v>AFKAR-Sohaib hassan Abbasi</v>
          </cell>
          <cell r="AL699" t="str">
            <v>Al Buhayrat</v>
          </cell>
          <cell r="AO699">
            <v>456.68</v>
          </cell>
          <cell r="BT699" t="str">
            <v>NO</v>
          </cell>
          <cell r="CB699">
            <v>0</v>
          </cell>
          <cell r="CJ699" t="str">
            <v>POUCH</v>
          </cell>
        </row>
        <row r="700">
          <cell r="A700" t="str">
            <v>6062424406583</v>
          </cell>
          <cell r="C700" t="str">
            <v>Dropship Order</v>
          </cell>
          <cell r="F700" t="str">
            <v>C2103846301</v>
          </cell>
          <cell r="I700" t="str">
            <v>Out For Delivery</v>
          </cell>
          <cell r="N700" t="str">
            <v/>
          </cell>
          <cell r="O700" t="str">
            <v/>
          </cell>
          <cell r="W700" t="str">
            <v>D21012888801</v>
          </cell>
          <cell r="X700" t="str">
            <v>Afkar-Shahnewaz hussain</v>
          </cell>
          <cell r="AL700" t="str">
            <v/>
          </cell>
          <cell r="AO700">
            <v>85</v>
          </cell>
          <cell r="BT700" t="str">
            <v>NO</v>
          </cell>
          <cell r="CB700">
            <v>0</v>
          </cell>
          <cell r="CJ700" t="str">
            <v/>
          </cell>
        </row>
        <row r="701">
          <cell r="A701" t="str">
            <v>6062124648126</v>
          </cell>
          <cell r="C701" t="str">
            <v>Dropship Order</v>
          </cell>
          <cell r="F701" t="str">
            <v>C2103730101</v>
          </cell>
          <cell r="I701" t="str">
            <v>Out For Delivery</v>
          </cell>
          <cell r="N701" t="str">
            <v/>
          </cell>
          <cell r="O701" t="str">
            <v/>
          </cell>
          <cell r="W701" t="str">
            <v>D21010727101</v>
          </cell>
          <cell r="X701" t="str">
            <v>ABDUL GHANI KHAN WAKEEL  KHAN</v>
          </cell>
          <cell r="AL701" t="str">
            <v>Ray'zakhir</v>
          </cell>
          <cell r="AO701">
            <v>936.3</v>
          </cell>
          <cell r="BT701" t="str">
            <v>NO</v>
          </cell>
          <cell r="CB701">
            <v>0</v>
          </cell>
          <cell r="CJ701" t="str">
            <v>BOX</v>
          </cell>
        </row>
        <row r="702">
          <cell r="A702" t="str">
            <v>6061024941925</v>
          </cell>
          <cell r="C702" t="str">
            <v>Dropship Order</v>
          </cell>
          <cell r="F702" t="str">
            <v>C2103716501</v>
          </cell>
          <cell r="I702" t="str">
            <v>Out For Delivery</v>
          </cell>
          <cell r="N702" t="str">
            <v>Cancel</v>
          </cell>
          <cell r="O702" t="str">
            <v>Doesn't Want to Give Reason</v>
          </cell>
          <cell r="W702" t="str">
            <v>D21012888801</v>
          </cell>
          <cell r="X702" t="str">
            <v>Afkar-Shahnewaz hussain</v>
          </cell>
          <cell r="AL702" t="str">
            <v>Wadi Jalil</v>
          </cell>
          <cell r="AO702">
            <v>277.07</v>
          </cell>
          <cell r="BT702" t="str">
            <v>NO</v>
          </cell>
          <cell r="CB702">
            <v>3</v>
          </cell>
          <cell r="CJ702" t="str">
            <v>POUCH</v>
          </cell>
        </row>
        <row r="703">
          <cell r="A703" t="str">
            <v>6062024539864</v>
          </cell>
          <cell r="C703" t="str">
            <v>Dropship Order</v>
          </cell>
          <cell r="F703" t="str">
            <v>C2103730101</v>
          </cell>
          <cell r="I703" t="str">
            <v>Out For Delivery</v>
          </cell>
          <cell r="N703" t="str">
            <v>Reschedule</v>
          </cell>
          <cell r="O703" t="str">
            <v>Schedule for future</v>
          </cell>
          <cell r="W703" t="str">
            <v>D2109035001</v>
          </cell>
          <cell r="X703" t="str">
            <v>Ali Muhammad Yousaf</v>
          </cell>
          <cell r="AL703" t="str">
            <v>Al Khadra</v>
          </cell>
          <cell r="AO703">
            <v>788.29</v>
          </cell>
          <cell r="BT703" t="str">
            <v>NO</v>
          </cell>
          <cell r="CB703">
            <v>2</v>
          </cell>
          <cell r="CJ703" t="str">
            <v>BOX</v>
          </cell>
        </row>
        <row r="704">
          <cell r="A704" t="str">
            <v>6062024628513</v>
          </cell>
          <cell r="C704" t="str">
            <v>Dropship Order</v>
          </cell>
          <cell r="F704" t="str">
            <v>C2103716501</v>
          </cell>
          <cell r="I704" t="str">
            <v>Out For Delivery</v>
          </cell>
          <cell r="N704" t="str">
            <v/>
          </cell>
          <cell r="O704" t="str">
            <v/>
          </cell>
          <cell r="W704" t="str">
            <v>D2108847601</v>
          </cell>
          <cell r="X704" t="str">
            <v>AFKAR-Sohaib hassan Abbasi</v>
          </cell>
          <cell r="AL704" t="str">
            <v>At Taniem</v>
          </cell>
          <cell r="AO704">
            <v>376.19</v>
          </cell>
          <cell r="BT704" t="str">
            <v>NO</v>
          </cell>
          <cell r="CB704">
            <v>0</v>
          </cell>
          <cell r="CJ704" t="str">
            <v>POUCH</v>
          </cell>
        </row>
        <row r="705">
          <cell r="A705" t="str">
            <v>6062224194393</v>
          </cell>
          <cell r="C705" t="str">
            <v>Dropship Order</v>
          </cell>
          <cell r="F705" t="str">
            <v>C2103730101</v>
          </cell>
          <cell r="I705" t="str">
            <v>Out For Delivery</v>
          </cell>
          <cell r="N705" t="str">
            <v/>
          </cell>
          <cell r="O705" t="str">
            <v/>
          </cell>
          <cell r="W705" t="str">
            <v>D21012888801</v>
          </cell>
          <cell r="X705" t="str">
            <v>Afkar-Shahnewaz hussain</v>
          </cell>
          <cell r="AL705" t="str">
            <v>Al Khansa</v>
          </cell>
          <cell r="AO705">
            <v>0</v>
          </cell>
          <cell r="BT705" t="str">
            <v>NO</v>
          </cell>
          <cell r="CB705">
            <v>0</v>
          </cell>
          <cell r="CJ705" t="str">
            <v>POUCH</v>
          </cell>
        </row>
        <row r="706">
          <cell r="A706" t="str">
            <v>6062124332710</v>
          </cell>
          <cell r="C706" t="str">
            <v>Dropship Order</v>
          </cell>
          <cell r="F706" t="str">
            <v>C2103716501</v>
          </cell>
          <cell r="I706" t="str">
            <v>Out For Delivery</v>
          </cell>
          <cell r="N706" t="str">
            <v>Reschedule</v>
          </cell>
          <cell r="O706" t="str">
            <v>Schedule for future</v>
          </cell>
          <cell r="W706" t="str">
            <v>D2108051201</v>
          </cell>
          <cell r="X706" t="str">
            <v>Mohammed Bilal Vyapari</v>
          </cell>
          <cell r="AL706" t="str">
            <v>Al Umrah Al Jadidah</v>
          </cell>
          <cell r="AO706">
            <v>193.05</v>
          </cell>
          <cell r="BT706" t="str">
            <v>NO</v>
          </cell>
          <cell r="CB706">
            <v>1</v>
          </cell>
          <cell r="CJ706" t="str">
            <v>POUCH</v>
          </cell>
        </row>
        <row r="707">
          <cell r="A707" t="str">
            <v>6062224200654</v>
          </cell>
          <cell r="C707" t="str">
            <v>Dropship Order</v>
          </cell>
          <cell r="F707" t="str">
            <v>C2103730101</v>
          </cell>
          <cell r="I707" t="str">
            <v>Out For Delivery</v>
          </cell>
          <cell r="N707" t="str">
            <v/>
          </cell>
          <cell r="O707" t="str">
            <v/>
          </cell>
          <cell r="W707" t="str">
            <v>D21010727101</v>
          </cell>
          <cell r="X707" t="str">
            <v>ABDUL GHANI KHAN WAKEEL  KHAN</v>
          </cell>
          <cell r="AL707" t="str">
            <v>Al Khansa</v>
          </cell>
          <cell r="AO707">
            <v>784.61</v>
          </cell>
          <cell r="BT707" t="str">
            <v>NO</v>
          </cell>
          <cell r="CB707">
            <v>0</v>
          </cell>
          <cell r="CJ707" t="str">
            <v>BOX</v>
          </cell>
        </row>
        <row r="708">
          <cell r="A708" t="str">
            <v>6062224611895</v>
          </cell>
          <cell r="C708" t="str">
            <v>Dropship Order</v>
          </cell>
          <cell r="F708" t="str">
            <v>C2103730101</v>
          </cell>
          <cell r="I708" t="str">
            <v>Out For Delivery</v>
          </cell>
          <cell r="N708" t="str">
            <v/>
          </cell>
          <cell r="O708" t="str">
            <v/>
          </cell>
          <cell r="W708" t="str">
            <v>D21012888801</v>
          </cell>
          <cell r="X708" t="str">
            <v>Afkar-Shahnewaz hussain</v>
          </cell>
          <cell r="AL708" t="str">
            <v>Jabal An Nur</v>
          </cell>
          <cell r="AO708">
            <v>527.41999999999996</v>
          </cell>
          <cell r="BT708" t="str">
            <v>NO</v>
          </cell>
          <cell r="CB708">
            <v>0</v>
          </cell>
          <cell r="CJ708" t="str">
            <v>POUCH</v>
          </cell>
        </row>
        <row r="709">
          <cell r="A709" t="str">
            <v>6062224805697</v>
          </cell>
          <cell r="C709" t="str">
            <v>Dropship Order</v>
          </cell>
          <cell r="F709" t="str">
            <v>C2103730101</v>
          </cell>
          <cell r="I709" t="str">
            <v>Out For Delivery</v>
          </cell>
          <cell r="N709" t="str">
            <v/>
          </cell>
          <cell r="O709" t="str">
            <v/>
          </cell>
          <cell r="W709" t="str">
            <v>D2108847601</v>
          </cell>
          <cell r="X709" t="str">
            <v>AFKAR-Sohaib hassan Abbasi</v>
          </cell>
          <cell r="AL709" t="str">
            <v>Al Buhayrat</v>
          </cell>
          <cell r="AO709">
            <v>0</v>
          </cell>
          <cell r="BT709" t="str">
            <v>NO</v>
          </cell>
          <cell r="CB709">
            <v>0</v>
          </cell>
          <cell r="CJ709" t="str">
            <v>POUCH</v>
          </cell>
        </row>
        <row r="710">
          <cell r="A710" t="str">
            <v>6061324432142</v>
          </cell>
          <cell r="C710" t="str">
            <v>Dropship Order</v>
          </cell>
          <cell r="F710" t="str">
            <v>C21036106</v>
          </cell>
          <cell r="I710" t="str">
            <v>Out For Delivery</v>
          </cell>
          <cell r="N710" t="str">
            <v>Reschedule</v>
          </cell>
          <cell r="O710" t="str">
            <v>Schedule for future</v>
          </cell>
          <cell r="W710" t="str">
            <v>D21012888801</v>
          </cell>
          <cell r="X710" t="str">
            <v>Afkar-Shahnewaz hussain</v>
          </cell>
          <cell r="AL710" t="str">
            <v>Al Hajj St</v>
          </cell>
          <cell r="AO710">
            <v>119</v>
          </cell>
          <cell r="BT710" t="str">
            <v>NO</v>
          </cell>
          <cell r="CB710">
            <v>1</v>
          </cell>
          <cell r="CJ710" t="str">
            <v/>
          </cell>
        </row>
        <row r="711">
          <cell r="A711" t="str">
            <v>6061124335517</v>
          </cell>
          <cell r="C711" t="str">
            <v>Dropship Order</v>
          </cell>
          <cell r="F711" t="str">
            <v>C21036225</v>
          </cell>
          <cell r="I711" t="str">
            <v>Out For Delivery</v>
          </cell>
          <cell r="N711" t="str">
            <v>Reschedule</v>
          </cell>
          <cell r="O711" t="str">
            <v>Schedule for future</v>
          </cell>
          <cell r="W711" t="str">
            <v>D21010727101</v>
          </cell>
          <cell r="X711" t="str">
            <v>ABDUL GHANI KHAN WAKEEL  KHAN</v>
          </cell>
          <cell r="AL711" t="str">
            <v>Al Utaybiyyah</v>
          </cell>
          <cell r="AO711">
            <v>1524.47</v>
          </cell>
          <cell r="BT711" t="str">
            <v>NO</v>
          </cell>
          <cell r="CB711">
            <v>3</v>
          </cell>
          <cell r="CJ711" t="str">
            <v>BOX</v>
          </cell>
        </row>
        <row r="712">
          <cell r="A712" t="str">
            <v>6062024700800</v>
          </cell>
          <cell r="C712" t="str">
            <v>Dropship Order</v>
          </cell>
          <cell r="F712" t="str">
            <v>C2103730101</v>
          </cell>
          <cell r="I712" t="str">
            <v>Out For Delivery</v>
          </cell>
          <cell r="N712" t="str">
            <v>Reschedule</v>
          </cell>
          <cell r="O712" t="str">
            <v>Schedule for future</v>
          </cell>
          <cell r="W712" t="str">
            <v>D2108847601</v>
          </cell>
          <cell r="X712" t="str">
            <v>AFKAR-Sohaib hassan Abbasi</v>
          </cell>
          <cell r="AL712" t="str">
            <v>At Taniem</v>
          </cell>
          <cell r="AO712">
            <v>0</v>
          </cell>
          <cell r="BT712" t="str">
            <v>NO</v>
          </cell>
          <cell r="CB712">
            <v>1</v>
          </cell>
          <cell r="CJ712" t="str">
            <v>POUCH</v>
          </cell>
        </row>
        <row r="713">
          <cell r="A713" t="str">
            <v>6062124299231</v>
          </cell>
          <cell r="C713" t="str">
            <v>Dropship Order</v>
          </cell>
          <cell r="F713" t="str">
            <v>C2103730101</v>
          </cell>
          <cell r="I713" t="str">
            <v>Out For Delivery</v>
          </cell>
          <cell r="N713" t="str">
            <v>No Answer</v>
          </cell>
          <cell r="O713" t="str">
            <v>Switched Off</v>
          </cell>
          <cell r="W713" t="str">
            <v>D2109035001</v>
          </cell>
          <cell r="X713" t="str">
            <v>Ali Muhammad Yousaf</v>
          </cell>
          <cell r="AL713" t="str">
            <v>Al Khadra</v>
          </cell>
          <cell r="AO713">
            <v>857.09</v>
          </cell>
          <cell r="BT713" t="str">
            <v>NO</v>
          </cell>
          <cell r="CB713">
            <v>0</v>
          </cell>
          <cell r="CJ713" t="str">
            <v>BOX</v>
          </cell>
        </row>
        <row r="714">
          <cell r="A714" t="str">
            <v>6062124100507</v>
          </cell>
          <cell r="C714" t="str">
            <v>Dropship Order</v>
          </cell>
          <cell r="F714" t="str">
            <v>C2103730101</v>
          </cell>
          <cell r="I714" t="str">
            <v>Out For Delivery</v>
          </cell>
          <cell r="N714" t="str">
            <v>Reschedule</v>
          </cell>
          <cell r="O714" t="str">
            <v>Schedule for future</v>
          </cell>
          <cell r="W714" t="str">
            <v>D21012888801</v>
          </cell>
          <cell r="X714" t="str">
            <v>Afkar-Shahnewaz hussain</v>
          </cell>
          <cell r="AL714" t="str">
            <v>Wadi Jalil</v>
          </cell>
          <cell r="AO714">
            <v>371.2</v>
          </cell>
          <cell r="BT714" t="str">
            <v>NO</v>
          </cell>
          <cell r="CB714">
            <v>1</v>
          </cell>
          <cell r="CJ714" t="str">
            <v>POUCH</v>
          </cell>
        </row>
        <row r="715">
          <cell r="A715" t="str">
            <v>6062224235629</v>
          </cell>
          <cell r="C715" t="str">
            <v>Dropship Order</v>
          </cell>
          <cell r="F715" t="str">
            <v>C2103730101</v>
          </cell>
          <cell r="I715" t="str">
            <v>Out For Delivery</v>
          </cell>
          <cell r="N715" t="str">
            <v/>
          </cell>
          <cell r="O715" t="str">
            <v/>
          </cell>
          <cell r="W715" t="str">
            <v>D2108847601</v>
          </cell>
          <cell r="X715" t="str">
            <v>AFKAR-Sohaib hassan Abbasi</v>
          </cell>
          <cell r="AL715" t="str">
            <v>Al Buhayrat</v>
          </cell>
          <cell r="AO715">
            <v>0</v>
          </cell>
          <cell r="BT715" t="str">
            <v>NO</v>
          </cell>
          <cell r="CB715">
            <v>0</v>
          </cell>
          <cell r="CJ715" t="str">
            <v>POUCH</v>
          </cell>
        </row>
        <row r="716">
          <cell r="A716" t="str">
            <v>6062324424477</v>
          </cell>
          <cell r="C716" t="str">
            <v>Dropship Order</v>
          </cell>
          <cell r="F716" t="str">
            <v>C21035750</v>
          </cell>
          <cell r="I716" t="str">
            <v>Out For Delivery</v>
          </cell>
          <cell r="N716" t="str">
            <v/>
          </cell>
          <cell r="O716" t="str">
            <v/>
          </cell>
          <cell r="W716" t="str">
            <v>D21012888801</v>
          </cell>
          <cell r="X716" t="str">
            <v>Afkar-Shahnewaz hussain</v>
          </cell>
          <cell r="AL716" t="str">
            <v>Wadi Jalil</v>
          </cell>
          <cell r="AO716">
            <v>199</v>
          </cell>
          <cell r="BT716" t="str">
            <v>NO</v>
          </cell>
          <cell r="CB716">
            <v>0</v>
          </cell>
          <cell r="CJ716" t="str">
            <v/>
          </cell>
        </row>
        <row r="717">
          <cell r="A717" t="str">
            <v>6062124751212</v>
          </cell>
          <cell r="C717" t="str">
            <v>Dropship Order</v>
          </cell>
          <cell r="F717" t="str">
            <v>C2103730101</v>
          </cell>
          <cell r="I717" t="str">
            <v>Out For Delivery</v>
          </cell>
          <cell r="N717" t="str">
            <v/>
          </cell>
          <cell r="O717" t="str">
            <v/>
          </cell>
          <cell r="W717" t="str">
            <v>D21010727101</v>
          </cell>
          <cell r="X717" t="str">
            <v>ABDUL GHANI KHAN WAKEEL  KHAN</v>
          </cell>
          <cell r="AL717" t="str">
            <v>Al Utaybiyyah</v>
          </cell>
          <cell r="AO717">
            <v>0</v>
          </cell>
          <cell r="BT717" t="str">
            <v>NO</v>
          </cell>
          <cell r="CB717">
            <v>0</v>
          </cell>
          <cell r="CJ717" t="str">
            <v>BOX</v>
          </cell>
        </row>
        <row r="718">
          <cell r="A718" t="str">
            <v>6062124442585</v>
          </cell>
          <cell r="C718" t="str">
            <v>Dropship Order</v>
          </cell>
          <cell r="F718" t="str">
            <v>C2103730101</v>
          </cell>
          <cell r="I718" t="str">
            <v>Out For Delivery</v>
          </cell>
          <cell r="N718" t="str">
            <v/>
          </cell>
          <cell r="O718" t="str">
            <v/>
          </cell>
          <cell r="W718" t="str">
            <v>D2108847601</v>
          </cell>
          <cell r="X718" t="str">
            <v>AFKAR-Sohaib hassan Abbasi</v>
          </cell>
          <cell r="AL718" t="str">
            <v>Al Buhayrat</v>
          </cell>
          <cell r="AO718">
            <v>0</v>
          </cell>
          <cell r="BT718" t="str">
            <v>NO</v>
          </cell>
          <cell r="CB718">
            <v>0</v>
          </cell>
          <cell r="CJ718" t="str">
            <v>POUCH</v>
          </cell>
        </row>
        <row r="719">
          <cell r="A719" t="str">
            <v>6062324363392</v>
          </cell>
          <cell r="C719" t="str">
            <v>Dropship Order</v>
          </cell>
          <cell r="F719" t="str">
            <v>C21036624</v>
          </cell>
          <cell r="I719" t="str">
            <v>Out For Delivery</v>
          </cell>
          <cell r="N719" t="str">
            <v>Cancel</v>
          </cell>
          <cell r="O719" t="str">
            <v>client/seller cancel orders</v>
          </cell>
          <cell r="W719" t="str">
            <v>D21012888801</v>
          </cell>
          <cell r="X719" t="str">
            <v>Afkar-Shahnewaz hussain</v>
          </cell>
          <cell r="AL719" t="str">
            <v>Wadi Jalil</v>
          </cell>
          <cell r="AO719">
            <v>200</v>
          </cell>
          <cell r="BT719" t="str">
            <v>NO</v>
          </cell>
          <cell r="CB719">
            <v>1</v>
          </cell>
          <cell r="CJ719" t="str">
            <v/>
          </cell>
        </row>
        <row r="720">
          <cell r="A720" t="str">
            <v>6062024407396</v>
          </cell>
          <cell r="C720" t="str">
            <v>Dropship Order</v>
          </cell>
          <cell r="F720" t="str">
            <v>C21036624</v>
          </cell>
          <cell r="I720" t="str">
            <v>Out For Delivery</v>
          </cell>
          <cell r="N720" t="str">
            <v>Reschedule</v>
          </cell>
          <cell r="O720" t="str">
            <v>Schedule for future</v>
          </cell>
          <cell r="W720" t="str">
            <v>D21012888801</v>
          </cell>
          <cell r="X720" t="str">
            <v>Afkar-Shahnewaz hussain</v>
          </cell>
          <cell r="AL720" t="str">
            <v>Wadi Jalil</v>
          </cell>
          <cell r="AO720">
            <v>189</v>
          </cell>
          <cell r="BT720" t="str">
            <v>NO</v>
          </cell>
          <cell r="CB720">
            <v>3</v>
          </cell>
          <cell r="CJ720" t="str">
            <v/>
          </cell>
        </row>
        <row r="721">
          <cell r="A721" t="str">
            <v>6062124328751</v>
          </cell>
          <cell r="C721" t="str">
            <v>Dropship Order</v>
          </cell>
          <cell r="F721" t="str">
            <v>C2103730101</v>
          </cell>
          <cell r="I721" t="str">
            <v>Out For Delivery</v>
          </cell>
          <cell r="N721" t="str">
            <v>No Answer</v>
          </cell>
          <cell r="O721" t="str">
            <v>Switched Off</v>
          </cell>
          <cell r="W721" t="str">
            <v>D2109035001</v>
          </cell>
          <cell r="X721" t="str">
            <v>Ali Muhammad Yousaf</v>
          </cell>
          <cell r="AL721" t="str">
            <v>Al Khadra</v>
          </cell>
          <cell r="AO721">
            <v>1036.02</v>
          </cell>
          <cell r="BT721" t="str">
            <v>NO</v>
          </cell>
          <cell r="CB721">
            <v>0</v>
          </cell>
          <cell r="CJ721" t="str">
            <v>BOX</v>
          </cell>
        </row>
        <row r="722">
          <cell r="A722" t="str">
            <v>6062224239714</v>
          </cell>
          <cell r="C722" t="str">
            <v>Dropship Order</v>
          </cell>
          <cell r="F722" t="str">
            <v>C2103730101</v>
          </cell>
          <cell r="I722" t="str">
            <v>Out For Delivery</v>
          </cell>
          <cell r="N722" t="str">
            <v/>
          </cell>
          <cell r="O722" t="str">
            <v/>
          </cell>
          <cell r="W722" t="str">
            <v>D21010727101</v>
          </cell>
          <cell r="X722" t="str">
            <v>ABDUL GHANI KHAN WAKEEL  KHAN</v>
          </cell>
          <cell r="AL722" t="str">
            <v>Ray'zakhir</v>
          </cell>
          <cell r="AO722">
            <v>609.11</v>
          </cell>
          <cell r="BT722" t="str">
            <v>NO</v>
          </cell>
          <cell r="CB722">
            <v>0</v>
          </cell>
          <cell r="CJ722" t="str">
            <v>BOX</v>
          </cell>
        </row>
        <row r="723">
          <cell r="A723" t="str">
            <v>6060324943758</v>
          </cell>
          <cell r="C723" t="str">
            <v>Dropship Order</v>
          </cell>
          <cell r="F723" t="str">
            <v>C2103716501</v>
          </cell>
          <cell r="I723" t="str">
            <v>Out For Delivery</v>
          </cell>
          <cell r="N723" t="str">
            <v>Reschedule</v>
          </cell>
          <cell r="O723" t="str">
            <v>Schedule for future</v>
          </cell>
          <cell r="W723" t="str">
            <v>D21012888801</v>
          </cell>
          <cell r="X723" t="str">
            <v>Afkar-Shahnewaz hussain</v>
          </cell>
          <cell r="AL723" t="str">
            <v>Wadi Jalil</v>
          </cell>
          <cell r="AO723">
            <v>334.66</v>
          </cell>
          <cell r="BT723" t="str">
            <v>NO</v>
          </cell>
          <cell r="CB723">
            <v>2</v>
          </cell>
          <cell r="CJ723" t="str">
            <v>POUCH</v>
          </cell>
        </row>
        <row r="724">
          <cell r="A724" t="str">
            <v>6062124136163</v>
          </cell>
          <cell r="C724" t="str">
            <v>Dropship Order</v>
          </cell>
          <cell r="F724" t="str">
            <v>C2103716501</v>
          </cell>
          <cell r="I724" t="str">
            <v>Out For Delivery</v>
          </cell>
          <cell r="N724" t="str">
            <v>Reschedule</v>
          </cell>
          <cell r="O724" t="str">
            <v>Schedule for future</v>
          </cell>
          <cell r="W724" t="str">
            <v>D21012888801</v>
          </cell>
          <cell r="X724" t="str">
            <v>Afkar-Shahnewaz hussain</v>
          </cell>
          <cell r="AL724" t="str">
            <v>Al Hajj</v>
          </cell>
          <cell r="AO724">
            <v>158.4</v>
          </cell>
          <cell r="BT724" t="str">
            <v>NO</v>
          </cell>
          <cell r="CB724">
            <v>1</v>
          </cell>
          <cell r="CJ724" t="str">
            <v>POUCH</v>
          </cell>
        </row>
        <row r="725">
          <cell r="A725" t="str">
            <v>6062224598405</v>
          </cell>
          <cell r="C725" t="str">
            <v>Dropship Order</v>
          </cell>
          <cell r="F725" t="str">
            <v>C2103730101</v>
          </cell>
          <cell r="I725" t="str">
            <v>Out For Delivery</v>
          </cell>
          <cell r="N725" t="str">
            <v/>
          </cell>
          <cell r="O725" t="str">
            <v/>
          </cell>
          <cell r="W725" t="str">
            <v>D2108847601</v>
          </cell>
          <cell r="X725" t="str">
            <v>AFKAR-Sohaib hassan Abbasi</v>
          </cell>
          <cell r="AL725" t="str">
            <v>At Taniem</v>
          </cell>
          <cell r="AO725">
            <v>0</v>
          </cell>
          <cell r="BT725" t="str">
            <v>NO</v>
          </cell>
          <cell r="CB725">
            <v>0</v>
          </cell>
          <cell r="CJ725" t="str">
            <v>POUCH</v>
          </cell>
        </row>
        <row r="726">
          <cell r="A726" t="str">
            <v>6062324952653</v>
          </cell>
          <cell r="C726" t="str">
            <v>Dropship Order</v>
          </cell>
          <cell r="F726" t="str">
            <v>C21036624</v>
          </cell>
          <cell r="I726" t="str">
            <v>Out For Delivery</v>
          </cell>
          <cell r="N726" t="str">
            <v/>
          </cell>
          <cell r="O726" t="str">
            <v/>
          </cell>
          <cell r="W726" t="str">
            <v>D21012888801</v>
          </cell>
          <cell r="X726" t="str">
            <v>Afkar-Shahnewaz hussain</v>
          </cell>
          <cell r="AL726" t="str">
            <v>Wadi Jalil</v>
          </cell>
          <cell r="AO726">
            <v>279</v>
          </cell>
          <cell r="BT726" t="str">
            <v>NO</v>
          </cell>
          <cell r="CB726">
            <v>0</v>
          </cell>
          <cell r="CJ726" t="str">
            <v/>
          </cell>
        </row>
        <row r="727">
          <cell r="A727" t="str">
            <v>6061324943060</v>
          </cell>
          <cell r="C727" t="str">
            <v>Dropship Order</v>
          </cell>
          <cell r="F727" t="str">
            <v>C21036106</v>
          </cell>
          <cell r="I727" t="str">
            <v>Out For Delivery</v>
          </cell>
          <cell r="N727" t="str">
            <v>Reschedule</v>
          </cell>
          <cell r="O727" t="str">
            <v>Schedule for future</v>
          </cell>
          <cell r="W727" t="str">
            <v>D21012888801</v>
          </cell>
          <cell r="X727" t="str">
            <v>Afkar-Shahnewaz hussain</v>
          </cell>
          <cell r="AL727" t="str">
            <v>Al Hajj St</v>
          </cell>
          <cell r="AO727">
            <v>79</v>
          </cell>
          <cell r="BT727" t="str">
            <v>NO</v>
          </cell>
          <cell r="CB727">
            <v>1</v>
          </cell>
          <cell r="CJ727" t="str">
            <v/>
          </cell>
        </row>
        <row r="728">
          <cell r="A728" t="str">
            <v>6062224694240</v>
          </cell>
          <cell r="C728" t="str">
            <v>Dropship Order</v>
          </cell>
          <cell r="F728" t="str">
            <v>C2103730101</v>
          </cell>
          <cell r="I728" t="str">
            <v>Out For Delivery</v>
          </cell>
          <cell r="N728" t="str">
            <v/>
          </cell>
          <cell r="O728" t="str">
            <v/>
          </cell>
          <cell r="W728" t="str">
            <v>D21010727101</v>
          </cell>
          <cell r="X728" t="str">
            <v>ABDUL GHANI KHAN WAKEEL  KHAN</v>
          </cell>
          <cell r="AL728" t="str">
            <v>Al Utaybiyyah</v>
          </cell>
          <cell r="AO728">
            <v>795.64</v>
          </cell>
          <cell r="BT728" t="str">
            <v>NO</v>
          </cell>
          <cell r="CB728">
            <v>0</v>
          </cell>
          <cell r="CJ728" t="str">
            <v>BOX</v>
          </cell>
        </row>
        <row r="729">
          <cell r="A729" t="str">
            <v>6062024112169</v>
          </cell>
          <cell r="C729" t="str">
            <v>Dropship Order</v>
          </cell>
          <cell r="F729" t="str">
            <v>C2103716501</v>
          </cell>
          <cell r="I729" t="str">
            <v>Out For Delivery</v>
          </cell>
          <cell r="N729" t="str">
            <v/>
          </cell>
          <cell r="O729" t="str">
            <v/>
          </cell>
          <cell r="W729" t="str">
            <v>D2108847601</v>
          </cell>
          <cell r="X729" t="str">
            <v>AFKAR-Sohaib hassan Abbasi</v>
          </cell>
          <cell r="AL729" t="str">
            <v>Al Buhayrat</v>
          </cell>
          <cell r="AO729">
            <v>314</v>
          </cell>
          <cell r="BT729" t="str">
            <v>NO</v>
          </cell>
          <cell r="CB729">
            <v>0</v>
          </cell>
          <cell r="CJ729" t="str">
            <v>POUCH</v>
          </cell>
        </row>
        <row r="730">
          <cell r="A730" t="str">
            <v>6062024129376</v>
          </cell>
          <cell r="C730" t="str">
            <v>Dropship Order</v>
          </cell>
          <cell r="F730" t="str">
            <v>C21035750</v>
          </cell>
          <cell r="I730" t="str">
            <v>Out For Delivery</v>
          </cell>
          <cell r="N730" t="str">
            <v>Reschedule</v>
          </cell>
          <cell r="O730" t="str">
            <v>send schedule message</v>
          </cell>
          <cell r="W730" t="str">
            <v>D21012888801</v>
          </cell>
          <cell r="X730" t="str">
            <v>Afkar-Shahnewaz hussain</v>
          </cell>
          <cell r="AL730" t="str">
            <v>Wadi Jalil</v>
          </cell>
          <cell r="AO730">
            <v>189</v>
          </cell>
          <cell r="BT730" t="str">
            <v>NO</v>
          </cell>
          <cell r="CB730">
            <v>1</v>
          </cell>
          <cell r="CJ730" t="str">
            <v/>
          </cell>
        </row>
        <row r="731">
          <cell r="A731" t="str">
            <v>6061024595246</v>
          </cell>
          <cell r="C731" t="str">
            <v>Dropship Order</v>
          </cell>
          <cell r="F731" t="str">
            <v>C2103809901</v>
          </cell>
          <cell r="I731" t="str">
            <v>Out For Delivery</v>
          </cell>
          <cell r="N731" t="str">
            <v>Reschedule</v>
          </cell>
          <cell r="O731" t="str">
            <v>Schedule for future</v>
          </cell>
          <cell r="W731" t="str">
            <v>D21012888801</v>
          </cell>
          <cell r="X731" t="str">
            <v>Afkar-Shahnewaz hussain</v>
          </cell>
          <cell r="AL731" t="str">
            <v>شارع الحج</v>
          </cell>
          <cell r="AO731">
            <v>129</v>
          </cell>
          <cell r="BT731" t="str">
            <v>NO</v>
          </cell>
          <cell r="CB731">
            <v>3</v>
          </cell>
          <cell r="CJ731" t="str">
            <v/>
          </cell>
        </row>
        <row r="732">
          <cell r="A732" t="str">
            <v>6062424624390</v>
          </cell>
          <cell r="C732" t="str">
            <v>Dropship Order</v>
          </cell>
          <cell r="F732" t="str">
            <v>C2103751801</v>
          </cell>
          <cell r="I732" t="str">
            <v>Out For Delivery</v>
          </cell>
          <cell r="N732" t="str">
            <v/>
          </cell>
          <cell r="O732" t="str">
            <v/>
          </cell>
          <cell r="W732" t="str">
            <v>D2108847601</v>
          </cell>
          <cell r="X732" t="str">
            <v>AFKAR-Sohaib hassan Abbasi</v>
          </cell>
          <cell r="AL732" t="str">
            <v>Al Buhayrat</v>
          </cell>
          <cell r="AO732">
            <v>579</v>
          </cell>
          <cell r="BT732" t="str">
            <v>NO</v>
          </cell>
          <cell r="CB732">
            <v>0</v>
          </cell>
          <cell r="CJ732" t="str">
            <v/>
          </cell>
        </row>
        <row r="733">
          <cell r="A733" t="str">
            <v>6062124262568</v>
          </cell>
          <cell r="C733" t="str">
            <v>Dropship Order</v>
          </cell>
          <cell r="F733" t="str">
            <v>C2103730101</v>
          </cell>
          <cell r="I733" t="str">
            <v>Out For Delivery</v>
          </cell>
          <cell r="N733" t="str">
            <v>Reschedule</v>
          </cell>
          <cell r="O733" t="str">
            <v>Schedule for future</v>
          </cell>
          <cell r="W733" t="str">
            <v>D2109035001</v>
          </cell>
          <cell r="X733" t="str">
            <v>Ali Muhammad Yousaf</v>
          </cell>
          <cell r="AL733" t="str">
            <v>Sharai Al Mujahidin</v>
          </cell>
          <cell r="AO733">
            <v>776.66</v>
          </cell>
          <cell r="BT733" t="str">
            <v>NO</v>
          </cell>
          <cell r="CB733">
            <v>1</v>
          </cell>
          <cell r="CJ733" t="str">
            <v>BOX</v>
          </cell>
        </row>
        <row r="734">
          <cell r="A734" t="str">
            <v>6060924678392</v>
          </cell>
          <cell r="C734" t="str">
            <v>Dropship Order</v>
          </cell>
          <cell r="F734" t="str">
            <v>C2103716501</v>
          </cell>
          <cell r="I734" t="str">
            <v>Out For Delivery</v>
          </cell>
          <cell r="N734" t="str">
            <v>Undelivered</v>
          </cell>
          <cell r="O734" t="str">
            <v xml:space="preserve">NDR Condition, can not been scheduled </v>
          </cell>
          <cell r="W734" t="str">
            <v>D2108847601</v>
          </cell>
          <cell r="X734" t="str">
            <v>AFKAR-Sohaib hassan Abbasi</v>
          </cell>
          <cell r="AL734" t="str">
            <v>Al Buhayrat</v>
          </cell>
          <cell r="AO734">
            <v>0</v>
          </cell>
          <cell r="BT734" t="str">
            <v>NO</v>
          </cell>
          <cell r="CB734">
            <v>5</v>
          </cell>
          <cell r="CJ734" t="str">
            <v>POUCH</v>
          </cell>
        </row>
        <row r="735">
          <cell r="A735" t="str">
            <v>6062424331139</v>
          </cell>
          <cell r="C735" t="str">
            <v>Dropship Order</v>
          </cell>
          <cell r="F735" t="str">
            <v>C21036106</v>
          </cell>
          <cell r="I735" t="str">
            <v>Out For Delivery</v>
          </cell>
          <cell r="N735" t="str">
            <v/>
          </cell>
          <cell r="O735" t="str">
            <v/>
          </cell>
          <cell r="W735" t="str">
            <v>D21012888801</v>
          </cell>
          <cell r="X735" t="str">
            <v>Afkar-Shahnewaz hussain</v>
          </cell>
          <cell r="AL735" t="str">
            <v>Wadi Jalil</v>
          </cell>
          <cell r="AO735">
            <v>120</v>
          </cell>
          <cell r="BT735" t="str">
            <v>NO</v>
          </cell>
          <cell r="CB735">
            <v>0</v>
          </cell>
          <cell r="CJ735" t="str">
            <v/>
          </cell>
        </row>
        <row r="736">
          <cell r="A736" t="str">
            <v>6061724711265</v>
          </cell>
          <cell r="C736" t="str">
            <v>Dropship Order</v>
          </cell>
          <cell r="F736" t="str">
            <v>C2103719401</v>
          </cell>
          <cell r="I736" t="str">
            <v>Out For Delivery</v>
          </cell>
          <cell r="N736" t="str">
            <v>Uncontactable</v>
          </cell>
          <cell r="O736" t="str">
            <v>No Answer</v>
          </cell>
          <cell r="W736" t="str">
            <v>D2108847601</v>
          </cell>
          <cell r="X736" t="str">
            <v>AFKAR-Sohaib hassan Abbasi</v>
          </cell>
          <cell r="AL736" t="str">
            <v>Alaziziyyah</v>
          </cell>
          <cell r="AO736">
            <v>138.99</v>
          </cell>
          <cell r="BT736" t="str">
            <v>NO</v>
          </cell>
          <cell r="CB736">
            <v>1</v>
          </cell>
          <cell r="CJ736" t="str">
            <v/>
          </cell>
        </row>
        <row r="737">
          <cell r="A737" t="str">
            <v>6061924648222</v>
          </cell>
          <cell r="C737" t="str">
            <v>Dropship Order</v>
          </cell>
          <cell r="F737" t="str">
            <v>C2103730101</v>
          </cell>
          <cell r="I737" t="str">
            <v>Out For Delivery</v>
          </cell>
          <cell r="N737" t="str">
            <v>Reschedule</v>
          </cell>
          <cell r="O737" t="str">
            <v>Schedule for future</v>
          </cell>
          <cell r="W737" t="str">
            <v>D21012888801</v>
          </cell>
          <cell r="X737" t="str">
            <v>Afkar-Shahnewaz hussain</v>
          </cell>
          <cell r="AL737" t="str">
            <v>An Naseem</v>
          </cell>
          <cell r="AO737">
            <v>0</v>
          </cell>
          <cell r="BT737" t="str">
            <v>NO</v>
          </cell>
          <cell r="CB737">
            <v>1</v>
          </cell>
          <cell r="CJ737" t="str">
            <v>POUCH</v>
          </cell>
        </row>
        <row r="738">
          <cell r="A738" t="str">
            <v>6061124153721</v>
          </cell>
          <cell r="C738" t="str">
            <v>Dropship Order</v>
          </cell>
          <cell r="F738" t="str">
            <v>C21036106</v>
          </cell>
          <cell r="I738" t="str">
            <v>Out For Delivery</v>
          </cell>
          <cell r="N738" t="str">
            <v>Review</v>
          </cell>
          <cell r="O738" t="str">
            <v>Customer Wants to Change Location</v>
          </cell>
          <cell r="W738" t="str">
            <v>D2108847601</v>
          </cell>
          <cell r="X738" t="str">
            <v>AFKAR-Sohaib hassan Abbasi</v>
          </cell>
          <cell r="AL738" t="str">
            <v>At Taniem</v>
          </cell>
          <cell r="AO738">
            <v>99</v>
          </cell>
          <cell r="BT738" t="str">
            <v>NO</v>
          </cell>
          <cell r="CB738">
            <v>3</v>
          </cell>
          <cell r="CJ738" t="str">
            <v/>
          </cell>
        </row>
        <row r="739">
          <cell r="A739" t="str">
            <v>6062224971698</v>
          </cell>
          <cell r="C739" t="str">
            <v>Dropship Order</v>
          </cell>
          <cell r="F739" t="str">
            <v>C21035750</v>
          </cell>
          <cell r="I739" t="str">
            <v>Out For Delivery</v>
          </cell>
          <cell r="N739" t="str">
            <v>Reschedule</v>
          </cell>
          <cell r="O739" t="str">
            <v>Schedule for future</v>
          </cell>
          <cell r="W739" t="str">
            <v>D2108847601</v>
          </cell>
          <cell r="X739" t="str">
            <v>AFKAR-Sohaib hassan Abbasi</v>
          </cell>
          <cell r="AL739" t="str">
            <v>Al Buhayrat</v>
          </cell>
          <cell r="AO739">
            <v>189</v>
          </cell>
          <cell r="BT739" t="str">
            <v>NO</v>
          </cell>
          <cell r="CB739">
            <v>1</v>
          </cell>
          <cell r="CJ739" t="str">
            <v/>
          </cell>
        </row>
        <row r="740">
          <cell r="A740" t="str">
            <v>6062024371262</v>
          </cell>
          <cell r="C740" t="str">
            <v>Reverse Pickup(Return &amp; Refund)</v>
          </cell>
          <cell r="F740" t="str">
            <v>C21036226</v>
          </cell>
          <cell r="I740" t="str">
            <v>Out For Delivery</v>
          </cell>
          <cell r="N740" t="str">
            <v>No Answer</v>
          </cell>
          <cell r="O740" t="str">
            <v>Switched Off</v>
          </cell>
          <cell r="W740" t="str">
            <v>D21010727101</v>
          </cell>
          <cell r="X740" t="str">
            <v>ABDUL GHANI KHAN WAKEEL  KHAN</v>
          </cell>
          <cell r="AL740" t="str">
            <v>Al Utaybiyyah</v>
          </cell>
          <cell r="AO740">
            <v>0</v>
          </cell>
          <cell r="BT740" t="str">
            <v>NO</v>
          </cell>
          <cell r="CB740">
            <v>1</v>
          </cell>
          <cell r="CJ740" t="str">
            <v/>
          </cell>
        </row>
        <row r="741">
          <cell r="A741" t="str">
            <v>6062424757198</v>
          </cell>
          <cell r="C741" t="str">
            <v>Dropship Order</v>
          </cell>
          <cell r="F741" t="str">
            <v>C21035750</v>
          </cell>
          <cell r="I741" t="str">
            <v>Out For Delivery</v>
          </cell>
          <cell r="N741" t="str">
            <v/>
          </cell>
          <cell r="O741" t="str">
            <v/>
          </cell>
          <cell r="W741" t="str">
            <v>D2108847601</v>
          </cell>
          <cell r="X741" t="str">
            <v>AFKAR-Sohaib hassan Abbasi</v>
          </cell>
          <cell r="AL741" t="str">
            <v>Al Buhayrat</v>
          </cell>
          <cell r="AO741">
            <v>198</v>
          </cell>
          <cell r="BT741" t="str">
            <v>NO</v>
          </cell>
          <cell r="CB741">
            <v>0</v>
          </cell>
          <cell r="CJ741" t="str">
            <v/>
          </cell>
        </row>
        <row r="742">
          <cell r="A742" t="str">
            <v>6062224458481</v>
          </cell>
          <cell r="C742" t="str">
            <v>Reverse Pickup(Return &amp; Refund)</v>
          </cell>
          <cell r="F742" t="str">
            <v>C21036226</v>
          </cell>
          <cell r="I742" t="str">
            <v>Out For Delivery</v>
          </cell>
          <cell r="N742" t="str">
            <v>No Answer</v>
          </cell>
          <cell r="O742" t="str">
            <v>Switched Off</v>
          </cell>
          <cell r="W742" t="str">
            <v>D21010727101</v>
          </cell>
          <cell r="X742" t="str">
            <v>ABDUL GHANI KHAN WAKEEL  KHAN</v>
          </cell>
          <cell r="AL742" t="str">
            <v>Al Utaybiyyah</v>
          </cell>
          <cell r="AO742">
            <v>0</v>
          </cell>
          <cell r="BT742" t="str">
            <v>NO</v>
          </cell>
          <cell r="CB742">
            <v>2</v>
          </cell>
          <cell r="CJ742" t="str">
            <v/>
          </cell>
        </row>
        <row r="743">
          <cell r="A743" t="str">
            <v>6062324711476</v>
          </cell>
          <cell r="C743" t="str">
            <v>Dropship Order</v>
          </cell>
          <cell r="F743" t="str">
            <v>C2103751801</v>
          </cell>
          <cell r="I743" t="str">
            <v>Out For Delivery</v>
          </cell>
          <cell r="N743" t="str">
            <v>No Answer</v>
          </cell>
          <cell r="O743" t="str">
            <v>Switched Off</v>
          </cell>
          <cell r="W743" t="str">
            <v>D2109035001</v>
          </cell>
          <cell r="X743" t="str">
            <v>Ali Muhammad Yousaf</v>
          </cell>
          <cell r="AL743" t="str">
            <v>Al Khadra</v>
          </cell>
          <cell r="AO743">
            <v>459</v>
          </cell>
          <cell r="BT743" t="str">
            <v>NO</v>
          </cell>
          <cell r="CB743">
            <v>1</v>
          </cell>
          <cell r="CJ743" t="str">
            <v/>
          </cell>
        </row>
        <row r="744">
          <cell r="A744" t="str">
            <v>6062324275309</v>
          </cell>
          <cell r="C744" t="str">
            <v>Reverse Pickup(Return &amp; Refund)</v>
          </cell>
          <cell r="F744" t="str">
            <v>C21036226</v>
          </cell>
          <cell r="I744" t="str">
            <v>Out For Delivery</v>
          </cell>
          <cell r="N744" t="str">
            <v>No Answer</v>
          </cell>
          <cell r="O744" t="str">
            <v>Switched Off</v>
          </cell>
          <cell r="W744" t="str">
            <v>D21010727101</v>
          </cell>
          <cell r="X744" t="str">
            <v>ABDUL GHANI KHAN WAKEEL  KHAN</v>
          </cell>
          <cell r="AL744" t="str">
            <v>Al Utaybiyyah</v>
          </cell>
          <cell r="AO744">
            <v>0</v>
          </cell>
          <cell r="BT744" t="str">
            <v>NO</v>
          </cell>
          <cell r="CB744">
            <v>2</v>
          </cell>
          <cell r="CJ744" t="str">
            <v/>
          </cell>
        </row>
        <row r="745">
          <cell r="A745" t="str">
            <v>6062424312712</v>
          </cell>
          <cell r="C745" t="str">
            <v>Dropship Order</v>
          </cell>
          <cell r="F745" t="str">
            <v>C21035750</v>
          </cell>
          <cell r="I745" t="str">
            <v>Out For Delivery</v>
          </cell>
          <cell r="N745" t="str">
            <v/>
          </cell>
          <cell r="O745" t="str">
            <v/>
          </cell>
          <cell r="W745" t="str">
            <v>D2108847601</v>
          </cell>
          <cell r="X745" t="str">
            <v>AFKAR-Sohaib hassan Abbasi</v>
          </cell>
          <cell r="AL745" t="str">
            <v>At Taniem</v>
          </cell>
          <cell r="AO745">
            <v>299</v>
          </cell>
          <cell r="BT745" t="str">
            <v>NO</v>
          </cell>
          <cell r="CB745">
            <v>0</v>
          </cell>
          <cell r="CJ745" t="str">
            <v/>
          </cell>
        </row>
        <row r="746">
          <cell r="A746" t="str">
            <v>6062324865151</v>
          </cell>
          <cell r="C746" t="str">
            <v>Reverse Pickup(Return &amp; Refund)</v>
          </cell>
          <cell r="F746" t="str">
            <v>C21036226</v>
          </cell>
          <cell r="I746" t="str">
            <v>Out For Delivery</v>
          </cell>
          <cell r="N746" t="str">
            <v>No Answer</v>
          </cell>
          <cell r="O746" t="str">
            <v>Switched Off</v>
          </cell>
          <cell r="W746" t="str">
            <v>D21010727101</v>
          </cell>
          <cell r="X746" t="str">
            <v>ABDUL GHANI KHAN WAKEEL  KHAN</v>
          </cell>
          <cell r="AL746" t="str">
            <v>Al Utaybiyyah</v>
          </cell>
          <cell r="AO746">
            <v>0</v>
          </cell>
          <cell r="BT746" t="str">
            <v>NO</v>
          </cell>
          <cell r="CB746">
            <v>2</v>
          </cell>
          <cell r="CJ746" t="str">
            <v/>
          </cell>
        </row>
        <row r="747">
          <cell r="A747" t="str">
            <v>6062324847470</v>
          </cell>
          <cell r="C747" t="str">
            <v>Reverse Pickup(Return &amp; Refund)</v>
          </cell>
          <cell r="F747" t="str">
            <v>C21036226</v>
          </cell>
          <cell r="I747" t="str">
            <v>Successfully Returned</v>
          </cell>
          <cell r="N747" t="str">
            <v>No Answer</v>
          </cell>
          <cell r="O747" t="str">
            <v>Switched Off</v>
          </cell>
          <cell r="W747" t="str">
            <v>D21010727101</v>
          </cell>
          <cell r="X747" t="str">
            <v>ABDUL GHANI KHAN WAKEEL  KHAN</v>
          </cell>
          <cell r="AL747" t="str">
            <v>Al Utaybiyyah</v>
          </cell>
          <cell r="AO747">
            <v>0</v>
          </cell>
          <cell r="BT747" t="str">
            <v>NO</v>
          </cell>
          <cell r="CB747">
            <v>2</v>
          </cell>
          <cell r="CJ747" t="str">
            <v/>
          </cell>
        </row>
        <row r="748">
          <cell r="A748" t="str">
            <v>6062424209029</v>
          </cell>
          <cell r="C748" t="str">
            <v>Dropship Order</v>
          </cell>
          <cell r="F748" t="str">
            <v>C21035881</v>
          </cell>
          <cell r="I748" t="str">
            <v>Out For Delivery</v>
          </cell>
          <cell r="N748" t="str">
            <v/>
          </cell>
          <cell r="O748" t="str">
            <v/>
          </cell>
          <cell r="W748" t="str">
            <v>D2108847601</v>
          </cell>
          <cell r="X748" t="str">
            <v>AFKAR-Sohaib hassan Abbasi</v>
          </cell>
          <cell r="AL748" t="str">
            <v>At Taniem</v>
          </cell>
          <cell r="AO748">
            <v>0</v>
          </cell>
          <cell r="BT748" t="str">
            <v>NO</v>
          </cell>
          <cell r="CB748">
            <v>0</v>
          </cell>
          <cell r="CJ748" t="str">
            <v/>
          </cell>
        </row>
        <row r="749">
          <cell r="A749" t="str">
            <v>6062424471958</v>
          </cell>
          <cell r="C749" t="str">
            <v>Reverse Pickup(Return &amp; Refund)</v>
          </cell>
          <cell r="F749" t="str">
            <v>C21036226</v>
          </cell>
          <cell r="I749" t="str">
            <v>Out For Delivery</v>
          </cell>
          <cell r="N749" t="str">
            <v>No Answer</v>
          </cell>
          <cell r="O749" t="str">
            <v>Switched Off</v>
          </cell>
          <cell r="W749" t="str">
            <v>D21010727101</v>
          </cell>
          <cell r="X749" t="str">
            <v>ABDUL GHANI KHAN WAKEEL  KHAN</v>
          </cell>
          <cell r="AL749" t="str">
            <v>Al Utaybiyyah</v>
          </cell>
          <cell r="AO749">
            <v>0</v>
          </cell>
          <cell r="BT749" t="str">
            <v>NO</v>
          </cell>
          <cell r="CB749">
            <v>2</v>
          </cell>
          <cell r="CJ749" t="str">
            <v/>
          </cell>
        </row>
        <row r="750">
          <cell r="A750" t="str">
            <v>6062424678984</v>
          </cell>
          <cell r="C750" t="str">
            <v>Reverse Pickup(Return &amp; Refund)</v>
          </cell>
          <cell r="F750" t="str">
            <v>C21036226</v>
          </cell>
          <cell r="I750" t="str">
            <v>Successfully Returned</v>
          </cell>
          <cell r="N750" t="str">
            <v>Review</v>
          </cell>
          <cell r="O750" t="str">
            <v>Customer Wants to Change Location</v>
          </cell>
          <cell r="W750" t="str">
            <v>D21010727101</v>
          </cell>
          <cell r="X750" t="str">
            <v>ABDUL GHANI KHAN WAKEEL  KHAN</v>
          </cell>
          <cell r="AL750" t="str">
            <v>Al Utaybiyyah</v>
          </cell>
          <cell r="AO750">
            <v>0</v>
          </cell>
          <cell r="BT750" t="str">
            <v>NO</v>
          </cell>
          <cell r="CB750">
            <v>2</v>
          </cell>
          <cell r="CJ750" t="str">
            <v/>
          </cell>
        </row>
        <row r="751">
          <cell r="A751" t="str">
            <v>6062424433554</v>
          </cell>
          <cell r="C751" t="str">
            <v>Reverse Pickup(Return &amp; Refund)</v>
          </cell>
          <cell r="F751" t="str">
            <v>C2103791801</v>
          </cell>
          <cell r="I751" t="str">
            <v>Successfully Returned</v>
          </cell>
          <cell r="N751" t="str">
            <v>No Answer</v>
          </cell>
          <cell r="O751" t="str">
            <v>Switched Off</v>
          </cell>
          <cell r="W751" t="str">
            <v>D21010727101</v>
          </cell>
          <cell r="X751" t="str">
            <v>ABDUL GHANI KHAN WAKEEL  KHAN</v>
          </cell>
          <cell r="AL751" t="str">
            <v>Al Utaybiyyah</v>
          </cell>
          <cell r="AO751">
            <v>0</v>
          </cell>
          <cell r="BT751" t="str">
            <v>NO</v>
          </cell>
          <cell r="CB751">
            <v>2</v>
          </cell>
          <cell r="CJ751" t="str">
            <v/>
          </cell>
        </row>
        <row r="752">
          <cell r="A752" t="str">
            <v>6062424997204</v>
          </cell>
          <cell r="C752" t="str">
            <v>Reverse Pickup(Return &amp; Refund)</v>
          </cell>
          <cell r="F752" t="str">
            <v>C2103791801</v>
          </cell>
          <cell r="I752" t="str">
            <v>Out For Delivery</v>
          </cell>
          <cell r="N752" t="str">
            <v>No Answer</v>
          </cell>
          <cell r="O752" t="str">
            <v>Switched Off</v>
          </cell>
          <cell r="W752" t="str">
            <v>D21010727101</v>
          </cell>
          <cell r="X752" t="str">
            <v>ABDUL GHANI KHAN WAKEEL  KHAN</v>
          </cell>
          <cell r="AL752" t="str">
            <v>Al Utaybiyyah</v>
          </cell>
          <cell r="AO752">
            <v>0</v>
          </cell>
          <cell r="BT752" t="str">
            <v>NO</v>
          </cell>
          <cell r="CB752">
            <v>1</v>
          </cell>
          <cell r="CJ752" t="str">
            <v/>
          </cell>
        </row>
        <row r="753">
          <cell r="A753" t="str">
            <v>6062124794056</v>
          </cell>
          <cell r="C753" t="str">
            <v>Dropship Order</v>
          </cell>
          <cell r="F753" t="str">
            <v>C2103730101</v>
          </cell>
          <cell r="I753" t="str">
            <v>Out For Delivery</v>
          </cell>
          <cell r="N753" t="str">
            <v>Reschedule</v>
          </cell>
          <cell r="O753" t="str">
            <v>Schedule for future</v>
          </cell>
          <cell r="W753" t="str">
            <v>D2109035001</v>
          </cell>
          <cell r="X753" t="str">
            <v>Ali Muhammad Yousaf</v>
          </cell>
          <cell r="AL753" t="str">
            <v>Al Khadra</v>
          </cell>
          <cell r="AO753">
            <v>480.46</v>
          </cell>
          <cell r="BT753" t="str">
            <v>NO</v>
          </cell>
          <cell r="CB753">
            <v>1</v>
          </cell>
          <cell r="CJ753" t="str">
            <v>BOX</v>
          </cell>
        </row>
        <row r="754">
          <cell r="A754" t="str">
            <v>6062024622634</v>
          </cell>
          <cell r="C754" t="str">
            <v>Dropship Order</v>
          </cell>
          <cell r="F754" t="str">
            <v>C2103730101</v>
          </cell>
          <cell r="I754" t="str">
            <v>Out For Delivery</v>
          </cell>
          <cell r="N754" t="str">
            <v>No Answer</v>
          </cell>
          <cell r="O754" t="str">
            <v>Switched Off</v>
          </cell>
          <cell r="W754" t="str">
            <v>D2109035001</v>
          </cell>
          <cell r="X754" t="str">
            <v>Ali Muhammad Yousaf</v>
          </cell>
          <cell r="AL754" t="str">
            <v>Al Khadra</v>
          </cell>
          <cell r="AO754">
            <v>974.18</v>
          </cell>
          <cell r="BT754" t="str">
            <v>NO</v>
          </cell>
          <cell r="CB754">
            <v>0</v>
          </cell>
          <cell r="CJ754" t="str">
            <v>BOX</v>
          </cell>
        </row>
        <row r="755">
          <cell r="A755" t="str">
            <v>6062124167479</v>
          </cell>
          <cell r="C755" t="str">
            <v>Dropship Order</v>
          </cell>
          <cell r="F755" t="str">
            <v>C2103716501</v>
          </cell>
          <cell r="I755" t="str">
            <v>Out For Delivery</v>
          </cell>
          <cell r="N755" t="str">
            <v/>
          </cell>
          <cell r="O755" t="str">
            <v/>
          </cell>
          <cell r="W755" t="str">
            <v>D21012888801</v>
          </cell>
          <cell r="X755" t="str">
            <v>Afkar-Shahnewaz hussain</v>
          </cell>
          <cell r="AL755" t="str">
            <v>Wadi Jalil</v>
          </cell>
          <cell r="AO755">
            <v>654.54999999999995</v>
          </cell>
          <cell r="BT755" t="str">
            <v>NO</v>
          </cell>
          <cell r="CB755">
            <v>0</v>
          </cell>
          <cell r="CJ755" t="str">
            <v>BOX</v>
          </cell>
        </row>
        <row r="756">
          <cell r="A756" t="str">
            <v>6061924635902</v>
          </cell>
          <cell r="C756" t="str">
            <v>Dropship Order</v>
          </cell>
          <cell r="F756" t="str">
            <v>C2103730101</v>
          </cell>
          <cell r="I756" t="str">
            <v>Out For Delivery</v>
          </cell>
          <cell r="N756" t="str">
            <v>Reschedule</v>
          </cell>
          <cell r="O756" t="str">
            <v>Schedule for future</v>
          </cell>
          <cell r="W756" t="str">
            <v>D21012888801</v>
          </cell>
          <cell r="X756" t="str">
            <v>Afkar-Shahnewaz hussain</v>
          </cell>
          <cell r="AL756" t="str">
            <v>Jabal An Nur</v>
          </cell>
          <cell r="AO756">
            <v>284.23</v>
          </cell>
          <cell r="BT756" t="str">
            <v>NO</v>
          </cell>
          <cell r="CB756">
            <v>2</v>
          </cell>
          <cell r="CJ756" t="str">
            <v>BOX</v>
          </cell>
        </row>
        <row r="757">
          <cell r="A757" t="str">
            <v>6062524942548</v>
          </cell>
          <cell r="C757" t="str">
            <v>Reverse Pickup(Return &amp; Refund)</v>
          </cell>
          <cell r="F757" t="str">
            <v>C21036226</v>
          </cell>
          <cell r="I757" t="str">
            <v>Successfully Returned</v>
          </cell>
          <cell r="N757" t="str">
            <v>No Answer</v>
          </cell>
          <cell r="O757" t="str">
            <v>Switched Off</v>
          </cell>
          <cell r="W757" t="str">
            <v>D21010727101</v>
          </cell>
          <cell r="X757" t="str">
            <v>ABDUL GHANI KHAN WAKEEL  KHAN</v>
          </cell>
          <cell r="AL757" t="str">
            <v>Al Utaybiyyah</v>
          </cell>
          <cell r="AO757">
            <v>0</v>
          </cell>
          <cell r="BT757" t="str">
            <v>NO</v>
          </cell>
          <cell r="CB757">
            <v>1</v>
          </cell>
          <cell r="CJ757" t="str">
            <v/>
          </cell>
        </row>
        <row r="758">
          <cell r="A758" t="str">
            <v>6062224914398</v>
          </cell>
          <cell r="C758" t="str">
            <v>Dropship Order</v>
          </cell>
          <cell r="F758" t="str">
            <v>C2103730101</v>
          </cell>
          <cell r="I758" t="str">
            <v>Out For Delivery</v>
          </cell>
          <cell r="N758" t="str">
            <v/>
          </cell>
          <cell r="O758" t="str">
            <v/>
          </cell>
          <cell r="W758" t="str">
            <v>D2107493601</v>
          </cell>
          <cell r="X758" t="str">
            <v xml:space="preserve">AFKAR-Ammar Abu Tahir </v>
          </cell>
          <cell r="AL758" t="str">
            <v>Al Umrah Al Jadidah</v>
          </cell>
          <cell r="AO758">
            <v>681.73</v>
          </cell>
          <cell r="BT758" t="str">
            <v>NO</v>
          </cell>
          <cell r="CB758">
            <v>0</v>
          </cell>
          <cell r="CJ758" t="str">
            <v>BOX</v>
          </cell>
        </row>
        <row r="759">
          <cell r="A759" t="str">
            <v>6062524326049</v>
          </cell>
          <cell r="C759" t="str">
            <v>Reverse Pickup(Return &amp; Refund)</v>
          </cell>
          <cell r="F759" t="str">
            <v>C21036226</v>
          </cell>
          <cell r="I759" t="str">
            <v>Out For Delivery</v>
          </cell>
          <cell r="N759" t="str">
            <v>No Answer</v>
          </cell>
          <cell r="O759" t="str">
            <v>Switched Off</v>
          </cell>
          <cell r="W759" t="str">
            <v>D21010727101</v>
          </cell>
          <cell r="X759" t="str">
            <v>ABDUL GHANI KHAN WAKEEL  KHAN</v>
          </cell>
          <cell r="AL759" t="str">
            <v>Al Utaybiyyah</v>
          </cell>
          <cell r="AO759">
            <v>0</v>
          </cell>
          <cell r="BT759" t="str">
            <v>NO</v>
          </cell>
          <cell r="CB759">
            <v>1</v>
          </cell>
          <cell r="CJ759" t="str">
            <v/>
          </cell>
        </row>
        <row r="760">
          <cell r="A760" t="str">
            <v>6062024713665</v>
          </cell>
          <cell r="C760" t="str">
            <v>Dropship Order</v>
          </cell>
          <cell r="F760" t="str">
            <v>C2103730101</v>
          </cell>
          <cell r="I760" t="str">
            <v>Out For Delivery</v>
          </cell>
          <cell r="N760" t="str">
            <v>Reschedule</v>
          </cell>
          <cell r="O760" t="str">
            <v>Schedule for future</v>
          </cell>
          <cell r="W760" t="str">
            <v>D21012888801</v>
          </cell>
          <cell r="X760" t="str">
            <v>Afkar-Shahnewaz hussain</v>
          </cell>
          <cell r="AL760" t="str">
            <v>Al Khansa</v>
          </cell>
          <cell r="AO760">
            <v>816.84</v>
          </cell>
          <cell r="BT760" t="str">
            <v>NO</v>
          </cell>
          <cell r="CB760">
            <v>2</v>
          </cell>
          <cell r="CJ760" t="str">
            <v>BOX</v>
          </cell>
        </row>
        <row r="761">
          <cell r="A761" t="str">
            <v>6062424937912</v>
          </cell>
          <cell r="C761" t="str">
            <v>Dropship Order</v>
          </cell>
          <cell r="F761" t="str">
            <v>C21035750</v>
          </cell>
          <cell r="I761" t="str">
            <v>Out For Delivery</v>
          </cell>
          <cell r="N761" t="str">
            <v/>
          </cell>
          <cell r="O761" t="str">
            <v/>
          </cell>
          <cell r="W761" t="str">
            <v>D2109035001</v>
          </cell>
          <cell r="X761" t="str">
            <v>Ali Muhammad Yousaf</v>
          </cell>
          <cell r="AL761" t="str">
            <v>Al Khadra</v>
          </cell>
          <cell r="AO761">
            <v>199</v>
          </cell>
          <cell r="BT761" t="str">
            <v>NO</v>
          </cell>
          <cell r="CB761">
            <v>0</v>
          </cell>
          <cell r="CJ761" t="str">
            <v/>
          </cell>
        </row>
        <row r="762">
          <cell r="A762" t="str">
            <v>6062524610898</v>
          </cell>
          <cell r="C762" t="str">
            <v>Reverse Pickup(Return &amp; Refund)</v>
          </cell>
          <cell r="F762" t="str">
            <v>C21036226</v>
          </cell>
          <cell r="I762" t="str">
            <v>Out For Delivery</v>
          </cell>
          <cell r="N762" t="str">
            <v>No Answer</v>
          </cell>
          <cell r="O762" t="str">
            <v>Switched Off</v>
          </cell>
          <cell r="W762" t="str">
            <v>D21010727101</v>
          </cell>
          <cell r="X762" t="str">
            <v>ABDUL GHANI KHAN WAKEEL  KHAN</v>
          </cell>
          <cell r="AL762" t="str">
            <v>Al Utaybiyyah</v>
          </cell>
          <cell r="AO762">
            <v>0</v>
          </cell>
          <cell r="BT762" t="str">
            <v>NO</v>
          </cell>
          <cell r="CB762">
            <v>1</v>
          </cell>
          <cell r="CJ762" t="str">
            <v/>
          </cell>
        </row>
        <row r="763">
          <cell r="A763" t="str">
            <v>6062124672133</v>
          </cell>
          <cell r="C763" t="str">
            <v>Dropship Order</v>
          </cell>
          <cell r="F763" t="str">
            <v>C2103730101</v>
          </cell>
          <cell r="I763" t="str">
            <v>Out For Delivery</v>
          </cell>
          <cell r="N763" t="str">
            <v>Reschedule</v>
          </cell>
          <cell r="O763" t="str">
            <v>Schedule for future</v>
          </cell>
          <cell r="W763" t="str">
            <v>D2109035001</v>
          </cell>
          <cell r="X763" t="str">
            <v>Ali Muhammad Yousaf</v>
          </cell>
          <cell r="AL763" t="str">
            <v>Al Khadra</v>
          </cell>
          <cell r="AO763">
            <v>386.32</v>
          </cell>
          <cell r="BT763" t="str">
            <v>NO</v>
          </cell>
          <cell r="CB763">
            <v>1</v>
          </cell>
          <cell r="CJ763" t="str">
            <v>POUCH</v>
          </cell>
        </row>
        <row r="764">
          <cell r="A764" t="str">
            <v>6062524923222</v>
          </cell>
          <cell r="C764" t="str">
            <v>Reverse Pickup(Return &amp; Refund)</v>
          </cell>
          <cell r="F764" t="str">
            <v>C2103791801</v>
          </cell>
          <cell r="I764" t="str">
            <v>Out For Delivery</v>
          </cell>
          <cell r="N764" t="str">
            <v>No Answer</v>
          </cell>
          <cell r="O764" t="str">
            <v>Switched Off</v>
          </cell>
          <cell r="W764" t="str">
            <v>D21010727101</v>
          </cell>
          <cell r="X764" t="str">
            <v>ABDUL GHANI KHAN WAKEEL  KHAN</v>
          </cell>
          <cell r="AL764" t="str">
            <v>Al Utaybiyyah</v>
          </cell>
          <cell r="AO764">
            <v>0</v>
          </cell>
          <cell r="BT764" t="str">
            <v>NO</v>
          </cell>
          <cell r="CB764">
            <v>1</v>
          </cell>
          <cell r="CJ764" t="str">
            <v/>
          </cell>
        </row>
        <row r="765">
          <cell r="A765" t="str">
            <v>6052824329968</v>
          </cell>
          <cell r="C765" t="str">
            <v>Dropship Order</v>
          </cell>
          <cell r="F765" t="str">
            <v>C21036225</v>
          </cell>
          <cell r="I765" t="str">
            <v>Out For Delivery</v>
          </cell>
          <cell r="N765" t="str">
            <v>Reschedule</v>
          </cell>
          <cell r="O765" t="str">
            <v>Schedule for future</v>
          </cell>
          <cell r="W765" t="str">
            <v>D21012888801</v>
          </cell>
          <cell r="X765" t="str">
            <v>Afkar-Shahnewaz hussain</v>
          </cell>
          <cell r="AL765" t="str">
            <v>Jabal An Nur</v>
          </cell>
          <cell r="AO765">
            <v>1737.75</v>
          </cell>
          <cell r="BT765" t="str">
            <v>NO</v>
          </cell>
          <cell r="CB765">
            <v>3</v>
          </cell>
          <cell r="CJ765" t="str">
            <v>BOX</v>
          </cell>
        </row>
        <row r="766">
          <cell r="A766" t="str">
            <v>6062524850690</v>
          </cell>
          <cell r="C766" t="str">
            <v>Reverse Pickup(Return &amp; Refund)</v>
          </cell>
          <cell r="F766" t="str">
            <v>C210093</v>
          </cell>
          <cell r="I766" t="str">
            <v>Out For Delivery</v>
          </cell>
          <cell r="N766" t="str">
            <v>No Answer</v>
          </cell>
          <cell r="O766" t="str">
            <v>Switched Off</v>
          </cell>
          <cell r="W766" t="str">
            <v>D21010727101</v>
          </cell>
          <cell r="X766" t="str">
            <v>ABDUL GHANI KHAN WAKEEL  KHAN</v>
          </cell>
          <cell r="AL766" t="str">
            <v>Al Utaybiyyah</v>
          </cell>
          <cell r="AO766">
            <v>0</v>
          </cell>
          <cell r="BT766" t="str">
            <v>NO</v>
          </cell>
          <cell r="CB766">
            <v>1</v>
          </cell>
          <cell r="CJ766" t="str">
            <v/>
          </cell>
        </row>
        <row r="767">
          <cell r="A767" t="str">
            <v>6062524125565</v>
          </cell>
          <cell r="C767" t="str">
            <v>Reverse Pickup(Return &amp; Refund)</v>
          </cell>
          <cell r="F767" t="str">
            <v>C21036226</v>
          </cell>
          <cell r="I767" t="str">
            <v>Out For Delivery</v>
          </cell>
          <cell r="N767" t="str">
            <v/>
          </cell>
          <cell r="O767" t="str">
            <v/>
          </cell>
          <cell r="W767" t="str">
            <v>D21010727101</v>
          </cell>
          <cell r="X767" t="str">
            <v>ABDUL GHANI KHAN WAKEEL  KHAN</v>
          </cell>
          <cell r="AL767" t="str">
            <v>As Sulaymaniyyah</v>
          </cell>
          <cell r="AO767">
            <v>0</v>
          </cell>
          <cell r="BT767" t="str">
            <v>NO</v>
          </cell>
          <cell r="CB767">
            <v>0</v>
          </cell>
          <cell r="CJ767" t="str">
            <v/>
          </cell>
        </row>
        <row r="768">
          <cell r="A768" t="str">
            <v>6062124139196</v>
          </cell>
          <cell r="C768" t="str">
            <v>Dropship Order</v>
          </cell>
          <cell r="F768" t="str">
            <v>C2103730101</v>
          </cell>
          <cell r="I768" t="str">
            <v>Out For Delivery</v>
          </cell>
          <cell r="N768" t="str">
            <v>Reschedule</v>
          </cell>
          <cell r="O768" t="str">
            <v>Schedule for future</v>
          </cell>
          <cell r="W768" t="str">
            <v>D2107493601</v>
          </cell>
          <cell r="X768" t="str">
            <v xml:space="preserve">AFKAR-Ammar Abu Tahir </v>
          </cell>
          <cell r="AL768" t="str">
            <v>An Nawwariyyah</v>
          </cell>
          <cell r="AO768">
            <v>645.69000000000005</v>
          </cell>
          <cell r="BT768" t="str">
            <v>NO</v>
          </cell>
          <cell r="CB768">
            <v>0</v>
          </cell>
          <cell r="CJ768" t="str">
            <v>BOX</v>
          </cell>
        </row>
        <row r="769">
          <cell r="A769" t="str">
            <v>6062024431978</v>
          </cell>
          <cell r="C769" t="str">
            <v>Dropship Order</v>
          </cell>
          <cell r="F769" t="str">
            <v>C2103730101</v>
          </cell>
          <cell r="I769" t="str">
            <v>Out For Delivery</v>
          </cell>
          <cell r="N769" t="str">
            <v>Reschedule</v>
          </cell>
          <cell r="O769" t="str">
            <v>Schedule for future</v>
          </cell>
          <cell r="W769" t="str">
            <v>D21012888801</v>
          </cell>
          <cell r="X769" t="str">
            <v>Afkar-Shahnewaz hussain</v>
          </cell>
          <cell r="AL769" t="str">
            <v>Sharai Al Mujahidin</v>
          </cell>
          <cell r="AO769">
            <v>583.05999999999995</v>
          </cell>
          <cell r="BT769" t="str">
            <v>NO</v>
          </cell>
          <cell r="CB769">
            <v>2</v>
          </cell>
          <cell r="CJ769" t="str">
            <v>BOX</v>
          </cell>
        </row>
        <row r="770">
          <cell r="A770" t="str">
            <v>6062224668726</v>
          </cell>
          <cell r="C770" t="str">
            <v>Dropship Order</v>
          </cell>
          <cell r="F770" t="str">
            <v>C2103730101</v>
          </cell>
          <cell r="I770" t="str">
            <v>Out For Delivery</v>
          </cell>
          <cell r="N770" t="str">
            <v/>
          </cell>
          <cell r="O770" t="str">
            <v/>
          </cell>
          <cell r="W770" t="str">
            <v>D2109035001</v>
          </cell>
          <cell r="X770" t="str">
            <v>Ali Muhammad Yousaf</v>
          </cell>
          <cell r="AL770" t="str">
            <v>Al Khadra</v>
          </cell>
          <cell r="AO770">
            <v>0</v>
          </cell>
          <cell r="BT770" t="str">
            <v>NO</v>
          </cell>
          <cell r="CB770">
            <v>0</v>
          </cell>
          <cell r="CJ770" t="str">
            <v>POUCH</v>
          </cell>
        </row>
        <row r="771">
          <cell r="A771" t="str">
            <v>6062224602474</v>
          </cell>
          <cell r="C771" t="str">
            <v>Reverse Pickup(Return &amp; Refund)</v>
          </cell>
          <cell r="F771" t="str">
            <v>C21036226</v>
          </cell>
          <cell r="I771" t="str">
            <v>Out For Delivery</v>
          </cell>
          <cell r="N771" t="str">
            <v>Undelivered</v>
          </cell>
          <cell r="O771" t="str">
            <v xml:space="preserve">NDR Condition, can not been scheduled </v>
          </cell>
          <cell r="W771" t="str">
            <v>D21012888801</v>
          </cell>
          <cell r="X771" t="str">
            <v>Afkar-Shahnewaz hussain</v>
          </cell>
          <cell r="AL771" t="str">
            <v>Wadi Jalil</v>
          </cell>
          <cell r="AO771">
            <v>0</v>
          </cell>
          <cell r="BT771" t="str">
            <v>NO</v>
          </cell>
          <cell r="CB771">
            <v>2</v>
          </cell>
          <cell r="CJ771" t="str">
            <v/>
          </cell>
        </row>
        <row r="772">
          <cell r="A772" t="str">
            <v>6062424680046</v>
          </cell>
          <cell r="C772" t="str">
            <v>Dropship Order</v>
          </cell>
          <cell r="F772" t="str">
            <v>C2103719401</v>
          </cell>
          <cell r="I772" t="str">
            <v>Out For Delivery</v>
          </cell>
          <cell r="N772" t="str">
            <v>Review</v>
          </cell>
          <cell r="O772" t="str">
            <v>Customer Wants to Change Location</v>
          </cell>
          <cell r="W772" t="str">
            <v>D2107493601</v>
          </cell>
          <cell r="X772" t="str">
            <v xml:space="preserve">AFKAR-Ammar Abu Tahir </v>
          </cell>
          <cell r="AL772" t="str">
            <v>Al Khalij</v>
          </cell>
          <cell r="AO772">
            <v>401</v>
          </cell>
          <cell r="BT772" t="str">
            <v>NO</v>
          </cell>
          <cell r="CB772">
            <v>0</v>
          </cell>
          <cell r="CJ772" t="str">
            <v/>
          </cell>
        </row>
        <row r="773">
          <cell r="A773" t="str">
            <v>6062224327984</v>
          </cell>
          <cell r="C773" t="str">
            <v>Reverse Pickup(Return &amp; Refund)</v>
          </cell>
          <cell r="F773" t="str">
            <v>C21036226</v>
          </cell>
          <cell r="I773" t="str">
            <v>Out For Delivery</v>
          </cell>
          <cell r="N773" t="str">
            <v>No Answer</v>
          </cell>
          <cell r="O773" t="str">
            <v>Switched Off</v>
          </cell>
          <cell r="W773" t="str">
            <v>D21012888801</v>
          </cell>
          <cell r="X773" t="str">
            <v>Afkar-Shahnewaz hussain</v>
          </cell>
          <cell r="AL773" t="str">
            <v>Wadi Jalil</v>
          </cell>
          <cell r="AO773">
            <v>0</v>
          </cell>
          <cell r="BT773" t="str">
            <v>NO</v>
          </cell>
          <cell r="CB773">
            <v>2</v>
          </cell>
          <cell r="CJ773" t="str">
            <v/>
          </cell>
        </row>
        <row r="774">
          <cell r="A774" t="str">
            <v>6062224372362</v>
          </cell>
          <cell r="C774" t="str">
            <v>Reverse Pickup(Return &amp; Refund)</v>
          </cell>
          <cell r="F774" t="str">
            <v>C21036226</v>
          </cell>
          <cell r="I774" t="str">
            <v>Out For Delivery</v>
          </cell>
          <cell r="N774" t="str">
            <v>Undelivered</v>
          </cell>
          <cell r="O774" t="str">
            <v xml:space="preserve">NDR Condition, can not been scheduled </v>
          </cell>
          <cell r="W774" t="str">
            <v>D21012888801</v>
          </cell>
          <cell r="X774" t="str">
            <v>Afkar-Shahnewaz hussain</v>
          </cell>
          <cell r="AL774" t="str">
            <v>Wadi Jalil</v>
          </cell>
          <cell r="AO774">
            <v>0</v>
          </cell>
          <cell r="BT774" t="str">
            <v>NO</v>
          </cell>
          <cell r="CB774">
            <v>2</v>
          </cell>
          <cell r="CJ774" t="str">
            <v/>
          </cell>
        </row>
        <row r="775">
          <cell r="A775" t="str">
            <v>6062224234877</v>
          </cell>
          <cell r="C775" t="str">
            <v>Dropship Order</v>
          </cell>
          <cell r="F775" t="str">
            <v>C2103785701</v>
          </cell>
          <cell r="I775" t="str">
            <v>Out For Delivery</v>
          </cell>
          <cell r="N775" t="str">
            <v>Reschedule</v>
          </cell>
          <cell r="O775" t="str">
            <v>Schedule for future</v>
          </cell>
          <cell r="W775" t="str">
            <v>D2109035001</v>
          </cell>
          <cell r="X775" t="str">
            <v>Ali Muhammad Yousaf</v>
          </cell>
          <cell r="AL775" t="str">
            <v>Batha Quraish</v>
          </cell>
          <cell r="AO775">
            <v>199</v>
          </cell>
          <cell r="BT775" t="str">
            <v>NO</v>
          </cell>
          <cell r="CB775">
            <v>1</v>
          </cell>
          <cell r="CJ775" t="str">
            <v/>
          </cell>
        </row>
        <row r="776">
          <cell r="A776" t="str">
            <v>6062124140913</v>
          </cell>
          <cell r="C776" t="str">
            <v>Reverse Pickup(Return &amp; Refund)</v>
          </cell>
          <cell r="F776" t="str">
            <v>C21036226</v>
          </cell>
          <cell r="I776" t="str">
            <v>Out For Delivery</v>
          </cell>
          <cell r="N776" t="str">
            <v>Review</v>
          </cell>
          <cell r="O776" t="str">
            <v>Customer Wants to Change Location</v>
          </cell>
          <cell r="W776" t="str">
            <v>D21012888801</v>
          </cell>
          <cell r="X776" t="str">
            <v>Afkar-Shahnewaz hussain</v>
          </cell>
          <cell r="AL776" t="str">
            <v>Wadi Jalil</v>
          </cell>
          <cell r="AO776">
            <v>0</v>
          </cell>
          <cell r="BT776" t="str">
            <v>NO</v>
          </cell>
          <cell r="CB776">
            <v>2</v>
          </cell>
          <cell r="CJ776" t="str">
            <v/>
          </cell>
        </row>
        <row r="777">
          <cell r="A777" t="str">
            <v>6061724540653</v>
          </cell>
          <cell r="C777" t="str">
            <v>Reverse Pickup(Return &amp; Refund)</v>
          </cell>
          <cell r="F777" t="str">
            <v>C21036226</v>
          </cell>
          <cell r="I777" t="str">
            <v>Out For Delivery</v>
          </cell>
          <cell r="N777" t="str">
            <v>Review</v>
          </cell>
          <cell r="O777" t="str">
            <v>Customer Wants to Change Location</v>
          </cell>
          <cell r="W777" t="str">
            <v>D21012888801</v>
          </cell>
          <cell r="X777" t="str">
            <v>Afkar-Shahnewaz hussain</v>
          </cell>
          <cell r="AL777" t="str">
            <v>Wadi Jalil</v>
          </cell>
          <cell r="AO777">
            <v>0</v>
          </cell>
          <cell r="BT777" t="str">
            <v>NO</v>
          </cell>
          <cell r="CB777">
            <v>2</v>
          </cell>
          <cell r="CJ777" t="str">
            <v/>
          </cell>
        </row>
        <row r="778">
          <cell r="A778" t="str">
            <v>6061624517886</v>
          </cell>
          <cell r="C778" t="str">
            <v>Reverse Pickup(Return &amp; Refund)</v>
          </cell>
          <cell r="F778" t="str">
            <v>C21036226</v>
          </cell>
          <cell r="I778" t="str">
            <v>Out For Delivery</v>
          </cell>
          <cell r="N778" t="str">
            <v>Undelivered</v>
          </cell>
          <cell r="O778" t="str">
            <v xml:space="preserve">NDR Condition, can not been scheduled </v>
          </cell>
          <cell r="W778" t="str">
            <v>D21012888801</v>
          </cell>
          <cell r="X778" t="str">
            <v>Afkar-Shahnewaz hussain</v>
          </cell>
          <cell r="AL778" t="str">
            <v>Wadi Jalil</v>
          </cell>
          <cell r="AO778">
            <v>0</v>
          </cell>
          <cell r="BT778" t="str">
            <v>NO</v>
          </cell>
          <cell r="CB778">
            <v>2</v>
          </cell>
          <cell r="CJ778" t="str">
            <v/>
          </cell>
        </row>
        <row r="779">
          <cell r="A779" t="str">
            <v>6062124513086</v>
          </cell>
          <cell r="C779" t="str">
            <v>Dropship Order</v>
          </cell>
          <cell r="F779" t="str">
            <v>C2103730101</v>
          </cell>
          <cell r="I779" t="str">
            <v>Out For Delivery</v>
          </cell>
          <cell r="N779" t="str">
            <v/>
          </cell>
          <cell r="O779" t="str">
            <v/>
          </cell>
          <cell r="W779" t="str">
            <v>D2109035001</v>
          </cell>
          <cell r="X779" t="str">
            <v>Ali Muhammad Yousaf</v>
          </cell>
          <cell r="AL779" t="str">
            <v>Al Khadra</v>
          </cell>
          <cell r="AO779">
            <v>0</v>
          </cell>
          <cell r="BT779" t="str">
            <v>NO</v>
          </cell>
          <cell r="CB779">
            <v>0</v>
          </cell>
          <cell r="CJ779" t="str">
            <v>POUCH</v>
          </cell>
        </row>
        <row r="780">
          <cell r="A780" t="str">
            <v>6062224979028</v>
          </cell>
          <cell r="C780" t="str">
            <v>Dropship Order</v>
          </cell>
          <cell r="F780" t="str">
            <v>C2103730101</v>
          </cell>
          <cell r="I780" t="str">
            <v>Out For Delivery</v>
          </cell>
          <cell r="N780" t="str">
            <v/>
          </cell>
          <cell r="O780" t="str">
            <v/>
          </cell>
          <cell r="W780" t="str">
            <v>D2107493601</v>
          </cell>
          <cell r="X780" t="str">
            <v xml:space="preserve">AFKAR-Ammar Abu Tahir </v>
          </cell>
          <cell r="AL780" t="str">
            <v>Al Umrah Al Jadidah</v>
          </cell>
          <cell r="AO780">
            <v>0</v>
          </cell>
          <cell r="BT780" t="str">
            <v>NO</v>
          </cell>
          <cell r="CB780">
            <v>0</v>
          </cell>
          <cell r="CJ780" t="str">
            <v>BOX</v>
          </cell>
        </row>
        <row r="781">
          <cell r="A781" t="str">
            <v>6061424631161</v>
          </cell>
          <cell r="C781" t="str">
            <v>Reverse Pickup(Return &amp; Refund)</v>
          </cell>
          <cell r="F781" t="str">
            <v>C21036226</v>
          </cell>
          <cell r="I781" t="str">
            <v>Out For Delivery</v>
          </cell>
          <cell r="N781" t="str">
            <v>Review</v>
          </cell>
          <cell r="O781" t="str">
            <v>Customer Wants to Change Location</v>
          </cell>
          <cell r="W781" t="str">
            <v>D21012888801</v>
          </cell>
          <cell r="X781" t="str">
            <v>Afkar-Shahnewaz hussain</v>
          </cell>
          <cell r="AL781" t="str">
            <v>Wadi Jalil</v>
          </cell>
          <cell r="AO781">
            <v>0</v>
          </cell>
          <cell r="BT781" t="str">
            <v>NO</v>
          </cell>
          <cell r="CB781">
            <v>2</v>
          </cell>
          <cell r="CJ781" t="str">
            <v/>
          </cell>
        </row>
        <row r="782">
          <cell r="A782" t="str">
            <v>6061324909828</v>
          </cell>
          <cell r="C782" t="str">
            <v>Reverse Pickup(Return &amp; Refund)</v>
          </cell>
          <cell r="F782" t="str">
            <v>C21036226</v>
          </cell>
          <cell r="I782" t="str">
            <v>Out For Delivery</v>
          </cell>
          <cell r="N782" t="str">
            <v>Undelivered</v>
          </cell>
          <cell r="O782" t="str">
            <v xml:space="preserve">NDR Condition, can not been scheduled </v>
          </cell>
          <cell r="W782" t="str">
            <v>D21012888801</v>
          </cell>
          <cell r="X782" t="str">
            <v>Afkar-Shahnewaz hussain</v>
          </cell>
          <cell r="AL782" t="str">
            <v>Wadi Jalil</v>
          </cell>
          <cell r="AO782">
            <v>0</v>
          </cell>
          <cell r="BT782" t="str">
            <v>NO</v>
          </cell>
          <cell r="CB782">
            <v>2</v>
          </cell>
          <cell r="CJ782" t="str">
            <v/>
          </cell>
        </row>
        <row r="783">
          <cell r="A783" t="str">
            <v>6062124574796</v>
          </cell>
          <cell r="C783" t="str">
            <v>Dropship Order</v>
          </cell>
          <cell r="F783" t="str">
            <v>C2103716501</v>
          </cell>
          <cell r="I783" t="str">
            <v>Out For Delivery</v>
          </cell>
          <cell r="N783" t="str">
            <v/>
          </cell>
          <cell r="O783" t="str">
            <v/>
          </cell>
          <cell r="W783" t="str">
            <v>D2109035001</v>
          </cell>
          <cell r="X783" t="str">
            <v>Ali Muhammad Yousaf</v>
          </cell>
          <cell r="AL783" t="str">
            <v>Al Khadra</v>
          </cell>
          <cell r="AO783">
            <v>388.72</v>
          </cell>
          <cell r="BT783" t="str">
            <v>NO</v>
          </cell>
          <cell r="CB783">
            <v>0</v>
          </cell>
          <cell r="CJ783" t="str">
            <v>POUCH</v>
          </cell>
        </row>
        <row r="784">
          <cell r="A784" t="str">
            <v>6061324537939</v>
          </cell>
          <cell r="C784" t="str">
            <v>Reverse Pickup(Return &amp; Refund)</v>
          </cell>
          <cell r="F784" t="str">
            <v>C21036226</v>
          </cell>
          <cell r="I784" t="str">
            <v>Out For Delivery</v>
          </cell>
          <cell r="N784" t="str">
            <v>Undelivered</v>
          </cell>
          <cell r="O784" t="str">
            <v xml:space="preserve">NDR Condition, can not been scheduled </v>
          </cell>
          <cell r="W784" t="str">
            <v>D21012888801</v>
          </cell>
          <cell r="X784" t="str">
            <v>Afkar-Shahnewaz hussain</v>
          </cell>
          <cell r="AL784" t="str">
            <v>Wadi Jalil</v>
          </cell>
          <cell r="AO784">
            <v>0</v>
          </cell>
          <cell r="BT784" t="str">
            <v>NO</v>
          </cell>
          <cell r="CB784">
            <v>2</v>
          </cell>
          <cell r="CJ784" t="str">
            <v/>
          </cell>
        </row>
        <row r="785">
          <cell r="A785" t="str">
            <v>6061324380688</v>
          </cell>
          <cell r="C785" t="str">
            <v>Reverse Pickup(Return &amp; Refund)</v>
          </cell>
          <cell r="F785" t="str">
            <v>C21036226</v>
          </cell>
          <cell r="I785" t="str">
            <v>Out For Delivery</v>
          </cell>
          <cell r="N785" t="str">
            <v>Undelivered</v>
          </cell>
          <cell r="O785" t="str">
            <v xml:space="preserve">NDR Condition, can not been scheduled </v>
          </cell>
          <cell r="W785" t="str">
            <v>D21012888801</v>
          </cell>
          <cell r="X785" t="str">
            <v>Afkar-Shahnewaz hussain</v>
          </cell>
          <cell r="AL785" t="str">
            <v>Wadi Jalil</v>
          </cell>
          <cell r="AO785">
            <v>0</v>
          </cell>
          <cell r="BT785" t="str">
            <v>NO</v>
          </cell>
          <cell r="CB785">
            <v>2</v>
          </cell>
          <cell r="CJ785" t="str">
            <v/>
          </cell>
        </row>
        <row r="786">
          <cell r="A786" t="str">
            <v>6062524752274</v>
          </cell>
          <cell r="C786" t="str">
            <v>Reverse Pickup(Return &amp; Refund)</v>
          </cell>
          <cell r="F786" t="str">
            <v>C2103791801</v>
          </cell>
          <cell r="I786" t="str">
            <v>Out For Delivery</v>
          </cell>
          <cell r="N786" t="str">
            <v/>
          </cell>
          <cell r="O786" t="str">
            <v/>
          </cell>
          <cell r="W786" t="str">
            <v>D21012888801</v>
          </cell>
          <cell r="X786" t="str">
            <v>Afkar-Shahnewaz hussain</v>
          </cell>
          <cell r="AL786" t="str">
            <v>Wadi Jalil</v>
          </cell>
          <cell r="AO786">
            <v>0</v>
          </cell>
          <cell r="BT786" t="str">
            <v>NO</v>
          </cell>
          <cell r="CB786">
            <v>0</v>
          </cell>
          <cell r="CJ786" t="str">
            <v/>
          </cell>
        </row>
        <row r="787">
          <cell r="A787" t="str">
            <v>6061924336280</v>
          </cell>
          <cell r="C787" t="str">
            <v>Dropship Order</v>
          </cell>
          <cell r="F787" t="str">
            <v>C2103785701</v>
          </cell>
          <cell r="I787" t="str">
            <v>Out For Delivery</v>
          </cell>
          <cell r="N787" t="str">
            <v>Reschedule</v>
          </cell>
          <cell r="O787" t="str">
            <v>Schedule for future</v>
          </cell>
          <cell r="W787" t="str">
            <v>D2109035001</v>
          </cell>
          <cell r="X787" t="str">
            <v>Ali Muhammad Yousaf</v>
          </cell>
          <cell r="AL787" t="str">
            <v>Al Khadra</v>
          </cell>
          <cell r="AO787">
            <v>179</v>
          </cell>
          <cell r="BT787" t="str">
            <v>NO</v>
          </cell>
          <cell r="CB787">
            <v>3</v>
          </cell>
          <cell r="CJ787" t="str">
            <v/>
          </cell>
        </row>
        <row r="788">
          <cell r="A788" t="str">
            <v>6062624538897</v>
          </cell>
          <cell r="C788" t="str">
            <v>Reverse Pickup(Return &amp; Refund)</v>
          </cell>
          <cell r="F788" t="str">
            <v>C21036226</v>
          </cell>
          <cell r="I788" t="str">
            <v>Out For Delivery</v>
          </cell>
          <cell r="N788" t="str">
            <v/>
          </cell>
          <cell r="O788" t="str">
            <v/>
          </cell>
          <cell r="W788" t="str">
            <v>D21012888801</v>
          </cell>
          <cell r="X788" t="str">
            <v>Afkar-Shahnewaz hussain</v>
          </cell>
          <cell r="AL788" t="str">
            <v>Wadi Jalil</v>
          </cell>
          <cell r="AO788">
            <v>0</v>
          </cell>
          <cell r="BT788" t="str">
            <v>NO</v>
          </cell>
          <cell r="CB788">
            <v>0</v>
          </cell>
          <cell r="CJ788" t="str">
            <v/>
          </cell>
        </row>
        <row r="789">
          <cell r="A789" t="str">
            <v>6061924588163</v>
          </cell>
          <cell r="C789" t="str">
            <v>Dropship Order</v>
          </cell>
          <cell r="F789" t="str">
            <v>C21036624</v>
          </cell>
          <cell r="I789" t="str">
            <v>Out For Delivery</v>
          </cell>
          <cell r="N789" t="str">
            <v>Reschedule</v>
          </cell>
          <cell r="O789" t="str">
            <v>Schedule for future</v>
          </cell>
          <cell r="W789" t="str">
            <v>D2109035001</v>
          </cell>
          <cell r="X789" t="str">
            <v>Ali Muhammad Yousaf</v>
          </cell>
          <cell r="AL789" t="str">
            <v>Al Khadra</v>
          </cell>
          <cell r="AO789">
            <v>200</v>
          </cell>
          <cell r="BT789" t="str">
            <v>NO</v>
          </cell>
          <cell r="CB789">
            <v>2</v>
          </cell>
          <cell r="CJ789" t="str">
            <v/>
          </cell>
        </row>
        <row r="790">
          <cell r="A790" t="str">
            <v>6062224367426</v>
          </cell>
          <cell r="C790" t="str">
            <v>Dropship Order</v>
          </cell>
          <cell r="F790" t="str">
            <v>C2103730101</v>
          </cell>
          <cell r="I790" t="str">
            <v>Delivered</v>
          </cell>
          <cell r="N790" t="str">
            <v/>
          </cell>
          <cell r="O790" t="str">
            <v/>
          </cell>
          <cell r="W790" t="str">
            <v>D2109035001</v>
          </cell>
          <cell r="X790" t="str">
            <v>Ali Muhammad Yousaf</v>
          </cell>
          <cell r="AL790" t="str">
            <v>Al Khadra</v>
          </cell>
          <cell r="AO790">
            <v>0</v>
          </cell>
          <cell r="BT790" t="str">
            <v>YES</v>
          </cell>
          <cell r="CB790">
            <v>1</v>
          </cell>
          <cell r="CJ790" t="str">
            <v>POUCH</v>
          </cell>
        </row>
        <row r="791">
          <cell r="A791" t="str">
            <v>6062024910330</v>
          </cell>
          <cell r="C791" t="str">
            <v>Dropship Order</v>
          </cell>
          <cell r="F791" t="str">
            <v>C2103716501</v>
          </cell>
          <cell r="I791" t="str">
            <v>Out For Delivery</v>
          </cell>
          <cell r="N791" t="str">
            <v>No Answer</v>
          </cell>
          <cell r="O791" t="str">
            <v>Switched Off</v>
          </cell>
          <cell r="W791" t="str">
            <v>D2109035001</v>
          </cell>
          <cell r="X791" t="str">
            <v>Ali Muhammad Yousaf</v>
          </cell>
          <cell r="AL791" t="str">
            <v>Al Khadra</v>
          </cell>
          <cell r="AO791">
            <v>190.52</v>
          </cell>
          <cell r="BT791" t="str">
            <v>NO</v>
          </cell>
          <cell r="CB791">
            <v>1</v>
          </cell>
          <cell r="CJ791" t="str">
            <v>POUCH</v>
          </cell>
        </row>
        <row r="792">
          <cell r="A792" t="str">
            <v>6061324133395</v>
          </cell>
          <cell r="C792" t="str">
            <v>Dropship Order</v>
          </cell>
          <cell r="F792" t="str">
            <v>C2103785701</v>
          </cell>
          <cell r="I792" t="str">
            <v>Out For Delivery</v>
          </cell>
          <cell r="N792" t="str">
            <v>Reschedule</v>
          </cell>
          <cell r="O792" t="str">
            <v>Schedule for future</v>
          </cell>
          <cell r="W792" t="str">
            <v>D2109035001</v>
          </cell>
          <cell r="X792" t="str">
            <v>Ali Muhammad Yousaf</v>
          </cell>
          <cell r="AL792" t="str">
            <v>Al Khadra</v>
          </cell>
          <cell r="AO792">
            <v>189</v>
          </cell>
          <cell r="BT792" t="str">
            <v>NO</v>
          </cell>
          <cell r="CB792">
            <v>3</v>
          </cell>
          <cell r="CJ792" t="str">
            <v/>
          </cell>
        </row>
        <row r="793">
          <cell r="A793" t="str">
            <v>6062224372149</v>
          </cell>
          <cell r="C793" t="str">
            <v>Dropship Order</v>
          </cell>
          <cell r="F793" t="str">
            <v>C21036624</v>
          </cell>
          <cell r="I793" t="str">
            <v>Out For Delivery</v>
          </cell>
          <cell r="N793" t="str">
            <v>Reschedule</v>
          </cell>
          <cell r="O793" t="str">
            <v>Schedule for future</v>
          </cell>
          <cell r="W793" t="str">
            <v>D2109035001</v>
          </cell>
          <cell r="X793" t="str">
            <v>Ali Muhammad Yousaf</v>
          </cell>
          <cell r="AL793" t="str">
            <v>Alkhadraa</v>
          </cell>
          <cell r="AO793">
            <v>195</v>
          </cell>
          <cell r="BT793" t="str">
            <v>NO</v>
          </cell>
          <cell r="CB793">
            <v>2</v>
          </cell>
          <cell r="CJ793" t="str">
            <v/>
          </cell>
        </row>
        <row r="794">
          <cell r="A794" t="str">
            <v>6062224768499</v>
          </cell>
          <cell r="C794" t="str">
            <v>Dropship Order</v>
          </cell>
          <cell r="F794" t="str">
            <v>C2103730101</v>
          </cell>
          <cell r="I794" t="str">
            <v>Out For Delivery</v>
          </cell>
          <cell r="N794" t="str">
            <v/>
          </cell>
          <cell r="O794" t="str">
            <v/>
          </cell>
          <cell r="W794" t="str">
            <v>D2107493601</v>
          </cell>
          <cell r="X794" t="str">
            <v xml:space="preserve">AFKAR-Ammar Abu Tahir </v>
          </cell>
          <cell r="AL794" t="str">
            <v>حي النوارية</v>
          </cell>
          <cell r="AO794">
            <v>0</v>
          </cell>
          <cell r="BT794" t="str">
            <v>NO</v>
          </cell>
          <cell r="CB794">
            <v>0</v>
          </cell>
          <cell r="CJ794" t="str">
            <v>BOX</v>
          </cell>
        </row>
        <row r="795">
          <cell r="A795" t="str">
            <v>6062324786918</v>
          </cell>
          <cell r="C795" t="str">
            <v>Dropship Order</v>
          </cell>
          <cell r="F795" t="str">
            <v>C2103734901</v>
          </cell>
          <cell r="I795" t="str">
            <v>Out For Delivery</v>
          </cell>
          <cell r="N795" t="str">
            <v/>
          </cell>
          <cell r="O795" t="str">
            <v/>
          </cell>
          <cell r="W795" t="str">
            <v>D2109035001</v>
          </cell>
          <cell r="X795" t="str">
            <v>Ali Muhammad Yousaf</v>
          </cell>
          <cell r="AL795" t="str">
            <v>Al Khadra</v>
          </cell>
          <cell r="AO795">
            <v>199</v>
          </cell>
          <cell r="BT795" t="str">
            <v>NO</v>
          </cell>
          <cell r="CB795">
            <v>0</v>
          </cell>
          <cell r="CJ795" t="str">
            <v/>
          </cell>
        </row>
        <row r="796">
          <cell r="A796" t="str">
            <v>6062224780690</v>
          </cell>
          <cell r="C796" t="str">
            <v>Dropship Order</v>
          </cell>
          <cell r="F796" t="str">
            <v>C2103730101</v>
          </cell>
          <cell r="I796" t="str">
            <v>Out For Delivery</v>
          </cell>
          <cell r="N796" t="str">
            <v/>
          </cell>
          <cell r="O796" t="str">
            <v/>
          </cell>
          <cell r="W796" t="str">
            <v>D2109035001</v>
          </cell>
          <cell r="X796" t="str">
            <v>Ali Muhammad Yousaf</v>
          </cell>
          <cell r="AL796" t="str">
            <v>Al Khadra</v>
          </cell>
          <cell r="AO796">
            <v>309.19</v>
          </cell>
          <cell r="BT796" t="str">
            <v>NO</v>
          </cell>
          <cell r="CB796">
            <v>0</v>
          </cell>
          <cell r="CJ796" t="str">
            <v>POUCH</v>
          </cell>
        </row>
        <row r="797">
          <cell r="A797" t="str">
            <v>6062324428457</v>
          </cell>
          <cell r="C797" t="str">
            <v>Dropship Order</v>
          </cell>
          <cell r="F797" t="str">
            <v>C21035750</v>
          </cell>
          <cell r="I797" t="str">
            <v>Out For Delivery</v>
          </cell>
          <cell r="N797" t="str">
            <v>Reschedule</v>
          </cell>
          <cell r="O797" t="str">
            <v>Schedule for future</v>
          </cell>
          <cell r="W797" t="str">
            <v>D2109035001</v>
          </cell>
          <cell r="X797" t="str">
            <v>Ali Muhammad Yousaf</v>
          </cell>
          <cell r="AL797" t="str">
            <v>Al Khadra</v>
          </cell>
          <cell r="AO797">
            <v>189</v>
          </cell>
          <cell r="BT797" t="str">
            <v>NO</v>
          </cell>
          <cell r="CB797">
            <v>1</v>
          </cell>
          <cell r="CJ797" t="str">
            <v/>
          </cell>
        </row>
        <row r="798">
          <cell r="A798" t="str">
            <v>6062024187906</v>
          </cell>
          <cell r="C798" t="str">
            <v>Dropship Order</v>
          </cell>
          <cell r="F798" t="str">
            <v>C2103730101</v>
          </cell>
          <cell r="I798" t="str">
            <v>Out For Delivery</v>
          </cell>
          <cell r="N798" t="str">
            <v>Reschedule</v>
          </cell>
          <cell r="O798" t="str">
            <v>Schedule for future</v>
          </cell>
          <cell r="W798" t="str">
            <v>D2109035001</v>
          </cell>
          <cell r="X798" t="str">
            <v>Ali Muhammad Yousaf</v>
          </cell>
          <cell r="AL798" t="str">
            <v>Al Khadra</v>
          </cell>
          <cell r="AO798">
            <v>0</v>
          </cell>
          <cell r="BT798" t="str">
            <v>NO</v>
          </cell>
          <cell r="CB798">
            <v>1</v>
          </cell>
          <cell r="CJ798" t="str">
            <v>POUCH</v>
          </cell>
        </row>
        <row r="799">
          <cell r="A799" t="str">
            <v>6062124609407</v>
          </cell>
          <cell r="C799" t="str">
            <v>Dropship Order</v>
          </cell>
          <cell r="F799" t="str">
            <v>C2103716501</v>
          </cell>
          <cell r="I799" t="str">
            <v>Out For Delivery</v>
          </cell>
          <cell r="N799" t="str">
            <v/>
          </cell>
          <cell r="O799" t="str">
            <v/>
          </cell>
          <cell r="W799" t="str">
            <v>D2107493601</v>
          </cell>
          <cell r="X799" t="str">
            <v xml:space="preserve">AFKAR-Ammar Abu Tahir </v>
          </cell>
          <cell r="AL799" t="str">
            <v>Al Umrah Al Jadidah</v>
          </cell>
          <cell r="AO799">
            <v>411.05</v>
          </cell>
          <cell r="BT799" t="str">
            <v>NO</v>
          </cell>
          <cell r="CB799">
            <v>0</v>
          </cell>
          <cell r="CJ799" t="str">
            <v>BOX</v>
          </cell>
        </row>
        <row r="800">
          <cell r="A800" t="str">
            <v>6062024828609</v>
          </cell>
          <cell r="C800" t="str">
            <v>Dropship Order</v>
          </cell>
          <cell r="F800" t="str">
            <v>C2103716501</v>
          </cell>
          <cell r="I800" t="str">
            <v>Out For Delivery</v>
          </cell>
          <cell r="N800" t="str">
            <v/>
          </cell>
          <cell r="O800" t="str">
            <v/>
          </cell>
          <cell r="W800" t="str">
            <v>D2109035001</v>
          </cell>
          <cell r="X800" t="str">
            <v>Ali Muhammad Yousaf</v>
          </cell>
          <cell r="AL800" t="str">
            <v>Al Khadra</v>
          </cell>
          <cell r="AO800">
            <v>196.8</v>
          </cell>
          <cell r="BT800" t="str">
            <v>NO</v>
          </cell>
          <cell r="CB800">
            <v>0</v>
          </cell>
          <cell r="CJ800" t="str">
            <v>POUCH</v>
          </cell>
        </row>
        <row r="801">
          <cell r="A801" t="str">
            <v>6061924126135</v>
          </cell>
          <cell r="C801" t="str">
            <v>Dropship Order</v>
          </cell>
          <cell r="F801" t="str">
            <v>C21036624</v>
          </cell>
          <cell r="I801" t="str">
            <v>Out For Delivery</v>
          </cell>
          <cell r="N801" t="str">
            <v>No Answer</v>
          </cell>
          <cell r="O801" t="str">
            <v>Switched Off</v>
          </cell>
          <cell r="W801" t="str">
            <v>D2109035001</v>
          </cell>
          <cell r="X801" t="str">
            <v>Ali Muhammad Yousaf</v>
          </cell>
          <cell r="AL801" t="str">
            <v>Al Khadra</v>
          </cell>
          <cell r="AO801">
            <v>198</v>
          </cell>
          <cell r="BT801" t="str">
            <v>NO</v>
          </cell>
          <cell r="CB801">
            <v>2</v>
          </cell>
          <cell r="CJ801" t="str">
            <v/>
          </cell>
        </row>
        <row r="802">
          <cell r="A802" t="str">
            <v>6061924291030</v>
          </cell>
          <cell r="C802" t="str">
            <v>Dropship Order</v>
          </cell>
          <cell r="F802" t="str">
            <v>C2103730101</v>
          </cell>
          <cell r="I802" t="str">
            <v>Out For Delivery</v>
          </cell>
          <cell r="N802" t="str">
            <v>Reschedule</v>
          </cell>
          <cell r="O802" t="str">
            <v>Schedule for future</v>
          </cell>
          <cell r="W802" t="str">
            <v>D2109035001</v>
          </cell>
          <cell r="X802" t="str">
            <v>Ali Muhammad Yousaf</v>
          </cell>
          <cell r="AL802" t="str">
            <v>Al Khadra</v>
          </cell>
          <cell r="AO802">
            <v>126.02</v>
          </cell>
          <cell r="BT802" t="str">
            <v>NO</v>
          </cell>
          <cell r="CB802">
            <v>3</v>
          </cell>
          <cell r="CJ802" t="str">
            <v>POUCH</v>
          </cell>
        </row>
        <row r="803">
          <cell r="A803" t="str">
            <v>6062024886999</v>
          </cell>
          <cell r="C803" t="str">
            <v>Dropship Order</v>
          </cell>
          <cell r="F803" t="str">
            <v>C2103730101</v>
          </cell>
          <cell r="I803" t="str">
            <v>Out For Delivery</v>
          </cell>
          <cell r="N803" t="str">
            <v>Reschedule</v>
          </cell>
          <cell r="O803" t="str">
            <v>Schedule for future</v>
          </cell>
          <cell r="W803" t="str">
            <v>D2109035001</v>
          </cell>
          <cell r="X803" t="str">
            <v>Ali Muhammad Yousaf</v>
          </cell>
          <cell r="AL803" t="str">
            <v>Al Khadra</v>
          </cell>
          <cell r="AO803">
            <v>0</v>
          </cell>
          <cell r="BT803" t="str">
            <v>NO</v>
          </cell>
          <cell r="CB803">
            <v>1</v>
          </cell>
          <cell r="CJ803" t="str">
            <v>POUCH</v>
          </cell>
        </row>
        <row r="804">
          <cell r="A804" t="str">
            <v>6062124730713</v>
          </cell>
          <cell r="C804" t="str">
            <v>Dropship Order</v>
          </cell>
          <cell r="F804" t="str">
            <v>C2103730101</v>
          </cell>
          <cell r="I804" t="str">
            <v>Out For Delivery</v>
          </cell>
          <cell r="N804" t="str">
            <v>Reschedule</v>
          </cell>
          <cell r="O804" t="str">
            <v>Schedule for future</v>
          </cell>
          <cell r="W804" t="str">
            <v>D2109035001</v>
          </cell>
          <cell r="X804" t="str">
            <v>Ali Muhammad Yousaf</v>
          </cell>
          <cell r="AL804" t="str">
            <v>Al Khadra</v>
          </cell>
          <cell r="AO804">
            <v>267.08999999999997</v>
          </cell>
          <cell r="BT804" t="str">
            <v>NO</v>
          </cell>
          <cell r="CB804">
            <v>1</v>
          </cell>
          <cell r="CJ804" t="str">
            <v>POUCH</v>
          </cell>
        </row>
        <row r="805">
          <cell r="A805" t="str">
            <v>6062024605445</v>
          </cell>
          <cell r="C805" t="str">
            <v>Dropship Order</v>
          </cell>
          <cell r="F805" t="str">
            <v>C21036225</v>
          </cell>
          <cell r="I805" t="str">
            <v>Out For Delivery</v>
          </cell>
          <cell r="N805" t="str">
            <v>Uncontactable</v>
          </cell>
          <cell r="O805" t="str">
            <v xml:space="preserve"> No Answer</v>
          </cell>
          <cell r="W805" t="str">
            <v>D2107493601</v>
          </cell>
          <cell r="X805" t="str">
            <v xml:space="preserve">AFKAR-Ammar Abu Tahir </v>
          </cell>
          <cell r="AL805" t="str">
            <v>Al Buhayrat</v>
          </cell>
          <cell r="AO805">
            <v>1724</v>
          </cell>
          <cell r="BT805" t="str">
            <v>NO</v>
          </cell>
          <cell r="CB805">
            <v>2</v>
          </cell>
          <cell r="CJ805" t="str">
            <v>BOX</v>
          </cell>
        </row>
        <row r="806">
          <cell r="A806" t="str">
            <v>6062124308849</v>
          </cell>
          <cell r="C806" t="str">
            <v>Dropship Order</v>
          </cell>
          <cell r="F806" t="str">
            <v>C2103716501</v>
          </cell>
          <cell r="I806" t="str">
            <v>Out For Delivery</v>
          </cell>
          <cell r="N806" t="str">
            <v/>
          </cell>
          <cell r="O806" t="str">
            <v/>
          </cell>
          <cell r="W806" t="str">
            <v>D2109304301</v>
          </cell>
          <cell r="X806" t="str">
            <v>Khalid Iqbal Ahmed</v>
          </cell>
          <cell r="AL806" t="str">
            <v>Al Buhayrat</v>
          </cell>
          <cell r="AO806">
            <v>0</v>
          </cell>
          <cell r="BT806" t="str">
            <v>NO</v>
          </cell>
          <cell r="CB806">
            <v>0</v>
          </cell>
          <cell r="CJ806" t="str">
            <v>BOX</v>
          </cell>
        </row>
        <row r="807">
          <cell r="A807" t="str">
            <v>6062024996088</v>
          </cell>
          <cell r="C807" t="str">
            <v>Dropship Order</v>
          </cell>
          <cell r="F807" t="str">
            <v>C2103734901</v>
          </cell>
          <cell r="I807" t="str">
            <v>Out For Delivery</v>
          </cell>
          <cell r="N807" t="str">
            <v>Reschedule</v>
          </cell>
          <cell r="O807" t="str">
            <v>Schedule for future</v>
          </cell>
          <cell r="W807" t="str">
            <v>D2109035001</v>
          </cell>
          <cell r="X807" t="str">
            <v>Ali Muhammad Yousaf</v>
          </cell>
          <cell r="AL807" t="str">
            <v>Sharai Al Mujahidin</v>
          </cell>
          <cell r="AO807">
            <v>158</v>
          </cell>
          <cell r="BT807" t="str">
            <v>NO</v>
          </cell>
          <cell r="CB807">
            <v>2</v>
          </cell>
          <cell r="CJ807" t="str">
            <v/>
          </cell>
        </row>
        <row r="808">
          <cell r="A808" t="str">
            <v>6062124927786</v>
          </cell>
          <cell r="C808" t="str">
            <v>Dropship Order</v>
          </cell>
          <cell r="F808" t="str">
            <v>C21035750</v>
          </cell>
          <cell r="I808" t="str">
            <v>Out For Delivery</v>
          </cell>
          <cell r="N808" t="str">
            <v>Reschedule</v>
          </cell>
          <cell r="O808" t="str">
            <v>Schedule for future</v>
          </cell>
          <cell r="W808" t="str">
            <v>D2109035001</v>
          </cell>
          <cell r="X808" t="str">
            <v>Ali Muhammad Yousaf</v>
          </cell>
          <cell r="AL808" t="str">
            <v>Al Khadra</v>
          </cell>
          <cell r="AO808">
            <v>169</v>
          </cell>
          <cell r="BT808" t="str">
            <v>NO</v>
          </cell>
          <cell r="CB808">
            <v>3</v>
          </cell>
          <cell r="CJ808" t="str">
            <v/>
          </cell>
        </row>
        <row r="809">
          <cell r="A809" t="str">
            <v>6061924495684</v>
          </cell>
          <cell r="C809" t="str">
            <v>Dropship Order</v>
          </cell>
          <cell r="F809" t="str">
            <v>C21035750</v>
          </cell>
          <cell r="I809" t="str">
            <v>Out For Delivery</v>
          </cell>
          <cell r="N809" t="str">
            <v>Reschedule</v>
          </cell>
          <cell r="O809" t="str">
            <v>Schedule for future</v>
          </cell>
          <cell r="W809" t="str">
            <v>D2109035001</v>
          </cell>
          <cell r="X809" t="str">
            <v>Ali Muhammad Yousaf</v>
          </cell>
          <cell r="AL809" t="str">
            <v>Al Khadra</v>
          </cell>
          <cell r="AO809">
            <v>179</v>
          </cell>
          <cell r="BT809" t="str">
            <v>NO</v>
          </cell>
          <cell r="CB809">
            <v>2</v>
          </cell>
          <cell r="CJ809" t="str">
            <v/>
          </cell>
        </row>
        <row r="810">
          <cell r="A810" t="str">
            <v>6061924270246</v>
          </cell>
          <cell r="C810" t="str">
            <v>Dropship Order</v>
          </cell>
          <cell r="F810" t="str">
            <v>C2103734901</v>
          </cell>
          <cell r="I810" t="str">
            <v>Out For Delivery</v>
          </cell>
          <cell r="N810" t="str">
            <v>Reschedule</v>
          </cell>
          <cell r="O810" t="str">
            <v>Schedule for future</v>
          </cell>
          <cell r="W810" t="str">
            <v>D2109035001</v>
          </cell>
          <cell r="X810" t="str">
            <v>Ali Muhammad Yousaf</v>
          </cell>
          <cell r="AL810" t="str">
            <v>Al Khadra</v>
          </cell>
          <cell r="AO810">
            <v>158</v>
          </cell>
          <cell r="BT810" t="str">
            <v>NO</v>
          </cell>
          <cell r="CB810">
            <v>2</v>
          </cell>
          <cell r="CJ810" t="str">
            <v/>
          </cell>
        </row>
        <row r="811">
          <cell r="A811" t="str">
            <v>6062224673570</v>
          </cell>
          <cell r="C811" t="str">
            <v>Dropship Order</v>
          </cell>
          <cell r="F811" t="str">
            <v>C21035750</v>
          </cell>
          <cell r="I811" t="str">
            <v>Out For Delivery</v>
          </cell>
          <cell r="N811" t="str">
            <v>No Answer</v>
          </cell>
          <cell r="O811" t="str">
            <v>Switched Off</v>
          </cell>
          <cell r="W811" t="str">
            <v>D2109035001</v>
          </cell>
          <cell r="X811" t="str">
            <v>Ali Muhammad Yousaf</v>
          </cell>
          <cell r="AL811" t="str">
            <v>Al Khadra</v>
          </cell>
          <cell r="AO811">
            <v>199</v>
          </cell>
          <cell r="BT811" t="str">
            <v>NO</v>
          </cell>
          <cell r="CB811">
            <v>2</v>
          </cell>
          <cell r="CJ811" t="str">
            <v/>
          </cell>
        </row>
        <row r="812">
          <cell r="A812" t="str">
            <v>6062224558481</v>
          </cell>
          <cell r="C812" t="str">
            <v>Dropship Order</v>
          </cell>
          <cell r="F812" t="str">
            <v>C2103730101</v>
          </cell>
          <cell r="I812" t="str">
            <v>Out For Delivery</v>
          </cell>
          <cell r="N812" t="str">
            <v>Reschedule</v>
          </cell>
          <cell r="O812" t="str">
            <v>Schedule for future</v>
          </cell>
          <cell r="W812" t="str">
            <v>D2109304301</v>
          </cell>
          <cell r="X812" t="str">
            <v>Khalid Iqbal Ahmed</v>
          </cell>
          <cell r="AL812" t="str">
            <v>Al Buhayrat</v>
          </cell>
          <cell r="AO812">
            <v>490.53</v>
          </cell>
          <cell r="BT812" t="str">
            <v>NO</v>
          </cell>
          <cell r="CB812">
            <v>0</v>
          </cell>
          <cell r="CJ812" t="str">
            <v>BOX</v>
          </cell>
        </row>
        <row r="813">
          <cell r="A813" t="str">
            <v>6061224193102</v>
          </cell>
          <cell r="C813" t="str">
            <v>Dropship Order</v>
          </cell>
          <cell r="F813" t="str">
            <v>C21036106</v>
          </cell>
          <cell r="I813" t="str">
            <v>Out For Delivery</v>
          </cell>
          <cell r="N813" t="str">
            <v>Uncontactable</v>
          </cell>
          <cell r="O813" t="str">
            <v xml:space="preserve"> No Answer</v>
          </cell>
          <cell r="W813" t="str">
            <v>D2109035001</v>
          </cell>
          <cell r="X813" t="str">
            <v>Ali Muhammad Yousaf</v>
          </cell>
          <cell r="AL813" t="str">
            <v>Al Khadra</v>
          </cell>
          <cell r="AO813">
            <v>99</v>
          </cell>
          <cell r="BT813" t="str">
            <v>NO</v>
          </cell>
          <cell r="CB813">
            <v>3</v>
          </cell>
          <cell r="CJ813" t="str">
            <v/>
          </cell>
        </row>
        <row r="814">
          <cell r="A814" t="str">
            <v>6062224967594</v>
          </cell>
          <cell r="C814" t="str">
            <v>Dropship Order</v>
          </cell>
          <cell r="F814" t="str">
            <v>C2103730101</v>
          </cell>
          <cell r="I814" t="str">
            <v>Out For Delivery</v>
          </cell>
          <cell r="N814" t="str">
            <v/>
          </cell>
          <cell r="O814" t="str">
            <v/>
          </cell>
          <cell r="W814" t="str">
            <v>D2107493601</v>
          </cell>
          <cell r="X814" t="str">
            <v xml:space="preserve">AFKAR-Ammar Abu Tahir </v>
          </cell>
          <cell r="AL814" t="str">
            <v>Al Umrah Al Jadidah</v>
          </cell>
          <cell r="AO814">
            <v>0</v>
          </cell>
          <cell r="BT814" t="str">
            <v>NO</v>
          </cell>
          <cell r="CB814">
            <v>0</v>
          </cell>
          <cell r="CJ814" t="str">
            <v>BOX</v>
          </cell>
        </row>
        <row r="815">
          <cell r="A815" t="str">
            <v>6062224759533</v>
          </cell>
          <cell r="C815" t="str">
            <v>Dropship Order</v>
          </cell>
          <cell r="F815" t="str">
            <v>C2103719201</v>
          </cell>
          <cell r="I815" t="str">
            <v>Out For Delivery</v>
          </cell>
          <cell r="N815" t="str">
            <v>Reschedule</v>
          </cell>
          <cell r="O815" t="str">
            <v>Schedule for future</v>
          </cell>
          <cell r="W815" t="str">
            <v>D2109035001</v>
          </cell>
          <cell r="X815" t="str">
            <v>Ali Muhammad Yousaf</v>
          </cell>
          <cell r="AL815" t="str">
            <v>Al Khadra</v>
          </cell>
          <cell r="AO815">
            <v>0</v>
          </cell>
          <cell r="BT815" t="str">
            <v>NO</v>
          </cell>
          <cell r="CB815">
            <v>0</v>
          </cell>
          <cell r="CJ815" t="str">
            <v/>
          </cell>
        </row>
        <row r="816">
          <cell r="A816" t="str">
            <v>6061824968696</v>
          </cell>
          <cell r="C816" t="str">
            <v>Dropship Order</v>
          </cell>
          <cell r="F816" t="str">
            <v>C2103730101</v>
          </cell>
          <cell r="I816" t="str">
            <v>Out For Delivery</v>
          </cell>
          <cell r="N816" t="str">
            <v>Reschedule</v>
          </cell>
          <cell r="O816" t="str">
            <v>Schedule for future</v>
          </cell>
          <cell r="W816" t="str">
            <v>D2109304301</v>
          </cell>
          <cell r="X816" t="str">
            <v>Khalid Iqbal Ahmed</v>
          </cell>
          <cell r="AL816" t="str">
            <v>Al Buhayrat</v>
          </cell>
          <cell r="AO816">
            <v>797.3</v>
          </cell>
          <cell r="BT816" t="str">
            <v>NO</v>
          </cell>
          <cell r="CB816">
            <v>2</v>
          </cell>
          <cell r="CJ816" t="str">
            <v>BOX</v>
          </cell>
        </row>
        <row r="817">
          <cell r="A817" t="str">
            <v>6061824377440</v>
          </cell>
          <cell r="C817" t="str">
            <v>Dropship Order</v>
          </cell>
          <cell r="F817" t="str">
            <v>C2103785701</v>
          </cell>
          <cell r="I817" t="str">
            <v>Out For Delivery</v>
          </cell>
          <cell r="N817" t="str">
            <v>Uncontactable</v>
          </cell>
          <cell r="O817" t="str">
            <v>No Answer</v>
          </cell>
          <cell r="W817" t="str">
            <v>D2109035001</v>
          </cell>
          <cell r="X817" t="str">
            <v>Ali Muhammad Yousaf</v>
          </cell>
          <cell r="AL817" t="str">
            <v>Al Khadra</v>
          </cell>
          <cell r="AO817">
            <v>189</v>
          </cell>
          <cell r="BT817" t="str">
            <v>NO</v>
          </cell>
          <cell r="CB817">
            <v>1</v>
          </cell>
          <cell r="CJ817" t="str">
            <v/>
          </cell>
        </row>
        <row r="818">
          <cell r="A818" t="str">
            <v>6062424355854</v>
          </cell>
          <cell r="C818" t="str">
            <v>Dropship Order</v>
          </cell>
          <cell r="F818" t="str">
            <v>C21035750</v>
          </cell>
          <cell r="I818" t="str">
            <v>Out For Delivery</v>
          </cell>
          <cell r="N818" t="str">
            <v/>
          </cell>
          <cell r="O818" t="str">
            <v/>
          </cell>
          <cell r="W818" t="str">
            <v>D2109035001</v>
          </cell>
          <cell r="X818" t="str">
            <v>Ali Muhammad Yousaf</v>
          </cell>
          <cell r="AL818" t="str">
            <v>Al Khadra</v>
          </cell>
          <cell r="AO818">
            <v>159</v>
          </cell>
          <cell r="BT818" t="str">
            <v>NO</v>
          </cell>
          <cell r="CB818">
            <v>0</v>
          </cell>
          <cell r="CJ818" t="str">
            <v/>
          </cell>
        </row>
        <row r="819">
          <cell r="A819" t="str">
            <v>6061624998012</v>
          </cell>
          <cell r="C819" t="str">
            <v>Dropship Order</v>
          </cell>
          <cell r="F819" t="str">
            <v>C2103716501</v>
          </cell>
          <cell r="I819" t="str">
            <v>Out For Delivery</v>
          </cell>
          <cell r="N819" t="str">
            <v>Reschedule</v>
          </cell>
          <cell r="O819" t="str">
            <v>Schedule for future</v>
          </cell>
          <cell r="W819" t="str">
            <v>D2107493601</v>
          </cell>
          <cell r="X819" t="str">
            <v xml:space="preserve">AFKAR-Ammar Abu Tahir </v>
          </cell>
          <cell r="AL819" t="str">
            <v>Al Iskan</v>
          </cell>
          <cell r="AO819">
            <v>673.11</v>
          </cell>
          <cell r="BT819" t="str">
            <v>NO</v>
          </cell>
          <cell r="CB819">
            <v>2</v>
          </cell>
          <cell r="CJ819" t="str">
            <v>BOX</v>
          </cell>
        </row>
        <row r="820">
          <cell r="A820" t="str">
            <v>6062124248214</v>
          </cell>
          <cell r="C820" t="str">
            <v>Dropship Order</v>
          </cell>
          <cell r="F820" t="str">
            <v>C21035750</v>
          </cell>
          <cell r="I820" t="str">
            <v>Out For Delivery</v>
          </cell>
          <cell r="N820" t="str">
            <v>Reschedule</v>
          </cell>
          <cell r="O820" t="str">
            <v>Schedule for future</v>
          </cell>
          <cell r="W820" t="str">
            <v>D2109035001</v>
          </cell>
          <cell r="X820" t="str">
            <v>Ali Muhammad Yousaf</v>
          </cell>
          <cell r="AL820" t="str">
            <v>Al Khadra</v>
          </cell>
          <cell r="AO820">
            <v>179</v>
          </cell>
          <cell r="BT820" t="str">
            <v>NO</v>
          </cell>
          <cell r="CB820">
            <v>3</v>
          </cell>
          <cell r="CJ820" t="str">
            <v/>
          </cell>
        </row>
        <row r="821">
          <cell r="A821" t="str">
            <v>6062324490352</v>
          </cell>
          <cell r="C821" t="str">
            <v>Dropship Order</v>
          </cell>
          <cell r="F821" t="str">
            <v>C21035750</v>
          </cell>
          <cell r="I821" t="str">
            <v>Out For Delivery</v>
          </cell>
          <cell r="N821" t="str">
            <v/>
          </cell>
          <cell r="O821" t="str">
            <v/>
          </cell>
          <cell r="W821" t="str">
            <v>D2109035001</v>
          </cell>
          <cell r="X821" t="str">
            <v>Ali Muhammad Yousaf</v>
          </cell>
          <cell r="AL821" t="str">
            <v>Al Khadra</v>
          </cell>
          <cell r="AO821">
            <v>199</v>
          </cell>
          <cell r="BT821" t="str">
            <v>NO</v>
          </cell>
          <cell r="CB821">
            <v>0</v>
          </cell>
          <cell r="CJ821" t="str">
            <v/>
          </cell>
        </row>
        <row r="822">
          <cell r="A822" t="str">
            <v>6061924461911</v>
          </cell>
          <cell r="C822" t="str">
            <v>Dropship Order</v>
          </cell>
          <cell r="F822" t="str">
            <v>C2103730101</v>
          </cell>
          <cell r="I822" t="str">
            <v>Out For Delivery</v>
          </cell>
          <cell r="N822" t="str">
            <v>Reschedule</v>
          </cell>
          <cell r="O822" t="str">
            <v>Schedule for future</v>
          </cell>
          <cell r="W822" t="str">
            <v>D2109304301</v>
          </cell>
          <cell r="X822" t="str">
            <v>Khalid Iqbal Ahmed</v>
          </cell>
          <cell r="AL822" t="str">
            <v>Ash Shuhada</v>
          </cell>
          <cell r="AO822">
            <v>0</v>
          </cell>
          <cell r="BT822" t="str">
            <v>NO</v>
          </cell>
          <cell r="CB822">
            <v>1</v>
          </cell>
          <cell r="CJ822" t="str">
            <v>BOX</v>
          </cell>
        </row>
        <row r="823">
          <cell r="A823" t="str">
            <v>6062124963860</v>
          </cell>
          <cell r="C823" t="str">
            <v>Dropship Order</v>
          </cell>
          <cell r="F823" t="str">
            <v>C2103730101</v>
          </cell>
          <cell r="I823" t="str">
            <v>Out For Delivery</v>
          </cell>
          <cell r="N823" t="str">
            <v/>
          </cell>
          <cell r="O823" t="str">
            <v/>
          </cell>
          <cell r="W823" t="str">
            <v>D2109035001</v>
          </cell>
          <cell r="X823" t="str">
            <v>Ali Muhammad Yousaf</v>
          </cell>
          <cell r="AL823" t="str">
            <v>Al Khadra</v>
          </cell>
          <cell r="AO823">
            <v>0</v>
          </cell>
          <cell r="BT823" t="str">
            <v>NO</v>
          </cell>
          <cell r="CB823">
            <v>0</v>
          </cell>
          <cell r="CJ823" t="str">
            <v>POUCH</v>
          </cell>
        </row>
        <row r="824">
          <cell r="A824" t="str">
            <v>3814008470001</v>
          </cell>
          <cell r="C824" t="str">
            <v>Reverse Pickup(Return &amp; Refund)</v>
          </cell>
          <cell r="F824" t="str">
            <v>C2103732001</v>
          </cell>
          <cell r="I824" t="str">
            <v>Out For Delivery</v>
          </cell>
          <cell r="N824" t="str">
            <v>No Answer</v>
          </cell>
          <cell r="O824" t="str">
            <v>Switched Off</v>
          </cell>
          <cell r="W824" t="str">
            <v>D2107491401</v>
          </cell>
          <cell r="X824" t="str">
            <v>AFKAR-Ismail Abdul Ahmad</v>
          </cell>
          <cell r="AL824" t="str">
            <v>Sharai Al Mujahidin</v>
          </cell>
          <cell r="AO824">
            <v>0</v>
          </cell>
          <cell r="BT824" t="str">
            <v>NO</v>
          </cell>
          <cell r="CB824">
            <v>1</v>
          </cell>
          <cell r="CJ824" t="str">
            <v/>
          </cell>
        </row>
        <row r="825">
          <cell r="A825" t="str">
            <v>6062424366597</v>
          </cell>
          <cell r="C825" t="str">
            <v>Reverse Pickup(Return &amp; Refund)</v>
          </cell>
          <cell r="F825" t="str">
            <v>C21036226</v>
          </cell>
          <cell r="I825" t="str">
            <v>Out For Delivery</v>
          </cell>
          <cell r="N825" t="str">
            <v>Reschedule</v>
          </cell>
          <cell r="O825" t="str">
            <v>Schedule for future</v>
          </cell>
          <cell r="W825" t="str">
            <v>D2107491401</v>
          </cell>
          <cell r="X825" t="str">
            <v>AFKAR-Ismail Abdul Ahmad</v>
          </cell>
          <cell r="AL825" t="str">
            <v>Al Sharai' Ash Shamaliyyah</v>
          </cell>
          <cell r="AO825">
            <v>0</v>
          </cell>
          <cell r="BT825" t="str">
            <v>NO</v>
          </cell>
          <cell r="CB825">
            <v>1</v>
          </cell>
          <cell r="CJ825" t="str">
            <v/>
          </cell>
        </row>
        <row r="826">
          <cell r="A826" t="str">
            <v>6061924272689</v>
          </cell>
          <cell r="C826" t="str">
            <v>Dropship Order</v>
          </cell>
          <cell r="F826" t="str">
            <v>C2103730101</v>
          </cell>
          <cell r="I826" t="str">
            <v>Out For Delivery</v>
          </cell>
          <cell r="N826" t="str">
            <v>Uncontactable</v>
          </cell>
          <cell r="O826" t="str">
            <v xml:space="preserve"> No Answer</v>
          </cell>
          <cell r="W826" t="str">
            <v>D2109035001</v>
          </cell>
          <cell r="X826" t="str">
            <v>Ali Muhammad Yousaf</v>
          </cell>
          <cell r="AL826" t="str">
            <v>Al Khadra</v>
          </cell>
          <cell r="AO826">
            <v>337.38</v>
          </cell>
          <cell r="BT826" t="str">
            <v>NO</v>
          </cell>
          <cell r="CB826">
            <v>2</v>
          </cell>
          <cell r="CJ826" t="str">
            <v>POUCH</v>
          </cell>
        </row>
        <row r="827">
          <cell r="A827" t="str">
            <v>6062524964529</v>
          </cell>
          <cell r="C827" t="str">
            <v>Reverse Pickup(Return &amp; Refund)</v>
          </cell>
          <cell r="F827" t="str">
            <v>C21036226</v>
          </cell>
          <cell r="I827" t="str">
            <v>Out For Delivery</v>
          </cell>
          <cell r="N827" t="str">
            <v/>
          </cell>
          <cell r="O827" t="str">
            <v/>
          </cell>
          <cell r="W827" t="str">
            <v>D2107491401</v>
          </cell>
          <cell r="X827" t="str">
            <v>AFKAR-Ismail Abdul Ahmad</v>
          </cell>
          <cell r="AL827" t="str">
            <v>Al Sharai' Ash Shamaliyyah</v>
          </cell>
          <cell r="AO827">
            <v>0</v>
          </cell>
          <cell r="BT827" t="str">
            <v>NO</v>
          </cell>
          <cell r="CB827">
            <v>0</v>
          </cell>
          <cell r="CJ827" t="str">
            <v/>
          </cell>
        </row>
        <row r="828">
          <cell r="A828" t="str">
            <v>6062624556805</v>
          </cell>
          <cell r="C828" t="str">
            <v>Reverse Pickup(Return &amp; Refund)</v>
          </cell>
          <cell r="F828" t="str">
            <v>C21036226</v>
          </cell>
          <cell r="I828" t="str">
            <v>Out For Delivery</v>
          </cell>
          <cell r="N828" t="str">
            <v/>
          </cell>
          <cell r="O828" t="str">
            <v/>
          </cell>
          <cell r="W828" t="str">
            <v>D2107491401</v>
          </cell>
          <cell r="X828" t="str">
            <v>AFKAR-Ismail Abdul Ahmad</v>
          </cell>
          <cell r="AL828" t="str">
            <v>Sharai Al Mujahidin</v>
          </cell>
          <cell r="AO828">
            <v>0</v>
          </cell>
          <cell r="BT828" t="str">
            <v>NO</v>
          </cell>
          <cell r="CB828">
            <v>0</v>
          </cell>
          <cell r="CJ828" t="str">
            <v/>
          </cell>
        </row>
        <row r="829">
          <cell r="A829" t="str">
            <v>6062324878846</v>
          </cell>
          <cell r="C829" t="str">
            <v>Dropship Order</v>
          </cell>
          <cell r="F829" t="str">
            <v>C2103751801</v>
          </cell>
          <cell r="I829" t="str">
            <v>Out For Delivery</v>
          </cell>
          <cell r="N829" t="str">
            <v>Reschedule</v>
          </cell>
          <cell r="O829" t="str">
            <v>Schedule for future</v>
          </cell>
          <cell r="W829" t="str">
            <v>D2109035001</v>
          </cell>
          <cell r="X829" t="str">
            <v>Ali Muhammad Yousaf</v>
          </cell>
          <cell r="AL829" t="str">
            <v>Al Khadra</v>
          </cell>
          <cell r="AO829">
            <v>255</v>
          </cell>
          <cell r="BT829" t="str">
            <v>NO</v>
          </cell>
          <cell r="CB829">
            <v>1</v>
          </cell>
          <cell r="CJ829" t="str">
            <v/>
          </cell>
        </row>
        <row r="830">
          <cell r="A830" t="str">
            <v>6062624511062</v>
          </cell>
          <cell r="C830" t="str">
            <v>Reverse Pickup(Return &amp; Refund)</v>
          </cell>
          <cell r="F830" t="str">
            <v>C21036226</v>
          </cell>
          <cell r="I830" t="str">
            <v>Out For Delivery</v>
          </cell>
          <cell r="N830" t="str">
            <v/>
          </cell>
          <cell r="O830" t="str">
            <v/>
          </cell>
          <cell r="W830" t="str">
            <v>D2107491401</v>
          </cell>
          <cell r="X830" t="str">
            <v>AFKAR-Ismail Abdul Ahmad</v>
          </cell>
          <cell r="AL830" t="str">
            <v>Sharai Al Mujahidin</v>
          </cell>
          <cell r="AO830">
            <v>0</v>
          </cell>
          <cell r="BT830" t="str">
            <v>NO</v>
          </cell>
          <cell r="CB830">
            <v>0</v>
          </cell>
          <cell r="CJ830" t="str">
            <v/>
          </cell>
        </row>
        <row r="831">
          <cell r="A831" t="str">
            <v>6062524574849</v>
          </cell>
          <cell r="C831" t="str">
            <v>Reverse Pickup(Return &amp; Refund)</v>
          </cell>
          <cell r="F831" t="str">
            <v>C21036226</v>
          </cell>
          <cell r="I831" t="str">
            <v>Out For Delivery</v>
          </cell>
          <cell r="N831" t="str">
            <v>Reschedule</v>
          </cell>
          <cell r="O831" t="str">
            <v>Schedule for future</v>
          </cell>
          <cell r="W831" t="str">
            <v>D2107491401</v>
          </cell>
          <cell r="X831" t="str">
            <v>AFKAR-Ismail Abdul Ahmad</v>
          </cell>
          <cell r="AL831" t="str">
            <v>Sharai Al Mujahidin</v>
          </cell>
          <cell r="AO831">
            <v>0</v>
          </cell>
          <cell r="BT831" t="str">
            <v>NO</v>
          </cell>
          <cell r="CB831">
            <v>1</v>
          </cell>
          <cell r="CJ831" t="str">
            <v/>
          </cell>
        </row>
        <row r="832">
          <cell r="A832" t="str">
            <v>6062424294364</v>
          </cell>
          <cell r="C832" t="str">
            <v>Reverse Pickup(Return &amp; Refund)</v>
          </cell>
          <cell r="F832" t="str">
            <v>C21036226</v>
          </cell>
          <cell r="I832" t="str">
            <v>Out For Delivery</v>
          </cell>
          <cell r="N832" t="str">
            <v>Uncontactable</v>
          </cell>
          <cell r="O832" t="str">
            <v xml:space="preserve"> No Answer</v>
          </cell>
          <cell r="W832" t="str">
            <v>D2107491401</v>
          </cell>
          <cell r="X832" t="str">
            <v>AFKAR-Ismail Abdul Ahmad</v>
          </cell>
          <cell r="AL832" t="str">
            <v>Sharai Al Mujahidin</v>
          </cell>
          <cell r="AO832">
            <v>0</v>
          </cell>
          <cell r="BT832" t="str">
            <v>NO</v>
          </cell>
          <cell r="CB832">
            <v>1</v>
          </cell>
          <cell r="CJ832" t="str">
            <v/>
          </cell>
        </row>
        <row r="833">
          <cell r="A833" t="str">
            <v>6061824268487</v>
          </cell>
          <cell r="C833" t="str">
            <v>Dropship Order</v>
          </cell>
          <cell r="F833" t="str">
            <v>C21035750</v>
          </cell>
          <cell r="I833" t="str">
            <v>Out For Delivery</v>
          </cell>
          <cell r="N833" t="str">
            <v>Reschedule</v>
          </cell>
          <cell r="O833" t="str">
            <v>Schedule for future</v>
          </cell>
          <cell r="W833" t="str">
            <v>D2109035001</v>
          </cell>
          <cell r="X833" t="str">
            <v>Ali Muhammad Yousaf</v>
          </cell>
          <cell r="AL833" t="str">
            <v>Al Khadra</v>
          </cell>
          <cell r="AO833">
            <v>199</v>
          </cell>
          <cell r="BT833" t="str">
            <v>NO</v>
          </cell>
          <cell r="CB833">
            <v>3</v>
          </cell>
          <cell r="CJ833" t="str">
            <v/>
          </cell>
        </row>
        <row r="834">
          <cell r="A834" t="str">
            <v>6061124755617</v>
          </cell>
          <cell r="C834" t="str">
            <v>Reverse Pickup(Return &amp; Refund)</v>
          </cell>
          <cell r="F834" t="str">
            <v>C2103791801</v>
          </cell>
          <cell r="I834" t="str">
            <v>Out For Delivery</v>
          </cell>
          <cell r="N834" t="str">
            <v>No Answer</v>
          </cell>
          <cell r="O834" t="str">
            <v>Switched Off</v>
          </cell>
          <cell r="W834" t="str">
            <v>D2107491401</v>
          </cell>
          <cell r="X834" t="str">
            <v>AFKAR-Ismail Abdul Ahmad</v>
          </cell>
          <cell r="AL834" t="str">
            <v>Al Sharai' Ash Shamaliyyah</v>
          </cell>
          <cell r="AO834">
            <v>0</v>
          </cell>
          <cell r="BT834" t="str">
            <v>NO</v>
          </cell>
          <cell r="CB834">
            <v>4</v>
          </cell>
          <cell r="CJ834" t="str">
            <v/>
          </cell>
        </row>
        <row r="835">
          <cell r="A835" t="str">
            <v>6062624981263</v>
          </cell>
          <cell r="C835" t="str">
            <v>Reverse Pickup(Return &amp; Refund)</v>
          </cell>
          <cell r="F835" t="str">
            <v>C21036226</v>
          </cell>
          <cell r="I835" t="str">
            <v>Out For Delivery</v>
          </cell>
          <cell r="N835" t="str">
            <v/>
          </cell>
          <cell r="O835" t="str">
            <v/>
          </cell>
          <cell r="W835" t="str">
            <v>D2107491401</v>
          </cell>
          <cell r="X835" t="str">
            <v>AFKAR-Ismail Abdul Ahmad</v>
          </cell>
          <cell r="AL835" t="str">
            <v>Sharai Al Mujahidin</v>
          </cell>
          <cell r="AO835">
            <v>0</v>
          </cell>
          <cell r="BT835" t="str">
            <v>NO</v>
          </cell>
          <cell r="CB835">
            <v>0</v>
          </cell>
          <cell r="CJ835" t="str">
            <v/>
          </cell>
        </row>
        <row r="836">
          <cell r="A836" t="str">
            <v>6062624258970</v>
          </cell>
          <cell r="C836" t="str">
            <v>Reverse Pickup(Return &amp; Refund)</v>
          </cell>
          <cell r="F836" t="str">
            <v>C21036226</v>
          </cell>
          <cell r="I836" t="str">
            <v>Out For Delivery</v>
          </cell>
          <cell r="N836" t="str">
            <v/>
          </cell>
          <cell r="O836" t="str">
            <v/>
          </cell>
          <cell r="W836" t="str">
            <v>D2107491401</v>
          </cell>
          <cell r="X836" t="str">
            <v>AFKAR-Ismail Abdul Ahmad</v>
          </cell>
          <cell r="AL836" t="str">
            <v>Sharai Al Mujahidin</v>
          </cell>
          <cell r="AO836">
            <v>0</v>
          </cell>
          <cell r="BT836" t="str">
            <v>NO</v>
          </cell>
          <cell r="CB836">
            <v>0</v>
          </cell>
          <cell r="CJ836" t="str">
            <v/>
          </cell>
        </row>
        <row r="837">
          <cell r="A837" t="str">
            <v>6062124407947</v>
          </cell>
          <cell r="C837" t="str">
            <v>Dropship Order</v>
          </cell>
          <cell r="F837" t="str">
            <v>C2103730101</v>
          </cell>
          <cell r="I837" t="str">
            <v>Out For Delivery</v>
          </cell>
          <cell r="N837" t="str">
            <v/>
          </cell>
          <cell r="O837" t="str">
            <v/>
          </cell>
          <cell r="W837" t="str">
            <v>D2109304301</v>
          </cell>
          <cell r="X837" t="str">
            <v>Khalid Iqbal Ahmed</v>
          </cell>
          <cell r="AL837" t="str">
            <v>Al Buhayrat</v>
          </cell>
          <cell r="AO837">
            <v>0</v>
          </cell>
          <cell r="BT837" t="str">
            <v>NO</v>
          </cell>
          <cell r="CB837">
            <v>0</v>
          </cell>
          <cell r="CJ837" t="str">
            <v>BOX</v>
          </cell>
        </row>
        <row r="838">
          <cell r="A838" t="str">
            <v>6062624444932</v>
          </cell>
          <cell r="C838" t="str">
            <v>Reverse Pickup(Return &amp; Refund)</v>
          </cell>
          <cell r="F838" t="str">
            <v>C21036226</v>
          </cell>
          <cell r="I838" t="str">
            <v>Out For Delivery</v>
          </cell>
          <cell r="N838" t="str">
            <v>Reschedule</v>
          </cell>
          <cell r="O838" t="str">
            <v>Schedule for future</v>
          </cell>
          <cell r="W838" t="str">
            <v>D2107491401</v>
          </cell>
          <cell r="X838" t="str">
            <v>AFKAR-Ismail Abdul Ahmad</v>
          </cell>
          <cell r="AL838" t="str">
            <v>Sharai Al Mujahidin</v>
          </cell>
          <cell r="AO838">
            <v>0</v>
          </cell>
          <cell r="BT838" t="str">
            <v>NO</v>
          </cell>
          <cell r="CB838">
            <v>0</v>
          </cell>
          <cell r="CJ838" t="str">
            <v/>
          </cell>
        </row>
        <row r="839">
          <cell r="A839" t="str">
            <v>6062024694505</v>
          </cell>
          <cell r="C839" t="str">
            <v>Dropship Order</v>
          </cell>
          <cell r="F839" t="str">
            <v>C2103716501</v>
          </cell>
          <cell r="I839" t="str">
            <v>Out For Delivery</v>
          </cell>
          <cell r="N839" t="str">
            <v>Reschedule</v>
          </cell>
          <cell r="O839" t="str">
            <v>Schedule for future</v>
          </cell>
          <cell r="W839" t="str">
            <v>D21016365</v>
          </cell>
          <cell r="X839" t="str">
            <v xml:space="preserve">IK-Anwar Abdu </v>
          </cell>
          <cell r="AL839" t="str">
            <v>Wadi Jalil</v>
          </cell>
          <cell r="AO839">
            <v>131.30000000000001</v>
          </cell>
          <cell r="BT839" t="str">
            <v>NO</v>
          </cell>
          <cell r="CB839">
            <v>2</v>
          </cell>
          <cell r="CJ839" t="str">
            <v>POUCH</v>
          </cell>
        </row>
        <row r="840">
          <cell r="A840" t="str">
            <v>6062024108595</v>
          </cell>
          <cell r="C840" t="str">
            <v>Dropship Order</v>
          </cell>
          <cell r="F840" t="str">
            <v>C2103730101</v>
          </cell>
          <cell r="I840" t="str">
            <v>Out For Delivery</v>
          </cell>
          <cell r="N840" t="str">
            <v>Reschedule</v>
          </cell>
          <cell r="O840" t="str">
            <v>Schedule for future</v>
          </cell>
          <cell r="W840" t="str">
            <v>D2109035001</v>
          </cell>
          <cell r="X840" t="str">
            <v>Ali Muhammad Yousaf</v>
          </cell>
          <cell r="AL840" t="str">
            <v>Al Khadra</v>
          </cell>
          <cell r="AO840">
            <v>145.66999999999999</v>
          </cell>
          <cell r="BT840" t="str">
            <v>NO</v>
          </cell>
          <cell r="CB840">
            <v>1</v>
          </cell>
          <cell r="CJ840" t="str">
            <v>POUCH</v>
          </cell>
        </row>
        <row r="841">
          <cell r="A841" t="str">
            <v>6062124859397</v>
          </cell>
          <cell r="C841" t="str">
            <v>Dropship Order</v>
          </cell>
          <cell r="F841" t="str">
            <v>C2103730101</v>
          </cell>
          <cell r="I841" t="str">
            <v>Out For Delivery</v>
          </cell>
          <cell r="N841" t="str">
            <v/>
          </cell>
          <cell r="O841" t="str">
            <v/>
          </cell>
          <cell r="W841" t="str">
            <v>D21016365</v>
          </cell>
          <cell r="X841" t="str">
            <v xml:space="preserve">IK-Anwar Abdu </v>
          </cell>
          <cell r="AL841" t="str">
            <v>Al Utaybiyyah</v>
          </cell>
          <cell r="AO841">
            <v>466.77</v>
          </cell>
          <cell r="BT841" t="str">
            <v>NO</v>
          </cell>
          <cell r="CB841">
            <v>0</v>
          </cell>
          <cell r="CJ841" t="str">
            <v>POUCH</v>
          </cell>
        </row>
        <row r="842">
          <cell r="A842" t="str">
            <v>6062124666516</v>
          </cell>
          <cell r="C842" t="str">
            <v>Dropship Order</v>
          </cell>
          <cell r="F842" t="str">
            <v>C2103730101</v>
          </cell>
          <cell r="I842" t="str">
            <v>Out For Delivery</v>
          </cell>
          <cell r="N842" t="str">
            <v/>
          </cell>
          <cell r="O842" t="str">
            <v/>
          </cell>
          <cell r="W842" t="str">
            <v>D21016365</v>
          </cell>
          <cell r="X842" t="str">
            <v xml:space="preserve">IK-Anwar Abdu </v>
          </cell>
          <cell r="AL842" t="str">
            <v>Wadi Jalil</v>
          </cell>
          <cell r="AO842">
            <v>0</v>
          </cell>
          <cell r="BT842" t="str">
            <v>NO</v>
          </cell>
          <cell r="CB842">
            <v>0</v>
          </cell>
          <cell r="CJ842" t="str">
            <v>POUCH</v>
          </cell>
        </row>
        <row r="843">
          <cell r="A843" t="str">
            <v>6061924714103-2-2</v>
          </cell>
          <cell r="C843" t="str">
            <v>Dropship Order</v>
          </cell>
          <cell r="F843" t="str">
            <v>C21035806</v>
          </cell>
          <cell r="I843" t="str">
            <v>Out For Delivery</v>
          </cell>
          <cell r="N843" t="str">
            <v>Reschedule</v>
          </cell>
          <cell r="O843" t="str">
            <v>Schedule for future</v>
          </cell>
          <cell r="W843" t="str">
            <v>D2107493601</v>
          </cell>
          <cell r="X843" t="str">
            <v xml:space="preserve">AFKAR-Ammar Abu Tahir </v>
          </cell>
          <cell r="AL843" t="str">
            <v>Mecca</v>
          </cell>
          <cell r="AO843">
            <v>0</v>
          </cell>
          <cell r="BT843" t="str">
            <v>NO</v>
          </cell>
          <cell r="CB843">
            <v>0</v>
          </cell>
          <cell r="CJ843" t="str">
            <v/>
          </cell>
        </row>
        <row r="844">
          <cell r="A844" t="str">
            <v>6062424566475</v>
          </cell>
          <cell r="C844" t="str">
            <v>Dropship Order</v>
          </cell>
          <cell r="F844" t="str">
            <v>C21035750</v>
          </cell>
          <cell r="I844" t="str">
            <v>Out For Delivery</v>
          </cell>
          <cell r="N844" t="str">
            <v/>
          </cell>
          <cell r="O844" t="str">
            <v/>
          </cell>
          <cell r="W844" t="str">
            <v>D2109304301</v>
          </cell>
          <cell r="X844" t="str">
            <v>Khalid Iqbal Ahmed</v>
          </cell>
          <cell r="AL844" t="str">
            <v>Al Buhayrat</v>
          </cell>
          <cell r="AO844">
            <v>169</v>
          </cell>
          <cell r="BT844" t="str">
            <v>NO</v>
          </cell>
          <cell r="CB844">
            <v>0</v>
          </cell>
          <cell r="CJ844" t="str">
            <v/>
          </cell>
        </row>
        <row r="845">
          <cell r="A845" t="str">
            <v>6061824935891</v>
          </cell>
          <cell r="C845" t="str">
            <v>Dropship Order</v>
          </cell>
          <cell r="F845" t="str">
            <v>C2103730101</v>
          </cell>
          <cell r="I845" t="str">
            <v>Out For Delivery</v>
          </cell>
          <cell r="N845" t="str">
            <v>Reschedule</v>
          </cell>
          <cell r="O845" t="str">
            <v>Schedule for future</v>
          </cell>
          <cell r="W845" t="str">
            <v>D21016365</v>
          </cell>
          <cell r="X845" t="str">
            <v xml:space="preserve">IK-Anwar Abdu </v>
          </cell>
          <cell r="AL845" t="str">
            <v>Al Adel</v>
          </cell>
          <cell r="AO845">
            <v>853.61</v>
          </cell>
          <cell r="BT845" t="str">
            <v>NO</v>
          </cell>
          <cell r="CB845">
            <v>3</v>
          </cell>
          <cell r="CJ845" t="str">
            <v>POUCH</v>
          </cell>
        </row>
        <row r="846">
          <cell r="A846" t="str">
            <v>6062324162903</v>
          </cell>
          <cell r="C846" t="str">
            <v>Dropship Order</v>
          </cell>
          <cell r="F846" t="str">
            <v>C21035750</v>
          </cell>
          <cell r="I846" t="str">
            <v>Out For Delivery</v>
          </cell>
          <cell r="N846" t="str">
            <v/>
          </cell>
          <cell r="O846" t="str">
            <v/>
          </cell>
          <cell r="W846" t="str">
            <v>D2109304301</v>
          </cell>
          <cell r="X846" t="str">
            <v>Khalid Iqbal Ahmed</v>
          </cell>
          <cell r="AL846" t="str">
            <v>Al Buhayrat</v>
          </cell>
          <cell r="AO846">
            <v>199</v>
          </cell>
          <cell r="BT846" t="str">
            <v>NO</v>
          </cell>
          <cell r="CB846">
            <v>0</v>
          </cell>
          <cell r="CJ846" t="str">
            <v/>
          </cell>
        </row>
        <row r="847">
          <cell r="A847" t="str">
            <v>6062224369296</v>
          </cell>
          <cell r="C847" t="str">
            <v>Dropship Order</v>
          </cell>
          <cell r="F847" t="str">
            <v>C2103730101</v>
          </cell>
          <cell r="I847" t="str">
            <v>Delivered</v>
          </cell>
          <cell r="N847" t="str">
            <v/>
          </cell>
          <cell r="O847" t="str">
            <v/>
          </cell>
          <cell r="W847" t="str">
            <v>D21016365</v>
          </cell>
          <cell r="X847" t="str">
            <v xml:space="preserve">IK-Anwar Abdu </v>
          </cell>
          <cell r="AL847" t="str">
            <v>Al Utaybiyyah</v>
          </cell>
          <cell r="AO847">
            <v>0</v>
          </cell>
          <cell r="BT847" t="str">
            <v>YES</v>
          </cell>
          <cell r="CB847">
            <v>1</v>
          </cell>
          <cell r="CJ847" t="str">
            <v>POUCH</v>
          </cell>
        </row>
        <row r="848">
          <cell r="A848" t="str">
            <v>6062424152646</v>
          </cell>
          <cell r="C848" t="str">
            <v>Dropship Order</v>
          </cell>
          <cell r="F848" t="str">
            <v>C21035750</v>
          </cell>
          <cell r="I848" t="str">
            <v>Out For Delivery</v>
          </cell>
          <cell r="N848" t="str">
            <v/>
          </cell>
          <cell r="O848" t="str">
            <v/>
          </cell>
          <cell r="W848" t="str">
            <v>D2109304301</v>
          </cell>
          <cell r="X848" t="str">
            <v>Khalid Iqbal Ahmed</v>
          </cell>
          <cell r="AL848" t="str">
            <v>Al Buhayrat</v>
          </cell>
          <cell r="AO848">
            <v>199.9</v>
          </cell>
          <cell r="BT848" t="str">
            <v>NO</v>
          </cell>
          <cell r="CB848">
            <v>0</v>
          </cell>
          <cell r="CJ848" t="str">
            <v/>
          </cell>
        </row>
        <row r="849">
          <cell r="A849" t="str">
            <v>6062424183578</v>
          </cell>
          <cell r="C849" t="str">
            <v>Dropship Order</v>
          </cell>
          <cell r="F849" t="str">
            <v>C21035750</v>
          </cell>
          <cell r="I849" t="str">
            <v>Out For Delivery</v>
          </cell>
          <cell r="N849" t="str">
            <v/>
          </cell>
          <cell r="O849" t="str">
            <v/>
          </cell>
          <cell r="W849" t="str">
            <v>D2109304301</v>
          </cell>
          <cell r="X849" t="str">
            <v>Khalid Iqbal Ahmed</v>
          </cell>
          <cell r="AL849" t="str">
            <v>Al Buhayrat</v>
          </cell>
          <cell r="AO849">
            <v>202</v>
          </cell>
          <cell r="BT849" t="str">
            <v>NO</v>
          </cell>
          <cell r="CB849">
            <v>0</v>
          </cell>
          <cell r="CJ849" t="str">
            <v/>
          </cell>
        </row>
        <row r="850">
          <cell r="A850" t="str">
            <v>6061124368344</v>
          </cell>
          <cell r="C850" t="str">
            <v>Dropship Order</v>
          </cell>
          <cell r="F850" t="str">
            <v>C2103809901</v>
          </cell>
          <cell r="I850" t="str">
            <v>Out For Delivery</v>
          </cell>
          <cell r="N850" t="str">
            <v>Reschedule</v>
          </cell>
          <cell r="O850" t="str">
            <v>Schedule for future</v>
          </cell>
          <cell r="W850" t="str">
            <v>D21016365</v>
          </cell>
          <cell r="X850" t="str">
            <v xml:space="preserve">IK-Anwar Abdu </v>
          </cell>
          <cell r="AL850" t="str">
            <v>Jabal An Nur</v>
          </cell>
          <cell r="AO850">
            <v>223</v>
          </cell>
          <cell r="BT850" t="str">
            <v>NO</v>
          </cell>
          <cell r="CB850">
            <v>3</v>
          </cell>
          <cell r="CJ850" t="str">
            <v/>
          </cell>
        </row>
        <row r="851">
          <cell r="A851" t="str">
            <v>6061924714103</v>
          </cell>
          <cell r="C851" t="str">
            <v>Dropship Order</v>
          </cell>
          <cell r="F851" t="str">
            <v>C21035806</v>
          </cell>
          <cell r="I851" t="str">
            <v>Out For Delivery</v>
          </cell>
          <cell r="N851" t="str">
            <v/>
          </cell>
          <cell r="O851" t="str">
            <v/>
          </cell>
          <cell r="W851" t="str">
            <v>D2107493601</v>
          </cell>
          <cell r="X851" t="str">
            <v xml:space="preserve">AFKAR-Ammar Abu Tahir </v>
          </cell>
          <cell r="AL851" t="str">
            <v>Mecca</v>
          </cell>
          <cell r="AO851">
            <v>0</v>
          </cell>
          <cell r="BT851" t="str">
            <v>NO</v>
          </cell>
          <cell r="CB851">
            <v>0</v>
          </cell>
          <cell r="CJ851" t="str">
            <v/>
          </cell>
        </row>
        <row r="852">
          <cell r="A852" t="str">
            <v>6062224504697</v>
          </cell>
          <cell r="C852" t="str">
            <v>Dropship Order</v>
          </cell>
          <cell r="F852" t="str">
            <v>C2103730101</v>
          </cell>
          <cell r="I852" t="str">
            <v>Out For Delivery</v>
          </cell>
          <cell r="N852" t="str">
            <v/>
          </cell>
          <cell r="O852" t="str">
            <v/>
          </cell>
          <cell r="W852" t="str">
            <v>D21016365</v>
          </cell>
          <cell r="X852" t="str">
            <v xml:space="preserve">IK-Anwar Abdu </v>
          </cell>
          <cell r="AL852" t="str">
            <v>Al Khansa</v>
          </cell>
          <cell r="AO852">
            <v>125.68</v>
          </cell>
          <cell r="BT852" t="str">
            <v>NO</v>
          </cell>
          <cell r="CB852">
            <v>0</v>
          </cell>
          <cell r="CJ852" t="str">
            <v>POUCH</v>
          </cell>
        </row>
        <row r="853">
          <cell r="A853" t="str">
            <v>6061024961204</v>
          </cell>
          <cell r="C853" t="str">
            <v>Dropship Order</v>
          </cell>
          <cell r="F853" t="str">
            <v>C2103716501</v>
          </cell>
          <cell r="I853" t="str">
            <v>Out For Delivery</v>
          </cell>
          <cell r="N853" t="str">
            <v>Reschedule</v>
          </cell>
          <cell r="O853" t="str">
            <v>Schedule for future</v>
          </cell>
          <cell r="W853" t="str">
            <v>D2109304301</v>
          </cell>
          <cell r="X853" t="str">
            <v>Khalid Iqbal Ahmed</v>
          </cell>
          <cell r="AL853" t="str">
            <v>At Taniem</v>
          </cell>
          <cell r="AO853">
            <v>302.19</v>
          </cell>
          <cell r="BT853" t="str">
            <v>NO</v>
          </cell>
          <cell r="CB853">
            <v>3</v>
          </cell>
          <cell r="CJ853" t="str">
            <v>POUCH</v>
          </cell>
        </row>
        <row r="854">
          <cell r="A854" t="str">
            <v>6062324712124</v>
          </cell>
          <cell r="C854" t="str">
            <v>Dropship Order</v>
          </cell>
          <cell r="F854" t="str">
            <v>C21035750</v>
          </cell>
          <cell r="I854" t="str">
            <v>Delivered</v>
          </cell>
          <cell r="N854" t="str">
            <v/>
          </cell>
          <cell r="O854" t="str">
            <v/>
          </cell>
          <cell r="W854" t="str">
            <v>D21016365</v>
          </cell>
          <cell r="X854" t="str">
            <v xml:space="preserve">IK-Anwar Abdu </v>
          </cell>
          <cell r="AL854" t="str">
            <v>At Taniem</v>
          </cell>
          <cell r="AO854">
            <v>199</v>
          </cell>
          <cell r="BT854" t="str">
            <v>YES</v>
          </cell>
          <cell r="CB854">
            <v>1</v>
          </cell>
          <cell r="CJ854" t="str">
            <v/>
          </cell>
        </row>
        <row r="855">
          <cell r="A855" t="str">
            <v>6062424724263</v>
          </cell>
          <cell r="C855" t="str">
            <v>Dropship Order</v>
          </cell>
          <cell r="F855" t="str">
            <v>C2103751801</v>
          </cell>
          <cell r="I855" t="str">
            <v>Out For Delivery</v>
          </cell>
          <cell r="N855" t="str">
            <v/>
          </cell>
          <cell r="O855" t="str">
            <v/>
          </cell>
          <cell r="W855" t="str">
            <v>D2109304301</v>
          </cell>
          <cell r="X855" t="str">
            <v>Khalid Iqbal Ahmed</v>
          </cell>
          <cell r="AL855" t="str">
            <v>Al Buhayrat</v>
          </cell>
          <cell r="AO855">
            <v>299</v>
          </cell>
          <cell r="BT855" t="str">
            <v>NO</v>
          </cell>
          <cell r="CB855">
            <v>0</v>
          </cell>
          <cell r="CJ855" t="str">
            <v/>
          </cell>
        </row>
        <row r="856">
          <cell r="A856" t="str">
            <v>6062024218402</v>
          </cell>
          <cell r="C856" t="str">
            <v>Dropship Order</v>
          </cell>
          <cell r="F856" t="str">
            <v>C21030007</v>
          </cell>
          <cell r="I856" t="str">
            <v>Out For Delivery</v>
          </cell>
          <cell r="N856" t="str">
            <v>Reschedule</v>
          </cell>
          <cell r="O856" t="str">
            <v>Schedule for future</v>
          </cell>
          <cell r="W856" t="str">
            <v>D21016365</v>
          </cell>
          <cell r="X856" t="str">
            <v xml:space="preserve">IK-Anwar Abdu </v>
          </cell>
          <cell r="AL856" t="str">
            <v>Ray'zakhir</v>
          </cell>
          <cell r="AO856">
            <v>132</v>
          </cell>
          <cell r="BT856" t="str">
            <v>NO</v>
          </cell>
          <cell r="CB856">
            <v>3</v>
          </cell>
          <cell r="CJ856" t="str">
            <v/>
          </cell>
        </row>
        <row r="857">
          <cell r="A857" t="str">
            <v>6061024865493</v>
          </cell>
          <cell r="C857" t="str">
            <v>Dropship Order</v>
          </cell>
          <cell r="F857" t="str">
            <v>C2103716501</v>
          </cell>
          <cell r="I857" t="str">
            <v>Out For Delivery</v>
          </cell>
          <cell r="N857" t="str">
            <v>Review</v>
          </cell>
          <cell r="O857" t="str">
            <v>Incomplete Address and Uncontactable</v>
          </cell>
          <cell r="W857" t="str">
            <v>D2109304301</v>
          </cell>
          <cell r="X857" t="str">
            <v>Khalid Iqbal Ahmed</v>
          </cell>
          <cell r="AL857" t="str">
            <v>Al Buhayrat</v>
          </cell>
          <cell r="AO857">
            <v>286.10000000000002</v>
          </cell>
          <cell r="BT857" t="str">
            <v>NO</v>
          </cell>
          <cell r="CB857">
            <v>5</v>
          </cell>
          <cell r="CJ857" t="str">
            <v>POUCH</v>
          </cell>
        </row>
        <row r="858">
          <cell r="A858" t="str">
            <v>6061324661913</v>
          </cell>
          <cell r="C858" t="str">
            <v>Dropship Order</v>
          </cell>
          <cell r="F858" t="str">
            <v>C2103716501</v>
          </cell>
          <cell r="I858" t="str">
            <v>Out For Delivery</v>
          </cell>
          <cell r="N858" t="str">
            <v>Reschedule</v>
          </cell>
          <cell r="O858" t="str">
            <v>Schedule for future</v>
          </cell>
          <cell r="W858" t="str">
            <v>D2109304301</v>
          </cell>
          <cell r="X858" t="str">
            <v>Khalid Iqbal Ahmed</v>
          </cell>
          <cell r="AL858" t="str">
            <v>Al Buhayrat</v>
          </cell>
          <cell r="AO858">
            <v>356.44</v>
          </cell>
          <cell r="BT858" t="str">
            <v>NO</v>
          </cell>
          <cell r="CB858">
            <v>2</v>
          </cell>
          <cell r="CJ858" t="str">
            <v>POUCH</v>
          </cell>
        </row>
        <row r="859">
          <cell r="A859" t="str">
            <v>6062024207956</v>
          </cell>
          <cell r="C859" t="str">
            <v>Dropship Order</v>
          </cell>
          <cell r="F859" t="str">
            <v>C2107346</v>
          </cell>
          <cell r="I859" t="str">
            <v>Out For Delivery</v>
          </cell>
          <cell r="N859" t="str">
            <v>Reschedule</v>
          </cell>
          <cell r="O859" t="str">
            <v>Schedule for future</v>
          </cell>
          <cell r="W859" t="str">
            <v>D21016365</v>
          </cell>
          <cell r="X859" t="str">
            <v xml:space="preserve">IK-Anwar Abdu </v>
          </cell>
          <cell r="AL859" t="str">
            <v>false</v>
          </cell>
          <cell r="AO859">
            <v>400</v>
          </cell>
          <cell r="BT859" t="str">
            <v>NO</v>
          </cell>
          <cell r="CB859">
            <v>2</v>
          </cell>
          <cell r="CJ859" t="str">
            <v/>
          </cell>
        </row>
        <row r="860">
          <cell r="A860" t="str">
            <v>6062024334745</v>
          </cell>
          <cell r="C860" t="str">
            <v>Dropship Order</v>
          </cell>
          <cell r="F860" t="str">
            <v>C2103785701</v>
          </cell>
          <cell r="I860" t="str">
            <v>Out For Delivery</v>
          </cell>
          <cell r="N860" t="str">
            <v>Cancel</v>
          </cell>
          <cell r="O860" t="str">
            <v>Doesn't Want to Give Reason</v>
          </cell>
          <cell r="W860" t="str">
            <v>D2107493601</v>
          </cell>
          <cell r="X860" t="str">
            <v xml:space="preserve">AFKAR-Ammar Abu Tahir </v>
          </cell>
          <cell r="AL860" t="str">
            <v>Al Umrah Al Jadidah</v>
          </cell>
          <cell r="AO860">
            <v>299</v>
          </cell>
          <cell r="BT860" t="str">
            <v>NO</v>
          </cell>
          <cell r="CB860">
            <v>1</v>
          </cell>
          <cell r="CJ860" t="str">
            <v/>
          </cell>
        </row>
        <row r="861">
          <cell r="A861" t="str">
            <v>6062524505598</v>
          </cell>
          <cell r="C861" t="str">
            <v>Dropship Order</v>
          </cell>
          <cell r="F861" t="str">
            <v>C2103733201</v>
          </cell>
          <cell r="I861" t="str">
            <v>Out For Delivery</v>
          </cell>
          <cell r="N861" t="str">
            <v/>
          </cell>
          <cell r="O861" t="str">
            <v/>
          </cell>
          <cell r="W861" t="str">
            <v>D2109304301</v>
          </cell>
          <cell r="X861" t="str">
            <v>Khalid Iqbal Ahmed</v>
          </cell>
          <cell r="AL861" t="str">
            <v>Al Buhayrat</v>
          </cell>
          <cell r="AO861">
            <v>170</v>
          </cell>
          <cell r="BT861" t="str">
            <v>NO</v>
          </cell>
          <cell r="CB861">
            <v>0</v>
          </cell>
          <cell r="CJ861" t="str">
            <v/>
          </cell>
        </row>
        <row r="862">
          <cell r="A862" t="str">
            <v>6062424331798</v>
          </cell>
          <cell r="C862" t="str">
            <v>Dropship Order</v>
          </cell>
          <cell r="F862" t="str">
            <v>C2103817901</v>
          </cell>
          <cell r="I862" t="str">
            <v>Out For Delivery</v>
          </cell>
          <cell r="N862" t="str">
            <v/>
          </cell>
          <cell r="O862" t="str">
            <v/>
          </cell>
          <cell r="W862" t="str">
            <v>D2109304301</v>
          </cell>
          <cell r="X862" t="str">
            <v>Khalid Iqbal Ahmed</v>
          </cell>
          <cell r="AL862" t="str">
            <v>At Taniem</v>
          </cell>
          <cell r="AO862">
            <v>129</v>
          </cell>
          <cell r="BT862" t="str">
            <v>NO</v>
          </cell>
          <cell r="CB862">
            <v>0</v>
          </cell>
          <cell r="CJ862" t="str">
            <v/>
          </cell>
        </row>
        <row r="863">
          <cell r="A863" t="str">
            <v>6062424969687</v>
          </cell>
          <cell r="C863" t="str">
            <v>Dropship Order</v>
          </cell>
          <cell r="F863" t="str">
            <v>C21035750</v>
          </cell>
          <cell r="I863" t="str">
            <v>Delivered</v>
          </cell>
          <cell r="N863" t="str">
            <v/>
          </cell>
          <cell r="O863" t="str">
            <v/>
          </cell>
          <cell r="W863" t="str">
            <v>D2109304301</v>
          </cell>
          <cell r="X863" t="str">
            <v>Khalid Iqbal Ahmed</v>
          </cell>
          <cell r="AL863" t="str">
            <v>At Taniem</v>
          </cell>
          <cell r="AO863">
            <v>175</v>
          </cell>
          <cell r="BT863" t="str">
            <v>YES</v>
          </cell>
          <cell r="CB863">
            <v>1</v>
          </cell>
          <cell r="CJ863" t="str">
            <v/>
          </cell>
        </row>
        <row r="864">
          <cell r="A864" t="str">
            <v>6062224623873</v>
          </cell>
          <cell r="C864" t="str">
            <v>Dropship Order</v>
          </cell>
          <cell r="F864" t="str">
            <v>C2103730101</v>
          </cell>
          <cell r="I864" t="str">
            <v>Out For Delivery</v>
          </cell>
          <cell r="N864" t="str">
            <v/>
          </cell>
          <cell r="O864" t="str">
            <v/>
          </cell>
          <cell r="W864" t="str">
            <v>D2107493601</v>
          </cell>
          <cell r="X864" t="str">
            <v xml:space="preserve">AFKAR-Ammar Abu Tahir </v>
          </cell>
          <cell r="AL864" t="str">
            <v>Al Umrah Al Jadidah</v>
          </cell>
          <cell r="AO864">
            <v>0</v>
          </cell>
          <cell r="BT864" t="str">
            <v>NO</v>
          </cell>
          <cell r="CB864">
            <v>0</v>
          </cell>
          <cell r="CJ864" t="str">
            <v>POUCH</v>
          </cell>
        </row>
        <row r="865">
          <cell r="A865" t="str">
            <v>6060324864543</v>
          </cell>
          <cell r="C865" t="str">
            <v>Dropship Order</v>
          </cell>
          <cell r="F865" t="str">
            <v>C2103716501</v>
          </cell>
          <cell r="I865" t="str">
            <v>Out For Delivery</v>
          </cell>
          <cell r="N865" t="str">
            <v>Reschedule</v>
          </cell>
          <cell r="O865" t="str">
            <v>Schedule for future</v>
          </cell>
          <cell r="W865" t="str">
            <v>D2107493601</v>
          </cell>
          <cell r="X865" t="str">
            <v xml:space="preserve">AFKAR-Ammar Abu Tahir </v>
          </cell>
          <cell r="AL865" t="str">
            <v>Al Umrah Al Jadidah</v>
          </cell>
          <cell r="AO865">
            <v>515.29999999999995</v>
          </cell>
          <cell r="BT865" t="str">
            <v>NO</v>
          </cell>
          <cell r="CB865">
            <v>3</v>
          </cell>
          <cell r="CJ865" t="str">
            <v>POUCH</v>
          </cell>
        </row>
        <row r="866">
          <cell r="A866" t="str">
            <v>6062024706545</v>
          </cell>
          <cell r="C866" t="str">
            <v>Dropship Order</v>
          </cell>
          <cell r="F866" t="str">
            <v>C2103719401</v>
          </cell>
          <cell r="I866" t="str">
            <v>Out For Delivery</v>
          </cell>
          <cell r="N866" t="str">
            <v>Reschedule</v>
          </cell>
          <cell r="O866" t="str">
            <v>Schedule for future</v>
          </cell>
          <cell r="W866" t="str">
            <v>D2107493601</v>
          </cell>
          <cell r="X866" t="str">
            <v xml:space="preserve">AFKAR-Ammar Abu Tahir </v>
          </cell>
          <cell r="AL866" t="str">
            <v>An Nawwariyyah</v>
          </cell>
          <cell r="AO866">
            <v>179</v>
          </cell>
          <cell r="BT866" t="str">
            <v>NO</v>
          </cell>
          <cell r="CB866">
            <v>3</v>
          </cell>
          <cell r="CJ866" t="str">
            <v/>
          </cell>
        </row>
        <row r="867">
          <cell r="A867" t="str">
            <v>6061724303564</v>
          </cell>
          <cell r="C867" t="str">
            <v>Dropship Order</v>
          </cell>
          <cell r="F867" t="str">
            <v>C2103730101</v>
          </cell>
          <cell r="I867" t="str">
            <v>Out For Delivery</v>
          </cell>
          <cell r="N867" t="str">
            <v>Reschedule</v>
          </cell>
          <cell r="O867" t="str">
            <v>Schedule for future</v>
          </cell>
          <cell r="W867" t="str">
            <v>D2109304301</v>
          </cell>
          <cell r="X867" t="str">
            <v>Khalid Iqbal Ahmed</v>
          </cell>
          <cell r="AL867" t="str">
            <v>Al Buhayrat</v>
          </cell>
          <cell r="AO867">
            <v>851.7</v>
          </cell>
          <cell r="BT867" t="str">
            <v>NO</v>
          </cell>
          <cell r="CB867">
            <v>2</v>
          </cell>
          <cell r="CJ867" t="str">
            <v>POUCH</v>
          </cell>
        </row>
        <row r="868">
          <cell r="A868" t="str">
            <v>6062124907488</v>
          </cell>
          <cell r="C868" t="str">
            <v>Dropship Order</v>
          </cell>
          <cell r="F868" t="str">
            <v>C2103730101</v>
          </cell>
          <cell r="I868" t="str">
            <v>Out For Delivery</v>
          </cell>
          <cell r="N868" t="str">
            <v/>
          </cell>
          <cell r="O868" t="str">
            <v/>
          </cell>
          <cell r="W868" t="str">
            <v>D2107493601</v>
          </cell>
          <cell r="X868" t="str">
            <v xml:space="preserve">AFKAR-Ammar Abu Tahir </v>
          </cell>
          <cell r="AL868" t="str">
            <v>An Nawwariyyah</v>
          </cell>
          <cell r="AO868">
            <v>0</v>
          </cell>
          <cell r="BT868" t="str">
            <v>NO</v>
          </cell>
          <cell r="CB868">
            <v>0</v>
          </cell>
          <cell r="CJ868" t="str">
            <v>POUCH</v>
          </cell>
        </row>
        <row r="869">
          <cell r="A869" t="str">
            <v>6061924443323</v>
          </cell>
          <cell r="C869" t="str">
            <v>Dropship Order</v>
          </cell>
          <cell r="F869" t="str">
            <v>C2103730101</v>
          </cell>
          <cell r="I869" t="str">
            <v>Delivered</v>
          </cell>
          <cell r="N869" t="str">
            <v>Reschedule</v>
          </cell>
          <cell r="O869" t="str">
            <v>Schedule for future</v>
          </cell>
          <cell r="W869" t="str">
            <v>D21016365</v>
          </cell>
          <cell r="X869" t="str">
            <v xml:space="preserve">IK-Anwar Abdu </v>
          </cell>
          <cell r="AL869" t="str">
            <v>Wadi Jalil</v>
          </cell>
          <cell r="AO869">
            <v>186.38</v>
          </cell>
          <cell r="BT869" t="str">
            <v>YES</v>
          </cell>
          <cell r="CB869">
            <v>4</v>
          </cell>
          <cell r="CJ869" t="str">
            <v>POUCH</v>
          </cell>
        </row>
        <row r="870">
          <cell r="A870" t="str">
            <v>6062324375182</v>
          </cell>
          <cell r="C870" t="str">
            <v>Dropship Order</v>
          </cell>
          <cell r="F870" t="str">
            <v>C21036106</v>
          </cell>
          <cell r="I870" t="str">
            <v>Out For Delivery</v>
          </cell>
          <cell r="N870" t="str">
            <v/>
          </cell>
          <cell r="O870" t="str">
            <v/>
          </cell>
          <cell r="W870" t="str">
            <v>D21016365</v>
          </cell>
          <cell r="X870" t="str">
            <v xml:space="preserve">IK-Anwar Abdu </v>
          </cell>
          <cell r="AL870" t="str">
            <v>Makkah</v>
          </cell>
          <cell r="AO870">
            <v>119</v>
          </cell>
          <cell r="BT870" t="str">
            <v>NO</v>
          </cell>
          <cell r="CB870">
            <v>0</v>
          </cell>
          <cell r="CJ870" t="str">
            <v/>
          </cell>
        </row>
        <row r="871">
          <cell r="A871" t="str">
            <v>6060724940433</v>
          </cell>
          <cell r="C871" t="str">
            <v>Dropship Order</v>
          </cell>
          <cell r="F871" t="str">
            <v>C21036624</v>
          </cell>
          <cell r="I871" t="str">
            <v>Out For Delivery</v>
          </cell>
          <cell r="N871" t="str">
            <v>Reschedule</v>
          </cell>
          <cell r="O871" t="str">
            <v>Schedule for future</v>
          </cell>
          <cell r="W871" t="str">
            <v>D21016365</v>
          </cell>
          <cell r="X871" t="str">
            <v xml:space="preserve">IK-Anwar Abdu </v>
          </cell>
          <cell r="AL871" t="str">
            <v>Al Jummayzah</v>
          </cell>
          <cell r="AO871">
            <v>199</v>
          </cell>
          <cell r="BT871" t="str">
            <v>NO</v>
          </cell>
          <cell r="CB871">
            <v>2</v>
          </cell>
          <cell r="CJ871" t="str">
            <v/>
          </cell>
        </row>
        <row r="872">
          <cell r="A872" t="str">
            <v>6062224623398</v>
          </cell>
          <cell r="C872" t="str">
            <v>Dropship Order</v>
          </cell>
          <cell r="F872" t="str">
            <v>C21036624</v>
          </cell>
          <cell r="I872" t="str">
            <v>Out For Delivery</v>
          </cell>
          <cell r="N872" t="str">
            <v>Reschedule</v>
          </cell>
          <cell r="O872" t="str">
            <v>Schedule for future</v>
          </cell>
          <cell r="W872" t="str">
            <v>D21016365</v>
          </cell>
          <cell r="X872" t="str">
            <v xml:space="preserve">IK-Anwar Abdu </v>
          </cell>
          <cell r="AL872" t="str">
            <v>Wadi Jalil</v>
          </cell>
          <cell r="AO872">
            <v>248</v>
          </cell>
          <cell r="BT872" t="str">
            <v>NO</v>
          </cell>
          <cell r="CB872">
            <v>1</v>
          </cell>
          <cell r="CJ872" t="str">
            <v/>
          </cell>
        </row>
        <row r="873">
          <cell r="A873" t="str">
            <v>6062224985476</v>
          </cell>
          <cell r="C873" t="str">
            <v>Dropship Order</v>
          </cell>
          <cell r="F873" t="str">
            <v>C2103730101</v>
          </cell>
          <cell r="I873" t="str">
            <v>Out For Delivery</v>
          </cell>
          <cell r="N873" t="str">
            <v/>
          </cell>
          <cell r="O873" t="str">
            <v/>
          </cell>
          <cell r="W873" t="str">
            <v>D2109304301</v>
          </cell>
          <cell r="X873" t="str">
            <v>Khalid Iqbal Ahmed</v>
          </cell>
          <cell r="AL873" t="str">
            <v>Al Buhayrat</v>
          </cell>
          <cell r="AO873">
            <v>0</v>
          </cell>
          <cell r="BT873" t="str">
            <v>NO</v>
          </cell>
          <cell r="CB873">
            <v>0</v>
          </cell>
          <cell r="CJ873" t="str">
            <v>POUCH</v>
          </cell>
        </row>
        <row r="874">
          <cell r="A874" t="str">
            <v>6062124422610</v>
          </cell>
          <cell r="C874" t="str">
            <v>Dropship Order</v>
          </cell>
          <cell r="F874" t="str">
            <v>C2103716501</v>
          </cell>
          <cell r="I874" t="str">
            <v>Out For Delivery</v>
          </cell>
          <cell r="N874" t="str">
            <v>Cancel</v>
          </cell>
          <cell r="O874" t="str">
            <v>Doesn't Want to Give Reason</v>
          </cell>
          <cell r="W874" t="str">
            <v>D2107493601</v>
          </cell>
          <cell r="X874" t="str">
            <v xml:space="preserve">AFKAR-Ammar Abu Tahir </v>
          </cell>
          <cell r="AL874" t="str">
            <v>An Nawwariyyah</v>
          </cell>
          <cell r="AO874">
            <v>157.5</v>
          </cell>
          <cell r="BT874" t="str">
            <v>NO</v>
          </cell>
          <cell r="CB874">
            <v>1</v>
          </cell>
          <cell r="CJ874" t="str">
            <v>POUCH</v>
          </cell>
        </row>
        <row r="875">
          <cell r="A875" t="str">
            <v>6061324720649</v>
          </cell>
          <cell r="C875" t="str">
            <v>Dropship Order</v>
          </cell>
          <cell r="F875" t="str">
            <v>C2105157</v>
          </cell>
          <cell r="I875" t="str">
            <v>Delivered</v>
          </cell>
          <cell r="N875" t="str">
            <v>Reschedule</v>
          </cell>
          <cell r="O875" t="str">
            <v>Schedule for future</v>
          </cell>
          <cell r="W875" t="str">
            <v>D21016365</v>
          </cell>
          <cell r="X875" t="str">
            <v xml:space="preserve">IK-Anwar Abdu </v>
          </cell>
          <cell r="AL875" t="str">
            <v>Wadi Jalil</v>
          </cell>
          <cell r="AO875">
            <v>431.5</v>
          </cell>
          <cell r="BT875" t="str">
            <v>YES</v>
          </cell>
          <cell r="CB875">
            <v>4</v>
          </cell>
          <cell r="CJ875" t="str">
            <v/>
          </cell>
        </row>
        <row r="876">
          <cell r="A876" t="str">
            <v>6062224115893</v>
          </cell>
          <cell r="C876" t="str">
            <v>Dropship Order</v>
          </cell>
          <cell r="F876" t="str">
            <v>C2103730101</v>
          </cell>
          <cell r="I876" t="str">
            <v>Out For Delivery</v>
          </cell>
          <cell r="N876" t="str">
            <v/>
          </cell>
          <cell r="O876" t="str">
            <v/>
          </cell>
          <cell r="W876" t="str">
            <v>D2109304301</v>
          </cell>
          <cell r="X876" t="str">
            <v>Khalid Iqbal Ahmed</v>
          </cell>
          <cell r="AL876" t="str">
            <v>Al Buhayrat</v>
          </cell>
          <cell r="AO876">
            <v>156.87</v>
          </cell>
          <cell r="BT876" t="str">
            <v>NO</v>
          </cell>
          <cell r="CB876">
            <v>0</v>
          </cell>
          <cell r="CJ876" t="str">
            <v>POUCH</v>
          </cell>
        </row>
        <row r="877">
          <cell r="A877" t="str">
            <v>6062124821320</v>
          </cell>
          <cell r="C877" t="str">
            <v>Dropship Order</v>
          </cell>
          <cell r="F877" t="str">
            <v>C2103730101</v>
          </cell>
          <cell r="I877" t="str">
            <v>Out For Delivery</v>
          </cell>
          <cell r="N877" t="str">
            <v>Reschedule</v>
          </cell>
          <cell r="O877" t="str">
            <v>Schedule for future</v>
          </cell>
          <cell r="W877" t="str">
            <v>D2107493601</v>
          </cell>
          <cell r="X877" t="str">
            <v xml:space="preserve">AFKAR-Ammar Abu Tahir </v>
          </cell>
          <cell r="AL877" t="str">
            <v>An Nawwariyah</v>
          </cell>
          <cell r="AO877">
            <v>0</v>
          </cell>
          <cell r="BT877" t="str">
            <v>NO</v>
          </cell>
          <cell r="CB877">
            <v>1</v>
          </cell>
          <cell r="CJ877" t="str">
            <v>POUCH</v>
          </cell>
        </row>
        <row r="878">
          <cell r="A878" t="str">
            <v>6062124415627</v>
          </cell>
          <cell r="C878" t="str">
            <v>Dropship Order</v>
          </cell>
          <cell r="F878" t="str">
            <v>C2103730101</v>
          </cell>
          <cell r="I878" t="str">
            <v>Out For Delivery</v>
          </cell>
          <cell r="N878" t="str">
            <v/>
          </cell>
          <cell r="O878" t="str">
            <v/>
          </cell>
          <cell r="W878" t="str">
            <v>D2109304301</v>
          </cell>
          <cell r="X878" t="str">
            <v>Khalid Iqbal Ahmed</v>
          </cell>
          <cell r="AL878" t="str">
            <v>Al Buhayrat</v>
          </cell>
          <cell r="AO878">
            <v>123.32</v>
          </cell>
          <cell r="BT878" t="str">
            <v>NO</v>
          </cell>
          <cell r="CB878">
            <v>0</v>
          </cell>
          <cell r="CJ878" t="str">
            <v>POUCH</v>
          </cell>
        </row>
        <row r="879">
          <cell r="A879" t="str">
            <v>6062124504325</v>
          </cell>
          <cell r="C879" t="str">
            <v>Dropship Order</v>
          </cell>
          <cell r="F879" t="str">
            <v>C2103730101</v>
          </cell>
          <cell r="I879" t="str">
            <v>Out For Delivery</v>
          </cell>
          <cell r="N879" t="str">
            <v/>
          </cell>
          <cell r="O879" t="str">
            <v/>
          </cell>
          <cell r="W879" t="str">
            <v>D2109304301</v>
          </cell>
          <cell r="X879" t="str">
            <v>Khalid Iqbal Ahmed</v>
          </cell>
          <cell r="AL879" t="str">
            <v>Al Buhayrat</v>
          </cell>
          <cell r="AO879">
            <v>0</v>
          </cell>
          <cell r="BT879" t="str">
            <v>NO</v>
          </cell>
          <cell r="CB879">
            <v>0</v>
          </cell>
          <cell r="CJ879" t="str">
            <v>POUCH</v>
          </cell>
        </row>
        <row r="880">
          <cell r="A880" t="str">
            <v>6061924522259</v>
          </cell>
          <cell r="C880" t="str">
            <v>Dropship Order</v>
          </cell>
          <cell r="F880" t="str">
            <v>C2103730101</v>
          </cell>
          <cell r="I880" t="str">
            <v>Out For Delivery</v>
          </cell>
          <cell r="N880" t="str">
            <v>Reschedule</v>
          </cell>
          <cell r="O880" t="str">
            <v>Schedule for future</v>
          </cell>
          <cell r="W880" t="str">
            <v>D21016365</v>
          </cell>
          <cell r="X880" t="str">
            <v xml:space="preserve">IK-Anwar Abdu </v>
          </cell>
          <cell r="AL880" t="str">
            <v>Wadi Jalil</v>
          </cell>
          <cell r="AO880">
            <v>625.99</v>
          </cell>
          <cell r="BT880" t="str">
            <v>NO</v>
          </cell>
          <cell r="CB880">
            <v>2</v>
          </cell>
          <cell r="CJ880" t="str">
            <v>POUCH</v>
          </cell>
        </row>
        <row r="881">
          <cell r="A881" t="str">
            <v>6062224559166</v>
          </cell>
          <cell r="C881" t="str">
            <v>Dropship Order</v>
          </cell>
          <cell r="F881" t="str">
            <v>C2103730101</v>
          </cell>
          <cell r="I881" t="str">
            <v>Out For Delivery</v>
          </cell>
          <cell r="N881" t="str">
            <v/>
          </cell>
          <cell r="O881" t="str">
            <v/>
          </cell>
          <cell r="W881" t="str">
            <v>D2107493601</v>
          </cell>
          <cell r="X881" t="str">
            <v xml:space="preserve">AFKAR-Ammar Abu Tahir </v>
          </cell>
          <cell r="AL881" t="str">
            <v>Al Umrah Al Jadidah</v>
          </cell>
          <cell r="AO881">
            <v>0</v>
          </cell>
          <cell r="BT881" t="str">
            <v>NO</v>
          </cell>
          <cell r="CB881">
            <v>0</v>
          </cell>
          <cell r="CJ881" t="str">
            <v>POUCH</v>
          </cell>
        </row>
        <row r="882">
          <cell r="A882" t="str">
            <v>6062024711733</v>
          </cell>
          <cell r="C882" t="str">
            <v>Dropship Order</v>
          </cell>
          <cell r="F882" t="str">
            <v>C2103716501</v>
          </cell>
          <cell r="I882" t="str">
            <v>Out For Delivery</v>
          </cell>
          <cell r="N882" t="str">
            <v>Reschedule</v>
          </cell>
          <cell r="O882" t="str">
            <v>Schedule for future</v>
          </cell>
          <cell r="W882" t="str">
            <v>D2107493601</v>
          </cell>
          <cell r="X882" t="str">
            <v xml:space="preserve">AFKAR-Ammar Abu Tahir </v>
          </cell>
          <cell r="AL882" t="str">
            <v>An Nawwariyyah</v>
          </cell>
          <cell r="AO882">
            <v>534.25</v>
          </cell>
          <cell r="BT882" t="str">
            <v>NO</v>
          </cell>
          <cell r="CB882">
            <v>1</v>
          </cell>
          <cell r="CJ882" t="str">
            <v>POUCH</v>
          </cell>
        </row>
        <row r="883">
          <cell r="A883" t="str">
            <v>6062224718858</v>
          </cell>
          <cell r="C883" t="str">
            <v>Dropship Order</v>
          </cell>
          <cell r="F883" t="str">
            <v>C2103730101</v>
          </cell>
          <cell r="I883" t="str">
            <v>Out For Delivery</v>
          </cell>
          <cell r="N883" t="str">
            <v/>
          </cell>
          <cell r="O883" t="str">
            <v/>
          </cell>
          <cell r="W883" t="str">
            <v>D2107493601</v>
          </cell>
          <cell r="X883" t="str">
            <v xml:space="preserve">AFKAR-Ammar Abu Tahir </v>
          </cell>
          <cell r="AL883" t="str">
            <v>Al Umrah Al Jadidah</v>
          </cell>
          <cell r="AO883">
            <v>0</v>
          </cell>
          <cell r="BT883" t="str">
            <v>NO</v>
          </cell>
          <cell r="CB883">
            <v>0</v>
          </cell>
          <cell r="CJ883" t="str">
            <v>POUCH</v>
          </cell>
        </row>
        <row r="884">
          <cell r="A884" t="str">
            <v>6060424102005</v>
          </cell>
          <cell r="C884" t="str">
            <v>Dropship Order</v>
          </cell>
          <cell r="F884" t="str">
            <v>C2103716501</v>
          </cell>
          <cell r="I884" t="str">
            <v>Out For Delivery</v>
          </cell>
          <cell r="N884" t="str">
            <v>Uncontactable</v>
          </cell>
          <cell r="O884" t="str">
            <v>No Answer</v>
          </cell>
          <cell r="W884" t="str">
            <v>D2107493601</v>
          </cell>
          <cell r="X884" t="str">
            <v xml:space="preserve">AFKAR-Ammar Abu Tahir </v>
          </cell>
          <cell r="AL884" t="str">
            <v>An Nawwariyyah</v>
          </cell>
          <cell r="AO884">
            <v>353.35</v>
          </cell>
          <cell r="BT884" t="str">
            <v>NO</v>
          </cell>
          <cell r="CB884">
            <v>4</v>
          </cell>
          <cell r="CJ884" t="str">
            <v>POUCH</v>
          </cell>
        </row>
        <row r="885">
          <cell r="A885" t="str">
            <v>6062324730512</v>
          </cell>
          <cell r="C885" t="str">
            <v>Dropship Order</v>
          </cell>
          <cell r="F885" t="str">
            <v>C21035750</v>
          </cell>
          <cell r="I885" t="str">
            <v>Out For Delivery</v>
          </cell>
          <cell r="N885" t="str">
            <v/>
          </cell>
          <cell r="O885" t="str">
            <v/>
          </cell>
          <cell r="W885" t="str">
            <v>D2107493601</v>
          </cell>
          <cell r="X885" t="str">
            <v xml:space="preserve">AFKAR-Ammar Abu Tahir </v>
          </cell>
          <cell r="AL885" t="str">
            <v>Al Umrah Al Jadidah</v>
          </cell>
          <cell r="AO885">
            <v>249</v>
          </cell>
          <cell r="BT885" t="str">
            <v>NO</v>
          </cell>
          <cell r="CB885">
            <v>0</v>
          </cell>
          <cell r="CJ885" t="str">
            <v/>
          </cell>
        </row>
        <row r="886">
          <cell r="A886" t="str">
            <v>6062324996519</v>
          </cell>
          <cell r="C886" t="str">
            <v>Dropship Order</v>
          </cell>
          <cell r="F886" t="str">
            <v>C21035750</v>
          </cell>
          <cell r="I886" t="str">
            <v>Out For Delivery</v>
          </cell>
          <cell r="N886" t="str">
            <v>Reschedule</v>
          </cell>
          <cell r="O886" t="str">
            <v>Schedule for future</v>
          </cell>
          <cell r="W886" t="str">
            <v>D2107493601</v>
          </cell>
          <cell r="X886" t="str">
            <v xml:space="preserve">AFKAR-Ammar Abu Tahir </v>
          </cell>
          <cell r="AL886" t="str">
            <v>An Nawwariyyah</v>
          </cell>
          <cell r="AO886">
            <v>199</v>
          </cell>
          <cell r="BT886" t="str">
            <v>NO</v>
          </cell>
          <cell r="CB886">
            <v>0</v>
          </cell>
          <cell r="CJ886" t="str">
            <v/>
          </cell>
        </row>
        <row r="887">
          <cell r="A887" t="str">
            <v>6062324447005</v>
          </cell>
          <cell r="C887" t="str">
            <v>Dropship Order</v>
          </cell>
          <cell r="F887" t="str">
            <v>C2103785701</v>
          </cell>
          <cell r="I887" t="str">
            <v>Out For Delivery</v>
          </cell>
          <cell r="N887" t="str">
            <v/>
          </cell>
          <cell r="O887" t="str">
            <v/>
          </cell>
          <cell r="W887" t="str">
            <v>D2107493601</v>
          </cell>
          <cell r="X887" t="str">
            <v xml:space="preserve">AFKAR-Ammar Abu Tahir </v>
          </cell>
          <cell r="AL887" t="str">
            <v>Al Umrah Al Jadidah</v>
          </cell>
          <cell r="AO887">
            <v>199</v>
          </cell>
          <cell r="BT887" t="str">
            <v>NO</v>
          </cell>
          <cell r="CB887">
            <v>0</v>
          </cell>
          <cell r="CJ887" t="str">
            <v/>
          </cell>
        </row>
        <row r="888">
          <cell r="A888" t="str">
            <v>6062224997503</v>
          </cell>
          <cell r="C888" t="str">
            <v>Dropship Order</v>
          </cell>
          <cell r="F888" t="str">
            <v>C2103785701</v>
          </cell>
          <cell r="I888" t="str">
            <v>Out For Delivery</v>
          </cell>
          <cell r="N888" t="str">
            <v>Reschedule</v>
          </cell>
          <cell r="O888" t="str">
            <v>Schedule for future</v>
          </cell>
          <cell r="W888" t="str">
            <v>D2107493601</v>
          </cell>
          <cell r="X888" t="str">
            <v xml:space="preserve">AFKAR-Ammar Abu Tahir </v>
          </cell>
          <cell r="AL888" t="str">
            <v>An Nawwariyyah</v>
          </cell>
          <cell r="AO888">
            <v>199</v>
          </cell>
          <cell r="BT888" t="str">
            <v>NO</v>
          </cell>
          <cell r="CB888">
            <v>2</v>
          </cell>
          <cell r="CJ888" t="str">
            <v/>
          </cell>
        </row>
        <row r="889">
          <cell r="A889" t="str">
            <v>6062324791112</v>
          </cell>
          <cell r="C889" t="str">
            <v>Dropship Order</v>
          </cell>
          <cell r="F889" t="str">
            <v>C21035750</v>
          </cell>
          <cell r="I889" t="str">
            <v>Out For Delivery</v>
          </cell>
          <cell r="N889" t="str">
            <v/>
          </cell>
          <cell r="O889" t="str">
            <v/>
          </cell>
          <cell r="W889" t="str">
            <v>D2107493601</v>
          </cell>
          <cell r="X889" t="str">
            <v xml:space="preserve">AFKAR-Ammar Abu Tahir </v>
          </cell>
          <cell r="AL889" t="str">
            <v>Al Umrah Al Jadidah</v>
          </cell>
          <cell r="AO889">
            <v>199</v>
          </cell>
          <cell r="BT889" t="str">
            <v>NO</v>
          </cell>
          <cell r="CB889">
            <v>0</v>
          </cell>
          <cell r="CJ889" t="str">
            <v/>
          </cell>
        </row>
        <row r="890">
          <cell r="A890" t="str">
            <v>6061824967148</v>
          </cell>
          <cell r="C890" t="str">
            <v>Dropship Order</v>
          </cell>
          <cell r="F890" t="str">
            <v>C21036624</v>
          </cell>
          <cell r="I890" t="str">
            <v>Out For Delivery</v>
          </cell>
          <cell r="N890" t="str">
            <v>Cancel</v>
          </cell>
          <cell r="O890" t="str">
            <v>Doesn't Want to Give Reason</v>
          </cell>
          <cell r="W890" t="str">
            <v>D2107493601</v>
          </cell>
          <cell r="X890" t="str">
            <v xml:space="preserve">AFKAR-Ammar Abu Tahir </v>
          </cell>
          <cell r="AL890" t="str">
            <v>An Nawwariyyah</v>
          </cell>
          <cell r="AO890">
            <v>175</v>
          </cell>
          <cell r="BT890" t="str">
            <v>NO</v>
          </cell>
          <cell r="CB890">
            <v>3</v>
          </cell>
          <cell r="CJ890" t="str">
            <v/>
          </cell>
        </row>
        <row r="891">
          <cell r="A891" t="str">
            <v>6062024441146</v>
          </cell>
          <cell r="C891" t="str">
            <v>Dropship Order</v>
          </cell>
          <cell r="F891" t="str">
            <v>C2103730101</v>
          </cell>
          <cell r="I891" t="str">
            <v>Out For Delivery</v>
          </cell>
          <cell r="N891" t="str">
            <v>Cancel</v>
          </cell>
          <cell r="O891" t="str">
            <v>Cancel-No Cash</v>
          </cell>
          <cell r="W891" t="str">
            <v>D21010280801</v>
          </cell>
          <cell r="X891" t="str">
            <v xml:space="preserve">Muhammad Ali Muhammad </v>
          </cell>
          <cell r="AL891" t="str">
            <v>Sharai Al Mujahidin</v>
          </cell>
          <cell r="AO891">
            <v>1096.5</v>
          </cell>
          <cell r="BT891" t="str">
            <v>NO</v>
          </cell>
          <cell r="CB891">
            <v>1</v>
          </cell>
          <cell r="CJ891" t="str">
            <v>BOX</v>
          </cell>
        </row>
        <row r="892">
          <cell r="A892" t="str">
            <v>6062424394860</v>
          </cell>
          <cell r="C892" t="str">
            <v>Dropship Order</v>
          </cell>
          <cell r="F892" t="str">
            <v>C2103719401</v>
          </cell>
          <cell r="I892" t="str">
            <v>Out For Delivery</v>
          </cell>
          <cell r="N892" t="str">
            <v>Cancel</v>
          </cell>
          <cell r="O892" t="str">
            <v>Doesn't Want to Give Reason</v>
          </cell>
          <cell r="W892" t="str">
            <v>D2107493601</v>
          </cell>
          <cell r="X892" t="str">
            <v xml:space="preserve">AFKAR-Ammar Abu Tahir </v>
          </cell>
          <cell r="AL892" t="str">
            <v>An Nawwariyyah</v>
          </cell>
          <cell r="AO892">
            <v>249</v>
          </cell>
          <cell r="BT892" t="str">
            <v>NO</v>
          </cell>
          <cell r="CB892">
            <v>0</v>
          </cell>
          <cell r="CJ892" t="str">
            <v/>
          </cell>
        </row>
        <row r="893">
          <cell r="A893" t="str">
            <v>6061824163812</v>
          </cell>
          <cell r="C893" t="str">
            <v>Dropship Order</v>
          </cell>
          <cell r="F893" t="str">
            <v>C2103785701</v>
          </cell>
          <cell r="I893" t="str">
            <v>Out For Delivery</v>
          </cell>
          <cell r="N893" t="str">
            <v>No Answer</v>
          </cell>
          <cell r="O893" t="str">
            <v>Switched Off</v>
          </cell>
          <cell r="W893" t="str">
            <v>D21010280801</v>
          </cell>
          <cell r="X893" t="str">
            <v xml:space="preserve">Muhammad Ali Muhammad </v>
          </cell>
          <cell r="AL893" t="str">
            <v>Sharai Al Mujahidin</v>
          </cell>
          <cell r="AO893">
            <v>199</v>
          </cell>
          <cell r="BT893" t="str">
            <v>NO</v>
          </cell>
          <cell r="CB893">
            <v>3</v>
          </cell>
          <cell r="CJ893" t="str">
            <v/>
          </cell>
        </row>
        <row r="894">
          <cell r="A894" t="str">
            <v>6062224160712</v>
          </cell>
          <cell r="C894" t="str">
            <v>Dropship Order</v>
          </cell>
          <cell r="F894" t="str">
            <v>C2103719401</v>
          </cell>
          <cell r="I894" t="str">
            <v>Out For Delivery</v>
          </cell>
          <cell r="N894" t="str">
            <v>Reschedule</v>
          </cell>
          <cell r="O894" t="str">
            <v>Schedule for future</v>
          </cell>
          <cell r="W894" t="str">
            <v>D2107493601</v>
          </cell>
          <cell r="X894" t="str">
            <v xml:space="preserve">AFKAR-Ammar Abu Tahir </v>
          </cell>
          <cell r="AL894" t="str">
            <v>An Nawwariyyah</v>
          </cell>
          <cell r="AO894">
            <v>89</v>
          </cell>
          <cell r="BT894" t="str">
            <v>NO</v>
          </cell>
          <cell r="CB894">
            <v>2</v>
          </cell>
          <cell r="CJ894" t="str">
            <v/>
          </cell>
        </row>
        <row r="895">
          <cell r="A895" t="str">
            <v>6061824501344</v>
          </cell>
          <cell r="C895" t="str">
            <v>Dropship Order</v>
          </cell>
          <cell r="F895" t="str">
            <v>C21036624</v>
          </cell>
          <cell r="I895" t="str">
            <v>Out For Delivery</v>
          </cell>
          <cell r="N895" t="str">
            <v>Cancel</v>
          </cell>
          <cell r="O895" t="str">
            <v>Cancel-No Cash</v>
          </cell>
          <cell r="W895" t="str">
            <v>D21010280801</v>
          </cell>
          <cell r="X895" t="str">
            <v xml:space="preserve">Muhammad Ali Muhammad </v>
          </cell>
          <cell r="AL895" t="str">
            <v>Al Ju'ranah</v>
          </cell>
          <cell r="AO895">
            <v>249</v>
          </cell>
          <cell r="BT895" t="str">
            <v>NO</v>
          </cell>
          <cell r="CB895">
            <v>2</v>
          </cell>
          <cell r="CJ895" t="str">
            <v/>
          </cell>
        </row>
        <row r="896">
          <cell r="A896" t="str">
            <v>6061924965337</v>
          </cell>
          <cell r="C896" t="str">
            <v>Dropship Order</v>
          </cell>
          <cell r="F896" t="str">
            <v>C2103730101</v>
          </cell>
          <cell r="I896" t="str">
            <v>Out For Delivery</v>
          </cell>
          <cell r="N896" t="str">
            <v>Reschedule</v>
          </cell>
          <cell r="O896" t="str">
            <v>Schedule for future</v>
          </cell>
          <cell r="W896" t="str">
            <v>D2107493601</v>
          </cell>
          <cell r="X896" t="str">
            <v xml:space="preserve">AFKAR-Ammar Abu Tahir </v>
          </cell>
          <cell r="AL896" t="str">
            <v>An Nawwariyyah</v>
          </cell>
          <cell r="AO896">
            <v>334.37</v>
          </cell>
          <cell r="BT896" t="str">
            <v>NO</v>
          </cell>
          <cell r="CB896">
            <v>3</v>
          </cell>
          <cell r="CJ896" t="str">
            <v>POUCH</v>
          </cell>
        </row>
        <row r="897">
          <cell r="A897" t="str">
            <v>6062324992382</v>
          </cell>
          <cell r="C897" t="str">
            <v>Dropship Order</v>
          </cell>
          <cell r="F897" t="str">
            <v>C21035750</v>
          </cell>
          <cell r="I897" t="str">
            <v>Out For Delivery</v>
          </cell>
          <cell r="N897" t="str">
            <v>No Answer</v>
          </cell>
          <cell r="O897" t="str">
            <v>Switched Off</v>
          </cell>
          <cell r="W897" t="str">
            <v>D21010280801</v>
          </cell>
          <cell r="X897" t="str">
            <v xml:space="preserve">Muhammad Ali Muhammad </v>
          </cell>
          <cell r="AL897" t="str">
            <v>Sharai Al Mujahidin</v>
          </cell>
          <cell r="AO897">
            <v>169</v>
          </cell>
          <cell r="BT897" t="str">
            <v>NO</v>
          </cell>
          <cell r="CB897">
            <v>0</v>
          </cell>
          <cell r="CJ897" t="str">
            <v/>
          </cell>
        </row>
        <row r="898">
          <cell r="A898" t="str">
            <v>6062224353011</v>
          </cell>
          <cell r="C898" t="str">
            <v>Dropship Order</v>
          </cell>
          <cell r="F898" t="str">
            <v>C2103730101</v>
          </cell>
          <cell r="I898" t="str">
            <v>Out For Delivery</v>
          </cell>
          <cell r="N898" t="str">
            <v/>
          </cell>
          <cell r="O898" t="str">
            <v/>
          </cell>
          <cell r="W898" t="str">
            <v>D2109304301</v>
          </cell>
          <cell r="X898" t="str">
            <v>Khalid Iqbal Ahmed</v>
          </cell>
          <cell r="AL898" t="str">
            <v>At Taniem</v>
          </cell>
          <cell r="AO898">
            <v>0</v>
          </cell>
          <cell r="BT898" t="str">
            <v>NO</v>
          </cell>
          <cell r="CB898">
            <v>0</v>
          </cell>
          <cell r="CJ898" t="str">
            <v>POUCH</v>
          </cell>
        </row>
        <row r="899">
          <cell r="A899" t="str">
            <v>6062224756430</v>
          </cell>
          <cell r="C899" t="str">
            <v>Dropship Order</v>
          </cell>
          <cell r="F899" t="str">
            <v>C2103730101</v>
          </cell>
          <cell r="I899" t="str">
            <v>Out For Delivery</v>
          </cell>
          <cell r="N899" t="str">
            <v/>
          </cell>
          <cell r="O899" t="str">
            <v/>
          </cell>
          <cell r="W899" t="str">
            <v>D2109304301</v>
          </cell>
          <cell r="X899" t="str">
            <v>Khalid Iqbal Ahmed</v>
          </cell>
          <cell r="AL899" t="str">
            <v>Al Buhayrat</v>
          </cell>
          <cell r="AO899">
            <v>0</v>
          </cell>
          <cell r="BT899" t="str">
            <v>NO</v>
          </cell>
          <cell r="CB899">
            <v>0</v>
          </cell>
          <cell r="CJ899" t="str">
            <v>POUCH</v>
          </cell>
        </row>
        <row r="900">
          <cell r="A900" t="str">
            <v>6061924596215</v>
          </cell>
          <cell r="C900" t="str">
            <v>Dropship Order</v>
          </cell>
          <cell r="F900" t="str">
            <v>C2103730101</v>
          </cell>
          <cell r="I900" t="str">
            <v>Out For Delivery</v>
          </cell>
          <cell r="N900" t="str">
            <v>Reschedule</v>
          </cell>
          <cell r="O900" t="str">
            <v>Schedule for future</v>
          </cell>
          <cell r="W900" t="str">
            <v>D2107493601</v>
          </cell>
          <cell r="X900" t="str">
            <v xml:space="preserve">AFKAR-Ammar Abu Tahir </v>
          </cell>
          <cell r="AL900" t="str">
            <v>Al Umrah Al Jadidah</v>
          </cell>
          <cell r="AO900">
            <v>509.3</v>
          </cell>
          <cell r="BT900" t="str">
            <v>NO</v>
          </cell>
          <cell r="CB900">
            <v>3</v>
          </cell>
          <cell r="CJ900" t="str">
            <v>POUCH</v>
          </cell>
        </row>
        <row r="901">
          <cell r="A901" t="str">
            <v>6062024409348</v>
          </cell>
          <cell r="C901" t="str">
            <v>Dropship Order</v>
          </cell>
          <cell r="F901" t="str">
            <v>C2103716501</v>
          </cell>
          <cell r="I901" t="str">
            <v>Out For Delivery</v>
          </cell>
          <cell r="N901" t="str">
            <v>Reschedule</v>
          </cell>
          <cell r="O901" t="str">
            <v>Schedule for future</v>
          </cell>
          <cell r="W901" t="str">
            <v>D21010280801</v>
          </cell>
          <cell r="X901" t="str">
            <v xml:space="preserve">Muhammad Ali Muhammad </v>
          </cell>
          <cell r="AL901" t="str">
            <v>Sharai Al Mujahidin</v>
          </cell>
          <cell r="AO901">
            <v>916.67</v>
          </cell>
          <cell r="BT901" t="str">
            <v>NO</v>
          </cell>
          <cell r="CB901">
            <v>0</v>
          </cell>
          <cell r="CJ901" t="str">
            <v>BOX</v>
          </cell>
        </row>
        <row r="902">
          <cell r="A902" t="str">
            <v>6062224328461</v>
          </cell>
          <cell r="C902" t="str">
            <v>Dropship Order</v>
          </cell>
          <cell r="F902" t="str">
            <v>C2103730101</v>
          </cell>
          <cell r="I902" t="str">
            <v>Out For Delivery</v>
          </cell>
          <cell r="N902" t="str">
            <v/>
          </cell>
          <cell r="O902" t="str">
            <v/>
          </cell>
          <cell r="W902" t="str">
            <v>D2109304301</v>
          </cell>
          <cell r="X902" t="str">
            <v>Khalid Iqbal Ahmed</v>
          </cell>
          <cell r="AL902" t="str">
            <v>Al Buhayrat</v>
          </cell>
          <cell r="AO902">
            <v>140.94</v>
          </cell>
          <cell r="BT902" t="str">
            <v>NO</v>
          </cell>
          <cell r="CB902">
            <v>0</v>
          </cell>
          <cell r="CJ902" t="str">
            <v>POUCH</v>
          </cell>
        </row>
        <row r="903">
          <cell r="A903" t="str">
            <v>6062224695998</v>
          </cell>
          <cell r="C903" t="str">
            <v>Dropship Order</v>
          </cell>
          <cell r="F903" t="str">
            <v>C2103730101</v>
          </cell>
          <cell r="I903" t="str">
            <v>Delivered</v>
          </cell>
          <cell r="N903" t="str">
            <v/>
          </cell>
          <cell r="O903" t="str">
            <v/>
          </cell>
          <cell r="W903" t="str">
            <v>D2109304301</v>
          </cell>
          <cell r="X903" t="str">
            <v>Khalid Iqbal Ahmed</v>
          </cell>
          <cell r="AL903" t="str">
            <v>Al Buhayrat</v>
          </cell>
          <cell r="AO903">
            <v>154.25</v>
          </cell>
          <cell r="BT903" t="str">
            <v>YES</v>
          </cell>
          <cell r="CB903">
            <v>1</v>
          </cell>
          <cell r="CJ903" t="str">
            <v>POUCH</v>
          </cell>
        </row>
        <row r="904">
          <cell r="A904" t="str">
            <v>6062124139791</v>
          </cell>
          <cell r="C904" t="str">
            <v>Dropship Order</v>
          </cell>
          <cell r="F904" t="str">
            <v>C2103730101</v>
          </cell>
          <cell r="I904" t="str">
            <v>Delivered</v>
          </cell>
          <cell r="N904" t="str">
            <v/>
          </cell>
          <cell r="O904" t="str">
            <v/>
          </cell>
          <cell r="W904" t="str">
            <v>D2109304301</v>
          </cell>
          <cell r="X904" t="str">
            <v>Khalid Iqbal Ahmed</v>
          </cell>
          <cell r="AL904" t="str">
            <v>At Taniem</v>
          </cell>
          <cell r="AO904">
            <v>0</v>
          </cell>
          <cell r="BT904" t="str">
            <v>YES</v>
          </cell>
          <cell r="CB904">
            <v>1</v>
          </cell>
          <cell r="CJ904" t="str">
            <v>POUCH</v>
          </cell>
        </row>
        <row r="905">
          <cell r="A905" t="str">
            <v>6062024627891</v>
          </cell>
          <cell r="C905" t="str">
            <v>Dropship Order</v>
          </cell>
          <cell r="F905" t="str">
            <v>C21035750</v>
          </cell>
          <cell r="I905" t="str">
            <v>Out For Delivery</v>
          </cell>
          <cell r="N905" t="str">
            <v>Reschedule</v>
          </cell>
          <cell r="O905" t="str">
            <v>Schedule for future</v>
          </cell>
          <cell r="W905" t="str">
            <v>D21016365</v>
          </cell>
          <cell r="X905" t="str">
            <v xml:space="preserve">IK-Anwar Abdu </v>
          </cell>
          <cell r="AL905" t="str">
            <v>Wadi Jalil</v>
          </cell>
          <cell r="AO905">
            <v>199</v>
          </cell>
          <cell r="BT905" t="str">
            <v>NO</v>
          </cell>
          <cell r="CB905">
            <v>3</v>
          </cell>
          <cell r="CJ905" t="str">
            <v/>
          </cell>
        </row>
        <row r="906">
          <cell r="A906" t="str">
            <v>6062124680436</v>
          </cell>
          <cell r="C906" t="str">
            <v>Dropship Order</v>
          </cell>
          <cell r="F906" t="str">
            <v>C2103730101</v>
          </cell>
          <cell r="I906" t="str">
            <v>Out For Delivery</v>
          </cell>
          <cell r="N906" t="str">
            <v>Reschedule</v>
          </cell>
          <cell r="O906" t="str">
            <v>Schedule for future</v>
          </cell>
          <cell r="W906" t="str">
            <v>D2109304301</v>
          </cell>
          <cell r="X906" t="str">
            <v>Khalid Iqbal Ahmed</v>
          </cell>
          <cell r="AL906" t="str">
            <v>Al Buhayrat</v>
          </cell>
          <cell r="AO906">
            <v>0</v>
          </cell>
          <cell r="BT906" t="str">
            <v>NO</v>
          </cell>
          <cell r="CB906">
            <v>1</v>
          </cell>
          <cell r="CJ906" t="str">
            <v>POUCH</v>
          </cell>
        </row>
        <row r="907">
          <cell r="A907" t="str">
            <v>6062224584168</v>
          </cell>
          <cell r="C907" t="str">
            <v>Dropship Order</v>
          </cell>
          <cell r="F907" t="str">
            <v>C2103730101</v>
          </cell>
          <cell r="I907" t="str">
            <v>Out For Delivery</v>
          </cell>
          <cell r="N907" t="str">
            <v/>
          </cell>
          <cell r="O907" t="str">
            <v/>
          </cell>
          <cell r="W907" t="str">
            <v>D21016365</v>
          </cell>
          <cell r="X907" t="str">
            <v xml:space="preserve">IK-Anwar Abdu </v>
          </cell>
          <cell r="AL907" t="str">
            <v>Wadi Jalil</v>
          </cell>
          <cell r="AO907">
            <v>0</v>
          </cell>
          <cell r="BT907" t="str">
            <v>NO</v>
          </cell>
          <cell r="CB907">
            <v>0</v>
          </cell>
          <cell r="CJ907" t="str">
            <v>POUCH</v>
          </cell>
        </row>
        <row r="908">
          <cell r="A908" t="str">
            <v>6062224751976</v>
          </cell>
          <cell r="C908" t="str">
            <v>Dropship Order</v>
          </cell>
          <cell r="F908" t="str">
            <v>C2103730101</v>
          </cell>
          <cell r="I908" t="str">
            <v>Out For Delivery</v>
          </cell>
          <cell r="N908" t="str">
            <v/>
          </cell>
          <cell r="O908" t="str">
            <v/>
          </cell>
          <cell r="W908" t="str">
            <v>D2109304301</v>
          </cell>
          <cell r="X908" t="str">
            <v>Khalid Iqbal Ahmed</v>
          </cell>
          <cell r="AL908" t="str">
            <v>Al Buhayrat</v>
          </cell>
          <cell r="AO908">
            <v>0</v>
          </cell>
          <cell r="BT908" t="str">
            <v>NO</v>
          </cell>
          <cell r="CB908">
            <v>0</v>
          </cell>
          <cell r="CJ908" t="str">
            <v>POUCH</v>
          </cell>
        </row>
        <row r="909">
          <cell r="A909" t="str">
            <v>6062024125992</v>
          </cell>
          <cell r="C909" t="str">
            <v>Dropship Order</v>
          </cell>
          <cell r="F909" t="str">
            <v>C2103730101</v>
          </cell>
          <cell r="I909" t="str">
            <v>Out For Delivery</v>
          </cell>
          <cell r="N909" t="str">
            <v>Reschedule</v>
          </cell>
          <cell r="O909" t="str">
            <v>Schedule for future</v>
          </cell>
          <cell r="W909" t="str">
            <v>D21016365</v>
          </cell>
          <cell r="X909" t="str">
            <v xml:space="preserve">IK-Anwar Abdu </v>
          </cell>
          <cell r="AL909" t="str">
            <v>Wadi Jalil</v>
          </cell>
          <cell r="AO909">
            <v>312.92</v>
          </cell>
          <cell r="BT909" t="str">
            <v>NO</v>
          </cell>
          <cell r="CB909">
            <v>1</v>
          </cell>
          <cell r="CJ909" t="str">
            <v>POUCH</v>
          </cell>
        </row>
        <row r="910">
          <cell r="A910" t="str">
            <v>6061924285627</v>
          </cell>
          <cell r="C910" t="str">
            <v>Dropship Order</v>
          </cell>
          <cell r="F910" t="str">
            <v>C2103730101</v>
          </cell>
          <cell r="I910" t="str">
            <v>Out For Delivery</v>
          </cell>
          <cell r="N910" t="str">
            <v>Reschedule</v>
          </cell>
          <cell r="O910" t="str">
            <v>Schedule for future</v>
          </cell>
          <cell r="W910" t="str">
            <v>D2109304301</v>
          </cell>
          <cell r="X910" t="str">
            <v>Khalid Iqbal Ahmed</v>
          </cell>
          <cell r="AL910" t="str">
            <v>Al Buhayrat</v>
          </cell>
          <cell r="AO910">
            <v>0</v>
          </cell>
          <cell r="BT910" t="str">
            <v>NO</v>
          </cell>
          <cell r="CB910">
            <v>2</v>
          </cell>
          <cell r="CJ910" t="str">
            <v>POUCH</v>
          </cell>
        </row>
        <row r="911">
          <cell r="A911" t="str">
            <v>6062224729305</v>
          </cell>
          <cell r="C911" t="str">
            <v>Dropship Order</v>
          </cell>
          <cell r="F911" t="str">
            <v>C2103730101</v>
          </cell>
          <cell r="I911" t="str">
            <v>Delivered</v>
          </cell>
          <cell r="N911" t="str">
            <v/>
          </cell>
          <cell r="O911" t="str">
            <v/>
          </cell>
          <cell r="W911" t="str">
            <v>D21016365</v>
          </cell>
          <cell r="X911" t="str">
            <v xml:space="preserve">IK-Anwar Abdu </v>
          </cell>
          <cell r="AL911" t="str">
            <v>Jabal An Nur</v>
          </cell>
          <cell r="AO911">
            <v>0</v>
          </cell>
          <cell r="BT911" t="str">
            <v>YES</v>
          </cell>
          <cell r="CB911">
            <v>1</v>
          </cell>
          <cell r="CJ911" t="str">
            <v>POUCH</v>
          </cell>
        </row>
        <row r="912">
          <cell r="A912" t="str">
            <v>6062124413955</v>
          </cell>
          <cell r="C912" t="str">
            <v>Dropship Order</v>
          </cell>
          <cell r="F912" t="str">
            <v>C2103730101</v>
          </cell>
          <cell r="I912" t="str">
            <v>Out For Delivery</v>
          </cell>
          <cell r="N912" t="str">
            <v>Reschedule</v>
          </cell>
          <cell r="O912" t="str">
            <v>Schedule for future</v>
          </cell>
          <cell r="W912" t="str">
            <v>D2107493601</v>
          </cell>
          <cell r="X912" t="str">
            <v xml:space="preserve">AFKAR-Ammar Abu Tahir </v>
          </cell>
          <cell r="AL912" t="str">
            <v>Al Umrah Al Jadidah</v>
          </cell>
          <cell r="AO912">
            <v>0</v>
          </cell>
          <cell r="BT912" t="str">
            <v>NO</v>
          </cell>
          <cell r="CB912">
            <v>1</v>
          </cell>
          <cell r="CJ912" t="str">
            <v>POUCH</v>
          </cell>
        </row>
        <row r="913">
          <cell r="A913" t="str">
            <v>6062124210482</v>
          </cell>
          <cell r="C913" t="str">
            <v>Dropship Order</v>
          </cell>
          <cell r="F913" t="str">
            <v>C2103730101</v>
          </cell>
          <cell r="I913" t="str">
            <v>Out For Delivery</v>
          </cell>
          <cell r="N913" t="str">
            <v>Review</v>
          </cell>
          <cell r="O913" t="str">
            <v>Customer Wants to Change Location</v>
          </cell>
          <cell r="W913" t="str">
            <v>D2109304301</v>
          </cell>
          <cell r="X913" t="str">
            <v>Khalid Iqbal Ahmed</v>
          </cell>
          <cell r="AL913" t="str">
            <v>Al Umrah Al Jadidah</v>
          </cell>
          <cell r="AO913">
            <v>0</v>
          </cell>
          <cell r="BT913" t="str">
            <v>NO</v>
          </cell>
          <cell r="CB913">
            <v>1</v>
          </cell>
          <cell r="CJ913" t="str">
            <v>POUCH</v>
          </cell>
        </row>
        <row r="914">
          <cell r="A914" t="str">
            <v>6061924994601</v>
          </cell>
          <cell r="C914" t="str">
            <v>Dropship Order</v>
          </cell>
          <cell r="F914" t="str">
            <v>C2103730101</v>
          </cell>
          <cell r="I914" t="str">
            <v>Delivered</v>
          </cell>
          <cell r="N914" t="str">
            <v>Reschedule</v>
          </cell>
          <cell r="O914" t="str">
            <v>Schedule for future</v>
          </cell>
          <cell r="W914" t="str">
            <v>D21016365</v>
          </cell>
          <cell r="X914" t="str">
            <v xml:space="preserve">IK-Anwar Abdu </v>
          </cell>
          <cell r="AL914" t="str">
            <v>Jabal An Nur</v>
          </cell>
          <cell r="AO914">
            <v>273.58</v>
          </cell>
          <cell r="BT914" t="str">
            <v>YES</v>
          </cell>
          <cell r="CB914">
            <v>3</v>
          </cell>
          <cell r="CJ914" t="str">
            <v>POUCH</v>
          </cell>
        </row>
        <row r="915">
          <cell r="A915" t="str">
            <v>6060624800513</v>
          </cell>
          <cell r="C915" t="str">
            <v>Dropship Order</v>
          </cell>
          <cell r="F915" t="str">
            <v>C2103716501</v>
          </cell>
          <cell r="I915" t="str">
            <v>Out For Delivery</v>
          </cell>
          <cell r="N915" t="str">
            <v>Reschedule</v>
          </cell>
          <cell r="O915" t="str">
            <v>Schedule for future</v>
          </cell>
          <cell r="W915" t="str">
            <v>D21010280801</v>
          </cell>
          <cell r="X915" t="str">
            <v xml:space="preserve">Muhammad Ali Muhammad </v>
          </cell>
          <cell r="AL915" t="str">
            <v>Ar Rashidiyyah</v>
          </cell>
          <cell r="AO915">
            <v>1376.98</v>
          </cell>
          <cell r="BT915" t="str">
            <v>NO</v>
          </cell>
          <cell r="CB915">
            <v>2</v>
          </cell>
          <cell r="CJ915" t="str">
            <v>BOX</v>
          </cell>
        </row>
        <row r="916">
          <cell r="A916" t="str">
            <v>6061124239963</v>
          </cell>
          <cell r="C916" t="str">
            <v>Dropship Order</v>
          </cell>
          <cell r="F916" t="str">
            <v>C2103716501</v>
          </cell>
          <cell r="I916" t="str">
            <v>Out For Delivery</v>
          </cell>
          <cell r="N916" t="str">
            <v>Reschedule</v>
          </cell>
          <cell r="O916" t="str">
            <v>Schedule for future</v>
          </cell>
          <cell r="W916" t="str">
            <v>D21016365</v>
          </cell>
          <cell r="X916" t="str">
            <v xml:space="preserve">IK-Anwar Abdu </v>
          </cell>
          <cell r="AL916" t="str">
            <v>Al Adel</v>
          </cell>
          <cell r="AO916">
            <v>162.97999999999999</v>
          </cell>
          <cell r="BT916" t="str">
            <v>NO</v>
          </cell>
          <cell r="CB916">
            <v>3</v>
          </cell>
          <cell r="CJ916" t="str">
            <v>POUCH</v>
          </cell>
        </row>
        <row r="917">
          <cell r="A917" t="str">
            <v>6062124661921</v>
          </cell>
          <cell r="C917" t="str">
            <v>Dropship Order</v>
          </cell>
          <cell r="F917" t="str">
            <v>C2103730101</v>
          </cell>
          <cell r="I917" t="str">
            <v>Out For Delivery</v>
          </cell>
          <cell r="N917" t="str">
            <v/>
          </cell>
          <cell r="O917" t="str">
            <v/>
          </cell>
          <cell r="W917" t="str">
            <v>D21016365</v>
          </cell>
          <cell r="X917" t="str">
            <v xml:space="preserve">IK-Anwar Abdu </v>
          </cell>
          <cell r="AL917" t="str">
            <v>Jabal An Nur</v>
          </cell>
          <cell r="AO917">
            <v>326.68</v>
          </cell>
          <cell r="BT917" t="str">
            <v>NO</v>
          </cell>
          <cell r="CB917">
            <v>0</v>
          </cell>
          <cell r="CJ917" t="str">
            <v>POUCH</v>
          </cell>
        </row>
        <row r="918">
          <cell r="A918" t="str">
            <v>6060224937000</v>
          </cell>
          <cell r="C918" t="str">
            <v>Dropship Order</v>
          </cell>
          <cell r="F918" t="str">
            <v>C2103716501</v>
          </cell>
          <cell r="I918" t="str">
            <v>Out For Delivery</v>
          </cell>
          <cell r="N918" t="str">
            <v>Reschedule</v>
          </cell>
          <cell r="O918" t="str">
            <v>Schedule for future</v>
          </cell>
          <cell r="W918" t="str">
            <v>D2107493601</v>
          </cell>
          <cell r="X918" t="str">
            <v xml:space="preserve">AFKAR-Ammar Abu Tahir </v>
          </cell>
          <cell r="AL918" t="str">
            <v>Al Umrah Al Jadidah</v>
          </cell>
          <cell r="AO918">
            <v>312.3</v>
          </cell>
          <cell r="BT918" t="str">
            <v>NO</v>
          </cell>
          <cell r="CB918">
            <v>1</v>
          </cell>
          <cell r="CJ918" t="str">
            <v>POUCH</v>
          </cell>
        </row>
        <row r="919">
          <cell r="A919" t="str">
            <v>6061924518736</v>
          </cell>
          <cell r="C919" t="str">
            <v>Dropship Order</v>
          </cell>
          <cell r="F919" t="str">
            <v>C21036624</v>
          </cell>
          <cell r="I919" t="str">
            <v>Out For Delivery</v>
          </cell>
          <cell r="N919" t="str">
            <v>Reschedule</v>
          </cell>
          <cell r="O919" t="str">
            <v>Schedule for future</v>
          </cell>
          <cell r="W919" t="str">
            <v>D21016365</v>
          </cell>
          <cell r="X919" t="str">
            <v xml:space="preserve">IK-Anwar Abdu </v>
          </cell>
          <cell r="AL919" t="str">
            <v>Wadi Jalil</v>
          </cell>
          <cell r="AO919">
            <v>200</v>
          </cell>
          <cell r="BT919" t="str">
            <v>NO</v>
          </cell>
          <cell r="CB919">
            <v>2</v>
          </cell>
          <cell r="CJ919" t="str">
            <v/>
          </cell>
        </row>
        <row r="920">
          <cell r="A920" t="str">
            <v>6062124629204</v>
          </cell>
          <cell r="C920" t="str">
            <v>Dropship Order</v>
          </cell>
          <cell r="F920" t="str">
            <v>C2103716501</v>
          </cell>
          <cell r="I920" t="str">
            <v>Out For Delivery</v>
          </cell>
          <cell r="N920" t="str">
            <v>Reschedule</v>
          </cell>
          <cell r="O920" t="str">
            <v>Schedule for future</v>
          </cell>
          <cell r="W920" t="str">
            <v>D21016365</v>
          </cell>
          <cell r="X920" t="str">
            <v xml:space="preserve">IK-Anwar Abdu </v>
          </cell>
          <cell r="AL920" t="str">
            <v>At Taniem</v>
          </cell>
          <cell r="AO920">
            <v>127.1</v>
          </cell>
          <cell r="BT920" t="str">
            <v>NO</v>
          </cell>
          <cell r="CB920">
            <v>1</v>
          </cell>
          <cell r="CJ920" t="str">
            <v>POUCH</v>
          </cell>
        </row>
        <row r="921">
          <cell r="A921" t="str">
            <v>6062224413224</v>
          </cell>
          <cell r="C921" t="str">
            <v>Dropship Order</v>
          </cell>
          <cell r="F921" t="str">
            <v>C2103730101</v>
          </cell>
          <cell r="I921" t="str">
            <v>Delivered</v>
          </cell>
          <cell r="N921" t="str">
            <v/>
          </cell>
          <cell r="O921" t="str">
            <v/>
          </cell>
          <cell r="W921" t="str">
            <v>D2109304301</v>
          </cell>
          <cell r="X921" t="str">
            <v>Khalid Iqbal Ahmed</v>
          </cell>
          <cell r="AL921" t="str">
            <v>Al Buhayrat</v>
          </cell>
          <cell r="AO921">
            <v>0</v>
          </cell>
          <cell r="BT921" t="str">
            <v>YES</v>
          </cell>
          <cell r="CB921">
            <v>1</v>
          </cell>
          <cell r="CJ921" t="str">
            <v>POUCH</v>
          </cell>
        </row>
        <row r="922">
          <cell r="A922" t="str">
            <v>6060324443380</v>
          </cell>
          <cell r="C922" t="str">
            <v>Dropship Order</v>
          </cell>
          <cell r="F922" t="str">
            <v>C2103716501</v>
          </cell>
          <cell r="I922" t="str">
            <v>Out For Delivery</v>
          </cell>
          <cell r="N922" t="str">
            <v>Cancel</v>
          </cell>
          <cell r="O922" t="str">
            <v>Doesn't Want to Give Reason</v>
          </cell>
          <cell r="W922" t="str">
            <v>D21016365</v>
          </cell>
          <cell r="X922" t="str">
            <v xml:space="preserve">IK-Anwar Abdu </v>
          </cell>
          <cell r="AL922" t="str">
            <v>Wadi Jalil</v>
          </cell>
          <cell r="AO922">
            <v>221.11</v>
          </cell>
          <cell r="BT922" t="str">
            <v>NO</v>
          </cell>
          <cell r="CB922">
            <v>3</v>
          </cell>
          <cell r="CJ922" t="str">
            <v>POUCH</v>
          </cell>
        </row>
        <row r="923">
          <cell r="A923" t="str">
            <v>6062324591760</v>
          </cell>
          <cell r="C923" t="str">
            <v>Dropship Order</v>
          </cell>
          <cell r="F923" t="str">
            <v>C2103751801</v>
          </cell>
          <cell r="I923" t="str">
            <v>Out For Delivery</v>
          </cell>
          <cell r="N923" t="str">
            <v>Reschedule</v>
          </cell>
          <cell r="O923" t="str">
            <v>Schedule for future</v>
          </cell>
          <cell r="W923" t="str">
            <v>D21016365</v>
          </cell>
          <cell r="X923" t="str">
            <v xml:space="preserve">IK-Anwar Abdu </v>
          </cell>
          <cell r="AL923" t="str">
            <v>Makkah</v>
          </cell>
          <cell r="AO923">
            <v>139</v>
          </cell>
          <cell r="BT923" t="str">
            <v>NO</v>
          </cell>
          <cell r="CB923">
            <v>1</v>
          </cell>
          <cell r="CJ923" t="str">
            <v/>
          </cell>
        </row>
        <row r="924">
          <cell r="A924" t="str">
            <v>6062024622077</v>
          </cell>
          <cell r="C924" t="str">
            <v>Dropship Order</v>
          </cell>
          <cell r="F924" t="str">
            <v>C2103730101</v>
          </cell>
          <cell r="I924" t="str">
            <v>Out For Delivery</v>
          </cell>
          <cell r="N924" t="str">
            <v>Reschedule</v>
          </cell>
          <cell r="O924" t="str">
            <v>Schedule for future</v>
          </cell>
          <cell r="W924" t="str">
            <v>D2107493601</v>
          </cell>
          <cell r="X924" t="str">
            <v xml:space="preserve">AFKAR-Ammar Abu Tahir </v>
          </cell>
          <cell r="AL924" t="str">
            <v>حي النوارية</v>
          </cell>
          <cell r="AO924">
            <v>288.33999999999997</v>
          </cell>
          <cell r="BT924" t="str">
            <v>NO</v>
          </cell>
          <cell r="CB924">
            <v>1</v>
          </cell>
          <cell r="CJ924" t="str">
            <v>POUCH</v>
          </cell>
        </row>
        <row r="925">
          <cell r="A925" t="str">
            <v>6062224358548</v>
          </cell>
          <cell r="C925" t="str">
            <v>Dropship Order</v>
          </cell>
          <cell r="F925" t="str">
            <v>C2103730101</v>
          </cell>
          <cell r="I925" t="str">
            <v>Out For Delivery</v>
          </cell>
          <cell r="N925" t="str">
            <v>Reschedule</v>
          </cell>
          <cell r="O925" t="str">
            <v>Schedule for future</v>
          </cell>
          <cell r="W925" t="str">
            <v>D21010280801</v>
          </cell>
          <cell r="X925" t="str">
            <v xml:space="preserve">Muhammad Ali Muhammad </v>
          </cell>
          <cell r="AL925" t="str">
            <v>Sharai Al Mujahidin</v>
          </cell>
          <cell r="AO925">
            <v>688.17</v>
          </cell>
          <cell r="BT925" t="str">
            <v>NO</v>
          </cell>
          <cell r="CB925">
            <v>0</v>
          </cell>
          <cell r="CJ925" t="str">
            <v>BOX</v>
          </cell>
        </row>
        <row r="926">
          <cell r="A926" t="str">
            <v>6062124986716</v>
          </cell>
          <cell r="C926" t="str">
            <v>Dropship Order</v>
          </cell>
          <cell r="F926" t="str">
            <v>C21036106</v>
          </cell>
          <cell r="I926" t="str">
            <v>Out For Delivery</v>
          </cell>
          <cell r="N926" t="str">
            <v>Reschedule</v>
          </cell>
          <cell r="O926" t="str">
            <v>Schedule for future</v>
          </cell>
          <cell r="W926" t="str">
            <v>D21016365</v>
          </cell>
          <cell r="X926" t="str">
            <v xml:space="preserve">IK-Anwar Abdu </v>
          </cell>
          <cell r="AL926" t="str">
            <v>Makkah</v>
          </cell>
          <cell r="AO926">
            <v>109</v>
          </cell>
          <cell r="BT926" t="str">
            <v>NO</v>
          </cell>
          <cell r="CB926">
            <v>3</v>
          </cell>
          <cell r="CJ926" t="str">
            <v/>
          </cell>
        </row>
        <row r="927">
          <cell r="A927" t="str">
            <v>6061624565840</v>
          </cell>
          <cell r="C927" t="str">
            <v>Dropship Order</v>
          </cell>
          <cell r="F927" t="str">
            <v>C2103734901</v>
          </cell>
          <cell r="I927" t="str">
            <v>Out For Delivery</v>
          </cell>
          <cell r="N927" t="str">
            <v>Reschedule</v>
          </cell>
          <cell r="O927" t="str">
            <v>Schedule for future</v>
          </cell>
          <cell r="W927" t="str">
            <v>D2107493601</v>
          </cell>
          <cell r="X927" t="str">
            <v xml:space="preserve">AFKAR-Ammar Abu Tahir </v>
          </cell>
          <cell r="AL927" t="str">
            <v>An Nawwariyyah</v>
          </cell>
          <cell r="AO927">
            <v>199</v>
          </cell>
          <cell r="BT927" t="str">
            <v>NO</v>
          </cell>
          <cell r="CB927">
            <v>1</v>
          </cell>
          <cell r="CJ927" t="str">
            <v/>
          </cell>
        </row>
        <row r="928">
          <cell r="A928" t="str">
            <v>6062024670912</v>
          </cell>
          <cell r="C928" t="str">
            <v>Dropship Order</v>
          </cell>
          <cell r="F928" t="str">
            <v>C2103730101</v>
          </cell>
          <cell r="I928" t="str">
            <v>Out For Delivery</v>
          </cell>
          <cell r="N928" t="str">
            <v>Reschedule</v>
          </cell>
          <cell r="O928" t="str">
            <v>Schedule for future</v>
          </cell>
          <cell r="W928" t="str">
            <v>D21016365</v>
          </cell>
          <cell r="X928" t="str">
            <v xml:space="preserve">IK-Anwar Abdu </v>
          </cell>
          <cell r="AL928" t="str">
            <v>Al Khansa</v>
          </cell>
          <cell r="AO928">
            <v>200.1</v>
          </cell>
          <cell r="BT928" t="str">
            <v>NO</v>
          </cell>
          <cell r="CB928">
            <v>1</v>
          </cell>
          <cell r="CJ928" t="str">
            <v>POUCH</v>
          </cell>
        </row>
        <row r="929">
          <cell r="A929" t="str">
            <v>6053124495763</v>
          </cell>
          <cell r="C929" t="str">
            <v>Dropship Order</v>
          </cell>
          <cell r="F929" t="str">
            <v>C2103787101</v>
          </cell>
          <cell r="I929" t="str">
            <v>Out For Delivery</v>
          </cell>
          <cell r="N929" t="str">
            <v>Reschedule</v>
          </cell>
          <cell r="O929" t="str">
            <v>Schedule for future</v>
          </cell>
          <cell r="W929" t="str">
            <v>D2107493601</v>
          </cell>
          <cell r="X929" t="str">
            <v xml:space="preserve">AFKAR-Ammar Abu Tahir </v>
          </cell>
          <cell r="AL929" t="str">
            <v/>
          </cell>
          <cell r="AO929">
            <v>0</v>
          </cell>
          <cell r="BT929" t="str">
            <v>NO</v>
          </cell>
          <cell r="CB929">
            <v>3</v>
          </cell>
          <cell r="CJ929" t="str">
            <v>POUCH</v>
          </cell>
        </row>
        <row r="930">
          <cell r="A930" t="str">
            <v>6062124551630</v>
          </cell>
          <cell r="C930" t="str">
            <v>Dropship Order</v>
          </cell>
          <cell r="F930" t="str">
            <v>C2103730101</v>
          </cell>
          <cell r="I930" t="str">
            <v>Out For Delivery</v>
          </cell>
          <cell r="N930" t="str">
            <v>Reschedule</v>
          </cell>
          <cell r="O930" t="str">
            <v>Schedule for future</v>
          </cell>
          <cell r="W930" t="str">
            <v>D21016365</v>
          </cell>
          <cell r="X930" t="str">
            <v xml:space="preserve">IK-Anwar Abdu </v>
          </cell>
          <cell r="AL930" t="str">
            <v>Wadi Jalil</v>
          </cell>
          <cell r="AO930">
            <v>0</v>
          </cell>
          <cell r="BT930" t="str">
            <v>NO</v>
          </cell>
          <cell r="CB930">
            <v>1</v>
          </cell>
          <cell r="CJ930" t="str">
            <v>POUCH</v>
          </cell>
        </row>
        <row r="931">
          <cell r="A931" t="str">
            <v>6062024321477</v>
          </cell>
          <cell r="C931" t="str">
            <v>Dropship Order</v>
          </cell>
          <cell r="F931" t="str">
            <v>C21035750</v>
          </cell>
          <cell r="I931" t="str">
            <v>Out For Delivery</v>
          </cell>
          <cell r="N931" t="str">
            <v>Reschedule</v>
          </cell>
          <cell r="O931" t="str">
            <v>Schedule for future</v>
          </cell>
          <cell r="W931" t="str">
            <v>D2107493601</v>
          </cell>
          <cell r="X931" t="str">
            <v xml:space="preserve">AFKAR-Ammar Abu Tahir </v>
          </cell>
          <cell r="AL931" t="str">
            <v>Al Umrah Al Jadidah</v>
          </cell>
          <cell r="AO931">
            <v>199</v>
          </cell>
          <cell r="BT931" t="str">
            <v>NO</v>
          </cell>
          <cell r="CB931">
            <v>2</v>
          </cell>
          <cell r="CJ931" t="str">
            <v/>
          </cell>
        </row>
        <row r="932">
          <cell r="A932" t="str">
            <v>6062224949614</v>
          </cell>
          <cell r="C932" t="str">
            <v>Dropship Order</v>
          </cell>
          <cell r="F932" t="str">
            <v>C2103724301</v>
          </cell>
          <cell r="I932" t="str">
            <v>Out For Delivery</v>
          </cell>
          <cell r="N932" t="str">
            <v>Reschedule</v>
          </cell>
          <cell r="O932" t="str">
            <v>Schedule for future</v>
          </cell>
          <cell r="W932" t="str">
            <v>D21016365</v>
          </cell>
          <cell r="X932" t="str">
            <v xml:space="preserve">IK-Anwar Abdu </v>
          </cell>
          <cell r="AL932" t="str">
            <v>Wadi Jalil</v>
          </cell>
          <cell r="AO932">
            <v>197.99</v>
          </cell>
          <cell r="BT932" t="str">
            <v>NO</v>
          </cell>
          <cell r="CB932">
            <v>1</v>
          </cell>
          <cell r="CJ932" t="str">
            <v/>
          </cell>
        </row>
        <row r="933">
          <cell r="A933" t="str">
            <v>6061024776359</v>
          </cell>
          <cell r="C933" t="str">
            <v>Dropship Order</v>
          </cell>
          <cell r="F933" t="str">
            <v>C2103846301</v>
          </cell>
          <cell r="I933" t="str">
            <v>Out For Delivery</v>
          </cell>
          <cell r="N933" t="str">
            <v>Reschedule</v>
          </cell>
          <cell r="O933" t="str">
            <v>Schedule for future</v>
          </cell>
          <cell r="W933" t="str">
            <v>D2107493601</v>
          </cell>
          <cell r="X933" t="str">
            <v xml:space="preserve">AFKAR-Ammar Abu Tahir </v>
          </cell>
          <cell r="AL933" t="str">
            <v/>
          </cell>
          <cell r="AO933">
            <v>199</v>
          </cell>
          <cell r="BT933" t="str">
            <v>NO</v>
          </cell>
          <cell r="CB933">
            <v>3</v>
          </cell>
          <cell r="CJ933" t="str">
            <v/>
          </cell>
        </row>
        <row r="934">
          <cell r="A934" t="str">
            <v>6062224277056</v>
          </cell>
          <cell r="C934" t="str">
            <v>Dropship Order</v>
          </cell>
          <cell r="F934" t="str">
            <v>C2103730101</v>
          </cell>
          <cell r="I934" t="str">
            <v>Delivered</v>
          </cell>
          <cell r="N934" t="str">
            <v/>
          </cell>
          <cell r="O934" t="str">
            <v/>
          </cell>
          <cell r="W934" t="str">
            <v>D2109304301</v>
          </cell>
          <cell r="X934" t="str">
            <v>Khalid Iqbal Ahmed</v>
          </cell>
          <cell r="AL934" t="str">
            <v>Haddat ash Sham</v>
          </cell>
          <cell r="AO934">
            <v>150.04</v>
          </cell>
          <cell r="BT934" t="str">
            <v>YES</v>
          </cell>
          <cell r="CB934">
            <v>1</v>
          </cell>
          <cell r="CJ934" t="str">
            <v>POUCH</v>
          </cell>
        </row>
        <row r="935">
          <cell r="A935" t="str">
            <v>6062224588507</v>
          </cell>
          <cell r="C935" t="str">
            <v>Dropship Order</v>
          </cell>
          <cell r="F935" t="str">
            <v>C2103730101</v>
          </cell>
          <cell r="I935" t="str">
            <v>Delivered</v>
          </cell>
          <cell r="N935" t="str">
            <v/>
          </cell>
          <cell r="O935" t="str">
            <v/>
          </cell>
          <cell r="W935" t="str">
            <v>D21016365</v>
          </cell>
          <cell r="X935" t="str">
            <v xml:space="preserve">IK-Anwar Abdu </v>
          </cell>
          <cell r="AL935" t="str">
            <v>Jabal An Nur</v>
          </cell>
          <cell r="AO935">
            <v>48.59</v>
          </cell>
          <cell r="BT935" t="str">
            <v>YES</v>
          </cell>
          <cell r="CB935">
            <v>1</v>
          </cell>
          <cell r="CJ935" t="str">
            <v>POUCH</v>
          </cell>
        </row>
        <row r="936">
          <cell r="A936" t="str">
            <v>6062224981172</v>
          </cell>
          <cell r="C936" t="str">
            <v>Dropship Order</v>
          </cell>
          <cell r="F936" t="str">
            <v>C2103730101</v>
          </cell>
          <cell r="I936" t="str">
            <v>Out For Delivery</v>
          </cell>
          <cell r="N936" t="str">
            <v/>
          </cell>
          <cell r="O936" t="str">
            <v/>
          </cell>
          <cell r="W936" t="str">
            <v>D21010280801</v>
          </cell>
          <cell r="X936" t="str">
            <v xml:space="preserve">Muhammad Ali Muhammad </v>
          </cell>
          <cell r="AL936" t="str">
            <v>Sharai Al Mujahidin</v>
          </cell>
          <cell r="AO936">
            <v>0</v>
          </cell>
          <cell r="BT936" t="str">
            <v>NO</v>
          </cell>
          <cell r="CB936">
            <v>0</v>
          </cell>
          <cell r="CJ936" t="str">
            <v>BOX</v>
          </cell>
        </row>
        <row r="937">
          <cell r="A937" t="str">
            <v>6062224530230</v>
          </cell>
          <cell r="C937" t="str">
            <v>Dropship Order</v>
          </cell>
          <cell r="F937" t="str">
            <v>C21036624</v>
          </cell>
          <cell r="I937" t="str">
            <v>Out For Delivery</v>
          </cell>
          <cell r="N937" t="str">
            <v>Reschedule</v>
          </cell>
          <cell r="O937" t="str">
            <v>Schedule for future</v>
          </cell>
          <cell r="W937" t="str">
            <v>D2107493601</v>
          </cell>
          <cell r="X937" t="str">
            <v xml:space="preserve">AFKAR-Ammar Abu Tahir </v>
          </cell>
          <cell r="AL937" t="str">
            <v>Al Umrah Al Jadidah</v>
          </cell>
          <cell r="AO937">
            <v>250</v>
          </cell>
          <cell r="BT937" t="str">
            <v>NO</v>
          </cell>
          <cell r="CB937">
            <v>2</v>
          </cell>
          <cell r="CJ937" t="str">
            <v/>
          </cell>
        </row>
        <row r="938">
          <cell r="A938" t="str">
            <v>6061824568943</v>
          </cell>
          <cell r="C938" t="str">
            <v>Dropship Order</v>
          </cell>
          <cell r="F938" t="str">
            <v>C21036624</v>
          </cell>
          <cell r="I938" t="str">
            <v>Out For Delivery</v>
          </cell>
          <cell r="N938" t="str">
            <v>Reschedule</v>
          </cell>
          <cell r="O938" t="str">
            <v>Schedule for future</v>
          </cell>
          <cell r="W938" t="str">
            <v>D21016365</v>
          </cell>
          <cell r="X938" t="str">
            <v xml:space="preserve">IK-Anwar Abdu </v>
          </cell>
          <cell r="AL938" t="str">
            <v>Wadi Jalil</v>
          </cell>
          <cell r="AO938">
            <v>160</v>
          </cell>
          <cell r="BT938" t="str">
            <v>NO</v>
          </cell>
          <cell r="CB938">
            <v>2</v>
          </cell>
          <cell r="CJ938" t="str">
            <v/>
          </cell>
        </row>
        <row r="939">
          <cell r="A939" t="str">
            <v>6062224556634</v>
          </cell>
          <cell r="C939" t="str">
            <v>Dropship Order</v>
          </cell>
          <cell r="F939" t="str">
            <v>C2103730101</v>
          </cell>
          <cell r="I939" t="str">
            <v>Delivered</v>
          </cell>
          <cell r="N939" t="str">
            <v/>
          </cell>
          <cell r="O939" t="str">
            <v/>
          </cell>
          <cell r="W939" t="str">
            <v>D2109304301</v>
          </cell>
          <cell r="X939" t="str">
            <v>Khalid Iqbal Ahmed</v>
          </cell>
          <cell r="AL939" t="str">
            <v>At Taniem</v>
          </cell>
          <cell r="AO939">
            <v>0</v>
          </cell>
          <cell r="BT939" t="str">
            <v>YES</v>
          </cell>
          <cell r="CB939">
            <v>1</v>
          </cell>
          <cell r="CJ939" t="str">
            <v>POUCH</v>
          </cell>
        </row>
        <row r="940">
          <cell r="A940" t="str">
            <v>6061824772347</v>
          </cell>
          <cell r="C940" t="str">
            <v>Dropship Order</v>
          </cell>
          <cell r="F940" t="str">
            <v>C21036106</v>
          </cell>
          <cell r="I940" t="str">
            <v>Out For Delivery</v>
          </cell>
          <cell r="N940" t="str">
            <v>Reschedule</v>
          </cell>
          <cell r="O940" t="str">
            <v>Schedule for future</v>
          </cell>
          <cell r="W940" t="str">
            <v>D21016365</v>
          </cell>
          <cell r="X940" t="str">
            <v xml:space="preserve">IK-Anwar Abdu </v>
          </cell>
          <cell r="AL940" t="str">
            <v>Makkah</v>
          </cell>
          <cell r="AO940">
            <v>79</v>
          </cell>
          <cell r="BT940" t="str">
            <v>NO</v>
          </cell>
          <cell r="CB940">
            <v>3</v>
          </cell>
          <cell r="CJ940" t="str">
            <v/>
          </cell>
        </row>
        <row r="941">
          <cell r="A941" t="str">
            <v>6062224421872</v>
          </cell>
          <cell r="C941" t="str">
            <v>Dropship Order</v>
          </cell>
          <cell r="F941" t="str">
            <v>C2103730101</v>
          </cell>
          <cell r="I941" t="str">
            <v>Out For Delivery</v>
          </cell>
          <cell r="N941" t="str">
            <v/>
          </cell>
          <cell r="O941" t="str">
            <v/>
          </cell>
          <cell r="W941" t="str">
            <v>D2109304301</v>
          </cell>
          <cell r="X941" t="str">
            <v>Khalid Iqbal Ahmed</v>
          </cell>
          <cell r="AL941" t="str">
            <v>Al Buhayrat</v>
          </cell>
          <cell r="AO941">
            <v>201.25</v>
          </cell>
          <cell r="BT941" t="str">
            <v>NO</v>
          </cell>
          <cell r="CB941">
            <v>0</v>
          </cell>
          <cell r="CJ941" t="str">
            <v>POUCH</v>
          </cell>
        </row>
        <row r="942">
          <cell r="A942" t="str">
            <v>6062324566622</v>
          </cell>
          <cell r="C942" t="str">
            <v>Dropship Order</v>
          </cell>
          <cell r="F942" t="str">
            <v>C21035750</v>
          </cell>
          <cell r="I942" t="str">
            <v>Out For Delivery</v>
          </cell>
          <cell r="N942" t="str">
            <v>Cancel</v>
          </cell>
          <cell r="O942" t="str">
            <v>Open Package Request</v>
          </cell>
          <cell r="W942" t="str">
            <v>D21016365</v>
          </cell>
          <cell r="X942" t="str">
            <v xml:space="preserve">IK-Anwar Abdu </v>
          </cell>
          <cell r="AL942" t="str">
            <v>Wadi Jalil</v>
          </cell>
          <cell r="AO942">
            <v>199</v>
          </cell>
          <cell r="BT942" t="str">
            <v>NO</v>
          </cell>
          <cell r="CB942">
            <v>1</v>
          </cell>
          <cell r="CJ942" t="str">
            <v/>
          </cell>
        </row>
        <row r="943">
          <cell r="A943" t="str">
            <v>6062224345546</v>
          </cell>
          <cell r="C943" t="str">
            <v>Dropship Order</v>
          </cell>
          <cell r="F943" t="str">
            <v>C2103719401</v>
          </cell>
          <cell r="I943" t="str">
            <v>Out For Delivery</v>
          </cell>
          <cell r="N943" t="str">
            <v>Cancel</v>
          </cell>
          <cell r="O943" t="str">
            <v>Doesn't Want to Give Reason</v>
          </cell>
          <cell r="W943" t="str">
            <v>D2107493601</v>
          </cell>
          <cell r="X943" t="str">
            <v xml:space="preserve">AFKAR-Ammar Abu Tahir </v>
          </cell>
          <cell r="AL943" t="str">
            <v>An Nawwariyyah</v>
          </cell>
          <cell r="AO943">
            <v>261.51</v>
          </cell>
          <cell r="BT943" t="str">
            <v>NO</v>
          </cell>
          <cell r="CB943">
            <v>0</v>
          </cell>
          <cell r="CJ943" t="str">
            <v/>
          </cell>
        </row>
        <row r="944">
          <cell r="A944" t="str">
            <v>6062124812642</v>
          </cell>
          <cell r="C944" t="str">
            <v>Dropship Order</v>
          </cell>
          <cell r="F944" t="str">
            <v>C2103730101</v>
          </cell>
          <cell r="I944" t="str">
            <v>Out For Delivery</v>
          </cell>
          <cell r="N944" t="str">
            <v/>
          </cell>
          <cell r="O944" t="str">
            <v/>
          </cell>
          <cell r="W944" t="str">
            <v>D2109304301</v>
          </cell>
          <cell r="X944" t="str">
            <v>Khalid Iqbal Ahmed</v>
          </cell>
          <cell r="AL944" t="str">
            <v>Al Buhayrat</v>
          </cell>
          <cell r="AO944">
            <v>0</v>
          </cell>
          <cell r="BT944" t="str">
            <v>NO</v>
          </cell>
          <cell r="CB944">
            <v>0</v>
          </cell>
          <cell r="CJ944" t="str">
            <v>POUCH</v>
          </cell>
        </row>
        <row r="945">
          <cell r="A945" t="str">
            <v>6062324172599</v>
          </cell>
          <cell r="C945" t="str">
            <v>Dropship Order</v>
          </cell>
          <cell r="F945" t="str">
            <v>C21030007</v>
          </cell>
          <cell r="I945" t="str">
            <v>Out For Delivery</v>
          </cell>
          <cell r="N945" t="str">
            <v>Reschedule</v>
          </cell>
          <cell r="O945" t="str">
            <v>Schedule for future</v>
          </cell>
          <cell r="W945" t="str">
            <v>D21016365</v>
          </cell>
          <cell r="X945" t="str">
            <v xml:space="preserve">IK-Anwar Abdu </v>
          </cell>
          <cell r="AL945" t="str">
            <v>Wadi Jalil</v>
          </cell>
          <cell r="AO945">
            <v>148</v>
          </cell>
          <cell r="BT945" t="str">
            <v>NO</v>
          </cell>
          <cell r="CB945">
            <v>1</v>
          </cell>
          <cell r="CJ945" t="str">
            <v/>
          </cell>
        </row>
        <row r="946">
          <cell r="A946" t="str">
            <v>6061924341612</v>
          </cell>
          <cell r="C946" t="str">
            <v>Dropship Order</v>
          </cell>
          <cell r="F946" t="str">
            <v>C2103730101</v>
          </cell>
          <cell r="I946" t="str">
            <v>Out For Delivery</v>
          </cell>
          <cell r="N946" t="str">
            <v>Cancel</v>
          </cell>
          <cell r="O946" t="str">
            <v>Doesn't Want to Give Reason</v>
          </cell>
          <cell r="W946" t="str">
            <v>D2107493601</v>
          </cell>
          <cell r="X946" t="str">
            <v xml:space="preserve">AFKAR-Ammar Abu Tahir </v>
          </cell>
          <cell r="AL946" t="str">
            <v>Al Umrah Al Jadidah</v>
          </cell>
          <cell r="AO946">
            <v>161.69999999999999</v>
          </cell>
          <cell r="BT946" t="str">
            <v>NO</v>
          </cell>
          <cell r="CB946">
            <v>3</v>
          </cell>
          <cell r="CJ946" t="str">
            <v>POUCH</v>
          </cell>
        </row>
        <row r="947">
          <cell r="A947" t="str">
            <v>6062224594965</v>
          </cell>
          <cell r="C947" t="str">
            <v>Dropship Order</v>
          </cell>
          <cell r="F947" t="str">
            <v>C2103730101</v>
          </cell>
          <cell r="I947" t="str">
            <v>Delivered</v>
          </cell>
          <cell r="N947" t="str">
            <v/>
          </cell>
          <cell r="O947" t="str">
            <v/>
          </cell>
          <cell r="W947" t="str">
            <v>D2109304301</v>
          </cell>
          <cell r="X947" t="str">
            <v>Khalid Iqbal Ahmed</v>
          </cell>
          <cell r="AL947" t="str">
            <v>Al Buhayrat</v>
          </cell>
          <cell r="AO947">
            <v>0</v>
          </cell>
          <cell r="BT947" t="str">
            <v>YES</v>
          </cell>
          <cell r="CB947">
            <v>1</v>
          </cell>
          <cell r="CJ947" t="str">
            <v>POUCH</v>
          </cell>
        </row>
        <row r="948">
          <cell r="A948" t="str">
            <v>6061024429810</v>
          </cell>
          <cell r="C948" t="str">
            <v>Dropship Order</v>
          </cell>
          <cell r="F948" t="str">
            <v>C21036624</v>
          </cell>
          <cell r="I948" t="str">
            <v>Out For Delivery</v>
          </cell>
          <cell r="N948" t="str">
            <v>Reschedule</v>
          </cell>
          <cell r="O948" t="str">
            <v>Schedule for future</v>
          </cell>
          <cell r="W948" t="str">
            <v>D21016365</v>
          </cell>
          <cell r="X948" t="str">
            <v xml:space="preserve">IK-Anwar Abdu </v>
          </cell>
          <cell r="AL948" t="str">
            <v>Sharai Al Mujahidin</v>
          </cell>
          <cell r="AO948">
            <v>199</v>
          </cell>
          <cell r="BT948" t="str">
            <v>NO</v>
          </cell>
          <cell r="CB948">
            <v>3</v>
          </cell>
          <cell r="CJ948" t="str">
            <v/>
          </cell>
        </row>
        <row r="949">
          <cell r="A949" t="str">
            <v>6062224927357</v>
          </cell>
          <cell r="C949" t="str">
            <v>Dropship Order</v>
          </cell>
          <cell r="F949" t="str">
            <v>C2103730101</v>
          </cell>
          <cell r="I949" t="str">
            <v>Out For Delivery</v>
          </cell>
          <cell r="N949" t="str">
            <v/>
          </cell>
          <cell r="O949" t="str">
            <v/>
          </cell>
          <cell r="W949" t="str">
            <v>D21010280801</v>
          </cell>
          <cell r="X949" t="str">
            <v xml:space="preserve">Muhammad Ali Muhammad </v>
          </cell>
          <cell r="AL949" t="str">
            <v>Sharai Al Mujahidin</v>
          </cell>
          <cell r="AO949">
            <v>0</v>
          </cell>
          <cell r="BT949" t="str">
            <v>NO</v>
          </cell>
          <cell r="CB949">
            <v>0</v>
          </cell>
          <cell r="CJ949" t="str">
            <v>BOX</v>
          </cell>
        </row>
        <row r="950">
          <cell r="A950" t="str">
            <v>6062324197498</v>
          </cell>
          <cell r="C950" t="str">
            <v>Dropship Order</v>
          </cell>
          <cell r="F950" t="str">
            <v>C21035750</v>
          </cell>
          <cell r="I950" t="str">
            <v>Out For Delivery</v>
          </cell>
          <cell r="N950" t="str">
            <v>Reschedule</v>
          </cell>
          <cell r="O950" t="str">
            <v>Schedule for future</v>
          </cell>
          <cell r="W950" t="str">
            <v>D21016365</v>
          </cell>
          <cell r="X950" t="str">
            <v xml:space="preserve">IK-Anwar Abdu </v>
          </cell>
          <cell r="AL950" t="str">
            <v>Wadi Jalil</v>
          </cell>
          <cell r="AO950">
            <v>169</v>
          </cell>
          <cell r="BT950" t="str">
            <v>NO</v>
          </cell>
          <cell r="CB950">
            <v>1</v>
          </cell>
          <cell r="CJ950" t="str">
            <v/>
          </cell>
        </row>
        <row r="951">
          <cell r="A951" t="str">
            <v>6061724363918</v>
          </cell>
          <cell r="C951" t="str">
            <v>Dropship Order</v>
          </cell>
          <cell r="F951" t="str">
            <v>C2103719401</v>
          </cell>
          <cell r="I951" t="str">
            <v>Out For Delivery</v>
          </cell>
          <cell r="N951" t="str">
            <v>Reschedule</v>
          </cell>
          <cell r="O951" t="str">
            <v>Schedule for future</v>
          </cell>
          <cell r="W951" t="str">
            <v>D21016365</v>
          </cell>
          <cell r="X951" t="str">
            <v xml:space="preserve">IK-Anwar Abdu </v>
          </cell>
          <cell r="AL951" t="str">
            <v>Wadi Jalil</v>
          </cell>
          <cell r="AO951">
            <v>219</v>
          </cell>
          <cell r="BT951" t="str">
            <v>NO</v>
          </cell>
          <cell r="CB951">
            <v>3</v>
          </cell>
          <cell r="CJ951" t="str">
            <v/>
          </cell>
        </row>
        <row r="952">
          <cell r="A952" t="str">
            <v>3106132331063</v>
          </cell>
          <cell r="C952" t="str">
            <v>Dropship Order</v>
          </cell>
          <cell r="F952" t="str">
            <v>C2103733501</v>
          </cell>
          <cell r="I952" t="str">
            <v>Out For Delivery</v>
          </cell>
          <cell r="N952" t="str">
            <v>Reschedule</v>
          </cell>
          <cell r="O952" t="str">
            <v>Schedule for future</v>
          </cell>
          <cell r="W952" t="str">
            <v>D2107493601</v>
          </cell>
          <cell r="X952" t="str">
            <v xml:space="preserve">AFKAR-Ammar Abu Tahir </v>
          </cell>
          <cell r="AL952" t="str">
            <v>An Nawwariyyah</v>
          </cell>
          <cell r="AO952">
            <v>165.4</v>
          </cell>
          <cell r="BT952" t="str">
            <v>NO</v>
          </cell>
          <cell r="CB952">
            <v>4</v>
          </cell>
          <cell r="CJ952" t="str">
            <v>POUCH</v>
          </cell>
        </row>
        <row r="953">
          <cell r="A953" t="str">
            <v>6061924184796</v>
          </cell>
          <cell r="C953" t="str">
            <v>Dropship Order</v>
          </cell>
          <cell r="F953" t="str">
            <v>C2103716501</v>
          </cell>
          <cell r="I953" t="str">
            <v>Delivered</v>
          </cell>
          <cell r="N953" t="str">
            <v>Reschedule</v>
          </cell>
          <cell r="O953" t="str">
            <v>Schedule for future</v>
          </cell>
          <cell r="W953" t="str">
            <v>D21016365</v>
          </cell>
          <cell r="X953" t="str">
            <v xml:space="preserve">IK-Anwar Abdu </v>
          </cell>
          <cell r="AL953" t="str">
            <v>Jabal An Nur</v>
          </cell>
          <cell r="AO953">
            <v>357.11</v>
          </cell>
          <cell r="BT953" t="str">
            <v>YES</v>
          </cell>
          <cell r="CB953">
            <v>4</v>
          </cell>
          <cell r="CJ953" t="str">
            <v>POUCH</v>
          </cell>
        </row>
        <row r="954">
          <cell r="A954" t="str">
            <v>6061924757381</v>
          </cell>
          <cell r="C954" t="str">
            <v>Dropship Order</v>
          </cell>
          <cell r="F954" t="str">
            <v>C2103730101</v>
          </cell>
          <cell r="I954" t="str">
            <v>Out For Delivery</v>
          </cell>
          <cell r="N954" t="str">
            <v>Reschedule</v>
          </cell>
          <cell r="O954" t="str">
            <v>Schedule for future</v>
          </cell>
          <cell r="W954" t="str">
            <v>D21016365</v>
          </cell>
          <cell r="X954" t="str">
            <v xml:space="preserve">IK-Anwar Abdu </v>
          </cell>
          <cell r="AL954" t="str">
            <v>Jabal An Nur</v>
          </cell>
          <cell r="AO954">
            <v>174.26</v>
          </cell>
          <cell r="BT954" t="str">
            <v>NO</v>
          </cell>
          <cell r="CB954">
            <v>3</v>
          </cell>
          <cell r="CJ954" t="str">
            <v>POUCH</v>
          </cell>
        </row>
        <row r="955">
          <cell r="A955" t="str">
            <v>6061724665948</v>
          </cell>
          <cell r="C955" t="str">
            <v>Dropship Order</v>
          </cell>
          <cell r="F955" t="str">
            <v>C2103730101</v>
          </cell>
          <cell r="I955" t="str">
            <v>Out For Delivery</v>
          </cell>
          <cell r="N955" t="str">
            <v>Cancel</v>
          </cell>
          <cell r="O955" t="str">
            <v>Doesn't Want to Give Reason</v>
          </cell>
          <cell r="W955" t="str">
            <v>D21016365</v>
          </cell>
          <cell r="X955" t="str">
            <v xml:space="preserve">IK-Anwar Abdu </v>
          </cell>
          <cell r="AL955" t="str">
            <v>Wadi Jalil</v>
          </cell>
          <cell r="AO955">
            <v>316.97000000000003</v>
          </cell>
          <cell r="BT955" t="str">
            <v>NO</v>
          </cell>
          <cell r="CB955">
            <v>2</v>
          </cell>
          <cell r="CJ955" t="str">
            <v>POUCH</v>
          </cell>
        </row>
        <row r="956">
          <cell r="A956" t="str">
            <v>6062124753943</v>
          </cell>
          <cell r="C956" t="str">
            <v>Dropship Order</v>
          </cell>
          <cell r="F956" t="str">
            <v>C2103730101</v>
          </cell>
          <cell r="I956" t="str">
            <v>Out For Delivery</v>
          </cell>
          <cell r="N956" t="str">
            <v>Reschedule</v>
          </cell>
          <cell r="O956" t="str">
            <v>Schedule for future</v>
          </cell>
          <cell r="W956" t="str">
            <v>D2107493601</v>
          </cell>
          <cell r="X956" t="str">
            <v xml:space="preserve">AFKAR-Ammar Abu Tahir </v>
          </cell>
          <cell r="AL956" t="str">
            <v>Al Umrah Al Jadidah</v>
          </cell>
          <cell r="AO956">
            <v>231.83</v>
          </cell>
          <cell r="BT956" t="str">
            <v>NO</v>
          </cell>
          <cell r="CB956">
            <v>1</v>
          </cell>
          <cell r="CJ956" t="str">
            <v>POUCH</v>
          </cell>
        </row>
        <row r="957">
          <cell r="A957" t="str">
            <v>6061824619083</v>
          </cell>
          <cell r="C957" t="str">
            <v>Dropship Order</v>
          </cell>
          <cell r="F957" t="str">
            <v>C2103730101</v>
          </cell>
          <cell r="I957" t="str">
            <v>Out For Delivery</v>
          </cell>
          <cell r="N957" t="str">
            <v>Reschedule</v>
          </cell>
          <cell r="O957" t="str">
            <v>Schedule for future</v>
          </cell>
          <cell r="W957" t="str">
            <v>D21016365</v>
          </cell>
          <cell r="X957" t="str">
            <v xml:space="preserve">IK-Anwar Abdu </v>
          </cell>
          <cell r="AL957" t="str">
            <v>Ray'zakhir</v>
          </cell>
          <cell r="AO957">
            <v>607.74</v>
          </cell>
          <cell r="BT957" t="str">
            <v>NO</v>
          </cell>
          <cell r="CB957">
            <v>2</v>
          </cell>
          <cell r="CJ957" t="str">
            <v>POUCH</v>
          </cell>
        </row>
        <row r="958">
          <cell r="A958" t="str">
            <v>6061724926589</v>
          </cell>
          <cell r="C958" t="str">
            <v>Dropship Order</v>
          </cell>
          <cell r="F958" t="str">
            <v>C2103730101</v>
          </cell>
          <cell r="I958" t="str">
            <v>Out For Delivery</v>
          </cell>
          <cell r="N958" t="str">
            <v>Reschedule</v>
          </cell>
          <cell r="O958" t="str">
            <v>Schedule for future</v>
          </cell>
          <cell r="W958" t="str">
            <v>D2107493601</v>
          </cell>
          <cell r="X958" t="str">
            <v xml:space="preserve">AFKAR-Ammar Abu Tahir </v>
          </cell>
          <cell r="AL958" t="str">
            <v>An Nawwariyyah</v>
          </cell>
          <cell r="AO958">
            <v>610.91999999999996</v>
          </cell>
          <cell r="BT958" t="str">
            <v>NO</v>
          </cell>
          <cell r="CB958">
            <v>3</v>
          </cell>
          <cell r="CJ958" t="str">
            <v>POUCH</v>
          </cell>
        </row>
        <row r="959">
          <cell r="A959" t="str">
            <v>6062124611934</v>
          </cell>
          <cell r="C959" t="str">
            <v>Dropship Order</v>
          </cell>
          <cell r="F959" t="str">
            <v>C21036225</v>
          </cell>
          <cell r="I959" t="str">
            <v>Out For Delivery</v>
          </cell>
          <cell r="N959" t="str">
            <v/>
          </cell>
          <cell r="O959" t="str">
            <v/>
          </cell>
          <cell r="W959" t="str">
            <v>D21010280801</v>
          </cell>
          <cell r="X959" t="str">
            <v xml:space="preserve">Muhammad Ali Muhammad </v>
          </cell>
          <cell r="AL959" t="str">
            <v>Sharai Al Mujahidin</v>
          </cell>
          <cell r="AO959">
            <v>1231.3399999999999</v>
          </cell>
          <cell r="BT959" t="str">
            <v>NO</v>
          </cell>
          <cell r="CB959">
            <v>0</v>
          </cell>
          <cell r="CJ959" t="str">
            <v>BOX</v>
          </cell>
        </row>
        <row r="960">
          <cell r="A960" t="str">
            <v>6061924640909</v>
          </cell>
          <cell r="C960" t="str">
            <v>Dropship Order</v>
          </cell>
          <cell r="F960" t="str">
            <v>C2103730101</v>
          </cell>
          <cell r="I960" t="str">
            <v>Out For Delivery</v>
          </cell>
          <cell r="N960" t="str">
            <v>Reschedule</v>
          </cell>
          <cell r="O960" t="str">
            <v>Schedule for future</v>
          </cell>
          <cell r="W960" t="str">
            <v>D21016365</v>
          </cell>
          <cell r="X960" t="str">
            <v xml:space="preserve">IK-Anwar Abdu </v>
          </cell>
          <cell r="AL960" t="str">
            <v>Wadi Jalil</v>
          </cell>
          <cell r="AO960">
            <v>264.63</v>
          </cell>
          <cell r="BT960" t="str">
            <v>NO</v>
          </cell>
          <cell r="CB960">
            <v>3</v>
          </cell>
          <cell r="CJ960" t="str">
            <v>POUCH</v>
          </cell>
        </row>
        <row r="961">
          <cell r="A961" t="str">
            <v>6062024227261</v>
          </cell>
          <cell r="C961" t="str">
            <v>Dropship Order</v>
          </cell>
          <cell r="F961" t="str">
            <v>C2103730101</v>
          </cell>
          <cell r="I961" t="str">
            <v>Out For Delivery</v>
          </cell>
          <cell r="N961" t="str">
            <v>Reschedule</v>
          </cell>
          <cell r="O961" t="str">
            <v>Schedule for future</v>
          </cell>
          <cell r="W961" t="str">
            <v>D21016365</v>
          </cell>
          <cell r="X961" t="str">
            <v xml:space="preserve">IK-Anwar Abdu </v>
          </cell>
          <cell r="AL961" t="str">
            <v>Wadi Jalil</v>
          </cell>
          <cell r="AO961">
            <v>331.93</v>
          </cell>
          <cell r="BT961" t="str">
            <v>NO</v>
          </cell>
          <cell r="CB961">
            <v>1</v>
          </cell>
          <cell r="CJ961" t="str">
            <v>POUCH</v>
          </cell>
        </row>
        <row r="962">
          <cell r="A962" t="str">
            <v>6062224259535</v>
          </cell>
          <cell r="C962" t="str">
            <v>Dropship Order</v>
          </cell>
          <cell r="F962" t="str">
            <v>C2103730101</v>
          </cell>
          <cell r="I962" t="str">
            <v>Out For Delivery</v>
          </cell>
          <cell r="N962" t="str">
            <v/>
          </cell>
          <cell r="O962" t="str">
            <v/>
          </cell>
          <cell r="W962" t="str">
            <v>D21016365</v>
          </cell>
          <cell r="X962" t="str">
            <v xml:space="preserve">IK-Anwar Abdu </v>
          </cell>
          <cell r="AL962" t="str">
            <v>Jabal An Nur</v>
          </cell>
          <cell r="AO962">
            <v>327.66000000000003</v>
          </cell>
          <cell r="BT962" t="str">
            <v>NO</v>
          </cell>
          <cell r="CB962">
            <v>0</v>
          </cell>
          <cell r="CJ962" t="str">
            <v>POUCH</v>
          </cell>
        </row>
        <row r="963">
          <cell r="A963" t="str">
            <v>6062124607883</v>
          </cell>
          <cell r="C963" t="str">
            <v>Dropship Order</v>
          </cell>
          <cell r="F963" t="str">
            <v>C2103730101</v>
          </cell>
          <cell r="I963" t="str">
            <v>Out For Delivery</v>
          </cell>
          <cell r="N963" t="str">
            <v>No Answer</v>
          </cell>
          <cell r="O963" t="str">
            <v>Switched Off</v>
          </cell>
          <cell r="W963" t="str">
            <v>D2109304301</v>
          </cell>
          <cell r="X963" t="str">
            <v>Khalid Iqbal Ahmed</v>
          </cell>
          <cell r="AL963" t="str">
            <v>Al Buhayrat</v>
          </cell>
          <cell r="AO963">
            <v>234.72</v>
          </cell>
          <cell r="BT963" t="str">
            <v>NO</v>
          </cell>
          <cell r="CB963">
            <v>0</v>
          </cell>
          <cell r="CJ963" t="str">
            <v>POUCH</v>
          </cell>
        </row>
        <row r="964">
          <cell r="A964" t="str">
            <v>6062124812404</v>
          </cell>
          <cell r="C964" t="str">
            <v>Dropship Order</v>
          </cell>
          <cell r="F964" t="str">
            <v>C2103730101</v>
          </cell>
          <cell r="I964" t="str">
            <v>Out For Delivery</v>
          </cell>
          <cell r="N964" t="str">
            <v>No Answer</v>
          </cell>
          <cell r="O964" t="str">
            <v>Switched Off</v>
          </cell>
          <cell r="W964" t="str">
            <v>D2109304301</v>
          </cell>
          <cell r="X964" t="str">
            <v>Khalid Iqbal Ahmed</v>
          </cell>
          <cell r="AL964" t="str">
            <v>At Taniem</v>
          </cell>
          <cell r="AO964">
            <v>290.76</v>
          </cell>
          <cell r="BT964" t="str">
            <v>NO</v>
          </cell>
          <cell r="CB964">
            <v>0</v>
          </cell>
          <cell r="CJ964" t="str">
            <v>POUCH</v>
          </cell>
        </row>
        <row r="965">
          <cell r="A965" t="str">
            <v>6062224210537</v>
          </cell>
          <cell r="C965" t="str">
            <v>Dropship Order</v>
          </cell>
          <cell r="F965" t="str">
            <v>C2103730101</v>
          </cell>
          <cell r="I965" t="str">
            <v>Out For Delivery</v>
          </cell>
          <cell r="N965" t="str">
            <v>Reschedule</v>
          </cell>
          <cell r="O965" t="str">
            <v>Schedule for future</v>
          </cell>
          <cell r="W965" t="str">
            <v>D21016365</v>
          </cell>
          <cell r="X965" t="str">
            <v xml:space="preserve">IK-Anwar Abdu </v>
          </cell>
          <cell r="AL965" t="str">
            <v>Wadi Jalil</v>
          </cell>
          <cell r="AO965">
            <v>136.76</v>
          </cell>
          <cell r="BT965" t="str">
            <v>NO</v>
          </cell>
          <cell r="CB965">
            <v>0</v>
          </cell>
          <cell r="CJ965" t="str">
            <v>POUCH</v>
          </cell>
        </row>
        <row r="966">
          <cell r="A966" t="str">
            <v>6061924791733</v>
          </cell>
          <cell r="C966" t="str">
            <v>Dropship Order</v>
          </cell>
          <cell r="F966" t="str">
            <v>C21036106</v>
          </cell>
          <cell r="I966" t="str">
            <v>Out For Delivery</v>
          </cell>
          <cell r="N966" t="str">
            <v>No Answer</v>
          </cell>
          <cell r="O966" t="str">
            <v>Switched Off</v>
          </cell>
          <cell r="W966" t="str">
            <v>D2107493601</v>
          </cell>
          <cell r="X966" t="str">
            <v xml:space="preserve">AFKAR-Ammar Abu Tahir </v>
          </cell>
          <cell r="AL966" t="str">
            <v>Al Umrah Al Jadidah</v>
          </cell>
          <cell r="AO966">
            <v>109</v>
          </cell>
          <cell r="BT966" t="str">
            <v>NO</v>
          </cell>
          <cell r="CB966">
            <v>2</v>
          </cell>
          <cell r="CJ966" t="str">
            <v/>
          </cell>
        </row>
        <row r="967">
          <cell r="A967" t="str">
            <v>6062024358307</v>
          </cell>
          <cell r="C967" t="str">
            <v>Dropship Order</v>
          </cell>
          <cell r="F967" t="str">
            <v>C2103730101</v>
          </cell>
          <cell r="I967" t="str">
            <v>Delivered</v>
          </cell>
          <cell r="N967" t="str">
            <v>Review</v>
          </cell>
          <cell r="O967" t="str">
            <v>Customer Wants to Change Location</v>
          </cell>
          <cell r="W967" t="str">
            <v>D21016365</v>
          </cell>
          <cell r="X967" t="str">
            <v xml:space="preserve">IK-Anwar Abdu </v>
          </cell>
          <cell r="AL967" t="str">
            <v>Jabal An Nur</v>
          </cell>
          <cell r="AO967">
            <v>530.20000000000005</v>
          </cell>
          <cell r="BT967" t="str">
            <v>YES</v>
          </cell>
          <cell r="CB967">
            <v>3</v>
          </cell>
          <cell r="CJ967" t="str">
            <v>POUCH</v>
          </cell>
        </row>
        <row r="968">
          <cell r="A968" t="str">
            <v>6062424519125</v>
          </cell>
          <cell r="C968" t="str">
            <v>Dropship Order</v>
          </cell>
          <cell r="F968" t="str">
            <v>C2103751801</v>
          </cell>
          <cell r="I968" t="str">
            <v>Out For Delivery</v>
          </cell>
          <cell r="N968" t="str">
            <v/>
          </cell>
          <cell r="O968" t="str">
            <v/>
          </cell>
          <cell r="W968" t="str">
            <v>D2109304301</v>
          </cell>
          <cell r="X968" t="str">
            <v>Khalid Iqbal Ahmed</v>
          </cell>
          <cell r="AL968" t="str">
            <v>Al Buhayrat</v>
          </cell>
          <cell r="AO968">
            <v>199</v>
          </cell>
          <cell r="BT968" t="str">
            <v>NO</v>
          </cell>
          <cell r="CB968">
            <v>0</v>
          </cell>
          <cell r="CJ968" t="str">
            <v/>
          </cell>
        </row>
        <row r="969">
          <cell r="A969" t="str">
            <v>6062124480056</v>
          </cell>
          <cell r="C969" t="str">
            <v>Dropship Order</v>
          </cell>
          <cell r="F969" t="str">
            <v>C2103716501</v>
          </cell>
          <cell r="I969" t="str">
            <v>Out For Delivery</v>
          </cell>
          <cell r="N969" t="str">
            <v>Reschedule</v>
          </cell>
          <cell r="O969" t="str">
            <v>Schedule for future</v>
          </cell>
          <cell r="W969" t="str">
            <v>D2107493601</v>
          </cell>
          <cell r="X969" t="str">
            <v xml:space="preserve">AFKAR-Ammar Abu Tahir </v>
          </cell>
          <cell r="AL969" t="str">
            <v>Al Umrah Al Jadidah</v>
          </cell>
          <cell r="AO969">
            <v>427</v>
          </cell>
          <cell r="BT969" t="str">
            <v>NO</v>
          </cell>
          <cell r="CB969">
            <v>1</v>
          </cell>
          <cell r="CJ969" t="str">
            <v>POUCH</v>
          </cell>
        </row>
        <row r="970">
          <cell r="A970" t="str">
            <v>6062124590197</v>
          </cell>
          <cell r="C970" t="str">
            <v>Dropship Order</v>
          </cell>
          <cell r="F970" t="str">
            <v>C2103730101</v>
          </cell>
          <cell r="I970" t="str">
            <v>Out For Delivery</v>
          </cell>
          <cell r="N970" t="str">
            <v>Reschedule</v>
          </cell>
          <cell r="O970" t="str">
            <v>Schedule for future</v>
          </cell>
          <cell r="W970" t="str">
            <v>D21016365</v>
          </cell>
          <cell r="X970" t="str">
            <v xml:space="preserve">IK-Anwar Abdu </v>
          </cell>
          <cell r="AL970" t="str">
            <v>Wadi Jalil</v>
          </cell>
          <cell r="AO970">
            <v>159.63</v>
          </cell>
          <cell r="BT970" t="str">
            <v>NO</v>
          </cell>
          <cell r="CB970">
            <v>1</v>
          </cell>
          <cell r="CJ970" t="str">
            <v>POUCH</v>
          </cell>
        </row>
        <row r="971">
          <cell r="A971" t="str">
            <v>6062124879957</v>
          </cell>
          <cell r="C971" t="str">
            <v>Dropship Order</v>
          </cell>
          <cell r="F971" t="str">
            <v>C2103730101</v>
          </cell>
          <cell r="I971" t="str">
            <v>Out For Delivery</v>
          </cell>
          <cell r="N971" t="str">
            <v>Reschedule</v>
          </cell>
          <cell r="O971" t="str">
            <v>Schedule for future</v>
          </cell>
          <cell r="W971" t="str">
            <v>D21016365</v>
          </cell>
          <cell r="X971" t="str">
            <v xml:space="preserve">IK-Anwar Abdu </v>
          </cell>
          <cell r="AL971" t="str">
            <v>Wadi Jalil</v>
          </cell>
          <cell r="AO971">
            <v>160.4</v>
          </cell>
          <cell r="BT971" t="str">
            <v>NO</v>
          </cell>
          <cell r="CB971">
            <v>1</v>
          </cell>
          <cell r="CJ971" t="str">
            <v>POUCH</v>
          </cell>
        </row>
        <row r="972">
          <cell r="A972" t="str">
            <v>6061524421772</v>
          </cell>
          <cell r="C972" t="str">
            <v>Dropship Order</v>
          </cell>
          <cell r="F972" t="str">
            <v>C2103730101</v>
          </cell>
          <cell r="I972" t="str">
            <v>Out For Delivery</v>
          </cell>
          <cell r="N972" t="str">
            <v>Undelivered</v>
          </cell>
          <cell r="O972" t="str">
            <v xml:space="preserve">NDR Condition, can not been scheduled </v>
          </cell>
          <cell r="W972" t="str">
            <v>D2109304301</v>
          </cell>
          <cell r="X972" t="str">
            <v>Khalid Iqbal Ahmed</v>
          </cell>
          <cell r="AL972" t="str">
            <v>At Taniem</v>
          </cell>
          <cell r="AO972">
            <v>724.19</v>
          </cell>
          <cell r="BT972" t="str">
            <v>NO</v>
          </cell>
          <cell r="CB972">
            <v>3</v>
          </cell>
          <cell r="CJ972" t="str">
            <v>POUCH</v>
          </cell>
        </row>
        <row r="973">
          <cell r="A973" t="str">
            <v>6062024829657</v>
          </cell>
          <cell r="C973" t="str">
            <v>Dropship Order</v>
          </cell>
          <cell r="F973" t="str">
            <v>C2103730101</v>
          </cell>
          <cell r="I973" t="str">
            <v>Out For Delivery</v>
          </cell>
          <cell r="N973" t="str">
            <v>Reschedule</v>
          </cell>
          <cell r="O973" t="str">
            <v>Schedule for future</v>
          </cell>
          <cell r="W973" t="str">
            <v>D2109304301</v>
          </cell>
          <cell r="X973" t="str">
            <v>Khalid Iqbal Ahmed</v>
          </cell>
          <cell r="AL973" t="str">
            <v>Al Buhayrat</v>
          </cell>
          <cell r="AO973">
            <v>244.5</v>
          </cell>
          <cell r="BT973" t="str">
            <v>NO</v>
          </cell>
          <cell r="CB973">
            <v>1</v>
          </cell>
          <cell r="CJ973" t="str">
            <v>POUCH</v>
          </cell>
        </row>
        <row r="974">
          <cell r="A974" t="str">
            <v>6060724101731</v>
          </cell>
          <cell r="C974" t="str">
            <v>Dropship Order</v>
          </cell>
          <cell r="F974" t="str">
            <v>C2103716501</v>
          </cell>
          <cell r="I974" t="str">
            <v>Out For Delivery</v>
          </cell>
          <cell r="N974" t="str">
            <v>Reschedule</v>
          </cell>
          <cell r="O974" t="str">
            <v>Schedule for future</v>
          </cell>
          <cell r="W974" t="str">
            <v>D2109304301</v>
          </cell>
          <cell r="X974" t="str">
            <v>Khalid Iqbal Ahmed</v>
          </cell>
          <cell r="AL974" t="str">
            <v>Al Buhayrat</v>
          </cell>
          <cell r="AO974">
            <v>367.5</v>
          </cell>
          <cell r="BT974" t="str">
            <v>NO</v>
          </cell>
          <cell r="CB974">
            <v>1</v>
          </cell>
          <cell r="CJ974" t="str">
            <v>POUCH</v>
          </cell>
        </row>
        <row r="975">
          <cell r="A975" t="str">
            <v>6061724288177</v>
          </cell>
          <cell r="C975" t="str">
            <v>Dropship Order</v>
          </cell>
          <cell r="F975" t="str">
            <v>C2103730101</v>
          </cell>
          <cell r="I975" t="str">
            <v>Out For Delivery</v>
          </cell>
          <cell r="N975" t="str">
            <v>Reschedule</v>
          </cell>
          <cell r="O975" t="str">
            <v>Schedule for future</v>
          </cell>
          <cell r="W975" t="str">
            <v>D21016365</v>
          </cell>
          <cell r="X975" t="str">
            <v xml:space="preserve">IK-Anwar Abdu </v>
          </cell>
          <cell r="AL975" t="str">
            <v>Wadi Jalil</v>
          </cell>
          <cell r="AO975">
            <v>286.02</v>
          </cell>
          <cell r="BT975" t="str">
            <v>NO</v>
          </cell>
          <cell r="CB975">
            <v>3</v>
          </cell>
          <cell r="CJ975" t="str">
            <v>POUCH</v>
          </cell>
        </row>
        <row r="976">
          <cell r="A976" t="str">
            <v>6062224832713</v>
          </cell>
          <cell r="C976" t="str">
            <v>Dropship Order</v>
          </cell>
          <cell r="F976" t="str">
            <v>C2103730101</v>
          </cell>
          <cell r="I976" t="str">
            <v>Delivered</v>
          </cell>
          <cell r="N976" t="str">
            <v/>
          </cell>
          <cell r="O976" t="str">
            <v/>
          </cell>
          <cell r="W976" t="str">
            <v>D21010280801</v>
          </cell>
          <cell r="X976" t="str">
            <v xml:space="preserve">Muhammad Ali Muhammad </v>
          </cell>
          <cell r="AL976" t="str">
            <v>Sharai Al Mujahidin</v>
          </cell>
          <cell r="AO976">
            <v>625.29999999999995</v>
          </cell>
          <cell r="BT976" t="str">
            <v>YES</v>
          </cell>
          <cell r="CB976">
            <v>1</v>
          </cell>
          <cell r="CJ976" t="str">
            <v>POUCH</v>
          </cell>
        </row>
        <row r="977">
          <cell r="A977" t="str">
            <v>6062324713524</v>
          </cell>
          <cell r="C977" t="str">
            <v>Dropship Order</v>
          </cell>
          <cell r="F977" t="str">
            <v>C2105157</v>
          </cell>
          <cell r="I977" t="str">
            <v>Delivered</v>
          </cell>
          <cell r="N977" t="str">
            <v>Reschedule</v>
          </cell>
          <cell r="O977" t="str">
            <v>Schedule for future</v>
          </cell>
          <cell r="W977" t="str">
            <v>D2109304301</v>
          </cell>
          <cell r="X977" t="str">
            <v>Khalid Iqbal Ahmed</v>
          </cell>
          <cell r="AL977" t="str">
            <v>Al Buhayrat</v>
          </cell>
          <cell r="AO977">
            <v>0</v>
          </cell>
          <cell r="BT977" t="str">
            <v>YES</v>
          </cell>
          <cell r="CB977">
            <v>3</v>
          </cell>
          <cell r="CJ977" t="str">
            <v/>
          </cell>
        </row>
        <row r="978">
          <cell r="A978" t="str">
            <v>6061924565484</v>
          </cell>
          <cell r="C978" t="str">
            <v>Dropship Order</v>
          </cell>
          <cell r="F978" t="str">
            <v>C2103730101</v>
          </cell>
          <cell r="I978" t="str">
            <v>Out For Delivery</v>
          </cell>
          <cell r="N978" t="str">
            <v>Reschedule</v>
          </cell>
          <cell r="O978" t="str">
            <v>Schedule for future</v>
          </cell>
          <cell r="W978" t="str">
            <v>D21016365</v>
          </cell>
          <cell r="X978" t="str">
            <v xml:space="preserve">IK-Anwar Abdu </v>
          </cell>
          <cell r="AL978" t="str">
            <v>Jabal An Nur</v>
          </cell>
          <cell r="AO978">
            <v>216.18</v>
          </cell>
          <cell r="BT978" t="str">
            <v>NO</v>
          </cell>
          <cell r="CB978">
            <v>3</v>
          </cell>
          <cell r="CJ978" t="str">
            <v>POUCH</v>
          </cell>
        </row>
        <row r="979">
          <cell r="A979" t="str">
            <v>6062224653895</v>
          </cell>
          <cell r="C979" t="str">
            <v>Dropship Order</v>
          </cell>
          <cell r="F979" t="str">
            <v>C21036624</v>
          </cell>
          <cell r="I979" t="str">
            <v>Out For Delivery</v>
          </cell>
          <cell r="N979" t="str">
            <v>Reschedule</v>
          </cell>
          <cell r="O979" t="str">
            <v>Schedule for future</v>
          </cell>
          <cell r="W979" t="str">
            <v>D2109304301</v>
          </cell>
          <cell r="X979" t="str">
            <v>Khalid Iqbal Ahmed</v>
          </cell>
          <cell r="AL979" t="str">
            <v>At Taniem</v>
          </cell>
          <cell r="AO979">
            <v>199</v>
          </cell>
          <cell r="BT979" t="str">
            <v>NO</v>
          </cell>
          <cell r="CB979">
            <v>1</v>
          </cell>
          <cell r="CJ979" t="str">
            <v/>
          </cell>
        </row>
        <row r="980">
          <cell r="A980" t="str">
            <v>6061824508382</v>
          </cell>
          <cell r="C980" t="str">
            <v>Dropship Order</v>
          </cell>
          <cell r="F980" t="str">
            <v>C2103730101</v>
          </cell>
          <cell r="I980" t="str">
            <v>Out For Delivery</v>
          </cell>
          <cell r="N980" t="str">
            <v>Reschedule</v>
          </cell>
          <cell r="O980" t="str">
            <v>Schedule for future</v>
          </cell>
          <cell r="W980" t="str">
            <v>D21010280801</v>
          </cell>
          <cell r="X980" t="str">
            <v xml:space="preserve">Muhammad Ali Muhammad </v>
          </cell>
          <cell r="AL980" t="str">
            <v>Sharai Al Mujahidin</v>
          </cell>
          <cell r="AO980">
            <v>344.51</v>
          </cell>
          <cell r="BT980" t="str">
            <v>NO</v>
          </cell>
          <cell r="CB980">
            <v>1</v>
          </cell>
          <cell r="CJ980" t="str">
            <v>POUCH</v>
          </cell>
        </row>
        <row r="981">
          <cell r="A981" t="str">
            <v>6062324486805</v>
          </cell>
          <cell r="C981" t="str">
            <v>Dropship Order</v>
          </cell>
          <cell r="F981" t="str">
            <v>C21035750</v>
          </cell>
          <cell r="I981" t="str">
            <v>Out For Delivery</v>
          </cell>
          <cell r="N981" t="str">
            <v/>
          </cell>
          <cell r="O981" t="str">
            <v/>
          </cell>
          <cell r="W981" t="str">
            <v>D21010280801</v>
          </cell>
          <cell r="X981" t="str">
            <v xml:space="preserve">Muhammad Ali Muhammad </v>
          </cell>
          <cell r="AL981" t="str">
            <v>Sharai Al Mujahidin</v>
          </cell>
          <cell r="AO981">
            <v>299</v>
          </cell>
          <cell r="BT981" t="str">
            <v>NO</v>
          </cell>
          <cell r="CB981">
            <v>0</v>
          </cell>
          <cell r="CJ981" t="str">
            <v/>
          </cell>
        </row>
        <row r="982">
          <cell r="A982" t="str">
            <v>6061024237246</v>
          </cell>
          <cell r="C982" t="str">
            <v>Dropship Order</v>
          </cell>
          <cell r="F982" t="str">
            <v>C2107346</v>
          </cell>
          <cell r="I982" t="str">
            <v>Out For Delivery</v>
          </cell>
          <cell r="N982" t="str">
            <v>Reschedule</v>
          </cell>
          <cell r="O982" t="str">
            <v>Schedule for future</v>
          </cell>
          <cell r="W982" t="str">
            <v>D21016365</v>
          </cell>
          <cell r="X982" t="str">
            <v xml:space="preserve">IK-Anwar Abdu </v>
          </cell>
          <cell r="AL982" t="str">
            <v>Wadi Jalil</v>
          </cell>
          <cell r="AO982">
            <v>400</v>
          </cell>
          <cell r="BT982" t="str">
            <v>NO</v>
          </cell>
          <cell r="CB982">
            <v>3</v>
          </cell>
          <cell r="CJ982" t="str">
            <v/>
          </cell>
        </row>
        <row r="983">
          <cell r="A983" t="str">
            <v>6062424866053</v>
          </cell>
          <cell r="C983" t="str">
            <v>Dropship Order</v>
          </cell>
          <cell r="F983" t="str">
            <v>C21035750</v>
          </cell>
          <cell r="I983" t="str">
            <v>Out For Delivery</v>
          </cell>
          <cell r="N983" t="str">
            <v>Reschedule</v>
          </cell>
          <cell r="O983" t="str">
            <v>Schedule for future</v>
          </cell>
          <cell r="W983" t="str">
            <v>D21010280801</v>
          </cell>
          <cell r="X983" t="str">
            <v xml:space="preserve">Muhammad Ali Muhammad </v>
          </cell>
          <cell r="AL983" t="str">
            <v>Sharai Al Mujahidin</v>
          </cell>
          <cell r="AO983">
            <v>199</v>
          </cell>
          <cell r="BT983" t="str">
            <v>NO</v>
          </cell>
          <cell r="CB983">
            <v>0</v>
          </cell>
          <cell r="CJ983" t="str">
            <v/>
          </cell>
        </row>
        <row r="984">
          <cell r="A984" t="str">
            <v>6062324919385</v>
          </cell>
          <cell r="C984" t="str">
            <v>Dropship Order</v>
          </cell>
          <cell r="F984" t="str">
            <v>C21035750</v>
          </cell>
          <cell r="I984" t="str">
            <v>Out For Delivery</v>
          </cell>
          <cell r="N984" t="str">
            <v/>
          </cell>
          <cell r="O984" t="str">
            <v/>
          </cell>
          <cell r="W984" t="str">
            <v>D2109304301</v>
          </cell>
          <cell r="X984" t="str">
            <v>Khalid Iqbal Ahmed</v>
          </cell>
          <cell r="AL984" t="str">
            <v>At Taniem</v>
          </cell>
          <cell r="AO984">
            <v>195</v>
          </cell>
          <cell r="BT984" t="str">
            <v>NO</v>
          </cell>
          <cell r="CB984">
            <v>0</v>
          </cell>
          <cell r="CJ984" t="str">
            <v/>
          </cell>
        </row>
        <row r="985">
          <cell r="A985" t="str">
            <v>6062424180019</v>
          </cell>
          <cell r="C985" t="str">
            <v>Dropship Order</v>
          </cell>
          <cell r="F985" t="str">
            <v>C21036624</v>
          </cell>
          <cell r="I985" t="str">
            <v>Out For Delivery</v>
          </cell>
          <cell r="N985" t="str">
            <v/>
          </cell>
          <cell r="O985" t="str">
            <v/>
          </cell>
          <cell r="W985" t="str">
            <v>D21010280801</v>
          </cell>
          <cell r="X985" t="str">
            <v xml:space="preserve">Muhammad Ali Muhammad </v>
          </cell>
          <cell r="AL985" t="str">
            <v>Al Sharai' Ash Shamaliyyah</v>
          </cell>
          <cell r="AO985">
            <v>199</v>
          </cell>
          <cell r="BT985" t="str">
            <v>NO</v>
          </cell>
          <cell r="CB985">
            <v>0</v>
          </cell>
          <cell r="CJ985" t="str">
            <v/>
          </cell>
        </row>
        <row r="986">
          <cell r="A986" t="str">
            <v>6061824933785</v>
          </cell>
          <cell r="C986" t="str">
            <v>Dropship Order</v>
          </cell>
          <cell r="F986" t="str">
            <v>C21036106</v>
          </cell>
          <cell r="I986" t="str">
            <v>Out For Delivery</v>
          </cell>
          <cell r="N986" t="str">
            <v>Reschedule</v>
          </cell>
          <cell r="O986" t="str">
            <v>Schedule for future</v>
          </cell>
          <cell r="W986" t="str">
            <v>D21016365</v>
          </cell>
          <cell r="X986" t="str">
            <v xml:space="preserve">IK-Anwar Abdu </v>
          </cell>
          <cell r="AL986" t="str">
            <v>Makkah</v>
          </cell>
          <cell r="AO986">
            <v>72</v>
          </cell>
          <cell r="BT986" t="str">
            <v>NO</v>
          </cell>
          <cell r="CB986">
            <v>3</v>
          </cell>
          <cell r="CJ986" t="str">
            <v/>
          </cell>
        </row>
        <row r="987">
          <cell r="A987" t="str">
            <v>6061424102455</v>
          </cell>
          <cell r="C987" t="str">
            <v>Dropship Order</v>
          </cell>
          <cell r="F987" t="str">
            <v>C2103730101</v>
          </cell>
          <cell r="I987" t="str">
            <v>Out For Delivery</v>
          </cell>
          <cell r="N987" t="str">
            <v>Re-shipping</v>
          </cell>
          <cell r="O987" t="str">
            <v>Cross Hub</v>
          </cell>
          <cell r="W987" t="str">
            <v>D21010280801</v>
          </cell>
          <cell r="X987" t="str">
            <v xml:space="preserve">Muhammad Ali Muhammad </v>
          </cell>
          <cell r="AL987" t="str">
            <v>Sharai Al Mujahidin</v>
          </cell>
          <cell r="AO987">
            <v>0</v>
          </cell>
          <cell r="BT987" t="str">
            <v>NO</v>
          </cell>
          <cell r="CB987">
            <v>1</v>
          </cell>
          <cell r="CJ987" t="str">
            <v>POUCH</v>
          </cell>
        </row>
        <row r="988">
          <cell r="A988" t="str">
            <v>6061024132005</v>
          </cell>
          <cell r="C988" t="str">
            <v>Dropship Order</v>
          </cell>
          <cell r="F988" t="str">
            <v>C2103757001</v>
          </cell>
          <cell r="I988" t="str">
            <v>Out For Delivery</v>
          </cell>
          <cell r="N988" t="str">
            <v>Cancel</v>
          </cell>
          <cell r="O988" t="str">
            <v>Duplicate Order</v>
          </cell>
          <cell r="W988" t="str">
            <v>D21016365</v>
          </cell>
          <cell r="X988" t="str">
            <v xml:space="preserve">IK-Anwar Abdu </v>
          </cell>
          <cell r="AL988" t="str">
            <v>Wadi Jalil</v>
          </cell>
          <cell r="AO988">
            <v>150</v>
          </cell>
          <cell r="BT988" t="str">
            <v>NO</v>
          </cell>
          <cell r="CB988">
            <v>2</v>
          </cell>
          <cell r="CJ988" t="str">
            <v/>
          </cell>
        </row>
        <row r="989">
          <cell r="A989" t="str">
            <v>6061424263208</v>
          </cell>
          <cell r="C989" t="str">
            <v>Dropship Order</v>
          </cell>
          <cell r="F989" t="str">
            <v>C21035750</v>
          </cell>
          <cell r="I989" t="str">
            <v>Out For Delivery</v>
          </cell>
          <cell r="N989" t="str">
            <v>Reschedule</v>
          </cell>
          <cell r="O989" t="str">
            <v>Schedule for future</v>
          </cell>
          <cell r="W989" t="str">
            <v>D21016365</v>
          </cell>
          <cell r="X989" t="str">
            <v xml:space="preserve">IK-Anwar Abdu </v>
          </cell>
          <cell r="AL989" t="str">
            <v>Wadi Jalil</v>
          </cell>
          <cell r="AO989">
            <v>179</v>
          </cell>
          <cell r="BT989" t="str">
            <v>NO</v>
          </cell>
          <cell r="CB989">
            <v>3</v>
          </cell>
          <cell r="CJ989" t="str">
            <v/>
          </cell>
        </row>
        <row r="990">
          <cell r="A990" t="str">
            <v>6062224359147</v>
          </cell>
          <cell r="C990" t="str">
            <v>Dropship Order</v>
          </cell>
          <cell r="F990" t="str">
            <v>C2103730101</v>
          </cell>
          <cell r="I990" t="str">
            <v>Out For Delivery</v>
          </cell>
          <cell r="N990" t="str">
            <v/>
          </cell>
          <cell r="O990" t="str">
            <v/>
          </cell>
          <cell r="W990" t="str">
            <v>D21010280801</v>
          </cell>
          <cell r="X990" t="str">
            <v xml:space="preserve">Muhammad Ali Muhammad </v>
          </cell>
          <cell r="AL990" t="str">
            <v>Sharai Al Mujahidin</v>
          </cell>
          <cell r="AO990">
            <v>517.92999999999995</v>
          </cell>
          <cell r="BT990" t="str">
            <v>NO</v>
          </cell>
          <cell r="CB990">
            <v>0</v>
          </cell>
          <cell r="CJ990" t="str">
            <v>POUCH</v>
          </cell>
        </row>
        <row r="991">
          <cell r="A991" t="str">
            <v>6061824505917</v>
          </cell>
          <cell r="C991" t="str">
            <v>Dropship Order</v>
          </cell>
          <cell r="F991" t="str">
            <v>C21036106</v>
          </cell>
          <cell r="I991" t="str">
            <v>Out For Delivery</v>
          </cell>
          <cell r="N991" t="str">
            <v>Reschedule</v>
          </cell>
          <cell r="O991" t="str">
            <v>Schedule for future</v>
          </cell>
          <cell r="W991" t="str">
            <v>D21016365</v>
          </cell>
          <cell r="X991" t="str">
            <v xml:space="preserve">IK-Anwar Abdu </v>
          </cell>
          <cell r="AL991" t="str">
            <v>Makkah</v>
          </cell>
          <cell r="AO991">
            <v>120</v>
          </cell>
          <cell r="BT991" t="str">
            <v>NO</v>
          </cell>
          <cell r="CB991">
            <v>3</v>
          </cell>
          <cell r="CJ991" t="str">
            <v/>
          </cell>
        </row>
        <row r="992">
          <cell r="A992" t="str">
            <v>6062024490113</v>
          </cell>
          <cell r="C992" t="str">
            <v>Dropship Order</v>
          </cell>
          <cell r="F992" t="str">
            <v>C21035750</v>
          </cell>
          <cell r="I992" t="str">
            <v>Delivered</v>
          </cell>
          <cell r="N992" t="str">
            <v>Reschedule</v>
          </cell>
          <cell r="O992" t="str">
            <v>Schedule for future</v>
          </cell>
          <cell r="W992" t="str">
            <v>D21016365</v>
          </cell>
          <cell r="X992" t="str">
            <v xml:space="preserve">IK-Anwar Abdu </v>
          </cell>
          <cell r="AL992" t="str">
            <v>Jabal An Nur</v>
          </cell>
          <cell r="AO992">
            <v>249</v>
          </cell>
          <cell r="BT992" t="str">
            <v>YES</v>
          </cell>
          <cell r="CB992">
            <v>4</v>
          </cell>
          <cell r="CJ992" t="str">
            <v/>
          </cell>
        </row>
        <row r="993">
          <cell r="A993" t="str">
            <v>6062324224240</v>
          </cell>
          <cell r="C993" t="str">
            <v>Dropship Order</v>
          </cell>
          <cell r="F993" t="str">
            <v>C21036106</v>
          </cell>
          <cell r="I993" t="str">
            <v>Out For Delivery</v>
          </cell>
          <cell r="N993" t="str">
            <v>Reschedule</v>
          </cell>
          <cell r="O993" t="str">
            <v>Schedule for future</v>
          </cell>
          <cell r="W993" t="str">
            <v>D21016365</v>
          </cell>
          <cell r="X993" t="str">
            <v xml:space="preserve">IK-Anwar Abdu </v>
          </cell>
          <cell r="AL993" t="str">
            <v>Makkah</v>
          </cell>
          <cell r="AO993">
            <v>188</v>
          </cell>
          <cell r="BT993" t="str">
            <v>NO</v>
          </cell>
          <cell r="CB993">
            <v>2</v>
          </cell>
          <cell r="CJ993" t="str">
            <v/>
          </cell>
        </row>
        <row r="994">
          <cell r="A994" t="str">
            <v>6062324176335</v>
          </cell>
          <cell r="C994" t="str">
            <v>Dropship Order</v>
          </cell>
          <cell r="F994" t="str">
            <v>C21035750</v>
          </cell>
          <cell r="I994" t="str">
            <v>Out For Delivery</v>
          </cell>
          <cell r="N994" t="str">
            <v/>
          </cell>
          <cell r="O994" t="str">
            <v/>
          </cell>
          <cell r="W994" t="str">
            <v>D21010280801</v>
          </cell>
          <cell r="X994" t="str">
            <v xml:space="preserve">Muhammad Ali Muhammad </v>
          </cell>
          <cell r="AL994" t="str">
            <v>Sharai Al Mujahidin</v>
          </cell>
          <cell r="AO994">
            <v>195</v>
          </cell>
          <cell r="BT994" t="str">
            <v>NO</v>
          </cell>
          <cell r="CB994">
            <v>0</v>
          </cell>
          <cell r="CJ994" t="str">
            <v/>
          </cell>
        </row>
        <row r="995">
          <cell r="A995" t="str">
            <v>6062324118770</v>
          </cell>
          <cell r="C995" t="str">
            <v>Dropship Order</v>
          </cell>
          <cell r="F995" t="str">
            <v>C21035750</v>
          </cell>
          <cell r="I995" t="str">
            <v>Out For Delivery</v>
          </cell>
          <cell r="N995" t="str">
            <v/>
          </cell>
          <cell r="O995" t="str">
            <v/>
          </cell>
          <cell r="W995" t="str">
            <v>D21010280801</v>
          </cell>
          <cell r="X995" t="str">
            <v xml:space="preserve">Muhammad Ali Muhammad </v>
          </cell>
          <cell r="AL995" t="str">
            <v>Sharai Al Mujahidin</v>
          </cell>
          <cell r="AO995">
            <v>199</v>
          </cell>
          <cell r="BT995" t="str">
            <v>NO</v>
          </cell>
          <cell r="CB995">
            <v>0</v>
          </cell>
          <cell r="CJ995" t="str">
            <v/>
          </cell>
        </row>
        <row r="996">
          <cell r="A996" t="str">
            <v>6062324596534</v>
          </cell>
          <cell r="C996" t="str">
            <v>Dropship Order</v>
          </cell>
          <cell r="F996" t="str">
            <v>C2107346</v>
          </cell>
          <cell r="I996" t="str">
            <v>Out For Delivery</v>
          </cell>
          <cell r="N996" t="str">
            <v/>
          </cell>
          <cell r="O996" t="str">
            <v/>
          </cell>
          <cell r="W996" t="str">
            <v>D21010280801</v>
          </cell>
          <cell r="X996" t="str">
            <v xml:space="preserve">Muhammad Ali Muhammad </v>
          </cell>
          <cell r="AL996" t="str">
            <v>Sharai Al Mujahidin</v>
          </cell>
          <cell r="AO996">
            <v>400</v>
          </cell>
          <cell r="BT996" t="str">
            <v>NO</v>
          </cell>
          <cell r="CB996">
            <v>0</v>
          </cell>
          <cell r="CJ996" t="str">
            <v/>
          </cell>
        </row>
        <row r="997">
          <cell r="A997" t="str">
            <v>6061824499364</v>
          </cell>
          <cell r="C997" t="str">
            <v>Dropship Order</v>
          </cell>
          <cell r="F997" t="str">
            <v>C21036106</v>
          </cell>
          <cell r="I997" t="str">
            <v>Out For Delivery</v>
          </cell>
          <cell r="N997" t="str">
            <v>Reschedule</v>
          </cell>
          <cell r="O997" t="str">
            <v>Schedule for future</v>
          </cell>
          <cell r="W997" t="str">
            <v>D21016365</v>
          </cell>
          <cell r="X997" t="str">
            <v xml:space="preserve">IK-Anwar Abdu </v>
          </cell>
          <cell r="AL997" t="str">
            <v>Al Hajj St</v>
          </cell>
          <cell r="AO997">
            <v>130</v>
          </cell>
          <cell r="BT997" t="str">
            <v>NO</v>
          </cell>
          <cell r="CB997">
            <v>2</v>
          </cell>
          <cell r="CJ997" t="str">
            <v/>
          </cell>
        </row>
        <row r="998">
          <cell r="A998" t="str">
            <v>6062224292766</v>
          </cell>
          <cell r="C998" t="str">
            <v>Dropship Order</v>
          </cell>
          <cell r="F998" t="str">
            <v>C21035750</v>
          </cell>
          <cell r="I998" t="str">
            <v>Out For Delivery</v>
          </cell>
          <cell r="N998" t="str">
            <v>Reschedule</v>
          </cell>
          <cell r="O998" t="str">
            <v>Schedule for future</v>
          </cell>
          <cell r="W998" t="str">
            <v>D21016365</v>
          </cell>
          <cell r="X998" t="str">
            <v xml:space="preserve">IK-Anwar Abdu </v>
          </cell>
          <cell r="AL998" t="str">
            <v>Wadi Jalil</v>
          </cell>
          <cell r="AO998">
            <v>299</v>
          </cell>
          <cell r="BT998" t="str">
            <v>NO</v>
          </cell>
          <cell r="CB998">
            <v>1</v>
          </cell>
          <cell r="CJ998" t="str">
            <v/>
          </cell>
        </row>
        <row r="999">
          <cell r="A999" t="str">
            <v>6061024249368</v>
          </cell>
          <cell r="C999" t="str">
            <v>Dropship Order</v>
          </cell>
          <cell r="F999" t="str">
            <v>C21036624</v>
          </cell>
          <cell r="I999" t="str">
            <v>Out For Delivery</v>
          </cell>
          <cell r="N999" t="str">
            <v>Reschedule</v>
          </cell>
          <cell r="O999" t="str">
            <v>Schedule for future</v>
          </cell>
          <cell r="W999" t="str">
            <v>D21016365</v>
          </cell>
          <cell r="X999" t="str">
            <v xml:space="preserve">IK-Anwar Abdu </v>
          </cell>
          <cell r="AL999" t="str">
            <v>Wadi Jalil</v>
          </cell>
          <cell r="AO999">
            <v>249</v>
          </cell>
          <cell r="BT999" t="str">
            <v>NO</v>
          </cell>
          <cell r="CB999">
            <v>3</v>
          </cell>
          <cell r="CJ999" t="str">
            <v/>
          </cell>
        </row>
        <row r="1000">
          <cell r="A1000" t="str">
            <v>6061224881339</v>
          </cell>
          <cell r="C1000" t="str">
            <v>Dropship Order</v>
          </cell>
          <cell r="F1000" t="str">
            <v>C21036624</v>
          </cell>
          <cell r="I1000" t="str">
            <v>Out For Delivery</v>
          </cell>
          <cell r="N1000" t="str">
            <v>Cancel</v>
          </cell>
          <cell r="O1000" t="str">
            <v>Doesn't Want to Give Reason</v>
          </cell>
          <cell r="W1000" t="str">
            <v>D21016365</v>
          </cell>
          <cell r="X1000" t="str">
            <v xml:space="preserve">IK-Anwar Abdu </v>
          </cell>
          <cell r="AL1000" t="str">
            <v>Wadi Jalil</v>
          </cell>
          <cell r="AO1000">
            <v>188</v>
          </cell>
          <cell r="BT1000" t="str">
            <v>NO</v>
          </cell>
          <cell r="CB1000">
            <v>3</v>
          </cell>
          <cell r="CJ1000" t="str">
            <v/>
          </cell>
        </row>
        <row r="1001">
          <cell r="A1001" t="str">
            <v>6061924260370</v>
          </cell>
          <cell r="C1001" t="str">
            <v>Dropship Order</v>
          </cell>
          <cell r="F1001" t="str">
            <v>C21036624</v>
          </cell>
          <cell r="I1001" t="str">
            <v>Out For Delivery</v>
          </cell>
          <cell r="N1001" t="str">
            <v>Reschedule</v>
          </cell>
          <cell r="O1001" t="str">
            <v>Schedule for future</v>
          </cell>
          <cell r="W1001" t="str">
            <v>D21016365</v>
          </cell>
          <cell r="X1001" t="str">
            <v xml:space="preserve">IK-Anwar Abdu </v>
          </cell>
          <cell r="AL1001" t="str">
            <v>Wadi Jalil</v>
          </cell>
          <cell r="AO1001">
            <v>149</v>
          </cell>
          <cell r="BT1001" t="str">
            <v>NO</v>
          </cell>
          <cell r="CB1001">
            <v>3</v>
          </cell>
          <cell r="CJ1001" t="str">
            <v/>
          </cell>
        </row>
        <row r="1002">
          <cell r="A1002" t="str">
            <v>6060124929089</v>
          </cell>
          <cell r="C1002" t="str">
            <v>Dropship Order</v>
          </cell>
          <cell r="F1002" t="str">
            <v>C2103716501</v>
          </cell>
          <cell r="I1002" t="str">
            <v>Out For Delivery</v>
          </cell>
          <cell r="N1002" t="str">
            <v>Reschedule</v>
          </cell>
          <cell r="O1002" t="str">
            <v>Schedule for future</v>
          </cell>
          <cell r="W1002" t="str">
            <v>D2107493601</v>
          </cell>
          <cell r="X1002" t="str">
            <v xml:space="preserve">AFKAR-Ammar Abu Tahir </v>
          </cell>
          <cell r="AL1002" t="str">
            <v>An Nawwariyah</v>
          </cell>
          <cell r="AO1002">
            <v>1889.17</v>
          </cell>
          <cell r="BT1002" t="str">
            <v>NO</v>
          </cell>
          <cell r="CB1002">
            <v>2</v>
          </cell>
          <cell r="CJ1002" t="str">
            <v>BOX</v>
          </cell>
        </row>
        <row r="1003">
          <cell r="A1003" t="str">
            <v>6062424377009</v>
          </cell>
          <cell r="C1003" t="str">
            <v>Reverse Pickup(Return &amp; Refund)</v>
          </cell>
          <cell r="F1003" t="str">
            <v>C21036226</v>
          </cell>
          <cell r="I1003" t="str">
            <v>Out For Delivery</v>
          </cell>
          <cell r="N1003" t="str">
            <v>Cancel</v>
          </cell>
          <cell r="O1003" t="str">
            <v>Doesn't Want to Give Reason</v>
          </cell>
          <cell r="W1003" t="str">
            <v>D21016365</v>
          </cell>
          <cell r="X1003" t="str">
            <v xml:space="preserve">IK-Anwar Abdu </v>
          </cell>
          <cell r="AL1003" t="str">
            <v>Jabal An Nur</v>
          </cell>
          <cell r="AO1003">
            <v>0</v>
          </cell>
          <cell r="BT1003" t="str">
            <v>NO</v>
          </cell>
          <cell r="CB1003">
            <v>2</v>
          </cell>
          <cell r="CJ1003" t="str">
            <v/>
          </cell>
        </row>
        <row r="1004">
          <cell r="A1004" t="str">
            <v>6062424817762</v>
          </cell>
          <cell r="C1004" t="str">
            <v>Reverse Pickup(Return &amp; Refund)</v>
          </cell>
          <cell r="F1004" t="str">
            <v>C21036226</v>
          </cell>
          <cell r="I1004" t="str">
            <v>Out For Delivery</v>
          </cell>
          <cell r="N1004" t="str">
            <v>No Answer</v>
          </cell>
          <cell r="O1004" t="str">
            <v>Switched Off</v>
          </cell>
          <cell r="W1004" t="str">
            <v>D21016365</v>
          </cell>
          <cell r="X1004" t="str">
            <v xml:space="preserve">IK-Anwar Abdu </v>
          </cell>
          <cell r="AL1004" t="str">
            <v>Jabal An Nur</v>
          </cell>
          <cell r="AO1004">
            <v>0</v>
          </cell>
          <cell r="BT1004" t="str">
            <v>NO</v>
          </cell>
          <cell r="CB1004">
            <v>1</v>
          </cell>
          <cell r="CJ1004" t="str">
            <v/>
          </cell>
        </row>
        <row r="1005">
          <cell r="A1005" t="str">
            <v>6062524426846</v>
          </cell>
          <cell r="C1005" t="str">
            <v>Reverse Pickup(Return &amp; Refund)</v>
          </cell>
          <cell r="F1005" t="str">
            <v>C210093</v>
          </cell>
          <cell r="I1005" t="str">
            <v>Out For Delivery</v>
          </cell>
          <cell r="N1005" t="str">
            <v>No Answer</v>
          </cell>
          <cell r="O1005" t="str">
            <v>Switched Off</v>
          </cell>
          <cell r="W1005" t="str">
            <v>D21016365</v>
          </cell>
          <cell r="X1005" t="str">
            <v xml:space="preserve">IK-Anwar Abdu </v>
          </cell>
          <cell r="AL1005" t="str">
            <v>Jabal An Nur</v>
          </cell>
          <cell r="AO1005">
            <v>0</v>
          </cell>
          <cell r="BT1005" t="str">
            <v>NO</v>
          </cell>
          <cell r="CB1005">
            <v>1</v>
          </cell>
          <cell r="CJ1005" t="str">
            <v/>
          </cell>
        </row>
        <row r="1006">
          <cell r="A1006" t="str">
            <v>6062524848233</v>
          </cell>
          <cell r="C1006" t="str">
            <v>Reverse Pickup(Return &amp; Refund)</v>
          </cell>
          <cell r="F1006" t="str">
            <v>C21036226</v>
          </cell>
          <cell r="I1006" t="str">
            <v>Successfully Returned</v>
          </cell>
          <cell r="N1006" t="str">
            <v>Reschedule</v>
          </cell>
          <cell r="O1006" t="str">
            <v>Schedule for future</v>
          </cell>
          <cell r="W1006" t="str">
            <v>D21016365</v>
          </cell>
          <cell r="X1006" t="str">
            <v xml:space="preserve">IK-Anwar Abdu </v>
          </cell>
          <cell r="AL1006" t="str">
            <v>Wadi Jalil</v>
          </cell>
          <cell r="AO1006">
            <v>0</v>
          </cell>
          <cell r="BT1006" t="str">
            <v>NO</v>
          </cell>
          <cell r="CB1006">
            <v>1</v>
          </cell>
          <cell r="CJ1006" t="str">
            <v/>
          </cell>
        </row>
        <row r="1007">
          <cell r="A1007" t="str">
            <v>6062524168257</v>
          </cell>
          <cell r="C1007" t="str">
            <v>Reverse Pickup(Return &amp; Refund)</v>
          </cell>
          <cell r="F1007" t="str">
            <v>C21036226</v>
          </cell>
          <cell r="I1007" t="str">
            <v>Successfully Returned</v>
          </cell>
          <cell r="N1007" t="str">
            <v/>
          </cell>
          <cell r="O1007" t="str">
            <v/>
          </cell>
          <cell r="W1007" t="str">
            <v>D21016365</v>
          </cell>
          <cell r="X1007" t="str">
            <v xml:space="preserve">IK-Anwar Abdu </v>
          </cell>
          <cell r="AL1007" t="str">
            <v>Wadi Jalil</v>
          </cell>
          <cell r="AO1007">
            <v>0</v>
          </cell>
          <cell r="BT1007" t="str">
            <v>NO</v>
          </cell>
          <cell r="CB1007">
            <v>0</v>
          </cell>
          <cell r="CJ1007" t="str">
            <v/>
          </cell>
        </row>
        <row r="1008">
          <cell r="A1008" t="str">
            <v>6062424636961</v>
          </cell>
          <cell r="C1008" t="str">
            <v>Reverse Pickup(Return &amp; Refund)</v>
          </cell>
          <cell r="F1008" t="str">
            <v>C21036226</v>
          </cell>
          <cell r="I1008" t="str">
            <v>Out For Delivery</v>
          </cell>
          <cell r="N1008" t="str">
            <v>No Answer</v>
          </cell>
          <cell r="O1008" t="str">
            <v>Switched Off</v>
          </cell>
          <cell r="W1008" t="str">
            <v>D21016365</v>
          </cell>
          <cell r="X1008" t="str">
            <v xml:space="preserve">IK-Anwar Abdu </v>
          </cell>
          <cell r="AL1008" t="str">
            <v>Wadi Jalil</v>
          </cell>
          <cell r="AO1008">
            <v>0</v>
          </cell>
          <cell r="BT1008" t="str">
            <v>NO</v>
          </cell>
          <cell r="CB1008">
            <v>1</v>
          </cell>
          <cell r="CJ1008" t="str">
            <v/>
          </cell>
        </row>
        <row r="1009">
          <cell r="A1009" t="str">
            <v>6061524399816</v>
          </cell>
          <cell r="C1009" t="str">
            <v>Reverse Pickup(Return &amp; Refund)</v>
          </cell>
          <cell r="F1009" t="str">
            <v>C21036226</v>
          </cell>
          <cell r="I1009" t="str">
            <v>Out For Delivery</v>
          </cell>
          <cell r="N1009" t="str">
            <v>Review</v>
          </cell>
          <cell r="O1009" t="str">
            <v>Customer Wants to Change Location</v>
          </cell>
          <cell r="W1009" t="str">
            <v>D21016365</v>
          </cell>
          <cell r="X1009" t="str">
            <v xml:space="preserve">IK-Anwar Abdu </v>
          </cell>
          <cell r="AL1009" t="str">
            <v>Wadi Jalil</v>
          </cell>
          <cell r="AO1009">
            <v>0</v>
          </cell>
          <cell r="BT1009" t="str">
            <v>NO</v>
          </cell>
          <cell r="CB1009">
            <v>2</v>
          </cell>
          <cell r="CJ1009" t="str">
            <v/>
          </cell>
        </row>
        <row r="1010">
          <cell r="A1010" t="str">
            <v>6062224310057</v>
          </cell>
          <cell r="C1010" t="str">
            <v>Dropship Order</v>
          </cell>
          <cell r="F1010" t="str">
            <v>C2103730101</v>
          </cell>
          <cell r="I1010" t="str">
            <v>Out For Delivery</v>
          </cell>
          <cell r="N1010" t="str">
            <v/>
          </cell>
          <cell r="O1010" t="str">
            <v/>
          </cell>
          <cell r="W1010" t="str">
            <v>D21010280801</v>
          </cell>
          <cell r="X1010" t="str">
            <v xml:space="preserve">Muhammad Ali Muhammad </v>
          </cell>
          <cell r="AL1010" t="str">
            <v>Sharai Al Mujahidin</v>
          </cell>
          <cell r="AO1010">
            <v>0</v>
          </cell>
          <cell r="BT1010" t="str">
            <v>NO</v>
          </cell>
          <cell r="CB1010">
            <v>0</v>
          </cell>
          <cell r="CJ1010" t="str">
            <v>POUCH</v>
          </cell>
        </row>
        <row r="1011">
          <cell r="A1011" t="str">
            <v>6062624486532</v>
          </cell>
          <cell r="C1011" t="str">
            <v>Reverse Pickup(Return &amp; Refund)</v>
          </cell>
          <cell r="F1011" t="str">
            <v>C21036226</v>
          </cell>
          <cell r="I1011" t="str">
            <v>Out For Delivery</v>
          </cell>
          <cell r="N1011" t="str">
            <v/>
          </cell>
          <cell r="O1011" t="str">
            <v/>
          </cell>
          <cell r="W1011" t="str">
            <v>D21016365</v>
          </cell>
          <cell r="X1011" t="str">
            <v xml:space="preserve">IK-Anwar Abdu </v>
          </cell>
          <cell r="AL1011" t="str">
            <v>Wadi Jalil</v>
          </cell>
          <cell r="AO1011">
            <v>0</v>
          </cell>
          <cell r="BT1011" t="str">
            <v>NO</v>
          </cell>
          <cell r="CB1011">
            <v>0</v>
          </cell>
          <cell r="CJ1011" t="str">
            <v/>
          </cell>
        </row>
        <row r="1012">
          <cell r="A1012" t="str">
            <v>6062024334924</v>
          </cell>
          <cell r="C1012" t="str">
            <v>Dropship Order</v>
          </cell>
          <cell r="F1012" t="str">
            <v>C2103730101</v>
          </cell>
          <cell r="I1012" t="str">
            <v>Out For Delivery</v>
          </cell>
          <cell r="N1012" t="str">
            <v>Uncontactable</v>
          </cell>
          <cell r="O1012" t="str">
            <v xml:space="preserve"> No Answer</v>
          </cell>
          <cell r="W1012" t="str">
            <v>D2107493601</v>
          </cell>
          <cell r="X1012" t="str">
            <v xml:space="preserve">AFKAR-Ammar Abu Tahir </v>
          </cell>
          <cell r="AL1012" t="str">
            <v>Madrakah</v>
          </cell>
          <cell r="AO1012">
            <v>857.68</v>
          </cell>
          <cell r="BT1012" t="str">
            <v>NO</v>
          </cell>
          <cell r="CB1012">
            <v>2</v>
          </cell>
          <cell r="CJ1012" t="str">
            <v>BOX</v>
          </cell>
        </row>
        <row r="1013">
          <cell r="A1013" t="str">
            <v>6062624863140</v>
          </cell>
          <cell r="C1013" t="str">
            <v>Reverse Pickup(Return &amp; Refund)</v>
          </cell>
          <cell r="F1013" t="str">
            <v>C21036226</v>
          </cell>
          <cell r="I1013" t="str">
            <v>Out For Delivery</v>
          </cell>
          <cell r="N1013" t="str">
            <v/>
          </cell>
          <cell r="O1013" t="str">
            <v/>
          </cell>
          <cell r="W1013" t="str">
            <v>D21016365</v>
          </cell>
          <cell r="X1013" t="str">
            <v xml:space="preserve">IK-Anwar Abdu </v>
          </cell>
          <cell r="AL1013" t="str">
            <v>Wadi Jalil</v>
          </cell>
          <cell r="AO1013">
            <v>0</v>
          </cell>
          <cell r="BT1013" t="str">
            <v>NO</v>
          </cell>
          <cell r="CB1013">
            <v>0</v>
          </cell>
          <cell r="CJ1013" t="str">
            <v/>
          </cell>
        </row>
        <row r="1014">
          <cell r="A1014" t="str">
            <v>6061424750986</v>
          </cell>
          <cell r="C1014" t="str">
            <v>Reverse Pickup(Return &amp; Refund)</v>
          </cell>
          <cell r="F1014" t="str">
            <v>C21036226</v>
          </cell>
          <cell r="I1014" t="str">
            <v>Out For Delivery</v>
          </cell>
          <cell r="N1014" t="str">
            <v>Undelivered</v>
          </cell>
          <cell r="O1014" t="str">
            <v xml:space="preserve">NDR Condition, can not been scheduled </v>
          </cell>
          <cell r="W1014" t="str">
            <v>D21016365</v>
          </cell>
          <cell r="X1014" t="str">
            <v xml:space="preserve">IK-Anwar Abdu </v>
          </cell>
          <cell r="AL1014" t="str">
            <v>Wadi Jalil</v>
          </cell>
          <cell r="AO1014">
            <v>0</v>
          </cell>
          <cell r="BT1014" t="str">
            <v>NO</v>
          </cell>
          <cell r="CB1014">
            <v>2</v>
          </cell>
          <cell r="CJ1014" t="str">
            <v/>
          </cell>
        </row>
        <row r="1015">
          <cell r="A1015" t="str">
            <v>6062424628664</v>
          </cell>
          <cell r="C1015" t="str">
            <v>Dropship Order</v>
          </cell>
          <cell r="F1015" t="str">
            <v>C21035537</v>
          </cell>
          <cell r="I1015" t="str">
            <v>Delivered</v>
          </cell>
          <cell r="N1015" t="str">
            <v/>
          </cell>
          <cell r="O1015" t="str">
            <v/>
          </cell>
          <cell r="W1015" t="str">
            <v>D21010280801</v>
          </cell>
          <cell r="X1015" t="str">
            <v xml:space="preserve">Muhammad Ali Muhammad </v>
          </cell>
          <cell r="AL1015" t="str">
            <v>Sharai Al Mujahidin</v>
          </cell>
          <cell r="AO1015">
            <v>0</v>
          </cell>
          <cell r="BT1015" t="str">
            <v>YES</v>
          </cell>
          <cell r="CB1015">
            <v>1</v>
          </cell>
          <cell r="CJ1015" t="str">
            <v/>
          </cell>
        </row>
        <row r="1016">
          <cell r="A1016" t="str">
            <v>6062524379390</v>
          </cell>
          <cell r="C1016" t="str">
            <v>Reverse Pickup(Return &amp; Refund)</v>
          </cell>
          <cell r="F1016" t="str">
            <v>C21036226</v>
          </cell>
          <cell r="I1016" t="str">
            <v>Out For Delivery</v>
          </cell>
          <cell r="N1016" t="str">
            <v/>
          </cell>
          <cell r="O1016" t="str">
            <v/>
          </cell>
          <cell r="W1016" t="str">
            <v>D21016365</v>
          </cell>
          <cell r="X1016" t="str">
            <v xml:space="preserve">IK-Anwar Abdu </v>
          </cell>
          <cell r="AL1016" t="str">
            <v>Wadi Jalil</v>
          </cell>
          <cell r="AO1016">
            <v>0</v>
          </cell>
          <cell r="BT1016" t="str">
            <v>NO</v>
          </cell>
          <cell r="CB1016">
            <v>0</v>
          </cell>
          <cell r="CJ1016" t="str">
            <v/>
          </cell>
        </row>
        <row r="1017">
          <cell r="A1017" t="str">
            <v>6062524968906</v>
          </cell>
          <cell r="C1017" t="str">
            <v>Reverse Pickup(Return &amp; Refund)</v>
          </cell>
          <cell r="F1017" t="str">
            <v>C21036226</v>
          </cell>
          <cell r="I1017" t="str">
            <v>Out For Delivery</v>
          </cell>
          <cell r="N1017" t="str">
            <v/>
          </cell>
          <cell r="O1017" t="str">
            <v/>
          </cell>
          <cell r="W1017" t="str">
            <v>D21016365</v>
          </cell>
          <cell r="X1017" t="str">
            <v xml:space="preserve">IK-Anwar Abdu </v>
          </cell>
          <cell r="AL1017" t="str">
            <v>Wadi Jalil</v>
          </cell>
          <cell r="AO1017">
            <v>0</v>
          </cell>
          <cell r="BT1017" t="str">
            <v>NO</v>
          </cell>
          <cell r="CB1017">
            <v>0</v>
          </cell>
          <cell r="CJ1017" t="str">
            <v/>
          </cell>
        </row>
        <row r="1018">
          <cell r="A1018" t="str">
            <v>6061324123235</v>
          </cell>
          <cell r="C1018" t="str">
            <v>Dropship Order</v>
          </cell>
          <cell r="F1018" t="str">
            <v>C2103716501</v>
          </cell>
          <cell r="I1018" t="str">
            <v>Out For Delivery</v>
          </cell>
          <cell r="N1018" t="str">
            <v>Re-shipping</v>
          </cell>
          <cell r="O1018" t="str">
            <v>Cross Hub</v>
          </cell>
          <cell r="W1018" t="str">
            <v>D21010280801</v>
          </cell>
          <cell r="X1018" t="str">
            <v xml:space="preserve">Muhammad Ali Muhammad </v>
          </cell>
          <cell r="AL1018" t="str">
            <v/>
          </cell>
          <cell r="AO1018">
            <v>0</v>
          </cell>
          <cell r="BT1018" t="str">
            <v>NO</v>
          </cell>
          <cell r="CB1018">
            <v>1</v>
          </cell>
          <cell r="CJ1018" t="str">
            <v>POUCH</v>
          </cell>
        </row>
        <row r="1019">
          <cell r="A1019" t="str">
            <v>6062424780572</v>
          </cell>
          <cell r="C1019" t="str">
            <v>Dropship Order</v>
          </cell>
          <cell r="F1019" t="str">
            <v>C21035750</v>
          </cell>
          <cell r="I1019" t="str">
            <v>Delivered</v>
          </cell>
          <cell r="N1019" t="str">
            <v/>
          </cell>
          <cell r="O1019" t="str">
            <v/>
          </cell>
          <cell r="W1019" t="str">
            <v>D21010280801</v>
          </cell>
          <cell r="X1019" t="str">
            <v xml:space="preserve">Muhammad Ali Muhammad </v>
          </cell>
          <cell r="AL1019" t="str">
            <v>Sharai Al Mujahidin</v>
          </cell>
          <cell r="AO1019">
            <v>199</v>
          </cell>
          <cell r="BT1019" t="str">
            <v>YES</v>
          </cell>
          <cell r="CB1019">
            <v>1</v>
          </cell>
          <cell r="CJ1019" t="str">
            <v/>
          </cell>
        </row>
        <row r="1020">
          <cell r="A1020" t="str">
            <v>6061724539138</v>
          </cell>
          <cell r="C1020" t="str">
            <v>Dropship Order</v>
          </cell>
          <cell r="F1020" t="str">
            <v>C2103730101</v>
          </cell>
          <cell r="I1020" t="str">
            <v>Out For Delivery</v>
          </cell>
          <cell r="N1020" t="str">
            <v>Reschedule</v>
          </cell>
          <cell r="O1020" t="str">
            <v>Schedule for future</v>
          </cell>
          <cell r="W1020" t="str">
            <v>D2107493601</v>
          </cell>
          <cell r="X1020" t="str">
            <v xml:space="preserve">AFKAR-Ammar Abu Tahir </v>
          </cell>
          <cell r="AL1020" t="str">
            <v>Al Umrah Al Jadidah</v>
          </cell>
          <cell r="AO1020">
            <v>440.04</v>
          </cell>
          <cell r="BT1020" t="str">
            <v>NO</v>
          </cell>
          <cell r="CB1020">
            <v>3</v>
          </cell>
          <cell r="CJ1020" t="str">
            <v>BOX</v>
          </cell>
        </row>
        <row r="1021">
          <cell r="A1021" t="str">
            <v>6060824507411</v>
          </cell>
          <cell r="C1021" t="str">
            <v>Dropship Order</v>
          </cell>
          <cell r="F1021" t="str">
            <v>C21036624</v>
          </cell>
          <cell r="I1021" t="str">
            <v>Out For Delivery</v>
          </cell>
          <cell r="N1021" t="str">
            <v>Undelivered</v>
          </cell>
          <cell r="O1021" t="str">
            <v xml:space="preserve">NDR Condition, can not been scheduled </v>
          </cell>
          <cell r="W1021" t="str">
            <v>D21010280801</v>
          </cell>
          <cell r="X1021" t="str">
            <v xml:space="preserve">Muhammad Ali Muhammad </v>
          </cell>
          <cell r="AL1021" t="str">
            <v>Al Sharai' Ash Shamaliyyah</v>
          </cell>
          <cell r="AO1021">
            <v>146</v>
          </cell>
          <cell r="BT1021" t="str">
            <v>NO</v>
          </cell>
          <cell r="CB1021">
            <v>4</v>
          </cell>
          <cell r="CJ1021" t="str">
            <v/>
          </cell>
        </row>
        <row r="1022">
          <cell r="A1022" t="str">
            <v>6062224853097</v>
          </cell>
          <cell r="C1022" t="str">
            <v>Dropship Order</v>
          </cell>
          <cell r="F1022" t="str">
            <v>C2103730101</v>
          </cell>
          <cell r="I1022" t="str">
            <v>Out For Delivery</v>
          </cell>
          <cell r="N1022" t="str">
            <v/>
          </cell>
          <cell r="O1022" t="str">
            <v/>
          </cell>
          <cell r="W1022" t="str">
            <v>D21010280801</v>
          </cell>
          <cell r="X1022" t="str">
            <v xml:space="preserve">Muhammad Ali Muhammad </v>
          </cell>
          <cell r="AL1022" t="str">
            <v>Sharai Al Mujahidin</v>
          </cell>
          <cell r="AO1022">
            <v>528.9</v>
          </cell>
          <cell r="BT1022" t="str">
            <v>NO</v>
          </cell>
          <cell r="CB1022">
            <v>0</v>
          </cell>
          <cell r="CJ1022" t="str">
            <v>POUCH</v>
          </cell>
        </row>
        <row r="1023">
          <cell r="A1023" t="str">
            <v>6062324545520</v>
          </cell>
          <cell r="C1023" t="str">
            <v>Dropship Order</v>
          </cell>
          <cell r="F1023" t="str">
            <v>C21035750</v>
          </cell>
          <cell r="I1023" t="str">
            <v>Out For Delivery</v>
          </cell>
          <cell r="N1023" t="str">
            <v>Reschedule</v>
          </cell>
          <cell r="O1023" t="str">
            <v>Schedule for future</v>
          </cell>
          <cell r="W1023" t="str">
            <v>D21010280801</v>
          </cell>
          <cell r="X1023" t="str">
            <v xml:space="preserve">Muhammad Ali Muhammad </v>
          </cell>
          <cell r="AL1023" t="str">
            <v>Sharai Al Mujahidin</v>
          </cell>
          <cell r="AO1023">
            <v>199</v>
          </cell>
          <cell r="BT1023" t="str">
            <v>NO</v>
          </cell>
          <cell r="CB1023">
            <v>0</v>
          </cell>
          <cell r="CJ1023" t="str">
            <v/>
          </cell>
        </row>
        <row r="1024">
          <cell r="A1024" t="str">
            <v>6061924542182</v>
          </cell>
          <cell r="C1024" t="str">
            <v>Dropship Order</v>
          </cell>
          <cell r="F1024" t="str">
            <v>C21035750</v>
          </cell>
          <cell r="I1024" t="str">
            <v>Out For Delivery</v>
          </cell>
          <cell r="N1024" t="str">
            <v>Reschedule</v>
          </cell>
          <cell r="O1024" t="str">
            <v>Schedule for future</v>
          </cell>
          <cell r="W1024" t="str">
            <v>D21010280801</v>
          </cell>
          <cell r="X1024" t="str">
            <v xml:space="preserve">Muhammad Ali Muhammad </v>
          </cell>
          <cell r="AL1024" t="str">
            <v>Sharai Al Mujahidin</v>
          </cell>
          <cell r="AO1024">
            <v>249</v>
          </cell>
          <cell r="BT1024" t="str">
            <v>NO</v>
          </cell>
          <cell r="CB1024">
            <v>2</v>
          </cell>
          <cell r="CJ1024" t="str">
            <v/>
          </cell>
        </row>
        <row r="1025">
          <cell r="A1025" t="str">
            <v>6062224861611</v>
          </cell>
          <cell r="C1025" t="str">
            <v>Dropship Order</v>
          </cell>
          <cell r="F1025" t="str">
            <v>C21035750</v>
          </cell>
          <cell r="I1025" t="str">
            <v>Out For Delivery</v>
          </cell>
          <cell r="N1025" t="str">
            <v>Reschedule</v>
          </cell>
          <cell r="O1025" t="str">
            <v>Schedule for future</v>
          </cell>
          <cell r="W1025" t="str">
            <v>D21010280801</v>
          </cell>
          <cell r="X1025" t="str">
            <v xml:space="preserve">Muhammad Ali Muhammad </v>
          </cell>
          <cell r="AL1025" t="str">
            <v>Sharai Al Mujahidin</v>
          </cell>
          <cell r="AO1025">
            <v>229</v>
          </cell>
          <cell r="BT1025" t="str">
            <v>NO</v>
          </cell>
          <cell r="CB1025">
            <v>2</v>
          </cell>
          <cell r="CJ1025" t="str">
            <v/>
          </cell>
        </row>
        <row r="1026">
          <cell r="A1026" t="str">
            <v>6061824676148</v>
          </cell>
          <cell r="C1026" t="str">
            <v>Dropship Order</v>
          </cell>
          <cell r="F1026" t="str">
            <v>C2103730101</v>
          </cell>
          <cell r="I1026" t="str">
            <v>Out For Delivery</v>
          </cell>
          <cell r="N1026" t="str">
            <v>Reschedule</v>
          </cell>
          <cell r="O1026" t="str">
            <v>Schedule for future</v>
          </cell>
          <cell r="W1026" t="str">
            <v>D21010280801</v>
          </cell>
          <cell r="X1026" t="str">
            <v xml:space="preserve">Muhammad Ali Muhammad </v>
          </cell>
          <cell r="AL1026" t="str">
            <v>Sharai Al Mujahidin</v>
          </cell>
          <cell r="AO1026">
            <v>173.7</v>
          </cell>
          <cell r="BT1026" t="str">
            <v>NO</v>
          </cell>
          <cell r="CB1026">
            <v>3</v>
          </cell>
          <cell r="CJ1026" t="str">
            <v>POUCH</v>
          </cell>
        </row>
        <row r="1027">
          <cell r="A1027" t="str">
            <v>6062424939026</v>
          </cell>
          <cell r="C1027" t="str">
            <v>Dropship Order</v>
          </cell>
          <cell r="F1027" t="str">
            <v>C21035750</v>
          </cell>
          <cell r="I1027" t="str">
            <v>Out For Delivery</v>
          </cell>
          <cell r="N1027" t="str">
            <v/>
          </cell>
          <cell r="O1027" t="str">
            <v/>
          </cell>
          <cell r="W1027" t="str">
            <v>D21010280801</v>
          </cell>
          <cell r="X1027" t="str">
            <v xml:space="preserve">Muhammad Ali Muhammad </v>
          </cell>
          <cell r="AL1027" t="str">
            <v>Sharai Al Mujahidin</v>
          </cell>
          <cell r="AO1027">
            <v>190</v>
          </cell>
          <cell r="BT1027" t="str">
            <v>NO</v>
          </cell>
          <cell r="CB1027">
            <v>0</v>
          </cell>
          <cell r="CJ1027" t="str">
            <v/>
          </cell>
        </row>
        <row r="1028">
          <cell r="A1028" t="str">
            <v>6062224232282</v>
          </cell>
          <cell r="C1028" t="str">
            <v>Dropship Order</v>
          </cell>
          <cell r="F1028" t="str">
            <v>C2103730101</v>
          </cell>
          <cell r="I1028" t="str">
            <v>Out For Delivery</v>
          </cell>
          <cell r="N1028" t="str">
            <v/>
          </cell>
          <cell r="O1028" t="str">
            <v/>
          </cell>
          <cell r="W1028" t="str">
            <v>D21010280801</v>
          </cell>
          <cell r="X1028" t="str">
            <v xml:space="preserve">Muhammad Ali Muhammad </v>
          </cell>
          <cell r="AL1028" t="str">
            <v>Sharai Al Mujahidin</v>
          </cell>
          <cell r="AO1028">
            <v>0</v>
          </cell>
          <cell r="BT1028" t="str">
            <v>NO</v>
          </cell>
          <cell r="CB1028">
            <v>0</v>
          </cell>
          <cell r="CJ1028" t="str">
            <v>POUCH</v>
          </cell>
        </row>
        <row r="1029">
          <cell r="A1029" t="str">
            <v>6062224687003</v>
          </cell>
          <cell r="C1029" t="str">
            <v>Dropship Order</v>
          </cell>
          <cell r="F1029" t="str">
            <v>C2103730101</v>
          </cell>
          <cell r="I1029" t="str">
            <v>Out For Delivery</v>
          </cell>
          <cell r="N1029" t="str">
            <v/>
          </cell>
          <cell r="O1029" t="str">
            <v/>
          </cell>
          <cell r="W1029" t="str">
            <v>D2108051201</v>
          </cell>
          <cell r="X1029" t="str">
            <v>Mohammed Bilal Vyapari</v>
          </cell>
          <cell r="AL1029" t="str">
            <v>Al Umrah Al Jadidah</v>
          </cell>
          <cell r="AO1029">
            <v>582.87</v>
          </cell>
          <cell r="BT1029" t="str">
            <v>NO</v>
          </cell>
          <cell r="CB1029">
            <v>0</v>
          </cell>
          <cell r="CJ1029" t="str">
            <v>BOX</v>
          </cell>
        </row>
        <row r="1030">
          <cell r="A1030" t="str">
            <v>6062224427268</v>
          </cell>
          <cell r="C1030" t="str">
            <v>Dropship Order</v>
          </cell>
          <cell r="F1030" t="str">
            <v>C2103730101</v>
          </cell>
          <cell r="I1030" t="str">
            <v>Delivered</v>
          </cell>
          <cell r="N1030" t="str">
            <v/>
          </cell>
          <cell r="O1030" t="str">
            <v/>
          </cell>
          <cell r="W1030" t="str">
            <v>D21010280801</v>
          </cell>
          <cell r="X1030" t="str">
            <v xml:space="preserve">Muhammad Ali Muhammad </v>
          </cell>
          <cell r="AL1030" t="str">
            <v>Sharai Al Mujahidin</v>
          </cell>
          <cell r="AO1030">
            <v>0</v>
          </cell>
          <cell r="BT1030" t="str">
            <v>YES</v>
          </cell>
          <cell r="CB1030">
            <v>1</v>
          </cell>
          <cell r="CJ1030" t="str">
            <v>POUCH</v>
          </cell>
        </row>
        <row r="1031">
          <cell r="A1031" t="str">
            <v>6061924342223</v>
          </cell>
          <cell r="C1031" t="str">
            <v>Dropship Order</v>
          </cell>
          <cell r="F1031" t="str">
            <v>C2103716501</v>
          </cell>
          <cell r="I1031" t="str">
            <v>Delivered</v>
          </cell>
          <cell r="N1031" t="str">
            <v>Review</v>
          </cell>
          <cell r="O1031" t="str">
            <v>Customer Wants to Change Location</v>
          </cell>
          <cell r="W1031" t="str">
            <v>D2108051201</v>
          </cell>
          <cell r="X1031" t="str">
            <v>Mohammed Bilal Vyapari</v>
          </cell>
          <cell r="AL1031" t="str">
            <v>Al Buhayrat</v>
          </cell>
          <cell r="AO1031">
            <v>913.33</v>
          </cell>
          <cell r="BT1031" t="str">
            <v>YES</v>
          </cell>
          <cell r="CB1031">
            <v>3</v>
          </cell>
          <cell r="CJ1031" t="str">
            <v>BOX</v>
          </cell>
        </row>
        <row r="1032">
          <cell r="A1032" t="str">
            <v>6062124633003</v>
          </cell>
          <cell r="C1032" t="str">
            <v>Dropship Order</v>
          </cell>
          <cell r="F1032" t="str">
            <v>C2103730101</v>
          </cell>
          <cell r="I1032" t="str">
            <v>Out For Delivery</v>
          </cell>
          <cell r="N1032" t="str">
            <v>Reschedule</v>
          </cell>
          <cell r="O1032" t="str">
            <v>Schedule for future</v>
          </cell>
          <cell r="W1032" t="str">
            <v>D2108051201</v>
          </cell>
          <cell r="X1032" t="str">
            <v>Mohammed Bilal Vyapari</v>
          </cell>
          <cell r="AL1032" t="str">
            <v>Al Umrah Al Jadidah</v>
          </cell>
          <cell r="AO1032">
            <v>937.39</v>
          </cell>
          <cell r="BT1032" t="str">
            <v>NO</v>
          </cell>
          <cell r="CB1032">
            <v>1</v>
          </cell>
          <cell r="CJ1032" t="str">
            <v>BOX</v>
          </cell>
        </row>
        <row r="1033">
          <cell r="A1033" t="str">
            <v>6061024851959</v>
          </cell>
          <cell r="C1033" t="str">
            <v>Dropship Order</v>
          </cell>
          <cell r="F1033" t="str">
            <v>C2103716501</v>
          </cell>
          <cell r="I1033" t="str">
            <v>Delivered</v>
          </cell>
          <cell r="N1033" t="str">
            <v>Review</v>
          </cell>
          <cell r="O1033" t="str">
            <v>Customer Wants to Change Location</v>
          </cell>
          <cell r="W1033" t="str">
            <v>D2109639501</v>
          </cell>
          <cell r="X1033" t="str">
            <v>Muhammad Rizwan Muhammad Farooq</v>
          </cell>
          <cell r="AL1033" t="str">
            <v>An Nawwariyyah</v>
          </cell>
          <cell r="AO1033">
            <v>938.03</v>
          </cell>
          <cell r="BT1033" t="str">
            <v>YES</v>
          </cell>
          <cell r="CB1033">
            <v>6</v>
          </cell>
          <cell r="CJ1033" t="str">
            <v>BOX</v>
          </cell>
        </row>
        <row r="1034">
          <cell r="A1034" t="str">
            <v>6061124243131</v>
          </cell>
          <cell r="C1034" t="str">
            <v>Dropship Order</v>
          </cell>
          <cell r="F1034" t="str">
            <v>C21035750</v>
          </cell>
          <cell r="I1034" t="str">
            <v>Out For Delivery</v>
          </cell>
          <cell r="N1034" t="str">
            <v>Reschedule</v>
          </cell>
          <cell r="O1034" t="str">
            <v>Schedule for future</v>
          </cell>
          <cell r="W1034" t="str">
            <v>D21010280801</v>
          </cell>
          <cell r="X1034" t="str">
            <v xml:space="preserve">Muhammad Ali Muhammad </v>
          </cell>
          <cell r="AL1034" t="str">
            <v>Sharai Al Mujahidin</v>
          </cell>
          <cell r="AO1034">
            <v>199</v>
          </cell>
          <cell r="BT1034" t="str">
            <v>NO</v>
          </cell>
          <cell r="CB1034">
            <v>3</v>
          </cell>
          <cell r="CJ1034" t="str">
            <v/>
          </cell>
        </row>
        <row r="1035">
          <cell r="A1035" t="str">
            <v>6062424306514</v>
          </cell>
          <cell r="C1035" t="str">
            <v>Dropship Order</v>
          </cell>
          <cell r="F1035" t="str">
            <v>C21035750</v>
          </cell>
          <cell r="I1035" t="str">
            <v>Out For Delivery</v>
          </cell>
          <cell r="N1035" t="str">
            <v/>
          </cell>
          <cell r="O1035" t="str">
            <v/>
          </cell>
          <cell r="W1035" t="str">
            <v>D21010280801</v>
          </cell>
          <cell r="X1035" t="str">
            <v xml:space="preserve">Muhammad Ali Muhammad </v>
          </cell>
          <cell r="AL1035" t="str">
            <v>Sharai Al Mujahidin</v>
          </cell>
          <cell r="AO1035">
            <v>200</v>
          </cell>
          <cell r="BT1035" t="str">
            <v>NO</v>
          </cell>
          <cell r="CB1035">
            <v>0</v>
          </cell>
          <cell r="CJ1035" t="str">
            <v/>
          </cell>
        </row>
        <row r="1036">
          <cell r="A1036" t="str">
            <v>6062424180907</v>
          </cell>
          <cell r="C1036" t="str">
            <v>Dropship Order</v>
          </cell>
          <cell r="F1036" t="str">
            <v>C21035750</v>
          </cell>
          <cell r="I1036" t="str">
            <v>Out For Delivery</v>
          </cell>
          <cell r="N1036" t="str">
            <v/>
          </cell>
          <cell r="O1036" t="str">
            <v/>
          </cell>
          <cell r="W1036" t="str">
            <v>D21010280801</v>
          </cell>
          <cell r="X1036" t="str">
            <v xml:space="preserve">Muhammad Ali Muhammad </v>
          </cell>
          <cell r="AL1036" t="str">
            <v>Masariqah</v>
          </cell>
          <cell r="AO1036">
            <v>199</v>
          </cell>
          <cell r="BT1036" t="str">
            <v>NO</v>
          </cell>
          <cell r="CB1036">
            <v>0</v>
          </cell>
          <cell r="CJ1036" t="str">
            <v/>
          </cell>
        </row>
        <row r="1037">
          <cell r="A1037" t="str">
            <v>6061924676712</v>
          </cell>
          <cell r="C1037" t="str">
            <v>Dropship Order</v>
          </cell>
          <cell r="F1037" t="str">
            <v>C2103730101</v>
          </cell>
          <cell r="I1037" t="str">
            <v>Out For Delivery</v>
          </cell>
          <cell r="N1037" t="str">
            <v>Uncontactable</v>
          </cell>
          <cell r="O1037" t="str">
            <v xml:space="preserve"> No Answer</v>
          </cell>
          <cell r="W1037" t="str">
            <v>D21010280801</v>
          </cell>
          <cell r="X1037" t="str">
            <v xml:space="preserve">Muhammad Ali Muhammad </v>
          </cell>
          <cell r="AL1037" t="str">
            <v>Sharai Al Mujahidin</v>
          </cell>
          <cell r="AO1037">
            <v>131.76</v>
          </cell>
          <cell r="BT1037" t="str">
            <v>NO</v>
          </cell>
          <cell r="CB1037">
            <v>2</v>
          </cell>
          <cell r="CJ1037" t="str">
            <v>POUCH</v>
          </cell>
        </row>
        <row r="1038">
          <cell r="A1038" t="str">
            <v>6061024925501</v>
          </cell>
          <cell r="C1038" t="str">
            <v>Dropship Order</v>
          </cell>
          <cell r="F1038" t="str">
            <v>C2103716501</v>
          </cell>
          <cell r="I1038" t="str">
            <v>Out For Delivery</v>
          </cell>
          <cell r="N1038" t="str">
            <v>Cancel</v>
          </cell>
          <cell r="O1038" t="str">
            <v>Doesn't Want to Give Reason</v>
          </cell>
          <cell r="W1038" t="str">
            <v>D2109639501</v>
          </cell>
          <cell r="X1038" t="str">
            <v>Muhammad Rizwan Muhammad Farooq</v>
          </cell>
          <cell r="AL1038" t="str">
            <v>Al Buhayrat</v>
          </cell>
          <cell r="AO1038">
            <v>822.84</v>
          </cell>
          <cell r="BT1038" t="str">
            <v>NO</v>
          </cell>
          <cell r="CB1038">
            <v>3</v>
          </cell>
          <cell r="CJ1038" t="str">
            <v>BOX</v>
          </cell>
        </row>
        <row r="1039">
          <cell r="A1039" t="str">
            <v>6062224700697</v>
          </cell>
          <cell r="C1039" t="str">
            <v>Reverse Pickup(Return &amp; Refund)</v>
          </cell>
          <cell r="F1039" t="str">
            <v>C21036226</v>
          </cell>
          <cell r="I1039" t="str">
            <v>Out For Delivery</v>
          </cell>
          <cell r="N1039" t="str">
            <v>Undelivered</v>
          </cell>
          <cell r="O1039" t="str">
            <v xml:space="preserve">NDR Condition, can not been scheduled </v>
          </cell>
          <cell r="W1039" t="str">
            <v>D2109035001</v>
          </cell>
          <cell r="X1039" t="str">
            <v>Ali Muhammad Yousaf</v>
          </cell>
          <cell r="AL1039" t="str">
            <v>Al Khadra</v>
          </cell>
          <cell r="AO1039">
            <v>0</v>
          </cell>
          <cell r="BT1039" t="str">
            <v>NO</v>
          </cell>
          <cell r="CB1039">
            <v>2</v>
          </cell>
          <cell r="CJ1039" t="str">
            <v/>
          </cell>
        </row>
        <row r="1040">
          <cell r="A1040" t="str">
            <v>6062224482479</v>
          </cell>
          <cell r="C1040" t="str">
            <v>Reverse Pickup(Return &amp; Refund)</v>
          </cell>
          <cell r="F1040" t="str">
            <v>C21036226</v>
          </cell>
          <cell r="I1040" t="str">
            <v>Out For Delivery</v>
          </cell>
          <cell r="N1040" t="str">
            <v>Undelivered</v>
          </cell>
          <cell r="O1040" t="str">
            <v xml:space="preserve">NDR Condition, can not been scheduled </v>
          </cell>
          <cell r="W1040" t="str">
            <v>D2109035001</v>
          </cell>
          <cell r="X1040" t="str">
            <v>Ali Muhammad Yousaf</v>
          </cell>
          <cell r="AL1040" t="str">
            <v>Al Khadra</v>
          </cell>
          <cell r="AO1040">
            <v>0</v>
          </cell>
          <cell r="BT1040" t="str">
            <v>NO</v>
          </cell>
          <cell r="CB1040">
            <v>2</v>
          </cell>
          <cell r="CJ1040" t="str">
            <v/>
          </cell>
        </row>
        <row r="1041">
          <cell r="A1041" t="str">
            <v>6062224933186</v>
          </cell>
          <cell r="C1041" t="str">
            <v>Reverse Pickup(Return &amp; Refund)</v>
          </cell>
          <cell r="F1041" t="str">
            <v>C21036226</v>
          </cell>
          <cell r="I1041" t="str">
            <v>Out For Delivery</v>
          </cell>
          <cell r="N1041" t="str">
            <v>Undelivered</v>
          </cell>
          <cell r="O1041" t="str">
            <v xml:space="preserve">NDR Condition, can not been scheduled </v>
          </cell>
          <cell r="W1041" t="str">
            <v>D2109035001</v>
          </cell>
          <cell r="X1041" t="str">
            <v>Ali Muhammad Yousaf</v>
          </cell>
          <cell r="AL1041" t="str">
            <v>Al Khadra</v>
          </cell>
          <cell r="AO1041">
            <v>0</v>
          </cell>
          <cell r="BT1041" t="str">
            <v>NO</v>
          </cell>
          <cell r="CB1041">
            <v>2</v>
          </cell>
          <cell r="CJ1041" t="str">
            <v/>
          </cell>
        </row>
        <row r="1042">
          <cell r="A1042" t="str">
            <v>6062224839331</v>
          </cell>
          <cell r="C1042" t="str">
            <v>Reverse Pickup(Return &amp; Refund)</v>
          </cell>
          <cell r="F1042" t="str">
            <v>C21036226</v>
          </cell>
          <cell r="I1042" t="str">
            <v>Out For Delivery</v>
          </cell>
          <cell r="N1042" t="str">
            <v>No Answer</v>
          </cell>
          <cell r="O1042" t="str">
            <v>Switched Off</v>
          </cell>
          <cell r="W1042" t="str">
            <v>D2109035001</v>
          </cell>
          <cell r="X1042" t="str">
            <v>Ali Muhammad Yousaf</v>
          </cell>
          <cell r="AL1042" t="str">
            <v>Al Khadra</v>
          </cell>
          <cell r="AO1042">
            <v>0</v>
          </cell>
          <cell r="BT1042" t="str">
            <v>NO</v>
          </cell>
          <cell r="CB1042">
            <v>2</v>
          </cell>
          <cell r="CJ1042" t="str">
            <v/>
          </cell>
        </row>
        <row r="1043">
          <cell r="A1043" t="str">
            <v>6062224386980</v>
          </cell>
          <cell r="C1043" t="str">
            <v>Reverse Pickup(Return &amp; Refund)</v>
          </cell>
          <cell r="F1043" t="str">
            <v>C21036226</v>
          </cell>
          <cell r="I1043" t="str">
            <v>Out For Delivery</v>
          </cell>
          <cell r="N1043" t="str">
            <v>No Answer</v>
          </cell>
          <cell r="O1043" t="str">
            <v>Switched Off</v>
          </cell>
          <cell r="W1043" t="str">
            <v>D2109035001</v>
          </cell>
          <cell r="X1043" t="str">
            <v>Ali Muhammad Yousaf</v>
          </cell>
          <cell r="AL1043" t="str">
            <v>Al Khadra</v>
          </cell>
          <cell r="AO1043">
            <v>0</v>
          </cell>
          <cell r="BT1043" t="str">
            <v>NO</v>
          </cell>
          <cell r="CB1043">
            <v>2</v>
          </cell>
          <cell r="CJ1043" t="str">
            <v/>
          </cell>
        </row>
        <row r="1044">
          <cell r="A1044" t="str">
            <v>6062224506853</v>
          </cell>
          <cell r="C1044" t="str">
            <v>Dropship Order</v>
          </cell>
          <cell r="F1044" t="str">
            <v>C2103730101</v>
          </cell>
          <cell r="I1044" t="str">
            <v>Delivered</v>
          </cell>
          <cell r="N1044" t="str">
            <v/>
          </cell>
          <cell r="O1044" t="str">
            <v/>
          </cell>
          <cell r="W1044" t="str">
            <v>D21010280801</v>
          </cell>
          <cell r="X1044" t="str">
            <v xml:space="preserve">Muhammad Ali Muhammad </v>
          </cell>
          <cell r="AL1044" t="str">
            <v>Sharai Al Mujahidin</v>
          </cell>
          <cell r="AO1044">
            <v>0</v>
          </cell>
          <cell r="BT1044" t="str">
            <v>YES</v>
          </cell>
          <cell r="CB1044">
            <v>1</v>
          </cell>
          <cell r="CJ1044" t="str">
            <v>POUCH</v>
          </cell>
        </row>
        <row r="1045">
          <cell r="A1045" t="str">
            <v>6062224334797</v>
          </cell>
          <cell r="C1045" t="str">
            <v>Reverse Pickup(Return &amp; Refund)</v>
          </cell>
          <cell r="F1045" t="str">
            <v>C21036226</v>
          </cell>
          <cell r="I1045" t="str">
            <v>Out For Delivery</v>
          </cell>
          <cell r="N1045" t="str">
            <v>No Answer</v>
          </cell>
          <cell r="O1045" t="str">
            <v>Switched Off</v>
          </cell>
          <cell r="W1045" t="str">
            <v>D2109035001</v>
          </cell>
          <cell r="X1045" t="str">
            <v>Ali Muhammad Yousaf</v>
          </cell>
          <cell r="AL1045" t="str">
            <v>Al Khadra</v>
          </cell>
          <cell r="AO1045">
            <v>0</v>
          </cell>
          <cell r="BT1045" t="str">
            <v>NO</v>
          </cell>
          <cell r="CB1045">
            <v>2</v>
          </cell>
          <cell r="CJ1045" t="str">
            <v/>
          </cell>
        </row>
        <row r="1046">
          <cell r="A1046" t="str">
            <v>6062124767072</v>
          </cell>
          <cell r="C1046" t="str">
            <v>Reverse Pickup(Return &amp; Refund)</v>
          </cell>
          <cell r="F1046" t="str">
            <v>C21036226</v>
          </cell>
          <cell r="I1046" t="str">
            <v>Out For Delivery</v>
          </cell>
          <cell r="N1046" t="str">
            <v>Uncontactable</v>
          </cell>
          <cell r="O1046" t="str">
            <v>No Answer</v>
          </cell>
          <cell r="W1046" t="str">
            <v>D2109035001</v>
          </cell>
          <cell r="X1046" t="str">
            <v>Ali Muhammad Yousaf</v>
          </cell>
          <cell r="AL1046" t="str">
            <v>Al Khadra</v>
          </cell>
          <cell r="AO1046">
            <v>0</v>
          </cell>
          <cell r="BT1046" t="str">
            <v>NO</v>
          </cell>
          <cell r="CB1046">
            <v>1</v>
          </cell>
          <cell r="CJ1046" t="str">
            <v/>
          </cell>
        </row>
        <row r="1047">
          <cell r="A1047" t="str">
            <v>6062124213056</v>
          </cell>
          <cell r="C1047" t="str">
            <v>Dropship Order</v>
          </cell>
          <cell r="F1047" t="str">
            <v>C2103730101</v>
          </cell>
          <cell r="I1047" t="str">
            <v>Out For Delivery</v>
          </cell>
          <cell r="N1047" t="str">
            <v>Reschedule</v>
          </cell>
          <cell r="O1047" t="str">
            <v>Schedule for future</v>
          </cell>
          <cell r="W1047" t="str">
            <v>D2109639501</v>
          </cell>
          <cell r="X1047" t="str">
            <v>Muhammad Rizwan Muhammad Farooq</v>
          </cell>
          <cell r="AL1047" t="str">
            <v>Al Buhayrat</v>
          </cell>
          <cell r="AO1047">
            <v>770.98</v>
          </cell>
          <cell r="BT1047" t="str">
            <v>NO</v>
          </cell>
          <cell r="CB1047">
            <v>1</v>
          </cell>
          <cell r="CJ1047" t="str">
            <v>BOX</v>
          </cell>
        </row>
        <row r="1048">
          <cell r="A1048" t="str">
            <v>6062124803950</v>
          </cell>
          <cell r="C1048" t="str">
            <v>Reverse Pickup(Return &amp; Refund)</v>
          </cell>
          <cell r="F1048" t="str">
            <v>C2103791801</v>
          </cell>
          <cell r="I1048" t="str">
            <v>Out For Delivery</v>
          </cell>
          <cell r="N1048" t="str">
            <v>Uncontactable</v>
          </cell>
          <cell r="O1048" t="str">
            <v>No Answer</v>
          </cell>
          <cell r="W1048" t="str">
            <v>D2109035001</v>
          </cell>
          <cell r="X1048" t="str">
            <v>Ali Muhammad Yousaf</v>
          </cell>
          <cell r="AL1048" t="str">
            <v>Al Khadra</v>
          </cell>
          <cell r="AO1048">
            <v>0</v>
          </cell>
          <cell r="BT1048" t="str">
            <v>NO</v>
          </cell>
          <cell r="CB1048">
            <v>1</v>
          </cell>
          <cell r="CJ1048" t="str">
            <v/>
          </cell>
        </row>
        <row r="1049">
          <cell r="A1049" t="str">
            <v>6062124295433</v>
          </cell>
          <cell r="C1049" t="str">
            <v>Reverse Pickup(Return &amp; Refund)</v>
          </cell>
          <cell r="F1049" t="str">
            <v>C21036226</v>
          </cell>
          <cell r="I1049" t="str">
            <v>Out For Delivery</v>
          </cell>
          <cell r="N1049" t="str">
            <v>Uncontactable</v>
          </cell>
          <cell r="O1049" t="str">
            <v>No Answer</v>
          </cell>
          <cell r="W1049" t="str">
            <v>D2109035001</v>
          </cell>
          <cell r="X1049" t="str">
            <v>Ali Muhammad Yousaf</v>
          </cell>
          <cell r="AL1049" t="str">
            <v>Al Khadra</v>
          </cell>
          <cell r="AO1049">
            <v>0</v>
          </cell>
          <cell r="BT1049" t="str">
            <v>NO</v>
          </cell>
          <cell r="CB1049">
            <v>1</v>
          </cell>
          <cell r="CJ1049" t="str">
            <v/>
          </cell>
        </row>
        <row r="1050">
          <cell r="A1050" t="str">
            <v>6062124219779</v>
          </cell>
          <cell r="C1050" t="str">
            <v>Reverse Pickup(Return &amp; Refund)</v>
          </cell>
          <cell r="F1050" t="str">
            <v>C21036226</v>
          </cell>
          <cell r="I1050" t="str">
            <v>Out For Delivery</v>
          </cell>
          <cell r="N1050" t="str">
            <v>No Answer</v>
          </cell>
          <cell r="O1050" t="str">
            <v>Switched Off</v>
          </cell>
          <cell r="W1050" t="str">
            <v>D2109035001</v>
          </cell>
          <cell r="X1050" t="str">
            <v>Ali Muhammad Yousaf</v>
          </cell>
          <cell r="AL1050" t="str">
            <v>Al Khadra</v>
          </cell>
          <cell r="AO1050">
            <v>0</v>
          </cell>
          <cell r="BT1050" t="str">
            <v>NO</v>
          </cell>
          <cell r="CB1050">
            <v>2</v>
          </cell>
          <cell r="CJ1050" t="str">
            <v/>
          </cell>
        </row>
        <row r="1051">
          <cell r="A1051" t="str">
            <v>6061124743942</v>
          </cell>
          <cell r="C1051" t="str">
            <v>Dropship Order</v>
          </cell>
          <cell r="F1051" t="str">
            <v>C2103880901</v>
          </cell>
          <cell r="I1051" t="str">
            <v>Out For Delivery</v>
          </cell>
          <cell r="N1051" t="str">
            <v>Cancel</v>
          </cell>
          <cell r="O1051" t="str">
            <v>Open Package Request</v>
          </cell>
          <cell r="W1051" t="str">
            <v>D21012888801</v>
          </cell>
          <cell r="X1051" t="str">
            <v>Afkar-Shahnewaz hussain</v>
          </cell>
          <cell r="AL1051" t="str">
            <v>Az Zahir</v>
          </cell>
          <cell r="AO1051">
            <v>48</v>
          </cell>
          <cell r="BT1051" t="str">
            <v>NO</v>
          </cell>
          <cell r="CB1051">
            <v>3</v>
          </cell>
          <cell r="CJ1051" t="str">
            <v/>
          </cell>
        </row>
        <row r="1052">
          <cell r="A1052" t="str">
            <v>6062224926994</v>
          </cell>
          <cell r="C1052" t="str">
            <v>Dropship Order</v>
          </cell>
          <cell r="F1052" t="str">
            <v>C2103730101</v>
          </cell>
          <cell r="I1052" t="str">
            <v>Out For Delivery</v>
          </cell>
          <cell r="N1052" t="str">
            <v/>
          </cell>
          <cell r="O1052" t="str">
            <v/>
          </cell>
          <cell r="W1052" t="str">
            <v>D21012888801</v>
          </cell>
          <cell r="X1052" t="str">
            <v>Afkar-Shahnewaz hussain</v>
          </cell>
          <cell r="AL1052" t="str">
            <v>Ash Shuhada</v>
          </cell>
          <cell r="AO1052">
            <v>0</v>
          </cell>
          <cell r="BT1052" t="str">
            <v>NO</v>
          </cell>
          <cell r="CB1052">
            <v>0</v>
          </cell>
          <cell r="CJ1052" t="str">
            <v>POUCH</v>
          </cell>
        </row>
        <row r="1053">
          <cell r="A1053" t="str">
            <v>6061524291439</v>
          </cell>
          <cell r="C1053" t="str">
            <v>Dropship Order</v>
          </cell>
          <cell r="F1053" t="str">
            <v>C2103730101</v>
          </cell>
          <cell r="I1053" t="str">
            <v>Out For Delivery</v>
          </cell>
          <cell r="N1053" t="str">
            <v>Uncontactable</v>
          </cell>
          <cell r="O1053" t="str">
            <v xml:space="preserve"> No Answer</v>
          </cell>
          <cell r="W1053" t="str">
            <v>D2109639501</v>
          </cell>
          <cell r="X1053" t="str">
            <v>Muhammad Rizwan Muhammad Farooq</v>
          </cell>
          <cell r="AL1053" t="str">
            <v>Al Buhayrat</v>
          </cell>
          <cell r="AO1053">
            <v>794.58</v>
          </cell>
          <cell r="BT1053" t="str">
            <v>NO</v>
          </cell>
          <cell r="CB1053">
            <v>3</v>
          </cell>
          <cell r="CJ1053" t="str">
            <v>BOX</v>
          </cell>
        </row>
        <row r="1054">
          <cell r="A1054" t="str">
            <v>6062224628139</v>
          </cell>
          <cell r="C1054" t="str">
            <v>Dropship Order</v>
          </cell>
          <cell r="F1054" t="str">
            <v>C2103730101</v>
          </cell>
          <cell r="I1054" t="str">
            <v>Out For Delivery</v>
          </cell>
          <cell r="N1054" t="str">
            <v/>
          </cell>
          <cell r="O1054" t="str">
            <v/>
          </cell>
          <cell r="W1054" t="str">
            <v>D21012888801</v>
          </cell>
          <cell r="X1054" t="str">
            <v>Afkar-Shahnewaz hussain</v>
          </cell>
          <cell r="AL1054" t="str">
            <v>At Taniem</v>
          </cell>
          <cell r="AO1054">
            <v>0</v>
          </cell>
          <cell r="BT1054" t="str">
            <v>NO</v>
          </cell>
          <cell r="CB1054">
            <v>0</v>
          </cell>
          <cell r="CJ1054" t="str">
            <v>POUCH</v>
          </cell>
        </row>
        <row r="1055">
          <cell r="A1055" t="str">
            <v>6061124524780</v>
          </cell>
          <cell r="C1055" t="str">
            <v>Dropship Order</v>
          </cell>
          <cell r="F1055" t="str">
            <v>C2103716501</v>
          </cell>
          <cell r="I1055" t="str">
            <v>Out For Delivery</v>
          </cell>
          <cell r="N1055" t="str">
            <v>Undelivered</v>
          </cell>
          <cell r="O1055" t="str">
            <v xml:space="preserve">NDR Condition, can not been scheduled </v>
          </cell>
          <cell r="W1055" t="str">
            <v>D21012888801</v>
          </cell>
          <cell r="X1055" t="str">
            <v>Afkar-Shahnewaz hussain</v>
          </cell>
          <cell r="AL1055" t="str">
            <v>Walyal Ahd Dist.</v>
          </cell>
          <cell r="AO1055">
            <v>182.33</v>
          </cell>
          <cell r="BT1055" t="str">
            <v>NO</v>
          </cell>
          <cell r="CB1055">
            <v>4</v>
          </cell>
          <cell r="CJ1055" t="str">
            <v>POUCH</v>
          </cell>
        </row>
        <row r="1056">
          <cell r="A1056" t="str">
            <v>6053124536796</v>
          </cell>
          <cell r="C1056" t="str">
            <v>Dropship Order</v>
          </cell>
          <cell r="F1056" t="str">
            <v>C2103716501</v>
          </cell>
          <cell r="I1056" t="str">
            <v>Out For Delivery</v>
          </cell>
          <cell r="N1056" t="str">
            <v>No Answer</v>
          </cell>
          <cell r="O1056" t="str">
            <v>Switched Off</v>
          </cell>
          <cell r="W1056" t="str">
            <v>D21012888801</v>
          </cell>
          <cell r="X1056" t="str">
            <v>Afkar-Shahnewaz hussain</v>
          </cell>
          <cell r="AL1056" t="str">
            <v>Wadi Jalil</v>
          </cell>
          <cell r="AO1056">
            <v>0</v>
          </cell>
          <cell r="BT1056" t="str">
            <v>NO</v>
          </cell>
          <cell r="CB1056">
            <v>5</v>
          </cell>
          <cell r="CJ1056" t="str">
            <v>POUCH</v>
          </cell>
        </row>
        <row r="1057">
          <cell r="A1057" t="str">
            <v>6060524363728</v>
          </cell>
          <cell r="C1057" t="str">
            <v>Dropship Order</v>
          </cell>
          <cell r="F1057" t="str">
            <v>C2103716501</v>
          </cell>
          <cell r="I1057" t="str">
            <v>Out For Delivery</v>
          </cell>
          <cell r="N1057" t="str">
            <v>Reschedule</v>
          </cell>
          <cell r="O1057" t="str">
            <v>Schedule for future</v>
          </cell>
          <cell r="W1057" t="str">
            <v>D2109639501</v>
          </cell>
          <cell r="X1057" t="str">
            <v>Muhammad Rizwan Muhammad Farooq</v>
          </cell>
          <cell r="AL1057" t="str">
            <v>At Taniem</v>
          </cell>
          <cell r="AO1057">
            <v>645.24</v>
          </cell>
          <cell r="BT1057" t="str">
            <v>NO</v>
          </cell>
          <cell r="CB1057">
            <v>3</v>
          </cell>
          <cell r="CJ1057" t="str">
            <v>BOX</v>
          </cell>
        </row>
        <row r="1058">
          <cell r="A1058" t="str">
            <v>6062224993978</v>
          </cell>
          <cell r="C1058" t="str">
            <v>Dropship Order</v>
          </cell>
          <cell r="F1058" t="str">
            <v>C2103730101</v>
          </cell>
          <cell r="I1058" t="str">
            <v>Out For Delivery</v>
          </cell>
          <cell r="N1058" t="str">
            <v/>
          </cell>
          <cell r="O1058" t="str">
            <v/>
          </cell>
          <cell r="W1058" t="str">
            <v>D21012888801</v>
          </cell>
          <cell r="X1058" t="str">
            <v>Afkar-Shahnewaz hussain</v>
          </cell>
          <cell r="AL1058" t="str">
            <v>Al Utaybiyyah</v>
          </cell>
          <cell r="AO1058">
            <v>0</v>
          </cell>
          <cell r="BT1058" t="str">
            <v>NO</v>
          </cell>
          <cell r="CB1058">
            <v>0</v>
          </cell>
          <cell r="CJ1058" t="str">
            <v>POUCH</v>
          </cell>
        </row>
        <row r="1059">
          <cell r="A1059" t="str">
            <v>6060324128879</v>
          </cell>
          <cell r="C1059" t="str">
            <v>Dropship Order</v>
          </cell>
          <cell r="F1059" t="str">
            <v>C21036624</v>
          </cell>
          <cell r="I1059" t="str">
            <v>Out For Delivery</v>
          </cell>
          <cell r="N1059" t="str">
            <v>Cancel</v>
          </cell>
          <cell r="O1059" t="str">
            <v>Duplicate Order</v>
          </cell>
          <cell r="W1059" t="str">
            <v>D21010280801</v>
          </cell>
          <cell r="X1059" t="str">
            <v xml:space="preserve">Muhammad Ali Muhammad </v>
          </cell>
          <cell r="AL1059" t="str">
            <v>Sharai Al Mujahidin</v>
          </cell>
          <cell r="AO1059">
            <v>189</v>
          </cell>
          <cell r="BT1059" t="str">
            <v>NO</v>
          </cell>
          <cell r="CB1059">
            <v>4</v>
          </cell>
          <cell r="CJ1059" t="str">
            <v/>
          </cell>
        </row>
        <row r="1060">
          <cell r="A1060" t="str">
            <v>6062224844763</v>
          </cell>
          <cell r="C1060" t="str">
            <v>Dropship Order</v>
          </cell>
          <cell r="F1060" t="str">
            <v>C21036624</v>
          </cell>
          <cell r="I1060" t="str">
            <v>Out For Delivery</v>
          </cell>
          <cell r="N1060" t="str">
            <v>Reschedule</v>
          </cell>
          <cell r="O1060" t="str">
            <v>Schedule for future</v>
          </cell>
          <cell r="W1060" t="str">
            <v>D21010280801</v>
          </cell>
          <cell r="X1060" t="str">
            <v xml:space="preserve">Muhammad Ali Muhammad </v>
          </cell>
          <cell r="AL1060" t="str">
            <v>Sharai Al Mujahidin</v>
          </cell>
          <cell r="AO1060">
            <v>188</v>
          </cell>
          <cell r="BT1060" t="str">
            <v>NO</v>
          </cell>
          <cell r="CB1060">
            <v>2</v>
          </cell>
          <cell r="CJ1060" t="str">
            <v/>
          </cell>
        </row>
        <row r="1061">
          <cell r="A1061" t="str">
            <v>6062224902433</v>
          </cell>
          <cell r="C1061" t="str">
            <v>Dropship Order</v>
          </cell>
          <cell r="F1061" t="str">
            <v>C2103847301</v>
          </cell>
          <cell r="I1061" t="str">
            <v>Out For Delivery</v>
          </cell>
          <cell r="N1061" t="str">
            <v>Reschedule</v>
          </cell>
          <cell r="O1061" t="str">
            <v>Schedule for future</v>
          </cell>
          <cell r="W1061" t="str">
            <v>D21012888801</v>
          </cell>
          <cell r="X1061" t="str">
            <v>Afkar-Shahnewaz hussain</v>
          </cell>
          <cell r="AL1061" t="str">
            <v>Wadi Jalil</v>
          </cell>
          <cell r="AO1061">
            <v>220.35</v>
          </cell>
          <cell r="BT1061" t="str">
            <v>NO</v>
          </cell>
          <cell r="CB1061">
            <v>3</v>
          </cell>
          <cell r="CJ1061" t="str">
            <v/>
          </cell>
        </row>
        <row r="1062">
          <cell r="A1062" t="str">
            <v>6062224510036</v>
          </cell>
          <cell r="C1062" t="str">
            <v>Dropship Order</v>
          </cell>
          <cell r="F1062" t="str">
            <v>C21035750</v>
          </cell>
          <cell r="I1062" t="str">
            <v>Out For Delivery</v>
          </cell>
          <cell r="N1062" t="str">
            <v>Reschedule</v>
          </cell>
          <cell r="O1062" t="str">
            <v>Schedule for future</v>
          </cell>
          <cell r="W1062" t="str">
            <v>D21012888801</v>
          </cell>
          <cell r="X1062" t="str">
            <v>Afkar-Shahnewaz hussain</v>
          </cell>
          <cell r="AL1062" t="str">
            <v>At Taniem</v>
          </cell>
          <cell r="AO1062">
            <v>159</v>
          </cell>
          <cell r="BT1062" t="str">
            <v>NO</v>
          </cell>
          <cell r="CB1062">
            <v>2</v>
          </cell>
          <cell r="CJ1062" t="str">
            <v/>
          </cell>
        </row>
        <row r="1063">
          <cell r="A1063" t="str">
            <v>6061924750102</v>
          </cell>
          <cell r="C1063" t="str">
            <v>Dropship Order</v>
          </cell>
          <cell r="F1063" t="str">
            <v>C21036106</v>
          </cell>
          <cell r="I1063" t="str">
            <v>Out For Delivery</v>
          </cell>
          <cell r="N1063" t="str">
            <v>Cancel</v>
          </cell>
          <cell r="O1063" t="str">
            <v>Duplicate Order</v>
          </cell>
          <cell r="W1063" t="str">
            <v>D21010280801</v>
          </cell>
          <cell r="X1063" t="str">
            <v xml:space="preserve">Muhammad Ali Muhammad </v>
          </cell>
          <cell r="AL1063" t="str">
            <v>Makkah</v>
          </cell>
          <cell r="AO1063">
            <v>89</v>
          </cell>
          <cell r="BT1063" t="str">
            <v>NO</v>
          </cell>
          <cell r="CB1063">
            <v>2</v>
          </cell>
          <cell r="CJ1063" t="str">
            <v/>
          </cell>
        </row>
        <row r="1064">
          <cell r="A1064" t="str">
            <v>6062624339005</v>
          </cell>
          <cell r="C1064" t="str">
            <v>Reverse Pickup(Return &amp; Refund)</v>
          </cell>
          <cell r="F1064" t="str">
            <v>C21036226</v>
          </cell>
          <cell r="I1064" t="str">
            <v>Out For Delivery</v>
          </cell>
          <cell r="N1064" t="str">
            <v/>
          </cell>
          <cell r="O1064" t="str">
            <v/>
          </cell>
          <cell r="W1064" t="str">
            <v>D2107493201</v>
          </cell>
          <cell r="X1064" t="str">
            <v>AFKAR-H2 MUHAMMAD SOHAIL</v>
          </cell>
          <cell r="AL1064" t="str">
            <v>Al Khadra</v>
          </cell>
          <cell r="AO1064">
            <v>0</v>
          </cell>
          <cell r="BT1064" t="str">
            <v>NO</v>
          </cell>
          <cell r="CB1064">
            <v>0</v>
          </cell>
          <cell r="CJ1064" t="str">
            <v/>
          </cell>
        </row>
        <row r="1065">
          <cell r="A1065" t="str">
            <v>6062524306368</v>
          </cell>
          <cell r="C1065" t="str">
            <v>Reverse Pickup(Return &amp; Refund)</v>
          </cell>
          <cell r="F1065" t="str">
            <v>C21036226</v>
          </cell>
          <cell r="I1065" t="str">
            <v>Successfully Returned</v>
          </cell>
          <cell r="N1065" t="str">
            <v/>
          </cell>
          <cell r="O1065" t="str">
            <v/>
          </cell>
          <cell r="W1065" t="str">
            <v>D2107493201</v>
          </cell>
          <cell r="X1065" t="str">
            <v>AFKAR-H2 MUHAMMAD SOHAIL</v>
          </cell>
          <cell r="AL1065" t="str">
            <v>Al Khadra</v>
          </cell>
          <cell r="AO1065">
            <v>0</v>
          </cell>
          <cell r="BT1065" t="str">
            <v>NO</v>
          </cell>
          <cell r="CB1065">
            <v>0</v>
          </cell>
          <cell r="CJ1065" t="str">
            <v/>
          </cell>
        </row>
        <row r="1066">
          <cell r="A1066" t="str">
            <v>6061024366438</v>
          </cell>
          <cell r="C1066" t="str">
            <v>Dropship Order</v>
          </cell>
          <cell r="F1066" t="str">
            <v>C2103716501</v>
          </cell>
          <cell r="I1066" t="str">
            <v>Out For Delivery</v>
          </cell>
          <cell r="N1066" t="str">
            <v>Review</v>
          </cell>
          <cell r="O1066" t="str">
            <v>Customer Wants to Change Location</v>
          </cell>
          <cell r="W1066" t="str">
            <v>D2109639501</v>
          </cell>
          <cell r="X1066" t="str">
            <v>Muhammad Rizwan Muhammad Farooq</v>
          </cell>
          <cell r="AL1066" t="str">
            <v>Al-Safa</v>
          </cell>
          <cell r="AO1066">
            <v>777.97</v>
          </cell>
          <cell r="BT1066" t="str">
            <v>NO</v>
          </cell>
          <cell r="CB1066">
            <v>4</v>
          </cell>
          <cell r="CJ1066" t="str">
            <v>BOX</v>
          </cell>
        </row>
        <row r="1067">
          <cell r="A1067" t="str">
            <v>6062524655488</v>
          </cell>
          <cell r="C1067" t="str">
            <v>Reverse Pickup(Return &amp; Refund)</v>
          </cell>
          <cell r="F1067" t="str">
            <v>C21036226</v>
          </cell>
          <cell r="I1067" t="str">
            <v>Out For Delivery</v>
          </cell>
          <cell r="N1067" t="str">
            <v/>
          </cell>
          <cell r="O1067" t="str">
            <v/>
          </cell>
          <cell r="W1067" t="str">
            <v>D2107493201</v>
          </cell>
          <cell r="X1067" t="str">
            <v>AFKAR-H2 MUHAMMAD SOHAIL</v>
          </cell>
          <cell r="AL1067" t="str">
            <v>Al Khadra</v>
          </cell>
          <cell r="AO1067">
            <v>0</v>
          </cell>
          <cell r="BT1067" t="str">
            <v>NO</v>
          </cell>
          <cell r="CB1067">
            <v>0</v>
          </cell>
          <cell r="CJ1067" t="str">
            <v/>
          </cell>
        </row>
        <row r="1068">
          <cell r="A1068" t="str">
            <v>6062624709262</v>
          </cell>
          <cell r="C1068" t="str">
            <v>Reverse Pickup(Return &amp; Refund)</v>
          </cell>
          <cell r="F1068" t="str">
            <v>C21036226</v>
          </cell>
          <cell r="I1068" t="str">
            <v>Out For Delivery</v>
          </cell>
          <cell r="N1068" t="str">
            <v/>
          </cell>
          <cell r="O1068" t="str">
            <v/>
          </cell>
          <cell r="W1068" t="str">
            <v>D2107493201</v>
          </cell>
          <cell r="X1068" t="str">
            <v>AFKAR-H2 MUHAMMAD SOHAIL</v>
          </cell>
          <cell r="AL1068" t="str">
            <v>Al Khadra</v>
          </cell>
          <cell r="AO1068">
            <v>0</v>
          </cell>
          <cell r="BT1068" t="str">
            <v>NO</v>
          </cell>
          <cell r="CB1068">
            <v>0</v>
          </cell>
          <cell r="CJ1068" t="str">
            <v/>
          </cell>
        </row>
        <row r="1069">
          <cell r="A1069" t="str">
            <v>6061824531223</v>
          </cell>
          <cell r="C1069" t="str">
            <v>Dropship Order</v>
          </cell>
          <cell r="F1069" t="str">
            <v>C21036106</v>
          </cell>
          <cell r="I1069" t="str">
            <v>Out For Delivery</v>
          </cell>
          <cell r="N1069" t="str">
            <v>Reschedule</v>
          </cell>
          <cell r="O1069" t="str">
            <v>Schedule for future</v>
          </cell>
          <cell r="W1069" t="str">
            <v>D21010280801</v>
          </cell>
          <cell r="X1069" t="str">
            <v xml:space="preserve">Muhammad Ali Muhammad </v>
          </cell>
          <cell r="AL1069" t="str">
            <v>Sharai Al Mujahidin</v>
          </cell>
          <cell r="AO1069">
            <v>120</v>
          </cell>
          <cell r="BT1069" t="str">
            <v>NO</v>
          </cell>
          <cell r="CB1069">
            <v>3</v>
          </cell>
          <cell r="CJ1069" t="str">
            <v/>
          </cell>
        </row>
        <row r="1070">
          <cell r="A1070" t="str">
            <v>6062524757148</v>
          </cell>
          <cell r="C1070" t="str">
            <v>Reverse Pickup(Return &amp; Refund)</v>
          </cell>
          <cell r="F1070" t="str">
            <v>C21036226</v>
          </cell>
          <cell r="I1070" t="str">
            <v>Out For Delivery</v>
          </cell>
          <cell r="N1070" t="str">
            <v/>
          </cell>
          <cell r="O1070" t="str">
            <v/>
          </cell>
          <cell r="W1070" t="str">
            <v>D2107493201</v>
          </cell>
          <cell r="X1070" t="str">
            <v>AFKAR-H2 MUHAMMAD SOHAIL</v>
          </cell>
          <cell r="AL1070" t="str">
            <v>Al Khadra</v>
          </cell>
          <cell r="AO1070">
            <v>0</v>
          </cell>
          <cell r="BT1070" t="str">
            <v>NO</v>
          </cell>
          <cell r="CB1070">
            <v>0</v>
          </cell>
          <cell r="CJ1070" t="str">
            <v/>
          </cell>
        </row>
        <row r="1071">
          <cell r="A1071" t="str">
            <v>6062224969565</v>
          </cell>
          <cell r="C1071" t="str">
            <v>Dropship Order</v>
          </cell>
          <cell r="F1071" t="str">
            <v>C21035750</v>
          </cell>
          <cell r="I1071" t="str">
            <v>Out For Delivery</v>
          </cell>
          <cell r="N1071" t="str">
            <v>Cancel</v>
          </cell>
          <cell r="O1071" t="str">
            <v>Duplicate Order</v>
          </cell>
          <cell r="W1071" t="str">
            <v>D21010280801</v>
          </cell>
          <cell r="X1071" t="str">
            <v xml:space="preserve">Muhammad Ali Muhammad </v>
          </cell>
          <cell r="AL1071" t="str">
            <v>Sharai Al Mujahidin</v>
          </cell>
          <cell r="AO1071">
            <v>199</v>
          </cell>
          <cell r="BT1071" t="str">
            <v>NO</v>
          </cell>
          <cell r="CB1071">
            <v>2</v>
          </cell>
          <cell r="CJ1071" t="str">
            <v/>
          </cell>
        </row>
        <row r="1072">
          <cell r="A1072" t="str">
            <v>6062524461525</v>
          </cell>
          <cell r="C1072" t="str">
            <v>Reverse Pickup(Return &amp; Refund)</v>
          </cell>
          <cell r="F1072" t="str">
            <v>C21036226</v>
          </cell>
          <cell r="I1072" t="str">
            <v>Out For Delivery</v>
          </cell>
          <cell r="N1072" t="str">
            <v/>
          </cell>
          <cell r="O1072" t="str">
            <v/>
          </cell>
          <cell r="W1072" t="str">
            <v>D2107493201</v>
          </cell>
          <cell r="X1072" t="str">
            <v>AFKAR-H2 MUHAMMAD SOHAIL</v>
          </cell>
          <cell r="AL1072" t="str">
            <v>Al Khadra</v>
          </cell>
          <cell r="AO1072">
            <v>0</v>
          </cell>
          <cell r="BT1072" t="str">
            <v>NO</v>
          </cell>
          <cell r="CB1072">
            <v>0</v>
          </cell>
          <cell r="CJ1072" t="str">
            <v/>
          </cell>
        </row>
        <row r="1073">
          <cell r="A1073" t="str">
            <v>6062024776732</v>
          </cell>
          <cell r="C1073" t="str">
            <v>Dropship Order</v>
          </cell>
          <cell r="F1073" t="str">
            <v>C2103716501</v>
          </cell>
          <cell r="I1073" t="str">
            <v>Out For Delivery</v>
          </cell>
          <cell r="N1073" t="str">
            <v>Review</v>
          </cell>
          <cell r="O1073" t="str">
            <v>Customer Wants to Change Location</v>
          </cell>
          <cell r="W1073" t="str">
            <v>D21010280801</v>
          </cell>
          <cell r="X1073" t="str">
            <v xml:space="preserve">Muhammad Ali Muhammad </v>
          </cell>
          <cell r="AL1073" t="str">
            <v>Sharai Al Mujahidin</v>
          </cell>
          <cell r="AO1073">
            <v>143.05000000000001</v>
          </cell>
          <cell r="BT1073" t="str">
            <v>NO</v>
          </cell>
          <cell r="CB1073">
            <v>1</v>
          </cell>
          <cell r="CJ1073" t="str">
            <v>POUCH</v>
          </cell>
        </row>
        <row r="1074">
          <cell r="A1074" t="str">
            <v>6062624873989</v>
          </cell>
          <cell r="C1074" t="str">
            <v>Reverse Pickup(Return &amp; Refund)</v>
          </cell>
          <cell r="F1074" t="str">
            <v>C21036226</v>
          </cell>
          <cell r="I1074" t="str">
            <v>Out For Delivery</v>
          </cell>
          <cell r="N1074" t="str">
            <v/>
          </cell>
          <cell r="O1074" t="str">
            <v/>
          </cell>
          <cell r="W1074" t="str">
            <v>D2107493201</v>
          </cell>
          <cell r="X1074" t="str">
            <v>AFKAR-H2 MUHAMMAD SOHAIL</v>
          </cell>
          <cell r="AL1074" t="str">
            <v>Al Khadra</v>
          </cell>
          <cell r="AO1074">
            <v>0</v>
          </cell>
          <cell r="BT1074" t="str">
            <v>NO</v>
          </cell>
          <cell r="CB1074">
            <v>0</v>
          </cell>
          <cell r="CJ1074" t="str">
            <v/>
          </cell>
        </row>
        <row r="1075">
          <cell r="A1075" t="str">
            <v>6062224666425</v>
          </cell>
          <cell r="C1075" t="str">
            <v>Dropship Order</v>
          </cell>
          <cell r="F1075" t="str">
            <v>C2103730101</v>
          </cell>
          <cell r="I1075" t="str">
            <v>Delivered</v>
          </cell>
          <cell r="N1075" t="str">
            <v/>
          </cell>
          <cell r="O1075" t="str">
            <v/>
          </cell>
          <cell r="W1075" t="str">
            <v>D2109639501</v>
          </cell>
          <cell r="X1075" t="str">
            <v>Muhammad Rizwan Muhammad Farooq</v>
          </cell>
          <cell r="AL1075" t="str">
            <v>Al Buhayrat</v>
          </cell>
          <cell r="AO1075">
            <v>0</v>
          </cell>
          <cell r="BT1075" t="str">
            <v>YES</v>
          </cell>
          <cell r="CB1075">
            <v>1</v>
          </cell>
          <cell r="CJ1075" t="str">
            <v>POUCH</v>
          </cell>
        </row>
        <row r="1076">
          <cell r="A1076" t="str">
            <v>6062624994102</v>
          </cell>
          <cell r="C1076" t="str">
            <v>Reverse Pickup(Return &amp; Refund)</v>
          </cell>
          <cell r="F1076" t="str">
            <v>C21036226</v>
          </cell>
          <cell r="I1076" t="str">
            <v>Out For Delivery</v>
          </cell>
          <cell r="N1076" t="str">
            <v/>
          </cell>
          <cell r="O1076" t="str">
            <v/>
          </cell>
          <cell r="W1076" t="str">
            <v>D2107493201</v>
          </cell>
          <cell r="X1076" t="str">
            <v>AFKAR-H2 MUHAMMAD SOHAIL</v>
          </cell>
          <cell r="AL1076" t="str">
            <v>Al Khadra</v>
          </cell>
          <cell r="AO1076">
            <v>0</v>
          </cell>
          <cell r="BT1076" t="str">
            <v>NO</v>
          </cell>
          <cell r="CB1076">
            <v>0</v>
          </cell>
          <cell r="CJ1076" t="str">
            <v/>
          </cell>
        </row>
        <row r="1077">
          <cell r="A1077" t="str">
            <v>6062624492261</v>
          </cell>
          <cell r="C1077" t="str">
            <v>Reverse Pickup(Return &amp; Refund)</v>
          </cell>
          <cell r="F1077" t="str">
            <v>C2103791801</v>
          </cell>
          <cell r="I1077" t="str">
            <v>Out For Delivery</v>
          </cell>
          <cell r="N1077" t="str">
            <v>Cancel</v>
          </cell>
          <cell r="O1077" t="str">
            <v>Doesn't Want to Give Reason</v>
          </cell>
          <cell r="W1077" t="str">
            <v>D2107493201</v>
          </cell>
          <cell r="X1077" t="str">
            <v>AFKAR-H2 MUHAMMAD SOHAIL</v>
          </cell>
          <cell r="AL1077" t="str">
            <v>Al Khadra</v>
          </cell>
          <cell r="AO1077">
            <v>0</v>
          </cell>
          <cell r="BT1077" t="str">
            <v>NO</v>
          </cell>
          <cell r="CB1077">
            <v>0</v>
          </cell>
          <cell r="CJ1077" t="str">
            <v/>
          </cell>
        </row>
        <row r="1078">
          <cell r="A1078" t="str">
            <v>6062124313938</v>
          </cell>
          <cell r="C1078" t="str">
            <v>Dropship Order</v>
          </cell>
          <cell r="F1078" t="str">
            <v>C2103730101</v>
          </cell>
          <cell r="I1078" t="str">
            <v>Delivered</v>
          </cell>
          <cell r="N1078" t="str">
            <v/>
          </cell>
          <cell r="O1078" t="str">
            <v/>
          </cell>
          <cell r="W1078" t="str">
            <v>D21012963701</v>
          </cell>
          <cell r="X1078" t="str">
            <v>Zain Mukhtar Mukhtar Ahmed</v>
          </cell>
          <cell r="AL1078" t="str">
            <v>An Nawwariyyah</v>
          </cell>
          <cell r="AO1078">
            <v>0</v>
          </cell>
          <cell r="BT1078" t="str">
            <v>YES</v>
          </cell>
          <cell r="CB1078">
            <v>1</v>
          </cell>
          <cell r="CJ1078" t="str">
            <v>BOX</v>
          </cell>
        </row>
        <row r="1079">
          <cell r="A1079" t="str">
            <v>6062624428812</v>
          </cell>
          <cell r="C1079" t="str">
            <v>Reverse Pickup(Return &amp; Refund)</v>
          </cell>
          <cell r="F1079" t="str">
            <v>C21036226</v>
          </cell>
          <cell r="I1079" t="str">
            <v>Successfully Returned</v>
          </cell>
          <cell r="N1079" t="str">
            <v/>
          </cell>
          <cell r="O1079" t="str">
            <v/>
          </cell>
          <cell r="W1079" t="str">
            <v>D2107493201</v>
          </cell>
          <cell r="X1079" t="str">
            <v>AFKAR-H2 MUHAMMAD SOHAIL</v>
          </cell>
          <cell r="AL1079" t="str">
            <v>Al Khadra</v>
          </cell>
          <cell r="AO1079">
            <v>0</v>
          </cell>
          <cell r="BT1079" t="str">
            <v>NO</v>
          </cell>
          <cell r="CB1079">
            <v>0</v>
          </cell>
          <cell r="CJ1079" t="str">
            <v/>
          </cell>
        </row>
        <row r="1080">
          <cell r="A1080" t="str">
            <v>6062224126742</v>
          </cell>
          <cell r="C1080" t="str">
            <v>Dropship Order</v>
          </cell>
          <cell r="F1080" t="str">
            <v>C21035750</v>
          </cell>
          <cell r="I1080" t="str">
            <v>Out For Delivery</v>
          </cell>
          <cell r="N1080" t="str">
            <v>Reschedule</v>
          </cell>
          <cell r="O1080" t="str">
            <v>POS Machine-Customer wants to pay by card only</v>
          </cell>
          <cell r="W1080" t="str">
            <v>D2109639501</v>
          </cell>
          <cell r="X1080" t="str">
            <v>Muhammad Rizwan Muhammad Farooq</v>
          </cell>
          <cell r="AL1080" t="str">
            <v>Al Buhayrat</v>
          </cell>
          <cell r="AO1080">
            <v>199</v>
          </cell>
          <cell r="BT1080" t="str">
            <v>NO</v>
          </cell>
          <cell r="CB1080">
            <v>1</v>
          </cell>
          <cell r="CJ1080" t="str">
            <v/>
          </cell>
        </row>
        <row r="1081">
          <cell r="A1081" t="str">
            <v>6062624442772</v>
          </cell>
          <cell r="C1081" t="str">
            <v>Reverse Pickup(Return &amp; Refund)</v>
          </cell>
          <cell r="F1081" t="str">
            <v>C21036226</v>
          </cell>
          <cell r="I1081" t="str">
            <v>Out For Delivery</v>
          </cell>
          <cell r="N1081" t="str">
            <v/>
          </cell>
          <cell r="O1081" t="str">
            <v/>
          </cell>
          <cell r="W1081" t="str">
            <v>D2107493201</v>
          </cell>
          <cell r="X1081" t="str">
            <v>AFKAR-H2 MUHAMMAD SOHAIL</v>
          </cell>
          <cell r="AL1081" t="str">
            <v>Al Khadra</v>
          </cell>
          <cell r="AO1081">
            <v>0</v>
          </cell>
          <cell r="BT1081" t="str">
            <v>NO</v>
          </cell>
          <cell r="CB1081">
            <v>0</v>
          </cell>
          <cell r="CJ1081" t="str">
            <v/>
          </cell>
        </row>
        <row r="1082">
          <cell r="A1082" t="str">
            <v>6061024988538</v>
          </cell>
          <cell r="C1082" t="str">
            <v>Dropship Order</v>
          </cell>
          <cell r="F1082" t="str">
            <v>C21035750</v>
          </cell>
          <cell r="I1082" t="str">
            <v>Out For Delivery</v>
          </cell>
          <cell r="N1082" t="str">
            <v>Reschedule</v>
          </cell>
          <cell r="O1082" t="str">
            <v>Schedule for future</v>
          </cell>
          <cell r="W1082" t="str">
            <v>D2109639501</v>
          </cell>
          <cell r="X1082" t="str">
            <v>Muhammad Rizwan Muhammad Farooq</v>
          </cell>
          <cell r="AL1082" t="str">
            <v>At Taniem</v>
          </cell>
          <cell r="AO1082">
            <v>179</v>
          </cell>
          <cell r="BT1082" t="str">
            <v>NO</v>
          </cell>
          <cell r="CB1082">
            <v>3</v>
          </cell>
          <cell r="CJ1082" t="str">
            <v/>
          </cell>
        </row>
        <row r="1083">
          <cell r="A1083" t="str">
            <v>6062324614227</v>
          </cell>
          <cell r="C1083" t="str">
            <v>Dropship Order</v>
          </cell>
          <cell r="F1083" t="str">
            <v>C21035750</v>
          </cell>
          <cell r="I1083" t="str">
            <v>Out For Delivery</v>
          </cell>
          <cell r="N1083" t="str">
            <v>Cancel</v>
          </cell>
          <cell r="O1083" t="str">
            <v>Doesn't Want to Give Reason</v>
          </cell>
          <cell r="W1083" t="str">
            <v>D2109639501</v>
          </cell>
          <cell r="X1083" t="str">
            <v>Muhammad Rizwan Muhammad Farooq</v>
          </cell>
          <cell r="AL1083" t="str">
            <v>At Taniem</v>
          </cell>
          <cell r="AO1083">
            <v>199</v>
          </cell>
          <cell r="BT1083" t="str">
            <v>NO</v>
          </cell>
          <cell r="CB1083">
            <v>0</v>
          </cell>
          <cell r="CJ1083" t="str">
            <v/>
          </cell>
        </row>
        <row r="1084">
          <cell r="A1084" t="str">
            <v>6062024515869</v>
          </cell>
          <cell r="C1084" t="str">
            <v>Reverse Pickup(Return &amp; Refund)</v>
          </cell>
          <cell r="F1084" t="str">
            <v>C21036226</v>
          </cell>
          <cell r="I1084" t="str">
            <v>Successfully Returned</v>
          </cell>
          <cell r="N1084" t="str">
            <v>Uncontactable</v>
          </cell>
          <cell r="O1084" t="str">
            <v>No Answer</v>
          </cell>
          <cell r="W1084" t="str">
            <v>D2107493201</v>
          </cell>
          <cell r="X1084" t="str">
            <v>AFKAR-H2 MUHAMMAD SOHAIL</v>
          </cell>
          <cell r="AL1084" t="str">
            <v>Al Khadra</v>
          </cell>
          <cell r="AO1084">
            <v>0</v>
          </cell>
          <cell r="BT1084" t="str">
            <v>NO</v>
          </cell>
          <cell r="CB1084">
            <v>1</v>
          </cell>
          <cell r="CJ1084" t="str">
            <v/>
          </cell>
        </row>
        <row r="1085">
          <cell r="A1085" t="str">
            <v>6062224261985</v>
          </cell>
          <cell r="C1085" t="str">
            <v>Dropship Order</v>
          </cell>
          <cell r="F1085" t="str">
            <v>C2103734901</v>
          </cell>
          <cell r="I1085" t="str">
            <v>Delivered</v>
          </cell>
          <cell r="N1085" t="str">
            <v/>
          </cell>
          <cell r="O1085" t="str">
            <v/>
          </cell>
          <cell r="W1085" t="str">
            <v>D2109639501</v>
          </cell>
          <cell r="X1085" t="str">
            <v>Muhammad Rizwan Muhammad Farooq</v>
          </cell>
          <cell r="AL1085" t="str">
            <v/>
          </cell>
          <cell r="AO1085">
            <v>299</v>
          </cell>
          <cell r="BT1085" t="str">
            <v>YES</v>
          </cell>
          <cell r="CB1085">
            <v>1</v>
          </cell>
          <cell r="CJ1085" t="str">
            <v/>
          </cell>
        </row>
        <row r="1086">
          <cell r="A1086" t="str">
            <v>6062524704490</v>
          </cell>
          <cell r="C1086" t="str">
            <v>Reverse Pickup(Return &amp; Refund)</v>
          </cell>
          <cell r="F1086" t="str">
            <v>C21036226</v>
          </cell>
          <cell r="I1086" t="str">
            <v>Successfully Returned</v>
          </cell>
          <cell r="N1086" t="str">
            <v/>
          </cell>
          <cell r="O1086" t="str">
            <v/>
          </cell>
          <cell r="W1086" t="str">
            <v>D2107493201</v>
          </cell>
          <cell r="X1086" t="str">
            <v>AFKAR-H2 MUHAMMAD SOHAIL</v>
          </cell>
          <cell r="AL1086" t="str">
            <v>Al Khadra</v>
          </cell>
          <cell r="AO1086">
            <v>0</v>
          </cell>
          <cell r="BT1086" t="str">
            <v>NO</v>
          </cell>
          <cell r="CB1086">
            <v>0</v>
          </cell>
          <cell r="CJ1086" t="str">
            <v/>
          </cell>
        </row>
        <row r="1087">
          <cell r="A1087" t="str">
            <v>6062224287627</v>
          </cell>
          <cell r="C1087" t="str">
            <v>Dropship Order</v>
          </cell>
          <cell r="F1087" t="str">
            <v>C2103730101</v>
          </cell>
          <cell r="I1087" t="str">
            <v>Out For Delivery</v>
          </cell>
          <cell r="N1087" t="str">
            <v/>
          </cell>
          <cell r="O1087" t="str">
            <v/>
          </cell>
          <cell r="W1087" t="str">
            <v>D21010280801</v>
          </cell>
          <cell r="X1087" t="str">
            <v xml:space="preserve">Muhammad Ali Muhammad </v>
          </cell>
          <cell r="AL1087" t="str">
            <v>Sharai Al Mujahidin</v>
          </cell>
          <cell r="AO1087">
            <v>338.25</v>
          </cell>
          <cell r="BT1087" t="str">
            <v>NO</v>
          </cell>
          <cell r="CB1087">
            <v>0</v>
          </cell>
          <cell r="CJ1087" t="str">
            <v>POUCH</v>
          </cell>
        </row>
        <row r="1088">
          <cell r="A1088" t="str">
            <v>6062424399173</v>
          </cell>
          <cell r="C1088" t="str">
            <v>Dropship Order</v>
          </cell>
          <cell r="F1088" t="str">
            <v>C2103785701</v>
          </cell>
          <cell r="I1088" t="str">
            <v>Out For Delivery</v>
          </cell>
          <cell r="N1088" t="str">
            <v>Reschedule</v>
          </cell>
          <cell r="O1088" t="str">
            <v>Schedule for future</v>
          </cell>
          <cell r="W1088" t="str">
            <v>D2109639501</v>
          </cell>
          <cell r="X1088" t="str">
            <v>Muhammad Rizwan Muhammad Farooq</v>
          </cell>
          <cell r="AL1088" t="str">
            <v>Al Buhayrat</v>
          </cell>
          <cell r="AO1088">
            <v>199</v>
          </cell>
          <cell r="BT1088" t="str">
            <v>NO</v>
          </cell>
          <cell r="CB1088">
            <v>0</v>
          </cell>
          <cell r="CJ1088" t="str">
            <v/>
          </cell>
        </row>
        <row r="1089">
          <cell r="A1089" t="str">
            <v>6062224456991</v>
          </cell>
          <cell r="C1089" t="str">
            <v>Dropship Order</v>
          </cell>
          <cell r="F1089" t="str">
            <v>C21036624</v>
          </cell>
          <cell r="I1089" t="str">
            <v>Out For Delivery</v>
          </cell>
          <cell r="N1089" t="str">
            <v>Reschedule</v>
          </cell>
          <cell r="O1089" t="str">
            <v>Schedule for future</v>
          </cell>
          <cell r="W1089" t="str">
            <v>D2109639501</v>
          </cell>
          <cell r="X1089" t="str">
            <v>Muhammad Rizwan Muhammad Farooq</v>
          </cell>
          <cell r="AL1089" t="str">
            <v>At Taniem</v>
          </cell>
          <cell r="AO1089">
            <v>199</v>
          </cell>
          <cell r="BT1089" t="str">
            <v>NO</v>
          </cell>
          <cell r="CB1089">
            <v>1</v>
          </cell>
          <cell r="CJ1089" t="str">
            <v/>
          </cell>
        </row>
        <row r="1090">
          <cell r="A1090" t="str">
            <v>6062424613564</v>
          </cell>
          <cell r="C1090" t="str">
            <v>Dropship Order</v>
          </cell>
          <cell r="F1090" t="str">
            <v>C21035750</v>
          </cell>
          <cell r="I1090" t="str">
            <v>Out For Delivery</v>
          </cell>
          <cell r="N1090" t="str">
            <v/>
          </cell>
          <cell r="O1090" t="str">
            <v/>
          </cell>
          <cell r="W1090" t="str">
            <v>D2109639501</v>
          </cell>
          <cell r="X1090" t="str">
            <v>Muhammad Rizwan Muhammad Farooq</v>
          </cell>
          <cell r="AL1090" t="str">
            <v>Al Buhayrat</v>
          </cell>
          <cell r="AO1090">
            <v>268</v>
          </cell>
          <cell r="BT1090" t="str">
            <v>NO</v>
          </cell>
          <cell r="CB1090">
            <v>0</v>
          </cell>
          <cell r="CJ1090" t="str">
            <v/>
          </cell>
        </row>
        <row r="1091">
          <cell r="A1091" t="str">
            <v>6062124112140</v>
          </cell>
          <cell r="C1091" t="str">
            <v>Dropship Order</v>
          </cell>
          <cell r="F1091" t="str">
            <v>C2103716501</v>
          </cell>
          <cell r="I1091" t="str">
            <v>Out For Delivery</v>
          </cell>
          <cell r="N1091" t="str">
            <v/>
          </cell>
          <cell r="O1091" t="str">
            <v/>
          </cell>
          <cell r="W1091" t="str">
            <v>D21010280801</v>
          </cell>
          <cell r="X1091" t="str">
            <v xml:space="preserve">Muhammad Ali Muhammad </v>
          </cell>
          <cell r="AL1091" t="str">
            <v>Sharai Al Mujahidin</v>
          </cell>
          <cell r="AO1091">
            <v>39.68</v>
          </cell>
          <cell r="BT1091" t="str">
            <v>NO</v>
          </cell>
          <cell r="CB1091">
            <v>0</v>
          </cell>
          <cell r="CJ1091" t="str">
            <v>POUCH</v>
          </cell>
        </row>
        <row r="1092">
          <cell r="A1092" t="str">
            <v>6060624446050</v>
          </cell>
          <cell r="C1092" t="str">
            <v>Dropship Order</v>
          </cell>
          <cell r="F1092" t="str">
            <v>C21036624</v>
          </cell>
          <cell r="I1092" t="str">
            <v>Out For Delivery</v>
          </cell>
          <cell r="N1092" t="str">
            <v>Cancel</v>
          </cell>
          <cell r="O1092" t="str">
            <v>Doesn't Want to Give Reason</v>
          </cell>
          <cell r="W1092" t="str">
            <v>D2109639501</v>
          </cell>
          <cell r="X1092" t="str">
            <v>Muhammad Rizwan Muhammad Farooq</v>
          </cell>
          <cell r="AL1092" t="str">
            <v>Al Umrah Al Jadidah</v>
          </cell>
          <cell r="AO1092">
            <v>299</v>
          </cell>
          <cell r="BT1092" t="str">
            <v>NO</v>
          </cell>
          <cell r="CB1092">
            <v>2</v>
          </cell>
          <cell r="CJ1092" t="str">
            <v/>
          </cell>
        </row>
        <row r="1093">
          <cell r="A1093" t="str">
            <v>6062024805568</v>
          </cell>
          <cell r="C1093" t="str">
            <v>Dropship Order</v>
          </cell>
          <cell r="F1093" t="str">
            <v>C2107346</v>
          </cell>
          <cell r="I1093" t="str">
            <v>Out For Delivery</v>
          </cell>
          <cell r="N1093" t="str">
            <v>Cancel</v>
          </cell>
          <cell r="O1093" t="str">
            <v>Doesn't Want to Give Reason</v>
          </cell>
          <cell r="W1093" t="str">
            <v>D2109639501</v>
          </cell>
          <cell r="X1093" t="str">
            <v>Muhammad Rizwan Muhammad Farooq</v>
          </cell>
          <cell r="AL1093" t="str">
            <v>At Taniem</v>
          </cell>
          <cell r="AO1093">
            <v>450</v>
          </cell>
          <cell r="BT1093" t="str">
            <v>NO</v>
          </cell>
          <cell r="CB1093">
            <v>2</v>
          </cell>
          <cell r="CJ1093" t="str">
            <v/>
          </cell>
        </row>
        <row r="1094">
          <cell r="A1094" t="str">
            <v>6062424372043</v>
          </cell>
          <cell r="C1094" t="str">
            <v>Dropship Order</v>
          </cell>
          <cell r="F1094" t="str">
            <v>C21035750</v>
          </cell>
          <cell r="I1094" t="str">
            <v>Out For Delivery</v>
          </cell>
          <cell r="N1094" t="str">
            <v/>
          </cell>
          <cell r="O1094" t="str">
            <v/>
          </cell>
          <cell r="W1094" t="str">
            <v>D21010280801</v>
          </cell>
          <cell r="X1094" t="str">
            <v xml:space="preserve">Muhammad Ali Muhammad </v>
          </cell>
          <cell r="AL1094" t="str">
            <v>Sharai Al Mujahidin</v>
          </cell>
          <cell r="AO1094">
            <v>299</v>
          </cell>
          <cell r="BT1094" t="str">
            <v>NO</v>
          </cell>
          <cell r="CB1094">
            <v>0</v>
          </cell>
          <cell r="CJ1094" t="str">
            <v/>
          </cell>
        </row>
        <row r="1095">
          <cell r="A1095" t="str">
            <v>6062324954786</v>
          </cell>
          <cell r="C1095" t="str">
            <v>Dropship Order</v>
          </cell>
          <cell r="F1095" t="str">
            <v>C21035750</v>
          </cell>
          <cell r="I1095" t="str">
            <v>Out For Delivery</v>
          </cell>
          <cell r="N1095" t="str">
            <v/>
          </cell>
          <cell r="O1095" t="str">
            <v/>
          </cell>
          <cell r="W1095" t="str">
            <v>D21010280801</v>
          </cell>
          <cell r="X1095" t="str">
            <v xml:space="preserve">Muhammad Ali Muhammad </v>
          </cell>
          <cell r="AL1095" t="str">
            <v>Al Sharai' Ash Shamaliyyah</v>
          </cell>
          <cell r="AO1095">
            <v>199</v>
          </cell>
          <cell r="BT1095" t="str">
            <v>NO</v>
          </cell>
          <cell r="CB1095">
            <v>0</v>
          </cell>
          <cell r="CJ1095" t="str">
            <v/>
          </cell>
        </row>
        <row r="1096">
          <cell r="A1096" t="str">
            <v>6062224543606</v>
          </cell>
          <cell r="C1096" t="str">
            <v>Dropship Order</v>
          </cell>
          <cell r="F1096" t="str">
            <v>C21035750</v>
          </cell>
          <cell r="I1096" t="str">
            <v>Out For Delivery</v>
          </cell>
          <cell r="N1096" t="str">
            <v>Reschedule</v>
          </cell>
          <cell r="O1096" t="str">
            <v>Schedule for future</v>
          </cell>
          <cell r="W1096" t="str">
            <v>D2109639501</v>
          </cell>
          <cell r="X1096" t="str">
            <v>Muhammad Rizwan Muhammad Farooq</v>
          </cell>
          <cell r="AL1096" t="str">
            <v>Al Buhayrat</v>
          </cell>
          <cell r="AO1096">
            <v>300</v>
          </cell>
          <cell r="BT1096" t="str">
            <v>NO</v>
          </cell>
          <cell r="CB1096">
            <v>2</v>
          </cell>
          <cell r="CJ1096" t="str">
            <v/>
          </cell>
        </row>
        <row r="1097">
          <cell r="A1097" t="str">
            <v>6062024684241</v>
          </cell>
          <cell r="C1097" t="str">
            <v>Dropship Order</v>
          </cell>
          <cell r="F1097" t="str">
            <v>C2103730101</v>
          </cell>
          <cell r="I1097" t="str">
            <v>Out For Delivery</v>
          </cell>
          <cell r="N1097" t="str">
            <v>Reschedule</v>
          </cell>
          <cell r="O1097" t="str">
            <v>Schedule for future</v>
          </cell>
          <cell r="W1097" t="str">
            <v>D2109639501</v>
          </cell>
          <cell r="X1097" t="str">
            <v>Muhammad Rizwan Muhammad Farooq</v>
          </cell>
          <cell r="AL1097" t="str">
            <v>Al Buhayrat</v>
          </cell>
          <cell r="AO1097">
            <v>223.18</v>
          </cell>
          <cell r="BT1097" t="str">
            <v>NO</v>
          </cell>
          <cell r="CB1097">
            <v>1</v>
          </cell>
          <cell r="CJ1097" t="str">
            <v>POUCH</v>
          </cell>
        </row>
        <row r="1098">
          <cell r="A1098" t="str">
            <v>6062324587088</v>
          </cell>
          <cell r="C1098" t="str">
            <v>Dropship Order</v>
          </cell>
          <cell r="F1098" t="str">
            <v>C2103891701</v>
          </cell>
          <cell r="I1098" t="str">
            <v>Out For Delivery</v>
          </cell>
          <cell r="N1098" t="str">
            <v>Cancel</v>
          </cell>
          <cell r="O1098" t="str">
            <v>Doesn't Want to Give Reason</v>
          </cell>
          <cell r="W1098" t="str">
            <v>D2109639501</v>
          </cell>
          <cell r="X1098" t="str">
            <v>Muhammad Rizwan Muhammad Farooq</v>
          </cell>
          <cell r="AL1098" t="str">
            <v>Al Buhayrat</v>
          </cell>
          <cell r="AO1098">
            <v>300</v>
          </cell>
          <cell r="BT1098" t="str">
            <v>NO</v>
          </cell>
          <cell r="CB1098">
            <v>1</v>
          </cell>
          <cell r="CJ1098" t="str">
            <v/>
          </cell>
        </row>
        <row r="1099">
          <cell r="A1099" t="str">
            <v>6062224343856</v>
          </cell>
          <cell r="C1099" t="str">
            <v>Dropship Order</v>
          </cell>
          <cell r="F1099" t="str">
            <v>C21036624</v>
          </cell>
          <cell r="I1099" t="str">
            <v>Out For Delivery</v>
          </cell>
          <cell r="N1099" t="str">
            <v>Reschedule</v>
          </cell>
          <cell r="O1099" t="str">
            <v>Schedule for future</v>
          </cell>
          <cell r="W1099" t="str">
            <v>D2107533901</v>
          </cell>
          <cell r="X1099" t="str">
            <v>Afkar-Muhammad Saleh</v>
          </cell>
          <cell r="AL1099" t="str">
            <v>Wadi Jalil</v>
          </cell>
          <cell r="AO1099">
            <v>199</v>
          </cell>
          <cell r="BT1099" t="str">
            <v>NO</v>
          </cell>
          <cell r="CB1099">
            <v>1</v>
          </cell>
          <cell r="CJ1099" t="str">
            <v/>
          </cell>
        </row>
        <row r="1100">
          <cell r="A1100" t="str">
            <v>6060424387009-2-2</v>
          </cell>
          <cell r="C1100" t="str">
            <v>Dropship Order</v>
          </cell>
          <cell r="F1100" t="str">
            <v>C21035208</v>
          </cell>
          <cell r="I1100" t="str">
            <v>Out For Delivery</v>
          </cell>
          <cell r="N1100" t="str">
            <v>Reschedule</v>
          </cell>
          <cell r="O1100" t="str">
            <v>Schedule for future</v>
          </cell>
          <cell r="W1100" t="str">
            <v>D21010280801</v>
          </cell>
          <cell r="X1100" t="str">
            <v xml:space="preserve">Muhammad Ali Muhammad </v>
          </cell>
          <cell r="AL1100" t="str">
            <v>Sharai Al Mujahidin</v>
          </cell>
          <cell r="AO1100">
            <v>534</v>
          </cell>
          <cell r="BT1100" t="str">
            <v>NO</v>
          </cell>
          <cell r="CB1100">
            <v>3</v>
          </cell>
          <cell r="CJ1100" t="str">
            <v/>
          </cell>
        </row>
        <row r="1101">
          <cell r="A1101" t="str">
            <v>6062124528700</v>
          </cell>
          <cell r="C1101" t="str">
            <v>Dropship Order</v>
          </cell>
          <cell r="F1101" t="str">
            <v>C2103716501</v>
          </cell>
          <cell r="I1101" t="str">
            <v>Out For Delivery</v>
          </cell>
          <cell r="N1101" t="str">
            <v>Reschedule</v>
          </cell>
          <cell r="O1101" t="str">
            <v>Schedule for future</v>
          </cell>
          <cell r="W1101" t="str">
            <v>D2109639501</v>
          </cell>
          <cell r="X1101" t="str">
            <v>Muhammad Rizwan Muhammad Farooq</v>
          </cell>
          <cell r="AL1101" t="str">
            <v>At Taniem</v>
          </cell>
          <cell r="AO1101">
            <v>58.19</v>
          </cell>
          <cell r="BT1101" t="str">
            <v>NO</v>
          </cell>
          <cell r="CB1101">
            <v>1</v>
          </cell>
          <cell r="CJ1101" t="str">
            <v>POUCH</v>
          </cell>
        </row>
        <row r="1102">
          <cell r="A1102" t="str">
            <v>6062624533805</v>
          </cell>
          <cell r="C1102" t="str">
            <v>Reverse Pickup(Return &amp; Refund)</v>
          </cell>
          <cell r="F1102" t="str">
            <v>C2103791801</v>
          </cell>
          <cell r="I1102" t="str">
            <v>Successfully Returned</v>
          </cell>
          <cell r="N1102" t="str">
            <v/>
          </cell>
          <cell r="O1102" t="str">
            <v/>
          </cell>
          <cell r="W1102" t="str">
            <v>D2107375801</v>
          </cell>
          <cell r="X1102" t="str">
            <v>Nawajish Ali Haidar Ali</v>
          </cell>
          <cell r="AL1102" t="str">
            <v>Al Khadra</v>
          </cell>
          <cell r="AO1102">
            <v>0</v>
          </cell>
          <cell r="BT1102" t="str">
            <v>NO</v>
          </cell>
          <cell r="CB1102">
            <v>0</v>
          </cell>
          <cell r="CJ1102" t="str">
            <v/>
          </cell>
        </row>
        <row r="1103">
          <cell r="A1103" t="str">
            <v>6062424671886</v>
          </cell>
          <cell r="C1103" t="str">
            <v>Dropship Order</v>
          </cell>
          <cell r="F1103" t="str">
            <v>C21035750</v>
          </cell>
          <cell r="I1103" t="str">
            <v>Out For Delivery</v>
          </cell>
          <cell r="N1103" t="str">
            <v/>
          </cell>
          <cell r="O1103" t="str">
            <v/>
          </cell>
          <cell r="W1103" t="str">
            <v>D2107533901</v>
          </cell>
          <cell r="X1103" t="str">
            <v>Afkar-Muhammad Saleh</v>
          </cell>
          <cell r="AL1103" t="str">
            <v>Wadi Jalil</v>
          </cell>
          <cell r="AO1103">
            <v>250</v>
          </cell>
          <cell r="BT1103" t="str">
            <v>NO</v>
          </cell>
          <cell r="CB1103">
            <v>0</v>
          </cell>
          <cell r="CJ1103" t="str">
            <v/>
          </cell>
        </row>
        <row r="1104">
          <cell r="A1104" t="str">
            <v>6062124780689</v>
          </cell>
          <cell r="C1104" t="str">
            <v>Dropship Order</v>
          </cell>
          <cell r="F1104" t="str">
            <v>C2103730101</v>
          </cell>
          <cell r="I1104" t="str">
            <v>Out For Delivery</v>
          </cell>
          <cell r="N1104" t="str">
            <v/>
          </cell>
          <cell r="O1104" t="str">
            <v/>
          </cell>
          <cell r="W1104" t="str">
            <v>D2109639501</v>
          </cell>
          <cell r="X1104" t="str">
            <v>Muhammad Rizwan Muhammad Farooq</v>
          </cell>
          <cell r="AL1104" t="str">
            <v>Al Buhayrat</v>
          </cell>
          <cell r="AO1104">
            <v>0</v>
          </cell>
          <cell r="BT1104" t="str">
            <v>NO</v>
          </cell>
          <cell r="CB1104">
            <v>0</v>
          </cell>
          <cell r="CJ1104" t="str">
            <v>POUCH</v>
          </cell>
        </row>
        <row r="1105">
          <cell r="A1105" t="str">
            <v>6062024283521</v>
          </cell>
          <cell r="C1105" t="str">
            <v>Reverse Pickup(Return &amp; Refund)</v>
          </cell>
          <cell r="F1105" t="str">
            <v>C21036226</v>
          </cell>
          <cell r="I1105" t="str">
            <v>Out For Delivery</v>
          </cell>
          <cell r="N1105" t="str">
            <v>Uncontactable</v>
          </cell>
          <cell r="O1105" t="str">
            <v>No Answer</v>
          </cell>
          <cell r="W1105" t="str">
            <v>D2107375801</v>
          </cell>
          <cell r="X1105" t="str">
            <v>Nawajish Ali Haidar Ali</v>
          </cell>
          <cell r="AL1105" t="str">
            <v>Al Khadra</v>
          </cell>
          <cell r="AO1105">
            <v>0</v>
          </cell>
          <cell r="BT1105" t="str">
            <v>NO</v>
          </cell>
          <cell r="CB1105">
            <v>1</v>
          </cell>
          <cell r="CJ1105" t="str">
            <v/>
          </cell>
        </row>
        <row r="1106">
          <cell r="A1106" t="str">
            <v>6062024395126</v>
          </cell>
          <cell r="C1106" t="str">
            <v>Dropship Order</v>
          </cell>
          <cell r="F1106" t="str">
            <v>C21036106</v>
          </cell>
          <cell r="I1106" t="str">
            <v>Out For Delivery</v>
          </cell>
          <cell r="N1106" t="str">
            <v>Reschedule</v>
          </cell>
          <cell r="O1106" t="str">
            <v>Schedule for future</v>
          </cell>
          <cell r="W1106" t="str">
            <v>D2107533901</v>
          </cell>
          <cell r="X1106" t="str">
            <v>Afkar-Muhammad Saleh</v>
          </cell>
          <cell r="AL1106" t="str">
            <v>Makkah</v>
          </cell>
          <cell r="AO1106">
            <v>89</v>
          </cell>
          <cell r="BT1106" t="str">
            <v>NO</v>
          </cell>
          <cell r="CB1106">
            <v>3</v>
          </cell>
          <cell r="CJ1106" t="str">
            <v/>
          </cell>
        </row>
        <row r="1107">
          <cell r="A1107" t="str">
            <v>6061924381480</v>
          </cell>
          <cell r="C1107" t="str">
            <v>Dropship Order</v>
          </cell>
          <cell r="F1107" t="str">
            <v>C2103730101</v>
          </cell>
          <cell r="I1107" t="str">
            <v>Out For Delivery</v>
          </cell>
          <cell r="N1107" t="str">
            <v>Cancel</v>
          </cell>
          <cell r="O1107" t="str">
            <v>Doesn't Want to Give Reason</v>
          </cell>
          <cell r="W1107" t="str">
            <v>D2109639501</v>
          </cell>
          <cell r="X1107" t="str">
            <v>Muhammad Rizwan Muhammad Farooq</v>
          </cell>
          <cell r="AL1107" t="str">
            <v>Al Buhayrat</v>
          </cell>
          <cell r="AO1107">
            <v>597.36</v>
          </cell>
          <cell r="BT1107" t="str">
            <v>NO</v>
          </cell>
          <cell r="CB1107">
            <v>1</v>
          </cell>
          <cell r="CJ1107" t="str">
            <v>POUCH</v>
          </cell>
        </row>
        <row r="1108">
          <cell r="A1108" t="str">
            <v>6060924883523</v>
          </cell>
          <cell r="C1108" t="str">
            <v>Dropship Order</v>
          </cell>
          <cell r="F1108" t="str">
            <v>C21036106</v>
          </cell>
          <cell r="I1108" t="str">
            <v>Out For Delivery</v>
          </cell>
          <cell r="N1108" t="str">
            <v>Reschedule</v>
          </cell>
          <cell r="O1108" t="str">
            <v>Schedule for future</v>
          </cell>
          <cell r="W1108" t="str">
            <v>D2107533901</v>
          </cell>
          <cell r="X1108" t="str">
            <v>Afkar-Muhammad Saleh</v>
          </cell>
          <cell r="AL1108" t="str">
            <v>Makkah</v>
          </cell>
          <cell r="AO1108">
            <v>89</v>
          </cell>
          <cell r="BT1108" t="str">
            <v>NO</v>
          </cell>
          <cell r="CB1108">
            <v>3</v>
          </cell>
          <cell r="CJ1108" t="str">
            <v/>
          </cell>
        </row>
        <row r="1109">
          <cell r="A1109" t="str">
            <v>6062124818453</v>
          </cell>
          <cell r="C1109" t="str">
            <v>Dropship Order</v>
          </cell>
          <cell r="F1109" t="str">
            <v>C21036624</v>
          </cell>
          <cell r="I1109" t="str">
            <v>Out For Delivery</v>
          </cell>
          <cell r="N1109" t="str">
            <v>Reschedule</v>
          </cell>
          <cell r="O1109" t="str">
            <v>Schedule for future</v>
          </cell>
          <cell r="W1109" t="str">
            <v>D2107533901</v>
          </cell>
          <cell r="X1109" t="str">
            <v>Afkar-Muhammad Saleh</v>
          </cell>
          <cell r="AL1109" t="str">
            <v>Wadi Jalil</v>
          </cell>
          <cell r="AO1109">
            <v>202</v>
          </cell>
          <cell r="BT1109" t="str">
            <v>NO</v>
          </cell>
          <cell r="CB1109">
            <v>3</v>
          </cell>
          <cell r="CJ1109" t="str">
            <v/>
          </cell>
        </row>
        <row r="1110">
          <cell r="A1110" t="str">
            <v>6062524638857</v>
          </cell>
          <cell r="C1110" t="str">
            <v>Reverse Pickup(Return &amp; Refund)</v>
          </cell>
          <cell r="F1110" t="str">
            <v>C2103791801</v>
          </cell>
          <cell r="I1110" t="str">
            <v>Successfully Returned</v>
          </cell>
          <cell r="N1110" t="str">
            <v/>
          </cell>
          <cell r="O1110" t="str">
            <v/>
          </cell>
          <cell r="W1110" t="str">
            <v>D2107375801</v>
          </cell>
          <cell r="X1110" t="str">
            <v>Nawajish Ali Haidar Ali</v>
          </cell>
          <cell r="AL1110" t="str">
            <v>Al Khadra</v>
          </cell>
          <cell r="AO1110">
            <v>0</v>
          </cell>
          <cell r="BT1110" t="str">
            <v>NO</v>
          </cell>
          <cell r="CB1110">
            <v>0</v>
          </cell>
          <cell r="CJ1110" t="str">
            <v/>
          </cell>
        </row>
        <row r="1111">
          <cell r="A1111" t="str">
            <v>6062224467440</v>
          </cell>
          <cell r="C1111" t="str">
            <v>Dropship Order</v>
          </cell>
          <cell r="F1111" t="str">
            <v>C2103730101</v>
          </cell>
          <cell r="I1111" t="str">
            <v>Out For Delivery</v>
          </cell>
          <cell r="N1111" t="str">
            <v/>
          </cell>
          <cell r="O1111" t="str">
            <v/>
          </cell>
          <cell r="W1111" t="str">
            <v>D2109639501</v>
          </cell>
          <cell r="X1111" t="str">
            <v>Muhammad Rizwan Muhammad Farooq</v>
          </cell>
          <cell r="AL1111" t="str">
            <v>Al Umrah Al Jadidah</v>
          </cell>
          <cell r="AO1111">
            <v>0</v>
          </cell>
          <cell r="BT1111" t="str">
            <v>NO</v>
          </cell>
          <cell r="CB1111">
            <v>0</v>
          </cell>
          <cell r="CJ1111" t="str">
            <v>POUCH</v>
          </cell>
        </row>
        <row r="1112">
          <cell r="A1112" t="str">
            <v>6062024795931</v>
          </cell>
          <cell r="C1112" t="str">
            <v>Dropship Order</v>
          </cell>
          <cell r="F1112" t="str">
            <v>C21035750</v>
          </cell>
          <cell r="I1112" t="str">
            <v>Out For Delivery</v>
          </cell>
          <cell r="N1112" t="str">
            <v>Reschedule</v>
          </cell>
          <cell r="O1112" t="str">
            <v>Schedule for future</v>
          </cell>
          <cell r="W1112" t="str">
            <v>D2107533901</v>
          </cell>
          <cell r="X1112" t="str">
            <v>Afkar-Muhammad Saleh</v>
          </cell>
          <cell r="AL1112" t="str">
            <v>At Taniem</v>
          </cell>
          <cell r="AO1112">
            <v>179</v>
          </cell>
          <cell r="BT1112" t="str">
            <v>NO</v>
          </cell>
          <cell r="CB1112">
            <v>2</v>
          </cell>
          <cell r="CJ1112" t="str">
            <v/>
          </cell>
        </row>
        <row r="1113">
          <cell r="A1113" t="str">
            <v>6062524586877</v>
          </cell>
          <cell r="C1113" t="str">
            <v>Reverse Pickup(Return &amp; Refund)</v>
          </cell>
          <cell r="F1113" t="str">
            <v>C21036226</v>
          </cell>
          <cell r="I1113" t="str">
            <v>Out For Delivery</v>
          </cell>
          <cell r="N1113" t="str">
            <v/>
          </cell>
          <cell r="O1113" t="str">
            <v/>
          </cell>
          <cell r="W1113" t="str">
            <v>D2107375801</v>
          </cell>
          <cell r="X1113" t="str">
            <v>Nawajish Ali Haidar Ali</v>
          </cell>
          <cell r="AL1113" t="str">
            <v>Al Khadra</v>
          </cell>
          <cell r="AO1113">
            <v>0</v>
          </cell>
          <cell r="BT1113" t="str">
            <v>NO</v>
          </cell>
          <cell r="CB1113">
            <v>0</v>
          </cell>
          <cell r="CJ1113" t="str">
            <v/>
          </cell>
        </row>
        <row r="1114">
          <cell r="A1114" t="str">
            <v>6062224316341</v>
          </cell>
          <cell r="C1114" t="str">
            <v>Dropship Order</v>
          </cell>
          <cell r="F1114" t="str">
            <v>C2103730101</v>
          </cell>
          <cell r="I1114" t="str">
            <v>Out For Delivery</v>
          </cell>
          <cell r="N1114" t="str">
            <v/>
          </cell>
          <cell r="O1114" t="str">
            <v/>
          </cell>
          <cell r="W1114" t="str">
            <v>D2109639501</v>
          </cell>
          <cell r="X1114" t="str">
            <v>Muhammad Rizwan Muhammad Farooq</v>
          </cell>
          <cell r="AL1114" t="str">
            <v>Al Buhayrat</v>
          </cell>
          <cell r="AO1114">
            <v>0</v>
          </cell>
          <cell r="BT1114" t="str">
            <v>NO</v>
          </cell>
          <cell r="CB1114">
            <v>0</v>
          </cell>
          <cell r="CJ1114" t="str">
            <v>POUCH</v>
          </cell>
        </row>
        <row r="1115">
          <cell r="A1115" t="str">
            <v>6061824931007</v>
          </cell>
          <cell r="C1115" t="str">
            <v>Dropship Order</v>
          </cell>
          <cell r="F1115" t="str">
            <v>C21036106</v>
          </cell>
          <cell r="I1115" t="str">
            <v>Out For Delivery</v>
          </cell>
          <cell r="N1115" t="str">
            <v>Reschedule</v>
          </cell>
          <cell r="O1115" t="str">
            <v>Schedule for future</v>
          </cell>
          <cell r="W1115" t="str">
            <v>D2107533901</v>
          </cell>
          <cell r="X1115" t="str">
            <v>Afkar-Muhammad Saleh</v>
          </cell>
          <cell r="AL1115" t="str">
            <v>Makkah</v>
          </cell>
          <cell r="AO1115">
            <v>99</v>
          </cell>
          <cell r="BT1115" t="str">
            <v>NO</v>
          </cell>
          <cell r="CB1115">
            <v>3</v>
          </cell>
          <cell r="CJ1115" t="str">
            <v/>
          </cell>
        </row>
        <row r="1116">
          <cell r="A1116" t="str">
            <v>6062624976308</v>
          </cell>
          <cell r="C1116" t="str">
            <v>Reverse Pickup(Return &amp; Refund)</v>
          </cell>
          <cell r="F1116" t="str">
            <v>C21036226</v>
          </cell>
          <cell r="I1116" t="str">
            <v>Out For Delivery</v>
          </cell>
          <cell r="N1116" t="str">
            <v/>
          </cell>
          <cell r="O1116" t="str">
            <v/>
          </cell>
          <cell r="W1116" t="str">
            <v>D2107375801</v>
          </cell>
          <cell r="X1116" t="str">
            <v>Nawajish Ali Haidar Ali</v>
          </cell>
          <cell r="AL1116" t="str">
            <v>Al Khadra</v>
          </cell>
          <cell r="AO1116">
            <v>0</v>
          </cell>
          <cell r="BT1116" t="str">
            <v>NO</v>
          </cell>
          <cell r="CB1116">
            <v>0</v>
          </cell>
          <cell r="CJ1116" t="str">
            <v/>
          </cell>
        </row>
        <row r="1117">
          <cell r="A1117" t="str">
            <v>6062224988365</v>
          </cell>
          <cell r="C1117" t="str">
            <v>Dropship Order</v>
          </cell>
          <cell r="F1117" t="str">
            <v>C2103730101</v>
          </cell>
          <cell r="I1117" t="str">
            <v>Out For Delivery</v>
          </cell>
          <cell r="N1117" t="str">
            <v/>
          </cell>
          <cell r="O1117" t="str">
            <v/>
          </cell>
          <cell r="W1117" t="str">
            <v>D2109639501</v>
          </cell>
          <cell r="X1117" t="str">
            <v>Muhammad Rizwan Muhammad Farooq</v>
          </cell>
          <cell r="AL1117" t="str">
            <v>Al Buhayrat</v>
          </cell>
          <cell r="AO1117">
            <v>0</v>
          </cell>
          <cell r="BT1117" t="str">
            <v>NO</v>
          </cell>
          <cell r="CB1117">
            <v>0</v>
          </cell>
          <cell r="CJ1117" t="str">
            <v>POUCH</v>
          </cell>
        </row>
        <row r="1118">
          <cell r="A1118" t="str">
            <v>6062124739302</v>
          </cell>
          <cell r="C1118" t="str">
            <v>Reverse Pickup(Return &amp; Refund)</v>
          </cell>
          <cell r="F1118" t="str">
            <v>C21036226</v>
          </cell>
          <cell r="I1118" t="str">
            <v>Out For Delivery</v>
          </cell>
          <cell r="N1118" t="str">
            <v>Uncontactable</v>
          </cell>
          <cell r="O1118" t="str">
            <v>No Answer</v>
          </cell>
          <cell r="W1118" t="str">
            <v>D2107375801</v>
          </cell>
          <cell r="X1118" t="str">
            <v>Nawajish Ali Haidar Ali</v>
          </cell>
          <cell r="AL1118" t="str">
            <v>Al Khadra</v>
          </cell>
          <cell r="AO1118">
            <v>0</v>
          </cell>
          <cell r="BT1118" t="str">
            <v>NO</v>
          </cell>
          <cell r="CB1118">
            <v>1</v>
          </cell>
          <cell r="CJ1118" t="str">
            <v/>
          </cell>
        </row>
        <row r="1119">
          <cell r="A1119" t="str">
            <v>6062624845590</v>
          </cell>
          <cell r="C1119" t="str">
            <v>Reverse Pickup(Return &amp; Refund)</v>
          </cell>
          <cell r="F1119" t="str">
            <v>C21036226</v>
          </cell>
          <cell r="I1119" t="str">
            <v>Successfully Returned</v>
          </cell>
          <cell r="N1119" t="str">
            <v/>
          </cell>
          <cell r="O1119" t="str">
            <v/>
          </cell>
          <cell r="W1119" t="str">
            <v>D2107375801</v>
          </cell>
          <cell r="X1119" t="str">
            <v>Nawajish Ali Haidar Ali</v>
          </cell>
          <cell r="AL1119" t="str">
            <v>Al Khadra</v>
          </cell>
          <cell r="AO1119">
            <v>0</v>
          </cell>
          <cell r="BT1119" t="str">
            <v>NO</v>
          </cell>
          <cell r="CB1119">
            <v>0</v>
          </cell>
          <cell r="CJ1119" t="str">
            <v/>
          </cell>
        </row>
        <row r="1120">
          <cell r="A1120" t="str">
            <v>6062524303645</v>
          </cell>
          <cell r="C1120" t="str">
            <v>Reverse Pickup(Return &amp; Refund)</v>
          </cell>
          <cell r="F1120" t="str">
            <v>C21036226</v>
          </cell>
          <cell r="I1120" t="str">
            <v>Out For Delivery</v>
          </cell>
          <cell r="N1120" t="str">
            <v/>
          </cell>
          <cell r="O1120" t="str">
            <v/>
          </cell>
          <cell r="W1120" t="str">
            <v>D2107375801</v>
          </cell>
          <cell r="X1120" t="str">
            <v>Nawajish Ali Haidar Ali</v>
          </cell>
          <cell r="AL1120" t="str">
            <v>Al Khadra</v>
          </cell>
          <cell r="AO1120">
            <v>0</v>
          </cell>
          <cell r="BT1120" t="str">
            <v>NO</v>
          </cell>
          <cell r="CB1120">
            <v>0</v>
          </cell>
          <cell r="CJ1120" t="str">
            <v/>
          </cell>
        </row>
        <row r="1121">
          <cell r="A1121" t="str">
            <v>6062224809292</v>
          </cell>
          <cell r="C1121" t="str">
            <v>Dropship Order</v>
          </cell>
          <cell r="F1121" t="str">
            <v>C2103730101</v>
          </cell>
          <cell r="I1121" t="str">
            <v>Delivered</v>
          </cell>
          <cell r="N1121" t="str">
            <v/>
          </cell>
          <cell r="O1121" t="str">
            <v/>
          </cell>
          <cell r="W1121" t="str">
            <v>D2109639501</v>
          </cell>
          <cell r="X1121" t="str">
            <v>Muhammad Rizwan Muhammad Farooq</v>
          </cell>
          <cell r="AL1121" t="str">
            <v>Al Buhayrat</v>
          </cell>
          <cell r="AO1121">
            <v>0</v>
          </cell>
          <cell r="BT1121" t="str">
            <v>YES</v>
          </cell>
          <cell r="CB1121">
            <v>1</v>
          </cell>
          <cell r="CJ1121" t="str">
            <v>POUCH</v>
          </cell>
        </row>
        <row r="1122">
          <cell r="A1122" t="str">
            <v>6062624700550</v>
          </cell>
          <cell r="C1122" t="str">
            <v>Reverse Pickup(Return &amp; Refund)</v>
          </cell>
          <cell r="F1122" t="str">
            <v>C21036226</v>
          </cell>
          <cell r="I1122" t="str">
            <v>Successfully Returned</v>
          </cell>
          <cell r="N1122" t="str">
            <v/>
          </cell>
          <cell r="O1122" t="str">
            <v/>
          </cell>
          <cell r="W1122" t="str">
            <v>D2107375801</v>
          </cell>
          <cell r="X1122" t="str">
            <v>Nawajish Ali Haidar Ali</v>
          </cell>
          <cell r="AL1122" t="str">
            <v>Al Khadra</v>
          </cell>
          <cell r="AO1122">
            <v>0</v>
          </cell>
          <cell r="BT1122" t="str">
            <v>NO</v>
          </cell>
          <cell r="CB1122">
            <v>0</v>
          </cell>
          <cell r="CJ1122" t="str">
            <v/>
          </cell>
        </row>
        <row r="1123">
          <cell r="A1123" t="str">
            <v>6061824658553</v>
          </cell>
          <cell r="C1123" t="str">
            <v>Dropship Order</v>
          </cell>
          <cell r="F1123" t="str">
            <v>C2107346</v>
          </cell>
          <cell r="I1123" t="str">
            <v>Out For Delivery</v>
          </cell>
          <cell r="N1123" t="str">
            <v>Reschedule</v>
          </cell>
          <cell r="O1123" t="str">
            <v>Schedule for future</v>
          </cell>
          <cell r="W1123" t="str">
            <v>D21010280801</v>
          </cell>
          <cell r="X1123" t="str">
            <v xml:space="preserve">Muhammad Ali Muhammad </v>
          </cell>
          <cell r="AL1123" t="str">
            <v>Mecca</v>
          </cell>
          <cell r="AO1123">
            <v>299</v>
          </cell>
          <cell r="BT1123" t="str">
            <v>NO</v>
          </cell>
          <cell r="CB1123">
            <v>2</v>
          </cell>
          <cell r="CJ1123" t="str">
            <v/>
          </cell>
        </row>
        <row r="1124">
          <cell r="A1124" t="str">
            <v>6062624603960</v>
          </cell>
          <cell r="C1124" t="str">
            <v>Reverse Pickup(Return &amp; Refund)</v>
          </cell>
          <cell r="F1124" t="str">
            <v>C21036226</v>
          </cell>
          <cell r="I1124" t="str">
            <v>Out For Delivery</v>
          </cell>
          <cell r="N1124" t="str">
            <v/>
          </cell>
          <cell r="O1124" t="str">
            <v/>
          </cell>
          <cell r="W1124" t="str">
            <v>D2107375801</v>
          </cell>
          <cell r="X1124" t="str">
            <v>Nawajish Ali Haidar Ali</v>
          </cell>
          <cell r="AL1124" t="str">
            <v>Al Khadra</v>
          </cell>
          <cell r="AO1124">
            <v>0</v>
          </cell>
          <cell r="BT1124" t="str">
            <v>NO</v>
          </cell>
          <cell r="CB1124">
            <v>0</v>
          </cell>
          <cell r="CJ1124" t="str">
            <v/>
          </cell>
        </row>
        <row r="1125">
          <cell r="A1125" t="str">
            <v>6062224827303</v>
          </cell>
          <cell r="C1125" t="str">
            <v>Dropship Order</v>
          </cell>
          <cell r="F1125" t="str">
            <v>C2103730101</v>
          </cell>
          <cell r="I1125" t="str">
            <v>Delivered</v>
          </cell>
          <cell r="N1125" t="str">
            <v/>
          </cell>
          <cell r="O1125" t="str">
            <v/>
          </cell>
          <cell r="W1125" t="str">
            <v>D2109639501</v>
          </cell>
          <cell r="X1125" t="str">
            <v>Muhammad Rizwan Muhammad Farooq</v>
          </cell>
          <cell r="AL1125" t="str">
            <v>Al Buhayrat</v>
          </cell>
          <cell r="AO1125">
            <v>0</v>
          </cell>
          <cell r="BT1125" t="str">
            <v>YES</v>
          </cell>
          <cell r="CB1125">
            <v>1</v>
          </cell>
          <cell r="CJ1125" t="str">
            <v>POUCH</v>
          </cell>
        </row>
        <row r="1126">
          <cell r="A1126" t="str">
            <v>6062624425878</v>
          </cell>
          <cell r="C1126" t="str">
            <v>Reverse Pickup(Return &amp; Refund)</v>
          </cell>
          <cell r="F1126" t="str">
            <v>C21036226</v>
          </cell>
          <cell r="I1126" t="str">
            <v>Out For Delivery</v>
          </cell>
          <cell r="N1126" t="str">
            <v/>
          </cell>
          <cell r="O1126" t="str">
            <v/>
          </cell>
          <cell r="W1126" t="str">
            <v>D2107375801</v>
          </cell>
          <cell r="X1126" t="str">
            <v>Nawajish Ali Haidar Ali</v>
          </cell>
          <cell r="AL1126" t="str">
            <v>Al Khadra</v>
          </cell>
          <cell r="AO1126">
            <v>0</v>
          </cell>
          <cell r="BT1126" t="str">
            <v>NO</v>
          </cell>
          <cell r="CB1126">
            <v>0</v>
          </cell>
          <cell r="CJ1126" t="str">
            <v/>
          </cell>
        </row>
        <row r="1127">
          <cell r="A1127" t="str">
            <v>6062224451196</v>
          </cell>
          <cell r="C1127" t="str">
            <v>Dropship Order</v>
          </cell>
          <cell r="F1127" t="str">
            <v>C2103730101</v>
          </cell>
          <cell r="I1127" t="str">
            <v>Out For Delivery</v>
          </cell>
          <cell r="N1127" t="str">
            <v/>
          </cell>
          <cell r="O1127" t="str">
            <v/>
          </cell>
          <cell r="W1127" t="str">
            <v>D2109639501</v>
          </cell>
          <cell r="X1127" t="str">
            <v>Muhammad Rizwan Muhammad Farooq</v>
          </cell>
          <cell r="AL1127" t="str">
            <v>At Taniem</v>
          </cell>
          <cell r="AO1127">
            <v>0</v>
          </cell>
          <cell r="BT1127" t="str">
            <v>NO</v>
          </cell>
          <cell r="CB1127">
            <v>0</v>
          </cell>
          <cell r="CJ1127" t="str">
            <v>POUCH</v>
          </cell>
        </row>
        <row r="1128">
          <cell r="A1128" t="str">
            <v>6062524311006</v>
          </cell>
          <cell r="C1128" t="str">
            <v>Reverse Pickup(Return &amp; Refund)</v>
          </cell>
          <cell r="F1128" t="str">
            <v>C21036226</v>
          </cell>
          <cell r="I1128" t="str">
            <v>Out For Delivery</v>
          </cell>
          <cell r="N1128" t="str">
            <v/>
          </cell>
          <cell r="O1128" t="str">
            <v/>
          </cell>
          <cell r="W1128" t="str">
            <v>D2107375801</v>
          </cell>
          <cell r="X1128" t="str">
            <v>Nawajish Ali Haidar Ali</v>
          </cell>
          <cell r="AL1128" t="str">
            <v>Al Khadra</v>
          </cell>
          <cell r="AO1128">
            <v>0</v>
          </cell>
          <cell r="BT1128" t="str">
            <v>NO</v>
          </cell>
          <cell r="CB1128">
            <v>0</v>
          </cell>
          <cell r="CJ1128" t="str">
            <v/>
          </cell>
        </row>
        <row r="1129">
          <cell r="A1129" t="str">
            <v>6062224278745</v>
          </cell>
          <cell r="C1129" t="str">
            <v>Dropship Order</v>
          </cell>
          <cell r="F1129" t="str">
            <v>C2103730101</v>
          </cell>
          <cell r="I1129" t="str">
            <v>Out For Delivery</v>
          </cell>
          <cell r="N1129" t="str">
            <v/>
          </cell>
          <cell r="O1129" t="str">
            <v/>
          </cell>
          <cell r="W1129" t="str">
            <v>D2109639501</v>
          </cell>
          <cell r="X1129" t="str">
            <v>Muhammad Rizwan Muhammad Farooq</v>
          </cell>
          <cell r="AL1129" t="str">
            <v>At Taniem</v>
          </cell>
          <cell r="AO1129">
            <v>0</v>
          </cell>
          <cell r="BT1129" t="str">
            <v>NO</v>
          </cell>
          <cell r="CB1129">
            <v>0</v>
          </cell>
          <cell r="CJ1129" t="str">
            <v>POUCH</v>
          </cell>
        </row>
        <row r="1130">
          <cell r="A1130" t="str">
            <v>6062124368414</v>
          </cell>
          <cell r="C1130" t="str">
            <v>Reverse Pickup(Return &amp; Refund)</v>
          </cell>
          <cell r="F1130" t="str">
            <v>C21036226</v>
          </cell>
          <cell r="I1130" t="str">
            <v>Successfully Returned</v>
          </cell>
          <cell r="N1130" t="str">
            <v>Uncontactable</v>
          </cell>
          <cell r="O1130" t="str">
            <v>No Answer</v>
          </cell>
          <cell r="W1130" t="str">
            <v>D2107375801</v>
          </cell>
          <cell r="X1130" t="str">
            <v>Nawajish Ali Haidar Ali</v>
          </cell>
          <cell r="AL1130" t="str">
            <v>Al Khadra</v>
          </cell>
          <cell r="AO1130">
            <v>0</v>
          </cell>
          <cell r="BT1130" t="str">
            <v>NO</v>
          </cell>
          <cell r="CB1130">
            <v>1</v>
          </cell>
          <cell r="CJ1130" t="str">
            <v/>
          </cell>
        </row>
        <row r="1131">
          <cell r="A1131" t="str">
            <v>6061824576792</v>
          </cell>
          <cell r="C1131" t="str">
            <v>Dropship Order</v>
          </cell>
          <cell r="F1131" t="str">
            <v>C2103730101</v>
          </cell>
          <cell r="I1131" t="str">
            <v>Out For Delivery</v>
          </cell>
          <cell r="N1131" t="str">
            <v>Undelivered</v>
          </cell>
          <cell r="O1131" t="str">
            <v xml:space="preserve">NDR Condition, can not been scheduled </v>
          </cell>
          <cell r="W1131" t="str">
            <v>D21010280801</v>
          </cell>
          <cell r="X1131" t="str">
            <v xml:space="preserve">Muhammad Ali Muhammad </v>
          </cell>
          <cell r="AL1131" t="str">
            <v>Sharai Al Mujahidin</v>
          </cell>
          <cell r="AO1131">
            <v>375.13</v>
          </cell>
          <cell r="BT1131" t="str">
            <v>NO</v>
          </cell>
          <cell r="CB1131">
            <v>3</v>
          </cell>
          <cell r="CJ1131" t="str">
            <v>POUCH</v>
          </cell>
        </row>
        <row r="1132">
          <cell r="A1132" t="str">
            <v>6062224611510</v>
          </cell>
          <cell r="C1132" t="str">
            <v>Dropship Order</v>
          </cell>
          <cell r="F1132" t="str">
            <v>C2103730101</v>
          </cell>
          <cell r="I1132" t="str">
            <v>Out For Delivery</v>
          </cell>
          <cell r="N1132" t="str">
            <v/>
          </cell>
          <cell r="O1132" t="str">
            <v/>
          </cell>
          <cell r="W1132" t="str">
            <v>D2109639501</v>
          </cell>
          <cell r="X1132" t="str">
            <v>Muhammad Rizwan Muhammad Farooq</v>
          </cell>
          <cell r="AL1132" t="str">
            <v>Al Buhayrat</v>
          </cell>
          <cell r="AO1132">
            <v>0</v>
          </cell>
          <cell r="BT1132" t="str">
            <v>NO</v>
          </cell>
          <cell r="CB1132">
            <v>0</v>
          </cell>
          <cell r="CJ1132" t="str">
            <v>POUCH</v>
          </cell>
        </row>
        <row r="1133">
          <cell r="A1133" t="str">
            <v>6061924387238</v>
          </cell>
          <cell r="C1133" t="str">
            <v>Dropship Order</v>
          </cell>
          <cell r="F1133" t="str">
            <v>C2103719401</v>
          </cell>
          <cell r="I1133" t="str">
            <v>Out For Delivery</v>
          </cell>
          <cell r="N1133" t="str">
            <v>Reschedule</v>
          </cell>
          <cell r="O1133" t="str">
            <v>Schedule for future</v>
          </cell>
          <cell r="W1133" t="str">
            <v>D2107493601</v>
          </cell>
          <cell r="X1133" t="str">
            <v xml:space="preserve">AFKAR-Ammar Abu Tahir </v>
          </cell>
          <cell r="AL1133" t="str">
            <v>Al Umrah Al Jadidah</v>
          </cell>
          <cell r="AO1133">
            <v>99</v>
          </cell>
          <cell r="BT1133" t="str">
            <v>NO</v>
          </cell>
          <cell r="CB1133">
            <v>3</v>
          </cell>
          <cell r="CJ1133" t="str">
            <v/>
          </cell>
        </row>
        <row r="1134">
          <cell r="A1134" t="str">
            <v>6061724301312</v>
          </cell>
          <cell r="C1134" t="str">
            <v>Reverse Pickup(Return &amp; Refund)</v>
          </cell>
          <cell r="F1134" t="str">
            <v>C21036226</v>
          </cell>
          <cell r="I1134" t="str">
            <v>Successfully Returned</v>
          </cell>
          <cell r="N1134" t="str">
            <v>No Answer</v>
          </cell>
          <cell r="O1134" t="str">
            <v>Switched Off</v>
          </cell>
          <cell r="W1134" t="str">
            <v>D2107375801</v>
          </cell>
          <cell r="X1134" t="str">
            <v>Nawajish Ali Haidar Ali</v>
          </cell>
          <cell r="AL1134" t="str">
            <v>Al Khadra</v>
          </cell>
          <cell r="AO1134">
            <v>0</v>
          </cell>
          <cell r="BT1134" t="str">
            <v>NO</v>
          </cell>
          <cell r="CB1134">
            <v>2</v>
          </cell>
          <cell r="CJ1134" t="str">
            <v/>
          </cell>
        </row>
        <row r="1135">
          <cell r="A1135" t="str">
            <v>6062124712694</v>
          </cell>
          <cell r="C1135" t="str">
            <v>Dropship Order</v>
          </cell>
          <cell r="F1135" t="str">
            <v>C2103730101</v>
          </cell>
          <cell r="I1135" t="str">
            <v>Out For Delivery</v>
          </cell>
          <cell r="N1135" t="str">
            <v/>
          </cell>
          <cell r="O1135" t="str">
            <v/>
          </cell>
          <cell r="W1135" t="str">
            <v>D2109639501</v>
          </cell>
          <cell r="X1135" t="str">
            <v>Muhammad Rizwan Muhammad Farooq</v>
          </cell>
          <cell r="AL1135" t="str">
            <v>At Taniem</v>
          </cell>
          <cell r="AO1135">
            <v>0</v>
          </cell>
          <cell r="BT1135" t="str">
            <v>NO</v>
          </cell>
          <cell r="CB1135">
            <v>0</v>
          </cell>
          <cell r="CJ1135" t="str">
            <v>POUCH</v>
          </cell>
        </row>
        <row r="1136">
          <cell r="A1136" t="str">
            <v>6062324571825</v>
          </cell>
          <cell r="C1136" t="str">
            <v>Dropship Order</v>
          </cell>
          <cell r="F1136" t="str">
            <v>C2103751801</v>
          </cell>
          <cell r="I1136" t="str">
            <v>Out For Delivery</v>
          </cell>
          <cell r="N1136" t="str">
            <v>Reschedule</v>
          </cell>
          <cell r="O1136" t="str">
            <v>POS Machine-Customer wants to pay by card only</v>
          </cell>
          <cell r="W1136" t="str">
            <v>D2107493601</v>
          </cell>
          <cell r="X1136" t="str">
            <v xml:space="preserve">AFKAR-Ammar Abu Tahir </v>
          </cell>
          <cell r="AL1136" t="str">
            <v>Makkah</v>
          </cell>
          <cell r="AO1136">
            <v>169</v>
          </cell>
          <cell r="BT1136" t="str">
            <v>NO</v>
          </cell>
          <cell r="CB1136">
            <v>1</v>
          </cell>
          <cell r="CJ1136" t="str">
            <v/>
          </cell>
        </row>
        <row r="1137">
          <cell r="A1137" t="str">
            <v>6061224538423</v>
          </cell>
          <cell r="C1137" t="str">
            <v>Dropship Order</v>
          </cell>
          <cell r="F1137" t="str">
            <v>C21036624</v>
          </cell>
          <cell r="I1137" t="str">
            <v>Out For Delivery</v>
          </cell>
          <cell r="N1137" t="str">
            <v>Cancel</v>
          </cell>
          <cell r="O1137" t="str">
            <v>Duplicate Order</v>
          </cell>
          <cell r="W1137" t="str">
            <v>D21010280801</v>
          </cell>
          <cell r="X1137" t="str">
            <v xml:space="preserve">Muhammad Ali Muhammad </v>
          </cell>
          <cell r="AL1137" t="str">
            <v>Sharai Al Mujahidin</v>
          </cell>
          <cell r="AO1137">
            <v>199</v>
          </cell>
          <cell r="BT1137" t="str">
            <v>NO</v>
          </cell>
          <cell r="CB1137">
            <v>2</v>
          </cell>
          <cell r="CJ1137" t="str">
            <v/>
          </cell>
        </row>
        <row r="1138">
          <cell r="A1138" t="str">
            <v>6052724357107</v>
          </cell>
          <cell r="C1138" t="str">
            <v>Dropship Order</v>
          </cell>
          <cell r="F1138" t="str">
            <v>C2103785701</v>
          </cell>
          <cell r="I1138" t="str">
            <v>Out For Delivery</v>
          </cell>
          <cell r="N1138" t="str">
            <v>Reschedule</v>
          </cell>
          <cell r="O1138" t="str">
            <v>Schedule for future</v>
          </cell>
          <cell r="W1138" t="str">
            <v>D21010280801</v>
          </cell>
          <cell r="X1138" t="str">
            <v xml:space="preserve">Muhammad Ali Muhammad </v>
          </cell>
          <cell r="AL1138" t="str">
            <v>Sharai Al Mujahidin</v>
          </cell>
          <cell r="AO1138">
            <v>199</v>
          </cell>
          <cell r="BT1138" t="str">
            <v>NO</v>
          </cell>
          <cell r="CB1138">
            <v>3</v>
          </cell>
          <cell r="CJ1138" t="str">
            <v/>
          </cell>
        </row>
        <row r="1139">
          <cell r="A1139" t="str">
            <v>6061824484785</v>
          </cell>
          <cell r="C1139" t="str">
            <v>Dropship Order</v>
          </cell>
          <cell r="F1139" t="str">
            <v>C21035750</v>
          </cell>
          <cell r="I1139" t="str">
            <v>Out For Delivery</v>
          </cell>
          <cell r="N1139" t="str">
            <v>Undelivered</v>
          </cell>
          <cell r="O1139" t="str">
            <v xml:space="preserve">NDR Condition, can not been scheduled </v>
          </cell>
          <cell r="W1139" t="str">
            <v>D21010280801</v>
          </cell>
          <cell r="X1139" t="str">
            <v xml:space="preserve">Muhammad Ali Muhammad </v>
          </cell>
          <cell r="AL1139" t="str">
            <v>Sharai Al Mujahidin</v>
          </cell>
          <cell r="AO1139">
            <v>169</v>
          </cell>
          <cell r="BT1139" t="str">
            <v>NO</v>
          </cell>
          <cell r="CB1139">
            <v>3</v>
          </cell>
          <cell r="CJ1139" t="str">
            <v/>
          </cell>
        </row>
        <row r="1140">
          <cell r="A1140" t="str">
            <v>6062024990911</v>
          </cell>
          <cell r="C1140" t="str">
            <v>Dropship Order</v>
          </cell>
          <cell r="F1140" t="str">
            <v>C2103716501</v>
          </cell>
          <cell r="I1140" t="str">
            <v>Out For Delivery</v>
          </cell>
          <cell r="N1140" t="str">
            <v/>
          </cell>
          <cell r="O1140" t="str">
            <v/>
          </cell>
          <cell r="W1140" t="str">
            <v>D21010280801</v>
          </cell>
          <cell r="X1140" t="str">
            <v xml:space="preserve">Muhammad Ali Muhammad </v>
          </cell>
          <cell r="AL1140" t="str">
            <v>Al Khadra</v>
          </cell>
          <cell r="AO1140">
            <v>154.04</v>
          </cell>
          <cell r="BT1140" t="str">
            <v>NO</v>
          </cell>
          <cell r="CB1140">
            <v>0</v>
          </cell>
          <cell r="CJ1140" t="str">
            <v>POUCH</v>
          </cell>
        </row>
        <row r="1141">
          <cell r="A1141" t="str">
            <v>6062524557076</v>
          </cell>
          <cell r="C1141" t="str">
            <v>Reverse Pickup(Return &amp; Refund)</v>
          </cell>
          <cell r="F1141" t="str">
            <v>C21036226</v>
          </cell>
          <cell r="I1141" t="str">
            <v>Out For Delivery</v>
          </cell>
          <cell r="N1141" t="str">
            <v/>
          </cell>
          <cell r="O1141" t="str">
            <v/>
          </cell>
          <cell r="W1141" t="str">
            <v>D21011990201</v>
          </cell>
          <cell r="X1141" t="str">
            <v>SAMEER NAZAR NAZAR HUSSAIN</v>
          </cell>
          <cell r="AL1141" t="str">
            <v>Al Khadra</v>
          </cell>
          <cell r="AO1141">
            <v>0</v>
          </cell>
          <cell r="BT1141" t="str">
            <v>NO</v>
          </cell>
          <cell r="CB1141">
            <v>0</v>
          </cell>
          <cell r="CJ1141" t="str">
            <v/>
          </cell>
        </row>
        <row r="1142">
          <cell r="A1142" t="str">
            <v>6062524256574</v>
          </cell>
          <cell r="C1142" t="str">
            <v>Reverse Pickup(Return &amp; Refund)</v>
          </cell>
          <cell r="F1142" t="str">
            <v>C21036226</v>
          </cell>
          <cell r="I1142" t="str">
            <v>Out For Delivery</v>
          </cell>
          <cell r="N1142" t="str">
            <v/>
          </cell>
          <cell r="O1142" t="str">
            <v/>
          </cell>
          <cell r="W1142" t="str">
            <v>D21011990201</v>
          </cell>
          <cell r="X1142" t="str">
            <v>SAMEER NAZAR NAZAR HUSSAIN</v>
          </cell>
          <cell r="AL1142" t="str">
            <v>Al Khadra</v>
          </cell>
          <cell r="AO1142">
            <v>0</v>
          </cell>
          <cell r="BT1142" t="str">
            <v>NO</v>
          </cell>
          <cell r="CB1142">
            <v>0</v>
          </cell>
          <cell r="CJ1142" t="str">
            <v/>
          </cell>
        </row>
        <row r="1143">
          <cell r="A1143" t="str">
            <v>6062624186371</v>
          </cell>
          <cell r="C1143" t="str">
            <v>Reverse Pickup(Return &amp; Refund)</v>
          </cell>
          <cell r="F1143" t="str">
            <v>C21036226</v>
          </cell>
          <cell r="I1143" t="str">
            <v>Out For Delivery</v>
          </cell>
          <cell r="N1143" t="str">
            <v/>
          </cell>
          <cell r="O1143" t="str">
            <v/>
          </cell>
          <cell r="W1143" t="str">
            <v>D21011990201</v>
          </cell>
          <cell r="X1143" t="str">
            <v>SAMEER NAZAR NAZAR HUSSAIN</v>
          </cell>
          <cell r="AL1143" t="str">
            <v>Al Khadra</v>
          </cell>
          <cell r="AO1143">
            <v>0</v>
          </cell>
          <cell r="BT1143" t="str">
            <v>NO</v>
          </cell>
          <cell r="CB1143">
            <v>0</v>
          </cell>
          <cell r="CJ1143" t="str">
            <v/>
          </cell>
        </row>
        <row r="1144">
          <cell r="A1144" t="str">
            <v>6062524765767</v>
          </cell>
          <cell r="C1144" t="str">
            <v>Reverse Pickup(Return &amp; Refund)</v>
          </cell>
          <cell r="F1144" t="str">
            <v>C21036226</v>
          </cell>
          <cell r="I1144" t="str">
            <v>Out For Delivery</v>
          </cell>
          <cell r="N1144" t="str">
            <v>Cancel</v>
          </cell>
          <cell r="O1144" t="str">
            <v>Doesn't Want to Give Reason</v>
          </cell>
          <cell r="W1144" t="str">
            <v>D21011990201</v>
          </cell>
          <cell r="X1144" t="str">
            <v>SAMEER NAZAR NAZAR HUSSAIN</v>
          </cell>
          <cell r="AL1144" t="str">
            <v>Sharai Al Mujahidin</v>
          </cell>
          <cell r="AO1144">
            <v>0</v>
          </cell>
          <cell r="BT1144" t="str">
            <v>NO</v>
          </cell>
          <cell r="CB1144">
            <v>1</v>
          </cell>
          <cell r="CJ1144" t="str">
            <v/>
          </cell>
        </row>
        <row r="1145">
          <cell r="A1145" t="str">
            <v>6062024308789</v>
          </cell>
          <cell r="C1145" t="str">
            <v>Dropship Order</v>
          </cell>
          <cell r="F1145" t="str">
            <v>C2103751801</v>
          </cell>
          <cell r="I1145" t="str">
            <v>Out For Delivery</v>
          </cell>
          <cell r="N1145" t="str">
            <v>Cancel</v>
          </cell>
          <cell r="O1145" t="str">
            <v>Doesn't Want to Give Reason</v>
          </cell>
          <cell r="W1145" t="str">
            <v>D2108051201</v>
          </cell>
          <cell r="X1145" t="str">
            <v>Mohammed Bilal Vyapari</v>
          </cell>
          <cell r="AL1145" t="str">
            <v>Al Buhayrat</v>
          </cell>
          <cell r="AO1145">
            <v>169</v>
          </cell>
          <cell r="BT1145" t="str">
            <v>NO</v>
          </cell>
          <cell r="CB1145">
            <v>2</v>
          </cell>
          <cell r="CJ1145" t="str">
            <v/>
          </cell>
        </row>
        <row r="1146">
          <cell r="A1146" t="str">
            <v>6061824925617</v>
          </cell>
          <cell r="C1146" t="str">
            <v>Dropship Order</v>
          </cell>
          <cell r="F1146" t="str">
            <v>C21036106</v>
          </cell>
          <cell r="I1146" t="str">
            <v>Out For Delivery</v>
          </cell>
          <cell r="N1146" t="str">
            <v>Cancel</v>
          </cell>
          <cell r="O1146" t="str">
            <v>Doesn't Want to Give Reason</v>
          </cell>
          <cell r="W1146" t="str">
            <v>D2108051201</v>
          </cell>
          <cell r="X1146" t="str">
            <v>Mohammed Bilal Vyapari</v>
          </cell>
          <cell r="AL1146" t="str">
            <v>Al Umrah Al Jadidah</v>
          </cell>
          <cell r="AO1146">
            <v>159</v>
          </cell>
          <cell r="BT1146" t="str">
            <v>NO</v>
          </cell>
          <cell r="CB1146">
            <v>3</v>
          </cell>
          <cell r="CJ1146" t="str">
            <v/>
          </cell>
        </row>
        <row r="1147">
          <cell r="A1147" t="str">
            <v>6062624632618</v>
          </cell>
          <cell r="C1147" t="str">
            <v>Reverse Pickup(Return &amp; Refund)</v>
          </cell>
          <cell r="F1147" t="str">
            <v>C21036226</v>
          </cell>
          <cell r="I1147" t="str">
            <v>Out For Delivery</v>
          </cell>
          <cell r="N1147" t="str">
            <v/>
          </cell>
          <cell r="O1147" t="str">
            <v/>
          </cell>
          <cell r="W1147" t="str">
            <v>D21011990201</v>
          </cell>
          <cell r="X1147" t="str">
            <v>SAMEER NAZAR NAZAR HUSSAIN</v>
          </cell>
          <cell r="AL1147" t="str">
            <v>Al Khadra</v>
          </cell>
          <cell r="AO1147">
            <v>0</v>
          </cell>
          <cell r="BT1147" t="str">
            <v>NO</v>
          </cell>
          <cell r="CB1147">
            <v>0</v>
          </cell>
          <cell r="CJ1147" t="str">
            <v/>
          </cell>
        </row>
        <row r="1148">
          <cell r="A1148" t="str">
            <v>6062624534693</v>
          </cell>
          <cell r="C1148" t="str">
            <v>Reverse Pickup(Return &amp; Refund)</v>
          </cell>
          <cell r="F1148" t="str">
            <v>C21036226</v>
          </cell>
          <cell r="I1148" t="str">
            <v>Out For Delivery</v>
          </cell>
          <cell r="N1148" t="str">
            <v/>
          </cell>
          <cell r="O1148" t="str">
            <v/>
          </cell>
          <cell r="W1148" t="str">
            <v>D21011990201</v>
          </cell>
          <cell r="X1148" t="str">
            <v>SAMEER NAZAR NAZAR HUSSAIN</v>
          </cell>
          <cell r="AL1148" t="str">
            <v>Al Khadra</v>
          </cell>
          <cell r="AO1148">
            <v>0</v>
          </cell>
          <cell r="BT1148" t="str">
            <v>NO</v>
          </cell>
          <cell r="CB1148">
            <v>0</v>
          </cell>
          <cell r="CJ1148" t="str">
            <v/>
          </cell>
        </row>
        <row r="1149">
          <cell r="A1149" t="str">
            <v>6062024324830</v>
          </cell>
          <cell r="C1149" t="str">
            <v>Dropship Order</v>
          </cell>
          <cell r="F1149" t="str">
            <v>C2103730101</v>
          </cell>
          <cell r="I1149" t="str">
            <v>Out For Delivery</v>
          </cell>
          <cell r="N1149" t="str">
            <v>Reschedule</v>
          </cell>
          <cell r="O1149" t="str">
            <v>Schedule for future</v>
          </cell>
          <cell r="W1149" t="str">
            <v>D2108051201</v>
          </cell>
          <cell r="X1149" t="str">
            <v>Mohammed Bilal Vyapari</v>
          </cell>
          <cell r="AL1149" t="str">
            <v>Al Umrah Al Jadidah</v>
          </cell>
          <cell r="AO1149">
            <v>454.37</v>
          </cell>
          <cell r="BT1149" t="str">
            <v>NO</v>
          </cell>
          <cell r="CB1149">
            <v>2</v>
          </cell>
          <cell r="CJ1149" t="str">
            <v>POUCH</v>
          </cell>
        </row>
        <row r="1150">
          <cell r="A1150" t="str">
            <v>6062624637156</v>
          </cell>
          <cell r="C1150" t="str">
            <v>Reverse Pickup(Return &amp; Refund)</v>
          </cell>
          <cell r="F1150" t="str">
            <v>C21036226</v>
          </cell>
          <cell r="I1150" t="str">
            <v>Out For Delivery</v>
          </cell>
          <cell r="N1150" t="str">
            <v/>
          </cell>
          <cell r="O1150" t="str">
            <v/>
          </cell>
          <cell r="W1150" t="str">
            <v>D21011990201</v>
          </cell>
          <cell r="X1150" t="str">
            <v>SAMEER NAZAR NAZAR HUSSAIN</v>
          </cell>
          <cell r="AL1150" t="str">
            <v>Al Khadra</v>
          </cell>
          <cell r="AO1150">
            <v>0</v>
          </cell>
          <cell r="BT1150" t="str">
            <v>NO</v>
          </cell>
          <cell r="CB1150">
            <v>0</v>
          </cell>
          <cell r="CJ1150" t="str">
            <v/>
          </cell>
        </row>
        <row r="1151">
          <cell r="A1151" t="str">
            <v>6062624777858</v>
          </cell>
          <cell r="C1151" t="str">
            <v>Reverse Pickup(Return &amp; Refund)</v>
          </cell>
          <cell r="F1151" t="str">
            <v>C21036226</v>
          </cell>
          <cell r="I1151" t="str">
            <v>Out For Delivery</v>
          </cell>
          <cell r="N1151" t="str">
            <v/>
          </cell>
          <cell r="O1151" t="str">
            <v/>
          </cell>
          <cell r="W1151" t="str">
            <v>D21010280801</v>
          </cell>
          <cell r="X1151" t="str">
            <v xml:space="preserve">Muhammad Ali Muhammad </v>
          </cell>
          <cell r="AL1151" t="str">
            <v>Sharai Al Mujahidin</v>
          </cell>
          <cell r="AO1151">
            <v>0</v>
          </cell>
          <cell r="BT1151" t="str">
            <v>NO</v>
          </cell>
          <cell r="CB1151">
            <v>0</v>
          </cell>
          <cell r="CJ1151" t="str">
            <v/>
          </cell>
        </row>
        <row r="1152">
          <cell r="A1152" t="str">
            <v>6062624682963</v>
          </cell>
          <cell r="C1152" t="str">
            <v>Reverse Pickup(Return &amp; Refund)</v>
          </cell>
          <cell r="F1152" t="str">
            <v>C21036226</v>
          </cell>
          <cell r="I1152" t="str">
            <v>Out For Delivery</v>
          </cell>
          <cell r="N1152" t="str">
            <v/>
          </cell>
          <cell r="O1152" t="str">
            <v/>
          </cell>
          <cell r="W1152" t="str">
            <v>D21011990201</v>
          </cell>
          <cell r="X1152" t="str">
            <v>SAMEER NAZAR NAZAR HUSSAIN</v>
          </cell>
          <cell r="AL1152" t="str">
            <v>Al Khadra</v>
          </cell>
          <cell r="AO1152">
            <v>0</v>
          </cell>
          <cell r="BT1152" t="str">
            <v>NO</v>
          </cell>
          <cell r="CB1152">
            <v>0</v>
          </cell>
          <cell r="CJ1152" t="str">
            <v/>
          </cell>
        </row>
        <row r="1153">
          <cell r="A1153" t="str">
            <v>6062624717485</v>
          </cell>
          <cell r="C1153" t="str">
            <v>Reverse Pickup(Return &amp; Refund)</v>
          </cell>
          <cell r="F1153" t="str">
            <v>C21036226</v>
          </cell>
          <cell r="I1153" t="str">
            <v>Out For Delivery</v>
          </cell>
          <cell r="N1153" t="str">
            <v/>
          </cell>
          <cell r="O1153" t="str">
            <v/>
          </cell>
          <cell r="W1153" t="str">
            <v>D21010280801</v>
          </cell>
          <cell r="X1153" t="str">
            <v xml:space="preserve">Muhammad Ali Muhammad </v>
          </cell>
          <cell r="AL1153" t="str">
            <v>Sharai Al Mujahidin</v>
          </cell>
          <cell r="AO1153">
            <v>0</v>
          </cell>
          <cell r="BT1153" t="str">
            <v>NO</v>
          </cell>
          <cell r="CB1153">
            <v>0</v>
          </cell>
          <cell r="CJ1153" t="str">
            <v/>
          </cell>
        </row>
        <row r="1154">
          <cell r="A1154" t="str">
            <v>6062624818296</v>
          </cell>
          <cell r="C1154" t="str">
            <v>Reverse Pickup(Return &amp; Refund)</v>
          </cell>
          <cell r="F1154" t="str">
            <v>C21036226</v>
          </cell>
          <cell r="I1154" t="str">
            <v>Out For Delivery</v>
          </cell>
          <cell r="N1154" t="str">
            <v/>
          </cell>
          <cell r="O1154" t="str">
            <v/>
          </cell>
          <cell r="W1154" t="str">
            <v>D21010280801</v>
          </cell>
          <cell r="X1154" t="str">
            <v xml:space="preserve">Muhammad Ali Muhammad </v>
          </cell>
          <cell r="AL1154" t="str">
            <v>Sharai Al Mujahidin</v>
          </cell>
          <cell r="AO1154">
            <v>0</v>
          </cell>
          <cell r="BT1154" t="str">
            <v>NO</v>
          </cell>
          <cell r="CB1154">
            <v>0</v>
          </cell>
          <cell r="CJ1154" t="str">
            <v/>
          </cell>
        </row>
        <row r="1155">
          <cell r="A1155" t="str">
            <v>6062224291488</v>
          </cell>
          <cell r="C1155" t="str">
            <v>Reverse Pickup(Return &amp; Refund)</v>
          </cell>
          <cell r="F1155" t="str">
            <v>C2103785701</v>
          </cell>
          <cell r="I1155" t="str">
            <v>Out For Delivery</v>
          </cell>
          <cell r="N1155" t="str">
            <v>Reschedule</v>
          </cell>
          <cell r="O1155" t="str">
            <v>Schedule for future</v>
          </cell>
          <cell r="W1155" t="str">
            <v>D21011990201</v>
          </cell>
          <cell r="X1155" t="str">
            <v>SAMEER NAZAR NAZAR HUSSAIN</v>
          </cell>
          <cell r="AL1155" t="str">
            <v>Al Khadra</v>
          </cell>
          <cell r="AO1155">
            <v>-319</v>
          </cell>
          <cell r="BT1155" t="str">
            <v>NO</v>
          </cell>
          <cell r="CB1155">
            <v>2</v>
          </cell>
          <cell r="CJ1155" t="str">
            <v/>
          </cell>
        </row>
        <row r="1156">
          <cell r="A1156" t="str">
            <v>6061924785098</v>
          </cell>
          <cell r="C1156" t="str">
            <v>Dropship Order</v>
          </cell>
          <cell r="F1156" t="str">
            <v>C2103730101</v>
          </cell>
          <cell r="I1156" t="str">
            <v>Out For Delivery</v>
          </cell>
          <cell r="N1156" t="str">
            <v>Reschedule</v>
          </cell>
          <cell r="O1156" t="str">
            <v>Schedule for future</v>
          </cell>
          <cell r="W1156" t="str">
            <v>D2109639501</v>
          </cell>
          <cell r="X1156" t="str">
            <v>Muhammad Rizwan Muhammad Farooq</v>
          </cell>
          <cell r="AL1156" t="str">
            <v>Al Buhayrat</v>
          </cell>
          <cell r="AO1156">
            <v>354.82</v>
          </cell>
          <cell r="BT1156" t="str">
            <v>NO</v>
          </cell>
          <cell r="CB1156">
            <v>1</v>
          </cell>
          <cell r="CJ1156" t="str">
            <v>POUCH</v>
          </cell>
        </row>
        <row r="1157">
          <cell r="A1157" t="str">
            <v>6062524761548</v>
          </cell>
          <cell r="C1157" t="str">
            <v>Reverse Pickup(Return &amp; Refund)</v>
          </cell>
          <cell r="F1157" t="str">
            <v>C21036226</v>
          </cell>
          <cell r="I1157" t="str">
            <v>Out For Delivery</v>
          </cell>
          <cell r="N1157" t="str">
            <v/>
          </cell>
          <cell r="O1157" t="str">
            <v/>
          </cell>
          <cell r="W1157" t="str">
            <v>D21011990201</v>
          </cell>
          <cell r="X1157" t="str">
            <v>SAMEER NAZAR NAZAR HUSSAIN</v>
          </cell>
          <cell r="AL1157" t="str">
            <v>Al Khadra</v>
          </cell>
          <cell r="AO1157">
            <v>0</v>
          </cell>
          <cell r="BT1157" t="str">
            <v>NO</v>
          </cell>
          <cell r="CB1157">
            <v>0</v>
          </cell>
          <cell r="CJ1157" t="str">
            <v/>
          </cell>
        </row>
        <row r="1158">
          <cell r="A1158" t="str">
            <v>6062624743307</v>
          </cell>
          <cell r="C1158" t="str">
            <v>Reverse Pickup(Return &amp; Refund)</v>
          </cell>
          <cell r="F1158" t="str">
            <v>C21036226</v>
          </cell>
          <cell r="I1158" t="str">
            <v>Out For Delivery</v>
          </cell>
          <cell r="N1158" t="str">
            <v/>
          </cell>
          <cell r="O1158" t="str">
            <v/>
          </cell>
          <cell r="W1158" t="str">
            <v>D21010280801</v>
          </cell>
          <cell r="X1158" t="str">
            <v xml:space="preserve">Muhammad Ali Muhammad </v>
          </cell>
          <cell r="AL1158" t="str">
            <v>Sharai Al Mujahidin</v>
          </cell>
          <cell r="AO1158">
            <v>0</v>
          </cell>
          <cell r="BT1158" t="str">
            <v>NO</v>
          </cell>
          <cell r="CB1158">
            <v>0</v>
          </cell>
          <cell r="CJ1158" t="str">
            <v/>
          </cell>
        </row>
        <row r="1159">
          <cell r="A1159" t="str">
            <v>6062624396555</v>
          </cell>
          <cell r="C1159" t="str">
            <v>Reverse Pickup(Return &amp; Refund)</v>
          </cell>
          <cell r="F1159" t="str">
            <v>C21036226</v>
          </cell>
          <cell r="I1159" t="str">
            <v>Successfully Returned</v>
          </cell>
          <cell r="N1159" t="str">
            <v/>
          </cell>
          <cell r="O1159" t="str">
            <v/>
          </cell>
          <cell r="W1159" t="str">
            <v>D21010280801</v>
          </cell>
          <cell r="X1159" t="str">
            <v xml:space="preserve">Muhammad Ali Muhammad </v>
          </cell>
          <cell r="AL1159" t="str">
            <v>Sharai Al Mujahidin</v>
          </cell>
          <cell r="AO1159">
            <v>0</v>
          </cell>
          <cell r="BT1159" t="str">
            <v>NO</v>
          </cell>
          <cell r="CB1159">
            <v>0</v>
          </cell>
          <cell r="CJ1159" t="str">
            <v/>
          </cell>
        </row>
        <row r="1160">
          <cell r="A1160" t="str">
            <v>6062224888782</v>
          </cell>
          <cell r="C1160" t="str">
            <v>Dropship Order</v>
          </cell>
          <cell r="F1160" t="str">
            <v>C2103730101</v>
          </cell>
          <cell r="I1160" t="str">
            <v>Out For Delivery</v>
          </cell>
          <cell r="N1160" t="str">
            <v/>
          </cell>
          <cell r="O1160" t="str">
            <v/>
          </cell>
          <cell r="W1160" t="str">
            <v>D2109639501</v>
          </cell>
          <cell r="X1160" t="str">
            <v>Muhammad Rizwan Muhammad Farooq</v>
          </cell>
          <cell r="AL1160" t="str">
            <v>At Taniem</v>
          </cell>
          <cell r="AO1160">
            <v>497.71</v>
          </cell>
          <cell r="BT1160" t="str">
            <v>NO</v>
          </cell>
          <cell r="CB1160">
            <v>0</v>
          </cell>
          <cell r="CJ1160" t="str">
            <v>POUCH</v>
          </cell>
        </row>
        <row r="1161">
          <cell r="A1161" t="str">
            <v>6062624463205</v>
          </cell>
          <cell r="C1161" t="str">
            <v>Reverse Pickup(Return &amp; Refund)</v>
          </cell>
          <cell r="F1161" t="str">
            <v>C21036226</v>
          </cell>
          <cell r="I1161" t="str">
            <v>Out For Delivery</v>
          </cell>
          <cell r="N1161" t="str">
            <v/>
          </cell>
          <cell r="O1161" t="str">
            <v/>
          </cell>
          <cell r="W1161" t="str">
            <v>D21010280801</v>
          </cell>
          <cell r="X1161" t="str">
            <v xml:space="preserve">Muhammad Ali Muhammad </v>
          </cell>
          <cell r="AL1161" t="str">
            <v>Sharai Al Mujahidin</v>
          </cell>
          <cell r="AO1161">
            <v>0</v>
          </cell>
          <cell r="BT1161" t="str">
            <v>NO</v>
          </cell>
          <cell r="CB1161">
            <v>0</v>
          </cell>
          <cell r="CJ1161" t="str">
            <v/>
          </cell>
        </row>
        <row r="1162">
          <cell r="A1162" t="str">
            <v>6062624633416</v>
          </cell>
          <cell r="C1162" t="str">
            <v>Reverse Pickup(Return &amp; Refund)</v>
          </cell>
          <cell r="F1162" t="str">
            <v>C21036226</v>
          </cell>
          <cell r="I1162" t="str">
            <v>Out For Delivery</v>
          </cell>
          <cell r="N1162" t="str">
            <v/>
          </cell>
          <cell r="O1162" t="str">
            <v/>
          </cell>
          <cell r="W1162" t="str">
            <v>D21010280801</v>
          </cell>
          <cell r="X1162" t="str">
            <v xml:space="preserve">Muhammad Ali Muhammad </v>
          </cell>
          <cell r="AL1162" t="str">
            <v>Sharai Al Mujahidin</v>
          </cell>
          <cell r="AO1162">
            <v>0</v>
          </cell>
          <cell r="BT1162" t="str">
            <v>NO</v>
          </cell>
          <cell r="CB1162">
            <v>0</v>
          </cell>
          <cell r="CJ1162" t="str">
            <v/>
          </cell>
        </row>
        <row r="1163">
          <cell r="A1163" t="str">
            <v>6062524330671</v>
          </cell>
          <cell r="C1163" t="str">
            <v>Reverse Pickup(Return &amp; Refund)</v>
          </cell>
          <cell r="F1163" t="str">
            <v>C21036226</v>
          </cell>
          <cell r="I1163" t="str">
            <v>Out For Delivery</v>
          </cell>
          <cell r="N1163" t="str">
            <v/>
          </cell>
          <cell r="O1163" t="str">
            <v/>
          </cell>
          <cell r="W1163" t="str">
            <v>D21010280801</v>
          </cell>
          <cell r="X1163" t="str">
            <v xml:space="preserve">Muhammad Ali Muhammad </v>
          </cell>
          <cell r="AL1163" t="str">
            <v>Sharai Al Mujahidin</v>
          </cell>
          <cell r="AO1163">
            <v>0</v>
          </cell>
          <cell r="BT1163" t="str">
            <v>NO</v>
          </cell>
          <cell r="CB1163">
            <v>0</v>
          </cell>
          <cell r="CJ1163" t="str">
            <v/>
          </cell>
        </row>
        <row r="1164">
          <cell r="A1164" t="str">
            <v>6062024697755</v>
          </cell>
          <cell r="C1164" t="str">
            <v>Reverse Pickup(Return &amp; Refund)</v>
          </cell>
          <cell r="F1164" t="str">
            <v>C21036226</v>
          </cell>
          <cell r="I1164" t="str">
            <v>Out For Delivery</v>
          </cell>
          <cell r="N1164" t="str">
            <v>Uncontactable</v>
          </cell>
          <cell r="O1164" t="str">
            <v>No Answer</v>
          </cell>
          <cell r="W1164" t="str">
            <v>D21011990201</v>
          </cell>
          <cell r="X1164" t="str">
            <v>SAMEER NAZAR NAZAR HUSSAIN</v>
          </cell>
          <cell r="AL1164" t="str">
            <v>Al Khadra</v>
          </cell>
          <cell r="AO1164">
            <v>0</v>
          </cell>
          <cell r="BT1164" t="str">
            <v>NO</v>
          </cell>
          <cell r="CB1164">
            <v>1</v>
          </cell>
          <cell r="CJ1164" t="str">
            <v/>
          </cell>
        </row>
        <row r="1165">
          <cell r="A1165" t="str">
            <v>6062624804991</v>
          </cell>
          <cell r="C1165" t="str">
            <v>Reverse Pickup(Return &amp; Refund)</v>
          </cell>
          <cell r="F1165" t="str">
            <v>C21036226</v>
          </cell>
          <cell r="I1165" t="str">
            <v>Out For Delivery</v>
          </cell>
          <cell r="N1165" t="str">
            <v/>
          </cell>
          <cell r="O1165" t="str">
            <v/>
          </cell>
          <cell r="W1165" t="str">
            <v>D21010280801</v>
          </cell>
          <cell r="X1165" t="str">
            <v xml:space="preserve">Muhammad Ali Muhammad </v>
          </cell>
          <cell r="AL1165" t="str">
            <v>Sharai Al Mujahidin</v>
          </cell>
          <cell r="AO1165">
            <v>0</v>
          </cell>
          <cell r="BT1165" t="str">
            <v>NO</v>
          </cell>
          <cell r="CB1165">
            <v>0</v>
          </cell>
          <cell r="CJ1165" t="str">
            <v/>
          </cell>
        </row>
        <row r="1166">
          <cell r="A1166" t="str">
            <v>6062224978243</v>
          </cell>
          <cell r="C1166" t="str">
            <v>Dropship Order</v>
          </cell>
          <cell r="F1166" t="str">
            <v>C2103730101</v>
          </cell>
          <cell r="I1166" t="str">
            <v>Out For Delivery</v>
          </cell>
          <cell r="N1166" t="str">
            <v/>
          </cell>
          <cell r="O1166" t="str">
            <v/>
          </cell>
          <cell r="W1166" t="str">
            <v>D2109639501</v>
          </cell>
          <cell r="X1166" t="str">
            <v>Muhammad Rizwan Muhammad Farooq</v>
          </cell>
          <cell r="AL1166" t="str">
            <v>Al Umrah Al Jadidah</v>
          </cell>
          <cell r="AO1166">
            <v>125.14</v>
          </cell>
          <cell r="BT1166" t="str">
            <v>NO</v>
          </cell>
          <cell r="CB1166">
            <v>0</v>
          </cell>
          <cell r="CJ1166" t="str">
            <v>POUCH</v>
          </cell>
        </row>
        <row r="1167">
          <cell r="A1167" t="str">
            <v>6062124569577</v>
          </cell>
          <cell r="C1167" t="str">
            <v>Dropship Order</v>
          </cell>
          <cell r="F1167" t="str">
            <v>C2103730101</v>
          </cell>
          <cell r="I1167" t="str">
            <v>Delivered</v>
          </cell>
          <cell r="N1167" t="str">
            <v>Reschedule</v>
          </cell>
          <cell r="O1167" t="str">
            <v>Schedule for future</v>
          </cell>
          <cell r="W1167" t="str">
            <v>D2109639501</v>
          </cell>
          <cell r="X1167" t="str">
            <v>Muhammad Rizwan Muhammad Farooq</v>
          </cell>
          <cell r="AL1167" t="str">
            <v>Al Buhayrat</v>
          </cell>
          <cell r="AO1167">
            <v>0</v>
          </cell>
          <cell r="BT1167" t="str">
            <v>YES</v>
          </cell>
          <cell r="CB1167">
            <v>2</v>
          </cell>
          <cell r="CJ1167" t="str">
            <v>POUCH</v>
          </cell>
        </row>
        <row r="1168">
          <cell r="A1168" t="str">
            <v>6062024615464</v>
          </cell>
          <cell r="C1168" t="str">
            <v>Dropship Order</v>
          </cell>
          <cell r="F1168" t="str">
            <v>C2103716501</v>
          </cell>
          <cell r="I1168" t="str">
            <v>Out For Delivery</v>
          </cell>
          <cell r="N1168" t="str">
            <v>Reschedule</v>
          </cell>
          <cell r="O1168" t="str">
            <v>Schedule for future</v>
          </cell>
          <cell r="W1168" t="str">
            <v>D2109639501</v>
          </cell>
          <cell r="X1168" t="str">
            <v>Muhammad Rizwan Muhammad Farooq</v>
          </cell>
          <cell r="AL1168" t="str">
            <v>Al Buhayrat</v>
          </cell>
          <cell r="AO1168">
            <v>226.45</v>
          </cell>
          <cell r="BT1168" t="str">
            <v>NO</v>
          </cell>
          <cell r="CB1168">
            <v>1</v>
          </cell>
          <cell r="CJ1168" t="str">
            <v>POUCH</v>
          </cell>
        </row>
        <row r="1169">
          <cell r="A1169" t="str">
            <v>6062224512970</v>
          </cell>
          <cell r="C1169" t="str">
            <v>Dropship Order</v>
          </cell>
          <cell r="F1169" t="str">
            <v>C2107346</v>
          </cell>
          <cell r="I1169" t="str">
            <v>Out For Delivery</v>
          </cell>
          <cell r="N1169" t="str">
            <v>Reschedule</v>
          </cell>
          <cell r="O1169" t="str">
            <v>Schedule for future</v>
          </cell>
          <cell r="W1169" t="str">
            <v>D2109639501</v>
          </cell>
          <cell r="X1169" t="str">
            <v>Muhammad Rizwan Muhammad Farooq</v>
          </cell>
          <cell r="AL1169" t="str">
            <v>Makkha</v>
          </cell>
          <cell r="AO1169">
            <v>120</v>
          </cell>
          <cell r="BT1169" t="str">
            <v>NO</v>
          </cell>
          <cell r="CB1169">
            <v>1</v>
          </cell>
          <cell r="CJ1169" t="str">
            <v/>
          </cell>
        </row>
        <row r="1170">
          <cell r="A1170" t="str">
            <v>6062224552028</v>
          </cell>
          <cell r="C1170" t="str">
            <v>Dropship Order</v>
          </cell>
          <cell r="F1170" t="str">
            <v>C2107346</v>
          </cell>
          <cell r="I1170" t="str">
            <v>Out For Delivery</v>
          </cell>
          <cell r="N1170" t="str">
            <v>Reschedule</v>
          </cell>
          <cell r="O1170" t="str">
            <v>Schedule for future</v>
          </cell>
          <cell r="W1170" t="str">
            <v>D2109639501</v>
          </cell>
          <cell r="X1170" t="str">
            <v>Muhammad Rizwan Muhammad Farooq</v>
          </cell>
          <cell r="AL1170" t="str">
            <v>Makkah</v>
          </cell>
          <cell r="AO1170">
            <v>400</v>
          </cell>
          <cell r="BT1170" t="str">
            <v>NO</v>
          </cell>
          <cell r="CB1170">
            <v>1</v>
          </cell>
          <cell r="CJ1170" t="str">
            <v/>
          </cell>
        </row>
        <row r="1171">
          <cell r="A1171" t="str">
            <v>6062624332369</v>
          </cell>
          <cell r="C1171" t="str">
            <v>Reverse Pickup(Return &amp; Refund)</v>
          </cell>
          <cell r="F1171" t="str">
            <v>C21036226</v>
          </cell>
          <cell r="I1171" t="str">
            <v>Out For Delivery</v>
          </cell>
          <cell r="N1171" t="str">
            <v/>
          </cell>
          <cell r="O1171" t="str">
            <v/>
          </cell>
          <cell r="W1171" t="str">
            <v>D21011990201</v>
          </cell>
          <cell r="X1171" t="str">
            <v>SAMEER NAZAR NAZAR HUSSAIN</v>
          </cell>
          <cell r="AL1171" t="str">
            <v>Al Khadra</v>
          </cell>
          <cell r="AO1171">
            <v>0</v>
          </cell>
          <cell r="BT1171" t="str">
            <v>NO</v>
          </cell>
          <cell r="CB1171">
            <v>0</v>
          </cell>
          <cell r="CJ1171" t="str">
            <v/>
          </cell>
        </row>
        <row r="1172">
          <cell r="A1172" t="str">
            <v>6062424371860</v>
          </cell>
          <cell r="C1172" t="str">
            <v>Dropship Order</v>
          </cell>
          <cell r="F1172" t="str">
            <v>C2103785701</v>
          </cell>
          <cell r="I1172" t="str">
            <v>Out For Delivery</v>
          </cell>
          <cell r="N1172" t="str">
            <v/>
          </cell>
          <cell r="O1172" t="str">
            <v/>
          </cell>
          <cell r="W1172" t="str">
            <v>D2109639501</v>
          </cell>
          <cell r="X1172" t="str">
            <v>Muhammad Rizwan Muhammad Farooq</v>
          </cell>
          <cell r="AL1172" t="str">
            <v>Al Buhayrat</v>
          </cell>
          <cell r="AO1172">
            <v>268</v>
          </cell>
          <cell r="BT1172" t="str">
            <v>NO</v>
          </cell>
          <cell r="CB1172">
            <v>0</v>
          </cell>
          <cell r="CJ1172" t="str">
            <v/>
          </cell>
        </row>
        <row r="1173">
          <cell r="A1173" t="str">
            <v>6062624938959</v>
          </cell>
          <cell r="C1173" t="str">
            <v>Reverse Pickup(Return &amp; Refund)</v>
          </cell>
          <cell r="F1173" t="str">
            <v>C21036226</v>
          </cell>
          <cell r="I1173" t="str">
            <v>Out For Delivery</v>
          </cell>
          <cell r="N1173" t="str">
            <v/>
          </cell>
          <cell r="O1173" t="str">
            <v/>
          </cell>
          <cell r="W1173" t="str">
            <v>D21011990201</v>
          </cell>
          <cell r="X1173" t="str">
            <v>SAMEER NAZAR NAZAR HUSSAIN</v>
          </cell>
          <cell r="AL1173" t="str">
            <v>Al Khadra</v>
          </cell>
          <cell r="AO1173">
            <v>0</v>
          </cell>
          <cell r="BT1173" t="str">
            <v>NO</v>
          </cell>
          <cell r="CB1173">
            <v>0</v>
          </cell>
          <cell r="CJ1173" t="str">
            <v/>
          </cell>
        </row>
        <row r="1174">
          <cell r="A1174" t="str">
            <v>6061324230223</v>
          </cell>
          <cell r="C1174" t="str">
            <v>Dropship Order</v>
          </cell>
          <cell r="F1174" t="str">
            <v>C2103716501</v>
          </cell>
          <cell r="I1174" t="str">
            <v>Out For Delivery</v>
          </cell>
          <cell r="N1174" t="str">
            <v>Reschedule</v>
          </cell>
          <cell r="O1174" t="str">
            <v>Schedule for future</v>
          </cell>
          <cell r="W1174" t="str">
            <v>D2109639501</v>
          </cell>
          <cell r="X1174" t="str">
            <v>Muhammad Rizwan Muhammad Farooq</v>
          </cell>
          <cell r="AL1174" t="str">
            <v>At Taniem</v>
          </cell>
          <cell r="AO1174">
            <v>133.9</v>
          </cell>
          <cell r="BT1174" t="str">
            <v>NO</v>
          </cell>
          <cell r="CB1174">
            <v>3</v>
          </cell>
          <cell r="CJ1174" t="str">
            <v>POUCH</v>
          </cell>
        </row>
        <row r="1175">
          <cell r="A1175" t="str">
            <v>6062624299585</v>
          </cell>
          <cell r="C1175" t="str">
            <v>Reverse Pickup(Return &amp; Refund)</v>
          </cell>
          <cell r="F1175" t="str">
            <v>C21036226</v>
          </cell>
          <cell r="I1175" t="str">
            <v>Successfully Returned</v>
          </cell>
          <cell r="N1175" t="str">
            <v/>
          </cell>
          <cell r="O1175" t="str">
            <v/>
          </cell>
          <cell r="W1175" t="str">
            <v>D21011990201</v>
          </cell>
          <cell r="X1175" t="str">
            <v>SAMEER NAZAR NAZAR HUSSAIN</v>
          </cell>
          <cell r="AL1175" t="str">
            <v>Al Khadra</v>
          </cell>
          <cell r="AO1175">
            <v>0</v>
          </cell>
          <cell r="BT1175" t="str">
            <v>NO</v>
          </cell>
          <cell r="CB1175">
            <v>0</v>
          </cell>
          <cell r="CJ1175" t="str">
            <v/>
          </cell>
        </row>
        <row r="1176">
          <cell r="A1176" t="str">
            <v>6062124803663</v>
          </cell>
          <cell r="C1176" t="str">
            <v>Reverse Pickup(Return &amp; Refund)</v>
          </cell>
          <cell r="F1176" t="str">
            <v>C21036226</v>
          </cell>
          <cell r="I1176" t="str">
            <v>Out For Delivery</v>
          </cell>
          <cell r="N1176" t="str">
            <v>Uncontactable</v>
          </cell>
          <cell r="O1176" t="str">
            <v>No Answer</v>
          </cell>
          <cell r="W1176" t="str">
            <v>D21011990201</v>
          </cell>
          <cell r="X1176" t="str">
            <v>SAMEER NAZAR NAZAR HUSSAIN</v>
          </cell>
          <cell r="AL1176" t="str">
            <v>Al Khadra</v>
          </cell>
          <cell r="AO1176">
            <v>0</v>
          </cell>
          <cell r="BT1176" t="str">
            <v>NO</v>
          </cell>
          <cell r="CB1176">
            <v>1</v>
          </cell>
          <cell r="CJ1176" t="str">
            <v/>
          </cell>
        </row>
        <row r="1177">
          <cell r="A1177" t="str">
            <v>6061924885588</v>
          </cell>
          <cell r="C1177" t="str">
            <v>Dropship Order</v>
          </cell>
          <cell r="F1177" t="str">
            <v>C2103730101</v>
          </cell>
          <cell r="I1177" t="str">
            <v>Out For Delivery</v>
          </cell>
          <cell r="N1177" t="str">
            <v>Reschedule</v>
          </cell>
          <cell r="O1177" t="str">
            <v>Schedule for future</v>
          </cell>
          <cell r="W1177" t="str">
            <v>D2109639501</v>
          </cell>
          <cell r="X1177" t="str">
            <v>Muhammad Rizwan Muhammad Farooq</v>
          </cell>
          <cell r="AL1177" t="str">
            <v>At Taniem</v>
          </cell>
          <cell r="AO1177">
            <v>119.5</v>
          </cell>
          <cell r="BT1177" t="str">
            <v>NO</v>
          </cell>
          <cell r="CB1177">
            <v>2</v>
          </cell>
          <cell r="CJ1177" t="str">
            <v>POUCH</v>
          </cell>
        </row>
        <row r="1178">
          <cell r="A1178" t="str">
            <v>6062124244168</v>
          </cell>
          <cell r="C1178" t="str">
            <v>Dropship Order</v>
          </cell>
          <cell r="F1178" t="str">
            <v>C2103730101</v>
          </cell>
          <cell r="I1178" t="str">
            <v>Out For Delivery</v>
          </cell>
          <cell r="N1178" t="str">
            <v>Reschedule</v>
          </cell>
          <cell r="O1178" t="str">
            <v>Schedule for future</v>
          </cell>
          <cell r="W1178" t="str">
            <v>D2109639501</v>
          </cell>
          <cell r="X1178" t="str">
            <v>Muhammad Rizwan Muhammad Farooq</v>
          </cell>
          <cell r="AL1178" t="str">
            <v>At Taniem</v>
          </cell>
          <cell r="AO1178">
            <v>231.26</v>
          </cell>
          <cell r="BT1178" t="str">
            <v>NO</v>
          </cell>
          <cell r="CB1178">
            <v>1</v>
          </cell>
          <cell r="CJ1178" t="str">
            <v>POUCH</v>
          </cell>
        </row>
        <row r="1179">
          <cell r="A1179" t="str">
            <v>6061124998428</v>
          </cell>
          <cell r="C1179" t="str">
            <v>Dropship Order</v>
          </cell>
          <cell r="F1179" t="str">
            <v>C2103719401</v>
          </cell>
          <cell r="I1179" t="str">
            <v>Out For Delivery</v>
          </cell>
          <cell r="N1179" t="str">
            <v>Review</v>
          </cell>
          <cell r="O1179" t="str">
            <v>Customer Wants to Change Location</v>
          </cell>
          <cell r="W1179" t="str">
            <v>D2109639501</v>
          </cell>
          <cell r="X1179" t="str">
            <v>Muhammad Rizwan Muhammad Farooq</v>
          </cell>
          <cell r="AL1179" t="str">
            <v>An Nawwariyyah</v>
          </cell>
          <cell r="AO1179">
            <v>129</v>
          </cell>
          <cell r="BT1179" t="str">
            <v>NO</v>
          </cell>
          <cell r="CB1179">
            <v>2</v>
          </cell>
          <cell r="CJ1179" t="str">
            <v/>
          </cell>
        </row>
        <row r="1180">
          <cell r="A1180" t="str">
            <v>6062224879374</v>
          </cell>
          <cell r="C1180" t="str">
            <v>Dropship Order</v>
          </cell>
          <cell r="F1180" t="str">
            <v>C2103730101</v>
          </cell>
          <cell r="I1180" t="str">
            <v>Out For Delivery</v>
          </cell>
          <cell r="N1180" t="str">
            <v>Reschedule</v>
          </cell>
          <cell r="O1180" t="str">
            <v>Schedule for future</v>
          </cell>
          <cell r="W1180" t="str">
            <v>D2109639501</v>
          </cell>
          <cell r="X1180" t="str">
            <v>Muhammad Rizwan Muhammad Farooq</v>
          </cell>
          <cell r="AL1180" t="str">
            <v>Al Buhayrat</v>
          </cell>
          <cell r="AO1180">
            <v>196.05</v>
          </cell>
          <cell r="BT1180" t="str">
            <v>NO</v>
          </cell>
          <cell r="CB1180">
            <v>0</v>
          </cell>
          <cell r="CJ1180" t="str">
            <v>POUCH</v>
          </cell>
        </row>
        <row r="1181">
          <cell r="A1181" t="str">
            <v>6061224614868</v>
          </cell>
          <cell r="C1181" t="str">
            <v>Dropship Order</v>
          </cell>
          <cell r="F1181" t="str">
            <v>C2103730101</v>
          </cell>
          <cell r="I1181" t="str">
            <v>Out For Delivery</v>
          </cell>
          <cell r="N1181" t="str">
            <v>Reschedule</v>
          </cell>
          <cell r="O1181" t="str">
            <v>Schedule for future</v>
          </cell>
          <cell r="W1181" t="str">
            <v>D2109639501</v>
          </cell>
          <cell r="X1181" t="str">
            <v>Muhammad Rizwan Muhammad Farooq</v>
          </cell>
          <cell r="AL1181" t="str">
            <v>Al Buhayrat</v>
          </cell>
          <cell r="AO1181">
            <v>454.65</v>
          </cell>
          <cell r="BT1181" t="str">
            <v>NO</v>
          </cell>
          <cell r="CB1181">
            <v>3</v>
          </cell>
          <cell r="CJ1181" t="str">
            <v>POUCH</v>
          </cell>
        </row>
        <row r="1182">
          <cell r="A1182" t="str">
            <v>6062524303686</v>
          </cell>
          <cell r="C1182" t="str">
            <v>Reverse Pickup(Return &amp; Refund)</v>
          </cell>
          <cell r="F1182" t="str">
            <v>C21036226</v>
          </cell>
          <cell r="I1182" t="str">
            <v>Out For Delivery</v>
          </cell>
          <cell r="N1182" t="str">
            <v/>
          </cell>
          <cell r="O1182" t="str">
            <v/>
          </cell>
          <cell r="W1182" t="str">
            <v>D2108051201</v>
          </cell>
          <cell r="X1182" t="str">
            <v>Mohammed Bilal Vyapari</v>
          </cell>
          <cell r="AL1182" t="str">
            <v>An Nawwariyah</v>
          </cell>
          <cell r="AO1182">
            <v>0</v>
          </cell>
          <cell r="BT1182" t="str">
            <v>NO</v>
          </cell>
          <cell r="CB1182">
            <v>0</v>
          </cell>
          <cell r="CJ1182" t="str">
            <v/>
          </cell>
        </row>
        <row r="1183">
          <cell r="A1183" t="str">
            <v>6062524505536</v>
          </cell>
          <cell r="C1183" t="str">
            <v>Reverse Pickup(Return &amp; Refund)</v>
          </cell>
          <cell r="F1183" t="str">
            <v>C21036226</v>
          </cell>
          <cell r="I1183" t="str">
            <v>Out For Delivery</v>
          </cell>
          <cell r="N1183" t="str">
            <v/>
          </cell>
          <cell r="O1183" t="str">
            <v/>
          </cell>
          <cell r="W1183" t="str">
            <v>D2108051201</v>
          </cell>
          <cell r="X1183" t="str">
            <v>Mohammed Bilal Vyapari</v>
          </cell>
          <cell r="AL1183" t="str">
            <v>An Nawwariyah</v>
          </cell>
          <cell r="AO1183">
            <v>0</v>
          </cell>
          <cell r="BT1183" t="str">
            <v>NO</v>
          </cell>
          <cell r="CB1183">
            <v>0</v>
          </cell>
          <cell r="CJ1183" t="str">
            <v/>
          </cell>
        </row>
        <row r="1184">
          <cell r="A1184" t="str">
            <v>6062624907331</v>
          </cell>
          <cell r="C1184" t="str">
            <v>Reverse Pickup(Return &amp; Refund)</v>
          </cell>
          <cell r="F1184" t="str">
            <v>C21036226</v>
          </cell>
          <cell r="I1184" t="str">
            <v>Out For Delivery</v>
          </cell>
          <cell r="N1184" t="str">
            <v/>
          </cell>
          <cell r="O1184" t="str">
            <v/>
          </cell>
          <cell r="W1184" t="str">
            <v>D2108051201</v>
          </cell>
          <cell r="X1184" t="str">
            <v>Mohammed Bilal Vyapari</v>
          </cell>
          <cell r="AL1184" t="str">
            <v>An Nawwariyah</v>
          </cell>
          <cell r="AO1184">
            <v>0</v>
          </cell>
          <cell r="BT1184" t="str">
            <v>NO</v>
          </cell>
          <cell r="CB1184">
            <v>0</v>
          </cell>
          <cell r="CJ1184" t="str">
            <v/>
          </cell>
        </row>
        <row r="1185">
          <cell r="A1185" t="str">
            <v>6062424825011</v>
          </cell>
          <cell r="C1185" t="str">
            <v>Reverse Pickup(Return &amp; Refund)</v>
          </cell>
          <cell r="F1185" t="str">
            <v>C2103719501</v>
          </cell>
          <cell r="I1185" t="str">
            <v>Out For Delivery</v>
          </cell>
          <cell r="N1185" t="str">
            <v>Reschedule</v>
          </cell>
          <cell r="O1185" t="str">
            <v>Schedule for future</v>
          </cell>
          <cell r="W1185" t="str">
            <v>D2108051201</v>
          </cell>
          <cell r="X1185" t="str">
            <v>Mohammed Bilal Vyapari</v>
          </cell>
          <cell r="AL1185" t="str">
            <v>An Nawwariyah</v>
          </cell>
          <cell r="AO1185">
            <v>0</v>
          </cell>
          <cell r="BT1185" t="str">
            <v>NO</v>
          </cell>
          <cell r="CB1185">
            <v>2</v>
          </cell>
          <cell r="CJ1185" t="str">
            <v/>
          </cell>
        </row>
        <row r="1186">
          <cell r="A1186" t="str">
            <v>6062124937615</v>
          </cell>
          <cell r="C1186" t="str">
            <v>Reverse Pickup(Return &amp; Refund)</v>
          </cell>
          <cell r="F1186" t="str">
            <v>C21036226</v>
          </cell>
          <cell r="I1186" t="str">
            <v>Out For Delivery</v>
          </cell>
          <cell r="N1186" t="str">
            <v>Review</v>
          </cell>
          <cell r="O1186" t="str">
            <v>Customer Wants to Change Location</v>
          </cell>
          <cell r="W1186" t="str">
            <v>D2108051201</v>
          </cell>
          <cell r="X1186" t="str">
            <v>Mohammed Bilal Vyapari</v>
          </cell>
          <cell r="AL1186" t="str">
            <v>An Nawwariyah</v>
          </cell>
          <cell r="AO1186">
            <v>0</v>
          </cell>
          <cell r="BT1186" t="str">
            <v>NO</v>
          </cell>
          <cell r="CB1186">
            <v>2</v>
          </cell>
          <cell r="CJ1186" t="str">
            <v/>
          </cell>
        </row>
        <row r="1187">
          <cell r="A1187" t="str">
            <v>6062224596877</v>
          </cell>
          <cell r="C1187" t="str">
            <v>Reverse Pickup(Return &amp; Refund)</v>
          </cell>
          <cell r="F1187" t="str">
            <v>C21036226</v>
          </cell>
          <cell r="I1187" t="str">
            <v>Out For Delivery</v>
          </cell>
          <cell r="N1187" t="str">
            <v>No Answer</v>
          </cell>
          <cell r="O1187" t="str">
            <v>Switched Off</v>
          </cell>
          <cell r="W1187" t="str">
            <v>D2108051201</v>
          </cell>
          <cell r="X1187" t="str">
            <v>Mohammed Bilal Vyapari</v>
          </cell>
          <cell r="AL1187" t="str">
            <v>An Nawwariyah</v>
          </cell>
          <cell r="AO1187">
            <v>0</v>
          </cell>
          <cell r="BT1187" t="str">
            <v>NO</v>
          </cell>
          <cell r="CB1187">
            <v>2</v>
          </cell>
          <cell r="CJ1187" t="str">
            <v/>
          </cell>
        </row>
        <row r="1188">
          <cell r="A1188" t="str">
            <v>6062324184064</v>
          </cell>
          <cell r="C1188" t="str">
            <v>Reverse Pickup(Return &amp; Refund)</v>
          </cell>
          <cell r="F1188" t="str">
            <v>C2103719501</v>
          </cell>
          <cell r="I1188" t="str">
            <v>Out For Delivery</v>
          </cell>
          <cell r="N1188" t="str">
            <v>Cancel</v>
          </cell>
          <cell r="O1188" t="str">
            <v>Doesn't Want to Give Reason</v>
          </cell>
          <cell r="W1188" t="str">
            <v>D2108051201</v>
          </cell>
          <cell r="X1188" t="str">
            <v>Mohammed Bilal Vyapari</v>
          </cell>
          <cell r="AL1188" t="str">
            <v>An Nawwariyah</v>
          </cell>
          <cell r="AO1188">
            <v>0</v>
          </cell>
          <cell r="BT1188" t="str">
            <v>NO</v>
          </cell>
          <cell r="CB1188">
            <v>2</v>
          </cell>
          <cell r="CJ1188" t="str">
            <v/>
          </cell>
        </row>
        <row r="1189">
          <cell r="A1189" t="str">
            <v>6062624728678</v>
          </cell>
          <cell r="C1189" t="str">
            <v>Reverse Pickup(Return &amp; Refund)</v>
          </cell>
          <cell r="F1189" t="str">
            <v>C2103791801</v>
          </cell>
          <cell r="I1189" t="str">
            <v>Successfully Returned</v>
          </cell>
          <cell r="N1189" t="str">
            <v/>
          </cell>
          <cell r="O1189" t="str">
            <v/>
          </cell>
          <cell r="W1189" t="str">
            <v>D2108051201</v>
          </cell>
          <cell r="X1189" t="str">
            <v>Mohammed Bilal Vyapari</v>
          </cell>
          <cell r="AL1189" t="str">
            <v>An Nawwariyyah</v>
          </cell>
          <cell r="AO1189">
            <v>0</v>
          </cell>
          <cell r="BT1189" t="str">
            <v>NO</v>
          </cell>
          <cell r="CB1189">
            <v>0</v>
          </cell>
          <cell r="CJ1189" t="str">
            <v/>
          </cell>
        </row>
        <row r="1190">
          <cell r="A1190" t="str">
            <v>6062524812420</v>
          </cell>
          <cell r="C1190" t="str">
            <v>Reverse Pickup(Return &amp; Refund)</v>
          </cell>
          <cell r="F1190" t="str">
            <v>C21036226</v>
          </cell>
          <cell r="I1190" t="str">
            <v>Out For Delivery</v>
          </cell>
          <cell r="N1190" t="str">
            <v/>
          </cell>
          <cell r="O1190" t="str">
            <v/>
          </cell>
          <cell r="W1190" t="str">
            <v>D2108051201</v>
          </cell>
          <cell r="X1190" t="str">
            <v>Mohammed Bilal Vyapari</v>
          </cell>
          <cell r="AL1190" t="str">
            <v>An Nawwariyyah</v>
          </cell>
          <cell r="AO1190">
            <v>0</v>
          </cell>
          <cell r="BT1190" t="str">
            <v>NO</v>
          </cell>
          <cell r="CB1190">
            <v>0</v>
          </cell>
          <cell r="CJ1190" t="str">
            <v/>
          </cell>
        </row>
        <row r="1191">
          <cell r="A1191" t="str">
            <v>6062624685459</v>
          </cell>
          <cell r="C1191" t="str">
            <v>Reverse Pickup(Return &amp; Refund)</v>
          </cell>
          <cell r="F1191" t="str">
            <v>C21036226</v>
          </cell>
          <cell r="I1191" t="str">
            <v>Out For Delivery</v>
          </cell>
          <cell r="N1191" t="str">
            <v/>
          </cell>
          <cell r="O1191" t="str">
            <v/>
          </cell>
          <cell r="W1191" t="str">
            <v>D2108051201</v>
          </cell>
          <cell r="X1191" t="str">
            <v>Mohammed Bilal Vyapari</v>
          </cell>
          <cell r="AL1191" t="str">
            <v>An Nawwariyyah</v>
          </cell>
          <cell r="AO1191">
            <v>0</v>
          </cell>
          <cell r="BT1191" t="str">
            <v>NO</v>
          </cell>
          <cell r="CB1191">
            <v>0</v>
          </cell>
          <cell r="CJ1191" t="str">
            <v/>
          </cell>
        </row>
        <row r="1192">
          <cell r="A1192" t="str">
            <v>6062524939389</v>
          </cell>
          <cell r="C1192" t="str">
            <v>Reverse Pickup(Return &amp; Refund)</v>
          </cell>
          <cell r="F1192" t="str">
            <v>C21036226</v>
          </cell>
          <cell r="I1192" t="str">
            <v>Out For Delivery</v>
          </cell>
          <cell r="N1192" t="str">
            <v/>
          </cell>
          <cell r="O1192" t="str">
            <v/>
          </cell>
          <cell r="W1192" t="str">
            <v>D2108051201</v>
          </cell>
          <cell r="X1192" t="str">
            <v>Mohammed Bilal Vyapari</v>
          </cell>
          <cell r="AL1192" t="str">
            <v>An Nawwariyyah</v>
          </cell>
          <cell r="AO1192">
            <v>0</v>
          </cell>
          <cell r="BT1192" t="str">
            <v>NO</v>
          </cell>
          <cell r="CB1192">
            <v>0</v>
          </cell>
          <cell r="CJ1192" t="str">
            <v/>
          </cell>
        </row>
        <row r="1193">
          <cell r="A1193" t="str">
            <v>6061324121003</v>
          </cell>
          <cell r="C1193" t="str">
            <v>Dropship Order</v>
          </cell>
          <cell r="F1193" t="str">
            <v>C2103716501</v>
          </cell>
          <cell r="I1193" t="str">
            <v>Out For Delivery</v>
          </cell>
          <cell r="N1193" t="str">
            <v>No Answer</v>
          </cell>
          <cell r="O1193" t="str">
            <v>Switched Off</v>
          </cell>
          <cell r="W1193" t="str">
            <v>D2107493401</v>
          </cell>
          <cell r="X1193" t="str">
            <v>AFKAR-H4 Naif Khan</v>
          </cell>
          <cell r="AL1193" t="str">
            <v>Al Adel</v>
          </cell>
          <cell r="AO1193">
            <v>138.5</v>
          </cell>
          <cell r="BT1193" t="str">
            <v>NO</v>
          </cell>
          <cell r="CB1193">
            <v>4</v>
          </cell>
          <cell r="CJ1193" t="str">
            <v>BOX</v>
          </cell>
        </row>
        <row r="1194">
          <cell r="A1194" t="str">
            <v>6062624753514</v>
          </cell>
          <cell r="C1194" t="str">
            <v>Reverse Pickup(Return &amp; Refund)</v>
          </cell>
          <cell r="F1194" t="str">
            <v>C21036226</v>
          </cell>
          <cell r="I1194" t="str">
            <v>Out For Delivery</v>
          </cell>
          <cell r="N1194" t="str">
            <v/>
          </cell>
          <cell r="O1194" t="str">
            <v/>
          </cell>
          <cell r="W1194" t="str">
            <v>D2108051201</v>
          </cell>
          <cell r="X1194" t="str">
            <v>Mohammed Bilal Vyapari</v>
          </cell>
          <cell r="AL1194" t="str">
            <v>An Nawwariyyah</v>
          </cell>
          <cell r="AO1194">
            <v>0</v>
          </cell>
          <cell r="BT1194" t="str">
            <v>NO</v>
          </cell>
          <cell r="CB1194">
            <v>0</v>
          </cell>
          <cell r="CJ1194" t="str">
            <v/>
          </cell>
        </row>
        <row r="1195">
          <cell r="A1195" t="str">
            <v>6062524508679</v>
          </cell>
          <cell r="C1195" t="str">
            <v>Reverse Pickup(Return &amp; Refund)</v>
          </cell>
          <cell r="F1195" t="str">
            <v>C21036226</v>
          </cell>
          <cell r="I1195" t="str">
            <v>Out For Delivery</v>
          </cell>
          <cell r="N1195" t="str">
            <v/>
          </cell>
          <cell r="O1195" t="str">
            <v/>
          </cell>
          <cell r="W1195" t="str">
            <v>D2108051201</v>
          </cell>
          <cell r="X1195" t="str">
            <v>Mohammed Bilal Vyapari</v>
          </cell>
          <cell r="AL1195" t="str">
            <v>An Nawwariyyah</v>
          </cell>
          <cell r="AO1195">
            <v>0</v>
          </cell>
          <cell r="BT1195" t="str">
            <v>NO</v>
          </cell>
          <cell r="CB1195">
            <v>0</v>
          </cell>
          <cell r="CJ1195" t="str">
            <v/>
          </cell>
        </row>
        <row r="1196">
          <cell r="A1196" t="str">
            <v>6062524162435</v>
          </cell>
          <cell r="C1196" t="str">
            <v>Reverse Pickup(Return &amp; Refund)</v>
          </cell>
          <cell r="F1196" t="str">
            <v>C21036226</v>
          </cell>
          <cell r="I1196" t="str">
            <v>Out For Delivery</v>
          </cell>
          <cell r="N1196" t="str">
            <v/>
          </cell>
          <cell r="O1196" t="str">
            <v/>
          </cell>
          <cell r="W1196" t="str">
            <v>D2108051201</v>
          </cell>
          <cell r="X1196" t="str">
            <v>Mohammed Bilal Vyapari</v>
          </cell>
          <cell r="AL1196" t="str">
            <v>An Nawwariyyah</v>
          </cell>
          <cell r="AO1196">
            <v>0</v>
          </cell>
          <cell r="BT1196" t="str">
            <v>NO</v>
          </cell>
          <cell r="CB1196">
            <v>0</v>
          </cell>
          <cell r="CJ1196" t="str">
            <v/>
          </cell>
        </row>
        <row r="1197">
          <cell r="A1197" t="str">
            <v>6062624521537</v>
          </cell>
          <cell r="C1197" t="str">
            <v>Reverse Pickup(Return &amp; Refund)</v>
          </cell>
          <cell r="F1197" t="str">
            <v>C21036226</v>
          </cell>
          <cell r="I1197" t="str">
            <v>Out For Delivery</v>
          </cell>
          <cell r="N1197" t="str">
            <v/>
          </cell>
          <cell r="O1197" t="str">
            <v/>
          </cell>
          <cell r="W1197" t="str">
            <v>D2108051201</v>
          </cell>
          <cell r="X1197" t="str">
            <v>Mohammed Bilal Vyapari</v>
          </cell>
          <cell r="AL1197" t="str">
            <v>An Nawwariyyah</v>
          </cell>
          <cell r="AO1197">
            <v>0</v>
          </cell>
          <cell r="BT1197" t="str">
            <v>NO</v>
          </cell>
          <cell r="CB1197">
            <v>0</v>
          </cell>
          <cell r="CJ1197" t="str">
            <v/>
          </cell>
        </row>
        <row r="1198">
          <cell r="A1198" t="str">
            <v>6062024736948</v>
          </cell>
          <cell r="C1198" t="str">
            <v>Reverse Pickup(Return &amp; Refund)</v>
          </cell>
          <cell r="F1198" t="str">
            <v>C2103791801</v>
          </cell>
          <cell r="I1198" t="str">
            <v>Out For Delivery</v>
          </cell>
          <cell r="N1198" t="str">
            <v>No Answer</v>
          </cell>
          <cell r="O1198" t="str">
            <v>Switched Off</v>
          </cell>
          <cell r="W1198" t="str">
            <v>D2108051201</v>
          </cell>
          <cell r="X1198" t="str">
            <v>Mohammed Bilal Vyapari</v>
          </cell>
          <cell r="AL1198" t="str">
            <v>An Nawwariyyah</v>
          </cell>
          <cell r="AO1198">
            <v>0</v>
          </cell>
          <cell r="BT1198" t="str">
            <v>NO</v>
          </cell>
          <cell r="CB1198">
            <v>3</v>
          </cell>
          <cell r="CJ1198" t="str">
            <v/>
          </cell>
        </row>
        <row r="1199">
          <cell r="A1199" t="str">
            <v>6061424683813</v>
          </cell>
          <cell r="C1199" t="str">
            <v>Reverse Pickup(Return &amp; Refund)</v>
          </cell>
          <cell r="F1199" t="str">
            <v>C21036226</v>
          </cell>
          <cell r="I1199" t="str">
            <v>Out For Delivery</v>
          </cell>
          <cell r="N1199" t="str">
            <v>Reschedule</v>
          </cell>
          <cell r="O1199" t="str">
            <v>Schedule for future</v>
          </cell>
          <cell r="W1199" t="str">
            <v>D2108051201</v>
          </cell>
          <cell r="X1199" t="str">
            <v>Mohammed Bilal Vyapari</v>
          </cell>
          <cell r="AL1199" t="str">
            <v>An Nawwariyyah</v>
          </cell>
          <cell r="AO1199">
            <v>0</v>
          </cell>
          <cell r="BT1199" t="str">
            <v>NO</v>
          </cell>
          <cell r="CB1199">
            <v>2</v>
          </cell>
          <cell r="CJ1199" t="str">
            <v/>
          </cell>
        </row>
        <row r="1200">
          <cell r="A1200" t="str">
            <v>6062024586394</v>
          </cell>
          <cell r="C1200" t="str">
            <v>Dropship Order</v>
          </cell>
          <cell r="F1200" t="str">
            <v>C2103730101</v>
          </cell>
          <cell r="I1200" t="str">
            <v>Out For Delivery</v>
          </cell>
          <cell r="N1200" t="str">
            <v>Reschedule</v>
          </cell>
          <cell r="O1200" t="str">
            <v>Schedule for future</v>
          </cell>
          <cell r="W1200" t="str">
            <v>D2107493401</v>
          </cell>
          <cell r="X1200" t="str">
            <v>AFKAR-H4 Naif Khan</v>
          </cell>
          <cell r="AL1200" t="str">
            <v>Jabal An Nur</v>
          </cell>
          <cell r="AO1200">
            <v>971.44</v>
          </cell>
          <cell r="BT1200" t="str">
            <v>NO</v>
          </cell>
          <cell r="CB1200">
            <v>1</v>
          </cell>
          <cell r="CJ1200" t="str">
            <v>BOX</v>
          </cell>
        </row>
        <row r="1201">
          <cell r="A1201" t="str">
            <v>6061724150229</v>
          </cell>
          <cell r="C1201" t="str">
            <v>Reverse Pickup(Return &amp; Refund)</v>
          </cell>
          <cell r="F1201" t="str">
            <v>C21036226</v>
          </cell>
          <cell r="I1201" t="str">
            <v>Out For Delivery</v>
          </cell>
          <cell r="N1201" t="str">
            <v>No Answer</v>
          </cell>
          <cell r="O1201" t="str">
            <v>Switched Off</v>
          </cell>
          <cell r="W1201" t="str">
            <v>D2108051201</v>
          </cell>
          <cell r="X1201" t="str">
            <v>Mohammed Bilal Vyapari</v>
          </cell>
          <cell r="AL1201" t="str">
            <v>An Nawwariyyah</v>
          </cell>
          <cell r="AO1201">
            <v>0</v>
          </cell>
          <cell r="BT1201" t="str">
            <v>NO</v>
          </cell>
          <cell r="CB1201">
            <v>2</v>
          </cell>
          <cell r="CJ1201" t="str">
            <v/>
          </cell>
        </row>
        <row r="1202">
          <cell r="A1202" t="str">
            <v>6061824321425</v>
          </cell>
          <cell r="C1202" t="str">
            <v>Reverse Pickup(Return &amp; Refund)</v>
          </cell>
          <cell r="F1202" t="str">
            <v>C21036226</v>
          </cell>
          <cell r="I1202" t="str">
            <v>Out For Delivery</v>
          </cell>
          <cell r="N1202" t="str">
            <v>Review</v>
          </cell>
          <cell r="O1202" t="str">
            <v>Customer Wants to Change Location</v>
          </cell>
          <cell r="W1202" t="str">
            <v>D2108051201</v>
          </cell>
          <cell r="X1202" t="str">
            <v>Mohammed Bilal Vyapari</v>
          </cell>
          <cell r="AL1202" t="str">
            <v>An Nawwariyyah</v>
          </cell>
          <cell r="AO1202">
            <v>0</v>
          </cell>
          <cell r="BT1202" t="str">
            <v>NO</v>
          </cell>
          <cell r="CB1202">
            <v>2</v>
          </cell>
          <cell r="CJ1202" t="str">
            <v/>
          </cell>
        </row>
        <row r="1203">
          <cell r="A1203" t="str">
            <v>6061924615689</v>
          </cell>
          <cell r="C1203" t="str">
            <v>Reverse Pickup(Return &amp; Refund)</v>
          </cell>
          <cell r="F1203" t="str">
            <v>C2103791801</v>
          </cell>
          <cell r="I1203" t="str">
            <v>Out For Delivery</v>
          </cell>
          <cell r="N1203" t="str">
            <v>No Answer</v>
          </cell>
          <cell r="O1203" t="str">
            <v>Switched Off</v>
          </cell>
          <cell r="W1203" t="str">
            <v>D2108051201</v>
          </cell>
          <cell r="X1203" t="str">
            <v>Mohammed Bilal Vyapari</v>
          </cell>
          <cell r="AL1203" t="str">
            <v>An Nawwariyyah</v>
          </cell>
          <cell r="AO1203">
            <v>0</v>
          </cell>
          <cell r="BT1203" t="str">
            <v>NO</v>
          </cell>
          <cell r="CB1203">
            <v>2</v>
          </cell>
          <cell r="CJ1203" t="str">
            <v/>
          </cell>
        </row>
        <row r="1204">
          <cell r="A1204" t="str">
            <v>6062224213295</v>
          </cell>
          <cell r="C1204" t="str">
            <v>Dropship Order</v>
          </cell>
          <cell r="F1204" t="str">
            <v>C2103730101</v>
          </cell>
          <cell r="I1204" t="str">
            <v>Out For Delivery</v>
          </cell>
          <cell r="N1204" t="str">
            <v/>
          </cell>
          <cell r="O1204" t="str">
            <v/>
          </cell>
          <cell r="W1204" t="str">
            <v>D2107493401</v>
          </cell>
          <cell r="X1204" t="str">
            <v>AFKAR-H4 Naif Khan</v>
          </cell>
          <cell r="AL1204" t="str">
            <v>Jabal An Nur</v>
          </cell>
          <cell r="AO1204">
            <v>890.76</v>
          </cell>
          <cell r="BT1204" t="str">
            <v>NO</v>
          </cell>
          <cell r="CB1204">
            <v>0</v>
          </cell>
          <cell r="CJ1204" t="str">
            <v>BOX</v>
          </cell>
        </row>
        <row r="1205">
          <cell r="A1205" t="str">
            <v>6062224375772</v>
          </cell>
          <cell r="C1205" t="str">
            <v>Dropship Order</v>
          </cell>
          <cell r="F1205" t="str">
            <v>C2103730101</v>
          </cell>
          <cell r="I1205" t="str">
            <v>Out For Delivery</v>
          </cell>
          <cell r="N1205" t="str">
            <v/>
          </cell>
          <cell r="O1205" t="str">
            <v/>
          </cell>
          <cell r="W1205" t="str">
            <v>D2107493401</v>
          </cell>
          <cell r="X1205" t="str">
            <v>AFKAR-H4 Naif Khan</v>
          </cell>
          <cell r="AL1205" t="str">
            <v>Jabal An Nur</v>
          </cell>
          <cell r="AO1205">
            <v>0</v>
          </cell>
          <cell r="BT1205" t="str">
            <v>NO</v>
          </cell>
          <cell r="CB1205">
            <v>0</v>
          </cell>
          <cell r="CJ1205" t="str">
            <v>BOX</v>
          </cell>
        </row>
        <row r="1206">
          <cell r="A1206" t="str">
            <v>6062224904647</v>
          </cell>
          <cell r="C1206" t="str">
            <v>Dropship Order</v>
          </cell>
          <cell r="F1206" t="str">
            <v>C2103730101</v>
          </cell>
          <cell r="I1206" t="str">
            <v>Out For Delivery</v>
          </cell>
          <cell r="N1206" t="str">
            <v/>
          </cell>
          <cell r="O1206" t="str">
            <v/>
          </cell>
          <cell r="W1206" t="str">
            <v>D2107493401</v>
          </cell>
          <cell r="X1206" t="str">
            <v>AFKAR-H4 Naif Khan</v>
          </cell>
          <cell r="AL1206" t="str">
            <v>Jabal An Nur</v>
          </cell>
          <cell r="AO1206">
            <v>0</v>
          </cell>
          <cell r="BT1206" t="str">
            <v>NO</v>
          </cell>
          <cell r="CB1206">
            <v>0</v>
          </cell>
          <cell r="CJ1206" t="str">
            <v>BOX</v>
          </cell>
        </row>
        <row r="1207">
          <cell r="A1207" t="str">
            <v>6062124961657</v>
          </cell>
          <cell r="C1207" t="str">
            <v>Dropship Order</v>
          </cell>
          <cell r="F1207" t="str">
            <v>C2103730101</v>
          </cell>
          <cell r="I1207" t="str">
            <v>Out For Delivery</v>
          </cell>
          <cell r="N1207" t="str">
            <v/>
          </cell>
          <cell r="O1207" t="str">
            <v/>
          </cell>
          <cell r="W1207" t="str">
            <v>D2107493401</v>
          </cell>
          <cell r="X1207" t="str">
            <v>AFKAR-H4 Naif Khan</v>
          </cell>
          <cell r="AL1207" t="str">
            <v>Jabal An Nur</v>
          </cell>
          <cell r="AO1207">
            <v>0</v>
          </cell>
          <cell r="BT1207" t="str">
            <v>NO</v>
          </cell>
          <cell r="CB1207">
            <v>0</v>
          </cell>
          <cell r="CJ1207" t="str">
            <v>BOX</v>
          </cell>
        </row>
        <row r="1208">
          <cell r="A1208" t="str">
            <v>6062224921287</v>
          </cell>
          <cell r="C1208" t="str">
            <v>Dropship Order</v>
          </cell>
          <cell r="F1208" t="str">
            <v>C2103730101</v>
          </cell>
          <cell r="I1208" t="str">
            <v>Out For Delivery</v>
          </cell>
          <cell r="N1208" t="str">
            <v/>
          </cell>
          <cell r="O1208" t="str">
            <v/>
          </cell>
          <cell r="W1208" t="str">
            <v>D2107493401</v>
          </cell>
          <cell r="X1208" t="str">
            <v>AFKAR-H4 Naif Khan</v>
          </cell>
          <cell r="AL1208" t="str">
            <v>Al Adel</v>
          </cell>
          <cell r="AO1208">
            <v>697.14</v>
          </cell>
          <cell r="BT1208" t="str">
            <v>NO</v>
          </cell>
          <cell r="CB1208">
            <v>0</v>
          </cell>
          <cell r="CJ1208" t="str">
            <v>BOX</v>
          </cell>
        </row>
        <row r="1209">
          <cell r="A1209" t="str">
            <v>6060124599858</v>
          </cell>
          <cell r="C1209" t="str">
            <v>Dropship Order</v>
          </cell>
          <cell r="F1209" t="str">
            <v>C2103716501</v>
          </cell>
          <cell r="I1209" t="str">
            <v>Out For Delivery</v>
          </cell>
          <cell r="N1209" t="str">
            <v>Reschedule</v>
          </cell>
          <cell r="O1209" t="str">
            <v>Schedule for future</v>
          </cell>
          <cell r="W1209" t="str">
            <v>D2107493401</v>
          </cell>
          <cell r="X1209" t="str">
            <v>AFKAR-H4 Naif Khan</v>
          </cell>
          <cell r="AL1209" t="str">
            <v>Jabal An Nur</v>
          </cell>
          <cell r="AO1209">
            <v>1088.03</v>
          </cell>
          <cell r="BT1209" t="str">
            <v>NO</v>
          </cell>
          <cell r="CB1209">
            <v>3</v>
          </cell>
          <cell r="CJ1209" t="str">
            <v>BOX</v>
          </cell>
        </row>
        <row r="1210">
          <cell r="A1210" t="str">
            <v>6053124199102</v>
          </cell>
          <cell r="C1210" t="str">
            <v>Dropship Order</v>
          </cell>
          <cell r="F1210" t="str">
            <v>C2103716501</v>
          </cell>
          <cell r="I1210" t="str">
            <v>Out For Delivery</v>
          </cell>
          <cell r="N1210" t="str">
            <v>Reschedule</v>
          </cell>
          <cell r="O1210" t="str">
            <v>Schedule for future</v>
          </cell>
          <cell r="W1210" t="str">
            <v>D2107493401</v>
          </cell>
          <cell r="X1210" t="str">
            <v>AFKAR-H4 Naif Khan</v>
          </cell>
          <cell r="AL1210" t="str">
            <v>Jabal An Nur</v>
          </cell>
          <cell r="AO1210">
            <v>687.5</v>
          </cell>
          <cell r="BT1210" t="str">
            <v>NO</v>
          </cell>
          <cell r="CB1210">
            <v>3</v>
          </cell>
          <cell r="CJ1210" t="str">
            <v>BOX</v>
          </cell>
        </row>
        <row r="1211">
          <cell r="A1211" t="str">
            <v>6062224778301</v>
          </cell>
          <cell r="C1211" t="str">
            <v>Dropship Order</v>
          </cell>
          <cell r="F1211" t="str">
            <v>C2103730101</v>
          </cell>
          <cell r="I1211" t="str">
            <v>Out For Delivery</v>
          </cell>
          <cell r="N1211" t="str">
            <v/>
          </cell>
          <cell r="O1211" t="str">
            <v/>
          </cell>
          <cell r="W1211" t="str">
            <v>D2107493401</v>
          </cell>
          <cell r="X1211" t="str">
            <v>AFKAR-H4 Naif Khan</v>
          </cell>
          <cell r="AL1211" t="str">
            <v>Al Adel</v>
          </cell>
          <cell r="AO1211">
            <v>726.66</v>
          </cell>
          <cell r="BT1211" t="str">
            <v>NO</v>
          </cell>
          <cell r="CB1211">
            <v>0</v>
          </cell>
          <cell r="CJ1211" t="str">
            <v>BOX</v>
          </cell>
        </row>
        <row r="1212">
          <cell r="A1212" t="str">
            <v>6062224451689</v>
          </cell>
          <cell r="C1212" t="str">
            <v>Dropship Order</v>
          </cell>
          <cell r="F1212" t="str">
            <v>C2103730101</v>
          </cell>
          <cell r="I1212" t="str">
            <v>Out For Delivery</v>
          </cell>
          <cell r="N1212" t="str">
            <v/>
          </cell>
          <cell r="O1212" t="str">
            <v/>
          </cell>
          <cell r="W1212" t="str">
            <v>D2107493401</v>
          </cell>
          <cell r="X1212" t="str">
            <v>AFKAR-H4 Naif Khan</v>
          </cell>
          <cell r="AL1212" t="str">
            <v>Al Utaybiyyah</v>
          </cell>
          <cell r="AO1212">
            <v>722.32</v>
          </cell>
          <cell r="BT1212" t="str">
            <v>NO</v>
          </cell>
          <cell r="CB1212">
            <v>0</v>
          </cell>
          <cell r="CJ1212" t="str">
            <v>BOX</v>
          </cell>
        </row>
        <row r="1213">
          <cell r="A1213" t="str">
            <v>6061624984047</v>
          </cell>
          <cell r="C1213" t="str">
            <v>Dropship Order</v>
          </cell>
          <cell r="F1213" t="str">
            <v>C2103730101</v>
          </cell>
          <cell r="I1213" t="str">
            <v>Out For Delivery</v>
          </cell>
          <cell r="N1213" t="str">
            <v>Reschedule</v>
          </cell>
          <cell r="O1213" t="str">
            <v>Schedule for future</v>
          </cell>
          <cell r="W1213" t="str">
            <v>D2107493401</v>
          </cell>
          <cell r="X1213" t="str">
            <v>AFKAR-H4 Naif Khan</v>
          </cell>
          <cell r="AL1213" t="str">
            <v>Jabal An Nur</v>
          </cell>
          <cell r="AO1213">
            <v>1027.43</v>
          </cell>
          <cell r="BT1213" t="str">
            <v>NO</v>
          </cell>
          <cell r="CB1213">
            <v>3</v>
          </cell>
          <cell r="CJ1213" t="str">
            <v>BOX</v>
          </cell>
        </row>
        <row r="1214">
          <cell r="A1214" t="str">
            <v>6062624606092</v>
          </cell>
          <cell r="C1214" t="str">
            <v>Reverse Pickup(Return &amp; Refund)</v>
          </cell>
          <cell r="F1214" t="str">
            <v>C21036226</v>
          </cell>
          <cell r="I1214" t="str">
            <v>Out For Delivery</v>
          </cell>
          <cell r="N1214" t="str">
            <v/>
          </cell>
          <cell r="O1214" t="str">
            <v/>
          </cell>
          <cell r="W1214" t="str">
            <v>D2107493601</v>
          </cell>
          <cell r="X1214" t="str">
            <v xml:space="preserve">AFKAR-Ammar Abu Tahir </v>
          </cell>
          <cell r="AL1214" t="str">
            <v>An Nawwariyah</v>
          </cell>
          <cell r="AO1214">
            <v>0</v>
          </cell>
          <cell r="BT1214" t="str">
            <v>NO</v>
          </cell>
          <cell r="CB1214">
            <v>0</v>
          </cell>
          <cell r="CJ1214" t="str">
            <v/>
          </cell>
        </row>
        <row r="1215">
          <cell r="A1215" t="str">
            <v>6062624582294</v>
          </cell>
          <cell r="C1215" t="str">
            <v>Reverse Pickup(Return &amp; Refund)</v>
          </cell>
          <cell r="F1215" t="str">
            <v>C21036226</v>
          </cell>
          <cell r="I1215" t="str">
            <v>Out For Delivery</v>
          </cell>
          <cell r="N1215" t="str">
            <v/>
          </cell>
          <cell r="O1215" t="str">
            <v/>
          </cell>
          <cell r="W1215" t="str">
            <v>D2107493601</v>
          </cell>
          <cell r="X1215" t="str">
            <v xml:space="preserve">AFKAR-Ammar Abu Tahir </v>
          </cell>
          <cell r="AL1215" t="str">
            <v>An Nawwariyah</v>
          </cell>
          <cell r="AO1215">
            <v>0</v>
          </cell>
          <cell r="BT1215" t="str">
            <v>NO</v>
          </cell>
          <cell r="CB1215">
            <v>0</v>
          </cell>
          <cell r="CJ1215" t="str">
            <v/>
          </cell>
        </row>
        <row r="1216">
          <cell r="A1216" t="str">
            <v>6061924117853</v>
          </cell>
          <cell r="C1216" t="str">
            <v>Dropship Order</v>
          </cell>
          <cell r="F1216" t="str">
            <v>C2103730101</v>
          </cell>
          <cell r="I1216" t="str">
            <v>Out For Delivery</v>
          </cell>
          <cell r="N1216" t="str">
            <v>Reschedule</v>
          </cell>
          <cell r="O1216" t="str">
            <v>Schedule for future</v>
          </cell>
          <cell r="W1216" t="str">
            <v>D2107493401</v>
          </cell>
          <cell r="X1216" t="str">
            <v>AFKAR-H4 Naif Khan</v>
          </cell>
          <cell r="AL1216" t="str">
            <v>Al Adel</v>
          </cell>
          <cell r="AO1216">
            <v>530.86</v>
          </cell>
          <cell r="BT1216" t="str">
            <v>NO</v>
          </cell>
          <cell r="CB1216">
            <v>2</v>
          </cell>
          <cell r="CJ1216" t="str">
            <v>BOX</v>
          </cell>
        </row>
        <row r="1217">
          <cell r="A1217" t="str">
            <v>6062424974295</v>
          </cell>
          <cell r="C1217" t="str">
            <v>Reverse Pickup(Return &amp; Refund)</v>
          </cell>
          <cell r="F1217" t="str">
            <v>C21036226</v>
          </cell>
          <cell r="I1217" t="str">
            <v>Out For Delivery</v>
          </cell>
          <cell r="N1217" t="str">
            <v>No Answer</v>
          </cell>
          <cell r="O1217" t="str">
            <v>Switched Off</v>
          </cell>
          <cell r="W1217" t="str">
            <v>D2107493201</v>
          </cell>
          <cell r="X1217" t="str">
            <v>AFKAR-H2 MUHAMMAD SOHAIL</v>
          </cell>
          <cell r="AL1217" t="str">
            <v>Al Khadra</v>
          </cell>
          <cell r="AO1217">
            <v>0</v>
          </cell>
          <cell r="BT1217" t="str">
            <v>NO</v>
          </cell>
          <cell r="CB1217">
            <v>2</v>
          </cell>
          <cell r="CJ1217" t="str">
            <v/>
          </cell>
        </row>
        <row r="1218">
          <cell r="A1218" t="str">
            <v>6062124403247</v>
          </cell>
          <cell r="C1218" t="str">
            <v>Dropship Order</v>
          </cell>
          <cell r="F1218" t="str">
            <v>C21036225</v>
          </cell>
          <cell r="I1218" t="str">
            <v>Out For Delivery</v>
          </cell>
          <cell r="N1218" t="str">
            <v>No Answer</v>
          </cell>
          <cell r="O1218" t="str">
            <v>Switched Off</v>
          </cell>
          <cell r="W1218" t="str">
            <v>D2107493401</v>
          </cell>
          <cell r="X1218" t="str">
            <v>AFKAR-H4 Naif Khan</v>
          </cell>
          <cell r="AL1218" t="str">
            <v>Jabal An Nur</v>
          </cell>
          <cell r="AO1218">
            <v>1636.34</v>
          </cell>
          <cell r="BT1218" t="str">
            <v>NO</v>
          </cell>
          <cell r="CB1218">
            <v>0</v>
          </cell>
          <cell r="CJ1218" t="str">
            <v>BOX</v>
          </cell>
        </row>
        <row r="1219">
          <cell r="A1219" t="str">
            <v>6062424597081</v>
          </cell>
          <cell r="C1219" t="str">
            <v>Reverse Pickup(Return &amp; Refund)</v>
          </cell>
          <cell r="F1219" t="str">
            <v>C21036226</v>
          </cell>
          <cell r="I1219" t="str">
            <v>Out For Delivery</v>
          </cell>
          <cell r="N1219" t="str">
            <v>No Answer</v>
          </cell>
          <cell r="O1219" t="str">
            <v>Switched Off</v>
          </cell>
          <cell r="W1219" t="str">
            <v>D2107375801</v>
          </cell>
          <cell r="X1219" t="str">
            <v>Nawajish Ali Haidar Ali</v>
          </cell>
          <cell r="AL1219" t="str">
            <v>Al Khadra</v>
          </cell>
          <cell r="AO1219">
            <v>0</v>
          </cell>
          <cell r="BT1219" t="str">
            <v>NO</v>
          </cell>
          <cell r="CB1219">
            <v>2</v>
          </cell>
          <cell r="CJ1219" t="str">
            <v/>
          </cell>
        </row>
        <row r="1220">
          <cell r="A1220" t="str">
            <v>6062524869116</v>
          </cell>
          <cell r="C1220" t="str">
            <v>Reverse Pickup(Return &amp; Refund)</v>
          </cell>
          <cell r="F1220" t="str">
            <v>C2103791801</v>
          </cell>
          <cell r="I1220" t="str">
            <v>Abnormal Closed</v>
          </cell>
          <cell r="N1220" t="str">
            <v>No Answer</v>
          </cell>
          <cell r="O1220" t="str">
            <v>Switched Off</v>
          </cell>
          <cell r="W1220" t="str">
            <v>D2107493601</v>
          </cell>
          <cell r="X1220" t="str">
            <v xml:space="preserve">AFKAR-Ammar Abu Tahir </v>
          </cell>
          <cell r="AL1220" t="str">
            <v>Al Umrah Al Jadidah</v>
          </cell>
          <cell r="AO1220">
            <v>0</v>
          </cell>
          <cell r="BT1220" t="str">
            <v>YES</v>
          </cell>
          <cell r="CB1220">
            <v>1</v>
          </cell>
          <cell r="CJ1220" t="str">
            <v/>
          </cell>
        </row>
        <row r="1221">
          <cell r="A1221" t="str">
            <v>6062524844987</v>
          </cell>
          <cell r="C1221" t="str">
            <v>Reverse Pickup(Return &amp; Refund)</v>
          </cell>
          <cell r="F1221" t="str">
            <v>C21036226</v>
          </cell>
          <cell r="I1221" t="str">
            <v>Out For Delivery</v>
          </cell>
          <cell r="N1221" t="str">
            <v>No Answer</v>
          </cell>
          <cell r="O1221" t="str">
            <v>Switched Off</v>
          </cell>
          <cell r="W1221" t="str">
            <v>D2107493601</v>
          </cell>
          <cell r="X1221" t="str">
            <v xml:space="preserve">AFKAR-Ammar Abu Tahir </v>
          </cell>
          <cell r="AL1221" t="str">
            <v>Al Umrah Al Jadidah</v>
          </cell>
          <cell r="AO1221">
            <v>0</v>
          </cell>
          <cell r="BT1221" t="str">
            <v>NO</v>
          </cell>
          <cell r="CB1221">
            <v>1</v>
          </cell>
          <cell r="CJ1221" t="str">
            <v/>
          </cell>
        </row>
        <row r="1222">
          <cell r="A1222" t="str">
            <v>6062224403681</v>
          </cell>
          <cell r="C1222" t="str">
            <v>Reverse Pickup(Return &amp; Refund)</v>
          </cell>
          <cell r="F1222" t="str">
            <v>C21036226</v>
          </cell>
          <cell r="I1222" t="str">
            <v>Out For Delivery</v>
          </cell>
          <cell r="N1222" t="str">
            <v>Review</v>
          </cell>
          <cell r="O1222" t="str">
            <v>Customer Wants to Change Location</v>
          </cell>
          <cell r="W1222" t="str">
            <v>D2107375801</v>
          </cell>
          <cell r="X1222" t="str">
            <v>Nawajish Ali Haidar Ali</v>
          </cell>
          <cell r="AL1222" t="str">
            <v>Al Khadra</v>
          </cell>
          <cell r="AO1222">
            <v>0</v>
          </cell>
          <cell r="BT1222" t="str">
            <v>NO</v>
          </cell>
          <cell r="CB1222">
            <v>2</v>
          </cell>
          <cell r="CJ1222" t="str">
            <v/>
          </cell>
        </row>
        <row r="1223">
          <cell r="A1223" t="str">
            <v>6062524239950</v>
          </cell>
          <cell r="C1223" t="str">
            <v>Reverse Pickup(Return &amp; Refund)</v>
          </cell>
          <cell r="F1223" t="str">
            <v>C21036226</v>
          </cell>
          <cell r="I1223" t="str">
            <v>Out For Delivery</v>
          </cell>
          <cell r="N1223" t="str">
            <v>No Answer</v>
          </cell>
          <cell r="O1223" t="str">
            <v>Switched Off</v>
          </cell>
          <cell r="W1223" t="str">
            <v>D2107493601</v>
          </cell>
          <cell r="X1223" t="str">
            <v xml:space="preserve">AFKAR-Ammar Abu Tahir </v>
          </cell>
          <cell r="AL1223" t="str">
            <v>Al Umrah Al Jadidah</v>
          </cell>
          <cell r="AO1223">
            <v>0</v>
          </cell>
          <cell r="BT1223" t="str">
            <v>NO</v>
          </cell>
          <cell r="CB1223">
            <v>1</v>
          </cell>
          <cell r="CJ1223" t="str">
            <v/>
          </cell>
        </row>
        <row r="1224">
          <cell r="A1224" t="str">
            <v>6062524200425</v>
          </cell>
          <cell r="C1224" t="str">
            <v>Reverse Pickup(Return &amp; Refund)</v>
          </cell>
          <cell r="F1224" t="str">
            <v>C21036226</v>
          </cell>
          <cell r="I1224" t="str">
            <v>Out For Delivery</v>
          </cell>
          <cell r="N1224" t="str">
            <v>No Answer</v>
          </cell>
          <cell r="O1224" t="str">
            <v>Switched Off</v>
          </cell>
          <cell r="W1224" t="str">
            <v>D2107493601</v>
          </cell>
          <cell r="X1224" t="str">
            <v xml:space="preserve">AFKAR-Ammar Abu Tahir </v>
          </cell>
          <cell r="AL1224" t="str">
            <v>Al Umrah Al Jadidah</v>
          </cell>
          <cell r="AO1224">
            <v>0</v>
          </cell>
          <cell r="BT1224" t="str">
            <v>NO</v>
          </cell>
          <cell r="CB1224">
            <v>1</v>
          </cell>
          <cell r="CJ1224" t="str">
            <v/>
          </cell>
        </row>
        <row r="1225">
          <cell r="A1225" t="str">
            <v>6062524652278</v>
          </cell>
          <cell r="C1225" t="str">
            <v>Reverse Pickup(Return &amp; Refund)</v>
          </cell>
          <cell r="F1225" t="str">
            <v>C21036226</v>
          </cell>
          <cell r="I1225" t="str">
            <v>Out For Delivery</v>
          </cell>
          <cell r="N1225" t="str">
            <v>No Answer</v>
          </cell>
          <cell r="O1225" t="str">
            <v>Switched Off</v>
          </cell>
          <cell r="W1225" t="str">
            <v>D2107493601</v>
          </cell>
          <cell r="X1225" t="str">
            <v xml:space="preserve">AFKAR-Ammar Abu Tahir </v>
          </cell>
          <cell r="AL1225" t="str">
            <v>Al Umrah Al Jadidah</v>
          </cell>
          <cell r="AO1225">
            <v>0</v>
          </cell>
          <cell r="BT1225" t="str">
            <v>NO</v>
          </cell>
          <cell r="CB1225">
            <v>1</v>
          </cell>
          <cell r="CJ1225" t="str">
            <v/>
          </cell>
        </row>
        <row r="1226">
          <cell r="A1226" t="str">
            <v>6062524216280</v>
          </cell>
          <cell r="C1226" t="str">
            <v>Reverse Pickup(Return &amp; Refund)</v>
          </cell>
          <cell r="F1226" t="str">
            <v>C21036226</v>
          </cell>
          <cell r="I1226" t="str">
            <v>Out For Delivery</v>
          </cell>
          <cell r="N1226" t="str">
            <v>No Answer</v>
          </cell>
          <cell r="O1226" t="str">
            <v>Switched Off</v>
          </cell>
          <cell r="W1226" t="str">
            <v>D2107493601</v>
          </cell>
          <cell r="X1226" t="str">
            <v xml:space="preserve">AFKAR-Ammar Abu Tahir </v>
          </cell>
          <cell r="AL1226" t="str">
            <v>Al Umrah Al Jadidah</v>
          </cell>
          <cell r="AO1226">
            <v>0</v>
          </cell>
          <cell r="BT1226" t="str">
            <v>NO</v>
          </cell>
          <cell r="CB1226">
            <v>1</v>
          </cell>
          <cell r="CJ1226" t="str">
            <v/>
          </cell>
        </row>
        <row r="1227">
          <cell r="A1227" t="str">
            <v>6062524215115</v>
          </cell>
          <cell r="C1227" t="str">
            <v>Reverse Pickup(Return &amp; Refund)</v>
          </cell>
          <cell r="F1227" t="str">
            <v>C21036226</v>
          </cell>
          <cell r="I1227" t="str">
            <v>Out For Delivery</v>
          </cell>
          <cell r="N1227" t="str">
            <v>No Answer</v>
          </cell>
          <cell r="O1227" t="str">
            <v>Switched Off</v>
          </cell>
          <cell r="W1227" t="str">
            <v>D2107493601</v>
          </cell>
          <cell r="X1227" t="str">
            <v xml:space="preserve">AFKAR-Ammar Abu Tahir </v>
          </cell>
          <cell r="AL1227" t="str">
            <v>Al Umrah Al Jadidah</v>
          </cell>
          <cell r="AO1227">
            <v>0</v>
          </cell>
          <cell r="BT1227" t="str">
            <v>NO</v>
          </cell>
          <cell r="CB1227">
            <v>1</v>
          </cell>
          <cell r="CJ1227" t="str">
            <v/>
          </cell>
        </row>
        <row r="1228">
          <cell r="A1228" t="str">
            <v>6062524129427</v>
          </cell>
          <cell r="C1228" t="str">
            <v>Reverse Pickup(Return &amp; Refund)</v>
          </cell>
          <cell r="F1228" t="str">
            <v>C21036226</v>
          </cell>
          <cell r="I1228" t="str">
            <v>Out For Delivery</v>
          </cell>
          <cell r="N1228" t="str">
            <v>No Answer</v>
          </cell>
          <cell r="O1228" t="str">
            <v>Switched Off</v>
          </cell>
          <cell r="W1228" t="str">
            <v>D2107493601</v>
          </cell>
          <cell r="X1228" t="str">
            <v xml:space="preserve">AFKAR-Ammar Abu Tahir </v>
          </cell>
          <cell r="AL1228" t="str">
            <v>Al Umrah Al Jadidah</v>
          </cell>
          <cell r="AO1228">
            <v>0</v>
          </cell>
          <cell r="BT1228" t="str">
            <v>NO</v>
          </cell>
          <cell r="CB1228">
            <v>1</v>
          </cell>
          <cell r="CJ1228" t="str">
            <v/>
          </cell>
        </row>
        <row r="1229">
          <cell r="A1229" t="str">
            <v>6062524170891</v>
          </cell>
          <cell r="C1229" t="str">
            <v>Reverse Pickup(Return &amp; Refund)</v>
          </cell>
          <cell r="F1229" t="str">
            <v>C21036226</v>
          </cell>
          <cell r="I1229" t="str">
            <v>Out For Delivery</v>
          </cell>
          <cell r="N1229" t="str">
            <v>No Answer</v>
          </cell>
          <cell r="O1229" t="str">
            <v>Switched Off</v>
          </cell>
          <cell r="W1229" t="str">
            <v>D2107493601</v>
          </cell>
          <cell r="X1229" t="str">
            <v xml:space="preserve">AFKAR-Ammar Abu Tahir </v>
          </cell>
          <cell r="AL1229" t="str">
            <v>Al Umrah Al Jadidah</v>
          </cell>
          <cell r="AO1229">
            <v>0</v>
          </cell>
          <cell r="BT1229" t="str">
            <v>NO</v>
          </cell>
          <cell r="CB1229">
            <v>1</v>
          </cell>
          <cell r="CJ1229" t="str">
            <v/>
          </cell>
        </row>
        <row r="1230">
          <cell r="A1230" t="str">
            <v>6062124915056</v>
          </cell>
          <cell r="C1230" t="str">
            <v>Reverse Pickup(Return &amp; Refund)</v>
          </cell>
          <cell r="F1230" t="str">
            <v>C21036226</v>
          </cell>
          <cell r="I1230" t="str">
            <v>Out For Delivery</v>
          </cell>
          <cell r="N1230" t="str">
            <v>Undelivered</v>
          </cell>
          <cell r="O1230" t="str">
            <v xml:space="preserve">NDR Condition, can not been scheduled </v>
          </cell>
          <cell r="W1230" t="str">
            <v>D2107493601</v>
          </cell>
          <cell r="X1230" t="str">
            <v xml:space="preserve">AFKAR-Ammar Abu Tahir </v>
          </cell>
          <cell r="AL1230" t="str">
            <v>Al Umrah Al Jadidah</v>
          </cell>
          <cell r="AO1230">
            <v>0</v>
          </cell>
          <cell r="BT1230" t="str">
            <v>NO</v>
          </cell>
          <cell r="CB1230">
            <v>2</v>
          </cell>
          <cell r="CJ1230" t="str">
            <v/>
          </cell>
        </row>
        <row r="1231">
          <cell r="A1231" t="str">
            <v>6062524918440</v>
          </cell>
          <cell r="C1231" t="str">
            <v>Reverse Pickup(Return &amp; Refund)</v>
          </cell>
          <cell r="F1231" t="str">
            <v>C21036226</v>
          </cell>
          <cell r="I1231" t="str">
            <v>Out For Delivery</v>
          </cell>
          <cell r="N1231" t="str">
            <v>No Answer</v>
          </cell>
          <cell r="O1231" t="str">
            <v>Switched Off</v>
          </cell>
          <cell r="W1231" t="str">
            <v>D2107493601</v>
          </cell>
          <cell r="X1231" t="str">
            <v xml:space="preserve">AFKAR-Ammar Abu Tahir </v>
          </cell>
          <cell r="AL1231" t="str">
            <v>An Nawwariyah</v>
          </cell>
          <cell r="AO1231">
            <v>0</v>
          </cell>
          <cell r="BT1231" t="str">
            <v>NO</v>
          </cell>
          <cell r="CB1231">
            <v>1</v>
          </cell>
          <cell r="CJ1231" t="str">
            <v/>
          </cell>
        </row>
        <row r="1232">
          <cell r="A1232" t="str">
            <v>6062124225717</v>
          </cell>
          <cell r="C1232" t="str">
            <v>Reverse Pickup(Return &amp; Refund)</v>
          </cell>
          <cell r="F1232" t="str">
            <v>C21036226</v>
          </cell>
          <cell r="I1232" t="str">
            <v>Out For Delivery</v>
          </cell>
          <cell r="N1232" t="str">
            <v>Undelivered</v>
          </cell>
          <cell r="O1232" t="str">
            <v xml:space="preserve">NDR Condition, can not been scheduled </v>
          </cell>
          <cell r="W1232" t="str">
            <v>D2107493601</v>
          </cell>
          <cell r="X1232" t="str">
            <v xml:space="preserve">AFKAR-Ammar Abu Tahir </v>
          </cell>
          <cell r="AL1232" t="str">
            <v>Al Umrah Al Jadidah</v>
          </cell>
          <cell r="AO1232">
            <v>0</v>
          </cell>
          <cell r="BT1232" t="str">
            <v>NO</v>
          </cell>
          <cell r="CB1232">
            <v>2</v>
          </cell>
          <cell r="CJ1232" t="str">
            <v/>
          </cell>
        </row>
        <row r="1233">
          <cell r="A1233" t="str">
            <v>6062124517366</v>
          </cell>
          <cell r="C1233" t="str">
            <v>Reverse Pickup(Return &amp; Refund)</v>
          </cell>
          <cell r="F1233" t="str">
            <v>C21036226</v>
          </cell>
          <cell r="I1233" t="str">
            <v>Out For Delivery</v>
          </cell>
          <cell r="N1233" t="str">
            <v>Undelivered</v>
          </cell>
          <cell r="O1233" t="str">
            <v xml:space="preserve">NDR Condition, can not been scheduled </v>
          </cell>
          <cell r="W1233" t="str">
            <v>D2107493601</v>
          </cell>
          <cell r="X1233" t="str">
            <v xml:space="preserve">AFKAR-Ammar Abu Tahir </v>
          </cell>
          <cell r="AL1233" t="str">
            <v>Al Umrah Al Jadidah</v>
          </cell>
          <cell r="AO1233">
            <v>0</v>
          </cell>
          <cell r="BT1233" t="str">
            <v>NO</v>
          </cell>
          <cell r="CB1233">
            <v>2</v>
          </cell>
          <cell r="CJ1233" t="str">
            <v/>
          </cell>
        </row>
        <row r="1234">
          <cell r="A1234" t="str">
            <v>6062224785088</v>
          </cell>
          <cell r="C1234" t="str">
            <v>Reverse Pickup(Return &amp; Refund)</v>
          </cell>
          <cell r="F1234" t="str">
            <v>C21036226</v>
          </cell>
          <cell r="I1234" t="str">
            <v>Out For Delivery</v>
          </cell>
          <cell r="N1234" t="str">
            <v>Undelivered</v>
          </cell>
          <cell r="O1234" t="str">
            <v xml:space="preserve">NDR Condition, can not been scheduled </v>
          </cell>
          <cell r="W1234" t="str">
            <v>D2107493601</v>
          </cell>
          <cell r="X1234" t="str">
            <v xml:space="preserve">AFKAR-Ammar Abu Tahir </v>
          </cell>
          <cell r="AL1234" t="str">
            <v>Al Umrah Al Jadidah</v>
          </cell>
          <cell r="AO1234">
            <v>0</v>
          </cell>
          <cell r="BT1234" t="str">
            <v>NO</v>
          </cell>
          <cell r="CB1234">
            <v>2</v>
          </cell>
          <cell r="CJ1234" t="str">
            <v/>
          </cell>
        </row>
        <row r="1235">
          <cell r="A1235" t="str">
            <v>6062224871353</v>
          </cell>
          <cell r="C1235" t="str">
            <v>Reverse Pickup(Return &amp; Refund)</v>
          </cell>
          <cell r="F1235" t="str">
            <v>C21036226</v>
          </cell>
          <cell r="I1235" t="str">
            <v>Out For Delivery</v>
          </cell>
          <cell r="N1235" t="str">
            <v>Cancel</v>
          </cell>
          <cell r="O1235" t="str">
            <v>Doesn't Want to Give Reason</v>
          </cell>
          <cell r="W1235" t="str">
            <v>D2107493601</v>
          </cell>
          <cell r="X1235" t="str">
            <v xml:space="preserve">AFKAR-Ammar Abu Tahir </v>
          </cell>
          <cell r="AL1235" t="str">
            <v>Al Umrah Al Jadidah</v>
          </cell>
          <cell r="AO1235">
            <v>0</v>
          </cell>
          <cell r="BT1235" t="str">
            <v>NO</v>
          </cell>
          <cell r="CB1235">
            <v>2</v>
          </cell>
          <cell r="CJ1235" t="str">
            <v/>
          </cell>
        </row>
        <row r="1236">
          <cell r="A1236" t="str">
            <v>6062224804137</v>
          </cell>
          <cell r="C1236" t="str">
            <v>Reverse Pickup(Return &amp; Refund)</v>
          </cell>
          <cell r="F1236" t="str">
            <v>C21036226</v>
          </cell>
          <cell r="I1236" t="str">
            <v>Out For Delivery</v>
          </cell>
          <cell r="N1236" t="str">
            <v>Cancel</v>
          </cell>
          <cell r="O1236" t="str">
            <v>Doesn't Want to Give Reason</v>
          </cell>
          <cell r="W1236" t="str">
            <v>D2107493601</v>
          </cell>
          <cell r="X1236" t="str">
            <v xml:space="preserve">AFKAR-Ammar Abu Tahir </v>
          </cell>
          <cell r="AL1236" t="str">
            <v>Al Umrah Al Jadidah</v>
          </cell>
          <cell r="AO1236">
            <v>0</v>
          </cell>
          <cell r="BT1236" t="str">
            <v>NO</v>
          </cell>
          <cell r="CB1236">
            <v>2</v>
          </cell>
          <cell r="CJ1236" t="str">
            <v/>
          </cell>
        </row>
        <row r="1237">
          <cell r="A1237" t="str">
            <v>6062024689207</v>
          </cell>
          <cell r="C1237" t="str">
            <v>Reverse Pickup(Return &amp; Refund)</v>
          </cell>
          <cell r="F1237" t="str">
            <v>C21036226</v>
          </cell>
          <cell r="I1237" t="str">
            <v>Out For Delivery</v>
          </cell>
          <cell r="N1237" t="str">
            <v>Undelivered</v>
          </cell>
          <cell r="O1237" t="str">
            <v xml:space="preserve">NDR Condition, can not been scheduled </v>
          </cell>
          <cell r="W1237" t="str">
            <v>D2107493601</v>
          </cell>
          <cell r="X1237" t="str">
            <v xml:space="preserve">AFKAR-Ammar Abu Tahir </v>
          </cell>
          <cell r="AL1237" t="str">
            <v>Al Umrah Al Jadidah</v>
          </cell>
          <cell r="AO1237">
            <v>0</v>
          </cell>
          <cell r="BT1237" t="str">
            <v>NO</v>
          </cell>
          <cell r="CB1237">
            <v>2</v>
          </cell>
          <cell r="CJ1237" t="str">
            <v/>
          </cell>
        </row>
        <row r="1238">
          <cell r="A1238" t="str">
            <v>6062624811252</v>
          </cell>
          <cell r="C1238" t="str">
            <v>Reverse Pickup(Return &amp; Refund)</v>
          </cell>
          <cell r="F1238" t="str">
            <v>C21036226</v>
          </cell>
          <cell r="I1238" t="str">
            <v>Out For Delivery</v>
          </cell>
          <cell r="N1238" t="str">
            <v/>
          </cell>
          <cell r="O1238" t="str">
            <v/>
          </cell>
          <cell r="W1238" t="str">
            <v>D2107493601</v>
          </cell>
          <cell r="X1238" t="str">
            <v xml:space="preserve">AFKAR-Ammar Abu Tahir </v>
          </cell>
          <cell r="AL1238" t="str">
            <v>An Nawwariyah</v>
          </cell>
          <cell r="AO1238">
            <v>0</v>
          </cell>
          <cell r="BT1238" t="str">
            <v>NO</v>
          </cell>
          <cell r="CB1238">
            <v>0</v>
          </cell>
          <cell r="CJ1238" t="str">
            <v/>
          </cell>
        </row>
        <row r="1239">
          <cell r="A1239" t="str">
            <v>6062224886524</v>
          </cell>
          <cell r="C1239" t="str">
            <v>Dropship Order</v>
          </cell>
          <cell r="F1239" t="str">
            <v>C2103730101</v>
          </cell>
          <cell r="I1239" t="str">
            <v>Out For Delivery</v>
          </cell>
          <cell r="N1239" t="str">
            <v/>
          </cell>
          <cell r="O1239" t="str">
            <v/>
          </cell>
          <cell r="W1239" t="str">
            <v>D2107493401</v>
          </cell>
          <cell r="X1239" t="str">
            <v>AFKAR-H4 Naif Khan</v>
          </cell>
          <cell r="AL1239" t="str">
            <v>Al'usaylah</v>
          </cell>
          <cell r="AO1239">
            <v>183.67</v>
          </cell>
          <cell r="BT1239" t="str">
            <v>NO</v>
          </cell>
          <cell r="CB1239">
            <v>0</v>
          </cell>
          <cell r="CJ1239" t="str">
            <v>POUCH</v>
          </cell>
        </row>
        <row r="1240">
          <cell r="A1240" t="str">
            <v>6062224906328</v>
          </cell>
          <cell r="C1240" t="str">
            <v>Dropship Order</v>
          </cell>
          <cell r="F1240" t="str">
            <v>C2103730101</v>
          </cell>
          <cell r="I1240" t="str">
            <v>Out For Delivery</v>
          </cell>
          <cell r="N1240" t="str">
            <v/>
          </cell>
          <cell r="O1240" t="str">
            <v/>
          </cell>
          <cell r="W1240" t="str">
            <v>D2107493401</v>
          </cell>
          <cell r="X1240" t="str">
            <v>AFKAR-H4 Naif Khan</v>
          </cell>
          <cell r="AL1240" t="str">
            <v>Al'usaylah</v>
          </cell>
          <cell r="AO1240">
            <v>0</v>
          </cell>
          <cell r="BT1240" t="str">
            <v>NO</v>
          </cell>
          <cell r="CB1240">
            <v>0</v>
          </cell>
          <cell r="CJ1240" t="str">
            <v>POUCH</v>
          </cell>
        </row>
        <row r="1241">
          <cell r="A1241" t="str">
            <v>6062524724459</v>
          </cell>
          <cell r="C1241" t="str">
            <v>Reverse Pickup(Return &amp; Refund)</v>
          </cell>
          <cell r="F1241" t="str">
            <v>C21036226</v>
          </cell>
          <cell r="I1241" t="str">
            <v>Out For Delivery</v>
          </cell>
          <cell r="N1241" t="str">
            <v/>
          </cell>
          <cell r="O1241" t="str">
            <v/>
          </cell>
          <cell r="W1241" t="str">
            <v>D21047574</v>
          </cell>
          <cell r="X1241" t="str">
            <v>IK- MARUWAN ABDUL SUKKUR MOHAMMAD HOSSAIN</v>
          </cell>
          <cell r="AL1241" t="str">
            <v>حي النوارية</v>
          </cell>
          <cell r="AO1241">
            <v>0</v>
          </cell>
          <cell r="BT1241" t="str">
            <v>NO</v>
          </cell>
          <cell r="CB1241">
            <v>0</v>
          </cell>
          <cell r="CJ1241" t="str">
            <v/>
          </cell>
        </row>
        <row r="1242">
          <cell r="A1242" t="str">
            <v>6062124484985</v>
          </cell>
          <cell r="C1242" t="str">
            <v>Dropship Order</v>
          </cell>
          <cell r="F1242" t="str">
            <v>C2103716501</v>
          </cell>
          <cell r="I1242" t="str">
            <v>Out For Delivery</v>
          </cell>
          <cell r="N1242" t="str">
            <v/>
          </cell>
          <cell r="O1242" t="str">
            <v/>
          </cell>
          <cell r="W1242" t="str">
            <v>D2107493401</v>
          </cell>
          <cell r="X1242" t="str">
            <v>AFKAR-H4 Naif Khan</v>
          </cell>
          <cell r="AL1242" t="str">
            <v>Al'usaylah</v>
          </cell>
          <cell r="AO1242">
            <v>328.57</v>
          </cell>
          <cell r="BT1242" t="str">
            <v>NO</v>
          </cell>
          <cell r="CB1242">
            <v>0</v>
          </cell>
          <cell r="CJ1242" t="str">
            <v>POUCH</v>
          </cell>
        </row>
        <row r="1243">
          <cell r="A1243" t="str">
            <v>6062224502997</v>
          </cell>
          <cell r="C1243" t="str">
            <v>Dropship Order</v>
          </cell>
          <cell r="F1243" t="str">
            <v>C2103730101</v>
          </cell>
          <cell r="I1243" t="str">
            <v>Out For Delivery</v>
          </cell>
          <cell r="N1243" t="str">
            <v/>
          </cell>
          <cell r="O1243" t="str">
            <v/>
          </cell>
          <cell r="W1243" t="str">
            <v>D2107493401</v>
          </cell>
          <cell r="X1243" t="str">
            <v>AFKAR-H4 Naif Khan</v>
          </cell>
          <cell r="AL1243" t="str">
            <v>Al'usaylah</v>
          </cell>
          <cell r="AO1243">
            <v>465.85</v>
          </cell>
          <cell r="BT1243" t="str">
            <v>NO</v>
          </cell>
          <cell r="CB1243">
            <v>0</v>
          </cell>
          <cell r="CJ1243" t="str">
            <v>POUCH</v>
          </cell>
        </row>
        <row r="1244">
          <cell r="A1244" t="str">
            <v>6062224327739</v>
          </cell>
          <cell r="C1244" t="str">
            <v>Dropship Order</v>
          </cell>
          <cell r="F1244" t="str">
            <v>C2103730101</v>
          </cell>
          <cell r="I1244" t="str">
            <v>Out For Delivery</v>
          </cell>
          <cell r="N1244" t="str">
            <v/>
          </cell>
          <cell r="O1244" t="str">
            <v/>
          </cell>
          <cell r="W1244" t="str">
            <v>D2107493401</v>
          </cell>
          <cell r="X1244" t="str">
            <v>AFKAR-H4 Naif Khan</v>
          </cell>
          <cell r="AL1244" t="str">
            <v>Al'usaylah</v>
          </cell>
          <cell r="AO1244">
            <v>0</v>
          </cell>
          <cell r="BT1244" t="str">
            <v>NO</v>
          </cell>
          <cell r="CB1244">
            <v>0</v>
          </cell>
          <cell r="CJ1244" t="str">
            <v>POUCH</v>
          </cell>
        </row>
        <row r="1245">
          <cell r="A1245" t="str">
            <v>6062624825252</v>
          </cell>
          <cell r="C1245" t="str">
            <v>Reverse Pickup(Return &amp; Refund)</v>
          </cell>
          <cell r="F1245" t="str">
            <v>C21036226</v>
          </cell>
          <cell r="I1245" t="str">
            <v>Successfully Returned</v>
          </cell>
          <cell r="N1245" t="str">
            <v/>
          </cell>
          <cell r="O1245" t="str">
            <v/>
          </cell>
          <cell r="W1245" t="str">
            <v>D21012963701</v>
          </cell>
          <cell r="X1245" t="str">
            <v>Zain Mukhtar Mukhtar Ahmed</v>
          </cell>
          <cell r="AL1245" t="str">
            <v>Al Umrah Al Jadidah</v>
          </cell>
          <cell r="AO1245">
            <v>0</v>
          </cell>
          <cell r="BT1245" t="str">
            <v>NO</v>
          </cell>
          <cell r="CB1245">
            <v>0</v>
          </cell>
          <cell r="CJ1245" t="str">
            <v/>
          </cell>
        </row>
        <row r="1246">
          <cell r="A1246" t="str">
            <v>6062624497694</v>
          </cell>
          <cell r="C1246" t="str">
            <v>Reverse Pickup(Return &amp; Refund)</v>
          </cell>
          <cell r="F1246" t="str">
            <v>C21036226</v>
          </cell>
          <cell r="I1246" t="str">
            <v>Out For Delivery</v>
          </cell>
          <cell r="N1246" t="str">
            <v/>
          </cell>
          <cell r="O1246" t="str">
            <v/>
          </cell>
          <cell r="W1246" t="str">
            <v>D21012963701</v>
          </cell>
          <cell r="X1246" t="str">
            <v>Zain Mukhtar Mukhtar Ahmed</v>
          </cell>
          <cell r="AL1246" t="str">
            <v>Al Umrah Al Jadidah</v>
          </cell>
          <cell r="AO1246">
            <v>0</v>
          </cell>
          <cell r="BT1246" t="str">
            <v>NO</v>
          </cell>
          <cell r="CB1246">
            <v>0</v>
          </cell>
          <cell r="CJ1246" t="str">
            <v/>
          </cell>
        </row>
        <row r="1247">
          <cell r="A1247" t="str">
            <v>6062624184673</v>
          </cell>
          <cell r="C1247" t="str">
            <v>Reverse Pickup(Return &amp; Refund)</v>
          </cell>
          <cell r="F1247" t="str">
            <v>C21036226</v>
          </cell>
          <cell r="I1247" t="str">
            <v>Out For Delivery</v>
          </cell>
          <cell r="N1247" t="str">
            <v/>
          </cell>
          <cell r="O1247" t="str">
            <v/>
          </cell>
          <cell r="W1247" t="str">
            <v>D21012963701</v>
          </cell>
          <cell r="X1247" t="str">
            <v>Zain Mukhtar Mukhtar Ahmed</v>
          </cell>
          <cell r="AL1247" t="str">
            <v>Al Umrah Al Jadidah</v>
          </cell>
          <cell r="AO1247">
            <v>0</v>
          </cell>
          <cell r="BT1247" t="str">
            <v>NO</v>
          </cell>
          <cell r="CB1247">
            <v>0</v>
          </cell>
          <cell r="CJ1247" t="str">
            <v/>
          </cell>
        </row>
        <row r="1248">
          <cell r="A1248" t="str">
            <v>6062624680406</v>
          </cell>
          <cell r="C1248" t="str">
            <v>Reverse Pickup(Return &amp; Refund)</v>
          </cell>
          <cell r="F1248" t="str">
            <v>C21036226</v>
          </cell>
          <cell r="I1248" t="str">
            <v>Out For Delivery</v>
          </cell>
          <cell r="N1248" t="str">
            <v/>
          </cell>
          <cell r="O1248" t="str">
            <v/>
          </cell>
          <cell r="W1248" t="str">
            <v>D21012963701</v>
          </cell>
          <cell r="X1248" t="str">
            <v>Zain Mukhtar Mukhtar Ahmed</v>
          </cell>
          <cell r="AL1248" t="str">
            <v>Al Umrah Al Jadidah</v>
          </cell>
          <cell r="AO1248">
            <v>0</v>
          </cell>
          <cell r="BT1248" t="str">
            <v>NO</v>
          </cell>
          <cell r="CB1248">
            <v>0</v>
          </cell>
          <cell r="CJ1248" t="str">
            <v/>
          </cell>
        </row>
        <row r="1249">
          <cell r="A1249" t="str">
            <v>6061924456199</v>
          </cell>
          <cell r="C1249" t="str">
            <v>Reverse Pickup(Return &amp; Refund)</v>
          </cell>
          <cell r="F1249" t="str">
            <v>C21036226</v>
          </cell>
          <cell r="I1249" t="str">
            <v>Out For Delivery</v>
          </cell>
          <cell r="N1249" t="str">
            <v>No Answer</v>
          </cell>
          <cell r="O1249" t="str">
            <v>Switched Off</v>
          </cell>
          <cell r="W1249" t="str">
            <v>D21012963701</v>
          </cell>
          <cell r="X1249" t="str">
            <v>Zain Mukhtar Mukhtar Ahmed</v>
          </cell>
          <cell r="AL1249" t="str">
            <v>Al Umrah Al Jadidah</v>
          </cell>
          <cell r="AO1249">
            <v>0</v>
          </cell>
          <cell r="BT1249" t="str">
            <v>NO</v>
          </cell>
          <cell r="CB1249">
            <v>2</v>
          </cell>
          <cell r="CJ1249" t="str">
            <v/>
          </cell>
        </row>
        <row r="1250">
          <cell r="A1250" t="str">
            <v>6061824347594</v>
          </cell>
          <cell r="C1250" t="str">
            <v>Reverse Pickup(Return &amp; Refund)</v>
          </cell>
          <cell r="F1250" t="str">
            <v>C21036226</v>
          </cell>
          <cell r="I1250" t="str">
            <v>Out For Delivery</v>
          </cell>
          <cell r="N1250" t="str">
            <v>Undelivered</v>
          </cell>
          <cell r="O1250" t="str">
            <v xml:space="preserve">NDR Condition, can not been scheduled </v>
          </cell>
          <cell r="W1250" t="str">
            <v>D21012963701</v>
          </cell>
          <cell r="X1250" t="str">
            <v>Zain Mukhtar Mukhtar Ahmed</v>
          </cell>
          <cell r="AL1250" t="str">
            <v>Al Umrah Al Jadidah</v>
          </cell>
          <cell r="AO1250">
            <v>0</v>
          </cell>
          <cell r="BT1250" t="str">
            <v>NO</v>
          </cell>
          <cell r="CB1250">
            <v>2</v>
          </cell>
          <cell r="CJ1250" t="str">
            <v/>
          </cell>
        </row>
        <row r="1251">
          <cell r="A1251" t="str">
            <v>6061324592714</v>
          </cell>
          <cell r="C1251" t="str">
            <v>Reverse Pickup(Return &amp; Refund)</v>
          </cell>
          <cell r="F1251" t="str">
            <v>C21035208</v>
          </cell>
          <cell r="I1251" t="str">
            <v>Out For Delivery</v>
          </cell>
          <cell r="N1251" t="str">
            <v>Reschedule</v>
          </cell>
          <cell r="O1251" t="str">
            <v>Schedule for future</v>
          </cell>
          <cell r="W1251" t="str">
            <v>D21012963701</v>
          </cell>
          <cell r="X1251" t="str">
            <v>Zain Mukhtar Mukhtar Ahmed</v>
          </cell>
          <cell r="AL1251" t="str">
            <v>Al Umrah Al Jadidah</v>
          </cell>
          <cell r="AO1251">
            <v>0</v>
          </cell>
          <cell r="BT1251" t="str">
            <v>NO</v>
          </cell>
          <cell r="CB1251">
            <v>2</v>
          </cell>
          <cell r="CJ1251" t="str">
            <v/>
          </cell>
        </row>
        <row r="1252">
          <cell r="A1252" t="str">
            <v>6062524437612</v>
          </cell>
          <cell r="C1252" t="str">
            <v>Reverse Pickup(Return &amp; Refund)</v>
          </cell>
          <cell r="F1252" t="str">
            <v>C21036226</v>
          </cell>
          <cell r="I1252" t="str">
            <v>Out For Delivery</v>
          </cell>
          <cell r="N1252" t="str">
            <v/>
          </cell>
          <cell r="O1252" t="str">
            <v/>
          </cell>
          <cell r="W1252" t="str">
            <v>D21012963701</v>
          </cell>
          <cell r="X1252" t="str">
            <v>Zain Mukhtar Mukhtar Ahmed</v>
          </cell>
          <cell r="AL1252" t="str">
            <v>Al Umrah Al Jadidah</v>
          </cell>
          <cell r="AO1252">
            <v>0</v>
          </cell>
          <cell r="BT1252" t="str">
            <v>NO</v>
          </cell>
          <cell r="CB1252">
            <v>0</v>
          </cell>
          <cell r="CJ1252" t="str">
            <v/>
          </cell>
        </row>
        <row r="1253">
          <cell r="A1253" t="str">
            <v>6062024694204</v>
          </cell>
          <cell r="C1253" t="str">
            <v>Reverse Pickup(Return &amp; Refund)</v>
          </cell>
          <cell r="F1253" t="str">
            <v>C2103719501</v>
          </cell>
          <cell r="I1253" t="str">
            <v>Out For Delivery</v>
          </cell>
          <cell r="N1253" t="str">
            <v>Uncontactable</v>
          </cell>
          <cell r="O1253" t="str">
            <v>No Answer</v>
          </cell>
          <cell r="W1253" t="str">
            <v>D21012963701</v>
          </cell>
          <cell r="X1253" t="str">
            <v>Zain Mukhtar Mukhtar Ahmed</v>
          </cell>
          <cell r="AL1253" t="str">
            <v>An Nawwariyyah</v>
          </cell>
          <cell r="AO1253">
            <v>0</v>
          </cell>
          <cell r="BT1253" t="str">
            <v>NO</v>
          </cell>
          <cell r="CB1253">
            <v>2</v>
          </cell>
          <cell r="CJ1253" t="str">
            <v/>
          </cell>
        </row>
        <row r="1254">
          <cell r="A1254" t="str">
            <v>6062624244905</v>
          </cell>
          <cell r="C1254" t="str">
            <v>Reverse Pickup(Return &amp; Refund)</v>
          </cell>
          <cell r="F1254" t="str">
            <v>C21036226</v>
          </cell>
          <cell r="I1254" t="str">
            <v>Out For Delivery</v>
          </cell>
          <cell r="N1254" t="str">
            <v/>
          </cell>
          <cell r="O1254" t="str">
            <v/>
          </cell>
          <cell r="W1254" t="str">
            <v>D21012963701</v>
          </cell>
          <cell r="X1254" t="str">
            <v>Zain Mukhtar Mukhtar Ahmed</v>
          </cell>
          <cell r="AL1254" t="str">
            <v>Al Umrah Al Jadidah</v>
          </cell>
          <cell r="AO1254">
            <v>0</v>
          </cell>
          <cell r="BT1254" t="str">
            <v>NO</v>
          </cell>
          <cell r="CB1254">
            <v>0</v>
          </cell>
          <cell r="CJ1254" t="str">
            <v/>
          </cell>
        </row>
        <row r="1255">
          <cell r="A1255" t="str">
            <v>6062024589975</v>
          </cell>
          <cell r="C1255" t="str">
            <v>Reverse Pickup(Return &amp; Refund)</v>
          </cell>
          <cell r="F1255" t="str">
            <v>C21036226</v>
          </cell>
          <cell r="I1255" t="str">
            <v>Out For Delivery</v>
          </cell>
          <cell r="N1255" t="str">
            <v>Undelivered</v>
          </cell>
          <cell r="O1255" t="str">
            <v xml:space="preserve">NDR Condition, can not been scheduled </v>
          </cell>
          <cell r="W1255" t="str">
            <v>D21012963701</v>
          </cell>
          <cell r="X1255" t="str">
            <v>Zain Mukhtar Mukhtar Ahmed</v>
          </cell>
          <cell r="AL1255" t="str">
            <v>Al Umrah Al Jadidah</v>
          </cell>
          <cell r="AO1255">
            <v>0</v>
          </cell>
          <cell r="BT1255" t="str">
            <v>NO</v>
          </cell>
          <cell r="CB1255">
            <v>2</v>
          </cell>
          <cell r="CJ1255" t="str">
            <v/>
          </cell>
        </row>
        <row r="1256">
          <cell r="A1256" t="str">
            <v>6062024533373</v>
          </cell>
          <cell r="C1256" t="str">
            <v>Reverse Pickup(Return &amp; Refund)</v>
          </cell>
          <cell r="F1256" t="str">
            <v>C210093</v>
          </cell>
          <cell r="I1256" t="str">
            <v>Out For Delivery</v>
          </cell>
          <cell r="N1256" t="str">
            <v>No Answer</v>
          </cell>
          <cell r="O1256" t="str">
            <v>Switched Off</v>
          </cell>
          <cell r="W1256" t="str">
            <v>D21012963701</v>
          </cell>
          <cell r="X1256" t="str">
            <v>Zain Mukhtar Mukhtar Ahmed</v>
          </cell>
          <cell r="AL1256" t="str">
            <v>Al Umrah Al Jadidah</v>
          </cell>
          <cell r="AO1256">
            <v>0</v>
          </cell>
          <cell r="BT1256" t="str">
            <v>NO</v>
          </cell>
          <cell r="CB1256">
            <v>2</v>
          </cell>
          <cell r="CJ1256" t="str">
            <v/>
          </cell>
        </row>
        <row r="1257">
          <cell r="A1257" t="str">
            <v>6062024998903</v>
          </cell>
          <cell r="C1257" t="str">
            <v>Reverse Pickup(Return &amp; Refund)</v>
          </cell>
          <cell r="F1257" t="str">
            <v>C2103791801</v>
          </cell>
          <cell r="I1257" t="str">
            <v>Out For Delivery</v>
          </cell>
          <cell r="N1257" t="str">
            <v>Reschedule</v>
          </cell>
          <cell r="O1257" t="str">
            <v>send schedule message</v>
          </cell>
          <cell r="W1257" t="str">
            <v>D21012963701</v>
          </cell>
          <cell r="X1257" t="str">
            <v>Zain Mukhtar Mukhtar Ahmed</v>
          </cell>
          <cell r="AL1257" t="str">
            <v>Al Umrah Al Jadidah</v>
          </cell>
          <cell r="AO1257">
            <v>0</v>
          </cell>
          <cell r="BT1257" t="str">
            <v>NO</v>
          </cell>
          <cell r="CB1257">
            <v>2</v>
          </cell>
          <cell r="CJ1257" t="str">
            <v/>
          </cell>
        </row>
        <row r="1258">
          <cell r="A1258" t="str">
            <v>6062624755343</v>
          </cell>
          <cell r="C1258" t="str">
            <v>Reverse Pickup(Return &amp; Refund)</v>
          </cell>
          <cell r="F1258" t="str">
            <v>C21036226</v>
          </cell>
          <cell r="I1258" t="str">
            <v>Out For Delivery</v>
          </cell>
          <cell r="N1258" t="str">
            <v/>
          </cell>
          <cell r="O1258" t="str">
            <v/>
          </cell>
          <cell r="W1258" t="str">
            <v>D21012963701</v>
          </cell>
          <cell r="X1258" t="str">
            <v>Zain Mukhtar Mukhtar Ahmed</v>
          </cell>
          <cell r="AL1258" t="str">
            <v>An Nawwariyah</v>
          </cell>
          <cell r="AO1258">
            <v>0</v>
          </cell>
          <cell r="BT1258" t="str">
            <v>NO</v>
          </cell>
          <cell r="CB1258">
            <v>0</v>
          </cell>
          <cell r="CJ1258" t="str">
            <v/>
          </cell>
        </row>
        <row r="1259">
          <cell r="A1259" t="str">
            <v>6062524249475</v>
          </cell>
          <cell r="C1259" t="str">
            <v>Reverse Pickup(Return &amp; Refund)</v>
          </cell>
          <cell r="F1259" t="str">
            <v>C21036226</v>
          </cell>
          <cell r="I1259" t="str">
            <v>Out For Delivery</v>
          </cell>
          <cell r="N1259" t="str">
            <v>No Answer</v>
          </cell>
          <cell r="O1259" t="str">
            <v>Switched Off</v>
          </cell>
          <cell r="W1259" t="str">
            <v>D21012963701</v>
          </cell>
          <cell r="X1259" t="str">
            <v>Zain Mukhtar Mukhtar Ahmed</v>
          </cell>
          <cell r="AL1259" t="str">
            <v>An Nawwariyah</v>
          </cell>
          <cell r="AO1259">
            <v>0</v>
          </cell>
          <cell r="BT1259" t="str">
            <v>NO</v>
          </cell>
          <cell r="CB1259">
            <v>1</v>
          </cell>
          <cell r="CJ1259" t="str">
            <v/>
          </cell>
        </row>
        <row r="1260">
          <cell r="A1260" t="str">
            <v>6062524774237</v>
          </cell>
          <cell r="C1260" t="str">
            <v>Reverse Pickup(Return &amp; Refund)</v>
          </cell>
          <cell r="F1260" t="str">
            <v>C21036226</v>
          </cell>
          <cell r="I1260" t="str">
            <v>Out For Delivery</v>
          </cell>
          <cell r="N1260" t="str">
            <v>No Answer</v>
          </cell>
          <cell r="O1260" t="str">
            <v>Switched Off</v>
          </cell>
          <cell r="W1260" t="str">
            <v>D21012963701</v>
          </cell>
          <cell r="X1260" t="str">
            <v>Zain Mukhtar Mukhtar Ahmed</v>
          </cell>
          <cell r="AL1260" t="str">
            <v>An Nawwariyah</v>
          </cell>
          <cell r="AO1260">
            <v>0</v>
          </cell>
          <cell r="BT1260" t="str">
            <v>NO</v>
          </cell>
          <cell r="CB1260">
            <v>1</v>
          </cell>
          <cell r="CJ1260" t="str">
            <v/>
          </cell>
        </row>
        <row r="1261">
          <cell r="A1261" t="str">
            <v>6062524189581</v>
          </cell>
          <cell r="C1261" t="str">
            <v>Reverse Pickup(Return &amp; Refund)</v>
          </cell>
          <cell r="F1261" t="str">
            <v>C21036226</v>
          </cell>
          <cell r="I1261" t="str">
            <v>Out For Delivery</v>
          </cell>
          <cell r="N1261" t="str">
            <v/>
          </cell>
          <cell r="O1261" t="str">
            <v/>
          </cell>
          <cell r="W1261" t="str">
            <v>D21012963701</v>
          </cell>
          <cell r="X1261" t="str">
            <v>Zain Mukhtar Mukhtar Ahmed</v>
          </cell>
          <cell r="AL1261" t="str">
            <v>An Nawwariyah</v>
          </cell>
          <cell r="AO1261">
            <v>0</v>
          </cell>
          <cell r="BT1261" t="str">
            <v>NO</v>
          </cell>
          <cell r="CB1261">
            <v>0</v>
          </cell>
          <cell r="CJ1261" t="str">
            <v/>
          </cell>
        </row>
        <row r="1262">
          <cell r="A1262" t="str">
            <v>6062124607533</v>
          </cell>
          <cell r="C1262" t="str">
            <v>Reverse Pickup(Return &amp; Refund)</v>
          </cell>
          <cell r="F1262" t="str">
            <v>C21036226</v>
          </cell>
          <cell r="I1262" t="str">
            <v>Out For Delivery</v>
          </cell>
          <cell r="N1262" t="str">
            <v>Review</v>
          </cell>
          <cell r="O1262" t="str">
            <v>Customer Wants to Change Location</v>
          </cell>
          <cell r="W1262" t="str">
            <v>D21012963701</v>
          </cell>
          <cell r="X1262" t="str">
            <v>Zain Mukhtar Mukhtar Ahmed</v>
          </cell>
          <cell r="AL1262" t="str">
            <v>Al Umrah Al Jadidah</v>
          </cell>
          <cell r="AO1262">
            <v>0</v>
          </cell>
          <cell r="BT1262" t="str">
            <v>NO</v>
          </cell>
          <cell r="CB1262">
            <v>2</v>
          </cell>
          <cell r="CJ1262" t="str">
            <v/>
          </cell>
        </row>
        <row r="1263">
          <cell r="A1263" t="str">
            <v>6062424126759</v>
          </cell>
          <cell r="C1263" t="str">
            <v>Reverse Pickup(Return &amp; Refund)</v>
          </cell>
          <cell r="F1263" t="str">
            <v>C2103791801</v>
          </cell>
          <cell r="I1263" t="str">
            <v>Out For Delivery</v>
          </cell>
          <cell r="N1263" t="str">
            <v>No Answer</v>
          </cell>
          <cell r="O1263" t="str">
            <v>Switched Off</v>
          </cell>
          <cell r="W1263" t="str">
            <v>D21012963701</v>
          </cell>
          <cell r="X1263" t="str">
            <v>Zain Mukhtar Mukhtar Ahmed</v>
          </cell>
          <cell r="AL1263" t="str">
            <v>An Nawwariyyah</v>
          </cell>
          <cell r="AO1263">
            <v>0</v>
          </cell>
          <cell r="BT1263" t="str">
            <v>NO</v>
          </cell>
          <cell r="CB1263">
            <v>2</v>
          </cell>
          <cell r="CJ1263" t="str">
            <v/>
          </cell>
        </row>
        <row r="1264">
          <cell r="A1264" t="str">
            <v>6062424180134</v>
          </cell>
          <cell r="C1264" t="str">
            <v>Reverse Pickup(Return &amp; Refund)</v>
          </cell>
          <cell r="F1264" t="str">
            <v>C21036226</v>
          </cell>
          <cell r="I1264" t="str">
            <v>Out For Delivery</v>
          </cell>
          <cell r="N1264" t="str">
            <v>No Answer</v>
          </cell>
          <cell r="O1264" t="str">
            <v>Switched Off</v>
          </cell>
          <cell r="W1264" t="str">
            <v>D21012963701</v>
          </cell>
          <cell r="X1264" t="str">
            <v>Zain Mukhtar Mukhtar Ahmed</v>
          </cell>
          <cell r="AL1264" t="str">
            <v>An Nawwariyyah</v>
          </cell>
          <cell r="AO1264">
            <v>0</v>
          </cell>
          <cell r="BT1264" t="str">
            <v>NO</v>
          </cell>
          <cell r="CB1264">
            <v>2</v>
          </cell>
          <cell r="CJ1264" t="str">
            <v/>
          </cell>
        </row>
        <row r="1265">
          <cell r="A1265" t="str">
            <v>6062224518701</v>
          </cell>
          <cell r="C1265" t="str">
            <v>Dropship Order</v>
          </cell>
          <cell r="F1265" t="str">
            <v>C2103730101</v>
          </cell>
          <cell r="I1265" t="str">
            <v>Out For Delivery</v>
          </cell>
          <cell r="N1265" t="str">
            <v/>
          </cell>
          <cell r="O1265" t="str">
            <v/>
          </cell>
          <cell r="W1265" t="str">
            <v>D2107493401</v>
          </cell>
          <cell r="X1265" t="str">
            <v>AFKAR-H4 Naif Khan</v>
          </cell>
          <cell r="AL1265" t="str">
            <v>Al'usaylah</v>
          </cell>
          <cell r="AO1265">
            <v>236.84</v>
          </cell>
          <cell r="BT1265" t="str">
            <v>NO</v>
          </cell>
          <cell r="CB1265">
            <v>0</v>
          </cell>
          <cell r="CJ1265" t="str">
            <v>POUCH</v>
          </cell>
        </row>
        <row r="1266">
          <cell r="A1266" t="str">
            <v>6062224555197</v>
          </cell>
          <cell r="C1266" t="str">
            <v>Dropship Order</v>
          </cell>
          <cell r="F1266" t="str">
            <v>C2103730101</v>
          </cell>
          <cell r="I1266" t="str">
            <v>Out For Delivery</v>
          </cell>
          <cell r="N1266" t="str">
            <v/>
          </cell>
          <cell r="O1266" t="str">
            <v/>
          </cell>
          <cell r="W1266" t="str">
            <v>D2107493401</v>
          </cell>
          <cell r="X1266" t="str">
            <v>AFKAR-H4 Naif Khan</v>
          </cell>
          <cell r="AL1266" t="str">
            <v>Al Maabdah</v>
          </cell>
          <cell r="AO1266">
            <v>0</v>
          </cell>
          <cell r="BT1266" t="str">
            <v>NO</v>
          </cell>
          <cell r="CB1266">
            <v>0</v>
          </cell>
          <cell r="CJ1266" t="str">
            <v>POUCH</v>
          </cell>
        </row>
        <row r="1267">
          <cell r="A1267" t="str">
            <v>6062124579094</v>
          </cell>
          <cell r="C1267" t="str">
            <v>Dropship Order</v>
          </cell>
          <cell r="F1267" t="str">
            <v>C2103730101</v>
          </cell>
          <cell r="I1267" t="str">
            <v>Out For Delivery</v>
          </cell>
          <cell r="N1267" t="str">
            <v/>
          </cell>
          <cell r="O1267" t="str">
            <v/>
          </cell>
          <cell r="W1267" t="str">
            <v>D2107493401</v>
          </cell>
          <cell r="X1267" t="str">
            <v>AFKAR-H4 Naif Khan</v>
          </cell>
          <cell r="AL1267" t="str">
            <v>Al'usaylah</v>
          </cell>
          <cell r="AO1267">
            <v>0</v>
          </cell>
          <cell r="BT1267" t="str">
            <v>NO</v>
          </cell>
          <cell r="CB1267">
            <v>0</v>
          </cell>
          <cell r="CJ1267" t="str">
            <v>POUCH</v>
          </cell>
        </row>
        <row r="1268">
          <cell r="A1268" t="str">
            <v>6062124995661</v>
          </cell>
          <cell r="C1268" t="str">
            <v>Dropship Order</v>
          </cell>
          <cell r="F1268" t="str">
            <v>C2103730101</v>
          </cell>
          <cell r="I1268" t="str">
            <v>Out For Delivery</v>
          </cell>
          <cell r="N1268" t="str">
            <v>Reschedule</v>
          </cell>
          <cell r="O1268" t="str">
            <v>Schedule for future</v>
          </cell>
          <cell r="W1268" t="str">
            <v>D2107493401</v>
          </cell>
          <cell r="X1268" t="str">
            <v>AFKAR-H4 Naif Khan</v>
          </cell>
          <cell r="AL1268" t="str">
            <v>Al Ukayshiyyah</v>
          </cell>
          <cell r="AO1268">
            <v>494.18</v>
          </cell>
          <cell r="BT1268" t="str">
            <v>NO</v>
          </cell>
          <cell r="CB1268">
            <v>1</v>
          </cell>
          <cell r="CJ1268" t="str">
            <v>POUCH</v>
          </cell>
        </row>
        <row r="1269">
          <cell r="A1269" t="str">
            <v>6062024923389</v>
          </cell>
          <cell r="C1269" t="str">
            <v>Dropship Order</v>
          </cell>
          <cell r="F1269" t="str">
            <v>C2103730101</v>
          </cell>
          <cell r="I1269" t="str">
            <v>Out For Delivery</v>
          </cell>
          <cell r="N1269" t="str">
            <v>Reschedule</v>
          </cell>
          <cell r="O1269" t="str">
            <v>Schedule for future</v>
          </cell>
          <cell r="W1269" t="str">
            <v>D2107493401</v>
          </cell>
          <cell r="X1269" t="str">
            <v>AFKAR-H4 Naif Khan</v>
          </cell>
          <cell r="AL1269" t="str">
            <v>Al'usaylah</v>
          </cell>
          <cell r="AO1269">
            <v>0</v>
          </cell>
          <cell r="BT1269" t="str">
            <v>NO</v>
          </cell>
          <cell r="CB1269">
            <v>1</v>
          </cell>
          <cell r="CJ1269" t="str">
            <v>POUCH</v>
          </cell>
        </row>
        <row r="1270">
          <cell r="A1270" t="str">
            <v>6062224628878</v>
          </cell>
          <cell r="C1270" t="str">
            <v>Dropship Order</v>
          </cell>
          <cell r="F1270" t="str">
            <v>C2103730101</v>
          </cell>
          <cell r="I1270" t="str">
            <v>Out For Delivery</v>
          </cell>
          <cell r="N1270" t="str">
            <v/>
          </cell>
          <cell r="O1270" t="str">
            <v/>
          </cell>
          <cell r="W1270" t="str">
            <v>D2107493401</v>
          </cell>
          <cell r="X1270" t="str">
            <v>AFKAR-H4 Naif Khan</v>
          </cell>
          <cell r="AL1270" t="str">
            <v>Al'usaylah</v>
          </cell>
          <cell r="AO1270">
            <v>229.28</v>
          </cell>
          <cell r="BT1270" t="str">
            <v>NO</v>
          </cell>
          <cell r="CB1270">
            <v>0</v>
          </cell>
          <cell r="CJ1270" t="str">
            <v>POUCH</v>
          </cell>
        </row>
        <row r="1271">
          <cell r="A1271" t="str">
            <v>6062124467090</v>
          </cell>
          <cell r="C1271" t="str">
            <v>Dropship Order</v>
          </cell>
          <cell r="F1271" t="str">
            <v>C2103730101</v>
          </cell>
          <cell r="I1271" t="str">
            <v>Out For Delivery</v>
          </cell>
          <cell r="N1271" t="str">
            <v/>
          </cell>
          <cell r="O1271" t="str">
            <v/>
          </cell>
          <cell r="W1271" t="str">
            <v>D2107493401</v>
          </cell>
          <cell r="X1271" t="str">
            <v>AFKAR-H4 Naif Khan</v>
          </cell>
          <cell r="AL1271" t="str">
            <v>Jabal An Nur</v>
          </cell>
          <cell r="AO1271">
            <v>0</v>
          </cell>
          <cell r="BT1271" t="str">
            <v>NO</v>
          </cell>
          <cell r="CB1271">
            <v>0</v>
          </cell>
          <cell r="CJ1271" t="str">
            <v>POUCH</v>
          </cell>
        </row>
        <row r="1272">
          <cell r="A1272" t="str">
            <v>6061824833519</v>
          </cell>
          <cell r="C1272" t="str">
            <v>Dropship Order</v>
          </cell>
          <cell r="F1272" t="str">
            <v>C2103730101</v>
          </cell>
          <cell r="I1272" t="str">
            <v>Out For Delivery</v>
          </cell>
          <cell r="N1272" t="str">
            <v>Cancel</v>
          </cell>
          <cell r="O1272" t="str">
            <v>Doesn't Want to Give Reason</v>
          </cell>
          <cell r="W1272" t="str">
            <v>D2107493401</v>
          </cell>
          <cell r="X1272" t="str">
            <v>AFKAR-H4 Naif Khan</v>
          </cell>
          <cell r="AL1272" t="str">
            <v>Al'usaylah</v>
          </cell>
          <cell r="AO1272">
            <v>225.44</v>
          </cell>
          <cell r="BT1272" t="str">
            <v>NO</v>
          </cell>
          <cell r="CB1272">
            <v>2</v>
          </cell>
          <cell r="CJ1272" t="str">
            <v>POUCH</v>
          </cell>
        </row>
        <row r="1273">
          <cell r="A1273" t="str">
            <v>6062224485879</v>
          </cell>
          <cell r="C1273" t="str">
            <v>Dropship Order</v>
          </cell>
          <cell r="F1273" t="str">
            <v>C2103730101</v>
          </cell>
          <cell r="I1273" t="str">
            <v>Out For Delivery</v>
          </cell>
          <cell r="N1273" t="str">
            <v/>
          </cell>
          <cell r="O1273" t="str">
            <v/>
          </cell>
          <cell r="W1273" t="str">
            <v>D2107493401</v>
          </cell>
          <cell r="X1273" t="str">
            <v>AFKAR-H4 Naif Khan</v>
          </cell>
          <cell r="AL1273" t="str">
            <v>Al'usaylah</v>
          </cell>
          <cell r="AO1273">
            <v>207.33</v>
          </cell>
          <cell r="BT1273" t="str">
            <v>NO</v>
          </cell>
          <cell r="CB1273">
            <v>0</v>
          </cell>
          <cell r="CJ1273" t="str">
            <v>POUCH</v>
          </cell>
        </row>
        <row r="1274">
          <cell r="A1274" t="str">
            <v>6062224905125</v>
          </cell>
          <cell r="C1274" t="str">
            <v>Dropship Order</v>
          </cell>
          <cell r="F1274" t="str">
            <v>C2103730101</v>
          </cell>
          <cell r="I1274" t="str">
            <v>Out For Delivery</v>
          </cell>
          <cell r="N1274" t="str">
            <v/>
          </cell>
          <cell r="O1274" t="str">
            <v/>
          </cell>
          <cell r="W1274" t="str">
            <v>D2107493401</v>
          </cell>
          <cell r="X1274" t="str">
            <v>AFKAR-H4 Naif Khan</v>
          </cell>
          <cell r="AL1274" t="str">
            <v>Jabal An Nur</v>
          </cell>
          <cell r="AO1274">
            <v>0</v>
          </cell>
          <cell r="BT1274" t="str">
            <v>NO</v>
          </cell>
          <cell r="CB1274">
            <v>0</v>
          </cell>
          <cell r="CJ1274" t="str">
            <v>POUCH</v>
          </cell>
        </row>
        <row r="1275">
          <cell r="A1275" t="str">
            <v>6062224810041</v>
          </cell>
          <cell r="C1275" t="str">
            <v>Dropship Order</v>
          </cell>
          <cell r="F1275" t="str">
            <v>C2103730101</v>
          </cell>
          <cell r="I1275" t="str">
            <v>Out For Delivery</v>
          </cell>
          <cell r="N1275" t="str">
            <v/>
          </cell>
          <cell r="O1275" t="str">
            <v/>
          </cell>
          <cell r="W1275" t="str">
            <v>D2107493401</v>
          </cell>
          <cell r="X1275" t="str">
            <v>AFKAR-H4 Naif Khan</v>
          </cell>
          <cell r="AL1275" t="str">
            <v>Al'usaylah</v>
          </cell>
          <cell r="AO1275">
            <v>134.52000000000001</v>
          </cell>
          <cell r="BT1275" t="str">
            <v>NO</v>
          </cell>
          <cell r="CB1275">
            <v>0</v>
          </cell>
          <cell r="CJ1275" t="str">
            <v>POUCH</v>
          </cell>
        </row>
        <row r="1276">
          <cell r="A1276" t="str">
            <v>6062424554712</v>
          </cell>
          <cell r="C1276" t="str">
            <v>Dropship Order</v>
          </cell>
          <cell r="F1276" t="str">
            <v>C2103751801</v>
          </cell>
          <cell r="I1276" t="str">
            <v>Out For Delivery</v>
          </cell>
          <cell r="N1276" t="str">
            <v/>
          </cell>
          <cell r="O1276" t="str">
            <v/>
          </cell>
          <cell r="W1276" t="str">
            <v>D2107493401</v>
          </cell>
          <cell r="X1276" t="str">
            <v>AFKAR-H4 Naif Khan</v>
          </cell>
          <cell r="AL1276" t="str">
            <v>Al'usaylah</v>
          </cell>
          <cell r="AO1276">
            <v>222</v>
          </cell>
          <cell r="BT1276" t="str">
            <v>NO</v>
          </cell>
          <cell r="CB1276">
            <v>0</v>
          </cell>
          <cell r="CJ1276" t="str">
            <v/>
          </cell>
        </row>
        <row r="1277">
          <cell r="A1277" t="str">
            <v>6061924384687</v>
          </cell>
          <cell r="C1277" t="str">
            <v>Dropship Order</v>
          </cell>
          <cell r="F1277" t="str">
            <v>C21035750</v>
          </cell>
          <cell r="I1277" t="str">
            <v>Out For Delivery</v>
          </cell>
          <cell r="N1277" t="str">
            <v>Cancel</v>
          </cell>
          <cell r="O1277" t="str">
            <v>Doesn't Want to Give Reason</v>
          </cell>
          <cell r="W1277" t="str">
            <v>D2107493401</v>
          </cell>
          <cell r="X1277" t="str">
            <v>AFKAR-H4 Naif Khan</v>
          </cell>
          <cell r="AL1277" t="str">
            <v>Al'usaylah</v>
          </cell>
          <cell r="AO1277">
            <v>199</v>
          </cell>
          <cell r="BT1277" t="str">
            <v>NO</v>
          </cell>
          <cell r="CB1277">
            <v>2</v>
          </cell>
          <cell r="CJ1277" t="str">
            <v/>
          </cell>
        </row>
        <row r="1278">
          <cell r="A1278" t="str">
            <v>6062424753250</v>
          </cell>
          <cell r="C1278" t="str">
            <v>Dropship Order</v>
          </cell>
          <cell r="F1278" t="str">
            <v>C21035750</v>
          </cell>
          <cell r="I1278" t="str">
            <v>Out For Delivery</v>
          </cell>
          <cell r="N1278" t="str">
            <v/>
          </cell>
          <cell r="O1278" t="str">
            <v/>
          </cell>
          <cell r="W1278" t="str">
            <v>D2107493401</v>
          </cell>
          <cell r="X1278" t="str">
            <v>AFKAR-H4 Naif Khan</v>
          </cell>
          <cell r="AL1278" t="str">
            <v>Jabal An Nur</v>
          </cell>
          <cell r="AO1278">
            <v>169</v>
          </cell>
          <cell r="BT1278" t="str">
            <v>NO</v>
          </cell>
          <cell r="CB1278">
            <v>0</v>
          </cell>
          <cell r="CJ1278" t="str">
            <v/>
          </cell>
        </row>
        <row r="1279">
          <cell r="A1279" t="str">
            <v>6061324906733</v>
          </cell>
          <cell r="C1279" t="str">
            <v>Dropship Order</v>
          </cell>
          <cell r="F1279" t="str">
            <v>C2103785701</v>
          </cell>
          <cell r="I1279" t="str">
            <v>Out For Delivery</v>
          </cell>
          <cell r="N1279" t="str">
            <v>Reschedule</v>
          </cell>
          <cell r="O1279" t="str">
            <v>Schedule for future</v>
          </cell>
          <cell r="W1279" t="str">
            <v>D2107493401</v>
          </cell>
          <cell r="X1279" t="str">
            <v>AFKAR-H4 Naif Khan</v>
          </cell>
          <cell r="AL1279" t="str">
            <v>Al'usaylah</v>
          </cell>
          <cell r="AO1279">
            <v>199</v>
          </cell>
          <cell r="BT1279" t="str">
            <v>NO</v>
          </cell>
          <cell r="CB1279">
            <v>1</v>
          </cell>
          <cell r="CJ1279" t="str">
            <v/>
          </cell>
        </row>
        <row r="1280">
          <cell r="A1280" t="str">
            <v>6062424184349</v>
          </cell>
          <cell r="C1280" t="str">
            <v>Dropship Order</v>
          </cell>
          <cell r="F1280" t="str">
            <v>C2103785701</v>
          </cell>
          <cell r="I1280" t="str">
            <v>Out For Delivery</v>
          </cell>
          <cell r="N1280" t="str">
            <v/>
          </cell>
          <cell r="O1280" t="str">
            <v/>
          </cell>
          <cell r="W1280" t="str">
            <v>D2107493401</v>
          </cell>
          <cell r="X1280" t="str">
            <v>AFKAR-H4 Naif Khan</v>
          </cell>
          <cell r="AL1280" t="str">
            <v>Al'usaylah</v>
          </cell>
          <cell r="AO1280">
            <v>130</v>
          </cell>
          <cell r="BT1280" t="str">
            <v>NO</v>
          </cell>
          <cell r="CB1280">
            <v>0</v>
          </cell>
          <cell r="CJ1280" t="str">
            <v/>
          </cell>
        </row>
        <row r="1281">
          <cell r="A1281" t="str">
            <v>6062424610227</v>
          </cell>
          <cell r="C1281" t="str">
            <v>Dropship Order</v>
          </cell>
          <cell r="F1281" t="str">
            <v>C2107346</v>
          </cell>
          <cell r="I1281" t="str">
            <v>Out For Delivery</v>
          </cell>
          <cell r="N1281" t="str">
            <v/>
          </cell>
          <cell r="O1281" t="str">
            <v/>
          </cell>
          <cell r="W1281" t="str">
            <v>D2107493401</v>
          </cell>
          <cell r="X1281" t="str">
            <v>AFKAR-H4 Naif Khan</v>
          </cell>
          <cell r="AL1281" t="str">
            <v>Al Adel</v>
          </cell>
          <cell r="AO1281">
            <v>450</v>
          </cell>
          <cell r="BT1281" t="str">
            <v>NO</v>
          </cell>
          <cell r="CB1281">
            <v>0</v>
          </cell>
          <cell r="CJ1281" t="str">
            <v/>
          </cell>
        </row>
        <row r="1282">
          <cell r="A1282" t="str">
            <v>6062424293448</v>
          </cell>
          <cell r="C1282" t="str">
            <v>Dropship Order</v>
          </cell>
          <cell r="F1282" t="str">
            <v>C21036624</v>
          </cell>
          <cell r="I1282" t="str">
            <v>Out For Delivery</v>
          </cell>
          <cell r="N1282" t="str">
            <v/>
          </cell>
          <cell r="O1282" t="str">
            <v/>
          </cell>
          <cell r="W1282" t="str">
            <v>D2107493401</v>
          </cell>
          <cell r="X1282" t="str">
            <v>AFKAR-H4 Naif Khan</v>
          </cell>
          <cell r="AL1282" t="str">
            <v>Al Adel</v>
          </cell>
          <cell r="AO1282">
            <v>188</v>
          </cell>
          <cell r="BT1282" t="str">
            <v>NO</v>
          </cell>
          <cell r="CB1282">
            <v>0</v>
          </cell>
          <cell r="CJ1282" t="str">
            <v/>
          </cell>
        </row>
        <row r="1283">
          <cell r="A1283" t="str">
            <v>6062424177003</v>
          </cell>
          <cell r="C1283" t="str">
            <v>Dropship Order</v>
          </cell>
          <cell r="F1283" t="str">
            <v>C2103751801</v>
          </cell>
          <cell r="I1283" t="str">
            <v>Out For Delivery</v>
          </cell>
          <cell r="N1283" t="str">
            <v/>
          </cell>
          <cell r="O1283" t="str">
            <v/>
          </cell>
          <cell r="W1283" t="str">
            <v>D2107493401</v>
          </cell>
          <cell r="X1283" t="str">
            <v>AFKAR-H4 Naif Khan</v>
          </cell>
          <cell r="AL1283" t="str">
            <v>Al'usaylah</v>
          </cell>
          <cell r="AO1283">
            <v>159</v>
          </cell>
          <cell r="BT1283" t="str">
            <v>NO</v>
          </cell>
          <cell r="CB1283">
            <v>0</v>
          </cell>
          <cell r="CJ1283" t="str">
            <v/>
          </cell>
        </row>
        <row r="1284">
          <cell r="A1284" t="str">
            <v>6062124712999</v>
          </cell>
          <cell r="C1284" t="str">
            <v>Dropship Order</v>
          </cell>
          <cell r="F1284" t="str">
            <v>C2103730101</v>
          </cell>
          <cell r="I1284" t="str">
            <v>Out For Delivery</v>
          </cell>
          <cell r="N1284" t="str">
            <v/>
          </cell>
          <cell r="O1284" t="str">
            <v/>
          </cell>
          <cell r="W1284" t="str">
            <v>D2107493401</v>
          </cell>
          <cell r="X1284" t="str">
            <v>AFKAR-H4 Naif Khan</v>
          </cell>
          <cell r="AL1284" t="str">
            <v>Jabal An Nur</v>
          </cell>
          <cell r="AO1284">
            <v>227.2</v>
          </cell>
          <cell r="BT1284" t="str">
            <v>NO</v>
          </cell>
          <cell r="CB1284">
            <v>0</v>
          </cell>
          <cell r="CJ1284" t="str">
            <v>POUCH</v>
          </cell>
        </row>
        <row r="1285">
          <cell r="A1285" t="str">
            <v>6062224123370</v>
          </cell>
          <cell r="C1285" t="str">
            <v>Dropship Order</v>
          </cell>
          <cell r="F1285" t="str">
            <v>C2103730101</v>
          </cell>
          <cell r="I1285" t="str">
            <v>Out For Delivery</v>
          </cell>
          <cell r="N1285" t="str">
            <v/>
          </cell>
          <cell r="O1285" t="str">
            <v/>
          </cell>
          <cell r="W1285" t="str">
            <v>D2107493401</v>
          </cell>
          <cell r="X1285" t="str">
            <v>AFKAR-H4 Naif Khan</v>
          </cell>
          <cell r="AL1285" t="str">
            <v>Jabal An Nur</v>
          </cell>
          <cell r="AO1285">
            <v>0</v>
          </cell>
          <cell r="BT1285" t="str">
            <v>NO</v>
          </cell>
          <cell r="CB1285">
            <v>0</v>
          </cell>
          <cell r="CJ1285" t="str">
            <v>POUCH</v>
          </cell>
        </row>
        <row r="1286">
          <cell r="A1286" t="str">
            <v>6062224336389</v>
          </cell>
          <cell r="C1286" t="str">
            <v>Dropship Order</v>
          </cell>
          <cell r="F1286" t="str">
            <v>C2103730101</v>
          </cell>
          <cell r="I1286" t="str">
            <v>Out For Delivery</v>
          </cell>
          <cell r="N1286" t="str">
            <v/>
          </cell>
          <cell r="O1286" t="str">
            <v/>
          </cell>
          <cell r="W1286" t="str">
            <v>D2107493401</v>
          </cell>
          <cell r="X1286" t="str">
            <v>AFKAR-H4 Naif Khan</v>
          </cell>
          <cell r="AL1286" t="str">
            <v>Al'usaylah</v>
          </cell>
          <cell r="AO1286">
            <v>383.4</v>
          </cell>
          <cell r="BT1286" t="str">
            <v>NO</v>
          </cell>
          <cell r="CB1286">
            <v>0</v>
          </cell>
          <cell r="CJ1286" t="str">
            <v>POUCH</v>
          </cell>
        </row>
        <row r="1287">
          <cell r="A1287" t="str">
            <v>6062124598127</v>
          </cell>
          <cell r="C1287" t="str">
            <v>Dropship Order</v>
          </cell>
          <cell r="F1287" t="str">
            <v>C2103730101</v>
          </cell>
          <cell r="I1287" t="str">
            <v>Out For Delivery</v>
          </cell>
          <cell r="N1287" t="str">
            <v>Cancel</v>
          </cell>
          <cell r="O1287" t="str">
            <v>Doesn't Want to Give Reason</v>
          </cell>
          <cell r="W1287" t="str">
            <v>D2107493401</v>
          </cell>
          <cell r="X1287" t="str">
            <v>AFKAR-H4 Naif Khan</v>
          </cell>
          <cell r="AL1287" t="str">
            <v>Al'usaylah</v>
          </cell>
          <cell r="AO1287">
            <v>214.7</v>
          </cell>
          <cell r="BT1287" t="str">
            <v>NO</v>
          </cell>
          <cell r="CB1287">
            <v>1</v>
          </cell>
          <cell r="CJ1287" t="str">
            <v>POUCH</v>
          </cell>
        </row>
        <row r="1288">
          <cell r="A1288" t="str">
            <v>6062224795516</v>
          </cell>
          <cell r="C1288" t="str">
            <v>Dropship Order</v>
          </cell>
          <cell r="F1288" t="str">
            <v>C2103730101</v>
          </cell>
          <cell r="I1288" t="str">
            <v>Out For Delivery</v>
          </cell>
          <cell r="N1288" t="str">
            <v/>
          </cell>
          <cell r="O1288" t="str">
            <v/>
          </cell>
          <cell r="W1288" t="str">
            <v>D2107493401</v>
          </cell>
          <cell r="X1288" t="str">
            <v>AFKAR-H4 Naif Khan</v>
          </cell>
          <cell r="AL1288" t="str">
            <v>Al'usaylah</v>
          </cell>
          <cell r="AO1288">
            <v>0</v>
          </cell>
          <cell r="BT1288" t="str">
            <v>NO</v>
          </cell>
          <cell r="CB1288">
            <v>0</v>
          </cell>
          <cell r="CJ1288" t="str">
            <v>POUCH</v>
          </cell>
        </row>
        <row r="1289">
          <cell r="A1289" t="str">
            <v>6061924892690</v>
          </cell>
          <cell r="C1289" t="str">
            <v>Dropship Order</v>
          </cell>
          <cell r="F1289" t="str">
            <v>C2103730101</v>
          </cell>
          <cell r="I1289" t="str">
            <v>Out For Delivery</v>
          </cell>
          <cell r="N1289" t="str">
            <v>Reschedule</v>
          </cell>
          <cell r="O1289" t="str">
            <v>Schedule for future</v>
          </cell>
          <cell r="W1289" t="str">
            <v>D2107493401</v>
          </cell>
          <cell r="X1289" t="str">
            <v>AFKAR-H4 Naif Khan</v>
          </cell>
          <cell r="AL1289" t="str">
            <v>Al'usaylah</v>
          </cell>
          <cell r="AO1289">
            <v>407.26</v>
          </cell>
          <cell r="BT1289" t="str">
            <v>NO</v>
          </cell>
          <cell r="CB1289">
            <v>1</v>
          </cell>
          <cell r="CJ1289" t="str">
            <v>POUCH</v>
          </cell>
        </row>
        <row r="1290">
          <cell r="A1290" t="str">
            <v>6052924876695</v>
          </cell>
          <cell r="C1290" t="str">
            <v>Dropship Order</v>
          </cell>
          <cell r="F1290" t="str">
            <v>C2103716501</v>
          </cell>
          <cell r="I1290" t="str">
            <v>Out For Delivery</v>
          </cell>
          <cell r="N1290" t="str">
            <v>Reschedule</v>
          </cell>
          <cell r="O1290" t="str">
            <v>Schedule for future</v>
          </cell>
          <cell r="W1290" t="str">
            <v>D2107493401</v>
          </cell>
          <cell r="X1290" t="str">
            <v>AFKAR-H4 Naif Khan</v>
          </cell>
          <cell r="AL1290" t="str">
            <v>Al'usaylah</v>
          </cell>
          <cell r="AO1290">
            <v>137.82</v>
          </cell>
          <cell r="BT1290" t="str">
            <v>NO</v>
          </cell>
          <cell r="CB1290">
            <v>3</v>
          </cell>
          <cell r="CJ1290" t="str">
            <v>POUCH</v>
          </cell>
        </row>
        <row r="1291">
          <cell r="A1291" t="str">
            <v>6062124779677</v>
          </cell>
          <cell r="C1291" t="str">
            <v>Reverse Pickup(Return &amp; Refund)</v>
          </cell>
          <cell r="F1291" t="str">
            <v>C21036226</v>
          </cell>
          <cell r="I1291" t="str">
            <v>Out For Delivery</v>
          </cell>
          <cell r="N1291" t="str">
            <v>Review</v>
          </cell>
          <cell r="O1291" t="str">
            <v>Customer Wants to Change Location</v>
          </cell>
          <cell r="W1291" t="str">
            <v>D2108847601</v>
          </cell>
          <cell r="X1291" t="str">
            <v>AFKAR-Sohaib hassan Abbasi</v>
          </cell>
          <cell r="AL1291" t="str">
            <v>At Taniem</v>
          </cell>
          <cell r="AO1291">
            <v>0</v>
          </cell>
          <cell r="BT1291" t="str">
            <v>NO</v>
          </cell>
          <cell r="CB1291">
            <v>2</v>
          </cell>
          <cell r="CJ1291" t="str">
            <v/>
          </cell>
        </row>
        <row r="1292">
          <cell r="A1292" t="str">
            <v>6062524395503</v>
          </cell>
          <cell r="C1292" t="str">
            <v>Reverse Pickup(Return &amp; Refund)</v>
          </cell>
          <cell r="F1292" t="str">
            <v>C2103791801</v>
          </cell>
          <cell r="I1292" t="str">
            <v>Out For Delivery</v>
          </cell>
          <cell r="N1292" t="str">
            <v/>
          </cell>
          <cell r="O1292" t="str">
            <v/>
          </cell>
          <cell r="W1292" t="str">
            <v>D2108847601</v>
          </cell>
          <cell r="X1292" t="str">
            <v>AFKAR-Sohaib hassan Abbasi</v>
          </cell>
          <cell r="AL1292" t="str">
            <v>At Taniem</v>
          </cell>
          <cell r="AO1292">
            <v>0</v>
          </cell>
          <cell r="BT1292" t="str">
            <v>NO</v>
          </cell>
          <cell r="CB1292">
            <v>0</v>
          </cell>
          <cell r="CJ1292" t="str">
            <v/>
          </cell>
        </row>
        <row r="1293">
          <cell r="A1293" t="str">
            <v>6062624960590</v>
          </cell>
          <cell r="C1293" t="str">
            <v>Reverse Pickup(Return &amp; Refund)</v>
          </cell>
          <cell r="F1293" t="str">
            <v>C21036226</v>
          </cell>
          <cell r="I1293" t="str">
            <v>Out For Delivery</v>
          </cell>
          <cell r="N1293" t="str">
            <v/>
          </cell>
          <cell r="O1293" t="str">
            <v/>
          </cell>
          <cell r="W1293" t="str">
            <v>D2108847601</v>
          </cell>
          <cell r="X1293" t="str">
            <v>AFKAR-Sohaib hassan Abbasi</v>
          </cell>
          <cell r="AL1293" t="str">
            <v>At Taniem</v>
          </cell>
          <cell r="AO1293">
            <v>0</v>
          </cell>
          <cell r="BT1293" t="str">
            <v>NO</v>
          </cell>
          <cell r="CB1293">
            <v>0</v>
          </cell>
          <cell r="CJ1293" t="str">
            <v/>
          </cell>
        </row>
        <row r="1294">
          <cell r="A1294" t="str">
            <v>6061424766141</v>
          </cell>
          <cell r="C1294" t="str">
            <v>Dropship Order</v>
          </cell>
          <cell r="F1294" t="str">
            <v>C2103716501</v>
          </cell>
          <cell r="I1294" t="str">
            <v>Out For Delivery</v>
          </cell>
          <cell r="N1294" t="str">
            <v>Reschedule</v>
          </cell>
          <cell r="O1294" t="str">
            <v>Schedule for future</v>
          </cell>
          <cell r="W1294" t="str">
            <v>D2107493401</v>
          </cell>
          <cell r="X1294" t="str">
            <v>AFKAR-H4 Naif Khan</v>
          </cell>
          <cell r="AL1294" t="str">
            <v>Al'usaylah</v>
          </cell>
          <cell r="AO1294">
            <v>334.24</v>
          </cell>
          <cell r="BT1294" t="str">
            <v>NO</v>
          </cell>
          <cell r="CB1294">
            <v>3</v>
          </cell>
          <cell r="CJ1294" t="str">
            <v>POUCH</v>
          </cell>
        </row>
        <row r="1295">
          <cell r="A1295" t="str">
            <v>6062524142328</v>
          </cell>
          <cell r="C1295" t="str">
            <v>Reverse Pickup(Return &amp; Refund)</v>
          </cell>
          <cell r="F1295" t="str">
            <v>C21036226</v>
          </cell>
          <cell r="I1295" t="str">
            <v>Out For Delivery</v>
          </cell>
          <cell r="N1295" t="str">
            <v>Reschedule</v>
          </cell>
          <cell r="O1295" t="str">
            <v>Schedule for future</v>
          </cell>
          <cell r="W1295" t="str">
            <v>D2108847601</v>
          </cell>
          <cell r="X1295" t="str">
            <v>AFKAR-Sohaib hassan Abbasi</v>
          </cell>
          <cell r="AL1295" t="str">
            <v>At Taniem</v>
          </cell>
          <cell r="AO1295">
            <v>0</v>
          </cell>
          <cell r="BT1295" t="str">
            <v>NO</v>
          </cell>
          <cell r="CB1295">
            <v>1</v>
          </cell>
          <cell r="CJ1295" t="str">
            <v/>
          </cell>
        </row>
        <row r="1296">
          <cell r="A1296" t="str">
            <v>6062224184208</v>
          </cell>
          <cell r="C1296" t="str">
            <v>Dropship Order</v>
          </cell>
          <cell r="F1296" t="str">
            <v>C2103730101</v>
          </cell>
          <cell r="I1296" t="str">
            <v>Out For Delivery</v>
          </cell>
          <cell r="N1296" t="str">
            <v/>
          </cell>
          <cell r="O1296" t="str">
            <v/>
          </cell>
          <cell r="W1296" t="str">
            <v>D2107493401</v>
          </cell>
          <cell r="X1296" t="str">
            <v>AFKAR-H4 Naif Khan</v>
          </cell>
          <cell r="AL1296" t="str">
            <v>Al'usaylah</v>
          </cell>
          <cell r="AO1296">
            <v>0</v>
          </cell>
          <cell r="BT1296" t="str">
            <v>NO</v>
          </cell>
          <cell r="CB1296">
            <v>0</v>
          </cell>
          <cell r="CJ1296" t="str">
            <v>POUCH</v>
          </cell>
        </row>
        <row r="1297">
          <cell r="A1297" t="str">
            <v>6062624444387</v>
          </cell>
          <cell r="C1297" t="str">
            <v>Reverse Pickup(Return &amp; Refund)</v>
          </cell>
          <cell r="F1297" t="str">
            <v>C21036226</v>
          </cell>
          <cell r="I1297" t="str">
            <v>Out For Delivery</v>
          </cell>
          <cell r="N1297" t="str">
            <v/>
          </cell>
          <cell r="O1297" t="str">
            <v/>
          </cell>
          <cell r="W1297" t="str">
            <v>D2108847601</v>
          </cell>
          <cell r="X1297" t="str">
            <v>AFKAR-Sohaib hassan Abbasi</v>
          </cell>
          <cell r="AL1297" t="str">
            <v>At Taniem</v>
          </cell>
          <cell r="AO1297">
            <v>0</v>
          </cell>
          <cell r="BT1297" t="str">
            <v>NO</v>
          </cell>
          <cell r="CB1297">
            <v>0</v>
          </cell>
          <cell r="CJ1297" t="str">
            <v/>
          </cell>
        </row>
        <row r="1298">
          <cell r="A1298" t="str">
            <v>6062624271087</v>
          </cell>
          <cell r="C1298" t="str">
            <v>Reverse Pickup(Return &amp; Refund)</v>
          </cell>
          <cell r="F1298" t="str">
            <v>C21036226</v>
          </cell>
          <cell r="I1298" t="str">
            <v>Out For Delivery</v>
          </cell>
          <cell r="N1298" t="str">
            <v/>
          </cell>
          <cell r="O1298" t="str">
            <v/>
          </cell>
          <cell r="W1298" t="str">
            <v>D2108847601</v>
          </cell>
          <cell r="X1298" t="str">
            <v>AFKAR-Sohaib hassan Abbasi</v>
          </cell>
          <cell r="AL1298" t="str">
            <v>At Taniem</v>
          </cell>
          <cell r="AO1298">
            <v>0</v>
          </cell>
          <cell r="BT1298" t="str">
            <v>NO</v>
          </cell>
          <cell r="CB1298">
            <v>0</v>
          </cell>
          <cell r="CJ1298" t="str">
            <v/>
          </cell>
        </row>
        <row r="1299">
          <cell r="A1299" t="str">
            <v>6062024917978</v>
          </cell>
          <cell r="C1299" t="str">
            <v>Dropship Order</v>
          </cell>
          <cell r="F1299" t="str">
            <v>C2103716501</v>
          </cell>
          <cell r="I1299" t="str">
            <v>Out For Delivery</v>
          </cell>
          <cell r="N1299" t="str">
            <v>Uncontactable</v>
          </cell>
          <cell r="O1299" t="str">
            <v xml:space="preserve"> No Answer</v>
          </cell>
          <cell r="W1299" t="str">
            <v>D2107493401</v>
          </cell>
          <cell r="X1299" t="str">
            <v>AFKAR-H4 Naif Khan</v>
          </cell>
          <cell r="AL1299" t="str">
            <v>Al'usaylah</v>
          </cell>
          <cell r="AO1299">
            <v>196.43</v>
          </cell>
          <cell r="BT1299" t="str">
            <v>NO</v>
          </cell>
          <cell r="CB1299">
            <v>1</v>
          </cell>
          <cell r="CJ1299" t="str">
            <v>POUCH</v>
          </cell>
        </row>
        <row r="1300">
          <cell r="A1300" t="str">
            <v>6062624224674</v>
          </cell>
          <cell r="C1300" t="str">
            <v>Reverse Pickup(Return &amp; Refund)</v>
          </cell>
          <cell r="F1300" t="str">
            <v>C21036226</v>
          </cell>
          <cell r="I1300" t="str">
            <v>Out For Delivery</v>
          </cell>
          <cell r="N1300" t="str">
            <v/>
          </cell>
          <cell r="O1300" t="str">
            <v/>
          </cell>
          <cell r="W1300" t="str">
            <v>D2108847601</v>
          </cell>
          <cell r="X1300" t="str">
            <v>AFKAR-Sohaib hassan Abbasi</v>
          </cell>
          <cell r="AL1300" t="str">
            <v>At Taniem</v>
          </cell>
          <cell r="AO1300">
            <v>0</v>
          </cell>
          <cell r="BT1300" t="str">
            <v>NO</v>
          </cell>
          <cell r="CB1300">
            <v>0</v>
          </cell>
          <cell r="CJ1300" t="str">
            <v/>
          </cell>
        </row>
        <row r="1301">
          <cell r="A1301" t="str">
            <v>6062224397111</v>
          </cell>
          <cell r="C1301" t="str">
            <v>Reverse Pickup(Return &amp; Refund)</v>
          </cell>
          <cell r="F1301" t="str">
            <v>C21036226</v>
          </cell>
          <cell r="I1301" t="str">
            <v>Out For Delivery</v>
          </cell>
          <cell r="N1301" t="str">
            <v>No Answer</v>
          </cell>
          <cell r="O1301" t="str">
            <v>Switched Off</v>
          </cell>
          <cell r="W1301" t="str">
            <v>D2109035001</v>
          </cell>
          <cell r="X1301" t="str">
            <v>Ali Muhammad Yousaf</v>
          </cell>
          <cell r="AL1301" t="str">
            <v>Ar Rashidiyyah</v>
          </cell>
          <cell r="AO1301">
            <v>0</v>
          </cell>
          <cell r="BT1301" t="str">
            <v>NO</v>
          </cell>
          <cell r="CB1301">
            <v>2</v>
          </cell>
          <cell r="CJ1301" t="str">
            <v/>
          </cell>
        </row>
        <row r="1302">
          <cell r="A1302" t="str">
            <v>6061824361877</v>
          </cell>
          <cell r="C1302" t="str">
            <v>Dropship Order</v>
          </cell>
          <cell r="F1302" t="str">
            <v>C2103730101</v>
          </cell>
          <cell r="I1302" t="str">
            <v>Out For Delivery</v>
          </cell>
          <cell r="N1302" t="str">
            <v>Review</v>
          </cell>
          <cell r="O1302" t="str">
            <v>Customer Wants to Change Location</v>
          </cell>
          <cell r="W1302" t="str">
            <v>D2107493401</v>
          </cell>
          <cell r="X1302" t="str">
            <v>AFKAR-H4 Naif Khan</v>
          </cell>
          <cell r="AL1302" t="str">
            <v>Batha Quraish</v>
          </cell>
          <cell r="AO1302">
            <v>574.12</v>
          </cell>
          <cell r="BT1302" t="str">
            <v>NO</v>
          </cell>
          <cell r="CB1302">
            <v>3</v>
          </cell>
          <cell r="CJ1302" t="str">
            <v>POUCH</v>
          </cell>
        </row>
        <row r="1303">
          <cell r="A1303" t="str">
            <v>6062624115879</v>
          </cell>
          <cell r="C1303" t="str">
            <v>Reverse Pickup(Return &amp; Refund)</v>
          </cell>
          <cell r="F1303" t="str">
            <v>C21036226</v>
          </cell>
          <cell r="I1303" t="str">
            <v>Out For Delivery</v>
          </cell>
          <cell r="N1303" t="str">
            <v/>
          </cell>
          <cell r="O1303" t="str">
            <v/>
          </cell>
          <cell r="W1303" t="str">
            <v>D2108847601</v>
          </cell>
          <cell r="X1303" t="str">
            <v>AFKAR-Sohaib hassan Abbasi</v>
          </cell>
          <cell r="AL1303" t="str">
            <v>At Taniem</v>
          </cell>
          <cell r="AO1303">
            <v>0</v>
          </cell>
          <cell r="BT1303" t="str">
            <v>NO</v>
          </cell>
          <cell r="CB1303">
            <v>0</v>
          </cell>
          <cell r="CJ1303" t="str">
            <v/>
          </cell>
        </row>
        <row r="1304">
          <cell r="A1304" t="str">
            <v>6062524233109</v>
          </cell>
          <cell r="C1304" t="str">
            <v>Reverse Pickup(Return &amp; Refund)</v>
          </cell>
          <cell r="F1304" t="str">
            <v>C21036226</v>
          </cell>
          <cell r="I1304" t="str">
            <v>Out For Delivery</v>
          </cell>
          <cell r="N1304" t="str">
            <v/>
          </cell>
          <cell r="O1304" t="str">
            <v/>
          </cell>
          <cell r="W1304" t="str">
            <v>D2108847601</v>
          </cell>
          <cell r="X1304" t="str">
            <v>AFKAR-Sohaib hassan Abbasi</v>
          </cell>
          <cell r="AL1304" t="str">
            <v>At Taniem</v>
          </cell>
          <cell r="AO1304">
            <v>0</v>
          </cell>
          <cell r="BT1304" t="str">
            <v>NO</v>
          </cell>
          <cell r="CB1304">
            <v>0</v>
          </cell>
          <cell r="CJ1304" t="str">
            <v/>
          </cell>
        </row>
        <row r="1305">
          <cell r="A1305" t="str">
            <v>6060724684172</v>
          </cell>
          <cell r="C1305" t="str">
            <v>Dropship Order</v>
          </cell>
          <cell r="F1305" t="str">
            <v>C2103716501</v>
          </cell>
          <cell r="I1305" t="str">
            <v>Out For Delivery</v>
          </cell>
          <cell r="N1305" t="str">
            <v>Reschedule</v>
          </cell>
          <cell r="O1305" t="str">
            <v>Schedule for future</v>
          </cell>
          <cell r="W1305" t="str">
            <v>D2107493401</v>
          </cell>
          <cell r="X1305" t="str">
            <v>AFKAR-H4 Naif Khan</v>
          </cell>
          <cell r="AL1305" t="str">
            <v>Al'usaylah</v>
          </cell>
          <cell r="AO1305">
            <v>156</v>
          </cell>
          <cell r="BT1305" t="str">
            <v>NO</v>
          </cell>
          <cell r="CB1305">
            <v>1</v>
          </cell>
          <cell r="CJ1305" t="str">
            <v>POUCH</v>
          </cell>
        </row>
        <row r="1306">
          <cell r="A1306" t="str">
            <v>6061924829425</v>
          </cell>
          <cell r="C1306" t="str">
            <v>Reverse Pickup(Return &amp; Refund)</v>
          </cell>
          <cell r="F1306" t="str">
            <v>C21036226</v>
          </cell>
          <cell r="I1306" t="str">
            <v>Out For Delivery</v>
          </cell>
          <cell r="N1306" t="str">
            <v>No Answer</v>
          </cell>
          <cell r="O1306" t="str">
            <v>Switched Off</v>
          </cell>
          <cell r="W1306" t="str">
            <v>D2108847601</v>
          </cell>
          <cell r="X1306" t="str">
            <v>AFKAR-Sohaib hassan Abbasi</v>
          </cell>
          <cell r="AL1306" t="str">
            <v>At Taniem</v>
          </cell>
          <cell r="AO1306">
            <v>0</v>
          </cell>
          <cell r="BT1306" t="str">
            <v>NO</v>
          </cell>
          <cell r="CB1306">
            <v>2</v>
          </cell>
          <cell r="CJ1306" t="str">
            <v/>
          </cell>
        </row>
        <row r="1307">
          <cell r="A1307" t="str">
            <v>6061824987461</v>
          </cell>
          <cell r="C1307" t="str">
            <v>Reverse Pickup(Return &amp; Refund)</v>
          </cell>
          <cell r="F1307" t="str">
            <v>C2103791801</v>
          </cell>
          <cell r="I1307" t="str">
            <v>Out For Delivery</v>
          </cell>
          <cell r="N1307" t="str">
            <v>Reschedule</v>
          </cell>
          <cell r="O1307" t="str">
            <v>Schedule for future</v>
          </cell>
          <cell r="W1307" t="str">
            <v>D2108847601</v>
          </cell>
          <cell r="X1307" t="str">
            <v>AFKAR-Sohaib hassan Abbasi</v>
          </cell>
          <cell r="AL1307" t="str">
            <v>At Taniem</v>
          </cell>
          <cell r="AO1307">
            <v>0</v>
          </cell>
          <cell r="BT1307" t="str">
            <v>NO</v>
          </cell>
          <cell r="CB1307">
            <v>2</v>
          </cell>
          <cell r="CJ1307" t="str">
            <v/>
          </cell>
        </row>
        <row r="1308">
          <cell r="A1308" t="str">
            <v>6061824434006</v>
          </cell>
          <cell r="C1308" t="str">
            <v>Reverse Pickup(Return &amp; Refund)</v>
          </cell>
          <cell r="F1308" t="str">
            <v>C21036226</v>
          </cell>
          <cell r="I1308" t="str">
            <v>Out For Delivery</v>
          </cell>
          <cell r="N1308" t="str">
            <v>Uncontactable</v>
          </cell>
          <cell r="O1308" t="str">
            <v xml:space="preserve"> No Answer</v>
          </cell>
          <cell r="W1308" t="str">
            <v>D2108847601</v>
          </cell>
          <cell r="X1308" t="str">
            <v>AFKAR-Sohaib hassan Abbasi</v>
          </cell>
          <cell r="AL1308" t="str">
            <v>At Taniem</v>
          </cell>
          <cell r="AO1308">
            <v>0</v>
          </cell>
          <cell r="BT1308" t="str">
            <v>NO</v>
          </cell>
          <cell r="CB1308">
            <v>2</v>
          </cell>
          <cell r="CJ1308" t="str">
            <v/>
          </cell>
        </row>
        <row r="1309">
          <cell r="A1309" t="str">
            <v>6062124444264</v>
          </cell>
          <cell r="C1309" t="str">
            <v>Dropship Order</v>
          </cell>
          <cell r="F1309" t="str">
            <v>C2103730101</v>
          </cell>
          <cell r="I1309" t="str">
            <v>Out For Delivery</v>
          </cell>
          <cell r="N1309" t="str">
            <v>Cancel</v>
          </cell>
          <cell r="O1309" t="str">
            <v>Doesn't Want to Give Reason</v>
          </cell>
          <cell r="W1309" t="str">
            <v>D2107493401</v>
          </cell>
          <cell r="X1309" t="str">
            <v>AFKAR-H4 Naif Khan</v>
          </cell>
          <cell r="AL1309" t="str">
            <v>Al'usaylah</v>
          </cell>
          <cell r="AO1309">
            <v>561.44000000000005</v>
          </cell>
          <cell r="BT1309" t="str">
            <v>NO</v>
          </cell>
          <cell r="CB1309">
            <v>1</v>
          </cell>
          <cell r="CJ1309" t="str">
            <v>POUCH</v>
          </cell>
        </row>
        <row r="1310">
          <cell r="A1310" t="str">
            <v>6061524803791</v>
          </cell>
          <cell r="C1310" t="str">
            <v>Reverse Pickup(Return &amp; Refund)</v>
          </cell>
          <cell r="F1310" t="str">
            <v>C21036226</v>
          </cell>
          <cell r="I1310" t="str">
            <v>Out For Delivery</v>
          </cell>
          <cell r="N1310" t="str">
            <v>No Answer</v>
          </cell>
          <cell r="O1310" t="str">
            <v>Switched Off</v>
          </cell>
          <cell r="W1310" t="str">
            <v>D2108847601</v>
          </cell>
          <cell r="X1310" t="str">
            <v>AFKAR-Sohaib hassan Abbasi</v>
          </cell>
          <cell r="AL1310" t="str">
            <v>At Taniem</v>
          </cell>
          <cell r="AO1310">
            <v>0</v>
          </cell>
          <cell r="BT1310" t="str">
            <v>NO</v>
          </cell>
          <cell r="CB1310">
            <v>2</v>
          </cell>
          <cell r="CJ1310" t="str">
            <v/>
          </cell>
        </row>
        <row r="1311">
          <cell r="A1311" t="str">
            <v>6062624483121</v>
          </cell>
          <cell r="C1311" t="str">
            <v>Reverse Pickup(Return &amp; Refund)</v>
          </cell>
          <cell r="F1311" t="str">
            <v>C21036226</v>
          </cell>
          <cell r="I1311" t="str">
            <v>Out For Delivery</v>
          </cell>
          <cell r="N1311" t="str">
            <v/>
          </cell>
          <cell r="O1311" t="str">
            <v/>
          </cell>
          <cell r="W1311" t="str">
            <v>D2108847601</v>
          </cell>
          <cell r="X1311" t="str">
            <v>AFKAR-Sohaib hassan Abbasi</v>
          </cell>
          <cell r="AL1311" t="str">
            <v>At Taniem</v>
          </cell>
          <cell r="AO1311">
            <v>0</v>
          </cell>
          <cell r="BT1311" t="str">
            <v>NO</v>
          </cell>
          <cell r="CB1311">
            <v>0</v>
          </cell>
          <cell r="CJ1311" t="str">
            <v/>
          </cell>
        </row>
        <row r="1312">
          <cell r="A1312" t="str">
            <v>6062624396730</v>
          </cell>
          <cell r="C1312" t="str">
            <v>Reverse Pickup(Return &amp; Refund)</v>
          </cell>
          <cell r="F1312" t="str">
            <v>C21036226</v>
          </cell>
          <cell r="I1312" t="str">
            <v>Out For Delivery</v>
          </cell>
          <cell r="N1312" t="str">
            <v/>
          </cell>
          <cell r="O1312" t="str">
            <v/>
          </cell>
          <cell r="W1312" t="str">
            <v>D2108847601</v>
          </cell>
          <cell r="X1312" t="str">
            <v>AFKAR-Sohaib hassan Abbasi</v>
          </cell>
          <cell r="AL1312" t="str">
            <v>At Taniem</v>
          </cell>
          <cell r="AO1312">
            <v>0</v>
          </cell>
          <cell r="BT1312" t="str">
            <v>NO</v>
          </cell>
          <cell r="CB1312">
            <v>0</v>
          </cell>
          <cell r="CJ1312" t="str">
            <v/>
          </cell>
        </row>
        <row r="1313">
          <cell r="A1313" t="str">
            <v>6062024812082</v>
          </cell>
          <cell r="C1313" t="str">
            <v>Dropship Order</v>
          </cell>
          <cell r="F1313" t="str">
            <v>C2103716501</v>
          </cell>
          <cell r="I1313" t="str">
            <v>Out For Delivery</v>
          </cell>
          <cell r="N1313" t="str">
            <v/>
          </cell>
          <cell r="O1313" t="str">
            <v/>
          </cell>
          <cell r="W1313" t="str">
            <v>D2107493401</v>
          </cell>
          <cell r="X1313" t="str">
            <v>AFKAR-H4 Naif Khan</v>
          </cell>
          <cell r="AL1313" t="str">
            <v>Jabal An Nur</v>
          </cell>
          <cell r="AO1313">
            <v>511.5</v>
          </cell>
          <cell r="BT1313" t="str">
            <v>NO</v>
          </cell>
          <cell r="CB1313">
            <v>0</v>
          </cell>
          <cell r="CJ1313" t="str">
            <v>POUCH</v>
          </cell>
        </row>
        <row r="1314">
          <cell r="A1314" t="str">
            <v>6062524361498</v>
          </cell>
          <cell r="C1314" t="str">
            <v>Reverse Pickup(Return &amp; Refund)</v>
          </cell>
          <cell r="F1314" t="str">
            <v>C21036226</v>
          </cell>
          <cell r="I1314" t="str">
            <v>Out For Delivery</v>
          </cell>
          <cell r="N1314" t="str">
            <v/>
          </cell>
          <cell r="O1314" t="str">
            <v/>
          </cell>
          <cell r="W1314" t="str">
            <v>D2108847601</v>
          </cell>
          <cell r="X1314" t="str">
            <v>AFKAR-Sohaib hassan Abbasi</v>
          </cell>
          <cell r="AL1314" t="str">
            <v>At Taniem</v>
          </cell>
          <cell r="AO1314">
            <v>0</v>
          </cell>
          <cell r="BT1314" t="str">
            <v>NO</v>
          </cell>
          <cell r="CB1314">
            <v>0</v>
          </cell>
          <cell r="CJ1314" t="str">
            <v/>
          </cell>
        </row>
        <row r="1315">
          <cell r="A1315" t="str">
            <v>6062624109718</v>
          </cell>
          <cell r="C1315" t="str">
            <v>Reverse Pickup(Return &amp; Refund)</v>
          </cell>
          <cell r="F1315" t="str">
            <v>C21036226</v>
          </cell>
          <cell r="I1315" t="str">
            <v>Out For Delivery</v>
          </cell>
          <cell r="N1315" t="str">
            <v/>
          </cell>
          <cell r="O1315" t="str">
            <v/>
          </cell>
          <cell r="W1315" t="str">
            <v>D2108847601</v>
          </cell>
          <cell r="X1315" t="str">
            <v>AFKAR-Sohaib hassan Abbasi</v>
          </cell>
          <cell r="AL1315" t="str">
            <v>At Taniem</v>
          </cell>
          <cell r="AO1315">
            <v>0</v>
          </cell>
          <cell r="BT1315" t="str">
            <v>NO</v>
          </cell>
          <cell r="CB1315">
            <v>0</v>
          </cell>
          <cell r="CJ1315" t="str">
            <v/>
          </cell>
        </row>
        <row r="1316">
          <cell r="A1316" t="str">
            <v>6062624515636</v>
          </cell>
          <cell r="C1316" t="str">
            <v>Reverse Pickup(Return &amp; Refund)</v>
          </cell>
          <cell r="F1316" t="str">
            <v>C21036226</v>
          </cell>
          <cell r="I1316" t="str">
            <v>Out For Delivery</v>
          </cell>
          <cell r="N1316" t="str">
            <v/>
          </cell>
          <cell r="O1316" t="str">
            <v/>
          </cell>
          <cell r="W1316" t="str">
            <v>D2108847601</v>
          </cell>
          <cell r="X1316" t="str">
            <v>AFKAR-Sohaib hassan Abbasi</v>
          </cell>
          <cell r="AL1316" t="str">
            <v>At Taniem</v>
          </cell>
          <cell r="AO1316">
            <v>0</v>
          </cell>
          <cell r="BT1316" t="str">
            <v>NO</v>
          </cell>
          <cell r="CB1316">
            <v>0</v>
          </cell>
          <cell r="CJ1316" t="str">
            <v/>
          </cell>
        </row>
        <row r="1317">
          <cell r="A1317" t="str">
            <v>6062224465335</v>
          </cell>
          <cell r="C1317" t="str">
            <v>Dropship Order</v>
          </cell>
          <cell r="F1317" t="str">
            <v>C2103730101</v>
          </cell>
          <cell r="I1317" t="str">
            <v>Out For Delivery</v>
          </cell>
          <cell r="N1317" t="str">
            <v/>
          </cell>
          <cell r="O1317" t="str">
            <v/>
          </cell>
          <cell r="W1317" t="str">
            <v>D2107493401</v>
          </cell>
          <cell r="X1317" t="str">
            <v>AFKAR-H4 Naif Khan</v>
          </cell>
          <cell r="AL1317" t="str">
            <v>Al'usaylah</v>
          </cell>
          <cell r="AO1317">
            <v>253.96</v>
          </cell>
          <cell r="BT1317" t="str">
            <v>NO</v>
          </cell>
          <cell r="CB1317">
            <v>0</v>
          </cell>
          <cell r="CJ1317" t="str">
            <v>POUCH</v>
          </cell>
        </row>
        <row r="1318">
          <cell r="A1318" t="str">
            <v>6062624849112</v>
          </cell>
          <cell r="C1318" t="str">
            <v>Reverse Pickup(Return &amp; Refund)</v>
          </cell>
          <cell r="F1318" t="str">
            <v>C21036226</v>
          </cell>
          <cell r="I1318" t="str">
            <v>Out For Delivery</v>
          </cell>
          <cell r="N1318" t="str">
            <v/>
          </cell>
          <cell r="O1318" t="str">
            <v/>
          </cell>
          <cell r="W1318" t="str">
            <v>D2108847601</v>
          </cell>
          <cell r="X1318" t="str">
            <v>AFKAR-Sohaib hassan Abbasi</v>
          </cell>
          <cell r="AL1318" t="str">
            <v>At Taniem</v>
          </cell>
          <cell r="AO1318">
            <v>0</v>
          </cell>
          <cell r="BT1318" t="str">
            <v>NO</v>
          </cell>
          <cell r="CB1318">
            <v>0</v>
          </cell>
          <cell r="CJ1318" t="str">
            <v/>
          </cell>
        </row>
        <row r="1319">
          <cell r="A1319" t="str">
            <v>6062224468706</v>
          </cell>
          <cell r="C1319" t="str">
            <v>Reverse Pickup(Return &amp; Refund)</v>
          </cell>
          <cell r="F1319" t="str">
            <v>C21036226</v>
          </cell>
          <cell r="I1319" t="str">
            <v>Out For Delivery</v>
          </cell>
          <cell r="N1319" t="str">
            <v>No Answer</v>
          </cell>
          <cell r="O1319" t="str">
            <v>Switched Off</v>
          </cell>
          <cell r="W1319" t="str">
            <v>D2108847601</v>
          </cell>
          <cell r="X1319" t="str">
            <v>AFKAR-Sohaib hassan Abbasi</v>
          </cell>
          <cell r="AL1319" t="str">
            <v>At Taniem</v>
          </cell>
          <cell r="AO1319">
            <v>0</v>
          </cell>
          <cell r="BT1319" t="str">
            <v>NO</v>
          </cell>
          <cell r="CB1319">
            <v>2</v>
          </cell>
          <cell r="CJ1319" t="str">
            <v/>
          </cell>
        </row>
        <row r="1320">
          <cell r="A1320" t="str">
            <v>6062024331657</v>
          </cell>
          <cell r="C1320" t="str">
            <v>Dropship Order</v>
          </cell>
          <cell r="F1320" t="str">
            <v>C2103730101</v>
          </cell>
          <cell r="I1320" t="str">
            <v>Out For Delivery</v>
          </cell>
          <cell r="N1320" t="str">
            <v>Reschedule</v>
          </cell>
          <cell r="O1320" t="str">
            <v>Schedule for future</v>
          </cell>
          <cell r="W1320" t="str">
            <v>D2107493401</v>
          </cell>
          <cell r="X1320" t="str">
            <v>AFKAR-H4 Naif Khan</v>
          </cell>
          <cell r="AL1320" t="str">
            <v>Al'usaylah</v>
          </cell>
          <cell r="AO1320">
            <v>182.73</v>
          </cell>
          <cell r="BT1320" t="str">
            <v>NO</v>
          </cell>
          <cell r="CB1320">
            <v>1</v>
          </cell>
          <cell r="CJ1320" t="str">
            <v>POUCH</v>
          </cell>
        </row>
        <row r="1321">
          <cell r="A1321" t="str">
            <v>6061924802086</v>
          </cell>
          <cell r="C1321" t="str">
            <v>Dropship Order</v>
          </cell>
          <cell r="F1321" t="str">
            <v>C2103716501</v>
          </cell>
          <cell r="I1321" t="str">
            <v>Out For Delivery</v>
          </cell>
          <cell r="N1321" t="str">
            <v>Reschedule</v>
          </cell>
          <cell r="O1321" t="str">
            <v>Schedule for future</v>
          </cell>
          <cell r="W1321" t="str">
            <v>D2107493401</v>
          </cell>
          <cell r="X1321" t="str">
            <v>AFKAR-H4 Naif Khan</v>
          </cell>
          <cell r="AL1321" t="str">
            <v>Al'usaylah</v>
          </cell>
          <cell r="AO1321">
            <v>286.14</v>
          </cell>
          <cell r="BT1321" t="str">
            <v>NO</v>
          </cell>
          <cell r="CB1321">
            <v>1</v>
          </cell>
          <cell r="CJ1321" t="str">
            <v>POUCH</v>
          </cell>
        </row>
        <row r="1322">
          <cell r="A1322" t="str">
            <v>6062624302538</v>
          </cell>
          <cell r="C1322" t="str">
            <v>Reverse Pickup(Return &amp; Refund)</v>
          </cell>
          <cell r="F1322" t="str">
            <v>C21036226</v>
          </cell>
          <cell r="I1322" t="str">
            <v>Out For Delivery</v>
          </cell>
          <cell r="N1322" t="str">
            <v/>
          </cell>
          <cell r="O1322" t="str">
            <v/>
          </cell>
          <cell r="W1322" t="str">
            <v>D2107493401</v>
          </cell>
          <cell r="X1322" t="str">
            <v>AFKAR-H4 Naif Khan</v>
          </cell>
          <cell r="AL1322" t="str">
            <v>Jabal An Nur</v>
          </cell>
          <cell r="AO1322">
            <v>0</v>
          </cell>
          <cell r="BT1322" t="str">
            <v>NO</v>
          </cell>
          <cell r="CB1322">
            <v>0</v>
          </cell>
          <cell r="CJ1322" t="str">
            <v/>
          </cell>
        </row>
        <row r="1323">
          <cell r="A1323" t="str">
            <v>6062624748451</v>
          </cell>
          <cell r="C1323" t="str">
            <v>Reverse Pickup(Return &amp; Refund)</v>
          </cell>
          <cell r="F1323" t="str">
            <v>C21036226</v>
          </cell>
          <cell r="I1323" t="str">
            <v>Out For Delivery</v>
          </cell>
          <cell r="N1323" t="str">
            <v/>
          </cell>
          <cell r="O1323" t="str">
            <v/>
          </cell>
          <cell r="W1323" t="str">
            <v>D2107493401</v>
          </cell>
          <cell r="X1323" t="str">
            <v>AFKAR-H4 Naif Khan</v>
          </cell>
          <cell r="AL1323" t="str">
            <v>Jabal An Nur</v>
          </cell>
          <cell r="AO1323">
            <v>0</v>
          </cell>
          <cell r="BT1323" t="str">
            <v>NO</v>
          </cell>
          <cell r="CB1323">
            <v>0</v>
          </cell>
          <cell r="CJ1323" t="str">
            <v/>
          </cell>
        </row>
        <row r="1324">
          <cell r="A1324" t="str">
            <v>6062424457024</v>
          </cell>
          <cell r="C1324" t="str">
            <v>Reverse Pickup(Return &amp; Refund)</v>
          </cell>
          <cell r="F1324" t="str">
            <v>C21036226</v>
          </cell>
          <cell r="I1324" t="str">
            <v>Out For Delivery</v>
          </cell>
          <cell r="N1324" t="str">
            <v>Reschedule</v>
          </cell>
          <cell r="O1324" t="str">
            <v>Schedule for future</v>
          </cell>
          <cell r="W1324" t="str">
            <v>D2107493401</v>
          </cell>
          <cell r="X1324" t="str">
            <v>AFKAR-H4 Naif Khan</v>
          </cell>
          <cell r="AL1324" t="str">
            <v>Jabal An Nur</v>
          </cell>
          <cell r="AO1324">
            <v>0</v>
          </cell>
          <cell r="BT1324" t="str">
            <v>NO</v>
          </cell>
          <cell r="CB1324">
            <v>1</v>
          </cell>
          <cell r="CJ1324" t="str">
            <v/>
          </cell>
        </row>
        <row r="1325">
          <cell r="A1325" t="str">
            <v>6062324395112</v>
          </cell>
          <cell r="C1325" t="str">
            <v>Reverse Pickup(Return &amp; Refund)</v>
          </cell>
          <cell r="F1325" t="str">
            <v>C21036226</v>
          </cell>
          <cell r="I1325" t="str">
            <v>Out For Delivery</v>
          </cell>
          <cell r="N1325" t="str">
            <v>No Answer</v>
          </cell>
          <cell r="O1325" t="str">
            <v>Switched Off</v>
          </cell>
          <cell r="W1325" t="str">
            <v>D2107493401</v>
          </cell>
          <cell r="X1325" t="str">
            <v>AFKAR-H4 Naif Khan</v>
          </cell>
          <cell r="AL1325" t="str">
            <v>Jabal An Nur</v>
          </cell>
          <cell r="AO1325">
            <v>0</v>
          </cell>
          <cell r="BT1325" t="str">
            <v>NO</v>
          </cell>
          <cell r="CB1325">
            <v>2</v>
          </cell>
          <cell r="CJ1325" t="str">
            <v/>
          </cell>
        </row>
        <row r="1326">
          <cell r="A1326" t="str">
            <v>6062624321565</v>
          </cell>
          <cell r="C1326" t="str">
            <v>Reverse Pickup(Return &amp; Refund)</v>
          </cell>
          <cell r="F1326" t="str">
            <v>C21036226</v>
          </cell>
          <cell r="I1326" t="str">
            <v>Out For Delivery</v>
          </cell>
          <cell r="N1326" t="str">
            <v/>
          </cell>
          <cell r="O1326" t="str">
            <v/>
          </cell>
          <cell r="W1326" t="str">
            <v>D2107493401</v>
          </cell>
          <cell r="X1326" t="str">
            <v>AFKAR-H4 Naif Khan</v>
          </cell>
          <cell r="AL1326" t="str">
            <v>Jabal An Nur</v>
          </cell>
          <cell r="AO1326">
            <v>0</v>
          </cell>
          <cell r="BT1326" t="str">
            <v>NO</v>
          </cell>
          <cell r="CB1326">
            <v>0</v>
          </cell>
          <cell r="CJ1326" t="str">
            <v/>
          </cell>
        </row>
        <row r="1327">
          <cell r="A1327" t="str">
            <v>6062424563599</v>
          </cell>
          <cell r="C1327" t="str">
            <v>Reverse Pickup(Return &amp; Refund)</v>
          </cell>
          <cell r="F1327" t="str">
            <v>C2103719501</v>
          </cell>
          <cell r="I1327" t="str">
            <v>Out For Delivery</v>
          </cell>
          <cell r="N1327" t="str">
            <v>Reschedule</v>
          </cell>
          <cell r="O1327" t="str">
            <v>Schedule for future</v>
          </cell>
          <cell r="W1327" t="str">
            <v>D2107493401</v>
          </cell>
          <cell r="X1327" t="str">
            <v>AFKAR-H4 Naif Khan</v>
          </cell>
          <cell r="AL1327" t="str">
            <v>Jabal An Nur</v>
          </cell>
          <cell r="AO1327">
            <v>0</v>
          </cell>
          <cell r="BT1327" t="str">
            <v>NO</v>
          </cell>
          <cell r="CB1327">
            <v>2</v>
          </cell>
          <cell r="CJ1327" t="str">
            <v/>
          </cell>
        </row>
        <row r="1328">
          <cell r="A1328" t="str">
            <v>6062624364906</v>
          </cell>
          <cell r="C1328" t="str">
            <v>Reverse Pickup(Return &amp; Refund)</v>
          </cell>
          <cell r="F1328" t="str">
            <v>C21036226</v>
          </cell>
          <cell r="I1328" t="str">
            <v>Out For Delivery</v>
          </cell>
          <cell r="N1328" t="str">
            <v/>
          </cell>
          <cell r="O1328" t="str">
            <v/>
          </cell>
          <cell r="W1328" t="str">
            <v>D2107493401</v>
          </cell>
          <cell r="X1328" t="str">
            <v>AFKAR-H4 Naif Khan</v>
          </cell>
          <cell r="AL1328" t="str">
            <v>Jabal An Nur</v>
          </cell>
          <cell r="AO1328">
            <v>0</v>
          </cell>
          <cell r="BT1328" t="str">
            <v>NO</v>
          </cell>
          <cell r="CB1328">
            <v>0</v>
          </cell>
          <cell r="CJ1328" t="str">
            <v/>
          </cell>
        </row>
        <row r="1329">
          <cell r="A1329" t="str">
            <v>6062624563226</v>
          </cell>
          <cell r="C1329" t="str">
            <v>Reverse Pickup(Return &amp; Refund)</v>
          </cell>
          <cell r="F1329" t="str">
            <v>C21036226</v>
          </cell>
          <cell r="I1329" t="str">
            <v>Out For Delivery</v>
          </cell>
          <cell r="N1329" t="str">
            <v/>
          </cell>
          <cell r="O1329" t="str">
            <v/>
          </cell>
          <cell r="W1329" t="str">
            <v>D2107493401</v>
          </cell>
          <cell r="X1329" t="str">
            <v>AFKAR-H4 Naif Khan</v>
          </cell>
          <cell r="AL1329" t="str">
            <v>Jabal An Nur</v>
          </cell>
          <cell r="AO1329">
            <v>0</v>
          </cell>
          <cell r="BT1329" t="str">
            <v>NO</v>
          </cell>
          <cell r="CB1329">
            <v>0</v>
          </cell>
          <cell r="CJ1329" t="str">
            <v/>
          </cell>
        </row>
        <row r="1330">
          <cell r="A1330" t="str">
            <v>6062324727893</v>
          </cell>
          <cell r="C1330" t="str">
            <v>Reverse Pickup(Return &amp; Refund)</v>
          </cell>
          <cell r="F1330" t="str">
            <v>C21036226</v>
          </cell>
          <cell r="I1330" t="str">
            <v>Out For Delivery</v>
          </cell>
          <cell r="N1330" t="str">
            <v>No Answer</v>
          </cell>
          <cell r="O1330" t="str">
            <v>Switched Off</v>
          </cell>
          <cell r="W1330" t="str">
            <v>D2107493401</v>
          </cell>
          <cell r="X1330" t="str">
            <v>AFKAR-H4 Naif Khan</v>
          </cell>
          <cell r="AL1330" t="str">
            <v>Jabal An Nur</v>
          </cell>
          <cell r="AO1330">
            <v>0</v>
          </cell>
          <cell r="BT1330" t="str">
            <v>NO</v>
          </cell>
          <cell r="CB1330">
            <v>2</v>
          </cell>
          <cell r="CJ1330" t="str">
            <v/>
          </cell>
        </row>
        <row r="1331">
          <cell r="A1331" t="str">
            <v>6062324999750</v>
          </cell>
          <cell r="C1331" t="str">
            <v>Reverse Pickup(Return &amp; Refund)</v>
          </cell>
          <cell r="F1331" t="str">
            <v>C21036226</v>
          </cell>
          <cell r="I1331" t="str">
            <v>Out For Delivery</v>
          </cell>
          <cell r="N1331" t="str">
            <v>No Answer</v>
          </cell>
          <cell r="O1331" t="str">
            <v>Switched Off</v>
          </cell>
          <cell r="W1331" t="str">
            <v>D2107493401</v>
          </cell>
          <cell r="X1331" t="str">
            <v>AFKAR-H4 Naif Khan</v>
          </cell>
          <cell r="AL1331" t="str">
            <v>Jabal An Nur</v>
          </cell>
          <cell r="AO1331">
            <v>0</v>
          </cell>
          <cell r="BT1331" t="str">
            <v>NO</v>
          </cell>
          <cell r="CB1331">
            <v>2</v>
          </cell>
          <cell r="CJ1331" t="str">
            <v/>
          </cell>
        </row>
        <row r="1332">
          <cell r="A1332" t="str">
            <v>6062324958376</v>
          </cell>
          <cell r="C1332" t="str">
            <v>Reverse Pickup(Return &amp; Refund)</v>
          </cell>
          <cell r="F1332" t="str">
            <v>C21036226</v>
          </cell>
          <cell r="I1332" t="str">
            <v>Out For Delivery</v>
          </cell>
          <cell r="N1332" t="str">
            <v>No Answer</v>
          </cell>
          <cell r="O1332" t="str">
            <v>Switched Off</v>
          </cell>
          <cell r="W1332" t="str">
            <v>D2107493401</v>
          </cell>
          <cell r="X1332" t="str">
            <v>AFKAR-H4 Naif Khan</v>
          </cell>
          <cell r="AL1332" t="str">
            <v>Jabal An Nur</v>
          </cell>
          <cell r="AO1332">
            <v>0</v>
          </cell>
          <cell r="BT1332" t="str">
            <v>NO</v>
          </cell>
          <cell r="CB1332">
            <v>2</v>
          </cell>
          <cell r="CJ1332" t="str">
            <v/>
          </cell>
        </row>
        <row r="1333">
          <cell r="A1333" t="str">
            <v>6062424139173</v>
          </cell>
          <cell r="C1333" t="str">
            <v>Reverse Pickup(Return &amp; Refund)</v>
          </cell>
          <cell r="F1333" t="str">
            <v>C2103791801</v>
          </cell>
          <cell r="I1333" t="str">
            <v>Out For Delivery</v>
          </cell>
          <cell r="N1333" t="str">
            <v>No Answer</v>
          </cell>
          <cell r="O1333" t="str">
            <v>Switched Off</v>
          </cell>
          <cell r="W1333" t="str">
            <v>D2107493401</v>
          </cell>
          <cell r="X1333" t="str">
            <v>AFKAR-H4 Naif Khan</v>
          </cell>
          <cell r="AL1333" t="str">
            <v>Jabal An Nur</v>
          </cell>
          <cell r="AO1333">
            <v>0</v>
          </cell>
          <cell r="BT1333" t="str">
            <v>NO</v>
          </cell>
          <cell r="CB1333">
            <v>2</v>
          </cell>
          <cell r="CJ1333" t="str">
            <v/>
          </cell>
        </row>
        <row r="1334">
          <cell r="A1334" t="str">
            <v>6062424608713</v>
          </cell>
          <cell r="C1334" t="str">
            <v>Reverse Pickup(Return &amp; Refund)</v>
          </cell>
          <cell r="F1334" t="str">
            <v>C21036226</v>
          </cell>
          <cell r="I1334" t="str">
            <v>Out For Delivery</v>
          </cell>
          <cell r="N1334" t="str">
            <v>No Answer</v>
          </cell>
          <cell r="O1334" t="str">
            <v>Switched Off</v>
          </cell>
          <cell r="W1334" t="str">
            <v>D2107493401</v>
          </cell>
          <cell r="X1334" t="str">
            <v>AFKAR-H4 Naif Khan</v>
          </cell>
          <cell r="AL1334" t="str">
            <v>Jabal An Nur</v>
          </cell>
          <cell r="AO1334">
            <v>0</v>
          </cell>
          <cell r="BT1334" t="str">
            <v>NO</v>
          </cell>
          <cell r="CB1334">
            <v>2</v>
          </cell>
          <cell r="CJ1334" t="str">
            <v/>
          </cell>
        </row>
        <row r="1335">
          <cell r="A1335" t="str">
            <v>6062624642763</v>
          </cell>
          <cell r="C1335" t="str">
            <v>Reverse Pickup(Return &amp; Refund)</v>
          </cell>
          <cell r="F1335" t="str">
            <v>C21036226</v>
          </cell>
          <cell r="I1335" t="str">
            <v>Out For Delivery</v>
          </cell>
          <cell r="N1335" t="str">
            <v/>
          </cell>
          <cell r="O1335" t="str">
            <v/>
          </cell>
          <cell r="W1335" t="str">
            <v>D2107493401</v>
          </cell>
          <cell r="X1335" t="str">
            <v>AFKAR-H4 Naif Khan</v>
          </cell>
          <cell r="AL1335" t="str">
            <v>Jabal An Nur</v>
          </cell>
          <cell r="AO1335">
            <v>0</v>
          </cell>
          <cell r="BT1335" t="str">
            <v>NO</v>
          </cell>
          <cell r="CB1335">
            <v>0</v>
          </cell>
          <cell r="CJ1335" t="str">
            <v/>
          </cell>
        </row>
        <row r="1336">
          <cell r="A1336" t="str">
            <v>6062024886957</v>
          </cell>
          <cell r="C1336" t="str">
            <v>Dropship Order</v>
          </cell>
          <cell r="F1336" t="str">
            <v>C2103716501</v>
          </cell>
          <cell r="I1336" t="str">
            <v>Out For Delivery</v>
          </cell>
          <cell r="N1336" t="str">
            <v/>
          </cell>
          <cell r="O1336" t="str">
            <v/>
          </cell>
          <cell r="W1336" t="str">
            <v>D2105236</v>
          </cell>
          <cell r="X1336" t="str">
            <v>Abdul Hai Mohammad</v>
          </cell>
          <cell r="AL1336" t="str">
            <v>Ar Rashidiyyah</v>
          </cell>
          <cell r="AO1336">
            <v>696.92</v>
          </cell>
          <cell r="BT1336" t="str">
            <v>NO</v>
          </cell>
          <cell r="CB1336">
            <v>0</v>
          </cell>
          <cell r="CJ1336" t="str">
            <v>BOX</v>
          </cell>
        </row>
        <row r="1337">
          <cell r="A1337" t="str">
            <v>6062224225368</v>
          </cell>
          <cell r="C1337" t="str">
            <v>Reverse Pickup(Return &amp; Refund)</v>
          </cell>
          <cell r="F1337" t="str">
            <v>C21036226</v>
          </cell>
          <cell r="I1337" t="str">
            <v>Out For Delivery</v>
          </cell>
          <cell r="N1337" t="str">
            <v>Reschedule</v>
          </cell>
          <cell r="O1337" t="str">
            <v>send schedule message</v>
          </cell>
          <cell r="W1337" t="str">
            <v>D2107493401</v>
          </cell>
          <cell r="X1337" t="str">
            <v>AFKAR-H4 Naif Khan</v>
          </cell>
          <cell r="AL1337" t="str">
            <v>Jabal An Nur</v>
          </cell>
          <cell r="AO1337">
            <v>0</v>
          </cell>
          <cell r="BT1337" t="str">
            <v>NO</v>
          </cell>
          <cell r="CB1337">
            <v>1</v>
          </cell>
          <cell r="CJ1337" t="str">
            <v/>
          </cell>
        </row>
        <row r="1338">
          <cell r="A1338" t="str">
            <v>6062024167268</v>
          </cell>
          <cell r="C1338" t="str">
            <v>Reverse Pickup(Return &amp; Refund)</v>
          </cell>
          <cell r="F1338" t="str">
            <v>C21036226</v>
          </cell>
          <cell r="I1338" t="str">
            <v>Out For Delivery</v>
          </cell>
          <cell r="N1338" t="str">
            <v>No Answer</v>
          </cell>
          <cell r="O1338" t="str">
            <v>Switched Off</v>
          </cell>
          <cell r="W1338" t="str">
            <v>D2107493401</v>
          </cell>
          <cell r="X1338" t="str">
            <v>AFKAR-H4 Naif Khan</v>
          </cell>
          <cell r="AL1338" t="str">
            <v>Jabal An Nur</v>
          </cell>
          <cell r="AO1338">
            <v>0</v>
          </cell>
          <cell r="BT1338" t="str">
            <v>NO</v>
          </cell>
          <cell r="CB1338">
            <v>1</v>
          </cell>
          <cell r="CJ1338" t="str">
            <v/>
          </cell>
        </row>
        <row r="1339">
          <cell r="A1339" t="str">
            <v>6062624301875</v>
          </cell>
          <cell r="C1339" t="str">
            <v>Reverse Pickup(Return &amp; Refund)</v>
          </cell>
          <cell r="F1339" t="str">
            <v>C21036226</v>
          </cell>
          <cell r="I1339" t="str">
            <v>Out For Delivery</v>
          </cell>
          <cell r="N1339" t="str">
            <v/>
          </cell>
          <cell r="O1339" t="str">
            <v/>
          </cell>
          <cell r="W1339" t="str">
            <v>D2107493401</v>
          </cell>
          <cell r="X1339" t="str">
            <v>AFKAR-H4 Naif Khan</v>
          </cell>
          <cell r="AL1339" t="str">
            <v>Jabal An Nur</v>
          </cell>
          <cell r="AO1339">
            <v>0</v>
          </cell>
          <cell r="BT1339" t="str">
            <v>NO</v>
          </cell>
          <cell r="CB1339">
            <v>0</v>
          </cell>
          <cell r="CJ1339" t="str">
            <v/>
          </cell>
        </row>
        <row r="1340">
          <cell r="A1340" t="str">
            <v>6062624881407</v>
          </cell>
          <cell r="C1340" t="str">
            <v>Reverse Pickup(Return &amp; Refund)</v>
          </cell>
          <cell r="F1340" t="str">
            <v>C21036226</v>
          </cell>
          <cell r="I1340" t="str">
            <v>Out For Delivery</v>
          </cell>
          <cell r="N1340" t="str">
            <v/>
          </cell>
          <cell r="O1340" t="str">
            <v/>
          </cell>
          <cell r="W1340" t="str">
            <v>D2107493401</v>
          </cell>
          <cell r="X1340" t="str">
            <v>AFKAR-H4 Naif Khan</v>
          </cell>
          <cell r="AL1340" t="str">
            <v>Jabal An Nur</v>
          </cell>
          <cell r="AO1340">
            <v>0</v>
          </cell>
          <cell r="BT1340" t="str">
            <v>NO</v>
          </cell>
          <cell r="CB1340">
            <v>0</v>
          </cell>
          <cell r="CJ1340" t="str">
            <v/>
          </cell>
        </row>
        <row r="1341">
          <cell r="A1341" t="str">
            <v>6062624317242</v>
          </cell>
          <cell r="C1341" t="str">
            <v>Reverse Pickup(Return &amp; Refund)</v>
          </cell>
          <cell r="F1341" t="str">
            <v>C21036226</v>
          </cell>
          <cell r="I1341" t="str">
            <v>Out For Delivery</v>
          </cell>
          <cell r="N1341" t="str">
            <v/>
          </cell>
          <cell r="O1341" t="str">
            <v/>
          </cell>
          <cell r="W1341" t="str">
            <v>D2107493401</v>
          </cell>
          <cell r="X1341" t="str">
            <v>AFKAR-H4 Naif Khan</v>
          </cell>
          <cell r="AL1341" t="str">
            <v>Jabal An Nur</v>
          </cell>
          <cell r="AO1341">
            <v>0</v>
          </cell>
          <cell r="BT1341" t="str">
            <v>NO</v>
          </cell>
          <cell r="CB1341">
            <v>0</v>
          </cell>
          <cell r="CJ1341" t="str">
            <v/>
          </cell>
        </row>
        <row r="1342">
          <cell r="A1342" t="str">
            <v>6062624653649</v>
          </cell>
          <cell r="C1342" t="str">
            <v>Reverse Pickup(Return &amp; Refund)</v>
          </cell>
          <cell r="F1342" t="str">
            <v>C21036226</v>
          </cell>
          <cell r="I1342" t="str">
            <v>Out For Delivery</v>
          </cell>
          <cell r="N1342" t="str">
            <v/>
          </cell>
          <cell r="O1342" t="str">
            <v/>
          </cell>
          <cell r="W1342" t="str">
            <v>D2107493401</v>
          </cell>
          <cell r="X1342" t="str">
            <v>AFKAR-H4 Naif Khan</v>
          </cell>
          <cell r="AL1342" t="str">
            <v>Jabal An Nur</v>
          </cell>
          <cell r="AO1342">
            <v>0</v>
          </cell>
          <cell r="BT1342" t="str">
            <v>NO</v>
          </cell>
          <cell r="CB1342">
            <v>0</v>
          </cell>
          <cell r="CJ1342" t="str">
            <v/>
          </cell>
        </row>
        <row r="1343">
          <cell r="A1343" t="str">
            <v>6062224980322</v>
          </cell>
          <cell r="C1343" t="str">
            <v>Dropship Order</v>
          </cell>
          <cell r="F1343" t="str">
            <v>C2103730101</v>
          </cell>
          <cell r="I1343" t="str">
            <v>Out For Delivery</v>
          </cell>
          <cell r="N1343" t="str">
            <v/>
          </cell>
          <cell r="O1343" t="str">
            <v/>
          </cell>
          <cell r="W1343" t="str">
            <v>D2105236</v>
          </cell>
          <cell r="X1343" t="str">
            <v>Abdul Hai Mohammad</v>
          </cell>
          <cell r="AL1343" t="str">
            <v>Ar Rashidiyyah</v>
          </cell>
          <cell r="AO1343">
            <v>0</v>
          </cell>
          <cell r="BT1343" t="str">
            <v>NO</v>
          </cell>
          <cell r="CB1343">
            <v>0</v>
          </cell>
          <cell r="CJ1343" t="str">
            <v>BOX</v>
          </cell>
        </row>
        <row r="1344">
          <cell r="A1344" t="str">
            <v>6062224675180</v>
          </cell>
          <cell r="C1344" t="str">
            <v>Dropship Order</v>
          </cell>
          <cell r="F1344" t="str">
            <v>C2103730101</v>
          </cell>
          <cell r="I1344" t="str">
            <v>Out For Delivery</v>
          </cell>
          <cell r="N1344" t="str">
            <v/>
          </cell>
          <cell r="O1344" t="str">
            <v/>
          </cell>
          <cell r="W1344" t="str">
            <v>D2105236</v>
          </cell>
          <cell r="X1344" t="str">
            <v>Abdul Hai Mohammad</v>
          </cell>
          <cell r="AL1344" t="str">
            <v>Ar Rashidiyyah</v>
          </cell>
          <cell r="AO1344">
            <v>675.83</v>
          </cell>
          <cell r="BT1344" t="str">
            <v>NO</v>
          </cell>
          <cell r="CB1344">
            <v>0</v>
          </cell>
          <cell r="CJ1344" t="str">
            <v>BOX</v>
          </cell>
        </row>
        <row r="1345">
          <cell r="A1345" t="str">
            <v>6062224114645</v>
          </cell>
          <cell r="C1345" t="str">
            <v>Reverse Pickup(Return &amp; Refund)</v>
          </cell>
          <cell r="F1345" t="str">
            <v>C21036226</v>
          </cell>
          <cell r="I1345" t="str">
            <v>Out For Delivery</v>
          </cell>
          <cell r="N1345" t="str">
            <v>Undelivered</v>
          </cell>
          <cell r="O1345" t="str">
            <v xml:space="preserve">NDR Condition, can not been scheduled </v>
          </cell>
          <cell r="W1345" t="str">
            <v>D2109950001</v>
          </cell>
          <cell r="X1345" t="str">
            <v>Friendship-Muhammad AZAAN AWAISI</v>
          </cell>
          <cell r="AL1345" t="str">
            <v>At Taniem</v>
          </cell>
          <cell r="AO1345">
            <v>0</v>
          </cell>
          <cell r="BT1345" t="str">
            <v>NO</v>
          </cell>
          <cell r="CB1345">
            <v>2</v>
          </cell>
          <cell r="CJ1345" t="str">
            <v/>
          </cell>
        </row>
        <row r="1346">
          <cell r="A1346" t="str">
            <v>6062224291394</v>
          </cell>
          <cell r="C1346" t="str">
            <v>Dropship Order</v>
          </cell>
          <cell r="F1346" t="str">
            <v>C2103730101</v>
          </cell>
          <cell r="I1346" t="str">
            <v>Out For Delivery</v>
          </cell>
          <cell r="N1346" t="str">
            <v/>
          </cell>
          <cell r="O1346" t="str">
            <v/>
          </cell>
          <cell r="W1346" t="str">
            <v>D2105236</v>
          </cell>
          <cell r="X1346" t="str">
            <v>Abdul Hai Mohammad</v>
          </cell>
          <cell r="AL1346" t="str">
            <v>Ar Rashidiyyah</v>
          </cell>
          <cell r="AO1346">
            <v>0</v>
          </cell>
          <cell r="BT1346" t="str">
            <v>NO</v>
          </cell>
          <cell r="CB1346">
            <v>0</v>
          </cell>
          <cell r="CJ1346" t="str">
            <v>BOX</v>
          </cell>
        </row>
        <row r="1347">
          <cell r="A1347" t="str">
            <v>6062124897332</v>
          </cell>
          <cell r="C1347" t="str">
            <v>Reverse Pickup(Return &amp; Refund)</v>
          </cell>
          <cell r="F1347" t="str">
            <v>C21036226</v>
          </cell>
          <cell r="I1347" t="str">
            <v>Out For Delivery</v>
          </cell>
          <cell r="N1347" t="str">
            <v>No Answer</v>
          </cell>
          <cell r="O1347" t="str">
            <v>Switched Off</v>
          </cell>
          <cell r="W1347" t="str">
            <v>D2109950001</v>
          </cell>
          <cell r="X1347" t="str">
            <v>Friendship-Muhammad AZAAN AWAISI</v>
          </cell>
          <cell r="AL1347" t="str">
            <v>At Taniem</v>
          </cell>
          <cell r="AO1347">
            <v>0</v>
          </cell>
          <cell r="BT1347" t="str">
            <v>NO</v>
          </cell>
          <cell r="CB1347">
            <v>2</v>
          </cell>
          <cell r="CJ1347" t="str">
            <v/>
          </cell>
        </row>
        <row r="1348">
          <cell r="A1348" t="str">
            <v>6062124439146</v>
          </cell>
          <cell r="C1348" t="str">
            <v>Reverse Pickup(Return &amp; Refund)</v>
          </cell>
          <cell r="F1348" t="str">
            <v>C21036226</v>
          </cell>
          <cell r="I1348" t="str">
            <v>Out For Delivery</v>
          </cell>
          <cell r="N1348" t="str">
            <v>No Answer</v>
          </cell>
          <cell r="O1348" t="str">
            <v>Switched Off</v>
          </cell>
          <cell r="W1348" t="str">
            <v>D2109950001</v>
          </cell>
          <cell r="X1348" t="str">
            <v>Friendship-Muhammad AZAAN AWAISI</v>
          </cell>
          <cell r="AL1348" t="str">
            <v>At Taniem</v>
          </cell>
          <cell r="AO1348">
            <v>0</v>
          </cell>
          <cell r="BT1348" t="str">
            <v>NO</v>
          </cell>
          <cell r="CB1348">
            <v>2</v>
          </cell>
          <cell r="CJ1348" t="str">
            <v/>
          </cell>
        </row>
        <row r="1349">
          <cell r="A1349" t="str">
            <v>6062124861779</v>
          </cell>
          <cell r="C1349" t="str">
            <v>Reverse Pickup(Return &amp; Refund)</v>
          </cell>
          <cell r="F1349" t="str">
            <v>C21036226</v>
          </cell>
          <cell r="I1349" t="str">
            <v>Successfully Returned</v>
          </cell>
          <cell r="N1349" t="str">
            <v>No Answer</v>
          </cell>
          <cell r="O1349" t="str">
            <v>Switched Off</v>
          </cell>
          <cell r="W1349" t="str">
            <v>D2109950001</v>
          </cell>
          <cell r="X1349" t="str">
            <v>Friendship-Muhammad AZAAN AWAISI</v>
          </cell>
          <cell r="AL1349" t="str">
            <v>At Taniem</v>
          </cell>
          <cell r="AO1349">
            <v>0</v>
          </cell>
          <cell r="BT1349" t="str">
            <v>NO</v>
          </cell>
          <cell r="CB1349">
            <v>2</v>
          </cell>
          <cell r="CJ1349" t="str">
            <v/>
          </cell>
        </row>
        <row r="1350">
          <cell r="A1350" t="str">
            <v>6062124426157</v>
          </cell>
          <cell r="C1350" t="str">
            <v>Reverse Pickup(Return &amp; Refund)</v>
          </cell>
          <cell r="F1350" t="str">
            <v>C21036226</v>
          </cell>
          <cell r="I1350" t="str">
            <v>Out For Delivery</v>
          </cell>
          <cell r="N1350" t="str">
            <v>No Answer</v>
          </cell>
          <cell r="O1350" t="str">
            <v>Switched Off</v>
          </cell>
          <cell r="W1350" t="str">
            <v>D2109950001</v>
          </cell>
          <cell r="X1350" t="str">
            <v>Friendship-Muhammad AZAAN AWAISI</v>
          </cell>
          <cell r="AL1350" t="str">
            <v>At Taniem</v>
          </cell>
          <cell r="AO1350">
            <v>0</v>
          </cell>
          <cell r="BT1350" t="str">
            <v>NO</v>
          </cell>
          <cell r="CB1350">
            <v>2</v>
          </cell>
          <cell r="CJ1350" t="str">
            <v/>
          </cell>
        </row>
        <row r="1351">
          <cell r="A1351" t="str">
            <v>6062024168935</v>
          </cell>
          <cell r="C1351" t="str">
            <v>Reverse Pickup(Return &amp; Refund)</v>
          </cell>
          <cell r="F1351" t="str">
            <v>C21036226</v>
          </cell>
          <cell r="I1351" t="str">
            <v>Out For Delivery</v>
          </cell>
          <cell r="N1351" t="str">
            <v>No Answer</v>
          </cell>
          <cell r="O1351" t="str">
            <v>Switched Off</v>
          </cell>
          <cell r="W1351" t="str">
            <v>D2109950001</v>
          </cell>
          <cell r="X1351" t="str">
            <v>Friendship-Muhammad AZAAN AWAISI</v>
          </cell>
          <cell r="AL1351" t="str">
            <v>At Taniem</v>
          </cell>
          <cell r="AO1351">
            <v>0</v>
          </cell>
          <cell r="BT1351" t="str">
            <v>NO</v>
          </cell>
          <cell r="CB1351">
            <v>2</v>
          </cell>
          <cell r="CJ1351" t="str">
            <v/>
          </cell>
        </row>
        <row r="1352">
          <cell r="A1352" t="str">
            <v>6062024506380</v>
          </cell>
          <cell r="C1352" t="str">
            <v>Reverse Pickup(Return &amp; Refund)</v>
          </cell>
          <cell r="F1352" t="str">
            <v>C21036226</v>
          </cell>
          <cell r="I1352" t="str">
            <v>Successfully Returned</v>
          </cell>
          <cell r="N1352" t="str">
            <v>Undelivered</v>
          </cell>
          <cell r="O1352" t="str">
            <v xml:space="preserve">NDR Condition, can not been scheduled </v>
          </cell>
          <cell r="W1352" t="str">
            <v>D2109950001</v>
          </cell>
          <cell r="X1352" t="str">
            <v>Friendship-Muhammad AZAAN AWAISI</v>
          </cell>
          <cell r="AL1352" t="str">
            <v>At Taniem</v>
          </cell>
          <cell r="AO1352">
            <v>0</v>
          </cell>
          <cell r="BT1352" t="str">
            <v>NO</v>
          </cell>
          <cell r="CB1352">
            <v>2</v>
          </cell>
          <cell r="CJ1352" t="str">
            <v/>
          </cell>
        </row>
        <row r="1353">
          <cell r="A1353" t="str">
            <v>6062224887025</v>
          </cell>
          <cell r="C1353" t="str">
            <v>Reverse Pickup(Return &amp; Refund)</v>
          </cell>
          <cell r="F1353" t="str">
            <v>C21036226</v>
          </cell>
          <cell r="I1353" t="str">
            <v>Out For Delivery</v>
          </cell>
          <cell r="N1353" t="str">
            <v>No Answer</v>
          </cell>
          <cell r="O1353" t="str">
            <v>Switched Off</v>
          </cell>
          <cell r="W1353" t="str">
            <v>D2109950001</v>
          </cell>
          <cell r="X1353" t="str">
            <v>Friendship-Muhammad AZAAN AWAISI</v>
          </cell>
          <cell r="AL1353" t="str">
            <v>At Taniem</v>
          </cell>
          <cell r="AO1353">
            <v>0</v>
          </cell>
          <cell r="BT1353" t="str">
            <v>NO</v>
          </cell>
          <cell r="CB1353">
            <v>2</v>
          </cell>
          <cell r="CJ1353" t="str">
            <v/>
          </cell>
        </row>
        <row r="1354">
          <cell r="A1354" t="str">
            <v>6062324298993</v>
          </cell>
          <cell r="C1354" t="str">
            <v>Reverse Pickup(Return &amp; Refund)</v>
          </cell>
          <cell r="F1354" t="str">
            <v>C21036226</v>
          </cell>
          <cell r="I1354" t="str">
            <v>Out For Delivery</v>
          </cell>
          <cell r="N1354" t="str">
            <v>No Answer</v>
          </cell>
          <cell r="O1354" t="str">
            <v>Switched Off</v>
          </cell>
          <cell r="W1354" t="str">
            <v>D2109950001</v>
          </cell>
          <cell r="X1354" t="str">
            <v>Friendship-Muhammad AZAAN AWAISI</v>
          </cell>
          <cell r="AL1354" t="str">
            <v>At Taniem</v>
          </cell>
          <cell r="AO1354">
            <v>0</v>
          </cell>
          <cell r="BT1354" t="str">
            <v>NO</v>
          </cell>
          <cell r="CB1354">
            <v>2</v>
          </cell>
          <cell r="CJ1354" t="str">
            <v/>
          </cell>
        </row>
        <row r="1355">
          <cell r="A1355" t="str">
            <v>6062324833290</v>
          </cell>
          <cell r="C1355" t="str">
            <v>Reverse Pickup(Return &amp; Refund)</v>
          </cell>
          <cell r="F1355" t="str">
            <v>C21036226</v>
          </cell>
          <cell r="I1355" t="str">
            <v>Out For Delivery</v>
          </cell>
          <cell r="N1355" t="str">
            <v>No Answer</v>
          </cell>
          <cell r="O1355" t="str">
            <v>Switched Off</v>
          </cell>
          <cell r="W1355" t="str">
            <v>D2109950001</v>
          </cell>
          <cell r="X1355" t="str">
            <v>Friendship-Muhammad AZAAN AWAISI</v>
          </cell>
          <cell r="AL1355" t="str">
            <v>At Taniem</v>
          </cell>
          <cell r="AO1355">
            <v>0</v>
          </cell>
          <cell r="BT1355" t="str">
            <v>NO</v>
          </cell>
          <cell r="CB1355">
            <v>2</v>
          </cell>
          <cell r="CJ1355" t="str">
            <v/>
          </cell>
        </row>
        <row r="1356">
          <cell r="A1356" t="str">
            <v>6062424417328</v>
          </cell>
          <cell r="C1356" t="str">
            <v>Reverse Pickup(Return &amp; Refund)</v>
          </cell>
          <cell r="F1356" t="str">
            <v>C21036226</v>
          </cell>
          <cell r="I1356" t="str">
            <v>Out For Delivery</v>
          </cell>
          <cell r="N1356" t="str">
            <v>No Answer</v>
          </cell>
          <cell r="O1356" t="str">
            <v>Switched Off</v>
          </cell>
          <cell r="W1356" t="str">
            <v>D2109950001</v>
          </cell>
          <cell r="X1356" t="str">
            <v>Friendship-Muhammad AZAAN AWAISI</v>
          </cell>
          <cell r="AL1356" t="str">
            <v>At Taniem</v>
          </cell>
          <cell r="AO1356">
            <v>0</v>
          </cell>
          <cell r="BT1356" t="str">
            <v>NO</v>
          </cell>
          <cell r="CB1356">
            <v>2</v>
          </cell>
          <cell r="CJ1356" t="str">
            <v/>
          </cell>
        </row>
        <row r="1357">
          <cell r="A1357" t="str">
            <v>6062424732459</v>
          </cell>
          <cell r="C1357" t="str">
            <v>Reverse Pickup(Return &amp; Refund)</v>
          </cell>
          <cell r="F1357" t="str">
            <v>C21036226</v>
          </cell>
          <cell r="I1357" t="str">
            <v>Out For Delivery</v>
          </cell>
          <cell r="N1357" t="str">
            <v>No Answer</v>
          </cell>
          <cell r="O1357" t="str">
            <v>Switched Off</v>
          </cell>
          <cell r="W1357" t="str">
            <v>D2109950001</v>
          </cell>
          <cell r="X1357" t="str">
            <v>Friendship-Muhammad AZAAN AWAISI</v>
          </cell>
          <cell r="AL1357" t="str">
            <v>At Taniem</v>
          </cell>
          <cell r="AO1357">
            <v>0</v>
          </cell>
          <cell r="BT1357" t="str">
            <v>NO</v>
          </cell>
          <cell r="CB1357">
            <v>2</v>
          </cell>
          <cell r="CJ1357" t="str">
            <v/>
          </cell>
        </row>
        <row r="1358">
          <cell r="A1358" t="str">
            <v>6062424735738</v>
          </cell>
          <cell r="C1358" t="str">
            <v>Reverse Pickup(Return &amp; Refund)</v>
          </cell>
          <cell r="F1358" t="str">
            <v>C21036226</v>
          </cell>
          <cell r="I1358" t="str">
            <v>Out For Delivery</v>
          </cell>
          <cell r="N1358" t="str">
            <v>Review</v>
          </cell>
          <cell r="O1358" t="str">
            <v>Customer Wants to Change Location</v>
          </cell>
          <cell r="W1358" t="str">
            <v>D2109950001</v>
          </cell>
          <cell r="X1358" t="str">
            <v>Friendship-Muhammad AZAAN AWAISI</v>
          </cell>
          <cell r="AL1358" t="str">
            <v>At Taniem</v>
          </cell>
          <cell r="AO1358">
            <v>0</v>
          </cell>
          <cell r="BT1358" t="str">
            <v>NO</v>
          </cell>
          <cell r="CB1358">
            <v>2</v>
          </cell>
          <cell r="CJ1358" t="str">
            <v/>
          </cell>
        </row>
        <row r="1359">
          <cell r="A1359" t="str">
            <v>6062424782840</v>
          </cell>
          <cell r="C1359" t="str">
            <v>Reverse Pickup(Return &amp; Refund)</v>
          </cell>
          <cell r="F1359" t="str">
            <v>C21036226</v>
          </cell>
          <cell r="I1359" t="str">
            <v>Out For Delivery</v>
          </cell>
          <cell r="N1359" t="str">
            <v>Undelivered</v>
          </cell>
          <cell r="O1359" t="str">
            <v xml:space="preserve">NDR Condition, can not been scheduled </v>
          </cell>
          <cell r="W1359" t="str">
            <v>D2109950001</v>
          </cell>
          <cell r="X1359" t="str">
            <v>Friendship-Muhammad AZAAN AWAISI</v>
          </cell>
          <cell r="AL1359" t="str">
            <v>At Taniem</v>
          </cell>
          <cell r="AO1359">
            <v>0</v>
          </cell>
          <cell r="BT1359" t="str">
            <v>NO</v>
          </cell>
          <cell r="CB1359">
            <v>2</v>
          </cell>
          <cell r="CJ1359" t="str">
            <v/>
          </cell>
        </row>
        <row r="1360">
          <cell r="A1360" t="str">
            <v>6062524584375</v>
          </cell>
          <cell r="C1360" t="str">
            <v>Reverse Pickup(Return &amp; Refund)</v>
          </cell>
          <cell r="F1360" t="str">
            <v>C21036226</v>
          </cell>
          <cell r="I1360" t="str">
            <v>Out For Delivery</v>
          </cell>
          <cell r="N1360" t="str">
            <v>No Answer</v>
          </cell>
          <cell r="O1360" t="str">
            <v>Switched Off</v>
          </cell>
          <cell r="W1360" t="str">
            <v>D2109950001</v>
          </cell>
          <cell r="X1360" t="str">
            <v>Friendship-Muhammad AZAAN AWAISI</v>
          </cell>
          <cell r="AL1360" t="str">
            <v>At Taniem</v>
          </cell>
          <cell r="AO1360">
            <v>0</v>
          </cell>
          <cell r="BT1360" t="str">
            <v>NO</v>
          </cell>
          <cell r="CB1360">
            <v>1</v>
          </cell>
          <cell r="CJ1360" t="str">
            <v/>
          </cell>
        </row>
        <row r="1361">
          <cell r="A1361" t="str">
            <v>6062524387238</v>
          </cell>
          <cell r="C1361" t="str">
            <v>Reverse Pickup(Return &amp; Refund)</v>
          </cell>
          <cell r="F1361" t="str">
            <v>C21036226</v>
          </cell>
          <cell r="I1361" t="str">
            <v>Successfully Returned</v>
          </cell>
          <cell r="N1361" t="str">
            <v>No Answer</v>
          </cell>
          <cell r="O1361" t="str">
            <v>Switched Off</v>
          </cell>
          <cell r="W1361" t="str">
            <v>D2109950001</v>
          </cell>
          <cell r="X1361" t="str">
            <v>Friendship-Muhammad AZAAN AWAISI</v>
          </cell>
          <cell r="AL1361" t="str">
            <v>At Taniem</v>
          </cell>
          <cell r="AO1361">
            <v>0</v>
          </cell>
          <cell r="BT1361" t="str">
            <v>NO</v>
          </cell>
          <cell r="CB1361">
            <v>1</v>
          </cell>
          <cell r="CJ1361" t="str">
            <v/>
          </cell>
        </row>
        <row r="1362">
          <cell r="A1362" t="str">
            <v>6062524918599</v>
          </cell>
          <cell r="C1362" t="str">
            <v>Reverse Pickup(Return &amp; Refund)</v>
          </cell>
          <cell r="F1362" t="str">
            <v>C21036226</v>
          </cell>
          <cell r="I1362" t="str">
            <v>Out For Delivery</v>
          </cell>
          <cell r="N1362" t="str">
            <v>No Answer</v>
          </cell>
          <cell r="O1362" t="str">
            <v>Switched Off</v>
          </cell>
          <cell r="W1362" t="str">
            <v>D2109950001</v>
          </cell>
          <cell r="X1362" t="str">
            <v>Friendship-Muhammad AZAAN AWAISI</v>
          </cell>
          <cell r="AL1362" t="str">
            <v>At Taniem</v>
          </cell>
          <cell r="AO1362">
            <v>0</v>
          </cell>
          <cell r="BT1362" t="str">
            <v>NO</v>
          </cell>
          <cell r="CB1362">
            <v>1</v>
          </cell>
          <cell r="CJ1362" t="str">
            <v/>
          </cell>
        </row>
        <row r="1363">
          <cell r="A1363" t="str">
            <v>6062224225620</v>
          </cell>
          <cell r="C1363" t="str">
            <v>Reverse Pickup(Return &amp; Refund)</v>
          </cell>
          <cell r="F1363" t="str">
            <v>C21036226</v>
          </cell>
          <cell r="I1363" t="str">
            <v>Successfully Returned</v>
          </cell>
          <cell r="N1363" t="str">
            <v>Undelivered</v>
          </cell>
          <cell r="O1363" t="str">
            <v xml:space="preserve">NDR Condition, can not been scheduled </v>
          </cell>
          <cell r="W1363" t="str">
            <v>D2109950001</v>
          </cell>
          <cell r="X1363" t="str">
            <v>Friendship-Muhammad AZAAN AWAISI</v>
          </cell>
          <cell r="AL1363" t="str">
            <v>At Taniem</v>
          </cell>
          <cell r="AO1363">
            <v>0</v>
          </cell>
          <cell r="BT1363" t="str">
            <v>NO</v>
          </cell>
          <cell r="CB1363">
            <v>2</v>
          </cell>
          <cell r="CJ1363" t="str">
            <v/>
          </cell>
        </row>
        <row r="1364">
          <cell r="A1364" t="str">
            <v>6061924739679</v>
          </cell>
          <cell r="C1364" t="str">
            <v>Dropship Order</v>
          </cell>
          <cell r="F1364" t="str">
            <v>C21036106</v>
          </cell>
          <cell r="I1364" t="str">
            <v>Out For Delivery</v>
          </cell>
          <cell r="N1364" t="str">
            <v>No Answer</v>
          </cell>
          <cell r="O1364" t="str">
            <v>Switched Off</v>
          </cell>
          <cell r="W1364" t="str">
            <v>D2105331</v>
          </cell>
          <cell r="X1364" t="str">
            <v>Ahmed Qaed</v>
          </cell>
          <cell r="AL1364" t="str">
            <v>Sharai Al Mujahidin</v>
          </cell>
          <cell r="AO1364">
            <v>248</v>
          </cell>
          <cell r="BT1364" t="str">
            <v>NO</v>
          </cell>
          <cell r="CB1364">
            <v>3</v>
          </cell>
          <cell r="CJ1364" t="str">
            <v/>
          </cell>
        </row>
        <row r="1365">
          <cell r="A1365" t="str">
            <v>6062224420733</v>
          </cell>
          <cell r="C1365" t="str">
            <v>Reverse Pickup(Return &amp; Refund)</v>
          </cell>
          <cell r="F1365" t="str">
            <v>C2103791801</v>
          </cell>
          <cell r="I1365" t="str">
            <v>Out For Delivery</v>
          </cell>
          <cell r="N1365" t="str">
            <v>No Answer</v>
          </cell>
          <cell r="O1365" t="str">
            <v>Switched Off</v>
          </cell>
          <cell r="W1365" t="str">
            <v>D2109950001</v>
          </cell>
          <cell r="X1365" t="str">
            <v>Friendship-Muhammad AZAAN AWAISI</v>
          </cell>
          <cell r="AL1365" t="str">
            <v>At Taniem</v>
          </cell>
          <cell r="AO1365">
            <v>0</v>
          </cell>
          <cell r="BT1365" t="str">
            <v>NO</v>
          </cell>
          <cell r="CB1365">
            <v>2</v>
          </cell>
          <cell r="CJ1365" t="str">
            <v/>
          </cell>
        </row>
        <row r="1366">
          <cell r="A1366" t="str">
            <v>6061724129900</v>
          </cell>
          <cell r="C1366" t="str">
            <v>Dropship Order</v>
          </cell>
          <cell r="F1366" t="str">
            <v>C21036624</v>
          </cell>
          <cell r="I1366" t="str">
            <v>Out For Delivery</v>
          </cell>
          <cell r="N1366" t="str">
            <v>Reschedule</v>
          </cell>
          <cell r="O1366" t="str">
            <v>Schedule for future</v>
          </cell>
          <cell r="W1366" t="str">
            <v>D2107533901</v>
          </cell>
          <cell r="X1366" t="str">
            <v>Afkar-Muhammad Saleh</v>
          </cell>
          <cell r="AL1366" t="str">
            <v>At Taniem</v>
          </cell>
          <cell r="AO1366">
            <v>200</v>
          </cell>
          <cell r="BT1366" t="str">
            <v>NO</v>
          </cell>
          <cell r="CB1366">
            <v>3</v>
          </cell>
          <cell r="CJ1366" t="str">
            <v/>
          </cell>
        </row>
        <row r="1367">
          <cell r="A1367" t="str">
            <v>6062224471247</v>
          </cell>
          <cell r="C1367" t="str">
            <v>Reverse Pickup(Return &amp; Refund)</v>
          </cell>
          <cell r="F1367" t="str">
            <v>C21036226</v>
          </cell>
          <cell r="I1367" t="str">
            <v>Successfully Returned</v>
          </cell>
          <cell r="N1367" t="str">
            <v>Undelivered</v>
          </cell>
          <cell r="O1367" t="str">
            <v xml:space="preserve">NDR Condition, can not been scheduled </v>
          </cell>
          <cell r="W1367" t="str">
            <v>D2109950001</v>
          </cell>
          <cell r="X1367" t="str">
            <v>Friendship-Muhammad AZAAN AWAISI</v>
          </cell>
          <cell r="AL1367" t="str">
            <v>At Taniem</v>
          </cell>
          <cell r="AO1367">
            <v>0</v>
          </cell>
          <cell r="BT1367" t="str">
            <v>NO</v>
          </cell>
          <cell r="CB1367">
            <v>2</v>
          </cell>
          <cell r="CJ1367" t="str">
            <v/>
          </cell>
        </row>
        <row r="1368">
          <cell r="A1368" t="str">
            <v>6062124957075</v>
          </cell>
          <cell r="C1368" t="str">
            <v>Dropship Order</v>
          </cell>
          <cell r="F1368" t="str">
            <v>C21035750</v>
          </cell>
          <cell r="I1368" t="str">
            <v>Out For Delivery</v>
          </cell>
          <cell r="N1368" t="str">
            <v>Reschedule</v>
          </cell>
          <cell r="O1368" t="str">
            <v>Schedule for future</v>
          </cell>
          <cell r="W1368" t="str">
            <v>D2107533901</v>
          </cell>
          <cell r="X1368" t="str">
            <v>Afkar-Muhammad Saleh</v>
          </cell>
          <cell r="AL1368" t="str">
            <v>At Taniem</v>
          </cell>
          <cell r="AO1368">
            <v>199</v>
          </cell>
          <cell r="BT1368" t="str">
            <v>NO</v>
          </cell>
          <cell r="CB1368">
            <v>1</v>
          </cell>
          <cell r="CJ1368" t="str">
            <v/>
          </cell>
        </row>
        <row r="1369">
          <cell r="A1369" t="str">
            <v>6062124267268</v>
          </cell>
          <cell r="C1369" t="str">
            <v>Dropship Order</v>
          </cell>
          <cell r="F1369" t="str">
            <v>C2103730101</v>
          </cell>
          <cell r="I1369" t="str">
            <v>Out For Delivery</v>
          </cell>
          <cell r="N1369" t="str">
            <v>Reschedule</v>
          </cell>
          <cell r="O1369" t="str">
            <v>Schedule for future</v>
          </cell>
          <cell r="W1369" t="str">
            <v>D2105331</v>
          </cell>
          <cell r="X1369" t="str">
            <v>Ahmed Qaed</v>
          </cell>
          <cell r="AL1369" t="str">
            <v>Bujaidi</v>
          </cell>
          <cell r="AO1369">
            <v>364.53</v>
          </cell>
          <cell r="BT1369" t="str">
            <v>NO</v>
          </cell>
          <cell r="CB1369">
            <v>1</v>
          </cell>
          <cell r="CJ1369" t="str">
            <v>POUCH</v>
          </cell>
        </row>
        <row r="1370">
          <cell r="A1370" t="str">
            <v>6062224703782</v>
          </cell>
          <cell r="C1370" t="str">
            <v>Dropship Order</v>
          </cell>
          <cell r="F1370" t="str">
            <v>C2103730101</v>
          </cell>
          <cell r="I1370" t="str">
            <v>Out For Delivery</v>
          </cell>
          <cell r="N1370" t="str">
            <v/>
          </cell>
          <cell r="O1370" t="str">
            <v/>
          </cell>
          <cell r="W1370" t="str">
            <v>D2105236</v>
          </cell>
          <cell r="X1370" t="str">
            <v>Abdul Hai Mohammad</v>
          </cell>
          <cell r="AL1370" t="str">
            <v>Ar Rashidiyyah</v>
          </cell>
          <cell r="AO1370">
            <v>0</v>
          </cell>
          <cell r="BT1370" t="str">
            <v>NO</v>
          </cell>
          <cell r="CB1370">
            <v>0</v>
          </cell>
          <cell r="CJ1370" t="str">
            <v>BOX</v>
          </cell>
        </row>
        <row r="1371">
          <cell r="A1371" t="str">
            <v>6061824805375</v>
          </cell>
          <cell r="C1371" t="str">
            <v>Dropship Order</v>
          </cell>
          <cell r="F1371" t="str">
            <v>C21036225</v>
          </cell>
          <cell r="I1371" t="str">
            <v>Out For Delivery</v>
          </cell>
          <cell r="N1371" t="str">
            <v>Reschedule</v>
          </cell>
          <cell r="O1371" t="str">
            <v>Schedule for future</v>
          </cell>
          <cell r="W1371" t="str">
            <v>D21011769801</v>
          </cell>
          <cell r="X1371" t="str">
            <v>ALI HUSSAIN SHAH NAZAR HUSSAIN SHAH</v>
          </cell>
          <cell r="AL1371" t="str">
            <v>Al Sharai' Ash Shamaliyyah</v>
          </cell>
          <cell r="AO1371">
            <v>1446.81</v>
          </cell>
          <cell r="BT1371" t="str">
            <v>NO</v>
          </cell>
          <cell r="CB1371">
            <v>2</v>
          </cell>
          <cell r="CJ1371" t="str">
            <v>BOX</v>
          </cell>
        </row>
        <row r="1372">
          <cell r="A1372" t="str">
            <v>6062024517906</v>
          </cell>
          <cell r="C1372" t="str">
            <v>Dropship Order</v>
          </cell>
          <cell r="F1372" t="str">
            <v>C2103730101</v>
          </cell>
          <cell r="I1372" t="str">
            <v>Out For Delivery</v>
          </cell>
          <cell r="N1372" t="str">
            <v>Reschedule</v>
          </cell>
          <cell r="O1372" t="str">
            <v>Schedule for future</v>
          </cell>
          <cell r="W1372" t="str">
            <v>D2105331</v>
          </cell>
          <cell r="X1372" t="str">
            <v>Ahmed Qaed</v>
          </cell>
          <cell r="AL1372" t="str">
            <v>Bujaidi</v>
          </cell>
          <cell r="AO1372">
            <v>0</v>
          </cell>
          <cell r="BT1372" t="str">
            <v>NO</v>
          </cell>
          <cell r="CB1372">
            <v>2</v>
          </cell>
          <cell r="CJ1372" t="str">
            <v>POUCH</v>
          </cell>
        </row>
        <row r="1373">
          <cell r="A1373" t="str">
            <v>6061924732205</v>
          </cell>
          <cell r="C1373" t="str">
            <v>Dropship Order</v>
          </cell>
          <cell r="F1373" t="str">
            <v>C2103716501</v>
          </cell>
          <cell r="I1373" t="str">
            <v>Out For Delivery</v>
          </cell>
          <cell r="N1373" t="str">
            <v>Reschedule</v>
          </cell>
          <cell r="O1373" t="str">
            <v>Schedule for future</v>
          </cell>
          <cell r="W1373" t="str">
            <v>D2105331</v>
          </cell>
          <cell r="X1373" t="str">
            <v>Ahmed Qaed</v>
          </cell>
          <cell r="AL1373" t="str">
            <v>Bujaidi</v>
          </cell>
          <cell r="AO1373">
            <v>634.28</v>
          </cell>
          <cell r="BT1373" t="str">
            <v>NO</v>
          </cell>
          <cell r="CB1373">
            <v>1</v>
          </cell>
          <cell r="CJ1373" t="str">
            <v>POUCH</v>
          </cell>
        </row>
        <row r="1374">
          <cell r="A1374" t="str">
            <v>6062124801697</v>
          </cell>
          <cell r="C1374" t="str">
            <v>Dropship Order</v>
          </cell>
          <cell r="F1374" t="str">
            <v>C2103730101</v>
          </cell>
          <cell r="I1374" t="str">
            <v>Out For Delivery</v>
          </cell>
          <cell r="N1374" t="str">
            <v>Reschedule</v>
          </cell>
          <cell r="O1374" t="str">
            <v>Schedule for future</v>
          </cell>
          <cell r="W1374" t="str">
            <v>D2105331</v>
          </cell>
          <cell r="X1374" t="str">
            <v>Ahmed Qaed</v>
          </cell>
          <cell r="AL1374" t="str">
            <v>Bujaidi</v>
          </cell>
          <cell r="AO1374">
            <v>0</v>
          </cell>
          <cell r="BT1374" t="str">
            <v>NO</v>
          </cell>
          <cell r="CB1374">
            <v>1</v>
          </cell>
          <cell r="CJ1374" t="str">
            <v>POUCH</v>
          </cell>
        </row>
        <row r="1375">
          <cell r="A1375" t="str">
            <v>6060424993637</v>
          </cell>
          <cell r="C1375" t="str">
            <v>Dropship Order</v>
          </cell>
          <cell r="F1375" t="str">
            <v>C2103716501</v>
          </cell>
          <cell r="I1375" t="str">
            <v>Out For Delivery</v>
          </cell>
          <cell r="N1375" t="str">
            <v>Undelivered</v>
          </cell>
          <cell r="O1375" t="str">
            <v xml:space="preserve">NDR Condition, can not been scheduled </v>
          </cell>
          <cell r="W1375" t="str">
            <v>D2105236</v>
          </cell>
          <cell r="X1375" t="str">
            <v>Abdul Hai Mohammad</v>
          </cell>
          <cell r="AL1375" t="str">
            <v>Ar Rashidiyyah</v>
          </cell>
          <cell r="AO1375">
            <v>674.18</v>
          </cell>
          <cell r="BT1375" t="str">
            <v>NO</v>
          </cell>
          <cell r="CB1375">
            <v>5</v>
          </cell>
          <cell r="CJ1375" t="str">
            <v>BOX</v>
          </cell>
        </row>
        <row r="1376">
          <cell r="A1376" t="str">
            <v>6060524764722</v>
          </cell>
          <cell r="C1376" t="str">
            <v>Dropship Order</v>
          </cell>
          <cell r="F1376" t="str">
            <v>C2103716501</v>
          </cell>
          <cell r="I1376" t="str">
            <v>Out For Delivery</v>
          </cell>
          <cell r="N1376" t="str">
            <v>Undelivered</v>
          </cell>
          <cell r="O1376" t="str">
            <v xml:space="preserve">NDR Condition, can not been scheduled </v>
          </cell>
          <cell r="W1376" t="str">
            <v>D2105331</v>
          </cell>
          <cell r="X1376" t="str">
            <v>Ahmed Qaed</v>
          </cell>
          <cell r="AL1376" t="str">
            <v>Sabuha</v>
          </cell>
          <cell r="AO1376">
            <v>520.20000000000005</v>
          </cell>
          <cell r="BT1376" t="str">
            <v>NO</v>
          </cell>
          <cell r="CB1376">
            <v>5</v>
          </cell>
          <cell r="CJ1376" t="str">
            <v>POUCH</v>
          </cell>
        </row>
        <row r="1377">
          <cell r="A1377" t="str">
            <v>6062124500335</v>
          </cell>
          <cell r="C1377" t="str">
            <v>Dropship Order</v>
          </cell>
          <cell r="F1377" t="str">
            <v>C21036225</v>
          </cell>
          <cell r="I1377" t="str">
            <v>Delivered</v>
          </cell>
          <cell r="N1377" t="str">
            <v/>
          </cell>
          <cell r="O1377" t="str">
            <v/>
          </cell>
          <cell r="W1377" t="str">
            <v>D21011769801</v>
          </cell>
          <cell r="X1377" t="str">
            <v>ALI HUSSAIN SHAH NAZAR HUSSAIN SHAH</v>
          </cell>
          <cell r="AL1377" t="str">
            <v>Ar Rashidiyyah</v>
          </cell>
          <cell r="AO1377">
            <v>0</v>
          </cell>
          <cell r="BT1377" t="str">
            <v>YES</v>
          </cell>
          <cell r="CB1377">
            <v>1</v>
          </cell>
          <cell r="CJ1377" t="str">
            <v>BOX</v>
          </cell>
        </row>
        <row r="1378">
          <cell r="A1378" t="str">
            <v>6061024881437</v>
          </cell>
          <cell r="C1378" t="str">
            <v>Dropship Order</v>
          </cell>
          <cell r="F1378" t="str">
            <v>C2103716501</v>
          </cell>
          <cell r="I1378" t="str">
            <v>Out For Delivery</v>
          </cell>
          <cell r="N1378" t="str">
            <v>No Answer</v>
          </cell>
          <cell r="O1378" t="str">
            <v>Switched Off</v>
          </cell>
          <cell r="W1378" t="str">
            <v>D2105331</v>
          </cell>
          <cell r="X1378" t="str">
            <v>Ahmed Qaed</v>
          </cell>
          <cell r="AL1378" t="str">
            <v>Sabuha</v>
          </cell>
          <cell r="AO1378">
            <v>355.05</v>
          </cell>
          <cell r="BT1378" t="str">
            <v>NO</v>
          </cell>
          <cell r="CB1378">
            <v>4</v>
          </cell>
          <cell r="CJ1378" t="str">
            <v>POUCH</v>
          </cell>
        </row>
        <row r="1379">
          <cell r="A1379" t="str">
            <v>6062224222761</v>
          </cell>
          <cell r="C1379" t="str">
            <v>Dropship Order</v>
          </cell>
          <cell r="F1379" t="str">
            <v>C2103730101</v>
          </cell>
          <cell r="I1379" t="str">
            <v>Out For Delivery</v>
          </cell>
          <cell r="N1379" t="str">
            <v/>
          </cell>
          <cell r="O1379" t="str">
            <v/>
          </cell>
          <cell r="W1379" t="str">
            <v>D2105236</v>
          </cell>
          <cell r="X1379" t="str">
            <v>Abdul Hai Mohammad</v>
          </cell>
          <cell r="AL1379" t="str">
            <v>Ar Rashidiyyah</v>
          </cell>
          <cell r="AO1379">
            <v>346.51</v>
          </cell>
          <cell r="BT1379" t="str">
            <v>NO</v>
          </cell>
          <cell r="CB1379">
            <v>0</v>
          </cell>
          <cell r="CJ1379" t="str">
            <v>BOX</v>
          </cell>
        </row>
        <row r="1380">
          <cell r="A1380" t="str">
            <v>6062224925743</v>
          </cell>
          <cell r="C1380" t="str">
            <v>Dropship Order</v>
          </cell>
          <cell r="F1380" t="str">
            <v>C2103730101</v>
          </cell>
          <cell r="I1380" t="str">
            <v>Out For Delivery</v>
          </cell>
          <cell r="N1380" t="str">
            <v/>
          </cell>
          <cell r="O1380" t="str">
            <v/>
          </cell>
          <cell r="W1380" t="str">
            <v>D2105236</v>
          </cell>
          <cell r="X1380" t="str">
            <v>Abdul Hai Mohammad</v>
          </cell>
          <cell r="AL1380" t="str">
            <v>Ar Rashidiyyah</v>
          </cell>
          <cell r="AO1380">
            <v>0</v>
          </cell>
          <cell r="BT1380" t="str">
            <v>NO</v>
          </cell>
          <cell r="CB1380">
            <v>0</v>
          </cell>
          <cell r="CJ1380" t="str">
            <v>BOX</v>
          </cell>
        </row>
        <row r="1381">
          <cell r="A1381" t="str">
            <v>6062124700778</v>
          </cell>
          <cell r="C1381" t="str">
            <v>Dropship Order</v>
          </cell>
          <cell r="F1381" t="str">
            <v>C2103730101</v>
          </cell>
          <cell r="I1381" t="str">
            <v>Out For Delivery</v>
          </cell>
          <cell r="N1381" t="str">
            <v>Reschedule</v>
          </cell>
          <cell r="O1381" t="str">
            <v>Schedule for future</v>
          </cell>
          <cell r="W1381" t="str">
            <v>D2105331</v>
          </cell>
          <cell r="X1381" t="str">
            <v>Ahmed Qaed</v>
          </cell>
          <cell r="AL1381" t="str">
            <v>Al Sharai' Ash Shamaliyyah</v>
          </cell>
          <cell r="AO1381">
            <v>0</v>
          </cell>
          <cell r="BT1381" t="str">
            <v>NO</v>
          </cell>
          <cell r="CB1381">
            <v>1</v>
          </cell>
          <cell r="CJ1381" t="str">
            <v>POUCH</v>
          </cell>
        </row>
        <row r="1382">
          <cell r="A1382" t="str">
            <v>6062224329337</v>
          </cell>
          <cell r="C1382" t="str">
            <v>Dropship Order</v>
          </cell>
          <cell r="F1382" t="str">
            <v>C2103730101</v>
          </cell>
          <cell r="I1382" t="str">
            <v>Out For Delivery</v>
          </cell>
          <cell r="N1382" t="str">
            <v/>
          </cell>
          <cell r="O1382" t="str">
            <v/>
          </cell>
          <cell r="W1382" t="str">
            <v>D21011769801</v>
          </cell>
          <cell r="X1382" t="str">
            <v>ALI HUSSAIN SHAH NAZAR HUSSAIN SHAH</v>
          </cell>
          <cell r="AL1382" t="str">
            <v>Sharai Al Mujahidin</v>
          </cell>
          <cell r="AO1382">
            <v>0</v>
          </cell>
          <cell r="BT1382" t="str">
            <v>NO</v>
          </cell>
          <cell r="CB1382">
            <v>0</v>
          </cell>
          <cell r="CJ1382" t="str">
            <v>BOX</v>
          </cell>
        </row>
        <row r="1383">
          <cell r="A1383" t="str">
            <v>6062224107100</v>
          </cell>
          <cell r="C1383" t="str">
            <v>Reverse Pickup(Return &amp; Refund)</v>
          </cell>
          <cell r="F1383" t="str">
            <v>C21036226</v>
          </cell>
          <cell r="I1383" t="str">
            <v>Out For Delivery</v>
          </cell>
          <cell r="N1383" t="str">
            <v>No Answer</v>
          </cell>
          <cell r="O1383" t="str">
            <v>Switched Off</v>
          </cell>
          <cell r="W1383" t="str">
            <v>D2109639501</v>
          </cell>
          <cell r="X1383" t="str">
            <v>Muhammad Rizwan Muhammad Farooq</v>
          </cell>
          <cell r="AL1383" t="str">
            <v>At Taniem</v>
          </cell>
          <cell r="AO1383">
            <v>0</v>
          </cell>
          <cell r="BT1383" t="str">
            <v>NO</v>
          </cell>
          <cell r="CB1383">
            <v>2</v>
          </cell>
          <cell r="CJ1383" t="str">
            <v/>
          </cell>
        </row>
        <row r="1384">
          <cell r="A1384" t="str">
            <v>6062324514936</v>
          </cell>
          <cell r="C1384" t="str">
            <v>Reverse Pickup(Return &amp; Refund)</v>
          </cell>
          <cell r="F1384" t="str">
            <v>C21036226</v>
          </cell>
          <cell r="I1384" t="str">
            <v>Out For Delivery</v>
          </cell>
          <cell r="N1384" t="str">
            <v>No Answer</v>
          </cell>
          <cell r="O1384" t="str">
            <v>Switched Off</v>
          </cell>
          <cell r="W1384" t="str">
            <v>D2109639501</v>
          </cell>
          <cell r="X1384" t="str">
            <v>Muhammad Rizwan Muhammad Farooq</v>
          </cell>
          <cell r="AL1384" t="str">
            <v>At Taniem</v>
          </cell>
          <cell r="AO1384">
            <v>0</v>
          </cell>
          <cell r="BT1384" t="str">
            <v>NO</v>
          </cell>
          <cell r="CB1384">
            <v>2</v>
          </cell>
          <cell r="CJ1384" t="str">
            <v/>
          </cell>
        </row>
        <row r="1385">
          <cell r="A1385" t="str">
            <v>6062324819833</v>
          </cell>
          <cell r="C1385" t="str">
            <v>Reverse Pickup(Return &amp; Refund)</v>
          </cell>
          <cell r="F1385" t="str">
            <v>C21036226</v>
          </cell>
          <cell r="I1385" t="str">
            <v>Out For Delivery</v>
          </cell>
          <cell r="N1385" t="str">
            <v>Uncontactable</v>
          </cell>
          <cell r="O1385" t="str">
            <v xml:space="preserve"> No Answer</v>
          </cell>
          <cell r="W1385" t="str">
            <v>D2109639501</v>
          </cell>
          <cell r="X1385" t="str">
            <v>Muhammad Rizwan Muhammad Farooq</v>
          </cell>
          <cell r="AL1385" t="str">
            <v>At Taniem</v>
          </cell>
          <cell r="AO1385">
            <v>0</v>
          </cell>
          <cell r="BT1385" t="str">
            <v>NO</v>
          </cell>
          <cell r="CB1385">
            <v>2</v>
          </cell>
          <cell r="CJ1385" t="str">
            <v/>
          </cell>
        </row>
        <row r="1386">
          <cell r="A1386" t="str">
            <v>6062124429374</v>
          </cell>
          <cell r="C1386" t="str">
            <v>Dropship Order</v>
          </cell>
          <cell r="F1386" t="str">
            <v>C2103730101</v>
          </cell>
          <cell r="I1386" t="str">
            <v>Out For Delivery</v>
          </cell>
          <cell r="N1386" t="str">
            <v/>
          </cell>
          <cell r="O1386" t="str">
            <v/>
          </cell>
          <cell r="W1386" t="str">
            <v>D21011769801</v>
          </cell>
          <cell r="X1386" t="str">
            <v>ALI HUSSAIN SHAH NAZAR HUSSAIN SHAH</v>
          </cell>
          <cell r="AL1386" t="str">
            <v>Sharai Al Mujahidin</v>
          </cell>
          <cell r="AO1386">
            <v>0</v>
          </cell>
          <cell r="BT1386" t="str">
            <v>NO</v>
          </cell>
          <cell r="CB1386">
            <v>0</v>
          </cell>
          <cell r="CJ1386" t="str">
            <v>BOX</v>
          </cell>
        </row>
        <row r="1387">
          <cell r="A1387" t="str">
            <v>6062424129928</v>
          </cell>
          <cell r="C1387" t="str">
            <v>Reverse Pickup(Return &amp; Refund)</v>
          </cell>
          <cell r="F1387" t="str">
            <v>C21036226</v>
          </cell>
          <cell r="I1387" t="str">
            <v>Out For Delivery</v>
          </cell>
          <cell r="N1387" t="str">
            <v>Undelivered</v>
          </cell>
          <cell r="O1387" t="str">
            <v xml:space="preserve">NDR Condition, can not been scheduled </v>
          </cell>
          <cell r="W1387" t="str">
            <v>D2109639501</v>
          </cell>
          <cell r="X1387" t="str">
            <v>Muhammad Rizwan Muhammad Farooq</v>
          </cell>
          <cell r="AL1387" t="str">
            <v>Al Buhayrat</v>
          </cell>
          <cell r="AO1387">
            <v>0</v>
          </cell>
          <cell r="BT1387" t="str">
            <v>NO</v>
          </cell>
          <cell r="CB1387">
            <v>2</v>
          </cell>
          <cell r="CJ1387" t="str">
            <v/>
          </cell>
        </row>
        <row r="1388">
          <cell r="A1388" t="str">
            <v>6062324617802</v>
          </cell>
          <cell r="C1388" t="str">
            <v>Reverse Pickup(Return &amp; Refund)</v>
          </cell>
          <cell r="F1388" t="str">
            <v>C21036226</v>
          </cell>
          <cell r="I1388" t="str">
            <v>Out For Delivery</v>
          </cell>
          <cell r="N1388" t="str">
            <v>No Answer</v>
          </cell>
          <cell r="O1388" t="str">
            <v>Switched Off</v>
          </cell>
          <cell r="W1388" t="str">
            <v>D2109639501</v>
          </cell>
          <cell r="X1388" t="str">
            <v>Muhammad Rizwan Muhammad Farooq</v>
          </cell>
          <cell r="AL1388" t="str">
            <v>At Taniem</v>
          </cell>
          <cell r="AO1388">
            <v>0</v>
          </cell>
          <cell r="BT1388" t="str">
            <v>NO</v>
          </cell>
          <cell r="CB1388">
            <v>2</v>
          </cell>
          <cell r="CJ1388" t="str">
            <v/>
          </cell>
        </row>
        <row r="1389">
          <cell r="A1389" t="str">
            <v>6062324685298</v>
          </cell>
          <cell r="C1389" t="str">
            <v>Reverse Pickup(Return &amp; Refund)</v>
          </cell>
          <cell r="F1389" t="str">
            <v>C21036226</v>
          </cell>
          <cell r="I1389" t="str">
            <v>Out For Delivery</v>
          </cell>
          <cell r="N1389" t="str">
            <v>No Answer</v>
          </cell>
          <cell r="O1389" t="str">
            <v>Switched Off</v>
          </cell>
          <cell r="W1389" t="str">
            <v>D2109639501</v>
          </cell>
          <cell r="X1389" t="str">
            <v>Muhammad Rizwan Muhammad Farooq</v>
          </cell>
          <cell r="AL1389" t="str">
            <v>At Taniem</v>
          </cell>
          <cell r="AO1389">
            <v>0</v>
          </cell>
          <cell r="BT1389" t="str">
            <v>NO</v>
          </cell>
          <cell r="CB1389">
            <v>2</v>
          </cell>
          <cell r="CJ1389" t="str">
            <v/>
          </cell>
        </row>
        <row r="1390">
          <cell r="A1390" t="str">
            <v>6062624594687</v>
          </cell>
          <cell r="C1390" t="str">
            <v>Reverse Pickup(Return &amp; Refund)</v>
          </cell>
          <cell r="F1390" t="str">
            <v>C21036226</v>
          </cell>
          <cell r="I1390" t="str">
            <v>Successfully Returned</v>
          </cell>
          <cell r="N1390" t="str">
            <v/>
          </cell>
          <cell r="O1390" t="str">
            <v/>
          </cell>
          <cell r="W1390" t="str">
            <v>D2109639501</v>
          </cell>
          <cell r="X1390" t="str">
            <v>Muhammad Rizwan Muhammad Farooq</v>
          </cell>
          <cell r="AL1390" t="str">
            <v>Al Buhayrat</v>
          </cell>
          <cell r="AO1390">
            <v>0</v>
          </cell>
          <cell r="BT1390" t="str">
            <v>NO</v>
          </cell>
          <cell r="CB1390">
            <v>0</v>
          </cell>
          <cell r="CJ1390" t="str">
            <v/>
          </cell>
        </row>
        <row r="1391">
          <cell r="A1391" t="str">
            <v>6062524306573</v>
          </cell>
          <cell r="C1391" t="str">
            <v>Reverse Pickup(Return &amp; Refund)</v>
          </cell>
          <cell r="F1391" t="str">
            <v>C2103791801</v>
          </cell>
          <cell r="I1391" t="str">
            <v>Out For Delivery</v>
          </cell>
          <cell r="N1391" t="str">
            <v/>
          </cell>
          <cell r="O1391" t="str">
            <v/>
          </cell>
          <cell r="W1391" t="str">
            <v>D2109639501</v>
          </cell>
          <cell r="X1391" t="str">
            <v>Muhammad Rizwan Muhammad Farooq</v>
          </cell>
          <cell r="AL1391" t="str">
            <v>Al Buhayrat</v>
          </cell>
          <cell r="AO1391">
            <v>0</v>
          </cell>
          <cell r="BT1391" t="str">
            <v>NO</v>
          </cell>
          <cell r="CB1391">
            <v>0</v>
          </cell>
          <cell r="CJ1391" t="str">
            <v/>
          </cell>
        </row>
        <row r="1392">
          <cell r="A1392" t="str">
            <v>6062524294600</v>
          </cell>
          <cell r="C1392" t="str">
            <v>Reverse Pickup(Return &amp; Refund)</v>
          </cell>
          <cell r="F1392" t="str">
            <v>C21036226</v>
          </cell>
          <cell r="I1392" t="str">
            <v>Out For Delivery</v>
          </cell>
          <cell r="N1392" t="str">
            <v/>
          </cell>
          <cell r="O1392" t="str">
            <v/>
          </cell>
          <cell r="W1392" t="str">
            <v>D2109639501</v>
          </cell>
          <cell r="X1392" t="str">
            <v>Muhammad Rizwan Muhammad Farooq</v>
          </cell>
          <cell r="AL1392" t="str">
            <v>Al Buhayrat</v>
          </cell>
          <cell r="AO1392">
            <v>0</v>
          </cell>
          <cell r="BT1392" t="str">
            <v>NO</v>
          </cell>
          <cell r="CB1392">
            <v>0</v>
          </cell>
          <cell r="CJ1392" t="str">
            <v/>
          </cell>
        </row>
        <row r="1393">
          <cell r="A1393" t="str">
            <v>6062124983600</v>
          </cell>
          <cell r="C1393" t="str">
            <v>Dropship Order</v>
          </cell>
          <cell r="F1393" t="str">
            <v>C2103730101</v>
          </cell>
          <cell r="I1393" t="str">
            <v>Out For Delivery</v>
          </cell>
          <cell r="N1393" t="str">
            <v>Reschedule</v>
          </cell>
          <cell r="O1393" t="str">
            <v>Schedule for future</v>
          </cell>
          <cell r="W1393" t="str">
            <v>D2105331</v>
          </cell>
          <cell r="X1393" t="str">
            <v>Ahmed Qaed</v>
          </cell>
          <cell r="AL1393" t="str">
            <v>Bujaidi</v>
          </cell>
          <cell r="AO1393">
            <v>0</v>
          </cell>
          <cell r="BT1393" t="str">
            <v>NO</v>
          </cell>
          <cell r="CB1393">
            <v>1</v>
          </cell>
          <cell r="CJ1393" t="str">
            <v>POUCH</v>
          </cell>
        </row>
        <row r="1394">
          <cell r="A1394" t="str">
            <v>6062524991856</v>
          </cell>
          <cell r="C1394" t="str">
            <v>Reverse Pickup(Return &amp; Refund)</v>
          </cell>
          <cell r="F1394" t="str">
            <v>C21036226</v>
          </cell>
          <cell r="I1394" t="str">
            <v>Out For Delivery</v>
          </cell>
          <cell r="N1394" t="str">
            <v/>
          </cell>
          <cell r="O1394" t="str">
            <v/>
          </cell>
          <cell r="W1394" t="str">
            <v>D2109639501</v>
          </cell>
          <cell r="X1394" t="str">
            <v>Muhammad Rizwan Muhammad Farooq</v>
          </cell>
          <cell r="AL1394" t="str">
            <v>Al Buhayrat</v>
          </cell>
          <cell r="AO1394">
            <v>0</v>
          </cell>
          <cell r="BT1394" t="str">
            <v>NO</v>
          </cell>
          <cell r="CB1394">
            <v>0</v>
          </cell>
          <cell r="CJ1394" t="str">
            <v/>
          </cell>
        </row>
        <row r="1395">
          <cell r="A1395" t="str">
            <v>6062524182003</v>
          </cell>
          <cell r="C1395" t="str">
            <v>Reverse Pickup(Return &amp; Refund)</v>
          </cell>
          <cell r="F1395" t="str">
            <v>C21036226</v>
          </cell>
          <cell r="I1395" t="str">
            <v>Successfully Returned</v>
          </cell>
          <cell r="N1395" t="str">
            <v/>
          </cell>
          <cell r="O1395" t="str">
            <v/>
          </cell>
          <cell r="W1395" t="str">
            <v>D2109639501</v>
          </cell>
          <cell r="X1395" t="str">
            <v>Muhammad Rizwan Muhammad Farooq</v>
          </cell>
          <cell r="AL1395" t="str">
            <v>Al Buhayrat</v>
          </cell>
          <cell r="AO1395">
            <v>0</v>
          </cell>
          <cell r="BT1395" t="str">
            <v>NO</v>
          </cell>
          <cell r="CB1395">
            <v>0</v>
          </cell>
          <cell r="CJ1395" t="str">
            <v/>
          </cell>
        </row>
        <row r="1396">
          <cell r="A1396" t="str">
            <v>6062124930514</v>
          </cell>
          <cell r="C1396" t="str">
            <v>Dropship Order</v>
          </cell>
          <cell r="F1396" t="str">
            <v>C2103730101</v>
          </cell>
          <cell r="I1396" t="str">
            <v>Out For Delivery</v>
          </cell>
          <cell r="N1396" t="str">
            <v>Reschedule</v>
          </cell>
          <cell r="O1396" t="str">
            <v>Schedule for future</v>
          </cell>
          <cell r="W1396" t="str">
            <v>D2105331</v>
          </cell>
          <cell r="X1396" t="str">
            <v>Ahmed Qaed</v>
          </cell>
          <cell r="AL1396" t="str">
            <v>Bujaidi</v>
          </cell>
          <cell r="AO1396">
            <v>0</v>
          </cell>
          <cell r="BT1396" t="str">
            <v>NO</v>
          </cell>
          <cell r="CB1396">
            <v>1</v>
          </cell>
          <cell r="CJ1396" t="str">
            <v>POUCH</v>
          </cell>
        </row>
        <row r="1397">
          <cell r="A1397" t="str">
            <v>6061124623741</v>
          </cell>
          <cell r="C1397" t="str">
            <v>Reverse Pickup(Return &amp; Refund)</v>
          </cell>
          <cell r="F1397" t="str">
            <v>C2103719501</v>
          </cell>
          <cell r="I1397" t="str">
            <v>Out For Delivery</v>
          </cell>
          <cell r="N1397" t="str">
            <v>Undelivered</v>
          </cell>
          <cell r="O1397" t="str">
            <v xml:space="preserve">NDR Condition, can not been scheduled </v>
          </cell>
          <cell r="W1397" t="str">
            <v>D2109639501</v>
          </cell>
          <cell r="X1397" t="str">
            <v>Muhammad Rizwan Muhammad Farooq</v>
          </cell>
          <cell r="AL1397" t="str">
            <v>Al Buhayrat</v>
          </cell>
          <cell r="AO1397">
            <v>0</v>
          </cell>
          <cell r="BT1397" t="str">
            <v>NO</v>
          </cell>
          <cell r="CB1397">
            <v>6</v>
          </cell>
          <cell r="CJ1397" t="str">
            <v/>
          </cell>
        </row>
        <row r="1398">
          <cell r="A1398" t="str">
            <v>6062124393136</v>
          </cell>
          <cell r="C1398" t="str">
            <v>Dropship Order</v>
          </cell>
          <cell r="F1398" t="str">
            <v>C2103730101</v>
          </cell>
          <cell r="I1398" t="str">
            <v>Out For Delivery</v>
          </cell>
          <cell r="N1398" t="str">
            <v>Reschedule</v>
          </cell>
          <cell r="O1398" t="str">
            <v>Schedule for future</v>
          </cell>
          <cell r="W1398" t="str">
            <v>D2105331</v>
          </cell>
          <cell r="X1398" t="str">
            <v>Ahmed Qaed</v>
          </cell>
          <cell r="AL1398" t="str">
            <v>Bujaidi</v>
          </cell>
          <cell r="AO1398">
            <v>0</v>
          </cell>
          <cell r="BT1398" t="str">
            <v>NO</v>
          </cell>
          <cell r="CB1398">
            <v>1</v>
          </cell>
          <cell r="CJ1398" t="str">
            <v>POUCH</v>
          </cell>
        </row>
        <row r="1399">
          <cell r="A1399" t="str">
            <v>6062524271832</v>
          </cell>
          <cell r="C1399" t="str">
            <v>Reverse Pickup(Return &amp; Refund)</v>
          </cell>
          <cell r="F1399" t="str">
            <v>C21036226</v>
          </cell>
          <cell r="I1399" t="str">
            <v>Successfully Returned</v>
          </cell>
          <cell r="N1399" t="str">
            <v/>
          </cell>
          <cell r="O1399" t="str">
            <v/>
          </cell>
          <cell r="W1399" t="str">
            <v>D2109639501</v>
          </cell>
          <cell r="X1399" t="str">
            <v>Muhammad Rizwan Muhammad Farooq</v>
          </cell>
          <cell r="AL1399" t="str">
            <v>Al Buhayrat</v>
          </cell>
          <cell r="AO1399">
            <v>0</v>
          </cell>
          <cell r="BT1399" t="str">
            <v>NO</v>
          </cell>
          <cell r="CB1399">
            <v>0</v>
          </cell>
          <cell r="CJ1399" t="str">
            <v/>
          </cell>
        </row>
        <row r="1400">
          <cell r="A1400" t="str">
            <v>6062224704920</v>
          </cell>
          <cell r="C1400" t="str">
            <v>Dropship Order</v>
          </cell>
          <cell r="F1400" t="str">
            <v>C2103846301</v>
          </cell>
          <cell r="I1400" t="str">
            <v>Out For Delivery</v>
          </cell>
          <cell r="N1400" t="str">
            <v>Reschedule</v>
          </cell>
          <cell r="O1400" t="str">
            <v>Schedule for future</v>
          </cell>
          <cell r="W1400" t="str">
            <v>D2105331</v>
          </cell>
          <cell r="X1400" t="str">
            <v>Ahmed Qaed</v>
          </cell>
          <cell r="AL1400" t="str">
            <v>Sharai Al Mujahidin</v>
          </cell>
          <cell r="AO1400">
            <v>130</v>
          </cell>
          <cell r="BT1400" t="str">
            <v>NO</v>
          </cell>
          <cell r="CB1400">
            <v>2</v>
          </cell>
          <cell r="CJ1400" t="str">
            <v/>
          </cell>
        </row>
        <row r="1401">
          <cell r="A1401" t="str">
            <v>6062524897018</v>
          </cell>
          <cell r="C1401" t="str">
            <v>Reverse Pickup(Return &amp; Refund)</v>
          </cell>
          <cell r="F1401" t="str">
            <v>C2103791801</v>
          </cell>
          <cell r="I1401" t="str">
            <v>Out For Delivery</v>
          </cell>
          <cell r="N1401" t="str">
            <v>Cancel</v>
          </cell>
          <cell r="O1401" t="str">
            <v>Doesn't Want to Give Reason</v>
          </cell>
          <cell r="W1401" t="str">
            <v>D2109639501</v>
          </cell>
          <cell r="X1401" t="str">
            <v>Muhammad Rizwan Muhammad Farooq</v>
          </cell>
          <cell r="AL1401" t="str">
            <v>Al Buhayrat</v>
          </cell>
          <cell r="AO1401">
            <v>0</v>
          </cell>
          <cell r="BT1401" t="str">
            <v>NO</v>
          </cell>
          <cell r="CB1401">
            <v>0</v>
          </cell>
          <cell r="CJ1401" t="str">
            <v/>
          </cell>
        </row>
        <row r="1402">
          <cell r="A1402" t="str">
            <v>6062524572672</v>
          </cell>
          <cell r="C1402" t="str">
            <v>Reverse Pickup(Return &amp; Refund)</v>
          </cell>
          <cell r="F1402" t="str">
            <v>C21036226</v>
          </cell>
          <cell r="I1402" t="str">
            <v>Out For Delivery</v>
          </cell>
          <cell r="N1402" t="str">
            <v/>
          </cell>
          <cell r="O1402" t="str">
            <v/>
          </cell>
          <cell r="W1402" t="str">
            <v>D2109639501</v>
          </cell>
          <cell r="X1402" t="str">
            <v>Muhammad Rizwan Muhammad Farooq</v>
          </cell>
          <cell r="AL1402" t="str">
            <v>Al Buhayrat</v>
          </cell>
          <cell r="AO1402">
            <v>0</v>
          </cell>
          <cell r="BT1402" t="str">
            <v>NO</v>
          </cell>
          <cell r="CB1402">
            <v>0</v>
          </cell>
          <cell r="CJ1402" t="str">
            <v/>
          </cell>
        </row>
        <row r="1403">
          <cell r="A1403" t="str">
            <v>6061024653840</v>
          </cell>
          <cell r="C1403" t="str">
            <v>Dropship Order</v>
          </cell>
          <cell r="F1403" t="str">
            <v>C21036106</v>
          </cell>
          <cell r="I1403" t="str">
            <v>Out For Delivery</v>
          </cell>
          <cell r="N1403" t="str">
            <v>Reschedule</v>
          </cell>
          <cell r="O1403" t="str">
            <v>Schedule for future</v>
          </cell>
          <cell r="W1403" t="str">
            <v>D2105331</v>
          </cell>
          <cell r="X1403" t="str">
            <v>Ahmed Qaed</v>
          </cell>
          <cell r="AL1403" t="str">
            <v>Shraie'E</v>
          </cell>
          <cell r="AO1403">
            <v>79</v>
          </cell>
          <cell r="BT1403" t="str">
            <v>NO</v>
          </cell>
          <cell r="CB1403">
            <v>3</v>
          </cell>
          <cell r="CJ1403" t="str">
            <v/>
          </cell>
        </row>
        <row r="1404">
          <cell r="A1404" t="str">
            <v>6062524789239</v>
          </cell>
          <cell r="C1404" t="str">
            <v>Reverse Pickup(Return &amp; Refund)</v>
          </cell>
          <cell r="F1404" t="str">
            <v>C2103791801</v>
          </cell>
          <cell r="I1404" t="str">
            <v>Out For Delivery</v>
          </cell>
          <cell r="N1404" t="str">
            <v/>
          </cell>
          <cell r="O1404" t="str">
            <v/>
          </cell>
          <cell r="W1404" t="str">
            <v>D2109639501</v>
          </cell>
          <cell r="X1404" t="str">
            <v>Muhammad Rizwan Muhammad Farooq</v>
          </cell>
          <cell r="AL1404" t="str">
            <v>Al Buhayrat</v>
          </cell>
          <cell r="AO1404">
            <v>0</v>
          </cell>
          <cell r="BT1404" t="str">
            <v>NO</v>
          </cell>
          <cell r="CB1404">
            <v>0</v>
          </cell>
          <cell r="CJ1404" t="str">
            <v/>
          </cell>
        </row>
        <row r="1405">
          <cell r="A1405" t="str">
            <v>6062624503558</v>
          </cell>
          <cell r="C1405" t="str">
            <v>Reverse Pickup(Return &amp; Refund)</v>
          </cell>
          <cell r="F1405" t="str">
            <v>C21036226</v>
          </cell>
          <cell r="I1405" t="str">
            <v>Out For Delivery</v>
          </cell>
          <cell r="N1405" t="str">
            <v/>
          </cell>
          <cell r="O1405" t="str">
            <v/>
          </cell>
          <cell r="W1405" t="str">
            <v>D2109639501</v>
          </cell>
          <cell r="X1405" t="str">
            <v>Muhammad Rizwan Muhammad Farooq</v>
          </cell>
          <cell r="AL1405" t="str">
            <v>Al Buhayrat</v>
          </cell>
          <cell r="AO1405">
            <v>0</v>
          </cell>
          <cell r="BT1405" t="str">
            <v>NO</v>
          </cell>
          <cell r="CB1405">
            <v>0</v>
          </cell>
          <cell r="CJ1405" t="str">
            <v/>
          </cell>
        </row>
        <row r="1406">
          <cell r="A1406" t="str">
            <v>6062624601722</v>
          </cell>
          <cell r="C1406" t="str">
            <v>Reverse Pickup(Return &amp; Refund)</v>
          </cell>
          <cell r="F1406" t="str">
            <v>C21036226</v>
          </cell>
          <cell r="I1406" t="str">
            <v>Out For Delivery</v>
          </cell>
          <cell r="N1406" t="str">
            <v/>
          </cell>
          <cell r="O1406" t="str">
            <v/>
          </cell>
          <cell r="W1406" t="str">
            <v>D2109639501</v>
          </cell>
          <cell r="X1406" t="str">
            <v>Muhammad Rizwan Muhammad Farooq</v>
          </cell>
          <cell r="AL1406" t="str">
            <v>Al Buhayrat</v>
          </cell>
          <cell r="AO1406">
            <v>0</v>
          </cell>
          <cell r="BT1406" t="str">
            <v>NO</v>
          </cell>
          <cell r="CB1406">
            <v>0</v>
          </cell>
          <cell r="CJ1406" t="str">
            <v/>
          </cell>
        </row>
        <row r="1407">
          <cell r="A1407" t="str">
            <v>6062624996870</v>
          </cell>
          <cell r="C1407" t="str">
            <v>Reverse Pickup(Return &amp; Refund)</v>
          </cell>
          <cell r="F1407" t="str">
            <v>C21036226</v>
          </cell>
          <cell r="I1407" t="str">
            <v>Successfully Returned</v>
          </cell>
          <cell r="N1407" t="str">
            <v/>
          </cell>
          <cell r="O1407" t="str">
            <v/>
          </cell>
          <cell r="W1407" t="str">
            <v>D2109639501</v>
          </cell>
          <cell r="X1407" t="str">
            <v>Muhammad Rizwan Muhammad Farooq</v>
          </cell>
          <cell r="AL1407" t="str">
            <v>Al Buhayrat</v>
          </cell>
          <cell r="AO1407">
            <v>0</v>
          </cell>
          <cell r="BT1407" t="str">
            <v>NO</v>
          </cell>
          <cell r="CB1407">
            <v>0</v>
          </cell>
          <cell r="CJ1407" t="str">
            <v/>
          </cell>
        </row>
        <row r="1408">
          <cell r="A1408" t="str">
            <v>6062024741050</v>
          </cell>
          <cell r="C1408" t="str">
            <v>Dropship Order</v>
          </cell>
          <cell r="F1408" t="str">
            <v>C2103730101</v>
          </cell>
          <cell r="I1408" t="str">
            <v>Out For Delivery</v>
          </cell>
          <cell r="N1408" t="str">
            <v>Reschedule</v>
          </cell>
          <cell r="O1408" t="str">
            <v>Schedule for future</v>
          </cell>
          <cell r="W1408" t="str">
            <v>D2105331</v>
          </cell>
          <cell r="X1408" t="str">
            <v>Ahmed Qaed</v>
          </cell>
          <cell r="AL1408" t="str">
            <v>Bujaidi</v>
          </cell>
          <cell r="AO1408">
            <v>0</v>
          </cell>
          <cell r="BT1408" t="str">
            <v>NO</v>
          </cell>
          <cell r="CB1408">
            <v>2</v>
          </cell>
          <cell r="CJ1408" t="str">
            <v>POUCH</v>
          </cell>
        </row>
        <row r="1409">
          <cell r="A1409" t="str">
            <v>6062524987849</v>
          </cell>
          <cell r="C1409" t="str">
            <v>Reverse Pickup(Return &amp; Refund)</v>
          </cell>
          <cell r="F1409" t="str">
            <v>C21036226</v>
          </cell>
          <cell r="I1409" t="str">
            <v>Out For Delivery</v>
          </cell>
          <cell r="N1409" t="str">
            <v/>
          </cell>
          <cell r="O1409" t="str">
            <v/>
          </cell>
          <cell r="W1409" t="str">
            <v>D2109639501</v>
          </cell>
          <cell r="X1409" t="str">
            <v>Muhammad Rizwan Muhammad Farooq</v>
          </cell>
          <cell r="AL1409" t="str">
            <v>Al Buhayrat</v>
          </cell>
          <cell r="AO1409">
            <v>0</v>
          </cell>
          <cell r="BT1409" t="str">
            <v>NO</v>
          </cell>
          <cell r="CB1409">
            <v>0</v>
          </cell>
          <cell r="CJ1409" t="str">
            <v/>
          </cell>
        </row>
        <row r="1410">
          <cell r="A1410" t="str">
            <v>6062024867614</v>
          </cell>
          <cell r="C1410" t="str">
            <v>Dropship Order</v>
          </cell>
          <cell r="F1410" t="str">
            <v>C21035750</v>
          </cell>
          <cell r="I1410" t="str">
            <v>Out For Delivery</v>
          </cell>
          <cell r="N1410" t="str">
            <v>Reschedule</v>
          </cell>
          <cell r="O1410" t="str">
            <v>Schedule for future</v>
          </cell>
          <cell r="W1410" t="str">
            <v>D2105331</v>
          </cell>
          <cell r="X1410" t="str">
            <v>Ahmed Qaed</v>
          </cell>
          <cell r="AL1410" t="str">
            <v>Bujaidi</v>
          </cell>
          <cell r="AO1410">
            <v>199</v>
          </cell>
          <cell r="BT1410" t="str">
            <v>NO</v>
          </cell>
          <cell r="CB1410">
            <v>1</v>
          </cell>
          <cell r="CJ1410" t="str">
            <v/>
          </cell>
        </row>
        <row r="1411">
          <cell r="A1411" t="str">
            <v>6061524498633</v>
          </cell>
          <cell r="C1411" t="str">
            <v>Dropship Order</v>
          </cell>
          <cell r="F1411" t="str">
            <v>C2103730101</v>
          </cell>
          <cell r="I1411" t="str">
            <v>Out For Delivery</v>
          </cell>
          <cell r="N1411" t="str">
            <v>Reschedule</v>
          </cell>
          <cell r="O1411" t="str">
            <v>Schedule for future</v>
          </cell>
          <cell r="W1411" t="str">
            <v>D2105331</v>
          </cell>
          <cell r="X1411" t="str">
            <v>Ahmed Qaed</v>
          </cell>
          <cell r="AL1411" t="str">
            <v>Sabuha</v>
          </cell>
          <cell r="AO1411">
            <v>0</v>
          </cell>
          <cell r="BT1411" t="str">
            <v>NO</v>
          </cell>
          <cell r="CB1411">
            <v>2</v>
          </cell>
          <cell r="CJ1411" t="str">
            <v>POUCH</v>
          </cell>
        </row>
        <row r="1412">
          <cell r="A1412" t="str">
            <v>6062124986278</v>
          </cell>
          <cell r="C1412" t="str">
            <v>Dropship Order</v>
          </cell>
          <cell r="F1412" t="str">
            <v>C2103716501</v>
          </cell>
          <cell r="I1412" t="str">
            <v>Out For Delivery</v>
          </cell>
          <cell r="N1412" t="str">
            <v>Reschedule</v>
          </cell>
          <cell r="O1412" t="str">
            <v>Schedule for future</v>
          </cell>
          <cell r="W1412" t="str">
            <v>D21011769801</v>
          </cell>
          <cell r="X1412" t="str">
            <v>ALI HUSSAIN SHAH NAZAR HUSSAIN SHAH</v>
          </cell>
          <cell r="AL1412" t="str">
            <v>Sharai Al Mujahidin</v>
          </cell>
          <cell r="AO1412">
            <v>668.6</v>
          </cell>
          <cell r="BT1412" t="str">
            <v>NO</v>
          </cell>
          <cell r="CB1412">
            <v>1</v>
          </cell>
          <cell r="CJ1412" t="str">
            <v>BOX</v>
          </cell>
        </row>
        <row r="1413">
          <cell r="A1413" t="str">
            <v>6062024676210</v>
          </cell>
          <cell r="C1413" t="str">
            <v>Dropship Order</v>
          </cell>
          <cell r="F1413" t="str">
            <v>C2103730101</v>
          </cell>
          <cell r="I1413" t="str">
            <v>Out For Delivery</v>
          </cell>
          <cell r="N1413" t="str">
            <v>Cancel</v>
          </cell>
          <cell r="O1413" t="str">
            <v>Doesn't Want to Give Reason</v>
          </cell>
          <cell r="W1413" t="str">
            <v>D2105236</v>
          </cell>
          <cell r="X1413" t="str">
            <v>Abdul Hai Mohammad</v>
          </cell>
          <cell r="AL1413" t="str">
            <v>Ar Rashidiyyah</v>
          </cell>
          <cell r="AO1413">
            <v>159.18</v>
          </cell>
          <cell r="BT1413" t="str">
            <v>NO</v>
          </cell>
          <cell r="CB1413">
            <v>2</v>
          </cell>
          <cell r="CJ1413" t="str">
            <v>POUCH</v>
          </cell>
        </row>
        <row r="1414">
          <cell r="A1414" t="str">
            <v>6062024586099</v>
          </cell>
          <cell r="C1414" t="str">
            <v>Dropship Order</v>
          </cell>
          <cell r="F1414" t="str">
            <v>C2103730101</v>
          </cell>
          <cell r="I1414" t="str">
            <v>Out For Delivery</v>
          </cell>
          <cell r="N1414" t="str">
            <v>Reschedule</v>
          </cell>
          <cell r="O1414" t="str">
            <v>Schedule for future</v>
          </cell>
          <cell r="W1414" t="str">
            <v>D2105236</v>
          </cell>
          <cell r="X1414" t="str">
            <v>Abdul Hai Mohammad</v>
          </cell>
          <cell r="AL1414" t="str">
            <v>Ar Rashidiyyah</v>
          </cell>
          <cell r="AO1414">
            <v>0</v>
          </cell>
          <cell r="BT1414" t="str">
            <v>NO</v>
          </cell>
          <cell r="CB1414">
            <v>2</v>
          </cell>
          <cell r="CJ1414" t="str">
            <v>POUCH</v>
          </cell>
        </row>
        <row r="1415">
          <cell r="A1415" t="str">
            <v>6062224191946</v>
          </cell>
          <cell r="C1415" t="str">
            <v>Dropship Order</v>
          </cell>
          <cell r="F1415" t="str">
            <v>C2103730101</v>
          </cell>
          <cell r="I1415" t="str">
            <v>Out For Delivery</v>
          </cell>
          <cell r="N1415" t="str">
            <v/>
          </cell>
          <cell r="O1415" t="str">
            <v/>
          </cell>
          <cell r="W1415" t="str">
            <v>D2105331</v>
          </cell>
          <cell r="X1415" t="str">
            <v>Ahmed Qaed</v>
          </cell>
          <cell r="AL1415" t="str">
            <v>Sabuha</v>
          </cell>
          <cell r="AO1415">
            <v>366.02</v>
          </cell>
          <cell r="BT1415" t="str">
            <v>NO</v>
          </cell>
          <cell r="CB1415">
            <v>0</v>
          </cell>
          <cell r="CJ1415" t="str">
            <v>POUCH</v>
          </cell>
        </row>
        <row r="1416">
          <cell r="A1416" t="str">
            <v>6062124572267</v>
          </cell>
          <cell r="C1416" t="str">
            <v>Dropship Order</v>
          </cell>
          <cell r="F1416" t="str">
            <v>C2103730101</v>
          </cell>
          <cell r="I1416" t="str">
            <v>Out For Delivery</v>
          </cell>
          <cell r="N1416" t="str">
            <v>Reschedule</v>
          </cell>
          <cell r="O1416" t="str">
            <v>Schedule for future</v>
          </cell>
          <cell r="W1416" t="str">
            <v>D21011769801</v>
          </cell>
          <cell r="X1416" t="str">
            <v>ALI HUSSAIN SHAH NAZAR HUSSAIN SHAH</v>
          </cell>
          <cell r="AL1416" t="str">
            <v>Sharai Al Mujahidin</v>
          </cell>
          <cell r="AO1416">
            <v>717.76</v>
          </cell>
          <cell r="BT1416" t="str">
            <v>NO</v>
          </cell>
          <cell r="CB1416">
            <v>1</v>
          </cell>
          <cell r="CJ1416" t="str">
            <v>BOX</v>
          </cell>
        </row>
        <row r="1417">
          <cell r="A1417" t="str">
            <v>6062224410900</v>
          </cell>
          <cell r="C1417" t="str">
            <v>Dropship Order</v>
          </cell>
          <cell r="F1417" t="str">
            <v>C2103730101</v>
          </cell>
          <cell r="I1417" t="str">
            <v>Out For Delivery</v>
          </cell>
          <cell r="N1417" t="str">
            <v/>
          </cell>
          <cell r="O1417" t="str">
            <v/>
          </cell>
          <cell r="W1417" t="str">
            <v>D2105331</v>
          </cell>
          <cell r="X1417" t="str">
            <v>Ahmed Qaed</v>
          </cell>
          <cell r="AL1417" t="str">
            <v>Bujaidi</v>
          </cell>
          <cell r="AO1417">
            <v>0</v>
          </cell>
          <cell r="BT1417" t="str">
            <v>NO</v>
          </cell>
          <cell r="CB1417">
            <v>0</v>
          </cell>
          <cell r="CJ1417" t="str">
            <v>POUCH</v>
          </cell>
        </row>
        <row r="1418">
          <cell r="A1418" t="str">
            <v>6062224346191</v>
          </cell>
          <cell r="C1418" t="str">
            <v>Dropship Order</v>
          </cell>
          <cell r="F1418" t="str">
            <v>C2103730101</v>
          </cell>
          <cell r="I1418" t="str">
            <v>Out For Delivery</v>
          </cell>
          <cell r="N1418" t="str">
            <v/>
          </cell>
          <cell r="O1418" t="str">
            <v/>
          </cell>
          <cell r="W1418" t="str">
            <v>D2105236</v>
          </cell>
          <cell r="X1418" t="str">
            <v>Abdul Hai Mohammad</v>
          </cell>
          <cell r="AL1418" t="str">
            <v>Ar Rashidiyyah</v>
          </cell>
          <cell r="AO1418">
            <v>388.2</v>
          </cell>
          <cell r="BT1418" t="str">
            <v>NO</v>
          </cell>
          <cell r="CB1418">
            <v>0</v>
          </cell>
          <cell r="CJ1418" t="str">
            <v>POUCH</v>
          </cell>
        </row>
        <row r="1419">
          <cell r="A1419" t="str">
            <v>6061824557330</v>
          </cell>
          <cell r="C1419" t="str">
            <v>Dropship Order</v>
          </cell>
          <cell r="F1419" t="str">
            <v>C2103785701</v>
          </cell>
          <cell r="I1419" t="str">
            <v>Out For Delivery</v>
          </cell>
          <cell r="N1419" t="str">
            <v>Reschedule</v>
          </cell>
          <cell r="O1419" t="str">
            <v>send schedule message</v>
          </cell>
          <cell r="W1419" t="str">
            <v>D2105331</v>
          </cell>
          <cell r="X1419" t="str">
            <v>Ahmed Qaed</v>
          </cell>
          <cell r="AL1419" t="str">
            <v>Ar Rashidiyyah</v>
          </cell>
          <cell r="AO1419">
            <v>199</v>
          </cell>
          <cell r="BT1419" t="str">
            <v>NO</v>
          </cell>
          <cell r="CB1419">
            <v>2</v>
          </cell>
          <cell r="CJ1419" t="str">
            <v/>
          </cell>
        </row>
        <row r="1420">
          <cell r="A1420" t="str">
            <v>6062524275279</v>
          </cell>
          <cell r="C1420" t="str">
            <v>Reverse Pickup(Return &amp; Refund)</v>
          </cell>
          <cell r="F1420" t="str">
            <v>C21036226</v>
          </cell>
          <cell r="I1420" t="str">
            <v>Successfully Returned</v>
          </cell>
          <cell r="N1420" t="str">
            <v/>
          </cell>
          <cell r="O1420" t="str">
            <v/>
          </cell>
          <cell r="W1420" t="str">
            <v>D2109304301</v>
          </cell>
          <cell r="X1420" t="str">
            <v>Khalid Iqbal Ahmed</v>
          </cell>
          <cell r="AL1420" t="str">
            <v>Al Buhayrat</v>
          </cell>
          <cell r="AO1420">
            <v>0</v>
          </cell>
          <cell r="BT1420" t="str">
            <v>NO</v>
          </cell>
          <cell r="CB1420">
            <v>0</v>
          </cell>
          <cell r="CJ1420" t="str">
            <v/>
          </cell>
        </row>
        <row r="1421">
          <cell r="A1421" t="str">
            <v>6062624862037</v>
          </cell>
          <cell r="C1421" t="str">
            <v>Reverse Pickup(Return &amp; Refund)</v>
          </cell>
          <cell r="F1421" t="str">
            <v>C21036226</v>
          </cell>
          <cell r="I1421" t="str">
            <v>Out For Delivery</v>
          </cell>
          <cell r="N1421" t="str">
            <v/>
          </cell>
          <cell r="O1421" t="str">
            <v/>
          </cell>
          <cell r="W1421" t="str">
            <v>D2109304301</v>
          </cell>
          <cell r="X1421" t="str">
            <v>Khalid Iqbal Ahmed</v>
          </cell>
          <cell r="AL1421" t="str">
            <v>Al Buhayrat</v>
          </cell>
          <cell r="AO1421">
            <v>0</v>
          </cell>
          <cell r="BT1421" t="str">
            <v>NO</v>
          </cell>
          <cell r="CB1421">
            <v>0</v>
          </cell>
          <cell r="CJ1421" t="str">
            <v/>
          </cell>
        </row>
        <row r="1422">
          <cell r="A1422" t="str">
            <v>6061524355207</v>
          </cell>
          <cell r="C1422" t="str">
            <v>Dropship Order</v>
          </cell>
          <cell r="F1422" t="str">
            <v>C210217</v>
          </cell>
          <cell r="I1422" t="str">
            <v>Out For Delivery</v>
          </cell>
          <cell r="N1422" t="str">
            <v>Reschedule</v>
          </cell>
          <cell r="O1422" t="str">
            <v>Schedule for future</v>
          </cell>
          <cell r="W1422" t="str">
            <v>D2105331</v>
          </cell>
          <cell r="X1422" t="str">
            <v>Ahmed Qaed</v>
          </cell>
          <cell r="AL1422" t="str">
            <v>As Sulaymaniyyah</v>
          </cell>
          <cell r="AO1422">
            <v>0</v>
          </cell>
          <cell r="BT1422" t="str">
            <v>NO</v>
          </cell>
          <cell r="CB1422">
            <v>3</v>
          </cell>
          <cell r="CJ1422" t="str">
            <v>POUCH</v>
          </cell>
        </row>
        <row r="1423">
          <cell r="A1423" t="str">
            <v>6062624149241</v>
          </cell>
          <cell r="C1423" t="str">
            <v>Reverse Pickup(Return &amp; Refund)</v>
          </cell>
          <cell r="F1423" t="str">
            <v>C21036226</v>
          </cell>
          <cell r="I1423" t="str">
            <v>Out For Delivery</v>
          </cell>
          <cell r="N1423" t="str">
            <v/>
          </cell>
          <cell r="O1423" t="str">
            <v/>
          </cell>
          <cell r="W1423" t="str">
            <v>D2109304301</v>
          </cell>
          <cell r="X1423" t="str">
            <v>Khalid Iqbal Ahmed</v>
          </cell>
          <cell r="AL1423" t="str">
            <v>Al Buhayrat</v>
          </cell>
          <cell r="AO1423">
            <v>0</v>
          </cell>
          <cell r="BT1423" t="str">
            <v>NO</v>
          </cell>
          <cell r="CB1423">
            <v>0</v>
          </cell>
          <cell r="CJ1423" t="str">
            <v/>
          </cell>
        </row>
        <row r="1424">
          <cell r="A1424" t="str">
            <v>6062424715902</v>
          </cell>
          <cell r="C1424" t="str">
            <v>Dropship Order</v>
          </cell>
          <cell r="F1424" t="str">
            <v>C21035750</v>
          </cell>
          <cell r="I1424" t="str">
            <v>Out For Delivery</v>
          </cell>
          <cell r="N1424" t="str">
            <v/>
          </cell>
          <cell r="O1424" t="str">
            <v/>
          </cell>
          <cell r="W1424" t="str">
            <v>D2105236</v>
          </cell>
          <cell r="X1424" t="str">
            <v>Abdul Hai Mohammad</v>
          </cell>
          <cell r="AL1424" t="str">
            <v>Ar Rashidiyyah</v>
          </cell>
          <cell r="AO1424">
            <v>199</v>
          </cell>
          <cell r="BT1424" t="str">
            <v>NO</v>
          </cell>
          <cell r="CB1424">
            <v>0</v>
          </cell>
          <cell r="CJ1424" t="str">
            <v/>
          </cell>
        </row>
        <row r="1425">
          <cell r="A1425" t="str">
            <v>6062624736803</v>
          </cell>
          <cell r="C1425" t="str">
            <v>Reverse Pickup(Return &amp; Refund)</v>
          </cell>
          <cell r="F1425" t="str">
            <v>C21036226</v>
          </cell>
          <cell r="I1425" t="str">
            <v>Out For Delivery</v>
          </cell>
          <cell r="N1425" t="str">
            <v/>
          </cell>
          <cell r="O1425" t="str">
            <v/>
          </cell>
          <cell r="W1425" t="str">
            <v>D2109304301</v>
          </cell>
          <cell r="X1425" t="str">
            <v>Khalid Iqbal Ahmed</v>
          </cell>
          <cell r="AL1425" t="str">
            <v>Al Buhayrat</v>
          </cell>
          <cell r="AO1425">
            <v>0</v>
          </cell>
          <cell r="BT1425" t="str">
            <v>NO</v>
          </cell>
          <cell r="CB1425">
            <v>0</v>
          </cell>
          <cell r="CJ1425" t="str">
            <v/>
          </cell>
        </row>
        <row r="1426">
          <cell r="A1426" t="str">
            <v>6062524724073</v>
          </cell>
          <cell r="C1426" t="str">
            <v>Reverse Pickup(Return &amp; Refund)</v>
          </cell>
          <cell r="F1426" t="str">
            <v>C21036226</v>
          </cell>
          <cell r="I1426" t="str">
            <v>Out For Delivery</v>
          </cell>
          <cell r="N1426" t="str">
            <v/>
          </cell>
          <cell r="O1426" t="str">
            <v/>
          </cell>
          <cell r="W1426" t="str">
            <v>D2109304301</v>
          </cell>
          <cell r="X1426" t="str">
            <v>Khalid Iqbal Ahmed</v>
          </cell>
          <cell r="AL1426" t="str">
            <v>Al Buhayrat</v>
          </cell>
          <cell r="AO1426">
            <v>0</v>
          </cell>
          <cell r="BT1426" t="str">
            <v>NO</v>
          </cell>
          <cell r="CB1426">
            <v>0</v>
          </cell>
          <cell r="CJ1426" t="str">
            <v/>
          </cell>
        </row>
        <row r="1427">
          <cell r="A1427" t="str">
            <v>6060924170385</v>
          </cell>
          <cell r="C1427" t="str">
            <v>Dropship Order</v>
          </cell>
          <cell r="F1427" t="str">
            <v>C2103767801</v>
          </cell>
          <cell r="I1427" t="str">
            <v>Out For Delivery</v>
          </cell>
          <cell r="N1427" t="str">
            <v>Uncontactable</v>
          </cell>
          <cell r="O1427" t="str">
            <v>No Answer</v>
          </cell>
          <cell r="W1427" t="str">
            <v>D2105331</v>
          </cell>
          <cell r="X1427" t="str">
            <v>Ahmed Qaed</v>
          </cell>
          <cell r="AL1427" t="str">
            <v>Sabuha</v>
          </cell>
          <cell r="AO1427">
            <v>250</v>
          </cell>
          <cell r="BT1427" t="str">
            <v>NO</v>
          </cell>
          <cell r="CB1427">
            <v>3</v>
          </cell>
          <cell r="CJ1427" t="str">
            <v/>
          </cell>
        </row>
        <row r="1428">
          <cell r="A1428" t="str">
            <v>6062324307372</v>
          </cell>
          <cell r="C1428" t="str">
            <v>Dropship Order</v>
          </cell>
          <cell r="F1428" t="str">
            <v>C2103719401</v>
          </cell>
          <cell r="I1428" t="str">
            <v>Out For Delivery</v>
          </cell>
          <cell r="N1428" t="str">
            <v/>
          </cell>
          <cell r="O1428" t="str">
            <v/>
          </cell>
          <cell r="W1428" t="str">
            <v>D2105331</v>
          </cell>
          <cell r="X1428" t="str">
            <v>Ahmed Qaed</v>
          </cell>
          <cell r="AL1428" t="str">
            <v>Bujaidi</v>
          </cell>
          <cell r="AO1428">
            <v>170</v>
          </cell>
          <cell r="BT1428" t="str">
            <v>NO</v>
          </cell>
          <cell r="CB1428">
            <v>0</v>
          </cell>
          <cell r="CJ1428" t="str">
            <v/>
          </cell>
        </row>
        <row r="1429">
          <cell r="A1429" t="str">
            <v>6062524368168</v>
          </cell>
          <cell r="C1429" t="str">
            <v>Reverse Pickup(Return &amp; Refund)</v>
          </cell>
          <cell r="F1429" t="str">
            <v>C21036226</v>
          </cell>
          <cell r="I1429" t="str">
            <v>Out For Delivery</v>
          </cell>
          <cell r="N1429" t="str">
            <v/>
          </cell>
          <cell r="O1429" t="str">
            <v/>
          </cell>
          <cell r="W1429" t="str">
            <v>D2109304301</v>
          </cell>
          <cell r="X1429" t="str">
            <v>Khalid Iqbal Ahmed</v>
          </cell>
          <cell r="AL1429" t="str">
            <v>Al Buhayrat</v>
          </cell>
          <cell r="AO1429">
            <v>0</v>
          </cell>
          <cell r="BT1429" t="str">
            <v>NO</v>
          </cell>
          <cell r="CB1429">
            <v>0</v>
          </cell>
          <cell r="CJ1429" t="str">
            <v/>
          </cell>
        </row>
        <row r="1430">
          <cell r="A1430" t="str">
            <v>6062624407635</v>
          </cell>
          <cell r="C1430" t="str">
            <v>Reverse Pickup(Return &amp; Refund)</v>
          </cell>
          <cell r="F1430" t="str">
            <v>C21036226</v>
          </cell>
          <cell r="I1430" t="str">
            <v>Out For Delivery</v>
          </cell>
          <cell r="N1430" t="str">
            <v/>
          </cell>
          <cell r="O1430" t="str">
            <v/>
          </cell>
          <cell r="W1430" t="str">
            <v>D2109304301</v>
          </cell>
          <cell r="X1430" t="str">
            <v>Khalid Iqbal Ahmed</v>
          </cell>
          <cell r="AL1430" t="str">
            <v>Al Buhayrat</v>
          </cell>
          <cell r="AO1430">
            <v>0</v>
          </cell>
          <cell r="BT1430" t="str">
            <v>NO</v>
          </cell>
          <cell r="CB1430">
            <v>0</v>
          </cell>
          <cell r="CJ1430" t="str">
            <v/>
          </cell>
        </row>
        <row r="1431">
          <cell r="A1431" t="str">
            <v>6062624619223</v>
          </cell>
          <cell r="C1431" t="str">
            <v>Reverse Pickup(Return &amp; Refund)</v>
          </cell>
          <cell r="F1431" t="str">
            <v>C21036226</v>
          </cell>
          <cell r="I1431" t="str">
            <v>Out For Delivery</v>
          </cell>
          <cell r="N1431" t="str">
            <v/>
          </cell>
          <cell r="O1431" t="str">
            <v/>
          </cell>
          <cell r="W1431" t="str">
            <v>D2109304301</v>
          </cell>
          <cell r="X1431" t="str">
            <v>Khalid Iqbal Ahmed</v>
          </cell>
          <cell r="AL1431" t="str">
            <v>Al Buhayrat</v>
          </cell>
          <cell r="AO1431">
            <v>0</v>
          </cell>
          <cell r="BT1431" t="str">
            <v>NO</v>
          </cell>
          <cell r="CB1431">
            <v>0</v>
          </cell>
          <cell r="CJ1431" t="str">
            <v/>
          </cell>
        </row>
        <row r="1432">
          <cell r="A1432" t="str">
            <v>6062624124160</v>
          </cell>
          <cell r="C1432" t="str">
            <v>Reverse Pickup(Return &amp; Refund)</v>
          </cell>
          <cell r="F1432" t="str">
            <v>C21036226</v>
          </cell>
          <cell r="I1432" t="str">
            <v>Out For Delivery</v>
          </cell>
          <cell r="N1432" t="str">
            <v/>
          </cell>
          <cell r="O1432" t="str">
            <v/>
          </cell>
          <cell r="W1432" t="str">
            <v>D2109304301</v>
          </cell>
          <cell r="X1432" t="str">
            <v>Khalid Iqbal Ahmed</v>
          </cell>
          <cell r="AL1432" t="str">
            <v>Al Buhayrat</v>
          </cell>
          <cell r="AO1432">
            <v>0</v>
          </cell>
          <cell r="BT1432" t="str">
            <v>NO</v>
          </cell>
          <cell r="CB1432">
            <v>0</v>
          </cell>
          <cell r="CJ1432" t="str">
            <v/>
          </cell>
        </row>
        <row r="1433">
          <cell r="A1433" t="str">
            <v>6061224797190</v>
          </cell>
          <cell r="C1433" t="str">
            <v>Dropship Order</v>
          </cell>
          <cell r="F1433" t="str">
            <v>C2103730101</v>
          </cell>
          <cell r="I1433" t="str">
            <v>Out For Delivery</v>
          </cell>
          <cell r="N1433" t="str">
            <v>Reschedule</v>
          </cell>
          <cell r="O1433" t="str">
            <v>Schedule for future</v>
          </cell>
          <cell r="W1433" t="str">
            <v>D2105236</v>
          </cell>
          <cell r="X1433" t="str">
            <v>Abdul Hai Mohammad</v>
          </cell>
          <cell r="AL1433" t="str">
            <v>Ar Rashidiyyah</v>
          </cell>
          <cell r="AO1433">
            <v>127.11</v>
          </cell>
          <cell r="BT1433" t="str">
            <v>NO</v>
          </cell>
          <cell r="CB1433">
            <v>2</v>
          </cell>
          <cell r="CJ1433" t="str">
            <v>POUCH</v>
          </cell>
        </row>
        <row r="1434">
          <cell r="A1434" t="str">
            <v>6062424621770</v>
          </cell>
          <cell r="C1434" t="str">
            <v>Reverse Pickup(Return &amp; Refund)</v>
          </cell>
          <cell r="F1434" t="str">
            <v>C2103791801</v>
          </cell>
          <cell r="I1434" t="str">
            <v>Out For Delivery</v>
          </cell>
          <cell r="N1434" t="str">
            <v>Reschedule</v>
          </cell>
          <cell r="O1434" t="str">
            <v>Schedule for future</v>
          </cell>
          <cell r="W1434" t="str">
            <v>D2109304301</v>
          </cell>
          <cell r="X1434" t="str">
            <v>Khalid Iqbal Ahmed</v>
          </cell>
          <cell r="AL1434" t="str">
            <v>Al Buhayrat</v>
          </cell>
          <cell r="AO1434">
            <v>0</v>
          </cell>
          <cell r="BT1434" t="str">
            <v>NO</v>
          </cell>
          <cell r="CB1434">
            <v>2</v>
          </cell>
          <cell r="CJ1434" t="str">
            <v/>
          </cell>
        </row>
        <row r="1435">
          <cell r="A1435" t="str">
            <v>6062124119890</v>
          </cell>
          <cell r="C1435" t="str">
            <v>Dropship Order</v>
          </cell>
          <cell r="F1435" t="str">
            <v>C21035750</v>
          </cell>
          <cell r="I1435" t="str">
            <v>Out For Delivery</v>
          </cell>
          <cell r="N1435" t="str">
            <v>Cancel</v>
          </cell>
          <cell r="O1435" t="str">
            <v>Duplicate Order</v>
          </cell>
          <cell r="W1435" t="str">
            <v>D21011769801</v>
          </cell>
          <cell r="X1435" t="str">
            <v>ALI HUSSAIN SHAH NAZAR HUSSAIN SHAH</v>
          </cell>
          <cell r="AL1435" t="str">
            <v>Sharai Al Mujahidin</v>
          </cell>
          <cell r="AO1435">
            <v>195</v>
          </cell>
          <cell r="BT1435" t="str">
            <v>NO</v>
          </cell>
          <cell r="CB1435">
            <v>2</v>
          </cell>
          <cell r="CJ1435" t="str">
            <v/>
          </cell>
        </row>
        <row r="1436">
          <cell r="A1436" t="str">
            <v>6062524907521</v>
          </cell>
          <cell r="C1436" t="str">
            <v>Reverse Pickup(Return &amp; Refund)</v>
          </cell>
          <cell r="F1436" t="str">
            <v>C21036226</v>
          </cell>
          <cell r="I1436" t="str">
            <v>Out For Delivery</v>
          </cell>
          <cell r="N1436" t="str">
            <v/>
          </cell>
          <cell r="O1436" t="str">
            <v/>
          </cell>
          <cell r="W1436" t="str">
            <v>D2109304301</v>
          </cell>
          <cell r="X1436" t="str">
            <v>Khalid Iqbal Ahmed</v>
          </cell>
          <cell r="AL1436" t="str">
            <v>Al Buhayrat</v>
          </cell>
          <cell r="AO1436">
            <v>0</v>
          </cell>
          <cell r="BT1436" t="str">
            <v>NO</v>
          </cell>
          <cell r="CB1436">
            <v>0</v>
          </cell>
          <cell r="CJ1436" t="str">
            <v/>
          </cell>
        </row>
        <row r="1437">
          <cell r="A1437" t="str">
            <v>6061124443587</v>
          </cell>
          <cell r="C1437" t="str">
            <v>Dropship Order</v>
          </cell>
          <cell r="F1437" t="str">
            <v>C21035750</v>
          </cell>
          <cell r="I1437" t="str">
            <v>Out For Delivery</v>
          </cell>
          <cell r="N1437" t="str">
            <v>Reschedule</v>
          </cell>
          <cell r="O1437" t="str">
            <v>Schedule for future</v>
          </cell>
          <cell r="W1437" t="str">
            <v>D2105331</v>
          </cell>
          <cell r="X1437" t="str">
            <v>Ahmed Qaed</v>
          </cell>
          <cell r="AL1437" t="str">
            <v>Ar Rashidiyyah</v>
          </cell>
          <cell r="AO1437">
            <v>199</v>
          </cell>
          <cell r="BT1437" t="str">
            <v>NO</v>
          </cell>
          <cell r="CB1437">
            <v>2</v>
          </cell>
          <cell r="CJ1437" t="str">
            <v/>
          </cell>
        </row>
        <row r="1438">
          <cell r="A1438" t="str">
            <v>6062424521252</v>
          </cell>
          <cell r="C1438" t="str">
            <v>Reverse Pickup(Return &amp; Refund)</v>
          </cell>
          <cell r="F1438" t="str">
            <v>C2103791801</v>
          </cell>
          <cell r="I1438" t="str">
            <v>Out For Delivery</v>
          </cell>
          <cell r="N1438" t="str">
            <v>Reschedule</v>
          </cell>
          <cell r="O1438" t="str">
            <v>Schedule for future</v>
          </cell>
          <cell r="W1438" t="str">
            <v>D2109304301</v>
          </cell>
          <cell r="X1438" t="str">
            <v>Khalid Iqbal Ahmed</v>
          </cell>
          <cell r="AL1438" t="str">
            <v>Al Buhayrat</v>
          </cell>
          <cell r="AO1438">
            <v>0</v>
          </cell>
          <cell r="BT1438" t="str">
            <v>NO</v>
          </cell>
          <cell r="CB1438">
            <v>1</v>
          </cell>
          <cell r="CJ1438" t="str">
            <v/>
          </cell>
        </row>
        <row r="1439">
          <cell r="A1439" t="str">
            <v>6062024815005</v>
          </cell>
          <cell r="C1439" t="str">
            <v>Dropship Order</v>
          </cell>
          <cell r="F1439" t="str">
            <v>C2103716501</v>
          </cell>
          <cell r="I1439" t="str">
            <v>Out For Delivery</v>
          </cell>
          <cell r="N1439" t="str">
            <v>Reschedule</v>
          </cell>
          <cell r="O1439" t="str">
            <v>Schedule for future</v>
          </cell>
          <cell r="W1439" t="str">
            <v>D21011769801</v>
          </cell>
          <cell r="X1439" t="str">
            <v>ALI HUSSAIN SHAH NAZAR HUSSAIN SHAH</v>
          </cell>
          <cell r="AL1439" t="str">
            <v>Sharai Al Mujahidin</v>
          </cell>
          <cell r="AO1439">
            <v>246.04</v>
          </cell>
          <cell r="BT1439" t="str">
            <v>NO</v>
          </cell>
          <cell r="CB1439">
            <v>2</v>
          </cell>
          <cell r="CJ1439" t="str">
            <v>POUCH</v>
          </cell>
        </row>
        <row r="1440">
          <cell r="A1440" t="str">
            <v>6062224978290</v>
          </cell>
          <cell r="C1440" t="str">
            <v>Dropship Order</v>
          </cell>
          <cell r="F1440" t="str">
            <v>C2103730101</v>
          </cell>
          <cell r="I1440" t="str">
            <v>Out For Delivery</v>
          </cell>
          <cell r="N1440" t="str">
            <v/>
          </cell>
          <cell r="O1440" t="str">
            <v/>
          </cell>
          <cell r="W1440" t="str">
            <v>D2105236</v>
          </cell>
          <cell r="X1440" t="str">
            <v>Abdul Hai Mohammad</v>
          </cell>
          <cell r="AL1440" t="str">
            <v>Ar Rashidiyyah</v>
          </cell>
          <cell r="AO1440">
            <v>0</v>
          </cell>
          <cell r="BT1440" t="str">
            <v>NO</v>
          </cell>
          <cell r="CB1440">
            <v>0</v>
          </cell>
          <cell r="CJ1440" t="str">
            <v>POUCH</v>
          </cell>
        </row>
        <row r="1441">
          <cell r="A1441" t="str">
            <v>6062524275918</v>
          </cell>
          <cell r="C1441" t="str">
            <v>Reverse Pickup(Return &amp; Refund)</v>
          </cell>
          <cell r="F1441" t="str">
            <v>C21036226</v>
          </cell>
          <cell r="I1441" t="str">
            <v>Out For Delivery</v>
          </cell>
          <cell r="N1441" t="str">
            <v/>
          </cell>
          <cell r="O1441" t="str">
            <v/>
          </cell>
          <cell r="W1441" t="str">
            <v>D2109304301</v>
          </cell>
          <cell r="X1441" t="str">
            <v>Khalid Iqbal Ahmed</v>
          </cell>
          <cell r="AL1441" t="str">
            <v>Al Buhayrat</v>
          </cell>
          <cell r="AO1441">
            <v>0</v>
          </cell>
          <cell r="BT1441" t="str">
            <v>NO</v>
          </cell>
          <cell r="CB1441">
            <v>0</v>
          </cell>
          <cell r="CJ1441" t="str">
            <v/>
          </cell>
        </row>
        <row r="1442">
          <cell r="A1442" t="str">
            <v>6062524446875</v>
          </cell>
          <cell r="C1442" t="str">
            <v>Reverse Pickup(Return &amp; Refund)</v>
          </cell>
          <cell r="F1442" t="str">
            <v>C21036226</v>
          </cell>
          <cell r="I1442" t="str">
            <v>Out For Delivery</v>
          </cell>
          <cell r="N1442" t="str">
            <v>Reschedule</v>
          </cell>
          <cell r="O1442" t="str">
            <v>Schedule for future</v>
          </cell>
          <cell r="W1442" t="str">
            <v>D2109304301</v>
          </cell>
          <cell r="X1442" t="str">
            <v>Khalid Iqbal Ahmed</v>
          </cell>
          <cell r="AL1442" t="str">
            <v>Al Buhayrat</v>
          </cell>
          <cell r="AO1442">
            <v>0</v>
          </cell>
          <cell r="BT1442" t="str">
            <v>NO</v>
          </cell>
          <cell r="CB1442">
            <v>1</v>
          </cell>
          <cell r="CJ1442" t="str">
            <v/>
          </cell>
        </row>
        <row r="1443">
          <cell r="A1443" t="str">
            <v>6061224538662</v>
          </cell>
          <cell r="C1443" t="str">
            <v>Dropship Order</v>
          </cell>
          <cell r="F1443" t="str">
            <v>C2105157</v>
          </cell>
          <cell r="I1443" t="str">
            <v>Out For Delivery</v>
          </cell>
          <cell r="N1443" t="str">
            <v>Reschedule</v>
          </cell>
          <cell r="O1443" t="str">
            <v>Schedule for future</v>
          </cell>
          <cell r="W1443" t="str">
            <v>D2105331</v>
          </cell>
          <cell r="X1443" t="str">
            <v>Ahmed Qaed</v>
          </cell>
          <cell r="AL1443" t="str">
            <v>Bujaidi</v>
          </cell>
          <cell r="AO1443">
            <v>0</v>
          </cell>
          <cell r="BT1443" t="str">
            <v>NO</v>
          </cell>
          <cell r="CB1443">
            <v>3</v>
          </cell>
          <cell r="CJ1443" t="str">
            <v/>
          </cell>
        </row>
        <row r="1444">
          <cell r="A1444" t="str">
            <v>6062424378016</v>
          </cell>
          <cell r="C1444" t="str">
            <v>Reverse Pickup(Return &amp; Refund)</v>
          </cell>
          <cell r="F1444" t="str">
            <v>C2103791801</v>
          </cell>
          <cell r="I1444" t="str">
            <v>Out For Delivery</v>
          </cell>
          <cell r="N1444" t="str">
            <v>Reschedule</v>
          </cell>
          <cell r="O1444" t="str">
            <v>Schedule for future</v>
          </cell>
          <cell r="W1444" t="str">
            <v>D2109304301</v>
          </cell>
          <cell r="X1444" t="str">
            <v>Khalid Iqbal Ahmed</v>
          </cell>
          <cell r="AL1444" t="str">
            <v>Al Buhayrat</v>
          </cell>
          <cell r="AO1444">
            <v>0</v>
          </cell>
          <cell r="BT1444" t="str">
            <v>NO</v>
          </cell>
          <cell r="CB1444">
            <v>2</v>
          </cell>
          <cell r="CJ1444" t="str">
            <v/>
          </cell>
        </row>
        <row r="1445">
          <cell r="A1445" t="str">
            <v>6062324535189</v>
          </cell>
          <cell r="C1445" t="str">
            <v>Dropship Order</v>
          </cell>
          <cell r="F1445" t="str">
            <v>C2103785701</v>
          </cell>
          <cell r="I1445" t="str">
            <v>Out For Delivery</v>
          </cell>
          <cell r="N1445" t="str">
            <v/>
          </cell>
          <cell r="O1445" t="str">
            <v/>
          </cell>
          <cell r="W1445" t="str">
            <v>D21011769801</v>
          </cell>
          <cell r="X1445" t="str">
            <v>ALI HUSSAIN SHAH NAZAR HUSSAIN SHAH</v>
          </cell>
          <cell r="AL1445" t="str">
            <v>Sharai Al Mujahidin</v>
          </cell>
          <cell r="AO1445">
            <v>199</v>
          </cell>
          <cell r="BT1445" t="str">
            <v>NO</v>
          </cell>
          <cell r="CB1445">
            <v>0</v>
          </cell>
          <cell r="CJ1445" t="str">
            <v/>
          </cell>
        </row>
        <row r="1446">
          <cell r="A1446" t="str">
            <v>6062224516119</v>
          </cell>
          <cell r="C1446" t="str">
            <v>Dropship Order</v>
          </cell>
          <cell r="F1446" t="str">
            <v>C2103730101</v>
          </cell>
          <cell r="I1446" t="str">
            <v>Out For Delivery</v>
          </cell>
          <cell r="N1446" t="str">
            <v/>
          </cell>
          <cell r="O1446" t="str">
            <v/>
          </cell>
          <cell r="W1446" t="str">
            <v>D2105236</v>
          </cell>
          <cell r="X1446" t="str">
            <v>Abdul Hai Mohammad</v>
          </cell>
          <cell r="AL1446" t="str">
            <v>Ar Rashidiyyah</v>
          </cell>
          <cell r="AO1446">
            <v>0</v>
          </cell>
          <cell r="BT1446" t="str">
            <v>NO</v>
          </cell>
          <cell r="CB1446">
            <v>0</v>
          </cell>
          <cell r="CJ1446" t="str">
            <v>POUCH</v>
          </cell>
        </row>
        <row r="1447">
          <cell r="A1447" t="str">
            <v>6062624921345</v>
          </cell>
          <cell r="C1447" t="str">
            <v>Reverse Pickup(Return &amp; Refund)</v>
          </cell>
          <cell r="F1447" t="str">
            <v>C21036226</v>
          </cell>
          <cell r="I1447" t="str">
            <v>Out For Delivery</v>
          </cell>
          <cell r="N1447" t="str">
            <v/>
          </cell>
          <cell r="O1447" t="str">
            <v/>
          </cell>
          <cell r="W1447" t="str">
            <v>D2109304301</v>
          </cell>
          <cell r="X1447" t="str">
            <v>Khalid Iqbal Ahmed</v>
          </cell>
          <cell r="AL1447" t="str">
            <v>Al Buhayrat</v>
          </cell>
          <cell r="AO1447">
            <v>0</v>
          </cell>
          <cell r="BT1447" t="str">
            <v>NO</v>
          </cell>
          <cell r="CB1447">
            <v>0</v>
          </cell>
          <cell r="CJ1447" t="str">
            <v/>
          </cell>
        </row>
        <row r="1448">
          <cell r="A1448" t="str">
            <v>6062224777273</v>
          </cell>
          <cell r="C1448" t="str">
            <v>Dropship Order</v>
          </cell>
          <cell r="F1448" t="str">
            <v>C21035750</v>
          </cell>
          <cell r="I1448" t="str">
            <v>Out For Delivery</v>
          </cell>
          <cell r="N1448" t="str">
            <v>Reschedule</v>
          </cell>
          <cell r="O1448" t="str">
            <v>Schedule for future</v>
          </cell>
          <cell r="W1448" t="str">
            <v>D2105331</v>
          </cell>
          <cell r="X1448" t="str">
            <v>Ahmed Qaed</v>
          </cell>
          <cell r="AL1448" t="str">
            <v>Ar Rashidiyyah</v>
          </cell>
          <cell r="AO1448">
            <v>189</v>
          </cell>
          <cell r="BT1448" t="str">
            <v>NO</v>
          </cell>
          <cell r="CB1448">
            <v>2</v>
          </cell>
          <cell r="CJ1448" t="str">
            <v/>
          </cell>
        </row>
        <row r="1449">
          <cell r="A1449" t="str">
            <v>6060724626056</v>
          </cell>
          <cell r="C1449" t="str">
            <v>Dropship Order</v>
          </cell>
          <cell r="F1449" t="str">
            <v>C2103785701</v>
          </cell>
          <cell r="I1449" t="str">
            <v>Delivered</v>
          </cell>
          <cell r="N1449" t="str">
            <v>Cancel</v>
          </cell>
          <cell r="O1449" t="str">
            <v>Duplicate Order</v>
          </cell>
          <cell r="W1449" t="str">
            <v>D21011769801</v>
          </cell>
          <cell r="X1449" t="str">
            <v>ALI HUSSAIN SHAH NAZAR HUSSAIN SHAH</v>
          </cell>
          <cell r="AL1449" t="str">
            <v>Sharai Al Mujahidin</v>
          </cell>
          <cell r="AO1449">
            <v>259</v>
          </cell>
          <cell r="BT1449" t="str">
            <v>YES</v>
          </cell>
          <cell r="CB1449">
            <v>4</v>
          </cell>
          <cell r="CJ1449" t="str">
            <v/>
          </cell>
        </row>
        <row r="1450">
          <cell r="A1450" t="str">
            <v>6062524245892</v>
          </cell>
          <cell r="C1450" t="str">
            <v>Reverse Pickup(Return &amp; Refund)</v>
          </cell>
          <cell r="F1450" t="str">
            <v>C2103791801</v>
          </cell>
          <cell r="I1450" t="str">
            <v>Successfully Returned</v>
          </cell>
          <cell r="N1450" t="str">
            <v>Reschedule</v>
          </cell>
          <cell r="O1450" t="str">
            <v>Schedule for future</v>
          </cell>
          <cell r="W1450" t="str">
            <v>D2109304301</v>
          </cell>
          <cell r="X1450" t="str">
            <v>Khalid Iqbal Ahmed</v>
          </cell>
          <cell r="AL1450" t="str">
            <v>Al Buhayrat</v>
          </cell>
          <cell r="AO1450">
            <v>0</v>
          </cell>
          <cell r="BT1450" t="str">
            <v>NO</v>
          </cell>
          <cell r="CB1450">
            <v>1</v>
          </cell>
          <cell r="CJ1450" t="str">
            <v/>
          </cell>
        </row>
        <row r="1451">
          <cell r="A1451" t="str">
            <v>6062624542952</v>
          </cell>
          <cell r="C1451" t="str">
            <v>Reverse Pickup(Return &amp; Refund)</v>
          </cell>
          <cell r="F1451" t="str">
            <v>C21036226</v>
          </cell>
          <cell r="I1451" t="str">
            <v>Successfully Returned</v>
          </cell>
          <cell r="N1451" t="str">
            <v/>
          </cell>
          <cell r="O1451" t="str">
            <v/>
          </cell>
          <cell r="W1451" t="str">
            <v>D2109304301</v>
          </cell>
          <cell r="X1451" t="str">
            <v>Khalid Iqbal Ahmed</v>
          </cell>
          <cell r="AL1451" t="str">
            <v>Al Buhayrat</v>
          </cell>
          <cell r="AO1451">
            <v>0</v>
          </cell>
          <cell r="BT1451" t="str">
            <v>NO</v>
          </cell>
          <cell r="CB1451">
            <v>0</v>
          </cell>
          <cell r="CJ1451" t="str">
            <v/>
          </cell>
        </row>
        <row r="1452">
          <cell r="A1452" t="str">
            <v>6062224712008</v>
          </cell>
          <cell r="C1452" t="str">
            <v>Dropship Order</v>
          </cell>
          <cell r="F1452" t="str">
            <v>C2103730101</v>
          </cell>
          <cell r="I1452" t="str">
            <v>Out For Delivery</v>
          </cell>
          <cell r="N1452" t="str">
            <v/>
          </cell>
          <cell r="O1452" t="str">
            <v/>
          </cell>
          <cell r="W1452" t="str">
            <v>D21011769801</v>
          </cell>
          <cell r="X1452" t="str">
            <v>ALI HUSSAIN SHAH NAZAR HUSSAIN SHAH</v>
          </cell>
          <cell r="AL1452" t="str">
            <v>Sharai Al Mujahidin</v>
          </cell>
          <cell r="AO1452">
            <v>455.78</v>
          </cell>
          <cell r="BT1452" t="str">
            <v>NO</v>
          </cell>
          <cell r="CB1452">
            <v>0</v>
          </cell>
          <cell r="CJ1452" t="str">
            <v>POUCH</v>
          </cell>
        </row>
        <row r="1453">
          <cell r="A1453" t="str">
            <v>6062424230988</v>
          </cell>
          <cell r="C1453" t="str">
            <v>Dropship Order</v>
          </cell>
          <cell r="F1453" t="str">
            <v>C21036624</v>
          </cell>
          <cell r="I1453" t="str">
            <v>Out For Delivery</v>
          </cell>
          <cell r="N1453" t="str">
            <v/>
          </cell>
          <cell r="O1453" t="str">
            <v/>
          </cell>
          <cell r="W1453" t="str">
            <v>D2105236</v>
          </cell>
          <cell r="X1453" t="str">
            <v>Abdul Hai Mohammad</v>
          </cell>
          <cell r="AL1453" t="str">
            <v>Ar Rashidiyyah</v>
          </cell>
          <cell r="AO1453">
            <v>100</v>
          </cell>
          <cell r="BT1453" t="str">
            <v>NO</v>
          </cell>
          <cell r="CB1453">
            <v>0</v>
          </cell>
          <cell r="CJ1453" t="str">
            <v/>
          </cell>
        </row>
        <row r="1454">
          <cell r="A1454" t="str">
            <v>6062224717280</v>
          </cell>
          <cell r="C1454" t="str">
            <v>Dropship Order</v>
          </cell>
          <cell r="F1454" t="str">
            <v>C2103730101</v>
          </cell>
          <cell r="I1454" t="str">
            <v>Out For Delivery</v>
          </cell>
          <cell r="N1454" t="str">
            <v/>
          </cell>
          <cell r="O1454" t="str">
            <v/>
          </cell>
          <cell r="W1454" t="str">
            <v>D2105331</v>
          </cell>
          <cell r="X1454" t="str">
            <v>Ahmed Qaed</v>
          </cell>
          <cell r="AL1454" t="str">
            <v>Bujaidi</v>
          </cell>
          <cell r="AO1454">
            <v>316.76</v>
          </cell>
          <cell r="BT1454" t="str">
            <v>NO</v>
          </cell>
          <cell r="CB1454">
            <v>0</v>
          </cell>
          <cell r="CJ1454" t="str">
            <v>POUCH</v>
          </cell>
        </row>
        <row r="1455">
          <cell r="A1455" t="str">
            <v>6061524731061</v>
          </cell>
          <cell r="C1455" t="str">
            <v>Dropship Order</v>
          </cell>
          <cell r="F1455" t="str">
            <v>C2103790201</v>
          </cell>
          <cell r="I1455" t="str">
            <v>Out For Delivery</v>
          </cell>
          <cell r="N1455" t="str">
            <v>Reschedule</v>
          </cell>
          <cell r="O1455" t="str">
            <v>Schedule for future</v>
          </cell>
          <cell r="W1455" t="str">
            <v>D21011769801</v>
          </cell>
          <cell r="X1455" t="str">
            <v>ALI HUSSAIN SHAH NAZAR HUSSAIN SHAH</v>
          </cell>
          <cell r="AL1455" t="str">
            <v/>
          </cell>
          <cell r="AO1455">
            <v>99</v>
          </cell>
          <cell r="BT1455" t="str">
            <v>NO</v>
          </cell>
          <cell r="CB1455">
            <v>3</v>
          </cell>
          <cell r="CJ1455" t="str">
            <v/>
          </cell>
        </row>
        <row r="1456">
          <cell r="A1456" t="str">
            <v>6062124535220</v>
          </cell>
          <cell r="C1456" t="str">
            <v>Dropship Order</v>
          </cell>
          <cell r="F1456" t="str">
            <v>C21036106</v>
          </cell>
          <cell r="I1456" t="str">
            <v>Out For Delivery</v>
          </cell>
          <cell r="N1456" t="str">
            <v>Reschedule</v>
          </cell>
          <cell r="O1456" t="str">
            <v>Schedule for future</v>
          </cell>
          <cell r="W1456" t="str">
            <v>D2105331</v>
          </cell>
          <cell r="X1456" t="str">
            <v>Ahmed Qaed</v>
          </cell>
          <cell r="AL1456" t="str">
            <v>Ar Rashidiyyah</v>
          </cell>
          <cell r="AO1456">
            <v>79</v>
          </cell>
          <cell r="BT1456" t="str">
            <v>NO</v>
          </cell>
          <cell r="CB1456">
            <v>3</v>
          </cell>
          <cell r="CJ1456" t="str">
            <v/>
          </cell>
        </row>
        <row r="1457">
          <cell r="A1457" t="str">
            <v>6061524629898</v>
          </cell>
          <cell r="C1457" t="str">
            <v>Dropship Order</v>
          </cell>
          <cell r="F1457" t="str">
            <v>C21036106</v>
          </cell>
          <cell r="I1457" t="str">
            <v>Out For Delivery</v>
          </cell>
          <cell r="N1457" t="str">
            <v>No Answer</v>
          </cell>
          <cell r="O1457" t="str">
            <v>Switched Off</v>
          </cell>
          <cell r="W1457" t="str">
            <v>D2105331</v>
          </cell>
          <cell r="X1457" t="str">
            <v>Ahmed Qaed</v>
          </cell>
          <cell r="AL1457" t="str">
            <v>Sharai Al Mujahidin</v>
          </cell>
          <cell r="AO1457">
            <v>89</v>
          </cell>
          <cell r="BT1457" t="str">
            <v>NO</v>
          </cell>
          <cell r="CB1457">
            <v>3</v>
          </cell>
          <cell r="CJ1457" t="str">
            <v/>
          </cell>
        </row>
        <row r="1458">
          <cell r="A1458" t="str">
            <v>6062224476246</v>
          </cell>
          <cell r="C1458" t="str">
            <v>Dropship Order</v>
          </cell>
          <cell r="F1458" t="str">
            <v>C2103730101</v>
          </cell>
          <cell r="I1458" t="str">
            <v>Out For Delivery</v>
          </cell>
          <cell r="N1458" t="str">
            <v/>
          </cell>
          <cell r="O1458" t="str">
            <v/>
          </cell>
          <cell r="W1458" t="str">
            <v>D21011769801</v>
          </cell>
          <cell r="X1458" t="str">
            <v>ALI HUSSAIN SHAH NAZAR HUSSAIN SHAH</v>
          </cell>
          <cell r="AL1458" t="str">
            <v>Sharai Al Mujahidin</v>
          </cell>
          <cell r="AO1458">
            <v>0</v>
          </cell>
          <cell r="BT1458" t="str">
            <v>NO</v>
          </cell>
          <cell r="CB1458">
            <v>0</v>
          </cell>
          <cell r="CJ1458" t="str">
            <v>POUCH</v>
          </cell>
        </row>
        <row r="1459">
          <cell r="A1459" t="str">
            <v>6062124253727</v>
          </cell>
          <cell r="C1459" t="str">
            <v>Dropship Order</v>
          </cell>
          <cell r="F1459" t="str">
            <v>C2103716501</v>
          </cell>
          <cell r="I1459" t="str">
            <v>Out For Delivery</v>
          </cell>
          <cell r="N1459" t="str">
            <v/>
          </cell>
          <cell r="O1459" t="str">
            <v/>
          </cell>
          <cell r="W1459" t="str">
            <v>D2105236</v>
          </cell>
          <cell r="X1459" t="str">
            <v>Abdul Hai Mohammad</v>
          </cell>
          <cell r="AL1459" t="str">
            <v>Ar Rashidiyyah</v>
          </cell>
          <cell r="AO1459">
            <v>277.43</v>
          </cell>
          <cell r="BT1459" t="str">
            <v>NO</v>
          </cell>
          <cell r="CB1459">
            <v>0</v>
          </cell>
          <cell r="CJ1459" t="str">
            <v>POUCH</v>
          </cell>
        </row>
        <row r="1460">
          <cell r="A1460" t="str">
            <v>6062024824824</v>
          </cell>
          <cell r="C1460" t="str">
            <v>Reverse Pickup(Return &amp; Refund)</v>
          </cell>
          <cell r="F1460" t="str">
            <v>C21036226</v>
          </cell>
          <cell r="I1460" t="str">
            <v>Out For Delivery</v>
          </cell>
          <cell r="N1460" t="str">
            <v>Undelivered</v>
          </cell>
          <cell r="O1460" t="str">
            <v xml:space="preserve">NDR Condition, can not been scheduled </v>
          </cell>
          <cell r="W1460" t="str">
            <v>D2109304301</v>
          </cell>
          <cell r="X1460" t="str">
            <v>Khalid Iqbal Ahmed</v>
          </cell>
          <cell r="AL1460" t="str">
            <v>Al Buhayrat</v>
          </cell>
          <cell r="AO1460">
            <v>0</v>
          </cell>
          <cell r="BT1460" t="str">
            <v>NO</v>
          </cell>
          <cell r="CB1460">
            <v>2</v>
          </cell>
          <cell r="CJ1460" t="str">
            <v/>
          </cell>
        </row>
        <row r="1461">
          <cell r="A1461" t="str">
            <v>6060824359552</v>
          </cell>
          <cell r="C1461" t="str">
            <v>Dropship Order</v>
          </cell>
          <cell r="F1461" t="str">
            <v>C21035750</v>
          </cell>
          <cell r="I1461" t="str">
            <v>Out For Delivery</v>
          </cell>
          <cell r="N1461" t="str">
            <v>Reschedule</v>
          </cell>
          <cell r="O1461" t="str">
            <v>Schedule for future</v>
          </cell>
          <cell r="W1461" t="str">
            <v>D21011769801</v>
          </cell>
          <cell r="X1461" t="str">
            <v>ALI HUSSAIN SHAH NAZAR HUSSAIN SHAH</v>
          </cell>
          <cell r="AL1461" t="str">
            <v>Sharai Al Mujahidin</v>
          </cell>
          <cell r="AO1461">
            <v>199</v>
          </cell>
          <cell r="BT1461" t="str">
            <v>NO</v>
          </cell>
          <cell r="CB1461">
            <v>2</v>
          </cell>
          <cell r="CJ1461" t="str">
            <v/>
          </cell>
        </row>
        <row r="1462">
          <cell r="A1462" t="str">
            <v>6061924324865</v>
          </cell>
          <cell r="C1462" t="str">
            <v>Dropship Order</v>
          </cell>
          <cell r="F1462" t="str">
            <v>C21036624</v>
          </cell>
          <cell r="I1462" t="str">
            <v>Out For Delivery</v>
          </cell>
          <cell r="N1462" t="str">
            <v>Reschedule</v>
          </cell>
          <cell r="O1462" t="str">
            <v>Schedule for future</v>
          </cell>
          <cell r="W1462" t="str">
            <v>D2105331</v>
          </cell>
          <cell r="X1462" t="str">
            <v>Ahmed Qaed</v>
          </cell>
          <cell r="AL1462" t="str">
            <v>Bujaidi</v>
          </cell>
          <cell r="AO1462">
            <v>199</v>
          </cell>
          <cell r="BT1462" t="str">
            <v>NO</v>
          </cell>
          <cell r="CB1462">
            <v>2</v>
          </cell>
          <cell r="CJ1462" t="str">
            <v/>
          </cell>
        </row>
        <row r="1463">
          <cell r="A1463" t="str">
            <v>6062024818080</v>
          </cell>
          <cell r="C1463" t="str">
            <v>Dropship Order</v>
          </cell>
          <cell r="F1463" t="str">
            <v>C2103730101</v>
          </cell>
          <cell r="I1463" t="str">
            <v>Out For Delivery</v>
          </cell>
          <cell r="N1463" t="str">
            <v>Reschedule</v>
          </cell>
          <cell r="O1463" t="str">
            <v>Schedule for future</v>
          </cell>
          <cell r="W1463" t="str">
            <v>D21011769801</v>
          </cell>
          <cell r="X1463" t="str">
            <v>ALI HUSSAIN SHAH NAZAR HUSSAIN SHAH</v>
          </cell>
          <cell r="AL1463" t="str">
            <v>Sharai Al Mujahidin</v>
          </cell>
          <cell r="AO1463">
            <v>134.5</v>
          </cell>
          <cell r="BT1463" t="str">
            <v>NO</v>
          </cell>
          <cell r="CB1463">
            <v>1</v>
          </cell>
          <cell r="CJ1463" t="str">
            <v>POUCH</v>
          </cell>
        </row>
        <row r="1464">
          <cell r="A1464" t="str">
            <v>6061224381997</v>
          </cell>
          <cell r="C1464" t="str">
            <v>Dropship Order</v>
          </cell>
          <cell r="F1464" t="str">
            <v>C2103785701</v>
          </cell>
          <cell r="I1464" t="str">
            <v>Out For Delivery</v>
          </cell>
          <cell r="N1464" t="str">
            <v>Reschedule</v>
          </cell>
          <cell r="O1464" t="str">
            <v>Schedule for future</v>
          </cell>
          <cell r="W1464" t="str">
            <v>D21011769801</v>
          </cell>
          <cell r="X1464" t="str">
            <v>ALI HUSSAIN SHAH NAZAR HUSSAIN SHAH</v>
          </cell>
          <cell r="AL1464" t="str">
            <v>Sharai Al Mujahidin</v>
          </cell>
          <cell r="AO1464">
            <v>299</v>
          </cell>
          <cell r="BT1464" t="str">
            <v>NO</v>
          </cell>
          <cell r="CB1464">
            <v>1</v>
          </cell>
          <cell r="CJ1464" t="str">
            <v/>
          </cell>
        </row>
        <row r="1465">
          <cell r="A1465" t="str">
            <v>6062024613861</v>
          </cell>
          <cell r="C1465" t="str">
            <v>Reverse Pickup(Return &amp; Refund)</v>
          </cell>
          <cell r="F1465" t="str">
            <v>C21036226</v>
          </cell>
          <cell r="I1465" t="str">
            <v>Out For Delivery</v>
          </cell>
          <cell r="N1465" t="str">
            <v>Cancel</v>
          </cell>
          <cell r="O1465" t="str">
            <v>Doesn't Want to Give Reason</v>
          </cell>
          <cell r="W1465" t="str">
            <v>D2109304301</v>
          </cell>
          <cell r="X1465" t="str">
            <v>Khalid Iqbal Ahmed</v>
          </cell>
          <cell r="AL1465" t="str">
            <v>Al Buhayrat</v>
          </cell>
          <cell r="AO1465">
            <v>0</v>
          </cell>
          <cell r="BT1465" t="str">
            <v>NO</v>
          </cell>
          <cell r="CB1465">
            <v>2</v>
          </cell>
          <cell r="CJ1465" t="str">
            <v/>
          </cell>
        </row>
        <row r="1466">
          <cell r="A1466" t="str">
            <v>6062124143092</v>
          </cell>
          <cell r="C1466" t="str">
            <v>Dropship Order</v>
          </cell>
          <cell r="F1466" t="str">
            <v>C2103730101</v>
          </cell>
          <cell r="I1466" t="str">
            <v>Out For Delivery</v>
          </cell>
          <cell r="N1466" t="str">
            <v/>
          </cell>
          <cell r="O1466" t="str">
            <v/>
          </cell>
          <cell r="W1466" t="str">
            <v>D2105236</v>
          </cell>
          <cell r="X1466" t="str">
            <v>Abdul Hai Mohammad</v>
          </cell>
          <cell r="AL1466" t="str">
            <v>Ar Rashidiyyah</v>
          </cell>
          <cell r="AO1466">
            <v>0</v>
          </cell>
          <cell r="BT1466" t="str">
            <v>NO</v>
          </cell>
          <cell r="CB1466">
            <v>0</v>
          </cell>
          <cell r="CJ1466" t="str">
            <v>POUCH</v>
          </cell>
        </row>
        <row r="1467">
          <cell r="A1467" t="str">
            <v>6062124300816</v>
          </cell>
          <cell r="C1467" t="str">
            <v>Dropship Order</v>
          </cell>
          <cell r="F1467" t="str">
            <v>C21036106</v>
          </cell>
          <cell r="I1467" t="str">
            <v>Out For Delivery</v>
          </cell>
          <cell r="N1467" t="str">
            <v>Reschedule</v>
          </cell>
          <cell r="O1467" t="str">
            <v>Schedule for future</v>
          </cell>
          <cell r="W1467" t="str">
            <v>D21011769801</v>
          </cell>
          <cell r="X1467" t="str">
            <v>ALI HUSSAIN SHAH NAZAR HUSSAIN SHAH</v>
          </cell>
          <cell r="AL1467" t="str">
            <v>Sharai Al Mujahidin</v>
          </cell>
          <cell r="AO1467">
            <v>120</v>
          </cell>
          <cell r="BT1467" t="str">
            <v>NO</v>
          </cell>
          <cell r="CB1467">
            <v>3</v>
          </cell>
          <cell r="CJ1467" t="str">
            <v/>
          </cell>
        </row>
        <row r="1468">
          <cell r="A1468" t="str">
            <v>6061924711721</v>
          </cell>
          <cell r="C1468" t="str">
            <v>Dropship Order</v>
          </cell>
          <cell r="F1468" t="str">
            <v>C2103730101</v>
          </cell>
          <cell r="I1468" t="str">
            <v>Out For Delivery</v>
          </cell>
          <cell r="N1468" t="str">
            <v>Reschedule</v>
          </cell>
          <cell r="O1468" t="str">
            <v>Schedule for future</v>
          </cell>
          <cell r="W1468" t="str">
            <v>D2105331</v>
          </cell>
          <cell r="X1468" t="str">
            <v>Ahmed Qaed</v>
          </cell>
          <cell r="AL1468" t="str">
            <v>Jabal An Nur</v>
          </cell>
          <cell r="AO1468">
            <v>0</v>
          </cell>
          <cell r="BT1468" t="str">
            <v>NO</v>
          </cell>
          <cell r="CB1468">
            <v>2</v>
          </cell>
          <cell r="CJ1468" t="str">
            <v>BOX</v>
          </cell>
        </row>
        <row r="1469">
          <cell r="A1469" t="str">
            <v>6062324663637</v>
          </cell>
          <cell r="C1469" t="str">
            <v>Dropship Order</v>
          </cell>
          <cell r="F1469" t="str">
            <v>C21035750</v>
          </cell>
          <cell r="I1469" t="str">
            <v>Out For Delivery</v>
          </cell>
          <cell r="N1469" t="str">
            <v/>
          </cell>
          <cell r="O1469" t="str">
            <v/>
          </cell>
          <cell r="W1469" t="str">
            <v>D21016365</v>
          </cell>
          <cell r="X1469" t="str">
            <v xml:space="preserve">IK-Anwar Abdu </v>
          </cell>
          <cell r="AL1469" t="str">
            <v>Al Utaybiyyah</v>
          </cell>
          <cell r="AO1469">
            <v>179</v>
          </cell>
          <cell r="BT1469" t="str">
            <v>NO</v>
          </cell>
          <cell r="CB1469">
            <v>0</v>
          </cell>
          <cell r="CJ1469" t="str">
            <v/>
          </cell>
        </row>
        <row r="1470">
          <cell r="A1470" t="str">
            <v>6062324934885</v>
          </cell>
          <cell r="C1470" t="str">
            <v>Dropship Order</v>
          </cell>
          <cell r="F1470" t="str">
            <v>C21036593</v>
          </cell>
          <cell r="I1470" t="str">
            <v>Out For Delivery</v>
          </cell>
          <cell r="N1470" t="str">
            <v/>
          </cell>
          <cell r="O1470" t="str">
            <v/>
          </cell>
          <cell r="W1470" t="str">
            <v>D2105236</v>
          </cell>
          <cell r="X1470" t="str">
            <v>Abdul Hai Mohammad</v>
          </cell>
          <cell r="AL1470" t="str">
            <v>Ar Rashidiyyah</v>
          </cell>
          <cell r="AO1470">
            <v>0</v>
          </cell>
          <cell r="BT1470" t="str">
            <v>NO</v>
          </cell>
          <cell r="CB1470">
            <v>0</v>
          </cell>
          <cell r="CJ1470" t="str">
            <v/>
          </cell>
        </row>
        <row r="1471">
          <cell r="A1471" t="str">
            <v>6061524874423</v>
          </cell>
          <cell r="C1471" t="str">
            <v>Dropship Order</v>
          </cell>
          <cell r="F1471" t="str">
            <v>C21036106</v>
          </cell>
          <cell r="I1471" t="str">
            <v>Out For Delivery</v>
          </cell>
          <cell r="N1471" t="str">
            <v>Reschedule</v>
          </cell>
          <cell r="O1471" t="str">
            <v>Schedule for future</v>
          </cell>
          <cell r="W1471" t="str">
            <v>D21011769801</v>
          </cell>
          <cell r="X1471" t="str">
            <v>ALI HUSSAIN SHAH NAZAR HUSSAIN SHAH</v>
          </cell>
          <cell r="AL1471" t="str">
            <v>Sharai Al Mujahidin</v>
          </cell>
          <cell r="AO1471">
            <v>79</v>
          </cell>
          <cell r="BT1471" t="str">
            <v>NO</v>
          </cell>
          <cell r="CB1471">
            <v>3</v>
          </cell>
          <cell r="CJ1471" t="str">
            <v/>
          </cell>
        </row>
        <row r="1472">
          <cell r="A1472" t="str">
            <v>6062024647318</v>
          </cell>
          <cell r="C1472" t="str">
            <v>Dropship Order</v>
          </cell>
          <cell r="F1472" t="str">
            <v>C2103730101</v>
          </cell>
          <cell r="I1472" t="str">
            <v>Out For Delivery</v>
          </cell>
          <cell r="N1472" t="str">
            <v>Reschedule</v>
          </cell>
          <cell r="O1472" t="str">
            <v>Schedule for future</v>
          </cell>
          <cell r="W1472" t="str">
            <v>D2105331</v>
          </cell>
          <cell r="X1472" t="str">
            <v>Ahmed Qaed</v>
          </cell>
          <cell r="AL1472" t="str">
            <v>Al Khadra</v>
          </cell>
          <cell r="AO1472">
            <v>929.04</v>
          </cell>
          <cell r="BT1472" t="str">
            <v>NO</v>
          </cell>
          <cell r="CB1472">
            <v>2</v>
          </cell>
          <cell r="CJ1472" t="str">
            <v>BOX</v>
          </cell>
        </row>
        <row r="1473">
          <cell r="A1473" t="str">
            <v>6062324324801</v>
          </cell>
          <cell r="C1473" t="str">
            <v>Dropship Order</v>
          </cell>
          <cell r="F1473" t="str">
            <v>C21035750</v>
          </cell>
          <cell r="I1473" t="str">
            <v>Out For Delivery</v>
          </cell>
          <cell r="N1473" t="str">
            <v>Cancel</v>
          </cell>
          <cell r="O1473" t="str">
            <v>Did Not Order</v>
          </cell>
          <cell r="W1473" t="str">
            <v>D21011769801</v>
          </cell>
          <cell r="X1473" t="str">
            <v>ALI HUSSAIN SHAH NAZAR HUSSAIN SHAH</v>
          </cell>
          <cell r="AL1473" t="str">
            <v>Sharai Al Mujahidin</v>
          </cell>
          <cell r="AO1473">
            <v>184</v>
          </cell>
          <cell r="BT1473" t="str">
            <v>NO</v>
          </cell>
          <cell r="CB1473">
            <v>0</v>
          </cell>
          <cell r="CJ1473" t="str">
            <v/>
          </cell>
        </row>
        <row r="1474">
          <cell r="A1474" t="str">
            <v>6062224341114</v>
          </cell>
          <cell r="C1474" t="str">
            <v>Dropship Order</v>
          </cell>
          <cell r="F1474" t="str">
            <v>C2103730101</v>
          </cell>
          <cell r="I1474" t="str">
            <v>Out For Delivery</v>
          </cell>
          <cell r="N1474" t="str">
            <v/>
          </cell>
          <cell r="O1474" t="str">
            <v/>
          </cell>
          <cell r="W1474" t="str">
            <v>D2105236</v>
          </cell>
          <cell r="X1474" t="str">
            <v>Abdul Hai Mohammad</v>
          </cell>
          <cell r="AL1474" t="str">
            <v>Ar Rashidiyyah</v>
          </cell>
          <cell r="AO1474">
            <v>309.19</v>
          </cell>
          <cell r="BT1474" t="str">
            <v>NO</v>
          </cell>
          <cell r="CB1474">
            <v>0</v>
          </cell>
          <cell r="CJ1474" t="str">
            <v>POUCH</v>
          </cell>
        </row>
        <row r="1475">
          <cell r="A1475" t="str">
            <v>6053024543463</v>
          </cell>
          <cell r="C1475" t="str">
            <v>Dropship Order</v>
          </cell>
          <cell r="F1475" t="str">
            <v>C2105157</v>
          </cell>
          <cell r="I1475" t="str">
            <v>Out For Delivery</v>
          </cell>
          <cell r="N1475" t="str">
            <v>Cancel</v>
          </cell>
          <cell r="O1475" t="str">
            <v>Doesn't Want to Give Reason</v>
          </cell>
          <cell r="W1475" t="str">
            <v>D21011769801</v>
          </cell>
          <cell r="X1475" t="str">
            <v>ALI HUSSAIN SHAH NAZAR HUSSAIN SHAH</v>
          </cell>
          <cell r="AL1475" t="str">
            <v>Sharai Al Mujahidin</v>
          </cell>
          <cell r="AO1475">
            <v>201</v>
          </cell>
          <cell r="BT1475" t="str">
            <v>NO</v>
          </cell>
          <cell r="CB1475">
            <v>3</v>
          </cell>
          <cell r="CJ1475" t="str">
            <v/>
          </cell>
        </row>
        <row r="1476">
          <cell r="A1476" t="str">
            <v>6062124458939</v>
          </cell>
          <cell r="C1476" t="str">
            <v>Dropship Order</v>
          </cell>
          <cell r="F1476" t="str">
            <v>C2103730101</v>
          </cell>
          <cell r="I1476" t="str">
            <v>Out For Delivery</v>
          </cell>
          <cell r="N1476" t="str">
            <v/>
          </cell>
          <cell r="O1476" t="str">
            <v/>
          </cell>
          <cell r="W1476" t="str">
            <v>D2105236</v>
          </cell>
          <cell r="X1476" t="str">
            <v>Abdul Hai Mohammad</v>
          </cell>
          <cell r="AL1476" t="str">
            <v>Ar Rashidiyyah</v>
          </cell>
          <cell r="AO1476">
            <v>229.31</v>
          </cell>
          <cell r="BT1476" t="str">
            <v>NO</v>
          </cell>
          <cell r="CB1476">
            <v>0</v>
          </cell>
          <cell r="CJ1476" t="str">
            <v>POUCH</v>
          </cell>
        </row>
        <row r="1477">
          <cell r="A1477" t="str">
            <v>6062424312103</v>
          </cell>
          <cell r="C1477" t="str">
            <v>Dropship Order</v>
          </cell>
          <cell r="F1477" t="str">
            <v>C2103865401</v>
          </cell>
          <cell r="I1477" t="str">
            <v>Out For Delivery</v>
          </cell>
          <cell r="N1477" t="str">
            <v/>
          </cell>
          <cell r="O1477" t="str">
            <v/>
          </cell>
          <cell r="W1477" t="str">
            <v>D21011769801</v>
          </cell>
          <cell r="X1477" t="str">
            <v>ALI HUSSAIN SHAH NAZAR HUSSAIN SHAH</v>
          </cell>
          <cell r="AL1477" t="str">
            <v/>
          </cell>
          <cell r="AO1477">
            <v>0</v>
          </cell>
          <cell r="BT1477" t="str">
            <v>NO</v>
          </cell>
          <cell r="CB1477">
            <v>0</v>
          </cell>
          <cell r="CJ1477" t="str">
            <v/>
          </cell>
        </row>
        <row r="1478">
          <cell r="A1478" t="str">
            <v>6062224554183</v>
          </cell>
          <cell r="C1478" t="str">
            <v>Dropship Order</v>
          </cell>
          <cell r="F1478" t="str">
            <v>C2103730101</v>
          </cell>
          <cell r="I1478" t="str">
            <v>Out For Delivery</v>
          </cell>
          <cell r="N1478" t="str">
            <v/>
          </cell>
          <cell r="O1478" t="str">
            <v/>
          </cell>
          <cell r="W1478" t="str">
            <v>D2105236</v>
          </cell>
          <cell r="X1478" t="str">
            <v>Abdul Hai Mohammad</v>
          </cell>
          <cell r="AL1478" t="str">
            <v>Ar Rashidiyyah</v>
          </cell>
          <cell r="AO1478">
            <v>142.82</v>
          </cell>
          <cell r="BT1478" t="str">
            <v>NO</v>
          </cell>
          <cell r="CB1478">
            <v>0</v>
          </cell>
          <cell r="CJ1478" t="str">
            <v>POUCH</v>
          </cell>
        </row>
        <row r="1479">
          <cell r="A1479" t="str">
            <v>6061924831834</v>
          </cell>
          <cell r="C1479" t="str">
            <v>Dropship Order</v>
          </cell>
          <cell r="F1479" t="str">
            <v>C2103730101</v>
          </cell>
          <cell r="I1479" t="str">
            <v>Out For Delivery</v>
          </cell>
          <cell r="N1479" t="str">
            <v>Reschedule</v>
          </cell>
          <cell r="O1479" t="str">
            <v>Schedule for future</v>
          </cell>
          <cell r="W1479" t="str">
            <v>D21011769801</v>
          </cell>
          <cell r="X1479" t="str">
            <v>ALI HUSSAIN SHAH NAZAR HUSSAIN SHAH</v>
          </cell>
          <cell r="AL1479" t="str">
            <v>Al Umrah Al Jadidah</v>
          </cell>
          <cell r="AO1479">
            <v>156.1</v>
          </cell>
          <cell r="BT1479" t="str">
            <v>NO</v>
          </cell>
          <cell r="CB1479">
            <v>1</v>
          </cell>
          <cell r="CJ1479" t="str">
            <v>POUCH</v>
          </cell>
        </row>
        <row r="1480">
          <cell r="A1480" t="str">
            <v>6061324860463</v>
          </cell>
          <cell r="C1480" t="str">
            <v>Dropship Order</v>
          </cell>
          <cell r="F1480" t="str">
            <v>C2103730101</v>
          </cell>
          <cell r="I1480" t="str">
            <v>Out For Delivery</v>
          </cell>
          <cell r="N1480" t="str">
            <v>Reschedule</v>
          </cell>
          <cell r="O1480" t="str">
            <v>Schedule for future</v>
          </cell>
          <cell r="W1480" t="str">
            <v>D2105236</v>
          </cell>
          <cell r="X1480" t="str">
            <v>Abdul Hai Mohammad</v>
          </cell>
          <cell r="AL1480" t="str">
            <v>Ar Rashidiyyah</v>
          </cell>
          <cell r="AO1480">
            <v>245.56</v>
          </cell>
          <cell r="BT1480" t="str">
            <v>NO</v>
          </cell>
          <cell r="CB1480">
            <v>1</v>
          </cell>
          <cell r="CJ1480" t="str">
            <v>POUCH</v>
          </cell>
        </row>
        <row r="1481">
          <cell r="A1481" t="str">
            <v>6062424799398</v>
          </cell>
          <cell r="C1481" t="str">
            <v>Dropship Order</v>
          </cell>
          <cell r="F1481" t="str">
            <v>C2103859801</v>
          </cell>
          <cell r="I1481" t="str">
            <v>Out For Delivery</v>
          </cell>
          <cell r="N1481" t="str">
            <v/>
          </cell>
          <cell r="O1481" t="str">
            <v/>
          </cell>
          <cell r="W1481" t="str">
            <v>D2105331</v>
          </cell>
          <cell r="X1481" t="str">
            <v>Ahmed Qaed</v>
          </cell>
          <cell r="AL1481" t="str">
            <v/>
          </cell>
          <cell r="AO1481">
            <v>230</v>
          </cell>
          <cell r="BT1481" t="str">
            <v>NO</v>
          </cell>
          <cell r="CB1481">
            <v>0</v>
          </cell>
          <cell r="CJ1481" t="str">
            <v/>
          </cell>
        </row>
        <row r="1482">
          <cell r="A1482" t="str">
            <v>6061824832416</v>
          </cell>
          <cell r="C1482" t="str">
            <v>Dropship Order</v>
          </cell>
          <cell r="F1482" t="str">
            <v>C21036624</v>
          </cell>
          <cell r="I1482" t="str">
            <v>Out For Delivery</v>
          </cell>
          <cell r="N1482" t="str">
            <v>Review</v>
          </cell>
          <cell r="O1482" t="str">
            <v>Customer Wants to Change Location</v>
          </cell>
          <cell r="W1482" t="str">
            <v>D21011769801</v>
          </cell>
          <cell r="X1482" t="str">
            <v>ALI HUSSAIN SHAH NAZAR HUSSAIN SHAH</v>
          </cell>
          <cell r="AL1482" t="str">
            <v>Al Sharai' Ash Shamaliyyah</v>
          </cell>
          <cell r="AO1482">
            <v>199</v>
          </cell>
          <cell r="BT1482" t="str">
            <v>NO</v>
          </cell>
          <cell r="CB1482">
            <v>2</v>
          </cell>
          <cell r="CJ1482" t="str">
            <v/>
          </cell>
        </row>
        <row r="1483">
          <cell r="A1483" t="str">
            <v>6062124134385</v>
          </cell>
          <cell r="C1483" t="str">
            <v>Dropship Order</v>
          </cell>
          <cell r="F1483" t="str">
            <v>C2103730101</v>
          </cell>
          <cell r="I1483" t="str">
            <v>Out For Delivery</v>
          </cell>
          <cell r="N1483" t="str">
            <v/>
          </cell>
          <cell r="O1483" t="str">
            <v/>
          </cell>
          <cell r="W1483" t="str">
            <v>D2105236</v>
          </cell>
          <cell r="X1483" t="str">
            <v>Abdul Hai Mohammad</v>
          </cell>
          <cell r="AL1483" t="str">
            <v>Ar Rashidiyyah</v>
          </cell>
          <cell r="AO1483">
            <v>250.94</v>
          </cell>
          <cell r="BT1483" t="str">
            <v>NO</v>
          </cell>
          <cell r="CB1483">
            <v>0</v>
          </cell>
          <cell r="CJ1483" t="str">
            <v>POUCH</v>
          </cell>
        </row>
        <row r="1484">
          <cell r="A1484" t="str">
            <v>6062424668154</v>
          </cell>
          <cell r="C1484" t="str">
            <v>Dropship Order</v>
          </cell>
          <cell r="F1484" t="str">
            <v>C2103751801</v>
          </cell>
          <cell r="I1484" t="str">
            <v>Out For Delivery</v>
          </cell>
          <cell r="N1484" t="str">
            <v/>
          </cell>
          <cell r="O1484" t="str">
            <v/>
          </cell>
          <cell r="W1484" t="str">
            <v>D2105331</v>
          </cell>
          <cell r="X1484" t="str">
            <v>Ahmed Qaed</v>
          </cell>
          <cell r="AL1484" t="str">
            <v>Walyal Ahd Dist.</v>
          </cell>
          <cell r="AO1484">
            <v>211</v>
          </cell>
          <cell r="BT1484" t="str">
            <v>NO</v>
          </cell>
          <cell r="CB1484">
            <v>0</v>
          </cell>
          <cell r="CJ1484" t="str">
            <v/>
          </cell>
        </row>
        <row r="1485">
          <cell r="A1485" t="str">
            <v>6062224715462</v>
          </cell>
          <cell r="C1485" t="str">
            <v>Dropship Order</v>
          </cell>
          <cell r="F1485" t="str">
            <v>C2103730101</v>
          </cell>
          <cell r="I1485" t="str">
            <v>Out For Delivery</v>
          </cell>
          <cell r="N1485" t="str">
            <v/>
          </cell>
          <cell r="O1485" t="str">
            <v/>
          </cell>
          <cell r="W1485" t="str">
            <v>D21011769801</v>
          </cell>
          <cell r="X1485" t="str">
            <v>ALI HUSSAIN SHAH NAZAR HUSSAIN SHAH</v>
          </cell>
          <cell r="AL1485" t="str">
            <v>Sharai Al Mujahidin</v>
          </cell>
          <cell r="AO1485">
            <v>0</v>
          </cell>
          <cell r="BT1485" t="str">
            <v>NO</v>
          </cell>
          <cell r="CB1485">
            <v>0</v>
          </cell>
          <cell r="CJ1485" t="str">
            <v>POUCH</v>
          </cell>
        </row>
        <row r="1486">
          <cell r="A1486" t="str">
            <v>6061224186785</v>
          </cell>
          <cell r="C1486" t="str">
            <v>Dropship Order</v>
          </cell>
          <cell r="F1486" t="str">
            <v>C2103757001</v>
          </cell>
          <cell r="I1486" t="str">
            <v>Out For Delivery</v>
          </cell>
          <cell r="N1486" t="str">
            <v>Cancel</v>
          </cell>
          <cell r="O1486" t="str">
            <v>Duplicate Order</v>
          </cell>
          <cell r="W1486" t="str">
            <v>D21011769801</v>
          </cell>
          <cell r="X1486" t="str">
            <v>ALI HUSSAIN SHAH NAZAR HUSSAIN SHAH</v>
          </cell>
          <cell r="AL1486" t="str">
            <v>Sharai Al Mujahidin</v>
          </cell>
          <cell r="AO1486">
            <v>217</v>
          </cell>
          <cell r="BT1486" t="str">
            <v>NO</v>
          </cell>
          <cell r="CB1486">
            <v>2</v>
          </cell>
          <cell r="CJ1486" t="str">
            <v/>
          </cell>
        </row>
        <row r="1487">
          <cell r="A1487" t="str">
            <v>6062324774661</v>
          </cell>
          <cell r="C1487" t="str">
            <v>Dropship Order</v>
          </cell>
          <cell r="F1487" t="str">
            <v>C21035750</v>
          </cell>
          <cell r="I1487" t="str">
            <v>Out For Delivery</v>
          </cell>
          <cell r="N1487" t="str">
            <v/>
          </cell>
          <cell r="O1487" t="str">
            <v/>
          </cell>
          <cell r="W1487" t="str">
            <v>D2105331</v>
          </cell>
          <cell r="X1487" t="str">
            <v>Ahmed Qaed</v>
          </cell>
          <cell r="AL1487" t="str">
            <v>Ar Rashidiyyah</v>
          </cell>
          <cell r="AO1487">
            <v>399</v>
          </cell>
          <cell r="BT1487" t="str">
            <v>NO</v>
          </cell>
          <cell r="CB1487">
            <v>0</v>
          </cell>
          <cell r="CJ1487" t="str">
            <v/>
          </cell>
        </row>
        <row r="1488">
          <cell r="A1488" t="str">
            <v>6061724983812</v>
          </cell>
          <cell r="C1488" t="str">
            <v>Dropship Order</v>
          </cell>
          <cell r="F1488" t="str">
            <v>C2103730101</v>
          </cell>
          <cell r="I1488" t="str">
            <v>Out For Delivery</v>
          </cell>
          <cell r="N1488" t="str">
            <v>Cancel</v>
          </cell>
          <cell r="O1488" t="str">
            <v>Doesn't Want to Give Reason</v>
          </cell>
          <cell r="W1488" t="str">
            <v>D21011769801</v>
          </cell>
          <cell r="X1488" t="str">
            <v>ALI HUSSAIN SHAH NAZAR HUSSAIN SHAH</v>
          </cell>
          <cell r="AL1488" t="str">
            <v>Ar Rashidiyyah</v>
          </cell>
          <cell r="AO1488">
            <v>196.88</v>
          </cell>
          <cell r="BT1488" t="str">
            <v>NO</v>
          </cell>
          <cell r="CB1488">
            <v>3</v>
          </cell>
          <cell r="CJ1488" t="str">
            <v>POUCH</v>
          </cell>
        </row>
        <row r="1489">
          <cell r="A1489" t="str">
            <v>6061324243247</v>
          </cell>
          <cell r="C1489" t="str">
            <v>Dropship Order</v>
          </cell>
          <cell r="F1489" t="str">
            <v>C210217</v>
          </cell>
          <cell r="I1489" t="str">
            <v>Out For Delivery</v>
          </cell>
          <cell r="N1489" t="str">
            <v>Reschedule</v>
          </cell>
          <cell r="O1489" t="str">
            <v>Schedule for future</v>
          </cell>
          <cell r="W1489" t="str">
            <v>D2105236</v>
          </cell>
          <cell r="X1489" t="str">
            <v>Abdul Hai Mohammad</v>
          </cell>
          <cell r="AL1489" t="str">
            <v>Ar Rashidiyyah</v>
          </cell>
          <cell r="AO1489">
            <v>0</v>
          </cell>
          <cell r="BT1489" t="str">
            <v>NO</v>
          </cell>
          <cell r="CB1489">
            <v>1</v>
          </cell>
          <cell r="CJ1489" t="str">
            <v>POUCH</v>
          </cell>
        </row>
        <row r="1490">
          <cell r="A1490" t="str">
            <v>6061124751453</v>
          </cell>
          <cell r="C1490" t="str">
            <v>Dropship Order</v>
          </cell>
          <cell r="F1490" t="str">
            <v>C2103730101</v>
          </cell>
          <cell r="I1490" t="str">
            <v>Delivered</v>
          </cell>
          <cell r="N1490" t="str">
            <v>Uncontactable</v>
          </cell>
          <cell r="O1490" t="str">
            <v>No Answer</v>
          </cell>
          <cell r="W1490" t="str">
            <v>D21011769801</v>
          </cell>
          <cell r="X1490" t="str">
            <v>ALI HUSSAIN SHAH NAZAR HUSSAIN SHAH</v>
          </cell>
          <cell r="AL1490" t="str">
            <v>Al Sharai' Ash Shamaliyyah</v>
          </cell>
          <cell r="AO1490">
            <v>180.42</v>
          </cell>
          <cell r="BT1490" t="str">
            <v>YES</v>
          </cell>
          <cell r="CB1490">
            <v>4</v>
          </cell>
          <cell r="CJ1490" t="str">
            <v>POUCH</v>
          </cell>
        </row>
        <row r="1491">
          <cell r="A1491" t="str">
            <v>6062124623660</v>
          </cell>
          <cell r="C1491" t="str">
            <v>Dropship Order</v>
          </cell>
          <cell r="F1491" t="str">
            <v>C21036225</v>
          </cell>
          <cell r="I1491" t="str">
            <v>Out For Delivery</v>
          </cell>
          <cell r="N1491" t="str">
            <v/>
          </cell>
          <cell r="O1491" t="str">
            <v/>
          </cell>
          <cell r="W1491" t="str">
            <v>D2105331</v>
          </cell>
          <cell r="X1491" t="str">
            <v>Ahmed Qaed</v>
          </cell>
          <cell r="AL1491" t="str">
            <v>Ar Rashidiyyah</v>
          </cell>
          <cell r="AO1491">
            <v>0</v>
          </cell>
          <cell r="BT1491" t="str">
            <v>NO</v>
          </cell>
          <cell r="CB1491">
            <v>0</v>
          </cell>
          <cell r="CJ1491" t="str">
            <v>BOX</v>
          </cell>
        </row>
        <row r="1492">
          <cell r="A1492" t="str">
            <v>6061924562391</v>
          </cell>
          <cell r="C1492" t="str">
            <v>Dropship Order</v>
          </cell>
          <cell r="F1492" t="str">
            <v>C21035750</v>
          </cell>
          <cell r="I1492" t="str">
            <v>Out For Delivery</v>
          </cell>
          <cell r="N1492" t="str">
            <v>Reschedule</v>
          </cell>
          <cell r="O1492" t="str">
            <v>Schedule for future</v>
          </cell>
          <cell r="W1492" t="str">
            <v>D21011769801</v>
          </cell>
          <cell r="X1492" t="str">
            <v>ALI HUSSAIN SHAH NAZAR HUSSAIN SHAH</v>
          </cell>
          <cell r="AL1492" t="str">
            <v>Sharai Al Mujahidin</v>
          </cell>
          <cell r="AO1492">
            <v>758</v>
          </cell>
          <cell r="BT1492" t="str">
            <v>NO</v>
          </cell>
          <cell r="CB1492">
            <v>1</v>
          </cell>
          <cell r="CJ1492" t="str">
            <v/>
          </cell>
        </row>
        <row r="1493">
          <cell r="A1493" t="str">
            <v>6062324100848</v>
          </cell>
          <cell r="C1493" t="str">
            <v>Dropship Order</v>
          </cell>
          <cell r="F1493" t="str">
            <v>C21035750</v>
          </cell>
          <cell r="I1493" t="str">
            <v>Out For Delivery</v>
          </cell>
          <cell r="N1493" t="str">
            <v/>
          </cell>
          <cell r="O1493" t="str">
            <v/>
          </cell>
          <cell r="W1493" t="str">
            <v>D2105236</v>
          </cell>
          <cell r="X1493" t="str">
            <v>Abdul Hai Mohammad</v>
          </cell>
          <cell r="AL1493" t="str">
            <v>Ar Rashidiyyah</v>
          </cell>
          <cell r="AO1493">
            <v>179</v>
          </cell>
          <cell r="BT1493" t="str">
            <v>NO</v>
          </cell>
          <cell r="CB1493">
            <v>0</v>
          </cell>
          <cell r="CJ1493" t="str">
            <v/>
          </cell>
        </row>
        <row r="1494">
          <cell r="A1494" t="str">
            <v>6062224700327</v>
          </cell>
          <cell r="C1494" t="str">
            <v>Dropship Order</v>
          </cell>
          <cell r="F1494" t="str">
            <v>C2103730101</v>
          </cell>
          <cell r="I1494" t="str">
            <v>Out For Delivery</v>
          </cell>
          <cell r="N1494" t="str">
            <v/>
          </cell>
          <cell r="O1494" t="str">
            <v/>
          </cell>
          <cell r="W1494" t="str">
            <v>D21011769801</v>
          </cell>
          <cell r="X1494" t="str">
            <v>ALI HUSSAIN SHAH NAZAR HUSSAIN SHAH</v>
          </cell>
          <cell r="AL1494" t="str">
            <v>Sharai Al Mujahidin</v>
          </cell>
          <cell r="AO1494">
            <v>0</v>
          </cell>
          <cell r="BT1494" t="str">
            <v>NO</v>
          </cell>
          <cell r="CB1494">
            <v>0</v>
          </cell>
          <cell r="CJ1494" t="str">
            <v>POUCH</v>
          </cell>
        </row>
        <row r="1495">
          <cell r="A1495" t="str">
            <v>6061324455178</v>
          </cell>
          <cell r="C1495" t="str">
            <v>Dropship Order</v>
          </cell>
          <cell r="F1495" t="str">
            <v>C21035750</v>
          </cell>
          <cell r="I1495" t="str">
            <v>Out For Delivery</v>
          </cell>
          <cell r="N1495" t="str">
            <v>Reschedule</v>
          </cell>
          <cell r="O1495" t="str">
            <v>Schedule for future</v>
          </cell>
          <cell r="W1495" t="str">
            <v>D2105331</v>
          </cell>
          <cell r="X1495" t="str">
            <v>Ahmed Qaed</v>
          </cell>
          <cell r="AL1495" t="str">
            <v>Ar Rashidiyyah</v>
          </cell>
          <cell r="AO1495">
            <v>399</v>
          </cell>
          <cell r="BT1495" t="str">
            <v>NO</v>
          </cell>
          <cell r="CB1495">
            <v>1</v>
          </cell>
          <cell r="CJ1495" t="str">
            <v/>
          </cell>
        </row>
        <row r="1496">
          <cell r="A1496" t="str">
            <v>6062224411311</v>
          </cell>
          <cell r="C1496" t="str">
            <v>Dropship Order</v>
          </cell>
          <cell r="F1496" t="str">
            <v>C2103730101</v>
          </cell>
          <cell r="I1496" t="str">
            <v>Out For Delivery</v>
          </cell>
          <cell r="N1496" t="str">
            <v/>
          </cell>
          <cell r="O1496" t="str">
            <v/>
          </cell>
          <cell r="W1496" t="str">
            <v>D21011769801</v>
          </cell>
          <cell r="X1496" t="str">
            <v>ALI HUSSAIN SHAH NAZAR HUSSAIN SHAH</v>
          </cell>
          <cell r="AL1496" t="str">
            <v>Sharai Al Mujahidin</v>
          </cell>
          <cell r="AO1496">
            <v>240.78</v>
          </cell>
          <cell r="BT1496" t="str">
            <v>NO</v>
          </cell>
          <cell r="CB1496">
            <v>0</v>
          </cell>
          <cell r="CJ1496" t="str">
            <v>POUCH</v>
          </cell>
        </row>
        <row r="1497">
          <cell r="A1497" t="str">
            <v>6062224164393</v>
          </cell>
          <cell r="C1497" t="str">
            <v>Dropship Order</v>
          </cell>
          <cell r="F1497" t="str">
            <v>C2103730101</v>
          </cell>
          <cell r="I1497" t="str">
            <v>Out For Delivery</v>
          </cell>
          <cell r="N1497" t="str">
            <v/>
          </cell>
          <cell r="O1497" t="str">
            <v/>
          </cell>
          <cell r="W1497" t="str">
            <v>D2105331</v>
          </cell>
          <cell r="X1497" t="str">
            <v>Ahmed Qaed</v>
          </cell>
          <cell r="AL1497" t="str">
            <v>Ar Rashidiyyah</v>
          </cell>
          <cell r="AO1497">
            <v>0</v>
          </cell>
          <cell r="BT1497" t="str">
            <v>NO</v>
          </cell>
          <cell r="CB1497">
            <v>0</v>
          </cell>
          <cell r="CJ1497" t="str">
            <v>BOX</v>
          </cell>
        </row>
        <row r="1498">
          <cell r="A1498" t="str">
            <v>6062224453306</v>
          </cell>
          <cell r="C1498" t="str">
            <v>Dropship Order</v>
          </cell>
          <cell r="F1498" t="str">
            <v>C2103730101</v>
          </cell>
          <cell r="I1498" t="str">
            <v>Out For Delivery</v>
          </cell>
          <cell r="N1498" t="str">
            <v/>
          </cell>
          <cell r="O1498" t="str">
            <v/>
          </cell>
          <cell r="W1498" t="str">
            <v>D2105236</v>
          </cell>
          <cell r="X1498" t="str">
            <v>Abdul Hai Mohammad</v>
          </cell>
          <cell r="AL1498" t="str">
            <v>Ar Rashidiyyah</v>
          </cell>
          <cell r="AO1498">
            <v>160.63999999999999</v>
          </cell>
          <cell r="BT1498" t="str">
            <v>NO</v>
          </cell>
          <cell r="CB1498">
            <v>0</v>
          </cell>
          <cell r="CJ1498" t="str">
            <v>POUCH</v>
          </cell>
        </row>
        <row r="1499">
          <cell r="A1499" t="str">
            <v>6062224827283</v>
          </cell>
          <cell r="C1499" t="str">
            <v>Dropship Order</v>
          </cell>
          <cell r="F1499" t="str">
            <v>C2103730101</v>
          </cell>
          <cell r="I1499" t="str">
            <v>Out For Delivery</v>
          </cell>
          <cell r="N1499" t="str">
            <v/>
          </cell>
          <cell r="O1499" t="str">
            <v/>
          </cell>
          <cell r="W1499" t="str">
            <v>D21011769801</v>
          </cell>
          <cell r="X1499" t="str">
            <v>ALI HUSSAIN SHAH NAZAR HUSSAIN SHAH</v>
          </cell>
          <cell r="AL1499" t="str">
            <v>Sharai Al Mujahidin</v>
          </cell>
          <cell r="AO1499">
            <v>0</v>
          </cell>
          <cell r="BT1499" t="str">
            <v>NO</v>
          </cell>
          <cell r="CB1499">
            <v>0</v>
          </cell>
          <cell r="CJ1499" t="str">
            <v>POUCH</v>
          </cell>
        </row>
        <row r="1500">
          <cell r="A1500" t="str">
            <v>6062124890013</v>
          </cell>
          <cell r="C1500" t="str">
            <v>Dropship Order</v>
          </cell>
          <cell r="F1500" t="str">
            <v>C2103730101</v>
          </cell>
          <cell r="I1500" t="str">
            <v>Out For Delivery</v>
          </cell>
          <cell r="N1500" t="str">
            <v/>
          </cell>
          <cell r="O1500" t="str">
            <v/>
          </cell>
          <cell r="W1500" t="str">
            <v>D2105331</v>
          </cell>
          <cell r="X1500" t="str">
            <v>Ahmed Qaed</v>
          </cell>
          <cell r="AL1500" t="str">
            <v>Ar Rashidiyyah</v>
          </cell>
          <cell r="AO1500">
            <v>0</v>
          </cell>
          <cell r="BT1500" t="str">
            <v>NO</v>
          </cell>
          <cell r="CB1500">
            <v>0</v>
          </cell>
          <cell r="CJ1500" t="str">
            <v>POUCH</v>
          </cell>
        </row>
        <row r="1501">
          <cell r="A1501" t="str">
            <v>6062424852921</v>
          </cell>
          <cell r="C1501" t="str">
            <v>Dropship Order</v>
          </cell>
          <cell r="F1501" t="str">
            <v>C2103751801</v>
          </cell>
          <cell r="I1501" t="str">
            <v>Out For Delivery</v>
          </cell>
          <cell r="N1501" t="str">
            <v/>
          </cell>
          <cell r="O1501" t="str">
            <v/>
          </cell>
          <cell r="W1501" t="str">
            <v>D21011769801</v>
          </cell>
          <cell r="X1501" t="str">
            <v>ALI HUSSAIN SHAH NAZAR HUSSAIN SHAH</v>
          </cell>
          <cell r="AL1501" t="str">
            <v>Sharai Al Mujahidin</v>
          </cell>
          <cell r="AO1501">
            <v>189</v>
          </cell>
          <cell r="BT1501" t="str">
            <v>NO</v>
          </cell>
          <cell r="CB1501">
            <v>0</v>
          </cell>
          <cell r="CJ1501" t="str">
            <v/>
          </cell>
        </row>
        <row r="1502">
          <cell r="A1502" t="str">
            <v>6062224967091</v>
          </cell>
          <cell r="C1502" t="str">
            <v>Dropship Order</v>
          </cell>
          <cell r="F1502" t="str">
            <v>C2103730101</v>
          </cell>
          <cell r="I1502" t="str">
            <v>Out For Delivery</v>
          </cell>
          <cell r="N1502" t="str">
            <v/>
          </cell>
          <cell r="O1502" t="str">
            <v/>
          </cell>
          <cell r="W1502" t="str">
            <v>D2105236</v>
          </cell>
          <cell r="X1502" t="str">
            <v>Abdul Hai Mohammad</v>
          </cell>
          <cell r="AL1502" t="str">
            <v>Ar Rashidiyyah</v>
          </cell>
          <cell r="AO1502">
            <v>0</v>
          </cell>
          <cell r="BT1502" t="str">
            <v>NO</v>
          </cell>
          <cell r="CB1502">
            <v>0</v>
          </cell>
          <cell r="CJ1502" t="str">
            <v>POUCH</v>
          </cell>
        </row>
        <row r="1503">
          <cell r="A1503" t="str">
            <v>6062124474494</v>
          </cell>
          <cell r="C1503" t="str">
            <v>Dropship Order</v>
          </cell>
          <cell r="F1503" t="str">
            <v>C2103730101</v>
          </cell>
          <cell r="I1503" t="str">
            <v>Out For Delivery</v>
          </cell>
          <cell r="N1503" t="str">
            <v>Reschedule</v>
          </cell>
          <cell r="O1503" t="str">
            <v>Schedule for future</v>
          </cell>
          <cell r="W1503" t="str">
            <v>D2105331</v>
          </cell>
          <cell r="X1503" t="str">
            <v>Ahmed Qaed</v>
          </cell>
          <cell r="AL1503" t="str">
            <v>Ar Rashidiyyah</v>
          </cell>
          <cell r="AO1503">
            <v>0</v>
          </cell>
          <cell r="BT1503" t="str">
            <v>NO</v>
          </cell>
          <cell r="CB1503">
            <v>1</v>
          </cell>
          <cell r="CJ1503" t="str">
            <v>POUCH</v>
          </cell>
        </row>
        <row r="1504">
          <cell r="A1504" t="str">
            <v>6062224611641</v>
          </cell>
          <cell r="C1504" t="str">
            <v>Dropship Order</v>
          </cell>
          <cell r="F1504" t="str">
            <v>C21035750</v>
          </cell>
          <cell r="I1504" t="str">
            <v>Out For Delivery</v>
          </cell>
          <cell r="N1504" t="str">
            <v>Reschedule</v>
          </cell>
          <cell r="O1504" t="str">
            <v>Schedule for future</v>
          </cell>
          <cell r="W1504" t="str">
            <v>D21011769801</v>
          </cell>
          <cell r="X1504" t="str">
            <v>ALI HUSSAIN SHAH NAZAR HUSSAIN SHAH</v>
          </cell>
          <cell r="AL1504" t="str">
            <v>Sharai Al Mujahidin</v>
          </cell>
          <cell r="AO1504">
            <v>195</v>
          </cell>
          <cell r="BT1504" t="str">
            <v>NO</v>
          </cell>
          <cell r="CB1504">
            <v>2</v>
          </cell>
          <cell r="CJ1504" t="str">
            <v/>
          </cell>
        </row>
        <row r="1505">
          <cell r="A1505" t="str">
            <v>6061824946765</v>
          </cell>
          <cell r="C1505" t="str">
            <v>Dropship Order</v>
          </cell>
          <cell r="F1505" t="str">
            <v>C21036624</v>
          </cell>
          <cell r="I1505" t="str">
            <v>Out For Delivery</v>
          </cell>
          <cell r="N1505" t="str">
            <v>Cancel</v>
          </cell>
          <cell r="O1505" t="str">
            <v>Doesn't Want to Give Reason</v>
          </cell>
          <cell r="W1505" t="str">
            <v>D21011769801</v>
          </cell>
          <cell r="X1505" t="str">
            <v>ALI HUSSAIN SHAH NAZAR HUSSAIN SHAH</v>
          </cell>
          <cell r="AL1505" t="str">
            <v>Sharai Al Mujahidin</v>
          </cell>
          <cell r="AO1505">
            <v>197</v>
          </cell>
          <cell r="BT1505" t="str">
            <v>NO</v>
          </cell>
          <cell r="CB1505">
            <v>3</v>
          </cell>
          <cell r="CJ1505" t="str">
            <v/>
          </cell>
        </row>
        <row r="1506">
          <cell r="A1506" t="str">
            <v>6062124552263</v>
          </cell>
          <cell r="C1506" t="str">
            <v>Dropship Order</v>
          </cell>
          <cell r="F1506" t="str">
            <v>C21035750</v>
          </cell>
          <cell r="I1506" t="str">
            <v>Out For Delivery</v>
          </cell>
          <cell r="N1506" t="str">
            <v>Reschedule</v>
          </cell>
          <cell r="O1506" t="str">
            <v>Schedule for future</v>
          </cell>
          <cell r="W1506" t="str">
            <v>D2105331</v>
          </cell>
          <cell r="X1506" t="str">
            <v>Ahmed Qaed</v>
          </cell>
          <cell r="AL1506" t="str">
            <v>Ar Rashidiyyah</v>
          </cell>
          <cell r="AO1506">
            <v>199</v>
          </cell>
          <cell r="BT1506" t="str">
            <v>NO</v>
          </cell>
          <cell r="CB1506">
            <v>2</v>
          </cell>
          <cell r="CJ1506" t="str">
            <v/>
          </cell>
        </row>
        <row r="1507">
          <cell r="A1507" t="str">
            <v>6062224665990</v>
          </cell>
          <cell r="C1507" t="str">
            <v>Dropship Order</v>
          </cell>
          <cell r="F1507" t="str">
            <v>C2103730101</v>
          </cell>
          <cell r="I1507" t="str">
            <v>Out For Delivery</v>
          </cell>
          <cell r="N1507" t="str">
            <v/>
          </cell>
          <cell r="O1507" t="str">
            <v/>
          </cell>
          <cell r="W1507" t="str">
            <v>D2105236</v>
          </cell>
          <cell r="X1507" t="str">
            <v>Abdul Hai Mohammad</v>
          </cell>
          <cell r="AL1507" t="str">
            <v>Ar Rashidiyyah</v>
          </cell>
          <cell r="AO1507">
            <v>441.38</v>
          </cell>
          <cell r="BT1507" t="str">
            <v>NO</v>
          </cell>
          <cell r="CB1507">
            <v>0</v>
          </cell>
          <cell r="CJ1507" t="str">
            <v>POUCH</v>
          </cell>
        </row>
        <row r="1508">
          <cell r="A1508" t="str">
            <v>6062024886127</v>
          </cell>
          <cell r="C1508" t="str">
            <v>Dropship Order</v>
          </cell>
          <cell r="F1508" t="str">
            <v>C2103716501</v>
          </cell>
          <cell r="I1508" t="str">
            <v>Out For Delivery</v>
          </cell>
          <cell r="N1508" t="str">
            <v>Reschedule</v>
          </cell>
          <cell r="O1508" t="str">
            <v>Schedule for future</v>
          </cell>
          <cell r="W1508" t="str">
            <v>D2105331</v>
          </cell>
          <cell r="X1508" t="str">
            <v>Ahmed Qaed</v>
          </cell>
          <cell r="AL1508" t="str">
            <v>Ar Rashidiyyah</v>
          </cell>
          <cell r="AO1508">
            <v>860.37</v>
          </cell>
          <cell r="BT1508" t="str">
            <v>NO</v>
          </cell>
          <cell r="CB1508">
            <v>1</v>
          </cell>
          <cell r="CJ1508" t="str">
            <v>POUCH</v>
          </cell>
        </row>
        <row r="1509">
          <cell r="A1509" t="str">
            <v>6061824986008</v>
          </cell>
          <cell r="C1509" t="str">
            <v>Dropship Order</v>
          </cell>
          <cell r="F1509" t="str">
            <v>C21035750</v>
          </cell>
          <cell r="I1509" t="str">
            <v>Out For Delivery</v>
          </cell>
          <cell r="N1509" t="str">
            <v>Reschedule</v>
          </cell>
          <cell r="O1509" t="str">
            <v>Schedule for future</v>
          </cell>
          <cell r="W1509" t="str">
            <v>D21011769801</v>
          </cell>
          <cell r="X1509" t="str">
            <v>ALI HUSSAIN SHAH NAZAR HUSSAIN SHAH</v>
          </cell>
          <cell r="AL1509" t="str">
            <v>Al Khadra</v>
          </cell>
          <cell r="AO1509">
            <v>169</v>
          </cell>
          <cell r="BT1509" t="str">
            <v>NO</v>
          </cell>
          <cell r="CB1509">
            <v>3</v>
          </cell>
          <cell r="CJ1509" t="str">
            <v/>
          </cell>
        </row>
        <row r="1510">
          <cell r="A1510" t="str">
            <v>6062224800034</v>
          </cell>
          <cell r="C1510" t="str">
            <v>Dropship Order</v>
          </cell>
          <cell r="F1510" t="str">
            <v>C210508</v>
          </cell>
          <cell r="I1510" t="str">
            <v>Out For Delivery</v>
          </cell>
          <cell r="N1510" t="str">
            <v>Reschedule</v>
          </cell>
          <cell r="O1510" t="str">
            <v>Schedule for future</v>
          </cell>
          <cell r="W1510" t="str">
            <v>D21011769801</v>
          </cell>
          <cell r="X1510" t="str">
            <v>ALI HUSSAIN SHAH NAZAR HUSSAIN SHAH</v>
          </cell>
          <cell r="AL1510" t="str">
            <v>Sharai Al Mujahidin</v>
          </cell>
          <cell r="AO1510">
            <v>150</v>
          </cell>
          <cell r="BT1510" t="str">
            <v>NO</v>
          </cell>
          <cell r="CB1510">
            <v>3</v>
          </cell>
          <cell r="CJ1510" t="str">
            <v/>
          </cell>
        </row>
        <row r="1511">
          <cell r="A1511" t="str">
            <v>6062024983634</v>
          </cell>
          <cell r="C1511" t="str">
            <v>Dropship Order</v>
          </cell>
          <cell r="F1511" t="str">
            <v>C2103730101</v>
          </cell>
          <cell r="I1511" t="str">
            <v>Out For Delivery</v>
          </cell>
          <cell r="N1511" t="str">
            <v>Reschedule</v>
          </cell>
          <cell r="O1511" t="str">
            <v>Schedule for future</v>
          </cell>
          <cell r="W1511" t="str">
            <v>D2105331</v>
          </cell>
          <cell r="X1511" t="str">
            <v>Ahmed Qaed</v>
          </cell>
          <cell r="AL1511" t="str">
            <v>Ar Rashidiyyah</v>
          </cell>
          <cell r="AO1511">
            <v>268.10000000000002</v>
          </cell>
          <cell r="BT1511" t="str">
            <v>NO</v>
          </cell>
          <cell r="CB1511">
            <v>1</v>
          </cell>
          <cell r="CJ1511" t="str">
            <v>POUCH</v>
          </cell>
        </row>
        <row r="1512">
          <cell r="A1512" t="str">
            <v>6062224542540</v>
          </cell>
          <cell r="C1512" t="str">
            <v>Dropship Order</v>
          </cell>
          <cell r="F1512" t="str">
            <v>C2103730101</v>
          </cell>
          <cell r="I1512" t="str">
            <v>Out For Delivery</v>
          </cell>
          <cell r="N1512" t="str">
            <v>Cancel</v>
          </cell>
          <cell r="O1512" t="str">
            <v>Doesn't Want to Give Reason</v>
          </cell>
          <cell r="W1512" t="str">
            <v>D2105236</v>
          </cell>
          <cell r="X1512" t="str">
            <v>Abdul Hai Mohammad</v>
          </cell>
          <cell r="AL1512" t="str">
            <v>Ar Rashidiyyah</v>
          </cell>
          <cell r="AO1512">
            <v>259.17</v>
          </cell>
          <cell r="BT1512" t="str">
            <v>NO</v>
          </cell>
          <cell r="CB1512">
            <v>0</v>
          </cell>
          <cell r="CJ1512" t="str">
            <v>POUCH</v>
          </cell>
        </row>
        <row r="1513">
          <cell r="A1513" t="str">
            <v>6062124431373</v>
          </cell>
          <cell r="C1513" t="str">
            <v>Dropship Order</v>
          </cell>
          <cell r="F1513" t="str">
            <v>C2103730101</v>
          </cell>
          <cell r="I1513" t="str">
            <v>Out For Delivery</v>
          </cell>
          <cell r="N1513" t="str">
            <v>Reschedule</v>
          </cell>
          <cell r="O1513" t="str">
            <v>Schedule for future</v>
          </cell>
          <cell r="W1513" t="str">
            <v>D21011769801</v>
          </cell>
          <cell r="X1513" t="str">
            <v>ALI HUSSAIN SHAH NAZAR HUSSAIN SHAH</v>
          </cell>
          <cell r="AL1513" t="str">
            <v>Sharai Al Mujahidin</v>
          </cell>
          <cell r="AO1513">
            <v>289.37</v>
          </cell>
          <cell r="BT1513" t="str">
            <v>NO</v>
          </cell>
          <cell r="CB1513">
            <v>1</v>
          </cell>
          <cell r="CJ1513" t="str">
            <v>POUCH</v>
          </cell>
        </row>
        <row r="1514">
          <cell r="A1514" t="str">
            <v>6061824705199</v>
          </cell>
          <cell r="C1514" t="str">
            <v>Dropship Order</v>
          </cell>
          <cell r="F1514" t="str">
            <v>C2103730101</v>
          </cell>
          <cell r="I1514" t="str">
            <v>Out For Delivery</v>
          </cell>
          <cell r="N1514" t="str">
            <v>Reschedule</v>
          </cell>
          <cell r="O1514" t="str">
            <v>Schedule for future</v>
          </cell>
          <cell r="W1514" t="str">
            <v>D2105236</v>
          </cell>
          <cell r="X1514" t="str">
            <v>Abdul Hai Mohammad</v>
          </cell>
          <cell r="AL1514" t="str">
            <v>Ar Rashidiyyah</v>
          </cell>
          <cell r="AO1514">
            <v>0</v>
          </cell>
          <cell r="BT1514" t="str">
            <v>NO</v>
          </cell>
          <cell r="CB1514">
            <v>1</v>
          </cell>
          <cell r="CJ1514" t="str">
            <v>POUCH</v>
          </cell>
        </row>
        <row r="1515">
          <cell r="A1515" t="str">
            <v>6062124376507</v>
          </cell>
          <cell r="C1515" t="str">
            <v>Dropship Order</v>
          </cell>
          <cell r="F1515" t="str">
            <v>C2103730101</v>
          </cell>
          <cell r="I1515" t="str">
            <v>Out For Delivery</v>
          </cell>
          <cell r="N1515" t="str">
            <v>Reschedule</v>
          </cell>
          <cell r="O1515" t="str">
            <v>Schedule for future</v>
          </cell>
          <cell r="W1515" t="str">
            <v>D21011769801</v>
          </cell>
          <cell r="X1515" t="str">
            <v>ALI HUSSAIN SHAH NAZAR HUSSAIN SHAH</v>
          </cell>
          <cell r="AL1515" t="str">
            <v>Sharai Al Mujahidin</v>
          </cell>
          <cell r="AO1515">
            <v>110.28</v>
          </cell>
          <cell r="BT1515" t="str">
            <v>NO</v>
          </cell>
          <cell r="CB1515">
            <v>1</v>
          </cell>
          <cell r="CJ1515" t="str">
            <v>POUCH</v>
          </cell>
        </row>
        <row r="1516">
          <cell r="A1516" t="str">
            <v>6062624347659</v>
          </cell>
          <cell r="C1516" t="str">
            <v>Reverse Pickup(Return &amp; Refund)</v>
          </cell>
          <cell r="F1516" t="str">
            <v>C2103791801</v>
          </cell>
          <cell r="I1516" t="str">
            <v>Out For Delivery</v>
          </cell>
          <cell r="N1516" t="str">
            <v/>
          </cell>
          <cell r="O1516" t="str">
            <v/>
          </cell>
          <cell r="W1516" t="str">
            <v>D2105852601</v>
          </cell>
          <cell r="X1516" t="str">
            <v>Sultan Mahmud</v>
          </cell>
          <cell r="AL1516" t="str">
            <v>As Salamah</v>
          </cell>
          <cell r="AO1516">
            <v>0</v>
          </cell>
          <cell r="BT1516" t="str">
            <v>NO</v>
          </cell>
          <cell r="CB1516">
            <v>0</v>
          </cell>
          <cell r="CJ1516" t="str">
            <v/>
          </cell>
        </row>
        <row r="1517">
          <cell r="A1517" t="str">
            <v>6062224739545</v>
          </cell>
          <cell r="C1517" t="str">
            <v>Dropship Order</v>
          </cell>
          <cell r="F1517" t="str">
            <v>C2103730101</v>
          </cell>
          <cell r="I1517" t="str">
            <v>Out For Delivery</v>
          </cell>
          <cell r="N1517" t="str">
            <v/>
          </cell>
          <cell r="O1517" t="str">
            <v/>
          </cell>
          <cell r="W1517" t="str">
            <v>D2105236</v>
          </cell>
          <cell r="X1517" t="str">
            <v>Abdul Hai Mohammad</v>
          </cell>
          <cell r="AL1517" t="str">
            <v>Ar Rashidiyyah</v>
          </cell>
          <cell r="AO1517">
            <v>0</v>
          </cell>
          <cell r="BT1517" t="str">
            <v>NO</v>
          </cell>
          <cell r="CB1517">
            <v>0</v>
          </cell>
          <cell r="CJ1517" t="str">
            <v>POUCH</v>
          </cell>
        </row>
        <row r="1518">
          <cell r="A1518" t="str">
            <v>6062424589430</v>
          </cell>
          <cell r="C1518" t="str">
            <v>Dropship Order</v>
          </cell>
          <cell r="F1518" t="str">
            <v>C210256</v>
          </cell>
          <cell r="I1518" t="str">
            <v>Out For Delivery</v>
          </cell>
          <cell r="N1518" t="str">
            <v/>
          </cell>
          <cell r="O1518" t="str">
            <v/>
          </cell>
          <cell r="W1518" t="str">
            <v>D21011769801</v>
          </cell>
          <cell r="X1518" t="str">
            <v>ALI HUSSAIN SHAH NAZAR HUSSAIN SHAH</v>
          </cell>
          <cell r="AL1518" t="str">
            <v/>
          </cell>
          <cell r="AO1518">
            <v>0</v>
          </cell>
          <cell r="BT1518" t="str">
            <v>NO</v>
          </cell>
          <cell r="CB1518">
            <v>0</v>
          </cell>
          <cell r="CJ1518" t="str">
            <v/>
          </cell>
        </row>
        <row r="1519">
          <cell r="A1519" t="str">
            <v>6061924948068</v>
          </cell>
          <cell r="C1519" t="str">
            <v>Reverse Pickup(Return &amp; Refund)</v>
          </cell>
          <cell r="F1519" t="str">
            <v>C21036226</v>
          </cell>
          <cell r="I1519" t="str">
            <v>Out For Delivery</v>
          </cell>
          <cell r="N1519" t="str">
            <v>No Answer</v>
          </cell>
          <cell r="O1519" t="str">
            <v>Switched Off</v>
          </cell>
          <cell r="W1519" t="str">
            <v>D2105852601</v>
          </cell>
          <cell r="X1519" t="str">
            <v>Sultan Mahmud</v>
          </cell>
          <cell r="AL1519" t="str">
            <v>As Salamah</v>
          </cell>
          <cell r="AO1519">
            <v>0</v>
          </cell>
          <cell r="BT1519" t="str">
            <v>NO</v>
          </cell>
          <cell r="CB1519">
            <v>2</v>
          </cell>
          <cell r="CJ1519" t="str">
            <v/>
          </cell>
        </row>
        <row r="1520">
          <cell r="A1520" t="str">
            <v>6061424305239</v>
          </cell>
          <cell r="C1520" t="str">
            <v>Reverse Pickup(Return &amp; Refund)</v>
          </cell>
          <cell r="F1520" t="str">
            <v>C21036226</v>
          </cell>
          <cell r="I1520" t="str">
            <v>Out For Delivery</v>
          </cell>
          <cell r="N1520" t="str">
            <v>Reschedule</v>
          </cell>
          <cell r="O1520" t="str">
            <v>Schedule for future</v>
          </cell>
          <cell r="W1520" t="str">
            <v>D2105852601</v>
          </cell>
          <cell r="X1520" t="str">
            <v>Sultan Mahmud</v>
          </cell>
          <cell r="AL1520" t="str">
            <v>As Salamah</v>
          </cell>
          <cell r="AO1520">
            <v>0</v>
          </cell>
          <cell r="BT1520" t="str">
            <v>NO</v>
          </cell>
          <cell r="CB1520">
            <v>2</v>
          </cell>
          <cell r="CJ1520" t="str">
            <v/>
          </cell>
        </row>
        <row r="1521">
          <cell r="A1521" t="str">
            <v>6062424895280</v>
          </cell>
          <cell r="C1521" t="str">
            <v>Dropship Order</v>
          </cell>
          <cell r="F1521" t="str">
            <v>C21035750</v>
          </cell>
          <cell r="I1521" t="str">
            <v>Out For Delivery</v>
          </cell>
          <cell r="N1521" t="str">
            <v/>
          </cell>
          <cell r="O1521" t="str">
            <v/>
          </cell>
          <cell r="W1521" t="str">
            <v>D2105331</v>
          </cell>
          <cell r="X1521" t="str">
            <v>Ahmed Qaed</v>
          </cell>
          <cell r="AL1521" t="str">
            <v>Ar Rashidiyyah</v>
          </cell>
          <cell r="AO1521">
            <v>299</v>
          </cell>
          <cell r="BT1521" t="str">
            <v>NO</v>
          </cell>
          <cell r="CB1521">
            <v>0</v>
          </cell>
          <cell r="CJ1521" t="str">
            <v/>
          </cell>
        </row>
        <row r="1522">
          <cell r="A1522" t="str">
            <v>6061324853811</v>
          </cell>
          <cell r="C1522" t="str">
            <v>Reverse Pickup(Return &amp; Refund)</v>
          </cell>
          <cell r="F1522" t="str">
            <v>C21036226</v>
          </cell>
          <cell r="I1522" t="str">
            <v>Out For Delivery</v>
          </cell>
          <cell r="N1522" t="str">
            <v>Reschedule</v>
          </cell>
          <cell r="O1522" t="str">
            <v>Schedule for future</v>
          </cell>
          <cell r="W1522" t="str">
            <v>D2105852601</v>
          </cell>
          <cell r="X1522" t="str">
            <v>Sultan Mahmud</v>
          </cell>
          <cell r="AL1522" t="str">
            <v>As Salamah</v>
          </cell>
          <cell r="AO1522">
            <v>0</v>
          </cell>
          <cell r="BT1522" t="str">
            <v>NO</v>
          </cell>
          <cell r="CB1522">
            <v>2</v>
          </cell>
          <cell r="CJ1522" t="str">
            <v/>
          </cell>
        </row>
        <row r="1523">
          <cell r="A1523" t="str">
            <v>6062424857844</v>
          </cell>
          <cell r="C1523" t="str">
            <v>Dropship Order</v>
          </cell>
          <cell r="F1523" t="str">
            <v>C2103751801</v>
          </cell>
          <cell r="I1523" t="str">
            <v>Out For Delivery</v>
          </cell>
          <cell r="N1523" t="str">
            <v/>
          </cell>
          <cell r="O1523" t="str">
            <v/>
          </cell>
          <cell r="W1523" t="str">
            <v>D2105331</v>
          </cell>
          <cell r="X1523" t="str">
            <v>Ahmed Qaed</v>
          </cell>
          <cell r="AL1523" t="str">
            <v>Makkah</v>
          </cell>
          <cell r="AO1523">
            <v>288</v>
          </cell>
          <cell r="BT1523" t="str">
            <v>NO</v>
          </cell>
          <cell r="CB1523">
            <v>0</v>
          </cell>
          <cell r="CJ1523" t="str">
            <v/>
          </cell>
        </row>
        <row r="1524">
          <cell r="A1524" t="str">
            <v>6062424543373</v>
          </cell>
          <cell r="C1524" t="str">
            <v>Dropship Order</v>
          </cell>
          <cell r="F1524" t="str">
            <v>C21035750</v>
          </cell>
          <cell r="I1524" t="str">
            <v>Out For Delivery</v>
          </cell>
          <cell r="N1524" t="str">
            <v>Cancel</v>
          </cell>
          <cell r="O1524" t="str">
            <v>Did Not Order</v>
          </cell>
          <cell r="W1524" t="str">
            <v>D21011769801</v>
          </cell>
          <cell r="X1524" t="str">
            <v>ALI HUSSAIN SHAH NAZAR HUSSAIN SHAH</v>
          </cell>
          <cell r="AL1524" t="str">
            <v>Sharai Al Mujahidin</v>
          </cell>
          <cell r="AO1524">
            <v>202</v>
          </cell>
          <cell r="BT1524" t="str">
            <v>NO</v>
          </cell>
          <cell r="CB1524">
            <v>0</v>
          </cell>
          <cell r="CJ1524" t="str">
            <v/>
          </cell>
        </row>
        <row r="1525">
          <cell r="A1525" t="str">
            <v>6062624948381</v>
          </cell>
          <cell r="C1525" t="str">
            <v>Reverse Pickup(Return &amp; Refund)</v>
          </cell>
          <cell r="F1525" t="str">
            <v>C21036226</v>
          </cell>
          <cell r="I1525" t="str">
            <v>Out For Delivery</v>
          </cell>
          <cell r="N1525" t="str">
            <v/>
          </cell>
          <cell r="O1525" t="str">
            <v/>
          </cell>
          <cell r="W1525" t="str">
            <v>D2105852601</v>
          </cell>
          <cell r="X1525" t="str">
            <v>Sultan Mahmud</v>
          </cell>
          <cell r="AL1525" t="str">
            <v>As Salamah</v>
          </cell>
          <cell r="AO1525">
            <v>0</v>
          </cell>
          <cell r="BT1525" t="str">
            <v>NO</v>
          </cell>
          <cell r="CB1525">
            <v>0</v>
          </cell>
          <cell r="CJ1525" t="str">
            <v/>
          </cell>
        </row>
        <row r="1526">
          <cell r="A1526" t="str">
            <v>6062224296081</v>
          </cell>
          <cell r="C1526" t="str">
            <v>Dropship Order</v>
          </cell>
          <cell r="F1526" t="str">
            <v>C2103730101</v>
          </cell>
          <cell r="I1526" t="str">
            <v>Out For Delivery</v>
          </cell>
          <cell r="N1526" t="str">
            <v/>
          </cell>
          <cell r="O1526" t="str">
            <v/>
          </cell>
          <cell r="W1526" t="str">
            <v>D2105236</v>
          </cell>
          <cell r="X1526" t="str">
            <v>Abdul Hai Mohammad</v>
          </cell>
          <cell r="AL1526" t="str">
            <v>Ar Rashidiyyah</v>
          </cell>
          <cell r="AO1526">
            <v>0</v>
          </cell>
          <cell r="BT1526" t="str">
            <v>NO</v>
          </cell>
          <cell r="CB1526">
            <v>0</v>
          </cell>
          <cell r="CJ1526" t="str">
            <v>POUCH</v>
          </cell>
        </row>
        <row r="1527">
          <cell r="A1527" t="str">
            <v>6062624280265</v>
          </cell>
          <cell r="C1527" t="str">
            <v>Reverse Pickup(Return &amp; Refund)</v>
          </cell>
          <cell r="F1527" t="str">
            <v>C21036226</v>
          </cell>
          <cell r="I1527" t="str">
            <v>Out For Delivery</v>
          </cell>
          <cell r="N1527" t="str">
            <v/>
          </cell>
          <cell r="O1527" t="str">
            <v/>
          </cell>
          <cell r="W1527" t="str">
            <v>D2105852601</v>
          </cell>
          <cell r="X1527" t="str">
            <v>Sultan Mahmud</v>
          </cell>
          <cell r="AL1527" t="str">
            <v>As Salamah</v>
          </cell>
          <cell r="AO1527">
            <v>0</v>
          </cell>
          <cell r="BT1527" t="str">
            <v>NO</v>
          </cell>
          <cell r="CB1527">
            <v>0</v>
          </cell>
          <cell r="CJ1527" t="str">
            <v/>
          </cell>
        </row>
        <row r="1528">
          <cell r="A1528" t="str">
            <v>6062424274065</v>
          </cell>
          <cell r="C1528" t="str">
            <v>Dropship Order</v>
          </cell>
          <cell r="F1528" t="str">
            <v>C21035750</v>
          </cell>
          <cell r="I1528" t="str">
            <v>Out For Delivery</v>
          </cell>
          <cell r="N1528" t="str">
            <v/>
          </cell>
          <cell r="O1528" t="str">
            <v/>
          </cell>
          <cell r="W1528" t="str">
            <v>D21011769801</v>
          </cell>
          <cell r="X1528" t="str">
            <v>ALI HUSSAIN SHAH NAZAR HUSSAIN SHAH</v>
          </cell>
          <cell r="AL1528" t="str">
            <v>Sharai Al Mujahidin</v>
          </cell>
          <cell r="AO1528">
            <v>199</v>
          </cell>
          <cell r="BT1528" t="str">
            <v>NO</v>
          </cell>
          <cell r="CB1528">
            <v>0</v>
          </cell>
          <cell r="CJ1528" t="str">
            <v/>
          </cell>
        </row>
        <row r="1529">
          <cell r="A1529" t="str">
            <v>6060524688398</v>
          </cell>
          <cell r="C1529" t="str">
            <v>Dropship Order</v>
          </cell>
          <cell r="F1529" t="str">
            <v>C21036225</v>
          </cell>
          <cell r="I1529" t="str">
            <v>Out For Delivery</v>
          </cell>
          <cell r="N1529" t="str">
            <v>Undelivered</v>
          </cell>
          <cell r="O1529" t="str">
            <v xml:space="preserve">NDR Condition, can not been scheduled </v>
          </cell>
          <cell r="W1529" t="str">
            <v>D21012943401</v>
          </cell>
          <cell r="X1529" t="str">
            <v>Afkar-Afkar-Omran Nazer Ahmed</v>
          </cell>
          <cell r="AL1529" t="str">
            <v>An Nuzhah</v>
          </cell>
          <cell r="AO1529">
            <v>1174.1600000000001</v>
          </cell>
          <cell r="BT1529" t="str">
            <v>NO</v>
          </cell>
          <cell r="CB1529">
            <v>4</v>
          </cell>
          <cell r="CJ1529" t="str">
            <v>BOX</v>
          </cell>
        </row>
        <row r="1530">
          <cell r="A1530" t="str">
            <v>6061924274869</v>
          </cell>
          <cell r="C1530" t="str">
            <v>Dropship Order</v>
          </cell>
          <cell r="F1530" t="str">
            <v>C2103730101</v>
          </cell>
          <cell r="I1530" t="str">
            <v>Out For Delivery</v>
          </cell>
          <cell r="N1530" t="str">
            <v>Reschedule</v>
          </cell>
          <cell r="O1530" t="str">
            <v>Schedule for future</v>
          </cell>
          <cell r="W1530" t="str">
            <v>D2105331</v>
          </cell>
          <cell r="X1530" t="str">
            <v>Ahmed Qaed</v>
          </cell>
          <cell r="AL1530" t="str">
            <v>Ar Rashidiyyah</v>
          </cell>
          <cell r="AO1530">
            <v>237.24</v>
          </cell>
          <cell r="BT1530" t="str">
            <v>NO</v>
          </cell>
          <cell r="CB1530">
            <v>3</v>
          </cell>
          <cell r="CJ1530" t="str">
            <v>POUCH</v>
          </cell>
        </row>
        <row r="1531">
          <cell r="A1531" t="str">
            <v>6062624251677</v>
          </cell>
          <cell r="C1531" t="str">
            <v>Reverse Pickup(Return &amp; Refund)</v>
          </cell>
          <cell r="F1531" t="str">
            <v>C21036226</v>
          </cell>
          <cell r="I1531" t="str">
            <v>Out For Delivery</v>
          </cell>
          <cell r="N1531" t="str">
            <v/>
          </cell>
          <cell r="O1531" t="str">
            <v/>
          </cell>
          <cell r="W1531" t="str">
            <v>D2105852601</v>
          </cell>
          <cell r="X1531" t="str">
            <v>Sultan Mahmud</v>
          </cell>
          <cell r="AL1531" t="str">
            <v>As Salamah</v>
          </cell>
          <cell r="AO1531">
            <v>0</v>
          </cell>
          <cell r="BT1531" t="str">
            <v>NO</v>
          </cell>
          <cell r="CB1531">
            <v>0</v>
          </cell>
          <cell r="CJ1531" t="str">
            <v/>
          </cell>
        </row>
        <row r="1532">
          <cell r="A1532" t="str">
            <v>6062124523207</v>
          </cell>
          <cell r="C1532" t="str">
            <v>Dropship Order</v>
          </cell>
          <cell r="F1532" t="str">
            <v>C2103716501</v>
          </cell>
          <cell r="I1532" t="str">
            <v>Out For Delivery</v>
          </cell>
          <cell r="N1532" t="str">
            <v/>
          </cell>
          <cell r="O1532" t="str">
            <v/>
          </cell>
          <cell r="W1532" t="str">
            <v>D21011769801</v>
          </cell>
          <cell r="X1532" t="str">
            <v>ALI HUSSAIN SHAH NAZAR HUSSAIN SHAH</v>
          </cell>
          <cell r="AL1532" t="str">
            <v>Sharai Al Mujahidin</v>
          </cell>
          <cell r="AO1532">
            <v>211.54</v>
          </cell>
          <cell r="BT1532" t="str">
            <v>NO</v>
          </cell>
          <cell r="CB1532">
            <v>0</v>
          </cell>
          <cell r="CJ1532" t="str">
            <v>POUCH</v>
          </cell>
        </row>
        <row r="1533">
          <cell r="A1533" t="str">
            <v>6062624224619</v>
          </cell>
          <cell r="C1533" t="str">
            <v>Reverse Pickup(Return &amp; Refund)</v>
          </cell>
          <cell r="F1533" t="str">
            <v>C21036226</v>
          </cell>
          <cell r="I1533" t="str">
            <v>Out For Delivery</v>
          </cell>
          <cell r="N1533" t="str">
            <v/>
          </cell>
          <cell r="O1533" t="str">
            <v/>
          </cell>
          <cell r="W1533" t="str">
            <v>D2105852601</v>
          </cell>
          <cell r="X1533" t="str">
            <v>Sultan Mahmud</v>
          </cell>
          <cell r="AL1533" t="str">
            <v>As Salamah</v>
          </cell>
          <cell r="AO1533">
            <v>0</v>
          </cell>
          <cell r="BT1533" t="str">
            <v>NO</v>
          </cell>
          <cell r="CB1533">
            <v>0</v>
          </cell>
          <cell r="CJ1533" t="str">
            <v/>
          </cell>
        </row>
        <row r="1534">
          <cell r="A1534" t="str">
            <v>6061924403927</v>
          </cell>
          <cell r="C1534" t="str">
            <v>Dropship Order</v>
          </cell>
          <cell r="F1534" t="str">
            <v>C2103719401</v>
          </cell>
          <cell r="I1534" t="str">
            <v>Out For Delivery</v>
          </cell>
          <cell r="N1534" t="str">
            <v>Re-shipping</v>
          </cell>
          <cell r="O1534" t="str">
            <v>Cross Hub</v>
          </cell>
          <cell r="W1534" t="str">
            <v>D2105331</v>
          </cell>
          <cell r="X1534" t="str">
            <v>Ahmed Qaed</v>
          </cell>
          <cell r="AL1534" t="str">
            <v>Ar Rashidiyyah</v>
          </cell>
          <cell r="AO1534">
            <v>129</v>
          </cell>
          <cell r="BT1534" t="str">
            <v>NO</v>
          </cell>
          <cell r="CB1534">
            <v>1</v>
          </cell>
          <cell r="CJ1534" t="str">
            <v/>
          </cell>
        </row>
        <row r="1535">
          <cell r="A1535" t="str">
            <v>6062624245334</v>
          </cell>
          <cell r="C1535" t="str">
            <v>Reverse Pickup(Return &amp; Refund)</v>
          </cell>
          <cell r="F1535" t="str">
            <v>C21036226</v>
          </cell>
          <cell r="I1535" t="str">
            <v>Out For Delivery</v>
          </cell>
          <cell r="N1535" t="str">
            <v/>
          </cell>
          <cell r="O1535" t="str">
            <v/>
          </cell>
          <cell r="W1535" t="str">
            <v>D2105852601</v>
          </cell>
          <cell r="X1535" t="str">
            <v>Sultan Mahmud</v>
          </cell>
          <cell r="AL1535" t="str">
            <v>As Salamah</v>
          </cell>
          <cell r="AO1535">
            <v>0</v>
          </cell>
          <cell r="BT1535" t="str">
            <v>NO</v>
          </cell>
          <cell r="CB1535">
            <v>0</v>
          </cell>
          <cell r="CJ1535" t="str">
            <v/>
          </cell>
        </row>
        <row r="1536">
          <cell r="A1536" t="str">
            <v>6062224625485</v>
          </cell>
          <cell r="C1536" t="str">
            <v>Dropship Order</v>
          </cell>
          <cell r="F1536" t="str">
            <v>C2103730101</v>
          </cell>
          <cell r="I1536" t="str">
            <v>Out For Delivery</v>
          </cell>
          <cell r="N1536" t="str">
            <v/>
          </cell>
          <cell r="O1536" t="str">
            <v/>
          </cell>
          <cell r="W1536" t="str">
            <v>D2105236</v>
          </cell>
          <cell r="X1536" t="str">
            <v>Abdul Hai Mohammad</v>
          </cell>
          <cell r="AL1536" t="str">
            <v>Ar Rashidiyyah</v>
          </cell>
          <cell r="AO1536">
            <v>0</v>
          </cell>
          <cell r="BT1536" t="str">
            <v>NO</v>
          </cell>
          <cell r="CB1536">
            <v>0</v>
          </cell>
          <cell r="CJ1536" t="str">
            <v>POUCH</v>
          </cell>
        </row>
        <row r="1537">
          <cell r="A1537" t="str">
            <v>6062324416817</v>
          </cell>
          <cell r="C1537" t="str">
            <v>Dropship Order</v>
          </cell>
          <cell r="F1537" t="str">
            <v>C21036624</v>
          </cell>
          <cell r="I1537" t="str">
            <v>Out For Delivery</v>
          </cell>
          <cell r="N1537" t="str">
            <v>Cancel</v>
          </cell>
          <cell r="O1537" t="str">
            <v>Doesn't Want to Give Reason</v>
          </cell>
          <cell r="W1537" t="str">
            <v>D21011769801</v>
          </cell>
          <cell r="X1537" t="str">
            <v>ALI HUSSAIN SHAH NAZAR HUSSAIN SHAH</v>
          </cell>
          <cell r="AL1537" t="str">
            <v>Al Sharai' Ash Shamaliyyah</v>
          </cell>
          <cell r="AO1537">
            <v>189</v>
          </cell>
          <cell r="BT1537" t="str">
            <v>NO</v>
          </cell>
          <cell r="CB1537">
            <v>0</v>
          </cell>
          <cell r="CJ1537" t="str">
            <v/>
          </cell>
        </row>
        <row r="1538">
          <cell r="A1538" t="str">
            <v>6062324538561</v>
          </cell>
          <cell r="C1538" t="str">
            <v>Reverse Pickup(Return &amp; Refund)</v>
          </cell>
          <cell r="F1538" t="str">
            <v>C21036226</v>
          </cell>
          <cell r="I1538" t="str">
            <v>Out For Delivery</v>
          </cell>
          <cell r="N1538" t="str">
            <v>No Answer</v>
          </cell>
          <cell r="O1538" t="str">
            <v>Switched Off</v>
          </cell>
          <cell r="W1538" t="str">
            <v>D2105852601</v>
          </cell>
          <cell r="X1538" t="str">
            <v>Sultan Mahmud</v>
          </cell>
          <cell r="AL1538" t="str">
            <v>As Salamah</v>
          </cell>
          <cell r="AO1538">
            <v>0</v>
          </cell>
          <cell r="BT1538" t="str">
            <v>NO</v>
          </cell>
          <cell r="CB1538">
            <v>2</v>
          </cell>
          <cell r="CJ1538" t="str">
            <v/>
          </cell>
        </row>
        <row r="1539">
          <cell r="A1539" t="str">
            <v>6061924891095</v>
          </cell>
          <cell r="C1539" t="str">
            <v>Dropship Order</v>
          </cell>
          <cell r="F1539" t="str">
            <v>C2103730101</v>
          </cell>
          <cell r="I1539" t="str">
            <v>Out For Delivery</v>
          </cell>
          <cell r="N1539" t="str">
            <v>Reschedule</v>
          </cell>
          <cell r="O1539" t="str">
            <v>Schedule for future</v>
          </cell>
          <cell r="W1539" t="str">
            <v>D2105331</v>
          </cell>
          <cell r="X1539" t="str">
            <v>Ahmed Qaed</v>
          </cell>
          <cell r="AL1539" t="str">
            <v>Ar Rashidiyyah</v>
          </cell>
          <cell r="AO1539">
            <v>245.12</v>
          </cell>
          <cell r="BT1539" t="str">
            <v>NO</v>
          </cell>
          <cell r="CB1539">
            <v>1</v>
          </cell>
          <cell r="CJ1539" t="str">
            <v>POUCH</v>
          </cell>
        </row>
        <row r="1540">
          <cell r="A1540" t="str">
            <v>6062324101688</v>
          </cell>
          <cell r="C1540" t="str">
            <v>Dropship Order</v>
          </cell>
          <cell r="F1540" t="str">
            <v>C21036624</v>
          </cell>
          <cell r="I1540" t="str">
            <v>Out For Delivery</v>
          </cell>
          <cell r="N1540" t="str">
            <v>Cancel</v>
          </cell>
          <cell r="O1540" t="str">
            <v>Doesn't Want to Give Reason</v>
          </cell>
          <cell r="W1540" t="str">
            <v>D21011769801</v>
          </cell>
          <cell r="X1540" t="str">
            <v>ALI HUSSAIN SHAH NAZAR HUSSAIN SHAH</v>
          </cell>
          <cell r="AL1540" t="str">
            <v>Sharai Al Mujahidin</v>
          </cell>
          <cell r="AO1540">
            <v>165</v>
          </cell>
          <cell r="BT1540" t="str">
            <v>NO</v>
          </cell>
          <cell r="CB1540">
            <v>0</v>
          </cell>
          <cell r="CJ1540" t="str">
            <v/>
          </cell>
        </row>
        <row r="1541">
          <cell r="A1541" t="str">
            <v>6062224402941</v>
          </cell>
          <cell r="C1541" t="str">
            <v>Reverse Pickup(Return &amp; Refund)</v>
          </cell>
          <cell r="F1541" t="str">
            <v>C21036226</v>
          </cell>
          <cell r="I1541" t="str">
            <v>Out For Delivery</v>
          </cell>
          <cell r="N1541" t="str">
            <v>No Answer</v>
          </cell>
          <cell r="O1541" t="str">
            <v>Switched Off</v>
          </cell>
          <cell r="W1541" t="str">
            <v>D2105852601</v>
          </cell>
          <cell r="X1541" t="str">
            <v>Sultan Mahmud</v>
          </cell>
          <cell r="AL1541" t="str">
            <v>As Salamah</v>
          </cell>
          <cell r="AO1541">
            <v>0</v>
          </cell>
          <cell r="BT1541" t="str">
            <v>NO</v>
          </cell>
          <cell r="CB1541">
            <v>2</v>
          </cell>
          <cell r="CJ1541" t="str">
            <v/>
          </cell>
        </row>
        <row r="1542">
          <cell r="A1542" t="str">
            <v>6062424117259</v>
          </cell>
          <cell r="C1542" t="str">
            <v>Dropship Order</v>
          </cell>
          <cell r="F1542" t="str">
            <v>C21035750</v>
          </cell>
          <cell r="I1542" t="str">
            <v>Out For Delivery</v>
          </cell>
          <cell r="N1542" t="str">
            <v>Reschedule</v>
          </cell>
          <cell r="O1542" t="str">
            <v>Schedule for future</v>
          </cell>
          <cell r="W1542" t="str">
            <v>D21011769801</v>
          </cell>
          <cell r="X1542" t="str">
            <v>ALI HUSSAIN SHAH NAZAR HUSSAIN SHAH</v>
          </cell>
          <cell r="AL1542" t="str">
            <v>Sharai Al Mujahidin</v>
          </cell>
          <cell r="AO1542">
            <v>249</v>
          </cell>
          <cell r="BT1542" t="str">
            <v>NO</v>
          </cell>
          <cell r="CB1542">
            <v>0</v>
          </cell>
          <cell r="CJ1542" t="str">
            <v/>
          </cell>
        </row>
        <row r="1543">
          <cell r="A1543" t="str">
            <v>6062124200688</v>
          </cell>
          <cell r="C1543" t="str">
            <v>Reverse Pickup(Return &amp; Refund)</v>
          </cell>
          <cell r="F1543" t="str">
            <v>C21036226</v>
          </cell>
          <cell r="I1543" t="str">
            <v>Out For Delivery</v>
          </cell>
          <cell r="N1543" t="str">
            <v>No Answer</v>
          </cell>
          <cell r="O1543" t="str">
            <v>Switched Off</v>
          </cell>
          <cell r="W1543" t="str">
            <v>D2105852601</v>
          </cell>
          <cell r="X1543" t="str">
            <v>Sultan Mahmud</v>
          </cell>
          <cell r="AL1543" t="str">
            <v>As Salamah</v>
          </cell>
          <cell r="AO1543">
            <v>0</v>
          </cell>
          <cell r="BT1543" t="str">
            <v>NO</v>
          </cell>
          <cell r="CB1543">
            <v>2</v>
          </cell>
          <cell r="CJ1543" t="str">
            <v/>
          </cell>
        </row>
        <row r="1544">
          <cell r="A1544" t="str">
            <v>6062224625357</v>
          </cell>
          <cell r="C1544" t="str">
            <v>Dropship Order</v>
          </cell>
          <cell r="F1544" t="str">
            <v>C2103730101</v>
          </cell>
          <cell r="I1544" t="str">
            <v>Out For Delivery</v>
          </cell>
          <cell r="N1544" t="str">
            <v/>
          </cell>
          <cell r="O1544" t="str">
            <v/>
          </cell>
          <cell r="W1544" t="str">
            <v>D2105331</v>
          </cell>
          <cell r="X1544" t="str">
            <v>Ahmed Qaed</v>
          </cell>
          <cell r="AL1544" t="str">
            <v>Ar Rashidiyyah</v>
          </cell>
          <cell r="AO1544">
            <v>0</v>
          </cell>
          <cell r="BT1544" t="str">
            <v>NO</v>
          </cell>
          <cell r="CB1544">
            <v>0</v>
          </cell>
          <cell r="CJ1544" t="str">
            <v>POUCH</v>
          </cell>
        </row>
        <row r="1545">
          <cell r="A1545" t="str">
            <v>6062124504018</v>
          </cell>
          <cell r="C1545" t="str">
            <v>Reverse Pickup(Return &amp; Refund)</v>
          </cell>
          <cell r="F1545" t="str">
            <v>C21036226</v>
          </cell>
          <cell r="I1545" t="str">
            <v>Out For Delivery</v>
          </cell>
          <cell r="N1545" t="str">
            <v>No Answer</v>
          </cell>
          <cell r="O1545" t="str">
            <v>Switched Off</v>
          </cell>
          <cell r="W1545" t="str">
            <v>D2105852601</v>
          </cell>
          <cell r="X1545" t="str">
            <v>Sultan Mahmud</v>
          </cell>
          <cell r="AL1545" t="str">
            <v>As Salamah</v>
          </cell>
          <cell r="AO1545">
            <v>0</v>
          </cell>
          <cell r="BT1545" t="str">
            <v>NO</v>
          </cell>
          <cell r="CB1545">
            <v>2</v>
          </cell>
          <cell r="CJ1545" t="str">
            <v/>
          </cell>
        </row>
        <row r="1546">
          <cell r="A1546" t="str">
            <v>6062024648970</v>
          </cell>
          <cell r="C1546" t="str">
            <v>Dropship Order</v>
          </cell>
          <cell r="F1546" t="str">
            <v>C2107346</v>
          </cell>
          <cell r="I1546" t="str">
            <v>Out For Delivery</v>
          </cell>
          <cell r="N1546" t="str">
            <v>Review</v>
          </cell>
          <cell r="O1546" t="str">
            <v>Customer Wants to Change Location</v>
          </cell>
          <cell r="W1546" t="str">
            <v>D2105331</v>
          </cell>
          <cell r="X1546" t="str">
            <v>Ahmed Qaed</v>
          </cell>
          <cell r="AL1546" t="str">
            <v>Sharai Al Mujahidin</v>
          </cell>
          <cell r="AO1546">
            <v>400</v>
          </cell>
          <cell r="BT1546" t="str">
            <v>NO</v>
          </cell>
          <cell r="CB1546">
            <v>2</v>
          </cell>
          <cell r="CJ1546" t="str">
            <v/>
          </cell>
        </row>
        <row r="1547">
          <cell r="A1547" t="str">
            <v>6062424177663</v>
          </cell>
          <cell r="C1547" t="str">
            <v>Dropship Order</v>
          </cell>
          <cell r="F1547" t="str">
            <v>C21035750</v>
          </cell>
          <cell r="I1547" t="str">
            <v>Out For Delivery</v>
          </cell>
          <cell r="N1547" t="str">
            <v/>
          </cell>
          <cell r="O1547" t="str">
            <v/>
          </cell>
          <cell r="W1547" t="str">
            <v>D21011769801</v>
          </cell>
          <cell r="X1547" t="str">
            <v>ALI HUSSAIN SHAH NAZAR HUSSAIN SHAH</v>
          </cell>
          <cell r="AL1547" t="str">
            <v>Sharai Al Mujahidin</v>
          </cell>
          <cell r="AO1547">
            <v>190</v>
          </cell>
          <cell r="BT1547" t="str">
            <v>NO</v>
          </cell>
          <cell r="CB1547">
            <v>0</v>
          </cell>
          <cell r="CJ1547" t="str">
            <v/>
          </cell>
        </row>
        <row r="1548">
          <cell r="A1548" t="str">
            <v>6062124521777</v>
          </cell>
          <cell r="C1548" t="str">
            <v>Reverse Pickup(Return &amp; Refund)</v>
          </cell>
          <cell r="F1548" t="str">
            <v>C21036226</v>
          </cell>
          <cell r="I1548" t="str">
            <v>Successfully Returned</v>
          </cell>
          <cell r="N1548" t="str">
            <v>No Answer</v>
          </cell>
          <cell r="O1548" t="str">
            <v>Switched Off</v>
          </cell>
          <cell r="W1548" t="str">
            <v>D2105852601</v>
          </cell>
          <cell r="X1548" t="str">
            <v>Sultan Mahmud</v>
          </cell>
          <cell r="AL1548" t="str">
            <v>As Salamah</v>
          </cell>
          <cell r="AO1548">
            <v>0</v>
          </cell>
          <cell r="BT1548" t="str">
            <v>NO</v>
          </cell>
          <cell r="CB1548">
            <v>2</v>
          </cell>
          <cell r="CJ1548" t="str">
            <v/>
          </cell>
        </row>
        <row r="1549">
          <cell r="A1549" t="str">
            <v>6062124943159</v>
          </cell>
          <cell r="C1549" t="str">
            <v>Dropship Order</v>
          </cell>
          <cell r="F1549" t="str">
            <v>C21035750</v>
          </cell>
          <cell r="I1549" t="str">
            <v>Out For Delivery</v>
          </cell>
          <cell r="N1549" t="str">
            <v>Reschedule</v>
          </cell>
          <cell r="O1549" t="str">
            <v>Schedule for future</v>
          </cell>
          <cell r="W1549" t="str">
            <v>D2105331</v>
          </cell>
          <cell r="X1549" t="str">
            <v>Ahmed Qaed</v>
          </cell>
          <cell r="AL1549" t="str">
            <v>Ar Rashidiyyah</v>
          </cell>
          <cell r="AO1549">
            <v>179</v>
          </cell>
          <cell r="BT1549" t="str">
            <v>NO</v>
          </cell>
          <cell r="CB1549">
            <v>3</v>
          </cell>
          <cell r="CJ1549" t="str">
            <v/>
          </cell>
        </row>
        <row r="1550">
          <cell r="A1550" t="str">
            <v>6062124945144</v>
          </cell>
          <cell r="C1550" t="str">
            <v>Dropship Order</v>
          </cell>
          <cell r="F1550" t="str">
            <v>C2103730101</v>
          </cell>
          <cell r="I1550" t="str">
            <v>Out For Delivery</v>
          </cell>
          <cell r="N1550" t="str">
            <v>Review</v>
          </cell>
          <cell r="O1550" t="str">
            <v>Customer Wants to Change Location</v>
          </cell>
          <cell r="W1550" t="str">
            <v>D2105236</v>
          </cell>
          <cell r="X1550" t="str">
            <v>Abdul Hai Mohammad</v>
          </cell>
          <cell r="AL1550" t="str">
            <v/>
          </cell>
          <cell r="AO1550">
            <v>0</v>
          </cell>
          <cell r="BT1550" t="str">
            <v>NO</v>
          </cell>
          <cell r="CB1550">
            <v>0</v>
          </cell>
          <cell r="CJ1550" t="str">
            <v>POUCH</v>
          </cell>
        </row>
        <row r="1551">
          <cell r="A1551" t="str">
            <v>6062024327989</v>
          </cell>
          <cell r="C1551" t="str">
            <v>Reverse Pickup(Return &amp; Refund)</v>
          </cell>
          <cell r="F1551" t="str">
            <v>C21036226</v>
          </cell>
          <cell r="I1551" t="str">
            <v>Out For Delivery</v>
          </cell>
          <cell r="N1551" t="str">
            <v>No Answer</v>
          </cell>
          <cell r="O1551" t="str">
            <v>Switched Off</v>
          </cell>
          <cell r="W1551" t="str">
            <v>D2105852601</v>
          </cell>
          <cell r="X1551" t="str">
            <v>Sultan Mahmud</v>
          </cell>
          <cell r="AL1551" t="str">
            <v>As Salamah</v>
          </cell>
          <cell r="AO1551">
            <v>0</v>
          </cell>
          <cell r="BT1551" t="str">
            <v>NO</v>
          </cell>
          <cell r="CB1551">
            <v>2</v>
          </cell>
          <cell r="CJ1551" t="str">
            <v/>
          </cell>
        </row>
        <row r="1552">
          <cell r="A1552" t="str">
            <v>6062024447455</v>
          </cell>
          <cell r="C1552" t="str">
            <v>Reverse Pickup(Return &amp; Refund)</v>
          </cell>
          <cell r="F1552" t="str">
            <v>C21036226</v>
          </cell>
          <cell r="I1552" t="str">
            <v>Out For Delivery</v>
          </cell>
          <cell r="N1552" t="str">
            <v>No Answer</v>
          </cell>
          <cell r="O1552" t="str">
            <v>Switched Off</v>
          </cell>
          <cell r="W1552" t="str">
            <v>D2105852601</v>
          </cell>
          <cell r="X1552" t="str">
            <v>Sultan Mahmud</v>
          </cell>
          <cell r="AL1552" t="str">
            <v>As Salamah</v>
          </cell>
          <cell r="AO1552">
            <v>0</v>
          </cell>
          <cell r="BT1552" t="str">
            <v>NO</v>
          </cell>
          <cell r="CB1552">
            <v>2</v>
          </cell>
          <cell r="CJ1552" t="str">
            <v/>
          </cell>
        </row>
        <row r="1553">
          <cell r="A1553" t="str">
            <v>6062024660978</v>
          </cell>
          <cell r="C1553" t="str">
            <v>Reverse Pickup(Return &amp; Refund)</v>
          </cell>
          <cell r="F1553" t="str">
            <v>C21036226</v>
          </cell>
          <cell r="I1553" t="str">
            <v>Out For Delivery</v>
          </cell>
          <cell r="N1553" t="str">
            <v>No Answer</v>
          </cell>
          <cell r="O1553" t="str">
            <v>Switched Off</v>
          </cell>
          <cell r="W1553" t="str">
            <v>D2105852601</v>
          </cell>
          <cell r="X1553" t="str">
            <v>Sultan Mahmud</v>
          </cell>
          <cell r="AL1553" t="str">
            <v>As Salamah</v>
          </cell>
          <cell r="AO1553">
            <v>0</v>
          </cell>
          <cell r="BT1553" t="str">
            <v>NO</v>
          </cell>
          <cell r="CB1553">
            <v>2</v>
          </cell>
          <cell r="CJ1553" t="str">
            <v/>
          </cell>
        </row>
        <row r="1554">
          <cell r="A1554" t="str">
            <v>6061124974354</v>
          </cell>
          <cell r="C1554" t="str">
            <v>Dropship Order</v>
          </cell>
          <cell r="F1554" t="str">
            <v>C21036106</v>
          </cell>
          <cell r="I1554" t="str">
            <v>Out For Delivery</v>
          </cell>
          <cell r="N1554" t="str">
            <v>Reschedule</v>
          </cell>
          <cell r="O1554" t="str">
            <v>Schedule for future</v>
          </cell>
          <cell r="W1554" t="str">
            <v>D2105236</v>
          </cell>
          <cell r="X1554" t="str">
            <v>Abdul Hai Mohammad</v>
          </cell>
          <cell r="AL1554" t="str">
            <v>Makkah</v>
          </cell>
          <cell r="AO1554">
            <v>89</v>
          </cell>
          <cell r="BT1554" t="str">
            <v>NO</v>
          </cell>
          <cell r="CB1554">
            <v>1</v>
          </cell>
          <cell r="CJ1554" t="str">
            <v/>
          </cell>
        </row>
        <row r="1555">
          <cell r="A1555" t="str">
            <v>6062424888130</v>
          </cell>
          <cell r="C1555" t="str">
            <v>Dropship Order</v>
          </cell>
          <cell r="F1555" t="str">
            <v>C21035750</v>
          </cell>
          <cell r="I1555" t="str">
            <v>Out For Delivery</v>
          </cell>
          <cell r="N1555" t="str">
            <v>Cancel</v>
          </cell>
          <cell r="O1555" t="str">
            <v>Open Package Request</v>
          </cell>
          <cell r="W1555" t="str">
            <v>D21011769801</v>
          </cell>
          <cell r="X1555" t="str">
            <v>ALI HUSSAIN SHAH NAZAR HUSSAIN SHAH</v>
          </cell>
          <cell r="AL1555" t="str">
            <v>Sharai Al Mujahidin</v>
          </cell>
          <cell r="AO1555">
            <v>189</v>
          </cell>
          <cell r="BT1555" t="str">
            <v>NO</v>
          </cell>
          <cell r="CB1555">
            <v>0</v>
          </cell>
          <cell r="CJ1555" t="str">
            <v/>
          </cell>
        </row>
        <row r="1556">
          <cell r="A1556" t="str">
            <v>6061224682701</v>
          </cell>
          <cell r="C1556" t="str">
            <v>Dropship Order</v>
          </cell>
          <cell r="F1556" t="str">
            <v>C21036624</v>
          </cell>
          <cell r="I1556" t="str">
            <v>Out For Delivery</v>
          </cell>
          <cell r="N1556" t="str">
            <v>Reschedule</v>
          </cell>
          <cell r="O1556" t="str">
            <v>Schedule for future</v>
          </cell>
          <cell r="W1556" t="str">
            <v>D21011769801</v>
          </cell>
          <cell r="X1556" t="str">
            <v>ALI HUSSAIN SHAH NAZAR HUSSAIN SHAH</v>
          </cell>
          <cell r="AL1556" t="str">
            <v>Shraie'E</v>
          </cell>
          <cell r="AO1556">
            <v>189</v>
          </cell>
          <cell r="BT1556" t="str">
            <v>NO</v>
          </cell>
          <cell r="CB1556">
            <v>3</v>
          </cell>
          <cell r="CJ1556" t="str">
            <v/>
          </cell>
        </row>
        <row r="1557">
          <cell r="A1557" t="str">
            <v>6062324690823</v>
          </cell>
          <cell r="C1557" t="str">
            <v>Dropship Order</v>
          </cell>
          <cell r="F1557" t="str">
            <v>C2105157</v>
          </cell>
          <cell r="I1557" t="str">
            <v>Out For Delivery</v>
          </cell>
          <cell r="N1557" t="str">
            <v>Reschedule</v>
          </cell>
          <cell r="O1557" t="str">
            <v>Schedule for future</v>
          </cell>
          <cell r="W1557" t="str">
            <v>D2105331</v>
          </cell>
          <cell r="X1557" t="str">
            <v>Ahmed Qaed</v>
          </cell>
          <cell r="AL1557" t="str">
            <v>Sharai Al Mujahidin</v>
          </cell>
          <cell r="AO1557">
            <v>0</v>
          </cell>
          <cell r="BT1557" t="str">
            <v>NO</v>
          </cell>
          <cell r="CB1557">
            <v>1</v>
          </cell>
          <cell r="CJ1557" t="str">
            <v/>
          </cell>
        </row>
        <row r="1558">
          <cell r="A1558" t="str">
            <v>6062424128151</v>
          </cell>
          <cell r="C1558" t="str">
            <v>Reverse Pickup(Return &amp; Refund)</v>
          </cell>
          <cell r="F1558" t="str">
            <v>C21036226</v>
          </cell>
          <cell r="I1558" t="str">
            <v>Out For Delivery</v>
          </cell>
          <cell r="N1558" t="str">
            <v>No Answer</v>
          </cell>
          <cell r="O1558" t="str">
            <v>Switched Off</v>
          </cell>
          <cell r="W1558" t="str">
            <v>D2105852601</v>
          </cell>
          <cell r="X1558" t="str">
            <v>Sultan Mahmud</v>
          </cell>
          <cell r="AL1558" t="str">
            <v>As Salamah</v>
          </cell>
          <cell r="AO1558">
            <v>0</v>
          </cell>
          <cell r="BT1558" t="str">
            <v>NO</v>
          </cell>
          <cell r="CB1558">
            <v>2</v>
          </cell>
          <cell r="CJ1558" t="str">
            <v/>
          </cell>
        </row>
        <row r="1559">
          <cell r="A1559" t="str">
            <v>6062224504573</v>
          </cell>
          <cell r="C1559" t="str">
            <v>Dropship Order</v>
          </cell>
          <cell r="F1559" t="str">
            <v>C2103730101</v>
          </cell>
          <cell r="I1559" t="str">
            <v>Out For Delivery</v>
          </cell>
          <cell r="N1559" t="str">
            <v/>
          </cell>
          <cell r="O1559" t="str">
            <v/>
          </cell>
          <cell r="W1559" t="str">
            <v>D2105236</v>
          </cell>
          <cell r="X1559" t="str">
            <v>Abdul Hai Mohammad</v>
          </cell>
          <cell r="AL1559" t="str">
            <v>Ar Rashidiyyah</v>
          </cell>
          <cell r="AO1559">
            <v>0</v>
          </cell>
          <cell r="BT1559" t="str">
            <v>NO</v>
          </cell>
          <cell r="CB1559">
            <v>0</v>
          </cell>
          <cell r="CJ1559" t="str">
            <v>POUCH</v>
          </cell>
        </row>
        <row r="1560">
          <cell r="A1560" t="str">
            <v>6062124232044</v>
          </cell>
          <cell r="C1560" t="str">
            <v>Dropship Order</v>
          </cell>
          <cell r="F1560" t="str">
            <v>C2103730101</v>
          </cell>
          <cell r="I1560" t="str">
            <v>Delivered</v>
          </cell>
          <cell r="N1560" t="str">
            <v/>
          </cell>
          <cell r="O1560" t="str">
            <v/>
          </cell>
          <cell r="W1560" t="str">
            <v>D2105236</v>
          </cell>
          <cell r="X1560" t="str">
            <v>Abdul Hai Mohammad</v>
          </cell>
          <cell r="AL1560" t="str">
            <v>Ar Rashidiyyah</v>
          </cell>
          <cell r="AO1560">
            <v>0</v>
          </cell>
          <cell r="BT1560" t="str">
            <v>YES</v>
          </cell>
          <cell r="CB1560">
            <v>1</v>
          </cell>
          <cell r="CJ1560" t="str">
            <v>POUCH</v>
          </cell>
        </row>
        <row r="1561">
          <cell r="A1561" t="str">
            <v>6062224340426</v>
          </cell>
          <cell r="C1561" t="str">
            <v>Dropship Order</v>
          </cell>
          <cell r="F1561" t="str">
            <v>C2103730101</v>
          </cell>
          <cell r="I1561" t="str">
            <v>Out For Delivery</v>
          </cell>
          <cell r="N1561" t="str">
            <v/>
          </cell>
          <cell r="O1561" t="str">
            <v/>
          </cell>
          <cell r="W1561" t="str">
            <v>D2105236</v>
          </cell>
          <cell r="X1561" t="str">
            <v>Abdul Hai Mohammad</v>
          </cell>
          <cell r="AL1561" t="str">
            <v>Ar Rashidiyyah</v>
          </cell>
          <cell r="AO1561">
            <v>189.49</v>
          </cell>
          <cell r="BT1561" t="str">
            <v>NO</v>
          </cell>
          <cell r="CB1561">
            <v>0</v>
          </cell>
          <cell r="CJ1561" t="str">
            <v>POUCH</v>
          </cell>
        </row>
        <row r="1562">
          <cell r="A1562" t="str">
            <v>6062124874539</v>
          </cell>
          <cell r="C1562" t="str">
            <v>Dropship Order</v>
          </cell>
          <cell r="F1562" t="str">
            <v>C2103716501</v>
          </cell>
          <cell r="I1562" t="str">
            <v>Out For Delivery</v>
          </cell>
          <cell r="N1562" t="str">
            <v/>
          </cell>
          <cell r="O1562" t="str">
            <v/>
          </cell>
          <cell r="W1562" t="str">
            <v>D21011769801</v>
          </cell>
          <cell r="X1562" t="str">
            <v>ALI HUSSAIN SHAH NAZAR HUSSAIN SHAH</v>
          </cell>
          <cell r="AL1562" t="str">
            <v>Sharai Al Mujahidin</v>
          </cell>
          <cell r="AO1562">
            <v>242.13</v>
          </cell>
          <cell r="BT1562" t="str">
            <v>NO</v>
          </cell>
          <cell r="CB1562">
            <v>0</v>
          </cell>
          <cell r="CJ1562" t="str">
            <v>POUCH</v>
          </cell>
        </row>
        <row r="1563">
          <cell r="A1563" t="str">
            <v>6062224983018</v>
          </cell>
          <cell r="C1563" t="str">
            <v>Dropship Order</v>
          </cell>
          <cell r="F1563" t="str">
            <v>C2103730101</v>
          </cell>
          <cell r="I1563" t="str">
            <v>Out For Delivery</v>
          </cell>
          <cell r="N1563" t="str">
            <v/>
          </cell>
          <cell r="O1563" t="str">
            <v/>
          </cell>
          <cell r="W1563" t="str">
            <v>D2105236</v>
          </cell>
          <cell r="X1563" t="str">
            <v>Abdul Hai Mohammad</v>
          </cell>
          <cell r="AL1563" t="str">
            <v>Ar Rashidiyyah</v>
          </cell>
          <cell r="AO1563">
            <v>0</v>
          </cell>
          <cell r="BT1563" t="str">
            <v>NO</v>
          </cell>
          <cell r="CB1563">
            <v>0</v>
          </cell>
          <cell r="CJ1563" t="str">
            <v>POUCH</v>
          </cell>
        </row>
        <row r="1564">
          <cell r="A1564" t="str">
            <v>6060124889412</v>
          </cell>
          <cell r="C1564" t="str">
            <v>Dropship Order</v>
          </cell>
          <cell r="F1564" t="str">
            <v>C2103737101</v>
          </cell>
          <cell r="I1564" t="str">
            <v>Out For Delivery</v>
          </cell>
          <cell r="N1564" t="str">
            <v>Uncontactable</v>
          </cell>
          <cell r="O1564" t="str">
            <v>No Answer</v>
          </cell>
          <cell r="W1564" t="str">
            <v>D21011769801</v>
          </cell>
          <cell r="X1564" t="str">
            <v>ALI HUSSAIN SHAH NAZAR HUSSAIN SHAH</v>
          </cell>
          <cell r="AL1564" t="str">
            <v>Sharai Al Mujahidin</v>
          </cell>
          <cell r="AO1564">
            <v>0</v>
          </cell>
          <cell r="BT1564" t="str">
            <v>NO</v>
          </cell>
          <cell r="CB1564">
            <v>1</v>
          </cell>
          <cell r="CJ1564" t="str">
            <v/>
          </cell>
        </row>
        <row r="1565">
          <cell r="A1565" t="str">
            <v>3711052874618</v>
          </cell>
          <cell r="C1565" t="str">
            <v>Dropship Order</v>
          </cell>
          <cell r="F1565" t="str">
            <v>C21034607</v>
          </cell>
          <cell r="I1565" t="str">
            <v>Out For Delivery</v>
          </cell>
          <cell r="N1565" t="str">
            <v/>
          </cell>
          <cell r="O1565" t="str">
            <v/>
          </cell>
          <cell r="W1565" t="str">
            <v>D2105236</v>
          </cell>
          <cell r="X1565" t="str">
            <v>Abdul Hai Mohammad</v>
          </cell>
          <cell r="AL1565" t="str">
            <v>Ar Rashidiyyah</v>
          </cell>
          <cell r="AO1565">
            <v>0</v>
          </cell>
          <cell r="BT1565" t="str">
            <v>NO</v>
          </cell>
          <cell r="CB1565">
            <v>0</v>
          </cell>
          <cell r="CJ1565" t="str">
            <v>POUCH</v>
          </cell>
        </row>
        <row r="1566">
          <cell r="A1566" t="str">
            <v>6062124740217</v>
          </cell>
          <cell r="C1566" t="str">
            <v>Dropship Order</v>
          </cell>
          <cell r="F1566" t="str">
            <v>C2103730101</v>
          </cell>
          <cell r="I1566" t="str">
            <v>Out For Delivery</v>
          </cell>
          <cell r="N1566" t="str">
            <v>Reschedule</v>
          </cell>
          <cell r="O1566" t="str">
            <v>Schedule for future</v>
          </cell>
          <cell r="W1566" t="str">
            <v>D21011769801</v>
          </cell>
          <cell r="X1566" t="str">
            <v>ALI HUSSAIN SHAH NAZAR HUSSAIN SHAH</v>
          </cell>
          <cell r="AL1566" t="str">
            <v>Sharai Al Mujahidin</v>
          </cell>
          <cell r="AO1566">
            <v>356.66</v>
          </cell>
          <cell r="BT1566" t="str">
            <v>NO</v>
          </cell>
          <cell r="CB1566">
            <v>1</v>
          </cell>
          <cell r="CJ1566" t="str">
            <v>POUCH</v>
          </cell>
        </row>
        <row r="1567">
          <cell r="A1567" t="str">
            <v>6062524246523</v>
          </cell>
          <cell r="C1567" t="str">
            <v>Dropship Order</v>
          </cell>
          <cell r="F1567" t="str">
            <v>C2103847301</v>
          </cell>
          <cell r="I1567" t="str">
            <v>Out For Delivery</v>
          </cell>
          <cell r="N1567" t="str">
            <v/>
          </cell>
          <cell r="O1567" t="str">
            <v/>
          </cell>
          <cell r="W1567" t="str">
            <v>D2105236</v>
          </cell>
          <cell r="X1567" t="str">
            <v>Abdul Hai Mohammad</v>
          </cell>
          <cell r="AL1567" t="str">
            <v>Sharai Al Mujahidin</v>
          </cell>
          <cell r="AO1567">
            <v>120.6</v>
          </cell>
          <cell r="BT1567" t="str">
            <v>NO</v>
          </cell>
          <cell r="CB1567">
            <v>0</v>
          </cell>
          <cell r="CJ1567" t="str">
            <v/>
          </cell>
        </row>
        <row r="1568">
          <cell r="A1568" t="str">
            <v>6061024911684</v>
          </cell>
          <cell r="C1568" t="str">
            <v>Dropship Order</v>
          </cell>
          <cell r="F1568" t="str">
            <v>C2103716501</v>
          </cell>
          <cell r="I1568" t="str">
            <v>Out For Delivery</v>
          </cell>
          <cell r="N1568" t="str">
            <v>Reschedule</v>
          </cell>
          <cell r="O1568" t="str">
            <v>Schedule for future</v>
          </cell>
          <cell r="W1568" t="str">
            <v>D21011769801</v>
          </cell>
          <cell r="X1568" t="str">
            <v>ALI HUSSAIN SHAH NAZAR HUSSAIN SHAH</v>
          </cell>
          <cell r="AL1568" t="str">
            <v>Sharai Al Mujahidin</v>
          </cell>
          <cell r="AO1568">
            <v>122.72</v>
          </cell>
          <cell r="BT1568" t="str">
            <v>NO</v>
          </cell>
          <cell r="CB1568">
            <v>3</v>
          </cell>
          <cell r="CJ1568" t="str">
            <v>POUCH</v>
          </cell>
        </row>
        <row r="1569">
          <cell r="A1569" t="str">
            <v>6060924181580</v>
          </cell>
          <cell r="C1569" t="str">
            <v>Dropship Order</v>
          </cell>
          <cell r="F1569" t="str">
            <v>C2103716501</v>
          </cell>
          <cell r="I1569" t="str">
            <v>Out For Delivery</v>
          </cell>
          <cell r="N1569" t="str">
            <v>Cancel</v>
          </cell>
          <cell r="O1569" t="str">
            <v>Doesn't Want to Give Reason</v>
          </cell>
          <cell r="W1569" t="str">
            <v>D21011769801</v>
          </cell>
          <cell r="X1569" t="str">
            <v>ALI HUSSAIN SHAH NAZAR HUSSAIN SHAH</v>
          </cell>
          <cell r="AL1569" t="str">
            <v>Sharai Al Mujahidin</v>
          </cell>
          <cell r="AO1569">
            <v>201.11</v>
          </cell>
          <cell r="BT1569" t="str">
            <v>NO</v>
          </cell>
          <cell r="CB1569">
            <v>1</v>
          </cell>
          <cell r="CJ1569" t="str">
            <v>POUCH</v>
          </cell>
        </row>
        <row r="1570">
          <cell r="A1570" t="str">
            <v>6062424881537</v>
          </cell>
          <cell r="C1570" t="str">
            <v>Dropship Order</v>
          </cell>
          <cell r="F1570" t="str">
            <v>C21036106</v>
          </cell>
          <cell r="I1570" t="str">
            <v>Out For Delivery</v>
          </cell>
          <cell r="N1570" t="str">
            <v/>
          </cell>
          <cell r="O1570" t="str">
            <v/>
          </cell>
          <cell r="W1570" t="str">
            <v>D2105236</v>
          </cell>
          <cell r="X1570" t="str">
            <v>Abdul Hai Mohammad</v>
          </cell>
          <cell r="AL1570" t="str">
            <v>Sharai Al Mujahidin</v>
          </cell>
          <cell r="AO1570">
            <v>65</v>
          </cell>
          <cell r="BT1570" t="str">
            <v>NO</v>
          </cell>
          <cell r="CB1570">
            <v>0</v>
          </cell>
          <cell r="CJ1570" t="str">
            <v/>
          </cell>
        </row>
        <row r="1571">
          <cell r="A1571" t="str">
            <v>6061824537269</v>
          </cell>
          <cell r="C1571" t="str">
            <v>Dropship Order</v>
          </cell>
          <cell r="F1571" t="str">
            <v>C2103730101</v>
          </cell>
          <cell r="I1571" t="str">
            <v>Out For Delivery</v>
          </cell>
          <cell r="N1571" t="str">
            <v>Reschedule</v>
          </cell>
          <cell r="O1571" t="str">
            <v>Schedule for future</v>
          </cell>
          <cell r="W1571" t="str">
            <v>D21011769801</v>
          </cell>
          <cell r="X1571" t="str">
            <v>ALI HUSSAIN SHAH NAZAR HUSSAIN SHAH</v>
          </cell>
          <cell r="AL1571" t="str">
            <v>Sharai Al Mujahidin</v>
          </cell>
          <cell r="AO1571">
            <v>134.6</v>
          </cell>
          <cell r="BT1571" t="str">
            <v>NO</v>
          </cell>
          <cell r="CB1571">
            <v>2</v>
          </cell>
          <cell r="CJ1571" t="str">
            <v>POUCH</v>
          </cell>
        </row>
        <row r="1572">
          <cell r="A1572" t="str">
            <v>6062124838676</v>
          </cell>
          <cell r="C1572" t="str">
            <v>Dropship Order</v>
          </cell>
          <cell r="F1572" t="str">
            <v>C2103730101</v>
          </cell>
          <cell r="I1572" t="str">
            <v>Out For Delivery</v>
          </cell>
          <cell r="N1572" t="str">
            <v/>
          </cell>
          <cell r="O1572" t="str">
            <v/>
          </cell>
          <cell r="W1572" t="str">
            <v>D2105236</v>
          </cell>
          <cell r="X1572" t="str">
            <v>Abdul Hai Mohammad</v>
          </cell>
          <cell r="AL1572" t="str">
            <v>Ar Rashidiyyah</v>
          </cell>
          <cell r="AO1572">
            <v>208.96</v>
          </cell>
          <cell r="BT1572" t="str">
            <v>NO</v>
          </cell>
          <cell r="CB1572">
            <v>0</v>
          </cell>
          <cell r="CJ1572" t="str">
            <v>POUCH</v>
          </cell>
        </row>
        <row r="1573">
          <cell r="A1573" t="str">
            <v>6061224210282</v>
          </cell>
          <cell r="C1573" t="str">
            <v>Dropship Order</v>
          </cell>
          <cell r="F1573" t="str">
            <v>C21036225</v>
          </cell>
          <cell r="I1573" t="str">
            <v>Out For Delivery</v>
          </cell>
          <cell r="N1573" t="str">
            <v>Reschedule</v>
          </cell>
          <cell r="O1573" t="str">
            <v>Schedule for future</v>
          </cell>
          <cell r="W1573" t="str">
            <v>D21012943401</v>
          </cell>
          <cell r="X1573" t="str">
            <v>Afkar-Afkar-Omran Nazer Ahmed</v>
          </cell>
          <cell r="AL1573" t="str">
            <v>Jabal An Nur</v>
          </cell>
          <cell r="AO1573">
            <v>0</v>
          </cell>
          <cell r="BT1573" t="str">
            <v>NO</v>
          </cell>
          <cell r="CB1573">
            <v>3</v>
          </cell>
          <cell r="CJ1573" t="str">
            <v>BOX</v>
          </cell>
        </row>
        <row r="1574">
          <cell r="A1574" t="str">
            <v>6061224909527</v>
          </cell>
          <cell r="C1574" t="str">
            <v>Dropship Order</v>
          </cell>
          <cell r="F1574" t="str">
            <v>C21036106</v>
          </cell>
          <cell r="I1574" t="str">
            <v>Out For Delivery</v>
          </cell>
          <cell r="N1574" t="str">
            <v>Reschedule</v>
          </cell>
          <cell r="O1574" t="str">
            <v>Schedule for future</v>
          </cell>
          <cell r="W1574" t="str">
            <v>D21011769801</v>
          </cell>
          <cell r="X1574" t="str">
            <v>ALI HUSSAIN SHAH NAZAR HUSSAIN SHAH</v>
          </cell>
          <cell r="AL1574" t="str">
            <v>Sharai Al Mujahidin</v>
          </cell>
          <cell r="AO1574">
            <v>149</v>
          </cell>
          <cell r="BT1574" t="str">
            <v>NO</v>
          </cell>
          <cell r="CB1574">
            <v>3</v>
          </cell>
          <cell r="CJ1574" t="str">
            <v/>
          </cell>
        </row>
        <row r="1575">
          <cell r="A1575" t="str">
            <v>6062224713398</v>
          </cell>
          <cell r="C1575" t="str">
            <v>Dropship Order</v>
          </cell>
          <cell r="F1575" t="str">
            <v>C2103730101</v>
          </cell>
          <cell r="I1575" t="str">
            <v>Out For Delivery</v>
          </cell>
          <cell r="N1575" t="str">
            <v/>
          </cell>
          <cell r="O1575" t="str">
            <v/>
          </cell>
          <cell r="W1575" t="str">
            <v>D2105236</v>
          </cell>
          <cell r="X1575" t="str">
            <v>Abdul Hai Mohammad</v>
          </cell>
          <cell r="AL1575" t="str">
            <v>Ar Rashidiyyah</v>
          </cell>
          <cell r="AO1575">
            <v>0</v>
          </cell>
          <cell r="BT1575" t="str">
            <v>NO</v>
          </cell>
          <cell r="CB1575">
            <v>0</v>
          </cell>
          <cell r="CJ1575" t="str">
            <v>POUCH</v>
          </cell>
        </row>
        <row r="1576">
          <cell r="A1576" t="str">
            <v>6062124789994</v>
          </cell>
          <cell r="C1576" t="str">
            <v>Dropship Order</v>
          </cell>
          <cell r="F1576" t="str">
            <v>C21036225</v>
          </cell>
          <cell r="I1576" t="str">
            <v>Out For Delivery</v>
          </cell>
          <cell r="N1576" t="str">
            <v>Cancel</v>
          </cell>
          <cell r="O1576" t="str">
            <v>Doesn't Want to Give Reason</v>
          </cell>
          <cell r="W1576" t="str">
            <v>D21012943401</v>
          </cell>
          <cell r="X1576" t="str">
            <v>Afkar-Afkar-Omran Nazer Ahmed</v>
          </cell>
          <cell r="AL1576" t="str">
            <v>Al Adel</v>
          </cell>
          <cell r="AO1576">
            <v>1335.74</v>
          </cell>
          <cell r="BT1576" t="str">
            <v>NO</v>
          </cell>
          <cell r="CB1576">
            <v>0</v>
          </cell>
          <cell r="CJ1576" t="str">
            <v>BOX</v>
          </cell>
        </row>
        <row r="1577">
          <cell r="A1577" t="str">
            <v>6062224307566</v>
          </cell>
          <cell r="C1577" t="str">
            <v>Dropship Order</v>
          </cell>
          <cell r="F1577" t="str">
            <v>C21036624</v>
          </cell>
          <cell r="I1577" t="str">
            <v>Out For Delivery</v>
          </cell>
          <cell r="N1577" t="str">
            <v>Reschedule</v>
          </cell>
          <cell r="O1577" t="str">
            <v>Schedule for future</v>
          </cell>
          <cell r="W1577" t="str">
            <v>D21011769801</v>
          </cell>
          <cell r="X1577" t="str">
            <v>ALI HUSSAIN SHAH NAZAR HUSSAIN SHAH</v>
          </cell>
          <cell r="AL1577" t="str">
            <v>Al Sharai' Ash Shamaliyyah</v>
          </cell>
          <cell r="AO1577">
            <v>199</v>
          </cell>
          <cell r="BT1577" t="str">
            <v>NO</v>
          </cell>
          <cell r="CB1577">
            <v>1</v>
          </cell>
          <cell r="CJ1577" t="str">
            <v/>
          </cell>
        </row>
        <row r="1578">
          <cell r="A1578" t="str">
            <v>6062224158879</v>
          </cell>
          <cell r="C1578" t="str">
            <v>Dropship Order</v>
          </cell>
          <cell r="F1578" t="str">
            <v>C2103730101</v>
          </cell>
          <cell r="I1578" t="str">
            <v>Out For Delivery</v>
          </cell>
          <cell r="N1578" t="str">
            <v>Review</v>
          </cell>
          <cell r="O1578" t="str">
            <v>Customer Wants to Change Location</v>
          </cell>
          <cell r="W1578" t="str">
            <v>D2105236</v>
          </cell>
          <cell r="X1578" t="str">
            <v>Abdul Hai Mohammad</v>
          </cell>
          <cell r="AL1578" t="str">
            <v>Ar Rashidiyyah</v>
          </cell>
          <cell r="AO1578">
            <v>0</v>
          </cell>
          <cell r="BT1578" t="str">
            <v>NO</v>
          </cell>
          <cell r="CB1578">
            <v>0</v>
          </cell>
          <cell r="CJ1578" t="str">
            <v>POUCH</v>
          </cell>
        </row>
        <row r="1579">
          <cell r="A1579" t="str">
            <v>6062624863883</v>
          </cell>
          <cell r="C1579" t="str">
            <v>Reverse Pickup(Return &amp; Refund)</v>
          </cell>
          <cell r="F1579" t="str">
            <v>C21036226</v>
          </cell>
          <cell r="I1579" t="str">
            <v>Out For Delivery</v>
          </cell>
          <cell r="N1579" t="str">
            <v/>
          </cell>
          <cell r="O1579" t="str">
            <v/>
          </cell>
          <cell r="W1579" t="str">
            <v>D2105331</v>
          </cell>
          <cell r="X1579" t="str">
            <v>Ahmed Qaed</v>
          </cell>
          <cell r="AL1579" t="str">
            <v>Ar Rashidiyyah</v>
          </cell>
          <cell r="AO1579">
            <v>0</v>
          </cell>
          <cell r="BT1579" t="str">
            <v>NO</v>
          </cell>
          <cell r="CB1579">
            <v>0</v>
          </cell>
          <cell r="CJ1579" t="str">
            <v/>
          </cell>
        </row>
        <row r="1580">
          <cell r="A1580" t="str">
            <v>6062224256007</v>
          </cell>
          <cell r="C1580" t="str">
            <v>Dropship Order</v>
          </cell>
          <cell r="F1580" t="str">
            <v>C21035750</v>
          </cell>
          <cell r="I1580" t="str">
            <v>Out For Delivery</v>
          </cell>
          <cell r="N1580" t="str">
            <v>Reschedule</v>
          </cell>
          <cell r="O1580" t="str">
            <v>Schedule for future</v>
          </cell>
          <cell r="W1580" t="str">
            <v>D21011769801</v>
          </cell>
          <cell r="X1580" t="str">
            <v>ALI HUSSAIN SHAH NAZAR HUSSAIN SHAH</v>
          </cell>
          <cell r="AL1580" t="str">
            <v>Sharai Al Mujahidin</v>
          </cell>
          <cell r="AO1580">
            <v>179</v>
          </cell>
          <cell r="BT1580" t="str">
            <v>NO</v>
          </cell>
          <cell r="CB1580">
            <v>2</v>
          </cell>
          <cell r="CJ1580" t="str">
            <v/>
          </cell>
        </row>
        <row r="1581">
          <cell r="A1581" t="str">
            <v>6062524412343</v>
          </cell>
          <cell r="C1581" t="str">
            <v>Reverse Pickup(Return &amp; Refund)</v>
          </cell>
          <cell r="F1581" t="str">
            <v>C21036226</v>
          </cell>
          <cell r="I1581" t="str">
            <v>Out For Delivery</v>
          </cell>
          <cell r="N1581" t="str">
            <v>Reschedule</v>
          </cell>
          <cell r="O1581" t="str">
            <v>Schedule for future</v>
          </cell>
          <cell r="W1581" t="str">
            <v>D2105331</v>
          </cell>
          <cell r="X1581" t="str">
            <v>Ahmed Qaed</v>
          </cell>
          <cell r="AL1581" t="str">
            <v>Ar Rashidiyyah</v>
          </cell>
          <cell r="AO1581">
            <v>0</v>
          </cell>
          <cell r="BT1581" t="str">
            <v>NO</v>
          </cell>
          <cell r="CB1581">
            <v>1</v>
          </cell>
          <cell r="CJ1581" t="str">
            <v/>
          </cell>
        </row>
        <row r="1582">
          <cell r="A1582" t="str">
            <v>6062624957230</v>
          </cell>
          <cell r="C1582" t="str">
            <v>Reverse Pickup(Return &amp; Refund)</v>
          </cell>
          <cell r="F1582" t="str">
            <v>C21036226</v>
          </cell>
          <cell r="I1582" t="str">
            <v>Out For Delivery</v>
          </cell>
          <cell r="N1582" t="str">
            <v/>
          </cell>
          <cell r="O1582" t="str">
            <v/>
          </cell>
          <cell r="W1582" t="str">
            <v>D2105331</v>
          </cell>
          <cell r="X1582" t="str">
            <v>Ahmed Qaed</v>
          </cell>
          <cell r="AL1582" t="str">
            <v>Ar Rashidiyyah</v>
          </cell>
          <cell r="AO1582">
            <v>0</v>
          </cell>
          <cell r="BT1582" t="str">
            <v>NO</v>
          </cell>
          <cell r="CB1582">
            <v>0</v>
          </cell>
          <cell r="CJ1582" t="str">
            <v/>
          </cell>
        </row>
        <row r="1583">
          <cell r="A1583" t="str">
            <v>6062024684667</v>
          </cell>
          <cell r="C1583" t="str">
            <v>Dropship Order</v>
          </cell>
          <cell r="F1583" t="str">
            <v>C2103730101</v>
          </cell>
          <cell r="I1583" t="str">
            <v>Out For Delivery</v>
          </cell>
          <cell r="N1583" t="str">
            <v>Reschedule</v>
          </cell>
          <cell r="O1583" t="str">
            <v>Schedule for future</v>
          </cell>
          <cell r="W1583" t="str">
            <v>D21011769801</v>
          </cell>
          <cell r="X1583" t="str">
            <v>ALI HUSSAIN SHAH NAZAR HUSSAIN SHAH</v>
          </cell>
          <cell r="AL1583" t="str">
            <v>Sharai Al Mujahidin</v>
          </cell>
          <cell r="AO1583">
            <v>351.76</v>
          </cell>
          <cell r="BT1583" t="str">
            <v>NO</v>
          </cell>
          <cell r="CB1583">
            <v>2</v>
          </cell>
          <cell r="CJ1583" t="str">
            <v>POUCH</v>
          </cell>
        </row>
        <row r="1584">
          <cell r="A1584" t="str">
            <v>6061124458673</v>
          </cell>
          <cell r="C1584" t="str">
            <v>Dropship Order</v>
          </cell>
          <cell r="F1584" t="str">
            <v>C21036106</v>
          </cell>
          <cell r="I1584" t="str">
            <v>Out For Delivery</v>
          </cell>
          <cell r="N1584" t="str">
            <v>Uncontactable</v>
          </cell>
          <cell r="O1584" t="str">
            <v xml:space="preserve"> No Answer</v>
          </cell>
          <cell r="W1584" t="str">
            <v>D2105236</v>
          </cell>
          <cell r="X1584" t="str">
            <v>Abdul Hai Mohammad</v>
          </cell>
          <cell r="AL1584" t="str">
            <v>Makkah</v>
          </cell>
          <cell r="AO1584">
            <v>99</v>
          </cell>
          <cell r="BT1584" t="str">
            <v>NO</v>
          </cell>
          <cell r="CB1584">
            <v>4</v>
          </cell>
          <cell r="CJ1584" t="str">
            <v/>
          </cell>
        </row>
        <row r="1585">
          <cell r="A1585" t="str">
            <v>6062124621427</v>
          </cell>
          <cell r="C1585" t="str">
            <v>Reverse Pickup(Return &amp; Refund)</v>
          </cell>
          <cell r="F1585" t="str">
            <v>C21036226</v>
          </cell>
          <cell r="I1585" t="str">
            <v>Out For Delivery</v>
          </cell>
          <cell r="N1585" t="str">
            <v>Uncontactable</v>
          </cell>
          <cell r="O1585" t="str">
            <v>No Answer</v>
          </cell>
          <cell r="W1585" t="str">
            <v>D2105331</v>
          </cell>
          <cell r="X1585" t="str">
            <v>Ahmed Qaed</v>
          </cell>
          <cell r="AL1585" t="str">
            <v>Ar Rashidiyyah</v>
          </cell>
          <cell r="AO1585">
            <v>0</v>
          </cell>
          <cell r="BT1585" t="str">
            <v>NO</v>
          </cell>
          <cell r="CB1585">
            <v>1</v>
          </cell>
          <cell r="CJ1585" t="str">
            <v/>
          </cell>
        </row>
        <row r="1586">
          <cell r="A1586" t="str">
            <v>6062124911320</v>
          </cell>
          <cell r="C1586" t="str">
            <v>Reverse Pickup(Return &amp; Refund)</v>
          </cell>
          <cell r="F1586" t="str">
            <v>C21036226</v>
          </cell>
          <cell r="I1586" t="str">
            <v>Out For Delivery</v>
          </cell>
          <cell r="N1586" t="str">
            <v>Reschedule</v>
          </cell>
          <cell r="O1586" t="str">
            <v>send schedule message</v>
          </cell>
          <cell r="W1586" t="str">
            <v>D2105331</v>
          </cell>
          <cell r="X1586" t="str">
            <v>Ahmed Qaed</v>
          </cell>
          <cell r="AL1586" t="str">
            <v>Ar Rashidiyyah</v>
          </cell>
          <cell r="AO1586">
            <v>0</v>
          </cell>
          <cell r="BT1586" t="str">
            <v>NO</v>
          </cell>
          <cell r="CB1586">
            <v>1</v>
          </cell>
          <cell r="CJ1586" t="str">
            <v/>
          </cell>
        </row>
        <row r="1587">
          <cell r="A1587" t="str">
            <v>6061524899543</v>
          </cell>
          <cell r="C1587" t="str">
            <v>Reverse Pickup(Return &amp; Refund)</v>
          </cell>
          <cell r="F1587" t="str">
            <v>C21036226</v>
          </cell>
          <cell r="I1587" t="str">
            <v>Out For Delivery</v>
          </cell>
          <cell r="N1587" t="str">
            <v>Uncontactable</v>
          </cell>
          <cell r="O1587" t="str">
            <v>No Answer</v>
          </cell>
          <cell r="W1587" t="str">
            <v>D2105331</v>
          </cell>
          <cell r="X1587" t="str">
            <v>Ahmed Qaed</v>
          </cell>
          <cell r="AL1587" t="str">
            <v>Ar Rashidiyyah</v>
          </cell>
          <cell r="AO1587">
            <v>0</v>
          </cell>
          <cell r="BT1587" t="str">
            <v>NO</v>
          </cell>
          <cell r="CB1587">
            <v>1</v>
          </cell>
          <cell r="CJ1587" t="str">
            <v/>
          </cell>
        </row>
        <row r="1588">
          <cell r="A1588" t="str">
            <v>6062224594495</v>
          </cell>
          <cell r="C1588" t="str">
            <v>Dropship Order</v>
          </cell>
          <cell r="F1588" t="str">
            <v>C2103730101</v>
          </cell>
          <cell r="I1588" t="str">
            <v>Out For Delivery</v>
          </cell>
          <cell r="N1588" t="str">
            <v/>
          </cell>
          <cell r="O1588" t="str">
            <v/>
          </cell>
          <cell r="W1588" t="str">
            <v>D21012943401</v>
          </cell>
          <cell r="X1588" t="str">
            <v>Afkar-Afkar-Omran Nazer Ahmed</v>
          </cell>
          <cell r="AL1588" t="str">
            <v>Al'usaylah</v>
          </cell>
          <cell r="AO1588">
            <v>0</v>
          </cell>
          <cell r="BT1588" t="str">
            <v>NO</v>
          </cell>
          <cell r="CB1588">
            <v>0</v>
          </cell>
          <cell r="CJ1588" t="str">
            <v>BOX</v>
          </cell>
        </row>
        <row r="1589">
          <cell r="A1589" t="str">
            <v>6062624407641</v>
          </cell>
          <cell r="C1589" t="str">
            <v>Reverse Pickup(Return &amp; Refund)</v>
          </cell>
          <cell r="F1589" t="str">
            <v>C21036226</v>
          </cell>
          <cell r="I1589" t="str">
            <v>Out For Delivery</v>
          </cell>
          <cell r="N1589" t="str">
            <v/>
          </cell>
          <cell r="O1589" t="str">
            <v/>
          </cell>
          <cell r="W1589" t="str">
            <v>D2105331</v>
          </cell>
          <cell r="X1589" t="str">
            <v>Ahmed Qaed</v>
          </cell>
          <cell r="AL1589" t="str">
            <v>Al Sharai' Ash Shamaliyyah</v>
          </cell>
          <cell r="AO1589">
            <v>0</v>
          </cell>
          <cell r="BT1589" t="str">
            <v>NO</v>
          </cell>
          <cell r="CB1589">
            <v>0</v>
          </cell>
          <cell r="CJ1589" t="str">
            <v/>
          </cell>
        </row>
        <row r="1590">
          <cell r="A1590" t="str">
            <v>6062624695024</v>
          </cell>
          <cell r="C1590" t="str">
            <v>Reverse Pickup(Return &amp; Refund)</v>
          </cell>
          <cell r="F1590" t="str">
            <v>C21036226</v>
          </cell>
          <cell r="I1590" t="str">
            <v>Out For Delivery</v>
          </cell>
          <cell r="N1590" t="str">
            <v/>
          </cell>
          <cell r="O1590" t="str">
            <v/>
          </cell>
          <cell r="W1590" t="str">
            <v>D2105331</v>
          </cell>
          <cell r="X1590" t="str">
            <v>Ahmed Qaed</v>
          </cell>
          <cell r="AL1590" t="str">
            <v>Ar Rashidiyyah</v>
          </cell>
          <cell r="AO1590">
            <v>0</v>
          </cell>
          <cell r="BT1590" t="str">
            <v>NO</v>
          </cell>
          <cell r="CB1590">
            <v>0</v>
          </cell>
          <cell r="CJ1590" t="str">
            <v/>
          </cell>
        </row>
        <row r="1591">
          <cell r="A1591" t="str">
            <v>6061524795765</v>
          </cell>
          <cell r="C1591" t="str">
            <v>Reverse Pickup(Return &amp; Refund)</v>
          </cell>
          <cell r="F1591" t="str">
            <v>C21036226</v>
          </cell>
          <cell r="I1591" t="str">
            <v>Out For Delivery</v>
          </cell>
          <cell r="N1591" t="str">
            <v>No Answer</v>
          </cell>
          <cell r="O1591" t="str">
            <v>Switched Off</v>
          </cell>
          <cell r="W1591" t="str">
            <v>D21011769801</v>
          </cell>
          <cell r="X1591" t="str">
            <v>ALI HUSSAIN SHAH NAZAR HUSSAIN SHAH</v>
          </cell>
          <cell r="AL1591" t="str">
            <v>Shraie'E</v>
          </cell>
          <cell r="AO1591">
            <v>0</v>
          </cell>
          <cell r="BT1591" t="str">
            <v>NO</v>
          </cell>
          <cell r="CB1591">
            <v>2</v>
          </cell>
          <cell r="CJ1591" t="str">
            <v/>
          </cell>
        </row>
        <row r="1592">
          <cell r="A1592" t="str">
            <v>6062424746695</v>
          </cell>
          <cell r="C1592" t="str">
            <v>Dropship Order</v>
          </cell>
          <cell r="F1592" t="str">
            <v>C21036106</v>
          </cell>
          <cell r="I1592" t="str">
            <v>Out For Delivery</v>
          </cell>
          <cell r="N1592" t="str">
            <v>Uncontactable</v>
          </cell>
          <cell r="O1592" t="str">
            <v xml:space="preserve"> No Answer</v>
          </cell>
          <cell r="W1592" t="str">
            <v>D2105236</v>
          </cell>
          <cell r="X1592" t="str">
            <v>Abdul Hai Mohammad</v>
          </cell>
          <cell r="AL1592" t="str">
            <v>Ar Rashidiyyah</v>
          </cell>
          <cell r="AO1592">
            <v>129</v>
          </cell>
          <cell r="BT1592" t="str">
            <v>NO</v>
          </cell>
          <cell r="CB1592">
            <v>1</v>
          </cell>
          <cell r="CJ1592" t="str">
            <v/>
          </cell>
        </row>
        <row r="1593">
          <cell r="A1593" t="str">
            <v>6062124131050</v>
          </cell>
          <cell r="C1593" t="str">
            <v>Reverse Pickup(Return &amp; Refund)</v>
          </cell>
          <cell r="F1593" t="str">
            <v>C21036226</v>
          </cell>
          <cell r="I1593" t="str">
            <v>Out For Delivery</v>
          </cell>
          <cell r="N1593" t="str">
            <v>No Answer</v>
          </cell>
          <cell r="O1593" t="str">
            <v>Switched Off</v>
          </cell>
          <cell r="W1593" t="str">
            <v>D2105331</v>
          </cell>
          <cell r="X1593" t="str">
            <v>Ahmed Qaed</v>
          </cell>
          <cell r="AL1593" t="str">
            <v>Ar Rashidiyyah</v>
          </cell>
          <cell r="AO1593">
            <v>0</v>
          </cell>
          <cell r="BT1593" t="str">
            <v>NO</v>
          </cell>
          <cell r="CB1593">
            <v>2</v>
          </cell>
          <cell r="CJ1593" t="str">
            <v/>
          </cell>
        </row>
        <row r="1594">
          <cell r="A1594" t="str">
            <v>6062324251282</v>
          </cell>
          <cell r="C1594" t="str">
            <v>Reverse Pickup(Return &amp; Refund)</v>
          </cell>
          <cell r="F1594" t="str">
            <v>C21036226</v>
          </cell>
          <cell r="I1594" t="str">
            <v>Out For Delivery</v>
          </cell>
          <cell r="N1594" t="str">
            <v>No Answer</v>
          </cell>
          <cell r="O1594" t="str">
            <v>Switched Off</v>
          </cell>
          <cell r="W1594" t="str">
            <v>D2105331</v>
          </cell>
          <cell r="X1594" t="str">
            <v>Ahmed Qaed</v>
          </cell>
          <cell r="AL1594" t="str">
            <v>Ar Rashidiyyah</v>
          </cell>
          <cell r="AO1594">
            <v>0</v>
          </cell>
          <cell r="BT1594" t="str">
            <v>NO</v>
          </cell>
          <cell r="CB1594">
            <v>2</v>
          </cell>
          <cell r="CJ1594" t="str">
            <v/>
          </cell>
        </row>
        <row r="1595">
          <cell r="A1595" t="str">
            <v>6061824225733</v>
          </cell>
          <cell r="C1595" t="str">
            <v>Reverse Pickup(Return &amp; Refund)</v>
          </cell>
          <cell r="F1595" t="str">
            <v>C21036226</v>
          </cell>
          <cell r="I1595" t="str">
            <v>Out For Delivery</v>
          </cell>
          <cell r="N1595" t="str">
            <v>Undelivered</v>
          </cell>
          <cell r="O1595" t="str">
            <v xml:space="preserve">NDR Condition, can not been scheduled </v>
          </cell>
          <cell r="W1595" t="str">
            <v>D2105331</v>
          </cell>
          <cell r="X1595" t="str">
            <v>Ahmed Qaed</v>
          </cell>
          <cell r="AL1595" t="str">
            <v>Bujaidi</v>
          </cell>
          <cell r="AO1595">
            <v>0</v>
          </cell>
          <cell r="BT1595" t="str">
            <v>NO</v>
          </cell>
          <cell r="CB1595">
            <v>2</v>
          </cell>
          <cell r="CJ1595" t="str">
            <v/>
          </cell>
        </row>
        <row r="1596">
          <cell r="A1596" t="str">
            <v>6062424837302</v>
          </cell>
          <cell r="C1596" t="str">
            <v>Reverse Pickup(Return &amp; Refund)</v>
          </cell>
          <cell r="F1596" t="str">
            <v>C2103791801</v>
          </cell>
          <cell r="I1596" t="str">
            <v>Out For Delivery</v>
          </cell>
          <cell r="N1596" t="str">
            <v>No Answer</v>
          </cell>
          <cell r="O1596" t="str">
            <v>Switched Off</v>
          </cell>
          <cell r="W1596" t="str">
            <v>D21011769801</v>
          </cell>
          <cell r="X1596" t="str">
            <v>ALI HUSSAIN SHAH NAZAR HUSSAIN SHAH</v>
          </cell>
          <cell r="AL1596" t="str">
            <v>Sharai Al Mujahidin</v>
          </cell>
          <cell r="AO1596">
            <v>0</v>
          </cell>
          <cell r="BT1596" t="str">
            <v>NO</v>
          </cell>
          <cell r="CB1596">
            <v>1</v>
          </cell>
          <cell r="CJ1596" t="str">
            <v/>
          </cell>
        </row>
        <row r="1597">
          <cell r="A1597" t="str">
            <v>6060524107759</v>
          </cell>
          <cell r="C1597" t="str">
            <v>Dropship Order</v>
          </cell>
          <cell r="F1597" t="str">
            <v>C2103716501</v>
          </cell>
          <cell r="I1597" t="str">
            <v>Out For Delivery</v>
          </cell>
          <cell r="N1597" t="str">
            <v>Review</v>
          </cell>
          <cell r="O1597" t="str">
            <v>Customer Wants to Change Location</v>
          </cell>
          <cell r="W1597" t="str">
            <v>D21012943401</v>
          </cell>
          <cell r="X1597" t="str">
            <v>Afkar-Afkar-Omran Nazer Ahmed</v>
          </cell>
          <cell r="AL1597" t="str">
            <v>Jabal An Nur</v>
          </cell>
          <cell r="AO1597">
            <v>0</v>
          </cell>
          <cell r="BT1597" t="str">
            <v>NO</v>
          </cell>
          <cell r="CB1597">
            <v>4</v>
          </cell>
          <cell r="CJ1597" t="str">
            <v>BOX</v>
          </cell>
        </row>
        <row r="1598">
          <cell r="A1598" t="str">
            <v>6062024894871</v>
          </cell>
          <cell r="C1598" t="str">
            <v>Reverse Pickup(Return &amp; Refund)</v>
          </cell>
          <cell r="F1598" t="str">
            <v>C21036226</v>
          </cell>
          <cell r="I1598" t="str">
            <v>Out For Delivery</v>
          </cell>
          <cell r="N1598" t="str">
            <v>No Answer</v>
          </cell>
          <cell r="O1598" t="str">
            <v>Switched Off</v>
          </cell>
          <cell r="W1598" t="str">
            <v>D2105331</v>
          </cell>
          <cell r="X1598" t="str">
            <v>Ahmed Qaed</v>
          </cell>
          <cell r="AL1598" t="str">
            <v>Bujaidi</v>
          </cell>
          <cell r="AO1598">
            <v>0</v>
          </cell>
          <cell r="BT1598" t="str">
            <v>NO</v>
          </cell>
          <cell r="CB1598">
            <v>2</v>
          </cell>
          <cell r="CJ1598" t="str">
            <v/>
          </cell>
        </row>
        <row r="1599">
          <cell r="A1599" t="str">
            <v>6062624732152</v>
          </cell>
          <cell r="C1599" t="str">
            <v>Reverse Pickup(Return &amp; Refund)</v>
          </cell>
          <cell r="F1599" t="str">
            <v>C21036226</v>
          </cell>
          <cell r="I1599" t="str">
            <v>Out For Delivery</v>
          </cell>
          <cell r="N1599" t="str">
            <v/>
          </cell>
          <cell r="O1599" t="str">
            <v/>
          </cell>
          <cell r="W1599" t="str">
            <v>D21011769801</v>
          </cell>
          <cell r="X1599" t="str">
            <v>ALI HUSSAIN SHAH NAZAR HUSSAIN SHAH</v>
          </cell>
          <cell r="AL1599" t="str">
            <v>Sharai Al Mujahidin</v>
          </cell>
          <cell r="AO1599">
            <v>0</v>
          </cell>
          <cell r="BT1599" t="str">
            <v>NO</v>
          </cell>
          <cell r="CB1599">
            <v>0</v>
          </cell>
          <cell r="CJ1599" t="str">
            <v/>
          </cell>
        </row>
        <row r="1600">
          <cell r="A1600" t="str">
            <v>6062424822543</v>
          </cell>
          <cell r="C1600" t="str">
            <v>Dropship Order</v>
          </cell>
          <cell r="F1600" t="str">
            <v>C21036346</v>
          </cell>
          <cell r="I1600" t="str">
            <v>Out For Delivery</v>
          </cell>
          <cell r="N1600" t="str">
            <v/>
          </cell>
          <cell r="O1600" t="str">
            <v/>
          </cell>
          <cell r="W1600" t="str">
            <v>D2105236</v>
          </cell>
          <cell r="X1600" t="str">
            <v>Abdul Hai Mohammad</v>
          </cell>
          <cell r="AL1600" t="str">
            <v>Ar Rashidiyyah</v>
          </cell>
          <cell r="AO1600">
            <v>0</v>
          </cell>
          <cell r="BT1600" t="str">
            <v>NO</v>
          </cell>
          <cell r="CB1600">
            <v>0</v>
          </cell>
          <cell r="CJ1600" t="str">
            <v/>
          </cell>
        </row>
        <row r="1601">
          <cell r="A1601" t="str">
            <v>6062624554302</v>
          </cell>
          <cell r="C1601" t="str">
            <v>Reverse Pickup(Return &amp; Refund)</v>
          </cell>
          <cell r="F1601" t="str">
            <v>C21036226</v>
          </cell>
          <cell r="I1601" t="str">
            <v>Out For Delivery</v>
          </cell>
          <cell r="N1601" t="str">
            <v/>
          </cell>
          <cell r="O1601" t="str">
            <v/>
          </cell>
          <cell r="W1601" t="str">
            <v>D21011769801</v>
          </cell>
          <cell r="X1601" t="str">
            <v>ALI HUSSAIN SHAH NAZAR HUSSAIN SHAH</v>
          </cell>
          <cell r="AL1601" t="str">
            <v>Sharai Al Mujahidin</v>
          </cell>
          <cell r="AO1601">
            <v>0</v>
          </cell>
          <cell r="BT1601" t="str">
            <v>NO</v>
          </cell>
          <cell r="CB1601">
            <v>0</v>
          </cell>
          <cell r="CJ1601" t="str">
            <v/>
          </cell>
        </row>
        <row r="1602">
          <cell r="A1602" t="str">
            <v>6062124258711</v>
          </cell>
          <cell r="C1602" t="str">
            <v>Reverse Pickup(Return &amp; Refund)</v>
          </cell>
          <cell r="F1602" t="str">
            <v>C21036226</v>
          </cell>
          <cell r="I1602" t="str">
            <v>Out For Delivery</v>
          </cell>
          <cell r="N1602" t="str">
            <v>No Answer</v>
          </cell>
          <cell r="O1602" t="str">
            <v>Switched Off</v>
          </cell>
          <cell r="W1602" t="str">
            <v>D2105331</v>
          </cell>
          <cell r="X1602" t="str">
            <v>Ahmed Qaed</v>
          </cell>
          <cell r="AL1602" t="str">
            <v>Bujaidi</v>
          </cell>
          <cell r="AO1602">
            <v>0</v>
          </cell>
          <cell r="BT1602" t="str">
            <v>NO</v>
          </cell>
          <cell r="CB1602">
            <v>2</v>
          </cell>
          <cell r="CJ1602" t="str">
            <v/>
          </cell>
        </row>
        <row r="1603">
          <cell r="A1603" t="str">
            <v>6062424510505</v>
          </cell>
          <cell r="C1603" t="str">
            <v>Reverse Pickup(Return &amp; Refund)</v>
          </cell>
          <cell r="F1603" t="str">
            <v>C21036226</v>
          </cell>
          <cell r="I1603" t="str">
            <v>Out For Delivery</v>
          </cell>
          <cell r="N1603" t="str">
            <v>Reschedule</v>
          </cell>
          <cell r="O1603" t="str">
            <v>send schedule message</v>
          </cell>
          <cell r="W1603" t="str">
            <v>D21011769801</v>
          </cell>
          <cell r="X1603" t="str">
            <v>ALI HUSSAIN SHAH NAZAR HUSSAIN SHAH</v>
          </cell>
          <cell r="AL1603" t="str">
            <v>Sharai Al Mujahidin</v>
          </cell>
          <cell r="AO1603">
            <v>0</v>
          </cell>
          <cell r="BT1603" t="str">
            <v>NO</v>
          </cell>
          <cell r="CB1603">
            <v>1</v>
          </cell>
          <cell r="CJ1603" t="str">
            <v/>
          </cell>
        </row>
        <row r="1604">
          <cell r="A1604" t="str">
            <v>6062324911880</v>
          </cell>
          <cell r="C1604" t="str">
            <v>Reverse Pickup(Return &amp; Refund)</v>
          </cell>
          <cell r="F1604" t="str">
            <v>C21036226</v>
          </cell>
          <cell r="I1604" t="str">
            <v>Out For Delivery</v>
          </cell>
          <cell r="N1604" t="str">
            <v>No Answer</v>
          </cell>
          <cell r="O1604" t="str">
            <v>Switched Off</v>
          </cell>
          <cell r="W1604" t="str">
            <v>D2105331</v>
          </cell>
          <cell r="X1604" t="str">
            <v>Ahmed Qaed</v>
          </cell>
          <cell r="AL1604" t="str">
            <v>Bujaidi</v>
          </cell>
          <cell r="AO1604">
            <v>0</v>
          </cell>
          <cell r="BT1604" t="str">
            <v>NO</v>
          </cell>
          <cell r="CB1604">
            <v>2</v>
          </cell>
          <cell r="CJ1604" t="str">
            <v/>
          </cell>
        </row>
        <row r="1605">
          <cell r="A1605" t="str">
            <v>6062324832882</v>
          </cell>
          <cell r="C1605" t="str">
            <v>Dropship Order</v>
          </cell>
          <cell r="F1605" t="str">
            <v>C21035750</v>
          </cell>
          <cell r="I1605" t="str">
            <v>Out For Delivery</v>
          </cell>
          <cell r="N1605" t="str">
            <v/>
          </cell>
          <cell r="O1605" t="str">
            <v/>
          </cell>
          <cell r="W1605" t="str">
            <v>D2105236</v>
          </cell>
          <cell r="X1605" t="str">
            <v>Abdul Hai Mohammad</v>
          </cell>
          <cell r="AL1605" t="str">
            <v>Ar Rashidiyyah</v>
          </cell>
          <cell r="AO1605">
            <v>129</v>
          </cell>
          <cell r="BT1605" t="str">
            <v>NO</v>
          </cell>
          <cell r="CB1605">
            <v>0</v>
          </cell>
          <cell r="CJ1605" t="str">
            <v/>
          </cell>
        </row>
        <row r="1606">
          <cell r="A1606" t="str">
            <v>6062324157434</v>
          </cell>
          <cell r="C1606" t="str">
            <v>Reverse Pickup(Return &amp; Refund)</v>
          </cell>
          <cell r="F1606" t="str">
            <v>C21036226</v>
          </cell>
          <cell r="I1606" t="str">
            <v>Out For Delivery</v>
          </cell>
          <cell r="N1606" t="str">
            <v>No Answer</v>
          </cell>
          <cell r="O1606" t="str">
            <v>Switched Off</v>
          </cell>
          <cell r="W1606" t="str">
            <v>D2105331</v>
          </cell>
          <cell r="X1606" t="str">
            <v>Ahmed Qaed</v>
          </cell>
          <cell r="AL1606" t="str">
            <v>Bujaidi</v>
          </cell>
          <cell r="AO1606">
            <v>0</v>
          </cell>
          <cell r="BT1606" t="str">
            <v>NO</v>
          </cell>
          <cell r="CB1606">
            <v>2</v>
          </cell>
          <cell r="CJ1606" t="str">
            <v/>
          </cell>
        </row>
        <row r="1607">
          <cell r="A1607" t="str">
            <v>6062324174864</v>
          </cell>
          <cell r="C1607" t="str">
            <v>Reverse Pickup(Return &amp; Refund)</v>
          </cell>
          <cell r="F1607" t="str">
            <v>C21036226</v>
          </cell>
          <cell r="I1607" t="str">
            <v>Out For Delivery</v>
          </cell>
          <cell r="N1607" t="str">
            <v>No Answer</v>
          </cell>
          <cell r="O1607" t="str">
            <v>Switched Off</v>
          </cell>
          <cell r="W1607" t="str">
            <v>D21011769801</v>
          </cell>
          <cell r="X1607" t="str">
            <v>ALI HUSSAIN SHAH NAZAR HUSSAIN SHAH</v>
          </cell>
          <cell r="AL1607" t="str">
            <v>Sharai Al Mujahidin</v>
          </cell>
          <cell r="AO1607">
            <v>0</v>
          </cell>
          <cell r="BT1607" t="str">
            <v>NO</v>
          </cell>
          <cell r="CB1607">
            <v>1</v>
          </cell>
          <cell r="CJ1607" t="str">
            <v/>
          </cell>
        </row>
        <row r="1608">
          <cell r="A1608" t="str">
            <v>6062524714805</v>
          </cell>
          <cell r="C1608" t="str">
            <v>Reverse Pickup(Return &amp; Refund)</v>
          </cell>
          <cell r="F1608" t="str">
            <v>C21036226</v>
          </cell>
          <cell r="I1608" t="str">
            <v>Out For Delivery</v>
          </cell>
          <cell r="N1608" t="str">
            <v>No Answer</v>
          </cell>
          <cell r="O1608" t="str">
            <v>Switched Off</v>
          </cell>
          <cell r="W1608" t="str">
            <v>D2105331</v>
          </cell>
          <cell r="X1608" t="str">
            <v>Ahmed Qaed</v>
          </cell>
          <cell r="AL1608" t="str">
            <v>Ar Rashidiyyah</v>
          </cell>
          <cell r="AO1608">
            <v>0</v>
          </cell>
          <cell r="BT1608" t="str">
            <v>NO</v>
          </cell>
          <cell r="CB1608">
            <v>1</v>
          </cell>
          <cell r="CJ1608" t="str">
            <v/>
          </cell>
        </row>
        <row r="1609">
          <cell r="A1609" t="str">
            <v>6062324247974</v>
          </cell>
          <cell r="C1609" t="str">
            <v>Reverse Pickup(Return &amp; Refund)</v>
          </cell>
          <cell r="F1609" t="str">
            <v>C2103791801</v>
          </cell>
          <cell r="I1609" t="str">
            <v>Out For Delivery</v>
          </cell>
          <cell r="N1609" t="str">
            <v>No Answer</v>
          </cell>
          <cell r="O1609" t="str">
            <v>Switched Off</v>
          </cell>
          <cell r="W1609" t="str">
            <v>D21011769801</v>
          </cell>
          <cell r="X1609" t="str">
            <v>ALI HUSSAIN SHAH NAZAR HUSSAIN SHAH</v>
          </cell>
          <cell r="AL1609" t="str">
            <v>Sharai Al Mujahidin</v>
          </cell>
          <cell r="AO1609">
            <v>0</v>
          </cell>
          <cell r="BT1609" t="str">
            <v>NO</v>
          </cell>
          <cell r="CB1609">
            <v>1</v>
          </cell>
          <cell r="CJ1609" t="str">
            <v/>
          </cell>
        </row>
        <row r="1610">
          <cell r="A1610" t="str">
            <v>6062124260482</v>
          </cell>
          <cell r="C1610" t="str">
            <v>Dropship Order</v>
          </cell>
          <cell r="F1610" t="str">
            <v>C2103730101</v>
          </cell>
          <cell r="I1610" t="str">
            <v>Out For Delivery</v>
          </cell>
          <cell r="N1610" t="str">
            <v>Reschedule</v>
          </cell>
          <cell r="O1610" t="str">
            <v>Schedule for future</v>
          </cell>
          <cell r="W1610" t="str">
            <v>D21012943401</v>
          </cell>
          <cell r="X1610" t="str">
            <v>Afkar-Afkar-Omran Nazer Ahmed</v>
          </cell>
          <cell r="AL1610" t="str">
            <v>Jabal An Nur</v>
          </cell>
          <cell r="AO1610">
            <v>923.44</v>
          </cell>
          <cell r="BT1610" t="str">
            <v>NO</v>
          </cell>
          <cell r="CB1610">
            <v>1</v>
          </cell>
          <cell r="CJ1610" t="str">
            <v>BOX</v>
          </cell>
        </row>
        <row r="1611">
          <cell r="A1611" t="str">
            <v>6062424245421</v>
          </cell>
          <cell r="C1611" t="str">
            <v>Reverse Pickup(Return &amp; Refund)</v>
          </cell>
          <cell r="F1611" t="str">
            <v>C21036226</v>
          </cell>
          <cell r="I1611" t="str">
            <v>Out For Delivery</v>
          </cell>
          <cell r="N1611" t="str">
            <v>No Answer</v>
          </cell>
          <cell r="O1611" t="str">
            <v>Switched Off</v>
          </cell>
          <cell r="W1611" t="str">
            <v>D2105331</v>
          </cell>
          <cell r="X1611" t="str">
            <v>Ahmed Qaed</v>
          </cell>
          <cell r="AL1611" t="str">
            <v>Bujaidi</v>
          </cell>
          <cell r="AO1611">
            <v>0</v>
          </cell>
          <cell r="BT1611" t="str">
            <v>NO</v>
          </cell>
          <cell r="CB1611">
            <v>1</v>
          </cell>
          <cell r="CJ1611" t="str">
            <v/>
          </cell>
        </row>
        <row r="1612">
          <cell r="A1612" t="str">
            <v>6062524305667</v>
          </cell>
          <cell r="C1612" t="str">
            <v>Reverse Pickup(Return &amp; Refund)</v>
          </cell>
          <cell r="F1612" t="str">
            <v>C21036226</v>
          </cell>
          <cell r="I1612" t="str">
            <v>Out For Delivery</v>
          </cell>
          <cell r="N1612" t="str">
            <v>No Answer</v>
          </cell>
          <cell r="O1612" t="str">
            <v>Switched Off</v>
          </cell>
          <cell r="W1612" t="str">
            <v>D2105331</v>
          </cell>
          <cell r="X1612" t="str">
            <v>Ahmed Qaed</v>
          </cell>
          <cell r="AL1612" t="str">
            <v>Bujaidi</v>
          </cell>
          <cell r="AO1612">
            <v>0</v>
          </cell>
          <cell r="BT1612" t="str">
            <v>NO</v>
          </cell>
          <cell r="CB1612">
            <v>1</v>
          </cell>
          <cell r="CJ1612" t="str">
            <v/>
          </cell>
        </row>
        <row r="1613">
          <cell r="A1613" t="str">
            <v>6060824264335</v>
          </cell>
          <cell r="C1613" t="str">
            <v>Dropship Order</v>
          </cell>
          <cell r="F1613" t="str">
            <v>C21036106</v>
          </cell>
          <cell r="I1613" t="str">
            <v>Out For Delivery</v>
          </cell>
          <cell r="N1613" t="str">
            <v>Reschedule</v>
          </cell>
          <cell r="O1613" t="str">
            <v>Schedule for future</v>
          </cell>
          <cell r="W1613" t="str">
            <v>D21025673</v>
          </cell>
          <cell r="X1613" t="str">
            <v>HPS Muhammad Adam</v>
          </cell>
          <cell r="AL1613" t="str">
            <v>Makkah</v>
          </cell>
          <cell r="AO1613">
            <v>99</v>
          </cell>
          <cell r="BT1613" t="str">
            <v>NO</v>
          </cell>
          <cell r="CB1613">
            <v>3</v>
          </cell>
          <cell r="CJ1613" t="str">
            <v/>
          </cell>
        </row>
        <row r="1614">
          <cell r="A1614" t="str">
            <v>6062024588840</v>
          </cell>
          <cell r="C1614" t="str">
            <v>Dropship Order</v>
          </cell>
          <cell r="F1614" t="str">
            <v>C2103730101</v>
          </cell>
          <cell r="I1614" t="str">
            <v>Out For Delivery</v>
          </cell>
          <cell r="N1614" t="str">
            <v>Reschedule</v>
          </cell>
          <cell r="O1614" t="str">
            <v>Schedule for future</v>
          </cell>
          <cell r="W1614" t="str">
            <v>D21012943401</v>
          </cell>
          <cell r="X1614" t="str">
            <v>Afkar-Afkar-Omran Nazer Ahmed</v>
          </cell>
          <cell r="AL1614" t="str">
            <v>Al'usaylah</v>
          </cell>
          <cell r="AO1614">
            <v>628.83000000000004</v>
          </cell>
          <cell r="BT1614" t="str">
            <v>NO</v>
          </cell>
          <cell r="CB1614">
            <v>2</v>
          </cell>
          <cell r="CJ1614" t="str">
            <v>BOX</v>
          </cell>
        </row>
        <row r="1615">
          <cell r="A1615" t="str">
            <v>6062124171663</v>
          </cell>
          <cell r="C1615" t="str">
            <v>Reverse Pickup(Return &amp; Refund)</v>
          </cell>
          <cell r="F1615" t="str">
            <v>C21036226</v>
          </cell>
          <cell r="I1615" t="str">
            <v>Out For Delivery</v>
          </cell>
          <cell r="N1615" t="str">
            <v>No Answer</v>
          </cell>
          <cell r="O1615" t="str">
            <v>Switched Off</v>
          </cell>
          <cell r="W1615" t="str">
            <v>D2105331</v>
          </cell>
          <cell r="X1615" t="str">
            <v>Ahmed Qaed</v>
          </cell>
          <cell r="AL1615" t="str">
            <v>Al Sharai' Ash Shamaliyyah</v>
          </cell>
          <cell r="AO1615">
            <v>0</v>
          </cell>
          <cell r="BT1615" t="str">
            <v>NO</v>
          </cell>
          <cell r="CB1615">
            <v>2</v>
          </cell>
          <cell r="CJ1615" t="str">
            <v/>
          </cell>
        </row>
        <row r="1616">
          <cell r="A1616" t="str">
            <v>6062124786238</v>
          </cell>
          <cell r="C1616" t="str">
            <v>Dropship Order</v>
          </cell>
          <cell r="F1616" t="str">
            <v>C2103730101</v>
          </cell>
          <cell r="I1616" t="str">
            <v>Out For Delivery</v>
          </cell>
          <cell r="N1616" t="str">
            <v>Reschedule</v>
          </cell>
          <cell r="O1616" t="str">
            <v>Schedule for future</v>
          </cell>
          <cell r="W1616" t="str">
            <v>D21025673</v>
          </cell>
          <cell r="X1616" t="str">
            <v>HPS Muhammad Adam</v>
          </cell>
          <cell r="AL1616" t="str">
            <v>Al Buhayrat</v>
          </cell>
          <cell r="AO1616">
            <v>190.05</v>
          </cell>
          <cell r="BT1616" t="str">
            <v>NO</v>
          </cell>
          <cell r="CB1616">
            <v>1</v>
          </cell>
          <cell r="CJ1616" t="str">
            <v>POUCH</v>
          </cell>
        </row>
        <row r="1617">
          <cell r="A1617" t="str">
            <v>6062124905011</v>
          </cell>
          <cell r="C1617" t="str">
            <v>Dropship Order</v>
          </cell>
          <cell r="F1617" t="str">
            <v>C2103730101</v>
          </cell>
          <cell r="I1617" t="str">
            <v>Out For Delivery</v>
          </cell>
          <cell r="N1617" t="str">
            <v>No Answer</v>
          </cell>
          <cell r="O1617" t="str">
            <v>Switched Off</v>
          </cell>
          <cell r="W1617" t="str">
            <v>D21012943401</v>
          </cell>
          <cell r="X1617" t="str">
            <v>Afkar-Afkar-Omran Nazer Ahmed</v>
          </cell>
          <cell r="AL1617" t="str">
            <v>Jabal An Nur</v>
          </cell>
          <cell r="AO1617">
            <v>737.02</v>
          </cell>
          <cell r="BT1617" t="str">
            <v>NO</v>
          </cell>
          <cell r="CB1617">
            <v>0</v>
          </cell>
          <cell r="CJ1617" t="str">
            <v>BOX</v>
          </cell>
        </row>
        <row r="1618">
          <cell r="A1618" t="str">
            <v>6062224759580</v>
          </cell>
          <cell r="C1618" t="str">
            <v>Reverse Pickup(Return &amp; Refund)</v>
          </cell>
          <cell r="F1618" t="str">
            <v>C21036226</v>
          </cell>
          <cell r="I1618" t="str">
            <v>Out For Delivery</v>
          </cell>
          <cell r="N1618" t="str">
            <v>No Answer</v>
          </cell>
          <cell r="O1618" t="str">
            <v>Switched Off</v>
          </cell>
          <cell r="W1618" t="str">
            <v>D21011769801</v>
          </cell>
          <cell r="X1618" t="str">
            <v>ALI HUSSAIN SHAH NAZAR HUSSAIN SHAH</v>
          </cell>
          <cell r="AL1618" t="str">
            <v>Sharai Al Mujahidin</v>
          </cell>
          <cell r="AO1618">
            <v>0</v>
          </cell>
          <cell r="BT1618" t="str">
            <v>NO</v>
          </cell>
          <cell r="CB1618">
            <v>2</v>
          </cell>
          <cell r="CJ1618" t="str">
            <v/>
          </cell>
        </row>
        <row r="1619">
          <cell r="A1619" t="str">
            <v>6062224470533</v>
          </cell>
          <cell r="C1619" t="str">
            <v>Dropship Order</v>
          </cell>
          <cell r="F1619" t="str">
            <v>C21036624</v>
          </cell>
          <cell r="I1619" t="str">
            <v>Out For Delivery</v>
          </cell>
          <cell r="N1619" t="str">
            <v>Reschedule</v>
          </cell>
          <cell r="O1619" t="str">
            <v>Schedule for future</v>
          </cell>
          <cell r="W1619" t="str">
            <v>D21025673</v>
          </cell>
          <cell r="X1619" t="str">
            <v>HPS Muhammad Adam</v>
          </cell>
          <cell r="AL1619" t="str">
            <v>Al Fayha'a</v>
          </cell>
          <cell r="AO1619">
            <v>189</v>
          </cell>
          <cell r="BT1619" t="str">
            <v>NO</v>
          </cell>
          <cell r="CB1619">
            <v>0</v>
          </cell>
          <cell r="CJ1619" t="str">
            <v/>
          </cell>
        </row>
        <row r="1620">
          <cell r="A1620" t="str">
            <v>6062024611090</v>
          </cell>
          <cell r="C1620" t="str">
            <v>Dropship Order</v>
          </cell>
          <cell r="F1620" t="str">
            <v>C2103730101</v>
          </cell>
          <cell r="I1620" t="str">
            <v>Out For Delivery</v>
          </cell>
          <cell r="N1620" t="str">
            <v>Reschedule</v>
          </cell>
          <cell r="O1620" t="str">
            <v>Schedule for future</v>
          </cell>
          <cell r="W1620" t="str">
            <v>D21025673</v>
          </cell>
          <cell r="X1620" t="str">
            <v>HPS Muhammad Adam</v>
          </cell>
          <cell r="AL1620" t="str">
            <v>An Naseem</v>
          </cell>
          <cell r="AO1620">
            <v>0</v>
          </cell>
          <cell r="BT1620" t="str">
            <v>NO</v>
          </cell>
          <cell r="CB1620">
            <v>1</v>
          </cell>
          <cell r="CJ1620" t="str">
            <v>POUCH</v>
          </cell>
        </row>
        <row r="1621">
          <cell r="A1621" t="str">
            <v>6062024206161</v>
          </cell>
          <cell r="C1621" t="str">
            <v>Dropship Order</v>
          </cell>
          <cell r="F1621" t="str">
            <v>C2103730101</v>
          </cell>
          <cell r="I1621" t="str">
            <v>Out For Delivery</v>
          </cell>
          <cell r="N1621" t="str">
            <v>Reschedule</v>
          </cell>
          <cell r="O1621" t="str">
            <v>Schedule for future</v>
          </cell>
          <cell r="W1621" t="str">
            <v>D21012943401</v>
          </cell>
          <cell r="X1621" t="str">
            <v>Afkar-Afkar-Omran Nazer Ahmed</v>
          </cell>
          <cell r="AL1621" t="str">
            <v>Al Adel</v>
          </cell>
          <cell r="AO1621">
            <v>519.1</v>
          </cell>
          <cell r="BT1621" t="str">
            <v>NO</v>
          </cell>
          <cell r="CB1621">
            <v>2</v>
          </cell>
          <cell r="CJ1621" t="str">
            <v>BOX</v>
          </cell>
        </row>
        <row r="1622">
          <cell r="A1622" t="str">
            <v>6061924153500</v>
          </cell>
          <cell r="C1622" t="str">
            <v>Dropship Order</v>
          </cell>
          <cell r="F1622" t="str">
            <v>C2103730101</v>
          </cell>
          <cell r="I1622" t="str">
            <v>Out For Delivery</v>
          </cell>
          <cell r="N1622" t="str">
            <v>Reschedule</v>
          </cell>
          <cell r="O1622" t="str">
            <v>Schedule for future</v>
          </cell>
          <cell r="W1622" t="str">
            <v>D21025673</v>
          </cell>
          <cell r="X1622" t="str">
            <v>HPS Muhammad Adam</v>
          </cell>
          <cell r="AL1622" t="str">
            <v>As Salamah</v>
          </cell>
          <cell r="AO1622">
            <v>268.29000000000002</v>
          </cell>
          <cell r="BT1622" t="str">
            <v>NO</v>
          </cell>
          <cell r="CB1622">
            <v>2</v>
          </cell>
          <cell r="CJ1622" t="str">
            <v>POUCH</v>
          </cell>
        </row>
        <row r="1623">
          <cell r="A1623" t="str">
            <v>6062024349039</v>
          </cell>
          <cell r="C1623" t="str">
            <v>Dropship Order</v>
          </cell>
          <cell r="F1623" t="str">
            <v>C21035750</v>
          </cell>
          <cell r="I1623" t="str">
            <v>Out For Delivery</v>
          </cell>
          <cell r="N1623" t="str">
            <v>Reschedule</v>
          </cell>
          <cell r="O1623" t="str">
            <v>Schedule for future</v>
          </cell>
          <cell r="W1623" t="str">
            <v>D21025673</v>
          </cell>
          <cell r="X1623" t="str">
            <v>HPS Muhammad Adam</v>
          </cell>
          <cell r="AL1623" t="str">
            <v>As Salamah</v>
          </cell>
          <cell r="AO1623">
            <v>299</v>
          </cell>
          <cell r="BT1623" t="str">
            <v>NO</v>
          </cell>
          <cell r="CB1623">
            <v>3</v>
          </cell>
          <cell r="CJ1623" t="str">
            <v/>
          </cell>
        </row>
        <row r="1624">
          <cell r="A1624" t="str">
            <v>6062224578575</v>
          </cell>
          <cell r="C1624" t="str">
            <v>Dropship Order</v>
          </cell>
          <cell r="F1624" t="str">
            <v>C2103730101</v>
          </cell>
          <cell r="I1624" t="str">
            <v>Out For Delivery</v>
          </cell>
          <cell r="N1624" t="str">
            <v/>
          </cell>
          <cell r="O1624" t="str">
            <v/>
          </cell>
          <cell r="W1624" t="str">
            <v>D21025673</v>
          </cell>
          <cell r="X1624" t="str">
            <v>HPS Muhammad Adam</v>
          </cell>
          <cell r="AL1624" t="str">
            <v>As Salamah</v>
          </cell>
          <cell r="AO1624">
            <v>128.16</v>
          </cell>
          <cell r="BT1624" t="str">
            <v>NO</v>
          </cell>
          <cell r="CB1624">
            <v>0</v>
          </cell>
          <cell r="CJ1624" t="str">
            <v>POUCH</v>
          </cell>
        </row>
        <row r="1625">
          <cell r="A1625" t="str">
            <v>6061924705594</v>
          </cell>
          <cell r="C1625" t="str">
            <v>Dropship Order</v>
          </cell>
          <cell r="F1625" t="str">
            <v>C2103716501</v>
          </cell>
          <cell r="I1625" t="str">
            <v>Out For Delivery</v>
          </cell>
          <cell r="N1625" t="str">
            <v>Reschedule</v>
          </cell>
          <cell r="O1625" t="str">
            <v>Schedule for future</v>
          </cell>
          <cell r="W1625" t="str">
            <v>D21025673</v>
          </cell>
          <cell r="X1625" t="str">
            <v>HPS Muhammad Adam</v>
          </cell>
          <cell r="AL1625" t="str">
            <v>Al Shoqiyah</v>
          </cell>
          <cell r="AO1625">
            <v>694.02</v>
          </cell>
          <cell r="BT1625" t="str">
            <v>NO</v>
          </cell>
          <cell r="CB1625">
            <v>2</v>
          </cell>
          <cell r="CJ1625" t="str">
            <v>POUCH</v>
          </cell>
        </row>
        <row r="1626">
          <cell r="A1626" t="str">
            <v>6062124104157</v>
          </cell>
          <cell r="C1626" t="str">
            <v>Dropship Order</v>
          </cell>
          <cell r="F1626" t="str">
            <v>C2103730101</v>
          </cell>
          <cell r="I1626" t="str">
            <v>Delivered</v>
          </cell>
          <cell r="N1626" t="str">
            <v/>
          </cell>
          <cell r="O1626" t="str">
            <v/>
          </cell>
          <cell r="W1626" t="str">
            <v>D21025673</v>
          </cell>
          <cell r="X1626" t="str">
            <v>HPS Muhammad Adam</v>
          </cell>
          <cell r="AL1626" t="str">
            <v>Al Buhayrat</v>
          </cell>
          <cell r="AO1626">
            <v>144.19999999999999</v>
          </cell>
          <cell r="BT1626" t="str">
            <v>YES</v>
          </cell>
          <cell r="CB1626">
            <v>1</v>
          </cell>
          <cell r="CJ1626" t="str">
            <v>POUCH</v>
          </cell>
        </row>
        <row r="1627">
          <cell r="A1627" t="str">
            <v>6062124401267</v>
          </cell>
          <cell r="C1627" t="str">
            <v>Reverse Pickup(Return &amp; Refund)</v>
          </cell>
          <cell r="F1627" t="str">
            <v>C21036226</v>
          </cell>
          <cell r="I1627" t="str">
            <v>Out For Delivery</v>
          </cell>
          <cell r="N1627" t="str">
            <v>Uncontactable</v>
          </cell>
          <cell r="O1627" t="str">
            <v>No Answer</v>
          </cell>
          <cell r="W1627" t="str">
            <v>D2105236</v>
          </cell>
          <cell r="X1627" t="str">
            <v>Abdul Hai Mohammad</v>
          </cell>
          <cell r="AL1627" t="str">
            <v>Ar Rashidiyyah</v>
          </cell>
          <cell r="AO1627">
            <v>0</v>
          </cell>
          <cell r="BT1627" t="str">
            <v>NO</v>
          </cell>
          <cell r="CB1627">
            <v>1</v>
          </cell>
          <cell r="CJ1627" t="str">
            <v/>
          </cell>
        </row>
        <row r="1628">
          <cell r="A1628" t="str">
            <v>6062024621499</v>
          </cell>
          <cell r="C1628" t="str">
            <v>Dropship Order</v>
          </cell>
          <cell r="F1628" t="str">
            <v>C21035750</v>
          </cell>
          <cell r="I1628" t="str">
            <v>Out For Delivery</v>
          </cell>
          <cell r="N1628" t="str">
            <v>Cancel</v>
          </cell>
          <cell r="O1628" t="str">
            <v>Doesn't Want to Give Reason</v>
          </cell>
          <cell r="W1628" t="str">
            <v>D21025673</v>
          </cell>
          <cell r="X1628" t="str">
            <v>HPS Muhammad Adam</v>
          </cell>
          <cell r="AL1628" t="str">
            <v>As Salamah</v>
          </cell>
          <cell r="AO1628">
            <v>299</v>
          </cell>
          <cell r="BT1628" t="str">
            <v>NO</v>
          </cell>
          <cell r="CB1628">
            <v>1</v>
          </cell>
          <cell r="CJ1628" t="str">
            <v/>
          </cell>
        </row>
        <row r="1629">
          <cell r="A1629" t="str">
            <v>6062224299458</v>
          </cell>
          <cell r="C1629" t="str">
            <v>Dropship Order</v>
          </cell>
          <cell r="F1629" t="str">
            <v>C2103730101</v>
          </cell>
          <cell r="I1629" t="str">
            <v>Out For Delivery</v>
          </cell>
          <cell r="N1629" t="str">
            <v/>
          </cell>
          <cell r="O1629" t="str">
            <v/>
          </cell>
          <cell r="W1629" t="str">
            <v>D21012943401</v>
          </cell>
          <cell r="X1629" t="str">
            <v>Afkar-Afkar-Omran Nazer Ahmed</v>
          </cell>
          <cell r="AL1629" t="str">
            <v>Jabal An Nur</v>
          </cell>
          <cell r="AO1629">
            <v>465.18</v>
          </cell>
          <cell r="BT1629" t="str">
            <v>NO</v>
          </cell>
          <cell r="CB1629">
            <v>0</v>
          </cell>
          <cell r="CJ1629" t="str">
            <v>POUCH</v>
          </cell>
        </row>
        <row r="1630">
          <cell r="A1630" t="str">
            <v>6062624718327</v>
          </cell>
          <cell r="C1630" t="str">
            <v>Reverse Pickup(Return &amp; Refund)</v>
          </cell>
          <cell r="F1630" t="str">
            <v>C21036226</v>
          </cell>
          <cell r="I1630" t="str">
            <v>Out For Delivery</v>
          </cell>
          <cell r="N1630" t="str">
            <v/>
          </cell>
          <cell r="O1630" t="str">
            <v/>
          </cell>
          <cell r="W1630" t="str">
            <v>D2105236</v>
          </cell>
          <cell r="X1630" t="str">
            <v>Abdul Hai Mohammad</v>
          </cell>
          <cell r="AL1630" t="str">
            <v>Ar Rashidiyyah</v>
          </cell>
          <cell r="AO1630">
            <v>0</v>
          </cell>
          <cell r="BT1630" t="str">
            <v>NO</v>
          </cell>
          <cell r="CB1630">
            <v>0</v>
          </cell>
          <cell r="CJ1630" t="str">
            <v/>
          </cell>
        </row>
        <row r="1631">
          <cell r="A1631" t="str">
            <v>6062224171888</v>
          </cell>
          <cell r="C1631" t="str">
            <v>Dropship Order</v>
          </cell>
          <cell r="F1631" t="str">
            <v>C2103730101</v>
          </cell>
          <cell r="I1631" t="str">
            <v>Out For Delivery</v>
          </cell>
          <cell r="N1631" t="str">
            <v/>
          </cell>
          <cell r="O1631" t="str">
            <v/>
          </cell>
          <cell r="W1631" t="str">
            <v>D21025673</v>
          </cell>
          <cell r="X1631" t="str">
            <v>HPS Muhammad Adam</v>
          </cell>
          <cell r="AL1631" t="str">
            <v>As Salamah</v>
          </cell>
          <cell r="AO1631">
            <v>177.99</v>
          </cell>
          <cell r="BT1631" t="str">
            <v>NO</v>
          </cell>
          <cell r="CB1631">
            <v>0</v>
          </cell>
          <cell r="CJ1631" t="str">
            <v>POUCH</v>
          </cell>
        </row>
        <row r="1632">
          <cell r="A1632" t="str">
            <v>6062324408395</v>
          </cell>
          <cell r="C1632" t="str">
            <v>Reverse Pickup(Return &amp; Refund)</v>
          </cell>
          <cell r="F1632" t="str">
            <v>C21036226</v>
          </cell>
          <cell r="I1632" t="str">
            <v>Out For Delivery</v>
          </cell>
          <cell r="N1632" t="str">
            <v>Reschedule</v>
          </cell>
          <cell r="O1632" t="str">
            <v>Schedule for future</v>
          </cell>
          <cell r="W1632" t="str">
            <v>D2105236</v>
          </cell>
          <cell r="X1632" t="str">
            <v>Abdul Hai Mohammad</v>
          </cell>
          <cell r="AL1632" t="str">
            <v>Ar Rashidiyyah</v>
          </cell>
          <cell r="AO1632">
            <v>0</v>
          </cell>
          <cell r="BT1632" t="str">
            <v>NO</v>
          </cell>
          <cell r="CB1632">
            <v>2</v>
          </cell>
          <cell r="CJ1632" t="str">
            <v/>
          </cell>
        </row>
        <row r="1633">
          <cell r="A1633" t="str">
            <v>6062224192355</v>
          </cell>
          <cell r="C1633" t="str">
            <v>Dropship Order</v>
          </cell>
          <cell r="F1633" t="str">
            <v>C2103730101</v>
          </cell>
          <cell r="I1633" t="str">
            <v>Out For Delivery</v>
          </cell>
          <cell r="N1633" t="str">
            <v/>
          </cell>
          <cell r="O1633" t="str">
            <v/>
          </cell>
          <cell r="W1633" t="str">
            <v>D21025673</v>
          </cell>
          <cell r="X1633" t="str">
            <v>HPS Muhammad Adam</v>
          </cell>
          <cell r="AL1633" t="str">
            <v>As Salamah</v>
          </cell>
          <cell r="AO1633">
            <v>233.23</v>
          </cell>
          <cell r="BT1633" t="str">
            <v>NO</v>
          </cell>
          <cell r="CB1633">
            <v>0</v>
          </cell>
          <cell r="CJ1633" t="str">
            <v>POUCH</v>
          </cell>
        </row>
        <row r="1634">
          <cell r="A1634" t="str">
            <v>6062324641290</v>
          </cell>
          <cell r="C1634" t="str">
            <v>Dropship Order</v>
          </cell>
          <cell r="F1634" t="str">
            <v>C21035750</v>
          </cell>
          <cell r="I1634" t="str">
            <v>Out For Delivery</v>
          </cell>
          <cell r="N1634" t="str">
            <v>Cancel</v>
          </cell>
          <cell r="O1634" t="str">
            <v>Doesn't Want to Give Reason</v>
          </cell>
          <cell r="W1634" t="str">
            <v>D21025673</v>
          </cell>
          <cell r="X1634" t="str">
            <v>HPS Muhammad Adam</v>
          </cell>
          <cell r="AL1634" t="str">
            <v>As Salamah</v>
          </cell>
          <cell r="AO1634">
            <v>187</v>
          </cell>
          <cell r="BT1634" t="str">
            <v>NO</v>
          </cell>
          <cell r="CB1634">
            <v>1</v>
          </cell>
          <cell r="CJ1634" t="str">
            <v/>
          </cell>
        </row>
        <row r="1635">
          <cell r="A1635" t="str">
            <v>6062124687985</v>
          </cell>
          <cell r="C1635" t="str">
            <v>Dropship Order</v>
          </cell>
          <cell r="F1635" t="str">
            <v>C2103730101</v>
          </cell>
          <cell r="I1635" t="str">
            <v>Delivered</v>
          </cell>
          <cell r="N1635" t="str">
            <v/>
          </cell>
          <cell r="O1635" t="str">
            <v/>
          </cell>
          <cell r="W1635" t="str">
            <v>D21025673</v>
          </cell>
          <cell r="X1635" t="str">
            <v>HPS Muhammad Adam</v>
          </cell>
          <cell r="AL1635" t="str">
            <v>As Salamah</v>
          </cell>
          <cell r="AO1635">
            <v>139.91</v>
          </cell>
          <cell r="BT1635" t="str">
            <v>YES</v>
          </cell>
          <cell r="CB1635">
            <v>1</v>
          </cell>
          <cell r="CJ1635" t="str">
            <v>POUCH</v>
          </cell>
        </row>
        <row r="1636">
          <cell r="A1636" t="str">
            <v>6062024682171</v>
          </cell>
          <cell r="C1636" t="str">
            <v>Reverse Pickup(Return &amp; Refund)</v>
          </cell>
          <cell r="F1636" t="str">
            <v>C21036226</v>
          </cell>
          <cell r="I1636" t="str">
            <v>Out For Delivery</v>
          </cell>
          <cell r="N1636" t="str">
            <v>Uncontactable</v>
          </cell>
          <cell r="O1636" t="str">
            <v>No Answer</v>
          </cell>
          <cell r="W1636" t="str">
            <v>D2105236</v>
          </cell>
          <cell r="X1636" t="str">
            <v>Abdul Hai Mohammad</v>
          </cell>
          <cell r="AL1636" t="str">
            <v>Ar Rashidiyyah</v>
          </cell>
          <cell r="AO1636">
            <v>0</v>
          </cell>
          <cell r="BT1636" t="str">
            <v>NO</v>
          </cell>
          <cell r="CB1636">
            <v>1</v>
          </cell>
          <cell r="CJ1636" t="str">
            <v/>
          </cell>
        </row>
        <row r="1637">
          <cell r="A1637" t="str">
            <v>6062624115140</v>
          </cell>
          <cell r="C1637" t="str">
            <v>Reverse Pickup(Return &amp; Refund)</v>
          </cell>
          <cell r="F1637" t="str">
            <v>C21036226</v>
          </cell>
          <cell r="I1637" t="str">
            <v>Out For Delivery</v>
          </cell>
          <cell r="N1637" t="str">
            <v/>
          </cell>
          <cell r="O1637" t="str">
            <v/>
          </cell>
          <cell r="W1637" t="str">
            <v>D2105236</v>
          </cell>
          <cell r="X1637" t="str">
            <v>Abdul Hai Mohammad</v>
          </cell>
          <cell r="AL1637" t="str">
            <v>Ar Rashidiyyah</v>
          </cell>
          <cell r="AO1637">
            <v>0</v>
          </cell>
          <cell r="BT1637" t="str">
            <v>NO</v>
          </cell>
          <cell r="CB1637">
            <v>0</v>
          </cell>
          <cell r="CJ1637" t="str">
            <v/>
          </cell>
        </row>
        <row r="1638">
          <cell r="A1638" t="str">
            <v>6062624596987</v>
          </cell>
          <cell r="C1638" t="str">
            <v>Reverse Pickup(Return &amp; Refund)</v>
          </cell>
          <cell r="F1638" t="str">
            <v>C2103791801</v>
          </cell>
          <cell r="I1638" t="str">
            <v>Out For Delivery</v>
          </cell>
          <cell r="N1638" t="str">
            <v/>
          </cell>
          <cell r="O1638" t="str">
            <v/>
          </cell>
          <cell r="W1638" t="str">
            <v>D2105236</v>
          </cell>
          <cell r="X1638" t="str">
            <v>Abdul Hai Mohammad</v>
          </cell>
          <cell r="AL1638" t="str">
            <v>Ar Rashidiyyah</v>
          </cell>
          <cell r="AO1638">
            <v>0</v>
          </cell>
          <cell r="BT1638" t="str">
            <v>NO</v>
          </cell>
          <cell r="CB1638">
            <v>0</v>
          </cell>
          <cell r="CJ1638" t="str">
            <v/>
          </cell>
        </row>
        <row r="1639">
          <cell r="A1639" t="str">
            <v>6062124693618</v>
          </cell>
          <cell r="C1639" t="str">
            <v>Dropship Order</v>
          </cell>
          <cell r="F1639" t="str">
            <v>C2103730101</v>
          </cell>
          <cell r="I1639" t="str">
            <v>Delivered</v>
          </cell>
          <cell r="N1639" t="str">
            <v/>
          </cell>
          <cell r="O1639" t="str">
            <v/>
          </cell>
          <cell r="W1639" t="str">
            <v>D21025673</v>
          </cell>
          <cell r="X1639" t="str">
            <v>HPS Muhammad Adam</v>
          </cell>
          <cell r="AL1639" t="str">
            <v>As Salamah</v>
          </cell>
          <cell r="AO1639">
            <v>0</v>
          </cell>
          <cell r="BT1639" t="str">
            <v>YES</v>
          </cell>
          <cell r="CB1639">
            <v>1</v>
          </cell>
          <cell r="CJ1639" t="str">
            <v>POUCH</v>
          </cell>
        </row>
        <row r="1640">
          <cell r="A1640" t="str">
            <v>6062624825391</v>
          </cell>
          <cell r="C1640" t="str">
            <v>Reverse Pickup(Return &amp; Refund)</v>
          </cell>
          <cell r="F1640" t="str">
            <v>C21036226</v>
          </cell>
          <cell r="I1640" t="str">
            <v>Out For Delivery</v>
          </cell>
          <cell r="N1640" t="str">
            <v/>
          </cell>
          <cell r="O1640" t="str">
            <v/>
          </cell>
          <cell r="W1640" t="str">
            <v>D2105236</v>
          </cell>
          <cell r="X1640" t="str">
            <v>Abdul Hai Mohammad</v>
          </cell>
          <cell r="AL1640" t="str">
            <v>Ar Rashidiyyah</v>
          </cell>
          <cell r="AO1640">
            <v>0</v>
          </cell>
          <cell r="BT1640" t="str">
            <v>NO</v>
          </cell>
          <cell r="CB1640">
            <v>0</v>
          </cell>
          <cell r="CJ1640" t="str">
            <v/>
          </cell>
        </row>
        <row r="1641">
          <cell r="A1641" t="str">
            <v>6060424556611</v>
          </cell>
          <cell r="C1641" t="str">
            <v>Dropship Order</v>
          </cell>
          <cell r="F1641" t="str">
            <v>C2103716501</v>
          </cell>
          <cell r="I1641" t="str">
            <v>Out For Delivery</v>
          </cell>
          <cell r="N1641" t="str">
            <v>Reschedule</v>
          </cell>
          <cell r="O1641" t="str">
            <v>Schedule for future</v>
          </cell>
          <cell r="W1641" t="str">
            <v>D21025673</v>
          </cell>
          <cell r="X1641" t="str">
            <v>HPS Muhammad Adam</v>
          </cell>
          <cell r="AL1641" t="str">
            <v>Az Zahir</v>
          </cell>
          <cell r="AO1641">
            <v>103.5</v>
          </cell>
          <cell r="BT1641" t="str">
            <v>NO</v>
          </cell>
          <cell r="CB1641">
            <v>3</v>
          </cell>
          <cell r="CJ1641" t="str">
            <v>POUCH</v>
          </cell>
        </row>
        <row r="1642">
          <cell r="A1642" t="str">
            <v>6062524558767</v>
          </cell>
          <cell r="C1642" t="str">
            <v>Reverse Pickup(Return &amp; Refund)</v>
          </cell>
          <cell r="F1642" t="str">
            <v>C21036226</v>
          </cell>
          <cell r="I1642" t="str">
            <v>Out For Delivery</v>
          </cell>
          <cell r="N1642" t="str">
            <v>Reschedule</v>
          </cell>
          <cell r="O1642" t="str">
            <v>Schedule for future</v>
          </cell>
          <cell r="W1642" t="str">
            <v>D2105236</v>
          </cell>
          <cell r="X1642" t="str">
            <v>Abdul Hai Mohammad</v>
          </cell>
          <cell r="AL1642" t="str">
            <v>Ar Rashidiyyah</v>
          </cell>
          <cell r="AO1642">
            <v>0</v>
          </cell>
          <cell r="BT1642" t="str">
            <v>NO</v>
          </cell>
          <cell r="CB1642">
            <v>1</v>
          </cell>
          <cell r="CJ1642" t="str">
            <v/>
          </cell>
        </row>
        <row r="1643">
          <cell r="A1643" t="str">
            <v>6062624862696</v>
          </cell>
          <cell r="C1643" t="str">
            <v>Reverse Pickup(Return &amp; Refund)</v>
          </cell>
          <cell r="F1643" t="str">
            <v>C21036226</v>
          </cell>
          <cell r="I1643" t="str">
            <v>Out For Delivery</v>
          </cell>
          <cell r="N1643" t="str">
            <v/>
          </cell>
          <cell r="O1643" t="str">
            <v/>
          </cell>
          <cell r="W1643" t="str">
            <v>D2105236</v>
          </cell>
          <cell r="X1643" t="str">
            <v>Abdul Hai Mohammad</v>
          </cell>
          <cell r="AL1643" t="str">
            <v>Ar Rashidiyyah</v>
          </cell>
          <cell r="AO1643">
            <v>0</v>
          </cell>
          <cell r="BT1643" t="str">
            <v>NO</v>
          </cell>
          <cell r="CB1643">
            <v>0</v>
          </cell>
          <cell r="CJ1643" t="str">
            <v/>
          </cell>
        </row>
        <row r="1644">
          <cell r="A1644" t="str">
            <v>6062224549856</v>
          </cell>
          <cell r="C1644" t="str">
            <v>Dropship Order</v>
          </cell>
          <cell r="F1644" t="str">
            <v>C2103730101</v>
          </cell>
          <cell r="I1644" t="str">
            <v>Delivered</v>
          </cell>
          <cell r="N1644" t="str">
            <v/>
          </cell>
          <cell r="O1644" t="str">
            <v/>
          </cell>
          <cell r="W1644" t="str">
            <v>D21025673</v>
          </cell>
          <cell r="X1644" t="str">
            <v>HPS Muhammad Adam</v>
          </cell>
          <cell r="AL1644" t="str">
            <v>As Salamah</v>
          </cell>
          <cell r="AO1644">
            <v>0</v>
          </cell>
          <cell r="BT1644" t="str">
            <v>YES</v>
          </cell>
          <cell r="CB1644">
            <v>1</v>
          </cell>
          <cell r="CJ1644" t="str">
            <v>POUCH</v>
          </cell>
        </row>
        <row r="1645">
          <cell r="A1645" t="str">
            <v>6062624448072</v>
          </cell>
          <cell r="C1645" t="str">
            <v>Reverse Pickup(Return &amp; Refund)</v>
          </cell>
          <cell r="F1645" t="str">
            <v>C21036226</v>
          </cell>
          <cell r="I1645" t="str">
            <v>Out For Delivery</v>
          </cell>
          <cell r="N1645" t="str">
            <v/>
          </cell>
          <cell r="O1645" t="str">
            <v/>
          </cell>
          <cell r="W1645" t="str">
            <v>D2105236</v>
          </cell>
          <cell r="X1645" t="str">
            <v>Abdul Hai Mohammad</v>
          </cell>
          <cell r="AL1645" t="str">
            <v>Ar Rashidiyyah</v>
          </cell>
          <cell r="AO1645">
            <v>0</v>
          </cell>
          <cell r="BT1645" t="str">
            <v>NO</v>
          </cell>
          <cell r="CB1645">
            <v>0</v>
          </cell>
          <cell r="CJ1645" t="str">
            <v/>
          </cell>
        </row>
        <row r="1646">
          <cell r="A1646" t="str">
            <v>6061224327038</v>
          </cell>
          <cell r="C1646" t="str">
            <v>Dropship Order</v>
          </cell>
          <cell r="F1646" t="str">
            <v>C21035750</v>
          </cell>
          <cell r="I1646" t="str">
            <v>Out For Delivery</v>
          </cell>
          <cell r="N1646" t="str">
            <v>Reschedule</v>
          </cell>
          <cell r="O1646" t="str">
            <v>Schedule for future</v>
          </cell>
          <cell r="W1646" t="str">
            <v>D21025673</v>
          </cell>
          <cell r="X1646" t="str">
            <v>HPS Muhammad Adam</v>
          </cell>
          <cell r="AL1646" t="str">
            <v>Al Shoqiyah</v>
          </cell>
          <cell r="AO1646">
            <v>119</v>
          </cell>
          <cell r="BT1646" t="str">
            <v>NO</v>
          </cell>
          <cell r="CB1646">
            <v>1</v>
          </cell>
          <cell r="CJ1646" t="str">
            <v/>
          </cell>
        </row>
        <row r="1647">
          <cell r="A1647" t="str">
            <v>6062624659383</v>
          </cell>
          <cell r="C1647" t="str">
            <v>Reverse Pickup(Return &amp; Refund)</v>
          </cell>
          <cell r="F1647" t="str">
            <v>C21036226</v>
          </cell>
          <cell r="I1647" t="str">
            <v>Out For Delivery</v>
          </cell>
          <cell r="N1647" t="str">
            <v/>
          </cell>
          <cell r="O1647" t="str">
            <v/>
          </cell>
          <cell r="W1647" t="str">
            <v>D2105236</v>
          </cell>
          <cell r="X1647" t="str">
            <v>Abdul Hai Mohammad</v>
          </cell>
          <cell r="AL1647" t="str">
            <v>Ar Rashidiyyah</v>
          </cell>
          <cell r="AO1647">
            <v>0</v>
          </cell>
          <cell r="BT1647" t="str">
            <v>NO</v>
          </cell>
          <cell r="CB1647">
            <v>0</v>
          </cell>
          <cell r="CJ1647" t="str">
            <v/>
          </cell>
        </row>
        <row r="1648">
          <cell r="A1648" t="str">
            <v>6062124199473</v>
          </cell>
          <cell r="C1648" t="str">
            <v>Dropship Order</v>
          </cell>
          <cell r="F1648" t="str">
            <v>C2103730101</v>
          </cell>
          <cell r="I1648" t="str">
            <v>Out For Delivery</v>
          </cell>
          <cell r="N1648" t="str">
            <v>Reschedule</v>
          </cell>
          <cell r="O1648" t="str">
            <v>Schedule for future</v>
          </cell>
          <cell r="W1648" t="str">
            <v>D21025673</v>
          </cell>
          <cell r="X1648" t="str">
            <v>HPS Muhammad Adam</v>
          </cell>
          <cell r="AL1648" t="str">
            <v>As Salamah</v>
          </cell>
          <cell r="AO1648">
            <v>0</v>
          </cell>
          <cell r="BT1648" t="str">
            <v>NO</v>
          </cell>
          <cell r="CB1648">
            <v>1</v>
          </cell>
          <cell r="CJ1648" t="str">
            <v>POUCH</v>
          </cell>
        </row>
        <row r="1649">
          <cell r="A1649" t="str">
            <v>6062624226658</v>
          </cell>
          <cell r="C1649" t="str">
            <v>Reverse Pickup(Return &amp; Refund)</v>
          </cell>
          <cell r="F1649" t="str">
            <v>C21036226</v>
          </cell>
          <cell r="I1649" t="str">
            <v>Out For Delivery</v>
          </cell>
          <cell r="N1649" t="str">
            <v/>
          </cell>
          <cell r="O1649" t="str">
            <v/>
          </cell>
          <cell r="W1649" t="str">
            <v>D2105236</v>
          </cell>
          <cell r="X1649" t="str">
            <v>Abdul Hai Mohammad</v>
          </cell>
          <cell r="AL1649" t="str">
            <v>Ar Rashidiyyah</v>
          </cell>
          <cell r="AO1649">
            <v>0</v>
          </cell>
          <cell r="BT1649" t="str">
            <v>NO</v>
          </cell>
          <cell r="CB1649">
            <v>0</v>
          </cell>
          <cell r="CJ1649" t="str">
            <v/>
          </cell>
        </row>
        <row r="1650">
          <cell r="A1650" t="str">
            <v>6060924105618</v>
          </cell>
          <cell r="C1650" t="str">
            <v>Dropship Order</v>
          </cell>
          <cell r="F1650" t="str">
            <v>C2103716501</v>
          </cell>
          <cell r="I1650" t="str">
            <v>Out For Delivery</v>
          </cell>
          <cell r="N1650" t="str">
            <v>Reschedule</v>
          </cell>
          <cell r="O1650" t="str">
            <v>Schedule for future</v>
          </cell>
          <cell r="W1650" t="str">
            <v>D21025673</v>
          </cell>
          <cell r="X1650" t="str">
            <v>HPS Muhammad Adam</v>
          </cell>
          <cell r="AL1650" t="str">
            <v>As Salamah</v>
          </cell>
          <cell r="AO1650">
            <v>192.75</v>
          </cell>
          <cell r="BT1650" t="str">
            <v>NO</v>
          </cell>
          <cell r="CB1650">
            <v>1</v>
          </cell>
          <cell r="CJ1650" t="str">
            <v>POUCH</v>
          </cell>
        </row>
        <row r="1651">
          <cell r="A1651" t="str">
            <v>6062524587873</v>
          </cell>
          <cell r="C1651" t="str">
            <v>Reverse Pickup(Return &amp; Refund)</v>
          </cell>
          <cell r="F1651" t="str">
            <v>C21036226</v>
          </cell>
          <cell r="I1651" t="str">
            <v>Out For Delivery</v>
          </cell>
          <cell r="N1651" t="str">
            <v/>
          </cell>
          <cell r="O1651" t="str">
            <v/>
          </cell>
          <cell r="W1651" t="str">
            <v>D2105236</v>
          </cell>
          <cell r="X1651" t="str">
            <v>Abdul Hai Mohammad</v>
          </cell>
          <cell r="AL1651" t="str">
            <v>Ar Rashidiyyah</v>
          </cell>
          <cell r="AO1651">
            <v>0</v>
          </cell>
          <cell r="BT1651" t="str">
            <v>NO</v>
          </cell>
          <cell r="CB1651">
            <v>0</v>
          </cell>
          <cell r="CJ1651" t="str">
            <v/>
          </cell>
        </row>
        <row r="1652">
          <cell r="A1652" t="str">
            <v>6062324595887</v>
          </cell>
          <cell r="C1652" t="str">
            <v>Dropship Order</v>
          </cell>
          <cell r="F1652" t="str">
            <v>C21035750</v>
          </cell>
          <cell r="I1652" t="str">
            <v>Out For Delivery</v>
          </cell>
          <cell r="N1652" t="str">
            <v>Reschedule</v>
          </cell>
          <cell r="O1652" t="str">
            <v>Schedule for future</v>
          </cell>
          <cell r="W1652" t="str">
            <v>D21025673</v>
          </cell>
          <cell r="X1652" t="str">
            <v>HPS Muhammad Adam</v>
          </cell>
          <cell r="AL1652" t="str">
            <v>As Salamah</v>
          </cell>
          <cell r="AO1652">
            <v>199</v>
          </cell>
          <cell r="BT1652" t="str">
            <v>NO</v>
          </cell>
          <cell r="CB1652">
            <v>1</v>
          </cell>
          <cell r="CJ1652" t="str">
            <v/>
          </cell>
        </row>
        <row r="1653">
          <cell r="A1653" t="str">
            <v>6062624508550</v>
          </cell>
          <cell r="C1653" t="str">
            <v>Reverse Pickup(Return &amp; Refund)</v>
          </cell>
          <cell r="F1653" t="str">
            <v>C21036226</v>
          </cell>
          <cell r="I1653" t="str">
            <v>Out For Delivery</v>
          </cell>
          <cell r="N1653" t="str">
            <v/>
          </cell>
          <cell r="O1653" t="str">
            <v/>
          </cell>
          <cell r="W1653" t="str">
            <v>D2105236</v>
          </cell>
          <cell r="X1653" t="str">
            <v>Abdul Hai Mohammad</v>
          </cell>
          <cell r="AL1653" t="str">
            <v>Ar Rashidiyyah</v>
          </cell>
          <cell r="AO1653">
            <v>0</v>
          </cell>
          <cell r="BT1653" t="str">
            <v>NO</v>
          </cell>
          <cell r="CB1653">
            <v>0</v>
          </cell>
          <cell r="CJ1653" t="str">
            <v/>
          </cell>
        </row>
        <row r="1654">
          <cell r="A1654" t="str">
            <v>6062024842749</v>
          </cell>
          <cell r="C1654" t="str">
            <v>Dropship Order</v>
          </cell>
          <cell r="F1654" t="str">
            <v>C2103730101</v>
          </cell>
          <cell r="I1654" t="str">
            <v>Out For Delivery</v>
          </cell>
          <cell r="N1654" t="str">
            <v>Reschedule</v>
          </cell>
          <cell r="O1654" t="str">
            <v>Schedule for future</v>
          </cell>
          <cell r="W1654" t="str">
            <v>D21025673</v>
          </cell>
          <cell r="X1654" t="str">
            <v>HPS Muhammad Adam</v>
          </cell>
          <cell r="AL1654" t="str">
            <v>As Salamah</v>
          </cell>
          <cell r="AO1654">
            <v>323.89</v>
          </cell>
          <cell r="BT1654" t="str">
            <v>NO</v>
          </cell>
          <cell r="CB1654">
            <v>2</v>
          </cell>
          <cell r="CJ1654" t="str">
            <v>POUCH</v>
          </cell>
        </row>
        <row r="1655">
          <cell r="A1655" t="str">
            <v>6062524521910</v>
          </cell>
          <cell r="C1655" t="str">
            <v>Reverse Pickup(Return &amp; Refund)</v>
          </cell>
          <cell r="F1655" t="str">
            <v>C21036226</v>
          </cell>
          <cell r="I1655" t="str">
            <v>Out For Delivery</v>
          </cell>
          <cell r="N1655" t="str">
            <v>Reschedule</v>
          </cell>
          <cell r="O1655" t="str">
            <v>Schedule for future</v>
          </cell>
          <cell r="W1655" t="str">
            <v>D2105236</v>
          </cell>
          <cell r="X1655" t="str">
            <v>Abdul Hai Mohammad</v>
          </cell>
          <cell r="AL1655" t="str">
            <v>Ar Rashidiyyah</v>
          </cell>
          <cell r="AO1655">
            <v>0</v>
          </cell>
          <cell r="BT1655" t="str">
            <v>NO</v>
          </cell>
          <cell r="CB1655">
            <v>1</v>
          </cell>
          <cell r="CJ1655" t="str">
            <v/>
          </cell>
        </row>
        <row r="1656">
          <cell r="A1656" t="str">
            <v>6061124181606</v>
          </cell>
          <cell r="C1656" t="str">
            <v>Dropship Order</v>
          </cell>
          <cell r="F1656" t="str">
            <v>C21035750</v>
          </cell>
          <cell r="I1656" t="str">
            <v>Out For Delivery</v>
          </cell>
          <cell r="N1656" t="str">
            <v>Reschedule</v>
          </cell>
          <cell r="O1656" t="str">
            <v>Schedule for future</v>
          </cell>
          <cell r="W1656" t="str">
            <v>D21025673</v>
          </cell>
          <cell r="X1656" t="str">
            <v>HPS Muhammad Adam</v>
          </cell>
          <cell r="AL1656" t="str">
            <v>As Salamah</v>
          </cell>
          <cell r="AO1656">
            <v>268.5</v>
          </cell>
          <cell r="BT1656" t="str">
            <v>NO</v>
          </cell>
          <cell r="CB1656">
            <v>3</v>
          </cell>
          <cell r="CJ1656" t="str">
            <v/>
          </cell>
        </row>
        <row r="1657">
          <cell r="A1657" t="str">
            <v>6062524643232</v>
          </cell>
          <cell r="C1657" t="str">
            <v>Reverse Pickup(Return &amp; Refund)</v>
          </cell>
          <cell r="F1657" t="str">
            <v>C21036226</v>
          </cell>
          <cell r="I1657" t="str">
            <v>Out For Delivery</v>
          </cell>
          <cell r="N1657" t="str">
            <v>Reschedule</v>
          </cell>
          <cell r="O1657" t="str">
            <v>Schedule for future</v>
          </cell>
          <cell r="W1657" t="str">
            <v>D2105236</v>
          </cell>
          <cell r="X1657" t="str">
            <v>Abdul Hai Mohammad</v>
          </cell>
          <cell r="AL1657" t="str">
            <v>Ar Rashidiyyah</v>
          </cell>
          <cell r="AO1657">
            <v>0</v>
          </cell>
          <cell r="BT1657" t="str">
            <v>NO</v>
          </cell>
          <cell r="CB1657">
            <v>1</v>
          </cell>
          <cell r="CJ1657" t="str">
            <v/>
          </cell>
        </row>
        <row r="1658">
          <cell r="A1658" t="str">
            <v>6062224119467</v>
          </cell>
          <cell r="C1658" t="str">
            <v>Dropship Order</v>
          </cell>
          <cell r="F1658" t="str">
            <v>C21036624</v>
          </cell>
          <cell r="I1658" t="str">
            <v>Delivered</v>
          </cell>
          <cell r="N1658" t="str">
            <v>Reschedule</v>
          </cell>
          <cell r="O1658" t="str">
            <v>Schedule for future</v>
          </cell>
          <cell r="W1658" t="str">
            <v>D21025673</v>
          </cell>
          <cell r="X1658" t="str">
            <v>HPS Muhammad Adam</v>
          </cell>
          <cell r="AL1658" t="str">
            <v>Al Faiha</v>
          </cell>
          <cell r="AO1658">
            <v>220</v>
          </cell>
          <cell r="BT1658" t="str">
            <v>YES</v>
          </cell>
          <cell r="CB1658">
            <v>3</v>
          </cell>
          <cell r="CJ1658" t="str">
            <v/>
          </cell>
        </row>
        <row r="1659">
          <cell r="A1659" t="str">
            <v>6062524238399</v>
          </cell>
          <cell r="C1659" t="str">
            <v>Reverse Pickup(Return &amp; Refund)</v>
          </cell>
          <cell r="F1659" t="str">
            <v>C21036226</v>
          </cell>
          <cell r="I1659" t="str">
            <v>Out For Delivery</v>
          </cell>
          <cell r="N1659" t="str">
            <v>Reschedule</v>
          </cell>
          <cell r="O1659" t="str">
            <v>Schedule for future</v>
          </cell>
          <cell r="W1659" t="str">
            <v>D2105236</v>
          </cell>
          <cell r="X1659" t="str">
            <v>Abdul Hai Mohammad</v>
          </cell>
          <cell r="AL1659" t="str">
            <v>Ar Rashidiyyah</v>
          </cell>
          <cell r="AO1659">
            <v>0</v>
          </cell>
          <cell r="BT1659" t="str">
            <v>NO</v>
          </cell>
          <cell r="CB1659">
            <v>1</v>
          </cell>
          <cell r="CJ1659" t="str">
            <v/>
          </cell>
        </row>
        <row r="1660">
          <cell r="A1660" t="str">
            <v>6062024896674</v>
          </cell>
          <cell r="C1660" t="str">
            <v>Dropship Order</v>
          </cell>
          <cell r="F1660" t="str">
            <v>C2103716501</v>
          </cell>
          <cell r="I1660" t="str">
            <v>Out For Delivery</v>
          </cell>
          <cell r="N1660" t="str">
            <v>Reschedule</v>
          </cell>
          <cell r="O1660" t="str">
            <v>Schedule for future</v>
          </cell>
          <cell r="W1660" t="str">
            <v>D21025673</v>
          </cell>
          <cell r="X1660" t="str">
            <v>HPS Muhammad Adam</v>
          </cell>
          <cell r="AL1660" t="str">
            <v>As Salamah</v>
          </cell>
          <cell r="AO1660">
            <v>145.75</v>
          </cell>
          <cell r="BT1660" t="str">
            <v>NO</v>
          </cell>
          <cell r="CB1660">
            <v>2</v>
          </cell>
          <cell r="CJ1660" t="str">
            <v>POUCH</v>
          </cell>
        </row>
        <row r="1661">
          <cell r="A1661" t="str">
            <v>6062424659591</v>
          </cell>
          <cell r="C1661" t="str">
            <v>Reverse Pickup(Return &amp; Refund)</v>
          </cell>
          <cell r="F1661" t="str">
            <v>C21036226</v>
          </cell>
          <cell r="I1661" t="str">
            <v>Out For Delivery</v>
          </cell>
          <cell r="N1661" t="str">
            <v>Reschedule</v>
          </cell>
          <cell r="O1661" t="str">
            <v>Schedule for future</v>
          </cell>
          <cell r="W1661" t="str">
            <v>D2105236</v>
          </cell>
          <cell r="X1661" t="str">
            <v>Abdul Hai Mohammad</v>
          </cell>
          <cell r="AL1661" t="str">
            <v>Ar Rashidiyyah</v>
          </cell>
          <cell r="AO1661">
            <v>0</v>
          </cell>
          <cell r="BT1661" t="str">
            <v>NO</v>
          </cell>
          <cell r="CB1661">
            <v>1</v>
          </cell>
          <cell r="CJ1661" t="str">
            <v/>
          </cell>
        </row>
        <row r="1662">
          <cell r="A1662" t="str">
            <v>6062324129576</v>
          </cell>
          <cell r="C1662" t="str">
            <v>Dropship Order</v>
          </cell>
          <cell r="F1662" t="str">
            <v>C2103859801</v>
          </cell>
          <cell r="I1662" t="str">
            <v>Out For Delivery</v>
          </cell>
          <cell r="N1662" t="str">
            <v>Reschedule</v>
          </cell>
          <cell r="O1662" t="str">
            <v>Schedule for future</v>
          </cell>
          <cell r="W1662" t="str">
            <v>D21025673</v>
          </cell>
          <cell r="X1662" t="str">
            <v>HPS Muhammad Adam</v>
          </cell>
          <cell r="AL1662" t="str">
            <v/>
          </cell>
          <cell r="AO1662">
            <v>256</v>
          </cell>
          <cell r="BT1662" t="str">
            <v>NO</v>
          </cell>
          <cell r="CB1662">
            <v>2</v>
          </cell>
          <cell r="CJ1662" t="str">
            <v/>
          </cell>
        </row>
        <row r="1663">
          <cell r="A1663" t="str">
            <v>6062524884233</v>
          </cell>
          <cell r="C1663" t="str">
            <v>Reverse Pickup(Return &amp; Refund)</v>
          </cell>
          <cell r="F1663" t="str">
            <v>C21036226</v>
          </cell>
          <cell r="I1663" t="str">
            <v>Out For Delivery</v>
          </cell>
          <cell r="N1663" t="str">
            <v>Reschedule</v>
          </cell>
          <cell r="O1663" t="str">
            <v>Schedule for future</v>
          </cell>
          <cell r="W1663" t="str">
            <v>D2105236</v>
          </cell>
          <cell r="X1663" t="str">
            <v>Abdul Hai Mohammad</v>
          </cell>
          <cell r="AL1663" t="str">
            <v>Ar Rashidiyyah</v>
          </cell>
          <cell r="AO1663">
            <v>0</v>
          </cell>
          <cell r="BT1663" t="str">
            <v>NO</v>
          </cell>
          <cell r="CB1663">
            <v>1</v>
          </cell>
          <cell r="CJ1663" t="str">
            <v/>
          </cell>
        </row>
        <row r="1664">
          <cell r="A1664" t="str">
            <v>6061024632990</v>
          </cell>
          <cell r="C1664" t="str">
            <v>Dropship Order</v>
          </cell>
          <cell r="F1664" t="str">
            <v>C21035750</v>
          </cell>
          <cell r="I1664" t="str">
            <v>Out For Delivery</v>
          </cell>
          <cell r="N1664" t="str">
            <v>Reschedule</v>
          </cell>
          <cell r="O1664" t="str">
            <v>Schedule for future</v>
          </cell>
          <cell r="W1664" t="str">
            <v>D21025673</v>
          </cell>
          <cell r="X1664" t="str">
            <v>HPS Muhammad Adam</v>
          </cell>
          <cell r="AL1664" t="str">
            <v>As Salamah</v>
          </cell>
          <cell r="AO1664">
            <v>199</v>
          </cell>
          <cell r="BT1664" t="str">
            <v>NO</v>
          </cell>
          <cell r="CB1664">
            <v>3</v>
          </cell>
          <cell r="CJ1664" t="str">
            <v/>
          </cell>
        </row>
        <row r="1665">
          <cell r="A1665" t="str">
            <v>6062324446537</v>
          </cell>
          <cell r="C1665" t="str">
            <v>Dropship Order</v>
          </cell>
          <cell r="F1665" t="str">
            <v>C21035750</v>
          </cell>
          <cell r="I1665" t="str">
            <v>Out For Delivery</v>
          </cell>
          <cell r="N1665" t="str">
            <v/>
          </cell>
          <cell r="O1665" t="str">
            <v/>
          </cell>
          <cell r="W1665" t="str">
            <v>D21025673</v>
          </cell>
          <cell r="X1665" t="str">
            <v>HPS Muhammad Adam</v>
          </cell>
          <cell r="AL1665" t="str">
            <v>As Salamah</v>
          </cell>
          <cell r="AO1665">
            <v>195</v>
          </cell>
          <cell r="BT1665" t="str">
            <v>NO</v>
          </cell>
          <cell r="CB1665">
            <v>0</v>
          </cell>
          <cell r="CJ1665" t="str">
            <v/>
          </cell>
        </row>
        <row r="1666">
          <cell r="A1666" t="str">
            <v>6062224745173</v>
          </cell>
          <cell r="C1666" t="str">
            <v>Dropship Order</v>
          </cell>
          <cell r="F1666" t="str">
            <v>C2103730101</v>
          </cell>
          <cell r="I1666" t="str">
            <v>Out For Delivery</v>
          </cell>
          <cell r="N1666" t="str">
            <v/>
          </cell>
          <cell r="O1666" t="str">
            <v/>
          </cell>
          <cell r="W1666" t="str">
            <v>D21025673</v>
          </cell>
          <cell r="X1666" t="str">
            <v>HPS Muhammad Adam</v>
          </cell>
          <cell r="AL1666" t="str">
            <v>Al Adel</v>
          </cell>
          <cell r="AO1666">
            <v>0</v>
          </cell>
          <cell r="BT1666" t="str">
            <v>NO</v>
          </cell>
          <cell r="CB1666">
            <v>0</v>
          </cell>
          <cell r="CJ1666" t="str">
            <v>POUCH</v>
          </cell>
        </row>
        <row r="1667">
          <cell r="A1667" t="str">
            <v>6061124892601</v>
          </cell>
          <cell r="C1667" t="str">
            <v>Dropship Order</v>
          </cell>
          <cell r="F1667" t="str">
            <v>C2103785701</v>
          </cell>
          <cell r="I1667" t="str">
            <v>Out For Delivery</v>
          </cell>
          <cell r="N1667" t="str">
            <v>Cancel</v>
          </cell>
          <cell r="O1667" t="str">
            <v>Doesn't Want to Give Reason</v>
          </cell>
          <cell r="W1667" t="str">
            <v>D21025673</v>
          </cell>
          <cell r="X1667" t="str">
            <v>HPS Muhammad Adam</v>
          </cell>
          <cell r="AL1667" t="str">
            <v>As Salamah</v>
          </cell>
          <cell r="AO1667">
            <v>199</v>
          </cell>
          <cell r="BT1667" t="str">
            <v>NO</v>
          </cell>
          <cell r="CB1667">
            <v>3</v>
          </cell>
          <cell r="CJ1667" t="str">
            <v/>
          </cell>
        </row>
        <row r="1668">
          <cell r="A1668" t="str">
            <v>6062124563271</v>
          </cell>
          <cell r="C1668" t="str">
            <v>Dropship Order</v>
          </cell>
          <cell r="F1668" t="str">
            <v>C2103730101</v>
          </cell>
          <cell r="I1668" t="str">
            <v>Out For Delivery</v>
          </cell>
          <cell r="N1668" t="str">
            <v/>
          </cell>
          <cell r="O1668" t="str">
            <v/>
          </cell>
          <cell r="W1668" t="str">
            <v>D21012943401</v>
          </cell>
          <cell r="X1668" t="str">
            <v>Afkar-Afkar-Omran Nazer Ahmed</v>
          </cell>
          <cell r="AL1668" t="str">
            <v>Jabal An Nur</v>
          </cell>
          <cell r="AO1668">
            <v>0</v>
          </cell>
          <cell r="BT1668" t="str">
            <v>NO</v>
          </cell>
          <cell r="CB1668">
            <v>0</v>
          </cell>
          <cell r="CJ1668" t="str">
            <v>POUCH</v>
          </cell>
        </row>
        <row r="1669">
          <cell r="A1669" t="str">
            <v>6061024344326</v>
          </cell>
          <cell r="C1669" t="str">
            <v>Dropship Order</v>
          </cell>
          <cell r="F1669" t="str">
            <v>C21036624</v>
          </cell>
          <cell r="I1669" t="str">
            <v>Out For Delivery</v>
          </cell>
          <cell r="N1669" t="str">
            <v>Reschedule</v>
          </cell>
          <cell r="O1669" t="str">
            <v>Schedule for future</v>
          </cell>
          <cell r="W1669" t="str">
            <v>D21025673</v>
          </cell>
          <cell r="X1669" t="str">
            <v>HPS Muhammad Adam</v>
          </cell>
          <cell r="AL1669" t="str">
            <v>As Salamah</v>
          </cell>
          <cell r="AO1669">
            <v>130</v>
          </cell>
          <cell r="BT1669" t="str">
            <v>NO</v>
          </cell>
          <cell r="CB1669">
            <v>3</v>
          </cell>
          <cell r="CJ1669" t="str">
            <v/>
          </cell>
        </row>
        <row r="1670">
          <cell r="A1670" t="str">
            <v>6061724144829</v>
          </cell>
          <cell r="C1670" t="str">
            <v>Dropship Order</v>
          </cell>
          <cell r="F1670" t="str">
            <v>C21035208</v>
          </cell>
          <cell r="I1670" t="str">
            <v>Out For Delivery</v>
          </cell>
          <cell r="N1670" t="str">
            <v>Reschedule</v>
          </cell>
          <cell r="O1670" t="str">
            <v>Schedule for future</v>
          </cell>
          <cell r="W1670" t="str">
            <v>D21025673</v>
          </cell>
          <cell r="X1670" t="str">
            <v>HPS Muhammad Adam</v>
          </cell>
          <cell r="AL1670" t="str">
            <v>As Salamah</v>
          </cell>
          <cell r="AO1670">
            <v>243</v>
          </cell>
          <cell r="BT1670" t="str">
            <v>NO</v>
          </cell>
          <cell r="CB1670">
            <v>4</v>
          </cell>
          <cell r="CJ1670" t="str">
            <v/>
          </cell>
        </row>
        <row r="1671">
          <cell r="A1671" t="str">
            <v>6062224743070</v>
          </cell>
          <cell r="C1671" t="str">
            <v>Dropship Order</v>
          </cell>
          <cell r="F1671" t="str">
            <v>C2103730101</v>
          </cell>
          <cell r="I1671" t="str">
            <v>Out For Delivery</v>
          </cell>
          <cell r="N1671" t="str">
            <v/>
          </cell>
          <cell r="O1671" t="str">
            <v/>
          </cell>
          <cell r="W1671" t="str">
            <v>D21012943401</v>
          </cell>
          <cell r="X1671" t="str">
            <v>Afkar-Afkar-Omran Nazer Ahmed</v>
          </cell>
          <cell r="AL1671" t="str">
            <v>Jabal An Nur</v>
          </cell>
          <cell r="AO1671">
            <v>0</v>
          </cell>
          <cell r="BT1671" t="str">
            <v>NO</v>
          </cell>
          <cell r="CB1671">
            <v>0</v>
          </cell>
          <cell r="CJ1671" t="str">
            <v>POUCH</v>
          </cell>
        </row>
        <row r="1672">
          <cell r="A1672" t="str">
            <v>6061824349742</v>
          </cell>
          <cell r="C1672" t="str">
            <v>Dropship Order</v>
          </cell>
          <cell r="F1672" t="str">
            <v>C2103716501</v>
          </cell>
          <cell r="I1672" t="str">
            <v>Out For Delivery</v>
          </cell>
          <cell r="N1672" t="str">
            <v>Reschedule</v>
          </cell>
          <cell r="O1672" t="str">
            <v>Schedule for future</v>
          </cell>
          <cell r="W1672" t="str">
            <v>D21025673</v>
          </cell>
          <cell r="X1672" t="str">
            <v>HPS Muhammad Adam</v>
          </cell>
          <cell r="AL1672" t="str">
            <v>As Salamah</v>
          </cell>
          <cell r="AO1672">
            <v>333.58</v>
          </cell>
          <cell r="BT1672" t="str">
            <v>NO</v>
          </cell>
          <cell r="CB1672">
            <v>3</v>
          </cell>
          <cell r="CJ1672" t="str">
            <v>POUCH</v>
          </cell>
        </row>
        <row r="1673">
          <cell r="A1673" t="str">
            <v>6062124405724</v>
          </cell>
          <cell r="C1673" t="str">
            <v>Dropship Order</v>
          </cell>
          <cell r="F1673" t="str">
            <v>C2103716501</v>
          </cell>
          <cell r="I1673" t="str">
            <v>Out For Delivery</v>
          </cell>
          <cell r="N1673" t="str">
            <v/>
          </cell>
          <cell r="O1673" t="str">
            <v/>
          </cell>
          <cell r="W1673" t="str">
            <v>D21012943401</v>
          </cell>
          <cell r="X1673" t="str">
            <v>Afkar-Afkar-Omran Nazer Ahmed</v>
          </cell>
          <cell r="AL1673" t="str">
            <v>Jabal An Nur</v>
          </cell>
          <cell r="AO1673">
            <v>124.6</v>
          </cell>
          <cell r="BT1673" t="str">
            <v>NO</v>
          </cell>
          <cell r="CB1673">
            <v>0</v>
          </cell>
          <cell r="CJ1673" t="str">
            <v>POUCH</v>
          </cell>
        </row>
        <row r="1674">
          <cell r="A1674" t="str">
            <v>6062224462794</v>
          </cell>
          <cell r="C1674" t="str">
            <v>Dropship Order</v>
          </cell>
          <cell r="F1674" t="str">
            <v>C2103730101</v>
          </cell>
          <cell r="I1674" t="str">
            <v>Out For Delivery</v>
          </cell>
          <cell r="N1674" t="str">
            <v/>
          </cell>
          <cell r="O1674" t="str">
            <v/>
          </cell>
          <cell r="W1674" t="str">
            <v>D21012943401</v>
          </cell>
          <cell r="X1674" t="str">
            <v>Afkar-Afkar-Omran Nazer Ahmed</v>
          </cell>
          <cell r="AL1674" t="str">
            <v>Jabal An Nur</v>
          </cell>
          <cell r="AO1674">
            <v>0</v>
          </cell>
          <cell r="BT1674" t="str">
            <v>NO</v>
          </cell>
          <cell r="CB1674">
            <v>0</v>
          </cell>
          <cell r="CJ1674" t="str">
            <v>POUCH</v>
          </cell>
        </row>
        <row r="1675">
          <cell r="A1675" t="str">
            <v>6062224423533</v>
          </cell>
          <cell r="C1675" t="str">
            <v>Dropship Order</v>
          </cell>
          <cell r="F1675" t="str">
            <v>C2103730101</v>
          </cell>
          <cell r="I1675" t="str">
            <v>Out For Delivery</v>
          </cell>
          <cell r="N1675" t="str">
            <v/>
          </cell>
          <cell r="O1675" t="str">
            <v/>
          </cell>
          <cell r="W1675" t="str">
            <v>D21012943401</v>
          </cell>
          <cell r="X1675" t="str">
            <v>Afkar-Afkar-Omran Nazer Ahmed</v>
          </cell>
          <cell r="AL1675" t="str">
            <v>Jabal An Nur</v>
          </cell>
          <cell r="AO1675">
            <v>500.99</v>
          </cell>
          <cell r="BT1675" t="str">
            <v>NO</v>
          </cell>
          <cell r="CB1675">
            <v>0</v>
          </cell>
          <cell r="CJ1675" t="str">
            <v>POUCH</v>
          </cell>
        </row>
        <row r="1676">
          <cell r="A1676" t="str">
            <v>6062324375878</v>
          </cell>
          <cell r="C1676" t="str">
            <v>Dropship Order</v>
          </cell>
          <cell r="F1676" t="str">
            <v>C2103891701</v>
          </cell>
          <cell r="I1676" t="str">
            <v>Out For Delivery</v>
          </cell>
          <cell r="N1676" t="str">
            <v>Cancel</v>
          </cell>
          <cell r="O1676" t="str">
            <v>Doesn't Want to Give Reason</v>
          </cell>
          <cell r="W1676" t="str">
            <v>D21012943401</v>
          </cell>
          <cell r="X1676" t="str">
            <v>Afkar-Afkar-Omran Nazer Ahmed</v>
          </cell>
          <cell r="AL1676" t="str">
            <v>Jabal An Nur</v>
          </cell>
          <cell r="AO1676">
            <v>400</v>
          </cell>
          <cell r="BT1676" t="str">
            <v>NO</v>
          </cell>
          <cell r="CB1676">
            <v>1</v>
          </cell>
          <cell r="CJ1676" t="str">
            <v/>
          </cell>
        </row>
        <row r="1677">
          <cell r="A1677" t="str">
            <v>6062224294411</v>
          </cell>
          <cell r="C1677" t="str">
            <v>Dropship Order</v>
          </cell>
          <cell r="F1677" t="str">
            <v>C2103730101</v>
          </cell>
          <cell r="I1677" t="str">
            <v>Out For Delivery</v>
          </cell>
          <cell r="N1677" t="str">
            <v/>
          </cell>
          <cell r="O1677" t="str">
            <v/>
          </cell>
          <cell r="W1677" t="str">
            <v>D21012943401</v>
          </cell>
          <cell r="X1677" t="str">
            <v>Afkar-Afkar-Omran Nazer Ahmed</v>
          </cell>
          <cell r="AL1677" t="str">
            <v>Jabal An Nur</v>
          </cell>
          <cell r="AO1677">
            <v>0</v>
          </cell>
          <cell r="BT1677" t="str">
            <v>NO</v>
          </cell>
          <cell r="CB1677">
            <v>0</v>
          </cell>
          <cell r="CJ1677" t="str">
            <v>POUCH</v>
          </cell>
        </row>
        <row r="1678">
          <cell r="A1678" t="str">
            <v>6061624834317</v>
          </cell>
          <cell r="C1678" t="str">
            <v>Dropship Order</v>
          </cell>
          <cell r="F1678" t="str">
            <v>C2103730101</v>
          </cell>
          <cell r="I1678" t="str">
            <v>Out For Delivery</v>
          </cell>
          <cell r="N1678" t="str">
            <v>Reschedule</v>
          </cell>
          <cell r="O1678" t="str">
            <v>Schedule for future</v>
          </cell>
          <cell r="W1678" t="str">
            <v>D21012943401</v>
          </cell>
          <cell r="X1678" t="str">
            <v>Afkar-Afkar-Omran Nazer Ahmed</v>
          </cell>
          <cell r="AL1678" t="str">
            <v>Jabal An Nur</v>
          </cell>
          <cell r="AO1678">
            <v>503.96</v>
          </cell>
          <cell r="BT1678" t="str">
            <v>NO</v>
          </cell>
          <cell r="CB1678">
            <v>1</v>
          </cell>
          <cell r="CJ1678" t="str">
            <v>POUCH</v>
          </cell>
        </row>
        <row r="1679">
          <cell r="A1679" t="str">
            <v>6062124874142</v>
          </cell>
          <cell r="C1679" t="str">
            <v>Dropship Order</v>
          </cell>
          <cell r="F1679" t="str">
            <v>C2103716501</v>
          </cell>
          <cell r="I1679" t="str">
            <v>Out For Delivery</v>
          </cell>
          <cell r="N1679" t="str">
            <v/>
          </cell>
          <cell r="O1679" t="str">
            <v/>
          </cell>
          <cell r="W1679" t="str">
            <v>D21012943401</v>
          </cell>
          <cell r="X1679" t="str">
            <v>Afkar-Afkar-Omran Nazer Ahmed</v>
          </cell>
          <cell r="AL1679" t="str">
            <v>Jabal An Nur</v>
          </cell>
          <cell r="AO1679">
            <v>436.35</v>
          </cell>
          <cell r="BT1679" t="str">
            <v>NO</v>
          </cell>
          <cell r="CB1679">
            <v>0</v>
          </cell>
          <cell r="CJ1679" t="str">
            <v>POUCH</v>
          </cell>
        </row>
        <row r="1680">
          <cell r="A1680" t="str">
            <v>6062224914081</v>
          </cell>
          <cell r="C1680" t="str">
            <v>Dropship Order</v>
          </cell>
          <cell r="F1680" t="str">
            <v>C2103730101</v>
          </cell>
          <cell r="I1680" t="str">
            <v>Out For Delivery</v>
          </cell>
          <cell r="N1680" t="str">
            <v/>
          </cell>
          <cell r="O1680" t="str">
            <v/>
          </cell>
          <cell r="W1680" t="str">
            <v>D21012943401</v>
          </cell>
          <cell r="X1680" t="str">
            <v>Afkar-Afkar-Omran Nazer Ahmed</v>
          </cell>
          <cell r="AL1680" t="str">
            <v>Jabal An Nur</v>
          </cell>
          <cell r="AO1680">
            <v>125.7</v>
          </cell>
          <cell r="BT1680" t="str">
            <v>NO</v>
          </cell>
          <cell r="CB1680">
            <v>0</v>
          </cell>
          <cell r="CJ1680" t="str">
            <v>POUCH</v>
          </cell>
        </row>
        <row r="1681">
          <cell r="A1681" t="str">
            <v>6061924608805</v>
          </cell>
          <cell r="C1681" t="str">
            <v>Dropship Order</v>
          </cell>
          <cell r="F1681" t="str">
            <v>C21036106</v>
          </cell>
          <cell r="I1681" t="str">
            <v>Delivered</v>
          </cell>
          <cell r="N1681" t="str">
            <v>Reschedule</v>
          </cell>
          <cell r="O1681" t="str">
            <v>Schedule for future</v>
          </cell>
          <cell r="W1681" t="str">
            <v>D21025673</v>
          </cell>
          <cell r="X1681" t="str">
            <v>HPS Muhammad Adam</v>
          </cell>
          <cell r="AL1681" t="str">
            <v>As Salamah</v>
          </cell>
          <cell r="AO1681">
            <v>72</v>
          </cell>
          <cell r="BT1681" t="str">
            <v>YES</v>
          </cell>
          <cell r="CB1681">
            <v>4</v>
          </cell>
          <cell r="CJ1681" t="str">
            <v/>
          </cell>
        </row>
        <row r="1682">
          <cell r="A1682" t="str">
            <v>6062124523513</v>
          </cell>
          <cell r="C1682" t="str">
            <v>Dropship Order</v>
          </cell>
          <cell r="F1682" t="str">
            <v>C2103730101</v>
          </cell>
          <cell r="I1682" t="str">
            <v>Out For Delivery</v>
          </cell>
          <cell r="N1682" t="str">
            <v>Reschedule</v>
          </cell>
          <cell r="O1682" t="str">
            <v>Schedule for future</v>
          </cell>
          <cell r="W1682" t="str">
            <v>D21025673</v>
          </cell>
          <cell r="X1682" t="str">
            <v>HPS Muhammad Adam</v>
          </cell>
          <cell r="AL1682" t="str">
            <v>Al Umrah Al Jadidah</v>
          </cell>
          <cell r="AO1682">
            <v>685.38</v>
          </cell>
          <cell r="BT1682" t="str">
            <v>NO</v>
          </cell>
          <cell r="CB1682">
            <v>1</v>
          </cell>
          <cell r="CJ1682" t="str">
            <v>POUCH</v>
          </cell>
        </row>
        <row r="1683">
          <cell r="A1683" t="str">
            <v>6061924928739</v>
          </cell>
          <cell r="C1683" t="str">
            <v>Dropship Order</v>
          </cell>
          <cell r="F1683" t="str">
            <v>C2103730101</v>
          </cell>
          <cell r="I1683" t="str">
            <v>Out For Delivery</v>
          </cell>
          <cell r="N1683" t="str">
            <v>Reschedule</v>
          </cell>
          <cell r="O1683" t="str">
            <v>Schedule for future</v>
          </cell>
          <cell r="W1683" t="str">
            <v>D21025673</v>
          </cell>
          <cell r="X1683" t="str">
            <v>HPS Muhammad Adam</v>
          </cell>
          <cell r="AL1683" t="str">
            <v>As Salamah</v>
          </cell>
          <cell r="AO1683">
            <v>172.5</v>
          </cell>
          <cell r="BT1683" t="str">
            <v>NO</v>
          </cell>
          <cell r="CB1683">
            <v>3</v>
          </cell>
          <cell r="CJ1683" t="str">
            <v>POUCH</v>
          </cell>
        </row>
        <row r="1684">
          <cell r="A1684" t="str">
            <v>6062124561638</v>
          </cell>
          <cell r="C1684" t="str">
            <v>Dropship Order</v>
          </cell>
          <cell r="F1684" t="str">
            <v>C2103730101</v>
          </cell>
          <cell r="I1684" t="str">
            <v>Out For Delivery</v>
          </cell>
          <cell r="N1684" t="str">
            <v/>
          </cell>
          <cell r="O1684" t="str">
            <v/>
          </cell>
          <cell r="W1684" t="str">
            <v>D21012943401</v>
          </cell>
          <cell r="X1684" t="str">
            <v>Afkar-Afkar-Omran Nazer Ahmed</v>
          </cell>
          <cell r="AL1684" t="str">
            <v>Jabal An Nur</v>
          </cell>
          <cell r="AO1684">
            <v>424.04</v>
          </cell>
          <cell r="BT1684" t="str">
            <v>NO</v>
          </cell>
          <cell r="CB1684">
            <v>0</v>
          </cell>
          <cell r="CJ1684" t="str">
            <v>POUCH</v>
          </cell>
        </row>
        <row r="1685">
          <cell r="A1685" t="str">
            <v>6061924535960</v>
          </cell>
          <cell r="C1685" t="str">
            <v>Dropship Order</v>
          </cell>
          <cell r="F1685" t="str">
            <v>C2103730101</v>
          </cell>
          <cell r="I1685" t="str">
            <v>Out For Delivery</v>
          </cell>
          <cell r="N1685" t="str">
            <v>Reschedule</v>
          </cell>
          <cell r="O1685" t="str">
            <v>Schedule for future</v>
          </cell>
          <cell r="W1685" t="str">
            <v>D21025673</v>
          </cell>
          <cell r="X1685" t="str">
            <v>HPS Muhammad Adam</v>
          </cell>
          <cell r="AL1685" t="str">
            <v>As Salamah</v>
          </cell>
          <cell r="AO1685">
            <v>205.3</v>
          </cell>
          <cell r="BT1685" t="str">
            <v>NO</v>
          </cell>
          <cell r="CB1685">
            <v>3</v>
          </cell>
          <cell r="CJ1685" t="str">
            <v>POUCH</v>
          </cell>
        </row>
        <row r="1686">
          <cell r="A1686" t="str">
            <v>6062024124850</v>
          </cell>
          <cell r="C1686" t="str">
            <v>Dropship Order</v>
          </cell>
          <cell r="F1686" t="str">
            <v>C2103716501</v>
          </cell>
          <cell r="I1686" t="str">
            <v>Out For Delivery</v>
          </cell>
          <cell r="N1686" t="str">
            <v/>
          </cell>
          <cell r="O1686" t="str">
            <v/>
          </cell>
          <cell r="W1686" t="str">
            <v>D21012943401</v>
          </cell>
          <cell r="X1686" t="str">
            <v>Afkar-Afkar-Omran Nazer Ahmed</v>
          </cell>
          <cell r="AL1686" t="str">
            <v>Al Adel</v>
          </cell>
          <cell r="AO1686">
            <v>155.78</v>
          </cell>
          <cell r="BT1686" t="str">
            <v>NO</v>
          </cell>
          <cell r="CB1686">
            <v>0</v>
          </cell>
          <cell r="CJ1686" t="str">
            <v>POUCH</v>
          </cell>
        </row>
        <row r="1687">
          <cell r="A1687" t="str">
            <v>6061924301725</v>
          </cell>
          <cell r="C1687" t="str">
            <v>Dropship Order</v>
          </cell>
          <cell r="F1687" t="str">
            <v>C2103730101</v>
          </cell>
          <cell r="I1687" t="str">
            <v>Out For Delivery</v>
          </cell>
          <cell r="N1687" t="str">
            <v>Reschedule</v>
          </cell>
          <cell r="O1687" t="str">
            <v>Schedule for future</v>
          </cell>
          <cell r="W1687" t="str">
            <v>D21025673</v>
          </cell>
          <cell r="X1687" t="str">
            <v>HPS Muhammad Adam</v>
          </cell>
          <cell r="AL1687" t="str">
            <v>As Salamah</v>
          </cell>
          <cell r="AO1687">
            <v>150.65</v>
          </cell>
          <cell r="BT1687" t="str">
            <v>NO</v>
          </cell>
          <cell r="CB1687">
            <v>2</v>
          </cell>
          <cell r="CJ1687" t="str">
            <v>POUCH</v>
          </cell>
        </row>
        <row r="1688">
          <cell r="A1688" t="str">
            <v>6062224178415</v>
          </cell>
          <cell r="C1688" t="str">
            <v>Dropship Order</v>
          </cell>
          <cell r="F1688" t="str">
            <v>C2103730101</v>
          </cell>
          <cell r="I1688" t="str">
            <v>Out For Delivery</v>
          </cell>
          <cell r="N1688" t="str">
            <v>Reschedule</v>
          </cell>
          <cell r="O1688" t="str">
            <v>Schedule for future</v>
          </cell>
          <cell r="W1688" t="str">
            <v>D21012943401</v>
          </cell>
          <cell r="X1688" t="str">
            <v>Afkar-Afkar-Omran Nazer Ahmed</v>
          </cell>
          <cell r="AL1688" t="str">
            <v>Jabal An Nur</v>
          </cell>
          <cell r="AO1688">
            <v>547.91</v>
          </cell>
          <cell r="BT1688" t="str">
            <v>NO</v>
          </cell>
          <cell r="CB1688">
            <v>0</v>
          </cell>
          <cell r="CJ1688" t="str">
            <v>POUCH</v>
          </cell>
        </row>
        <row r="1689">
          <cell r="A1689" t="str">
            <v>6062024173474</v>
          </cell>
          <cell r="C1689" t="str">
            <v>Dropship Order</v>
          </cell>
          <cell r="F1689" t="str">
            <v>C2103716501</v>
          </cell>
          <cell r="I1689" t="str">
            <v>Out For Delivery</v>
          </cell>
          <cell r="N1689" t="str">
            <v>Reschedule</v>
          </cell>
          <cell r="O1689" t="str">
            <v>Schedule for future</v>
          </cell>
          <cell r="W1689" t="str">
            <v>D21012943401</v>
          </cell>
          <cell r="X1689" t="str">
            <v>Afkar-Afkar-Omran Nazer Ahmed</v>
          </cell>
          <cell r="AL1689" t="str">
            <v>Al Adel</v>
          </cell>
          <cell r="AO1689">
            <v>244.9</v>
          </cell>
          <cell r="BT1689" t="str">
            <v>NO</v>
          </cell>
          <cell r="CB1689">
            <v>0</v>
          </cell>
          <cell r="CJ1689" t="str">
            <v>POUCH</v>
          </cell>
        </row>
        <row r="1690">
          <cell r="A1690" t="str">
            <v>6061824601511</v>
          </cell>
          <cell r="C1690" t="str">
            <v>Dropship Order</v>
          </cell>
          <cell r="F1690" t="str">
            <v>C2103730101</v>
          </cell>
          <cell r="I1690" t="str">
            <v>Out For Delivery</v>
          </cell>
          <cell r="N1690" t="str">
            <v>Review</v>
          </cell>
          <cell r="O1690" t="str">
            <v>Customer Wants to Change Location</v>
          </cell>
          <cell r="W1690" t="str">
            <v>D21025673</v>
          </cell>
          <cell r="X1690" t="str">
            <v>HPS Muhammad Adam</v>
          </cell>
          <cell r="AL1690" t="str">
            <v>As Salamah</v>
          </cell>
          <cell r="AO1690">
            <v>0</v>
          </cell>
          <cell r="BT1690" t="str">
            <v>NO</v>
          </cell>
          <cell r="CB1690">
            <v>3</v>
          </cell>
          <cell r="CJ1690" t="str">
            <v>POUCH</v>
          </cell>
        </row>
        <row r="1691">
          <cell r="A1691" t="str">
            <v>6062124800553</v>
          </cell>
          <cell r="C1691" t="str">
            <v>Dropship Order</v>
          </cell>
          <cell r="F1691" t="str">
            <v>C2103716501</v>
          </cell>
          <cell r="I1691" t="str">
            <v>Out For Delivery</v>
          </cell>
          <cell r="N1691" t="str">
            <v/>
          </cell>
          <cell r="O1691" t="str">
            <v/>
          </cell>
          <cell r="W1691" t="str">
            <v>D21012943401</v>
          </cell>
          <cell r="X1691" t="str">
            <v>Afkar-Afkar-Omran Nazer Ahmed</v>
          </cell>
          <cell r="AL1691" t="str">
            <v>Al Maabdah</v>
          </cell>
          <cell r="AO1691">
            <v>569.96</v>
          </cell>
          <cell r="BT1691" t="str">
            <v>NO</v>
          </cell>
          <cell r="CB1691">
            <v>0</v>
          </cell>
          <cell r="CJ1691" t="str">
            <v>POUCH</v>
          </cell>
        </row>
        <row r="1692">
          <cell r="A1692" t="str">
            <v>6062024484757</v>
          </cell>
          <cell r="C1692" t="str">
            <v>Dropship Order</v>
          </cell>
          <cell r="F1692" t="str">
            <v>C2103716501</v>
          </cell>
          <cell r="I1692" t="str">
            <v>Out For Delivery</v>
          </cell>
          <cell r="N1692" t="str">
            <v/>
          </cell>
          <cell r="O1692" t="str">
            <v/>
          </cell>
          <cell r="W1692" t="str">
            <v>D21012943401</v>
          </cell>
          <cell r="X1692" t="str">
            <v>Afkar-Afkar-Omran Nazer Ahmed</v>
          </cell>
          <cell r="AL1692" t="str">
            <v>Al Adel</v>
          </cell>
          <cell r="AO1692">
            <v>862.88</v>
          </cell>
          <cell r="BT1692" t="str">
            <v>NO</v>
          </cell>
          <cell r="CB1692">
            <v>0</v>
          </cell>
          <cell r="CJ1692" t="str">
            <v>POUCH</v>
          </cell>
        </row>
        <row r="1693">
          <cell r="A1693" t="str">
            <v>6062224908204</v>
          </cell>
          <cell r="C1693" t="str">
            <v>Dropship Order</v>
          </cell>
          <cell r="F1693" t="str">
            <v>C2103730101</v>
          </cell>
          <cell r="I1693" t="str">
            <v>Out For Delivery</v>
          </cell>
          <cell r="N1693" t="str">
            <v/>
          </cell>
          <cell r="O1693" t="str">
            <v/>
          </cell>
          <cell r="W1693" t="str">
            <v>D21012943401</v>
          </cell>
          <cell r="X1693" t="str">
            <v>Afkar-Afkar-Omran Nazer Ahmed</v>
          </cell>
          <cell r="AL1693" t="str">
            <v>Al Adel</v>
          </cell>
          <cell r="AO1693">
            <v>327.13</v>
          </cell>
          <cell r="BT1693" t="str">
            <v>NO</v>
          </cell>
          <cell r="CB1693">
            <v>0</v>
          </cell>
          <cell r="CJ1693" t="str">
            <v>POUCH</v>
          </cell>
        </row>
        <row r="1694">
          <cell r="A1694" t="str">
            <v>6062224941501</v>
          </cell>
          <cell r="C1694" t="str">
            <v>Dropship Order</v>
          </cell>
          <cell r="F1694" t="str">
            <v>C2103730101</v>
          </cell>
          <cell r="I1694" t="str">
            <v>Out For Delivery</v>
          </cell>
          <cell r="N1694" t="str">
            <v/>
          </cell>
          <cell r="O1694" t="str">
            <v/>
          </cell>
          <cell r="W1694" t="str">
            <v>D21012943401</v>
          </cell>
          <cell r="X1694" t="str">
            <v>Afkar-Afkar-Omran Nazer Ahmed</v>
          </cell>
          <cell r="AL1694" t="str">
            <v>Al Adel</v>
          </cell>
          <cell r="AO1694">
            <v>142.86000000000001</v>
          </cell>
          <cell r="BT1694" t="str">
            <v>NO</v>
          </cell>
          <cell r="CB1694">
            <v>0</v>
          </cell>
          <cell r="CJ1694" t="str">
            <v>POUCH</v>
          </cell>
        </row>
        <row r="1695">
          <cell r="A1695" t="str">
            <v>6062224561854</v>
          </cell>
          <cell r="C1695" t="str">
            <v>Dropship Order</v>
          </cell>
          <cell r="F1695" t="str">
            <v>C2103730101</v>
          </cell>
          <cell r="I1695" t="str">
            <v>Out For Delivery</v>
          </cell>
          <cell r="N1695" t="str">
            <v/>
          </cell>
          <cell r="O1695" t="str">
            <v/>
          </cell>
          <cell r="W1695" t="str">
            <v>D21012943401</v>
          </cell>
          <cell r="X1695" t="str">
            <v>Afkar-Afkar-Omran Nazer Ahmed</v>
          </cell>
          <cell r="AL1695" t="str">
            <v>Al Adel</v>
          </cell>
          <cell r="AO1695">
            <v>183.88</v>
          </cell>
          <cell r="BT1695" t="str">
            <v>NO</v>
          </cell>
          <cell r="CB1695">
            <v>0</v>
          </cell>
          <cell r="CJ1695" t="str">
            <v>POUCH</v>
          </cell>
        </row>
        <row r="1696">
          <cell r="A1696" t="str">
            <v>6061924389107</v>
          </cell>
          <cell r="C1696" t="str">
            <v>Dropship Order</v>
          </cell>
          <cell r="F1696" t="str">
            <v>C2103730101</v>
          </cell>
          <cell r="I1696" t="str">
            <v>Out For Delivery</v>
          </cell>
          <cell r="N1696" t="str">
            <v>Reschedule</v>
          </cell>
          <cell r="O1696" t="str">
            <v>Schedule for future</v>
          </cell>
          <cell r="W1696" t="str">
            <v>D21012943401</v>
          </cell>
          <cell r="X1696" t="str">
            <v>Afkar-Afkar-Omran Nazer Ahmed</v>
          </cell>
          <cell r="AL1696" t="str">
            <v>Al Adel</v>
          </cell>
          <cell r="AO1696">
            <v>555.74</v>
          </cell>
          <cell r="BT1696" t="str">
            <v>NO</v>
          </cell>
          <cell r="CB1696">
            <v>2</v>
          </cell>
          <cell r="CJ1696" t="str">
            <v>POUCH</v>
          </cell>
        </row>
        <row r="1697">
          <cell r="A1697" t="str">
            <v>6062224878401</v>
          </cell>
          <cell r="C1697" t="str">
            <v>Dropship Order</v>
          </cell>
          <cell r="F1697" t="str">
            <v>C2103730101</v>
          </cell>
          <cell r="I1697" t="str">
            <v>Out For Delivery</v>
          </cell>
          <cell r="N1697" t="str">
            <v/>
          </cell>
          <cell r="O1697" t="str">
            <v/>
          </cell>
          <cell r="W1697" t="str">
            <v>D21012943401</v>
          </cell>
          <cell r="X1697" t="str">
            <v>Afkar-Afkar-Omran Nazer Ahmed</v>
          </cell>
          <cell r="AL1697" t="str">
            <v>Al Adel</v>
          </cell>
          <cell r="AO1697">
            <v>497.83</v>
          </cell>
          <cell r="BT1697" t="str">
            <v>NO</v>
          </cell>
          <cell r="CB1697">
            <v>0</v>
          </cell>
          <cell r="CJ1697" t="str">
            <v>POUCH</v>
          </cell>
        </row>
        <row r="1698">
          <cell r="A1698" t="str">
            <v>6062124614823</v>
          </cell>
          <cell r="C1698" t="str">
            <v>Dropship Order</v>
          </cell>
          <cell r="F1698" t="str">
            <v>C2103730101</v>
          </cell>
          <cell r="I1698" t="str">
            <v>Out For Delivery</v>
          </cell>
          <cell r="N1698" t="str">
            <v>Reschedule</v>
          </cell>
          <cell r="O1698" t="str">
            <v>Schedule for future</v>
          </cell>
          <cell r="W1698" t="str">
            <v>D21012943401</v>
          </cell>
          <cell r="X1698" t="str">
            <v>Afkar-Afkar-Omran Nazer Ahmed</v>
          </cell>
          <cell r="AL1698" t="str">
            <v>Jabal An Nur</v>
          </cell>
          <cell r="AO1698">
            <v>22.5</v>
          </cell>
          <cell r="BT1698" t="str">
            <v>NO</v>
          </cell>
          <cell r="CB1698">
            <v>1</v>
          </cell>
          <cell r="CJ1698" t="str">
            <v>POUCH</v>
          </cell>
        </row>
        <row r="1699">
          <cell r="A1699" t="str">
            <v>6062224215276</v>
          </cell>
          <cell r="C1699" t="str">
            <v>Dropship Order</v>
          </cell>
          <cell r="F1699" t="str">
            <v>C2103730101</v>
          </cell>
          <cell r="I1699" t="str">
            <v>Out For Delivery</v>
          </cell>
          <cell r="N1699" t="str">
            <v/>
          </cell>
          <cell r="O1699" t="str">
            <v/>
          </cell>
          <cell r="W1699" t="str">
            <v>D21012943401</v>
          </cell>
          <cell r="X1699" t="str">
            <v>Afkar-Afkar-Omran Nazer Ahmed</v>
          </cell>
          <cell r="AL1699" t="str">
            <v>Al Khadra</v>
          </cell>
          <cell r="AO1699">
            <v>435.09</v>
          </cell>
          <cell r="BT1699" t="str">
            <v>NO</v>
          </cell>
          <cell r="CB1699">
            <v>0</v>
          </cell>
          <cell r="CJ1699" t="str">
            <v>POUCH</v>
          </cell>
        </row>
        <row r="1700">
          <cell r="A1700" t="str">
            <v>6062224487270</v>
          </cell>
          <cell r="C1700" t="str">
            <v>Dropship Order</v>
          </cell>
          <cell r="F1700" t="str">
            <v>C2103730101</v>
          </cell>
          <cell r="I1700" t="str">
            <v>Out For Delivery</v>
          </cell>
          <cell r="N1700" t="str">
            <v/>
          </cell>
          <cell r="O1700" t="str">
            <v/>
          </cell>
          <cell r="W1700" t="str">
            <v>D2105852601</v>
          </cell>
          <cell r="X1700" t="str">
            <v>Sultan Mahmud</v>
          </cell>
          <cell r="AL1700" t="str">
            <v>As Salamah</v>
          </cell>
          <cell r="AO1700">
            <v>377.16</v>
          </cell>
          <cell r="BT1700" t="str">
            <v>NO</v>
          </cell>
          <cell r="CB1700">
            <v>0</v>
          </cell>
          <cell r="CJ1700" t="str">
            <v>POUCH</v>
          </cell>
        </row>
        <row r="1701">
          <cell r="A1701" t="str">
            <v>6062024487287</v>
          </cell>
          <cell r="C1701" t="str">
            <v>Dropship Order</v>
          </cell>
          <cell r="F1701" t="str">
            <v>C2103716501</v>
          </cell>
          <cell r="I1701" t="str">
            <v>Out For Delivery</v>
          </cell>
          <cell r="N1701" t="str">
            <v/>
          </cell>
          <cell r="O1701" t="str">
            <v/>
          </cell>
          <cell r="W1701" t="str">
            <v>D21012943401</v>
          </cell>
          <cell r="X1701" t="str">
            <v>Afkar-Afkar-Omran Nazer Ahmed</v>
          </cell>
          <cell r="AL1701" t="str">
            <v>Al Adel</v>
          </cell>
          <cell r="AO1701">
            <v>353.84</v>
          </cell>
          <cell r="BT1701" t="str">
            <v>NO</v>
          </cell>
          <cell r="CB1701">
            <v>0</v>
          </cell>
          <cell r="CJ1701" t="str">
            <v>POUCH</v>
          </cell>
        </row>
        <row r="1702">
          <cell r="A1702" t="str">
            <v>6061524438585</v>
          </cell>
          <cell r="C1702" t="str">
            <v>Dropship Order</v>
          </cell>
          <cell r="F1702" t="str">
            <v>C2103730101</v>
          </cell>
          <cell r="I1702" t="str">
            <v>Out For Delivery</v>
          </cell>
          <cell r="N1702" t="str">
            <v>Reschedule</v>
          </cell>
          <cell r="O1702" t="str">
            <v>Schedule for future</v>
          </cell>
          <cell r="W1702" t="str">
            <v>D2105852601</v>
          </cell>
          <cell r="X1702" t="str">
            <v>Sultan Mahmud</v>
          </cell>
          <cell r="AL1702" t="str">
            <v>As Salamah</v>
          </cell>
          <cell r="AO1702">
            <v>427.2</v>
          </cell>
          <cell r="BT1702" t="str">
            <v>NO</v>
          </cell>
          <cell r="CB1702">
            <v>3</v>
          </cell>
          <cell r="CJ1702" t="str">
            <v>POUCH</v>
          </cell>
        </row>
        <row r="1703">
          <cell r="A1703" t="str">
            <v>6062124928139</v>
          </cell>
          <cell r="C1703" t="str">
            <v>Dropship Order</v>
          </cell>
          <cell r="F1703" t="str">
            <v>C2103716501</v>
          </cell>
          <cell r="I1703" t="str">
            <v>Out For Delivery</v>
          </cell>
          <cell r="N1703" t="str">
            <v/>
          </cell>
          <cell r="O1703" t="str">
            <v/>
          </cell>
          <cell r="W1703" t="str">
            <v>D21012943401</v>
          </cell>
          <cell r="X1703" t="str">
            <v>Afkar-Afkar-Omran Nazer Ahmed</v>
          </cell>
          <cell r="AL1703" t="str">
            <v>Jabal An Nur</v>
          </cell>
          <cell r="AO1703">
            <v>263.75</v>
          </cell>
          <cell r="BT1703" t="str">
            <v>NO</v>
          </cell>
          <cell r="CB1703">
            <v>0</v>
          </cell>
          <cell r="CJ1703" t="str">
            <v>POUCH</v>
          </cell>
        </row>
        <row r="1704">
          <cell r="A1704" t="str">
            <v>6062224219052</v>
          </cell>
          <cell r="C1704" t="str">
            <v>Dropship Order</v>
          </cell>
          <cell r="F1704" t="str">
            <v>C2103730101</v>
          </cell>
          <cell r="I1704" t="str">
            <v>Out For Delivery</v>
          </cell>
          <cell r="N1704" t="str">
            <v/>
          </cell>
          <cell r="O1704" t="str">
            <v/>
          </cell>
          <cell r="W1704" t="str">
            <v>D21012943401</v>
          </cell>
          <cell r="X1704" t="str">
            <v>Afkar-Afkar-Omran Nazer Ahmed</v>
          </cell>
          <cell r="AL1704" t="str">
            <v>Jabal An Nur</v>
          </cell>
          <cell r="AO1704">
            <v>352.77</v>
          </cell>
          <cell r="BT1704" t="str">
            <v>NO</v>
          </cell>
          <cell r="CB1704">
            <v>0</v>
          </cell>
          <cell r="CJ1704" t="str">
            <v>POUCH</v>
          </cell>
        </row>
        <row r="1705">
          <cell r="A1705" t="str">
            <v>6061724441607</v>
          </cell>
          <cell r="C1705" t="str">
            <v>Dropship Order</v>
          </cell>
          <cell r="F1705" t="str">
            <v>C2103730101</v>
          </cell>
          <cell r="I1705" t="str">
            <v>Out For Delivery</v>
          </cell>
          <cell r="N1705" t="str">
            <v>Reschedule</v>
          </cell>
          <cell r="O1705" t="str">
            <v>Schedule for future</v>
          </cell>
          <cell r="W1705" t="str">
            <v>D2105852601</v>
          </cell>
          <cell r="X1705" t="str">
            <v>Sultan Mahmud</v>
          </cell>
          <cell r="AL1705" t="str">
            <v>As Salamah</v>
          </cell>
          <cell r="AO1705">
            <v>315.10000000000002</v>
          </cell>
          <cell r="BT1705" t="str">
            <v>NO</v>
          </cell>
          <cell r="CB1705">
            <v>3</v>
          </cell>
          <cell r="CJ1705" t="str">
            <v>POUCH</v>
          </cell>
        </row>
        <row r="1706">
          <cell r="A1706" t="str">
            <v>6062024669959</v>
          </cell>
          <cell r="C1706" t="str">
            <v>Dropship Order</v>
          </cell>
          <cell r="F1706" t="str">
            <v>C21035750</v>
          </cell>
          <cell r="I1706" t="str">
            <v>Out For Delivery</v>
          </cell>
          <cell r="N1706" t="str">
            <v>Reschedule</v>
          </cell>
          <cell r="O1706" t="str">
            <v>Schedule for future</v>
          </cell>
          <cell r="W1706" t="str">
            <v>D2105852601</v>
          </cell>
          <cell r="X1706" t="str">
            <v>Sultan Mahmud</v>
          </cell>
          <cell r="AL1706" t="str">
            <v>As Salamah</v>
          </cell>
          <cell r="AO1706">
            <v>299</v>
          </cell>
          <cell r="BT1706" t="str">
            <v>NO</v>
          </cell>
          <cell r="CB1706">
            <v>3</v>
          </cell>
          <cell r="CJ1706" t="str">
            <v/>
          </cell>
        </row>
        <row r="1707">
          <cell r="A1707" t="str">
            <v>6062224110649</v>
          </cell>
          <cell r="C1707" t="str">
            <v>Dropship Order</v>
          </cell>
          <cell r="F1707" t="str">
            <v>C21035750</v>
          </cell>
          <cell r="I1707" t="str">
            <v>Out For Delivery</v>
          </cell>
          <cell r="N1707" t="str">
            <v>Reschedule</v>
          </cell>
          <cell r="O1707" t="str">
            <v>Schedule for future</v>
          </cell>
          <cell r="W1707" t="str">
            <v>D2105852601</v>
          </cell>
          <cell r="X1707" t="str">
            <v>Sultan Mahmud</v>
          </cell>
          <cell r="AL1707" t="str">
            <v>As Salamah</v>
          </cell>
          <cell r="AO1707">
            <v>199</v>
          </cell>
          <cell r="BT1707" t="str">
            <v>NO</v>
          </cell>
          <cell r="CB1707">
            <v>2</v>
          </cell>
          <cell r="CJ1707" t="str">
            <v/>
          </cell>
        </row>
        <row r="1708">
          <cell r="A1708" t="str">
            <v>6062124513552</v>
          </cell>
          <cell r="C1708" t="str">
            <v>Dropship Order</v>
          </cell>
          <cell r="F1708" t="str">
            <v>C2103730101</v>
          </cell>
          <cell r="I1708" t="str">
            <v>Out For Delivery</v>
          </cell>
          <cell r="N1708" t="str">
            <v/>
          </cell>
          <cell r="O1708" t="str">
            <v/>
          </cell>
          <cell r="W1708" t="str">
            <v>D21012943401</v>
          </cell>
          <cell r="X1708" t="str">
            <v>Afkar-Afkar-Omran Nazer Ahmed</v>
          </cell>
          <cell r="AL1708" t="str">
            <v>Jabal An Nur</v>
          </cell>
          <cell r="AO1708">
            <v>402.42</v>
          </cell>
          <cell r="BT1708" t="str">
            <v>NO</v>
          </cell>
          <cell r="CB1708">
            <v>0</v>
          </cell>
          <cell r="CJ1708" t="str">
            <v>POUCH</v>
          </cell>
        </row>
        <row r="1709">
          <cell r="A1709" t="str">
            <v>6062224862630</v>
          </cell>
          <cell r="C1709" t="str">
            <v>Dropship Order</v>
          </cell>
          <cell r="F1709" t="str">
            <v>C2103730101</v>
          </cell>
          <cell r="I1709" t="str">
            <v>Out For Delivery</v>
          </cell>
          <cell r="N1709" t="str">
            <v>Cancel</v>
          </cell>
          <cell r="O1709" t="str">
            <v>Doesn't Want to Give Reason</v>
          </cell>
          <cell r="W1709" t="str">
            <v>D2105852601</v>
          </cell>
          <cell r="X1709" t="str">
            <v>Sultan Mahmud</v>
          </cell>
          <cell r="AL1709" t="str">
            <v>Al Buhayrat</v>
          </cell>
          <cell r="AO1709">
            <v>305.10000000000002</v>
          </cell>
          <cell r="BT1709" t="str">
            <v>NO</v>
          </cell>
          <cell r="CB1709">
            <v>0</v>
          </cell>
          <cell r="CJ1709" t="str">
            <v>POUCH</v>
          </cell>
        </row>
        <row r="1710">
          <cell r="A1710" t="str">
            <v>6061324528743</v>
          </cell>
          <cell r="C1710" t="str">
            <v>Dropship Order</v>
          </cell>
          <cell r="F1710" t="str">
            <v>C2103730101</v>
          </cell>
          <cell r="I1710" t="str">
            <v>Out For Delivery</v>
          </cell>
          <cell r="N1710" t="str">
            <v>Reschedule</v>
          </cell>
          <cell r="O1710" t="str">
            <v>send schedule message</v>
          </cell>
          <cell r="W1710" t="str">
            <v>D2109916301</v>
          </cell>
          <cell r="X1710" t="str">
            <v>Umair Khan Solangi Dadan Khan</v>
          </cell>
          <cell r="AL1710" t="str">
            <v>Al Ju'ranah</v>
          </cell>
          <cell r="AO1710">
            <v>0</v>
          </cell>
          <cell r="BT1710" t="str">
            <v>NO</v>
          </cell>
          <cell r="CB1710">
            <v>3</v>
          </cell>
          <cell r="CJ1710" t="str">
            <v>BOX</v>
          </cell>
        </row>
        <row r="1711">
          <cell r="A1711" t="str">
            <v>6062024967107</v>
          </cell>
          <cell r="C1711" t="str">
            <v>Dropship Order</v>
          </cell>
          <cell r="F1711" t="str">
            <v>C2103716501</v>
          </cell>
          <cell r="I1711" t="str">
            <v>Out For Delivery</v>
          </cell>
          <cell r="N1711" t="str">
            <v/>
          </cell>
          <cell r="O1711" t="str">
            <v/>
          </cell>
          <cell r="W1711" t="str">
            <v>D21012943401</v>
          </cell>
          <cell r="X1711" t="str">
            <v>Afkar-Afkar-Omran Nazer Ahmed</v>
          </cell>
          <cell r="AL1711" t="str">
            <v>Al Adel</v>
          </cell>
          <cell r="AO1711">
            <v>599.29999999999995</v>
          </cell>
          <cell r="BT1711" t="str">
            <v>NO</v>
          </cell>
          <cell r="CB1711">
            <v>0</v>
          </cell>
          <cell r="CJ1711" t="str">
            <v>POUCH</v>
          </cell>
        </row>
        <row r="1712">
          <cell r="A1712" t="str">
            <v>6062324182919</v>
          </cell>
          <cell r="C1712" t="str">
            <v>Dropship Order</v>
          </cell>
          <cell r="F1712" t="str">
            <v>C2103891701</v>
          </cell>
          <cell r="I1712" t="str">
            <v>Out For Delivery</v>
          </cell>
          <cell r="N1712" t="str">
            <v>Reschedule</v>
          </cell>
          <cell r="O1712" t="str">
            <v>Schedule for future</v>
          </cell>
          <cell r="W1712" t="str">
            <v>D2105852601</v>
          </cell>
          <cell r="X1712" t="str">
            <v>Sultan Mahmud</v>
          </cell>
          <cell r="AL1712" t="str">
            <v>As Salamah</v>
          </cell>
          <cell r="AO1712">
            <v>350</v>
          </cell>
          <cell r="BT1712" t="str">
            <v>NO</v>
          </cell>
          <cell r="CB1712">
            <v>1</v>
          </cell>
          <cell r="CJ1712" t="str">
            <v/>
          </cell>
        </row>
        <row r="1713">
          <cell r="A1713" t="str">
            <v>6062224811685</v>
          </cell>
          <cell r="C1713" t="str">
            <v>Dropship Order</v>
          </cell>
          <cell r="F1713" t="str">
            <v>C2103730101</v>
          </cell>
          <cell r="I1713" t="str">
            <v>Out For Delivery</v>
          </cell>
          <cell r="N1713" t="str">
            <v/>
          </cell>
          <cell r="O1713" t="str">
            <v/>
          </cell>
          <cell r="W1713" t="str">
            <v>D21012943401</v>
          </cell>
          <cell r="X1713" t="str">
            <v>Afkar-Afkar-Omran Nazer Ahmed</v>
          </cell>
          <cell r="AL1713" t="str">
            <v>Jabal An Nur</v>
          </cell>
          <cell r="AO1713">
            <v>0</v>
          </cell>
          <cell r="BT1713" t="str">
            <v>NO</v>
          </cell>
          <cell r="CB1713">
            <v>0</v>
          </cell>
          <cell r="CJ1713" t="str">
            <v>POUCH</v>
          </cell>
        </row>
        <row r="1714">
          <cell r="A1714" t="str">
            <v>6060524572838</v>
          </cell>
          <cell r="C1714" t="str">
            <v>Dropship Order</v>
          </cell>
          <cell r="F1714" t="str">
            <v>C21035750</v>
          </cell>
          <cell r="I1714" t="str">
            <v>Out For Delivery</v>
          </cell>
          <cell r="N1714" t="str">
            <v>Reschedule</v>
          </cell>
          <cell r="O1714" t="str">
            <v>Schedule for future</v>
          </cell>
          <cell r="W1714" t="str">
            <v>D2105852601</v>
          </cell>
          <cell r="X1714" t="str">
            <v>Sultan Mahmud</v>
          </cell>
          <cell r="AL1714" t="str">
            <v>As Salamah</v>
          </cell>
          <cell r="AO1714">
            <v>199</v>
          </cell>
          <cell r="BT1714" t="str">
            <v>NO</v>
          </cell>
          <cell r="CB1714">
            <v>3</v>
          </cell>
          <cell r="CJ1714" t="str">
            <v/>
          </cell>
        </row>
        <row r="1715">
          <cell r="A1715" t="str">
            <v>6062624129877</v>
          </cell>
          <cell r="C1715" t="str">
            <v>Reverse Pickup(Return &amp; Refund)</v>
          </cell>
          <cell r="F1715" t="str">
            <v>C21036226</v>
          </cell>
          <cell r="I1715" t="str">
            <v>Out For Delivery</v>
          </cell>
          <cell r="N1715" t="str">
            <v/>
          </cell>
          <cell r="O1715" t="str">
            <v/>
          </cell>
          <cell r="W1715" t="str">
            <v>D2106939301</v>
          </cell>
          <cell r="X1715" t="str">
            <v>Azman Ali Ghulam Mustafa</v>
          </cell>
          <cell r="AL1715" t="str">
            <v>Al Utaybiyyah</v>
          </cell>
          <cell r="AO1715">
            <v>0</v>
          </cell>
          <cell r="BT1715" t="str">
            <v>NO</v>
          </cell>
          <cell r="CB1715">
            <v>0</v>
          </cell>
          <cell r="CJ1715" t="str">
            <v/>
          </cell>
        </row>
        <row r="1716">
          <cell r="A1716" t="str">
            <v>6062424176490</v>
          </cell>
          <cell r="C1716" t="str">
            <v>Reverse Pickup(Return &amp; Refund)</v>
          </cell>
          <cell r="F1716" t="str">
            <v>C21036226</v>
          </cell>
          <cell r="I1716" t="str">
            <v>Out For Delivery</v>
          </cell>
          <cell r="N1716" t="str">
            <v>No Answer</v>
          </cell>
          <cell r="O1716" t="str">
            <v>Switched Off</v>
          </cell>
          <cell r="W1716" t="str">
            <v>D2106939301</v>
          </cell>
          <cell r="X1716" t="str">
            <v>Azman Ali Ghulam Mustafa</v>
          </cell>
          <cell r="AL1716" t="str">
            <v>Al Utaybiyyah</v>
          </cell>
          <cell r="AO1716">
            <v>0</v>
          </cell>
          <cell r="BT1716" t="str">
            <v>NO</v>
          </cell>
          <cell r="CB1716">
            <v>1</v>
          </cell>
          <cell r="CJ1716" t="str">
            <v/>
          </cell>
        </row>
        <row r="1717">
          <cell r="A1717" t="str">
            <v>6062024213756</v>
          </cell>
          <cell r="C1717" t="str">
            <v>Dropship Order</v>
          </cell>
          <cell r="F1717" t="str">
            <v>C21036624</v>
          </cell>
          <cell r="I1717" t="str">
            <v>Out For Delivery</v>
          </cell>
          <cell r="N1717" t="str">
            <v>Cancel</v>
          </cell>
          <cell r="O1717" t="str">
            <v>Doesn't Want to Give Reason</v>
          </cell>
          <cell r="W1717" t="str">
            <v>D2105852601</v>
          </cell>
          <cell r="X1717" t="str">
            <v>Sultan Mahmud</v>
          </cell>
          <cell r="AL1717" t="str">
            <v>As Salamah</v>
          </cell>
          <cell r="AO1717">
            <v>169</v>
          </cell>
          <cell r="BT1717" t="str">
            <v>NO</v>
          </cell>
          <cell r="CB1717">
            <v>3</v>
          </cell>
          <cell r="CJ1717" t="str">
            <v/>
          </cell>
        </row>
        <row r="1718">
          <cell r="A1718" t="str">
            <v>6062224852848</v>
          </cell>
          <cell r="C1718" t="str">
            <v>Dropship Order</v>
          </cell>
          <cell r="F1718" t="str">
            <v>C2103730101</v>
          </cell>
          <cell r="I1718" t="str">
            <v>Out For Delivery</v>
          </cell>
          <cell r="N1718" t="str">
            <v/>
          </cell>
          <cell r="O1718" t="str">
            <v/>
          </cell>
          <cell r="W1718" t="str">
            <v>D2109916301</v>
          </cell>
          <cell r="X1718" t="str">
            <v>Umair Khan Solangi Dadan Khan</v>
          </cell>
          <cell r="AL1718" t="str">
            <v>Ar Rashidiyyah</v>
          </cell>
          <cell r="AO1718">
            <v>970.57</v>
          </cell>
          <cell r="BT1718" t="str">
            <v>NO</v>
          </cell>
          <cell r="CB1718">
            <v>0</v>
          </cell>
          <cell r="CJ1718" t="str">
            <v>BOX</v>
          </cell>
        </row>
        <row r="1719">
          <cell r="A1719" t="str">
            <v>6060924862240</v>
          </cell>
          <cell r="C1719" t="str">
            <v>Dropship Order</v>
          </cell>
          <cell r="F1719" t="str">
            <v>C21035039</v>
          </cell>
          <cell r="I1719" t="str">
            <v>Out For Delivery</v>
          </cell>
          <cell r="N1719" t="str">
            <v>Reschedule</v>
          </cell>
          <cell r="O1719" t="str">
            <v>POS Machine-Customer wants to pay by card only</v>
          </cell>
          <cell r="W1719" t="str">
            <v>D2105852601</v>
          </cell>
          <cell r="X1719" t="str">
            <v>Sultan Mahmud</v>
          </cell>
          <cell r="AL1719" t="str">
            <v/>
          </cell>
          <cell r="AO1719">
            <v>576</v>
          </cell>
          <cell r="BT1719" t="str">
            <v>NO</v>
          </cell>
          <cell r="CB1719">
            <v>3</v>
          </cell>
          <cell r="CJ1719" t="str">
            <v/>
          </cell>
        </row>
        <row r="1720">
          <cell r="A1720" t="str">
            <v>6062224932667</v>
          </cell>
          <cell r="C1720" t="str">
            <v>Dropship Order</v>
          </cell>
          <cell r="F1720" t="str">
            <v>C2103730101</v>
          </cell>
          <cell r="I1720" t="str">
            <v>Out For Delivery</v>
          </cell>
          <cell r="N1720" t="str">
            <v/>
          </cell>
          <cell r="O1720" t="str">
            <v/>
          </cell>
          <cell r="W1720" t="str">
            <v>D21012943401</v>
          </cell>
          <cell r="X1720" t="str">
            <v>Afkar-Afkar-Omran Nazer Ahmed</v>
          </cell>
          <cell r="AL1720" t="str">
            <v>Jabal An Nur</v>
          </cell>
          <cell r="AO1720">
            <v>0</v>
          </cell>
          <cell r="BT1720" t="str">
            <v>NO</v>
          </cell>
          <cell r="CB1720">
            <v>0</v>
          </cell>
          <cell r="CJ1720" t="str">
            <v>POUCH</v>
          </cell>
        </row>
        <row r="1721">
          <cell r="A1721" t="str">
            <v>6062224452336</v>
          </cell>
          <cell r="C1721" t="str">
            <v>Reverse Pickup(Return &amp; Refund)</v>
          </cell>
          <cell r="F1721" t="str">
            <v>C2103791801</v>
          </cell>
          <cell r="I1721" t="str">
            <v>Out For Delivery</v>
          </cell>
          <cell r="N1721" t="str">
            <v>Cancel</v>
          </cell>
          <cell r="O1721" t="str">
            <v>Did Not Order</v>
          </cell>
          <cell r="W1721" t="str">
            <v>D2106939301</v>
          </cell>
          <cell r="X1721" t="str">
            <v>Azman Ali Ghulam Mustafa</v>
          </cell>
          <cell r="AL1721" t="str">
            <v>Al Maabdah</v>
          </cell>
          <cell r="AO1721">
            <v>0</v>
          </cell>
          <cell r="BT1721" t="str">
            <v>NO</v>
          </cell>
          <cell r="CB1721">
            <v>1</v>
          </cell>
          <cell r="CJ1721" t="str">
            <v/>
          </cell>
        </row>
        <row r="1722">
          <cell r="A1722" t="str">
            <v>6062024833118</v>
          </cell>
          <cell r="C1722" t="str">
            <v>Dropship Order</v>
          </cell>
          <cell r="F1722" t="str">
            <v>C2103716501</v>
          </cell>
          <cell r="I1722" t="str">
            <v>Out For Delivery</v>
          </cell>
          <cell r="N1722" t="str">
            <v/>
          </cell>
          <cell r="O1722" t="str">
            <v/>
          </cell>
          <cell r="W1722" t="str">
            <v>D2109916301</v>
          </cell>
          <cell r="X1722" t="str">
            <v>Umair Khan Solangi Dadan Khan</v>
          </cell>
          <cell r="AL1722" t="str">
            <v>Ar Rashidiyyah</v>
          </cell>
          <cell r="AO1722">
            <v>0</v>
          </cell>
          <cell r="BT1722" t="str">
            <v>NO</v>
          </cell>
          <cell r="CB1722">
            <v>0</v>
          </cell>
          <cell r="CJ1722" t="str">
            <v>BOX</v>
          </cell>
        </row>
        <row r="1723">
          <cell r="A1723" t="str">
            <v>6062224519699</v>
          </cell>
          <cell r="C1723" t="str">
            <v>Dropship Order</v>
          </cell>
          <cell r="F1723" t="str">
            <v>C2103730101</v>
          </cell>
          <cell r="I1723" t="str">
            <v>Out For Delivery</v>
          </cell>
          <cell r="N1723" t="str">
            <v/>
          </cell>
          <cell r="O1723" t="str">
            <v/>
          </cell>
          <cell r="W1723" t="str">
            <v>D21012943401</v>
          </cell>
          <cell r="X1723" t="str">
            <v>Afkar-Afkar-Omran Nazer Ahmed</v>
          </cell>
          <cell r="AL1723" t="str">
            <v>Jabal An Nur</v>
          </cell>
          <cell r="AO1723">
            <v>172.2</v>
          </cell>
          <cell r="BT1723" t="str">
            <v>NO</v>
          </cell>
          <cell r="CB1723">
            <v>0</v>
          </cell>
          <cell r="CJ1723" t="str">
            <v>POUCH</v>
          </cell>
        </row>
        <row r="1724">
          <cell r="A1724" t="str">
            <v>6062224425709</v>
          </cell>
          <cell r="C1724" t="str">
            <v>Dropship Order</v>
          </cell>
          <cell r="F1724" t="str">
            <v>C2103730101</v>
          </cell>
          <cell r="I1724" t="str">
            <v>Delivered</v>
          </cell>
          <cell r="N1724" t="str">
            <v/>
          </cell>
          <cell r="O1724" t="str">
            <v/>
          </cell>
          <cell r="W1724" t="str">
            <v>D2109916301</v>
          </cell>
          <cell r="X1724" t="str">
            <v>Umair Khan Solangi Dadan Khan</v>
          </cell>
          <cell r="AL1724" t="str">
            <v>Ar Rashidiyyah</v>
          </cell>
          <cell r="AO1724">
            <v>0</v>
          </cell>
          <cell r="BT1724" t="str">
            <v>YES</v>
          </cell>
          <cell r="CB1724">
            <v>1</v>
          </cell>
          <cell r="CJ1724" t="str">
            <v>BOX</v>
          </cell>
        </row>
        <row r="1725">
          <cell r="A1725" t="str">
            <v>6060824507852</v>
          </cell>
          <cell r="C1725" t="str">
            <v>Dropship Order</v>
          </cell>
          <cell r="F1725" t="str">
            <v>C2103716501</v>
          </cell>
          <cell r="I1725" t="str">
            <v>Out For Delivery</v>
          </cell>
          <cell r="N1725" t="str">
            <v>Reschedule</v>
          </cell>
          <cell r="O1725" t="str">
            <v>Schedule for future</v>
          </cell>
          <cell r="W1725" t="str">
            <v>D21012943401</v>
          </cell>
          <cell r="X1725" t="str">
            <v>Afkar-Afkar-Omran Nazer Ahmed</v>
          </cell>
          <cell r="AL1725" t="str">
            <v>Jabal An Nur</v>
          </cell>
          <cell r="AO1725">
            <v>304.13</v>
          </cell>
          <cell r="BT1725" t="str">
            <v>NO</v>
          </cell>
          <cell r="CB1725">
            <v>1</v>
          </cell>
          <cell r="CJ1725" t="str">
            <v>POUCH</v>
          </cell>
        </row>
        <row r="1726">
          <cell r="A1726" t="str">
            <v>6062124138028</v>
          </cell>
          <cell r="C1726" t="str">
            <v>Dropship Order</v>
          </cell>
          <cell r="F1726" t="str">
            <v>C2103716501</v>
          </cell>
          <cell r="I1726" t="str">
            <v>Out For Delivery</v>
          </cell>
          <cell r="N1726" t="str">
            <v>Uncontactable</v>
          </cell>
          <cell r="O1726" t="str">
            <v xml:space="preserve"> No Answer</v>
          </cell>
          <cell r="W1726" t="str">
            <v>D21012943401</v>
          </cell>
          <cell r="X1726" t="str">
            <v>Afkar-Afkar-Omran Nazer Ahmed</v>
          </cell>
          <cell r="AL1726" t="str">
            <v>Jabal An Nur</v>
          </cell>
          <cell r="AO1726">
            <v>458.93</v>
          </cell>
          <cell r="BT1726" t="str">
            <v>NO</v>
          </cell>
          <cell r="CB1726">
            <v>1</v>
          </cell>
          <cell r="CJ1726" t="str">
            <v>POUCH</v>
          </cell>
        </row>
        <row r="1727">
          <cell r="A1727" t="str">
            <v>6061524872271</v>
          </cell>
          <cell r="C1727" t="str">
            <v>Dropship Order</v>
          </cell>
          <cell r="F1727" t="str">
            <v>C2103730101</v>
          </cell>
          <cell r="I1727" t="str">
            <v>Out For Delivery</v>
          </cell>
          <cell r="N1727" t="str">
            <v>Cancel</v>
          </cell>
          <cell r="O1727" t="str">
            <v>Doesn't Want to Give Reason</v>
          </cell>
          <cell r="W1727" t="str">
            <v>D21012943401</v>
          </cell>
          <cell r="X1727" t="str">
            <v>Afkar-Afkar-Omran Nazer Ahmed</v>
          </cell>
          <cell r="AL1727" t="str">
            <v>Jabal An Nur</v>
          </cell>
          <cell r="AO1727">
            <v>244.98</v>
          </cell>
          <cell r="BT1727" t="str">
            <v>NO</v>
          </cell>
          <cell r="CB1727">
            <v>2</v>
          </cell>
          <cell r="CJ1727" t="str">
            <v>POUCH</v>
          </cell>
        </row>
        <row r="1728">
          <cell r="A1728" t="str">
            <v>6062224143025</v>
          </cell>
          <cell r="C1728" t="str">
            <v>Dropship Order</v>
          </cell>
          <cell r="F1728" t="str">
            <v>C2103730101</v>
          </cell>
          <cell r="I1728" t="str">
            <v>Out For Delivery</v>
          </cell>
          <cell r="N1728" t="str">
            <v/>
          </cell>
          <cell r="O1728" t="str">
            <v/>
          </cell>
          <cell r="W1728" t="str">
            <v>D2109916301</v>
          </cell>
          <cell r="X1728" t="str">
            <v>Umair Khan Solangi Dadan Khan</v>
          </cell>
          <cell r="AL1728" t="str">
            <v>Ar Rashidiyyah</v>
          </cell>
          <cell r="AO1728">
            <v>0</v>
          </cell>
          <cell r="BT1728" t="str">
            <v>NO</v>
          </cell>
          <cell r="CB1728">
            <v>0</v>
          </cell>
          <cell r="CJ1728" t="str">
            <v>BOX</v>
          </cell>
        </row>
        <row r="1729">
          <cell r="A1729" t="str">
            <v>6062124303850</v>
          </cell>
          <cell r="C1729" t="str">
            <v>Dropship Order</v>
          </cell>
          <cell r="F1729" t="str">
            <v>C2103730101</v>
          </cell>
          <cell r="I1729" t="str">
            <v>Out For Delivery</v>
          </cell>
          <cell r="N1729" t="str">
            <v>Reschedule</v>
          </cell>
          <cell r="O1729" t="str">
            <v>Schedule for future</v>
          </cell>
          <cell r="W1729" t="str">
            <v>D21012943401</v>
          </cell>
          <cell r="X1729" t="str">
            <v>Afkar-Afkar-Omran Nazer Ahmed</v>
          </cell>
          <cell r="AL1729" t="str">
            <v>Jabal An Nur</v>
          </cell>
          <cell r="AO1729">
            <v>264.61</v>
          </cell>
          <cell r="BT1729" t="str">
            <v>NO</v>
          </cell>
          <cell r="CB1729">
            <v>1</v>
          </cell>
          <cell r="CJ1729" t="str">
            <v>POUCH</v>
          </cell>
        </row>
        <row r="1730">
          <cell r="A1730" t="str">
            <v>6062224380332</v>
          </cell>
          <cell r="C1730" t="str">
            <v>Dropship Order</v>
          </cell>
          <cell r="F1730" t="str">
            <v>C2103730101</v>
          </cell>
          <cell r="I1730" t="str">
            <v>Out For Delivery</v>
          </cell>
          <cell r="N1730" t="str">
            <v/>
          </cell>
          <cell r="O1730" t="str">
            <v/>
          </cell>
          <cell r="W1730" t="str">
            <v>D21012943401</v>
          </cell>
          <cell r="X1730" t="str">
            <v>Afkar-Afkar-Omran Nazer Ahmed</v>
          </cell>
          <cell r="AL1730" t="str">
            <v>Jabal An Nur</v>
          </cell>
          <cell r="AO1730">
            <v>508.97</v>
          </cell>
          <cell r="BT1730" t="str">
            <v>NO</v>
          </cell>
          <cell r="CB1730">
            <v>0</v>
          </cell>
          <cell r="CJ1730" t="str">
            <v>POUCH</v>
          </cell>
        </row>
        <row r="1731">
          <cell r="A1731" t="str">
            <v>6062124608628</v>
          </cell>
          <cell r="C1731" t="str">
            <v>Dropship Order</v>
          </cell>
          <cell r="F1731" t="str">
            <v>C21036106</v>
          </cell>
          <cell r="I1731" t="str">
            <v>Out For Delivery</v>
          </cell>
          <cell r="N1731" t="str">
            <v>Reschedule</v>
          </cell>
          <cell r="O1731" t="str">
            <v>Schedule for future</v>
          </cell>
          <cell r="W1731" t="str">
            <v>D21025673</v>
          </cell>
          <cell r="X1731" t="str">
            <v>HPS Muhammad Adam</v>
          </cell>
          <cell r="AL1731" t="str">
            <v>As Salamah</v>
          </cell>
          <cell r="AO1731">
            <v>89</v>
          </cell>
          <cell r="BT1731" t="str">
            <v>NO</v>
          </cell>
          <cell r="CB1731">
            <v>1</v>
          </cell>
          <cell r="CJ1731" t="str">
            <v/>
          </cell>
        </row>
        <row r="1732">
          <cell r="A1732" t="str">
            <v>6062324304899</v>
          </cell>
          <cell r="C1732" t="str">
            <v>Reverse Pickup(Return &amp; Refund)</v>
          </cell>
          <cell r="F1732" t="str">
            <v>C2103791801</v>
          </cell>
          <cell r="I1732" t="str">
            <v>Out For Delivery</v>
          </cell>
          <cell r="N1732" t="str">
            <v>Uncontactable</v>
          </cell>
          <cell r="O1732" t="str">
            <v>No Answer</v>
          </cell>
          <cell r="W1732" t="str">
            <v>D2106939301</v>
          </cell>
          <cell r="X1732" t="str">
            <v>Azman Ali Ghulam Mustafa</v>
          </cell>
          <cell r="AL1732" t="str">
            <v>Al Maabdah</v>
          </cell>
          <cell r="AO1732">
            <v>0</v>
          </cell>
          <cell r="BT1732" t="str">
            <v>NO</v>
          </cell>
          <cell r="CB1732">
            <v>1</v>
          </cell>
          <cell r="CJ1732" t="str">
            <v/>
          </cell>
        </row>
        <row r="1733">
          <cell r="A1733" t="str">
            <v>6062424860033</v>
          </cell>
          <cell r="C1733" t="str">
            <v>Reverse Pickup(Return &amp; Refund)</v>
          </cell>
          <cell r="F1733" t="str">
            <v>C21036226</v>
          </cell>
          <cell r="I1733" t="str">
            <v>Out For Delivery</v>
          </cell>
          <cell r="N1733" t="str">
            <v>Reschedule</v>
          </cell>
          <cell r="O1733" t="str">
            <v>send schedule message</v>
          </cell>
          <cell r="W1733" t="str">
            <v>D2106939301</v>
          </cell>
          <cell r="X1733" t="str">
            <v>Azman Ali Ghulam Mustafa</v>
          </cell>
          <cell r="AL1733" t="str">
            <v>Al Maabdah</v>
          </cell>
          <cell r="AO1733">
            <v>0</v>
          </cell>
          <cell r="BT1733" t="str">
            <v>NO</v>
          </cell>
          <cell r="CB1733">
            <v>1</v>
          </cell>
          <cell r="CJ1733" t="str">
            <v/>
          </cell>
        </row>
        <row r="1734">
          <cell r="A1734" t="str">
            <v>6061924277465</v>
          </cell>
          <cell r="C1734" t="str">
            <v>Dropship Order</v>
          </cell>
          <cell r="F1734" t="str">
            <v>C2103730101</v>
          </cell>
          <cell r="I1734" t="str">
            <v>Out For Delivery</v>
          </cell>
          <cell r="N1734" t="str">
            <v>Reschedule</v>
          </cell>
          <cell r="O1734" t="str">
            <v>Schedule for future</v>
          </cell>
          <cell r="W1734" t="str">
            <v>D21025673</v>
          </cell>
          <cell r="X1734" t="str">
            <v>HPS Muhammad Adam</v>
          </cell>
          <cell r="AL1734" t="str">
            <v>As Salamah</v>
          </cell>
          <cell r="AO1734">
            <v>329.87</v>
          </cell>
          <cell r="BT1734" t="str">
            <v>NO</v>
          </cell>
          <cell r="CB1734">
            <v>2</v>
          </cell>
          <cell r="CJ1734" t="str">
            <v>POUCH</v>
          </cell>
        </row>
        <row r="1735">
          <cell r="A1735" t="str">
            <v>6061324706458</v>
          </cell>
          <cell r="C1735" t="str">
            <v>Dropship Order</v>
          </cell>
          <cell r="F1735" t="str">
            <v>C2103716501</v>
          </cell>
          <cell r="I1735" t="str">
            <v>Out For Delivery</v>
          </cell>
          <cell r="N1735" t="str">
            <v>Reschedule</v>
          </cell>
          <cell r="O1735" t="str">
            <v>Schedule for future</v>
          </cell>
          <cell r="W1735" t="str">
            <v>D21012943401</v>
          </cell>
          <cell r="X1735" t="str">
            <v>Afkar-Afkar-Omran Nazer Ahmed</v>
          </cell>
          <cell r="AL1735" t="str">
            <v>Jabal An Nur</v>
          </cell>
          <cell r="AO1735">
            <v>162.5</v>
          </cell>
          <cell r="BT1735" t="str">
            <v>NO</v>
          </cell>
          <cell r="CB1735">
            <v>3</v>
          </cell>
          <cell r="CJ1735" t="str">
            <v>POUCH</v>
          </cell>
        </row>
        <row r="1736">
          <cell r="A1736" t="str">
            <v>6062424956143</v>
          </cell>
          <cell r="C1736" t="str">
            <v>Reverse Pickup(Return &amp; Refund)</v>
          </cell>
          <cell r="F1736" t="str">
            <v>C2103791801</v>
          </cell>
          <cell r="I1736" t="str">
            <v>Abnormal Closed</v>
          </cell>
          <cell r="N1736" t="str">
            <v>Review</v>
          </cell>
          <cell r="O1736" t="str">
            <v>Customer Requested a Call Back</v>
          </cell>
          <cell r="W1736" t="str">
            <v>D2106939301</v>
          </cell>
          <cell r="X1736" t="str">
            <v>Azman Ali Ghulam Mustafa</v>
          </cell>
          <cell r="AL1736" t="str">
            <v>Al Maabdah</v>
          </cell>
          <cell r="AO1736">
            <v>0</v>
          </cell>
          <cell r="BT1736" t="str">
            <v>YES</v>
          </cell>
          <cell r="CB1736">
            <v>1</v>
          </cell>
          <cell r="CJ1736" t="str">
            <v/>
          </cell>
        </row>
        <row r="1737">
          <cell r="A1737" t="str">
            <v>6062224431535</v>
          </cell>
          <cell r="C1737" t="str">
            <v>Dropship Order</v>
          </cell>
          <cell r="F1737" t="str">
            <v>C2103730101</v>
          </cell>
          <cell r="I1737" t="str">
            <v>Out For Delivery</v>
          </cell>
          <cell r="N1737" t="str">
            <v/>
          </cell>
          <cell r="O1737" t="str">
            <v/>
          </cell>
          <cell r="W1737" t="str">
            <v>D2109916301</v>
          </cell>
          <cell r="X1737" t="str">
            <v>Umair Khan Solangi Dadan Khan</v>
          </cell>
          <cell r="AL1737" t="str">
            <v>Ar Rashidiyyah</v>
          </cell>
          <cell r="AO1737">
            <v>0</v>
          </cell>
          <cell r="BT1737" t="str">
            <v>NO</v>
          </cell>
          <cell r="CB1737">
            <v>0</v>
          </cell>
          <cell r="CJ1737" t="str">
            <v>BOX</v>
          </cell>
        </row>
        <row r="1738">
          <cell r="A1738" t="str">
            <v>6061924113415</v>
          </cell>
          <cell r="C1738" t="str">
            <v>Dropship Order</v>
          </cell>
          <cell r="F1738" t="str">
            <v>C2103730101</v>
          </cell>
          <cell r="I1738" t="str">
            <v>Out For Delivery</v>
          </cell>
          <cell r="N1738" t="str">
            <v>Reschedule</v>
          </cell>
          <cell r="O1738" t="str">
            <v>Schedule for future</v>
          </cell>
          <cell r="W1738" t="str">
            <v>D21012943401</v>
          </cell>
          <cell r="X1738" t="str">
            <v>Afkar-Afkar-Omran Nazer Ahmed</v>
          </cell>
          <cell r="AL1738" t="str">
            <v>Al Adel</v>
          </cell>
          <cell r="AO1738">
            <v>379.23</v>
          </cell>
          <cell r="BT1738" t="str">
            <v>NO</v>
          </cell>
          <cell r="CB1738">
            <v>2</v>
          </cell>
          <cell r="CJ1738" t="str">
            <v>POUCH</v>
          </cell>
        </row>
        <row r="1739">
          <cell r="A1739" t="str">
            <v>6061924247149</v>
          </cell>
          <cell r="C1739" t="str">
            <v>Dropship Order</v>
          </cell>
          <cell r="F1739" t="str">
            <v>C2103730101</v>
          </cell>
          <cell r="I1739" t="str">
            <v>Out For Delivery</v>
          </cell>
          <cell r="N1739" t="str">
            <v>Cancel</v>
          </cell>
          <cell r="O1739" t="str">
            <v>Doesn't Want to Give Reason</v>
          </cell>
          <cell r="W1739" t="str">
            <v>D21012943401</v>
          </cell>
          <cell r="X1739" t="str">
            <v>Afkar-Afkar-Omran Nazer Ahmed</v>
          </cell>
          <cell r="AL1739" t="str">
            <v>Al'usaylah</v>
          </cell>
          <cell r="AO1739">
            <v>254.15</v>
          </cell>
          <cell r="BT1739" t="str">
            <v>NO</v>
          </cell>
          <cell r="CB1739">
            <v>1</v>
          </cell>
          <cell r="CJ1739" t="str">
            <v>POUCH</v>
          </cell>
        </row>
        <row r="1740">
          <cell r="A1740" t="str">
            <v>6062024843631</v>
          </cell>
          <cell r="C1740" t="str">
            <v>Dropship Order</v>
          </cell>
          <cell r="F1740" t="str">
            <v>C2103716501</v>
          </cell>
          <cell r="I1740" t="str">
            <v>Out For Delivery</v>
          </cell>
          <cell r="N1740" t="str">
            <v>Uncontactable</v>
          </cell>
          <cell r="O1740" t="str">
            <v>No Answer</v>
          </cell>
          <cell r="W1740" t="str">
            <v>D21025673</v>
          </cell>
          <cell r="X1740" t="str">
            <v>HPS Muhammad Adam</v>
          </cell>
          <cell r="AL1740" t="str">
            <v>As Salamah</v>
          </cell>
          <cell r="AO1740">
            <v>280.83</v>
          </cell>
          <cell r="BT1740" t="str">
            <v>NO</v>
          </cell>
          <cell r="CB1740">
            <v>1</v>
          </cell>
          <cell r="CJ1740" t="str">
            <v>POUCH</v>
          </cell>
        </row>
        <row r="1741">
          <cell r="A1741" t="str">
            <v>6060624178130</v>
          </cell>
          <cell r="C1741" t="str">
            <v>Dropship Order</v>
          </cell>
          <cell r="F1741" t="str">
            <v>C2103716501</v>
          </cell>
          <cell r="I1741" t="str">
            <v>Out For Delivery</v>
          </cell>
          <cell r="N1741" t="str">
            <v>Reschedule</v>
          </cell>
          <cell r="O1741" t="str">
            <v>Schedule for future</v>
          </cell>
          <cell r="W1741" t="str">
            <v>D21012943401</v>
          </cell>
          <cell r="X1741" t="str">
            <v>Afkar-Afkar-Omran Nazer Ahmed</v>
          </cell>
          <cell r="AL1741" t="str">
            <v>Jabal An Nur</v>
          </cell>
          <cell r="AO1741">
            <v>174.82</v>
          </cell>
          <cell r="BT1741" t="str">
            <v>NO</v>
          </cell>
          <cell r="CB1741">
            <v>2</v>
          </cell>
          <cell r="CJ1741" t="str">
            <v>POUCH</v>
          </cell>
        </row>
        <row r="1742">
          <cell r="A1742" t="str">
            <v>6062424670751</v>
          </cell>
          <cell r="C1742" t="str">
            <v>Reverse Pickup(Return &amp; Refund)</v>
          </cell>
          <cell r="F1742" t="str">
            <v>C21036226</v>
          </cell>
          <cell r="I1742" t="str">
            <v>Out For Delivery</v>
          </cell>
          <cell r="N1742" t="str">
            <v>Reschedule</v>
          </cell>
          <cell r="O1742" t="str">
            <v>Schedule for future</v>
          </cell>
          <cell r="W1742" t="str">
            <v>D2106939301</v>
          </cell>
          <cell r="X1742" t="str">
            <v>Azman Ali Ghulam Mustafa</v>
          </cell>
          <cell r="AL1742" t="str">
            <v>Al Utaybiyyah</v>
          </cell>
          <cell r="AO1742">
            <v>0</v>
          </cell>
          <cell r="BT1742" t="str">
            <v>NO</v>
          </cell>
          <cell r="CB1742">
            <v>1</v>
          </cell>
          <cell r="CJ1742" t="str">
            <v/>
          </cell>
        </row>
        <row r="1743">
          <cell r="A1743" t="str">
            <v>6052624767556</v>
          </cell>
          <cell r="C1743" t="str">
            <v>Dropship Order</v>
          </cell>
          <cell r="F1743" t="str">
            <v>C2103716501</v>
          </cell>
          <cell r="I1743" t="str">
            <v>Out For Delivery</v>
          </cell>
          <cell r="N1743" t="str">
            <v>Cancel</v>
          </cell>
          <cell r="O1743" t="str">
            <v>Doesn't Want to Give Reason</v>
          </cell>
          <cell r="W1743" t="str">
            <v>D21012943401</v>
          </cell>
          <cell r="X1743" t="str">
            <v>Afkar-Afkar-Omran Nazer Ahmed</v>
          </cell>
          <cell r="AL1743" t="str">
            <v>Al Hajj</v>
          </cell>
          <cell r="AO1743">
            <v>127.6</v>
          </cell>
          <cell r="BT1743" t="str">
            <v>NO</v>
          </cell>
          <cell r="CB1743">
            <v>4</v>
          </cell>
          <cell r="CJ1743" t="str">
            <v>POUCH</v>
          </cell>
        </row>
        <row r="1744">
          <cell r="A1744" t="str">
            <v>6061924959201</v>
          </cell>
          <cell r="C1744" t="str">
            <v>Dropship Order</v>
          </cell>
          <cell r="F1744" t="str">
            <v>C2103730101</v>
          </cell>
          <cell r="I1744" t="str">
            <v>Out For Delivery</v>
          </cell>
          <cell r="N1744" t="str">
            <v>Reschedule</v>
          </cell>
          <cell r="O1744" t="str">
            <v>Schedule for future</v>
          </cell>
          <cell r="W1744" t="str">
            <v>D21012943401</v>
          </cell>
          <cell r="X1744" t="str">
            <v>Afkar-Afkar-Omran Nazer Ahmed</v>
          </cell>
          <cell r="AL1744" t="str">
            <v>Al Shoqiyah</v>
          </cell>
          <cell r="AO1744">
            <v>228.2</v>
          </cell>
          <cell r="BT1744" t="str">
            <v>NO</v>
          </cell>
          <cell r="CB1744">
            <v>3</v>
          </cell>
          <cell r="CJ1744" t="str">
            <v>POUCH</v>
          </cell>
        </row>
        <row r="1745">
          <cell r="A1745" t="str">
            <v>6062124485780</v>
          </cell>
          <cell r="C1745" t="str">
            <v>Dropship Order</v>
          </cell>
          <cell r="F1745" t="str">
            <v>C2103730101</v>
          </cell>
          <cell r="I1745" t="str">
            <v>Out For Delivery</v>
          </cell>
          <cell r="N1745" t="str">
            <v>Reschedule</v>
          </cell>
          <cell r="O1745" t="str">
            <v>Schedule for future</v>
          </cell>
          <cell r="W1745" t="str">
            <v>D21025673</v>
          </cell>
          <cell r="X1745" t="str">
            <v>HPS Muhammad Adam</v>
          </cell>
          <cell r="AL1745" t="str">
            <v>As Salamah</v>
          </cell>
          <cell r="AO1745">
            <v>133.5</v>
          </cell>
          <cell r="BT1745" t="str">
            <v>NO</v>
          </cell>
          <cell r="CB1745">
            <v>1</v>
          </cell>
          <cell r="CJ1745" t="str">
            <v>POUCH</v>
          </cell>
        </row>
        <row r="1746">
          <cell r="A1746" t="str">
            <v>6062624644049</v>
          </cell>
          <cell r="C1746" t="str">
            <v>Reverse Pickup(Return &amp; Refund)</v>
          </cell>
          <cell r="F1746" t="str">
            <v>C2103791801</v>
          </cell>
          <cell r="I1746" t="str">
            <v>Out For Delivery</v>
          </cell>
          <cell r="N1746" t="str">
            <v/>
          </cell>
          <cell r="O1746" t="str">
            <v/>
          </cell>
          <cell r="W1746" t="str">
            <v>D2106939301</v>
          </cell>
          <cell r="X1746" t="str">
            <v>Azman Ali Ghulam Mustafa</v>
          </cell>
          <cell r="AL1746" t="str">
            <v>Al Maabdah</v>
          </cell>
          <cell r="AO1746">
            <v>0</v>
          </cell>
          <cell r="BT1746" t="str">
            <v>NO</v>
          </cell>
          <cell r="CB1746">
            <v>0</v>
          </cell>
          <cell r="CJ1746" t="str">
            <v/>
          </cell>
        </row>
        <row r="1747">
          <cell r="A1747" t="str">
            <v>6062324138773</v>
          </cell>
          <cell r="C1747" t="str">
            <v>Dropship Order</v>
          </cell>
          <cell r="F1747" t="str">
            <v>C21036624</v>
          </cell>
          <cell r="I1747" t="str">
            <v>Out For Delivery</v>
          </cell>
          <cell r="N1747" t="str">
            <v>Reschedule</v>
          </cell>
          <cell r="O1747" t="str">
            <v>Schedule for future</v>
          </cell>
          <cell r="W1747" t="str">
            <v>D21025673</v>
          </cell>
          <cell r="X1747" t="str">
            <v>HPS Muhammad Adam</v>
          </cell>
          <cell r="AL1747" t="str">
            <v>Al Fayha'a</v>
          </cell>
          <cell r="AO1747">
            <v>149</v>
          </cell>
          <cell r="BT1747" t="str">
            <v>NO</v>
          </cell>
          <cell r="CB1747">
            <v>0</v>
          </cell>
          <cell r="CJ1747" t="str">
            <v/>
          </cell>
        </row>
        <row r="1748">
          <cell r="A1748" t="str">
            <v>6062624746797</v>
          </cell>
          <cell r="C1748" t="str">
            <v>Reverse Pickup(Return &amp; Refund)</v>
          </cell>
          <cell r="F1748" t="str">
            <v>C21036226</v>
          </cell>
          <cell r="I1748" t="str">
            <v>Out For Delivery</v>
          </cell>
          <cell r="N1748" t="str">
            <v/>
          </cell>
          <cell r="O1748" t="str">
            <v/>
          </cell>
          <cell r="W1748" t="str">
            <v>D2106939301</v>
          </cell>
          <cell r="X1748" t="str">
            <v>Azman Ali Ghulam Mustafa</v>
          </cell>
          <cell r="AL1748" t="str">
            <v>Al Maabdah</v>
          </cell>
          <cell r="AO1748">
            <v>0</v>
          </cell>
          <cell r="BT1748" t="str">
            <v>NO</v>
          </cell>
          <cell r="CB1748">
            <v>0</v>
          </cell>
          <cell r="CJ1748" t="str">
            <v/>
          </cell>
        </row>
        <row r="1749">
          <cell r="A1749" t="str">
            <v>6061424382327</v>
          </cell>
          <cell r="C1749" t="str">
            <v>Dropship Order</v>
          </cell>
          <cell r="F1749" t="str">
            <v>C2103734901</v>
          </cell>
          <cell r="I1749" t="str">
            <v>Out For Delivery</v>
          </cell>
          <cell r="N1749" t="str">
            <v>Reschedule</v>
          </cell>
          <cell r="O1749" t="str">
            <v>Schedule for future</v>
          </cell>
          <cell r="W1749" t="str">
            <v>D21025673</v>
          </cell>
          <cell r="X1749" t="str">
            <v>HPS Muhammad Adam</v>
          </cell>
          <cell r="AL1749" t="str">
            <v/>
          </cell>
          <cell r="AO1749">
            <v>218</v>
          </cell>
          <cell r="BT1749" t="str">
            <v>NO</v>
          </cell>
          <cell r="CB1749">
            <v>1</v>
          </cell>
          <cell r="CJ1749" t="str">
            <v/>
          </cell>
        </row>
        <row r="1750">
          <cell r="A1750" t="str">
            <v>6062124601108</v>
          </cell>
          <cell r="C1750" t="str">
            <v>Reverse Pickup(Return &amp; Refund)</v>
          </cell>
          <cell r="F1750" t="str">
            <v>C21036226</v>
          </cell>
          <cell r="I1750" t="str">
            <v>Out For Delivery</v>
          </cell>
          <cell r="N1750" t="str">
            <v>Uncontactable</v>
          </cell>
          <cell r="O1750" t="str">
            <v>No Answer</v>
          </cell>
          <cell r="W1750" t="str">
            <v>D2106939301</v>
          </cell>
          <cell r="X1750" t="str">
            <v>Azman Ali Ghulam Mustafa</v>
          </cell>
          <cell r="AL1750" t="str">
            <v>Al Maabdah</v>
          </cell>
          <cell r="AO1750">
            <v>0</v>
          </cell>
          <cell r="BT1750" t="str">
            <v>NO</v>
          </cell>
          <cell r="CB1750">
            <v>1</v>
          </cell>
          <cell r="CJ1750" t="str">
            <v/>
          </cell>
        </row>
        <row r="1751">
          <cell r="A1751" t="str">
            <v>6062624604969</v>
          </cell>
          <cell r="C1751" t="str">
            <v>Reverse Pickup(Return &amp; Refund)</v>
          </cell>
          <cell r="F1751" t="str">
            <v>C2103791801</v>
          </cell>
          <cell r="I1751" t="str">
            <v>Out For Delivery</v>
          </cell>
          <cell r="N1751" t="str">
            <v/>
          </cell>
          <cell r="O1751" t="str">
            <v/>
          </cell>
          <cell r="W1751" t="str">
            <v>D2106939301</v>
          </cell>
          <cell r="X1751" t="str">
            <v>Azman Ali Ghulam Mustafa</v>
          </cell>
          <cell r="AL1751" t="str">
            <v>Al Maabdah</v>
          </cell>
          <cell r="AO1751">
            <v>0</v>
          </cell>
          <cell r="BT1751" t="str">
            <v>NO</v>
          </cell>
          <cell r="CB1751">
            <v>0</v>
          </cell>
          <cell r="CJ1751" t="str">
            <v/>
          </cell>
        </row>
        <row r="1752">
          <cell r="A1752" t="str">
            <v>6062224454215</v>
          </cell>
          <cell r="C1752" t="str">
            <v>Dropship Order</v>
          </cell>
          <cell r="F1752" t="str">
            <v>C21035750</v>
          </cell>
          <cell r="I1752" t="str">
            <v>Out For Delivery</v>
          </cell>
          <cell r="N1752" t="str">
            <v>Uncontactable</v>
          </cell>
          <cell r="O1752" t="str">
            <v>No Answer</v>
          </cell>
          <cell r="W1752" t="str">
            <v>D21025673</v>
          </cell>
          <cell r="X1752" t="str">
            <v>HPS Muhammad Adam</v>
          </cell>
          <cell r="AL1752" t="str">
            <v>As Salamah</v>
          </cell>
          <cell r="AO1752">
            <v>249</v>
          </cell>
          <cell r="BT1752" t="str">
            <v>NO</v>
          </cell>
          <cell r="CB1752">
            <v>1</v>
          </cell>
          <cell r="CJ1752" t="str">
            <v/>
          </cell>
        </row>
        <row r="1753">
          <cell r="A1753" t="str">
            <v>6062024221734</v>
          </cell>
          <cell r="C1753" t="str">
            <v>Dropship Order</v>
          </cell>
          <cell r="F1753" t="str">
            <v>C21036624</v>
          </cell>
          <cell r="I1753" t="str">
            <v>Out For Delivery</v>
          </cell>
          <cell r="N1753" t="str">
            <v>Reschedule</v>
          </cell>
          <cell r="O1753" t="str">
            <v>Schedule for future</v>
          </cell>
          <cell r="W1753" t="str">
            <v>D21025673</v>
          </cell>
          <cell r="X1753" t="str">
            <v>HPS Muhammad Adam</v>
          </cell>
          <cell r="AL1753" t="str">
            <v>Al Fayha'a</v>
          </cell>
          <cell r="AO1753">
            <v>169</v>
          </cell>
          <cell r="BT1753" t="str">
            <v>NO</v>
          </cell>
          <cell r="CB1753">
            <v>3</v>
          </cell>
          <cell r="CJ1753" t="str">
            <v/>
          </cell>
        </row>
        <row r="1754">
          <cell r="A1754" t="str">
            <v>6062624841259</v>
          </cell>
          <cell r="C1754" t="str">
            <v>Reverse Pickup(Return &amp; Refund)</v>
          </cell>
          <cell r="F1754" t="str">
            <v>C21036226</v>
          </cell>
          <cell r="I1754" t="str">
            <v>Out For Delivery</v>
          </cell>
          <cell r="N1754" t="str">
            <v/>
          </cell>
          <cell r="O1754" t="str">
            <v/>
          </cell>
          <cell r="W1754" t="str">
            <v>D2106939301</v>
          </cell>
          <cell r="X1754" t="str">
            <v>Azman Ali Ghulam Mustafa</v>
          </cell>
          <cell r="AL1754" t="str">
            <v>Al Maabdah</v>
          </cell>
          <cell r="AO1754">
            <v>0</v>
          </cell>
          <cell r="BT1754" t="str">
            <v>NO</v>
          </cell>
          <cell r="CB1754">
            <v>0</v>
          </cell>
          <cell r="CJ1754" t="str">
            <v/>
          </cell>
        </row>
        <row r="1755">
          <cell r="A1755" t="str">
            <v>6062224219747</v>
          </cell>
          <cell r="C1755" t="str">
            <v>Reverse Pickup(Return &amp; Refund)</v>
          </cell>
          <cell r="F1755" t="str">
            <v>C21036226</v>
          </cell>
          <cell r="I1755" t="str">
            <v>Out For Delivery</v>
          </cell>
          <cell r="N1755" t="str">
            <v>Uncontactable</v>
          </cell>
          <cell r="O1755" t="str">
            <v>No Answer</v>
          </cell>
          <cell r="W1755" t="str">
            <v>D2106939301</v>
          </cell>
          <cell r="X1755" t="str">
            <v>Azman Ali Ghulam Mustafa</v>
          </cell>
          <cell r="AL1755" t="str">
            <v>Al Maabdah</v>
          </cell>
          <cell r="AO1755">
            <v>0</v>
          </cell>
          <cell r="BT1755" t="str">
            <v>NO</v>
          </cell>
          <cell r="CB1755">
            <v>1</v>
          </cell>
          <cell r="CJ1755" t="str">
            <v/>
          </cell>
        </row>
        <row r="1756">
          <cell r="A1756" t="str">
            <v>6062624718195</v>
          </cell>
          <cell r="C1756" t="str">
            <v>Reverse Pickup(Return &amp; Refund)</v>
          </cell>
          <cell r="F1756" t="str">
            <v>C2103791801</v>
          </cell>
          <cell r="I1756" t="str">
            <v>Out For Delivery</v>
          </cell>
          <cell r="N1756" t="str">
            <v/>
          </cell>
          <cell r="O1756" t="str">
            <v/>
          </cell>
          <cell r="W1756" t="str">
            <v>D2106939301</v>
          </cell>
          <cell r="X1756" t="str">
            <v>Azman Ali Ghulam Mustafa</v>
          </cell>
          <cell r="AL1756" t="str">
            <v>Al Maabdah</v>
          </cell>
          <cell r="AO1756">
            <v>0</v>
          </cell>
          <cell r="BT1756" t="str">
            <v>NO</v>
          </cell>
          <cell r="CB1756">
            <v>0</v>
          </cell>
          <cell r="CJ1756" t="str">
            <v/>
          </cell>
        </row>
        <row r="1757">
          <cell r="A1757" t="str">
            <v>6062324558406</v>
          </cell>
          <cell r="C1757" t="str">
            <v>Reverse Pickup(Return &amp; Refund)</v>
          </cell>
          <cell r="F1757" t="str">
            <v>C21036226</v>
          </cell>
          <cell r="I1757" t="str">
            <v>Out For Delivery</v>
          </cell>
          <cell r="N1757" t="str">
            <v>Uncontactable</v>
          </cell>
          <cell r="O1757" t="str">
            <v>No Answer</v>
          </cell>
          <cell r="W1757" t="str">
            <v>D2106939301</v>
          </cell>
          <cell r="X1757" t="str">
            <v>Azman Ali Ghulam Mustafa</v>
          </cell>
          <cell r="AL1757" t="str">
            <v>Al Maabdah</v>
          </cell>
          <cell r="AO1757">
            <v>0</v>
          </cell>
          <cell r="BT1757" t="str">
            <v>NO</v>
          </cell>
          <cell r="CB1757">
            <v>1</v>
          </cell>
          <cell r="CJ1757" t="str">
            <v/>
          </cell>
        </row>
        <row r="1758">
          <cell r="A1758" t="str">
            <v>6061824347723</v>
          </cell>
          <cell r="C1758" t="str">
            <v>Dropship Order</v>
          </cell>
          <cell r="F1758" t="str">
            <v>C2103730101</v>
          </cell>
          <cell r="I1758" t="str">
            <v>Out For Delivery</v>
          </cell>
          <cell r="N1758" t="str">
            <v>No Answer</v>
          </cell>
          <cell r="O1758" t="str">
            <v>Switched Off</v>
          </cell>
          <cell r="W1758" t="str">
            <v>D2109916301</v>
          </cell>
          <cell r="X1758" t="str">
            <v>Umair Khan Solangi Dadan Khan</v>
          </cell>
          <cell r="AL1758" t="str">
            <v>Sharai Al Mujahidin</v>
          </cell>
          <cell r="AO1758">
            <v>0</v>
          </cell>
          <cell r="BT1758" t="str">
            <v>NO</v>
          </cell>
          <cell r="CB1758">
            <v>3</v>
          </cell>
          <cell r="CJ1758" t="str">
            <v>POUCH</v>
          </cell>
        </row>
        <row r="1759">
          <cell r="A1759" t="str">
            <v>6062124942705</v>
          </cell>
          <cell r="C1759" t="str">
            <v>Reverse Pickup(Return &amp; Refund)</v>
          </cell>
          <cell r="F1759" t="str">
            <v>C21036226</v>
          </cell>
          <cell r="I1759" t="str">
            <v>Out For Delivery</v>
          </cell>
          <cell r="N1759" t="str">
            <v>Uncontactable</v>
          </cell>
          <cell r="O1759" t="str">
            <v>No Answer</v>
          </cell>
          <cell r="W1759" t="str">
            <v>D2106939301</v>
          </cell>
          <cell r="X1759" t="str">
            <v>Azman Ali Ghulam Mustafa</v>
          </cell>
          <cell r="AL1759" t="str">
            <v>Al Maabdah</v>
          </cell>
          <cell r="AO1759">
            <v>0</v>
          </cell>
          <cell r="BT1759" t="str">
            <v>NO</v>
          </cell>
          <cell r="CB1759">
            <v>1</v>
          </cell>
          <cell r="CJ1759" t="str">
            <v/>
          </cell>
        </row>
        <row r="1760">
          <cell r="A1760" t="str">
            <v>6061424651689</v>
          </cell>
          <cell r="C1760" t="str">
            <v>Dropship Order</v>
          </cell>
          <cell r="F1760" t="str">
            <v>C2103730101</v>
          </cell>
          <cell r="I1760" t="str">
            <v>Out For Delivery</v>
          </cell>
          <cell r="N1760" t="str">
            <v>Review</v>
          </cell>
          <cell r="O1760" t="str">
            <v>Customer Wants to Change Location</v>
          </cell>
          <cell r="W1760" t="str">
            <v>D21025673</v>
          </cell>
          <cell r="X1760" t="str">
            <v>HPS Muhammad Adam</v>
          </cell>
          <cell r="AL1760" t="str">
            <v>Al Hamra Umm Al Jud</v>
          </cell>
          <cell r="AO1760">
            <v>0</v>
          </cell>
          <cell r="BT1760" t="str">
            <v>NO</v>
          </cell>
          <cell r="CB1760">
            <v>3</v>
          </cell>
          <cell r="CJ1760" t="str">
            <v>POUCH</v>
          </cell>
        </row>
        <row r="1761">
          <cell r="A1761" t="str">
            <v>6061224409826</v>
          </cell>
          <cell r="C1761" t="str">
            <v>Dropship Order</v>
          </cell>
          <cell r="F1761" t="str">
            <v>C2103730101</v>
          </cell>
          <cell r="I1761" t="str">
            <v>Out For Delivery</v>
          </cell>
          <cell r="N1761" t="str">
            <v>Reschedule</v>
          </cell>
          <cell r="O1761" t="str">
            <v>Schedule for future</v>
          </cell>
          <cell r="W1761" t="str">
            <v>D2109916301</v>
          </cell>
          <cell r="X1761" t="str">
            <v>Umair Khan Solangi Dadan Khan</v>
          </cell>
          <cell r="AL1761" t="str">
            <v>Ar Rashidiyyah</v>
          </cell>
          <cell r="AO1761">
            <v>720.4</v>
          </cell>
          <cell r="BT1761" t="str">
            <v>NO</v>
          </cell>
          <cell r="CB1761">
            <v>3</v>
          </cell>
          <cell r="CJ1761" t="str">
            <v>POUCH</v>
          </cell>
        </row>
        <row r="1762">
          <cell r="A1762" t="str">
            <v>6062224224047</v>
          </cell>
          <cell r="C1762" t="str">
            <v>Dropship Order</v>
          </cell>
          <cell r="F1762" t="str">
            <v>C2103730101</v>
          </cell>
          <cell r="I1762" t="str">
            <v>Out For Delivery</v>
          </cell>
          <cell r="N1762" t="str">
            <v/>
          </cell>
          <cell r="O1762" t="str">
            <v/>
          </cell>
          <cell r="W1762" t="str">
            <v>D21012943401</v>
          </cell>
          <cell r="X1762" t="str">
            <v>Afkar-Afkar-Omran Nazer Ahmed</v>
          </cell>
          <cell r="AL1762" t="str">
            <v>Jabal An Nur</v>
          </cell>
          <cell r="AO1762">
            <v>0</v>
          </cell>
          <cell r="BT1762" t="str">
            <v>NO</v>
          </cell>
          <cell r="CB1762">
            <v>0</v>
          </cell>
          <cell r="CJ1762" t="str">
            <v>POUCH</v>
          </cell>
        </row>
        <row r="1763">
          <cell r="A1763" t="str">
            <v>6060824266869</v>
          </cell>
          <cell r="C1763" t="str">
            <v>Dropship Order</v>
          </cell>
          <cell r="F1763" t="str">
            <v>C2103716501</v>
          </cell>
          <cell r="I1763" t="str">
            <v>Out For Delivery</v>
          </cell>
          <cell r="N1763" t="str">
            <v>Undelivered</v>
          </cell>
          <cell r="O1763" t="str">
            <v xml:space="preserve">NDR Condition, can not been scheduled </v>
          </cell>
          <cell r="W1763" t="str">
            <v>D2109916301</v>
          </cell>
          <cell r="X1763" t="str">
            <v>Umair Khan Solangi Dadan Khan</v>
          </cell>
          <cell r="AL1763" t="str">
            <v>Al Hamra Umm Al Jud</v>
          </cell>
          <cell r="AO1763">
            <v>239.6</v>
          </cell>
          <cell r="BT1763" t="str">
            <v>NO</v>
          </cell>
          <cell r="CB1763">
            <v>4</v>
          </cell>
          <cell r="CJ1763" t="str">
            <v>POUCH</v>
          </cell>
        </row>
        <row r="1764">
          <cell r="A1764" t="str">
            <v>6062224701771</v>
          </cell>
          <cell r="C1764" t="str">
            <v>Dropship Order</v>
          </cell>
          <cell r="F1764" t="str">
            <v>C2103730101</v>
          </cell>
          <cell r="I1764" t="str">
            <v>Out For Delivery</v>
          </cell>
          <cell r="N1764" t="str">
            <v/>
          </cell>
          <cell r="O1764" t="str">
            <v/>
          </cell>
          <cell r="W1764" t="str">
            <v>D2109916301</v>
          </cell>
          <cell r="X1764" t="str">
            <v>Umair Khan Solangi Dadan Khan</v>
          </cell>
          <cell r="AL1764" t="str">
            <v>Ar Rashidiyyah</v>
          </cell>
          <cell r="AO1764">
            <v>0</v>
          </cell>
          <cell r="BT1764" t="str">
            <v>NO</v>
          </cell>
          <cell r="CB1764">
            <v>0</v>
          </cell>
          <cell r="CJ1764" t="str">
            <v>POUCH</v>
          </cell>
        </row>
        <row r="1765">
          <cell r="A1765" t="str">
            <v>6061124365677</v>
          </cell>
          <cell r="C1765" t="str">
            <v>Dropship Order</v>
          </cell>
          <cell r="F1765" t="str">
            <v>C210144</v>
          </cell>
          <cell r="I1765" t="str">
            <v>Out For Delivery</v>
          </cell>
          <cell r="N1765" t="str">
            <v>Reschedule</v>
          </cell>
          <cell r="O1765" t="str">
            <v>Schedule for future</v>
          </cell>
          <cell r="W1765" t="str">
            <v>D21012943401</v>
          </cell>
          <cell r="X1765" t="str">
            <v>Afkar-Afkar-Omran Nazer Ahmed</v>
          </cell>
          <cell r="AL1765" t="str">
            <v>Al'usaylah</v>
          </cell>
          <cell r="AO1765">
            <v>0</v>
          </cell>
          <cell r="BT1765" t="str">
            <v>NO</v>
          </cell>
          <cell r="CB1765">
            <v>3</v>
          </cell>
          <cell r="CJ1765" t="str">
            <v>POUCH</v>
          </cell>
        </row>
        <row r="1766">
          <cell r="A1766" t="str">
            <v>6062324981759</v>
          </cell>
          <cell r="C1766" t="str">
            <v>Dropship Order</v>
          </cell>
          <cell r="F1766" t="str">
            <v>C21035750</v>
          </cell>
          <cell r="I1766" t="str">
            <v>Out For Delivery</v>
          </cell>
          <cell r="N1766" t="str">
            <v>Reschedule</v>
          </cell>
          <cell r="O1766" t="str">
            <v>Schedule for future</v>
          </cell>
          <cell r="W1766" t="str">
            <v>D21012943401</v>
          </cell>
          <cell r="X1766" t="str">
            <v>Afkar-Afkar-Omran Nazer Ahmed</v>
          </cell>
          <cell r="AL1766" t="str">
            <v>Jabal Al Nour</v>
          </cell>
          <cell r="AO1766">
            <v>205</v>
          </cell>
          <cell r="BT1766" t="str">
            <v>NO</v>
          </cell>
          <cell r="CB1766">
            <v>1</v>
          </cell>
          <cell r="CJ1766" t="str">
            <v/>
          </cell>
        </row>
        <row r="1767">
          <cell r="A1767" t="str">
            <v>6062224977903</v>
          </cell>
          <cell r="C1767" t="str">
            <v>Dropship Order</v>
          </cell>
          <cell r="F1767" t="str">
            <v>C2103730101</v>
          </cell>
          <cell r="I1767" t="str">
            <v>Out For Delivery</v>
          </cell>
          <cell r="N1767" t="str">
            <v/>
          </cell>
          <cell r="O1767" t="str">
            <v/>
          </cell>
          <cell r="W1767" t="str">
            <v>D2109916301</v>
          </cell>
          <cell r="X1767" t="str">
            <v>Umair Khan Solangi Dadan Khan</v>
          </cell>
          <cell r="AL1767" t="str">
            <v>Ar Rashidiyyah</v>
          </cell>
          <cell r="AO1767">
            <v>0</v>
          </cell>
          <cell r="BT1767" t="str">
            <v>NO</v>
          </cell>
          <cell r="CB1767">
            <v>0</v>
          </cell>
          <cell r="CJ1767" t="str">
            <v>POUCH</v>
          </cell>
        </row>
        <row r="1768">
          <cell r="A1768" t="str">
            <v>6060824495890</v>
          </cell>
          <cell r="C1768" t="str">
            <v>Dropship Order</v>
          </cell>
          <cell r="F1768" t="str">
            <v>C21036106</v>
          </cell>
          <cell r="I1768" t="str">
            <v>Out For Delivery</v>
          </cell>
          <cell r="N1768" t="str">
            <v>Undelivered</v>
          </cell>
          <cell r="O1768" t="str">
            <v xml:space="preserve">NDR Condition, can not been scheduled </v>
          </cell>
          <cell r="W1768" t="str">
            <v>D21012943401</v>
          </cell>
          <cell r="X1768" t="str">
            <v>Afkar-Afkar-Omran Nazer Ahmed</v>
          </cell>
          <cell r="AL1768" t="str">
            <v>Makkah</v>
          </cell>
          <cell r="AO1768">
            <v>99</v>
          </cell>
          <cell r="BT1768" t="str">
            <v>NO</v>
          </cell>
          <cell r="CB1768">
            <v>4</v>
          </cell>
          <cell r="CJ1768" t="str">
            <v/>
          </cell>
        </row>
        <row r="1769">
          <cell r="A1769" t="str">
            <v>6062124965263</v>
          </cell>
          <cell r="C1769" t="str">
            <v>Dropship Order</v>
          </cell>
          <cell r="F1769" t="str">
            <v>C2103730101</v>
          </cell>
          <cell r="I1769" t="str">
            <v>Out For Delivery</v>
          </cell>
          <cell r="N1769" t="str">
            <v/>
          </cell>
          <cell r="O1769" t="str">
            <v/>
          </cell>
          <cell r="W1769" t="str">
            <v>D2109916301</v>
          </cell>
          <cell r="X1769" t="str">
            <v>Umair Khan Solangi Dadan Khan</v>
          </cell>
          <cell r="AL1769" t="str">
            <v>Ar Rashidiyyah</v>
          </cell>
          <cell r="AO1769">
            <v>327.10000000000002</v>
          </cell>
          <cell r="BT1769" t="str">
            <v>NO</v>
          </cell>
          <cell r="CB1769">
            <v>0</v>
          </cell>
          <cell r="CJ1769" t="str">
            <v>POUCH</v>
          </cell>
        </row>
        <row r="1770">
          <cell r="A1770" t="str">
            <v>6060824568248</v>
          </cell>
          <cell r="C1770" t="str">
            <v>Dropship Order</v>
          </cell>
          <cell r="F1770" t="str">
            <v>C21035750</v>
          </cell>
          <cell r="I1770" t="str">
            <v>Out For Delivery</v>
          </cell>
          <cell r="N1770" t="str">
            <v>Reschedule</v>
          </cell>
          <cell r="O1770" t="str">
            <v>Schedule for future</v>
          </cell>
          <cell r="W1770" t="str">
            <v>D21012943401</v>
          </cell>
          <cell r="X1770" t="str">
            <v>Afkar-Afkar-Omran Nazer Ahmed</v>
          </cell>
          <cell r="AL1770" t="str">
            <v>Al'usaylah</v>
          </cell>
          <cell r="AO1770">
            <v>270</v>
          </cell>
          <cell r="BT1770" t="str">
            <v>NO</v>
          </cell>
          <cell r="CB1770">
            <v>3</v>
          </cell>
          <cell r="CJ1770" t="str">
            <v/>
          </cell>
        </row>
        <row r="1771">
          <cell r="A1771" t="str">
            <v>6062224889468</v>
          </cell>
          <cell r="C1771" t="str">
            <v>Dropship Order</v>
          </cell>
          <cell r="F1771" t="str">
            <v>C21035750</v>
          </cell>
          <cell r="I1771" t="str">
            <v>Out For Delivery</v>
          </cell>
          <cell r="N1771" t="str">
            <v>Cancel</v>
          </cell>
          <cell r="O1771" t="str">
            <v>Doesn't Want to Give Reason</v>
          </cell>
          <cell r="W1771" t="str">
            <v>D21012943401</v>
          </cell>
          <cell r="X1771" t="str">
            <v>Afkar-Afkar-Omran Nazer Ahmed</v>
          </cell>
          <cell r="AL1771" t="str">
            <v>Al'usaylah</v>
          </cell>
          <cell r="AO1771">
            <v>169</v>
          </cell>
          <cell r="BT1771" t="str">
            <v>NO</v>
          </cell>
          <cell r="CB1771">
            <v>2</v>
          </cell>
          <cell r="CJ1771" t="str">
            <v/>
          </cell>
        </row>
        <row r="1772">
          <cell r="A1772" t="str">
            <v>6062024640614</v>
          </cell>
          <cell r="C1772" t="str">
            <v>Dropship Order</v>
          </cell>
          <cell r="F1772" t="str">
            <v>C2103785701</v>
          </cell>
          <cell r="I1772" t="str">
            <v>Out For Delivery</v>
          </cell>
          <cell r="N1772" t="str">
            <v>Cancel</v>
          </cell>
          <cell r="O1772" t="str">
            <v>Doesn't Want to Give Reason</v>
          </cell>
          <cell r="W1772" t="str">
            <v>D21012943401</v>
          </cell>
          <cell r="X1772" t="str">
            <v>Afkar-Afkar-Omran Nazer Ahmed</v>
          </cell>
          <cell r="AL1772" t="str">
            <v>Al'usaylah</v>
          </cell>
          <cell r="AO1772">
            <v>149</v>
          </cell>
          <cell r="BT1772" t="str">
            <v>NO</v>
          </cell>
          <cell r="CB1772">
            <v>2</v>
          </cell>
          <cell r="CJ1772" t="str">
            <v/>
          </cell>
        </row>
        <row r="1773">
          <cell r="A1773" t="str">
            <v>6062424743984</v>
          </cell>
          <cell r="C1773" t="str">
            <v>Dropship Order</v>
          </cell>
          <cell r="F1773" t="str">
            <v>C21035750</v>
          </cell>
          <cell r="I1773" t="str">
            <v>Delivered</v>
          </cell>
          <cell r="N1773" t="str">
            <v/>
          </cell>
          <cell r="O1773" t="str">
            <v/>
          </cell>
          <cell r="W1773" t="str">
            <v>D2109916301</v>
          </cell>
          <cell r="X1773" t="str">
            <v>Umair Khan Solangi Dadan Khan</v>
          </cell>
          <cell r="AL1773" t="str">
            <v>Ar Rashidiyyah</v>
          </cell>
          <cell r="AO1773">
            <v>179</v>
          </cell>
          <cell r="BT1773" t="str">
            <v>YES</v>
          </cell>
          <cell r="CB1773">
            <v>1</v>
          </cell>
          <cell r="CJ1773" t="str">
            <v/>
          </cell>
        </row>
        <row r="1774">
          <cell r="A1774" t="str">
            <v>6061824954429</v>
          </cell>
          <cell r="C1774" t="str">
            <v>Dropship Order</v>
          </cell>
          <cell r="F1774" t="str">
            <v>C2103787101</v>
          </cell>
          <cell r="I1774" t="str">
            <v>Out For Delivery</v>
          </cell>
          <cell r="N1774" t="str">
            <v>Reschedule</v>
          </cell>
          <cell r="O1774" t="str">
            <v>Schedule for future</v>
          </cell>
          <cell r="W1774" t="str">
            <v>D21012943401</v>
          </cell>
          <cell r="X1774" t="str">
            <v>Afkar-Afkar-Omran Nazer Ahmed</v>
          </cell>
          <cell r="AL1774" t="str">
            <v>Al'usaylah</v>
          </cell>
          <cell r="AO1774">
            <v>0</v>
          </cell>
          <cell r="BT1774" t="str">
            <v>NO</v>
          </cell>
          <cell r="CB1774">
            <v>0</v>
          </cell>
          <cell r="CJ1774" t="str">
            <v>POUCH</v>
          </cell>
        </row>
        <row r="1775">
          <cell r="A1775" t="str">
            <v>6062424893737</v>
          </cell>
          <cell r="C1775" t="str">
            <v>Dropship Order</v>
          </cell>
          <cell r="F1775" t="str">
            <v>C21035750</v>
          </cell>
          <cell r="I1775" t="str">
            <v>Out For Delivery</v>
          </cell>
          <cell r="N1775" t="str">
            <v/>
          </cell>
          <cell r="O1775" t="str">
            <v/>
          </cell>
          <cell r="W1775" t="str">
            <v>D2109916301</v>
          </cell>
          <cell r="X1775" t="str">
            <v>Umair Khan Solangi Dadan Khan</v>
          </cell>
          <cell r="AL1775" t="str">
            <v>Ar Rashidiyyah</v>
          </cell>
          <cell r="AO1775">
            <v>179</v>
          </cell>
          <cell r="BT1775" t="str">
            <v>NO</v>
          </cell>
          <cell r="CB1775">
            <v>0</v>
          </cell>
          <cell r="CJ1775" t="str">
            <v/>
          </cell>
        </row>
        <row r="1776">
          <cell r="A1776" t="str">
            <v>6062224379062</v>
          </cell>
          <cell r="C1776" t="str">
            <v>Dropship Order</v>
          </cell>
          <cell r="F1776" t="str">
            <v>C2103730101</v>
          </cell>
          <cell r="I1776" t="str">
            <v>Out For Delivery</v>
          </cell>
          <cell r="N1776" t="str">
            <v>Reschedule</v>
          </cell>
          <cell r="O1776" t="str">
            <v>Schedule for future</v>
          </cell>
          <cell r="W1776" t="str">
            <v>D2109916301</v>
          </cell>
          <cell r="X1776" t="str">
            <v>Umair Khan Solangi Dadan Khan</v>
          </cell>
          <cell r="AL1776" t="str">
            <v>Ar Rashidiyyah</v>
          </cell>
          <cell r="AO1776">
            <v>579.64</v>
          </cell>
          <cell r="BT1776" t="str">
            <v>NO</v>
          </cell>
          <cell r="CB1776">
            <v>0</v>
          </cell>
          <cell r="CJ1776" t="str">
            <v>POUCH</v>
          </cell>
        </row>
        <row r="1777">
          <cell r="A1777" t="str">
            <v>6062224643899</v>
          </cell>
          <cell r="C1777" t="str">
            <v>Dropship Order</v>
          </cell>
          <cell r="F1777" t="str">
            <v>C2103730101</v>
          </cell>
          <cell r="I1777" t="str">
            <v>Out For Delivery</v>
          </cell>
          <cell r="N1777" t="str">
            <v/>
          </cell>
          <cell r="O1777" t="str">
            <v/>
          </cell>
          <cell r="W1777" t="str">
            <v>D2109916301</v>
          </cell>
          <cell r="X1777" t="str">
            <v>Umair Khan Solangi Dadan Khan</v>
          </cell>
          <cell r="AL1777" t="str">
            <v>At Taniem</v>
          </cell>
          <cell r="AO1777">
            <v>0</v>
          </cell>
          <cell r="BT1777" t="str">
            <v>NO</v>
          </cell>
          <cell r="CB1777">
            <v>0</v>
          </cell>
          <cell r="CJ1777" t="str">
            <v>POUCH</v>
          </cell>
        </row>
        <row r="1778">
          <cell r="A1778" t="str">
            <v>6062624108164</v>
          </cell>
          <cell r="C1778" t="str">
            <v>Reverse Pickup(Return &amp; Refund)</v>
          </cell>
          <cell r="F1778" t="str">
            <v>C21036226</v>
          </cell>
          <cell r="I1778" t="str">
            <v>Out For Delivery</v>
          </cell>
          <cell r="N1778" t="str">
            <v/>
          </cell>
          <cell r="O1778" t="str">
            <v/>
          </cell>
          <cell r="W1778" t="str">
            <v>D21012943401</v>
          </cell>
          <cell r="X1778" t="str">
            <v>Afkar-Afkar-Omran Nazer Ahmed</v>
          </cell>
          <cell r="AL1778" t="str">
            <v>Jabal An Nur</v>
          </cell>
          <cell r="AO1778">
            <v>0</v>
          </cell>
          <cell r="BT1778" t="str">
            <v>NO</v>
          </cell>
          <cell r="CB1778">
            <v>0</v>
          </cell>
          <cell r="CJ1778" t="str">
            <v/>
          </cell>
        </row>
        <row r="1779">
          <cell r="A1779" t="str">
            <v>6062624864727</v>
          </cell>
          <cell r="C1779" t="str">
            <v>Reverse Pickup(Return &amp; Refund)</v>
          </cell>
          <cell r="F1779" t="str">
            <v>C21036226</v>
          </cell>
          <cell r="I1779" t="str">
            <v>Out For Delivery</v>
          </cell>
          <cell r="N1779" t="str">
            <v/>
          </cell>
          <cell r="O1779" t="str">
            <v/>
          </cell>
          <cell r="W1779" t="str">
            <v>D21012943401</v>
          </cell>
          <cell r="X1779" t="str">
            <v>Afkar-Afkar-Omran Nazer Ahmed</v>
          </cell>
          <cell r="AL1779" t="str">
            <v>Jabal An Nur</v>
          </cell>
          <cell r="AO1779">
            <v>0</v>
          </cell>
          <cell r="BT1779" t="str">
            <v>NO</v>
          </cell>
          <cell r="CB1779">
            <v>0</v>
          </cell>
          <cell r="CJ1779" t="str">
            <v/>
          </cell>
        </row>
        <row r="1780">
          <cell r="A1780" t="str">
            <v>6062224177311</v>
          </cell>
          <cell r="C1780" t="str">
            <v>Reverse Pickup(Return &amp; Refund)</v>
          </cell>
          <cell r="F1780" t="str">
            <v>C21036226</v>
          </cell>
          <cell r="I1780" t="str">
            <v>Out For Delivery</v>
          </cell>
          <cell r="N1780" t="str">
            <v>Uncontactable</v>
          </cell>
          <cell r="O1780" t="str">
            <v>No Answer</v>
          </cell>
          <cell r="W1780" t="str">
            <v>D21012943401</v>
          </cell>
          <cell r="X1780" t="str">
            <v>Afkar-Afkar-Omran Nazer Ahmed</v>
          </cell>
          <cell r="AL1780" t="str">
            <v>Jabal An Nur</v>
          </cell>
          <cell r="AO1780">
            <v>0</v>
          </cell>
          <cell r="BT1780" t="str">
            <v>NO</v>
          </cell>
          <cell r="CB1780">
            <v>1</v>
          </cell>
          <cell r="CJ1780" t="str">
            <v/>
          </cell>
        </row>
        <row r="1781">
          <cell r="A1781" t="str">
            <v>6061924978469</v>
          </cell>
          <cell r="C1781" t="str">
            <v>Dropship Order</v>
          </cell>
          <cell r="F1781" t="str">
            <v>C2103730101</v>
          </cell>
          <cell r="I1781" t="str">
            <v>Out For Delivery</v>
          </cell>
          <cell r="N1781" t="str">
            <v>Uncontactable</v>
          </cell>
          <cell r="O1781" t="str">
            <v>No Answer</v>
          </cell>
          <cell r="W1781" t="str">
            <v>D2109916301</v>
          </cell>
          <cell r="X1781" t="str">
            <v>Umair Khan Solangi Dadan Khan</v>
          </cell>
          <cell r="AL1781" t="str">
            <v>Ar Rashidiyyah</v>
          </cell>
          <cell r="AO1781">
            <v>535.58000000000004</v>
          </cell>
          <cell r="BT1781" t="str">
            <v>NO</v>
          </cell>
          <cell r="CB1781">
            <v>1</v>
          </cell>
          <cell r="CJ1781" t="str">
            <v>POUCH</v>
          </cell>
        </row>
        <row r="1782">
          <cell r="A1782" t="str">
            <v>6062624261616</v>
          </cell>
          <cell r="C1782" t="str">
            <v>Reverse Pickup(Return &amp; Refund)</v>
          </cell>
          <cell r="F1782" t="str">
            <v>C21036226</v>
          </cell>
          <cell r="I1782" t="str">
            <v>Out For Delivery</v>
          </cell>
          <cell r="N1782" t="str">
            <v/>
          </cell>
          <cell r="O1782" t="str">
            <v/>
          </cell>
          <cell r="W1782" t="str">
            <v>D21012943401</v>
          </cell>
          <cell r="X1782" t="str">
            <v>Afkar-Afkar-Omran Nazer Ahmed</v>
          </cell>
          <cell r="AL1782" t="str">
            <v>Jabal An Nur</v>
          </cell>
          <cell r="AO1782">
            <v>0</v>
          </cell>
          <cell r="BT1782" t="str">
            <v>NO</v>
          </cell>
          <cell r="CB1782">
            <v>0</v>
          </cell>
          <cell r="CJ1782" t="str">
            <v/>
          </cell>
        </row>
        <row r="1783">
          <cell r="A1783" t="str">
            <v>6062424538308</v>
          </cell>
          <cell r="C1783" t="str">
            <v>Reverse Pickup(Return &amp; Refund)</v>
          </cell>
          <cell r="F1783" t="str">
            <v>C21036226</v>
          </cell>
          <cell r="I1783" t="str">
            <v>Out For Delivery</v>
          </cell>
          <cell r="N1783" t="str">
            <v>Reschedule</v>
          </cell>
          <cell r="O1783" t="str">
            <v>Schedule for future</v>
          </cell>
          <cell r="W1783" t="str">
            <v>D21012943401</v>
          </cell>
          <cell r="X1783" t="str">
            <v>Afkar-Afkar-Omran Nazer Ahmed</v>
          </cell>
          <cell r="AL1783" t="str">
            <v>Jabal An Nur</v>
          </cell>
          <cell r="AO1783">
            <v>0</v>
          </cell>
          <cell r="BT1783" t="str">
            <v>NO</v>
          </cell>
          <cell r="CB1783">
            <v>1</v>
          </cell>
          <cell r="CJ1783" t="str">
            <v/>
          </cell>
        </row>
        <row r="1784">
          <cell r="A1784" t="str">
            <v>6062624782807</v>
          </cell>
          <cell r="C1784" t="str">
            <v>Reverse Pickup(Return &amp; Refund)</v>
          </cell>
          <cell r="F1784" t="str">
            <v>C2103791801</v>
          </cell>
          <cell r="I1784" t="str">
            <v>Out For Delivery</v>
          </cell>
          <cell r="N1784" t="str">
            <v/>
          </cell>
          <cell r="O1784" t="str">
            <v/>
          </cell>
          <cell r="W1784" t="str">
            <v>D21012943401</v>
          </cell>
          <cell r="X1784" t="str">
            <v>Afkar-Afkar-Omran Nazer Ahmed</v>
          </cell>
          <cell r="AL1784" t="str">
            <v>Jabal An Nur</v>
          </cell>
          <cell r="AO1784">
            <v>0</v>
          </cell>
          <cell r="BT1784" t="str">
            <v>NO</v>
          </cell>
          <cell r="CB1784">
            <v>0</v>
          </cell>
          <cell r="CJ1784" t="str">
            <v/>
          </cell>
        </row>
        <row r="1785">
          <cell r="A1785" t="str">
            <v>6062224974195</v>
          </cell>
          <cell r="C1785" t="str">
            <v>Dropship Order</v>
          </cell>
          <cell r="F1785" t="str">
            <v>C2103730101</v>
          </cell>
          <cell r="I1785" t="str">
            <v>Out For Delivery</v>
          </cell>
          <cell r="N1785" t="str">
            <v/>
          </cell>
          <cell r="O1785" t="str">
            <v/>
          </cell>
          <cell r="W1785" t="str">
            <v>D2109916301</v>
          </cell>
          <cell r="X1785" t="str">
            <v>Umair Khan Solangi Dadan Khan</v>
          </cell>
          <cell r="AL1785" t="str">
            <v>Ar Rashidiyyah</v>
          </cell>
          <cell r="AO1785">
            <v>0</v>
          </cell>
          <cell r="BT1785" t="str">
            <v>NO</v>
          </cell>
          <cell r="CB1785">
            <v>0</v>
          </cell>
          <cell r="CJ1785" t="str">
            <v>POUCH</v>
          </cell>
        </row>
        <row r="1786">
          <cell r="A1786" t="str">
            <v>6062624379579</v>
          </cell>
          <cell r="C1786" t="str">
            <v>Reverse Pickup(Return &amp; Refund)</v>
          </cell>
          <cell r="F1786" t="str">
            <v>C21036226</v>
          </cell>
          <cell r="I1786" t="str">
            <v>Out For Delivery</v>
          </cell>
          <cell r="N1786" t="str">
            <v/>
          </cell>
          <cell r="O1786" t="str">
            <v/>
          </cell>
          <cell r="W1786" t="str">
            <v>D21012943401</v>
          </cell>
          <cell r="X1786" t="str">
            <v>Afkar-Afkar-Omran Nazer Ahmed</v>
          </cell>
          <cell r="AL1786" t="str">
            <v>Jabal An Nur</v>
          </cell>
          <cell r="AO1786">
            <v>0</v>
          </cell>
          <cell r="BT1786" t="str">
            <v>NO</v>
          </cell>
          <cell r="CB1786">
            <v>0</v>
          </cell>
          <cell r="CJ1786" t="str">
            <v/>
          </cell>
        </row>
        <row r="1787">
          <cell r="A1787" t="str">
            <v>6062424269013</v>
          </cell>
          <cell r="C1787" t="str">
            <v>Reverse Pickup(Return &amp; Refund)</v>
          </cell>
          <cell r="F1787" t="str">
            <v>C21036226</v>
          </cell>
          <cell r="I1787" t="str">
            <v>Out For Delivery</v>
          </cell>
          <cell r="N1787" t="str">
            <v>No Answer</v>
          </cell>
          <cell r="O1787" t="str">
            <v>Switched Off</v>
          </cell>
          <cell r="W1787" t="str">
            <v>D21012943401</v>
          </cell>
          <cell r="X1787" t="str">
            <v>Afkar-Afkar-Omran Nazer Ahmed</v>
          </cell>
          <cell r="AL1787" t="str">
            <v>Jabal An Nur</v>
          </cell>
          <cell r="AO1787">
            <v>0</v>
          </cell>
          <cell r="BT1787" t="str">
            <v>NO</v>
          </cell>
          <cell r="CB1787">
            <v>1</v>
          </cell>
          <cell r="CJ1787" t="str">
            <v/>
          </cell>
        </row>
        <row r="1788">
          <cell r="A1788" t="str">
            <v>6062024839924</v>
          </cell>
          <cell r="C1788" t="str">
            <v>Reverse Pickup(Return &amp; Refund)</v>
          </cell>
          <cell r="F1788" t="str">
            <v>C21036226</v>
          </cell>
          <cell r="I1788" t="str">
            <v>Out For Delivery</v>
          </cell>
          <cell r="N1788" t="str">
            <v>Uncontactable</v>
          </cell>
          <cell r="O1788" t="str">
            <v>No Answer</v>
          </cell>
          <cell r="W1788" t="str">
            <v>D21012943401</v>
          </cell>
          <cell r="X1788" t="str">
            <v>Afkar-Afkar-Omran Nazer Ahmed</v>
          </cell>
          <cell r="AL1788" t="str">
            <v>Jabal An Nur</v>
          </cell>
          <cell r="AO1788">
            <v>0</v>
          </cell>
          <cell r="BT1788" t="str">
            <v>NO</v>
          </cell>
          <cell r="CB1788">
            <v>1</v>
          </cell>
          <cell r="CJ1788" t="str">
            <v/>
          </cell>
        </row>
        <row r="1789">
          <cell r="A1789" t="str">
            <v>6062224105761</v>
          </cell>
          <cell r="C1789" t="str">
            <v>Dropship Order</v>
          </cell>
          <cell r="F1789" t="str">
            <v>C2103730101</v>
          </cell>
          <cell r="I1789" t="str">
            <v>Out For Delivery</v>
          </cell>
          <cell r="N1789" t="str">
            <v/>
          </cell>
          <cell r="O1789" t="str">
            <v/>
          </cell>
          <cell r="W1789" t="str">
            <v>D2109916301</v>
          </cell>
          <cell r="X1789" t="str">
            <v>Umair Khan Solangi Dadan Khan</v>
          </cell>
          <cell r="AL1789" t="str">
            <v>Ar Rashidiyyah</v>
          </cell>
          <cell r="AO1789">
            <v>96.64</v>
          </cell>
          <cell r="BT1789" t="str">
            <v>NO</v>
          </cell>
          <cell r="CB1789">
            <v>0</v>
          </cell>
          <cell r="CJ1789" t="str">
            <v>POUCH</v>
          </cell>
        </row>
        <row r="1790">
          <cell r="A1790" t="str">
            <v>6062624564421</v>
          </cell>
          <cell r="C1790" t="str">
            <v>Reverse Pickup(Return &amp; Refund)</v>
          </cell>
          <cell r="F1790" t="str">
            <v>C21036226</v>
          </cell>
          <cell r="I1790" t="str">
            <v>Out For Delivery</v>
          </cell>
          <cell r="N1790" t="str">
            <v/>
          </cell>
          <cell r="O1790" t="str">
            <v/>
          </cell>
          <cell r="W1790" t="str">
            <v>D21012943401</v>
          </cell>
          <cell r="X1790" t="str">
            <v>Afkar-Afkar-Omran Nazer Ahmed</v>
          </cell>
          <cell r="AL1790" t="str">
            <v>Jabal An Nur</v>
          </cell>
          <cell r="AO1790">
            <v>0</v>
          </cell>
          <cell r="BT1790" t="str">
            <v>NO</v>
          </cell>
          <cell r="CB1790">
            <v>0</v>
          </cell>
          <cell r="CJ1790" t="str">
            <v/>
          </cell>
        </row>
        <row r="1791">
          <cell r="A1791" t="str">
            <v>6062424621982</v>
          </cell>
          <cell r="C1791" t="str">
            <v>Reverse Pickup(Return &amp; Refund)</v>
          </cell>
          <cell r="F1791" t="str">
            <v>C21036226</v>
          </cell>
          <cell r="I1791" t="str">
            <v>Out For Delivery</v>
          </cell>
          <cell r="N1791" t="str">
            <v>Reschedule</v>
          </cell>
          <cell r="O1791" t="str">
            <v>Schedule for future</v>
          </cell>
          <cell r="W1791" t="str">
            <v>D21012943401</v>
          </cell>
          <cell r="X1791" t="str">
            <v>Afkar-Afkar-Omran Nazer Ahmed</v>
          </cell>
          <cell r="AL1791" t="str">
            <v>Jabal An Nur</v>
          </cell>
          <cell r="AO1791">
            <v>0</v>
          </cell>
          <cell r="BT1791" t="str">
            <v>NO</v>
          </cell>
          <cell r="CB1791">
            <v>1</v>
          </cell>
          <cell r="CJ1791" t="str">
            <v/>
          </cell>
        </row>
        <row r="1792">
          <cell r="A1792" t="str">
            <v>6062524496963</v>
          </cell>
          <cell r="C1792" t="str">
            <v>Reverse Pickup(Return &amp; Refund)</v>
          </cell>
          <cell r="F1792" t="str">
            <v>C21036226</v>
          </cell>
          <cell r="I1792" t="str">
            <v>Out For Delivery</v>
          </cell>
          <cell r="N1792" t="str">
            <v>Reschedule</v>
          </cell>
          <cell r="O1792" t="str">
            <v>Schedule for future</v>
          </cell>
          <cell r="W1792" t="str">
            <v>D21012943401</v>
          </cell>
          <cell r="X1792" t="str">
            <v>Afkar-Afkar-Omran Nazer Ahmed</v>
          </cell>
          <cell r="AL1792" t="str">
            <v>Jabal An Nur</v>
          </cell>
          <cell r="AO1792">
            <v>0</v>
          </cell>
          <cell r="BT1792" t="str">
            <v>NO</v>
          </cell>
          <cell r="CB1792">
            <v>1</v>
          </cell>
          <cell r="CJ1792" t="str">
            <v/>
          </cell>
        </row>
        <row r="1793">
          <cell r="A1793" t="str">
            <v>6062224532453</v>
          </cell>
          <cell r="C1793" t="str">
            <v>Dropship Order</v>
          </cell>
          <cell r="F1793" t="str">
            <v>C2103730101</v>
          </cell>
          <cell r="I1793" t="str">
            <v>Out For Delivery</v>
          </cell>
          <cell r="N1793" t="str">
            <v/>
          </cell>
          <cell r="O1793" t="str">
            <v/>
          </cell>
          <cell r="W1793" t="str">
            <v>D2109916301</v>
          </cell>
          <cell r="X1793" t="str">
            <v>Umair Khan Solangi Dadan Khan</v>
          </cell>
          <cell r="AL1793" t="str">
            <v>Sharai Al Mujahidin</v>
          </cell>
          <cell r="AO1793">
            <v>0</v>
          </cell>
          <cell r="BT1793" t="str">
            <v>NO</v>
          </cell>
          <cell r="CB1793">
            <v>0</v>
          </cell>
          <cell r="CJ1793" t="str">
            <v>POUCH</v>
          </cell>
        </row>
        <row r="1794">
          <cell r="A1794" t="str">
            <v>6062424656739</v>
          </cell>
          <cell r="C1794" t="str">
            <v>Reverse Pickup(Return &amp; Refund)</v>
          </cell>
          <cell r="F1794" t="str">
            <v>C21036226</v>
          </cell>
          <cell r="I1794" t="str">
            <v>Out For Delivery</v>
          </cell>
          <cell r="N1794" t="str">
            <v>No Answer</v>
          </cell>
          <cell r="O1794" t="str">
            <v>Switched Off</v>
          </cell>
          <cell r="W1794" t="str">
            <v>D21012943401</v>
          </cell>
          <cell r="X1794" t="str">
            <v>Afkar-Afkar-Omran Nazer Ahmed</v>
          </cell>
          <cell r="AL1794" t="str">
            <v>Al'usaylah</v>
          </cell>
          <cell r="AO1794">
            <v>0</v>
          </cell>
          <cell r="BT1794" t="str">
            <v>NO</v>
          </cell>
          <cell r="CB1794">
            <v>2</v>
          </cell>
          <cell r="CJ1794" t="str">
            <v/>
          </cell>
        </row>
        <row r="1795">
          <cell r="A1795" t="str">
            <v>6062524783916</v>
          </cell>
          <cell r="C1795" t="str">
            <v>Reverse Pickup(Return &amp; Refund)</v>
          </cell>
          <cell r="F1795" t="str">
            <v>C2103791801</v>
          </cell>
          <cell r="I1795" t="str">
            <v>Out For Delivery</v>
          </cell>
          <cell r="N1795" t="str">
            <v>No Answer</v>
          </cell>
          <cell r="O1795" t="str">
            <v>Switched Off</v>
          </cell>
          <cell r="W1795" t="str">
            <v>D21012943401</v>
          </cell>
          <cell r="X1795" t="str">
            <v>Afkar-Afkar-Omran Nazer Ahmed</v>
          </cell>
          <cell r="AL1795" t="str">
            <v>Al'usaylah</v>
          </cell>
          <cell r="AO1795">
            <v>0</v>
          </cell>
          <cell r="BT1795" t="str">
            <v>NO</v>
          </cell>
          <cell r="CB1795">
            <v>1</v>
          </cell>
          <cell r="CJ1795" t="str">
            <v/>
          </cell>
        </row>
        <row r="1796">
          <cell r="A1796" t="str">
            <v>6061124119119</v>
          </cell>
          <cell r="C1796" t="str">
            <v>Dropship Order</v>
          </cell>
          <cell r="F1796" t="str">
            <v>C2103716501</v>
          </cell>
          <cell r="I1796" t="str">
            <v>Out For Delivery</v>
          </cell>
          <cell r="N1796" t="str">
            <v>Reschedule</v>
          </cell>
          <cell r="O1796" t="str">
            <v>Schedule for future</v>
          </cell>
          <cell r="W1796" t="str">
            <v>D2109916301</v>
          </cell>
          <cell r="X1796" t="str">
            <v>Umair Khan Solangi Dadan Khan</v>
          </cell>
          <cell r="AL1796" t="str">
            <v>Ar Rashidiyyah</v>
          </cell>
          <cell r="AO1796">
            <v>222.52</v>
          </cell>
          <cell r="BT1796" t="str">
            <v>NO</v>
          </cell>
          <cell r="CB1796">
            <v>2</v>
          </cell>
          <cell r="CJ1796" t="str">
            <v>POUCH</v>
          </cell>
        </row>
        <row r="1797">
          <cell r="A1797" t="str">
            <v>6062524214168</v>
          </cell>
          <cell r="C1797" t="str">
            <v>Reverse Pickup(Return &amp; Refund)</v>
          </cell>
          <cell r="F1797" t="str">
            <v>C2103791801</v>
          </cell>
          <cell r="I1797" t="str">
            <v>Abnormal Closed</v>
          </cell>
          <cell r="N1797" t="str">
            <v>No Answer</v>
          </cell>
          <cell r="O1797" t="str">
            <v>Switched Off</v>
          </cell>
          <cell r="W1797" t="str">
            <v>D21012943401</v>
          </cell>
          <cell r="X1797" t="str">
            <v>Afkar-Afkar-Omran Nazer Ahmed</v>
          </cell>
          <cell r="AL1797" t="str">
            <v>Al'usaylah</v>
          </cell>
          <cell r="AO1797">
            <v>0</v>
          </cell>
          <cell r="BT1797" t="str">
            <v>YES</v>
          </cell>
          <cell r="CB1797">
            <v>1</v>
          </cell>
          <cell r="CJ1797" t="str">
            <v/>
          </cell>
        </row>
        <row r="1798">
          <cell r="A1798" t="str">
            <v>6061924835617</v>
          </cell>
          <cell r="C1798" t="str">
            <v>Dropship Order</v>
          </cell>
          <cell r="F1798" t="str">
            <v>C2103730101</v>
          </cell>
          <cell r="I1798" t="str">
            <v>Out For Delivery</v>
          </cell>
          <cell r="N1798" t="str">
            <v>Reschedule</v>
          </cell>
          <cell r="O1798" t="str">
            <v>Schedule for future</v>
          </cell>
          <cell r="W1798" t="str">
            <v>D2109916301</v>
          </cell>
          <cell r="X1798" t="str">
            <v>Umair Khan Solangi Dadan Khan</v>
          </cell>
          <cell r="AL1798" t="str">
            <v>Ar Rashidiyyah</v>
          </cell>
          <cell r="AO1798">
            <v>236.3</v>
          </cell>
          <cell r="BT1798" t="str">
            <v>NO</v>
          </cell>
          <cell r="CB1798">
            <v>1</v>
          </cell>
          <cell r="CJ1798" t="str">
            <v>POUCH</v>
          </cell>
        </row>
        <row r="1799">
          <cell r="A1799" t="str">
            <v>6062224616439</v>
          </cell>
          <cell r="C1799" t="str">
            <v>Dropship Order</v>
          </cell>
          <cell r="F1799" t="str">
            <v>C2103730101</v>
          </cell>
          <cell r="I1799" t="str">
            <v>Out For Delivery</v>
          </cell>
          <cell r="N1799" t="str">
            <v/>
          </cell>
          <cell r="O1799" t="str">
            <v/>
          </cell>
          <cell r="W1799" t="str">
            <v>D2109916301</v>
          </cell>
          <cell r="X1799" t="str">
            <v>Umair Khan Solangi Dadan Khan</v>
          </cell>
          <cell r="AL1799" t="str">
            <v>Ar Rashidiyyah</v>
          </cell>
          <cell r="AO1799">
            <v>349.2</v>
          </cell>
          <cell r="BT1799" t="str">
            <v>NO</v>
          </cell>
          <cell r="CB1799">
            <v>0</v>
          </cell>
          <cell r="CJ1799" t="str">
            <v>POUCH</v>
          </cell>
        </row>
        <row r="1800">
          <cell r="A1800" t="str">
            <v>6062224269377</v>
          </cell>
          <cell r="C1800" t="str">
            <v>Dropship Order</v>
          </cell>
          <cell r="F1800" t="str">
            <v>C2103730101</v>
          </cell>
          <cell r="I1800" t="str">
            <v>Delivered</v>
          </cell>
          <cell r="N1800" t="str">
            <v/>
          </cell>
          <cell r="O1800" t="str">
            <v/>
          </cell>
          <cell r="W1800" t="str">
            <v>D2109916301</v>
          </cell>
          <cell r="X1800" t="str">
            <v>Umair Khan Solangi Dadan Khan</v>
          </cell>
          <cell r="AL1800" t="str">
            <v>Ar Rashidiyyah</v>
          </cell>
          <cell r="AO1800">
            <v>0</v>
          </cell>
          <cell r="BT1800" t="str">
            <v>YES</v>
          </cell>
          <cell r="CB1800">
            <v>1</v>
          </cell>
          <cell r="CJ1800" t="str">
            <v>POUCH</v>
          </cell>
        </row>
        <row r="1801">
          <cell r="A1801" t="str">
            <v>6062024791747</v>
          </cell>
          <cell r="C1801" t="str">
            <v>Dropship Order</v>
          </cell>
          <cell r="F1801" t="str">
            <v>C21035750</v>
          </cell>
          <cell r="I1801" t="str">
            <v>Out For Delivery</v>
          </cell>
          <cell r="N1801" t="str">
            <v>Reschedule</v>
          </cell>
          <cell r="O1801" t="str">
            <v>Schedule for future</v>
          </cell>
          <cell r="W1801" t="str">
            <v>D2109916301</v>
          </cell>
          <cell r="X1801" t="str">
            <v>Umair Khan Solangi Dadan Khan</v>
          </cell>
          <cell r="AL1801" t="str">
            <v>Ar Rashidiyyah</v>
          </cell>
          <cell r="AO1801">
            <v>199</v>
          </cell>
          <cell r="BT1801" t="str">
            <v>NO</v>
          </cell>
          <cell r="CB1801">
            <v>2</v>
          </cell>
          <cell r="CJ1801" t="str">
            <v/>
          </cell>
        </row>
        <row r="1802">
          <cell r="A1802" t="str">
            <v>6061424438005</v>
          </cell>
          <cell r="C1802" t="str">
            <v>Dropship Order</v>
          </cell>
          <cell r="F1802" t="str">
            <v>C2103730101</v>
          </cell>
          <cell r="I1802" t="str">
            <v>Out For Delivery</v>
          </cell>
          <cell r="N1802" t="str">
            <v>Uncontactable</v>
          </cell>
          <cell r="O1802" t="str">
            <v xml:space="preserve"> No Answer</v>
          </cell>
          <cell r="W1802" t="str">
            <v>D2109916301</v>
          </cell>
          <cell r="X1802" t="str">
            <v>Umair Khan Solangi Dadan Khan</v>
          </cell>
          <cell r="AL1802" t="str">
            <v>Ar Rashidiyyah</v>
          </cell>
          <cell r="AO1802">
            <v>175.73</v>
          </cell>
          <cell r="BT1802" t="str">
            <v>NO</v>
          </cell>
          <cell r="CB1802">
            <v>3</v>
          </cell>
          <cell r="CJ1802" t="str">
            <v>POUCH</v>
          </cell>
        </row>
        <row r="1803">
          <cell r="A1803" t="str">
            <v>6062624182106</v>
          </cell>
          <cell r="C1803" t="str">
            <v>Reverse Pickup(Return &amp; Refund)</v>
          </cell>
          <cell r="F1803" t="str">
            <v>C21036226</v>
          </cell>
          <cell r="I1803" t="str">
            <v>Out For Delivery</v>
          </cell>
          <cell r="N1803" t="str">
            <v/>
          </cell>
          <cell r="O1803" t="str">
            <v/>
          </cell>
          <cell r="W1803" t="str">
            <v>D21025673</v>
          </cell>
          <cell r="X1803" t="str">
            <v>HPS Muhammad Adam</v>
          </cell>
          <cell r="AL1803" t="str">
            <v>As Salamah</v>
          </cell>
          <cell r="AO1803">
            <v>0</v>
          </cell>
          <cell r="BT1803" t="str">
            <v>NO</v>
          </cell>
          <cell r="CB1803">
            <v>0</v>
          </cell>
          <cell r="CJ1803" t="str">
            <v/>
          </cell>
        </row>
        <row r="1804">
          <cell r="A1804" t="str">
            <v>6062524498398</v>
          </cell>
          <cell r="C1804" t="str">
            <v>Reverse Pickup(Return &amp; Refund)</v>
          </cell>
          <cell r="F1804" t="str">
            <v>C21036226</v>
          </cell>
          <cell r="I1804" t="str">
            <v>Successfully Returned</v>
          </cell>
          <cell r="N1804" t="str">
            <v/>
          </cell>
          <cell r="O1804" t="str">
            <v/>
          </cell>
          <cell r="W1804" t="str">
            <v>D21025673</v>
          </cell>
          <cell r="X1804" t="str">
            <v>HPS Muhammad Adam</v>
          </cell>
          <cell r="AL1804" t="str">
            <v>As Salamah</v>
          </cell>
          <cell r="AO1804">
            <v>0</v>
          </cell>
          <cell r="BT1804" t="str">
            <v>NO</v>
          </cell>
          <cell r="CB1804">
            <v>0</v>
          </cell>
          <cell r="CJ1804" t="str">
            <v/>
          </cell>
        </row>
        <row r="1805">
          <cell r="A1805" t="str">
            <v>6060524915593</v>
          </cell>
          <cell r="C1805" t="str">
            <v>Dropship Order</v>
          </cell>
          <cell r="F1805" t="str">
            <v>C2103716501</v>
          </cell>
          <cell r="I1805" t="str">
            <v>Out For Delivery</v>
          </cell>
          <cell r="N1805" t="str">
            <v>Undelivered</v>
          </cell>
          <cell r="O1805" t="str">
            <v xml:space="preserve">NDR Condition, can not been scheduled </v>
          </cell>
          <cell r="W1805" t="str">
            <v>D2109916301</v>
          </cell>
          <cell r="X1805" t="str">
            <v>Umair Khan Solangi Dadan Khan</v>
          </cell>
          <cell r="AL1805" t="str">
            <v>Ar Rashidiyyah</v>
          </cell>
          <cell r="AO1805">
            <v>142.22</v>
          </cell>
          <cell r="BT1805" t="str">
            <v>NO</v>
          </cell>
          <cell r="CB1805">
            <v>4</v>
          </cell>
          <cell r="CJ1805" t="str">
            <v>POUCH</v>
          </cell>
        </row>
        <row r="1806">
          <cell r="A1806" t="str">
            <v>6062624395272</v>
          </cell>
          <cell r="C1806" t="str">
            <v>Reverse Pickup(Return &amp; Refund)</v>
          </cell>
          <cell r="F1806" t="str">
            <v>C21036226</v>
          </cell>
          <cell r="I1806" t="str">
            <v>Out For Delivery</v>
          </cell>
          <cell r="N1806" t="str">
            <v/>
          </cell>
          <cell r="O1806" t="str">
            <v/>
          </cell>
          <cell r="W1806" t="str">
            <v>D21025673</v>
          </cell>
          <cell r="X1806" t="str">
            <v>HPS Muhammad Adam</v>
          </cell>
          <cell r="AL1806" t="str">
            <v>As Salamah</v>
          </cell>
          <cell r="AO1806">
            <v>0</v>
          </cell>
          <cell r="BT1806" t="str">
            <v>NO</v>
          </cell>
          <cell r="CB1806">
            <v>0</v>
          </cell>
          <cell r="CJ1806" t="str">
            <v/>
          </cell>
        </row>
        <row r="1807">
          <cell r="A1807" t="str">
            <v>6062624367842</v>
          </cell>
          <cell r="C1807" t="str">
            <v>Reverse Pickup(Return &amp; Refund)</v>
          </cell>
          <cell r="F1807" t="str">
            <v>C21036226</v>
          </cell>
          <cell r="I1807" t="str">
            <v>Out For Delivery</v>
          </cell>
          <cell r="N1807" t="str">
            <v/>
          </cell>
          <cell r="O1807" t="str">
            <v/>
          </cell>
          <cell r="W1807" t="str">
            <v>D21025673</v>
          </cell>
          <cell r="X1807" t="str">
            <v>HPS Muhammad Adam</v>
          </cell>
          <cell r="AL1807" t="str">
            <v>As Salamah</v>
          </cell>
          <cell r="AO1807">
            <v>0</v>
          </cell>
          <cell r="BT1807" t="str">
            <v>NO</v>
          </cell>
          <cell r="CB1807">
            <v>0</v>
          </cell>
          <cell r="CJ1807" t="str">
            <v/>
          </cell>
        </row>
        <row r="1808">
          <cell r="A1808" t="str">
            <v>6062624736541</v>
          </cell>
          <cell r="C1808" t="str">
            <v>Reverse Pickup(Return &amp; Refund)</v>
          </cell>
          <cell r="F1808" t="str">
            <v>C21036226</v>
          </cell>
          <cell r="I1808" t="str">
            <v>Successfully Returned</v>
          </cell>
          <cell r="N1808" t="str">
            <v/>
          </cell>
          <cell r="O1808" t="str">
            <v/>
          </cell>
          <cell r="W1808" t="str">
            <v>D21025673</v>
          </cell>
          <cell r="X1808" t="str">
            <v>HPS Muhammad Adam</v>
          </cell>
          <cell r="AL1808" t="str">
            <v>As Salamah</v>
          </cell>
          <cell r="AO1808">
            <v>0</v>
          </cell>
          <cell r="BT1808" t="str">
            <v>NO</v>
          </cell>
          <cell r="CB1808">
            <v>0</v>
          </cell>
          <cell r="CJ1808" t="str">
            <v/>
          </cell>
        </row>
        <row r="1809">
          <cell r="A1809" t="str">
            <v>6062624973565</v>
          </cell>
          <cell r="C1809" t="str">
            <v>Reverse Pickup(Return &amp; Refund)</v>
          </cell>
          <cell r="F1809" t="str">
            <v>C21036226</v>
          </cell>
          <cell r="I1809" t="str">
            <v>Out For Delivery</v>
          </cell>
          <cell r="N1809" t="str">
            <v/>
          </cell>
          <cell r="O1809" t="str">
            <v/>
          </cell>
          <cell r="W1809" t="str">
            <v>D21025673</v>
          </cell>
          <cell r="X1809" t="str">
            <v>HPS Muhammad Adam</v>
          </cell>
          <cell r="AL1809" t="str">
            <v>As Salamah</v>
          </cell>
          <cell r="AO1809">
            <v>0</v>
          </cell>
          <cell r="BT1809" t="str">
            <v>NO</v>
          </cell>
          <cell r="CB1809">
            <v>0</v>
          </cell>
          <cell r="CJ1809" t="str">
            <v/>
          </cell>
        </row>
        <row r="1810">
          <cell r="A1810" t="str">
            <v>6062224722270</v>
          </cell>
          <cell r="C1810" t="str">
            <v>Dropship Order</v>
          </cell>
          <cell r="F1810" t="str">
            <v>C2103730101</v>
          </cell>
          <cell r="I1810" t="str">
            <v>Out For Delivery</v>
          </cell>
          <cell r="N1810" t="str">
            <v>Reschedule</v>
          </cell>
          <cell r="O1810" t="str">
            <v>Schedule for future</v>
          </cell>
          <cell r="W1810" t="str">
            <v>D2109916301</v>
          </cell>
          <cell r="X1810" t="str">
            <v>Umair Khan Solangi Dadan Khan</v>
          </cell>
          <cell r="AL1810" t="str">
            <v>Sharai Al Mujahidin</v>
          </cell>
          <cell r="AO1810">
            <v>411.66</v>
          </cell>
          <cell r="BT1810" t="str">
            <v>NO</v>
          </cell>
          <cell r="CB1810">
            <v>0</v>
          </cell>
          <cell r="CJ1810" t="str">
            <v>POUCH</v>
          </cell>
        </row>
        <row r="1811">
          <cell r="A1811" t="str">
            <v>6062324644013</v>
          </cell>
          <cell r="C1811" t="str">
            <v>Reverse Pickup(Return &amp; Refund)</v>
          </cell>
          <cell r="F1811" t="str">
            <v>C21036226</v>
          </cell>
          <cell r="I1811" t="str">
            <v>Out For Delivery</v>
          </cell>
          <cell r="N1811" t="str">
            <v>No Answer</v>
          </cell>
          <cell r="O1811" t="str">
            <v>Switched Off</v>
          </cell>
          <cell r="W1811" t="str">
            <v>D21025673</v>
          </cell>
          <cell r="X1811" t="str">
            <v>HPS Muhammad Adam</v>
          </cell>
          <cell r="AL1811" t="str">
            <v>As Salamah</v>
          </cell>
          <cell r="AO1811">
            <v>0</v>
          </cell>
          <cell r="BT1811" t="str">
            <v>NO</v>
          </cell>
          <cell r="CB1811">
            <v>2</v>
          </cell>
          <cell r="CJ1811" t="str">
            <v/>
          </cell>
        </row>
        <row r="1812">
          <cell r="A1812" t="str">
            <v>6062324884015</v>
          </cell>
          <cell r="C1812" t="str">
            <v>Reverse Pickup(Return &amp; Refund)</v>
          </cell>
          <cell r="F1812" t="str">
            <v>C21036226</v>
          </cell>
          <cell r="I1812" t="str">
            <v>Out For Delivery</v>
          </cell>
          <cell r="N1812" t="str">
            <v>No Answer</v>
          </cell>
          <cell r="O1812" t="str">
            <v>Switched Off</v>
          </cell>
          <cell r="W1812" t="str">
            <v>D21025673</v>
          </cell>
          <cell r="X1812" t="str">
            <v>HPS Muhammad Adam</v>
          </cell>
          <cell r="AL1812" t="str">
            <v>As Salamah</v>
          </cell>
          <cell r="AO1812">
            <v>0</v>
          </cell>
          <cell r="BT1812" t="str">
            <v>NO</v>
          </cell>
          <cell r="CB1812">
            <v>2</v>
          </cell>
          <cell r="CJ1812" t="str">
            <v/>
          </cell>
        </row>
        <row r="1813">
          <cell r="A1813" t="str">
            <v>6062324227781</v>
          </cell>
          <cell r="C1813" t="str">
            <v>Reverse Pickup(Return &amp; Refund)</v>
          </cell>
          <cell r="F1813" t="str">
            <v>C21036226</v>
          </cell>
          <cell r="I1813" t="str">
            <v>Successfully Returned</v>
          </cell>
          <cell r="N1813" t="str">
            <v>No Answer</v>
          </cell>
          <cell r="O1813" t="str">
            <v>Switched Off</v>
          </cell>
          <cell r="W1813" t="str">
            <v>D21025673</v>
          </cell>
          <cell r="X1813" t="str">
            <v>HPS Muhammad Adam</v>
          </cell>
          <cell r="AL1813" t="str">
            <v>As Salamah</v>
          </cell>
          <cell r="AO1813">
            <v>0</v>
          </cell>
          <cell r="BT1813" t="str">
            <v>NO</v>
          </cell>
          <cell r="CB1813">
            <v>2</v>
          </cell>
          <cell r="CJ1813" t="str">
            <v/>
          </cell>
        </row>
        <row r="1814">
          <cell r="A1814" t="str">
            <v>6062224147633</v>
          </cell>
          <cell r="C1814" t="str">
            <v>Dropship Order</v>
          </cell>
          <cell r="F1814" t="str">
            <v>C2103730101</v>
          </cell>
          <cell r="I1814" t="str">
            <v>Out For Delivery</v>
          </cell>
          <cell r="N1814" t="str">
            <v/>
          </cell>
          <cell r="O1814" t="str">
            <v/>
          </cell>
          <cell r="W1814" t="str">
            <v>D2109916301</v>
          </cell>
          <cell r="X1814" t="str">
            <v>Umair Khan Solangi Dadan Khan</v>
          </cell>
          <cell r="AL1814" t="str">
            <v>Ar Rashidiyyah</v>
          </cell>
          <cell r="AO1814">
            <v>0</v>
          </cell>
          <cell r="BT1814" t="str">
            <v>NO</v>
          </cell>
          <cell r="CB1814">
            <v>0</v>
          </cell>
          <cell r="CJ1814" t="str">
            <v>POUCH</v>
          </cell>
        </row>
        <row r="1815">
          <cell r="A1815" t="str">
            <v>6062424763062</v>
          </cell>
          <cell r="C1815" t="str">
            <v>Reverse Pickup(Return &amp; Refund)</v>
          </cell>
          <cell r="F1815" t="str">
            <v>C21036226</v>
          </cell>
          <cell r="I1815" t="str">
            <v>Successfully Returned</v>
          </cell>
          <cell r="N1815" t="str">
            <v>No Answer</v>
          </cell>
          <cell r="O1815" t="str">
            <v>Switched Off</v>
          </cell>
          <cell r="W1815" t="str">
            <v>D21025673</v>
          </cell>
          <cell r="X1815" t="str">
            <v>HPS Muhammad Adam</v>
          </cell>
          <cell r="AL1815" t="str">
            <v>As Salamah</v>
          </cell>
          <cell r="AO1815">
            <v>0</v>
          </cell>
          <cell r="BT1815" t="str">
            <v>NO</v>
          </cell>
          <cell r="CB1815">
            <v>2</v>
          </cell>
          <cell r="CJ1815" t="str">
            <v/>
          </cell>
        </row>
        <row r="1816">
          <cell r="A1816" t="str">
            <v>6062424850621</v>
          </cell>
          <cell r="C1816" t="str">
            <v>Reverse Pickup(Return &amp; Refund)</v>
          </cell>
          <cell r="F1816" t="str">
            <v>C21036226</v>
          </cell>
          <cell r="I1816" t="str">
            <v>Successfully Returned</v>
          </cell>
          <cell r="N1816" t="str">
            <v>No Answer</v>
          </cell>
          <cell r="O1816" t="str">
            <v>Switched Off</v>
          </cell>
          <cell r="W1816" t="str">
            <v>D21025673</v>
          </cell>
          <cell r="X1816" t="str">
            <v>HPS Muhammad Adam</v>
          </cell>
          <cell r="AL1816" t="str">
            <v>As Salamah</v>
          </cell>
          <cell r="AO1816">
            <v>0</v>
          </cell>
          <cell r="BT1816" t="str">
            <v>NO</v>
          </cell>
          <cell r="CB1816">
            <v>2</v>
          </cell>
          <cell r="CJ1816" t="str">
            <v/>
          </cell>
        </row>
        <row r="1817">
          <cell r="A1817" t="str">
            <v>6062424711617</v>
          </cell>
          <cell r="C1817" t="str">
            <v>Reverse Pickup(Return &amp; Refund)</v>
          </cell>
          <cell r="F1817" t="str">
            <v>C21036226</v>
          </cell>
          <cell r="I1817" t="str">
            <v>Out For Delivery</v>
          </cell>
          <cell r="N1817" t="str">
            <v>No Answer</v>
          </cell>
          <cell r="O1817" t="str">
            <v>Switched Off</v>
          </cell>
          <cell r="W1817" t="str">
            <v>D21025673</v>
          </cell>
          <cell r="X1817" t="str">
            <v>HPS Muhammad Adam</v>
          </cell>
          <cell r="AL1817" t="str">
            <v>As Salamah</v>
          </cell>
          <cell r="AO1817">
            <v>0</v>
          </cell>
          <cell r="BT1817" t="str">
            <v>NO</v>
          </cell>
          <cell r="CB1817">
            <v>2</v>
          </cell>
          <cell r="CJ1817" t="str">
            <v/>
          </cell>
        </row>
        <row r="1818">
          <cell r="A1818" t="str">
            <v>6062024259695</v>
          </cell>
          <cell r="C1818" t="str">
            <v>Reverse Pickup(Return &amp; Refund)</v>
          </cell>
          <cell r="F1818" t="str">
            <v>C21036226</v>
          </cell>
          <cell r="I1818" t="str">
            <v>Out For Delivery</v>
          </cell>
          <cell r="N1818" t="str">
            <v>Cancel</v>
          </cell>
          <cell r="O1818" t="str">
            <v>Doesn't Want to Give Reason</v>
          </cell>
          <cell r="W1818" t="str">
            <v>D21025673</v>
          </cell>
          <cell r="X1818" t="str">
            <v>HPS Muhammad Adam</v>
          </cell>
          <cell r="AL1818" t="str">
            <v>Al Buhayrat</v>
          </cell>
          <cell r="AO1818">
            <v>0</v>
          </cell>
          <cell r="BT1818" t="str">
            <v>NO</v>
          </cell>
          <cell r="CB1818">
            <v>2</v>
          </cell>
          <cell r="CJ1818" t="str">
            <v/>
          </cell>
        </row>
        <row r="1819">
          <cell r="A1819" t="str">
            <v>6062024409451</v>
          </cell>
          <cell r="C1819" t="str">
            <v>Dropship Order</v>
          </cell>
          <cell r="F1819" t="str">
            <v>C2103716501</v>
          </cell>
          <cell r="I1819" t="str">
            <v>Out For Delivery</v>
          </cell>
          <cell r="N1819" t="str">
            <v/>
          </cell>
          <cell r="O1819" t="str">
            <v/>
          </cell>
          <cell r="W1819" t="str">
            <v>D2109916301</v>
          </cell>
          <cell r="X1819" t="str">
            <v>Umair Khan Solangi Dadan Khan</v>
          </cell>
          <cell r="AL1819" t="str">
            <v>Ar Rashidiyyah</v>
          </cell>
          <cell r="AO1819">
            <v>155.13999999999999</v>
          </cell>
          <cell r="BT1819" t="str">
            <v>NO</v>
          </cell>
          <cell r="CB1819">
            <v>0</v>
          </cell>
          <cell r="CJ1819" t="str">
            <v>POUCH</v>
          </cell>
        </row>
        <row r="1820">
          <cell r="A1820" t="str">
            <v>6062424630401</v>
          </cell>
          <cell r="C1820" t="str">
            <v>Reverse Pickup(Return &amp; Refund)</v>
          </cell>
          <cell r="F1820" t="str">
            <v>C21036226</v>
          </cell>
          <cell r="I1820" t="str">
            <v>Successfully Returned</v>
          </cell>
          <cell r="N1820" t="str">
            <v>Undelivered</v>
          </cell>
          <cell r="O1820" t="str">
            <v xml:space="preserve">NDR Condition, can not been scheduled </v>
          </cell>
          <cell r="W1820" t="str">
            <v>D21025673</v>
          </cell>
          <cell r="X1820" t="str">
            <v>HPS Muhammad Adam</v>
          </cell>
          <cell r="AL1820" t="str">
            <v>Al Buhayrat</v>
          </cell>
          <cell r="AO1820">
            <v>0</v>
          </cell>
          <cell r="BT1820" t="str">
            <v>NO</v>
          </cell>
          <cell r="CB1820">
            <v>2</v>
          </cell>
          <cell r="CJ1820" t="str">
            <v/>
          </cell>
        </row>
        <row r="1821">
          <cell r="A1821" t="str">
            <v>6062124894668</v>
          </cell>
          <cell r="C1821" t="str">
            <v>Reverse Pickup(Return &amp; Refund)</v>
          </cell>
          <cell r="F1821" t="str">
            <v>C21036226</v>
          </cell>
          <cell r="I1821" t="str">
            <v>Successfully Returned</v>
          </cell>
          <cell r="N1821" t="str">
            <v>Undelivered</v>
          </cell>
          <cell r="O1821" t="str">
            <v xml:space="preserve">NDR Condition, can not been scheduled </v>
          </cell>
          <cell r="W1821" t="str">
            <v>D21025673</v>
          </cell>
          <cell r="X1821" t="str">
            <v>HPS Muhammad Adam</v>
          </cell>
          <cell r="AL1821" t="str">
            <v>Al Buhayrat</v>
          </cell>
          <cell r="AO1821">
            <v>0</v>
          </cell>
          <cell r="BT1821" t="str">
            <v>NO</v>
          </cell>
          <cell r="CB1821">
            <v>2</v>
          </cell>
          <cell r="CJ1821" t="str">
            <v/>
          </cell>
        </row>
        <row r="1822">
          <cell r="A1822" t="str">
            <v>6061924352034</v>
          </cell>
          <cell r="C1822" t="str">
            <v>Dropship Order</v>
          </cell>
          <cell r="F1822" t="str">
            <v>C2103730101</v>
          </cell>
          <cell r="I1822" t="str">
            <v>Out For Delivery</v>
          </cell>
          <cell r="N1822" t="str">
            <v>Uncontactable</v>
          </cell>
          <cell r="O1822" t="str">
            <v>No Answer</v>
          </cell>
          <cell r="W1822" t="str">
            <v>D2109916301</v>
          </cell>
          <cell r="X1822" t="str">
            <v>Umair Khan Solangi Dadan Khan</v>
          </cell>
          <cell r="AL1822" t="str">
            <v>Ar Rashidiyyah</v>
          </cell>
          <cell r="AO1822">
            <v>148.22999999999999</v>
          </cell>
          <cell r="BT1822" t="str">
            <v>NO</v>
          </cell>
          <cell r="CB1822">
            <v>1</v>
          </cell>
          <cell r="CJ1822" t="str">
            <v>POUCH</v>
          </cell>
        </row>
        <row r="1823">
          <cell r="A1823" t="str">
            <v>6062224539858</v>
          </cell>
          <cell r="C1823" t="str">
            <v>Dropship Order</v>
          </cell>
          <cell r="F1823" t="str">
            <v>C21035750</v>
          </cell>
          <cell r="I1823" t="str">
            <v>Out For Delivery</v>
          </cell>
          <cell r="N1823" t="str">
            <v>Reschedule</v>
          </cell>
          <cell r="O1823" t="str">
            <v>Schedule for future</v>
          </cell>
          <cell r="W1823" t="str">
            <v>D2109916301</v>
          </cell>
          <cell r="X1823" t="str">
            <v>Umair Khan Solangi Dadan Khan</v>
          </cell>
          <cell r="AL1823" t="str">
            <v>Ar Rashidiyyah</v>
          </cell>
          <cell r="AO1823">
            <v>169</v>
          </cell>
          <cell r="BT1823" t="str">
            <v>NO</v>
          </cell>
          <cell r="CB1823">
            <v>2</v>
          </cell>
          <cell r="CJ1823" t="str">
            <v/>
          </cell>
        </row>
        <row r="1824">
          <cell r="A1824" t="str">
            <v>6062024834187</v>
          </cell>
          <cell r="C1824" t="str">
            <v>Dropship Order</v>
          </cell>
          <cell r="F1824" t="str">
            <v>C21035750</v>
          </cell>
          <cell r="I1824" t="str">
            <v>Out For Delivery</v>
          </cell>
          <cell r="N1824" t="str">
            <v>Uncontactable</v>
          </cell>
          <cell r="O1824" t="str">
            <v xml:space="preserve"> No Answer</v>
          </cell>
          <cell r="W1824" t="str">
            <v>D2109916301</v>
          </cell>
          <cell r="X1824" t="str">
            <v>Umair Khan Solangi Dadan Khan</v>
          </cell>
          <cell r="AL1824" t="str">
            <v>Ar Rashidiyyah</v>
          </cell>
          <cell r="AO1824">
            <v>169</v>
          </cell>
          <cell r="BT1824" t="str">
            <v>NO</v>
          </cell>
          <cell r="CB1824">
            <v>2</v>
          </cell>
          <cell r="CJ1824" t="str">
            <v/>
          </cell>
        </row>
        <row r="1825">
          <cell r="A1825" t="str">
            <v>6052524656561</v>
          </cell>
          <cell r="C1825" t="str">
            <v>Dropship Order</v>
          </cell>
          <cell r="F1825" t="str">
            <v>C2103716501</v>
          </cell>
          <cell r="I1825" t="str">
            <v>Out For Delivery</v>
          </cell>
          <cell r="N1825" t="str">
            <v>Cancel</v>
          </cell>
          <cell r="O1825" t="str">
            <v>Doesn't Want to Give Reason</v>
          </cell>
          <cell r="W1825" t="str">
            <v>D2109916301</v>
          </cell>
          <cell r="X1825" t="str">
            <v>Umair Khan Solangi Dadan Khan</v>
          </cell>
          <cell r="AL1825" t="str">
            <v>Ar Rashidiyyah</v>
          </cell>
          <cell r="AO1825">
            <v>130.55000000000001</v>
          </cell>
          <cell r="BT1825" t="str">
            <v>NO</v>
          </cell>
          <cell r="CB1825">
            <v>4</v>
          </cell>
          <cell r="CJ1825" t="str">
            <v>POUCH</v>
          </cell>
        </row>
        <row r="1826">
          <cell r="A1826" t="str">
            <v>6062324500339</v>
          </cell>
          <cell r="C1826" t="str">
            <v>Reverse Pickup(Return &amp; Refund)</v>
          </cell>
          <cell r="F1826" t="str">
            <v>C21036226</v>
          </cell>
          <cell r="I1826" t="str">
            <v>Out For Delivery</v>
          </cell>
          <cell r="N1826" t="str">
            <v>No Answer</v>
          </cell>
          <cell r="O1826" t="str">
            <v>Switched Off</v>
          </cell>
          <cell r="W1826" t="str">
            <v>D21025673</v>
          </cell>
          <cell r="X1826" t="str">
            <v>HPS Muhammad Adam</v>
          </cell>
          <cell r="AL1826" t="str">
            <v>As Salamah</v>
          </cell>
          <cell r="AO1826">
            <v>0</v>
          </cell>
          <cell r="BT1826" t="str">
            <v>NO</v>
          </cell>
          <cell r="CB1826">
            <v>2</v>
          </cell>
          <cell r="CJ1826" t="str">
            <v/>
          </cell>
        </row>
        <row r="1827">
          <cell r="A1827" t="str">
            <v>6062224672566</v>
          </cell>
          <cell r="C1827" t="str">
            <v>Dropship Order</v>
          </cell>
          <cell r="F1827" t="str">
            <v>C2103730101</v>
          </cell>
          <cell r="I1827" t="str">
            <v>Out For Delivery</v>
          </cell>
          <cell r="N1827" t="str">
            <v/>
          </cell>
          <cell r="O1827" t="str">
            <v/>
          </cell>
          <cell r="W1827" t="str">
            <v>D2109916301</v>
          </cell>
          <cell r="X1827" t="str">
            <v>Umair Khan Solangi Dadan Khan</v>
          </cell>
          <cell r="AL1827" t="str">
            <v>Ar Rashidiyyah</v>
          </cell>
          <cell r="AO1827">
            <v>128.38</v>
          </cell>
          <cell r="BT1827" t="str">
            <v>NO</v>
          </cell>
          <cell r="CB1827">
            <v>0</v>
          </cell>
          <cell r="CJ1827" t="str">
            <v>POUCH</v>
          </cell>
        </row>
        <row r="1828">
          <cell r="A1828" t="str">
            <v>6061924476513</v>
          </cell>
          <cell r="C1828" t="str">
            <v>Reverse Pickup(Return &amp; Refund)</v>
          </cell>
          <cell r="F1828" t="str">
            <v>C21036226</v>
          </cell>
          <cell r="I1828" t="str">
            <v>Out For Delivery</v>
          </cell>
          <cell r="N1828" t="str">
            <v>No Answer</v>
          </cell>
          <cell r="O1828" t="str">
            <v>Switched Off</v>
          </cell>
          <cell r="W1828" t="str">
            <v>D21025673</v>
          </cell>
          <cell r="X1828" t="str">
            <v>HPS Muhammad Adam</v>
          </cell>
          <cell r="AL1828" t="str">
            <v>As Salamah</v>
          </cell>
          <cell r="AO1828">
            <v>0</v>
          </cell>
          <cell r="BT1828" t="str">
            <v>NO</v>
          </cell>
          <cell r="CB1828">
            <v>2</v>
          </cell>
          <cell r="CJ1828" t="str">
            <v/>
          </cell>
        </row>
        <row r="1829">
          <cell r="A1829" t="str">
            <v>6062224440922</v>
          </cell>
          <cell r="C1829" t="str">
            <v>Dropship Order</v>
          </cell>
          <cell r="F1829" t="str">
            <v>C2103730101</v>
          </cell>
          <cell r="I1829" t="str">
            <v>Delivered</v>
          </cell>
          <cell r="N1829" t="str">
            <v/>
          </cell>
          <cell r="O1829" t="str">
            <v/>
          </cell>
          <cell r="W1829" t="str">
            <v>D2109916301</v>
          </cell>
          <cell r="X1829" t="str">
            <v>Umair Khan Solangi Dadan Khan</v>
          </cell>
          <cell r="AL1829" t="str">
            <v>Ar Rashidiyyah</v>
          </cell>
          <cell r="AO1829">
            <v>0</v>
          </cell>
          <cell r="BT1829" t="str">
            <v>YES</v>
          </cell>
          <cell r="CB1829">
            <v>1</v>
          </cell>
          <cell r="CJ1829" t="str">
            <v>POUCH</v>
          </cell>
        </row>
        <row r="1830">
          <cell r="A1830" t="str">
            <v>6062224662228</v>
          </cell>
          <cell r="C1830" t="str">
            <v>Dropship Order</v>
          </cell>
          <cell r="F1830" t="str">
            <v>C2103730101</v>
          </cell>
          <cell r="I1830" t="str">
            <v>Out For Delivery</v>
          </cell>
          <cell r="N1830" t="str">
            <v/>
          </cell>
          <cell r="O1830" t="str">
            <v/>
          </cell>
          <cell r="W1830" t="str">
            <v>D2109916301</v>
          </cell>
          <cell r="X1830" t="str">
            <v>Umair Khan Solangi Dadan Khan</v>
          </cell>
          <cell r="AL1830" t="str">
            <v>Ar Rashidiyyah</v>
          </cell>
          <cell r="AO1830">
            <v>0</v>
          </cell>
          <cell r="BT1830" t="str">
            <v>NO</v>
          </cell>
          <cell r="CB1830">
            <v>0</v>
          </cell>
          <cell r="CJ1830" t="str">
            <v>POUCH</v>
          </cell>
        </row>
        <row r="1831">
          <cell r="A1831" t="str">
            <v>6061824576817</v>
          </cell>
          <cell r="C1831" t="str">
            <v>Dropship Order</v>
          </cell>
          <cell r="F1831" t="str">
            <v>C2103730101</v>
          </cell>
          <cell r="I1831" t="str">
            <v>Out For Delivery</v>
          </cell>
          <cell r="N1831" t="str">
            <v>Uncontactable</v>
          </cell>
          <cell r="O1831" t="str">
            <v>No Answer</v>
          </cell>
          <cell r="W1831" t="str">
            <v>D2109916301</v>
          </cell>
          <cell r="X1831" t="str">
            <v>Umair Khan Solangi Dadan Khan</v>
          </cell>
          <cell r="AL1831" t="str">
            <v/>
          </cell>
          <cell r="AO1831">
            <v>170.06</v>
          </cell>
          <cell r="BT1831" t="str">
            <v>NO</v>
          </cell>
          <cell r="CB1831">
            <v>1</v>
          </cell>
          <cell r="CJ1831" t="str">
            <v>POUCH</v>
          </cell>
        </row>
        <row r="1832">
          <cell r="A1832" t="str">
            <v>6062224711879</v>
          </cell>
          <cell r="C1832" t="str">
            <v>Dropship Order</v>
          </cell>
          <cell r="F1832" t="str">
            <v>C2103730101</v>
          </cell>
          <cell r="I1832" t="str">
            <v>Out For Delivery</v>
          </cell>
          <cell r="N1832" t="str">
            <v/>
          </cell>
          <cell r="O1832" t="str">
            <v/>
          </cell>
          <cell r="W1832" t="str">
            <v>D2109916301</v>
          </cell>
          <cell r="X1832" t="str">
            <v>Umair Khan Solangi Dadan Khan</v>
          </cell>
          <cell r="AL1832" t="str">
            <v>Al Jamiah</v>
          </cell>
          <cell r="AO1832">
            <v>550.58000000000004</v>
          </cell>
          <cell r="BT1832" t="str">
            <v>NO</v>
          </cell>
          <cell r="CB1832">
            <v>0</v>
          </cell>
          <cell r="CJ1832" t="str">
            <v>POUCH</v>
          </cell>
        </row>
        <row r="1833">
          <cell r="A1833" t="str">
            <v>6062424939922</v>
          </cell>
          <cell r="C1833" t="str">
            <v>Dropship Order</v>
          </cell>
          <cell r="F1833" t="str">
            <v>C2103785701</v>
          </cell>
          <cell r="I1833" t="str">
            <v>Out For Delivery</v>
          </cell>
          <cell r="N1833" t="str">
            <v/>
          </cell>
          <cell r="O1833" t="str">
            <v/>
          </cell>
          <cell r="W1833" t="str">
            <v>D2109916301</v>
          </cell>
          <cell r="X1833" t="str">
            <v>Umair Khan Solangi Dadan Khan</v>
          </cell>
          <cell r="AL1833" t="str">
            <v>Ar Rashidiyyah</v>
          </cell>
          <cell r="AO1833">
            <v>199</v>
          </cell>
          <cell r="BT1833" t="str">
            <v>NO</v>
          </cell>
          <cell r="CB1833">
            <v>0</v>
          </cell>
          <cell r="CJ1833" t="str">
            <v/>
          </cell>
        </row>
        <row r="1834">
          <cell r="A1834" t="str">
            <v>6061424401982</v>
          </cell>
          <cell r="C1834" t="str">
            <v>Dropship Order</v>
          </cell>
          <cell r="F1834" t="str">
            <v>C21035750</v>
          </cell>
          <cell r="I1834" t="str">
            <v>Out For Delivery</v>
          </cell>
          <cell r="N1834" t="str">
            <v>Reschedule</v>
          </cell>
          <cell r="O1834" t="str">
            <v>Schedule for future</v>
          </cell>
          <cell r="W1834" t="str">
            <v>D2109916301</v>
          </cell>
          <cell r="X1834" t="str">
            <v>Umair Khan Solangi Dadan Khan</v>
          </cell>
          <cell r="AL1834" t="str">
            <v>Ar Rashidiyyah</v>
          </cell>
          <cell r="AO1834">
            <v>189</v>
          </cell>
          <cell r="BT1834" t="str">
            <v>NO</v>
          </cell>
          <cell r="CB1834">
            <v>1</v>
          </cell>
          <cell r="CJ1834" t="str">
            <v/>
          </cell>
        </row>
        <row r="1835">
          <cell r="A1835" t="str">
            <v>6062124382776</v>
          </cell>
          <cell r="C1835" t="str">
            <v>Dropship Order</v>
          </cell>
          <cell r="F1835" t="str">
            <v>C2103716501</v>
          </cell>
          <cell r="I1835" t="str">
            <v>Out For Delivery</v>
          </cell>
          <cell r="N1835" t="str">
            <v>Reschedule</v>
          </cell>
          <cell r="O1835" t="str">
            <v>Schedule for future</v>
          </cell>
          <cell r="W1835" t="str">
            <v>D2108449301</v>
          </cell>
          <cell r="X1835" t="str">
            <v xml:space="preserve">IFZ- Bassam Omer </v>
          </cell>
          <cell r="AL1835" t="str">
            <v>Al Buhayrat</v>
          </cell>
          <cell r="AO1835">
            <v>178.58</v>
          </cell>
          <cell r="BT1835" t="str">
            <v>NO</v>
          </cell>
          <cell r="CB1835">
            <v>1</v>
          </cell>
          <cell r="CJ1835" t="str">
            <v>POUCH</v>
          </cell>
        </row>
        <row r="1836">
          <cell r="A1836" t="str">
            <v>6060724653611</v>
          </cell>
          <cell r="C1836" t="str">
            <v>Dropship Order</v>
          </cell>
          <cell r="F1836" t="str">
            <v>C2103716501</v>
          </cell>
          <cell r="I1836" t="str">
            <v>Out For Delivery</v>
          </cell>
          <cell r="N1836" t="str">
            <v>Reschedule</v>
          </cell>
          <cell r="O1836" t="str">
            <v>Schedule for future</v>
          </cell>
          <cell r="W1836" t="str">
            <v>D2109916301</v>
          </cell>
          <cell r="X1836" t="str">
            <v>Umair Khan Solangi Dadan Khan</v>
          </cell>
          <cell r="AL1836" t="str">
            <v>Ar Rashidiyyah</v>
          </cell>
          <cell r="AO1836">
            <v>262.66000000000003</v>
          </cell>
          <cell r="BT1836" t="str">
            <v>NO</v>
          </cell>
          <cell r="CB1836">
            <v>1</v>
          </cell>
          <cell r="CJ1836" t="str">
            <v>POUCH</v>
          </cell>
        </row>
        <row r="1837">
          <cell r="A1837" t="str">
            <v>6062124602469</v>
          </cell>
          <cell r="C1837" t="str">
            <v>Dropship Order</v>
          </cell>
          <cell r="F1837" t="str">
            <v>C2103716501</v>
          </cell>
          <cell r="I1837" t="str">
            <v>Out For Delivery</v>
          </cell>
          <cell r="N1837" t="str">
            <v>No Answer</v>
          </cell>
          <cell r="O1837" t="str">
            <v>Switched Off</v>
          </cell>
          <cell r="W1837" t="str">
            <v>D2108449301</v>
          </cell>
          <cell r="X1837" t="str">
            <v xml:space="preserve">IFZ- Bassam Omer </v>
          </cell>
          <cell r="AL1837" t="str">
            <v>At Taniem</v>
          </cell>
          <cell r="AO1837">
            <v>224.18</v>
          </cell>
          <cell r="BT1837" t="str">
            <v>NO</v>
          </cell>
          <cell r="CB1837">
            <v>0</v>
          </cell>
          <cell r="CJ1837" t="str">
            <v>POUCH</v>
          </cell>
        </row>
        <row r="1838">
          <cell r="A1838" t="str">
            <v>6061524498486</v>
          </cell>
          <cell r="C1838" t="str">
            <v>Dropship Order</v>
          </cell>
          <cell r="F1838" t="str">
            <v>C2103787101</v>
          </cell>
          <cell r="I1838" t="str">
            <v>Out For Delivery</v>
          </cell>
          <cell r="N1838" t="str">
            <v>Review</v>
          </cell>
          <cell r="O1838" t="str">
            <v>Customer Wants to Change Location</v>
          </cell>
          <cell r="W1838" t="str">
            <v>D2108449301</v>
          </cell>
          <cell r="X1838" t="str">
            <v xml:space="preserve">IFZ- Bassam Omer </v>
          </cell>
          <cell r="AL1838" t="str">
            <v>Al Hamra</v>
          </cell>
          <cell r="AO1838">
            <v>0</v>
          </cell>
          <cell r="BT1838" t="str">
            <v>NO</v>
          </cell>
          <cell r="CB1838">
            <v>2</v>
          </cell>
          <cell r="CJ1838" t="str">
            <v>POUCH</v>
          </cell>
        </row>
        <row r="1839">
          <cell r="A1839" t="str">
            <v>6062124740571</v>
          </cell>
          <cell r="C1839" t="str">
            <v>Dropship Order</v>
          </cell>
          <cell r="F1839" t="str">
            <v>C2103730101</v>
          </cell>
          <cell r="I1839" t="str">
            <v>Out For Delivery</v>
          </cell>
          <cell r="N1839" t="str">
            <v>Reschedule</v>
          </cell>
          <cell r="O1839" t="str">
            <v>Schedule for future</v>
          </cell>
          <cell r="W1839" t="str">
            <v>D2108449301</v>
          </cell>
          <cell r="X1839" t="str">
            <v xml:space="preserve">IFZ- Bassam Omer </v>
          </cell>
          <cell r="AL1839" t="str">
            <v>At Taniem</v>
          </cell>
          <cell r="AO1839">
            <v>373.9</v>
          </cell>
          <cell r="BT1839" t="str">
            <v>NO</v>
          </cell>
          <cell r="CB1839">
            <v>1</v>
          </cell>
          <cell r="CJ1839" t="str">
            <v>POUCH</v>
          </cell>
        </row>
        <row r="1840">
          <cell r="A1840" t="str">
            <v>6062324305319</v>
          </cell>
          <cell r="C1840" t="str">
            <v>Dropship Order</v>
          </cell>
          <cell r="F1840" t="str">
            <v>C2107346</v>
          </cell>
          <cell r="I1840" t="str">
            <v>Out For Delivery</v>
          </cell>
          <cell r="N1840" t="str">
            <v/>
          </cell>
          <cell r="O1840" t="str">
            <v/>
          </cell>
          <cell r="W1840" t="str">
            <v>D2109916301</v>
          </cell>
          <cell r="X1840" t="str">
            <v>Umair Khan Solangi Dadan Khan</v>
          </cell>
          <cell r="AL1840" t="str">
            <v>New Muwayh</v>
          </cell>
          <cell r="AO1840">
            <v>400</v>
          </cell>
          <cell r="BT1840" t="str">
            <v>NO</v>
          </cell>
          <cell r="CB1840">
            <v>0</v>
          </cell>
          <cell r="CJ1840" t="str">
            <v/>
          </cell>
        </row>
        <row r="1841">
          <cell r="A1841" t="str">
            <v>6062124939399</v>
          </cell>
          <cell r="C1841" t="str">
            <v>Dropship Order</v>
          </cell>
          <cell r="F1841" t="str">
            <v>C2103730101</v>
          </cell>
          <cell r="I1841" t="str">
            <v>Out For Delivery</v>
          </cell>
          <cell r="N1841" t="str">
            <v>Reschedule</v>
          </cell>
          <cell r="O1841" t="str">
            <v>Schedule for future</v>
          </cell>
          <cell r="W1841" t="str">
            <v>D2108449301</v>
          </cell>
          <cell r="X1841" t="str">
            <v xml:space="preserve">IFZ- Bassam Omer </v>
          </cell>
          <cell r="AL1841" t="str">
            <v>At Taniem</v>
          </cell>
          <cell r="AO1841">
            <v>423.41</v>
          </cell>
          <cell r="BT1841" t="str">
            <v>NO</v>
          </cell>
          <cell r="CB1841">
            <v>1</v>
          </cell>
          <cell r="CJ1841" t="str">
            <v>POUCH</v>
          </cell>
        </row>
        <row r="1842">
          <cell r="A1842" t="str">
            <v>6062124162853</v>
          </cell>
          <cell r="C1842" t="str">
            <v>Dropship Order</v>
          </cell>
          <cell r="F1842" t="str">
            <v>C2103716501</v>
          </cell>
          <cell r="I1842" t="str">
            <v>Out For Delivery</v>
          </cell>
          <cell r="N1842" t="str">
            <v>Reschedule</v>
          </cell>
          <cell r="O1842" t="str">
            <v>Schedule for future</v>
          </cell>
          <cell r="W1842" t="str">
            <v>D2108449301</v>
          </cell>
          <cell r="X1842" t="str">
            <v xml:space="preserve">IFZ- Bassam Omer </v>
          </cell>
          <cell r="AL1842" t="str">
            <v>At Taniem</v>
          </cell>
          <cell r="AO1842">
            <v>167.1</v>
          </cell>
          <cell r="BT1842" t="str">
            <v>NO</v>
          </cell>
          <cell r="CB1842">
            <v>1</v>
          </cell>
          <cell r="CJ1842" t="str">
            <v>POUCH</v>
          </cell>
        </row>
        <row r="1843">
          <cell r="A1843" t="str">
            <v>6062124245546</v>
          </cell>
          <cell r="C1843" t="str">
            <v>Dropship Order</v>
          </cell>
          <cell r="F1843" t="str">
            <v>C2103716501</v>
          </cell>
          <cell r="I1843" t="str">
            <v>Out For Delivery</v>
          </cell>
          <cell r="N1843" t="str">
            <v>No Answer</v>
          </cell>
          <cell r="O1843" t="str">
            <v>Switched Off</v>
          </cell>
          <cell r="W1843" t="str">
            <v>D2108449301</v>
          </cell>
          <cell r="X1843" t="str">
            <v xml:space="preserve">IFZ- Bassam Omer </v>
          </cell>
          <cell r="AL1843" t="str">
            <v>At Taniem</v>
          </cell>
          <cell r="AO1843">
            <v>200.79</v>
          </cell>
          <cell r="BT1843" t="str">
            <v>NO</v>
          </cell>
          <cell r="CB1843">
            <v>0</v>
          </cell>
          <cell r="CJ1843" t="str">
            <v>POUCH</v>
          </cell>
        </row>
        <row r="1844">
          <cell r="A1844" t="str">
            <v>6062424650549</v>
          </cell>
          <cell r="C1844" t="str">
            <v>Dropship Order</v>
          </cell>
          <cell r="F1844" t="str">
            <v>C21035750</v>
          </cell>
          <cell r="I1844" t="str">
            <v>Out For Delivery</v>
          </cell>
          <cell r="N1844" t="str">
            <v/>
          </cell>
          <cell r="O1844" t="str">
            <v/>
          </cell>
          <cell r="W1844" t="str">
            <v>D2108449301</v>
          </cell>
          <cell r="X1844" t="str">
            <v xml:space="preserve">IFZ- Bassam Omer </v>
          </cell>
          <cell r="AL1844" t="str">
            <v>At Taniem</v>
          </cell>
          <cell r="AO1844">
            <v>299</v>
          </cell>
          <cell r="BT1844" t="str">
            <v>NO</v>
          </cell>
          <cell r="CB1844">
            <v>0</v>
          </cell>
          <cell r="CJ1844" t="str">
            <v/>
          </cell>
        </row>
        <row r="1845">
          <cell r="A1845" t="str">
            <v>6061324875410</v>
          </cell>
          <cell r="C1845" t="str">
            <v>Dropship Order</v>
          </cell>
          <cell r="F1845" t="str">
            <v>C21035750</v>
          </cell>
          <cell r="I1845" t="str">
            <v>Out For Delivery</v>
          </cell>
          <cell r="N1845" t="str">
            <v>Reschedule</v>
          </cell>
          <cell r="O1845" t="str">
            <v>Schedule for future</v>
          </cell>
          <cell r="W1845" t="str">
            <v>D2108449301</v>
          </cell>
          <cell r="X1845" t="str">
            <v xml:space="preserve">IFZ- Bassam Omer </v>
          </cell>
          <cell r="AL1845" t="str">
            <v>At Taniem</v>
          </cell>
          <cell r="AO1845">
            <v>199</v>
          </cell>
          <cell r="BT1845" t="str">
            <v>NO</v>
          </cell>
          <cell r="CB1845">
            <v>3</v>
          </cell>
          <cell r="CJ1845" t="str">
            <v/>
          </cell>
        </row>
        <row r="1846">
          <cell r="A1846" t="str">
            <v>6062424200902</v>
          </cell>
          <cell r="C1846" t="str">
            <v>Dropship Order</v>
          </cell>
          <cell r="F1846" t="str">
            <v>C21035750</v>
          </cell>
          <cell r="I1846" t="str">
            <v>Out For Delivery</v>
          </cell>
          <cell r="N1846" t="str">
            <v/>
          </cell>
          <cell r="O1846" t="str">
            <v/>
          </cell>
          <cell r="W1846" t="str">
            <v>D2109916301</v>
          </cell>
          <cell r="X1846" t="str">
            <v>Umair Khan Solangi Dadan Khan</v>
          </cell>
          <cell r="AL1846" t="str">
            <v>Ar Rashidiyyah</v>
          </cell>
          <cell r="AO1846">
            <v>199</v>
          </cell>
          <cell r="BT1846" t="str">
            <v>NO</v>
          </cell>
          <cell r="CB1846">
            <v>0</v>
          </cell>
          <cell r="CJ1846" t="str">
            <v/>
          </cell>
        </row>
        <row r="1847">
          <cell r="A1847" t="str">
            <v>6062124267652</v>
          </cell>
          <cell r="C1847" t="str">
            <v>Dropship Order</v>
          </cell>
          <cell r="F1847" t="str">
            <v>C21035750</v>
          </cell>
          <cell r="I1847" t="str">
            <v>Out For Delivery</v>
          </cell>
          <cell r="N1847" t="str">
            <v>Reschedule</v>
          </cell>
          <cell r="O1847" t="str">
            <v>Schedule for future</v>
          </cell>
          <cell r="W1847" t="str">
            <v>D2108449301</v>
          </cell>
          <cell r="X1847" t="str">
            <v xml:space="preserve">IFZ- Bassam Omer </v>
          </cell>
          <cell r="AL1847" t="str">
            <v>At Taniem</v>
          </cell>
          <cell r="AO1847">
            <v>219</v>
          </cell>
          <cell r="BT1847" t="str">
            <v>NO</v>
          </cell>
          <cell r="CB1847">
            <v>1</v>
          </cell>
          <cell r="CJ1847" t="str">
            <v/>
          </cell>
        </row>
        <row r="1848">
          <cell r="A1848" t="str">
            <v>6062424717405</v>
          </cell>
          <cell r="C1848" t="str">
            <v>Dropship Order</v>
          </cell>
          <cell r="F1848" t="str">
            <v>C2103785701</v>
          </cell>
          <cell r="I1848" t="str">
            <v>Out For Delivery</v>
          </cell>
          <cell r="N1848" t="str">
            <v/>
          </cell>
          <cell r="O1848" t="str">
            <v/>
          </cell>
          <cell r="W1848" t="str">
            <v>D2108449301</v>
          </cell>
          <cell r="X1848" t="str">
            <v xml:space="preserve">IFZ- Bassam Omer </v>
          </cell>
          <cell r="AL1848" t="str">
            <v>Al Buhayrat</v>
          </cell>
          <cell r="AO1848">
            <v>199</v>
          </cell>
          <cell r="BT1848" t="str">
            <v>NO</v>
          </cell>
          <cell r="CB1848">
            <v>0</v>
          </cell>
          <cell r="CJ1848" t="str">
            <v/>
          </cell>
        </row>
        <row r="1849">
          <cell r="A1849" t="str">
            <v>6062224735349</v>
          </cell>
          <cell r="C1849" t="str">
            <v>Dropship Order</v>
          </cell>
          <cell r="F1849" t="str">
            <v>C21035750</v>
          </cell>
          <cell r="I1849" t="str">
            <v>Out For Delivery</v>
          </cell>
          <cell r="N1849" t="str">
            <v>Reschedule</v>
          </cell>
          <cell r="O1849" t="str">
            <v>Schedule for future</v>
          </cell>
          <cell r="W1849" t="str">
            <v>D2108449301</v>
          </cell>
          <cell r="X1849" t="str">
            <v xml:space="preserve">IFZ- Bassam Omer </v>
          </cell>
          <cell r="AL1849" t="str">
            <v>At Taniem</v>
          </cell>
          <cell r="AO1849">
            <v>199</v>
          </cell>
          <cell r="BT1849" t="str">
            <v>NO</v>
          </cell>
          <cell r="CB1849">
            <v>1</v>
          </cell>
          <cell r="CJ1849" t="str">
            <v/>
          </cell>
        </row>
        <row r="1850">
          <cell r="A1850" t="str">
            <v>6062224713105</v>
          </cell>
          <cell r="C1850" t="str">
            <v>Dropship Order</v>
          </cell>
          <cell r="F1850" t="str">
            <v>C2103730101</v>
          </cell>
          <cell r="I1850" t="str">
            <v>Out For Delivery</v>
          </cell>
          <cell r="N1850" t="str">
            <v/>
          </cell>
          <cell r="O1850" t="str">
            <v/>
          </cell>
          <cell r="W1850" t="str">
            <v>D2109916301</v>
          </cell>
          <cell r="X1850" t="str">
            <v>Umair Khan Solangi Dadan Khan</v>
          </cell>
          <cell r="AL1850" t="str">
            <v>Ar Rashidiyyah</v>
          </cell>
          <cell r="AO1850">
            <v>154.69999999999999</v>
          </cell>
          <cell r="BT1850" t="str">
            <v>NO</v>
          </cell>
          <cell r="CB1850">
            <v>0</v>
          </cell>
          <cell r="CJ1850" t="str">
            <v>POUCH</v>
          </cell>
        </row>
        <row r="1851">
          <cell r="A1851" t="str">
            <v>6062224488043</v>
          </cell>
          <cell r="C1851" t="str">
            <v>Dropship Order</v>
          </cell>
          <cell r="F1851" t="str">
            <v>C21036624</v>
          </cell>
          <cell r="I1851" t="str">
            <v>Out For Delivery</v>
          </cell>
          <cell r="N1851" t="str">
            <v>Reschedule</v>
          </cell>
          <cell r="O1851" t="str">
            <v>Schedule for future</v>
          </cell>
          <cell r="W1851" t="str">
            <v>D2108449301</v>
          </cell>
          <cell r="X1851" t="str">
            <v xml:space="preserve">IFZ- Bassam Omer </v>
          </cell>
          <cell r="AL1851" t="str">
            <v>At Taniem</v>
          </cell>
          <cell r="AO1851">
            <v>191</v>
          </cell>
          <cell r="BT1851" t="str">
            <v>NO</v>
          </cell>
          <cell r="CB1851">
            <v>2</v>
          </cell>
          <cell r="CJ1851" t="str">
            <v/>
          </cell>
        </row>
        <row r="1852">
          <cell r="A1852" t="str">
            <v>6061124796460</v>
          </cell>
          <cell r="C1852" t="str">
            <v>Dropship Order</v>
          </cell>
          <cell r="F1852" t="str">
            <v>C21036106</v>
          </cell>
          <cell r="I1852" t="str">
            <v>Out For Delivery</v>
          </cell>
          <cell r="N1852" t="str">
            <v>Reschedule</v>
          </cell>
          <cell r="O1852" t="str">
            <v>Schedule for future</v>
          </cell>
          <cell r="W1852" t="str">
            <v>D2108449301</v>
          </cell>
          <cell r="X1852" t="str">
            <v xml:space="preserve">IFZ- Bassam Omer </v>
          </cell>
          <cell r="AL1852" t="str">
            <v>Al Mashair</v>
          </cell>
          <cell r="AO1852">
            <v>79</v>
          </cell>
          <cell r="BT1852" t="str">
            <v>NO</v>
          </cell>
          <cell r="CB1852">
            <v>3</v>
          </cell>
          <cell r="CJ1852" t="str">
            <v/>
          </cell>
        </row>
        <row r="1853">
          <cell r="A1853" t="str">
            <v>6062224362102</v>
          </cell>
          <cell r="C1853" t="str">
            <v>Dropship Order</v>
          </cell>
          <cell r="F1853" t="str">
            <v>C2103730101</v>
          </cell>
          <cell r="I1853" t="str">
            <v>Out For Delivery</v>
          </cell>
          <cell r="N1853" t="str">
            <v/>
          </cell>
          <cell r="O1853" t="str">
            <v/>
          </cell>
          <cell r="W1853" t="str">
            <v>D2109916301</v>
          </cell>
          <cell r="X1853" t="str">
            <v>Umair Khan Solangi Dadan Khan</v>
          </cell>
          <cell r="AL1853" t="str">
            <v>Ar Rashidiyyah</v>
          </cell>
          <cell r="AO1853">
            <v>0</v>
          </cell>
          <cell r="BT1853" t="str">
            <v>NO</v>
          </cell>
          <cell r="CB1853">
            <v>0</v>
          </cell>
          <cell r="CJ1853" t="str">
            <v>POUCH</v>
          </cell>
        </row>
        <row r="1854">
          <cell r="A1854" t="str">
            <v>6060824391864</v>
          </cell>
          <cell r="C1854" t="str">
            <v>Dropship Order</v>
          </cell>
          <cell r="F1854" t="str">
            <v>C2107346</v>
          </cell>
          <cell r="I1854" t="str">
            <v>Out For Delivery</v>
          </cell>
          <cell r="N1854" t="str">
            <v>Reschedule</v>
          </cell>
          <cell r="O1854" t="str">
            <v>Schedule for future</v>
          </cell>
          <cell r="W1854" t="str">
            <v>D2108449301</v>
          </cell>
          <cell r="X1854" t="str">
            <v xml:space="preserve">IFZ- Bassam Omer </v>
          </cell>
          <cell r="AL1854" t="str">
            <v>At Taniem</v>
          </cell>
          <cell r="AO1854">
            <v>450</v>
          </cell>
          <cell r="BT1854" t="str">
            <v>NO</v>
          </cell>
          <cell r="CB1854">
            <v>3</v>
          </cell>
          <cell r="CJ1854" t="str">
            <v/>
          </cell>
        </row>
        <row r="1855">
          <cell r="A1855" t="str">
            <v>6060924223393</v>
          </cell>
          <cell r="C1855" t="str">
            <v>Dropship Order</v>
          </cell>
          <cell r="F1855" t="str">
            <v>C21035750</v>
          </cell>
          <cell r="I1855" t="str">
            <v>Out For Delivery</v>
          </cell>
          <cell r="N1855" t="str">
            <v>Reschedule</v>
          </cell>
          <cell r="O1855" t="str">
            <v>Schedule for future</v>
          </cell>
          <cell r="W1855" t="str">
            <v>D2108449301</v>
          </cell>
          <cell r="X1855" t="str">
            <v xml:space="preserve">IFZ- Bassam Omer </v>
          </cell>
          <cell r="AL1855" t="str">
            <v>At Taniem</v>
          </cell>
          <cell r="AO1855">
            <v>169</v>
          </cell>
          <cell r="BT1855" t="str">
            <v>NO</v>
          </cell>
          <cell r="CB1855">
            <v>3</v>
          </cell>
          <cell r="CJ1855" t="str">
            <v/>
          </cell>
        </row>
        <row r="1856">
          <cell r="A1856" t="str">
            <v>6061024977994</v>
          </cell>
          <cell r="C1856" t="str">
            <v>Dropship Order</v>
          </cell>
          <cell r="F1856" t="str">
            <v>C21035750</v>
          </cell>
          <cell r="I1856" t="str">
            <v>Out For Delivery</v>
          </cell>
          <cell r="N1856" t="str">
            <v>Reschedule</v>
          </cell>
          <cell r="O1856" t="str">
            <v>Schedule for future</v>
          </cell>
          <cell r="W1856" t="str">
            <v>D2108449301</v>
          </cell>
          <cell r="X1856" t="str">
            <v xml:space="preserve">IFZ- Bassam Omer </v>
          </cell>
          <cell r="AL1856" t="str">
            <v>At Taniem</v>
          </cell>
          <cell r="AO1856">
            <v>199</v>
          </cell>
          <cell r="BT1856" t="str">
            <v>NO</v>
          </cell>
          <cell r="CB1856">
            <v>3</v>
          </cell>
          <cell r="CJ1856" t="str">
            <v/>
          </cell>
        </row>
        <row r="1857">
          <cell r="A1857" t="str">
            <v>6062024190206</v>
          </cell>
          <cell r="C1857" t="str">
            <v>Dropship Order</v>
          </cell>
          <cell r="F1857" t="str">
            <v>C2103730101</v>
          </cell>
          <cell r="I1857" t="str">
            <v>Out For Delivery</v>
          </cell>
          <cell r="N1857" t="str">
            <v>Reschedule</v>
          </cell>
          <cell r="O1857" t="str">
            <v>Schedule for future</v>
          </cell>
          <cell r="W1857" t="str">
            <v>D2109916301</v>
          </cell>
          <cell r="X1857" t="str">
            <v>Umair Khan Solangi Dadan Khan</v>
          </cell>
          <cell r="AL1857" t="str">
            <v>Shraie'E</v>
          </cell>
          <cell r="AO1857">
            <v>0</v>
          </cell>
          <cell r="BT1857" t="str">
            <v>NO</v>
          </cell>
          <cell r="CB1857">
            <v>0</v>
          </cell>
          <cell r="CJ1857" t="str">
            <v>POUCH</v>
          </cell>
        </row>
        <row r="1858">
          <cell r="A1858" t="str">
            <v>6062124568075</v>
          </cell>
          <cell r="C1858" t="str">
            <v>Dropship Order</v>
          </cell>
          <cell r="F1858" t="str">
            <v>C21036106</v>
          </cell>
          <cell r="I1858" t="str">
            <v>Out For Delivery</v>
          </cell>
          <cell r="N1858" t="str">
            <v>Reschedule</v>
          </cell>
          <cell r="O1858" t="str">
            <v>Schedule for future</v>
          </cell>
          <cell r="W1858" t="str">
            <v>D2108449301</v>
          </cell>
          <cell r="X1858" t="str">
            <v xml:space="preserve">IFZ- Bassam Omer </v>
          </cell>
          <cell r="AL1858" t="str">
            <v>At Taniem</v>
          </cell>
          <cell r="AO1858">
            <v>89</v>
          </cell>
          <cell r="BT1858" t="str">
            <v>NO</v>
          </cell>
          <cell r="CB1858">
            <v>3</v>
          </cell>
          <cell r="CJ1858" t="str">
            <v/>
          </cell>
        </row>
        <row r="1859">
          <cell r="A1859" t="str">
            <v>6062024564402</v>
          </cell>
          <cell r="C1859" t="str">
            <v>Dropship Order</v>
          </cell>
          <cell r="F1859" t="str">
            <v>C21036624</v>
          </cell>
          <cell r="I1859" t="str">
            <v>Out For Delivery</v>
          </cell>
          <cell r="N1859" t="str">
            <v>Reschedule</v>
          </cell>
          <cell r="O1859" t="str">
            <v>Schedule for future</v>
          </cell>
          <cell r="W1859" t="str">
            <v>D2108449301</v>
          </cell>
          <cell r="X1859" t="str">
            <v xml:space="preserve">IFZ- Bassam Omer </v>
          </cell>
          <cell r="AL1859" t="str">
            <v>At Taniem</v>
          </cell>
          <cell r="AO1859">
            <v>196</v>
          </cell>
          <cell r="BT1859" t="str">
            <v>NO</v>
          </cell>
          <cell r="CB1859">
            <v>3</v>
          </cell>
          <cell r="CJ1859" t="str">
            <v/>
          </cell>
        </row>
        <row r="1860">
          <cell r="A1860" t="str">
            <v>6062224481341</v>
          </cell>
          <cell r="C1860" t="str">
            <v>Dropship Order</v>
          </cell>
          <cell r="F1860" t="str">
            <v>C2103730101</v>
          </cell>
          <cell r="I1860" t="str">
            <v>Delivered</v>
          </cell>
          <cell r="N1860" t="str">
            <v/>
          </cell>
          <cell r="O1860" t="str">
            <v/>
          </cell>
          <cell r="W1860" t="str">
            <v>D2109916301</v>
          </cell>
          <cell r="X1860" t="str">
            <v>Umair Khan Solangi Dadan Khan</v>
          </cell>
          <cell r="AL1860" t="str">
            <v>Ar Rashidiyyah</v>
          </cell>
          <cell r="AO1860">
            <v>332.24</v>
          </cell>
          <cell r="BT1860" t="str">
            <v>YES</v>
          </cell>
          <cell r="CB1860">
            <v>1</v>
          </cell>
          <cell r="CJ1860" t="str">
            <v>POUCH</v>
          </cell>
        </row>
        <row r="1861">
          <cell r="A1861" t="str">
            <v>6060824121190</v>
          </cell>
          <cell r="C1861" t="str">
            <v>Dropship Order</v>
          </cell>
          <cell r="F1861" t="str">
            <v>C2103716501</v>
          </cell>
          <cell r="I1861" t="str">
            <v>Out For Delivery</v>
          </cell>
          <cell r="N1861" t="str">
            <v>Reschedule</v>
          </cell>
          <cell r="O1861" t="str">
            <v>Schedule for future</v>
          </cell>
          <cell r="W1861" t="str">
            <v>D2108449301</v>
          </cell>
          <cell r="X1861" t="str">
            <v xml:space="preserve">IFZ- Bassam Omer </v>
          </cell>
          <cell r="AL1861" t="str">
            <v>At Taniem</v>
          </cell>
          <cell r="AO1861">
            <v>386.54</v>
          </cell>
          <cell r="BT1861" t="str">
            <v>NO</v>
          </cell>
          <cell r="CB1861">
            <v>2</v>
          </cell>
          <cell r="CJ1861" t="str">
            <v>POUCH</v>
          </cell>
        </row>
        <row r="1862">
          <cell r="A1862" t="str">
            <v>6062324814627</v>
          </cell>
          <cell r="C1862" t="str">
            <v>Dropship Order</v>
          </cell>
          <cell r="F1862" t="str">
            <v>C2107346</v>
          </cell>
          <cell r="I1862" t="str">
            <v>Out For Delivery</v>
          </cell>
          <cell r="N1862" t="str">
            <v/>
          </cell>
          <cell r="O1862" t="str">
            <v/>
          </cell>
          <cell r="W1862" t="str">
            <v>D2109916301</v>
          </cell>
          <cell r="X1862" t="str">
            <v>Umair Khan Solangi Dadan Khan</v>
          </cell>
          <cell r="AL1862" t="str">
            <v>Ar Rawdah</v>
          </cell>
          <cell r="AO1862">
            <v>400</v>
          </cell>
          <cell r="BT1862" t="str">
            <v>NO</v>
          </cell>
          <cell r="CB1862">
            <v>0</v>
          </cell>
          <cell r="CJ1862" t="str">
            <v/>
          </cell>
        </row>
        <row r="1863">
          <cell r="A1863" t="str">
            <v>6062324187376</v>
          </cell>
          <cell r="C1863" t="str">
            <v>Dropship Order</v>
          </cell>
          <cell r="F1863" t="str">
            <v>C2103822501</v>
          </cell>
          <cell r="I1863" t="str">
            <v>Out For Delivery</v>
          </cell>
          <cell r="N1863" t="str">
            <v>Reschedule</v>
          </cell>
          <cell r="O1863" t="str">
            <v>Schedule for future</v>
          </cell>
          <cell r="W1863" t="str">
            <v>D2108449301</v>
          </cell>
          <cell r="X1863" t="str">
            <v xml:space="preserve">IFZ- Bassam Omer </v>
          </cell>
          <cell r="AL1863" t="str">
            <v>At Taniem</v>
          </cell>
          <cell r="AO1863">
            <v>474</v>
          </cell>
          <cell r="BT1863" t="str">
            <v>NO</v>
          </cell>
          <cell r="CB1863">
            <v>1</v>
          </cell>
          <cell r="CJ1863" t="str">
            <v/>
          </cell>
        </row>
        <row r="1864">
          <cell r="A1864" t="str">
            <v>6062324797277</v>
          </cell>
          <cell r="C1864" t="str">
            <v>Dropship Order</v>
          </cell>
          <cell r="F1864" t="str">
            <v>C21036624</v>
          </cell>
          <cell r="I1864" t="str">
            <v>Out For Delivery</v>
          </cell>
          <cell r="N1864" t="str">
            <v/>
          </cell>
          <cell r="O1864" t="str">
            <v/>
          </cell>
          <cell r="W1864" t="str">
            <v>D2108449301</v>
          </cell>
          <cell r="X1864" t="str">
            <v xml:space="preserve">IFZ- Bassam Omer </v>
          </cell>
          <cell r="AL1864" t="str">
            <v>At Taniem</v>
          </cell>
          <cell r="AO1864">
            <v>299</v>
          </cell>
          <cell r="BT1864" t="str">
            <v>NO</v>
          </cell>
          <cell r="CB1864">
            <v>0</v>
          </cell>
          <cell r="CJ1864" t="str">
            <v/>
          </cell>
        </row>
        <row r="1865">
          <cell r="A1865" t="str">
            <v>6062424699114</v>
          </cell>
          <cell r="C1865" t="str">
            <v>Dropship Order</v>
          </cell>
          <cell r="F1865" t="str">
            <v>C2103785701</v>
          </cell>
          <cell r="I1865" t="str">
            <v>Out For Delivery</v>
          </cell>
          <cell r="N1865" t="str">
            <v/>
          </cell>
          <cell r="O1865" t="str">
            <v/>
          </cell>
          <cell r="W1865" t="str">
            <v>D2109916301</v>
          </cell>
          <cell r="X1865" t="str">
            <v>Umair Khan Solangi Dadan Khan</v>
          </cell>
          <cell r="AL1865" t="str">
            <v>Ar Rashidiyyah</v>
          </cell>
          <cell r="AO1865">
            <v>188</v>
          </cell>
          <cell r="BT1865" t="str">
            <v>NO</v>
          </cell>
          <cell r="CB1865">
            <v>0</v>
          </cell>
          <cell r="CJ1865" t="str">
            <v/>
          </cell>
        </row>
        <row r="1866">
          <cell r="A1866" t="str">
            <v>6061224779299</v>
          </cell>
          <cell r="C1866" t="str">
            <v>Dropship Order</v>
          </cell>
          <cell r="F1866" t="str">
            <v>C2103730101</v>
          </cell>
          <cell r="I1866" t="str">
            <v>Out For Delivery</v>
          </cell>
          <cell r="N1866" t="str">
            <v>Reschedule</v>
          </cell>
          <cell r="O1866" t="str">
            <v>Schedule for future</v>
          </cell>
          <cell r="W1866" t="str">
            <v>D2108449301</v>
          </cell>
          <cell r="X1866" t="str">
            <v xml:space="preserve">IFZ- Bassam Omer </v>
          </cell>
          <cell r="AL1866" t="str">
            <v>At Taniem</v>
          </cell>
          <cell r="AO1866">
            <v>323.52</v>
          </cell>
          <cell r="BT1866" t="str">
            <v>NO</v>
          </cell>
          <cell r="CB1866">
            <v>3</v>
          </cell>
          <cell r="CJ1866" t="str">
            <v>POUCH</v>
          </cell>
        </row>
        <row r="1867">
          <cell r="A1867" t="str">
            <v>6062524295033</v>
          </cell>
          <cell r="C1867" t="str">
            <v>Reverse Pickup(Return &amp; Refund)</v>
          </cell>
          <cell r="F1867" t="str">
            <v>C21036226</v>
          </cell>
          <cell r="I1867" t="str">
            <v>Successfully Returned</v>
          </cell>
          <cell r="N1867" t="str">
            <v>No Answer</v>
          </cell>
          <cell r="O1867" t="str">
            <v>Switched Off</v>
          </cell>
          <cell r="W1867" t="str">
            <v>D2109916301</v>
          </cell>
          <cell r="X1867" t="str">
            <v>Umair Khan Solangi Dadan Khan</v>
          </cell>
          <cell r="AL1867" t="str">
            <v>Al Maabdah</v>
          </cell>
          <cell r="AO1867">
            <v>0</v>
          </cell>
          <cell r="BT1867" t="str">
            <v>NO</v>
          </cell>
          <cell r="CB1867">
            <v>1</v>
          </cell>
          <cell r="CJ1867" t="str">
            <v/>
          </cell>
        </row>
        <row r="1868">
          <cell r="A1868" t="str">
            <v>6062324607789</v>
          </cell>
          <cell r="C1868" t="str">
            <v>Dropship Order</v>
          </cell>
          <cell r="F1868" t="str">
            <v>C21030007</v>
          </cell>
          <cell r="I1868" t="str">
            <v>Out For Delivery</v>
          </cell>
          <cell r="N1868" t="str">
            <v>Cancel</v>
          </cell>
          <cell r="O1868" t="str">
            <v>Did Not Order</v>
          </cell>
          <cell r="W1868" t="str">
            <v>D2108449301</v>
          </cell>
          <cell r="X1868" t="str">
            <v xml:space="preserve">IFZ- Bassam Omer </v>
          </cell>
          <cell r="AL1868" t="str">
            <v>At Taniem</v>
          </cell>
          <cell r="AO1868">
            <v>98</v>
          </cell>
          <cell r="BT1868" t="str">
            <v>NO</v>
          </cell>
          <cell r="CB1868">
            <v>1</v>
          </cell>
          <cell r="CJ1868" t="str">
            <v/>
          </cell>
        </row>
        <row r="1869">
          <cell r="A1869" t="str">
            <v>6062624969734</v>
          </cell>
          <cell r="C1869" t="str">
            <v>Reverse Pickup(Return &amp; Refund)</v>
          </cell>
          <cell r="F1869" t="str">
            <v>C21036226</v>
          </cell>
          <cell r="I1869" t="str">
            <v>Out For Delivery</v>
          </cell>
          <cell r="N1869" t="str">
            <v/>
          </cell>
          <cell r="O1869" t="str">
            <v/>
          </cell>
          <cell r="W1869" t="str">
            <v>D2109916301</v>
          </cell>
          <cell r="X1869" t="str">
            <v>Umair Khan Solangi Dadan Khan</v>
          </cell>
          <cell r="AL1869" t="str">
            <v>Ar Rashidiyyah</v>
          </cell>
          <cell r="AO1869">
            <v>0</v>
          </cell>
          <cell r="BT1869" t="str">
            <v>NO</v>
          </cell>
          <cell r="CB1869">
            <v>0</v>
          </cell>
          <cell r="CJ1869" t="str">
            <v/>
          </cell>
        </row>
        <row r="1870">
          <cell r="A1870" t="str">
            <v>6062524181735</v>
          </cell>
          <cell r="C1870" t="str">
            <v>Reverse Pickup(Return &amp; Refund)</v>
          </cell>
          <cell r="F1870" t="str">
            <v>C21036226</v>
          </cell>
          <cell r="I1870" t="str">
            <v>Out For Delivery</v>
          </cell>
          <cell r="N1870" t="str">
            <v/>
          </cell>
          <cell r="O1870" t="str">
            <v/>
          </cell>
          <cell r="W1870" t="str">
            <v>D2109916301</v>
          </cell>
          <cell r="X1870" t="str">
            <v>Umair Khan Solangi Dadan Khan</v>
          </cell>
          <cell r="AL1870" t="str">
            <v>Ar Rashidiyyah</v>
          </cell>
          <cell r="AO1870">
            <v>0</v>
          </cell>
          <cell r="BT1870" t="str">
            <v>NO</v>
          </cell>
          <cell r="CB1870">
            <v>0</v>
          </cell>
          <cell r="CJ1870" t="str">
            <v/>
          </cell>
        </row>
        <row r="1871">
          <cell r="A1871" t="str">
            <v>6062624847966</v>
          </cell>
          <cell r="C1871" t="str">
            <v>Reverse Pickup(Return &amp; Refund)</v>
          </cell>
          <cell r="F1871" t="str">
            <v>C21036226</v>
          </cell>
          <cell r="I1871" t="str">
            <v>Out For Delivery</v>
          </cell>
          <cell r="N1871" t="str">
            <v/>
          </cell>
          <cell r="O1871" t="str">
            <v/>
          </cell>
          <cell r="W1871" t="str">
            <v>D2109916301</v>
          </cell>
          <cell r="X1871" t="str">
            <v>Umair Khan Solangi Dadan Khan</v>
          </cell>
          <cell r="AL1871" t="str">
            <v>Ar Rashidiyyah</v>
          </cell>
          <cell r="AO1871">
            <v>0</v>
          </cell>
          <cell r="BT1871" t="str">
            <v>NO</v>
          </cell>
          <cell r="CB1871">
            <v>0</v>
          </cell>
          <cell r="CJ1871" t="str">
            <v/>
          </cell>
        </row>
        <row r="1872">
          <cell r="A1872" t="str">
            <v>6062024848407</v>
          </cell>
          <cell r="C1872" t="str">
            <v>Dropship Order</v>
          </cell>
          <cell r="F1872" t="str">
            <v>C2103716501</v>
          </cell>
          <cell r="I1872" t="str">
            <v>Out For Delivery</v>
          </cell>
          <cell r="N1872" t="str">
            <v>No Answer</v>
          </cell>
          <cell r="O1872" t="str">
            <v>Switched Off</v>
          </cell>
          <cell r="W1872" t="str">
            <v>D2108449301</v>
          </cell>
          <cell r="X1872" t="str">
            <v xml:space="preserve">IFZ- Bassam Omer </v>
          </cell>
          <cell r="AL1872" t="str">
            <v>At Taniem</v>
          </cell>
          <cell r="AO1872">
            <v>128.66</v>
          </cell>
          <cell r="BT1872" t="str">
            <v>NO</v>
          </cell>
          <cell r="CB1872">
            <v>0</v>
          </cell>
          <cell r="CJ1872" t="str">
            <v>POUCH</v>
          </cell>
        </row>
        <row r="1873">
          <cell r="A1873" t="str">
            <v>6062624457771</v>
          </cell>
          <cell r="C1873" t="str">
            <v>Reverse Pickup(Return &amp; Refund)</v>
          </cell>
          <cell r="F1873" t="str">
            <v>C21036226</v>
          </cell>
          <cell r="I1873" t="str">
            <v>Out For Delivery</v>
          </cell>
          <cell r="N1873" t="str">
            <v/>
          </cell>
          <cell r="O1873" t="str">
            <v/>
          </cell>
          <cell r="W1873" t="str">
            <v>D2109916301</v>
          </cell>
          <cell r="X1873" t="str">
            <v>Umair Khan Solangi Dadan Khan</v>
          </cell>
          <cell r="AL1873" t="str">
            <v>Ar Rashidiyyah</v>
          </cell>
          <cell r="AO1873">
            <v>0</v>
          </cell>
          <cell r="BT1873" t="str">
            <v>NO</v>
          </cell>
          <cell r="CB1873">
            <v>0</v>
          </cell>
          <cell r="CJ1873" t="str">
            <v/>
          </cell>
        </row>
        <row r="1874">
          <cell r="A1874" t="str">
            <v>6062424681762</v>
          </cell>
          <cell r="C1874" t="str">
            <v>Dropship Order</v>
          </cell>
          <cell r="F1874" t="str">
            <v>C2107346</v>
          </cell>
          <cell r="I1874" t="str">
            <v>Out For Delivery</v>
          </cell>
          <cell r="N1874" t="str">
            <v/>
          </cell>
          <cell r="O1874" t="str">
            <v/>
          </cell>
          <cell r="W1874" t="str">
            <v>D2108449301</v>
          </cell>
          <cell r="X1874" t="str">
            <v xml:space="preserve">IFZ- Bassam Omer </v>
          </cell>
          <cell r="AL1874" t="str">
            <v>At Taniem</v>
          </cell>
          <cell r="AO1874">
            <v>400</v>
          </cell>
          <cell r="BT1874" t="str">
            <v>NO</v>
          </cell>
          <cell r="CB1874">
            <v>0</v>
          </cell>
          <cell r="CJ1874" t="str">
            <v/>
          </cell>
        </row>
        <row r="1875">
          <cell r="A1875" t="str">
            <v>6062424235686</v>
          </cell>
          <cell r="C1875" t="str">
            <v>Reverse Pickup(Return &amp; Refund)</v>
          </cell>
          <cell r="F1875" t="str">
            <v>C21036226</v>
          </cell>
          <cell r="I1875" t="str">
            <v>Out For Delivery</v>
          </cell>
          <cell r="N1875" t="str">
            <v>Reschedule</v>
          </cell>
          <cell r="O1875" t="str">
            <v>Schedule for future</v>
          </cell>
          <cell r="W1875" t="str">
            <v>D2109916301</v>
          </cell>
          <cell r="X1875" t="str">
            <v>Umair Khan Solangi Dadan Khan</v>
          </cell>
          <cell r="AL1875" t="str">
            <v>Ar Rashidiyyah</v>
          </cell>
          <cell r="AO1875">
            <v>0</v>
          </cell>
          <cell r="BT1875" t="str">
            <v>NO</v>
          </cell>
          <cell r="CB1875">
            <v>1</v>
          </cell>
          <cell r="CJ1875" t="str">
            <v/>
          </cell>
        </row>
        <row r="1876">
          <cell r="A1876" t="str">
            <v>6061724647654</v>
          </cell>
          <cell r="C1876" t="str">
            <v>Dropship Order</v>
          </cell>
          <cell r="F1876" t="str">
            <v>C2103716501</v>
          </cell>
          <cell r="I1876" t="str">
            <v>Out For Delivery</v>
          </cell>
          <cell r="N1876" t="str">
            <v>Cancel</v>
          </cell>
          <cell r="O1876" t="str">
            <v>Did Not Order</v>
          </cell>
          <cell r="W1876" t="str">
            <v>D2108449301</v>
          </cell>
          <cell r="X1876" t="str">
            <v xml:space="preserve">IFZ- Bassam Omer </v>
          </cell>
          <cell r="AL1876" t="str">
            <v>At Taniem</v>
          </cell>
          <cell r="AO1876">
            <v>540.1</v>
          </cell>
          <cell r="BT1876" t="str">
            <v>NO</v>
          </cell>
          <cell r="CB1876">
            <v>3</v>
          </cell>
          <cell r="CJ1876" t="str">
            <v>POUCH</v>
          </cell>
        </row>
        <row r="1877">
          <cell r="A1877" t="str">
            <v>6060924875196</v>
          </cell>
          <cell r="C1877" t="str">
            <v>Dropship Order</v>
          </cell>
          <cell r="F1877" t="str">
            <v>C21035750</v>
          </cell>
          <cell r="I1877" t="str">
            <v>Out For Delivery</v>
          </cell>
          <cell r="N1877" t="str">
            <v>Reschedule</v>
          </cell>
          <cell r="O1877" t="str">
            <v>Schedule for future</v>
          </cell>
          <cell r="W1877" t="str">
            <v>D2108449301</v>
          </cell>
          <cell r="X1877" t="str">
            <v xml:space="preserve">IFZ- Bassam Omer </v>
          </cell>
          <cell r="AL1877" t="str">
            <v>At Taniem</v>
          </cell>
          <cell r="AO1877">
            <v>249</v>
          </cell>
          <cell r="BT1877" t="str">
            <v>NO</v>
          </cell>
          <cell r="CB1877">
            <v>3</v>
          </cell>
          <cell r="CJ1877" t="str">
            <v/>
          </cell>
        </row>
        <row r="1878">
          <cell r="A1878" t="str">
            <v>6062624244251</v>
          </cell>
          <cell r="C1878" t="str">
            <v>Reverse Pickup(Return &amp; Refund)</v>
          </cell>
          <cell r="F1878" t="str">
            <v>C21036226</v>
          </cell>
          <cell r="I1878" t="str">
            <v>Out For Delivery</v>
          </cell>
          <cell r="N1878" t="str">
            <v/>
          </cell>
          <cell r="O1878" t="str">
            <v/>
          </cell>
          <cell r="W1878" t="str">
            <v>D2109916301</v>
          </cell>
          <cell r="X1878" t="str">
            <v>Umair Khan Solangi Dadan Khan</v>
          </cell>
          <cell r="AL1878" t="str">
            <v>Ar Rashidiyyah</v>
          </cell>
          <cell r="AO1878">
            <v>0</v>
          </cell>
          <cell r="BT1878" t="str">
            <v>NO</v>
          </cell>
          <cell r="CB1878">
            <v>0</v>
          </cell>
          <cell r="CJ1878" t="str">
            <v/>
          </cell>
        </row>
        <row r="1879">
          <cell r="A1879" t="str">
            <v>6062024461396</v>
          </cell>
          <cell r="C1879" t="str">
            <v>Reverse Pickup(Return &amp; Refund)</v>
          </cell>
          <cell r="F1879" t="str">
            <v>C21036226</v>
          </cell>
          <cell r="I1879" t="str">
            <v>Out For Delivery</v>
          </cell>
          <cell r="N1879" t="str">
            <v>Reschedule</v>
          </cell>
          <cell r="O1879" t="str">
            <v>send schedule message</v>
          </cell>
          <cell r="W1879" t="str">
            <v>D2109916301</v>
          </cell>
          <cell r="X1879" t="str">
            <v>Umair Khan Solangi Dadan Khan</v>
          </cell>
          <cell r="AL1879" t="str">
            <v>Ar Rashidiyyah</v>
          </cell>
          <cell r="AO1879">
            <v>0</v>
          </cell>
          <cell r="BT1879" t="str">
            <v>NO</v>
          </cell>
          <cell r="CB1879">
            <v>1</v>
          </cell>
          <cell r="CJ1879" t="str">
            <v/>
          </cell>
        </row>
        <row r="1880">
          <cell r="A1880" t="str">
            <v>6062124624713</v>
          </cell>
          <cell r="C1880" t="str">
            <v>Reverse Pickup(Return &amp; Refund)</v>
          </cell>
          <cell r="F1880" t="str">
            <v>C21036226</v>
          </cell>
          <cell r="I1880" t="str">
            <v>Out For Delivery</v>
          </cell>
          <cell r="N1880" t="str">
            <v>Review</v>
          </cell>
          <cell r="O1880" t="str">
            <v>Customer Wants to Change Location</v>
          </cell>
          <cell r="W1880" t="str">
            <v>D2108449301</v>
          </cell>
          <cell r="X1880" t="str">
            <v xml:space="preserve">IFZ- Bassam Omer </v>
          </cell>
          <cell r="AL1880" t="str">
            <v>Al Buhayrat</v>
          </cell>
          <cell r="AO1880">
            <v>0</v>
          </cell>
          <cell r="BT1880" t="str">
            <v>NO</v>
          </cell>
          <cell r="CB1880">
            <v>2</v>
          </cell>
          <cell r="CJ1880" t="str">
            <v/>
          </cell>
        </row>
        <row r="1881">
          <cell r="A1881" t="str">
            <v>6062424497914</v>
          </cell>
          <cell r="C1881" t="str">
            <v>Reverse Pickup(Return &amp; Refund)</v>
          </cell>
          <cell r="F1881" t="str">
            <v>C21036226</v>
          </cell>
          <cell r="I1881" t="str">
            <v>Out For Delivery</v>
          </cell>
          <cell r="N1881" t="str">
            <v>Cancel</v>
          </cell>
          <cell r="O1881" t="str">
            <v>Doesn't Want to Give Reason</v>
          </cell>
          <cell r="W1881" t="str">
            <v>D2108449301</v>
          </cell>
          <cell r="X1881" t="str">
            <v xml:space="preserve">IFZ- Bassam Omer </v>
          </cell>
          <cell r="AL1881" t="str">
            <v>Al Buhayrat</v>
          </cell>
          <cell r="AO1881">
            <v>0</v>
          </cell>
          <cell r="BT1881" t="str">
            <v>NO</v>
          </cell>
          <cell r="CB1881">
            <v>2</v>
          </cell>
          <cell r="CJ1881" t="str">
            <v/>
          </cell>
        </row>
        <row r="1882">
          <cell r="A1882" t="str">
            <v>6062524687117</v>
          </cell>
          <cell r="C1882" t="str">
            <v>Reverse Pickup(Return &amp; Refund)</v>
          </cell>
          <cell r="F1882" t="str">
            <v>C21036226</v>
          </cell>
          <cell r="I1882" t="str">
            <v>Successfully Returned</v>
          </cell>
          <cell r="N1882" t="str">
            <v/>
          </cell>
          <cell r="O1882" t="str">
            <v/>
          </cell>
          <cell r="W1882" t="str">
            <v>D2109916301</v>
          </cell>
          <cell r="X1882" t="str">
            <v>Umair Khan Solangi Dadan Khan</v>
          </cell>
          <cell r="AL1882" t="str">
            <v>Ar Rashidiyyah</v>
          </cell>
          <cell r="AO1882">
            <v>0</v>
          </cell>
          <cell r="BT1882" t="str">
            <v>NO</v>
          </cell>
          <cell r="CB1882">
            <v>0</v>
          </cell>
          <cell r="CJ1882" t="str">
            <v/>
          </cell>
        </row>
        <row r="1883">
          <cell r="A1883" t="str">
            <v>6062324858270</v>
          </cell>
          <cell r="C1883" t="str">
            <v>Reverse Pickup(Return &amp; Refund)</v>
          </cell>
          <cell r="F1883" t="str">
            <v>C21036226</v>
          </cell>
          <cell r="I1883" t="str">
            <v>Out For Delivery</v>
          </cell>
          <cell r="N1883" t="str">
            <v>Undelivered</v>
          </cell>
          <cell r="O1883" t="str">
            <v xml:space="preserve">NDR Condition, can not been scheduled </v>
          </cell>
          <cell r="W1883" t="str">
            <v>D2108449301</v>
          </cell>
          <cell r="X1883" t="str">
            <v xml:space="preserve">IFZ- Bassam Omer </v>
          </cell>
          <cell r="AL1883" t="str">
            <v>Al Buhayrat</v>
          </cell>
          <cell r="AO1883">
            <v>0</v>
          </cell>
          <cell r="BT1883" t="str">
            <v>NO</v>
          </cell>
          <cell r="CB1883">
            <v>2</v>
          </cell>
          <cell r="CJ1883" t="str">
            <v/>
          </cell>
        </row>
        <row r="1884">
          <cell r="A1884" t="str">
            <v>6062424946840</v>
          </cell>
          <cell r="C1884" t="str">
            <v>Reverse Pickup(Return &amp; Refund)</v>
          </cell>
          <cell r="F1884" t="str">
            <v>C21036226</v>
          </cell>
          <cell r="I1884" t="str">
            <v>Out For Delivery</v>
          </cell>
          <cell r="N1884" t="str">
            <v>Undelivered</v>
          </cell>
          <cell r="O1884" t="str">
            <v xml:space="preserve">NDR Condition, can not been scheduled </v>
          </cell>
          <cell r="W1884" t="str">
            <v>D2108449301</v>
          </cell>
          <cell r="X1884" t="str">
            <v xml:space="preserve">IFZ- Bassam Omer </v>
          </cell>
          <cell r="AL1884" t="str">
            <v>Al Buhayrat</v>
          </cell>
          <cell r="AO1884">
            <v>0</v>
          </cell>
          <cell r="BT1884" t="str">
            <v>NO</v>
          </cell>
          <cell r="CB1884">
            <v>2</v>
          </cell>
          <cell r="CJ1884" t="str">
            <v/>
          </cell>
        </row>
        <row r="1885">
          <cell r="A1885" t="str">
            <v>6062124588472</v>
          </cell>
          <cell r="C1885" t="str">
            <v>Reverse Pickup(Return &amp; Refund)</v>
          </cell>
          <cell r="F1885" t="str">
            <v>C21036226</v>
          </cell>
          <cell r="I1885" t="str">
            <v>Out For Delivery</v>
          </cell>
          <cell r="N1885" t="str">
            <v>Undelivered</v>
          </cell>
          <cell r="O1885" t="str">
            <v xml:space="preserve">NDR Condition, can not been scheduled </v>
          </cell>
          <cell r="W1885" t="str">
            <v>D2108449301</v>
          </cell>
          <cell r="X1885" t="str">
            <v xml:space="preserve">IFZ- Bassam Omer </v>
          </cell>
          <cell r="AL1885" t="str">
            <v>Al Buhayrat</v>
          </cell>
          <cell r="AO1885">
            <v>0</v>
          </cell>
          <cell r="BT1885" t="str">
            <v>NO</v>
          </cell>
          <cell r="CB1885">
            <v>2</v>
          </cell>
          <cell r="CJ1885" t="str">
            <v/>
          </cell>
        </row>
        <row r="1886">
          <cell r="A1886" t="str">
            <v>6062524524768</v>
          </cell>
          <cell r="C1886" t="str">
            <v>Reverse Pickup(Return &amp; Refund)</v>
          </cell>
          <cell r="F1886" t="str">
            <v>C21036226</v>
          </cell>
          <cell r="I1886" t="str">
            <v>Successfully Returned</v>
          </cell>
          <cell r="N1886" t="str">
            <v/>
          </cell>
          <cell r="O1886" t="str">
            <v/>
          </cell>
          <cell r="W1886" t="str">
            <v>D2109916301</v>
          </cell>
          <cell r="X1886" t="str">
            <v>Umair Khan Solangi Dadan Khan</v>
          </cell>
          <cell r="AL1886" t="str">
            <v>Ar Rashidiyyah</v>
          </cell>
          <cell r="AO1886">
            <v>0</v>
          </cell>
          <cell r="BT1886" t="str">
            <v>NO</v>
          </cell>
          <cell r="CB1886">
            <v>0</v>
          </cell>
          <cell r="CJ1886" t="str">
            <v/>
          </cell>
        </row>
        <row r="1887">
          <cell r="A1887" t="str">
            <v>6060424387009</v>
          </cell>
          <cell r="C1887" t="str">
            <v>Dropship Order</v>
          </cell>
          <cell r="F1887" t="str">
            <v>C21035208</v>
          </cell>
          <cell r="I1887" t="str">
            <v>Out For Delivery</v>
          </cell>
          <cell r="N1887" t="str">
            <v>Reschedule</v>
          </cell>
          <cell r="O1887" t="str">
            <v>Schedule for future</v>
          </cell>
          <cell r="W1887" t="str">
            <v>D21010280801</v>
          </cell>
          <cell r="X1887" t="str">
            <v xml:space="preserve">Muhammad Ali Muhammad </v>
          </cell>
          <cell r="AL1887" t="str">
            <v>Sharai Al Mujahidin</v>
          </cell>
          <cell r="AO1887">
            <v>534</v>
          </cell>
          <cell r="BT1887" t="str">
            <v>NO</v>
          </cell>
          <cell r="CB1887">
            <v>3</v>
          </cell>
          <cell r="CJ1887" t="str">
            <v/>
          </cell>
        </row>
        <row r="1888">
          <cell r="A1888" t="str">
            <v>6062624333346</v>
          </cell>
          <cell r="C1888" t="str">
            <v>Reverse Pickup(Return &amp; Refund)</v>
          </cell>
          <cell r="F1888" t="str">
            <v>C21036226</v>
          </cell>
          <cell r="I1888" t="str">
            <v>Out For Delivery</v>
          </cell>
          <cell r="N1888" t="str">
            <v/>
          </cell>
          <cell r="O1888" t="str">
            <v/>
          </cell>
          <cell r="W1888" t="str">
            <v>D2108449301</v>
          </cell>
          <cell r="X1888" t="str">
            <v xml:space="preserve">IFZ- Bassam Omer </v>
          </cell>
          <cell r="AL1888" t="str">
            <v>Al Buhayrat</v>
          </cell>
          <cell r="AO1888">
            <v>0</v>
          </cell>
          <cell r="BT1888" t="str">
            <v>NO</v>
          </cell>
          <cell r="CB1888">
            <v>0</v>
          </cell>
          <cell r="CJ1888" t="str">
            <v/>
          </cell>
        </row>
        <row r="1889">
          <cell r="A1889" t="str">
            <v>6062224257785</v>
          </cell>
          <cell r="C1889" t="str">
            <v>Reverse Pickup(Return &amp; Refund)</v>
          </cell>
          <cell r="F1889" t="str">
            <v>C21036226</v>
          </cell>
          <cell r="I1889" t="str">
            <v>Out For Delivery</v>
          </cell>
          <cell r="N1889" t="str">
            <v>Undelivered</v>
          </cell>
          <cell r="O1889" t="str">
            <v xml:space="preserve">NDR Condition, can not been scheduled </v>
          </cell>
          <cell r="W1889" t="str">
            <v>D2108449301</v>
          </cell>
          <cell r="X1889" t="str">
            <v xml:space="preserve">IFZ- Bassam Omer </v>
          </cell>
          <cell r="AL1889" t="str">
            <v>Al Buhayrat</v>
          </cell>
          <cell r="AO1889">
            <v>0</v>
          </cell>
          <cell r="BT1889" t="str">
            <v>NO</v>
          </cell>
          <cell r="CB1889">
            <v>2</v>
          </cell>
          <cell r="CJ1889" t="str">
            <v/>
          </cell>
        </row>
        <row r="1890">
          <cell r="A1890" t="str">
            <v>6062624706729</v>
          </cell>
          <cell r="C1890" t="str">
            <v>Reverse Pickup(Return &amp; Refund)</v>
          </cell>
          <cell r="F1890" t="str">
            <v>C21036226</v>
          </cell>
          <cell r="I1890" t="str">
            <v>Out For Delivery</v>
          </cell>
          <cell r="N1890" t="str">
            <v/>
          </cell>
          <cell r="O1890" t="str">
            <v/>
          </cell>
          <cell r="W1890" t="str">
            <v>D2109916301</v>
          </cell>
          <cell r="X1890" t="str">
            <v>Umair Khan Solangi Dadan Khan</v>
          </cell>
          <cell r="AL1890" t="str">
            <v>Ar Rashidiyyah</v>
          </cell>
          <cell r="AO1890">
            <v>0</v>
          </cell>
          <cell r="BT1890" t="str">
            <v>NO</v>
          </cell>
          <cell r="CB1890">
            <v>0</v>
          </cell>
          <cell r="CJ1890" t="str">
            <v/>
          </cell>
        </row>
        <row r="1891">
          <cell r="A1891" t="str">
            <v>6062224934744</v>
          </cell>
          <cell r="C1891" t="str">
            <v>Reverse Pickup(Return &amp; Refund)</v>
          </cell>
          <cell r="F1891" t="str">
            <v>C21036226</v>
          </cell>
          <cell r="I1891" t="str">
            <v>Out For Delivery</v>
          </cell>
          <cell r="N1891" t="str">
            <v>Undelivered</v>
          </cell>
          <cell r="O1891" t="str">
            <v xml:space="preserve">NDR Condition, can not been scheduled </v>
          </cell>
          <cell r="W1891" t="str">
            <v>D2108449301</v>
          </cell>
          <cell r="X1891" t="str">
            <v xml:space="preserve">IFZ- Bassam Omer </v>
          </cell>
          <cell r="AL1891" t="str">
            <v>Al Buhayrat</v>
          </cell>
          <cell r="AO1891">
            <v>0</v>
          </cell>
          <cell r="BT1891" t="str">
            <v>NO</v>
          </cell>
          <cell r="CB1891">
            <v>2</v>
          </cell>
          <cell r="CJ1891" t="str">
            <v/>
          </cell>
        </row>
        <row r="1892">
          <cell r="A1892" t="str">
            <v>6062224871535</v>
          </cell>
          <cell r="C1892" t="str">
            <v>Reverse Pickup(Return &amp; Refund)</v>
          </cell>
          <cell r="F1892" t="str">
            <v>C21036226</v>
          </cell>
          <cell r="I1892" t="str">
            <v>Out For Delivery</v>
          </cell>
          <cell r="N1892" t="str">
            <v>Review</v>
          </cell>
          <cell r="O1892" t="str">
            <v>Customer Wants to Change Location</v>
          </cell>
          <cell r="W1892" t="str">
            <v>D2108449301</v>
          </cell>
          <cell r="X1892" t="str">
            <v xml:space="preserve">IFZ- Bassam Omer </v>
          </cell>
          <cell r="AL1892" t="str">
            <v>Al Buhayrat</v>
          </cell>
          <cell r="AO1892">
            <v>0</v>
          </cell>
          <cell r="BT1892" t="str">
            <v>NO</v>
          </cell>
          <cell r="CB1892">
            <v>2</v>
          </cell>
          <cell r="CJ1892" t="str">
            <v/>
          </cell>
        </row>
        <row r="1893">
          <cell r="A1893" t="str">
            <v>6062524490534</v>
          </cell>
          <cell r="C1893" t="str">
            <v>Reverse Pickup(Return &amp; Refund)</v>
          </cell>
          <cell r="F1893" t="str">
            <v>C21036226</v>
          </cell>
          <cell r="I1893" t="str">
            <v>Out For Delivery</v>
          </cell>
          <cell r="N1893" t="str">
            <v/>
          </cell>
          <cell r="O1893" t="str">
            <v/>
          </cell>
          <cell r="W1893" t="str">
            <v>D2109916301</v>
          </cell>
          <cell r="X1893" t="str">
            <v>Umair Khan Solangi Dadan Khan</v>
          </cell>
          <cell r="AL1893" t="str">
            <v>Ar Rashidiyyah</v>
          </cell>
          <cell r="AO1893">
            <v>0</v>
          </cell>
          <cell r="BT1893" t="str">
            <v>NO</v>
          </cell>
          <cell r="CB1893">
            <v>0</v>
          </cell>
          <cell r="CJ1893" t="str">
            <v/>
          </cell>
        </row>
        <row r="1894">
          <cell r="A1894" t="str">
            <v>6062124661776</v>
          </cell>
          <cell r="C1894" t="str">
            <v>Reverse Pickup(Return &amp; Refund)</v>
          </cell>
          <cell r="F1894" t="str">
            <v>C21036226</v>
          </cell>
          <cell r="I1894" t="str">
            <v>Out For Delivery</v>
          </cell>
          <cell r="N1894" t="str">
            <v>Undelivered</v>
          </cell>
          <cell r="O1894" t="str">
            <v xml:space="preserve">NDR Condition, can not been scheduled </v>
          </cell>
          <cell r="W1894" t="str">
            <v>D2108449301</v>
          </cell>
          <cell r="X1894" t="str">
            <v xml:space="preserve">IFZ- Bassam Omer </v>
          </cell>
          <cell r="AL1894" t="str">
            <v>Al Buhayrat</v>
          </cell>
          <cell r="AO1894">
            <v>0</v>
          </cell>
          <cell r="BT1894" t="str">
            <v>NO</v>
          </cell>
          <cell r="CB1894">
            <v>2</v>
          </cell>
          <cell r="CJ1894" t="str">
            <v/>
          </cell>
        </row>
        <row r="1895">
          <cell r="A1895" t="str">
            <v>6062524857941</v>
          </cell>
          <cell r="C1895" t="str">
            <v>Reverse Pickup(Return &amp; Refund)</v>
          </cell>
          <cell r="F1895" t="str">
            <v>C21036226</v>
          </cell>
          <cell r="I1895" t="str">
            <v>Out For Delivery</v>
          </cell>
          <cell r="N1895" t="str">
            <v>No Answer</v>
          </cell>
          <cell r="O1895" t="str">
            <v>Switched Off</v>
          </cell>
          <cell r="W1895" t="str">
            <v>D2108449301</v>
          </cell>
          <cell r="X1895" t="str">
            <v xml:space="preserve">IFZ- Bassam Omer </v>
          </cell>
          <cell r="AL1895" t="str">
            <v>Al Buhayrat</v>
          </cell>
          <cell r="AO1895">
            <v>0</v>
          </cell>
          <cell r="BT1895" t="str">
            <v>NO</v>
          </cell>
          <cell r="CB1895">
            <v>1</v>
          </cell>
          <cell r="CJ1895" t="str">
            <v/>
          </cell>
        </row>
        <row r="1896">
          <cell r="A1896" t="str">
            <v>6062624860715</v>
          </cell>
          <cell r="C1896" t="str">
            <v>Reverse Pickup(Return &amp; Refund)</v>
          </cell>
          <cell r="F1896" t="str">
            <v>C21036226</v>
          </cell>
          <cell r="I1896" t="str">
            <v>Out For Delivery</v>
          </cell>
          <cell r="N1896" t="str">
            <v/>
          </cell>
          <cell r="O1896" t="str">
            <v/>
          </cell>
          <cell r="W1896" t="str">
            <v>D2109916301</v>
          </cell>
          <cell r="X1896" t="str">
            <v>Umair Khan Solangi Dadan Khan</v>
          </cell>
          <cell r="AL1896" t="str">
            <v>Ar Rashidiyyah</v>
          </cell>
          <cell r="AO1896">
            <v>0</v>
          </cell>
          <cell r="BT1896" t="str">
            <v>NO</v>
          </cell>
          <cell r="CB1896">
            <v>0</v>
          </cell>
          <cell r="CJ1896" t="str">
            <v/>
          </cell>
        </row>
        <row r="1897">
          <cell r="A1897" t="str">
            <v>6062524189105</v>
          </cell>
          <cell r="C1897" t="str">
            <v>Reverse Pickup(Return &amp; Refund)</v>
          </cell>
          <cell r="F1897" t="str">
            <v>C21036226</v>
          </cell>
          <cell r="I1897" t="str">
            <v>Out For Delivery</v>
          </cell>
          <cell r="N1897" t="str">
            <v>No Answer</v>
          </cell>
          <cell r="O1897" t="str">
            <v>Switched Off</v>
          </cell>
          <cell r="W1897" t="str">
            <v>D2108449301</v>
          </cell>
          <cell r="X1897" t="str">
            <v xml:space="preserve">IFZ- Bassam Omer </v>
          </cell>
          <cell r="AL1897" t="str">
            <v>Al Buhayrat</v>
          </cell>
          <cell r="AO1897">
            <v>0</v>
          </cell>
          <cell r="BT1897" t="str">
            <v>NO</v>
          </cell>
          <cell r="CB1897">
            <v>1</v>
          </cell>
          <cell r="CJ1897" t="str">
            <v/>
          </cell>
        </row>
        <row r="1898">
          <cell r="A1898" t="str">
            <v>6061824541668</v>
          </cell>
          <cell r="C1898" t="str">
            <v>Reverse Pickup(Return &amp; Refund)</v>
          </cell>
          <cell r="F1898" t="str">
            <v>C21036226</v>
          </cell>
          <cell r="I1898" t="str">
            <v>Out For Delivery</v>
          </cell>
          <cell r="N1898" t="str">
            <v>Undelivered</v>
          </cell>
          <cell r="O1898" t="str">
            <v xml:space="preserve">NDR Condition, can not been scheduled </v>
          </cell>
          <cell r="W1898" t="str">
            <v>D2109916301</v>
          </cell>
          <cell r="X1898" t="str">
            <v>Umair Khan Solangi Dadan Khan</v>
          </cell>
          <cell r="AL1898" t="str">
            <v>Ar Rashidiyyah</v>
          </cell>
          <cell r="AO1898">
            <v>0</v>
          </cell>
          <cell r="BT1898" t="str">
            <v>NO</v>
          </cell>
          <cell r="CB1898">
            <v>2</v>
          </cell>
          <cell r="CJ1898" t="str">
            <v/>
          </cell>
        </row>
        <row r="1899">
          <cell r="A1899" t="str">
            <v>6062624135801</v>
          </cell>
          <cell r="C1899" t="str">
            <v>Reverse Pickup(Return &amp; Refund)</v>
          </cell>
          <cell r="F1899" t="str">
            <v>C2103719501</v>
          </cell>
          <cell r="I1899" t="str">
            <v>Out For Delivery</v>
          </cell>
          <cell r="N1899" t="str">
            <v/>
          </cell>
          <cell r="O1899" t="str">
            <v/>
          </cell>
          <cell r="W1899" t="str">
            <v>D2109916301</v>
          </cell>
          <cell r="X1899" t="str">
            <v>Umair Khan Solangi Dadan Khan</v>
          </cell>
          <cell r="AL1899" t="str">
            <v>Ar Rashidiyyah</v>
          </cell>
          <cell r="AO1899">
            <v>0</v>
          </cell>
          <cell r="BT1899" t="str">
            <v>NO</v>
          </cell>
          <cell r="CB1899">
            <v>0</v>
          </cell>
          <cell r="CJ1899" t="str">
            <v/>
          </cell>
        </row>
        <row r="1900">
          <cell r="A1900" t="str">
            <v>6062024618448</v>
          </cell>
          <cell r="C1900" t="str">
            <v>Reverse Pickup(Return &amp; Refund)</v>
          </cell>
          <cell r="F1900" t="str">
            <v>C21036226</v>
          </cell>
          <cell r="I1900" t="str">
            <v>Out For Delivery</v>
          </cell>
          <cell r="N1900" t="str">
            <v>No Answer</v>
          </cell>
          <cell r="O1900" t="str">
            <v>Switched Off</v>
          </cell>
          <cell r="W1900" t="str">
            <v>D2109916301</v>
          </cell>
          <cell r="X1900" t="str">
            <v>Umair Khan Solangi Dadan Khan</v>
          </cell>
          <cell r="AL1900" t="str">
            <v>Ar Rashidiyyah</v>
          </cell>
          <cell r="AO1900">
            <v>0</v>
          </cell>
          <cell r="BT1900" t="str">
            <v>NO</v>
          </cell>
          <cell r="CB1900">
            <v>2</v>
          </cell>
          <cell r="CJ1900" t="str">
            <v/>
          </cell>
        </row>
        <row r="1901">
          <cell r="A1901" t="str">
            <v>6062624235480</v>
          </cell>
          <cell r="C1901" t="str">
            <v>Reverse Pickup(Return &amp; Refund)</v>
          </cell>
          <cell r="F1901" t="str">
            <v>C21036226</v>
          </cell>
          <cell r="I1901" t="str">
            <v>Out For Delivery</v>
          </cell>
          <cell r="N1901" t="str">
            <v/>
          </cell>
          <cell r="O1901" t="str">
            <v/>
          </cell>
          <cell r="W1901" t="str">
            <v>D2109916301</v>
          </cell>
          <cell r="X1901" t="str">
            <v>Umair Khan Solangi Dadan Khan</v>
          </cell>
          <cell r="AL1901" t="str">
            <v>Ar Rashidiyyah</v>
          </cell>
          <cell r="AO1901">
            <v>0</v>
          </cell>
          <cell r="BT1901" t="str">
            <v>NO</v>
          </cell>
          <cell r="CB1901">
            <v>0</v>
          </cell>
          <cell r="CJ1901" t="str">
            <v/>
          </cell>
        </row>
        <row r="1902">
          <cell r="A1902" t="str">
            <v>6062624629979</v>
          </cell>
          <cell r="C1902" t="str">
            <v>Reverse Pickup(Return &amp; Refund)</v>
          </cell>
          <cell r="F1902" t="str">
            <v>C21036226</v>
          </cell>
          <cell r="I1902" t="str">
            <v>Out For Delivery</v>
          </cell>
          <cell r="N1902" t="str">
            <v/>
          </cell>
          <cell r="O1902" t="str">
            <v/>
          </cell>
          <cell r="W1902" t="str">
            <v>D2109916301</v>
          </cell>
          <cell r="X1902" t="str">
            <v>Umair Khan Solangi Dadan Khan</v>
          </cell>
          <cell r="AL1902" t="str">
            <v>Ar Rashidiyyah</v>
          </cell>
          <cell r="AO1902">
            <v>0</v>
          </cell>
          <cell r="BT1902" t="str">
            <v>NO</v>
          </cell>
          <cell r="CB1902">
            <v>0</v>
          </cell>
          <cell r="CJ1902" t="str">
            <v/>
          </cell>
        </row>
        <row r="1903">
          <cell r="A1903" t="str">
            <v>6060624580650</v>
          </cell>
          <cell r="C1903" t="str">
            <v>Dropship Order</v>
          </cell>
          <cell r="F1903" t="str">
            <v>C2103716501</v>
          </cell>
          <cell r="I1903" t="str">
            <v>Out For Delivery</v>
          </cell>
          <cell r="N1903" t="str">
            <v>Cancel</v>
          </cell>
          <cell r="O1903" t="str">
            <v>Did Not Order</v>
          </cell>
          <cell r="W1903" t="str">
            <v>D2108449301</v>
          </cell>
          <cell r="X1903" t="str">
            <v xml:space="preserve">IFZ- Bassam Omer </v>
          </cell>
          <cell r="AL1903" t="str">
            <v>Al Buhayrat</v>
          </cell>
          <cell r="AO1903">
            <v>0</v>
          </cell>
          <cell r="BT1903" t="str">
            <v>NO</v>
          </cell>
          <cell r="CB1903">
            <v>4</v>
          </cell>
          <cell r="CJ1903" t="str">
            <v>POUCH</v>
          </cell>
        </row>
        <row r="1904">
          <cell r="A1904" t="str">
            <v>6062324211292</v>
          </cell>
          <cell r="C1904" t="str">
            <v>Dropship Order</v>
          </cell>
          <cell r="F1904" t="str">
            <v>C21035537</v>
          </cell>
          <cell r="I1904" t="str">
            <v>Out For Delivery</v>
          </cell>
          <cell r="N1904" t="str">
            <v>Reschedule</v>
          </cell>
          <cell r="O1904" t="str">
            <v>Schedule for future</v>
          </cell>
          <cell r="W1904" t="str">
            <v>D2105188</v>
          </cell>
          <cell r="X1904" t="str">
            <v>AFAQ2 Ibrahim Ahmed</v>
          </cell>
          <cell r="AL1904" t="str">
            <v>Al Buhayrat</v>
          </cell>
          <cell r="AO1904">
            <v>0</v>
          </cell>
          <cell r="BT1904" t="str">
            <v>NO</v>
          </cell>
          <cell r="CB1904">
            <v>1</v>
          </cell>
          <cell r="CJ1904" t="str">
            <v/>
          </cell>
        </row>
        <row r="1905">
          <cell r="A1905" t="str">
            <v>6062024493164</v>
          </cell>
          <cell r="C1905" t="str">
            <v>Dropship Order</v>
          </cell>
          <cell r="F1905" t="str">
            <v>C2103730101</v>
          </cell>
          <cell r="I1905" t="str">
            <v>Out For Delivery</v>
          </cell>
          <cell r="N1905" t="str">
            <v>Reschedule</v>
          </cell>
          <cell r="O1905" t="str">
            <v>Schedule for future</v>
          </cell>
          <cell r="W1905" t="str">
            <v>D2105188</v>
          </cell>
          <cell r="X1905" t="str">
            <v>AFAQ2 Ibrahim Ahmed</v>
          </cell>
          <cell r="AL1905" t="str">
            <v>Al Buhayrat</v>
          </cell>
          <cell r="AO1905">
            <v>329.85</v>
          </cell>
          <cell r="BT1905" t="str">
            <v>NO</v>
          </cell>
          <cell r="CB1905">
            <v>1</v>
          </cell>
          <cell r="CJ1905" t="str">
            <v>POUCH</v>
          </cell>
        </row>
        <row r="1906">
          <cell r="A1906" t="str">
            <v>6061824615446</v>
          </cell>
          <cell r="C1906" t="str">
            <v>Dropship Order</v>
          </cell>
          <cell r="F1906" t="str">
            <v>C2103730101</v>
          </cell>
          <cell r="I1906" t="str">
            <v>Delivered</v>
          </cell>
          <cell r="N1906" t="str">
            <v>Reschedule</v>
          </cell>
          <cell r="O1906" t="str">
            <v>Schedule for future</v>
          </cell>
          <cell r="W1906" t="str">
            <v>D2105188</v>
          </cell>
          <cell r="X1906" t="str">
            <v>AFAQ2 Ibrahim Ahmed</v>
          </cell>
          <cell r="AL1906" t="str">
            <v>Al Buhayrat</v>
          </cell>
          <cell r="AO1906">
            <v>0</v>
          </cell>
          <cell r="BT1906" t="str">
            <v>YES</v>
          </cell>
          <cell r="CB1906">
            <v>4</v>
          </cell>
          <cell r="CJ1906" t="str">
            <v>POUCH</v>
          </cell>
        </row>
        <row r="1907">
          <cell r="A1907" t="str">
            <v>6062124884666</v>
          </cell>
          <cell r="C1907" t="str">
            <v>Dropship Order</v>
          </cell>
          <cell r="F1907" t="str">
            <v>C2103730101</v>
          </cell>
          <cell r="I1907" t="str">
            <v>Out For Delivery</v>
          </cell>
          <cell r="N1907" t="str">
            <v>Reschedule</v>
          </cell>
          <cell r="O1907" t="str">
            <v>Schedule for future</v>
          </cell>
          <cell r="W1907" t="str">
            <v>D2105188</v>
          </cell>
          <cell r="X1907" t="str">
            <v>AFAQ2 Ibrahim Ahmed</v>
          </cell>
          <cell r="AL1907" t="str">
            <v>Al Buhayrat</v>
          </cell>
          <cell r="AO1907">
            <v>576.6</v>
          </cell>
          <cell r="BT1907" t="str">
            <v>NO</v>
          </cell>
          <cell r="CB1907">
            <v>1</v>
          </cell>
          <cell r="CJ1907" t="str">
            <v>POUCH</v>
          </cell>
        </row>
        <row r="1908">
          <cell r="A1908" t="str">
            <v>6062024858804</v>
          </cell>
          <cell r="C1908" t="str">
            <v>Dropship Order</v>
          </cell>
          <cell r="F1908" t="str">
            <v>C2103730101</v>
          </cell>
          <cell r="I1908" t="str">
            <v>Delivered</v>
          </cell>
          <cell r="N1908" t="str">
            <v>Reschedule</v>
          </cell>
          <cell r="O1908" t="str">
            <v>Schedule for future</v>
          </cell>
          <cell r="W1908" t="str">
            <v>D2105188</v>
          </cell>
          <cell r="X1908" t="str">
            <v>AFAQ2 Ibrahim Ahmed</v>
          </cell>
          <cell r="AL1908" t="str">
            <v>At Taniem</v>
          </cell>
          <cell r="AO1908">
            <v>378.73</v>
          </cell>
          <cell r="BT1908" t="str">
            <v>YES</v>
          </cell>
          <cell r="CB1908">
            <v>2</v>
          </cell>
          <cell r="CJ1908" t="str">
            <v>POUCH</v>
          </cell>
        </row>
        <row r="1909">
          <cell r="A1909" t="str">
            <v>6062124560999</v>
          </cell>
          <cell r="C1909" t="str">
            <v>Dropship Order</v>
          </cell>
          <cell r="F1909" t="str">
            <v>C2103730101</v>
          </cell>
          <cell r="I1909" t="str">
            <v>Delivered</v>
          </cell>
          <cell r="N1909" t="str">
            <v>No Answer</v>
          </cell>
          <cell r="O1909" t="str">
            <v>Switched Off</v>
          </cell>
          <cell r="W1909" t="str">
            <v>D2105188</v>
          </cell>
          <cell r="X1909" t="str">
            <v>AFAQ2 Ibrahim Ahmed</v>
          </cell>
          <cell r="AL1909" t="str">
            <v>Al Buhayrat</v>
          </cell>
          <cell r="AO1909">
            <v>438.26</v>
          </cell>
          <cell r="BT1909" t="str">
            <v>YES</v>
          </cell>
          <cell r="CB1909">
            <v>1</v>
          </cell>
          <cell r="CJ1909" t="str">
            <v>POUCH</v>
          </cell>
        </row>
        <row r="1910">
          <cell r="A1910" t="str">
            <v>6061624412876</v>
          </cell>
          <cell r="C1910" t="str">
            <v>Dropship Order</v>
          </cell>
          <cell r="F1910" t="str">
            <v>C2103734901</v>
          </cell>
          <cell r="I1910" t="str">
            <v>Out For Delivery</v>
          </cell>
          <cell r="N1910" t="str">
            <v>Reschedule</v>
          </cell>
          <cell r="O1910" t="str">
            <v>Schedule for future</v>
          </cell>
          <cell r="W1910" t="str">
            <v>D2105188</v>
          </cell>
          <cell r="X1910" t="str">
            <v>AFAQ2 Ibrahim Ahmed</v>
          </cell>
          <cell r="AL1910" t="str">
            <v/>
          </cell>
          <cell r="AO1910">
            <v>260</v>
          </cell>
          <cell r="BT1910" t="str">
            <v>NO</v>
          </cell>
          <cell r="CB1910">
            <v>2</v>
          </cell>
          <cell r="CJ1910" t="str">
            <v/>
          </cell>
        </row>
        <row r="1911">
          <cell r="A1911" t="str">
            <v>6052324955930</v>
          </cell>
          <cell r="C1911" t="str">
            <v>Dropship Order</v>
          </cell>
          <cell r="F1911" t="str">
            <v>C21036106</v>
          </cell>
          <cell r="I1911" t="str">
            <v>Out For Delivery</v>
          </cell>
          <cell r="N1911" t="str">
            <v>Reschedule</v>
          </cell>
          <cell r="O1911" t="str">
            <v>Schedule for future</v>
          </cell>
          <cell r="W1911" t="str">
            <v>D2105188</v>
          </cell>
          <cell r="X1911" t="str">
            <v>AFAQ2 Ibrahim Ahmed</v>
          </cell>
          <cell r="AL1911" t="str">
            <v>Makkah</v>
          </cell>
          <cell r="AO1911">
            <v>79</v>
          </cell>
          <cell r="BT1911" t="str">
            <v>NO</v>
          </cell>
          <cell r="CB1911">
            <v>3</v>
          </cell>
          <cell r="CJ1911" t="str">
            <v/>
          </cell>
        </row>
        <row r="1912">
          <cell r="A1912" t="str">
            <v>6062124498765</v>
          </cell>
          <cell r="C1912" t="str">
            <v>Dropship Order</v>
          </cell>
          <cell r="F1912" t="str">
            <v>C21035750</v>
          </cell>
          <cell r="I1912" t="str">
            <v>Out For Delivery</v>
          </cell>
          <cell r="N1912" t="str">
            <v>Reschedule</v>
          </cell>
          <cell r="O1912" t="str">
            <v>Schedule for future</v>
          </cell>
          <cell r="W1912" t="str">
            <v>D2105188</v>
          </cell>
          <cell r="X1912" t="str">
            <v>AFAQ2 Ibrahim Ahmed</v>
          </cell>
          <cell r="AL1912" t="str">
            <v>Al Buhayrat</v>
          </cell>
          <cell r="AO1912">
            <v>179</v>
          </cell>
          <cell r="BT1912" t="str">
            <v>NO</v>
          </cell>
          <cell r="CB1912">
            <v>3</v>
          </cell>
          <cell r="CJ1912" t="str">
            <v/>
          </cell>
        </row>
        <row r="1913">
          <cell r="A1913" t="str">
            <v>6052524794302</v>
          </cell>
          <cell r="C1913" t="str">
            <v>Dropship Order</v>
          </cell>
          <cell r="F1913" t="str">
            <v>C2103719401</v>
          </cell>
          <cell r="I1913" t="str">
            <v>Out For Delivery</v>
          </cell>
          <cell r="N1913" t="str">
            <v>Undelivered</v>
          </cell>
          <cell r="O1913" t="str">
            <v xml:space="preserve">NDR Condition, can not been scheduled </v>
          </cell>
          <cell r="W1913" t="str">
            <v>D2105188</v>
          </cell>
          <cell r="X1913" t="str">
            <v>AFAQ2 Ibrahim Ahmed</v>
          </cell>
          <cell r="AL1913" t="str">
            <v>Al Buhayrat</v>
          </cell>
          <cell r="AO1913">
            <v>312.99</v>
          </cell>
          <cell r="BT1913" t="str">
            <v>NO</v>
          </cell>
          <cell r="CB1913">
            <v>4</v>
          </cell>
          <cell r="CJ1913" t="str">
            <v/>
          </cell>
        </row>
        <row r="1914">
          <cell r="A1914" t="str">
            <v>6061124647206</v>
          </cell>
          <cell r="C1914" t="str">
            <v>Dropship Order</v>
          </cell>
          <cell r="F1914" t="str">
            <v>C21036106</v>
          </cell>
          <cell r="I1914" t="str">
            <v>Out For Delivery</v>
          </cell>
          <cell r="N1914" t="str">
            <v>Reschedule</v>
          </cell>
          <cell r="O1914" t="str">
            <v>Schedule for future</v>
          </cell>
          <cell r="W1914" t="str">
            <v>D2105188</v>
          </cell>
          <cell r="X1914" t="str">
            <v>AFAQ2 Ibrahim Ahmed</v>
          </cell>
          <cell r="AL1914" t="str">
            <v>Al Buhayrat</v>
          </cell>
          <cell r="AO1914">
            <v>99</v>
          </cell>
          <cell r="BT1914" t="str">
            <v>NO</v>
          </cell>
          <cell r="CB1914">
            <v>3</v>
          </cell>
          <cell r="CJ1914" t="str">
            <v/>
          </cell>
        </row>
        <row r="1915">
          <cell r="A1915" t="str">
            <v>6062424472926</v>
          </cell>
          <cell r="C1915" t="str">
            <v>Dropship Order</v>
          </cell>
          <cell r="F1915" t="str">
            <v>C21036624</v>
          </cell>
          <cell r="I1915" t="str">
            <v>Out For Delivery</v>
          </cell>
          <cell r="N1915" t="str">
            <v/>
          </cell>
          <cell r="O1915" t="str">
            <v/>
          </cell>
          <cell r="W1915" t="str">
            <v>D2105188</v>
          </cell>
          <cell r="X1915" t="str">
            <v>AFAQ2 Ibrahim Ahmed</v>
          </cell>
          <cell r="AL1915" t="str">
            <v>Al Buhayrat</v>
          </cell>
          <cell r="AO1915">
            <v>199</v>
          </cell>
          <cell r="BT1915" t="str">
            <v>NO</v>
          </cell>
          <cell r="CB1915">
            <v>0</v>
          </cell>
          <cell r="CJ1915" t="str">
            <v/>
          </cell>
        </row>
        <row r="1916">
          <cell r="A1916" t="str">
            <v>6062124467820</v>
          </cell>
          <cell r="C1916" t="str">
            <v>Dropship Order</v>
          </cell>
          <cell r="F1916" t="str">
            <v>C21035750</v>
          </cell>
          <cell r="I1916" t="str">
            <v>Out For Delivery</v>
          </cell>
          <cell r="N1916" t="str">
            <v>Reschedule</v>
          </cell>
          <cell r="O1916" t="str">
            <v>Schedule for future</v>
          </cell>
          <cell r="W1916" t="str">
            <v>D2105188</v>
          </cell>
          <cell r="X1916" t="str">
            <v>AFAQ2 Ibrahim Ahmed</v>
          </cell>
          <cell r="AL1916" t="str">
            <v>Al Buhayrat</v>
          </cell>
          <cell r="AO1916">
            <v>199</v>
          </cell>
          <cell r="BT1916" t="str">
            <v>NO</v>
          </cell>
          <cell r="CB1916">
            <v>3</v>
          </cell>
          <cell r="CJ1916" t="str">
            <v/>
          </cell>
        </row>
        <row r="1917">
          <cell r="A1917" t="str">
            <v>6062324746804</v>
          </cell>
          <cell r="C1917" t="str">
            <v>Dropship Order</v>
          </cell>
          <cell r="F1917" t="str">
            <v>C21035750</v>
          </cell>
          <cell r="I1917" t="str">
            <v>Out For Delivery</v>
          </cell>
          <cell r="N1917" t="str">
            <v>Reschedule</v>
          </cell>
          <cell r="O1917" t="str">
            <v>Schedule for future</v>
          </cell>
          <cell r="W1917" t="str">
            <v>D2105188</v>
          </cell>
          <cell r="X1917" t="str">
            <v>AFAQ2 Ibrahim Ahmed</v>
          </cell>
          <cell r="AL1917" t="str">
            <v>Al Buhayrat</v>
          </cell>
          <cell r="AO1917">
            <v>227</v>
          </cell>
          <cell r="BT1917" t="str">
            <v>NO</v>
          </cell>
          <cell r="CB1917">
            <v>1</v>
          </cell>
          <cell r="CJ1917" t="str">
            <v/>
          </cell>
        </row>
        <row r="1918">
          <cell r="A1918" t="str">
            <v>6061224398367</v>
          </cell>
          <cell r="C1918" t="str">
            <v>Dropship Order</v>
          </cell>
          <cell r="F1918" t="str">
            <v>C21036106</v>
          </cell>
          <cell r="I1918" t="str">
            <v>Out For Delivery</v>
          </cell>
          <cell r="N1918" t="str">
            <v>Reschedule</v>
          </cell>
          <cell r="O1918" t="str">
            <v>Schedule for future</v>
          </cell>
          <cell r="W1918" t="str">
            <v>D2105188</v>
          </cell>
          <cell r="X1918" t="str">
            <v>AFAQ2 Ibrahim Ahmed</v>
          </cell>
          <cell r="AL1918" t="str">
            <v>Makkah</v>
          </cell>
          <cell r="AO1918">
            <v>99</v>
          </cell>
          <cell r="BT1918" t="str">
            <v>NO</v>
          </cell>
          <cell r="CB1918">
            <v>3</v>
          </cell>
          <cell r="CJ1918" t="str">
            <v/>
          </cell>
        </row>
        <row r="1919">
          <cell r="A1919" t="str">
            <v>6062424558852</v>
          </cell>
          <cell r="C1919" t="str">
            <v>Dropship Order</v>
          </cell>
          <cell r="F1919" t="str">
            <v>C21035750</v>
          </cell>
          <cell r="I1919" t="str">
            <v>Out For Delivery</v>
          </cell>
          <cell r="N1919" t="str">
            <v/>
          </cell>
          <cell r="O1919" t="str">
            <v/>
          </cell>
          <cell r="W1919" t="str">
            <v>D2105188</v>
          </cell>
          <cell r="X1919" t="str">
            <v>AFAQ2 Ibrahim Ahmed</v>
          </cell>
          <cell r="AL1919" t="str">
            <v>Al Buhayrat</v>
          </cell>
          <cell r="AO1919">
            <v>349</v>
          </cell>
          <cell r="BT1919" t="str">
            <v>NO</v>
          </cell>
          <cell r="CB1919">
            <v>0</v>
          </cell>
          <cell r="CJ1919" t="str">
            <v/>
          </cell>
        </row>
        <row r="1920">
          <cell r="A1920" t="str">
            <v>6061224608124</v>
          </cell>
          <cell r="C1920" t="str">
            <v>Dropship Order</v>
          </cell>
          <cell r="F1920" t="str">
            <v>C2103785701</v>
          </cell>
          <cell r="I1920" t="str">
            <v>Out For Delivery</v>
          </cell>
          <cell r="N1920" t="str">
            <v>Reschedule</v>
          </cell>
          <cell r="O1920" t="str">
            <v>Schedule for future</v>
          </cell>
          <cell r="W1920" t="str">
            <v>D2105188</v>
          </cell>
          <cell r="X1920" t="str">
            <v>AFAQ2 Ibrahim Ahmed</v>
          </cell>
          <cell r="AL1920" t="str">
            <v>At Taniem</v>
          </cell>
          <cell r="AO1920">
            <v>299</v>
          </cell>
          <cell r="BT1920" t="str">
            <v>NO</v>
          </cell>
          <cell r="CB1920">
            <v>1</v>
          </cell>
          <cell r="CJ1920" t="str">
            <v/>
          </cell>
        </row>
        <row r="1921">
          <cell r="A1921" t="str">
            <v>6062424662065</v>
          </cell>
          <cell r="C1921" t="str">
            <v>Dropship Order</v>
          </cell>
          <cell r="F1921" t="str">
            <v>C2103785701</v>
          </cell>
          <cell r="I1921" t="str">
            <v>Out For Delivery</v>
          </cell>
          <cell r="N1921" t="str">
            <v/>
          </cell>
          <cell r="O1921" t="str">
            <v/>
          </cell>
          <cell r="W1921" t="str">
            <v>D2105188</v>
          </cell>
          <cell r="X1921" t="str">
            <v>AFAQ2 Ibrahim Ahmed</v>
          </cell>
          <cell r="AL1921" t="str">
            <v>Al Buhayrat</v>
          </cell>
          <cell r="AO1921">
            <v>179</v>
          </cell>
          <cell r="BT1921" t="str">
            <v>NO</v>
          </cell>
          <cell r="CB1921">
            <v>0</v>
          </cell>
          <cell r="CJ1921" t="str">
            <v/>
          </cell>
        </row>
        <row r="1922">
          <cell r="A1922" t="str">
            <v>6062324414404</v>
          </cell>
          <cell r="C1922" t="str">
            <v>Dropship Order</v>
          </cell>
          <cell r="F1922" t="str">
            <v>C21035750</v>
          </cell>
          <cell r="I1922" t="str">
            <v>Out For Delivery</v>
          </cell>
          <cell r="N1922" t="str">
            <v/>
          </cell>
          <cell r="O1922" t="str">
            <v/>
          </cell>
          <cell r="W1922" t="str">
            <v>D2105188</v>
          </cell>
          <cell r="X1922" t="str">
            <v>AFAQ2 Ibrahim Ahmed</v>
          </cell>
          <cell r="AL1922" t="str">
            <v>Al Buhayrat</v>
          </cell>
          <cell r="AO1922">
            <v>199</v>
          </cell>
          <cell r="BT1922" t="str">
            <v>NO</v>
          </cell>
          <cell r="CB1922">
            <v>0</v>
          </cell>
          <cell r="CJ1922" t="str">
            <v/>
          </cell>
        </row>
        <row r="1923">
          <cell r="A1923" t="str">
            <v>6062224640696</v>
          </cell>
          <cell r="C1923" t="str">
            <v>Dropship Order</v>
          </cell>
          <cell r="F1923" t="str">
            <v>C21035750</v>
          </cell>
          <cell r="I1923" t="str">
            <v>Out For Delivery</v>
          </cell>
          <cell r="N1923" t="str">
            <v>Reschedule</v>
          </cell>
          <cell r="O1923" t="str">
            <v>Schedule for future</v>
          </cell>
          <cell r="W1923" t="str">
            <v>D2105188</v>
          </cell>
          <cell r="X1923" t="str">
            <v>AFAQ2 Ibrahim Ahmed</v>
          </cell>
          <cell r="AL1923" t="str">
            <v>At Taniem</v>
          </cell>
          <cell r="AO1923">
            <v>169</v>
          </cell>
          <cell r="BT1923" t="str">
            <v>NO</v>
          </cell>
          <cell r="CB1923">
            <v>1</v>
          </cell>
          <cell r="CJ1923" t="str">
            <v/>
          </cell>
        </row>
        <row r="1924">
          <cell r="A1924" t="str">
            <v>6062224790033</v>
          </cell>
          <cell r="C1924" t="str">
            <v>Dropship Order</v>
          </cell>
          <cell r="F1924" t="str">
            <v>C21035750</v>
          </cell>
          <cell r="I1924" t="str">
            <v>Out For Delivery</v>
          </cell>
          <cell r="N1924" t="str">
            <v>Reschedule</v>
          </cell>
          <cell r="O1924" t="str">
            <v>Schedule for future</v>
          </cell>
          <cell r="W1924" t="str">
            <v>D2105188</v>
          </cell>
          <cell r="X1924" t="str">
            <v>AFAQ2 Ibrahim Ahmed</v>
          </cell>
          <cell r="AL1924" t="str">
            <v>Al Buhayrat</v>
          </cell>
          <cell r="AO1924">
            <v>169</v>
          </cell>
          <cell r="BT1924" t="str">
            <v>NO</v>
          </cell>
          <cell r="CB1924">
            <v>2</v>
          </cell>
          <cell r="CJ1924" t="str">
            <v/>
          </cell>
        </row>
        <row r="1925">
          <cell r="A1925" t="str">
            <v>6062324720517</v>
          </cell>
          <cell r="C1925" t="str">
            <v>Dropship Order</v>
          </cell>
          <cell r="F1925" t="str">
            <v>C21036106</v>
          </cell>
          <cell r="I1925" t="str">
            <v>Out For Delivery</v>
          </cell>
          <cell r="N1925" t="str">
            <v>Reschedule</v>
          </cell>
          <cell r="O1925" t="str">
            <v>Schedule for future</v>
          </cell>
          <cell r="W1925" t="str">
            <v>D2105188</v>
          </cell>
          <cell r="X1925" t="str">
            <v>AFAQ2 Ibrahim Ahmed</v>
          </cell>
          <cell r="AL1925" t="str">
            <v>At Taniem</v>
          </cell>
          <cell r="AO1925">
            <v>89</v>
          </cell>
          <cell r="BT1925" t="str">
            <v>NO</v>
          </cell>
          <cell r="CB1925">
            <v>1</v>
          </cell>
          <cell r="CJ1925" t="str">
            <v/>
          </cell>
        </row>
        <row r="1926">
          <cell r="A1926" t="str">
            <v>6061624397898</v>
          </cell>
          <cell r="C1926" t="str">
            <v>Dropship Order</v>
          </cell>
          <cell r="F1926" t="str">
            <v>C2103730101</v>
          </cell>
          <cell r="I1926" t="str">
            <v>Out For Delivery</v>
          </cell>
          <cell r="N1926" t="str">
            <v>Reschedule</v>
          </cell>
          <cell r="O1926" t="str">
            <v>Schedule for future</v>
          </cell>
          <cell r="W1926" t="str">
            <v>D2105188</v>
          </cell>
          <cell r="X1926" t="str">
            <v>AFAQ2 Ibrahim Ahmed</v>
          </cell>
          <cell r="AL1926" t="str">
            <v>Al Buhayrat</v>
          </cell>
          <cell r="AO1926">
            <v>134.81</v>
          </cell>
          <cell r="BT1926" t="str">
            <v>NO</v>
          </cell>
          <cell r="CB1926">
            <v>2</v>
          </cell>
          <cell r="CJ1926" t="str">
            <v>POUCH</v>
          </cell>
        </row>
        <row r="1927">
          <cell r="A1927" t="str">
            <v>3106062330435</v>
          </cell>
          <cell r="C1927" t="str">
            <v>Dropship Order</v>
          </cell>
          <cell r="F1927" t="str">
            <v>C2103733501</v>
          </cell>
          <cell r="I1927" t="str">
            <v>Out For Delivery</v>
          </cell>
          <cell r="N1927" t="str">
            <v>Cancel</v>
          </cell>
          <cell r="O1927" t="str">
            <v>Doesn't Want to Give Reason</v>
          </cell>
          <cell r="W1927" t="str">
            <v>D2105188</v>
          </cell>
          <cell r="X1927" t="str">
            <v>AFAQ2 Ibrahim Ahmed</v>
          </cell>
          <cell r="AL1927" t="str">
            <v>Al Buhayrat</v>
          </cell>
          <cell r="AO1927">
            <v>128.5</v>
          </cell>
          <cell r="BT1927" t="str">
            <v>NO</v>
          </cell>
          <cell r="CB1927">
            <v>5</v>
          </cell>
          <cell r="CJ1927" t="str">
            <v>POUCH</v>
          </cell>
        </row>
        <row r="1928">
          <cell r="A1928" t="str">
            <v>6062024330142</v>
          </cell>
          <cell r="C1928" t="str">
            <v>Dropship Order</v>
          </cell>
          <cell r="F1928" t="str">
            <v>C2103730101</v>
          </cell>
          <cell r="I1928" t="str">
            <v>Out For Delivery</v>
          </cell>
          <cell r="N1928" t="str">
            <v>Reschedule</v>
          </cell>
          <cell r="O1928" t="str">
            <v>Schedule for future</v>
          </cell>
          <cell r="W1928" t="str">
            <v>D2105188</v>
          </cell>
          <cell r="X1928" t="str">
            <v>AFAQ2 Ibrahim Ahmed</v>
          </cell>
          <cell r="AL1928" t="str">
            <v>Al Buhayrat</v>
          </cell>
          <cell r="AO1928">
            <v>126.4</v>
          </cell>
          <cell r="BT1928" t="str">
            <v>NO</v>
          </cell>
          <cell r="CB1928">
            <v>0</v>
          </cell>
          <cell r="CJ1928" t="str">
            <v>POUCH</v>
          </cell>
        </row>
        <row r="1929">
          <cell r="A1929" t="str">
            <v>6062024722170</v>
          </cell>
          <cell r="C1929" t="str">
            <v>Dropship Order</v>
          </cell>
          <cell r="F1929" t="str">
            <v>C2103730101</v>
          </cell>
          <cell r="I1929" t="str">
            <v>Out For Delivery</v>
          </cell>
          <cell r="N1929" t="str">
            <v>Reschedule</v>
          </cell>
          <cell r="O1929" t="str">
            <v>Schedule for future</v>
          </cell>
          <cell r="W1929" t="str">
            <v>D2105188</v>
          </cell>
          <cell r="X1929" t="str">
            <v>AFAQ2 Ibrahim Ahmed</v>
          </cell>
          <cell r="AL1929" t="str">
            <v>Sharai Al Mujahidin</v>
          </cell>
          <cell r="AO1929">
            <v>281.83</v>
          </cell>
          <cell r="BT1929" t="str">
            <v>NO</v>
          </cell>
          <cell r="CB1929">
            <v>2</v>
          </cell>
          <cell r="CJ1929" t="str">
            <v>POUCH</v>
          </cell>
        </row>
        <row r="1930">
          <cell r="A1930" t="str">
            <v>6061024432804</v>
          </cell>
          <cell r="C1930" t="str">
            <v>Dropship Order</v>
          </cell>
          <cell r="F1930" t="str">
            <v>C2103716501</v>
          </cell>
          <cell r="I1930" t="str">
            <v>Out For Delivery</v>
          </cell>
          <cell r="N1930" t="str">
            <v>Reschedule</v>
          </cell>
          <cell r="O1930" t="str">
            <v>Schedule for future</v>
          </cell>
          <cell r="W1930" t="str">
            <v>D2105188</v>
          </cell>
          <cell r="X1930" t="str">
            <v>AFAQ2 Ibrahim Ahmed</v>
          </cell>
          <cell r="AL1930" t="str">
            <v>Al Buhayrat</v>
          </cell>
          <cell r="AO1930">
            <v>158.13999999999999</v>
          </cell>
          <cell r="BT1930" t="str">
            <v>NO</v>
          </cell>
          <cell r="CB1930">
            <v>3</v>
          </cell>
          <cell r="CJ1930" t="str">
            <v>POUCH</v>
          </cell>
        </row>
        <row r="1931">
          <cell r="A1931" t="str">
            <v>6061124173071</v>
          </cell>
          <cell r="C1931" t="str">
            <v>Dropship Order</v>
          </cell>
          <cell r="F1931" t="str">
            <v>C2103730101</v>
          </cell>
          <cell r="I1931" t="str">
            <v>Out For Delivery</v>
          </cell>
          <cell r="N1931" t="str">
            <v>Reschedule</v>
          </cell>
          <cell r="O1931" t="str">
            <v>Schedule for future</v>
          </cell>
          <cell r="W1931" t="str">
            <v>D2105188</v>
          </cell>
          <cell r="X1931" t="str">
            <v>AFAQ2 Ibrahim Ahmed</v>
          </cell>
          <cell r="AL1931" t="str">
            <v>Al Buhayrat</v>
          </cell>
          <cell r="AO1931">
            <v>729.43</v>
          </cell>
          <cell r="BT1931" t="str">
            <v>NO</v>
          </cell>
          <cell r="CB1931">
            <v>2</v>
          </cell>
          <cell r="CJ1931" t="str">
            <v>POUCH</v>
          </cell>
        </row>
        <row r="1932">
          <cell r="A1932" t="str">
            <v>6052624995372</v>
          </cell>
          <cell r="C1932" t="str">
            <v>Dropship Order</v>
          </cell>
          <cell r="F1932" t="str">
            <v>C21036106</v>
          </cell>
          <cell r="I1932" t="str">
            <v>Out For Delivery</v>
          </cell>
          <cell r="N1932" t="str">
            <v>Undelivered</v>
          </cell>
          <cell r="O1932" t="str">
            <v xml:space="preserve">NDR Condition, can not been scheduled </v>
          </cell>
          <cell r="W1932" t="str">
            <v>D2105188</v>
          </cell>
          <cell r="X1932" t="str">
            <v>AFAQ2 Ibrahim Ahmed</v>
          </cell>
          <cell r="AL1932" t="str">
            <v>Al Buhayrat</v>
          </cell>
          <cell r="AO1932">
            <v>129</v>
          </cell>
          <cell r="BT1932" t="str">
            <v>NO</v>
          </cell>
          <cell r="CB1932">
            <v>4</v>
          </cell>
          <cell r="CJ1932" t="str">
            <v/>
          </cell>
        </row>
        <row r="1933">
          <cell r="A1933" t="str">
            <v>6062324156936</v>
          </cell>
          <cell r="C1933" t="str">
            <v>Dropship Order</v>
          </cell>
          <cell r="F1933" t="str">
            <v>C2103757001</v>
          </cell>
          <cell r="I1933" t="str">
            <v>Out For Delivery</v>
          </cell>
          <cell r="N1933" t="str">
            <v>Cancel</v>
          </cell>
          <cell r="O1933" t="str">
            <v>Did Not Order</v>
          </cell>
          <cell r="W1933" t="str">
            <v>D2105188</v>
          </cell>
          <cell r="X1933" t="str">
            <v>AFAQ2 Ibrahim Ahmed</v>
          </cell>
          <cell r="AL1933" t="str">
            <v>Al Buhayrat</v>
          </cell>
          <cell r="AO1933">
            <v>118</v>
          </cell>
          <cell r="BT1933" t="str">
            <v>NO</v>
          </cell>
          <cell r="CB1933">
            <v>1</v>
          </cell>
          <cell r="CJ1933" t="str">
            <v/>
          </cell>
        </row>
        <row r="1934">
          <cell r="A1934" t="str">
            <v>6061624923255</v>
          </cell>
          <cell r="C1934" t="str">
            <v>Dropship Order</v>
          </cell>
          <cell r="F1934" t="str">
            <v>C2103730101</v>
          </cell>
          <cell r="I1934" t="str">
            <v>Out For Delivery</v>
          </cell>
          <cell r="N1934" t="str">
            <v>Reschedule</v>
          </cell>
          <cell r="O1934" t="str">
            <v>Schedule for future</v>
          </cell>
          <cell r="W1934" t="str">
            <v>D2105188</v>
          </cell>
          <cell r="X1934" t="str">
            <v>AFAQ2 Ibrahim Ahmed</v>
          </cell>
          <cell r="AL1934" t="str">
            <v>Al Buhayrat</v>
          </cell>
          <cell r="AO1934">
            <v>451.33</v>
          </cell>
          <cell r="BT1934" t="str">
            <v>NO</v>
          </cell>
          <cell r="CB1934">
            <v>3</v>
          </cell>
          <cell r="CJ1934" t="str">
            <v>POUCH</v>
          </cell>
        </row>
        <row r="1935">
          <cell r="A1935" t="str">
            <v>6062124306027</v>
          </cell>
          <cell r="C1935" t="str">
            <v>Reverse Pickup(Return &amp; Refund)</v>
          </cell>
          <cell r="F1935" t="str">
            <v>C21036226</v>
          </cell>
          <cell r="I1935" t="str">
            <v>Out For Delivery</v>
          </cell>
          <cell r="N1935" t="str">
            <v>Undelivered</v>
          </cell>
          <cell r="O1935" t="str">
            <v xml:space="preserve">NDR Condition, can not been scheduled </v>
          </cell>
          <cell r="W1935" t="str">
            <v>D2105188</v>
          </cell>
          <cell r="X1935" t="str">
            <v>AFAQ2 Ibrahim Ahmed</v>
          </cell>
          <cell r="AL1935" t="str">
            <v>Al Buhayrat</v>
          </cell>
          <cell r="AO1935">
            <v>0</v>
          </cell>
          <cell r="BT1935" t="str">
            <v>NO</v>
          </cell>
          <cell r="CB1935">
            <v>2</v>
          </cell>
          <cell r="CJ1935" t="str">
            <v/>
          </cell>
        </row>
        <row r="1936">
          <cell r="A1936" t="str">
            <v>6062124514064</v>
          </cell>
          <cell r="C1936" t="str">
            <v>Reverse Pickup(Return &amp; Refund)</v>
          </cell>
          <cell r="F1936" t="str">
            <v>C21036226</v>
          </cell>
          <cell r="I1936" t="str">
            <v>Out For Delivery</v>
          </cell>
          <cell r="N1936" t="str">
            <v>Undelivered</v>
          </cell>
          <cell r="O1936" t="str">
            <v xml:space="preserve">NDR Condition, can not been scheduled </v>
          </cell>
          <cell r="W1936" t="str">
            <v>D2105188</v>
          </cell>
          <cell r="X1936" t="str">
            <v>AFAQ2 Ibrahim Ahmed</v>
          </cell>
          <cell r="AL1936" t="str">
            <v>Al Buhayrat</v>
          </cell>
          <cell r="AO1936">
            <v>0</v>
          </cell>
          <cell r="BT1936" t="str">
            <v>NO</v>
          </cell>
          <cell r="CB1936">
            <v>2</v>
          </cell>
          <cell r="CJ1936" t="str">
            <v/>
          </cell>
        </row>
        <row r="1937">
          <cell r="A1937" t="str">
            <v>6062124533319</v>
          </cell>
          <cell r="C1937" t="str">
            <v>Reverse Pickup(Return &amp; Refund)</v>
          </cell>
          <cell r="F1937" t="str">
            <v>C21036226</v>
          </cell>
          <cell r="I1937" t="str">
            <v>Out For Delivery</v>
          </cell>
          <cell r="N1937" t="str">
            <v>Undelivered</v>
          </cell>
          <cell r="O1937" t="str">
            <v xml:space="preserve">NDR Condition, can not been scheduled </v>
          </cell>
          <cell r="W1937" t="str">
            <v>D2105188</v>
          </cell>
          <cell r="X1937" t="str">
            <v>AFAQ2 Ibrahim Ahmed</v>
          </cell>
          <cell r="AL1937" t="str">
            <v>Al Buhayrat</v>
          </cell>
          <cell r="AO1937">
            <v>0</v>
          </cell>
          <cell r="BT1937" t="str">
            <v>NO</v>
          </cell>
          <cell r="CB1937">
            <v>2</v>
          </cell>
          <cell r="CJ1937" t="str">
            <v/>
          </cell>
        </row>
        <row r="1938">
          <cell r="A1938" t="str">
            <v>6062124572571</v>
          </cell>
          <cell r="C1938" t="str">
            <v>Reverse Pickup(Return &amp; Refund)</v>
          </cell>
          <cell r="F1938" t="str">
            <v>C21036226</v>
          </cell>
          <cell r="I1938" t="str">
            <v>Out For Delivery</v>
          </cell>
          <cell r="N1938" t="str">
            <v>Undelivered</v>
          </cell>
          <cell r="O1938" t="str">
            <v xml:space="preserve">NDR Condition, can not been scheduled </v>
          </cell>
          <cell r="W1938" t="str">
            <v>D2105188</v>
          </cell>
          <cell r="X1938" t="str">
            <v>AFAQ2 Ibrahim Ahmed</v>
          </cell>
          <cell r="AL1938" t="str">
            <v>Al Buhayrat</v>
          </cell>
          <cell r="AO1938">
            <v>0</v>
          </cell>
          <cell r="BT1938" t="str">
            <v>NO</v>
          </cell>
          <cell r="CB1938">
            <v>2</v>
          </cell>
          <cell r="CJ1938" t="str">
            <v/>
          </cell>
        </row>
        <row r="1939">
          <cell r="A1939" t="str">
            <v>6062024770649</v>
          </cell>
          <cell r="C1939" t="str">
            <v>Reverse Pickup(Return &amp; Refund)</v>
          </cell>
          <cell r="F1939" t="str">
            <v>C21036226</v>
          </cell>
          <cell r="I1939" t="str">
            <v>Out For Delivery</v>
          </cell>
          <cell r="N1939" t="str">
            <v>Undelivered</v>
          </cell>
          <cell r="O1939" t="str">
            <v xml:space="preserve">NDR Condition, can not been scheduled </v>
          </cell>
          <cell r="W1939" t="str">
            <v>D2105188</v>
          </cell>
          <cell r="X1939" t="str">
            <v>AFAQ2 Ibrahim Ahmed</v>
          </cell>
          <cell r="AL1939" t="str">
            <v>Al Buhayrat</v>
          </cell>
          <cell r="AO1939">
            <v>0</v>
          </cell>
          <cell r="BT1939" t="str">
            <v>NO</v>
          </cell>
          <cell r="CB1939">
            <v>2</v>
          </cell>
          <cell r="CJ1939" t="str">
            <v/>
          </cell>
        </row>
        <row r="1940">
          <cell r="A1940" t="str">
            <v>6062024859937</v>
          </cell>
          <cell r="C1940" t="str">
            <v>Reverse Pickup(Return &amp; Refund)</v>
          </cell>
          <cell r="F1940" t="str">
            <v>C21036226</v>
          </cell>
          <cell r="I1940" t="str">
            <v>Out For Delivery</v>
          </cell>
          <cell r="N1940" t="str">
            <v>Undelivered</v>
          </cell>
          <cell r="O1940" t="str">
            <v xml:space="preserve">NDR Condition, can not been scheduled </v>
          </cell>
          <cell r="W1940" t="str">
            <v>D2105188</v>
          </cell>
          <cell r="X1940" t="str">
            <v>AFAQ2 Ibrahim Ahmed</v>
          </cell>
          <cell r="AL1940" t="str">
            <v>Al Buhayrat</v>
          </cell>
          <cell r="AO1940">
            <v>0</v>
          </cell>
          <cell r="BT1940" t="str">
            <v>NO</v>
          </cell>
          <cell r="CB1940">
            <v>2</v>
          </cell>
          <cell r="CJ1940" t="str">
            <v/>
          </cell>
        </row>
        <row r="1941">
          <cell r="A1941" t="str">
            <v>6062124691493</v>
          </cell>
          <cell r="C1941" t="str">
            <v>Reverse Pickup(Return &amp; Refund)</v>
          </cell>
          <cell r="F1941" t="str">
            <v>C21036226</v>
          </cell>
          <cell r="I1941" t="str">
            <v>Out For Delivery</v>
          </cell>
          <cell r="N1941" t="str">
            <v>Undelivered</v>
          </cell>
          <cell r="O1941" t="str">
            <v xml:space="preserve">NDR Condition, can not been scheduled </v>
          </cell>
          <cell r="W1941" t="str">
            <v>D2105188</v>
          </cell>
          <cell r="X1941" t="str">
            <v>AFAQ2 Ibrahim Ahmed</v>
          </cell>
          <cell r="AL1941" t="str">
            <v>Al Buhayrat</v>
          </cell>
          <cell r="AO1941">
            <v>0</v>
          </cell>
          <cell r="BT1941" t="str">
            <v>NO</v>
          </cell>
          <cell r="CB1941">
            <v>2</v>
          </cell>
          <cell r="CJ1941" t="str">
            <v/>
          </cell>
        </row>
        <row r="1942">
          <cell r="A1942" t="str">
            <v>6062624469510</v>
          </cell>
          <cell r="C1942" t="str">
            <v>Reverse Pickup(Return &amp; Refund)</v>
          </cell>
          <cell r="F1942" t="str">
            <v>C21036226</v>
          </cell>
          <cell r="I1942" t="str">
            <v>Out For Delivery</v>
          </cell>
          <cell r="N1942" t="str">
            <v/>
          </cell>
          <cell r="O1942" t="str">
            <v/>
          </cell>
          <cell r="W1942" t="str">
            <v>D2105188</v>
          </cell>
          <cell r="X1942" t="str">
            <v>AFAQ2 Ibrahim Ahmed</v>
          </cell>
          <cell r="AL1942" t="str">
            <v>Al Buhayrat</v>
          </cell>
          <cell r="AO1942">
            <v>0</v>
          </cell>
          <cell r="BT1942" t="str">
            <v>NO</v>
          </cell>
          <cell r="CB1942">
            <v>0</v>
          </cell>
          <cell r="CJ1942" t="str">
            <v/>
          </cell>
        </row>
        <row r="1943">
          <cell r="A1943" t="str">
            <v>6062124238955</v>
          </cell>
          <cell r="C1943" t="str">
            <v>Reverse Pickup(Return &amp; Refund)</v>
          </cell>
          <cell r="F1943" t="str">
            <v>C21036226</v>
          </cell>
          <cell r="I1943" t="str">
            <v>Out For Delivery</v>
          </cell>
          <cell r="N1943" t="str">
            <v>No Answer</v>
          </cell>
          <cell r="O1943" t="str">
            <v>Switched Off</v>
          </cell>
          <cell r="W1943" t="str">
            <v>D2105188</v>
          </cell>
          <cell r="X1943" t="str">
            <v>AFAQ2 Ibrahim Ahmed</v>
          </cell>
          <cell r="AL1943" t="str">
            <v>Al Buhayrat</v>
          </cell>
          <cell r="AO1943">
            <v>0</v>
          </cell>
          <cell r="BT1943" t="str">
            <v>NO</v>
          </cell>
          <cell r="CB1943">
            <v>2</v>
          </cell>
          <cell r="CJ1943" t="str">
            <v/>
          </cell>
        </row>
        <row r="1944">
          <cell r="A1944" t="str">
            <v>6062424993904</v>
          </cell>
          <cell r="C1944" t="str">
            <v>Reverse Pickup(Return &amp; Refund)</v>
          </cell>
          <cell r="F1944" t="str">
            <v>C2103791801</v>
          </cell>
          <cell r="I1944" t="str">
            <v>Out For Delivery</v>
          </cell>
          <cell r="N1944" t="str">
            <v>Cancel</v>
          </cell>
          <cell r="O1944" t="str">
            <v>Doesn't Want to Give Reason</v>
          </cell>
          <cell r="W1944" t="str">
            <v>D2105188</v>
          </cell>
          <cell r="X1944" t="str">
            <v>AFAQ2 Ibrahim Ahmed</v>
          </cell>
          <cell r="AL1944" t="str">
            <v>Al Buhayrat</v>
          </cell>
          <cell r="AO1944">
            <v>0</v>
          </cell>
          <cell r="BT1944" t="str">
            <v>NO</v>
          </cell>
          <cell r="CB1944">
            <v>1</v>
          </cell>
          <cell r="CJ1944" t="str">
            <v/>
          </cell>
        </row>
        <row r="1945">
          <cell r="A1945" t="str">
            <v>6062524496470</v>
          </cell>
          <cell r="C1945" t="str">
            <v>Reverse Pickup(Return &amp; Refund)</v>
          </cell>
          <cell r="F1945" t="str">
            <v>C21036226</v>
          </cell>
          <cell r="I1945" t="str">
            <v>Out For Delivery</v>
          </cell>
          <cell r="N1945" t="str">
            <v/>
          </cell>
          <cell r="O1945" t="str">
            <v/>
          </cell>
          <cell r="W1945" t="str">
            <v>D2105188</v>
          </cell>
          <cell r="X1945" t="str">
            <v>AFAQ2 Ibrahim Ahmed</v>
          </cell>
          <cell r="AL1945" t="str">
            <v>Al Buhayrat</v>
          </cell>
          <cell r="AO1945">
            <v>0</v>
          </cell>
          <cell r="BT1945" t="str">
            <v>NO</v>
          </cell>
          <cell r="CB1945">
            <v>0</v>
          </cell>
          <cell r="CJ1945" t="str">
            <v/>
          </cell>
        </row>
        <row r="1946">
          <cell r="A1946" t="str">
            <v>6062124400907</v>
          </cell>
          <cell r="C1946" t="str">
            <v>Dropship Order</v>
          </cell>
          <cell r="F1946" t="str">
            <v>C2103716501</v>
          </cell>
          <cell r="I1946" t="str">
            <v>Out For Delivery</v>
          </cell>
          <cell r="N1946" t="str">
            <v>Reschedule</v>
          </cell>
          <cell r="O1946" t="str">
            <v>Schedule for future</v>
          </cell>
          <cell r="W1946" t="str">
            <v>D2106211601</v>
          </cell>
          <cell r="X1946" t="str">
            <v xml:space="preserve">AML- Imran Noor </v>
          </cell>
          <cell r="AL1946" t="str">
            <v>At Taniem</v>
          </cell>
          <cell r="AO1946">
            <v>273.44</v>
          </cell>
          <cell r="BT1946" t="str">
            <v>NO</v>
          </cell>
          <cell r="CB1946">
            <v>1</v>
          </cell>
          <cell r="CJ1946" t="str">
            <v>POUCH</v>
          </cell>
        </row>
        <row r="1947">
          <cell r="A1947" t="str">
            <v>6062124399657</v>
          </cell>
          <cell r="C1947" t="str">
            <v>Dropship Order</v>
          </cell>
          <cell r="F1947" t="str">
            <v>C2103730101</v>
          </cell>
          <cell r="I1947" t="str">
            <v>Delivered</v>
          </cell>
          <cell r="N1947" t="str">
            <v/>
          </cell>
          <cell r="O1947" t="str">
            <v/>
          </cell>
          <cell r="W1947" t="str">
            <v>D2106211601</v>
          </cell>
          <cell r="X1947" t="str">
            <v xml:space="preserve">AML- Imran Noor </v>
          </cell>
          <cell r="AL1947" t="str">
            <v>At Taniem</v>
          </cell>
          <cell r="AO1947">
            <v>0</v>
          </cell>
          <cell r="BT1947" t="str">
            <v>YES</v>
          </cell>
          <cell r="CB1947">
            <v>1</v>
          </cell>
          <cell r="CJ1947" t="str">
            <v>POUCH</v>
          </cell>
        </row>
        <row r="1948">
          <cell r="A1948" t="str">
            <v>6062124498305</v>
          </cell>
          <cell r="C1948" t="str">
            <v>Dropship Order</v>
          </cell>
          <cell r="F1948" t="str">
            <v>C2103730101</v>
          </cell>
          <cell r="I1948" t="str">
            <v>Out For Delivery</v>
          </cell>
          <cell r="N1948" t="str">
            <v>No Answer</v>
          </cell>
          <cell r="O1948" t="str">
            <v>Switched Off</v>
          </cell>
          <cell r="W1948" t="str">
            <v>D2106211601</v>
          </cell>
          <cell r="X1948" t="str">
            <v xml:space="preserve">AML- Imran Noor </v>
          </cell>
          <cell r="AL1948" t="str">
            <v>Al Buhayrat</v>
          </cell>
          <cell r="AO1948">
            <v>583.03</v>
          </cell>
          <cell r="BT1948" t="str">
            <v>NO</v>
          </cell>
          <cell r="CB1948">
            <v>0</v>
          </cell>
          <cell r="CJ1948" t="str">
            <v>POUCH</v>
          </cell>
        </row>
        <row r="1949">
          <cell r="A1949" t="str">
            <v>6062124832601</v>
          </cell>
          <cell r="C1949" t="str">
            <v>Dropship Order</v>
          </cell>
          <cell r="F1949" t="str">
            <v>C2103730101</v>
          </cell>
          <cell r="I1949" t="str">
            <v>Out For Delivery</v>
          </cell>
          <cell r="N1949" t="str">
            <v>Reschedule</v>
          </cell>
          <cell r="O1949" t="str">
            <v>Schedule for future</v>
          </cell>
          <cell r="W1949" t="str">
            <v>D2106211601</v>
          </cell>
          <cell r="X1949" t="str">
            <v xml:space="preserve">AML- Imran Noor </v>
          </cell>
          <cell r="AL1949" t="str">
            <v>Al Buhayrat</v>
          </cell>
          <cell r="AO1949">
            <v>450.34</v>
          </cell>
          <cell r="BT1949" t="str">
            <v>NO</v>
          </cell>
          <cell r="CB1949">
            <v>1</v>
          </cell>
          <cell r="CJ1949" t="str">
            <v>POUCH</v>
          </cell>
        </row>
        <row r="1950">
          <cell r="A1950" t="str">
            <v>6062124733662</v>
          </cell>
          <cell r="C1950" t="str">
            <v>Dropship Order</v>
          </cell>
          <cell r="F1950" t="str">
            <v>C2103730101</v>
          </cell>
          <cell r="I1950" t="str">
            <v>Delivered</v>
          </cell>
          <cell r="N1950" t="str">
            <v>No Answer</v>
          </cell>
          <cell r="O1950" t="str">
            <v>Switched Off</v>
          </cell>
          <cell r="W1950" t="str">
            <v>D2106211601</v>
          </cell>
          <cell r="X1950" t="str">
            <v xml:space="preserve">AML- Imran Noor </v>
          </cell>
          <cell r="AL1950" t="str">
            <v>Al Buhayrat</v>
          </cell>
          <cell r="AO1950">
            <v>459.21</v>
          </cell>
          <cell r="BT1950" t="str">
            <v>YES</v>
          </cell>
          <cell r="CB1950">
            <v>1</v>
          </cell>
          <cell r="CJ1950" t="str">
            <v>POUCH</v>
          </cell>
        </row>
        <row r="1951">
          <cell r="A1951" t="str">
            <v>6061924786894</v>
          </cell>
          <cell r="C1951" t="str">
            <v>Dropship Order</v>
          </cell>
          <cell r="F1951" t="str">
            <v>C2103730101</v>
          </cell>
          <cell r="I1951" t="str">
            <v>Out For Delivery</v>
          </cell>
          <cell r="N1951" t="str">
            <v>Reschedule</v>
          </cell>
          <cell r="O1951" t="str">
            <v>Schedule for future</v>
          </cell>
          <cell r="W1951" t="str">
            <v>D2106211601</v>
          </cell>
          <cell r="X1951" t="str">
            <v xml:space="preserve">AML- Imran Noor </v>
          </cell>
          <cell r="AL1951" t="str">
            <v>Al Buhayrat</v>
          </cell>
          <cell r="AO1951">
            <v>372.55</v>
          </cell>
          <cell r="BT1951" t="str">
            <v>NO</v>
          </cell>
          <cell r="CB1951">
            <v>2</v>
          </cell>
          <cell r="CJ1951" t="str">
            <v>POUCH</v>
          </cell>
        </row>
        <row r="1952">
          <cell r="A1952" t="str">
            <v>6061624291499</v>
          </cell>
          <cell r="C1952" t="str">
            <v>Dropship Order</v>
          </cell>
          <cell r="F1952" t="str">
            <v>C2103730101</v>
          </cell>
          <cell r="I1952" t="str">
            <v>Delivered</v>
          </cell>
          <cell r="N1952" t="str">
            <v>Reschedule</v>
          </cell>
          <cell r="O1952" t="str">
            <v>Schedule for future</v>
          </cell>
          <cell r="W1952" t="str">
            <v>D2106211601</v>
          </cell>
          <cell r="X1952" t="str">
            <v xml:space="preserve">AML- Imran Noor </v>
          </cell>
          <cell r="AL1952" t="str">
            <v>Al Buhayrat</v>
          </cell>
          <cell r="AO1952">
            <v>0</v>
          </cell>
          <cell r="BT1952" t="str">
            <v>YES</v>
          </cell>
          <cell r="CB1952">
            <v>3</v>
          </cell>
          <cell r="CJ1952" t="str">
            <v>POUCH</v>
          </cell>
        </row>
        <row r="1953">
          <cell r="A1953" t="str">
            <v>6061824141846</v>
          </cell>
          <cell r="C1953" t="str">
            <v>Dropship Order</v>
          </cell>
          <cell r="F1953" t="str">
            <v>C2103730101</v>
          </cell>
          <cell r="I1953" t="str">
            <v>Out For Delivery</v>
          </cell>
          <cell r="N1953" t="str">
            <v>Reschedule</v>
          </cell>
          <cell r="O1953" t="str">
            <v>Schedule for future</v>
          </cell>
          <cell r="W1953" t="str">
            <v>D2106211601</v>
          </cell>
          <cell r="X1953" t="str">
            <v xml:space="preserve">AML- Imran Noor </v>
          </cell>
          <cell r="AL1953" t="str">
            <v>Al Buhayrat</v>
          </cell>
          <cell r="AO1953">
            <v>355.35</v>
          </cell>
          <cell r="BT1953" t="str">
            <v>NO</v>
          </cell>
          <cell r="CB1953">
            <v>3</v>
          </cell>
          <cell r="CJ1953" t="str">
            <v>POUCH</v>
          </cell>
        </row>
        <row r="1954">
          <cell r="A1954" t="str">
            <v>6062024363932</v>
          </cell>
          <cell r="C1954" t="str">
            <v>Dropship Order</v>
          </cell>
          <cell r="F1954" t="str">
            <v>C2103730101</v>
          </cell>
          <cell r="I1954" t="str">
            <v>Out For Delivery</v>
          </cell>
          <cell r="N1954" t="str">
            <v>Reschedule</v>
          </cell>
          <cell r="O1954" t="str">
            <v>Schedule for future</v>
          </cell>
          <cell r="W1954" t="str">
            <v>D2106211601</v>
          </cell>
          <cell r="X1954" t="str">
            <v xml:space="preserve">AML- Imran Noor </v>
          </cell>
          <cell r="AL1954" t="str">
            <v>Al Buhayrat</v>
          </cell>
          <cell r="AO1954">
            <v>322.81</v>
          </cell>
          <cell r="BT1954" t="str">
            <v>NO</v>
          </cell>
          <cell r="CB1954">
            <v>1</v>
          </cell>
          <cell r="CJ1954" t="str">
            <v>POUCH</v>
          </cell>
        </row>
        <row r="1955">
          <cell r="A1955" t="str">
            <v>6062024603709</v>
          </cell>
          <cell r="C1955" t="str">
            <v>Dropship Order</v>
          </cell>
          <cell r="F1955" t="str">
            <v>C2103730101</v>
          </cell>
          <cell r="I1955" t="str">
            <v>Delivered</v>
          </cell>
          <cell r="N1955" t="str">
            <v>Uncontactable</v>
          </cell>
          <cell r="O1955" t="str">
            <v xml:space="preserve"> No Answer</v>
          </cell>
          <cell r="W1955" t="str">
            <v>D2106211601</v>
          </cell>
          <cell r="X1955" t="str">
            <v xml:space="preserve">AML- Imran Noor </v>
          </cell>
          <cell r="AL1955" t="str">
            <v>Al Buhayrat</v>
          </cell>
          <cell r="AO1955">
            <v>59.44</v>
          </cell>
          <cell r="BT1955" t="str">
            <v>YES</v>
          </cell>
          <cell r="CB1955">
            <v>3</v>
          </cell>
          <cell r="CJ1955" t="str">
            <v>POUCH</v>
          </cell>
        </row>
        <row r="1956">
          <cell r="A1956" t="str">
            <v>6062024482261</v>
          </cell>
          <cell r="C1956" t="str">
            <v>Dropship Order</v>
          </cell>
          <cell r="F1956" t="str">
            <v>C2103730101</v>
          </cell>
          <cell r="I1956" t="str">
            <v>Out For Delivery</v>
          </cell>
          <cell r="N1956" t="str">
            <v>No Answer</v>
          </cell>
          <cell r="O1956" t="str">
            <v>Switched Off</v>
          </cell>
          <cell r="W1956" t="str">
            <v>D2106211601</v>
          </cell>
          <cell r="X1956" t="str">
            <v xml:space="preserve">AML- Imran Noor </v>
          </cell>
          <cell r="AL1956" t="str">
            <v>At Taniem</v>
          </cell>
          <cell r="AO1956">
            <v>498.76</v>
          </cell>
          <cell r="BT1956" t="str">
            <v>NO</v>
          </cell>
          <cell r="CB1956">
            <v>0</v>
          </cell>
          <cell r="CJ1956" t="str">
            <v>POUCH</v>
          </cell>
        </row>
        <row r="1957">
          <cell r="A1957" t="str">
            <v>6062424951474</v>
          </cell>
          <cell r="C1957" t="str">
            <v>Dropship Order</v>
          </cell>
          <cell r="F1957" t="str">
            <v>C21035750</v>
          </cell>
          <cell r="I1957" t="str">
            <v>Out For Delivery</v>
          </cell>
          <cell r="N1957" t="str">
            <v>Reschedule</v>
          </cell>
          <cell r="O1957" t="str">
            <v>Schedule for future</v>
          </cell>
          <cell r="W1957" t="str">
            <v>D2106211601</v>
          </cell>
          <cell r="X1957" t="str">
            <v xml:space="preserve">AML- Imran Noor </v>
          </cell>
          <cell r="AL1957" t="str">
            <v>Al Buhayrat</v>
          </cell>
          <cell r="AO1957">
            <v>198</v>
          </cell>
          <cell r="BT1957" t="str">
            <v>NO</v>
          </cell>
          <cell r="CB1957">
            <v>0</v>
          </cell>
          <cell r="CJ1957" t="str">
            <v/>
          </cell>
        </row>
        <row r="1958">
          <cell r="A1958" t="str">
            <v>6062324543831</v>
          </cell>
          <cell r="C1958" t="str">
            <v>Dropship Order</v>
          </cell>
          <cell r="F1958" t="str">
            <v>C21035750</v>
          </cell>
          <cell r="I1958" t="str">
            <v>Delivered</v>
          </cell>
          <cell r="N1958" t="str">
            <v/>
          </cell>
          <cell r="O1958" t="str">
            <v/>
          </cell>
          <cell r="W1958" t="str">
            <v>D2106211601</v>
          </cell>
          <cell r="X1958" t="str">
            <v xml:space="preserve">AML- Imran Noor </v>
          </cell>
          <cell r="AL1958" t="str">
            <v>Al Buhayrat</v>
          </cell>
          <cell r="AO1958">
            <v>339</v>
          </cell>
          <cell r="BT1958" t="str">
            <v>YES</v>
          </cell>
          <cell r="CB1958">
            <v>1</v>
          </cell>
          <cell r="CJ1958" t="str">
            <v/>
          </cell>
        </row>
        <row r="1959">
          <cell r="A1959" t="str">
            <v>6061224157136</v>
          </cell>
          <cell r="C1959" t="str">
            <v>Dropship Order</v>
          </cell>
          <cell r="F1959" t="str">
            <v>C2103785701</v>
          </cell>
          <cell r="I1959" t="str">
            <v>Out For Delivery</v>
          </cell>
          <cell r="N1959" t="str">
            <v>Reschedule</v>
          </cell>
          <cell r="O1959" t="str">
            <v>Schedule for future</v>
          </cell>
          <cell r="W1959" t="str">
            <v>D2106211601</v>
          </cell>
          <cell r="X1959" t="str">
            <v xml:space="preserve">AML- Imran Noor </v>
          </cell>
          <cell r="AL1959" t="str">
            <v>Al Buhayrat</v>
          </cell>
          <cell r="AO1959">
            <v>179</v>
          </cell>
          <cell r="BT1959" t="str">
            <v>NO</v>
          </cell>
          <cell r="CB1959">
            <v>1</v>
          </cell>
          <cell r="CJ1959" t="str">
            <v/>
          </cell>
        </row>
        <row r="1960">
          <cell r="A1960" t="str">
            <v>6062324534340</v>
          </cell>
          <cell r="C1960" t="str">
            <v>Dropship Order</v>
          </cell>
          <cell r="F1960" t="str">
            <v>C21035750</v>
          </cell>
          <cell r="I1960" t="str">
            <v>Delivered</v>
          </cell>
          <cell r="N1960" t="str">
            <v/>
          </cell>
          <cell r="O1960" t="str">
            <v/>
          </cell>
          <cell r="W1960" t="str">
            <v>D2106211601</v>
          </cell>
          <cell r="X1960" t="str">
            <v xml:space="preserve">AML- Imran Noor </v>
          </cell>
          <cell r="AL1960" t="str">
            <v>At Taniem</v>
          </cell>
          <cell r="AO1960">
            <v>200</v>
          </cell>
          <cell r="BT1960" t="str">
            <v>YES</v>
          </cell>
          <cell r="CB1960">
            <v>1</v>
          </cell>
          <cell r="CJ1960" t="str">
            <v/>
          </cell>
        </row>
        <row r="1961">
          <cell r="A1961" t="str">
            <v>6061224218460</v>
          </cell>
          <cell r="C1961" t="str">
            <v>Dropship Order</v>
          </cell>
          <cell r="F1961" t="str">
            <v>C21035750</v>
          </cell>
          <cell r="I1961" t="str">
            <v>Out For Delivery</v>
          </cell>
          <cell r="N1961" t="str">
            <v>Cancel</v>
          </cell>
          <cell r="O1961" t="str">
            <v>Doesn't Want to Give Reason</v>
          </cell>
          <cell r="W1961" t="str">
            <v>D2106211601</v>
          </cell>
          <cell r="X1961" t="str">
            <v xml:space="preserve">AML- Imran Noor </v>
          </cell>
          <cell r="AL1961" t="str">
            <v>Al Buhayrat</v>
          </cell>
          <cell r="AO1961">
            <v>199</v>
          </cell>
          <cell r="BT1961" t="str">
            <v>NO</v>
          </cell>
          <cell r="CB1961">
            <v>1</v>
          </cell>
          <cell r="CJ1961" t="str">
            <v/>
          </cell>
        </row>
        <row r="1962">
          <cell r="A1962" t="str">
            <v>6062424259754</v>
          </cell>
          <cell r="C1962" t="str">
            <v>Dropship Order</v>
          </cell>
          <cell r="F1962" t="str">
            <v>C21035750</v>
          </cell>
          <cell r="I1962" t="str">
            <v>Out For Delivery</v>
          </cell>
          <cell r="N1962" t="str">
            <v/>
          </cell>
          <cell r="O1962" t="str">
            <v/>
          </cell>
          <cell r="W1962" t="str">
            <v>D2106211601</v>
          </cell>
          <cell r="X1962" t="str">
            <v xml:space="preserve">AML- Imran Noor </v>
          </cell>
          <cell r="AL1962" t="str">
            <v>Al Buhayrat</v>
          </cell>
          <cell r="AO1962">
            <v>169</v>
          </cell>
          <cell r="BT1962" t="str">
            <v>NO</v>
          </cell>
          <cell r="CB1962">
            <v>0</v>
          </cell>
          <cell r="CJ1962" t="str">
            <v/>
          </cell>
        </row>
        <row r="1963">
          <cell r="A1963" t="str">
            <v>6062324526195</v>
          </cell>
          <cell r="C1963" t="str">
            <v>Dropship Order</v>
          </cell>
          <cell r="F1963" t="str">
            <v>C21035750</v>
          </cell>
          <cell r="I1963" t="str">
            <v>Out For Delivery</v>
          </cell>
          <cell r="N1963" t="str">
            <v/>
          </cell>
          <cell r="O1963" t="str">
            <v/>
          </cell>
          <cell r="W1963" t="str">
            <v>D2106211601</v>
          </cell>
          <cell r="X1963" t="str">
            <v xml:space="preserve">AML- Imran Noor </v>
          </cell>
          <cell r="AL1963" t="str">
            <v>Al Buhayrat</v>
          </cell>
          <cell r="AO1963">
            <v>199</v>
          </cell>
          <cell r="BT1963" t="str">
            <v>NO</v>
          </cell>
          <cell r="CB1963">
            <v>0</v>
          </cell>
          <cell r="CJ1963" t="str">
            <v/>
          </cell>
        </row>
        <row r="1964">
          <cell r="A1964" t="str">
            <v>6060924895117</v>
          </cell>
          <cell r="C1964" t="str">
            <v>Dropship Order</v>
          </cell>
          <cell r="F1964" t="str">
            <v>C21035181</v>
          </cell>
          <cell r="I1964" t="str">
            <v>Out For Delivery</v>
          </cell>
          <cell r="N1964" t="str">
            <v>Reschedule</v>
          </cell>
          <cell r="O1964" t="str">
            <v>Schedule for future</v>
          </cell>
          <cell r="W1964" t="str">
            <v>D2106211601</v>
          </cell>
          <cell r="X1964" t="str">
            <v xml:space="preserve">AML- Imran Noor </v>
          </cell>
          <cell r="AL1964" t="str">
            <v>At Taniem</v>
          </cell>
          <cell r="AO1964">
            <v>69</v>
          </cell>
          <cell r="BT1964" t="str">
            <v>NO</v>
          </cell>
          <cell r="CB1964">
            <v>3</v>
          </cell>
          <cell r="CJ1964" t="str">
            <v/>
          </cell>
        </row>
        <row r="1965">
          <cell r="A1965" t="str">
            <v>6061324880404</v>
          </cell>
          <cell r="C1965" t="str">
            <v>Dropship Order</v>
          </cell>
          <cell r="F1965" t="str">
            <v>C21036106</v>
          </cell>
          <cell r="I1965" t="str">
            <v>Out For Delivery</v>
          </cell>
          <cell r="N1965" t="str">
            <v>Reschedule</v>
          </cell>
          <cell r="O1965" t="str">
            <v>Schedule for future</v>
          </cell>
          <cell r="W1965" t="str">
            <v>D2106211601</v>
          </cell>
          <cell r="X1965" t="str">
            <v xml:space="preserve">AML- Imran Noor </v>
          </cell>
          <cell r="AL1965" t="str">
            <v>At Taniem</v>
          </cell>
          <cell r="AO1965">
            <v>89</v>
          </cell>
          <cell r="BT1965" t="str">
            <v>NO</v>
          </cell>
          <cell r="CB1965">
            <v>2</v>
          </cell>
          <cell r="CJ1965" t="str">
            <v/>
          </cell>
        </row>
        <row r="1966">
          <cell r="A1966" t="str">
            <v>6061824394261</v>
          </cell>
          <cell r="C1966" t="str">
            <v>Dropship Order</v>
          </cell>
          <cell r="F1966" t="str">
            <v>C21036106</v>
          </cell>
          <cell r="I1966" t="str">
            <v>Out For Delivery</v>
          </cell>
          <cell r="N1966" t="str">
            <v>Reschedule</v>
          </cell>
          <cell r="O1966" t="str">
            <v>Schedule for future</v>
          </cell>
          <cell r="W1966" t="str">
            <v>D2106211601</v>
          </cell>
          <cell r="X1966" t="str">
            <v xml:space="preserve">AML- Imran Noor </v>
          </cell>
          <cell r="AL1966" t="str">
            <v>At Taniem</v>
          </cell>
          <cell r="AO1966">
            <v>99</v>
          </cell>
          <cell r="BT1966" t="str">
            <v>NO</v>
          </cell>
          <cell r="CB1966">
            <v>3</v>
          </cell>
          <cell r="CJ1966" t="str">
            <v/>
          </cell>
        </row>
        <row r="1967">
          <cell r="A1967" t="str">
            <v>6060824623511</v>
          </cell>
          <cell r="C1967" t="str">
            <v>Dropship Order</v>
          </cell>
          <cell r="F1967" t="str">
            <v>C21035750</v>
          </cell>
          <cell r="I1967" t="str">
            <v>Out For Delivery</v>
          </cell>
          <cell r="N1967" t="str">
            <v>Reschedule</v>
          </cell>
          <cell r="O1967" t="str">
            <v>Schedule for future</v>
          </cell>
          <cell r="W1967" t="str">
            <v>D2106211601</v>
          </cell>
          <cell r="X1967" t="str">
            <v xml:space="preserve">AML- Imran Noor </v>
          </cell>
          <cell r="AL1967" t="str">
            <v>At Taniem</v>
          </cell>
          <cell r="AO1967">
            <v>99</v>
          </cell>
          <cell r="BT1967" t="str">
            <v>NO</v>
          </cell>
          <cell r="CB1967">
            <v>2</v>
          </cell>
          <cell r="CJ1967" t="str">
            <v/>
          </cell>
        </row>
        <row r="1968">
          <cell r="A1968" t="str">
            <v>6061924830553</v>
          </cell>
          <cell r="C1968" t="str">
            <v>Dropship Order</v>
          </cell>
          <cell r="F1968" t="str">
            <v>C21036624</v>
          </cell>
          <cell r="I1968" t="str">
            <v>Out For Delivery</v>
          </cell>
          <cell r="N1968" t="str">
            <v>Reschedule</v>
          </cell>
          <cell r="O1968" t="str">
            <v>Schedule for future</v>
          </cell>
          <cell r="W1968" t="str">
            <v>D2106211601</v>
          </cell>
          <cell r="X1968" t="str">
            <v xml:space="preserve">AML- Imran Noor </v>
          </cell>
          <cell r="AL1968" t="str">
            <v>At Taniem</v>
          </cell>
          <cell r="AO1968">
            <v>189</v>
          </cell>
          <cell r="BT1968" t="str">
            <v>NO</v>
          </cell>
          <cell r="CB1968">
            <v>3</v>
          </cell>
          <cell r="CJ1968" t="str">
            <v/>
          </cell>
        </row>
        <row r="1969">
          <cell r="A1969" t="str">
            <v>6062324448118</v>
          </cell>
          <cell r="C1969" t="str">
            <v>Dropship Order</v>
          </cell>
          <cell r="F1969" t="str">
            <v>C21035750</v>
          </cell>
          <cell r="I1969" t="str">
            <v>Out For Delivery</v>
          </cell>
          <cell r="N1969" t="str">
            <v>Reschedule</v>
          </cell>
          <cell r="O1969" t="str">
            <v>Schedule for future</v>
          </cell>
          <cell r="W1969" t="str">
            <v>D2106211601</v>
          </cell>
          <cell r="X1969" t="str">
            <v xml:space="preserve">AML- Imran Noor </v>
          </cell>
          <cell r="AL1969" t="str">
            <v>Al Buhayrat</v>
          </cell>
          <cell r="AO1969">
            <v>199</v>
          </cell>
          <cell r="BT1969" t="str">
            <v>NO</v>
          </cell>
          <cell r="CB1969">
            <v>1</v>
          </cell>
          <cell r="CJ1969" t="str">
            <v/>
          </cell>
        </row>
        <row r="1970">
          <cell r="A1970" t="str">
            <v>6061124653439</v>
          </cell>
          <cell r="C1970" t="str">
            <v>Dropship Order</v>
          </cell>
          <cell r="F1970" t="str">
            <v>C21036624</v>
          </cell>
          <cell r="I1970" t="str">
            <v>Out For Delivery</v>
          </cell>
          <cell r="N1970" t="str">
            <v>Reschedule</v>
          </cell>
          <cell r="O1970" t="str">
            <v>Schedule for future</v>
          </cell>
          <cell r="W1970" t="str">
            <v>D2106211601</v>
          </cell>
          <cell r="X1970" t="str">
            <v xml:space="preserve">AML- Imran Noor </v>
          </cell>
          <cell r="AL1970" t="str">
            <v>At Taniem</v>
          </cell>
          <cell r="AO1970">
            <v>439</v>
          </cell>
          <cell r="BT1970" t="str">
            <v>NO</v>
          </cell>
          <cell r="CB1970">
            <v>3</v>
          </cell>
          <cell r="CJ1970" t="str">
            <v/>
          </cell>
        </row>
        <row r="1971">
          <cell r="A1971" t="str">
            <v>6062324483497</v>
          </cell>
          <cell r="C1971" t="str">
            <v>Dropship Order</v>
          </cell>
          <cell r="F1971" t="str">
            <v>C21035750</v>
          </cell>
          <cell r="I1971" t="str">
            <v>Out For Delivery</v>
          </cell>
          <cell r="N1971" t="str">
            <v>Cancel</v>
          </cell>
          <cell r="O1971" t="str">
            <v>Doesn't Want to Give Reason</v>
          </cell>
          <cell r="W1971" t="str">
            <v>D2106211601</v>
          </cell>
          <cell r="X1971" t="str">
            <v xml:space="preserve">AML- Imran Noor </v>
          </cell>
          <cell r="AL1971" t="str">
            <v>At Taniem</v>
          </cell>
          <cell r="AO1971">
            <v>179</v>
          </cell>
          <cell r="BT1971" t="str">
            <v>NO</v>
          </cell>
          <cell r="CB1971">
            <v>1</v>
          </cell>
          <cell r="CJ1971" t="str">
            <v/>
          </cell>
        </row>
        <row r="1972">
          <cell r="A1972" t="str">
            <v>6061024773424</v>
          </cell>
          <cell r="C1972" t="str">
            <v>Dropship Order</v>
          </cell>
          <cell r="F1972" t="str">
            <v>C21035750</v>
          </cell>
          <cell r="I1972" t="str">
            <v>Out For Delivery</v>
          </cell>
          <cell r="N1972" t="str">
            <v>Reschedule</v>
          </cell>
          <cell r="O1972" t="str">
            <v>Schedule for future</v>
          </cell>
          <cell r="W1972" t="str">
            <v>D2106211601</v>
          </cell>
          <cell r="X1972" t="str">
            <v xml:space="preserve">AML- Imran Noor </v>
          </cell>
          <cell r="AL1972" t="str">
            <v>Al Buhayrat</v>
          </cell>
          <cell r="AO1972">
            <v>187</v>
          </cell>
          <cell r="BT1972" t="str">
            <v>NO</v>
          </cell>
          <cell r="CB1972">
            <v>3</v>
          </cell>
          <cell r="CJ1972" t="str">
            <v/>
          </cell>
        </row>
        <row r="1973">
          <cell r="A1973" t="str">
            <v>6062224948936</v>
          </cell>
          <cell r="C1973" t="str">
            <v>Dropship Order</v>
          </cell>
          <cell r="F1973" t="str">
            <v>C21035750</v>
          </cell>
          <cell r="I1973" t="str">
            <v>Delivered</v>
          </cell>
          <cell r="N1973" t="str">
            <v>Reschedule</v>
          </cell>
          <cell r="O1973" t="str">
            <v>Schedule for future</v>
          </cell>
          <cell r="W1973" t="str">
            <v>D2106211601</v>
          </cell>
          <cell r="X1973" t="str">
            <v xml:space="preserve">AML- Imran Noor </v>
          </cell>
          <cell r="AL1973" t="str">
            <v>Al Buhayrat</v>
          </cell>
          <cell r="AO1973">
            <v>295</v>
          </cell>
          <cell r="BT1973" t="str">
            <v>YES</v>
          </cell>
          <cell r="CB1973">
            <v>3</v>
          </cell>
          <cell r="CJ1973" t="str">
            <v/>
          </cell>
        </row>
        <row r="1974">
          <cell r="A1974" t="str">
            <v>6062124883285</v>
          </cell>
          <cell r="C1974" t="str">
            <v>Dropship Order</v>
          </cell>
          <cell r="F1974" t="str">
            <v>C21035750</v>
          </cell>
          <cell r="I1974" t="str">
            <v>Out For Delivery</v>
          </cell>
          <cell r="N1974" t="str">
            <v>Reschedule</v>
          </cell>
          <cell r="O1974" t="str">
            <v>Schedule for future</v>
          </cell>
          <cell r="W1974" t="str">
            <v>D2106211601</v>
          </cell>
          <cell r="X1974" t="str">
            <v xml:space="preserve">AML- Imran Noor </v>
          </cell>
          <cell r="AL1974" t="str">
            <v>Al Buhayrat</v>
          </cell>
          <cell r="AO1974">
            <v>179</v>
          </cell>
          <cell r="BT1974" t="str">
            <v>NO</v>
          </cell>
          <cell r="CB1974">
            <v>1</v>
          </cell>
          <cell r="CJ1974" t="str">
            <v/>
          </cell>
        </row>
        <row r="1975">
          <cell r="A1975" t="str">
            <v>6053124131499</v>
          </cell>
          <cell r="C1975" t="str">
            <v>Dropship Order</v>
          </cell>
          <cell r="F1975" t="str">
            <v>C2103719401</v>
          </cell>
          <cell r="I1975" t="str">
            <v>Out For Delivery</v>
          </cell>
          <cell r="N1975" t="str">
            <v>Reschedule</v>
          </cell>
          <cell r="O1975" t="str">
            <v>Schedule for future</v>
          </cell>
          <cell r="W1975" t="str">
            <v>D2106211601</v>
          </cell>
          <cell r="X1975" t="str">
            <v xml:space="preserve">AML- Imran Noor </v>
          </cell>
          <cell r="AL1975" t="str">
            <v>Al Buhayrat</v>
          </cell>
          <cell r="AO1975">
            <v>377.01</v>
          </cell>
          <cell r="BT1975" t="str">
            <v>NO</v>
          </cell>
          <cell r="CB1975">
            <v>5</v>
          </cell>
          <cell r="CJ1975" t="str">
            <v/>
          </cell>
        </row>
        <row r="1976">
          <cell r="A1976" t="str">
            <v>6062324969032</v>
          </cell>
          <cell r="C1976" t="str">
            <v>Dropship Order</v>
          </cell>
          <cell r="F1976" t="str">
            <v>C21035750</v>
          </cell>
          <cell r="I1976" t="str">
            <v>Out For Delivery</v>
          </cell>
          <cell r="N1976" t="str">
            <v>Cancel</v>
          </cell>
          <cell r="O1976" t="str">
            <v>Open Package Request</v>
          </cell>
          <cell r="W1976" t="str">
            <v>D2106211601</v>
          </cell>
          <cell r="X1976" t="str">
            <v xml:space="preserve">AML- Imran Noor </v>
          </cell>
          <cell r="AL1976" t="str">
            <v>At Taniem</v>
          </cell>
          <cell r="AO1976">
            <v>169</v>
          </cell>
          <cell r="BT1976" t="str">
            <v>NO</v>
          </cell>
          <cell r="CB1976">
            <v>1</v>
          </cell>
          <cell r="CJ1976" t="str">
            <v/>
          </cell>
        </row>
        <row r="1977">
          <cell r="A1977" t="str">
            <v>6062424915090</v>
          </cell>
          <cell r="C1977" t="str">
            <v>Reverse Pickup(Return &amp; Refund)</v>
          </cell>
          <cell r="F1977" t="str">
            <v>C21036226</v>
          </cell>
          <cell r="I1977" t="str">
            <v>Successfully Returned</v>
          </cell>
          <cell r="N1977" t="str">
            <v>Undelivered</v>
          </cell>
          <cell r="O1977" t="str">
            <v xml:space="preserve">NDR Condition, can not been scheduled </v>
          </cell>
          <cell r="W1977" t="str">
            <v>D2106211601</v>
          </cell>
          <cell r="X1977" t="str">
            <v xml:space="preserve">AML- Imran Noor </v>
          </cell>
          <cell r="AL1977" t="str">
            <v>Al Buhayrat</v>
          </cell>
          <cell r="AO1977">
            <v>0</v>
          </cell>
          <cell r="BT1977" t="str">
            <v>NO</v>
          </cell>
          <cell r="CB1977">
            <v>2</v>
          </cell>
          <cell r="CJ1977" t="str">
            <v/>
          </cell>
        </row>
        <row r="1978">
          <cell r="A1978" t="str">
            <v>6062424403343</v>
          </cell>
          <cell r="C1978" t="str">
            <v>Reverse Pickup(Return &amp; Refund)</v>
          </cell>
          <cell r="F1978" t="str">
            <v>C21036226</v>
          </cell>
          <cell r="I1978" t="str">
            <v>Successfully Returned</v>
          </cell>
          <cell r="N1978" t="str">
            <v>Undelivered</v>
          </cell>
          <cell r="O1978" t="str">
            <v xml:space="preserve">NDR Condition, can not been scheduled </v>
          </cell>
          <cell r="W1978" t="str">
            <v>D2106211601</v>
          </cell>
          <cell r="X1978" t="str">
            <v xml:space="preserve">AML- Imran Noor </v>
          </cell>
          <cell r="AL1978" t="str">
            <v>Al Buhayrat</v>
          </cell>
          <cell r="AO1978">
            <v>0</v>
          </cell>
          <cell r="BT1978" t="str">
            <v>NO</v>
          </cell>
          <cell r="CB1978">
            <v>2</v>
          </cell>
          <cell r="CJ1978" t="str">
            <v/>
          </cell>
        </row>
        <row r="1979">
          <cell r="A1979" t="str">
            <v>6062424290314</v>
          </cell>
          <cell r="C1979" t="str">
            <v>Reverse Pickup(Return &amp; Refund)</v>
          </cell>
          <cell r="F1979" t="str">
            <v>C21036226</v>
          </cell>
          <cell r="I1979" t="str">
            <v>Out For Delivery</v>
          </cell>
          <cell r="N1979" t="str">
            <v>Undelivered</v>
          </cell>
          <cell r="O1979" t="str">
            <v xml:space="preserve">NDR Condition, can not been scheduled </v>
          </cell>
          <cell r="W1979" t="str">
            <v>D2106211601</v>
          </cell>
          <cell r="X1979" t="str">
            <v xml:space="preserve">AML- Imran Noor </v>
          </cell>
          <cell r="AL1979" t="str">
            <v>Al Buhayrat</v>
          </cell>
          <cell r="AO1979">
            <v>0</v>
          </cell>
          <cell r="BT1979" t="str">
            <v>NO</v>
          </cell>
          <cell r="CB1979">
            <v>2</v>
          </cell>
          <cell r="CJ1979" t="str">
            <v/>
          </cell>
        </row>
        <row r="1980">
          <cell r="A1980" t="str">
            <v>6062224790734</v>
          </cell>
          <cell r="C1980" t="str">
            <v>Reverse Pickup(Return &amp; Refund)</v>
          </cell>
          <cell r="F1980" t="str">
            <v>C21036226</v>
          </cell>
          <cell r="I1980" t="str">
            <v>Out For Delivery</v>
          </cell>
          <cell r="N1980" t="str">
            <v>Undelivered</v>
          </cell>
          <cell r="O1980" t="str">
            <v xml:space="preserve">NDR Condition, can not been scheduled </v>
          </cell>
          <cell r="W1980" t="str">
            <v>D2106211601</v>
          </cell>
          <cell r="X1980" t="str">
            <v xml:space="preserve">AML- Imran Noor </v>
          </cell>
          <cell r="AL1980" t="str">
            <v>Al Buhayrat</v>
          </cell>
          <cell r="AO1980">
            <v>0</v>
          </cell>
          <cell r="BT1980" t="str">
            <v>NO</v>
          </cell>
          <cell r="CB1980">
            <v>2</v>
          </cell>
          <cell r="CJ1980" t="str">
            <v/>
          </cell>
        </row>
        <row r="1981">
          <cell r="A1981" t="str">
            <v>6062024266250</v>
          </cell>
          <cell r="C1981" t="str">
            <v>Reverse Pickup(Return &amp; Refund)</v>
          </cell>
          <cell r="F1981" t="str">
            <v>C21036226</v>
          </cell>
          <cell r="I1981" t="str">
            <v>Out For Delivery</v>
          </cell>
          <cell r="N1981" t="str">
            <v>Undelivered</v>
          </cell>
          <cell r="O1981" t="str">
            <v xml:space="preserve">NDR Condition, can not been scheduled </v>
          </cell>
          <cell r="W1981" t="str">
            <v>D2106211601</v>
          </cell>
          <cell r="X1981" t="str">
            <v xml:space="preserve">AML- Imran Noor </v>
          </cell>
          <cell r="AL1981" t="str">
            <v>Al Buhayrat</v>
          </cell>
          <cell r="AO1981">
            <v>0</v>
          </cell>
          <cell r="BT1981" t="str">
            <v>NO</v>
          </cell>
          <cell r="CB1981">
            <v>2</v>
          </cell>
          <cell r="CJ1981" t="str">
            <v/>
          </cell>
        </row>
        <row r="1982">
          <cell r="A1982" t="str">
            <v>6062124298120</v>
          </cell>
          <cell r="C1982" t="str">
            <v>Reverse Pickup(Return &amp; Refund)</v>
          </cell>
          <cell r="F1982" t="str">
            <v>C21036226</v>
          </cell>
          <cell r="I1982" t="str">
            <v>Successfully Returned</v>
          </cell>
          <cell r="N1982" t="str">
            <v>Undelivered</v>
          </cell>
          <cell r="O1982" t="str">
            <v xml:space="preserve">NDR Condition, can not been scheduled </v>
          </cell>
          <cell r="W1982" t="str">
            <v>D2106211601</v>
          </cell>
          <cell r="X1982" t="str">
            <v xml:space="preserve">AML- Imran Noor </v>
          </cell>
          <cell r="AL1982" t="str">
            <v>Al Buhayrat</v>
          </cell>
          <cell r="AO1982">
            <v>0</v>
          </cell>
          <cell r="BT1982" t="str">
            <v>NO</v>
          </cell>
          <cell r="CB1982">
            <v>2</v>
          </cell>
          <cell r="CJ1982" t="str">
            <v/>
          </cell>
        </row>
        <row r="1983">
          <cell r="A1983" t="str">
            <v>6062324478043</v>
          </cell>
          <cell r="C1983" t="str">
            <v>Reverse Pickup(Return &amp; Refund)</v>
          </cell>
          <cell r="F1983" t="str">
            <v>C21036226</v>
          </cell>
          <cell r="I1983" t="str">
            <v>Out For Delivery</v>
          </cell>
          <cell r="N1983" t="str">
            <v>Undelivered</v>
          </cell>
          <cell r="O1983" t="str">
            <v xml:space="preserve">NDR Condition, can not been scheduled </v>
          </cell>
          <cell r="W1983" t="str">
            <v>D2106211601</v>
          </cell>
          <cell r="X1983" t="str">
            <v xml:space="preserve">AML- Imran Noor </v>
          </cell>
          <cell r="AL1983" t="str">
            <v>Al Buhayrat</v>
          </cell>
          <cell r="AO1983">
            <v>0</v>
          </cell>
          <cell r="BT1983" t="str">
            <v>NO</v>
          </cell>
          <cell r="CB1983">
            <v>2</v>
          </cell>
          <cell r="CJ1983" t="str">
            <v/>
          </cell>
        </row>
        <row r="1984">
          <cell r="A1984" t="str">
            <v>6062324164187</v>
          </cell>
          <cell r="C1984" t="str">
            <v>Reverse Pickup(Return &amp; Refund)</v>
          </cell>
          <cell r="F1984" t="str">
            <v>C21036226</v>
          </cell>
          <cell r="I1984" t="str">
            <v>Out For Delivery</v>
          </cell>
          <cell r="N1984" t="str">
            <v>Cancel</v>
          </cell>
          <cell r="O1984" t="str">
            <v>Doesn't Want to Give Reason</v>
          </cell>
          <cell r="W1984" t="str">
            <v>D2106211601</v>
          </cell>
          <cell r="X1984" t="str">
            <v xml:space="preserve">AML- Imran Noor </v>
          </cell>
          <cell r="AL1984" t="str">
            <v>Al Buhayrat</v>
          </cell>
          <cell r="AO1984">
            <v>0</v>
          </cell>
          <cell r="BT1984" t="str">
            <v>NO</v>
          </cell>
          <cell r="CB1984">
            <v>2</v>
          </cell>
          <cell r="CJ1984" t="str">
            <v/>
          </cell>
        </row>
        <row r="1985">
          <cell r="A1985" t="str">
            <v>6062424519874</v>
          </cell>
          <cell r="C1985" t="str">
            <v>Reverse Pickup(Return &amp; Refund)</v>
          </cell>
          <cell r="F1985" t="str">
            <v>C21036226</v>
          </cell>
          <cell r="I1985" t="str">
            <v>Out For Delivery</v>
          </cell>
          <cell r="N1985" t="str">
            <v>Undelivered</v>
          </cell>
          <cell r="O1985" t="str">
            <v xml:space="preserve">NDR Condition, can not been scheduled </v>
          </cell>
          <cell r="W1985" t="str">
            <v>D2106211601</v>
          </cell>
          <cell r="X1985" t="str">
            <v xml:space="preserve">AML- Imran Noor </v>
          </cell>
          <cell r="AL1985" t="str">
            <v>Al Buhayrat</v>
          </cell>
          <cell r="AO1985">
            <v>0</v>
          </cell>
          <cell r="BT1985" t="str">
            <v>NO</v>
          </cell>
          <cell r="CB1985">
            <v>2</v>
          </cell>
          <cell r="CJ1985" t="str">
            <v/>
          </cell>
        </row>
        <row r="1986">
          <cell r="A1986" t="str">
            <v>6062524395280</v>
          </cell>
          <cell r="C1986" t="str">
            <v>Reverse Pickup(Return &amp; Refund)</v>
          </cell>
          <cell r="F1986" t="str">
            <v>C21036226</v>
          </cell>
          <cell r="I1986" t="str">
            <v>Out For Delivery</v>
          </cell>
          <cell r="N1986" t="str">
            <v>Undelivered</v>
          </cell>
          <cell r="O1986" t="str">
            <v xml:space="preserve">NDR Condition, can not been scheduled </v>
          </cell>
          <cell r="W1986" t="str">
            <v>D2106211601</v>
          </cell>
          <cell r="X1986" t="str">
            <v xml:space="preserve">AML- Imran Noor </v>
          </cell>
          <cell r="AL1986" t="str">
            <v>Al Buhayrat</v>
          </cell>
          <cell r="AO1986">
            <v>0</v>
          </cell>
          <cell r="BT1986" t="str">
            <v>NO</v>
          </cell>
          <cell r="CB1986">
            <v>1</v>
          </cell>
          <cell r="CJ1986" t="str">
            <v/>
          </cell>
        </row>
        <row r="1987">
          <cell r="A1987" t="str">
            <v>6062324271209</v>
          </cell>
          <cell r="C1987" t="str">
            <v>Reverse Pickup(Return &amp; Refund)</v>
          </cell>
          <cell r="F1987" t="str">
            <v>C21036226</v>
          </cell>
          <cell r="I1987" t="str">
            <v>Out For Delivery</v>
          </cell>
          <cell r="N1987" t="str">
            <v>No Answer</v>
          </cell>
          <cell r="O1987" t="str">
            <v>Switched Off</v>
          </cell>
          <cell r="W1987" t="str">
            <v>D2106211601</v>
          </cell>
          <cell r="X1987" t="str">
            <v xml:space="preserve">AML- Imran Noor </v>
          </cell>
          <cell r="AL1987" t="str">
            <v>Al Buhayrat</v>
          </cell>
          <cell r="AO1987">
            <v>0</v>
          </cell>
          <cell r="BT1987" t="str">
            <v>NO</v>
          </cell>
          <cell r="CB1987">
            <v>2</v>
          </cell>
          <cell r="CJ1987" t="str">
            <v/>
          </cell>
        </row>
        <row r="1988">
          <cell r="A1988" t="str">
            <v>6062124981270</v>
          </cell>
          <cell r="C1988" t="str">
            <v>Dropship Order</v>
          </cell>
          <cell r="F1988" t="str">
            <v>C2103730101</v>
          </cell>
          <cell r="I1988" t="str">
            <v>Out For Delivery</v>
          </cell>
          <cell r="N1988" t="str">
            <v>No Answer</v>
          </cell>
          <cell r="O1988" t="str">
            <v>Switched Off</v>
          </cell>
          <cell r="W1988" t="str">
            <v>D2109312501</v>
          </cell>
          <cell r="X1988" t="str">
            <v>Asim Nawaz Muhammad Nawaz</v>
          </cell>
          <cell r="AL1988" t="str">
            <v>Al Maabdah</v>
          </cell>
          <cell r="AO1988">
            <v>0</v>
          </cell>
          <cell r="BT1988" t="str">
            <v>NO</v>
          </cell>
          <cell r="CB1988">
            <v>1</v>
          </cell>
          <cell r="CJ1988" t="str">
            <v>BOX</v>
          </cell>
        </row>
        <row r="1989">
          <cell r="A1989" t="str">
            <v>6061024609753</v>
          </cell>
          <cell r="C1989" t="str">
            <v>Dropship Order</v>
          </cell>
          <cell r="F1989" t="str">
            <v>C2103730101</v>
          </cell>
          <cell r="I1989" t="str">
            <v>Out For Delivery</v>
          </cell>
          <cell r="N1989" t="str">
            <v>Reschedule</v>
          </cell>
          <cell r="O1989" t="str">
            <v>Schedule for future</v>
          </cell>
          <cell r="W1989" t="str">
            <v>D2109312501</v>
          </cell>
          <cell r="X1989" t="str">
            <v>Asim Nawaz Muhammad Nawaz</v>
          </cell>
          <cell r="AL1989" t="str">
            <v>Al Andalus</v>
          </cell>
          <cell r="AO1989">
            <v>705.6</v>
          </cell>
          <cell r="BT1989" t="str">
            <v>NO</v>
          </cell>
          <cell r="CB1989">
            <v>3</v>
          </cell>
          <cell r="CJ1989" t="str">
            <v>BOX</v>
          </cell>
        </row>
        <row r="1990">
          <cell r="A1990" t="str">
            <v>6062124253148</v>
          </cell>
          <cell r="C1990" t="str">
            <v>Dropship Order</v>
          </cell>
          <cell r="F1990" t="str">
            <v>C2103730101</v>
          </cell>
          <cell r="I1990" t="str">
            <v>Out For Delivery</v>
          </cell>
          <cell r="N1990" t="str">
            <v>No Answer</v>
          </cell>
          <cell r="O1990" t="str">
            <v>Switched Off</v>
          </cell>
          <cell r="W1990" t="str">
            <v>D2109312501</v>
          </cell>
          <cell r="X1990" t="str">
            <v>Asim Nawaz Muhammad Nawaz</v>
          </cell>
          <cell r="AL1990" t="str">
            <v>Al Maabdah</v>
          </cell>
          <cell r="AO1990">
            <v>783.56</v>
          </cell>
          <cell r="BT1990" t="str">
            <v>NO</v>
          </cell>
          <cell r="CB1990">
            <v>1</v>
          </cell>
          <cell r="CJ1990" t="str">
            <v>BOX</v>
          </cell>
        </row>
        <row r="1991">
          <cell r="A1991" t="str">
            <v>6061424404205</v>
          </cell>
          <cell r="C1991" t="str">
            <v>Dropship Order</v>
          </cell>
          <cell r="F1991" t="str">
            <v>C2103716501</v>
          </cell>
          <cell r="I1991" t="str">
            <v>Out For Delivery</v>
          </cell>
          <cell r="N1991" t="str">
            <v>Reschedule</v>
          </cell>
          <cell r="O1991" t="str">
            <v>Schedule for future</v>
          </cell>
          <cell r="W1991" t="str">
            <v>D21012888801</v>
          </cell>
          <cell r="X1991" t="str">
            <v>Afkar-Shahnewaz hussain</v>
          </cell>
          <cell r="AL1991" t="str">
            <v>Jabal An Nur</v>
          </cell>
          <cell r="AO1991">
            <v>133.44</v>
          </cell>
          <cell r="BT1991" t="str">
            <v>NO</v>
          </cell>
          <cell r="CB1991">
            <v>3</v>
          </cell>
          <cell r="CJ1991" t="str">
            <v>POUCH</v>
          </cell>
        </row>
        <row r="1992">
          <cell r="A1992" t="str">
            <v>6062124557850</v>
          </cell>
          <cell r="C1992" t="str">
            <v>Dropship Order</v>
          </cell>
          <cell r="F1992" t="str">
            <v>C21036225</v>
          </cell>
          <cell r="I1992" t="str">
            <v>Out For Delivery</v>
          </cell>
          <cell r="N1992" t="str">
            <v>No Answer</v>
          </cell>
          <cell r="O1992" t="str">
            <v>Switched Off</v>
          </cell>
          <cell r="W1992" t="str">
            <v>D2109312501</v>
          </cell>
          <cell r="X1992" t="str">
            <v>Asim Nawaz Muhammad Nawaz</v>
          </cell>
          <cell r="AL1992" t="str">
            <v>Al Maabdah</v>
          </cell>
          <cell r="AO1992">
            <v>1517.64</v>
          </cell>
          <cell r="BT1992" t="str">
            <v>NO</v>
          </cell>
          <cell r="CB1992">
            <v>1</v>
          </cell>
          <cell r="CJ1992" t="str">
            <v>BOX</v>
          </cell>
        </row>
        <row r="1993">
          <cell r="A1993" t="str">
            <v>6061724787352</v>
          </cell>
          <cell r="C1993" t="str">
            <v>Dropship Order</v>
          </cell>
          <cell r="F1993" t="str">
            <v>C2103730101</v>
          </cell>
          <cell r="I1993" t="str">
            <v>Out For Delivery</v>
          </cell>
          <cell r="N1993" t="str">
            <v>Reschedule</v>
          </cell>
          <cell r="O1993" t="str">
            <v>Schedule for future</v>
          </cell>
          <cell r="W1993" t="str">
            <v>D2109312501</v>
          </cell>
          <cell r="X1993" t="str">
            <v>Asim Nawaz Muhammad Nawaz</v>
          </cell>
          <cell r="AL1993" t="str">
            <v>Al Andalus</v>
          </cell>
          <cell r="AO1993">
            <v>701.9</v>
          </cell>
          <cell r="BT1993" t="str">
            <v>NO</v>
          </cell>
          <cell r="CB1993">
            <v>2</v>
          </cell>
          <cell r="CJ1993" t="str">
            <v>BOX</v>
          </cell>
        </row>
        <row r="1994">
          <cell r="A1994" t="str">
            <v>6062124642031</v>
          </cell>
          <cell r="C1994" t="str">
            <v>Dropship Order</v>
          </cell>
          <cell r="F1994" t="str">
            <v>C2103730101</v>
          </cell>
          <cell r="I1994" t="str">
            <v>Out For Delivery</v>
          </cell>
          <cell r="N1994" t="str">
            <v>Cancel</v>
          </cell>
          <cell r="O1994" t="str">
            <v>Did Not Order</v>
          </cell>
          <cell r="W1994" t="str">
            <v>D2109312501</v>
          </cell>
          <cell r="X1994" t="str">
            <v>Asim Nawaz Muhammad Nawaz</v>
          </cell>
          <cell r="AL1994" t="str">
            <v>Ray'zakhir</v>
          </cell>
          <cell r="AO1994">
            <v>750.98</v>
          </cell>
          <cell r="BT1994" t="str">
            <v>NO</v>
          </cell>
          <cell r="CB1994">
            <v>1</v>
          </cell>
          <cell r="CJ1994" t="str">
            <v>BOX</v>
          </cell>
        </row>
        <row r="1995">
          <cell r="A1995" t="str">
            <v>6062324949009</v>
          </cell>
          <cell r="C1995" t="str">
            <v>Dropship Order</v>
          </cell>
          <cell r="F1995" t="str">
            <v>C21036106</v>
          </cell>
          <cell r="I1995" t="str">
            <v>Out For Delivery</v>
          </cell>
          <cell r="N1995" t="str">
            <v>Cancel</v>
          </cell>
          <cell r="O1995" t="str">
            <v>Doesn't Want to Give Reason</v>
          </cell>
          <cell r="W1995" t="str">
            <v>D2109312501</v>
          </cell>
          <cell r="X1995" t="str">
            <v>Asim Nawaz Muhammad Nawaz</v>
          </cell>
          <cell r="AL1995" t="str">
            <v>Al Maabdah</v>
          </cell>
          <cell r="AO1995">
            <v>139</v>
          </cell>
          <cell r="BT1995" t="str">
            <v>NO</v>
          </cell>
          <cell r="CB1995">
            <v>2</v>
          </cell>
          <cell r="CJ1995" t="str">
            <v/>
          </cell>
        </row>
        <row r="1996">
          <cell r="A1996" t="str">
            <v>6061424329123</v>
          </cell>
          <cell r="C1996" t="str">
            <v>Dropship Order</v>
          </cell>
          <cell r="F1996" t="str">
            <v>C21035750</v>
          </cell>
          <cell r="I1996" t="str">
            <v>Out For Delivery</v>
          </cell>
          <cell r="N1996" t="str">
            <v>Uncontactable</v>
          </cell>
          <cell r="O1996" t="str">
            <v>No Answer</v>
          </cell>
          <cell r="W1996" t="str">
            <v>D2109312501</v>
          </cell>
          <cell r="X1996" t="str">
            <v>Asim Nawaz Muhammad Nawaz</v>
          </cell>
          <cell r="AL1996" t="str">
            <v>Al Maabdah</v>
          </cell>
          <cell r="AO1996">
            <v>99</v>
          </cell>
          <cell r="BT1996" t="str">
            <v>NO</v>
          </cell>
          <cell r="CB1996">
            <v>3</v>
          </cell>
          <cell r="CJ1996" t="str">
            <v/>
          </cell>
        </row>
        <row r="1997">
          <cell r="A1997" t="str">
            <v>6062424433488</v>
          </cell>
          <cell r="C1997" t="str">
            <v>Dropship Order</v>
          </cell>
          <cell r="F1997" t="str">
            <v>C21035750</v>
          </cell>
          <cell r="I1997" t="str">
            <v>Out For Delivery</v>
          </cell>
          <cell r="N1997" t="str">
            <v>Reschedule</v>
          </cell>
          <cell r="O1997" t="str">
            <v>Schedule for future</v>
          </cell>
          <cell r="W1997" t="str">
            <v>D2109312501</v>
          </cell>
          <cell r="X1997" t="str">
            <v>Asim Nawaz Muhammad Nawaz</v>
          </cell>
          <cell r="AL1997" t="str">
            <v>Al Andalus</v>
          </cell>
          <cell r="AO1997">
            <v>195</v>
          </cell>
          <cell r="BT1997" t="str">
            <v>NO</v>
          </cell>
          <cell r="CB1997">
            <v>0</v>
          </cell>
          <cell r="CJ1997" t="str">
            <v/>
          </cell>
        </row>
        <row r="1998">
          <cell r="A1998" t="str">
            <v>6062024159456</v>
          </cell>
          <cell r="C1998" t="str">
            <v>Dropship Order</v>
          </cell>
          <cell r="F1998" t="str">
            <v>C21035750</v>
          </cell>
          <cell r="I1998" t="str">
            <v>Out For Delivery</v>
          </cell>
          <cell r="N1998" t="str">
            <v>No Answer</v>
          </cell>
          <cell r="O1998" t="str">
            <v>Switched Off</v>
          </cell>
          <cell r="W1998" t="str">
            <v>D2109312501</v>
          </cell>
          <cell r="X1998" t="str">
            <v>Asim Nawaz Muhammad Nawaz</v>
          </cell>
          <cell r="AL1998" t="str">
            <v>As Sulaymaniyyah</v>
          </cell>
          <cell r="AO1998">
            <v>129</v>
          </cell>
          <cell r="BT1998" t="str">
            <v>NO</v>
          </cell>
          <cell r="CB1998">
            <v>2</v>
          </cell>
          <cell r="CJ1998" t="str">
            <v/>
          </cell>
        </row>
        <row r="1999">
          <cell r="A1999" t="str">
            <v>6061824447518</v>
          </cell>
          <cell r="C1999" t="str">
            <v>Dropship Order</v>
          </cell>
          <cell r="F1999" t="str">
            <v>C21036624</v>
          </cell>
          <cell r="I1999" t="str">
            <v>Out For Delivery</v>
          </cell>
          <cell r="N1999" t="str">
            <v>Reschedule</v>
          </cell>
          <cell r="O1999" t="str">
            <v>Schedule for future</v>
          </cell>
          <cell r="W1999" t="str">
            <v>D2109312501</v>
          </cell>
          <cell r="X1999" t="str">
            <v>Asim Nawaz Muhammad Nawaz</v>
          </cell>
          <cell r="AL1999" t="str">
            <v>Al Utaybiyyah</v>
          </cell>
          <cell r="AO1999">
            <v>199</v>
          </cell>
          <cell r="BT1999" t="str">
            <v>NO</v>
          </cell>
          <cell r="CB1999">
            <v>2</v>
          </cell>
          <cell r="CJ1999" t="str">
            <v/>
          </cell>
        </row>
        <row r="2000">
          <cell r="A2000" t="str">
            <v>6061024755153</v>
          </cell>
          <cell r="C2000" t="str">
            <v>Dropship Order</v>
          </cell>
          <cell r="F2000" t="str">
            <v>C21035750</v>
          </cell>
          <cell r="I2000" t="str">
            <v>Out For Delivery</v>
          </cell>
          <cell r="N2000" t="str">
            <v>Reschedule</v>
          </cell>
          <cell r="O2000" t="str">
            <v>Schedule for future</v>
          </cell>
          <cell r="W2000" t="str">
            <v>D2109312501</v>
          </cell>
          <cell r="X2000" t="str">
            <v>Asim Nawaz Muhammad Nawaz</v>
          </cell>
          <cell r="AL2000" t="str">
            <v>Al Maabdah</v>
          </cell>
          <cell r="AO2000">
            <v>199</v>
          </cell>
          <cell r="BT2000" t="str">
            <v>NO</v>
          </cell>
          <cell r="CB2000">
            <v>2</v>
          </cell>
          <cell r="CJ2000" t="str">
            <v/>
          </cell>
        </row>
        <row r="2001">
          <cell r="A2001" t="str">
            <v>6062324329695</v>
          </cell>
          <cell r="C2001" t="str">
            <v>Dropship Order</v>
          </cell>
          <cell r="F2001" t="str">
            <v>C21035750</v>
          </cell>
          <cell r="I2001" t="str">
            <v>Out For Delivery</v>
          </cell>
          <cell r="N2001" t="str">
            <v>Reschedule</v>
          </cell>
          <cell r="O2001" t="str">
            <v>Schedule for future</v>
          </cell>
          <cell r="W2001" t="str">
            <v>D2109312501</v>
          </cell>
          <cell r="X2001" t="str">
            <v>Asim Nawaz Muhammad Nawaz</v>
          </cell>
          <cell r="AL2001" t="str">
            <v>Al Andalus</v>
          </cell>
          <cell r="AO2001">
            <v>165</v>
          </cell>
          <cell r="BT2001" t="str">
            <v>NO</v>
          </cell>
          <cell r="CB2001">
            <v>0</v>
          </cell>
          <cell r="CJ2001" t="str">
            <v/>
          </cell>
        </row>
        <row r="2002">
          <cell r="A2002" t="str">
            <v>6062424745390</v>
          </cell>
          <cell r="C2002" t="str">
            <v>Dropship Order</v>
          </cell>
          <cell r="F2002" t="str">
            <v>C2103785701</v>
          </cell>
          <cell r="I2002" t="str">
            <v>Out For Delivery</v>
          </cell>
          <cell r="N2002" t="str">
            <v>Cancel</v>
          </cell>
          <cell r="O2002" t="str">
            <v>Doesn't Want to Give Reason</v>
          </cell>
          <cell r="W2002" t="str">
            <v>D2109312501</v>
          </cell>
          <cell r="X2002" t="str">
            <v>Asim Nawaz Muhammad Nawaz</v>
          </cell>
          <cell r="AL2002" t="str">
            <v>As Sulaymaniyyah</v>
          </cell>
          <cell r="AO2002">
            <v>179</v>
          </cell>
          <cell r="BT2002" t="str">
            <v>NO</v>
          </cell>
          <cell r="CB2002">
            <v>0</v>
          </cell>
          <cell r="CJ2002" t="str">
            <v/>
          </cell>
        </row>
        <row r="2003">
          <cell r="A2003" t="str">
            <v>6061424215022</v>
          </cell>
          <cell r="C2003" t="str">
            <v>Dropship Order</v>
          </cell>
          <cell r="F2003" t="str">
            <v>C21035750</v>
          </cell>
          <cell r="I2003" t="str">
            <v>Out For Delivery</v>
          </cell>
          <cell r="N2003" t="str">
            <v>Uncontactable</v>
          </cell>
          <cell r="O2003" t="str">
            <v xml:space="preserve"> No Answer</v>
          </cell>
          <cell r="W2003" t="str">
            <v>D2109312501</v>
          </cell>
          <cell r="X2003" t="str">
            <v>Asim Nawaz Muhammad Nawaz</v>
          </cell>
          <cell r="AL2003" t="str">
            <v>Al Andalus</v>
          </cell>
          <cell r="AO2003">
            <v>199</v>
          </cell>
          <cell r="BT2003" t="str">
            <v>NO</v>
          </cell>
          <cell r="CB2003">
            <v>3</v>
          </cell>
          <cell r="CJ2003" t="str">
            <v/>
          </cell>
        </row>
        <row r="2004">
          <cell r="A2004" t="str">
            <v>6062124627222</v>
          </cell>
          <cell r="C2004" t="str">
            <v>Dropship Order</v>
          </cell>
          <cell r="F2004" t="str">
            <v>C21035750</v>
          </cell>
          <cell r="I2004" t="str">
            <v>Out For Delivery</v>
          </cell>
          <cell r="N2004" t="str">
            <v>Review</v>
          </cell>
          <cell r="O2004" t="str">
            <v>Customer Hung Up</v>
          </cell>
          <cell r="W2004" t="str">
            <v>D2109312501</v>
          </cell>
          <cell r="X2004" t="str">
            <v>Asim Nawaz Muhammad Nawaz</v>
          </cell>
          <cell r="AL2004" t="str">
            <v>Al Khansa</v>
          </cell>
          <cell r="AO2004">
            <v>299</v>
          </cell>
          <cell r="BT2004" t="str">
            <v>NO</v>
          </cell>
          <cell r="CB2004">
            <v>1</v>
          </cell>
          <cell r="CJ2004" t="str">
            <v/>
          </cell>
        </row>
        <row r="2005">
          <cell r="A2005" t="str">
            <v>6061324603361</v>
          </cell>
          <cell r="C2005" t="str">
            <v>Dropship Order</v>
          </cell>
          <cell r="F2005" t="str">
            <v>C2107346</v>
          </cell>
          <cell r="I2005" t="str">
            <v>Out For Delivery</v>
          </cell>
          <cell r="N2005" t="str">
            <v>Reschedule</v>
          </cell>
          <cell r="O2005" t="str">
            <v>Schedule for future</v>
          </cell>
          <cell r="W2005" t="str">
            <v>D2109312501</v>
          </cell>
          <cell r="X2005" t="str">
            <v>Asim Nawaz Muhammad Nawaz</v>
          </cell>
          <cell r="AL2005" t="str">
            <v>Al Utaybiyyah</v>
          </cell>
          <cell r="AO2005">
            <v>400</v>
          </cell>
          <cell r="BT2005" t="str">
            <v>NO</v>
          </cell>
          <cell r="CB2005">
            <v>1</v>
          </cell>
          <cell r="CJ2005" t="str">
            <v/>
          </cell>
        </row>
        <row r="2006">
          <cell r="A2006" t="str">
            <v>6061924548313</v>
          </cell>
          <cell r="C2006" t="str">
            <v>Dropship Order</v>
          </cell>
          <cell r="F2006" t="str">
            <v>C21036106</v>
          </cell>
          <cell r="I2006" t="str">
            <v>Out For Delivery</v>
          </cell>
          <cell r="N2006" t="str">
            <v>Cancel</v>
          </cell>
          <cell r="O2006" t="str">
            <v>Duplicate Order</v>
          </cell>
          <cell r="W2006" t="str">
            <v>D2109312501</v>
          </cell>
          <cell r="X2006" t="str">
            <v>Asim Nawaz Muhammad Nawaz</v>
          </cell>
          <cell r="AL2006" t="str">
            <v>Jarwal</v>
          </cell>
          <cell r="AO2006">
            <v>69</v>
          </cell>
          <cell r="BT2006" t="str">
            <v>NO</v>
          </cell>
          <cell r="CB2006">
            <v>1</v>
          </cell>
          <cell r="CJ2006" t="str">
            <v/>
          </cell>
        </row>
        <row r="2007">
          <cell r="A2007" t="str">
            <v>6060924967464</v>
          </cell>
          <cell r="C2007" t="str">
            <v>Dropship Order</v>
          </cell>
          <cell r="F2007" t="str">
            <v>C21036106</v>
          </cell>
          <cell r="I2007" t="str">
            <v>Out For Delivery</v>
          </cell>
          <cell r="N2007" t="str">
            <v>Undelivered</v>
          </cell>
          <cell r="O2007" t="str">
            <v xml:space="preserve">NDR Condition, can not been scheduled </v>
          </cell>
          <cell r="W2007" t="str">
            <v>D2109312501</v>
          </cell>
          <cell r="X2007" t="str">
            <v>Asim Nawaz Muhammad Nawaz</v>
          </cell>
          <cell r="AL2007" t="str">
            <v>Al Jummayzah</v>
          </cell>
          <cell r="AO2007">
            <v>79</v>
          </cell>
          <cell r="BT2007" t="str">
            <v>NO</v>
          </cell>
          <cell r="CB2007">
            <v>4</v>
          </cell>
          <cell r="CJ2007" t="str">
            <v/>
          </cell>
        </row>
        <row r="2008">
          <cell r="A2008" t="str">
            <v>6061124348320</v>
          </cell>
          <cell r="C2008" t="str">
            <v>Dropship Order</v>
          </cell>
          <cell r="F2008" t="str">
            <v>C21035750</v>
          </cell>
          <cell r="I2008" t="str">
            <v>Out For Delivery</v>
          </cell>
          <cell r="N2008" t="str">
            <v>Cancel</v>
          </cell>
          <cell r="O2008" t="str">
            <v>Doesn't Want to Give Reason</v>
          </cell>
          <cell r="W2008" t="str">
            <v>D2109312501</v>
          </cell>
          <cell r="X2008" t="str">
            <v>Asim Nawaz Muhammad Nawaz</v>
          </cell>
          <cell r="AL2008" t="str">
            <v>Al Khansa</v>
          </cell>
          <cell r="AO2008">
            <v>189</v>
          </cell>
          <cell r="BT2008" t="str">
            <v>NO</v>
          </cell>
          <cell r="CB2008">
            <v>3</v>
          </cell>
          <cell r="CJ2008" t="str">
            <v/>
          </cell>
        </row>
        <row r="2009">
          <cell r="A2009" t="str">
            <v>6062224536409</v>
          </cell>
          <cell r="C2009" t="str">
            <v>Dropship Order</v>
          </cell>
          <cell r="F2009" t="str">
            <v>C2103730101</v>
          </cell>
          <cell r="I2009" t="str">
            <v>Out For Delivery</v>
          </cell>
          <cell r="N2009" t="str">
            <v/>
          </cell>
          <cell r="O2009" t="str">
            <v/>
          </cell>
          <cell r="W2009" t="str">
            <v>D2105536</v>
          </cell>
          <cell r="X2009" t="str">
            <v>Sauod Khedir Nemaz</v>
          </cell>
          <cell r="AL2009" t="str">
            <v>Jabal An Nur</v>
          </cell>
          <cell r="AO2009">
            <v>488.96</v>
          </cell>
          <cell r="BT2009" t="str">
            <v>NO</v>
          </cell>
          <cell r="CB2009">
            <v>0</v>
          </cell>
          <cell r="CJ2009" t="str">
            <v>POUCH</v>
          </cell>
        </row>
        <row r="2010">
          <cell r="A2010" t="str">
            <v>6062224469378</v>
          </cell>
          <cell r="C2010" t="str">
            <v>Dropship Order</v>
          </cell>
          <cell r="F2010" t="str">
            <v>C2103730101</v>
          </cell>
          <cell r="I2010" t="str">
            <v>Out For Delivery</v>
          </cell>
          <cell r="N2010" t="str">
            <v/>
          </cell>
          <cell r="O2010" t="str">
            <v/>
          </cell>
          <cell r="W2010" t="str">
            <v>D2105536</v>
          </cell>
          <cell r="X2010" t="str">
            <v>Sauod Khedir Nemaz</v>
          </cell>
          <cell r="AL2010" t="str">
            <v>Jabal An Nur</v>
          </cell>
          <cell r="AO2010">
            <v>0</v>
          </cell>
          <cell r="BT2010" t="str">
            <v>NO</v>
          </cell>
          <cell r="CB2010">
            <v>0</v>
          </cell>
          <cell r="CJ2010" t="str">
            <v>POUCH</v>
          </cell>
        </row>
        <row r="2011">
          <cell r="A2011" t="str">
            <v>6062124231756</v>
          </cell>
          <cell r="C2011" t="str">
            <v>Dropship Order</v>
          </cell>
          <cell r="F2011" t="str">
            <v>C2103730101</v>
          </cell>
          <cell r="I2011" t="str">
            <v>Out For Delivery</v>
          </cell>
          <cell r="N2011" t="str">
            <v/>
          </cell>
          <cell r="O2011" t="str">
            <v/>
          </cell>
          <cell r="W2011" t="str">
            <v>D2105536</v>
          </cell>
          <cell r="X2011" t="str">
            <v>Sauod Khedir Nemaz</v>
          </cell>
          <cell r="AL2011" t="str">
            <v>Jabal An Nur</v>
          </cell>
          <cell r="AO2011">
            <v>0</v>
          </cell>
          <cell r="BT2011" t="str">
            <v>NO</v>
          </cell>
          <cell r="CB2011">
            <v>0</v>
          </cell>
          <cell r="CJ2011" t="str">
            <v>POUCH</v>
          </cell>
        </row>
        <row r="2012">
          <cell r="A2012" t="str">
            <v>6062024349445</v>
          </cell>
          <cell r="C2012" t="str">
            <v>Dropship Order</v>
          </cell>
          <cell r="F2012" t="str">
            <v>C21035039</v>
          </cell>
          <cell r="I2012" t="str">
            <v>Out For Delivery</v>
          </cell>
          <cell r="N2012" t="str">
            <v>Uncontactable</v>
          </cell>
          <cell r="O2012" t="str">
            <v xml:space="preserve"> No Answer</v>
          </cell>
          <cell r="W2012" t="str">
            <v>D2109312501</v>
          </cell>
          <cell r="X2012" t="str">
            <v>Asim Nawaz Muhammad Nawaz</v>
          </cell>
          <cell r="AL2012" t="str">
            <v>Al Andalus</v>
          </cell>
          <cell r="AO2012">
            <v>229</v>
          </cell>
          <cell r="BT2012" t="str">
            <v>NO</v>
          </cell>
          <cell r="CB2012">
            <v>2</v>
          </cell>
          <cell r="CJ2012" t="str">
            <v/>
          </cell>
        </row>
        <row r="2013">
          <cell r="A2013" t="str">
            <v>6062224630713</v>
          </cell>
          <cell r="C2013" t="str">
            <v>Dropship Order</v>
          </cell>
          <cell r="F2013" t="str">
            <v>C2103730101</v>
          </cell>
          <cell r="I2013" t="str">
            <v>Out For Delivery</v>
          </cell>
          <cell r="N2013" t="str">
            <v/>
          </cell>
          <cell r="O2013" t="str">
            <v/>
          </cell>
          <cell r="W2013" t="str">
            <v>D2105536</v>
          </cell>
          <cell r="X2013" t="str">
            <v>Sauod Khedir Nemaz</v>
          </cell>
          <cell r="AL2013" t="str">
            <v>Jabal An Nur</v>
          </cell>
          <cell r="AO2013">
            <v>145.69999999999999</v>
          </cell>
          <cell r="BT2013" t="str">
            <v>NO</v>
          </cell>
          <cell r="CB2013">
            <v>0</v>
          </cell>
          <cell r="CJ2013" t="str">
            <v>POUCH</v>
          </cell>
        </row>
        <row r="2014">
          <cell r="A2014" t="str">
            <v>6061124844901</v>
          </cell>
          <cell r="C2014" t="str">
            <v>Dropship Order</v>
          </cell>
          <cell r="F2014" t="str">
            <v>C2103757001</v>
          </cell>
          <cell r="I2014" t="str">
            <v>Out For Delivery</v>
          </cell>
          <cell r="N2014" t="str">
            <v>Reschedule</v>
          </cell>
          <cell r="O2014" t="str">
            <v>Schedule for future</v>
          </cell>
          <cell r="W2014" t="str">
            <v>D2109312501</v>
          </cell>
          <cell r="X2014" t="str">
            <v>Asim Nawaz Muhammad Nawaz</v>
          </cell>
          <cell r="AL2014" t="str">
            <v>Al Utaybiyyah</v>
          </cell>
          <cell r="AO2014">
            <v>236</v>
          </cell>
          <cell r="BT2014" t="str">
            <v>NO</v>
          </cell>
          <cell r="CB2014">
            <v>3</v>
          </cell>
          <cell r="CJ2014" t="str">
            <v/>
          </cell>
        </row>
        <row r="2015">
          <cell r="A2015" t="str">
            <v>6062024293777</v>
          </cell>
          <cell r="C2015" t="str">
            <v>Dropship Order</v>
          </cell>
          <cell r="F2015" t="str">
            <v>C2103730101</v>
          </cell>
          <cell r="I2015" t="str">
            <v>Out For Delivery</v>
          </cell>
          <cell r="N2015" t="str">
            <v>Cancel</v>
          </cell>
          <cell r="O2015" t="str">
            <v>Doesn't Want to Give Reason</v>
          </cell>
          <cell r="W2015" t="str">
            <v>D2105536</v>
          </cell>
          <cell r="X2015" t="str">
            <v>Sauod Khedir Nemaz</v>
          </cell>
          <cell r="AL2015" t="str">
            <v>Al'usaylah</v>
          </cell>
          <cell r="AO2015">
            <v>276.24</v>
          </cell>
          <cell r="BT2015" t="str">
            <v>NO</v>
          </cell>
          <cell r="CB2015">
            <v>1</v>
          </cell>
          <cell r="CJ2015" t="str">
            <v>POUCH</v>
          </cell>
        </row>
        <row r="2016">
          <cell r="A2016" t="str">
            <v>6061724128213</v>
          </cell>
          <cell r="C2016" t="str">
            <v>Dropship Order</v>
          </cell>
          <cell r="F2016" t="str">
            <v>C2103730101</v>
          </cell>
          <cell r="I2016" t="str">
            <v>Out For Delivery</v>
          </cell>
          <cell r="N2016" t="str">
            <v>Cancel</v>
          </cell>
          <cell r="O2016" t="str">
            <v>Doesn't Want to Give Reason</v>
          </cell>
          <cell r="W2016" t="str">
            <v>D2105536</v>
          </cell>
          <cell r="X2016" t="str">
            <v>Sauod Khedir Nemaz</v>
          </cell>
          <cell r="AL2016" t="str">
            <v>Al'usaylah</v>
          </cell>
          <cell r="AO2016">
            <v>231.1</v>
          </cell>
          <cell r="BT2016" t="str">
            <v>NO</v>
          </cell>
          <cell r="CB2016">
            <v>2</v>
          </cell>
          <cell r="CJ2016" t="str">
            <v>POUCH</v>
          </cell>
        </row>
        <row r="2017">
          <cell r="A2017" t="str">
            <v>6062024673648</v>
          </cell>
          <cell r="C2017" t="str">
            <v>Dropship Order</v>
          </cell>
          <cell r="F2017" t="str">
            <v>C21035750</v>
          </cell>
          <cell r="I2017" t="str">
            <v>Out For Delivery</v>
          </cell>
          <cell r="N2017" t="str">
            <v>Reschedule</v>
          </cell>
          <cell r="O2017" t="str">
            <v>Schedule for future</v>
          </cell>
          <cell r="W2017" t="str">
            <v>D2109312501</v>
          </cell>
          <cell r="X2017" t="str">
            <v>Asim Nawaz Muhammad Nawaz</v>
          </cell>
          <cell r="AL2017" t="str">
            <v>Al Utaybiyyah</v>
          </cell>
          <cell r="AO2017">
            <v>249</v>
          </cell>
          <cell r="BT2017" t="str">
            <v>NO</v>
          </cell>
          <cell r="CB2017">
            <v>2</v>
          </cell>
          <cell r="CJ2017" t="str">
            <v/>
          </cell>
        </row>
        <row r="2018">
          <cell r="A2018" t="str">
            <v>6062124105390</v>
          </cell>
          <cell r="C2018" t="str">
            <v>Dropship Order</v>
          </cell>
          <cell r="F2018" t="str">
            <v>C2103730101</v>
          </cell>
          <cell r="I2018" t="str">
            <v>Out For Delivery</v>
          </cell>
          <cell r="N2018" t="str">
            <v>Reschedule</v>
          </cell>
          <cell r="O2018" t="str">
            <v>Schedule for future</v>
          </cell>
          <cell r="W2018" t="str">
            <v>D2105536</v>
          </cell>
          <cell r="X2018" t="str">
            <v>Sauod Khedir Nemaz</v>
          </cell>
          <cell r="AL2018" t="str">
            <v>Jabal An Nur</v>
          </cell>
          <cell r="AO2018">
            <v>375.18</v>
          </cell>
          <cell r="BT2018" t="str">
            <v>NO</v>
          </cell>
          <cell r="CB2018">
            <v>1</v>
          </cell>
          <cell r="CJ2018" t="str">
            <v>POUCH</v>
          </cell>
        </row>
        <row r="2019">
          <cell r="A2019" t="str">
            <v>6062224679678</v>
          </cell>
          <cell r="C2019" t="str">
            <v>Dropship Order</v>
          </cell>
          <cell r="F2019" t="str">
            <v>C2103730101</v>
          </cell>
          <cell r="I2019" t="str">
            <v>Out For Delivery</v>
          </cell>
          <cell r="N2019" t="str">
            <v/>
          </cell>
          <cell r="O2019" t="str">
            <v/>
          </cell>
          <cell r="W2019" t="str">
            <v>D2105536</v>
          </cell>
          <cell r="X2019" t="str">
            <v>Sauod Khedir Nemaz</v>
          </cell>
          <cell r="AL2019" t="str">
            <v>Jabal An Nur</v>
          </cell>
          <cell r="AO2019">
            <v>236.86</v>
          </cell>
          <cell r="BT2019" t="str">
            <v>NO</v>
          </cell>
          <cell r="CB2019">
            <v>0</v>
          </cell>
          <cell r="CJ2019" t="str">
            <v>POUCH</v>
          </cell>
        </row>
        <row r="2020">
          <cell r="A2020" t="str">
            <v>6062024842138</v>
          </cell>
          <cell r="C2020" t="str">
            <v>Dropship Order</v>
          </cell>
          <cell r="F2020" t="str">
            <v>C21035750</v>
          </cell>
          <cell r="I2020" t="str">
            <v>Out For Delivery</v>
          </cell>
          <cell r="N2020" t="str">
            <v>Cancel</v>
          </cell>
          <cell r="O2020" t="str">
            <v>Did Not Order</v>
          </cell>
          <cell r="W2020" t="str">
            <v>D2109312501</v>
          </cell>
          <cell r="X2020" t="str">
            <v>Asim Nawaz Muhammad Nawaz</v>
          </cell>
          <cell r="AL2020" t="str">
            <v>Sharai Al Mujahidin</v>
          </cell>
          <cell r="AO2020">
            <v>155</v>
          </cell>
          <cell r="BT2020" t="str">
            <v>NO</v>
          </cell>
          <cell r="CB2020">
            <v>2</v>
          </cell>
          <cell r="CJ2020" t="str">
            <v/>
          </cell>
        </row>
        <row r="2021">
          <cell r="A2021" t="str">
            <v>6062324999956</v>
          </cell>
          <cell r="C2021" t="str">
            <v>Dropship Order</v>
          </cell>
          <cell r="F2021" t="str">
            <v>C2103785701</v>
          </cell>
          <cell r="I2021" t="str">
            <v>Out For Delivery</v>
          </cell>
          <cell r="N2021" t="str">
            <v>Cancel</v>
          </cell>
          <cell r="O2021" t="str">
            <v>Doesn't Want to Give Reason</v>
          </cell>
          <cell r="W2021" t="str">
            <v>D2109312501</v>
          </cell>
          <cell r="X2021" t="str">
            <v>Asim Nawaz Muhammad Nawaz</v>
          </cell>
          <cell r="AL2021" t="str">
            <v>Al Andalus</v>
          </cell>
          <cell r="AO2021">
            <v>159</v>
          </cell>
          <cell r="BT2021" t="str">
            <v>NO</v>
          </cell>
          <cell r="CB2021">
            <v>1</v>
          </cell>
          <cell r="CJ2021" t="str">
            <v/>
          </cell>
        </row>
        <row r="2022">
          <cell r="A2022" t="str">
            <v>6061824963040</v>
          </cell>
          <cell r="C2022" t="str">
            <v>Dropship Order</v>
          </cell>
          <cell r="F2022" t="str">
            <v>C2103730101</v>
          </cell>
          <cell r="I2022" t="str">
            <v>Out For Delivery</v>
          </cell>
          <cell r="N2022" t="str">
            <v>Reschedule</v>
          </cell>
          <cell r="O2022" t="str">
            <v>Schedule for future</v>
          </cell>
          <cell r="W2022" t="str">
            <v>D2109312501</v>
          </cell>
          <cell r="X2022" t="str">
            <v>Asim Nawaz Muhammad Nawaz</v>
          </cell>
          <cell r="AL2022" t="str">
            <v>Al Hamra Umm Al Jud</v>
          </cell>
          <cell r="AO2022">
            <v>148.5</v>
          </cell>
          <cell r="BT2022" t="str">
            <v>NO</v>
          </cell>
          <cell r="CB2022">
            <v>3</v>
          </cell>
          <cell r="CJ2022" t="str">
            <v>POUCH</v>
          </cell>
        </row>
        <row r="2023">
          <cell r="A2023" t="str">
            <v>6061124348072</v>
          </cell>
          <cell r="C2023" t="str">
            <v>Dropship Order</v>
          </cell>
          <cell r="F2023" t="str">
            <v>C21035750</v>
          </cell>
          <cell r="I2023" t="str">
            <v>Out For Delivery</v>
          </cell>
          <cell r="N2023" t="str">
            <v>No Answer</v>
          </cell>
          <cell r="O2023" t="str">
            <v>Switched Off</v>
          </cell>
          <cell r="W2023" t="str">
            <v>D2109312501</v>
          </cell>
          <cell r="X2023" t="str">
            <v>Asim Nawaz Muhammad Nawaz</v>
          </cell>
          <cell r="AL2023" t="str">
            <v>Al Utaybiyyah</v>
          </cell>
          <cell r="AO2023">
            <v>199</v>
          </cell>
          <cell r="BT2023" t="str">
            <v>NO</v>
          </cell>
          <cell r="CB2023">
            <v>2</v>
          </cell>
          <cell r="CJ2023" t="str">
            <v/>
          </cell>
        </row>
        <row r="2024">
          <cell r="A2024" t="str">
            <v>6062124389382</v>
          </cell>
          <cell r="C2024" t="str">
            <v>Dropship Order</v>
          </cell>
          <cell r="F2024" t="str">
            <v>C2103730101</v>
          </cell>
          <cell r="I2024" t="str">
            <v>Out For Delivery</v>
          </cell>
          <cell r="N2024" t="str">
            <v>Reschedule</v>
          </cell>
          <cell r="O2024" t="str">
            <v>Schedule for future</v>
          </cell>
          <cell r="W2024" t="str">
            <v>D2105536</v>
          </cell>
          <cell r="X2024" t="str">
            <v>Sauod Khedir Nemaz</v>
          </cell>
          <cell r="AL2024" t="str">
            <v>Al'usaylah</v>
          </cell>
          <cell r="AO2024">
            <v>288.36</v>
          </cell>
          <cell r="BT2024" t="str">
            <v>NO</v>
          </cell>
          <cell r="CB2024">
            <v>1</v>
          </cell>
          <cell r="CJ2024" t="str">
            <v>POUCH</v>
          </cell>
        </row>
        <row r="2025">
          <cell r="A2025" t="str">
            <v>6062124170884</v>
          </cell>
          <cell r="C2025" t="str">
            <v>Dropship Order</v>
          </cell>
          <cell r="F2025" t="str">
            <v>C2103730101</v>
          </cell>
          <cell r="I2025" t="str">
            <v>Out For Delivery</v>
          </cell>
          <cell r="N2025" t="str">
            <v>Cancel</v>
          </cell>
          <cell r="O2025" t="str">
            <v>Doesn't Want to Give Reason</v>
          </cell>
          <cell r="W2025" t="str">
            <v>D2105536</v>
          </cell>
          <cell r="X2025" t="str">
            <v>Sauod Khedir Nemaz</v>
          </cell>
          <cell r="AL2025" t="str">
            <v>Al'usaylah</v>
          </cell>
          <cell r="AO2025">
            <v>577.08000000000004</v>
          </cell>
          <cell r="BT2025" t="str">
            <v>NO</v>
          </cell>
          <cell r="CB2025">
            <v>1</v>
          </cell>
          <cell r="CJ2025" t="str">
            <v>POUCH</v>
          </cell>
        </row>
        <row r="2026">
          <cell r="A2026" t="str">
            <v>6062224975352</v>
          </cell>
          <cell r="C2026" t="str">
            <v>Dropship Order</v>
          </cell>
          <cell r="F2026" t="str">
            <v>C2103730101</v>
          </cell>
          <cell r="I2026" t="str">
            <v>Out For Delivery</v>
          </cell>
          <cell r="N2026" t="str">
            <v/>
          </cell>
          <cell r="O2026" t="str">
            <v/>
          </cell>
          <cell r="W2026" t="str">
            <v>D2105536</v>
          </cell>
          <cell r="X2026" t="str">
            <v>Sauod Khedir Nemaz</v>
          </cell>
          <cell r="AL2026" t="str">
            <v>Jabal An Nur</v>
          </cell>
          <cell r="AO2026">
            <v>0</v>
          </cell>
          <cell r="BT2026" t="str">
            <v>NO</v>
          </cell>
          <cell r="CB2026">
            <v>0</v>
          </cell>
          <cell r="CJ2026" t="str">
            <v>POUCH</v>
          </cell>
        </row>
        <row r="2027">
          <cell r="A2027" t="str">
            <v>6062124608268</v>
          </cell>
          <cell r="C2027" t="str">
            <v>Dropship Order</v>
          </cell>
          <cell r="F2027" t="str">
            <v>C2103730101</v>
          </cell>
          <cell r="I2027" t="str">
            <v>Out For Delivery</v>
          </cell>
          <cell r="N2027" t="str">
            <v>Reschedule</v>
          </cell>
          <cell r="O2027" t="str">
            <v>Schedule for future</v>
          </cell>
          <cell r="W2027" t="str">
            <v>D2105536</v>
          </cell>
          <cell r="X2027" t="str">
            <v>Sauod Khedir Nemaz</v>
          </cell>
          <cell r="AL2027" t="str">
            <v>Jabal An Nur</v>
          </cell>
          <cell r="AO2027">
            <v>156.87</v>
          </cell>
          <cell r="BT2027" t="str">
            <v>NO</v>
          </cell>
          <cell r="CB2027">
            <v>1</v>
          </cell>
          <cell r="CJ2027" t="str">
            <v>POUCH</v>
          </cell>
        </row>
        <row r="2028">
          <cell r="A2028" t="str">
            <v>6061124870906</v>
          </cell>
          <cell r="C2028" t="str">
            <v>Dropship Order</v>
          </cell>
          <cell r="F2028" t="str">
            <v>C21035750</v>
          </cell>
          <cell r="I2028" t="str">
            <v>Out For Delivery</v>
          </cell>
          <cell r="N2028" t="str">
            <v>Reschedule</v>
          </cell>
          <cell r="O2028" t="str">
            <v>Schedule for future</v>
          </cell>
          <cell r="W2028" t="str">
            <v>D2109312501</v>
          </cell>
          <cell r="X2028" t="str">
            <v>Asim Nawaz Muhammad Nawaz</v>
          </cell>
          <cell r="AL2028" t="str">
            <v>Al Khansa</v>
          </cell>
          <cell r="AO2028">
            <v>179</v>
          </cell>
          <cell r="BT2028" t="str">
            <v>NO</v>
          </cell>
          <cell r="CB2028">
            <v>1</v>
          </cell>
          <cell r="CJ2028" t="str">
            <v/>
          </cell>
        </row>
        <row r="2029">
          <cell r="A2029" t="str">
            <v>6061324271976</v>
          </cell>
          <cell r="C2029" t="str">
            <v>Dropship Order</v>
          </cell>
          <cell r="F2029" t="str">
            <v>C21030007</v>
          </cell>
          <cell r="I2029" t="str">
            <v>Out For Delivery</v>
          </cell>
          <cell r="N2029" t="str">
            <v>Reschedule</v>
          </cell>
          <cell r="O2029" t="str">
            <v>Schedule for future</v>
          </cell>
          <cell r="W2029" t="str">
            <v>D2109312501</v>
          </cell>
          <cell r="X2029" t="str">
            <v>Asim Nawaz Muhammad Nawaz</v>
          </cell>
          <cell r="AL2029" t="str">
            <v>Al Andalus</v>
          </cell>
          <cell r="AO2029">
            <v>170</v>
          </cell>
          <cell r="BT2029" t="str">
            <v>NO</v>
          </cell>
          <cell r="CB2029">
            <v>2</v>
          </cell>
          <cell r="CJ2029" t="str">
            <v/>
          </cell>
        </row>
        <row r="2030">
          <cell r="A2030" t="str">
            <v>6062024945129</v>
          </cell>
          <cell r="C2030" t="str">
            <v>Dropship Order</v>
          </cell>
          <cell r="F2030" t="str">
            <v>C2103730101</v>
          </cell>
          <cell r="I2030" t="str">
            <v>Out For Delivery</v>
          </cell>
          <cell r="N2030" t="str">
            <v>Reschedule</v>
          </cell>
          <cell r="O2030" t="str">
            <v>Schedule for future</v>
          </cell>
          <cell r="W2030" t="str">
            <v>D2105536</v>
          </cell>
          <cell r="X2030" t="str">
            <v>Sauod Khedir Nemaz</v>
          </cell>
          <cell r="AL2030" t="str">
            <v>Ash Shuhada</v>
          </cell>
          <cell r="AO2030">
            <v>0</v>
          </cell>
          <cell r="BT2030" t="str">
            <v>NO</v>
          </cell>
          <cell r="CB2030">
            <v>1</v>
          </cell>
          <cell r="CJ2030" t="str">
            <v>POUCH</v>
          </cell>
        </row>
        <row r="2031">
          <cell r="A2031" t="str">
            <v>6062024836988</v>
          </cell>
          <cell r="C2031" t="str">
            <v>Dropship Order</v>
          </cell>
          <cell r="F2031" t="str">
            <v>C2103730101</v>
          </cell>
          <cell r="I2031" t="str">
            <v>Out For Delivery</v>
          </cell>
          <cell r="N2031" t="str">
            <v>Reschedule</v>
          </cell>
          <cell r="O2031" t="str">
            <v>Schedule for future</v>
          </cell>
          <cell r="W2031" t="str">
            <v>D2105536</v>
          </cell>
          <cell r="X2031" t="str">
            <v>Sauod Khedir Nemaz</v>
          </cell>
          <cell r="AL2031" t="str">
            <v>Jabal An Nur</v>
          </cell>
          <cell r="AO2031">
            <v>349.08</v>
          </cell>
          <cell r="BT2031" t="str">
            <v>NO</v>
          </cell>
          <cell r="CB2031">
            <v>1</v>
          </cell>
          <cell r="CJ2031" t="str">
            <v>POUCH</v>
          </cell>
        </row>
        <row r="2032">
          <cell r="A2032" t="str">
            <v>6062024731712</v>
          </cell>
          <cell r="C2032" t="str">
            <v>Dropship Order</v>
          </cell>
          <cell r="F2032" t="str">
            <v>C2103716501</v>
          </cell>
          <cell r="I2032" t="str">
            <v>Out For Delivery</v>
          </cell>
          <cell r="N2032" t="str">
            <v>Reschedule</v>
          </cell>
          <cell r="O2032" t="str">
            <v>Schedule for future</v>
          </cell>
          <cell r="W2032" t="str">
            <v>D2105536</v>
          </cell>
          <cell r="X2032" t="str">
            <v>Sauod Khedir Nemaz</v>
          </cell>
          <cell r="AL2032" t="str">
            <v>Al'usaylah</v>
          </cell>
          <cell r="AO2032">
            <v>180.66</v>
          </cell>
          <cell r="BT2032" t="str">
            <v>NO</v>
          </cell>
          <cell r="CB2032">
            <v>1</v>
          </cell>
          <cell r="CJ2032" t="str">
            <v>POUCH</v>
          </cell>
        </row>
        <row r="2033">
          <cell r="A2033" t="str">
            <v>6061824292445</v>
          </cell>
          <cell r="C2033" t="str">
            <v>Dropship Order</v>
          </cell>
          <cell r="F2033" t="str">
            <v>C2103730101</v>
          </cell>
          <cell r="I2033" t="str">
            <v>Out For Delivery</v>
          </cell>
          <cell r="N2033" t="str">
            <v>No Answer</v>
          </cell>
          <cell r="O2033" t="str">
            <v>Switched Off</v>
          </cell>
          <cell r="W2033" t="str">
            <v>D2109312501</v>
          </cell>
          <cell r="X2033" t="str">
            <v>Asim Nawaz Muhammad Nawaz</v>
          </cell>
          <cell r="AL2033" t="str">
            <v>Ray'zakhir</v>
          </cell>
          <cell r="AO2033">
            <v>374.7</v>
          </cell>
          <cell r="BT2033" t="str">
            <v>NO</v>
          </cell>
          <cell r="CB2033">
            <v>2</v>
          </cell>
          <cell r="CJ2033" t="str">
            <v>POUCH</v>
          </cell>
        </row>
        <row r="2034">
          <cell r="A2034" t="str">
            <v>6062124739164</v>
          </cell>
          <cell r="C2034" t="str">
            <v>Dropship Order</v>
          </cell>
          <cell r="F2034" t="str">
            <v>C2103730101</v>
          </cell>
          <cell r="I2034" t="str">
            <v>Out For Delivery</v>
          </cell>
          <cell r="N2034" t="str">
            <v>Cancel</v>
          </cell>
          <cell r="O2034" t="str">
            <v>Doesn't Want to Give Reason</v>
          </cell>
          <cell r="W2034" t="str">
            <v>D2105536</v>
          </cell>
          <cell r="X2034" t="str">
            <v>Sauod Khedir Nemaz</v>
          </cell>
          <cell r="AL2034" t="str">
            <v>Al'usaylah</v>
          </cell>
          <cell r="AO2034">
            <v>122.62</v>
          </cell>
          <cell r="BT2034" t="str">
            <v>NO</v>
          </cell>
          <cell r="CB2034">
            <v>1</v>
          </cell>
          <cell r="CJ2034" t="str">
            <v>POUCH</v>
          </cell>
        </row>
        <row r="2035">
          <cell r="A2035" t="str">
            <v>6061824394514</v>
          </cell>
          <cell r="C2035" t="str">
            <v>Dropship Order</v>
          </cell>
          <cell r="F2035" t="str">
            <v>C2103730101</v>
          </cell>
          <cell r="I2035" t="str">
            <v>Out For Delivery</v>
          </cell>
          <cell r="N2035" t="str">
            <v>Reschedule</v>
          </cell>
          <cell r="O2035" t="str">
            <v>Schedule for future</v>
          </cell>
          <cell r="W2035" t="str">
            <v>D2109312501</v>
          </cell>
          <cell r="X2035" t="str">
            <v>Asim Nawaz Muhammad Nawaz</v>
          </cell>
          <cell r="AL2035" t="str">
            <v>Al Khansa</v>
          </cell>
          <cell r="AO2035">
            <v>316.89999999999998</v>
          </cell>
          <cell r="BT2035" t="str">
            <v>NO</v>
          </cell>
          <cell r="CB2035">
            <v>2</v>
          </cell>
          <cell r="CJ2035" t="str">
            <v>POUCH</v>
          </cell>
        </row>
        <row r="2036">
          <cell r="A2036" t="str">
            <v>6061924699826</v>
          </cell>
          <cell r="C2036" t="str">
            <v>Dropship Order</v>
          </cell>
          <cell r="F2036" t="str">
            <v>C2103730101</v>
          </cell>
          <cell r="I2036" t="str">
            <v>Out For Delivery</v>
          </cell>
          <cell r="N2036" t="str">
            <v>Reschedule</v>
          </cell>
          <cell r="O2036" t="str">
            <v>Schedule for future</v>
          </cell>
          <cell r="W2036" t="str">
            <v>D2105536</v>
          </cell>
          <cell r="X2036" t="str">
            <v>Sauod Khedir Nemaz</v>
          </cell>
          <cell r="AL2036" t="str">
            <v>Jabal An Nur</v>
          </cell>
          <cell r="AO2036">
            <v>299.70999999999998</v>
          </cell>
          <cell r="BT2036" t="str">
            <v>NO</v>
          </cell>
          <cell r="CB2036">
            <v>2</v>
          </cell>
          <cell r="CJ2036" t="str">
            <v>POUCH</v>
          </cell>
        </row>
        <row r="2037">
          <cell r="A2037" t="str">
            <v>6062124963264</v>
          </cell>
          <cell r="C2037" t="str">
            <v>Dropship Order</v>
          </cell>
          <cell r="F2037" t="str">
            <v>C2103730101</v>
          </cell>
          <cell r="I2037" t="str">
            <v>Out For Delivery</v>
          </cell>
          <cell r="N2037" t="str">
            <v>Review</v>
          </cell>
          <cell r="O2037" t="str">
            <v>Customer Wants to Change Location</v>
          </cell>
          <cell r="W2037" t="str">
            <v>D2105536</v>
          </cell>
          <cell r="X2037" t="str">
            <v>Sauod Khedir Nemaz</v>
          </cell>
          <cell r="AL2037" t="str">
            <v>Jabal An Nur</v>
          </cell>
          <cell r="AO2037">
            <v>0</v>
          </cell>
          <cell r="BT2037" t="str">
            <v>NO</v>
          </cell>
          <cell r="CB2037">
            <v>1</v>
          </cell>
          <cell r="CJ2037" t="str">
            <v>POUCH</v>
          </cell>
        </row>
        <row r="2038">
          <cell r="A2038" t="str">
            <v>6061124186939</v>
          </cell>
          <cell r="C2038" t="str">
            <v>Dropship Order</v>
          </cell>
          <cell r="F2038" t="str">
            <v>C2103730101</v>
          </cell>
          <cell r="I2038" t="str">
            <v>Out For Delivery</v>
          </cell>
          <cell r="N2038" t="str">
            <v>Cancel</v>
          </cell>
          <cell r="O2038" t="str">
            <v>Doesn't Want to Give Reason</v>
          </cell>
          <cell r="W2038" t="str">
            <v>D2109312501</v>
          </cell>
          <cell r="X2038" t="str">
            <v>Asim Nawaz Muhammad Nawaz</v>
          </cell>
          <cell r="AL2038" t="str">
            <v>Ray'zakhir</v>
          </cell>
          <cell r="AO2038">
            <v>406.03</v>
          </cell>
          <cell r="BT2038" t="str">
            <v>NO</v>
          </cell>
          <cell r="CB2038">
            <v>3</v>
          </cell>
          <cell r="CJ2038" t="str">
            <v>POUCH</v>
          </cell>
        </row>
        <row r="2039">
          <cell r="A2039" t="str">
            <v>6061724257323</v>
          </cell>
          <cell r="C2039" t="str">
            <v>Dropship Order</v>
          </cell>
          <cell r="F2039" t="str">
            <v>C2103716501</v>
          </cell>
          <cell r="I2039" t="str">
            <v>Out For Delivery</v>
          </cell>
          <cell r="N2039" t="str">
            <v>No Answer</v>
          </cell>
          <cell r="O2039" t="str">
            <v>Switched Off</v>
          </cell>
          <cell r="W2039" t="str">
            <v>D2105536</v>
          </cell>
          <cell r="X2039" t="str">
            <v>Sauod Khedir Nemaz</v>
          </cell>
          <cell r="AL2039" t="str">
            <v>Jabal An Nur</v>
          </cell>
          <cell r="AO2039">
            <v>0</v>
          </cell>
          <cell r="BT2039" t="str">
            <v>NO</v>
          </cell>
          <cell r="CB2039">
            <v>2</v>
          </cell>
          <cell r="CJ2039" t="str">
            <v>POUCH</v>
          </cell>
        </row>
        <row r="2040">
          <cell r="A2040" t="str">
            <v>6062224457999</v>
          </cell>
          <cell r="C2040" t="str">
            <v>Dropship Order</v>
          </cell>
          <cell r="F2040" t="str">
            <v>C2103730101</v>
          </cell>
          <cell r="I2040" t="str">
            <v>Out For Delivery</v>
          </cell>
          <cell r="N2040" t="str">
            <v/>
          </cell>
          <cell r="O2040" t="str">
            <v/>
          </cell>
          <cell r="W2040" t="str">
            <v>D2105536</v>
          </cell>
          <cell r="X2040" t="str">
            <v>Sauod Khedir Nemaz</v>
          </cell>
          <cell r="AL2040" t="str">
            <v>Jabal An Nur</v>
          </cell>
          <cell r="AO2040">
            <v>415.85</v>
          </cell>
          <cell r="BT2040" t="str">
            <v>NO</v>
          </cell>
          <cell r="CB2040">
            <v>0</v>
          </cell>
          <cell r="CJ2040" t="str">
            <v>POUCH</v>
          </cell>
        </row>
        <row r="2041">
          <cell r="A2041" t="str">
            <v>6062024469136</v>
          </cell>
          <cell r="C2041" t="str">
            <v>Dropship Order</v>
          </cell>
          <cell r="F2041" t="str">
            <v>C21036624</v>
          </cell>
          <cell r="I2041" t="str">
            <v>Out For Delivery</v>
          </cell>
          <cell r="N2041" t="str">
            <v>Reschedule</v>
          </cell>
          <cell r="O2041" t="str">
            <v>Schedule for future</v>
          </cell>
          <cell r="W2041" t="str">
            <v>D2109312501</v>
          </cell>
          <cell r="X2041" t="str">
            <v>Asim Nawaz Muhammad Nawaz</v>
          </cell>
          <cell r="AL2041" t="str">
            <v>Ray'zakhir</v>
          </cell>
          <cell r="AO2041">
            <v>199</v>
          </cell>
          <cell r="BT2041" t="str">
            <v>NO</v>
          </cell>
          <cell r="CB2041">
            <v>2</v>
          </cell>
          <cell r="CJ2041" t="str">
            <v/>
          </cell>
        </row>
        <row r="2042">
          <cell r="A2042" t="str">
            <v>6062224266806</v>
          </cell>
          <cell r="C2042" t="str">
            <v>Dropship Order</v>
          </cell>
          <cell r="F2042" t="str">
            <v>C2103730101</v>
          </cell>
          <cell r="I2042" t="str">
            <v>Out For Delivery</v>
          </cell>
          <cell r="N2042" t="str">
            <v/>
          </cell>
          <cell r="O2042" t="str">
            <v/>
          </cell>
          <cell r="W2042" t="str">
            <v>D2105536</v>
          </cell>
          <cell r="X2042" t="str">
            <v>Sauod Khedir Nemaz</v>
          </cell>
          <cell r="AL2042" t="str">
            <v>Jabal An Nur</v>
          </cell>
          <cell r="AO2042">
            <v>229.74</v>
          </cell>
          <cell r="BT2042" t="str">
            <v>NO</v>
          </cell>
          <cell r="CB2042">
            <v>0</v>
          </cell>
          <cell r="CJ2042" t="str">
            <v>POUCH</v>
          </cell>
        </row>
        <row r="2043">
          <cell r="A2043" t="str">
            <v>6062224846220</v>
          </cell>
          <cell r="C2043" t="str">
            <v>Dropship Order</v>
          </cell>
          <cell r="F2043" t="str">
            <v>C2103730101</v>
          </cell>
          <cell r="I2043" t="str">
            <v>Delivered</v>
          </cell>
          <cell r="N2043" t="str">
            <v/>
          </cell>
          <cell r="O2043" t="str">
            <v/>
          </cell>
          <cell r="W2043" t="str">
            <v>D2109312501</v>
          </cell>
          <cell r="X2043" t="str">
            <v>Asim Nawaz Muhammad Nawaz</v>
          </cell>
          <cell r="AL2043" t="str">
            <v>Ray'zakhir</v>
          </cell>
          <cell r="AO2043">
            <v>0</v>
          </cell>
          <cell r="BT2043" t="str">
            <v>YES</v>
          </cell>
          <cell r="CB2043">
            <v>1</v>
          </cell>
          <cell r="CJ2043" t="str">
            <v>POUCH</v>
          </cell>
        </row>
        <row r="2044">
          <cell r="A2044" t="str">
            <v>6061924778819</v>
          </cell>
          <cell r="C2044" t="str">
            <v>Dropship Order</v>
          </cell>
          <cell r="F2044" t="str">
            <v>C21030007</v>
          </cell>
          <cell r="I2044" t="str">
            <v>Out For Delivery</v>
          </cell>
          <cell r="N2044" t="str">
            <v>Reschedule</v>
          </cell>
          <cell r="O2044" t="str">
            <v>Schedule for future</v>
          </cell>
          <cell r="W2044" t="str">
            <v>D2105536</v>
          </cell>
          <cell r="X2044" t="str">
            <v>Sauod Khedir Nemaz</v>
          </cell>
          <cell r="AL2044" t="str">
            <v>Al'usaylah</v>
          </cell>
          <cell r="AO2044">
            <v>138</v>
          </cell>
          <cell r="BT2044" t="str">
            <v>NO</v>
          </cell>
          <cell r="CB2044">
            <v>2</v>
          </cell>
          <cell r="CJ2044" t="str">
            <v/>
          </cell>
        </row>
        <row r="2045">
          <cell r="A2045" t="str">
            <v>6062224686330</v>
          </cell>
          <cell r="C2045" t="str">
            <v>Dropship Order</v>
          </cell>
          <cell r="F2045" t="str">
            <v>C2103730101</v>
          </cell>
          <cell r="I2045" t="str">
            <v>Out For Delivery</v>
          </cell>
          <cell r="N2045" t="str">
            <v/>
          </cell>
          <cell r="O2045" t="str">
            <v/>
          </cell>
          <cell r="W2045" t="str">
            <v>D2109312501</v>
          </cell>
          <cell r="X2045" t="str">
            <v>Asim Nawaz Muhammad Nawaz</v>
          </cell>
          <cell r="AL2045" t="str">
            <v>Al Khansa</v>
          </cell>
          <cell r="AO2045">
            <v>0</v>
          </cell>
          <cell r="BT2045" t="str">
            <v>NO</v>
          </cell>
          <cell r="CB2045">
            <v>0</v>
          </cell>
          <cell r="CJ2045" t="str">
            <v>POUCH</v>
          </cell>
        </row>
        <row r="2046">
          <cell r="A2046" t="str">
            <v>6062224151854</v>
          </cell>
          <cell r="C2046" t="str">
            <v>Dropship Order</v>
          </cell>
          <cell r="F2046" t="str">
            <v>C2103730101</v>
          </cell>
          <cell r="I2046" t="str">
            <v>Out For Delivery</v>
          </cell>
          <cell r="N2046" t="str">
            <v/>
          </cell>
          <cell r="O2046" t="str">
            <v/>
          </cell>
          <cell r="W2046" t="str">
            <v>D2105536</v>
          </cell>
          <cell r="X2046" t="str">
            <v>Sauod Khedir Nemaz</v>
          </cell>
          <cell r="AL2046" t="str">
            <v>Jabal An Nur</v>
          </cell>
          <cell r="AO2046">
            <v>390.37</v>
          </cell>
          <cell r="BT2046" t="str">
            <v>NO</v>
          </cell>
          <cell r="CB2046">
            <v>0</v>
          </cell>
          <cell r="CJ2046" t="str">
            <v>POUCH</v>
          </cell>
        </row>
        <row r="2047">
          <cell r="A2047" t="str">
            <v>6062124521057</v>
          </cell>
          <cell r="C2047" t="str">
            <v>Dropship Order</v>
          </cell>
          <cell r="F2047" t="str">
            <v>C2103730101</v>
          </cell>
          <cell r="I2047" t="str">
            <v>Out For Delivery</v>
          </cell>
          <cell r="N2047" t="str">
            <v>No Answer</v>
          </cell>
          <cell r="O2047" t="str">
            <v>Switched Off</v>
          </cell>
          <cell r="W2047" t="str">
            <v>D2109312501</v>
          </cell>
          <cell r="X2047" t="str">
            <v>Asim Nawaz Muhammad Nawaz</v>
          </cell>
          <cell r="AL2047" t="str">
            <v>Al Khansa</v>
          </cell>
          <cell r="AO2047">
            <v>107.34</v>
          </cell>
          <cell r="BT2047" t="str">
            <v>NO</v>
          </cell>
          <cell r="CB2047">
            <v>1</v>
          </cell>
          <cell r="CJ2047" t="str">
            <v>POUCH</v>
          </cell>
        </row>
        <row r="2048">
          <cell r="A2048" t="str">
            <v>6061424156841</v>
          </cell>
          <cell r="C2048" t="str">
            <v>Dropship Order</v>
          </cell>
          <cell r="F2048" t="str">
            <v>C21036624</v>
          </cell>
          <cell r="I2048" t="str">
            <v>Out For Delivery</v>
          </cell>
          <cell r="N2048" t="str">
            <v>Cancel</v>
          </cell>
          <cell r="O2048" t="str">
            <v>Doesn't Want to Give Reason</v>
          </cell>
          <cell r="W2048" t="str">
            <v>D2109312501</v>
          </cell>
          <cell r="X2048" t="str">
            <v>Asim Nawaz Muhammad Nawaz</v>
          </cell>
          <cell r="AL2048" t="str">
            <v>Al Hujun</v>
          </cell>
          <cell r="AO2048">
            <v>157</v>
          </cell>
          <cell r="BT2048" t="str">
            <v>NO</v>
          </cell>
          <cell r="CB2048">
            <v>2</v>
          </cell>
          <cell r="CJ2048" t="str">
            <v/>
          </cell>
        </row>
        <row r="2049">
          <cell r="A2049" t="str">
            <v>6060924829542</v>
          </cell>
          <cell r="C2049" t="str">
            <v>Dropship Order</v>
          </cell>
          <cell r="F2049" t="str">
            <v>C2103716501</v>
          </cell>
          <cell r="I2049" t="str">
            <v>Out For Delivery</v>
          </cell>
          <cell r="N2049" t="str">
            <v>Reschedule</v>
          </cell>
          <cell r="O2049" t="str">
            <v>Schedule for future</v>
          </cell>
          <cell r="W2049" t="str">
            <v>D2105536</v>
          </cell>
          <cell r="X2049" t="str">
            <v>Sauod Khedir Nemaz</v>
          </cell>
          <cell r="AL2049" t="str">
            <v>Jabal An Nur</v>
          </cell>
          <cell r="AO2049">
            <v>242.5</v>
          </cell>
          <cell r="BT2049" t="str">
            <v>NO</v>
          </cell>
          <cell r="CB2049">
            <v>3</v>
          </cell>
          <cell r="CJ2049" t="str">
            <v>POUCH</v>
          </cell>
        </row>
        <row r="2050">
          <cell r="A2050" t="str">
            <v>6061124672619</v>
          </cell>
          <cell r="C2050" t="str">
            <v>Dropship Order</v>
          </cell>
          <cell r="F2050" t="str">
            <v>C2103716501</v>
          </cell>
          <cell r="I2050" t="str">
            <v>Out For Delivery</v>
          </cell>
          <cell r="N2050" t="str">
            <v>Reschedule</v>
          </cell>
          <cell r="O2050" t="str">
            <v>Schedule for future</v>
          </cell>
          <cell r="W2050" t="str">
            <v>D2105536</v>
          </cell>
          <cell r="X2050" t="str">
            <v>Sauod Khedir Nemaz</v>
          </cell>
          <cell r="AL2050" t="str">
            <v/>
          </cell>
          <cell r="AO2050">
            <v>275.39999999999998</v>
          </cell>
          <cell r="BT2050" t="str">
            <v>NO</v>
          </cell>
          <cell r="CB2050">
            <v>3</v>
          </cell>
          <cell r="CJ2050" t="str">
            <v>POUCH</v>
          </cell>
        </row>
        <row r="2051">
          <cell r="A2051" t="str">
            <v>6060524479204</v>
          </cell>
          <cell r="C2051" t="str">
            <v>Dropship Order</v>
          </cell>
          <cell r="F2051" t="str">
            <v>C2103716501</v>
          </cell>
          <cell r="I2051" t="str">
            <v>Out For Delivery</v>
          </cell>
          <cell r="N2051" t="str">
            <v>Cancel</v>
          </cell>
          <cell r="O2051" t="str">
            <v>Doesn't Want to Give Reason</v>
          </cell>
          <cell r="W2051" t="str">
            <v>D2105536</v>
          </cell>
          <cell r="X2051" t="str">
            <v>Sauod Khedir Nemaz</v>
          </cell>
          <cell r="AL2051" t="str">
            <v>Jabal An Nur</v>
          </cell>
          <cell r="AO2051">
            <v>560.54</v>
          </cell>
          <cell r="BT2051" t="str">
            <v>NO</v>
          </cell>
          <cell r="CB2051">
            <v>2</v>
          </cell>
          <cell r="CJ2051" t="str">
            <v>POUCH</v>
          </cell>
        </row>
        <row r="2052">
          <cell r="A2052" t="str">
            <v>6062224866757</v>
          </cell>
          <cell r="C2052" t="str">
            <v>Dropship Order</v>
          </cell>
          <cell r="F2052" t="str">
            <v>C2103730101</v>
          </cell>
          <cell r="I2052" t="str">
            <v>Out For Delivery</v>
          </cell>
          <cell r="N2052" t="str">
            <v/>
          </cell>
          <cell r="O2052" t="str">
            <v/>
          </cell>
          <cell r="W2052" t="str">
            <v>D2105536</v>
          </cell>
          <cell r="X2052" t="str">
            <v>Sauod Khedir Nemaz</v>
          </cell>
          <cell r="AL2052" t="str">
            <v>Jabal An Nur</v>
          </cell>
          <cell r="AO2052">
            <v>350.82</v>
          </cell>
          <cell r="BT2052" t="str">
            <v>NO</v>
          </cell>
          <cell r="CB2052">
            <v>0</v>
          </cell>
          <cell r="CJ2052" t="str">
            <v>POUCH</v>
          </cell>
        </row>
        <row r="2053">
          <cell r="A2053" t="str">
            <v>6061424331857</v>
          </cell>
          <cell r="C2053" t="str">
            <v>Dropship Order</v>
          </cell>
          <cell r="F2053" t="str">
            <v>C2103716501</v>
          </cell>
          <cell r="I2053" t="str">
            <v>Out For Delivery</v>
          </cell>
          <cell r="N2053" t="str">
            <v>Reschedule</v>
          </cell>
          <cell r="O2053" t="str">
            <v>Schedule for future</v>
          </cell>
          <cell r="W2053" t="str">
            <v>D2105536</v>
          </cell>
          <cell r="X2053" t="str">
            <v>Sauod Khedir Nemaz</v>
          </cell>
          <cell r="AL2053" t="str">
            <v>Jabal An Nur</v>
          </cell>
          <cell r="AO2053">
            <v>139.69</v>
          </cell>
          <cell r="BT2053" t="str">
            <v>NO</v>
          </cell>
          <cell r="CB2053">
            <v>2</v>
          </cell>
          <cell r="CJ2053" t="str">
            <v>POUCH</v>
          </cell>
        </row>
        <row r="2054">
          <cell r="A2054" t="str">
            <v>6062024230496</v>
          </cell>
          <cell r="C2054" t="str">
            <v>Dropship Order</v>
          </cell>
          <cell r="F2054" t="str">
            <v>C2103730101</v>
          </cell>
          <cell r="I2054" t="str">
            <v>Out For Delivery</v>
          </cell>
          <cell r="N2054" t="str">
            <v>Reschedule</v>
          </cell>
          <cell r="O2054" t="str">
            <v>Schedule for future</v>
          </cell>
          <cell r="W2054" t="str">
            <v>D2105536</v>
          </cell>
          <cell r="X2054" t="str">
            <v>Sauod Khedir Nemaz</v>
          </cell>
          <cell r="AL2054" t="str">
            <v>Jabal An Nur</v>
          </cell>
          <cell r="AO2054">
            <v>325.81</v>
          </cell>
          <cell r="BT2054" t="str">
            <v>NO</v>
          </cell>
          <cell r="CB2054">
            <v>2</v>
          </cell>
          <cell r="CJ2054" t="str">
            <v>POUCH</v>
          </cell>
        </row>
        <row r="2055">
          <cell r="A2055" t="str">
            <v>6061624888838</v>
          </cell>
          <cell r="C2055" t="str">
            <v>Dropship Order</v>
          </cell>
          <cell r="F2055" t="str">
            <v>C2103716501</v>
          </cell>
          <cell r="I2055" t="str">
            <v>Out For Delivery</v>
          </cell>
          <cell r="N2055" t="str">
            <v>Undelivered</v>
          </cell>
          <cell r="O2055" t="str">
            <v xml:space="preserve">NDR Condition, can not been scheduled </v>
          </cell>
          <cell r="W2055" t="str">
            <v>D2105536</v>
          </cell>
          <cell r="X2055" t="str">
            <v>Sauod Khedir Nemaz</v>
          </cell>
          <cell r="AL2055" t="str">
            <v>Al Adel</v>
          </cell>
          <cell r="AO2055">
            <v>280.58</v>
          </cell>
          <cell r="BT2055" t="str">
            <v>NO</v>
          </cell>
          <cell r="CB2055">
            <v>3</v>
          </cell>
          <cell r="CJ2055" t="str">
            <v>POUCH</v>
          </cell>
        </row>
        <row r="2056">
          <cell r="A2056" t="str">
            <v>6062024783317</v>
          </cell>
          <cell r="C2056" t="str">
            <v>Dropship Order</v>
          </cell>
          <cell r="F2056" t="str">
            <v>C2103730101</v>
          </cell>
          <cell r="I2056" t="str">
            <v>Out For Delivery</v>
          </cell>
          <cell r="N2056" t="str">
            <v>Cancel</v>
          </cell>
          <cell r="O2056" t="str">
            <v>Doesn't Want to Give Reason</v>
          </cell>
          <cell r="W2056" t="str">
            <v>D2105536</v>
          </cell>
          <cell r="X2056" t="str">
            <v>Sauod Khedir Nemaz</v>
          </cell>
          <cell r="AL2056" t="str">
            <v>Jabal An Nur</v>
          </cell>
          <cell r="AO2056">
            <v>335.81</v>
          </cell>
          <cell r="BT2056" t="str">
            <v>NO</v>
          </cell>
          <cell r="CB2056">
            <v>2</v>
          </cell>
          <cell r="CJ2056" t="str">
            <v>POUCH</v>
          </cell>
        </row>
        <row r="2057">
          <cell r="A2057" t="str">
            <v>6062324985698</v>
          </cell>
          <cell r="C2057" t="str">
            <v>Dropship Order</v>
          </cell>
          <cell r="F2057" t="str">
            <v>C2103891701</v>
          </cell>
          <cell r="I2057" t="str">
            <v>Out For Delivery</v>
          </cell>
          <cell r="N2057" t="str">
            <v>Uncontactable</v>
          </cell>
          <cell r="O2057" t="str">
            <v xml:space="preserve"> No Answer</v>
          </cell>
          <cell r="W2057" t="str">
            <v>D2105536</v>
          </cell>
          <cell r="X2057" t="str">
            <v>Sauod Khedir Nemaz</v>
          </cell>
          <cell r="AL2057" t="str">
            <v>Jabal An Nur</v>
          </cell>
          <cell r="AO2057">
            <v>400</v>
          </cell>
          <cell r="BT2057" t="str">
            <v>NO</v>
          </cell>
          <cell r="CB2057">
            <v>1</v>
          </cell>
          <cell r="CJ2057" t="str">
            <v/>
          </cell>
        </row>
        <row r="2058">
          <cell r="A2058" t="str">
            <v>6062024158955</v>
          </cell>
          <cell r="C2058" t="str">
            <v>Dropship Order</v>
          </cell>
          <cell r="F2058" t="str">
            <v>C21035750</v>
          </cell>
          <cell r="I2058" t="str">
            <v>Out For Delivery</v>
          </cell>
          <cell r="N2058" t="str">
            <v>Uncontactable</v>
          </cell>
          <cell r="O2058" t="str">
            <v xml:space="preserve"> No Answer</v>
          </cell>
          <cell r="W2058" t="str">
            <v>D2105536</v>
          </cell>
          <cell r="X2058" t="str">
            <v>Sauod Khedir Nemaz</v>
          </cell>
          <cell r="AL2058" t="str">
            <v>Jabal Al-Nour.</v>
          </cell>
          <cell r="AO2058">
            <v>199</v>
          </cell>
          <cell r="BT2058" t="str">
            <v>NO</v>
          </cell>
          <cell r="CB2058">
            <v>2</v>
          </cell>
          <cell r="CJ2058" t="str">
            <v/>
          </cell>
        </row>
        <row r="2059">
          <cell r="A2059" t="str">
            <v>6062124547030</v>
          </cell>
          <cell r="C2059" t="str">
            <v>Dropship Order</v>
          </cell>
          <cell r="F2059" t="str">
            <v>C2103716501</v>
          </cell>
          <cell r="I2059" t="str">
            <v>Out For Delivery</v>
          </cell>
          <cell r="N2059" t="str">
            <v/>
          </cell>
          <cell r="O2059" t="str">
            <v/>
          </cell>
          <cell r="W2059" t="str">
            <v>D2109312501</v>
          </cell>
          <cell r="X2059" t="str">
            <v>Asim Nawaz Muhammad Nawaz</v>
          </cell>
          <cell r="AL2059" t="str">
            <v>Al Utaybiyyah</v>
          </cell>
          <cell r="AO2059">
            <v>140.81</v>
          </cell>
          <cell r="BT2059" t="str">
            <v>NO</v>
          </cell>
          <cell r="CB2059">
            <v>0</v>
          </cell>
          <cell r="CJ2059" t="str">
            <v>POUCH</v>
          </cell>
        </row>
        <row r="2060">
          <cell r="A2060" t="str">
            <v>6060724196250</v>
          </cell>
          <cell r="C2060" t="str">
            <v>Dropship Order</v>
          </cell>
          <cell r="F2060" t="str">
            <v>C21035750</v>
          </cell>
          <cell r="I2060" t="str">
            <v>Out For Delivery</v>
          </cell>
          <cell r="N2060" t="str">
            <v>Reschedule</v>
          </cell>
          <cell r="O2060" t="str">
            <v>Schedule for future</v>
          </cell>
          <cell r="W2060" t="str">
            <v>D2105536</v>
          </cell>
          <cell r="X2060" t="str">
            <v>Sauod Khedir Nemaz</v>
          </cell>
          <cell r="AL2060" t="str">
            <v>Al'usaylah</v>
          </cell>
          <cell r="AO2060">
            <v>199</v>
          </cell>
          <cell r="BT2060" t="str">
            <v>NO</v>
          </cell>
          <cell r="CB2060">
            <v>2</v>
          </cell>
          <cell r="CJ2060" t="str">
            <v/>
          </cell>
        </row>
        <row r="2061">
          <cell r="A2061" t="str">
            <v>6062124834767</v>
          </cell>
          <cell r="C2061" t="str">
            <v>Dropship Order</v>
          </cell>
          <cell r="F2061" t="str">
            <v>C2103716501</v>
          </cell>
          <cell r="I2061" t="str">
            <v>Out For Delivery</v>
          </cell>
          <cell r="N2061" t="str">
            <v/>
          </cell>
          <cell r="O2061" t="str">
            <v/>
          </cell>
          <cell r="W2061" t="str">
            <v>D2109312501</v>
          </cell>
          <cell r="X2061" t="str">
            <v>Asim Nawaz Muhammad Nawaz</v>
          </cell>
          <cell r="AL2061" t="str">
            <v>Al Andalus</v>
          </cell>
          <cell r="AO2061">
            <v>249.76</v>
          </cell>
          <cell r="BT2061" t="str">
            <v>NO</v>
          </cell>
          <cell r="CB2061">
            <v>0</v>
          </cell>
          <cell r="CJ2061" t="str">
            <v>POUCH</v>
          </cell>
        </row>
        <row r="2062">
          <cell r="A2062" t="str">
            <v>6062324672247</v>
          </cell>
          <cell r="C2062" t="str">
            <v>Dropship Order</v>
          </cell>
          <cell r="F2062" t="str">
            <v>C21035750</v>
          </cell>
          <cell r="I2062" t="str">
            <v>Out For Delivery</v>
          </cell>
          <cell r="N2062" t="str">
            <v>Uncontactable</v>
          </cell>
          <cell r="O2062" t="str">
            <v xml:space="preserve"> No Answer</v>
          </cell>
          <cell r="W2062" t="str">
            <v>D2105536</v>
          </cell>
          <cell r="X2062" t="str">
            <v>Sauod Khedir Nemaz</v>
          </cell>
          <cell r="AL2062" t="str">
            <v>Jabal An Nur</v>
          </cell>
          <cell r="AO2062">
            <v>198</v>
          </cell>
          <cell r="BT2062" t="str">
            <v>NO</v>
          </cell>
          <cell r="CB2062">
            <v>1</v>
          </cell>
          <cell r="CJ2062" t="str">
            <v/>
          </cell>
        </row>
        <row r="2063">
          <cell r="A2063" t="str">
            <v>6061024423810</v>
          </cell>
          <cell r="C2063" t="str">
            <v>Dropship Order</v>
          </cell>
          <cell r="F2063" t="str">
            <v>C21035750</v>
          </cell>
          <cell r="I2063" t="str">
            <v>Out For Delivery</v>
          </cell>
          <cell r="N2063" t="str">
            <v>Reschedule</v>
          </cell>
          <cell r="O2063" t="str">
            <v>Schedule for future</v>
          </cell>
          <cell r="W2063" t="str">
            <v>D2105536</v>
          </cell>
          <cell r="X2063" t="str">
            <v>Sauod Khedir Nemaz</v>
          </cell>
          <cell r="AL2063" t="str">
            <v>Jabal An Nur</v>
          </cell>
          <cell r="AO2063">
            <v>169</v>
          </cell>
          <cell r="BT2063" t="str">
            <v>NO</v>
          </cell>
          <cell r="CB2063">
            <v>3</v>
          </cell>
          <cell r="CJ2063" t="str">
            <v/>
          </cell>
        </row>
        <row r="2064">
          <cell r="A2064" t="str">
            <v>6062224478660</v>
          </cell>
          <cell r="C2064" t="str">
            <v>Dropship Order</v>
          </cell>
          <cell r="F2064" t="str">
            <v>C2103730101</v>
          </cell>
          <cell r="I2064" t="str">
            <v>Out For Delivery</v>
          </cell>
          <cell r="N2064" t="str">
            <v>Reschedule</v>
          </cell>
          <cell r="O2064" t="str">
            <v>Schedule for future</v>
          </cell>
          <cell r="W2064" t="str">
            <v>D2109312501</v>
          </cell>
          <cell r="X2064" t="str">
            <v>Asim Nawaz Muhammad Nawaz</v>
          </cell>
          <cell r="AL2064" t="str">
            <v>Al Andalus</v>
          </cell>
          <cell r="AO2064">
            <v>154.97999999999999</v>
          </cell>
          <cell r="BT2064" t="str">
            <v>NO</v>
          </cell>
          <cell r="CB2064">
            <v>0</v>
          </cell>
          <cell r="CJ2064" t="str">
            <v>POUCH</v>
          </cell>
        </row>
        <row r="2065">
          <cell r="A2065" t="str">
            <v>6061024877618</v>
          </cell>
          <cell r="C2065" t="str">
            <v>Dropship Order</v>
          </cell>
          <cell r="F2065" t="str">
            <v>C21035750</v>
          </cell>
          <cell r="I2065" t="str">
            <v>Out For Delivery</v>
          </cell>
          <cell r="N2065" t="str">
            <v>Reschedule</v>
          </cell>
          <cell r="O2065" t="str">
            <v>Schedule for future</v>
          </cell>
          <cell r="W2065" t="str">
            <v>D2105536</v>
          </cell>
          <cell r="X2065" t="str">
            <v>Sauod Khedir Nemaz</v>
          </cell>
          <cell r="AL2065" t="str">
            <v>Al'usaylah</v>
          </cell>
          <cell r="AO2065">
            <v>199</v>
          </cell>
          <cell r="BT2065" t="str">
            <v>NO</v>
          </cell>
          <cell r="CB2065">
            <v>3</v>
          </cell>
          <cell r="CJ2065" t="str">
            <v/>
          </cell>
        </row>
        <row r="2066">
          <cell r="A2066" t="str">
            <v>6062324812024</v>
          </cell>
          <cell r="C2066" t="str">
            <v>Dropship Order</v>
          </cell>
          <cell r="F2066" t="str">
            <v>C21035750</v>
          </cell>
          <cell r="I2066" t="str">
            <v>Out For Delivery</v>
          </cell>
          <cell r="N2066" t="str">
            <v/>
          </cell>
          <cell r="O2066" t="str">
            <v/>
          </cell>
          <cell r="W2066" t="str">
            <v>D2105536</v>
          </cell>
          <cell r="X2066" t="str">
            <v>Sauod Khedir Nemaz</v>
          </cell>
          <cell r="AL2066" t="str">
            <v>Jabal An Nur</v>
          </cell>
          <cell r="AO2066">
            <v>199</v>
          </cell>
          <cell r="BT2066" t="str">
            <v>NO</v>
          </cell>
          <cell r="CB2066">
            <v>0</v>
          </cell>
          <cell r="CJ2066" t="str">
            <v/>
          </cell>
        </row>
        <row r="2067">
          <cell r="A2067" t="str">
            <v>6061224249399</v>
          </cell>
          <cell r="C2067" t="str">
            <v>Dropship Order</v>
          </cell>
          <cell r="F2067" t="str">
            <v>C2103809901</v>
          </cell>
          <cell r="I2067" t="str">
            <v>Out For Delivery</v>
          </cell>
          <cell r="N2067" t="str">
            <v>Reschedule</v>
          </cell>
          <cell r="O2067" t="str">
            <v>Schedule for future</v>
          </cell>
          <cell r="W2067" t="str">
            <v>D2109312501</v>
          </cell>
          <cell r="X2067" t="str">
            <v>Asim Nawaz Muhammad Nawaz</v>
          </cell>
          <cell r="AL2067" t="str">
            <v>Al Andalus</v>
          </cell>
          <cell r="AO2067">
            <v>103</v>
          </cell>
          <cell r="BT2067" t="str">
            <v>NO</v>
          </cell>
          <cell r="CB2067">
            <v>3</v>
          </cell>
          <cell r="CJ2067" t="str">
            <v/>
          </cell>
        </row>
        <row r="2068">
          <cell r="A2068" t="str">
            <v>6060524407110</v>
          </cell>
          <cell r="C2068" t="str">
            <v>Dropship Order</v>
          </cell>
          <cell r="F2068" t="str">
            <v>C21035750</v>
          </cell>
          <cell r="I2068" t="str">
            <v>Out For Delivery</v>
          </cell>
          <cell r="N2068" t="str">
            <v>Reschedule</v>
          </cell>
          <cell r="O2068" t="str">
            <v>Schedule for future</v>
          </cell>
          <cell r="W2068" t="str">
            <v>D2105536</v>
          </cell>
          <cell r="X2068" t="str">
            <v>Sauod Khedir Nemaz</v>
          </cell>
          <cell r="AL2068" t="str">
            <v>Jabal An Nur</v>
          </cell>
          <cell r="AO2068">
            <v>199</v>
          </cell>
          <cell r="BT2068" t="str">
            <v>NO</v>
          </cell>
          <cell r="CB2068">
            <v>2</v>
          </cell>
          <cell r="CJ2068" t="str">
            <v/>
          </cell>
        </row>
        <row r="2069">
          <cell r="A2069" t="str">
            <v>6062324211064</v>
          </cell>
          <cell r="C2069" t="str">
            <v>Dropship Order</v>
          </cell>
          <cell r="F2069" t="str">
            <v>C21035750</v>
          </cell>
          <cell r="I2069" t="str">
            <v>Out For Delivery</v>
          </cell>
          <cell r="N2069" t="str">
            <v/>
          </cell>
          <cell r="O2069" t="str">
            <v/>
          </cell>
          <cell r="W2069" t="str">
            <v>D2105536</v>
          </cell>
          <cell r="X2069" t="str">
            <v>Sauod Khedir Nemaz</v>
          </cell>
          <cell r="AL2069" t="str">
            <v>Jabal An Nur</v>
          </cell>
          <cell r="AO2069">
            <v>119</v>
          </cell>
          <cell r="BT2069" t="str">
            <v>NO</v>
          </cell>
          <cell r="CB2069">
            <v>0</v>
          </cell>
          <cell r="CJ2069" t="str">
            <v/>
          </cell>
        </row>
        <row r="2070">
          <cell r="A2070" t="str">
            <v>6061524417456</v>
          </cell>
          <cell r="C2070" t="str">
            <v>Dropship Order</v>
          </cell>
          <cell r="F2070" t="str">
            <v>C2103730101</v>
          </cell>
          <cell r="I2070" t="str">
            <v>Out For Delivery</v>
          </cell>
          <cell r="N2070" t="str">
            <v>Reschedule</v>
          </cell>
          <cell r="O2070" t="str">
            <v>Schedule for future</v>
          </cell>
          <cell r="W2070" t="str">
            <v>D21015036</v>
          </cell>
          <cell r="X2070" t="str">
            <v>Afkar H14 Abdullah Mustafizurehman</v>
          </cell>
          <cell r="AL2070" t="str">
            <v>Ar Rashidiyyah</v>
          </cell>
          <cell r="AO2070">
            <v>477.53</v>
          </cell>
          <cell r="BT2070" t="str">
            <v>NO</v>
          </cell>
          <cell r="CB2070">
            <v>2</v>
          </cell>
          <cell r="CJ2070" t="str">
            <v>BOX</v>
          </cell>
        </row>
        <row r="2071">
          <cell r="A2071" t="str">
            <v>6061124241841</v>
          </cell>
          <cell r="C2071" t="str">
            <v>Dropship Order</v>
          </cell>
          <cell r="F2071" t="str">
            <v>C2103730101</v>
          </cell>
          <cell r="I2071" t="str">
            <v>Out For Delivery</v>
          </cell>
          <cell r="N2071" t="str">
            <v>Reschedule</v>
          </cell>
          <cell r="O2071" t="str">
            <v>Schedule for future</v>
          </cell>
          <cell r="W2071" t="str">
            <v>D2109312501</v>
          </cell>
          <cell r="X2071" t="str">
            <v>Asim Nawaz Muhammad Nawaz</v>
          </cell>
          <cell r="AL2071" t="str">
            <v>Jarwal</v>
          </cell>
          <cell r="AO2071">
            <v>115.5</v>
          </cell>
          <cell r="BT2071" t="str">
            <v>NO</v>
          </cell>
          <cell r="CB2071">
            <v>3</v>
          </cell>
          <cell r="CJ2071" t="str">
            <v>POUCH</v>
          </cell>
        </row>
        <row r="2072">
          <cell r="A2072" t="str">
            <v>6062224693350</v>
          </cell>
          <cell r="C2072" t="str">
            <v>Dropship Order</v>
          </cell>
          <cell r="F2072" t="str">
            <v>C21035750</v>
          </cell>
          <cell r="I2072" t="str">
            <v>Out For Delivery</v>
          </cell>
          <cell r="N2072" t="str">
            <v>Cancel</v>
          </cell>
          <cell r="O2072" t="str">
            <v>Doesn't Want to Give Reason</v>
          </cell>
          <cell r="W2072" t="str">
            <v>D2105536</v>
          </cell>
          <cell r="X2072" t="str">
            <v>Sauod Khedir Nemaz</v>
          </cell>
          <cell r="AL2072" t="str">
            <v>Jabal An Nur</v>
          </cell>
          <cell r="AO2072">
            <v>129</v>
          </cell>
          <cell r="BT2072" t="str">
            <v>NO</v>
          </cell>
          <cell r="CB2072">
            <v>2</v>
          </cell>
          <cell r="CJ2072" t="str">
            <v/>
          </cell>
        </row>
        <row r="2073">
          <cell r="A2073" t="str">
            <v>6062224441103</v>
          </cell>
          <cell r="C2073" t="str">
            <v>Dropship Order</v>
          </cell>
          <cell r="F2073" t="str">
            <v>C21035750</v>
          </cell>
          <cell r="I2073" t="str">
            <v>Out For Delivery</v>
          </cell>
          <cell r="N2073" t="str">
            <v>Reschedule</v>
          </cell>
          <cell r="O2073" t="str">
            <v>Schedule for future</v>
          </cell>
          <cell r="W2073" t="str">
            <v>D2105536</v>
          </cell>
          <cell r="X2073" t="str">
            <v>Sauod Khedir Nemaz</v>
          </cell>
          <cell r="AL2073" t="str">
            <v>Jabal An Nur</v>
          </cell>
          <cell r="AO2073">
            <v>229</v>
          </cell>
          <cell r="BT2073" t="str">
            <v>NO</v>
          </cell>
          <cell r="CB2073">
            <v>2</v>
          </cell>
          <cell r="CJ2073" t="str">
            <v/>
          </cell>
        </row>
        <row r="2074">
          <cell r="A2074" t="str">
            <v>6062224346473</v>
          </cell>
          <cell r="C2074" t="str">
            <v>Dropship Order</v>
          </cell>
          <cell r="F2074" t="str">
            <v>C2103730101</v>
          </cell>
          <cell r="I2074" t="str">
            <v>Out For Delivery</v>
          </cell>
          <cell r="N2074" t="str">
            <v/>
          </cell>
          <cell r="O2074" t="str">
            <v/>
          </cell>
          <cell r="W2074" t="str">
            <v>D2109312501</v>
          </cell>
          <cell r="X2074" t="str">
            <v>Asim Nawaz Muhammad Nawaz</v>
          </cell>
          <cell r="AL2074" t="str">
            <v>Al Andalus</v>
          </cell>
          <cell r="AO2074">
            <v>0</v>
          </cell>
          <cell r="BT2074" t="str">
            <v>NO</v>
          </cell>
          <cell r="CB2074">
            <v>0</v>
          </cell>
          <cell r="CJ2074" t="str">
            <v>POUCH</v>
          </cell>
        </row>
        <row r="2075">
          <cell r="A2075" t="str">
            <v>6062424226144</v>
          </cell>
          <cell r="C2075" t="str">
            <v>Dropship Order</v>
          </cell>
          <cell r="F2075" t="str">
            <v>C2103846301</v>
          </cell>
          <cell r="I2075" t="str">
            <v>Out For Delivery</v>
          </cell>
          <cell r="N2075" t="str">
            <v/>
          </cell>
          <cell r="O2075" t="str">
            <v/>
          </cell>
          <cell r="W2075" t="str">
            <v>D2105536</v>
          </cell>
          <cell r="X2075" t="str">
            <v>Sauod Khedir Nemaz</v>
          </cell>
          <cell r="AL2075" t="str">
            <v>Jabal An Nur</v>
          </cell>
          <cell r="AO2075">
            <v>199</v>
          </cell>
          <cell r="BT2075" t="str">
            <v>NO</v>
          </cell>
          <cell r="CB2075">
            <v>0</v>
          </cell>
          <cell r="CJ2075" t="str">
            <v/>
          </cell>
        </row>
        <row r="2076">
          <cell r="A2076" t="str">
            <v>6062124294617</v>
          </cell>
          <cell r="C2076" t="str">
            <v>Dropship Order</v>
          </cell>
          <cell r="F2076" t="str">
            <v>C2103716501</v>
          </cell>
          <cell r="I2076" t="str">
            <v>Out For Delivery</v>
          </cell>
          <cell r="N2076" t="str">
            <v>Reschedule</v>
          </cell>
          <cell r="O2076" t="str">
            <v>Schedule for future</v>
          </cell>
          <cell r="W2076" t="str">
            <v>D2109312501</v>
          </cell>
          <cell r="X2076" t="str">
            <v>Asim Nawaz Muhammad Nawaz</v>
          </cell>
          <cell r="AL2076" t="str">
            <v>Al Utaybiyyah</v>
          </cell>
          <cell r="AO2076">
            <v>323.16000000000003</v>
          </cell>
          <cell r="BT2076" t="str">
            <v>NO</v>
          </cell>
          <cell r="CB2076">
            <v>1</v>
          </cell>
          <cell r="CJ2076" t="str">
            <v>POUCH</v>
          </cell>
        </row>
        <row r="2077">
          <cell r="A2077" t="str">
            <v>6060524824712</v>
          </cell>
          <cell r="C2077" t="str">
            <v>Dropship Order</v>
          </cell>
          <cell r="F2077" t="str">
            <v>C2103716501</v>
          </cell>
          <cell r="I2077" t="str">
            <v>Out For Delivery</v>
          </cell>
          <cell r="N2077" t="str">
            <v>No Answer</v>
          </cell>
          <cell r="O2077" t="str">
            <v>Switched Off</v>
          </cell>
          <cell r="W2077" t="str">
            <v>D2109312501</v>
          </cell>
          <cell r="X2077" t="str">
            <v>Asim Nawaz Muhammad Nawaz</v>
          </cell>
          <cell r="AL2077" t="str">
            <v>Al Andalus</v>
          </cell>
          <cell r="AO2077">
            <v>125.2</v>
          </cell>
          <cell r="BT2077" t="str">
            <v>NO</v>
          </cell>
          <cell r="CB2077">
            <v>3</v>
          </cell>
          <cell r="CJ2077" t="str">
            <v>POUCH</v>
          </cell>
        </row>
        <row r="2078">
          <cell r="A2078" t="str">
            <v>6061224984526</v>
          </cell>
          <cell r="C2078" t="str">
            <v>Dropship Order</v>
          </cell>
          <cell r="F2078" t="str">
            <v>C2103730101</v>
          </cell>
          <cell r="I2078" t="str">
            <v>Out For Delivery</v>
          </cell>
          <cell r="N2078" t="str">
            <v>Undelivered</v>
          </cell>
          <cell r="O2078" t="str">
            <v xml:space="preserve">NDR Condition, can not been scheduled </v>
          </cell>
          <cell r="W2078" t="str">
            <v>D21015036</v>
          </cell>
          <cell r="X2078" t="str">
            <v>Afkar H14 Abdullah Mustafizurehman</v>
          </cell>
          <cell r="AL2078" t="str">
            <v>Ar Rashidiyyah</v>
          </cell>
          <cell r="AO2078">
            <v>686.95</v>
          </cell>
          <cell r="BT2078" t="str">
            <v>NO</v>
          </cell>
          <cell r="CB2078">
            <v>4</v>
          </cell>
          <cell r="CJ2078" t="str">
            <v>BOX</v>
          </cell>
        </row>
        <row r="2079">
          <cell r="A2079" t="str">
            <v>6062124206922</v>
          </cell>
          <cell r="C2079" t="str">
            <v>Dropship Order</v>
          </cell>
          <cell r="F2079" t="str">
            <v>C2103730101</v>
          </cell>
          <cell r="I2079" t="str">
            <v>Out For Delivery</v>
          </cell>
          <cell r="N2079" t="str">
            <v/>
          </cell>
          <cell r="O2079" t="str">
            <v/>
          </cell>
          <cell r="W2079" t="str">
            <v>D2109312501</v>
          </cell>
          <cell r="X2079" t="str">
            <v>Asim Nawaz Muhammad Nawaz</v>
          </cell>
          <cell r="AL2079" t="str">
            <v>Al Utaybiyyah</v>
          </cell>
          <cell r="AO2079">
            <v>0</v>
          </cell>
          <cell r="BT2079" t="str">
            <v>NO</v>
          </cell>
          <cell r="CB2079">
            <v>0</v>
          </cell>
          <cell r="CJ2079" t="str">
            <v>POUCH</v>
          </cell>
        </row>
        <row r="2080">
          <cell r="A2080" t="str">
            <v>6061924577097</v>
          </cell>
          <cell r="C2080" t="str">
            <v>Dropship Order</v>
          </cell>
          <cell r="F2080" t="str">
            <v>C2103716501</v>
          </cell>
          <cell r="I2080" t="str">
            <v>Out For Delivery</v>
          </cell>
          <cell r="N2080" t="str">
            <v>Reschedule</v>
          </cell>
          <cell r="O2080" t="str">
            <v>Schedule for future</v>
          </cell>
          <cell r="W2080" t="str">
            <v>D21015036</v>
          </cell>
          <cell r="X2080" t="str">
            <v>Afkar H14 Abdullah Mustafizurehman</v>
          </cell>
          <cell r="AL2080" t="str">
            <v>Ar Rashidiyyah</v>
          </cell>
          <cell r="AO2080">
            <v>329.76</v>
          </cell>
          <cell r="BT2080" t="str">
            <v>NO</v>
          </cell>
          <cell r="CB2080">
            <v>3</v>
          </cell>
          <cell r="CJ2080" t="str">
            <v>BOX</v>
          </cell>
        </row>
        <row r="2081">
          <cell r="A2081" t="str">
            <v>6062124516821</v>
          </cell>
          <cell r="C2081" t="str">
            <v>Dropship Order</v>
          </cell>
          <cell r="F2081" t="str">
            <v>C2103730101</v>
          </cell>
          <cell r="I2081" t="str">
            <v>Out For Delivery</v>
          </cell>
          <cell r="N2081" t="str">
            <v>Reschedule</v>
          </cell>
          <cell r="O2081" t="str">
            <v>Schedule for future</v>
          </cell>
          <cell r="W2081" t="str">
            <v>D2109312501</v>
          </cell>
          <cell r="X2081" t="str">
            <v>Asim Nawaz Muhammad Nawaz</v>
          </cell>
          <cell r="AL2081" t="str">
            <v>Al Utaybiyyah</v>
          </cell>
          <cell r="AO2081">
            <v>155.5</v>
          </cell>
          <cell r="BT2081" t="str">
            <v>NO</v>
          </cell>
          <cell r="CB2081">
            <v>1</v>
          </cell>
          <cell r="CJ2081" t="str">
            <v>POUCH</v>
          </cell>
        </row>
        <row r="2082">
          <cell r="A2082" t="str">
            <v>6061824285235</v>
          </cell>
          <cell r="C2082" t="str">
            <v>Dropship Order</v>
          </cell>
          <cell r="F2082" t="str">
            <v>C2103716501</v>
          </cell>
          <cell r="I2082" t="str">
            <v>Out For Delivery</v>
          </cell>
          <cell r="N2082" t="str">
            <v>Undelivered</v>
          </cell>
          <cell r="O2082" t="str">
            <v xml:space="preserve">NDR Condition, can not been scheduled </v>
          </cell>
          <cell r="W2082" t="str">
            <v>D21015036</v>
          </cell>
          <cell r="X2082" t="str">
            <v>Afkar H14 Abdullah Mustafizurehman</v>
          </cell>
          <cell r="AL2082" t="str">
            <v>Ar Rashidiyyah</v>
          </cell>
          <cell r="AO2082">
            <v>1468.46</v>
          </cell>
          <cell r="BT2082" t="str">
            <v>NO</v>
          </cell>
          <cell r="CB2082">
            <v>3</v>
          </cell>
          <cell r="CJ2082" t="str">
            <v>BOX</v>
          </cell>
        </row>
        <row r="2083">
          <cell r="A2083" t="str">
            <v>6061124842069</v>
          </cell>
          <cell r="C2083" t="str">
            <v>Dropship Order</v>
          </cell>
          <cell r="F2083" t="str">
            <v>C2103716501</v>
          </cell>
          <cell r="I2083" t="str">
            <v>Out For Delivery</v>
          </cell>
          <cell r="N2083" t="str">
            <v>Cancel</v>
          </cell>
          <cell r="O2083" t="str">
            <v>Did Not Order</v>
          </cell>
          <cell r="W2083" t="str">
            <v>D2109312501</v>
          </cell>
          <cell r="X2083" t="str">
            <v>Asim Nawaz Muhammad Nawaz</v>
          </cell>
          <cell r="AL2083" t="str">
            <v>Al Hujun</v>
          </cell>
          <cell r="AO2083">
            <v>325.20999999999998</v>
          </cell>
          <cell r="BT2083" t="str">
            <v>NO</v>
          </cell>
          <cell r="CB2083">
            <v>2</v>
          </cell>
          <cell r="CJ2083" t="str">
            <v>POUCH</v>
          </cell>
        </row>
        <row r="2084">
          <cell r="A2084" t="str">
            <v>6061924422413</v>
          </cell>
          <cell r="C2084" t="str">
            <v>Dropship Order</v>
          </cell>
          <cell r="F2084" t="str">
            <v>C2103730101</v>
          </cell>
          <cell r="I2084" t="str">
            <v>Out For Delivery</v>
          </cell>
          <cell r="N2084" t="str">
            <v>Review</v>
          </cell>
          <cell r="O2084" t="str">
            <v>Customer Wants to Change Location</v>
          </cell>
          <cell r="W2084" t="str">
            <v>D2109312501</v>
          </cell>
          <cell r="X2084" t="str">
            <v>Asim Nawaz Muhammad Nawaz</v>
          </cell>
          <cell r="AL2084" t="str">
            <v>Al Utaybiyyah</v>
          </cell>
          <cell r="AO2084">
            <v>0</v>
          </cell>
          <cell r="BT2084" t="str">
            <v>NO</v>
          </cell>
          <cell r="CB2084">
            <v>2</v>
          </cell>
          <cell r="CJ2084" t="str">
            <v>POUCH</v>
          </cell>
        </row>
        <row r="2085">
          <cell r="A2085" t="str">
            <v>6062224967605</v>
          </cell>
          <cell r="C2085" t="str">
            <v>Dropship Order</v>
          </cell>
          <cell r="F2085" t="str">
            <v>C2103730101</v>
          </cell>
          <cell r="I2085" t="str">
            <v>Out For Delivery</v>
          </cell>
          <cell r="N2085" t="str">
            <v/>
          </cell>
          <cell r="O2085" t="str">
            <v/>
          </cell>
          <cell r="W2085" t="str">
            <v>D21015036</v>
          </cell>
          <cell r="X2085" t="str">
            <v>Afkar H14 Abdullah Mustafizurehman</v>
          </cell>
          <cell r="AL2085" t="str">
            <v>Ar Rashidiyyah</v>
          </cell>
          <cell r="AO2085">
            <v>0</v>
          </cell>
          <cell r="BT2085" t="str">
            <v>NO</v>
          </cell>
          <cell r="CB2085">
            <v>0</v>
          </cell>
          <cell r="CJ2085" t="str">
            <v>BOX</v>
          </cell>
        </row>
        <row r="2086">
          <cell r="A2086" t="str">
            <v>6061424252426</v>
          </cell>
          <cell r="C2086" t="str">
            <v>Dropship Order</v>
          </cell>
          <cell r="F2086" t="str">
            <v>C2103716501</v>
          </cell>
          <cell r="I2086" t="str">
            <v>Out For Delivery</v>
          </cell>
          <cell r="N2086" t="str">
            <v>Reschedule</v>
          </cell>
          <cell r="O2086" t="str">
            <v>Schedule for future</v>
          </cell>
          <cell r="W2086" t="str">
            <v>D2105536</v>
          </cell>
          <cell r="X2086" t="str">
            <v>Sauod Khedir Nemaz</v>
          </cell>
          <cell r="AL2086" t="str">
            <v>Jabal An Nur</v>
          </cell>
          <cell r="AO2086">
            <v>137.94</v>
          </cell>
          <cell r="BT2086" t="str">
            <v>NO</v>
          </cell>
          <cell r="CB2086">
            <v>3</v>
          </cell>
          <cell r="CJ2086" t="str">
            <v>POUCH</v>
          </cell>
        </row>
        <row r="2087">
          <cell r="A2087" t="str">
            <v>6061624748107</v>
          </cell>
          <cell r="C2087" t="str">
            <v>Dropship Order</v>
          </cell>
          <cell r="F2087" t="str">
            <v>C2103730101</v>
          </cell>
          <cell r="I2087" t="str">
            <v>Out For Delivery</v>
          </cell>
          <cell r="N2087" t="str">
            <v>Reschedule</v>
          </cell>
          <cell r="O2087" t="str">
            <v>Schedule for future</v>
          </cell>
          <cell r="W2087" t="str">
            <v>D2109312501</v>
          </cell>
          <cell r="X2087" t="str">
            <v>Asim Nawaz Muhammad Nawaz</v>
          </cell>
          <cell r="AL2087" t="str">
            <v>Al Utaybiyyah</v>
          </cell>
          <cell r="AO2087">
            <v>148.5</v>
          </cell>
          <cell r="BT2087" t="str">
            <v>NO</v>
          </cell>
          <cell r="CB2087">
            <v>3</v>
          </cell>
          <cell r="CJ2087" t="str">
            <v>POUCH</v>
          </cell>
        </row>
        <row r="2088">
          <cell r="A2088" t="str">
            <v>6062024963450</v>
          </cell>
          <cell r="C2088" t="str">
            <v>Dropship Order</v>
          </cell>
          <cell r="F2088" t="str">
            <v>C2103730101</v>
          </cell>
          <cell r="I2088" t="str">
            <v>Out For Delivery</v>
          </cell>
          <cell r="N2088" t="str">
            <v>Reschedule</v>
          </cell>
          <cell r="O2088" t="str">
            <v>Schedule for future</v>
          </cell>
          <cell r="W2088" t="str">
            <v>D21015036</v>
          </cell>
          <cell r="X2088" t="str">
            <v>Afkar H14 Abdullah Mustafizurehman</v>
          </cell>
          <cell r="AL2088" t="str">
            <v>Ar Rashidiyyah</v>
          </cell>
          <cell r="AO2088">
            <v>752.9</v>
          </cell>
          <cell r="BT2088" t="str">
            <v>NO</v>
          </cell>
          <cell r="CB2088">
            <v>0</v>
          </cell>
          <cell r="CJ2088" t="str">
            <v>BOX</v>
          </cell>
        </row>
        <row r="2089">
          <cell r="A2089" t="str">
            <v>6062124354230</v>
          </cell>
          <cell r="C2089" t="str">
            <v>Dropship Order</v>
          </cell>
          <cell r="F2089" t="str">
            <v>C2103716501</v>
          </cell>
          <cell r="I2089" t="str">
            <v>Out For Delivery</v>
          </cell>
          <cell r="N2089" t="str">
            <v/>
          </cell>
          <cell r="O2089" t="str">
            <v/>
          </cell>
          <cell r="W2089" t="str">
            <v>D2109312501</v>
          </cell>
          <cell r="X2089" t="str">
            <v>Asim Nawaz Muhammad Nawaz</v>
          </cell>
          <cell r="AL2089" t="str">
            <v>Jarwal</v>
          </cell>
          <cell r="AO2089">
            <v>171.61</v>
          </cell>
          <cell r="BT2089" t="str">
            <v>NO</v>
          </cell>
          <cell r="CB2089">
            <v>0</v>
          </cell>
          <cell r="CJ2089" t="str">
            <v>POUCH</v>
          </cell>
        </row>
        <row r="2090">
          <cell r="A2090" t="str">
            <v>6062024193326</v>
          </cell>
          <cell r="C2090" t="str">
            <v>Dropship Order</v>
          </cell>
          <cell r="F2090" t="str">
            <v>C2103891701</v>
          </cell>
          <cell r="I2090" t="str">
            <v>Out For Delivery</v>
          </cell>
          <cell r="N2090" t="str">
            <v>Review</v>
          </cell>
          <cell r="O2090" t="str">
            <v>Customer Wants to Change Location</v>
          </cell>
          <cell r="W2090" t="str">
            <v>D2109312501</v>
          </cell>
          <cell r="X2090" t="str">
            <v>Asim Nawaz Muhammad Nawaz</v>
          </cell>
          <cell r="AL2090" t="str">
            <v>Jarwal</v>
          </cell>
          <cell r="AO2090">
            <v>350</v>
          </cell>
          <cell r="BT2090" t="str">
            <v>NO</v>
          </cell>
          <cell r="CB2090">
            <v>2</v>
          </cell>
          <cell r="CJ2090" t="str">
            <v/>
          </cell>
        </row>
        <row r="2091">
          <cell r="A2091" t="str">
            <v>6061324747327</v>
          </cell>
          <cell r="C2091" t="str">
            <v>Dropship Order</v>
          </cell>
          <cell r="F2091" t="str">
            <v>C2103716501</v>
          </cell>
          <cell r="I2091" t="str">
            <v>Out For Delivery</v>
          </cell>
          <cell r="N2091" t="str">
            <v>Reschedule</v>
          </cell>
          <cell r="O2091" t="str">
            <v>Schedule for future</v>
          </cell>
          <cell r="W2091" t="str">
            <v>D2109312501</v>
          </cell>
          <cell r="X2091" t="str">
            <v>Asim Nawaz Muhammad Nawaz</v>
          </cell>
          <cell r="AL2091" t="str">
            <v>Al Utaybiyyah</v>
          </cell>
          <cell r="AO2091">
            <v>109.5</v>
          </cell>
          <cell r="BT2091" t="str">
            <v>NO</v>
          </cell>
          <cell r="CB2091">
            <v>2</v>
          </cell>
          <cell r="CJ2091" t="str">
            <v>POUCH</v>
          </cell>
        </row>
        <row r="2092">
          <cell r="A2092" t="str">
            <v>6062024162816</v>
          </cell>
          <cell r="C2092" t="str">
            <v>Dropship Order</v>
          </cell>
          <cell r="F2092" t="str">
            <v>C2103716501</v>
          </cell>
          <cell r="I2092" t="str">
            <v>Delivered</v>
          </cell>
          <cell r="N2092" t="str">
            <v/>
          </cell>
          <cell r="O2092" t="str">
            <v/>
          </cell>
          <cell r="W2092" t="str">
            <v>D21015036</v>
          </cell>
          <cell r="X2092" t="str">
            <v>Afkar H14 Abdullah Mustafizurehman</v>
          </cell>
          <cell r="AL2092" t="str">
            <v>Ar Rashidiyyah</v>
          </cell>
          <cell r="AO2092">
            <v>0</v>
          </cell>
          <cell r="BT2092" t="str">
            <v>YES</v>
          </cell>
          <cell r="CB2092">
            <v>1</v>
          </cell>
          <cell r="CJ2092" t="str">
            <v>BOX</v>
          </cell>
        </row>
        <row r="2093">
          <cell r="A2093" t="str">
            <v>6062324968518</v>
          </cell>
          <cell r="C2093" t="str">
            <v>Dropship Order</v>
          </cell>
          <cell r="F2093" t="str">
            <v>C21036624</v>
          </cell>
          <cell r="I2093" t="str">
            <v>Out For Delivery</v>
          </cell>
          <cell r="N2093" t="str">
            <v>Cancel</v>
          </cell>
          <cell r="O2093" t="str">
            <v>Doesn't Want to Give Reason</v>
          </cell>
          <cell r="W2093" t="str">
            <v>D2109312501</v>
          </cell>
          <cell r="X2093" t="str">
            <v>Asim Nawaz Muhammad Nawaz</v>
          </cell>
          <cell r="AL2093" t="str">
            <v>Al Utaybiyyah</v>
          </cell>
          <cell r="AO2093">
            <v>200</v>
          </cell>
          <cell r="BT2093" t="str">
            <v>NO</v>
          </cell>
          <cell r="CB2093">
            <v>1</v>
          </cell>
          <cell r="CJ2093" t="str">
            <v/>
          </cell>
        </row>
        <row r="2094">
          <cell r="A2094" t="str">
            <v>6062024895567</v>
          </cell>
          <cell r="C2094" t="str">
            <v>Dropship Order</v>
          </cell>
          <cell r="F2094" t="str">
            <v>C2103716501</v>
          </cell>
          <cell r="I2094" t="str">
            <v>Delivered</v>
          </cell>
          <cell r="N2094" t="str">
            <v/>
          </cell>
          <cell r="O2094" t="str">
            <v/>
          </cell>
          <cell r="W2094" t="str">
            <v>D21015036</v>
          </cell>
          <cell r="X2094" t="str">
            <v>Afkar H14 Abdullah Mustafizurehman</v>
          </cell>
          <cell r="AL2094" t="str">
            <v>Ar Rashidiyyah</v>
          </cell>
          <cell r="AO2094">
            <v>0</v>
          </cell>
          <cell r="BT2094" t="str">
            <v>YES</v>
          </cell>
          <cell r="CB2094">
            <v>1</v>
          </cell>
          <cell r="CJ2094" t="str">
            <v>BOX</v>
          </cell>
        </row>
        <row r="2095">
          <cell r="A2095" t="str">
            <v>6062024205717</v>
          </cell>
          <cell r="C2095" t="str">
            <v>Dropship Order</v>
          </cell>
          <cell r="F2095" t="str">
            <v>C2103716501</v>
          </cell>
          <cell r="I2095" t="str">
            <v>Out For Delivery</v>
          </cell>
          <cell r="N2095" t="str">
            <v>Reschedule</v>
          </cell>
          <cell r="O2095" t="str">
            <v>Schedule for future</v>
          </cell>
          <cell r="W2095" t="str">
            <v>D2109312501</v>
          </cell>
          <cell r="X2095" t="str">
            <v>Asim Nawaz Muhammad Nawaz</v>
          </cell>
          <cell r="AL2095" t="str">
            <v>Al Utaybiyyah</v>
          </cell>
          <cell r="AO2095">
            <v>161.69999999999999</v>
          </cell>
          <cell r="BT2095" t="str">
            <v>NO</v>
          </cell>
          <cell r="CB2095">
            <v>1</v>
          </cell>
          <cell r="CJ2095" t="str">
            <v>POUCH</v>
          </cell>
        </row>
        <row r="2096">
          <cell r="A2096" t="str">
            <v>6062424717409</v>
          </cell>
          <cell r="C2096" t="str">
            <v>Dropship Order</v>
          </cell>
          <cell r="F2096" t="str">
            <v>C21036106</v>
          </cell>
          <cell r="I2096" t="str">
            <v>Out For Delivery</v>
          </cell>
          <cell r="N2096" t="str">
            <v>Uncontactable</v>
          </cell>
          <cell r="O2096" t="str">
            <v xml:space="preserve"> No Answer</v>
          </cell>
          <cell r="W2096" t="str">
            <v>D2105536</v>
          </cell>
          <cell r="X2096" t="str">
            <v>Sauod Khedir Nemaz</v>
          </cell>
          <cell r="AL2096" t="str">
            <v>Jabal An Nur</v>
          </cell>
          <cell r="AO2096">
            <v>89</v>
          </cell>
          <cell r="BT2096" t="str">
            <v>NO</v>
          </cell>
          <cell r="CB2096">
            <v>1</v>
          </cell>
          <cell r="CJ2096" t="str">
            <v/>
          </cell>
        </row>
        <row r="2097">
          <cell r="A2097" t="str">
            <v>6060724966336</v>
          </cell>
          <cell r="C2097" t="str">
            <v>Dropship Order</v>
          </cell>
          <cell r="F2097" t="str">
            <v>C2103716501</v>
          </cell>
          <cell r="I2097" t="str">
            <v>Out For Delivery</v>
          </cell>
          <cell r="N2097" t="str">
            <v>Reschedule</v>
          </cell>
          <cell r="O2097" t="str">
            <v>Schedule for future</v>
          </cell>
          <cell r="W2097" t="str">
            <v>D2109312501</v>
          </cell>
          <cell r="X2097" t="str">
            <v>Asim Nawaz Muhammad Nawaz</v>
          </cell>
          <cell r="AL2097" t="str">
            <v>Al Andalus</v>
          </cell>
          <cell r="AO2097">
            <v>0</v>
          </cell>
          <cell r="BT2097" t="str">
            <v>NO</v>
          </cell>
          <cell r="CB2097">
            <v>3</v>
          </cell>
          <cell r="CJ2097" t="str">
            <v>POUCH</v>
          </cell>
        </row>
        <row r="2098">
          <cell r="A2098" t="str">
            <v>6060724914955</v>
          </cell>
          <cell r="C2098" t="str">
            <v>Dropship Order</v>
          </cell>
          <cell r="F2098" t="str">
            <v>C21036106</v>
          </cell>
          <cell r="I2098" t="str">
            <v>Out For Delivery</v>
          </cell>
          <cell r="N2098" t="str">
            <v>Reschedule</v>
          </cell>
          <cell r="O2098" t="str">
            <v>Schedule for future</v>
          </cell>
          <cell r="W2098" t="str">
            <v>D2105536</v>
          </cell>
          <cell r="X2098" t="str">
            <v>Sauod Khedir Nemaz</v>
          </cell>
          <cell r="AL2098" t="str">
            <v>Makkah</v>
          </cell>
          <cell r="AO2098">
            <v>149</v>
          </cell>
          <cell r="BT2098" t="str">
            <v>NO</v>
          </cell>
          <cell r="CB2098">
            <v>2</v>
          </cell>
          <cell r="CJ2098" t="str">
            <v/>
          </cell>
        </row>
        <row r="2099">
          <cell r="A2099" t="str">
            <v>6062124999553</v>
          </cell>
          <cell r="C2099" t="str">
            <v>Dropship Order</v>
          </cell>
          <cell r="F2099" t="str">
            <v>C2103734901</v>
          </cell>
          <cell r="I2099" t="str">
            <v>Out For Delivery</v>
          </cell>
          <cell r="N2099" t="str">
            <v>Cancel</v>
          </cell>
          <cell r="O2099" t="str">
            <v>Doesn't Want to Give Reason</v>
          </cell>
          <cell r="W2099" t="str">
            <v>D2105536</v>
          </cell>
          <cell r="X2099" t="str">
            <v>Sauod Khedir Nemaz</v>
          </cell>
          <cell r="AL2099" t="str">
            <v>Al Adel</v>
          </cell>
          <cell r="AO2099">
            <v>158</v>
          </cell>
          <cell r="BT2099" t="str">
            <v>NO</v>
          </cell>
          <cell r="CB2099">
            <v>2</v>
          </cell>
          <cell r="CJ2099" t="str">
            <v/>
          </cell>
        </row>
        <row r="2100">
          <cell r="A2100" t="str">
            <v>6061924445636</v>
          </cell>
          <cell r="C2100" t="str">
            <v>Dropship Order</v>
          </cell>
          <cell r="F2100" t="str">
            <v>C2103716501</v>
          </cell>
          <cell r="I2100" t="str">
            <v>Out For Delivery</v>
          </cell>
          <cell r="N2100" t="str">
            <v>No Answer</v>
          </cell>
          <cell r="O2100" t="str">
            <v>Switched Off</v>
          </cell>
          <cell r="W2100" t="str">
            <v>D21015036</v>
          </cell>
          <cell r="X2100" t="str">
            <v>Afkar H14 Abdullah Mustafizurehman</v>
          </cell>
          <cell r="AL2100" t="str">
            <v>Al Khadra</v>
          </cell>
          <cell r="AO2100">
            <v>1781.92</v>
          </cell>
          <cell r="BT2100" t="str">
            <v>NO</v>
          </cell>
          <cell r="CB2100">
            <v>0</v>
          </cell>
          <cell r="CJ2100" t="str">
            <v>BOX</v>
          </cell>
        </row>
        <row r="2101">
          <cell r="A2101" t="str">
            <v>6060724486355</v>
          </cell>
          <cell r="C2101" t="str">
            <v>Dropship Order</v>
          </cell>
          <cell r="F2101" t="str">
            <v>C21036106</v>
          </cell>
          <cell r="I2101" t="str">
            <v>Out For Delivery</v>
          </cell>
          <cell r="N2101" t="str">
            <v>Cancel</v>
          </cell>
          <cell r="O2101" t="str">
            <v>Doesn't Want to Give Reason</v>
          </cell>
          <cell r="W2101" t="str">
            <v>D2105536</v>
          </cell>
          <cell r="X2101" t="str">
            <v>Sauod Khedir Nemaz</v>
          </cell>
          <cell r="AL2101" t="str">
            <v>Makkah</v>
          </cell>
          <cell r="AO2101">
            <v>99</v>
          </cell>
          <cell r="BT2101" t="str">
            <v>NO</v>
          </cell>
          <cell r="CB2101">
            <v>4</v>
          </cell>
          <cell r="CJ2101" t="str">
            <v/>
          </cell>
        </row>
        <row r="2102">
          <cell r="A2102" t="str">
            <v>6061024400823</v>
          </cell>
          <cell r="C2102" t="str">
            <v>Dropship Order</v>
          </cell>
          <cell r="F2102" t="str">
            <v>C2103716501</v>
          </cell>
          <cell r="I2102" t="str">
            <v>Out For Delivery</v>
          </cell>
          <cell r="N2102" t="str">
            <v>Uncontactable</v>
          </cell>
          <cell r="O2102" t="str">
            <v xml:space="preserve"> No Answer</v>
          </cell>
          <cell r="W2102" t="str">
            <v>D2109312501</v>
          </cell>
          <cell r="X2102" t="str">
            <v>Asim Nawaz Muhammad Nawaz</v>
          </cell>
          <cell r="AL2102" t="str">
            <v>Al Utaybiyyah</v>
          </cell>
          <cell r="AO2102">
            <v>153.69</v>
          </cell>
          <cell r="BT2102" t="str">
            <v>NO</v>
          </cell>
          <cell r="CB2102">
            <v>2</v>
          </cell>
          <cell r="CJ2102" t="str">
            <v>POUCH</v>
          </cell>
        </row>
        <row r="2103">
          <cell r="A2103" t="str">
            <v>6061124973542</v>
          </cell>
          <cell r="C2103" t="str">
            <v>Dropship Order</v>
          </cell>
          <cell r="F2103" t="str">
            <v>C2103846301</v>
          </cell>
          <cell r="I2103" t="str">
            <v>Out For Delivery</v>
          </cell>
          <cell r="N2103" t="str">
            <v>Reschedule</v>
          </cell>
          <cell r="O2103" t="str">
            <v>Schedule for future</v>
          </cell>
          <cell r="W2103" t="str">
            <v>D2105536</v>
          </cell>
          <cell r="X2103" t="str">
            <v>Sauod Khedir Nemaz</v>
          </cell>
          <cell r="AL2103" t="str">
            <v>Al'usaylah</v>
          </cell>
          <cell r="AO2103">
            <v>249</v>
          </cell>
          <cell r="BT2103" t="str">
            <v>NO</v>
          </cell>
          <cell r="CB2103">
            <v>1</v>
          </cell>
          <cell r="CJ2103" t="str">
            <v/>
          </cell>
        </row>
        <row r="2104">
          <cell r="A2104" t="str">
            <v>6062124548940</v>
          </cell>
          <cell r="C2104" t="str">
            <v>Dropship Order</v>
          </cell>
          <cell r="F2104" t="str">
            <v>C2103730101</v>
          </cell>
          <cell r="I2104" t="str">
            <v>Out For Delivery</v>
          </cell>
          <cell r="N2104" t="str">
            <v>Reschedule</v>
          </cell>
          <cell r="O2104" t="str">
            <v>Schedule for future</v>
          </cell>
          <cell r="W2104" t="str">
            <v>D21015036</v>
          </cell>
          <cell r="X2104" t="str">
            <v>Afkar H14 Abdullah Mustafizurehman</v>
          </cell>
          <cell r="AL2104" t="str">
            <v>Ar Rashidiyyah</v>
          </cell>
          <cell r="AO2104">
            <v>958.95</v>
          </cell>
          <cell r="BT2104" t="str">
            <v>NO</v>
          </cell>
          <cell r="CB2104">
            <v>1</v>
          </cell>
          <cell r="CJ2104" t="str">
            <v>BOX</v>
          </cell>
        </row>
        <row r="2105">
          <cell r="A2105" t="str">
            <v>6062024265630</v>
          </cell>
          <cell r="C2105" t="str">
            <v>Dropship Order</v>
          </cell>
          <cell r="F2105" t="str">
            <v>C21036106</v>
          </cell>
          <cell r="I2105" t="str">
            <v>Out For Delivery</v>
          </cell>
          <cell r="N2105" t="str">
            <v>Uncontactable</v>
          </cell>
          <cell r="O2105" t="str">
            <v xml:space="preserve"> No Answer</v>
          </cell>
          <cell r="W2105" t="str">
            <v>D2105536</v>
          </cell>
          <cell r="X2105" t="str">
            <v>Sauod Khedir Nemaz</v>
          </cell>
          <cell r="AL2105" t="str">
            <v>Jabal An Nur</v>
          </cell>
          <cell r="AO2105">
            <v>119</v>
          </cell>
          <cell r="BT2105" t="str">
            <v>NO</v>
          </cell>
          <cell r="CB2105">
            <v>2</v>
          </cell>
          <cell r="CJ2105" t="str">
            <v/>
          </cell>
        </row>
        <row r="2106">
          <cell r="A2106" t="str">
            <v>6062324442873</v>
          </cell>
          <cell r="C2106" t="str">
            <v>Dropship Order</v>
          </cell>
          <cell r="F2106" t="str">
            <v>C21035750</v>
          </cell>
          <cell r="I2106" t="str">
            <v>Out For Delivery</v>
          </cell>
          <cell r="N2106" t="str">
            <v/>
          </cell>
          <cell r="O2106" t="str">
            <v/>
          </cell>
          <cell r="W2106" t="str">
            <v>D2109312501</v>
          </cell>
          <cell r="X2106" t="str">
            <v>Asim Nawaz Muhammad Nawaz</v>
          </cell>
          <cell r="AL2106" t="str">
            <v>Al Maabdah</v>
          </cell>
          <cell r="AO2106">
            <v>199</v>
          </cell>
          <cell r="BT2106" t="str">
            <v>NO</v>
          </cell>
          <cell r="CB2106">
            <v>0</v>
          </cell>
          <cell r="CJ2106" t="str">
            <v/>
          </cell>
        </row>
        <row r="2107">
          <cell r="A2107" t="str">
            <v>6062124179316</v>
          </cell>
          <cell r="C2107" t="str">
            <v>Dropship Order</v>
          </cell>
          <cell r="F2107" t="str">
            <v>C21035750</v>
          </cell>
          <cell r="I2107" t="str">
            <v>Out For Delivery</v>
          </cell>
          <cell r="N2107" t="str">
            <v>Reschedule</v>
          </cell>
          <cell r="O2107" t="str">
            <v>Schedule for future</v>
          </cell>
          <cell r="W2107" t="str">
            <v>D2109312501</v>
          </cell>
          <cell r="X2107" t="str">
            <v>Asim Nawaz Muhammad Nawaz</v>
          </cell>
          <cell r="AL2107" t="str">
            <v>Al Andalus</v>
          </cell>
          <cell r="AO2107">
            <v>199</v>
          </cell>
          <cell r="BT2107" t="str">
            <v>NO</v>
          </cell>
          <cell r="CB2107">
            <v>1</v>
          </cell>
          <cell r="CJ2107" t="str">
            <v/>
          </cell>
        </row>
        <row r="2108">
          <cell r="A2108" t="str">
            <v>6062024345666</v>
          </cell>
          <cell r="C2108" t="str">
            <v>Dropship Order</v>
          </cell>
          <cell r="F2108" t="str">
            <v>C2103785701</v>
          </cell>
          <cell r="I2108" t="str">
            <v>Out For Delivery</v>
          </cell>
          <cell r="N2108" t="str">
            <v>Reschedule</v>
          </cell>
          <cell r="O2108" t="str">
            <v>Schedule for future</v>
          </cell>
          <cell r="W2108" t="str">
            <v>D2109312501</v>
          </cell>
          <cell r="X2108" t="str">
            <v>Asim Nawaz Muhammad Nawaz</v>
          </cell>
          <cell r="AL2108" t="str">
            <v>Al Andalus</v>
          </cell>
          <cell r="AO2108">
            <v>179</v>
          </cell>
          <cell r="BT2108" t="str">
            <v>NO</v>
          </cell>
          <cell r="CB2108">
            <v>2</v>
          </cell>
          <cell r="CJ2108" t="str">
            <v/>
          </cell>
        </row>
        <row r="2109">
          <cell r="A2109" t="str">
            <v>6062124197774</v>
          </cell>
          <cell r="C2109" t="str">
            <v>Dropship Order</v>
          </cell>
          <cell r="F2109" t="str">
            <v>C2103730101</v>
          </cell>
          <cell r="I2109" t="str">
            <v>Delivered</v>
          </cell>
          <cell r="N2109" t="str">
            <v>Review</v>
          </cell>
          <cell r="O2109" t="str">
            <v>Customer Wants to Change Location</v>
          </cell>
          <cell r="W2109" t="str">
            <v>D21012065701</v>
          </cell>
          <cell r="X2109" t="str">
            <v>AFKAR-Sabiu Gambo sali</v>
          </cell>
          <cell r="AL2109" t="str">
            <v>Al Buhayrat</v>
          </cell>
          <cell r="AO2109">
            <v>0</v>
          </cell>
          <cell r="BT2109" t="str">
            <v>YES</v>
          </cell>
          <cell r="CB2109">
            <v>2</v>
          </cell>
          <cell r="CJ2109" t="str">
            <v>POUCH</v>
          </cell>
        </row>
        <row r="2110">
          <cell r="A2110" t="str">
            <v>6062524896046</v>
          </cell>
          <cell r="C2110" t="str">
            <v>Reverse Pickup(Return &amp; Refund)</v>
          </cell>
          <cell r="F2110" t="str">
            <v>C21036226</v>
          </cell>
          <cell r="I2110" t="str">
            <v>Out For Delivery</v>
          </cell>
          <cell r="N2110" t="str">
            <v>Uncontactable</v>
          </cell>
          <cell r="O2110" t="str">
            <v xml:space="preserve"> No Answer</v>
          </cell>
          <cell r="W2110" t="str">
            <v>D2105536</v>
          </cell>
          <cell r="X2110" t="str">
            <v>Sauod Khedir Nemaz</v>
          </cell>
          <cell r="AL2110" t="str">
            <v>Jabal An Nur</v>
          </cell>
          <cell r="AO2110">
            <v>0</v>
          </cell>
          <cell r="BT2110" t="str">
            <v>NO</v>
          </cell>
          <cell r="CB2110">
            <v>1</v>
          </cell>
          <cell r="CJ2110" t="str">
            <v/>
          </cell>
        </row>
        <row r="2111">
          <cell r="A2111" t="str">
            <v>6062224415803</v>
          </cell>
          <cell r="C2111" t="str">
            <v>Dropship Order</v>
          </cell>
          <cell r="F2111" t="str">
            <v>C2107346</v>
          </cell>
          <cell r="I2111" t="str">
            <v>Out For Delivery</v>
          </cell>
          <cell r="N2111" t="str">
            <v>Reschedule</v>
          </cell>
          <cell r="O2111" t="str">
            <v>Schedule for future</v>
          </cell>
          <cell r="W2111" t="str">
            <v>D2109312501</v>
          </cell>
          <cell r="X2111" t="str">
            <v>Asim Nawaz Muhammad Nawaz</v>
          </cell>
          <cell r="AL2111" t="str">
            <v>Al Jummayzah</v>
          </cell>
          <cell r="AO2111">
            <v>400</v>
          </cell>
          <cell r="BT2111" t="str">
            <v>NO</v>
          </cell>
          <cell r="CB2111">
            <v>1</v>
          </cell>
          <cell r="CJ2111" t="str">
            <v/>
          </cell>
        </row>
        <row r="2112">
          <cell r="A2112" t="str">
            <v>6062424842988</v>
          </cell>
          <cell r="C2112" t="str">
            <v>Reverse Pickup(Return &amp; Refund)</v>
          </cell>
          <cell r="F2112" t="str">
            <v>C21036226</v>
          </cell>
          <cell r="I2112" t="str">
            <v>Out For Delivery</v>
          </cell>
          <cell r="N2112" t="str">
            <v>Undelivered</v>
          </cell>
          <cell r="O2112" t="str">
            <v xml:space="preserve">NDR Condition, can not been scheduled </v>
          </cell>
          <cell r="W2112" t="str">
            <v>D2105536</v>
          </cell>
          <cell r="X2112" t="str">
            <v>Sauod Khedir Nemaz</v>
          </cell>
          <cell r="AL2112" t="str">
            <v>Jabal An Nur</v>
          </cell>
          <cell r="AO2112">
            <v>0</v>
          </cell>
          <cell r="BT2112" t="str">
            <v>NO</v>
          </cell>
          <cell r="CB2112">
            <v>2</v>
          </cell>
          <cell r="CJ2112" t="str">
            <v/>
          </cell>
        </row>
        <row r="2113">
          <cell r="A2113" t="str">
            <v>6061824975080</v>
          </cell>
          <cell r="C2113" t="str">
            <v>Dropship Order</v>
          </cell>
          <cell r="F2113" t="str">
            <v>C2103730101</v>
          </cell>
          <cell r="I2113" t="str">
            <v>Out For Delivery</v>
          </cell>
          <cell r="N2113" t="str">
            <v>Reschedule</v>
          </cell>
          <cell r="O2113" t="str">
            <v>Schedule for future</v>
          </cell>
          <cell r="W2113" t="str">
            <v>D21012065701</v>
          </cell>
          <cell r="X2113" t="str">
            <v>AFKAR-Sabiu Gambo sali</v>
          </cell>
          <cell r="AL2113" t="str">
            <v>Ain Shams</v>
          </cell>
          <cell r="AO2113">
            <v>121.86</v>
          </cell>
          <cell r="BT2113" t="str">
            <v>NO</v>
          </cell>
          <cell r="CB2113">
            <v>3</v>
          </cell>
          <cell r="CJ2113" t="str">
            <v>POUCH</v>
          </cell>
        </row>
        <row r="2114">
          <cell r="A2114" t="str">
            <v>6062424539703</v>
          </cell>
          <cell r="C2114" t="str">
            <v>Dropship Order</v>
          </cell>
          <cell r="F2114" t="str">
            <v>C21035750</v>
          </cell>
          <cell r="I2114" t="str">
            <v>Out For Delivery</v>
          </cell>
          <cell r="N2114" t="str">
            <v>Reschedule</v>
          </cell>
          <cell r="O2114" t="str">
            <v>Schedule for future</v>
          </cell>
          <cell r="W2114" t="str">
            <v>D2109312501</v>
          </cell>
          <cell r="X2114" t="str">
            <v>Asim Nawaz Muhammad Nawaz</v>
          </cell>
          <cell r="AL2114" t="str">
            <v>Al Utaybiyyah</v>
          </cell>
          <cell r="AO2114">
            <v>199</v>
          </cell>
          <cell r="BT2114" t="str">
            <v>NO</v>
          </cell>
          <cell r="CB2114">
            <v>0</v>
          </cell>
          <cell r="CJ2114" t="str">
            <v/>
          </cell>
        </row>
        <row r="2115">
          <cell r="A2115" t="str">
            <v>6062424475078</v>
          </cell>
          <cell r="C2115" t="str">
            <v>Reverse Pickup(Return &amp; Refund)</v>
          </cell>
          <cell r="F2115" t="str">
            <v>C2103791801</v>
          </cell>
          <cell r="I2115" t="str">
            <v>Out For Delivery</v>
          </cell>
          <cell r="N2115" t="str">
            <v>Review</v>
          </cell>
          <cell r="O2115" t="str">
            <v>Customer Wants to Change Location</v>
          </cell>
          <cell r="W2115" t="str">
            <v>D2105536</v>
          </cell>
          <cell r="X2115" t="str">
            <v>Sauod Khedir Nemaz</v>
          </cell>
          <cell r="AL2115" t="str">
            <v>Jabal An Nur</v>
          </cell>
          <cell r="AO2115">
            <v>0</v>
          </cell>
          <cell r="BT2115" t="str">
            <v>NO</v>
          </cell>
          <cell r="CB2115">
            <v>2</v>
          </cell>
          <cell r="CJ2115" t="str">
            <v/>
          </cell>
        </row>
        <row r="2116">
          <cell r="A2116" t="str">
            <v>6062124787826</v>
          </cell>
          <cell r="C2116" t="str">
            <v>Dropship Order</v>
          </cell>
          <cell r="F2116" t="str">
            <v>C2103730101</v>
          </cell>
          <cell r="I2116" t="str">
            <v>Out For Delivery</v>
          </cell>
          <cell r="N2116" t="str">
            <v>Cancel</v>
          </cell>
          <cell r="O2116" t="str">
            <v>Doesn't Want to Give Reason</v>
          </cell>
          <cell r="W2116" t="str">
            <v>D21012065701</v>
          </cell>
          <cell r="X2116" t="str">
            <v>AFKAR-Sabiu Gambo sali</v>
          </cell>
          <cell r="AL2116" t="str">
            <v>Al Umrah Al Jadidah</v>
          </cell>
          <cell r="AO2116">
            <v>179.78</v>
          </cell>
          <cell r="BT2116" t="str">
            <v>NO</v>
          </cell>
          <cell r="CB2116">
            <v>1</v>
          </cell>
          <cell r="CJ2116" t="str">
            <v>POUCH</v>
          </cell>
        </row>
        <row r="2117">
          <cell r="A2117" t="str">
            <v>6062524336061</v>
          </cell>
          <cell r="C2117" t="str">
            <v>Reverse Pickup(Return &amp; Refund)</v>
          </cell>
          <cell r="F2117" t="str">
            <v>C2103791801</v>
          </cell>
          <cell r="I2117" t="str">
            <v>Out For Delivery</v>
          </cell>
          <cell r="N2117" t="str">
            <v>Reschedule</v>
          </cell>
          <cell r="O2117" t="str">
            <v>Schedule for future</v>
          </cell>
          <cell r="W2117" t="str">
            <v>D2105536</v>
          </cell>
          <cell r="X2117" t="str">
            <v>Sauod Khedir Nemaz</v>
          </cell>
          <cell r="AL2117" t="str">
            <v/>
          </cell>
          <cell r="AO2117">
            <v>0</v>
          </cell>
          <cell r="BT2117" t="str">
            <v>NO</v>
          </cell>
          <cell r="CB2117">
            <v>1</v>
          </cell>
          <cell r="CJ2117" t="str">
            <v/>
          </cell>
        </row>
        <row r="2118">
          <cell r="A2118" t="str">
            <v>6062024487028</v>
          </cell>
          <cell r="C2118" t="str">
            <v>Dropship Order</v>
          </cell>
          <cell r="F2118" t="str">
            <v>C21035750</v>
          </cell>
          <cell r="I2118" t="str">
            <v>Out For Delivery</v>
          </cell>
          <cell r="N2118" t="str">
            <v>Cancel</v>
          </cell>
          <cell r="O2118" t="str">
            <v>Doesn't Want to Give Reason</v>
          </cell>
          <cell r="W2118" t="str">
            <v>D2109312501</v>
          </cell>
          <cell r="X2118" t="str">
            <v>Asim Nawaz Muhammad Nawaz</v>
          </cell>
          <cell r="AL2118" t="str">
            <v>Al Andalus</v>
          </cell>
          <cell r="AO2118">
            <v>199</v>
          </cell>
          <cell r="BT2118" t="str">
            <v>NO</v>
          </cell>
          <cell r="CB2118">
            <v>2</v>
          </cell>
          <cell r="CJ2118" t="str">
            <v/>
          </cell>
        </row>
        <row r="2119">
          <cell r="A2119" t="str">
            <v>6062324777787</v>
          </cell>
          <cell r="C2119" t="str">
            <v>Reverse Pickup(Return &amp; Refund)</v>
          </cell>
          <cell r="F2119" t="str">
            <v>C2103791801</v>
          </cell>
          <cell r="I2119" t="str">
            <v>Out For Delivery</v>
          </cell>
          <cell r="N2119" t="str">
            <v>No Answer</v>
          </cell>
          <cell r="O2119" t="str">
            <v>Switched Off</v>
          </cell>
          <cell r="W2119" t="str">
            <v>D2105536</v>
          </cell>
          <cell r="X2119" t="str">
            <v>Sauod Khedir Nemaz</v>
          </cell>
          <cell r="AL2119" t="str">
            <v>Maqrah</v>
          </cell>
          <cell r="AO2119">
            <v>0</v>
          </cell>
          <cell r="BT2119" t="str">
            <v>NO</v>
          </cell>
          <cell r="CB2119">
            <v>1</v>
          </cell>
          <cell r="CJ2119" t="str">
            <v/>
          </cell>
        </row>
        <row r="2120">
          <cell r="A2120" t="str">
            <v>6062524174310</v>
          </cell>
          <cell r="C2120" t="str">
            <v>Reverse Pickup(Return &amp; Refund)</v>
          </cell>
          <cell r="F2120" t="str">
            <v>C21036226</v>
          </cell>
          <cell r="I2120" t="str">
            <v>Out For Delivery</v>
          </cell>
          <cell r="N2120" t="str">
            <v>No Answer</v>
          </cell>
          <cell r="O2120" t="str">
            <v>Switched Off</v>
          </cell>
          <cell r="W2120" t="str">
            <v>D2105536</v>
          </cell>
          <cell r="X2120" t="str">
            <v>Sauod Khedir Nemaz</v>
          </cell>
          <cell r="AL2120" t="str">
            <v>Jabal An Nur</v>
          </cell>
          <cell r="AO2120">
            <v>0</v>
          </cell>
          <cell r="BT2120" t="str">
            <v>NO</v>
          </cell>
          <cell r="CB2120">
            <v>1</v>
          </cell>
          <cell r="CJ2120" t="str">
            <v/>
          </cell>
        </row>
        <row r="2121">
          <cell r="A2121" t="str">
            <v>6062024395919</v>
          </cell>
          <cell r="C2121" t="str">
            <v>Dropship Order</v>
          </cell>
          <cell r="F2121" t="str">
            <v>C2103785701</v>
          </cell>
          <cell r="I2121" t="str">
            <v>Out For Delivery</v>
          </cell>
          <cell r="N2121" t="str">
            <v>No Answer</v>
          </cell>
          <cell r="O2121" t="str">
            <v>Switched Off</v>
          </cell>
          <cell r="W2121" t="str">
            <v>D2109312501</v>
          </cell>
          <cell r="X2121" t="str">
            <v>Asim Nawaz Muhammad Nawaz</v>
          </cell>
          <cell r="AL2121" t="str">
            <v>Al Andalus</v>
          </cell>
          <cell r="AO2121">
            <v>194</v>
          </cell>
          <cell r="BT2121" t="str">
            <v>NO</v>
          </cell>
          <cell r="CB2121">
            <v>2</v>
          </cell>
          <cell r="CJ2121" t="str">
            <v/>
          </cell>
        </row>
        <row r="2122">
          <cell r="A2122" t="str">
            <v>6062324787652</v>
          </cell>
          <cell r="C2122" t="str">
            <v>Dropship Order</v>
          </cell>
          <cell r="F2122" t="str">
            <v>C21036624</v>
          </cell>
          <cell r="I2122" t="str">
            <v>Out For Delivery</v>
          </cell>
          <cell r="N2122" t="str">
            <v>Reschedule</v>
          </cell>
          <cell r="O2122" t="str">
            <v>Schedule for future</v>
          </cell>
          <cell r="W2122" t="str">
            <v>D2105331</v>
          </cell>
          <cell r="X2122" t="str">
            <v>Ahmed Qaed</v>
          </cell>
          <cell r="AL2122" t="str">
            <v>MECCA</v>
          </cell>
          <cell r="AO2122">
            <v>189</v>
          </cell>
          <cell r="BT2122" t="str">
            <v>NO</v>
          </cell>
          <cell r="CB2122">
            <v>1</v>
          </cell>
          <cell r="CJ2122" t="str">
            <v/>
          </cell>
        </row>
        <row r="2123">
          <cell r="A2123" t="str">
            <v>6062024808739</v>
          </cell>
          <cell r="C2123" t="str">
            <v>Reverse Pickup(Return &amp; Refund)</v>
          </cell>
          <cell r="F2123" t="str">
            <v>C21036226</v>
          </cell>
          <cell r="I2123" t="str">
            <v>Out For Delivery</v>
          </cell>
          <cell r="N2123" t="str">
            <v>No Answer</v>
          </cell>
          <cell r="O2123" t="str">
            <v>Switched Off</v>
          </cell>
          <cell r="W2123" t="str">
            <v>D2105536</v>
          </cell>
          <cell r="X2123" t="str">
            <v>Sauod Khedir Nemaz</v>
          </cell>
          <cell r="AL2123" t="str">
            <v>Al'usaylah</v>
          </cell>
          <cell r="AO2123">
            <v>0</v>
          </cell>
          <cell r="BT2123" t="str">
            <v>NO</v>
          </cell>
          <cell r="CB2123">
            <v>2</v>
          </cell>
          <cell r="CJ2123" t="str">
            <v/>
          </cell>
        </row>
        <row r="2124">
          <cell r="A2124" t="str">
            <v>6062424140082</v>
          </cell>
          <cell r="C2124" t="str">
            <v>Dropship Order</v>
          </cell>
          <cell r="F2124" t="str">
            <v>C2103847301</v>
          </cell>
          <cell r="I2124" t="str">
            <v>Out For Delivery</v>
          </cell>
          <cell r="N2124" t="str">
            <v/>
          </cell>
          <cell r="O2124" t="str">
            <v/>
          </cell>
          <cell r="W2124" t="str">
            <v>D2105331</v>
          </cell>
          <cell r="X2124" t="str">
            <v>Ahmed Qaed</v>
          </cell>
          <cell r="AL2124" t="str">
            <v>السيل الصغير</v>
          </cell>
          <cell r="AO2124">
            <v>120.6</v>
          </cell>
          <cell r="BT2124" t="str">
            <v>NO</v>
          </cell>
          <cell r="CB2124">
            <v>0</v>
          </cell>
          <cell r="CJ2124" t="str">
            <v/>
          </cell>
        </row>
        <row r="2125">
          <cell r="A2125" t="str">
            <v>6061924619328</v>
          </cell>
          <cell r="C2125" t="str">
            <v>Dropship Order</v>
          </cell>
          <cell r="F2125" t="str">
            <v>C2103730101</v>
          </cell>
          <cell r="I2125" t="str">
            <v>Out For Delivery</v>
          </cell>
          <cell r="N2125" t="str">
            <v>Reschedule</v>
          </cell>
          <cell r="O2125" t="str">
            <v>Schedule for future</v>
          </cell>
          <cell r="W2125" t="str">
            <v>D21012065701</v>
          </cell>
          <cell r="X2125" t="str">
            <v>AFKAR-Sabiu Gambo sali</v>
          </cell>
          <cell r="AL2125" t="str">
            <v>Al Shoqiyah</v>
          </cell>
          <cell r="AO2125">
            <v>637.51</v>
          </cell>
          <cell r="BT2125" t="str">
            <v>NO</v>
          </cell>
          <cell r="CB2125">
            <v>1</v>
          </cell>
          <cell r="CJ2125" t="str">
            <v>POUCH</v>
          </cell>
        </row>
        <row r="2126">
          <cell r="A2126" t="str">
            <v>6062524856689</v>
          </cell>
          <cell r="C2126" t="str">
            <v>Reverse Pickup(Return &amp; Refund)</v>
          </cell>
          <cell r="F2126" t="str">
            <v>C2103791801</v>
          </cell>
          <cell r="I2126" t="str">
            <v>Out For Delivery</v>
          </cell>
          <cell r="N2126" t="str">
            <v>Review</v>
          </cell>
          <cell r="O2126" t="str">
            <v>Customer Wants to Change Location</v>
          </cell>
          <cell r="W2126" t="str">
            <v>D2105536</v>
          </cell>
          <cell r="X2126" t="str">
            <v>Sauod Khedir Nemaz</v>
          </cell>
          <cell r="AL2126" t="str">
            <v>Jabal An Nur</v>
          </cell>
          <cell r="AO2126">
            <v>0</v>
          </cell>
          <cell r="BT2126" t="str">
            <v>NO</v>
          </cell>
          <cell r="CB2126">
            <v>1</v>
          </cell>
          <cell r="CJ2126" t="str">
            <v/>
          </cell>
        </row>
        <row r="2127">
          <cell r="A2127" t="str">
            <v>3721050960664</v>
          </cell>
          <cell r="C2127" t="str">
            <v>Dropship Order</v>
          </cell>
          <cell r="F2127" t="str">
            <v>C21034606</v>
          </cell>
          <cell r="I2127" t="str">
            <v>Out For Delivery</v>
          </cell>
          <cell r="N2127" t="str">
            <v>Reschedule</v>
          </cell>
          <cell r="O2127" t="str">
            <v>Schedule for future</v>
          </cell>
          <cell r="W2127" t="str">
            <v>D2105331</v>
          </cell>
          <cell r="X2127" t="str">
            <v>Ahmed Qaed</v>
          </cell>
          <cell r="AL2127" t="str">
            <v>Ar Rashidiyyah</v>
          </cell>
          <cell r="AO2127">
            <v>0</v>
          </cell>
          <cell r="BT2127" t="str">
            <v>NO</v>
          </cell>
          <cell r="CB2127">
            <v>2</v>
          </cell>
          <cell r="CJ2127" t="str">
            <v>POUCH</v>
          </cell>
        </row>
        <row r="2128">
          <cell r="A2128" t="str">
            <v>6062124723955</v>
          </cell>
          <cell r="C2128" t="str">
            <v>Dropship Order</v>
          </cell>
          <cell r="F2128" t="str">
            <v>C2103730101</v>
          </cell>
          <cell r="I2128" t="str">
            <v>Delivered</v>
          </cell>
          <cell r="N2128" t="str">
            <v>Reschedule</v>
          </cell>
          <cell r="O2128" t="str">
            <v>Schedule for future</v>
          </cell>
          <cell r="W2128" t="str">
            <v>D21012065701</v>
          </cell>
          <cell r="X2128" t="str">
            <v>AFKAR-Sabiu Gambo sali</v>
          </cell>
          <cell r="AL2128" t="str">
            <v>An Nawwariyyah</v>
          </cell>
          <cell r="AO2128">
            <v>146.58000000000001</v>
          </cell>
          <cell r="BT2128" t="str">
            <v>YES</v>
          </cell>
          <cell r="CB2128">
            <v>2</v>
          </cell>
          <cell r="CJ2128" t="str">
            <v>POUCH</v>
          </cell>
        </row>
        <row r="2129">
          <cell r="A2129" t="str">
            <v>6062424107242</v>
          </cell>
          <cell r="C2129" t="str">
            <v>Dropship Order</v>
          </cell>
          <cell r="F2129" t="str">
            <v>C2107346</v>
          </cell>
          <cell r="I2129" t="str">
            <v>Out For Delivery</v>
          </cell>
          <cell r="N2129" t="str">
            <v/>
          </cell>
          <cell r="O2129" t="str">
            <v/>
          </cell>
          <cell r="W2129" t="str">
            <v>D21015036</v>
          </cell>
          <cell r="X2129" t="str">
            <v>Afkar H14 Abdullah Mustafizurehman</v>
          </cell>
          <cell r="AL2129" t="str">
            <v>Makkah</v>
          </cell>
          <cell r="AO2129">
            <v>450</v>
          </cell>
          <cell r="BT2129" t="str">
            <v>NO</v>
          </cell>
          <cell r="CB2129">
            <v>0</v>
          </cell>
          <cell r="CJ2129" t="str">
            <v/>
          </cell>
        </row>
        <row r="2130">
          <cell r="A2130" t="str">
            <v>6062524516588</v>
          </cell>
          <cell r="C2130" t="str">
            <v>Reverse Pickup(Return &amp; Refund)</v>
          </cell>
          <cell r="F2130" t="str">
            <v>C2103791801</v>
          </cell>
          <cell r="I2130" t="str">
            <v>Out For Delivery</v>
          </cell>
          <cell r="N2130" t="str">
            <v>Review</v>
          </cell>
          <cell r="O2130" t="str">
            <v>Customer Wants to Change Location</v>
          </cell>
          <cell r="W2130" t="str">
            <v>D2105536</v>
          </cell>
          <cell r="X2130" t="str">
            <v>Sauod Khedir Nemaz</v>
          </cell>
          <cell r="AL2130" t="str">
            <v>Jabal An Nur</v>
          </cell>
          <cell r="AO2130">
            <v>0</v>
          </cell>
          <cell r="BT2130" t="str">
            <v>NO</v>
          </cell>
          <cell r="CB2130">
            <v>1</v>
          </cell>
          <cell r="CJ2130" t="str">
            <v/>
          </cell>
        </row>
        <row r="2131">
          <cell r="A2131" t="str">
            <v>6062024995592</v>
          </cell>
          <cell r="C2131" t="str">
            <v>Dropship Order</v>
          </cell>
          <cell r="F2131" t="str">
            <v>C2103730101</v>
          </cell>
          <cell r="I2131" t="str">
            <v>Out For Delivery</v>
          </cell>
          <cell r="N2131" t="str">
            <v>Reschedule</v>
          </cell>
          <cell r="O2131" t="str">
            <v>Schedule for future</v>
          </cell>
          <cell r="W2131" t="str">
            <v>D21012065701</v>
          </cell>
          <cell r="X2131" t="str">
            <v>AFKAR-Sabiu Gambo sali</v>
          </cell>
          <cell r="AL2131" t="str">
            <v>Al Umrah Al Jadidah</v>
          </cell>
          <cell r="AO2131">
            <v>247.13</v>
          </cell>
          <cell r="BT2131" t="str">
            <v>NO</v>
          </cell>
          <cell r="CB2131">
            <v>2</v>
          </cell>
          <cell r="CJ2131" t="str">
            <v>POUCH</v>
          </cell>
        </row>
        <row r="2132">
          <cell r="A2132" t="str">
            <v>6062624108335</v>
          </cell>
          <cell r="C2132" t="str">
            <v>Reverse Pickup(Return &amp; Refund)</v>
          </cell>
          <cell r="F2132" t="str">
            <v>C21036226</v>
          </cell>
          <cell r="I2132" t="str">
            <v>Out For Delivery</v>
          </cell>
          <cell r="N2132" t="str">
            <v/>
          </cell>
          <cell r="O2132" t="str">
            <v/>
          </cell>
          <cell r="W2132" t="str">
            <v>D2109312501</v>
          </cell>
          <cell r="X2132" t="str">
            <v>Asim Nawaz Muhammad Nawaz</v>
          </cell>
          <cell r="AL2132" t="str">
            <v>Al Khansa</v>
          </cell>
          <cell r="AO2132">
            <v>0</v>
          </cell>
          <cell r="BT2132" t="str">
            <v>NO</v>
          </cell>
          <cell r="CB2132">
            <v>0</v>
          </cell>
          <cell r="CJ2132" t="str">
            <v/>
          </cell>
        </row>
        <row r="2133">
          <cell r="A2133" t="str">
            <v>6062624564721</v>
          </cell>
          <cell r="C2133" t="str">
            <v>Reverse Pickup(Return &amp; Refund)</v>
          </cell>
          <cell r="F2133" t="str">
            <v>C21036226</v>
          </cell>
          <cell r="I2133" t="str">
            <v>Out For Delivery</v>
          </cell>
          <cell r="N2133" t="str">
            <v/>
          </cell>
          <cell r="O2133" t="str">
            <v/>
          </cell>
          <cell r="W2133" t="str">
            <v>D2109312501</v>
          </cell>
          <cell r="X2133" t="str">
            <v>Asim Nawaz Muhammad Nawaz</v>
          </cell>
          <cell r="AL2133" t="str">
            <v>Al Khansa</v>
          </cell>
          <cell r="AO2133">
            <v>0</v>
          </cell>
          <cell r="BT2133" t="str">
            <v>NO</v>
          </cell>
          <cell r="CB2133">
            <v>0</v>
          </cell>
          <cell r="CJ2133" t="str">
            <v/>
          </cell>
        </row>
        <row r="2134">
          <cell r="A2134" t="str">
            <v>6062324255604</v>
          </cell>
          <cell r="C2134" t="str">
            <v>Reverse Pickup(Return &amp; Refund)</v>
          </cell>
          <cell r="F2134" t="str">
            <v>C2103791801</v>
          </cell>
          <cell r="I2134" t="str">
            <v>Out For Delivery</v>
          </cell>
          <cell r="N2134" t="str">
            <v>No Answer</v>
          </cell>
          <cell r="O2134" t="str">
            <v>Switched Off</v>
          </cell>
          <cell r="W2134" t="str">
            <v>D2109312501</v>
          </cell>
          <cell r="X2134" t="str">
            <v>Asim Nawaz Muhammad Nawaz</v>
          </cell>
          <cell r="AL2134" t="str">
            <v>Al Khansa</v>
          </cell>
          <cell r="AO2134">
            <v>0</v>
          </cell>
          <cell r="BT2134" t="str">
            <v>NO</v>
          </cell>
          <cell r="CB2134">
            <v>1</v>
          </cell>
          <cell r="CJ2134" t="str">
            <v/>
          </cell>
        </row>
        <row r="2135">
          <cell r="A2135" t="str">
            <v>6062324180694</v>
          </cell>
          <cell r="C2135" t="str">
            <v>Dropship Order</v>
          </cell>
          <cell r="F2135" t="str">
            <v>C2103719401</v>
          </cell>
          <cell r="I2135" t="str">
            <v>Out For Delivery</v>
          </cell>
          <cell r="N2135" t="str">
            <v/>
          </cell>
          <cell r="O2135" t="str">
            <v/>
          </cell>
          <cell r="W2135" t="str">
            <v>D21012065701</v>
          </cell>
          <cell r="X2135" t="str">
            <v>AFKAR-Sabiu Gambo sali</v>
          </cell>
          <cell r="AL2135" t="str">
            <v>An Nawwariyyah</v>
          </cell>
          <cell r="AO2135">
            <v>199</v>
          </cell>
          <cell r="BT2135" t="str">
            <v>NO</v>
          </cell>
          <cell r="CB2135">
            <v>0</v>
          </cell>
          <cell r="CJ2135" t="str">
            <v/>
          </cell>
        </row>
        <row r="2136">
          <cell r="A2136" t="str">
            <v>6062624344294</v>
          </cell>
          <cell r="C2136" t="str">
            <v>Reverse Pickup(Return &amp; Refund)</v>
          </cell>
          <cell r="F2136" t="str">
            <v>C21036226</v>
          </cell>
          <cell r="I2136" t="str">
            <v>Out For Delivery</v>
          </cell>
          <cell r="N2136" t="str">
            <v/>
          </cell>
          <cell r="O2136" t="str">
            <v/>
          </cell>
          <cell r="W2136" t="str">
            <v>D2109312501</v>
          </cell>
          <cell r="X2136" t="str">
            <v>Asim Nawaz Muhammad Nawaz</v>
          </cell>
          <cell r="AL2136" t="str">
            <v>Al Khansa</v>
          </cell>
          <cell r="AO2136">
            <v>0</v>
          </cell>
          <cell r="BT2136" t="str">
            <v>NO</v>
          </cell>
          <cell r="CB2136">
            <v>0</v>
          </cell>
          <cell r="CJ2136" t="str">
            <v/>
          </cell>
        </row>
        <row r="2137">
          <cell r="A2137" t="str">
            <v>6062024269536</v>
          </cell>
          <cell r="C2137" t="str">
            <v>Reverse Pickup(Return &amp; Refund)</v>
          </cell>
          <cell r="F2137" t="str">
            <v>C21036226</v>
          </cell>
          <cell r="I2137" t="str">
            <v>Out For Delivery</v>
          </cell>
          <cell r="N2137" t="str">
            <v>Cancel</v>
          </cell>
          <cell r="O2137" t="str">
            <v>Doesn't Want to Give Reason</v>
          </cell>
          <cell r="W2137" t="str">
            <v>D2105536</v>
          </cell>
          <cell r="X2137" t="str">
            <v>Sauod Khedir Nemaz</v>
          </cell>
          <cell r="AL2137" t="str">
            <v>Al'usaylah</v>
          </cell>
          <cell r="AO2137">
            <v>0</v>
          </cell>
          <cell r="BT2137" t="str">
            <v>NO</v>
          </cell>
          <cell r="CB2137">
            <v>2</v>
          </cell>
          <cell r="CJ2137" t="str">
            <v/>
          </cell>
        </row>
        <row r="2138">
          <cell r="A2138" t="str">
            <v>6062624242340</v>
          </cell>
          <cell r="C2138" t="str">
            <v>Reverse Pickup(Return &amp; Refund)</v>
          </cell>
          <cell r="F2138" t="str">
            <v>C21036226</v>
          </cell>
          <cell r="I2138" t="str">
            <v>Out For Delivery</v>
          </cell>
          <cell r="N2138" t="str">
            <v/>
          </cell>
          <cell r="O2138" t="str">
            <v/>
          </cell>
          <cell r="W2138" t="str">
            <v>D2105536</v>
          </cell>
          <cell r="X2138" t="str">
            <v>Sauod Khedir Nemaz</v>
          </cell>
          <cell r="AL2138" t="str">
            <v>Al'usaylah</v>
          </cell>
          <cell r="AO2138">
            <v>0</v>
          </cell>
          <cell r="BT2138" t="str">
            <v>NO</v>
          </cell>
          <cell r="CB2138">
            <v>0</v>
          </cell>
          <cell r="CJ2138" t="str">
            <v/>
          </cell>
        </row>
        <row r="2139">
          <cell r="A2139" t="str">
            <v>6062524770329</v>
          </cell>
          <cell r="C2139" t="str">
            <v>Reverse Pickup(Return &amp; Refund)</v>
          </cell>
          <cell r="F2139" t="str">
            <v>C21036226</v>
          </cell>
          <cell r="I2139" t="str">
            <v>Out For Delivery</v>
          </cell>
          <cell r="N2139" t="str">
            <v/>
          </cell>
          <cell r="O2139" t="str">
            <v/>
          </cell>
          <cell r="W2139" t="str">
            <v>D2109312501</v>
          </cell>
          <cell r="X2139" t="str">
            <v>Asim Nawaz Muhammad Nawaz</v>
          </cell>
          <cell r="AL2139" t="str">
            <v>Al Khansa</v>
          </cell>
          <cell r="AO2139">
            <v>0</v>
          </cell>
          <cell r="BT2139" t="str">
            <v>NO</v>
          </cell>
          <cell r="CB2139">
            <v>0</v>
          </cell>
          <cell r="CJ2139" t="str">
            <v/>
          </cell>
        </row>
        <row r="2140">
          <cell r="A2140" t="str">
            <v>6062624636954</v>
          </cell>
          <cell r="C2140" t="str">
            <v>Reverse Pickup(Return &amp; Refund)</v>
          </cell>
          <cell r="F2140" t="str">
            <v>C21036226</v>
          </cell>
          <cell r="I2140" t="str">
            <v>Out For Delivery</v>
          </cell>
          <cell r="N2140" t="str">
            <v/>
          </cell>
          <cell r="O2140" t="str">
            <v/>
          </cell>
          <cell r="W2140" t="str">
            <v>D2105536</v>
          </cell>
          <cell r="X2140" t="str">
            <v>Sauod Khedir Nemaz</v>
          </cell>
          <cell r="AL2140" t="str">
            <v>Al'usaylah</v>
          </cell>
          <cell r="AO2140">
            <v>0</v>
          </cell>
          <cell r="BT2140" t="str">
            <v>NO</v>
          </cell>
          <cell r="CB2140">
            <v>0</v>
          </cell>
          <cell r="CJ2140" t="str">
            <v/>
          </cell>
        </row>
        <row r="2141">
          <cell r="A2141" t="str">
            <v>6062624865990</v>
          </cell>
          <cell r="C2141" t="str">
            <v>Reverse Pickup(Return &amp; Refund)</v>
          </cell>
          <cell r="F2141" t="str">
            <v>C21036226</v>
          </cell>
          <cell r="I2141" t="str">
            <v>Out For Delivery</v>
          </cell>
          <cell r="N2141" t="str">
            <v/>
          </cell>
          <cell r="O2141" t="str">
            <v/>
          </cell>
          <cell r="W2141" t="str">
            <v>D2109312501</v>
          </cell>
          <cell r="X2141" t="str">
            <v>Asim Nawaz Muhammad Nawaz</v>
          </cell>
          <cell r="AL2141" t="str">
            <v>Al Khansa</v>
          </cell>
          <cell r="AO2141">
            <v>0</v>
          </cell>
          <cell r="BT2141" t="str">
            <v>NO</v>
          </cell>
          <cell r="CB2141">
            <v>0</v>
          </cell>
          <cell r="CJ2141" t="str">
            <v/>
          </cell>
        </row>
        <row r="2142">
          <cell r="A2142" t="str">
            <v>6062024250089</v>
          </cell>
          <cell r="C2142" t="str">
            <v>Dropship Order</v>
          </cell>
          <cell r="F2142" t="str">
            <v>C2103730101</v>
          </cell>
          <cell r="I2142" t="str">
            <v>Out For Delivery</v>
          </cell>
          <cell r="N2142" t="str">
            <v>Reschedule</v>
          </cell>
          <cell r="O2142" t="str">
            <v>Schedule for future</v>
          </cell>
          <cell r="W2142" t="str">
            <v>D21012065701</v>
          </cell>
          <cell r="X2142" t="str">
            <v>AFKAR-Sabiu Gambo sali</v>
          </cell>
          <cell r="AL2142" t="str">
            <v>An Nawwariyyah</v>
          </cell>
          <cell r="AO2142">
            <v>298.56</v>
          </cell>
          <cell r="BT2142" t="str">
            <v>NO</v>
          </cell>
          <cell r="CB2142">
            <v>1</v>
          </cell>
          <cell r="CJ2142" t="str">
            <v>POUCH</v>
          </cell>
        </row>
        <row r="2143">
          <cell r="A2143" t="str">
            <v>6062624506187</v>
          </cell>
          <cell r="C2143" t="str">
            <v>Reverse Pickup(Return &amp; Refund)</v>
          </cell>
          <cell r="F2143" t="str">
            <v>C21036226</v>
          </cell>
          <cell r="I2143" t="str">
            <v>Out For Delivery</v>
          </cell>
          <cell r="N2143" t="str">
            <v/>
          </cell>
          <cell r="O2143" t="str">
            <v/>
          </cell>
          <cell r="W2143" t="str">
            <v>D2105536</v>
          </cell>
          <cell r="X2143" t="str">
            <v>Sauod Khedir Nemaz</v>
          </cell>
          <cell r="AL2143" t="str">
            <v>Al'usaylah</v>
          </cell>
          <cell r="AO2143">
            <v>0</v>
          </cell>
          <cell r="BT2143" t="str">
            <v>NO</v>
          </cell>
          <cell r="CB2143">
            <v>0</v>
          </cell>
          <cell r="CJ2143" t="str">
            <v/>
          </cell>
        </row>
        <row r="2144">
          <cell r="A2144" t="str">
            <v>6062624422746</v>
          </cell>
          <cell r="C2144" t="str">
            <v>Reverse Pickup(Return &amp; Refund)</v>
          </cell>
          <cell r="F2144" t="str">
            <v>C21036226</v>
          </cell>
          <cell r="I2144" t="str">
            <v>Out For Delivery</v>
          </cell>
          <cell r="N2144" t="str">
            <v/>
          </cell>
          <cell r="O2144" t="str">
            <v/>
          </cell>
          <cell r="W2144" t="str">
            <v>D2105536</v>
          </cell>
          <cell r="X2144" t="str">
            <v>Sauod Khedir Nemaz</v>
          </cell>
          <cell r="AL2144" t="str">
            <v>Al'usaylah</v>
          </cell>
          <cell r="AO2144">
            <v>0</v>
          </cell>
          <cell r="BT2144" t="str">
            <v>NO</v>
          </cell>
          <cell r="CB2144">
            <v>0</v>
          </cell>
          <cell r="CJ2144" t="str">
            <v/>
          </cell>
        </row>
        <row r="2145">
          <cell r="A2145" t="str">
            <v>6062524336913</v>
          </cell>
          <cell r="C2145" t="str">
            <v>Reverse Pickup(Return &amp; Refund)</v>
          </cell>
          <cell r="F2145" t="str">
            <v>C21036226</v>
          </cell>
          <cell r="I2145" t="str">
            <v>Out For Delivery</v>
          </cell>
          <cell r="N2145" t="str">
            <v>Reschedule</v>
          </cell>
          <cell r="O2145" t="str">
            <v>Schedule for future</v>
          </cell>
          <cell r="W2145" t="str">
            <v>D2109312501</v>
          </cell>
          <cell r="X2145" t="str">
            <v>Asim Nawaz Muhammad Nawaz</v>
          </cell>
          <cell r="AL2145" t="str">
            <v>Al Khansa</v>
          </cell>
          <cell r="AO2145">
            <v>0</v>
          </cell>
          <cell r="BT2145" t="str">
            <v>NO</v>
          </cell>
          <cell r="CB2145">
            <v>1</v>
          </cell>
          <cell r="CJ2145" t="str">
            <v/>
          </cell>
        </row>
        <row r="2146">
          <cell r="A2146" t="str">
            <v>6062624974327</v>
          </cell>
          <cell r="C2146" t="str">
            <v>Reverse Pickup(Return &amp; Refund)</v>
          </cell>
          <cell r="F2146" t="str">
            <v>C21036226</v>
          </cell>
          <cell r="I2146" t="str">
            <v>Out For Delivery</v>
          </cell>
          <cell r="N2146" t="str">
            <v/>
          </cell>
          <cell r="O2146" t="str">
            <v/>
          </cell>
          <cell r="W2146" t="str">
            <v>D2105536</v>
          </cell>
          <cell r="X2146" t="str">
            <v>Sauod Khedir Nemaz</v>
          </cell>
          <cell r="AL2146" t="str">
            <v>Al'usaylah</v>
          </cell>
          <cell r="AO2146">
            <v>0</v>
          </cell>
          <cell r="BT2146" t="str">
            <v>NO</v>
          </cell>
          <cell r="CB2146">
            <v>0</v>
          </cell>
          <cell r="CJ2146" t="str">
            <v/>
          </cell>
        </row>
        <row r="2147">
          <cell r="A2147" t="str">
            <v>6062524574045</v>
          </cell>
          <cell r="C2147" t="str">
            <v>Reverse Pickup(Return &amp; Refund)</v>
          </cell>
          <cell r="F2147" t="str">
            <v>C21036226</v>
          </cell>
          <cell r="I2147" t="str">
            <v>Out For Delivery</v>
          </cell>
          <cell r="N2147" t="str">
            <v/>
          </cell>
          <cell r="O2147" t="str">
            <v/>
          </cell>
          <cell r="W2147" t="str">
            <v>D2109312501</v>
          </cell>
          <cell r="X2147" t="str">
            <v>Asim Nawaz Muhammad Nawaz</v>
          </cell>
          <cell r="AL2147" t="str">
            <v>Al Khansa</v>
          </cell>
          <cell r="AO2147">
            <v>0</v>
          </cell>
          <cell r="BT2147" t="str">
            <v>NO</v>
          </cell>
          <cell r="CB2147">
            <v>0</v>
          </cell>
          <cell r="CJ2147" t="str">
            <v/>
          </cell>
        </row>
        <row r="2148">
          <cell r="A2148" t="str">
            <v>6062224893287</v>
          </cell>
          <cell r="C2148" t="str">
            <v>Reverse Pickup(Return &amp; Refund)</v>
          </cell>
          <cell r="F2148" t="str">
            <v>C21036226</v>
          </cell>
          <cell r="I2148" t="str">
            <v>Out For Delivery</v>
          </cell>
          <cell r="N2148" t="str">
            <v>Reschedule</v>
          </cell>
          <cell r="O2148" t="str">
            <v>send schedule message</v>
          </cell>
          <cell r="W2148" t="str">
            <v>D2105536</v>
          </cell>
          <cell r="X2148" t="str">
            <v>Sauod Khedir Nemaz</v>
          </cell>
          <cell r="AL2148" t="str">
            <v>Al'usaylah</v>
          </cell>
          <cell r="AO2148">
            <v>0</v>
          </cell>
          <cell r="BT2148" t="str">
            <v>NO</v>
          </cell>
          <cell r="CB2148">
            <v>1</v>
          </cell>
          <cell r="CJ2148" t="str">
            <v/>
          </cell>
        </row>
        <row r="2149">
          <cell r="A2149" t="str">
            <v>6062624849460</v>
          </cell>
          <cell r="C2149" t="str">
            <v>Reverse Pickup(Return &amp; Refund)</v>
          </cell>
          <cell r="F2149" t="str">
            <v>C21036226</v>
          </cell>
          <cell r="I2149" t="str">
            <v>Out For Delivery</v>
          </cell>
          <cell r="N2149" t="str">
            <v/>
          </cell>
          <cell r="O2149" t="str">
            <v/>
          </cell>
          <cell r="W2149" t="str">
            <v>D2105536</v>
          </cell>
          <cell r="X2149" t="str">
            <v>Sauod Khedir Nemaz</v>
          </cell>
          <cell r="AL2149" t="str">
            <v>Al'usaylah</v>
          </cell>
          <cell r="AO2149">
            <v>0</v>
          </cell>
          <cell r="BT2149" t="str">
            <v>NO</v>
          </cell>
          <cell r="CB2149">
            <v>0</v>
          </cell>
          <cell r="CJ2149" t="str">
            <v/>
          </cell>
        </row>
        <row r="2150">
          <cell r="A2150" t="str">
            <v>6062124828476</v>
          </cell>
          <cell r="C2150" t="str">
            <v>Reverse Pickup(Return &amp; Refund)</v>
          </cell>
          <cell r="F2150" t="str">
            <v>C2103791801</v>
          </cell>
          <cell r="I2150" t="str">
            <v>Out For Delivery</v>
          </cell>
          <cell r="N2150" t="str">
            <v>Uncontactable</v>
          </cell>
          <cell r="O2150" t="str">
            <v>No Answer</v>
          </cell>
          <cell r="W2150" t="str">
            <v>D2109312501</v>
          </cell>
          <cell r="X2150" t="str">
            <v>Asim Nawaz Muhammad Nawaz</v>
          </cell>
          <cell r="AL2150" t="str">
            <v>Al Khansa</v>
          </cell>
          <cell r="AO2150">
            <v>0</v>
          </cell>
          <cell r="BT2150" t="str">
            <v>NO</v>
          </cell>
          <cell r="CB2150">
            <v>1</v>
          </cell>
          <cell r="CJ2150" t="str">
            <v/>
          </cell>
        </row>
        <row r="2151">
          <cell r="A2151" t="str">
            <v>6062224512865</v>
          </cell>
          <cell r="C2151" t="str">
            <v>Reverse Pickup(Return &amp; Refund)</v>
          </cell>
          <cell r="F2151" t="str">
            <v>C21036226</v>
          </cell>
          <cell r="I2151" t="str">
            <v>Out For Delivery</v>
          </cell>
          <cell r="N2151" t="str">
            <v>No Answer</v>
          </cell>
          <cell r="O2151" t="str">
            <v>Switched Off</v>
          </cell>
          <cell r="W2151" t="str">
            <v>D2109312501</v>
          </cell>
          <cell r="X2151" t="str">
            <v>Asim Nawaz Muhammad Nawaz</v>
          </cell>
          <cell r="AL2151" t="str">
            <v>Al Khansa</v>
          </cell>
          <cell r="AO2151">
            <v>0</v>
          </cell>
          <cell r="BT2151" t="str">
            <v>NO</v>
          </cell>
          <cell r="CB2151">
            <v>1</v>
          </cell>
          <cell r="CJ2151" t="str">
            <v/>
          </cell>
        </row>
        <row r="2152">
          <cell r="A2152" t="str">
            <v>6061924188277</v>
          </cell>
          <cell r="C2152" t="str">
            <v>Dropship Order</v>
          </cell>
          <cell r="F2152" t="str">
            <v>C2103730101</v>
          </cell>
          <cell r="I2152" t="str">
            <v>Out For Delivery</v>
          </cell>
          <cell r="N2152" t="str">
            <v>Reschedule</v>
          </cell>
          <cell r="O2152" t="str">
            <v>Schedule for future</v>
          </cell>
          <cell r="W2152" t="str">
            <v>D21012065701</v>
          </cell>
          <cell r="X2152" t="str">
            <v>AFKAR-Sabiu Gambo sali</v>
          </cell>
          <cell r="AL2152" t="str">
            <v>Al Umrah Al Jadidah</v>
          </cell>
          <cell r="AO2152">
            <v>0</v>
          </cell>
          <cell r="BT2152" t="str">
            <v>NO</v>
          </cell>
          <cell r="CB2152">
            <v>3</v>
          </cell>
          <cell r="CJ2152" t="str">
            <v>POUCH</v>
          </cell>
        </row>
        <row r="2153">
          <cell r="A2153" t="str">
            <v>6062024923226</v>
          </cell>
          <cell r="C2153" t="str">
            <v>Reverse Pickup(Return &amp; Refund)</v>
          </cell>
          <cell r="F2153" t="str">
            <v>C2103719501</v>
          </cell>
          <cell r="I2153" t="str">
            <v>Out For Delivery</v>
          </cell>
          <cell r="N2153" t="str">
            <v>No Answer</v>
          </cell>
          <cell r="O2153" t="str">
            <v>Switched Off</v>
          </cell>
          <cell r="W2153" t="str">
            <v>D2109312501</v>
          </cell>
          <cell r="X2153" t="str">
            <v>Asim Nawaz Muhammad Nawaz</v>
          </cell>
          <cell r="AL2153" t="str">
            <v>Al Khansa</v>
          </cell>
          <cell r="AO2153">
            <v>0</v>
          </cell>
          <cell r="BT2153" t="str">
            <v>NO</v>
          </cell>
          <cell r="CB2153">
            <v>2</v>
          </cell>
          <cell r="CJ2153" t="str">
            <v/>
          </cell>
        </row>
        <row r="2154">
          <cell r="A2154" t="str">
            <v>6062524835440</v>
          </cell>
          <cell r="C2154" t="str">
            <v>Reverse Pickup(Return &amp; Refund)</v>
          </cell>
          <cell r="F2154" t="str">
            <v>C21036226</v>
          </cell>
          <cell r="I2154" t="str">
            <v>Out For Delivery</v>
          </cell>
          <cell r="N2154" t="str">
            <v>Reschedule</v>
          </cell>
          <cell r="O2154" t="str">
            <v>Schedule for future</v>
          </cell>
          <cell r="W2154" t="str">
            <v>D2109312501</v>
          </cell>
          <cell r="X2154" t="str">
            <v>Asim Nawaz Muhammad Nawaz</v>
          </cell>
          <cell r="AL2154" t="str">
            <v>Al Khansa</v>
          </cell>
          <cell r="AO2154">
            <v>0</v>
          </cell>
          <cell r="BT2154" t="str">
            <v>NO</v>
          </cell>
          <cell r="CB2154">
            <v>1</v>
          </cell>
          <cell r="CJ2154" t="str">
            <v/>
          </cell>
        </row>
        <row r="2155">
          <cell r="A2155" t="str">
            <v>6061324733219</v>
          </cell>
          <cell r="C2155" t="str">
            <v>Dropship Order</v>
          </cell>
          <cell r="F2155" t="str">
            <v>C2103730101</v>
          </cell>
          <cell r="I2155" t="str">
            <v>Out For Delivery</v>
          </cell>
          <cell r="N2155" t="str">
            <v>Reschedule</v>
          </cell>
          <cell r="O2155" t="str">
            <v>Schedule for future</v>
          </cell>
          <cell r="W2155" t="str">
            <v>D21012065701</v>
          </cell>
          <cell r="X2155" t="str">
            <v>AFKAR-Sabiu Gambo sali</v>
          </cell>
          <cell r="AL2155" t="str">
            <v>Al Umrah Al Jadidah</v>
          </cell>
          <cell r="AO2155">
            <v>320.14999999999998</v>
          </cell>
          <cell r="BT2155" t="str">
            <v>NO</v>
          </cell>
          <cell r="CB2155">
            <v>3</v>
          </cell>
          <cell r="CJ2155" t="str">
            <v>POUCH</v>
          </cell>
        </row>
        <row r="2156">
          <cell r="A2156" t="str">
            <v>6062224546910</v>
          </cell>
          <cell r="C2156" t="str">
            <v>Dropship Order</v>
          </cell>
          <cell r="F2156" t="str">
            <v>C2103730101</v>
          </cell>
          <cell r="I2156" t="str">
            <v>Out For Delivery</v>
          </cell>
          <cell r="N2156" t="str">
            <v/>
          </cell>
          <cell r="O2156" t="str">
            <v/>
          </cell>
          <cell r="W2156" t="str">
            <v>D21015036</v>
          </cell>
          <cell r="X2156" t="str">
            <v>Afkar H14 Abdullah Mustafizurehman</v>
          </cell>
          <cell r="AL2156" t="str">
            <v>Ar Rashidiyyah</v>
          </cell>
          <cell r="AO2156">
            <v>227.56</v>
          </cell>
          <cell r="BT2156" t="str">
            <v>NO</v>
          </cell>
          <cell r="CB2156">
            <v>0</v>
          </cell>
          <cell r="CJ2156" t="str">
            <v>POUCH</v>
          </cell>
        </row>
        <row r="2157">
          <cell r="A2157" t="str">
            <v>6062224656442</v>
          </cell>
          <cell r="C2157" t="str">
            <v>Reverse Pickup(Return &amp; Refund)</v>
          </cell>
          <cell r="F2157" t="str">
            <v>C2103791801</v>
          </cell>
          <cell r="I2157" t="str">
            <v>Successfully Returned</v>
          </cell>
          <cell r="N2157" t="str">
            <v>Uncontactable</v>
          </cell>
          <cell r="O2157" t="str">
            <v>No Answer</v>
          </cell>
          <cell r="W2157" t="str">
            <v>D2109312501</v>
          </cell>
          <cell r="X2157" t="str">
            <v>Asim Nawaz Muhammad Nawaz</v>
          </cell>
          <cell r="AL2157" t="str">
            <v>Al Khansa</v>
          </cell>
          <cell r="AO2157">
            <v>0</v>
          </cell>
          <cell r="BT2157" t="str">
            <v>NO</v>
          </cell>
          <cell r="CB2157">
            <v>1</v>
          </cell>
          <cell r="CJ2157" t="str">
            <v/>
          </cell>
        </row>
        <row r="2158">
          <cell r="A2158" t="str">
            <v>6061824162973</v>
          </cell>
          <cell r="C2158" t="str">
            <v>Dropship Order</v>
          </cell>
          <cell r="F2158" t="str">
            <v>C2103716501</v>
          </cell>
          <cell r="I2158" t="str">
            <v>Out For Delivery</v>
          </cell>
          <cell r="N2158" t="str">
            <v>Undelivered</v>
          </cell>
          <cell r="O2158" t="str">
            <v xml:space="preserve">NDR Condition, can not been scheduled </v>
          </cell>
          <cell r="W2158" t="str">
            <v>D2107533601</v>
          </cell>
          <cell r="X2158" t="str">
            <v xml:space="preserve">Afkar H9 Abdullah Muhammad </v>
          </cell>
          <cell r="AL2158" t="str">
            <v>Al Ju'ranah</v>
          </cell>
          <cell r="AO2158">
            <v>1415.86</v>
          </cell>
          <cell r="BT2158" t="str">
            <v>NO</v>
          </cell>
          <cell r="CB2158">
            <v>3</v>
          </cell>
          <cell r="CJ2158" t="str">
            <v>BOX</v>
          </cell>
        </row>
        <row r="2159">
          <cell r="A2159" t="str">
            <v>6062224808775</v>
          </cell>
          <cell r="C2159" t="str">
            <v>Dropship Order</v>
          </cell>
          <cell r="F2159" t="str">
            <v>C2103730101</v>
          </cell>
          <cell r="I2159" t="str">
            <v>Out For Delivery</v>
          </cell>
          <cell r="N2159" t="str">
            <v/>
          </cell>
          <cell r="O2159" t="str">
            <v/>
          </cell>
          <cell r="W2159" t="str">
            <v>D21015036</v>
          </cell>
          <cell r="X2159" t="str">
            <v>Afkar H14 Abdullah Mustafizurehman</v>
          </cell>
          <cell r="AL2159" t="str">
            <v>Ar Rashidiyyah</v>
          </cell>
          <cell r="AO2159">
            <v>260.31</v>
          </cell>
          <cell r="BT2159" t="str">
            <v>NO</v>
          </cell>
          <cell r="CB2159">
            <v>0</v>
          </cell>
          <cell r="CJ2159" t="str">
            <v>POUCH</v>
          </cell>
        </row>
        <row r="2160">
          <cell r="A2160" t="str">
            <v>6062224118476</v>
          </cell>
          <cell r="C2160" t="str">
            <v>Reverse Pickup(Return &amp; Refund)</v>
          </cell>
          <cell r="F2160" t="str">
            <v>C2103791801</v>
          </cell>
          <cell r="I2160" t="str">
            <v>Successfully Returned</v>
          </cell>
          <cell r="N2160" t="str">
            <v>Uncontactable</v>
          </cell>
          <cell r="O2160" t="str">
            <v>No Answer</v>
          </cell>
          <cell r="W2160" t="str">
            <v>D2109312501</v>
          </cell>
          <cell r="X2160" t="str">
            <v>Asim Nawaz Muhammad Nawaz</v>
          </cell>
          <cell r="AL2160" t="str">
            <v>Al Khansa</v>
          </cell>
          <cell r="AO2160">
            <v>0</v>
          </cell>
          <cell r="BT2160" t="str">
            <v>NO</v>
          </cell>
          <cell r="CB2160">
            <v>1</v>
          </cell>
          <cell r="CJ2160" t="str">
            <v/>
          </cell>
        </row>
        <row r="2161">
          <cell r="A2161" t="str">
            <v>6061724391851</v>
          </cell>
          <cell r="C2161" t="str">
            <v>Dropship Order</v>
          </cell>
          <cell r="F2161" t="str">
            <v>C2103730101</v>
          </cell>
          <cell r="I2161" t="str">
            <v>Out For Delivery</v>
          </cell>
          <cell r="N2161" t="str">
            <v>Reschedule</v>
          </cell>
          <cell r="O2161" t="str">
            <v>Schedule for future</v>
          </cell>
          <cell r="W2161" t="str">
            <v>D21012065701</v>
          </cell>
          <cell r="X2161" t="str">
            <v>AFKAR-Sabiu Gambo sali</v>
          </cell>
          <cell r="AL2161" t="str">
            <v>Al Umrah Al Jadidah</v>
          </cell>
          <cell r="AO2161">
            <v>138.05000000000001</v>
          </cell>
          <cell r="BT2161" t="str">
            <v>NO</v>
          </cell>
          <cell r="CB2161">
            <v>3</v>
          </cell>
          <cell r="CJ2161" t="str">
            <v>POUCH</v>
          </cell>
        </row>
        <row r="2162">
          <cell r="A2162" t="str">
            <v>6062124426244</v>
          </cell>
          <cell r="C2162" t="str">
            <v>Dropship Order</v>
          </cell>
          <cell r="F2162" t="str">
            <v>C2103730101</v>
          </cell>
          <cell r="I2162" t="str">
            <v>Out For Delivery</v>
          </cell>
          <cell r="N2162" t="str">
            <v>Reschedule</v>
          </cell>
          <cell r="O2162" t="str">
            <v>Schedule for future</v>
          </cell>
          <cell r="W2162" t="str">
            <v>D2107533601</v>
          </cell>
          <cell r="X2162" t="str">
            <v xml:space="preserve">Afkar H9 Abdullah Muhammad </v>
          </cell>
          <cell r="AL2162" t="str">
            <v>Al Ju'ranah</v>
          </cell>
          <cell r="AO2162">
            <v>838.21</v>
          </cell>
          <cell r="BT2162" t="str">
            <v>NO</v>
          </cell>
          <cell r="CB2162">
            <v>1</v>
          </cell>
          <cell r="CJ2162" t="str">
            <v>BOX</v>
          </cell>
        </row>
        <row r="2163">
          <cell r="A2163" t="str">
            <v>6062024473758</v>
          </cell>
          <cell r="C2163" t="str">
            <v>Reverse Pickup(Return &amp; Refund)</v>
          </cell>
          <cell r="F2163" t="str">
            <v>C21036226</v>
          </cell>
          <cell r="I2163" t="str">
            <v>Out For Delivery</v>
          </cell>
          <cell r="N2163" t="str">
            <v>No Answer</v>
          </cell>
          <cell r="O2163" t="str">
            <v>Switched Off</v>
          </cell>
          <cell r="W2163" t="str">
            <v>D2105536</v>
          </cell>
          <cell r="X2163" t="str">
            <v>Sauod Khedir Nemaz</v>
          </cell>
          <cell r="AL2163" t="str">
            <v>Al'usaylah</v>
          </cell>
          <cell r="AO2163">
            <v>0</v>
          </cell>
          <cell r="BT2163" t="str">
            <v>NO</v>
          </cell>
          <cell r="CB2163">
            <v>2</v>
          </cell>
          <cell r="CJ2163" t="str">
            <v/>
          </cell>
        </row>
        <row r="2164">
          <cell r="A2164" t="str">
            <v>6061924246592</v>
          </cell>
          <cell r="C2164" t="str">
            <v>Dropship Order</v>
          </cell>
          <cell r="F2164" t="str">
            <v>C2103730101</v>
          </cell>
          <cell r="I2164" t="str">
            <v>Out For Delivery</v>
          </cell>
          <cell r="N2164" t="str">
            <v>Uncontactable</v>
          </cell>
          <cell r="O2164" t="str">
            <v xml:space="preserve"> No Answer</v>
          </cell>
          <cell r="W2164" t="str">
            <v>D21012065701</v>
          </cell>
          <cell r="X2164" t="str">
            <v>AFKAR-Sabiu Gambo sali</v>
          </cell>
          <cell r="AL2164" t="str">
            <v>Al Umrah Al Jadidah</v>
          </cell>
          <cell r="AO2164">
            <v>288.98</v>
          </cell>
          <cell r="BT2164" t="str">
            <v>NO</v>
          </cell>
          <cell r="CB2164">
            <v>1</v>
          </cell>
          <cell r="CJ2164" t="str">
            <v>POUCH</v>
          </cell>
        </row>
        <row r="2165">
          <cell r="A2165" t="str">
            <v>6062424516088</v>
          </cell>
          <cell r="C2165" t="str">
            <v>Dropship Order</v>
          </cell>
          <cell r="F2165" t="str">
            <v>C2107346</v>
          </cell>
          <cell r="I2165" t="str">
            <v>Out For Delivery</v>
          </cell>
          <cell r="N2165" t="str">
            <v/>
          </cell>
          <cell r="O2165" t="str">
            <v/>
          </cell>
          <cell r="W2165" t="str">
            <v>D21015036</v>
          </cell>
          <cell r="X2165" t="str">
            <v>Afkar H14 Abdullah Mustafizurehman</v>
          </cell>
          <cell r="AL2165" t="str">
            <v>Ar Rashidiyyah</v>
          </cell>
          <cell r="AO2165">
            <v>400</v>
          </cell>
          <cell r="BT2165" t="str">
            <v>NO</v>
          </cell>
          <cell r="CB2165">
            <v>0</v>
          </cell>
          <cell r="CJ2165" t="str">
            <v/>
          </cell>
        </row>
        <row r="2166">
          <cell r="A2166" t="str">
            <v>6062024382811</v>
          </cell>
          <cell r="C2166" t="str">
            <v>Reverse Pickup(Return &amp; Refund)</v>
          </cell>
          <cell r="F2166" t="str">
            <v>C21036226</v>
          </cell>
          <cell r="I2166" t="str">
            <v>Out For Delivery</v>
          </cell>
          <cell r="N2166" t="str">
            <v>No Answer</v>
          </cell>
          <cell r="O2166" t="str">
            <v>Switched Off</v>
          </cell>
          <cell r="W2166" t="str">
            <v>D2105536</v>
          </cell>
          <cell r="X2166" t="str">
            <v>Sauod Khedir Nemaz</v>
          </cell>
          <cell r="AL2166" t="str">
            <v>Al'usaylah</v>
          </cell>
          <cell r="AO2166">
            <v>0</v>
          </cell>
          <cell r="BT2166" t="str">
            <v>NO</v>
          </cell>
          <cell r="CB2166">
            <v>2</v>
          </cell>
          <cell r="CJ2166" t="str">
            <v/>
          </cell>
        </row>
        <row r="2167">
          <cell r="A2167" t="str">
            <v>6062624147033</v>
          </cell>
          <cell r="C2167" t="str">
            <v>Reverse Pickup(Return &amp; Refund)</v>
          </cell>
          <cell r="F2167" t="str">
            <v>C21036226</v>
          </cell>
          <cell r="I2167" t="str">
            <v>Out For Delivery</v>
          </cell>
          <cell r="N2167" t="str">
            <v/>
          </cell>
          <cell r="O2167" t="str">
            <v/>
          </cell>
          <cell r="W2167" t="str">
            <v>D2109312501</v>
          </cell>
          <cell r="X2167" t="str">
            <v>Asim Nawaz Muhammad Nawaz</v>
          </cell>
          <cell r="AL2167" t="str">
            <v>Al Khansa</v>
          </cell>
          <cell r="AO2167">
            <v>0</v>
          </cell>
          <cell r="BT2167" t="str">
            <v>NO</v>
          </cell>
          <cell r="CB2167">
            <v>0</v>
          </cell>
          <cell r="CJ2167" t="str">
            <v/>
          </cell>
        </row>
        <row r="2168">
          <cell r="A2168" t="str">
            <v>6062324168079</v>
          </cell>
          <cell r="C2168" t="str">
            <v>Reverse Pickup(Return &amp; Refund)</v>
          </cell>
          <cell r="F2168" t="str">
            <v>C21036226</v>
          </cell>
          <cell r="I2168" t="str">
            <v>Out For Delivery</v>
          </cell>
          <cell r="N2168" t="str">
            <v>Undelivered</v>
          </cell>
          <cell r="O2168" t="str">
            <v xml:space="preserve">NDR Condition, can not been scheduled </v>
          </cell>
          <cell r="W2168" t="str">
            <v>D2105536</v>
          </cell>
          <cell r="X2168" t="str">
            <v>Sauod Khedir Nemaz</v>
          </cell>
          <cell r="AL2168" t="str">
            <v>Al'usaylah</v>
          </cell>
          <cell r="AO2168">
            <v>0</v>
          </cell>
          <cell r="BT2168" t="str">
            <v>NO</v>
          </cell>
          <cell r="CB2168">
            <v>2</v>
          </cell>
          <cell r="CJ2168" t="str">
            <v/>
          </cell>
        </row>
        <row r="2169">
          <cell r="A2169" t="str">
            <v>6062324205615</v>
          </cell>
          <cell r="C2169" t="str">
            <v>Reverse Pickup(Return &amp; Refund)</v>
          </cell>
          <cell r="F2169" t="str">
            <v>C21036226</v>
          </cell>
          <cell r="I2169" t="str">
            <v>Out For Delivery</v>
          </cell>
          <cell r="N2169" t="str">
            <v>Reschedule</v>
          </cell>
          <cell r="O2169" t="str">
            <v>send schedule message</v>
          </cell>
          <cell r="W2169" t="str">
            <v>D2105536</v>
          </cell>
          <cell r="X2169" t="str">
            <v>Sauod Khedir Nemaz</v>
          </cell>
          <cell r="AL2169" t="str">
            <v>Al'usaylah</v>
          </cell>
          <cell r="AO2169">
            <v>0</v>
          </cell>
          <cell r="BT2169" t="str">
            <v>NO</v>
          </cell>
          <cell r="CB2169">
            <v>1</v>
          </cell>
          <cell r="CJ2169" t="str">
            <v/>
          </cell>
        </row>
        <row r="2170">
          <cell r="A2170" t="str">
            <v>6062224505894</v>
          </cell>
          <cell r="C2170" t="str">
            <v>Dropship Order</v>
          </cell>
          <cell r="F2170" t="str">
            <v>C2103730101</v>
          </cell>
          <cell r="I2170" t="str">
            <v>Out For Delivery</v>
          </cell>
          <cell r="N2170" t="str">
            <v/>
          </cell>
          <cell r="O2170" t="str">
            <v/>
          </cell>
          <cell r="W2170" t="str">
            <v>D21015036</v>
          </cell>
          <cell r="X2170" t="str">
            <v>Afkar H14 Abdullah Mustafizurehman</v>
          </cell>
          <cell r="AL2170" t="str">
            <v>Ar Rashidiyyah</v>
          </cell>
          <cell r="AO2170">
            <v>0</v>
          </cell>
          <cell r="BT2170" t="str">
            <v>NO</v>
          </cell>
          <cell r="CB2170">
            <v>0</v>
          </cell>
          <cell r="CJ2170" t="str">
            <v>POUCH</v>
          </cell>
        </row>
        <row r="2171">
          <cell r="A2171" t="str">
            <v>6062124383748</v>
          </cell>
          <cell r="C2171" t="str">
            <v>Dropship Order</v>
          </cell>
          <cell r="F2171" t="str">
            <v>C21036593</v>
          </cell>
          <cell r="I2171" t="str">
            <v>Out For Delivery</v>
          </cell>
          <cell r="N2171" t="str">
            <v>Reschedule</v>
          </cell>
          <cell r="O2171" t="str">
            <v>Schedule for future</v>
          </cell>
          <cell r="W2171" t="str">
            <v>D21012065701</v>
          </cell>
          <cell r="X2171" t="str">
            <v>AFKAR-Sabiu Gambo sali</v>
          </cell>
          <cell r="AL2171" t="str">
            <v>An Nawwariyyah</v>
          </cell>
          <cell r="AO2171">
            <v>199</v>
          </cell>
          <cell r="BT2171" t="str">
            <v>NO</v>
          </cell>
          <cell r="CB2171">
            <v>3</v>
          </cell>
          <cell r="CJ2171" t="str">
            <v/>
          </cell>
        </row>
        <row r="2172">
          <cell r="A2172" t="str">
            <v>6062224486431</v>
          </cell>
          <cell r="C2172" t="str">
            <v>Reverse Pickup(Return &amp; Refund)</v>
          </cell>
          <cell r="F2172" t="str">
            <v>C21036226</v>
          </cell>
          <cell r="I2172" t="str">
            <v>Out For Delivery</v>
          </cell>
          <cell r="N2172" t="str">
            <v>Review</v>
          </cell>
          <cell r="O2172" t="str">
            <v>Customer Wants to Change Location</v>
          </cell>
          <cell r="W2172" t="str">
            <v>D2105536</v>
          </cell>
          <cell r="X2172" t="str">
            <v>Sauod Khedir Nemaz</v>
          </cell>
          <cell r="AL2172" t="str">
            <v>Al'usaylah</v>
          </cell>
          <cell r="AO2172">
            <v>0</v>
          </cell>
          <cell r="BT2172" t="str">
            <v>NO</v>
          </cell>
          <cell r="CB2172">
            <v>2</v>
          </cell>
          <cell r="CJ2172" t="str">
            <v/>
          </cell>
        </row>
        <row r="2173">
          <cell r="A2173" t="str">
            <v>6062424192310</v>
          </cell>
          <cell r="C2173" t="str">
            <v>Dropship Order</v>
          </cell>
          <cell r="F2173" t="str">
            <v>C21036624</v>
          </cell>
          <cell r="I2173" t="str">
            <v>Out For Delivery</v>
          </cell>
          <cell r="N2173" t="str">
            <v/>
          </cell>
          <cell r="O2173" t="str">
            <v/>
          </cell>
          <cell r="W2173" t="str">
            <v>D21015036</v>
          </cell>
          <cell r="X2173" t="str">
            <v>Afkar H14 Abdullah Mustafizurehman</v>
          </cell>
          <cell r="AL2173" t="str">
            <v>Ar Rashidiyyah</v>
          </cell>
          <cell r="AO2173">
            <v>249</v>
          </cell>
          <cell r="BT2173" t="str">
            <v>NO</v>
          </cell>
          <cell r="CB2173">
            <v>0</v>
          </cell>
          <cell r="CJ2173" t="str">
            <v/>
          </cell>
        </row>
        <row r="2174">
          <cell r="A2174" t="str">
            <v>6062124544806</v>
          </cell>
          <cell r="C2174" t="str">
            <v>Reverse Pickup(Return &amp; Refund)</v>
          </cell>
          <cell r="F2174" t="str">
            <v>C21036226</v>
          </cell>
          <cell r="I2174" t="str">
            <v>Out For Delivery</v>
          </cell>
          <cell r="N2174" t="str">
            <v>No Answer</v>
          </cell>
          <cell r="O2174" t="str">
            <v>Switched Off</v>
          </cell>
          <cell r="W2174" t="str">
            <v>D2105536</v>
          </cell>
          <cell r="X2174" t="str">
            <v>Sauod Khedir Nemaz</v>
          </cell>
          <cell r="AL2174" t="str">
            <v>Al'usaylah</v>
          </cell>
          <cell r="AO2174">
            <v>0</v>
          </cell>
          <cell r="BT2174" t="str">
            <v>NO</v>
          </cell>
          <cell r="CB2174">
            <v>2</v>
          </cell>
          <cell r="CJ2174" t="str">
            <v/>
          </cell>
        </row>
        <row r="2175">
          <cell r="A2175" t="str">
            <v>6062124432455</v>
          </cell>
          <cell r="C2175" t="str">
            <v>Reverse Pickup(Return &amp; Refund)</v>
          </cell>
          <cell r="F2175" t="str">
            <v>C21036226</v>
          </cell>
          <cell r="I2175" t="str">
            <v>Out For Delivery</v>
          </cell>
          <cell r="N2175" t="str">
            <v>No Answer</v>
          </cell>
          <cell r="O2175" t="str">
            <v>Switched Off</v>
          </cell>
          <cell r="W2175" t="str">
            <v>D2105536</v>
          </cell>
          <cell r="X2175" t="str">
            <v>Sauod Khedir Nemaz</v>
          </cell>
          <cell r="AL2175" t="str">
            <v>Al'usaylah</v>
          </cell>
          <cell r="AO2175">
            <v>0</v>
          </cell>
          <cell r="BT2175" t="str">
            <v>NO</v>
          </cell>
          <cell r="CB2175">
            <v>2</v>
          </cell>
          <cell r="CJ2175" t="str">
            <v/>
          </cell>
        </row>
        <row r="2176">
          <cell r="A2176" t="str">
            <v>6062424289929</v>
          </cell>
          <cell r="C2176" t="str">
            <v>Dropship Order</v>
          </cell>
          <cell r="F2176" t="str">
            <v>C21035750</v>
          </cell>
          <cell r="I2176" t="str">
            <v>Out For Delivery</v>
          </cell>
          <cell r="N2176" t="str">
            <v/>
          </cell>
          <cell r="O2176" t="str">
            <v/>
          </cell>
          <cell r="W2176" t="str">
            <v>D21015036</v>
          </cell>
          <cell r="X2176" t="str">
            <v>Afkar H14 Abdullah Mustafizurehman</v>
          </cell>
          <cell r="AL2176" t="str">
            <v>Ar Rashidiyyah</v>
          </cell>
          <cell r="AO2176">
            <v>189</v>
          </cell>
          <cell r="BT2176" t="str">
            <v>NO</v>
          </cell>
          <cell r="CB2176">
            <v>0</v>
          </cell>
          <cell r="CJ2176" t="str">
            <v/>
          </cell>
        </row>
        <row r="2177">
          <cell r="A2177" t="str">
            <v>6062424419475</v>
          </cell>
          <cell r="C2177" t="str">
            <v>Reverse Pickup(Return &amp; Refund)</v>
          </cell>
          <cell r="F2177" t="str">
            <v>C21036226</v>
          </cell>
          <cell r="I2177" t="str">
            <v>Out For Delivery</v>
          </cell>
          <cell r="N2177" t="str">
            <v>Reschedule</v>
          </cell>
          <cell r="O2177" t="str">
            <v>Schedule for future</v>
          </cell>
          <cell r="W2177" t="str">
            <v>D2105536</v>
          </cell>
          <cell r="X2177" t="str">
            <v>Sauod Khedir Nemaz</v>
          </cell>
          <cell r="AL2177" t="str">
            <v>Jabal An Nur</v>
          </cell>
          <cell r="AO2177">
            <v>0</v>
          </cell>
          <cell r="BT2177" t="str">
            <v>NO</v>
          </cell>
          <cell r="CB2177">
            <v>1</v>
          </cell>
          <cell r="CJ2177" t="str">
            <v/>
          </cell>
        </row>
        <row r="2178">
          <cell r="A2178" t="str">
            <v>6062024946998</v>
          </cell>
          <cell r="C2178" t="str">
            <v>Dropship Order</v>
          </cell>
          <cell r="F2178" t="str">
            <v>C2103730101</v>
          </cell>
          <cell r="I2178" t="str">
            <v>Out For Delivery</v>
          </cell>
          <cell r="N2178" t="str">
            <v>Review</v>
          </cell>
          <cell r="O2178" t="str">
            <v>Customer Wants to Change Location</v>
          </cell>
          <cell r="W2178" t="str">
            <v>D21012065701</v>
          </cell>
          <cell r="X2178" t="str">
            <v>AFKAR-Sabiu Gambo sali</v>
          </cell>
          <cell r="AL2178" t="str">
            <v>Ain Shams</v>
          </cell>
          <cell r="AO2178">
            <v>0</v>
          </cell>
          <cell r="BT2178" t="str">
            <v>NO</v>
          </cell>
          <cell r="CB2178">
            <v>2</v>
          </cell>
          <cell r="CJ2178" t="str">
            <v>POUCH</v>
          </cell>
        </row>
        <row r="2179">
          <cell r="A2179" t="str">
            <v>6062124965316</v>
          </cell>
          <cell r="C2179" t="str">
            <v>Dropship Order</v>
          </cell>
          <cell r="F2179" t="str">
            <v>C2103716501</v>
          </cell>
          <cell r="I2179" t="str">
            <v>Out For Delivery</v>
          </cell>
          <cell r="N2179" t="str">
            <v/>
          </cell>
          <cell r="O2179" t="str">
            <v/>
          </cell>
          <cell r="W2179" t="str">
            <v>D21015036</v>
          </cell>
          <cell r="X2179" t="str">
            <v>Afkar H14 Abdullah Mustafizurehman</v>
          </cell>
          <cell r="AL2179" t="str">
            <v>Ar Rashidiyyah</v>
          </cell>
          <cell r="AO2179">
            <v>272.24</v>
          </cell>
          <cell r="BT2179" t="str">
            <v>NO</v>
          </cell>
          <cell r="CB2179">
            <v>0</v>
          </cell>
          <cell r="CJ2179" t="str">
            <v>POUCH</v>
          </cell>
        </row>
        <row r="2180">
          <cell r="A2180" t="str">
            <v>6062124619196</v>
          </cell>
          <cell r="C2180" t="str">
            <v>Dropship Order</v>
          </cell>
          <cell r="F2180" t="str">
            <v>C2103716501</v>
          </cell>
          <cell r="I2180" t="str">
            <v>Out For Delivery</v>
          </cell>
          <cell r="N2180" t="str">
            <v/>
          </cell>
          <cell r="O2180" t="str">
            <v/>
          </cell>
          <cell r="W2180" t="str">
            <v>D21015036</v>
          </cell>
          <cell r="X2180" t="str">
            <v>Afkar H14 Abdullah Mustafizurehman</v>
          </cell>
          <cell r="AL2180" t="str">
            <v>Ar Rashidiyyah</v>
          </cell>
          <cell r="AO2180">
            <v>143.34</v>
          </cell>
          <cell r="BT2180" t="str">
            <v>NO</v>
          </cell>
          <cell r="CB2180">
            <v>0</v>
          </cell>
          <cell r="CJ2180" t="str">
            <v>POUCH</v>
          </cell>
        </row>
        <row r="2181">
          <cell r="A2181" t="str">
            <v>6062224113973</v>
          </cell>
          <cell r="C2181" t="str">
            <v>Dropship Order</v>
          </cell>
          <cell r="F2181" t="str">
            <v>C2103730101</v>
          </cell>
          <cell r="I2181" t="str">
            <v>Out For Delivery</v>
          </cell>
          <cell r="N2181" t="str">
            <v/>
          </cell>
          <cell r="O2181" t="str">
            <v/>
          </cell>
          <cell r="W2181" t="str">
            <v>D21012065701</v>
          </cell>
          <cell r="X2181" t="str">
            <v>AFKAR-Sabiu Gambo sali</v>
          </cell>
          <cell r="AL2181" t="str">
            <v>Al Umrah Al Jadidah</v>
          </cell>
          <cell r="AO2181">
            <v>0</v>
          </cell>
          <cell r="BT2181" t="str">
            <v>NO</v>
          </cell>
          <cell r="CB2181">
            <v>0</v>
          </cell>
          <cell r="CJ2181" t="str">
            <v>POUCH</v>
          </cell>
        </row>
        <row r="2182">
          <cell r="A2182" t="str">
            <v>6062124913693</v>
          </cell>
          <cell r="C2182" t="str">
            <v>Dropship Order</v>
          </cell>
          <cell r="F2182" t="str">
            <v>C2103730101</v>
          </cell>
          <cell r="I2182" t="str">
            <v>Out For Delivery</v>
          </cell>
          <cell r="N2182" t="str">
            <v/>
          </cell>
          <cell r="O2182" t="str">
            <v/>
          </cell>
          <cell r="W2182" t="str">
            <v>D21015036</v>
          </cell>
          <cell r="X2182" t="str">
            <v>Afkar H14 Abdullah Mustafizurehman</v>
          </cell>
          <cell r="AL2182" t="str">
            <v>Ar Rashidiyyah</v>
          </cell>
          <cell r="AO2182">
            <v>519.91999999999996</v>
          </cell>
          <cell r="BT2182" t="str">
            <v>NO</v>
          </cell>
          <cell r="CB2182">
            <v>0</v>
          </cell>
          <cell r="CJ2182" t="str">
            <v>POUCH</v>
          </cell>
        </row>
        <row r="2183">
          <cell r="A2183" t="str">
            <v>6062224415952</v>
          </cell>
          <cell r="C2183" t="str">
            <v>Dropship Order</v>
          </cell>
          <cell r="F2183" t="str">
            <v>C2103730101</v>
          </cell>
          <cell r="I2183" t="str">
            <v>Out For Delivery</v>
          </cell>
          <cell r="N2183" t="str">
            <v/>
          </cell>
          <cell r="O2183" t="str">
            <v/>
          </cell>
          <cell r="W2183" t="str">
            <v>D21015036</v>
          </cell>
          <cell r="X2183" t="str">
            <v>Afkar H14 Abdullah Mustafizurehman</v>
          </cell>
          <cell r="AL2183" t="str">
            <v>Ar Rashidiyyah</v>
          </cell>
          <cell r="AO2183">
            <v>236.38</v>
          </cell>
          <cell r="BT2183" t="str">
            <v>NO</v>
          </cell>
          <cell r="CB2183">
            <v>0</v>
          </cell>
          <cell r="CJ2183" t="str">
            <v>POUCH</v>
          </cell>
        </row>
        <row r="2184">
          <cell r="A2184" t="str">
            <v>6060624209579</v>
          </cell>
          <cell r="C2184" t="str">
            <v>Dropship Order</v>
          </cell>
          <cell r="F2184" t="str">
            <v>C2103716501</v>
          </cell>
          <cell r="I2184" t="str">
            <v>Out For Delivery</v>
          </cell>
          <cell r="N2184" t="str">
            <v>Undelivered</v>
          </cell>
          <cell r="O2184" t="str">
            <v xml:space="preserve">NDR Condition, can not been scheduled </v>
          </cell>
          <cell r="W2184" t="str">
            <v>D21012065701</v>
          </cell>
          <cell r="X2184" t="str">
            <v>AFKAR-Sabiu Gambo sali</v>
          </cell>
          <cell r="AL2184" t="str">
            <v>Al Umrah Al Jadidah</v>
          </cell>
          <cell r="AO2184">
            <v>159.05000000000001</v>
          </cell>
          <cell r="BT2184" t="str">
            <v>NO</v>
          </cell>
          <cell r="CB2184">
            <v>4</v>
          </cell>
          <cell r="CJ2184" t="str">
            <v>POUCH</v>
          </cell>
        </row>
        <row r="2185">
          <cell r="A2185" t="str">
            <v>6052724397657</v>
          </cell>
          <cell r="C2185" t="str">
            <v>Dropship Order</v>
          </cell>
          <cell r="F2185" t="str">
            <v>C2103716501</v>
          </cell>
          <cell r="I2185" t="str">
            <v>Out For Delivery</v>
          </cell>
          <cell r="N2185" t="str">
            <v>Undelivered</v>
          </cell>
          <cell r="O2185" t="str">
            <v xml:space="preserve">NDR Condition, can not been scheduled </v>
          </cell>
          <cell r="W2185" t="str">
            <v>D21015036</v>
          </cell>
          <cell r="X2185" t="str">
            <v>Afkar H14 Abdullah Mustafizurehman</v>
          </cell>
          <cell r="AL2185" t="str">
            <v>Ar Rashidiyyah</v>
          </cell>
          <cell r="AO2185">
            <v>411.25</v>
          </cell>
          <cell r="BT2185" t="str">
            <v>NO</v>
          </cell>
          <cell r="CB2185">
            <v>4</v>
          </cell>
          <cell r="CJ2185" t="str">
            <v>POUCH</v>
          </cell>
        </row>
        <row r="2186">
          <cell r="A2186" t="str">
            <v>6061024348179</v>
          </cell>
          <cell r="C2186" t="str">
            <v>Dropship Order</v>
          </cell>
          <cell r="F2186" t="str">
            <v>C21035750</v>
          </cell>
          <cell r="I2186" t="str">
            <v>Out For Delivery</v>
          </cell>
          <cell r="N2186" t="str">
            <v>Cancel</v>
          </cell>
          <cell r="O2186" t="str">
            <v>Doesn't Want to Give Reason</v>
          </cell>
          <cell r="W2186" t="str">
            <v>D2107533601</v>
          </cell>
          <cell r="X2186" t="str">
            <v xml:space="preserve">Afkar H9 Abdullah Muhammad </v>
          </cell>
          <cell r="AL2186" t="str">
            <v>Sharai Al Mujahidin</v>
          </cell>
          <cell r="AO2186">
            <v>99</v>
          </cell>
          <cell r="BT2186" t="str">
            <v>NO</v>
          </cell>
          <cell r="CB2186">
            <v>2</v>
          </cell>
          <cell r="CJ2186" t="str">
            <v/>
          </cell>
        </row>
        <row r="2187">
          <cell r="A2187" t="str">
            <v>6062024437377</v>
          </cell>
          <cell r="C2187" t="str">
            <v>Dropship Order</v>
          </cell>
          <cell r="F2187" t="str">
            <v>C2103730101</v>
          </cell>
          <cell r="I2187" t="str">
            <v>Out For Delivery</v>
          </cell>
          <cell r="N2187" t="str">
            <v>Reschedule</v>
          </cell>
          <cell r="O2187" t="str">
            <v>Schedule for future</v>
          </cell>
          <cell r="W2187" t="str">
            <v>D21012065701</v>
          </cell>
          <cell r="X2187" t="str">
            <v>AFKAR-Sabiu Gambo sali</v>
          </cell>
          <cell r="AL2187" t="str">
            <v>An Nawwariyyah</v>
          </cell>
          <cell r="AO2187">
            <v>260.68</v>
          </cell>
          <cell r="BT2187" t="str">
            <v>NO</v>
          </cell>
          <cell r="CB2187">
            <v>1</v>
          </cell>
          <cell r="CJ2187" t="str">
            <v>POUCH</v>
          </cell>
        </row>
        <row r="2188">
          <cell r="A2188" t="str">
            <v>6062224161511</v>
          </cell>
          <cell r="C2188" t="str">
            <v>Dropship Order</v>
          </cell>
          <cell r="F2188" t="str">
            <v>C2103730101</v>
          </cell>
          <cell r="I2188" t="str">
            <v>Out For Delivery</v>
          </cell>
          <cell r="N2188" t="str">
            <v/>
          </cell>
          <cell r="O2188" t="str">
            <v/>
          </cell>
          <cell r="W2188" t="str">
            <v>D21015036</v>
          </cell>
          <cell r="X2188" t="str">
            <v>Afkar H14 Abdullah Mustafizurehman</v>
          </cell>
          <cell r="AL2188" t="str">
            <v>Ar Rashidiyyah</v>
          </cell>
          <cell r="AO2188">
            <v>0</v>
          </cell>
          <cell r="BT2188" t="str">
            <v>NO</v>
          </cell>
          <cell r="CB2188">
            <v>0</v>
          </cell>
          <cell r="CJ2188" t="str">
            <v>POUCH</v>
          </cell>
        </row>
        <row r="2189">
          <cell r="A2189" t="str">
            <v>6062124574124</v>
          </cell>
          <cell r="C2189" t="str">
            <v>Dropship Order</v>
          </cell>
          <cell r="F2189" t="str">
            <v>C2103730101</v>
          </cell>
          <cell r="I2189" t="str">
            <v>Out For Delivery</v>
          </cell>
          <cell r="N2189" t="str">
            <v/>
          </cell>
          <cell r="O2189" t="str">
            <v/>
          </cell>
          <cell r="W2189" t="str">
            <v>D21015036</v>
          </cell>
          <cell r="X2189" t="str">
            <v>Afkar H14 Abdullah Mustafizurehman</v>
          </cell>
          <cell r="AL2189" t="str">
            <v>Ar Rashidiyyah</v>
          </cell>
          <cell r="AO2189">
            <v>479.62</v>
          </cell>
          <cell r="BT2189" t="str">
            <v>NO</v>
          </cell>
          <cell r="CB2189">
            <v>0</v>
          </cell>
          <cell r="CJ2189" t="str">
            <v>POUCH</v>
          </cell>
        </row>
        <row r="2190">
          <cell r="A2190" t="str">
            <v>6062124492847</v>
          </cell>
          <cell r="C2190" t="str">
            <v>Dropship Order</v>
          </cell>
          <cell r="F2190" t="str">
            <v>C2103730101</v>
          </cell>
          <cell r="I2190" t="str">
            <v>Delivered</v>
          </cell>
          <cell r="N2190" t="str">
            <v/>
          </cell>
          <cell r="O2190" t="str">
            <v/>
          </cell>
          <cell r="W2190" t="str">
            <v>D21015036</v>
          </cell>
          <cell r="X2190" t="str">
            <v>Afkar H14 Abdullah Mustafizurehman</v>
          </cell>
          <cell r="AL2190" t="str">
            <v>Ar Rashidiyyah</v>
          </cell>
          <cell r="AO2190">
            <v>0</v>
          </cell>
          <cell r="BT2190" t="str">
            <v>YES</v>
          </cell>
          <cell r="CB2190">
            <v>1</v>
          </cell>
          <cell r="CJ2190" t="str">
            <v>POUCH</v>
          </cell>
        </row>
        <row r="2191">
          <cell r="A2191" t="str">
            <v>6062024882162</v>
          </cell>
          <cell r="C2191" t="str">
            <v>Dropship Order</v>
          </cell>
          <cell r="F2191" t="str">
            <v>C2103716501</v>
          </cell>
          <cell r="I2191" t="str">
            <v>Out For Delivery</v>
          </cell>
          <cell r="N2191" t="str">
            <v/>
          </cell>
          <cell r="O2191" t="str">
            <v/>
          </cell>
          <cell r="W2191" t="str">
            <v>D2107533601</v>
          </cell>
          <cell r="X2191" t="str">
            <v xml:space="preserve">Afkar H9 Abdullah Muhammad </v>
          </cell>
          <cell r="AL2191" t="str">
            <v>Al Ju'ranah</v>
          </cell>
          <cell r="AO2191">
            <v>699.7</v>
          </cell>
          <cell r="BT2191" t="str">
            <v>NO</v>
          </cell>
          <cell r="CB2191">
            <v>0</v>
          </cell>
          <cell r="CJ2191" t="str">
            <v>POUCH</v>
          </cell>
        </row>
        <row r="2192">
          <cell r="A2192" t="str">
            <v>6062224193832</v>
          </cell>
          <cell r="C2192" t="str">
            <v>Dropship Order</v>
          </cell>
          <cell r="F2192" t="str">
            <v>C2103730101</v>
          </cell>
          <cell r="I2192" t="str">
            <v>Out For Delivery</v>
          </cell>
          <cell r="N2192" t="str">
            <v/>
          </cell>
          <cell r="O2192" t="str">
            <v/>
          </cell>
          <cell r="W2192" t="str">
            <v>D21015036</v>
          </cell>
          <cell r="X2192" t="str">
            <v>Afkar H14 Abdullah Mustafizurehman</v>
          </cell>
          <cell r="AL2192" t="str">
            <v>Ar Rashidiyyah</v>
          </cell>
          <cell r="AO2192">
            <v>544.99</v>
          </cell>
          <cell r="BT2192" t="str">
            <v>NO</v>
          </cell>
          <cell r="CB2192">
            <v>0</v>
          </cell>
          <cell r="CJ2192" t="str">
            <v>POUCH</v>
          </cell>
        </row>
        <row r="2193">
          <cell r="A2193" t="str">
            <v>6061824573878</v>
          </cell>
          <cell r="C2193" t="str">
            <v>Dropship Order</v>
          </cell>
          <cell r="F2193" t="str">
            <v>C2103730101</v>
          </cell>
          <cell r="I2193" t="str">
            <v>Out For Delivery</v>
          </cell>
          <cell r="N2193" t="str">
            <v>Reschedule</v>
          </cell>
          <cell r="O2193" t="str">
            <v>Schedule for future</v>
          </cell>
          <cell r="W2193" t="str">
            <v>D2107533601</v>
          </cell>
          <cell r="X2193" t="str">
            <v xml:space="preserve">Afkar H9 Abdullah Muhammad </v>
          </cell>
          <cell r="AL2193" t="str">
            <v>Al Ju'ranah</v>
          </cell>
          <cell r="AO2193">
            <v>351.14</v>
          </cell>
          <cell r="BT2193" t="str">
            <v>NO</v>
          </cell>
          <cell r="CB2193">
            <v>2</v>
          </cell>
          <cell r="CJ2193" t="str">
            <v>POUCH</v>
          </cell>
        </row>
        <row r="2194">
          <cell r="A2194" t="str">
            <v>6062224433938</v>
          </cell>
          <cell r="C2194" t="str">
            <v>Dropship Order</v>
          </cell>
          <cell r="F2194" t="str">
            <v>C2103730101</v>
          </cell>
          <cell r="I2194" t="str">
            <v>Out For Delivery</v>
          </cell>
          <cell r="N2194" t="str">
            <v/>
          </cell>
          <cell r="O2194" t="str">
            <v/>
          </cell>
          <cell r="W2194" t="str">
            <v>D21015036</v>
          </cell>
          <cell r="X2194" t="str">
            <v>Afkar H14 Abdullah Mustafizurehman</v>
          </cell>
          <cell r="AL2194" t="str">
            <v>Ar Rashidiyyah</v>
          </cell>
          <cell r="AO2194">
            <v>0</v>
          </cell>
          <cell r="BT2194" t="str">
            <v>NO</v>
          </cell>
          <cell r="CB2194">
            <v>0</v>
          </cell>
          <cell r="CJ2194" t="str">
            <v>POUCH</v>
          </cell>
        </row>
        <row r="2195">
          <cell r="A2195" t="str">
            <v>6061524517514</v>
          </cell>
          <cell r="C2195" t="str">
            <v>Dropship Order</v>
          </cell>
          <cell r="F2195" t="str">
            <v>C21036106</v>
          </cell>
          <cell r="I2195" t="str">
            <v>Out For Delivery</v>
          </cell>
          <cell r="N2195" t="str">
            <v>No Answer</v>
          </cell>
          <cell r="O2195" t="str">
            <v>Switched Off</v>
          </cell>
          <cell r="W2195" t="str">
            <v>D2107533601</v>
          </cell>
          <cell r="X2195" t="str">
            <v xml:space="preserve">Afkar H9 Abdullah Muhammad </v>
          </cell>
          <cell r="AL2195" t="str">
            <v>Makkah</v>
          </cell>
          <cell r="AO2195">
            <v>120</v>
          </cell>
          <cell r="BT2195" t="str">
            <v>NO</v>
          </cell>
          <cell r="CB2195">
            <v>3</v>
          </cell>
          <cell r="CJ2195" t="str">
            <v/>
          </cell>
        </row>
        <row r="2196">
          <cell r="A2196" t="str">
            <v>6061324557076</v>
          </cell>
          <cell r="C2196" t="str">
            <v>Dropship Order</v>
          </cell>
          <cell r="F2196" t="str">
            <v>C21035750</v>
          </cell>
          <cell r="I2196" t="str">
            <v>Out For Delivery</v>
          </cell>
          <cell r="N2196" t="str">
            <v>Reschedule</v>
          </cell>
          <cell r="O2196" t="str">
            <v>Schedule for future</v>
          </cell>
          <cell r="W2196" t="str">
            <v>D21015036</v>
          </cell>
          <cell r="X2196" t="str">
            <v>Afkar H14 Abdullah Mustafizurehman</v>
          </cell>
          <cell r="AL2196" t="str">
            <v>Ar Rashidiyyah</v>
          </cell>
          <cell r="AO2196">
            <v>179</v>
          </cell>
          <cell r="BT2196" t="str">
            <v>NO</v>
          </cell>
          <cell r="CB2196">
            <v>1</v>
          </cell>
          <cell r="CJ2196" t="str">
            <v/>
          </cell>
        </row>
        <row r="2197">
          <cell r="A2197" t="str">
            <v>6061924629246</v>
          </cell>
          <cell r="C2197" t="str">
            <v>Dropship Order</v>
          </cell>
          <cell r="F2197" t="str">
            <v>C2103730101</v>
          </cell>
          <cell r="I2197" t="str">
            <v>Out For Delivery</v>
          </cell>
          <cell r="N2197" t="str">
            <v>Reschedule</v>
          </cell>
          <cell r="O2197" t="str">
            <v>Schedule for future</v>
          </cell>
          <cell r="W2197" t="str">
            <v>D2107533601</v>
          </cell>
          <cell r="X2197" t="str">
            <v xml:space="preserve">Afkar H9 Abdullah Muhammad </v>
          </cell>
          <cell r="AL2197" t="str">
            <v>Al Ju'ranah</v>
          </cell>
          <cell r="AO2197">
            <v>333.06</v>
          </cell>
          <cell r="BT2197" t="str">
            <v>NO</v>
          </cell>
          <cell r="CB2197">
            <v>1</v>
          </cell>
          <cell r="CJ2197" t="str">
            <v>POUCH</v>
          </cell>
        </row>
        <row r="2198">
          <cell r="A2198" t="str">
            <v>6062224292770</v>
          </cell>
          <cell r="C2198" t="str">
            <v>Dropship Order</v>
          </cell>
          <cell r="F2198" t="str">
            <v>C2103730101</v>
          </cell>
          <cell r="I2198" t="str">
            <v>Out For Delivery</v>
          </cell>
          <cell r="N2198" t="str">
            <v/>
          </cell>
          <cell r="O2198" t="str">
            <v/>
          </cell>
          <cell r="W2198" t="str">
            <v>D21015036</v>
          </cell>
          <cell r="X2198" t="str">
            <v>Afkar H14 Abdullah Mustafizurehman</v>
          </cell>
          <cell r="AL2198" t="str">
            <v>Ar Rashidiyyah</v>
          </cell>
          <cell r="AO2198">
            <v>0</v>
          </cell>
          <cell r="BT2198" t="str">
            <v>NO</v>
          </cell>
          <cell r="CB2198">
            <v>0</v>
          </cell>
          <cell r="CJ2198" t="str">
            <v>POUCH</v>
          </cell>
        </row>
        <row r="2199">
          <cell r="A2199" t="str">
            <v>6062424286000</v>
          </cell>
          <cell r="C2199" t="str">
            <v>Dropship Order</v>
          </cell>
          <cell r="F2199" t="str">
            <v>C2103785701</v>
          </cell>
          <cell r="I2199" t="str">
            <v>Out For Delivery</v>
          </cell>
          <cell r="N2199" t="str">
            <v/>
          </cell>
          <cell r="O2199" t="str">
            <v/>
          </cell>
          <cell r="W2199" t="str">
            <v>D21015036</v>
          </cell>
          <cell r="X2199" t="str">
            <v>Afkar H14 Abdullah Mustafizurehman</v>
          </cell>
          <cell r="AL2199" t="str">
            <v>Ar Rashidiyyah</v>
          </cell>
          <cell r="AO2199">
            <v>189</v>
          </cell>
          <cell r="BT2199" t="str">
            <v>NO</v>
          </cell>
          <cell r="CB2199">
            <v>0</v>
          </cell>
          <cell r="CJ2199" t="str">
            <v/>
          </cell>
        </row>
        <row r="2200">
          <cell r="A2200" t="str">
            <v>6061924393536</v>
          </cell>
          <cell r="C2200" t="str">
            <v>Dropship Order</v>
          </cell>
          <cell r="F2200" t="str">
            <v>C2103785701</v>
          </cell>
          <cell r="I2200" t="str">
            <v>Out For Delivery</v>
          </cell>
          <cell r="N2200" t="str">
            <v>Reschedule</v>
          </cell>
          <cell r="O2200" t="str">
            <v>Schedule for future</v>
          </cell>
          <cell r="W2200" t="str">
            <v>D21012065701</v>
          </cell>
          <cell r="X2200" t="str">
            <v>AFKAR-Sabiu Gambo sali</v>
          </cell>
          <cell r="AL2200" t="str">
            <v>Hadda</v>
          </cell>
          <cell r="AO2200">
            <v>249</v>
          </cell>
          <cell r="BT2200" t="str">
            <v>NO</v>
          </cell>
          <cell r="CB2200">
            <v>3</v>
          </cell>
          <cell r="CJ2200" t="str">
            <v/>
          </cell>
        </row>
        <row r="2201">
          <cell r="A2201" t="str">
            <v>6062224483834</v>
          </cell>
          <cell r="C2201" t="str">
            <v>Dropship Order</v>
          </cell>
          <cell r="F2201" t="str">
            <v>C2103730101</v>
          </cell>
          <cell r="I2201" t="str">
            <v>Out For Delivery</v>
          </cell>
          <cell r="N2201" t="str">
            <v/>
          </cell>
          <cell r="O2201" t="str">
            <v/>
          </cell>
          <cell r="W2201" t="str">
            <v>D21015036</v>
          </cell>
          <cell r="X2201" t="str">
            <v>Afkar H14 Abdullah Mustafizurehman</v>
          </cell>
          <cell r="AL2201" t="str">
            <v>Ar Rashidiyyah</v>
          </cell>
          <cell r="AO2201">
            <v>0</v>
          </cell>
          <cell r="BT2201" t="str">
            <v>NO</v>
          </cell>
          <cell r="CB2201">
            <v>0</v>
          </cell>
          <cell r="CJ2201" t="str">
            <v>POUCH</v>
          </cell>
        </row>
        <row r="2202">
          <cell r="A2202" t="str">
            <v>6061924397300</v>
          </cell>
          <cell r="C2202" t="str">
            <v>Dropship Order</v>
          </cell>
          <cell r="F2202" t="str">
            <v>C2103730101</v>
          </cell>
          <cell r="I2202" t="str">
            <v>Out For Delivery</v>
          </cell>
          <cell r="N2202" t="str">
            <v>Cancel</v>
          </cell>
          <cell r="O2202" t="str">
            <v>Doesn't Want to Give Reason</v>
          </cell>
          <cell r="W2202" t="str">
            <v>D21012065701</v>
          </cell>
          <cell r="X2202" t="str">
            <v>AFKAR-Sabiu Gambo sali</v>
          </cell>
          <cell r="AL2202" t="str">
            <v>Al Umrah Al Jadidah</v>
          </cell>
          <cell r="AO2202">
            <v>264.44</v>
          </cell>
          <cell r="BT2202" t="str">
            <v>NO</v>
          </cell>
          <cell r="CB2202">
            <v>2</v>
          </cell>
          <cell r="CJ2202" t="str">
            <v>POUCH</v>
          </cell>
        </row>
        <row r="2203">
          <cell r="A2203" t="str">
            <v>6062224817081</v>
          </cell>
          <cell r="C2203" t="str">
            <v>Dropship Order</v>
          </cell>
          <cell r="F2203" t="str">
            <v>C2103719401</v>
          </cell>
          <cell r="I2203" t="str">
            <v>Out For Delivery</v>
          </cell>
          <cell r="N2203" t="str">
            <v/>
          </cell>
          <cell r="O2203" t="str">
            <v/>
          </cell>
          <cell r="W2203" t="str">
            <v>D21012065701</v>
          </cell>
          <cell r="X2203" t="str">
            <v>AFKAR-Sabiu Gambo sali</v>
          </cell>
          <cell r="AL2203" t="str">
            <v>An Nawwariyyah</v>
          </cell>
          <cell r="AO2203">
            <v>109</v>
          </cell>
          <cell r="BT2203" t="str">
            <v>NO</v>
          </cell>
          <cell r="CB2203">
            <v>0</v>
          </cell>
          <cell r="CJ2203" t="str">
            <v/>
          </cell>
        </row>
        <row r="2204">
          <cell r="A2204" t="str">
            <v>6062224891473</v>
          </cell>
          <cell r="C2204" t="str">
            <v>Dropship Order</v>
          </cell>
          <cell r="F2204" t="str">
            <v>C2103730101</v>
          </cell>
          <cell r="I2204" t="str">
            <v>Out For Delivery</v>
          </cell>
          <cell r="N2204" t="str">
            <v>Cancel</v>
          </cell>
          <cell r="O2204" t="str">
            <v>Doesn't Want to Give Reason</v>
          </cell>
          <cell r="W2204" t="str">
            <v>D21015036</v>
          </cell>
          <cell r="X2204" t="str">
            <v>Afkar H14 Abdullah Mustafizurehman</v>
          </cell>
          <cell r="AL2204" t="str">
            <v>Ar Rashidiyyah</v>
          </cell>
          <cell r="AO2204">
            <v>439.53</v>
          </cell>
          <cell r="BT2204" t="str">
            <v>NO</v>
          </cell>
          <cell r="CB2204">
            <v>0</v>
          </cell>
          <cell r="CJ2204" t="str">
            <v>POUCH</v>
          </cell>
        </row>
        <row r="2205">
          <cell r="A2205" t="str">
            <v>6062324179834</v>
          </cell>
          <cell r="C2205" t="str">
            <v>Dropship Order</v>
          </cell>
          <cell r="F2205" t="str">
            <v>C21035750</v>
          </cell>
          <cell r="I2205" t="str">
            <v>Out For Delivery</v>
          </cell>
          <cell r="N2205" t="str">
            <v>Review</v>
          </cell>
          <cell r="O2205" t="str">
            <v>Customer Wants to Change Location</v>
          </cell>
          <cell r="W2205" t="str">
            <v>D21015036</v>
          </cell>
          <cell r="X2205" t="str">
            <v>Afkar H14 Abdullah Mustafizurehman</v>
          </cell>
          <cell r="AL2205" t="str">
            <v>Bayaa</v>
          </cell>
          <cell r="AO2205">
            <v>199</v>
          </cell>
          <cell r="BT2205" t="str">
            <v>NO</v>
          </cell>
          <cell r="CB2205">
            <v>0</v>
          </cell>
          <cell r="CJ2205" t="str">
            <v/>
          </cell>
        </row>
        <row r="2206">
          <cell r="A2206" t="str">
            <v>6062124495251</v>
          </cell>
          <cell r="C2206" t="str">
            <v>Dropship Order</v>
          </cell>
          <cell r="F2206" t="str">
            <v>C2103716501</v>
          </cell>
          <cell r="I2206" t="str">
            <v>Out For Delivery</v>
          </cell>
          <cell r="N2206" t="str">
            <v>Review</v>
          </cell>
          <cell r="O2206" t="str">
            <v>Customer Wants to Change Location</v>
          </cell>
          <cell r="W2206" t="str">
            <v>D2107533601</v>
          </cell>
          <cell r="X2206" t="str">
            <v xml:space="preserve">Afkar H9 Abdullah Muhammad </v>
          </cell>
          <cell r="AL2206" t="str">
            <v>An Nawwariyyah</v>
          </cell>
          <cell r="AO2206">
            <v>236.1</v>
          </cell>
          <cell r="BT2206" t="str">
            <v>NO</v>
          </cell>
          <cell r="CB2206">
            <v>1</v>
          </cell>
          <cell r="CJ2206" t="str">
            <v>POUCH</v>
          </cell>
        </row>
        <row r="2207">
          <cell r="A2207" t="str">
            <v>6060724299739</v>
          </cell>
          <cell r="C2207" t="str">
            <v>Dropship Order</v>
          </cell>
          <cell r="F2207" t="str">
            <v>C2103719401</v>
          </cell>
          <cell r="I2207" t="str">
            <v>Out For Delivery</v>
          </cell>
          <cell r="N2207" t="str">
            <v>Reschedule</v>
          </cell>
          <cell r="O2207" t="str">
            <v>send schedule message</v>
          </cell>
          <cell r="W2207" t="str">
            <v>D21012065701</v>
          </cell>
          <cell r="X2207" t="str">
            <v>AFKAR-Sabiu Gambo sali</v>
          </cell>
          <cell r="AL2207" t="str">
            <v>An Nawwariyyah</v>
          </cell>
          <cell r="AO2207">
            <v>99</v>
          </cell>
          <cell r="BT2207" t="str">
            <v>NO</v>
          </cell>
          <cell r="CB2207">
            <v>1</v>
          </cell>
          <cell r="CJ2207" t="str">
            <v/>
          </cell>
        </row>
        <row r="2208">
          <cell r="A2208" t="str">
            <v>6061924432188</v>
          </cell>
          <cell r="C2208" t="str">
            <v>Dropship Order</v>
          </cell>
          <cell r="F2208" t="str">
            <v>C21036624</v>
          </cell>
          <cell r="I2208" t="str">
            <v>Out For Delivery</v>
          </cell>
          <cell r="N2208" t="str">
            <v>Reschedule</v>
          </cell>
          <cell r="O2208" t="str">
            <v>Schedule for future</v>
          </cell>
          <cell r="W2208" t="str">
            <v>D2107533601</v>
          </cell>
          <cell r="X2208" t="str">
            <v xml:space="preserve">Afkar H9 Abdullah Muhammad </v>
          </cell>
          <cell r="AL2208" t="str">
            <v>Al Sharai' Ash Shamaliyyah</v>
          </cell>
          <cell r="AO2208">
            <v>318</v>
          </cell>
          <cell r="BT2208" t="str">
            <v>NO</v>
          </cell>
          <cell r="CB2208">
            <v>1</v>
          </cell>
          <cell r="CJ2208" t="str">
            <v/>
          </cell>
        </row>
        <row r="2209">
          <cell r="A2209" t="str">
            <v>6062424246228</v>
          </cell>
          <cell r="C2209" t="str">
            <v>Dropship Order</v>
          </cell>
          <cell r="F2209" t="str">
            <v>C21035750</v>
          </cell>
          <cell r="I2209" t="str">
            <v>Out For Delivery</v>
          </cell>
          <cell r="N2209" t="str">
            <v/>
          </cell>
          <cell r="O2209" t="str">
            <v/>
          </cell>
          <cell r="W2209" t="str">
            <v>D21015036</v>
          </cell>
          <cell r="X2209" t="str">
            <v>Afkar H14 Abdullah Mustafizurehman</v>
          </cell>
          <cell r="AL2209" t="str">
            <v>Ar Rashidiyyah</v>
          </cell>
          <cell r="AO2209">
            <v>279</v>
          </cell>
          <cell r="BT2209" t="str">
            <v>NO</v>
          </cell>
          <cell r="CB2209">
            <v>0</v>
          </cell>
          <cell r="CJ2209" t="str">
            <v/>
          </cell>
        </row>
        <row r="2210">
          <cell r="A2210" t="str">
            <v>6061824298955</v>
          </cell>
          <cell r="C2210" t="str">
            <v>Dropship Order</v>
          </cell>
          <cell r="F2210" t="str">
            <v>C21036106</v>
          </cell>
          <cell r="I2210" t="str">
            <v>Out For Delivery</v>
          </cell>
          <cell r="N2210" t="str">
            <v>Reschedule</v>
          </cell>
          <cell r="O2210" t="str">
            <v>Schedule for future</v>
          </cell>
          <cell r="W2210" t="str">
            <v>D21012065701</v>
          </cell>
          <cell r="X2210" t="str">
            <v>AFKAR-Sabiu Gambo sali</v>
          </cell>
          <cell r="AL2210" t="str">
            <v>Al Umrah Al Jadidah</v>
          </cell>
          <cell r="AO2210">
            <v>69</v>
          </cell>
          <cell r="BT2210" t="str">
            <v>NO</v>
          </cell>
          <cell r="CB2210">
            <v>3</v>
          </cell>
          <cell r="CJ2210" t="str">
            <v/>
          </cell>
        </row>
        <row r="2211">
          <cell r="A2211" t="str">
            <v>6062424503953</v>
          </cell>
          <cell r="C2211" t="str">
            <v>Dropship Order</v>
          </cell>
          <cell r="F2211" t="str">
            <v>C21035750</v>
          </cell>
          <cell r="I2211" t="str">
            <v>Out For Delivery</v>
          </cell>
          <cell r="N2211" t="str">
            <v/>
          </cell>
          <cell r="O2211" t="str">
            <v/>
          </cell>
          <cell r="W2211" t="str">
            <v>D21015036</v>
          </cell>
          <cell r="X2211" t="str">
            <v>Afkar H14 Abdullah Mustafizurehman</v>
          </cell>
          <cell r="AL2211" t="str">
            <v>Ar Rashidiyyah</v>
          </cell>
          <cell r="AO2211">
            <v>149</v>
          </cell>
          <cell r="BT2211" t="str">
            <v>NO</v>
          </cell>
          <cell r="CB2211">
            <v>0</v>
          </cell>
          <cell r="CJ2211" t="str">
            <v/>
          </cell>
        </row>
        <row r="2212">
          <cell r="A2212" t="str">
            <v>6062424844102</v>
          </cell>
          <cell r="C2212" t="str">
            <v>Dropship Order</v>
          </cell>
          <cell r="F2212" t="str">
            <v>C2103865401</v>
          </cell>
          <cell r="I2212" t="str">
            <v>Out For Delivery</v>
          </cell>
          <cell r="N2212" t="str">
            <v/>
          </cell>
          <cell r="O2212" t="str">
            <v/>
          </cell>
          <cell r="W2212" t="str">
            <v>D2105536</v>
          </cell>
          <cell r="X2212" t="str">
            <v>Sauod Khedir Nemaz</v>
          </cell>
          <cell r="AL2212" t="str">
            <v>Al'usaylah</v>
          </cell>
          <cell r="AO2212">
            <v>0</v>
          </cell>
          <cell r="BT2212" t="str">
            <v>NO</v>
          </cell>
          <cell r="CB2212">
            <v>0</v>
          </cell>
          <cell r="CJ2212" t="str">
            <v/>
          </cell>
        </row>
        <row r="2213">
          <cell r="A2213" t="str">
            <v>6062124517791</v>
          </cell>
          <cell r="C2213" t="str">
            <v>Dropship Order</v>
          </cell>
          <cell r="F2213" t="str">
            <v>C2103730101</v>
          </cell>
          <cell r="I2213" t="str">
            <v>Out For Delivery</v>
          </cell>
          <cell r="N2213" t="str">
            <v/>
          </cell>
          <cell r="O2213" t="str">
            <v/>
          </cell>
          <cell r="W2213" t="str">
            <v>D21015036</v>
          </cell>
          <cell r="X2213" t="str">
            <v>Afkar H14 Abdullah Mustafizurehman</v>
          </cell>
          <cell r="AL2213" t="str">
            <v>Ar Rashidiyyah</v>
          </cell>
          <cell r="AO2213">
            <v>63.67</v>
          </cell>
          <cell r="BT2213" t="str">
            <v>NO</v>
          </cell>
          <cell r="CB2213">
            <v>0</v>
          </cell>
          <cell r="CJ2213" t="str">
            <v>POUCH</v>
          </cell>
        </row>
        <row r="2214">
          <cell r="A2214" t="str">
            <v>6061724531752</v>
          </cell>
          <cell r="C2214" t="str">
            <v>Dropship Order</v>
          </cell>
          <cell r="F2214" t="str">
            <v>C2103730101</v>
          </cell>
          <cell r="I2214" t="str">
            <v>Out For Delivery</v>
          </cell>
          <cell r="N2214" t="str">
            <v>Review</v>
          </cell>
          <cell r="O2214" t="str">
            <v>Customer Wants to Change Location</v>
          </cell>
          <cell r="W2214" t="str">
            <v>D21012065701</v>
          </cell>
          <cell r="X2214" t="str">
            <v>AFKAR-Sabiu Gambo sali</v>
          </cell>
          <cell r="AL2214" t="str">
            <v>Ain Shams</v>
          </cell>
          <cell r="AO2214">
            <v>0</v>
          </cell>
          <cell r="BT2214" t="str">
            <v>NO</v>
          </cell>
          <cell r="CB2214">
            <v>2</v>
          </cell>
          <cell r="CJ2214" t="str">
            <v>POUCH</v>
          </cell>
        </row>
        <row r="2215">
          <cell r="A2215" t="str">
            <v>6060824493438</v>
          </cell>
          <cell r="C2215" t="str">
            <v>Dropship Order</v>
          </cell>
          <cell r="F2215" t="str">
            <v>C21035750</v>
          </cell>
          <cell r="I2215" t="str">
            <v>Out For Delivery</v>
          </cell>
          <cell r="N2215" t="str">
            <v>Reschedule</v>
          </cell>
          <cell r="O2215" t="str">
            <v>Schedule for future</v>
          </cell>
          <cell r="W2215" t="str">
            <v>D2107533601</v>
          </cell>
          <cell r="X2215" t="str">
            <v xml:space="preserve">Afkar H9 Abdullah Muhammad </v>
          </cell>
          <cell r="AL2215" t="str">
            <v>Al Ju'ranah</v>
          </cell>
          <cell r="AO2215">
            <v>199</v>
          </cell>
          <cell r="BT2215" t="str">
            <v>NO</v>
          </cell>
          <cell r="CB2215">
            <v>3</v>
          </cell>
          <cell r="CJ2215" t="str">
            <v/>
          </cell>
        </row>
        <row r="2216">
          <cell r="A2216" t="str">
            <v>6062124875537</v>
          </cell>
          <cell r="C2216" t="str">
            <v>Dropship Order</v>
          </cell>
          <cell r="F2216" t="str">
            <v>C2103716501</v>
          </cell>
          <cell r="I2216" t="str">
            <v>Out For Delivery</v>
          </cell>
          <cell r="N2216" t="str">
            <v/>
          </cell>
          <cell r="O2216" t="str">
            <v/>
          </cell>
          <cell r="W2216" t="str">
            <v>D21015036</v>
          </cell>
          <cell r="X2216" t="str">
            <v>Afkar H14 Abdullah Mustafizurehman</v>
          </cell>
          <cell r="AL2216" t="str">
            <v>Ar Rashidiyyah</v>
          </cell>
          <cell r="AO2216">
            <v>139.69999999999999</v>
          </cell>
          <cell r="BT2216" t="str">
            <v>NO</v>
          </cell>
          <cell r="CB2216">
            <v>0</v>
          </cell>
          <cell r="CJ2216" t="str">
            <v>POUCH</v>
          </cell>
        </row>
        <row r="2217">
          <cell r="A2217" t="str">
            <v>6061324755115</v>
          </cell>
          <cell r="C2217" t="str">
            <v>Dropship Order</v>
          </cell>
          <cell r="F2217" t="str">
            <v>C2103734901</v>
          </cell>
          <cell r="I2217" t="str">
            <v>Out For Delivery</v>
          </cell>
          <cell r="N2217" t="str">
            <v>Reschedule</v>
          </cell>
          <cell r="O2217" t="str">
            <v>Schedule for future</v>
          </cell>
          <cell r="W2217" t="str">
            <v>D2107533601</v>
          </cell>
          <cell r="X2217" t="str">
            <v xml:space="preserve">Afkar H9 Abdullah Muhammad </v>
          </cell>
          <cell r="AL2217" t="str">
            <v>Al Ju'ranah</v>
          </cell>
          <cell r="AO2217">
            <v>199</v>
          </cell>
          <cell r="BT2217" t="str">
            <v>NO</v>
          </cell>
          <cell r="CB2217">
            <v>3</v>
          </cell>
          <cell r="CJ2217" t="str">
            <v/>
          </cell>
        </row>
        <row r="2218">
          <cell r="A2218" t="str">
            <v>6062024540092</v>
          </cell>
          <cell r="C2218" t="str">
            <v>Dropship Order</v>
          </cell>
          <cell r="F2218" t="str">
            <v>C2103716501</v>
          </cell>
          <cell r="I2218" t="str">
            <v>Out For Delivery</v>
          </cell>
          <cell r="N2218" t="str">
            <v>Review</v>
          </cell>
          <cell r="O2218" t="str">
            <v>Customer Wants to Change Location</v>
          </cell>
          <cell r="W2218" t="str">
            <v>D21012065701</v>
          </cell>
          <cell r="X2218" t="str">
            <v>AFKAR-Sabiu Gambo sali</v>
          </cell>
          <cell r="AL2218" t="str">
            <v>Ain Shams</v>
          </cell>
          <cell r="AO2218">
            <v>387.12</v>
          </cell>
          <cell r="BT2218" t="str">
            <v>NO</v>
          </cell>
          <cell r="CB2218">
            <v>1</v>
          </cell>
          <cell r="CJ2218" t="str">
            <v>POUCH</v>
          </cell>
        </row>
        <row r="2219">
          <cell r="A2219" t="str">
            <v>6062224861998</v>
          </cell>
          <cell r="C2219" t="str">
            <v>Dropship Order</v>
          </cell>
          <cell r="F2219" t="str">
            <v>C2103730101</v>
          </cell>
          <cell r="I2219" t="str">
            <v>Out For Delivery</v>
          </cell>
          <cell r="N2219" t="str">
            <v/>
          </cell>
          <cell r="O2219" t="str">
            <v/>
          </cell>
          <cell r="W2219" t="str">
            <v>D21015036</v>
          </cell>
          <cell r="X2219" t="str">
            <v>Afkar H14 Abdullah Mustafizurehman</v>
          </cell>
          <cell r="AL2219" t="str">
            <v>Ar Rashidiyyah</v>
          </cell>
          <cell r="AO2219">
            <v>0</v>
          </cell>
          <cell r="BT2219" t="str">
            <v>NO</v>
          </cell>
          <cell r="CB2219">
            <v>0</v>
          </cell>
          <cell r="CJ2219" t="str">
            <v>POUCH</v>
          </cell>
        </row>
        <row r="2220">
          <cell r="A2220" t="str">
            <v>6060324947391</v>
          </cell>
          <cell r="C2220" t="str">
            <v>Dropship Order</v>
          </cell>
          <cell r="F2220" t="str">
            <v>C21035750</v>
          </cell>
          <cell r="I2220" t="str">
            <v>Out For Delivery</v>
          </cell>
          <cell r="N2220" t="str">
            <v>Reschedule</v>
          </cell>
          <cell r="O2220" t="str">
            <v>Schedule for future</v>
          </cell>
          <cell r="W2220" t="str">
            <v>D2107533601</v>
          </cell>
          <cell r="X2220" t="str">
            <v xml:space="preserve">Afkar H9 Abdullah Muhammad </v>
          </cell>
          <cell r="AL2220" t="str">
            <v>Al Ju'ranah</v>
          </cell>
          <cell r="AO2220">
            <v>169</v>
          </cell>
          <cell r="BT2220" t="str">
            <v>NO</v>
          </cell>
          <cell r="CB2220">
            <v>3</v>
          </cell>
          <cell r="CJ2220" t="str">
            <v/>
          </cell>
        </row>
        <row r="2221">
          <cell r="A2221" t="str">
            <v>6061924116083</v>
          </cell>
          <cell r="C2221" t="str">
            <v>Dropship Order</v>
          </cell>
          <cell r="F2221" t="str">
            <v>C21036624</v>
          </cell>
          <cell r="I2221" t="str">
            <v>Out For Delivery</v>
          </cell>
          <cell r="N2221" t="str">
            <v>Cancel</v>
          </cell>
          <cell r="O2221" t="str">
            <v>Doesn't Want to Give Reason</v>
          </cell>
          <cell r="W2221" t="str">
            <v>D2107533601</v>
          </cell>
          <cell r="X2221" t="str">
            <v xml:space="preserve">Afkar H9 Abdullah Muhammad </v>
          </cell>
          <cell r="AL2221" t="str">
            <v>Al Sharai' Ash Shamaliyyah</v>
          </cell>
          <cell r="AO2221">
            <v>197</v>
          </cell>
          <cell r="BT2221" t="str">
            <v>NO</v>
          </cell>
          <cell r="CB2221">
            <v>2</v>
          </cell>
          <cell r="CJ2221" t="str">
            <v/>
          </cell>
        </row>
        <row r="2222">
          <cell r="A2222" t="str">
            <v>6062224743795</v>
          </cell>
          <cell r="C2222" t="str">
            <v>Dropship Order</v>
          </cell>
          <cell r="F2222" t="str">
            <v>C2103730101</v>
          </cell>
          <cell r="I2222" t="str">
            <v>Out For Delivery</v>
          </cell>
          <cell r="N2222" t="str">
            <v/>
          </cell>
          <cell r="O2222" t="str">
            <v/>
          </cell>
          <cell r="W2222" t="str">
            <v>D21015036</v>
          </cell>
          <cell r="X2222" t="str">
            <v>Afkar H14 Abdullah Mustafizurehman</v>
          </cell>
          <cell r="AL2222" t="str">
            <v>Ar Rashidiyyah</v>
          </cell>
          <cell r="AO2222">
            <v>0</v>
          </cell>
          <cell r="BT2222" t="str">
            <v>NO</v>
          </cell>
          <cell r="CB2222">
            <v>0</v>
          </cell>
          <cell r="CJ2222" t="str">
            <v>POUCH</v>
          </cell>
        </row>
        <row r="2223">
          <cell r="A2223" t="str">
            <v>3106102325410</v>
          </cell>
          <cell r="C2223" t="str">
            <v>Dropship Order</v>
          </cell>
          <cell r="F2223" t="str">
            <v>C2103733501</v>
          </cell>
          <cell r="I2223" t="str">
            <v>Out For Delivery</v>
          </cell>
          <cell r="N2223" t="str">
            <v>Reschedule</v>
          </cell>
          <cell r="O2223" t="str">
            <v>Schedule for future</v>
          </cell>
          <cell r="W2223" t="str">
            <v>D2107533601</v>
          </cell>
          <cell r="X2223" t="str">
            <v xml:space="preserve">Afkar H9 Abdullah Muhammad </v>
          </cell>
          <cell r="AL2223" t="str">
            <v/>
          </cell>
          <cell r="AO2223">
            <v>332</v>
          </cell>
          <cell r="BT2223" t="str">
            <v>NO</v>
          </cell>
          <cell r="CB2223">
            <v>3</v>
          </cell>
          <cell r="CJ2223" t="str">
            <v>POUCH</v>
          </cell>
        </row>
        <row r="2224">
          <cell r="A2224" t="str">
            <v>6062424426881</v>
          </cell>
          <cell r="C2224" t="str">
            <v>Dropship Order</v>
          </cell>
          <cell r="F2224" t="str">
            <v>C2103719401</v>
          </cell>
          <cell r="I2224" t="str">
            <v>Out For Delivery</v>
          </cell>
          <cell r="N2224" t="str">
            <v/>
          </cell>
          <cell r="O2224" t="str">
            <v/>
          </cell>
          <cell r="W2224" t="str">
            <v>D21012065701</v>
          </cell>
          <cell r="X2224" t="str">
            <v>AFKAR-Sabiu Gambo sali</v>
          </cell>
          <cell r="AL2224" t="str">
            <v>An Nawwariyyah</v>
          </cell>
          <cell r="AO2224">
            <v>159</v>
          </cell>
          <cell r="BT2224" t="str">
            <v>NO</v>
          </cell>
          <cell r="CB2224">
            <v>0</v>
          </cell>
          <cell r="CJ2224" t="str">
            <v/>
          </cell>
        </row>
        <row r="2225">
          <cell r="A2225" t="str">
            <v>6062224732058</v>
          </cell>
          <cell r="C2225" t="str">
            <v>Dropship Order</v>
          </cell>
          <cell r="F2225" t="str">
            <v>C2103730101</v>
          </cell>
          <cell r="I2225" t="str">
            <v>Out For Delivery</v>
          </cell>
          <cell r="N2225" t="str">
            <v/>
          </cell>
          <cell r="O2225" t="str">
            <v/>
          </cell>
          <cell r="W2225" t="str">
            <v>D21015036</v>
          </cell>
          <cell r="X2225" t="str">
            <v>Afkar H14 Abdullah Mustafizurehman</v>
          </cell>
          <cell r="AL2225" t="str">
            <v>Ar Rashidiyyah</v>
          </cell>
          <cell r="AO2225">
            <v>293.38</v>
          </cell>
          <cell r="BT2225" t="str">
            <v>NO</v>
          </cell>
          <cell r="CB2225">
            <v>0</v>
          </cell>
          <cell r="CJ2225" t="str">
            <v>POUCH</v>
          </cell>
        </row>
        <row r="2226">
          <cell r="A2226" t="str">
            <v>6062024851775</v>
          </cell>
          <cell r="C2226" t="str">
            <v>Dropship Order</v>
          </cell>
          <cell r="F2226" t="str">
            <v>C2103730101</v>
          </cell>
          <cell r="I2226" t="str">
            <v>Out For Delivery</v>
          </cell>
          <cell r="N2226" t="str">
            <v>Reschedule</v>
          </cell>
          <cell r="O2226" t="str">
            <v>Schedule for future</v>
          </cell>
          <cell r="W2226" t="str">
            <v>D2107533601</v>
          </cell>
          <cell r="X2226" t="str">
            <v xml:space="preserve">Afkar H9 Abdullah Muhammad </v>
          </cell>
          <cell r="AL2226" t="str">
            <v>Al Ju'ranah</v>
          </cell>
          <cell r="AO2226">
            <v>268.77999999999997</v>
          </cell>
          <cell r="BT2226" t="str">
            <v>NO</v>
          </cell>
          <cell r="CB2226">
            <v>1</v>
          </cell>
          <cell r="CJ2226" t="str">
            <v>POUCH</v>
          </cell>
        </row>
        <row r="2227">
          <cell r="A2227" t="str">
            <v>6062324681220</v>
          </cell>
          <cell r="C2227" t="str">
            <v>Dropship Order</v>
          </cell>
          <cell r="F2227" t="str">
            <v>C21036624</v>
          </cell>
          <cell r="I2227" t="str">
            <v>Out For Delivery</v>
          </cell>
          <cell r="N2227" t="str">
            <v>Reschedule</v>
          </cell>
          <cell r="O2227" t="str">
            <v>Schedule for future</v>
          </cell>
          <cell r="W2227" t="str">
            <v>D2107533601</v>
          </cell>
          <cell r="X2227" t="str">
            <v xml:space="preserve">Afkar H9 Abdullah Muhammad </v>
          </cell>
          <cell r="AL2227" t="str">
            <v>Al Ju'ranah</v>
          </cell>
          <cell r="AO2227">
            <v>179</v>
          </cell>
          <cell r="BT2227" t="str">
            <v>NO</v>
          </cell>
          <cell r="CB2227">
            <v>1</v>
          </cell>
          <cell r="CJ2227" t="str">
            <v/>
          </cell>
        </row>
        <row r="2228">
          <cell r="A2228" t="str">
            <v>6062124725464</v>
          </cell>
          <cell r="C2228" t="str">
            <v>Dropship Order</v>
          </cell>
          <cell r="F2228" t="str">
            <v>C2103730101</v>
          </cell>
          <cell r="I2228" t="str">
            <v>Delivered</v>
          </cell>
          <cell r="N2228" t="str">
            <v/>
          </cell>
          <cell r="O2228" t="str">
            <v/>
          </cell>
          <cell r="W2228" t="str">
            <v>D21012065701</v>
          </cell>
          <cell r="X2228" t="str">
            <v>AFKAR-Sabiu Gambo sali</v>
          </cell>
          <cell r="AL2228" t="str">
            <v>Al Umrah Al Jadidah</v>
          </cell>
          <cell r="AO2228">
            <v>131.13</v>
          </cell>
          <cell r="BT2228" t="str">
            <v>YES</v>
          </cell>
          <cell r="CB2228">
            <v>1</v>
          </cell>
          <cell r="CJ2228" t="str">
            <v>POUCH</v>
          </cell>
        </row>
        <row r="2229">
          <cell r="A2229" t="str">
            <v>6060424880583</v>
          </cell>
          <cell r="C2229" t="str">
            <v>Dropship Order</v>
          </cell>
          <cell r="F2229" t="str">
            <v>C2103716501</v>
          </cell>
          <cell r="I2229" t="str">
            <v>Out For Delivery</v>
          </cell>
          <cell r="N2229" t="str">
            <v>Undelivered</v>
          </cell>
          <cell r="O2229" t="str">
            <v xml:space="preserve">NDR Condition, can not been scheduled </v>
          </cell>
          <cell r="W2229" t="str">
            <v>D21015036</v>
          </cell>
          <cell r="X2229" t="str">
            <v>Afkar H14 Abdullah Mustafizurehman</v>
          </cell>
          <cell r="AL2229" t="str">
            <v>Al Khadra</v>
          </cell>
          <cell r="AO2229">
            <v>143.5</v>
          </cell>
          <cell r="BT2229" t="str">
            <v>NO</v>
          </cell>
          <cell r="CB2229">
            <v>5</v>
          </cell>
          <cell r="CJ2229" t="str">
            <v>POUCH</v>
          </cell>
        </row>
        <row r="2230">
          <cell r="A2230" t="str">
            <v>6062224158681</v>
          </cell>
          <cell r="C2230" t="str">
            <v>Dropship Order</v>
          </cell>
          <cell r="F2230" t="str">
            <v>C2103730101</v>
          </cell>
          <cell r="I2230" t="str">
            <v>Out For Delivery</v>
          </cell>
          <cell r="N2230" t="str">
            <v>Reschedule</v>
          </cell>
          <cell r="O2230" t="str">
            <v>Schedule for future</v>
          </cell>
          <cell r="W2230" t="str">
            <v>D2107533601</v>
          </cell>
          <cell r="X2230" t="str">
            <v xml:space="preserve">Afkar H9 Abdullah Muhammad </v>
          </cell>
          <cell r="AL2230" t="str">
            <v>Al Ju'ranah</v>
          </cell>
          <cell r="AO2230">
            <v>464.59</v>
          </cell>
          <cell r="BT2230" t="str">
            <v>NO</v>
          </cell>
          <cell r="CB2230">
            <v>0</v>
          </cell>
          <cell r="CJ2230" t="str">
            <v>POUCH</v>
          </cell>
        </row>
        <row r="2231">
          <cell r="A2231" t="str">
            <v>6060124654023</v>
          </cell>
          <cell r="C2231" t="str">
            <v>Dropship Order</v>
          </cell>
          <cell r="F2231" t="str">
            <v>C21036106</v>
          </cell>
          <cell r="I2231" t="str">
            <v>Out For Delivery</v>
          </cell>
          <cell r="N2231" t="str">
            <v>No Answer</v>
          </cell>
          <cell r="O2231" t="str">
            <v>Switched Off</v>
          </cell>
          <cell r="W2231" t="str">
            <v>D21015036</v>
          </cell>
          <cell r="X2231" t="str">
            <v>Afkar H14 Abdullah Mustafizurehman</v>
          </cell>
          <cell r="AL2231" t="str">
            <v>Makkah</v>
          </cell>
          <cell r="AO2231">
            <v>128</v>
          </cell>
          <cell r="BT2231" t="str">
            <v>NO</v>
          </cell>
          <cell r="CB2231">
            <v>4</v>
          </cell>
          <cell r="CJ2231" t="str">
            <v/>
          </cell>
        </row>
        <row r="2232">
          <cell r="A2232" t="str">
            <v>3106202331515</v>
          </cell>
          <cell r="C2232" t="str">
            <v>Dropship Order</v>
          </cell>
          <cell r="F2232" t="str">
            <v>C2103733501</v>
          </cell>
          <cell r="I2232" t="str">
            <v>Out For Delivery</v>
          </cell>
          <cell r="N2232" t="str">
            <v/>
          </cell>
          <cell r="O2232" t="str">
            <v/>
          </cell>
          <cell r="W2232" t="str">
            <v>D21012065701</v>
          </cell>
          <cell r="X2232" t="str">
            <v>AFKAR-Sabiu Gambo sali</v>
          </cell>
          <cell r="AL2232" t="str">
            <v>An Nawwariyyah</v>
          </cell>
          <cell r="AO2232">
            <v>278</v>
          </cell>
          <cell r="BT2232" t="str">
            <v>NO</v>
          </cell>
          <cell r="CB2232">
            <v>0</v>
          </cell>
          <cell r="CJ2232" t="str">
            <v>POUCH</v>
          </cell>
        </row>
        <row r="2233">
          <cell r="A2233" t="str">
            <v>6062224481108</v>
          </cell>
          <cell r="C2233" t="str">
            <v>Dropship Order</v>
          </cell>
          <cell r="F2233" t="str">
            <v>C2103730101</v>
          </cell>
          <cell r="I2233" t="str">
            <v>Out For Delivery</v>
          </cell>
          <cell r="N2233" t="str">
            <v/>
          </cell>
          <cell r="O2233" t="str">
            <v/>
          </cell>
          <cell r="W2233" t="str">
            <v>D2107533601</v>
          </cell>
          <cell r="X2233" t="str">
            <v xml:space="preserve">Afkar H9 Abdullah Muhammad </v>
          </cell>
          <cell r="AL2233" t="str">
            <v>Al Ju'ranah</v>
          </cell>
          <cell r="AO2233">
            <v>263.18</v>
          </cell>
          <cell r="BT2233" t="str">
            <v>NO</v>
          </cell>
          <cell r="CB2233">
            <v>0</v>
          </cell>
          <cell r="CJ2233" t="str">
            <v>POUCH</v>
          </cell>
        </row>
        <row r="2234">
          <cell r="A2234" t="str">
            <v>6060424847813</v>
          </cell>
          <cell r="C2234" t="str">
            <v>Dropship Order</v>
          </cell>
          <cell r="F2234" t="str">
            <v>C2103716501</v>
          </cell>
          <cell r="I2234" t="str">
            <v>Out For Delivery</v>
          </cell>
          <cell r="N2234" t="str">
            <v>Cancel</v>
          </cell>
          <cell r="O2234" t="str">
            <v>Doesn't Want to Give Reason</v>
          </cell>
          <cell r="W2234" t="str">
            <v>D21015036</v>
          </cell>
          <cell r="X2234" t="str">
            <v>Afkar H14 Abdullah Mustafizurehman</v>
          </cell>
          <cell r="AL2234" t="str">
            <v>Ar Rashidiyyah</v>
          </cell>
          <cell r="AO2234">
            <v>128.58000000000001</v>
          </cell>
          <cell r="BT2234" t="str">
            <v>NO</v>
          </cell>
          <cell r="CB2234">
            <v>5</v>
          </cell>
          <cell r="CJ2234" t="str">
            <v>POUCH</v>
          </cell>
        </row>
        <row r="2235">
          <cell r="A2235" t="str">
            <v>6060924550881</v>
          </cell>
          <cell r="C2235" t="str">
            <v>Dropship Order</v>
          </cell>
          <cell r="F2235" t="str">
            <v>C21036106</v>
          </cell>
          <cell r="I2235" t="str">
            <v>Out For Delivery</v>
          </cell>
          <cell r="N2235" t="str">
            <v>No Answer</v>
          </cell>
          <cell r="O2235" t="str">
            <v>Switched Off</v>
          </cell>
          <cell r="W2235" t="str">
            <v>D2107533601</v>
          </cell>
          <cell r="X2235" t="str">
            <v xml:space="preserve">Afkar H9 Abdullah Muhammad </v>
          </cell>
          <cell r="AL2235" t="str">
            <v>King Fahd</v>
          </cell>
          <cell r="AO2235">
            <v>119</v>
          </cell>
          <cell r="BT2235" t="str">
            <v>NO</v>
          </cell>
          <cell r="CB2235">
            <v>3</v>
          </cell>
          <cell r="CJ2235" t="str">
            <v/>
          </cell>
        </row>
        <row r="2236">
          <cell r="A2236" t="str">
            <v>6061024532738</v>
          </cell>
          <cell r="C2236" t="str">
            <v>Dropship Order</v>
          </cell>
          <cell r="F2236" t="str">
            <v>C21036624</v>
          </cell>
          <cell r="I2236" t="str">
            <v>Out For Delivery</v>
          </cell>
          <cell r="N2236" t="str">
            <v>Reschedule</v>
          </cell>
          <cell r="O2236" t="str">
            <v>Schedule for future</v>
          </cell>
          <cell r="W2236" t="str">
            <v>D21015036</v>
          </cell>
          <cell r="X2236" t="str">
            <v>Afkar H14 Abdullah Mustafizurehman</v>
          </cell>
          <cell r="AL2236" t="str">
            <v>MECCA</v>
          </cell>
          <cell r="AO2236">
            <v>159</v>
          </cell>
          <cell r="BT2236" t="str">
            <v>NO</v>
          </cell>
          <cell r="CB2236">
            <v>3</v>
          </cell>
          <cell r="CJ2236" t="str">
            <v/>
          </cell>
        </row>
        <row r="2237">
          <cell r="A2237" t="str">
            <v>6062124474070</v>
          </cell>
          <cell r="C2237" t="str">
            <v>Dropship Order</v>
          </cell>
          <cell r="F2237" t="str">
            <v>C2103730101</v>
          </cell>
          <cell r="I2237" t="str">
            <v>Delivered</v>
          </cell>
          <cell r="N2237" t="str">
            <v>Reschedule</v>
          </cell>
          <cell r="O2237" t="str">
            <v>Schedule for future</v>
          </cell>
          <cell r="W2237" t="str">
            <v>D21012065701</v>
          </cell>
          <cell r="X2237" t="str">
            <v>AFKAR-Sabiu Gambo sali</v>
          </cell>
          <cell r="AL2237" t="str">
            <v>Ain Shams</v>
          </cell>
          <cell r="AO2237">
            <v>444.08</v>
          </cell>
          <cell r="BT2237" t="str">
            <v>YES</v>
          </cell>
          <cell r="CB2237">
            <v>2</v>
          </cell>
          <cell r="CJ2237" t="str">
            <v>POUCH</v>
          </cell>
        </row>
        <row r="2238">
          <cell r="A2238" t="str">
            <v>6062324330413</v>
          </cell>
          <cell r="C2238" t="str">
            <v>Dropship Order</v>
          </cell>
          <cell r="F2238" t="str">
            <v>C2103891701</v>
          </cell>
          <cell r="I2238" t="str">
            <v>Out For Delivery</v>
          </cell>
          <cell r="N2238" t="str">
            <v>Reschedule</v>
          </cell>
          <cell r="O2238" t="str">
            <v>Schedule for future</v>
          </cell>
          <cell r="W2238" t="str">
            <v>D21015036</v>
          </cell>
          <cell r="X2238" t="str">
            <v>Afkar H14 Abdullah Mustafizurehman</v>
          </cell>
          <cell r="AL2238" t="str">
            <v>Ar Rashidiyyah</v>
          </cell>
          <cell r="AO2238">
            <v>300</v>
          </cell>
          <cell r="BT2238" t="str">
            <v>NO</v>
          </cell>
          <cell r="CB2238">
            <v>1</v>
          </cell>
          <cell r="CJ2238" t="str">
            <v/>
          </cell>
        </row>
        <row r="2239">
          <cell r="A2239" t="str">
            <v>6062224604476</v>
          </cell>
          <cell r="C2239" t="str">
            <v>Dropship Order</v>
          </cell>
          <cell r="F2239" t="str">
            <v>C2103730101</v>
          </cell>
          <cell r="I2239" t="str">
            <v>Out For Delivery</v>
          </cell>
          <cell r="N2239" t="str">
            <v/>
          </cell>
          <cell r="O2239" t="str">
            <v/>
          </cell>
          <cell r="W2239" t="str">
            <v>D21015036</v>
          </cell>
          <cell r="X2239" t="str">
            <v>Afkar H14 Abdullah Mustafizurehman</v>
          </cell>
          <cell r="AL2239" t="str">
            <v>Ar Rashidiyyah</v>
          </cell>
          <cell r="AO2239">
            <v>443.55</v>
          </cell>
          <cell r="BT2239" t="str">
            <v>NO</v>
          </cell>
          <cell r="CB2239">
            <v>0</v>
          </cell>
          <cell r="CJ2239" t="str">
            <v>POUCH</v>
          </cell>
        </row>
        <row r="2240">
          <cell r="A2240" t="str">
            <v>6061924719291</v>
          </cell>
          <cell r="C2240" t="str">
            <v>Dropship Order</v>
          </cell>
          <cell r="F2240" t="str">
            <v>C2103730101</v>
          </cell>
          <cell r="I2240" t="str">
            <v>Out For Delivery</v>
          </cell>
          <cell r="N2240" t="str">
            <v>Reschedule</v>
          </cell>
          <cell r="O2240" t="str">
            <v>Schedule for future</v>
          </cell>
          <cell r="W2240" t="str">
            <v>D2107533601</v>
          </cell>
          <cell r="X2240" t="str">
            <v xml:space="preserve">Afkar H9 Abdullah Muhammad </v>
          </cell>
          <cell r="AL2240" t="str">
            <v>Sharai Al Mujahidin</v>
          </cell>
          <cell r="AO2240">
            <v>45.37</v>
          </cell>
          <cell r="BT2240" t="str">
            <v>NO</v>
          </cell>
          <cell r="CB2240">
            <v>3</v>
          </cell>
          <cell r="CJ2240" t="str">
            <v>POUCH</v>
          </cell>
        </row>
        <row r="2241">
          <cell r="A2241" t="str">
            <v>6062224906609</v>
          </cell>
          <cell r="C2241" t="str">
            <v>Dropship Order</v>
          </cell>
          <cell r="F2241" t="str">
            <v>C2103730101</v>
          </cell>
          <cell r="I2241" t="str">
            <v>Delivered</v>
          </cell>
          <cell r="N2241" t="str">
            <v/>
          </cell>
          <cell r="O2241" t="str">
            <v/>
          </cell>
          <cell r="W2241" t="str">
            <v>D21015036</v>
          </cell>
          <cell r="X2241" t="str">
            <v>Afkar H14 Abdullah Mustafizurehman</v>
          </cell>
          <cell r="AL2241" t="str">
            <v>Ar Rashidiyyah</v>
          </cell>
          <cell r="AO2241">
            <v>0</v>
          </cell>
          <cell r="BT2241" t="str">
            <v>YES</v>
          </cell>
          <cell r="CB2241">
            <v>1</v>
          </cell>
          <cell r="CJ2241" t="str">
            <v>POUCH</v>
          </cell>
        </row>
        <row r="2242">
          <cell r="A2242" t="str">
            <v>6061424201200</v>
          </cell>
          <cell r="C2242" t="str">
            <v>Dropship Order</v>
          </cell>
          <cell r="F2242" t="str">
            <v>C2103730101</v>
          </cell>
          <cell r="I2242" t="str">
            <v>Out For Delivery</v>
          </cell>
          <cell r="N2242" t="str">
            <v>Reschedule</v>
          </cell>
          <cell r="O2242" t="str">
            <v>Schedule for future</v>
          </cell>
          <cell r="W2242" t="str">
            <v>D21012065701</v>
          </cell>
          <cell r="X2242" t="str">
            <v>AFKAR-Sabiu Gambo sali</v>
          </cell>
          <cell r="AL2242" t="str">
            <v>Al Umrah Al Jadidah</v>
          </cell>
          <cell r="AO2242">
            <v>844.36</v>
          </cell>
          <cell r="BT2242" t="str">
            <v>NO</v>
          </cell>
          <cell r="CB2242">
            <v>1</v>
          </cell>
          <cell r="CJ2242" t="str">
            <v>BOX</v>
          </cell>
        </row>
        <row r="2243">
          <cell r="A2243" t="str">
            <v>6062424581331</v>
          </cell>
          <cell r="C2243" t="str">
            <v>Dropship Order</v>
          </cell>
          <cell r="F2243" t="str">
            <v>C21035750</v>
          </cell>
          <cell r="I2243" t="str">
            <v>Out For Delivery</v>
          </cell>
          <cell r="N2243" t="str">
            <v>Reschedule</v>
          </cell>
          <cell r="O2243" t="str">
            <v>Schedule for future</v>
          </cell>
          <cell r="W2243" t="str">
            <v>D2107533601</v>
          </cell>
          <cell r="X2243" t="str">
            <v xml:space="preserve">Afkar H9 Abdullah Muhammad </v>
          </cell>
          <cell r="AL2243" t="str">
            <v>Al Ju'ranah</v>
          </cell>
          <cell r="AO2243">
            <v>299</v>
          </cell>
          <cell r="BT2243" t="str">
            <v>NO</v>
          </cell>
          <cell r="CB2243">
            <v>0</v>
          </cell>
          <cell r="CJ2243" t="str">
            <v/>
          </cell>
        </row>
        <row r="2244">
          <cell r="A2244" t="str">
            <v>6062324809408</v>
          </cell>
          <cell r="C2244" t="str">
            <v>Reverse Pickup(Return &amp; Refund)</v>
          </cell>
          <cell r="F2244" t="str">
            <v>C21036226</v>
          </cell>
          <cell r="I2244" t="str">
            <v>Out For Delivery</v>
          </cell>
          <cell r="N2244" t="str">
            <v>Review</v>
          </cell>
          <cell r="O2244" t="str">
            <v>Customer Wants to Change Location</v>
          </cell>
          <cell r="W2244" t="str">
            <v>D2106211601</v>
          </cell>
          <cell r="X2244" t="str">
            <v xml:space="preserve">AML- Imran Noor </v>
          </cell>
          <cell r="AL2244" t="str">
            <v>An Nawwariyyah</v>
          </cell>
          <cell r="AO2244">
            <v>0</v>
          </cell>
          <cell r="BT2244" t="str">
            <v>NO</v>
          </cell>
          <cell r="CB2244">
            <v>2</v>
          </cell>
          <cell r="CJ2244" t="str">
            <v/>
          </cell>
        </row>
        <row r="2245">
          <cell r="A2245" t="str">
            <v>6062324480531</v>
          </cell>
          <cell r="C2245" t="str">
            <v>Reverse Pickup(Return &amp; Refund)</v>
          </cell>
          <cell r="F2245" t="str">
            <v>C21036226</v>
          </cell>
          <cell r="I2245" t="str">
            <v>Out For Delivery</v>
          </cell>
          <cell r="N2245" t="str">
            <v>No Answer</v>
          </cell>
          <cell r="O2245" t="str">
            <v>Switched Off</v>
          </cell>
          <cell r="W2245" t="str">
            <v>D2106211601</v>
          </cell>
          <cell r="X2245" t="str">
            <v xml:space="preserve">AML- Imran Noor </v>
          </cell>
          <cell r="AL2245" t="str">
            <v>An Nawwariyyah</v>
          </cell>
          <cell r="AO2245">
            <v>0</v>
          </cell>
          <cell r="BT2245" t="str">
            <v>NO</v>
          </cell>
          <cell r="CB2245">
            <v>2</v>
          </cell>
          <cell r="CJ2245" t="str">
            <v/>
          </cell>
        </row>
        <row r="2246">
          <cell r="A2246" t="str">
            <v>6062024998276</v>
          </cell>
          <cell r="C2246" t="str">
            <v>Dropship Order</v>
          </cell>
          <cell r="F2246" t="str">
            <v>C2103716501</v>
          </cell>
          <cell r="I2246" t="str">
            <v>Out For Delivery</v>
          </cell>
          <cell r="N2246" t="str">
            <v/>
          </cell>
          <cell r="O2246" t="str">
            <v/>
          </cell>
          <cell r="W2246" t="str">
            <v>D21015036</v>
          </cell>
          <cell r="X2246" t="str">
            <v>Afkar H14 Abdullah Mustafizurehman</v>
          </cell>
          <cell r="AL2246" t="str">
            <v>Ar Rashidiyyah</v>
          </cell>
          <cell r="AO2246">
            <v>504.79</v>
          </cell>
          <cell r="BT2246" t="str">
            <v>NO</v>
          </cell>
          <cell r="CB2246">
            <v>0</v>
          </cell>
          <cell r="CJ2246" t="str">
            <v>POUCH</v>
          </cell>
        </row>
        <row r="2247">
          <cell r="A2247" t="str">
            <v>6062424763186</v>
          </cell>
          <cell r="C2247" t="str">
            <v>Dropship Order</v>
          </cell>
          <cell r="F2247" t="str">
            <v>C21035750</v>
          </cell>
          <cell r="I2247" t="str">
            <v>Out For Delivery</v>
          </cell>
          <cell r="N2247" t="str">
            <v/>
          </cell>
          <cell r="O2247" t="str">
            <v/>
          </cell>
          <cell r="W2247" t="str">
            <v>D2107533601</v>
          </cell>
          <cell r="X2247" t="str">
            <v xml:space="preserve">Afkar H9 Abdullah Muhammad </v>
          </cell>
          <cell r="AL2247" t="str">
            <v>Al Ju'ranah</v>
          </cell>
          <cell r="AO2247">
            <v>199</v>
          </cell>
          <cell r="BT2247" t="str">
            <v>NO</v>
          </cell>
          <cell r="CB2247">
            <v>0</v>
          </cell>
          <cell r="CJ2247" t="str">
            <v/>
          </cell>
        </row>
        <row r="2248">
          <cell r="A2248" t="str">
            <v>6060924966329</v>
          </cell>
          <cell r="C2248" t="str">
            <v>Dropship Order</v>
          </cell>
          <cell r="F2248" t="str">
            <v>C2103716501</v>
          </cell>
          <cell r="I2248" t="str">
            <v>Out For Delivery</v>
          </cell>
          <cell r="N2248" t="str">
            <v>Reschedule</v>
          </cell>
          <cell r="O2248" t="str">
            <v>Schedule for future</v>
          </cell>
          <cell r="W2248" t="str">
            <v>D21015036</v>
          </cell>
          <cell r="X2248" t="str">
            <v>Afkar H14 Abdullah Mustafizurehman</v>
          </cell>
          <cell r="AL2248" t="str">
            <v>King Fahd</v>
          </cell>
          <cell r="AO2248">
            <v>281.8</v>
          </cell>
          <cell r="BT2248" t="str">
            <v>NO</v>
          </cell>
          <cell r="CB2248">
            <v>3</v>
          </cell>
          <cell r="CJ2248" t="str">
            <v>POUCH</v>
          </cell>
        </row>
        <row r="2249">
          <cell r="A2249" t="str">
            <v>6062224242722</v>
          </cell>
          <cell r="C2249" t="str">
            <v>Dropship Order</v>
          </cell>
          <cell r="F2249" t="str">
            <v>C2103730101</v>
          </cell>
          <cell r="I2249" t="str">
            <v>Out For Delivery</v>
          </cell>
          <cell r="N2249" t="str">
            <v/>
          </cell>
          <cell r="O2249" t="str">
            <v/>
          </cell>
          <cell r="W2249" t="str">
            <v>D2107533601</v>
          </cell>
          <cell r="X2249" t="str">
            <v xml:space="preserve">Afkar H9 Abdullah Muhammad </v>
          </cell>
          <cell r="AL2249" t="str">
            <v>Al Ju'ranah</v>
          </cell>
          <cell r="AO2249">
            <v>310.94</v>
          </cell>
          <cell r="BT2249" t="str">
            <v>NO</v>
          </cell>
          <cell r="CB2249">
            <v>0</v>
          </cell>
          <cell r="CJ2249" t="str">
            <v>POUCH</v>
          </cell>
        </row>
        <row r="2250">
          <cell r="A2250" t="str">
            <v>6061024530461</v>
          </cell>
          <cell r="C2250" t="str">
            <v>Dropship Order</v>
          </cell>
          <cell r="F2250" t="str">
            <v>C21035750</v>
          </cell>
          <cell r="I2250" t="str">
            <v>Out For Delivery</v>
          </cell>
          <cell r="N2250" t="str">
            <v>Cancel</v>
          </cell>
          <cell r="O2250" t="str">
            <v>Doesn't Want to Give Reason</v>
          </cell>
          <cell r="W2250" t="str">
            <v>D2107533601</v>
          </cell>
          <cell r="X2250" t="str">
            <v xml:space="preserve">Afkar H9 Abdullah Muhammad </v>
          </cell>
          <cell r="AL2250" t="str">
            <v>Al Ju'ranah</v>
          </cell>
          <cell r="AO2250">
            <v>179</v>
          </cell>
          <cell r="BT2250" t="str">
            <v>NO</v>
          </cell>
          <cell r="CB2250">
            <v>3</v>
          </cell>
          <cell r="CJ2250" t="str">
            <v/>
          </cell>
        </row>
        <row r="2251">
          <cell r="A2251" t="str">
            <v>6062124286716</v>
          </cell>
          <cell r="C2251" t="str">
            <v>Dropship Order</v>
          </cell>
          <cell r="F2251" t="str">
            <v>C2103730101</v>
          </cell>
          <cell r="I2251" t="str">
            <v>Out For Delivery</v>
          </cell>
          <cell r="N2251" t="str">
            <v>No Answer</v>
          </cell>
          <cell r="O2251" t="str">
            <v>Switched Off</v>
          </cell>
          <cell r="W2251" t="str">
            <v>D21015036</v>
          </cell>
          <cell r="X2251" t="str">
            <v>Afkar H14 Abdullah Mustafizurehman</v>
          </cell>
          <cell r="AL2251" t="str">
            <v>Ar Rashidiyyah</v>
          </cell>
          <cell r="AO2251">
            <v>705.28</v>
          </cell>
          <cell r="BT2251" t="str">
            <v>NO</v>
          </cell>
          <cell r="CB2251">
            <v>0</v>
          </cell>
          <cell r="CJ2251" t="str">
            <v>POUCH</v>
          </cell>
        </row>
        <row r="2252">
          <cell r="A2252" t="str">
            <v>6061324489671</v>
          </cell>
          <cell r="C2252" t="str">
            <v>Dropship Order</v>
          </cell>
          <cell r="F2252" t="str">
            <v>C2105157</v>
          </cell>
          <cell r="I2252" t="str">
            <v>Out For Delivery</v>
          </cell>
          <cell r="N2252" t="str">
            <v>Review</v>
          </cell>
          <cell r="O2252" t="str">
            <v>Customer Wants to Change Location</v>
          </cell>
          <cell r="W2252" t="str">
            <v>D2107533601</v>
          </cell>
          <cell r="X2252" t="str">
            <v xml:space="preserve">Afkar H9 Abdullah Muhammad </v>
          </cell>
          <cell r="AL2252" t="str">
            <v>Al Sharai' Ash Shamaliyyah</v>
          </cell>
          <cell r="AO2252">
            <v>0</v>
          </cell>
          <cell r="BT2252" t="str">
            <v>NO</v>
          </cell>
          <cell r="CB2252">
            <v>3</v>
          </cell>
          <cell r="CJ2252" t="str">
            <v/>
          </cell>
        </row>
        <row r="2253">
          <cell r="A2253" t="str">
            <v>6062024310186</v>
          </cell>
          <cell r="C2253" t="str">
            <v>Dropship Order</v>
          </cell>
          <cell r="F2253" t="str">
            <v>C2103730101</v>
          </cell>
          <cell r="I2253" t="str">
            <v>Out For Delivery</v>
          </cell>
          <cell r="N2253" t="str">
            <v>Uncontactable</v>
          </cell>
          <cell r="O2253" t="str">
            <v xml:space="preserve"> No Answer</v>
          </cell>
          <cell r="W2253" t="str">
            <v>D21012065701</v>
          </cell>
          <cell r="X2253" t="str">
            <v>AFKAR-Sabiu Gambo sali</v>
          </cell>
          <cell r="AL2253" t="str">
            <v>Alaziziyah</v>
          </cell>
          <cell r="AO2253">
            <v>838.82</v>
          </cell>
          <cell r="BT2253" t="str">
            <v>NO</v>
          </cell>
          <cell r="CB2253">
            <v>2</v>
          </cell>
          <cell r="CJ2253" t="str">
            <v>BOX</v>
          </cell>
        </row>
        <row r="2254">
          <cell r="A2254" t="str">
            <v>6062024988501</v>
          </cell>
          <cell r="C2254" t="str">
            <v>Dropship Order</v>
          </cell>
          <cell r="F2254" t="str">
            <v>C2103730101</v>
          </cell>
          <cell r="I2254" t="str">
            <v>Out For Delivery</v>
          </cell>
          <cell r="N2254" t="str">
            <v>Reschedule</v>
          </cell>
          <cell r="O2254" t="str">
            <v>Schedule for future</v>
          </cell>
          <cell r="W2254" t="str">
            <v>D2107533601</v>
          </cell>
          <cell r="X2254" t="str">
            <v xml:space="preserve">Afkar H9 Abdullah Muhammad </v>
          </cell>
          <cell r="AL2254" t="str">
            <v>Hadda</v>
          </cell>
          <cell r="AO2254">
            <v>372.81</v>
          </cell>
          <cell r="BT2254" t="str">
            <v>NO</v>
          </cell>
          <cell r="CB2254">
            <v>2</v>
          </cell>
          <cell r="CJ2254" t="str">
            <v>POUCH</v>
          </cell>
        </row>
        <row r="2255">
          <cell r="A2255" t="str">
            <v>6062324682866</v>
          </cell>
          <cell r="C2255" t="str">
            <v>Reverse Pickup(Return &amp; Refund)</v>
          </cell>
          <cell r="F2255" t="str">
            <v>C21036226</v>
          </cell>
          <cell r="I2255" t="str">
            <v>Out For Delivery</v>
          </cell>
          <cell r="N2255" t="str">
            <v>Review</v>
          </cell>
          <cell r="O2255" t="str">
            <v>Customer Wants to Change Location</v>
          </cell>
          <cell r="W2255" t="str">
            <v>D21015036</v>
          </cell>
          <cell r="X2255" t="str">
            <v>Afkar H14 Abdullah Mustafizurehman</v>
          </cell>
          <cell r="AL2255" t="str">
            <v>Ar Rashidiyyah</v>
          </cell>
          <cell r="AO2255">
            <v>0</v>
          </cell>
          <cell r="BT2255" t="str">
            <v>NO</v>
          </cell>
          <cell r="CB2255">
            <v>2</v>
          </cell>
          <cell r="CJ2255" t="str">
            <v/>
          </cell>
        </row>
        <row r="2256">
          <cell r="A2256" t="str">
            <v>6061924917555</v>
          </cell>
          <cell r="C2256" t="str">
            <v>Dropship Order</v>
          </cell>
          <cell r="F2256" t="str">
            <v>C21036624</v>
          </cell>
          <cell r="I2256" t="str">
            <v>Out For Delivery</v>
          </cell>
          <cell r="N2256" t="str">
            <v>Reschedule</v>
          </cell>
          <cell r="O2256" t="str">
            <v>Schedule for future</v>
          </cell>
          <cell r="W2256" t="str">
            <v>D2107533601</v>
          </cell>
          <cell r="X2256" t="str">
            <v xml:space="preserve">Afkar H9 Abdullah Muhammad </v>
          </cell>
          <cell r="AL2256" t="str">
            <v>Al Sharai' Ash Shamaliyyah</v>
          </cell>
          <cell r="AO2256">
            <v>199</v>
          </cell>
          <cell r="BT2256" t="str">
            <v>NO</v>
          </cell>
          <cell r="CB2256">
            <v>2</v>
          </cell>
          <cell r="CJ2256" t="str">
            <v/>
          </cell>
        </row>
        <row r="2257">
          <cell r="A2257" t="str">
            <v>6062324189836</v>
          </cell>
          <cell r="C2257" t="str">
            <v>Reverse Pickup(Return &amp; Refund)</v>
          </cell>
          <cell r="F2257" t="str">
            <v>C21036226</v>
          </cell>
          <cell r="I2257" t="str">
            <v>Out For Delivery</v>
          </cell>
          <cell r="N2257" t="str">
            <v>Undelivered</v>
          </cell>
          <cell r="O2257" t="str">
            <v xml:space="preserve">NDR Condition, can not been scheduled </v>
          </cell>
          <cell r="W2257" t="str">
            <v>D21015036</v>
          </cell>
          <cell r="X2257" t="str">
            <v>Afkar H14 Abdullah Mustafizurehman</v>
          </cell>
          <cell r="AL2257" t="str">
            <v>Ar Rashidiyyah</v>
          </cell>
          <cell r="AO2257">
            <v>0</v>
          </cell>
          <cell r="BT2257" t="str">
            <v>NO</v>
          </cell>
          <cell r="CB2257">
            <v>2</v>
          </cell>
          <cell r="CJ2257" t="str">
            <v/>
          </cell>
        </row>
        <row r="2258">
          <cell r="A2258" t="str">
            <v>6062324712461</v>
          </cell>
          <cell r="C2258" t="str">
            <v>Reverse Pickup(Return &amp; Refund)</v>
          </cell>
          <cell r="F2258" t="str">
            <v>C21036226</v>
          </cell>
          <cell r="I2258" t="str">
            <v>Out For Delivery</v>
          </cell>
          <cell r="N2258" t="str">
            <v>No Answer</v>
          </cell>
          <cell r="O2258" t="str">
            <v>Switched Off</v>
          </cell>
          <cell r="W2258" t="str">
            <v>D21015036</v>
          </cell>
          <cell r="X2258" t="str">
            <v>Afkar H14 Abdullah Mustafizurehman</v>
          </cell>
          <cell r="AL2258" t="str">
            <v>Ar Rashidiyyah</v>
          </cell>
          <cell r="AO2258">
            <v>0</v>
          </cell>
          <cell r="BT2258" t="str">
            <v>NO</v>
          </cell>
          <cell r="CB2258">
            <v>2</v>
          </cell>
          <cell r="CJ2258" t="str">
            <v/>
          </cell>
        </row>
        <row r="2259">
          <cell r="A2259" t="str">
            <v>6061124880095</v>
          </cell>
          <cell r="C2259" t="str">
            <v>Dropship Order</v>
          </cell>
          <cell r="F2259" t="str">
            <v>C2103716501</v>
          </cell>
          <cell r="I2259" t="str">
            <v>Out For Delivery</v>
          </cell>
          <cell r="N2259" t="str">
            <v>Reschedule</v>
          </cell>
          <cell r="O2259" t="str">
            <v>Schedule for future</v>
          </cell>
          <cell r="W2259" t="str">
            <v>D2107533601</v>
          </cell>
          <cell r="X2259" t="str">
            <v xml:space="preserve">Afkar H9 Abdullah Muhammad </v>
          </cell>
          <cell r="AL2259" t="str">
            <v/>
          </cell>
          <cell r="AO2259">
            <v>176.61</v>
          </cell>
          <cell r="BT2259" t="str">
            <v>NO</v>
          </cell>
          <cell r="CB2259">
            <v>3</v>
          </cell>
          <cell r="CJ2259" t="str">
            <v>POUCH</v>
          </cell>
        </row>
        <row r="2260">
          <cell r="A2260" t="str">
            <v>6062024923069</v>
          </cell>
          <cell r="C2260" t="str">
            <v>Dropship Order</v>
          </cell>
          <cell r="F2260" t="str">
            <v>C2103716501</v>
          </cell>
          <cell r="I2260" t="str">
            <v>Out For Delivery</v>
          </cell>
          <cell r="N2260" t="str">
            <v/>
          </cell>
          <cell r="O2260" t="str">
            <v/>
          </cell>
          <cell r="W2260" t="str">
            <v>D21012065701</v>
          </cell>
          <cell r="X2260" t="str">
            <v>AFKAR-Sabiu Gambo sali</v>
          </cell>
          <cell r="AL2260" t="str">
            <v>Ain Shams</v>
          </cell>
          <cell r="AO2260">
            <v>831.8</v>
          </cell>
          <cell r="BT2260" t="str">
            <v>NO</v>
          </cell>
          <cell r="CB2260">
            <v>0</v>
          </cell>
          <cell r="CJ2260" t="str">
            <v>BOX</v>
          </cell>
        </row>
        <row r="2261">
          <cell r="A2261" t="str">
            <v>6062324264431</v>
          </cell>
          <cell r="C2261" t="str">
            <v>Reverse Pickup(Return &amp; Refund)</v>
          </cell>
          <cell r="F2261" t="str">
            <v>C21036226</v>
          </cell>
          <cell r="I2261" t="str">
            <v>Out For Delivery</v>
          </cell>
          <cell r="N2261" t="str">
            <v>No Answer</v>
          </cell>
          <cell r="O2261" t="str">
            <v>Switched Off</v>
          </cell>
          <cell r="W2261" t="str">
            <v>D21015036</v>
          </cell>
          <cell r="X2261" t="str">
            <v>Afkar H14 Abdullah Mustafizurehman</v>
          </cell>
          <cell r="AL2261" t="str">
            <v>Ar Rashidiyyah</v>
          </cell>
          <cell r="AO2261">
            <v>0</v>
          </cell>
          <cell r="BT2261" t="str">
            <v>NO</v>
          </cell>
          <cell r="CB2261">
            <v>2</v>
          </cell>
          <cell r="CJ2261" t="str">
            <v/>
          </cell>
        </row>
        <row r="2262">
          <cell r="A2262" t="str">
            <v>6061124404526</v>
          </cell>
          <cell r="C2262" t="str">
            <v>Dropship Order</v>
          </cell>
          <cell r="F2262" t="str">
            <v>C21035750</v>
          </cell>
          <cell r="I2262" t="str">
            <v>Out For Delivery</v>
          </cell>
          <cell r="N2262" t="str">
            <v>Cancel</v>
          </cell>
          <cell r="O2262" t="str">
            <v>Doesn't Want to Give Reason</v>
          </cell>
          <cell r="W2262" t="str">
            <v>D2107533601</v>
          </cell>
          <cell r="X2262" t="str">
            <v xml:space="preserve">Afkar H9 Abdullah Muhammad </v>
          </cell>
          <cell r="AL2262" t="str">
            <v>Al Ju'ranah</v>
          </cell>
          <cell r="AO2262">
            <v>199</v>
          </cell>
          <cell r="BT2262" t="str">
            <v>NO</v>
          </cell>
          <cell r="CB2262">
            <v>2</v>
          </cell>
          <cell r="CJ2262" t="str">
            <v/>
          </cell>
        </row>
        <row r="2263">
          <cell r="A2263" t="str">
            <v>6062324547280</v>
          </cell>
          <cell r="C2263" t="str">
            <v>Reverse Pickup(Return &amp; Refund)</v>
          </cell>
          <cell r="F2263" t="str">
            <v>C21036226</v>
          </cell>
          <cell r="I2263" t="str">
            <v>Out For Delivery</v>
          </cell>
          <cell r="N2263" t="str">
            <v>Undelivered</v>
          </cell>
          <cell r="O2263" t="str">
            <v xml:space="preserve">NDR Condition, can not been scheduled </v>
          </cell>
          <cell r="W2263" t="str">
            <v>D21015036</v>
          </cell>
          <cell r="X2263" t="str">
            <v>Afkar H14 Abdullah Mustafizurehman</v>
          </cell>
          <cell r="AL2263" t="str">
            <v>Ar Rashidiyyah</v>
          </cell>
          <cell r="AO2263">
            <v>0</v>
          </cell>
          <cell r="BT2263" t="str">
            <v>NO</v>
          </cell>
          <cell r="CB2263">
            <v>2</v>
          </cell>
          <cell r="CJ2263" t="str">
            <v/>
          </cell>
        </row>
        <row r="2264">
          <cell r="A2264" t="str">
            <v>6062524796837</v>
          </cell>
          <cell r="C2264" t="str">
            <v>Reverse Pickup(Return &amp; Refund)</v>
          </cell>
          <cell r="F2264" t="str">
            <v>C21036226</v>
          </cell>
          <cell r="I2264" t="str">
            <v>Out For Delivery</v>
          </cell>
          <cell r="N2264" t="str">
            <v>No Answer</v>
          </cell>
          <cell r="O2264" t="str">
            <v>Switched Off</v>
          </cell>
          <cell r="W2264" t="str">
            <v>D21015036</v>
          </cell>
          <cell r="X2264" t="str">
            <v>Afkar H14 Abdullah Mustafizurehman</v>
          </cell>
          <cell r="AL2264" t="str">
            <v>Ar Rashidiyyah</v>
          </cell>
          <cell r="AO2264">
            <v>0</v>
          </cell>
          <cell r="BT2264" t="str">
            <v>NO</v>
          </cell>
          <cell r="CB2264">
            <v>1</v>
          </cell>
          <cell r="CJ2264" t="str">
            <v/>
          </cell>
        </row>
        <row r="2265">
          <cell r="A2265" t="str">
            <v>6062424531789</v>
          </cell>
          <cell r="C2265" t="str">
            <v>Reverse Pickup(Return &amp; Refund)</v>
          </cell>
          <cell r="F2265" t="str">
            <v>C21036226</v>
          </cell>
          <cell r="I2265" t="str">
            <v>Out For Delivery</v>
          </cell>
          <cell r="N2265" t="str">
            <v>No Answer</v>
          </cell>
          <cell r="O2265" t="str">
            <v>Switched Off</v>
          </cell>
          <cell r="W2265" t="str">
            <v>D21015036</v>
          </cell>
          <cell r="X2265" t="str">
            <v>Afkar H14 Abdullah Mustafizurehman</v>
          </cell>
          <cell r="AL2265" t="str">
            <v>Ar Rashidiyyah</v>
          </cell>
          <cell r="AO2265">
            <v>0</v>
          </cell>
          <cell r="BT2265" t="str">
            <v>NO</v>
          </cell>
          <cell r="CB2265">
            <v>2</v>
          </cell>
          <cell r="CJ2265" t="str">
            <v/>
          </cell>
        </row>
        <row r="2266">
          <cell r="A2266" t="str">
            <v>6062424946049</v>
          </cell>
          <cell r="C2266" t="str">
            <v>Reverse Pickup(Return &amp; Refund)</v>
          </cell>
          <cell r="F2266" t="str">
            <v>C21036226</v>
          </cell>
          <cell r="I2266" t="str">
            <v>Out For Delivery</v>
          </cell>
          <cell r="N2266" t="str">
            <v>No Answer</v>
          </cell>
          <cell r="O2266" t="str">
            <v>Switched Off</v>
          </cell>
          <cell r="W2266" t="str">
            <v>D21015036</v>
          </cell>
          <cell r="X2266" t="str">
            <v>Afkar H14 Abdullah Mustafizurehman</v>
          </cell>
          <cell r="AL2266" t="str">
            <v>Ar Rashidiyyah</v>
          </cell>
          <cell r="AO2266">
            <v>0</v>
          </cell>
          <cell r="BT2266" t="str">
            <v>NO</v>
          </cell>
          <cell r="CB2266">
            <v>2</v>
          </cell>
          <cell r="CJ2266" t="str">
            <v/>
          </cell>
        </row>
        <row r="2267">
          <cell r="A2267" t="str">
            <v>6061924289662</v>
          </cell>
          <cell r="C2267" t="str">
            <v>Dropship Order</v>
          </cell>
          <cell r="F2267" t="str">
            <v>C2103730101</v>
          </cell>
          <cell r="I2267" t="str">
            <v>Out For Delivery</v>
          </cell>
          <cell r="N2267" t="str">
            <v>Reschedule</v>
          </cell>
          <cell r="O2267" t="str">
            <v>Schedule for future</v>
          </cell>
          <cell r="W2267" t="str">
            <v>D2107533601</v>
          </cell>
          <cell r="X2267" t="str">
            <v xml:space="preserve">Afkar H9 Abdullah Muhammad </v>
          </cell>
          <cell r="AL2267" t="str">
            <v>Al Ju'ranah</v>
          </cell>
          <cell r="AO2267">
            <v>290.58</v>
          </cell>
          <cell r="BT2267" t="str">
            <v>NO</v>
          </cell>
          <cell r="CB2267">
            <v>2</v>
          </cell>
          <cell r="CJ2267" t="str">
            <v>POUCH</v>
          </cell>
        </row>
        <row r="2268">
          <cell r="A2268" t="str">
            <v>6060824688424</v>
          </cell>
          <cell r="C2268" t="str">
            <v>Dropship Order</v>
          </cell>
          <cell r="F2268" t="str">
            <v>C2103785701</v>
          </cell>
          <cell r="I2268" t="str">
            <v>Out For Delivery</v>
          </cell>
          <cell r="N2268" t="str">
            <v>Review</v>
          </cell>
          <cell r="O2268" t="str">
            <v>Customer Wants to Change Location</v>
          </cell>
          <cell r="W2268" t="str">
            <v>D2108847601</v>
          </cell>
          <cell r="X2268" t="str">
            <v>AFKAR-Sohaib hassan Abbasi</v>
          </cell>
          <cell r="AL2268" t="str">
            <v>Al'usaylah</v>
          </cell>
          <cell r="AO2268">
            <v>199</v>
          </cell>
          <cell r="BT2268" t="str">
            <v>NO</v>
          </cell>
          <cell r="CB2268">
            <v>3</v>
          </cell>
          <cell r="CJ2268" t="str">
            <v/>
          </cell>
        </row>
        <row r="2269">
          <cell r="A2269" t="str">
            <v>6062424339407</v>
          </cell>
          <cell r="C2269" t="str">
            <v>Reverse Pickup(Return &amp; Refund)</v>
          </cell>
          <cell r="F2269" t="str">
            <v>C21036226</v>
          </cell>
          <cell r="I2269" t="str">
            <v>Out For Delivery</v>
          </cell>
          <cell r="N2269" t="str">
            <v>Undelivered</v>
          </cell>
          <cell r="O2269" t="str">
            <v xml:space="preserve">NDR Condition, can not been scheduled </v>
          </cell>
          <cell r="W2269" t="str">
            <v>D21015036</v>
          </cell>
          <cell r="X2269" t="str">
            <v>Afkar H14 Abdullah Mustafizurehman</v>
          </cell>
          <cell r="AL2269" t="str">
            <v>Ar Rashidiyyah</v>
          </cell>
          <cell r="AO2269">
            <v>0</v>
          </cell>
          <cell r="BT2269" t="str">
            <v>NO</v>
          </cell>
          <cell r="CB2269">
            <v>2</v>
          </cell>
          <cell r="CJ2269" t="str">
            <v/>
          </cell>
        </row>
        <row r="2270">
          <cell r="A2270" t="str">
            <v>6062124503510</v>
          </cell>
          <cell r="C2270" t="str">
            <v>Dropship Order</v>
          </cell>
          <cell r="F2270" t="str">
            <v>C21036624</v>
          </cell>
          <cell r="I2270" t="str">
            <v>Out For Delivery</v>
          </cell>
          <cell r="N2270" t="str">
            <v>Reschedule</v>
          </cell>
          <cell r="O2270" t="str">
            <v>Schedule for future</v>
          </cell>
          <cell r="W2270" t="str">
            <v>D2107533601</v>
          </cell>
          <cell r="X2270" t="str">
            <v xml:space="preserve">Afkar H9 Abdullah Muhammad </v>
          </cell>
          <cell r="AL2270" t="str">
            <v>Al Sharai' Ash Shamaliyyah</v>
          </cell>
          <cell r="AO2270">
            <v>199</v>
          </cell>
          <cell r="BT2270" t="str">
            <v>NO</v>
          </cell>
          <cell r="CB2270">
            <v>2</v>
          </cell>
          <cell r="CJ2270" t="str">
            <v/>
          </cell>
        </row>
        <row r="2271">
          <cell r="A2271" t="str">
            <v>6062424731884</v>
          </cell>
          <cell r="C2271" t="str">
            <v>Reverse Pickup(Return &amp; Refund)</v>
          </cell>
          <cell r="F2271" t="str">
            <v>C21036226</v>
          </cell>
          <cell r="I2271" t="str">
            <v>Out For Delivery</v>
          </cell>
          <cell r="N2271" t="str">
            <v>No Answer</v>
          </cell>
          <cell r="O2271" t="str">
            <v>Switched Off</v>
          </cell>
          <cell r="W2271" t="str">
            <v>D21015036</v>
          </cell>
          <cell r="X2271" t="str">
            <v>Afkar H14 Abdullah Mustafizurehman</v>
          </cell>
          <cell r="AL2271" t="str">
            <v>Ar Rashidiyyah</v>
          </cell>
          <cell r="AO2271">
            <v>0</v>
          </cell>
          <cell r="BT2271" t="str">
            <v>NO</v>
          </cell>
          <cell r="CB2271">
            <v>2</v>
          </cell>
          <cell r="CJ2271" t="str">
            <v/>
          </cell>
        </row>
        <row r="2272">
          <cell r="A2272" t="str">
            <v>6062424549208</v>
          </cell>
          <cell r="C2272" t="str">
            <v>Reverse Pickup(Return &amp; Refund)</v>
          </cell>
          <cell r="F2272" t="str">
            <v>C21036226</v>
          </cell>
          <cell r="I2272" t="str">
            <v>Out For Delivery</v>
          </cell>
          <cell r="N2272" t="str">
            <v>Cancel</v>
          </cell>
          <cell r="O2272" t="str">
            <v>Doesn't Want to Give Reason</v>
          </cell>
          <cell r="W2272" t="str">
            <v>D21015036</v>
          </cell>
          <cell r="X2272" t="str">
            <v>Afkar H14 Abdullah Mustafizurehman</v>
          </cell>
          <cell r="AL2272" t="str">
            <v>Ar Rashidiyyah</v>
          </cell>
          <cell r="AO2272">
            <v>0</v>
          </cell>
          <cell r="BT2272" t="str">
            <v>NO</v>
          </cell>
          <cell r="CB2272">
            <v>2</v>
          </cell>
          <cell r="CJ2272" t="str">
            <v/>
          </cell>
        </row>
        <row r="2273">
          <cell r="A2273" t="str">
            <v>6060624523857</v>
          </cell>
          <cell r="C2273" t="str">
            <v>Dropship Order</v>
          </cell>
          <cell r="F2273" t="str">
            <v>C2103716501</v>
          </cell>
          <cell r="I2273" t="str">
            <v>Out For Delivery</v>
          </cell>
          <cell r="N2273" t="str">
            <v>Reschedule</v>
          </cell>
          <cell r="O2273" t="str">
            <v>Schedule for future</v>
          </cell>
          <cell r="W2273" t="str">
            <v>D2107533601</v>
          </cell>
          <cell r="X2273" t="str">
            <v xml:space="preserve">Afkar H9 Abdullah Muhammad </v>
          </cell>
          <cell r="AL2273" t="str">
            <v>Sharai Al Mujahidin</v>
          </cell>
          <cell r="AO2273">
            <v>256.74</v>
          </cell>
          <cell r="BT2273" t="str">
            <v>NO</v>
          </cell>
          <cell r="CB2273">
            <v>3</v>
          </cell>
          <cell r="CJ2273" t="str">
            <v>POUCH</v>
          </cell>
        </row>
        <row r="2274">
          <cell r="A2274" t="str">
            <v>6062424340229</v>
          </cell>
          <cell r="C2274" t="str">
            <v>Reverse Pickup(Return &amp; Refund)</v>
          </cell>
          <cell r="F2274" t="str">
            <v>C21036226</v>
          </cell>
          <cell r="I2274" t="str">
            <v>Out For Delivery</v>
          </cell>
          <cell r="N2274" t="str">
            <v>No Answer</v>
          </cell>
          <cell r="O2274" t="str">
            <v>Switched Off</v>
          </cell>
          <cell r="W2274" t="str">
            <v>D21015036</v>
          </cell>
          <cell r="X2274" t="str">
            <v>Afkar H14 Abdullah Mustafizurehman</v>
          </cell>
          <cell r="AL2274" t="str">
            <v>Ar Rashidiyyah</v>
          </cell>
          <cell r="AO2274">
            <v>0</v>
          </cell>
          <cell r="BT2274" t="str">
            <v>NO</v>
          </cell>
          <cell r="CB2274">
            <v>2</v>
          </cell>
          <cell r="CJ2274" t="str">
            <v/>
          </cell>
        </row>
        <row r="2275">
          <cell r="A2275" t="str">
            <v>6061224193470</v>
          </cell>
          <cell r="C2275" t="str">
            <v>Dropship Order</v>
          </cell>
          <cell r="F2275" t="str">
            <v>C21035750</v>
          </cell>
          <cell r="I2275" t="str">
            <v>Out For Delivery</v>
          </cell>
          <cell r="N2275" t="str">
            <v>Reschedule</v>
          </cell>
          <cell r="O2275" t="str">
            <v>Schedule for future</v>
          </cell>
          <cell r="W2275" t="str">
            <v>D2107533601</v>
          </cell>
          <cell r="X2275" t="str">
            <v xml:space="preserve">Afkar H9 Abdullah Muhammad </v>
          </cell>
          <cell r="AL2275" t="str">
            <v>Al Ju'ranah</v>
          </cell>
          <cell r="AO2275">
            <v>299</v>
          </cell>
          <cell r="BT2275" t="str">
            <v>NO</v>
          </cell>
          <cell r="CB2275">
            <v>2</v>
          </cell>
          <cell r="CJ2275" t="str">
            <v/>
          </cell>
        </row>
        <row r="2276">
          <cell r="A2276" t="str">
            <v>6062424843126</v>
          </cell>
          <cell r="C2276" t="str">
            <v>Reverse Pickup(Return &amp; Refund)</v>
          </cell>
          <cell r="F2276" t="str">
            <v>C21036226</v>
          </cell>
          <cell r="I2276" t="str">
            <v>Out For Delivery</v>
          </cell>
          <cell r="N2276" t="str">
            <v>No Answer</v>
          </cell>
          <cell r="O2276" t="str">
            <v>Switched Off</v>
          </cell>
          <cell r="W2276" t="str">
            <v>D21015036</v>
          </cell>
          <cell r="X2276" t="str">
            <v>Afkar H14 Abdullah Mustafizurehman</v>
          </cell>
          <cell r="AL2276" t="str">
            <v>Ar Rashidiyyah</v>
          </cell>
          <cell r="AO2276">
            <v>0</v>
          </cell>
          <cell r="BT2276" t="str">
            <v>NO</v>
          </cell>
          <cell r="CB2276">
            <v>1</v>
          </cell>
          <cell r="CJ2276" t="str">
            <v/>
          </cell>
        </row>
        <row r="2277">
          <cell r="A2277" t="str">
            <v>6060824220430</v>
          </cell>
          <cell r="C2277" t="str">
            <v>Dropship Order</v>
          </cell>
          <cell r="F2277" t="str">
            <v>C2103757001</v>
          </cell>
          <cell r="I2277" t="str">
            <v>Out For Delivery</v>
          </cell>
          <cell r="N2277" t="str">
            <v>Reschedule</v>
          </cell>
          <cell r="O2277" t="str">
            <v>Schedule for future</v>
          </cell>
          <cell r="W2277" t="str">
            <v>D21012065701</v>
          </cell>
          <cell r="X2277" t="str">
            <v>AFKAR-Sabiu Gambo sali</v>
          </cell>
          <cell r="AL2277" t="str">
            <v>Al Utaybiyyah</v>
          </cell>
          <cell r="AO2277">
            <v>236</v>
          </cell>
          <cell r="BT2277" t="str">
            <v>NO</v>
          </cell>
          <cell r="CB2277">
            <v>3</v>
          </cell>
          <cell r="CJ2277" t="str">
            <v/>
          </cell>
        </row>
        <row r="2278">
          <cell r="A2278" t="str">
            <v>6062324434300</v>
          </cell>
          <cell r="C2278" t="str">
            <v>Dropship Order</v>
          </cell>
          <cell r="F2278" t="str">
            <v>C21035750</v>
          </cell>
          <cell r="I2278" t="str">
            <v>Out For Delivery</v>
          </cell>
          <cell r="N2278" t="str">
            <v>Cancel</v>
          </cell>
          <cell r="O2278" t="str">
            <v>Doesn't Want to Give Reason</v>
          </cell>
          <cell r="W2278" t="str">
            <v>D2107533601</v>
          </cell>
          <cell r="X2278" t="str">
            <v xml:space="preserve">Afkar H9 Abdullah Muhammad </v>
          </cell>
          <cell r="AL2278" t="str">
            <v>Al Ju'ranah</v>
          </cell>
          <cell r="AO2278">
            <v>299</v>
          </cell>
          <cell r="BT2278" t="str">
            <v>NO</v>
          </cell>
          <cell r="CB2278">
            <v>0</v>
          </cell>
          <cell r="CJ2278" t="str">
            <v/>
          </cell>
        </row>
        <row r="2279">
          <cell r="A2279" t="str">
            <v>6062424751105</v>
          </cell>
          <cell r="C2279" t="str">
            <v>Reverse Pickup(Return &amp; Refund)</v>
          </cell>
          <cell r="F2279" t="str">
            <v>C21036226</v>
          </cell>
          <cell r="I2279" t="str">
            <v>Out For Delivery</v>
          </cell>
          <cell r="N2279" t="str">
            <v>Cancel</v>
          </cell>
          <cell r="O2279" t="str">
            <v>Doesn't Want to Give Reason</v>
          </cell>
          <cell r="W2279" t="str">
            <v>D21015036</v>
          </cell>
          <cell r="X2279" t="str">
            <v>Afkar H14 Abdullah Mustafizurehman</v>
          </cell>
          <cell r="AL2279" t="str">
            <v>Ar Rashidiyyah</v>
          </cell>
          <cell r="AO2279">
            <v>0</v>
          </cell>
          <cell r="BT2279" t="str">
            <v>NO</v>
          </cell>
          <cell r="CB2279">
            <v>2</v>
          </cell>
          <cell r="CJ2279" t="str">
            <v/>
          </cell>
        </row>
        <row r="2280">
          <cell r="A2280" t="str">
            <v>6062424751279</v>
          </cell>
          <cell r="C2280" t="str">
            <v>Reverse Pickup(Return &amp; Refund)</v>
          </cell>
          <cell r="F2280" t="str">
            <v>C21036226</v>
          </cell>
          <cell r="I2280" t="str">
            <v>Out For Delivery</v>
          </cell>
          <cell r="N2280" t="str">
            <v>Undelivered</v>
          </cell>
          <cell r="O2280" t="str">
            <v xml:space="preserve">NDR Condition, can not been scheduled </v>
          </cell>
          <cell r="W2280" t="str">
            <v>D21015036</v>
          </cell>
          <cell r="X2280" t="str">
            <v>Afkar H14 Abdullah Mustafizurehman</v>
          </cell>
          <cell r="AL2280" t="str">
            <v>Ar Rashidiyyah</v>
          </cell>
          <cell r="AO2280">
            <v>0</v>
          </cell>
          <cell r="BT2280" t="str">
            <v>NO</v>
          </cell>
          <cell r="CB2280">
            <v>2</v>
          </cell>
          <cell r="CJ2280" t="str">
            <v/>
          </cell>
        </row>
        <row r="2281">
          <cell r="A2281" t="str">
            <v>6061124872066</v>
          </cell>
          <cell r="C2281" t="str">
            <v>Dropship Order</v>
          </cell>
          <cell r="F2281" t="str">
            <v>C21036624</v>
          </cell>
          <cell r="I2281" t="str">
            <v>Out For Delivery</v>
          </cell>
          <cell r="N2281" t="str">
            <v>Reschedule</v>
          </cell>
          <cell r="O2281" t="str">
            <v>Schedule for future</v>
          </cell>
          <cell r="W2281" t="str">
            <v>D2107533601</v>
          </cell>
          <cell r="X2281" t="str">
            <v xml:space="preserve">Afkar H9 Abdullah Muhammad </v>
          </cell>
          <cell r="AL2281" t="str">
            <v>Al Ju'ranah</v>
          </cell>
          <cell r="AO2281">
            <v>199</v>
          </cell>
          <cell r="BT2281" t="str">
            <v>NO</v>
          </cell>
          <cell r="CB2281">
            <v>2</v>
          </cell>
          <cell r="CJ2281" t="str">
            <v/>
          </cell>
        </row>
        <row r="2282">
          <cell r="A2282" t="str">
            <v>6062024197783</v>
          </cell>
          <cell r="C2282" t="str">
            <v>Dropship Order</v>
          </cell>
          <cell r="F2282" t="str">
            <v>C2107346</v>
          </cell>
          <cell r="I2282" t="str">
            <v>Out For Delivery</v>
          </cell>
          <cell r="N2282" t="str">
            <v>Reschedule</v>
          </cell>
          <cell r="O2282" t="str">
            <v>Schedule for future</v>
          </cell>
          <cell r="W2282" t="str">
            <v>D21012065701</v>
          </cell>
          <cell r="X2282" t="str">
            <v>AFKAR-Sabiu Gambo sali</v>
          </cell>
          <cell r="AL2282" t="str">
            <v>An Nawwariyyah</v>
          </cell>
          <cell r="AO2282">
            <v>400</v>
          </cell>
          <cell r="BT2282" t="str">
            <v>NO</v>
          </cell>
          <cell r="CB2282">
            <v>3</v>
          </cell>
          <cell r="CJ2282" t="str">
            <v/>
          </cell>
        </row>
        <row r="2283">
          <cell r="A2283" t="str">
            <v>6062524360728</v>
          </cell>
          <cell r="C2283" t="str">
            <v>Reverse Pickup(Return &amp; Refund)</v>
          </cell>
          <cell r="F2283" t="str">
            <v>C21036226</v>
          </cell>
          <cell r="I2283" t="str">
            <v>Out For Delivery</v>
          </cell>
          <cell r="N2283" t="str">
            <v>No Answer</v>
          </cell>
          <cell r="O2283" t="str">
            <v>Switched Off</v>
          </cell>
          <cell r="W2283" t="str">
            <v>D21015036</v>
          </cell>
          <cell r="X2283" t="str">
            <v>Afkar H14 Abdullah Mustafizurehman</v>
          </cell>
          <cell r="AL2283" t="str">
            <v>Ar Rashidiyyah</v>
          </cell>
          <cell r="AO2283">
            <v>0</v>
          </cell>
          <cell r="BT2283" t="str">
            <v>NO</v>
          </cell>
          <cell r="CB2283">
            <v>1</v>
          </cell>
          <cell r="CJ2283" t="str">
            <v/>
          </cell>
        </row>
        <row r="2284">
          <cell r="A2284" t="str">
            <v>6060324108795</v>
          </cell>
          <cell r="C2284" t="str">
            <v>Dropship Order</v>
          </cell>
          <cell r="F2284" t="str">
            <v>C21036593</v>
          </cell>
          <cell r="I2284" t="str">
            <v>Out For Delivery</v>
          </cell>
          <cell r="N2284" t="str">
            <v>Reschedule</v>
          </cell>
          <cell r="O2284" t="str">
            <v>Schedule for future</v>
          </cell>
          <cell r="W2284" t="str">
            <v>D21012065701</v>
          </cell>
          <cell r="X2284" t="str">
            <v>AFKAR-Sabiu Gambo sali</v>
          </cell>
          <cell r="AL2284" t="str">
            <v/>
          </cell>
          <cell r="AO2284">
            <v>0</v>
          </cell>
          <cell r="BT2284" t="str">
            <v>NO</v>
          </cell>
          <cell r="CB2284">
            <v>2</v>
          </cell>
          <cell r="CJ2284" t="str">
            <v/>
          </cell>
        </row>
        <row r="2285">
          <cell r="A2285" t="str">
            <v>6062524165320</v>
          </cell>
          <cell r="C2285" t="str">
            <v>Reverse Pickup(Return &amp; Refund)</v>
          </cell>
          <cell r="F2285" t="str">
            <v>C21036226</v>
          </cell>
          <cell r="I2285" t="str">
            <v>Out For Delivery</v>
          </cell>
          <cell r="N2285" t="str">
            <v>No Answer</v>
          </cell>
          <cell r="O2285" t="str">
            <v>Switched Off</v>
          </cell>
          <cell r="W2285" t="str">
            <v>D21015036</v>
          </cell>
          <cell r="X2285" t="str">
            <v>Afkar H14 Abdullah Mustafizurehman</v>
          </cell>
          <cell r="AL2285" t="str">
            <v>Ar Rashidiyyah</v>
          </cell>
          <cell r="AO2285">
            <v>0</v>
          </cell>
          <cell r="BT2285" t="str">
            <v>NO</v>
          </cell>
          <cell r="CB2285">
            <v>1</v>
          </cell>
          <cell r="CJ2285" t="str">
            <v/>
          </cell>
        </row>
        <row r="2286">
          <cell r="A2286" t="str">
            <v>6060824683945</v>
          </cell>
          <cell r="C2286" t="str">
            <v>Dropship Order</v>
          </cell>
          <cell r="F2286" t="str">
            <v>C2103716501</v>
          </cell>
          <cell r="I2286" t="str">
            <v>Out For Delivery</v>
          </cell>
          <cell r="N2286" t="str">
            <v>Reschedule</v>
          </cell>
          <cell r="O2286" t="str">
            <v>Schedule for future</v>
          </cell>
          <cell r="W2286" t="str">
            <v>D2107533601</v>
          </cell>
          <cell r="X2286" t="str">
            <v xml:space="preserve">Afkar H9 Abdullah Muhammad </v>
          </cell>
          <cell r="AL2286" t="str">
            <v>Al Ju'ranah</v>
          </cell>
          <cell r="AO2286">
            <v>0</v>
          </cell>
          <cell r="BT2286" t="str">
            <v>NO</v>
          </cell>
          <cell r="CB2286">
            <v>3</v>
          </cell>
          <cell r="CJ2286" t="str">
            <v>POUCH</v>
          </cell>
        </row>
        <row r="2287">
          <cell r="A2287" t="str">
            <v>6062324520241</v>
          </cell>
          <cell r="C2287" t="str">
            <v>Dropship Order</v>
          </cell>
          <cell r="F2287" t="str">
            <v>C21036106</v>
          </cell>
          <cell r="I2287" t="str">
            <v>Out For Delivery</v>
          </cell>
          <cell r="N2287" t="str">
            <v>Reschedule</v>
          </cell>
          <cell r="O2287" t="str">
            <v>Schedule for future</v>
          </cell>
          <cell r="W2287" t="str">
            <v>D21012065701</v>
          </cell>
          <cell r="X2287" t="str">
            <v>AFKAR-Sabiu Gambo sali</v>
          </cell>
          <cell r="AL2287" t="str">
            <v>Makkah</v>
          </cell>
          <cell r="AO2287">
            <v>279</v>
          </cell>
          <cell r="BT2287" t="str">
            <v>NO</v>
          </cell>
          <cell r="CB2287">
            <v>2</v>
          </cell>
          <cell r="CJ2287" t="str">
            <v/>
          </cell>
        </row>
        <row r="2288">
          <cell r="A2288" t="str">
            <v>6062424171134</v>
          </cell>
          <cell r="C2288" t="str">
            <v>Reverse Pickup(Return &amp; Refund)</v>
          </cell>
          <cell r="F2288" t="str">
            <v>C21036226</v>
          </cell>
          <cell r="I2288" t="str">
            <v>Out For Delivery</v>
          </cell>
          <cell r="N2288" t="str">
            <v>No Answer</v>
          </cell>
          <cell r="O2288" t="str">
            <v>Switched Off</v>
          </cell>
          <cell r="W2288" t="str">
            <v>D21015036</v>
          </cell>
          <cell r="X2288" t="str">
            <v>Afkar H14 Abdullah Mustafizurehman</v>
          </cell>
          <cell r="AL2288" t="str">
            <v>Ar Rashidiyyah</v>
          </cell>
          <cell r="AO2288">
            <v>0</v>
          </cell>
          <cell r="BT2288" t="str">
            <v>NO</v>
          </cell>
          <cell r="CB2288">
            <v>1</v>
          </cell>
          <cell r="CJ2288" t="str">
            <v/>
          </cell>
        </row>
        <row r="2289">
          <cell r="A2289" t="str">
            <v>6062024786449</v>
          </cell>
          <cell r="C2289" t="str">
            <v>Dropship Order</v>
          </cell>
          <cell r="F2289" t="str">
            <v>C2107346</v>
          </cell>
          <cell r="I2289" t="str">
            <v>Out For Delivery</v>
          </cell>
          <cell r="N2289" t="str">
            <v>Reschedule</v>
          </cell>
          <cell r="O2289" t="str">
            <v>Schedule for future</v>
          </cell>
          <cell r="W2289" t="str">
            <v>D21012065701</v>
          </cell>
          <cell r="X2289" t="str">
            <v>AFKAR-Sabiu Gambo sali</v>
          </cell>
          <cell r="AL2289" t="str">
            <v>Al Umrah Al Jadidah</v>
          </cell>
          <cell r="AO2289">
            <v>400</v>
          </cell>
          <cell r="BT2289" t="str">
            <v>NO</v>
          </cell>
          <cell r="CB2289">
            <v>3</v>
          </cell>
          <cell r="CJ2289" t="str">
            <v/>
          </cell>
        </row>
        <row r="2290">
          <cell r="A2290" t="str">
            <v>6061624476536</v>
          </cell>
          <cell r="C2290" t="str">
            <v>Dropship Order</v>
          </cell>
          <cell r="F2290" t="str">
            <v>C2103734901</v>
          </cell>
          <cell r="I2290" t="str">
            <v>Out For Delivery</v>
          </cell>
          <cell r="N2290" t="str">
            <v>Cancel</v>
          </cell>
          <cell r="O2290" t="str">
            <v>Doesn't Want to Give Reason</v>
          </cell>
          <cell r="W2290" t="str">
            <v>D2107533601</v>
          </cell>
          <cell r="X2290" t="str">
            <v xml:space="preserve">Afkar H9 Abdullah Muhammad </v>
          </cell>
          <cell r="AL2290" t="str">
            <v/>
          </cell>
          <cell r="AO2290">
            <v>158</v>
          </cell>
          <cell r="BT2290" t="str">
            <v>NO</v>
          </cell>
          <cell r="CB2290">
            <v>4</v>
          </cell>
          <cell r="CJ2290" t="str">
            <v/>
          </cell>
        </row>
        <row r="2291">
          <cell r="A2291" t="str">
            <v>6060124135781</v>
          </cell>
          <cell r="C2291" t="str">
            <v>Dropship Order</v>
          </cell>
          <cell r="F2291" t="str">
            <v>C2105157</v>
          </cell>
          <cell r="I2291" t="str">
            <v>Out For Delivery</v>
          </cell>
          <cell r="N2291" t="str">
            <v>Reschedule</v>
          </cell>
          <cell r="O2291" t="str">
            <v>Schedule for future</v>
          </cell>
          <cell r="W2291" t="str">
            <v>D21012065701</v>
          </cell>
          <cell r="X2291" t="str">
            <v>AFKAR-Sabiu Gambo sali</v>
          </cell>
          <cell r="AL2291" t="str">
            <v>Makka navariya nir draiving school,Navariya draiving school,Makka , Makkah , Mecca , Saudi Arabia</v>
          </cell>
          <cell r="AO2291">
            <v>169</v>
          </cell>
          <cell r="BT2291" t="str">
            <v>NO</v>
          </cell>
          <cell r="CB2291">
            <v>3</v>
          </cell>
          <cell r="CJ2291" t="str">
            <v/>
          </cell>
        </row>
        <row r="2292">
          <cell r="A2292" t="str">
            <v>6061124237181</v>
          </cell>
          <cell r="C2292" t="str">
            <v>Dropship Order</v>
          </cell>
          <cell r="F2292" t="str">
            <v>C21036624</v>
          </cell>
          <cell r="I2292" t="str">
            <v>Out For Delivery</v>
          </cell>
          <cell r="N2292" t="str">
            <v>Reschedule</v>
          </cell>
          <cell r="O2292" t="str">
            <v>Schedule for future</v>
          </cell>
          <cell r="W2292" t="str">
            <v>D21012065701</v>
          </cell>
          <cell r="X2292" t="str">
            <v>AFKAR-Sabiu Gambo sali</v>
          </cell>
          <cell r="AL2292" t="str">
            <v>At Taniem</v>
          </cell>
          <cell r="AO2292">
            <v>199</v>
          </cell>
          <cell r="BT2292" t="str">
            <v>NO</v>
          </cell>
          <cell r="CB2292">
            <v>3</v>
          </cell>
          <cell r="CJ2292" t="str">
            <v/>
          </cell>
        </row>
        <row r="2293">
          <cell r="A2293" t="str">
            <v>6061224862301</v>
          </cell>
          <cell r="C2293" t="str">
            <v>Dropship Order</v>
          </cell>
          <cell r="F2293" t="str">
            <v>C21036624</v>
          </cell>
          <cell r="I2293" t="str">
            <v>Out For Delivery</v>
          </cell>
          <cell r="N2293" t="str">
            <v>Undelivered</v>
          </cell>
          <cell r="O2293" t="str">
            <v xml:space="preserve">NDR Condition, can not been scheduled </v>
          </cell>
          <cell r="W2293" t="str">
            <v>D2107533601</v>
          </cell>
          <cell r="X2293" t="str">
            <v xml:space="preserve">Afkar H9 Abdullah Muhammad </v>
          </cell>
          <cell r="AL2293" t="str">
            <v>Al Ju'ranah</v>
          </cell>
          <cell r="AO2293">
            <v>189</v>
          </cell>
          <cell r="BT2293" t="str">
            <v>NO</v>
          </cell>
          <cell r="CB2293">
            <v>3</v>
          </cell>
          <cell r="CJ2293" t="str">
            <v/>
          </cell>
        </row>
        <row r="2294">
          <cell r="A2294" t="str">
            <v>6060924786580</v>
          </cell>
          <cell r="C2294" t="str">
            <v>Dropship Order</v>
          </cell>
          <cell r="F2294" t="str">
            <v>C21036106</v>
          </cell>
          <cell r="I2294" t="str">
            <v>Out For Delivery</v>
          </cell>
          <cell r="N2294" t="str">
            <v>No Answer</v>
          </cell>
          <cell r="O2294" t="str">
            <v>Switched Off</v>
          </cell>
          <cell r="W2294" t="str">
            <v>D21012065701</v>
          </cell>
          <cell r="X2294" t="str">
            <v>AFKAR-Sabiu Gambo sali</v>
          </cell>
          <cell r="AL2294" t="str">
            <v>Makkah</v>
          </cell>
          <cell r="AO2294">
            <v>99</v>
          </cell>
          <cell r="BT2294" t="str">
            <v>NO</v>
          </cell>
          <cell r="CB2294">
            <v>4</v>
          </cell>
          <cell r="CJ2294" t="str">
            <v/>
          </cell>
        </row>
        <row r="2295">
          <cell r="A2295" t="str">
            <v>6062424118364</v>
          </cell>
          <cell r="C2295" t="str">
            <v>Reverse Pickup(Return &amp; Refund)</v>
          </cell>
          <cell r="F2295" t="str">
            <v>C21036226</v>
          </cell>
          <cell r="I2295" t="str">
            <v>Out For Delivery</v>
          </cell>
          <cell r="N2295" t="str">
            <v>No Answer</v>
          </cell>
          <cell r="O2295" t="str">
            <v>Switched Off</v>
          </cell>
          <cell r="W2295" t="str">
            <v>D21015036</v>
          </cell>
          <cell r="X2295" t="str">
            <v>Afkar H14 Abdullah Mustafizurehman</v>
          </cell>
          <cell r="AL2295" t="str">
            <v>Ar Rashidiyyah</v>
          </cell>
          <cell r="AO2295">
            <v>0</v>
          </cell>
          <cell r="BT2295" t="str">
            <v>NO</v>
          </cell>
          <cell r="CB2295">
            <v>1</v>
          </cell>
          <cell r="CJ2295" t="str">
            <v/>
          </cell>
        </row>
        <row r="2296">
          <cell r="A2296" t="str">
            <v>6061924109806</v>
          </cell>
          <cell r="C2296" t="str">
            <v>Dropship Order</v>
          </cell>
          <cell r="F2296" t="str">
            <v>C2103730101</v>
          </cell>
          <cell r="I2296" t="str">
            <v>Out For Delivery</v>
          </cell>
          <cell r="N2296" t="str">
            <v>Cancel</v>
          </cell>
          <cell r="O2296" t="str">
            <v>Doesn't Want to Give Reason</v>
          </cell>
          <cell r="W2296" t="str">
            <v>D2107533601</v>
          </cell>
          <cell r="X2296" t="str">
            <v xml:space="preserve">Afkar H9 Abdullah Muhammad </v>
          </cell>
          <cell r="AL2296" t="str">
            <v>Al Ju'ranah</v>
          </cell>
          <cell r="AO2296">
            <v>292.58</v>
          </cell>
          <cell r="BT2296" t="str">
            <v>NO</v>
          </cell>
          <cell r="CB2296">
            <v>2</v>
          </cell>
          <cell r="CJ2296" t="str">
            <v>POUCH</v>
          </cell>
        </row>
        <row r="2297">
          <cell r="A2297" t="str">
            <v>6061924113266</v>
          </cell>
          <cell r="C2297" t="str">
            <v>Dropship Order</v>
          </cell>
          <cell r="F2297" t="str">
            <v>C2103730101</v>
          </cell>
          <cell r="I2297" t="str">
            <v>Out For Delivery</v>
          </cell>
          <cell r="N2297" t="str">
            <v>Cancel</v>
          </cell>
          <cell r="O2297" t="str">
            <v>Doesn't Want to Give Reason</v>
          </cell>
          <cell r="W2297" t="str">
            <v>D2107533601</v>
          </cell>
          <cell r="X2297" t="str">
            <v xml:space="preserve">Afkar H9 Abdullah Muhammad </v>
          </cell>
          <cell r="AL2297" t="str">
            <v>Al Ju'ranah</v>
          </cell>
          <cell r="AO2297">
            <v>487.25</v>
          </cell>
          <cell r="BT2297" t="str">
            <v>NO</v>
          </cell>
          <cell r="CB2297">
            <v>2</v>
          </cell>
          <cell r="CJ2297" t="str">
            <v>POUCH</v>
          </cell>
        </row>
        <row r="2298">
          <cell r="A2298" t="str">
            <v>6061824586248</v>
          </cell>
          <cell r="C2298" t="str">
            <v>Dropship Order</v>
          </cell>
          <cell r="F2298" t="str">
            <v>C2107346</v>
          </cell>
          <cell r="I2298" t="str">
            <v>Out For Delivery</v>
          </cell>
          <cell r="N2298" t="str">
            <v>Reschedule</v>
          </cell>
          <cell r="O2298" t="str">
            <v>Schedule for future</v>
          </cell>
          <cell r="W2298" t="str">
            <v>D21012065701</v>
          </cell>
          <cell r="X2298" t="str">
            <v>AFKAR-Sabiu Gambo sali</v>
          </cell>
          <cell r="AL2298" t="str">
            <v>false</v>
          </cell>
          <cell r="AO2298">
            <v>400</v>
          </cell>
          <cell r="BT2298" t="str">
            <v>NO</v>
          </cell>
          <cell r="CB2298">
            <v>3</v>
          </cell>
          <cell r="CJ2298" t="str">
            <v/>
          </cell>
        </row>
        <row r="2299">
          <cell r="A2299" t="str">
            <v>6061424776815</v>
          </cell>
          <cell r="C2299" t="str">
            <v>Dropship Order</v>
          </cell>
          <cell r="F2299" t="str">
            <v>C21036593</v>
          </cell>
          <cell r="I2299" t="str">
            <v>Out For Delivery</v>
          </cell>
          <cell r="N2299" t="str">
            <v>Reschedule</v>
          </cell>
          <cell r="O2299" t="str">
            <v>Schedule for future</v>
          </cell>
          <cell r="W2299" t="str">
            <v>D2107533601</v>
          </cell>
          <cell r="X2299" t="str">
            <v xml:space="preserve">Afkar H9 Abdullah Muhammad </v>
          </cell>
          <cell r="AL2299" t="str">
            <v>Sharai Al Mujahidin</v>
          </cell>
          <cell r="AO2299">
            <v>179</v>
          </cell>
          <cell r="BT2299" t="str">
            <v>NO</v>
          </cell>
          <cell r="CB2299">
            <v>3</v>
          </cell>
          <cell r="CJ2299" t="str">
            <v/>
          </cell>
        </row>
        <row r="2300">
          <cell r="A2300" t="str">
            <v>6060824686039</v>
          </cell>
          <cell r="C2300" t="str">
            <v>Dropship Order</v>
          </cell>
          <cell r="F2300" t="str">
            <v>C21036624</v>
          </cell>
          <cell r="I2300" t="str">
            <v>Out For Delivery</v>
          </cell>
          <cell r="N2300" t="str">
            <v>Reschedule</v>
          </cell>
          <cell r="O2300" t="str">
            <v>Schedule for future</v>
          </cell>
          <cell r="W2300" t="str">
            <v>D2107533601</v>
          </cell>
          <cell r="X2300" t="str">
            <v xml:space="preserve">Afkar H9 Abdullah Muhammad </v>
          </cell>
          <cell r="AL2300" t="str">
            <v>Al Sharai' Ash Shamaliyyah</v>
          </cell>
          <cell r="AO2300">
            <v>179</v>
          </cell>
          <cell r="BT2300" t="str">
            <v>NO</v>
          </cell>
          <cell r="CB2300">
            <v>3</v>
          </cell>
          <cell r="CJ2300" t="str">
            <v/>
          </cell>
        </row>
        <row r="2301">
          <cell r="A2301" t="str">
            <v>6061824218197</v>
          </cell>
          <cell r="C2301" t="str">
            <v>Dropship Order</v>
          </cell>
          <cell r="F2301" t="str">
            <v>C21036593</v>
          </cell>
          <cell r="I2301" t="str">
            <v>Out For Delivery</v>
          </cell>
          <cell r="N2301" t="str">
            <v>Reschedule</v>
          </cell>
          <cell r="O2301" t="str">
            <v>Schedule for future</v>
          </cell>
          <cell r="W2301" t="str">
            <v>D21012065701</v>
          </cell>
          <cell r="X2301" t="str">
            <v>AFKAR-Sabiu Gambo sali</v>
          </cell>
          <cell r="AL2301" t="str">
            <v>An Nawwariyyah</v>
          </cell>
          <cell r="AO2301">
            <v>199</v>
          </cell>
          <cell r="BT2301" t="str">
            <v>NO</v>
          </cell>
          <cell r="CB2301">
            <v>3</v>
          </cell>
          <cell r="CJ2301" t="str">
            <v/>
          </cell>
        </row>
        <row r="2302">
          <cell r="A2302" t="str">
            <v>6061524593760</v>
          </cell>
          <cell r="C2302" t="str">
            <v>Dropship Order</v>
          </cell>
          <cell r="F2302" t="str">
            <v>C2103734901</v>
          </cell>
          <cell r="I2302" t="str">
            <v>Out For Delivery</v>
          </cell>
          <cell r="N2302" t="str">
            <v>Reschedule</v>
          </cell>
          <cell r="O2302" t="str">
            <v>Schedule for future</v>
          </cell>
          <cell r="W2302" t="str">
            <v>D21012065701</v>
          </cell>
          <cell r="X2302" t="str">
            <v>AFKAR-Sabiu Gambo sali</v>
          </cell>
          <cell r="AL2302" t="str">
            <v>An Nawwariyyah</v>
          </cell>
          <cell r="AO2302">
            <v>158</v>
          </cell>
          <cell r="BT2302" t="str">
            <v>NO</v>
          </cell>
          <cell r="CB2302">
            <v>1</v>
          </cell>
          <cell r="CJ2302" t="str">
            <v/>
          </cell>
        </row>
        <row r="2303">
          <cell r="A2303" t="str">
            <v>6062024530276</v>
          </cell>
          <cell r="C2303" t="str">
            <v>Dropship Order</v>
          </cell>
          <cell r="F2303" t="str">
            <v>C21036106</v>
          </cell>
          <cell r="I2303" t="str">
            <v>Out For Delivery</v>
          </cell>
          <cell r="N2303" t="str">
            <v>Cancel</v>
          </cell>
          <cell r="O2303" t="str">
            <v>Doesn't Want to Give Reason</v>
          </cell>
          <cell r="W2303" t="str">
            <v>D2107533601</v>
          </cell>
          <cell r="X2303" t="str">
            <v xml:space="preserve">Afkar H9 Abdullah Muhammad </v>
          </cell>
          <cell r="AL2303" t="str">
            <v>Al Ju'ranah</v>
          </cell>
          <cell r="AO2303">
            <v>158</v>
          </cell>
          <cell r="BT2303" t="str">
            <v>NO</v>
          </cell>
          <cell r="CB2303">
            <v>3</v>
          </cell>
          <cell r="CJ2303" t="str">
            <v/>
          </cell>
        </row>
        <row r="2304">
          <cell r="A2304" t="str">
            <v>6060324859669</v>
          </cell>
          <cell r="C2304" t="str">
            <v>Dropship Order</v>
          </cell>
          <cell r="F2304" t="str">
            <v>C2103716501</v>
          </cell>
          <cell r="I2304" t="str">
            <v>Out For Delivery</v>
          </cell>
          <cell r="N2304" t="str">
            <v>Reschedule</v>
          </cell>
          <cell r="O2304" t="str">
            <v>Schedule for future</v>
          </cell>
          <cell r="W2304" t="str">
            <v>D2107533601</v>
          </cell>
          <cell r="X2304" t="str">
            <v xml:space="preserve">Afkar H9 Abdullah Muhammad </v>
          </cell>
          <cell r="AL2304" t="str">
            <v>Al Khadra</v>
          </cell>
          <cell r="AO2304">
            <v>398.4</v>
          </cell>
          <cell r="BT2304" t="str">
            <v>NO</v>
          </cell>
          <cell r="CB2304">
            <v>3</v>
          </cell>
          <cell r="CJ2304" t="str">
            <v>POUCH</v>
          </cell>
        </row>
        <row r="2305">
          <cell r="A2305" t="str">
            <v>6062124466136</v>
          </cell>
          <cell r="C2305" t="str">
            <v>Dropship Order</v>
          </cell>
          <cell r="F2305" t="str">
            <v>C2103716501</v>
          </cell>
          <cell r="I2305" t="str">
            <v>Out For Delivery</v>
          </cell>
          <cell r="N2305" t="str">
            <v/>
          </cell>
          <cell r="O2305" t="str">
            <v/>
          </cell>
          <cell r="W2305" t="str">
            <v>D2107533601</v>
          </cell>
          <cell r="X2305" t="str">
            <v xml:space="preserve">Afkar H9 Abdullah Muhammad </v>
          </cell>
          <cell r="AL2305" t="str">
            <v>Al Ju'ranah</v>
          </cell>
          <cell r="AO2305">
            <v>166.76</v>
          </cell>
          <cell r="BT2305" t="str">
            <v>NO</v>
          </cell>
          <cell r="CB2305">
            <v>0</v>
          </cell>
          <cell r="CJ2305" t="str">
            <v>POUCH</v>
          </cell>
        </row>
        <row r="2306">
          <cell r="A2306" t="str">
            <v>6060624181586</v>
          </cell>
          <cell r="C2306" t="str">
            <v>Dropship Order</v>
          </cell>
          <cell r="F2306" t="str">
            <v>C21036593</v>
          </cell>
          <cell r="I2306" t="str">
            <v>Out For Delivery</v>
          </cell>
          <cell r="N2306" t="str">
            <v>Reschedule</v>
          </cell>
          <cell r="O2306" t="str">
            <v>Schedule for future</v>
          </cell>
          <cell r="W2306" t="str">
            <v>D2107533601</v>
          </cell>
          <cell r="X2306" t="str">
            <v xml:space="preserve">Afkar H9 Abdullah Muhammad </v>
          </cell>
          <cell r="AL2306" t="str">
            <v>Al Ju'ranah</v>
          </cell>
          <cell r="AO2306">
            <v>249</v>
          </cell>
          <cell r="BT2306" t="str">
            <v>NO</v>
          </cell>
          <cell r="CB2306">
            <v>3</v>
          </cell>
          <cell r="CJ2306" t="str">
            <v/>
          </cell>
        </row>
        <row r="2307">
          <cell r="A2307" t="str">
            <v>6060824214787</v>
          </cell>
          <cell r="C2307" t="str">
            <v>Dropship Order</v>
          </cell>
          <cell r="F2307" t="str">
            <v>C2103716501</v>
          </cell>
          <cell r="I2307" t="str">
            <v>Out For Delivery</v>
          </cell>
          <cell r="N2307" t="str">
            <v>Cancel</v>
          </cell>
          <cell r="O2307" t="str">
            <v>Doesn't Want to Give Reason</v>
          </cell>
          <cell r="W2307" t="str">
            <v>D2107533601</v>
          </cell>
          <cell r="X2307" t="str">
            <v xml:space="preserve">Afkar H9 Abdullah Muhammad </v>
          </cell>
          <cell r="AL2307" t="str">
            <v>Al Ju'ranah</v>
          </cell>
          <cell r="AO2307">
            <v>237.14</v>
          </cell>
          <cell r="BT2307" t="str">
            <v>NO</v>
          </cell>
          <cell r="CB2307">
            <v>3</v>
          </cell>
          <cell r="CJ2307" t="str">
            <v>POUCH</v>
          </cell>
        </row>
        <row r="2308">
          <cell r="A2308" t="str">
            <v>6061924528553</v>
          </cell>
          <cell r="C2308" t="str">
            <v>Dropship Order</v>
          </cell>
          <cell r="F2308" t="str">
            <v>C21036593</v>
          </cell>
          <cell r="I2308" t="str">
            <v>Out For Delivery</v>
          </cell>
          <cell r="N2308" t="str">
            <v>Cancel</v>
          </cell>
          <cell r="O2308" t="str">
            <v>Doesn't Want to Give Reason</v>
          </cell>
          <cell r="W2308" t="str">
            <v>D2107533601</v>
          </cell>
          <cell r="X2308" t="str">
            <v xml:space="preserve">Afkar H9 Abdullah Muhammad </v>
          </cell>
          <cell r="AL2308" t="str">
            <v>Al Ju'ranah</v>
          </cell>
          <cell r="AO2308">
            <v>199</v>
          </cell>
          <cell r="BT2308" t="str">
            <v>NO</v>
          </cell>
          <cell r="CB2308">
            <v>2</v>
          </cell>
          <cell r="CJ2308" t="str">
            <v/>
          </cell>
        </row>
        <row r="2309">
          <cell r="A2309" t="str">
            <v>6061724311705</v>
          </cell>
          <cell r="C2309" t="str">
            <v>Dropship Order</v>
          </cell>
          <cell r="F2309" t="str">
            <v>C2103730101</v>
          </cell>
          <cell r="I2309" t="str">
            <v>Out For Delivery</v>
          </cell>
          <cell r="N2309" t="str">
            <v>Undelivered</v>
          </cell>
          <cell r="O2309" t="str">
            <v xml:space="preserve">NDR Condition, can not been scheduled </v>
          </cell>
          <cell r="W2309" t="str">
            <v>D21010717201</v>
          </cell>
          <cell r="X2309" t="str">
            <v>AFKAR-Abdul Ohab</v>
          </cell>
          <cell r="AL2309" t="str">
            <v>Ar Rashidiyyah</v>
          </cell>
          <cell r="AO2309">
            <v>537.14</v>
          </cell>
          <cell r="BT2309" t="str">
            <v>NO</v>
          </cell>
          <cell r="CB2309">
            <v>3</v>
          </cell>
          <cell r="CJ2309" t="str">
            <v>BOX</v>
          </cell>
        </row>
        <row r="2310">
          <cell r="A2310" t="str">
            <v>6060824950324</v>
          </cell>
          <cell r="C2310" t="str">
            <v>Dropship Order</v>
          </cell>
          <cell r="F2310" t="str">
            <v>C21035750</v>
          </cell>
          <cell r="I2310" t="str">
            <v>Out For Delivery</v>
          </cell>
          <cell r="N2310" t="str">
            <v>Reschedule</v>
          </cell>
          <cell r="O2310" t="str">
            <v>Schedule for future</v>
          </cell>
          <cell r="W2310" t="str">
            <v>D2107533601</v>
          </cell>
          <cell r="X2310" t="str">
            <v xml:space="preserve">Afkar H9 Abdullah Muhammad </v>
          </cell>
          <cell r="AL2310" t="str">
            <v>Al Ju'ranah</v>
          </cell>
          <cell r="AO2310">
            <v>229</v>
          </cell>
          <cell r="BT2310" t="str">
            <v>NO</v>
          </cell>
          <cell r="CB2310">
            <v>3</v>
          </cell>
          <cell r="CJ2310" t="str">
            <v/>
          </cell>
        </row>
        <row r="2311">
          <cell r="A2311" t="str">
            <v>6061024861135</v>
          </cell>
          <cell r="C2311" t="str">
            <v>Dropship Order</v>
          </cell>
          <cell r="F2311" t="str">
            <v>C21036624</v>
          </cell>
          <cell r="I2311" t="str">
            <v>Out For Delivery</v>
          </cell>
          <cell r="N2311" t="str">
            <v>Cancel</v>
          </cell>
          <cell r="O2311" t="str">
            <v>Doesn't Want to Give Reason</v>
          </cell>
          <cell r="W2311" t="str">
            <v>D2107533601</v>
          </cell>
          <cell r="X2311" t="str">
            <v xml:space="preserve">Afkar H9 Abdullah Muhammad </v>
          </cell>
          <cell r="AL2311" t="str">
            <v>Al Sharai' Ash Shamaliyyah</v>
          </cell>
          <cell r="AO2311">
            <v>170</v>
          </cell>
          <cell r="BT2311" t="str">
            <v>NO</v>
          </cell>
          <cell r="CB2311">
            <v>3</v>
          </cell>
          <cell r="CJ2311" t="str">
            <v/>
          </cell>
        </row>
        <row r="2312">
          <cell r="A2312" t="str">
            <v>6062124928682</v>
          </cell>
          <cell r="C2312" t="str">
            <v>Dropship Order</v>
          </cell>
          <cell r="F2312" t="str">
            <v>C2103730101</v>
          </cell>
          <cell r="I2312" t="str">
            <v>Out For Delivery</v>
          </cell>
          <cell r="N2312" t="str">
            <v>No Answer</v>
          </cell>
          <cell r="O2312" t="str">
            <v>Switched Off</v>
          </cell>
          <cell r="W2312" t="str">
            <v>D21016875</v>
          </cell>
          <cell r="X2312" t="str">
            <v>HPS Hassan Mahmud Musa Ali</v>
          </cell>
          <cell r="AL2312" t="str">
            <v>Ar Rashidiyyah</v>
          </cell>
          <cell r="AO2312">
            <v>802.34</v>
          </cell>
          <cell r="BT2312" t="str">
            <v>NO</v>
          </cell>
          <cell r="CB2312">
            <v>0</v>
          </cell>
          <cell r="CJ2312" t="str">
            <v>POUCH</v>
          </cell>
        </row>
        <row r="2313">
          <cell r="A2313" t="str">
            <v>6062124790870</v>
          </cell>
          <cell r="C2313" t="str">
            <v>Dropship Order</v>
          </cell>
          <cell r="F2313" t="str">
            <v>C2103730101</v>
          </cell>
          <cell r="I2313" t="str">
            <v>Out For Delivery</v>
          </cell>
          <cell r="N2313" t="str">
            <v>Reschedule</v>
          </cell>
          <cell r="O2313" t="str">
            <v>Schedule for future</v>
          </cell>
          <cell r="W2313" t="str">
            <v>D21010717201</v>
          </cell>
          <cell r="X2313" t="str">
            <v>AFKAR-Abdul Ohab</v>
          </cell>
          <cell r="AL2313" t="str">
            <v>Ar Rashidiyyah</v>
          </cell>
          <cell r="AO2313">
            <v>539.13</v>
          </cell>
          <cell r="BT2313" t="str">
            <v>NO</v>
          </cell>
          <cell r="CB2313">
            <v>1</v>
          </cell>
          <cell r="CJ2313" t="str">
            <v>BOX</v>
          </cell>
        </row>
        <row r="2314">
          <cell r="A2314" t="str">
            <v>6061524894498</v>
          </cell>
          <cell r="C2314" t="str">
            <v>Dropship Order</v>
          </cell>
          <cell r="F2314" t="str">
            <v>C2103734901</v>
          </cell>
          <cell r="I2314" t="str">
            <v>Out For Delivery</v>
          </cell>
          <cell r="N2314" t="str">
            <v>Reschedule</v>
          </cell>
          <cell r="O2314" t="str">
            <v>Schedule for future</v>
          </cell>
          <cell r="W2314" t="str">
            <v>D21016875</v>
          </cell>
          <cell r="X2314" t="str">
            <v>HPS Hassan Mahmud Musa Ali</v>
          </cell>
          <cell r="AL2314" t="str">
            <v/>
          </cell>
          <cell r="AO2314">
            <v>158</v>
          </cell>
          <cell r="BT2314" t="str">
            <v>NO</v>
          </cell>
          <cell r="CB2314">
            <v>3</v>
          </cell>
          <cell r="CJ2314" t="str">
            <v/>
          </cell>
        </row>
        <row r="2315">
          <cell r="A2315" t="str">
            <v>3106082330683</v>
          </cell>
          <cell r="C2315" t="str">
            <v>Dropship Order</v>
          </cell>
          <cell r="F2315" t="str">
            <v>C2103733501</v>
          </cell>
          <cell r="I2315" t="str">
            <v>Out For Delivery</v>
          </cell>
          <cell r="N2315" t="str">
            <v>Reschedule</v>
          </cell>
          <cell r="O2315" t="str">
            <v>Schedule for future</v>
          </cell>
          <cell r="W2315" t="str">
            <v>D21016875</v>
          </cell>
          <cell r="X2315" t="str">
            <v>HPS Hassan Mahmud Musa Ali</v>
          </cell>
          <cell r="AL2315" t="str">
            <v>Sharai Al Mujahidin</v>
          </cell>
          <cell r="AO2315">
            <v>150.30000000000001</v>
          </cell>
          <cell r="BT2315" t="str">
            <v>NO</v>
          </cell>
          <cell r="CB2315">
            <v>4</v>
          </cell>
          <cell r="CJ2315" t="str">
            <v>POUCH</v>
          </cell>
        </row>
        <row r="2316">
          <cell r="A2316" t="str">
            <v>6061824191640</v>
          </cell>
          <cell r="C2316" t="str">
            <v>Dropship Order</v>
          </cell>
          <cell r="F2316" t="str">
            <v>C21036106</v>
          </cell>
          <cell r="I2316" t="str">
            <v>Out For Delivery</v>
          </cell>
          <cell r="N2316" t="str">
            <v>Reschedule</v>
          </cell>
          <cell r="O2316" t="str">
            <v>Schedule for future</v>
          </cell>
          <cell r="W2316" t="str">
            <v>D21016875</v>
          </cell>
          <cell r="X2316" t="str">
            <v>HPS Hassan Mahmud Musa Ali</v>
          </cell>
          <cell r="AL2316" t="str">
            <v>Makkah</v>
          </cell>
          <cell r="AO2316">
            <v>89</v>
          </cell>
          <cell r="BT2316" t="str">
            <v>NO</v>
          </cell>
          <cell r="CB2316">
            <v>3</v>
          </cell>
          <cell r="CJ2316" t="str">
            <v/>
          </cell>
        </row>
        <row r="2317">
          <cell r="A2317" t="str">
            <v>6062224756803</v>
          </cell>
          <cell r="C2317" t="str">
            <v>Dropship Order</v>
          </cell>
          <cell r="F2317" t="str">
            <v>C2103730101</v>
          </cell>
          <cell r="I2317" t="str">
            <v>Out For Delivery</v>
          </cell>
          <cell r="N2317" t="str">
            <v/>
          </cell>
          <cell r="O2317" t="str">
            <v/>
          </cell>
          <cell r="W2317" t="str">
            <v>D2107533601</v>
          </cell>
          <cell r="X2317" t="str">
            <v xml:space="preserve">Afkar H9 Abdullah Muhammad </v>
          </cell>
          <cell r="AL2317" t="str">
            <v>Al Ju'ranah</v>
          </cell>
          <cell r="AO2317">
            <v>415.14</v>
          </cell>
          <cell r="BT2317" t="str">
            <v>NO</v>
          </cell>
          <cell r="CB2317">
            <v>0</v>
          </cell>
          <cell r="CJ2317" t="str">
            <v>POUCH</v>
          </cell>
        </row>
        <row r="2318">
          <cell r="A2318" t="str">
            <v>6062024768199</v>
          </cell>
          <cell r="C2318" t="str">
            <v>Dropship Order</v>
          </cell>
          <cell r="F2318" t="str">
            <v>C2103716501</v>
          </cell>
          <cell r="I2318" t="str">
            <v>Out For Delivery</v>
          </cell>
          <cell r="N2318" t="str">
            <v>Reschedule</v>
          </cell>
          <cell r="O2318" t="str">
            <v>Schedule for future</v>
          </cell>
          <cell r="W2318" t="str">
            <v>D21010717201</v>
          </cell>
          <cell r="X2318" t="str">
            <v>AFKAR-Abdul Ohab</v>
          </cell>
          <cell r="AL2318" t="str">
            <v>Ar Rashidiyyah</v>
          </cell>
          <cell r="AO2318">
            <v>850.36</v>
          </cell>
          <cell r="BT2318" t="str">
            <v>NO</v>
          </cell>
          <cell r="CB2318">
            <v>2</v>
          </cell>
          <cell r="CJ2318" t="str">
            <v>BOX</v>
          </cell>
        </row>
        <row r="2319">
          <cell r="A2319" t="str">
            <v>6061424681562</v>
          </cell>
          <cell r="C2319" t="str">
            <v>Dropship Order</v>
          </cell>
          <cell r="F2319" t="str">
            <v>C2103730101</v>
          </cell>
          <cell r="I2319" t="str">
            <v>Out For Delivery</v>
          </cell>
          <cell r="N2319" t="str">
            <v>Reschedule</v>
          </cell>
          <cell r="O2319" t="str">
            <v>Schedule for future</v>
          </cell>
          <cell r="W2319" t="str">
            <v>D2107533601</v>
          </cell>
          <cell r="X2319" t="str">
            <v xml:space="preserve">Afkar H9 Abdullah Muhammad </v>
          </cell>
          <cell r="AL2319" t="str">
            <v>Al Ju'ranah</v>
          </cell>
          <cell r="AO2319">
            <v>390.05</v>
          </cell>
          <cell r="BT2319" t="str">
            <v>NO</v>
          </cell>
          <cell r="CB2319">
            <v>1</v>
          </cell>
          <cell r="CJ2319" t="str">
            <v>POUCH</v>
          </cell>
        </row>
        <row r="2320">
          <cell r="A2320" t="str">
            <v>6062124863642</v>
          </cell>
          <cell r="C2320" t="str">
            <v>Dropship Order</v>
          </cell>
          <cell r="F2320" t="str">
            <v>C2103730101</v>
          </cell>
          <cell r="I2320" t="str">
            <v>Out For Delivery</v>
          </cell>
          <cell r="N2320" t="str">
            <v>Review</v>
          </cell>
          <cell r="O2320" t="str">
            <v>Customer Wants to Change Location</v>
          </cell>
          <cell r="W2320" t="str">
            <v>D21016875</v>
          </cell>
          <cell r="X2320" t="str">
            <v>HPS Hassan Mahmud Musa Ali</v>
          </cell>
          <cell r="AL2320" t="str">
            <v>Ar Rashidiyyah</v>
          </cell>
          <cell r="AO2320">
            <v>0</v>
          </cell>
          <cell r="BT2320" t="str">
            <v>NO</v>
          </cell>
          <cell r="CB2320">
            <v>1</v>
          </cell>
          <cell r="CJ2320" t="str">
            <v>POUCH</v>
          </cell>
        </row>
        <row r="2321">
          <cell r="A2321" t="str">
            <v>6061824895936</v>
          </cell>
          <cell r="C2321" t="str">
            <v>Dropship Order</v>
          </cell>
          <cell r="F2321" t="str">
            <v>C2103785701</v>
          </cell>
          <cell r="I2321" t="str">
            <v>Out For Delivery</v>
          </cell>
          <cell r="N2321" t="str">
            <v>Reschedule</v>
          </cell>
          <cell r="O2321" t="str">
            <v>Schedule for future</v>
          </cell>
          <cell r="W2321" t="str">
            <v>D2107533601</v>
          </cell>
          <cell r="X2321" t="str">
            <v xml:space="preserve">Afkar H9 Abdullah Muhammad </v>
          </cell>
          <cell r="AL2321" t="str">
            <v>Al Ju'ranah</v>
          </cell>
          <cell r="AO2321">
            <v>169</v>
          </cell>
          <cell r="BT2321" t="str">
            <v>NO</v>
          </cell>
          <cell r="CB2321">
            <v>1</v>
          </cell>
          <cell r="CJ2321" t="str">
            <v/>
          </cell>
        </row>
        <row r="2322">
          <cell r="A2322" t="str">
            <v>6062224673412</v>
          </cell>
          <cell r="C2322" t="str">
            <v>Dropship Order</v>
          </cell>
          <cell r="F2322" t="str">
            <v>C2103730101</v>
          </cell>
          <cell r="I2322" t="str">
            <v>Out For Delivery</v>
          </cell>
          <cell r="N2322" t="str">
            <v/>
          </cell>
          <cell r="O2322" t="str">
            <v/>
          </cell>
          <cell r="W2322" t="str">
            <v>D21010717201</v>
          </cell>
          <cell r="X2322" t="str">
            <v>AFKAR-Abdul Ohab</v>
          </cell>
          <cell r="AL2322" t="str">
            <v>Ar Rashidiyyah</v>
          </cell>
          <cell r="AO2322">
            <v>0</v>
          </cell>
          <cell r="BT2322" t="str">
            <v>NO</v>
          </cell>
          <cell r="CB2322">
            <v>0</v>
          </cell>
          <cell r="CJ2322" t="str">
            <v>BOX</v>
          </cell>
        </row>
        <row r="2323">
          <cell r="A2323" t="str">
            <v>6062024983052</v>
          </cell>
          <cell r="C2323" t="str">
            <v>Dropship Order</v>
          </cell>
          <cell r="F2323" t="str">
            <v>C2103716501</v>
          </cell>
          <cell r="I2323" t="str">
            <v>Out For Delivery</v>
          </cell>
          <cell r="N2323" t="str">
            <v>Reschedule</v>
          </cell>
          <cell r="O2323" t="str">
            <v>Schedule for future</v>
          </cell>
          <cell r="W2323" t="str">
            <v>D21016875</v>
          </cell>
          <cell r="X2323" t="str">
            <v>HPS Hassan Mahmud Musa Ali</v>
          </cell>
          <cell r="AL2323" t="str">
            <v>Ar Rashidiyyah</v>
          </cell>
          <cell r="AO2323">
            <v>258.7</v>
          </cell>
          <cell r="BT2323" t="str">
            <v>NO</v>
          </cell>
          <cell r="CB2323">
            <v>1</v>
          </cell>
          <cell r="CJ2323" t="str">
            <v>POUCH</v>
          </cell>
        </row>
        <row r="2324">
          <cell r="A2324" t="str">
            <v>6061224568634</v>
          </cell>
          <cell r="C2324" t="str">
            <v>Dropship Order</v>
          </cell>
          <cell r="F2324" t="str">
            <v>C2103730101</v>
          </cell>
          <cell r="I2324" t="str">
            <v>Out For Delivery</v>
          </cell>
          <cell r="N2324" t="str">
            <v>Undelivered</v>
          </cell>
          <cell r="O2324" t="str">
            <v xml:space="preserve">NDR Condition, can not been scheduled </v>
          </cell>
          <cell r="W2324" t="str">
            <v>D2107533601</v>
          </cell>
          <cell r="X2324" t="str">
            <v xml:space="preserve">Afkar H9 Abdullah Muhammad </v>
          </cell>
          <cell r="AL2324" t="str">
            <v>Al Ju'ranah</v>
          </cell>
          <cell r="AO2324">
            <v>0</v>
          </cell>
          <cell r="BT2324" t="str">
            <v>NO</v>
          </cell>
          <cell r="CB2324">
            <v>4</v>
          </cell>
          <cell r="CJ2324" t="str">
            <v>POUCH</v>
          </cell>
        </row>
        <row r="2325">
          <cell r="A2325" t="str">
            <v>6061224637401</v>
          </cell>
          <cell r="C2325" t="str">
            <v>Dropship Order</v>
          </cell>
          <cell r="F2325" t="str">
            <v>C21036624</v>
          </cell>
          <cell r="I2325" t="str">
            <v>Out For Delivery</v>
          </cell>
          <cell r="N2325" t="str">
            <v>Reschedule</v>
          </cell>
          <cell r="O2325" t="str">
            <v>Schedule for future</v>
          </cell>
          <cell r="W2325" t="str">
            <v>D21016875</v>
          </cell>
          <cell r="X2325" t="str">
            <v>HPS Hassan Mahmud Musa Ali</v>
          </cell>
          <cell r="AL2325" t="str">
            <v>Ar Rashidiyyah</v>
          </cell>
          <cell r="AO2325">
            <v>189</v>
          </cell>
          <cell r="BT2325" t="str">
            <v>NO</v>
          </cell>
          <cell r="CB2325">
            <v>3</v>
          </cell>
          <cell r="CJ2325" t="str">
            <v/>
          </cell>
        </row>
        <row r="2326">
          <cell r="A2326" t="str">
            <v>6062024685999</v>
          </cell>
          <cell r="C2326" t="str">
            <v>Dropship Order</v>
          </cell>
          <cell r="F2326" t="str">
            <v>C21036624</v>
          </cell>
          <cell r="I2326" t="str">
            <v>Out For Delivery</v>
          </cell>
          <cell r="N2326" t="str">
            <v>Reschedule</v>
          </cell>
          <cell r="O2326" t="str">
            <v>Schedule for future</v>
          </cell>
          <cell r="W2326" t="str">
            <v>D21016875</v>
          </cell>
          <cell r="X2326" t="str">
            <v>HPS Hassan Mahmud Musa Ali</v>
          </cell>
          <cell r="AL2326" t="str">
            <v>Ar Rashidiyyah</v>
          </cell>
          <cell r="AO2326">
            <v>199</v>
          </cell>
          <cell r="BT2326" t="str">
            <v>NO</v>
          </cell>
          <cell r="CB2326">
            <v>3</v>
          </cell>
          <cell r="CJ2326" t="str">
            <v/>
          </cell>
        </row>
        <row r="2327">
          <cell r="A2327" t="str">
            <v>6062424488240</v>
          </cell>
          <cell r="C2327" t="str">
            <v>Dropship Order</v>
          </cell>
          <cell r="F2327" t="str">
            <v>C21035750</v>
          </cell>
          <cell r="I2327" t="str">
            <v>Out For Delivery</v>
          </cell>
          <cell r="N2327" t="str">
            <v>Reschedule</v>
          </cell>
          <cell r="O2327" t="str">
            <v>Schedule for future</v>
          </cell>
          <cell r="W2327" t="str">
            <v>D2107533601</v>
          </cell>
          <cell r="X2327" t="str">
            <v xml:space="preserve">Afkar H9 Abdullah Muhammad </v>
          </cell>
          <cell r="AL2327" t="str">
            <v>Al Ju'ranah</v>
          </cell>
          <cell r="AO2327">
            <v>199</v>
          </cell>
          <cell r="BT2327" t="str">
            <v>NO</v>
          </cell>
          <cell r="CB2327">
            <v>0</v>
          </cell>
          <cell r="CJ2327" t="str">
            <v/>
          </cell>
        </row>
        <row r="2328">
          <cell r="A2328" t="str">
            <v>6062024403455</v>
          </cell>
          <cell r="C2328" t="str">
            <v>Dropship Order</v>
          </cell>
          <cell r="F2328" t="str">
            <v>C2103730101</v>
          </cell>
          <cell r="I2328" t="str">
            <v>Out For Delivery</v>
          </cell>
          <cell r="N2328" t="str">
            <v>Review</v>
          </cell>
          <cell r="O2328" t="str">
            <v>Customer Wants to Change Location</v>
          </cell>
          <cell r="W2328" t="str">
            <v>D21016875</v>
          </cell>
          <cell r="X2328" t="str">
            <v>HPS Hassan Mahmud Musa Ali</v>
          </cell>
          <cell r="AL2328" t="str">
            <v>Ar Rashidiyyah</v>
          </cell>
          <cell r="AO2328">
            <v>248.77</v>
          </cell>
          <cell r="BT2328" t="str">
            <v>NO</v>
          </cell>
          <cell r="CB2328">
            <v>2</v>
          </cell>
          <cell r="CJ2328" t="str">
            <v>POUCH</v>
          </cell>
        </row>
        <row r="2329">
          <cell r="A2329" t="str">
            <v>6062124219781</v>
          </cell>
          <cell r="C2329" t="str">
            <v>Dropship Order</v>
          </cell>
          <cell r="F2329" t="str">
            <v>C2103730101</v>
          </cell>
          <cell r="I2329" t="str">
            <v>Out For Delivery</v>
          </cell>
          <cell r="N2329" t="str">
            <v>Reschedule</v>
          </cell>
          <cell r="O2329" t="str">
            <v>Schedule for future</v>
          </cell>
          <cell r="W2329" t="str">
            <v>D21010717201</v>
          </cell>
          <cell r="X2329" t="str">
            <v>AFKAR-Abdul Ohab</v>
          </cell>
          <cell r="AL2329" t="str">
            <v>Ar Rashidiyyah</v>
          </cell>
          <cell r="AO2329">
            <v>579.59</v>
          </cell>
          <cell r="BT2329" t="str">
            <v>NO</v>
          </cell>
          <cell r="CB2329">
            <v>1</v>
          </cell>
          <cell r="CJ2329" t="str">
            <v>BOX</v>
          </cell>
        </row>
        <row r="2330">
          <cell r="A2330" t="str">
            <v>6062324597847</v>
          </cell>
          <cell r="C2330" t="str">
            <v>Dropship Order</v>
          </cell>
          <cell r="F2330" t="str">
            <v>C21035750</v>
          </cell>
          <cell r="I2330" t="str">
            <v>Out For Delivery</v>
          </cell>
          <cell r="N2330" t="str">
            <v>Review</v>
          </cell>
          <cell r="O2330" t="str">
            <v>Customer Wants to Change Location</v>
          </cell>
          <cell r="W2330" t="str">
            <v>D21016875</v>
          </cell>
          <cell r="X2330" t="str">
            <v>HPS Hassan Mahmud Musa Ali</v>
          </cell>
          <cell r="AL2330" t="str">
            <v>At Taniem</v>
          </cell>
          <cell r="AO2330">
            <v>249</v>
          </cell>
          <cell r="BT2330" t="str">
            <v>NO</v>
          </cell>
          <cell r="CB2330">
            <v>1</v>
          </cell>
          <cell r="CJ2330" t="str">
            <v/>
          </cell>
        </row>
        <row r="2331">
          <cell r="A2331" t="str">
            <v>6060924417503</v>
          </cell>
          <cell r="C2331" t="str">
            <v>Dropship Order</v>
          </cell>
          <cell r="F2331" t="str">
            <v>C21036106</v>
          </cell>
          <cell r="I2331" t="str">
            <v>Out For Delivery</v>
          </cell>
          <cell r="N2331" t="str">
            <v>No Answer</v>
          </cell>
          <cell r="O2331" t="str">
            <v>Switched Off</v>
          </cell>
          <cell r="W2331" t="str">
            <v>D2107533601</v>
          </cell>
          <cell r="X2331" t="str">
            <v xml:space="preserve">Afkar H9 Abdullah Muhammad </v>
          </cell>
          <cell r="AL2331" t="str">
            <v>Al Ju'ranah</v>
          </cell>
          <cell r="AO2331">
            <v>89</v>
          </cell>
          <cell r="BT2331" t="str">
            <v>NO</v>
          </cell>
          <cell r="CB2331">
            <v>3</v>
          </cell>
          <cell r="CJ2331" t="str">
            <v/>
          </cell>
        </row>
        <row r="2332">
          <cell r="A2332" t="str">
            <v>6062024419318</v>
          </cell>
          <cell r="C2332" t="str">
            <v>Dropship Order</v>
          </cell>
          <cell r="F2332" t="str">
            <v>C2103730101</v>
          </cell>
          <cell r="I2332" t="str">
            <v>Out For Delivery</v>
          </cell>
          <cell r="N2332" t="str">
            <v>Reschedule</v>
          </cell>
          <cell r="O2332" t="str">
            <v>Schedule for future</v>
          </cell>
          <cell r="W2332" t="str">
            <v>D21016875</v>
          </cell>
          <cell r="X2332" t="str">
            <v>HPS Hassan Mahmud Musa Ali</v>
          </cell>
          <cell r="AL2332" t="str">
            <v>Ar Rashidiyyah</v>
          </cell>
          <cell r="AO2332">
            <v>170.31</v>
          </cell>
          <cell r="BT2332" t="str">
            <v>NO</v>
          </cell>
          <cell r="CB2332">
            <v>1</v>
          </cell>
          <cell r="CJ2332" t="str">
            <v>POUCH</v>
          </cell>
        </row>
        <row r="2333">
          <cell r="A2333" t="str">
            <v>6062224744882</v>
          </cell>
          <cell r="C2333" t="str">
            <v>Dropship Order</v>
          </cell>
          <cell r="F2333" t="str">
            <v>C2103846301</v>
          </cell>
          <cell r="I2333" t="str">
            <v>Out For Delivery</v>
          </cell>
          <cell r="N2333" t="str">
            <v>Reschedule</v>
          </cell>
          <cell r="O2333" t="str">
            <v>Schedule for future</v>
          </cell>
          <cell r="W2333" t="str">
            <v>D21016875</v>
          </cell>
          <cell r="X2333" t="str">
            <v>HPS Hassan Mahmud Musa Ali</v>
          </cell>
          <cell r="AL2333" t="str">
            <v>Ar Rashidiyyah</v>
          </cell>
          <cell r="AO2333">
            <v>124</v>
          </cell>
          <cell r="BT2333" t="str">
            <v>NO</v>
          </cell>
          <cell r="CB2333">
            <v>2</v>
          </cell>
          <cell r="CJ2333" t="str">
            <v/>
          </cell>
        </row>
        <row r="2334">
          <cell r="A2334" t="str">
            <v>3711052860829</v>
          </cell>
          <cell r="C2334" t="str">
            <v>Dropship Order</v>
          </cell>
          <cell r="F2334" t="str">
            <v>C21034607</v>
          </cell>
          <cell r="I2334" t="str">
            <v>Out For Delivery</v>
          </cell>
          <cell r="N2334" t="str">
            <v>Reschedule</v>
          </cell>
          <cell r="O2334" t="str">
            <v>Schedule for future</v>
          </cell>
          <cell r="W2334" t="str">
            <v>D21016875</v>
          </cell>
          <cell r="X2334" t="str">
            <v>HPS Hassan Mahmud Musa Ali</v>
          </cell>
          <cell r="AL2334" t="str">
            <v/>
          </cell>
          <cell r="AO2334">
            <v>0</v>
          </cell>
          <cell r="BT2334" t="str">
            <v>NO</v>
          </cell>
          <cell r="CB2334">
            <v>2</v>
          </cell>
          <cell r="CJ2334" t="str">
            <v>POUCH</v>
          </cell>
        </row>
        <row r="2335">
          <cell r="A2335" t="str">
            <v>6062124431732</v>
          </cell>
          <cell r="C2335" t="str">
            <v>Dropship Order</v>
          </cell>
          <cell r="F2335" t="str">
            <v>C2103730101</v>
          </cell>
          <cell r="I2335" t="str">
            <v>Out For Delivery</v>
          </cell>
          <cell r="N2335" t="str">
            <v>No Answer</v>
          </cell>
          <cell r="O2335" t="str">
            <v>Switched Off</v>
          </cell>
          <cell r="W2335" t="str">
            <v>D21010717201</v>
          </cell>
          <cell r="X2335" t="str">
            <v>AFKAR-Abdul Ohab</v>
          </cell>
          <cell r="AL2335" t="str">
            <v>Al Khadra</v>
          </cell>
          <cell r="AO2335">
            <v>611.34</v>
          </cell>
          <cell r="BT2335" t="str">
            <v>NO</v>
          </cell>
          <cell r="CB2335">
            <v>0</v>
          </cell>
          <cell r="CJ2335" t="str">
            <v>BOX</v>
          </cell>
        </row>
        <row r="2336">
          <cell r="A2336" t="str">
            <v>6062224637922</v>
          </cell>
          <cell r="C2336" t="str">
            <v>Dropship Order</v>
          </cell>
          <cell r="F2336" t="str">
            <v>C2103730101</v>
          </cell>
          <cell r="I2336" t="str">
            <v>Out For Delivery</v>
          </cell>
          <cell r="N2336" t="str">
            <v/>
          </cell>
          <cell r="O2336" t="str">
            <v/>
          </cell>
          <cell r="W2336" t="str">
            <v>D2107533601</v>
          </cell>
          <cell r="X2336" t="str">
            <v xml:space="preserve">Afkar H9 Abdullah Muhammad </v>
          </cell>
          <cell r="AL2336" t="str">
            <v>Al Ju'ranah</v>
          </cell>
          <cell r="AO2336">
            <v>356.42</v>
          </cell>
          <cell r="BT2336" t="str">
            <v>NO</v>
          </cell>
          <cell r="CB2336">
            <v>0</v>
          </cell>
          <cell r="CJ2336" t="str">
            <v>POUCH</v>
          </cell>
        </row>
        <row r="2337">
          <cell r="A2337" t="str">
            <v>6062124412580</v>
          </cell>
          <cell r="C2337" t="str">
            <v>Dropship Order</v>
          </cell>
          <cell r="F2337" t="str">
            <v>C21035750</v>
          </cell>
          <cell r="I2337" t="str">
            <v>Out For Delivery</v>
          </cell>
          <cell r="N2337" t="str">
            <v>Cancel</v>
          </cell>
          <cell r="O2337" t="str">
            <v>Doesn't Want to Give Reason</v>
          </cell>
          <cell r="W2337" t="str">
            <v>D21016875</v>
          </cell>
          <cell r="X2337" t="str">
            <v>HPS Hassan Mahmud Musa Ali</v>
          </cell>
          <cell r="AL2337" t="str">
            <v>Wadi Nuaman</v>
          </cell>
          <cell r="AO2337">
            <v>169</v>
          </cell>
          <cell r="BT2337" t="str">
            <v>NO</v>
          </cell>
          <cell r="CB2337">
            <v>2</v>
          </cell>
          <cell r="CJ2337" t="str">
            <v/>
          </cell>
        </row>
        <row r="2338">
          <cell r="A2338" t="str">
            <v>6061024534606</v>
          </cell>
          <cell r="C2338" t="str">
            <v>Dropship Order</v>
          </cell>
          <cell r="F2338" t="str">
            <v>C2103730101</v>
          </cell>
          <cell r="I2338" t="str">
            <v>Out For Delivery</v>
          </cell>
          <cell r="N2338" t="str">
            <v>Reschedule</v>
          </cell>
          <cell r="O2338" t="str">
            <v>Schedule for future</v>
          </cell>
          <cell r="W2338" t="str">
            <v>D21016875</v>
          </cell>
          <cell r="X2338" t="str">
            <v>HPS Hassan Mahmud Musa Ali</v>
          </cell>
          <cell r="AL2338" t="str">
            <v>Ar Rashidiyyah</v>
          </cell>
          <cell r="AO2338">
            <v>588.92999999999995</v>
          </cell>
          <cell r="BT2338" t="str">
            <v>NO</v>
          </cell>
          <cell r="CB2338">
            <v>3</v>
          </cell>
          <cell r="CJ2338" t="str">
            <v>POUCH</v>
          </cell>
        </row>
        <row r="2339">
          <cell r="A2339" t="str">
            <v>6061424720120</v>
          </cell>
          <cell r="C2339" t="str">
            <v>Dropship Order</v>
          </cell>
          <cell r="F2339" t="str">
            <v>C2103730101</v>
          </cell>
          <cell r="I2339" t="str">
            <v>Out For Delivery</v>
          </cell>
          <cell r="N2339" t="str">
            <v>Reschedule</v>
          </cell>
          <cell r="O2339" t="str">
            <v>Schedule for future</v>
          </cell>
          <cell r="W2339" t="str">
            <v>D21016875</v>
          </cell>
          <cell r="X2339" t="str">
            <v>HPS Hassan Mahmud Musa Ali</v>
          </cell>
          <cell r="AL2339" t="str">
            <v>Ar Rashidiyyah</v>
          </cell>
          <cell r="AO2339">
            <v>619.66</v>
          </cell>
          <cell r="BT2339" t="str">
            <v>NO</v>
          </cell>
          <cell r="CB2339">
            <v>3</v>
          </cell>
          <cell r="CJ2339" t="str">
            <v>POUCH</v>
          </cell>
        </row>
        <row r="2340">
          <cell r="A2340" t="str">
            <v>6061824181833</v>
          </cell>
          <cell r="C2340" t="str">
            <v>Dropship Order</v>
          </cell>
          <cell r="F2340" t="str">
            <v>C2103730101</v>
          </cell>
          <cell r="I2340" t="str">
            <v>Out For Delivery</v>
          </cell>
          <cell r="N2340" t="str">
            <v>Review</v>
          </cell>
          <cell r="O2340" t="str">
            <v>Customer Wants to Change Location</v>
          </cell>
          <cell r="W2340" t="str">
            <v>D2107533601</v>
          </cell>
          <cell r="X2340" t="str">
            <v xml:space="preserve">Afkar H9 Abdullah Muhammad </v>
          </cell>
          <cell r="AL2340" t="str">
            <v>Ain Shams</v>
          </cell>
          <cell r="AO2340">
            <v>0</v>
          </cell>
          <cell r="BT2340" t="str">
            <v>NO</v>
          </cell>
          <cell r="CB2340">
            <v>2</v>
          </cell>
          <cell r="CJ2340" t="str">
            <v>POUCH</v>
          </cell>
        </row>
        <row r="2341">
          <cell r="A2341" t="str">
            <v>6062024261378</v>
          </cell>
          <cell r="C2341" t="str">
            <v>Dropship Order</v>
          </cell>
          <cell r="F2341" t="str">
            <v>C2103730101</v>
          </cell>
          <cell r="I2341" t="str">
            <v>Out For Delivery</v>
          </cell>
          <cell r="N2341" t="str">
            <v>Cancel</v>
          </cell>
          <cell r="O2341" t="str">
            <v>Doesn't Want to Give Reason</v>
          </cell>
          <cell r="W2341" t="str">
            <v>D21010717201</v>
          </cell>
          <cell r="X2341" t="str">
            <v>AFKAR-Abdul Ohab</v>
          </cell>
          <cell r="AL2341" t="str">
            <v>Ar Rashidiyyah</v>
          </cell>
          <cell r="AO2341">
            <v>805.67</v>
          </cell>
          <cell r="BT2341" t="str">
            <v>NO</v>
          </cell>
          <cell r="CB2341">
            <v>1</v>
          </cell>
          <cell r="CJ2341" t="str">
            <v>BOX</v>
          </cell>
        </row>
        <row r="2342">
          <cell r="A2342" t="str">
            <v>6061924324551</v>
          </cell>
          <cell r="C2342" t="str">
            <v>Dropship Order</v>
          </cell>
          <cell r="F2342" t="str">
            <v>C21036624</v>
          </cell>
          <cell r="I2342" t="str">
            <v>Out For Delivery</v>
          </cell>
          <cell r="N2342" t="str">
            <v>Cancel</v>
          </cell>
          <cell r="O2342" t="str">
            <v>Doesn't Want to Give Reason</v>
          </cell>
          <cell r="W2342" t="str">
            <v>D21016875</v>
          </cell>
          <cell r="X2342" t="str">
            <v>HPS Hassan Mahmud Musa Ali</v>
          </cell>
          <cell r="AL2342" t="str">
            <v>Ar Rashidiyyah</v>
          </cell>
          <cell r="AO2342">
            <v>254</v>
          </cell>
          <cell r="BT2342" t="str">
            <v>NO</v>
          </cell>
          <cell r="CB2342">
            <v>2</v>
          </cell>
          <cell r="CJ2342" t="str">
            <v/>
          </cell>
        </row>
        <row r="2343">
          <cell r="A2343" t="str">
            <v>6062024275371</v>
          </cell>
          <cell r="C2343" t="str">
            <v>Dropship Order</v>
          </cell>
          <cell r="F2343" t="str">
            <v>C21036106</v>
          </cell>
          <cell r="I2343" t="str">
            <v>Out For Delivery</v>
          </cell>
          <cell r="N2343" t="str">
            <v>Reschedule</v>
          </cell>
          <cell r="O2343" t="str">
            <v>Schedule for future</v>
          </cell>
          <cell r="W2343" t="str">
            <v>D21016875</v>
          </cell>
          <cell r="X2343" t="str">
            <v>HPS Hassan Mahmud Musa Ali</v>
          </cell>
          <cell r="AL2343" t="str">
            <v>Makkah</v>
          </cell>
          <cell r="AO2343">
            <v>99</v>
          </cell>
          <cell r="BT2343" t="str">
            <v>NO</v>
          </cell>
          <cell r="CB2343">
            <v>3</v>
          </cell>
          <cell r="CJ2343" t="str">
            <v/>
          </cell>
        </row>
        <row r="2344">
          <cell r="A2344" t="str">
            <v>6061324744083</v>
          </cell>
          <cell r="C2344" t="str">
            <v>Dropship Order</v>
          </cell>
          <cell r="F2344" t="str">
            <v>C21035750</v>
          </cell>
          <cell r="I2344" t="str">
            <v>Out For Delivery</v>
          </cell>
          <cell r="N2344" t="str">
            <v>No Answer</v>
          </cell>
          <cell r="O2344" t="str">
            <v>Switched Off</v>
          </cell>
          <cell r="W2344" t="str">
            <v>D2107533601</v>
          </cell>
          <cell r="X2344" t="str">
            <v xml:space="preserve">Afkar H9 Abdullah Muhammad </v>
          </cell>
          <cell r="AL2344" t="str">
            <v>Al Ju'ranah</v>
          </cell>
          <cell r="AO2344">
            <v>299</v>
          </cell>
          <cell r="BT2344" t="str">
            <v>NO</v>
          </cell>
          <cell r="CB2344">
            <v>3</v>
          </cell>
          <cell r="CJ2344" t="str">
            <v/>
          </cell>
        </row>
        <row r="2345">
          <cell r="A2345" t="str">
            <v>6062224707771</v>
          </cell>
          <cell r="C2345" t="str">
            <v>Dropship Order</v>
          </cell>
          <cell r="F2345" t="str">
            <v>C21036624</v>
          </cell>
          <cell r="I2345" t="str">
            <v>Out For Delivery</v>
          </cell>
          <cell r="N2345" t="str">
            <v>Reschedule</v>
          </cell>
          <cell r="O2345" t="str">
            <v>Schedule for future</v>
          </cell>
          <cell r="W2345" t="str">
            <v>D2107533601</v>
          </cell>
          <cell r="X2345" t="str">
            <v xml:space="preserve">Afkar H9 Abdullah Muhammad </v>
          </cell>
          <cell r="AL2345" t="str">
            <v>Al Ju'ranah</v>
          </cell>
          <cell r="AO2345">
            <v>179</v>
          </cell>
          <cell r="BT2345" t="str">
            <v>NO</v>
          </cell>
          <cell r="CB2345">
            <v>2</v>
          </cell>
          <cell r="CJ2345" t="str">
            <v/>
          </cell>
        </row>
        <row r="2346">
          <cell r="A2346" t="str">
            <v>6060424393604</v>
          </cell>
          <cell r="C2346" t="str">
            <v>Dropship Order</v>
          </cell>
          <cell r="F2346" t="str">
            <v>C21035750</v>
          </cell>
          <cell r="I2346" t="str">
            <v>Out For Delivery</v>
          </cell>
          <cell r="N2346" t="str">
            <v>Reschedule</v>
          </cell>
          <cell r="O2346" t="str">
            <v>Schedule for future</v>
          </cell>
          <cell r="W2346" t="str">
            <v>D21016875</v>
          </cell>
          <cell r="X2346" t="str">
            <v>HPS Hassan Mahmud Musa Ali</v>
          </cell>
          <cell r="AL2346" t="str">
            <v>Ar Rashidiyyah</v>
          </cell>
          <cell r="AO2346">
            <v>199</v>
          </cell>
          <cell r="BT2346" t="str">
            <v>NO</v>
          </cell>
          <cell r="CB2346">
            <v>3</v>
          </cell>
          <cell r="CJ2346" t="str">
            <v/>
          </cell>
        </row>
        <row r="2347">
          <cell r="A2347" t="str">
            <v>6062324698552</v>
          </cell>
          <cell r="C2347" t="str">
            <v>Dropship Order</v>
          </cell>
          <cell r="F2347" t="str">
            <v>C21035750</v>
          </cell>
          <cell r="I2347" t="str">
            <v>Out For Delivery</v>
          </cell>
          <cell r="N2347" t="str">
            <v>Reschedule</v>
          </cell>
          <cell r="O2347" t="str">
            <v>Schedule for future</v>
          </cell>
          <cell r="W2347" t="str">
            <v>D2107533601</v>
          </cell>
          <cell r="X2347" t="str">
            <v xml:space="preserve">Afkar H9 Abdullah Muhammad </v>
          </cell>
          <cell r="AL2347" t="str">
            <v>Al Ju'ranah</v>
          </cell>
          <cell r="AO2347">
            <v>169</v>
          </cell>
          <cell r="BT2347" t="str">
            <v>NO</v>
          </cell>
          <cell r="CB2347">
            <v>1</v>
          </cell>
          <cell r="CJ2347" t="str">
            <v/>
          </cell>
        </row>
        <row r="2348">
          <cell r="A2348" t="str">
            <v>6062124214182</v>
          </cell>
          <cell r="C2348" t="str">
            <v>Dropship Order</v>
          </cell>
          <cell r="F2348" t="str">
            <v>C2103730101</v>
          </cell>
          <cell r="I2348" t="str">
            <v>Out For Delivery</v>
          </cell>
          <cell r="N2348" t="str">
            <v/>
          </cell>
          <cell r="O2348" t="str">
            <v/>
          </cell>
          <cell r="W2348" t="str">
            <v>D21016875</v>
          </cell>
          <cell r="X2348" t="str">
            <v>HPS Hassan Mahmud Musa Ali</v>
          </cell>
          <cell r="AL2348" t="str">
            <v>Ar Rashidiyyah</v>
          </cell>
          <cell r="AO2348">
            <v>0</v>
          </cell>
          <cell r="BT2348" t="str">
            <v>NO</v>
          </cell>
          <cell r="CB2348">
            <v>0</v>
          </cell>
          <cell r="CJ2348" t="str">
            <v>POUCH</v>
          </cell>
        </row>
        <row r="2349">
          <cell r="A2349" t="str">
            <v>6062024485997</v>
          </cell>
          <cell r="C2349" t="str">
            <v>Dropship Order</v>
          </cell>
          <cell r="F2349" t="str">
            <v>C2103730101</v>
          </cell>
          <cell r="I2349" t="str">
            <v>Out For Delivery</v>
          </cell>
          <cell r="N2349" t="str">
            <v>Reschedule</v>
          </cell>
          <cell r="O2349" t="str">
            <v>Schedule for future</v>
          </cell>
          <cell r="W2349" t="str">
            <v>D21010717201</v>
          </cell>
          <cell r="X2349" t="str">
            <v>AFKAR-Abdul Ohab</v>
          </cell>
          <cell r="AL2349" t="str">
            <v>Al Adel</v>
          </cell>
          <cell r="AO2349">
            <v>748.23</v>
          </cell>
          <cell r="BT2349" t="str">
            <v>NO</v>
          </cell>
          <cell r="CB2349">
            <v>2</v>
          </cell>
          <cell r="CJ2349" t="str">
            <v>BOX</v>
          </cell>
        </row>
        <row r="2350">
          <cell r="A2350" t="str">
            <v>6062224278242</v>
          </cell>
          <cell r="C2350" t="str">
            <v>Dropship Order</v>
          </cell>
          <cell r="F2350" t="str">
            <v>C2103730101</v>
          </cell>
          <cell r="I2350" t="str">
            <v>Out For Delivery</v>
          </cell>
          <cell r="N2350" t="str">
            <v/>
          </cell>
          <cell r="O2350" t="str">
            <v/>
          </cell>
          <cell r="W2350" t="str">
            <v>D21016875</v>
          </cell>
          <cell r="X2350" t="str">
            <v>HPS Hassan Mahmud Musa Ali</v>
          </cell>
          <cell r="AL2350" t="str">
            <v>Ar Rashidiyyah</v>
          </cell>
          <cell r="AO2350">
            <v>599.51</v>
          </cell>
          <cell r="BT2350" t="str">
            <v>NO</v>
          </cell>
          <cell r="CB2350">
            <v>0</v>
          </cell>
          <cell r="CJ2350" t="str">
            <v>POUCH</v>
          </cell>
        </row>
        <row r="2351">
          <cell r="A2351" t="str">
            <v>6062224231370</v>
          </cell>
          <cell r="C2351" t="str">
            <v>Dropship Order</v>
          </cell>
          <cell r="F2351" t="str">
            <v>C2103730101</v>
          </cell>
          <cell r="I2351" t="str">
            <v>Out For Delivery</v>
          </cell>
          <cell r="N2351" t="str">
            <v/>
          </cell>
          <cell r="O2351" t="str">
            <v/>
          </cell>
          <cell r="W2351" t="str">
            <v>D21016875</v>
          </cell>
          <cell r="X2351" t="str">
            <v>HPS Hassan Mahmud Musa Ali</v>
          </cell>
          <cell r="AL2351" t="str">
            <v>Ar Rashidiyyah</v>
          </cell>
          <cell r="AO2351">
            <v>216.38</v>
          </cell>
          <cell r="BT2351" t="str">
            <v>NO</v>
          </cell>
          <cell r="CB2351">
            <v>0</v>
          </cell>
          <cell r="CJ2351" t="str">
            <v>POUCH</v>
          </cell>
        </row>
        <row r="2352">
          <cell r="A2352" t="str">
            <v>6062524411735</v>
          </cell>
          <cell r="C2352" t="str">
            <v>Reverse Pickup(Return &amp; Refund)</v>
          </cell>
          <cell r="F2352" t="str">
            <v>C2103791801</v>
          </cell>
          <cell r="I2352" t="str">
            <v>Out For Delivery</v>
          </cell>
          <cell r="N2352" t="str">
            <v/>
          </cell>
          <cell r="O2352" t="str">
            <v/>
          </cell>
          <cell r="W2352" t="str">
            <v>D2107533601</v>
          </cell>
          <cell r="X2352" t="str">
            <v xml:space="preserve">Afkar H9 Abdullah Muhammad </v>
          </cell>
          <cell r="AL2352" t="str">
            <v>Al Ju'ranah</v>
          </cell>
          <cell r="AO2352">
            <v>0</v>
          </cell>
          <cell r="BT2352" t="str">
            <v>NO</v>
          </cell>
          <cell r="CB2352">
            <v>0</v>
          </cell>
          <cell r="CJ2352" t="str">
            <v/>
          </cell>
        </row>
        <row r="2353">
          <cell r="A2353" t="str">
            <v>6062224159022</v>
          </cell>
          <cell r="C2353" t="str">
            <v>Dropship Order</v>
          </cell>
          <cell r="F2353" t="str">
            <v>C2103730101</v>
          </cell>
          <cell r="I2353" t="str">
            <v>Out For Delivery</v>
          </cell>
          <cell r="N2353" t="str">
            <v/>
          </cell>
          <cell r="O2353" t="str">
            <v/>
          </cell>
          <cell r="W2353" t="str">
            <v>D21016875</v>
          </cell>
          <cell r="X2353" t="str">
            <v>HPS Hassan Mahmud Musa Ali</v>
          </cell>
          <cell r="AL2353" t="str">
            <v>Ar Rashidiyyah</v>
          </cell>
          <cell r="AO2353">
            <v>281.33999999999997</v>
          </cell>
          <cell r="BT2353" t="str">
            <v>NO</v>
          </cell>
          <cell r="CB2353">
            <v>0</v>
          </cell>
          <cell r="CJ2353" t="str">
            <v>POUCH</v>
          </cell>
        </row>
        <row r="2354">
          <cell r="A2354" t="str">
            <v>6062524541535</v>
          </cell>
          <cell r="C2354" t="str">
            <v>Reverse Pickup(Return &amp; Refund)</v>
          </cell>
          <cell r="F2354" t="str">
            <v>C21036226</v>
          </cell>
          <cell r="I2354" t="str">
            <v>Out For Delivery</v>
          </cell>
          <cell r="N2354" t="str">
            <v/>
          </cell>
          <cell r="O2354" t="str">
            <v/>
          </cell>
          <cell r="W2354" t="str">
            <v>D2107533601</v>
          </cell>
          <cell r="X2354" t="str">
            <v xml:space="preserve">Afkar H9 Abdullah Muhammad </v>
          </cell>
          <cell r="AL2354" t="str">
            <v>Al Ju'ranah</v>
          </cell>
          <cell r="AO2354">
            <v>0</v>
          </cell>
          <cell r="BT2354" t="str">
            <v>NO</v>
          </cell>
          <cell r="CB2354">
            <v>0</v>
          </cell>
          <cell r="CJ2354" t="str">
            <v/>
          </cell>
        </row>
        <row r="2355">
          <cell r="A2355" t="str">
            <v>6062124229005</v>
          </cell>
          <cell r="C2355" t="str">
            <v>Dropship Order</v>
          </cell>
          <cell r="F2355" t="str">
            <v>C2103730101</v>
          </cell>
          <cell r="I2355" t="str">
            <v>Out For Delivery</v>
          </cell>
          <cell r="N2355" t="str">
            <v>Reschedule</v>
          </cell>
          <cell r="O2355" t="str">
            <v>Schedule for future</v>
          </cell>
          <cell r="W2355" t="str">
            <v>D21016875</v>
          </cell>
          <cell r="X2355" t="str">
            <v>HPS Hassan Mahmud Musa Ali</v>
          </cell>
          <cell r="AL2355" t="str">
            <v>Ar Rashidiyyah</v>
          </cell>
          <cell r="AO2355">
            <v>170.13</v>
          </cell>
          <cell r="BT2355" t="str">
            <v>NO</v>
          </cell>
          <cell r="CB2355">
            <v>1</v>
          </cell>
          <cell r="CJ2355" t="str">
            <v>POUCH</v>
          </cell>
        </row>
        <row r="2356">
          <cell r="A2356" t="str">
            <v>6062224846912</v>
          </cell>
          <cell r="C2356" t="str">
            <v>Reverse Pickup(Return &amp; Refund)</v>
          </cell>
          <cell r="F2356" t="str">
            <v>C21036226</v>
          </cell>
          <cell r="I2356" t="str">
            <v>Out For Delivery</v>
          </cell>
          <cell r="N2356" t="str">
            <v>No Answer</v>
          </cell>
          <cell r="O2356" t="str">
            <v>Switched Off</v>
          </cell>
          <cell r="W2356" t="str">
            <v>D2107533601</v>
          </cell>
          <cell r="X2356" t="str">
            <v xml:space="preserve">Afkar H9 Abdullah Muhammad </v>
          </cell>
          <cell r="AL2356" t="str">
            <v>Al Ju'ranah</v>
          </cell>
          <cell r="AO2356">
            <v>0</v>
          </cell>
          <cell r="BT2356" t="str">
            <v>NO</v>
          </cell>
          <cell r="CB2356">
            <v>2</v>
          </cell>
          <cell r="CJ2356" t="str">
            <v/>
          </cell>
        </row>
        <row r="2357">
          <cell r="A2357" t="str">
            <v>6062124535090</v>
          </cell>
          <cell r="C2357" t="str">
            <v>Dropship Order</v>
          </cell>
          <cell r="F2357" t="str">
            <v>C2103716501</v>
          </cell>
          <cell r="I2357" t="str">
            <v>Out For Delivery</v>
          </cell>
          <cell r="N2357" t="str">
            <v/>
          </cell>
          <cell r="O2357" t="str">
            <v/>
          </cell>
          <cell r="W2357" t="str">
            <v>D21016875</v>
          </cell>
          <cell r="X2357" t="str">
            <v>HPS Hassan Mahmud Musa Ali</v>
          </cell>
          <cell r="AL2357" t="str">
            <v>Ar Rashidiyyah</v>
          </cell>
          <cell r="AO2357">
            <v>123.4</v>
          </cell>
          <cell r="BT2357" t="str">
            <v>NO</v>
          </cell>
          <cell r="CB2357">
            <v>0</v>
          </cell>
          <cell r="CJ2357" t="str">
            <v>POUCH</v>
          </cell>
        </row>
        <row r="2358">
          <cell r="A2358" t="str">
            <v>6062124591755</v>
          </cell>
          <cell r="C2358" t="str">
            <v>Reverse Pickup(Return &amp; Refund)</v>
          </cell>
          <cell r="F2358" t="str">
            <v>C21036226</v>
          </cell>
          <cell r="I2358" t="str">
            <v>Out For Delivery</v>
          </cell>
          <cell r="N2358" t="str">
            <v>No Answer</v>
          </cell>
          <cell r="O2358" t="str">
            <v>Switched Off</v>
          </cell>
          <cell r="W2358" t="str">
            <v>D2107533601</v>
          </cell>
          <cell r="X2358" t="str">
            <v xml:space="preserve">Afkar H9 Abdullah Muhammad </v>
          </cell>
          <cell r="AL2358" t="str">
            <v>Al Ju'ranah</v>
          </cell>
          <cell r="AO2358">
            <v>0</v>
          </cell>
          <cell r="BT2358" t="str">
            <v>NO</v>
          </cell>
          <cell r="CB2358">
            <v>2</v>
          </cell>
          <cell r="CJ2358" t="str">
            <v/>
          </cell>
        </row>
        <row r="2359">
          <cell r="A2359" t="str">
            <v>6062024168457</v>
          </cell>
          <cell r="C2359" t="str">
            <v>Dropship Order</v>
          </cell>
          <cell r="F2359" t="str">
            <v>C2103730101</v>
          </cell>
          <cell r="I2359" t="str">
            <v>Out For Delivery</v>
          </cell>
          <cell r="N2359" t="str">
            <v>Reschedule</v>
          </cell>
          <cell r="O2359" t="str">
            <v>Schedule for future</v>
          </cell>
          <cell r="W2359" t="str">
            <v>D21010717201</v>
          </cell>
          <cell r="X2359" t="str">
            <v>AFKAR-Abdul Ohab</v>
          </cell>
          <cell r="AL2359" t="str">
            <v>Ar Rashidiyyah</v>
          </cell>
          <cell r="AO2359">
            <v>752.57</v>
          </cell>
          <cell r="BT2359" t="str">
            <v>NO</v>
          </cell>
          <cell r="CB2359">
            <v>1</v>
          </cell>
          <cell r="CJ2359" t="str">
            <v>BOX</v>
          </cell>
        </row>
        <row r="2360">
          <cell r="A2360" t="str">
            <v>6062124997274</v>
          </cell>
          <cell r="C2360" t="str">
            <v>Reverse Pickup(Return &amp; Refund)</v>
          </cell>
          <cell r="F2360" t="str">
            <v>C21036226</v>
          </cell>
          <cell r="I2360" t="str">
            <v>Out For Delivery</v>
          </cell>
          <cell r="N2360" t="str">
            <v>No Answer</v>
          </cell>
          <cell r="O2360" t="str">
            <v>Switched Off</v>
          </cell>
          <cell r="W2360" t="str">
            <v>D2107533601</v>
          </cell>
          <cell r="X2360" t="str">
            <v xml:space="preserve">Afkar H9 Abdullah Muhammad </v>
          </cell>
          <cell r="AL2360" t="str">
            <v>Al Ju'ranah</v>
          </cell>
          <cell r="AO2360">
            <v>0</v>
          </cell>
          <cell r="BT2360" t="str">
            <v>NO</v>
          </cell>
          <cell r="CB2360">
            <v>2</v>
          </cell>
          <cell r="CJ2360" t="str">
            <v/>
          </cell>
        </row>
        <row r="2361">
          <cell r="A2361" t="str">
            <v>6062124600987</v>
          </cell>
          <cell r="C2361" t="str">
            <v>Reverse Pickup(Return &amp; Refund)</v>
          </cell>
          <cell r="F2361" t="str">
            <v>C21036226</v>
          </cell>
          <cell r="I2361" t="str">
            <v>Out For Delivery</v>
          </cell>
          <cell r="N2361" t="str">
            <v>No Answer</v>
          </cell>
          <cell r="O2361" t="str">
            <v>Switched Off</v>
          </cell>
          <cell r="W2361" t="str">
            <v>D2107533601</v>
          </cell>
          <cell r="X2361" t="str">
            <v xml:space="preserve">Afkar H9 Abdullah Muhammad </v>
          </cell>
          <cell r="AL2361" t="str">
            <v>Al Ju'ranah</v>
          </cell>
          <cell r="AO2361">
            <v>0</v>
          </cell>
          <cell r="BT2361" t="str">
            <v>NO</v>
          </cell>
          <cell r="CB2361">
            <v>2</v>
          </cell>
          <cell r="CJ2361" t="str">
            <v/>
          </cell>
        </row>
        <row r="2362">
          <cell r="A2362" t="str">
            <v>6062224246429</v>
          </cell>
          <cell r="C2362" t="str">
            <v>Dropship Order</v>
          </cell>
          <cell r="F2362" t="str">
            <v>C2103730101</v>
          </cell>
          <cell r="I2362" t="str">
            <v>Out For Delivery</v>
          </cell>
          <cell r="N2362" t="str">
            <v/>
          </cell>
          <cell r="O2362" t="str">
            <v/>
          </cell>
          <cell r="W2362" t="str">
            <v>D21016875</v>
          </cell>
          <cell r="X2362" t="str">
            <v>HPS Hassan Mahmud Musa Ali</v>
          </cell>
          <cell r="AL2362" t="str">
            <v>Ar Rashidiyyah</v>
          </cell>
          <cell r="AO2362">
            <v>586.59</v>
          </cell>
          <cell r="BT2362" t="str">
            <v>NO</v>
          </cell>
          <cell r="CB2362">
            <v>0</v>
          </cell>
          <cell r="CJ2362" t="str">
            <v>POUCH</v>
          </cell>
        </row>
        <row r="2363">
          <cell r="A2363" t="str">
            <v>6062024179130</v>
          </cell>
          <cell r="C2363" t="str">
            <v>Reverse Pickup(Return &amp; Refund)</v>
          </cell>
          <cell r="F2363" t="str">
            <v>C21036226</v>
          </cell>
          <cell r="I2363" t="str">
            <v>Out For Delivery</v>
          </cell>
          <cell r="N2363" t="str">
            <v>No Answer</v>
          </cell>
          <cell r="O2363" t="str">
            <v>Switched Off</v>
          </cell>
          <cell r="W2363" t="str">
            <v>D2107533601</v>
          </cell>
          <cell r="X2363" t="str">
            <v xml:space="preserve">Afkar H9 Abdullah Muhammad </v>
          </cell>
          <cell r="AL2363" t="str">
            <v>Al Ju'ranah</v>
          </cell>
          <cell r="AO2363">
            <v>0</v>
          </cell>
          <cell r="BT2363" t="str">
            <v>NO</v>
          </cell>
          <cell r="CB2363">
            <v>2</v>
          </cell>
          <cell r="CJ2363" t="str">
            <v/>
          </cell>
        </row>
        <row r="2364">
          <cell r="A2364" t="str">
            <v>6062024907050</v>
          </cell>
          <cell r="C2364" t="str">
            <v>Dropship Order</v>
          </cell>
          <cell r="F2364" t="str">
            <v>C2103730101</v>
          </cell>
          <cell r="I2364" t="str">
            <v>Out For Delivery</v>
          </cell>
          <cell r="N2364" t="str">
            <v>Reschedule</v>
          </cell>
          <cell r="O2364" t="str">
            <v>Schedule for future</v>
          </cell>
          <cell r="W2364" t="str">
            <v>D21016875</v>
          </cell>
          <cell r="X2364" t="str">
            <v>HPS Hassan Mahmud Musa Ali</v>
          </cell>
          <cell r="AL2364" t="str">
            <v>Ar Rashidiyyah</v>
          </cell>
          <cell r="AO2364">
            <v>580.66</v>
          </cell>
          <cell r="BT2364" t="str">
            <v>NO</v>
          </cell>
          <cell r="CB2364">
            <v>2</v>
          </cell>
          <cell r="CJ2364" t="str">
            <v>POUCH</v>
          </cell>
        </row>
        <row r="2365">
          <cell r="A2365" t="str">
            <v>6062524157967</v>
          </cell>
          <cell r="C2365" t="str">
            <v>Reverse Pickup(Return &amp; Refund)</v>
          </cell>
          <cell r="F2365" t="str">
            <v>C21036226</v>
          </cell>
          <cell r="I2365" t="str">
            <v>Out For Delivery</v>
          </cell>
          <cell r="N2365" t="str">
            <v>Review</v>
          </cell>
          <cell r="O2365" t="str">
            <v>Customer Wants to Change Location</v>
          </cell>
          <cell r="W2365" t="str">
            <v>D2107533601</v>
          </cell>
          <cell r="X2365" t="str">
            <v xml:space="preserve">Afkar H9 Abdullah Muhammad </v>
          </cell>
          <cell r="AL2365" t="str">
            <v>Al Ju'ranah</v>
          </cell>
          <cell r="AO2365">
            <v>0</v>
          </cell>
          <cell r="BT2365" t="str">
            <v>NO</v>
          </cell>
          <cell r="CB2365">
            <v>1</v>
          </cell>
          <cell r="CJ2365" t="str">
            <v/>
          </cell>
        </row>
        <row r="2366">
          <cell r="A2366" t="str">
            <v>6062424818265</v>
          </cell>
          <cell r="C2366" t="str">
            <v>Reverse Pickup(Return &amp; Refund)</v>
          </cell>
          <cell r="F2366" t="str">
            <v>C2103791801</v>
          </cell>
          <cell r="I2366" t="str">
            <v>Out For Delivery</v>
          </cell>
          <cell r="N2366" t="str">
            <v>No Answer</v>
          </cell>
          <cell r="O2366" t="str">
            <v>Switched Off</v>
          </cell>
          <cell r="W2366" t="str">
            <v>D2107533601</v>
          </cell>
          <cell r="X2366" t="str">
            <v xml:space="preserve">Afkar H9 Abdullah Muhammad </v>
          </cell>
          <cell r="AL2366" t="str">
            <v>Al Ju'ranah</v>
          </cell>
          <cell r="AO2366">
            <v>0</v>
          </cell>
          <cell r="BT2366" t="str">
            <v>NO</v>
          </cell>
          <cell r="CB2366">
            <v>2</v>
          </cell>
          <cell r="CJ2366" t="str">
            <v/>
          </cell>
        </row>
        <row r="2367">
          <cell r="A2367" t="str">
            <v>6061924818560</v>
          </cell>
          <cell r="C2367" t="str">
            <v>Dropship Order</v>
          </cell>
          <cell r="F2367" t="str">
            <v>C2103730101</v>
          </cell>
          <cell r="I2367" t="str">
            <v>Out For Delivery</v>
          </cell>
          <cell r="N2367" t="str">
            <v>Review</v>
          </cell>
          <cell r="O2367" t="str">
            <v>Customer Wants to Change Location</v>
          </cell>
          <cell r="W2367" t="str">
            <v>D21012065701</v>
          </cell>
          <cell r="X2367" t="str">
            <v>AFKAR-Sabiu Gambo sali</v>
          </cell>
          <cell r="AL2367" t="str">
            <v>Al Umrah Al Jadidah</v>
          </cell>
          <cell r="AO2367">
            <v>77.739999999999995</v>
          </cell>
          <cell r="BT2367" t="str">
            <v>NO</v>
          </cell>
          <cell r="CB2367">
            <v>2</v>
          </cell>
          <cell r="CJ2367" t="str">
            <v>POUCH</v>
          </cell>
        </row>
        <row r="2368">
          <cell r="A2368" t="str">
            <v>6062224431362</v>
          </cell>
          <cell r="C2368" t="str">
            <v>Dropship Order</v>
          </cell>
          <cell r="F2368" t="str">
            <v>C2103730101</v>
          </cell>
          <cell r="I2368" t="str">
            <v>Out For Delivery</v>
          </cell>
          <cell r="N2368" t="str">
            <v/>
          </cell>
          <cell r="O2368" t="str">
            <v/>
          </cell>
          <cell r="W2368" t="str">
            <v>D21016875</v>
          </cell>
          <cell r="X2368" t="str">
            <v>HPS Hassan Mahmud Musa Ali</v>
          </cell>
          <cell r="AL2368" t="str">
            <v>Ar Rashidiyyah</v>
          </cell>
          <cell r="AO2368">
            <v>133.62</v>
          </cell>
          <cell r="BT2368" t="str">
            <v>NO</v>
          </cell>
          <cell r="CB2368">
            <v>0</v>
          </cell>
          <cell r="CJ2368" t="str">
            <v>POUCH</v>
          </cell>
        </row>
        <row r="2369">
          <cell r="A2369" t="str">
            <v>6062324132888</v>
          </cell>
          <cell r="C2369" t="str">
            <v>Reverse Pickup(Return &amp; Refund)</v>
          </cell>
          <cell r="F2369" t="str">
            <v>C21036226</v>
          </cell>
          <cell r="I2369" t="str">
            <v>Out For Delivery</v>
          </cell>
          <cell r="N2369" t="str">
            <v>No Answer</v>
          </cell>
          <cell r="O2369" t="str">
            <v>Switched Off</v>
          </cell>
          <cell r="W2369" t="str">
            <v>D2107533601</v>
          </cell>
          <cell r="X2369" t="str">
            <v xml:space="preserve">Afkar H9 Abdullah Muhammad </v>
          </cell>
          <cell r="AL2369" t="str">
            <v>Al Ju'ranah</v>
          </cell>
          <cell r="AO2369">
            <v>0</v>
          </cell>
          <cell r="BT2369" t="str">
            <v>NO</v>
          </cell>
          <cell r="CB2369">
            <v>2</v>
          </cell>
          <cell r="CJ2369" t="str">
            <v/>
          </cell>
        </row>
        <row r="2370">
          <cell r="A2370" t="str">
            <v>6061724655166</v>
          </cell>
          <cell r="C2370" t="str">
            <v>Dropship Order</v>
          </cell>
          <cell r="F2370" t="str">
            <v>C2103730101</v>
          </cell>
          <cell r="I2370" t="str">
            <v>Out For Delivery</v>
          </cell>
          <cell r="N2370" t="str">
            <v>Reschedule</v>
          </cell>
          <cell r="O2370" t="str">
            <v>Schedule for future</v>
          </cell>
          <cell r="W2370" t="str">
            <v>D21016875</v>
          </cell>
          <cell r="X2370" t="str">
            <v>HPS Hassan Mahmud Musa Ali</v>
          </cell>
          <cell r="AL2370" t="str">
            <v>King Fahd</v>
          </cell>
          <cell r="AO2370">
            <v>107.5</v>
          </cell>
          <cell r="BT2370" t="str">
            <v>NO</v>
          </cell>
          <cell r="CB2370">
            <v>3</v>
          </cell>
          <cell r="CJ2370" t="str">
            <v>POUCH</v>
          </cell>
        </row>
        <row r="2371">
          <cell r="A2371" t="str">
            <v>6062324504053</v>
          </cell>
          <cell r="C2371" t="str">
            <v>Reverse Pickup(Return &amp; Refund)</v>
          </cell>
          <cell r="F2371" t="str">
            <v>C21036226</v>
          </cell>
          <cell r="I2371" t="str">
            <v>Out For Delivery</v>
          </cell>
          <cell r="N2371" t="str">
            <v>Undelivered</v>
          </cell>
          <cell r="O2371" t="str">
            <v xml:space="preserve">NDR Condition, can not been scheduled </v>
          </cell>
          <cell r="W2371" t="str">
            <v>D2107533601</v>
          </cell>
          <cell r="X2371" t="str">
            <v xml:space="preserve">Afkar H9 Abdullah Muhammad </v>
          </cell>
          <cell r="AL2371" t="str">
            <v>Al Ju'ranah</v>
          </cell>
          <cell r="AO2371">
            <v>0</v>
          </cell>
          <cell r="BT2371" t="str">
            <v>NO</v>
          </cell>
          <cell r="CB2371">
            <v>2</v>
          </cell>
          <cell r="CJ2371" t="str">
            <v/>
          </cell>
        </row>
        <row r="2372">
          <cell r="A2372" t="str">
            <v>6061624212373</v>
          </cell>
          <cell r="C2372" t="str">
            <v>Dropship Order</v>
          </cell>
          <cell r="F2372" t="str">
            <v>C2103730101</v>
          </cell>
          <cell r="I2372" t="str">
            <v>Out For Delivery</v>
          </cell>
          <cell r="N2372" t="str">
            <v>No Answer</v>
          </cell>
          <cell r="O2372" t="str">
            <v>Switched Off</v>
          </cell>
          <cell r="W2372" t="str">
            <v>D21012065701</v>
          </cell>
          <cell r="X2372" t="str">
            <v>AFKAR-Sabiu Gambo sali</v>
          </cell>
          <cell r="AL2372" t="str">
            <v>Ashamiya</v>
          </cell>
          <cell r="AO2372">
            <v>496.21</v>
          </cell>
          <cell r="BT2372" t="str">
            <v>NO</v>
          </cell>
          <cell r="CB2372">
            <v>3</v>
          </cell>
          <cell r="CJ2372" t="str">
            <v>POUCH</v>
          </cell>
        </row>
        <row r="2373">
          <cell r="A2373" t="str">
            <v>6062324903348</v>
          </cell>
          <cell r="C2373" t="str">
            <v>Reverse Pickup(Return &amp; Refund)</v>
          </cell>
          <cell r="F2373" t="str">
            <v>C21036226</v>
          </cell>
          <cell r="I2373" t="str">
            <v>Out For Delivery</v>
          </cell>
          <cell r="N2373" t="str">
            <v>No Answer</v>
          </cell>
          <cell r="O2373" t="str">
            <v>Switched Off</v>
          </cell>
          <cell r="W2373" t="str">
            <v>D2107533601</v>
          </cell>
          <cell r="X2373" t="str">
            <v xml:space="preserve">Afkar H9 Abdullah Muhammad </v>
          </cell>
          <cell r="AL2373" t="str">
            <v>Al Ju'ranah</v>
          </cell>
          <cell r="AO2373">
            <v>0</v>
          </cell>
          <cell r="BT2373" t="str">
            <v>NO</v>
          </cell>
          <cell r="CB2373">
            <v>2</v>
          </cell>
          <cell r="CJ2373" t="str">
            <v/>
          </cell>
        </row>
        <row r="2374">
          <cell r="A2374" t="str">
            <v>6062124953032</v>
          </cell>
          <cell r="C2374" t="str">
            <v>Dropship Order</v>
          </cell>
          <cell r="F2374" t="str">
            <v>C2103730101</v>
          </cell>
          <cell r="I2374" t="str">
            <v>Out For Delivery</v>
          </cell>
          <cell r="N2374" t="str">
            <v/>
          </cell>
          <cell r="O2374" t="str">
            <v/>
          </cell>
          <cell r="W2374" t="str">
            <v>D21016875</v>
          </cell>
          <cell r="X2374" t="str">
            <v>HPS Hassan Mahmud Musa Ali</v>
          </cell>
          <cell r="AL2374" t="str">
            <v>Ar Rashidiyyah</v>
          </cell>
          <cell r="AO2374">
            <v>22.5</v>
          </cell>
          <cell r="BT2374" t="str">
            <v>NO</v>
          </cell>
          <cell r="CB2374">
            <v>0</v>
          </cell>
          <cell r="CJ2374" t="str">
            <v>POUCH</v>
          </cell>
        </row>
        <row r="2375">
          <cell r="A2375" t="str">
            <v>6062124187124</v>
          </cell>
          <cell r="C2375" t="str">
            <v>Dropship Order</v>
          </cell>
          <cell r="F2375" t="str">
            <v>C2103730101</v>
          </cell>
          <cell r="I2375" t="str">
            <v>Out For Delivery</v>
          </cell>
          <cell r="N2375" t="str">
            <v>Reschedule</v>
          </cell>
          <cell r="O2375" t="str">
            <v>Schedule for future</v>
          </cell>
          <cell r="W2375" t="str">
            <v>D21012065701</v>
          </cell>
          <cell r="X2375" t="str">
            <v>AFKAR-Sabiu Gambo sali</v>
          </cell>
          <cell r="AL2375" t="str">
            <v>Al Umrah Al Jadidah</v>
          </cell>
          <cell r="AO2375">
            <v>287.98</v>
          </cell>
          <cell r="BT2375" t="str">
            <v>NO</v>
          </cell>
          <cell r="CB2375">
            <v>1</v>
          </cell>
          <cell r="CJ2375" t="str">
            <v>POUCH</v>
          </cell>
        </row>
        <row r="2376">
          <cell r="A2376" t="str">
            <v>6062124587164</v>
          </cell>
          <cell r="C2376" t="str">
            <v>Dropship Order</v>
          </cell>
          <cell r="F2376" t="str">
            <v>C21036225</v>
          </cell>
          <cell r="I2376" t="str">
            <v>Out For Delivery</v>
          </cell>
          <cell r="N2376" t="str">
            <v>Reschedule</v>
          </cell>
          <cell r="O2376" t="str">
            <v>Schedule for future</v>
          </cell>
          <cell r="W2376" t="str">
            <v>D21010717201</v>
          </cell>
          <cell r="X2376" t="str">
            <v>AFKAR-Abdul Ohab</v>
          </cell>
          <cell r="AL2376" t="str">
            <v>Ar Rashidiyyah</v>
          </cell>
          <cell r="AO2376">
            <v>1150.4100000000001</v>
          </cell>
          <cell r="BT2376" t="str">
            <v>NO</v>
          </cell>
          <cell r="CB2376">
            <v>1</v>
          </cell>
          <cell r="CJ2376" t="str">
            <v>BOX</v>
          </cell>
        </row>
        <row r="2377">
          <cell r="A2377" t="str">
            <v>6062124130881</v>
          </cell>
          <cell r="C2377" t="str">
            <v>Dropship Order</v>
          </cell>
          <cell r="F2377" t="str">
            <v>C2103730101</v>
          </cell>
          <cell r="I2377" t="str">
            <v>Out For Delivery</v>
          </cell>
          <cell r="N2377" t="str">
            <v/>
          </cell>
          <cell r="O2377" t="str">
            <v/>
          </cell>
          <cell r="W2377" t="str">
            <v>D21016875</v>
          </cell>
          <cell r="X2377" t="str">
            <v>HPS Hassan Mahmud Musa Ali</v>
          </cell>
          <cell r="AL2377" t="str">
            <v>Ar Rashidiyyah</v>
          </cell>
          <cell r="AO2377">
            <v>243.02</v>
          </cell>
          <cell r="BT2377" t="str">
            <v>NO</v>
          </cell>
          <cell r="CB2377">
            <v>0</v>
          </cell>
          <cell r="CJ2377" t="str">
            <v>POUCH</v>
          </cell>
        </row>
        <row r="2378">
          <cell r="A2378" t="str">
            <v>6061924130622</v>
          </cell>
          <cell r="C2378" t="str">
            <v>Dropship Order</v>
          </cell>
          <cell r="F2378" t="str">
            <v>C2103730101</v>
          </cell>
          <cell r="I2378" t="str">
            <v>Out For Delivery</v>
          </cell>
          <cell r="N2378" t="str">
            <v>Reschedule</v>
          </cell>
          <cell r="O2378" t="str">
            <v>Schedule for future</v>
          </cell>
          <cell r="W2378" t="str">
            <v>D21016875</v>
          </cell>
          <cell r="X2378" t="str">
            <v>HPS Hassan Mahmud Musa Ali</v>
          </cell>
          <cell r="AL2378" t="str">
            <v>Al Khalidiyyah</v>
          </cell>
          <cell r="AO2378">
            <v>130.65</v>
          </cell>
          <cell r="BT2378" t="str">
            <v>NO</v>
          </cell>
          <cell r="CB2378">
            <v>1</v>
          </cell>
          <cell r="CJ2378" t="str">
            <v>POUCH</v>
          </cell>
        </row>
        <row r="2379">
          <cell r="A2379" t="str">
            <v>6062224656691</v>
          </cell>
          <cell r="C2379" t="str">
            <v>Dropship Order</v>
          </cell>
          <cell r="F2379" t="str">
            <v>C2103730101</v>
          </cell>
          <cell r="I2379" t="str">
            <v>Out For Delivery</v>
          </cell>
          <cell r="N2379" t="str">
            <v/>
          </cell>
          <cell r="O2379" t="str">
            <v/>
          </cell>
          <cell r="W2379" t="str">
            <v>D21016875</v>
          </cell>
          <cell r="X2379" t="str">
            <v>HPS Hassan Mahmud Musa Ali</v>
          </cell>
          <cell r="AL2379" t="str">
            <v>Ar Rashidiyyah</v>
          </cell>
          <cell r="AO2379">
            <v>151.69999999999999</v>
          </cell>
          <cell r="BT2379" t="str">
            <v>NO</v>
          </cell>
          <cell r="CB2379">
            <v>0</v>
          </cell>
          <cell r="CJ2379" t="str">
            <v>POUCH</v>
          </cell>
        </row>
        <row r="2380">
          <cell r="A2380" t="str">
            <v>6061824827535</v>
          </cell>
          <cell r="C2380" t="str">
            <v>Dropship Order</v>
          </cell>
          <cell r="F2380" t="str">
            <v>C2103716501</v>
          </cell>
          <cell r="I2380" t="str">
            <v>Out For Delivery</v>
          </cell>
          <cell r="N2380" t="str">
            <v>Reschedule</v>
          </cell>
          <cell r="O2380" t="str">
            <v>Schedule for future</v>
          </cell>
          <cell r="W2380" t="str">
            <v>D21016875</v>
          </cell>
          <cell r="X2380" t="str">
            <v>HPS Hassan Mahmud Musa Ali</v>
          </cell>
          <cell r="AL2380" t="str">
            <v>Ar Rashidiyyah</v>
          </cell>
          <cell r="AO2380">
            <v>425.79</v>
          </cell>
          <cell r="BT2380" t="str">
            <v>NO</v>
          </cell>
          <cell r="CB2380">
            <v>3</v>
          </cell>
          <cell r="CJ2380" t="str">
            <v>POUCH</v>
          </cell>
        </row>
        <row r="2381">
          <cell r="A2381" t="str">
            <v>6062024999659</v>
          </cell>
          <cell r="C2381" t="str">
            <v>Dropship Order</v>
          </cell>
          <cell r="F2381" t="str">
            <v>C2103730101</v>
          </cell>
          <cell r="I2381" t="str">
            <v>Out For Delivery</v>
          </cell>
          <cell r="N2381" t="str">
            <v>Reschedule</v>
          </cell>
          <cell r="O2381" t="str">
            <v>Schedule for future</v>
          </cell>
          <cell r="W2381" t="str">
            <v>D21016875</v>
          </cell>
          <cell r="X2381" t="str">
            <v>HPS Hassan Mahmud Musa Ali</v>
          </cell>
          <cell r="AL2381" t="str">
            <v>Ar Rashidiyyah</v>
          </cell>
          <cell r="AO2381">
            <v>384.77</v>
          </cell>
          <cell r="BT2381" t="str">
            <v>NO</v>
          </cell>
          <cell r="CB2381">
            <v>2</v>
          </cell>
          <cell r="CJ2381" t="str">
            <v>POUCH</v>
          </cell>
        </row>
        <row r="2382">
          <cell r="A2382" t="str">
            <v>6061324620116</v>
          </cell>
          <cell r="C2382" t="str">
            <v>Dropship Order</v>
          </cell>
          <cell r="F2382" t="str">
            <v>C2105157</v>
          </cell>
          <cell r="I2382" t="str">
            <v>Out For Delivery</v>
          </cell>
          <cell r="N2382" t="str">
            <v>Reschedule</v>
          </cell>
          <cell r="O2382" t="str">
            <v>Schedule for future</v>
          </cell>
          <cell r="W2382" t="str">
            <v>D21016875</v>
          </cell>
          <cell r="X2382" t="str">
            <v>HPS Hassan Mahmud Musa Ali</v>
          </cell>
          <cell r="AL2382" t="str">
            <v>Ar Rashidiyyah</v>
          </cell>
          <cell r="AO2382">
            <v>129</v>
          </cell>
          <cell r="BT2382" t="str">
            <v>NO</v>
          </cell>
          <cell r="CB2382">
            <v>1</v>
          </cell>
          <cell r="CJ2382" t="str">
            <v/>
          </cell>
        </row>
        <row r="2383">
          <cell r="A2383" t="str">
            <v>6062124102830</v>
          </cell>
          <cell r="C2383" t="str">
            <v>Dropship Order</v>
          </cell>
          <cell r="F2383" t="str">
            <v>C2103730101</v>
          </cell>
          <cell r="I2383" t="str">
            <v>Out For Delivery</v>
          </cell>
          <cell r="N2383" t="str">
            <v>Reschedule</v>
          </cell>
          <cell r="O2383" t="str">
            <v>Schedule for future</v>
          </cell>
          <cell r="W2383" t="str">
            <v>D21010717201</v>
          </cell>
          <cell r="X2383" t="str">
            <v>AFKAR-Abdul Ohab</v>
          </cell>
          <cell r="AL2383" t="str">
            <v>Ar Rashidiyyah</v>
          </cell>
          <cell r="AO2383">
            <v>0</v>
          </cell>
          <cell r="BT2383" t="str">
            <v>NO</v>
          </cell>
          <cell r="CB2383">
            <v>1</v>
          </cell>
          <cell r="CJ2383" t="str">
            <v>POUCH</v>
          </cell>
        </row>
        <row r="2384">
          <cell r="A2384" t="str">
            <v>6061324300827</v>
          </cell>
          <cell r="C2384" t="str">
            <v>Dropship Order</v>
          </cell>
          <cell r="F2384" t="str">
            <v>C21036624</v>
          </cell>
          <cell r="I2384" t="str">
            <v>Out For Delivery</v>
          </cell>
          <cell r="N2384" t="str">
            <v>Undelivered</v>
          </cell>
          <cell r="O2384" t="str">
            <v xml:space="preserve">NDR Condition, can not been scheduled </v>
          </cell>
          <cell r="W2384" t="str">
            <v>D2107533601</v>
          </cell>
          <cell r="X2384" t="str">
            <v xml:space="preserve">Afkar H9 Abdullah Muhammad </v>
          </cell>
          <cell r="AL2384" t="str">
            <v>Al Ju'ranah</v>
          </cell>
          <cell r="AO2384">
            <v>199</v>
          </cell>
          <cell r="BT2384" t="str">
            <v>NO</v>
          </cell>
          <cell r="CB2384">
            <v>3</v>
          </cell>
          <cell r="CJ2384" t="str">
            <v/>
          </cell>
        </row>
        <row r="2385">
          <cell r="A2385" t="str">
            <v>6062024390915</v>
          </cell>
          <cell r="C2385" t="str">
            <v>Dropship Order</v>
          </cell>
          <cell r="F2385" t="str">
            <v>C2103730101</v>
          </cell>
          <cell r="I2385" t="str">
            <v>Out For Delivery</v>
          </cell>
          <cell r="N2385" t="str">
            <v>Reschedule</v>
          </cell>
          <cell r="O2385" t="str">
            <v>Schedule for future</v>
          </cell>
          <cell r="W2385" t="str">
            <v>D21010717201</v>
          </cell>
          <cell r="X2385" t="str">
            <v>AFKAR-Abdul Ohab</v>
          </cell>
          <cell r="AL2385" t="str">
            <v>Ar Rashidiyyah</v>
          </cell>
          <cell r="AO2385">
            <v>369.18</v>
          </cell>
          <cell r="BT2385" t="str">
            <v>NO</v>
          </cell>
          <cell r="CB2385">
            <v>2</v>
          </cell>
          <cell r="CJ2385" t="str">
            <v>POUCH</v>
          </cell>
        </row>
        <row r="2386">
          <cell r="A2386" t="str">
            <v>6062124271641</v>
          </cell>
          <cell r="C2386" t="str">
            <v>Dropship Order</v>
          </cell>
          <cell r="F2386" t="str">
            <v>C2103716501</v>
          </cell>
          <cell r="I2386" t="str">
            <v>Out For Delivery</v>
          </cell>
          <cell r="N2386" t="str">
            <v/>
          </cell>
          <cell r="O2386" t="str">
            <v/>
          </cell>
          <cell r="W2386" t="str">
            <v>D21016875</v>
          </cell>
          <cell r="X2386" t="str">
            <v>HPS Hassan Mahmud Musa Ali</v>
          </cell>
          <cell r="AL2386" t="str">
            <v>Ar Rashidiyyah</v>
          </cell>
          <cell r="AO2386">
            <v>140.66</v>
          </cell>
          <cell r="BT2386" t="str">
            <v>NO</v>
          </cell>
          <cell r="CB2386">
            <v>0</v>
          </cell>
          <cell r="CJ2386" t="str">
            <v>POUCH</v>
          </cell>
        </row>
        <row r="2387">
          <cell r="A2387" t="str">
            <v>6062324493038</v>
          </cell>
          <cell r="C2387" t="str">
            <v>Dropship Order</v>
          </cell>
          <cell r="F2387" t="str">
            <v>C21036624</v>
          </cell>
          <cell r="I2387" t="str">
            <v>Out For Delivery</v>
          </cell>
          <cell r="N2387" t="str">
            <v>Reschedule</v>
          </cell>
          <cell r="O2387" t="str">
            <v>Schedule for future</v>
          </cell>
          <cell r="W2387" t="str">
            <v>D2107533601</v>
          </cell>
          <cell r="X2387" t="str">
            <v xml:space="preserve">Afkar H9 Abdullah Muhammad </v>
          </cell>
          <cell r="AL2387" t="str">
            <v>Al Sharai' Ash Shamaliyyah</v>
          </cell>
          <cell r="AO2387">
            <v>299</v>
          </cell>
          <cell r="BT2387" t="str">
            <v>NO</v>
          </cell>
          <cell r="CB2387">
            <v>1</v>
          </cell>
          <cell r="CJ2387" t="str">
            <v/>
          </cell>
        </row>
        <row r="2388">
          <cell r="A2388" t="str">
            <v>6061024176669</v>
          </cell>
          <cell r="C2388" t="str">
            <v>Dropship Order</v>
          </cell>
          <cell r="F2388" t="str">
            <v>C21035750</v>
          </cell>
          <cell r="I2388" t="str">
            <v>Out For Delivery</v>
          </cell>
          <cell r="N2388" t="str">
            <v>Reschedule</v>
          </cell>
          <cell r="O2388" t="str">
            <v>Schedule for future</v>
          </cell>
          <cell r="W2388" t="str">
            <v>D21010717201</v>
          </cell>
          <cell r="X2388" t="str">
            <v>AFKAR-Abdul Ohab</v>
          </cell>
          <cell r="AL2388" t="str">
            <v>Ar Rashidiyyah</v>
          </cell>
          <cell r="AO2388">
            <v>299</v>
          </cell>
          <cell r="BT2388" t="str">
            <v>NO</v>
          </cell>
          <cell r="CB2388">
            <v>2</v>
          </cell>
          <cell r="CJ2388" t="str">
            <v/>
          </cell>
        </row>
        <row r="2389">
          <cell r="A2389" t="str">
            <v>6062324120827</v>
          </cell>
          <cell r="C2389" t="str">
            <v>Dropship Order</v>
          </cell>
          <cell r="F2389" t="str">
            <v>C2103751801</v>
          </cell>
          <cell r="I2389" t="str">
            <v>Out For Delivery</v>
          </cell>
          <cell r="N2389" t="str">
            <v>Reschedule</v>
          </cell>
          <cell r="O2389" t="str">
            <v>Schedule for future</v>
          </cell>
          <cell r="W2389" t="str">
            <v>D21016875</v>
          </cell>
          <cell r="X2389" t="str">
            <v>HPS Hassan Mahmud Musa Ali</v>
          </cell>
          <cell r="AL2389" t="str">
            <v>Ar Rashidiyyah</v>
          </cell>
          <cell r="AO2389">
            <v>129</v>
          </cell>
          <cell r="BT2389" t="str">
            <v>NO</v>
          </cell>
          <cell r="CB2389">
            <v>1</v>
          </cell>
          <cell r="CJ2389" t="str">
            <v/>
          </cell>
        </row>
        <row r="2390">
          <cell r="A2390" t="str">
            <v>6062424534987</v>
          </cell>
          <cell r="C2390" t="str">
            <v>Dropship Order</v>
          </cell>
          <cell r="F2390" t="str">
            <v>C21036106</v>
          </cell>
          <cell r="I2390" t="str">
            <v>Out For Delivery</v>
          </cell>
          <cell r="N2390" t="str">
            <v>Review</v>
          </cell>
          <cell r="O2390" t="str">
            <v>Customer Wants to Change Location</v>
          </cell>
          <cell r="W2390" t="str">
            <v>D21010717201</v>
          </cell>
          <cell r="X2390" t="str">
            <v>AFKAR-Abdul Ohab</v>
          </cell>
          <cell r="AL2390" t="str">
            <v>Makkah</v>
          </cell>
          <cell r="AO2390">
            <v>99</v>
          </cell>
          <cell r="BT2390" t="str">
            <v>NO</v>
          </cell>
          <cell r="CB2390">
            <v>0</v>
          </cell>
          <cell r="CJ2390" t="str">
            <v/>
          </cell>
        </row>
        <row r="2391">
          <cell r="A2391" t="str">
            <v>6062024167200</v>
          </cell>
          <cell r="C2391" t="str">
            <v>Dropship Order</v>
          </cell>
          <cell r="F2391" t="str">
            <v>C2103716501</v>
          </cell>
          <cell r="I2391" t="str">
            <v>Out For Delivery</v>
          </cell>
          <cell r="N2391" t="str">
            <v>Reschedule</v>
          </cell>
          <cell r="O2391" t="str">
            <v>Schedule for future</v>
          </cell>
          <cell r="W2391" t="str">
            <v>D21010717201</v>
          </cell>
          <cell r="X2391" t="str">
            <v>AFKAR-Abdul Ohab</v>
          </cell>
          <cell r="AL2391" t="str">
            <v>Ar Rashidiyyah</v>
          </cell>
          <cell r="AO2391">
            <v>259.2</v>
          </cell>
          <cell r="BT2391" t="str">
            <v>NO</v>
          </cell>
          <cell r="CB2391">
            <v>2</v>
          </cell>
          <cell r="CJ2391" t="str">
            <v>POUCH</v>
          </cell>
        </row>
        <row r="2392">
          <cell r="A2392" t="str">
            <v>6062224736453</v>
          </cell>
          <cell r="C2392" t="str">
            <v>Dropship Order</v>
          </cell>
          <cell r="F2392" t="str">
            <v>C2103730101</v>
          </cell>
          <cell r="I2392" t="str">
            <v>Out For Delivery</v>
          </cell>
          <cell r="N2392" t="str">
            <v/>
          </cell>
          <cell r="O2392" t="str">
            <v/>
          </cell>
          <cell r="W2392" t="str">
            <v>D21016875</v>
          </cell>
          <cell r="X2392" t="str">
            <v>HPS Hassan Mahmud Musa Ali</v>
          </cell>
          <cell r="AL2392" t="str">
            <v>Ar Rashidiyyah</v>
          </cell>
          <cell r="AO2392">
            <v>350.4</v>
          </cell>
          <cell r="BT2392" t="str">
            <v>NO</v>
          </cell>
          <cell r="CB2392">
            <v>0</v>
          </cell>
          <cell r="CJ2392" t="str">
            <v>POUCH</v>
          </cell>
        </row>
        <row r="2393">
          <cell r="A2393" t="str">
            <v>6062124868231</v>
          </cell>
          <cell r="C2393" t="str">
            <v>Dropship Order</v>
          </cell>
          <cell r="F2393" t="str">
            <v>C2103730101</v>
          </cell>
          <cell r="I2393" t="str">
            <v>Out For Delivery</v>
          </cell>
          <cell r="N2393" t="str">
            <v>Reschedule</v>
          </cell>
          <cell r="O2393" t="str">
            <v>Schedule for future</v>
          </cell>
          <cell r="W2393" t="str">
            <v>D21010717201</v>
          </cell>
          <cell r="X2393" t="str">
            <v>AFKAR-Abdul Ohab</v>
          </cell>
          <cell r="AL2393" t="str">
            <v>Ar Rashidiyyah</v>
          </cell>
          <cell r="AO2393">
            <v>434.13</v>
          </cell>
          <cell r="BT2393" t="str">
            <v>NO</v>
          </cell>
          <cell r="CB2393">
            <v>1</v>
          </cell>
          <cell r="CJ2393" t="str">
            <v>POUCH</v>
          </cell>
        </row>
        <row r="2394">
          <cell r="A2394" t="str">
            <v>6062024890429</v>
          </cell>
          <cell r="C2394" t="str">
            <v>Dropship Order</v>
          </cell>
          <cell r="F2394" t="str">
            <v>C2103716501</v>
          </cell>
          <cell r="I2394" t="str">
            <v>Out For Delivery</v>
          </cell>
          <cell r="N2394" t="str">
            <v>No Answer</v>
          </cell>
          <cell r="O2394" t="str">
            <v>Switched Off</v>
          </cell>
          <cell r="W2394" t="str">
            <v>D21010717201</v>
          </cell>
          <cell r="X2394" t="str">
            <v>AFKAR-Abdul Ohab</v>
          </cell>
          <cell r="AL2394" t="str">
            <v>Sharai Al Mujahidin</v>
          </cell>
          <cell r="AO2394">
            <v>334.5</v>
          </cell>
          <cell r="BT2394" t="str">
            <v>NO</v>
          </cell>
          <cell r="CB2394">
            <v>0</v>
          </cell>
          <cell r="CJ2394" t="str">
            <v>POUCH</v>
          </cell>
        </row>
        <row r="2395">
          <cell r="A2395" t="str">
            <v>6062624721963</v>
          </cell>
          <cell r="C2395" t="str">
            <v>Reverse Pickup(Return &amp; Refund)</v>
          </cell>
          <cell r="F2395" t="str">
            <v>C21036226</v>
          </cell>
          <cell r="I2395" t="str">
            <v>Out For Delivery</v>
          </cell>
          <cell r="N2395" t="str">
            <v/>
          </cell>
          <cell r="O2395" t="str">
            <v/>
          </cell>
          <cell r="W2395" t="str">
            <v>D21012065701</v>
          </cell>
          <cell r="X2395" t="str">
            <v>AFKAR-Sabiu Gambo sali</v>
          </cell>
          <cell r="AL2395" t="str">
            <v>Al Umrah Al Jadidah</v>
          </cell>
          <cell r="AO2395">
            <v>0</v>
          </cell>
          <cell r="BT2395" t="str">
            <v>NO</v>
          </cell>
          <cell r="CB2395">
            <v>0</v>
          </cell>
          <cell r="CJ2395" t="str">
            <v/>
          </cell>
        </row>
        <row r="2396">
          <cell r="A2396" t="str">
            <v>6062124444682</v>
          </cell>
          <cell r="C2396" t="str">
            <v>Dropship Order</v>
          </cell>
          <cell r="F2396" t="str">
            <v>C2103730101</v>
          </cell>
          <cell r="I2396" t="str">
            <v>Out For Delivery</v>
          </cell>
          <cell r="N2396" t="str">
            <v>Reschedule</v>
          </cell>
          <cell r="O2396" t="str">
            <v>Schedule for future</v>
          </cell>
          <cell r="W2396" t="str">
            <v>D21016875</v>
          </cell>
          <cell r="X2396" t="str">
            <v>HPS Hassan Mahmud Musa Ali</v>
          </cell>
          <cell r="AL2396" t="str">
            <v>Ar Rashidiyyah</v>
          </cell>
          <cell r="AO2396">
            <v>0</v>
          </cell>
          <cell r="BT2396" t="str">
            <v>NO</v>
          </cell>
          <cell r="CB2396">
            <v>1</v>
          </cell>
          <cell r="CJ2396" t="str">
            <v>POUCH</v>
          </cell>
        </row>
        <row r="2397">
          <cell r="A2397" t="str">
            <v>6062524435029</v>
          </cell>
          <cell r="C2397" t="str">
            <v>Reverse Pickup(Return &amp; Refund)</v>
          </cell>
          <cell r="F2397" t="str">
            <v>C21036226</v>
          </cell>
          <cell r="I2397" t="str">
            <v>Out For Delivery</v>
          </cell>
          <cell r="N2397" t="str">
            <v/>
          </cell>
          <cell r="O2397" t="str">
            <v/>
          </cell>
          <cell r="W2397" t="str">
            <v>D21012065701</v>
          </cell>
          <cell r="X2397" t="str">
            <v>AFKAR-Sabiu Gambo sali</v>
          </cell>
          <cell r="AL2397" t="str">
            <v>Ar Rashidiyyah</v>
          </cell>
          <cell r="AO2397">
            <v>0</v>
          </cell>
          <cell r="BT2397" t="str">
            <v>NO</v>
          </cell>
          <cell r="CB2397">
            <v>0</v>
          </cell>
          <cell r="CJ2397" t="str">
            <v/>
          </cell>
        </row>
        <row r="2398">
          <cell r="A2398" t="str">
            <v>6061324491479</v>
          </cell>
          <cell r="C2398" t="str">
            <v>Dropship Order</v>
          </cell>
          <cell r="F2398" t="str">
            <v>C2103785701</v>
          </cell>
          <cell r="I2398" t="str">
            <v>Out For Delivery</v>
          </cell>
          <cell r="N2398" t="str">
            <v>Reschedule</v>
          </cell>
          <cell r="O2398" t="str">
            <v>Schedule for future</v>
          </cell>
          <cell r="W2398" t="str">
            <v>D21015446</v>
          </cell>
          <cell r="X2398" t="str">
            <v>Nagash Manzoor Ahmed</v>
          </cell>
          <cell r="AL2398" t="str">
            <v>Al Nakhil</v>
          </cell>
          <cell r="AO2398">
            <v>199</v>
          </cell>
          <cell r="BT2398" t="str">
            <v>NO</v>
          </cell>
          <cell r="CB2398">
            <v>1</v>
          </cell>
          <cell r="CJ2398" t="str">
            <v/>
          </cell>
        </row>
        <row r="2399">
          <cell r="A2399" t="str">
            <v>6062524270638</v>
          </cell>
          <cell r="C2399" t="str">
            <v>Reverse Pickup(Return &amp; Refund)</v>
          </cell>
          <cell r="F2399" t="str">
            <v>C21036226</v>
          </cell>
          <cell r="I2399" t="str">
            <v>Out For Delivery</v>
          </cell>
          <cell r="N2399" t="str">
            <v/>
          </cell>
          <cell r="O2399" t="str">
            <v/>
          </cell>
          <cell r="W2399" t="str">
            <v>D21012065701</v>
          </cell>
          <cell r="X2399" t="str">
            <v>AFKAR-Sabiu Gambo sali</v>
          </cell>
          <cell r="AL2399" t="str">
            <v>Ar Rashidiyyah</v>
          </cell>
          <cell r="AO2399">
            <v>0</v>
          </cell>
          <cell r="BT2399" t="str">
            <v>NO</v>
          </cell>
          <cell r="CB2399">
            <v>0</v>
          </cell>
          <cell r="CJ2399" t="str">
            <v/>
          </cell>
        </row>
        <row r="2400">
          <cell r="A2400" t="str">
            <v>6062224740645</v>
          </cell>
          <cell r="C2400" t="str">
            <v>Dropship Order</v>
          </cell>
          <cell r="F2400" t="str">
            <v>C21035750</v>
          </cell>
          <cell r="I2400" t="str">
            <v>Out For Delivery</v>
          </cell>
          <cell r="N2400" t="str">
            <v>Reschedule</v>
          </cell>
          <cell r="O2400" t="str">
            <v>Schedule for future</v>
          </cell>
          <cell r="W2400" t="str">
            <v>D21016875</v>
          </cell>
          <cell r="X2400" t="str">
            <v>HPS Hassan Mahmud Musa Ali</v>
          </cell>
          <cell r="AL2400" t="str">
            <v>Ar Rashidiyyah</v>
          </cell>
          <cell r="AO2400">
            <v>184</v>
          </cell>
          <cell r="BT2400" t="str">
            <v>NO</v>
          </cell>
          <cell r="CB2400">
            <v>2</v>
          </cell>
          <cell r="CJ2400" t="str">
            <v/>
          </cell>
        </row>
        <row r="2401">
          <cell r="A2401" t="str">
            <v>6062224424748</v>
          </cell>
          <cell r="C2401" t="str">
            <v>Dropship Order</v>
          </cell>
          <cell r="F2401" t="str">
            <v>C21035750</v>
          </cell>
          <cell r="I2401" t="str">
            <v>Out For Delivery</v>
          </cell>
          <cell r="N2401" t="str">
            <v>Reschedule</v>
          </cell>
          <cell r="O2401" t="str">
            <v>send schedule message</v>
          </cell>
          <cell r="W2401" t="str">
            <v>D21015446</v>
          </cell>
          <cell r="X2401" t="str">
            <v>Nagash Manzoor Ahmed</v>
          </cell>
          <cell r="AL2401" t="str">
            <v>Al Naqabah</v>
          </cell>
          <cell r="AO2401">
            <v>189</v>
          </cell>
          <cell r="BT2401" t="str">
            <v>NO</v>
          </cell>
          <cell r="CB2401">
            <v>1</v>
          </cell>
          <cell r="CJ2401" t="str">
            <v/>
          </cell>
        </row>
        <row r="2402">
          <cell r="A2402" t="str">
            <v>6062124678331</v>
          </cell>
          <cell r="C2402" t="str">
            <v>Reverse Pickup(Return &amp; Refund)</v>
          </cell>
          <cell r="F2402" t="str">
            <v>C21036226</v>
          </cell>
          <cell r="I2402" t="str">
            <v>Successfully Returned</v>
          </cell>
          <cell r="N2402" t="str">
            <v>Undelivered</v>
          </cell>
          <cell r="O2402" t="str">
            <v xml:space="preserve">NDR Condition, can not been scheduled </v>
          </cell>
          <cell r="W2402" t="str">
            <v>D21012065701</v>
          </cell>
          <cell r="X2402" t="str">
            <v>AFKAR-Sabiu Gambo sali</v>
          </cell>
          <cell r="AL2402" t="str">
            <v>An Nawwariyyah</v>
          </cell>
          <cell r="AO2402">
            <v>0</v>
          </cell>
          <cell r="BT2402" t="str">
            <v>NO</v>
          </cell>
          <cell r="CB2402">
            <v>2</v>
          </cell>
          <cell r="CJ2402" t="str">
            <v/>
          </cell>
        </row>
        <row r="2403">
          <cell r="A2403" t="str">
            <v>6061924464124</v>
          </cell>
          <cell r="C2403" t="str">
            <v>Reverse Pickup(Return &amp; Refund)</v>
          </cell>
          <cell r="F2403" t="str">
            <v>C21036226</v>
          </cell>
          <cell r="I2403" t="str">
            <v>Out For Delivery</v>
          </cell>
          <cell r="N2403" t="str">
            <v>Undelivered</v>
          </cell>
          <cell r="O2403" t="str">
            <v xml:space="preserve">NDR Condition, can not been scheduled </v>
          </cell>
          <cell r="W2403" t="str">
            <v>D21012065701</v>
          </cell>
          <cell r="X2403" t="str">
            <v>AFKAR-Sabiu Gambo sali</v>
          </cell>
          <cell r="AL2403" t="str">
            <v>An Nawwariyyah</v>
          </cell>
          <cell r="AO2403">
            <v>0</v>
          </cell>
          <cell r="BT2403" t="str">
            <v>NO</v>
          </cell>
          <cell r="CB2403">
            <v>2</v>
          </cell>
          <cell r="CJ2403" t="str">
            <v/>
          </cell>
        </row>
        <row r="2404">
          <cell r="A2404" t="str">
            <v>6061124683926</v>
          </cell>
          <cell r="C2404" t="str">
            <v>Dropship Order</v>
          </cell>
          <cell r="F2404" t="str">
            <v>C2103719401</v>
          </cell>
          <cell r="I2404" t="str">
            <v>Out For Delivery</v>
          </cell>
          <cell r="N2404" t="str">
            <v>Reschedule</v>
          </cell>
          <cell r="O2404" t="str">
            <v>Schedule for future</v>
          </cell>
          <cell r="W2404" t="str">
            <v>D21015446</v>
          </cell>
          <cell r="X2404" t="str">
            <v>Nagash Manzoor Ahmed</v>
          </cell>
          <cell r="AL2404" t="str">
            <v>Al Naqabah</v>
          </cell>
          <cell r="AO2404">
            <v>460</v>
          </cell>
          <cell r="BT2404" t="str">
            <v>NO</v>
          </cell>
          <cell r="CB2404">
            <v>1</v>
          </cell>
          <cell r="CJ2404" t="str">
            <v/>
          </cell>
        </row>
        <row r="2405">
          <cell r="A2405" t="str">
            <v>6062324296421</v>
          </cell>
          <cell r="C2405" t="str">
            <v>Reverse Pickup(Return &amp; Refund)</v>
          </cell>
          <cell r="F2405" t="str">
            <v>C21036226</v>
          </cell>
          <cell r="I2405" t="str">
            <v>Out For Delivery</v>
          </cell>
          <cell r="N2405" t="str">
            <v>Review</v>
          </cell>
          <cell r="O2405" t="str">
            <v>Customer Wants to Change Location</v>
          </cell>
          <cell r="W2405" t="str">
            <v>D21012065701</v>
          </cell>
          <cell r="X2405" t="str">
            <v>AFKAR-Sabiu Gambo sali</v>
          </cell>
          <cell r="AL2405" t="str">
            <v>An Nawwariyyah</v>
          </cell>
          <cell r="AO2405">
            <v>0</v>
          </cell>
          <cell r="BT2405" t="str">
            <v>NO</v>
          </cell>
          <cell r="CB2405">
            <v>2</v>
          </cell>
          <cell r="CJ2405" t="str">
            <v/>
          </cell>
        </row>
        <row r="2406">
          <cell r="A2406" t="str">
            <v>6061224924251</v>
          </cell>
          <cell r="C2406" t="str">
            <v>Dropship Order</v>
          </cell>
          <cell r="F2406" t="str">
            <v>C2103730101</v>
          </cell>
          <cell r="I2406" t="str">
            <v>Out For Delivery</v>
          </cell>
          <cell r="N2406" t="str">
            <v>Reschedule</v>
          </cell>
          <cell r="O2406" t="str">
            <v>Schedule for future</v>
          </cell>
          <cell r="W2406" t="str">
            <v>D21010717201</v>
          </cell>
          <cell r="X2406" t="str">
            <v>AFKAR-Abdul Ohab</v>
          </cell>
          <cell r="AL2406" t="str">
            <v>Shraie'E</v>
          </cell>
          <cell r="AO2406">
            <v>1094.0999999999999</v>
          </cell>
          <cell r="BT2406" t="str">
            <v>NO</v>
          </cell>
          <cell r="CB2406">
            <v>2</v>
          </cell>
          <cell r="CJ2406" t="str">
            <v>BOX</v>
          </cell>
        </row>
        <row r="2407">
          <cell r="A2407" t="str">
            <v>6062424514211</v>
          </cell>
          <cell r="C2407" t="str">
            <v>Reverse Pickup(Return &amp; Refund)</v>
          </cell>
          <cell r="F2407" t="str">
            <v>C21036226</v>
          </cell>
          <cell r="I2407" t="str">
            <v>Out For Delivery</v>
          </cell>
          <cell r="N2407" t="str">
            <v>No Answer</v>
          </cell>
          <cell r="O2407" t="str">
            <v>Switched Off</v>
          </cell>
          <cell r="W2407" t="str">
            <v>D21012065701</v>
          </cell>
          <cell r="X2407" t="str">
            <v>AFKAR-Sabiu Gambo sali</v>
          </cell>
          <cell r="AL2407" t="str">
            <v>An Nawwariyyah</v>
          </cell>
          <cell r="AO2407">
            <v>0</v>
          </cell>
          <cell r="BT2407" t="str">
            <v>NO</v>
          </cell>
          <cell r="CB2407">
            <v>2</v>
          </cell>
          <cell r="CJ2407" t="str">
            <v/>
          </cell>
        </row>
        <row r="2408">
          <cell r="A2408" t="str">
            <v>6062124980428</v>
          </cell>
          <cell r="C2408" t="str">
            <v>Dropship Order</v>
          </cell>
          <cell r="F2408" t="str">
            <v>C21035750</v>
          </cell>
          <cell r="I2408" t="str">
            <v>Out For Delivery</v>
          </cell>
          <cell r="N2408" t="str">
            <v>Reschedule</v>
          </cell>
          <cell r="O2408" t="str">
            <v>Schedule for future</v>
          </cell>
          <cell r="W2408" t="str">
            <v>D21016875</v>
          </cell>
          <cell r="X2408" t="str">
            <v>HPS Hassan Mahmud Musa Ali</v>
          </cell>
          <cell r="AL2408" t="str">
            <v>Ar Rashidiyyah</v>
          </cell>
          <cell r="AO2408">
            <v>199</v>
          </cell>
          <cell r="BT2408" t="str">
            <v>NO</v>
          </cell>
          <cell r="CB2408">
            <v>3</v>
          </cell>
          <cell r="CJ2408" t="str">
            <v/>
          </cell>
        </row>
        <row r="2409">
          <cell r="A2409" t="str">
            <v>6062424442150</v>
          </cell>
          <cell r="C2409" t="str">
            <v>Reverse Pickup(Return &amp; Refund)</v>
          </cell>
          <cell r="F2409" t="str">
            <v>C21036226</v>
          </cell>
          <cell r="I2409" t="str">
            <v>Out For Delivery</v>
          </cell>
          <cell r="N2409" t="str">
            <v>No Answer</v>
          </cell>
          <cell r="O2409" t="str">
            <v>Switched Off</v>
          </cell>
          <cell r="W2409" t="str">
            <v>D21012065701</v>
          </cell>
          <cell r="X2409" t="str">
            <v>AFKAR-Sabiu Gambo sali</v>
          </cell>
          <cell r="AL2409" t="str">
            <v>An Nawwariyyah</v>
          </cell>
          <cell r="AO2409">
            <v>0</v>
          </cell>
          <cell r="BT2409" t="str">
            <v>NO</v>
          </cell>
          <cell r="CB2409">
            <v>2</v>
          </cell>
          <cell r="CJ2409" t="str">
            <v/>
          </cell>
        </row>
        <row r="2410">
          <cell r="A2410" t="str">
            <v>6062424431738</v>
          </cell>
          <cell r="C2410" t="str">
            <v>Dropship Order</v>
          </cell>
          <cell r="F2410" t="str">
            <v>C21035750</v>
          </cell>
          <cell r="I2410" t="str">
            <v>Out For Delivery</v>
          </cell>
          <cell r="N2410" t="str">
            <v/>
          </cell>
          <cell r="O2410" t="str">
            <v/>
          </cell>
          <cell r="W2410" t="str">
            <v>D21016875</v>
          </cell>
          <cell r="X2410" t="str">
            <v>HPS Hassan Mahmud Musa Ali</v>
          </cell>
          <cell r="AL2410" t="str">
            <v>Ar Rashidiyyah</v>
          </cell>
          <cell r="AO2410">
            <v>199</v>
          </cell>
          <cell r="BT2410" t="str">
            <v>NO</v>
          </cell>
          <cell r="CB2410">
            <v>0</v>
          </cell>
          <cell r="CJ2410" t="str">
            <v/>
          </cell>
        </row>
        <row r="2411">
          <cell r="A2411" t="str">
            <v>6062424173754</v>
          </cell>
          <cell r="C2411" t="str">
            <v>Reverse Pickup(Return &amp; Refund)</v>
          </cell>
          <cell r="F2411" t="str">
            <v>C21036226</v>
          </cell>
          <cell r="I2411" t="str">
            <v>Out For Delivery</v>
          </cell>
          <cell r="N2411" t="str">
            <v>No Answer</v>
          </cell>
          <cell r="O2411" t="str">
            <v>Switched Off</v>
          </cell>
          <cell r="W2411" t="str">
            <v>D21012065701</v>
          </cell>
          <cell r="X2411" t="str">
            <v>AFKAR-Sabiu Gambo sali</v>
          </cell>
          <cell r="AL2411" t="str">
            <v>An Nawwariyyah</v>
          </cell>
          <cell r="AO2411">
            <v>0</v>
          </cell>
          <cell r="BT2411" t="str">
            <v>NO</v>
          </cell>
          <cell r="CB2411">
            <v>2</v>
          </cell>
          <cell r="CJ2411" t="str">
            <v/>
          </cell>
        </row>
        <row r="2412">
          <cell r="A2412" t="str">
            <v>6062424857657</v>
          </cell>
          <cell r="C2412" t="str">
            <v>Reverse Pickup(Return &amp; Refund)</v>
          </cell>
          <cell r="F2412" t="str">
            <v>C21036226</v>
          </cell>
          <cell r="I2412" t="str">
            <v>Out For Delivery</v>
          </cell>
          <cell r="N2412" t="str">
            <v>No Answer</v>
          </cell>
          <cell r="O2412" t="str">
            <v>Switched Off</v>
          </cell>
          <cell r="W2412" t="str">
            <v>D21012065701</v>
          </cell>
          <cell r="X2412" t="str">
            <v>AFKAR-Sabiu Gambo sali</v>
          </cell>
          <cell r="AL2412" t="str">
            <v>Al Umrah Al Jadidah</v>
          </cell>
          <cell r="AO2412">
            <v>0</v>
          </cell>
          <cell r="BT2412" t="str">
            <v>NO</v>
          </cell>
          <cell r="CB2412">
            <v>2</v>
          </cell>
          <cell r="CJ2412" t="str">
            <v/>
          </cell>
        </row>
        <row r="2413">
          <cell r="A2413" t="str">
            <v>6061624439469</v>
          </cell>
          <cell r="C2413" t="str">
            <v>Dropship Order</v>
          </cell>
          <cell r="F2413" t="str">
            <v>C2103716501</v>
          </cell>
          <cell r="I2413" t="str">
            <v>Out For Delivery</v>
          </cell>
          <cell r="N2413" t="str">
            <v>Reschedule</v>
          </cell>
          <cell r="O2413" t="str">
            <v>Schedule for future</v>
          </cell>
          <cell r="W2413" t="str">
            <v>D21016875</v>
          </cell>
          <cell r="X2413" t="str">
            <v>HPS Hassan Mahmud Musa Ali</v>
          </cell>
          <cell r="AL2413" t="str">
            <v>Ar Rashidiyyah</v>
          </cell>
          <cell r="AO2413">
            <v>349.34</v>
          </cell>
          <cell r="BT2413" t="str">
            <v>NO</v>
          </cell>
          <cell r="CB2413">
            <v>2</v>
          </cell>
          <cell r="CJ2413" t="str">
            <v>POUCH</v>
          </cell>
        </row>
        <row r="2414">
          <cell r="A2414" t="str">
            <v>6062424683167</v>
          </cell>
          <cell r="C2414" t="str">
            <v>Reverse Pickup(Return &amp; Refund)</v>
          </cell>
          <cell r="F2414" t="str">
            <v>C21036226</v>
          </cell>
          <cell r="I2414" t="str">
            <v>Out For Delivery</v>
          </cell>
          <cell r="N2414" t="str">
            <v>No Answer</v>
          </cell>
          <cell r="O2414" t="str">
            <v>Switched Off</v>
          </cell>
          <cell r="W2414" t="str">
            <v>D21012065701</v>
          </cell>
          <cell r="X2414" t="str">
            <v>AFKAR-Sabiu Gambo sali</v>
          </cell>
          <cell r="AL2414" t="str">
            <v>Al Umrah Al Jadidah</v>
          </cell>
          <cell r="AO2414">
            <v>0</v>
          </cell>
          <cell r="BT2414" t="str">
            <v>NO</v>
          </cell>
          <cell r="CB2414">
            <v>2</v>
          </cell>
          <cell r="CJ2414" t="str">
            <v/>
          </cell>
        </row>
        <row r="2415">
          <cell r="A2415" t="str">
            <v>6062624107860</v>
          </cell>
          <cell r="C2415" t="str">
            <v>Reverse Pickup(Return &amp; Refund)</v>
          </cell>
          <cell r="F2415" t="str">
            <v>C21036226</v>
          </cell>
          <cell r="I2415" t="str">
            <v>Out For Delivery</v>
          </cell>
          <cell r="N2415" t="str">
            <v/>
          </cell>
          <cell r="O2415" t="str">
            <v/>
          </cell>
          <cell r="W2415" t="str">
            <v>D21012065701</v>
          </cell>
          <cell r="X2415" t="str">
            <v>AFKAR-Sabiu Gambo sali</v>
          </cell>
          <cell r="AL2415" t="str">
            <v>Al Umrah Al Jadidah</v>
          </cell>
          <cell r="AO2415">
            <v>0</v>
          </cell>
          <cell r="BT2415" t="str">
            <v>NO</v>
          </cell>
          <cell r="CB2415">
            <v>0</v>
          </cell>
          <cell r="CJ2415" t="str">
            <v/>
          </cell>
        </row>
        <row r="2416">
          <cell r="A2416" t="str">
            <v>6062024656319</v>
          </cell>
          <cell r="C2416" t="str">
            <v>Dropship Order</v>
          </cell>
          <cell r="F2416" t="str">
            <v>C2103716501</v>
          </cell>
          <cell r="I2416" t="str">
            <v>Out For Delivery</v>
          </cell>
          <cell r="N2416" t="str">
            <v>Cancel</v>
          </cell>
          <cell r="O2416" t="str">
            <v>Doesn't Want to Give Reason</v>
          </cell>
          <cell r="W2416" t="str">
            <v>D21010717201</v>
          </cell>
          <cell r="X2416" t="str">
            <v>AFKAR-Abdul Ohab</v>
          </cell>
          <cell r="AL2416" t="str">
            <v>Ar Rashidiyyah</v>
          </cell>
          <cell r="AO2416">
            <v>156.9</v>
          </cell>
          <cell r="BT2416" t="str">
            <v>NO</v>
          </cell>
          <cell r="CB2416">
            <v>0</v>
          </cell>
          <cell r="CJ2416" t="str">
            <v>POUCH</v>
          </cell>
        </row>
        <row r="2417">
          <cell r="A2417" t="str">
            <v>6062224529866</v>
          </cell>
          <cell r="C2417" t="str">
            <v>Dropship Order</v>
          </cell>
          <cell r="F2417" t="str">
            <v>C2103730101</v>
          </cell>
          <cell r="I2417" t="str">
            <v>Out For Delivery</v>
          </cell>
          <cell r="N2417" t="str">
            <v/>
          </cell>
          <cell r="O2417" t="str">
            <v/>
          </cell>
          <cell r="W2417" t="str">
            <v>D21012549</v>
          </cell>
          <cell r="X2417" t="str">
            <v>AFAQ Muhammad Noor</v>
          </cell>
          <cell r="AL2417" t="str">
            <v>Al Umrah Al Jadidah</v>
          </cell>
          <cell r="AO2417">
            <v>0</v>
          </cell>
          <cell r="BT2417" t="str">
            <v>NO</v>
          </cell>
          <cell r="CB2417">
            <v>0</v>
          </cell>
          <cell r="CJ2417" t="str">
            <v>POUCH</v>
          </cell>
        </row>
        <row r="2418">
          <cell r="A2418" t="str">
            <v>6062524467137</v>
          </cell>
          <cell r="C2418" t="str">
            <v>Reverse Pickup(Return &amp; Refund)</v>
          </cell>
          <cell r="F2418" t="str">
            <v>C21036226</v>
          </cell>
          <cell r="I2418" t="str">
            <v>Out For Delivery</v>
          </cell>
          <cell r="N2418" t="str">
            <v>No Answer</v>
          </cell>
          <cell r="O2418" t="str">
            <v>Switched Off</v>
          </cell>
          <cell r="W2418" t="str">
            <v>D21012065701</v>
          </cell>
          <cell r="X2418" t="str">
            <v>AFKAR-Sabiu Gambo sali</v>
          </cell>
          <cell r="AL2418" t="str">
            <v>Al Umrah Al Jadidah</v>
          </cell>
          <cell r="AO2418">
            <v>0</v>
          </cell>
          <cell r="BT2418" t="str">
            <v>NO</v>
          </cell>
          <cell r="CB2418">
            <v>1</v>
          </cell>
          <cell r="CJ2418" t="str">
            <v/>
          </cell>
        </row>
        <row r="2419">
          <cell r="A2419" t="str">
            <v>6062224619880</v>
          </cell>
          <cell r="C2419" t="str">
            <v>Dropship Order</v>
          </cell>
          <cell r="F2419" t="str">
            <v>C2103730101</v>
          </cell>
          <cell r="I2419" t="str">
            <v>Out For Delivery</v>
          </cell>
          <cell r="N2419" t="str">
            <v/>
          </cell>
          <cell r="O2419" t="str">
            <v/>
          </cell>
          <cell r="W2419" t="str">
            <v>D21012549</v>
          </cell>
          <cell r="X2419" t="str">
            <v>AFAQ Muhammad Noor</v>
          </cell>
          <cell r="AL2419" t="str">
            <v>Al Umrah Al Jadidah</v>
          </cell>
          <cell r="AO2419">
            <v>129.05000000000001</v>
          </cell>
          <cell r="BT2419" t="str">
            <v>NO</v>
          </cell>
          <cell r="CB2419">
            <v>0</v>
          </cell>
          <cell r="CJ2419" t="str">
            <v>POUCH</v>
          </cell>
        </row>
        <row r="2420">
          <cell r="A2420" t="str">
            <v>6062424918671</v>
          </cell>
          <cell r="C2420" t="str">
            <v>Dropship Order</v>
          </cell>
          <cell r="F2420" t="str">
            <v>C2103785701</v>
          </cell>
          <cell r="I2420" t="str">
            <v>Out For Delivery</v>
          </cell>
          <cell r="N2420" t="str">
            <v/>
          </cell>
          <cell r="O2420" t="str">
            <v/>
          </cell>
          <cell r="W2420" t="str">
            <v>D21010717201</v>
          </cell>
          <cell r="X2420" t="str">
            <v>AFKAR-Abdul Ohab</v>
          </cell>
          <cell r="AL2420" t="str">
            <v>Ar Rashidiyyah</v>
          </cell>
          <cell r="AO2420">
            <v>299</v>
          </cell>
          <cell r="BT2420" t="str">
            <v>NO</v>
          </cell>
          <cell r="CB2420">
            <v>0</v>
          </cell>
          <cell r="CJ2420" t="str">
            <v/>
          </cell>
        </row>
        <row r="2421">
          <cell r="A2421" t="str">
            <v>6061424897067</v>
          </cell>
          <cell r="C2421" t="str">
            <v>Dropship Order</v>
          </cell>
          <cell r="F2421" t="str">
            <v>C2103730101</v>
          </cell>
          <cell r="I2421" t="str">
            <v>Out For Delivery</v>
          </cell>
          <cell r="N2421" t="str">
            <v>Review</v>
          </cell>
          <cell r="O2421" t="str">
            <v>Customer Wants to Change Location</v>
          </cell>
          <cell r="W2421" t="str">
            <v>D21016875</v>
          </cell>
          <cell r="X2421" t="str">
            <v>HPS Hassan Mahmud Musa Ali</v>
          </cell>
          <cell r="AL2421" t="str">
            <v>Ar Rashidiyyah</v>
          </cell>
          <cell r="AO2421">
            <v>456.7</v>
          </cell>
          <cell r="BT2421" t="str">
            <v>NO</v>
          </cell>
          <cell r="CB2421">
            <v>3</v>
          </cell>
          <cell r="CJ2421" t="str">
            <v>POUCH</v>
          </cell>
        </row>
        <row r="2422">
          <cell r="A2422" t="str">
            <v>6062624634357</v>
          </cell>
          <cell r="C2422" t="str">
            <v>Reverse Pickup(Return &amp; Refund)</v>
          </cell>
          <cell r="F2422" t="str">
            <v>C21036226</v>
          </cell>
          <cell r="I2422" t="str">
            <v>Out For Delivery</v>
          </cell>
          <cell r="N2422" t="str">
            <v/>
          </cell>
          <cell r="O2422" t="str">
            <v/>
          </cell>
          <cell r="W2422" t="str">
            <v>D21012065701</v>
          </cell>
          <cell r="X2422" t="str">
            <v>AFKAR-Sabiu Gambo sali</v>
          </cell>
          <cell r="AL2422" t="str">
            <v>An Nawwariyyah</v>
          </cell>
          <cell r="AO2422">
            <v>0</v>
          </cell>
          <cell r="BT2422" t="str">
            <v>NO</v>
          </cell>
          <cell r="CB2422">
            <v>0</v>
          </cell>
          <cell r="CJ2422" t="str">
            <v/>
          </cell>
        </row>
        <row r="2423">
          <cell r="A2423" t="str">
            <v>6061824530126</v>
          </cell>
          <cell r="C2423" t="str">
            <v>Dropship Order</v>
          </cell>
          <cell r="F2423" t="str">
            <v>C2103730101</v>
          </cell>
          <cell r="I2423" t="str">
            <v>Out For Delivery</v>
          </cell>
          <cell r="N2423" t="str">
            <v>Reschedule</v>
          </cell>
          <cell r="O2423" t="str">
            <v>Schedule for future</v>
          </cell>
          <cell r="W2423" t="str">
            <v>D21010717201</v>
          </cell>
          <cell r="X2423" t="str">
            <v>AFKAR-Abdul Ohab</v>
          </cell>
          <cell r="AL2423" t="str">
            <v>Ar Rashidiyyah</v>
          </cell>
          <cell r="AO2423">
            <v>226.46</v>
          </cell>
          <cell r="BT2423" t="str">
            <v>NO</v>
          </cell>
          <cell r="CB2423">
            <v>3</v>
          </cell>
          <cell r="CJ2423" t="str">
            <v>POUCH</v>
          </cell>
        </row>
        <row r="2424">
          <cell r="A2424" t="str">
            <v>6062224701354</v>
          </cell>
          <cell r="C2424" t="str">
            <v>Dropship Order</v>
          </cell>
          <cell r="F2424" t="str">
            <v>C2103730101</v>
          </cell>
          <cell r="I2424" t="str">
            <v>Delivered</v>
          </cell>
          <cell r="N2424" t="str">
            <v/>
          </cell>
          <cell r="O2424" t="str">
            <v/>
          </cell>
          <cell r="W2424" t="str">
            <v>D21015446</v>
          </cell>
          <cell r="X2424" t="str">
            <v>Nagash Manzoor Ahmed</v>
          </cell>
          <cell r="AL2424" t="str">
            <v>Al Naqabah</v>
          </cell>
          <cell r="AO2424">
            <v>0</v>
          </cell>
          <cell r="BT2424" t="str">
            <v>YES</v>
          </cell>
          <cell r="CB2424">
            <v>1</v>
          </cell>
          <cell r="CJ2424" t="str">
            <v>POUCH</v>
          </cell>
        </row>
        <row r="2425">
          <cell r="A2425" t="str">
            <v>6062224983176</v>
          </cell>
          <cell r="C2425" t="str">
            <v>Dropship Order</v>
          </cell>
          <cell r="F2425" t="str">
            <v>C2103730101</v>
          </cell>
          <cell r="I2425" t="str">
            <v>Out For Delivery</v>
          </cell>
          <cell r="N2425" t="str">
            <v/>
          </cell>
          <cell r="O2425" t="str">
            <v/>
          </cell>
          <cell r="W2425" t="str">
            <v>D21012549</v>
          </cell>
          <cell r="X2425" t="str">
            <v>AFAQ Muhammad Noor</v>
          </cell>
          <cell r="AL2425" t="str">
            <v>Al Umrah Al Jadidah</v>
          </cell>
          <cell r="AO2425">
            <v>0</v>
          </cell>
          <cell r="BT2425" t="str">
            <v>NO</v>
          </cell>
          <cell r="CB2425">
            <v>0</v>
          </cell>
          <cell r="CJ2425" t="str">
            <v>POUCH</v>
          </cell>
        </row>
        <row r="2426">
          <cell r="A2426" t="str">
            <v>6062224993115</v>
          </cell>
          <cell r="C2426" t="str">
            <v>Dropship Order</v>
          </cell>
          <cell r="F2426" t="str">
            <v>C2103730101</v>
          </cell>
          <cell r="I2426" t="str">
            <v>Out For Delivery</v>
          </cell>
          <cell r="N2426" t="str">
            <v/>
          </cell>
          <cell r="O2426" t="str">
            <v/>
          </cell>
          <cell r="W2426" t="str">
            <v>D21016875</v>
          </cell>
          <cell r="X2426" t="str">
            <v>HPS Hassan Mahmud Musa Ali</v>
          </cell>
          <cell r="AL2426" t="str">
            <v>Ar Rashidiyyah</v>
          </cell>
          <cell r="AO2426">
            <v>0</v>
          </cell>
          <cell r="BT2426" t="str">
            <v>NO</v>
          </cell>
          <cell r="CB2426">
            <v>0</v>
          </cell>
          <cell r="CJ2426" t="str">
            <v>POUCH</v>
          </cell>
        </row>
        <row r="2427">
          <cell r="A2427" t="str">
            <v>6062024330531</v>
          </cell>
          <cell r="C2427" t="str">
            <v>Dropship Order</v>
          </cell>
          <cell r="F2427" t="str">
            <v>C2103730101</v>
          </cell>
          <cell r="I2427" t="str">
            <v>Out For Delivery</v>
          </cell>
          <cell r="N2427" t="str">
            <v>Reschedule</v>
          </cell>
          <cell r="O2427" t="str">
            <v>Schedule for future</v>
          </cell>
          <cell r="W2427" t="str">
            <v>D21010717201</v>
          </cell>
          <cell r="X2427" t="str">
            <v>AFKAR-Abdul Ohab</v>
          </cell>
          <cell r="AL2427" t="str">
            <v>Ar Rashidiyyah</v>
          </cell>
          <cell r="AO2427">
            <v>509.04</v>
          </cell>
          <cell r="BT2427" t="str">
            <v>NO</v>
          </cell>
          <cell r="CB2427">
            <v>2</v>
          </cell>
          <cell r="CJ2427" t="str">
            <v>POUCH</v>
          </cell>
        </row>
        <row r="2428">
          <cell r="A2428" t="str">
            <v>6062224262654</v>
          </cell>
          <cell r="C2428" t="str">
            <v>Dropship Order</v>
          </cell>
          <cell r="F2428" t="str">
            <v>C2103730101</v>
          </cell>
          <cell r="I2428" t="str">
            <v>Out For Delivery</v>
          </cell>
          <cell r="N2428" t="str">
            <v/>
          </cell>
          <cell r="O2428" t="str">
            <v/>
          </cell>
          <cell r="W2428" t="str">
            <v>D21012549</v>
          </cell>
          <cell r="X2428" t="str">
            <v>AFAQ Muhammad Noor</v>
          </cell>
          <cell r="AL2428" t="str">
            <v>Al Umrah Al Jadidah</v>
          </cell>
          <cell r="AO2428">
            <v>0</v>
          </cell>
          <cell r="BT2428" t="str">
            <v>NO</v>
          </cell>
          <cell r="CB2428">
            <v>0</v>
          </cell>
          <cell r="CJ2428" t="str">
            <v>POUCH</v>
          </cell>
        </row>
        <row r="2429">
          <cell r="A2429" t="str">
            <v>6062424506921</v>
          </cell>
          <cell r="C2429" t="str">
            <v>Dropship Order</v>
          </cell>
          <cell r="F2429" t="str">
            <v>C21035750</v>
          </cell>
          <cell r="I2429" t="str">
            <v>Out For Delivery</v>
          </cell>
          <cell r="N2429" t="str">
            <v/>
          </cell>
          <cell r="O2429" t="str">
            <v/>
          </cell>
          <cell r="W2429" t="str">
            <v>D21015446</v>
          </cell>
          <cell r="X2429" t="str">
            <v>Nagash Manzoor Ahmed</v>
          </cell>
          <cell r="AL2429" t="str">
            <v>Al Naqabah</v>
          </cell>
          <cell r="AO2429">
            <v>179</v>
          </cell>
          <cell r="BT2429" t="str">
            <v>NO</v>
          </cell>
          <cell r="CB2429">
            <v>0</v>
          </cell>
          <cell r="CJ2429" t="str">
            <v/>
          </cell>
        </row>
        <row r="2430">
          <cell r="A2430" t="str">
            <v>6062024314236</v>
          </cell>
          <cell r="C2430" t="str">
            <v>Dropship Order</v>
          </cell>
          <cell r="F2430" t="str">
            <v>C2103730101</v>
          </cell>
          <cell r="I2430" t="str">
            <v>Out For Delivery</v>
          </cell>
          <cell r="N2430" t="str">
            <v>Reschedule</v>
          </cell>
          <cell r="O2430" t="str">
            <v>Schedule for future</v>
          </cell>
          <cell r="W2430" t="str">
            <v>D21010717201</v>
          </cell>
          <cell r="X2430" t="str">
            <v>AFKAR-Abdul Ohab</v>
          </cell>
          <cell r="AL2430" t="str">
            <v>Ar Rashidiyyah</v>
          </cell>
          <cell r="AO2430">
            <v>385.69</v>
          </cell>
          <cell r="BT2430" t="str">
            <v>NO</v>
          </cell>
          <cell r="CB2430">
            <v>2</v>
          </cell>
          <cell r="CJ2430" t="str">
            <v>POUCH</v>
          </cell>
        </row>
        <row r="2431">
          <cell r="A2431" t="str">
            <v>6062224304436</v>
          </cell>
          <cell r="C2431" t="str">
            <v>Dropship Order</v>
          </cell>
          <cell r="F2431" t="str">
            <v>C2103730101</v>
          </cell>
          <cell r="I2431" t="str">
            <v>Out For Delivery</v>
          </cell>
          <cell r="N2431" t="str">
            <v/>
          </cell>
          <cell r="O2431" t="str">
            <v/>
          </cell>
          <cell r="W2431" t="str">
            <v>D21012549</v>
          </cell>
          <cell r="X2431" t="str">
            <v>AFAQ Muhammad Noor</v>
          </cell>
          <cell r="AL2431" t="str">
            <v>An Nawwariyyah</v>
          </cell>
          <cell r="AO2431">
            <v>227.18</v>
          </cell>
          <cell r="BT2431" t="str">
            <v>NO</v>
          </cell>
          <cell r="CB2431">
            <v>0</v>
          </cell>
          <cell r="CJ2431" t="str">
            <v>POUCH</v>
          </cell>
        </row>
        <row r="2432">
          <cell r="A2432" t="str">
            <v>6062224785634</v>
          </cell>
          <cell r="C2432" t="str">
            <v>Dropship Order</v>
          </cell>
          <cell r="F2432" t="str">
            <v>C2103730101</v>
          </cell>
          <cell r="I2432" t="str">
            <v>Out For Delivery</v>
          </cell>
          <cell r="N2432" t="str">
            <v>Reschedule</v>
          </cell>
          <cell r="O2432" t="str">
            <v>Schedule for future</v>
          </cell>
          <cell r="W2432" t="str">
            <v>D21015446</v>
          </cell>
          <cell r="X2432" t="str">
            <v>Nagash Manzoor Ahmed</v>
          </cell>
          <cell r="AL2432" t="str">
            <v>Al Naqabah</v>
          </cell>
          <cell r="AO2432">
            <v>344.82</v>
          </cell>
          <cell r="BT2432" t="str">
            <v>NO</v>
          </cell>
          <cell r="CB2432">
            <v>0</v>
          </cell>
          <cell r="CJ2432" t="str">
            <v>POUCH</v>
          </cell>
        </row>
        <row r="2433">
          <cell r="A2433" t="str">
            <v>6061824987703</v>
          </cell>
          <cell r="C2433" t="str">
            <v>Dropship Order</v>
          </cell>
          <cell r="F2433" t="str">
            <v>C2103730101</v>
          </cell>
          <cell r="I2433" t="str">
            <v>Out For Delivery</v>
          </cell>
          <cell r="N2433" t="str">
            <v>Cancel</v>
          </cell>
          <cell r="O2433" t="str">
            <v>Doesn't Want to Give Reason</v>
          </cell>
          <cell r="W2433" t="str">
            <v>D21010717201</v>
          </cell>
          <cell r="X2433" t="str">
            <v>AFKAR-Abdul Ohab</v>
          </cell>
          <cell r="AL2433" t="str">
            <v>Ar Rashidiyyah</v>
          </cell>
          <cell r="AO2433">
            <v>408.82</v>
          </cell>
          <cell r="BT2433" t="str">
            <v>NO</v>
          </cell>
          <cell r="CB2433">
            <v>3</v>
          </cell>
          <cell r="CJ2433" t="str">
            <v>POUCH</v>
          </cell>
        </row>
        <row r="2434">
          <cell r="A2434" t="str">
            <v>6062124144096</v>
          </cell>
          <cell r="C2434" t="str">
            <v>Dropship Order</v>
          </cell>
          <cell r="F2434" t="str">
            <v>C2103730101</v>
          </cell>
          <cell r="I2434" t="str">
            <v>Out For Delivery</v>
          </cell>
          <cell r="N2434" t="str">
            <v>Reschedule</v>
          </cell>
          <cell r="O2434" t="str">
            <v>Schedule for future</v>
          </cell>
          <cell r="W2434" t="str">
            <v>D21012549</v>
          </cell>
          <cell r="X2434" t="str">
            <v>AFAQ Muhammad Noor</v>
          </cell>
          <cell r="AL2434" t="str">
            <v>Al Umrah Al Jadidah</v>
          </cell>
          <cell r="AO2434">
            <v>323.22000000000003</v>
          </cell>
          <cell r="BT2434" t="str">
            <v>NO</v>
          </cell>
          <cell r="CB2434">
            <v>1</v>
          </cell>
          <cell r="CJ2434" t="str">
            <v>POUCH</v>
          </cell>
        </row>
        <row r="2435">
          <cell r="A2435" t="str">
            <v>6062224659815</v>
          </cell>
          <cell r="C2435" t="str">
            <v>Dropship Order</v>
          </cell>
          <cell r="F2435" t="str">
            <v>C2103730101</v>
          </cell>
          <cell r="I2435" t="str">
            <v>Out For Delivery</v>
          </cell>
          <cell r="N2435" t="str">
            <v/>
          </cell>
          <cell r="O2435" t="str">
            <v/>
          </cell>
          <cell r="W2435" t="str">
            <v>D21016875</v>
          </cell>
          <cell r="X2435" t="str">
            <v>HPS Hassan Mahmud Musa Ali</v>
          </cell>
          <cell r="AL2435" t="str">
            <v>Ar Rashidiyyah</v>
          </cell>
          <cell r="AO2435">
            <v>0</v>
          </cell>
          <cell r="BT2435" t="str">
            <v>NO</v>
          </cell>
          <cell r="CB2435">
            <v>0</v>
          </cell>
          <cell r="CJ2435" t="str">
            <v>POUCH</v>
          </cell>
        </row>
        <row r="2436">
          <cell r="A2436" t="str">
            <v>6061424178675</v>
          </cell>
          <cell r="C2436" t="str">
            <v>Dropship Order</v>
          </cell>
          <cell r="F2436" t="str">
            <v>C21035750</v>
          </cell>
          <cell r="I2436" t="str">
            <v>Out For Delivery</v>
          </cell>
          <cell r="N2436" t="str">
            <v>Cancel</v>
          </cell>
          <cell r="O2436" t="str">
            <v>Previous Order Dispute</v>
          </cell>
          <cell r="W2436" t="str">
            <v>D21015446</v>
          </cell>
          <cell r="X2436" t="str">
            <v>Nagash Manzoor Ahmed</v>
          </cell>
          <cell r="AL2436" t="str">
            <v>Al Naqabah</v>
          </cell>
          <cell r="AO2436">
            <v>199.9</v>
          </cell>
          <cell r="BT2436" t="str">
            <v>NO</v>
          </cell>
          <cell r="CB2436">
            <v>1</v>
          </cell>
          <cell r="CJ2436" t="str">
            <v/>
          </cell>
        </row>
        <row r="2437">
          <cell r="A2437" t="str">
            <v>6062424876083</v>
          </cell>
          <cell r="C2437" t="str">
            <v>Dropship Order</v>
          </cell>
          <cell r="F2437" t="str">
            <v>C2103719401</v>
          </cell>
          <cell r="I2437" t="str">
            <v>Out For Delivery</v>
          </cell>
          <cell r="N2437" t="str">
            <v/>
          </cell>
          <cell r="O2437" t="str">
            <v/>
          </cell>
          <cell r="W2437" t="str">
            <v>D21015446</v>
          </cell>
          <cell r="X2437" t="str">
            <v>Nagash Manzoor Ahmed</v>
          </cell>
          <cell r="AL2437" t="str">
            <v>Al Naqabah</v>
          </cell>
          <cell r="AO2437">
            <v>99</v>
          </cell>
          <cell r="BT2437" t="str">
            <v>NO</v>
          </cell>
          <cell r="CB2437">
            <v>0</v>
          </cell>
          <cell r="CJ2437" t="str">
            <v/>
          </cell>
        </row>
        <row r="2438">
          <cell r="A2438" t="str">
            <v>6062024429762</v>
          </cell>
          <cell r="C2438" t="str">
            <v>Dropship Order</v>
          </cell>
          <cell r="F2438" t="str">
            <v>C2103716501</v>
          </cell>
          <cell r="I2438" t="str">
            <v>Out For Delivery</v>
          </cell>
          <cell r="N2438" t="str">
            <v>Reschedule</v>
          </cell>
          <cell r="O2438" t="str">
            <v>Schedule for future</v>
          </cell>
          <cell r="W2438" t="str">
            <v>D21010717201</v>
          </cell>
          <cell r="X2438" t="str">
            <v>AFKAR-Abdul Ohab</v>
          </cell>
          <cell r="AL2438" t="str">
            <v>Ar Rashidiyyah</v>
          </cell>
          <cell r="AO2438">
            <v>249.7</v>
          </cell>
          <cell r="BT2438" t="str">
            <v>NO</v>
          </cell>
          <cell r="CB2438">
            <v>1</v>
          </cell>
          <cell r="CJ2438" t="str">
            <v>POUCH</v>
          </cell>
        </row>
        <row r="2439">
          <cell r="A2439" t="str">
            <v>6062124953067</v>
          </cell>
          <cell r="C2439" t="str">
            <v>Dropship Order</v>
          </cell>
          <cell r="F2439" t="str">
            <v>C2103716501</v>
          </cell>
          <cell r="I2439" t="str">
            <v>Out For Delivery</v>
          </cell>
          <cell r="N2439" t="str">
            <v/>
          </cell>
          <cell r="O2439" t="str">
            <v/>
          </cell>
          <cell r="W2439" t="str">
            <v>D21012549</v>
          </cell>
          <cell r="X2439" t="str">
            <v>AFAQ Muhammad Noor</v>
          </cell>
          <cell r="AL2439" t="str">
            <v>Al Umrah Al Jadidah</v>
          </cell>
          <cell r="AO2439">
            <v>140.97999999999999</v>
          </cell>
          <cell r="BT2439" t="str">
            <v>NO</v>
          </cell>
          <cell r="CB2439">
            <v>0</v>
          </cell>
          <cell r="CJ2439" t="str">
            <v>POUCH</v>
          </cell>
        </row>
        <row r="2440">
          <cell r="A2440" t="str">
            <v>6060924157422</v>
          </cell>
          <cell r="C2440" t="str">
            <v>Dropship Order</v>
          </cell>
          <cell r="F2440" t="str">
            <v>C2103716501</v>
          </cell>
          <cell r="I2440" t="str">
            <v>Out For Delivery</v>
          </cell>
          <cell r="N2440" t="str">
            <v>Reschedule</v>
          </cell>
          <cell r="O2440" t="str">
            <v>Schedule for future</v>
          </cell>
          <cell r="W2440" t="str">
            <v>D21015446</v>
          </cell>
          <cell r="X2440" t="str">
            <v>Nagash Manzoor Ahmed</v>
          </cell>
          <cell r="AL2440" t="str">
            <v>Al Nakhil</v>
          </cell>
          <cell r="AO2440">
            <v>306.25</v>
          </cell>
          <cell r="BT2440" t="str">
            <v>NO</v>
          </cell>
          <cell r="CB2440">
            <v>1</v>
          </cell>
          <cell r="CJ2440" t="str">
            <v>POUCH</v>
          </cell>
        </row>
        <row r="2441">
          <cell r="A2441" t="str">
            <v>6062124290306</v>
          </cell>
          <cell r="C2441" t="str">
            <v>Dropship Order</v>
          </cell>
          <cell r="F2441" t="str">
            <v>C2103730101</v>
          </cell>
          <cell r="I2441" t="str">
            <v>Out For Delivery</v>
          </cell>
          <cell r="N2441" t="str">
            <v>Reschedule</v>
          </cell>
          <cell r="O2441" t="str">
            <v>Schedule for future</v>
          </cell>
          <cell r="W2441" t="str">
            <v>D21010717201</v>
          </cell>
          <cell r="X2441" t="str">
            <v>AFKAR-Abdul Ohab</v>
          </cell>
          <cell r="AL2441" t="str">
            <v>Ar Rashidiyyah</v>
          </cell>
          <cell r="AO2441">
            <v>413.35</v>
          </cell>
          <cell r="BT2441" t="str">
            <v>NO</v>
          </cell>
          <cell r="CB2441">
            <v>1</v>
          </cell>
          <cell r="CJ2441" t="str">
            <v>POUCH</v>
          </cell>
        </row>
        <row r="2442">
          <cell r="A2442" t="str">
            <v>6062324658984</v>
          </cell>
          <cell r="C2442" t="str">
            <v>Dropship Order</v>
          </cell>
          <cell r="F2442" t="str">
            <v>C21036624</v>
          </cell>
          <cell r="I2442" t="str">
            <v>Out For Delivery</v>
          </cell>
          <cell r="N2442" t="str">
            <v>Review</v>
          </cell>
          <cell r="O2442" t="str">
            <v>Incomplete Address and Uncontactable</v>
          </cell>
          <cell r="W2442" t="str">
            <v>D21015446</v>
          </cell>
          <cell r="X2442" t="str">
            <v>Nagash Manzoor Ahmed</v>
          </cell>
          <cell r="AL2442" t="str">
            <v>Sedr</v>
          </cell>
          <cell r="AO2442">
            <v>169</v>
          </cell>
          <cell r="BT2442" t="str">
            <v>NO</v>
          </cell>
          <cell r="CB2442">
            <v>1</v>
          </cell>
          <cell r="CJ2442" t="str">
            <v/>
          </cell>
        </row>
        <row r="2443">
          <cell r="A2443" t="str">
            <v>6062224611236</v>
          </cell>
          <cell r="C2443" t="str">
            <v>Dropship Order</v>
          </cell>
          <cell r="F2443" t="str">
            <v>C2103730101</v>
          </cell>
          <cell r="I2443" t="str">
            <v>Out For Delivery</v>
          </cell>
          <cell r="N2443" t="str">
            <v>Cancel</v>
          </cell>
          <cell r="O2443" t="str">
            <v>Doesn't Want to Give Reason</v>
          </cell>
          <cell r="W2443" t="str">
            <v>D21012549</v>
          </cell>
          <cell r="X2443" t="str">
            <v>AFAQ Muhammad Noor</v>
          </cell>
          <cell r="AL2443" t="str">
            <v>Al Umrah Al Jadidah</v>
          </cell>
          <cell r="AO2443">
            <v>176.33</v>
          </cell>
          <cell r="BT2443" t="str">
            <v>NO</v>
          </cell>
          <cell r="CB2443">
            <v>0</v>
          </cell>
          <cell r="CJ2443" t="str">
            <v>POUCH</v>
          </cell>
        </row>
        <row r="2444">
          <cell r="A2444" t="str">
            <v>6062124323394</v>
          </cell>
          <cell r="C2444" t="str">
            <v>Dropship Order</v>
          </cell>
          <cell r="F2444" t="str">
            <v>C2103716501</v>
          </cell>
          <cell r="I2444" t="str">
            <v>Out For Delivery</v>
          </cell>
          <cell r="N2444" t="str">
            <v>Cancel</v>
          </cell>
          <cell r="O2444" t="str">
            <v>Doesn't Want to Give Reason</v>
          </cell>
          <cell r="W2444" t="str">
            <v>D21016875</v>
          </cell>
          <cell r="X2444" t="str">
            <v>HPS Hassan Mahmud Musa Ali</v>
          </cell>
          <cell r="AL2444" t="str">
            <v>Ar Rashidiyyah</v>
          </cell>
          <cell r="AO2444">
            <v>464.5</v>
          </cell>
          <cell r="BT2444" t="str">
            <v>NO</v>
          </cell>
          <cell r="CB2444">
            <v>1</v>
          </cell>
          <cell r="CJ2444" t="str">
            <v>POUCH</v>
          </cell>
        </row>
        <row r="2445">
          <cell r="A2445" t="str">
            <v>6061924326751</v>
          </cell>
          <cell r="C2445" t="str">
            <v>Dropship Order</v>
          </cell>
          <cell r="F2445" t="str">
            <v>C2103719401</v>
          </cell>
          <cell r="I2445" t="str">
            <v>Out For Delivery</v>
          </cell>
          <cell r="N2445" t="str">
            <v>Review</v>
          </cell>
          <cell r="O2445" t="str">
            <v>Incomplete Address and Uncontactable</v>
          </cell>
          <cell r="W2445" t="str">
            <v>D21015446</v>
          </cell>
          <cell r="X2445" t="str">
            <v>Nagash Manzoor Ahmed</v>
          </cell>
          <cell r="AL2445" t="str">
            <v>Al Naqabah</v>
          </cell>
          <cell r="AO2445">
            <v>299</v>
          </cell>
          <cell r="BT2445" t="str">
            <v>NO</v>
          </cell>
          <cell r="CB2445">
            <v>2</v>
          </cell>
          <cell r="CJ2445" t="str">
            <v/>
          </cell>
        </row>
        <row r="2446">
          <cell r="A2446" t="str">
            <v>6062224388523</v>
          </cell>
          <cell r="C2446" t="str">
            <v>Dropship Order</v>
          </cell>
          <cell r="F2446" t="str">
            <v>C2103730101</v>
          </cell>
          <cell r="I2446" t="str">
            <v>Out For Delivery</v>
          </cell>
          <cell r="N2446" t="str">
            <v/>
          </cell>
          <cell r="O2446" t="str">
            <v/>
          </cell>
          <cell r="W2446" t="str">
            <v>D21010717201</v>
          </cell>
          <cell r="X2446" t="str">
            <v>AFKAR-Abdul Ohab</v>
          </cell>
          <cell r="AL2446" t="str">
            <v>Ar Rashidiyyah</v>
          </cell>
          <cell r="AO2446">
            <v>0</v>
          </cell>
          <cell r="BT2446" t="str">
            <v>NO</v>
          </cell>
          <cell r="CB2446">
            <v>0</v>
          </cell>
          <cell r="CJ2446" t="str">
            <v>POUCH</v>
          </cell>
        </row>
        <row r="2447">
          <cell r="A2447" t="str">
            <v>6061924349819</v>
          </cell>
          <cell r="C2447" t="str">
            <v>Dropship Order</v>
          </cell>
          <cell r="F2447" t="str">
            <v>C21036624</v>
          </cell>
          <cell r="I2447" t="str">
            <v>Out For Delivery</v>
          </cell>
          <cell r="N2447" t="str">
            <v>Review</v>
          </cell>
          <cell r="O2447" t="str">
            <v>Incomplete Address and Uncontactable</v>
          </cell>
          <cell r="W2447" t="str">
            <v>D21015446</v>
          </cell>
          <cell r="X2447" t="str">
            <v>Nagash Manzoor Ahmed</v>
          </cell>
          <cell r="AL2447" t="str">
            <v>Al Naqabah</v>
          </cell>
          <cell r="AO2447">
            <v>279</v>
          </cell>
          <cell r="BT2447" t="str">
            <v>NO</v>
          </cell>
          <cell r="CB2447">
            <v>2</v>
          </cell>
          <cell r="CJ2447" t="str">
            <v/>
          </cell>
        </row>
        <row r="2448">
          <cell r="A2448" t="str">
            <v>6062324178615</v>
          </cell>
          <cell r="C2448" t="str">
            <v>Dropship Order</v>
          </cell>
          <cell r="F2448" t="str">
            <v>C21035750</v>
          </cell>
          <cell r="I2448" t="str">
            <v>Out For Delivery</v>
          </cell>
          <cell r="N2448" t="str">
            <v>Reschedule</v>
          </cell>
          <cell r="O2448" t="str">
            <v>Schedule for future</v>
          </cell>
          <cell r="W2448" t="str">
            <v>D21015446</v>
          </cell>
          <cell r="X2448" t="str">
            <v>Nagash Manzoor Ahmed</v>
          </cell>
          <cell r="AL2448" t="str">
            <v>Sedr</v>
          </cell>
          <cell r="AO2448">
            <v>249</v>
          </cell>
          <cell r="BT2448" t="str">
            <v>NO</v>
          </cell>
          <cell r="CB2448">
            <v>1</v>
          </cell>
          <cell r="CJ2448" t="str">
            <v/>
          </cell>
        </row>
        <row r="2449">
          <cell r="A2449" t="str">
            <v>6061024497604</v>
          </cell>
          <cell r="C2449" t="str">
            <v>Dropship Order</v>
          </cell>
          <cell r="F2449" t="str">
            <v>C21036106</v>
          </cell>
          <cell r="I2449" t="str">
            <v>Out For Delivery</v>
          </cell>
          <cell r="N2449" t="str">
            <v>No Answer</v>
          </cell>
          <cell r="O2449" t="str">
            <v>Switched Off</v>
          </cell>
          <cell r="W2449" t="str">
            <v>D21016875</v>
          </cell>
          <cell r="X2449" t="str">
            <v>HPS Hassan Mahmud Musa Ali</v>
          </cell>
          <cell r="AL2449" t="str">
            <v>As Sulaymaniyyah</v>
          </cell>
          <cell r="AO2449">
            <v>99</v>
          </cell>
          <cell r="BT2449" t="str">
            <v>NO</v>
          </cell>
          <cell r="CB2449">
            <v>3</v>
          </cell>
          <cell r="CJ2449" t="str">
            <v/>
          </cell>
        </row>
        <row r="2450">
          <cell r="A2450" t="str">
            <v>6062424752530</v>
          </cell>
          <cell r="C2450" t="str">
            <v>Dropship Order</v>
          </cell>
          <cell r="F2450" t="str">
            <v>C2103719401</v>
          </cell>
          <cell r="I2450" t="str">
            <v>Delivered</v>
          </cell>
          <cell r="N2450" t="str">
            <v/>
          </cell>
          <cell r="O2450" t="str">
            <v/>
          </cell>
          <cell r="W2450" t="str">
            <v>D21015446</v>
          </cell>
          <cell r="X2450" t="str">
            <v>Nagash Manzoor Ahmed</v>
          </cell>
          <cell r="AL2450" t="str">
            <v>Alfaisaliyah</v>
          </cell>
          <cell r="AO2450">
            <v>324.95</v>
          </cell>
          <cell r="BT2450" t="str">
            <v>YES</v>
          </cell>
          <cell r="CB2450">
            <v>1</v>
          </cell>
          <cell r="CJ2450" t="str">
            <v/>
          </cell>
        </row>
        <row r="2451">
          <cell r="A2451" t="str">
            <v>6062224875569</v>
          </cell>
          <cell r="C2451" t="str">
            <v>Dropship Order</v>
          </cell>
          <cell r="F2451" t="str">
            <v>C2103730101</v>
          </cell>
          <cell r="I2451" t="str">
            <v>Out For Delivery</v>
          </cell>
          <cell r="N2451" t="str">
            <v/>
          </cell>
          <cell r="O2451" t="str">
            <v/>
          </cell>
          <cell r="W2451" t="str">
            <v>D21016875</v>
          </cell>
          <cell r="X2451" t="str">
            <v>HPS Hassan Mahmud Musa Ali</v>
          </cell>
          <cell r="AL2451" t="str">
            <v>Ar Rashidiyyah</v>
          </cell>
          <cell r="AO2451">
            <v>0</v>
          </cell>
          <cell r="BT2451" t="str">
            <v>NO</v>
          </cell>
          <cell r="CB2451">
            <v>0</v>
          </cell>
          <cell r="CJ2451" t="str">
            <v>POUCH</v>
          </cell>
        </row>
        <row r="2452">
          <cell r="A2452" t="str">
            <v>6062124242079</v>
          </cell>
          <cell r="C2452" t="str">
            <v>Dropship Order</v>
          </cell>
          <cell r="F2452" t="str">
            <v>C2103730101</v>
          </cell>
          <cell r="I2452" t="str">
            <v>Out For Delivery</v>
          </cell>
          <cell r="N2452" t="str">
            <v>Reschedule</v>
          </cell>
          <cell r="O2452" t="str">
            <v>Schedule for future</v>
          </cell>
          <cell r="W2452" t="str">
            <v>D21012549</v>
          </cell>
          <cell r="X2452" t="str">
            <v>AFAQ Muhammad Noor</v>
          </cell>
          <cell r="AL2452" t="str">
            <v>An Nawwariyyah</v>
          </cell>
          <cell r="AO2452">
            <v>262.18</v>
          </cell>
          <cell r="BT2452" t="str">
            <v>NO</v>
          </cell>
          <cell r="CB2452">
            <v>1</v>
          </cell>
          <cell r="CJ2452" t="str">
            <v>POUCH</v>
          </cell>
        </row>
        <row r="2453">
          <cell r="A2453" t="str">
            <v>6062224300092</v>
          </cell>
          <cell r="C2453" t="str">
            <v>Dropship Order</v>
          </cell>
          <cell r="F2453" t="str">
            <v>C2103730101</v>
          </cell>
          <cell r="I2453" t="str">
            <v>Out For Delivery</v>
          </cell>
          <cell r="N2453" t="str">
            <v/>
          </cell>
          <cell r="O2453" t="str">
            <v/>
          </cell>
          <cell r="W2453" t="str">
            <v>D21010717201</v>
          </cell>
          <cell r="X2453" t="str">
            <v>AFKAR-Abdul Ohab</v>
          </cell>
          <cell r="AL2453" t="str">
            <v>Ar Rashidiyyah</v>
          </cell>
          <cell r="AO2453">
            <v>0</v>
          </cell>
          <cell r="BT2453" t="str">
            <v>NO</v>
          </cell>
          <cell r="CB2453">
            <v>0</v>
          </cell>
          <cell r="CJ2453" t="str">
            <v>POUCH</v>
          </cell>
        </row>
        <row r="2454">
          <cell r="A2454" t="str">
            <v>6062224786453</v>
          </cell>
          <cell r="C2454" t="str">
            <v>Dropship Order</v>
          </cell>
          <cell r="F2454" t="str">
            <v>C21035750</v>
          </cell>
          <cell r="I2454" t="str">
            <v>Out For Delivery</v>
          </cell>
          <cell r="N2454" t="str">
            <v>Cancel</v>
          </cell>
          <cell r="O2454" t="str">
            <v>Doesn't Want to Give Reason</v>
          </cell>
          <cell r="W2454" t="str">
            <v>D21015446</v>
          </cell>
          <cell r="X2454" t="str">
            <v>Nagash Manzoor Ahmed</v>
          </cell>
          <cell r="AL2454" t="str">
            <v>Al Nakhil</v>
          </cell>
          <cell r="AO2454">
            <v>199</v>
          </cell>
          <cell r="BT2454" t="str">
            <v>NO</v>
          </cell>
          <cell r="CB2454">
            <v>1</v>
          </cell>
          <cell r="CJ2454" t="str">
            <v/>
          </cell>
        </row>
        <row r="2455">
          <cell r="A2455" t="str">
            <v>6062224891701</v>
          </cell>
          <cell r="C2455" t="str">
            <v>Dropship Order</v>
          </cell>
          <cell r="F2455" t="str">
            <v>C2103730101</v>
          </cell>
          <cell r="I2455" t="str">
            <v>Out For Delivery</v>
          </cell>
          <cell r="N2455" t="str">
            <v/>
          </cell>
          <cell r="O2455" t="str">
            <v/>
          </cell>
          <cell r="W2455" t="str">
            <v>D21016875</v>
          </cell>
          <cell r="X2455" t="str">
            <v>HPS Hassan Mahmud Musa Ali</v>
          </cell>
          <cell r="AL2455" t="str">
            <v>Ar Rashidiyyah</v>
          </cell>
          <cell r="AO2455">
            <v>0</v>
          </cell>
          <cell r="BT2455" t="str">
            <v>NO</v>
          </cell>
          <cell r="CB2455">
            <v>0</v>
          </cell>
          <cell r="CJ2455" t="str">
            <v>POUCH</v>
          </cell>
        </row>
        <row r="2456">
          <cell r="A2456" t="str">
            <v>6061024751405</v>
          </cell>
          <cell r="C2456" t="str">
            <v>Dropship Order</v>
          </cell>
          <cell r="F2456" t="str">
            <v>C2103785701</v>
          </cell>
          <cell r="I2456" t="str">
            <v>Out For Delivery</v>
          </cell>
          <cell r="N2456" t="str">
            <v>Review</v>
          </cell>
          <cell r="O2456" t="str">
            <v>Customer Wants to Change Location</v>
          </cell>
          <cell r="W2456" t="str">
            <v>D21010717201</v>
          </cell>
          <cell r="X2456" t="str">
            <v>AFKAR-Abdul Ohab</v>
          </cell>
          <cell r="AL2456" t="str">
            <v>Shraie'E</v>
          </cell>
          <cell r="AO2456">
            <v>179</v>
          </cell>
          <cell r="BT2456" t="str">
            <v>NO</v>
          </cell>
          <cell r="CB2456">
            <v>4</v>
          </cell>
          <cell r="CJ2456" t="str">
            <v/>
          </cell>
        </row>
        <row r="2457">
          <cell r="A2457" t="str">
            <v>6061524203195</v>
          </cell>
          <cell r="C2457" t="str">
            <v>Dropship Order</v>
          </cell>
          <cell r="F2457" t="str">
            <v>C210217</v>
          </cell>
          <cell r="I2457" t="str">
            <v>Out For Delivery</v>
          </cell>
          <cell r="N2457" t="str">
            <v>Review</v>
          </cell>
          <cell r="O2457" t="str">
            <v>Customer Wants to Change Location</v>
          </cell>
          <cell r="W2457" t="str">
            <v>D21015446</v>
          </cell>
          <cell r="X2457" t="str">
            <v>Nagash Manzoor Ahmed</v>
          </cell>
          <cell r="AL2457" t="str">
            <v/>
          </cell>
          <cell r="AO2457">
            <v>0</v>
          </cell>
          <cell r="BT2457" t="str">
            <v>NO</v>
          </cell>
          <cell r="CB2457">
            <v>1</v>
          </cell>
          <cell r="CJ2457" t="str">
            <v>POUCH</v>
          </cell>
        </row>
        <row r="2458">
          <cell r="A2458" t="str">
            <v>6061824514978</v>
          </cell>
          <cell r="C2458" t="str">
            <v>Dropship Order</v>
          </cell>
          <cell r="F2458" t="str">
            <v>C2103730101</v>
          </cell>
          <cell r="I2458" t="str">
            <v>Out For Delivery</v>
          </cell>
          <cell r="N2458" t="str">
            <v>Reschedule</v>
          </cell>
          <cell r="O2458" t="str">
            <v>Schedule for future</v>
          </cell>
          <cell r="W2458" t="str">
            <v>D21016875</v>
          </cell>
          <cell r="X2458" t="str">
            <v>HPS Hassan Mahmud Musa Ali</v>
          </cell>
          <cell r="AL2458" t="str">
            <v>Ar Rashidiyyah</v>
          </cell>
          <cell r="AO2458">
            <v>523.41999999999996</v>
          </cell>
          <cell r="BT2458" t="str">
            <v>NO</v>
          </cell>
          <cell r="CB2458">
            <v>3</v>
          </cell>
          <cell r="CJ2458" t="str">
            <v>POUCH</v>
          </cell>
        </row>
        <row r="2459">
          <cell r="A2459" t="str">
            <v>6061124264349</v>
          </cell>
          <cell r="C2459" t="str">
            <v>Dropship Order</v>
          </cell>
          <cell r="F2459" t="str">
            <v>C2103716501</v>
          </cell>
          <cell r="I2459" t="str">
            <v>Out For Delivery</v>
          </cell>
          <cell r="N2459" t="str">
            <v>Reschedule</v>
          </cell>
          <cell r="O2459" t="str">
            <v>Schedule for future</v>
          </cell>
          <cell r="W2459" t="str">
            <v>D21012549</v>
          </cell>
          <cell r="X2459" t="str">
            <v>AFAQ Muhammad Noor</v>
          </cell>
          <cell r="AL2459" t="str">
            <v>Al Umrah Al Jadidah</v>
          </cell>
          <cell r="AO2459">
            <v>370.63</v>
          </cell>
          <cell r="BT2459" t="str">
            <v>NO</v>
          </cell>
          <cell r="CB2459">
            <v>2</v>
          </cell>
          <cell r="CJ2459" t="str">
            <v>POUCH</v>
          </cell>
        </row>
        <row r="2460">
          <cell r="A2460" t="str">
            <v>6062224690407</v>
          </cell>
          <cell r="C2460" t="str">
            <v>Dropship Order</v>
          </cell>
          <cell r="F2460" t="str">
            <v>C2103730101</v>
          </cell>
          <cell r="I2460" t="str">
            <v>Out For Delivery</v>
          </cell>
          <cell r="N2460" t="str">
            <v/>
          </cell>
          <cell r="O2460" t="str">
            <v/>
          </cell>
          <cell r="W2460" t="str">
            <v>D21010717201</v>
          </cell>
          <cell r="X2460" t="str">
            <v>AFKAR-Abdul Ohab</v>
          </cell>
          <cell r="AL2460" t="str">
            <v>Ar Rashidiyyah</v>
          </cell>
          <cell r="AO2460">
            <v>405.44</v>
          </cell>
          <cell r="BT2460" t="str">
            <v>NO</v>
          </cell>
          <cell r="CB2460">
            <v>0</v>
          </cell>
          <cell r="CJ2460" t="str">
            <v>POUCH</v>
          </cell>
        </row>
        <row r="2461">
          <cell r="A2461" t="str">
            <v>6062124888866</v>
          </cell>
          <cell r="C2461" t="str">
            <v>Dropship Order</v>
          </cell>
          <cell r="F2461" t="str">
            <v>C2103716501</v>
          </cell>
          <cell r="I2461" t="str">
            <v>Out For Delivery</v>
          </cell>
          <cell r="N2461" t="str">
            <v>No Answer</v>
          </cell>
          <cell r="O2461" t="str">
            <v>Switched Off</v>
          </cell>
          <cell r="W2461" t="str">
            <v>D21015446</v>
          </cell>
          <cell r="X2461" t="str">
            <v>Nagash Manzoor Ahmed</v>
          </cell>
          <cell r="AL2461" t="str">
            <v>Al Nakhil</v>
          </cell>
          <cell r="AO2461">
            <v>403.04</v>
          </cell>
          <cell r="BT2461" t="str">
            <v>NO</v>
          </cell>
          <cell r="CB2461">
            <v>0</v>
          </cell>
          <cell r="CJ2461" t="str">
            <v>POUCH</v>
          </cell>
        </row>
        <row r="2462">
          <cell r="A2462" t="str">
            <v>6062224553148</v>
          </cell>
          <cell r="C2462" t="str">
            <v>Dropship Order</v>
          </cell>
          <cell r="F2462" t="str">
            <v>C2103730101</v>
          </cell>
          <cell r="I2462" t="str">
            <v>Delivered</v>
          </cell>
          <cell r="N2462" t="str">
            <v/>
          </cell>
          <cell r="O2462" t="str">
            <v/>
          </cell>
          <cell r="W2462" t="str">
            <v>D21015446</v>
          </cell>
          <cell r="X2462" t="str">
            <v>Nagash Manzoor Ahmed</v>
          </cell>
          <cell r="AL2462" t="str">
            <v>Al Naqabah</v>
          </cell>
          <cell r="AO2462">
            <v>350.86</v>
          </cell>
          <cell r="BT2462" t="str">
            <v>YES</v>
          </cell>
          <cell r="CB2462">
            <v>1</v>
          </cell>
          <cell r="CJ2462" t="str">
            <v>POUCH</v>
          </cell>
        </row>
        <row r="2463">
          <cell r="A2463" t="str">
            <v>6062424295640</v>
          </cell>
          <cell r="C2463" t="str">
            <v>Dropship Order</v>
          </cell>
          <cell r="F2463" t="str">
            <v>C21035750</v>
          </cell>
          <cell r="I2463" t="str">
            <v>Out For Delivery</v>
          </cell>
          <cell r="N2463" t="str">
            <v>Review</v>
          </cell>
          <cell r="O2463" t="str">
            <v>Customer Wants to Change Location</v>
          </cell>
          <cell r="W2463" t="str">
            <v>D21010717201</v>
          </cell>
          <cell r="X2463" t="str">
            <v>AFKAR-Abdul Ohab</v>
          </cell>
          <cell r="AL2463" t="str">
            <v>Ar Rashidiyyah</v>
          </cell>
          <cell r="AO2463">
            <v>298</v>
          </cell>
          <cell r="BT2463" t="str">
            <v>NO</v>
          </cell>
          <cell r="CB2463">
            <v>0</v>
          </cell>
          <cell r="CJ2463" t="str">
            <v/>
          </cell>
        </row>
        <row r="2464">
          <cell r="A2464" t="str">
            <v>6062324463933</v>
          </cell>
          <cell r="C2464" t="str">
            <v>Dropship Order</v>
          </cell>
          <cell r="F2464" t="str">
            <v>C21035750</v>
          </cell>
          <cell r="I2464" t="str">
            <v>Out For Delivery</v>
          </cell>
          <cell r="N2464" t="str">
            <v/>
          </cell>
          <cell r="O2464" t="str">
            <v/>
          </cell>
          <cell r="W2464" t="str">
            <v>D21010717201</v>
          </cell>
          <cell r="X2464" t="str">
            <v>AFKAR-Abdul Ohab</v>
          </cell>
          <cell r="AL2464" t="str">
            <v>Ar Rashidiyyah</v>
          </cell>
          <cell r="AO2464">
            <v>199</v>
          </cell>
          <cell r="BT2464" t="str">
            <v>NO</v>
          </cell>
          <cell r="CB2464">
            <v>0</v>
          </cell>
          <cell r="CJ2464" t="str">
            <v/>
          </cell>
        </row>
        <row r="2465">
          <cell r="A2465" t="str">
            <v>6061524902028</v>
          </cell>
          <cell r="C2465" t="str">
            <v>Dropship Order</v>
          </cell>
          <cell r="F2465" t="str">
            <v>C2103730101</v>
          </cell>
          <cell r="I2465" t="str">
            <v>Out For Delivery</v>
          </cell>
          <cell r="N2465" t="str">
            <v>Reschedule</v>
          </cell>
          <cell r="O2465" t="str">
            <v>Schedule for future</v>
          </cell>
          <cell r="W2465" t="str">
            <v>D21012549</v>
          </cell>
          <cell r="X2465" t="str">
            <v>AFAQ Muhammad Noor</v>
          </cell>
          <cell r="AL2465" t="str">
            <v>Al Hijrah</v>
          </cell>
          <cell r="AO2465">
            <v>258.14999999999998</v>
          </cell>
          <cell r="BT2465" t="str">
            <v>NO</v>
          </cell>
          <cell r="CB2465">
            <v>3</v>
          </cell>
          <cell r="CJ2465" t="str">
            <v>POUCH</v>
          </cell>
        </row>
        <row r="2466">
          <cell r="A2466" t="str">
            <v>6060824910623</v>
          </cell>
          <cell r="C2466" t="str">
            <v>Dropship Order</v>
          </cell>
          <cell r="F2466" t="str">
            <v>C21035313</v>
          </cell>
          <cell r="I2466" t="str">
            <v>Out For Delivery</v>
          </cell>
          <cell r="N2466" t="str">
            <v>Reschedule</v>
          </cell>
          <cell r="O2466" t="str">
            <v>Schedule for future</v>
          </cell>
          <cell r="W2466" t="str">
            <v>D21016875</v>
          </cell>
          <cell r="X2466" t="str">
            <v>HPS Hassan Mahmud Musa Ali</v>
          </cell>
          <cell r="AL2466" t="str">
            <v>Al Umrah Al Jadidah</v>
          </cell>
          <cell r="AO2466">
            <v>0</v>
          </cell>
          <cell r="BT2466" t="str">
            <v>NO</v>
          </cell>
          <cell r="CB2466">
            <v>4</v>
          </cell>
          <cell r="CJ2466" t="str">
            <v/>
          </cell>
        </row>
        <row r="2467">
          <cell r="A2467" t="str">
            <v>6062224622329</v>
          </cell>
          <cell r="C2467" t="str">
            <v>Dropship Order</v>
          </cell>
          <cell r="F2467" t="str">
            <v>C21035750</v>
          </cell>
          <cell r="I2467" t="str">
            <v>Out For Delivery</v>
          </cell>
          <cell r="N2467" t="str">
            <v>Reschedule</v>
          </cell>
          <cell r="O2467" t="str">
            <v>Schedule for future</v>
          </cell>
          <cell r="W2467" t="str">
            <v>D21015446</v>
          </cell>
          <cell r="X2467" t="str">
            <v>Nagash Manzoor Ahmed</v>
          </cell>
          <cell r="AL2467" t="str">
            <v>Alfaisaliyah</v>
          </cell>
          <cell r="AO2467">
            <v>189</v>
          </cell>
          <cell r="BT2467" t="str">
            <v>NO</v>
          </cell>
          <cell r="CB2467">
            <v>2</v>
          </cell>
          <cell r="CJ2467" t="str">
            <v/>
          </cell>
        </row>
        <row r="2468">
          <cell r="A2468" t="str">
            <v>6060524609670</v>
          </cell>
          <cell r="C2468" t="str">
            <v>Dropship Order</v>
          </cell>
          <cell r="F2468" t="str">
            <v>C21035750</v>
          </cell>
          <cell r="I2468" t="str">
            <v>Out For Delivery</v>
          </cell>
          <cell r="N2468" t="str">
            <v>Reschedule</v>
          </cell>
          <cell r="O2468" t="str">
            <v>Schedule for future</v>
          </cell>
          <cell r="W2468" t="str">
            <v>D21010717201</v>
          </cell>
          <cell r="X2468" t="str">
            <v>AFKAR-Abdul Ohab</v>
          </cell>
          <cell r="AL2468" t="str">
            <v>Ar Rashidiyyah</v>
          </cell>
          <cell r="AO2468">
            <v>179</v>
          </cell>
          <cell r="BT2468" t="str">
            <v>NO</v>
          </cell>
          <cell r="CB2468">
            <v>2</v>
          </cell>
          <cell r="CJ2468" t="str">
            <v/>
          </cell>
        </row>
        <row r="2469">
          <cell r="A2469" t="str">
            <v>6061924329933</v>
          </cell>
          <cell r="C2469" t="str">
            <v>Dropship Order</v>
          </cell>
          <cell r="F2469" t="str">
            <v>C2103730101</v>
          </cell>
          <cell r="I2469" t="str">
            <v>Out For Delivery</v>
          </cell>
          <cell r="N2469" t="str">
            <v>Reschedule</v>
          </cell>
          <cell r="O2469" t="str">
            <v>Schedule for future</v>
          </cell>
          <cell r="W2469" t="str">
            <v>D21012549</v>
          </cell>
          <cell r="X2469" t="str">
            <v>AFAQ Muhammad Noor</v>
          </cell>
          <cell r="AL2469" t="str">
            <v>Al Umrah Al Jadidah</v>
          </cell>
          <cell r="AO2469">
            <v>318.95</v>
          </cell>
          <cell r="BT2469" t="str">
            <v>NO</v>
          </cell>
          <cell r="CB2469">
            <v>3</v>
          </cell>
          <cell r="CJ2469" t="str">
            <v>POUCH</v>
          </cell>
        </row>
        <row r="2470">
          <cell r="A2470" t="str">
            <v>6062424686233</v>
          </cell>
          <cell r="C2470" t="str">
            <v>Dropship Order</v>
          </cell>
          <cell r="F2470" t="str">
            <v>C21035750</v>
          </cell>
          <cell r="I2470" t="str">
            <v>Out For Delivery</v>
          </cell>
          <cell r="N2470" t="str">
            <v/>
          </cell>
          <cell r="O2470" t="str">
            <v/>
          </cell>
          <cell r="W2470" t="str">
            <v>D21016875</v>
          </cell>
          <cell r="X2470" t="str">
            <v>HPS Hassan Mahmud Musa Ali</v>
          </cell>
          <cell r="AL2470" t="str">
            <v>Ar Rashidiyyah</v>
          </cell>
          <cell r="AO2470">
            <v>149</v>
          </cell>
          <cell r="BT2470" t="str">
            <v>NO</v>
          </cell>
          <cell r="CB2470">
            <v>0</v>
          </cell>
          <cell r="CJ2470" t="str">
            <v/>
          </cell>
        </row>
        <row r="2471">
          <cell r="A2471" t="str">
            <v>6062324848153</v>
          </cell>
          <cell r="C2471" t="str">
            <v>Dropship Order</v>
          </cell>
          <cell r="F2471" t="str">
            <v>C21030007</v>
          </cell>
          <cell r="I2471" t="str">
            <v>Out For Delivery</v>
          </cell>
          <cell r="N2471" t="str">
            <v>Review</v>
          </cell>
          <cell r="O2471" t="str">
            <v>Incomplete Address and Uncontactable</v>
          </cell>
          <cell r="W2471" t="str">
            <v>D21015446</v>
          </cell>
          <cell r="X2471" t="str">
            <v>Nagash Manzoor Ahmed</v>
          </cell>
          <cell r="AL2471" t="str">
            <v>Alfaisaliyah</v>
          </cell>
          <cell r="AO2471">
            <v>148</v>
          </cell>
          <cell r="BT2471" t="str">
            <v>NO</v>
          </cell>
          <cell r="CB2471">
            <v>1</v>
          </cell>
          <cell r="CJ2471" t="str">
            <v/>
          </cell>
        </row>
        <row r="2472">
          <cell r="A2472" t="str">
            <v>6062324444247</v>
          </cell>
          <cell r="C2472" t="str">
            <v>Dropship Order</v>
          </cell>
          <cell r="F2472" t="str">
            <v>C21035750</v>
          </cell>
          <cell r="I2472" t="str">
            <v>Out For Delivery</v>
          </cell>
          <cell r="N2472" t="str">
            <v>Cancel</v>
          </cell>
          <cell r="O2472" t="str">
            <v>Doesn't Want to Give Reason</v>
          </cell>
          <cell r="W2472" t="str">
            <v>D21015446</v>
          </cell>
          <cell r="X2472" t="str">
            <v>Nagash Manzoor Ahmed</v>
          </cell>
          <cell r="AL2472" t="str">
            <v>Al Naqabah</v>
          </cell>
          <cell r="AO2472">
            <v>169</v>
          </cell>
          <cell r="BT2472" t="str">
            <v>NO</v>
          </cell>
          <cell r="CB2472">
            <v>1</v>
          </cell>
          <cell r="CJ2472" t="str">
            <v/>
          </cell>
        </row>
        <row r="2473">
          <cell r="A2473" t="str">
            <v>6061924213256</v>
          </cell>
          <cell r="C2473" t="str">
            <v>Dropship Order</v>
          </cell>
          <cell r="F2473" t="str">
            <v>C2103730101</v>
          </cell>
          <cell r="I2473" t="str">
            <v>Out For Delivery</v>
          </cell>
          <cell r="N2473" t="str">
            <v>Reschedule</v>
          </cell>
          <cell r="O2473" t="str">
            <v>Schedule for future</v>
          </cell>
          <cell r="W2473" t="str">
            <v>D21012549</v>
          </cell>
          <cell r="X2473" t="str">
            <v>AFAQ Muhammad Noor</v>
          </cell>
          <cell r="AL2473" t="str">
            <v>An Nawwariyyah</v>
          </cell>
          <cell r="AO2473">
            <v>0</v>
          </cell>
          <cell r="BT2473" t="str">
            <v>NO</v>
          </cell>
          <cell r="CB2473">
            <v>1</v>
          </cell>
          <cell r="CJ2473" t="str">
            <v>POUCH</v>
          </cell>
        </row>
        <row r="2474">
          <cell r="A2474" t="str">
            <v>6062224606636</v>
          </cell>
          <cell r="C2474" t="str">
            <v>Dropship Order</v>
          </cell>
          <cell r="F2474" t="str">
            <v>C2103730101</v>
          </cell>
          <cell r="I2474" t="str">
            <v>Out For Delivery</v>
          </cell>
          <cell r="N2474" t="str">
            <v/>
          </cell>
          <cell r="O2474" t="str">
            <v/>
          </cell>
          <cell r="W2474" t="str">
            <v>D21012549</v>
          </cell>
          <cell r="X2474" t="str">
            <v>AFAQ Muhammad Noor</v>
          </cell>
          <cell r="AL2474" t="str">
            <v>An Nawwariyyah</v>
          </cell>
          <cell r="AO2474">
            <v>0</v>
          </cell>
          <cell r="BT2474" t="str">
            <v>NO</v>
          </cell>
          <cell r="CB2474">
            <v>0</v>
          </cell>
          <cell r="CJ2474" t="str">
            <v>POUCH</v>
          </cell>
        </row>
        <row r="2475">
          <cell r="A2475" t="str">
            <v>6062024160717</v>
          </cell>
          <cell r="C2475" t="str">
            <v>Dropship Order</v>
          </cell>
          <cell r="F2475" t="str">
            <v>C21036624</v>
          </cell>
          <cell r="I2475" t="str">
            <v>Out For Delivery</v>
          </cell>
          <cell r="N2475" t="str">
            <v>Reschedule</v>
          </cell>
          <cell r="O2475" t="str">
            <v>Schedule for future</v>
          </cell>
          <cell r="W2475" t="str">
            <v>D21010717201</v>
          </cell>
          <cell r="X2475" t="str">
            <v>AFKAR-Abdul Ohab</v>
          </cell>
          <cell r="AL2475" t="str">
            <v>Shraie'E</v>
          </cell>
          <cell r="AO2475">
            <v>189</v>
          </cell>
          <cell r="BT2475" t="str">
            <v>NO</v>
          </cell>
          <cell r="CB2475">
            <v>2</v>
          </cell>
          <cell r="CJ2475" t="str">
            <v/>
          </cell>
        </row>
        <row r="2476">
          <cell r="A2476" t="str">
            <v>6062324113157</v>
          </cell>
          <cell r="C2476" t="str">
            <v>Dropship Order</v>
          </cell>
          <cell r="F2476" t="str">
            <v>C2107346</v>
          </cell>
          <cell r="I2476" t="str">
            <v>Out For Delivery</v>
          </cell>
          <cell r="N2476" t="str">
            <v/>
          </cell>
          <cell r="O2476" t="str">
            <v/>
          </cell>
          <cell r="W2476" t="str">
            <v>D21016875</v>
          </cell>
          <cell r="X2476" t="str">
            <v>HPS Hassan Mahmud Musa Ali</v>
          </cell>
          <cell r="AL2476" t="str">
            <v>Ar Rashidiyyah</v>
          </cell>
          <cell r="AO2476">
            <v>400</v>
          </cell>
          <cell r="BT2476" t="str">
            <v>NO</v>
          </cell>
          <cell r="CB2476">
            <v>0</v>
          </cell>
          <cell r="CJ2476" t="str">
            <v/>
          </cell>
        </row>
        <row r="2477">
          <cell r="A2477" t="str">
            <v>6062124239439</v>
          </cell>
          <cell r="C2477" t="str">
            <v>Dropship Order</v>
          </cell>
          <cell r="F2477" t="str">
            <v>C2103716501</v>
          </cell>
          <cell r="I2477" t="str">
            <v>Out For Delivery</v>
          </cell>
          <cell r="N2477" t="str">
            <v>Uncontactable</v>
          </cell>
          <cell r="O2477" t="str">
            <v xml:space="preserve"> No Answer</v>
          </cell>
          <cell r="W2477" t="str">
            <v>D21010717201</v>
          </cell>
          <cell r="X2477" t="str">
            <v>AFKAR-Abdul Ohab</v>
          </cell>
          <cell r="AL2477" t="str">
            <v>Ar Rashidiyyah</v>
          </cell>
          <cell r="AO2477">
            <v>212.97</v>
          </cell>
          <cell r="BT2477" t="str">
            <v>NO</v>
          </cell>
          <cell r="CB2477">
            <v>1</v>
          </cell>
          <cell r="CJ2477" t="str">
            <v>POUCH</v>
          </cell>
        </row>
        <row r="2478">
          <cell r="A2478" t="str">
            <v>6062224880725</v>
          </cell>
          <cell r="C2478" t="str">
            <v>Dropship Order</v>
          </cell>
          <cell r="F2478" t="str">
            <v>C2103730101</v>
          </cell>
          <cell r="I2478" t="str">
            <v>Out For Delivery</v>
          </cell>
          <cell r="N2478" t="str">
            <v/>
          </cell>
          <cell r="O2478" t="str">
            <v/>
          </cell>
          <cell r="W2478" t="str">
            <v>D21016875</v>
          </cell>
          <cell r="X2478" t="str">
            <v>HPS Hassan Mahmud Musa Ali</v>
          </cell>
          <cell r="AL2478" t="str">
            <v>Ar Rashidiyyah</v>
          </cell>
          <cell r="AO2478">
            <v>0</v>
          </cell>
          <cell r="BT2478" t="str">
            <v>NO</v>
          </cell>
          <cell r="CB2478">
            <v>0</v>
          </cell>
          <cell r="CJ2478" t="str">
            <v>POUCH</v>
          </cell>
        </row>
        <row r="2479">
          <cell r="A2479" t="str">
            <v>6062324497462</v>
          </cell>
          <cell r="C2479" t="str">
            <v>Dropship Order</v>
          </cell>
          <cell r="F2479" t="str">
            <v>C21035750</v>
          </cell>
          <cell r="I2479" t="str">
            <v>Out For Delivery</v>
          </cell>
          <cell r="N2479" t="str">
            <v>Reschedule</v>
          </cell>
          <cell r="O2479" t="str">
            <v>Schedule for future</v>
          </cell>
          <cell r="W2479" t="str">
            <v>D21010717201</v>
          </cell>
          <cell r="X2479" t="str">
            <v>AFKAR-Abdul Ohab</v>
          </cell>
          <cell r="AL2479" t="str">
            <v>Ar Rashidiyyah</v>
          </cell>
          <cell r="AO2479">
            <v>179</v>
          </cell>
          <cell r="BT2479" t="str">
            <v>NO</v>
          </cell>
          <cell r="CB2479">
            <v>0</v>
          </cell>
          <cell r="CJ2479" t="str">
            <v/>
          </cell>
        </row>
        <row r="2480">
          <cell r="A2480" t="str">
            <v>6062324970962</v>
          </cell>
          <cell r="C2480" t="str">
            <v>Dropship Order</v>
          </cell>
          <cell r="F2480" t="str">
            <v>C21035750</v>
          </cell>
          <cell r="I2480" t="str">
            <v>Out For Delivery</v>
          </cell>
          <cell r="N2480" t="str">
            <v/>
          </cell>
          <cell r="O2480" t="str">
            <v/>
          </cell>
          <cell r="W2480" t="str">
            <v>D21016875</v>
          </cell>
          <cell r="X2480" t="str">
            <v>HPS Hassan Mahmud Musa Ali</v>
          </cell>
          <cell r="AL2480" t="str">
            <v>Ar Rashidiyyah</v>
          </cell>
          <cell r="AO2480">
            <v>199</v>
          </cell>
          <cell r="BT2480" t="str">
            <v>NO</v>
          </cell>
          <cell r="CB2480">
            <v>0</v>
          </cell>
          <cell r="CJ2480" t="str">
            <v/>
          </cell>
        </row>
        <row r="2481">
          <cell r="A2481" t="str">
            <v>3106212331571</v>
          </cell>
          <cell r="C2481" t="str">
            <v>Dropship Order</v>
          </cell>
          <cell r="F2481" t="str">
            <v>C2103733501</v>
          </cell>
          <cell r="I2481" t="str">
            <v>Out For Delivery</v>
          </cell>
          <cell r="N2481" t="str">
            <v/>
          </cell>
          <cell r="O2481" t="str">
            <v/>
          </cell>
          <cell r="W2481" t="str">
            <v>D21010717201</v>
          </cell>
          <cell r="X2481" t="str">
            <v>AFKAR-Abdul Ohab</v>
          </cell>
          <cell r="AL2481" t="str">
            <v>Ar Rashidiyyah</v>
          </cell>
          <cell r="AO2481">
            <v>164.85</v>
          </cell>
          <cell r="BT2481" t="str">
            <v>NO</v>
          </cell>
          <cell r="CB2481">
            <v>0</v>
          </cell>
          <cell r="CJ2481" t="str">
            <v>POUCH</v>
          </cell>
        </row>
        <row r="2482">
          <cell r="A2482" t="str">
            <v>6062224256232</v>
          </cell>
          <cell r="C2482" t="str">
            <v>Dropship Order</v>
          </cell>
          <cell r="F2482" t="str">
            <v>C2103730101</v>
          </cell>
          <cell r="I2482" t="str">
            <v>Out For Delivery</v>
          </cell>
          <cell r="N2482" t="str">
            <v/>
          </cell>
          <cell r="O2482" t="str">
            <v/>
          </cell>
          <cell r="W2482" t="str">
            <v>D21012549</v>
          </cell>
          <cell r="X2482" t="str">
            <v>AFAQ Muhammad Noor</v>
          </cell>
          <cell r="AL2482" t="str">
            <v>Al Umrah Al Jadidah</v>
          </cell>
          <cell r="AO2482">
            <v>0</v>
          </cell>
          <cell r="BT2482" t="str">
            <v>NO</v>
          </cell>
          <cell r="CB2482">
            <v>0</v>
          </cell>
          <cell r="CJ2482" t="str">
            <v>POUCH</v>
          </cell>
        </row>
        <row r="2483">
          <cell r="A2483" t="str">
            <v>6062324917006</v>
          </cell>
          <cell r="C2483" t="str">
            <v>Dropship Order</v>
          </cell>
          <cell r="F2483" t="str">
            <v>C21035750</v>
          </cell>
          <cell r="I2483" t="str">
            <v>Out For Delivery</v>
          </cell>
          <cell r="N2483" t="str">
            <v/>
          </cell>
          <cell r="O2483" t="str">
            <v/>
          </cell>
          <cell r="W2483" t="str">
            <v>D21016875</v>
          </cell>
          <cell r="X2483" t="str">
            <v>HPS Hassan Mahmud Musa Ali</v>
          </cell>
          <cell r="AL2483" t="str">
            <v>Ar Rashidiyyah</v>
          </cell>
          <cell r="AO2483">
            <v>299</v>
          </cell>
          <cell r="BT2483" t="str">
            <v>NO</v>
          </cell>
          <cell r="CB2483">
            <v>0</v>
          </cell>
          <cell r="CJ2483" t="str">
            <v/>
          </cell>
        </row>
        <row r="2484">
          <cell r="A2484" t="str">
            <v>6062224436488</v>
          </cell>
          <cell r="C2484" t="str">
            <v>Dropship Order</v>
          </cell>
          <cell r="F2484" t="str">
            <v>C2103730101</v>
          </cell>
          <cell r="I2484" t="str">
            <v>Out For Delivery</v>
          </cell>
          <cell r="N2484" t="str">
            <v/>
          </cell>
          <cell r="O2484" t="str">
            <v/>
          </cell>
          <cell r="W2484" t="str">
            <v>D21010717201</v>
          </cell>
          <cell r="X2484" t="str">
            <v>AFKAR-Abdul Ohab</v>
          </cell>
          <cell r="AL2484" t="str">
            <v>Al Khadra</v>
          </cell>
          <cell r="AO2484">
            <v>329.92</v>
          </cell>
          <cell r="BT2484" t="str">
            <v>NO</v>
          </cell>
          <cell r="CB2484">
            <v>0</v>
          </cell>
          <cell r="CJ2484" t="str">
            <v>POUCH</v>
          </cell>
        </row>
        <row r="2485">
          <cell r="A2485" t="str">
            <v>6062124593528</v>
          </cell>
          <cell r="C2485" t="str">
            <v>Dropship Order</v>
          </cell>
          <cell r="F2485" t="str">
            <v>C2103730101</v>
          </cell>
          <cell r="I2485" t="str">
            <v>Out For Delivery</v>
          </cell>
          <cell r="N2485" t="str">
            <v/>
          </cell>
          <cell r="O2485" t="str">
            <v/>
          </cell>
          <cell r="W2485" t="str">
            <v>D21012549</v>
          </cell>
          <cell r="X2485" t="str">
            <v>AFAQ Muhammad Noor</v>
          </cell>
          <cell r="AL2485" t="str">
            <v>Al Umrah Al Jadidah</v>
          </cell>
          <cell r="AO2485">
            <v>0</v>
          </cell>
          <cell r="BT2485" t="str">
            <v>NO</v>
          </cell>
          <cell r="CB2485">
            <v>0</v>
          </cell>
          <cell r="CJ2485" t="str">
            <v>POUCH</v>
          </cell>
        </row>
        <row r="2486">
          <cell r="A2486" t="str">
            <v>6062224686083</v>
          </cell>
          <cell r="C2486" t="str">
            <v>Dropship Order</v>
          </cell>
          <cell r="F2486" t="str">
            <v>C2103730101</v>
          </cell>
          <cell r="I2486" t="str">
            <v>Out For Delivery</v>
          </cell>
          <cell r="N2486" t="str">
            <v/>
          </cell>
          <cell r="O2486" t="str">
            <v/>
          </cell>
          <cell r="W2486" t="str">
            <v>D21012549</v>
          </cell>
          <cell r="X2486" t="str">
            <v>AFAQ Muhammad Noor</v>
          </cell>
          <cell r="AL2486" t="str">
            <v>Al Umrah Al Jadidah</v>
          </cell>
          <cell r="AO2486">
            <v>0</v>
          </cell>
          <cell r="BT2486" t="str">
            <v>NO</v>
          </cell>
          <cell r="CB2486">
            <v>0</v>
          </cell>
          <cell r="CJ2486" t="str">
            <v>POUCH</v>
          </cell>
        </row>
        <row r="2487">
          <cell r="A2487" t="str">
            <v>6062424766371</v>
          </cell>
          <cell r="C2487" t="str">
            <v>Dropship Order</v>
          </cell>
          <cell r="F2487" t="str">
            <v>C21035750</v>
          </cell>
          <cell r="I2487" t="str">
            <v>Out For Delivery</v>
          </cell>
          <cell r="N2487" t="str">
            <v/>
          </cell>
          <cell r="O2487" t="str">
            <v/>
          </cell>
          <cell r="W2487" t="str">
            <v>D21010717201</v>
          </cell>
          <cell r="X2487" t="str">
            <v>AFKAR-Abdul Ohab</v>
          </cell>
          <cell r="AL2487" t="str">
            <v>Ar Rashidiyyah</v>
          </cell>
          <cell r="AO2487">
            <v>169</v>
          </cell>
          <cell r="BT2487" t="str">
            <v>NO</v>
          </cell>
          <cell r="CB2487">
            <v>0</v>
          </cell>
          <cell r="CJ2487" t="str">
            <v/>
          </cell>
        </row>
        <row r="2488">
          <cell r="A2488" t="str">
            <v>6062124114156</v>
          </cell>
          <cell r="C2488" t="str">
            <v>Dropship Order</v>
          </cell>
          <cell r="F2488" t="str">
            <v>C2103730101</v>
          </cell>
          <cell r="I2488" t="str">
            <v>Out For Delivery</v>
          </cell>
          <cell r="N2488" t="str">
            <v/>
          </cell>
          <cell r="O2488" t="str">
            <v/>
          </cell>
          <cell r="W2488" t="str">
            <v>D21012549</v>
          </cell>
          <cell r="X2488" t="str">
            <v>AFAQ Muhammad Noor</v>
          </cell>
          <cell r="AL2488" t="str">
            <v>Al Umrah Al Jadidah</v>
          </cell>
          <cell r="AO2488">
            <v>0</v>
          </cell>
          <cell r="BT2488" t="str">
            <v>NO</v>
          </cell>
          <cell r="CB2488">
            <v>0</v>
          </cell>
          <cell r="CJ2488" t="str">
            <v>POUCH</v>
          </cell>
        </row>
        <row r="2489">
          <cell r="A2489" t="str">
            <v>6062024404014</v>
          </cell>
          <cell r="C2489" t="str">
            <v>Dropship Order</v>
          </cell>
          <cell r="F2489" t="str">
            <v>C2103716501</v>
          </cell>
          <cell r="I2489" t="str">
            <v>Out For Delivery</v>
          </cell>
          <cell r="N2489" t="str">
            <v>Uncontactable</v>
          </cell>
          <cell r="O2489" t="str">
            <v xml:space="preserve"> No Answer</v>
          </cell>
          <cell r="W2489" t="str">
            <v>D21015446</v>
          </cell>
          <cell r="X2489" t="str">
            <v>Nagash Manzoor Ahmed</v>
          </cell>
          <cell r="AL2489" t="str">
            <v>Al Naqabah</v>
          </cell>
          <cell r="AO2489">
            <v>231.8</v>
          </cell>
          <cell r="BT2489" t="str">
            <v>NO</v>
          </cell>
          <cell r="CB2489">
            <v>1</v>
          </cell>
          <cell r="CJ2489" t="str">
            <v>POUCH</v>
          </cell>
        </row>
        <row r="2490">
          <cell r="A2490" t="str">
            <v>6062424692713</v>
          </cell>
          <cell r="C2490" t="str">
            <v>Dropship Order</v>
          </cell>
          <cell r="F2490" t="str">
            <v>C2103785701</v>
          </cell>
          <cell r="I2490" t="str">
            <v>Out For Delivery</v>
          </cell>
          <cell r="N2490" t="str">
            <v/>
          </cell>
          <cell r="O2490" t="str">
            <v/>
          </cell>
          <cell r="W2490" t="str">
            <v>D21016875</v>
          </cell>
          <cell r="X2490" t="str">
            <v>HPS Hassan Mahmud Musa Ali</v>
          </cell>
          <cell r="AL2490" t="str">
            <v>Ar Rashidiyyah</v>
          </cell>
          <cell r="AO2490">
            <v>257</v>
          </cell>
          <cell r="BT2490" t="str">
            <v>NO</v>
          </cell>
          <cell r="CB2490">
            <v>0</v>
          </cell>
          <cell r="CJ2490" t="str">
            <v/>
          </cell>
        </row>
        <row r="2491">
          <cell r="A2491" t="str">
            <v>6062124651861</v>
          </cell>
          <cell r="C2491" t="str">
            <v>Dropship Order</v>
          </cell>
          <cell r="F2491" t="str">
            <v>C2103730101</v>
          </cell>
          <cell r="I2491" t="str">
            <v>Out For Delivery</v>
          </cell>
          <cell r="N2491" t="str">
            <v/>
          </cell>
          <cell r="O2491" t="str">
            <v/>
          </cell>
          <cell r="W2491" t="str">
            <v>D21010717201</v>
          </cell>
          <cell r="X2491" t="str">
            <v>AFKAR-Abdul Ohab</v>
          </cell>
          <cell r="AL2491" t="str">
            <v>Ar Rashidiyyah</v>
          </cell>
          <cell r="AO2491">
            <v>0</v>
          </cell>
          <cell r="BT2491" t="str">
            <v>NO</v>
          </cell>
          <cell r="CB2491">
            <v>0</v>
          </cell>
          <cell r="CJ2491" t="str">
            <v>POUCH</v>
          </cell>
        </row>
        <row r="2492">
          <cell r="A2492" t="str">
            <v>6062124616438</v>
          </cell>
          <cell r="C2492" t="str">
            <v>Dropship Order</v>
          </cell>
          <cell r="F2492" t="str">
            <v>C2103716501</v>
          </cell>
          <cell r="I2492" t="str">
            <v>Out For Delivery</v>
          </cell>
          <cell r="N2492" t="str">
            <v/>
          </cell>
          <cell r="O2492" t="str">
            <v/>
          </cell>
          <cell r="W2492" t="str">
            <v>D21015446</v>
          </cell>
          <cell r="X2492" t="str">
            <v>Nagash Manzoor Ahmed</v>
          </cell>
          <cell r="AL2492" t="str">
            <v>Al Naqabah</v>
          </cell>
          <cell r="AO2492">
            <v>99.82</v>
          </cell>
          <cell r="BT2492" t="str">
            <v>NO</v>
          </cell>
          <cell r="CB2492">
            <v>0</v>
          </cell>
          <cell r="CJ2492" t="str">
            <v>POUCH</v>
          </cell>
        </row>
        <row r="2493">
          <cell r="A2493" t="str">
            <v>6062324133458</v>
          </cell>
          <cell r="C2493" t="str">
            <v>Dropship Order</v>
          </cell>
          <cell r="F2493" t="str">
            <v>C2103847301</v>
          </cell>
          <cell r="I2493" t="str">
            <v>Out For Delivery</v>
          </cell>
          <cell r="N2493" t="str">
            <v>Reschedule</v>
          </cell>
          <cell r="O2493" t="str">
            <v>Schedule for future</v>
          </cell>
          <cell r="W2493" t="str">
            <v>D21010717201</v>
          </cell>
          <cell r="X2493" t="str">
            <v>AFKAR-Abdul Ohab</v>
          </cell>
          <cell r="AL2493" t="str">
            <v>Sharai Al Mujahidin</v>
          </cell>
          <cell r="AO2493">
            <v>120.6</v>
          </cell>
          <cell r="BT2493" t="str">
            <v>NO</v>
          </cell>
          <cell r="CB2493">
            <v>2</v>
          </cell>
          <cell r="CJ2493" t="str">
            <v/>
          </cell>
        </row>
        <row r="2494">
          <cell r="A2494" t="str">
            <v>6062224309446</v>
          </cell>
          <cell r="C2494" t="str">
            <v>Dropship Order</v>
          </cell>
          <cell r="F2494" t="str">
            <v>C21036624</v>
          </cell>
          <cell r="I2494" t="str">
            <v>Out For Delivery</v>
          </cell>
          <cell r="N2494" t="str">
            <v>Cancel</v>
          </cell>
          <cell r="O2494" t="str">
            <v>Doesn't Want to Give Reason</v>
          </cell>
          <cell r="W2494" t="str">
            <v>D21010717201</v>
          </cell>
          <cell r="X2494" t="str">
            <v>AFKAR-Abdul Ohab</v>
          </cell>
          <cell r="AL2494" t="str">
            <v>Ar Rashidiyyah</v>
          </cell>
          <cell r="AO2494">
            <v>189</v>
          </cell>
          <cell r="BT2494" t="str">
            <v>NO</v>
          </cell>
          <cell r="CB2494">
            <v>1</v>
          </cell>
          <cell r="CJ2494" t="str">
            <v/>
          </cell>
        </row>
        <row r="2495">
          <cell r="A2495" t="str">
            <v>6062024971471</v>
          </cell>
          <cell r="C2495" t="str">
            <v>Dropship Order</v>
          </cell>
          <cell r="F2495" t="str">
            <v>C2103716501</v>
          </cell>
          <cell r="I2495" t="str">
            <v>Out For Delivery</v>
          </cell>
          <cell r="N2495" t="str">
            <v>Reschedule</v>
          </cell>
          <cell r="O2495" t="str">
            <v>Schedule for future</v>
          </cell>
          <cell r="W2495" t="str">
            <v>D21016875</v>
          </cell>
          <cell r="X2495" t="str">
            <v>HPS Hassan Mahmud Musa Ali</v>
          </cell>
          <cell r="AL2495" t="str">
            <v>Ar Rashidiyyah</v>
          </cell>
          <cell r="AO2495">
            <v>520.98</v>
          </cell>
          <cell r="BT2495" t="str">
            <v>NO</v>
          </cell>
          <cell r="CB2495">
            <v>2</v>
          </cell>
          <cell r="CJ2495" t="str">
            <v>POUCH</v>
          </cell>
        </row>
        <row r="2496">
          <cell r="A2496" t="str">
            <v>6062124489738</v>
          </cell>
          <cell r="C2496" t="str">
            <v>Dropship Order</v>
          </cell>
          <cell r="F2496" t="str">
            <v>C2103730101</v>
          </cell>
          <cell r="I2496" t="str">
            <v>Out For Delivery</v>
          </cell>
          <cell r="N2496" t="str">
            <v/>
          </cell>
          <cell r="O2496" t="str">
            <v/>
          </cell>
          <cell r="W2496" t="str">
            <v>D21010717201</v>
          </cell>
          <cell r="X2496" t="str">
            <v>AFKAR-Abdul Ohab</v>
          </cell>
          <cell r="AL2496" t="str">
            <v>Ar Rashidiyyah</v>
          </cell>
          <cell r="AO2496">
            <v>0</v>
          </cell>
          <cell r="BT2496" t="str">
            <v>NO</v>
          </cell>
          <cell r="CB2496">
            <v>0</v>
          </cell>
          <cell r="CJ2496" t="str">
            <v>POUCH</v>
          </cell>
        </row>
        <row r="2497">
          <cell r="A2497" t="str">
            <v>6062124547791</v>
          </cell>
          <cell r="C2497" t="str">
            <v>Dropship Order</v>
          </cell>
          <cell r="F2497" t="str">
            <v>C2103730101</v>
          </cell>
          <cell r="I2497" t="str">
            <v>Out For Delivery</v>
          </cell>
          <cell r="N2497" t="str">
            <v/>
          </cell>
          <cell r="O2497" t="str">
            <v/>
          </cell>
          <cell r="W2497" t="str">
            <v>D21010717201</v>
          </cell>
          <cell r="X2497" t="str">
            <v>AFKAR-Abdul Ohab</v>
          </cell>
          <cell r="AL2497" t="str">
            <v>Ar Rashidiyyah</v>
          </cell>
          <cell r="AO2497">
            <v>0</v>
          </cell>
          <cell r="BT2497" t="str">
            <v>NO</v>
          </cell>
          <cell r="CB2497">
            <v>0</v>
          </cell>
          <cell r="CJ2497" t="str">
            <v>POUCH</v>
          </cell>
        </row>
        <row r="2498">
          <cell r="A2498" t="str">
            <v>6060624648130</v>
          </cell>
          <cell r="C2498" t="str">
            <v>Dropship Order</v>
          </cell>
          <cell r="F2498" t="str">
            <v>C2103716501</v>
          </cell>
          <cell r="I2498" t="str">
            <v>Out For Delivery</v>
          </cell>
          <cell r="N2498" t="str">
            <v>Review</v>
          </cell>
          <cell r="O2498" t="str">
            <v>Customer Wants to Change Location</v>
          </cell>
          <cell r="W2498" t="str">
            <v>D21015446</v>
          </cell>
          <cell r="X2498" t="str">
            <v>Nagash Manzoor Ahmed</v>
          </cell>
          <cell r="AL2498" t="str">
            <v>Madrakah</v>
          </cell>
          <cell r="AO2498">
            <v>714.18</v>
          </cell>
          <cell r="BT2498" t="str">
            <v>NO</v>
          </cell>
          <cell r="CB2498">
            <v>3</v>
          </cell>
          <cell r="CJ2498" t="str">
            <v>POUCH</v>
          </cell>
        </row>
        <row r="2499">
          <cell r="A2499" t="str">
            <v>6060524572595</v>
          </cell>
          <cell r="C2499" t="str">
            <v>Dropship Order</v>
          </cell>
          <cell r="F2499" t="str">
            <v>C2103757001</v>
          </cell>
          <cell r="I2499" t="str">
            <v>Out For Delivery</v>
          </cell>
          <cell r="N2499" t="str">
            <v>Reschedule</v>
          </cell>
          <cell r="O2499" t="str">
            <v>Schedule for future</v>
          </cell>
          <cell r="W2499" t="str">
            <v>D21010717201</v>
          </cell>
          <cell r="X2499" t="str">
            <v>AFKAR-Abdul Ohab</v>
          </cell>
          <cell r="AL2499" t="str">
            <v>Shraie'E</v>
          </cell>
          <cell r="AO2499">
            <v>222</v>
          </cell>
          <cell r="BT2499" t="str">
            <v>NO</v>
          </cell>
          <cell r="CB2499">
            <v>2</v>
          </cell>
          <cell r="CJ2499" t="str">
            <v/>
          </cell>
        </row>
        <row r="2500">
          <cell r="A2500" t="str">
            <v>6062024278717</v>
          </cell>
          <cell r="C2500" t="str">
            <v>Dropship Order</v>
          </cell>
          <cell r="F2500" t="str">
            <v>C2103730101</v>
          </cell>
          <cell r="I2500" t="str">
            <v>Out For Delivery</v>
          </cell>
          <cell r="N2500" t="str">
            <v>Cancel</v>
          </cell>
          <cell r="O2500" t="str">
            <v>Doesn't Want to Give Reason</v>
          </cell>
          <cell r="W2500" t="str">
            <v>D21015446</v>
          </cell>
          <cell r="X2500" t="str">
            <v>Nagash Manzoor Ahmed</v>
          </cell>
          <cell r="AL2500" t="str">
            <v>Haddat ash Sham</v>
          </cell>
          <cell r="AO2500">
            <v>492.21</v>
          </cell>
          <cell r="BT2500" t="str">
            <v>NO</v>
          </cell>
          <cell r="CB2500">
            <v>2</v>
          </cell>
          <cell r="CJ2500" t="str">
            <v>POUCH</v>
          </cell>
        </row>
        <row r="2501">
          <cell r="A2501" t="str">
            <v>6062024413343</v>
          </cell>
          <cell r="C2501" t="str">
            <v>Dropship Order</v>
          </cell>
          <cell r="F2501" t="str">
            <v>C21035750</v>
          </cell>
          <cell r="I2501" t="str">
            <v>Out For Delivery</v>
          </cell>
          <cell r="N2501" t="str">
            <v>Cancel</v>
          </cell>
          <cell r="O2501" t="str">
            <v>Doesn't Want to Give Reason</v>
          </cell>
          <cell r="W2501" t="str">
            <v>D21015446</v>
          </cell>
          <cell r="X2501" t="str">
            <v>Nagash Manzoor Ahmed</v>
          </cell>
          <cell r="AL2501" t="str">
            <v>Al Naqabah</v>
          </cell>
          <cell r="AO2501">
            <v>155</v>
          </cell>
          <cell r="BT2501" t="str">
            <v>NO</v>
          </cell>
          <cell r="CB2501">
            <v>2</v>
          </cell>
          <cell r="CJ2501" t="str">
            <v/>
          </cell>
        </row>
        <row r="2502">
          <cell r="A2502" t="str">
            <v>6062424145121</v>
          </cell>
          <cell r="C2502" t="str">
            <v>Dropship Order</v>
          </cell>
          <cell r="F2502" t="str">
            <v>C21035750</v>
          </cell>
          <cell r="I2502" t="str">
            <v>Out For Delivery</v>
          </cell>
          <cell r="N2502" t="str">
            <v>Reschedule</v>
          </cell>
          <cell r="O2502" t="str">
            <v>Schedule for future</v>
          </cell>
          <cell r="W2502" t="str">
            <v>D21010717201</v>
          </cell>
          <cell r="X2502" t="str">
            <v>AFKAR-Abdul Ohab</v>
          </cell>
          <cell r="AL2502" t="str">
            <v>Ar Rashidiyyah</v>
          </cell>
          <cell r="AO2502">
            <v>299</v>
          </cell>
          <cell r="BT2502" t="str">
            <v>NO</v>
          </cell>
          <cell r="CB2502">
            <v>0</v>
          </cell>
          <cell r="CJ2502" t="str">
            <v/>
          </cell>
        </row>
        <row r="2503">
          <cell r="A2503" t="str">
            <v>6062224883801</v>
          </cell>
          <cell r="C2503" t="str">
            <v>Dropship Order</v>
          </cell>
          <cell r="F2503" t="str">
            <v>C2103730101</v>
          </cell>
          <cell r="I2503" t="str">
            <v>Out For Delivery</v>
          </cell>
          <cell r="N2503" t="str">
            <v/>
          </cell>
          <cell r="O2503" t="str">
            <v/>
          </cell>
          <cell r="W2503" t="str">
            <v>D21016875</v>
          </cell>
          <cell r="X2503" t="str">
            <v>HPS Hassan Mahmud Musa Ali</v>
          </cell>
          <cell r="AL2503" t="str">
            <v>Ar Rashidiyyah</v>
          </cell>
          <cell r="AO2503">
            <v>0</v>
          </cell>
          <cell r="BT2503" t="str">
            <v>NO</v>
          </cell>
          <cell r="CB2503">
            <v>0</v>
          </cell>
          <cell r="CJ2503" t="str">
            <v>POUCH</v>
          </cell>
        </row>
        <row r="2504">
          <cell r="A2504" t="str">
            <v>6060524319003</v>
          </cell>
          <cell r="C2504" t="str">
            <v>Dropship Order</v>
          </cell>
          <cell r="F2504" t="str">
            <v>C2103716501</v>
          </cell>
          <cell r="I2504" t="str">
            <v>Out For Delivery</v>
          </cell>
          <cell r="N2504" t="str">
            <v>Cancel</v>
          </cell>
          <cell r="O2504" t="str">
            <v>Doesn't Want to Give Reason</v>
          </cell>
          <cell r="W2504" t="str">
            <v>D21015446</v>
          </cell>
          <cell r="X2504" t="str">
            <v>Nagash Manzoor Ahmed</v>
          </cell>
          <cell r="AL2504" t="str">
            <v>Al Naqabah</v>
          </cell>
          <cell r="AO2504">
            <v>200.75</v>
          </cell>
          <cell r="BT2504" t="str">
            <v>NO</v>
          </cell>
          <cell r="CB2504">
            <v>2</v>
          </cell>
          <cell r="CJ2504" t="str">
            <v>POUCH</v>
          </cell>
        </row>
        <row r="2505">
          <cell r="A2505" t="str">
            <v>6062224931758</v>
          </cell>
          <cell r="C2505" t="str">
            <v>Dropship Order</v>
          </cell>
          <cell r="F2505" t="str">
            <v>C2103730101</v>
          </cell>
          <cell r="I2505" t="str">
            <v>Out For Delivery</v>
          </cell>
          <cell r="N2505" t="str">
            <v/>
          </cell>
          <cell r="O2505" t="str">
            <v/>
          </cell>
          <cell r="W2505" t="str">
            <v>D21010717201</v>
          </cell>
          <cell r="X2505" t="str">
            <v>AFKAR-Abdul Ohab</v>
          </cell>
          <cell r="AL2505" t="str">
            <v>Ar Rashidiyyah</v>
          </cell>
          <cell r="AO2505">
            <v>147.37</v>
          </cell>
          <cell r="BT2505" t="str">
            <v>NO</v>
          </cell>
          <cell r="CB2505">
            <v>0</v>
          </cell>
          <cell r="CJ2505" t="str">
            <v>POUCH</v>
          </cell>
        </row>
        <row r="2506">
          <cell r="A2506" t="str">
            <v>6061924160986</v>
          </cell>
          <cell r="C2506" t="str">
            <v>Dropship Order</v>
          </cell>
          <cell r="F2506" t="str">
            <v>C2103730101</v>
          </cell>
          <cell r="I2506" t="str">
            <v>Out For Delivery</v>
          </cell>
          <cell r="N2506" t="str">
            <v>Reschedule</v>
          </cell>
          <cell r="O2506" t="str">
            <v>Schedule for future</v>
          </cell>
          <cell r="W2506" t="str">
            <v>D21010717201</v>
          </cell>
          <cell r="X2506" t="str">
            <v>AFKAR-Abdul Ohab</v>
          </cell>
          <cell r="AL2506" t="str">
            <v>Ar Rashidiyyah</v>
          </cell>
          <cell r="AO2506">
            <v>148.84</v>
          </cell>
          <cell r="BT2506" t="str">
            <v>NO</v>
          </cell>
          <cell r="CB2506">
            <v>2</v>
          </cell>
          <cell r="CJ2506" t="str">
            <v>POUCH</v>
          </cell>
        </row>
        <row r="2507">
          <cell r="A2507" t="str">
            <v>6062424116694</v>
          </cell>
          <cell r="C2507" t="str">
            <v>Dropship Order</v>
          </cell>
          <cell r="F2507" t="str">
            <v>C2103719401</v>
          </cell>
          <cell r="I2507" t="str">
            <v>Out For Delivery</v>
          </cell>
          <cell r="N2507" t="str">
            <v/>
          </cell>
          <cell r="O2507" t="str">
            <v/>
          </cell>
          <cell r="W2507" t="str">
            <v>D21015446</v>
          </cell>
          <cell r="X2507" t="str">
            <v>Nagash Manzoor Ahmed</v>
          </cell>
          <cell r="AL2507" t="str">
            <v>Al Nakhil</v>
          </cell>
          <cell r="AO2507">
            <v>0</v>
          </cell>
          <cell r="BT2507" t="str">
            <v>NO</v>
          </cell>
          <cell r="CB2507">
            <v>0</v>
          </cell>
          <cell r="CJ2507" t="str">
            <v/>
          </cell>
        </row>
        <row r="2508">
          <cell r="A2508" t="str">
            <v>6062224630110</v>
          </cell>
          <cell r="C2508" t="str">
            <v>Dropship Order</v>
          </cell>
          <cell r="F2508" t="str">
            <v>C2103730101</v>
          </cell>
          <cell r="I2508" t="str">
            <v>Out For Delivery</v>
          </cell>
          <cell r="N2508" t="str">
            <v/>
          </cell>
          <cell r="O2508" t="str">
            <v/>
          </cell>
          <cell r="W2508" t="str">
            <v>D21010717201</v>
          </cell>
          <cell r="X2508" t="str">
            <v>AFKAR-Abdul Ohab</v>
          </cell>
          <cell r="AL2508" t="str">
            <v>Ar Rashidiyyah</v>
          </cell>
          <cell r="AO2508">
            <v>0</v>
          </cell>
          <cell r="BT2508" t="str">
            <v>NO</v>
          </cell>
          <cell r="CB2508">
            <v>0</v>
          </cell>
          <cell r="CJ2508" t="str">
            <v>POUCH</v>
          </cell>
        </row>
        <row r="2509">
          <cell r="A2509" t="str">
            <v>6062424217417</v>
          </cell>
          <cell r="C2509" t="str">
            <v>Dropship Order</v>
          </cell>
          <cell r="F2509" t="str">
            <v>C21035750</v>
          </cell>
          <cell r="I2509" t="str">
            <v>Out For Delivery</v>
          </cell>
          <cell r="N2509" t="str">
            <v/>
          </cell>
          <cell r="O2509" t="str">
            <v/>
          </cell>
          <cell r="W2509" t="str">
            <v>D21015446</v>
          </cell>
          <cell r="X2509" t="str">
            <v>Nagash Manzoor Ahmed</v>
          </cell>
          <cell r="AL2509" t="str">
            <v>Alfaisaliyah</v>
          </cell>
          <cell r="AO2509">
            <v>159</v>
          </cell>
          <cell r="BT2509" t="str">
            <v>NO</v>
          </cell>
          <cell r="CB2509">
            <v>0</v>
          </cell>
          <cell r="CJ2509" t="str">
            <v/>
          </cell>
        </row>
        <row r="2510">
          <cell r="A2510" t="str">
            <v>6062024649615</v>
          </cell>
          <cell r="C2510" t="str">
            <v>Dropship Order</v>
          </cell>
          <cell r="F2510" t="str">
            <v>C2103730101</v>
          </cell>
          <cell r="I2510" t="str">
            <v>Out For Delivery</v>
          </cell>
          <cell r="N2510" t="str">
            <v>Reschedule</v>
          </cell>
          <cell r="O2510" t="str">
            <v>Schedule for future</v>
          </cell>
          <cell r="W2510" t="str">
            <v>D21010717201</v>
          </cell>
          <cell r="X2510" t="str">
            <v>AFKAR-Abdul Ohab</v>
          </cell>
          <cell r="AL2510" t="str">
            <v>Ar Rashidiyyah</v>
          </cell>
          <cell r="AO2510">
            <v>0</v>
          </cell>
          <cell r="BT2510" t="str">
            <v>NO</v>
          </cell>
          <cell r="CB2510">
            <v>2</v>
          </cell>
          <cell r="CJ2510" t="str">
            <v>POUCH</v>
          </cell>
        </row>
        <row r="2511">
          <cell r="A2511" t="str">
            <v>6062524875841</v>
          </cell>
          <cell r="C2511" t="str">
            <v>Reverse Pickup(Return &amp; Refund)</v>
          </cell>
          <cell r="F2511" t="str">
            <v>C21036226</v>
          </cell>
          <cell r="I2511" t="str">
            <v>Out For Delivery</v>
          </cell>
          <cell r="N2511" t="str">
            <v/>
          </cell>
          <cell r="O2511" t="str">
            <v/>
          </cell>
          <cell r="W2511" t="str">
            <v>D21016875</v>
          </cell>
          <cell r="X2511" t="str">
            <v>HPS Hassan Mahmud Musa Ali</v>
          </cell>
          <cell r="AL2511" t="str">
            <v>Ar Rashidiyyah</v>
          </cell>
          <cell r="AO2511">
            <v>0</v>
          </cell>
          <cell r="BT2511" t="str">
            <v>NO</v>
          </cell>
          <cell r="CB2511">
            <v>0</v>
          </cell>
          <cell r="CJ2511" t="str">
            <v/>
          </cell>
        </row>
        <row r="2512">
          <cell r="A2512" t="str">
            <v>6060324581676</v>
          </cell>
          <cell r="C2512" t="str">
            <v>Dropship Order</v>
          </cell>
          <cell r="F2512" t="str">
            <v>C21036225</v>
          </cell>
          <cell r="I2512" t="str">
            <v>Out For Delivery</v>
          </cell>
          <cell r="N2512" t="str">
            <v>Cancel</v>
          </cell>
          <cell r="O2512" t="str">
            <v>Doesn't Want to Give Reason</v>
          </cell>
          <cell r="W2512" t="str">
            <v>D21015446</v>
          </cell>
          <cell r="X2512" t="str">
            <v>Nagash Manzoor Ahmed</v>
          </cell>
          <cell r="AL2512" t="str">
            <v>Al Nakhil</v>
          </cell>
          <cell r="AO2512">
            <v>1860.2</v>
          </cell>
          <cell r="BT2512" t="str">
            <v>NO</v>
          </cell>
          <cell r="CB2512">
            <v>4</v>
          </cell>
          <cell r="CJ2512" t="str">
            <v>BOX</v>
          </cell>
        </row>
        <row r="2513">
          <cell r="A2513" t="str">
            <v>6062124861262</v>
          </cell>
          <cell r="C2513" t="str">
            <v>Reverse Pickup(Return &amp; Refund)</v>
          </cell>
          <cell r="F2513" t="str">
            <v>C21036226</v>
          </cell>
          <cell r="I2513" t="str">
            <v>Out For Delivery</v>
          </cell>
          <cell r="N2513" t="str">
            <v>Undelivered</v>
          </cell>
          <cell r="O2513" t="str">
            <v xml:space="preserve">NDR Condition, can not been scheduled </v>
          </cell>
          <cell r="W2513" t="str">
            <v>D21010717201</v>
          </cell>
          <cell r="X2513" t="str">
            <v>AFKAR-Abdul Ohab</v>
          </cell>
          <cell r="AL2513" t="str">
            <v>Al Sharai' Ash Shamaliyyah</v>
          </cell>
          <cell r="AO2513">
            <v>0</v>
          </cell>
          <cell r="BT2513" t="str">
            <v>NO</v>
          </cell>
          <cell r="CB2513">
            <v>2</v>
          </cell>
          <cell r="CJ2513" t="str">
            <v/>
          </cell>
        </row>
        <row r="2514">
          <cell r="A2514" t="str">
            <v>6062524825219</v>
          </cell>
          <cell r="C2514" t="str">
            <v>Reverse Pickup(Return &amp; Refund)</v>
          </cell>
          <cell r="F2514" t="str">
            <v>C21036226</v>
          </cell>
          <cell r="I2514" t="str">
            <v>Out For Delivery</v>
          </cell>
          <cell r="N2514" t="str">
            <v>Reschedule</v>
          </cell>
          <cell r="O2514" t="str">
            <v>Schedule for future</v>
          </cell>
          <cell r="W2514" t="str">
            <v>D21016875</v>
          </cell>
          <cell r="X2514" t="str">
            <v>HPS Hassan Mahmud Musa Ali</v>
          </cell>
          <cell r="AL2514" t="str">
            <v>Ar Rashidiyyah</v>
          </cell>
          <cell r="AO2514">
            <v>0</v>
          </cell>
          <cell r="BT2514" t="str">
            <v>NO</v>
          </cell>
          <cell r="CB2514">
            <v>1</v>
          </cell>
          <cell r="CJ2514" t="str">
            <v/>
          </cell>
        </row>
        <row r="2515">
          <cell r="A2515" t="str">
            <v>6062624205795</v>
          </cell>
          <cell r="C2515" t="str">
            <v>Reverse Pickup(Return &amp; Refund)</v>
          </cell>
          <cell r="F2515" t="str">
            <v>C21036226</v>
          </cell>
          <cell r="I2515" t="str">
            <v>Out For Delivery</v>
          </cell>
          <cell r="N2515" t="str">
            <v>Review</v>
          </cell>
          <cell r="O2515" t="str">
            <v>Customer Wants to Change Location</v>
          </cell>
          <cell r="W2515" t="str">
            <v>D21010717201</v>
          </cell>
          <cell r="X2515" t="str">
            <v>AFKAR-Abdul Ohab</v>
          </cell>
          <cell r="AL2515" t="str">
            <v>Sharai Al Mujahidin</v>
          </cell>
          <cell r="AO2515">
            <v>0</v>
          </cell>
          <cell r="BT2515" t="str">
            <v>NO</v>
          </cell>
          <cell r="CB2515">
            <v>0</v>
          </cell>
          <cell r="CJ2515" t="str">
            <v/>
          </cell>
        </row>
        <row r="2516">
          <cell r="A2516" t="str">
            <v>6061524914739</v>
          </cell>
          <cell r="C2516" t="str">
            <v>Reverse Pickup(Return &amp; Refund)</v>
          </cell>
          <cell r="F2516" t="str">
            <v>C21036226</v>
          </cell>
          <cell r="I2516" t="str">
            <v>Out For Delivery</v>
          </cell>
          <cell r="N2516" t="str">
            <v>Undelivered</v>
          </cell>
          <cell r="O2516" t="str">
            <v xml:space="preserve">NDR Condition, can not been scheduled </v>
          </cell>
          <cell r="W2516" t="str">
            <v>D21010717201</v>
          </cell>
          <cell r="X2516" t="str">
            <v>AFKAR-Abdul Ohab</v>
          </cell>
          <cell r="AL2516" t="str">
            <v>Shraie'E</v>
          </cell>
          <cell r="AO2516">
            <v>0</v>
          </cell>
          <cell r="BT2516" t="str">
            <v>NO</v>
          </cell>
          <cell r="CB2516">
            <v>2</v>
          </cell>
          <cell r="CJ2516" t="str">
            <v/>
          </cell>
        </row>
        <row r="2517">
          <cell r="A2517" t="str">
            <v>6062124446451</v>
          </cell>
          <cell r="C2517" t="str">
            <v>Reverse Pickup(Return &amp; Refund)</v>
          </cell>
          <cell r="F2517" t="str">
            <v>C21036226</v>
          </cell>
          <cell r="I2517" t="str">
            <v>Out For Delivery</v>
          </cell>
          <cell r="N2517" t="str">
            <v>Uncontactable</v>
          </cell>
          <cell r="O2517" t="str">
            <v>No Answer</v>
          </cell>
          <cell r="W2517" t="str">
            <v>D21010717201</v>
          </cell>
          <cell r="X2517" t="str">
            <v>AFKAR-Abdul Ohab</v>
          </cell>
          <cell r="AL2517" t="str">
            <v>Shraie'E</v>
          </cell>
          <cell r="AO2517">
            <v>0</v>
          </cell>
          <cell r="BT2517" t="str">
            <v>NO</v>
          </cell>
          <cell r="CB2517">
            <v>1</v>
          </cell>
          <cell r="CJ2517" t="str">
            <v/>
          </cell>
        </row>
        <row r="2518">
          <cell r="A2518" t="str">
            <v>6062624479497</v>
          </cell>
          <cell r="C2518" t="str">
            <v>Reverse Pickup(Return &amp; Refund)</v>
          </cell>
          <cell r="F2518" t="str">
            <v>C21036226</v>
          </cell>
          <cell r="I2518" t="str">
            <v>Out For Delivery</v>
          </cell>
          <cell r="N2518" t="str">
            <v/>
          </cell>
          <cell r="O2518" t="str">
            <v/>
          </cell>
          <cell r="W2518" t="str">
            <v>D21016875</v>
          </cell>
          <cell r="X2518" t="str">
            <v>HPS Hassan Mahmud Musa Ali</v>
          </cell>
          <cell r="AL2518" t="str">
            <v>Ar Rashidiyyah</v>
          </cell>
          <cell r="AO2518">
            <v>0</v>
          </cell>
          <cell r="BT2518" t="str">
            <v>NO</v>
          </cell>
          <cell r="CB2518">
            <v>0</v>
          </cell>
          <cell r="CJ2518" t="str">
            <v/>
          </cell>
        </row>
        <row r="2519">
          <cell r="A2519" t="str">
            <v>6062524639291</v>
          </cell>
          <cell r="C2519" t="str">
            <v>Reverse Pickup(Return &amp; Refund)</v>
          </cell>
          <cell r="F2519" t="str">
            <v>C21036226</v>
          </cell>
          <cell r="I2519" t="str">
            <v>Out For Delivery</v>
          </cell>
          <cell r="N2519" t="str">
            <v>No Answer</v>
          </cell>
          <cell r="O2519" t="str">
            <v>Switched Off</v>
          </cell>
          <cell r="W2519" t="str">
            <v>D21010717201</v>
          </cell>
          <cell r="X2519" t="str">
            <v>AFKAR-Abdul Ohab</v>
          </cell>
          <cell r="AL2519" t="str">
            <v>Ar Rashidiyyah</v>
          </cell>
          <cell r="AO2519">
            <v>0</v>
          </cell>
          <cell r="BT2519" t="str">
            <v>NO</v>
          </cell>
          <cell r="CB2519">
            <v>1</v>
          </cell>
          <cell r="CJ2519" t="str">
            <v/>
          </cell>
        </row>
        <row r="2520">
          <cell r="A2520" t="str">
            <v>6062524781050</v>
          </cell>
          <cell r="C2520" t="str">
            <v>Reverse Pickup(Return &amp; Refund)</v>
          </cell>
          <cell r="F2520" t="str">
            <v>C21036226</v>
          </cell>
          <cell r="I2520" t="str">
            <v>Out For Delivery</v>
          </cell>
          <cell r="N2520" t="str">
            <v>No Answer</v>
          </cell>
          <cell r="O2520" t="str">
            <v>Switched Off</v>
          </cell>
          <cell r="W2520" t="str">
            <v>D21010717201</v>
          </cell>
          <cell r="X2520" t="str">
            <v>AFKAR-Abdul Ohab</v>
          </cell>
          <cell r="AL2520" t="str">
            <v>Ar Rashidiyyah</v>
          </cell>
          <cell r="AO2520">
            <v>0</v>
          </cell>
          <cell r="BT2520" t="str">
            <v>NO</v>
          </cell>
          <cell r="CB2520">
            <v>1</v>
          </cell>
          <cell r="CJ2520" t="str">
            <v/>
          </cell>
        </row>
        <row r="2521">
          <cell r="A2521" t="str">
            <v>6062124157669</v>
          </cell>
          <cell r="C2521" t="str">
            <v>Reverse Pickup(Return &amp; Refund)</v>
          </cell>
          <cell r="F2521" t="str">
            <v>C21036226</v>
          </cell>
          <cell r="I2521" t="str">
            <v>Out For Delivery</v>
          </cell>
          <cell r="N2521" t="str">
            <v>Reschedule</v>
          </cell>
          <cell r="O2521" t="str">
            <v>send schedule message</v>
          </cell>
          <cell r="W2521" t="str">
            <v>D21016875</v>
          </cell>
          <cell r="X2521" t="str">
            <v>HPS Hassan Mahmud Musa Ali</v>
          </cell>
          <cell r="AL2521" t="str">
            <v>Ar Rashidiyyah</v>
          </cell>
          <cell r="AO2521">
            <v>0</v>
          </cell>
          <cell r="BT2521" t="str">
            <v>NO</v>
          </cell>
          <cell r="CB2521">
            <v>1</v>
          </cell>
          <cell r="CJ2521" t="str">
            <v/>
          </cell>
        </row>
        <row r="2522">
          <cell r="A2522" t="str">
            <v>6062524105026</v>
          </cell>
          <cell r="C2522" t="str">
            <v>Reverse Pickup(Return &amp; Refund)</v>
          </cell>
          <cell r="F2522" t="str">
            <v>C21036226</v>
          </cell>
          <cell r="I2522" t="str">
            <v>Out For Delivery</v>
          </cell>
          <cell r="N2522" t="str">
            <v>No Answer</v>
          </cell>
          <cell r="O2522" t="str">
            <v>Switched Off</v>
          </cell>
          <cell r="W2522" t="str">
            <v>D21010717201</v>
          </cell>
          <cell r="X2522" t="str">
            <v>AFKAR-Abdul Ohab</v>
          </cell>
          <cell r="AL2522" t="str">
            <v>Ar Rashidiyyah</v>
          </cell>
          <cell r="AO2522">
            <v>0</v>
          </cell>
          <cell r="BT2522" t="str">
            <v>NO</v>
          </cell>
          <cell r="CB2522">
            <v>1</v>
          </cell>
          <cell r="CJ2522" t="str">
            <v/>
          </cell>
        </row>
        <row r="2523">
          <cell r="A2523" t="str">
            <v>6062524128156</v>
          </cell>
          <cell r="C2523" t="str">
            <v>Reverse Pickup(Return &amp; Refund)</v>
          </cell>
          <cell r="F2523" t="str">
            <v>C21036226</v>
          </cell>
          <cell r="I2523" t="str">
            <v>Out For Delivery</v>
          </cell>
          <cell r="N2523" t="str">
            <v>No Answer</v>
          </cell>
          <cell r="O2523" t="str">
            <v>Switched Off</v>
          </cell>
          <cell r="W2523" t="str">
            <v>D21010717201</v>
          </cell>
          <cell r="X2523" t="str">
            <v>AFKAR-Abdul Ohab</v>
          </cell>
          <cell r="AL2523" t="str">
            <v>Ar Rashidiyyah</v>
          </cell>
          <cell r="AO2523">
            <v>0</v>
          </cell>
          <cell r="BT2523" t="str">
            <v>NO</v>
          </cell>
          <cell r="CB2523">
            <v>1</v>
          </cell>
          <cell r="CJ2523" t="str">
            <v/>
          </cell>
        </row>
        <row r="2524">
          <cell r="A2524" t="str">
            <v>6062624323847</v>
          </cell>
          <cell r="C2524" t="str">
            <v>Reverse Pickup(Return &amp; Refund)</v>
          </cell>
          <cell r="F2524" t="str">
            <v>C21036226</v>
          </cell>
          <cell r="I2524" t="str">
            <v>Out For Delivery</v>
          </cell>
          <cell r="N2524" t="str">
            <v/>
          </cell>
          <cell r="O2524" t="str">
            <v/>
          </cell>
          <cell r="W2524" t="str">
            <v>D21016875</v>
          </cell>
          <cell r="X2524" t="str">
            <v>HPS Hassan Mahmud Musa Ali</v>
          </cell>
          <cell r="AL2524" t="str">
            <v>Ar Rashidiyyah</v>
          </cell>
          <cell r="AO2524">
            <v>0</v>
          </cell>
          <cell r="BT2524" t="str">
            <v>NO</v>
          </cell>
          <cell r="CB2524">
            <v>0</v>
          </cell>
          <cell r="CJ2524" t="str">
            <v/>
          </cell>
        </row>
        <row r="2525">
          <cell r="A2525" t="str">
            <v>6062524521625</v>
          </cell>
          <cell r="C2525" t="str">
            <v>Reverse Pickup(Return &amp; Refund)</v>
          </cell>
          <cell r="F2525" t="str">
            <v>C21036226</v>
          </cell>
          <cell r="I2525" t="str">
            <v>Out For Delivery</v>
          </cell>
          <cell r="N2525" t="str">
            <v>No Answer</v>
          </cell>
          <cell r="O2525" t="str">
            <v>Switched Off</v>
          </cell>
          <cell r="W2525" t="str">
            <v>D21010717201</v>
          </cell>
          <cell r="X2525" t="str">
            <v>AFKAR-Abdul Ohab</v>
          </cell>
          <cell r="AL2525" t="str">
            <v>Ar Rashidiyyah</v>
          </cell>
          <cell r="AO2525">
            <v>0</v>
          </cell>
          <cell r="BT2525" t="str">
            <v>NO</v>
          </cell>
          <cell r="CB2525">
            <v>1</v>
          </cell>
          <cell r="CJ2525" t="str">
            <v/>
          </cell>
        </row>
        <row r="2526">
          <cell r="A2526" t="str">
            <v>6062124824436</v>
          </cell>
          <cell r="C2526" t="str">
            <v>Reverse Pickup(Return &amp; Refund)</v>
          </cell>
          <cell r="F2526" t="str">
            <v>C21036226</v>
          </cell>
          <cell r="I2526" t="str">
            <v>Out For Delivery</v>
          </cell>
          <cell r="N2526" t="str">
            <v>Reschedule</v>
          </cell>
          <cell r="O2526" t="str">
            <v>send schedule message</v>
          </cell>
          <cell r="W2526" t="str">
            <v>D21016875</v>
          </cell>
          <cell r="X2526" t="str">
            <v>HPS Hassan Mahmud Musa Ali</v>
          </cell>
          <cell r="AL2526" t="str">
            <v>Ar Rashidiyyah</v>
          </cell>
          <cell r="AO2526">
            <v>0</v>
          </cell>
          <cell r="BT2526" t="str">
            <v>NO</v>
          </cell>
          <cell r="CB2526">
            <v>1</v>
          </cell>
          <cell r="CJ2526" t="str">
            <v/>
          </cell>
        </row>
        <row r="2527">
          <cell r="A2527" t="str">
            <v>6062124405783</v>
          </cell>
          <cell r="C2527" t="str">
            <v>Reverse Pickup(Return &amp; Refund)</v>
          </cell>
          <cell r="F2527" t="str">
            <v>C21036226</v>
          </cell>
          <cell r="I2527" t="str">
            <v>Out For Delivery</v>
          </cell>
          <cell r="N2527" t="str">
            <v>Reschedule</v>
          </cell>
          <cell r="O2527" t="str">
            <v>send schedule message</v>
          </cell>
          <cell r="W2527" t="str">
            <v>D21016875</v>
          </cell>
          <cell r="X2527" t="str">
            <v>HPS Hassan Mahmud Musa Ali</v>
          </cell>
          <cell r="AL2527" t="str">
            <v>Ar Rashidiyyah</v>
          </cell>
          <cell r="AO2527">
            <v>0</v>
          </cell>
          <cell r="BT2527" t="str">
            <v>NO</v>
          </cell>
          <cell r="CB2527">
            <v>1</v>
          </cell>
          <cell r="CJ2527" t="str">
            <v/>
          </cell>
        </row>
        <row r="2528">
          <cell r="A2528" t="str">
            <v>6062524935290</v>
          </cell>
          <cell r="C2528" t="str">
            <v>Reverse Pickup(Return &amp; Refund)</v>
          </cell>
          <cell r="F2528" t="str">
            <v>C21036226</v>
          </cell>
          <cell r="I2528" t="str">
            <v>Out For Delivery</v>
          </cell>
          <cell r="N2528" t="str">
            <v>No Answer</v>
          </cell>
          <cell r="O2528" t="str">
            <v>Switched Off</v>
          </cell>
          <cell r="W2528" t="str">
            <v>D21010717201</v>
          </cell>
          <cell r="X2528" t="str">
            <v>AFKAR-Abdul Ohab</v>
          </cell>
          <cell r="AL2528" t="str">
            <v>Ar Rashidiyyah</v>
          </cell>
          <cell r="AO2528">
            <v>0</v>
          </cell>
          <cell r="BT2528" t="str">
            <v>NO</v>
          </cell>
          <cell r="CB2528">
            <v>1</v>
          </cell>
          <cell r="CJ2528" t="str">
            <v/>
          </cell>
        </row>
        <row r="2529">
          <cell r="A2529" t="str">
            <v>6062624106934</v>
          </cell>
          <cell r="C2529" t="str">
            <v>Reverse Pickup(Return &amp; Refund)</v>
          </cell>
          <cell r="F2529" t="str">
            <v>C21036226</v>
          </cell>
          <cell r="I2529" t="str">
            <v>Out For Delivery</v>
          </cell>
          <cell r="N2529" t="str">
            <v/>
          </cell>
          <cell r="O2529" t="str">
            <v/>
          </cell>
          <cell r="W2529" t="str">
            <v>D21016875</v>
          </cell>
          <cell r="X2529" t="str">
            <v>HPS Hassan Mahmud Musa Ali</v>
          </cell>
          <cell r="AL2529" t="str">
            <v>Ar Rashidiyyah</v>
          </cell>
          <cell r="AO2529">
            <v>0</v>
          </cell>
          <cell r="BT2529" t="str">
            <v>NO</v>
          </cell>
          <cell r="CB2529">
            <v>0</v>
          </cell>
          <cell r="CJ2529" t="str">
            <v/>
          </cell>
        </row>
        <row r="2530">
          <cell r="A2530" t="str">
            <v>6062524305202</v>
          </cell>
          <cell r="C2530" t="str">
            <v>Reverse Pickup(Return &amp; Refund)</v>
          </cell>
          <cell r="F2530" t="str">
            <v>C21036226</v>
          </cell>
          <cell r="I2530" t="str">
            <v>Out For Delivery</v>
          </cell>
          <cell r="N2530" t="str">
            <v>No Answer</v>
          </cell>
          <cell r="O2530" t="str">
            <v>Switched Off</v>
          </cell>
          <cell r="W2530" t="str">
            <v>D21010717201</v>
          </cell>
          <cell r="X2530" t="str">
            <v>AFKAR-Abdul Ohab</v>
          </cell>
          <cell r="AL2530" t="str">
            <v>Ar Rashidiyyah</v>
          </cell>
          <cell r="AO2530">
            <v>0</v>
          </cell>
          <cell r="BT2530" t="str">
            <v>NO</v>
          </cell>
          <cell r="CB2530">
            <v>1</v>
          </cell>
          <cell r="CJ2530" t="str">
            <v/>
          </cell>
        </row>
        <row r="2531">
          <cell r="A2531" t="str">
            <v>6062524144650</v>
          </cell>
          <cell r="C2531" t="str">
            <v>Reverse Pickup(Return &amp; Refund)</v>
          </cell>
          <cell r="F2531" t="str">
            <v>C21036226</v>
          </cell>
          <cell r="I2531" t="str">
            <v>Out For Delivery</v>
          </cell>
          <cell r="N2531" t="str">
            <v/>
          </cell>
          <cell r="O2531" t="str">
            <v/>
          </cell>
          <cell r="W2531" t="str">
            <v>D21016875</v>
          </cell>
          <cell r="X2531" t="str">
            <v>HPS Hassan Mahmud Musa Ali</v>
          </cell>
          <cell r="AL2531" t="str">
            <v>Ar Rashidiyyah</v>
          </cell>
          <cell r="AO2531">
            <v>0</v>
          </cell>
          <cell r="BT2531" t="str">
            <v>NO</v>
          </cell>
          <cell r="CB2531">
            <v>0</v>
          </cell>
          <cell r="CJ2531" t="str">
            <v/>
          </cell>
        </row>
        <row r="2532">
          <cell r="A2532" t="str">
            <v>6062524943451</v>
          </cell>
          <cell r="C2532" t="str">
            <v>Reverse Pickup(Return &amp; Refund)</v>
          </cell>
          <cell r="F2532" t="str">
            <v>C21036226</v>
          </cell>
          <cell r="I2532" t="str">
            <v>Out For Delivery</v>
          </cell>
          <cell r="N2532" t="str">
            <v>Undelivered</v>
          </cell>
          <cell r="O2532" t="str">
            <v xml:space="preserve">NDR Condition, can not been scheduled </v>
          </cell>
          <cell r="W2532" t="str">
            <v>D21010717201</v>
          </cell>
          <cell r="X2532" t="str">
            <v>AFKAR-Abdul Ohab</v>
          </cell>
          <cell r="AL2532" t="str">
            <v>Ar Rashidiyyah</v>
          </cell>
          <cell r="AO2532">
            <v>0</v>
          </cell>
          <cell r="BT2532" t="str">
            <v>NO</v>
          </cell>
          <cell r="CB2532">
            <v>1</v>
          </cell>
          <cell r="CJ2532" t="str">
            <v/>
          </cell>
        </row>
        <row r="2533">
          <cell r="A2533" t="str">
            <v>6062224673606</v>
          </cell>
          <cell r="C2533" t="str">
            <v>Reverse Pickup(Return &amp; Refund)</v>
          </cell>
          <cell r="F2533" t="str">
            <v>C21036226</v>
          </cell>
          <cell r="I2533" t="str">
            <v>Out For Delivery</v>
          </cell>
          <cell r="N2533" t="str">
            <v>No Answer</v>
          </cell>
          <cell r="O2533" t="str">
            <v>Switched Off</v>
          </cell>
          <cell r="W2533" t="str">
            <v>D21016875</v>
          </cell>
          <cell r="X2533" t="str">
            <v>HPS Hassan Mahmud Musa Ali</v>
          </cell>
          <cell r="AL2533" t="str">
            <v>Ar Rashidiyyah</v>
          </cell>
          <cell r="AO2533">
            <v>0</v>
          </cell>
          <cell r="BT2533" t="str">
            <v>NO</v>
          </cell>
          <cell r="CB2533">
            <v>1</v>
          </cell>
          <cell r="CJ2533" t="str">
            <v/>
          </cell>
        </row>
        <row r="2534">
          <cell r="A2534" t="str">
            <v>6061024542928</v>
          </cell>
          <cell r="C2534" t="str">
            <v>Dropship Order</v>
          </cell>
          <cell r="F2534" t="str">
            <v>C21035750</v>
          </cell>
          <cell r="I2534" t="str">
            <v>Out For Delivery</v>
          </cell>
          <cell r="N2534" t="str">
            <v>Reschedule</v>
          </cell>
          <cell r="O2534" t="str">
            <v>Schedule for future</v>
          </cell>
          <cell r="W2534" t="str">
            <v>D21012549</v>
          </cell>
          <cell r="X2534" t="str">
            <v>AFAQ Muhammad Noor</v>
          </cell>
          <cell r="AL2534" t="str">
            <v>Al Umrah Al Jadidah</v>
          </cell>
          <cell r="AO2534">
            <v>189</v>
          </cell>
          <cell r="BT2534" t="str">
            <v>NO</v>
          </cell>
          <cell r="CB2534">
            <v>1</v>
          </cell>
          <cell r="CJ2534" t="str">
            <v/>
          </cell>
        </row>
        <row r="2535">
          <cell r="A2535" t="str">
            <v>6062524150144</v>
          </cell>
          <cell r="C2535" t="str">
            <v>Reverse Pickup(Return &amp; Refund)</v>
          </cell>
          <cell r="F2535" t="str">
            <v>C21036226</v>
          </cell>
          <cell r="I2535" t="str">
            <v>Out For Delivery</v>
          </cell>
          <cell r="N2535" t="str">
            <v>No Answer</v>
          </cell>
          <cell r="O2535" t="str">
            <v>Switched Off</v>
          </cell>
          <cell r="W2535" t="str">
            <v>D21010717201</v>
          </cell>
          <cell r="X2535" t="str">
            <v>AFKAR-Abdul Ohab</v>
          </cell>
          <cell r="AL2535" t="str">
            <v>Ar Rashidiyyah</v>
          </cell>
          <cell r="AO2535">
            <v>0</v>
          </cell>
          <cell r="BT2535" t="str">
            <v>NO</v>
          </cell>
          <cell r="CB2535">
            <v>1</v>
          </cell>
          <cell r="CJ2535" t="str">
            <v/>
          </cell>
        </row>
        <row r="2536">
          <cell r="A2536" t="str">
            <v>6062624417698</v>
          </cell>
          <cell r="C2536" t="str">
            <v>Reverse Pickup(Return &amp; Refund)</v>
          </cell>
          <cell r="F2536" t="str">
            <v>C21036226</v>
          </cell>
          <cell r="I2536" t="str">
            <v>Out For Delivery</v>
          </cell>
          <cell r="N2536" t="str">
            <v/>
          </cell>
          <cell r="O2536" t="str">
            <v/>
          </cell>
          <cell r="W2536" t="str">
            <v>D21016875</v>
          </cell>
          <cell r="X2536" t="str">
            <v>HPS Hassan Mahmud Musa Ali</v>
          </cell>
          <cell r="AL2536" t="str">
            <v>Ar Rashidiyyah</v>
          </cell>
          <cell r="AO2536">
            <v>0</v>
          </cell>
          <cell r="BT2536" t="str">
            <v>NO</v>
          </cell>
          <cell r="CB2536">
            <v>0</v>
          </cell>
          <cell r="CJ2536" t="str">
            <v/>
          </cell>
        </row>
        <row r="2537">
          <cell r="A2537" t="str">
            <v>6062324158862</v>
          </cell>
          <cell r="C2537" t="str">
            <v>Dropship Order</v>
          </cell>
          <cell r="F2537" t="str">
            <v>C21035750</v>
          </cell>
          <cell r="I2537" t="str">
            <v>Out For Delivery</v>
          </cell>
          <cell r="N2537" t="str">
            <v/>
          </cell>
          <cell r="O2537" t="str">
            <v/>
          </cell>
          <cell r="W2537" t="str">
            <v>D21012549</v>
          </cell>
          <cell r="X2537" t="str">
            <v>AFAQ Muhammad Noor</v>
          </cell>
          <cell r="AL2537" t="str">
            <v>Al Umrah Al Jadidah</v>
          </cell>
          <cell r="AO2537">
            <v>149</v>
          </cell>
          <cell r="BT2537" t="str">
            <v>NO</v>
          </cell>
          <cell r="CB2537">
            <v>0</v>
          </cell>
          <cell r="CJ2537" t="str">
            <v/>
          </cell>
        </row>
        <row r="2538">
          <cell r="A2538" t="str">
            <v>6061924651908</v>
          </cell>
          <cell r="C2538" t="str">
            <v>Dropship Order</v>
          </cell>
          <cell r="F2538" t="str">
            <v>C2103751801</v>
          </cell>
          <cell r="I2538" t="str">
            <v>Out For Delivery</v>
          </cell>
          <cell r="N2538" t="str">
            <v>No Answer</v>
          </cell>
          <cell r="O2538" t="str">
            <v>Switched Off</v>
          </cell>
          <cell r="W2538" t="str">
            <v>D2109438101</v>
          </cell>
          <cell r="X2538" t="str">
            <v>Sikandar Ali Solangi Ameer Bux Alias Miran Solangi</v>
          </cell>
          <cell r="AL2538" t="str">
            <v>Sharai Al Mujahidin</v>
          </cell>
          <cell r="AO2538">
            <v>119</v>
          </cell>
          <cell r="BT2538" t="str">
            <v>NO</v>
          </cell>
          <cell r="CB2538">
            <v>1</v>
          </cell>
          <cell r="CJ2538" t="str">
            <v/>
          </cell>
        </row>
        <row r="2539">
          <cell r="A2539" t="str">
            <v>6062524545513</v>
          </cell>
          <cell r="C2539" t="str">
            <v>Reverse Pickup(Return &amp; Refund)</v>
          </cell>
          <cell r="F2539" t="str">
            <v>C21036226</v>
          </cell>
          <cell r="I2539" t="str">
            <v>Out For Delivery</v>
          </cell>
          <cell r="N2539" t="str">
            <v>No Answer</v>
          </cell>
          <cell r="O2539" t="str">
            <v>Switched Off</v>
          </cell>
          <cell r="W2539" t="str">
            <v>D21010717201</v>
          </cell>
          <cell r="X2539" t="str">
            <v>AFKAR-Abdul Ohab</v>
          </cell>
          <cell r="AL2539" t="str">
            <v>Ar Rashidiyyah</v>
          </cell>
          <cell r="AO2539">
            <v>0</v>
          </cell>
          <cell r="BT2539" t="str">
            <v>NO</v>
          </cell>
          <cell r="CB2539">
            <v>1</v>
          </cell>
          <cell r="CJ2539" t="str">
            <v/>
          </cell>
        </row>
        <row r="2540">
          <cell r="A2540" t="str">
            <v>6062224426549</v>
          </cell>
          <cell r="C2540" t="str">
            <v>Reverse Pickup(Return &amp; Refund)</v>
          </cell>
          <cell r="F2540" t="str">
            <v>C21036226</v>
          </cell>
          <cell r="I2540" t="str">
            <v>Out For Delivery</v>
          </cell>
          <cell r="N2540" t="str">
            <v>Uncontactable</v>
          </cell>
          <cell r="O2540" t="str">
            <v>No Answer</v>
          </cell>
          <cell r="W2540" t="str">
            <v>D21016875</v>
          </cell>
          <cell r="X2540" t="str">
            <v>HPS Hassan Mahmud Musa Ali</v>
          </cell>
          <cell r="AL2540" t="str">
            <v>Ar Rashidiyyah</v>
          </cell>
          <cell r="AO2540">
            <v>0</v>
          </cell>
          <cell r="BT2540" t="str">
            <v>NO</v>
          </cell>
          <cell r="CB2540">
            <v>1</v>
          </cell>
          <cell r="CJ2540" t="str">
            <v/>
          </cell>
        </row>
        <row r="2541">
          <cell r="A2541" t="str">
            <v>6061824266567</v>
          </cell>
          <cell r="C2541" t="str">
            <v>Dropship Order</v>
          </cell>
          <cell r="F2541" t="str">
            <v>C2103785701</v>
          </cell>
          <cell r="I2541" t="str">
            <v>Out For Delivery</v>
          </cell>
          <cell r="N2541" t="str">
            <v>Reschedule</v>
          </cell>
          <cell r="O2541" t="str">
            <v>Schedule for future</v>
          </cell>
          <cell r="W2541" t="str">
            <v>D21012549</v>
          </cell>
          <cell r="X2541" t="str">
            <v>AFAQ Muhammad Noor</v>
          </cell>
          <cell r="AL2541" t="str">
            <v>Al Umrah Al Jadidah</v>
          </cell>
          <cell r="AO2541">
            <v>219</v>
          </cell>
          <cell r="BT2541" t="str">
            <v>NO</v>
          </cell>
          <cell r="CB2541">
            <v>1</v>
          </cell>
          <cell r="CJ2541" t="str">
            <v/>
          </cell>
        </row>
        <row r="2542">
          <cell r="A2542" t="str">
            <v>6061924209346</v>
          </cell>
          <cell r="C2542" t="str">
            <v>Reverse Pickup(Return &amp; Refund)</v>
          </cell>
          <cell r="F2542" t="str">
            <v>C21036226</v>
          </cell>
          <cell r="I2542" t="str">
            <v>Out For Delivery</v>
          </cell>
          <cell r="N2542" t="str">
            <v>Uncontactable</v>
          </cell>
          <cell r="O2542" t="str">
            <v>No Answer</v>
          </cell>
          <cell r="W2542" t="str">
            <v>D21016875</v>
          </cell>
          <cell r="X2542" t="str">
            <v>HPS Hassan Mahmud Musa Ali</v>
          </cell>
          <cell r="AL2542" t="str">
            <v>Ar Rashidiyyah</v>
          </cell>
          <cell r="AO2542">
            <v>0</v>
          </cell>
          <cell r="BT2542" t="str">
            <v>NO</v>
          </cell>
          <cell r="CB2542">
            <v>1</v>
          </cell>
          <cell r="CJ2542" t="str">
            <v/>
          </cell>
        </row>
        <row r="2543">
          <cell r="A2543" t="str">
            <v>6061824478546</v>
          </cell>
          <cell r="C2543" t="str">
            <v>Dropship Order</v>
          </cell>
          <cell r="F2543" t="str">
            <v>C21035750</v>
          </cell>
          <cell r="I2543" t="str">
            <v>Out For Delivery</v>
          </cell>
          <cell r="N2543" t="str">
            <v>Reschedule</v>
          </cell>
          <cell r="O2543" t="str">
            <v>Schedule for future</v>
          </cell>
          <cell r="W2543" t="str">
            <v>D2109438101</v>
          </cell>
          <cell r="X2543" t="str">
            <v>Sikandar Ali Solangi Ameer Bux Alias Miran Solangi</v>
          </cell>
          <cell r="AL2543" t="str">
            <v>Sharai Al Mujahidin</v>
          </cell>
          <cell r="AO2543">
            <v>169</v>
          </cell>
          <cell r="BT2543" t="str">
            <v>NO</v>
          </cell>
          <cell r="CB2543">
            <v>3</v>
          </cell>
          <cell r="CJ2543" t="str">
            <v/>
          </cell>
        </row>
        <row r="2544">
          <cell r="A2544" t="str">
            <v>6061824656808</v>
          </cell>
          <cell r="C2544" t="str">
            <v>Dropship Order</v>
          </cell>
          <cell r="F2544" t="str">
            <v>C21035750</v>
          </cell>
          <cell r="I2544" t="str">
            <v>Out For Delivery</v>
          </cell>
          <cell r="N2544" t="str">
            <v>Uncontactable</v>
          </cell>
          <cell r="O2544" t="str">
            <v>No Answer</v>
          </cell>
          <cell r="W2544" t="str">
            <v>D21012549</v>
          </cell>
          <cell r="X2544" t="str">
            <v>AFAQ Muhammad Noor</v>
          </cell>
          <cell r="AL2544" t="str">
            <v>Al Umrah Al Jadidah</v>
          </cell>
          <cell r="AO2544">
            <v>200</v>
          </cell>
          <cell r="BT2544" t="str">
            <v>NO</v>
          </cell>
          <cell r="CB2544">
            <v>1</v>
          </cell>
          <cell r="CJ2544" t="str">
            <v/>
          </cell>
        </row>
        <row r="2545">
          <cell r="A2545" t="str">
            <v>6062224666298</v>
          </cell>
          <cell r="C2545" t="str">
            <v>Reverse Pickup(Return &amp; Refund)</v>
          </cell>
          <cell r="F2545" t="str">
            <v>C21036226</v>
          </cell>
          <cell r="I2545" t="str">
            <v>Out For Delivery</v>
          </cell>
          <cell r="N2545" t="str">
            <v>No Answer</v>
          </cell>
          <cell r="O2545" t="str">
            <v>Switched Off</v>
          </cell>
          <cell r="W2545" t="str">
            <v>D21016875</v>
          </cell>
          <cell r="X2545" t="str">
            <v>HPS Hassan Mahmud Musa Ali</v>
          </cell>
          <cell r="AL2545" t="str">
            <v>Ar Rashidiyyah</v>
          </cell>
          <cell r="AO2545">
            <v>0</v>
          </cell>
          <cell r="BT2545" t="str">
            <v>NO</v>
          </cell>
          <cell r="CB2545">
            <v>2</v>
          </cell>
          <cell r="CJ2545" t="str">
            <v/>
          </cell>
        </row>
        <row r="2546">
          <cell r="A2546" t="str">
            <v>6062124632389</v>
          </cell>
          <cell r="C2546" t="str">
            <v>Reverse Pickup(Return &amp; Refund)</v>
          </cell>
          <cell r="F2546" t="str">
            <v>C21036226</v>
          </cell>
          <cell r="I2546" t="str">
            <v>Out For Delivery</v>
          </cell>
          <cell r="N2546" t="str">
            <v>Reschedule</v>
          </cell>
          <cell r="O2546" t="str">
            <v>send schedule message</v>
          </cell>
          <cell r="W2546" t="str">
            <v>D21016875</v>
          </cell>
          <cell r="X2546" t="str">
            <v>HPS Hassan Mahmud Musa Ali</v>
          </cell>
          <cell r="AL2546" t="str">
            <v>Ar Rashidiyyah</v>
          </cell>
          <cell r="AO2546">
            <v>0</v>
          </cell>
          <cell r="BT2546" t="str">
            <v>NO</v>
          </cell>
          <cell r="CB2546">
            <v>1</v>
          </cell>
          <cell r="CJ2546" t="str">
            <v/>
          </cell>
        </row>
        <row r="2547">
          <cell r="A2547" t="str">
            <v>6062424613543</v>
          </cell>
          <cell r="C2547" t="str">
            <v>Dropship Order</v>
          </cell>
          <cell r="F2547" t="str">
            <v>C21035750</v>
          </cell>
          <cell r="I2547" t="str">
            <v>Out For Delivery</v>
          </cell>
          <cell r="N2547" t="str">
            <v/>
          </cell>
          <cell r="O2547" t="str">
            <v/>
          </cell>
          <cell r="W2547" t="str">
            <v>D21012549</v>
          </cell>
          <cell r="X2547" t="str">
            <v>AFAQ Muhammad Noor</v>
          </cell>
          <cell r="AL2547" t="str">
            <v>Al Umrah Al Jadidah</v>
          </cell>
          <cell r="AO2547">
            <v>199</v>
          </cell>
          <cell r="BT2547" t="str">
            <v>NO</v>
          </cell>
          <cell r="CB2547">
            <v>0</v>
          </cell>
          <cell r="CJ2547" t="str">
            <v/>
          </cell>
        </row>
        <row r="2548">
          <cell r="A2548" t="str">
            <v>6062624264640</v>
          </cell>
          <cell r="C2548" t="str">
            <v>Reverse Pickup(Return &amp; Refund)</v>
          </cell>
          <cell r="F2548" t="str">
            <v>C21036226</v>
          </cell>
          <cell r="I2548" t="str">
            <v>Out For Delivery</v>
          </cell>
          <cell r="N2548" t="str">
            <v/>
          </cell>
          <cell r="O2548" t="str">
            <v/>
          </cell>
          <cell r="W2548" t="str">
            <v>D21016875</v>
          </cell>
          <cell r="X2548" t="str">
            <v>HPS Hassan Mahmud Musa Ali</v>
          </cell>
          <cell r="AL2548" t="str">
            <v>Ar Rashidiyyah</v>
          </cell>
          <cell r="AO2548">
            <v>0</v>
          </cell>
          <cell r="BT2548" t="str">
            <v>NO</v>
          </cell>
          <cell r="CB2548">
            <v>0</v>
          </cell>
          <cell r="CJ2548" t="str">
            <v/>
          </cell>
        </row>
        <row r="2549">
          <cell r="A2549" t="str">
            <v>6062024314191</v>
          </cell>
          <cell r="C2549" t="str">
            <v>Dropship Order</v>
          </cell>
          <cell r="F2549" t="str">
            <v>C21035750</v>
          </cell>
          <cell r="I2549" t="str">
            <v>Out For Delivery</v>
          </cell>
          <cell r="N2549" t="str">
            <v>Reschedule</v>
          </cell>
          <cell r="O2549" t="str">
            <v>Schedule for future</v>
          </cell>
          <cell r="W2549" t="str">
            <v>D21012549</v>
          </cell>
          <cell r="X2549" t="str">
            <v>AFAQ Muhammad Noor</v>
          </cell>
          <cell r="AL2549" t="str">
            <v>Al Umrah Al Jadidah</v>
          </cell>
          <cell r="AO2549">
            <v>179</v>
          </cell>
          <cell r="BT2549" t="str">
            <v>NO</v>
          </cell>
          <cell r="CB2549">
            <v>3</v>
          </cell>
          <cell r="CJ2549" t="str">
            <v/>
          </cell>
        </row>
        <row r="2550">
          <cell r="A2550" t="str">
            <v>6062224872098</v>
          </cell>
          <cell r="C2550" t="str">
            <v>Reverse Pickup(Return &amp; Refund)</v>
          </cell>
          <cell r="F2550" t="str">
            <v>C21036226</v>
          </cell>
          <cell r="I2550" t="str">
            <v>Out For Delivery</v>
          </cell>
          <cell r="N2550" t="str">
            <v>Reschedule</v>
          </cell>
          <cell r="O2550" t="str">
            <v>send schedule message</v>
          </cell>
          <cell r="W2550" t="str">
            <v>D21016875</v>
          </cell>
          <cell r="X2550" t="str">
            <v>HPS Hassan Mahmud Musa Ali</v>
          </cell>
          <cell r="AL2550" t="str">
            <v>Ar Rashidiyyah</v>
          </cell>
          <cell r="AO2550">
            <v>0</v>
          </cell>
          <cell r="BT2550" t="str">
            <v>NO</v>
          </cell>
          <cell r="CB2550">
            <v>1</v>
          </cell>
          <cell r="CJ2550" t="str">
            <v/>
          </cell>
        </row>
        <row r="2551">
          <cell r="A2551" t="str">
            <v>6062224875990</v>
          </cell>
          <cell r="C2551" t="str">
            <v>Dropship Order</v>
          </cell>
          <cell r="F2551" t="str">
            <v>C21035750</v>
          </cell>
          <cell r="I2551" t="str">
            <v>Out For Delivery</v>
          </cell>
          <cell r="N2551" t="str">
            <v>Uncontactable</v>
          </cell>
          <cell r="O2551" t="str">
            <v xml:space="preserve"> No Answer</v>
          </cell>
          <cell r="W2551" t="str">
            <v>D21010717201</v>
          </cell>
          <cell r="X2551" t="str">
            <v>AFKAR-Abdul Ohab</v>
          </cell>
          <cell r="AL2551" t="str">
            <v>Ar Rashidiyyah</v>
          </cell>
          <cell r="AO2551">
            <v>179</v>
          </cell>
          <cell r="BT2551" t="str">
            <v>NO</v>
          </cell>
          <cell r="CB2551">
            <v>2</v>
          </cell>
          <cell r="CJ2551" t="str">
            <v/>
          </cell>
        </row>
        <row r="2552">
          <cell r="A2552" t="str">
            <v>6062124628779</v>
          </cell>
          <cell r="C2552" t="str">
            <v>Dropship Order</v>
          </cell>
          <cell r="F2552" t="str">
            <v>C21036624</v>
          </cell>
          <cell r="I2552" t="str">
            <v>Out For Delivery</v>
          </cell>
          <cell r="N2552" t="str">
            <v>Reschedule</v>
          </cell>
          <cell r="O2552" t="str">
            <v>Schedule for future</v>
          </cell>
          <cell r="W2552" t="str">
            <v>D21010717201</v>
          </cell>
          <cell r="X2552" t="str">
            <v>AFKAR-Abdul Ohab</v>
          </cell>
          <cell r="AL2552" t="str">
            <v>Ar Rashidiyyah</v>
          </cell>
          <cell r="AO2552">
            <v>249</v>
          </cell>
          <cell r="BT2552" t="str">
            <v>NO</v>
          </cell>
          <cell r="CB2552">
            <v>2</v>
          </cell>
          <cell r="CJ2552" t="str">
            <v/>
          </cell>
        </row>
        <row r="2553">
          <cell r="A2553" t="str">
            <v>6061324478775</v>
          </cell>
          <cell r="C2553" t="str">
            <v>Dropship Order</v>
          </cell>
          <cell r="F2553" t="str">
            <v>C21035750</v>
          </cell>
          <cell r="I2553" t="str">
            <v>Out For Delivery</v>
          </cell>
          <cell r="N2553" t="str">
            <v>Reschedule</v>
          </cell>
          <cell r="O2553" t="str">
            <v>Schedule for future</v>
          </cell>
          <cell r="W2553" t="str">
            <v>D21010717201</v>
          </cell>
          <cell r="X2553" t="str">
            <v>AFKAR-Abdul Ohab</v>
          </cell>
          <cell r="AL2553" t="str">
            <v>Ar Rashidiyyah</v>
          </cell>
          <cell r="AO2553">
            <v>189</v>
          </cell>
          <cell r="BT2553" t="str">
            <v>NO</v>
          </cell>
          <cell r="CB2553">
            <v>1</v>
          </cell>
          <cell r="CJ2553" t="str">
            <v/>
          </cell>
        </row>
        <row r="2554">
          <cell r="A2554" t="str">
            <v>6061524765164</v>
          </cell>
          <cell r="C2554" t="str">
            <v>Dropship Order</v>
          </cell>
          <cell r="F2554" t="str">
            <v>C2103716501</v>
          </cell>
          <cell r="I2554" t="str">
            <v>Out For Delivery</v>
          </cell>
          <cell r="N2554" t="str">
            <v>Reschedule</v>
          </cell>
          <cell r="O2554" t="str">
            <v>Schedule for future</v>
          </cell>
          <cell r="W2554" t="str">
            <v>D21012549</v>
          </cell>
          <cell r="X2554" t="str">
            <v>AFAQ Muhammad Noor</v>
          </cell>
          <cell r="AL2554" t="str">
            <v>النوارية</v>
          </cell>
          <cell r="AO2554">
            <v>0</v>
          </cell>
          <cell r="BT2554" t="str">
            <v>NO</v>
          </cell>
          <cell r="CB2554">
            <v>2</v>
          </cell>
          <cell r="CJ2554" t="str">
            <v>BOX</v>
          </cell>
        </row>
        <row r="2555">
          <cell r="A2555" t="str">
            <v>6062424522229</v>
          </cell>
          <cell r="C2555" t="str">
            <v>Dropship Order</v>
          </cell>
          <cell r="F2555" t="str">
            <v>C2103785701</v>
          </cell>
          <cell r="I2555" t="str">
            <v>Out For Delivery</v>
          </cell>
          <cell r="N2555" t="str">
            <v/>
          </cell>
          <cell r="O2555" t="str">
            <v/>
          </cell>
          <cell r="W2555" t="str">
            <v>D21010505101</v>
          </cell>
          <cell r="X2555" t="str">
            <v>HPS-Hussain Muhammed</v>
          </cell>
          <cell r="AL2555" t="str">
            <v>Jabal An Nur</v>
          </cell>
          <cell r="AO2555">
            <v>299</v>
          </cell>
          <cell r="BT2555" t="str">
            <v>NO</v>
          </cell>
          <cell r="CB2555">
            <v>0</v>
          </cell>
          <cell r="CJ2555" t="str">
            <v/>
          </cell>
        </row>
        <row r="2556">
          <cell r="A2556" t="str">
            <v>6062224820022</v>
          </cell>
          <cell r="C2556" t="str">
            <v>Dropship Order</v>
          </cell>
          <cell r="F2556" t="str">
            <v>C2103730101</v>
          </cell>
          <cell r="I2556" t="str">
            <v>Out For Delivery</v>
          </cell>
          <cell r="N2556" t="str">
            <v/>
          </cell>
          <cell r="O2556" t="str">
            <v/>
          </cell>
          <cell r="W2556" t="str">
            <v>D21010717201</v>
          </cell>
          <cell r="X2556" t="str">
            <v>AFKAR-Abdul Ohab</v>
          </cell>
          <cell r="AL2556" t="str">
            <v>Sharai Al Mujahidin</v>
          </cell>
          <cell r="AO2556">
            <v>0</v>
          </cell>
          <cell r="BT2556" t="str">
            <v>NO</v>
          </cell>
          <cell r="CB2556">
            <v>0</v>
          </cell>
          <cell r="CJ2556" t="str">
            <v>POUCH</v>
          </cell>
        </row>
        <row r="2557">
          <cell r="A2557" t="str">
            <v>6062024771144</v>
          </cell>
          <cell r="C2557" t="str">
            <v>Dropship Order</v>
          </cell>
          <cell r="F2557" t="str">
            <v>C2103785701</v>
          </cell>
          <cell r="I2557" t="str">
            <v>Delivered</v>
          </cell>
          <cell r="N2557" t="str">
            <v>Reschedule</v>
          </cell>
          <cell r="O2557" t="str">
            <v>send schedule message</v>
          </cell>
          <cell r="W2557" t="str">
            <v>D21010505101</v>
          </cell>
          <cell r="X2557" t="str">
            <v>HPS-Hussain Muhammed</v>
          </cell>
          <cell r="AL2557" t="str">
            <v>Al Adel</v>
          </cell>
          <cell r="AO2557">
            <v>179</v>
          </cell>
          <cell r="BT2557" t="str">
            <v>YES</v>
          </cell>
          <cell r="CB2557">
            <v>2</v>
          </cell>
          <cell r="CJ2557" t="str">
            <v/>
          </cell>
        </row>
        <row r="2558">
          <cell r="A2558" t="str">
            <v>6061124995332</v>
          </cell>
          <cell r="C2558" t="str">
            <v>Dropship Order</v>
          </cell>
          <cell r="F2558" t="str">
            <v>C21036624</v>
          </cell>
          <cell r="I2558" t="str">
            <v>Out For Delivery</v>
          </cell>
          <cell r="N2558" t="str">
            <v>Reschedule</v>
          </cell>
          <cell r="O2558" t="str">
            <v>Schedule for future</v>
          </cell>
          <cell r="W2558" t="str">
            <v>D21012549</v>
          </cell>
          <cell r="X2558" t="str">
            <v>AFAQ Muhammad Noor</v>
          </cell>
          <cell r="AL2558" t="str">
            <v>An Nawwariyyah</v>
          </cell>
          <cell r="AO2558">
            <v>229</v>
          </cell>
          <cell r="BT2558" t="str">
            <v>NO</v>
          </cell>
          <cell r="CB2558">
            <v>2</v>
          </cell>
          <cell r="CJ2558" t="str">
            <v/>
          </cell>
        </row>
        <row r="2559">
          <cell r="A2559" t="str">
            <v>6062424855401</v>
          </cell>
          <cell r="C2559" t="str">
            <v>Dropship Order</v>
          </cell>
          <cell r="F2559" t="str">
            <v>C21035750</v>
          </cell>
          <cell r="I2559" t="str">
            <v>Out For Delivery</v>
          </cell>
          <cell r="N2559" t="str">
            <v>Cancel</v>
          </cell>
          <cell r="O2559" t="str">
            <v>Open Package Request</v>
          </cell>
          <cell r="W2559" t="str">
            <v>D21010505101</v>
          </cell>
          <cell r="X2559" t="str">
            <v>HPS-Hussain Muhammed</v>
          </cell>
          <cell r="AL2559" t="str">
            <v>Al Adel</v>
          </cell>
          <cell r="AO2559">
            <v>299</v>
          </cell>
          <cell r="BT2559" t="str">
            <v>NO</v>
          </cell>
          <cell r="CB2559">
            <v>0</v>
          </cell>
          <cell r="CJ2559" t="str">
            <v/>
          </cell>
        </row>
        <row r="2560">
          <cell r="A2560" t="str">
            <v>6062524491582</v>
          </cell>
          <cell r="C2560" t="str">
            <v>Dropship Order</v>
          </cell>
          <cell r="F2560" t="str">
            <v>C21036106</v>
          </cell>
          <cell r="I2560" t="str">
            <v>Out For Delivery</v>
          </cell>
          <cell r="N2560" t="str">
            <v/>
          </cell>
          <cell r="O2560" t="str">
            <v/>
          </cell>
          <cell r="W2560" t="str">
            <v>D21012549</v>
          </cell>
          <cell r="X2560" t="str">
            <v>AFAQ Muhammad Noor</v>
          </cell>
          <cell r="AL2560" t="str">
            <v>Al Umrah Al Jadidah</v>
          </cell>
          <cell r="AO2560">
            <v>120</v>
          </cell>
          <cell r="BT2560" t="str">
            <v>NO</v>
          </cell>
          <cell r="CB2560">
            <v>0</v>
          </cell>
          <cell r="CJ2560" t="str">
            <v/>
          </cell>
        </row>
        <row r="2561">
          <cell r="A2561" t="str">
            <v>6053124841751</v>
          </cell>
          <cell r="C2561" t="str">
            <v>Dropship Order</v>
          </cell>
          <cell r="F2561" t="str">
            <v>C21035750</v>
          </cell>
          <cell r="I2561" t="str">
            <v>Out For Delivery</v>
          </cell>
          <cell r="N2561" t="str">
            <v>Uncontactable</v>
          </cell>
          <cell r="O2561" t="str">
            <v xml:space="preserve"> No Answer</v>
          </cell>
          <cell r="W2561" t="str">
            <v>D21010505101</v>
          </cell>
          <cell r="X2561" t="str">
            <v>HPS-Hussain Muhammed</v>
          </cell>
          <cell r="AL2561" t="str">
            <v>Jabal An Nur</v>
          </cell>
          <cell r="AO2561">
            <v>189</v>
          </cell>
          <cell r="BT2561" t="str">
            <v>NO</v>
          </cell>
          <cell r="CB2561">
            <v>2</v>
          </cell>
          <cell r="CJ2561" t="str">
            <v/>
          </cell>
        </row>
        <row r="2562">
          <cell r="A2562" t="str">
            <v>6062324368787</v>
          </cell>
          <cell r="C2562" t="str">
            <v>Dropship Order</v>
          </cell>
          <cell r="F2562" t="str">
            <v>C21030007</v>
          </cell>
          <cell r="I2562" t="str">
            <v>Out For Delivery</v>
          </cell>
          <cell r="N2562" t="str">
            <v>Reschedule</v>
          </cell>
          <cell r="O2562" t="str">
            <v>Schedule for future</v>
          </cell>
          <cell r="W2562" t="str">
            <v>D21012549</v>
          </cell>
          <cell r="X2562" t="str">
            <v>AFAQ Muhammad Noor</v>
          </cell>
          <cell r="AL2562" t="str">
            <v>An Nawwariyyah</v>
          </cell>
          <cell r="AO2562">
            <v>98</v>
          </cell>
          <cell r="BT2562" t="str">
            <v>NO</v>
          </cell>
          <cell r="CB2562">
            <v>1</v>
          </cell>
          <cell r="CJ2562" t="str">
            <v/>
          </cell>
        </row>
        <row r="2563">
          <cell r="A2563" t="str">
            <v>6061824254414</v>
          </cell>
          <cell r="C2563" t="str">
            <v>Dropship Order</v>
          </cell>
          <cell r="F2563" t="str">
            <v>C21035750</v>
          </cell>
          <cell r="I2563" t="str">
            <v>Out For Delivery</v>
          </cell>
          <cell r="N2563" t="str">
            <v>Reschedule</v>
          </cell>
          <cell r="O2563" t="str">
            <v>Schedule for future</v>
          </cell>
          <cell r="W2563" t="str">
            <v>D21010505101</v>
          </cell>
          <cell r="X2563" t="str">
            <v>HPS-Hussain Muhammed</v>
          </cell>
          <cell r="AL2563" t="str">
            <v>Jabal An Nur</v>
          </cell>
          <cell r="AO2563">
            <v>199</v>
          </cell>
          <cell r="BT2563" t="str">
            <v>NO</v>
          </cell>
          <cell r="CB2563">
            <v>1</v>
          </cell>
          <cell r="CJ2563" t="str">
            <v/>
          </cell>
        </row>
        <row r="2564">
          <cell r="A2564" t="str">
            <v>6061724503995</v>
          </cell>
          <cell r="C2564" t="str">
            <v>Dropship Order</v>
          </cell>
          <cell r="F2564" t="str">
            <v>C2103716501</v>
          </cell>
          <cell r="I2564" t="str">
            <v>Out For Delivery</v>
          </cell>
          <cell r="N2564" t="str">
            <v>Cancel</v>
          </cell>
          <cell r="O2564" t="str">
            <v>Doesn't Want to Give Reason</v>
          </cell>
          <cell r="W2564" t="str">
            <v>D21010717201</v>
          </cell>
          <cell r="X2564" t="str">
            <v>AFKAR-Abdul Ohab</v>
          </cell>
          <cell r="AL2564" t="str">
            <v>Ar Rashidiyyah</v>
          </cell>
          <cell r="AO2564">
            <v>999.36</v>
          </cell>
          <cell r="BT2564" t="str">
            <v>NO</v>
          </cell>
          <cell r="CB2564">
            <v>2</v>
          </cell>
          <cell r="CJ2564" t="str">
            <v>POUCH</v>
          </cell>
        </row>
        <row r="2565">
          <cell r="A2565" t="str">
            <v>6062424116933</v>
          </cell>
          <cell r="C2565" t="str">
            <v>Dropship Order</v>
          </cell>
          <cell r="F2565" t="str">
            <v>C21035750</v>
          </cell>
          <cell r="I2565" t="str">
            <v>Out For Delivery</v>
          </cell>
          <cell r="N2565" t="str">
            <v/>
          </cell>
          <cell r="O2565" t="str">
            <v/>
          </cell>
          <cell r="W2565" t="str">
            <v>D21010505101</v>
          </cell>
          <cell r="X2565" t="str">
            <v>HPS-Hussain Muhammed</v>
          </cell>
          <cell r="AL2565" t="str">
            <v>Jabal An Nur</v>
          </cell>
          <cell r="AO2565">
            <v>199</v>
          </cell>
          <cell r="BT2565" t="str">
            <v>NO</v>
          </cell>
          <cell r="CB2565">
            <v>0</v>
          </cell>
          <cell r="CJ2565" t="str">
            <v/>
          </cell>
        </row>
        <row r="2566">
          <cell r="A2566" t="str">
            <v>6062424771985</v>
          </cell>
          <cell r="C2566" t="str">
            <v>Dropship Order</v>
          </cell>
          <cell r="F2566" t="str">
            <v>C21035750</v>
          </cell>
          <cell r="I2566" t="str">
            <v>Out For Delivery</v>
          </cell>
          <cell r="N2566" t="str">
            <v/>
          </cell>
          <cell r="O2566" t="str">
            <v/>
          </cell>
          <cell r="W2566" t="str">
            <v>D21010505101</v>
          </cell>
          <cell r="X2566" t="str">
            <v>HPS-Hussain Muhammed</v>
          </cell>
          <cell r="AL2566" t="str">
            <v>Jabal An Nur</v>
          </cell>
          <cell r="AO2566">
            <v>199</v>
          </cell>
          <cell r="BT2566" t="str">
            <v>NO</v>
          </cell>
          <cell r="CB2566">
            <v>0</v>
          </cell>
          <cell r="CJ2566" t="str">
            <v/>
          </cell>
        </row>
        <row r="2567">
          <cell r="A2567" t="str">
            <v>6062324771696</v>
          </cell>
          <cell r="C2567" t="str">
            <v>Dropship Order</v>
          </cell>
          <cell r="F2567" t="str">
            <v>C21036346</v>
          </cell>
          <cell r="I2567" t="str">
            <v>Out For Delivery</v>
          </cell>
          <cell r="N2567" t="str">
            <v>Uncontactable</v>
          </cell>
          <cell r="O2567" t="str">
            <v xml:space="preserve"> No Answer</v>
          </cell>
          <cell r="W2567" t="str">
            <v>D21010505101</v>
          </cell>
          <cell r="X2567" t="str">
            <v>HPS-Hussain Muhammed</v>
          </cell>
          <cell r="AL2567" t="str">
            <v>Al Adel</v>
          </cell>
          <cell r="AO2567">
            <v>184.4</v>
          </cell>
          <cell r="BT2567" t="str">
            <v>NO</v>
          </cell>
          <cell r="CB2567">
            <v>1</v>
          </cell>
          <cell r="CJ2567" t="str">
            <v/>
          </cell>
        </row>
        <row r="2568">
          <cell r="A2568" t="str">
            <v>6062324209396</v>
          </cell>
          <cell r="C2568" t="str">
            <v>Dropship Order</v>
          </cell>
          <cell r="F2568" t="str">
            <v>C21035750</v>
          </cell>
          <cell r="I2568" t="str">
            <v>Out For Delivery</v>
          </cell>
          <cell r="N2568" t="str">
            <v>Uncontactable</v>
          </cell>
          <cell r="O2568" t="str">
            <v xml:space="preserve"> No Answer</v>
          </cell>
          <cell r="W2568" t="str">
            <v>D21010505101</v>
          </cell>
          <cell r="X2568" t="str">
            <v>HPS-Hussain Muhammed</v>
          </cell>
          <cell r="AL2568" t="str">
            <v>Al Adel</v>
          </cell>
          <cell r="AO2568">
            <v>199</v>
          </cell>
          <cell r="BT2568" t="str">
            <v>NO</v>
          </cell>
          <cell r="CB2568">
            <v>1</v>
          </cell>
          <cell r="CJ2568" t="str">
            <v/>
          </cell>
        </row>
        <row r="2569">
          <cell r="A2569" t="str">
            <v>6052824616959</v>
          </cell>
          <cell r="C2569" t="str">
            <v>Dropship Order</v>
          </cell>
          <cell r="F2569" t="str">
            <v>C21036106</v>
          </cell>
          <cell r="I2569" t="str">
            <v>Out For Delivery</v>
          </cell>
          <cell r="N2569" t="str">
            <v>No Answer</v>
          </cell>
          <cell r="O2569" t="str">
            <v>Switched Off</v>
          </cell>
          <cell r="W2569" t="str">
            <v>D21012549</v>
          </cell>
          <cell r="X2569" t="str">
            <v>AFAQ Muhammad Noor</v>
          </cell>
          <cell r="AL2569" t="str">
            <v>Makkah</v>
          </cell>
          <cell r="AO2569">
            <v>99</v>
          </cell>
          <cell r="BT2569" t="str">
            <v>NO</v>
          </cell>
          <cell r="CB2569">
            <v>4</v>
          </cell>
          <cell r="CJ2569" t="str">
            <v/>
          </cell>
        </row>
        <row r="2570">
          <cell r="A2570" t="str">
            <v>6061224803904</v>
          </cell>
          <cell r="C2570" t="str">
            <v>Dropship Order</v>
          </cell>
          <cell r="F2570" t="str">
            <v>C2103719401</v>
          </cell>
          <cell r="I2570" t="str">
            <v>Out For Delivery</v>
          </cell>
          <cell r="N2570" t="str">
            <v>Reschedule</v>
          </cell>
          <cell r="O2570" t="str">
            <v>Schedule for future</v>
          </cell>
          <cell r="W2570" t="str">
            <v>D21012549</v>
          </cell>
          <cell r="X2570" t="str">
            <v>AFAQ Muhammad Noor</v>
          </cell>
          <cell r="AL2570" t="str">
            <v>An Nawwariyyah</v>
          </cell>
          <cell r="AO2570">
            <v>109</v>
          </cell>
          <cell r="BT2570" t="str">
            <v>NO</v>
          </cell>
          <cell r="CB2570">
            <v>1</v>
          </cell>
          <cell r="CJ2570" t="str">
            <v/>
          </cell>
        </row>
        <row r="2571">
          <cell r="A2571" t="str">
            <v>6062124735347</v>
          </cell>
          <cell r="C2571" t="str">
            <v>Dropship Order</v>
          </cell>
          <cell r="F2571" t="str">
            <v>C21036593</v>
          </cell>
          <cell r="I2571" t="str">
            <v>Out For Delivery</v>
          </cell>
          <cell r="N2571" t="str">
            <v>Cancel</v>
          </cell>
          <cell r="O2571" t="str">
            <v>Doesn't Want to Give Reason</v>
          </cell>
          <cell r="W2571" t="str">
            <v>D21012549</v>
          </cell>
          <cell r="X2571" t="str">
            <v>AFAQ Muhammad Noor</v>
          </cell>
          <cell r="AL2571" t="str">
            <v>An Nawwariyyah</v>
          </cell>
          <cell r="AO2571">
            <v>199</v>
          </cell>
          <cell r="BT2571" t="str">
            <v>NO</v>
          </cell>
          <cell r="CB2571">
            <v>3</v>
          </cell>
          <cell r="CJ2571" t="str">
            <v/>
          </cell>
        </row>
        <row r="2572">
          <cell r="A2572" t="str">
            <v>6060824128084</v>
          </cell>
          <cell r="C2572" t="str">
            <v>Dropship Order</v>
          </cell>
          <cell r="F2572" t="str">
            <v>C21036106</v>
          </cell>
          <cell r="I2572" t="str">
            <v>Out For Delivery</v>
          </cell>
          <cell r="N2572" t="str">
            <v>No Answer</v>
          </cell>
          <cell r="O2572" t="str">
            <v>Switched Off</v>
          </cell>
          <cell r="W2572" t="str">
            <v>D21012549</v>
          </cell>
          <cell r="X2572" t="str">
            <v>AFAQ Muhammad Noor</v>
          </cell>
          <cell r="AL2572" t="str">
            <v>Al Umrah Al Jadidah</v>
          </cell>
          <cell r="AO2572">
            <v>399</v>
          </cell>
          <cell r="BT2572" t="str">
            <v>NO</v>
          </cell>
          <cell r="CB2572">
            <v>4</v>
          </cell>
          <cell r="CJ2572" t="str">
            <v/>
          </cell>
        </row>
        <row r="2573">
          <cell r="A2573" t="str">
            <v>6062424841210</v>
          </cell>
          <cell r="C2573" t="str">
            <v>Dropship Order</v>
          </cell>
          <cell r="F2573" t="str">
            <v>C21035750</v>
          </cell>
          <cell r="I2573" t="str">
            <v>Out For Delivery</v>
          </cell>
          <cell r="N2573" t="str">
            <v/>
          </cell>
          <cell r="O2573" t="str">
            <v/>
          </cell>
          <cell r="W2573" t="str">
            <v>D21010505101</v>
          </cell>
          <cell r="X2573" t="str">
            <v>HPS-Hussain Muhammed</v>
          </cell>
          <cell r="AL2573" t="str">
            <v>Al Adel</v>
          </cell>
          <cell r="AO2573">
            <v>399</v>
          </cell>
          <cell r="BT2573" t="str">
            <v>NO</v>
          </cell>
          <cell r="CB2573">
            <v>0</v>
          </cell>
          <cell r="CJ2573" t="str">
            <v/>
          </cell>
        </row>
        <row r="2574">
          <cell r="A2574" t="str">
            <v>6060624694609</v>
          </cell>
          <cell r="C2574" t="str">
            <v>Dropship Order</v>
          </cell>
          <cell r="F2574" t="str">
            <v>C21036593</v>
          </cell>
          <cell r="I2574" t="str">
            <v>Out For Delivery</v>
          </cell>
          <cell r="N2574" t="str">
            <v>Reschedule</v>
          </cell>
          <cell r="O2574" t="str">
            <v>Schedule for future</v>
          </cell>
          <cell r="W2574" t="str">
            <v>D21012549</v>
          </cell>
          <cell r="X2574" t="str">
            <v>AFAQ Muhammad Noor</v>
          </cell>
          <cell r="AL2574" t="str">
            <v>Al Umrah Al Jadidah</v>
          </cell>
          <cell r="AO2574">
            <v>179</v>
          </cell>
          <cell r="BT2574" t="str">
            <v>NO</v>
          </cell>
          <cell r="CB2574">
            <v>3</v>
          </cell>
          <cell r="CJ2574" t="str">
            <v/>
          </cell>
        </row>
        <row r="2575">
          <cell r="A2575" t="str">
            <v>6062324647734</v>
          </cell>
          <cell r="C2575" t="str">
            <v>Dropship Order</v>
          </cell>
          <cell r="F2575" t="str">
            <v>C2103785701</v>
          </cell>
          <cell r="I2575" t="str">
            <v>Out For Delivery</v>
          </cell>
          <cell r="N2575" t="str">
            <v>Review</v>
          </cell>
          <cell r="O2575" t="str">
            <v>Customer Wants to Change Location</v>
          </cell>
          <cell r="W2575" t="str">
            <v>D21010505101</v>
          </cell>
          <cell r="X2575" t="str">
            <v>HPS-Hussain Muhammed</v>
          </cell>
          <cell r="AL2575" t="str">
            <v>Jabal An Nur</v>
          </cell>
          <cell r="AO2575">
            <v>299</v>
          </cell>
          <cell r="BT2575" t="str">
            <v>NO</v>
          </cell>
          <cell r="CB2575">
            <v>0</v>
          </cell>
          <cell r="CJ2575" t="str">
            <v/>
          </cell>
        </row>
        <row r="2576">
          <cell r="A2576" t="str">
            <v>6062224190218</v>
          </cell>
          <cell r="C2576" t="str">
            <v>Dropship Order</v>
          </cell>
          <cell r="F2576" t="str">
            <v>C2103719401</v>
          </cell>
          <cell r="I2576" t="str">
            <v>Out For Delivery</v>
          </cell>
          <cell r="N2576" t="str">
            <v>Review</v>
          </cell>
          <cell r="O2576" t="str">
            <v>Customer Wants to Change Location</v>
          </cell>
          <cell r="W2576" t="str">
            <v>D21012549</v>
          </cell>
          <cell r="X2576" t="str">
            <v>AFAQ Muhammad Noor</v>
          </cell>
          <cell r="AL2576" t="str">
            <v>An Nawwariyyah</v>
          </cell>
          <cell r="AO2576">
            <v>129.03</v>
          </cell>
          <cell r="BT2576" t="str">
            <v>NO</v>
          </cell>
          <cell r="CB2576">
            <v>2</v>
          </cell>
          <cell r="CJ2576" t="str">
            <v/>
          </cell>
        </row>
        <row r="2577">
          <cell r="A2577" t="str">
            <v>6062324897193</v>
          </cell>
          <cell r="C2577" t="str">
            <v>Dropship Order</v>
          </cell>
          <cell r="F2577" t="str">
            <v>C21035750</v>
          </cell>
          <cell r="I2577" t="str">
            <v>Delivered</v>
          </cell>
          <cell r="N2577" t="str">
            <v/>
          </cell>
          <cell r="O2577" t="str">
            <v/>
          </cell>
          <cell r="W2577" t="str">
            <v>D21010505101</v>
          </cell>
          <cell r="X2577" t="str">
            <v>HPS-Hussain Muhammed</v>
          </cell>
          <cell r="AL2577" t="str">
            <v>Jabal An Nur</v>
          </cell>
          <cell r="AO2577">
            <v>198</v>
          </cell>
          <cell r="BT2577" t="str">
            <v>YES</v>
          </cell>
          <cell r="CB2577">
            <v>1</v>
          </cell>
          <cell r="CJ2577" t="str">
            <v/>
          </cell>
        </row>
        <row r="2578">
          <cell r="A2578" t="str">
            <v>6062424383836</v>
          </cell>
          <cell r="C2578" t="str">
            <v>Dropship Order</v>
          </cell>
          <cell r="F2578" t="str">
            <v>C21035750</v>
          </cell>
          <cell r="I2578" t="str">
            <v>Out For Delivery</v>
          </cell>
          <cell r="N2578" t="str">
            <v/>
          </cell>
          <cell r="O2578" t="str">
            <v/>
          </cell>
          <cell r="W2578" t="str">
            <v>D21010505101</v>
          </cell>
          <cell r="X2578" t="str">
            <v>HPS-Hussain Muhammed</v>
          </cell>
          <cell r="AL2578" t="str">
            <v>Jabal An Nur</v>
          </cell>
          <cell r="AO2578">
            <v>329</v>
          </cell>
          <cell r="BT2578" t="str">
            <v>NO</v>
          </cell>
          <cell r="CB2578">
            <v>0</v>
          </cell>
          <cell r="CJ2578" t="str">
            <v/>
          </cell>
        </row>
        <row r="2579">
          <cell r="A2579" t="str">
            <v>6062124933843</v>
          </cell>
          <cell r="C2579" t="str">
            <v>Dropship Order</v>
          </cell>
          <cell r="F2579" t="str">
            <v>C21035750</v>
          </cell>
          <cell r="I2579" t="str">
            <v>Out For Delivery</v>
          </cell>
          <cell r="N2579" t="str">
            <v>Reschedule</v>
          </cell>
          <cell r="O2579" t="str">
            <v>Schedule for future</v>
          </cell>
          <cell r="W2579" t="str">
            <v>D21012549</v>
          </cell>
          <cell r="X2579" t="str">
            <v>AFAQ Muhammad Noor</v>
          </cell>
          <cell r="AL2579" t="str">
            <v>An Nawwariyyah</v>
          </cell>
          <cell r="AO2579">
            <v>199</v>
          </cell>
          <cell r="BT2579" t="str">
            <v>NO</v>
          </cell>
          <cell r="CB2579">
            <v>3</v>
          </cell>
          <cell r="CJ2579" t="str">
            <v/>
          </cell>
        </row>
        <row r="2580">
          <cell r="A2580" t="str">
            <v>6061824974467</v>
          </cell>
          <cell r="C2580" t="str">
            <v>Dropship Order</v>
          </cell>
          <cell r="F2580" t="str">
            <v>C21036106</v>
          </cell>
          <cell r="I2580" t="str">
            <v>Out For Delivery</v>
          </cell>
          <cell r="N2580" t="str">
            <v>Cancel</v>
          </cell>
          <cell r="O2580" t="str">
            <v>Duplicate Order</v>
          </cell>
          <cell r="W2580" t="str">
            <v>D21012549</v>
          </cell>
          <cell r="X2580" t="str">
            <v>AFAQ Muhammad Noor</v>
          </cell>
          <cell r="AL2580" t="str">
            <v>Makkah</v>
          </cell>
          <cell r="AO2580">
            <v>79</v>
          </cell>
          <cell r="BT2580" t="str">
            <v>NO</v>
          </cell>
          <cell r="CB2580">
            <v>2</v>
          </cell>
          <cell r="CJ2580" t="str">
            <v/>
          </cell>
        </row>
        <row r="2581">
          <cell r="A2581" t="str">
            <v>6052024542172</v>
          </cell>
          <cell r="C2581" t="str">
            <v>Dropship Order</v>
          </cell>
          <cell r="F2581" t="str">
            <v>C2103719401</v>
          </cell>
          <cell r="I2581" t="str">
            <v>Out For Delivery</v>
          </cell>
          <cell r="N2581" t="str">
            <v>Reschedule</v>
          </cell>
          <cell r="O2581" t="str">
            <v>Schedule for future</v>
          </cell>
          <cell r="W2581" t="str">
            <v>D21012549</v>
          </cell>
          <cell r="X2581" t="str">
            <v>AFAQ Muhammad Noor</v>
          </cell>
          <cell r="AL2581" t="str">
            <v>An Nawwariyyah</v>
          </cell>
          <cell r="AO2581">
            <v>384</v>
          </cell>
          <cell r="BT2581" t="str">
            <v>NO</v>
          </cell>
          <cell r="CB2581">
            <v>4</v>
          </cell>
          <cell r="CJ2581" t="str">
            <v/>
          </cell>
        </row>
        <row r="2582">
          <cell r="A2582" t="str">
            <v>6062024788224</v>
          </cell>
          <cell r="C2582" t="str">
            <v>Dropship Order</v>
          </cell>
          <cell r="F2582" t="str">
            <v>C21036624</v>
          </cell>
          <cell r="I2582" t="str">
            <v>Out For Delivery</v>
          </cell>
          <cell r="N2582" t="str">
            <v>Reschedule</v>
          </cell>
          <cell r="O2582" t="str">
            <v>Schedule for future</v>
          </cell>
          <cell r="W2582" t="str">
            <v>D21012549</v>
          </cell>
          <cell r="X2582" t="str">
            <v>AFAQ Muhammad Noor</v>
          </cell>
          <cell r="AL2582" t="str">
            <v>Al Umrah Al Jadidah</v>
          </cell>
          <cell r="AO2582">
            <v>199</v>
          </cell>
          <cell r="BT2582" t="str">
            <v>NO</v>
          </cell>
          <cell r="CB2582">
            <v>3</v>
          </cell>
          <cell r="CJ2582" t="str">
            <v/>
          </cell>
        </row>
        <row r="2583">
          <cell r="A2583" t="str">
            <v>6061824468425</v>
          </cell>
          <cell r="C2583" t="str">
            <v>Dropship Order</v>
          </cell>
          <cell r="F2583" t="str">
            <v>C21036624</v>
          </cell>
          <cell r="I2583" t="str">
            <v>Out For Delivery</v>
          </cell>
          <cell r="N2583" t="str">
            <v>Reschedule</v>
          </cell>
          <cell r="O2583" t="str">
            <v>Schedule for future</v>
          </cell>
          <cell r="W2583" t="str">
            <v>D21012549</v>
          </cell>
          <cell r="X2583" t="str">
            <v>AFAQ Muhammad Noor</v>
          </cell>
          <cell r="AL2583" t="str">
            <v>Al Umrah Al Jadidah</v>
          </cell>
          <cell r="AO2583">
            <v>189</v>
          </cell>
          <cell r="BT2583" t="str">
            <v>NO</v>
          </cell>
          <cell r="CB2583">
            <v>3</v>
          </cell>
          <cell r="CJ2583" t="str">
            <v/>
          </cell>
        </row>
        <row r="2584">
          <cell r="A2584" t="str">
            <v>6061824160103</v>
          </cell>
          <cell r="C2584" t="str">
            <v>Dropship Order</v>
          </cell>
          <cell r="F2584" t="str">
            <v>C21036106</v>
          </cell>
          <cell r="I2584" t="str">
            <v>Out For Delivery</v>
          </cell>
          <cell r="N2584" t="str">
            <v>Reschedule</v>
          </cell>
          <cell r="O2584" t="str">
            <v>Schedule for future</v>
          </cell>
          <cell r="W2584" t="str">
            <v>D21012549</v>
          </cell>
          <cell r="X2584" t="str">
            <v>AFAQ Muhammad Noor</v>
          </cell>
          <cell r="AL2584" t="str">
            <v>Makkah</v>
          </cell>
          <cell r="AO2584">
            <v>130</v>
          </cell>
          <cell r="BT2584" t="str">
            <v>NO</v>
          </cell>
          <cell r="CB2584">
            <v>3</v>
          </cell>
          <cell r="CJ2584" t="str">
            <v/>
          </cell>
        </row>
        <row r="2585">
          <cell r="A2585" t="str">
            <v>6061124312716</v>
          </cell>
          <cell r="C2585" t="str">
            <v>Dropship Order</v>
          </cell>
          <cell r="F2585" t="str">
            <v>C21036106</v>
          </cell>
          <cell r="I2585" t="str">
            <v>Out For Delivery</v>
          </cell>
          <cell r="N2585" t="str">
            <v>Reschedule</v>
          </cell>
          <cell r="O2585" t="str">
            <v>Schedule for future</v>
          </cell>
          <cell r="W2585" t="str">
            <v>D21012549</v>
          </cell>
          <cell r="X2585" t="str">
            <v>AFAQ Muhammad Noor</v>
          </cell>
          <cell r="AL2585" t="str">
            <v>Al Umrah Al Jadidah</v>
          </cell>
          <cell r="AO2585">
            <v>139</v>
          </cell>
          <cell r="BT2585" t="str">
            <v>NO</v>
          </cell>
          <cell r="CB2585">
            <v>3</v>
          </cell>
          <cell r="CJ2585" t="str">
            <v/>
          </cell>
        </row>
        <row r="2586">
          <cell r="A2586" t="str">
            <v>6062424402070</v>
          </cell>
          <cell r="C2586" t="str">
            <v>Dropship Order</v>
          </cell>
          <cell r="F2586" t="str">
            <v>C21035750</v>
          </cell>
          <cell r="I2586" t="str">
            <v>Out For Delivery</v>
          </cell>
          <cell r="N2586" t="str">
            <v/>
          </cell>
          <cell r="O2586" t="str">
            <v/>
          </cell>
          <cell r="W2586" t="str">
            <v>D21010505101</v>
          </cell>
          <cell r="X2586" t="str">
            <v>HPS-Hussain Muhammed</v>
          </cell>
          <cell r="AL2586" t="str">
            <v>Jabal An Nur</v>
          </cell>
          <cell r="AO2586">
            <v>189</v>
          </cell>
          <cell r="BT2586" t="str">
            <v>NO</v>
          </cell>
          <cell r="CB2586">
            <v>0</v>
          </cell>
          <cell r="CJ2586" t="str">
            <v/>
          </cell>
        </row>
        <row r="2587">
          <cell r="A2587" t="str">
            <v>6062324183568</v>
          </cell>
          <cell r="C2587" t="str">
            <v>Dropship Order</v>
          </cell>
          <cell r="F2587" t="str">
            <v>C21035750</v>
          </cell>
          <cell r="I2587" t="str">
            <v>Out For Delivery</v>
          </cell>
          <cell r="N2587" t="str">
            <v>Review</v>
          </cell>
          <cell r="O2587" t="str">
            <v>Customer Wants to Change Location</v>
          </cell>
          <cell r="W2587" t="str">
            <v>D21010505101</v>
          </cell>
          <cell r="X2587" t="str">
            <v>HPS-Hussain Muhammed</v>
          </cell>
          <cell r="AL2587" t="str">
            <v>Al Adel</v>
          </cell>
          <cell r="AO2587">
            <v>299</v>
          </cell>
          <cell r="BT2587" t="str">
            <v>NO</v>
          </cell>
          <cell r="CB2587">
            <v>0</v>
          </cell>
          <cell r="CJ2587" t="str">
            <v/>
          </cell>
        </row>
        <row r="2588">
          <cell r="A2588" t="str">
            <v>6062324750860</v>
          </cell>
          <cell r="C2588" t="str">
            <v>Dropship Order</v>
          </cell>
          <cell r="F2588" t="str">
            <v>C21035750</v>
          </cell>
          <cell r="I2588" t="str">
            <v>Out For Delivery</v>
          </cell>
          <cell r="N2588" t="str">
            <v>Reschedule</v>
          </cell>
          <cell r="O2588" t="str">
            <v>Schedule for future</v>
          </cell>
          <cell r="W2588" t="str">
            <v>D21012549</v>
          </cell>
          <cell r="X2588" t="str">
            <v>AFAQ Muhammad Noor</v>
          </cell>
          <cell r="AL2588" t="str">
            <v>An Nawwariyyah</v>
          </cell>
          <cell r="AO2588">
            <v>306</v>
          </cell>
          <cell r="BT2588" t="str">
            <v>NO</v>
          </cell>
          <cell r="CB2588">
            <v>1</v>
          </cell>
          <cell r="CJ2588" t="str">
            <v/>
          </cell>
        </row>
        <row r="2589">
          <cell r="A2589" t="str">
            <v>6061524126797</v>
          </cell>
          <cell r="C2589" t="str">
            <v>Dropship Order</v>
          </cell>
          <cell r="F2589" t="str">
            <v>C21035750</v>
          </cell>
          <cell r="I2589" t="str">
            <v>Out For Delivery</v>
          </cell>
          <cell r="N2589" t="str">
            <v>Reschedule</v>
          </cell>
          <cell r="O2589" t="str">
            <v>Schedule for future</v>
          </cell>
          <cell r="W2589" t="str">
            <v>D21010505101</v>
          </cell>
          <cell r="X2589" t="str">
            <v>HPS-Hussain Muhammed</v>
          </cell>
          <cell r="AL2589" t="str">
            <v>Jabal An Nur</v>
          </cell>
          <cell r="AO2589">
            <v>199</v>
          </cell>
          <cell r="BT2589" t="str">
            <v>NO</v>
          </cell>
          <cell r="CB2589">
            <v>3</v>
          </cell>
          <cell r="CJ2589" t="str">
            <v/>
          </cell>
        </row>
        <row r="2590">
          <cell r="A2590" t="str">
            <v>6062124642363</v>
          </cell>
          <cell r="C2590" t="str">
            <v>Dropship Order</v>
          </cell>
          <cell r="F2590" t="str">
            <v>C21035750</v>
          </cell>
          <cell r="I2590" t="str">
            <v>Out For Delivery</v>
          </cell>
          <cell r="N2590" t="str">
            <v>Reschedule</v>
          </cell>
          <cell r="O2590" t="str">
            <v>Schedule for future</v>
          </cell>
          <cell r="W2590" t="str">
            <v>D21012549</v>
          </cell>
          <cell r="X2590" t="str">
            <v>AFAQ Muhammad Noor</v>
          </cell>
          <cell r="AL2590" t="str">
            <v>Al Umrah Al Jadidah</v>
          </cell>
          <cell r="AO2590">
            <v>179</v>
          </cell>
          <cell r="BT2590" t="str">
            <v>NO</v>
          </cell>
          <cell r="CB2590">
            <v>3</v>
          </cell>
          <cell r="CJ2590" t="str">
            <v/>
          </cell>
        </row>
        <row r="2591">
          <cell r="A2591" t="str">
            <v>6062424874487</v>
          </cell>
          <cell r="C2591" t="str">
            <v>Dropship Order</v>
          </cell>
          <cell r="F2591" t="str">
            <v>C21036106</v>
          </cell>
          <cell r="I2591" t="str">
            <v>Out For Delivery</v>
          </cell>
          <cell r="N2591" t="str">
            <v>Reschedule</v>
          </cell>
          <cell r="O2591" t="str">
            <v>Schedule for future</v>
          </cell>
          <cell r="W2591" t="str">
            <v>D21010505101</v>
          </cell>
          <cell r="X2591" t="str">
            <v>HPS-Hussain Muhammed</v>
          </cell>
          <cell r="AL2591" t="str">
            <v>Jabal An Nur</v>
          </cell>
          <cell r="AO2591">
            <v>99</v>
          </cell>
          <cell r="BT2591" t="str">
            <v>NO</v>
          </cell>
          <cell r="CB2591">
            <v>1</v>
          </cell>
          <cell r="CJ2591" t="str">
            <v/>
          </cell>
        </row>
        <row r="2592">
          <cell r="A2592" t="str">
            <v>6060124746528</v>
          </cell>
          <cell r="C2592" t="str">
            <v>Dropship Order</v>
          </cell>
          <cell r="F2592" t="str">
            <v>C2103716501</v>
          </cell>
          <cell r="I2592" t="str">
            <v>Delivered</v>
          </cell>
          <cell r="N2592" t="str">
            <v>Reschedule</v>
          </cell>
          <cell r="O2592" t="str">
            <v>Schedule for future</v>
          </cell>
          <cell r="W2592" t="str">
            <v>D21010505101</v>
          </cell>
          <cell r="X2592" t="str">
            <v>HPS-Hussain Muhammed</v>
          </cell>
          <cell r="AL2592" t="str">
            <v>Jabal An Nur</v>
          </cell>
          <cell r="AO2592">
            <v>215.02</v>
          </cell>
          <cell r="BT2592" t="str">
            <v>YES</v>
          </cell>
          <cell r="CB2592">
            <v>6</v>
          </cell>
          <cell r="CJ2592" t="str">
            <v>POUCH</v>
          </cell>
        </row>
        <row r="2593">
          <cell r="A2593" t="str">
            <v>6062224415859</v>
          </cell>
          <cell r="C2593" t="str">
            <v>Dropship Order</v>
          </cell>
          <cell r="F2593" t="str">
            <v>C2103730101</v>
          </cell>
          <cell r="I2593" t="str">
            <v>Out For Delivery</v>
          </cell>
          <cell r="N2593" t="str">
            <v/>
          </cell>
          <cell r="O2593" t="str">
            <v/>
          </cell>
          <cell r="W2593" t="str">
            <v>D2105879401</v>
          </cell>
          <cell r="X2593" t="str">
            <v xml:space="preserve">HPS- Mohammad Hassan </v>
          </cell>
          <cell r="AL2593" t="str">
            <v>Ar Rashidiyyah</v>
          </cell>
          <cell r="AO2593">
            <v>0</v>
          </cell>
          <cell r="BT2593" t="str">
            <v>NO</v>
          </cell>
          <cell r="CB2593">
            <v>0</v>
          </cell>
          <cell r="CJ2593" t="str">
            <v>POUCH</v>
          </cell>
        </row>
        <row r="2594">
          <cell r="A2594" t="str">
            <v>6062424201374</v>
          </cell>
          <cell r="C2594" t="str">
            <v>Dropship Order</v>
          </cell>
          <cell r="F2594" t="str">
            <v>C21036106</v>
          </cell>
          <cell r="I2594" t="str">
            <v>Out For Delivery</v>
          </cell>
          <cell r="N2594" t="str">
            <v>Reschedule</v>
          </cell>
          <cell r="O2594" t="str">
            <v>Schedule for future</v>
          </cell>
          <cell r="W2594" t="str">
            <v>D21010505101</v>
          </cell>
          <cell r="X2594" t="str">
            <v>HPS-Hussain Muhammed</v>
          </cell>
          <cell r="AL2594" t="str">
            <v>Jabal An Nur</v>
          </cell>
          <cell r="AO2594">
            <v>79</v>
          </cell>
          <cell r="BT2594" t="str">
            <v>NO</v>
          </cell>
          <cell r="CB2594">
            <v>1</v>
          </cell>
          <cell r="CJ2594" t="str">
            <v/>
          </cell>
        </row>
        <row r="2595">
          <cell r="A2595" t="str">
            <v>6062324816105</v>
          </cell>
          <cell r="C2595" t="str">
            <v>Dropship Order</v>
          </cell>
          <cell r="F2595" t="str">
            <v>C21035750</v>
          </cell>
          <cell r="I2595" t="str">
            <v>Out For Delivery</v>
          </cell>
          <cell r="N2595" t="str">
            <v>Reschedule</v>
          </cell>
          <cell r="O2595" t="str">
            <v>Schedule for future</v>
          </cell>
          <cell r="W2595" t="str">
            <v>D21010505101</v>
          </cell>
          <cell r="X2595" t="str">
            <v>HPS-Hussain Muhammed</v>
          </cell>
          <cell r="AL2595" t="str">
            <v>Jabal An Nur</v>
          </cell>
          <cell r="AO2595">
            <v>199</v>
          </cell>
          <cell r="BT2595" t="str">
            <v>NO</v>
          </cell>
          <cell r="CB2595">
            <v>1</v>
          </cell>
          <cell r="CJ2595" t="str">
            <v/>
          </cell>
        </row>
        <row r="2596">
          <cell r="A2596" t="str">
            <v>6062224111224</v>
          </cell>
          <cell r="C2596" t="str">
            <v>Dropship Order</v>
          </cell>
          <cell r="F2596" t="str">
            <v>C2103730101</v>
          </cell>
          <cell r="I2596" t="str">
            <v>Out For Delivery</v>
          </cell>
          <cell r="N2596" t="str">
            <v/>
          </cell>
          <cell r="O2596" t="str">
            <v/>
          </cell>
          <cell r="W2596" t="str">
            <v>D21012549</v>
          </cell>
          <cell r="X2596" t="str">
            <v>AFAQ Muhammad Noor</v>
          </cell>
          <cell r="AL2596" t="str">
            <v>Al Umrah Al Jadidah</v>
          </cell>
          <cell r="AO2596">
            <v>141.35</v>
          </cell>
          <cell r="BT2596" t="str">
            <v>NO</v>
          </cell>
          <cell r="CB2596">
            <v>0</v>
          </cell>
          <cell r="CJ2596" t="str">
            <v>POUCH</v>
          </cell>
        </row>
        <row r="2597">
          <cell r="A2597" t="str">
            <v>6060724585264</v>
          </cell>
          <cell r="C2597" t="str">
            <v>Dropship Order</v>
          </cell>
          <cell r="F2597" t="str">
            <v>C2103716501</v>
          </cell>
          <cell r="I2597" t="str">
            <v>Out For Delivery</v>
          </cell>
          <cell r="N2597" t="str">
            <v>No Answer</v>
          </cell>
          <cell r="O2597" t="str">
            <v>Switched Off</v>
          </cell>
          <cell r="W2597" t="str">
            <v>D21012549</v>
          </cell>
          <cell r="X2597" t="str">
            <v>AFAQ Muhammad Noor</v>
          </cell>
          <cell r="AL2597" t="str">
            <v>Az Zahra</v>
          </cell>
          <cell r="AO2597">
            <v>0</v>
          </cell>
          <cell r="BT2597" t="str">
            <v>NO</v>
          </cell>
          <cell r="CB2597">
            <v>5</v>
          </cell>
          <cell r="CJ2597" t="str">
            <v>POUCH</v>
          </cell>
        </row>
        <row r="2598">
          <cell r="A2598" t="str">
            <v>6061324757111</v>
          </cell>
          <cell r="C2598" t="str">
            <v>Dropship Order</v>
          </cell>
          <cell r="F2598" t="str">
            <v>C21036624</v>
          </cell>
          <cell r="I2598" t="str">
            <v>Out For Delivery</v>
          </cell>
          <cell r="N2598" t="str">
            <v>Reschedule</v>
          </cell>
          <cell r="O2598" t="str">
            <v>Schedule for future</v>
          </cell>
          <cell r="W2598" t="str">
            <v>D21010505101</v>
          </cell>
          <cell r="X2598" t="str">
            <v>HPS-Hussain Muhammed</v>
          </cell>
          <cell r="AL2598" t="str">
            <v>Jabal An Nur</v>
          </cell>
          <cell r="AO2598">
            <v>199</v>
          </cell>
          <cell r="BT2598" t="str">
            <v>NO</v>
          </cell>
          <cell r="CB2598">
            <v>3</v>
          </cell>
          <cell r="CJ2598" t="str">
            <v/>
          </cell>
        </row>
        <row r="2599">
          <cell r="A2599" t="str">
            <v>6061524694480</v>
          </cell>
          <cell r="C2599" t="str">
            <v>Dropship Order</v>
          </cell>
          <cell r="F2599" t="str">
            <v>C2103716501</v>
          </cell>
          <cell r="I2599" t="str">
            <v>Out For Delivery</v>
          </cell>
          <cell r="N2599" t="str">
            <v>Review</v>
          </cell>
          <cell r="O2599" t="str">
            <v>Customer Wants to Change Location</v>
          </cell>
          <cell r="W2599" t="str">
            <v>D21012549</v>
          </cell>
          <cell r="X2599" t="str">
            <v>AFAQ Muhammad Noor</v>
          </cell>
          <cell r="AL2599" t="str">
            <v>Al Umrah Al Jadidah</v>
          </cell>
          <cell r="AO2599">
            <v>0</v>
          </cell>
          <cell r="BT2599" t="str">
            <v>NO</v>
          </cell>
          <cell r="CB2599">
            <v>3</v>
          </cell>
          <cell r="CJ2599" t="str">
            <v>POUCH</v>
          </cell>
        </row>
        <row r="2600">
          <cell r="A2600" t="str">
            <v>6061924831120</v>
          </cell>
          <cell r="C2600" t="str">
            <v>Dropship Order</v>
          </cell>
          <cell r="F2600" t="str">
            <v>C2103730101</v>
          </cell>
          <cell r="I2600" t="str">
            <v>Out For Delivery</v>
          </cell>
          <cell r="N2600" t="str">
            <v>Reschedule</v>
          </cell>
          <cell r="O2600" t="str">
            <v>Schedule for future</v>
          </cell>
          <cell r="W2600" t="str">
            <v>D2105879401</v>
          </cell>
          <cell r="X2600" t="str">
            <v xml:space="preserve">HPS- Mohammad Hassan </v>
          </cell>
          <cell r="AL2600" t="str">
            <v>Al Buhayrat</v>
          </cell>
          <cell r="AO2600">
            <v>125.86</v>
          </cell>
          <cell r="BT2600" t="str">
            <v>NO</v>
          </cell>
          <cell r="CB2600">
            <v>3</v>
          </cell>
          <cell r="CJ2600" t="str">
            <v>POUCH</v>
          </cell>
        </row>
        <row r="2601">
          <cell r="A2601" t="str">
            <v>6062524217388</v>
          </cell>
          <cell r="C2601" t="str">
            <v>Reverse Pickup(Return &amp; Refund)</v>
          </cell>
          <cell r="F2601" t="str">
            <v>C21036226</v>
          </cell>
          <cell r="I2601" t="str">
            <v>Out For Delivery</v>
          </cell>
          <cell r="N2601" t="str">
            <v>Reschedule</v>
          </cell>
          <cell r="O2601" t="str">
            <v>Schedule for future</v>
          </cell>
          <cell r="W2601" t="str">
            <v>D21012549</v>
          </cell>
          <cell r="X2601" t="str">
            <v>AFAQ Muhammad Noor</v>
          </cell>
          <cell r="AL2601" t="str">
            <v>Al Umrah Al Jadidah</v>
          </cell>
          <cell r="AO2601">
            <v>0</v>
          </cell>
          <cell r="BT2601" t="str">
            <v>NO</v>
          </cell>
          <cell r="CB2601">
            <v>1</v>
          </cell>
          <cell r="CJ2601" t="str">
            <v/>
          </cell>
        </row>
        <row r="2602">
          <cell r="A2602" t="str">
            <v>6061724968346</v>
          </cell>
          <cell r="C2602" t="str">
            <v>Dropship Order</v>
          </cell>
          <cell r="F2602" t="str">
            <v>C21036106</v>
          </cell>
          <cell r="I2602" t="str">
            <v>Out For Delivery</v>
          </cell>
          <cell r="N2602" t="str">
            <v>No Answer</v>
          </cell>
          <cell r="O2602" t="str">
            <v>Switched Off</v>
          </cell>
          <cell r="W2602" t="str">
            <v>D21010505101</v>
          </cell>
          <cell r="X2602" t="str">
            <v>HPS-Hussain Muhammed</v>
          </cell>
          <cell r="AL2602" t="str">
            <v>Jabal An Nur</v>
          </cell>
          <cell r="AO2602">
            <v>139</v>
          </cell>
          <cell r="BT2602" t="str">
            <v>NO</v>
          </cell>
          <cell r="CB2602">
            <v>3</v>
          </cell>
          <cell r="CJ2602" t="str">
            <v/>
          </cell>
        </row>
        <row r="2603">
          <cell r="A2603" t="str">
            <v>6062624743161</v>
          </cell>
          <cell r="C2603" t="str">
            <v>Reverse Pickup(Return &amp; Refund)</v>
          </cell>
          <cell r="F2603" t="str">
            <v>C21036226</v>
          </cell>
          <cell r="I2603" t="str">
            <v>Out For Delivery</v>
          </cell>
          <cell r="N2603" t="str">
            <v/>
          </cell>
          <cell r="O2603" t="str">
            <v/>
          </cell>
          <cell r="W2603" t="str">
            <v>D21012549</v>
          </cell>
          <cell r="X2603" t="str">
            <v>AFAQ Muhammad Noor</v>
          </cell>
          <cell r="AL2603" t="str">
            <v>Al Umrah Al Jadidah</v>
          </cell>
          <cell r="AO2603">
            <v>0</v>
          </cell>
          <cell r="BT2603" t="str">
            <v>NO</v>
          </cell>
          <cell r="CB2603">
            <v>0</v>
          </cell>
          <cell r="CJ2603" t="str">
            <v/>
          </cell>
        </row>
        <row r="2604">
          <cell r="A2604" t="str">
            <v>6062124517284</v>
          </cell>
          <cell r="C2604" t="str">
            <v>Reverse Pickup(Return &amp; Refund)</v>
          </cell>
          <cell r="F2604" t="str">
            <v>C21036226</v>
          </cell>
          <cell r="I2604" t="str">
            <v>Out For Delivery</v>
          </cell>
          <cell r="N2604" t="str">
            <v>Undelivered</v>
          </cell>
          <cell r="O2604" t="str">
            <v xml:space="preserve">NDR Condition, can not been scheduled </v>
          </cell>
          <cell r="W2604" t="str">
            <v>D21012549</v>
          </cell>
          <cell r="X2604" t="str">
            <v>AFAQ Muhammad Noor</v>
          </cell>
          <cell r="AL2604" t="str">
            <v>An Nawwariyyah</v>
          </cell>
          <cell r="AO2604">
            <v>0</v>
          </cell>
          <cell r="BT2604" t="str">
            <v>NO</v>
          </cell>
          <cell r="CB2604">
            <v>2</v>
          </cell>
          <cell r="CJ2604" t="str">
            <v/>
          </cell>
        </row>
        <row r="2605">
          <cell r="A2605" t="str">
            <v>6062424907092</v>
          </cell>
          <cell r="C2605" t="str">
            <v>Reverse Pickup(Return &amp; Refund)</v>
          </cell>
          <cell r="F2605" t="str">
            <v>C21036226</v>
          </cell>
          <cell r="I2605" t="str">
            <v>Out For Delivery</v>
          </cell>
          <cell r="N2605" t="str">
            <v>No Answer</v>
          </cell>
          <cell r="O2605" t="str">
            <v>Switched Off</v>
          </cell>
          <cell r="W2605" t="str">
            <v>D21012549</v>
          </cell>
          <cell r="X2605" t="str">
            <v>AFAQ Muhammad Noor</v>
          </cell>
          <cell r="AL2605" t="str">
            <v>An Nawwariyyah</v>
          </cell>
          <cell r="AO2605">
            <v>0</v>
          </cell>
          <cell r="BT2605" t="str">
            <v>NO</v>
          </cell>
          <cell r="CB2605">
            <v>2</v>
          </cell>
          <cell r="CJ2605" t="str">
            <v/>
          </cell>
        </row>
        <row r="2606">
          <cell r="A2606" t="str">
            <v>6062224463134</v>
          </cell>
          <cell r="C2606" t="str">
            <v>Dropship Order</v>
          </cell>
          <cell r="F2606" t="str">
            <v>C2103734901</v>
          </cell>
          <cell r="I2606" t="str">
            <v>Out For Delivery</v>
          </cell>
          <cell r="N2606" t="str">
            <v>Uncontactable</v>
          </cell>
          <cell r="O2606" t="str">
            <v xml:space="preserve"> No Answer</v>
          </cell>
          <cell r="W2606" t="str">
            <v>D21010505101</v>
          </cell>
          <cell r="X2606" t="str">
            <v>HPS-Hussain Muhammed</v>
          </cell>
          <cell r="AL2606" t="str">
            <v>Al Adel</v>
          </cell>
          <cell r="AO2606">
            <v>158</v>
          </cell>
          <cell r="BT2606" t="str">
            <v>NO</v>
          </cell>
          <cell r="CB2606">
            <v>2</v>
          </cell>
          <cell r="CJ2606" t="str">
            <v/>
          </cell>
        </row>
        <row r="2607">
          <cell r="A2607" t="str">
            <v>6061924231328</v>
          </cell>
          <cell r="C2607" t="str">
            <v>Dropship Order</v>
          </cell>
          <cell r="F2607" t="str">
            <v>C21036106</v>
          </cell>
          <cell r="I2607" t="str">
            <v>Out For Delivery</v>
          </cell>
          <cell r="N2607" t="str">
            <v>Reschedule</v>
          </cell>
          <cell r="O2607" t="str">
            <v>Schedule for future</v>
          </cell>
          <cell r="W2607" t="str">
            <v>D2105879401</v>
          </cell>
          <cell r="X2607" t="str">
            <v xml:space="preserve">HPS- Mohammad Hassan </v>
          </cell>
          <cell r="AL2607" t="str">
            <v>Makkah</v>
          </cell>
          <cell r="AO2607">
            <v>89</v>
          </cell>
          <cell r="BT2607" t="str">
            <v>NO</v>
          </cell>
          <cell r="CB2607">
            <v>3</v>
          </cell>
          <cell r="CJ2607" t="str">
            <v/>
          </cell>
        </row>
        <row r="2608">
          <cell r="A2608" t="str">
            <v>6062424807681</v>
          </cell>
          <cell r="C2608" t="str">
            <v>Reverse Pickup(Return &amp; Refund)</v>
          </cell>
          <cell r="F2608" t="str">
            <v>C21036226</v>
          </cell>
          <cell r="I2608" t="str">
            <v>Out For Delivery</v>
          </cell>
          <cell r="N2608" t="str">
            <v>No Answer</v>
          </cell>
          <cell r="O2608" t="str">
            <v>Switched Off</v>
          </cell>
          <cell r="W2608" t="str">
            <v>D21012549</v>
          </cell>
          <cell r="X2608" t="str">
            <v>AFAQ Muhammad Noor</v>
          </cell>
          <cell r="AL2608" t="str">
            <v>An Nawwariyyah</v>
          </cell>
          <cell r="AO2608">
            <v>0</v>
          </cell>
          <cell r="BT2608" t="str">
            <v>NO</v>
          </cell>
          <cell r="CB2608">
            <v>2</v>
          </cell>
          <cell r="CJ2608" t="str">
            <v/>
          </cell>
        </row>
        <row r="2609">
          <cell r="A2609" t="str">
            <v>6062424106091</v>
          </cell>
          <cell r="C2609" t="str">
            <v>Dropship Order</v>
          </cell>
          <cell r="F2609" t="str">
            <v>C21035750</v>
          </cell>
          <cell r="I2609" t="str">
            <v>Delivered</v>
          </cell>
          <cell r="N2609" t="str">
            <v/>
          </cell>
          <cell r="O2609" t="str">
            <v/>
          </cell>
          <cell r="W2609" t="str">
            <v>D21010505101</v>
          </cell>
          <cell r="X2609" t="str">
            <v>HPS-Hussain Muhammed</v>
          </cell>
          <cell r="AL2609" t="str">
            <v>Al Adel</v>
          </cell>
          <cell r="AO2609">
            <v>269</v>
          </cell>
          <cell r="BT2609" t="str">
            <v>YES</v>
          </cell>
          <cell r="CB2609">
            <v>1</v>
          </cell>
          <cell r="CJ2609" t="str">
            <v/>
          </cell>
        </row>
        <row r="2610">
          <cell r="A2610" t="str">
            <v>6062624176372</v>
          </cell>
          <cell r="C2610" t="str">
            <v>Reverse Pickup(Return &amp; Refund)</v>
          </cell>
          <cell r="F2610" t="str">
            <v>C21036226</v>
          </cell>
          <cell r="I2610" t="str">
            <v>Out For Delivery</v>
          </cell>
          <cell r="N2610" t="str">
            <v/>
          </cell>
          <cell r="O2610" t="str">
            <v/>
          </cell>
          <cell r="W2610" t="str">
            <v>D21012549</v>
          </cell>
          <cell r="X2610" t="str">
            <v>AFAQ Muhammad Noor</v>
          </cell>
          <cell r="AL2610" t="str">
            <v>Al Umrah Al Jadidah</v>
          </cell>
          <cell r="AO2610">
            <v>0</v>
          </cell>
          <cell r="BT2610" t="str">
            <v>NO</v>
          </cell>
          <cell r="CB2610">
            <v>0</v>
          </cell>
          <cell r="CJ2610" t="str">
            <v/>
          </cell>
        </row>
        <row r="2611">
          <cell r="A2611" t="str">
            <v>6062124934857</v>
          </cell>
          <cell r="C2611" t="str">
            <v>Dropship Order</v>
          </cell>
          <cell r="F2611" t="str">
            <v>C2103730101</v>
          </cell>
          <cell r="I2611" t="str">
            <v>Out For Delivery</v>
          </cell>
          <cell r="N2611" t="str">
            <v>Reschedule</v>
          </cell>
          <cell r="O2611" t="str">
            <v>Schedule for future</v>
          </cell>
          <cell r="W2611" t="str">
            <v>D2105879401</v>
          </cell>
          <cell r="X2611" t="str">
            <v xml:space="preserve">HPS- Mohammad Hassan </v>
          </cell>
          <cell r="AL2611" t="str">
            <v>Ar Rashidiyyah</v>
          </cell>
          <cell r="AO2611">
            <v>201.71</v>
          </cell>
          <cell r="BT2611" t="str">
            <v>NO</v>
          </cell>
          <cell r="CB2611">
            <v>1</v>
          </cell>
          <cell r="CJ2611" t="str">
            <v>POUCH</v>
          </cell>
        </row>
        <row r="2612">
          <cell r="A2612" t="str">
            <v>6062124809081</v>
          </cell>
          <cell r="C2612" t="str">
            <v>Reverse Pickup(Return &amp; Refund)</v>
          </cell>
          <cell r="F2612" t="str">
            <v>C21036226</v>
          </cell>
          <cell r="I2612" t="str">
            <v>Out For Delivery</v>
          </cell>
          <cell r="N2612" t="str">
            <v>Undelivered</v>
          </cell>
          <cell r="O2612" t="str">
            <v xml:space="preserve">NDR Condition, can not been scheduled </v>
          </cell>
          <cell r="W2612" t="str">
            <v>D21012549</v>
          </cell>
          <cell r="X2612" t="str">
            <v>AFAQ Muhammad Noor</v>
          </cell>
          <cell r="AL2612" t="str">
            <v>An Nawwariyyah</v>
          </cell>
          <cell r="AO2612">
            <v>0</v>
          </cell>
          <cell r="BT2612" t="str">
            <v>NO</v>
          </cell>
          <cell r="CB2612">
            <v>2</v>
          </cell>
          <cell r="CJ2612" t="str">
            <v/>
          </cell>
        </row>
        <row r="2613">
          <cell r="A2613" t="str">
            <v>6062524612409</v>
          </cell>
          <cell r="C2613" t="str">
            <v>Reverse Pickup(Return &amp; Refund)</v>
          </cell>
          <cell r="F2613" t="str">
            <v>C21036226</v>
          </cell>
          <cell r="I2613" t="str">
            <v>Out For Delivery</v>
          </cell>
          <cell r="N2613" t="str">
            <v>No Answer</v>
          </cell>
          <cell r="O2613" t="str">
            <v>Switched Off</v>
          </cell>
          <cell r="W2613" t="str">
            <v>D21012549</v>
          </cell>
          <cell r="X2613" t="str">
            <v>AFAQ Muhammad Noor</v>
          </cell>
          <cell r="AL2613" t="str">
            <v>Ar Rashidiyyah</v>
          </cell>
          <cell r="AO2613">
            <v>0</v>
          </cell>
          <cell r="BT2613" t="str">
            <v>NO</v>
          </cell>
          <cell r="CB2613">
            <v>1</v>
          </cell>
          <cell r="CJ2613" t="str">
            <v/>
          </cell>
        </row>
        <row r="2614">
          <cell r="A2614" t="str">
            <v>6062524593516</v>
          </cell>
          <cell r="C2614" t="str">
            <v>Reverse Pickup(Return &amp; Refund)</v>
          </cell>
          <cell r="F2614" t="str">
            <v>C21036226</v>
          </cell>
          <cell r="I2614" t="str">
            <v>Out For Delivery</v>
          </cell>
          <cell r="N2614" t="str">
            <v/>
          </cell>
          <cell r="O2614" t="str">
            <v/>
          </cell>
          <cell r="W2614" t="str">
            <v>D21012549</v>
          </cell>
          <cell r="X2614" t="str">
            <v>AFAQ Muhammad Noor</v>
          </cell>
          <cell r="AL2614" t="str">
            <v>Al Umrah Al Jadidah</v>
          </cell>
          <cell r="AO2614">
            <v>0</v>
          </cell>
          <cell r="BT2614" t="str">
            <v>NO</v>
          </cell>
          <cell r="CB2614">
            <v>0</v>
          </cell>
          <cell r="CJ2614" t="str">
            <v/>
          </cell>
        </row>
        <row r="2615">
          <cell r="A2615" t="str">
            <v>6062524602177</v>
          </cell>
          <cell r="C2615" t="str">
            <v>Reverse Pickup(Return &amp; Refund)</v>
          </cell>
          <cell r="F2615" t="str">
            <v>C2103791801</v>
          </cell>
          <cell r="I2615" t="str">
            <v>Out For Delivery</v>
          </cell>
          <cell r="N2615" t="str">
            <v>No Answer</v>
          </cell>
          <cell r="O2615" t="str">
            <v>Switched Off</v>
          </cell>
          <cell r="W2615" t="str">
            <v>D21012549</v>
          </cell>
          <cell r="X2615" t="str">
            <v>AFAQ Muhammad Noor</v>
          </cell>
          <cell r="AL2615" t="str">
            <v>An Nawwariyyah</v>
          </cell>
          <cell r="AO2615">
            <v>0</v>
          </cell>
          <cell r="BT2615" t="str">
            <v>NO</v>
          </cell>
          <cell r="CB2615">
            <v>1</v>
          </cell>
          <cell r="CJ2615" t="str">
            <v/>
          </cell>
        </row>
        <row r="2616">
          <cell r="A2616" t="str">
            <v>6062124123071</v>
          </cell>
          <cell r="C2616" t="str">
            <v>Dropship Order</v>
          </cell>
          <cell r="F2616" t="str">
            <v>C2103730101</v>
          </cell>
          <cell r="I2616" t="str">
            <v>Out For Delivery</v>
          </cell>
          <cell r="N2616" t="str">
            <v>Reschedule</v>
          </cell>
          <cell r="O2616" t="str">
            <v>Schedule for future</v>
          </cell>
          <cell r="W2616" t="str">
            <v>D2105879401</v>
          </cell>
          <cell r="X2616" t="str">
            <v xml:space="preserve">HPS- Mohammad Hassan </v>
          </cell>
          <cell r="AL2616" t="str">
            <v>Ar Rashidiyyah</v>
          </cell>
          <cell r="AO2616">
            <v>175.28</v>
          </cell>
          <cell r="BT2616" t="str">
            <v>NO</v>
          </cell>
          <cell r="CB2616">
            <v>1</v>
          </cell>
          <cell r="CJ2616" t="str">
            <v>POUCH</v>
          </cell>
        </row>
        <row r="2617">
          <cell r="A2617" t="str">
            <v>6062124805979</v>
          </cell>
          <cell r="C2617" t="str">
            <v>Dropship Order</v>
          </cell>
          <cell r="F2617" t="str">
            <v>C21036624</v>
          </cell>
          <cell r="I2617" t="str">
            <v>Out For Delivery</v>
          </cell>
          <cell r="N2617" t="str">
            <v>Reschedule</v>
          </cell>
          <cell r="O2617" t="str">
            <v>Schedule for future</v>
          </cell>
          <cell r="W2617" t="str">
            <v>D2105879401</v>
          </cell>
          <cell r="X2617" t="str">
            <v xml:space="preserve">HPS- Mohammad Hassan </v>
          </cell>
          <cell r="AL2617" t="str">
            <v>Ar Rashidiyyah</v>
          </cell>
          <cell r="AO2617">
            <v>199</v>
          </cell>
          <cell r="BT2617" t="str">
            <v>NO</v>
          </cell>
          <cell r="CB2617">
            <v>3</v>
          </cell>
          <cell r="CJ2617" t="str">
            <v/>
          </cell>
        </row>
        <row r="2618">
          <cell r="A2618" t="str">
            <v>6061824811779</v>
          </cell>
          <cell r="C2618" t="str">
            <v>Dropship Order</v>
          </cell>
          <cell r="F2618" t="str">
            <v>C21035039</v>
          </cell>
          <cell r="I2618" t="str">
            <v>Out For Delivery</v>
          </cell>
          <cell r="N2618" t="str">
            <v>Cancel</v>
          </cell>
          <cell r="O2618" t="str">
            <v>Doesn't Want to Give Reason</v>
          </cell>
          <cell r="W2618" t="str">
            <v>D2105879401</v>
          </cell>
          <cell r="X2618" t="str">
            <v xml:space="preserve">HPS- Mohammad Hassan </v>
          </cell>
          <cell r="AL2618" t="str">
            <v>Ar Rashidiyyah</v>
          </cell>
          <cell r="AO2618">
            <v>294</v>
          </cell>
          <cell r="BT2618" t="str">
            <v>NO</v>
          </cell>
          <cell r="CB2618">
            <v>2</v>
          </cell>
          <cell r="CJ2618" t="str">
            <v/>
          </cell>
        </row>
        <row r="2619">
          <cell r="A2619" t="str">
            <v>6061024181891</v>
          </cell>
          <cell r="C2619" t="str">
            <v>Dropship Order</v>
          </cell>
          <cell r="F2619" t="str">
            <v>C2103751801</v>
          </cell>
          <cell r="I2619" t="str">
            <v>Out For Delivery</v>
          </cell>
          <cell r="N2619" t="str">
            <v>Uncontactable</v>
          </cell>
          <cell r="O2619" t="str">
            <v>No Answer</v>
          </cell>
          <cell r="W2619" t="str">
            <v>D2105879401</v>
          </cell>
          <cell r="X2619" t="str">
            <v xml:space="preserve">HPS- Mohammad Hassan </v>
          </cell>
          <cell r="AL2619" t="str">
            <v>Sharai Al Mujahidin</v>
          </cell>
          <cell r="AO2619">
            <v>150</v>
          </cell>
          <cell r="BT2619" t="str">
            <v>NO</v>
          </cell>
          <cell r="CB2619">
            <v>3</v>
          </cell>
          <cell r="CJ2619" t="str">
            <v/>
          </cell>
        </row>
        <row r="2620">
          <cell r="A2620" t="str">
            <v>6061924916224</v>
          </cell>
          <cell r="C2620" t="str">
            <v>Dropship Order</v>
          </cell>
          <cell r="F2620" t="str">
            <v>C2103730101</v>
          </cell>
          <cell r="I2620" t="str">
            <v>Out For Delivery</v>
          </cell>
          <cell r="N2620" t="str">
            <v>Uncontactable</v>
          </cell>
          <cell r="O2620" t="str">
            <v xml:space="preserve"> No Answer</v>
          </cell>
          <cell r="W2620" t="str">
            <v>D21010505101</v>
          </cell>
          <cell r="X2620" t="str">
            <v>HPS-Hussain Muhammed</v>
          </cell>
          <cell r="AL2620" t="str">
            <v>Jabal An Nur</v>
          </cell>
          <cell r="AO2620">
            <v>137.37</v>
          </cell>
          <cell r="BT2620" t="str">
            <v>NO</v>
          </cell>
          <cell r="CB2620">
            <v>1</v>
          </cell>
          <cell r="CJ2620" t="str">
            <v>POUCH</v>
          </cell>
        </row>
        <row r="2621">
          <cell r="A2621" t="str">
            <v>6062324193894</v>
          </cell>
          <cell r="C2621" t="str">
            <v>Dropship Order</v>
          </cell>
          <cell r="F2621" t="str">
            <v>C21035750</v>
          </cell>
          <cell r="I2621" t="str">
            <v>Out For Delivery</v>
          </cell>
          <cell r="N2621" t="str">
            <v/>
          </cell>
          <cell r="O2621" t="str">
            <v/>
          </cell>
          <cell r="W2621" t="str">
            <v>D2109885101</v>
          </cell>
          <cell r="X2621" t="str">
            <v>HPS-Hysam Mohammed</v>
          </cell>
          <cell r="AL2621" t="str">
            <v>Jabal An Nur</v>
          </cell>
          <cell r="AO2621">
            <v>199</v>
          </cell>
          <cell r="BT2621" t="str">
            <v>NO</v>
          </cell>
          <cell r="CB2621">
            <v>0</v>
          </cell>
          <cell r="CJ2621" t="str">
            <v/>
          </cell>
        </row>
        <row r="2622">
          <cell r="A2622" t="str">
            <v>6061824519392</v>
          </cell>
          <cell r="C2622" t="str">
            <v>Dropship Order</v>
          </cell>
          <cell r="F2622" t="str">
            <v>C2103730101</v>
          </cell>
          <cell r="I2622" t="str">
            <v>Out For Delivery</v>
          </cell>
          <cell r="N2622" t="str">
            <v>Reschedule</v>
          </cell>
          <cell r="O2622" t="str">
            <v>Schedule for future</v>
          </cell>
          <cell r="W2622" t="str">
            <v>D21010505101</v>
          </cell>
          <cell r="X2622" t="str">
            <v>HPS-Hussain Muhammed</v>
          </cell>
          <cell r="AL2622" t="str">
            <v>Al Khansa</v>
          </cell>
          <cell r="AO2622">
            <v>179.02</v>
          </cell>
          <cell r="BT2622" t="str">
            <v>NO</v>
          </cell>
          <cell r="CB2622">
            <v>3</v>
          </cell>
          <cell r="CJ2622" t="str">
            <v>POUCH</v>
          </cell>
        </row>
        <row r="2623">
          <cell r="A2623" t="str">
            <v>6061924227821</v>
          </cell>
          <cell r="C2623" t="str">
            <v>Dropship Order</v>
          </cell>
          <cell r="F2623" t="str">
            <v>C2103751801</v>
          </cell>
          <cell r="I2623" t="str">
            <v>Out For Delivery</v>
          </cell>
          <cell r="N2623" t="str">
            <v>Reschedule</v>
          </cell>
          <cell r="O2623" t="str">
            <v>Schedule for future</v>
          </cell>
          <cell r="W2623" t="str">
            <v>D2105879401</v>
          </cell>
          <cell r="X2623" t="str">
            <v xml:space="preserve">HPS- Mohammad Hassan </v>
          </cell>
          <cell r="AL2623" t="str">
            <v>Ar Rashidiyyah</v>
          </cell>
          <cell r="AO2623">
            <v>144</v>
          </cell>
          <cell r="BT2623" t="str">
            <v>NO</v>
          </cell>
          <cell r="CB2623">
            <v>3</v>
          </cell>
          <cell r="CJ2623" t="str">
            <v/>
          </cell>
        </row>
        <row r="2624">
          <cell r="A2624" t="str">
            <v>6062324586026</v>
          </cell>
          <cell r="C2624" t="str">
            <v>Dropship Order</v>
          </cell>
          <cell r="F2624" t="str">
            <v>C2103846301</v>
          </cell>
          <cell r="I2624" t="str">
            <v>Out For Delivery</v>
          </cell>
          <cell r="N2624" t="str">
            <v>Uncontactable</v>
          </cell>
          <cell r="O2624" t="str">
            <v xml:space="preserve"> No Answer</v>
          </cell>
          <cell r="W2624" t="str">
            <v>D21010505101</v>
          </cell>
          <cell r="X2624" t="str">
            <v>HPS-Hussain Muhammed</v>
          </cell>
          <cell r="AL2624" t="str">
            <v/>
          </cell>
          <cell r="AO2624">
            <v>258</v>
          </cell>
          <cell r="BT2624" t="str">
            <v>NO</v>
          </cell>
          <cell r="CB2624">
            <v>2</v>
          </cell>
          <cell r="CJ2624" t="str">
            <v/>
          </cell>
        </row>
        <row r="2625">
          <cell r="A2625" t="str">
            <v>6060824232047</v>
          </cell>
          <cell r="C2625" t="str">
            <v>Dropship Order</v>
          </cell>
          <cell r="F2625" t="str">
            <v>C2103716501</v>
          </cell>
          <cell r="I2625" t="str">
            <v>Out For Delivery</v>
          </cell>
          <cell r="N2625" t="str">
            <v>Reschedule</v>
          </cell>
          <cell r="O2625" t="str">
            <v>Schedule for future</v>
          </cell>
          <cell r="W2625" t="str">
            <v>D2105879401</v>
          </cell>
          <cell r="X2625" t="str">
            <v xml:space="preserve">HPS- Mohammad Hassan </v>
          </cell>
          <cell r="AL2625" t="str">
            <v>At Taqwa</v>
          </cell>
          <cell r="AO2625">
            <v>0</v>
          </cell>
          <cell r="BT2625" t="str">
            <v>NO</v>
          </cell>
          <cell r="CB2625">
            <v>3</v>
          </cell>
          <cell r="CJ2625" t="str">
            <v>POUCH</v>
          </cell>
        </row>
        <row r="2626">
          <cell r="A2626" t="str">
            <v>6061224294412</v>
          </cell>
          <cell r="C2626" t="str">
            <v>Dropship Order</v>
          </cell>
          <cell r="F2626" t="str">
            <v>C21035750</v>
          </cell>
          <cell r="I2626" t="str">
            <v>Out For Delivery</v>
          </cell>
          <cell r="N2626" t="str">
            <v>Reschedule</v>
          </cell>
          <cell r="O2626" t="str">
            <v>Schedule for future</v>
          </cell>
          <cell r="W2626" t="str">
            <v>D21010505101</v>
          </cell>
          <cell r="X2626" t="str">
            <v>HPS-Hussain Muhammed</v>
          </cell>
          <cell r="AL2626" t="str">
            <v>Al Adel</v>
          </cell>
          <cell r="AO2626">
            <v>169</v>
          </cell>
          <cell r="BT2626" t="str">
            <v>NO</v>
          </cell>
          <cell r="CB2626">
            <v>1</v>
          </cell>
          <cell r="CJ2626" t="str">
            <v/>
          </cell>
        </row>
        <row r="2627">
          <cell r="A2627" t="str">
            <v>6062424172437</v>
          </cell>
          <cell r="C2627" t="str">
            <v>Dropship Order</v>
          </cell>
          <cell r="F2627" t="str">
            <v>C21035750</v>
          </cell>
          <cell r="I2627" t="str">
            <v>Out For Delivery</v>
          </cell>
          <cell r="N2627" t="str">
            <v/>
          </cell>
          <cell r="O2627" t="str">
            <v/>
          </cell>
          <cell r="W2627" t="str">
            <v>D21010505101</v>
          </cell>
          <cell r="X2627" t="str">
            <v>HPS-Hussain Muhammed</v>
          </cell>
          <cell r="AL2627" t="str">
            <v>Al'usaylah</v>
          </cell>
          <cell r="AO2627">
            <v>169</v>
          </cell>
          <cell r="BT2627" t="str">
            <v>NO</v>
          </cell>
          <cell r="CB2627">
            <v>0</v>
          </cell>
          <cell r="CJ2627" t="str">
            <v/>
          </cell>
        </row>
        <row r="2628">
          <cell r="A2628" t="str">
            <v>6062324419373</v>
          </cell>
          <cell r="C2628" t="str">
            <v>Dropship Order</v>
          </cell>
          <cell r="F2628" t="str">
            <v>C21036624</v>
          </cell>
          <cell r="I2628" t="str">
            <v>Out For Delivery</v>
          </cell>
          <cell r="N2628" t="str">
            <v>Reschedule</v>
          </cell>
          <cell r="O2628" t="str">
            <v>Schedule for future</v>
          </cell>
          <cell r="W2628" t="str">
            <v>D21010505101</v>
          </cell>
          <cell r="X2628" t="str">
            <v>HPS-Hussain Muhammed</v>
          </cell>
          <cell r="AL2628" t="str">
            <v>Al'usaylah</v>
          </cell>
          <cell r="AO2628">
            <v>199</v>
          </cell>
          <cell r="BT2628" t="str">
            <v>NO</v>
          </cell>
          <cell r="CB2628">
            <v>1</v>
          </cell>
          <cell r="CJ2628" t="str">
            <v/>
          </cell>
        </row>
        <row r="2629">
          <cell r="A2629" t="str">
            <v>6062124429067</v>
          </cell>
          <cell r="C2629" t="str">
            <v>Dropship Order</v>
          </cell>
          <cell r="F2629" t="str">
            <v>C2103716501</v>
          </cell>
          <cell r="I2629" t="str">
            <v>Out For Delivery</v>
          </cell>
          <cell r="N2629" t="str">
            <v>Reschedule</v>
          </cell>
          <cell r="O2629" t="str">
            <v>Schedule for future</v>
          </cell>
          <cell r="W2629" t="str">
            <v>D2105879401</v>
          </cell>
          <cell r="X2629" t="str">
            <v xml:space="preserve">HPS- Mohammad Hassan </v>
          </cell>
          <cell r="AL2629" t="str">
            <v>Ar Rashidiyyah</v>
          </cell>
          <cell r="AO2629">
            <v>454.66</v>
          </cell>
          <cell r="BT2629" t="str">
            <v>NO</v>
          </cell>
          <cell r="CB2629">
            <v>1</v>
          </cell>
          <cell r="CJ2629" t="str">
            <v>POUCH</v>
          </cell>
        </row>
        <row r="2630">
          <cell r="A2630" t="str">
            <v>6061224556910</v>
          </cell>
          <cell r="C2630" t="str">
            <v>Dropship Order</v>
          </cell>
          <cell r="F2630" t="str">
            <v>C21036106</v>
          </cell>
          <cell r="I2630" t="str">
            <v>Out For Delivery</v>
          </cell>
          <cell r="N2630" t="str">
            <v>Cancel</v>
          </cell>
          <cell r="O2630" t="str">
            <v>Doesn't Want to Give Reason</v>
          </cell>
          <cell r="W2630" t="str">
            <v>D21010505101</v>
          </cell>
          <cell r="X2630" t="str">
            <v>HPS-Hussain Muhammed</v>
          </cell>
          <cell r="AL2630" t="str">
            <v>Jabal An Nur</v>
          </cell>
          <cell r="AO2630">
            <v>79</v>
          </cell>
          <cell r="BT2630" t="str">
            <v>NO</v>
          </cell>
          <cell r="CB2630">
            <v>2</v>
          </cell>
          <cell r="CJ2630" t="str">
            <v/>
          </cell>
        </row>
        <row r="2631">
          <cell r="A2631" t="str">
            <v>6061724174470</v>
          </cell>
          <cell r="C2631" t="str">
            <v>Dropship Order</v>
          </cell>
          <cell r="F2631" t="str">
            <v>C21036624</v>
          </cell>
          <cell r="I2631" t="str">
            <v>Out For Delivery</v>
          </cell>
          <cell r="N2631" t="str">
            <v>Reschedule</v>
          </cell>
          <cell r="O2631" t="str">
            <v>Schedule for future</v>
          </cell>
          <cell r="W2631" t="str">
            <v>D2105879401</v>
          </cell>
          <cell r="X2631" t="str">
            <v xml:space="preserve">HPS- Mohammad Hassan </v>
          </cell>
          <cell r="AL2631" t="str">
            <v>MECCA</v>
          </cell>
          <cell r="AO2631">
            <v>199</v>
          </cell>
          <cell r="BT2631" t="str">
            <v>NO</v>
          </cell>
          <cell r="CB2631">
            <v>2</v>
          </cell>
          <cell r="CJ2631" t="str">
            <v/>
          </cell>
        </row>
        <row r="2632">
          <cell r="A2632" t="str">
            <v>6062324721668</v>
          </cell>
          <cell r="C2632" t="str">
            <v>Dropship Order</v>
          </cell>
          <cell r="F2632" t="str">
            <v>C21035750</v>
          </cell>
          <cell r="I2632" t="str">
            <v>Out For Delivery</v>
          </cell>
          <cell r="N2632" t="str">
            <v/>
          </cell>
          <cell r="O2632" t="str">
            <v/>
          </cell>
          <cell r="W2632" t="str">
            <v>D2109885101</v>
          </cell>
          <cell r="X2632" t="str">
            <v>HPS-Hysam Mohammed</v>
          </cell>
          <cell r="AL2632" t="str">
            <v>Al Adel</v>
          </cell>
          <cell r="AO2632">
            <v>179</v>
          </cell>
          <cell r="BT2632" t="str">
            <v>NO</v>
          </cell>
          <cell r="CB2632">
            <v>0</v>
          </cell>
          <cell r="CJ2632" t="str">
            <v/>
          </cell>
        </row>
        <row r="2633">
          <cell r="A2633" t="str">
            <v>6062424327558</v>
          </cell>
          <cell r="C2633" t="str">
            <v>Dropship Order</v>
          </cell>
          <cell r="F2633" t="str">
            <v>C21035750</v>
          </cell>
          <cell r="I2633" t="str">
            <v>Out For Delivery</v>
          </cell>
          <cell r="N2633" t="str">
            <v/>
          </cell>
          <cell r="O2633" t="str">
            <v/>
          </cell>
          <cell r="W2633" t="str">
            <v>D21010505101</v>
          </cell>
          <cell r="X2633" t="str">
            <v>HPS-Hussain Muhammed</v>
          </cell>
          <cell r="AL2633" t="str">
            <v>Jabal An Nur</v>
          </cell>
          <cell r="AO2633">
            <v>169</v>
          </cell>
          <cell r="BT2633" t="str">
            <v>NO</v>
          </cell>
          <cell r="CB2633">
            <v>0</v>
          </cell>
          <cell r="CJ2633" t="str">
            <v/>
          </cell>
        </row>
        <row r="2634">
          <cell r="A2634" t="str">
            <v>6060524805054</v>
          </cell>
          <cell r="C2634" t="str">
            <v>Dropship Order</v>
          </cell>
          <cell r="F2634" t="str">
            <v>C21036624</v>
          </cell>
          <cell r="I2634" t="str">
            <v>Out For Delivery</v>
          </cell>
          <cell r="N2634" t="str">
            <v>Reschedule</v>
          </cell>
          <cell r="O2634" t="str">
            <v>Schedule for future</v>
          </cell>
          <cell r="W2634" t="str">
            <v>D21010505101</v>
          </cell>
          <cell r="X2634" t="str">
            <v>HPS-Hussain Muhammed</v>
          </cell>
          <cell r="AL2634" t="str">
            <v>Jabal An Nur</v>
          </cell>
          <cell r="AO2634">
            <v>189</v>
          </cell>
          <cell r="BT2634" t="str">
            <v>NO</v>
          </cell>
          <cell r="CB2634">
            <v>3</v>
          </cell>
          <cell r="CJ2634" t="str">
            <v/>
          </cell>
        </row>
        <row r="2635">
          <cell r="A2635" t="str">
            <v>6062424966301</v>
          </cell>
          <cell r="C2635" t="str">
            <v>Dropship Order</v>
          </cell>
          <cell r="F2635" t="str">
            <v>C2103785701</v>
          </cell>
          <cell r="I2635" t="str">
            <v>Out For Delivery</v>
          </cell>
          <cell r="N2635" t="str">
            <v/>
          </cell>
          <cell r="O2635" t="str">
            <v/>
          </cell>
          <cell r="W2635" t="str">
            <v>D2109885101</v>
          </cell>
          <cell r="X2635" t="str">
            <v>HPS-Hysam Mohammed</v>
          </cell>
          <cell r="AL2635" t="str">
            <v>Al Adel</v>
          </cell>
          <cell r="AO2635">
            <v>179</v>
          </cell>
          <cell r="BT2635" t="str">
            <v>NO</v>
          </cell>
          <cell r="CB2635">
            <v>0</v>
          </cell>
          <cell r="CJ2635" t="str">
            <v/>
          </cell>
        </row>
        <row r="2636">
          <cell r="A2636" t="str">
            <v>6062224180407</v>
          </cell>
          <cell r="C2636" t="str">
            <v>Dropship Order</v>
          </cell>
          <cell r="F2636" t="str">
            <v>C21035750</v>
          </cell>
          <cell r="I2636" t="str">
            <v>Out For Delivery</v>
          </cell>
          <cell r="N2636" t="str">
            <v>Cancel</v>
          </cell>
          <cell r="O2636" t="str">
            <v>Doesn't Want to Give Reason</v>
          </cell>
          <cell r="W2636" t="str">
            <v>D21010505101</v>
          </cell>
          <cell r="X2636" t="str">
            <v>HPS-Hussain Muhammed</v>
          </cell>
          <cell r="AL2636" t="str">
            <v>Jabal An Nur</v>
          </cell>
          <cell r="AO2636">
            <v>249</v>
          </cell>
          <cell r="BT2636" t="str">
            <v>NO</v>
          </cell>
          <cell r="CB2636">
            <v>2</v>
          </cell>
          <cell r="CJ2636" t="str">
            <v/>
          </cell>
        </row>
        <row r="2637">
          <cell r="A2637" t="str">
            <v>6062224488021</v>
          </cell>
          <cell r="C2637" t="str">
            <v>Dropship Order</v>
          </cell>
          <cell r="F2637" t="str">
            <v>C2103730101</v>
          </cell>
          <cell r="I2637" t="str">
            <v>Out For Delivery</v>
          </cell>
          <cell r="N2637" t="str">
            <v/>
          </cell>
          <cell r="O2637" t="str">
            <v/>
          </cell>
          <cell r="W2637" t="str">
            <v>D21010505101</v>
          </cell>
          <cell r="X2637" t="str">
            <v>HPS-Hussain Muhammed</v>
          </cell>
          <cell r="AL2637" t="str">
            <v>Al Adel</v>
          </cell>
          <cell r="AO2637">
            <v>214.85</v>
          </cell>
          <cell r="BT2637" t="str">
            <v>NO</v>
          </cell>
          <cell r="CB2637">
            <v>0</v>
          </cell>
          <cell r="CJ2637" t="str">
            <v>POUCH</v>
          </cell>
        </row>
        <row r="2638">
          <cell r="A2638" t="str">
            <v>6062424720481</v>
          </cell>
          <cell r="C2638" t="str">
            <v>Dropship Order</v>
          </cell>
          <cell r="F2638" t="str">
            <v>C21035750</v>
          </cell>
          <cell r="I2638" t="str">
            <v>Out For Delivery</v>
          </cell>
          <cell r="N2638" t="str">
            <v/>
          </cell>
          <cell r="O2638" t="str">
            <v/>
          </cell>
          <cell r="W2638" t="str">
            <v>D2109885101</v>
          </cell>
          <cell r="X2638" t="str">
            <v>HPS-Hysam Mohammed</v>
          </cell>
          <cell r="AL2638" t="str">
            <v>Jabal An Nur</v>
          </cell>
          <cell r="AO2638">
            <v>199</v>
          </cell>
          <cell r="BT2638" t="str">
            <v>NO</v>
          </cell>
          <cell r="CB2638">
            <v>0</v>
          </cell>
          <cell r="CJ2638" t="str">
            <v/>
          </cell>
        </row>
        <row r="2639">
          <cell r="A2639" t="str">
            <v>6060724911588</v>
          </cell>
          <cell r="C2639" t="str">
            <v>Dropship Order</v>
          </cell>
          <cell r="F2639" t="str">
            <v>C21035750</v>
          </cell>
          <cell r="I2639" t="str">
            <v>Out For Delivery</v>
          </cell>
          <cell r="N2639" t="str">
            <v>Uncontactable</v>
          </cell>
          <cell r="O2639" t="str">
            <v xml:space="preserve"> No Answer</v>
          </cell>
          <cell r="W2639" t="str">
            <v>D2105879401</v>
          </cell>
          <cell r="X2639" t="str">
            <v xml:space="preserve">HPS- Mohammad Hassan </v>
          </cell>
          <cell r="AL2639" t="str">
            <v>Ar Rashidiyyah</v>
          </cell>
          <cell r="AO2639">
            <v>199</v>
          </cell>
          <cell r="BT2639" t="str">
            <v>NO</v>
          </cell>
          <cell r="CB2639">
            <v>2</v>
          </cell>
          <cell r="CJ2639" t="str">
            <v/>
          </cell>
        </row>
        <row r="2640">
          <cell r="A2640" t="str">
            <v>6062124406035</v>
          </cell>
          <cell r="C2640" t="str">
            <v>Dropship Order</v>
          </cell>
          <cell r="F2640" t="str">
            <v>C21036624</v>
          </cell>
          <cell r="I2640" t="str">
            <v>Out For Delivery</v>
          </cell>
          <cell r="N2640" t="str">
            <v>Cancel</v>
          </cell>
          <cell r="O2640" t="str">
            <v>Doesn't Want to Give Reason</v>
          </cell>
          <cell r="W2640" t="str">
            <v>D21010505101</v>
          </cell>
          <cell r="X2640" t="str">
            <v>HPS-Hussain Muhammed</v>
          </cell>
          <cell r="AL2640" t="str">
            <v>Jabal An Nur</v>
          </cell>
          <cell r="AO2640">
            <v>379</v>
          </cell>
          <cell r="BT2640" t="str">
            <v>NO</v>
          </cell>
          <cell r="CB2640">
            <v>2</v>
          </cell>
          <cell r="CJ2640" t="str">
            <v/>
          </cell>
        </row>
        <row r="2641">
          <cell r="A2641" t="str">
            <v>6062324834684</v>
          </cell>
          <cell r="C2641" t="str">
            <v>Dropship Order</v>
          </cell>
          <cell r="F2641" t="str">
            <v>C21036624</v>
          </cell>
          <cell r="I2641" t="str">
            <v>Out For Delivery</v>
          </cell>
          <cell r="N2641" t="str">
            <v>Reschedule</v>
          </cell>
          <cell r="O2641" t="str">
            <v>Schedule for future</v>
          </cell>
          <cell r="W2641" t="str">
            <v>D21010505101</v>
          </cell>
          <cell r="X2641" t="str">
            <v>HPS-Hussain Muhammed</v>
          </cell>
          <cell r="AL2641" t="str">
            <v>Al Adel</v>
          </cell>
          <cell r="AO2641">
            <v>199</v>
          </cell>
          <cell r="BT2641" t="str">
            <v>NO</v>
          </cell>
          <cell r="CB2641">
            <v>1</v>
          </cell>
          <cell r="CJ2641" t="str">
            <v/>
          </cell>
        </row>
        <row r="2642">
          <cell r="A2642" t="str">
            <v>6061524569513</v>
          </cell>
          <cell r="C2642" t="str">
            <v>Dropship Order</v>
          </cell>
          <cell r="F2642" t="str">
            <v>C21035750</v>
          </cell>
          <cell r="I2642" t="str">
            <v>Out For Delivery</v>
          </cell>
          <cell r="N2642" t="str">
            <v>Reschedule</v>
          </cell>
          <cell r="O2642" t="str">
            <v>Schedule for future</v>
          </cell>
          <cell r="W2642" t="str">
            <v>D2105879401</v>
          </cell>
          <cell r="X2642" t="str">
            <v xml:space="preserve">HPS- Mohammad Hassan </v>
          </cell>
          <cell r="AL2642" t="str">
            <v>Ar Rashidiyyah</v>
          </cell>
          <cell r="AO2642">
            <v>399</v>
          </cell>
          <cell r="BT2642" t="str">
            <v>NO</v>
          </cell>
          <cell r="CB2642">
            <v>3</v>
          </cell>
          <cell r="CJ2642" t="str">
            <v/>
          </cell>
        </row>
        <row r="2643">
          <cell r="A2643" t="str">
            <v>6061724187661</v>
          </cell>
          <cell r="C2643" t="str">
            <v>Dropship Order</v>
          </cell>
          <cell r="F2643" t="str">
            <v>C21036624</v>
          </cell>
          <cell r="I2643" t="str">
            <v>Out For Delivery</v>
          </cell>
          <cell r="N2643" t="str">
            <v>Reschedule</v>
          </cell>
          <cell r="O2643" t="str">
            <v>Schedule for future</v>
          </cell>
          <cell r="W2643" t="str">
            <v>D2105879401</v>
          </cell>
          <cell r="X2643" t="str">
            <v xml:space="preserve">HPS- Mohammad Hassan </v>
          </cell>
          <cell r="AL2643" t="str">
            <v>Al Sharai' Ash</v>
          </cell>
          <cell r="AO2643">
            <v>199</v>
          </cell>
          <cell r="BT2643" t="str">
            <v>NO</v>
          </cell>
          <cell r="CB2643">
            <v>3</v>
          </cell>
          <cell r="CJ2643" t="str">
            <v/>
          </cell>
        </row>
        <row r="2644">
          <cell r="A2644" t="str">
            <v>6062324780591</v>
          </cell>
          <cell r="C2644" t="str">
            <v>Dropship Order</v>
          </cell>
          <cell r="F2644" t="str">
            <v>C21036106</v>
          </cell>
          <cell r="I2644" t="str">
            <v>Out For Delivery</v>
          </cell>
          <cell r="N2644" t="str">
            <v>Reschedule</v>
          </cell>
          <cell r="O2644" t="str">
            <v>Schedule for future</v>
          </cell>
          <cell r="W2644" t="str">
            <v>D2105879401</v>
          </cell>
          <cell r="X2644" t="str">
            <v xml:space="preserve">HPS- Mohammad Hassan </v>
          </cell>
          <cell r="AL2644" t="str">
            <v>Makkah</v>
          </cell>
          <cell r="AO2644">
            <v>89</v>
          </cell>
          <cell r="BT2644" t="str">
            <v>NO</v>
          </cell>
          <cell r="CB2644">
            <v>2</v>
          </cell>
          <cell r="CJ2644" t="str">
            <v/>
          </cell>
        </row>
        <row r="2645">
          <cell r="A2645" t="str">
            <v>6062024356163</v>
          </cell>
          <cell r="C2645" t="str">
            <v>Dropship Order</v>
          </cell>
          <cell r="F2645" t="str">
            <v>C21035750</v>
          </cell>
          <cell r="I2645" t="str">
            <v>Out For Delivery</v>
          </cell>
          <cell r="N2645" t="str">
            <v>Cancel</v>
          </cell>
          <cell r="O2645" t="str">
            <v>Doesn't Want to Give Reason</v>
          </cell>
          <cell r="W2645" t="str">
            <v>D21010505101</v>
          </cell>
          <cell r="X2645" t="str">
            <v>HPS-Hussain Muhammed</v>
          </cell>
          <cell r="AL2645" t="str">
            <v>Jabal An Nur</v>
          </cell>
          <cell r="AO2645">
            <v>169</v>
          </cell>
          <cell r="BT2645" t="str">
            <v>NO</v>
          </cell>
          <cell r="CB2645">
            <v>2</v>
          </cell>
          <cell r="CJ2645" t="str">
            <v/>
          </cell>
        </row>
        <row r="2646">
          <cell r="A2646" t="str">
            <v>6062324434235</v>
          </cell>
          <cell r="C2646" t="str">
            <v>Dropship Order</v>
          </cell>
          <cell r="F2646" t="str">
            <v>C21035750</v>
          </cell>
          <cell r="I2646" t="str">
            <v>Out For Delivery</v>
          </cell>
          <cell r="N2646" t="str">
            <v/>
          </cell>
          <cell r="O2646" t="str">
            <v/>
          </cell>
          <cell r="W2646" t="str">
            <v>D2109885101</v>
          </cell>
          <cell r="X2646" t="str">
            <v>HPS-Hysam Mohammed</v>
          </cell>
          <cell r="AL2646" t="str">
            <v>Al Adel</v>
          </cell>
          <cell r="AO2646">
            <v>398</v>
          </cell>
          <cell r="BT2646" t="str">
            <v>NO</v>
          </cell>
          <cell r="CB2646">
            <v>0</v>
          </cell>
          <cell r="CJ2646" t="str">
            <v/>
          </cell>
        </row>
        <row r="2647">
          <cell r="A2647" t="str">
            <v>6061524478647</v>
          </cell>
          <cell r="C2647" t="str">
            <v>Dropship Order</v>
          </cell>
          <cell r="F2647" t="str">
            <v>C21036106</v>
          </cell>
          <cell r="I2647" t="str">
            <v>Out For Delivery</v>
          </cell>
          <cell r="N2647" t="str">
            <v>Reschedule</v>
          </cell>
          <cell r="O2647" t="str">
            <v>Schedule for future</v>
          </cell>
          <cell r="W2647" t="str">
            <v>D2105879401</v>
          </cell>
          <cell r="X2647" t="str">
            <v xml:space="preserve">HPS- Mohammad Hassan </v>
          </cell>
          <cell r="AL2647" t="str">
            <v>Sharai Al Mujahidin</v>
          </cell>
          <cell r="AO2647">
            <v>89</v>
          </cell>
          <cell r="BT2647" t="str">
            <v>NO</v>
          </cell>
          <cell r="CB2647">
            <v>1</v>
          </cell>
          <cell r="CJ2647" t="str">
            <v/>
          </cell>
        </row>
        <row r="2648">
          <cell r="A2648" t="str">
            <v>6062324221278</v>
          </cell>
          <cell r="C2648" t="str">
            <v>Dropship Order</v>
          </cell>
          <cell r="F2648" t="str">
            <v>C21035750</v>
          </cell>
          <cell r="I2648" t="str">
            <v>Out For Delivery</v>
          </cell>
          <cell r="N2648" t="str">
            <v/>
          </cell>
          <cell r="O2648" t="str">
            <v/>
          </cell>
          <cell r="W2648" t="str">
            <v>D2109885101</v>
          </cell>
          <cell r="X2648" t="str">
            <v>HPS-Hysam Mohammed</v>
          </cell>
          <cell r="AL2648" t="str">
            <v>Al Adel</v>
          </cell>
          <cell r="AO2648">
            <v>199</v>
          </cell>
          <cell r="BT2648" t="str">
            <v>NO</v>
          </cell>
          <cell r="CB2648">
            <v>0</v>
          </cell>
          <cell r="CJ2648" t="str">
            <v/>
          </cell>
        </row>
        <row r="2649">
          <cell r="A2649" t="str">
            <v>6062124294071</v>
          </cell>
          <cell r="C2649" t="str">
            <v>Dropship Order</v>
          </cell>
          <cell r="F2649" t="str">
            <v>C2103716501</v>
          </cell>
          <cell r="I2649" t="str">
            <v>Out For Delivery</v>
          </cell>
          <cell r="N2649" t="str">
            <v>No Answer</v>
          </cell>
          <cell r="O2649" t="str">
            <v>Switched Off</v>
          </cell>
          <cell r="W2649" t="str">
            <v>D2105879401</v>
          </cell>
          <cell r="X2649" t="str">
            <v xml:space="preserve">HPS- Mohammad Hassan </v>
          </cell>
          <cell r="AL2649" t="str">
            <v>Ar Rashidiyyah</v>
          </cell>
          <cell r="AO2649">
            <v>395.53</v>
          </cell>
          <cell r="BT2649" t="str">
            <v>NO</v>
          </cell>
          <cell r="CB2649">
            <v>0</v>
          </cell>
          <cell r="CJ2649" t="str">
            <v>POUCH</v>
          </cell>
        </row>
        <row r="2650">
          <cell r="A2650" t="str">
            <v>6062124611428</v>
          </cell>
          <cell r="C2650" t="str">
            <v>Dropship Order</v>
          </cell>
          <cell r="F2650" t="str">
            <v>C2103716501</v>
          </cell>
          <cell r="I2650" t="str">
            <v>Out For Delivery</v>
          </cell>
          <cell r="N2650" t="str">
            <v>Review</v>
          </cell>
          <cell r="O2650" t="str">
            <v>Incomplete Address and Uncontactable</v>
          </cell>
          <cell r="W2650" t="str">
            <v>D21010505101</v>
          </cell>
          <cell r="X2650" t="str">
            <v>HPS-Hussain Muhammed</v>
          </cell>
          <cell r="AL2650" t="str">
            <v>Al Adel</v>
          </cell>
          <cell r="AO2650">
            <v>185.46</v>
          </cell>
          <cell r="BT2650" t="str">
            <v>NO</v>
          </cell>
          <cell r="CB2650">
            <v>1</v>
          </cell>
          <cell r="CJ2650" t="str">
            <v>POUCH</v>
          </cell>
        </row>
        <row r="2651">
          <cell r="A2651" t="str">
            <v>6061524773268</v>
          </cell>
          <cell r="C2651" t="str">
            <v>Dropship Order</v>
          </cell>
          <cell r="F2651" t="str">
            <v>C2103785701</v>
          </cell>
          <cell r="I2651" t="str">
            <v>Out For Delivery</v>
          </cell>
          <cell r="N2651" t="str">
            <v>Reschedule</v>
          </cell>
          <cell r="O2651" t="str">
            <v>Schedule for future</v>
          </cell>
          <cell r="W2651" t="str">
            <v>D2109885101</v>
          </cell>
          <cell r="X2651" t="str">
            <v>HPS-Hysam Mohammed</v>
          </cell>
          <cell r="AL2651" t="str">
            <v>Jabal An Nur</v>
          </cell>
          <cell r="AO2651">
            <v>149</v>
          </cell>
          <cell r="BT2651" t="str">
            <v>NO</v>
          </cell>
          <cell r="CB2651">
            <v>3</v>
          </cell>
          <cell r="CJ2651" t="str">
            <v/>
          </cell>
        </row>
        <row r="2652">
          <cell r="A2652" t="str">
            <v>6061024266654</v>
          </cell>
          <cell r="C2652" t="str">
            <v>Dropship Order</v>
          </cell>
          <cell r="F2652" t="str">
            <v>C21036106</v>
          </cell>
          <cell r="I2652" t="str">
            <v>Out For Delivery</v>
          </cell>
          <cell r="N2652" t="str">
            <v>No Answer</v>
          </cell>
          <cell r="O2652" t="str">
            <v>Switched Off</v>
          </cell>
          <cell r="W2652" t="str">
            <v>D2105879401</v>
          </cell>
          <cell r="X2652" t="str">
            <v xml:space="preserve">HPS- Mohammad Hassan </v>
          </cell>
          <cell r="AL2652" t="str">
            <v>Shraie'E</v>
          </cell>
          <cell r="AO2652">
            <v>89</v>
          </cell>
          <cell r="BT2652" t="str">
            <v>NO</v>
          </cell>
          <cell r="CB2652">
            <v>3</v>
          </cell>
          <cell r="CJ2652" t="str">
            <v/>
          </cell>
        </row>
        <row r="2653">
          <cell r="A2653" t="str">
            <v>6060824466496</v>
          </cell>
          <cell r="C2653" t="str">
            <v>Dropship Order</v>
          </cell>
          <cell r="F2653" t="str">
            <v>C2103716501</v>
          </cell>
          <cell r="I2653" t="str">
            <v>Out For Delivery</v>
          </cell>
          <cell r="N2653" t="str">
            <v>Reschedule</v>
          </cell>
          <cell r="O2653" t="str">
            <v>Schedule for future</v>
          </cell>
          <cell r="W2653" t="str">
            <v>D21016875</v>
          </cell>
          <cell r="X2653" t="str">
            <v>HPS Hassan Mahmud Musa Ali</v>
          </cell>
          <cell r="AL2653" t="str">
            <v>Alaziziyyah</v>
          </cell>
          <cell r="AO2653">
            <v>313.89999999999998</v>
          </cell>
          <cell r="BT2653" t="str">
            <v>NO</v>
          </cell>
          <cell r="CB2653">
            <v>3</v>
          </cell>
          <cell r="CJ2653" t="str">
            <v>POUCH</v>
          </cell>
        </row>
        <row r="2654">
          <cell r="A2654" t="str">
            <v>6062024135502</v>
          </cell>
          <cell r="C2654" t="str">
            <v>Dropship Order</v>
          </cell>
          <cell r="F2654" t="str">
            <v>C2103716501</v>
          </cell>
          <cell r="I2654" t="str">
            <v>Out For Delivery</v>
          </cell>
          <cell r="N2654" t="str">
            <v/>
          </cell>
          <cell r="O2654" t="str">
            <v/>
          </cell>
          <cell r="W2654" t="str">
            <v>D21010505101</v>
          </cell>
          <cell r="X2654" t="str">
            <v>HPS-Hussain Muhammed</v>
          </cell>
          <cell r="AL2654" t="str">
            <v>Al Adel</v>
          </cell>
          <cell r="AO2654">
            <v>203.82</v>
          </cell>
          <cell r="BT2654" t="str">
            <v>NO</v>
          </cell>
          <cell r="CB2654">
            <v>0</v>
          </cell>
          <cell r="CJ2654" t="str">
            <v>POUCH</v>
          </cell>
        </row>
        <row r="2655">
          <cell r="A2655" t="str">
            <v>6062124642736</v>
          </cell>
          <cell r="C2655" t="str">
            <v>Dropship Order</v>
          </cell>
          <cell r="F2655" t="str">
            <v>C2103730101</v>
          </cell>
          <cell r="I2655" t="str">
            <v>Out For Delivery</v>
          </cell>
          <cell r="N2655" t="str">
            <v/>
          </cell>
          <cell r="O2655" t="str">
            <v/>
          </cell>
          <cell r="W2655" t="str">
            <v>D2105879401</v>
          </cell>
          <cell r="X2655" t="str">
            <v xml:space="preserve">HPS- Mohammad Hassan </v>
          </cell>
          <cell r="AL2655" t="str">
            <v>Ar Rashidiyyah</v>
          </cell>
          <cell r="AO2655">
            <v>0</v>
          </cell>
          <cell r="BT2655" t="str">
            <v>NO</v>
          </cell>
          <cell r="CB2655">
            <v>0</v>
          </cell>
          <cell r="CJ2655" t="str">
            <v>POUCH</v>
          </cell>
        </row>
        <row r="2656">
          <cell r="A2656" t="str">
            <v>6062424395589</v>
          </cell>
          <cell r="C2656" t="str">
            <v>Dropship Order</v>
          </cell>
          <cell r="F2656" t="str">
            <v>C21035750</v>
          </cell>
          <cell r="I2656" t="str">
            <v>Out For Delivery</v>
          </cell>
          <cell r="N2656" t="str">
            <v/>
          </cell>
          <cell r="O2656" t="str">
            <v/>
          </cell>
          <cell r="W2656" t="str">
            <v>D2109885101</v>
          </cell>
          <cell r="X2656" t="str">
            <v>HPS-Hysam Mohammed</v>
          </cell>
          <cell r="AL2656" t="str">
            <v>Jabal An Nur</v>
          </cell>
          <cell r="AO2656">
            <v>199</v>
          </cell>
          <cell r="BT2656" t="str">
            <v>NO</v>
          </cell>
          <cell r="CB2656">
            <v>0</v>
          </cell>
          <cell r="CJ2656" t="str">
            <v/>
          </cell>
        </row>
        <row r="2657">
          <cell r="A2657" t="str">
            <v>6062124841436</v>
          </cell>
          <cell r="C2657" t="str">
            <v>Dropship Order</v>
          </cell>
          <cell r="F2657" t="str">
            <v>C2103730101</v>
          </cell>
          <cell r="I2657" t="str">
            <v>Out For Delivery</v>
          </cell>
          <cell r="N2657" t="str">
            <v>Reschedule</v>
          </cell>
          <cell r="O2657" t="str">
            <v>Schedule for future</v>
          </cell>
          <cell r="W2657" t="str">
            <v>D21048302</v>
          </cell>
          <cell r="X2657" t="str">
            <v>MAR Ibrahim Qasim</v>
          </cell>
          <cell r="AL2657" t="str">
            <v>An Nawwariyyah</v>
          </cell>
          <cell r="AO2657">
            <v>356.45</v>
          </cell>
          <cell r="BT2657" t="str">
            <v>NO</v>
          </cell>
          <cell r="CB2657">
            <v>1</v>
          </cell>
          <cell r="CJ2657" t="str">
            <v>POUCH</v>
          </cell>
        </row>
        <row r="2658">
          <cell r="A2658" t="str">
            <v>6061724231401</v>
          </cell>
          <cell r="C2658" t="str">
            <v>Dropship Order</v>
          </cell>
          <cell r="F2658" t="str">
            <v>C2103730101</v>
          </cell>
          <cell r="I2658" t="str">
            <v>Out For Delivery</v>
          </cell>
          <cell r="N2658" t="str">
            <v>Cancel</v>
          </cell>
          <cell r="O2658" t="str">
            <v>Doesn't Want to Give Reason</v>
          </cell>
          <cell r="W2658" t="str">
            <v>D21010505101</v>
          </cell>
          <cell r="X2658" t="str">
            <v>HPS-Hussain Muhammed</v>
          </cell>
          <cell r="AL2658" t="str">
            <v>Wadi Jalil</v>
          </cell>
          <cell r="AO2658">
            <v>0</v>
          </cell>
          <cell r="BT2658" t="str">
            <v>NO</v>
          </cell>
          <cell r="CB2658">
            <v>4</v>
          </cell>
          <cell r="CJ2658" t="str">
            <v>POUCH</v>
          </cell>
        </row>
        <row r="2659">
          <cell r="A2659" t="str">
            <v>6062324342893</v>
          </cell>
          <cell r="C2659" t="str">
            <v>Dropship Order</v>
          </cell>
          <cell r="F2659" t="str">
            <v>C21035750</v>
          </cell>
          <cell r="I2659" t="str">
            <v>Out For Delivery</v>
          </cell>
          <cell r="N2659" t="str">
            <v/>
          </cell>
          <cell r="O2659" t="str">
            <v/>
          </cell>
          <cell r="W2659" t="str">
            <v>D2109885101</v>
          </cell>
          <cell r="X2659" t="str">
            <v>HPS-Hysam Mohammed</v>
          </cell>
          <cell r="AL2659" t="str">
            <v>Jabal An Nur</v>
          </cell>
          <cell r="AO2659">
            <v>219</v>
          </cell>
          <cell r="BT2659" t="str">
            <v>NO</v>
          </cell>
          <cell r="CB2659">
            <v>0</v>
          </cell>
          <cell r="CJ2659" t="str">
            <v/>
          </cell>
        </row>
        <row r="2660">
          <cell r="A2660" t="str">
            <v>6062124230382</v>
          </cell>
          <cell r="C2660" t="str">
            <v>Dropship Order</v>
          </cell>
          <cell r="F2660" t="str">
            <v>C2103730101</v>
          </cell>
          <cell r="I2660" t="str">
            <v>Out For Delivery</v>
          </cell>
          <cell r="N2660" t="str">
            <v>Cancel</v>
          </cell>
          <cell r="O2660" t="str">
            <v>Doesn't Want to Give Reason</v>
          </cell>
          <cell r="W2660" t="str">
            <v>D21010505101</v>
          </cell>
          <cell r="X2660" t="str">
            <v>HPS-Hussain Muhammed</v>
          </cell>
          <cell r="AL2660" t="str">
            <v>Jabal An Nur</v>
          </cell>
          <cell r="AO2660">
            <v>512.17999999999995</v>
          </cell>
          <cell r="BT2660" t="str">
            <v>NO</v>
          </cell>
          <cell r="CB2660">
            <v>1</v>
          </cell>
          <cell r="CJ2660" t="str">
            <v>POUCH</v>
          </cell>
        </row>
        <row r="2661">
          <cell r="A2661" t="str">
            <v>6061824558819</v>
          </cell>
          <cell r="C2661" t="str">
            <v>Dropship Order</v>
          </cell>
          <cell r="F2661" t="str">
            <v>C2103785701</v>
          </cell>
          <cell r="I2661" t="str">
            <v>Out For Delivery</v>
          </cell>
          <cell r="N2661" t="str">
            <v>Reschedule</v>
          </cell>
          <cell r="O2661" t="str">
            <v>Schedule for future</v>
          </cell>
          <cell r="W2661" t="str">
            <v>D2109885101</v>
          </cell>
          <cell r="X2661" t="str">
            <v>HPS-Hysam Mohammed</v>
          </cell>
          <cell r="AL2661" t="str">
            <v>Jabal An Nur</v>
          </cell>
          <cell r="AO2661">
            <v>299</v>
          </cell>
          <cell r="BT2661" t="str">
            <v>NO</v>
          </cell>
          <cell r="CB2661">
            <v>3</v>
          </cell>
          <cell r="CJ2661" t="str">
            <v/>
          </cell>
        </row>
        <row r="2662">
          <cell r="A2662" t="str">
            <v>6061924538269</v>
          </cell>
          <cell r="C2662" t="str">
            <v>Dropship Order</v>
          </cell>
          <cell r="F2662" t="str">
            <v>C2103730101</v>
          </cell>
          <cell r="I2662" t="str">
            <v>Out For Delivery</v>
          </cell>
          <cell r="N2662" t="str">
            <v>Review</v>
          </cell>
          <cell r="O2662" t="str">
            <v>Customer Wants to Change Location</v>
          </cell>
          <cell r="W2662" t="str">
            <v>D2105879401</v>
          </cell>
          <cell r="X2662" t="str">
            <v xml:space="preserve">HPS- Mohammad Hassan </v>
          </cell>
          <cell r="AL2662" t="str">
            <v>Bujaidi</v>
          </cell>
          <cell r="AO2662">
            <v>331</v>
          </cell>
          <cell r="BT2662" t="str">
            <v>NO</v>
          </cell>
          <cell r="CB2662">
            <v>2</v>
          </cell>
          <cell r="CJ2662" t="str">
            <v>POUCH</v>
          </cell>
        </row>
        <row r="2663">
          <cell r="A2663" t="str">
            <v>6062224798389</v>
          </cell>
          <cell r="C2663" t="str">
            <v>Dropship Order</v>
          </cell>
          <cell r="F2663" t="str">
            <v>C2103730101</v>
          </cell>
          <cell r="I2663" t="str">
            <v>Delivered</v>
          </cell>
          <cell r="N2663" t="str">
            <v/>
          </cell>
          <cell r="O2663" t="str">
            <v/>
          </cell>
          <cell r="W2663" t="str">
            <v>D21048302</v>
          </cell>
          <cell r="X2663" t="str">
            <v>MAR Ibrahim Qasim</v>
          </cell>
          <cell r="AL2663" t="str">
            <v>Al Umrah Al Jadidah</v>
          </cell>
          <cell r="AO2663">
            <v>291.39</v>
          </cell>
          <cell r="BT2663" t="str">
            <v>YES</v>
          </cell>
          <cell r="CB2663">
            <v>1</v>
          </cell>
          <cell r="CJ2663" t="str">
            <v>POUCH</v>
          </cell>
        </row>
        <row r="2664">
          <cell r="A2664" t="str">
            <v>6062124627664</v>
          </cell>
          <cell r="C2664" t="str">
            <v>Dropship Order</v>
          </cell>
          <cell r="F2664" t="str">
            <v>C2103730101</v>
          </cell>
          <cell r="I2664" t="str">
            <v>Out For Delivery</v>
          </cell>
          <cell r="N2664" t="str">
            <v/>
          </cell>
          <cell r="O2664" t="str">
            <v/>
          </cell>
          <cell r="W2664" t="str">
            <v>D21010505101</v>
          </cell>
          <cell r="X2664" t="str">
            <v>HPS-Hussain Muhammed</v>
          </cell>
          <cell r="AL2664" t="str">
            <v>Al Adel</v>
          </cell>
          <cell r="AO2664">
            <v>307.38</v>
          </cell>
          <cell r="BT2664" t="str">
            <v>NO</v>
          </cell>
          <cell r="CB2664">
            <v>0</v>
          </cell>
          <cell r="CJ2664" t="str">
            <v>POUCH</v>
          </cell>
        </row>
        <row r="2665">
          <cell r="A2665" t="str">
            <v>6062424514490</v>
          </cell>
          <cell r="C2665" t="str">
            <v>Dropship Order</v>
          </cell>
          <cell r="F2665" t="str">
            <v>C21035750</v>
          </cell>
          <cell r="I2665" t="str">
            <v>Out For Delivery</v>
          </cell>
          <cell r="N2665" t="str">
            <v/>
          </cell>
          <cell r="O2665" t="str">
            <v/>
          </cell>
          <cell r="W2665" t="str">
            <v>D2109885101</v>
          </cell>
          <cell r="X2665" t="str">
            <v>HPS-Hysam Mohammed</v>
          </cell>
          <cell r="AL2665" t="str">
            <v>Al Adel</v>
          </cell>
          <cell r="AO2665">
            <v>299</v>
          </cell>
          <cell r="BT2665" t="str">
            <v>NO</v>
          </cell>
          <cell r="CB2665">
            <v>0</v>
          </cell>
          <cell r="CJ2665" t="str">
            <v/>
          </cell>
        </row>
        <row r="2666">
          <cell r="A2666" t="str">
            <v>6062124327550</v>
          </cell>
          <cell r="C2666" t="str">
            <v>Dropship Order</v>
          </cell>
          <cell r="F2666" t="str">
            <v>C2103716501</v>
          </cell>
          <cell r="I2666" t="str">
            <v>Out For Delivery</v>
          </cell>
          <cell r="N2666" t="str">
            <v>Reschedule</v>
          </cell>
          <cell r="O2666" t="str">
            <v>Schedule for future</v>
          </cell>
          <cell r="W2666" t="str">
            <v>D2105879401</v>
          </cell>
          <cell r="X2666" t="str">
            <v xml:space="preserve">HPS- Mohammad Hassan </v>
          </cell>
          <cell r="AL2666" t="str">
            <v>Ar Rashidiyyah</v>
          </cell>
          <cell r="AO2666">
            <v>211.75</v>
          </cell>
          <cell r="BT2666" t="str">
            <v>NO</v>
          </cell>
          <cell r="CB2666">
            <v>1</v>
          </cell>
          <cell r="CJ2666" t="str">
            <v>POUCH</v>
          </cell>
        </row>
        <row r="2667">
          <cell r="A2667" t="str">
            <v>6062224823311</v>
          </cell>
          <cell r="C2667" t="str">
            <v>Dropship Order</v>
          </cell>
          <cell r="F2667" t="str">
            <v>C2103730101</v>
          </cell>
          <cell r="I2667" t="str">
            <v>Delivered</v>
          </cell>
          <cell r="N2667" t="str">
            <v/>
          </cell>
          <cell r="O2667" t="str">
            <v/>
          </cell>
          <cell r="W2667" t="str">
            <v>D21048302</v>
          </cell>
          <cell r="X2667" t="str">
            <v>MAR Ibrahim Qasim</v>
          </cell>
          <cell r="AL2667" t="str">
            <v>An Nawwariyah</v>
          </cell>
          <cell r="AO2667">
            <v>302</v>
          </cell>
          <cell r="BT2667" t="str">
            <v>YES</v>
          </cell>
          <cell r="CB2667">
            <v>1</v>
          </cell>
          <cell r="CJ2667" t="str">
            <v>POUCH</v>
          </cell>
        </row>
        <row r="2668">
          <cell r="A2668" t="str">
            <v>6062424178577</v>
          </cell>
          <cell r="C2668" t="str">
            <v>Dropship Order</v>
          </cell>
          <cell r="F2668" t="str">
            <v>C21035750</v>
          </cell>
          <cell r="I2668" t="str">
            <v>Out For Delivery</v>
          </cell>
          <cell r="N2668" t="str">
            <v/>
          </cell>
          <cell r="O2668" t="str">
            <v/>
          </cell>
          <cell r="W2668" t="str">
            <v>D2109885101</v>
          </cell>
          <cell r="X2668" t="str">
            <v>HPS-Hysam Mohammed</v>
          </cell>
          <cell r="AL2668" t="str">
            <v>Jabal An Nur</v>
          </cell>
          <cell r="AO2668">
            <v>199</v>
          </cell>
          <cell r="BT2668" t="str">
            <v>NO</v>
          </cell>
          <cell r="CB2668">
            <v>0</v>
          </cell>
          <cell r="CJ2668" t="str">
            <v/>
          </cell>
        </row>
        <row r="2669">
          <cell r="A2669" t="str">
            <v>6060624944575</v>
          </cell>
          <cell r="C2669" t="str">
            <v>Dropship Order</v>
          </cell>
          <cell r="F2669" t="str">
            <v>C2103724301</v>
          </cell>
          <cell r="I2669" t="str">
            <v>Out For Delivery</v>
          </cell>
          <cell r="N2669" t="str">
            <v>Reschedule</v>
          </cell>
          <cell r="O2669" t="str">
            <v>Schedule for future</v>
          </cell>
          <cell r="W2669" t="str">
            <v>D2105879401</v>
          </cell>
          <cell r="X2669" t="str">
            <v xml:space="preserve">HPS- Mohammad Hassan </v>
          </cell>
          <cell r="AL2669" t="str">
            <v>Sharai Al Mujahidin</v>
          </cell>
          <cell r="AO2669">
            <v>197.99</v>
          </cell>
          <cell r="BT2669" t="str">
            <v>NO</v>
          </cell>
          <cell r="CB2669">
            <v>2</v>
          </cell>
          <cell r="CJ2669" t="str">
            <v/>
          </cell>
        </row>
        <row r="2670">
          <cell r="A2670" t="str">
            <v>6062024506455</v>
          </cell>
          <cell r="C2670" t="str">
            <v>Dropship Order</v>
          </cell>
          <cell r="F2670" t="str">
            <v>C2103730101</v>
          </cell>
          <cell r="I2670" t="str">
            <v>Out For Delivery</v>
          </cell>
          <cell r="N2670" t="str">
            <v>Reschedule</v>
          </cell>
          <cell r="O2670" t="str">
            <v>Schedule for future</v>
          </cell>
          <cell r="W2670" t="str">
            <v>D21010505101</v>
          </cell>
          <cell r="X2670" t="str">
            <v>HPS-Hussain Muhammed</v>
          </cell>
          <cell r="AL2670" t="str">
            <v>Al Adel</v>
          </cell>
          <cell r="AO2670">
            <v>591.64</v>
          </cell>
          <cell r="BT2670" t="str">
            <v>NO</v>
          </cell>
          <cell r="CB2670">
            <v>2</v>
          </cell>
          <cell r="CJ2670" t="str">
            <v>POUCH</v>
          </cell>
        </row>
        <row r="2671">
          <cell r="A2671" t="str">
            <v>6062024640311</v>
          </cell>
          <cell r="C2671" t="str">
            <v>Dropship Order</v>
          </cell>
          <cell r="F2671" t="str">
            <v>C2103716501</v>
          </cell>
          <cell r="I2671" t="str">
            <v>Delivered</v>
          </cell>
          <cell r="N2671" t="str">
            <v>Reschedule</v>
          </cell>
          <cell r="O2671" t="str">
            <v>Schedule for future</v>
          </cell>
          <cell r="W2671" t="str">
            <v>D21048302</v>
          </cell>
          <cell r="X2671" t="str">
            <v>MAR Ibrahim Qasim</v>
          </cell>
          <cell r="AL2671" t="str">
            <v>Al Umrah Al Jadidah</v>
          </cell>
          <cell r="AO2671">
            <v>141.47999999999999</v>
          </cell>
          <cell r="BT2671" t="str">
            <v>YES</v>
          </cell>
          <cell r="CB2671">
            <v>2</v>
          </cell>
          <cell r="CJ2671" t="str">
            <v>POUCH</v>
          </cell>
        </row>
        <row r="2672">
          <cell r="A2672" t="str">
            <v>6062224167417</v>
          </cell>
          <cell r="C2672" t="str">
            <v>Dropship Order</v>
          </cell>
          <cell r="F2672" t="str">
            <v>C2103730101</v>
          </cell>
          <cell r="I2672" t="str">
            <v>Out For Delivery</v>
          </cell>
          <cell r="N2672" t="str">
            <v/>
          </cell>
          <cell r="O2672" t="str">
            <v/>
          </cell>
          <cell r="W2672" t="str">
            <v>D21010505101</v>
          </cell>
          <cell r="X2672" t="str">
            <v>HPS-Hussain Muhammed</v>
          </cell>
          <cell r="AL2672" t="str">
            <v>Al Adel</v>
          </cell>
          <cell r="AO2672">
            <v>433.82</v>
          </cell>
          <cell r="BT2672" t="str">
            <v>NO</v>
          </cell>
          <cell r="CB2672">
            <v>0</v>
          </cell>
          <cell r="CJ2672" t="str">
            <v>POUCH</v>
          </cell>
        </row>
        <row r="2673">
          <cell r="A2673" t="str">
            <v>6062324557734</v>
          </cell>
          <cell r="C2673" t="str">
            <v>Dropship Order</v>
          </cell>
          <cell r="F2673" t="str">
            <v>C21036106</v>
          </cell>
          <cell r="I2673" t="str">
            <v>Out For Delivery</v>
          </cell>
          <cell r="N2673" t="str">
            <v>Reschedule</v>
          </cell>
          <cell r="O2673" t="str">
            <v>Schedule for future</v>
          </cell>
          <cell r="W2673" t="str">
            <v>D2105879401</v>
          </cell>
          <cell r="X2673" t="str">
            <v xml:space="preserve">HPS- Mohammad Hassan </v>
          </cell>
          <cell r="AL2673" t="str">
            <v>Ar Rashidiyyah</v>
          </cell>
          <cell r="AO2673">
            <v>89</v>
          </cell>
          <cell r="BT2673" t="str">
            <v>NO</v>
          </cell>
          <cell r="CB2673">
            <v>2</v>
          </cell>
          <cell r="CJ2673" t="str">
            <v/>
          </cell>
        </row>
        <row r="2674">
          <cell r="A2674" t="str">
            <v>6062224332271</v>
          </cell>
          <cell r="C2674" t="str">
            <v>Dropship Order</v>
          </cell>
          <cell r="F2674" t="str">
            <v>C21035750</v>
          </cell>
          <cell r="I2674" t="str">
            <v>Out For Delivery</v>
          </cell>
          <cell r="N2674" t="str">
            <v>Reschedule</v>
          </cell>
          <cell r="O2674" t="str">
            <v>Schedule for future</v>
          </cell>
          <cell r="W2674" t="str">
            <v>D2105879401</v>
          </cell>
          <cell r="X2674" t="str">
            <v xml:space="preserve">HPS- Mohammad Hassan </v>
          </cell>
          <cell r="AL2674" t="str">
            <v>Ar Rashidiyyah</v>
          </cell>
          <cell r="AO2674">
            <v>198</v>
          </cell>
          <cell r="BT2674" t="str">
            <v>NO</v>
          </cell>
          <cell r="CB2674">
            <v>2</v>
          </cell>
          <cell r="CJ2674" t="str">
            <v/>
          </cell>
        </row>
        <row r="2675">
          <cell r="A2675" t="str">
            <v>6062124738571</v>
          </cell>
          <cell r="C2675" t="str">
            <v>Dropship Order</v>
          </cell>
          <cell r="F2675" t="str">
            <v>C2103730101</v>
          </cell>
          <cell r="I2675" t="str">
            <v>Out For Delivery</v>
          </cell>
          <cell r="N2675" t="str">
            <v>Reschedule</v>
          </cell>
          <cell r="O2675" t="str">
            <v>Schedule for future</v>
          </cell>
          <cell r="W2675" t="str">
            <v>D21048302</v>
          </cell>
          <cell r="X2675" t="str">
            <v>MAR Ibrahim Qasim</v>
          </cell>
          <cell r="AL2675" t="str">
            <v>An Nawwariyyah</v>
          </cell>
          <cell r="AO2675">
            <v>454.86</v>
          </cell>
          <cell r="BT2675" t="str">
            <v>NO</v>
          </cell>
          <cell r="CB2675">
            <v>0</v>
          </cell>
          <cell r="CJ2675" t="str">
            <v>POUCH</v>
          </cell>
        </row>
        <row r="2676">
          <cell r="A2676" t="str">
            <v>6062424800885</v>
          </cell>
          <cell r="C2676" t="str">
            <v>Dropship Order</v>
          </cell>
          <cell r="F2676" t="str">
            <v>C2103751801</v>
          </cell>
          <cell r="I2676" t="str">
            <v>Out For Delivery</v>
          </cell>
          <cell r="N2676" t="str">
            <v/>
          </cell>
          <cell r="O2676" t="str">
            <v/>
          </cell>
          <cell r="W2676" t="str">
            <v>D2109885101</v>
          </cell>
          <cell r="X2676" t="str">
            <v>HPS-Hysam Mohammed</v>
          </cell>
          <cell r="AL2676" t="str">
            <v>Makkah</v>
          </cell>
          <cell r="AO2676">
            <v>1024</v>
          </cell>
          <cell r="BT2676" t="str">
            <v>NO</v>
          </cell>
          <cell r="CB2676">
            <v>0</v>
          </cell>
          <cell r="CJ2676" t="str">
            <v/>
          </cell>
        </row>
        <row r="2677">
          <cell r="A2677" t="str">
            <v>6061224233738</v>
          </cell>
          <cell r="C2677" t="str">
            <v>Dropship Order</v>
          </cell>
          <cell r="F2677" t="str">
            <v>C21036624</v>
          </cell>
          <cell r="I2677" t="str">
            <v>Out For Delivery</v>
          </cell>
          <cell r="N2677" t="str">
            <v>Reschedule</v>
          </cell>
          <cell r="O2677" t="str">
            <v>Schedule for future</v>
          </cell>
          <cell r="W2677" t="str">
            <v>D2105879401</v>
          </cell>
          <cell r="X2677" t="str">
            <v xml:space="preserve">HPS- Mohammad Hassan </v>
          </cell>
          <cell r="AL2677" t="str">
            <v>Ar Rashidiyyah</v>
          </cell>
          <cell r="AO2677">
            <v>199</v>
          </cell>
          <cell r="BT2677" t="str">
            <v>NO</v>
          </cell>
          <cell r="CB2677">
            <v>3</v>
          </cell>
          <cell r="CJ2677" t="str">
            <v/>
          </cell>
        </row>
        <row r="2678">
          <cell r="A2678" t="str">
            <v>6062224435773</v>
          </cell>
          <cell r="C2678" t="str">
            <v>Dropship Order</v>
          </cell>
          <cell r="F2678" t="str">
            <v>C2103730101</v>
          </cell>
          <cell r="I2678" t="str">
            <v>Delivered</v>
          </cell>
          <cell r="N2678" t="str">
            <v/>
          </cell>
          <cell r="O2678" t="str">
            <v/>
          </cell>
          <cell r="W2678" t="str">
            <v>D21010505101</v>
          </cell>
          <cell r="X2678" t="str">
            <v>HPS-Hussain Muhammed</v>
          </cell>
          <cell r="AL2678" t="str">
            <v>Al Adel</v>
          </cell>
          <cell r="AO2678">
            <v>133.69999999999999</v>
          </cell>
          <cell r="BT2678" t="str">
            <v>YES</v>
          </cell>
          <cell r="CB2678">
            <v>1</v>
          </cell>
          <cell r="CJ2678" t="str">
            <v>POUCH</v>
          </cell>
        </row>
        <row r="2679">
          <cell r="A2679" t="str">
            <v>6062024360332</v>
          </cell>
          <cell r="C2679" t="str">
            <v>Dropship Order</v>
          </cell>
          <cell r="F2679" t="str">
            <v>C2103716501</v>
          </cell>
          <cell r="I2679" t="str">
            <v>Out For Delivery</v>
          </cell>
          <cell r="N2679" t="str">
            <v>Reschedule</v>
          </cell>
          <cell r="O2679" t="str">
            <v>Schedule for future</v>
          </cell>
          <cell r="W2679" t="str">
            <v>D21048302</v>
          </cell>
          <cell r="X2679" t="str">
            <v>MAR Ibrahim Qasim</v>
          </cell>
          <cell r="AL2679" t="str">
            <v>An Nawwariyyah</v>
          </cell>
          <cell r="AO2679">
            <v>230.33</v>
          </cell>
          <cell r="BT2679" t="str">
            <v>NO</v>
          </cell>
          <cell r="CB2679">
            <v>2</v>
          </cell>
          <cell r="CJ2679" t="str">
            <v>POUCH</v>
          </cell>
        </row>
        <row r="2680">
          <cell r="A2680" t="str">
            <v>6062224683104</v>
          </cell>
          <cell r="C2680" t="str">
            <v>Dropship Order</v>
          </cell>
          <cell r="F2680" t="str">
            <v>C21035750</v>
          </cell>
          <cell r="I2680" t="str">
            <v>Out For Delivery</v>
          </cell>
          <cell r="N2680" t="str">
            <v>Reschedule</v>
          </cell>
          <cell r="O2680" t="str">
            <v>Schedule for future</v>
          </cell>
          <cell r="W2680" t="str">
            <v>D2109885101</v>
          </cell>
          <cell r="X2680" t="str">
            <v>HPS-Hysam Mohammed</v>
          </cell>
          <cell r="AL2680" t="str">
            <v>Jabal An Nur</v>
          </cell>
          <cell r="AO2680">
            <v>199</v>
          </cell>
          <cell r="BT2680" t="str">
            <v>NO</v>
          </cell>
          <cell r="CB2680">
            <v>2</v>
          </cell>
          <cell r="CJ2680" t="str">
            <v/>
          </cell>
        </row>
        <row r="2681">
          <cell r="A2681" t="str">
            <v>6062124260033</v>
          </cell>
          <cell r="C2681" t="str">
            <v>Dropship Order</v>
          </cell>
          <cell r="F2681" t="str">
            <v>C2103730101</v>
          </cell>
          <cell r="I2681" t="str">
            <v>Out For Delivery</v>
          </cell>
          <cell r="N2681" t="str">
            <v>Uncontactable</v>
          </cell>
          <cell r="O2681" t="str">
            <v xml:space="preserve"> No Answer</v>
          </cell>
          <cell r="W2681" t="str">
            <v>D2105879401</v>
          </cell>
          <cell r="X2681" t="str">
            <v xml:space="preserve">HPS- Mohammad Hassan </v>
          </cell>
          <cell r="AL2681" t="str">
            <v>Ar Rashidiyyah</v>
          </cell>
          <cell r="AO2681">
            <v>257.8</v>
          </cell>
          <cell r="BT2681" t="str">
            <v>NO</v>
          </cell>
          <cell r="CB2681">
            <v>1</v>
          </cell>
          <cell r="CJ2681" t="str">
            <v>POUCH</v>
          </cell>
        </row>
        <row r="2682">
          <cell r="A2682" t="str">
            <v>6061924213716</v>
          </cell>
          <cell r="C2682" t="str">
            <v>Dropship Order</v>
          </cell>
          <cell r="F2682" t="str">
            <v>C2103730101</v>
          </cell>
          <cell r="I2682" t="str">
            <v>Out For Delivery</v>
          </cell>
          <cell r="N2682" t="str">
            <v>Cancel</v>
          </cell>
          <cell r="O2682" t="str">
            <v>Doesn't Want to Give Reason</v>
          </cell>
          <cell r="W2682" t="str">
            <v>D21010505101</v>
          </cell>
          <cell r="X2682" t="str">
            <v>HPS-Hussain Muhammed</v>
          </cell>
          <cell r="AL2682" t="str">
            <v>Al Adel</v>
          </cell>
          <cell r="AO2682">
            <v>138.22</v>
          </cell>
          <cell r="BT2682" t="str">
            <v>NO</v>
          </cell>
          <cell r="CB2682">
            <v>1</v>
          </cell>
          <cell r="CJ2682" t="str">
            <v>POUCH</v>
          </cell>
        </row>
        <row r="2683">
          <cell r="A2683" t="str">
            <v>6062124673344</v>
          </cell>
          <cell r="C2683" t="str">
            <v>Dropship Order</v>
          </cell>
          <cell r="F2683" t="str">
            <v>C2103716501</v>
          </cell>
          <cell r="I2683" t="str">
            <v>Out For Delivery</v>
          </cell>
          <cell r="N2683" t="str">
            <v>Reschedule</v>
          </cell>
          <cell r="O2683" t="str">
            <v>Schedule for future</v>
          </cell>
          <cell r="W2683" t="str">
            <v>D21048302</v>
          </cell>
          <cell r="X2683" t="str">
            <v>MAR Ibrahim Qasim</v>
          </cell>
          <cell r="AL2683" t="str">
            <v>Al Umrah Al Jadidah</v>
          </cell>
          <cell r="AO2683">
            <v>232.26</v>
          </cell>
          <cell r="BT2683" t="str">
            <v>NO</v>
          </cell>
          <cell r="CB2683">
            <v>1</v>
          </cell>
          <cell r="CJ2683" t="str">
            <v>POUCH</v>
          </cell>
        </row>
        <row r="2684">
          <cell r="A2684" t="str">
            <v>6062324503411</v>
          </cell>
          <cell r="C2684" t="str">
            <v>Dropship Order</v>
          </cell>
          <cell r="F2684" t="str">
            <v>C21036624</v>
          </cell>
          <cell r="I2684" t="str">
            <v>Out For Delivery</v>
          </cell>
          <cell r="N2684" t="str">
            <v/>
          </cell>
          <cell r="O2684" t="str">
            <v/>
          </cell>
          <cell r="W2684" t="str">
            <v>D2109885101</v>
          </cell>
          <cell r="X2684" t="str">
            <v>HPS-Hysam Mohammed</v>
          </cell>
          <cell r="AL2684" t="str">
            <v>Jabal An Nur</v>
          </cell>
          <cell r="AO2684">
            <v>189</v>
          </cell>
          <cell r="BT2684" t="str">
            <v>NO</v>
          </cell>
          <cell r="CB2684">
            <v>0</v>
          </cell>
          <cell r="CJ2684" t="str">
            <v/>
          </cell>
        </row>
        <row r="2685">
          <cell r="A2685" t="str">
            <v>6061924644869</v>
          </cell>
          <cell r="C2685" t="str">
            <v>Dropship Order</v>
          </cell>
          <cell r="F2685" t="str">
            <v>C2103730101</v>
          </cell>
          <cell r="I2685" t="str">
            <v>Out For Delivery</v>
          </cell>
          <cell r="N2685" t="str">
            <v>Cancel</v>
          </cell>
          <cell r="O2685" t="str">
            <v>Doesn't Want to Give Reason</v>
          </cell>
          <cell r="W2685" t="str">
            <v>D21048302</v>
          </cell>
          <cell r="X2685" t="str">
            <v>MAR Ibrahim Qasim</v>
          </cell>
          <cell r="AL2685" t="str">
            <v>An Nawwariyyah</v>
          </cell>
          <cell r="AO2685">
            <v>332.96</v>
          </cell>
          <cell r="BT2685" t="str">
            <v>NO</v>
          </cell>
          <cell r="CB2685">
            <v>2</v>
          </cell>
          <cell r="CJ2685" t="str">
            <v>POUCH</v>
          </cell>
        </row>
        <row r="2686">
          <cell r="A2686" t="str">
            <v>6061224804676</v>
          </cell>
          <cell r="C2686" t="str">
            <v>Dropship Order</v>
          </cell>
          <cell r="F2686" t="str">
            <v>C2103716501</v>
          </cell>
          <cell r="I2686" t="str">
            <v>Out For Delivery</v>
          </cell>
          <cell r="N2686" t="str">
            <v>Undelivered</v>
          </cell>
          <cell r="O2686" t="str">
            <v xml:space="preserve">NDR Condition, can not been scheduled </v>
          </cell>
          <cell r="W2686" t="str">
            <v>D21010505101</v>
          </cell>
          <cell r="X2686" t="str">
            <v>HPS-Hussain Muhammed</v>
          </cell>
          <cell r="AL2686" t="str">
            <v>Al Adel</v>
          </cell>
          <cell r="AO2686">
            <v>435.6</v>
          </cell>
          <cell r="BT2686" t="str">
            <v>NO</v>
          </cell>
          <cell r="CB2686">
            <v>4</v>
          </cell>
          <cell r="CJ2686" t="str">
            <v>POUCH</v>
          </cell>
        </row>
        <row r="2687">
          <cell r="A2687" t="str">
            <v>6061124523442</v>
          </cell>
          <cell r="C2687" t="str">
            <v>Dropship Order</v>
          </cell>
          <cell r="F2687" t="str">
            <v>C2103880901</v>
          </cell>
          <cell r="I2687" t="str">
            <v>Out For Delivery</v>
          </cell>
          <cell r="N2687" t="str">
            <v>Uncontactable</v>
          </cell>
          <cell r="O2687" t="str">
            <v xml:space="preserve"> No Answer</v>
          </cell>
          <cell r="W2687" t="str">
            <v>D2109885101</v>
          </cell>
          <cell r="X2687" t="str">
            <v>HPS-Hysam Mohammed</v>
          </cell>
          <cell r="AL2687" t="str">
            <v>Jabal An Nur</v>
          </cell>
          <cell r="AO2687">
            <v>39</v>
          </cell>
          <cell r="BT2687" t="str">
            <v>NO</v>
          </cell>
          <cell r="CB2687">
            <v>2</v>
          </cell>
          <cell r="CJ2687" t="str">
            <v/>
          </cell>
        </row>
        <row r="2688">
          <cell r="A2688" t="str">
            <v>6062124670042</v>
          </cell>
          <cell r="C2688" t="str">
            <v>Dropship Order</v>
          </cell>
          <cell r="F2688" t="str">
            <v>C2103785701</v>
          </cell>
          <cell r="I2688" t="str">
            <v>Out For Delivery</v>
          </cell>
          <cell r="N2688" t="str">
            <v>Reschedule</v>
          </cell>
          <cell r="O2688" t="str">
            <v>Schedule for future</v>
          </cell>
          <cell r="W2688" t="str">
            <v>D2105879401</v>
          </cell>
          <cell r="X2688" t="str">
            <v xml:space="preserve">HPS- Mohammad Hassan </v>
          </cell>
          <cell r="AL2688" t="str">
            <v>Ar Rashidiyyah</v>
          </cell>
          <cell r="AO2688">
            <v>189</v>
          </cell>
          <cell r="BT2688" t="str">
            <v>NO</v>
          </cell>
          <cell r="CB2688">
            <v>3</v>
          </cell>
          <cell r="CJ2688" t="str">
            <v/>
          </cell>
        </row>
        <row r="2689">
          <cell r="A2689" t="str">
            <v>6062324802825</v>
          </cell>
          <cell r="C2689" t="str">
            <v>Dropship Order</v>
          </cell>
          <cell r="F2689" t="str">
            <v>C21036106</v>
          </cell>
          <cell r="I2689" t="str">
            <v>Out For Delivery</v>
          </cell>
          <cell r="N2689" t="str">
            <v>Cancel</v>
          </cell>
          <cell r="O2689" t="str">
            <v>Doesn't Want to Give Reason</v>
          </cell>
          <cell r="W2689" t="str">
            <v>D2109885101</v>
          </cell>
          <cell r="X2689" t="str">
            <v>HPS-Hysam Mohammed</v>
          </cell>
          <cell r="AL2689" t="str">
            <v>Makkah</v>
          </cell>
          <cell r="AO2689">
            <v>109</v>
          </cell>
          <cell r="BT2689" t="str">
            <v>NO</v>
          </cell>
          <cell r="CB2689">
            <v>2</v>
          </cell>
          <cell r="CJ2689" t="str">
            <v/>
          </cell>
        </row>
        <row r="2690">
          <cell r="A2690" t="str">
            <v>6062124862165</v>
          </cell>
          <cell r="C2690" t="str">
            <v>Dropship Order</v>
          </cell>
          <cell r="F2690" t="str">
            <v>C2103730101</v>
          </cell>
          <cell r="I2690" t="str">
            <v>Out For Delivery</v>
          </cell>
          <cell r="N2690" t="str">
            <v>Reschedule</v>
          </cell>
          <cell r="O2690" t="str">
            <v>Schedule for future</v>
          </cell>
          <cell r="W2690" t="str">
            <v>D2105879401</v>
          </cell>
          <cell r="X2690" t="str">
            <v xml:space="preserve">HPS- Mohammad Hassan </v>
          </cell>
          <cell r="AL2690" t="str">
            <v>Ar Rashidiyyah</v>
          </cell>
          <cell r="AO2690">
            <v>130.24</v>
          </cell>
          <cell r="BT2690" t="str">
            <v>NO</v>
          </cell>
          <cell r="CB2690">
            <v>1</v>
          </cell>
          <cell r="CJ2690" t="str">
            <v>POUCH</v>
          </cell>
        </row>
        <row r="2691">
          <cell r="A2691" t="str">
            <v>6062224399678</v>
          </cell>
          <cell r="C2691" t="str">
            <v>Dropship Order</v>
          </cell>
          <cell r="F2691" t="str">
            <v>C2103730101</v>
          </cell>
          <cell r="I2691" t="str">
            <v>Delivered</v>
          </cell>
          <cell r="N2691" t="str">
            <v/>
          </cell>
          <cell r="O2691" t="str">
            <v/>
          </cell>
          <cell r="W2691" t="str">
            <v>D21010505101</v>
          </cell>
          <cell r="X2691" t="str">
            <v>HPS-Hussain Muhammed</v>
          </cell>
          <cell r="AL2691" t="str">
            <v>Al Adel</v>
          </cell>
          <cell r="AO2691">
            <v>131.34</v>
          </cell>
          <cell r="BT2691" t="str">
            <v>YES</v>
          </cell>
          <cell r="CB2691">
            <v>1</v>
          </cell>
          <cell r="CJ2691" t="str">
            <v>POUCH</v>
          </cell>
        </row>
        <row r="2692">
          <cell r="A2692" t="str">
            <v>6062024484261</v>
          </cell>
          <cell r="C2692" t="str">
            <v>Dropship Order</v>
          </cell>
          <cell r="F2692" t="str">
            <v>C2103730101</v>
          </cell>
          <cell r="I2692" t="str">
            <v>Out For Delivery</v>
          </cell>
          <cell r="N2692" t="str">
            <v>Reschedule</v>
          </cell>
          <cell r="O2692" t="str">
            <v>Schedule for future</v>
          </cell>
          <cell r="W2692" t="str">
            <v>D21048302</v>
          </cell>
          <cell r="X2692" t="str">
            <v>MAR Ibrahim Qasim</v>
          </cell>
          <cell r="AL2692" t="str">
            <v>An Nawwariyyah</v>
          </cell>
          <cell r="AO2692">
            <v>766.78</v>
          </cell>
          <cell r="BT2692" t="str">
            <v>NO</v>
          </cell>
          <cell r="CB2692">
            <v>2</v>
          </cell>
          <cell r="CJ2692" t="str">
            <v>POUCH</v>
          </cell>
        </row>
        <row r="2693">
          <cell r="A2693" t="str">
            <v>6062124810134</v>
          </cell>
          <cell r="C2693" t="str">
            <v>Dropship Order</v>
          </cell>
          <cell r="F2693" t="str">
            <v>C21035750</v>
          </cell>
          <cell r="I2693" t="str">
            <v>Out For Delivery</v>
          </cell>
          <cell r="N2693" t="str">
            <v>Uncontactable</v>
          </cell>
          <cell r="O2693" t="str">
            <v xml:space="preserve"> No Answer</v>
          </cell>
          <cell r="W2693" t="str">
            <v>D2109885101</v>
          </cell>
          <cell r="X2693" t="str">
            <v>HPS-Hysam Mohammed</v>
          </cell>
          <cell r="AL2693" t="str">
            <v>Jabal Al-Nour</v>
          </cell>
          <cell r="AO2693">
            <v>249</v>
          </cell>
          <cell r="BT2693" t="str">
            <v>NO</v>
          </cell>
          <cell r="CB2693">
            <v>2</v>
          </cell>
          <cell r="CJ2693" t="str">
            <v/>
          </cell>
        </row>
        <row r="2694">
          <cell r="A2694" t="str">
            <v>6060224343793</v>
          </cell>
          <cell r="C2694" t="str">
            <v>Dropship Order</v>
          </cell>
          <cell r="F2694" t="str">
            <v>C2103716501</v>
          </cell>
          <cell r="I2694" t="str">
            <v>Out For Delivery</v>
          </cell>
          <cell r="N2694" t="str">
            <v>No Answer</v>
          </cell>
          <cell r="O2694" t="str">
            <v>Switched Off</v>
          </cell>
          <cell r="W2694" t="str">
            <v>D21048302</v>
          </cell>
          <cell r="X2694" t="str">
            <v>MAR Ibrahim Qasim</v>
          </cell>
          <cell r="AL2694" t="str">
            <v>Al Umrah Al Jadidah</v>
          </cell>
          <cell r="AO2694">
            <v>152.62</v>
          </cell>
          <cell r="BT2694" t="str">
            <v>NO</v>
          </cell>
          <cell r="CB2694">
            <v>3</v>
          </cell>
          <cell r="CJ2694" t="str">
            <v>POUCH</v>
          </cell>
        </row>
        <row r="2695">
          <cell r="A2695" t="str">
            <v>6061124279638</v>
          </cell>
          <cell r="C2695" t="str">
            <v>Dropship Order</v>
          </cell>
          <cell r="F2695" t="str">
            <v>C21030007</v>
          </cell>
          <cell r="I2695" t="str">
            <v>Out For Delivery</v>
          </cell>
          <cell r="N2695" t="str">
            <v>Reschedule</v>
          </cell>
          <cell r="O2695" t="str">
            <v>Schedule for future</v>
          </cell>
          <cell r="W2695" t="str">
            <v>D2109885101</v>
          </cell>
          <cell r="X2695" t="str">
            <v>HPS-Hysam Mohammed</v>
          </cell>
          <cell r="AL2695" t="str">
            <v>Al Adel</v>
          </cell>
          <cell r="AO2695">
            <v>248</v>
          </cell>
          <cell r="BT2695" t="str">
            <v>NO</v>
          </cell>
          <cell r="CB2695">
            <v>3</v>
          </cell>
          <cell r="CJ2695" t="str">
            <v/>
          </cell>
        </row>
        <row r="2696">
          <cell r="A2696" t="str">
            <v>6062224972868</v>
          </cell>
          <cell r="C2696" t="str">
            <v>Dropship Order</v>
          </cell>
          <cell r="F2696" t="str">
            <v>C2103730101</v>
          </cell>
          <cell r="I2696" t="str">
            <v>Delivered</v>
          </cell>
          <cell r="N2696" t="str">
            <v/>
          </cell>
          <cell r="O2696" t="str">
            <v/>
          </cell>
          <cell r="W2696" t="str">
            <v>D21010505101</v>
          </cell>
          <cell r="X2696" t="str">
            <v>HPS-Hussain Muhammed</v>
          </cell>
          <cell r="AL2696" t="str">
            <v>Al Adel</v>
          </cell>
          <cell r="AO2696">
            <v>0</v>
          </cell>
          <cell r="BT2696" t="str">
            <v>YES</v>
          </cell>
          <cell r="CB2696">
            <v>1</v>
          </cell>
          <cell r="CJ2696" t="str">
            <v>POUCH</v>
          </cell>
        </row>
        <row r="2697">
          <cell r="A2697" t="str">
            <v>6062024853117</v>
          </cell>
          <cell r="C2697" t="str">
            <v>Dropship Order</v>
          </cell>
          <cell r="F2697" t="str">
            <v>C2103716501</v>
          </cell>
          <cell r="I2697" t="str">
            <v>Out For Delivery</v>
          </cell>
          <cell r="N2697" t="str">
            <v>Reschedule</v>
          </cell>
          <cell r="O2697" t="str">
            <v>Schedule for future</v>
          </cell>
          <cell r="W2697" t="str">
            <v>D2105879401</v>
          </cell>
          <cell r="X2697" t="str">
            <v xml:space="preserve">HPS- Mohammad Hassan </v>
          </cell>
          <cell r="AL2697" t="str">
            <v>Ar Rashidiyyah</v>
          </cell>
          <cell r="AO2697">
            <v>326.02</v>
          </cell>
          <cell r="BT2697" t="str">
            <v>NO</v>
          </cell>
          <cell r="CB2697">
            <v>1</v>
          </cell>
          <cell r="CJ2697" t="str">
            <v>POUCH</v>
          </cell>
        </row>
        <row r="2698">
          <cell r="A2698" t="str">
            <v>6062324926955</v>
          </cell>
          <cell r="C2698" t="str">
            <v>Dropship Order</v>
          </cell>
          <cell r="F2698" t="str">
            <v>C21036624</v>
          </cell>
          <cell r="I2698" t="str">
            <v>Out For Delivery</v>
          </cell>
          <cell r="N2698" t="str">
            <v/>
          </cell>
          <cell r="O2698" t="str">
            <v/>
          </cell>
          <cell r="W2698" t="str">
            <v>D2109885101</v>
          </cell>
          <cell r="X2698" t="str">
            <v>HPS-Hysam Mohammed</v>
          </cell>
          <cell r="AL2698" t="str">
            <v>Al Adel</v>
          </cell>
          <cell r="AO2698">
            <v>190</v>
          </cell>
          <cell r="BT2698" t="str">
            <v>NO</v>
          </cell>
          <cell r="CB2698">
            <v>0</v>
          </cell>
          <cell r="CJ2698" t="str">
            <v/>
          </cell>
        </row>
        <row r="2699">
          <cell r="A2699" t="str">
            <v>6062024624533</v>
          </cell>
          <cell r="C2699" t="str">
            <v>Dropship Order</v>
          </cell>
          <cell r="F2699" t="str">
            <v>C2103730101</v>
          </cell>
          <cell r="I2699" t="str">
            <v>Delivered</v>
          </cell>
          <cell r="N2699" t="str">
            <v>Reschedule</v>
          </cell>
          <cell r="O2699" t="str">
            <v>Schedule for future</v>
          </cell>
          <cell r="W2699" t="str">
            <v>D21010505101</v>
          </cell>
          <cell r="X2699" t="str">
            <v>HPS-Hussain Muhammed</v>
          </cell>
          <cell r="AL2699" t="str">
            <v>Al Adel</v>
          </cell>
          <cell r="AO2699">
            <v>0</v>
          </cell>
          <cell r="BT2699" t="str">
            <v>YES</v>
          </cell>
          <cell r="CB2699">
            <v>2</v>
          </cell>
          <cell r="CJ2699" t="str">
            <v>POUCH</v>
          </cell>
        </row>
        <row r="2700">
          <cell r="A2700" t="str">
            <v>6060224900176</v>
          </cell>
          <cell r="C2700" t="str">
            <v>Dropship Order</v>
          </cell>
          <cell r="F2700" t="str">
            <v>C2103716501</v>
          </cell>
          <cell r="I2700" t="str">
            <v>Out For Delivery</v>
          </cell>
          <cell r="N2700" t="str">
            <v>Reschedule</v>
          </cell>
          <cell r="O2700" t="str">
            <v>Schedule for future</v>
          </cell>
          <cell r="W2700" t="str">
            <v>D2109438101</v>
          </cell>
          <cell r="X2700" t="str">
            <v>Sikandar Ali Solangi Ameer Bux Alias Miran Solangi</v>
          </cell>
          <cell r="AL2700" t="str">
            <v>Abu Hajar</v>
          </cell>
          <cell r="AO2700">
            <v>294.82</v>
          </cell>
          <cell r="BT2700" t="str">
            <v>NO</v>
          </cell>
          <cell r="CB2700">
            <v>3</v>
          </cell>
          <cell r="CJ2700" t="str">
            <v>POUCH</v>
          </cell>
        </row>
        <row r="2701">
          <cell r="A2701" t="str">
            <v>6062024405080</v>
          </cell>
          <cell r="C2701" t="str">
            <v>Dropship Order</v>
          </cell>
          <cell r="F2701" t="str">
            <v>C2103847301</v>
          </cell>
          <cell r="I2701" t="str">
            <v>Out For Delivery</v>
          </cell>
          <cell r="N2701" t="str">
            <v>Reschedule</v>
          </cell>
          <cell r="O2701" t="str">
            <v>Schedule for future</v>
          </cell>
          <cell r="W2701" t="str">
            <v>D2109885101</v>
          </cell>
          <cell r="X2701" t="str">
            <v>HPS-Hysam Mohammed</v>
          </cell>
          <cell r="AL2701" t="str">
            <v>Jabal An Nur</v>
          </cell>
          <cell r="AO2701">
            <v>120.6</v>
          </cell>
          <cell r="BT2701" t="str">
            <v>NO</v>
          </cell>
          <cell r="CB2701">
            <v>3</v>
          </cell>
          <cell r="CJ2701" t="str">
            <v/>
          </cell>
        </row>
        <row r="2702">
          <cell r="A2702" t="str">
            <v>6062424286495</v>
          </cell>
          <cell r="C2702" t="str">
            <v>Dropship Order</v>
          </cell>
          <cell r="F2702" t="str">
            <v>C21035750</v>
          </cell>
          <cell r="I2702" t="str">
            <v>Out For Delivery</v>
          </cell>
          <cell r="N2702" t="str">
            <v/>
          </cell>
          <cell r="O2702" t="str">
            <v/>
          </cell>
          <cell r="W2702" t="str">
            <v>D2109885101</v>
          </cell>
          <cell r="X2702" t="str">
            <v>HPS-Hysam Mohammed</v>
          </cell>
          <cell r="AL2702" t="str">
            <v>Jabal An Nur</v>
          </cell>
          <cell r="AO2702">
            <v>169</v>
          </cell>
          <cell r="BT2702" t="str">
            <v>NO</v>
          </cell>
          <cell r="CB2702">
            <v>0</v>
          </cell>
          <cell r="CJ2702" t="str">
            <v/>
          </cell>
        </row>
        <row r="2703">
          <cell r="A2703" t="str">
            <v>6061924907404</v>
          </cell>
          <cell r="C2703" t="str">
            <v>Dropship Order</v>
          </cell>
          <cell r="F2703" t="str">
            <v>C2103730101</v>
          </cell>
          <cell r="I2703" t="str">
            <v>Delivered</v>
          </cell>
          <cell r="N2703" t="str">
            <v>Reschedule</v>
          </cell>
          <cell r="O2703" t="str">
            <v>Schedule for future</v>
          </cell>
          <cell r="W2703" t="str">
            <v>D21010505101</v>
          </cell>
          <cell r="X2703" t="str">
            <v>HPS-Hussain Muhammed</v>
          </cell>
          <cell r="AL2703" t="str">
            <v>Jabal An Nur</v>
          </cell>
          <cell r="AO2703">
            <v>0</v>
          </cell>
          <cell r="BT2703" t="str">
            <v>YES</v>
          </cell>
          <cell r="CB2703">
            <v>3</v>
          </cell>
          <cell r="CJ2703" t="str">
            <v>POUCH</v>
          </cell>
        </row>
        <row r="2704">
          <cell r="A2704" t="str">
            <v>6062124864730</v>
          </cell>
          <cell r="C2704" t="str">
            <v>Dropship Order</v>
          </cell>
          <cell r="F2704" t="str">
            <v>C2103730101</v>
          </cell>
          <cell r="I2704" t="str">
            <v>Out For Delivery</v>
          </cell>
          <cell r="N2704" t="str">
            <v/>
          </cell>
          <cell r="O2704" t="str">
            <v/>
          </cell>
          <cell r="W2704" t="str">
            <v>D21048302</v>
          </cell>
          <cell r="X2704" t="str">
            <v>MAR Ibrahim Qasim</v>
          </cell>
          <cell r="AL2704" t="str">
            <v>An Nawwariyyah</v>
          </cell>
          <cell r="AO2704">
            <v>0</v>
          </cell>
          <cell r="BT2704" t="str">
            <v>NO</v>
          </cell>
          <cell r="CB2704">
            <v>0</v>
          </cell>
          <cell r="CJ2704" t="str">
            <v>POUCH</v>
          </cell>
        </row>
        <row r="2705">
          <cell r="A2705" t="str">
            <v>6061924597438</v>
          </cell>
          <cell r="C2705" t="str">
            <v>Dropship Order</v>
          </cell>
          <cell r="F2705" t="str">
            <v>C21036624</v>
          </cell>
          <cell r="I2705" t="str">
            <v>Out For Delivery</v>
          </cell>
          <cell r="N2705" t="str">
            <v>Reschedule</v>
          </cell>
          <cell r="O2705" t="str">
            <v>Schedule for future</v>
          </cell>
          <cell r="W2705" t="str">
            <v>D2109885101</v>
          </cell>
          <cell r="X2705" t="str">
            <v>HPS-Hysam Mohammed</v>
          </cell>
          <cell r="AL2705" t="str">
            <v>Al Adel</v>
          </cell>
          <cell r="AO2705">
            <v>170</v>
          </cell>
          <cell r="BT2705" t="str">
            <v>NO</v>
          </cell>
          <cell r="CB2705">
            <v>3</v>
          </cell>
          <cell r="CJ2705" t="str">
            <v/>
          </cell>
        </row>
        <row r="2706">
          <cell r="A2706" t="str">
            <v>6062224133514</v>
          </cell>
          <cell r="C2706" t="str">
            <v>Dropship Order</v>
          </cell>
          <cell r="F2706" t="str">
            <v>C2103730101</v>
          </cell>
          <cell r="I2706" t="str">
            <v>Delivered</v>
          </cell>
          <cell r="N2706" t="str">
            <v/>
          </cell>
          <cell r="O2706" t="str">
            <v/>
          </cell>
          <cell r="W2706" t="str">
            <v>D21048302</v>
          </cell>
          <cell r="X2706" t="str">
            <v>MAR Ibrahim Qasim</v>
          </cell>
          <cell r="AL2706" t="str">
            <v>Al Umrah Al Jadidah</v>
          </cell>
          <cell r="AO2706">
            <v>0</v>
          </cell>
          <cell r="BT2706" t="str">
            <v>YES</v>
          </cell>
          <cell r="CB2706">
            <v>1</v>
          </cell>
          <cell r="CJ2706" t="str">
            <v>POUCH</v>
          </cell>
        </row>
        <row r="2707">
          <cell r="A2707" t="str">
            <v>6062124134532</v>
          </cell>
          <cell r="C2707" t="str">
            <v>Dropship Order</v>
          </cell>
          <cell r="F2707" t="str">
            <v>C2103730101</v>
          </cell>
          <cell r="I2707" t="str">
            <v>Delivered</v>
          </cell>
          <cell r="N2707" t="str">
            <v>Reschedule</v>
          </cell>
          <cell r="O2707" t="str">
            <v>Schedule for future</v>
          </cell>
          <cell r="W2707" t="str">
            <v>D21010505101</v>
          </cell>
          <cell r="X2707" t="str">
            <v>HPS-Hussain Muhammed</v>
          </cell>
          <cell r="AL2707" t="str">
            <v>Al Adel</v>
          </cell>
          <cell r="AO2707">
            <v>0</v>
          </cell>
          <cell r="BT2707" t="str">
            <v>YES</v>
          </cell>
          <cell r="CB2707">
            <v>2</v>
          </cell>
          <cell r="CJ2707" t="str">
            <v>POUCH</v>
          </cell>
        </row>
        <row r="2708">
          <cell r="A2708" t="str">
            <v>6062224179496</v>
          </cell>
          <cell r="C2708" t="str">
            <v>Dropship Order</v>
          </cell>
          <cell r="F2708" t="str">
            <v>C2103730101</v>
          </cell>
          <cell r="I2708" t="str">
            <v>Out For Delivery</v>
          </cell>
          <cell r="N2708" t="str">
            <v/>
          </cell>
          <cell r="O2708" t="str">
            <v/>
          </cell>
          <cell r="W2708" t="str">
            <v>D21048302</v>
          </cell>
          <cell r="X2708" t="str">
            <v>MAR Ibrahim Qasim</v>
          </cell>
          <cell r="AL2708" t="str">
            <v>Al Umrah Al Jadidah</v>
          </cell>
          <cell r="AO2708">
            <v>0</v>
          </cell>
          <cell r="BT2708" t="str">
            <v>NO</v>
          </cell>
          <cell r="CB2708">
            <v>0</v>
          </cell>
          <cell r="CJ2708" t="str">
            <v>POUCH</v>
          </cell>
        </row>
        <row r="2709">
          <cell r="A2709" t="str">
            <v>6062324393288</v>
          </cell>
          <cell r="C2709" t="str">
            <v>Dropship Order</v>
          </cell>
          <cell r="F2709" t="str">
            <v>C21035750</v>
          </cell>
          <cell r="I2709" t="str">
            <v>Out For Delivery</v>
          </cell>
          <cell r="N2709" t="str">
            <v>Reschedule</v>
          </cell>
          <cell r="O2709" t="str">
            <v>Schedule for future</v>
          </cell>
          <cell r="W2709" t="str">
            <v>D2105879401</v>
          </cell>
          <cell r="X2709" t="str">
            <v xml:space="preserve">HPS- Mohammad Hassan </v>
          </cell>
          <cell r="AL2709" t="str">
            <v>Ar Rashidiyyah</v>
          </cell>
          <cell r="AO2709">
            <v>199</v>
          </cell>
          <cell r="BT2709" t="str">
            <v>NO</v>
          </cell>
          <cell r="CB2709">
            <v>1</v>
          </cell>
          <cell r="CJ2709" t="str">
            <v/>
          </cell>
        </row>
        <row r="2710">
          <cell r="A2710" t="str">
            <v>6062024306580</v>
          </cell>
          <cell r="C2710" t="str">
            <v>Dropship Order</v>
          </cell>
          <cell r="F2710" t="str">
            <v>C2103730101</v>
          </cell>
          <cell r="I2710" t="str">
            <v>Delivered</v>
          </cell>
          <cell r="N2710" t="str">
            <v>Uncontactable</v>
          </cell>
          <cell r="O2710" t="str">
            <v xml:space="preserve"> No Answer</v>
          </cell>
          <cell r="W2710" t="str">
            <v>D21010505101</v>
          </cell>
          <cell r="X2710" t="str">
            <v>HPS-Hussain Muhammed</v>
          </cell>
          <cell r="AL2710" t="str">
            <v>Al Adel</v>
          </cell>
          <cell r="AO2710">
            <v>0</v>
          </cell>
          <cell r="BT2710" t="str">
            <v>YES</v>
          </cell>
          <cell r="CB2710">
            <v>2</v>
          </cell>
          <cell r="CJ2710" t="str">
            <v>POUCH</v>
          </cell>
        </row>
        <row r="2711">
          <cell r="A2711" t="str">
            <v>6062224209378</v>
          </cell>
          <cell r="C2711" t="str">
            <v>Dropship Order</v>
          </cell>
          <cell r="F2711" t="str">
            <v>C2103730101</v>
          </cell>
          <cell r="I2711" t="str">
            <v>Delivered</v>
          </cell>
          <cell r="N2711" t="str">
            <v/>
          </cell>
          <cell r="O2711" t="str">
            <v/>
          </cell>
          <cell r="W2711" t="str">
            <v>D21010505101</v>
          </cell>
          <cell r="X2711" t="str">
            <v>HPS-Hussain Muhammed</v>
          </cell>
          <cell r="AL2711" t="str">
            <v>Jabal An Nur</v>
          </cell>
          <cell r="AO2711">
            <v>0</v>
          </cell>
          <cell r="BT2711" t="str">
            <v>YES</v>
          </cell>
          <cell r="CB2711">
            <v>1</v>
          </cell>
          <cell r="CJ2711" t="str">
            <v>POUCH</v>
          </cell>
        </row>
        <row r="2712">
          <cell r="A2712" t="str">
            <v>6062124801959</v>
          </cell>
          <cell r="C2712" t="str">
            <v>Dropship Order</v>
          </cell>
          <cell r="F2712" t="str">
            <v>C2103730101</v>
          </cell>
          <cell r="I2712" t="str">
            <v>Out For Delivery</v>
          </cell>
          <cell r="N2712" t="str">
            <v>No Answer</v>
          </cell>
          <cell r="O2712" t="str">
            <v>Switched Off</v>
          </cell>
          <cell r="W2712" t="str">
            <v>D2105879401</v>
          </cell>
          <cell r="X2712" t="str">
            <v xml:space="preserve">HPS- Mohammad Hassan </v>
          </cell>
          <cell r="AL2712" t="str">
            <v>Ar Rashidiyyah</v>
          </cell>
          <cell r="AO2712">
            <v>293.68</v>
          </cell>
          <cell r="BT2712" t="str">
            <v>NO</v>
          </cell>
          <cell r="CB2712">
            <v>0</v>
          </cell>
          <cell r="CJ2712" t="str">
            <v>POUCH</v>
          </cell>
        </row>
        <row r="2713">
          <cell r="A2713" t="str">
            <v>6061524530949</v>
          </cell>
          <cell r="C2713" t="str">
            <v>Dropship Order</v>
          </cell>
          <cell r="F2713" t="str">
            <v>C21036106</v>
          </cell>
          <cell r="I2713" t="str">
            <v>Out For Delivery</v>
          </cell>
          <cell r="N2713" t="str">
            <v>Cancel</v>
          </cell>
          <cell r="O2713" t="str">
            <v>Doesn't Want to Give Reason</v>
          </cell>
          <cell r="W2713" t="str">
            <v>D2109885101</v>
          </cell>
          <cell r="X2713" t="str">
            <v>HPS-Hysam Mohammed</v>
          </cell>
          <cell r="AL2713" t="str">
            <v>Al Adel</v>
          </cell>
          <cell r="AO2713">
            <v>79</v>
          </cell>
          <cell r="BT2713" t="str">
            <v>NO</v>
          </cell>
          <cell r="CB2713">
            <v>2</v>
          </cell>
          <cell r="CJ2713" t="str">
            <v/>
          </cell>
        </row>
        <row r="2714">
          <cell r="A2714" t="str">
            <v>6062324688715</v>
          </cell>
          <cell r="C2714" t="str">
            <v>Dropship Order</v>
          </cell>
          <cell r="F2714" t="str">
            <v>C21036106</v>
          </cell>
          <cell r="I2714" t="str">
            <v>Out For Delivery</v>
          </cell>
          <cell r="N2714" t="str">
            <v>Reschedule</v>
          </cell>
          <cell r="O2714" t="str">
            <v>Schedule for future</v>
          </cell>
          <cell r="W2714" t="str">
            <v>D21048302</v>
          </cell>
          <cell r="X2714" t="str">
            <v>MAR Ibrahim Qasim</v>
          </cell>
          <cell r="AL2714" t="str">
            <v>Makkah</v>
          </cell>
          <cell r="AO2714">
            <v>99</v>
          </cell>
          <cell r="BT2714" t="str">
            <v>NO</v>
          </cell>
          <cell r="CB2714">
            <v>2</v>
          </cell>
          <cell r="CJ2714" t="str">
            <v/>
          </cell>
        </row>
        <row r="2715">
          <cell r="A2715" t="str">
            <v>6062424904040</v>
          </cell>
          <cell r="C2715" t="str">
            <v>Dropship Order</v>
          </cell>
          <cell r="F2715" t="str">
            <v>C21035750</v>
          </cell>
          <cell r="I2715" t="str">
            <v>Out For Delivery</v>
          </cell>
          <cell r="N2715" t="str">
            <v/>
          </cell>
          <cell r="O2715" t="str">
            <v/>
          </cell>
          <cell r="W2715" t="str">
            <v>D21048302</v>
          </cell>
          <cell r="X2715" t="str">
            <v>MAR Ibrahim Qasim</v>
          </cell>
          <cell r="AL2715" t="str">
            <v>Al Umrah Al Jadidah</v>
          </cell>
          <cell r="AO2715">
            <v>187</v>
          </cell>
          <cell r="BT2715" t="str">
            <v>NO</v>
          </cell>
          <cell r="CB2715">
            <v>0</v>
          </cell>
          <cell r="CJ2715" t="str">
            <v/>
          </cell>
        </row>
        <row r="2716">
          <cell r="A2716" t="str">
            <v>6062124586582</v>
          </cell>
          <cell r="C2716" t="str">
            <v>Dropship Order</v>
          </cell>
          <cell r="F2716" t="str">
            <v>C21036106</v>
          </cell>
          <cell r="I2716" t="str">
            <v>Out For Delivery</v>
          </cell>
          <cell r="N2716" t="str">
            <v>Reschedule</v>
          </cell>
          <cell r="O2716" t="str">
            <v>Schedule for future</v>
          </cell>
          <cell r="W2716" t="str">
            <v>D2105879401</v>
          </cell>
          <cell r="X2716" t="str">
            <v xml:space="preserve">HPS- Mohammad Hassan </v>
          </cell>
          <cell r="AL2716" t="str">
            <v>Makkah</v>
          </cell>
          <cell r="AO2716">
            <v>99</v>
          </cell>
          <cell r="BT2716" t="str">
            <v>NO</v>
          </cell>
          <cell r="CB2716">
            <v>2</v>
          </cell>
          <cell r="CJ2716" t="str">
            <v/>
          </cell>
        </row>
        <row r="2717">
          <cell r="A2717" t="str">
            <v>6061924487013</v>
          </cell>
          <cell r="C2717" t="str">
            <v>Dropship Order</v>
          </cell>
          <cell r="F2717" t="str">
            <v>C21036624</v>
          </cell>
          <cell r="I2717" t="str">
            <v>Out For Delivery</v>
          </cell>
          <cell r="N2717" t="str">
            <v>Reschedule</v>
          </cell>
          <cell r="O2717" t="str">
            <v>Schedule for future</v>
          </cell>
          <cell r="W2717" t="str">
            <v>D21048302</v>
          </cell>
          <cell r="X2717" t="str">
            <v>MAR Ibrahim Qasim</v>
          </cell>
          <cell r="AL2717" t="str">
            <v>An Nawwariyyah</v>
          </cell>
          <cell r="AO2717">
            <v>199</v>
          </cell>
          <cell r="BT2717" t="str">
            <v>NO</v>
          </cell>
          <cell r="CB2717">
            <v>3</v>
          </cell>
          <cell r="CJ2717" t="str">
            <v/>
          </cell>
        </row>
        <row r="2718">
          <cell r="A2718" t="str">
            <v>6062424725397</v>
          </cell>
          <cell r="C2718" t="str">
            <v>Dropship Order</v>
          </cell>
          <cell r="F2718" t="str">
            <v>C21035750</v>
          </cell>
          <cell r="I2718" t="str">
            <v>Out For Delivery</v>
          </cell>
          <cell r="N2718" t="str">
            <v>Reschedule</v>
          </cell>
          <cell r="O2718" t="str">
            <v>Schedule for future</v>
          </cell>
          <cell r="W2718" t="str">
            <v>D2109885101</v>
          </cell>
          <cell r="X2718" t="str">
            <v>HPS-Hysam Mohammed</v>
          </cell>
          <cell r="AL2718" t="str">
            <v>Jabal An Nur</v>
          </cell>
          <cell r="AO2718">
            <v>169</v>
          </cell>
          <cell r="BT2718" t="str">
            <v>NO</v>
          </cell>
          <cell r="CB2718">
            <v>0</v>
          </cell>
          <cell r="CJ2718" t="str">
            <v/>
          </cell>
        </row>
        <row r="2719">
          <cell r="A2719" t="str">
            <v>6061824932342</v>
          </cell>
          <cell r="C2719" t="str">
            <v>Dropship Order</v>
          </cell>
          <cell r="F2719" t="str">
            <v>C2103730101</v>
          </cell>
          <cell r="I2719" t="str">
            <v>Delivered</v>
          </cell>
          <cell r="N2719" t="str">
            <v>Reschedule</v>
          </cell>
          <cell r="O2719" t="str">
            <v>Schedule for future</v>
          </cell>
          <cell r="W2719" t="str">
            <v>D21010505101</v>
          </cell>
          <cell r="X2719" t="str">
            <v>HPS-Hussain Muhammed</v>
          </cell>
          <cell r="AL2719" t="str">
            <v>Jabal An Nur</v>
          </cell>
          <cell r="AO2719">
            <v>0</v>
          </cell>
          <cell r="BT2719" t="str">
            <v>YES</v>
          </cell>
          <cell r="CB2719">
            <v>3</v>
          </cell>
          <cell r="CJ2719" t="str">
            <v>POUCH</v>
          </cell>
        </row>
        <row r="2720">
          <cell r="A2720" t="str">
            <v>6061224704306</v>
          </cell>
          <cell r="C2720" t="str">
            <v>Dropship Order</v>
          </cell>
          <cell r="F2720" t="str">
            <v>C2103734901</v>
          </cell>
          <cell r="I2720" t="str">
            <v>Out For Delivery</v>
          </cell>
          <cell r="N2720" t="str">
            <v>Reschedule</v>
          </cell>
          <cell r="O2720" t="str">
            <v>Schedule for future</v>
          </cell>
          <cell r="W2720" t="str">
            <v>D21048302</v>
          </cell>
          <cell r="X2720" t="str">
            <v>MAR Ibrahim Qasim</v>
          </cell>
          <cell r="AL2720" t="str">
            <v>An Nawwariyyah</v>
          </cell>
          <cell r="AO2720">
            <v>399</v>
          </cell>
          <cell r="BT2720" t="str">
            <v>NO</v>
          </cell>
          <cell r="CB2720">
            <v>3</v>
          </cell>
          <cell r="CJ2720" t="str">
            <v/>
          </cell>
        </row>
        <row r="2721">
          <cell r="A2721" t="str">
            <v>6052824274263</v>
          </cell>
          <cell r="C2721" t="str">
            <v>Dropship Order</v>
          </cell>
          <cell r="F2721" t="str">
            <v>C21036624</v>
          </cell>
          <cell r="I2721" t="str">
            <v>Out For Delivery</v>
          </cell>
          <cell r="N2721" t="str">
            <v>Undelivered</v>
          </cell>
          <cell r="O2721" t="str">
            <v xml:space="preserve">NDR Condition, can not been scheduled </v>
          </cell>
          <cell r="W2721" t="str">
            <v>D2105879401</v>
          </cell>
          <cell r="X2721" t="str">
            <v xml:space="preserve">HPS- Mohammad Hassan </v>
          </cell>
          <cell r="AL2721" t="str">
            <v>Shraie'E</v>
          </cell>
          <cell r="AO2721">
            <v>199</v>
          </cell>
          <cell r="BT2721" t="str">
            <v>NO</v>
          </cell>
          <cell r="CB2721">
            <v>4</v>
          </cell>
          <cell r="CJ2721" t="str">
            <v/>
          </cell>
        </row>
        <row r="2722">
          <cell r="A2722" t="str">
            <v>6062124935499</v>
          </cell>
          <cell r="C2722" t="str">
            <v>Dropship Order</v>
          </cell>
          <cell r="F2722" t="str">
            <v>C21035750</v>
          </cell>
          <cell r="I2722" t="str">
            <v>Out For Delivery</v>
          </cell>
          <cell r="N2722" t="str">
            <v>Reschedule</v>
          </cell>
          <cell r="O2722" t="str">
            <v>Schedule for future</v>
          </cell>
          <cell r="W2722" t="str">
            <v>D21048302</v>
          </cell>
          <cell r="X2722" t="str">
            <v>MAR Ibrahim Qasim</v>
          </cell>
          <cell r="AL2722" t="str">
            <v>Al Umrah Al Jadidah</v>
          </cell>
          <cell r="AO2722">
            <v>299</v>
          </cell>
          <cell r="BT2722" t="str">
            <v>NO</v>
          </cell>
          <cell r="CB2722">
            <v>2</v>
          </cell>
          <cell r="CJ2722" t="str">
            <v/>
          </cell>
        </row>
        <row r="2723">
          <cell r="A2723" t="str">
            <v>6061424498869</v>
          </cell>
          <cell r="C2723" t="str">
            <v>Dropship Order</v>
          </cell>
          <cell r="F2723" t="str">
            <v>C21036624</v>
          </cell>
          <cell r="I2723" t="str">
            <v>Out For Delivery</v>
          </cell>
          <cell r="N2723" t="str">
            <v>Cancel</v>
          </cell>
          <cell r="O2723" t="str">
            <v>Doesn't Want to Give Reason</v>
          </cell>
          <cell r="W2723" t="str">
            <v>D2109885101</v>
          </cell>
          <cell r="X2723" t="str">
            <v>HPS-Hysam Mohammed</v>
          </cell>
          <cell r="AL2723" t="str">
            <v>Al'usaylah</v>
          </cell>
          <cell r="AO2723">
            <v>249</v>
          </cell>
          <cell r="BT2723" t="str">
            <v>NO</v>
          </cell>
          <cell r="CB2723">
            <v>2</v>
          </cell>
          <cell r="CJ2723" t="str">
            <v/>
          </cell>
        </row>
        <row r="2724">
          <cell r="A2724" t="str">
            <v>6062424731068</v>
          </cell>
          <cell r="C2724" t="str">
            <v>Dropship Order</v>
          </cell>
          <cell r="F2724" t="str">
            <v>C21036624</v>
          </cell>
          <cell r="I2724" t="str">
            <v>Out For Delivery</v>
          </cell>
          <cell r="N2724" t="str">
            <v/>
          </cell>
          <cell r="O2724" t="str">
            <v/>
          </cell>
          <cell r="W2724" t="str">
            <v>D2109885101</v>
          </cell>
          <cell r="X2724" t="str">
            <v>HPS-Hysam Mohammed</v>
          </cell>
          <cell r="AL2724" t="str">
            <v>Jabal An Nur</v>
          </cell>
          <cell r="AO2724">
            <v>189</v>
          </cell>
          <cell r="BT2724" t="str">
            <v>NO</v>
          </cell>
          <cell r="CB2724">
            <v>0</v>
          </cell>
          <cell r="CJ2724" t="str">
            <v/>
          </cell>
        </row>
        <row r="2725">
          <cell r="A2725" t="str">
            <v>6061324601883</v>
          </cell>
          <cell r="C2725" t="str">
            <v>Dropship Order</v>
          </cell>
          <cell r="F2725" t="str">
            <v>C2103734901</v>
          </cell>
          <cell r="I2725" t="str">
            <v>Out For Delivery</v>
          </cell>
          <cell r="N2725" t="str">
            <v>Reschedule</v>
          </cell>
          <cell r="O2725" t="str">
            <v>Schedule for future</v>
          </cell>
          <cell r="W2725" t="str">
            <v>D2105879401</v>
          </cell>
          <cell r="X2725" t="str">
            <v xml:space="preserve">HPS- Mohammad Hassan </v>
          </cell>
          <cell r="AL2725" t="str">
            <v/>
          </cell>
          <cell r="AO2725">
            <v>199</v>
          </cell>
          <cell r="BT2725" t="str">
            <v>NO</v>
          </cell>
          <cell r="CB2725">
            <v>3</v>
          </cell>
          <cell r="CJ2725" t="str">
            <v/>
          </cell>
        </row>
        <row r="2726">
          <cell r="A2726" t="str">
            <v>6062424507991</v>
          </cell>
          <cell r="C2726" t="str">
            <v>Dropship Order</v>
          </cell>
          <cell r="F2726" t="str">
            <v>C21035881</v>
          </cell>
          <cell r="I2726" t="str">
            <v>Out For Delivery</v>
          </cell>
          <cell r="N2726" t="str">
            <v/>
          </cell>
          <cell r="O2726" t="str">
            <v/>
          </cell>
          <cell r="W2726" t="str">
            <v>D21010505101</v>
          </cell>
          <cell r="X2726" t="str">
            <v>HPS-Hussain Muhammed</v>
          </cell>
          <cell r="AL2726" t="str">
            <v>Jabal An Nur</v>
          </cell>
          <cell r="AO2726">
            <v>0</v>
          </cell>
          <cell r="BT2726" t="str">
            <v>NO</v>
          </cell>
          <cell r="CB2726">
            <v>0</v>
          </cell>
          <cell r="CJ2726" t="str">
            <v/>
          </cell>
        </row>
        <row r="2727">
          <cell r="A2727" t="str">
            <v>6062224247000</v>
          </cell>
          <cell r="C2727" t="str">
            <v>Dropship Order</v>
          </cell>
          <cell r="F2727" t="str">
            <v>C21036624</v>
          </cell>
          <cell r="I2727" t="str">
            <v>Out For Delivery</v>
          </cell>
          <cell r="N2727" t="str">
            <v>Reschedule</v>
          </cell>
          <cell r="O2727" t="str">
            <v>Schedule for future</v>
          </cell>
          <cell r="W2727" t="str">
            <v>D21048302</v>
          </cell>
          <cell r="X2727" t="str">
            <v>MAR Ibrahim Qasim</v>
          </cell>
          <cell r="AL2727" t="str">
            <v>Al Umrah Al Jadidah</v>
          </cell>
          <cell r="AO2727">
            <v>199</v>
          </cell>
          <cell r="BT2727" t="str">
            <v>NO</v>
          </cell>
          <cell r="CB2727">
            <v>2</v>
          </cell>
          <cell r="CJ2727" t="str">
            <v/>
          </cell>
        </row>
        <row r="2728">
          <cell r="A2728" t="str">
            <v>6062424352148</v>
          </cell>
          <cell r="C2728" t="str">
            <v>Dropship Order</v>
          </cell>
          <cell r="F2728" t="str">
            <v>C21036624</v>
          </cell>
          <cell r="I2728" t="str">
            <v>Out For Delivery</v>
          </cell>
          <cell r="N2728" t="str">
            <v/>
          </cell>
          <cell r="O2728" t="str">
            <v/>
          </cell>
          <cell r="W2728" t="str">
            <v>D2109885101</v>
          </cell>
          <cell r="X2728" t="str">
            <v>HPS-Hysam Mohammed</v>
          </cell>
          <cell r="AL2728" t="str">
            <v>Jabal An Nur</v>
          </cell>
          <cell r="AO2728">
            <v>292</v>
          </cell>
          <cell r="BT2728" t="str">
            <v>NO</v>
          </cell>
          <cell r="CB2728">
            <v>0</v>
          </cell>
          <cell r="CJ2728" t="str">
            <v/>
          </cell>
        </row>
        <row r="2729">
          <cell r="A2729" t="str">
            <v>6062224123438</v>
          </cell>
          <cell r="C2729" t="str">
            <v>Dropship Order</v>
          </cell>
          <cell r="F2729" t="str">
            <v>C21036624</v>
          </cell>
          <cell r="I2729" t="str">
            <v>Out For Delivery</v>
          </cell>
          <cell r="N2729" t="str">
            <v>Reschedule</v>
          </cell>
          <cell r="O2729" t="str">
            <v>Schedule for future</v>
          </cell>
          <cell r="W2729" t="str">
            <v>D21048302</v>
          </cell>
          <cell r="X2729" t="str">
            <v>MAR Ibrahim Qasim</v>
          </cell>
          <cell r="AL2729" t="str">
            <v>Al Umrah Al Jadidah</v>
          </cell>
          <cell r="AO2729">
            <v>199</v>
          </cell>
          <cell r="BT2729" t="str">
            <v>NO</v>
          </cell>
          <cell r="CB2729">
            <v>0</v>
          </cell>
          <cell r="CJ2729" t="str">
            <v/>
          </cell>
        </row>
        <row r="2730">
          <cell r="A2730" t="str">
            <v>6062124427354</v>
          </cell>
          <cell r="C2730" t="str">
            <v>Dropship Order</v>
          </cell>
          <cell r="F2730" t="str">
            <v>C2103730101</v>
          </cell>
          <cell r="I2730" t="str">
            <v>Out For Delivery</v>
          </cell>
          <cell r="N2730" t="str">
            <v>Reschedule</v>
          </cell>
          <cell r="O2730" t="str">
            <v>Schedule for future</v>
          </cell>
          <cell r="W2730" t="str">
            <v>D2105879401</v>
          </cell>
          <cell r="X2730" t="str">
            <v xml:space="preserve">HPS- Mohammad Hassan </v>
          </cell>
          <cell r="AL2730" t="str">
            <v>Ar Rashidiyyah</v>
          </cell>
          <cell r="AO2730">
            <v>0</v>
          </cell>
          <cell r="BT2730" t="str">
            <v>NO</v>
          </cell>
          <cell r="CB2730">
            <v>1</v>
          </cell>
          <cell r="CJ2730" t="str">
            <v>POUCH</v>
          </cell>
        </row>
        <row r="2731">
          <cell r="A2731" t="str">
            <v>6060924861640</v>
          </cell>
          <cell r="C2731" t="str">
            <v>Dropship Order</v>
          </cell>
          <cell r="F2731" t="str">
            <v>C2103785701</v>
          </cell>
          <cell r="I2731" t="str">
            <v>Out For Delivery</v>
          </cell>
          <cell r="N2731" t="str">
            <v>No Answer</v>
          </cell>
          <cell r="O2731" t="str">
            <v>Switched Off</v>
          </cell>
          <cell r="W2731" t="str">
            <v>D21048302</v>
          </cell>
          <cell r="X2731" t="str">
            <v>MAR Ibrahim Qasim</v>
          </cell>
          <cell r="AL2731" t="str">
            <v>Al Umrah Al Jadidah</v>
          </cell>
          <cell r="AO2731">
            <v>189</v>
          </cell>
          <cell r="BT2731" t="str">
            <v>NO</v>
          </cell>
          <cell r="CB2731">
            <v>3</v>
          </cell>
          <cell r="CJ2731" t="str">
            <v/>
          </cell>
        </row>
        <row r="2732">
          <cell r="A2732" t="str">
            <v>6061324291445</v>
          </cell>
          <cell r="C2732" t="str">
            <v>Dropship Order</v>
          </cell>
          <cell r="F2732" t="str">
            <v>C21036106</v>
          </cell>
          <cell r="I2732" t="str">
            <v>Out For Delivery</v>
          </cell>
          <cell r="N2732" t="str">
            <v>Undelivered</v>
          </cell>
          <cell r="O2732" t="str">
            <v xml:space="preserve">NDR Condition, can not been scheduled </v>
          </cell>
          <cell r="W2732" t="str">
            <v>D2109885101</v>
          </cell>
          <cell r="X2732" t="str">
            <v>HPS-Hysam Mohammed</v>
          </cell>
          <cell r="AL2732" t="str">
            <v>Al Adel</v>
          </cell>
          <cell r="AO2732">
            <v>99</v>
          </cell>
          <cell r="BT2732" t="str">
            <v>NO</v>
          </cell>
          <cell r="CB2732">
            <v>3</v>
          </cell>
          <cell r="CJ2732" t="str">
            <v/>
          </cell>
        </row>
        <row r="2733">
          <cell r="A2733" t="str">
            <v>6062024795352</v>
          </cell>
          <cell r="C2733" t="str">
            <v>Dropship Order</v>
          </cell>
          <cell r="F2733" t="str">
            <v>C2103730101</v>
          </cell>
          <cell r="I2733" t="str">
            <v>Out For Delivery</v>
          </cell>
          <cell r="N2733" t="str">
            <v>Reschedule</v>
          </cell>
          <cell r="O2733" t="str">
            <v>Schedule for future</v>
          </cell>
          <cell r="W2733" t="str">
            <v>D2105879401</v>
          </cell>
          <cell r="X2733" t="str">
            <v xml:space="preserve">HPS- Mohammad Hassan </v>
          </cell>
          <cell r="AL2733" t="str">
            <v>Al Jamiah</v>
          </cell>
          <cell r="AO2733">
            <v>283.27999999999997</v>
          </cell>
          <cell r="BT2733" t="str">
            <v>NO</v>
          </cell>
          <cell r="CB2733">
            <v>2</v>
          </cell>
          <cell r="CJ2733" t="str">
            <v>POUCH</v>
          </cell>
        </row>
        <row r="2734">
          <cell r="A2734" t="str">
            <v>6062424624829</v>
          </cell>
          <cell r="C2734" t="str">
            <v>Dropship Order</v>
          </cell>
          <cell r="F2734" t="str">
            <v>C21035750</v>
          </cell>
          <cell r="I2734" t="str">
            <v>Out For Delivery</v>
          </cell>
          <cell r="N2734" t="str">
            <v/>
          </cell>
          <cell r="O2734" t="str">
            <v/>
          </cell>
          <cell r="W2734" t="str">
            <v>D21048302</v>
          </cell>
          <cell r="X2734" t="str">
            <v>MAR Ibrahim Qasim</v>
          </cell>
          <cell r="AL2734" t="str">
            <v>Al Umrah Al Jadidah</v>
          </cell>
          <cell r="AO2734">
            <v>268</v>
          </cell>
          <cell r="BT2734" t="str">
            <v>NO</v>
          </cell>
          <cell r="CB2734">
            <v>0</v>
          </cell>
          <cell r="CJ2734" t="str">
            <v/>
          </cell>
        </row>
        <row r="2735">
          <cell r="A2735" t="str">
            <v>6062024670493</v>
          </cell>
          <cell r="C2735" t="str">
            <v>Dropship Order</v>
          </cell>
          <cell r="F2735" t="str">
            <v>C2103751801</v>
          </cell>
          <cell r="I2735" t="str">
            <v>Out For Delivery</v>
          </cell>
          <cell r="N2735" t="str">
            <v>Reschedule</v>
          </cell>
          <cell r="O2735" t="str">
            <v>Schedule for future</v>
          </cell>
          <cell r="W2735" t="str">
            <v>D2105879401</v>
          </cell>
          <cell r="X2735" t="str">
            <v xml:space="preserve">HPS- Mohammad Hassan </v>
          </cell>
          <cell r="AL2735" t="str">
            <v>Ar Rashidiyyah</v>
          </cell>
          <cell r="AO2735">
            <v>146</v>
          </cell>
          <cell r="BT2735" t="str">
            <v>NO</v>
          </cell>
          <cell r="CB2735">
            <v>2</v>
          </cell>
          <cell r="CJ2735" t="str">
            <v/>
          </cell>
        </row>
        <row r="2736">
          <cell r="A2736" t="str">
            <v>6061824141012</v>
          </cell>
          <cell r="C2736" t="str">
            <v>Dropship Order</v>
          </cell>
          <cell r="F2736" t="str">
            <v>C21035750</v>
          </cell>
          <cell r="I2736" t="str">
            <v>Out For Delivery</v>
          </cell>
          <cell r="N2736" t="str">
            <v>Reschedule</v>
          </cell>
          <cell r="O2736" t="str">
            <v>Schedule for future</v>
          </cell>
          <cell r="W2736" t="str">
            <v>D21048302</v>
          </cell>
          <cell r="X2736" t="str">
            <v>MAR Ibrahim Qasim</v>
          </cell>
          <cell r="AL2736" t="str">
            <v>Al Umrah Al Jadidah</v>
          </cell>
          <cell r="AO2736">
            <v>159</v>
          </cell>
          <cell r="BT2736" t="str">
            <v>NO</v>
          </cell>
          <cell r="CB2736">
            <v>1</v>
          </cell>
          <cell r="CJ2736" t="str">
            <v/>
          </cell>
        </row>
        <row r="2737">
          <cell r="A2737" t="str">
            <v>6062424553260</v>
          </cell>
          <cell r="C2737" t="str">
            <v>Dropship Order</v>
          </cell>
          <cell r="F2737" t="str">
            <v>C21035750</v>
          </cell>
          <cell r="I2737" t="str">
            <v>Out For Delivery</v>
          </cell>
          <cell r="N2737" t="str">
            <v/>
          </cell>
          <cell r="O2737" t="str">
            <v/>
          </cell>
          <cell r="W2737" t="str">
            <v>D2109885101</v>
          </cell>
          <cell r="X2737" t="str">
            <v>HPS-Hysam Mohammed</v>
          </cell>
          <cell r="AL2737" t="str">
            <v>Al'usaylah</v>
          </cell>
          <cell r="AO2737">
            <v>169</v>
          </cell>
          <cell r="BT2737" t="str">
            <v>NO</v>
          </cell>
          <cell r="CB2737">
            <v>0</v>
          </cell>
          <cell r="CJ2737" t="str">
            <v/>
          </cell>
        </row>
        <row r="2738">
          <cell r="A2738" t="str">
            <v>6061024453692</v>
          </cell>
          <cell r="C2738" t="str">
            <v>Dropship Order</v>
          </cell>
          <cell r="F2738" t="str">
            <v>C21035750</v>
          </cell>
          <cell r="I2738" t="str">
            <v>Out For Delivery</v>
          </cell>
          <cell r="N2738" t="str">
            <v>Reschedule</v>
          </cell>
          <cell r="O2738" t="str">
            <v>Schedule for future</v>
          </cell>
          <cell r="W2738" t="str">
            <v>D21048302</v>
          </cell>
          <cell r="X2738" t="str">
            <v>MAR Ibrahim Qasim</v>
          </cell>
          <cell r="AL2738" t="str">
            <v>An Nawwariyyah</v>
          </cell>
          <cell r="AO2738">
            <v>219</v>
          </cell>
          <cell r="BT2738" t="str">
            <v>NO</v>
          </cell>
          <cell r="CB2738">
            <v>2</v>
          </cell>
          <cell r="CJ2738" t="str">
            <v/>
          </cell>
        </row>
        <row r="2739">
          <cell r="A2739" t="str">
            <v>6061924193416</v>
          </cell>
          <cell r="C2739" t="str">
            <v>Dropship Order</v>
          </cell>
          <cell r="F2739" t="str">
            <v>C2103785701</v>
          </cell>
          <cell r="I2739" t="str">
            <v>Out For Delivery</v>
          </cell>
          <cell r="N2739" t="str">
            <v>Reschedule</v>
          </cell>
          <cell r="O2739" t="str">
            <v>Schedule for future</v>
          </cell>
          <cell r="W2739" t="str">
            <v>D21048302</v>
          </cell>
          <cell r="X2739" t="str">
            <v>MAR Ibrahim Qasim</v>
          </cell>
          <cell r="AL2739" t="str">
            <v>Al Umrah Al Jadidah</v>
          </cell>
          <cell r="AO2739">
            <v>179</v>
          </cell>
          <cell r="BT2739" t="str">
            <v>NO</v>
          </cell>
          <cell r="CB2739">
            <v>3</v>
          </cell>
          <cell r="CJ2739" t="str">
            <v/>
          </cell>
        </row>
        <row r="2740">
          <cell r="A2740" t="str">
            <v>6062224859969</v>
          </cell>
          <cell r="C2740" t="str">
            <v>Dropship Order</v>
          </cell>
          <cell r="F2740" t="str">
            <v>C2103730101</v>
          </cell>
          <cell r="I2740" t="str">
            <v>Out For Delivery</v>
          </cell>
          <cell r="N2740" t="str">
            <v/>
          </cell>
          <cell r="O2740" t="str">
            <v/>
          </cell>
          <cell r="W2740" t="str">
            <v>D2105879401</v>
          </cell>
          <cell r="X2740" t="str">
            <v xml:space="preserve">HPS- Mohammad Hassan </v>
          </cell>
          <cell r="AL2740" t="str">
            <v>Ar Rashidiyyah</v>
          </cell>
          <cell r="AO2740">
            <v>0</v>
          </cell>
          <cell r="BT2740" t="str">
            <v>NO</v>
          </cell>
          <cell r="CB2740">
            <v>0</v>
          </cell>
          <cell r="CJ2740" t="str">
            <v>POUCH</v>
          </cell>
        </row>
        <row r="2741">
          <cell r="A2741" t="str">
            <v>6061524462799</v>
          </cell>
          <cell r="C2741" t="str">
            <v>Dropship Order</v>
          </cell>
          <cell r="F2741" t="str">
            <v>C21036106</v>
          </cell>
          <cell r="I2741" t="str">
            <v>Out For Delivery</v>
          </cell>
          <cell r="N2741" t="str">
            <v>Reschedule</v>
          </cell>
          <cell r="O2741" t="str">
            <v>Schedule for future</v>
          </cell>
          <cell r="W2741" t="str">
            <v>D2105879401</v>
          </cell>
          <cell r="X2741" t="str">
            <v xml:space="preserve">HPS- Mohammad Hassan </v>
          </cell>
          <cell r="AL2741" t="str">
            <v>Ar Rashidiyyah</v>
          </cell>
          <cell r="AO2741">
            <v>399</v>
          </cell>
          <cell r="BT2741" t="str">
            <v>NO</v>
          </cell>
          <cell r="CB2741">
            <v>3</v>
          </cell>
          <cell r="CJ2741" t="str">
            <v/>
          </cell>
        </row>
        <row r="2742">
          <cell r="A2742" t="str">
            <v>6061224320921</v>
          </cell>
          <cell r="C2742" t="str">
            <v>Dropship Order</v>
          </cell>
          <cell r="F2742" t="str">
            <v>C2103734901</v>
          </cell>
          <cell r="I2742" t="str">
            <v>Out For Delivery</v>
          </cell>
          <cell r="N2742" t="str">
            <v>Reschedule</v>
          </cell>
          <cell r="O2742" t="str">
            <v>Schedule for future</v>
          </cell>
          <cell r="W2742" t="str">
            <v>D21048302</v>
          </cell>
          <cell r="X2742" t="str">
            <v>MAR Ibrahim Qasim</v>
          </cell>
          <cell r="AL2742" t="str">
            <v>An Nawwariyyah</v>
          </cell>
          <cell r="AO2742">
            <v>399</v>
          </cell>
          <cell r="BT2742" t="str">
            <v>NO</v>
          </cell>
          <cell r="CB2742">
            <v>3</v>
          </cell>
          <cell r="CJ2742" t="str">
            <v/>
          </cell>
        </row>
        <row r="2743">
          <cell r="A2743" t="str">
            <v>6062224311173</v>
          </cell>
          <cell r="C2743" t="str">
            <v>Dropship Order</v>
          </cell>
          <cell r="F2743" t="str">
            <v>C2103730101</v>
          </cell>
          <cell r="I2743" t="str">
            <v>Out For Delivery</v>
          </cell>
          <cell r="N2743" t="str">
            <v/>
          </cell>
          <cell r="O2743" t="str">
            <v/>
          </cell>
          <cell r="W2743" t="str">
            <v>D2109438101</v>
          </cell>
          <cell r="X2743" t="str">
            <v>Sikandar Ali Solangi Ameer Bux Alias Miran Solangi</v>
          </cell>
          <cell r="AL2743" t="str">
            <v>Ar Rashidiyyah</v>
          </cell>
          <cell r="AO2743">
            <v>0</v>
          </cell>
          <cell r="BT2743" t="str">
            <v>NO</v>
          </cell>
          <cell r="CB2743">
            <v>0</v>
          </cell>
          <cell r="CJ2743" t="str">
            <v>POUCH</v>
          </cell>
        </row>
        <row r="2744">
          <cell r="A2744" t="str">
            <v>6062424747334</v>
          </cell>
          <cell r="C2744" t="str">
            <v>Dropship Order</v>
          </cell>
          <cell r="F2744" t="str">
            <v>C21035750</v>
          </cell>
          <cell r="I2744" t="str">
            <v>Out For Delivery</v>
          </cell>
          <cell r="N2744" t="str">
            <v/>
          </cell>
          <cell r="O2744" t="str">
            <v/>
          </cell>
          <cell r="W2744" t="str">
            <v>D2105879401</v>
          </cell>
          <cell r="X2744" t="str">
            <v xml:space="preserve">HPS- Mohammad Hassan </v>
          </cell>
          <cell r="AL2744" t="str">
            <v>Ar Rashidiyyah</v>
          </cell>
          <cell r="AO2744">
            <v>249</v>
          </cell>
          <cell r="BT2744" t="str">
            <v>NO</v>
          </cell>
          <cell r="CB2744">
            <v>0</v>
          </cell>
          <cell r="CJ2744" t="str">
            <v/>
          </cell>
        </row>
        <row r="2745">
          <cell r="A2745" t="str">
            <v>6062424358519</v>
          </cell>
          <cell r="C2745" t="str">
            <v>Dropship Order</v>
          </cell>
          <cell r="F2745" t="str">
            <v>C21035750</v>
          </cell>
          <cell r="I2745" t="str">
            <v>Out For Delivery</v>
          </cell>
          <cell r="N2745" t="str">
            <v/>
          </cell>
          <cell r="O2745" t="str">
            <v/>
          </cell>
          <cell r="W2745" t="str">
            <v>D2109885101</v>
          </cell>
          <cell r="X2745" t="str">
            <v>HPS-Hysam Mohammed</v>
          </cell>
          <cell r="AL2745" t="str">
            <v>Al Adel</v>
          </cell>
          <cell r="AO2745">
            <v>179</v>
          </cell>
          <cell r="BT2745" t="str">
            <v>NO</v>
          </cell>
          <cell r="CB2745">
            <v>0</v>
          </cell>
          <cell r="CJ2745" t="str">
            <v/>
          </cell>
        </row>
        <row r="2746">
          <cell r="A2746" t="str">
            <v>6062124601582</v>
          </cell>
          <cell r="C2746" t="str">
            <v>Dropship Order</v>
          </cell>
          <cell r="F2746" t="str">
            <v>C2103730101</v>
          </cell>
          <cell r="I2746" t="str">
            <v>Out For Delivery</v>
          </cell>
          <cell r="N2746" t="str">
            <v>Reschedule</v>
          </cell>
          <cell r="O2746" t="str">
            <v>Schedule for future</v>
          </cell>
          <cell r="W2746" t="str">
            <v>D2105879401</v>
          </cell>
          <cell r="X2746" t="str">
            <v xml:space="preserve">HPS- Mohammad Hassan </v>
          </cell>
          <cell r="AL2746" t="str">
            <v>Ar Rashidiyyah</v>
          </cell>
          <cell r="AO2746">
            <v>676.68</v>
          </cell>
          <cell r="BT2746" t="str">
            <v>NO</v>
          </cell>
          <cell r="CB2746">
            <v>1</v>
          </cell>
          <cell r="CJ2746" t="str">
            <v>POUCH</v>
          </cell>
        </row>
        <row r="2747">
          <cell r="A2747" t="str">
            <v>6061324542091</v>
          </cell>
          <cell r="C2747" t="str">
            <v>Dropship Order</v>
          </cell>
          <cell r="F2747" t="str">
            <v>C21036624</v>
          </cell>
          <cell r="I2747" t="str">
            <v>Out For Delivery</v>
          </cell>
          <cell r="N2747" t="str">
            <v>Reschedule</v>
          </cell>
          <cell r="O2747" t="str">
            <v>Schedule for future</v>
          </cell>
          <cell r="W2747" t="str">
            <v>D21048302</v>
          </cell>
          <cell r="X2747" t="str">
            <v>MAR Ibrahim Qasim</v>
          </cell>
          <cell r="AL2747" t="str">
            <v>Al Buhayrat</v>
          </cell>
          <cell r="AO2747">
            <v>169</v>
          </cell>
          <cell r="BT2747" t="str">
            <v>NO</v>
          </cell>
          <cell r="CB2747">
            <v>2</v>
          </cell>
          <cell r="CJ2747" t="str">
            <v/>
          </cell>
        </row>
        <row r="2748">
          <cell r="A2748" t="str">
            <v>6062424652868</v>
          </cell>
          <cell r="C2748" t="str">
            <v>Dropship Order</v>
          </cell>
          <cell r="F2748" t="str">
            <v>C21035750</v>
          </cell>
          <cell r="I2748" t="str">
            <v>Out For Delivery</v>
          </cell>
          <cell r="N2748" t="str">
            <v/>
          </cell>
          <cell r="O2748" t="str">
            <v/>
          </cell>
          <cell r="W2748" t="str">
            <v>D2109885101</v>
          </cell>
          <cell r="X2748" t="str">
            <v>HPS-Hysam Mohammed</v>
          </cell>
          <cell r="AL2748" t="str">
            <v>Jabal An Nur</v>
          </cell>
          <cell r="AO2748">
            <v>169</v>
          </cell>
          <cell r="BT2748" t="str">
            <v>NO</v>
          </cell>
          <cell r="CB2748">
            <v>0</v>
          </cell>
          <cell r="CJ2748" t="str">
            <v/>
          </cell>
        </row>
        <row r="2749">
          <cell r="A2749" t="str">
            <v>6061524353390</v>
          </cell>
          <cell r="C2749" t="str">
            <v>Dropship Order</v>
          </cell>
          <cell r="F2749" t="str">
            <v>C2103734901</v>
          </cell>
          <cell r="I2749" t="str">
            <v>Out For Delivery</v>
          </cell>
          <cell r="N2749" t="str">
            <v>Reschedule</v>
          </cell>
          <cell r="O2749" t="str">
            <v>Schedule for future</v>
          </cell>
          <cell r="W2749" t="str">
            <v>D2109885101</v>
          </cell>
          <cell r="X2749" t="str">
            <v>HPS-Hysam Mohammed</v>
          </cell>
          <cell r="AL2749" t="str">
            <v/>
          </cell>
          <cell r="AO2749">
            <v>158</v>
          </cell>
          <cell r="BT2749" t="str">
            <v>NO</v>
          </cell>
          <cell r="CB2749">
            <v>3</v>
          </cell>
          <cell r="CJ2749" t="str">
            <v/>
          </cell>
        </row>
        <row r="2750">
          <cell r="A2750" t="str">
            <v>6062124863944</v>
          </cell>
          <cell r="C2750" t="str">
            <v>Dropship Order</v>
          </cell>
          <cell r="F2750" t="str">
            <v>C2103730101</v>
          </cell>
          <cell r="I2750" t="str">
            <v>Out For Delivery</v>
          </cell>
          <cell r="N2750" t="str">
            <v>Reschedule</v>
          </cell>
          <cell r="O2750" t="str">
            <v>Schedule for future</v>
          </cell>
          <cell r="W2750" t="str">
            <v>D2105879401</v>
          </cell>
          <cell r="X2750" t="str">
            <v xml:space="preserve">HPS- Mohammad Hassan </v>
          </cell>
          <cell r="AL2750" t="str">
            <v>Ar Rashidiyyah</v>
          </cell>
          <cell r="AO2750">
            <v>323.26</v>
          </cell>
          <cell r="BT2750" t="str">
            <v>NO</v>
          </cell>
          <cell r="CB2750">
            <v>1</v>
          </cell>
          <cell r="CJ2750" t="str">
            <v>POUCH</v>
          </cell>
        </row>
        <row r="2751">
          <cell r="A2751" t="str">
            <v>6061824360627</v>
          </cell>
          <cell r="C2751" t="str">
            <v>Dropship Order</v>
          </cell>
          <cell r="F2751" t="str">
            <v>C21036106</v>
          </cell>
          <cell r="I2751" t="str">
            <v>Out For Delivery</v>
          </cell>
          <cell r="N2751" t="str">
            <v>Cancel</v>
          </cell>
          <cell r="O2751" t="str">
            <v>Doesn't Want to Give Reason</v>
          </cell>
          <cell r="W2751" t="str">
            <v>D2109885101</v>
          </cell>
          <cell r="X2751" t="str">
            <v>HPS-Hysam Mohammed</v>
          </cell>
          <cell r="AL2751" t="str">
            <v>Jabal An Nur</v>
          </cell>
          <cell r="AO2751">
            <v>69</v>
          </cell>
          <cell r="BT2751" t="str">
            <v>NO</v>
          </cell>
          <cell r="CB2751">
            <v>2</v>
          </cell>
          <cell r="CJ2751" t="str">
            <v/>
          </cell>
        </row>
        <row r="2752">
          <cell r="A2752" t="str">
            <v>6062124822892</v>
          </cell>
          <cell r="C2752" t="str">
            <v>Dropship Order</v>
          </cell>
          <cell r="F2752" t="str">
            <v>C2103716501</v>
          </cell>
          <cell r="I2752" t="str">
            <v>Out For Delivery</v>
          </cell>
          <cell r="N2752" t="str">
            <v>Reschedule</v>
          </cell>
          <cell r="O2752" t="str">
            <v>Schedule for future</v>
          </cell>
          <cell r="W2752" t="str">
            <v>D2105879401</v>
          </cell>
          <cell r="X2752" t="str">
            <v xml:space="preserve">HPS- Mohammad Hassan </v>
          </cell>
          <cell r="AL2752" t="str">
            <v>Ar Rashidiyyah</v>
          </cell>
          <cell r="AO2752">
            <v>178.82</v>
          </cell>
          <cell r="BT2752" t="str">
            <v>NO</v>
          </cell>
          <cell r="CB2752">
            <v>1</v>
          </cell>
          <cell r="CJ2752" t="str">
            <v>POUCH</v>
          </cell>
        </row>
        <row r="2753">
          <cell r="A2753" t="str">
            <v>6062124505121</v>
          </cell>
          <cell r="C2753" t="str">
            <v>Dropship Order</v>
          </cell>
          <cell r="F2753" t="str">
            <v>C21035750</v>
          </cell>
          <cell r="I2753" t="str">
            <v>Out For Delivery</v>
          </cell>
          <cell r="N2753" t="str">
            <v>Reschedule</v>
          </cell>
          <cell r="O2753" t="str">
            <v>Schedule for future</v>
          </cell>
          <cell r="W2753" t="str">
            <v>D21048302</v>
          </cell>
          <cell r="X2753" t="str">
            <v>MAR Ibrahim Qasim</v>
          </cell>
          <cell r="AL2753" t="str">
            <v>Al Nawariya</v>
          </cell>
          <cell r="AO2753">
            <v>299</v>
          </cell>
          <cell r="BT2753" t="str">
            <v>NO</v>
          </cell>
          <cell r="CB2753">
            <v>3</v>
          </cell>
          <cell r="CJ2753" t="str">
            <v/>
          </cell>
        </row>
        <row r="2754">
          <cell r="A2754" t="str">
            <v>6062124852390</v>
          </cell>
          <cell r="C2754" t="str">
            <v>Dropship Order</v>
          </cell>
          <cell r="F2754" t="str">
            <v>C2103730101</v>
          </cell>
          <cell r="I2754" t="str">
            <v>Out For Delivery</v>
          </cell>
          <cell r="N2754" t="str">
            <v>Reschedule</v>
          </cell>
          <cell r="O2754" t="str">
            <v>Schedule for future</v>
          </cell>
          <cell r="W2754" t="str">
            <v>D2105879401</v>
          </cell>
          <cell r="X2754" t="str">
            <v xml:space="preserve">HPS- Mohammad Hassan </v>
          </cell>
          <cell r="AL2754" t="str">
            <v>Ar Rashidiyyah</v>
          </cell>
          <cell r="AO2754">
            <v>0</v>
          </cell>
          <cell r="BT2754" t="str">
            <v>NO</v>
          </cell>
          <cell r="CB2754">
            <v>1</v>
          </cell>
          <cell r="CJ2754" t="str">
            <v>POUCH</v>
          </cell>
        </row>
        <row r="2755">
          <cell r="A2755" t="str">
            <v>6062424946324</v>
          </cell>
          <cell r="C2755" t="str">
            <v>Dropship Order</v>
          </cell>
          <cell r="F2755" t="str">
            <v>C21035750</v>
          </cell>
          <cell r="I2755" t="str">
            <v>Out For Delivery</v>
          </cell>
          <cell r="N2755" t="str">
            <v/>
          </cell>
          <cell r="O2755" t="str">
            <v/>
          </cell>
          <cell r="W2755" t="str">
            <v>D2109885101</v>
          </cell>
          <cell r="X2755" t="str">
            <v>HPS-Hysam Mohammed</v>
          </cell>
          <cell r="AL2755" t="str">
            <v>Al'usaylah</v>
          </cell>
          <cell r="AO2755">
            <v>299</v>
          </cell>
          <cell r="BT2755" t="str">
            <v>NO</v>
          </cell>
          <cell r="CB2755">
            <v>0</v>
          </cell>
          <cell r="CJ2755" t="str">
            <v/>
          </cell>
        </row>
        <row r="2756">
          <cell r="A2756" t="str">
            <v>6061124311972</v>
          </cell>
          <cell r="C2756" t="str">
            <v>Dropship Order</v>
          </cell>
          <cell r="F2756" t="str">
            <v>C21030007</v>
          </cell>
          <cell r="I2756" t="str">
            <v>Out For Delivery</v>
          </cell>
          <cell r="N2756" t="str">
            <v>Reschedule</v>
          </cell>
          <cell r="O2756" t="str">
            <v>Schedule for future</v>
          </cell>
          <cell r="W2756" t="str">
            <v>D2105879401</v>
          </cell>
          <cell r="X2756" t="str">
            <v xml:space="preserve">HPS- Mohammad Hassan </v>
          </cell>
          <cell r="AL2756" t="str">
            <v>Ar Rashidiyyah</v>
          </cell>
          <cell r="AO2756">
            <v>120</v>
          </cell>
          <cell r="BT2756" t="str">
            <v>NO</v>
          </cell>
          <cell r="CB2756">
            <v>3</v>
          </cell>
          <cell r="CJ2756" t="str">
            <v/>
          </cell>
        </row>
        <row r="2757">
          <cell r="A2757" t="str">
            <v>6062124205039</v>
          </cell>
          <cell r="C2757" t="str">
            <v>Dropship Order</v>
          </cell>
          <cell r="F2757" t="str">
            <v>C21036106</v>
          </cell>
          <cell r="I2757" t="str">
            <v>Out For Delivery</v>
          </cell>
          <cell r="N2757" t="str">
            <v>Cancel</v>
          </cell>
          <cell r="O2757" t="str">
            <v>Open Package Request</v>
          </cell>
          <cell r="W2757" t="str">
            <v>D2109885101</v>
          </cell>
          <cell r="X2757" t="str">
            <v>HPS-Hysam Mohammed</v>
          </cell>
          <cell r="AL2757" t="str">
            <v>Al Adel</v>
          </cell>
          <cell r="AO2757">
            <v>89</v>
          </cell>
          <cell r="BT2757" t="str">
            <v>NO</v>
          </cell>
          <cell r="CB2757">
            <v>2</v>
          </cell>
          <cell r="CJ2757" t="str">
            <v/>
          </cell>
        </row>
        <row r="2758">
          <cell r="A2758" t="str">
            <v>6062024794528</v>
          </cell>
          <cell r="C2758" t="str">
            <v>Dropship Order</v>
          </cell>
          <cell r="F2758" t="str">
            <v>C2103716501</v>
          </cell>
          <cell r="I2758" t="str">
            <v>Out For Delivery</v>
          </cell>
          <cell r="N2758" t="str">
            <v>Reschedule</v>
          </cell>
          <cell r="O2758" t="str">
            <v>Schedule for future</v>
          </cell>
          <cell r="W2758" t="str">
            <v>D2105879401</v>
          </cell>
          <cell r="X2758" t="str">
            <v xml:space="preserve">HPS- Mohammad Hassan </v>
          </cell>
          <cell r="AL2758" t="str">
            <v>Ar Rashidiyyah</v>
          </cell>
          <cell r="AO2758">
            <v>378.65</v>
          </cell>
          <cell r="BT2758" t="str">
            <v>NO</v>
          </cell>
          <cell r="CB2758">
            <v>1</v>
          </cell>
          <cell r="CJ2758" t="str">
            <v>POUCH</v>
          </cell>
        </row>
        <row r="2759">
          <cell r="A2759" t="str">
            <v>6062324478612</v>
          </cell>
          <cell r="C2759" t="str">
            <v>Dropship Order</v>
          </cell>
          <cell r="F2759" t="str">
            <v>C21035750</v>
          </cell>
          <cell r="I2759" t="str">
            <v>Out For Delivery</v>
          </cell>
          <cell r="N2759" t="str">
            <v/>
          </cell>
          <cell r="O2759" t="str">
            <v/>
          </cell>
          <cell r="W2759" t="str">
            <v>D2109438101</v>
          </cell>
          <cell r="X2759" t="str">
            <v>Sikandar Ali Solangi Ameer Bux Alias Miran Solangi</v>
          </cell>
          <cell r="AL2759" t="str">
            <v>Al Sharai' Ash Shamaliyyah</v>
          </cell>
          <cell r="AO2759">
            <v>499</v>
          </cell>
          <cell r="BT2759" t="str">
            <v>NO</v>
          </cell>
          <cell r="CB2759">
            <v>0</v>
          </cell>
          <cell r="CJ2759" t="str">
            <v/>
          </cell>
        </row>
        <row r="2760">
          <cell r="A2760" t="str">
            <v>6060924505540</v>
          </cell>
          <cell r="C2760" t="str">
            <v>Dropship Order</v>
          </cell>
          <cell r="F2760" t="str">
            <v>C21035750</v>
          </cell>
          <cell r="I2760" t="str">
            <v>Out For Delivery</v>
          </cell>
          <cell r="N2760" t="str">
            <v>Uncontactable</v>
          </cell>
          <cell r="O2760" t="str">
            <v>No Answer</v>
          </cell>
          <cell r="W2760" t="str">
            <v>D21048302</v>
          </cell>
          <cell r="X2760" t="str">
            <v>MAR Ibrahim Qasim</v>
          </cell>
          <cell r="AL2760" t="str">
            <v>Al Umrah Al Jadidah</v>
          </cell>
          <cell r="AO2760">
            <v>299</v>
          </cell>
          <cell r="BT2760" t="str">
            <v>NO</v>
          </cell>
          <cell r="CB2760">
            <v>3</v>
          </cell>
          <cell r="CJ2760" t="str">
            <v/>
          </cell>
        </row>
        <row r="2761">
          <cell r="A2761" t="str">
            <v>6062224209534</v>
          </cell>
          <cell r="C2761" t="str">
            <v>Dropship Order</v>
          </cell>
          <cell r="F2761" t="str">
            <v>C2103730101</v>
          </cell>
          <cell r="I2761" t="str">
            <v>Out For Delivery</v>
          </cell>
          <cell r="N2761" t="str">
            <v/>
          </cell>
          <cell r="O2761" t="str">
            <v/>
          </cell>
          <cell r="W2761" t="str">
            <v>D2105879401</v>
          </cell>
          <cell r="X2761" t="str">
            <v xml:space="preserve">HPS- Mohammad Hassan </v>
          </cell>
          <cell r="AL2761" t="str">
            <v>Ar Rashidiyyah</v>
          </cell>
          <cell r="AO2761">
            <v>318.52</v>
          </cell>
          <cell r="BT2761" t="str">
            <v>NO</v>
          </cell>
          <cell r="CB2761">
            <v>0</v>
          </cell>
          <cell r="CJ2761" t="str">
            <v>POUCH</v>
          </cell>
        </row>
        <row r="2762">
          <cell r="A2762" t="str">
            <v>6062124286888</v>
          </cell>
          <cell r="C2762" t="str">
            <v>Dropship Order</v>
          </cell>
          <cell r="F2762" t="str">
            <v>C2103730101</v>
          </cell>
          <cell r="I2762" t="str">
            <v>Out For Delivery</v>
          </cell>
          <cell r="N2762" t="str">
            <v/>
          </cell>
          <cell r="O2762" t="str">
            <v/>
          </cell>
          <cell r="W2762" t="str">
            <v>D2109885101</v>
          </cell>
          <cell r="X2762" t="str">
            <v>HPS-Hysam Mohammed</v>
          </cell>
          <cell r="AL2762" t="str">
            <v>Jabal An Nur</v>
          </cell>
          <cell r="AO2762">
            <v>0</v>
          </cell>
          <cell r="BT2762" t="str">
            <v>NO</v>
          </cell>
          <cell r="CB2762">
            <v>0</v>
          </cell>
          <cell r="CJ2762" t="str">
            <v>POUCH</v>
          </cell>
        </row>
        <row r="2763">
          <cell r="A2763" t="str">
            <v>6062124649920</v>
          </cell>
          <cell r="C2763" t="str">
            <v>Dropship Order</v>
          </cell>
          <cell r="F2763" t="str">
            <v>C21035750</v>
          </cell>
          <cell r="I2763" t="str">
            <v>Out For Delivery</v>
          </cell>
          <cell r="N2763" t="str">
            <v>Reschedule</v>
          </cell>
          <cell r="O2763" t="str">
            <v>Schedule for future</v>
          </cell>
          <cell r="W2763" t="str">
            <v>D21048302</v>
          </cell>
          <cell r="X2763" t="str">
            <v>MAR Ibrahim Qasim</v>
          </cell>
          <cell r="AL2763" t="str">
            <v>Al Nawwariya</v>
          </cell>
          <cell r="AO2763">
            <v>199</v>
          </cell>
          <cell r="BT2763" t="str">
            <v>NO</v>
          </cell>
          <cell r="CB2763">
            <v>3</v>
          </cell>
          <cell r="CJ2763" t="str">
            <v/>
          </cell>
        </row>
        <row r="2764">
          <cell r="A2764" t="str">
            <v>6062024874875</v>
          </cell>
          <cell r="C2764" t="str">
            <v>Dropship Order</v>
          </cell>
          <cell r="F2764" t="str">
            <v>C2103716501</v>
          </cell>
          <cell r="I2764" t="str">
            <v>Out For Delivery</v>
          </cell>
          <cell r="N2764" t="str">
            <v/>
          </cell>
          <cell r="O2764" t="str">
            <v/>
          </cell>
          <cell r="W2764" t="str">
            <v>D2105879401</v>
          </cell>
          <cell r="X2764" t="str">
            <v xml:space="preserve">HPS- Mohammad Hassan </v>
          </cell>
          <cell r="AL2764" t="str">
            <v>Ar Rashidiyyah</v>
          </cell>
          <cell r="AO2764">
            <v>170.93</v>
          </cell>
          <cell r="BT2764" t="str">
            <v>NO</v>
          </cell>
          <cell r="CB2764">
            <v>0</v>
          </cell>
          <cell r="CJ2764" t="str">
            <v>POUCH</v>
          </cell>
        </row>
        <row r="2765">
          <cell r="A2765" t="str">
            <v>6053024660168</v>
          </cell>
          <cell r="C2765" t="str">
            <v>Dropship Order</v>
          </cell>
          <cell r="F2765" t="str">
            <v>C21035750</v>
          </cell>
          <cell r="I2765" t="str">
            <v>Out For Delivery</v>
          </cell>
          <cell r="N2765" t="str">
            <v>Reschedule</v>
          </cell>
          <cell r="O2765" t="str">
            <v>Schedule for future</v>
          </cell>
          <cell r="W2765" t="str">
            <v>D21048302</v>
          </cell>
          <cell r="X2765" t="str">
            <v>MAR Ibrahim Qasim</v>
          </cell>
          <cell r="AL2765" t="str">
            <v>Al Umrah Al Jadidah</v>
          </cell>
          <cell r="AO2765">
            <v>179</v>
          </cell>
          <cell r="BT2765" t="str">
            <v>NO</v>
          </cell>
          <cell r="CB2765">
            <v>3</v>
          </cell>
          <cell r="CJ2765" t="str">
            <v/>
          </cell>
        </row>
        <row r="2766">
          <cell r="A2766" t="str">
            <v>6062124318159</v>
          </cell>
          <cell r="C2766" t="str">
            <v>Dropship Order</v>
          </cell>
          <cell r="F2766" t="str">
            <v>C2103730101</v>
          </cell>
          <cell r="I2766" t="str">
            <v>Out For Delivery</v>
          </cell>
          <cell r="N2766" t="str">
            <v>Reschedule</v>
          </cell>
          <cell r="O2766" t="str">
            <v>Schedule for future</v>
          </cell>
          <cell r="W2766" t="str">
            <v>D2105879401</v>
          </cell>
          <cell r="X2766" t="str">
            <v xml:space="preserve">HPS- Mohammad Hassan </v>
          </cell>
          <cell r="AL2766" t="str">
            <v>Ar Rashidiyyah</v>
          </cell>
          <cell r="AO2766">
            <v>0</v>
          </cell>
          <cell r="BT2766" t="str">
            <v>NO</v>
          </cell>
          <cell r="CB2766">
            <v>1</v>
          </cell>
          <cell r="CJ2766" t="str">
            <v>POUCH</v>
          </cell>
        </row>
        <row r="2767">
          <cell r="A2767" t="str">
            <v>6062224772265</v>
          </cell>
          <cell r="C2767" t="str">
            <v>Dropship Order</v>
          </cell>
          <cell r="F2767" t="str">
            <v>C2103730101</v>
          </cell>
          <cell r="I2767" t="str">
            <v>Delivered</v>
          </cell>
          <cell r="N2767" t="str">
            <v/>
          </cell>
          <cell r="O2767" t="str">
            <v/>
          </cell>
          <cell r="W2767" t="str">
            <v>D21048302</v>
          </cell>
          <cell r="X2767" t="str">
            <v>MAR Ibrahim Qasim</v>
          </cell>
          <cell r="AL2767" t="str">
            <v>Al Umrah Al Jadidah</v>
          </cell>
          <cell r="AO2767">
            <v>0</v>
          </cell>
          <cell r="BT2767" t="str">
            <v>YES</v>
          </cell>
          <cell r="CB2767">
            <v>1</v>
          </cell>
          <cell r="CJ2767" t="str">
            <v>POUCH</v>
          </cell>
        </row>
        <row r="2768">
          <cell r="A2768" t="str">
            <v>6060624636028</v>
          </cell>
          <cell r="C2768" t="str">
            <v>Dropship Order</v>
          </cell>
          <cell r="F2768" t="str">
            <v>C2103716501</v>
          </cell>
          <cell r="I2768" t="str">
            <v>Out For Delivery</v>
          </cell>
          <cell r="N2768" t="str">
            <v>Reschedule</v>
          </cell>
          <cell r="O2768" t="str">
            <v>Schedule for future</v>
          </cell>
          <cell r="W2768" t="str">
            <v>D2109885101</v>
          </cell>
          <cell r="X2768" t="str">
            <v>HPS-Hysam Mohammed</v>
          </cell>
          <cell r="AL2768" t="str">
            <v>Al Adel</v>
          </cell>
          <cell r="AO2768">
            <v>319.05</v>
          </cell>
          <cell r="BT2768" t="str">
            <v>NO</v>
          </cell>
          <cell r="CB2768">
            <v>2</v>
          </cell>
          <cell r="CJ2768" t="str">
            <v>POUCH</v>
          </cell>
        </row>
        <row r="2769">
          <cell r="A2769" t="str">
            <v>6062124638119</v>
          </cell>
          <cell r="C2769" t="str">
            <v>Dropship Order</v>
          </cell>
          <cell r="F2769" t="str">
            <v>C2103730101</v>
          </cell>
          <cell r="I2769" t="str">
            <v>Out For Delivery</v>
          </cell>
          <cell r="N2769" t="str">
            <v>Reschedule</v>
          </cell>
          <cell r="O2769" t="str">
            <v>Schedule for future</v>
          </cell>
          <cell r="W2769" t="str">
            <v>D2105879401</v>
          </cell>
          <cell r="X2769" t="str">
            <v xml:space="preserve">HPS- Mohammad Hassan </v>
          </cell>
          <cell r="AL2769" t="str">
            <v>Ar Rashidiyyah</v>
          </cell>
          <cell r="AO2769">
            <v>231.21</v>
          </cell>
          <cell r="BT2769" t="str">
            <v>NO</v>
          </cell>
          <cell r="CB2769">
            <v>1</v>
          </cell>
          <cell r="CJ2769" t="str">
            <v>POUCH</v>
          </cell>
        </row>
        <row r="2770">
          <cell r="A2770" t="str">
            <v>6062224342052</v>
          </cell>
          <cell r="C2770" t="str">
            <v>Dropship Order</v>
          </cell>
          <cell r="F2770" t="str">
            <v>C2103730101</v>
          </cell>
          <cell r="I2770" t="str">
            <v>Delivered</v>
          </cell>
          <cell r="N2770" t="str">
            <v/>
          </cell>
          <cell r="O2770" t="str">
            <v/>
          </cell>
          <cell r="W2770" t="str">
            <v>D21048302</v>
          </cell>
          <cell r="X2770" t="str">
            <v>MAR Ibrahim Qasim</v>
          </cell>
          <cell r="AL2770" t="str">
            <v>Al Umrah Al Jadidah</v>
          </cell>
          <cell r="AO2770">
            <v>0</v>
          </cell>
          <cell r="BT2770" t="str">
            <v>YES</v>
          </cell>
          <cell r="CB2770">
            <v>1</v>
          </cell>
          <cell r="CJ2770" t="str">
            <v>POUCH</v>
          </cell>
        </row>
        <row r="2771">
          <cell r="A2771" t="str">
            <v>6062024654632</v>
          </cell>
          <cell r="C2771" t="str">
            <v>Dropship Order</v>
          </cell>
          <cell r="F2771" t="str">
            <v>C2103730101</v>
          </cell>
          <cell r="I2771" t="str">
            <v>Out For Delivery</v>
          </cell>
          <cell r="N2771" t="str">
            <v>Uncontactable</v>
          </cell>
          <cell r="O2771" t="str">
            <v xml:space="preserve"> No Answer</v>
          </cell>
          <cell r="W2771" t="str">
            <v>D2105879401</v>
          </cell>
          <cell r="X2771" t="str">
            <v xml:space="preserve">HPS- Mohammad Hassan </v>
          </cell>
          <cell r="AL2771" t="str">
            <v>Ar Rashidiyyah</v>
          </cell>
          <cell r="AO2771">
            <v>0</v>
          </cell>
          <cell r="BT2771" t="str">
            <v>NO</v>
          </cell>
          <cell r="CB2771">
            <v>2</v>
          </cell>
          <cell r="CJ2771" t="str">
            <v>POUCH</v>
          </cell>
        </row>
        <row r="2772">
          <cell r="A2772" t="str">
            <v>6061924136770</v>
          </cell>
          <cell r="C2772" t="str">
            <v>Dropship Order</v>
          </cell>
          <cell r="F2772" t="str">
            <v>C2103730101</v>
          </cell>
          <cell r="I2772" t="str">
            <v>Delivered</v>
          </cell>
          <cell r="N2772" t="str">
            <v>Reschedule</v>
          </cell>
          <cell r="O2772" t="str">
            <v>Schedule for future</v>
          </cell>
          <cell r="W2772" t="str">
            <v>D21048302</v>
          </cell>
          <cell r="X2772" t="str">
            <v>MAR Ibrahim Qasim</v>
          </cell>
          <cell r="AL2772" t="str">
            <v>An Nawwariyah</v>
          </cell>
          <cell r="AO2772">
            <v>0</v>
          </cell>
          <cell r="BT2772" t="str">
            <v>YES</v>
          </cell>
          <cell r="CB2772">
            <v>2</v>
          </cell>
          <cell r="CJ2772" t="str">
            <v>POUCH</v>
          </cell>
        </row>
        <row r="2773">
          <cell r="A2773" t="str">
            <v>6062124547016</v>
          </cell>
          <cell r="C2773" t="str">
            <v>Dropship Order</v>
          </cell>
          <cell r="F2773" t="str">
            <v>C2103716501</v>
          </cell>
          <cell r="I2773" t="str">
            <v>Out For Delivery</v>
          </cell>
          <cell r="N2773" t="str">
            <v/>
          </cell>
          <cell r="O2773" t="str">
            <v/>
          </cell>
          <cell r="W2773" t="str">
            <v>D2109885101</v>
          </cell>
          <cell r="X2773" t="str">
            <v>HPS-Hysam Mohammed</v>
          </cell>
          <cell r="AL2773" t="str">
            <v>Al Adel</v>
          </cell>
          <cell r="AO2773">
            <v>373.14</v>
          </cell>
          <cell r="BT2773" t="str">
            <v>NO</v>
          </cell>
          <cell r="CB2773">
            <v>0</v>
          </cell>
          <cell r="CJ2773" t="str">
            <v>POUCH</v>
          </cell>
        </row>
        <row r="2774">
          <cell r="A2774" t="str">
            <v>6062524286270</v>
          </cell>
          <cell r="C2774" t="str">
            <v>Reverse Pickup(Return &amp; Refund)</v>
          </cell>
          <cell r="F2774" t="str">
            <v>C21036226</v>
          </cell>
          <cell r="I2774" t="str">
            <v>Out For Delivery</v>
          </cell>
          <cell r="N2774" t="str">
            <v>No Answer</v>
          </cell>
          <cell r="O2774" t="str">
            <v>Switched Off</v>
          </cell>
          <cell r="W2774" t="str">
            <v>D21048302</v>
          </cell>
          <cell r="X2774" t="str">
            <v>MAR Ibrahim Qasim</v>
          </cell>
          <cell r="AL2774" t="str">
            <v>An Nawwariyyah</v>
          </cell>
          <cell r="AO2774">
            <v>0</v>
          </cell>
          <cell r="BT2774" t="str">
            <v>NO</v>
          </cell>
          <cell r="CB2774">
            <v>1</v>
          </cell>
          <cell r="CJ2774" t="str">
            <v/>
          </cell>
        </row>
        <row r="2775">
          <cell r="A2775" t="str">
            <v>6062024715090</v>
          </cell>
          <cell r="C2775" t="str">
            <v>Dropship Order</v>
          </cell>
          <cell r="F2775" t="str">
            <v>C2103716501</v>
          </cell>
          <cell r="I2775" t="str">
            <v>Out For Delivery</v>
          </cell>
          <cell r="N2775" t="str">
            <v>Reschedule</v>
          </cell>
          <cell r="O2775" t="str">
            <v>Schedule for future</v>
          </cell>
          <cell r="W2775" t="str">
            <v>D2105879401</v>
          </cell>
          <cell r="X2775" t="str">
            <v xml:space="preserve">HPS- Mohammad Hassan </v>
          </cell>
          <cell r="AL2775" t="str">
            <v>Ar Rashidiyyah</v>
          </cell>
          <cell r="AO2775">
            <v>101.04</v>
          </cell>
          <cell r="BT2775" t="str">
            <v>NO</v>
          </cell>
          <cell r="CB2775">
            <v>2</v>
          </cell>
          <cell r="CJ2775" t="str">
            <v>POUCH</v>
          </cell>
        </row>
        <row r="2776">
          <cell r="A2776" t="str">
            <v>6062424417259</v>
          </cell>
          <cell r="C2776" t="str">
            <v>Reverse Pickup(Return &amp; Refund)</v>
          </cell>
          <cell r="F2776" t="str">
            <v>C2103791801</v>
          </cell>
          <cell r="I2776" t="str">
            <v>Out For Delivery</v>
          </cell>
          <cell r="N2776" t="str">
            <v>No Answer</v>
          </cell>
          <cell r="O2776" t="str">
            <v>Switched Off</v>
          </cell>
          <cell r="W2776" t="str">
            <v>D21048302</v>
          </cell>
          <cell r="X2776" t="str">
            <v>MAR Ibrahim Qasim</v>
          </cell>
          <cell r="AL2776" t="str">
            <v>An Nawwariyyah</v>
          </cell>
          <cell r="AO2776">
            <v>0</v>
          </cell>
          <cell r="BT2776" t="str">
            <v>NO</v>
          </cell>
          <cell r="CB2776">
            <v>2</v>
          </cell>
          <cell r="CJ2776" t="str">
            <v/>
          </cell>
        </row>
        <row r="2777">
          <cell r="A2777" t="str">
            <v>6062624710292</v>
          </cell>
          <cell r="C2777" t="str">
            <v>Reverse Pickup(Return &amp; Refund)</v>
          </cell>
          <cell r="F2777" t="str">
            <v>C21036226</v>
          </cell>
          <cell r="I2777" t="str">
            <v>Out For Delivery</v>
          </cell>
          <cell r="N2777" t="str">
            <v/>
          </cell>
          <cell r="O2777" t="str">
            <v/>
          </cell>
          <cell r="W2777" t="str">
            <v>D21048302</v>
          </cell>
          <cell r="X2777" t="str">
            <v>MAR Ibrahim Qasim</v>
          </cell>
          <cell r="AL2777" t="str">
            <v>Al Umrah Al Jadidah</v>
          </cell>
          <cell r="AO2777">
            <v>0</v>
          </cell>
          <cell r="BT2777" t="str">
            <v>NO</v>
          </cell>
          <cell r="CB2777">
            <v>0</v>
          </cell>
          <cell r="CJ2777" t="str">
            <v/>
          </cell>
        </row>
        <row r="2778">
          <cell r="A2778" t="str">
            <v>6062224521674</v>
          </cell>
          <cell r="C2778" t="str">
            <v>Reverse Pickup(Return &amp; Refund)</v>
          </cell>
          <cell r="F2778" t="str">
            <v>C21036226</v>
          </cell>
          <cell r="I2778" t="str">
            <v>Out For Delivery</v>
          </cell>
          <cell r="N2778" t="str">
            <v>No Answer</v>
          </cell>
          <cell r="O2778" t="str">
            <v>Switched Off</v>
          </cell>
          <cell r="W2778" t="str">
            <v>D21048302</v>
          </cell>
          <cell r="X2778" t="str">
            <v>MAR Ibrahim Qasim</v>
          </cell>
          <cell r="AL2778" t="str">
            <v>An Nawwariyyah</v>
          </cell>
          <cell r="AO2778">
            <v>0</v>
          </cell>
          <cell r="BT2778" t="str">
            <v>NO</v>
          </cell>
          <cell r="CB2778">
            <v>2</v>
          </cell>
          <cell r="CJ2778" t="str">
            <v/>
          </cell>
        </row>
        <row r="2779">
          <cell r="A2779" t="str">
            <v>6062124776455</v>
          </cell>
          <cell r="C2779" t="str">
            <v>Dropship Order</v>
          </cell>
          <cell r="F2779" t="str">
            <v>C2103716501</v>
          </cell>
          <cell r="I2779" t="str">
            <v>Out For Delivery</v>
          </cell>
          <cell r="N2779" t="str">
            <v>Reschedule</v>
          </cell>
          <cell r="O2779" t="str">
            <v>Schedule for future</v>
          </cell>
          <cell r="W2779" t="str">
            <v>D2105879401</v>
          </cell>
          <cell r="X2779" t="str">
            <v xml:space="preserve">HPS- Mohammad Hassan </v>
          </cell>
          <cell r="AL2779" t="str">
            <v>Al Khadra</v>
          </cell>
          <cell r="AO2779">
            <v>545.25</v>
          </cell>
          <cell r="BT2779" t="str">
            <v>NO</v>
          </cell>
          <cell r="CB2779">
            <v>1</v>
          </cell>
          <cell r="CJ2779" t="str">
            <v>POUCH</v>
          </cell>
        </row>
        <row r="2780">
          <cell r="A2780" t="str">
            <v>6062324747598</v>
          </cell>
          <cell r="C2780" t="str">
            <v>Reverse Pickup(Return &amp; Refund)</v>
          </cell>
          <cell r="F2780" t="str">
            <v>C2103791801</v>
          </cell>
          <cell r="I2780" t="str">
            <v>Out For Delivery</v>
          </cell>
          <cell r="N2780" t="str">
            <v>No Answer</v>
          </cell>
          <cell r="O2780" t="str">
            <v>Switched Off</v>
          </cell>
          <cell r="W2780" t="str">
            <v>D21048302</v>
          </cell>
          <cell r="X2780" t="str">
            <v>MAR Ibrahim Qasim</v>
          </cell>
          <cell r="AL2780" t="str">
            <v>An Nawwariyyah</v>
          </cell>
          <cell r="AO2780">
            <v>0</v>
          </cell>
          <cell r="BT2780" t="str">
            <v>NO</v>
          </cell>
          <cell r="CB2780">
            <v>2</v>
          </cell>
          <cell r="CJ2780" t="str">
            <v/>
          </cell>
        </row>
        <row r="2781">
          <cell r="A2781" t="str">
            <v>6062324694543</v>
          </cell>
          <cell r="C2781" t="str">
            <v>Reverse Pickup(Return &amp; Refund)</v>
          </cell>
          <cell r="F2781" t="str">
            <v>C21036226</v>
          </cell>
          <cell r="I2781" t="str">
            <v>Successfully Returned</v>
          </cell>
          <cell r="N2781" t="str">
            <v>Undelivered</v>
          </cell>
          <cell r="O2781" t="str">
            <v xml:space="preserve">NDR Condition, can not been scheduled </v>
          </cell>
          <cell r="W2781" t="str">
            <v>D21048302</v>
          </cell>
          <cell r="X2781" t="str">
            <v>MAR Ibrahim Qasim</v>
          </cell>
          <cell r="AL2781" t="str">
            <v>An Nawwariyyah</v>
          </cell>
          <cell r="AO2781">
            <v>0</v>
          </cell>
          <cell r="BT2781" t="str">
            <v>NO</v>
          </cell>
          <cell r="CB2781">
            <v>2</v>
          </cell>
          <cell r="CJ2781" t="str">
            <v/>
          </cell>
        </row>
        <row r="2782">
          <cell r="A2782" t="str">
            <v>6062524949107</v>
          </cell>
          <cell r="C2782" t="str">
            <v>Reverse Pickup(Return &amp; Refund)</v>
          </cell>
          <cell r="F2782" t="str">
            <v>C21036226</v>
          </cell>
          <cell r="I2782" t="str">
            <v>Successfully Returned</v>
          </cell>
          <cell r="N2782" t="str">
            <v/>
          </cell>
          <cell r="O2782" t="str">
            <v/>
          </cell>
          <cell r="W2782" t="str">
            <v>D21048302</v>
          </cell>
          <cell r="X2782" t="str">
            <v>MAR Ibrahim Qasim</v>
          </cell>
          <cell r="AL2782" t="str">
            <v>Al Umrah Al Jadidah</v>
          </cell>
          <cell r="AO2782">
            <v>0</v>
          </cell>
          <cell r="BT2782" t="str">
            <v>NO</v>
          </cell>
          <cell r="CB2782">
            <v>0</v>
          </cell>
          <cell r="CJ2782" t="str">
            <v/>
          </cell>
        </row>
        <row r="2783">
          <cell r="A2783" t="str">
            <v>6062124634507</v>
          </cell>
          <cell r="C2783" t="str">
            <v>Dropship Order</v>
          </cell>
          <cell r="F2783" t="str">
            <v>C2103716501</v>
          </cell>
          <cell r="I2783" t="str">
            <v>Out For Delivery</v>
          </cell>
          <cell r="N2783" t="str">
            <v>Reschedule</v>
          </cell>
          <cell r="O2783" t="str">
            <v>Schedule for future</v>
          </cell>
          <cell r="W2783" t="str">
            <v>D2105879401</v>
          </cell>
          <cell r="X2783" t="str">
            <v xml:space="preserve">HPS- Mohammad Hassan </v>
          </cell>
          <cell r="AL2783" t="str">
            <v>Ar Rashidiyyah</v>
          </cell>
          <cell r="AO2783">
            <v>504.65</v>
          </cell>
          <cell r="BT2783" t="str">
            <v>NO</v>
          </cell>
          <cell r="CB2783">
            <v>1</v>
          </cell>
          <cell r="CJ2783" t="str">
            <v>POUCH</v>
          </cell>
        </row>
        <row r="2784">
          <cell r="A2784" t="str">
            <v>6061724773299</v>
          </cell>
          <cell r="C2784" t="str">
            <v>Dropship Order</v>
          </cell>
          <cell r="F2784" t="str">
            <v>C2103716501</v>
          </cell>
          <cell r="I2784" t="str">
            <v>Out For Delivery</v>
          </cell>
          <cell r="N2784" t="str">
            <v>Reschedule</v>
          </cell>
          <cell r="O2784" t="str">
            <v>Schedule for future</v>
          </cell>
          <cell r="W2784" t="str">
            <v>D2109885101</v>
          </cell>
          <cell r="X2784" t="str">
            <v>HPS-Hysam Mohammed</v>
          </cell>
          <cell r="AL2784" t="str">
            <v>Walyal Ahd Dist.</v>
          </cell>
          <cell r="AO2784">
            <v>322.68</v>
          </cell>
          <cell r="BT2784" t="str">
            <v>NO</v>
          </cell>
          <cell r="CB2784">
            <v>1</v>
          </cell>
          <cell r="CJ2784" t="str">
            <v>POUCH</v>
          </cell>
        </row>
        <row r="2785">
          <cell r="A2785" t="str">
            <v>6062224189914</v>
          </cell>
          <cell r="C2785" t="str">
            <v>Dropship Order</v>
          </cell>
          <cell r="F2785" t="str">
            <v>C2103730101</v>
          </cell>
          <cell r="I2785" t="str">
            <v>Out For Delivery</v>
          </cell>
          <cell r="N2785" t="str">
            <v/>
          </cell>
          <cell r="O2785" t="str">
            <v/>
          </cell>
          <cell r="W2785" t="str">
            <v>D21010505101</v>
          </cell>
          <cell r="X2785" t="str">
            <v>HPS-Hussain Muhammed</v>
          </cell>
          <cell r="AL2785" t="str">
            <v>Al Adel</v>
          </cell>
          <cell r="AO2785">
            <v>0</v>
          </cell>
          <cell r="BT2785" t="str">
            <v>NO</v>
          </cell>
          <cell r="CB2785">
            <v>0</v>
          </cell>
          <cell r="CJ2785" t="str">
            <v>POUCH</v>
          </cell>
        </row>
        <row r="2786">
          <cell r="A2786" t="str">
            <v>6062024273237</v>
          </cell>
          <cell r="C2786" t="str">
            <v>Dropship Order</v>
          </cell>
          <cell r="F2786" t="str">
            <v>C2103730101</v>
          </cell>
          <cell r="I2786" t="str">
            <v>Out For Delivery</v>
          </cell>
          <cell r="N2786" t="str">
            <v>Reschedule</v>
          </cell>
          <cell r="O2786" t="str">
            <v>Schedule for future</v>
          </cell>
          <cell r="W2786" t="str">
            <v>D2105879401</v>
          </cell>
          <cell r="X2786" t="str">
            <v xml:space="preserve">HPS- Mohammad Hassan </v>
          </cell>
          <cell r="AL2786" t="str">
            <v>Ar Rashidiyyah</v>
          </cell>
          <cell r="AO2786">
            <v>329.29</v>
          </cell>
          <cell r="BT2786" t="str">
            <v>NO</v>
          </cell>
          <cell r="CB2786">
            <v>2</v>
          </cell>
          <cell r="CJ2786" t="str">
            <v>POUCH</v>
          </cell>
        </row>
        <row r="2787">
          <cell r="A2787" t="str">
            <v>6062224213744</v>
          </cell>
          <cell r="C2787" t="str">
            <v>Dropship Order</v>
          </cell>
          <cell r="F2787" t="str">
            <v>C2103730101</v>
          </cell>
          <cell r="I2787" t="str">
            <v>Out For Delivery</v>
          </cell>
          <cell r="N2787" t="str">
            <v/>
          </cell>
          <cell r="O2787" t="str">
            <v/>
          </cell>
          <cell r="W2787" t="str">
            <v>D2109885101</v>
          </cell>
          <cell r="X2787" t="str">
            <v>HPS-Hysam Mohammed</v>
          </cell>
          <cell r="AL2787" t="str">
            <v>Al Adel</v>
          </cell>
          <cell r="AO2787">
            <v>199.24</v>
          </cell>
          <cell r="BT2787" t="str">
            <v>NO</v>
          </cell>
          <cell r="CB2787">
            <v>0</v>
          </cell>
          <cell r="CJ2787" t="str">
            <v>POUCH</v>
          </cell>
        </row>
        <row r="2788">
          <cell r="A2788" t="str">
            <v>6062224685467</v>
          </cell>
          <cell r="C2788" t="str">
            <v>Dropship Order</v>
          </cell>
          <cell r="F2788" t="str">
            <v>C2103730101</v>
          </cell>
          <cell r="I2788" t="str">
            <v>Out For Delivery</v>
          </cell>
          <cell r="N2788" t="str">
            <v/>
          </cell>
          <cell r="O2788" t="str">
            <v/>
          </cell>
          <cell r="W2788" t="str">
            <v>D2109885101</v>
          </cell>
          <cell r="X2788" t="str">
            <v>HPS-Hysam Mohammed</v>
          </cell>
          <cell r="AL2788" t="str">
            <v>Jabal An Nur</v>
          </cell>
          <cell r="AO2788">
            <v>0</v>
          </cell>
          <cell r="BT2788" t="str">
            <v>NO</v>
          </cell>
          <cell r="CB2788">
            <v>0</v>
          </cell>
          <cell r="CJ2788" t="str">
            <v>POUCH</v>
          </cell>
        </row>
        <row r="2789">
          <cell r="A2789" t="str">
            <v>6062324642291</v>
          </cell>
          <cell r="C2789" t="str">
            <v>Dropship Order</v>
          </cell>
          <cell r="F2789" t="str">
            <v>C21036106</v>
          </cell>
          <cell r="I2789" t="str">
            <v>Out For Delivery</v>
          </cell>
          <cell r="N2789" t="str">
            <v>Reschedule</v>
          </cell>
          <cell r="O2789" t="str">
            <v>Schedule for future</v>
          </cell>
          <cell r="W2789" t="str">
            <v>D2105879401</v>
          </cell>
          <cell r="X2789" t="str">
            <v xml:space="preserve">HPS- Mohammad Hassan </v>
          </cell>
          <cell r="AL2789" t="str">
            <v>Makkah</v>
          </cell>
          <cell r="AO2789">
            <v>99</v>
          </cell>
          <cell r="BT2789" t="str">
            <v>NO</v>
          </cell>
          <cell r="CB2789">
            <v>2</v>
          </cell>
          <cell r="CJ2789" t="str">
            <v/>
          </cell>
        </row>
        <row r="2790">
          <cell r="A2790" t="str">
            <v>6061924296957</v>
          </cell>
          <cell r="C2790" t="str">
            <v>Dropship Order</v>
          </cell>
          <cell r="F2790" t="str">
            <v>C2103730101</v>
          </cell>
          <cell r="I2790" t="str">
            <v>Out For Delivery</v>
          </cell>
          <cell r="N2790" t="str">
            <v>Reschedule</v>
          </cell>
          <cell r="O2790" t="str">
            <v>Schedule for future</v>
          </cell>
          <cell r="W2790" t="str">
            <v>D21010505101</v>
          </cell>
          <cell r="X2790" t="str">
            <v>HPS-Hussain Muhammed</v>
          </cell>
          <cell r="AL2790" t="str">
            <v>Jabal An Nur</v>
          </cell>
          <cell r="AO2790">
            <v>140.84</v>
          </cell>
          <cell r="BT2790" t="str">
            <v>NO</v>
          </cell>
          <cell r="CB2790">
            <v>1</v>
          </cell>
          <cell r="CJ2790" t="str">
            <v>POUCH</v>
          </cell>
        </row>
        <row r="2791">
          <cell r="A2791" t="str">
            <v>6061824552108</v>
          </cell>
          <cell r="C2791" t="str">
            <v>Dropship Order</v>
          </cell>
          <cell r="F2791" t="str">
            <v>C2103730101</v>
          </cell>
          <cell r="I2791" t="str">
            <v>Out For Delivery</v>
          </cell>
          <cell r="N2791" t="str">
            <v>Cancel</v>
          </cell>
          <cell r="O2791" t="str">
            <v>Doesn't Want to Give Reason</v>
          </cell>
          <cell r="W2791" t="str">
            <v>D2109885101</v>
          </cell>
          <cell r="X2791" t="str">
            <v>HPS-Hysam Mohammed</v>
          </cell>
          <cell r="AL2791" t="str">
            <v>Al Adel</v>
          </cell>
          <cell r="AO2791">
            <v>199.8</v>
          </cell>
          <cell r="BT2791" t="str">
            <v>NO</v>
          </cell>
          <cell r="CB2791">
            <v>1</v>
          </cell>
          <cell r="CJ2791" t="str">
            <v>POUCH</v>
          </cell>
        </row>
        <row r="2792">
          <cell r="A2792" t="str">
            <v>6060924729969</v>
          </cell>
          <cell r="C2792" t="str">
            <v>Dropship Order</v>
          </cell>
          <cell r="F2792" t="str">
            <v>C2103757001</v>
          </cell>
          <cell r="I2792" t="str">
            <v>Out For Delivery</v>
          </cell>
          <cell r="N2792" t="str">
            <v>Reschedule</v>
          </cell>
          <cell r="O2792" t="str">
            <v>Schedule for future</v>
          </cell>
          <cell r="W2792" t="str">
            <v>D2105879401</v>
          </cell>
          <cell r="X2792" t="str">
            <v xml:space="preserve">HPS- Mohammad Hassan </v>
          </cell>
          <cell r="AL2792" t="str">
            <v>Shraie'E</v>
          </cell>
          <cell r="AO2792">
            <v>299</v>
          </cell>
          <cell r="BT2792" t="str">
            <v>NO</v>
          </cell>
          <cell r="CB2792">
            <v>3</v>
          </cell>
          <cell r="CJ2792" t="str">
            <v/>
          </cell>
        </row>
        <row r="2793">
          <cell r="A2793" t="str">
            <v>6062024519368</v>
          </cell>
          <cell r="C2793" t="str">
            <v>Dropship Order</v>
          </cell>
          <cell r="F2793" t="str">
            <v>C2103716501</v>
          </cell>
          <cell r="I2793" t="str">
            <v>Out For Delivery</v>
          </cell>
          <cell r="N2793" t="str">
            <v>Review</v>
          </cell>
          <cell r="O2793" t="str">
            <v>Incomplete Address and Uncontactable</v>
          </cell>
          <cell r="W2793" t="str">
            <v>D2109885101</v>
          </cell>
          <cell r="X2793" t="str">
            <v>HPS-Hysam Mohammed</v>
          </cell>
          <cell r="AL2793" t="str">
            <v>Al Adel</v>
          </cell>
          <cell r="AO2793">
            <v>674.05</v>
          </cell>
          <cell r="BT2793" t="str">
            <v>NO</v>
          </cell>
          <cell r="CB2793">
            <v>1</v>
          </cell>
          <cell r="CJ2793" t="str">
            <v>POUCH</v>
          </cell>
        </row>
        <row r="2794">
          <cell r="A2794" t="str">
            <v>6061824486595</v>
          </cell>
          <cell r="C2794" t="str">
            <v>Dropship Order</v>
          </cell>
          <cell r="F2794" t="str">
            <v>C21035750</v>
          </cell>
          <cell r="I2794" t="str">
            <v>Out For Delivery</v>
          </cell>
          <cell r="N2794" t="str">
            <v>Reschedule</v>
          </cell>
          <cell r="O2794" t="str">
            <v>Schedule for future</v>
          </cell>
          <cell r="W2794" t="str">
            <v>D21010505101</v>
          </cell>
          <cell r="X2794" t="str">
            <v>HPS-Hussain Muhammed</v>
          </cell>
          <cell r="AL2794" t="str">
            <v>Al'usaylah</v>
          </cell>
          <cell r="AO2794">
            <v>179</v>
          </cell>
          <cell r="BT2794" t="str">
            <v>NO</v>
          </cell>
          <cell r="CB2794">
            <v>4</v>
          </cell>
          <cell r="CJ2794" t="str">
            <v/>
          </cell>
        </row>
        <row r="2795">
          <cell r="A2795" t="str">
            <v>6061024856475</v>
          </cell>
          <cell r="C2795" t="str">
            <v>Dropship Order</v>
          </cell>
          <cell r="F2795" t="str">
            <v>C21035750</v>
          </cell>
          <cell r="I2795" t="str">
            <v>Out For Delivery</v>
          </cell>
          <cell r="N2795" t="str">
            <v>Reschedule</v>
          </cell>
          <cell r="O2795" t="str">
            <v>Schedule for future</v>
          </cell>
          <cell r="W2795" t="str">
            <v>D2105879401</v>
          </cell>
          <cell r="X2795" t="str">
            <v xml:space="preserve">HPS- Mohammad Hassan </v>
          </cell>
          <cell r="AL2795" t="str">
            <v>Ar Rashidiyyah</v>
          </cell>
          <cell r="AO2795">
            <v>169</v>
          </cell>
          <cell r="BT2795" t="str">
            <v>NO</v>
          </cell>
          <cell r="CB2795">
            <v>2</v>
          </cell>
          <cell r="CJ2795" t="str">
            <v/>
          </cell>
        </row>
        <row r="2796">
          <cell r="A2796" t="str">
            <v>6062224360050</v>
          </cell>
          <cell r="C2796" t="str">
            <v>Dropship Order</v>
          </cell>
          <cell r="F2796" t="str">
            <v>C2103730101</v>
          </cell>
          <cell r="I2796" t="str">
            <v>Out For Delivery</v>
          </cell>
          <cell r="N2796" t="str">
            <v/>
          </cell>
          <cell r="O2796" t="str">
            <v/>
          </cell>
          <cell r="W2796" t="str">
            <v>D2109885101</v>
          </cell>
          <cell r="X2796" t="str">
            <v>HPS-Hysam Mohammed</v>
          </cell>
          <cell r="AL2796" t="str">
            <v>Al Adel</v>
          </cell>
          <cell r="AO2796">
            <v>737.84</v>
          </cell>
          <cell r="BT2796" t="str">
            <v>NO</v>
          </cell>
          <cell r="CB2796">
            <v>0</v>
          </cell>
          <cell r="CJ2796" t="str">
            <v>POUCH</v>
          </cell>
        </row>
        <row r="2797">
          <cell r="A2797" t="str">
            <v>6061324616686</v>
          </cell>
          <cell r="C2797" t="str">
            <v>Dropship Order</v>
          </cell>
          <cell r="F2797" t="str">
            <v>C2103724301</v>
          </cell>
          <cell r="I2797" t="str">
            <v>Out For Delivery</v>
          </cell>
          <cell r="N2797" t="str">
            <v>No Answer</v>
          </cell>
          <cell r="O2797" t="str">
            <v>Switched Off</v>
          </cell>
          <cell r="W2797" t="str">
            <v>D2105879401</v>
          </cell>
          <cell r="X2797" t="str">
            <v xml:space="preserve">HPS- Mohammad Hassan </v>
          </cell>
          <cell r="AL2797" t="str">
            <v>Ar Rashidiyyah</v>
          </cell>
          <cell r="AO2797">
            <v>197.99</v>
          </cell>
          <cell r="BT2797" t="str">
            <v>NO</v>
          </cell>
          <cell r="CB2797">
            <v>3</v>
          </cell>
          <cell r="CJ2797" t="str">
            <v/>
          </cell>
        </row>
        <row r="2798">
          <cell r="A2798" t="str">
            <v>6060824456146</v>
          </cell>
          <cell r="C2798" t="str">
            <v>Dropship Order</v>
          </cell>
          <cell r="F2798" t="str">
            <v>C21036624</v>
          </cell>
          <cell r="I2798" t="str">
            <v>Out For Delivery</v>
          </cell>
          <cell r="N2798" t="str">
            <v>Cancel</v>
          </cell>
          <cell r="O2798" t="str">
            <v>Doesn't Want to Give Reason</v>
          </cell>
          <cell r="W2798" t="str">
            <v>D21010505101</v>
          </cell>
          <cell r="X2798" t="str">
            <v>HPS-Hussain Muhammed</v>
          </cell>
          <cell r="AL2798" t="str">
            <v>Walyal Ahd Dist.</v>
          </cell>
          <cell r="AO2798">
            <v>199</v>
          </cell>
          <cell r="BT2798" t="str">
            <v>NO</v>
          </cell>
          <cell r="CB2798">
            <v>3</v>
          </cell>
          <cell r="CJ2798" t="str">
            <v/>
          </cell>
        </row>
        <row r="2799">
          <cell r="A2799" t="str">
            <v>6061924883830</v>
          </cell>
          <cell r="C2799" t="str">
            <v>Dropship Order</v>
          </cell>
          <cell r="F2799" t="str">
            <v>C21030007</v>
          </cell>
          <cell r="I2799" t="str">
            <v>Out For Delivery</v>
          </cell>
          <cell r="N2799" t="str">
            <v>Reschedule</v>
          </cell>
          <cell r="O2799" t="str">
            <v>Schedule for future</v>
          </cell>
          <cell r="W2799" t="str">
            <v>D2105879401</v>
          </cell>
          <cell r="X2799" t="str">
            <v xml:space="preserve">HPS- Mohammad Hassan </v>
          </cell>
          <cell r="AL2799" t="str">
            <v>Ar Rashidiyyah</v>
          </cell>
          <cell r="AO2799">
            <v>84</v>
          </cell>
          <cell r="BT2799" t="str">
            <v>NO</v>
          </cell>
          <cell r="CB2799">
            <v>3</v>
          </cell>
          <cell r="CJ2799" t="str">
            <v/>
          </cell>
        </row>
        <row r="2800">
          <cell r="A2800" t="str">
            <v>6062224373601</v>
          </cell>
          <cell r="C2800" t="str">
            <v>Dropship Order</v>
          </cell>
          <cell r="F2800" t="str">
            <v>C2103730101</v>
          </cell>
          <cell r="I2800" t="str">
            <v>Out For Delivery</v>
          </cell>
          <cell r="N2800" t="str">
            <v/>
          </cell>
          <cell r="O2800" t="str">
            <v/>
          </cell>
          <cell r="W2800" t="str">
            <v>D2109885101</v>
          </cell>
          <cell r="X2800" t="str">
            <v>HPS-Hysam Mohammed</v>
          </cell>
          <cell r="AL2800" t="str">
            <v>Al Adel</v>
          </cell>
          <cell r="AO2800">
            <v>205.26</v>
          </cell>
          <cell r="BT2800" t="str">
            <v>NO</v>
          </cell>
          <cell r="CB2800">
            <v>0</v>
          </cell>
          <cell r="CJ2800" t="str">
            <v>POUCH</v>
          </cell>
        </row>
        <row r="2801">
          <cell r="A2801" t="str">
            <v>6062424924000</v>
          </cell>
          <cell r="C2801" t="str">
            <v>Dropship Order</v>
          </cell>
          <cell r="F2801" t="str">
            <v>C21035537</v>
          </cell>
          <cell r="I2801" t="str">
            <v>Delivered</v>
          </cell>
          <cell r="N2801" t="str">
            <v/>
          </cell>
          <cell r="O2801" t="str">
            <v/>
          </cell>
          <cell r="W2801" t="str">
            <v>D21010280801</v>
          </cell>
          <cell r="X2801" t="str">
            <v xml:space="preserve">Muhammad Ali Muhammad </v>
          </cell>
          <cell r="AL2801" t="str">
            <v>Sharai Al Mujahidin</v>
          </cell>
          <cell r="AO2801">
            <v>0</v>
          </cell>
          <cell r="BT2801" t="str">
            <v>YES</v>
          </cell>
          <cell r="CB2801">
            <v>1</v>
          </cell>
          <cell r="CJ2801" t="str">
            <v/>
          </cell>
        </row>
        <row r="2802">
          <cell r="A2802" t="str">
            <v>6062024445457</v>
          </cell>
          <cell r="C2802" t="str">
            <v>Dropship Order</v>
          </cell>
          <cell r="F2802" t="str">
            <v>C2103730101</v>
          </cell>
          <cell r="I2802" t="str">
            <v>Out For Delivery</v>
          </cell>
          <cell r="N2802" t="str">
            <v>Reschedule</v>
          </cell>
          <cell r="O2802" t="str">
            <v>Schedule for future</v>
          </cell>
          <cell r="W2802" t="str">
            <v>D2105879401</v>
          </cell>
          <cell r="X2802" t="str">
            <v xml:space="preserve">HPS- Mohammad Hassan </v>
          </cell>
          <cell r="AL2802" t="str">
            <v>Ar Rashidiyyah</v>
          </cell>
          <cell r="AO2802">
            <v>377.43</v>
          </cell>
          <cell r="BT2802" t="str">
            <v>NO</v>
          </cell>
          <cell r="CB2802">
            <v>2</v>
          </cell>
          <cell r="CJ2802" t="str">
            <v>POUCH</v>
          </cell>
        </row>
        <row r="2803">
          <cell r="A2803" t="str">
            <v>6062224779752</v>
          </cell>
          <cell r="C2803" t="str">
            <v>Dropship Order</v>
          </cell>
          <cell r="F2803" t="str">
            <v>C2103730101</v>
          </cell>
          <cell r="I2803" t="str">
            <v>Out For Delivery</v>
          </cell>
          <cell r="N2803" t="str">
            <v/>
          </cell>
          <cell r="O2803" t="str">
            <v/>
          </cell>
          <cell r="W2803" t="str">
            <v>D2109885101</v>
          </cell>
          <cell r="X2803" t="str">
            <v>HPS-Hysam Mohammed</v>
          </cell>
          <cell r="AL2803" t="str">
            <v>Al Adel</v>
          </cell>
          <cell r="AO2803">
            <v>145.09</v>
          </cell>
          <cell r="BT2803" t="str">
            <v>NO</v>
          </cell>
          <cell r="CB2803">
            <v>0</v>
          </cell>
          <cell r="CJ2803" t="str">
            <v>POUCH</v>
          </cell>
        </row>
        <row r="2804">
          <cell r="A2804" t="str">
            <v>6062424722827</v>
          </cell>
          <cell r="C2804" t="str">
            <v>Reverse Pickup(Return &amp; Refund)</v>
          </cell>
          <cell r="F2804" t="str">
            <v>C21036226</v>
          </cell>
          <cell r="I2804" t="str">
            <v>Successfully Returned</v>
          </cell>
          <cell r="N2804" t="str">
            <v>Reschedule</v>
          </cell>
          <cell r="O2804" t="str">
            <v>send schedule message</v>
          </cell>
          <cell r="W2804" t="str">
            <v>D21010505101</v>
          </cell>
          <cell r="X2804" t="str">
            <v>HPS-Hussain Muhammed</v>
          </cell>
          <cell r="AL2804" t="str">
            <v>Jabal An Nur</v>
          </cell>
          <cell r="AO2804">
            <v>0</v>
          </cell>
          <cell r="BT2804" t="str">
            <v>NO</v>
          </cell>
          <cell r="CB2804">
            <v>1</v>
          </cell>
          <cell r="CJ2804" t="str">
            <v/>
          </cell>
        </row>
        <row r="2805">
          <cell r="A2805" t="str">
            <v>6062024371518</v>
          </cell>
          <cell r="C2805" t="str">
            <v>Dropship Order</v>
          </cell>
          <cell r="F2805" t="str">
            <v>C2103734901</v>
          </cell>
          <cell r="I2805" t="str">
            <v>Out For Delivery</v>
          </cell>
          <cell r="N2805" t="str">
            <v>Reschedule</v>
          </cell>
          <cell r="O2805" t="str">
            <v>Schedule for future</v>
          </cell>
          <cell r="W2805" t="str">
            <v>D2105879401</v>
          </cell>
          <cell r="X2805" t="str">
            <v xml:space="preserve">HPS- Mohammad Hassan </v>
          </cell>
          <cell r="AL2805" t="str">
            <v/>
          </cell>
          <cell r="AO2805">
            <v>158</v>
          </cell>
          <cell r="BT2805" t="str">
            <v>NO</v>
          </cell>
          <cell r="CB2805">
            <v>3</v>
          </cell>
          <cell r="CJ2805" t="str">
            <v/>
          </cell>
        </row>
        <row r="2806">
          <cell r="A2806" t="str">
            <v>6062324813844</v>
          </cell>
          <cell r="C2806" t="str">
            <v>Reverse Pickup(Return &amp; Refund)</v>
          </cell>
          <cell r="F2806" t="str">
            <v>C21036226</v>
          </cell>
          <cell r="I2806" t="str">
            <v>Out For Delivery</v>
          </cell>
          <cell r="N2806" t="str">
            <v>No Answer</v>
          </cell>
          <cell r="O2806" t="str">
            <v>Switched Off</v>
          </cell>
          <cell r="W2806" t="str">
            <v>D21010505101</v>
          </cell>
          <cell r="X2806" t="str">
            <v>HPS-Hussain Muhammed</v>
          </cell>
          <cell r="AL2806" t="str">
            <v>Ar Rashidiyyah</v>
          </cell>
          <cell r="AO2806">
            <v>0</v>
          </cell>
          <cell r="BT2806" t="str">
            <v>NO</v>
          </cell>
          <cell r="CB2806">
            <v>2</v>
          </cell>
          <cell r="CJ2806" t="str">
            <v/>
          </cell>
        </row>
        <row r="2807">
          <cell r="A2807" t="str">
            <v>6062424653760</v>
          </cell>
          <cell r="C2807" t="str">
            <v>Reverse Pickup(Return &amp; Refund)</v>
          </cell>
          <cell r="F2807" t="str">
            <v>C21036226</v>
          </cell>
          <cell r="I2807" t="str">
            <v>Successfully Returned</v>
          </cell>
          <cell r="N2807" t="str">
            <v>Uncontactable</v>
          </cell>
          <cell r="O2807" t="str">
            <v>No Answer</v>
          </cell>
          <cell r="W2807" t="str">
            <v>D21010505101</v>
          </cell>
          <cell r="X2807" t="str">
            <v>HPS-Hussain Muhammed</v>
          </cell>
          <cell r="AL2807" t="str">
            <v>Al Adel</v>
          </cell>
          <cell r="AO2807">
            <v>0</v>
          </cell>
          <cell r="BT2807" t="str">
            <v>NO</v>
          </cell>
          <cell r="CB2807">
            <v>1</v>
          </cell>
          <cell r="CJ2807" t="str">
            <v/>
          </cell>
        </row>
        <row r="2808">
          <cell r="A2808" t="str">
            <v>6062424956494</v>
          </cell>
          <cell r="C2808" t="str">
            <v>Dropship Order</v>
          </cell>
          <cell r="F2808" t="str">
            <v>C21035750</v>
          </cell>
          <cell r="I2808" t="str">
            <v>Out For Delivery</v>
          </cell>
          <cell r="N2808" t="str">
            <v/>
          </cell>
          <cell r="O2808" t="str">
            <v/>
          </cell>
          <cell r="W2808" t="str">
            <v>D2108712101</v>
          </cell>
          <cell r="X2808" t="str">
            <v xml:space="preserve">AML-Muhammed Iqbal Ameer </v>
          </cell>
          <cell r="AL2808" t="str">
            <v>Al Umrah Al Jadidah</v>
          </cell>
          <cell r="AO2808">
            <v>199</v>
          </cell>
          <cell r="BT2808" t="str">
            <v>NO</v>
          </cell>
          <cell r="CB2808">
            <v>0</v>
          </cell>
          <cell r="CJ2808" t="str">
            <v/>
          </cell>
        </row>
        <row r="2809">
          <cell r="A2809" t="str">
            <v>6062224510861</v>
          </cell>
          <cell r="C2809" t="str">
            <v>Dropship Order</v>
          </cell>
          <cell r="F2809" t="str">
            <v>C2103730101</v>
          </cell>
          <cell r="I2809" t="str">
            <v>Out For Delivery</v>
          </cell>
          <cell r="N2809" t="str">
            <v/>
          </cell>
          <cell r="O2809" t="str">
            <v/>
          </cell>
          <cell r="W2809" t="str">
            <v>D2109885101</v>
          </cell>
          <cell r="X2809" t="str">
            <v>HPS-Hysam Mohammed</v>
          </cell>
          <cell r="AL2809" t="str">
            <v>Jabal An Nur</v>
          </cell>
          <cell r="AO2809">
            <v>0</v>
          </cell>
          <cell r="BT2809" t="str">
            <v>NO</v>
          </cell>
          <cell r="CB2809">
            <v>0</v>
          </cell>
          <cell r="CJ2809" t="str">
            <v>POUCH</v>
          </cell>
        </row>
        <row r="2810">
          <cell r="A2810" t="str">
            <v>6062124716508</v>
          </cell>
          <cell r="C2810" t="str">
            <v>Dropship Order</v>
          </cell>
          <cell r="F2810" t="str">
            <v>C2103716501</v>
          </cell>
          <cell r="I2810" t="str">
            <v>Out For Delivery</v>
          </cell>
          <cell r="N2810" t="str">
            <v>Reschedule</v>
          </cell>
          <cell r="O2810" t="str">
            <v>Schedule for future</v>
          </cell>
          <cell r="W2810" t="str">
            <v>D2105879401</v>
          </cell>
          <cell r="X2810" t="str">
            <v xml:space="preserve">HPS- Mohammad Hassan </v>
          </cell>
          <cell r="AL2810" t="str">
            <v>Ar Rashidiyyah</v>
          </cell>
          <cell r="AO2810">
            <v>171.25</v>
          </cell>
          <cell r="BT2810" t="str">
            <v>NO</v>
          </cell>
          <cell r="CB2810">
            <v>1</v>
          </cell>
          <cell r="CJ2810" t="str">
            <v>POUCH</v>
          </cell>
        </row>
        <row r="2811">
          <cell r="A2811" t="str">
            <v>6062524456909</v>
          </cell>
          <cell r="C2811" t="str">
            <v>Reverse Pickup(Return &amp; Refund)</v>
          </cell>
          <cell r="F2811" t="str">
            <v>C21036226</v>
          </cell>
          <cell r="I2811" t="str">
            <v>Successfully Returned</v>
          </cell>
          <cell r="N2811" t="str">
            <v>No Answer</v>
          </cell>
          <cell r="O2811" t="str">
            <v>Switched Off</v>
          </cell>
          <cell r="W2811" t="str">
            <v>D21010505101</v>
          </cell>
          <cell r="X2811" t="str">
            <v>HPS-Hussain Muhammed</v>
          </cell>
          <cell r="AL2811" t="str">
            <v>Al Adel</v>
          </cell>
          <cell r="AO2811">
            <v>0</v>
          </cell>
          <cell r="BT2811" t="str">
            <v>NO</v>
          </cell>
          <cell r="CB2811">
            <v>1</v>
          </cell>
          <cell r="CJ2811" t="str">
            <v/>
          </cell>
        </row>
        <row r="2812">
          <cell r="A2812" t="str">
            <v>6062424411313</v>
          </cell>
          <cell r="C2812" t="str">
            <v>Dropship Order</v>
          </cell>
          <cell r="F2812" t="str">
            <v>C21035750</v>
          </cell>
          <cell r="I2812" t="str">
            <v>Out For Delivery</v>
          </cell>
          <cell r="N2812" t="str">
            <v>Reschedule</v>
          </cell>
          <cell r="O2812" t="str">
            <v>Schedule for future</v>
          </cell>
          <cell r="W2812" t="str">
            <v>D2108712101</v>
          </cell>
          <cell r="X2812" t="str">
            <v xml:space="preserve">AML-Muhammed Iqbal Ameer </v>
          </cell>
          <cell r="AL2812" t="str">
            <v>Al Umrah Al Jadidah</v>
          </cell>
          <cell r="AO2812">
            <v>179</v>
          </cell>
          <cell r="BT2812" t="str">
            <v>NO</v>
          </cell>
          <cell r="CB2812">
            <v>0</v>
          </cell>
          <cell r="CJ2812" t="str">
            <v/>
          </cell>
        </row>
        <row r="2813">
          <cell r="A2813" t="str">
            <v>6062324173488</v>
          </cell>
          <cell r="C2813" t="str">
            <v>Reverse Pickup(Return &amp; Refund)</v>
          </cell>
          <cell r="F2813" t="str">
            <v>C21036226</v>
          </cell>
          <cell r="I2813" t="str">
            <v>Successfully Returned</v>
          </cell>
          <cell r="N2813" t="str">
            <v>No Answer</v>
          </cell>
          <cell r="O2813" t="str">
            <v>Switched Off</v>
          </cell>
          <cell r="W2813" t="str">
            <v>D21010505101</v>
          </cell>
          <cell r="X2813" t="str">
            <v>HPS-Hussain Muhammed</v>
          </cell>
          <cell r="AL2813" t="str">
            <v>Al Adel</v>
          </cell>
          <cell r="AO2813">
            <v>0</v>
          </cell>
          <cell r="BT2813" t="str">
            <v>NO</v>
          </cell>
          <cell r="CB2813">
            <v>1</v>
          </cell>
          <cell r="CJ2813" t="str">
            <v/>
          </cell>
        </row>
        <row r="2814">
          <cell r="A2814" t="str">
            <v>6062224482199</v>
          </cell>
          <cell r="C2814" t="str">
            <v>Dropship Order</v>
          </cell>
          <cell r="F2814" t="str">
            <v>C2103730101</v>
          </cell>
          <cell r="I2814" t="str">
            <v>Out For Delivery</v>
          </cell>
          <cell r="N2814" t="str">
            <v/>
          </cell>
          <cell r="O2814" t="str">
            <v/>
          </cell>
          <cell r="W2814" t="str">
            <v>D2109885101</v>
          </cell>
          <cell r="X2814" t="str">
            <v>HPS-Hysam Mohammed</v>
          </cell>
          <cell r="AL2814" t="str">
            <v>Al Adel</v>
          </cell>
          <cell r="AO2814">
            <v>0</v>
          </cell>
          <cell r="BT2814" t="str">
            <v>NO</v>
          </cell>
          <cell r="CB2814">
            <v>0</v>
          </cell>
          <cell r="CJ2814" t="str">
            <v>POUCH</v>
          </cell>
        </row>
        <row r="2815">
          <cell r="A2815" t="str">
            <v>6062424800452</v>
          </cell>
          <cell r="C2815" t="str">
            <v>Reverse Pickup(Return &amp; Refund)</v>
          </cell>
          <cell r="F2815" t="str">
            <v>C21036226</v>
          </cell>
          <cell r="I2815" t="str">
            <v>Out For Delivery</v>
          </cell>
          <cell r="N2815" t="str">
            <v>No Answer</v>
          </cell>
          <cell r="O2815" t="str">
            <v>Switched Off</v>
          </cell>
          <cell r="W2815" t="str">
            <v>D21010505101</v>
          </cell>
          <cell r="X2815" t="str">
            <v>HPS-Hussain Muhammed</v>
          </cell>
          <cell r="AL2815" t="str">
            <v>Al Adel</v>
          </cell>
          <cell r="AO2815">
            <v>0</v>
          </cell>
          <cell r="BT2815" t="str">
            <v>NO</v>
          </cell>
          <cell r="CB2815">
            <v>1</v>
          </cell>
          <cell r="CJ2815" t="str">
            <v/>
          </cell>
        </row>
        <row r="2816">
          <cell r="A2816" t="str">
            <v>6062224210312</v>
          </cell>
          <cell r="C2816" t="str">
            <v>Dropship Order</v>
          </cell>
          <cell r="F2816" t="str">
            <v>C2103730101</v>
          </cell>
          <cell r="I2816" t="str">
            <v>Out For Delivery</v>
          </cell>
          <cell r="N2816" t="str">
            <v/>
          </cell>
          <cell r="O2816" t="str">
            <v/>
          </cell>
          <cell r="W2816" t="str">
            <v>D2109885101</v>
          </cell>
          <cell r="X2816" t="str">
            <v>HPS-Hysam Mohammed</v>
          </cell>
          <cell r="AL2816" t="str">
            <v>Al Adel</v>
          </cell>
          <cell r="AO2816">
            <v>0</v>
          </cell>
          <cell r="BT2816" t="str">
            <v>NO</v>
          </cell>
          <cell r="CB2816">
            <v>0</v>
          </cell>
          <cell r="CJ2816" t="str">
            <v>POUCH</v>
          </cell>
        </row>
        <row r="2817">
          <cell r="A2817" t="str">
            <v>6062424240906</v>
          </cell>
          <cell r="C2817" t="str">
            <v>Reverse Pickup(Return &amp; Refund)</v>
          </cell>
          <cell r="F2817" t="str">
            <v>C21036226</v>
          </cell>
          <cell r="I2817" t="str">
            <v>Successfully Returned</v>
          </cell>
          <cell r="N2817" t="str">
            <v>No Answer</v>
          </cell>
          <cell r="O2817" t="str">
            <v>Switched Off</v>
          </cell>
          <cell r="W2817" t="str">
            <v>D21010505101</v>
          </cell>
          <cell r="X2817" t="str">
            <v>HPS-Hussain Muhammed</v>
          </cell>
          <cell r="AL2817" t="str">
            <v>Al Adel</v>
          </cell>
          <cell r="AO2817">
            <v>0</v>
          </cell>
          <cell r="BT2817" t="str">
            <v>NO</v>
          </cell>
          <cell r="CB2817">
            <v>1</v>
          </cell>
          <cell r="CJ2817" t="str">
            <v/>
          </cell>
        </row>
        <row r="2818">
          <cell r="A2818" t="str">
            <v>6062524734483</v>
          </cell>
          <cell r="C2818" t="str">
            <v>Reverse Pickup(Return &amp; Refund)</v>
          </cell>
          <cell r="F2818" t="str">
            <v>C21036226</v>
          </cell>
          <cell r="I2818" t="str">
            <v>Out For Delivery</v>
          </cell>
          <cell r="N2818" t="str">
            <v/>
          </cell>
          <cell r="O2818" t="str">
            <v/>
          </cell>
          <cell r="W2818" t="str">
            <v>D21010505101</v>
          </cell>
          <cell r="X2818" t="str">
            <v>HPS-Hussain Muhammed</v>
          </cell>
          <cell r="AL2818" t="str">
            <v>Al Adel</v>
          </cell>
          <cell r="AO2818">
            <v>0</v>
          </cell>
          <cell r="BT2818" t="str">
            <v>NO</v>
          </cell>
          <cell r="CB2818">
            <v>0</v>
          </cell>
          <cell r="CJ2818" t="str">
            <v/>
          </cell>
        </row>
        <row r="2819">
          <cell r="A2819" t="str">
            <v>6061624702078</v>
          </cell>
          <cell r="C2819" t="str">
            <v>Dropship Order</v>
          </cell>
          <cell r="F2819" t="str">
            <v>C2103730101</v>
          </cell>
          <cell r="I2819" t="str">
            <v>Out For Delivery</v>
          </cell>
          <cell r="N2819" t="str">
            <v>Reschedule</v>
          </cell>
          <cell r="O2819" t="str">
            <v>Schedule for future</v>
          </cell>
          <cell r="W2819" t="str">
            <v>D2109885101</v>
          </cell>
          <cell r="X2819" t="str">
            <v>HPS-Hysam Mohammed</v>
          </cell>
          <cell r="AL2819" t="str">
            <v>Al Adel</v>
          </cell>
          <cell r="AO2819">
            <v>0</v>
          </cell>
          <cell r="BT2819" t="str">
            <v>NO</v>
          </cell>
          <cell r="CB2819">
            <v>3</v>
          </cell>
          <cell r="CJ2819" t="str">
            <v>POUCH</v>
          </cell>
        </row>
        <row r="2820">
          <cell r="A2820" t="str">
            <v>6062124693063</v>
          </cell>
          <cell r="C2820" t="str">
            <v>Dropship Order</v>
          </cell>
          <cell r="F2820" t="str">
            <v>C2103730101</v>
          </cell>
          <cell r="I2820" t="str">
            <v>Out For Delivery</v>
          </cell>
          <cell r="N2820" t="str">
            <v>Reschedule</v>
          </cell>
          <cell r="O2820" t="str">
            <v>Schedule for future</v>
          </cell>
          <cell r="W2820" t="str">
            <v>D2105879401</v>
          </cell>
          <cell r="X2820" t="str">
            <v xml:space="preserve">HPS- Mohammad Hassan </v>
          </cell>
          <cell r="AL2820" t="str">
            <v>Ar Rashidiyyah</v>
          </cell>
          <cell r="AO2820">
            <v>376.18</v>
          </cell>
          <cell r="BT2820" t="str">
            <v>NO</v>
          </cell>
          <cell r="CB2820">
            <v>1</v>
          </cell>
          <cell r="CJ2820" t="str">
            <v>POUCH</v>
          </cell>
        </row>
        <row r="2821">
          <cell r="A2821" t="str">
            <v>6062324904826</v>
          </cell>
          <cell r="C2821" t="str">
            <v>Reverse Pickup(Return &amp; Refund)</v>
          </cell>
          <cell r="F2821" t="str">
            <v>C21036226</v>
          </cell>
          <cell r="I2821" t="str">
            <v>Out For Delivery</v>
          </cell>
          <cell r="N2821" t="str">
            <v>No Answer</v>
          </cell>
          <cell r="O2821" t="str">
            <v>Switched Off</v>
          </cell>
          <cell r="W2821" t="str">
            <v>D21010505101</v>
          </cell>
          <cell r="X2821" t="str">
            <v>HPS-Hussain Muhammed</v>
          </cell>
          <cell r="AL2821" t="str">
            <v>Al Adel</v>
          </cell>
          <cell r="AO2821">
            <v>0</v>
          </cell>
          <cell r="BT2821" t="str">
            <v>NO</v>
          </cell>
          <cell r="CB2821">
            <v>1</v>
          </cell>
          <cell r="CJ2821" t="str">
            <v/>
          </cell>
        </row>
        <row r="2822">
          <cell r="A2822" t="str">
            <v>6062124450705</v>
          </cell>
          <cell r="C2822" t="str">
            <v>Dropship Order</v>
          </cell>
          <cell r="F2822" t="str">
            <v>C2103730101</v>
          </cell>
          <cell r="I2822" t="str">
            <v>Out For Delivery</v>
          </cell>
          <cell r="N2822" t="str">
            <v>Reschedule</v>
          </cell>
          <cell r="O2822" t="str">
            <v>Schedule for future</v>
          </cell>
          <cell r="W2822" t="str">
            <v>D2105879401</v>
          </cell>
          <cell r="X2822" t="str">
            <v xml:space="preserve">HPS- Mohammad Hassan </v>
          </cell>
          <cell r="AL2822" t="str">
            <v>Ar Rashidiyyah</v>
          </cell>
          <cell r="AO2822">
            <v>0</v>
          </cell>
          <cell r="BT2822" t="str">
            <v>NO</v>
          </cell>
          <cell r="CB2822">
            <v>1</v>
          </cell>
          <cell r="CJ2822" t="str">
            <v>POUCH</v>
          </cell>
        </row>
        <row r="2823">
          <cell r="A2823" t="str">
            <v>6062224376761</v>
          </cell>
          <cell r="C2823" t="str">
            <v>Dropship Order</v>
          </cell>
          <cell r="F2823" t="str">
            <v>C2103730101</v>
          </cell>
          <cell r="I2823" t="str">
            <v>Out For Delivery</v>
          </cell>
          <cell r="N2823" t="str">
            <v/>
          </cell>
          <cell r="O2823" t="str">
            <v/>
          </cell>
          <cell r="W2823" t="str">
            <v>D2109885101</v>
          </cell>
          <cell r="X2823" t="str">
            <v>HPS-Hysam Mohammed</v>
          </cell>
          <cell r="AL2823" t="str">
            <v>Al Adel</v>
          </cell>
          <cell r="AO2823">
            <v>514.65</v>
          </cell>
          <cell r="BT2823" t="str">
            <v>NO</v>
          </cell>
          <cell r="CB2823">
            <v>0</v>
          </cell>
          <cell r="CJ2823" t="str">
            <v>POUCH</v>
          </cell>
        </row>
        <row r="2824">
          <cell r="A2824" t="str">
            <v>6062024224408</v>
          </cell>
          <cell r="C2824" t="str">
            <v>Dropship Order</v>
          </cell>
          <cell r="F2824" t="str">
            <v>C2103716501</v>
          </cell>
          <cell r="I2824" t="str">
            <v>Out For Delivery</v>
          </cell>
          <cell r="N2824" t="str">
            <v/>
          </cell>
          <cell r="O2824" t="str">
            <v/>
          </cell>
          <cell r="W2824" t="str">
            <v>D2109885101</v>
          </cell>
          <cell r="X2824" t="str">
            <v>HPS-Hysam Mohammed</v>
          </cell>
          <cell r="AL2824" t="str">
            <v>Jabal An Nur</v>
          </cell>
          <cell r="AO2824">
            <v>0</v>
          </cell>
          <cell r="BT2824" t="str">
            <v>NO</v>
          </cell>
          <cell r="CB2824">
            <v>0</v>
          </cell>
          <cell r="CJ2824" t="str">
            <v>POUCH</v>
          </cell>
        </row>
        <row r="2825">
          <cell r="A2825" t="str">
            <v>6062024657861</v>
          </cell>
          <cell r="C2825" t="str">
            <v>Dropship Order</v>
          </cell>
          <cell r="F2825" t="str">
            <v>C2103716501</v>
          </cell>
          <cell r="I2825" t="str">
            <v>Out For Delivery</v>
          </cell>
          <cell r="N2825" t="str">
            <v/>
          </cell>
          <cell r="O2825" t="str">
            <v/>
          </cell>
          <cell r="W2825" t="str">
            <v>D2109885101</v>
          </cell>
          <cell r="X2825" t="str">
            <v>HPS-Hysam Mohammed</v>
          </cell>
          <cell r="AL2825" t="str">
            <v>Al Adel</v>
          </cell>
          <cell r="AO2825">
            <v>225.82</v>
          </cell>
          <cell r="BT2825" t="str">
            <v>NO</v>
          </cell>
          <cell r="CB2825">
            <v>0</v>
          </cell>
          <cell r="CJ2825" t="str">
            <v>POUCH</v>
          </cell>
        </row>
        <row r="2826">
          <cell r="A2826" t="str">
            <v>6061924744062</v>
          </cell>
          <cell r="C2826" t="str">
            <v>Dropship Order</v>
          </cell>
          <cell r="F2826" t="str">
            <v>C2103734901</v>
          </cell>
          <cell r="I2826" t="str">
            <v>Out For Delivery</v>
          </cell>
          <cell r="N2826" t="str">
            <v>Reschedule</v>
          </cell>
          <cell r="O2826" t="str">
            <v>Schedule for future</v>
          </cell>
          <cell r="W2826" t="str">
            <v>D2105879401</v>
          </cell>
          <cell r="X2826" t="str">
            <v xml:space="preserve">HPS- Mohammad Hassan </v>
          </cell>
          <cell r="AL2826" t="str">
            <v>Sharai Al Mujahidin</v>
          </cell>
          <cell r="AO2826">
            <v>158</v>
          </cell>
          <cell r="BT2826" t="str">
            <v>NO</v>
          </cell>
          <cell r="CB2826">
            <v>2</v>
          </cell>
          <cell r="CJ2826" t="str">
            <v/>
          </cell>
        </row>
        <row r="2827">
          <cell r="A2827" t="str">
            <v>6062324126988</v>
          </cell>
          <cell r="C2827" t="str">
            <v>Dropship Order</v>
          </cell>
          <cell r="F2827" t="str">
            <v>C21035750</v>
          </cell>
          <cell r="I2827" t="str">
            <v>Delivered</v>
          </cell>
          <cell r="N2827" t="str">
            <v/>
          </cell>
          <cell r="O2827" t="str">
            <v/>
          </cell>
          <cell r="W2827" t="str">
            <v>D2108712101</v>
          </cell>
          <cell r="X2827" t="str">
            <v xml:space="preserve">AML-Muhammed Iqbal Ameer </v>
          </cell>
          <cell r="AL2827" t="str">
            <v>Al Umrah Al Jadidah</v>
          </cell>
          <cell r="AO2827">
            <v>199</v>
          </cell>
          <cell r="BT2827" t="str">
            <v>YES</v>
          </cell>
          <cell r="CB2827">
            <v>1</v>
          </cell>
          <cell r="CJ2827" t="str">
            <v/>
          </cell>
        </row>
        <row r="2828">
          <cell r="A2828" t="str">
            <v>6062224372084</v>
          </cell>
          <cell r="C2828" t="str">
            <v>Dropship Order</v>
          </cell>
          <cell r="F2828" t="str">
            <v>C2103730101</v>
          </cell>
          <cell r="I2828" t="str">
            <v>Out For Delivery</v>
          </cell>
          <cell r="N2828" t="str">
            <v/>
          </cell>
          <cell r="O2828" t="str">
            <v/>
          </cell>
          <cell r="W2828" t="str">
            <v>D2109885101</v>
          </cell>
          <cell r="X2828" t="str">
            <v>HPS-Hysam Mohammed</v>
          </cell>
          <cell r="AL2828" t="str">
            <v>Jabal An Nur</v>
          </cell>
          <cell r="AO2828">
            <v>0</v>
          </cell>
          <cell r="BT2828" t="str">
            <v>NO</v>
          </cell>
          <cell r="CB2828">
            <v>0</v>
          </cell>
          <cell r="CJ2828" t="str">
            <v>POUCH</v>
          </cell>
        </row>
        <row r="2829">
          <cell r="A2829" t="str">
            <v>6062324566978</v>
          </cell>
          <cell r="C2829" t="str">
            <v>Dropship Order</v>
          </cell>
          <cell r="F2829" t="str">
            <v>C21035750</v>
          </cell>
          <cell r="I2829" t="str">
            <v>Out For Delivery</v>
          </cell>
          <cell r="N2829" t="str">
            <v/>
          </cell>
          <cell r="O2829" t="str">
            <v/>
          </cell>
          <cell r="W2829" t="str">
            <v>D2108712101</v>
          </cell>
          <cell r="X2829" t="str">
            <v xml:space="preserve">AML-Muhammed Iqbal Ameer </v>
          </cell>
          <cell r="AL2829" t="str">
            <v>Al Umrah Al Jadidah</v>
          </cell>
          <cell r="AO2829">
            <v>299</v>
          </cell>
          <cell r="BT2829" t="str">
            <v>NO</v>
          </cell>
          <cell r="CB2829">
            <v>0</v>
          </cell>
          <cell r="CJ2829" t="str">
            <v/>
          </cell>
        </row>
        <row r="2830">
          <cell r="A2830" t="str">
            <v>3106112330931</v>
          </cell>
          <cell r="C2830" t="str">
            <v>Dropship Order</v>
          </cell>
          <cell r="F2830" t="str">
            <v>C2103733501</v>
          </cell>
          <cell r="I2830" t="str">
            <v>Out For Delivery</v>
          </cell>
          <cell r="N2830" t="str">
            <v>Reschedule</v>
          </cell>
          <cell r="O2830" t="str">
            <v>Schedule for future</v>
          </cell>
          <cell r="W2830" t="str">
            <v>D2105879401</v>
          </cell>
          <cell r="X2830" t="str">
            <v xml:space="preserve">HPS- Mohammad Hassan </v>
          </cell>
          <cell r="AL2830" t="str">
            <v>Ar Rashidiyyah</v>
          </cell>
          <cell r="AO2830">
            <v>123</v>
          </cell>
          <cell r="BT2830" t="str">
            <v>NO</v>
          </cell>
          <cell r="CB2830">
            <v>4</v>
          </cell>
          <cell r="CJ2830" t="str">
            <v>POUCH</v>
          </cell>
        </row>
        <row r="2831">
          <cell r="A2831" t="str">
            <v>6062424825639</v>
          </cell>
          <cell r="C2831" t="str">
            <v>Dropship Order</v>
          </cell>
          <cell r="F2831" t="str">
            <v>C21035750</v>
          </cell>
          <cell r="I2831" t="str">
            <v>Out For Delivery</v>
          </cell>
          <cell r="N2831" t="str">
            <v/>
          </cell>
          <cell r="O2831" t="str">
            <v/>
          </cell>
          <cell r="W2831" t="str">
            <v>D2108712101</v>
          </cell>
          <cell r="X2831" t="str">
            <v xml:space="preserve">AML-Muhammed Iqbal Ameer </v>
          </cell>
          <cell r="AL2831" t="str">
            <v>Al Umrah Al Jadidah</v>
          </cell>
          <cell r="AO2831">
            <v>199</v>
          </cell>
          <cell r="BT2831" t="str">
            <v>NO</v>
          </cell>
          <cell r="CB2831">
            <v>0</v>
          </cell>
          <cell r="CJ2831" t="str">
            <v/>
          </cell>
        </row>
        <row r="2832">
          <cell r="A2832" t="str">
            <v>6062324292240</v>
          </cell>
          <cell r="C2832" t="str">
            <v>Dropship Order</v>
          </cell>
          <cell r="F2832" t="str">
            <v>C2103785701</v>
          </cell>
          <cell r="I2832" t="str">
            <v>Out For Delivery</v>
          </cell>
          <cell r="N2832" t="str">
            <v>Reschedule</v>
          </cell>
          <cell r="O2832" t="str">
            <v>Schedule for future</v>
          </cell>
          <cell r="W2832" t="str">
            <v>D2109438101</v>
          </cell>
          <cell r="X2832" t="str">
            <v>Sikandar Ali Solangi Ameer Bux Alias Miran Solangi</v>
          </cell>
          <cell r="AL2832" t="str">
            <v>Sharai Al Mujahidin</v>
          </cell>
          <cell r="AO2832">
            <v>190</v>
          </cell>
          <cell r="BT2832" t="str">
            <v>NO</v>
          </cell>
          <cell r="CB2832">
            <v>0</v>
          </cell>
          <cell r="CJ2832" t="str">
            <v/>
          </cell>
        </row>
        <row r="2833">
          <cell r="A2833" t="str">
            <v>6061824947589</v>
          </cell>
          <cell r="C2833" t="str">
            <v>Dropship Order</v>
          </cell>
          <cell r="F2833" t="str">
            <v>C2103730101</v>
          </cell>
          <cell r="I2833" t="str">
            <v>Out For Delivery</v>
          </cell>
          <cell r="N2833" t="str">
            <v>Reschedule</v>
          </cell>
          <cell r="O2833" t="str">
            <v>Schedule for future</v>
          </cell>
          <cell r="W2833" t="str">
            <v>D2105879401</v>
          </cell>
          <cell r="X2833" t="str">
            <v xml:space="preserve">HPS- Mohammad Hassan </v>
          </cell>
          <cell r="AL2833" t="str">
            <v>Ar Rashidiyyah</v>
          </cell>
          <cell r="AO2833">
            <v>277.10000000000002</v>
          </cell>
          <cell r="BT2833" t="str">
            <v>NO</v>
          </cell>
          <cell r="CB2833">
            <v>3</v>
          </cell>
          <cell r="CJ2833" t="str">
            <v>POUCH</v>
          </cell>
        </row>
        <row r="2834">
          <cell r="A2834" t="str">
            <v>6061324364271</v>
          </cell>
          <cell r="C2834" t="str">
            <v>Dropship Order</v>
          </cell>
          <cell r="F2834" t="str">
            <v>C2103716501</v>
          </cell>
          <cell r="I2834" t="str">
            <v>Delivered</v>
          </cell>
          <cell r="N2834" t="str">
            <v>Reschedule</v>
          </cell>
          <cell r="O2834" t="str">
            <v>Schedule for future</v>
          </cell>
          <cell r="W2834" t="str">
            <v>D2109438101</v>
          </cell>
          <cell r="X2834" t="str">
            <v>Sikandar Ali Solangi Ameer Bux Alias Miran Solangi</v>
          </cell>
          <cell r="AL2834" t="str">
            <v>Sharai Al Mujahidin</v>
          </cell>
          <cell r="AO2834">
            <v>163.97</v>
          </cell>
          <cell r="BT2834" t="str">
            <v>YES</v>
          </cell>
          <cell r="CB2834">
            <v>3</v>
          </cell>
          <cell r="CJ2834" t="str">
            <v>POUCH</v>
          </cell>
        </row>
        <row r="2835">
          <cell r="A2835" t="str">
            <v>6062424944510</v>
          </cell>
          <cell r="C2835" t="str">
            <v>Dropship Order</v>
          </cell>
          <cell r="F2835" t="str">
            <v>C2103785701</v>
          </cell>
          <cell r="I2835" t="str">
            <v>Out For Delivery</v>
          </cell>
          <cell r="N2835" t="str">
            <v/>
          </cell>
          <cell r="O2835" t="str">
            <v/>
          </cell>
          <cell r="W2835" t="str">
            <v>D2108712101</v>
          </cell>
          <cell r="X2835" t="str">
            <v xml:space="preserve">AML-Muhammed Iqbal Ameer </v>
          </cell>
          <cell r="AL2835" t="str">
            <v>Al Umrah Al Jadidah</v>
          </cell>
          <cell r="AO2835">
            <v>130</v>
          </cell>
          <cell r="BT2835" t="str">
            <v>NO</v>
          </cell>
          <cell r="CB2835">
            <v>0</v>
          </cell>
          <cell r="CJ2835" t="str">
            <v/>
          </cell>
        </row>
        <row r="2836">
          <cell r="A2836" t="str">
            <v>6062224135671</v>
          </cell>
          <cell r="C2836" t="str">
            <v>Dropship Order</v>
          </cell>
          <cell r="F2836" t="str">
            <v>C2103730101</v>
          </cell>
          <cell r="I2836" t="str">
            <v>Out For Delivery</v>
          </cell>
          <cell r="N2836" t="str">
            <v/>
          </cell>
          <cell r="O2836" t="str">
            <v/>
          </cell>
          <cell r="W2836" t="str">
            <v>D2109438101</v>
          </cell>
          <cell r="X2836" t="str">
            <v>Sikandar Ali Solangi Ameer Bux Alias Miran Solangi</v>
          </cell>
          <cell r="AL2836" t="str">
            <v>Sharai Al Mujahidin</v>
          </cell>
          <cell r="AO2836">
            <v>0</v>
          </cell>
          <cell r="BT2836" t="str">
            <v>NO</v>
          </cell>
          <cell r="CB2836">
            <v>0</v>
          </cell>
          <cell r="CJ2836" t="str">
            <v>POUCH</v>
          </cell>
        </row>
        <row r="2837">
          <cell r="A2837" t="str">
            <v>6062224593181</v>
          </cell>
          <cell r="C2837" t="str">
            <v>Dropship Order</v>
          </cell>
          <cell r="F2837" t="str">
            <v>C21035750</v>
          </cell>
          <cell r="I2837" t="str">
            <v>Out For Delivery</v>
          </cell>
          <cell r="N2837" t="str">
            <v>Reschedule</v>
          </cell>
          <cell r="O2837" t="str">
            <v>Schedule for future</v>
          </cell>
          <cell r="W2837" t="str">
            <v>D2108712101</v>
          </cell>
          <cell r="X2837" t="str">
            <v xml:space="preserve">AML-Muhammed Iqbal Ameer </v>
          </cell>
          <cell r="AL2837" t="str">
            <v>Al Umrah Al Jadidah</v>
          </cell>
          <cell r="AO2837">
            <v>299</v>
          </cell>
          <cell r="BT2837" t="str">
            <v>NO</v>
          </cell>
          <cell r="CB2837">
            <v>2</v>
          </cell>
          <cell r="CJ2837" t="str">
            <v/>
          </cell>
        </row>
        <row r="2838">
          <cell r="A2838" t="str">
            <v>6062224980111</v>
          </cell>
          <cell r="C2838" t="str">
            <v>Dropship Order</v>
          </cell>
          <cell r="F2838" t="str">
            <v>C2103785701</v>
          </cell>
          <cell r="I2838" t="str">
            <v>Out For Delivery</v>
          </cell>
          <cell r="N2838" t="str">
            <v>Cancel</v>
          </cell>
          <cell r="O2838" t="str">
            <v>Doesn't Want to Give Reason</v>
          </cell>
          <cell r="W2838" t="str">
            <v>D2108712101</v>
          </cell>
          <cell r="X2838" t="str">
            <v xml:space="preserve">AML-Muhammed Iqbal Ameer </v>
          </cell>
          <cell r="AL2838" t="str">
            <v>Al Umrah Al Jadidah</v>
          </cell>
          <cell r="AO2838">
            <v>199</v>
          </cell>
          <cell r="BT2838" t="str">
            <v>NO</v>
          </cell>
          <cell r="CB2838">
            <v>2</v>
          </cell>
          <cell r="CJ2838" t="str">
            <v/>
          </cell>
        </row>
        <row r="2839">
          <cell r="A2839" t="str">
            <v>6062124538248</v>
          </cell>
          <cell r="C2839" t="str">
            <v>Dropship Order</v>
          </cell>
          <cell r="F2839" t="str">
            <v>C2103730101</v>
          </cell>
          <cell r="I2839" t="str">
            <v>Out For Delivery</v>
          </cell>
          <cell r="N2839" t="str">
            <v/>
          </cell>
          <cell r="O2839" t="str">
            <v/>
          </cell>
          <cell r="W2839" t="str">
            <v>D2109438101</v>
          </cell>
          <cell r="X2839" t="str">
            <v>Sikandar Ali Solangi Ameer Bux Alias Miran Solangi</v>
          </cell>
          <cell r="AL2839" t="str">
            <v>Al Sharai' Ash Shamaliyyah</v>
          </cell>
          <cell r="AO2839">
            <v>385.93</v>
          </cell>
          <cell r="BT2839" t="str">
            <v>NO</v>
          </cell>
          <cell r="CB2839">
            <v>0</v>
          </cell>
          <cell r="CJ2839" t="str">
            <v>POUCH</v>
          </cell>
        </row>
        <row r="2840">
          <cell r="A2840" t="str">
            <v>6062324153392</v>
          </cell>
          <cell r="C2840" t="str">
            <v>Dropship Order</v>
          </cell>
          <cell r="F2840" t="str">
            <v>C21036593</v>
          </cell>
          <cell r="I2840" t="str">
            <v>Out For Delivery</v>
          </cell>
          <cell r="N2840" t="str">
            <v/>
          </cell>
          <cell r="O2840" t="str">
            <v/>
          </cell>
          <cell r="W2840" t="str">
            <v>D2108712101</v>
          </cell>
          <cell r="X2840" t="str">
            <v xml:space="preserve">AML-Muhammed Iqbal Ameer </v>
          </cell>
          <cell r="AL2840" t="str">
            <v>An Nawwariyyah</v>
          </cell>
          <cell r="AO2840">
            <v>189</v>
          </cell>
          <cell r="BT2840" t="str">
            <v>NO</v>
          </cell>
          <cell r="CB2840">
            <v>0</v>
          </cell>
          <cell r="CJ2840" t="str">
            <v/>
          </cell>
        </row>
        <row r="2841">
          <cell r="A2841" t="str">
            <v>6062324941745</v>
          </cell>
          <cell r="C2841" t="str">
            <v>Dropship Order</v>
          </cell>
          <cell r="F2841" t="str">
            <v>C21036624</v>
          </cell>
          <cell r="I2841" t="str">
            <v>Out For Delivery</v>
          </cell>
          <cell r="N2841" t="str">
            <v/>
          </cell>
          <cell r="O2841" t="str">
            <v/>
          </cell>
          <cell r="W2841" t="str">
            <v>D2108712101</v>
          </cell>
          <cell r="X2841" t="str">
            <v xml:space="preserve">AML-Muhammed Iqbal Ameer </v>
          </cell>
          <cell r="AL2841" t="str">
            <v>An Nawwariyyah</v>
          </cell>
          <cell r="AO2841">
            <v>159</v>
          </cell>
          <cell r="BT2841" t="str">
            <v>NO</v>
          </cell>
          <cell r="CB2841">
            <v>0</v>
          </cell>
          <cell r="CJ2841" t="str">
            <v/>
          </cell>
        </row>
        <row r="2842">
          <cell r="A2842" t="str">
            <v>6062324376160</v>
          </cell>
          <cell r="C2842" t="str">
            <v>Dropship Order</v>
          </cell>
          <cell r="F2842" t="str">
            <v>C21036624</v>
          </cell>
          <cell r="I2842" t="str">
            <v>Delivered</v>
          </cell>
          <cell r="N2842" t="str">
            <v/>
          </cell>
          <cell r="O2842" t="str">
            <v/>
          </cell>
          <cell r="W2842" t="str">
            <v>D2109438101</v>
          </cell>
          <cell r="X2842" t="str">
            <v>Sikandar Ali Solangi Ameer Bux Alias Miran Solangi</v>
          </cell>
          <cell r="AL2842" t="str">
            <v>Sharai Al Mujahidin</v>
          </cell>
          <cell r="AO2842">
            <v>159</v>
          </cell>
          <cell r="BT2842" t="str">
            <v>YES</v>
          </cell>
          <cell r="CB2842">
            <v>1</v>
          </cell>
          <cell r="CJ2842" t="str">
            <v/>
          </cell>
        </row>
        <row r="2843">
          <cell r="A2843" t="str">
            <v>6062224694671</v>
          </cell>
          <cell r="C2843" t="str">
            <v>Dropship Order</v>
          </cell>
          <cell r="F2843" t="str">
            <v>C2103846301</v>
          </cell>
          <cell r="I2843" t="str">
            <v>Out For Delivery</v>
          </cell>
          <cell r="N2843" t="str">
            <v>Reschedule</v>
          </cell>
          <cell r="O2843" t="str">
            <v>Schedule for future</v>
          </cell>
          <cell r="W2843" t="str">
            <v>D2108712101</v>
          </cell>
          <cell r="X2843" t="str">
            <v xml:space="preserve">AML-Muhammed Iqbal Ameer </v>
          </cell>
          <cell r="AL2843" t="str">
            <v/>
          </cell>
          <cell r="AO2843">
            <v>179</v>
          </cell>
          <cell r="BT2843" t="str">
            <v>NO</v>
          </cell>
          <cell r="CB2843">
            <v>1</v>
          </cell>
          <cell r="CJ2843" t="str">
            <v/>
          </cell>
        </row>
        <row r="2844">
          <cell r="A2844" t="str">
            <v>6061824657401</v>
          </cell>
          <cell r="C2844" t="str">
            <v>Dropship Order</v>
          </cell>
          <cell r="F2844" t="str">
            <v>C21036106</v>
          </cell>
          <cell r="I2844" t="str">
            <v>Out For Delivery</v>
          </cell>
          <cell r="N2844" t="str">
            <v>Undelivered</v>
          </cell>
          <cell r="O2844" t="str">
            <v xml:space="preserve">NDR Condition, can not been scheduled </v>
          </cell>
          <cell r="W2844" t="str">
            <v>D2108712101</v>
          </cell>
          <cell r="X2844" t="str">
            <v xml:space="preserve">AML-Muhammed Iqbal Ameer </v>
          </cell>
          <cell r="AL2844" t="str">
            <v>Makkah</v>
          </cell>
          <cell r="AO2844">
            <v>99</v>
          </cell>
          <cell r="BT2844" t="str">
            <v>NO</v>
          </cell>
          <cell r="CB2844">
            <v>3</v>
          </cell>
          <cell r="CJ2844" t="str">
            <v/>
          </cell>
        </row>
        <row r="2845">
          <cell r="A2845" t="str">
            <v>6061024169603</v>
          </cell>
          <cell r="C2845" t="str">
            <v>Dropship Order</v>
          </cell>
          <cell r="F2845" t="str">
            <v>C2103730101</v>
          </cell>
          <cell r="I2845" t="str">
            <v>Out For Delivery</v>
          </cell>
          <cell r="N2845" t="str">
            <v>Reschedule</v>
          </cell>
          <cell r="O2845" t="str">
            <v>Schedule for future</v>
          </cell>
          <cell r="W2845" t="str">
            <v>D2109438101</v>
          </cell>
          <cell r="X2845" t="str">
            <v>Sikandar Ali Solangi Ameer Bux Alias Miran Solangi</v>
          </cell>
          <cell r="AL2845" t="str">
            <v>Sharai Al Mujahidin</v>
          </cell>
          <cell r="AO2845">
            <v>542.55999999999995</v>
          </cell>
          <cell r="BT2845" t="str">
            <v>NO</v>
          </cell>
          <cell r="CB2845">
            <v>3</v>
          </cell>
          <cell r="CJ2845" t="str">
            <v>POUCH</v>
          </cell>
        </row>
        <row r="2846">
          <cell r="A2846" t="str">
            <v>6062324328620</v>
          </cell>
          <cell r="C2846" t="str">
            <v>Dropship Order</v>
          </cell>
          <cell r="F2846" t="str">
            <v>C21035750</v>
          </cell>
          <cell r="I2846" t="str">
            <v>Out For Delivery</v>
          </cell>
          <cell r="N2846" t="str">
            <v>Reschedule</v>
          </cell>
          <cell r="O2846" t="str">
            <v>Schedule for future</v>
          </cell>
          <cell r="W2846" t="str">
            <v>D2108712101</v>
          </cell>
          <cell r="X2846" t="str">
            <v xml:space="preserve">AML-Muhammed Iqbal Ameer </v>
          </cell>
          <cell r="AL2846" t="str">
            <v>Al Umrah Al Jadidah</v>
          </cell>
          <cell r="AO2846">
            <v>199</v>
          </cell>
          <cell r="BT2846" t="str">
            <v>NO</v>
          </cell>
          <cell r="CB2846">
            <v>1</v>
          </cell>
          <cell r="CJ2846" t="str">
            <v/>
          </cell>
        </row>
        <row r="2847">
          <cell r="A2847" t="str">
            <v>6062224645930</v>
          </cell>
          <cell r="C2847" t="str">
            <v>Dropship Order</v>
          </cell>
          <cell r="F2847" t="str">
            <v>C21035750</v>
          </cell>
          <cell r="I2847" t="str">
            <v>Out For Delivery</v>
          </cell>
          <cell r="N2847" t="str">
            <v>Cancel</v>
          </cell>
          <cell r="O2847" t="str">
            <v>Doesn't Want to Give Reason</v>
          </cell>
          <cell r="W2847" t="str">
            <v>D2108712101</v>
          </cell>
          <cell r="X2847" t="str">
            <v xml:space="preserve">AML-Muhammed Iqbal Ameer </v>
          </cell>
          <cell r="AL2847" t="str">
            <v>Al Umrah Al Jadidah</v>
          </cell>
          <cell r="AO2847">
            <v>199</v>
          </cell>
          <cell r="BT2847" t="str">
            <v>NO</v>
          </cell>
          <cell r="CB2847">
            <v>2</v>
          </cell>
          <cell r="CJ2847" t="str">
            <v/>
          </cell>
        </row>
        <row r="2848">
          <cell r="A2848" t="str">
            <v>6062124122124</v>
          </cell>
          <cell r="C2848" t="str">
            <v>Dropship Order</v>
          </cell>
          <cell r="F2848" t="str">
            <v>C2103716501</v>
          </cell>
          <cell r="I2848" t="str">
            <v>Out For Delivery</v>
          </cell>
          <cell r="N2848" t="str">
            <v/>
          </cell>
          <cell r="O2848" t="str">
            <v/>
          </cell>
          <cell r="W2848" t="str">
            <v>D2109438101</v>
          </cell>
          <cell r="X2848" t="str">
            <v>Sikandar Ali Solangi Ameer Bux Alias Miran Solangi</v>
          </cell>
          <cell r="AL2848" t="str">
            <v>Sharai Al Mujahidin</v>
          </cell>
          <cell r="AO2848">
            <v>604.85</v>
          </cell>
          <cell r="BT2848" t="str">
            <v>NO</v>
          </cell>
          <cell r="CB2848">
            <v>0</v>
          </cell>
          <cell r="CJ2848" t="str">
            <v>POUCH</v>
          </cell>
        </row>
        <row r="2849">
          <cell r="A2849" t="str">
            <v>6062224718479</v>
          </cell>
          <cell r="C2849" t="str">
            <v>Dropship Order</v>
          </cell>
          <cell r="F2849" t="str">
            <v>C2103730101</v>
          </cell>
          <cell r="I2849" t="str">
            <v>Delivered</v>
          </cell>
          <cell r="N2849" t="str">
            <v/>
          </cell>
          <cell r="O2849" t="str">
            <v/>
          </cell>
          <cell r="W2849" t="str">
            <v>D2109438101</v>
          </cell>
          <cell r="X2849" t="str">
            <v>Sikandar Ali Solangi Ameer Bux Alias Miran Solangi</v>
          </cell>
          <cell r="AL2849" t="str">
            <v>Sharai Al Mujahidin</v>
          </cell>
          <cell r="AO2849">
            <v>275.44</v>
          </cell>
          <cell r="BT2849" t="str">
            <v>YES</v>
          </cell>
          <cell r="CB2849">
            <v>1</v>
          </cell>
          <cell r="CJ2849" t="str">
            <v>POUCH</v>
          </cell>
        </row>
        <row r="2850">
          <cell r="A2850" t="str">
            <v>6062224196138</v>
          </cell>
          <cell r="C2850" t="str">
            <v>Dropship Order</v>
          </cell>
          <cell r="F2850" t="str">
            <v>C2103730101</v>
          </cell>
          <cell r="I2850" t="str">
            <v>Out For Delivery</v>
          </cell>
          <cell r="N2850" t="str">
            <v/>
          </cell>
          <cell r="O2850" t="str">
            <v/>
          </cell>
          <cell r="W2850" t="str">
            <v>D2109885101</v>
          </cell>
          <cell r="X2850" t="str">
            <v>HPS-Hysam Mohammed</v>
          </cell>
          <cell r="AL2850" t="str">
            <v>Jabal An Nur</v>
          </cell>
          <cell r="AO2850">
            <v>0</v>
          </cell>
          <cell r="BT2850" t="str">
            <v>NO</v>
          </cell>
          <cell r="CB2850">
            <v>0</v>
          </cell>
          <cell r="CJ2850" t="str">
            <v>POUCH</v>
          </cell>
        </row>
        <row r="2851">
          <cell r="A2851" t="str">
            <v>6062224629657</v>
          </cell>
          <cell r="C2851" t="str">
            <v>Dropship Order</v>
          </cell>
          <cell r="F2851" t="str">
            <v>C21030007</v>
          </cell>
          <cell r="I2851" t="str">
            <v>Out For Delivery</v>
          </cell>
          <cell r="N2851" t="str">
            <v>Reschedule</v>
          </cell>
          <cell r="O2851" t="str">
            <v>Schedule for future</v>
          </cell>
          <cell r="W2851" t="str">
            <v>D2108712101</v>
          </cell>
          <cell r="X2851" t="str">
            <v xml:space="preserve">AML-Muhammed Iqbal Ameer </v>
          </cell>
          <cell r="AL2851" t="str">
            <v>Al Buhayrat</v>
          </cell>
          <cell r="AO2851">
            <v>132</v>
          </cell>
          <cell r="BT2851" t="str">
            <v>NO</v>
          </cell>
          <cell r="CB2851">
            <v>2</v>
          </cell>
          <cell r="CJ2851" t="str">
            <v/>
          </cell>
        </row>
        <row r="2852">
          <cell r="A2852" t="str">
            <v>6062424881201</v>
          </cell>
          <cell r="C2852" t="str">
            <v>Dropship Order</v>
          </cell>
          <cell r="F2852" t="str">
            <v>C21030007</v>
          </cell>
          <cell r="I2852" t="str">
            <v>Out For Delivery</v>
          </cell>
          <cell r="N2852" t="str">
            <v/>
          </cell>
          <cell r="O2852" t="str">
            <v/>
          </cell>
          <cell r="W2852" t="str">
            <v>D2108712101</v>
          </cell>
          <cell r="X2852" t="str">
            <v xml:space="preserve">AML-Muhammed Iqbal Ameer </v>
          </cell>
          <cell r="AL2852" t="str">
            <v>Al Umrah Al Jadidah</v>
          </cell>
          <cell r="AO2852">
            <v>98</v>
          </cell>
          <cell r="BT2852" t="str">
            <v>NO</v>
          </cell>
          <cell r="CB2852">
            <v>0</v>
          </cell>
          <cell r="CJ2852" t="str">
            <v/>
          </cell>
        </row>
        <row r="2853">
          <cell r="A2853" t="str">
            <v>6062224676640</v>
          </cell>
          <cell r="C2853" t="str">
            <v>Dropship Order</v>
          </cell>
          <cell r="F2853" t="str">
            <v>C2103730101</v>
          </cell>
          <cell r="I2853" t="str">
            <v>Out For Delivery</v>
          </cell>
          <cell r="N2853" t="str">
            <v/>
          </cell>
          <cell r="O2853" t="str">
            <v/>
          </cell>
          <cell r="W2853" t="str">
            <v>D2109885101</v>
          </cell>
          <cell r="X2853" t="str">
            <v>HPS-Hysam Mohammed</v>
          </cell>
          <cell r="AL2853" t="str">
            <v>Jabal An Nur</v>
          </cell>
          <cell r="AO2853">
            <v>124.44</v>
          </cell>
          <cell r="BT2853" t="str">
            <v>NO</v>
          </cell>
          <cell r="CB2853">
            <v>0</v>
          </cell>
          <cell r="CJ2853" t="str">
            <v>POUCH</v>
          </cell>
        </row>
        <row r="2854">
          <cell r="A2854" t="str">
            <v>6062524821687</v>
          </cell>
          <cell r="C2854" t="str">
            <v>Dropship Order</v>
          </cell>
          <cell r="F2854" t="str">
            <v>C2103847301</v>
          </cell>
          <cell r="I2854" t="str">
            <v>Out For Delivery</v>
          </cell>
          <cell r="N2854" t="str">
            <v/>
          </cell>
          <cell r="O2854" t="str">
            <v/>
          </cell>
          <cell r="W2854" t="str">
            <v>D2109438101</v>
          </cell>
          <cell r="X2854" t="str">
            <v>Sikandar Ali Solangi Ameer Bux Alias Miran Solangi</v>
          </cell>
          <cell r="AL2854" t="str">
            <v>Sharai Al Mujahidin</v>
          </cell>
          <cell r="AO2854">
            <v>220.35</v>
          </cell>
          <cell r="BT2854" t="str">
            <v>NO</v>
          </cell>
          <cell r="CB2854">
            <v>0</v>
          </cell>
          <cell r="CJ2854" t="str">
            <v/>
          </cell>
        </row>
        <row r="2855">
          <cell r="A2855" t="str">
            <v>6062424370566</v>
          </cell>
          <cell r="C2855" t="str">
            <v>Dropship Order</v>
          </cell>
          <cell r="F2855" t="str">
            <v>C210508</v>
          </cell>
          <cell r="I2855" t="str">
            <v>Out For Delivery</v>
          </cell>
          <cell r="N2855" t="str">
            <v>Reschedule</v>
          </cell>
          <cell r="O2855" t="str">
            <v>Schedule for future</v>
          </cell>
          <cell r="W2855" t="str">
            <v>D2108712101</v>
          </cell>
          <cell r="X2855" t="str">
            <v xml:space="preserve">AML-Muhammed Iqbal Ameer </v>
          </cell>
          <cell r="AL2855" t="str">
            <v>Al Umrah Al Jadidah</v>
          </cell>
          <cell r="AO2855">
            <v>150</v>
          </cell>
          <cell r="BT2855" t="str">
            <v>NO</v>
          </cell>
          <cell r="CB2855">
            <v>0</v>
          </cell>
          <cell r="CJ2855" t="str">
            <v/>
          </cell>
        </row>
        <row r="2856">
          <cell r="A2856" t="str">
            <v>6062424418815</v>
          </cell>
          <cell r="C2856" t="str">
            <v>Dropship Order</v>
          </cell>
          <cell r="F2856" t="str">
            <v>C21036624</v>
          </cell>
          <cell r="I2856" t="str">
            <v>Out For Delivery</v>
          </cell>
          <cell r="N2856" t="str">
            <v/>
          </cell>
          <cell r="O2856" t="str">
            <v/>
          </cell>
          <cell r="W2856" t="str">
            <v>D2109438101</v>
          </cell>
          <cell r="X2856" t="str">
            <v>Sikandar Ali Solangi Ameer Bux Alias Miran Solangi</v>
          </cell>
          <cell r="AL2856" t="str">
            <v>Al Sharai' Ash Shamaliyyah</v>
          </cell>
          <cell r="AO2856">
            <v>169</v>
          </cell>
          <cell r="BT2856" t="str">
            <v>NO</v>
          </cell>
          <cell r="CB2856">
            <v>0</v>
          </cell>
          <cell r="CJ2856" t="str">
            <v/>
          </cell>
        </row>
        <row r="2857">
          <cell r="A2857" t="str">
            <v>6061824856204</v>
          </cell>
          <cell r="C2857" t="str">
            <v>Dropship Order</v>
          </cell>
          <cell r="F2857" t="str">
            <v>C2103757001</v>
          </cell>
          <cell r="I2857" t="str">
            <v>Out For Delivery</v>
          </cell>
          <cell r="N2857" t="str">
            <v>Reschedule</v>
          </cell>
          <cell r="O2857" t="str">
            <v>Schedule for future</v>
          </cell>
          <cell r="W2857" t="str">
            <v>D2108712101</v>
          </cell>
          <cell r="X2857" t="str">
            <v xml:space="preserve">AML-Muhammed Iqbal Ameer </v>
          </cell>
          <cell r="AL2857" t="str">
            <v>makkah</v>
          </cell>
          <cell r="AO2857">
            <v>200</v>
          </cell>
          <cell r="BT2857" t="str">
            <v>NO</v>
          </cell>
          <cell r="CB2857">
            <v>2</v>
          </cell>
          <cell r="CJ2857" t="str">
            <v/>
          </cell>
        </row>
        <row r="2858">
          <cell r="A2858" t="str">
            <v>6062424848382</v>
          </cell>
          <cell r="C2858" t="str">
            <v>Dropship Order</v>
          </cell>
          <cell r="F2858" t="str">
            <v>C21035750</v>
          </cell>
          <cell r="I2858" t="str">
            <v>Out For Delivery</v>
          </cell>
          <cell r="N2858" t="str">
            <v/>
          </cell>
          <cell r="O2858" t="str">
            <v/>
          </cell>
          <cell r="W2858" t="str">
            <v>D2109438101</v>
          </cell>
          <cell r="X2858" t="str">
            <v>Sikandar Ali Solangi Ameer Bux Alias Miran Solangi</v>
          </cell>
          <cell r="AL2858" t="str">
            <v>Sharai Al Mujahidin</v>
          </cell>
          <cell r="AO2858">
            <v>299</v>
          </cell>
          <cell r="BT2858" t="str">
            <v>NO</v>
          </cell>
          <cell r="CB2858">
            <v>0</v>
          </cell>
          <cell r="CJ2858" t="str">
            <v/>
          </cell>
        </row>
        <row r="2859">
          <cell r="A2859" t="str">
            <v>6060924255796</v>
          </cell>
          <cell r="C2859" t="str">
            <v>Dropship Order</v>
          </cell>
          <cell r="F2859" t="str">
            <v>C2103716501</v>
          </cell>
          <cell r="I2859" t="str">
            <v>Out For Delivery</v>
          </cell>
          <cell r="N2859" t="str">
            <v>Review</v>
          </cell>
          <cell r="O2859" t="str">
            <v>Customer Wants to Change Location</v>
          </cell>
          <cell r="W2859" t="str">
            <v>D21012943401</v>
          </cell>
          <cell r="X2859" t="str">
            <v>Afkar-Afkar-Omran Nazer Ahmed</v>
          </cell>
          <cell r="AL2859" t="str">
            <v>Al Mursalat</v>
          </cell>
          <cell r="AO2859">
            <v>367.15</v>
          </cell>
          <cell r="BT2859" t="str">
            <v>NO</v>
          </cell>
          <cell r="CB2859">
            <v>1</v>
          </cell>
          <cell r="CJ2859" t="str">
            <v>POUCH</v>
          </cell>
        </row>
        <row r="2860">
          <cell r="A2860" t="str">
            <v>6062424915681</v>
          </cell>
          <cell r="C2860" t="str">
            <v>Dropship Order</v>
          </cell>
          <cell r="F2860" t="str">
            <v>C21035750</v>
          </cell>
          <cell r="I2860" t="str">
            <v>Out For Delivery</v>
          </cell>
          <cell r="N2860" t="str">
            <v/>
          </cell>
          <cell r="O2860" t="str">
            <v/>
          </cell>
          <cell r="W2860" t="str">
            <v>D2108712101</v>
          </cell>
          <cell r="X2860" t="str">
            <v xml:space="preserve">AML-Muhammed Iqbal Ameer </v>
          </cell>
          <cell r="AL2860" t="str">
            <v>Al Umrah Al Jadidah</v>
          </cell>
          <cell r="AO2860">
            <v>179</v>
          </cell>
          <cell r="BT2860" t="str">
            <v>NO</v>
          </cell>
          <cell r="CB2860">
            <v>0</v>
          </cell>
          <cell r="CJ2860" t="str">
            <v/>
          </cell>
        </row>
        <row r="2861">
          <cell r="A2861" t="str">
            <v>6061124367744</v>
          </cell>
          <cell r="C2861" t="str">
            <v>Dropship Order</v>
          </cell>
          <cell r="F2861" t="str">
            <v>C21036624</v>
          </cell>
          <cell r="I2861" t="str">
            <v>Out For Delivery</v>
          </cell>
          <cell r="N2861" t="str">
            <v>Cancel</v>
          </cell>
          <cell r="O2861" t="str">
            <v>Doesn't Want to Give Reason</v>
          </cell>
          <cell r="W2861" t="str">
            <v>D2108712101</v>
          </cell>
          <cell r="X2861" t="str">
            <v xml:space="preserve">AML-Muhammed Iqbal Ameer </v>
          </cell>
          <cell r="AL2861" t="str">
            <v>Al Umrah Al Jadidah</v>
          </cell>
          <cell r="AO2861">
            <v>189</v>
          </cell>
          <cell r="BT2861" t="str">
            <v>NO</v>
          </cell>
          <cell r="CB2861">
            <v>2</v>
          </cell>
          <cell r="CJ2861" t="str">
            <v/>
          </cell>
        </row>
        <row r="2862">
          <cell r="A2862" t="str">
            <v>6062024398926</v>
          </cell>
          <cell r="C2862" t="str">
            <v>Dropship Order</v>
          </cell>
          <cell r="F2862" t="str">
            <v>C21036106</v>
          </cell>
          <cell r="I2862" t="str">
            <v>Out For Delivery</v>
          </cell>
          <cell r="N2862" t="str">
            <v>Reschedule</v>
          </cell>
          <cell r="O2862" t="str">
            <v>Schedule for future</v>
          </cell>
          <cell r="W2862" t="str">
            <v>D2108712101</v>
          </cell>
          <cell r="X2862" t="str">
            <v xml:space="preserve">AML-Muhammed Iqbal Ameer </v>
          </cell>
          <cell r="AL2862" t="str">
            <v>Makkah</v>
          </cell>
          <cell r="AO2862">
            <v>99</v>
          </cell>
          <cell r="BT2862" t="str">
            <v>NO</v>
          </cell>
          <cell r="CB2862">
            <v>3</v>
          </cell>
          <cell r="CJ2862" t="str">
            <v/>
          </cell>
        </row>
        <row r="2863">
          <cell r="A2863" t="str">
            <v>6062324902019</v>
          </cell>
          <cell r="C2863" t="str">
            <v>Dropship Order</v>
          </cell>
          <cell r="F2863" t="str">
            <v>C21035750</v>
          </cell>
          <cell r="I2863" t="str">
            <v>Out For Delivery</v>
          </cell>
          <cell r="N2863" t="str">
            <v>Reschedule</v>
          </cell>
          <cell r="O2863" t="str">
            <v>Schedule for future</v>
          </cell>
          <cell r="W2863" t="str">
            <v>D2108712101</v>
          </cell>
          <cell r="X2863" t="str">
            <v xml:space="preserve">AML-Muhammed Iqbal Ameer </v>
          </cell>
          <cell r="AL2863" t="str">
            <v>Al Umrah Al Jadidah</v>
          </cell>
          <cell r="AO2863">
            <v>189</v>
          </cell>
          <cell r="BT2863" t="str">
            <v>NO</v>
          </cell>
          <cell r="CB2863">
            <v>1</v>
          </cell>
          <cell r="CJ2863" t="str">
            <v/>
          </cell>
        </row>
        <row r="2864">
          <cell r="A2864" t="str">
            <v>3106202331463</v>
          </cell>
          <cell r="C2864" t="str">
            <v>Dropship Order</v>
          </cell>
          <cell r="F2864" t="str">
            <v>C2103733501</v>
          </cell>
          <cell r="I2864" t="str">
            <v>Out For Delivery</v>
          </cell>
          <cell r="N2864" t="str">
            <v>Cancel</v>
          </cell>
          <cell r="O2864" t="str">
            <v>Doesn't Want to Give Reason</v>
          </cell>
          <cell r="W2864" t="str">
            <v>D2108712101</v>
          </cell>
          <cell r="X2864" t="str">
            <v xml:space="preserve">AML-Muhammed Iqbal Ameer </v>
          </cell>
          <cell r="AL2864" t="str">
            <v>An Nawwariyyah</v>
          </cell>
          <cell r="AO2864">
            <v>123</v>
          </cell>
          <cell r="BT2864" t="str">
            <v>NO</v>
          </cell>
          <cell r="CB2864">
            <v>0</v>
          </cell>
          <cell r="CJ2864" t="str">
            <v>POUCH</v>
          </cell>
        </row>
        <row r="2865">
          <cell r="A2865" t="str">
            <v>6062424881808</v>
          </cell>
          <cell r="C2865" t="str">
            <v>Dropship Order</v>
          </cell>
          <cell r="F2865" t="str">
            <v>C21035750</v>
          </cell>
          <cell r="I2865" t="str">
            <v>Out For Delivery</v>
          </cell>
          <cell r="N2865" t="str">
            <v/>
          </cell>
          <cell r="O2865" t="str">
            <v/>
          </cell>
          <cell r="W2865" t="str">
            <v>D2108712101</v>
          </cell>
          <cell r="X2865" t="str">
            <v xml:space="preserve">AML-Muhammed Iqbal Ameer </v>
          </cell>
          <cell r="AL2865" t="str">
            <v>Al Umrah Al Jadidah</v>
          </cell>
          <cell r="AO2865">
            <v>179</v>
          </cell>
          <cell r="BT2865" t="str">
            <v>NO</v>
          </cell>
          <cell r="CB2865">
            <v>0</v>
          </cell>
          <cell r="CJ2865" t="str">
            <v/>
          </cell>
        </row>
        <row r="2866">
          <cell r="A2866" t="str">
            <v>6062224450372</v>
          </cell>
          <cell r="C2866" t="str">
            <v>Dropship Order</v>
          </cell>
          <cell r="F2866" t="str">
            <v>C2103730101</v>
          </cell>
          <cell r="I2866" t="str">
            <v>Out For Delivery</v>
          </cell>
          <cell r="N2866" t="str">
            <v/>
          </cell>
          <cell r="O2866" t="str">
            <v/>
          </cell>
          <cell r="W2866" t="str">
            <v>D2108712101</v>
          </cell>
          <cell r="X2866" t="str">
            <v xml:space="preserve">AML-Muhammed Iqbal Ameer </v>
          </cell>
          <cell r="AL2866" t="str">
            <v>Al Umrah Al Jadidah</v>
          </cell>
          <cell r="AO2866">
            <v>0</v>
          </cell>
          <cell r="BT2866" t="str">
            <v>NO</v>
          </cell>
          <cell r="CB2866">
            <v>0</v>
          </cell>
          <cell r="CJ2866" t="str">
            <v>POUCH</v>
          </cell>
        </row>
        <row r="2867">
          <cell r="A2867" t="str">
            <v>6062224579516</v>
          </cell>
          <cell r="C2867" t="str">
            <v>Dropship Order</v>
          </cell>
          <cell r="F2867" t="str">
            <v>C2103730101</v>
          </cell>
          <cell r="I2867" t="str">
            <v>Out For Delivery</v>
          </cell>
          <cell r="N2867" t="str">
            <v/>
          </cell>
          <cell r="O2867" t="str">
            <v/>
          </cell>
          <cell r="W2867" t="str">
            <v>D21012943401</v>
          </cell>
          <cell r="X2867" t="str">
            <v>Afkar-Afkar-Omran Nazer Ahmed</v>
          </cell>
          <cell r="AL2867" t="str">
            <v>Al'usaylah</v>
          </cell>
          <cell r="AO2867">
            <v>538.16999999999996</v>
          </cell>
          <cell r="BT2867" t="str">
            <v>NO</v>
          </cell>
          <cell r="CB2867">
            <v>0</v>
          </cell>
          <cell r="CJ2867" t="str">
            <v>POUCH</v>
          </cell>
        </row>
        <row r="2868">
          <cell r="A2868" t="str">
            <v>6062224870142</v>
          </cell>
          <cell r="C2868" t="str">
            <v>Dropship Order</v>
          </cell>
          <cell r="F2868" t="str">
            <v>C2103730101</v>
          </cell>
          <cell r="I2868" t="str">
            <v>Delivered</v>
          </cell>
          <cell r="N2868" t="str">
            <v/>
          </cell>
          <cell r="O2868" t="str">
            <v/>
          </cell>
          <cell r="W2868" t="str">
            <v>D2108712101</v>
          </cell>
          <cell r="X2868" t="str">
            <v xml:space="preserve">AML-Muhammed Iqbal Ameer </v>
          </cell>
          <cell r="AL2868" t="str">
            <v>Al Umrah Al Jadidah</v>
          </cell>
          <cell r="AO2868">
            <v>343.57</v>
          </cell>
          <cell r="BT2868" t="str">
            <v>YES</v>
          </cell>
          <cell r="CB2868">
            <v>1</v>
          </cell>
          <cell r="CJ2868" t="str">
            <v>POUCH</v>
          </cell>
        </row>
        <row r="2869">
          <cell r="A2869" t="str">
            <v>6062024889756</v>
          </cell>
          <cell r="C2869" t="str">
            <v>Dropship Order</v>
          </cell>
          <cell r="F2869" t="str">
            <v>C2103716501</v>
          </cell>
          <cell r="I2869" t="str">
            <v>Out For Delivery</v>
          </cell>
          <cell r="N2869" t="str">
            <v>Cancel</v>
          </cell>
          <cell r="O2869" t="str">
            <v>Doesn't Want to Give Reason</v>
          </cell>
          <cell r="W2869" t="str">
            <v>D2109885101</v>
          </cell>
          <cell r="X2869" t="str">
            <v>HPS-Hysam Mohammed</v>
          </cell>
          <cell r="AL2869" t="str">
            <v>Al Adel</v>
          </cell>
          <cell r="AO2869">
            <v>143.91999999999999</v>
          </cell>
          <cell r="BT2869" t="str">
            <v>NO</v>
          </cell>
          <cell r="CB2869">
            <v>1</v>
          </cell>
          <cell r="CJ2869" t="str">
            <v>POUCH</v>
          </cell>
        </row>
        <row r="2870">
          <cell r="A2870" t="str">
            <v>6062024298533</v>
          </cell>
          <cell r="C2870" t="str">
            <v>Dropship Order</v>
          </cell>
          <cell r="F2870" t="str">
            <v>C2103716501</v>
          </cell>
          <cell r="I2870" t="str">
            <v>Out For Delivery</v>
          </cell>
          <cell r="N2870" t="str">
            <v/>
          </cell>
          <cell r="O2870" t="str">
            <v/>
          </cell>
          <cell r="W2870" t="str">
            <v>D2108712101</v>
          </cell>
          <cell r="X2870" t="str">
            <v xml:space="preserve">AML-Muhammed Iqbal Ameer </v>
          </cell>
          <cell r="AL2870" t="str">
            <v>Al Umrah Al Jadidah</v>
          </cell>
          <cell r="AO2870">
            <v>130.30000000000001</v>
          </cell>
          <cell r="BT2870" t="str">
            <v>NO</v>
          </cell>
          <cell r="CB2870">
            <v>0</v>
          </cell>
          <cell r="CJ2870" t="str">
            <v>POUCH</v>
          </cell>
        </row>
        <row r="2871">
          <cell r="A2871" t="str">
            <v>6061824795587</v>
          </cell>
          <cell r="C2871" t="str">
            <v>Dropship Order</v>
          </cell>
          <cell r="F2871" t="str">
            <v>C21035750</v>
          </cell>
          <cell r="I2871" t="str">
            <v>Out For Delivery</v>
          </cell>
          <cell r="N2871" t="str">
            <v>Review</v>
          </cell>
          <cell r="O2871" t="str">
            <v>Customer Requested a Call Back</v>
          </cell>
          <cell r="W2871" t="str">
            <v>D2109885101</v>
          </cell>
          <cell r="X2871" t="str">
            <v>HPS-Hysam Mohammed</v>
          </cell>
          <cell r="AL2871" t="str">
            <v>Jabal An Nur</v>
          </cell>
          <cell r="AO2871">
            <v>179</v>
          </cell>
          <cell r="BT2871" t="str">
            <v>NO</v>
          </cell>
          <cell r="CB2871">
            <v>1</v>
          </cell>
          <cell r="CJ2871" t="str">
            <v/>
          </cell>
        </row>
        <row r="2872">
          <cell r="A2872" t="str">
            <v>6062124291143</v>
          </cell>
          <cell r="C2872" t="str">
            <v>Dropship Order</v>
          </cell>
          <cell r="F2872" t="str">
            <v>C2103716501</v>
          </cell>
          <cell r="I2872" t="str">
            <v>Out For Delivery</v>
          </cell>
          <cell r="N2872" t="str">
            <v/>
          </cell>
          <cell r="O2872" t="str">
            <v/>
          </cell>
          <cell r="W2872" t="str">
            <v>D2108712101</v>
          </cell>
          <cell r="X2872" t="str">
            <v xml:space="preserve">AML-Muhammed Iqbal Ameer </v>
          </cell>
          <cell r="AL2872" t="str">
            <v>Al Umrah Al Jadidah</v>
          </cell>
          <cell r="AO2872">
            <v>181.73</v>
          </cell>
          <cell r="BT2872" t="str">
            <v>NO</v>
          </cell>
          <cell r="CB2872">
            <v>0</v>
          </cell>
          <cell r="CJ2872" t="str">
            <v>POUCH</v>
          </cell>
        </row>
        <row r="2873">
          <cell r="A2873" t="str">
            <v>6062224157158</v>
          </cell>
          <cell r="C2873" t="str">
            <v>Dropship Order</v>
          </cell>
          <cell r="F2873" t="str">
            <v>C2103730101</v>
          </cell>
          <cell r="I2873" t="str">
            <v>Delivered</v>
          </cell>
          <cell r="N2873" t="str">
            <v/>
          </cell>
          <cell r="O2873" t="str">
            <v/>
          </cell>
          <cell r="W2873" t="str">
            <v>D2109438101</v>
          </cell>
          <cell r="X2873" t="str">
            <v>Sikandar Ali Solangi Ameer Bux Alias Miran Solangi</v>
          </cell>
          <cell r="AL2873" t="str">
            <v>Sharai Al Mujahidin</v>
          </cell>
          <cell r="AO2873">
            <v>488.83</v>
          </cell>
          <cell r="BT2873" t="str">
            <v>YES</v>
          </cell>
          <cell r="CB2873">
            <v>1</v>
          </cell>
          <cell r="CJ2873" t="str">
            <v>POUCH</v>
          </cell>
        </row>
        <row r="2874">
          <cell r="A2874" t="str">
            <v>6062124305212</v>
          </cell>
          <cell r="C2874" t="str">
            <v>Dropship Order</v>
          </cell>
          <cell r="F2874" t="str">
            <v>C2103716501</v>
          </cell>
          <cell r="I2874" t="str">
            <v>Out For Delivery</v>
          </cell>
          <cell r="N2874" t="str">
            <v>Reschedule</v>
          </cell>
          <cell r="O2874" t="str">
            <v>Schedule for future</v>
          </cell>
          <cell r="W2874" t="str">
            <v>D2108712101</v>
          </cell>
          <cell r="X2874" t="str">
            <v xml:space="preserve">AML-Muhammed Iqbal Ameer </v>
          </cell>
          <cell r="AL2874" t="str">
            <v>Al Umrah Al Jadidah</v>
          </cell>
          <cell r="AO2874">
            <v>378.75</v>
          </cell>
          <cell r="BT2874" t="str">
            <v>NO</v>
          </cell>
          <cell r="CB2874">
            <v>0</v>
          </cell>
          <cell r="CJ2874" t="str">
            <v>POUCH</v>
          </cell>
        </row>
        <row r="2875">
          <cell r="A2875" t="str">
            <v>6062224784370</v>
          </cell>
          <cell r="C2875" t="str">
            <v>Dropship Order</v>
          </cell>
          <cell r="F2875" t="str">
            <v>C2103730101</v>
          </cell>
          <cell r="I2875" t="str">
            <v>Out For Delivery</v>
          </cell>
          <cell r="N2875" t="str">
            <v/>
          </cell>
          <cell r="O2875" t="str">
            <v/>
          </cell>
          <cell r="W2875" t="str">
            <v>D2108712101</v>
          </cell>
          <cell r="X2875" t="str">
            <v xml:space="preserve">AML-Muhammed Iqbal Ameer </v>
          </cell>
          <cell r="AL2875" t="str">
            <v>An Nawwariyah</v>
          </cell>
          <cell r="AO2875">
            <v>362.24</v>
          </cell>
          <cell r="BT2875" t="str">
            <v>NO</v>
          </cell>
          <cell r="CB2875">
            <v>0</v>
          </cell>
          <cell r="CJ2875" t="str">
            <v>POUCH</v>
          </cell>
        </row>
        <row r="2876">
          <cell r="A2876" t="str">
            <v>6061824591665</v>
          </cell>
          <cell r="C2876" t="str">
            <v>Dropship Order</v>
          </cell>
          <cell r="F2876" t="str">
            <v>C2103730101</v>
          </cell>
          <cell r="I2876" t="str">
            <v>Out For Delivery</v>
          </cell>
          <cell r="N2876" t="str">
            <v>Reschedule</v>
          </cell>
          <cell r="O2876" t="str">
            <v>Schedule for future</v>
          </cell>
          <cell r="W2876" t="str">
            <v>D2109885101</v>
          </cell>
          <cell r="X2876" t="str">
            <v>HPS-Hysam Mohammed</v>
          </cell>
          <cell r="AL2876" t="str">
            <v>Jabal An Nur</v>
          </cell>
          <cell r="AO2876">
            <v>634.38</v>
          </cell>
          <cell r="BT2876" t="str">
            <v>NO</v>
          </cell>
          <cell r="CB2876">
            <v>3</v>
          </cell>
          <cell r="CJ2876" t="str">
            <v>POUCH</v>
          </cell>
        </row>
        <row r="2877">
          <cell r="A2877" t="str">
            <v>6062224481644</v>
          </cell>
          <cell r="C2877" t="str">
            <v>Dropship Order</v>
          </cell>
          <cell r="F2877" t="str">
            <v>C2103730101</v>
          </cell>
          <cell r="I2877" t="str">
            <v>Out For Delivery</v>
          </cell>
          <cell r="N2877" t="str">
            <v/>
          </cell>
          <cell r="O2877" t="str">
            <v/>
          </cell>
          <cell r="W2877" t="str">
            <v>D2108712101</v>
          </cell>
          <cell r="X2877" t="str">
            <v xml:space="preserve">AML-Muhammed Iqbal Ameer </v>
          </cell>
          <cell r="AL2877" t="str">
            <v>Al Umrah Al Jadidah</v>
          </cell>
          <cell r="AO2877">
            <v>178.3</v>
          </cell>
          <cell r="BT2877" t="str">
            <v>NO</v>
          </cell>
          <cell r="CB2877">
            <v>0</v>
          </cell>
          <cell r="CJ2877" t="str">
            <v>POUCH</v>
          </cell>
        </row>
        <row r="2878">
          <cell r="A2878" t="str">
            <v>6062224535229</v>
          </cell>
          <cell r="C2878" t="str">
            <v>Dropship Order</v>
          </cell>
          <cell r="F2878" t="str">
            <v>C2103730101</v>
          </cell>
          <cell r="I2878" t="str">
            <v>Delivered</v>
          </cell>
          <cell r="N2878" t="str">
            <v/>
          </cell>
          <cell r="O2878" t="str">
            <v/>
          </cell>
          <cell r="W2878" t="str">
            <v>D2108712101</v>
          </cell>
          <cell r="X2878" t="str">
            <v xml:space="preserve">AML-Muhammed Iqbal Ameer </v>
          </cell>
          <cell r="AL2878" t="str">
            <v>Al Umrah Al Jadidah</v>
          </cell>
          <cell r="AO2878">
            <v>0</v>
          </cell>
          <cell r="BT2878" t="str">
            <v>YES</v>
          </cell>
          <cell r="CB2878">
            <v>1</v>
          </cell>
          <cell r="CJ2878" t="str">
            <v>POUCH</v>
          </cell>
        </row>
        <row r="2879">
          <cell r="A2879" t="str">
            <v>6062024215900</v>
          </cell>
          <cell r="C2879" t="str">
            <v>Dropship Order</v>
          </cell>
          <cell r="F2879" t="str">
            <v>C2103730101</v>
          </cell>
          <cell r="I2879" t="str">
            <v>Out For Delivery</v>
          </cell>
          <cell r="N2879" t="str">
            <v>Reschedule</v>
          </cell>
          <cell r="O2879" t="str">
            <v>Schedule for future</v>
          </cell>
          <cell r="W2879" t="str">
            <v>D2108712101</v>
          </cell>
          <cell r="X2879" t="str">
            <v xml:space="preserve">AML-Muhammed Iqbal Ameer </v>
          </cell>
          <cell r="AL2879" t="str">
            <v>An Nawwariyyah</v>
          </cell>
          <cell r="AO2879">
            <v>197.64</v>
          </cell>
          <cell r="BT2879" t="str">
            <v>NO</v>
          </cell>
          <cell r="CB2879">
            <v>1</v>
          </cell>
          <cell r="CJ2879" t="str">
            <v>POUCH</v>
          </cell>
        </row>
        <row r="2880">
          <cell r="A2880" t="str">
            <v>6062224154104</v>
          </cell>
          <cell r="C2880" t="str">
            <v>Dropship Order</v>
          </cell>
          <cell r="F2880" t="str">
            <v>C2103730101</v>
          </cell>
          <cell r="I2880" t="str">
            <v>Delivered</v>
          </cell>
          <cell r="N2880" t="str">
            <v/>
          </cell>
          <cell r="O2880" t="str">
            <v/>
          </cell>
          <cell r="W2880" t="str">
            <v>D2108712101</v>
          </cell>
          <cell r="X2880" t="str">
            <v xml:space="preserve">AML-Muhammed Iqbal Ameer </v>
          </cell>
          <cell r="AL2880" t="str">
            <v>An Nawwariyyah</v>
          </cell>
          <cell r="AO2880">
            <v>0</v>
          </cell>
          <cell r="BT2880" t="str">
            <v>YES</v>
          </cell>
          <cell r="CB2880">
            <v>1</v>
          </cell>
          <cell r="CJ2880" t="str">
            <v>POUCH</v>
          </cell>
        </row>
        <row r="2881">
          <cell r="A2881" t="str">
            <v>6062224841208</v>
          </cell>
          <cell r="C2881" t="str">
            <v>Dropship Order</v>
          </cell>
          <cell r="F2881" t="str">
            <v>C2103730101</v>
          </cell>
          <cell r="I2881" t="str">
            <v>Out For Delivery</v>
          </cell>
          <cell r="N2881" t="str">
            <v>Cancel</v>
          </cell>
          <cell r="O2881" t="str">
            <v>Doesn't Want to Give Reason</v>
          </cell>
          <cell r="W2881" t="str">
            <v>D2109885101</v>
          </cell>
          <cell r="X2881" t="str">
            <v>HPS-Hysam Mohammed</v>
          </cell>
          <cell r="AL2881" t="str">
            <v>Jabal An Nur</v>
          </cell>
          <cell r="AO2881">
            <v>257.86</v>
          </cell>
          <cell r="BT2881" t="str">
            <v>NO</v>
          </cell>
          <cell r="CB2881">
            <v>0</v>
          </cell>
          <cell r="CJ2881" t="str">
            <v>POUCH</v>
          </cell>
        </row>
        <row r="2882">
          <cell r="A2882" t="str">
            <v>6062124826648</v>
          </cell>
          <cell r="C2882" t="str">
            <v>Dropship Order</v>
          </cell>
          <cell r="F2882" t="str">
            <v>C2103730101</v>
          </cell>
          <cell r="I2882" t="str">
            <v>Delivered</v>
          </cell>
          <cell r="N2882" t="str">
            <v/>
          </cell>
          <cell r="O2882" t="str">
            <v/>
          </cell>
          <cell r="W2882" t="str">
            <v>D2108712101</v>
          </cell>
          <cell r="X2882" t="str">
            <v xml:space="preserve">AML-Muhammed Iqbal Ameer </v>
          </cell>
          <cell r="AL2882" t="str">
            <v>An Nawwariyyah</v>
          </cell>
          <cell r="AO2882">
            <v>0</v>
          </cell>
          <cell r="BT2882" t="str">
            <v>YES</v>
          </cell>
          <cell r="CB2882">
            <v>1</v>
          </cell>
          <cell r="CJ2882" t="str">
            <v>POUCH</v>
          </cell>
        </row>
        <row r="2883">
          <cell r="A2883" t="str">
            <v>6061324706971</v>
          </cell>
          <cell r="C2883" t="str">
            <v>Dropship Order</v>
          </cell>
          <cell r="F2883" t="str">
            <v>C2103716501</v>
          </cell>
          <cell r="I2883" t="str">
            <v>Out For Delivery</v>
          </cell>
          <cell r="N2883" t="str">
            <v>No Answer</v>
          </cell>
          <cell r="O2883" t="str">
            <v>Switched Off</v>
          </cell>
          <cell r="W2883" t="str">
            <v>D2108712101</v>
          </cell>
          <cell r="X2883" t="str">
            <v xml:space="preserve">AML-Muhammed Iqbal Ameer </v>
          </cell>
          <cell r="AL2883" t="str">
            <v>An Nawwariyyah</v>
          </cell>
          <cell r="AO2883">
            <v>209.7</v>
          </cell>
          <cell r="BT2883" t="str">
            <v>NO</v>
          </cell>
          <cell r="CB2883">
            <v>3</v>
          </cell>
          <cell r="CJ2883" t="str">
            <v>POUCH</v>
          </cell>
        </row>
        <row r="2884">
          <cell r="A2884" t="str">
            <v>6062224762081</v>
          </cell>
          <cell r="C2884" t="str">
            <v>Dropship Order</v>
          </cell>
          <cell r="F2884" t="str">
            <v>C2103730101</v>
          </cell>
          <cell r="I2884" t="str">
            <v>Delivered</v>
          </cell>
          <cell r="N2884" t="str">
            <v/>
          </cell>
          <cell r="O2884" t="str">
            <v/>
          </cell>
          <cell r="W2884" t="str">
            <v>D2108712101</v>
          </cell>
          <cell r="X2884" t="str">
            <v xml:space="preserve">AML-Muhammed Iqbal Ameer </v>
          </cell>
          <cell r="AL2884" t="str">
            <v>Al Umrah Al Jadidah</v>
          </cell>
          <cell r="AO2884">
            <v>0</v>
          </cell>
          <cell r="BT2884" t="str">
            <v>YES</v>
          </cell>
          <cell r="CB2884">
            <v>1</v>
          </cell>
          <cell r="CJ2884" t="str">
            <v>POUCH</v>
          </cell>
        </row>
        <row r="2885">
          <cell r="A2885" t="str">
            <v>6062224332449</v>
          </cell>
          <cell r="C2885" t="str">
            <v>Dropship Order</v>
          </cell>
          <cell r="F2885" t="str">
            <v>C2103730101</v>
          </cell>
          <cell r="I2885" t="str">
            <v>Delivered</v>
          </cell>
          <cell r="N2885" t="str">
            <v/>
          </cell>
          <cell r="O2885" t="str">
            <v/>
          </cell>
          <cell r="W2885" t="str">
            <v>D2108712101</v>
          </cell>
          <cell r="X2885" t="str">
            <v xml:space="preserve">AML-Muhammed Iqbal Ameer </v>
          </cell>
          <cell r="AL2885" t="str">
            <v>Al Umrah Al Jadidah</v>
          </cell>
          <cell r="AO2885">
            <v>0</v>
          </cell>
          <cell r="BT2885" t="str">
            <v>YES</v>
          </cell>
          <cell r="CB2885">
            <v>1</v>
          </cell>
          <cell r="CJ2885" t="str">
            <v>POUCH</v>
          </cell>
        </row>
        <row r="2886">
          <cell r="A2886" t="str">
            <v>6062024371455</v>
          </cell>
          <cell r="C2886" t="str">
            <v>Dropship Order</v>
          </cell>
          <cell r="F2886" t="str">
            <v>C2103730101</v>
          </cell>
          <cell r="I2886" t="str">
            <v>Out For Delivery</v>
          </cell>
          <cell r="N2886" t="str">
            <v>Reschedule</v>
          </cell>
          <cell r="O2886" t="str">
            <v>Schedule for future</v>
          </cell>
          <cell r="W2886" t="str">
            <v>D2108712101</v>
          </cell>
          <cell r="X2886" t="str">
            <v xml:space="preserve">AML-Muhammed Iqbal Ameer </v>
          </cell>
          <cell r="AL2886" t="str">
            <v>An Nawwariyah</v>
          </cell>
          <cell r="AO2886">
            <v>488.27</v>
          </cell>
          <cell r="BT2886" t="str">
            <v>NO</v>
          </cell>
          <cell r="CB2886">
            <v>2</v>
          </cell>
          <cell r="CJ2886" t="str">
            <v>POUCH</v>
          </cell>
        </row>
        <row r="2887">
          <cell r="A2887" t="str">
            <v>6062124262313</v>
          </cell>
          <cell r="C2887" t="str">
            <v>Dropship Order</v>
          </cell>
          <cell r="F2887" t="str">
            <v>C2103730101</v>
          </cell>
          <cell r="I2887" t="str">
            <v>Delivered</v>
          </cell>
          <cell r="N2887" t="str">
            <v/>
          </cell>
          <cell r="O2887" t="str">
            <v/>
          </cell>
          <cell r="W2887" t="str">
            <v>D2108712101</v>
          </cell>
          <cell r="X2887" t="str">
            <v xml:space="preserve">AML-Muhammed Iqbal Ameer </v>
          </cell>
          <cell r="AL2887" t="str">
            <v>Al Umrah Al Jadidah</v>
          </cell>
          <cell r="AO2887">
            <v>0</v>
          </cell>
          <cell r="BT2887" t="str">
            <v>YES</v>
          </cell>
          <cell r="CB2887">
            <v>1</v>
          </cell>
          <cell r="CJ2887" t="str">
            <v>POUCH</v>
          </cell>
        </row>
        <row r="2888">
          <cell r="A2888" t="str">
            <v>6061924995450</v>
          </cell>
          <cell r="C2888" t="str">
            <v>Dropship Order</v>
          </cell>
          <cell r="F2888" t="str">
            <v>C2103730101</v>
          </cell>
          <cell r="I2888" t="str">
            <v>Out For Delivery</v>
          </cell>
          <cell r="N2888" t="str">
            <v>Reschedule</v>
          </cell>
          <cell r="O2888" t="str">
            <v>Schedule for future</v>
          </cell>
          <cell r="W2888" t="str">
            <v>D2108712101</v>
          </cell>
          <cell r="X2888" t="str">
            <v xml:space="preserve">AML-Muhammed Iqbal Ameer </v>
          </cell>
          <cell r="AL2888" t="str">
            <v>An Nawwariyyah</v>
          </cell>
          <cell r="AO2888">
            <v>220.1</v>
          </cell>
          <cell r="BT2888" t="str">
            <v>NO</v>
          </cell>
          <cell r="CB2888">
            <v>2</v>
          </cell>
          <cell r="CJ2888" t="str">
            <v>POUCH</v>
          </cell>
        </row>
        <row r="2889">
          <cell r="A2889" t="str">
            <v>6053024210282</v>
          </cell>
          <cell r="C2889" t="str">
            <v>Dropship Order</v>
          </cell>
          <cell r="F2889" t="str">
            <v>C2103716501</v>
          </cell>
          <cell r="I2889" t="str">
            <v>Out For Delivery</v>
          </cell>
          <cell r="N2889" t="str">
            <v>Reschedule</v>
          </cell>
          <cell r="O2889" t="str">
            <v>Schedule for future</v>
          </cell>
          <cell r="W2889" t="str">
            <v>D2108712101</v>
          </cell>
          <cell r="X2889" t="str">
            <v xml:space="preserve">AML-Muhammed Iqbal Ameer </v>
          </cell>
          <cell r="AL2889" t="str">
            <v>Al Umrah Al Jadidah</v>
          </cell>
          <cell r="AO2889">
            <v>450.42</v>
          </cell>
          <cell r="BT2889" t="str">
            <v>NO</v>
          </cell>
          <cell r="CB2889">
            <v>3</v>
          </cell>
          <cell r="CJ2889" t="str">
            <v>POUCH</v>
          </cell>
        </row>
        <row r="2890">
          <cell r="A2890" t="str">
            <v>6061924319344</v>
          </cell>
          <cell r="C2890" t="str">
            <v>Dropship Order</v>
          </cell>
          <cell r="F2890" t="str">
            <v>C2103730101</v>
          </cell>
          <cell r="I2890" t="str">
            <v>Out For Delivery</v>
          </cell>
          <cell r="N2890" t="str">
            <v>Reschedule</v>
          </cell>
          <cell r="O2890" t="str">
            <v>Schedule for future</v>
          </cell>
          <cell r="W2890" t="str">
            <v>D2108712101</v>
          </cell>
          <cell r="X2890" t="str">
            <v xml:space="preserve">AML-Muhammed Iqbal Ameer </v>
          </cell>
          <cell r="AL2890" t="str">
            <v>An Nawwariyyah</v>
          </cell>
          <cell r="AO2890">
            <v>144.97999999999999</v>
          </cell>
          <cell r="BT2890" t="str">
            <v>NO</v>
          </cell>
          <cell r="CB2890">
            <v>2</v>
          </cell>
          <cell r="CJ2890" t="str">
            <v>POUCH</v>
          </cell>
        </row>
        <row r="2891">
          <cell r="A2891" t="str">
            <v>6062224241674</v>
          </cell>
          <cell r="C2891" t="str">
            <v>Dropship Order</v>
          </cell>
          <cell r="F2891" t="str">
            <v>C2103730101</v>
          </cell>
          <cell r="I2891" t="str">
            <v>Delivered</v>
          </cell>
          <cell r="N2891" t="str">
            <v/>
          </cell>
          <cell r="O2891" t="str">
            <v/>
          </cell>
          <cell r="W2891" t="str">
            <v>D2108712101</v>
          </cell>
          <cell r="X2891" t="str">
            <v xml:space="preserve">AML-Muhammed Iqbal Ameer </v>
          </cell>
          <cell r="AL2891" t="str">
            <v>Al Umrah Al Jadidah</v>
          </cell>
          <cell r="AO2891">
            <v>0</v>
          </cell>
          <cell r="BT2891" t="str">
            <v>YES</v>
          </cell>
          <cell r="CB2891">
            <v>1</v>
          </cell>
          <cell r="CJ2891" t="str">
            <v>POUCH</v>
          </cell>
        </row>
        <row r="2892">
          <cell r="A2892" t="str">
            <v>6062624885753</v>
          </cell>
          <cell r="C2892" t="str">
            <v>Reverse Pickup(Return &amp; Refund)</v>
          </cell>
          <cell r="F2892" t="str">
            <v>C21036226</v>
          </cell>
          <cell r="I2892" t="str">
            <v>Successfully Returned</v>
          </cell>
          <cell r="N2892" t="str">
            <v/>
          </cell>
          <cell r="O2892" t="str">
            <v/>
          </cell>
          <cell r="W2892" t="str">
            <v>D2108712101</v>
          </cell>
          <cell r="X2892" t="str">
            <v xml:space="preserve">AML-Muhammed Iqbal Ameer </v>
          </cell>
          <cell r="AL2892" t="str">
            <v>Al Umrah Al Jadidah</v>
          </cell>
          <cell r="AO2892">
            <v>0</v>
          </cell>
          <cell r="BT2892" t="str">
            <v>NO</v>
          </cell>
          <cell r="CB2892">
            <v>0</v>
          </cell>
          <cell r="CJ2892" t="str">
            <v/>
          </cell>
        </row>
        <row r="2893">
          <cell r="A2893" t="str">
            <v>6062624450056</v>
          </cell>
          <cell r="C2893" t="str">
            <v>Reverse Pickup(Return &amp; Refund)</v>
          </cell>
          <cell r="F2893" t="str">
            <v>C21036226</v>
          </cell>
          <cell r="I2893" t="str">
            <v>Successfully Returned</v>
          </cell>
          <cell r="N2893" t="str">
            <v/>
          </cell>
          <cell r="O2893" t="str">
            <v/>
          </cell>
          <cell r="W2893" t="str">
            <v>D2108712101</v>
          </cell>
          <cell r="X2893" t="str">
            <v xml:space="preserve">AML-Muhammed Iqbal Ameer </v>
          </cell>
          <cell r="AL2893" t="str">
            <v>Al Umrah Al Jadidah</v>
          </cell>
          <cell r="AO2893">
            <v>0</v>
          </cell>
          <cell r="BT2893" t="str">
            <v>NO</v>
          </cell>
          <cell r="CB2893">
            <v>0</v>
          </cell>
          <cell r="CJ2893" t="str">
            <v/>
          </cell>
        </row>
        <row r="2894">
          <cell r="A2894" t="str">
            <v>6062624301436</v>
          </cell>
          <cell r="C2894" t="str">
            <v>Reverse Pickup(Return &amp; Refund)</v>
          </cell>
          <cell r="F2894" t="str">
            <v>C21036226</v>
          </cell>
          <cell r="I2894" t="str">
            <v>Out For Delivery</v>
          </cell>
          <cell r="N2894" t="str">
            <v/>
          </cell>
          <cell r="O2894" t="str">
            <v/>
          </cell>
          <cell r="W2894" t="str">
            <v>D2108712101</v>
          </cell>
          <cell r="X2894" t="str">
            <v xml:space="preserve">AML-Muhammed Iqbal Ameer </v>
          </cell>
          <cell r="AL2894" t="str">
            <v>Al Umrah Al Jadidah</v>
          </cell>
          <cell r="AO2894">
            <v>0</v>
          </cell>
          <cell r="BT2894" t="str">
            <v>NO</v>
          </cell>
          <cell r="CB2894">
            <v>0</v>
          </cell>
          <cell r="CJ2894" t="str">
            <v/>
          </cell>
        </row>
        <row r="2895">
          <cell r="A2895" t="str">
            <v>6062124736956</v>
          </cell>
          <cell r="C2895" t="str">
            <v>Reverse Pickup(Return &amp; Refund)</v>
          </cell>
          <cell r="F2895" t="str">
            <v>C21036226</v>
          </cell>
          <cell r="I2895" t="str">
            <v>Successfully Returned</v>
          </cell>
          <cell r="N2895" t="str">
            <v>No Answer</v>
          </cell>
          <cell r="O2895" t="str">
            <v>Switched Off</v>
          </cell>
          <cell r="W2895" t="str">
            <v>D2108712101</v>
          </cell>
          <cell r="X2895" t="str">
            <v xml:space="preserve">AML-Muhammed Iqbal Ameer </v>
          </cell>
          <cell r="AL2895" t="str">
            <v>An Nawwariyyah</v>
          </cell>
          <cell r="AO2895">
            <v>0</v>
          </cell>
          <cell r="BT2895" t="str">
            <v>NO</v>
          </cell>
          <cell r="CB2895">
            <v>2</v>
          </cell>
          <cell r="CJ2895" t="str">
            <v/>
          </cell>
        </row>
        <row r="2896">
          <cell r="A2896" t="str">
            <v>6062224506490</v>
          </cell>
          <cell r="C2896" t="str">
            <v>Reverse Pickup(Return &amp; Refund)</v>
          </cell>
          <cell r="F2896" t="str">
            <v>C21036226</v>
          </cell>
          <cell r="I2896" t="str">
            <v>Successfully Returned</v>
          </cell>
          <cell r="N2896" t="str">
            <v>No Answer</v>
          </cell>
          <cell r="O2896" t="str">
            <v>Switched Off</v>
          </cell>
          <cell r="W2896" t="str">
            <v>D2108712101</v>
          </cell>
          <cell r="X2896" t="str">
            <v xml:space="preserve">AML-Muhammed Iqbal Ameer </v>
          </cell>
          <cell r="AL2896" t="str">
            <v>An Nawwariyyah</v>
          </cell>
          <cell r="AO2896">
            <v>0</v>
          </cell>
          <cell r="BT2896" t="str">
            <v>NO</v>
          </cell>
          <cell r="CB2896">
            <v>2</v>
          </cell>
          <cell r="CJ2896" t="str">
            <v/>
          </cell>
        </row>
        <row r="2897">
          <cell r="A2897" t="str">
            <v>6062124976959</v>
          </cell>
          <cell r="C2897" t="str">
            <v>Reverse Pickup(Return &amp; Refund)</v>
          </cell>
          <cell r="F2897" t="str">
            <v>C21036226</v>
          </cell>
          <cell r="I2897" t="str">
            <v>Successfully Returned</v>
          </cell>
          <cell r="N2897" t="str">
            <v>Undelivered</v>
          </cell>
          <cell r="O2897" t="str">
            <v xml:space="preserve">NDR Condition, can not been scheduled </v>
          </cell>
          <cell r="W2897" t="str">
            <v>D2108712101</v>
          </cell>
          <cell r="X2897" t="str">
            <v xml:space="preserve">AML-Muhammed Iqbal Ameer </v>
          </cell>
          <cell r="AL2897" t="str">
            <v>An Nawwariyyah</v>
          </cell>
          <cell r="AO2897">
            <v>0</v>
          </cell>
          <cell r="BT2897" t="str">
            <v>NO</v>
          </cell>
          <cell r="CB2897">
            <v>2</v>
          </cell>
          <cell r="CJ2897" t="str">
            <v/>
          </cell>
        </row>
        <row r="2898">
          <cell r="A2898" t="str">
            <v>6062624654915</v>
          </cell>
          <cell r="C2898" t="str">
            <v>Reverse Pickup(Return &amp; Refund)</v>
          </cell>
          <cell r="F2898" t="str">
            <v>C21036226</v>
          </cell>
          <cell r="I2898" t="str">
            <v>Successfully Returned</v>
          </cell>
          <cell r="N2898" t="str">
            <v/>
          </cell>
          <cell r="O2898" t="str">
            <v/>
          </cell>
          <cell r="W2898" t="str">
            <v>D2108712101</v>
          </cell>
          <cell r="X2898" t="str">
            <v xml:space="preserve">AML-Muhammed Iqbal Ameer </v>
          </cell>
          <cell r="AL2898" t="str">
            <v>Al Umrah Al Jadidah</v>
          </cell>
          <cell r="AO2898">
            <v>0</v>
          </cell>
          <cell r="BT2898" t="str">
            <v>NO</v>
          </cell>
          <cell r="CB2898">
            <v>0</v>
          </cell>
          <cell r="CJ2898" t="str">
            <v/>
          </cell>
        </row>
        <row r="2899">
          <cell r="A2899" t="str">
            <v>6062524629073</v>
          </cell>
          <cell r="C2899" t="str">
            <v>Reverse Pickup(Return &amp; Refund)</v>
          </cell>
          <cell r="F2899" t="str">
            <v>C21036226</v>
          </cell>
          <cell r="I2899" t="str">
            <v>Out For Delivery</v>
          </cell>
          <cell r="N2899" t="str">
            <v>Review</v>
          </cell>
          <cell r="O2899" t="str">
            <v>Customer Wants to Change Location</v>
          </cell>
          <cell r="W2899" t="str">
            <v>D2108712101</v>
          </cell>
          <cell r="X2899" t="str">
            <v xml:space="preserve">AML-Muhammed Iqbal Ameer </v>
          </cell>
          <cell r="AL2899" t="str">
            <v>Al Umrah Al Jadidah</v>
          </cell>
          <cell r="AO2899">
            <v>0</v>
          </cell>
          <cell r="BT2899" t="str">
            <v>NO</v>
          </cell>
          <cell r="CB2899">
            <v>1</v>
          </cell>
          <cell r="CJ2899" t="str">
            <v/>
          </cell>
        </row>
        <row r="2900">
          <cell r="A2900" t="str">
            <v>6062224848273</v>
          </cell>
          <cell r="C2900" t="str">
            <v>Dropship Order</v>
          </cell>
          <cell r="F2900" t="str">
            <v>C2103730101</v>
          </cell>
          <cell r="I2900" t="str">
            <v>Out For Delivery</v>
          </cell>
          <cell r="N2900" t="str">
            <v/>
          </cell>
          <cell r="O2900" t="str">
            <v/>
          </cell>
          <cell r="W2900" t="str">
            <v>D2109438101</v>
          </cell>
          <cell r="X2900" t="str">
            <v>Sikandar Ali Solangi Ameer Bux Alias Miran Solangi</v>
          </cell>
          <cell r="AL2900" t="str">
            <v>Sharai Al Mujahidin</v>
          </cell>
          <cell r="AO2900">
            <v>0</v>
          </cell>
          <cell r="BT2900" t="str">
            <v>NO</v>
          </cell>
          <cell r="CB2900">
            <v>0</v>
          </cell>
          <cell r="CJ2900" t="str">
            <v>POUCH</v>
          </cell>
        </row>
        <row r="2901">
          <cell r="A2901" t="str">
            <v>6062524815227</v>
          </cell>
          <cell r="C2901" t="str">
            <v>Reverse Pickup(Return &amp; Refund)</v>
          </cell>
          <cell r="F2901" t="str">
            <v>C21036226</v>
          </cell>
          <cell r="I2901" t="str">
            <v>Out For Delivery</v>
          </cell>
          <cell r="N2901" t="str">
            <v>Undelivered</v>
          </cell>
          <cell r="O2901" t="str">
            <v xml:space="preserve">NDR Condition, can not been scheduled </v>
          </cell>
          <cell r="W2901" t="str">
            <v>D2108712101</v>
          </cell>
          <cell r="X2901" t="str">
            <v xml:space="preserve">AML-Muhammed Iqbal Ameer </v>
          </cell>
          <cell r="AL2901" t="str">
            <v>Al Umrah Al Jadidah</v>
          </cell>
          <cell r="AO2901">
            <v>0</v>
          </cell>
          <cell r="BT2901" t="str">
            <v>NO</v>
          </cell>
          <cell r="CB2901">
            <v>1</v>
          </cell>
          <cell r="CJ2901" t="str">
            <v/>
          </cell>
        </row>
        <row r="2902">
          <cell r="A2902" t="str">
            <v>6062524327100</v>
          </cell>
          <cell r="C2902" t="str">
            <v>Reverse Pickup(Return &amp; Refund)</v>
          </cell>
          <cell r="F2902" t="str">
            <v>C21036226</v>
          </cell>
          <cell r="I2902" t="str">
            <v>Successfully Returned</v>
          </cell>
          <cell r="N2902" t="str">
            <v>No Answer</v>
          </cell>
          <cell r="O2902" t="str">
            <v>Switched Off</v>
          </cell>
          <cell r="W2902" t="str">
            <v>D2108712101</v>
          </cell>
          <cell r="X2902" t="str">
            <v xml:space="preserve">AML-Muhammed Iqbal Ameer </v>
          </cell>
          <cell r="AL2902" t="str">
            <v>An Nawwariyah</v>
          </cell>
          <cell r="AO2902">
            <v>0</v>
          </cell>
          <cell r="BT2902" t="str">
            <v>NO</v>
          </cell>
          <cell r="CB2902">
            <v>1</v>
          </cell>
          <cell r="CJ2902" t="str">
            <v/>
          </cell>
        </row>
        <row r="2903">
          <cell r="A2903" t="str">
            <v>6062224906538</v>
          </cell>
          <cell r="C2903" t="str">
            <v>Dropship Order</v>
          </cell>
          <cell r="F2903" t="str">
            <v>C2103730101</v>
          </cell>
          <cell r="I2903" t="str">
            <v>Delivered</v>
          </cell>
          <cell r="N2903" t="str">
            <v/>
          </cell>
          <cell r="O2903" t="str">
            <v/>
          </cell>
          <cell r="W2903" t="str">
            <v>D2109438101</v>
          </cell>
          <cell r="X2903" t="str">
            <v>Sikandar Ali Solangi Ameer Bux Alias Miran Solangi</v>
          </cell>
          <cell r="AL2903" t="str">
            <v>Sharai Al Mujahidin</v>
          </cell>
          <cell r="AO2903">
            <v>0</v>
          </cell>
          <cell r="BT2903" t="str">
            <v>YES</v>
          </cell>
          <cell r="CB2903">
            <v>1</v>
          </cell>
          <cell r="CJ2903" t="str">
            <v>POUCH</v>
          </cell>
        </row>
        <row r="2904">
          <cell r="A2904" t="str">
            <v>6062624476529</v>
          </cell>
          <cell r="C2904" t="str">
            <v>Reverse Pickup(Return &amp; Refund)</v>
          </cell>
          <cell r="F2904" t="str">
            <v>C21036226</v>
          </cell>
          <cell r="I2904" t="str">
            <v>Out For Delivery</v>
          </cell>
          <cell r="N2904" t="str">
            <v/>
          </cell>
          <cell r="O2904" t="str">
            <v/>
          </cell>
          <cell r="W2904" t="str">
            <v>D2108712101</v>
          </cell>
          <cell r="X2904" t="str">
            <v xml:space="preserve">AML-Muhammed Iqbal Ameer </v>
          </cell>
          <cell r="AL2904" t="str">
            <v>An Nawwariyah</v>
          </cell>
          <cell r="AO2904">
            <v>0</v>
          </cell>
          <cell r="BT2904" t="str">
            <v>NO</v>
          </cell>
          <cell r="CB2904">
            <v>0</v>
          </cell>
          <cell r="CJ2904" t="str">
            <v/>
          </cell>
        </row>
        <row r="2905">
          <cell r="A2905" t="str">
            <v>6061324912836</v>
          </cell>
          <cell r="C2905" t="str">
            <v>Dropship Order</v>
          </cell>
          <cell r="F2905" t="str">
            <v>C21035750</v>
          </cell>
          <cell r="I2905" t="str">
            <v>Out For Delivery</v>
          </cell>
          <cell r="N2905" t="str">
            <v>Reschedule</v>
          </cell>
          <cell r="O2905" t="str">
            <v>Schedule for future</v>
          </cell>
          <cell r="W2905" t="str">
            <v>D2109035001</v>
          </cell>
          <cell r="X2905" t="str">
            <v>Ali Muhammad Yousaf</v>
          </cell>
          <cell r="AL2905" t="str">
            <v>Al Khadra</v>
          </cell>
          <cell r="AO2905">
            <v>179</v>
          </cell>
          <cell r="BT2905" t="str">
            <v>NO</v>
          </cell>
          <cell r="CB2905">
            <v>3</v>
          </cell>
          <cell r="CJ2905" t="str">
            <v/>
          </cell>
        </row>
        <row r="2906">
          <cell r="A2906" t="str">
            <v>6062624341370</v>
          </cell>
          <cell r="C2906" t="str">
            <v>Reverse Pickup(Return &amp; Refund)</v>
          </cell>
          <cell r="F2906" t="str">
            <v>C21036226</v>
          </cell>
          <cell r="I2906" t="str">
            <v>Out For Delivery</v>
          </cell>
          <cell r="N2906" t="str">
            <v/>
          </cell>
          <cell r="O2906" t="str">
            <v/>
          </cell>
          <cell r="W2906" t="str">
            <v>D2108712101</v>
          </cell>
          <cell r="X2906" t="str">
            <v xml:space="preserve">AML-Muhammed Iqbal Ameer </v>
          </cell>
          <cell r="AL2906" t="str">
            <v>An Nawwariyyah</v>
          </cell>
          <cell r="AO2906">
            <v>0</v>
          </cell>
          <cell r="BT2906" t="str">
            <v>NO</v>
          </cell>
          <cell r="CB2906">
            <v>0</v>
          </cell>
          <cell r="CJ2906" t="str">
            <v/>
          </cell>
        </row>
        <row r="2907">
          <cell r="A2907" t="str">
            <v>6062224610335</v>
          </cell>
          <cell r="C2907" t="str">
            <v>Dropship Order</v>
          </cell>
          <cell r="F2907" t="str">
            <v>C2103730101</v>
          </cell>
          <cell r="I2907" t="str">
            <v>Out For Delivery</v>
          </cell>
          <cell r="N2907" t="str">
            <v/>
          </cell>
          <cell r="O2907" t="str">
            <v/>
          </cell>
          <cell r="W2907" t="str">
            <v>D2109438101</v>
          </cell>
          <cell r="X2907" t="str">
            <v>Sikandar Ali Solangi Ameer Bux Alias Miran Solangi</v>
          </cell>
          <cell r="AL2907" t="str">
            <v>Sharai Al Mujahidin</v>
          </cell>
          <cell r="AO2907">
            <v>0</v>
          </cell>
          <cell r="BT2907" t="str">
            <v>NO</v>
          </cell>
          <cell r="CB2907">
            <v>0</v>
          </cell>
          <cell r="CJ2907" t="str">
            <v>POUCH</v>
          </cell>
        </row>
        <row r="2908">
          <cell r="A2908" t="str">
            <v>6062624669318</v>
          </cell>
          <cell r="C2908" t="str">
            <v>Reverse Pickup(Return &amp; Refund)</v>
          </cell>
          <cell r="F2908" t="str">
            <v>C21036226</v>
          </cell>
          <cell r="I2908" t="str">
            <v>Successfully Returned</v>
          </cell>
          <cell r="N2908" t="str">
            <v/>
          </cell>
          <cell r="O2908" t="str">
            <v/>
          </cell>
          <cell r="W2908" t="str">
            <v>D2108712101</v>
          </cell>
          <cell r="X2908" t="str">
            <v xml:space="preserve">AML-Muhammed Iqbal Ameer </v>
          </cell>
          <cell r="AL2908" t="str">
            <v>An Nawwariyyah</v>
          </cell>
          <cell r="AO2908">
            <v>0</v>
          </cell>
          <cell r="BT2908" t="str">
            <v>NO</v>
          </cell>
          <cell r="CB2908">
            <v>0</v>
          </cell>
          <cell r="CJ2908" t="str">
            <v/>
          </cell>
        </row>
        <row r="2909">
          <cell r="A2909" t="str">
            <v>6062624156456</v>
          </cell>
          <cell r="C2909" t="str">
            <v>Reverse Pickup(Return &amp; Refund)</v>
          </cell>
          <cell r="F2909" t="str">
            <v>C21036226</v>
          </cell>
          <cell r="I2909" t="str">
            <v>Successfully Returned</v>
          </cell>
          <cell r="N2909" t="str">
            <v/>
          </cell>
          <cell r="O2909" t="str">
            <v/>
          </cell>
          <cell r="W2909" t="str">
            <v>D2108712101</v>
          </cell>
          <cell r="X2909" t="str">
            <v xml:space="preserve">AML-Muhammed Iqbal Ameer </v>
          </cell>
          <cell r="AL2909" t="str">
            <v>An Nawwariyyah</v>
          </cell>
          <cell r="AO2909">
            <v>0</v>
          </cell>
          <cell r="BT2909" t="str">
            <v>NO</v>
          </cell>
          <cell r="CB2909">
            <v>0</v>
          </cell>
          <cell r="CJ2909" t="str">
            <v/>
          </cell>
        </row>
        <row r="2910">
          <cell r="A2910" t="str">
            <v>6062024335011</v>
          </cell>
          <cell r="C2910" t="str">
            <v>Dropship Order</v>
          </cell>
          <cell r="F2910" t="str">
            <v>C21035750</v>
          </cell>
          <cell r="I2910" t="str">
            <v>Out For Delivery</v>
          </cell>
          <cell r="N2910" t="str">
            <v>Reschedule</v>
          </cell>
          <cell r="O2910" t="str">
            <v>Schedule for future</v>
          </cell>
          <cell r="W2910" t="str">
            <v>D2109438101</v>
          </cell>
          <cell r="X2910" t="str">
            <v>Sikandar Ali Solangi Ameer Bux Alias Miran Solangi</v>
          </cell>
          <cell r="AL2910" t="str">
            <v>Sharai Al Mujahidin</v>
          </cell>
          <cell r="AO2910">
            <v>358</v>
          </cell>
          <cell r="BT2910" t="str">
            <v>NO</v>
          </cell>
          <cell r="CB2910">
            <v>3</v>
          </cell>
          <cell r="CJ2910" t="str">
            <v/>
          </cell>
        </row>
        <row r="2911">
          <cell r="A2911" t="str">
            <v>6062624501772</v>
          </cell>
          <cell r="C2911" t="str">
            <v>Reverse Pickup(Return &amp; Refund)</v>
          </cell>
          <cell r="F2911" t="str">
            <v>C21036226</v>
          </cell>
          <cell r="I2911" t="str">
            <v>Successfully Returned</v>
          </cell>
          <cell r="N2911" t="str">
            <v/>
          </cell>
          <cell r="O2911" t="str">
            <v/>
          </cell>
          <cell r="W2911" t="str">
            <v>D2108712101</v>
          </cell>
          <cell r="X2911" t="str">
            <v xml:space="preserve">AML-Muhammed Iqbal Ameer </v>
          </cell>
          <cell r="AL2911" t="str">
            <v>An Nawwariyyah</v>
          </cell>
          <cell r="AO2911">
            <v>0</v>
          </cell>
          <cell r="BT2911" t="str">
            <v>NO</v>
          </cell>
          <cell r="CB2911">
            <v>0</v>
          </cell>
          <cell r="CJ2911" t="str">
            <v/>
          </cell>
        </row>
        <row r="2912">
          <cell r="A2912" t="str">
            <v>6061524494792</v>
          </cell>
          <cell r="C2912" t="str">
            <v>Reverse Pickup(Return &amp; Refund)</v>
          </cell>
          <cell r="F2912" t="str">
            <v>C21036226</v>
          </cell>
          <cell r="I2912" t="str">
            <v>Successfully Returned</v>
          </cell>
          <cell r="N2912" t="str">
            <v>Undelivered</v>
          </cell>
          <cell r="O2912" t="str">
            <v xml:space="preserve">NDR Condition, can not been scheduled </v>
          </cell>
          <cell r="W2912" t="str">
            <v>D2108712101</v>
          </cell>
          <cell r="X2912" t="str">
            <v xml:space="preserve">AML-Muhammed Iqbal Ameer </v>
          </cell>
          <cell r="AL2912" t="str">
            <v>An Nawwariyyah</v>
          </cell>
          <cell r="AO2912">
            <v>0</v>
          </cell>
          <cell r="BT2912" t="str">
            <v>NO</v>
          </cell>
          <cell r="CB2912">
            <v>2</v>
          </cell>
          <cell r="CJ2912" t="str">
            <v/>
          </cell>
        </row>
        <row r="2913">
          <cell r="A2913" t="str">
            <v>6062024763518</v>
          </cell>
          <cell r="C2913" t="str">
            <v>Dropship Order</v>
          </cell>
          <cell r="F2913" t="str">
            <v>C2103841101</v>
          </cell>
          <cell r="I2913" t="str">
            <v>Out For Delivery</v>
          </cell>
          <cell r="N2913" t="str">
            <v>Reschedule</v>
          </cell>
          <cell r="O2913" t="str">
            <v>Schedule for future</v>
          </cell>
          <cell r="W2913" t="str">
            <v>D2109438101</v>
          </cell>
          <cell r="X2913" t="str">
            <v>Sikandar Ali Solangi Ameer Bux Alias Miran Solangi</v>
          </cell>
          <cell r="AL2913" t="str">
            <v>saraya Mujahidin souq bangala, MAKAH</v>
          </cell>
          <cell r="AO2913">
            <v>345</v>
          </cell>
          <cell r="BT2913" t="str">
            <v>NO</v>
          </cell>
          <cell r="CB2913">
            <v>3</v>
          </cell>
          <cell r="CJ2913" t="str">
            <v/>
          </cell>
        </row>
        <row r="2914">
          <cell r="A2914" t="str">
            <v>6062424980564</v>
          </cell>
          <cell r="C2914" t="str">
            <v>Dropship Order</v>
          </cell>
          <cell r="F2914" t="str">
            <v>C21035750</v>
          </cell>
          <cell r="I2914" t="str">
            <v>Out For Delivery</v>
          </cell>
          <cell r="N2914" t="str">
            <v/>
          </cell>
          <cell r="O2914" t="str">
            <v/>
          </cell>
          <cell r="W2914" t="str">
            <v>D2109438101</v>
          </cell>
          <cell r="X2914" t="str">
            <v>Sikandar Ali Solangi Ameer Bux Alias Miran Solangi</v>
          </cell>
          <cell r="AL2914" t="str">
            <v>Sharai Al Mujahidin</v>
          </cell>
          <cell r="AO2914">
            <v>179</v>
          </cell>
          <cell r="BT2914" t="str">
            <v>NO</v>
          </cell>
          <cell r="CB2914">
            <v>0</v>
          </cell>
          <cell r="CJ2914" t="str">
            <v/>
          </cell>
        </row>
        <row r="2915">
          <cell r="A2915" t="str">
            <v>6061124639811</v>
          </cell>
          <cell r="C2915" t="str">
            <v>Dropship Order</v>
          </cell>
          <cell r="F2915" t="str">
            <v>C21035750</v>
          </cell>
          <cell r="I2915" t="str">
            <v>Out For Delivery</v>
          </cell>
          <cell r="N2915" t="str">
            <v>Reschedule</v>
          </cell>
          <cell r="O2915" t="str">
            <v>Schedule for future</v>
          </cell>
          <cell r="W2915" t="str">
            <v>D2109438101</v>
          </cell>
          <cell r="X2915" t="str">
            <v>Sikandar Ali Solangi Ameer Bux Alias Miran Solangi</v>
          </cell>
          <cell r="AL2915" t="str">
            <v>Sharai Al Mujahidin</v>
          </cell>
          <cell r="AO2915">
            <v>268.5</v>
          </cell>
          <cell r="BT2915" t="str">
            <v>NO</v>
          </cell>
          <cell r="CB2915">
            <v>2</v>
          </cell>
          <cell r="CJ2915" t="str">
            <v/>
          </cell>
        </row>
        <row r="2916">
          <cell r="A2916" t="str">
            <v>6062424770984</v>
          </cell>
          <cell r="C2916" t="str">
            <v>Dropship Order</v>
          </cell>
          <cell r="F2916" t="str">
            <v>C21035750</v>
          </cell>
          <cell r="I2916" t="str">
            <v>Out For Delivery</v>
          </cell>
          <cell r="N2916" t="str">
            <v/>
          </cell>
          <cell r="O2916" t="str">
            <v/>
          </cell>
          <cell r="W2916" t="str">
            <v>D2109438101</v>
          </cell>
          <cell r="X2916" t="str">
            <v>Sikandar Ali Solangi Ameer Bux Alias Miran Solangi</v>
          </cell>
          <cell r="AL2916" t="str">
            <v>Sharai Al Mujahidin</v>
          </cell>
          <cell r="AO2916">
            <v>189</v>
          </cell>
          <cell r="BT2916" t="str">
            <v>NO</v>
          </cell>
          <cell r="CB2916">
            <v>0</v>
          </cell>
          <cell r="CJ2916" t="str">
            <v/>
          </cell>
        </row>
        <row r="2917">
          <cell r="A2917" t="str">
            <v>6062424733149</v>
          </cell>
          <cell r="C2917" t="str">
            <v>Dropship Order</v>
          </cell>
          <cell r="F2917" t="str">
            <v>C2103785701</v>
          </cell>
          <cell r="I2917" t="str">
            <v>Out For Delivery</v>
          </cell>
          <cell r="N2917" t="str">
            <v/>
          </cell>
          <cell r="O2917" t="str">
            <v/>
          </cell>
          <cell r="W2917" t="str">
            <v>D2109438101</v>
          </cell>
          <cell r="X2917" t="str">
            <v>Sikandar Ali Solangi Ameer Bux Alias Miran Solangi</v>
          </cell>
          <cell r="AL2917" t="str">
            <v>Sharai Al Mujahidin</v>
          </cell>
          <cell r="AO2917">
            <v>254</v>
          </cell>
          <cell r="BT2917" t="str">
            <v>NO</v>
          </cell>
          <cell r="CB2917">
            <v>0</v>
          </cell>
          <cell r="CJ2917" t="str">
            <v/>
          </cell>
        </row>
        <row r="2918">
          <cell r="A2918" t="str">
            <v>6062224986018</v>
          </cell>
          <cell r="C2918" t="str">
            <v>Dropship Order</v>
          </cell>
          <cell r="F2918" t="str">
            <v>C21035750</v>
          </cell>
          <cell r="I2918" t="str">
            <v>Out For Delivery</v>
          </cell>
          <cell r="N2918" t="str">
            <v>Cancel</v>
          </cell>
          <cell r="O2918" t="str">
            <v>Doesn't Want to Give Reason</v>
          </cell>
          <cell r="W2918" t="str">
            <v>D2109438101</v>
          </cell>
          <cell r="X2918" t="str">
            <v>Sikandar Ali Solangi Ameer Bux Alias Miran Solangi</v>
          </cell>
          <cell r="AL2918" t="str">
            <v>Al Sharai' Ash Shamaliyyah</v>
          </cell>
          <cell r="AO2918">
            <v>169</v>
          </cell>
          <cell r="BT2918" t="str">
            <v>NO</v>
          </cell>
          <cell r="CB2918">
            <v>1</v>
          </cell>
          <cell r="CJ2918" t="str">
            <v/>
          </cell>
        </row>
        <row r="2919">
          <cell r="A2919" t="str">
            <v>6061924711372</v>
          </cell>
          <cell r="C2919" t="str">
            <v>Dropship Order</v>
          </cell>
          <cell r="F2919" t="str">
            <v>C2103716501</v>
          </cell>
          <cell r="I2919" t="str">
            <v>Out For Delivery</v>
          </cell>
          <cell r="N2919" t="str">
            <v>Cancel</v>
          </cell>
          <cell r="O2919" t="str">
            <v>Did Not Order</v>
          </cell>
          <cell r="W2919" t="str">
            <v>D2109438101</v>
          </cell>
          <cell r="X2919" t="str">
            <v>Sikandar Ali Solangi Ameer Bux Alias Miran Solangi</v>
          </cell>
          <cell r="AL2919" t="str">
            <v>Sharai Al Mujahidin</v>
          </cell>
          <cell r="AO2919">
            <v>150.58000000000001</v>
          </cell>
          <cell r="BT2919" t="str">
            <v>NO</v>
          </cell>
          <cell r="CB2919">
            <v>1</v>
          </cell>
          <cell r="CJ2919" t="str">
            <v>POUCH</v>
          </cell>
        </row>
        <row r="2920">
          <cell r="A2920" t="str">
            <v>6060524445848</v>
          </cell>
          <cell r="C2920" t="str">
            <v>Dropship Order</v>
          </cell>
          <cell r="F2920" t="str">
            <v>C2103716501</v>
          </cell>
          <cell r="I2920" t="str">
            <v>Out For Delivery</v>
          </cell>
          <cell r="N2920" t="str">
            <v>Reschedule</v>
          </cell>
          <cell r="O2920" t="str">
            <v>Schedule for future</v>
          </cell>
          <cell r="W2920" t="str">
            <v>D2109438101</v>
          </cell>
          <cell r="X2920" t="str">
            <v>Sikandar Ali Solangi Ameer Bux Alias Miran Solangi</v>
          </cell>
          <cell r="AL2920" t="str">
            <v>Sharai Al Mujahidin</v>
          </cell>
          <cell r="AO2920">
            <v>233.96</v>
          </cell>
          <cell r="BT2920" t="str">
            <v>NO</v>
          </cell>
          <cell r="CB2920">
            <v>2</v>
          </cell>
          <cell r="CJ2920" t="str">
            <v>POUCH</v>
          </cell>
        </row>
        <row r="2921">
          <cell r="A2921" t="str">
            <v>6062324977986</v>
          </cell>
          <cell r="C2921" t="str">
            <v>Dropship Order</v>
          </cell>
          <cell r="F2921" t="str">
            <v>C21035750</v>
          </cell>
          <cell r="I2921" t="str">
            <v>Out For Delivery</v>
          </cell>
          <cell r="N2921" t="str">
            <v>Reschedule</v>
          </cell>
          <cell r="O2921" t="str">
            <v>Schedule for future</v>
          </cell>
          <cell r="W2921" t="str">
            <v>D2105879501</v>
          </cell>
          <cell r="X2921" t="str">
            <v>AML- Rebia Abu Tahir</v>
          </cell>
          <cell r="AL2921" t="str">
            <v>Al Umrah Al Jadidah</v>
          </cell>
          <cell r="AO2921">
            <v>198</v>
          </cell>
          <cell r="BT2921" t="str">
            <v>NO</v>
          </cell>
          <cell r="CB2921">
            <v>0</v>
          </cell>
          <cell r="CJ2921" t="str">
            <v/>
          </cell>
        </row>
        <row r="2922">
          <cell r="A2922" t="str">
            <v>6062224796682</v>
          </cell>
          <cell r="C2922" t="str">
            <v>Dropship Order</v>
          </cell>
          <cell r="F2922" t="str">
            <v>C21036624</v>
          </cell>
          <cell r="I2922" t="str">
            <v>Out For Delivery</v>
          </cell>
          <cell r="N2922" t="str">
            <v>Cancel</v>
          </cell>
          <cell r="O2922" t="str">
            <v>Doesn't Want to Give Reason</v>
          </cell>
          <cell r="W2922" t="str">
            <v>D2109438101</v>
          </cell>
          <cell r="X2922" t="str">
            <v>Sikandar Ali Solangi Ameer Bux Alias Miran Solangi</v>
          </cell>
          <cell r="AL2922" t="str">
            <v>Al Sharai' Ash Shamaliyyah</v>
          </cell>
          <cell r="AO2922">
            <v>199</v>
          </cell>
          <cell r="BT2922" t="str">
            <v>NO</v>
          </cell>
          <cell r="CB2922">
            <v>1</v>
          </cell>
          <cell r="CJ2922" t="str">
            <v/>
          </cell>
        </row>
        <row r="2923">
          <cell r="A2923" t="str">
            <v>6062224962678</v>
          </cell>
          <cell r="C2923" t="str">
            <v>Dropship Order</v>
          </cell>
          <cell r="F2923" t="str">
            <v>C21036624</v>
          </cell>
          <cell r="I2923" t="str">
            <v>Out For Delivery</v>
          </cell>
          <cell r="N2923" t="str">
            <v>Reschedule</v>
          </cell>
          <cell r="O2923" t="str">
            <v>Schedule for future</v>
          </cell>
          <cell r="W2923" t="str">
            <v>D2109438101</v>
          </cell>
          <cell r="X2923" t="str">
            <v>Sikandar Ali Solangi Ameer Bux Alias Miran Solangi</v>
          </cell>
          <cell r="AL2923" t="str">
            <v>Al Sharai' Ash Shamaliyyah</v>
          </cell>
          <cell r="AO2923">
            <v>299</v>
          </cell>
          <cell r="BT2923" t="str">
            <v>NO</v>
          </cell>
          <cell r="CB2923">
            <v>2</v>
          </cell>
          <cell r="CJ2923" t="str">
            <v/>
          </cell>
        </row>
        <row r="2924">
          <cell r="A2924" t="str">
            <v>6061124188915</v>
          </cell>
          <cell r="C2924" t="str">
            <v>Dropship Order</v>
          </cell>
          <cell r="F2924" t="str">
            <v>C21035750</v>
          </cell>
          <cell r="I2924" t="str">
            <v>Out For Delivery</v>
          </cell>
          <cell r="N2924" t="str">
            <v>Reschedule</v>
          </cell>
          <cell r="O2924" t="str">
            <v>Schedule for future</v>
          </cell>
          <cell r="W2924" t="str">
            <v>D2105879501</v>
          </cell>
          <cell r="X2924" t="str">
            <v>AML- Rebia Abu Tahir</v>
          </cell>
          <cell r="AL2924" t="str">
            <v>Al Umrah Al Jadidah</v>
          </cell>
          <cell r="AO2924">
            <v>199</v>
          </cell>
          <cell r="BT2924" t="str">
            <v>NO</v>
          </cell>
          <cell r="CB2924">
            <v>3</v>
          </cell>
          <cell r="CJ2924" t="str">
            <v/>
          </cell>
        </row>
        <row r="2925">
          <cell r="A2925" t="str">
            <v>6061924448708</v>
          </cell>
          <cell r="C2925" t="str">
            <v>Dropship Order</v>
          </cell>
          <cell r="F2925" t="str">
            <v>C2103751801</v>
          </cell>
          <cell r="I2925" t="str">
            <v>Out For Delivery</v>
          </cell>
          <cell r="N2925" t="str">
            <v>Cancel</v>
          </cell>
          <cell r="O2925" t="str">
            <v>Doesn't Want to Give Reason</v>
          </cell>
          <cell r="W2925" t="str">
            <v>D2105879501</v>
          </cell>
          <cell r="X2925" t="str">
            <v>AML- Rebia Abu Tahir</v>
          </cell>
          <cell r="AL2925" t="str">
            <v>Al Umrah Al Jadidah</v>
          </cell>
          <cell r="AO2925">
            <v>290</v>
          </cell>
          <cell r="BT2925" t="str">
            <v>NO</v>
          </cell>
          <cell r="CB2925">
            <v>1</v>
          </cell>
          <cell r="CJ2925" t="str">
            <v/>
          </cell>
        </row>
        <row r="2926">
          <cell r="A2926" t="str">
            <v>6062324860103</v>
          </cell>
          <cell r="C2926" t="str">
            <v>Dropship Order</v>
          </cell>
          <cell r="F2926" t="str">
            <v>C21035750</v>
          </cell>
          <cell r="I2926" t="str">
            <v>Out For Delivery</v>
          </cell>
          <cell r="N2926" t="str">
            <v>Reschedule</v>
          </cell>
          <cell r="O2926" t="str">
            <v>Schedule for future</v>
          </cell>
          <cell r="W2926" t="str">
            <v>D2109438101</v>
          </cell>
          <cell r="X2926" t="str">
            <v>Sikandar Ali Solangi Ameer Bux Alias Miran Solangi</v>
          </cell>
          <cell r="AL2926" t="str">
            <v>Sharai Al Mujahidin</v>
          </cell>
          <cell r="AO2926">
            <v>159</v>
          </cell>
          <cell r="BT2926" t="str">
            <v>NO</v>
          </cell>
          <cell r="CB2926">
            <v>1</v>
          </cell>
          <cell r="CJ2926" t="str">
            <v/>
          </cell>
        </row>
        <row r="2927">
          <cell r="A2927" t="str">
            <v>6062024498324</v>
          </cell>
          <cell r="C2927" t="str">
            <v>Dropship Order</v>
          </cell>
          <cell r="F2927" t="str">
            <v>C21035750</v>
          </cell>
          <cell r="I2927" t="str">
            <v>Out For Delivery</v>
          </cell>
          <cell r="N2927" t="str">
            <v>Reschedule</v>
          </cell>
          <cell r="O2927" t="str">
            <v>POS Machine-Customer wants to pay by card only</v>
          </cell>
          <cell r="W2927" t="str">
            <v>D2109438101</v>
          </cell>
          <cell r="X2927" t="str">
            <v>Sikandar Ali Solangi Ameer Bux Alias Miran Solangi</v>
          </cell>
          <cell r="AL2927" t="str">
            <v>Sharai Al Mujahidin</v>
          </cell>
          <cell r="AO2927">
            <v>179</v>
          </cell>
          <cell r="BT2927" t="str">
            <v>NO</v>
          </cell>
          <cell r="CB2927">
            <v>2</v>
          </cell>
          <cell r="CJ2927" t="str">
            <v/>
          </cell>
        </row>
        <row r="2928">
          <cell r="A2928" t="str">
            <v>6062224910158</v>
          </cell>
          <cell r="C2928" t="str">
            <v>Dropship Order</v>
          </cell>
          <cell r="F2928" t="str">
            <v>C2103730101</v>
          </cell>
          <cell r="I2928" t="str">
            <v>Out For Delivery</v>
          </cell>
          <cell r="N2928" t="str">
            <v/>
          </cell>
          <cell r="O2928" t="str">
            <v/>
          </cell>
          <cell r="W2928" t="str">
            <v>D2105879501</v>
          </cell>
          <cell r="X2928" t="str">
            <v>AML- Rebia Abu Tahir</v>
          </cell>
          <cell r="AL2928" t="str">
            <v>Al Umrah Al Jadidah</v>
          </cell>
          <cell r="AO2928">
            <v>334.1</v>
          </cell>
          <cell r="BT2928" t="str">
            <v>NO</v>
          </cell>
          <cell r="CB2928">
            <v>0</v>
          </cell>
          <cell r="CJ2928" t="str">
            <v>POUCH</v>
          </cell>
        </row>
        <row r="2929">
          <cell r="A2929" t="str">
            <v>6062124155192</v>
          </cell>
          <cell r="C2929" t="str">
            <v>Dropship Order</v>
          </cell>
          <cell r="F2929" t="str">
            <v>C2103716501</v>
          </cell>
          <cell r="I2929" t="str">
            <v>Out For Delivery</v>
          </cell>
          <cell r="N2929" t="str">
            <v>Cancel</v>
          </cell>
          <cell r="O2929" t="str">
            <v>Package Discrepancy</v>
          </cell>
          <cell r="W2929" t="str">
            <v>D2105879501</v>
          </cell>
          <cell r="X2929" t="str">
            <v>AML- Rebia Abu Tahir</v>
          </cell>
          <cell r="AL2929" t="str">
            <v>Al Umrah Al Jadidah</v>
          </cell>
          <cell r="AO2929">
            <v>268.73</v>
          </cell>
          <cell r="BT2929" t="str">
            <v>NO</v>
          </cell>
          <cell r="CB2929">
            <v>1</v>
          </cell>
          <cell r="CJ2929" t="str">
            <v>POUCH</v>
          </cell>
        </row>
        <row r="2930">
          <cell r="A2930" t="str">
            <v>6062024635511</v>
          </cell>
          <cell r="C2930" t="str">
            <v>Dropship Order</v>
          </cell>
          <cell r="F2930" t="str">
            <v>C2103716501</v>
          </cell>
          <cell r="I2930" t="str">
            <v>Out For Delivery</v>
          </cell>
          <cell r="N2930" t="str">
            <v>Cancel</v>
          </cell>
          <cell r="O2930" t="str">
            <v>Doesn't Want to Give Reason</v>
          </cell>
          <cell r="W2930" t="str">
            <v>D2109438101</v>
          </cell>
          <cell r="X2930" t="str">
            <v>Sikandar Ali Solangi Ameer Bux Alias Miran Solangi</v>
          </cell>
          <cell r="AL2930" t="str">
            <v>Sharai Al Mujahidin</v>
          </cell>
          <cell r="AO2930">
            <v>198.85</v>
          </cell>
          <cell r="BT2930" t="str">
            <v>NO</v>
          </cell>
          <cell r="CB2930">
            <v>1</v>
          </cell>
          <cell r="CJ2930" t="str">
            <v>POUCH</v>
          </cell>
        </row>
        <row r="2931">
          <cell r="A2931" t="str">
            <v>6062224281661</v>
          </cell>
          <cell r="C2931" t="str">
            <v>Dropship Order</v>
          </cell>
          <cell r="F2931" t="str">
            <v>C2103730101</v>
          </cell>
          <cell r="I2931" t="str">
            <v>Out For Delivery</v>
          </cell>
          <cell r="N2931" t="str">
            <v>Reschedule</v>
          </cell>
          <cell r="O2931" t="str">
            <v>Schedule for future</v>
          </cell>
          <cell r="W2931" t="str">
            <v>D2105879501</v>
          </cell>
          <cell r="X2931" t="str">
            <v>AML- Rebia Abu Tahir</v>
          </cell>
          <cell r="AL2931" t="str">
            <v>Al Umrah Al Jadidah</v>
          </cell>
          <cell r="AO2931">
            <v>403.38</v>
          </cell>
          <cell r="BT2931" t="str">
            <v>NO</v>
          </cell>
          <cell r="CB2931">
            <v>0</v>
          </cell>
          <cell r="CJ2931" t="str">
            <v>POUCH</v>
          </cell>
        </row>
        <row r="2932">
          <cell r="A2932" t="str">
            <v>6061524618648</v>
          </cell>
          <cell r="C2932" t="str">
            <v>Dropship Order</v>
          </cell>
          <cell r="F2932" t="str">
            <v>C21035750</v>
          </cell>
          <cell r="I2932" t="str">
            <v>Out For Delivery</v>
          </cell>
          <cell r="N2932" t="str">
            <v>Reschedule</v>
          </cell>
          <cell r="O2932" t="str">
            <v>Schedule for future</v>
          </cell>
          <cell r="W2932" t="str">
            <v>D2109438101</v>
          </cell>
          <cell r="X2932" t="str">
            <v>Sikandar Ali Solangi Ameer Bux Alias Miran Solangi</v>
          </cell>
          <cell r="AL2932" t="str">
            <v>Al Sharai' Ash Shamaliyyah</v>
          </cell>
          <cell r="AO2932">
            <v>399</v>
          </cell>
          <cell r="BT2932" t="str">
            <v>NO</v>
          </cell>
          <cell r="CB2932">
            <v>3</v>
          </cell>
          <cell r="CJ2932" t="str">
            <v/>
          </cell>
        </row>
        <row r="2933">
          <cell r="A2933" t="str">
            <v>6062224395067</v>
          </cell>
          <cell r="C2933" t="str">
            <v>Dropship Order</v>
          </cell>
          <cell r="F2933" t="str">
            <v>C2103730101</v>
          </cell>
          <cell r="I2933" t="str">
            <v>Out For Delivery</v>
          </cell>
          <cell r="N2933" t="str">
            <v/>
          </cell>
          <cell r="O2933" t="str">
            <v/>
          </cell>
          <cell r="W2933" t="str">
            <v>D2105879501</v>
          </cell>
          <cell r="X2933" t="str">
            <v>AML- Rebia Abu Tahir</v>
          </cell>
          <cell r="AL2933" t="str">
            <v>Al Umrah Al Jadidah</v>
          </cell>
          <cell r="AO2933">
            <v>335.99</v>
          </cell>
          <cell r="BT2933" t="str">
            <v>NO</v>
          </cell>
          <cell r="CB2933">
            <v>0</v>
          </cell>
          <cell r="CJ2933" t="str">
            <v>POUCH</v>
          </cell>
        </row>
        <row r="2934">
          <cell r="A2934" t="str">
            <v>6062424482261</v>
          </cell>
          <cell r="C2934" t="str">
            <v>Dropship Order</v>
          </cell>
          <cell r="F2934" t="str">
            <v>C21035750</v>
          </cell>
          <cell r="I2934" t="str">
            <v>Out For Delivery</v>
          </cell>
          <cell r="N2934" t="str">
            <v/>
          </cell>
          <cell r="O2934" t="str">
            <v/>
          </cell>
          <cell r="W2934" t="str">
            <v>D2109438101</v>
          </cell>
          <cell r="X2934" t="str">
            <v>Sikandar Ali Solangi Ameer Bux Alias Miran Solangi</v>
          </cell>
          <cell r="AL2934" t="str">
            <v>Sharai Al Mujahidin</v>
          </cell>
          <cell r="AO2934">
            <v>227</v>
          </cell>
          <cell r="BT2934" t="str">
            <v>NO</v>
          </cell>
          <cell r="CB2934">
            <v>0</v>
          </cell>
          <cell r="CJ2934" t="str">
            <v/>
          </cell>
        </row>
        <row r="2935">
          <cell r="A2935" t="str">
            <v>6061924898511</v>
          </cell>
          <cell r="C2935" t="str">
            <v>Dropship Order</v>
          </cell>
          <cell r="F2935" t="str">
            <v>C2103730101</v>
          </cell>
          <cell r="I2935" t="str">
            <v>Out For Delivery</v>
          </cell>
          <cell r="N2935" t="str">
            <v>Cancel</v>
          </cell>
          <cell r="O2935" t="str">
            <v>Doesn't Want to Give Reason</v>
          </cell>
          <cell r="W2935" t="str">
            <v>D2105879501</v>
          </cell>
          <cell r="X2935" t="str">
            <v>AML- Rebia Abu Tahir</v>
          </cell>
          <cell r="AL2935" t="str">
            <v>Al Umrah Al Jadidah</v>
          </cell>
          <cell r="AO2935">
            <v>172.3</v>
          </cell>
          <cell r="BT2935" t="str">
            <v>NO</v>
          </cell>
          <cell r="CB2935">
            <v>1</v>
          </cell>
          <cell r="CJ2935" t="str">
            <v>POUCH</v>
          </cell>
        </row>
        <row r="2936">
          <cell r="A2936" t="str">
            <v>6061124368350</v>
          </cell>
          <cell r="C2936" t="str">
            <v>Dropship Order</v>
          </cell>
          <cell r="F2936" t="str">
            <v>C2103716501</v>
          </cell>
          <cell r="I2936" t="str">
            <v>Out For Delivery</v>
          </cell>
          <cell r="N2936" t="str">
            <v>Cancel</v>
          </cell>
          <cell r="O2936" t="str">
            <v>Doesn't Want to Give Reason</v>
          </cell>
          <cell r="W2936" t="str">
            <v>D2105879501</v>
          </cell>
          <cell r="X2936" t="str">
            <v>AML- Rebia Abu Tahir</v>
          </cell>
          <cell r="AL2936" t="str">
            <v>An Nawwariyyah</v>
          </cell>
          <cell r="AO2936">
            <v>391.55</v>
          </cell>
          <cell r="BT2936" t="str">
            <v>NO</v>
          </cell>
          <cell r="CB2936">
            <v>3</v>
          </cell>
          <cell r="CJ2936" t="str">
            <v>POUCH</v>
          </cell>
        </row>
        <row r="2937">
          <cell r="A2937" t="str">
            <v>6061324835626</v>
          </cell>
          <cell r="C2937" t="str">
            <v>Dropship Order</v>
          </cell>
          <cell r="F2937" t="str">
            <v>C21036624</v>
          </cell>
          <cell r="I2937" t="str">
            <v>Out For Delivery</v>
          </cell>
          <cell r="N2937" t="str">
            <v>Reschedule</v>
          </cell>
          <cell r="O2937" t="str">
            <v>Schedule for future</v>
          </cell>
          <cell r="W2937" t="str">
            <v>D2109438101</v>
          </cell>
          <cell r="X2937" t="str">
            <v>Sikandar Ali Solangi Ameer Bux Alias Miran Solangi</v>
          </cell>
          <cell r="AL2937" t="str">
            <v>Ar Rashidiyyah</v>
          </cell>
          <cell r="AO2937">
            <v>189</v>
          </cell>
          <cell r="BT2937" t="str">
            <v>NO</v>
          </cell>
          <cell r="CB2937">
            <v>3</v>
          </cell>
          <cell r="CJ2937" t="str">
            <v/>
          </cell>
        </row>
        <row r="2938">
          <cell r="A2938" t="str">
            <v>6061924907282</v>
          </cell>
          <cell r="C2938" t="str">
            <v>Dropship Order</v>
          </cell>
          <cell r="F2938" t="str">
            <v>C2103730101</v>
          </cell>
          <cell r="I2938" t="str">
            <v>Out For Delivery</v>
          </cell>
          <cell r="N2938" t="str">
            <v>Reschedule</v>
          </cell>
          <cell r="O2938" t="str">
            <v>Schedule for future</v>
          </cell>
          <cell r="W2938" t="str">
            <v>D2105879501</v>
          </cell>
          <cell r="X2938" t="str">
            <v>AML- Rebia Abu Tahir</v>
          </cell>
          <cell r="AL2938" t="str">
            <v>Al Umrah Al Jadidah</v>
          </cell>
          <cell r="AO2938">
            <v>132.18</v>
          </cell>
          <cell r="BT2938" t="str">
            <v>NO</v>
          </cell>
          <cell r="CB2938">
            <v>3</v>
          </cell>
          <cell r="CJ2938" t="str">
            <v>POUCH</v>
          </cell>
        </row>
        <row r="2939">
          <cell r="A2939" t="str">
            <v>6061924488901</v>
          </cell>
          <cell r="C2939" t="str">
            <v>Dropship Order</v>
          </cell>
          <cell r="F2939" t="str">
            <v>C2103730101</v>
          </cell>
          <cell r="I2939" t="str">
            <v>Out For Delivery</v>
          </cell>
          <cell r="N2939" t="str">
            <v>Reschedule</v>
          </cell>
          <cell r="O2939" t="str">
            <v>Schedule for future</v>
          </cell>
          <cell r="W2939" t="str">
            <v>D2105879501</v>
          </cell>
          <cell r="X2939" t="str">
            <v>AML- Rebia Abu Tahir</v>
          </cell>
          <cell r="AL2939" t="str">
            <v>Walyal Ahd Dist.</v>
          </cell>
          <cell r="AO2939">
            <v>579.30999999999995</v>
          </cell>
          <cell r="BT2939" t="str">
            <v>NO</v>
          </cell>
          <cell r="CB2939">
            <v>2</v>
          </cell>
          <cell r="CJ2939" t="str">
            <v>POUCH</v>
          </cell>
        </row>
        <row r="2940">
          <cell r="A2940" t="str">
            <v>6062324200865</v>
          </cell>
          <cell r="C2940" t="str">
            <v>Dropship Order</v>
          </cell>
          <cell r="F2940" t="str">
            <v>C2107346</v>
          </cell>
          <cell r="I2940" t="str">
            <v>Out For Delivery</v>
          </cell>
          <cell r="N2940" t="str">
            <v>Cancel</v>
          </cell>
          <cell r="O2940" t="str">
            <v>Doesn't Want to Give Reason</v>
          </cell>
          <cell r="W2940" t="str">
            <v>D2109438101</v>
          </cell>
          <cell r="X2940" t="str">
            <v>Sikandar Ali Solangi Ameer Bux Alias Miran Solangi</v>
          </cell>
          <cell r="AL2940" t="str">
            <v>Sharai Al Mujahidin</v>
          </cell>
          <cell r="AO2940">
            <v>400</v>
          </cell>
          <cell r="BT2940" t="str">
            <v>NO</v>
          </cell>
          <cell r="CB2940">
            <v>1</v>
          </cell>
          <cell r="CJ2940" t="str">
            <v/>
          </cell>
        </row>
        <row r="2941">
          <cell r="A2941" t="str">
            <v>6061924119290</v>
          </cell>
          <cell r="C2941" t="str">
            <v>Dropship Order</v>
          </cell>
          <cell r="F2941" t="str">
            <v>C21036624</v>
          </cell>
          <cell r="I2941" t="str">
            <v>Out For Delivery</v>
          </cell>
          <cell r="N2941" t="str">
            <v>Reschedule</v>
          </cell>
          <cell r="O2941" t="str">
            <v>Schedule for future</v>
          </cell>
          <cell r="W2941" t="str">
            <v>D2109438101</v>
          </cell>
          <cell r="X2941" t="str">
            <v>Sikandar Ali Solangi Ameer Bux Alias Miran Solangi</v>
          </cell>
          <cell r="AL2941" t="str">
            <v>Al Sharai' Ash Shamaliyyah</v>
          </cell>
          <cell r="AO2941">
            <v>200</v>
          </cell>
          <cell r="BT2941" t="str">
            <v>NO</v>
          </cell>
          <cell r="CB2941">
            <v>1</v>
          </cell>
          <cell r="CJ2941" t="str">
            <v/>
          </cell>
        </row>
        <row r="2942">
          <cell r="A2942" t="str">
            <v>6061524637956</v>
          </cell>
          <cell r="C2942" t="str">
            <v>Dropship Order</v>
          </cell>
          <cell r="F2942" t="str">
            <v>C2103716501</v>
          </cell>
          <cell r="I2942" t="str">
            <v>Out For Delivery</v>
          </cell>
          <cell r="N2942" t="str">
            <v>Reschedule</v>
          </cell>
          <cell r="O2942" t="str">
            <v>Schedule for future</v>
          </cell>
          <cell r="W2942" t="str">
            <v>D2109438101</v>
          </cell>
          <cell r="X2942" t="str">
            <v>Sikandar Ali Solangi Ameer Bux Alias Miran Solangi</v>
          </cell>
          <cell r="AL2942" t="str">
            <v>Al Ju'ranah</v>
          </cell>
          <cell r="AO2942">
            <v>535.55999999999995</v>
          </cell>
          <cell r="BT2942" t="str">
            <v>NO</v>
          </cell>
          <cell r="CB2942">
            <v>2</v>
          </cell>
          <cell r="CJ2942" t="str">
            <v>POUCH</v>
          </cell>
        </row>
        <row r="2943">
          <cell r="A2943" t="str">
            <v>6061924955065</v>
          </cell>
          <cell r="C2943" t="str">
            <v>Dropship Order</v>
          </cell>
          <cell r="F2943" t="str">
            <v>C2103730101</v>
          </cell>
          <cell r="I2943" t="str">
            <v>Out For Delivery</v>
          </cell>
          <cell r="N2943" t="str">
            <v>Reschedule</v>
          </cell>
          <cell r="O2943" t="str">
            <v>Schedule for future</v>
          </cell>
          <cell r="W2943" t="str">
            <v>D2105879501</v>
          </cell>
          <cell r="X2943" t="str">
            <v>AML- Rebia Abu Tahir</v>
          </cell>
          <cell r="AL2943" t="str">
            <v>Al Umrah Al Jadidah</v>
          </cell>
          <cell r="AO2943">
            <v>204.64</v>
          </cell>
          <cell r="BT2943" t="str">
            <v>NO</v>
          </cell>
          <cell r="CB2943">
            <v>3</v>
          </cell>
          <cell r="CJ2943" t="str">
            <v>POUCH</v>
          </cell>
        </row>
        <row r="2944">
          <cell r="A2944" t="str">
            <v>6062024841477</v>
          </cell>
          <cell r="C2944" t="str">
            <v>Dropship Order</v>
          </cell>
          <cell r="F2944" t="str">
            <v>C21036624</v>
          </cell>
          <cell r="I2944" t="str">
            <v>Out For Delivery</v>
          </cell>
          <cell r="N2944" t="str">
            <v>Reschedule</v>
          </cell>
          <cell r="O2944" t="str">
            <v>Schedule for future</v>
          </cell>
          <cell r="W2944" t="str">
            <v>D2109438101</v>
          </cell>
          <cell r="X2944" t="str">
            <v>Sikandar Ali Solangi Ameer Bux Alias Miran Solangi</v>
          </cell>
          <cell r="AL2944" t="str">
            <v>Al Ju'ranah</v>
          </cell>
          <cell r="AO2944">
            <v>199</v>
          </cell>
          <cell r="BT2944" t="str">
            <v>NO</v>
          </cell>
          <cell r="CB2944">
            <v>2</v>
          </cell>
          <cell r="CJ2944" t="str">
            <v/>
          </cell>
        </row>
        <row r="2945">
          <cell r="A2945" t="str">
            <v>6061024488152</v>
          </cell>
          <cell r="C2945" t="str">
            <v>Dropship Order</v>
          </cell>
          <cell r="F2945" t="str">
            <v>C21036624</v>
          </cell>
          <cell r="I2945" t="str">
            <v>Out For Delivery</v>
          </cell>
          <cell r="N2945" t="str">
            <v>Reschedule</v>
          </cell>
          <cell r="O2945" t="str">
            <v>Schedule for future</v>
          </cell>
          <cell r="W2945" t="str">
            <v>D2109438101</v>
          </cell>
          <cell r="X2945" t="str">
            <v>Sikandar Ali Solangi Ameer Bux Alias Miran Solangi</v>
          </cell>
          <cell r="AL2945" t="str">
            <v>Al Sharai' Ash Shamaliyyah</v>
          </cell>
          <cell r="AO2945">
            <v>199</v>
          </cell>
          <cell r="BT2945" t="str">
            <v>NO</v>
          </cell>
          <cell r="CB2945">
            <v>3</v>
          </cell>
          <cell r="CJ2945" t="str">
            <v/>
          </cell>
        </row>
        <row r="2946">
          <cell r="A2946" t="str">
            <v>6061924314745</v>
          </cell>
          <cell r="C2946" t="str">
            <v>Dropship Order</v>
          </cell>
          <cell r="F2946" t="str">
            <v>C21036624</v>
          </cell>
          <cell r="I2946" t="str">
            <v>Out For Delivery</v>
          </cell>
          <cell r="N2946" t="str">
            <v>Reschedule</v>
          </cell>
          <cell r="O2946" t="str">
            <v>Schedule for future</v>
          </cell>
          <cell r="W2946" t="str">
            <v>D2109438101</v>
          </cell>
          <cell r="X2946" t="str">
            <v>Sikandar Ali Solangi Ameer Bux Alias Miran Solangi</v>
          </cell>
          <cell r="AL2946" t="str">
            <v>Al Ju'ranah</v>
          </cell>
          <cell r="AO2946">
            <v>189</v>
          </cell>
          <cell r="BT2946" t="str">
            <v>NO</v>
          </cell>
          <cell r="CB2946">
            <v>2</v>
          </cell>
          <cell r="CJ2946" t="str">
            <v/>
          </cell>
        </row>
        <row r="2947">
          <cell r="A2947" t="str">
            <v>6062224402296</v>
          </cell>
          <cell r="C2947" t="str">
            <v>Dropship Order</v>
          </cell>
          <cell r="F2947" t="str">
            <v>C21036624</v>
          </cell>
          <cell r="I2947" t="str">
            <v>Out For Delivery</v>
          </cell>
          <cell r="N2947" t="str">
            <v>Reschedule</v>
          </cell>
          <cell r="O2947" t="str">
            <v>Schedule for future</v>
          </cell>
          <cell r="W2947" t="str">
            <v>D2109438101</v>
          </cell>
          <cell r="X2947" t="str">
            <v>Sikandar Ali Solangi Ameer Bux Alias Miran Solangi</v>
          </cell>
          <cell r="AL2947" t="str">
            <v>Al Ju'ranah</v>
          </cell>
          <cell r="AO2947">
            <v>249</v>
          </cell>
          <cell r="BT2947" t="str">
            <v>NO</v>
          </cell>
          <cell r="CB2947">
            <v>2</v>
          </cell>
          <cell r="CJ2947" t="str">
            <v/>
          </cell>
        </row>
        <row r="2948">
          <cell r="A2948" t="str">
            <v>6062024777803</v>
          </cell>
          <cell r="C2948" t="str">
            <v>Dropship Order</v>
          </cell>
          <cell r="F2948" t="str">
            <v>C2103730101</v>
          </cell>
          <cell r="I2948" t="str">
            <v>Out For Delivery</v>
          </cell>
          <cell r="N2948" t="str">
            <v>Review</v>
          </cell>
          <cell r="O2948" t="str">
            <v>Customer Wants to Change Location</v>
          </cell>
          <cell r="W2948" t="str">
            <v>D2109438101</v>
          </cell>
          <cell r="X2948" t="str">
            <v>Sikandar Ali Solangi Ameer Bux Alias Miran Solangi</v>
          </cell>
          <cell r="AL2948" t="str">
            <v>Al Ju'ranah</v>
          </cell>
          <cell r="AO2948">
            <v>124.26</v>
          </cell>
          <cell r="BT2948" t="str">
            <v>NO</v>
          </cell>
          <cell r="CB2948">
            <v>1</v>
          </cell>
          <cell r="CJ2948" t="str">
            <v>POUCH</v>
          </cell>
        </row>
        <row r="2949">
          <cell r="A2949" t="str">
            <v>6060724970202</v>
          </cell>
          <cell r="C2949" t="str">
            <v>Dropship Order</v>
          </cell>
          <cell r="F2949" t="str">
            <v>C21036106</v>
          </cell>
          <cell r="I2949" t="str">
            <v>Out For Delivery</v>
          </cell>
          <cell r="N2949" t="str">
            <v>Undelivered</v>
          </cell>
          <cell r="O2949" t="str">
            <v xml:space="preserve">NDR Condition, can not been scheduled </v>
          </cell>
          <cell r="W2949" t="str">
            <v>D2109438101</v>
          </cell>
          <cell r="X2949" t="str">
            <v>Sikandar Ali Solangi Ameer Bux Alias Miran Solangi</v>
          </cell>
          <cell r="AL2949" t="str">
            <v>Al Ju'ranah</v>
          </cell>
          <cell r="AO2949">
            <v>208</v>
          </cell>
          <cell r="BT2949" t="str">
            <v>NO</v>
          </cell>
          <cell r="CB2949">
            <v>4</v>
          </cell>
          <cell r="CJ2949" t="str">
            <v/>
          </cell>
        </row>
        <row r="2950">
          <cell r="A2950" t="str">
            <v>6060824596295</v>
          </cell>
          <cell r="C2950" t="str">
            <v>Dropship Order</v>
          </cell>
          <cell r="F2950" t="str">
            <v>C21036106</v>
          </cell>
          <cell r="I2950" t="str">
            <v>Out For Delivery</v>
          </cell>
          <cell r="N2950" t="str">
            <v>Reschedule</v>
          </cell>
          <cell r="O2950" t="str">
            <v>Schedule for future</v>
          </cell>
          <cell r="W2950" t="str">
            <v>D2109438101</v>
          </cell>
          <cell r="X2950" t="str">
            <v>Sikandar Ali Solangi Ameer Bux Alias Miran Solangi</v>
          </cell>
          <cell r="AL2950" t="str">
            <v>Al Ju'ranah</v>
          </cell>
          <cell r="AO2950">
            <v>89</v>
          </cell>
          <cell r="BT2950" t="str">
            <v>NO</v>
          </cell>
          <cell r="CB2950">
            <v>3</v>
          </cell>
          <cell r="CJ2950" t="str">
            <v/>
          </cell>
        </row>
        <row r="2951">
          <cell r="A2951" t="str">
            <v>6062124105555</v>
          </cell>
          <cell r="C2951" t="str">
            <v>Dropship Order</v>
          </cell>
          <cell r="F2951" t="str">
            <v>C2103730101</v>
          </cell>
          <cell r="I2951" t="str">
            <v>Delivered</v>
          </cell>
          <cell r="N2951" t="str">
            <v/>
          </cell>
          <cell r="O2951" t="str">
            <v/>
          </cell>
          <cell r="W2951" t="str">
            <v>D2105879501</v>
          </cell>
          <cell r="X2951" t="str">
            <v>AML- Rebia Abu Tahir</v>
          </cell>
          <cell r="AL2951" t="str">
            <v>Al Umrah Al Jadidah</v>
          </cell>
          <cell r="AO2951">
            <v>0</v>
          </cell>
          <cell r="BT2951" t="str">
            <v>YES</v>
          </cell>
          <cell r="CB2951">
            <v>1</v>
          </cell>
          <cell r="CJ2951" t="str">
            <v>POUCH</v>
          </cell>
        </row>
        <row r="2952">
          <cell r="A2952" t="str">
            <v>6062324100616</v>
          </cell>
          <cell r="C2952" t="str">
            <v>Dropship Order</v>
          </cell>
          <cell r="F2952" t="str">
            <v>C21036593</v>
          </cell>
          <cell r="I2952" t="str">
            <v>Out For Delivery</v>
          </cell>
          <cell r="N2952" t="str">
            <v/>
          </cell>
          <cell r="O2952" t="str">
            <v/>
          </cell>
          <cell r="W2952" t="str">
            <v>D2109438101</v>
          </cell>
          <cell r="X2952" t="str">
            <v>Sikandar Ali Solangi Ameer Bux Alias Miran Solangi</v>
          </cell>
          <cell r="AL2952" t="str">
            <v>Al Ju'ranah</v>
          </cell>
          <cell r="AO2952">
            <v>199</v>
          </cell>
          <cell r="BT2952" t="str">
            <v>NO</v>
          </cell>
          <cell r="CB2952">
            <v>0</v>
          </cell>
          <cell r="CJ2952" t="str">
            <v/>
          </cell>
        </row>
        <row r="2953">
          <cell r="A2953" t="str">
            <v>6061924840752</v>
          </cell>
          <cell r="C2953" t="str">
            <v>Dropship Order</v>
          </cell>
          <cell r="F2953" t="str">
            <v>C2105157</v>
          </cell>
          <cell r="I2953" t="str">
            <v>Out For Delivery</v>
          </cell>
          <cell r="N2953" t="str">
            <v>Cancel</v>
          </cell>
          <cell r="O2953" t="str">
            <v>Doesn't Want to Give Reason</v>
          </cell>
          <cell r="W2953" t="str">
            <v>D2105879501</v>
          </cell>
          <cell r="X2953" t="str">
            <v>AML- Rebia Abu Tahir</v>
          </cell>
          <cell r="AL2953" t="str">
            <v>Alawali</v>
          </cell>
          <cell r="AO2953">
            <v>0</v>
          </cell>
          <cell r="BT2953" t="str">
            <v>NO</v>
          </cell>
          <cell r="CB2953">
            <v>2</v>
          </cell>
          <cell r="CJ2953" t="str">
            <v/>
          </cell>
        </row>
        <row r="2954">
          <cell r="A2954" t="str">
            <v>6062124818660</v>
          </cell>
          <cell r="C2954" t="str">
            <v>Dropship Order</v>
          </cell>
          <cell r="F2954" t="str">
            <v>C2103730101</v>
          </cell>
          <cell r="I2954" t="str">
            <v>Delivered</v>
          </cell>
          <cell r="N2954" t="str">
            <v/>
          </cell>
          <cell r="O2954" t="str">
            <v/>
          </cell>
          <cell r="W2954" t="str">
            <v>D2105879501</v>
          </cell>
          <cell r="X2954" t="str">
            <v>AML- Rebia Abu Tahir</v>
          </cell>
          <cell r="AL2954" t="str">
            <v>An Nawwariyyah</v>
          </cell>
          <cell r="AO2954">
            <v>0</v>
          </cell>
          <cell r="BT2954" t="str">
            <v>YES</v>
          </cell>
          <cell r="CB2954">
            <v>1</v>
          </cell>
          <cell r="CJ2954" t="str">
            <v>POUCH</v>
          </cell>
        </row>
        <row r="2955">
          <cell r="A2955" t="str">
            <v>6062224977341</v>
          </cell>
          <cell r="C2955" t="str">
            <v>Dropship Order</v>
          </cell>
          <cell r="F2955" t="str">
            <v>C2103730101</v>
          </cell>
          <cell r="I2955" t="str">
            <v>Delivered</v>
          </cell>
          <cell r="N2955" t="str">
            <v/>
          </cell>
          <cell r="O2955" t="str">
            <v/>
          </cell>
          <cell r="W2955" t="str">
            <v>D2105879501</v>
          </cell>
          <cell r="X2955" t="str">
            <v>AML- Rebia Abu Tahir</v>
          </cell>
          <cell r="AL2955" t="str">
            <v>Al Umrah Al Jadidah</v>
          </cell>
          <cell r="AO2955">
            <v>0</v>
          </cell>
          <cell r="BT2955" t="str">
            <v>YES</v>
          </cell>
          <cell r="CB2955">
            <v>1</v>
          </cell>
          <cell r="CJ2955" t="str">
            <v>POUCH</v>
          </cell>
        </row>
        <row r="2956">
          <cell r="A2956" t="str">
            <v>6062124719581</v>
          </cell>
          <cell r="C2956" t="str">
            <v>Dropship Order</v>
          </cell>
          <cell r="F2956" t="str">
            <v>C2103730101</v>
          </cell>
          <cell r="I2956" t="str">
            <v>Out For Delivery</v>
          </cell>
          <cell r="N2956" t="str">
            <v>Reschedule</v>
          </cell>
          <cell r="O2956" t="str">
            <v>Schedule for future</v>
          </cell>
          <cell r="W2956" t="str">
            <v>D2109438101</v>
          </cell>
          <cell r="X2956" t="str">
            <v>Sikandar Ali Solangi Ameer Bux Alias Miran Solangi</v>
          </cell>
          <cell r="AL2956" t="str">
            <v>Sharai Al Mujahidin</v>
          </cell>
          <cell r="AO2956">
            <v>150.97999999999999</v>
          </cell>
          <cell r="BT2956" t="str">
            <v>NO</v>
          </cell>
          <cell r="CB2956">
            <v>1</v>
          </cell>
          <cell r="CJ2956" t="str">
            <v>POUCH</v>
          </cell>
        </row>
        <row r="2957">
          <cell r="A2957" t="str">
            <v>6062024304363</v>
          </cell>
          <cell r="C2957" t="str">
            <v>Dropship Order</v>
          </cell>
          <cell r="F2957" t="str">
            <v>C2103730101</v>
          </cell>
          <cell r="I2957" t="str">
            <v>Out For Delivery</v>
          </cell>
          <cell r="N2957" t="str">
            <v>Reschedule</v>
          </cell>
          <cell r="O2957" t="str">
            <v>Schedule for future</v>
          </cell>
          <cell r="W2957" t="str">
            <v>D2105879501</v>
          </cell>
          <cell r="X2957" t="str">
            <v>AML- Rebia Abu Tahir</v>
          </cell>
          <cell r="AL2957" t="str">
            <v>An Nawwariyah</v>
          </cell>
          <cell r="AO2957">
            <v>0</v>
          </cell>
          <cell r="BT2957" t="str">
            <v>NO</v>
          </cell>
          <cell r="CB2957">
            <v>2</v>
          </cell>
          <cell r="CJ2957" t="str">
            <v>POUCH</v>
          </cell>
        </row>
        <row r="2958">
          <cell r="A2958" t="str">
            <v>6062224360460</v>
          </cell>
          <cell r="C2958" t="str">
            <v>Dropship Order</v>
          </cell>
          <cell r="F2958" t="str">
            <v>C2103730101</v>
          </cell>
          <cell r="I2958" t="str">
            <v>Out For Delivery</v>
          </cell>
          <cell r="N2958" t="str">
            <v/>
          </cell>
          <cell r="O2958" t="str">
            <v/>
          </cell>
          <cell r="W2958" t="str">
            <v>D2109438101</v>
          </cell>
          <cell r="X2958" t="str">
            <v>Sikandar Ali Solangi Ameer Bux Alias Miran Solangi</v>
          </cell>
          <cell r="AL2958" t="str">
            <v>Sharai Al Mujahidin</v>
          </cell>
          <cell r="AO2958">
            <v>22.5</v>
          </cell>
          <cell r="BT2958" t="str">
            <v>NO</v>
          </cell>
          <cell r="CB2958">
            <v>0</v>
          </cell>
          <cell r="CJ2958" t="str">
            <v>POUCH</v>
          </cell>
        </row>
        <row r="2959">
          <cell r="A2959" t="str">
            <v>6062424264150</v>
          </cell>
          <cell r="C2959" t="str">
            <v>Reverse Pickup(Return &amp; Refund)</v>
          </cell>
          <cell r="F2959" t="str">
            <v>C21036226</v>
          </cell>
          <cell r="I2959" t="str">
            <v>Out For Delivery</v>
          </cell>
          <cell r="N2959" t="str">
            <v>Reschedule</v>
          </cell>
          <cell r="O2959" t="str">
            <v>send schedule message</v>
          </cell>
          <cell r="W2959" t="str">
            <v>D2109438101</v>
          </cell>
          <cell r="X2959" t="str">
            <v>Sikandar Ali Solangi Ameer Bux Alias Miran Solangi</v>
          </cell>
          <cell r="AL2959" t="str">
            <v>Sharai Al Mujahidin</v>
          </cell>
          <cell r="AO2959">
            <v>0</v>
          </cell>
          <cell r="BT2959" t="str">
            <v>NO</v>
          </cell>
          <cell r="CB2959">
            <v>1</v>
          </cell>
          <cell r="CJ2959" t="str">
            <v/>
          </cell>
        </row>
        <row r="2960">
          <cell r="A2960" t="str">
            <v>6062424391766</v>
          </cell>
          <cell r="C2960" t="str">
            <v>Reverse Pickup(Return &amp; Refund)</v>
          </cell>
          <cell r="F2960" t="str">
            <v>C21036226</v>
          </cell>
          <cell r="I2960" t="str">
            <v>Out For Delivery</v>
          </cell>
          <cell r="N2960" t="str">
            <v>Reschedule</v>
          </cell>
          <cell r="O2960" t="str">
            <v>send schedule message</v>
          </cell>
          <cell r="W2960" t="str">
            <v>D2109438101</v>
          </cell>
          <cell r="X2960" t="str">
            <v>Sikandar Ali Solangi Ameer Bux Alias Miran Solangi</v>
          </cell>
          <cell r="AL2960" t="str">
            <v>Sharai Al Mujahidin</v>
          </cell>
          <cell r="AO2960">
            <v>0</v>
          </cell>
          <cell r="BT2960" t="str">
            <v>NO</v>
          </cell>
          <cell r="CB2960">
            <v>1</v>
          </cell>
          <cell r="CJ2960" t="str">
            <v/>
          </cell>
        </row>
        <row r="2961">
          <cell r="A2961" t="str">
            <v>6062424993402</v>
          </cell>
          <cell r="C2961" t="str">
            <v>Reverse Pickup(Return &amp; Refund)</v>
          </cell>
          <cell r="F2961" t="str">
            <v>C21036226</v>
          </cell>
          <cell r="I2961" t="str">
            <v>Out For Delivery</v>
          </cell>
          <cell r="N2961" t="str">
            <v>No Answer</v>
          </cell>
          <cell r="O2961" t="str">
            <v>Switched Off</v>
          </cell>
          <cell r="W2961" t="str">
            <v>D2109438101</v>
          </cell>
          <cell r="X2961" t="str">
            <v>Sikandar Ali Solangi Ameer Bux Alias Miran Solangi</v>
          </cell>
          <cell r="AL2961" t="str">
            <v>Sharai Al Mujahidin</v>
          </cell>
          <cell r="AO2961">
            <v>0</v>
          </cell>
          <cell r="BT2961" t="str">
            <v>NO</v>
          </cell>
          <cell r="CB2961">
            <v>1</v>
          </cell>
          <cell r="CJ2961" t="str">
            <v/>
          </cell>
        </row>
        <row r="2962">
          <cell r="A2962" t="str">
            <v>6062424789343</v>
          </cell>
          <cell r="C2962" t="str">
            <v>Reverse Pickup(Return &amp; Refund)</v>
          </cell>
          <cell r="F2962" t="str">
            <v>C21036226</v>
          </cell>
          <cell r="I2962" t="str">
            <v>Out For Delivery</v>
          </cell>
          <cell r="N2962" t="str">
            <v>Uncontactable</v>
          </cell>
          <cell r="O2962" t="str">
            <v>No Answer</v>
          </cell>
          <cell r="W2962" t="str">
            <v>D2109438101</v>
          </cell>
          <cell r="X2962" t="str">
            <v>Sikandar Ali Solangi Ameer Bux Alias Miran Solangi</v>
          </cell>
          <cell r="AL2962" t="str">
            <v>Sharai Al Mujahidin</v>
          </cell>
          <cell r="AO2962">
            <v>0</v>
          </cell>
          <cell r="BT2962" t="str">
            <v>NO</v>
          </cell>
          <cell r="CB2962">
            <v>1</v>
          </cell>
          <cell r="CJ2962" t="str">
            <v/>
          </cell>
        </row>
        <row r="2963">
          <cell r="A2963" t="str">
            <v>6062424781804</v>
          </cell>
          <cell r="C2963" t="str">
            <v>Reverse Pickup(Return &amp; Refund)</v>
          </cell>
          <cell r="F2963" t="str">
            <v>C21036226</v>
          </cell>
          <cell r="I2963" t="str">
            <v>Out For Delivery</v>
          </cell>
          <cell r="N2963" t="str">
            <v>Uncontactable</v>
          </cell>
          <cell r="O2963" t="str">
            <v>No Answer</v>
          </cell>
          <cell r="W2963" t="str">
            <v>D2109438101</v>
          </cell>
          <cell r="X2963" t="str">
            <v>Sikandar Ali Solangi Ameer Bux Alias Miran Solangi</v>
          </cell>
          <cell r="AL2963" t="str">
            <v>Sharai Al Mujahidin</v>
          </cell>
          <cell r="AO2963">
            <v>0</v>
          </cell>
          <cell r="BT2963" t="str">
            <v>NO</v>
          </cell>
          <cell r="CB2963">
            <v>1</v>
          </cell>
          <cell r="CJ2963" t="str">
            <v/>
          </cell>
        </row>
        <row r="2964">
          <cell r="A2964" t="str">
            <v>6062424488717</v>
          </cell>
          <cell r="C2964" t="str">
            <v>Reverse Pickup(Return &amp; Refund)</v>
          </cell>
          <cell r="F2964" t="str">
            <v>C21036226</v>
          </cell>
          <cell r="I2964" t="str">
            <v>Out For Delivery</v>
          </cell>
          <cell r="N2964" t="str">
            <v>Uncontactable</v>
          </cell>
          <cell r="O2964" t="str">
            <v>No Answer</v>
          </cell>
          <cell r="W2964" t="str">
            <v>D2109438101</v>
          </cell>
          <cell r="X2964" t="str">
            <v>Sikandar Ali Solangi Ameer Bux Alias Miran Solangi</v>
          </cell>
          <cell r="AL2964" t="str">
            <v>Sharai Al Mujahidin</v>
          </cell>
          <cell r="AO2964">
            <v>0</v>
          </cell>
          <cell r="BT2964" t="str">
            <v>NO</v>
          </cell>
          <cell r="CB2964">
            <v>1</v>
          </cell>
          <cell r="CJ2964" t="str">
            <v/>
          </cell>
        </row>
        <row r="2965">
          <cell r="A2965" t="str">
            <v>6062424885377</v>
          </cell>
          <cell r="C2965" t="str">
            <v>Reverse Pickup(Return &amp; Refund)</v>
          </cell>
          <cell r="F2965" t="str">
            <v>C21036226</v>
          </cell>
          <cell r="I2965" t="str">
            <v>Out For Delivery</v>
          </cell>
          <cell r="N2965" t="str">
            <v>No Answer</v>
          </cell>
          <cell r="O2965" t="str">
            <v>Switched Off</v>
          </cell>
          <cell r="W2965" t="str">
            <v>D2109438101</v>
          </cell>
          <cell r="X2965" t="str">
            <v>Sikandar Ali Solangi Ameer Bux Alias Miran Solangi</v>
          </cell>
          <cell r="AL2965" t="str">
            <v>Sharai Al Mujahidin</v>
          </cell>
          <cell r="AO2965">
            <v>0</v>
          </cell>
          <cell r="BT2965" t="str">
            <v>NO</v>
          </cell>
          <cell r="CB2965">
            <v>1</v>
          </cell>
          <cell r="CJ2965" t="str">
            <v/>
          </cell>
        </row>
        <row r="2966">
          <cell r="A2966" t="str">
            <v>6062524914077</v>
          </cell>
          <cell r="C2966" t="str">
            <v>Reverse Pickup(Return &amp; Refund)</v>
          </cell>
          <cell r="F2966" t="str">
            <v>C21036226</v>
          </cell>
          <cell r="I2966" t="str">
            <v>Out For Delivery</v>
          </cell>
          <cell r="N2966" t="str">
            <v>No Answer</v>
          </cell>
          <cell r="O2966" t="str">
            <v>Switched Off</v>
          </cell>
          <cell r="W2966" t="str">
            <v>D2109438101</v>
          </cell>
          <cell r="X2966" t="str">
            <v>Sikandar Ali Solangi Ameer Bux Alias Miran Solangi</v>
          </cell>
          <cell r="AL2966" t="str">
            <v>Sharai Al Mujahidin</v>
          </cell>
          <cell r="AO2966">
            <v>0</v>
          </cell>
          <cell r="BT2966" t="str">
            <v>NO</v>
          </cell>
          <cell r="CB2966">
            <v>1</v>
          </cell>
          <cell r="CJ2966" t="str">
            <v/>
          </cell>
        </row>
        <row r="2967">
          <cell r="A2967" t="str">
            <v>6062524921181</v>
          </cell>
          <cell r="C2967" t="str">
            <v>Reverse Pickup(Return &amp; Refund)</v>
          </cell>
          <cell r="F2967" t="str">
            <v>C21036226</v>
          </cell>
          <cell r="I2967" t="str">
            <v>Out For Delivery</v>
          </cell>
          <cell r="N2967" t="str">
            <v>No Answer</v>
          </cell>
          <cell r="O2967" t="str">
            <v>Switched Off</v>
          </cell>
          <cell r="W2967" t="str">
            <v>D2109438101</v>
          </cell>
          <cell r="X2967" t="str">
            <v>Sikandar Ali Solangi Ameer Bux Alias Miran Solangi</v>
          </cell>
          <cell r="AL2967" t="str">
            <v>Sharai Al Mujahidin</v>
          </cell>
          <cell r="AO2967">
            <v>0</v>
          </cell>
          <cell r="BT2967" t="str">
            <v>NO</v>
          </cell>
          <cell r="CB2967">
            <v>1</v>
          </cell>
          <cell r="CJ2967" t="str">
            <v/>
          </cell>
        </row>
        <row r="2968">
          <cell r="A2968" t="str">
            <v>6062524716290</v>
          </cell>
          <cell r="C2968" t="str">
            <v>Reverse Pickup(Return &amp; Refund)</v>
          </cell>
          <cell r="F2968" t="str">
            <v>C21036226</v>
          </cell>
          <cell r="I2968" t="str">
            <v>Out For Delivery</v>
          </cell>
          <cell r="N2968" t="str">
            <v>No Answer</v>
          </cell>
          <cell r="O2968" t="str">
            <v>Switched Off</v>
          </cell>
          <cell r="W2968" t="str">
            <v>D2109438101</v>
          </cell>
          <cell r="X2968" t="str">
            <v>Sikandar Ali Solangi Ameer Bux Alias Miran Solangi</v>
          </cell>
          <cell r="AL2968" t="str">
            <v>Sharai Al Mujahidin</v>
          </cell>
          <cell r="AO2968">
            <v>0</v>
          </cell>
          <cell r="BT2968" t="str">
            <v>NO</v>
          </cell>
          <cell r="CB2968">
            <v>1</v>
          </cell>
          <cell r="CJ2968" t="str">
            <v/>
          </cell>
        </row>
        <row r="2969">
          <cell r="A2969" t="str">
            <v>6062524948432</v>
          </cell>
          <cell r="C2969" t="str">
            <v>Reverse Pickup(Return &amp; Refund)</v>
          </cell>
          <cell r="F2969" t="str">
            <v>C21036226</v>
          </cell>
          <cell r="I2969" t="str">
            <v>Successfully Returned</v>
          </cell>
          <cell r="N2969" t="str">
            <v>No Answer</v>
          </cell>
          <cell r="O2969" t="str">
            <v>Switched Off</v>
          </cell>
          <cell r="W2969" t="str">
            <v>D2109438101</v>
          </cell>
          <cell r="X2969" t="str">
            <v>Sikandar Ali Solangi Ameer Bux Alias Miran Solangi</v>
          </cell>
          <cell r="AL2969" t="str">
            <v>Sharai Al Mujahidin</v>
          </cell>
          <cell r="AO2969">
            <v>0</v>
          </cell>
          <cell r="BT2969" t="str">
            <v>NO</v>
          </cell>
          <cell r="CB2969">
            <v>1</v>
          </cell>
          <cell r="CJ2969" t="str">
            <v/>
          </cell>
        </row>
        <row r="2970">
          <cell r="A2970" t="str">
            <v>6062524351192</v>
          </cell>
          <cell r="C2970" t="str">
            <v>Reverse Pickup(Return &amp; Refund)</v>
          </cell>
          <cell r="F2970" t="str">
            <v>C21036226</v>
          </cell>
          <cell r="I2970" t="str">
            <v>Out For Delivery</v>
          </cell>
          <cell r="N2970" t="str">
            <v>No Answer</v>
          </cell>
          <cell r="O2970" t="str">
            <v>Switched Off</v>
          </cell>
          <cell r="W2970" t="str">
            <v>D2109438101</v>
          </cell>
          <cell r="X2970" t="str">
            <v>Sikandar Ali Solangi Ameer Bux Alias Miran Solangi</v>
          </cell>
          <cell r="AL2970" t="str">
            <v>Sharai Al Mujahidin</v>
          </cell>
          <cell r="AO2970">
            <v>0</v>
          </cell>
          <cell r="BT2970" t="str">
            <v>NO</v>
          </cell>
          <cell r="CB2970">
            <v>1</v>
          </cell>
          <cell r="CJ2970" t="str">
            <v/>
          </cell>
        </row>
        <row r="2971">
          <cell r="A2971" t="str">
            <v>6062524987103</v>
          </cell>
          <cell r="C2971" t="str">
            <v>Reverse Pickup(Return &amp; Refund)</v>
          </cell>
          <cell r="F2971" t="str">
            <v>C21036226</v>
          </cell>
          <cell r="I2971" t="str">
            <v>Out For Delivery</v>
          </cell>
          <cell r="N2971" t="str">
            <v>No Answer</v>
          </cell>
          <cell r="O2971" t="str">
            <v>Switched Off</v>
          </cell>
          <cell r="W2971" t="str">
            <v>D2109438101</v>
          </cell>
          <cell r="X2971" t="str">
            <v>Sikandar Ali Solangi Ameer Bux Alias Miran Solangi</v>
          </cell>
          <cell r="AL2971" t="str">
            <v>Sharai Al Mujahidin</v>
          </cell>
          <cell r="AO2971">
            <v>0</v>
          </cell>
          <cell r="BT2971" t="str">
            <v>NO</v>
          </cell>
          <cell r="CB2971">
            <v>1</v>
          </cell>
          <cell r="CJ2971" t="str">
            <v/>
          </cell>
        </row>
        <row r="2972">
          <cell r="A2972" t="str">
            <v>6062524507370</v>
          </cell>
          <cell r="C2972" t="str">
            <v>Reverse Pickup(Return &amp; Refund)</v>
          </cell>
          <cell r="F2972" t="str">
            <v>C21036226</v>
          </cell>
          <cell r="I2972" t="str">
            <v>Successfully Returned</v>
          </cell>
          <cell r="N2972" t="str">
            <v>No Answer</v>
          </cell>
          <cell r="O2972" t="str">
            <v>Switched Off</v>
          </cell>
          <cell r="W2972" t="str">
            <v>D2109438101</v>
          </cell>
          <cell r="X2972" t="str">
            <v>Sikandar Ali Solangi Ameer Bux Alias Miran Solangi</v>
          </cell>
          <cell r="AL2972" t="str">
            <v>Sharai Al Mujahidin</v>
          </cell>
          <cell r="AO2972">
            <v>0</v>
          </cell>
          <cell r="BT2972" t="str">
            <v>NO</v>
          </cell>
          <cell r="CB2972">
            <v>1</v>
          </cell>
          <cell r="CJ2972" t="str">
            <v/>
          </cell>
        </row>
        <row r="2973">
          <cell r="A2973" t="str">
            <v>6062524331620</v>
          </cell>
          <cell r="C2973" t="str">
            <v>Reverse Pickup(Return &amp; Refund)</v>
          </cell>
          <cell r="F2973" t="str">
            <v>C21036226</v>
          </cell>
          <cell r="I2973" t="str">
            <v>Out For Delivery</v>
          </cell>
          <cell r="N2973" t="str">
            <v>No Answer</v>
          </cell>
          <cell r="O2973" t="str">
            <v>Switched Off</v>
          </cell>
          <cell r="W2973" t="str">
            <v>D2109438101</v>
          </cell>
          <cell r="X2973" t="str">
            <v>Sikandar Ali Solangi Ameer Bux Alias Miran Solangi</v>
          </cell>
          <cell r="AL2973" t="str">
            <v>Sharai Al Mujahidin</v>
          </cell>
          <cell r="AO2973">
            <v>0</v>
          </cell>
          <cell r="BT2973" t="str">
            <v>NO</v>
          </cell>
          <cell r="CB2973">
            <v>1</v>
          </cell>
          <cell r="CJ2973" t="str">
            <v/>
          </cell>
        </row>
        <row r="2974">
          <cell r="A2974" t="str">
            <v>6061624285714</v>
          </cell>
          <cell r="C2974" t="str">
            <v>Dropship Order</v>
          </cell>
          <cell r="F2974" t="str">
            <v>C2103734901</v>
          </cell>
          <cell r="I2974" t="str">
            <v>Out For Delivery</v>
          </cell>
          <cell r="N2974" t="str">
            <v>Cancel</v>
          </cell>
          <cell r="O2974" t="str">
            <v>Doesn't Want to Give Reason</v>
          </cell>
          <cell r="W2974" t="str">
            <v>D2105879501</v>
          </cell>
          <cell r="X2974" t="str">
            <v>AML- Rebia Abu Tahir</v>
          </cell>
          <cell r="AL2974" t="str">
            <v>Al Shoqiyah</v>
          </cell>
          <cell r="AO2974">
            <v>189</v>
          </cell>
          <cell r="BT2974" t="str">
            <v>NO</v>
          </cell>
          <cell r="CB2974">
            <v>2</v>
          </cell>
          <cell r="CJ2974" t="str">
            <v/>
          </cell>
        </row>
        <row r="2975">
          <cell r="A2975" t="str">
            <v>6062024725104</v>
          </cell>
          <cell r="C2975" t="str">
            <v>Dropship Order</v>
          </cell>
          <cell r="F2975" t="str">
            <v>C21036624</v>
          </cell>
          <cell r="I2975" t="str">
            <v>Out For Delivery</v>
          </cell>
          <cell r="N2975" t="str">
            <v>Undelivered</v>
          </cell>
          <cell r="O2975" t="str">
            <v xml:space="preserve">NDR Condition, can not been scheduled </v>
          </cell>
          <cell r="W2975" t="str">
            <v>D2105879501</v>
          </cell>
          <cell r="X2975" t="str">
            <v>AML- Rebia Abu Tahir</v>
          </cell>
          <cell r="AL2975" t="str">
            <v>Al Umrah Al Jadidah</v>
          </cell>
          <cell r="AO2975">
            <v>199</v>
          </cell>
          <cell r="BT2975" t="str">
            <v>NO</v>
          </cell>
          <cell r="CB2975">
            <v>3</v>
          </cell>
          <cell r="CJ2975" t="str">
            <v/>
          </cell>
        </row>
        <row r="2976">
          <cell r="A2976" t="str">
            <v>6062324830798</v>
          </cell>
          <cell r="C2976" t="str">
            <v>Dropship Order</v>
          </cell>
          <cell r="F2976" t="str">
            <v>C21036624</v>
          </cell>
          <cell r="I2976" t="str">
            <v>Out For Delivery</v>
          </cell>
          <cell r="N2976" t="str">
            <v>Reschedule</v>
          </cell>
          <cell r="O2976" t="str">
            <v>Schedule for future</v>
          </cell>
          <cell r="W2976" t="str">
            <v>D2105879501</v>
          </cell>
          <cell r="X2976" t="str">
            <v>AML- Rebia Abu Tahir</v>
          </cell>
          <cell r="AL2976" t="str">
            <v>Al Umrah Al Jadidah</v>
          </cell>
          <cell r="AO2976">
            <v>199</v>
          </cell>
          <cell r="BT2976" t="str">
            <v>NO</v>
          </cell>
          <cell r="CB2976">
            <v>1</v>
          </cell>
          <cell r="CJ2976" t="str">
            <v/>
          </cell>
        </row>
        <row r="2977">
          <cell r="A2977" t="str">
            <v>6061924697439</v>
          </cell>
          <cell r="C2977" t="str">
            <v>Dropship Order</v>
          </cell>
          <cell r="F2977" t="str">
            <v>C21036624</v>
          </cell>
          <cell r="I2977" t="str">
            <v>Out For Delivery</v>
          </cell>
          <cell r="N2977" t="str">
            <v>Reschedule</v>
          </cell>
          <cell r="O2977" t="str">
            <v>Schedule for future</v>
          </cell>
          <cell r="W2977" t="str">
            <v>D2105879501</v>
          </cell>
          <cell r="X2977" t="str">
            <v>AML- Rebia Abu Tahir</v>
          </cell>
          <cell r="AL2977" t="str">
            <v>An Nawwariyyah</v>
          </cell>
          <cell r="AO2977">
            <v>189</v>
          </cell>
          <cell r="BT2977" t="str">
            <v>NO</v>
          </cell>
          <cell r="CB2977">
            <v>1</v>
          </cell>
          <cell r="CJ2977" t="str">
            <v/>
          </cell>
        </row>
        <row r="2978">
          <cell r="A2978" t="str">
            <v>6061824168440</v>
          </cell>
          <cell r="C2978" t="str">
            <v>Dropship Order</v>
          </cell>
          <cell r="F2978" t="str">
            <v>C21036624</v>
          </cell>
          <cell r="I2978" t="str">
            <v>Out For Delivery</v>
          </cell>
          <cell r="N2978" t="str">
            <v>Undelivered</v>
          </cell>
          <cell r="O2978" t="str">
            <v xml:space="preserve">NDR Condition, can not been scheduled </v>
          </cell>
          <cell r="W2978" t="str">
            <v>D2105879501</v>
          </cell>
          <cell r="X2978" t="str">
            <v>AML- Rebia Abu Tahir</v>
          </cell>
          <cell r="AL2978" t="str">
            <v>Al Umrah Al Jadidah</v>
          </cell>
          <cell r="AO2978">
            <v>199</v>
          </cell>
          <cell r="BT2978" t="str">
            <v>NO</v>
          </cell>
          <cell r="CB2978">
            <v>3</v>
          </cell>
          <cell r="CJ2978" t="str">
            <v/>
          </cell>
        </row>
        <row r="2979">
          <cell r="A2979" t="str">
            <v>6061524697830</v>
          </cell>
          <cell r="C2979" t="str">
            <v>Dropship Order</v>
          </cell>
          <cell r="F2979" t="str">
            <v>C21036106</v>
          </cell>
          <cell r="I2979" t="str">
            <v>Out For Delivery</v>
          </cell>
          <cell r="N2979" t="str">
            <v>Reschedule</v>
          </cell>
          <cell r="O2979" t="str">
            <v>Schedule for future</v>
          </cell>
          <cell r="W2979" t="str">
            <v>D2105879501</v>
          </cell>
          <cell r="X2979" t="str">
            <v>AML- Rebia Abu Tahir</v>
          </cell>
          <cell r="AL2979" t="str">
            <v>Makkah</v>
          </cell>
          <cell r="AO2979">
            <v>79</v>
          </cell>
          <cell r="BT2979" t="str">
            <v>NO</v>
          </cell>
          <cell r="CB2979">
            <v>3</v>
          </cell>
          <cell r="CJ2979" t="str">
            <v/>
          </cell>
        </row>
        <row r="2980">
          <cell r="A2980" t="str">
            <v>6062324665483</v>
          </cell>
          <cell r="C2980" t="str">
            <v>Dropship Order</v>
          </cell>
          <cell r="F2980" t="str">
            <v>C21035750</v>
          </cell>
          <cell r="I2980" t="str">
            <v>Out For Delivery</v>
          </cell>
          <cell r="N2980" t="str">
            <v>Reschedule</v>
          </cell>
          <cell r="O2980" t="str">
            <v>Schedule for future</v>
          </cell>
          <cell r="W2980" t="str">
            <v>D2105879501</v>
          </cell>
          <cell r="X2980" t="str">
            <v>AML- Rebia Abu Tahir</v>
          </cell>
          <cell r="AL2980" t="str">
            <v>Al Umrah Al Jadidah</v>
          </cell>
          <cell r="AO2980">
            <v>199</v>
          </cell>
          <cell r="BT2980" t="str">
            <v>NO</v>
          </cell>
          <cell r="CB2980">
            <v>1</v>
          </cell>
          <cell r="CJ2980" t="str">
            <v/>
          </cell>
        </row>
        <row r="2981">
          <cell r="A2981" t="str">
            <v>6062324785761</v>
          </cell>
          <cell r="C2981" t="str">
            <v>Dropship Order</v>
          </cell>
          <cell r="F2981" t="str">
            <v>C2103822501</v>
          </cell>
          <cell r="I2981" t="str">
            <v>Out For Delivery</v>
          </cell>
          <cell r="N2981" t="str">
            <v>Cancel</v>
          </cell>
          <cell r="O2981" t="str">
            <v>Doesn't Want to Give Reason</v>
          </cell>
          <cell r="W2981" t="str">
            <v>D2105879501</v>
          </cell>
          <cell r="X2981" t="str">
            <v>AML- Rebia Abu Tahir</v>
          </cell>
          <cell r="AL2981" t="str">
            <v/>
          </cell>
          <cell r="AO2981">
            <v>391</v>
          </cell>
          <cell r="BT2981" t="str">
            <v>NO</v>
          </cell>
          <cell r="CB2981">
            <v>1</v>
          </cell>
          <cell r="CJ2981" t="str">
            <v/>
          </cell>
        </row>
        <row r="2982">
          <cell r="A2982" t="str">
            <v>6060924152841</v>
          </cell>
          <cell r="C2982" t="str">
            <v>Dropship Order</v>
          </cell>
          <cell r="F2982" t="str">
            <v>C21036106</v>
          </cell>
          <cell r="I2982" t="str">
            <v>Out For Delivery</v>
          </cell>
          <cell r="N2982" t="str">
            <v>Cancel</v>
          </cell>
          <cell r="O2982" t="str">
            <v>Doesn't Want to Give Reason</v>
          </cell>
          <cell r="W2982" t="str">
            <v>D2105879501</v>
          </cell>
          <cell r="X2982" t="str">
            <v>AML- Rebia Abu Tahir</v>
          </cell>
          <cell r="AL2982" t="str">
            <v>Makkah</v>
          </cell>
          <cell r="AO2982">
            <v>120</v>
          </cell>
          <cell r="BT2982" t="str">
            <v>NO</v>
          </cell>
          <cell r="CB2982">
            <v>3</v>
          </cell>
          <cell r="CJ2982" t="str">
            <v/>
          </cell>
        </row>
        <row r="2983">
          <cell r="A2983" t="str">
            <v>6061524744168</v>
          </cell>
          <cell r="C2983" t="str">
            <v>Dropship Order</v>
          </cell>
          <cell r="F2983" t="str">
            <v>C21036106</v>
          </cell>
          <cell r="I2983" t="str">
            <v>Out For Delivery</v>
          </cell>
          <cell r="N2983" t="str">
            <v>No Answer</v>
          </cell>
          <cell r="O2983" t="str">
            <v>Switched Off</v>
          </cell>
          <cell r="W2983" t="str">
            <v>D2105879501</v>
          </cell>
          <cell r="X2983" t="str">
            <v>AML- Rebia Abu Tahir</v>
          </cell>
          <cell r="AL2983" t="str">
            <v>Al Ju'ranah</v>
          </cell>
          <cell r="AO2983">
            <v>89</v>
          </cell>
          <cell r="BT2983" t="str">
            <v>NO</v>
          </cell>
          <cell r="CB2983">
            <v>4</v>
          </cell>
          <cell r="CJ2983" t="str">
            <v/>
          </cell>
        </row>
        <row r="2984">
          <cell r="A2984" t="str">
            <v>6062324702278</v>
          </cell>
          <cell r="C2984" t="str">
            <v>Dropship Order</v>
          </cell>
          <cell r="F2984" t="str">
            <v>C21036624</v>
          </cell>
          <cell r="I2984" t="str">
            <v>Out For Delivery</v>
          </cell>
          <cell r="N2984" t="str">
            <v>Reschedule</v>
          </cell>
          <cell r="O2984" t="str">
            <v>Schedule for future</v>
          </cell>
          <cell r="W2984" t="str">
            <v>D2105879501</v>
          </cell>
          <cell r="X2984" t="str">
            <v>AML- Rebia Abu Tahir</v>
          </cell>
          <cell r="AL2984" t="str">
            <v>An Nawwariyyah</v>
          </cell>
          <cell r="AO2984">
            <v>199</v>
          </cell>
          <cell r="BT2984" t="str">
            <v>NO</v>
          </cell>
          <cell r="CB2984">
            <v>1</v>
          </cell>
          <cell r="CJ2984" t="str">
            <v/>
          </cell>
        </row>
        <row r="2985">
          <cell r="A2985" t="str">
            <v>6061824303537</v>
          </cell>
          <cell r="C2985" t="str">
            <v>Dropship Order</v>
          </cell>
          <cell r="F2985" t="str">
            <v>C2103730101</v>
          </cell>
          <cell r="I2985" t="str">
            <v>Out For Delivery</v>
          </cell>
          <cell r="N2985" t="str">
            <v>No Answer</v>
          </cell>
          <cell r="O2985" t="str">
            <v>Switched Off</v>
          </cell>
          <cell r="W2985" t="str">
            <v>D210284</v>
          </cell>
          <cell r="X2985" t="str">
            <v>Sajid Iqbal Inayat ali abid</v>
          </cell>
          <cell r="AL2985" t="str">
            <v>Ain Shams</v>
          </cell>
          <cell r="AO2985">
            <v>441.15</v>
          </cell>
          <cell r="BT2985" t="str">
            <v>NO</v>
          </cell>
          <cell r="CB2985">
            <v>3</v>
          </cell>
          <cell r="CJ2985" t="str">
            <v>POUCH</v>
          </cell>
        </row>
        <row r="2986">
          <cell r="A2986" t="str">
            <v>6062124968503</v>
          </cell>
          <cell r="C2986" t="str">
            <v>Dropship Order</v>
          </cell>
          <cell r="F2986" t="str">
            <v>C21036624</v>
          </cell>
          <cell r="I2986" t="str">
            <v>Out For Delivery</v>
          </cell>
          <cell r="N2986" t="str">
            <v>Reschedule</v>
          </cell>
          <cell r="O2986" t="str">
            <v>Schedule for future</v>
          </cell>
          <cell r="W2986" t="str">
            <v>D2105879501</v>
          </cell>
          <cell r="X2986" t="str">
            <v>AML- Rebia Abu Tahir</v>
          </cell>
          <cell r="AL2986" t="str">
            <v>An Nawwariyyah</v>
          </cell>
          <cell r="AO2986">
            <v>199</v>
          </cell>
          <cell r="BT2986" t="str">
            <v>NO</v>
          </cell>
          <cell r="CB2986">
            <v>2</v>
          </cell>
          <cell r="CJ2986" t="str">
            <v/>
          </cell>
        </row>
        <row r="2987">
          <cell r="A2987" t="str">
            <v>6060924744039</v>
          </cell>
          <cell r="C2987" t="str">
            <v>Dropship Order</v>
          </cell>
          <cell r="F2987" t="str">
            <v>C21036624</v>
          </cell>
          <cell r="I2987" t="str">
            <v>Out For Delivery</v>
          </cell>
          <cell r="N2987" t="str">
            <v>Reschedule</v>
          </cell>
          <cell r="O2987" t="str">
            <v>Schedule for future</v>
          </cell>
          <cell r="W2987" t="str">
            <v>D2105879501</v>
          </cell>
          <cell r="X2987" t="str">
            <v>AML- Rebia Abu Tahir</v>
          </cell>
          <cell r="AL2987" t="str">
            <v>Al Umrah Al Jadidah</v>
          </cell>
          <cell r="AO2987">
            <v>189</v>
          </cell>
          <cell r="BT2987" t="str">
            <v>NO</v>
          </cell>
          <cell r="CB2987">
            <v>3</v>
          </cell>
          <cell r="CJ2987" t="str">
            <v/>
          </cell>
        </row>
        <row r="2988">
          <cell r="A2988" t="str">
            <v>6062324394479</v>
          </cell>
          <cell r="C2988" t="str">
            <v>Dropship Order</v>
          </cell>
          <cell r="F2988" t="str">
            <v>C21035750</v>
          </cell>
          <cell r="I2988" t="str">
            <v>Out For Delivery</v>
          </cell>
          <cell r="N2988" t="str">
            <v/>
          </cell>
          <cell r="O2988" t="str">
            <v/>
          </cell>
          <cell r="W2988" t="str">
            <v>D210284</v>
          </cell>
          <cell r="X2988" t="str">
            <v>Sajid Iqbal Inayat ali abid</v>
          </cell>
          <cell r="AL2988" t="str">
            <v>Al Kheef</v>
          </cell>
          <cell r="AO2988">
            <v>189</v>
          </cell>
          <cell r="BT2988" t="str">
            <v>NO</v>
          </cell>
          <cell r="CB2988">
            <v>0</v>
          </cell>
          <cell r="CJ2988" t="str">
            <v/>
          </cell>
        </row>
        <row r="2989">
          <cell r="A2989" t="str">
            <v>6061124104760</v>
          </cell>
          <cell r="C2989" t="str">
            <v>Dropship Order</v>
          </cell>
          <cell r="F2989" t="str">
            <v>C2103785701</v>
          </cell>
          <cell r="I2989" t="str">
            <v>Out For Delivery</v>
          </cell>
          <cell r="N2989" t="str">
            <v>Cancel</v>
          </cell>
          <cell r="O2989" t="str">
            <v>Doesn't Want to Give Reason</v>
          </cell>
          <cell r="W2989" t="str">
            <v>D2105879501</v>
          </cell>
          <cell r="X2989" t="str">
            <v>AML- Rebia Abu Tahir</v>
          </cell>
          <cell r="AL2989" t="str">
            <v>Al Umrah Al Jadidah</v>
          </cell>
          <cell r="AO2989">
            <v>179</v>
          </cell>
          <cell r="BT2989" t="str">
            <v>NO</v>
          </cell>
          <cell r="CB2989">
            <v>3</v>
          </cell>
          <cell r="CJ2989" t="str">
            <v/>
          </cell>
        </row>
        <row r="2990">
          <cell r="A2990" t="str">
            <v>6061424516975</v>
          </cell>
          <cell r="C2990" t="str">
            <v>Dropship Order</v>
          </cell>
          <cell r="F2990" t="str">
            <v>C2103790201</v>
          </cell>
          <cell r="I2990" t="str">
            <v>Out For Delivery</v>
          </cell>
          <cell r="N2990" t="str">
            <v>Review</v>
          </cell>
          <cell r="O2990" t="str">
            <v>Customer Wants to Change Location</v>
          </cell>
          <cell r="W2990" t="str">
            <v>D2105879501</v>
          </cell>
          <cell r="X2990" t="str">
            <v>AML- Rebia Abu Tahir</v>
          </cell>
          <cell r="AL2990" t="str">
            <v>At Taniem</v>
          </cell>
          <cell r="AO2990">
            <v>99</v>
          </cell>
          <cell r="BT2990" t="str">
            <v>NO</v>
          </cell>
          <cell r="CB2990">
            <v>3</v>
          </cell>
          <cell r="CJ2990" t="str">
            <v/>
          </cell>
        </row>
        <row r="2991">
          <cell r="A2991" t="str">
            <v>6062424986416</v>
          </cell>
          <cell r="C2991" t="str">
            <v>Dropship Order</v>
          </cell>
          <cell r="F2991" t="str">
            <v>C2103719401</v>
          </cell>
          <cell r="I2991" t="str">
            <v>Out For Delivery</v>
          </cell>
          <cell r="N2991" t="str">
            <v/>
          </cell>
          <cell r="O2991" t="str">
            <v/>
          </cell>
          <cell r="W2991" t="str">
            <v>D210284</v>
          </cell>
          <cell r="X2991" t="str">
            <v>Sajid Iqbal Inayat ali abid</v>
          </cell>
          <cell r="AL2991" t="str">
            <v/>
          </cell>
          <cell r="AO2991">
            <v>129</v>
          </cell>
          <cell r="BT2991" t="str">
            <v>NO</v>
          </cell>
          <cell r="CB2991">
            <v>0</v>
          </cell>
          <cell r="CJ2991" t="str">
            <v/>
          </cell>
        </row>
        <row r="2992">
          <cell r="A2992" t="str">
            <v>6062224716233</v>
          </cell>
          <cell r="C2992" t="str">
            <v>Dropship Order</v>
          </cell>
          <cell r="F2992" t="str">
            <v>C2103719401</v>
          </cell>
          <cell r="I2992" t="str">
            <v>Out For Delivery</v>
          </cell>
          <cell r="N2992" t="str">
            <v>Review</v>
          </cell>
          <cell r="O2992" t="str">
            <v>Customer Wants to Change Location</v>
          </cell>
          <cell r="W2992" t="str">
            <v>D2105879501</v>
          </cell>
          <cell r="X2992" t="str">
            <v>AML- Rebia Abu Tahir</v>
          </cell>
          <cell r="AL2992" t="str">
            <v>An Nawwariyyah</v>
          </cell>
          <cell r="AO2992">
            <v>89</v>
          </cell>
          <cell r="BT2992" t="str">
            <v>NO</v>
          </cell>
          <cell r="CB2992">
            <v>2</v>
          </cell>
          <cell r="CJ2992" t="str">
            <v/>
          </cell>
        </row>
        <row r="2993">
          <cell r="A2993" t="str">
            <v>6062124345644</v>
          </cell>
          <cell r="C2993" t="str">
            <v>Dropship Order</v>
          </cell>
          <cell r="F2993" t="str">
            <v>C2103716501</v>
          </cell>
          <cell r="I2993" t="str">
            <v>Out For Delivery</v>
          </cell>
          <cell r="N2993" t="str">
            <v>Review</v>
          </cell>
          <cell r="O2993" t="str">
            <v>Customer Wants to Change Location</v>
          </cell>
          <cell r="W2993" t="str">
            <v>D210284</v>
          </cell>
          <cell r="X2993" t="str">
            <v>Sajid Iqbal Inayat ali abid</v>
          </cell>
          <cell r="AL2993" t="str">
            <v>Jabal An Nur</v>
          </cell>
          <cell r="AO2993">
            <v>260.19</v>
          </cell>
          <cell r="BT2993" t="str">
            <v>NO</v>
          </cell>
          <cell r="CB2993">
            <v>1</v>
          </cell>
          <cell r="CJ2993" t="str">
            <v>POUCH</v>
          </cell>
        </row>
        <row r="2994">
          <cell r="A2994" t="str">
            <v>6061924714212</v>
          </cell>
          <cell r="C2994" t="str">
            <v>Dropship Order</v>
          </cell>
          <cell r="F2994" t="str">
            <v>C21036624</v>
          </cell>
          <cell r="I2994" t="str">
            <v>Out For Delivery</v>
          </cell>
          <cell r="N2994" t="str">
            <v>Reschedule</v>
          </cell>
          <cell r="O2994" t="str">
            <v>Schedule for future</v>
          </cell>
          <cell r="W2994" t="str">
            <v>D2105879501</v>
          </cell>
          <cell r="X2994" t="str">
            <v>AML- Rebia Abu Tahir</v>
          </cell>
          <cell r="AL2994" t="str">
            <v>An Nawwariyyah</v>
          </cell>
          <cell r="AO2994">
            <v>269</v>
          </cell>
          <cell r="BT2994" t="str">
            <v>NO</v>
          </cell>
          <cell r="CB2994">
            <v>3</v>
          </cell>
          <cell r="CJ2994" t="str">
            <v/>
          </cell>
        </row>
        <row r="2995">
          <cell r="A2995" t="str">
            <v>6062024139002</v>
          </cell>
          <cell r="C2995" t="str">
            <v>Dropship Order</v>
          </cell>
          <cell r="F2995" t="str">
            <v>C2103716501</v>
          </cell>
          <cell r="I2995" t="str">
            <v>Out For Delivery</v>
          </cell>
          <cell r="N2995" t="str">
            <v/>
          </cell>
          <cell r="O2995" t="str">
            <v/>
          </cell>
          <cell r="W2995" t="str">
            <v>D210284</v>
          </cell>
          <cell r="X2995" t="str">
            <v>Sajid Iqbal Inayat ali abid</v>
          </cell>
          <cell r="AL2995" t="str">
            <v>Ain Shams</v>
          </cell>
          <cell r="AO2995">
            <v>191.13</v>
          </cell>
          <cell r="BT2995" t="str">
            <v>NO</v>
          </cell>
          <cell r="CB2995">
            <v>0</v>
          </cell>
          <cell r="CJ2995" t="str">
            <v>POUCH</v>
          </cell>
        </row>
        <row r="2996">
          <cell r="A2996" t="str">
            <v>6062024245064</v>
          </cell>
          <cell r="C2996" t="str">
            <v>Dropship Order</v>
          </cell>
          <cell r="F2996" t="str">
            <v>C2103730101</v>
          </cell>
          <cell r="I2996" t="str">
            <v>Out For Delivery</v>
          </cell>
          <cell r="N2996" t="str">
            <v>Review</v>
          </cell>
          <cell r="O2996" t="str">
            <v>Customer Wants to Change Location</v>
          </cell>
          <cell r="W2996" t="str">
            <v>D21015446</v>
          </cell>
          <cell r="X2996" t="str">
            <v>Nagash Manzoor Ahmed</v>
          </cell>
          <cell r="AL2996" t="str">
            <v>Ain Shams</v>
          </cell>
          <cell r="AO2996">
            <v>101.5</v>
          </cell>
          <cell r="BT2996" t="str">
            <v>NO</v>
          </cell>
          <cell r="CB2996">
            <v>1</v>
          </cell>
          <cell r="CJ2996" t="str">
            <v>POUCH</v>
          </cell>
        </row>
        <row r="2997">
          <cell r="A2997" t="str">
            <v>6062624460204</v>
          </cell>
          <cell r="C2997" t="str">
            <v>Reverse Pickup(Return &amp; Refund)</v>
          </cell>
          <cell r="F2997" t="str">
            <v>C21036226</v>
          </cell>
          <cell r="I2997" t="str">
            <v>Successfully Returned</v>
          </cell>
          <cell r="N2997" t="str">
            <v/>
          </cell>
          <cell r="O2997" t="str">
            <v/>
          </cell>
          <cell r="W2997" t="str">
            <v>D2105879501</v>
          </cell>
          <cell r="X2997" t="str">
            <v>AML- Rebia Abu Tahir</v>
          </cell>
          <cell r="AL2997" t="str">
            <v>Al Umrah Al Jadidah</v>
          </cell>
          <cell r="AO2997">
            <v>0</v>
          </cell>
          <cell r="BT2997" t="str">
            <v>NO</v>
          </cell>
          <cell r="CB2997">
            <v>0</v>
          </cell>
          <cell r="CJ2997" t="str">
            <v/>
          </cell>
        </row>
        <row r="2998">
          <cell r="A2998" t="str">
            <v>6062224607542</v>
          </cell>
          <cell r="C2998" t="str">
            <v>Reverse Pickup(Return &amp; Refund)</v>
          </cell>
          <cell r="F2998" t="str">
            <v>C21036226</v>
          </cell>
          <cell r="I2998" t="str">
            <v>Successfully Returned</v>
          </cell>
          <cell r="N2998" t="str">
            <v>Undelivered</v>
          </cell>
          <cell r="O2998" t="str">
            <v xml:space="preserve">NDR Condition, can not been scheduled </v>
          </cell>
          <cell r="W2998" t="str">
            <v>D2105879501</v>
          </cell>
          <cell r="X2998" t="str">
            <v>AML- Rebia Abu Tahir</v>
          </cell>
          <cell r="AL2998" t="str">
            <v>Al Buhayrat</v>
          </cell>
          <cell r="AO2998">
            <v>0</v>
          </cell>
          <cell r="BT2998" t="str">
            <v>NO</v>
          </cell>
          <cell r="CB2998">
            <v>2</v>
          </cell>
          <cell r="CJ2998" t="str">
            <v/>
          </cell>
        </row>
        <row r="2999">
          <cell r="A2999" t="str">
            <v>6061424513138</v>
          </cell>
          <cell r="C2999" t="str">
            <v>Dropship Order</v>
          </cell>
          <cell r="F2999" t="str">
            <v>C2103730101</v>
          </cell>
          <cell r="I2999" t="str">
            <v>Out For Delivery</v>
          </cell>
          <cell r="N2999" t="str">
            <v>No Answer</v>
          </cell>
          <cell r="O2999" t="str">
            <v>Switched Off</v>
          </cell>
          <cell r="W2999" t="str">
            <v>D210284</v>
          </cell>
          <cell r="X2999" t="str">
            <v>Sajid Iqbal Inayat ali abid</v>
          </cell>
          <cell r="AL2999" t="str">
            <v>Abu `Urwah</v>
          </cell>
          <cell r="AO2999">
            <v>169.45</v>
          </cell>
          <cell r="BT2999" t="str">
            <v>NO</v>
          </cell>
          <cell r="CB2999">
            <v>3</v>
          </cell>
          <cell r="CJ2999" t="str">
            <v>POUCH</v>
          </cell>
        </row>
        <row r="3000">
          <cell r="A3000" t="str">
            <v>6062624586610</v>
          </cell>
          <cell r="C3000" t="str">
            <v>Reverse Pickup(Return &amp; Refund)</v>
          </cell>
          <cell r="F3000" t="str">
            <v>C21036226</v>
          </cell>
          <cell r="I3000" t="str">
            <v>Successfully Returned</v>
          </cell>
          <cell r="N3000" t="str">
            <v/>
          </cell>
          <cell r="O3000" t="str">
            <v/>
          </cell>
          <cell r="W3000" t="str">
            <v>D2105879501</v>
          </cell>
          <cell r="X3000" t="str">
            <v>AML- Rebia Abu Tahir</v>
          </cell>
          <cell r="AL3000" t="str">
            <v>Al Umrah Al Jadidah</v>
          </cell>
          <cell r="AO3000">
            <v>0</v>
          </cell>
          <cell r="BT3000" t="str">
            <v>NO</v>
          </cell>
          <cell r="CB3000">
            <v>0</v>
          </cell>
          <cell r="CJ3000" t="str">
            <v/>
          </cell>
        </row>
        <row r="3001">
          <cell r="A3001" t="str">
            <v>6061024961548</v>
          </cell>
          <cell r="C3001" t="str">
            <v>Dropship Order</v>
          </cell>
          <cell r="F3001" t="str">
            <v>C2103716501</v>
          </cell>
          <cell r="I3001" t="str">
            <v>Out For Delivery</v>
          </cell>
          <cell r="N3001" t="str">
            <v>Reschedule</v>
          </cell>
          <cell r="O3001" t="str">
            <v>Schedule for future</v>
          </cell>
          <cell r="W3001" t="str">
            <v>D21015446</v>
          </cell>
          <cell r="X3001" t="str">
            <v>Nagash Manzoor Ahmed</v>
          </cell>
          <cell r="AL3001" t="str">
            <v>Abu Shuayb</v>
          </cell>
          <cell r="AO3001">
            <v>594.11</v>
          </cell>
          <cell r="BT3001" t="str">
            <v>NO</v>
          </cell>
          <cell r="CB3001">
            <v>3</v>
          </cell>
          <cell r="CJ3001" t="str">
            <v>POUCH</v>
          </cell>
        </row>
        <row r="3002">
          <cell r="A3002" t="str">
            <v>6062524524658</v>
          </cell>
          <cell r="C3002" t="str">
            <v>Reverse Pickup(Return &amp; Refund)</v>
          </cell>
          <cell r="F3002" t="str">
            <v>C21036226</v>
          </cell>
          <cell r="I3002" t="str">
            <v>Successfully Returned</v>
          </cell>
          <cell r="N3002" t="str">
            <v/>
          </cell>
          <cell r="O3002" t="str">
            <v/>
          </cell>
          <cell r="W3002" t="str">
            <v>D2105879501</v>
          </cell>
          <cell r="X3002" t="str">
            <v>AML- Rebia Abu Tahir</v>
          </cell>
          <cell r="AL3002" t="str">
            <v>Al Umrah Al Jadidah</v>
          </cell>
          <cell r="AO3002">
            <v>0</v>
          </cell>
          <cell r="BT3002" t="str">
            <v>NO</v>
          </cell>
          <cell r="CB3002">
            <v>0</v>
          </cell>
          <cell r="CJ3002" t="str">
            <v/>
          </cell>
        </row>
        <row r="3003">
          <cell r="A3003" t="str">
            <v>6062324682718</v>
          </cell>
          <cell r="C3003" t="str">
            <v>Dropship Order</v>
          </cell>
          <cell r="F3003" t="str">
            <v>C21036593</v>
          </cell>
          <cell r="I3003" t="str">
            <v>Out For Delivery</v>
          </cell>
          <cell r="N3003" t="str">
            <v/>
          </cell>
          <cell r="O3003" t="str">
            <v/>
          </cell>
          <cell r="W3003" t="str">
            <v>D210284</v>
          </cell>
          <cell r="X3003" t="str">
            <v>Sajid Iqbal Inayat ali abid</v>
          </cell>
          <cell r="AL3003" t="str">
            <v/>
          </cell>
          <cell r="AO3003">
            <v>179</v>
          </cell>
          <cell r="BT3003" t="str">
            <v>NO</v>
          </cell>
          <cell r="CB3003">
            <v>0</v>
          </cell>
          <cell r="CJ3003" t="str">
            <v/>
          </cell>
        </row>
        <row r="3004">
          <cell r="A3004" t="str">
            <v>6062224776673</v>
          </cell>
          <cell r="C3004" t="str">
            <v>Dropship Order</v>
          </cell>
          <cell r="F3004" t="str">
            <v>C2103730101</v>
          </cell>
          <cell r="I3004" t="str">
            <v>Out For Delivery</v>
          </cell>
          <cell r="N3004" t="str">
            <v/>
          </cell>
          <cell r="O3004" t="str">
            <v/>
          </cell>
          <cell r="W3004" t="str">
            <v>D21015446</v>
          </cell>
          <cell r="X3004" t="str">
            <v>Nagash Manzoor Ahmed</v>
          </cell>
          <cell r="AL3004" t="str">
            <v>Abu Shuayb</v>
          </cell>
          <cell r="AO3004">
            <v>371.58</v>
          </cell>
          <cell r="BT3004" t="str">
            <v>NO</v>
          </cell>
          <cell r="CB3004">
            <v>0</v>
          </cell>
          <cell r="CJ3004" t="str">
            <v>POUCH</v>
          </cell>
        </row>
        <row r="3005">
          <cell r="A3005" t="str">
            <v>6062624152160</v>
          </cell>
          <cell r="C3005" t="str">
            <v>Reverse Pickup(Return &amp; Refund)</v>
          </cell>
          <cell r="F3005" t="str">
            <v>C21036226</v>
          </cell>
          <cell r="I3005" t="str">
            <v>Successfully Returned</v>
          </cell>
          <cell r="N3005" t="str">
            <v/>
          </cell>
          <cell r="O3005" t="str">
            <v/>
          </cell>
          <cell r="W3005" t="str">
            <v>D2105879501</v>
          </cell>
          <cell r="X3005" t="str">
            <v>AML- Rebia Abu Tahir</v>
          </cell>
          <cell r="AL3005" t="str">
            <v>Al Umrah Al Jadidah</v>
          </cell>
          <cell r="AO3005">
            <v>0</v>
          </cell>
          <cell r="BT3005" t="str">
            <v>NO</v>
          </cell>
          <cell r="CB3005">
            <v>0</v>
          </cell>
          <cell r="CJ3005" t="str">
            <v/>
          </cell>
        </row>
        <row r="3006">
          <cell r="A3006" t="str">
            <v>6062624121036</v>
          </cell>
          <cell r="C3006" t="str">
            <v>Reverse Pickup(Return &amp; Refund)</v>
          </cell>
          <cell r="F3006" t="str">
            <v>C21036226</v>
          </cell>
          <cell r="I3006" t="str">
            <v>Out For Delivery</v>
          </cell>
          <cell r="N3006" t="str">
            <v/>
          </cell>
          <cell r="O3006" t="str">
            <v/>
          </cell>
          <cell r="W3006" t="str">
            <v>D2105879501</v>
          </cell>
          <cell r="X3006" t="str">
            <v>AML- Rebia Abu Tahir</v>
          </cell>
          <cell r="AL3006" t="str">
            <v>Al Umrah Al Jadidah</v>
          </cell>
          <cell r="AO3006">
            <v>0</v>
          </cell>
          <cell r="BT3006" t="str">
            <v>NO</v>
          </cell>
          <cell r="CB3006">
            <v>0</v>
          </cell>
          <cell r="CJ3006" t="str">
            <v/>
          </cell>
        </row>
        <row r="3007">
          <cell r="A3007" t="str">
            <v>6062024691987</v>
          </cell>
          <cell r="C3007" t="str">
            <v>Dropship Order</v>
          </cell>
          <cell r="F3007" t="str">
            <v>C2103730101</v>
          </cell>
          <cell r="I3007" t="str">
            <v>Out For Delivery</v>
          </cell>
          <cell r="N3007" t="str">
            <v>No Answer</v>
          </cell>
          <cell r="O3007" t="str">
            <v>Switched Off</v>
          </cell>
          <cell r="W3007" t="str">
            <v>D21015446</v>
          </cell>
          <cell r="X3007" t="str">
            <v>Nagash Manzoor Ahmed</v>
          </cell>
          <cell r="AL3007" t="str">
            <v>Ashamiya</v>
          </cell>
          <cell r="AO3007">
            <v>211.04</v>
          </cell>
          <cell r="BT3007" t="str">
            <v>NO</v>
          </cell>
          <cell r="CB3007">
            <v>0</v>
          </cell>
          <cell r="CJ3007" t="str">
            <v>POUCH</v>
          </cell>
        </row>
        <row r="3008">
          <cell r="A3008" t="str">
            <v>6061924921667</v>
          </cell>
          <cell r="C3008" t="str">
            <v>Dropship Order</v>
          </cell>
          <cell r="F3008" t="str">
            <v>C2103730101</v>
          </cell>
          <cell r="I3008" t="str">
            <v>Out For Delivery</v>
          </cell>
          <cell r="N3008" t="str">
            <v>Review</v>
          </cell>
          <cell r="O3008" t="str">
            <v>Customer Wants to Change Location</v>
          </cell>
          <cell r="W3008" t="str">
            <v>D210284</v>
          </cell>
          <cell r="X3008" t="str">
            <v>Sajid Iqbal Inayat ali abid</v>
          </cell>
          <cell r="AL3008" t="str">
            <v>Ain Shams</v>
          </cell>
          <cell r="AO3008">
            <v>214.39</v>
          </cell>
          <cell r="BT3008" t="str">
            <v>NO</v>
          </cell>
          <cell r="CB3008">
            <v>2</v>
          </cell>
          <cell r="CJ3008" t="str">
            <v>POUCH</v>
          </cell>
        </row>
        <row r="3009">
          <cell r="A3009" t="str">
            <v>6062324629442</v>
          </cell>
          <cell r="C3009" t="str">
            <v>Reverse Pickup(Return &amp; Refund)</v>
          </cell>
          <cell r="F3009" t="str">
            <v>C21036226</v>
          </cell>
          <cell r="I3009" t="str">
            <v>Out For Delivery</v>
          </cell>
          <cell r="N3009" t="str">
            <v>Undelivered</v>
          </cell>
          <cell r="O3009" t="str">
            <v xml:space="preserve">NDR Condition, can not been scheduled </v>
          </cell>
          <cell r="W3009" t="str">
            <v>D2105879501</v>
          </cell>
          <cell r="X3009" t="str">
            <v>AML- Rebia Abu Tahir</v>
          </cell>
          <cell r="AL3009" t="str">
            <v>An Nawwariyyah</v>
          </cell>
          <cell r="AO3009">
            <v>0</v>
          </cell>
          <cell r="BT3009" t="str">
            <v>NO</v>
          </cell>
          <cell r="CB3009">
            <v>2</v>
          </cell>
          <cell r="CJ3009" t="str">
            <v/>
          </cell>
        </row>
        <row r="3010">
          <cell r="A3010" t="str">
            <v>6062424857721</v>
          </cell>
          <cell r="C3010" t="str">
            <v>Reverse Pickup(Return &amp; Refund)</v>
          </cell>
          <cell r="F3010" t="str">
            <v>C21036226</v>
          </cell>
          <cell r="I3010" t="str">
            <v>Successfully Returned</v>
          </cell>
          <cell r="N3010" t="str">
            <v>No Answer</v>
          </cell>
          <cell r="O3010" t="str">
            <v>Switched Off</v>
          </cell>
          <cell r="W3010" t="str">
            <v>D2105879501</v>
          </cell>
          <cell r="X3010" t="str">
            <v>AML- Rebia Abu Tahir</v>
          </cell>
          <cell r="AL3010" t="str">
            <v>An Nawwariyyah</v>
          </cell>
          <cell r="AO3010">
            <v>0</v>
          </cell>
          <cell r="BT3010" t="str">
            <v>NO</v>
          </cell>
          <cell r="CB3010">
            <v>2</v>
          </cell>
          <cell r="CJ3010" t="str">
            <v/>
          </cell>
        </row>
        <row r="3011">
          <cell r="A3011" t="str">
            <v>6062424299897</v>
          </cell>
          <cell r="C3011" t="str">
            <v>Dropship Order</v>
          </cell>
          <cell r="F3011" t="str">
            <v>C2103719401</v>
          </cell>
          <cell r="I3011" t="str">
            <v>Out For Delivery</v>
          </cell>
          <cell r="N3011" t="str">
            <v/>
          </cell>
          <cell r="O3011" t="str">
            <v/>
          </cell>
          <cell r="W3011" t="str">
            <v>D210284</v>
          </cell>
          <cell r="X3011" t="str">
            <v>Sajid Iqbal Inayat ali abid</v>
          </cell>
          <cell r="AL3011" t="str">
            <v>Ain Shams</v>
          </cell>
          <cell r="AO3011">
            <v>221</v>
          </cell>
          <cell r="BT3011" t="str">
            <v>NO</v>
          </cell>
          <cell r="CB3011">
            <v>0</v>
          </cell>
          <cell r="CJ3011" t="str">
            <v/>
          </cell>
        </row>
        <row r="3012">
          <cell r="A3012" t="str">
            <v>6061524945820</v>
          </cell>
          <cell r="C3012" t="str">
            <v>Reverse Pickup(Return &amp; Refund)</v>
          </cell>
          <cell r="F3012" t="str">
            <v>C21036226</v>
          </cell>
          <cell r="I3012" t="str">
            <v>Out For Delivery</v>
          </cell>
          <cell r="N3012" t="str">
            <v>Undelivered</v>
          </cell>
          <cell r="O3012" t="str">
            <v xml:space="preserve">NDR Condition, can not been scheduled </v>
          </cell>
          <cell r="W3012" t="str">
            <v>D21015446</v>
          </cell>
          <cell r="X3012" t="str">
            <v>Nagash Manzoor Ahmed</v>
          </cell>
          <cell r="AL3012" t="str">
            <v>Sedr</v>
          </cell>
          <cell r="AO3012">
            <v>0</v>
          </cell>
          <cell r="BT3012" t="str">
            <v>NO</v>
          </cell>
          <cell r="CB3012">
            <v>2</v>
          </cell>
          <cell r="CJ3012" t="str">
            <v/>
          </cell>
        </row>
        <row r="3013">
          <cell r="A3013" t="str">
            <v>6062224330371</v>
          </cell>
          <cell r="C3013" t="str">
            <v>Dropship Order</v>
          </cell>
          <cell r="F3013" t="str">
            <v>C21036624</v>
          </cell>
          <cell r="I3013" t="str">
            <v>Out For Delivery</v>
          </cell>
          <cell r="N3013" t="str">
            <v>Review</v>
          </cell>
          <cell r="O3013" t="str">
            <v>Customer Wants to Change Location</v>
          </cell>
          <cell r="W3013" t="str">
            <v>D210284</v>
          </cell>
          <cell r="X3013" t="str">
            <v>Sajid Iqbal Inayat ali abid</v>
          </cell>
          <cell r="AL3013" t="str">
            <v>Ar Rayyan</v>
          </cell>
          <cell r="AO3013">
            <v>179</v>
          </cell>
          <cell r="BT3013" t="str">
            <v>NO</v>
          </cell>
          <cell r="CB3013">
            <v>1</v>
          </cell>
          <cell r="CJ3013" t="str">
            <v/>
          </cell>
        </row>
        <row r="3014">
          <cell r="A3014" t="str">
            <v>6061424130091</v>
          </cell>
          <cell r="C3014" t="str">
            <v>Dropship Order</v>
          </cell>
          <cell r="F3014" t="str">
            <v>C21036106</v>
          </cell>
          <cell r="I3014" t="str">
            <v>Out For Delivery</v>
          </cell>
          <cell r="N3014" t="str">
            <v>Reschedule</v>
          </cell>
          <cell r="O3014" t="str">
            <v>Schedule for future</v>
          </cell>
          <cell r="W3014" t="str">
            <v>D210284</v>
          </cell>
          <cell r="X3014" t="str">
            <v>Sajid Iqbal Inayat ali abid</v>
          </cell>
          <cell r="AL3014" t="str">
            <v>Ain Shams</v>
          </cell>
          <cell r="AO3014">
            <v>279</v>
          </cell>
          <cell r="BT3014" t="str">
            <v>NO</v>
          </cell>
          <cell r="CB3014">
            <v>3</v>
          </cell>
          <cell r="CJ3014" t="str">
            <v/>
          </cell>
        </row>
        <row r="3015">
          <cell r="A3015" t="str">
            <v>6062324188314</v>
          </cell>
          <cell r="C3015" t="str">
            <v>Reverse Pickup(Return &amp; Refund)</v>
          </cell>
          <cell r="F3015" t="str">
            <v>C21036226</v>
          </cell>
          <cell r="I3015" t="str">
            <v>Out For Delivery</v>
          </cell>
          <cell r="N3015" t="str">
            <v>Undelivered</v>
          </cell>
          <cell r="O3015" t="str">
            <v xml:space="preserve">NDR Condition, can not been scheduled </v>
          </cell>
          <cell r="W3015" t="str">
            <v>D21015446</v>
          </cell>
          <cell r="X3015" t="str">
            <v>Nagash Manzoor Ahmed</v>
          </cell>
          <cell r="AL3015" t="str">
            <v>Ashamiya</v>
          </cell>
          <cell r="AO3015">
            <v>0</v>
          </cell>
          <cell r="BT3015" t="str">
            <v>NO</v>
          </cell>
          <cell r="CB3015">
            <v>2</v>
          </cell>
          <cell r="CJ3015" t="str">
            <v/>
          </cell>
        </row>
        <row r="3016">
          <cell r="A3016" t="str">
            <v>6061024668227</v>
          </cell>
          <cell r="C3016" t="str">
            <v>Dropship Order</v>
          </cell>
          <cell r="F3016" t="str">
            <v>C21036624</v>
          </cell>
          <cell r="I3016" t="str">
            <v>Out For Delivery</v>
          </cell>
          <cell r="N3016" t="str">
            <v>Cancel</v>
          </cell>
          <cell r="O3016" t="str">
            <v>Doesn't Want to Give Reason</v>
          </cell>
          <cell r="W3016" t="str">
            <v>D210284</v>
          </cell>
          <cell r="X3016" t="str">
            <v>Sajid Iqbal Inayat ali abid</v>
          </cell>
          <cell r="AL3016" t="str">
            <v>Abu `Urwah</v>
          </cell>
          <cell r="AO3016">
            <v>189</v>
          </cell>
          <cell r="BT3016" t="str">
            <v>NO</v>
          </cell>
          <cell r="CB3016">
            <v>3</v>
          </cell>
          <cell r="CJ3016" t="str">
            <v/>
          </cell>
        </row>
        <row r="3017">
          <cell r="A3017" t="str">
            <v>6062524653966</v>
          </cell>
          <cell r="C3017" t="str">
            <v>Reverse Pickup(Return &amp; Refund)</v>
          </cell>
          <cell r="F3017" t="str">
            <v>C21036226</v>
          </cell>
          <cell r="I3017" t="str">
            <v>Out For Delivery</v>
          </cell>
          <cell r="N3017" t="str">
            <v>No Answer</v>
          </cell>
          <cell r="O3017" t="str">
            <v>Switched Off</v>
          </cell>
          <cell r="W3017" t="str">
            <v>D21015446</v>
          </cell>
          <cell r="X3017" t="str">
            <v>Nagash Manzoor Ahmed</v>
          </cell>
          <cell r="AL3017" t="str">
            <v>Ashamiya</v>
          </cell>
          <cell r="AO3017">
            <v>0</v>
          </cell>
          <cell r="BT3017" t="str">
            <v>NO</v>
          </cell>
          <cell r="CB3017">
            <v>1</v>
          </cell>
          <cell r="CJ3017" t="str">
            <v/>
          </cell>
        </row>
        <row r="3018">
          <cell r="A3018" t="str">
            <v>6062424683404</v>
          </cell>
          <cell r="C3018" t="str">
            <v>Dropship Order</v>
          </cell>
          <cell r="F3018" t="str">
            <v>C2103719401</v>
          </cell>
          <cell r="I3018" t="str">
            <v>Out For Delivery</v>
          </cell>
          <cell r="N3018" t="str">
            <v/>
          </cell>
          <cell r="O3018" t="str">
            <v/>
          </cell>
          <cell r="W3018" t="str">
            <v>D210284</v>
          </cell>
          <cell r="X3018" t="str">
            <v>Sajid Iqbal Inayat ali abid</v>
          </cell>
          <cell r="AL3018" t="str">
            <v>Ain Shams</v>
          </cell>
          <cell r="AO3018">
            <v>798</v>
          </cell>
          <cell r="BT3018" t="str">
            <v>NO</v>
          </cell>
          <cell r="CB3018">
            <v>0</v>
          </cell>
          <cell r="CJ3018" t="str">
            <v/>
          </cell>
        </row>
        <row r="3019">
          <cell r="A3019" t="str">
            <v>6062524785800</v>
          </cell>
          <cell r="C3019" t="str">
            <v>Reverse Pickup(Return &amp; Refund)</v>
          </cell>
          <cell r="F3019" t="str">
            <v>C21036226</v>
          </cell>
          <cell r="I3019" t="str">
            <v>Out For Delivery</v>
          </cell>
          <cell r="N3019" t="str">
            <v/>
          </cell>
          <cell r="O3019" t="str">
            <v/>
          </cell>
          <cell r="W3019" t="str">
            <v>D21015446</v>
          </cell>
          <cell r="X3019" t="str">
            <v>Nagash Manzoor Ahmed</v>
          </cell>
          <cell r="AL3019" t="str">
            <v>Ashamiya</v>
          </cell>
          <cell r="AO3019">
            <v>0</v>
          </cell>
          <cell r="BT3019" t="str">
            <v>NO</v>
          </cell>
          <cell r="CB3019">
            <v>0</v>
          </cell>
          <cell r="CJ3019" t="str">
            <v/>
          </cell>
        </row>
        <row r="3020">
          <cell r="A3020" t="str">
            <v>6061624342560</v>
          </cell>
          <cell r="C3020" t="str">
            <v>Dropship Order</v>
          </cell>
          <cell r="F3020" t="str">
            <v>C2103719401</v>
          </cell>
          <cell r="I3020" t="str">
            <v>Out For Delivery</v>
          </cell>
          <cell r="N3020" t="str">
            <v>Review</v>
          </cell>
          <cell r="O3020" t="str">
            <v>Customer Wants to Change Location</v>
          </cell>
          <cell r="W3020" t="str">
            <v>D210284</v>
          </cell>
          <cell r="X3020" t="str">
            <v>Sajid Iqbal Inayat ali abid</v>
          </cell>
          <cell r="AL3020" t="str">
            <v/>
          </cell>
          <cell r="AO3020">
            <v>240</v>
          </cell>
          <cell r="BT3020" t="str">
            <v>NO</v>
          </cell>
          <cell r="CB3020">
            <v>3</v>
          </cell>
          <cell r="CJ3020" t="str">
            <v/>
          </cell>
        </row>
        <row r="3021">
          <cell r="A3021" t="str">
            <v>6062024207167</v>
          </cell>
          <cell r="C3021" t="str">
            <v>Reverse Pickup(Return &amp; Refund)</v>
          </cell>
          <cell r="F3021" t="str">
            <v>C21036226</v>
          </cell>
          <cell r="I3021" t="str">
            <v>Out For Delivery</v>
          </cell>
          <cell r="N3021" t="str">
            <v>No Answer</v>
          </cell>
          <cell r="O3021" t="str">
            <v>Switched Off</v>
          </cell>
          <cell r="W3021" t="str">
            <v>D21015446</v>
          </cell>
          <cell r="X3021" t="str">
            <v>Nagash Manzoor Ahmed</v>
          </cell>
          <cell r="AL3021" t="str">
            <v>Ashamiya</v>
          </cell>
          <cell r="AO3021">
            <v>0</v>
          </cell>
          <cell r="BT3021" t="str">
            <v>NO</v>
          </cell>
          <cell r="CB3021">
            <v>2</v>
          </cell>
          <cell r="CJ3021" t="str">
            <v/>
          </cell>
        </row>
        <row r="3022">
          <cell r="A3022" t="str">
            <v>6061424807625</v>
          </cell>
          <cell r="C3022" t="str">
            <v>Dropship Order</v>
          </cell>
          <cell r="F3022" t="str">
            <v>C2103719401</v>
          </cell>
          <cell r="I3022" t="str">
            <v>Out For Delivery</v>
          </cell>
          <cell r="N3022" t="str">
            <v>Cancel</v>
          </cell>
          <cell r="O3022" t="str">
            <v>Doesn't Want to Give Reason</v>
          </cell>
          <cell r="W3022" t="str">
            <v>D210284</v>
          </cell>
          <cell r="X3022" t="str">
            <v>Sajid Iqbal Inayat ali abid</v>
          </cell>
          <cell r="AL3022" t="str">
            <v>Abu `Urwah</v>
          </cell>
          <cell r="AO3022">
            <v>419</v>
          </cell>
          <cell r="BT3022" t="str">
            <v>NO</v>
          </cell>
          <cell r="CB3022">
            <v>3</v>
          </cell>
          <cell r="CJ3022" t="str">
            <v/>
          </cell>
        </row>
        <row r="3023">
          <cell r="A3023" t="str">
            <v>6062024233055</v>
          </cell>
          <cell r="C3023" t="str">
            <v>Reverse Pickup(Return &amp; Refund)</v>
          </cell>
          <cell r="F3023" t="str">
            <v>C21036226</v>
          </cell>
          <cell r="I3023" t="str">
            <v>Out For Delivery</v>
          </cell>
          <cell r="N3023" t="str">
            <v>Undelivered</v>
          </cell>
          <cell r="O3023" t="str">
            <v xml:space="preserve">NDR Condition, can not been scheduled </v>
          </cell>
          <cell r="W3023" t="str">
            <v>D21015446</v>
          </cell>
          <cell r="X3023" t="str">
            <v>Nagash Manzoor Ahmed</v>
          </cell>
          <cell r="AL3023" t="str">
            <v>Ashamiya</v>
          </cell>
          <cell r="AO3023">
            <v>0</v>
          </cell>
          <cell r="BT3023" t="str">
            <v>NO</v>
          </cell>
          <cell r="CB3023">
            <v>2</v>
          </cell>
          <cell r="CJ3023" t="str">
            <v/>
          </cell>
        </row>
        <row r="3024">
          <cell r="A3024" t="str">
            <v>6062424579404</v>
          </cell>
          <cell r="C3024" t="str">
            <v>Dropship Order</v>
          </cell>
          <cell r="F3024" t="str">
            <v>C21035039</v>
          </cell>
          <cell r="I3024" t="str">
            <v>Out For Delivery</v>
          </cell>
          <cell r="N3024" t="str">
            <v/>
          </cell>
          <cell r="O3024" t="str">
            <v/>
          </cell>
          <cell r="W3024" t="str">
            <v>D210284</v>
          </cell>
          <cell r="X3024" t="str">
            <v>Sajid Iqbal Inayat ali abid</v>
          </cell>
          <cell r="AL3024" t="str">
            <v>Al Kheef</v>
          </cell>
          <cell r="AO3024">
            <v>171</v>
          </cell>
          <cell r="BT3024" t="str">
            <v>NO</v>
          </cell>
          <cell r="CB3024">
            <v>0</v>
          </cell>
          <cell r="CJ3024" t="str">
            <v/>
          </cell>
        </row>
        <row r="3025">
          <cell r="A3025" t="str">
            <v>6061724485343</v>
          </cell>
          <cell r="C3025" t="str">
            <v>Reverse Pickup(Return &amp; Refund)</v>
          </cell>
          <cell r="F3025" t="str">
            <v>C21036226</v>
          </cell>
          <cell r="I3025" t="str">
            <v>Out For Delivery</v>
          </cell>
          <cell r="N3025" t="str">
            <v>No Answer</v>
          </cell>
          <cell r="O3025" t="str">
            <v>Switched Off</v>
          </cell>
          <cell r="W3025" t="str">
            <v>D21015446</v>
          </cell>
          <cell r="X3025" t="str">
            <v>Nagash Manzoor Ahmed</v>
          </cell>
          <cell r="AL3025" t="str">
            <v>Al Naqabah</v>
          </cell>
          <cell r="AO3025">
            <v>0</v>
          </cell>
          <cell r="BT3025" t="str">
            <v>NO</v>
          </cell>
          <cell r="CB3025">
            <v>2</v>
          </cell>
          <cell r="CJ3025" t="str">
            <v/>
          </cell>
        </row>
        <row r="3026">
          <cell r="A3026" t="str">
            <v>6062124986944</v>
          </cell>
          <cell r="C3026" t="str">
            <v>Dropship Order</v>
          </cell>
          <cell r="F3026" t="str">
            <v>C2103730101</v>
          </cell>
          <cell r="I3026" t="str">
            <v>Out For Delivery</v>
          </cell>
          <cell r="N3026" t="str">
            <v/>
          </cell>
          <cell r="O3026" t="str">
            <v/>
          </cell>
          <cell r="W3026" t="str">
            <v>D21015446</v>
          </cell>
          <cell r="X3026" t="str">
            <v>Nagash Manzoor Ahmed</v>
          </cell>
          <cell r="AL3026" t="str">
            <v>Abu Shuayb</v>
          </cell>
          <cell r="AO3026">
            <v>204.69</v>
          </cell>
          <cell r="BT3026" t="str">
            <v>NO</v>
          </cell>
          <cell r="CB3026">
            <v>0</v>
          </cell>
          <cell r="CJ3026" t="str">
            <v>POUCH</v>
          </cell>
        </row>
        <row r="3027">
          <cell r="A3027" t="str">
            <v>6062024857335</v>
          </cell>
          <cell r="C3027" t="str">
            <v>Dropship Order</v>
          </cell>
          <cell r="F3027" t="str">
            <v>C2103730101</v>
          </cell>
          <cell r="I3027" t="str">
            <v>Delivered</v>
          </cell>
          <cell r="N3027" t="str">
            <v>Review</v>
          </cell>
          <cell r="O3027" t="str">
            <v>Customer Wants to Change Location</v>
          </cell>
          <cell r="W3027" t="str">
            <v>D210284</v>
          </cell>
          <cell r="X3027" t="str">
            <v>Sajid Iqbal Inayat ali abid</v>
          </cell>
          <cell r="AL3027" t="str">
            <v>Abu `Urwah</v>
          </cell>
          <cell r="AO3027">
            <v>253.8</v>
          </cell>
          <cell r="BT3027" t="str">
            <v>YES</v>
          </cell>
          <cell r="CB3027">
            <v>2</v>
          </cell>
          <cell r="CJ3027" t="str">
            <v>POUCH</v>
          </cell>
        </row>
        <row r="3028">
          <cell r="A3028" t="str">
            <v>6062424890409</v>
          </cell>
          <cell r="C3028" t="str">
            <v>Dropship Order</v>
          </cell>
          <cell r="F3028" t="str">
            <v>C21036624</v>
          </cell>
          <cell r="I3028" t="str">
            <v>Out For Delivery</v>
          </cell>
          <cell r="N3028" t="str">
            <v/>
          </cell>
          <cell r="O3028" t="str">
            <v/>
          </cell>
          <cell r="W3028" t="str">
            <v>D21015446</v>
          </cell>
          <cell r="X3028" t="str">
            <v>Nagash Manzoor Ahmed</v>
          </cell>
          <cell r="AL3028" t="str">
            <v>Abu Shuayb</v>
          </cell>
          <cell r="AO3028">
            <v>179</v>
          </cell>
          <cell r="BT3028" t="str">
            <v>NO</v>
          </cell>
          <cell r="CB3028">
            <v>0</v>
          </cell>
          <cell r="CJ3028" t="str">
            <v/>
          </cell>
        </row>
        <row r="3029">
          <cell r="A3029" t="str">
            <v>6061124780005</v>
          </cell>
          <cell r="C3029" t="str">
            <v>Dropship Order</v>
          </cell>
          <cell r="F3029" t="str">
            <v>C21036624</v>
          </cell>
          <cell r="I3029" t="str">
            <v>Out For Delivery</v>
          </cell>
          <cell r="N3029" t="str">
            <v>Cancel</v>
          </cell>
          <cell r="O3029" t="str">
            <v>Doesn't Want to Give Reason</v>
          </cell>
          <cell r="W3029" t="str">
            <v>D21015446</v>
          </cell>
          <cell r="X3029" t="str">
            <v>Nagash Manzoor Ahmed</v>
          </cell>
          <cell r="AL3029" t="str">
            <v>Abu Shuayb</v>
          </cell>
          <cell r="AO3029">
            <v>199</v>
          </cell>
          <cell r="BT3029" t="str">
            <v>NO</v>
          </cell>
          <cell r="CB3029">
            <v>2</v>
          </cell>
          <cell r="CJ3029" t="str">
            <v/>
          </cell>
        </row>
        <row r="3030">
          <cell r="A3030" t="str">
            <v>6061524200083</v>
          </cell>
          <cell r="C3030" t="str">
            <v>Dropship Order</v>
          </cell>
          <cell r="F3030" t="str">
            <v>C21036106</v>
          </cell>
          <cell r="I3030" t="str">
            <v>Out For Delivery</v>
          </cell>
          <cell r="N3030" t="str">
            <v>No Answer</v>
          </cell>
          <cell r="O3030" t="str">
            <v>Switched Off</v>
          </cell>
          <cell r="W3030" t="str">
            <v>D210284</v>
          </cell>
          <cell r="X3030" t="str">
            <v>Sajid Iqbal Inayat ali abid</v>
          </cell>
          <cell r="AL3030" t="str">
            <v>Makkah</v>
          </cell>
          <cell r="AO3030">
            <v>120</v>
          </cell>
          <cell r="BT3030" t="str">
            <v>NO</v>
          </cell>
          <cell r="CB3030">
            <v>3</v>
          </cell>
          <cell r="CJ3030" t="str">
            <v/>
          </cell>
        </row>
        <row r="3031">
          <cell r="A3031" t="str">
            <v>6062024608021</v>
          </cell>
          <cell r="C3031" t="str">
            <v>Dropship Order</v>
          </cell>
          <cell r="F3031" t="str">
            <v>C2103716501</v>
          </cell>
          <cell r="I3031" t="str">
            <v>Out For Delivery</v>
          </cell>
          <cell r="N3031" t="str">
            <v/>
          </cell>
          <cell r="O3031" t="str">
            <v/>
          </cell>
          <cell r="W3031" t="str">
            <v>D21015446</v>
          </cell>
          <cell r="X3031" t="str">
            <v>Nagash Manzoor Ahmed</v>
          </cell>
          <cell r="AL3031" t="str">
            <v>Ashamiya</v>
          </cell>
          <cell r="AO3031">
            <v>171.27</v>
          </cell>
          <cell r="BT3031" t="str">
            <v>NO</v>
          </cell>
          <cell r="CB3031">
            <v>0</v>
          </cell>
          <cell r="CJ3031" t="str">
            <v>POUCH</v>
          </cell>
        </row>
        <row r="3032">
          <cell r="A3032" t="str">
            <v>6062524636928</v>
          </cell>
          <cell r="C3032" t="str">
            <v>Dropship Order</v>
          </cell>
          <cell r="F3032" t="str">
            <v>C2105157</v>
          </cell>
          <cell r="I3032" t="str">
            <v>Out For Delivery</v>
          </cell>
          <cell r="N3032" t="str">
            <v>Reschedule</v>
          </cell>
          <cell r="O3032" t="str">
            <v>Schedule for future</v>
          </cell>
          <cell r="W3032" t="str">
            <v>D21015446</v>
          </cell>
          <cell r="X3032" t="str">
            <v>Nagash Manzoor Ahmed</v>
          </cell>
          <cell r="AL3032" t="str">
            <v>Ad Daws al Kabir</v>
          </cell>
          <cell r="AO3032">
            <v>0</v>
          </cell>
          <cell r="BT3032" t="str">
            <v>NO</v>
          </cell>
          <cell r="CB3032">
            <v>0</v>
          </cell>
          <cell r="CJ3032" t="str">
            <v/>
          </cell>
        </row>
        <row r="3033">
          <cell r="A3033" t="str">
            <v>6062424913546</v>
          </cell>
          <cell r="C3033" t="str">
            <v>Dropship Order</v>
          </cell>
          <cell r="F3033" t="str">
            <v>C21030007</v>
          </cell>
          <cell r="I3033" t="str">
            <v>Out For Delivery</v>
          </cell>
          <cell r="N3033" t="str">
            <v/>
          </cell>
          <cell r="O3033" t="str">
            <v/>
          </cell>
          <cell r="W3033" t="str">
            <v>D21015446</v>
          </cell>
          <cell r="X3033" t="str">
            <v>Nagash Manzoor Ahmed</v>
          </cell>
          <cell r="AL3033" t="str">
            <v>Abu Shuayb</v>
          </cell>
          <cell r="AO3033">
            <v>98</v>
          </cell>
          <cell r="BT3033" t="str">
            <v>NO</v>
          </cell>
          <cell r="CB3033">
            <v>0</v>
          </cell>
          <cell r="CJ3033" t="str">
            <v/>
          </cell>
        </row>
        <row r="3034">
          <cell r="A3034" t="str">
            <v>6061924871058</v>
          </cell>
          <cell r="C3034" t="str">
            <v>Dropship Order</v>
          </cell>
          <cell r="F3034" t="str">
            <v>C2103716501</v>
          </cell>
          <cell r="I3034" t="str">
            <v>Out For Delivery</v>
          </cell>
          <cell r="N3034" t="str">
            <v>Review</v>
          </cell>
          <cell r="O3034" t="str">
            <v>Customer Wants to Change Location</v>
          </cell>
          <cell r="W3034" t="str">
            <v>D210284</v>
          </cell>
          <cell r="X3034" t="str">
            <v>Sajid Iqbal Inayat ali abid</v>
          </cell>
          <cell r="AL3034" t="str">
            <v>Ain Shams</v>
          </cell>
          <cell r="AO3034">
            <v>1155.93</v>
          </cell>
          <cell r="BT3034" t="str">
            <v>NO</v>
          </cell>
          <cell r="CB3034">
            <v>1</v>
          </cell>
          <cell r="CJ3034" t="str">
            <v>BOX</v>
          </cell>
        </row>
        <row r="3035">
          <cell r="A3035" t="str">
            <v>6062124139810</v>
          </cell>
          <cell r="C3035" t="str">
            <v>Dropship Order</v>
          </cell>
          <cell r="F3035" t="str">
            <v>C2103730101</v>
          </cell>
          <cell r="I3035" t="str">
            <v>Out For Delivery</v>
          </cell>
          <cell r="N3035" t="str">
            <v>Reschedule</v>
          </cell>
          <cell r="O3035" t="str">
            <v>Schedule for future</v>
          </cell>
          <cell r="W3035" t="str">
            <v>D21015446</v>
          </cell>
          <cell r="X3035" t="str">
            <v>Nagash Manzoor Ahmed</v>
          </cell>
          <cell r="AL3035" t="str">
            <v>Abu Shuayb</v>
          </cell>
          <cell r="AO3035">
            <v>297.3</v>
          </cell>
          <cell r="BT3035" t="str">
            <v>NO</v>
          </cell>
          <cell r="CB3035">
            <v>0</v>
          </cell>
          <cell r="CJ3035" t="str">
            <v>POUCH</v>
          </cell>
        </row>
        <row r="3036">
          <cell r="A3036" t="str">
            <v>6062124382250</v>
          </cell>
          <cell r="C3036" t="str">
            <v>Dropship Order</v>
          </cell>
          <cell r="F3036" t="str">
            <v>C21035750</v>
          </cell>
          <cell r="I3036" t="str">
            <v>Out For Delivery</v>
          </cell>
          <cell r="N3036" t="str">
            <v>Uncontactable</v>
          </cell>
          <cell r="O3036" t="str">
            <v>No Answer</v>
          </cell>
          <cell r="W3036" t="str">
            <v>D210284</v>
          </cell>
          <cell r="X3036" t="str">
            <v>Sajid Iqbal Inayat ali abid</v>
          </cell>
          <cell r="AL3036" t="str">
            <v>Abu `Urwah</v>
          </cell>
          <cell r="AO3036">
            <v>199</v>
          </cell>
          <cell r="BT3036" t="str">
            <v>NO</v>
          </cell>
          <cell r="CB3036">
            <v>1</v>
          </cell>
          <cell r="CJ3036" t="str">
            <v/>
          </cell>
        </row>
        <row r="3037">
          <cell r="A3037" t="str">
            <v>6062224226327</v>
          </cell>
          <cell r="C3037" t="str">
            <v>Dropship Order</v>
          </cell>
          <cell r="F3037" t="str">
            <v>C2103730101</v>
          </cell>
          <cell r="I3037" t="str">
            <v>Out For Delivery</v>
          </cell>
          <cell r="N3037" t="str">
            <v>Review</v>
          </cell>
          <cell r="O3037" t="str">
            <v>Customer Wants to Change Location</v>
          </cell>
          <cell r="W3037" t="str">
            <v>D2105879501</v>
          </cell>
          <cell r="X3037" t="str">
            <v>AML- Rebia Abu Tahir</v>
          </cell>
          <cell r="AL3037" t="str">
            <v>Al Umrah Al Jadidah</v>
          </cell>
          <cell r="AO3037">
            <v>0</v>
          </cell>
          <cell r="BT3037" t="str">
            <v>NO</v>
          </cell>
          <cell r="CB3037">
            <v>0</v>
          </cell>
          <cell r="CJ3037" t="str">
            <v>POUCH</v>
          </cell>
        </row>
        <row r="3038">
          <cell r="A3038" t="str">
            <v>6061324446871</v>
          </cell>
          <cell r="C3038" t="str">
            <v>Dropship Order</v>
          </cell>
          <cell r="F3038" t="str">
            <v>C2105157</v>
          </cell>
          <cell r="I3038" t="str">
            <v>Out For Delivery</v>
          </cell>
          <cell r="N3038" t="str">
            <v>Review</v>
          </cell>
          <cell r="O3038" t="str">
            <v>Customer Wants to Change Location</v>
          </cell>
          <cell r="W3038" t="str">
            <v>D210284</v>
          </cell>
          <cell r="X3038" t="str">
            <v>Sajid Iqbal Inayat ali abid</v>
          </cell>
          <cell r="AL3038" t="str">
            <v>Ar Rayyan</v>
          </cell>
          <cell r="AO3038">
            <v>0</v>
          </cell>
          <cell r="BT3038" t="str">
            <v>NO</v>
          </cell>
          <cell r="CB3038">
            <v>1</v>
          </cell>
          <cell r="CJ3038" t="str">
            <v/>
          </cell>
        </row>
        <row r="3039">
          <cell r="A3039" t="str">
            <v>6061424434220</v>
          </cell>
          <cell r="C3039" t="str">
            <v>Reverse Pickup(Return &amp; Refund)</v>
          </cell>
          <cell r="F3039" t="str">
            <v>C21036226</v>
          </cell>
          <cell r="I3039" t="str">
            <v>Out For Delivery</v>
          </cell>
          <cell r="N3039" t="str">
            <v>Uncontactable</v>
          </cell>
          <cell r="O3039" t="str">
            <v xml:space="preserve"> No Answer</v>
          </cell>
          <cell r="W3039" t="str">
            <v>D21015446</v>
          </cell>
          <cell r="X3039" t="str">
            <v>Nagash Manzoor Ahmed</v>
          </cell>
          <cell r="AL3039" t="str">
            <v>Abu Shuayb</v>
          </cell>
          <cell r="AO3039">
            <v>0</v>
          </cell>
          <cell r="BT3039" t="str">
            <v>NO</v>
          </cell>
          <cell r="CB3039">
            <v>2</v>
          </cell>
          <cell r="CJ3039" t="str">
            <v/>
          </cell>
        </row>
        <row r="3040">
          <cell r="A3040" t="str">
            <v>6062424486121</v>
          </cell>
          <cell r="C3040" t="str">
            <v>Reverse Pickup(Return &amp; Refund)</v>
          </cell>
          <cell r="F3040" t="str">
            <v>C2103791801</v>
          </cell>
          <cell r="I3040" t="str">
            <v>Out For Delivery</v>
          </cell>
          <cell r="N3040" t="str">
            <v>Cancel</v>
          </cell>
          <cell r="O3040" t="str">
            <v>Doesn't Want to Give Reason</v>
          </cell>
          <cell r="W3040" t="str">
            <v>D21015446</v>
          </cell>
          <cell r="X3040" t="str">
            <v>Nagash Manzoor Ahmed</v>
          </cell>
          <cell r="AL3040" t="str">
            <v>Ad Daws al Kabir</v>
          </cell>
          <cell r="AO3040">
            <v>0</v>
          </cell>
          <cell r="BT3040" t="str">
            <v>NO</v>
          </cell>
          <cell r="CB3040">
            <v>2</v>
          </cell>
          <cell r="CJ3040" t="str">
            <v/>
          </cell>
        </row>
        <row r="3041">
          <cell r="A3041" t="str">
            <v>6061824946197</v>
          </cell>
          <cell r="C3041" t="str">
            <v>Dropship Order</v>
          </cell>
          <cell r="F3041" t="str">
            <v>C2103757001</v>
          </cell>
          <cell r="I3041" t="str">
            <v>Out For Delivery</v>
          </cell>
          <cell r="N3041" t="str">
            <v>Reschedule</v>
          </cell>
          <cell r="O3041" t="str">
            <v>send schedule message</v>
          </cell>
          <cell r="W3041" t="str">
            <v>D21015446</v>
          </cell>
          <cell r="X3041" t="str">
            <v>Nagash Manzoor Ahmed</v>
          </cell>
          <cell r="AL3041" t="str">
            <v>al jumum</v>
          </cell>
          <cell r="AO3041">
            <v>197</v>
          </cell>
          <cell r="BT3041" t="str">
            <v>NO</v>
          </cell>
          <cell r="CB3041">
            <v>2</v>
          </cell>
          <cell r="CJ3041" t="str">
            <v/>
          </cell>
        </row>
        <row r="3042">
          <cell r="A3042" t="str">
            <v>6062124555680</v>
          </cell>
          <cell r="C3042" t="str">
            <v>Dropship Order</v>
          </cell>
          <cell r="F3042" t="str">
            <v>C21036593</v>
          </cell>
          <cell r="I3042" t="str">
            <v>Out For Delivery</v>
          </cell>
          <cell r="N3042" t="str">
            <v>Uncontactable</v>
          </cell>
          <cell r="O3042" t="str">
            <v xml:space="preserve"> No Answer</v>
          </cell>
          <cell r="W3042" t="str">
            <v>D21015446</v>
          </cell>
          <cell r="X3042" t="str">
            <v>Nagash Manzoor Ahmed</v>
          </cell>
          <cell r="AL3042" t="str">
            <v>Alquraiyat</v>
          </cell>
          <cell r="AO3042">
            <v>179</v>
          </cell>
          <cell r="BT3042" t="str">
            <v>NO</v>
          </cell>
          <cell r="CB3042">
            <v>2</v>
          </cell>
          <cell r="CJ3042" t="str">
            <v/>
          </cell>
        </row>
        <row r="3043">
          <cell r="A3043" t="str">
            <v>6061224674750</v>
          </cell>
          <cell r="C3043" t="str">
            <v>Dropship Order</v>
          </cell>
          <cell r="F3043" t="str">
            <v>C2103719401</v>
          </cell>
          <cell r="I3043" t="str">
            <v>Out For Delivery</v>
          </cell>
          <cell r="N3043" t="str">
            <v>Reschedule</v>
          </cell>
          <cell r="O3043" t="str">
            <v>Schedule for future</v>
          </cell>
          <cell r="W3043" t="str">
            <v>D21015446</v>
          </cell>
          <cell r="X3043" t="str">
            <v>Nagash Manzoor Ahmed</v>
          </cell>
          <cell r="AL3043" t="str">
            <v>Abu Shuayb</v>
          </cell>
          <cell r="AO3043">
            <v>179</v>
          </cell>
          <cell r="BT3043" t="str">
            <v>NO</v>
          </cell>
          <cell r="CB3043">
            <v>1</v>
          </cell>
          <cell r="CJ3043" t="str">
            <v/>
          </cell>
        </row>
        <row r="3044">
          <cell r="A3044" t="str">
            <v>6062124949500</v>
          </cell>
          <cell r="C3044" t="str">
            <v>Dropship Order</v>
          </cell>
          <cell r="F3044" t="str">
            <v>C2103730101</v>
          </cell>
          <cell r="I3044" t="str">
            <v>Out For Delivery</v>
          </cell>
          <cell r="N3044" t="str">
            <v>Reschedule</v>
          </cell>
          <cell r="O3044" t="str">
            <v>Schedule for future</v>
          </cell>
          <cell r="W3044" t="str">
            <v>D21015446</v>
          </cell>
          <cell r="X3044" t="str">
            <v>Nagash Manzoor Ahmed</v>
          </cell>
          <cell r="AL3044" t="str">
            <v>Abu Shuayb</v>
          </cell>
          <cell r="AO3044">
            <v>459.99</v>
          </cell>
          <cell r="BT3044" t="str">
            <v>NO</v>
          </cell>
          <cell r="CB3044">
            <v>1</v>
          </cell>
          <cell r="CJ3044" t="str">
            <v>POUCH</v>
          </cell>
        </row>
        <row r="3045">
          <cell r="A3045" t="str">
            <v>6062124149200</v>
          </cell>
          <cell r="C3045" t="str">
            <v>Dropship Order</v>
          </cell>
          <cell r="F3045" t="str">
            <v>C2103730101</v>
          </cell>
          <cell r="I3045" t="str">
            <v>Out For Delivery</v>
          </cell>
          <cell r="N3045" t="str">
            <v/>
          </cell>
          <cell r="O3045" t="str">
            <v/>
          </cell>
          <cell r="W3045" t="str">
            <v>D210284</v>
          </cell>
          <cell r="X3045" t="str">
            <v>Sajid Iqbal Inayat ali abid</v>
          </cell>
          <cell r="AL3045" t="str">
            <v>Ain Shams</v>
          </cell>
          <cell r="AO3045">
            <v>241.44</v>
          </cell>
          <cell r="BT3045" t="str">
            <v>NO</v>
          </cell>
          <cell r="CB3045">
            <v>0</v>
          </cell>
          <cell r="CJ3045" t="str">
            <v>POUCH</v>
          </cell>
        </row>
        <row r="3046">
          <cell r="A3046" t="str">
            <v>6062424511322</v>
          </cell>
          <cell r="C3046" t="str">
            <v>Reverse Pickup(Return &amp; Refund)</v>
          </cell>
          <cell r="F3046" t="str">
            <v>C21036226</v>
          </cell>
          <cell r="I3046" t="str">
            <v>Out For Delivery</v>
          </cell>
          <cell r="N3046" t="str">
            <v>No Answer</v>
          </cell>
          <cell r="O3046" t="str">
            <v>Switched Off</v>
          </cell>
          <cell r="W3046" t="str">
            <v>D21015446</v>
          </cell>
          <cell r="X3046" t="str">
            <v>Nagash Manzoor Ahmed</v>
          </cell>
          <cell r="AL3046" t="str">
            <v>Al Naqabah</v>
          </cell>
          <cell r="AO3046">
            <v>0</v>
          </cell>
          <cell r="BT3046" t="str">
            <v>NO</v>
          </cell>
          <cell r="CB3046">
            <v>2</v>
          </cell>
          <cell r="CJ3046" t="str">
            <v/>
          </cell>
        </row>
        <row r="3047">
          <cell r="A3047" t="str">
            <v>6062524596354</v>
          </cell>
          <cell r="C3047" t="str">
            <v>Reverse Pickup(Return &amp; Refund)</v>
          </cell>
          <cell r="F3047" t="str">
            <v>C21036226</v>
          </cell>
          <cell r="I3047" t="str">
            <v>Out For Delivery</v>
          </cell>
          <cell r="N3047" t="str">
            <v>No Answer</v>
          </cell>
          <cell r="O3047" t="str">
            <v>Switched Off</v>
          </cell>
          <cell r="W3047" t="str">
            <v>D21015446</v>
          </cell>
          <cell r="X3047" t="str">
            <v>Nagash Manzoor Ahmed</v>
          </cell>
          <cell r="AL3047" t="str">
            <v>Al Naqabah</v>
          </cell>
          <cell r="AO3047">
            <v>0</v>
          </cell>
          <cell r="BT3047" t="str">
            <v>NO</v>
          </cell>
          <cell r="CB3047">
            <v>1</v>
          </cell>
          <cell r="CJ3047" t="str">
            <v/>
          </cell>
        </row>
        <row r="3048">
          <cell r="A3048" t="str">
            <v>6062424311128</v>
          </cell>
          <cell r="C3048" t="str">
            <v>Dropship Order</v>
          </cell>
          <cell r="F3048" t="str">
            <v>C2103719401</v>
          </cell>
          <cell r="I3048" t="str">
            <v>Out For Delivery</v>
          </cell>
          <cell r="N3048" t="str">
            <v/>
          </cell>
          <cell r="O3048" t="str">
            <v/>
          </cell>
          <cell r="W3048" t="str">
            <v>D210284</v>
          </cell>
          <cell r="X3048" t="str">
            <v>Sajid Iqbal Inayat ali abid</v>
          </cell>
          <cell r="AL3048" t="str">
            <v>Abu `Urwah</v>
          </cell>
          <cell r="AO3048">
            <v>706</v>
          </cell>
          <cell r="BT3048" t="str">
            <v>NO</v>
          </cell>
          <cell r="CB3048">
            <v>0</v>
          </cell>
          <cell r="CJ3048" t="str">
            <v/>
          </cell>
        </row>
        <row r="3049">
          <cell r="A3049" t="str">
            <v>6062524730035</v>
          </cell>
          <cell r="C3049" t="str">
            <v>Reverse Pickup(Return &amp; Refund)</v>
          </cell>
          <cell r="F3049" t="str">
            <v>C21036226</v>
          </cell>
          <cell r="I3049" t="str">
            <v>Successfully Returned</v>
          </cell>
          <cell r="N3049" t="str">
            <v>No Answer</v>
          </cell>
          <cell r="O3049" t="str">
            <v>Switched Off</v>
          </cell>
          <cell r="W3049" t="str">
            <v>D21015446</v>
          </cell>
          <cell r="X3049" t="str">
            <v>Nagash Manzoor Ahmed</v>
          </cell>
          <cell r="AL3049" t="str">
            <v>Al Naqabah</v>
          </cell>
          <cell r="AO3049">
            <v>0</v>
          </cell>
          <cell r="BT3049" t="str">
            <v>NO</v>
          </cell>
          <cell r="CB3049">
            <v>1</v>
          </cell>
          <cell r="CJ3049" t="str">
            <v/>
          </cell>
        </row>
        <row r="3050">
          <cell r="A3050" t="str">
            <v>6061724553330</v>
          </cell>
          <cell r="C3050" t="str">
            <v>Reverse Pickup(Return &amp; Refund)</v>
          </cell>
          <cell r="F3050" t="str">
            <v>C21036226</v>
          </cell>
          <cell r="I3050" t="str">
            <v>Successfully Returned</v>
          </cell>
          <cell r="N3050" t="str">
            <v>No Answer</v>
          </cell>
          <cell r="O3050" t="str">
            <v>Switched Off</v>
          </cell>
          <cell r="W3050" t="str">
            <v>D21015446</v>
          </cell>
          <cell r="X3050" t="str">
            <v>Nagash Manzoor Ahmed</v>
          </cell>
          <cell r="AL3050" t="str">
            <v>Al Naqabah</v>
          </cell>
          <cell r="AO3050">
            <v>0</v>
          </cell>
          <cell r="BT3050" t="str">
            <v>NO</v>
          </cell>
          <cell r="CB3050">
            <v>2</v>
          </cell>
          <cell r="CJ3050" t="str">
            <v/>
          </cell>
        </row>
        <row r="3051">
          <cell r="A3051" t="str">
            <v>6061724186076</v>
          </cell>
          <cell r="C3051" t="str">
            <v>Reverse Pickup(Return &amp; Refund)</v>
          </cell>
          <cell r="F3051" t="str">
            <v>C21036226</v>
          </cell>
          <cell r="I3051" t="str">
            <v>Out For Delivery</v>
          </cell>
          <cell r="N3051" t="str">
            <v>No Answer</v>
          </cell>
          <cell r="O3051" t="str">
            <v>Switched Off</v>
          </cell>
          <cell r="W3051" t="str">
            <v>D21015446</v>
          </cell>
          <cell r="X3051" t="str">
            <v>Nagash Manzoor Ahmed</v>
          </cell>
          <cell r="AL3051" t="str">
            <v>Al Naqabah</v>
          </cell>
          <cell r="AO3051">
            <v>0</v>
          </cell>
          <cell r="BT3051" t="str">
            <v>NO</v>
          </cell>
          <cell r="CB3051">
            <v>2</v>
          </cell>
          <cell r="CJ3051" t="str">
            <v/>
          </cell>
        </row>
        <row r="3052">
          <cell r="A3052" t="str">
            <v>6062024642052</v>
          </cell>
          <cell r="C3052" t="str">
            <v>Reverse Pickup(Return &amp; Refund)</v>
          </cell>
          <cell r="F3052" t="str">
            <v>C21036226</v>
          </cell>
          <cell r="I3052" t="str">
            <v>Successfully Returned</v>
          </cell>
          <cell r="N3052" t="str">
            <v>No Answer</v>
          </cell>
          <cell r="O3052" t="str">
            <v>Switched Off</v>
          </cell>
          <cell r="W3052" t="str">
            <v>D21015446</v>
          </cell>
          <cell r="X3052" t="str">
            <v>Nagash Manzoor Ahmed</v>
          </cell>
          <cell r="AL3052" t="str">
            <v>Al Naqabah</v>
          </cell>
          <cell r="AO3052">
            <v>0</v>
          </cell>
          <cell r="BT3052" t="str">
            <v>NO</v>
          </cell>
          <cell r="CB3052">
            <v>2</v>
          </cell>
          <cell r="CJ3052" t="str">
            <v/>
          </cell>
        </row>
        <row r="3053">
          <cell r="A3053" t="str">
            <v>6062224458366</v>
          </cell>
          <cell r="C3053" t="str">
            <v>Dropship Order</v>
          </cell>
          <cell r="F3053" t="str">
            <v>C2103730101</v>
          </cell>
          <cell r="I3053" t="str">
            <v>Out For Delivery</v>
          </cell>
          <cell r="N3053" t="str">
            <v/>
          </cell>
          <cell r="O3053" t="str">
            <v/>
          </cell>
          <cell r="W3053" t="str">
            <v>D210284</v>
          </cell>
          <cell r="X3053" t="str">
            <v>Sajid Iqbal Inayat ali abid</v>
          </cell>
          <cell r="AL3053" t="str">
            <v>At Tarfa'</v>
          </cell>
          <cell r="AO3053">
            <v>449.66</v>
          </cell>
          <cell r="BT3053" t="str">
            <v>NO</v>
          </cell>
          <cell r="CB3053">
            <v>0</v>
          </cell>
          <cell r="CJ3053" t="str">
            <v>POUCH</v>
          </cell>
        </row>
        <row r="3054">
          <cell r="A3054" t="str">
            <v>6062024376975</v>
          </cell>
          <cell r="C3054" t="str">
            <v>Reverse Pickup(Return &amp; Refund)</v>
          </cell>
          <cell r="F3054" t="str">
            <v>C21036226</v>
          </cell>
          <cell r="I3054" t="str">
            <v>Out For Delivery</v>
          </cell>
          <cell r="N3054" t="str">
            <v>No Answer</v>
          </cell>
          <cell r="O3054" t="str">
            <v>Switched Off</v>
          </cell>
          <cell r="W3054" t="str">
            <v>D21015446</v>
          </cell>
          <cell r="X3054" t="str">
            <v>Nagash Manzoor Ahmed</v>
          </cell>
          <cell r="AL3054" t="str">
            <v>Al Naqabah</v>
          </cell>
          <cell r="AO3054">
            <v>0</v>
          </cell>
          <cell r="BT3054" t="str">
            <v>NO</v>
          </cell>
          <cell r="CB3054">
            <v>2</v>
          </cell>
          <cell r="CJ3054" t="str">
            <v/>
          </cell>
        </row>
        <row r="3055">
          <cell r="A3055" t="str">
            <v>6061324295260</v>
          </cell>
          <cell r="C3055" t="str">
            <v>Reverse Pickup(Return &amp; Refund)</v>
          </cell>
          <cell r="F3055" t="str">
            <v>C2103791801</v>
          </cell>
          <cell r="I3055" t="str">
            <v>Out For Delivery</v>
          </cell>
          <cell r="N3055" t="str">
            <v>Review</v>
          </cell>
          <cell r="O3055" t="str">
            <v>Customer Wants to Change Location</v>
          </cell>
          <cell r="W3055" t="str">
            <v>D21015446</v>
          </cell>
          <cell r="X3055" t="str">
            <v>Nagash Manzoor Ahmed</v>
          </cell>
          <cell r="AL3055" t="str">
            <v/>
          </cell>
          <cell r="AO3055">
            <v>0</v>
          </cell>
          <cell r="BT3055" t="str">
            <v>NO</v>
          </cell>
          <cell r="CB3055">
            <v>2</v>
          </cell>
          <cell r="CJ3055" t="str">
            <v/>
          </cell>
        </row>
        <row r="3056">
          <cell r="A3056" t="str">
            <v>6062624918213</v>
          </cell>
          <cell r="C3056" t="str">
            <v>Reverse Pickup(Return &amp; Refund)</v>
          </cell>
          <cell r="F3056" t="str">
            <v>C2103791801</v>
          </cell>
          <cell r="I3056" t="str">
            <v>Out For Delivery</v>
          </cell>
          <cell r="N3056" t="str">
            <v/>
          </cell>
          <cell r="O3056" t="str">
            <v/>
          </cell>
          <cell r="W3056" t="str">
            <v>D21015446</v>
          </cell>
          <cell r="X3056" t="str">
            <v>Nagash Manzoor Ahmed</v>
          </cell>
          <cell r="AL3056" t="str">
            <v/>
          </cell>
          <cell r="AO3056">
            <v>0</v>
          </cell>
          <cell r="BT3056" t="str">
            <v>NO</v>
          </cell>
          <cell r="CB3056">
            <v>0</v>
          </cell>
          <cell r="CJ3056" t="str">
            <v/>
          </cell>
        </row>
        <row r="3057">
          <cell r="A3057" t="str">
            <v>6062224241721</v>
          </cell>
          <cell r="C3057" t="str">
            <v>Dropship Order</v>
          </cell>
          <cell r="F3057" t="str">
            <v>C2103719401</v>
          </cell>
          <cell r="I3057" t="str">
            <v>Delivered</v>
          </cell>
          <cell r="N3057" t="str">
            <v>Reschedule</v>
          </cell>
          <cell r="O3057" t="str">
            <v>Schedule for future</v>
          </cell>
          <cell r="W3057" t="str">
            <v>D210284</v>
          </cell>
          <cell r="X3057" t="str">
            <v>Sajid Iqbal Inayat ali abid</v>
          </cell>
          <cell r="AL3057" t="str">
            <v>Al Kheef</v>
          </cell>
          <cell r="AO3057">
            <v>176</v>
          </cell>
          <cell r="BT3057" t="str">
            <v>YES</v>
          </cell>
          <cell r="CB3057">
            <v>3</v>
          </cell>
          <cell r="CJ3057" t="str">
            <v/>
          </cell>
        </row>
        <row r="3058">
          <cell r="A3058" t="str">
            <v>6062624121129</v>
          </cell>
          <cell r="C3058" t="str">
            <v>Reverse Pickup(Return &amp; Refund)</v>
          </cell>
          <cell r="F3058" t="str">
            <v>C2103791801</v>
          </cell>
          <cell r="I3058" t="str">
            <v>Out For Delivery</v>
          </cell>
          <cell r="N3058" t="str">
            <v/>
          </cell>
          <cell r="O3058" t="str">
            <v/>
          </cell>
          <cell r="W3058" t="str">
            <v>D21015446</v>
          </cell>
          <cell r="X3058" t="str">
            <v>Nagash Manzoor Ahmed</v>
          </cell>
          <cell r="AL3058" t="str">
            <v/>
          </cell>
          <cell r="AO3058">
            <v>0</v>
          </cell>
          <cell r="BT3058" t="str">
            <v>NO</v>
          </cell>
          <cell r="CB3058">
            <v>0</v>
          </cell>
          <cell r="CJ3058" t="str">
            <v/>
          </cell>
        </row>
        <row r="3059">
          <cell r="A3059" t="str">
            <v>6062224215157</v>
          </cell>
          <cell r="C3059" t="str">
            <v>Dropship Order</v>
          </cell>
          <cell r="F3059" t="str">
            <v>C2103730101</v>
          </cell>
          <cell r="I3059" t="str">
            <v>Out For Delivery</v>
          </cell>
          <cell r="N3059" t="str">
            <v/>
          </cell>
          <cell r="O3059" t="str">
            <v/>
          </cell>
          <cell r="W3059" t="str">
            <v>D210284</v>
          </cell>
          <cell r="X3059" t="str">
            <v>Sajid Iqbal Inayat ali abid</v>
          </cell>
          <cell r="AL3059" t="str">
            <v>Ain Shams</v>
          </cell>
          <cell r="AO3059">
            <v>150.15</v>
          </cell>
          <cell r="BT3059" t="str">
            <v>NO</v>
          </cell>
          <cell r="CB3059">
            <v>0</v>
          </cell>
          <cell r="CJ3059" t="str">
            <v>POUCH</v>
          </cell>
        </row>
        <row r="3060">
          <cell r="A3060" t="str">
            <v>6062024131901</v>
          </cell>
          <cell r="C3060" t="str">
            <v>Dropship Order</v>
          </cell>
          <cell r="F3060" t="str">
            <v>C2103716501</v>
          </cell>
          <cell r="I3060" t="str">
            <v>Out For Delivery</v>
          </cell>
          <cell r="N3060" t="str">
            <v>No Answer</v>
          </cell>
          <cell r="O3060" t="str">
            <v>Switched Off</v>
          </cell>
          <cell r="W3060" t="str">
            <v>D21010717201</v>
          </cell>
          <cell r="X3060" t="str">
            <v>AFKAR-Abdul Ohab</v>
          </cell>
          <cell r="AL3060" t="str">
            <v>Ar Rashidiyyah</v>
          </cell>
          <cell r="AO3060">
            <v>218.1</v>
          </cell>
          <cell r="BT3060" t="str">
            <v>NO</v>
          </cell>
          <cell r="CB3060">
            <v>0</v>
          </cell>
          <cell r="CJ3060" t="str">
            <v>POUCH</v>
          </cell>
        </row>
        <row r="3061">
          <cell r="A3061" t="str">
            <v>6062224424138</v>
          </cell>
          <cell r="C3061" t="str">
            <v>Dropship Order</v>
          </cell>
          <cell r="F3061" t="str">
            <v>C21035750</v>
          </cell>
          <cell r="I3061" t="str">
            <v>Out For Delivery</v>
          </cell>
          <cell r="N3061" t="str">
            <v>Reschedule</v>
          </cell>
          <cell r="O3061" t="str">
            <v>Schedule for future</v>
          </cell>
          <cell r="W3061" t="str">
            <v>D210284</v>
          </cell>
          <cell r="X3061" t="str">
            <v>Sajid Iqbal Inayat ali abid</v>
          </cell>
          <cell r="AL3061" t="str">
            <v>Al Kheef</v>
          </cell>
          <cell r="AO3061">
            <v>199</v>
          </cell>
          <cell r="BT3061" t="str">
            <v>NO</v>
          </cell>
          <cell r="CB3061">
            <v>2</v>
          </cell>
          <cell r="CJ3061" t="str">
            <v/>
          </cell>
        </row>
        <row r="3062">
          <cell r="A3062" t="str">
            <v>6061924653504</v>
          </cell>
          <cell r="C3062" t="str">
            <v>Dropship Order</v>
          </cell>
          <cell r="F3062" t="str">
            <v>C2103730101</v>
          </cell>
          <cell r="I3062" t="str">
            <v>Out For Delivery</v>
          </cell>
          <cell r="N3062" t="str">
            <v>Reschedule</v>
          </cell>
          <cell r="O3062" t="str">
            <v>Schedule for future</v>
          </cell>
          <cell r="W3062" t="str">
            <v>D210284</v>
          </cell>
          <cell r="X3062" t="str">
            <v>Sajid Iqbal Inayat ali abid</v>
          </cell>
          <cell r="AL3062" t="str">
            <v>Ain Shams</v>
          </cell>
          <cell r="AO3062">
            <v>233.26</v>
          </cell>
          <cell r="BT3062" t="str">
            <v>NO</v>
          </cell>
          <cell r="CB3062">
            <v>2</v>
          </cell>
          <cell r="CJ3062" t="str">
            <v>POUCH</v>
          </cell>
        </row>
        <row r="3063">
          <cell r="A3063" t="str">
            <v>6062524406585</v>
          </cell>
          <cell r="C3063" t="str">
            <v>Reverse Pickup(Return &amp; Refund)</v>
          </cell>
          <cell r="F3063" t="str">
            <v>C2103791801</v>
          </cell>
          <cell r="I3063" t="str">
            <v>Out For Delivery</v>
          </cell>
          <cell r="N3063" t="str">
            <v>Reschedule</v>
          </cell>
          <cell r="O3063" t="str">
            <v>Schedule for future</v>
          </cell>
          <cell r="W3063" t="str">
            <v>D21015446</v>
          </cell>
          <cell r="X3063" t="str">
            <v>Nagash Manzoor Ahmed</v>
          </cell>
          <cell r="AL3063" t="str">
            <v/>
          </cell>
          <cell r="AO3063">
            <v>0</v>
          </cell>
          <cell r="BT3063" t="str">
            <v>NO</v>
          </cell>
          <cell r="CB3063">
            <v>1</v>
          </cell>
          <cell r="CJ3063" t="str">
            <v/>
          </cell>
        </row>
        <row r="3064">
          <cell r="A3064" t="str">
            <v>6062124624835</v>
          </cell>
          <cell r="C3064" t="str">
            <v>Dropship Order</v>
          </cell>
          <cell r="F3064" t="str">
            <v>C2103716501</v>
          </cell>
          <cell r="I3064" t="str">
            <v>Out For Delivery</v>
          </cell>
          <cell r="N3064" t="str">
            <v/>
          </cell>
          <cell r="O3064" t="str">
            <v/>
          </cell>
          <cell r="W3064" t="str">
            <v>D210284</v>
          </cell>
          <cell r="X3064" t="str">
            <v>Sajid Iqbal Inayat ali abid</v>
          </cell>
          <cell r="AL3064" t="str">
            <v>At Tarfa'</v>
          </cell>
          <cell r="AO3064">
            <v>409.47</v>
          </cell>
          <cell r="BT3064" t="str">
            <v>NO</v>
          </cell>
          <cell r="CB3064">
            <v>0</v>
          </cell>
          <cell r="CJ3064" t="str">
            <v>POUCH</v>
          </cell>
        </row>
        <row r="3065">
          <cell r="A3065" t="str">
            <v>6062024156182</v>
          </cell>
          <cell r="C3065" t="str">
            <v>Dropship Order</v>
          </cell>
          <cell r="F3065" t="str">
            <v>C2103730101</v>
          </cell>
          <cell r="I3065" t="str">
            <v>Out For Delivery</v>
          </cell>
          <cell r="N3065" t="str">
            <v>Reschedule</v>
          </cell>
          <cell r="O3065" t="str">
            <v>Schedule for future</v>
          </cell>
          <cell r="W3065" t="str">
            <v>D21010717201</v>
          </cell>
          <cell r="X3065" t="str">
            <v>AFKAR-Abdul Ohab</v>
          </cell>
          <cell r="AL3065" t="str">
            <v>Ar Rashidiyyah</v>
          </cell>
          <cell r="AO3065">
            <v>269.02999999999997</v>
          </cell>
          <cell r="BT3065" t="str">
            <v>NO</v>
          </cell>
          <cell r="CB3065">
            <v>2</v>
          </cell>
          <cell r="CJ3065" t="str">
            <v>POUCH</v>
          </cell>
        </row>
        <row r="3066">
          <cell r="A3066" t="str">
            <v>6062524144074</v>
          </cell>
          <cell r="C3066" t="str">
            <v>Reverse Pickup(Return &amp; Refund)</v>
          </cell>
          <cell r="F3066" t="str">
            <v>C2103791801</v>
          </cell>
          <cell r="I3066" t="str">
            <v>Out For Delivery</v>
          </cell>
          <cell r="N3066" t="str">
            <v/>
          </cell>
          <cell r="O3066" t="str">
            <v/>
          </cell>
          <cell r="W3066" t="str">
            <v>D21015446</v>
          </cell>
          <cell r="X3066" t="str">
            <v>Nagash Manzoor Ahmed</v>
          </cell>
          <cell r="AL3066" t="str">
            <v/>
          </cell>
          <cell r="AO3066">
            <v>0</v>
          </cell>
          <cell r="BT3066" t="str">
            <v>NO</v>
          </cell>
          <cell r="CB3066">
            <v>0</v>
          </cell>
          <cell r="CJ3066" t="str">
            <v/>
          </cell>
        </row>
        <row r="3067">
          <cell r="A3067" t="str">
            <v>6062024670614</v>
          </cell>
          <cell r="C3067" t="str">
            <v>Dropship Order</v>
          </cell>
          <cell r="F3067" t="str">
            <v>C2103730101</v>
          </cell>
          <cell r="I3067" t="str">
            <v>Out For Delivery</v>
          </cell>
          <cell r="N3067" t="str">
            <v>Cancel</v>
          </cell>
          <cell r="O3067" t="str">
            <v>Doesn't Want to Give Reason</v>
          </cell>
          <cell r="W3067" t="str">
            <v>D21010717201</v>
          </cell>
          <cell r="X3067" t="str">
            <v>AFKAR-Abdul Ohab</v>
          </cell>
          <cell r="AL3067" t="str">
            <v>Ar Rashidiyyah</v>
          </cell>
          <cell r="AO3067">
            <v>377.78</v>
          </cell>
          <cell r="BT3067" t="str">
            <v>NO</v>
          </cell>
          <cell r="CB3067">
            <v>2</v>
          </cell>
          <cell r="CJ3067" t="str">
            <v>POUCH</v>
          </cell>
        </row>
        <row r="3068">
          <cell r="A3068" t="str">
            <v>6062024249633</v>
          </cell>
          <cell r="C3068" t="str">
            <v>Dropship Order</v>
          </cell>
          <cell r="F3068" t="str">
            <v>C21035750</v>
          </cell>
          <cell r="I3068" t="str">
            <v>Out For Delivery</v>
          </cell>
          <cell r="N3068" t="str">
            <v>Reschedule</v>
          </cell>
          <cell r="O3068" t="str">
            <v>send schedule message</v>
          </cell>
          <cell r="W3068" t="str">
            <v>D210284</v>
          </cell>
          <cell r="X3068" t="str">
            <v>Sajid Iqbal Inayat ali abid</v>
          </cell>
          <cell r="AL3068" t="str">
            <v>Al Safa'a</v>
          </cell>
          <cell r="AO3068">
            <v>199</v>
          </cell>
          <cell r="BT3068" t="str">
            <v>NO</v>
          </cell>
          <cell r="CB3068">
            <v>2</v>
          </cell>
          <cell r="CJ3068" t="str">
            <v/>
          </cell>
        </row>
        <row r="3069">
          <cell r="A3069" t="str">
            <v>6061324520010</v>
          </cell>
          <cell r="C3069" t="str">
            <v>Reverse Pickup(Return &amp; Refund)</v>
          </cell>
          <cell r="F3069" t="str">
            <v>C21036226</v>
          </cell>
          <cell r="I3069" t="str">
            <v>Out For Delivery</v>
          </cell>
          <cell r="N3069" t="str">
            <v>Cancel</v>
          </cell>
          <cell r="O3069" t="str">
            <v>Doesn't Want to Give Reason</v>
          </cell>
          <cell r="W3069" t="str">
            <v>D21015446</v>
          </cell>
          <cell r="X3069" t="str">
            <v>Nagash Manzoor Ahmed</v>
          </cell>
          <cell r="AL3069" t="str">
            <v>Al Nakhil</v>
          </cell>
          <cell r="AO3069">
            <v>0</v>
          </cell>
          <cell r="BT3069" t="str">
            <v>NO</v>
          </cell>
          <cell r="CB3069">
            <v>2</v>
          </cell>
          <cell r="CJ3069" t="str">
            <v/>
          </cell>
        </row>
        <row r="3070">
          <cell r="A3070" t="str">
            <v>6062224747302</v>
          </cell>
          <cell r="C3070" t="str">
            <v>Dropship Order</v>
          </cell>
          <cell r="F3070" t="str">
            <v>C21035750</v>
          </cell>
          <cell r="I3070" t="str">
            <v>Out For Delivery</v>
          </cell>
          <cell r="N3070" t="str">
            <v>Cancel</v>
          </cell>
          <cell r="O3070" t="str">
            <v>Disrepancy in Quality</v>
          </cell>
          <cell r="W3070" t="str">
            <v>D210284</v>
          </cell>
          <cell r="X3070" t="str">
            <v>Sajid Iqbal Inayat ali abid</v>
          </cell>
          <cell r="AL3070" t="str">
            <v>Al Safa'a</v>
          </cell>
          <cell r="AO3070">
            <v>179</v>
          </cell>
          <cell r="BT3070" t="str">
            <v>NO</v>
          </cell>
          <cell r="CB3070">
            <v>1</v>
          </cell>
          <cell r="CJ3070" t="str">
            <v/>
          </cell>
        </row>
        <row r="3071">
          <cell r="A3071" t="str">
            <v>6062224418742</v>
          </cell>
          <cell r="C3071" t="str">
            <v>Reverse Pickup(Return &amp; Refund)</v>
          </cell>
          <cell r="F3071" t="str">
            <v>C21036226</v>
          </cell>
          <cell r="I3071" t="str">
            <v>Successfully Returned</v>
          </cell>
          <cell r="N3071" t="str">
            <v>No Answer</v>
          </cell>
          <cell r="O3071" t="str">
            <v>Switched Off</v>
          </cell>
          <cell r="W3071" t="str">
            <v>D21015446</v>
          </cell>
          <cell r="X3071" t="str">
            <v>Nagash Manzoor Ahmed</v>
          </cell>
          <cell r="AL3071" t="str">
            <v>Al Nakhil</v>
          </cell>
          <cell r="AO3071">
            <v>0</v>
          </cell>
          <cell r="BT3071" t="str">
            <v>NO</v>
          </cell>
          <cell r="CB3071">
            <v>2</v>
          </cell>
          <cell r="CJ3071" t="str">
            <v/>
          </cell>
        </row>
        <row r="3072">
          <cell r="A3072" t="str">
            <v>6062224690350</v>
          </cell>
          <cell r="C3072" t="str">
            <v>Reverse Pickup(Return &amp; Refund)</v>
          </cell>
          <cell r="F3072" t="str">
            <v>C21036226</v>
          </cell>
          <cell r="I3072" t="str">
            <v>Out For Delivery</v>
          </cell>
          <cell r="N3072" t="str">
            <v>No Answer</v>
          </cell>
          <cell r="O3072" t="str">
            <v>Switched Off</v>
          </cell>
          <cell r="W3072" t="str">
            <v>D21015446</v>
          </cell>
          <cell r="X3072" t="str">
            <v>Nagash Manzoor Ahmed</v>
          </cell>
          <cell r="AL3072" t="str">
            <v>Al Nakhil</v>
          </cell>
          <cell r="AO3072">
            <v>0</v>
          </cell>
          <cell r="BT3072" t="str">
            <v>NO</v>
          </cell>
          <cell r="CB3072">
            <v>2</v>
          </cell>
          <cell r="CJ3072" t="str">
            <v/>
          </cell>
        </row>
        <row r="3073">
          <cell r="A3073" t="str">
            <v>6062024577195</v>
          </cell>
          <cell r="C3073" t="str">
            <v>Dropship Order</v>
          </cell>
          <cell r="F3073" t="str">
            <v>C2103730101</v>
          </cell>
          <cell r="I3073" t="str">
            <v>Delivered</v>
          </cell>
          <cell r="N3073" t="str">
            <v>Review</v>
          </cell>
          <cell r="O3073" t="str">
            <v>Customer Wants to Change Location</v>
          </cell>
          <cell r="W3073" t="str">
            <v>D210284</v>
          </cell>
          <cell r="X3073" t="str">
            <v>Sajid Iqbal Inayat ali abid</v>
          </cell>
          <cell r="AL3073" t="str">
            <v/>
          </cell>
          <cell r="AO3073">
            <v>156.5</v>
          </cell>
          <cell r="BT3073" t="str">
            <v>YES</v>
          </cell>
          <cell r="CB3073">
            <v>2</v>
          </cell>
          <cell r="CJ3073" t="str">
            <v>POUCH</v>
          </cell>
        </row>
        <row r="3074">
          <cell r="A3074" t="str">
            <v>6062324284551</v>
          </cell>
          <cell r="C3074" t="str">
            <v>Reverse Pickup(Return &amp; Refund)</v>
          </cell>
          <cell r="F3074" t="str">
            <v>C21036226</v>
          </cell>
          <cell r="I3074" t="str">
            <v>Out For Delivery</v>
          </cell>
          <cell r="N3074" t="str">
            <v>No Answer</v>
          </cell>
          <cell r="O3074" t="str">
            <v>Switched Off</v>
          </cell>
          <cell r="W3074" t="str">
            <v>D21015446</v>
          </cell>
          <cell r="X3074" t="str">
            <v>Nagash Manzoor Ahmed</v>
          </cell>
          <cell r="AL3074" t="str">
            <v>Al Nakhil</v>
          </cell>
          <cell r="AO3074">
            <v>0</v>
          </cell>
          <cell r="BT3074" t="str">
            <v>NO</v>
          </cell>
          <cell r="CB3074">
            <v>2</v>
          </cell>
          <cell r="CJ3074" t="str">
            <v/>
          </cell>
        </row>
        <row r="3075">
          <cell r="A3075" t="str">
            <v>6062524680777</v>
          </cell>
          <cell r="C3075" t="str">
            <v>Reverse Pickup(Return &amp; Refund)</v>
          </cell>
          <cell r="F3075" t="str">
            <v>C21036226</v>
          </cell>
          <cell r="I3075" t="str">
            <v>Out For Delivery</v>
          </cell>
          <cell r="N3075" t="str">
            <v>No Answer</v>
          </cell>
          <cell r="O3075" t="str">
            <v>Switched Off</v>
          </cell>
          <cell r="W3075" t="str">
            <v>D21015446</v>
          </cell>
          <cell r="X3075" t="str">
            <v>Nagash Manzoor Ahmed</v>
          </cell>
          <cell r="AL3075" t="str">
            <v>Al Nakhil</v>
          </cell>
          <cell r="AO3075">
            <v>0</v>
          </cell>
          <cell r="BT3075" t="str">
            <v>NO</v>
          </cell>
          <cell r="CB3075">
            <v>1</v>
          </cell>
          <cell r="CJ3075" t="str">
            <v/>
          </cell>
        </row>
        <row r="3076">
          <cell r="A3076" t="str">
            <v>6062524454036</v>
          </cell>
          <cell r="C3076" t="str">
            <v>Reverse Pickup(Return &amp; Refund)</v>
          </cell>
          <cell r="F3076" t="str">
            <v>C21036226</v>
          </cell>
          <cell r="I3076" t="str">
            <v>Out For Delivery</v>
          </cell>
          <cell r="N3076" t="str">
            <v/>
          </cell>
          <cell r="O3076" t="str">
            <v/>
          </cell>
          <cell r="W3076" t="str">
            <v>D21015446</v>
          </cell>
          <cell r="X3076" t="str">
            <v>Nagash Manzoor Ahmed</v>
          </cell>
          <cell r="AL3076" t="str">
            <v>Al Naqabah</v>
          </cell>
          <cell r="AO3076">
            <v>0</v>
          </cell>
          <cell r="BT3076" t="str">
            <v>NO</v>
          </cell>
          <cell r="CB3076">
            <v>0</v>
          </cell>
          <cell r="CJ3076" t="str">
            <v/>
          </cell>
        </row>
        <row r="3077">
          <cell r="A3077" t="str">
            <v>6061124659554</v>
          </cell>
          <cell r="C3077" t="str">
            <v>Dropship Order</v>
          </cell>
          <cell r="F3077" t="str">
            <v>C2103716501</v>
          </cell>
          <cell r="I3077" t="str">
            <v>Out For Delivery</v>
          </cell>
          <cell r="N3077" t="str">
            <v>No Answer</v>
          </cell>
          <cell r="O3077" t="str">
            <v>Switched Off</v>
          </cell>
          <cell r="W3077" t="str">
            <v>D210284</v>
          </cell>
          <cell r="X3077" t="str">
            <v>Sajid Iqbal Inayat ali abid</v>
          </cell>
          <cell r="AL3077" t="str">
            <v>Al Shuhada</v>
          </cell>
          <cell r="AO3077">
            <v>103.85</v>
          </cell>
          <cell r="BT3077" t="str">
            <v>NO</v>
          </cell>
          <cell r="CB3077">
            <v>3</v>
          </cell>
          <cell r="CJ3077" t="str">
            <v>POUCH</v>
          </cell>
        </row>
        <row r="3078">
          <cell r="A3078" t="str">
            <v>6062524134076</v>
          </cell>
          <cell r="C3078" t="str">
            <v>Reverse Pickup(Return &amp; Refund)</v>
          </cell>
          <cell r="F3078" t="str">
            <v>C21036226</v>
          </cell>
          <cell r="I3078" t="str">
            <v>Out For Delivery</v>
          </cell>
          <cell r="N3078" t="str">
            <v/>
          </cell>
          <cell r="O3078" t="str">
            <v/>
          </cell>
          <cell r="W3078" t="str">
            <v>D21015446</v>
          </cell>
          <cell r="X3078" t="str">
            <v>Nagash Manzoor Ahmed</v>
          </cell>
          <cell r="AL3078" t="str">
            <v>Al Naqabah</v>
          </cell>
          <cell r="AO3078">
            <v>0</v>
          </cell>
          <cell r="BT3078" t="str">
            <v>NO</v>
          </cell>
          <cell r="CB3078">
            <v>0</v>
          </cell>
          <cell r="CJ3078" t="str">
            <v/>
          </cell>
        </row>
        <row r="3079">
          <cell r="A3079" t="str">
            <v>6061424929961</v>
          </cell>
          <cell r="C3079" t="str">
            <v>Reverse Pickup(Return &amp; Refund)</v>
          </cell>
          <cell r="F3079" t="str">
            <v>C2103719501</v>
          </cell>
          <cell r="I3079" t="str">
            <v>Out For Delivery</v>
          </cell>
          <cell r="N3079" t="str">
            <v>Uncontactable</v>
          </cell>
          <cell r="O3079" t="str">
            <v>No Answer</v>
          </cell>
          <cell r="W3079" t="str">
            <v>D21015446</v>
          </cell>
          <cell r="X3079" t="str">
            <v>Nagash Manzoor Ahmed</v>
          </cell>
          <cell r="AL3079" t="str">
            <v>Al Naqabah</v>
          </cell>
          <cell r="AO3079">
            <v>0</v>
          </cell>
          <cell r="BT3079" t="str">
            <v>NO</v>
          </cell>
          <cell r="CB3079">
            <v>2</v>
          </cell>
          <cell r="CJ3079" t="str">
            <v/>
          </cell>
        </row>
        <row r="3080">
          <cell r="A3080" t="str">
            <v>6061524418468</v>
          </cell>
          <cell r="C3080" t="str">
            <v>Reverse Pickup(Return &amp; Refund)</v>
          </cell>
          <cell r="F3080" t="str">
            <v>C21036226</v>
          </cell>
          <cell r="I3080" t="str">
            <v>Out For Delivery</v>
          </cell>
          <cell r="N3080" t="str">
            <v>No Answer</v>
          </cell>
          <cell r="O3080" t="str">
            <v>Switched Off</v>
          </cell>
          <cell r="W3080" t="str">
            <v>D21015446</v>
          </cell>
          <cell r="X3080" t="str">
            <v>Nagash Manzoor Ahmed</v>
          </cell>
          <cell r="AL3080" t="str">
            <v>Al Naqabah</v>
          </cell>
          <cell r="AO3080">
            <v>0</v>
          </cell>
          <cell r="BT3080" t="str">
            <v>NO</v>
          </cell>
          <cell r="CB3080">
            <v>2</v>
          </cell>
          <cell r="CJ3080" t="str">
            <v/>
          </cell>
        </row>
        <row r="3081">
          <cell r="A3081" t="str">
            <v>6061324878657</v>
          </cell>
          <cell r="C3081" t="str">
            <v>Dropship Order</v>
          </cell>
          <cell r="F3081" t="str">
            <v>C21036624</v>
          </cell>
          <cell r="I3081" t="str">
            <v>Out For Delivery</v>
          </cell>
          <cell r="N3081" t="str">
            <v>No Answer</v>
          </cell>
          <cell r="O3081" t="str">
            <v>Switched Off</v>
          </cell>
          <cell r="W3081" t="str">
            <v>D210284</v>
          </cell>
          <cell r="X3081" t="str">
            <v>Sajid Iqbal Inayat ali abid</v>
          </cell>
          <cell r="AL3081" t="str">
            <v>Ar Rayyan</v>
          </cell>
          <cell r="AO3081">
            <v>299</v>
          </cell>
          <cell r="BT3081" t="str">
            <v>NO</v>
          </cell>
          <cell r="CB3081">
            <v>3</v>
          </cell>
          <cell r="CJ3081" t="str">
            <v/>
          </cell>
        </row>
        <row r="3082">
          <cell r="A3082" t="str">
            <v>6062024798310</v>
          </cell>
          <cell r="C3082" t="str">
            <v>Dropship Order</v>
          </cell>
          <cell r="F3082" t="str">
            <v>C21036624</v>
          </cell>
          <cell r="I3082" t="str">
            <v>Out For Delivery</v>
          </cell>
          <cell r="N3082" t="str">
            <v>Reschedule</v>
          </cell>
          <cell r="O3082" t="str">
            <v>Schedule for future</v>
          </cell>
          <cell r="W3082" t="str">
            <v>D210284</v>
          </cell>
          <cell r="X3082" t="str">
            <v>Sajid Iqbal Inayat ali abid</v>
          </cell>
          <cell r="AL3082" t="str">
            <v>Abu `Urwah</v>
          </cell>
          <cell r="AO3082">
            <v>179</v>
          </cell>
          <cell r="BT3082" t="str">
            <v>NO</v>
          </cell>
          <cell r="CB3082">
            <v>3</v>
          </cell>
          <cell r="CJ3082" t="str">
            <v/>
          </cell>
        </row>
        <row r="3083">
          <cell r="A3083" t="str">
            <v>6062224493962</v>
          </cell>
          <cell r="C3083" t="str">
            <v>Dropship Order</v>
          </cell>
          <cell r="F3083" t="str">
            <v>C21036624</v>
          </cell>
          <cell r="I3083" t="str">
            <v>Out For Delivery</v>
          </cell>
          <cell r="N3083" t="str">
            <v>Review</v>
          </cell>
          <cell r="O3083" t="str">
            <v>Customer Wants to Change Location</v>
          </cell>
          <cell r="W3083" t="str">
            <v>D210284</v>
          </cell>
          <cell r="X3083" t="str">
            <v>Sajid Iqbal Inayat ali abid</v>
          </cell>
          <cell r="AL3083" t="str">
            <v>Ar Rayyan</v>
          </cell>
          <cell r="AO3083">
            <v>283</v>
          </cell>
          <cell r="BT3083" t="str">
            <v>NO</v>
          </cell>
          <cell r="CB3083">
            <v>1</v>
          </cell>
          <cell r="CJ3083" t="str">
            <v/>
          </cell>
        </row>
        <row r="3084">
          <cell r="A3084" t="str">
            <v>6062424604300</v>
          </cell>
          <cell r="C3084" t="str">
            <v>Dropship Order</v>
          </cell>
          <cell r="F3084" t="str">
            <v>C2103719401</v>
          </cell>
          <cell r="I3084" t="str">
            <v>Out For Delivery</v>
          </cell>
          <cell r="N3084" t="str">
            <v/>
          </cell>
          <cell r="O3084" t="str">
            <v/>
          </cell>
          <cell r="W3084" t="str">
            <v>D210284</v>
          </cell>
          <cell r="X3084" t="str">
            <v>Sajid Iqbal Inayat ali abid</v>
          </cell>
          <cell r="AL3084" t="str">
            <v>Abu `Urwah</v>
          </cell>
          <cell r="AO3084">
            <v>319.52</v>
          </cell>
          <cell r="BT3084" t="str">
            <v>NO</v>
          </cell>
          <cell r="CB3084">
            <v>0</v>
          </cell>
          <cell r="CJ3084" t="str">
            <v/>
          </cell>
        </row>
        <row r="3085">
          <cell r="A3085" t="str">
            <v>6062224978782</v>
          </cell>
          <cell r="C3085" t="str">
            <v>Dropship Order</v>
          </cell>
          <cell r="F3085" t="str">
            <v>C21036624</v>
          </cell>
          <cell r="I3085" t="str">
            <v>Out For Delivery</v>
          </cell>
          <cell r="N3085" t="str">
            <v>Uncontactable</v>
          </cell>
          <cell r="O3085" t="str">
            <v xml:space="preserve"> No Answer</v>
          </cell>
          <cell r="W3085" t="str">
            <v>D210284</v>
          </cell>
          <cell r="X3085" t="str">
            <v>Sajid Iqbal Inayat ali abid</v>
          </cell>
          <cell r="AL3085" t="str">
            <v>Al Naseem</v>
          </cell>
          <cell r="AO3085">
            <v>199</v>
          </cell>
          <cell r="BT3085" t="str">
            <v>NO</v>
          </cell>
          <cell r="CB3085">
            <v>2</v>
          </cell>
          <cell r="CJ3085" t="str">
            <v/>
          </cell>
        </row>
        <row r="3086">
          <cell r="A3086" t="str">
            <v>6062224951216</v>
          </cell>
          <cell r="C3086" t="str">
            <v>Dropship Order</v>
          </cell>
          <cell r="F3086" t="str">
            <v>C21035750</v>
          </cell>
          <cell r="I3086" t="str">
            <v>Delivered</v>
          </cell>
          <cell r="N3086" t="str">
            <v>Reschedule</v>
          </cell>
          <cell r="O3086" t="str">
            <v>Schedule for future</v>
          </cell>
          <cell r="W3086" t="str">
            <v>D210284</v>
          </cell>
          <cell r="X3086" t="str">
            <v>Sajid Iqbal Inayat ali abid</v>
          </cell>
          <cell r="AL3086" t="str">
            <v>Abu `Urwah</v>
          </cell>
          <cell r="AO3086">
            <v>169</v>
          </cell>
          <cell r="BT3086" t="str">
            <v>YES</v>
          </cell>
          <cell r="CB3086">
            <v>3</v>
          </cell>
          <cell r="CJ3086" t="str">
            <v/>
          </cell>
        </row>
        <row r="3087">
          <cell r="A3087" t="str">
            <v>6062424462316</v>
          </cell>
          <cell r="C3087" t="str">
            <v>Dropship Order</v>
          </cell>
          <cell r="F3087" t="str">
            <v>C21035750</v>
          </cell>
          <cell r="I3087" t="str">
            <v>Out For Delivery</v>
          </cell>
          <cell r="N3087" t="str">
            <v/>
          </cell>
          <cell r="O3087" t="str">
            <v/>
          </cell>
          <cell r="W3087" t="str">
            <v>D210284</v>
          </cell>
          <cell r="X3087" t="str">
            <v>Sajid Iqbal Inayat ali abid</v>
          </cell>
          <cell r="AL3087" t="str">
            <v>Ain Shams</v>
          </cell>
          <cell r="AO3087">
            <v>199</v>
          </cell>
          <cell r="BT3087" t="str">
            <v>NO</v>
          </cell>
          <cell r="CB3087">
            <v>0</v>
          </cell>
          <cell r="CJ3087" t="str">
            <v/>
          </cell>
        </row>
        <row r="3088">
          <cell r="A3088" t="str">
            <v>6062324748217</v>
          </cell>
          <cell r="C3088" t="str">
            <v>Dropship Order</v>
          </cell>
          <cell r="F3088" t="str">
            <v>C21035750</v>
          </cell>
          <cell r="I3088" t="str">
            <v>Delivered</v>
          </cell>
          <cell r="N3088" t="str">
            <v>No Answer</v>
          </cell>
          <cell r="O3088" t="str">
            <v>Switched Off</v>
          </cell>
          <cell r="W3088" t="str">
            <v>D210284</v>
          </cell>
          <cell r="X3088" t="str">
            <v>Sajid Iqbal Inayat ali abid</v>
          </cell>
          <cell r="AL3088" t="str">
            <v>Abu `Urwah</v>
          </cell>
          <cell r="AO3088">
            <v>198</v>
          </cell>
          <cell r="BT3088" t="str">
            <v>YES</v>
          </cell>
          <cell r="CB3088">
            <v>2</v>
          </cell>
          <cell r="CJ3088" t="str">
            <v/>
          </cell>
        </row>
        <row r="3089">
          <cell r="A3089" t="str">
            <v>6062324289729</v>
          </cell>
          <cell r="C3089" t="str">
            <v>Dropship Order</v>
          </cell>
          <cell r="F3089" t="str">
            <v>C21036624</v>
          </cell>
          <cell r="I3089" t="str">
            <v>Out For Delivery</v>
          </cell>
          <cell r="N3089" t="str">
            <v/>
          </cell>
          <cell r="O3089" t="str">
            <v/>
          </cell>
          <cell r="W3089" t="str">
            <v>D210284</v>
          </cell>
          <cell r="X3089" t="str">
            <v>Sajid Iqbal Inayat ali abid</v>
          </cell>
          <cell r="AL3089" t="str">
            <v>Al Jumum</v>
          </cell>
          <cell r="AO3089">
            <v>270</v>
          </cell>
          <cell r="BT3089" t="str">
            <v>NO</v>
          </cell>
          <cell r="CB3089">
            <v>0</v>
          </cell>
          <cell r="CJ3089" t="str">
            <v/>
          </cell>
        </row>
        <row r="3090">
          <cell r="A3090" t="str">
            <v>6062424617806</v>
          </cell>
          <cell r="C3090" t="str">
            <v>Dropship Order</v>
          </cell>
          <cell r="F3090" t="str">
            <v>C21035750</v>
          </cell>
          <cell r="I3090" t="str">
            <v>Out For Delivery</v>
          </cell>
          <cell r="N3090" t="str">
            <v/>
          </cell>
          <cell r="O3090" t="str">
            <v/>
          </cell>
          <cell r="W3090" t="str">
            <v>D210284</v>
          </cell>
          <cell r="X3090" t="str">
            <v>Sajid Iqbal Inayat ali abid</v>
          </cell>
          <cell r="AL3090" t="str">
            <v>Al Mubarak</v>
          </cell>
          <cell r="AO3090">
            <v>249</v>
          </cell>
          <cell r="BT3090" t="str">
            <v>NO</v>
          </cell>
          <cell r="CB3090">
            <v>0</v>
          </cell>
          <cell r="CJ3090" t="str">
            <v/>
          </cell>
        </row>
        <row r="3091">
          <cell r="A3091" t="str">
            <v>6062324323321</v>
          </cell>
          <cell r="C3091" t="str">
            <v>Dropship Order</v>
          </cell>
          <cell r="F3091" t="str">
            <v>C2103719401</v>
          </cell>
          <cell r="I3091" t="str">
            <v>Out For Delivery</v>
          </cell>
          <cell r="N3091" t="str">
            <v/>
          </cell>
          <cell r="O3091" t="str">
            <v/>
          </cell>
          <cell r="W3091" t="str">
            <v>D210284</v>
          </cell>
          <cell r="X3091" t="str">
            <v>Sajid Iqbal Inayat ali abid</v>
          </cell>
          <cell r="AL3091" t="str">
            <v>At Tarfa'</v>
          </cell>
          <cell r="AO3091">
            <v>99</v>
          </cell>
          <cell r="BT3091" t="str">
            <v>NO</v>
          </cell>
          <cell r="CB3091">
            <v>0</v>
          </cell>
          <cell r="CJ3091" t="str">
            <v/>
          </cell>
        </row>
        <row r="3092">
          <cell r="A3092" t="str">
            <v>6062424718435</v>
          </cell>
          <cell r="C3092" t="str">
            <v>Dropship Order</v>
          </cell>
          <cell r="F3092" t="str">
            <v>C2103719401</v>
          </cell>
          <cell r="I3092" t="str">
            <v>Out For Delivery</v>
          </cell>
          <cell r="N3092" t="str">
            <v/>
          </cell>
          <cell r="O3092" t="str">
            <v/>
          </cell>
          <cell r="W3092" t="str">
            <v>D210284</v>
          </cell>
          <cell r="X3092" t="str">
            <v>Sajid Iqbal Inayat ali abid</v>
          </cell>
          <cell r="AL3092" t="str">
            <v/>
          </cell>
          <cell r="AO3092">
            <v>299</v>
          </cell>
          <cell r="BT3092" t="str">
            <v>NO</v>
          </cell>
          <cell r="CB3092">
            <v>0</v>
          </cell>
          <cell r="CJ3092" t="str">
            <v/>
          </cell>
        </row>
        <row r="3093">
          <cell r="A3093" t="str">
            <v>6061824918085</v>
          </cell>
          <cell r="C3093" t="str">
            <v>Dropship Order</v>
          </cell>
          <cell r="F3093" t="str">
            <v>C2103730101</v>
          </cell>
          <cell r="I3093" t="str">
            <v>Out For Delivery</v>
          </cell>
          <cell r="N3093" t="str">
            <v>Review</v>
          </cell>
          <cell r="O3093" t="str">
            <v>Customer Wants to Change Location</v>
          </cell>
          <cell r="W3093" t="str">
            <v>D210284</v>
          </cell>
          <cell r="X3093" t="str">
            <v>Sajid Iqbal Inayat ali abid</v>
          </cell>
          <cell r="AL3093" t="str">
            <v>Al Shoqiyah</v>
          </cell>
          <cell r="AO3093">
            <v>1022.34</v>
          </cell>
          <cell r="BT3093" t="str">
            <v>NO</v>
          </cell>
          <cell r="CB3093">
            <v>1</v>
          </cell>
          <cell r="CJ3093" t="str">
            <v>BOX</v>
          </cell>
        </row>
        <row r="3094">
          <cell r="A3094" t="str">
            <v>6052724121298</v>
          </cell>
          <cell r="C3094" t="str">
            <v>Dropship Order</v>
          </cell>
          <cell r="F3094" t="str">
            <v>C2103716501</v>
          </cell>
          <cell r="I3094" t="str">
            <v>Out For Delivery</v>
          </cell>
          <cell r="N3094" t="str">
            <v>Reschedule</v>
          </cell>
          <cell r="O3094" t="str">
            <v>Schedule for future</v>
          </cell>
          <cell r="W3094" t="str">
            <v>D210284</v>
          </cell>
          <cell r="X3094" t="str">
            <v>Sajid Iqbal Inayat ali abid</v>
          </cell>
          <cell r="AL3094" t="str">
            <v>Abu `Urwah</v>
          </cell>
          <cell r="AO3094">
            <v>1614.8</v>
          </cell>
          <cell r="BT3094" t="str">
            <v>NO</v>
          </cell>
          <cell r="CB3094">
            <v>3</v>
          </cell>
          <cell r="CJ3094" t="str">
            <v>BOX</v>
          </cell>
        </row>
        <row r="3095">
          <cell r="A3095" t="str">
            <v>6062224123839</v>
          </cell>
          <cell r="C3095" t="str">
            <v>Dropship Order</v>
          </cell>
          <cell r="F3095" t="str">
            <v>C2103730101</v>
          </cell>
          <cell r="I3095" t="str">
            <v>Out For Delivery</v>
          </cell>
          <cell r="N3095" t="str">
            <v/>
          </cell>
          <cell r="O3095" t="str">
            <v/>
          </cell>
          <cell r="W3095" t="str">
            <v>D21012548</v>
          </cell>
          <cell r="X3095" t="str">
            <v>AFAQ Mehmood Abu Tahir</v>
          </cell>
          <cell r="AL3095" t="str">
            <v>Al Umrah Al Jadidah</v>
          </cell>
          <cell r="AO3095">
            <v>364.4</v>
          </cell>
          <cell r="BT3095" t="str">
            <v>NO</v>
          </cell>
          <cell r="CB3095">
            <v>0</v>
          </cell>
          <cell r="CJ3095" t="str">
            <v>POUCH</v>
          </cell>
        </row>
        <row r="3096">
          <cell r="A3096" t="str">
            <v>6062224730942</v>
          </cell>
          <cell r="C3096" t="str">
            <v>Dropship Order</v>
          </cell>
          <cell r="F3096" t="str">
            <v>C2103730101</v>
          </cell>
          <cell r="I3096" t="str">
            <v>Out For Delivery</v>
          </cell>
          <cell r="N3096" t="str">
            <v/>
          </cell>
          <cell r="O3096" t="str">
            <v/>
          </cell>
          <cell r="W3096" t="str">
            <v>D21012548</v>
          </cell>
          <cell r="X3096" t="str">
            <v>AFAQ Mehmood Abu Tahir</v>
          </cell>
          <cell r="AL3096" t="str">
            <v>Al Umrah Al Jadidah</v>
          </cell>
          <cell r="AO3096">
            <v>440.69</v>
          </cell>
          <cell r="BT3096" t="str">
            <v>NO</v>
          </cell>
          <cell r="CB3096">
            <v>0</v>
          </cell>
          <cell r="CJ3096" t="str">
            <v>POUCH</v>
          </cell>
        </row>
        <row r="3097">
          <cell r="A3097" t="str">
            <v>6061924487678</v>
          </cell>
          <cell r="C3097" t="str">
            <v>Dropship Order</v>
          </cell>
          <cell r="F3097" t="str">
            <v>C2103730101</v>
          </cell>
          <cell r="I3097" t="str">
            <v>Out For Delivery</v>
          </cell>
          <cell r="N3097" t="str">
            <v>Uncontactable</v>
          </cell>
          <cell r="O3097" t="str">
            <v>No Answer</v>
          </cell>
          <cell r="W3097" t="str">
            <v>D21012548</v>
          </cell>
          <cell r="X3097" t="str">
            <v>AFAQ Mehmood Abu Tahir</v>
          </cell>
          <cell r="AL3097" t="str">
            <v>Al Umrah Al Jadidah</v>
          </cell>
          <cell r="AO3097">
            <v>355.1</v>
          </cell>
          <cell r="BT3097" t="str">
            <v>NO</v>
          </cell>
          <cell r="CB3097">
            <v>1</v>
          </cell>
          <cell r="CJ3097" t="str">
            <v>POUCH</v>
          </cell>
        </row>
        <row r="3098">
          <cell r="A3098" t="str">
            <v>6062124599659</v>
          </cell>
          <cell r="C3098" t="str">
            <v>Dropship Order</v>
          </cell>
          <cell r="F3098" t="str">
            <v>C2103730101</v>
          </cell>
          <cell r="I3098" t="str">
            <v>Out For Delivery</v>
          </cell>
          <cell r="N3098" t="str">
            <v>Reschedule</v>
          </cell>
          <cell r="O3098" t="str">
            <v>Schedule for future</v>
          </cell>
          <cell r="W3098" t="str">
            <v>D21012548</v>
          </cell>
          <cell r="X3098" t="str">
            <v>AFAQ Mehmood Abu Tahir</v>
          </cell>
          <cell r="AL3098" t="str">
            <v>An Nawwariyyah</v>
          </cell>
          <cell r="AO3098">
            <v>286.74</v>
          </cell>
          <cell r="BT3098" t="str">
            <v>NO</v>
          </cell>
          <cell r="CB3098">
            <v>1</v>
          </cell>
          <cell r="CJ3098" t="str">
            <v>POUCH</v>
          </cell>
        </row>
        <row r="3099">
          <cell r="A3099" t="str">
            <v>6062124829331</v>
          </cell>
          <cell r="C3099" t="str">
            <v>Reverse Pickup(Return &amp; Refund)</v>
          </cell>
          <cell r="F3099" t="str">
            <v>C21036226</v>
          </cell>
          <cell r="I3099" t="str">
            <v>Out For Delivery</v>
          </cell>
          <cell r="N3099" t="str">
            <v>Uncontactable</v>
          </cell>
          <cell r="O3099" t="str">
            <v>No Answer</v>
          </cell>
          <cell r="W3099" t="str">
            <v>D210284</v>
          </cell>
          <cell r="X3099" t="str">
            <v>Sajid Iqbal Inayat ali abid</v>
          </cell>
          <cell r="AL3099" t="str">
            <v>Ain Shams</v>
          </cell>
          <cell r="AO3099">
            <v>0</v>
          </cell>
          <cell r="BT3099" t="str">
            <v>NO</v>
          </cell>
          <cell r="CB3099">
            <v>1</v>
          </cell>
          <cell r="CJ3099" t="str">
            <v/>
          </cell>
        </row>
        <row r="3100">
          <cell r="A3100" t="str">
            <v>6061424509019</v>
          </cell>
          <cell r="C3100" t="str">
            <v>Reverse Pickup(Return &amp; Refund)</v>
          </cell>
          <cell r="F3100" t="str">
            <v>C2103719501</v>
          </cell>
          <cell r="I3100" t="str">
            <v>Out For Delivery</v>
          </cell>
          <cell r="N3100" t="str">
            <v>Uncontactable</v>
          </cell>
          <cell r="O3100" t="str">
            <v>No Answer</v>
          </cell>
          <cell r="W3100" t="str">
            <v>D210284</v>
          </cell>
          <cell r="X3100" t="str">
            <v>Sajid Iqbal Inayat ali abid</v>
          </cell>
          <cell r="AL3100" t="str">
            <v>Ain Shams</v>
          </cell>
          <cell r="AO3100">
            <v>0</v>
          </cell>
          <cell r="BT3100" t="str">
            <v>NO</v>
          </cell>
          <cell r="CB3100">
            <v>2</v>
          </cell>
          <cell r="CJ3100" t="str">
            <v/>
          </cell>
        </row>
        <row r="3101">
          <cell r="A3101" t="str">
            <v>6061724812786</v>
          </cell>
          <cell r="C3101" t="str">
            <v>Dropship Order</v>
          </cell>
          <cell r="F3101" t="str">
            <v>C2103730101</v>
          </cell>
          <cell r="I3101" t="str">
            <v>Out For Delivery</v>
          </cell>
          <cell r="N3101" t="str">
            <v>Review</v>
          </cell>
          <cell r="O3101" t="str">
            <v>Customer Wants to Change Location</v>
          </cell>
          <cell r="W3101" t="str">
            <v>D21012548</v>
          </cell>
          <cell r="X3101" t="str">
            <v>AFAQ Mehmood Abu Tahir</v>
          </cell>
          <cell r="AL3101" t="str">
            <v>Ar Rashidiyyah</v>
          </cell>
          <cell r="AO3101">
            <v>611.72</v>
          </cell>
          <cell r="BT3101" t="str">
            <v>NO</v>
          </cell>
          <cell r="CB3101">
            <v>3</v>
          </cell>
          <cell r="CJ3101" t="str">
            <v>POUCH</v>
          </cell>
        </row>
        <row r="3102">
          <cell r="A3102" t="str">
            <v>6062024259280</v>
          </cell>
          <cell r="C3102" t="str">
            <v>Reverse Pickup(Return &amp; Refund)</v>
          </cell>
          <cell r="F3102" t="str">
            <v>C21036226</v>
          </cell>
          <cell r="I3102" t="str">
            <v>Out For Delivery</v>
          </cell>
          <cell r="N3102" t="str">
            <v>No Answer</v>
          </cell>
          <cell r="O3102" t="str">
            <v>Switched Off</v>
          </cell>
          <cell r="W3102" t="str">
            <v>D210284</v>
          </cell>
          <cell r="X3102" t="str">
            <v>Sajid Iqbal Inayat ali abid</v>
          </cell>
          <cell r="AL3102" t="str">
            <v>Al Kheef</v>
          </cell>
          <cell r="AO3102">
            <v>0</v>
          </cell>
          <cell r="BT3102" t="str">
            <v>NO</v>
          </cell>
          <cell r="CB3102">
            <v>2</v>
          </cell>
          <cell r="CJ3102" t="str">
            <v/>
          </cell>
        </row>
        <row r="3103">
          <cell r="A3103" t="str">
            <v>6061924460306</v>
          </cell>
          <cell r="C3103" t="str">
            <v>Reverse Pickup(Return &amp; Refund)</v>
          </cell>
          <cell r="F3103" t="str">
            <v>C21036226</v>
          </cell>
          <cell r="I3103" t="str">
            <v>Out For Delivery</v>
          </cell>
          <cell r="N3103" t="str">
            <v>Undelivered</v>
          </cell>
          <cell r="O3103" t="str">
            <v xml:space="preserve">NDR Condition, can not been scheduled </v>
          </cell>
          <cell r="W3103" t="str">
            <v>D210284</v>
          </cell>
          <cell r="X3103" t="str">
            <v>Sajid Iqbal Inayat ali abid</v>
          </cell>
          <cell r="AL3103" t="str">
            <v>Ain Shams</v>
          </cell>
          <cell r="AO3103">
            <v>0</v>
          </cell>
          <cell r="BT3103" t="str">
            <v>NO</v>
          </cell>
          <cell r="CB3103">
            <v>2</v>
          </cell>
          <cell r="CJ3103" t="str">
            <v/>
          </cell>
        </row>
        <row r="3104">
          <cell r="A3104" t="str">
            <v>6062024541373</v>
          </cell>
          <cell r="C3104" t="str">
            <v>Reverse Pickup(Return &amp; Refund)</v>
          </cell>
          <cell r="F3104" t="str">
            <v>C21036226</v>
          </cell>
          <cell r="I3104" t="str">
            <v>Out For Delivery</v>
          </cell>
          <cell r="N3104" t="str">
            <v>No Answer</v>
          </cell>
          <cell r="O3104" t="str">
            <v>Switched Off</v>
          </cell>
          <cell r="W3104" t="str">
            <v>D210284</v>
          </cell>
          <cell r="X3104" t="str">
            <v>Sajid Iqbal Inayat ali abid</v>
          </cell>
          <cell r="AL3104" t="str">
            <v>Al Kheef</v>
          </cell>
          <cell r="AO3104">
            <v>0</v>
          </cell>
          <cell r="BT3104" t="str">
            <v>NO</v>
          </cell>
          <cell r="CB3104">
            <v>2</v>
          </cell>
          <cell r="CJ3104" t="str">
            <v/>
          </cell>
        </row>
        <row r="3105">
          <cell r="A3105" t="str">
            <v>6062624826804</v>
          </cell>
          <cell r="C3105" t="str">
            <v>Reverse Pickup(Return &amp; Refund)</v>
          </cell>
          <cell r="F3105" t="str">
            <v>C21036226</v>
          </cell>
          <cell r="I3105" t="str">
            <v>Out For Delivery</v>
          </cell>
          <cell r="N3105" t="str">
            <v/>
          </cell>
          <cell r="O3105" t="str">
            <v/>
          </cell>
          <cell r="W3105" t="str">
            <v>D210284</v>
          </cell>
          <cell r="X3105" t="str">
            <v>Sajid Iqbal Inayat ali abid</v>
          </cell>
          <cell r="AL3105" t="str">
            <v>Al Shuhada</v>
          </cell>
          <cell r="AO3105">
            <v>0</v>
          </cell>
          <cell r="BT3105" t="str">
            <v>NO</v>
          </cell>
          <cell r="CB3105">
            <v>0</v>
          </cell>
          <cell r="CJ3105" t="str">
            <v/>
          </cell>
        </row>
        <row r="3106">
          <cell r="A3106" t="str">
            <v>6062024901351</v>
          </cell>
          <cell r="C3106" t="str">
            <v>Dropship Order</v>
          </cell>
          <cell r="F3106" t="str">
            <v>C2103716501</v>
          </cell>
          <cell r="I3106" t="str">
            <v>Out For Delivery</v>
          </cell>
          <cell r="N3106" t="str">
            <v>Review</v>
          </cell>
          <cell r="O3106" t="str">
            <v>Customer Wants to Change Location</v>
          </cell>
          <cell r="W3106" t="str">
            <v>D21012548</v>
          </cell>
          <cell r="X3106" t="str">
            <v>AFAQ Mehmood Abu Tahir</v>
          </cell>
          <cell r="AL3106" t="str">
            <v>Ad Dabbah</v>
          </cell>
          <cell r="AO3106">
            <v>528.74</v>
          </cell>
          <cell r="BT3106" t="str">
            <v>NO</v>
          </cell>
          <cell r="CB3106">
            <v>1</v>
          </cell>
          <cell r="CJ3106" t="str">
            <v>POUCH</v>
          </cell>
        </row>
        <row r="3107">
          <cell r="A3107" t="str">
            <v>6060924537932</v>
          </cell>
          <cell r="C3107" t="str">
            <v>Reverse Pickup(Return &amp; Refund)</v>
          </cell>
          <cell r="F3107" t="str">
            <v>C21036226</v>
          </cell>
          <cell r="I3107" t="str">
            <v>Successfully Returned</v>
          </cell>
          <cell r="N3107" t="str">
            <v>Reschedule</v>
          </cell>
          <cell r="O3107" t="str">
            <v>Schedule for future</v>
          </cell>
          <cell r="W3107" t="str">
            <v>D210284</v>
          </cell>
          <cell r="X3107" t="str">
            <v>Sajid Iqbal Inayat ali abid</v>
          </cell>
          <cell r="AL3107" t="str">
            <v>Al Shuhada</v>
          </cell>
          <cell r="AO3107">
            <v>0</v>
          </cell>
          <cell r="BT3107" t="str">
            <v>NO</v>
          </cell>
          <cell r="CB3107">
            <v>2</v>
          </cell>
          <cell r="CJ3107" t="str">
            <v/>
          </cell>
        </row>
        <row r="3108">
          <cell r="A3108" t="str">
            <v>6062624801619</v>
          </cell>
          <cell r="C3108" t="str">
            <v>Reverse Pickup(Return &amp; Refund)</v>
          </cell>
          <cell r="F3108" t="str">
            <v>C21036226</v>
          </cell>
          <cell r="I3108" t="str">
            <v>Out For Delivery</v>
          </cell>
          <cell r="N3108" t="str">
            <v/>
          </cell>
          <cell r="O3108" t="str">
            <v/>
          </cell>
          <cell r="W3108" t="str">
            <v>D210284</v>
          </cell>
          <cell r="X3108" t="str">
            <v>Sajid Iqbal Inayat ali abid</v>
          </cell>
          <cell r="AL3108" t="str">
            <v>Al Shuhada</v>
          </cell>
          <cell r="AO3108">
            <v>0</v>
          </cell>
          <cell r="BT3108" t="str">
            <v>NO</v>
          </cell>
          <cell r="CB3108">
            <v>0</v>
          </cell>
          <cell r="CJ3108" t="str">
            <v/>
          </cell>
        </row>
        <row r="3109">
          <cell r="A3109" t="str">
            <v>6062324695820</v>
          </cell>
          <cell r="C3109" t="str">
            <v>Reverse Pickup(Return &amp; Refund)</v>
          </cell>
          <cell r="F3109" t="str">
            <v>C21036226</v>
          </cell>
          <cell r="I3109" t="str">
            <v>Out For Delivery</v>
          </cell>
          <cell r="N3109" t="str">
            <v>No Answer</v>
          </cell>
          <cell r="O3109" t="str">
            <v>Switched Off</v>
          </cell>
          <cell r="W3109" t="str">
            <v>D210284</v>
          </cell>
          <cell r="X3109" t="str">
            <v>Sajid Iqbal Inayat ali abid</v>
          </cell>
          <cell r="AL3109" t="str">
            <v>Al Shuhada</v>
          </cell>
          <cell r="AO3109">
            <v>0</v>
          </cell>
          <cell r="BT3109" t="str">
            <v>NO</v>
          </cell>
          <cell r="CB3109">
            <v>2</v>
          </cell>
          <cell r="CJ3109" t="str">
            <v/>
          </cell>
        </row>
        <row r="3110">
          <cell r="A3110" t="str">
            <v>6061924917812</v>
          </cell>
          <cell r="C3110" t="str">
            <v>Dropship Order</v>
          </cell>
          <cell r="F3110" t="str">
            <v>C2103730101</v>
          </cell>
          <cell r="I3110" t="str">
            <v>Out For Delivery</v>
          </cell>
          <cell r="N3110" t="str">
            <v>Reschedule</v>
          </cell>
          <cell r="O3110" t="str">
            <v>Schedule for future</v>
          </cell>
          <cell r="W3110" t="str">
            <v>D21012548</v>
          </cell>
          <cell r="X3110" t="str">
            <v>AFAQ Mehmood Abu Tahir</v>
          </cell>
          <cell r="AL3110" t="str">
            <v>An Nawwariyyah</v>
          </cell>
          <cell r="AO3110">
            <v>366.95</v>
          </cell>
          <cell r="BT3110" t="str">
            <v>NO</v>
          </cell>
          <cell r="CB3110">
            <v>2</v>
          </cell>
          <cell r="CJ3110" t="str">
            <v>POUCH</v>
          </cell>
        </row>
        <row r="3111">
          <cell r="A3111" t="str">
            <v>6061624763963</v>
          </cell>
          <cell r="C3111" t="str">
            <v>Reverse Pickup(Return &amp; Refund)</v>
          </cell>
          <cell r="F3111" t="str">
            <v>C21036226</v>
          </cell>
          <cell r="I3111" t="str">
            <v>Out For Delivery</v>
          </cell>
          <cell r="N3111" t="str">
            <v>No Answer</v>
          </cell>
          <cell r="O3111" t="str">
            <v>Switched Off</v>
          </cell>
          <cell r="W3111" t="str">
            <v>D210284</v>
          </cell>
          <cell r="X3111" t="str">
            <v>Sajid Iqbal Inayat ali abid</v>
          </cell>
          <cell r="AL3111" t="str">
            <v>Al Shuhada</v>
          </cell>
          <cell r="AO3111">
            <v>0</v>
          </cell>
          <cell r="BT3111" t="str">
            <v>NO</v>
          </cell>
          <cell r="CB3111">
            <v>2</v>
          </cell>
          <cell r="CJ3111" t="str">
            <v/>
          </cell>
        </row>
        <row r="3112">
          <cell r="A3112" t="str">
            <v>6061624858468</v>
          </cell>
          <cell r="C3112" t="str">
            <v>Reverse Pickup(Return &amp; Refund)</v>
          </cell>
          <cell r="F3112" t="str">
            <v>C21036226</v>
          </cell>
          <cell r="I3112" t="str">
            <v>Out For Delivery</v>
          </cell>
          <cell r="N3112" t="str">
            <v>Cancel</v>
          </cell>
          <cell r="O3112" t="str">
            <v>Doesn't Want to Give Reason</v>
          </cell>
          <cell r="W3112" t="str">
            <v>D210284</v>
          </cell>
          <cell r="X3112" t="str">
            <v>Sajid Iqbal Inayat ali abid</v>
          </cell>
          <cell r="AL3112" t="str">
            <v>At Tarfa'</v>
          </cell>
          <cell r="AO3112">
            <v>0</v>
          </cell>
          <cell r="BT3112" t="str">
            <v>NO</v>
          </cell>
          <cell r="CB3112">
            <v>2</v>
          </cell>
          <cell r="CJ3112" t="str">
            <v/>
          </cell>
        </row>
        <row r="3113">
          <cell r="A3113" t="str">
            <v>6060524212851</v>
          </cell>
          <cell r="C3113" t="str">
            <v>Dropship Order</v>
          </cell>
          <cell r="F3113" t="str">
            <v>C2103716501</v>
          </cell>
          <cell r="I3113" t="str">
            <v>Out For Delivery</v>
          </cell>
          <cell r="N3113" t="str">
            <v>Reschedule</v>
          </cell>
          <cell r="O3113" t="str">
            <v>Schedule for future</v>
          </cell>
          <cell r="W3113" t="str">
            <v>D21012548</v>
          </cell>
          <cell r="X3113" t="str">
            <v>AFAQ Mehmood Abu Tahir</v>
          </cell>
          <cell r="AL3113" t="str">
            <v>Al Umrah Al Jadidah</v>
          </cell>
          <cell r="AO3113">
            <v>264.68</v>
          </cell>
          <cell r="BT3113" t="str">
            <v>NO</v>
          </cell>
          <cell r="CB3113">
            <v>1</v>
          </cell>
          <cell r="CJ3113" t="str">
            <v>POUCH</v>
          </cell>
        </row>
        <row r="3114">
          <cell r="A3114" t="str">
            <v>6060324301877</v>
          </cell>
          <cell r="C3114" t="str">
            <v>Dropship Order</v>
          </cell>
          <cell r="F3114" t="str">
            <v>C2103716501</v>
          </cell>
          <cell r="I3114" t="str">
            <v>Out For Delivery</v>
          </cell>
          <cell r="N3114" t="str">
            <v>Reschedule</v>
          </cell>
          <cell r="O3114" t="str">
            <v>Schedule for future</v>
          </cell>
          <cell r="W3114" t="str">
            <v>D21012548</v>
          </cell>
          <cell r="X3114" t="str">
            <v>AFAQ Mehmood Abu Tahir</v>
          </cell>
          <cell r="AL3114" t="str">
            <v>Al Umrah Al Jadidah</v>
          </cell>
          <cell r="AO3114">
            <v>301.74</v>
          </cell>
          <cell r="BT3114" t="str">
            <v>NO</v>
          </cell>
          <cell r="CB3114">
            <v>1</v>
          </cell>
          <cell r="CJ3114" t="str">
            <v>POUCH</v>
          </cell>
        </row>
        <row r="3115">
          <cell r="A3115" t="str">
            <v>6062524795606</v>
          </cell>
          <cell r="C3115" t="str">
            <v>Reverse Pickup(Return &amp; Refund)</v>
          </cell>
          <cell r="F3115" t="str">
            <v>C21036226</v>
          </cell>
          <cell r="I3115" t="str">
            <v>Out For Delivery</v>
          </cell>
          <cell r="N3115" t="str">
            <v>No Answer</v>
          </cell>
          <cell r="O3115" t="str">
            <v>Switched Off</v>
          </cell>
          <cell r="W3115" t="str">
            <v>D210284</v>
          </cell>
          <cell r="X3115" t="str">
            <v>Sajid Iqbal Inayat ali abid</v>
          </cell>
          <cell r="AL3115" t="str">
            <v>Ar Rayyan</v>
          </cell>
          <cell r="AO3115">
            <v>0</v>
          </cell>
          <cell r="BT3115" t="str">
            <v>NO</v>
          </cell>
          <cell r="CB3115">
            <v>1</v>
          </cell>
          <cell r="CJ3115" t="str">
            <v/>
          </cell>
        </row>
        <row r="3116">
          <cell r="A3116" t="str">
            <v>6061424280272</v>
          </cell>
          <cell r="C3116" t="str">
            <v>Reverse Pickup(Return &amp; Refund)</v>
          </cell>
          <cell r="F3116" t="str">
            <v>C21036226</v>
          </cell>
          <cell r="I3116" t="str">
            <v>Out For Delivery</v>
          </cell>
          <cell r="N3116" t="str">
            <v>Review</v>
          </cell>
          <cell r="O3116" t="str">
            <v>Customer Wants to Change Location</v>
          </cell>
          <cell r="W3116" t="str">
            <v>D210284</v>
          </cell>
          <cell r="X3116" t="str">
            <v>Sajid Iqbal Inayat ali abid</v>
          </cell>
          <cell r="AL3116" t="str">
            <v>At Tarfa'</v>
          </cell>
          <cell r="AO3116">
            <v>0</v>
          </cell>
          <cell r="BT3116" t="str">
            <v>NO</v>
          </cell>
          <cell r="CB3116">
            <v>2</v>
          </cell>
          <cell r="CJ3116" t="str">
            <v/>
          </cell>
        </row>
        <row r="3117">
          <cell r="A3117" t="str">
            <v>6062624177777</v>
          </cell>
          <cell r="C3117" t="str">
            <v>Reverse Pickup(Return &amp; Refund)</v>
          </cell>
          <cell r="F3117" t="str">
            <v>C21036226</v>
          </cell>
          <cell r="I3117" t="str">
            <v>Out For Delivery</v>
          </cell>
          <cell r="N3117" t="str">
            <v/>
          </cell>
          <cell r="O3117" t="str">
            <v/>
          </cell>
          <cell r="W3117" t="str">
            <v>D210284</v>
          </cell>
          <cell r="X3117" t="str">
            <v>Sajid Iqbal Inayat ali abid</v>
          </cell>
          <cell r="AL3117" t="str">
            <v>At Tarfa'</v>
          </cell>
          <cell r="AO3117">
            <v>0</v>
          </cell>
          <cell r="BT3117" t="str">
            <v>NO</v>
          </cell>
          <cell r="CB3117">
            <v>0</v>
          </cell>
          <cell r="CJ3117" t="str">
            <v/>
          </cell>
        </row>
        <row r="3118">
          <cell r="A3118" t="str">
            <v>6062224123072</v>
          </cell>
          <cell r="C3118" t="str">
            <v>Reverse Pickup(Return &amp; Refund)</v>
          </cell>
          <cell r="F3118" t="str">
            <v>C21036226</v>
          </cell>
          <cell r="I3118" t="str">
            <v>Out For Delivery</v>
          </cell>
          <cell r="N3118" t="str">
            <v>Undelivered</v>
          </cell>
          <cell r="O3118" t="str">
            <v xml:space="preserve">NDR Condition, can not been scheduled </v>
          </cell>
          <cell r="W3118" t="str">
            <v>D210284</v>
          </cell>
          <cell r="X3118" t="str">
            <v>Sajid Iqbal Inayat ali abid</v>
          </cell>
          <cell r="AL3118" t="str">
            <v>At Tarfa'</v>
          </cell>
          <cell r="AO3118">
            <v>0</v>
          </cell>
          <cell r="BT3118" t="str">
            <v>NO</v>
          </cell>
          <cell r="CB3118">
            <v>2</v>
          </cell>
          <cell r="CJ3118" t="str">
            <v/>
          </cell>
        </row>
        <row r="3119">
          <cell r="A3119" t="str">
            <v>6062224126844</v>
          </cell>
          <cell r="C3119" t="str">
            <v>Reverse Pickup(Return &amp; Refund)</v>
          </cell>
          <cell r="F3119" t="str">
            <v>C21036226</v>
          </cell>
          <cell r="I3119" t="str">
            <v>Out For Delivery</v>
          </cell>
          <cell r="N3119" t="str">
            <v>Uncontactable</v>
          </cell>
          <cell r="O3119" t="str">
            <v>No Answer</v>
          </cell>
          <cell r="W3119" t="str">
            <v>D210284</v>
          </cell>
          <cell r="X3119" t="str">
            <v>Sajid Iqbal Inayat ali abid</v>
          </cell>
          <cell r="AL3119" t="str">
            <v>At Tarfa'</v>
          </cell>
          <cell r="AO3119">
            <v>0</v>
          </cell>
          <cell r="BT3119" t="str">
            <v>NO</v>
          </cell>
          <cell r="CB3119">
            <v>1</v>
          </cell>
          <cell r="CJ3119" t="str">
            <v/>
          </cell>
        </row>
        <row r="3120">
          <cell r="A3120" t="str">
            <v>6062024940888</v>
          </cell>
          <cell r="C3120" t="str">
            <v>Reverse Pickup(Return &amp; Refund)</v>
          </cell>
          <cell r="F3120" t="str">
            <v>C21036226</v>
          </cell>
          <cell r="I3120" t="str">
            <v>Out For Delivery</v>
          </cell>
          <cell r="N3120" t="str">
            <v>No Answer</v>
          </cell>
          <cell r="O3120" t="str">
            <v>Switched Off</v>
          </cell>
          <cell r="W3120" t="str">
            <v>D210284</v>
          </cell>
          <cell r="X3120" t="str">
            <v>Sajid Iqbal Inayat ali abid</v>
          </cell>
          <cell r="AL3120" t="str">
            <v>At Tarfa'</v>
          </cell>
          <cell r="AO3120">
            <v>0</v>
          </cell>
          <cell r="BT3120" t="str">
            <v>NO</v>
          </cell>
          <cell r="CB3120">
            <v>2</v>
          </cell>
          <cell r="CJ3120" t="str">
            <v/>
          </cell>
        </row>
        <row r="3121">
          <cell r="A3121" t="str">
            <v>6062324253532</v>
          </cell>
          <cell r="C3121" t="str">
            <v>Dropship Order</v>
          </cell>
          <cell r="F3121" t="str">
            <v>C2103859801</v>
          </cell>
          <cell r="I3121" t="str">
            <v>Out For Delivery</v>
          </cell>
          <cell r="N3121" t="str">
            <v>Cancel</v>
          </cell>
          <cell r="O3121" t="str">
            <v>Doesn't Want to Give Reason</v>
          </cell>
          <cell r="W3121" t="str">
            <v>D21012548</v>
          </cell>
          <cell r="X3121" t="str">
            <v>AFAQ Mehmood Abu Tahir</v>
          </cell>
          <cell r="AL3121" t="str">
            <v>At Taniem</v>
          </cell>
          <cell r="AO3121">
            <v>0</v>
          </cell>
          <cell r="BT3121" t="str">
            <v>NO</v>
          </cell>
          <cell r="CB3121">
            <v>2</v>
          </cell>
          <cell r="CJ3121" t="str">
            <v/>
          </cell>
        </row>
        <row r="3122">
          <cell r="A3122" t="str">
            <v>3814058140001</v>
          </cell>
          <cell r="C3122" t="str">
            <v>Reverse Pickup(Return &amp; Refund)</v>
          </cell>
          <cell r="F3122" t="str">
            <v>C2103732001</v>
          </cell>
          <cell r="I3122" t="str">
            <v>Out For Delivery</v>
          </cell>
          <cell r="N3122" t="str">
            <v>No Answer</v>
          </cell>
          <cell r="O3122" t="str">
            <v>Switched Off</v>
          </cell>
          <cell r="W3122" t="str">
            <v>D210284</v>
          </cell>
          <cell r="X3122" t="str">
            <v>Sajid Iqbal Inayat ali abid</v>
          </cell>
          <cell r="AL3122" t="str">
            <v/>
          </cell>
          <cell r="AO3122">
            <v>0</v>
          </cell>
          <cell r="BT3122" t="str">
            <v>NO</v>
          </cell>
          <cell r="CB3122">
            <v>2</v>
          </cell>
          <cell r="CJ3122" t="str">
            <v/>
          </cell>
        </row>
        <row r="3123">
          <cell r="A3123" t="str">
            <v>3814007980001</v>
          </cell>
          <cell r="C3123" t="str">
            <v>Reverse Pickup(Return &amp; Refund)</v>
          </cell>
          <cell r="F3123" t="str">
            <v>C2103732001</v>
          </cell>
          <cell r="I3123" t="str">
            <v>Out For Delivery</v>
          </cell>
          <cell r="N3123" t="str">
            <v>No Answer</v>
          </cell>
          <cell r="O3123" t="str">
            <v>Switched Off</v>
          </cell>
          <cell r="W3123" t="str">
            <v>D210284</v>
          </cell>
          <cell r="X3123" t="str">
            <v>Sajid Iqbal Inayat ali abid</v>
          </cell>
          <cell r="AL3123" t="str">
            <v/>
          </cell>
          <cell r="AO3123">
            <v>0</v>
          </cell>
          <cell r="BT3123" t="str">
            <v>NO</v>
          </cell>
          <cell r="CB3123">
            <v>2</v>
          </cell>
          <cell r="CJ3123" t="str">
            <v/>
          </cell>
        </row>
        <row r="3124">
          <cell r="A3124" t="str">
            <v>6062224202631</v>
          </cell>
          <cell r="C3124" t="str">
            <v>Dropship Order</v>
          </cell>
          <cell r="F3124" t="str">
            <v>C2103730101</v>
          </cell>
          <cell r="I3124" t="str">
            <v>Out For Delivery</v>
          </cell>
          <cell r="N3124" t="str">
            <v/>
          </cell>
          <cell r="O3124" t="str">
            <v/>
          </cell>
          <cell r="W3124" t="str">
            <v>D21012548</v>
          </cell>
          <cell r="X3124" t="str">
            <v>AFAQ Mehmood Abu Tahir</v>
          </cell>
          <cell r="AL3124" t="str">
            <v>Al Umrah Al Jadidah</v>
          </cell>
          <cell r="AO3124">
            <v>0</v>
          </cell>
          <cell r="BT3124" t="str">
            <v>NO</v>
          </cell>
          <cell r="CB3124">
            <v>0</v>
          </cell>
          <cell r="CJ3124" t="str">
            <v>POUCH</v>
          </cell>
        </row>
        <row r="3125">
          <cell r="A3125" t="str">
            <v>6061524419625</v>
          </cell>
          <cell r="C3125" t="str">
            <v>Reverse Pickup(Return &amp; Refund)</v>
          </cell>
          <cell r="F3125" t="str">
            <v>C21036226</v>
          </cell>
          <cell r="I3125" t="str">
            <v>Out For Delivery</v>
          </cell>
          <cell r="N3125" t="str">
            <v>Undelivered</v>
          </cell>
          <cell r="O3125" t="str">
            <v xml:space="preserve">NDR Condition, can not been scheduled </v>
          </cell>
          <cell r="W3125" t="str">
            <v>D210284</v>
          </cell>
          <cell r="X3125" t="str">
            <v>Sajid Iqbal Inayat ali abid</v>
          </cell>
          <cell r="AL3125" t="str">
            <v>Ain Shams</v>
          </cell>
          <cell r="AO3125">
            <v>0</v>
          </cell>
          <cell r="BT3125" t="str">
            <v>NO</v>
          </cell>
          <cell r="CB3125">
            <v>2</v>
          </cell>
          <cell r="CJ3125" t="str">
            <v/>
          </cell>
        </row>
        <row r="3126">
          <cell r="A3126" t="str">
            <v>6062224958872</v>
          </cell>
          <cell r="C3126" t="str">
            <v>Dropship Order</v>
          </cell>
          <cell r="F3126" t="str">
            <v>C2103730101</v>
          </cell>
          <cell r="I3126" t="str">
            <v>Out For Delivery</v>
          </cell>
          <cell r="N3126" t="str">
            <v/>
          </cell>
          <cell r="O3126" t="str">
            <v/>
          </cell>
          <cell r="W3126" t="str">
            <v>D21012548</v>
          </cell>
          <cell r="X3126" t="str">
            <v>AFAQ Mehmood Abu Tahir</v>
          </cell>
          <cell r="AL3126" t="str">
            <v>Al Umrah Al Jadidah</v>
          </cell>
          <cell r="AO3126">
            <v>0</v>
          </cell>
          <cell r="BT3126" t="str">
            <v>NO</v>
          </cell>
          <cell r="CB3126">
            <v>0</v>
          </cell>
          <cell r="CJ3126" t="str">
            <v>POUCH</v>
          </cell>
        </row>
        <row r="3127">
          <cell r="A3127" t="str">
            <v>6061924850642</v>
          </cell>
          <cell r="C3127" t="str">
            <v>Dropship Order</v>
          </cell>
          <cell r="F3127" t="str">
            <v>C2103730101</v>
          </cell>
          <cell r="I3127" t="str">
            <v>Out For Delivery</v>
          </cell>
          <cell r="N3127" t="str">
            <v>Reschedule</v>
          </cell>
          <cell r="O3127" t="str">
            <v>Schedule for future</v>
          </cell>
          <cell r="W3127" t="str">
            <v>D21012548</v>
          </cell>
          <cell r="X3127" t="str">
            <v>AFAQ Mehmood Abu Tahir</v>
          </cell>
          <cell r="AL3127" t="str">
            <v>Al Umrah Al Jadidah</v>
          </cell>
          <cell r="AO3127">
            <v>0</v>
          </cell>
          <cell r="BT3127" t="str">
            <v>NO</v>
          </cell>
          <cell r="CB3127">
            <v>2</v>
          </cell>
          <cell r="CJ3127" t="str">
            <v>POUCH</v>
          </cell>
        </row>
        <row r="3128">
          <cell r="A3128" t="str">
            <v>6060724829723</v>
          </cell>
          <cell r="C3128" t="str">
            <v>Dropship Order</v>
          </cell>
          <cell r="F3128" t="str">
            <v>C21035750</v>
          </cell>
          <cell r="I3128" t="str">
            <v>Out For Delivery</v>
          </cell>
          <cell r="N3128" t="str">
            <v>Reschedule</v>
          </cell>
          <cell r="O3128" t="str">
            <v>Schedule for future</v>
          </cell>
          <cell r="W3128" t="str">
            <v>D21012548</v>
          </cell>
          <cell r="X3128" t="str">
            <v>AFAQ Mehmood Abu Tahir</v>
          </cell>
          <cell r="AL3128" t="str">
            <v>Al Umrah Al Jadidah</v>
          </cell>
          <cell r="AO3128">
            <v>225</v>
          </cell>
          <cell r="BT3128" t="str">
            <v>NO</v>
          </cell>
          <cell r="CB3128">
            <v>3</v>
          </cell>
          <cell r="CJ3128" t="str">
            <v/>
          </cell>
        </row>
        <row r="3129">
          <cell r="A3129" t="str">
            <v>6062124567341</v>
          </cell>
          <cell r="C3129" t="str">
            <v>Dropship Order</v>
          </cell>
          <cell r="F3129" t="str">
            <v>C2103730101</v>
          </cell>
          <cell r="I3129" t="str">
            <v>Out For Delivery</v>
          </cell>
          <cell r="N3129" t="str">
            <v>Review</v>
          </cell>
          <cell r="O3129" t="str">
            <v>Customer Wants to Change Location</v>
          </cell>
          <cell r="W3129" t="str">
            <v>D21012548</v>
          </cell>
          <cell r="X3129" t="str">
            <v>AFAQ Mehmood Abu Tahir</v>
          </cell>
          <cell r="AL3129" t="str">
            <v>Al Umrah Al Jadidah</v>
          </cell>
          <cell r="AO3129">
            <v>0</v>
          </cell>
          <cell r="BT3129" t="str">
            <v>NO</v>
          </cell>
          <cell r="CB3129">
            <v>1</v>
          </cell>
          <cell r="CJ3129" t="str">
            <v>POUCH</v>
          </cell>
        </row>
        <row r="3130">
          <cell r="A3130" t="str">
            <v>6062024232368</v>
          </cell>
          <cell r="C3130" t="str">
            <v>Dropship Order</v>
          </cell>
          <cell r="F3130" t="str">
            <v>C21036624</v>
          </cell>
          <cell r="I3130" t="str">
            <v>Out For Delivery</v>
          </cell>
          <cell r="N3130" t="str">
            <v>Cancel</v>
          </cell>
          <cell r="O3130" t="str">
            <v>Doesn't Want to Give Reason</v>
          </cell>
          <cell r="W3130" t="str">
            <v>D21012548</v>
          </cell>
          <cell r="X3130" t="str">
            <v>AFAQ Mehmood Abu Tahir</v>
          </cell>
          <cell r="AL3130" t="str">
            <v>An Nawwariyyah</v>
          </cell>
          <cell r="AO3130">
            <v>199</v>
          </cell>
          <cell r="BT3130" t="str">
            <v>NO</v>
          </cell>
          <cell r="CB3130">
            <v>2</v>
          </cell>
          <cell r="CJ3130" t="str">
            <v/>
          </cell>
        </row>
        <row r="3131">
          <cell r="A3131" t="str">
            <v>6061824814416</v>
          </cell>
          <cell r="C3131" t="str">
            <v>Dropship Order</v>
          </cell>
          <cell r="F3131" t="str">
            <v>C21035750</v>
          </cell>
          <cell r="I3131" t="str">
            <v>Out For Delivery</v>
          </cell>
          <cell r="N3131" t="str">
            <v>Reschedule</v>
          </cell>
          <cell r="O3131" t="str">
            <v>Schedule for future</v>
          </cell>
          <cell r="W3131" t="str">
            <v>D21012548</v>
          </cell>
          <cell r="X3131" t="str">
            <v>AFAQ Mehmood Abu Tahir</v>
          </cell>
          <cell r="AL3131" t="str">
            <v>Al Umrah Al Jadidah</v>
          </cell>
          <cell r="AO3131">
            <v>299</v>
          </cell>
          <cell r="BT3131" t="str">
            <v>NO</v>
          </cell>
          <cell r="CB3131">
            <v>2</v>
          </cell>
          <cell r="CJ3131" t="str">
            <v/>
          </cell>
        </row>
        <row r="3132">
          <cell r="A3132" t="str">
            <v>6060124285901</v>
          </cell>
          <cell r="C3132" t="str">
            <v>Dropship Order</v>
          </cell>
          <cell r="F3132" t="str">
            <v>C2103719401</v>
          </cell>
          <cell r="I3132" t="str">
            <v>Delivered</v>
          </cell>
          <cell r="N3132" t="str">
            <v>Uncontactable</v>
          </cell>
          <cell r="O3132" t="str">
            <v>No Answer</v>
          </cell>
          <cell r="W3132" t="str">
            <v>D210284</v>
          </cell>
          <cell r="X3132" t="str">
            <v>Sajid Iqbal Inayat ali abid</v>
          </cell>
          <cell r="AL3132" t="str">
            <v>Abu `Urwah</v>
          </cell>
          <cell r="AO3132">
            <v>398</v>
          </cell>
          <cell r="BT3132" t="str">
            <v>YES</v>
          </cell>
          <cell r="CB3132">
            <v>2</v>
          </cell>
          <cell r="CJ3132" t="str">
            <v/>
          </cell>
        </row>
        <row r="3133">
          <cell r="A3133" t="str">
            <v>6062124726123</v>
          </cell>
          <cell r="C3133" t="str">
            <v>Dropship Order</v>
          </cell>
          <cell r="F3133" t="str">
            <v>C21036593</v>
          </cell>
          <cell r="I3133" t="str">
            <v>Out For Delivery</v>
          </cell>
          <cell r="N3133" t="str">
            <v>Reschedule</v>
          </cell>
          <cell r="O3133" t="str">
            <v>Schedule for future</v>
          </cell>
          <cell r="W3133" t="str">
            <v>D21012548</v>
          </cell>
          <cell r="X3133" t="str">
            <v>AFAQ Mehmood Abu Tahir</v>
          </cell>
          <cell r="AL3133" t="str">
            <v>An Nawwariyyah</v>
          </cell>
          <cell r="AO3133">
            <v>189</v>
          </cell>
          <cell r="BT3133" t="str">
            <v>NO</v>
          </cell>
          <cell r="CB3133">
            <v>2</v>
          </cell>
          <cell r="CJ3133" t="str">
            <v/>
          </cell>
        </row>
        <row r="3134">
          <cell r="A3134" t="str">
            <v>6061924970235</v>
          </cell>
          <cell r="C3134" t="str">
            <v>Dropship Order</v>
          </cell>
          <cell r="F3134" t="str">
            <v>C21036106</v>
          </cell>
          <cell r="I3134" t="str">
            <v>Out For Delivery</v>
          </cell>
          <cell r="N3134" t="str">
            <v>Reschedule</v>
          </cell>
          <cell r="O3134" t="str">
            <v>Schedule for future</v>
          </cell>
          <cell r="W3134" t="str">
            <v>D21012548</v>
          </cell>
          <cell r="X3134" t="str">
            <v>AFAQ Mehmood Abu Tahir</v>
          </cell>
          <cell r="AL3134" t="str">
            <v>Makkah</v>
          </cell>
          <cell r="AO3134">
            <v>89</v>
          </cell>
          <cell r="BT3134" t="str">
            <v>NO</v>
          </cell>
          <cell r="CB3134">
            <v>3</v>
          </cell>
          <cell r="CJ3134" t="str">
            <v/>
          </cell>
        </row>
        <row r="3135">
          <cell r="A3135" t="str">
            <v>3106122330989</v>
          </cell>
          <cell r="C3135" t="str">
            <v>Dropship Order</v>
          </cell>
          <cell r="F3135" t="str">
            <v>C2103733501</v>
          </cell>
          <cell r="I3135" t="str">
            <v>Out For Delivery</v>
          </cell>
          <cell r="N3135" t="str">
            <v>Reschedule</v>
          </cell>
          <cell r="O3135" t="str">
            <v>Schedule for future</v>
          </cell>
          <cell r="W3135" t="str">
            <v>D21012548</v>
          </cell>
          <cell r="X3135" t="str">
            <v>AFAQ Mehmood Abu Tahir</v>
          </cell>
          <cell r="AL3135" t="str">
            <v>An Nawwariyyah</v>
          </cell>
          <cell r="AO3135">
            <v>112.5</v>
          </cell>
          <cell r="BT3135" t="str">
            <v>NO</v>
          </cell>
          <cell r="CB3135">
            <v>3</v>
          </cell>
          <cell r="CJ3135" t="str">
            <v>POUCH</v>
          </cell>
        </row>
        <row r="3136">
          <cell r="A3136" t="str">
            <v>6061824774127</v>
          </cell>
          <cell r="C3136" t="str">
            <v>Dropship Order</v>
          </cell>
          <cell r="F3136" t="str">
            <v>C2103785701</v>
          </cell>
          <cell r="I3136" t="str">
            <v>Out For Delivery</v>
          </cell>
          <cell r="N3136" t="str">
            <v>Reschedule</v>
          </cell>
          <cell r="O3136" t="str">
            <v>Schedule for future</v>
          </cell>
          <cell r="W3136" t="str">
            <v>D21012548</v>
          </cell>
          <cell r="X3136" t="str">
            <v>AFAQ Mehmood Abu Tahir</v>
          </cell>
          <cell r="AL3136" t="str">
            <v>Al Umrah Al Jadidah</v>
          </cell>
          <cell r="AO3136">
            <v>199</v>
          </cell>
          <cell r="BT3136" t="str">
            <v>NO</v>
          </cell>
          <cell r="CB3136">
            <v>1</v>
          </cell>
          <cell r="CJ3136" t="str">
            <v/>
          </cell>
        </row>
        <row r="3137">
          <cell r="A3137" t="str">
            <v>6062224559615</v>
          </cell>
          <cell r="C3137" t="str">
            <v>Dropship Order</v>
          </cell>
          <cell r="F3137" t="str">
            <v>C21035750</v>
          </cell>
          <cell r="I3137" t="str">
            <v>Out For Delivery</v>
          </cell>
          <cell r="N3137" t="str">
            <v>Reschedule</v>
          </cell>
          <cell r="O3137" t="str">
            <v>Schedule for future</v>
          </cell>
          <cell r="W3137" t="str">
            <v>D21012548</v>
          </cell>
          <cell r="X3137" t="str">
            <v>AFAQ Mehmood Abu Tahir</v>
          </cell>
          <cell r="AL3137" t="str">
            <v>Al Umrah Al Jadidah</v>
          </cell>
          <cell r="AO3137">
            <v>199</v>
          </cell>
          <cell r="BT3137" t="str">
            <v>NO</v>
          </cell>
          <cell r="CB3137">
            <v>2</v>
          </cell>
          <cell r="CJ3137" t="str">
            <v/>
          </cell>
        </row>
        <row r="3138">
          <cell r="A3138" t="str">
            <v>6062324720261</v>
          </cell>
          <cell r="C3138" t="str">
            <v>Dropship Order</v>
          </cell>
          <cell r="F3138" t="str">
            <v>C21035750</v>
          </cell>
          <cell r="I3138" t="str">
            <v>Out For Delivery</v>
          </cell>
          <cell r="N3138" t="str">
            <v/>
          </cell>
          <cell r="O3138" t="str">
            <v/>
          </cell>
          <cell r="W3138" t="str">
            <v>D21012548</v>
          </cell>
          <cell r="X3138" t="str">
            <v>AFAQ Mehmood Abu Tahir</v>
          </cell>
          <cell r="AL3138" t="str">
            <v>Al Umrah Al Jadidah</v>
          </cell>
          <cell r="AO3138">
            <v>155</v>
          </cell>
          <cell r="BT3138" t="str">
            <v>NO</v>
          </cell>
          <cell r="CB3138">
            <v>0</v>
          </cell>
          <cell r="CJ3138" t="str">
            <v/>
          </cell>
        </row>
        <row r="3139">
          <cell r="A3139" t="str">
            <v>6060324395406</v>
          </cell>
          <cell r="C3139" t="str">
            <v>Dropship Order</v>
          </cell>
          <cell r="F3139" t="str">
            <v>C2103719401</v>
          </cell>
          <cell r="I3139" t="str">
            <v>Out For Delivery</v>
          </cell>
          <cell r="N3139" t="str">
            <v>Undelivered</v>
          </cell>
          <cell r="O3139" t="str">
            <v xml:space="preserve">NDR Condition, can not been scheduled </v>
          </cell>
          <cell r="W3139" t="str">
            <v>D210284</v>
          </cell>
          <cell r="X3139" t="str">
            <v>Sajid Iqbal Inayat ali abid</v>
          </cell>
          <cell r="AL3139" t="str">
            <v>Haddat ash Sham</v>
          </cell>
          <cell r="AO3139">
            <v>499</v>
          </cell>
          <cell r="BT3139" t="str">
            <v>NO</v>
          </cell>
          <cell r="CB3139">
            <v>4</v>
          </cell>
          <cell r="CJ3139" t="str">
            <v/>
          </cell>
        </row>
        <row r="3140">
          <cell r="A3140" t="str">
            <v>6061324325532</v>
          </cell>
          <cell r="C3140" t="str">
            <v>Dropship Order</v>
          </cell>
          <cell r="F3140" t="str">
            <v>C21036624</v>
          </cell>
          <cell r="I3140" t="str">
            <v>Out For Delivery</v>
          </cell>
          <cell r="N3140" t="str">
            <v>Uncontactable</v>
          </cell>
          <cell r="O3140" t="str">
            <v xml:space="preserve"> No Answer</v>
          </cell>
          <cell r="W3140" t="str">
            <v>D210284</v>
          </cell>
          <cell r="X3140" t="str">
            <v>Sajid Iqbal Inayat ali abid</v>
          </cell>
          <cell r="AL3140" t="str">
            <v>Madrakah</v>
          </cell>
          <cell r="AO3140">
            <v>199</v>
          </cell>
          <cell r="BT3140" t="str">
            <v>NO</v>
          </cell>
          <cell r="CB3140">
            <v>2</v>
          </cell>
          <cell r="CJ3140" t="str">
            <v/>
          </cell>
        </row>
        <row r="3141">
          <cell r="A3141" t="str">
            <v>6061824253848</v>
          </cell>
          <cell r="C3141" t="str">
            <v>Dropship Order</v>
          </cell>
          <cell r="F3141" t="str">
            <v>C21036624</v>
          </cell>
          <cell r="I3141" t="str">
            <v>Out For Delivery</v>
          </cell>
          <cell r="N3141" t="str">
            <v>Reschedule</v>
          </cell>
          <cell r="O3141" t="str">
            <v>Schedule for future</v>
          </cell>
          <cell r="W3141" t="str">
            <v>D21012548</v>
          </cell>
          <cell r="X3141" t="str">
            <v>AFAQ Mehmood Abu Tahir</v>
          </cell>
          <cell r="AL3141" t="str">
            <v>Al Umrah Al Jadidah</v>
          </cell>
          <cell r="AO3141">
            <v>179</v>
          </cell>
          <cell r="BT3141" t="str">
            <v>NO</v>
          </cell>
          <cell r="CB3141">
            <v>3</v>
          </cell>
          <cell r="CJ3141" t="str">
            <v/>
          </cell>
        </row>
        <row r="3142">
          <cell r="A3142" t="str">
            <v>6061824236726</v>
          </cell>
          <cell r="C3142" t="str">
            <v>Dropship Order</v>
          </cell>
          <cell r="F3142" t="str">
            <v>C21036106</v>
          </cell>
          <cell r="I3142" t="str">
            <v>Out For Delivery</v>
          </cell>
          <cell r="N3142" t="str">
            <v>Reschedule</v>
          </cell>
          <cell r="O3142" t="str">
            <v>Schedule for future</v>
          </cell>
          <cell r="W3142" t="str">
            <v>D21012548</v>
          </cell>
          <cell r="X3142" t="str">
            <v>AFAQ Mehmood Abu Tahir</v>
          </cell>
          <cell r="AL3142" t="str">
            <v>An Nawwariyyah</v>
          </cell>
          <cell r="AO3142">
            <v>89</v>
          </cell>
          <cell r="BT3142" t="str">
            <v>NO</v>
          </cell>
          <cell r="CB3142">
            <v>1</v>
          </cell>
          <cell r="CJ3142" t="str">
            <v/>
          </cell>
        </row>
        <row r="3143">
          <cell r="A3143" t="str">
            <v>6061324788828</v>
          </cell>
          <cell r="C3143" t="str">
            <v>Dropship Order</v>
          </cell>
          <cell r="F3143" t="str">
            <v>C21036624</v>
          </cell>
          <cell r="I3143" t="str">
            <v>Out For Delivery</v>
          </cell>
          <cell r="N3143" t="str">
            <v>Review</v>
          </cell>
          <cell r="O3143" t="str">
            <v>Customer Wants to Change Location</v>
          </cell>
          <cell r="W3143" t="str">
            <v>D210284</v>
          </cell>
          <cell r="X3143" t="str">
            <v>Sajid Iqbal Inayat ali abid</v>
          </cell>
          <cell r="AL3143" t="str">
            <v>Madrakah</v>
          </cell>
          <cell r="AO3143">
            <v>197</v>
          </cell>
          <cell r="BT3143" t="str">
            <v>NO</v>
          </cell>
          <cell r="CB3143">
            <v>2</v>
          </cell>
          <cell r="CJ3143" t="str">
            <v/>
          </cell>
        </row>
        <row r="3144">
          <cell r="A3144" t="str">
            <v>6062324123774</v>
          </cell>
          <cell r="C3144" t="str">
            <v>Dropship Order</v>
          </cell>
          <cell r="F3144" t="str">
            <v>C21036624</v>
          </cell>
          <cell r="I3144" t="str">
            <v>Out For Delivery</v>
          </cell>
          <cell r="N3144" t="str">
            <v>Reschedule</v>
          </cell>
          <cell r="O3144" t="str">
            <v>Schedule for future</v>
          </cell>
          <cell r="W3144" t="str">
            <v>D210284</v>
          </cell>
          <cell r="X3144" t="str">
            <v>Sajid Iqbal Inayat ali abid</v>
          </cell>
          <cell r="AL3144" t="str">
            <v>Madrakah</v>
          </cell>
          <cell r="AO3144">
            <v>199</v>
          </cell>
          <cell r="BT3144" t="str">
            <v>NO</v>
          </cell>
          <cell r="CB3144">
            <v>1</v>
          </cell>
          <cell r="CJ3144" t="str">
            <v/>
          </cell>
        </row>
        <row r="3145">
          <cell r="A3145" t="str">
            <v>6062224861218</v>
          </cell>
          <cell r="C3145" t="str">
            <v>Dropship Order</v>
          </cell>
          <cell r="F3145" t="str">
            <v>C21036624</v>
          </cell>
          <cell r="I3145" t="str">
            <v>Out For Delivery</v>
          </cell>
          <cell r="N3145" t="str">
            <v>Reschedule</v>
          </cell>
          <cell r="O3145" t="str">
            <v>Schedule for future</v>
          </cell>
          <cell r="W3145" t="str">
            <v>D21012548</v>
          </cell>
          <cell r="X3145" t="str">
            <v>AFAQ Mehmood Abu Tahir</v>
          </cell>
          <cell r="AL3145" t="str">
            <v>Al Umrah Al Jadidah</v>
          </cell>
          <cell r="AO3145">
            <v>189</v>
          </cell>
          <cell r="BT3145" t="str">
            <v>NO</v>
          </cell>
          <cell r="CB3145">
            <v>1</v>
          </cell>
          <cell r="CJ3145" t="str">
            <v/>
          </cell>
        </row>
        <row r="3146">
          <cell r="A3146" t="str">
            <v>6062424773275</v>
          </cell>
          <cell r="C3146" t="str">
            <v>Dropship Order</v>
          </cell>
          <cell r="F3146" t="str">
            <v>C21035750</v>
          </cell>
          <cell r="I3146" t="str">
            <v>Out For Delivery</v>
          </cell>
          <cell r="N3146" t="str">
            <v/>
          </cell>
          <cell r="O3146" t="str">
            <v/>
          </cell>
          <cell r="W3146" t="str">
            <v>D210284</v>
          </cell>
          <cell r="X3146" t="str">
            <v>Sajid Iqbal Inayat ali abid</v>
          </cell>
          <cell r="AL3146" t="str">
            <v>Ashamiya</v>
          </cell>
          <cell r="AO3146">
            <v>179</v>
          </cell>
          <cell r="BT3146" t="str">
            <v>NO</v>
          </cell>
          <cell r="CB3146">
            <v>0</v>
          </cell>
          <cell r="CJ3146" t="str">
            <v/>
          </cell>
        </row>
        <row r="3147">
          <cell r="A3147" t="str">
            <v>6062324155433</v>
          </cell>
          <cell r="C3147" t="str">
            <v>Dropship Order</v>
          </cell>
          <cell r="F3147" t="str">
            <v>C21036624</v>
          </cell>
          <cell r="I3147" t="str">
            <v>Out For Delivery</v>
          </cell>
          <cell r="N3147" t="str">
            <v>Reschedule</v>
          </cell>
          <cell r="O3147" t="str">
            <v>Schedule for future</v>
          </cell>
          <cell r="W3147" t="str">
            <v>D210284</v>
          </cell>
          <cell r="X3147" t="str">
            <v>Sajid Iqbal Inayat ali abid</v>
          </cell>
          <cell r="AL3147" t="str">
            <v>Madrakah</v>
          </cell>
          <cell r="AO3147">
            <v>199</v>
          </cell>
          <cell r="BT3147" t="str">
            <v>NO</v>
          </cell>
          <cell r="CB3147">
            <v>1</v>
          </cell>
          <cell r="CJ3147" t="str">
            <v/>
          </cell>
        </row>
        <row r="3148">
          <cell r="A3148" t="str">
            <v>6053024201100</v>
          </cell>
          <cell r="C3148" t="str">
            <v>Dropship Order</v>
          </cell>
          <cell r="F3148" t="str">
            <v>C2103719401</v>
          </cell>
          <cell r="I3148" t="str">
            <v>Out For Delivery</v>
          </cell>
          <cell r="N3148" t="str">
            <v>Uncontactable</v>
          </cell>
          <cell r="O3148" t="str">
            <v xml:space="preserve"> No Answer</v>
          </cell>
          <cell r="W3148" t="str">
            <v>D210284</v>
          </cell>
          <cell r="X3148" t="str">
            <v>Sajid Iqbal Inayat ali abid</v>
          </cell>
          <cell r="AL3148" t="str">
            <v>Alquraiyat</v>
          </cell>
          <cell r="AO3148">
            <v>179</v>
          </cell>
          <cell r="BT3148" t="str">
            <v>NO</v>
          </cell>
          <cell r="CB3148">
            <v>4</v>
          </cell>
          <cell r="CJ3148" t="str">
            <v/>
          </cell>
        </row>
        <row r="3149">
          <cell r="A3149" t="str">
            <v>6061924823281</v>
          </cell>
          <cell r="C3149" t="str">
            <v>Dropship Order</v>
          </cell>
          <cell r="F3149" t="str">
            <v>C21036106</v>
          </cell>
          <cell r="I3149" t="str">
            <v>Out For Delivery</v>
          </cell>
          <cell r="N3149" t="str">
            <v>Reschedule</v>
          </cell>
          <cell r="O3149" t="str">
            <v>Schedule for future</v>
          </cell>
          <cell r="W3149" t="str">
            <v>D21012548</v>
          </cell>
          <cell r="X3149" t="str">
            <v>AFAQ Mehmood Abu Tahir</v>
          </cell>
          <cell r="AL3149" t="str">
            <v>Makkah</v>
          </cell>
          <cell r="AO3149">
            <v>85</v>
          </cell>
          <cell r="BT3149" t="str">
            <v>NO</v>
          </cell>
          <cell r="CB3149">
            <v>3</v>
          </cell>
          <cell r="CJ3149" t="str">
            <v/>
          </cell>
        </row>
        <row r="3150">
          <cell r="A3150" t="str">
            <v>6062324326406</v>
          </cell>
          <cell r="C3150" t="str">
            <v>Dropship Order</v>
          </cell>
          <cell r="F3150" t="str">
            <v>C21035750</v>
          </cell>
          <cell r="I3150" t="str">
            <v>Out For Delivery</v>
          </cell>
          <cell r="N3150" t="str">
            <v>Reschedule</v>
          </cell>
          <cell r="O3150" t="str">
            <v>Schedule for future</v>
          </cell>
          <cell r="W3150" t="str">
            <v>D21012548</v>
          </cell>
          <cell r="X3150" t="str">
            <v>AFAQ Mehmood Abu Tahir</v>
          </cell>
          <cell r="AL3150" t="str">
            <v>An Nawwariyyah</v>
          </cell>
          <cell r="AO3150">
            <v>199</v>
          </cell>
          <cell r="BT3150" t="str">
            <v>NO</v>
          </cell>
          <cell r="CB3150">
            <v>1</v>
          </cell>
          <cell r="CJ3150" t="str">
            <v/>
          </cell>
        </row>
        <row r="3151">
          <cell r="A3151" t="str">
            <v>6062224472234</v>
          </cell>
          <cell r="C3151" t="str">
            <v>Dropship Order</v>
          </cell>
          <cell r="F3151" t="str">
            <v>C21036624</v>
          </cell>
          <cell r="I3151" t="str">
            <v>Out For Delivery</v>
          </cell>
          <cell r="N3151" t="str">
            <v>Reschedule</v>
          </cell>
          <cell r="O3151" t="str">
            <v>Schedule for future</v>
          </cell>
          <cell r="W3151" t="str">
            <v>D21012548</v>
          </cell>
          <cell r="X3151" t="str">
            <v>AFAQ Mehmood Abu Tahir</v>
          </cell>
          <cell r="AL3151" t="str">
            <v>Al Umrah Al Jadidah</v>
          </cell>
          <cell r="AO3151">
            <v>186.51</v>
          </cell>
          <cell r="BT3151" t="str">
            <v>NO</v>
          </cell>
          <cell r="CB3151">
            <v>2</v>
          </cell>
          <cell r="CJ3151" t="str">
            <v/>
          </cell>
        </row>
        <row r="3152">
          <cell r="A3152" t="str">
            <v>6062024826353</v>
          </cell>
          <cell r="C3152" t="str">
            <v>Dropship Order</v>
          </cell>
          <cell r="F3152" t="str">
            <v>C2103757001</v>
          </cell>
          <cell r="I3152" t="str">
            <v>Out For Delivery</v>
          </cell>
          <cell r="N3152" t="str">
            <v>Reschedule</v>
          </cell>
          <cell r="O3152" t="str">
            <v>Schedule for future</v>
          </cell>
          <cell r="W3152" t="str">
            <v>D21012548</v>
          </cell>
          <cell r="X3152" t="str">
            <v>AFAQ Mehmood Abu Tahir</v>
          </cell>
          <cell r="AL3152" t="str">
            <v>Al Hindawiyyah</v>
          </cell>
          <cell r="AO3152">
            <v>266</v>
          </cell>
          <cell r="BT3152" t="str">
            <v>NO</v>
          </cell>
          <cell r="CB3152">
            <v>2</v>
          </cell>
          <cell r="CJ3152" t="str">
            <v/>
          </cell>
        </row>
        <row r="3153">
          <cell r="A3153" t="str">
            <v>6062224869525</v>
          </cell>
          <cell r="C3153" t="str">
            <v>Dropship Order</v>
          </cell>
          <cell r="F3153" t="str">
            <v>C21036624</v>
          </cell>
          <cell r="I3153" t="str">
            <v>Out For Delivery</v>
          </cell>
          <cell r="N3153" t="str">
            <v>Reschedule</v>
          </cell>
          <cell r="O3153" t="str">
            <v>Schedule for future</v>
          </cell>
          <cell r="W3153" t="str">
            <v>D21012548</v>
          </cell>
          <cell r="X3153" t="str">
            <v>AFAQ Mehmood Abu Tahir</v>
          </cell>
          <cell r="AL3153" t="str">
            <v>An Nawwariyyah</v>
          </cell>
          <cell r="AO3153">
            <v>257</v>
          </cell>
          <cell r="BT3153" t="str">
            <v>NO</v>
          </cell>
          <cell r="CB3153">
            <v>2</v>
          </cell>
          <cell r="CJ3153" t="str">
            <v/>
          </cell>
        </row>
        <row r="3154">
          <cell r="A3154" t="str">
            <v>6060924466441</v>
          </cell>
          <cell r="C3154" t="str">
            <v>Dropship Order</v>
          </cell>
          <cell r="F3154" t="str">
            <v>C2103716501</v>
          </cell>
          <cell r="I3154" t="str">
            <v>Out For Delivery</v>
          </cell>
          <cell r="N3154" t="str">
            <v>Reschedule</v>
          </cell>
          <cell r="O3154" t="str">
            <v>Schedule for future</v>
          </cell>
          <cell r="W3154" t="str">
            <v>D21015036</v>
          </cell>
          <cell r="X3154" t="str">
            <v>Afkar H14 Abdullah Mustafizurehman</v>
          </cell>
          <cell r="AL3154" t="str">
            <v>Wadi Nuaman</v>
          </cell>
          <cell r="AO3154">
            <v>198.44</v>
          </cell>
          <cell r="BT3154" t="str">
            <v>NO</v>
          </cell>
          <cell r="CB3154">
            <v>2</v>
          </cell>
          <cell r="CJ3154" t="str">
            <v>POUCH</v>
          </cell>
        </row>
        <row r="3155">
          <cell r="A3155" t="str">
            <v>6061124503617</v>
          </cell>
          <cell r="C3155" t="str">
            <v>Dropship Order</v>
          </cell>
          <cell r="F3155" t="str">
            <v>C2103880901</v>
          </cell>
          <cell r="I3155" t="str">
            <v>Out For Delivery</v>
          </cell>
          <cell r="N3155" t="str">
            <v>Reschedule</v>
          </cell>
          <cell r="O3155" t="str">
            <v>Schedule for future</v>
          </cell>
          <cell r="W3155" t="str">
            <v>D21012548</v>
          </cell>
          <cell r="X3155" t="str">
            <v>AFAQ Mehmood Abu Tahir</v>
          </cell>
          <cell r="AL3155" t="str">
            <v/>
          </cell>
          <cell r="AO3155">
            <v>39</v>
          </cell>
          <cell r="BT3155" t="str">
            <v>NO</v>
          </cell>
          <cell r="CB3155">
            <v>1</v>
          </cell>
          <cell r="CJ3155" t="str">
            <v/>
          </cell>
        </row>
        <row r="3156">
          <cell r="A3156" t="str">
            <v>6062324848079</v>
          </cell>
          <cell r="C3156" t="str">
            <v>Dropship Order</v>
          </cell>
          <cell r="F3156" t="str">
            <v>C21036624</v>
          </cell>
          <cell r="I3156" t="str">
            <v>Out For Delivery</v>
          </cell>
          <cell r="N3156" t="str">
            <v>Reschedule</v>
          </cell>
          <cell r="O3156" t="str">
            <v>Schedule for future</v>
          </cell>
          <cell r="W3156" t="str">
            <v>D21012548</v>
          </cell>
          <cell r="X3156" t="str">
            <v>AFAQ Mehmood Abu Tahir</v>
          </cell>
          <cell r="AL3156" t="str">
            <v>Al Umrah Al Jadidah</v>
          </cell>
          <cell r="AO3156">
            <v>200</v>
          </cell>
          <cell r="BT3156" t="str">
            <v>NO</v>
          </cell>
          <cell r="CB3156">
            <v>1</v>
          </cell>
          <cell r="CJ3156" t="str">
            <v/>
          </cell>
        </row>
        <row r="3157">
          <cell r="A3157" t="str">
            <v>6062024331288</v>
          </cell>
          <cell r="C3157" t="str">
            <v>Dropship Order</v>
          </cell>
          <cell r="F3157" t="str">
            <v>C21035750</v>
          </cell>
          <cell r="I3157" t="str">
            <v>Out For Delivery</v>
          </cell>
          <cell r="N3157" t="str">
            <v>Reschedule</v>
          </cell>
          <cell r="O3157" t="str">
            <v>Schedule for future</v>
          </cell>
          <cell r="W3157" t="str">
            <v>D21012548</v>
          </cell>
          <cell r="X3157" t="str">
            <v>AFAQ Mehmood Abu Tahir</v>
          </cell>
          <cell r="AL3157" t="str">
            <v>Al Umrah Al Jadidah</v>
          </cell>
          <cell r="AO3157">
            <v>189</v>
          </cell>
          <cell r="BT3157" t="str">
            <v>NO</v>
          </cell>
          <cell r="CB3157">
            <v>2</v>
          </cell>
          <cell r="CJ3157" t="str">
            <v/>
          </cell>
        </row>
        <row r="3158">
          <cell r="A3158" t="str">
            <v>6060624490285</v>
          </cell>
          <cell r="C3158" t="str">
            <v>Dropship Order</v>
          </cell>
          <cell r="F3158" t="str">
            <v>C21035750</v>
          </cell>
          <cell r="I3158" t="str">
            <v>Out For Delivery</v>
          </cell>
          <cell r="N3158" t="str">
            <v>Reschedule</v>
          </cell>
          <cell r="O3158" t="str">
            <v>Schedule for future</v>
          </cell>
          <cell r="W3158" t="str">
            <v>D21012548</v>
          </cell>
          <cell r="X3158" t="str">
            <v>AFAQ Mehmood Abu Tahir</v>
          </cell>
          <cell r="AL3158" t="str">
            <v>Al Umrah Al Jadidah</v>
          </cell>
          <cell r="AO3158">
            <v>220</v>
          </cell>
          <cell r="BT3158" t="str">
            <v>NO</v>
          </cell>
          <cell r="CB3158">
            <v>3</v>
          </cell>
          <cell r="CJ3158" t="str">
            <v/>
          </cell>
        </row>
        <row r="3159">
          <cell r="A3159" t="str">
            <v>6062424759507</v>
          </cell>
          <cell r="C3159" t="str">
            <v>Dropship Order</v>
          </cell>
          <cell r="F3159" t="str">
            <v>C21035750</v>
          </cell>
          <cell r="I3159" t="str">
            <v>Out For Delivery</v>
          </cell>
          <cell r="N3159" t="str">
            <v/>
          </cell>
          <cell r="O3159" t="str">
            <v/>
          </cell>
          <cell r="W3159" t="str">
            <v>D21015036</v>
          </cell>
          <cell r="X3159" t="str">
            <v>Afkar H14 Abdullah Mustafizurehman</v>
          </cell>
          <cell r="AL3159" t="str">
            <v>Badr</v>
          </cell>
          <cell r="AO3159">
            <v>199</v>
          </cell>
          <cell r="BT3159" t="str">
            <v>NO</v>
          </cell>
          <cell r="CB3159">
            <v>0</v>
          </cell>
          <cell r="CJ3159" t="str">
            <v/>
          </cell>
        </row>
        <row r="3160">
          <cell r="A3160" t="str">
            <v>6062324107449</v>
          </cell>
          <cell r="C3160" t="str">
            <v>Dropship Order</v>
          </cell>
          <cell r="F3160" t="str">
            <v>C21035750</v>
          </cell>
          <cell r="I3160" t="str">
            <v>Out For Delivery</v>
          </cell>
          <cell r="N3160" t="str">
            <v/>
          </cell>
          <cell r="O3160" t="str">
            <v/>
          </cell>
          <cell r="W3160" t="str">
            <v>D21012548</v>
          </cell>
          <cell r="X3160" t="str">
            <v>AFAQ Mehmood Abu Tahir</v>
          </cell>
          <cell r="AL3160" t="str">
            <v>Al Umrah Al Jadidah</v>
          </cell>
          <cell r="AO3160">
            <v>180</v>
          </cell>
          <cell r="BT3160" t="str">
            <v>NO</v>
          </cell>
          <cell r="CB3160">
            <v>0</v>
          </cell>
          <cell r="CJ3160" t="str">
            <v/>
          </cell>
        </row>
        <row r="3161">
          <cell r="A3161" t="str">
            <v>6061024998673</v>
          </cell>
          <cell r="C3161" t="str">
            <v>Dropship Order</v>
          </cell>
          <cell r="F3161" t="str">
            <v>C2105157</v>
          </cell>
          <cell r="I3161" t="str">
            <v>Out For Delivery</v>
          </cell>
          <cell r="N3161" t="str">
            <v>No Answer</v>
          </cell>
          <cell r="O3161" t="str">
            <v>Switched Off</v>
          </cell>
          <cell r="W3161" t="str">
            <v>D21015036</v>
          </cell>
          <cell r="X3161" t="str">
            <v>Afkar H14 Abdullah Mustafizurehman</v>
          </cell>
          <cell r="AL3161" t="str">
            <v>Tanomah</v>
          </cell>
          <cell r="AO3161">
            <v>0</v>
          </cell>
          <cell r="BT3161" t="str">
            <v>NO</v>
          </cell>
          <cell r="CB3161">
            <v>3</v>
          </cell>
          <cell r="CJ3161" t="str">
            <v/>
          </cell>
        </row>
        <row r="3162">
          <cell r="A3162" t="str">
            <v>6053124269459</v>
          </cell>
          <cell r="C3162" t="str">
            <v>Dropship Order</v>
          </cell>
          <cell r="F3162" t="str">
            <v>C21035750</v>
          </cell>
          <cell r="I3162" t="str">
            <v>Out For Delivery</v>
          </cell>
          <cell r="N3162" t="str">
            <v>Undelivered</v>
          </cell>
          <cell r="O3162" t="str">
            <v xml:space="preserve">NDR Condition, can not been scheduled </v>
          </cell>
          <cell r="W3162" t="str">
            <v>D21012548</v>
          </cell>
          <cell r="X3162" t="str">
            <v>AFAQ Mehmood Abu Tahir</v>
          </cell>
          <cell r="AL3162" t="str">
            <v>Al-Nawwariyah</v>
          </cell>
          <cell r="AO3162">
            <v>129</v>
          </cell>
          <cell r="BT3162" t="str">
            <v>NO</v>
          </cell>
          <cell r="CB3162">
            <v>4</v>
          </cell>
          <cell r="CJ3162" t="str">
            <v/>
          </cell>
        </row>
        <row r="3163">
          <cell r="A3163" t="str">
            <v>6062124818156</v>
          </cell>
          <cell r="C3163" t="str">
            <v>Dropship Order</v>
          </cell>
          <cell r="F3163" t="str">
            <v>C2103716501</v>
          </cell>
          <cell r="I3163" t="str">
            <v>Out For Delivery</v>
          </cell>
          <cell r="N3163" t="str">
            <v>Reschedule</v>
          </cell>
          <cell r="O3163" t="str">
            <v>Schedule for future</v>
          </cell>
          <cell r="W3163" t="str">
            <v>D21036192</v>
          </cell>
          <cell r="X3163" t="str">
            <v>Afaq Raid Ahmed Mian</v>
          </cell>
          <cell r="AL3163" t="str">
            <v>Al Naseem</v>
          </cell>
          <cell r="AO3163">
            <v>263.5</v>
          </cell>
          <cell r="BT3163" t="str">
            <v>NO</v>
          </cell>
          <cell r="CB3163">
            <v>1</v>
          </cell>
          <cell r="CJ3163" t="str">
            <v>POUCH</v>
          </cell>
        </row>
        <row r="3164">
          <cell r="A3164" t="str">
            <v>6062224496841</v>
          </cell>
          <cell r="C3164" t="str">
            <v>Dropship Order</v>
          </cell>
          <cell r="F3164" t="str">
            <v>C2103730101</v>
          </cell>
          <cell r="I3164" t="str">
            <v>Out For Delivery</v>
          </cell>
          <cell r="N3164" t="str">
            <v/>
          </cell>
          <cell r="O3164" t="str">
            <v/>
          </cell>
          <cell r="W3164" t="str">
            <v>D21036192</v>
          </cell>
          <cell r="X3164" t="str">
            <v>Afaq Raid Ahmed Mian</v>
          </cell>
          <cell r="AL3164" t="str">
            <v>Abu `Urwah</v>
          </cell>
          <cell r="AO3164">
            <v>224.45</v>
          </cell>
          <cell r="BT3164" t="str">
            <v>NO</v>
          </cell>
          <cell r="CB3164">
            <v>0</v>
          </cell>
          <cell r="CJ3164" t="str">
            <v>POUCH</v>
          </cell>
        </row>
        <row r="3165">
          <cell r="A3165" t="str">
            <v>6062224559564</v>
          </cell>
          <cell r="C3165" t="str">
            <v>Dropship Order</v>
          </cell>
          <cell r="F3165" t="str">
            <v>C21035750</v>
          </cell>
          <cell r="I3165" t="str">
            <v>Out For Delivery</v>
          </cell>
          <cell r="N3165" t="str">
            <v>Reschedule</v>
          </cell>
          <cell r="O3165" t="str">
            <v>Schedule for future</v>
          </cell>
          <cell r="W3165" t="str">
            <v>D21012548</v>
          </cell>
          <cell r="X3165" t="str">
            <v>AFAQ Mehmood Abu Tahir</v>
          </cell>
          <cell r="AL3165" t="str">
            <v>Al Umrah Al Jadidah</v>
          </cell>
          <cell r="AO3165">
            <v>199</v>
          </cell>
          <cell r="BT3165" t="str">
            <v>NO</v>
          </cell>
          <cell r="CB3165">
            <v>1</v>
          </cell>
          <cell r="CJ3165" t="str">
            <v/>
          </cell>
        </row>
        <row r="3166">
          <cell r="A3166" t="str">
            <v>6062324935558</v>
          </cell>
          <cell r="C3166" t="str">
            <v>Reverse Pickup(Return &amp; Refund)</v>
          </cell>
          <cell r="F3166" t="str">
            <v>C21036226</v>
          </cell>
          <cell r="I3166" t="str">
            <v>Out For Delivery</v>
          </cell>
          <cell r="N3166" t="str">
            <v>Reschedule</v>
          </cell>
          <cell r="O3166" t="str">
            <v>Schedule for future</v>
          </cell>
          <cell r="W3166" t="str">
            <v>D21012548</v>
          </cell>
          <cell r="X3166" t="str">
            <v>AFAQ Mehmood Abu Tahir</v>
          </cell>
          <cell r="AL3166" t="str">
            <v/>
          </cell>
          <cell r="AO3166">
            <v>0</v>
          </cell>
          <cell r="BT3166" t="str">
            <v>NO</v>
          </cell>
          <cell r="CB3166">
            <v>2</v>
          </cell>
          <cell r="CJ3166" t="str">
            <v/>
          </cell>
        </row>
        <row r="3167">
          <cell r="A3167" t="str">
            <v>6062224558203</v>
          </cell>
          <cell r="C3167" t="str">
            <v>Dropship Order</v>
          </cell>
          <cell r="F3167" t="str">
            <v>C2103730101</v>
          </cell>
          <cell r="I3167" t="str">
            <v>Out For Delivery</v>
          </cell>
          <cell r="N3167" t="str">
            <v/>
          </cell>
          <cell r="O3167" t="str">
            <v/>
          </cell>
          <cell r="W3167" t="str">
            <v>D21036192</v>
          </cell>
          <cell r="X3167" t="str">
            <v>Afaq Raid Ahmed Mian</v>
          </cell>
          <cell r="AL3167" t="str">
            <v>Al Safa'a</v>
          </cell>
          <cell r="AO3167">
            <v>0</v>
          </cell>
          <cell r="BT3167" t="str">
            <v>NO</v>
          </cell>
          <cell r="CB3167">
            <v>0</v>
          </cell>
          <cell r="CJ3167" t="str">
            <v>POUCH</v>
          </cell>
        </row>
        <row r="3168">
          <cell r="A3168" t="str">
            <v>6062624328966</v>
          </cell>
          <cell r="C3168" t="str">
            <v>Reverse Pickup(Return &amp; Refund)</v>
          </cell>
          <cell r="F3168" t="str">
            <v>C21036226</v>
          </cell>
          <cell r="I3168" t="str">
            <v>Out For Delivery</v>
          </cell>
          <cell r="N3168" t="str">
            <v/>
          </cell>
          <cell r="O3168" t="str">
            <v/>
          </cell>
          <cell r="W3168" t="str">
            <v>D21012548</v>
          </cell>
          <cell r="X3168" t="str">
            <v>AFAQ Mehmood Abu Tahir</v>
          </cell>
          <cell r="AL3168" t="str">
            <v>Al Umrah Al Jadidah</v>
          </cell>
          <cell r="AO3168">
            <v>0</v>
          </cell>
          <cell r="BT3168" t="str">
            <v>NO</v>
          </cell>
          <cell r="CB3168">
            <v>0</v>
          </cell>
          <cell r="CJ3168" t="str">
            <v/>
          </cell>
        </row>
        <row r="3169">
          <cell r="A3169" t="str">
            <v>6062624780193</v>
          </cell>
          <cell r="C3169" t="str">
            <v>Reverse Pickup(Return &amp; Refund)</v>
          </cell>
          <cell r="F3169" t="str">
            <v>C2103719501</v>
          </cell>
          <cell r="I3169" t="str">
            <v>Out For Delivery</v>
          </cell>
          <cell r="N3169" t="str">
            <v/>
          </cell>
          <cell r="O3169" t="str">
            <v/>
          </cell>
          <cell r="W3169" t="str">
            <v>D21012548</v>
          </cell>
          <cell r="X3169" t="str">
            <v>AFAQ Mehmood Abu Tahir</v>
          </cell>
          <cell r="AL3169" t="str">
            <v>Al Umrah Al Jadidah</v>
          </cell>
          <cell r="AO3169">
            <v>0</v>
          </cell>
          <cell r="BT3169" t="str">
            <v>NO</v>
          </cell>
          <cell r="CB3169">
            <v>0</v>
          </cell>
          <cell r="CJ3169" t="str">
            <v/>
          </cell>
        </row>
        <row r="3170">
          <cell r="A3170" t="str">
            <v>6062224563789</v>
          </cell>
          <cell r="C3170" t="str">
            <v>Dropship Order</v>
          </cell>
          <cell r="F3170" t="str">
            <v>C2103730101</v>
          </cell>
          <cell r="I3170" t="str">
            <v>Out For Delivery</v>
          </cell>
          <cell r="N3170" t="str">
            <v/>
          </cell>
          <cell r="O3170" t="str">
            <v/>
          </cell>
          <cell r="W3170" t="str">
            <v>D21036192</v>
          </cell>
          <cell r="X3170" t="str">
            <v>Afaq Raid Ahmed Mian</v>
          </cell>
          <cell r="AL3170" t="str">
            <v>Al Safa'a</v>
          </cell>
          <cell r="AO3170">
            <v>223.87</v>
          </cell>
          <cell r="BT3170" t="str">
            <v>NO</v>
          </cell>
          <cell r="CB3170">
            <v>0</v>
          </cell>
          <cell r="CJ3170" t="str">
            <v>POUCH</v>
          </cell>
        </row>
        <row r="3171">
          <cell r="A3171" t="str">
            <v>6062524328409</v>
          </cell>
          <cell r="C3171" t="str">
            <v>Reverse Pickup(Return &amp; Refund)</v>
          </cell>
          <cell r="F3171" t="str">
            <v>C21036226</v>
          </cell>
          <cell r="I3171" t="str">
            <v>Out For Delivery</v>
          </cell>
          <cell r="N3171" t="str">
            <v/>
          </cell>
          <cell r="O3171" t="str">
            <v/>
          </cell>
          <cell r="W3171" t="str">
            <v>D21012548</v>
          </cell>
          <cell r="X3171" t="str">
            <v>AFAQ Mehmood Abu Tahir</v>
          </cell>
          <cell r="AL3171" t="str">
            <v>Al Umrah Al Jadidah</v>
          </cell>
          <cell r="AO3171">
            <v>0</v>
          </cell>
          <cell r="BT3171" t="str">
            <v>NO</v>
          </cell>
          <cell r="CB3171">
            <v>0</v>
          </cell>
          <cell r="CJ3171" t="str">
            <v/>
          </cell>
        </row>
        <row r="3172">
          <cell r="A3172" t="str">
            <v>6061624406864</v>
          </cell>
          <cell r="C3172" t="str">
            <v>Dropship Order</v>
          </cell>
          <cell r="F3172" t="str">
            <v>C2103730101</v>
          </cell>
          <cell r="I3172" t="str">
            <v>Out For Delivery</v>
          </cell>
          <cell r="N3172" t="str">
            <v>Undelivered</v>
          </cell>
          <cell r="O3172" t="str">
            <v xml:space="preserve">NDR Condition, can not been scheduled </v>
          </cell>
          <cell r="W3172" t="str">
            <v>D21015036</v>
          </cell>
          <cell r="X3172" t="str">
            <v>Afkar H14 Abdullah Mustafizurehman</v>
          </cell>
          <cell r="AL3172" t="str">
            <v>Ar Rashidiyyah</v>
          </cell>
          <cell r="AO3172">
            <v>0</v>
          </cell>
          <cell r="BT3172" t="str">
            <v>NO</v>
          </cell>
          <cell r="CB3172">
            <v>4</v>
          </cell>
          <cell r="CJ3172" t="str">
            <v>POUCH</v>
          </cell>
        </row>
        <row r="3173">
          <cell r="A3173" t="str">
            <v>6062224520056</v>
          </cell>
          <cell r="C3173" t="str">
            <v>Reverse Pickup(Return &amp; Refund)</v>
          </cell>
          <cell r="F3173" t="str">
            <v>C21036226</v>
          </cell>
          <cell r="I3173" t="str">
            <v>Out For Delivery</v>
          </cell>
          <cell r="N3173" t="str">
            <v>Undelivered</v>
          </cell>
          <cell r="O3173" t="str">
            <v xml:space="preserve">NDR Condition, can not been scheduled </v>
          </cell>
          <cell r="W3173" t="str">
            <v>D21012548</v>
          </cell>
          <cell r="X3173" t="str">
            <v>AFAQ Mehmood Abu Tahir</v>
          </cell>
          <cell r="AL3173" t="str">
            <v>An Nawwariyyah</v>
          </cell>
          <cell r="AO3173">
            <v>0</v>
          </cell>
          <cell r="BT3173" t="str">
            <v>NO</v>
          </cell>
          <cell r="CB3173">
            <v>2</v>
          </cell>
          <cell r="CJ3173" t="str">
            <v/>
          </cell>
        </row>
        <row r="3174">
          <cell r="A3174" t="str">
            <v>6062624127419</v>
          </cell>
          <cell r="C3174" t="str">
            <v>Reverse Pickup(Return &amp; Refund)</v>
          </cell>
          <cell r="F3174" t="str">
            <v>C21036226</v>
          </cell>
          <cell r="I3174" t="str">
            <v>Out For Delivery</v>
          </cell>
          <cell r="N3174" t="str">
            <v/>
          </cell>
          <cell r="O3174" t="str">
            <v/>
          </cell>
          <cell r="W3174" t="str">
            <v>D21012548</v>
          </cell>
          <cell r="X3174" t="str">
            <v>AFAQ Mehmood Abu Tahir</v>
          </cell>
          <cell r="AL3174" t="str">
            <v>Al Umrah Al Jadidah</v>
          </cell>
          <cell r="AO3174">
            <v>0</v>
          </cell>
          <cell r="BT3174" t="str">
            <v>NO</v>
          </cell>
          <cell r="CB3174">
            <v>0</v>
          </cell>
          <cell r="CJ3174" t="str">
            <v/>
          </cell>
        </row>
        <row r="3175">
          <cell r="A3175" t="str">
            <v>6062024966566</v>
          </cell>
          <cell r="C3175" t="str">
            <v>Dropship Order</v>
          </cell>
          <cell r="F3175" t="str">
            <v>C2103716501</v>
          </cell>
          <cell r="I3175" t="str">
            <v>Out For Delivery</v>
          </cell>
          <cell r="N3175" t="str">
            <v>Uncontactable</v>
          </cell>
          <cell r="O3175" t="str">
            <v>No Answer</v>
          </cell>
          <cell r="W3175" t="str">
            <v>D21036192</v>
          </cell>
          <cell r="X3175" t="str">
            <v>Afaq Raid Ahmed Mian</v>
          </cell>
          <cell r="AL3175" t="str">
            <v>Al Safa'a</v>
          </cell>
          <cell r="AO3175">
            <v>168.5</v>
          </cell>
          <cell r="BT3175" t="str">
            <v>NO</v>
          </cell>
          <cell r="CB3175">
            <v>1</v>
          </cell>
          <cell r="CJ3175" t="str">
            <v>POUCH</v>
          </cell>
        </row>
        <row r="3176">
          <cell r="A3176" t="str">
            <v>6062524107066</v>
          </cell>
          <cell r="C3176" t="str">
            <v>Reverse Pickup(Return &amp; Refund)</v>
          </cell>
          <cell r="F3176" t="str">
            <v>C21036226</v>
          </cell>
          <cell r="I3176" t="str">
            <v>Out For Delivery</v>
          </cell>
          <cell r="N3176" t="str">
            <v>Reschedule</v>
          </cell>
          <cell r="O3176" t="str">
            <v>Schedule for future</v>
          </cell>
          <cell r="W3176" t="str">
            <v>D21012548</v>
          </cell>
          <cell r="X3176" t="str">
            <v>AFAQ Mehmood Abu Tahir</v>
          </cell>
          <cell r="AL3176" t="str">
            <v>Al Umrah Al Jadidah</v>
          </cell>
          <cell r="AO3176">
            <v>0</v>
          </cell>
          <cell r="BT3176" t="str">
            <v>NO</v>
          </cell>
          <cell r="CB3176">
            <v>1</v>
          </cell>
          <cell r="CJ3176" t="str">
            <v/>
          </cell>
        </row>
        <row r="3177">
          <cell r="A3177" t="str">
            <v>6062524319962</v>
          </cell>
          <cell r="C3177" t="str">
            <v>Reverse Pickup(Return &amp; Refund)</v>
          </cell>
          <cell r="F3177" t="str">
            <v>C21036226</v>
          </cell>
          <cell r="I3177" t="str">
            <v>Out For Delivery</v>
          </cell>
          <cell r="N3177" t="str">
            <v/>
          </cell>
          <cell r="O3177" t="str">
            <v/>
          </cell>
          <cell r="W3177" t="str">
            <v>D2105331</v>
          </cell>
          <cell r="X3177" t="str">
            <v>Ahmed Qaed</v>
          </cell>
          <cell r="AL3177" t="str">
            <v>Ar Rashidiyyah</v>
          </cell>
          <cell r="AO3177">
            <v>0</v>
          </cell>
          <cell r="BT3177" t="str">
            <v>NO</v>
          </cell>
          <cell r="CB3177">
            <v>0</v>
          </cell>
          <cell r="CJ3177" t="str">
            <v/>
          </cell>
        </row>
        <row r="3178">
          <cell r="A3178" t="str">
            <v>6062624786098</v>
          </cell>
          <cell r="C3178" t="str">
            <v>Reverse Pickup(Return &amp; Refund)</v>
          </cell>
          <cell r="F3178" t="str">
            <v>C21036226</v>
          </cell>
          <cell r="I3178" t="str">
            <v>Out For Delivery</v>
          </cell>
          <cell r="N3178" t="str">
            <v/>
          </cell>
          <cell r="O3178" t="str">
            <v/>
          </cell>
          <cell r="W3178" t="str">
            <v>D2105331</v>
          </cell>
          <cell r="X3178" t="str">
            <v>Ahmed Qaed</v>
          </cell>
          <cell r="AL3178" t="str">
            <v>Ar Rashidiyyah</v>
          </cell>
          <cell r="AO3178">
            <v>0</v>
          </cell>
          <cell r="BT3178" t="str">
            <v>NO</v>
          </cell>
          <cell r="CB3178">
            <v>0</v>
          </cell>
          <cell r="CJ3178" t="str">
            <v/>
          </cell>
        </row>
        <row r="3179">
          <cell r="A3179" t="str">
            <v>6062124475840</v>
          </cell>
          <cell r="C3179" t="str">
            <v>Dropship Order</v>
          </cell>
          <cell r="F3179" t="str">
            <v>C2103730101</v>
          </cell>
          <cell r="I3179" t="str">
            <v>Out For Delivery</v>
          </cell>
          <cell r="N3179" t="str">
            <v/>
          </cell>
          <cell r="O3179" t="str">
            <v/>
          </cell>
          <cell r="W3179" t="str">
            <v>D21036192</v>
          </cell>
          <cell r="X3179" t="str">
            <v>Afaq Raid Ahmed Mian</v>
          </cell>
          <cell r="AL3179" t="str">
            <v>Alkhaldiyah</v>
          </cell>
          <cell r="AO3179">
            <v>0</v>
          </cell>
          <cell r="BT3179" t="str">
            <v>NO</v>
          </cell>
          <cell r="CB3179">
            <v>0</v>
          </cell>
          <cell r="CJ3179" t="str">
            <v>POUCH</v>
          </cell>
        </row>
        <row r="3180">
          <cell r="A3180" t="str">
            <v>6062324381337</v>
          </cell>
          <cell r="C3180" t="str">
            <v>Reverse Pickup(Return &amp; Refund)</v>
          </cell>
          <cell r="F3180" t="str">
            <v>C21036226</v>
          </cell>
          <cell r="I3180" t="str">
            <v>Out For Delivery</v>
          </cell>
          <cell r="N3180" t="str">
            <v>No Answer</v>
          </cell>
          <cell r="O3180" t="str">
            <v>Switched Off</v>
          </cell>
          <cell r="W3180" t="str">
            <v>D2105331</v>
          </cell>
          <cell r="X3180" t="str">
            <v>Ahmed Qaed</v>
          </cell>
          <cell r="AL3180" t="str">
            <v>Ar Rashidiyyah</v>
          </cell>
          <cell r="AO3180">
            <v>0</v>
          </cell>
          <cell r="BT3180" t="str">
            <v>NO</v>
          </cell>
          <cell r="CB3180">
            <v>2</v>
          </cell>
          <cell r="CJ3180" t="str">
            <v/>
          </cell>
        </row>
        <row r="3181">
          <cell r="A3181" t="str">
            <v>6062324949812</v>
          </cell>
          <cell r="C3181" t="str">
            <v>Reverse Pickup(Return &amp; Refund)</v>
          </cell>
          <cell r="F3181" t="str">
            <v>C21036226</v>
          </cell>
          <cell r="I3181" t="str">
            <v>Out For Delivery</v>
          </cell>
          <cell r="N3181" t="str">
            <v>No Answer</v>
          </cell>
          <cell r="O3181" t="str">
            <v>Switched Off</v>
          </cell>
          <cell r="W3181" t="str">
            <v>D2105331</v>
          </cell>
          <cell r="X3181" t="str">
            <v>Ahmed Qaed</v>
          </cell>
          <cell r="AL3181" t="str">
            <v>Ar Rashidiyyah</v>
          </cell>
          <cell r="AO3181">
            <v>0</v>
          </cell>
          <cell r="BT3181" t="str">
            <v>NO</v>
          </cell>
          <cell r="CB3181">
            <v>2</v>
          </cell>
          <cell r="CJ3181" t="str">
            <v/>
          </cell>
        </row>
        <row r="3182">
          <cell r="A3182" t="str">
            <v>6062324404442</v>
          </cell>
          <cell r="C3182" t="str">
            <v>Reverse Pickup(Return &amp; Refund)</v>
          </cell>
          <cell r="F3182" t="str">
            <v>C21036226</v>
          </cell>
          <cell r="I3182" t="str">
            <v>Out For Delivery</v>
          </cell>
          <cell r="N3182" t="str">
            <v>No Answer</v>
          </cell>
          <cell r="O3182" t="str">
            <v>Switched Off</v>
          </cell>
          <cell r="W3182" t="str">
            <v>D2105331</v>
          </cell>
          <cell r="X3182" t="str">
            <v>Ahmed Qaed</v>
          </cell>
          <cell r="AL3182" t="str">
            <v>Ar Rashidiyyah</v>
          </cell>
          <cell r="AO3182">
            <v>0</v>
          </cell>
          <cell r="BT3182" t="str">
            <v>NO</v>
          </cell>
          <cell r="CB3182">
            <v>2</v>
          </cell>
          <cell r="CJ3182" t="str">
            <v/>
          </cell>
        </row>
        <row r="3183">
          <cell r="A3183" t="str">
            <v>6062024807788</v>
          </cell>
          <cell r="C3183" t="str">
            <v>Dropship Order</v>
          </cell>
          <cell r="F3183" t="str">
            <v>C2103716501</v>
          </cell>
          <cell r="I3183" t="str">
            <v>Out For Delivery</v>
          </cell>
          <cell r="N3183" t="str">
            <v/>
          </cell>
          <cell r="O3183" t="str">
            <v/>
          </cell>
          <cell r="W3183" t="str">
            <v>D21036192</v>
          </cell>
          <cell r="X3183" t="str">
            <v>Afaq Raid Ahmed Mian</v>
          </cell>
          <cell r="AL3183" t="str">
            <v>Alfaisaliyah</v>
          </cell>
          <cell r="AO3183">
            <v>252.41</v>
          </cell>
          <cell r="BT3183" t="str">
            <v>NO</v>
          </cell>
          <cell r="CB3183">
            <v>0</v>
          </cell>
          <cell r="CJ3183" t="str">
            <v>POUCH</v>
          </cell>
        </row>
        <row r="3184">
          <cell r="A3184" t="str">
            <v>6062224417385</v>
          </cell>
          <cell r="C3184" t="str">
            <v>Dropship Order</v>
          </cell>
          <cell r="F3184" t="str">
            <v>C2103730101</v>
          </cell>
          <cell r="I3184" t="str">
            <v>Out For Delivery</v>
          </cell>
          <cell r="N3184" t="str">
            <v/>
          </cell>
          <cell r="O3184" t="str">
            <v/>
          </cell>
          <cell r="W3184" t="str">
            <v>D21036192</v>
          </cell>
          <cell r="X3184" t="str">
            <v>Afaq Raid Ahmed Mian</v>
          </cell>
          <cell r="AL3184" t="str">
            <v>Abu `Urwah</v>
          </cell>
          <cell r="AO3184">
            <v>0</v>
          </cell>
          <cell r="BT3184" t="str">
            <v>NO</v>
          </cell>
          <cell r="CB3184">
            <v>0</v>
          </cell>
          <cell r="CJ3184" t="str">
            <v>POUCH</v>
          </cell>
        </row>
        <row r="3185">
          <cell r="A3185" t="str">
            <v>6062124370029</v>
          </cell>
          <cell r="C3185" t="str">
            <v>Dropship Order</v>
          </cell>
          <cell r="F3185" t="str">
            <v>C2103730101</v>
          </cell>
          <cell r="I3185" t="str">
            <v>Out For Delivery</v>
          </cell>
          <cell r="N3185" t="str">
            <v/>
          </cell>
          <cell r="O3185" t="str">
            <v/>
          </cell>
          <cell r="W3185" t="str">
            <v>D21036192</v>
          </cell>
          <cell r="X3185" t="str">
            <v>Afaq Raid Ahmed Mian</v>
          </cell>
          <cell r="AL3185" t="str">
            <v>Alaziziyah</v>
          </cell>
          <cell r="AO3185">
            <v>159.9</v>
          </cell>
          <cell r="BT3185" t="str">
            <v>NO</v>
          </cell>
          <cell r="CB3185">
            <v>0</v>
          </cell>
          <cell r="CJ3185" t="str">
            <v>POUCH</v>
          </cell>
        </row>
        <row r="3186">
          <cell r="A3186" t="str">
            <v>6062124557948</v>
          </cell>
          <cell r="C3186" t="str">
            <v>Dropship Order</v>
          </cell>
          <cell r="F3186" t="str">
            <v>C2103730101</v>
          </cell>
          <cell r="I3186" t="str">
            <v>Out For Delivery</v>
          </cell>
          <cell r="N3186" t="str">
            <v/>
          </cell>
          <cell r="O3186" t="str">
            <v/>
          </cell>
          <cell r="W3186" t="str">
            <v>D21036192</v>
          </cell>
          <cell r="X3186" t="str">
            <v>Afaq Raid Ahmed Mian</v>
          </cell>
          <cell r="AL3186" t="str">
            <v>Al Safa'a</v>
          </cell>
          <cell r="AO3186">
            <v>355.74</v>
          </cell>
          <cell r="BT3186" t="str">
            <v>NO</v>
          </cell>
          <cell r="CB3186">
            <v>0</v>
          </cell>
          <cell r="CJ3186" t="str">
            <v>POUCH</v>
          </cell>
        </row>
        <row r="3187">
          <cell r="A3187" t="str">
            <v>6060724442178</v>
          </cell>
          <cell r="C3187" t="str">
            <v>Dropship Order</v>
          </cell>
          <cell r="F3187" t="str">
            <v>C2103785701</v>
          </cell>
          <cell r="I3187" t="str">
            <v>Out For Delivery</v>
          </cell>
          <cell r="N3187" t="str">
            <v>Reschedule</v>
          </cell>
          <cell r="O3187" t="str">
            <v>Schedule for future</v>
          </cell>
          <cell r="W3187" t="str">
            <v>D21036192</v>
          </cell>
          <cell r="X3187" t="str">
            <v>Afaq Raid Ahmed Mian</v>
          </cell>
          <cell r="AL3187" t="str">
            <v>Alfaisaliyah</v>
          </cell>
          <cell r="AO3187">
            <v>299</v>
          </cell>
          <cell r="BT3187" t="str">
            <v>NO</v>
          </cell>
          <cell r="CB3187">
            <v>2</v>
          </cell>
          <cell r="CJ3187" t="str">
            <v/>
          </cell>
        </row>
        <row r="3188">
          <cell r="A3188" t="str">
            <v>6062424882095</v>
          </cell>
          <cell r="C3188" t="str">
            <v>Dropship Order</v>
          </cell>
          <cell r="F3188" t="str">
            <v>C21035750</v>
          </cell>
          <cell r="I3188" t="str">
            <v>Out For Delivery</v>
          </cell>
          <cell r="N3188" t="str">
            <v/>
          </cell>
          <cell r="O3188" t="str">
            <v/>
          </cell>
          <cell r="W3188" t="str">
            <v>D21036192</v>
          </cell>
          <cell r="X3188" t="str">
            <v>Afaq Raid Ahmed Mian</v>
          </cell>
          <cell r="AL3188" t="str">
            <v>Sedr</v>
          </cell>
          <cell r="AO3188">
            <v>169</v>
          </cell>
          <cell r="BT3188" t="str">
            <v>NO</v>
          </cell>
          <cell r="CB3188">
            <v>0</v>
          </cell>
          <cell r="CJ3188" t="str">
            <v/>
          </cell>
        </row>
        <row r="3189">
          <cell r="A3189" t="str">
            <v>6062124580785</v>
          </cell>
          <cell r="C3189" t="str">
            <v>Dropship Order</v>
          </cell>
          <cell r="F3189" t="str">
            <v>C2103730101</v>
          </cell>
          <cell r="I3189" t="str">
            <v>Out For Delivery</v>
          </cell>
          <cell r="N3189" t="str">
            <v>Reschedule</v>
          </cell>
          <cell r="O3189" t="str">
            <v>Schedule for future</v>
          </cell>
          <cell r="W3189" t="str">
            <v>D21036192</v>
          </cell>
          <cell r="X3189" t="str">
            <v>Afaq Raid Ahmed Mian</v>
          </cell>
          <cell r="AL3189" t="str">
            <v>Ain Shams</v>
          </cell>
          <cell r="AO3189">
            <v>0</v>
          </cell>
          <cell r="BT3189" t="str">
            <v>NO</v>
          </cell>
          <cell r="CB3189">
            <v>1</v>
          </cell>
          <cell r="CJ3189" t="str">
            <v>POUCH</v>
          </cell>
        </row>
        <row r="3190">
          <cell r="A3190" t="str">
            <v>6061924847069</v>
          </cell>
          <cell r="C3190" t="str">
            <v>Dropship Order</v>
          </cell>
          <cell r="F3190" t="str">
            <v>C2103730101</v>
          </cell>
          <cell r="I3190" t="str">
            <v>Out For Delivery</v>
          </cell>
          <cell r="N3190" t="str">
            <v>Reschedule</v>
          </cell>
          <cell r="O3190" t="str">
            <v>Schedule for future</v>
          </cell>
          <cell r="W3190" t="str">
            <v>D21036192</v>
          </cell>
          <cell r="X3190" t="str">
            <v>Afaq Raid Ahmed Mian</v>
          </cell>
          <cell r="AL3190" t="str">
            <v>Al Safa'a</v>
          </cell>
          <cell r="AO3190">
            <v>396.04</v>
          </cell>
          <cell r="BT3190" t="str">
            <v>NO</v>
          </cell>
          <cell r="CB3190">
            <v>2</v>
          </cell>
          <cell r="CJ3190" t="str">
            <v>POUCH</v>
          </cell>
        </row>
        <row r="3191">
          <cell r="A3191" t="str">
            <v>6062224511742</v>
          </cell>
          <cell r="C3191" t="str">
            <v>Dropship Order</v>
          </cell>
          <cell r="F3191" t="str">
            <v>C2103730101</v>
          </cell>
          <cell r="I3191" t="str">
            <v>Out For Delivery</v>
          </cell>
          <cell r="N3191" t="str">
            <v/>
          </cell>
          <cell r="O3191" t="str">
            <v/>
          </cell>
          <cell r="W3191" t="str">
            <v>D21036192</v>
          </cell>
          <cell r="X3191" t="str">
            <v>Afaq Raid Ahmed Mian</v>
          </cell>
          <cell r="AL3191" t="str">
            <v>Abu `Urwah</v>
          </cell>
          <cell r="AO3191">
            <v>0</v>
          </cell>
          <cell r="BT3191" t="str">
            <v>NO</v>
          </cell>
          <cell r="CB3191">
            <v>0</v>
          </cell>
          <cell r="CJ3191" t="str">
            <v>POUCH</v>
          </cell>
        </row>
        <row r="3192">
          <cell r="A3192" t="str">
            <v>6060324706162</v>
          </cell>
          <cell r="C3192" t="str">
            <v>Dropship Order</v>
          </cell>
          <cell r="F3192" t="str">
            <v>C2103716501</v>
          </cell>
          <cell r="I3192" t="str">
            <v>Out For Delivery</v>
          </cell>
          <cell r="N3192" t="str">
            <v>Cancel</v>
          </cell>
          <cell r="O3192" t="str">
            <v>Doesn't Want to Give Reason</v>
          </cell>
          <cell r="W3192" t="str">
            <v>D21036192</v>
          </cell>
          <cell r="X3192" t="str">
            <v>Afaq Raid Ahmed Mian</v>
          </cell>
          <cell r="AL3192" t="str">
            <v>Abu `Urwah</v>
          </cell>
          <cell r="AO3192">
            <v>189.61</v>
          </cell>
          <cell r="BT3192" t="str">
            <v>NO</v>
          </cell>
          <cell r="CB3192">
            <v>2</v>
          </cell>
          <cell r="CJ3192" t="str">
            <v>POUCH</v>
          </cell>
        </row>
        <row r="3193">
          <cell r="A3193" t="str">
            <v>6062124540353</v>
          </cell>
          <cell r="C3193" t="str">
            <v>Dropship Order</v>
          </cell>
          <cell r="F3193" t="str">
            <v>C2103716501</v>
          </cell>
          <cell r="I3193" t="str">
            <v>Out For Delivery</v>
          </cell>
          <cell r="N3193" t="str">
            <v/>
          </cell>
          <cell r="O3193" t="str">
            <v/>
          </cell>
          <cell r="W3193" t="str">
            <v>D21036192</v>
          </cell>
          <cell r="X3193" t="str">
            <v>Afaq Raid Ahmed Mian</v>
          </cell>
          <cell r="AL3193" t="str">
            <v>Al Safa'a</v>
          </cell>
          <cell r="AO3193">
            <v>570.79</v>
          </cell>
          <cell r="BT3193" t="str">
            <v>NO</v>
          </cell>
          <cell r="CB3193">
            <v>0</v>
          </cell>
          <cell r="CJ3193" t="str">
            <v>POUCH</v>
          </cell>
        </row>
        <row r="3194">
          <cell r="A3194" t="str">
            <v>6062224837138</v>
          </cell>
          <cell r="C3194" t="str">
            <v>Dropship Order</v>
          </cell>
          <cell r="F3194" t="str">
            <v>C2103730101</v>
          </cell>
          <cell r="I3194" t="str">
            <v>Out For Delivery</v>
          </cell>
          <cell r="N3194" t="str">
            <v/>
          </cell>
          <cell r="O3194" t="str">
            <v/>
          </cell>
          <cell r="W3194" t="str">
            <v>D21036192</v>
          </cell>
          <cell r="X3194" t="str">
            <v>Afaq Raid Ahmed Mian</v>
          </cell>
          <cell r="AL3194" t="str">
            <v>Alaziziyah</v>
          </cell>
          <cell r="AO3194">
            <v>351.12</v>
          </cell>
          <cell r="BT3194" t="str">
            <v>NO</v>
          </cell>
          <cell r="CB3194">
            <v>0</v>
          </cell>
          <cell r="CJ3194" t="str">
            <v>POUCH</v>
          </cell>
        </row>
        <row r="3195">
          <cell r="A3195" t="str">
            <v>6062124803821</v>
          </cell>
          <cell r="C3195" t="str">
            <v>Dropship Order</v>
          </cell>
          <cell r="F3195" t="str">
            <v>C2103716501</v>
          </cell>
          <cell r="I3195" t="str">
            <v>Out For Delivery</v>
          </cell>
          <cell r="N3195" t="str">
            <v/>
          </cell>
          <cell r="O3195" t="str">
            <v/>
          </cell>
          <cell r="W3195" t="str">
            <v>D21036192</v>
          </cell>
          <cell r="X3195" t="str">
            <v>Afaq Raid Ahmed Mian</v>
          </cell>
          <cell r="AL3195" t="str">
            <v>Abu `Urwah</v>
          </cell>
          <cell r="AO3195">
            <v>36.67</v>
          </cell>
          <cell r="BT3195" t="str">
            <v>NO</v>
          </cell>
          <cell r="CB3195">
            <v>0</v>
          </cell>
          <cell r="CJ3195" t="str">
            <v>POUCH</v>
          </cell>
        </row>
        <row r="3196">
          <cell r="A3196" t="str">
            <v>6062224962809</v>
          </cell>
          <cell r="C3196" t="str">
            <v>Dropship Order</v>
          </cell>
          <cell r="F3196" t="str">
            <v>C2103730101</v>
          </cell>
          <cell r="I3196" t="str">
            <v>Out For Delivery</v>
          </cell>
          <cell r="N3196" t="str">
            <v/>
          </cell>
          <cell r="O3196" t="str">
            <v/>
          </cell>
          <cell r="W3196" t="str">
            <v>D21036192</v>
          </cell>
          <cell r="X3196" t="str">
            <v>Afaq Raid Ahmed Mian</v>
          </cell>
          <cell r="AL3196" t="str">
            <v>Ain Shams</v>
          </cell>
          <cell r="AO3196">
            <v>0</v>
          </cell>
          <cell r="BT3196" t="str">
            <v>NO</v>
          </cell>
          <cell r="CB3196">
            <v>0</v>
          </cell>
          <cell r="CJ3196" t="str">
            <v>POUCH</v>
          </cell>
        </row>
        <row r="3197">
          <cell r="A3197" t="str">
            <v>6061324935620</v>
          </cell>
          <cell r="C3197" t="str">
            <v>Dropship Order</v>
          </cell>
          <cell r="F3197" t="str">
            <v>C2103730101</v>
          </cell>
          <cell r="I3197" t="str">
            <v>Out For Delivery</v>
          </cell>
          <cell r="N3197" t="str">
            <v>Uncontactable</v>
          </cell>
          <cell r="O3197" t="str">
            <v>No Answer</v>
          </cell>
          <cell r="W3197" t="str">
            <v>D21012548</v>
          </cell>
          <cell r="X3197" t="str">
            <v>AFAQ Mehmood Abu Tahir</v>
          </cell>
          <cell r="AL3197" t="str">
            <v>An Nuzhah</v>
          </cell>
          <cell r="AO3197">
            <v>205.1</v>
          </cell>
          <cell r="BT3197" t="str">
            <v>NO</v>
          </cell>
          <cell r="CB3197">
            <v>3</v>
          </cell>
          <cell r="CJ3197" t="str">
            <v>POUCH</v>
          </cell>
        </row>
        <row r="3198">
          <cell r="A3198" t="str">
            <v>6062324716063</v>
          </cell>
          <cell r="C3198" t="str">
            <v>Dropship Order</v>
          </cell>
          <cell r="F3198" t="str">
            <v>C21035750</v>
          </cell>
          <cell r="I3198" t="str">
            <v>Out For Delivery</v>
          </cell>
          <cell r="N3198" t="str">
            <v/>
          </cell>
          <cell r="O3198" t="str">
            <v/>
          </cell>
          <cell r="W3198" t="str">
            <v>D21036192</v>
          </cell>
          <cell r="X3198" t="str">
            <v>Afaq Raid Ahmed Mian</v>
          </cell>
          <cell r="AL3198" t="str">
            <v>Al Naqabah</v>
          </cell>
          <cell r="AO3198">
            <v>199</v>
          </cell>
          <cell r="BT3198" t="str">
            <v>NO</v>
          </cell>
          <cell r="CB3198">
            <v>0</v>
          </cell>
          <cell r="CJ3198" t="str">
            <v/>
          </cell>
        </row>
        <row r="3199">
          <cell r="A3199" t="str">
            <v>6061324895137</v>
          </cell>
          <cell r="C3199" t="str">
            <v>Dropship Order</v>
          </cell>
          <cell r="F3199" t="str">
            <v>C2103785701</v>
          </cell>
          <cell r="I3199" t="str">
            <v>Out For Delivery</v>
          </cell>
          <cell r="N3199" t="str">
            <v>Reschedule</v>
          </cell>
          <cell r="O3199" t="str">
            <v>Schedule for future</v>
          </cell>
          <cell r="W3199" t="str">
            <v>D21036192</v>
          </cell>
          <cell r="X3199" t="str">
            <v>Afaq Raid Ahmed Mian</v>
          </cell>
          <cell r="AL3199" t="str">
            <v>Alfaisaliyah</v>
          </cell>
          <cell r="AO3199">
            <v>199</v>
          </cell>
          <cell r="BT3199" t="str">
            <v>NO</v>
          </cell>
          <cell r="CB3199">
            <v>1</v>
          </cell>
          <cell r="CJ3199" t="str">
            <v/>
          </cell>
        </row>
        <row r="3200">
          <cell r="A3200" t="str">
            <v>6062124266124</v>
          </cell>
          <cell r="C3200" t="str">
            <v>Dropship Order</v>
          </cell>
          <cell r="F3200" t="str">
            <v>C2103730101</v>
          </cell>
          <cell r="I3200" t="str">
            <v>Out For Delivery</v>
          </cell>
          <cell r="N3200" t="str">
            <v/>
          </cell>
          <cell r="O3200" t="str">
            <v/>
          </cell>
          <cell r="W3200" t="str">
            <v>D21036192</v>
          </cell>
          <cell r="X3200" t="str">
            <v>Afaq Raid Ahmed Mian</v>
          </cell>
          <cell r="AL3200" t="str">
            <v>Al Safa'a</v>
          </cell>
          <cell r="AO3200">
            <v>0</v>
          </cell>
          <cell r="BT3200" t="str">
            <v>NO</v>
          </cell>
          <cell r="CB3200">
            <v>0</v>
          </cell>
          <cell r="CJ3200" t="str">
            <v>POUCH</v>
          </cell>
        </row>
        <row r="3201">
          <cell r="A3201" t="str">
            <v>6062024158253</v>
          </cell>
          <cell r="C3201" t="str">
            <v>Dropship Order</v>
          </cell>
          <cell r="F3201" t="str">
            <v>C2103716501</v>
          </cell>
          <cell r="I3201" t="str">
            <v>Out For Delivery</v>
          </cell>
          <cell r="N3201" t="str">
            <v>Cancel</v>
          </cell>
          <cell r="O3201" t="str">
            <v>Doesn't Want to Give Reason</v>
          </cell>
          <cell r="W3201" t="str">
            <v>D21036192</v>
          </cell>
          <cell r="X3201" t="str">
            <v>Afaq Raid Ahmed Mian</v>
          </cell>
          <cell r="AL3201" t="str">
            <v>Al Naqabah</v>
          </cell>
          <cell r="AO3201">
            <v>296.62</v>
          </cell>
          <cell r="BT3201" t="str">
            <v>NO</v>
          </cell>
          <cell r="CB3201">
            <v>1</v>
          </cell>
          <cell r="CJ3201" t="str">
            <v>POUCH</v>
          </cell>
        </row>
        <row r="3202">
          <cell r="A3202" t="str">
            <v>6062224199734</v>
          </cell>
          <cell r="C3202" t="str">
            <v>Dropship Order</v>
          </cell>
          <cell r="F3202" t="str">
            <v>C2103730101</v>
          </cell>
          <cell r="I3202" t="str">
            <v>Out For Delivery</v>
          </cell>
          <cell r="N3202" t="str">
            <v/>
          </cell>
          <cell r="O3202" t="str">
            <v/>
          </cell>
          <cell r="W3202" t="str">
            <v>D21036192</v>
          </cell>
          <cell r="X3202" t="str">
            <v>Afaq Raid Ahmed Mian</v>
          </cell>
          <cell r="AL3202" t="str">
            <v/>
          </cell>
          <cell r="AO3202">
            <v>0</v>
          </cell>
          <cell r="BT3202" t="str">
            <v>NO</v>
          </cell>
          <cell r="CB3202">
            <v>0</v>
          </cell>
          <cell r="CJ3202" t="str">
            <v>POUCH</v>
          </cell>
        </row>
        <row r="3203">
          <cell r="A3203" t="str">
            <v>6062224118719</v>
          </cell>
          <cell r="C3203" t="str">
            <v>Dropship Order</v>
          </cell>
          <cell r="F3203" t="str">
            <v>C2103730101</v>
          </cell>
          <cell r="I3203" t="str">
            <v>Out For Delivery</v>
          </cell>
          <cell r="N3203" t="str">
            <v/>
          </cell>
          <cell r="O3203" t="str">
            <v/>
          </cell>
          <cell r="W3203" t="str">
            <v>D21036192</v>
          </cell>
          <cell r="X3203" t="str">
            <v>Afaq Raid Ahmed Mian</v>
          </cell>
          <cell r="AL3203" t="str">
            <v>Alaziziyah</v>
          </cell>
          <cell r="AO3203">
            <v>217.05</v>
          </cell>
          <cell r="BT3203" t="str">
            <v>NO</v>
          </cell>
          <cell r="CB3203">
            <v>0</v>
          </cell>
          <cell r="CJ3203" t="str">
            <v>POUCH</v>
          </cell>
        </row>
        <row r="3204">
          <cell r="A3204" t="str">
            <v>6062224563074</v>
          </cell>
          <cell r="C3204" t="str">
            <v>Dropship Order</v>
          </cell>
          <cell r="F3204" t="str">
            <v>C2103730101</v>
          </cell>
          <cell r="I3204" t="str">
            <v>Out For Delivery</v>
          </cell>
          <cell r="N3204" t="str">
            <v/>
          </cell>
          <cell r="O3204" t="str">
            <v/>
          </cell>
          <cell r="W3204" t="str">
            <v>D21036192</v>
          </cell>
          <cell r="X3204" t="str">
            <v>Afaq Raid Ahmed Mian</v>
          </cell>
          <cell r="AL3204" t="str">
            <v>Sedr</v>
          </cell>
          <cell r="AO3204">
            <v>0</v>
          </cell>
          <cell r="BT3204" t="str">
            <v>NO</v>
          </cell>
          <cell r="CB3204">
            <v>0</v>
          </cell>
          <cell r="CJ3204" t="str">
            <v>POUCH</v>
          </cell>
        </row>
        <row r="3205">
          <cell r="A3205" t="str">
            <v>6062224543509</v>
          </cell>
          <cell r="C3205" t="str">
            <v>Dropship Order</v>
          </cell>
          <cell r="F3205" t="str">
            <v>C2103730101</v>
          </cell>
          <cell r="I3205" t="str">
            <v>Out For Delivery</v>
          </cell>
          <cell r="N3205" t="str">
            <v/>
          </cell>
          <cell r="O3205" t="str">
            <v/>
          </cell>
          <cell r="W3205" t="str">
            <v>D21036192</v>
          </cell>
          <cell r="X3205" t="str">
            <v>Afaq Raid Ahmed Mian</v>
          </cell>
          <cell r="AL3205" t="str">
            <v>Al Kheef</v>
          </cell>
          <cell r="AO3205">
            <v>257.38</v>
          </cell>
          <cell r="BT3205" t="str">
            <v>NO</v>
          </cell>
          <cell r="CB3205">
            <v>0</v>
          </cell>
          <cell r="CJ3205" t="str">
            <v>POUCH</v>
          </cell>
        </row>
        <row r="3206">
          <cell r="A3206" t="str">
            <v>6062224314561</v>
          </cell>
          <cell r="C3206" t="str">
            <v>Dropship Order</v>
          </cell>
          <cell r="F3206" t="str">
            <v>C2103730101</v>
          </cell>
          <cell r="I3206" t="str">
            <v>Out For Delivery</v>
          </cell>
          <cell r="N3206" t="str">
            <v/>
          </cell>
          <cell r="O3206" t="str">
            <v/>
          </cell>
          <cell r="W3206" t="str">
            <v>D21036192</v>
          </cell>
          <cell r="X3206" t="str">
            <v>Afaq Raid Ahmed Mian</v>
          </cell>
          <cell r="AL3206" t="str">
            <v>Al Safa'a</v>
          </cell>
          <cell r="AO3206">
            <v>317.67</v>
          </cell>
          <cell r="BT3206" t="str">
            <v>NO</v>
          </cell>
          <cell r="CB3206">
            <v>0</v>
          </cell>
          <cell r="CJ3206" t="str">
            <v>POUCH</v>
          </cell>
        </row>
        <row r="3207">
          <cell r="A3207" t="str">
            <v>6062024224931</v>
          </cell>
          <cell r="C3207" t="str">
            <v>Dropship Order</v>
          </cell>
          <cell r="F3207" t="str">
            <v>C2103716501</v>
          </cell>
          <cell r="I3207" t="str">
            <v>Out For Delivery</v>
          </cell>
          <cell r="N3207" t="str">
            <v>Review</v>
          </cell>
          <cell r="O3207" t="str">
            <v>Incomplete Address and Uncontactable</v>
          </cell>
          <cell r="W3207" t="str">
            <v>D21036192</v>
          </cell>
          <cell r="X3207" t="str">
            <v>Afaq Raid Ahmed Mian</v>
          </cell>
          <cell r="AL3207" t="str">
            <v>Alfaisaliyah</v>
          </cell>
          <cell r="AO3207">
            <v>158.1</v>
          </cell>
          <cell r="BT3207" t="str">
            <v>NO</v>
          </cell>
          <cell r="CB3207">
            <v>2</v>
          </cell>
          <cell r="CJ3207" t="str">
            <v>POUCH</v>
          </cell>
        </row>
        <row r="3208">
          <cell r="A3208" t="str">
            <v>6062324273573</v>
          </cell>
          <cell r="C3208" t="str">
            <v>Dropship Order</v>
          </cell>
          <cell r="F3208" t="str">
            <v>C2103850001</v>
          </cell>
          <cell r="I3208" t="str">
            <v>Out For Delivery</v>
          </cell>
          <cell r="N3208" t="str">
            <v/>
          </cell>
          <cell r="O3208" t="str">
            <v/>
          </cell>
          <cell r="W3208" t="str">
            <v>D21036192</v>
          </cell>
          <cell r="X3208" t="str">
            <v>Afaq Raid Ahmed Mian</v>
          </cell>
          <cell r="AL3208" t="str">
            <v>Al Nakhil</v>
          </cell>
          <cell r="AO3208">
            <v>94</v>
          </cell>
          <cell r="BT3208" t="str">
            <v>NO</v>
          </cell>
          <cell r="CB3208">
            <v>0</v>
          </cell>
          <cell r="CJ3208" t="str">
            <v/>
          </cell>
        </row>
        <row r="3209">
          <cell r="A3209" t="str">
            <v>6062024892877</v>
          </cell>
          <cell r="C3209" t="str">
            <v>Dropship Order</v>
          </cell>
          <cell r="F3209" t="str">
            <v>C2103730101</v>
          </cell>
          <cell r="I3209" t="str">
            <v>Out For Delivery</v>
          </cell>
          <cell r="N3209" t="str">
            <v>Reschedule</v>
          </cell>
          <cell r="O3209" t="str">
            <v>Schedule for future</v>
          </cell>
          <cell r="W3209" t="str">
            <v>D21036192</v>
          </cell>
          <cell r="X3209" t="str">
            <v>Afaq Raid Ahmed Mian</v>
          </cell>
          <cell r="AL3209" t="str">
            <v>An Naseem</v>
          </cell>
          <cell r="AO3209">
            <v>160.15</v>
          </cell>
          <cell r="BT3209" t="str">
            <v>NO</v>
          </cell>
          <cell r="CB3209">
            <v>1</v>
          </cell>
          <cell r="CJ3209" t="str">
            <v>POUCH</v>
          </cell>
        </row>
        <row r="3210">
          <cell r="A3210" t="str">
            <v>6062124126813</v>
          </cell>
          <cell r="C3210" t="str">
            <v>Dropship Order</v>
          </cell>
          <cell r="F3210" t="str">
            <v>C2103716501</v>
          </cell>
          <cell r="I3210" t="str">
            <v>Out For Delivery</v>
          </cell>
          <cell r="N3210" t="str">
            <v>Reschedule</v>
          </cell>
          <cell r="O3210" t="str">
            <v>Schedule for future</v>
          </cell>
          <cell r="W3210" t="str">
            <v>D21036192</v>
          </cell>
          <cell r="X3210" t="str">
            <v>Afaq Raid Ahmed Mian</v>
          </cell>
          <cell r="AL3210" t="str">
            <v>Al Safa'a</v>
          </cell>
          <cell r="AO3210">
            <v>195.98</v>
          </cell>
          <cell r="BT3210" t="str">
            <v>NO</v>
          </cell>
          <cell r="CB3210">
            <v>1</v>
          </cell>
          <cell r="CJ3210" t="str">
            <v>POUCH</v>
          </cell>
        </row>
        <row r="3211">
          <cell r="A3211" t="str">
            <v>6062324597079</v>
          </cell>
          <cell r="C3211" t="str">
            <v>Dropship Order</v>
          </cell>
          <cell r="F3211" t="str">
            <v>C21035750</v>
          </cell>
          <cell r="I3211" t="str">
            <v>Out For Delivery</v>
          </cell>
          <cell r="N3211" t="str">
            <v/>
          </cell>
          <cell r="O3211" t="str">
            <v/>
          </cell>
          <cell r="W3211" t="str">
            <v>D21036192</v>
          </cell>
          <cell r="X3211" t="str">
            <v>Afaq Raid Ahmed Mian</v>
          </cell>
          <cell r="AL3211" t="str">
            <v>Alfaisaliyah</v>
          </cell>
          <cell r="AO3211">
            <v>199</v>
          </cell>
          <cell r="BT3211" t="str">
            <v>NO</v>
          </cell>
          <cell r="CB3211">
            <v>0</v>
          </cell>
          <cell r="CJ3211" t="str">
            <v/>
          </cell>
        </row>
        <row r="3212">
          <cell r="A3212" t="str">
            <v>6062024373335</v>
          </cell>
          <cell r="C3212" t="str">
            <v>Dropship Order</v>
          </cell>
          <cell r="F3212" t="str">
            <v>C2103730101</v>
          </cell>
          <cell r="I3212" t="str">
            <v>Out For Delivery</v>
          </cell>
          <cell r="N3212" t="str">
            <v>Uncontactable</v>
          </cell>
          <cell r="O3212" t="str">
            <v xml:space="preserve"> No Answer</v>
          </cell>
          <cell r="W3212" t="str">
            <v>D21036192</v>
          </cell>
          <cell r="X3212" t="str">
            <v>Afaq Raid Ahmed Mian</v>
          </cell>
          <cell r="AL3212" t="str">
            <v>Al Safa'a</v>
          </cell>
          <cell r="AO3212">
            <v>134.55000000000001</v>
          </cell>
          <cell r="BT3212" t="str">
            <v>NO</v>
          </cell>
          <cell r="CB3212">
            <v>1</v>
          </cell>
          <cell r="CJ3212" t="str">
            <v>POUCH</v>
          </cell>
        </row>
        <row r="3213">
          <cell r="A3213" t="str">
            <v>6061224937594</v>
          </cell>
          <cell r="C3213" t="str">
            <v>Reverse Pickup(Return &amp; Refund)</v>
          </cell>
          <cell r="F3213" t="str">
            <v>C21036226</v>
          </cell>
          <cell r="I3213" t="str">
            <v>Out For Delivery</v>
          </cell>
          <cell r="N3213" t="str">
            <v>Reschedule</v>
          </cell>
          <cell r="O3213" t="str">
            <v>Schedule for future</v>
          </cell>
          <cell r="W3213" t="str">
            <v>D21036192</v>
          </cell>
          <cell r="X3213" t="str">
            <v>Afaq Raid Ahmed Mian</v>
          </cell>
          <cell r="AL3213" t="str">
            <v>Sedr</v>
          </cell>
          <cell r="AO3213">
            <v>0</v>
          </cell>
          <cell r="BT3213" t="str">
            <v>NO</v>
          </cell>
          <cell r="CB3213">
            <v>2</v>
          </cell>
          <cell r="CJ3213" t="str">
            <v/>
          </cell>
        </row>
        <row r="3214">
          <cell r="A3214" t="str">
            <v>6062524779274</v>
          </cell>
          <cell r="C3214" t="str">
            <v>Reverse Pickup(Return &amp; Refund)</v>
          </cell>
          <cell r="F3214" t="str">
            <v>C21036226</v>
          </cell>
          <cell r="I3214" t="str">
            <v>Out For Delivery</v>
          </cell>
          <cell r="N3214" t="str">
            <v/>
          </cell>
          <cell r="O3214" t="str">
            <v/>
          </cell>
          <cell r="W3214" t="str">
            <v>D21036192</v>
          </cell>
          <cell r="X3214" t="str">
            <v>Afaq Raid Ahmed Mian</v>
          </cell>
          <cell r="AL3214" t="str">
            <v>Sedr</v>
          </cell>
          <cell r="AO3214">
            <v>0</v>
          </cell>
          <cell r="BT3214" t="str">
            <v>NO</v>
          </cell>
          <cell r="CB3214">
            <v>0</v>
          </cell>
          <cell r="CJ3214" t="str">
            <v/>
          </cell>
        </row>
        <row r="3215">
          <cell r="A3215" t="str">
            <v>6062624309947</v>
          </cell>
          <cell r="C3215" t="str">
            <v>Reverse Pickup(Return &amp; Refund)</v>
          </cell>
          <cell r="F3215" t="str">
            <v>C21036226</v>
          </cell>
          <cell r="I3215" t="str">
            <v>Out For Delivery</v>
          </cell>
          <cell r="N3215" t="str">
            <v/>
          </cell>
          <cell r="O3215" t="str">
            <v/>
          </cell>
          <cell r="W3215" t="str">
            <v>D21036192</v>
          </cell>
          <cell r="X3215" t="str">
            <v>Afaq Raid Ahmed Mian</v>
          </cell>
          <cell r="AL3215" t="str">
            <v>Alfaisaliyah</v>
          </cell>
          <cell r="AO3215">
            <v>0</v>
          </cell>
          <cell r="BT3215" t="str">
            <v>NO</v>
          </cell>
          <cell r="CB3215">
            <v>0</v>
          </cell>
          <cell r="CJ3215" t="str">
            <v/>
          </cell>
        </row>
        <row r="3216">
          <cell r="A3216" t="str">
            <v>6061224887498</v>
          </cell>
          <cell r="C3216" t="str">
            <v>Reverse Pickup(Return &amp; Refund)</v>
          </cell>
          <cell r="F3216" t="str">
            <v>C21036226</v>
          </cell>
          <cell r="I3216" t="str">
            <v>Out For Delivery</v>
          </cell>
          <cell r="N3216" t="str">
            <v>Reschedule</v>
          </cell>
          <cell r="O3216" t="str">
            <v>Schedule for future</v>
          </cell>
          <cell r="W3216" t="str">
            <v>D21036192</v>
          </cell>
          <cell r="X3216" t="str">
            <v>Afaq Raid Ahmed Mian</v>
          </cell>
          <cell r="AL3216" t="str">
            <v>Alfaisaliyah</v>
          </cell>
          <cell r="AO3216">
            <v>0</v>
          </cell>
          <cell r="BT3216" t="str">
            <v>NO</v>
          </cell>
          <cell r="CB3216">
            <v>2</v>
          </cell>
          <cell r="CJ3216" t="str">
            <v/>
          </cell>
        </row>
        <row r="3217">
          <cell r="A3217" t="str">
            <v>6061424749330</v>
          </cell>
          <cell r="C3217" t="str">
            <v>Reverse Pickup(Return &amp; Refund)</v>
          </cell>
          <cell r="F3217" t="str">
            <v>C21036226</v>
          </cell>
          <cell r="I3217" t="str">
            <v>Out For Delivery</v>
          </cell>
          <cell r="N3217" t="str">
            <v>No Answer</v>
          </cell>
          <cell r="O3217" t="str">
            <v>Switched Off</v>
          </cell>
          <cell r="W3217" t="str">
            <v>D21036192</v>
          </cell>
          <cell r="X3217" t="str">
            <v>Afaq Raid Ahmed Mian</v>
          </cell>
          <cell r="AL3217" t="str">
            <v>Alfaisaliyah</v>
          </cell>
          <cell r="AO3217">
            <v>0</v>
          </cell>
          <cell r="BT3217" t="str">
            <v>NO</v>
          </cell>
          <cell r="CB3217">
            <v>2</v>
          </cell>
          <cell r="CJ3217" t="str">
            <v/>
          </cell>
        </row>
        <row r="3218">
          <cell r="A3218" t="str">
            <v>6061824944433</v>
          </cell>
          <cell r="C3218" t="str">
            <v>Reverse Pickup(Return &amp; Refund)</v>
          </cell>
          <cell r="F3218" t="str">
            <v>C21036226</v>
          </cell>
          <cell r="I3218" t="str">
            <v>Out For Delivery</v>
          </cell>
          <cell r="N3218" t="str">
            <v>No Answer</v>
          </cell>
          <cell r="O3218" t="str">
            <v>Switched Off</v>
          </cell>
          <cell r="W3218" t="str">
            <v>D21036192</v>
          </cell>
          <cell r="X3218" t="str">
            <v>Afaq Raid Ahmed Mian</v>
          </cell>
          <cell r="AL3218" t="str">
            <v>Sedr</v>
          </cell>
          <cell r="AO3218">
            <v>0</v>
          </cell>
          <cell r="BT3218" t="str">
            <v>NO</v>
          </cell>
          <cell r="CB3218">
            <v>2</v>
          </cell>
          <cell r="CJ3218" t="str">
            <v/>
          </cell>
        </row>
        <row r="3219">
          <cell r="A3219" t="str">
            <v>6062124980804</v>
          </cell>
          <cell r="C3219" t="str">
            <v>Dropship Order</v>
          </cell>
          <cell r="F3219" t="str">
            <v>C2103730101</v>
          </cell>
          <cell r="I3219" t="str">
            <v>Out For Delivery</v>
          </cell>
          <cell r="N3219" t="str">
            <v>Reschedule</v>
          </cell>
          <cell r="O3219" t="str">
            <v>Schedule for future</v>
          </cell>
          <cell r="W3219" t="str">
            <v>D2105331</v>
          </cell>
          <cell r="X3219" t="str">
            <v>Ahmed Qaed</v>
          </cell>
          <cell r="AL3219" t="str">
            <v>Ar Rashidiyyah</v>
          </cell>
          <cell r="AO3219">
            <v>649.91999999999996</v>
          </cell>
          <cell r="BT3219" t="str">
            <v>NO</v>
          </cell>
          <cell r="CB3219">
            <v>1</v>
          </cell>
          <cell r="CJ3219" t="str">
            <v>POUCH</v>
          </cell>
        </row>
        <row r="3220">
          <cell r="A3220" t="str">
            <v>6062524277867</v>
          </cell>
          <cell r="C3220" t="str">
            <v>Reverse Pickup(Return &amp; Refund)</v>
          </cell>
          <cell r="F3220" t="str">
            <v>C21036226</v>
          </cell>
          <cell r="I3220" t="str">
            <v>Out For Delivery</v>
          </cell>
          <cell r="N3220" t="str">
            <v/>
          </cell>
          <cell r="O3220" t="str">
            <v/>
          </cell>
          <cell r="W3220" t="str">
            <v>D21036192</v>
          </cell>
          <cell r="X3220" t="str">
            <v>Afaq Raid Ahmed Mian</v>
          </cell>
          <cell r="AL3220" t="str">
            <v>Sedr</v>
          </cell>
          <cell r="AO3220">
            <v>0</v>
          </cell>
          <cell r="BT3220" t="str">
            <v>NO</v>
          </cell>
          <cell r="CB3220">
            <v>0</v>
          </cell>
          <cell r="CJ3220" t="str">
            <v/>
          </cell>
        </row>
        <row r="3221">
          <cell r="A3221" t="str">
            <v>6061024805916</v>
          </cell>
          <cell r="C3221" t="str">
            <v>Reverse Pickup(Return &amp; Refund)</v>
          </cell>
          <cell r="F3221" t="str">
            <v>C21036226</v>
          </cell>
          <cell r="I3221" t="str">
            <v>Out For Delivery</v>
          </cell>
          <cell r="N3221" t="str">
            <v>Reschedule</v>
          </cell>
          <cell r="O3221" t="str">
            <v>Schedule for future</v>
          </cell>
          <cell r="W3221" t="str">
            <v>D21036192</v>
          </cell>
          <cell r="X3221" t="str">
            <v>Afaq Raid Ahmed Mian</v>
          </cell>
          <cell r="AL3221" t="str">
            <v>Sedr</v>
          </cell>
          <cell r="AO3221">
            <v>0</v>
          </cell>
          <cell r="BT3221" t="str">
            <v>NO</v>
          </cell>
          <cell r="CB3221">
            <v>2</v>
          </cell>
          <cell r="CJ3221" t="str">
            <v/>
          </cell>
        </row>
        <row r="3222">
          <cell r="A3222" t="str">
            <v>6061124237726</v>
          </cell>
          <cell r="C3222" t="str">
            <v>Reverse Pickup(Return &amp; Refund)</v>
          </cell>
          <cell r="F3222" t="str">
            <v>C21036226</v>
          </cell>
          <cell r="I3222" t="str">
            <v>Out For Delivery</v>
          </cell>
          <cell r="N3222" t="str">
            <v>No Answer</v>
          </cell>
          <cell r="O3222" t="str">
            <v>Switched Off</v>
          </cell>
          <cell r="W3222" t="str">
            <v>D21036192</v>
          </cell>
          <cell r="X3222" t="str">
            <v>Afaq Raid Ahmed Mian</v>
          </cell>
          <cell r="AL3222" t="str">
            <v>Sedr</v>
          </cell>
          <cell r="AO3222">
            <v>0</v>
          </cell>
          <cell r="BT3222" t="str">
            <v>NO</v>
          </cell>
          <cell r="CB3222">
            <v>2</v>
          </cell>
          <cell r="CJ3222" t="str">
            <v/>
          </cell>
        </row>
        <row r="3223">
          <cell r="A3223" t="str">
            <v>6061124965084</v>
          </cell>
          <cell r="C3223" t="str">
            <v>Reverse Pickup(Return &amp; Refund)</v>
          </cell>
          <cell r="F3223" t="str">
            <v>C21036226</v>
          </cell>
          <cell r="I3223" t="str">
            <v>Out For Delivery</v>
          </cell>
          <cell r="N3223" t="str">
            <v>Reschedule</v>
          </cell>
          <cell r="O3223" t="str">
            <v>Schedule for future</v>
          </cell>
          <cell r="W3223" t="str">
            <v>D21036192</v>
          </cell>
          <cell r="X3223" t="str">
            <v>Afaq Raid Ahmed Mian</v>
          </cell>
          <cell r="AL3223" t="str">
            <v>Sedr</v>
          </cell>
          <cell r="AO3223">
            <v>0</v>
          </cell>
          <cell r="BT3223" t="str">
            <v>NO</v>
          </cell>
          <cell r="CB3223">
            <v>2</v>
          </cell>
          <cell r="CJ3223" t="str">
            <v/>
          </cell>
        </row>
        <row r="3224">
          <cell r="A3224" t="str">
            <v>6061224699851</v>
          </cell>
          <cell r="C3224" t="str">
            <v>Reverse Pickup(Return &amp; Refund)</v>
          </cell>
          <cell r="F3224" t="str">
            <v>C21036226</v>
          </cell>
          <cell r="I3224" t="str">
            <v>Out For Delivery</v>
          </cell>
          <cell r="N3224" t="str">
            <v>Reschedule</v>
          </cell>
          <cell r="O3224" t="str">
            <v>Schedule for future</v>
          </cell>
          <cell r="W3224" t="str">
            <v>D21036192</v>
          </cell>
          <cell r="X3224" t="str">
            <v>Afaq Raid Ahmed Mian</v>
          </cell>
          <cell r="AL3224" t="str">
            <v>Sedr</v>
          </cell>
          <cell r="AO3224">
            <v>0</v>
          </cell>
          <cell r="BT3224" t="str">
            <v>NO</v>
          </cell>
          <cell r="CB3224">
            <v>2</v>
          </cell>
          <cell r="CJ3224" t="str">
            <v/>
          </cell>
        </row>
        <row r="3225">
          <cell r="A3225" t="str">
            <v>6061724180201</v>
          </cell>
          <cell r="C3225" t="str">
            <v>Reverse Pickup(Return &amp; Refund)</v>
          </cell>
          <cell r="F3225" t="str">
            <v>C21036226</v>
          </cell>
          <cell r="I3225" t="str">
            <v>Out For Delivery</v>
          </cell>
          <cell r="N3225" t="str">
            <v>No Answer</v>
          </cell>
          <cell r="O3225" t="str">
            <v>Switched Off</v>
          </cell>
          <cell r="W3225" t="str">
            <v>D21036192</v>
          </cell>
          <cell r="X3225" t="str">
            <v>Afaq Raid Ahmed Mian</v>
          </cell>
          <cell r="AL3225" t="str">
            <v>Sedr</v>
          </cell>
          <cell r="AO3225">
            <v>0</v>
          </cell>
          <cell r="BT3225" t="str">
            <v>NO</v>
          </cell>
          <cell r="CB3225">
            <v>2</v>
          </cell>
          <cell r="CJ3225" t="str">
            <v/>
          </cell>
        </row>
        <row r="3226">
          <cell r="A3226" t="str">
            <v>6061924108536</v>
          </cell>
          <cell r="C3226" t="str">
            <v>Reverse Pickup(Return &amp; Refund)</v>
          </cell>
          <cell r="F3226" t="str">
            <v>C21036226</v>
          </cell>
          <cell r="I3226" t="str">
            <v>Out For Delivery</v>
          </cell>
          <cell r="N3226" t="str">
            <v>No Answer</v>
          </cell>
          <cell r="O3226" t="str">
            <v>Switched Off</v>
          </cell>
          <cell r="W3226" t="str">
            <v>D21036192</v>
          </cell>
          <cell r="X3226" t="str">
            <v>Afaq Raid Ahmed Mian</v>
          </cell>
          <cell r="AL3226" t="str">
            <v>Sedr</v>
          </cell>
          <cell r="AO3226">
            <v>0</v>
          </cell>
          <cell r="BT3226" t="str">
            <v>NO</v>
          </cell>
          <cell r="CB3226">
            <v>2</v>
          </cell>
          <cell r="CJ3226" t="str">
            <v/>
          </cell>
        </row>
        <row r="3227">
          <cell r="A3227" t="str">
            <v>6062324991526</v>
          </cell>
          <cell r="C3227" t="str">
            <v>Reverse Pickup(Return &amp; Refund)</v>
          </cell>
          <cell r="F3227" t="str">
            <v>C21036226</v>
          </cell>
          <cell r="I3227" t="str">
            <v>Out For Delivery</v>
          </cell>
          <cell r="N3227" t="str">
            <v>No Answer</v>
          </cell>
          <cell r="O3227" t="str">
            <v>Switched Off</v>
          </cell>
          <cell r="W3227" t="str">
            <v>D21036192</v>
          </cell>
          <cell r="X3227" t="str">
            <v>Afaq Raid Ahmed Mian</v>
          </cell>
          <cell r="AL3227" t="str">
            <v>Sedr</v>
          </cell>
          <cell r="AO3227">
            <v>0</v>
          </cell>
          <cell r="BT3227" t="str">
            <v>NO</v>
          </cell>
          <cell r="CB3227">
            <v>2</v>
          </cell>
          <cell r="CJ3227" t="str">
            <v/>
          </cell>
        </row>
        <row r="3228">
          <cell r="A3228" t="str">
            <v>6062424619462</v>
          </cell>
          <cell r="C3228" t="str">
            <v>Reverse Pickup(Return &amp; Refund)</v>
          </cell>
          <cell r="F3228" t="str">
            <v>C2103791801</v>
          </cell>
          <cell r="I3228" t="str">
            <v>Out For Delivery</v>
          </cell>
          <cell r="N3228" t="str">
            <v>No Answer</v>
          </cell>
          <cell r="O3228" t="str">
            <v>Switched Off</v>
          </cell>
          <cell r="W3228" t="str">
            <v>D21036192</v>
          </cell>
          <cell r="X3228" t="str">
            <v>Afaq Raid Ahmed Mian</v>
          </cell>
          <cell r="AL3228" t="str">
            <v>Sedr</v>
          </cell>
          <cell r="AO3228">
            <v>0</v>
          </cell>
          <cell r="BT3228" t="str">
            <v>NO</v>
          </cell>
          <cell r="CB3228">
            <v>2</v>
          </cell>
          <cell r="CJ3228" t="str">
            <v/>
          </cell>
        </row>
        <row r="3229">
          <cell r="A3229" t="str">
            <v>6061224990599</v>
          </cell>
          <cell r="C3229" t="str">
            <v>Reverse Pickup(Return &amp; Refund)</v>
          </cell>
          <cell r="F3229" t="str">
            <v>C21036226</v>
          </cell>
          <cell r="I3229" t="str">
            <v>Out For Delivery</v>
          </cell>
          <cell r="N3229" t="str">
            <v>Reschedule</v>
          </cell>
          <cell r="O3229" t="str">
            <v>Schedule for future</v>
          </cell>
          <cell r="W3229" t="str">
            <v>D21036192</v>
          </cell>
          <cell r="X3229" t="str">
            <v>Afaq Raid Ahmed Mian</v>
          </cell>
          <cell r="AL3229" t="str">
            <v>Sedr</v>
          </cell>
          <cell r="AO3229">
            <v>0</v>
          </cell>
          <cell r="BT3229" t="str">
            <v>NO</v>
          </cell>
          <cell r="CB3229">
            <v>2</v>
          </cell>
          <cell r="CJ3229" t="str">
            <v/>
          </cell>
        </row>
        <row r="3230">
          <cell r="A3230" t="str">
            <v>6061324803223</v>
          </cell>
          <cell r="C3230" t="str">
            <v>Reverse Pickup(Return &amp; Refund)</v>
          </cell>
          <cell r="F3230" t="str">
            <v>C21036226</v>
          </cell>
          <cell r="I3230" t="str">
            <v>Out For Delivery</v>
          </cell>
          <cell r="N3230" t="str">
            <v>No Answer</v>
          </cell>
          <cell r="O3230" t="str">
            <v>Switched Off</v>
          </cell>
          <cell r="W3230" t="str">
            <v>D21036192</v>
          </cell>
          <cell r="X3230" t="str">
            <v>Afaq Raid Ahmed Mian</v>
          </cell>
          <cell r="AL3230" t="str">
            <v>Sedr</v>
          </cell>
          <cell r="AO3230">
            <v>0</v>
          </cell>
          <cell r="BT3230" t="str">
            <v>NO</v>
          </cell>
          <cell r="CB3230">
            <v>2</v>
          </cell>
          <cell r="CJ3230" t="str">
            <v/>
          </cell>
        </row>
        <row r="3231">
          <cell r="A3231" t="str">
            <v>6061124560394</v>
          </cell>
          <cell r="C3231" t="str">
            <v>Dropship Order</v>
          </cell>
          <cell r="F3231" t="str">
            <v>C21035750</v>
          </cell>
          <cell r="I3231" t="str">
            <v>Out For Delivery</v>
          </cell>
          <cell r="N3231" t="str">
            <v>Reschedule</v>
          </cell>
          <cell r="O3231" t="str">
            <v>Schedule for future</v>
          </cell>
          <cell r="W3231" t="str">
            <v>D21012065701</v>
          </cell>
          <cell r="X3231" t="str">
            <v>AFKAR-Sabiu Gambo sali</v>
          </cell>
          <cell r="AL3231" t="str">
            <v>Al Khadra</v>
          </cell>
          <cell r="AO3231">
            <v>250</v>
          </cell>
          <cell r="BT3231" t="str">
            <v>NO</v>
          </cell>
          <cell r="CB3231">
            <v>1</v>
          </cell>
          <cell r="CJ3231" t="str">
            <v/>
          </cell>
        </row>
        <row r="3232">
          <cell r="A3232" t="str">
            <v>6061324746467</v>
          </cell>
          <cell r="C3232" t="str">
            <v>Reverse Pickup(Return &amp; Refund)</v>
          </cell>
          <cell r="F3232" t="str">
            <v>C21036226</v>
          </cell>
          <cell r="I3232" t="str">
            <v>Out For Delivery</v>
          </cell>
          <cell r="N3232" t="str">
            <v>Cancel</v>
          </cell>
          <cell r="O3232" t="str">
            <v>Doesn't Want to Give Reason</v>
          </cell>
          <cell r="W3232" t="str">
            <v>D21036192</v>
          </cell>
          <cell r="X3232" t="str">
            <v>Afaq Raid Ahmed Mian</v>
          </cell>
          <cell r="AL3232" t="str">
            <v>Sedr</v>
          </cell>
          <cell r="AO3232">
            <v>0</v>
          </cell>
          <cell r="BT3232" t="str">
            <v>NO</v>
          </cell>
          <cell r="CB3232">
            <v>2</v>
          </cell>
          <cell r="CJ3232" t="str">
            <v/>
          </cell>
        </row>
        <row r="3233">
          <cell r="A3233" t="str">
            <v>6061524581363</v>
          </cell>
          <cell r="C3233" t="str">
            <v>Reverse Pickup(Return &amp; Refund)</v>
          </cell>
          <cell r="F3233" t="str">
            <v>C21036226</v>
          </cell>
          <cell r="I3233" t="str">
            <v>Out For Delivery</v>
          </cell>
          <cell r="N3233" t="str">
            <v>No Answer</v>
          </cell>
          <cell r="O3233" t="str">
            <v>Switched Off</v>
          </cell>
          <cell r="W3233" t="str">
            <v>D21036192</v>
          </cell>
          <cell r="X3233" t="str">
            <v>Afaq Raid Ahmed Mian</v>
          </cell>
          <cell r="AL3233" t="str">
            <v>Sedr</v>
          </cell>
          <cell r="AO3233">
            <v>0</v>
          </cell>
          <cell r="BT3233" t="str">
            <v>NO</v>
          </cell>
          <cell r="CB3233">
            <v>2</v>
          </cell>
          <cell r="CJ3233" t="str">
            <v/>
          </cell>
        </row>
        <row r="3234">
          <cell r="A3234" t="str">
            <v>6062424808401</v>
          </cell>
          <cell r="C3234" t="str">
            <v>Dropship Order</v>
          </cell>
          <cell r="F3234" t="str">
            <v>C21035750</v>
          </cell>
          <cell r="I3234" t="str">
            <v>Out For Delivery</v>
          </cell>
          <cell r="N3234" t="str">
            <v/>
          </cell>
          <cell r="O3234" t="str">
            <v/>
          </cell>
          <cell r="W3234" t="str">
            <v>D21012065701</v>
          </cell>
          <cell r="X3234" t="str">
            <v>AFKAR-Sabiu Gambo sali</v>
          </cell>
          <cell r="AL3234" t="str">
            <v>Al Umrah Al Jadidah</v>
          </cell>
          <cell r="AO3234">
            <v>249</v>
          </cell>
          <cell r="BT3234" t="str">
            <v>NO</v>
          </cell>
          <cell r="CB3234">
            <v>0</v>
          </cell>
          <cell r="CJ3234" t="str">
            <v/>
          </cell>
        </row>
        <row r="3235">
          <cell r="A3235" t="str">
            <v>6062524474478</v>
          </cell>
          <cell r="C3235" t="str">
            <v>Reverse Pickup(Return &amp; Refund)</v>
          </cell>
          <cell r="F3235" t="str">
            <v>C21036226</v>
          </cell>
          <cell r="I3235" t="str">
            <v>Out For Delivery</v>
          </cell>
          <cell r="N3235" t="str">
            <v/>
          </cell>
          <cell r="O3235" t="str">
            <v/>
          </cell>
          <cell r="W3235" t="str">
            <v>D21036192</v>
          </cell>
          <cell r="X3235" t="str">
            <v>Afaq Raid Ahmed Mian</v>
          </cell>
          <cell r="AL3235" t="str">
            <v>Abu `Urwah</v>
          </cell>
          <cell r="AO3235">
            <v>0</v>
          </cell>
          <cell r="BT3235" t="str">
            <v>NO</v>
          </cell>
          <cell r="CB3235">
            <v>0</v>
          </cell>
          <cell r="CJ3235" t="str">
            <v/>
          </cell>
        </row>
        <row r="3236">
          <cell r="A3236" t="str">
            <v>6060724622917</v>
          </cell>
          <cell r="C3236" t="str">
            <v>Dropship Order</v>
          </cell>
          <cell r="F3236" t="str">
            <v>C21036106</v>
          </cell>
          <cell r="I3236" t="str">
            <v>Out For Delivery</v>
          </cell>
          <cell r="N3236" t="str">
            <v>Uncontactable</v>
          </cell>
          <cell r="O3236" t="str">
            <v xml:space="preserve"> No Answer</v>
          </cell>
          <cell r="W3236" t="str">
            <v>D21012065701</v>
          </cell>
          <cell r="X3236" t="str">
            <v>AFKAR-Sabiu Gambo sali</v>
          </cell>
          <cell r="AL3236" t="str">
            <v>Al Umrah Al Jadidah</v>
          </cell>
          <cell r="AO3236">
            <v>79</v>
          </cell>
          <cell r="BT3236" t="str">
            <v>NO</v>
          </cell>
          <cell r="CB3236">
            <v>4</v>
          </cell>
          <cell r="CJ3236" t="str">
            <v/>
          </cell>
        </row>
        <row r="3237">
          <cell r="A3237" t="str">
            <v>6062524593088</v>
          </cell>
          <cell r="C3237" t="str">
            <v>Reverse Pickup(Return &amp; Refund)</v>
          </cell>
          <cell r="F3237" t="str">
            <v>C2103791801</v>
          </cell>
          <cell r="I3237" t="str">
            <v>Out For Delivery</v>
          </cell>
          <cell r="N3237" t="str">
            <v/>
          </cell>
          <cell r="O3237" t="str">
            <v/>
          </cell>
          <cell r="W3237" t="str">
            <v>D21036192</v>
          </cell>
          <cell r="X3237" t="str">
            <v>Afaq Raid Ahmed Mian</v>
          </cell>
          <cell r="AL3237" t="str">
            <v>Abu `Urwah</v>
          </cell>
          <cell r="AO3237">
            <v>0</v>
          </cell>
          <cell r="BT3237" t="str">
            <v>NO</v>
          </cell>
          <cell r="CB3237">
            <v>0</v>
          </cell>
          <cell r="CJ3237" t="str">
            <v/>
          </cell>
        </row>
        <row r="3238">
          <cell r="A3238" t="str">
            <v>6062124911863</v>
          </cell>
          <cell r="C3238" t="str">
            <v>Dropship Order</v>
          </cell>
          <cell r="F3238" t="str">
            <v>C2103734901</v>
          </cell>
          <cell r="I3238" t="str">
            <v>Out For Delivery</v>
          </cell>
          <cell r="N3238" t="str">
            <v>Reschedule</v>
          </cell>
          <cell r="O3238" t="str">
            <v>Schedule for future</v>
          </cell>
          <cell r="W3238" t="str">
            <v>D21012065701</v>
          </cell>
          <cell r="X3238" t="str">
            <v>AFKAR-Sabiu Gambo sali</v>
          </cell>
          <cell r="AL3238" t="str">
            <v>An Nawwariyyah</v>
          </cell>
          <cell r="AO3238">
            <v>399</v>
          </cell>
          <cell r="BT3238" t="str">
            <v>NO</v>
          </cell>
          <cell r="CB3238">
            <v>2</v>
          </cell>
          <cell r="CJ3238" t="str">
            <v/>
          </cell>
        </row>
        <row r="3239">
          <cell r="A3239" t="str">
            <v>6062524999304</v>
          </cell>
          <cell r="C3239" t="str">
            <v>Reverse Pickup(Return &amp; Refund)</v>
          </cell>
          <cell r="F3239" t="str">
            <v>C21036226</v>
          </cell>
          <cell r="I3239" t="str">
            <v>Out For Delivery</v>
          </cell>
          <cell r="N3239" t="str">
            <v/>
          </cell>
          <cell r="O3239" t="str">
            <v/>
          </cell>
          <cell r="W3239" t="str">
            <v>D21036192</v>
          </cell>
          <cell r="X3239" t="str">
            <v>Afaq Raid Ahmed Mian</v>
          </cell>
          <cell r="AL3239" t="str">
            <v>Abu `Urwah</v>
          </cell>
          <cell r="AO3239">
            <v>0</v>
          </cell>
          <cell r="BT3239" t="str">
            <v>NO</v>
          </cell>
          <cell r="CB3239">
            <v>0</v>
          </cell>
          <cell r="CJ3239" t="str">
            <v/>
          </cell>
        </row>
        <row r="3240">
          <cell r="A3240" t="str">
            <v>6062524742261</v>
          </cell>
          <cell r="C3240" t="str">
            <v>Reverse Pickup(Return &amp; Refund)</v>
          </cell>
          <cell r="F3240" t="str">
            <v>C21036226</v>
          </cell>
          <cell r="I3240" t="str">
            <v>Out For Delivery</v>
          </cell>
          <cell r="N3240" t="str">
            <v/>
          </cell>
          <cell r="O3240" t="str">
            <v/>
          </cell>
          <cell r="W3240" t="str">
            <v>D21036192</v>
          </cell>
          <cell r="X3240" t="str">
            <v>Afaq Raid Ahmed Mian</v>
          </cell>
          <cell r="AL3240" t="str">
            <v>Abu `Urwah</v>
          </cell>
          <cell r="AO3240">
            <v>0</v>
          </cell>
          <cell r="BT3240" t="str">
            <v>NO</v>
          </cell>
          <cell r="CB3240">
            <v>0</v>
          </cell>
          <cell r="CJ3240" t="str">
            <v/>
          </cell>
        </row>
        <row r="3241">
          <cell r="A3241" t="str">
            <v>6061924901030</v>
          </cell>
          <cell r="C3241" t="str">
            <v>Dropship Order</v>
          </cell>
          <cell r="F3241" t="str">
            <v>C2103730101</v>
          </cell>
          <cell r="I3241" t="str">
            <v>Delivered</v>
          </cell>
          <cell r="N3241" t="str">
            <v>Reschedule</v>
          </cell>
          <cell r="O3241" t="str">
            <v>Schedule for future</v>
          </cell>
          <cell r="W3241" t="str">
            <v>D21012065701</v>
          </cell>
          <cell r="X3241" t="str">
            <v>AFKAR-Sabiu Gambo sali</v>
          </cell>
          <cell r="AL3241" t="str">
            <v>King Fahd</v>
          </cell>
          <cell r="AO3241">
            <v>410.49</v>
          </cell>
          <cell r="BT3241" t="str">
            <v>YES</v>
          </cell>
          <cell r="CB3241">
            <v>3</v>
          </cell>
          <cell r="CJ3241" t="str">
            <v>POUCH</v>
          </cell>
        </row>
        <row r="3242">
          <cell r="A3242" t="str">
            <v>6062524712544</v>
          </cell>
          <cell r="C3242" t="str">
            <v>Reverse Pickup(Return &amp; Refund)</v>
          </cell>
          <cell r="F3242" t="str">
            <v>C21036226</v>
          </cell>
          <cell r="I3242" t="str">
            <v>Out For Delivery</v>
          </cell>
          <cell r="N3242" t="str">
            <v>No Answer</v>
          </cell>
          <cell r="O3242" t="str">
            <v>Switched Off</v>
          </cell>
          <cell r="W3242" t="str">
            <v>D21036192</v>
          </cell>
          <cell r="X3242" t="str">
            <v>Afaq Raid Ahmed Mian</v>
          </cell>
          <cell r="AL3242" t="str">
            <v>Abu `Urwah</v>
          </cell>
          <cell r="AO3242">
            <v>0</v>
          </cell>
          <cell r="BT3242" t="str">
            <v>NO</v>
          </cell>
          <cell r="CB3242">
            <v>1</v>
          </cell>
          <cell r="CJ3242" t="str">
            <v/>
          </cell>
        </row>
        <row r="3243">
          <cell r="A3243" t="str">
            <v>6062324348178</v>
          </cell>
          <cell r="C3243" t="str">
            <v>Reverse Pickup(Return &amp; Refund)</v>
          </cell>
          <cell r="F3243" t="str">
            <v>C21036226</v>
          </cell>
          <cell r="I3243" t="str">
            <v>Out For Delivery</v>
          </cell>
          <cell r="N3243" t="str">
            <v>No Answer</v>
          </cell>
          <cell r="O3243" t="str">
            <v>Switched Off</v>
          </cell>
          <cell r="W3243" t="str">
            <v>D21036192</v>
          </cell>
          <cell r="X3243" t="str">
            <v>Afaq Raid Ahmed Mian</v>
          </cell>
          <cell r="AL3243" t="str">
            <v>Abu `Urwah</v>
          </cell>
          <cell r="AO3243">
            <v>0</v>
          </cell>
          <cell r="BT3243" t="str">
            <v>NO</v>
          </cell>
          <cell r="CB3243">
            <v>2</v>
          </cell>
          <cell r="CJ3243" t="str">
            <v/>
          </cell>
        </row>
        <row r="3244">
          <cell r="A3244" t="str">
            <v>6062024569367</v>
          </cell>
          <cell r="C3244" t="str">
            <v>Reverse Pickup(Return &amp; Refund)</v>
          </cell>
          <cell r="F3244" t="str">
            <v>C21036226</v>
          </cell>
          <cell r="I3244" t="str">
            <v>Out For Delivery</v>
          </cell>
          <cell r="N3244" t="str">
            <v>No Answer</v>
          </cell>
          <cell r="O3244" t="str">
            <v>Switched Off</v>
          </cell>
          <cell r="W3244" t="str">
            <v>D21036192</v>
          </cell>
          <cell r="X3244" t="str">
            <v>Afaq Raid Ahmed Mian</v>
          </cell>
          <cell r="AL3244" t="str">
            <v>Abu `Urwah</v>
          </cell>
          <cell r="AO3244">
            <v>0</v>
          </cell>
          <cell r="BT3244" t="str">
            <v>NO</v>
          </cell>
          <cell r="CB3244">
            <v>2</v>
          </cell>
          <cell r="CJ3244" t="str">
            <v/>
          </cell>
        </row>
        <row r="3245">
          <cell r="A3245" t="str">
            <v>6062124938327</v>
          </cell>
          <cell r="C3245" t="str">
            <v>Dropship Order</v>
          </cell>
          <cell r="F3245" t="str">
            <v>C2103719401</v>
          </cell>
          <cell r="I3245" t="str">
            <v>Delivered</v>
          </cell>
          <cell r="N3245" t="str">
            <v>Review</v>
          </cell>
          <cell r="O3245" t="str">
            <v>Customer Wants to Change Location</v>
          </cell>
          <cell r="W3245" t="str">
            <v>D21012065701</v>
          </cell>
          <cell r="X3245" t="str">
            <v>AFKAR-Sabiu Gambo sali</v>
          </cell>
          <cell r="AL3245" t="str">
            <v>As Salam</v>
          </cell>
          <cell r="AO3245">
            <v>99</v>
          </cell>
          <cell r="BT3245" t="str">
            <v>YES</v>
          </cell>
          <cell r="CB3245">
            <v>4</v>
          </cell>
          <cell r="CJ3245" t="str">
            <v/>
          </cell>
        </row>
        <row r="3246">
          <cell r="A3246" t="str">
            <v>6061624118391</v>
          </cell>
          <cell r="C3246" t="str">
            <v>Reverse Pickup(Return &amp; Refund)</v>
          </cell>
          <cell r="F3246" t="str">
            <v>C21036226</v>
          </cell>
          <cell r="I3246" t="str">
            <v>Out For Delivery</v>
          </cell>
          <cell r="N3246" t="str">
            <v>Cancel</v>
          </cell>
          <cell r="O3246" t="str">
            <v>Doesn't Want to Give Reason</v>
          </cell>
          <cell r="W3246" t="str">
            <v>D21036192</v>
          </cell>
          <cell r="X3246" t="str">
            <v>Afaq Raid Ahmed Mian</v>
          </cell>
          <cell r="AL3246" t="str">
            <v>Abu `Urwah</v>
          </cell>
          <cell r="AO3246">
            <v>0</v>
          </cell>
          <cell r="BT3246" t="str">
            <v>NO</v>
          </cell>
          <cell r="CB3246">
            <v>2</v>
          </cell>
          <cell r="CJ3246" t="str">
            <v/>
          </cell>
        </row>
        <row r="3247">
          <cell r="A3247" t="str">
            <v>6061524105061</v>
          </cell>
          <cell r="C3247" t="str">
            <v>Reverse Pickup(Return &amp; Refund)</v>
          </cell>
          <cell r="F3247" t="str">
            <v>C21036226</v>
          </cell>
          <cell r="I3247" t="str">
            <v>Out For Delivery</v>
          </cell>
          <cell r="N3247" t="str">
            <v>No Answer</v>
          </cell>
          <cell r="O3247" t="str">
            <v>Switched Off</v>
          </cell>
          <cell r="W3247" t="str">
            <v>D21036192</v>
          </cell>
          <cell r="X3247" t="str">
            <v>Afaq Raid Ahmed Mian</v>
          </cell>
          <cell r="AL3247" t="str">
            <v>Abu `Urwah</v>
          </cell>
          <cell r="AO3247">
            <v>0</v>
          </cell>
          <cell r="BT3247" t="str">
            <v>NO</v>
          </cell>
          <cell r="CB3247">
            <v>2</v>
          </cell>
          <cell r="CJ3247" t="str">
            <v/>
          </cell>
        </row>
        <row r="3248">
          <cell r="A3248" t="str">
            <v>6061424916589</v>
          </cell>
          <cell r="C3248" t="str">
            <v>Reverse Pickup(Return &amp; Refund)</v>
          </cell>
          <cell r="F3248" t="str">
            <v>C21036226</v>
          </cell>
          <cell r="I3248" t="str">
            <v>Out For Delivery</v>
          </cell>
          <cell r="N3248" t="str">
            <v>Cancel</v>
          </cell>
          <cell r="O3248" t="str">
            <v>Doesn't Want to Give Reason</v>
          </cell>
          <cell r="W3248" t="str">
            <v>D21036192</v>
          </cell>
          <cell r="X3248" t="str">
            <v>Afaq Raid Ahmed Mian</v>
          </cell>
          <cell r="AL3248" t="str">
            <v>Abu `Urwah</v>
          </cell>
          <cell r="AO3248">
            <v>0</v>
          </cell>
          <cell r="BT3248" t="str">
            <v>NO</v>
          </cell>
          <cell r="CB3248">
            <v>2</v>
          </cell>
          <cell r="CJ3248" t="str">
            <v/>
          </cell>
        </row>
        <row r="3249">
          <cell r="A3249" t="str">
            <v>6062224858801</v>
          </cell>
          <cell r="C3249" t="str">
            <v>Reverse Pickup(Return &amp; Refund)</v>
          </cell>
          <cell r="F3249" t="str">
            <v>C21036226</v>
          </cell>
          <cell r="I3249" t="str">
            <v>Out For Delivery</v>
          </cell>
          <cell r="N3249" t="str">
            <v>No Answer</v>
          </cell>
          <cell r="O3249" t="str">
            <v>Switched Off</v>
          </cell>
          <cell r="W3249" t="str">
            <v>D21012065701</v>
          </cell>
          <cell r="X3249" t="str">
            <v>AFKAR-Sabiu Gambo sali</v>
          </cell>
          <cell r="AL3249" t="str">
            <v>Ain Shams</v>
          </cell>
          <cell r="AO3249">
            <v>0</v>
          </cell>
          <cell r="BT3249" t="str">
            <v>NO</v>
          </cell>
          <cell r="CB3249">
            <v>2</v>
          </cell>
          <cell r="CJ3249" t="str">
            <v/>
          </cell>
        </row>
        <row r="3250">
          <cell r="A3250" t="str">
            <v>6062024305711</v>
          </cell>
          <cell r="C3250" t="str">
            <v>Dropship Order</v>
          </cell>
          <cell r="F3250" t="str">
            <v>C2103730101</v>
          </cell>
          <cell r="I3250" t="str">
            <v>Out For Delivery</v>
          </cell>
          <cell r="N3250" t="str">
            <v>Reschedule</v>
          </cell>
          <cell r="O3250" t="str">
            <v>Schedule for future</v>
          </cell>
          <cell r="W3250" t="str">
            <v>D21036192</v>
          </cell>
          <cell r="X3250" t="str">
            <v>Afaq Raid Ahmed Mian</v>
          </cell>
          <cell r="AL3250" t="str">
            <v>Alaziziyah</v>
          </cell>
          <cell r="AO3250">
            <v>315.86</v>
          </cell>
          <cell r="BT3250" t="str">
            <v>NO</v>
          </cell>
          <cell r="CB3250">
            <v>1</v>
          </cell>
          <cell r="CJ3250" t="str">
            <v>POUCH</v>
          </cell>
        </row>
        <row r="3251">
          <cell r="A3251" t="str">
            <v>6062324868060</v>
          </cell>
          <cell r="C3251" t="str">
            <v>Reverse Pickup(Return &amp; Refund)</v>
          </cell>
          <cell r="F3251" t="str">
            <v>C21036226</v>
          </cell>
          <cell r="I3251" t="str">
            <v>Out For Delivery</v>
          </cell>
          <cell r="N3251" t="str">
            <v>Reschedule</v>
          </cell>
          <cell r="O3251" t="str">
            <v>Schedule for future</v>
          </cell>
          <cell r="W3251" t="str">
            <v>D2105236</v>
          </cell>
          <cell r="X3251" t="str">
            <v>Abdul Hai Mohammad</v>
          </cell>
          <cell r="AL3251" t="str">
            <v/>
          </cell>
          <cell r="AO3251">
            <v>0</v>
          </cell>
          <cell r="BT3251" t="str">
            <v>NO</v>
          </cell>
          <cell r="CB3251">
            <v>2</v>
          </cell>
          <cell r="CJ3251" t="str">
            <v/>
          </cell>
        </row>
        <row r="3252">
          <cell r="A3252" t="str">
            <v>6062224333992</v>
          </cell>
          <cell r="C3252" t="str">
            <v>Dropship Order</v>
          </cell>
          <cell r="F3252" t="str">
            <v>C21035750</v>
          </cell>
          <cell r="I3252" t="str">
            <v>Delivered</v>
          </cell>
          <cell r="N3252" t="str">
            <v>Review</v>
          </cell>
          <cell r="O3252" t="str">
            <v>Customer Wants to Change Location</v>
          </cell>
          <cell r="W3252" t="str">
            <v>D21012065701</v>
          </cell>
          <cell r="X3252" t="str">
            <v>AFKAR-Sabiu Gambo sali</v>
          </cell>
          <cell r="AL3252" t="str">
            <v>Al Umrah Al Jadidah</v>
          </cell>
          <cell r="AO3252">
            <v>199</v>
          </cell>
          <cell r="BT3252" t="str">
            <v>YES</v>
          </cell>
          <cell r="CB3252">
            <v>3</v>
          </cell>
          <cell r="CJ3252" t="str">
            <v/>
          </cell>
        </row>
        <row r="3253">
          <cell r="A3253" t="str">
            <v>6062424903476</v>
          </cell>
          <cell r="C3253" t="str">
            <v>Reverse Pickup(Return &amp; Refund)</v>
          </cell>
          <cell r="F3253" t="str">
            <v>C21036226</v>
          </cell>
          <cell r="I3253" t="str">
            <v>Out For Delivery</v>
          </cell>
          <cell r="N3253" t="str">
            <v>Reschedule</v>
          </cell>
          <cell r="O3253" t="str">
            <v>Schedule for future</v>
          </cell>
          <cell r="W3253" t="str">
            <v>D2105236</v>
          </cell>
          <cell r="X3253" t="str">
            <v>Abdul Hai Mohammad</v>
          </cell>
          <cell r="AL3253" t="str">
            <v/>
          </cell>
          <cell r="AO3253">
            <v>0</v>
          </cell>
          <cell r="BT3253" t="str">
            <v>NO</v>
          </cell>
          <cell r="CB3253">
            <v>1</v>
          </cell>
          <cell r="CJ3253" t="str">
            <v/>
          </cell>
        </row>
        <row r="3254">
          <cell r="A3254" t="str">
            <v>6061924235301</v>
          </cell>
          <cell r="C3254" t="str">
            <v>Reverse Pickup(Return &amp; Refund)</v>
          </cell>
          <cell r="F3254" t="str">
            <v>C2103719501</v>
          </cell>
          <cell r="I3254" t="str">
            <v>Out For Delivery</v>
          </cell>
          <cell r="N3254" t="str">
            <v>Reschedule</v>
          </cell>
          <cell r="O3254" t="str">
            <v>Schedule for future</v>
          </cell>
          <cell r="W3254" t="str">
            <v>D21010717201</v>
          </cell>
          <cell r="X3254" t="str">
            <v>AFKAR-Abdul Ohab</v>
          </cell>
          <cell r="AL3254" t="str">
            <v/>
          </cell>
          <cell r="AO3254">
            <v>0</v>
          </cell>
          <cell r="BT3254" t="str">
            <v>NO</v>
          </cell>
          <cell r="CB3254">
            <v>3</v>
          </cell>
          <cell r="CJ3254" t="str">
            <v/>
          </cell>
        </row>
        <row r="3255">
          <cell r="A3255" t="str">
            <v>6061724829600</v>
          </cell>
          <cell r="C3255" t="str">
            <v>Dropship Order</v>
          </cell>
          <cell r="F3255" t="str">
            <v>C2103716501</v>
          </cell>
          <cell r="I3255" t="str">
            <v>Out For Delivery</v>
          </cell>
          <cell r="N3255" t="str">
            <v>Reschedule</v>
          </cell>
          <cell r="O3255" t="str">
            <v>Schedule for future</v>
          </cell>
          <cell r="W3255" t="str">
            <v>D21012065701</v>
          </cell>
          <cell r="X3255" t="str">
            <v>AFKAR-Sabiu Gambo sali</v>
          </cell>
          <cell r="AL3255" t="str">
            <v>An Nawwariyyah</v>
          </cell>
          <cell r="AO3255">
            <v>0</v>
          </cell>
          <cell r="BT3255" t="str">
            <v>NO</v>
          </cell>
          <cell r="CB3255">
            <v>2</v>
          </cell>
          <cell r="CJ3255" t="str">
            <v>POUCH</v>
          </cell>
        </row>
        <row r="3256">
          <cell r="A3256" t="str">
            <v>6062424918132</v>
          </cell>
          <cell r="C3256" t="str">
            <v>Reverse Pickup(Return &amp; Refund)</v>
          </cell>
          <cell r="F3256" t="str">
            <v>C21036226</v>
          </cell>
          <cell r="I3256" t="str">
            <v>Out For Delivery</v>
          </cell>
          <cell r="N3256" t="str">
            <v>Reschedule</v>
          </cell>
          <cell r="O3256" t="str">
            <v>Schedule for future</v>
          </cell>
          <cell r="W3256" t="str">
            <v>D21010717201</v>
          </cell>
          <cell r="X3256" t="str">
            <v>AFKAR-Abdul Ohab</v>
          </cell>
          <cell r="AL3256" t="str">
            <v/>
          </cell>
          <cell r="AO3256">
            <v>0</v>
          </cell>
          <cell r="BT3256" t="str">
            <v>NO</v>
          </cell>
          <cell r="CB3256">
            <v>1</v>
          </cell>
          <cell r="CJ3256" t="str">
            <v/>
          </cell>
        </row>
        <row r="3257">
          <cell r="A3257" t="str">
            <v>6061524439228</v>
          </cell>
          <cell r="C3257" t="str">
            <v>Dropship Order</v>
          </cell>
          <cell r="F3257" t="str">
            <v>C2103730101</v>
          </cell>
          <cell r="I3257" t="str">
            <v>Out For Delivery</v>
          </cell>
          <cell r="N3257" t="str">
            <v>Reschedule</v>
          </cell>
          <cell r="O3257" t="str">
            <v>Schedule for future</v>
          </cell>
          <cell r="W3257" t="str">
            <v>D21036192</v>
          </cell>
          <cell r="X3257" t="str">
            <v>Afaq Raid Ahmed Mian</v>
          </cell>
          <cell r="AL3257" t="str">
            <v>Al Salamah</v>
          </cell>
          <cell r="AO3257">
            <v>333.9</v>
          </cell>
          <cell r="BT3257" t="str">
            <v>NO</v>
          </cell>
          <cell r="CB3257">
            <v>2</v>
          </cell>
          <cell r="CJ3257" t="str">
            <v>POUCH</v>
          </cell>
        </row>
        <row r="3258">
          <cell r="A3258" t="str">
            <v>6061724773846</v>
          </cell>
          <cell r="C3258" t="str">
            <v>Dropship Order</v>
          </cell>
          <cell r="F3258" t="str">
            <v>C2103719401</v>
          </cell>
          <cell r="I3258" t="str">
            <v>Out For Delivery</v>
          </cell>
          <cell r="N3258" t="str">
            <v>Uncontactable</v>
          </cell>
          <cell r="O3258" t="str">
            <v>No Answer</v>
          </cell>
          <cell r="W3258" t="str">
            <v>D21036192</v>
          </cell>
          <cell r="X3258" t="str">
            <v>Afaq Raid Ahmed Mian</v>
          </cell>
          <cell r="AL3258" t="str">
            <v>Alaziziyah</v>
          </cell>
          <cell r="AO3258">
            <v>282</v>
          </cell>
          <cell r="BT3258" t="str">
            <v>NO</v>
          </cell>
          <cell r="CB3258">
            <v>1</v>
          </cell>
          <cell r="CJ3258" t="str">
            <v/>
          </cell>
        </row>
        <row r="3259">
          <cell r="A3259" t="str">
            <v>6062224715507</v>
          </cell>
          <cell r="C3259" t="str">
            <v>Dropship Order</v>
          </cell>
          <cell r="F3259" t="str">
            <v>C21036624</v>
          </cell>
          <cell r="I3259" t="str">
            <v>Out For Delivery</v>
          </cell>
          <cell r="N3259" t="str">
            <v>Reschedule</v>
          </cell>
          <cell r="O3259" t="str">
            <v>Schedule for future</v>
          </cell>
          <cell r="W3259" t="str">
            <v>D21036192</v>
          </cell>
          <cell r="X3259" t="str">
            <v>Afaq Raid Ahmed Mian</v>
          </cell>
          <cell r="AL3259" t="str">
            <v>Al Naseem</v>
          </cell>
          <cell r="AO3259">
            <v>199</v>
          </cell>
          <cell r="BT3259" t="str">
            <v>NO</v>
          </cell>
          <cell r="CB3259">
            <v>2</v>
          </cell>
          <cell r="CJ3259" t="str">
            <v/>
          </cell>
        </row>
        <row r="3260">
          <cell r="A3260" t="str">
            <v>6062224662261</v>
          </cell>
          <cell r="C3260" t="str">
            <v>Dropship Order</v>
          </cell>
          <cell r="F3260" t="str">
            <v>C2103724301</v>
          </cell>
          <cell r="I3260" t="str">
            <v>Out For Delivery</v>
          </cell>
          <cell r="N3260" t="str">
            <v>Reschedule</v>
          </cell>
          <cell r="O3260" t="str">
            <v>Schedule for future</v>
          </cell>
          <cell r="W3260" t="str">
            <v>D21036192</v>
          </cell>
          <cell r="X3260" t="str">
            <v>Afaq Raid Ahmed Mian</v>
          </cell>
          <cell r="AL3260" t="str">
            <v>Al Naseem</v>
          </cell>
          <cell r="AO3260">
            <v>197.99</v>
          </cell>
          <cell r="BT3260" t="str">
            <v>NO</v>
          </cell>
          <cell r="CB3260">
            <v>2</v>
          </cell>
          <cell r="CJ3260" t="str">
            <v/>
          </cell>
        </row>
        <row r="3261">
          <cell r="A3261" t="str">
            <v>6061924671012</v>
          </cell>
          <cell r="C3261" t="str">
            <v>Dropship Order</v>
          </cell>
          <cell r="F3261" t="str">
            <v>C2103719401</v>
          </cell>
          <cell r="I3261" t="str">
            <v>Out For Delivery</v>
          </cell>
          <cell r="N3261" t="str">
            <v>Reschedule</v>
          </cell>
          <cell r="O3261" t="str">
            <v>Schedule for future</v>
          </cell>
          <cell r="W3261" t="str">
            <v>D21036192</v>
          </cell>
          <cell r="X3261" t="str">
            <v>Afaq Raid Ahmed Mian</v>
          </cell>
          <cell r="AL3261" t="str">
            <v>Alaziziyah</v>
          </cell>
          <cell r="AO3261">
            <v>299</v>
          </cell>
          <cell r="BT3261" t="str">
            <v>NO</v>
          </cell>
          <cell r="CB3261">
            <v>2</v>
          </cell>
          <cell r="CJ3261" t="str">
            <v/>
          </cell>
        </row>
        <row r="3262">
          <cell r="A3262" t="str">
            <v>6061024351364</v>
          </cell>
          <cell r="C3262" t="str">
            <v>Dropship Order</v>
          </cell>
          <cell r="F3262" t="str">
            <v>C21036624</v>
          </cell>
          <cell r="I3262" t="str">
            <v>Out For Delivery</v>
          </cell>
          <cell r="N3262" t="str">
            <v>Cancel</v>
          </cell>
          <cell r="O3262" t="str">
            <v>Doesn't Want to Give Reason</v>
          </cell>
          <cell r="W3262" t="str">
            <v>D21036192</v>
          </cell>
          <cell r="X3262" t="str">
            <v>Afaq Raid Ahmed Mian</v>
          </cell>
          <cell r="AL3262" t="str">
            <v>Madrakah</v>
          </cell>
          <cell r="AO3262">
            <v>189</v>
          </cell>
          <cell r="BT3262" t="str">
            <v>NO</v>
          </cell>
          <cell r="CB3262">
            <v>2</v>
          </cell>
          <cell r="CJ3262" t="str">
            <v/>
          </cell>
        </row>
        <row r="3263">
          <cell r="A3263" t="str">
            <v>6062324669553</v>
          </cell>
          <cell r="C3263" t="str">
            <v>Dropship Order</v>
          </cell>
          <cell r="F3263" t="str">
            <v>C2103724301</v>
          </cell>
          <cell r="I3263" t="str">
            <v>Out For Delivery</v>
          </cell>
          <cell r="N3263" t="str">
            <v>Reschedule</v>
          </cell>
          <cell r="O3263" t="str">
            <v>Schedule for future</v>
          </cell>
          <cell r="W3263" t="str">
            <v>D21036192</v>
          </cell>
          <cell r="X3263" t="str">
            <v>Afaq Raid Ahmed Mian</v>
          </cell>
          <cell r="AL3263" t="str">
            <v>محافظة الجموم</v>
          </cell>
          <cell r="AO3263">
            <v>197.99</v>
          </cell>
          <cell r="BT3263" t="str">
            <v>NO</v>
          </cell>
          <cell r="CB3263">
            <v>1</v>
          </cell>
          <cell r="CJ3263" t="str">
            <v/>
          </cell>
        </row>
        <row r="3264">
          <cell r="A3264" t="str">
            <v>6061524525550</v>
          </cell>
          <cell r="C3264" t="str">
            <v>Dropship Order</v>
          </cell>
          <cell r="F3264" t="str">
            <v>C2103785701</v>
          </cell>
          <cell r="I3264" t="str">
            <v>Out For Delivery</v>
          </cell>
          <cell r="N3264" t="str">
            <v>Reschedule</v>
          </cell>
          <cell r="O3264" t="str">
            <v>Schedule for future</v>
          </cell>
          <cell r="W3264" t="str">
            <v>D21036192</v>
          </cell>
          <cell r="X3264" t="str">
            <v>Afaq Raid Ahmed Mian</v>
          </cell>
          <cell r="AL3264" t="str">
            <v>Haddat ash Sham</v>
          </cell>
          <cell r="AO3264">
            <v>149</v>
          </cell>
          <cell r="BT3264" t="str">
            <v>NO</v>
          </cell>
          <cell r="CB3264">
            <v>1</v>
          </cell>
          <cell r="CJ3264" t="str">
            <v/>
          </cell>
        </row>
        <row r="3265">
          <cell r="A3265" t="str">
            <v>6061524653277</v>
          </cell>
          <cell r="C3265" t="str">
            <v>Dropship Order</v>
          </cell>
          <cell r="F3265" t="str">
            <v>C21036106</v>
          </cell>
          <cell r="I3265" t="str">
            <v>Out For Delivery</v>
          </cell>
          <cell r="N3265" t="str">
            <v>Review</v>
          </cell>
          <cell r="O3265" t="str">
            <v>Incomplete Address and Uncontactable</v>
          </cell>
          <cell r="W3265" t="str">
            <v>D21036192</v>
          </cell>
          <cell r="X3265" t="str">
            <v>Afaq Raid Ahmed Mian</v>
          </cell>
          <cell r="AL3265" t="str">
            <v>Makkah</v>
          </cell>
          <cell r="AO3265">
            <v>198</v>
          </cell>
          <cell r="BT3265" t="str">
            <v>NO</v>
          </cell>
          <cell r="CB3265">
            <v>3</v>
          </cell>
          <cell r="CJ3265" t="str">
            <v/>
          </cell>
        </row>
        <row r="3266">
          <cell r="A3266" t="str">
            <v>6062524685937</v>
          </cell>
          <cell r="C3266" t="str">
            <v>Reverse Pickup(Return &amp; Refund)</v>
          </cell>
          <cell r="F3266" t="str">
            <v>C21036226</v>
          </cell>
          <cell r="I3266" t="str">
            <v>Out For Delivery</v>
          </cell>
          <cell r="N3266" t="str">
            <v>No Answer</v>
          </cell>
          <cell r="O3266" t="str">
            <v>Switched Off</v>
          </cell>
          <cell r="W3266" t="str">
            <v>D2109304301</v>
          </cell>
          <cell r="X3266" t="str">
            <v>Khalid Iqbal Ahmed</v>
          </cell>
          <cell r="AL3266" t="str">
            <v>Ash Shuhada</v>
          </cell>
          <cell r="AO3266">
            <v>0</v>
          </cell>
          <cell r="BT3266" t="str">
            <v>NO</v>
          </cell>
          <cell r="CB3266">
            <v>1</v>
          </cell>
          <cell r="CJ3266" t="str">
            <v/>
          </cell>
        </row>
        <row r="3267">
          <cell r="A3267" t="str">
            <v>6061324701336</v>
          </cell>
          <cell r="C3267" t="str">
            <v>Reverse Pickup(Return &amp; Refund)</v>
          </cell>
          <cell r="F3267" t="str">
            <v>C2103791801</v>
          </cell>
          <cell r="I3267" t="str">
            <v>Out For Delivery</v>
          </cell>
          <cell r="N3267" t="str">
            <v>Reschedule</v>
          </cell>
          <cell r="O3267" t="str">
            <v>Schedule for future</v>
          </cell>
          <cell r="W3267" t="str">
            <v>D2109304301</v>
          </cell>
          <cell r="X3267" t="str">
            <v>Khalid Iqbal Ahmed</v>
          </cell>
          <cell r="AL3267" t="str">
            <v/>
          </cell>
          <cell r="AO3267">
            <v>0</v>
          </cell>
          <cell r="BT3267" t="str">
            <v>NO</v>
          </cell>
          <cell r="CB3267">
            <v>3</v>
          </cell>
          <cell r="CJ3267" t="str">
            <v/>
          </cell>
        </row>
        <row r="3268">
          <cell r="A3268" t="str">
            <v>6062224159531</v>
          </cell>
          <cell r="C3268" t="str">
            <v>Dropship Order</v>
          </cell>
          <cell r="F3268" t="str">
            <v>C21036624</v>
          </cell>
          <cell r="I3268" t="str">
            <v>Out For Delivery</v>
          </cell>
          <cell r="N3268" t="str">
            <v>Review</v>
          </cell>
          <cell r="O3268" t="str">
            <v>Customer Wants to Change Location</v>
          </cell>
          <cell r="W3268" t="str">
            <v>D21010727101</v>
          </cell>
          <cell r="X3268" t="str">
            <v>ABDUL GHANI KHAN WAKEEL  KHAN</v>
          </cell>
          <cell r="AL3268" t="str">
            <v>MECCA</v>
          </cell>
          <cell r="AO3268">
            <v>188</v>
          </cell>
          <cell r="BT3268" t="str">
            <v>NO</v>
          </cell>
          <cell r="CB3268">
            <v>1</v>
          </cell>
          <cell r="CJ3268" t="str">
            <v/>
          </cell>
        </row>
        <row r="3269">
          <cell r="A3269" t="str">
            <v>6062224172568</v>
          </cell>
          <cell r="C3269" t="str">
            <v>Dropship Order</v>
          </cell>
          <cell r="F3269" t="str">
            <v>C21036624</v>
          </cell>
          <cell r="I3269" t="str">
            <v>Out For Delivery</v>
          </cell>
          <cell r="N3269" t="str">
            <v>No Answer</v>
          </cell>
          <cell r="O3269" t="str">
            <v>Switched Off</v>
          </cell>
          <cell r="W3269" t="str">
            <v>D21010727101</v>
          </cell>
          <cell r="X3269" t="str">
            <v>ABDUL GHANI KHAN WAKEEL  KHAN</v>
          </cell>
          <cell r="AL3269" t="str">
            <v>Ray'zakhir</v>
          </cell>
          <cell r="AO3269">
            <v>159</v>
          </cell>
          <cell r="BT3269" t="str">
            <v>NO</v>
          </cell>
          <cell r="CB3269">
            <v>1</v>
          </cell>
          <cell r="CJ3269" t="str">
            <v/>
          </cell>
        </row>
        <row r="3270">
          <cell r="A3270" t="str">
            <v>6061424241680</v>
          </cell>
          <cell r="C3270" t="str">
            <v>Dropship Order</v>
          </cell>
          <cell r="F3270" t="str">
            <v>C21035750</v>
          </cell>
          <cell r="I3270" t="str">
            <v>Out For Delivery</v>
          </cell>
          <cell r="N3270" t="str">
            <v>Uncontactable</v>
          </cell>
          <cell r="O3270" t="str">
            <v>No Answer</v>
          </cell>
          <cell r="W3270" t="str">
            <v>D21010727101</v>
          </cell>
          <cell r="X3270" t="str">
            <v>ABDUL GHANI KHAN WAKEEL  KHAN</v>
          </cell>
          <cell r="AL3270" t="str">
            <v>Al Utaybiyyah</v>
          </cell>
          <cell r="AO3270">
            <v>169</v>
          </cell>
          <cell r="BT3270" t="str">
            <v>NO</v>
          </cell>
          <cell r="CB3270">
            <v>2</v>
          </cell>
          <cell r="CJ3270" t="str">
            <v/>
          </cell>
        </row>
        <row r="3271">
          <cell r="A3271" t="str">
            <v>6062224816697</v>
          </cell>
          <cell r="C3271" t="str">
            <v>Dropship Order</v>
          </cell>
          <cell r="F3271" t="str">
            <v>C21036624</v>
          </cell>
          <cell r="I3271" t="str">
            <v>Out For Delivery</v>
          </cell>
          <cell r="N3271" t="str">
            <v>No Answer</v>
          </cell>
          <cell r="O3271" t="str">
            <v>Switched Off</v>
          </cell>
          <cell r="W3271" t="str">
            <v>D21010727101</v>
          </cell>
          <cell r="X3271" t="str">
            <v>ABDUL GHANI KHAN WAKEEL  KHAN</v>
          </cell>
          <cell r="AL3271" t="str">
            <v>Ray'zakhir</v>
          </cell>
          <cell r="AO3271">
            <v>199</v>
          </cell>
          <cell r="BT3271" t="str">
            <v>NO</v>
          </cell>
          <cell r="CB3271">
            <v>2</v>
          </cell>
          <cell r="CJ3271" t="str">
            <v/>
          </cell>
        </row>
        <row r="3272">
          <cell r="A3272" t="str">
            <v>6062024920449</v>
          </cell>
          <cell r="C3272" t="str">
            <v>Dropship Order</v>
          </cell>
          <cell r="F3272" t="str">
            <v>C21035750</v>
          </cell>
          <cell r="I3272" t="str">
            <v>Out For Delivery</v>
          </cell>
          <cell r="N3272" t="str">
            <v>Reschedule</v>
          </cell>
          <cell r="O3272" t="str">
            <v>send schedule message</v>
          </cell>
          <cell r="W3272" t="str">
            <v>D21010727101</v>
          </cell>
          <cell r="X3272" t="str">
            <v>ABDUL GHANI KHAN WAKEEL  KHAN</v>
          </cell>
          <cell r="AL3272" t="str">
            <v>Al Utaybiyyah</v>
          </cell>
          <cell r="AO3272">
            <v>189</v>
          </cell>
          <cell r="BT3272" t="str">
            <v>NO</v>
          </cell>
          <cell r="CB3272">
            <v>1</v>
          </cell>
          <cell r="CJ3272" t="str">
            <v/>
          </cell>
        </row>
        <row r="3273">
          <cell r="A3273" t="str">
            <v>6062224654261</v>
          </cell>
          <cell r="C3273" t="str">
            <v>Dropship Order</v>
          </cell>
          <cell r="F3273" t="str">
            <v>C21035750</v>
          </cell>
          <cell r="I3273" t="str">
            <v>Out For Delivery</v>
          </cell>
          <cell r="N3273" t="str">
            <v>No Answer</v>
          </cell>
          <cell r="O3273" t="str">
            <v>Switched Off</v>
          </cell>
          <cell r="W3273" t="str">
            <v>D21010727101</v>
          </cell>
          <cell r="X3273" t="str">
            <v>ABDUL GHANI KHAN WAKEEL  KHAN</v>
          </cell>
          <cell r="AL3273" t="str">
            <v>Ray'zakhir</v>
          </cell>
          <cell r="AO3273">
            <v>219</v>
          </cell>
          <cell r="BT3273" t="str">
            <v>NO</v>
          </cell>
          <cell r="CB3273">
            <v>2</v>
          </cell>
          <cell r="CJ3273" t="str">
            <v/>
          </cell>
        </row>
        <row r="3274">
          <cell r="A3274" t="str">
            <v>6062424120198</v>
          </cell>
          <cell r="C3274" t="str">
            <v>Reverse Pickup(Return &amp; Refund)</v>
          </cell>
          <cell r="F3274" t="str">
            <v>C2103791801</v>
          </cell>
          <cell r="I3274" t="str">
            <v>Out For Delivery</v>
          </cell>
          <cell r="N3274" t="str">
            <v>Reschedule</v>
          </cell>
          <cell r="O3274" t="str">
            <v>Schedule for future</v>
          </cell>
          <cell r="W3274" t="str">
            <v>D2109950001</v>
          </cell>
          <cell r="X3274" t="str">
            <v>Friendship-Muhammad AZAAN AWAISI</v>
          </cell>
          <cell r="AL3274" t="str">
            <v/>
          </cell>
          <cell r="AO3274">
            <v>0</v>
          </cell>
          <cell r="BT3274" t="str">
            <v>NO</v>
          </cell>
          <cell r="CB3274">
            <v>1</v>
          </cell>
          <cell r="CJ3274" t="str">
            <v/>
          </cell>
        </row>
        <row r="3275">
          <cell r="A3275" t="str">
            <v>6061724944274</v>
          </cell>
          <cell r="C3275" t="str">
            <v>Dropship Order</v>
          </cell>
          <cell r="F3275" t="str">
            <v>C21036624</v>
          </cell>
          <cell r="I3275" t="str">
            <v>Out For Delivery</v>
          </cell>
          <cell r="N3275" t="str">
            <v>Reschedule</v>
          </cell>
          <cell r="O3275" t="str">
            <v>Schedule for future</v>
          </cell>
          <cell r="W3275" t="str">
            <v>D21010727101</v>
          </cell>
          <cell r="X3275" t="str">
            <v>ABDUL GHANI KHAN WAKEEL  KHAN</v>
          </cell>
          <cell r="AL3275" t="str">
            <v>Al Maabdah</v>
          </cell>
          <cell r="AO3275">
            <v>200</v>
          </cell>
          <cell r="BT3275" t="str">
            <v>NO</v>
          </cell>
          <cell r="CB3275">
            <v>3</v>
          </cell>
          <cell r="CJ3275" t="str">
            <v/>
          </cell>
        </row>
        <row r="3276">
          <cell r="A3276" t="str">
            <v>6061324559287</v>
          </cell>
          <cell r="C3276" t="str">
            <v>Dropship Order</v>
          </cell>
          <cell r="F3276" t="str">
            <v>C21036624</v>
          </cell>
          <cell r="I3276" t="str">
            <v>Out For Delivery</v>
          </cell>
          <cell r="N3276" t="str">
            <v>No Answer</v>
          </cell>
          <cell r="O3276" t="str">
            <v>Switched Off</v>
          </cell>
          <cell r="W3276" t="str">
            <v>D21010727101</v>
          </cell>
          <cell r="X3276" t="str">
            <v>ABDUL GHANI KHAN WAKEEL  KHAN</v>
          </cell>
          <cell r="AL3276" t="str">
            <v>Ray'zakhir</v>
          </cell>
          <cell r="AO3276">
            <v>259</v>
          </cell>
          <cell r="BT3276" t="str">
            <v>NO</v>
          </cell>
          <cell r="CB3276">
            <v>2</v>
          </cell>
          <cell r="CJ3276" t="str">
            <v/>
          </cell>
        </row>
        <row r="3277">
          <cell r="A3277" t="str">
            <v>6061524857254</v>
          </cell>
          <cell r="C3277" t="str">
            <v>Reverse Pickup(Return &amp; Refund)</v>
          </cell>
          <cell r="F3277" t="str">
            <v>C21036226</v>
          </cell>
          <cell r="I3277" t="str">
            <v>Out For Delivery</v>
          </cell>
          <cell r="N3277" t="str">
            <v>No Answer</v>
          </cell>
          <cell r="O3277" t="str">
            <v>Switched Off</v>
          </cell>
          <cell r="W3277" t="str">
            <v>D21032317</v>
          </cell>
          <cell r="X3277" t="str">
            <v>HPS Abdul Rehman Qutub</v>
          </cell>
          <cell r="AL3277" t="str">
            <v>Sharai Al Mujahidin</v>
          </cell>
          <cell r="AO3277">
            <v>0</v>
          </cell>
          <cell r="BT3277" t="str">
            <v>NO</v>
          </cell>
          <cell r="CB3277">
            <v>3</v>
          </cell>
          <cell r="CJ3277" t="str">
            <v/>
          </cell>
        </row>
        <row r="3278">
          <cell r="A3278" t="str">
            <v>6061524646480</v>
          </cell>
          <cell r="C3278" t="str">
            <v>Reverse Pickup(Return &amp; Refund)</v>
          </cell>
          <cell r="F3278" t="str">
            <v>C21036226</v>
          </cell>
          <cell r="I3278" t="str">
            <v>Out For Delivery</v>
          </cell>
          <cell r="N3278" t="str">
            <v>No Answer</v>
          </cell>
          <cell r="O3278" t="str">
            <v>Switched Off</v>
          </cell>
          <cell r="W3278" t="str">
            <v>D21032317</v>
          </cell>
          <cell r="X3278" t="str">
            <v>HPS Abdul Rehman Qutub</v>
          </cell>
          <cell r="AL3278" t="str">
            <v>Sharai Al Mujahidin</v>
          </cell>
          <cell r="AO3278">
            <v>0</v>
          </cell>
          <cell r="BT3278" t="str">
            <v>NO</v>
          </cell>
          <cell r="CB3278">
            <v>2</v>
          </cell>
          <cell r="CJ3278" t="str">
            <v/>
          </cell>
        </row>
        <row r="3279">
          <cell r="A3279" t="str">
            <v>6061524287836</v>
          </cell>
          <cell r="C3279" t="str">
            <v>Reverse Pickup(Return &amp; Refund)</v>
          </cell>
          <cell r="F3279" t="str">
            <v>C21036226</v>
          </cell>
          <cell r="I3279" t="str">
            <v>Out For Delivery</v>
          </cell>
          <cell r="N3279" t="str">
            <v>No Answer</v>
          </cell>
          <cell r="O3279" t="str">
            <v>Switched Off</v>
          </cell>
          <cell r="W3279" t="str">
            <v>D21032317</v>
          </cell>
          <cell r="X3279" t="str">
            <v>HPS Abdul Rehman Qutub</v>
          </cell>
          <cell r="AL3279" t="str">
            <v>Sharai Al Mujahidin</v>
          </cell>
          <cell r="AO3279">
            <v>0</v>
          </cell>
          <cell r="BT3279" t="str">
            <v>NO</v>
          </cell>
          <cell r="CB3279">
            <v>2</v>
          </cell>
          <cell r="CJ3279" t="str">
            <v/>
          </cell>
        </row>
        <row r="3280">
          <cell r="A3280" t="str">
            <v>6061524315320</v>
          </cell>
          <cell r="C3280" t="str">
            <v>Reverse Pickup(Return &amp; Refund)</v>
          </cell>
          <cell r="F3280" t="str">
            <v>C21036226</v>
          </cell>
          <cell r="I3280" t="str">
            <v>Out For Delivery</v>
          </cell>
          <cell r="N3280" t="str">
            <v>No Answer</v>
          </cell>
          <cell r="O3280" t="str">
            <v>Switched Off</v>
          </cell>
          <cell r="W3280" t="str">
            <v>D21032317</v>
          </cell>
          <cell r="X3280" t="str">
            <v>HPS Abdul Rehman Qutub</v>
          </cell>
          <cell r="AL3280" t="str">
            <v>Sharai Al Mujahidin</v>
          </cell>
          <cell r="AO3280">
            <v>0</v>
          </cell>
          <cell r="BT3280" t="str">
            <v>NO</v>
          </cell>
          <cell r="CB3280">
            <v>2</v>
          </cell>
          <cell r="CJ3280" t="str">
            <v/>
          </cell>
        </row>
        <row r="3281">
          <cell r="A3281" t="str">
            <v>6061524198576</v>
          </cell>
          <cell r="C3281" t="str">
            <v>Reverse Pickup(Return &amp; Refund)</v>
          </cell>
          <cell r="F3281" t="str">
            <v>C21036226</v>
          </cell>
          <cell r="I3281" t="str">
            <v>Out For Delivery</v>
          </cell>
          <cell r="N3281" t="str">
            <v>No Answer</v>
          </cell>
          <cell r="O3281" t="str">
            <v>Switched Off</v>
          </cell>
          <cell r="W3281" t="str">
            <v>D21032317</v>
          </cell>
          <cell r="X3281" t="str">
            <v>HPS Abdul Rehman Qutub</v>
          </cell>
          <cell r="AL3281" t="str">
            <v>Sharai Al Mujahidin</v>
          </cell>
          <cell r="AO3281">
            <v>0</v>
          </cell>
          <cell r="BT3281" t="str">
            <v>NO</v>
          </cell>
          <cell r="CB3281">
            <v>2</v>
          </cell>
          <cell r="CJ3281" t="str">
            <v/>
          </cell>
        </row>
        <row r="3282">
          <cell r="A3282" t="str">
            <v>6061524777531</v>
          </cell>
          <cell r="C3282" t="str">
            <v>Reverse Pickup(Return &amp; Refund)</v>
          </cell>
          <cell r="F3282" t="str">
            <v>C21036226</v>
          </cell>
          <cell r="I3282" t="str">
            <v>Out For Delivery</v>
          </cell>
          <cell r="N3282" t="str">
            <v>No Answer</v>
          </cell>
          <cell r="O3282" t="str">
            <v>Switched Off</v>
          </cell>
          <cell r="W3282" t="str">
            <v>D21032317</v>
          </cell>
          <cell r="X3282" t="str">
            <v>HPS Abdul Rehman Qutub</v>
          </cell>
          <cell r="AL3282" t="str">
            <v>Sharai Al Mujahidin</v>
          </cell>
          <cell r="AO3282">
            <v>0</v>
          </cell>
          <cell r="BT3282" t="str">
            <v>NO</v>
          </cell>
          <cell r="CB3282">
            <v>2</v>
          </cell>
          <cell r="CJ3282" t="str">
            <v/>
          </cell>
        </row>
        <row r="3283">
          <cell r="A3283" t="str">
            <v>6061524890633</v>
          </cell>
          <cell r="C3283" t="str">
            <v>Reverse Pickup(Return &amp; Refund)</v>
          </cell>
          <cell r="F3283" t="str">
            <v>C21036226</v>
          </cell>
          <cell r="I3283" t="str">
            <v>Out For Delivery</v>
          </cell>
          <cell r="N3283" t="str">
            <v>No Answer</v>
          </cell>
          <cell r="O3283" t="str">
            <v>Switched Off</v>
          </cell>
          <cell r="W3283" t="str">
            <v>D21032317</v>
          </cell>
          <cell r="X3283" t="str">
            <v>HPS Abdul Rehman Qutub</v>
          </cell>
          <cell r="AL3283" t="str">
            <v>Sharai Al Mujahidin</v>
          </cell>
          <cell r="AO3283">
            <v>0</v>
          </cell>
          <cell r="BT3283" t="str">
            <v>NO</v>
          </cell>
          <cell r="CB3283">
            <v>2</v>
          </cell>
          <cell r="CJ3283" t="str">
            <v/>
          </cell>
        </row>
        <row r="3284">
          <cell r="A3284" t="str">
            <v>6061624579090</v>
          </cell>
          <cell r="C3284" t="str">
            <v>Reverse Pickup(Return &amp; Refund)</v>
          </cell>
          <cell r="F3284" t="str">
            <v>C21036226</v>
          </cell>
          <cell r="I3284" t="str">
            <v>Out For Delivery</v>
          </cell>
          <cell r="N3284" t="str">
            <v>No Answer</v>
          </cell>
          <cell r="O3284" t="str">
            <v>Switched Off</v>
          </cell>
          <cell r="W3284" t="str">
            <v>D21032317</v>
          </cell>
          <cell r="X3284" t="str">
            <v>HPS Abdul Rehman Qutub</v>
          </cell>
          <cell r="AL3284" t="str">
            <v>Sharai Al Mujahidin</v>
          </cell>
          <cell r="AO3284">
            <v>0</v>
          </cell>
          <cell r="BT3284" t="str">
            <v>NO</v>
          </cell>
          <cell r="CB3284">
            <v>2</v>
          </cell>
          <cell r="CJ3284" t="str">
            <v/>
          </cell>
        </row>
        <row r="3285">
          <cell r="A3285" t="str">
            <v>6061024867615</v>
          </cell>
          <cell r="C3285" t="str">
            <v>Reverse Pickup(Return &amp; Refund)</v>
          </cell>
          <cell r="F3285" t="str">
            <v>C2103791801</v>
          </cell>
          <cell r="I3285" t="str">
            <v>Out For Delivery</v>
          </cell>
          <cell r="N3285" t="str">
            <v>No Answer</v>
          </cell>
          <cell r="O3285" t="str">
            <v>Switched Off</v>
          </cell>
          <cell r="W3285" t="str">
            <v>D21032317</v>
          </cell>
          <cell r="X3285" t="str">
            <v>HPS Abdul Rehman Qutub</v>
          </cell>
          <cell r="AL3285" t="str">
            <v>Sharai Al Mujahidin</v>
          </cell>
          <cell r="AO3285">
            <v>0</v>
          </cell>
          <cell r="BT3285" t="str">
            <v>NO</v>
          </cell>
          <cell r="CB3285">
            <v>4</v>
          </cell>
          <cell r="CJ3285" t="str">
            <v/>
          </cell>
        </row>
        <row r="3286">
          <cell r="A3286" t="str">
            <v>6061024199648</v>
          </cell>
          <cell r="C3286" t="str">
            <v>Reverse Pickup(Return &amp; Refund)</v>
          </cell>
          <cell r="F3286" t="str">
            <v>C2103785701</v>
          </cell>
          <cell r="I3286" t="str">
            <v>Out For Delivery</v>
          </cell>
          <cell r="N3286" t="str">
            <v>No Answer</v>
          </cell>
          <cell r="O3286" t="str">
            <v>Switched Off</v>
          </cell>
          <cell r="W3286" t="str">
            <v>D21032317</v>
          </cell>
          <cell r="X3286" t="str">
            <v>HPS Abdul Rehman Qutub</v>
          </cell>
          <cell r="AL3286" t="str">
            <v>Sharai Al Mujahidin</v>
          </cell>
          <cell r="AO3286">
            <v>0</v>
          </cell>
          <cell r="BT3286" t="str">
            <v>NO</v>
          </cell>
          <cell r="CB3286">
            <v>5</v>
          </cell>
          <cell r="CJ3286" t="str">
            <v/>
          </cell>
        </row>
        <row r="3287">
          <cell r="A3287" t="str">
            <v>6061024394658</v>
          </cell>
          <cell r="C3287" t="str">
            <v>Reverse Pickup(Return &amp; Refund)</v>
          </cell>
          <cell r="F3287" t="str">
            <v>C2103785701</v>
          </cell>
          <cell r="I3287" t="str">
            <v>Out For Delivery</v>
          </cell>
          <cell r="N3287" t="str">
            <v>No Answer</v>
          </cell>
          <cell r="O3287" t="str">
            <v>Switched Off</v>
          </cell>
          <cell r="W3287" t="str">
            <v>D21032317</v>
          </cell>
          <cell r="X3287" t="str">
            <v>HPS Abdul Rehman Qutub</v>
          </cell>
          <cell r="AL3287" t="str">
            <v>Sharai Al Mujahidin</v>
          </cell>
          <cell r="AO3287">
            <v>0</v>
          </cell>
          <cell r="BT3287" t="str">
            <v>NO</v>
          </cell>
          <cell r="CB3287">
            <v>5</v>
          </cell>
          <cell r="CJ3287" t="str">
            <v/>
          </cell>
        </row>
        <row r="3288">
          <cell r="A3288" t="str">
            <v>6061024287420</v>
          </cell>
          <cell r="C3288" t="str">
            <v>Reverse Pickup(Return &amp; Refund)</v>
          </cell>
          <cell r="F3288" t="str">
            <v>C2103785701</v>
          </cell>
          <cell r="I3288" t="str">
            <v>Out For Delivery</v>
          </cell>
          <cell r="N3288" t="str">
            <v>No Answer</v>
          </cell>
          <cell r="O3288" t="str">
            <v>Switched Off</v>
          </cell>
          <cell r="W3288" t="str">
            <v>D21032317</v>
          </cell>
          <cell r="X3288" t="str">
            <v>HPS Abdul Rehman Qutub</v>
          </cell>
          <cell r="AL3288" t="str">
            <v>Sharai Al Mujahidin</v>
          </cell>
          <cell r="AO3288">
            <v>0</v>
          </cell>
          <cell r="BT3288" t="str">
            <v>NO</v>
          </cell>
          <cell r="CB3288">
            <v>5</v>
          </cell>
          <cell r="CJ3288" t="str">
            <v/>
          </cell>
        </row>
        <row r="3289">
          <cell r="A3289" t="str">
            <v>6061324196461</v>
          </cell>
          <cell r="C3289" t="str">
            <v>Reverse Pickup(Return &amp; Refund)</v>
          </cell>
          <cell r="F3289" t="str">
            <v>C21036226</v>
          </cell>
          <cell r="I3289" t="str">
            <v>Out For Delivery</v>
          </cell>
          <cell r="N3289" t="str">
            <v>No Answer</v>
          </cell>
          <cell r="O3289" t="str">
            <v>Switched Off</v>
          </cell>
          <cell r="W3289" t="str">
            <v>D21032317</v>
          </cell>
          <cell r="X3289" t="str">
            <v>HPS Abdul Rehman Qutub</v>
          </cell>
          <cell r="AL3289" t="str">
            <v>Sharai Al Mujahidin</v>
          </cell>
          <cell r="AO3289">
            <v>0</v>
          </cell>
          <cell r="BT3289" t="str">
            <v>NO</v>
          </cell>
          <cell r="CB3289">
            <v>3</v>
          </cell>
          <cell r="CJ3289" t="str">
            <v/>
          </cell>
        </row>
        <row r="3290">
          <cell r="A3290" t="str">
            <v>6061324475238</v>
          </cell>
          <cell r="C3290" t="str">
            <v>Reverse Pickup(Return &amp; Refund)</v>
          </cell>
          <cell r="F3290" t="str">
            <v>C21036226</v>
          </cell>
          <cell r="I3290" t="str">
            <v>Out For Delivery</v>
          </cell>
          <cell r="N3290" t="str">
            <v>No Answer</v>
          </cell>
          <cell r="O3290" t="str">
            <v>Switched Off</v>
          </cell>
          <cell r="W3290" t="str">
            <v>D21032317</v>
          </cell>
          <cell r="X3290" t="str">
            <v>HPS Abdul Rehman Qutub</v>
          </cell>
          <cell r="AL3290" t="str">
            <v>Al Ju'ranah</v>
          </cell>
          <cell r="AO3290">
            <v>0</v>
          </cell>
          <cell r="BT3290" t="str">
            <v>NO</v>
          </cell>
          <cell r="CB3290">
            <v>3</v>
          </cell>
          <cell r="CJ3290" t="str">
            <v/>
          </cell>
        </row>
        <row r="3291">
          <cell r="A3291" t="str">
            <v>6061424498733</v>
          </cell>
          <cell r="C3291" t="str">
            <v>Reverse Pickup(Return &amp; Refund)</v>
          </cell>
          <cell r="F3291" t="str">
            <v>C21036226</v>
          </cell>
          <cell r="I3291" t="str">
            <v>Out For Delivery</v>
          </cell>
          <cell r="N3291" t="str">
            <v>No Answer</v>
          </cell>
          <cell r="O3291" t="str">
            <v>Switched Off</v>
          </cell>
          <cell r="W3291" t="str">
            <v>D21032317</v>
          </cell>
          <cell r="X3291" t="str">
            <v>HPS Abdul Rehman Qutub</v>
          </cell>
          <cell r="AL3291" t="str">
            <v>Sharai Al Mujahidin</v>
          </cell>
          <cell r="AO3291">
            <v>0</v>
          </cell>
          <cell r="BT3291" t="str">
            <v>NO</v>
          </cell>
          <cell r="CB3291">
            <v>3</v>
          </cell>
          <cell r="CJ3291" t="str">
            <v/>
          </cell>
        </row>
        <row r="3292">
          <cell r="A3292" t="str">
            <v>6061424319103</v>
          </cell>
          <cell r="C3292" t="str">
            <v>Reverse Pickup(Return &amp; Refund)</v>
          </cell>
          <cell r="F3292" t="str">
            <v>C21036226</v>
          </cell>
          <cell r="I3292" t="str">
            <v>Out For Delivery</v>
          </cell>
          <cell r="N3292" t="str">
            <v>No Answer</v>
          </cell>
          <cell r="O3292" t="str">
            <v>Switched Off</v>
          </cell>
          <cell r="W3292" t="str">
            <v>D21032317</v>
          </cell>
          <cell r="X3292" t="str">
            <v>HPS Abdul Rehman Qutub</v>
          </cell>
          <cell r="AL3292" t="str">
            <v>Sharai Al Mujahidin</v>
          </cell>
          <cell r="AO3292">
            <v>0</v>
          </cell>
          <cell r="BT3292" t="str">
            <v>NO</v>
          </cell>
          <cell r="CB3292">
            <v>3</v>
          </cell>
          <cell r="CJ3292" t="str">
            <v/>
          </cell>
        </row>
        <row r="3293">
          <cell r="A3293" t="str">
            <v>6061224692399</v>
          </cell>
          <cell r="C3293" t="str">
            <v>Dropship Order</v>
          </cell>
          <cell r="F3293" t="str">
            <v>C21036624</v>
          </cell>
          <cell r="I3293" t="str">
            <v>Out For Delivery</v>
          </cell>
          <cell r="N3293" t="str">
            <v>No Answer</v>
          </cell>
          <cell r="O3293" t="str">
            <v>Switched Off</v>
          </cell>
          <cell r="W3293" t="str">
            <v>D21010759301</v>
          </cell>
          <cell r="X3293" t="str">
            <v>AFKAR-ABDULQADDUS GHULAM MOHAMMAD</v>
          </cell>
          <cell r="AL3293" t="str">
            <v>Al Jummayzah</v>
          </cell>
          <cell r="AO3293">
            <v>220</v>
          </cell>
          <cell r="BT3293" t="str">
            <v>NO</v>
          </cell>
          <cell r="CB3293">
            <v>2</v>
          </cell>
          <cell r="CJ3293" t="str">
            <v/>
          </cell>
        </row>
        <row r="3294">
          <cell r="A3294" t="str">
            <v>6061424130328</v>
          </cell>
          <cell r="C3294" t="str">
            <v>Reverse Pickup(Return &amp; Refund)</v>
          </cell>
          <cell r="F3294" t="str">
            <v>C21036226</v>
          </cell>
          <cell r="I3294" t="str">
            <v>Out For Delivery</v>
          </cell>
          <cell r="N3294" t="str">
            <v>No Answer</v>
          </cell>
          <cell r="O3294" t="str">
            <v>Switched Off</v>
          </cell>
          <cell r="W3294" t="str">
            <v>D21032317</v>
          </cell>
          <cell r="X3294" t="str">
            <v>HPS Abdul Rehman Qutub</v>
          </cell>
          <cell r="AL3294" t="str">
            <v>Sharai Al Mujahidin</v>
          </cell>
          <cell r="AO3294">
            <v>0</v>
          </cell>
          <cell r="BT3294" t="str">
            <v>NO</v>
          </cell>
          <cell r="CB3294">
            <v>3</v>
          </cell>
          <cell r="CJ3294" t="str">
            <v/>
          </cell>
        </row>
        <row r="3295">
          <cell r="A3295" t="str">
            <v>6061424208516</v>
          </cell>
          <cell r="C3295" t="str">
            <v>Reverse Pickup(Return &amp; Refund)</v>
          </cell>
          <cell r="F3295" t="str">
            <v>C21036226</v>
          </cell>
          <cell r="I3295" t="str">
            <v>Out For Delivery</v>
          </cell>
          <cell r="N3295" t="str">
            <v>No Answer</v>
          </cell>
          <cell r="O3295" t="str">
            <v>Switched Off</v>
          </cell>
          <cell r="W3295" t="str">
            <v>D21032317</v>
          </cell>
          <cell r="X3295" t="str">
            <v>HPS Abdul Rehman Qutub</v>
          </cell>
          <cell r="AL3295" t="str">
            <v>Sharai Al Mujahidin</v>
          </cell>
          <cell r="AO3295">
            <v>0</v>
          </cell>
          <cell r="BT3295" t="str">
            <v>NO</v>
          </cell>
          <cell r="CB3295">
            <v>3</v>
          </cell>
          <cell r="CJ3295" t="str">
            <v/>
          </cell>
        </row>
        <row r="3296">
          <cell r="A3296" t="str">
            <v>6061124118469</v>
          </cell>
          <cell r="C3296" t="str">
            <v>Dropship Order</v>
          </cell>
          <cell r="F3296" t="str">
            <v>C21036624</v>
          </cell>
          <cell r="I3296" t="str">
            <v>Out For Delivery</v>
          </cell>
          <cell r="N3296" t="str">
            <v>Reschedule</v>
          </cell>
          <cell r="O3296" t="str">
            <v>Schedule for future</v>
          </cell>
          <cell r="W3296" t="str">
            <v>D21010759301</v>
          </cell>
          <cell r="X3296" t="str">
            <v>AFKAR-ABDULQADDUS GHULAM MOHAMMAD</v>
          </cell>
          <cell r="AL3296" t="str">
            <v>Al Utaybiyyah</v>
          </cell>
          <cell r="AO3296">
            <v>259</v>
          </cell>
          <cell r="BT3296" t="str">
            <v>NO</v>
          </cell>
          <cell r="CB3296">
            <v>3</v>
          </cell>
          <cell r="CJ3296" t="str">
            <v/>
          </cell>
        </row>
        <row r="3297">
          <cell r="A3297" t="str">
            <v>6061424971526</v>
          </cell>
          <cell r="C3297" t="str">
            <v>Reverse Pickup(Return &amp; Refund)</v>
          </cell>
          <cell r="F3297" t="str">
            <v>C21036226</v>
          </cell>
          <cell r="I3297" t="str">
            <v>Out For Delivery</v>
          </cell>
          <cell r="N3297" t="str">
            <v>No Answer</v>
          </cell>
          <cell r="O3297" t="str">
            <v>Switched Off</v>
          </cell>
          <cell r="W3297" t="str">
            <v>D21032317</v>
          </cell>
          <cell r="X3297" t="str">
            <v>HPS Abdul Rehman Qutub</v>
          </cell>
          <cell r="AL3297" t="str">
            <v>Sharai Al Mujahidin</v>
          </cell>
          <cell r="AO3297">
            <v>0</v>
          </cell>
          <cell r="BT3297" t="str">
            <v>NO</v>
          </cell>
          <cell r="CB3297">
            <v>3</v>
          </cell>
          <cell r="CJ3297" t="str">
            <v/>
          </cell>
        </row>
        <row r="3298">
          <cell r="A3298" t="str">
            <v>6061424316625</v>
          </cell>
          <cell r="C3298" t="str">
            <v>Reverse Pickup(Return &amp; Refund)</v>
          </cell>
          <cell r="F3298" t="str">
            <v>C21036226</v>
          </cell>
          <cell r="I3298" t="str">
            <v>Out For Delivery</v>
          </cell>
          <cell r="N3298" t="str">
            <v>No Answer</v>
          </cell>
          <cell r="O3298" t="str">
            <v>Switched Off</v>
          </cell>
          <cell r="W3298" t="str">
            <v>D21032317</v>
          </cell>
          <cell r="X3298" t="str">
            <v>HPS Abdul Rehman Qutub</v>
          </cell>
          <cell r="AL3298" t="str">
            <v>Sharai Al Mujahidin</v>
          </cell>
          <cell r="AO3298">
            <v>0</v>
          </cell>
          <cell r="BT3298" t="str">
            <v>NO</v>
          </cell>
          <cell r="CB3298">
            <v>2</v>
          </cell>
          <cell r="CJ3298" t="str">
            <v/>
          </cell>
        </row>
        <row r="3299">
          <cell r="A3299" t="str">
            <v>6062124156897</v>
          </cell>
          <cell r="C3299" t="str">
            <v>Dropship Order</v>
          </cell>
          <cell r="F3299" t="str">
            <v>C21036624</v>
          </cell>
          <cell r="I3299" t="str">
            <v>Out For Delivery</v>
          </cell>
          <cell r="N3299" t="str">
            <v>No Answer</v>
          </cell>
          <cell r="O3299" t="str">
            <v>Switched Off</v>
          </cell>
          <cell r="W3299" t="str">
            <v>D21010759301</v>
          </cell>
          <cell r="X3299" t="str">
            <v>AFKAR-ABDULQADDUS GHULAM MOHAMMAD</v>
          </cell>
          <cell r="AL3299" t="str">
            <v>Al Khansa</v>
          </cell>
          <cell r="AO3299">
            <v>240</v>
          </cell>
          <cell r="BT3299" t="str">
            <v>NO</v>
          </cell>
          <cell r="CB3299">
            <v>2</v>
          </cell>
          <cell r="CJ3299" t="str">
            <v/>
          </cell>
        </row>
        <row r="3300">
          <cell r="A3300" t="str">
            <v>6061524127371</v>
          </cell>
          <cell r="C3300" t="str">
            <v>Reverse Pickup(Return &amp; Refund)</v>
          </cell>
          <cell r="F3300" t="str">
            <v>C21036226</v>
          </cell>
          <cell r="I3300" t="str">
            <v>Out For Delivery</v>
          </cell>
          <cell r="N3300" t="str">
            <v>No Answer</v>
          </cell>
          <cell r="O3300" t="str">
            <v>Switched Off</v>
          </cell>
          <cell r="W3300" t="str">
            <v>D21032317</v>
          </cell>
          <cell r="X3300" t="str">
            <v>HPS Abdul Rehman Qutub</v>
          </cell>
          <cell r="AL3300" t="str">
            <v>Sharai Al Mujahidin</v>
          </cell>
          <cell r="AO3300">
            <v>0</v>
          </cell>
          <cell r="BT3300" t="str">
            <v>NO</v>
          </cell>
          <cell r="CB3300">
            <v>3</v>
          </cell>
          <cell r="CJ3300" t="str">
            <v/>
          </cell>
        </row>
        <row r="3301">
          <cell r="A3301" t="str">
            <v>6061524996195</v>
          </cell>
          <cell r="C3301" t="str">
            <v>Reverse Pickup(Return &amp; Refund)</v>
          </cell>
          <cell r="F3301" t="str">
            <v>C21036226</v>
          </cell>
          <cell r="I3301" t="str">
            <v>Out For Delivery</v>
          </cell>
          <cell r="N3301" t="str">
            <v>No Answer</v>
          </cell>
          <cell r="O3301" t="str">
            <v>Switched Off</v>
          </cell>
          <cell r="W3301" t="str">
            <v>D21032317</v>
          </cell>
          <cell r="X3301" t="str">
            <v>HPS Abdul Rehman Qutub</v>
          </cell>
          <cell r="AL3301" t="str">
            <v>Sharai Al Mujahidin</v>
          </cell>
          <cell r="AO3301">
            <v>0</v>
          </cell>
          <cell r="BT3301" t="str">
            <v>NO</v>
          </cell>
          <cell r="CB3301">
            <v>3</v>
          </cell>
          <cell r="CJ3301" t="str">
            <v/>
          </cell>
        </row>
        <row r="3302">
          <cell r="A3302" t="str">
            <v>6061624973253</v>
          </cell>
          <cell r="C3302" t="str">
            <v>Reverse Pickup(Return &amp; Refund)</v>
          </cell>
          <cell r="F3302" t="str">
            <v>C21036226</v>
          </cell>
          <cell r="I3302" t="str">
            <v>Out For Delivery</v>
          </cell>
          <cell r="N3302" t="str">
            <v>No Answer</v>
          </cell>
          <cell r="O3302" t="str">
            <v>Switched Off</v>
          </cell>
          <cell r="W3302" t="str">
            <v>D21032317</v>
          </cell>
          <cell r="X3302" t="str">
            <v>HPS Abdul Rehman Qutub</v>
          </cell>
          <cell r="AL3302" t="str">
            <v>Sharai Al Mujahidin</v>
          </cell>
          <cell r="AO3302">
            <v>0</v>
          </cell>
          <cell r="BT3302" t="str">
            <v>NO</v>
          </cell>
          <cell r="CB3302">
            <v>3</v>
          </cell>
          <cell r="CJ3302" t="str">
            <v/>
          </cell>
        </row>
        <row r="3303">
          <cell r="A3303" t="str">
            <v>6061624230773</v>
          </cell>
          <cell r="C3303" t="str">
            <v>Reverse Pickup(Return &amp; Refund)</v>
          </cell>
          <cell r="F3303" t="str">
            <v>C21036226</v>
          </cell>
          <cell r="I3303" t="str">
            <v>Out For Delivery</v>
          </cell>
          <cell r="N3303" t="str">
            <v>No Answer</v>
          </cell>
          <cell r="O3303" t="str">
            <v>Switched Off</v>
          </cell>
          <cell r="W3303" t="str">
            <v>D21032317</v>
          </cell>
          <cell r="X3303" t="str">
            <v>HPS Abdul Rehman Qutub</v>
          </cell>
          <cell r="AL3303" t="str">
            <v>Al Ju'ranah</v>
          </cell>
          <cell r="AO3303">
            <v>0</v>
          </cell>
          <cell r="BT3303" t="str">
            <v>NO</v>
          </cell>
          <cell r="CB3303">
            <v>3</v>
          </cell>
          <cell r="CJ3303" t="str">
            <v/>
          </cell>
        </row>
        <row r="3304">
          <cell r="A3304" t="str">
            <v>6061624695561</v>
          </cell>
          <cell r="C3304" t="str">
            <v>Reverse Pickup(Return &amp; Refund)</v>
          </cell>
          <cell r="F3304" t="str">
            <v>C21036226</v>
          </cell>
          <cell r="I3304" t="str">
            <v>Out For Delivery</v>
          </cell>
          <cell r="N3304" t="str">
            <v>No Answer</v>
          </cell>
          <cell r="O3304" t="str">
            <v>Switched Off</v>
          </cell>
          <cell r="W3304" t="str">
            <v>D21032317</v>
          </cell>
          <cell r="X3304" t="str">
            <v>HPS Abdul Rehman Qutub</v>
          </cell>
          <cell r="AL3304" t="str">
            <v>Sharai Al Mujahidin</v>
          </cell>
          <cell r="AO3304">
            <v>0</v>
          </cell>
          <cell r="BT3304" t="str">
            <v>NO</v>
          </cell>
          <cell r="CB3304">
            <v>3</v>
          </cell>
          <cell r="CJ3304" t="str">
            <v/>
          </cell>
        </row>
        <row r="3305">
          <cell r="A3305" t="str">
            <v>6061724227752</v>
          </cell>
          <cell r="C3305" t="str">
            <v>Reverse Pickup(Return &amp; Refund)</v>
          </cell>
          <cell r="F3305" t="str">
            <v>C21036226</v>
          </cell>
          <cell r="I3305" t="str">
            <v>Out For Delivery</v>
          </cell>
          <cell r="N3305" t="str">
            <v>No Answer</v>
          </cell>
          <cell r="O3305" t="str">
            <v>Switched Off</v>
          </cell>
          <cell r="W3305" t="str">
            <v>D21032317</v>
          </cell>
          <cell r="X3305" t="str">
            <v>HPS Abdul Rehman Qutub</v>
          </cell>
          <cell r="AL3305" t="str">
            <v>Sharai Al Mujahidin</v>
          </cell>
          <cell r="AO3305">
            <v>0</v>
          </cell>
          <cell r="BT3305" t="str">
            <v>NO</v>
          </cell>
          <cell r="CB3305">
            <v>2</v>
          </cell>
          <cell r="CJ3305" t="str">
            <v/>
          </cell>
        </row>
        <row r="3306">
          <cell r="A3306" t="str">
            <v>6062324150255</v>
          </cell>
          <cell r="C3306" t="str">
            <v>Reverse Pickup(Return &amp; Refund)</v>
          </cell>
          <cell r="F3306" t="str">
            <v>C21036226</v>
          </cell>
          <cell r="I3306" t="str">
            <v>Out For Delivery</v>
          </cell>
          <cell r="N3306" t="str">
            <v>No Answer</v>
          </cell>
          <cell r="O3306" t="str">
            <v>Switched Off</v>
          </cell>
          <cell r="W3306" t="str">
            <v>D2107493401</v>
          </cell>
          <cell r="X3306" t="str">
            <v>AFKAR-H4 Naif Khan</v>
          </cell>
          <cell r="AL3306" t="str">
            <v>Al Adel</v>
          </cell>
          <cell r="AO3306">
            <v>0</v>
          </cell>
          <cell r="BT3306" t="str">
            <v>NO</v>
          </cell>
          <cell r="CB3306">
            <v>1</v>
          </cell>
          <cell r="CJ3306" t="str">
            <v/>
          </cell>
        </row>
        <row r="3307">
          <cell r="A3307" t="str">
            <v>6062424321647</v>
          </cell>
          <cell r="C3307" t="str">
            <v>Reverse Pickup(Return &amp; Refund)</v>
          </cell>
          <cell r="F3307" t="str">
            <v>C21036226</v>
          </cell>
          <cell r="I3307" t="str">
            <v>Out For Delivery</v>
          </cell>
          <cell r="N3307" t="str">
            <v>No Answer</v>
          </cell>
          <cell r="O3307" t="str">
            <v>Switched Off</v>
          </cell>
          <cell r="W3307" t="str">
            <v>D2107493401</v>
          </cell>
          <cell r="X3307" t="str">
            <v>AFKAR-H4 Naif Khan</v>
          </cell>
          <cell r="AL3307" t="str">
            <v>Al Adel</v>
          </cell>
          <cell r="AO3307">
            <v>0</v>
          </cell>
          <cell r="BT3307" t="str">
            <v>NO</v>
          </cell>
          <cell r="CB3307">
            <v>1</v>
          </cell>
          <cell r="CJ3307" t="str">
            <v/>
          </cell>
        </row>
        <row r="3308">
          <cell r="A3308" t="str">
            <v>6062624300246</v>
          </cell>
          <cell r="C3308" t="str">
            <v>Reverse Pickup(Return &amp; Refund)</v>
          </cell>
          <cell r="F3308" t="str">
            <v>C2103791801</v>
          </cell>
          <cell r="I3308" t="str">
            <v>Out For Delivery</v>
          </cell>
          <cell r="N3308" t="str">
            <v/>
          </cell>
          <cell r="O3308" t="str">
            <v/>
          </cell>
          <cell r="W3308" t="str">
            <v>D21032317</v>
          </cell>
          <cell r="X3308" t="str">
            <v>HPS Abdul Rehman Qutub</v>
          </cell>
          <cell r="AL3308" t="str">
            <v>Sharai Al Mujahidin</v>
          </cell>
          <cell r="AO3308">
            <v>0</v>
          </cell>
          <cell r="BT3308" t="str">
            <v>NO</v>
          </cell>
          <cell r="CB3308">
            <v>0</v>
          </cell>
          <cell r="CJ3308" t="str">
            <v/>
          </cell>
        </row>
        <row r="3309">
          <cell r="A3309" t="str">
            <v>6062624630353</v>
          </cell>
          <cell r="C3309" t="str">
            <v>Reverse Pickup(Return &amp; Refund)</v>
          </cell>
          <cell r="F3309" t="str">
            <v>C21036226</v>
          </cell>
          <cell r="I3309" t="str">
            <v>Out For Delivery</v>
          </cell>
          <cell r="N3309" t="str">
            <v/>
          </cell>
          <cell r="O3309" t="str">
            <v/>
          </cell>
          <cell r="W3309" t="str">
            <v>D2107493401</v>
          </cell>
          <cell r="X3309" t="str">
            <v>AFKAR-H4 Naif Khan</v>
          </cell>
          <cell r="AL3309" t="str">
            <v>Al Adel</v>
          </cell>
          <cell r="AO3309">
            <v>0</v>
          </cell>
          <cell r="BT3309" t="str">
            <v>NO</v>
          </cell>
          <cell r="CB3309">
            <v>0</v>
          </cell>
          <cell r="CJ3309" t="str">
            <v/>
          </cell>
        </row>
        <row r="3310">
          <cell r="A3310" t="str">
            <v>6062524491773</v>
          </cell>
          <cell r="C3310" t="str">
            <v>Reverse Pickup(Return &amp; Refund)</v>
          </cell>
          <cell r="F3310" t="str">
            <v>C21036226</v>
          </cell>
          <cell r="I3310" t="str">
            <v>Out For Delivery</v>
          </cell>
          <cell r="N3310" t="str">
            <v>No Answer</v>
          </cell>
          <cell r="O3310" t="str">
            <v>Switched Off</v>
          </cell>
          <cell r="W3310" t="str">
            <v>D21032317</v>
          </cell>
          <cell r="X3310" t="str">
            <v>HPS Abdul Rehman Qutub</v>
          </cell>
          <cell r="AL3310" t="str">
            <v>Sharai Al Mujahidin</v>
          </cell>
          <cell r="AO3310">
            <v>0</v>
          </cell>
          <cell r="BT3310" t="str">
            <v>NO</v>
          </cell>
          <cell r="CB3310">
            <v>1</v>
          </cell>
          <cell r="CJ3310" t="str">
            <v/>
          </cell>
        </row>
        <row r="3311">
          <cell r="A3311" t="str">
            <v>6062224807610</v>
          </cell>
          <cell r="C3311" t="str">
            <v>Reverse Pickup(Return &amp; Refund)</v>
          </cell>
          <cell r="F3311" t="str">
            <v>C21036226</v>
          </cell>
          <cell r="I3311" t="str">
            <v>Out For Delivery</v>
          </cell>
          <cell r="N3311" t="str">
            <v>Reschedule</v>
          </cell>
          <cell r="O3311" t="str">
            <v>send schedule message</v>
          </cell>
          <cell r="W3311" t="str">
            <v>D21032317</v>
          </cell>
          <cell r="X3311" t="str">
            <v>HPS Abdul Rehman Qutub</v>
          </cell>
          <cell r="AL3311" t="str">
            <v>Sharai Al Mujahidin</v>
          </cell>
          <cell r="AO3311">
            <v>0</v>
          </cell>
          <cell r="BT3311" t="str">
            <v>NO</v>
          </cell>
          <cell r="CB3311">
            <v>1</v>
          </cell>
          <cell r="CJ3311" t="str">
            <v/>
          </cell>
        </row>
        <row r="3312">
          <cell r="A3312" t="str">
            <v>6062224605009</v>
          </cell>
          <cell r="C3312" t="str">
            <v>Reverse Pickup(Return &amp; Refund)</v>
          </cell>
          <cell r="F3312" t="str">
            <v>C21036226</v>
          </cell>
          <cell r="I3312" t="str">
            <v>Out For Delivery</v>
          </cell>
          <cell r="N3312" t="str">
            <v>Uncontactable</v>
          </cell>
          <cell r="O3312" t="str">
            <v>No Answer</v>
          </cell>
          <cell r="W3312" t="str">
            <v>D21032317</v>
          </cell>
          <cell r="X3312" t="str">
            <v>HPS Abdul Rehman Qutub</v>
          </cell>
          <cell r="AL3312" t="str">
            <v>Sharai Al Mujahidin</v>
          </cell>
          <cell r="AO3312">
            <v>0</v>
          </cell>
          <cell r="BT3312" t="str">
            <v>NO</v>
          </cell>
          <cell r="CB3312">
            <v>1</v>
          </cell>
          <cell r="CJ3312" t="str">
            <v/>
          </cell>
        </row>
        <row r="3313">
          <cell r="A3313" t="str">
            <v>6062224414890</v>
          </cell>
          <cell r="C3313" t="str">
            <v>Reverse Pickup(Return &amp; Refund)</v>
          </cell>
          <cell r="F3313" t="str">
            <v>C21036226</v>
          </cell>
          <cell r="I3313" t="str">
            <v>Out For Delivery</v>
          </cell>
          <cell r="N3313" t="str">
            <v>No Answer</v>
          </cell>
          <cell r="O3313" t="str">
            <v>Switched Off</v>
          </cell>
          <cell r="W3313" t="str">
            <v>D21032317</v>
          </cell>
          <cell r="X3313" t="str">
            <v>HPS Abdul Rehman Qutub</v>
          </cell>
          <cell r="AL3313" t="str">
            <v>Sharai Al Mujahidin</v>
          </cell>
          <cell r="AO3313">
            <v>0</v>
          </cell>
          <cell r="BT3313" t="str">
            <v>NO</v>
          </cell>
          <cell r="CB3313">
            <v>2</v>
          </cell>
          <cell r="CJ3313" t="str">
            <v/>
          </cell>
        </row>
        <row r="3314">
          <cell r="A3314" t="str">
            <v>6062224413274</v>
          </cell>
          <cell r="C3314" t="str">
            <v>Reverse Pickup(Return &amp; Refund)</v>
          </cell>
          <cell r="F3314" t="str">
            <v>C21036226</v>
          </cell>
          <cell r="I3314" t="str">
            <v>Out For Delivery</v>
          </cell>
          <cell r="N3314" t="str">
            <v>No Answer</v>
          </cell>
          <cell r="O3314" t="str">
            <v>Switched Off</v>
          </cell>
          <cell r="W3314" t="str">
            <v>D21032317</v>
          </cell>
          <cell r="X3314" t="str">
            <v>HPS Abdul Rehman Qutub</v>
          </cell>
          <cell r="AL3314" t="str">
            <v>Sharai Al Mujahidin</v>
          </cell>
          <cell r="AO3314">
            <v>0</v>
          </cell>
          <cell r="BT3314" t="str">
            <v>NO</v>
          </cell>
          <cell r="CB3314">
            <v>2</v>
          </cell>
          <cell r="CJ3314" t="str">
            <v/>
          </cell>
        </row>
        <row r="3315">
          <cell r="A3315" t="str">
            <v>6062124711049</v>
          </cell>
          <cell r="C3315" t="str">
            <v>Reverse Pickup(Return &amp; Refund)</v>
          </cell>
          <cell r="F3315" t="str">
            <v>C21036226</v>
          </cell>
          <cell r="I3315" t="str">
            <v>Out For Delivery</v>
          </cell>
          <cell r="N3315" t="str">
            <v>Uncontactable</v>
          </cell>
          <cell r="O3315" t="str">
            <v>No Answer</v>
          </cell>
          <cell r="W3315" t="str">
            <v>D21032317</v>
          </cell>
          <cell r="X3315" t="str">
            <v>HPS Abdul Rehman Qutub</v>
          </cell>
          <cell r="AL3315" t="str">
            <v>Sharai Al Mujahidin</v>
          </cell>
          <cell r="AO3315">
            <v>0</v>
          </cell>
          <cell r="BT3315" t="str">
            <v>NO</v>
          </cell>
          <cell r="CB3315">
            <v>1</v>
          </cell>
          <cell r="CJ3315" t="str">
            <v/>
          </cell>
        </row>
        <row r="3316">
          <cell r="A3316" t="str">
            <v>6062124265722</v>
          </cell>
          <cell r="C3316" t="str">
            <v>Reverse Pickup(Return &amp; Refund)</v>
          </cell>
          <cell r="F3316" t="str">
            <v>C21036226</v>
          </cell>
          <cell r="I3316" t="str">
            <v>Out For Delivery</v>
          </cell>
          <cell r="N3316" t="str">
            <v>No Answer</v>
          </cell>
          <cell r="O3316" t="str">
            <v>Switched Off</v>
          </cell>
          <cell r="W3316" t="str">
            <v>D21032317</v>
          </cell>
          <cell r="X3316" t="str">
            <v>HPS Abdul Rehman Qutub</v>
          </cell>
          <cell r="AL3316" t="str">
            <v>Sharai Al Mujahidin</v>
          </cell>
          <cell r="AO3316">
            <v>0</v>
          </cell>
          <cell r="BT3316" t="str">
            <v>NO</v>
          </cell>
          <cell r="CB3316">
            <v>2</v>
          </cell>
          <cell r="CJ3316" t="str">
            <v/>
          </cell>
        </row>
        <row r="3317">
          <cell r="A3317" t="str">
            <v>6062124461596</v>
          </cell>
          <cell r="C3317" t="str">
            <v>Reverse Pickup(Return &amp; Refund)</v>
          </cell>
          <cell r="F3317" t="str">
            <v>C21036226</v>
          </cell>
          <cell r="I3317" t="str">
            <v>Out For Delivery</v>
          </cell>
          <cell r="N3317" t="str">
            <v>No Answer</v>
          </cell>
          <cell r="O3317" t="str">
            <v>Switched Off</v>
          </cell>
          <cell r="W3317" t="str">
            <v>D21032317</v>
          </cell>
          <cell r="X3317" t="str">
            <v>HPS Abdul Rehman Qutub</v>
          </cell>
          <cell r="AL3317" t="str">
            <v>Sharai Al Mujahidin</v>
          </cell>
          <cell r="AO3317">
            <v>0</v>
          </cell>
          <cell r="BT3317" t="str">
            <v>NO</v>
          </cell>
          <cell r="CB3317">
            <v>2</v>
          </cell>
          <cell r="CJ3317" t="str">
            <v/>
          </cell>
        </row>
        <row r="3318">
          <cell r="A3318" t="str">
            <v>6062124578453</v>
          </cell>
          <cell r="C3318" t="str">
            <v>Reverse Pickup(Return &amp; Refund)</v>
          </cell>
          <cell r="F3318" t="str">
            <v>C21036226</v>
          </cell>
          <cell r="I3318" t="str">
            <v>Out For Delivery</v>
          </cell>
          <cell r="N3318" t="str">
            <v>No Answer</v>
          </cell>
          <cell r="O3318" t="str">
            <v>Switched Off</v>
          </cell>
          <cell r="W3318" t="str">
            <v>D21032317</v>
          </cell>
          <cell r="X3318" t="str">
            <v>HPS Abdul Rehman Qutub</v>
          </cell>
          <cell r="AL3318" t="str">
            <v>Sharai Al Mujahidin</v>
          </cell>
          <cell r="AO3318">
            <v>0</v>
          </cell>
          <cell r="BT3318" t="str">
            <v>NO</v>
          </cell>
          <cell r="CB3318">
            <v>2</v>
          </cell>
          <cell r="CJ3318" t="str">
            <v/>
          </cell>
        </row>
        <row r="3319">
          <cell r="A3319" t="str">
            <v>6062124625527</v>
          </cell>
          <cell r="C3319" t="str">
            <v>Reverse Pickup(Return &amp; Refund)</v>
          </cell>
          <cell r="F3319" t="str">
            <v>C21036226</v>
          </cell>
          <cell r="I3319" t="str">
            <v>Out For Delivery</v>
          </cell>
          <cell r="N3319" t="str">
            <v>No Answer</v>
          </cell>
          <cell r="O3319" t="str">
            <v>Switched Off</v>
          </cell>
          <cell r="W3319" t="str">
            <v>D21032317</v>
          </cell>
          <cell r="X3319" t="str">
            <v>HPS Abdul Rehman Qutub</v>
          </cell>
          <cell r="AL3319" t="str">
            <v>Sharai Al Mujahidin</v>
          </cell>
          <cell r="AO3319">
            <v>0</v>
          </cell>
          <cell r="BT3319" t="str">
            <v>NO</v>
          </cell>
          <cell r="CB3319">
            <v>2</v>
          </cell>
          <cell r="CJ3319" t="str">
            <v/>
          </cell>
        </row>
        <row r="3320">
          <cell r="A3320" t="str">
            <v>6062024934336</v>
          </cell>
          <cell r="C3320" t="str">
            <v>Reverse Pickup(Return &amp; Refund)</v>
          </cell>
          <cell r="F3320" t="str">
            <v>C2103791801</v>
          </cell>
          <cell r="I3320" t="str">
            <v>Out For Delivery</v>
          </cell>
          <cell r="N3320" t="str">
            <v>Uncontactable</v>
          </cell>
          <cell r="O3320" t="str">
            <v>No Answer</v>
          </cell>
          <cell r="W3320" t="str">
            <v>D21032317</v>
          </cell>
          <cell r="X3320" t="str">
            <v>HPS Abdul Rehman Qutub</v>
          </cell>
          <cell r="AL3320" t="str">
            <v>Sharai Al Mujahidin</v>
          </cell>
          <cell r="AO3320">
            <v>0</v>
          </cell>
          <cell r="BT3320" t="str">
            <v>NO</v>
          </cell>
          <cell r="CB3320">
            <v>1</v>
          </cell>
          <cell r="CJ3320" t="str">
            <v/>
          </cell>
        </row>
        <row r="3321">
          <cell r="A3321" t="str">
            <v>6062024268285</v>
          </cell>
          <cell r="C3321" t="str">
            <v>Reverse Pickup(Return &amp; Refund)</v>
          </cell>
          <cell r="F3321" t="str">
            <v>C21036226</v>
          </cell>
          <cell r="I3321" t="str">
            <v>Out For Delivery</v>
          </cell>
          <cell r="N3321" t="str">
            <v>No Answer</v>
          </cell>
          <cell r="O3321" t="str">
            <v>Switched Off</v>
          </cell>
          <cell r="W3321" t="str">
            <v>D21032317</v>
          </cell>
          <cell r="X3321" t="str">
            <v>HPS Abdul Rehman Qutub</v>
          </cell>
          <cell r="AL3321" t="str">
            <v>Sharai Al Mujahidin</v>
          </cell>
          <cell r="AO3321">
            <v>0</v>
          </cell>
          <cell r="BT3321" t="str">
            <v>NO</v>
          </cell>
          <cell r="CB3321">
            <v>2</v>
          </cell>
          <cell r="CJ3321" t="str">
            <v/>
          </cell>
        </row>
        <row r="3322">
          <cell r="A3322" t="str">
            <v>6062024867609</v>
          </cell>
          <cell r="C3322" t="str">
            <v>Reverse Pickup(Return &amp; Refund)</v>
          </cell>
          <cell r="F3322" t="str">
            <v>C2103791801</v>
          </cell>
          <cell r="I3322" t="str">
            <v>Out For Delivery</v>
          </cell>
          <cell r="N3322" t="str">
            <v>Uncontactable</v>
          </cell>
          <cell r="O3322" t="str">
            <v>No Answer</v>
          </cell>
          <cell r="W3322" t="str">
            <v>D21032317</v>
          </cell>
          <cell r="X3322" t="str">
            <v>HPS Abdul Rehman Qutub</v>
          </cell>
          <cell r="AL3322" t="str">
            <v>Sharai Al Mujahidin</v>
          </cell>
          <cell r="AO3322">
            <v>0</v>
          </cell>
          <cell r="BT3322" t="str">
            <v>NO</v>
          </cell>
          <cell r="CB3322">
            <v>1</v>
          </cell>
          <cell r="CJ3322" t="str">
            <v/>
          </cell>
        </row>
        <row r="3323">
          <cell r="A3323" t="str">
            <v>6062024891669</v>
          </cell>
          <cell r="C3323" t="str">
            <v>Reverse Pickup(Return &amp; Refund)</v>
          </cell>
          <cell r="F3323" t="str">
            <v>C21036226</v>
          </cell>
          <cell r="I3323" t="str">
            <v>Out For Delivery</v>
          </cell>
          <cell r="N3323" t="str">
            <v>No Answer</v>
          </cell>
          <cell r="O3323" t="str">
            <v>Switched Off</v>
          </cell>
          <cell r="W3323" t="str">
            <v>D21032317</v>
          </cell>
          <cell r="X3323" t="str">
            <v>HPS Abdul Rehman Qutub</v>
          </cell>
          <cell r="AL3323" t="str">
            <v>Al Ju'ranah</v>
          </cell>
          <cell r="AO3323">
            <v>0</v>
          </cell>
          <cell r="BT3323" t="str">
            <v>NO</v>
          </cell>
          <cell r="CB3323">
            <v>3</v>
          </cell>
          <cell r="CJ3323" t="str">
            <v/>
          </cell>
        </row>
        <row r="3324">
          <cell r="A3324" t="str">
            <v>6062024747248</v>
          </cell>
          <cell r="C3324" t="str">
            <v>Reverse Pickup(Return &amp; Refund)</v>
          </cell>
          <cell r="F3324" t="str">
            <v>C21036226</v>
          </cell>
          <cell r="I3324" t="str">
            <v>Out For Delivery</v>
          </cell>
          <cell r="N3324" t="str">
            <v>No Answer</v>
          </cell>
          <cell r="O3324" t="str">
            <v>Switched Off</v>
          </cell>
          <cell r="W3324" t="str">
            <v>D21032317</v>
          </cell>
          <cell r="X3324" t="str">
            <v>HPS Abdul Rehman Qutub</v>
          </cell>
          <cell r="AL3324" t="str">
            <v>Sharai Al Mujahidin</v>
          </cell>
          <cell r="AO3324">
            <v>0</v>
          </cell>
          <cell r="BT3324" t="str">
            <v>NO</v>
          </cell>
          <cell r="CB3324">
            <v>2</v>
          </cell>
          <cell r="CJ3324" t="str">
            <v/>
          </cell>
        </row>
        <row r="3325">
          <cell r="A3325" t="str">
            <v>6062024548999</v>
          </cell>
          <cell r="C3325" t="str">
            <v>Reverse Pickup(Return &amp; Refund)</v>
          </cell>
          <cell r="F3325" t="str">
            <v>C21036226</v>
          </cell>
          <cell r="I3325" t="str">
            <v>Out For Delivery</v>
          </cell>
          <cell r="N3325" t="str">
            <v>No Answer</v>
          </cell>
          <cell r="O3325" t="str">
            <v>Switched Off</v>
          </cell>
          <cell r="W3325" t="str">
            <v>D21032317</v>
          </cell>
          <cell r="X3325" t="str">
            <v>HPS Abdul Rehman Qutub</v>
          </cell>
          <cell r="AL3325" t="str">
            <v>Sharai Al Mujahidin</v>
          </cell>
          <cell r="AO3325">
            <v>0</v>
          </cell>
          <cell r="BT3325" t="str">
            <v>NO</v>
          </cell>
          <cell r="CB3325">
            <v>2</v>
          </cell>
          <cell r="CJ3325" t="str">
            <v/>
          </cell>
        </row>
        <row r="3326">
          <cell r="A3326" t="str">
            <v>6062624868881</v>
          </cell>
          <cell r="C3326" t="str">
            <v>Reverse Pickup(Return &amp; Refund)</v>
          </cell>
          <cell r="F3326" t="str">
            <v>C21036226</v>
          </cell>
          <cell r="I3326" t="str">
            <v>Out For Delivery</v>
          </cell>
          <cell r="N3326" t="str">
            <v/>
          </cell>
          <cell r="O3326" t="str">
            <v/>
          </cell>
          <cell r="W3326" t="str">
            <v>D21012943401</v>
          </cell>
          <cell r="X3326" t="str">
            <v>Afkar-Afkar-Omran Nazer Ahmed</v>
          </cell>
          <cell r="AL3326" t="str">
            <v>Al Adel</v>
          </cell>
          <cell r="AO3326">
            <v>0</v>
          </cell>
          <cell r="BT3326" t="str">
            <v>NO</v>
          </cell>
          <cell r="CB3326">
            <v>0</v>
          </cell>
          <cell r="CJ3326" t="str">
            <v/>
          </cell>
        </row>
        <row r="3327">
          <cell r="A3327" t="str">
            <v>6062024457975</v>
          </cell>
          <cell r="C3327" t="str">
            <v>Reverse Pickup(Return &amp; Refund)</v>
          </cell>
          <cell r="F3327" t="str">
            <v>C21036226</v>
          </cell>
          <cell r="I3327" t="str">
            <v>Out For Delivery</v>
          </cell>
          <cell r="N3327" t="str">
            <v>No Answer</v>
          </cell>
          <cell r="O3327" t="str">
            <v>Switched Off</v>
          </cell>
          <cell r="W3327" t="str">
            <v>D21032317</v>
          </cell>
          <cell r="X3327" t="str">
            <v>HPS Abdul Rehman Qutub</v>
          </cell>
          <cell r="AL3327" t="str">
            <v>Sharai Al Mujahidin</v>
          </cell>
          <cell r="AO3327">
            <v>0</v>
          </cell>
          <cell r="BT3327" t="str">
            <v>NO</v>
          </cell>
          <cell r="CB3327">
            <v>2</v>
          </cell>
          <cell r="CJ3327" t="str">
            <v/>
          </cell>
        </row>
        <row r="3328">
          <cell r="A3328" t="str">
            <v>6062624437526</v>
          </cell>
          <cell r="C3328" t="str">
            <v>Reverse Pickup(Return &amp; Refund)</v>
          </cell>
          <cell r="F3328" t="str">
            <v>C21036226</v>
          </cell>
          <cell r="I3328" t="str">
            <v>Out For Delivery</v>
          </cell>
          <cell r="N3328" t="str">
            <v/>
          </cell>
          <cell r="O3328" t="str">
            <v/>
          </cell>
          <cell r="W3328" t="str">
            <v>D21012943401</v>
          </cell>
          <cell r="X3328" t="str">
            <v>Afkar-Afkar-Omran Nazer Ahmed</v>
          </cell>
          <cell r="AL3328" t="str">
            <v>Al Adel</v>
          </cell>
          <cell r="AO3328">
            <v>0</v>
          </cell>
          <cell r="BT3328" t="str">
            <v>NO</v>
          </cell>
          <cell r="CB3328">
            <v>0</v>
          </cell>
          <cell r="CJ3328" t="str">
            <v/>
          </cell>
        </row>
        <row r="3329">
          <cell r="A3329" t="str">
            <v>6062024594961</v>
          </cell>
          <cell r="C3329" t="str">
            <v>Reverse Pickup(Return &amp; Refund)</v>
          </cell>
          <cell r="F3329" t="str">
            <v>C21036226</v>
          </cell>
          <cell r="I3329" t="str">
            <v>Out For Delivery</v>
          </cell>
          <cell r="N3329" t="str">
            <v>No Answer</v>
          </cell>
          <cell r="O3329" t="str">
            <v>Switched Off</v>
          </cell>
          <cell r="W3329" t="str">
            <v>D21032317</v>
          </cell>
          <cell r="X3329" t="str">
            <v>HPS Abdul Rehman Qutub</v>
          </cell>
          <cell r="AL3329" t="str">
            <v>Sharai Al Mujahidin</v>
          </cell>
          <cell r="AO3329">
            <v>0</v>
          </cell>
          <cell r="BT3329" t="str">
            <v>NO</v>
          </cell>
          <cell r="CB3329">
            <v>2</v>
          </cell>
          <cell r="CJ3329" t="str">
            <v/>
          </cell>
        </row>
        <row r="3330">
          <cell r="A3330" t="str">
            <v>6061924531599</v>
          </cell>
          <cell r="C3330" t="str">
            <v>Reverse Pickup(Return &amp; Refund)</v>
          </cell>
          <cell r="F3330" t="str">
            <v>C21036226</v>
          </cell>
          <cell r="I3330" t="str">
            <v>Out For Delivery</v>
          </cell>
          <cell r="N3330" t="str">
            <v>No Answer</v>
          </cell>
          <cell r="O3330" t="str">
            <v>Switched Off</v>
          </cell>
          <cell r="W3330" t="str">
            <v>D21032317</v>
          </cell>
          <cell r="X3330" t="str">
            <v>HPS Abdul Rehman Qutub</v>
          </cell>
          <cell r="AL3330" t="str">
            <v>Sharai Al Mujahidin</v>
          </cell>
          <cell r="AO3330">
            <v>0</v>
          </cell>
          <cell r="BT3330" t="str">
            <v>NO</v>
          </cell>
          <cell r="CB3330">
            <v>2</v>
          </cell>
          <cell r="CJ3330" t="str">
            <v/>
          </cell>
        </row>
        <row r="3331">
          <cell r="A3331" t="str">
            <v>6062424458605</v>
          </cell>
          <cell r="C3331" t="str">
            <v>Reverse Pickup(Return &amp; Refund)</v>
          </cell>
          <cell r="F3331" t="str">
            <v>C21036226</v>
          </cell>
          <cell r="I3331" t="str">
            <v>Out For Delivery</v>
          </cell>
          <cell r="N3331" t="str">
            <v>No Answer</v>
          </cell>
          <cell r="O3331" t="str">
            <v>Switched Off</v>
          </cell>
          <cell r="W3331" t="str">
            <v>D21012943401</v>
          </cell>
          <cell r="X3331" t="str">
            <v>Afkar-Afkar-Omran Nazer Ahmed</v>
          </cell>
          <cell r="AL3331" t="str">
            <v>Al Adel</v>
          </cell>
          <cell r="AO3331">
            <v>0</v>
          </cell>
          <cell r="BT3331" t="str">
            <v>NO</v>
          </cell>
          <cell r="CB3331">
            <v>1</v>
          </cell>
          <cell r="CJ3331" t="str">
            <v/>
          </cell>
        </row>
        <row r="3332">
          <cell r="A3332" t="str">
            <v>6062424739395</v>
          </cell>
          <cell r="C3332" t="str">
            <v>Dropship Order</v>
          </cell>
          <cell r="F3332" t="str">
            <v>C21035750</v>
          </cell>
          <cell r="I3332" t="str">
            <v>Out For Delivery</v>
          </cell>
          <cell r="N3332" t="str">
            <v/>
          </cell>
          <cell r="O3332" t="str">
            <v/>
          </cell>
          <cell r="W3332" t="str">
            <v>D21010759301</v>
          </cell>
          <cell r="X3332" t="str">
            <v>AFKAR-ABDULQADDUS GHULAM MOHAMMAD</v>
          </cell>
          <cell r="AL3332" t="str">
            <v>Al Hujun</v>
          </cell>
          <cell r="AO3332">
            <v>199</v>
          </cell>
          <cell r="BT3332" t="str">
            <v>NO</v>
          </cell>
          <cell r="CB3332">
            <v>0</v>
          </cell>
          <cell r="CJ3332" t="str">
            <v/>
          </cell>
        </row>
        <row r="3333">
          <cell r="A3333" t="str">
            <v>6061924112814</v>
          </cell>
          <cell r="C3333" t="str">
            <v>Reverse Pickup(Return &amp; Refund)</v>
          </cell>
          <cell r="F3333" t="str">
            <v>C21036226</v>
          </cell>
          <cell r="I3333" t="str">
            <v>Out For Delivery</v>
          </cell>
          <cell r="N3333" t="str">
            <v>Review</v>
          </cell>
          <cell r="O3333" t="str">
            <v>Customer Wants to Change Location</v>
          </cell>
          <cell r="W3333" t="str">
            <v>D21032317</v>
          </cell>
          <cell r="X3333" t="str">
            <v>HPS Abdul Rehman Qutub</v>
          </cell>
          <cell r="AL3333" t="str">
            <v>Sharai Al Mujahidin</v>
          </cell>
          <cell r="AO3333">
            <v>0</v>
          </cell>
          <cell r="BT3333" t="str">
            <v>NO</v>
          </cell>
          <cell r="CB3333">
            <v>2</v>
          </cell>
          <cell r="CJ3333" t="str">
            <v/>
          </cell>
        </row>
        <row r="3334">
          <cell r="A3334" t="str">
            <v>6061924680566</v>
          </cell>
          <cell r="C3334" t="str">
            <v>Reverse Pickup(Return &amp; Refund)</v>
          </cell>
          <cell r="F3334" t="str">
            <v>C21036226</v>
          </cell>
          <cell r="I3334" t="str">
            <v>Out For Delivery</v>
          </cell>
          <cell r="N3334" t="str">
            <v>No Answer</v>
          </cell>
          <cell r="O3334" t="str">
            <v>Switched Off</v>
          </cell>
          <cell r="W3334" t="str">
            <v>D21032317</v>
          </cell>
          <cell r="X3334" t="str">
            <v>HPS Abdul Rehman Qutub</v>
          </cell>
          <cell r="AL3334" t="str">
            <v>Sharai Al Mujahidin</v>
          </cell>
          <cell r="AO3334">
            <v>0</v>
          </cell>
          <cell r="BT3334" t="str">
            <v>NO</v>
          </cell>
          <cell r="CB3334">
            <v>2</v>
          </cell>
          <cell r="CJ3334" t="str">
            <v/>
          </cell>
        </row>
        <row r="3335">
          <cell r="A3335" t="str">
            <v>6062324199954</v>
          </cell>
          <cell r="C3335" t="str">
            <v>Dropship Order</v>
          </cell>
          <cell r="F3335" t="str">
            <v>C21036106</v>
          </cell>
          <cell r="I3335" t="str">
            <v>Out For Delivery</v>
          </cell>
          <cell r="N3335" t="str">
            <v/>
          </cell>
          <cell r="O3335" t="str">
            <v/>
          </cell>
          <cell r="W3335" t="str">
            <v>D21010759301</v>
          </cell>
          <cell r="X3335" t="str">
            <v>AFKAR-ABDULQADDUS GHULAM MOHAMMAD</v>
          </cell>
          <cell r="AL3335" t="str">
            <v>Makkah</v>
          </cell>
          <cell r="AO3335">
            <v>99</v>
          </cell>
          <cell r="BT3335" t="str">
            <v>NO</v>
          </cell>
          <cell r="CB3335">
            <v>0</v>
          </cell>
          <cell r="CJ3335" t="str">
            <v/>
          </cell>
        </row>
        <row r="3336">
          <cell r="A3336" t="str">
            <v>6061924310658</v>
          </cell>
          <cell r="C3336" t="str">
            <v>Reverse Pickup(Return &amp; Refund)</v>
          </cell>
          <cell r="F3336" t="str">
            <v>C21036226</v>
          </cell>
          <cell r="I3336" t="str">
            <v>Out For Delivery</v>
          </cell>
          <cell r="N3336" t="str">
            <v>No Answer</v>
          </cell>
          <cell r="O3336" t="str">
            <v>Switched Off</v>
          </cell>
          <cell r="W3336" t="str">
            <v>D21032317</v>
          </cell>
          <cell r="X3336" t="str">
            <v>HPS Abdul Rehman Qutub</v>
          </cell>
          <cell r="AL3336" t="str">
            <v>Sharai Al Mujahidin</v>
          </cell>
          <cell r="AO3336">
            <v>0</v>
          </cell>
          <cell r="BT3336" t="str">
            <v>NO</v>
          </cell>
          <cell r="CB3336">
            <v>2</v>
          </cell>
          <cell r="CJ3336" t="str">
            <v/>
          </cell>
        </row>
        <row r="3337">
          <cell r="A3337" t="str">
            <v>6062424140895</v>
          </cell>
          <cell r="C3337" t="str">
            <v>Dropship Order</v>
          </cell>
          <cell r="F3337" t="str">
            <v>C21035750</v>
          </cell>
          <cell r="I3337" t="str">
            <v>Out For Delivery</v>
          </cell>
          <cell r="N3337" t="str">
            <v/>
          </cell>
          <cell r="O3337" t="str">
            <v/>
          </cell>
          <cell r="W3337" t="str">
            <v>D21010759301</v>
          </cell>
          <cell r="X3337" t="str">
            <v>AFKAR-ABDULQADDUS GHULAM MOHAMMAD</v>
          </cell>
          <cell r="AL3337" t="str">
            <v>Ray'zakhir</v>
          </cell>
          <cell r="AO3337">
            <v>189</v>
          </cell>
          <cell r="BT3337" t="str">
            <v>NO</v>
          </cell>
          <cell r="CB3337">
            <v>0</v>
          </cell>
          <cell r="CJ3337" t="str">
            <v/>
          </cell>
        </row>
        <row r="3338">
          <cell r="A3338" t="str">
            <v>6061924467163</v>
          </cell>
          <cell r="C3338" t="str">
            <v>Reverse Pickup(Return &amp; Refund)</v>
          </cell>
          <cell r="F3338" t="str">
            <v>C21036226</v>
          </cell>
          <cell r="I3338" t="str">
            <v>Out For Delivery</v>
          </cell>
          <cell r="N3338" t="str">
            <v>No Answer</v>
          </cell>
          <cell r="O3338" t="str">
            <v>Switched Off</v>
          </cell>
          <cell r="W3338" t="str">
            <v>D21032317</v>
          </cell>
          <cell r="X3338" t="str">
            <v>HPS Abdul Rehman Qutub</v>
          </cell>
          <cell r="AL3338" t="str">
            <v>Al Ju'ranah</v>
          </cell>
          <cell r="AO3338">
            <v>0</v>
          </cell>
          <cell r="BT3338" t="str">
            <v>NO</v>
          </cell>
          <cell r="CB3338">
            <v>3</v>
          </cell>
          <cell r="CJ3338" t="str">
            <v/>
          </cell>
        </row>
        <row r="3339">
          <cell r="A3339" t="str">
            <v>6061824715918</v>
          </cell>
          <cell r="C3339" t="str">
            <v>Reverse Pickup(Return &amp; Refund)</v>
          </cell>
          <cell r="F3339" t="str">
            <v>C21036226</v>
          </cell>
          <cell r="I3339" t="str">
            <v>Out For Delivery</v>
          </cell>
          <cell r="N3339" t="str">
            <v>No Answer</v>
          </cell>
          <cell r="O3339" t="str">
            <v>Switched Off</v>
          </cell>
          <cell r="W3339" t="str">
            <v>D21032317</v>
          </cell>
          <cell r="X3339" t="str">
            <v>HPS Abdul Rehman Qutub</v>
          </cell>
          <cell r="AL3339" t="str">
            <v>Al Ju'ranah</v>
          </cell>
          <cell r="AO3339">
            <v>0</v>
          </cell>
          <cell r="BT3339" t="str">
            <v>NO</v>
          </cell>
          <cell r="CB3339">
            <v>3</v>
          </cell>
          <cell r="CJ3339" t="str">
            <v/>
          </cell>
        </row>
        <row r="3340">
          <cell r="A3340" t="str">
            <v>6062024300180</v>
          </cell>
          <cell r="C3340" t="str">
            <v>Dropship Order</v>
          </cell>
          <cell r="F3340" t="str">
            <v>C21036624</v>
          </cell>
          <cell r="I3340" t="str">
            <v>Out For Delivery</v>
          </cell>
          <cell r="N3340" t="str">
            <v>No Answer</v>
          </cell>
          <cell r="O3340" t="str">
            <v>Switched Off</v>
          </cell>
          <cell r="W3340" t="str">
            <v>D21010759301</v>
          </cell>
          <cell r="X3340" t="str">
            <v>AFKAR-ABDULQADDUS GHULAM MOHAMMAD</v>
          </cell>
          <cell r="AL3340" t="str">
            <v>Al Maabdah</v>
          </cell>
          <cell r="AO3340">
            <v>199</v>
          </cell>
          <cell r="BT3340" t="str">
            <v>NO</v>
          </cell>
          <cell r="CB3340">
            <v>2</v>
          </cell>
          <cell r="CJ3340" t="str">
            <v/>
          </cell>
        </row>
        <row r="3341">
          <cell r="A3341" t="str">
            <v>6061724574274</v>
          </cell>
          <cell r="C3341" t="str">
            <v>Dropship Order</v>
          </cell>
          <cell r="F3341" t="str">
            <v>C21036624</v>
          </cell>
          <cell r="I3341" t="str">
            <v>Out For Delivery</v>
          </cell>
          <cell r="N3341" t="str">
            <v>Reschedule</v>
          </cell>
          <cell r="O3341" t="str">
            <v>Schedule for future</v>
          </cell>
          <cell r="W3341" t="str">
            <v>D21010759301</v>
          </cell>
          <cell r="X3341" t="str">
            <v>AFKAR-ABDULQADDUS GHULAM MOHAMMAD</v>
          </cell>
          <cell r="AL3341" t="str">
            <v>Al Maabdah</v>
          </cell>
          <cell r="AO3341">
            <v>250</v>
          </cell>
          <cell r="BT3341" t="str">
            <v>NO</v>
          </cell>
          <cell r="CB3341">
            <v>2</v>
          </cell>
          <cell r="CJ3341" t="str">
            <v/>
          </cell>
        </row>
        <row r="3342">
          <cell r="A3342" t="str">
            <v>6061024855311</v>
          </cell>
          <cell r="C3342" t="str">
            <v>Dropship Order</v>
          </cell>
          <cell r="F3342" t="str">
            <v>C21030007</v>
          </cell>
          <cell r="I3342" t="str">
            <v>Out For Delivery</v>
          </cell>
          <cell r="N3342" t="str">
            <v>Reschedule</v>
          </cell>
          <cell r="O3342" t="str">
            <v>Schedule for future</v>
          </cell>
          <cell r="W3342" t="str">
            <v>D2109525501</v>
          </cell>
          <cell r="X3342" t="str">
            <v xml:space="preserve">IFZ-Amin Mohammed </v>
          </cell>
          <cell r="AL3342" t="str">
            <v>Ad Daws al Kabir</v>
          </cell>
          <cell r="AO3342">
            <v>149</v>
          </cell>
          <cell r="BT3342" t="str">
            <v>NO</v>
          </cell>
          <cell r="CB3342">
            <v>2</v>
          </cell>
          <cell r="CJ3342" t="str">
            <v/>
          </cell>
        </row>
        <row r="3343">
          <cell r="A3343" t="str">
            <v>6061124107401</v>
          </cell>
          <cell r="C3343" t="str">
            <v>Dropship Order</v>
          </cell>
          <cell r="F3343" t="str">
            <v>C21036624</v>
          </cell>
          <cell r="I3343" t="str">
            <v>Out For Delivery</v>
          </cell>
          <cell r="N3343" t="str">
            <v>Review</v>
          </cell>
          <cell r="O3343" t="str">
            <v>Customer Wants to Change Location</v>
          </cell>
          <cell r="W3343" t="str">
            <v>D2109525501</v>
          </cell>
          <cell r="X3343" t="str">
            <v xml:space="preserve">IFZ-Amin Mohammed </v>
          </cell>
          <cell r="AL3343" t="str">
            <v>Al Jumum</v>
          </cell>
          <cell r="AO3343">
            <v>249</v>
          </cell>
          <cell r="BT3343" t="str">
            <v>NO</v>
          </cell>
          <cell r="CB3343">
            <v>2</v>
          </cell>
          <cell r="CJ3343" t="str">
            <v/>
          </cell>
        </row>
        <row r="3344">
          <cell r="A3344" t="str">
            <v>6062324601663</v>
          </cell>
          <cell r="C3344" t="str">
            <v>Dropship Order</v>
          </cell>
          <cell r="F3344" t="str">
            <v>C21036624</v>
          </cell>
          <cell r="I3344" t="str">
            <v>Out For Delivery</v>
          </cell>
          <cell r="N3344" t="str">
            <v>Cancel</v>
          </cell>
          <cell r="O3344" t="str">
            <v>client/seller cancel orders</v>
          </cell>
          <cell r="W3344" t="str">
            <v>D2109525501</v>
          </cell>
          <cell r="X3344" t="str">
            <v xml:space="preserve">IFZ-Amin Mohammed </v>
          </cell>
          <cell r="AL3344" t="str">
            <v>Abu Shuayb</v>
          </cell>
          <cell r="AO3344">
            <v>247</v>
          </cell>
          <cell r="BT3344" t="str">
            <v>NO</v>
          </cell>
          <cell r="CB3344">
            <v>1</v>
          </cell>
          <cell r="CJ3344" t="str">
            <v/>
          </cell>
        </row>
        <row r="3345">
          <cell r="A3345" t="str">
            <v>6062324303588</v>
          </cell>
          <cell r="C3345" t="str">
            <v>Dropship Order</v>
          </cell>
          <cell r="F3345" t="str">
            <v>C21035750</v>
          </cell>
          <cell r="I3345" t="str">
            <v>Out For Delivery</v>
          </cell>
          <cell r="N3345" t="str">
            <v>Reschedule</v>
          </cell>
          <cell r="O3345" t="str">
            <v>Schedule for future</v>
          </cell>
          <cell r="W3345" t="str">
            <v>D2109525501</v>
          </cell>
          <cell r="X3345" t="str">
            <v xml:space="preserve">IFZ-Amin Mohammed </v>
          </cell>
          <cell r="AL3345" t="str">
            <v>Abu Shuayb</v>
          </cell>
          <cell r="AO3345">
            <v>199</v>
          </cell>
          <cell r="BT3345" t="str">
            <v>NO</v>
          </cell>
          <cell r="CB3345">
            <v>1</v>
          </cell>
          <cell r="CJ3345" t="str">
            <v/>
          </cell>
        </row>
        <row r="3346">
          <cell r="A3346" t="str">
            <v>6062024769107</v>
          </cell>
          <cell r="C3346" t="str">
            <v>Dropship Order</v>
          </cell>
          <cell r="F3346" t="str">
            <v>C21036624</v>
          </cell>
          <cell r="I3346" t="str">
            <v>Out For Delivery</v>
          </cell>
          <cell r="N3346" t="str">
            <v>Review</v>
          </cell>
          <cell r="O3346" t="str">
            <v>Customer Wants to Change Location</v>
          </cell>
          <cell r="W3346" t="str">
            <v>D2109525501</v>
          </cell>
          <cell r="X3346" t="str">
            <v xml:space="preserve">IFZ-Amin Mohammed </v>
          </cell>
          <cell r="AL3346" t="str">
            <v>Wadi Fatmah</v>
          </cell>
          <cell r="AO3346">
            <v>199</v>
          </cell>
          <cell r="BT3346" t="str">
            <v>NO</v>
          </cell>
          <cell r="CB3346">
            <v>2</v>
          </cell>
          <cell r="CJ3346" t="str">
            <v/>
          </cell>
        </row>
        <row r="3347">
          <cell r="A3347" t="str">
            <v>6062024102371</v>
          </cell>
          <cell r="C3347" t="str">
            <v>Dropship Order</v>
          </cell>
          <cell r="F3347" t="str">
            <v>C21035750</v>
          </cell>
          <cell r="I3347" t="str">
            <v>Out For Delivery</v>
          </cell>
          <cell r="N3347" t="str">
            <v>Uncontactable</v>
          </cell>
          <cell r="O3347" t="str">
            <v xml:space="preserve"> No Answer</v>
          </cell>
          <cell r="W3347" t="str">
            <v>D2109525501</v>
          </cell>
          <cell r="X3347" t="str">
            <v xml:space="preserve">IFZ-Amin Mohammed </v>
          </cell>
          <cell r="AL3347" t="str">
            <v>Ar Rudaymah</v>
          </cell>
          <cell r="AO3347">
            <v>179</v>
          </cell>
          <cell r="BT3347" t="str">
            <v>NO</v>
          </cell>
          <cell r="CB3347">
            <v>2</v>
          </cell>
          <cell r="CJ3347" t="str">
            <v/>
          </cell>
        </row>
        <row r="3348">
          <cell r="A3348" t="str">
            <v>6062424749877</v>
          </cell>
          <cell r="C3348" t="str">
            <v>Dropship Order</v>
          </cell>
          <cell r="F3348" t="str">
            <v>C21036624</v>
          </cell>
          <cell r="I3348" t="str">
            <v>Out For Delivery</v>
          </cell>
          <cell r="N3348" t="str">
            <v/>
          </cell>
          <cell r="O3348" t="str">
            <v/>
          </cell>
          <cell r="W3348" t="str">
            <v>D2109525501</v>
          </cell>
          <cell r="X3348" t="str">
            <v xml:space="preserve">IFZ-Amin Mohammed </v>
          </cell>
          <cell r="AL3348" t="str">
            <v>Abu Shuayb</v>
          </cell>
          <cell r="AO3348">
            <v>199</v>
          </cell>
          <cell r="BT3348" t="str">
            <v>NO</v>
          </cell>
          <cell r="CB3348">
            <v>0</v>
          </cell>
          <cell r="CJ3348" t="str">
            <v/>
          </cell>
        </row>
        <row r="3349">
          <cell r="A3349" t="str">
            <v>6062224229806</v>
          </cell>
          <cell r="C3349" t="str">
            <v>Dropship Order</v>
          </cell>
          <cell r="F3349" t="str">
            <v>C21036624</v>
          </cell>
          <cell r="I3349" t="str">
            <v>Out For Delivery</v>
          </cell>
          <cell r="N3349" t="str">
            <v>Reschedule</v>
          </cell>
          <cell r="O3349" t="str">
            <v>Schedule for future</v>
          </cell>
          <cell r="W3349" t="str">
            <v>D2109525501</v>
          </cell>
          <cell r="X3349" t="str">
            <v xml:space="preserve">IFZ-Amin Mohammed </v>
          </cell>
          <cell r="AL3349" t="str">
            <v>Al Safa'a</v>
          </cell>
          <cell r="AO3349">
            <v>249</v>
          </cell>
          <cell r="BT3349" t="str">
            <v>NO</v>
          </cell>
          <cell r="CB3349">
            <v>1</v>
          </cell>
          <cell r="CJ3349" t="str">
            <v/>
          </cell>
        </row>
        <row r="3350">
          <cell r="A3350" t="str">
            <v>6062324207668</v>
          </cell>
          <cell r="C3350" t="str">
            <v>Dropship Order</v>
          </cell>
          <cell r="F3350" t="str">
            <v>C2103719401</v>
          </cell>
          <cell r="I3350" t="str">
            <v>Out For Delivery</v>
          </cell>
          <cell r="N3350" t="str">
            <v/>
          </cell>
          <cell r="O3350" t="str">
            <v/>
          </cell>
          <cell r="W3350" t="str">
            <v>D2109525501</v>
          </cell>
          <cell r="X3350" t="str">
            <v xml:space="preserve">IFZ-Amin Mohammed </v>
          </cell>
          <cell r="AL3350" t="str">
            <v>As Salam</v>
          </cell>
          <cell r="AO3350">
            <v>350</v>
          </cell>
          <cell r="BT3350" t="str">
            <v>NO</v>
          </cell>
          <cell r="CB3350">
            <v>0</v>
          </cell>
          <cell r="CJ3350" t="str">
            <v/>
          </cell>
        </row>
        <row r="3351">
          <cell r="A3351" t="str">
            <v>6062324389262</v>
          </cell>
          <cell r="C3351" t="str">
            <v>Dropship Order</v>
          </cell>
          <cell r="F3351" t="str">
            <v>C2103785701</v>
          </cell>
          <cell r="I3351" t="str">
            <v>Out For Delivery</v>
          </cell>
          <cell r="N3351" t="str">
            <v/>
          </cell>
          <cell r="O3351" t="str">
            <v/>
          </cell>
          <cell r="W3351" t="str">
            <v>D21046306</v>
          </cell>
          <cell r="X3351" t="str">
            <v>AFKAR- Z SAIFUDDIN MOHAMMADSHABIR</v>
          </cell>
          <cell r="AL3351" t="str">
            <v>Al Naseem</v>
          </cell>
          <cell r="AO3351">
            <v>249</v>
          </cell>
          <cell r="BT3351" t="str">
            <v>NO</v>
          </cell>
          <cell r="CB3351">
            <v>0</v>
          </cell>
          <cell r="CJ3351" t="str">
            <v/>
          </cell>
        </row>
        <row r="3352">
          <cell r="A3352" t="str">
            <v>6061424286097</v>
          </cell>
          <cell r="C3352" t="str">
            <v>Dropship Order</v>
          </cell>
          <cell r="F3352" t="str">
            <v>C21035750</v>
          </cell>
          <cell r="I3352" t="str">
            <v>Out For Delivery</v>
          </cell>
          <cell r="N3352" t="str">
            <v>Reschedule</v>
          </cell>
          <cell r="O3352" t="str">
            <v>Schedule for future</v>
          </cell>
          <cell r="W3352" t="str">
            <v>D21046306</v>
          </cell>
          <cell r="X3352" t="str">
            <v>AFKAR- Z SAIFUDDIN MOHAMMADSHABIR</v>
          </cell>
          <cell r="AL3352" t="str">
            <v>Al Jumum</v>
          </cell>
          <cell r="AO3352">
            <v>229</v>
          </cell>
          <cell r="BT3352" t="str">
            <v>NO</v>
          </cell>
          <cell r="CB3352">
            <v>1</v>
          </cell>
          <cell r="CJ3352" t="str">
            <v/>
          </cell>
        </row>
        <row r="3353">
          <cell r="A3353" t="str">
            <v>6062124903646</v>
          </cell>
          <cell r="C3353" t="str">
            <v>Dropship Order</v>
          </cell>
          <cell r="F3353" t="str">
            <v>C2103730101</v>
          </cell>
          <cell r="I3353" t="str">
            <v>Out For Delivery</v>
          </cell>
          <cell r="N3353" t="str">
            <v/>
          </cell>
          <cell r="O3353" t="str">
            <v/>
          </cell>
          <cell r="W3353" t="str">
            <v>D2109525501</v>
          </cell>
          <cell r="X3353" t="str">
            <v xml:space="preserve">IFZ-Amin Mohammed </v>
          </cell>
          <cell r="AL3353" t="str">
            <v>Alaziziyah</v>
          </cell>
          <cell r="AO3353">
            <v>0</v>
          </cell>
          <cell r="BT3353" t="str">
            <v>NO</v>
          </cell>
          <cell r="CB3353">
            <v>0</v>
          </cell>
          <cell r="CJ3353" t="str">
            <v>POUCH</v>
          </cell>
        </row>
        <row r="3354">
          <cell r="A3354" t="str">
            <v>6062124364338</v>
          </cell>
          <cell r="C3354" t="str">
            <v>Dropship Order</v>
          </cell>
          <cell r="F3354" t="str">
            <v>C21035750</v>
          </cell>
          <cell r="I3354" t="str">
            <v>Out For Delivery</v>
          </cell>
          <cell r="N3354" t="str">
            <v>Reschedule</v>
          </cell>
          <cell r="O3354" t="str">
            <v>Schedule for future</v>
          </cell>
          <cell r="W3354" t="str">
            <v>D21046306</v>
          </cell>
          <cell r="X3354" t="str">
            <v>AFKAR- Z SAIFUDDIN MOHAMMADSHABIR</v>
          </cell>
          <cell r="AL3354" t="str">
            <v>Alaziziyah</v>
          </cell>
          <cell r="AO3354">
            <v>268</v>
          </cell>
          <cell r="BT3354" t="str">
            <v>NO</v>
          </cell>
          <cell r="CB3354">
            <v>3</v>
          </cell>
          <cell r="CJ3354" t="str">
            <v/>
          </cell>
        </row>
        <row r="3355">
          <cell r="A3355" t="str">
            <v>6062224721132</v>
          </cell>
          <cell r="C3355" t="str">
            <v>Dropship Order</v>
          </cell>
          <cell r="F3355" t="str">
            <v>C21035750</v>
          </cell>
          <cell r="I3355" t="str">
            <v>Out For Delivery</v>
          </cell>
          <cell r="N3355" t="str">
            <v>Reschedule</v>
          </cell>
          <cell r="O3355" t="str">
            <v>Schedule for future</v>
          </cell>
          <cell r="W3355" t="str">
            <v>D2109525501</v>
          </cell>
          <cell r="X3355" t="str">
            <v xml:space="preserve">IFZ-Amin Mohammed </v>
          </cell>
          <cell r="AL3355" t="str">
            <v>Alquraiyat</v>
          </cell>
          <cell r="AO3355">
            <v>179</v>
          </cell>
          <cell r="BT3355" t="str">
            <v>NO</v>
          </cell>
          <cell r="CB3355">
            <v>2</v>
          </cell>
          <cell r="CJ3355" t="str">
            <v/>
          </cell>
        </row>
        <row r="3356">
          <cell r="A3356" t="str">
            <v>6062024791241</v>
          </cell>
          <cell r="C3356" t="str">
            <v>Dropship Order</v>
          </cell>
          <cell r="F3356" t="str">
            <v>C2103730101</v>
          </cell>
          <cell r="I3356" t="str">
            <v>Out For Delivery</v>
          </cell>
          <cell r="N3356" t="str">
            <v>Reschedule</v>
          </cell>
          <cell r="O3356" t="str">
            <v>Schedule for future</v>
          </cell>
          <cell r="W3356" t="str">
            <v>D21046306</v>
          </cell>
          <cell r="X3356" t="str">
            <v>AFKAR- Z SAIFUDDIN MOHAMMADSHABIR</v>
          </cell>
          <cell r="AL3356" t="str">
            <v>Alaziziyah</v>
          </cell>
          <cell r="AO3356">
            <v>563.15</v>
          </cell>
          <cell r="BT3356" t="str">
            <v>NO</v>
          </cell>
          <cell r="CB3356">
            <v>2</v>
          </cell>
          <cell r="CJ3356" t="str">
            <v>POUCH</v>
          </cell>
        </row>
        <row r="3357">
          <cell r="A3357" t="str">
            <v>6061824637848</v>
          </cell>
          <cell r="C3357" t="str">
            <v>Dropship Order</v>
          </cell>
          <cell r="F3357" t="str">
            <v>C2103785701</v>
          </cell>
          <cell r="I3357" t="str">
            <v>Out For Delivery</v>
          </cell>
          <cell r="N3357" t="str">
            <v>Reschedule</v>
          </cell>
          <cell r="O3357" t="str">
            <v>Schedule for future</v>
          </cell>
          <cell r="W3357" t="str">
            <v>D2109525501</v>
          </cell>
          <cell r="X3357" t="str">
            <v xml:space="preserve">IFZ-Amin Mohammed </v>
          </cell>
          <cell r="AL3357" t="str">
            <v>Alquraiyat</v>
          </cell>
          <cell r="AO3357">
            <v>165</v>
          </cell>
          <cell r="BT3357" t="str">
            <v>NO</v>
          </cell>
          <cell r="CB3357">
            <v>1</v>
          </cell>
          <cell r="CJ3357" t="str">
            <v/>
          </cell>
        </row>
        <row r="3358">
          <cell r="A3358" t="str">
            <v>6062324785074</v>
          </cell>
          <cell r="C3358" t="str">
            <v>Reverse Pickup(Return &amp; Refund)</v>
          </cell>
          <cell r="F3358" t="str">
            <v>C21036226</v>
          </cell>
          <cell r="I3358" t="str">
            <v>Out For Delivery</v>
          </cell>
          <cell r="N3358" t="str">
            <v>Uncontactable</v>
          </cell>
          <cell r="O3358" t="str">
            <v>No Answer</v>
          </cell>
          <cell r="W3358" t="str">
            <v>D21032317</v>
          </cell>
          <cell r="X3358" t="str">
            <v>HPS Abdul Rehman Qutub</v>
          </cell>
          <cell r="AL3358" t="str">
            <v>Al Khadra</v>
          </cell>
          <cell r="AO3358">
            <v>0</v>
          </cell>
          <cell r="BT3358" t="str">
            <v>NO</v>
          </cell>
          <cell r="CB3358">
            <v>1</v>
          </cell>
          <cell r="CJ3358" t="str">
            <v/>
          </cell>
        </row>
        <row r="3359">
          <cell r="A3359" t="str">
            <v>6062424941115</v>
          </cell>
          <cell r="C3359" t="str">
            <v>Dropship Order</v>
          </cell>
          <cell r="F3359" t="str">
            <v>C21035750</v>
          </cell>
          <cell r="I3359" t="str">
            <v>Out For Delivery</v>
          </cell>
          <cell r="N3359" t="str">
            <v/>
          </cell>
          <cell r="O3359" t="str">
            <v/>
          </cell>
          <cell r="W3359" t="str">
            <v>D21046306</v>
          </cell>
          <cell r="X3359" t="str">
            <v>AFKAR- Z SAIFUDDIN MOHAMMADSHABIR</v>
          </cell>
          <cell r="AL3359" t="str">
            <v>Alaziziyah</v>
          </cell>
          <cell r="AO3359">
            <v>349</v>
          </cell>
          <cell r="BT3359" t="str">
            <v>NO</v>
          </cell>
          <cell r="CB3359">
            <v>0</v>
          </cell>
          <cell r="CJ3359" t="str">
            <v/>
          </cell>
        </row>
        <row r="3360">
          <cell r="A3360" t="str">
            <v>6062224747993</v>
          </cell>
          <cell r="C3360" t="str">
            <v>Dropship Order</v>
          </cell>
          <cell r="F3360" t="str">
            <v>C21030007</v>
          </cell>
          <cell r="I3360" t="str">
            <v>Out For Delivery</v>
          </cell>
          <cell r="N3360" t="str">
            <v>Reschedule</v>
          </cell>
          <cell r="O3360" t="str">
            <v>Schedule for future</v>
          </cell>
          <cell r="W3360" t="str">
            <v>D2109525501</v>
          </cell>
          <cell r="X3360" t="str">
            <v xml:space="preserve">IFZ-Amin Mohammed </v>
          </cell>
          <cell r="AL3360" t="str">
            <v>As Salam</v>
          </cell>
          <cell r="AO3360">
            <v>264</v>
          </cell>
          <cell r="BT3360" t="str">
            <v>NO</v>
          </cell>
          <cell r="CB3360">
            <v>2</v>
          </cell>
          <cell r="CJ3360" t="str">
            <v/>
          </cell>
        </row>
        <row r="3361">
          <cell r="A3361" t="str">
            <v>6061124358775</v>
          </cell>
          <cell r="C3361" t="str">
            <v>Dropship Order</v>
          </cell>
          <cell r="F3361" t="str">
            <v>C2103719401</v>
          </cell>
          <cell r="I3361" t="str">
            <v>Out For Delivery</v>
          </cell>
          <cell r="N3361" t="str">
            <v>Review</v>
          </cell>
          <cell r="O3361" t="str">
            <v>Incomplete Address and Uncontactable</v>
          </cell>
          <cell r="W3361" t="str">
            <v>D21046306</v>
          </cell>
          <cell r="X3361" t="str">
            <v>AFKAR- Z SAIFUDDIN MOHAMMADSHABIR</v>
          </cell>
          <cell r="AL3361" t="str">
            <v>Alfaisaliyah</v>
          </cell>
          <cell r="AO3361">
            <v>190</v>
          </cell>
          <cell r="BT3361" t="str">
            <v>NO</v>
          </cell>
          <cell r="CB3361">
            <v>2</v>
          </cell>
          <cell r="CJ3361" t="str">
            <v/>
          </cell>
        </row>
        <row r="3362">
          <cell r="A3362" t="str">
            <v>6061424606030</v>
          </cell>
          <cell r="C3362" t="str">
            <v>Dropship Order</v>
          </cell>
          <cell r="F3362" t="str">
            <v>C2103716501</v>
          </cell>
          <cell r="I3362" t="str">
            <v>Out For Delivery</v>
          </cell>
          <cell r="N3362" t="str">
            <v>Reschedule</v>
          </cell>
          <cell r="O3362" t="str">
            <v>Schedule for future</v>
          </cell>
          <cell r="W3362" t="str">
            <v>D2109525501</v>
          </cell>
          <cell r="X3362" t="str">
            <v xml:space="preserve">IFZ-Amin Mohammed </v>
          </cell>
          <cell r="AL3362" t="str">
            <v>Alfaisaliyah</v>
          </cell>
          <cell r="AO3362">
            <v>0</v>
          </cell>
          <cell r="BT3362" t="str">
            <v>NO</v>
          </cell>
          <cell r="CB3362">
            <v>3</v>
          </cell>
          <cell r="CJ3362" t="str">
            <v>POUCH</v>
          </cell>
        </row>
        <row r="3363">
          <cell r="A3363" t="str">
            <v>6062124138260</v>
          </cell>
          <cell r="C3363" t="str">
            <v>Dropship Order</v>
          </cell>
          <cell r="F3363" t="str">
            <v>C21036624</v>
          </cell>
          <cell r="I3363" t="str">
            <v>Out For Delivery</v>
          </cell>
          <cell r="N3363" t="str">
            <v>No Answer</v>
          </cell>
          <cell r="O3363" t="str">
            <v>Switched Off</v>
          </cell>
          <cell r="W3363" t="str">
            <v>D21012580501</v>
          </cell>
          <cell r="X3363" t="str">
            <v>Afkar-Hatan Tariqhussain</v>
          </cell>
          <cell r="AL3363" t="str">
            <v>Al Maabdah</v>
          </cell>
          <cell r="AO3363">
            <v>199</v>
          </cell>
          <cell r="BT3363" t="str">
            <v>NO</v>
          </cell>
          <cell r="CB3363">
            <v>2</v>
          </cell>
          <cell r="CJ3363" t="str">
            <v/>
          </cell>
        </row>
        <row r="3364">
          <cell r="A3364" t="str">
            <v>6061824561851</v>
          </cell>
          <cell r="C3364" t="str">
            <v>Dropship Order</v>
          </cell>
          <cell r="F3364" t="str">
            <v>C2103785701</v>
          </cell>
          <cell r="I3364" t="str">
            <v>Out For Delivery</v>
          </cell>
          <cell r="N3364" t="str">
            <v>Cancel</v>
          </cell>
          <cell r="O3364" t="str">
            <v>Disrepancy in Quality</v>
          </cell>
          <cell r="W3364" t="str">
            <v>D21046306</v>
          </cell>
          <cell r="X3364" t="str">
            <v>AFKAR- Z SAIFUDDIN MOHAMMADSHABIR</v>
          </cell>
          <cell r="AL3364" t="str">
            <v>Alaziziyah</v>
          </cell>
          <cell r="AO3364">
            <v>350</v>
          </cell>
          <cell r="BT3364" t="str">
            <v>NO</v>
          </cell>
          <cell r="CB3364">
            <v>1</v>
          </cell>
          <cell r="CJ3364" t="str">
            <v/>
          </cell>
        </row>
        <row r="3365">
          <cell r="A3365" t="str">
            <v>6060424718568</v>
          </cell>
          <cell r="C3365" t="str">
            <v>Dropship Order</v>
          </cell>
          <cell r="F3365" t="str">
            <v>C21036624</v>
          </cell>
          <cell r="I3365" t="str">
            <v>Out For Delivery</v>
          </cell>
          <cell r="N3365" t="str">
            <v>Reschedule</v>
          </cell>
          <cell r="O3365" t="str">
            <v>Schedule for future</v>
          </cell>
          <cell r="W3365" t="str">
            <v>D21012580501</v>
          </cell>
          <cell r="X3365" t="str">
            <v>Afkar-Hatan Tariqhussain</v>
          </cell>
          <cell r="AL3365" t="str">
            <v>Al Utaybiyyah</v>
          </cell>
          <cell r="AO3365">
            <v>199</v>
          </cell>
          <cell r="BT3365" t="str">
            <v>NO</v>
          </cell>
          <cell r="CB3365">
            <v>3</v>
          </cell>
          <cell r="CJ3365" t="str">
            <v/>
          </cell>
        </row>
        <row r="3366">
          <cell r="A3366" t="str">
            <v>6062424228515</v>
          </cell>
          <cell r="C3366" t="str">
            <v>Dropship Order</v>
          </cell>
          <cell r="F3366" t="str">
            <v>C2103821201</v>
          </cell>
          <cell r="I3366" t="str">
            <v>Out For Delivery</v>
          </cell>
          <cell r="N3366" t="str">
            <v>Reschedule</v>
          </cell>
          <cell r="O3366" t="str">
            <v>Schedule for future</v>
          </cell>
          <cell r="W3366" t="str">
            <v>D2109525501</v>
          </cell>
          <cell r="X3366" t="str">
            <v xml:space="preserve">IFZ-Amin Mohammed </v>
          </cell>
          <cell r="AL3366" t="str">
            <v>الجموم</v>
          </cell>
          <cell r="AO3366">
            <v>0</v>
          </cell>
          <cell r="BT3366" t="str">
            <v>NO</v>
          </cell>
          <cell r="CB3366">
            <v>1</v>
          </cell>
          <cell r="CJ3366" t="str">
            <v/>
          </cell>
        </row>
        <row r="3367">
          <cell r="A3367" t="str">
            <v>6062124419981</v>
          </cell>
          <cell r="C3367" t="str">
            <v>Dropship Order</v>
          </cell>
          <cell r="F3367" t="str">
            <v>C21035750</v>
          </cell>
          <cell r="I3367" t="str">
            <v>Out For Delivery</v>
          </cell>
          <cell r="N3367" t="str">
            <v>Reschedule</v>
          </cell>
          <cell r="O3367" t="str">
            <v>Schedule for future</v>
          </cell>
          <cell r="W3367" t="str">
            <v>D21012580501</v>
          </cell>
          <cell r="X3367" t="str">
            <v>Afkar-Hatan Tariqhussain</v>
          </cell>
          <cell r="AL3367" t="str">
            <v>Al Hujun</v>
          </cell>
          <cell r="AO3367">
            <v>199</v>
          </cell>
          <cell r="BT3367" t="str">
            <v>NO</v>
          </cell>
          <cell r="CB3367">
            <v>3</v>
          </cell>
          <cell r="CJ3367" t="str">
            <v/>
          </cell>
        </row>
        <row r="3368">
          <cell r="A3368" t="str">
            <v>6062224913400</v>
          </cell>
          <cell r="C3368" t="str">
            <v>Dropship Order</v>
          </cell>
          <cell r="F3368" t="str">
            <v>C2103730101</v>
          </cell>
          <cell r="I3368" t="str">
            <v>Out For Delivery</v>
          </cell>
          <cell r="N3368" t="str">
            <v/>
          </cell>
          <cell r="O3368" t="str">
            <v/>
          </cell>
          <cell r="W3368" t="str">
            <v>D2109525501</v>
          </cell>
          <cell r="X3368" t="str">
            <v xml:space="preserve">IFZ-Amin Mohammed </v>
          </cell>
          <cell r="AL3368" t="str">
            <v>As Salam</v>
          </cell>
          <cell r="AO3368">
            <v>282.07</v>
          </cell>
          <cell r="BT3368" t="str">
            <v>NO</v>
          </cell>
          <cell r="CB3368">
            <v>0</v>
          </cell>
          <cell r="CJ3368" t="str">
            <v>POUCH</v>
          </cell>
        </row>
        <row r="3369">
          <cell r="A3369" t="str">
            <v>6062224439780</v>
          </cell>
          <cell r="C3369" t="str">
            <v>Dropship Order</v>
          </cell>
          <cell r="F3369" t="str">
            <v>C2103785701</v>
          </cell>
          <cell r="I3369" t="str">
            <v>Out For Delivery</v>
          </cell>
          <cell r="N3369" t="str">
            <v>Reschedule</v>
          </cell>
          <cell r="O3369" t="str">
            <v>Schedule for future</v>
          </cell>
          <cell r="W3369" t="str">
            <v>D21012580501</v>
          </cell>
          <cell r="X3369" t="str">
            <v>Afkar-Hatan Tariqhussain</v>
          </cell>
          <cell r="AL3369" t="str">
            <v>Al Utaybiyyah</v>
          </cell>
          <cell r="AO3369">
            <v>199</v>
          </cell>
          <cell r="BT3369" t="str">
            <v>NO</v>
          </cell>
          <cell r="CB3369">
            <v>1</v>
          </cell>
          <cell r="CJ3369" t="str">
            <v/>
          </cell>
        </row>
        <row r="3370">
          <cell r="A3370" t="str">
            <v>6062124873140</v>
          </cell>
          <cell r="C3370" t="str">
            <v>Dropship Order</v>
          </cell>
          <cell r="F3370" t="str">
            <v>C2103730101</v>
          </cell>
          <cell r="I3370" t="str">
            <v>Out For Delivery</v>
          </cell>
          <cell r="N3370" t="str">
            <v/>
          </cell>
          <cell r="O3370" t="str">
            <v/>
          </cell>
          <cell r="W3370" t="str">
            <v>D2109525501</v>
          </cell>
          <cell r="X3370" t="str">
            <v xml:space="preserve">IFZ-Amin Mohammed </v>
          </cell>
          <cell r="AL3370" t="str">
            <v>Alkhaldiyah</v>
          </cell>
          <cell r="AO3370">
            <v>0</v>
          </cell>
          <cell r="BT3370" t="str">
            <v>NO</v>
          </cell>
          <cell r="CB3370">
            <v>0</v>
          </cell>
          <cell r="CJ3370" t="str">
            <v>POUCH</v>
          </cell>
        </row>
        <row r="3371">
          <cell r="A3371" t="str">
            <v>6061824245789</v>
          </cell>
          <cell r="C3371" t="str">
            <v>Dropship Order</v>
          </cell>
          <cell r="F3371" t="str">
            <v>C21036106</v>
          </cell>
          <cell r="I3371" t="str">
            <v>Out For Delivery</v>
          </cell>
          <cell r="N3371" t="str">
            <v>No Answer</v>
          </cell>
          <cell r="O3371" t="str">
            <v>Switched Off</v>
          </cell>
          <cell r="W3371" t="str">
            <v>D21012580501</v>
          </cell>
          <cell r="X3371" t="str">
            <v>Afkar-Hatan Tariqhussain</v>
          </cell>
          <cell r="AL3371" t="str">
            <v>Makkah</v>
          </cell>
          <cell r="AO3371">
            <v>99</v>
          </cell>
          <cell r="BT3371" t="str">
            <v>NO</v>
          </cell>
          <cell r="CB3371">
            <v>2</v>
          </cell>
          <cell r="CJ3371" t="str">
            <v/>
          </cell>
        </row>
        <row r="3372">
          <cell r="A3372" t="str">
            <v>6062224274737</v>
          </cell>
          <cell r="C3372" t="str">
            <v>Dropship Order</v>
          </cell>
          <cell r="F3372" t="str">
            <v>C2103730101</v>
          </cell>
          <cell r="I3372" t="str">
            <v>Out For Delivery</v>
          </cell>
          <cell r="N3372" t="str">
            <v/>
          </cell>
          <cell r="O3372" t="str">
            <v/>
          </cell>
          <cell r="W3372" t="str">
            <v>D2109525501</v>
          </cell>
          <cell r="X3372" t="str">
            <v xml:space="preserve">IFZ-Amin Mohammed </v>
          </cell>
          <cell r="AL3372" t="str">
            <v>Al Safa'a</v>
          </cell>
          <cell r="AO3372">
            <v>0</v>
          </cell>
          <cell r="BT3372" t="str">
            <v>NO</v>
          </cell>
          <cell r="CB3372">
            <v>0</v>
          </cell>
          <cell r="CJ3372" t="str">
            <v>POUCH</v>
          </cell>
        </row>
        <row r="3373">
          <cell r="A3373" t="str">
            <v>6062224816664</v>
          </cell>
          <cell r="C3373" t="str">
            <v>Dropship Order</v>
          </cell>
          <cell r="F3373" t="str">
            <v>C21036624</v>
          </cell>
          <cell r="I3373" t="str">
            <v>Out For Delivery</v>
          </cell>
          <cell r="N3373" t="str">
            <v>Reschedule</v>
          </cell>
          <cell r="O3373" t="str">
            <v>Schedule for future</v>
          </cell>
          <cell r="W3373" t="str">
            <v>D21012580501</v>
          </cell>
          <cell r="X3373" t="str">
            <v>Afkar-Hatan Tariqhussain</v>
          </cell>
          <cell r="AL3373" t="str">
            <v>MECCA</v>
          </cell>
          <cell r="AO3373">
            <v>199</v>
          </cell>
          <cell r="BT3373" t="str">
            <v>NO</v>
          </cell>
          <cell r="CB3373">
            <v>1</v>
          </cell>
          <cell r="CJ3373" t="str">
            <v/>
          </cell>
        </row>
        <row r="3374">
          <cell r="A3374" t="str">
            <v>6061624717340</v>
          </cell>
          <cell r="C3374" t="str">
            <v>Dropship Order</v>
          </cell>
          <cell r="F3374" t="str">
            <v>C2103734901</v>
          </cell>
          <cell r="I3374" t="str">
            <v>Out For Delivery</v>
          </cell>
          <cell r="N3374" t="str">
            <v>Reschedule</v>
          </cell>
          <cell r="O3374" t="str">
            <v>Schedule for future</v>
          </cell>
          <cell r="W3374" t="str">
            <v>D2109525501</v>
          </cell>
          <cell r="X3374" t="str">
            <v xml:space="preserve">IFZ-Amin Mohammed </v>
          </cell>
          <cell r="AL3374" t="str">
            <v/>
          </cell>
          <cell r="AO3374">
            <v>189</v>
          </cell>
          <cell r="BT3374" t="str">
            <v>NO</v>
          </cell>
          <cell r="CB3374">
            <v>2</v>
          </cell>
          <cell r="CJ3374" t="str">
            <v/>
          </cell>
        </row>
        <row r="3375">
          <cell r="A3375" t="str">
            <v>6062224960761</v>
          </cell>
          <cell r="C3375" t="str">
            <v>Dropship Order</v>
          </cell>
          <cell r="F3375" t="str">
            <v>C21036624</v>
          </cell>
          <cell r="I3375" t="str">
            <v>Out For Delivery</v>
          </cell>
          <cell r="N3375" t="str">
            <v>Review</v>
          </cell>
          <cell r="O3375" t="str">
            <v>Incomplete Address and Uncontactable</v>
          </cell>
          <cell r="W3375" t="str">
            <v>D2109525501</v>
          </cell>
          <cell r="X3375" t="str">
            <v xml:space="preserve">IFZ-Amin Mohammed </v>
          </cell>
          <cell r="AL3375" t="str">
            <v>Rahat</v>
          </cell>
          <cell r="AO3375">
            <v>299</v>
          </cell>
          <cell r="BT3375" t="str">
            <v>NO</v>
          </cell>
          <cell r="CB3375">
            <v>1</v>
          </cell>
          <cell r="CJ3375" t="str">
            <v/>
          </cell>
        </row>
        <row r="3376">
          <cell r="A3376" t="str">
            <v>6062424291457</v>
          </cell>
          <cell r="C3376" t="str">
            <v>Dropship Order</v>
          </cell>
          <cell r="F3376" t="str">
            <v>C2103785701</v>
          </cell>
          <cell r="I3376" t="str">
            <v>Out For Delivery</v>
          </cell>
          <cell r="N3376" t="str">
            <v/>
          </cell>
          <cell r="O3376" t="str">
            <v/>
          </cell>
          <cell r="W3376" t="str">
            <v>D2109525501</v>
          </cell>
          <cell r="X3376" t="str">
            <v xml:space="preserve">IFZ-Amin Mohammed </v>
          </cell>
          <cell r="AL3376" t="str">
            <v>As Salamah</v>
          </cell>
          <cell r="AO3376">
            <v>199</v>
          </cell>
          <cell r="BT3376" t="str">
            <v>NO</v>
          </cell>
          <cell r="CB3376">
            <v>0</v>
          </cell>
          <cell r="CJ3376" t="str">
            <v/>
          </cell>
        </row>
        <row r="3377">
          <cell r="A3377" t="str">
            <v>6062324207492</v>
          </cell>
          <cell r="C3377" t="str">
            <v>Reverse Pickup(Return &amp; Refund)</v>
          </cell>
          <cell r="F3377" t="str">
            <v>C21036226</v>
          </cell>
          <cell r="I3377" t="str">
            <v>Out For Delivery</v>
          </cell>
          <cell r="N3377" t="str">
            <v>Uncontactable</v>
          </cell>
          <cell r="O3377" t="str">
            <v>No Answer</v>
          </cell>
          <cell r="W3377" t="str">
            <v>D21032317</v>
          </cell>
          <cell r="X3377" t="str">
            <v>HPS Abdul Rehman Qutub</v>
          </cell>
          <cell r="AL3377" t="str">
            <v>Sharai Al Mujahidin</v>
          </cell>
          <cell r="AO3377">
            <v>0</v>
          </cell>
          <cell r="BT3377" t="str">
            <v>NO</v>
          </cell>
          <cell r="CB3377">
            <v>1</v>
          </cell>
          <cell r="CJ3377" t="str">
            <v/>
          </cell>
        </row>
        <row r="3378">
          <cell r="A3378" t="str">
            <v>6062124618738</v>
          </cell>
          <cell r="C3378" t="str">
            <v>Dropship Order</v>
          </cell>
          <cell r="F3378" t="str">
            <v>C21036624</v>
          </cell>
          <cell r="I3378" t="str">
            <v>Out For Delivery</v>
          </cell>
          <cell r="N3378" t="str">
            <v>Reschedule</v>
          </cell>
          <cell r="O3378" t="str">
            <v>Schedule for future</v>
          </cell>
          <cell r="W3378" t="str">
            <v>D2109525501</v>
          </cell>
          <cell r="X3378" t="str">
            <v xml:space="preserve">IFZ-Amin Mohammed </v>
          </cell>
          <cell r="AL3378" t="str">
            <v>Al Salamah</v>
          </cell>
          <cell r="AO3378">
            <v>199</v>
          </cell>
          <cell r="BT3378" t="str">
            <v>NO</v>
          </cell>
          <cell r="CB3378">
            <v>3</v>
          </cell>
          <cell r="CJ3378" t="str">
            <v/>
          </cell>
        </row>
        <row r="3379">
          <cell r="A3379" t="str">
            <v>6062024468974</v>
          </cell>
          <cell r="C3379" t="str">
            <v>Dropship Order</v>
          </cell>
          <cell r="F3379" t="str">
            <v>C2103730101</v>
          </cell>
          <cell r="I3379" t="str">
            <v>Out For Delivery</v>
          </cell>
          <cell r="N3379" t="str">
            <v>Uncontactable</v>
          </cell>
          <cell r="O3379" t="str">
            <v xml:space="preserve"> No Answer</v>
          </cell>
          <cell r="W3379" t="str">
            <v>D2109525501</v>
          </cell>
          <cell r="X3379" t="str">
            <v xml:space="preserve">IFZ-Amin Mohammed </v>
          </cell>
          <cell r="AL3379" t="str">
            <v>Alquraiyat</v>
          </cell>
          <cell r="AO3379">
            <v>0</v>
          </cell>
          <cell r="BT3379" t="str">
            <v>NO</v>
          </cell>
          <cell r="CB3379">
            <v>1</v>
          </cell>
          <cell r="CJ3379" t="str">
            <v>POUCH</v>
          </cell>
        </row>
        <row r="3380">
          <cell r="A3380" t="str">
            <v>6062024740581</v>
          </cell>
          <cell r="C3380" t="str">
            <v>Dropship Order</v>
          </cell>
          <cell r="F3380" t="str">
            <v>C2103716501</v>
          </cell>
          <cell r="I3380" t="str">
            <v>Out For Delivery</v>
          </cell>
          <cell r="N3380" t="str">
            <v>Uncontactable</v>
          </cell>
          <cell r="O3380" t="str">
            <v xml:space="preserve"> No Answer</v>
          </cell>
          <cell r="W3380" t="str">
            <v>D2109525501</v>
          </cell>
          <cell r="X3380" t="str">
            <v xml:space="preserve">IFZ-Amin Mohammed </v>
          </cell>
          <cell r="AL3380" t="str">
            <v>Alquraiyat</v>
          </cell>
          <cell r="AO3380">
            <v>143.69</v>
          </cell>
          <cell r="BT3380" t="str">
            <v>NO</v>
          </cell>
          <cell r="CB3380">
            <v>1</v>
          </cell>
          <cell r="CJ3380" t="str">
            <v>POUCH</v>
          </cell>
        </row>
        <row r="3381">
          <cell r="A3381" t="str">
            <v>6061024849874</v>
          </cell>
          <cell r="C3381" t="str">
            <v>Dropship Order</v>
          </cell>
          <cell r="F3381" t="str">
            <v>C2105157</v>
          </cell>
          <cell r="I3381" t="str">
            <v>Out For Delivery</v>
          </cell>
          <cell r="N3381" t="str">
            <v>Reschedule</v>
          </cell>
          <cell r="O3381" t="str">
            <v>Schedule for future</v>
          </cell>
          <cell r="W3381" t="str">
            <v>D21046306</v>
          </cell>
          <cell r="X3381" t="str">
            <v>AFKAR- Z SAIFUDDIN MOHAMMADSHABIR</v>
          </cell>
          <cell r="AL3381" t="str">
            <v>الجموم</v>
          </cell>
          <cell r="AO3381">
            <v>260</v>
          </cell>
          <cell r="BT3381" t="str">
            <v>NO</v>
          </cell>
          <cell r="CB3381">
            <v>1</v>
          </cell>
          <cell r="CJ3381" t="str">
            <v/>
          </cell>
        </row>
        <row r="3382">
          <cell r="A3382" t="str">
            <v>6062224302295</v>
          </cell>
          <cell r="C3382" t="str">
            <v>Reverse Pickup(Return &amp; Refund)</v>
          </cell>
          <cell r="F3382" t="str">
            <v>C21036226</v>
          </cell>
          <cell r="I3382" t="str">
            <v>Out For Delivery</v>
          </cell>
          <cell r="N3382" t="str">
            <v>Reschedule</v>
          </cell>
          <cell r="O3382" t="str">
            <v>send schedule message</v>
          </cell>
          <cell r="W3382" t="str">
            <v>D21032317</v>
          </cell>
          <cell r="X3382" t="str">
            <v>HPS Abdul Rehman Qutub</v>
          </cell>
          <cell r="AL3382" t="str">
            <v>Ar Rashidiyyah</v>
          </cell>
          <cell r="AO3382">
            <v>0</v>
          </cell>
          <cell r="BT3382" t="str">
            <v>NO</v>
          </cell>
          <cell r="CB3382">
            <v>1</v>
          </cell>
          <cell r="CJ3382" t="str">
            <v/>
          </cell>
        </row>
        <row r="3383">
          <cell r="A3383" t="str">
            <v>6061324384685</v>
          </cell>
          <cell r="C3383" t="str">
            <v>Dropship Order</v>
          </cell>
          <cell r="F3383" t="str">
            <v>C2105157</v>
          </cell>
          <cell r="I3383" t="str">
            <v>Out For Delivery</v>
          </cell>
          <cell r="N3383" t="str">
            <v>Cancel</v>
          </cell>
          <cell r="O3383" t="str">
            <v>Doesn't Want to Give Reason</v>
          </cell>
          <cell r="W3383" t="str">
            <v>D21023537</v>
          </cell>
          <cell r="X3383" t="str">
            <v>Mohammed Khawjali Ahmed Alameen</v>
          </cell>
          <cell r="AL3383" t="str">
            <v>Ad Daws al Kabir</v>
          </cell>
          <cell r="AO3383">
            <v>214</v>
          </cell>
          <cell r="BT3383" t="str">
            <v>NO</v>
          </cell>
          <cell r="CB3383">
            <v>2</v>
          </cell>
          <cell r="CJ3383" t="str">
            <v/>
          </cell>
        </row>
        <row r="3384">
          <cell r="A3384" t="str">
            <v>6062424761770</v>
          </cell>
          <cell r="C3384" t="str">
            <v>Dropship Order</v>
          </cell>
          <cell r="F3384" t="str">
            <v>C21035750</v>
          </cell>
          <cell r="I3384" t="str">
            <v>Out For Delivery</v>
          </cell>
          <cell r="N3384" t="str">
            <v/>
          </cell>
          <cell r="O3384" t="str">
            <v/>
          </cell>
          <cell r="W3384" t="str">
            <v>D21046306</v>
          </cell>
          <cell r="X3384" t="str">
            <v>AFKAR- Z SAIFUDDIN MOHAMMADSHABIR</v>
          </cell>
          <cell r="AL3384" t="str">
            <v>Alaziziyah</v>
          </cell>
          <cell r="AO3384">
            <v>189</v>
          </cell>
          <cell r="BT3384" t="str">
            <v>NO</v>
          </cell>
          <cell r="CB3384">
            <v>0</v>
          </cell>
          <cell r="CJ3384" t="str">
            <v/>
          </cell>
        </row>
        <row r="3385">
          <cell r="A3385" t="str">
            <v>6062224496226</v>
          </cell>
          <cell r="C3385" t="str">
            <v>Reverse Pickup(Return &amp; Refund)</v>
          </cell>
          <cell r="F3385" t="str">
            <v>C21036226</v>
          </cell>
          <cell r="I3385" t="str">
            <v>Out For Delivery</v>
          </cell>
          <cell r="N3385" t="str">
            <v>Reschedule</v>
          </cell>
          <cell r="O3385" t="str">
            <v>send schedule message</v>
          </cell>
          <cell r="W3385" t="str">
            <v>D21032317</v>
          </cell>
          <cell r="X3385" t="str">
            <v>HPS Abdul Rehman Qutub</v>
          </cell>
          <cell r="AL3385" t="str">
            <v>Sharai Al Mujahidin</v>
          </cell>
          <cell r="AO3385">
            <v>0</v>
          </cell>
          <cell r="BT3385" t="str">
            <v>NO</v>
          </cell>
          <cell r="CB3385">
            <v>1</v>
          </cell>
          <cell r="CJ3385" t="str">
            <v/>
          </cell>
        </row>
        <row r="3386">
          <cell r="A3386" t="str">
            <v>6061124859716</v>
          </cell>
          <cell r="C3386" t="str">
            <v>Dropship Order</v>
          </cell>
          <cell r="F3386" t="str">
            <v>C21035750</v>
          </cell>
          <cell r="I3386" t="str">
            <v>Out For Delivery</v>
          </cell>
          <cell r="N3386" t="str">
            <v>Reschedule</v>
          </cell>
          <cell r="O3386" t="str">
            <v>Schedule for future</v>
          </cell>
          <cell r="W3386" t="str">
            <v>D2109525501</v>
          </cell>
          <cell r="X3386" t="str">
            <v xml:space="preserve">IFZ-Amin Mohammed </v>
          </cell>
          <cell r="AL3386" t="str">
            <v>Ashamiya</v>
          </cell>
          <cell r="AO3386">
            <v>169</v>
          </cell>
          <cell r="BT3386" t="str">
            <v>NO</v>
          </cell>
          <cell r="CB3386">
            <v>1</v>
          </cell>
          <cell r="CJ3386" t="str">
            <v/>
          </cell>
        </row>
        <row r="3387">
          <cell r="A3387" t="str">
            <v>6062224793522</v>
          </cell>
          <cell r="C3387" t="str">
            <v>Reverse Pickup(Return &amp; Refund)</v>
          </cell>
          <cell r="F3387" t="str">
            <v>C21036226</v>
          </cell>
          <cell r="I3387" t="str">
            <v>Out For Delivery</v>
          </cell>
          <cell r="N3387" t="str">
            <v>Reschedule</v>
          </cell>
          <cell r="O3387" t="str">
            <v>send schedule message</v>
          </cell>
          <cell r="W3387" t="str">
            <v>D21032317</v>
          </cell>
          <cell r="X3387" t="str">
            <v>HPS Abdul Rehman Qutub</v>
          </cell>
          <cell r="AL3387" t="str">
            <v>Sharai Al Mujahidin</v>
          </cell>
          <cell r="AO3387">
            <v>0</v>
          </cell>
          <cell r="BT3387" t="str">
            <v>NO</v>
          </cell>
          <cell r="CB3387">
            <v>1</v>
          </cell>
          <cell r="CJ3387" t="str">
            <v/>
          </cell>
        </row>
        <row r="3388">
          <cell r="A3388" t="str">
            <v>6062324849873</v>
          </cell>
          <cell r="C3388" t="str">
            <v>Dropship Order</v>
          </cell>
          <cell r="F3388" t="str">
            <v>C2103895801</v>
          </cell>
          <cell r="I3388" t="str">
            <v>Out For Delivery</v>
          </cell>
          <cell r="N3388" t="str">
            <v>Review</v>
          </cell>
          <cell r="O3388" t="str">
            <v>Customer Wants to Change Location</v>
          </cell>
          <cell r="W3388" t="str">
            <v>D21046306</v>
          </cell>
          <cell r="X3388" t="str">
            <v>AFKAR- Z SAIFUDDIN MOHAMMADSHABIR</v>
          </cell>
          <cell r="AL3388" t="str">
            <v>Al Jumum</v>
          </cell>
          <cell r="AO3388">
            <v>99</v>
          </cell>
          <cell r="BT3388" t="str">
            <v>NO</v>
          </cell>
          <cell r="CB3388">
            <v>1</v>
          </cell>
          <cell r="CJ3388" t="str">
            <v/>
          </cell>
        </row>
        <row r="3389">
          <cell r="A3389" t="str">
            <v>6062124343873</v>
          </cell>
          <cell r="C3389" t="str">
            <v>Dropship Order</v>
          </cell>
          <cell r="F3389" t="str">
            <v>C2103716501</v>
          </cell>
          <cell r="I3389" t="str">
            <v>Out For Delivery</v>
          </cell>
          <cell r="N3389" t="str">
            <v>Reschedule</v>
          </cell>
          <cell r="O3389" t="str">
            <v>Schedule for future</v>
          </cell>
          <cell r="W3389" t="str">
            <v>D2109525501</v>
          </cell>
          <cell r="X3389" t="str">
            <v xml:space="preserve">IFZ-Amin Mohammed </v>
          </cell>
          <cell r="AL3389" t="str">
            <v>Alquraiyat</v>
          </cell>
          <cell r="AO3389">
            <v>22.5</v>
          </cell>
          <cell r="BT3389" t="str">
            <v>NO</v>
          </cell>
          <cell r="CB3389">
            <v>1</v>
          </cell>
          <cell r="CJ3389" t="str">
            <v>POUCH</v>
          </cell>
        </row>
        <row r="3390">
          <cell r="A3390" t="str">
            <v>6062424925034</v>
          </cell>
          <cell r="C3390" t="str">
            <v>Dropship Order</v>
          </cell>
          <cell r="F3390" t="str">
            <v>C21035208</v>
          </cell>
          <cell r="I3390" t="str">
            <v>Out For Delivery</v>
          </cell>
          <cell r="N3390" t="str">
            <v/>
          </cell>
          <cell r="O3390" t="str">
            <v/>
          </cell>
          <cell r="W3390" t="str">
            <v>D21023537</v>
          </cell>
          <cell r="X3390" t="str">
            <v>Mohammed Khawjali Ahmed Alameen</v>
          </cell>
          <cell r="AL3390" t="str">
            <v/>
          </cell>
          <cell r="AO3390">
            <v>0</v>
          </cell>
          <cell r="BT3390" t="str">
            <v>NO</v>
          </cell>
          <cell r="CB3390">
            <v>0</v>
          </cell>
          <cell r="CJ3390" t="str">
            <v/>
          </cell>
        </row>
        <row r="3391">
          <cell r="A3391" t="str">
            <v>6061924467642</v>
          </cell>
          <cell r="C3391" t="str">
            <v>Dropship Order</v>
          </cell>
          <cell r="F3391" t="str">
            <v>C2103730101</v>
          </cell>
          <cell r="I3391" t="str">
            <v>Out For Delivery</v>
          </cell>
          <cell r="N3391" t="str">
            <v>Reschedule</v>
          </cell>
          <cell r="O3391" t="str">
            <v>Schedule for future</v>
          </cell>
          <cell r="W3391" t="str">
            <v>D21023537</v>
          </cell>
          <cell r="X3391" t="str">
            <v>Mohammed Khawjali Ahmed Alameen</v>
          </cell>
          <cell r="AL3391" t="str">
            <v>Hadda</v>
          </cell>
          <cell r="AO3391">
            <v>144.22999999999999</v>
          </cell>
          <cell r="BT3391" t="str">
            <v>NO</v>
          </cell>
          <cell r="CB3391">
            <v>2</v>
          </cell>
          <cell r="CJ3391" t="str">
            <v>POUCH</v>
          </cell>
        </row>
        <row r="3392">
          <cell r="A3392" t="str">
            <v>6062224505529</v>
          </cell>
          <cell r="C3392" t="str">
            <v>Dropship Order</v>
          </cell>
          <cell r="F3392" t="str">
            <v>C2103730101</v>
          </cell>
          <cell r="I3392" t="str">
            <v>Out For Delivery</v>
          </cell>
          <cell r="N3392" t="str">
            <v/>
          </cell>
          <cell r="O3392" t="str">
            <v/>
          </cell>
          <cell r="W3392" t="str">
            <v>D21046306</v>
          </cell>
          <cell r="X3392" t="str">
            <v>AFKAR- Z SAIFUDDIN MOHAMMADSHABIR</v>
          </cell>
          <cell r="AL3392" t="str">
            <v>Al Safa'a</v>
          </cell>
          <cell r="AO3392">
            <v>820.74</v>
          </cell>
          <cell r="BT3392" t="str">
            <v>NO</v>
          </cell>
          <cell r="CB3392">
            <v>0</v>
          </cell>
          <cell r="CJ3392" t="str">
            <v>POUCH</v>
          </cell>
        </row>
        <row r="3393">
          <cell r="A3393" t="str">
            <v>6062224489464</v>
          </cell>
          <cell r="C3393" t="str">
            <v>Dropship Order</v>
          </cell>
          <cell r="F3393" t="str">
            <v>C2103730101</v>
          </cell>
          <cell r="I3393" t="str">
            <v>Out For Delivery</v>
          </cell>
          <cell r="N3393" t="str">
            <v/>
          </cell>
          <cell r="O3393" t="str">
            <v/>
          </cell>
          <cell r="W3393" t="str">
            <v>D2109525501</v>
          </cell>
          <cell r="X3393" t="str">
            <v xml:space="preserve">IFZ-Amin Mohammed </v>
          </cell>
          <cell r="AL3393" t="str">
            <v>As Salam</v>
          </cell>
          <cell r="AO3393">
            <v>99.64</v>
          </cell>
          <cell r="BT3393" t="str">
            <v>NO</v>
          </cell>
          <cell r="CB3393">
            <v>0</v>
          </cell>
          <cell r="CJ3393" t="str">
            <v>POUCH</v>
          </cell>
        </row>
        <row r="3394">
          <cell r="A3394" t="str">
            <v>6062024779159</v>
          </cell>
          <cell r="C3394" t="str">
            <v>Dropship Order</v>
          </cell>
          <cell r="F3394" t="str">
            <v>C2103730101</v>
          </cell>
          <cell r="I3394" t="str">
            <v>Out For Delivery</v>
          </cell>
          <cell r="N3394" t="str">
            <v>Reschedule</v>
          </cell>
          <cell r="O3394" t="str">
            <v>Schedule for future</v>
          </cell>
          <cell r="W3394" t="str">
            <v>D21023537</v>
          </cell>
          <cell r="X3394" t="str">
            <v>Mohammed Khawjali Ahmed Alameen</v>
          </cell>
          <cell r="AL3394" t="str">
            <v>Hadda</v>
          </cell>
          <cell r="AO3394">
            <v>175.98</v>
          </cell>
          <cell r="BT3394" t="str">
            <v>NO</v>
          </cell>
          <cell r="CB3394">
            <v>2</v>
          </cell>
          <cell r="CJ3394" t="str">
            <v>POUCH</v>
          </cell>
        </row>
        <row r="3395">
          <cell r="A3395" t="str">
            <v>6061724308021</v>
          </cell>
          <cell r="C3395" t="str">
            <v>Dropship Order</v>
          </cell>
          <cell r="F3395" t="str">
            <v>C2103730101</v>
          </cell>
          <cell r="I3395" t="str">
            <v>Out For Delivery</v>
          </cell>
          <cell r="N3395" t="str">
            <v>Reschedule</v>
          </cell>
          <cell r="O3395" t="str">
            <v>Schedule for future</v>
          </cell>
          <cell r="W3395" t="str">
            <v>D2109525501</v>
          </cell>
          <cell r="X3395" t="str">
            <v xml:space="preserve">IFZ-Amin Mohammed </v>
          </cell>
          <cell r="AL3395" t="str">
            <v>Al Safa'a</v>
          </cell>
          <cell r="AO3395">
            <v>287.88</v>
          </cell>
          <cell r="BT3395" t="str">
            <v>NO</v>
          </cell>
          <cell r="CB3395">
            <v>1</v>
          </cell>
          <cell r="CJ3395" t="str">
            <v>POUCH</v>
          </cell>
        </row>
        <row r="3396">
          <cell r="A3396" t="str">
            <v>6061924934789</v>
          </cell>
          <cell r="C3396" t="str">
            <v>Dropship Order</v>
          </cell>
          <cell r="F3396" t="str">
            <v>C2103730101</v>
          </cell>
          <cell r="I3396" t="str">
            <v>Out For Delivery</v>
          </cell>
          <cell r="N3396" t="str">
            <v>Cancel</v>
          </cell>
          <cell r="O3396" t="str">
            <v>Doesn't Want to Give Reason</v>
          </cell>
          <cell r="W3396" t="str">
            <v>D21023537</v>
          </cell>
          <cell r="X3396" t="str">
            <v>Mohammed Khawjali Ahmed Alameen</v>
          </cell>
          <cell r="AL3396" t="str">
            <v>Wadi Fatmah</v>
          </cell>
          <cell r="AO3396">
            <v>314.01</v>
          </cell>
          <cell r="BT3396" t="str">
            <v>NO</v>
          </cell>
          <cell r="CB3396">
            <v>2</v>
          </cell>
          <cell r="CJ3396" t="str">
            <v>POUCH</v>
          </cell>
        </row>
        <row r="3397">
          <cell r="A3397" t="str">
            <v>6062124165979</v>
          </cell>
          <cell r="C3397" t="str">
            <v>Dropship Order</v>
          </cell>
          <cell r="F3397" t="str">
            <v>C2103730101</v>
          </cell>
          <cell r="I3397" t="str">
            <v>Out For Delivery</v>
          </cell>
          <cell r="N3397" t="str">
            <v>Reschedule</v>
          </cell>
          <cell r="O3397" t="str">
            <v>Schedule for future</v>
          </cell>
          <cell r="W3397" t="str">
            <v>D2109525501</v>
          </cell>
          <cell r="X3397" t="str">
            <v xml:space="preserve">IFZ-Amin Mohammed </v>
          </cell>
          <cell r="AL3397" t="str">
            <v>Al Safa'a</v>
          </cell>
          <cell r="AO3397">
            <v>0</v>
          </cell>
          <cell r="BT3397" t="str">
            <v>NO</v>
          </cell>
          <cell r="CB3397">
            <v>1</v>
          </cell>
          <cell r="CJ3397" t="str">
            <v>POUCH</v>
          </cell>
        </row>
        <row r="3398">
          <cell r="A3398" t="str">
            <v>6062324755767</v>
          </cell>
          <cell r="C3398" t="str">
            <v>Dropship Order</v>
          </cell>
          <cell r="F3398" t="str">
            <v>C21035750</v>
          </cell>
          <cell r="I3398" t="str">
            <v>Out For Delivery</v>
          </cell>
          <cell r="N3398" t="str">
            <v/>
          </cell>
          <cell r="O3398" t="str">
            <v/>
          </cell>
          <cell r="W3398" t="str">
            <v>D21046306</v>
          </cell>
          <cell r="X3398" t="str">
            <v>AFKAR- Z SAIFUDDIN MOHAMMADSHABIR</v>
          </cell>
          <cell r="AL3398" t="str">
            <v>Al Safa'a</v>
          </cell>
          <cell r="AO3398">
            <v>179</v>
          </cell>
          <cell r="BT3398" t="str">
            <v>NO</v>
          </cell>
          <cell r="CB3398">
            <v>0</v>
          </cell>
          <cell r="CJ3398" t="str">
            <v/>
          </cell>
        </row>
        <row r="3399">
          <cell r="A3399" t="str">
            <v>6061024122935</v>
          </cell>
          <cell r="C3399" t="str">
            <v>Dropship Order</v>
          </cell>
          <cell r="F3399" t="str">
            <v>C21035750</v>
          </cell>
          <cell r="I3399" t="str">
            <v>Out For Delivery</v>
          </cell>
          <cell r="N3399" t="str">
            <v>Review</v>
          </cell>
          <cell r="O3399" t="str">
            <v>Customer Wants to Change Location</v>
          </cell>
          <cell r="W3399" t="str">
            <v>D21023537</v>
          </cell>
          <cell r="X3399" t="str">
            <v>Mohammed Khawjali Ahmed Alameen</v>
          </cell>
          <cell r="AL3399" t="str">
            <v>Almorshediah</v>
          </cell>
          <cell r="AO3399">
            <v>239</v>
          </cell>
          <cell r="BT3399" t="str">
            <v>NO</v>
          </cell>
          <cell r="CB3399">
            <v>3</v>
          </cell>
          <cell r="CJ3399" t="str">
            <v/>
          </cell>
        </row>
        <row r="3400">
          <cell r="A3400" t="str">
            <v>6062424277648</v>
          </cell>
          <cell r="C3400" t="str">
            <v>Dropship Order</v>
          </cell>
          <cell r="F3400" t="str">
            <v>C2103785701</v>
          </cell>
          <cell r="I3400" t="str">
            <v>Out For Delivery</v>
          </cell>
          <cell r="N3400" t="str">
            <v/>
          </cell>
          <cell r="O3400" t="str">
            <v/>
          </cell>
          <cell r="W3400" t="str">
            <v>D2109525501</v>
          </cell>
          <cell r="X3400" t="str">
            <v xml:space="preserve">IFZ-Amin Mohammed </v>
          </cell>
          <cell r="AL3400" t="str">
            <v>Alquraiyat</v>
          </cell>
          <cell r="AO3400">
            <v>179</v>
          </cell>
          <cell r="BT3400" t="str">
            <v>NO</v>
          </cell>
          <cell r="CB3400">
            <v>0</v>
          </cell>
          <cell r="CJ3400" t="str">
            <v/>
          </cell>
        </row>
        <row r="3401">
          <cell r="A3401" t="str">
            <v>6062024602601</v>
          </cell>
          <cell r="C3401" t="str">
            <v>Dropship Order</v>
          </cell>
          <cell r="F3401" t="str">
            <v>C2103716501</v>
          </cell>
          <cell r="I3401" t="str">
            <v>Out For Delivery</v>
          </cell>
          <cell r="N3401" t="str">
            <v>Uncontactable</v>
          </cell>
          <cell r="O3401" t="str">
            <v>No Answer</v>
          </cell>
          <cell r="W3401" t="str">
            <v>D2109525501</v>
          </cell>
          <cell r="X3401" t="str">
            <v xml:space="preserve">IFZ-Amin Mohammed </v>
          </cell>
          <cell r="AL3401" t="str">
            <v>Al Naqabah</v>
          </cell>
          <cell r="AO3401">
            <v>120.25</v>
          </cell>
          <cell r="BT3401" t="str">
            <v>NO</v>
          </cell>
          <cell r="CB3401">
            <v>1</v>
          </cell>
          <cell r="CJ3401" t="str">
            <v>POUCH</v>
          </cell>
        </row>
        <row r="3402">
          <cell r="A3402" t="str">
            <v>6062124520747</v>
          </cell>
          <cell r="C3402" t="str">
            <v>Dropship Order</v>
          </cell>
          <cell r="F3402" t="str">
            <v>C2103716501</v>
          </cell>
          <cell r="I3402" t="str">
            <v>Out For Delivery</v>
          </cell>
          <cell r="N3402" t="str">
            <v>Reschedule</v>
          </cell>
          <cell r="O3402" t="str">
            <v>Schedule for future</v>
          </cell>
          <cell r="W3402" t="str">
            <v>D2109525501</v>
          </cell>
          <cell r="X3402" t="str">
            <v xml:space="preserve">IFZ-Amin Mohammed </v>
          </cell>
          <cell r="AL3402" t="str">
            <v>As Salam</v>
          </cell>
          <cell r="AO3402">
            <v>103.5</v>
          </cell>
          <cell r="BT3402" t="str">
            <v>NO</v>
          </cell>
          <cell r="CB3402">
            <v>1</v>
          </cell>
          <cell r="CJ3402" t="str">
            <v>POUCH</v>
          </cell>
        </row>
        <row r="3403">
          <cell r="A3403" t="str">
            <v>6062324606144</v>
          </cell>
          <cell r="C3403" t="str">
            <v>Dropship Order</v>
          </cell>
          <cell r="F3403" t="str">
            <v>C2103859801</v>
          </cell>
          <cell r="I3403" t="str">
            <v>Out For Delivery</v>
          </cell>
          <cell r="N3403" t="str">
            <v/>
          </cell>
          <cell r="O3403" t="str">
            <v/>
          </cell>
          <cell r="W3403" t="str">
            <v>D21046306</v>
          </cell>
          <cell r="X3403" t="str">
            <v>AFKAR- Z SAIFUDDIN MOHAMMADSHABIR</v>
          </cell>
          <cell r="AL3403" t="str">
            <v/>
          </cell>
          <cell r="AO3403">
            <v>700</v>
          </cell>
          <cell r="BT3403" t="str">
            <v>NO</v>
          </cell>
          <cell r="CB3403">
            <v>0</v>
          </cell>
          <cell r="CJ3403" t="str">
            <v/>
          </cell>
        </row>
        <row r="3404">
          <cell r="A3404" t="str">
            <v>6062324302654</v>
          </cell>
          <cell r="C3404" t="str">
            <v>Reverse Pickup(Return &amp; Refund)</v>
          </cell>
          <cell r="F3404" t="str">
            <v>C21036226</v>
          </cell>
          <cell r="I3404" t="str">
            <v>Out For Delivery</v>
          </cell>
          <cell r="N3404" t="str">
            <v>Reschedule</v>
          </cell>
          <cell r="O3404" t="str">
            <v>send schedule message</v>
          </cell>
          <cell r="W3404" t="str">
            <v>D21032317</v>
          </cell>
          <cell r="X3404" t="str">
            <v>HPS Abdul Rehman Qutub</v>
          </cell>
          <cell r="AL3404" t="str">
            <v>Ar Rashidiyyah</v>
          </cell>
          <cell r="AO3404">
            <v>0</v>
          </cell>
          <cell r="BT3404" t="str">
            <v>NO</v>
          </cell>
          <cell r="CB3404">
            <v>1</v>
          </cell>
          <cell r="CJ3404" t="str">
            <v/>
          </cell>
        </row>
        <row r="3405">
          <cell r="A3405" t="str">
            <v>6061924984121</v>
          </cell>
          <cell r="C3405" t="str">
            <v>Dropship Order</v>
          </cell>
          <cell r="F3405" t="str">
            <v>C2103730101</v>
          </cell>
          <cell r="I3405" t="str">
            <v>Out For Delivery</v>
          </cell>
          <cell r="N3405" t="str">
            <v>Uncontactable</v>
          </cell>
          <cell r="O3405" t="str">
            <v>No Answer</v>
          </cell>
          <cell r="W3405" t="str">
            <v>D2109525501</v>
          </cell>
          <cell r="X3405" t="str">
            <v xml:space="preserve">IFZ-Amin Mohammed </v>
          </cell>
          <cell r="AL3405" t="str">
            <v>Sedr</v>
          </cell>
          <cell r="AO3405">
            <v>124.17</v>
          </cell>
          <cell r="BT3405" t="str">
            <v>NO</v>
          </cell>
          <cell r="CB3405">
            <v>1</v>
          </cell>
          <cell r="CJ3405" t="str">
            <v>POUCH</v>
          </cell>
        </row>
        <row r="3406">
          <cell r="A3406" t="str">
            <v>6061824255359</v>
          </cell>
          <cell r="C3406" t="str">
            <v>Reverse Pickup(Return &amp; Refund)</v>
          </cell>
          <cell r="F3406" t="str">
            <v>C2103791801</v>
          </cell>
          <cell r="I3406" t="str">
            <v>Out For Delivery</v>
          </cell>
          <cell r="N3406" t="str">
            <v>No Answer</v>
          </cell>
          <cell r="O3406" t="str">
            <v>Switched Off</v>
          </cell>
          <cell r="W3406" t="str">
            <v>D21032317</v>
          </cell>
          <cell r="X3406" t="str">
            <v>HPS Abdul Rehman Qutub</v>
          </cell>
          <cell r="AL3406" t="str">
            <v>Ar Rashidiyyah</v>
          </cell>
          <cell r="AO3406">
            <v>0</v>
          </cell>
          <cell r="BT3406" t="str">
            <v>NO</v>
          </cell>
          <cell r="CB3406">
            <v>2</v>
          </cell>
          <cell r="CJ3406" t="str">
            <v/>
          </cell>
        </row>
        <row r="3407">
          <cell r="A3407" t="str">
            <v>6062024247457</v>
          </cell>
          <cell r="C3407" t="str">
            <v>Dropship Order</v>
          </cell>
          <cell r="F3407" t="str">
            <v>C2103730101</v>
          </cell>
          <cell r="I3407" t="str">
            <v>Out For Delivery</v>
          </cell>
          <cell r="N3407" t="str">
            <v>Uncontactable</v>
          </cell>
          <cell r="O3407" t="str">
            <v xml:space="preserve"> No Answer</v>
          </cell>
          <cell r="W3407" t="str">
            <v>D2109525501</v>
          </cell>
          <cell r="X3407" t="str">
            <v xml:space="preserve">IFZ-Amin Mohammed </v>
          </cell>
          <cell r="AL3407" t="str">
            <v>Alquraiyat</v>
          </cell>
          <cell r="AO3407">
            <v>261.52</v>
          </cell>
          <cell r="BT3407" t="str">
            <v>NO</v>
          </cell>
          <cell r="CB3407">
            <v>1</v>
          </cell>
          <cell r="CJ3407" t="str">
            <v>POUCH</v>
          </cell>
        </row>
        <row r="3408">
          <cell r="A3408" t="str">
            <v>6061924457618</v>
          </cell>
          <cell r="C3408" t="str">
            <v>Dropship Order</v>
          </cell>
          <cell r="F3408" t="str">
            <v>C2103730101</v>
          </cell>
          <cell r="I3408" t="str">
            <v>Out For Delivery</v>
          </cell>
          <cell r="N3408" t="str">
            <v>Review</v>
          </cell>
          <cell r="O3408" t="str">
            <v>Customer Wants to Change Location</v>
          </cell>
          <cell r="W3408" t="str">
            <v>D21046306</v>
          </cell>
          <cell r="X3408" t="str">
            <v>AFKAR- Z SAIFUDDIN MOHAMMADSHABIR</v>
          </cell>
          <cell r="AL3408" t="str">
            <v>At Tarfa'</v>
          </cell>
          <cell r="AO3408">
            <v>572.79999999999995</v>
          </cell>
          <cell r="BT3408" t="str">
            <v>NO</v>
          </cell>
          <cell r="CB3408">
            <v>2</v>
          </cell>
          <cell r="CJ3408" t="str">
            <v>POUCH</v>
          </cell>
        </row>
        <row r="3409">
          <cell r="A3409" t="str">
            <v>6062224535983</v>
          </cell>
          <cell r="C3409" t="str">
            <v>Dropship Order</v>
          </cell>
          <cell r="F3409" t="str">
            <v>C2103730101</v>
          </cell>
          <cell r="I3409" t="str">
            <v>Out For Delivery</v>
          </cell>
          <cell r="N3409" t="str">
            <v/>
          </cell>
          <cell r="O3409" t="str">
            <v/>
          </cell>
          <cell r="W3409" t="str">
            <v>D2109525501</v>
          </cell>
          <cell r="X3409" t="str">
            <v xml:space="preserve">IFZ-Amin Mohammed </v>
          </cell>
          <cell r="AL3409" t="str">
            <v>As Salam</v>
          </cell>
          <cell r="AO3409">
            <v>0</v>
          </cell>
          <cell r="BT3409" t="str">
            <v>NO</v>
          </cell>
          <cell r="CB3409">
            <v>0</v>
          </cell>
          <cell r="CJ3409" t="str">
            <v>POUCH</v>
          </cell>
        </row>
        <row r="3410">
          <cell r="A3410" t="str">
            <v>6062224135779</v>
          </cell>
          <cell r="C3410" t="str">
            <v>Dropship Order</v>
          </cell>
          <cell r="F3410" t="str">
            <v>C21036624</v>
          </cell>
          <cell r="I3410" t="str">
            <v>Out For Delivery</v>
          </cell>
          <cell r="N3410" t="str">
            <v>Uncontactable</v>
          </cell>
          <cell r="O3410" t="str">
            <v xml:space="preserve"> No Answer</v>
          </cell>
          <cell r="W3410" t="str">
            <v>D2109525501</v>
          </cell>
          <cell r="X3410" t="str">
            <v xml:space="preserve">IFZ-Amin Mohammed </v>
          </cell>
          <cell r="AL3410" t="str">
            <v>Alquraiyat</v>
          </cell>
          <cell r="AO3410">
            <v>349</v>
          </cell>
          <cell r="BT3410" t="str">
            <v>NO</v>
          </cell>
          <cell r="CB3410">
            <v>1</v>
          </cell>
          <cell r="CJ3410" t="str">
            <v/>
          </cell>
        </row>
        <row r="3411">
          <cell r="A3411" t="str">
            <v>6061824849592</v>
          </cell>
          <cell r="C3411" t="str">
            <v>Dropship Order</v>
          </cell>
          <cell r="F3411" t="str">
            <v>C2103850001</v>
          </cell>
          <cell r="I3411" t="str">
            <v>Out For Delivery</v>
          </cell>
          <cell r="N3411" t="str">
            <v>Review</v>
          </cell>
          <cell r="O3411" t="str">
            <v>Customer Wants to Change Location</v>
          </cell>
          <cell r="W3411" t="str">
            <v>D21023537</v>
          </cell>
          <cell r="X3411" t="str">
            <v>Mohammed Khawjali Ahmed Alameen</v>
          </cell>
          <cell r="AL3411" t="str">
            <v>Hadda</v>
          </cell>
          <cell r="AO3411">
            <v>220</v>
          </cell>
          <cell r="BT3411" t="str">
            <v>NO</v>
          </cell>
          <cell r="CB3411">
            <v>2</v>
          </cell>
          <cell r="CJ3411" t="str">
            <v/>
          </cell>
        </row>
        <row r="3412">
          <cell r="A3412" t="str">
            <v>6060824151170</v>
          </cell>
          <cell r="C3412" t="str">
            <v>Dropship Order</v>
          </cell>
          <cell r="F3412" t="str">
            <v>C2103716501</v>
          </cell>
          <cell r="I3412" t="str">
            <v>Out For Delivery</v>
          </cell>
          <cell r="N3412" t="str">
            <v>Reschedule</v>
          </cell>
          <cell r="O3412" t="str">
            <v>Schedule for future</v>
          </cell>
          <cell r="W3412" t="str">
            <v>D2109525501</v>
          </cell>
          <cell r="X3412" t="str">
            <v xml:space="preserve">IFZ-Amin Mohammed </v>
          </cell>
          <cell r="AL3412" t="str">
            <v>Alquraiyat</v>
          </cell>
          <cell r="AO3412">
            <v>158.1</v>
          </cell>
          <cell r="BT3412" t="str">
            <v>NO</v>
          </cell>
          <cell r="CB3412">
            <v>1</v>
          </cell>
          <cell r="CJ3412" t="str">
            <v>POUCH</v>
          </cell>
        </row>
        <row r="3413">
          <cell r="A3413" t="str">
            <v>6062224809236</v>
          </cell>
          <cell r="C3413" t="str">
            <v>Dropship Order</v>
          </cell>
          <cell r="F3413" t="str">
            <v>C21035750</v>
          </cell>
          <cell r="I3413" t="str">
            <v>Out For Delivery</v>
          </cell>
          <cell r="N3413" t="str">
            <v>Reschedule</v>
          </cell>
          <cell r="O3413" t="str">
            <v>Schedule for future</v>
          </cell>
          <cell r="W3413" t="str">
            <v>D21023537</v>
          </cell>
          <cell r="X3413" t="str">
            <v>Mohammed Khawjali Ahmed Alameen</v>
          </cell>
          <cell r="AL3413" t="str">
            <v>Hadda</v>
          </cell>
          <cell r="AO3413">
            <v>189</v>
          </cell>
          <cell r="BT3413" t="str">
            <v>NO</v>
          </cell>
          <cell r="CB3413">
            <v>2</v>
          </cell>
          <cell r="CJ3413" t="str">
            <v/>
          </cell>
        </row>
        <row r="3414">
          <cell r="A3414" t="str">
            <v>6062424392670</v>
          </cell>
          <cell r="C3414" t="str">
            <v>Dropship Order</v>
          </cell>
          <cell r="F3414" t="str">
            <v>C2103719401</v>
          </cell>
          <cell r="I3414" t="str">
            <v>Out For Delivery</v>
          </cell>
          <cell r="N3414" t="str">
            <v/>
          </cell>
          <cell r="O3414" t="str">
            <v/>
          </cell>
          <cell r="W3414" t="str">
            <v>D21046306</v>
          </cell>
          <cell r="X3414" t="str">
            <v>AFKAR- Z SAIFUDDIN MOHAMMADSHABIR</v>
          </cell>
          <cell r="AL3414" t="str">
            <v/>
          </cell>
          <cell r="AO3414">
            <v>149</v>
          </cell>
          <cell r="BT3414" t="str">
            <v>NO</v>
          </cell>
          <cell r="CB3414">
            <v>0</v>
          </cell>
          <cell r="CJ3414" t="str">
            <v/>
          </cell>
        </row>
        <row r="3415">
          <cell r="A3415" t="str">
            <v>6062324380553</v>
          </cell>
          <cell r="C3415" t="str">
            <v>Dropship Order</v>
          </cell>
          <cell r="F3415" t="str">
            <v>C2103850001</v>
          </cell>
          <cell r="I3415" t="str">
            <v>Out For Delivery</v>
          </cell>
          <cell r="N3415" t="str">
            <v>Reschedule</v>
          </cell>
          <cell r="O3415" t="str">
            <v>Schedule for future</v>
          </cell>
          <cell r="W3415" t="str">
            <v>D21023537</v>
          </cell>
          <cell r="X3415" t="str">
            <v>Mohammed Khawjali Ahmed Alameen</v>
          </cell>
          <cell r="AL3415" t="str">
            <v>Hadda</v>
          </cell>
          <cell r="AO3415">
            <v>133</v>
          </cell>
          <cell r="BT3415" t="str">
            <v>NO</v>
          </cell>
          <cell r="CB3415">
            <v>0</v>
          </cell>
          <cell r="CJ3415" t="str">
            <v/>
          </cell>
        </row>
        <row r="3416">
          <cell r="A3416" t="str">
            <v>6062224469679</v>
          </cell>
          <cell r="C3416" t="str">
            <v>Dropship Order</v>
          </cell>
          <cell r="F3416" t="str">
            <v>C2103730101</v>
          </cell>
          <cell r="I3416" t="str">
            <v>Out For Delivery</v>
          </cell>
          <cell r="N3416" t="str">
            <v/>
          </cell>
          <cell r="O3416" t="str">
            <v/>
          </cell>
          <cell r="W3416" t="str">
            <v>D2109525501</v>
          </cell>
          <cell r="X3416" t="str">
            <v xml:space="preserve">IFZ-Amin Mohammed </v>
          </cell>
          <cell r="AL3416" t="str">
            <v>Al Khalas</v>
          </cell>
          <cell r="AO3416">
            <v>316.89999999999998</v>
          </cell>
          <cell r="BT3416" t="str">
            <v>NO</v>
          </cell>
          <cell r="CB3416">
            <v>0</v>
          </cell>
          <cell r="CJ3416" t="str">
            <v>POUCH</v>
          </cell>
        </row>
        <row r="3417">
          <cell r="A3417" t="str">
            <v>6062024479313</v>
          </cell>
          <cell r="C3417" t="str">
            <v>Dropship Order</v>
          </cell>
          <cell r="F3417" t="str">
            <v>C21036624</v>
          </cell>
          <cell r="I3417" t="str">
            <v>Out For Delivery</v>
          </cell>
          <cell r="N3417" t="str">
            <v>Cancel</v>
          </cell>
          <cell r="O3417" t="str">
            <v>Doesn't Want to Give Reason</v>
          </cell>
          <cell r="W3417" t="str">
            <v>D21046306</v>
          </cell>
          <cell r="X3417" t="str">
            <v>AFKAR- Z SAIFUDDIN MOHAMMADSHABIR</v>
          </cell>
          <cell r="AL3417" t="str">
            <v>Al Salamah</v>
          </cell>
          <cell r="AO3417">
            <v>199</v>
          </cell>
          <cell r="BT3417" t="str">
            <v>NO</v>
          </cell>
          <cell r="CB3417">
            <v>2</v>
          </cell>
          <cell r="CJ3417" t="str">
            <v/>
          </cell>
        </row>
        <row r="3418">
          <cell r="A3418" t="str">
            <v>6062124530339</v>
          </cell>
          <cell r="C3418" t="str">
            <v>Dropship Order</v>
          </cell>
          <cell r="F3418" t="str">
            <v>C21036225</v>
          </cell>
          <cell r="I3418" t="str">
            <v>Out For Delivery</v>
          </cell>
          <cell r="N3418" t="str">
            <v/>
          </cell>
          <cell r="O3418" t="str">
            <v/>
          </cell>
          <cell r="W3418" t="str">
            <v>D2109525501</v>
          </cell>
          <cell r="X3418" t="str">
            <v xml:space="preserve">IFZ-Amin Mohammed </v>
          </cell>
          <cell r="AL3418" t="str">
            <v>As Salam</v>
          </cell>
          <cell r="AO3418">
            <v>0</v>
          </cell>
          <cell r="BT3418" t="str">
            <v>NO</v>
          </cell>
          <cell r="CB3418">
            <v>0</v>
          </cell>
          <cell r="CJ3418" t="str">
            <v>BOX</v>
          </cell>
        </row>
        <row r="3419">
          <cell r="A3419" t="str">
            <v>6061824918068</v>
          </cell>
          <cell r="C3419" t="str">
            <v>Dropship Order</v>
          </cell>
          <cell r="F3419" t="str">
            <v>C21036593</v>
          </cell>
          <cell r="I3419" t="str">
            <v>Out For Delivery</v>
          </cell>
          <cell r="N3419" t="str">
            <v>Cancel</v>
          </cell>
          <cell r="O3419" t="str">
            <v>Doesn't Want to Give Reason</v>
          </cell>
          <cell r="W3419" t="str">
            <v>D21046306</v>
          </cell>
          <cell r="X3419" t="str">
            <v>AFKAR- Z SAIFUDDIN MOHAMMADSHABIR</v>
          </cell>
          <cell r="AL3419" t="str">
            <v/>
          </cell>
          <cell r="AO3419">
            <v>239</v>
          </cell>
          <cell r="BT3419" t="str">
            <v>NO</v>
          </cell>
          <cell r="CB3419">
            <v>2</v>
          </cell>
          <cell r="CJ3419" t="str">
            <v/>
          </cell>
        </row>
        <row r="3420">
          <cell r="A3420" t="str">
            <v>6062324537882</v>
          </cell>
          <cell r="C3420" t="str">
            <v>Dropship Order</v>
          </cell>
          <cell r="F3420" t="str">
            <v>C21035750</v>
          </cell>
          <cell r="I3420" t="str">
            <v>Out For Delivery</v>
          </cell>
          <cell r="N3420" t="str">
            <v>Reschedule</v>
          </cell>
          <cell r="O3420" t="str">
            <v>Schedule for future</v>
          </cell>
          <cell r="W3420" t="str">
            <v>D21023537</v>
          </cell>
          <cell r="X3420" t="str">
            <v>Mohammed Khawjali Ahmed Alameen</v>
          </cell>
          <cell r="AL3420" t="str">
            <v>Hadda</v>
          </cell>
          <cell r="AO3420">
            <v>299</v>
          </cell>
          <cell r="BT3420" t="str">
            <v>NO</v>
          </cell>
          <cell r="CB3420">
            <v>0</v>
          </cell>
          <cell r="CJ3420" t="str">
            <v/>
          </cell>
        </row>
        <row r="3421">
          <cell r="A3421" t="str">
            <v>6061424452075</v>
          </cell>
          <cell r="C3421" t="str">
            <v>Dropship Order</v>
          </cell>
          <cell r="F3421" t="str">
            <v>C2103719401</v>
          </cell>
          <cell r="I3421" t="str">
            <v>Out For Delivery</v>
          </cell>
          <cell r="N3421" t="str">
            <v>Cancel</v>
          </cell>
          <cell r="O3421" t="str">
            <v>Doesn't Want to Give Reason</v>
          </cell>
          <cell r="W3421" t="str">
            <v>D21023537</v>
          </cell>
          <cell r="X3421" t="str">
            <v>Mohammed Khawjali Ahmed Alameen</v>
          </cell>
          <cell r="AL3421" t="str">
            <v>Al Naseem</v>
          </cell>
          <cell r="AO3421">
            <v>273</v>
          </cell>
          <cell r="BT3421" t="str">
            <v>NO</v>
          </cell>
          <cell r="CB3421">
            <v>1</v>
          </cell>
          <cell r="CJ3421" t="str">
            <v/>
          </cell>
        </row>
        <row r="3422">
          <cell r="A3422" t="str">
            <v>6062424210540</v>
          </cell>
          <cell r="C3422" t="str">
            <v>Dropship Order</v>
          </cell>
          <cell r="F3422" t="str">
            <v>C21035750</v>
          </cell>
          <cell r="I3422" t="str">
            <v>Out For Delivery</v>
          </cell>
          <cell r="N3422" t="str">
            <v>Reschedule</v>
          </cell>
          <cell r="O3422" t="str">
            <v>Schedule for future</v>
          </cell>
          <cell r="W3422" t="str">
            <v>D21023537</v>
          </cell>
          <cell r="X3422" t="str">
            <v>Mohammed Khawjali Ahmed Alameen</v>
          </cell>
          <cell r="AL3422" t="str">
            <v>Hadda</v>
          </cell>
          <cell r="AO3422">
            <v>299</v>
          </cell>
          <cell r="BT3422" t="str">
            <v>NO</v>
          </cell>
          <cell r="CB3422">
            <v>0</v>
          </cell>
          <cell r="CJ3422" t="str">
            <v/>
          </cell>
        </row>
        <row r="3423">
          <cell r="A3423" t="str">
            <v>6061824968746</v>
          </cell>
          <cell r="C3423" t="str">
            <v>Dropship Order</v>
          </cell>
          <cell r="F3423" t="str">
            <v>C2103730101</v>
          </cell>
          <cell r="I3423" t="str">
            <v>Delivered</v>
          </cell>
          <cell r="N3423" t="str">
            <v>Reschedule</v>
          </cell>
          <cell r="O3423" t="str">
            <v>Schedule for future</v>
          </cell>
          <cell r="W3423" t="str">
            <v>D21023537</v>
          </cell>
          <cell r="X3423" t="str">
            <v>Mohammed Khawjali Ahmed Alameen</v>
          </cell>
          <cell r="AL3423" t="str">
            <v>Hadda</v>
          </cell>
          <cell r="AO3423">
            <v>228.96</v>
          </cell>
          <cell r="BT3423" t="str">
            <v>YES</v>
          </cell>
          <cell r="CB3423">
            <v>4</v>
          </cell>
          <cell r="CJ3423" t="str">
            <v>POUCH</v>
          </cell>
        </row>
        <row r="3424">
          <cell r="A3424" t="str">
            <v>6062424260737</v>
          </cell>
          <cell r="C3424" t="str">
            <v>Dropship Order</v>
          </cell>
          <cell r="F3424" t="str">
            <v>C21036624</v>
          </cell>
          <cell r="I3424" t="str">
            <v>Out For Delivery</v>
          </cell>
          <cell r="N3424" t="str">
            <v/>
          </cell>
          <cell r="O3424" t="str">
            <v/>
          </cell>
          <cell r="W3424" t="str">
            <v>D21046306</v>
          </cell>
          <cell r="X3424" t="str">
            <v>AFKAR- Z SAIFUDDIN MOHAMMADSHABIR</v>
          </cell>
          <cell r="AL3424" t="str">
            <v>Abu Shuayb</v>
          </cell>
          <cell r="AO3424">
            <v>199</v>
          </cell>
          <cell r="BT3424" t="str">
            <v>NO</v>
          </cell>
          <cell r="CB3424">
            <v>0</v>
          </cell>
          <cell r="CJ3424" t="str">
            <v/>
          </cell>
        </row>
        <row r="3425">
          <cell r="A3425" t="str">
            <v>6062324755737</v>
          </cell>
          <cell r="C3425" t="str">
            <v>Dropship Order</v>
          </cell>
          <cell r="F3425" t="str">
            <v>C21036106</v>
          </cell>
          <cell r="I3425" t="str">
            <v>Out For Delivery</v>
          </cell>
          <cell r="N3425" t="str">
            <v>Cancel</v>
          </cell>
          <cell r="O3425" t="str">
            <v>Doesn't Want to Give Reason</v>
          </cell>
          <cell r="W3425" t="str">
            <v>D21023537</v>
          </cell>
          <cell r="X3425" t="str">
            <v>Mohammed Khawjali Ahmed Alameen</v>
          </cell>
          <cell r="AL3425" t="str">
            <v>Makkah</v>
          </cell>
          <cell r="AO3425">
            <v>89</v>
          </cell>
          <cell r="BT3425" t="str">
            <v>NO</v>
          </cell>
          <cell r="CB3425">
            <v>1</v>
          </cell>
          <cell r="CJ3425" t="str">
            <v/>
          </cell>
        </row>
        <row r="3426">
          <cell r="A3426" t="str">
            <v>6061824967800</v>
          </cell>
          <cell r="C3426" t="str">
            <v>Dropship Order</v>
          </cell>
          <cell r="F3426" t="str">
            <v>C2103785701</v>
          </cell>
          <cell r="I3426" t="str">
            <v>Out For Delivery</v>
          </cell>
          <cell r="N3426" t="str">
            <v>Uncontactable</v>
          </cell>
          <cell r="O3426" t="str">
            <v xml:space="preserve"> No Answer</v>
          </cell>
          <cell r="W3426" t="str">
            <v>D21046306</v>
          </cell>
          <cell r="X3426" t="str">
            <v>AFKAR- Z SAIFUDDIN MOHAMMADSHABIR</v>
          </cell>
          <cell r="AL3426" t="str">
            <v>Haddat ash Sham</v>
          </cell>
          <cell r="AO3426">
            <v>389</v>
          </cell>
          <cell r="BT3426" t="str">
            <v>NO</v>
          </cell>
          <cell r="CB3426">
            <v>2</v>
          </cell>
          <cell r="CJ3426" t="str">
            <v/>
          </cell>
        </row>
        <row r="3427">
          <cell r="A3427" t="str">
            <v>6062124679572</v>
          </cell>
          <cell r="C3427" t="str">
            <v>Dropship Order</v>
          </cell>
          <cell r="F3427" t="str">
            <v>C2103716501</v>
          </cell>
          <cell r="I3427" t="str">
            <v>Out For Delivery</v>
          </cell>
          <cell r="N3427" t="str">
            <v>Cancel</v>
          </cell>
          <cell r="O3427" t="str">
            <v>Doesn't Want to Give Reason</v>
          </cell>
          <cell r="W3427" t="str">
            <v>D21023537</v>
          </cell>
          <cell r="X3427" t="str">
            <v>Mohammed Khawjali Ahmed Alameen</v>
          </cell>
          <cell r="AL3427" t="str">
            <v>Hadda</v>
          </cell>
          <cell r="AO3427">
            <v>143.30000000000001</v>
          </cell>
          <cell r="BT3427" t="str">
            <v>NO</v>
          </cell>
          <cell r="CB3427">
            <v>1</v>
          </cell>
          <cell r="CJ3427" t="str">
            <v>POUCH</v>
          </cell>
        </row>
        <row r="3428">
          <cell r="A3428" t="str">
            <v>6062224997376</v>
          </cell>
          <cell r="C3428" t="str">
            <v>Reverse Pickup(Return &amp; Refund)</v>
          </cell>
          <cell r="F3428" t="str">
            <v>C2103791801</v>
          </cell>
          <cell r="I3428" t="str">
            <v>Out For Delivery</v>
          </cell>
          <cell r="N3428" t="str">
            <v>No Answer</v>
          </cell>
          <cell r="O3428" t="str">
            <v>Switched Off</v>
          </cell>
          <cell r="W3428" t="str">
            <v>D21032317</v>
          </cell>
          <cell r="X3428" t="str">
            <v>HPS Abdul Rehman Qutub</v>
          </cell>
          <cell r="AL3428" t="str">
            <v>Sharai Al Mujahidin</v>
          </cell>
          <cell r="AO3428">
            <v>0</v>
          </cell>
          <cell r="BT3428" t="str">
            <v>NO</v>
          </cell>
          <cell r="CB3428">
            <v>1</v>
          </cell>
          <cell r="CJ3428" t="str">
            <v/>
          </cell>
        </row>
        <row r="3429">
          <cell r="A3429" t="str">
            <v>6062124818658</v>
          </cell>
          <cell r="C3429" t="str">
            <v>Dropship Order</v>
          </cell>
          <cell r="F3429" t="str">
            <v>C2103751801</v>
          </cell>
          <cell r="I3429" t="str">
            <v>Out For Delivery</v>
          </cell>
          <cell r="N3429" t="str">
            <v>Reschedule</v>
          </cell>
          <cell r="O3429" t="str">
            <v>Schedule for future</v>
          </cell>
          <cell r="W3429" t="str">
            <v>D21023537</v>
          </cell>
          <cell r="X3429" t="str">
            <v>Mohammed Khawjali Ahmed Alameen</v>
          </cell>
          <cell r="AL3429" t="str">
            <v>Alhada</v>
          </cell>
          <cell r="AO3429">
            <v>199</v>
          </cell>
          <cell r="BT3429" t="str">
            <v>NO</v>
          </cell>
          <cell r="CB3429">
            <v>1</v>
          </cell>
          <cell r="CJ3429" t="str">
            <v/>
          </cell>
        </row>
        <row r="3430">
          <cell r="A3430" t="str">
            <v>6062124977748</v>
          </cell>
          <cell r="C3430" t="str">
            <v>Dropship Order</v>
          </cell>
          <cell r="F3430" t="str">
            <v>C2103730101</v>
          </cell>
          <cell r="I3430" t="str">
            <v>Out For Delivery</v>
          </cell>
          <cell r="N3430" t="str">
            <v/>
          </cell>
          <cell r="O3430" t="str">
            <v/>
          </cell>
          <cell r="W3430" t="str">
            <v>D2105936001</v>
          </cell>
          <cell r="X3430" t="str">
            <v xml:space="preserve">HPS- Sameer Mohammad </v>
          </cell>
          <cell r="AL3430" t="str">
            <v>Al Khansa</v>
          </cell>
          <cell r="AO3430">
            <v>100.86</v>
          </cell>
          <cell r="BT3430" t="str">
            <v>NO</v>
          </cell>
          <cell r="CB3430">
            <v>0</v>
          </cell>
          <cell r="CJ3430" t="str">
            <v>POUCH</v>
          </cell>
        </row>
        <row r="3431">
          <cell r="A3431" t="str">
            <v>6062224520948</v>
          </cell>
          <cell r="C3431" t="str">
            <v>Reverse Pickup(Return &amp; Refund)</v>
          </cell>
          <cell r="F3431" t="str">
            <v>C2103791801</v>
          </cell>
          <cell r="I3431" t="str">
            <v>Out For Delivery</v>
          </cell>
          <cell r="N3431" t="str">
            <v>No Answer</v>
          </cell>
          <cell r="O3431" t="str">
            <v>Switched Off</v>
          </cell>
          <cell r="W3431" t="str">
            <v>D21032317</v>
          </cell>
          <cell r="X3431" t="str">
            <v>HPS Abdul Rehman Qutub</v>
          </cell>
          <cell r="AL3431" t="str">
            <v>Sharai Al Mujahidin</v>
          </cell>
          <cell r="AO3431">
            <v>0</v>
          </cell>
          <cell r="BT3431" t="str">
            <v>NO</v>
          </cell>
          <cell r="CB3431">
            <v>1</v>
          </cell>
          <cell r="CJ3431" t="str">
            <v/>
          </cell>
        </row>
        <row r="3432">
          <cell r="A3432" t="str">
            <v>6062324687297</v>
          </cell>
          <cell r="C3432" t="str">
            <v>Dropship Order</v>
          </cell>
          <cell r="F3432" t="str">
            <v>C2103893101</v>
          </cell>
          <cell r="I3432" t="str">
            <v>Out For Delivery</v>
          </cell>
          <cell r="N3432" t="str">
            <v/>
          </cell>
          <cell r="O3432" t="str">
            <v/>
          </cell>
          <cell r="W3432" t="str">
            <v>D21023537</v>
          </cell>
          <cell r="X3432" t="str">
            <v>Mohammed Khawjali Ahmed Alameen</v>
          </cell>
          <cell r="AL3432" t="str">
            <v>Hadda</v>
          </cell>
          <cell r="AO3432">
            <v>109.39</v>
          </cell>
          <cell r="BT3432" t="str">
            <v>NO</v>
          </cell>
          <cell r="CB3432">
            <v>0</v>
          </cell>
          <cell r="CJ3432" t="str">
            <v/>
          </cell>
        </row>
        <row r="3433">
          <cell r="A3433" t="str">
            <v>6060524178291</v>
          </cell>
          <cell r="C3433" t="str">
            <v>Dropship Order</v>
          </cell>
          <cell r="F3433" t="str">
            <v>C2103716501</v>
          </cell>
          <cell r="I3433" t="str">
            <v>Out For Delivery</v>
          </cell>
          <cell r="N3433" t="str">
            <v>Reschedule</v>
          </cell>
          <cell r="O3433" t="str">
            <v>Schedule for future</v>
          </cell>
          <cell r="W3433" t="str">
            <v>D21046306</v>
          </cell>
          <cell r="X3433" t="str">
            <v>AFKAR- Z SAIFUDDIN MOHAMMADSHABIR</v>
          </cell>
          <cell r="AL3433" t="str">
            <v>Al Naseem</v>
          </cell>
          <cell r="AO3433">
            <v>173.25</v>
          </cell>
          <cell r="BT3433" t="str">
            <v>NO</v>
          </cell>
          <cell r="CB3433">
            <v>3</v>
          </cell>
          <cell r="CJ3433" t="str">
            <v>POUCH</v>
          </cell>
        </row>
        <row r="3434">
          <cell r="A3434" t="str">
            <v>6060824596268</v>
          </cell>
          <cell r="C3434" t="str">
            <v>Dropship Order</v>
          </cell>
          <cell r="F3434" t="str">
            <v>C2103716501</v>
          </cell>
          <cell r="I3434" t="str">
            <v>Out For Delivery</v>
          </cell>
          <cell r="N3434" t="str">
            <v>Uncontactable</v>
          </cell>
          <cell r="O3434" t="str">
            <v xml:space="preserve"> No Answer</v>
          </cell>
          <cell r="W3434" t="str">
            <v>D2109525501</v>
          </cell>
          <cell r="X3434" t="str">
            <v xml:space="preserve">IFZ-Amin Mohammed </v>
          </cell>
          <cell r="AL3434" t="str">
            <v>Alquraiyat</v>
          </cell>
          <cell r="AO3434">
            <v>189.3</v>
          </cell>
          <cell r="BT3434" t="str">
            <v>NO</v>
          </cell>
          <cell r="CB3434">
            <v>3</v>
          </cell>
          <cell r="CJ3434" t="str">
            <v>POUCH</v>
          </cell>
        </row>
        <row r="3435">
          <cell r="A3435" t="str">
            <v>6062424428416</v>
          </cell>
          <cell r="C3435" t="str">
            <v>Dropship Order</v>
          </cell>
          <cell r="F3435" t="str">
            <v>C21035750</v>
          </cell>
          <cell r="I3435" t="str">
            <v>Out For Delivery</v>
          </cell>
          <cell r="N3435" t="str">
            <v/>
          </cell>
          <cell r="O3435" t="str">
            <v/>
          </cell>
          <cell r="W3435" t="str">
            <v>D21046306</v>
          </cell>
          <cell r="X3435" t="str">
            <v>AFKAR- Z SAIFUDDIN MOHAMMADSHABIR</v>
          </cell>
          <cell r="AL3435" t="str">
            <v>Al Naseem</v>
          </cell>
          <cell r="AO3435">
            <v>187</v>
          </cell>
          <cell r="BT3435" t="str">
            <v>NO</v>
          </cell>
          <cell r="CB3435">
            <v>0</v>
          </cell>
          <cell r="CJ3435" t="str">
            <v/>
          </cell>
        </row>
        <row r="3436">
          <cell r="A3436" t="str">
            <v>6062124431145</v>
          </cell>
          <cell r="C3436" t="str">
            <v>Dropship Order</v>
          </cell>
          <cell r="F3436" t="str">
            <v>C2103730101</v>
          </cell>
          <cell r="I3436" t="str">
            <v>Out For Delivery</v>
          </cell>
          <cell r="N3436" t="str">
            <v/>
          </cell>
          <cell r="O3436" t="str">
            <v/>
          </cell>
          <cell r="W3436" t="str">
            <v>D2105936001</v>
          </cell>
          <cell r="X3436" t="str">
            <v xml:space="preserve">HPS- Sameer Mohammad </v>
          </cell>
          <cell r="AL3436" t="str">
            <v>Al Utaybiyyah</v>
          </cell>
          <cell r="AO3436">
            <v>259.70999999999998</v>
          </cell>
          <cell r="BT3436" t="str">
            <v>NO</v>
          </cell>
          <cell r="CB3436">
            <v>0</v>
          </cell>
          <cell r="CJ3436" t="str">
            <v>POUCH</v>
          </cell>
        </row>
        <row r="3437">
          <cell r="A3437" t="str">
            <v>6062324697710</v>
          </cell>
          <cell r="C3437" t="str">
            <v>Dropship Order</v>
          </cell>
          <cell r="F3437" t="str">
            <v>C2103850001</v>
          </cell>
          <cell r="I3437" t="str">
            <v>Out For Delivery</v>
          </cell>
          <cell r="N3437" t="str">
            <v/>
          </cell>
          <cell r="O3437" t="str">
            <v/>
          </cell>
          <cell r="W3437" t="str">
            <v>D21023537</v>
          </cell>
          <cell r="X3437" t="str">
            <v>Mohammed Khawjali Ahmed Alameen</v>
          </cell>
          <cell r="AL3437" t="str">
            <v>Hadda</v>
          </cell>
          <cell r="AO3437">
            <v>0</v>
          </cell>
          <cell r="BT3437" t="str">
            <v>NO</v>
          </cell>
          <cell r="CB3437">
            <v>0</v>
          </cell>
          <cell r="CJ3437" t="str">
            <v/>
          </cell>
        </row>
        <row r="3438">
          <cell r="A3438" t="str">
            <v>6062524955253</v>
          </cell>
          <cell r="C3438" t="str">
            <v>Reverse Pickup(Return &amp; Refund)</v>
          </cell>
          <cell r="F3438" t="str">
            <v>C2103791801</v>
          </cell>
          <cell r="I3438" t="str">
            <v>Out For Delivery</v>
          </cell>
          <cell r="N3438" t="str">
            <v/>
          </cell>
          <cell r="O3438" t="str">
            <v/>
          </cell>
          <cell r="W3438" t="str">
            <v>D2109525501</v>
          </cell>
          <cell r="X3438" t="str">
            <v xml:space="preserve">IFZ-Amin Mohammed </v>
          </cell>
          <cell r="AL3438" t="str">
            <v>Al Safa'a</v>
          </cell>
          <cell r="AO3438">
            <v>0</v>
          </cell>
          <cell r="BT3438" t="str">
            <v>NO</v>
          </cell>
          <cell r="CB3438">
            <v>0</v>
          </cell>
          <cell r="CJ3438" t="str">
            <v/>
          </cell>
        </row>
        <row r="3439">
          <cell r="A3439" t="str">
            <v>6062424631866</v>
          </cell>
          <cell r="C3439" t="str">
            <v>Dropship Order</v>
          </cell>
          <cell r="F3439" t="str">
            <v>C2103785701</v>
          </cell>
          <cell r="I3439" t="str">
            <v>Out For Delivery</v>
          </cell>
          <cell r="N3439" t="str">
            <v/>
          </cell>
          <cell r="O3439" t="str">
            <v/>
          </cell>
          <cell r="W3439" t="str">
            <v>D21046306</v>
          </cell>
          <cell r="X3439" t="str">
            <v>AFKAR- Z SAIFUDDIN MOHAMMADSHABIR</v>
          </cell>
          <cell r="AL3439" t="str">
            <v>Alaziziyah</v>
          </cell>
          <cell r="AO3439">
            <v>298</v>
          </cell>
          <cell r="BT3439" t="str">
            <v>NO</v>
          </cell>
          <cell r="CB3439">
            <v>0</v>
          </cell>
          <cell r="CJ3439" t="str">
            <v/>
          </cell>
        </row>
        <row r="3440">
          <cell r="A3440" t="str">
            <v>6062324731506</v>
          </cell>
          <cell r="C3440" t="str">
            <v>Dropship Order</v>
          </cell>
          <cell r="F3440" t="str">
            <v>C2103850001</v>
          </cell>
          <cell r="I3440" t="str">
            <v>Out For Delivery</v>
          </cell>
          <cell r="N3440" t="str">
            <v/>
          </cell>
          <cell r="O3440" t="str">
            <v/>
          </cell>
          <cell r="W3440" t="str">
            <v>D21023537</v>
          </cell>
          <cell r="X3440" t="str">
            <v>Mohammed Khawjali Ahmed Alameen</v>
          </cell>
          <cell r="AL3440" t="str">
            <v>Hadda</v>
          </cell>
          <cell r="AO3440">
            <v>133</v>
          </cell>
          <cell r="BT3440" t="str">
            <v>NO</v>
          </cell>
          <cell r="CB3440">
            <v>0</v>
          </cell>
          <cell r="CJ3440" t="str">
            <v/>
          </cell>
        </row>
        <row r="3441">
          <cell r="A3441" t="str">
            <v>6061424265050</v>
          </cell>
          <cell r="C3441" t="str">
            <v>Reverse Pickup(Return &amp; Refund)</v>
          </cell>
          <cell r="F3441" t="str">
            <v>C21036226</v>
          </cell>
          <cell r="I3441" t="str">
            <v>Out For Delivery</v>
          </cell>
          <cell r="N3441" t="str">
            <v>No Answer</v>
          </cell>
          <cell r="O3441" t="str">
            <v>Switched Off</v>
          </cell>
          <cell r="W3441" t="str">
            <v>D2109525501</v>
          </cell>
          <cell r="X3441" t="str">
            <v xml:space="preserve">IFZ-Amin Mohammed </v>
          </cell>
          <cell r="AL3441" t="str">
            <v>Al Safa'a</v>
          </cell>
          <cell r="AO3441">
            <v>0</v>
          </cell>
          <cell r="BT3441" t="str">
            <v>NO</v>
          </cell>
          <cell r="CB3441">
            <v>2</v>
          </cell>
          <cell r="CJ3441" t="str">
            <v/>
          </cell>
        </row>
        <row r="3442">
          <cell r="A3442" t="str">
            <v>6062124887813</v>
          </cell>
          <cell r="C3442" t="str">
            <v>Dropship Order</v>
          </cell>
          <cell r="F3442" t="str">
            <v>C2103716501</v>
          </cell>
          <cell r="I3442" t="str">
            <v>Out For Delivery</v>
          </cell>
          <cell r="N3442" t="str">
            <v/>
          </cell>
          <cell r="O3442" t="str">
            <v/>
          </cell>
          <cell r="W3442" t="str">
            <v>D2105936001</v>
          </cell>
          <cell r="X3442" t="str">
            <v xml:space="preserve">HPS- Sameer Mohammad </v>
          </cell>
          <cell r="AL3442" t="str">
            <v>Al Utaybiyyah</v>
          </cell>
          <cell r="AO3442">
            <v>509.58</v>
          </cell>
          <cell r="BT3442" t="str">
            <v>NO</v>
          </cell>
          <cell r="CB3442">
            <v>0</v>
          </cell>
          <cell r="CJ3442" t="str">
            <v>POUCH</v>
          </cell>
        </row>
        <row r="3443">
          <cell r="A3443" t="str">
            <v>6062624738863</v>
          </cell>
          <cell r="C3443" t="str">
            <v>Reverse Pickup(Return &amp; Refund)</v>
          </cell>
          <cell r="F3443" t="str">
            <v>C21036226</v>
          </cell>
          <cell r="I3443" t="str">
            <v>Out For Delivery</v>
          </cell>
          <cell r="N3443" t="str">
            <v/>
          </cell>
          <cell r="O3443" t="str">
            <v/>
          </cell>
          <cell r="W3443" t="str">
            <v>D2109525501</v>
          </cell>
          <cell r="X3443" t="str">
            <v xml:space="preserve">IFZ-Amin Mohammed </v>
          </cell>
          <cell r="AL3443" t="str">
            <v>As Salam</v>
          </cell>
          <cell r="AO3443">
            <v>0</v>
          </cell>
          <cell r="BT3443" t="str">
            <v>NO</v>
          </cell>
          <cell r="CB3443">
            <v>0</v>
          </cell>
          <cell r="CJ3443" t="str">
            <v/>
          </cell>
        </row>
        <row r="3444">
          <cell r="A3444" t="str">
            <v>6061224907146</v>
          </cell>
          <cell r="C3444" t="str">
            <v>Reverse Pickup(Return &amp; Refund)</v>
          </cell>
          <cell r="F3444" t="str">
            <v>C21036226</v>
          </cell>
          <cell r="I3444" t="str">
            <v>Out For Delivery</v>
          </cell>
          <cell r="N3444" t="str">
            <v>Reschedule</v>
          </cell>
          <cell r="O3444" t="str">
            <v>Schedule for future</v>
          </cell>
          <cell r="W3444" t="str">
            <v>D2109525501</v>
          </cell>
          <cell r="X3444" t="str">
            <v xml:space="preserve">IFZ-Amin Mohammed </v>
          </cell>
          <cell r="AL3444" t="str">
            <v>As Salam</v>
          </cell>
          <cell r="AO3444">
            <v>0</v>
          </cell>
          <cell r="BT3444" t="str">
            <v>NO</v>
          </cell>
          <cell r="CB3444">
            <v>2</v>
          </cell>
          <cell r="CJ3444" t="str">
            <v/>
          </cell>
        </row>
        <row r="3445">
          <cell r="A3445" t="str">
            <v>6062024256626</v>
          </cell>
          <cell r="C3445" t="str">
            <v>Dropship Order</v>
          </cell>
          <cell r="F3445" t="str">
            <v>C2103730101</v>
          </cell>
          <cell r="I3445" t="str">
            <v>Out For Delivery</v>
          </cell>
          <cell r="N3445" t="str">
            <v>Reschedule</v>
          </cell>
          <cell r="O3445" t="str">
            <v>Schedule for future</v>
          </cell>
          <cell r="W3445" t="str">
            <v>D21023537</v>
          </cell>
          <cell r="X3445" t="str">
            <v>Mohammed Khawjali Ahmed Alameen</v>
          </cell>
          <cell r="AL3445" t="str">
            <v>Wadi Fatmah</v>
          </cell>
          <cell r="AO3445">
            <v>178.05</v>
          </cell>
          <cell r="BT3445" t="str">
            <v>NO</v>
          </cell>
          <cell r="CB3445">
            <v>1</v>
          </cell>
          <cell r="CJ3445" t="str">
            <v>POUCH</v>
          </cell>
        </row>
        <row r="3446">
          <cell r="A3446" t="str">
            <v>6062024503588</v>
          </cell>
          <cell r="C3446" t="str">
            <v>Dropship Order</v>
          </cell>
          <cell r="F3446" t="str">
            <v>C21035750</v>
          </cell>
          <cell r="I3446" t="str">
            <v>Out For Delivery</v>
          </cell>
          <cell r="N3446" t="str">
            <v>Cancel</v>
          </cell>
          <cell r="O3446" t="str">
            <v>Doesn't Want to Give Reason</v>
          </cell>
          <cell r="W3446" t="str">
            <v>D21046306</v>
          </cell>
          <cell r="X3446" t="str">
            <v>AFKAR- Z SAIFUDDIN MOHAMMADSHABIR</v>
          </cell>
          <cell r="AL3446" t="str">
            <v>Al Naqabah</v>
          </cell>
          <cell r="AO3446">
            <v>189</v>
          </cell>
          <cell r="BT3446" t="str">
            <v>NO</v>
          </cell>
          <cell r="CB3446">
            <v>2</v>
          </cell>
          <cell r="CJ3446" t="str">
            <v/>
          </cell>
        </row>
        <row r="3447">
          <cell r="A3447" t="str">
            <v>6061324443997</v>
          </cell>
          <cell r="C3447" t="str">
            <v>Reverse Pickup(Return &amp; Refund)</v>
          </cell>
          <cell r="F3447" t="str">
            <v>C21036226</v>
          </cell>
          <cell r="I3447" t="str">
            <v>Out For Delivery</v>
          </cell>
          <cell r="N3447" t="str">
            <v>Undelivered</v>
          </cell>
          <cell r="O3447" t="str">
            <v xml:space="preserve">NDR Condition, can not been scheduled </v>
          </cell>
          <cell r="W3447" t="str">
            <v>D2109525501</v>
          </cell>
          <cell r="X3447" t="str">
            <v xml:space="preserve">IFZ-Amin Mohammed </v>
          </cell>
          <cell r="AL3447" t="str">
            <v>As Salam</v>
          </cell>
          <cell r="AO3447">
            <v>0</v>
          </cell>
          <cell r="BT3447" t="str">
            <v>NO</v>
          </cell>
          <cell r="CB3447">
            <v>2</v>
          </cell>
          <cell r="CJ3447" t="str">
            <v/>
          </cell>
        </row>
        <row r="3448">
          <cell r="A3448" t="str">
            <v>6062124318741</v>
          </cell>
          <cell r="C3448" t="str">
            <v>Dropship Order</v>
          </cell>
          <cell r="F3448" t="str">
            <v>C2103716501</v>
          </cell>
          <cell r="I3448" t="str">
            <v>Out For Delivery</v>
          </cell>
          <cell r="N3448" t="str">
            <v/>
          </cell>
          <cell r="O3448" t="str">
            <v/>
          </cell>
          <cell r="W3448" t="str">
            <v>D2105936001</v>
          </cell>
          <cell r="X3448" t="str">
            <v xml:space="preserve">HPS- Sameer Mohammad </v>
          </cell>
          <cell r="AL3448" t="str">
            <v>Jarwal</v>
          </cell>
          <cell r="AO3448">
            <v>129.5</v>
          </cell>
          <cell r="BT3448" t="str">
            <v>NO</v>
          </cell>
          <cell r="CB3448">
            <v>0</v>
          </cell>
          <cell r="CJ3448" t="str">
            <v>POUCH</v>
          </cell>
        </row>
        <row r="3449">
          <cell r="A3449" t="str">
            <v>6062224706270</v>
          </cell>
          <cell r="C3449" t="str">
            <v>Reverse Pickup(Return &amp; Refund)</v>
          </cell>
          <cell r="F3449" t="str">
            <v>C21036226</v>
          </cell>
          <cell r="I3449" t="str">
            <v>Out For Delivery</v>
          </cell>
          <cell r="N3449" t="str">
            <v>No Answer</v>
          </cell>
          <cell r="O3449" t="str">
            <v>Switched Off</v>
          </cell>
          <cell r="W3449" t="str">
            <v>D2109525501</v>
          </cell>
          <cell r="X3449" t="str">
            <v xml:space="preserve">IFZ-Amin Mohammed </v>
          </cell>
          <cell r="AL3449" t="str">
            <v>As Salam</v>
          </cell>
          <cell r="AO3449">
            <v>0</v>
          </cell>
          <cell r="BT3449" t="str">
            <v>NO</v>
          </cell>
          <cell r="CB3449">
            <v>2</v>
          </cell>
          <cell r="CJ3449" t="str">
            <v/>
          </cell>
        </row>
        <row r="3450">
          <cell r="A3450" t="str">
            <v>6061524465392</v>
          </cell>
          <cell r="C3450" t="str">
            <v>Reverse Pickup(Return &amp; Refund)</v>
          </cell>
          <cell r="F3450" t="str">
            <v>C21036226</v>
          </cell>
          <cell r="I3450" t="str">
            <v>Out For Delivery</v>
          </cell>
          <cell r="N3450" t="str">
            <v>Review</v>
          </cell>
          <cell r="O3450" t="str">
            <v>Customer Wants to Change Location</v>
          </cell>
          <cell r="W3450" t="str">
            <v>D2109525501</v>
          </cell>
          <cell r="X3450" t="str">
            <v xml:space="preserve">IFZ-Amin Mohammed </v>
          </cell>
          <cell r="AL3450" t="str">
            <v>Alquraiyat</v>
          </cell>
          <cell r="AO3450">
            <v>0</v>
          </cell>
          <cell r="BT3450" t="str">
            <v>NO</v>
          </cell>
          <cell r="CB3450">
            <v>2</v>
          </cell>
          <cell r="CJ3450" t="str">
            <v/>
          </cell>
        </row>
        <row r="3451">
          <cell r="A3451" t="str">
            <v>6062024595250</v>
          </cell>
          <cell r="C3451" t="str">
            <v>Dropship Order</v>
          </cell>
          <cell r="F3451" t="str">
            <v>C2103716501</v>
          </cell>
          <cell r="I3451" t="str">
            <v>Out For Delivery</v>
          </cell>
          <cell r="N3451" t="str">
            <v/>
          </cell>
          <cell r="O3451" t="str">
            <v/>
          </cell>
          <cell r="W3451" t="str">
            <v>D21023537</v>
          </cell>
          <cell r="X3451" t="str">
            <v>Mohammed Khawjali Ahmed Alameen</v>
          </cell>
          <cell r="AL3451" t="str">
            <v>Hadda</v>
          </cell>
          <cell r="AO3451">
            <v>146.30000000000001</v>
          </cell>
          <cell r="BT3451" t="str">
            <v>NO</v>
          </cell>
          <cell r="CB3451">
            <v>0</v>
          </cell>
          <cell r="CJ3451" t="str">
            <v>POUCH</v>
          </cell>
        </row>
        <row r="3452">
          <cell r="A3452" t="str">
            <v>6061824878710</v>
          </cell>
          <cell r="C3452" t="str">
            <v>Dropship Order</v>
          </cell>
          <cell r="F3452" t="str">
            <v>C21036593</v>
          </cell>
          <cell r="I3452" t="str">
            <v>Out For Delivery</v>
          </cell>
          <cell r="N3452" t="str">
            <v>Reschedule</v>
          </cell>
          <cell r="O3452" t="str">
            <v>Schedule for future</v>
          </cell>
          <cell r="W3452" t="str">
            <v>D21046306</v>
          </cell>
          <cell r="X3452" t="str">
            <v>AFKAR- Z SAIFUDDIN MOHAMMADSHABIR</v>
          </cell>
          <cell r="AL3452" t="str">
            <v/>
          </cell>
          <cell r="AO3452">
            <v>149</v>
          </cell>
          <cell r="BT3452" t="str">
            <v>NO</v>
          </cell>
          <cell r="CB3452">
            <v>2</v>
          </cell>
          <cell r="CJ3452" t="str">
            <v/>
          </cell>
        </row>
        <row r="3453">
          <cell r="A3453" t="str">
            <v>6061624264540</v>
          </cell>
          <cell r="C3453" t="str">
            <v>Reverse Pickup(Return &amp; Refund)</v>
          </cell>
          <cell r="F3453" t="str">
            <v>C21036226</v>
          </cell>
          <cell r="I3453" t="str">
            <v>Out For Delivery</v>
          </cell>
          <cell r="N3453" t="str">
            <v>Undelivered</v>
          </cell>
          <cell r="O3453" t="str">
            <v xml:space="preserve">NDR Condition, can not been scheduled </v>
          </cell>
          <cell r="W3453" t="str">
            <v>D2109525501</v>
          </cell>
          <cell r="X3453" t="str">
            <v xml:space="preserve">IFZ-Amin Mohammed </v>
          </cell>
          <cell r="AL3453" t="str">
            <v>Alquraiyat</v>
          </cell>
          <cell r="AO3453">
            <v>0</v>
          </cell>
          <cell r="BT3453" t="str">
            <v>NO</v>
          </cell>
          <cell r="CB3453">
            <v>2</v>
          </cell>
          <cell r="CJ3453" t="str">
            <v/>
          </cell>
        </row>
        <row r="3454">
          <cell r="A3454" t="str">
            <v>6062024806105</v>
          </cell>
          <cell r="C3454" t="str">
            <v>Dropship Order</v>
          </cell>
          <cell r="F3454" t="str">
            <v>C2103730101</v>
          </cell>
          <cell r="I3454" t="str">
            <v>Out For Delivery</v>
          </cell>
          <cell r="N3454" t="str">
            <v>Reschedule</v>
          </cell>
          <cell r="O3454" t="str">
            <v>Schedule for future</v>
          </cell>
          <cell r="W3454" t="str">
            <v>D2105936001</v>
          </cell>
          <cell r="X3454" t="str">
            <v xml:space="preserve">HPS- Sameer Mohammad </v>
          </cell>
          <cell r="AL3454" t="str">
            <v>Al Utaybiyyah</v>
          </cell>
          <cell r="AO3454">
            <v>143.46</v>
          </cell>
          <cell r="BT3454" t="str">
            <v>NO</v>
          </cell>
          <cell r="CB3454">
            <v>2</v>
          </cell>
          <cell r="CJ3454" t="str">
            <v>POUCH</v>
          </cell>
        </row>
        <row r="3455">
          <cell r="A3455" t="str">
            <v>6062224567445</v>
          </cell>
          <cell r="C3455" t="str">
            <v>Dropship Order</v>
          </cell>
          <cell r="F3455" t="str">
            <v>C21035750</v>
          </cell>
          <cell r="I3455" t="str">
            <v>Out For Delivery</v>
          </cell>
          <cell r="N3455" t="str">
            <v>Cancel</v>
          </cell>
          <cell r="O3455" t="str">
            <v>Open Package Request</v>
          </cell>
          <cell r="W3455" t="str">
            <v>D21023537</v>
          </cell>
          <cell r="X3455" t="str">
            <v>Mohammed Khawjali Ahmed Alameen</v>
          </cell>
          <cell r="AL3455" t="str">
            <v>hadda</v>
          </cell>
          <cell r="AO3455">
            <v>189</v>
          </cell>
          <cell r="BT3455" t="str">
            <v>NO</v>
          </cell>
          <cell r="CB3455">
            <v>1</v>
          </cell>
          <cell r="CJ3455" t="str">
            <v/>
          </cell>
        </row>
        <row r="3456">
          <cell r="A3456" t="str">
            <v>6062124501919</v>
          </cell>
          <cell r="C3456" t="str">
            <v>Reverse Pickup(Return &amp; Refund)</v>
          </cell>
          <cell r="F3456" t="str">
            <v>C21036226</v>
          </cell>
          <cell r="I3456" t="str">
            <v>Out For Delivery</v>
          </cell>
          <cell r="N3456" t="str">
            <v>No Answer</v>
          </cell>
          <cell r="O3456" t="str">
            <v>Switched Off</v>
          </cell>
          <cell r="W3456" t="str">
            <v>D2109525501</v>
          </cell>
          <cell r="X3456" t="str">
            <v xml:space="preserve">IFZ-Amin Mohammed </v>
          </cell>
          <cell r="AL3456" t="str">
            <v>Alquraiyat</v>
          </cell>
          <cell r="AO3456">
            <v>0</v>
          </cell>
          <cell r="BT3456" t="str">
            <v>NO</v>
          </cell>
          <cell r="CB3456">
            <v>2</v>
          </cell>
          <cell r="CJ3456" t="str">
            <v/>
          </cell>
        </row>
        <row r="3457">
          <cell r="A3457" t="str">
            <v>6061924407254</v>
          </cell>
          <cell r="C3457" t="str">
            <v>Reverse Pickup(Return &amp; Refund)</v>
          </cell>
          <cell r="F3457" t="str">
            <v>C21036226</v>
          </cell>
          <cell r="I3457" t="str">
            <v>Out For Delivery</v>
          </cell>
          <cell r="N3457" t="str">
            <v>Review</v>
          </cell>
          <cell r="O3457" t="str">
            <v>Customer Wants to Change Location</v>
          </cell>
          <cell r="W3457" t="str">
            <v>D21032317</v>
          </cell>
          <cell r="X3457" t="str">
            <v>HPS Abdul Rehman Qutub</v>
          </cell>
          <cell r="AL3457" t="str">
            <v>Madrakah</v>
          </cell>
          <cell r="AO3457">
            <v>0</v>
          </cell>
          <cell r="BT3457" t="str">
            <v>NO</v>
          </cell>
          <cell r="CB3457">
            <v>2</v>
          </cell>
          <cell r="CJ3457" t="str">
            <v/>
          </cell>
        </row>
        <row r="3458">
          <cell r="A3458" t="str">
            <v>6061024285230</v>
          </cell>
          <cell r="C3458" t="str">
            <v>Dropship Order</v>
          </cell>
          <cell r="F3458" t="str">
            <v>C2103716501</v>
          </cell>
          <cell r="I3458" t="str">
            <v>Out For Delivery</v>
          </cell>
          <cell r="N3458" t="str">
            <v>Undelivered</v>
          </cell>
          <cell r="O3458" t="str">
            <v xml:space="preserve">NDR Condition, can not been scheduled </v>
          </cell>
          <cell r="W3458" t="str">
            <v>D21046306</v>
          </cell>
          <cell r="X3458" t="str">
            <v>AFKAR- Z SAIFUDDIN MOHAMMADSHABIR</v>
          </cell>
          <cell r="AL3458" t="str">
            <v>Al Naseem</v>
          </cell>
          <cell r="AO3458">
            <v>47.3</v>
          </cell>
          <cell r="BT3458" t="str">
            <v>NO</v>
          </cell>
          <cell r="CB3458">
            <v>4</v>
          </cell>
          <cell r="CJ3458" t="str">
            <v>POUCH</v>
          </cell>
        </row>
        <row r="3459">
          <cell r="A3459" t="str">
            <v>6062324967906</v>
          </cell>
          <cell r="C3459" t="str">
            <v>Reverse Pickup(Return &amp; Refund)</v>
          </cell>
          <cell r="F3459" t="str">
            <v>C21036226</v>
          </cell>
          <cell r="I3459" t="str">
            <v>Out For Delivery</v>
          </cell>
          <cell r="N3459" t="str">
            <v>No Answer</v>
          </cell>
          <cell r="O3459" t="str">
            <v>Switched Off</v>
          </cell>
          <cell r="W3459" t="str">
            <v>D2109525501</v>
          </cell>
          <cell r="X3459" t="str">
            <v xml:space="preserve">IFZ-Amin Mohammed </v>
          </cell>
          <cell r="AL3459" t="str">
            <v>Alquraiyat</v>
          </cell>
          <cell r="AO3459">
            <v>0</v>
          </cell>
          <cell r="BT3459" t="str">
            <v>NO</v>
          </cell>
          <cell r="CB3459">
            <v>2</v>
          </cell>
          <cell r="CJ3459" t="str">
            <v/>
          </cell>
        </row>
        <row r="3460">
          <cell r="A3460" t="str">
            <v>6060724457607</v>
          </cell>
          <cell r="C3460" t="str">
            <v>Dropship Order</v>
          </cell>
          <cell r="F3460" t="str">
            <v>C21035750</v>
          </cell>
          <cell r="I3460" t="str">
            <v>Out For Delivery</v>
          </cell>
          <cell r="N3460" t="str">
            <v>Reschedule</v>
          </cell>
          <cell r="O3460" t="str">
            <v>Schedule for future</v>
          </cell>
          <cell r="W3460" t="str">
            <v>D21023537</v>
          </cell>
          <cell r="X3460" t="str">
            <v>Mohammed Khawjali Ahmed Alameen</v>
          </cell>
          <cell r="AL3460" t="str">
            <v>Hadda</v>
          </cell>
          <cell r="AO3460">
            <v>169</v>
          </cell>
          <cell r="BT3460" t="str">
            <v>NO</v>
          </cell>
          <cell r="CB3460">
            <v>2</v>
          </cell>
          <cell r="CJ3460" t="str">
            <v/>
          </cell>
        </row>
        <row r="3461">
          <cell r="A3461" t="str">
            <v>6062124110987</v>
          </cell>
          <cell r="C3461" t="str">
            <v>Dropship Order</v>
          </cell>
          <cell r="F3461" t="str">
            <v>C2103716501</v>
          </cell>
          <cell r="I3461" t="str">
            <v>Out For Delivery</v>
          </cell>
          <cell r="N3461" t="str">
            <v/>
          </cell>
          <cell r="O3461" t="str">
            <v/>
          </cell>
          <cell r="W3461" t="str">
            <v>D2105936001</v>
          </cell>
          <cell r="X3461" t="str">
            <v xml:space="preserve">HPS- Sameer Mohammad </v>
          </cell>
          <cell r="AL3461" t="str">
            <v>Al Hujun</v>
          </cell>
          <cell r="AO3461">
            <v>182</v>
          </cell>
          <cell r="BT3461" t="str">
            <v>NO</v>
          </cell>
          <cell r="CB3461">
            <v>0</v>
          </cell>
          <cell r="CJ3461" t="str">
            <v>POUCH</v>
          </cell>
        </row>
        <row r="3462">
          <cell r="A3462" t="str">
            <v>6061924107810</v>
          </cell>
          <cell r="C3462" t="str">
            <v>Dropship Order</v>
          </cell>
          <cell r="F3462" t="str">
            <v>C2103716501</v>
          </cell>
          <cell r="I3462" t="str">
            <v>Out For Delivery</v>
          </cell>
          <cell r="N3462" t="str">
            <v>Review</v>
          </cell>
          <cell r="O3462" t="str">
            <v>Customer Wants to Change Location</v>
          </cell>
          <cell r="W3462" t="str">
            <v>D21046306</v>
          </cell>
          <cell r="X3462" t="str">
            <v>AFKAR- Z SAIFUDDIN MOHAMMADSHABIR</v>
          </cell>
          <cell r="AL3462" t="str">
            <v>Al Umrah Al Jadidah</v>
          </cell>
          <cell r="AO3462">
            <v>0</v>
          </cell>
          <cell r="BT3462" t="str">
            <v>NO</v>
          </cell>
          <cell r="CB3462">
            <v>2</v>
          </cell>
          <cell r="CJ3462" t="str">
            <v>POUCH</v>
          </cell>
        </row>
        <row r="3463">
          <cell r="A3463" t="str">
            <v>6061024626387</v>
          </cell>
          <cell r="C3463" t="str">
            <v>Reverse Pickup(Return &amp; Refund)</v>
          </cell>
          <cell r="F3463" t="str">
            <v>C21036226</v>
          </cell>
          <cell r="I3463" t="str">
            <v>Out For Delivery</v>
          </cell>
          <cell r="N3463" t="str">
            <v>Reschedule</v>
          </cell>
          <cell r="O3463" t="str">
            <v>Schedule for future</v>
          </cell>
          <cell r="W3463" t="str">
            <v>D2109525501</v>
          </cell>
          <cell r="X3463" t="str">
            <v xml:space="preserve">IFZ-Amin Mohammed </v>
          </cell>
          <cell r="AL3463" t="str">
            <v>Alquraiyat</v>
          </cell>
          <cell r="AO3463">
            <v>0</v>
          </cell>
          <cell r="BT3463" t="str">
            <v>NO</v>
          </cell>
          <cell r="CB3463">
            <v>2</v>
          </cell>
          <cell r="CJ3463" t="str">
            <v/>
          </cell>
        </row>
        <row r="3464">
          <cell r="A3464" t="str">
            <v>6062224366152</v>
          </cell>
          <cell r="C3464" t="str">
            <v>Dropship Order</v>
          </cell>
          <cell r="F3464" t="str">
            <v>C21035750</v>
          </cell>
          <cell r="I3464" t="str">
            <v>Out For Delivery</v>
          </cell>
          <cell r="N3464" t="str">
            <v>Reschedule</v>
          </cell>
          <cell r="O3464" t="str">
            <v>Schedule for future</v>
          </cell>
          <cell r="W3464" t="str">
            <v>D21023537</v>
          </cell>
          <cell r="X3464" t="str">
            <v>Mohammed Khawjali Ahmed Alameen</v>
          </cell>
          <cell r="AL3464" t="str">
            <v>Al Jumum</v>
          </cell>
          <cell r="AO3464">
            <v>199</v>
          </cell>
          <cell r="BT3464" t="str">
            <v>NO</v>
          </cell>
          <cell r="CB3464">
            <v>2</v>
          </cell>
          <cell r="CJ3464" t="str">
            <v/>
          </cell>
        </row>
        <row r="3465">
          <cell r="A3465" t="str">
            <v>6061124712268</v>
          </cell>
          <cell r="C3465" t="str">
            <v>Reverse Pickup(Return &amp; Refund)</v>
          </cell>
          <cell r="F3465" t="str">
            <v>C21036226</v>
          </cell>
          <cell r="I3465" t="str">
            <v>Out For Delivery</v>
          </cell>
          <cell r="N3465" t="str">
            <v>Reschedule</v>
          </cell>
          <cell r="O3465" t="str">
            <v>Schedule for future</v>
          </cell>
          <cell r="W3465" t="str">
            <v>D2109525501</v>
          </cell>
          <cell r="X3465" t="str">
            <v xml:space="preserve">IFZ-Amin Mohammed </v>
          </cell>
          <cell r="AL3465" t="str">
            <v>Alquraiyat</v>
          </cell>
          <cell r="AO3465">
            <v>0</v>
          </cell>
          <cell r="BT3465" t="str">
            <v>NO</v>
          </cell>
          <cell r="CB3465">
            <v>2</v>
          </cell>
          <cell r="CJ3465" t="str">
            <v/>
          </cell>
        </row>
        <row r="3466">
          <cell r="A3466" t="str">
            <v>6062124327266</v>
          </cell>
          <cell r="C3466" t="str">
            <v>Dropship Order</v>
          </cell>
          <cell r="F3466" t="str">
            <v>C2103730101</v>
          </cell>
          <cell r="I3466" t="str">
            <v>Out For Delivery</v>
          </cell>
          <cell r="N3466" t="str">
            <v/>
          </cell>
          <cell r="O3466" t="str">
            <v/>
          </cell>
          <cell r="W3466" t="str">
            <v>D21023537</v>
          </cell>
          <cell r="X3466" t="str">
            <v>Mohammed Khawjali Ahmed Alameen</v>
          </cell>
          <cell r="AL3466" t="str">
            <v>Wadi Fatmah</v>
          </cell>
          <cell r="AO3466">
            <v>0</v>
          </cell>
          <cell r="BT3466" t="str">
            <v>NO</v>
          </cell>
          <cell r="CB3466">
            <v>0</v>
          </cell>
          <cell r="CJ3466" t="str">
            <v>POUCH</v>
          </cell>
        </row>
        <row r="3467">
          <cell r="A3467" t="str">
            <v>6061124738463</v>
          </cell>
          <cell r="C3467" t="str">
            <v>Reverse Pickup(Return &amp; Refund)</v>
          </cell>
          <cell r="F3467" t="str">
            <v>C210093</v>
          </cell>
          <cell r="I3467" t="str">
            <v>Out For Delivery</v>
          </cell>
          <cell r="N3467" t="str">
            <v>Review</v>
          </cell>
          <cell r="O3467" t="str">
            <v>Customer Wants to Change Location</v>
          </cell>
          <cell r="W3467" t="str">
            <v>D2109525501</v>
          </cell>
          <cell r="X3467" t="str">
            <v xml:space="preserve">IFZ-Amin Mohammed </v>
          </cell>
          <cell r="AL3467" t="str">
            <v>Alquraiyat</v>
          </cell>
          <cell r="AO3467">
            <v>0</v>
          </cell>
          <cell r="BT3467" t="str">
            <v>NO</v>
          </cell>
          <cell r="CB3467">
            <v>2</v>
          </cell>
          <cell r="CJ3467" t="str">
            <v/>
          </cell>
        </row>
        <row r="3468">
          <cell r="A3468" t="str">
            <v>6062024242432</v>
          </cell>
          <cell r="C3468" t="str">
            <v>Dropship Order</v>
          </cell>
          <cell r="F3468" t="str">
            <v>C2103716501</v>
          </cell>
          <cell r="I3468" t="str">
            <v>Out For Delivery</v>
          </cell>
          <cell r="N3468" t="str">
            <v>Reschedule</v>
          </cell>
          <cell r="O3468" t="str">
            <v>Schedule for future</v>
          </cell>
          <cell r="W3468" t="str">
            <v>D21046306</v>
          </cell>
          <cell r="X3468" t="str">
            <v>AFKAR- Z SAIFUDDIN MOHAMMADSHABIR</v>
          </cell>
          <cell r="AL3468" t="str">
            <v>Al Naqabah</v>
          </cell>
          <cell r="AO3468">
            <v>473.73</v>
          </cell>
          <cell r="BT3468" t="str">
            <v>NO</v>
          </cell>
          <cell r="CB3468">
            <v>2</v>
          </cell>
          <cell r="CJ3468" t="str">
            <v>POUCH</v>
          </cell>
        </row>
        <row r="3469">
          <cell r="A3469" t="str">
            <v>6061224969018</v>
          </cell>
          <cell r="C3469" t="str">
            <v>Reverse Pickup(Return &amp; Refund)</v>
          </cell>
          <cell r="F3469" t="str">
            <v>C21036226</v>
          </cell>
          <cell r="I3469" t="str">
            <v>Out For Delivery</v>
          </cell>
          <cell r="N3469" t="str">
            <v>Reschedule</v>
          </cell>
          <cell r="O3469" t="str">
            <v>Schedule for future</v>
          </cell>
          <cell r="W3469" t="str">
            <v>D2109525501</v>
          </cell>
          <cell r="X3469" t="str">
            <v xml:space="preserve">IFZ-Amin Mohammed </v>
          </cell>
          <cell r="AL3469" t="str">
            <v>Alquraiyat</v>
          </cell>
          <cell r="AO3469">
            <v>0</v>
          </cell>
          <cell r="BT3469" t="str">
            <v>NO</v>
          </cell>
          <cell r="CB3469">
            <v>2</v>
          </cell>
          <cell r="CJ3469" t="str">
            <v/>
          </cell>
        </row>
        <row r="3470">
          <cell r="A3470" t="str">
            <v>6061424974904</v>
          </cell>
          <cell r="C3470" t="str">
            <v>Reverse Pickup(Return &amp; Refund)</v>
          </cell>
          <cell r="F3470" t="str">
            <v>C21036226</v>
          </cell>
          <cell r="I3470" t="str">
            <v>Out For Delivery</v>
          </cell>
          <cell r="N3470" t="str">
            <v>Cancel</v>
          </cell>
          <cell r="O3470" t="str">
            <v>Doesn't Want to Give Reason</v>
          </cell>
          <cell r="W3470" t="str">
            <v>D2109525501</v>
          </cell>
          <cell r="X3470" t="str">
            <v xml:space="preserve">IFZ-Amin Mohammed </v>
          </cell>
          <cell r="AL3470" t="str">
            <v>Alquraiyat</v>
          </cell>
          <cell r="AO3470">
            <v>0</v>
          </cell>
          <cell r="BT3470" t="str">
            <v>NO</v>
          </cell>
          <cell r="CB3470">
            <v>2</v>
          </cell>
          <cell r="CJ3470" t="str">
            <v/>
          </cell>
        </row>
        <row r="3471">
          <cell r="A3471" t="str">
            <v>6062324647115</v>
          </cell>
          <cell r="C3471" t="str">
            <v>Dropship Order</v>
          </cell>
          <cell r="F3471" t="str">
            <v>C21036593</v>
          </cell>
          <cell r="I3471" t="str">
            <v>Out For Delivery</v>
          </cell>
          <cell r="N3471" t="str">
            <v>Reschedule</v>
          </cell>
          <cell r="O3471" t="str">
            <v>Schedule for future</v>
          </cell>
          <cell r="W3471" t="str">
            <v>D21023537</v>
          </cell>
          <cell r="X3471" t="str">
            <v>Mohammed Khawjali Ahmed Alameen</v>
          </cell>
          <cell r="AL3471" t="str">
            <v/>
          </cell>
          <cell r="AO3471">
            <v>198</v>
          </cell>
          <cell r="BT3471" t="str">
            <v>NO</v>
          </cell>
          <cell r="CB3471">
            <v>0</v>
          </cell>
          <cell r="CJ3471" t="str">
            <v/>
          </cell>
        </row>
        <row r="3472">
          <cell r="A3472" t="str">
            <v>6061124984624</v>
          </cell>
          <cell r="C3472" t="str">
            <v>Dropship Order</v>
          </cell>
          <cell r="F3472" t="str">
            <v>C21036624</v>
          </cell>
          <cell r="I3472" t="str">
            <v>Out For Delivery</v>
          </cell>
          <cell r="N3472" t="str">
            <v>Reschedule</v>
          </cell>
          <cell r="O3472" t="str">
            <v>Schedule for future</v>
          </cell>
          <cell r="W3472" t="str">
            <v>D21046306</v>
          </cell>
          <cell r="X3472" t="str">
            <v>AFKAR- Z SAIFUDDIN MOHAMMADSHABIR</v>
          </cell>
          <cell r="AL3472" t="str">
            <v>Alkhaldiyah</v>
          </cell>
          <cell r="AO3472">
            <v>179</v>
          </cell>
          <cell r="BT3472" t="str">
            <v>NO</v>
          </cell>
          <cell r="CB3472">
            <v>3</v>
          </cell>
          <cell r="CJ3472" t="str">
            <v/>
          </cell>
        </row>
        <row r="3473">
          <cell r="A3473" t="str">
            <v>6061424850205</v>
          </cell>
          <cell r="C3473" t="str">
            <v>Reverse Pickup(Return &amp; Refund)</v>
          </cell>
          <cell r="F3473" t="str">
            <v>C21036226</v>
          </cell>
          <cell r="I3473" t="str">
            <v>Out For Delivery</v>
          </cell>
          <cell r="N3473" t="str">
            <v>No Answer</v>
          </cell>
          <cell r="O3473" t="str">
            <v>Switched Off</v>
          </cell>
          <cell r="W3473" t="str">
            <v>D2109525501</v>
          </cell>
          <cell r="X3473" t="str">
            <v xml:space="preserve">IFZ-Amin Mohammed </v>
          </cell>
          <cell r="AL3473" t="str">
            <v>Alquraiyat</v>
          </cell>
          <cell r="AO3473">
            <v>0</v>
          </cell>
          <cell r="BT3473" t="str">
            <v>NO</v>
          </cell>
          <cell r="CB3473">
            <v>2</v>
          </cell>
          <cell r="CJ3473" t="str">
            <v/>
          </cell>
        </row>
        <row r="3474">
          <cell r="A3474" t="str">
            <v>6061424883683</v>
          </cell>
          <cell r="C3474" t="str">
            <v>Reverse Pickup(Return &amp; Refund)</v>
          </cell>
          <cell r="F3474" t="str">
            <v>C210093</v>
          </cell>
          <cell r="I3474" t="str">
            <v>Out For Delivery</v>
          </cell>
          <cell r="N3474" t="str">
            <v>Uncontactable</v>
          </cell>
          <cell r="O3474" t="str">
            <v>No Answer</v>
          </cell>
          <cell r="W3474" t="str">
            <v>D2109525501</v>
          </cell>
          <cell r="X3474" t="str">
            <v xml:space="preserve">IFZ-Amin Mohammed </v>
          </cell>
          <cell r="AL3474" t="str">
            <v>Alquraiyat</v>
          </cell>
          <cell r="AO3474">
            <v>0</v>
          </cell>
          <cell r="BT3474" t="str">
            <v>NO</v>
          </cell>
          <cell r="CB3474">
            <v>2</v>
          </cell>
          <cell r="CJ3474" t="str">
            <v/>
          </cell>
        </row>
        <row r="3475">
          <cell r="A3475" t="str">
            <v>6060924925511</v>
          </cell>
          <cell r="C3475" t="str">
            <v>Dropship Order</v>
          </cell>
          <cell r="F3475" t="str">
            <v>C21036106</v>
          </cell>
          <cell r="I3475" t="str">
            <v>Out For Delivery</v>
          </cell>
          <cell r="N3475" t="str">
            <v>Uncontactable</v>
          </cell>
          <cell r="O3475" t="str">
            <v xml:space="preserve"> No Answer</v>
          </cell>
          <cell r="W3475" t="str">
            <v>D21023537</v>
          </cell>
          <cell r="X3475" t="str">
            <v>Mohammed Khawjali Ahmed Alameen</v>
          </cell>
          <cell r="AL3475" t="str">
            <v>Makkah</v>
          </cell>
          <cell r="AO3475">
            <v>89</v>
          </cell>
          <cell r="BT3475" t="str">
            <v>NO</v>
          </cell>
          <cell r="CB3475">
            <v>3</v>
          </cell>
          <cell r="CJ3475" t="str">
            <v/>
          </cell>
        </row>
        <row r="3476">
          <cell r="A3476" t="str">
            <v>6062624811291</v>
          </cell>
          <cell r="C3476" t="str">
            <v>Reverse Pickup(Return &amp; Refund)</v>
          </cell>
          <cell r="F3476" t="str">
            <v>C2103791801</v>
          </cell>
          <cell r="I3476" t="str">
            <v>Out For Delivery</v>
          </cell>
          <cell r="N3476" t="str">
            <v/>
          </cell>
          <cell r="O3476" t="str">
            <v/>
          </cell>
          <cell r="W3476" t="str">
            <v>D2109525501</v>
          </cell>
          <cell r="X3476" t="str">
            <v xml:space="preserve">IFZ-Amin Mohammed </v>
          </cell>
          <cell r="AL3476" t="str">
            <v>Alquraiyat</v>
          </cell>
          <cell r="AO3476">
            <v>0</v>
          </cell>
          <cell r="BT3476" t="str">
            <v>NO</v>
          </cell>
          <cell r="CB3476">
            <v>0</v>
          </cell>
          <cell r="CJ3476" t="str">
            <v/>
          </cell>
        </row>
        <row r="3477">
          <cell r="A3477" t="str">
            <v>6062624433596</v>
          </cell>
          <cell r="C3477" t="str">
            <v>Reverse Pickup(Return &amp; Refund)</v>
          </cell>
          <cell r="F3477" t="str">
            <v>C21036226</v>
          </cell>
          <cell r="I3477" t="str">
            <v>Out For Delivery</v>
          </cell>
          <cell r="N3477" t="str">
            <v/>
          </cell>
          <cell r="O3477" t="str">
            <v/>
          </cell>
          <cell r="W3477" t="str">
            <v>D2109525501</v>
          </cell>
          <cell r="X3477" t="str">
            <v xml:space="preserve">IFZ-Amin Mohammed </v>
          </cell>
          <cell r="AL3477" t="str">
            <v>Alquraiyat</v>
          </cell>
          <cell r="AO3477">
            <v>0</v>
          </cell>
          <cell r="BT3477" t="str">
            <v>NO</v>
          </cell>
          <cell r="CB3477">
            <v>0</v>
          </cell>
          <cell r="CJ3477" t="str">
            <v/>
          </cell>
        </row>
        <row r="3478">
          <cell r="A3478" t="str">
            <v>6062424800878</v>
          </cell>
          <cell r="C3478" t="str">
            <v>Dropship Order</v>
          </cell>
          <cell r="F3478" t="str">
            <v>C21030007</v>
          </cell>
          <cell r="I3478" t="str">
            <v>Out For Delivery</v>
          </cell>
          <cell r="N3478" t="str">
            <v/>
          </cell>
          <cell r="O3478" t="str">
            <v/>
          </cell>
          <cell r="W3478" t="str">
            <v>D21023537</v>
          </cell>
          <cell r="X3478" t="str">
            <v>Mohammed Khawjali Ahmed Alameen</v>
          </cell>
          <cell r="AL3478" t="str">
            <v>Wadi Fatmah</v>
          </cell>
          <cell r="AO3478">
            <v>176</v>
          </cell>
          <cell r="BT3478" t="str">
            <v>NO</v>
          </cell>
          <cell r="CB3478">
            <v>0</v>
          </cell>
          <cell r="CJ3478" t="str">
            <v/>
          </cell>
        </row>
        <row r="3479">
          <cell r="A3479" t="str">
            <v>6061724609439</v>
          </cell>
          <cell r="C3479" t="str">
            <v>Reverse Pickup(Return &amp; Refund)</v>
          </cell>
          <cell r="F3479" t="str">
            <v>C21036226</v>
          </cell>
          <cell r="I3479" t="str">
            <v>Out For Delivery</v>
          </cell>
          <cell r="N3479" t="str">
            <v>Undelivered</v>
          </cell>
          <cell r="O3479" t="str">
            <v xml:space="preserve">NDR Condition, can not been scheduled </v>
          </cell>
          <cell r="W3479" t="str">
            <v>D2109525501</v>
          </cell>
          <cell r="X3479" t="str">
            <v xml:space="preserve">IFZ-Amin Mohammed </v>
          </cell>
          <cell r="AL3479" t="str">
            <v/>
          </cell>
          <cell r="AO3479">
            <v>0</v>
          </cell>
          <cell r="BT3479" t="str">
            <v>NO</v>
          </cell>
          <cell r="CB3479">
            <v>2</v>
          </cell>
          <cell r="CJ3479" t="str">
            <v/>
          </cell>
        </row>
        <row r="3480">
          <cell r="A3480" t="str">
            <v>6060924115824</v>
          </cell>
          <cell r="C3480" t="str">
            <v>Reverse Pickup(Return &amp; Refund)</v>
          </cell>
          <cell r="F3480" t="str">
            <v>C21036226</v>
          </cell>
          <cell r="I3480" t="str">
            <v>Out For Delivery</v>
          </cell>
          <cell r="N3480" t="str">
            <v>Reschedule</v>
          </cell>
          <cell r="O3480" t="str">
            <v>Schedule for future</v>
          </cell>
          <cell r="W3480" t="str">
            <v>D2109525501</v>
          </cell>
          <cell r="X3480" t="str">
            <v xml:space="preserve">IFZ-Amin Mohammed </v>
          </cell>
          <cell r="AL3480" t="str">
            <v/>
          </cell>
          <cell r="AO3480">
            <v>0</v>
          </cell>
          <cell r="BT3480" t="str">
            <v>NO</v>
          </cell>
          <cell r="CB3480">
            <v>2</v>
          </cell>
          <cell r="CJ3480" t="str">
            <v/>
          </cell>
        </row>
        <row r="3481">
          <cell r="A3481" t="str">
            <v>6062124919323</v>
          </cell>
          <cell r="C3481" t="str">
            <v>Dropship Order</v>
          </cell>
          <cell r="F3481" t="str">
            <v>C2103730101</v>
          </cell>
          <cell r="I3481" t="str">
            <v>Delivered</v>
          </cell>
          <cell r="N3481" t="str">
            <v/>
          </cell>
          <cell r="O3481" t="str">
            <v/>
          </cell>
          <cell r="W3481" t="str">
            <v>D21023537</v>
          </cell>
          <cell r="X3481" t="str">
            <v>Mohammed Khawjali Ahmed Alameen</v>
          </cell>
          <cell r="AL3481" t="str">
            <v>Wadi Fatmah</v>
          </cell>
          <cell r="AO3481">
            <v>0</v>
          </cell>
          <cell r="BT3481" t="str">
            <v>YES</v>
          </cell>
          <cell r="CB3481">
            <v>1</v>
          </cell>
          <cell r="CJ3481" t="str">
            <v>POUCH</v>
          </cell>
        </row>
        <row r="3482">
          <cell r="A3482" t="str">
            <v>6061124599404</v>
          </cell>
          <cell r="C3482" t="str">
            <v>Reverse Pickup(Return &amp; Refund)</v>
          </cell>
          <cell r="F3482" t="str">
            <v>C21036226</v>
          </cell>
          <cell r="I3482" t="str">
            <v>Out For Delivery</v>
          </cell>
          <cell r="N3482" t="str">
            <v>Reschedule</v>
          </cell>
          <cell r="O3482" t="str">
            <v>Schedule for future</v>
          </cell>
          <cell r="W3482" t="str">
            <v>D2109525501</v>
          </cell>
          <cell r="X3482" t="str">
            <v xml:space="preserve">IFZ-Amin Mohammed </v>
          </cell>
          <cell r="AL3482" t="str">
            <v/>
          </cell>
          <cell r="AO3482">
            <v>0</v>
          </cell>
          <cell r="BT3482" t="str">
            <v>NO</v>
          </cell>
          <cell r="CB3482">
            <v>2</v>
          </cell>
          <cell r="CJ3482" t="str">
            <v/>
          </cell>
        </row>
        <row r="3483">
          <cell r="A3483" t="str">
            <v>6062624558374</v>
          </cell>
          <cell r="C3483" t="str">
            <v>Reverse Pickup(Return &amp; Refund)</v>
          </cell>
          <cell r="F3483" t="str">
            <v>C21036226</v>
          </cell>
          <cell r="I3483" t="str">
            <v>Out For Delivery</v>
          </cell>
          <cell r="N3483" t="str">
            <v/>
          </cell>
          <cell r="O3483" t="str">
            <v/>
          </cell>
          <cell r="W3483" t="str">
            <v>D2109525501</v>
          </cell>
          <cell r="X3483" t="str">
            <v xml:space="preserve">IFZ-Amin Mohammed </v>
          </cell>
          <cell r="AL3483" t="str">
            <v/>
          </cell>
          <cell r="AO3483">
            <v>0</v>
          </cell>
          <cell r="BT3483" t="str">
            <v>NO</v>
          </cell>
          <cell r="CB3483">
            <v>0</v>
          </cell>
          <cell r="CJ3483" t="str">
            <v/>
          </cell>
        </row>
        <row r="3484">
          <cell r="A3484" t="str">
            <v>6062324720638</v>
          </cell>
          <cell r="C3484" t="str">
            <v>Dropship Order</v>
          </cell>
          <cell r="F3484" t="str">
            <v>C2103734901</v>
          </cell>
          <cell r="I3484" t="str">
            <v>Out For Delivery</v>
          </cell>
          <cell r="N3484" t="str">
            <v>Cancel</v>
          </cell>
          <cell r="O3484" t="str">
            <v>Doesn't Want to Give Reason</v>
          </cell>
          <cell r="W3484" t="str">
            <v>D21023537</v>
          </cell>
          <cell r="X3484" t="str">
            <v>Mohammed Khawjali Ahmed Alameen</v>
          </cell>
          <cell r="AL3484" t="str">
            <v/>
          </cell>
          <cell r="AO3484">
            <v>189</v>
          </cell>
          <cell r="BT3484" t="str">
            <v>NO</v>
          </cell>
          <cell r="CB3484">
            <v>0</v>
          </cell>
          <cell r="CJ3484" t="str">
            <v/>
          </cell>
        </row>
        <row r="3485">
          <cell r="A3485" t="str">
            <v>6062124467442</v>
          </cell>
          <cell r="C3485" t="str">
            <v>Reverse Pickup(Return &amp; Refund)</v>
          </cell>
          <cell r="F3485" t="str">
            <v>C21036226</v>
          </cell>
          <cell r="I3485" t="str">
            <v>Out For Delivery</v>
          </cell>
          <cell r="N3485" t="str">
            <v>Undelivered</v>
          </cell>
          <cell r="O3485" t="str">
            <v xml:space="preserve">NDR Condition, can not been scheduled </v>
          </cell>
          <cell r="W3485" t="str">
            <v>D2109525501</v>
          </cell>
          <cell r="X3485" t="str">
            <v xml:space="preserve">IFZ-Amin Mohammed </v>
          </cell>
          <cell r="AL3485" t="str">
            <v>Al Naseem</v>
          </cell>
          <cell r="AO3485">
            <v>0</v>
          </cell>
          <cell r="BT3485" t="str">
            <v>NO</v>
          </cell>
          <cell r="CB3485">
            <v>2</v>
          </cell>
          <cell r="CJ3485" t="str">
            <v/>
          </cell>
        </row>
        <row r="3486">
          <cell r="A3486" t="str">
            <v>6062324317265</v>
          </cell>
          <cell r="C3486" t="str">
            <v>Dropship Order</v>
          </cell>
          <cell r="F3486" t="str">
            <v>C21036624</v>
          </cell>
          <cell r="I3486" t="str">
            <v>Out For Delivery</v>
          </cell>
          <cell r="N3486" t="str">
            <v>Reschedule</v>
          </cell>
          <cell r="O3486" t="str">
            <v>Schedule for future</v>
          </cell>
          <cell r="W3486" t="str">
            <v>D21046306</v>
          </cell>
          <cell r="X3486" t="str">
            <v>AFKAR- Z SAIFUDDIN MOHAMMADSHABIR</v>
          </cell>
          <cell r="AL3486" t="str">
            <v>Al Jumum</v>
          </cell>
          <cell r="AO3486">
            <v>199</v>
          </cell>
          <cell r="BT3486" t="str">
            <v>NO</v>
          </cell>
          <cell r="CB3486">
            <v>1</v>
          </cell>
          <cell r="CJ3486" t="str">
            <v/>
          </cell>
        </row>
        <row r="3487">
          <cell r="A3487" t="str">
            <v>6062624639126</v>
          </cell>
          <cell r="C3487" t="str">
            <v>Reverse Pickup(Return &amp; Refund)</v>
          </cell>
          <cell r="F3487" t="str">
            <v>C21036226</v>
          </cell>
          <cell r="I3487" t="str">
            <v>Out For Delivery</v>
          </cell>
          <cell r="N3487" t="str">
            <v/>
          </cell>
          <cell r="O3487" t="str">
            <v/>
          </cell>
          <cell r="W3487" t="str">
            <v>D2109525501</v>
          </cell>
          <cell r="X3487" t="str">
            <v xml:space="preserve">IFZ-Amin Mohammed </v>
          </cell>
          <cell r="AL3487" t="str">
            <v>Al Naseem</v>
          </cell>
          <cell r="AO3487">
            <v>0</v>
          </cell>
          <cell r="BT3487" t="str">
            <v>NO</v>
          </cell>
          <cell r="CB3487">
            <v>0</v>
          </cell>
          <cell r="CJ3487" t="str">
            <v/>
          </cell>
        </row>
        <row r="3488">
          <cell r="A3488" t="str">
            <v>6062224988342</v>
          </cell>
          <cell r="C3488" t="str">
            <v>Dropship Order</v>
          </cell>
          <cell r="F3488" t="str">
            <v>C2103730101</v>
          </cell>
          <cell r="I3488" t="str">
            <v>Out For Delivery</v>
          </cell>
          <cell r="N3488" t="str">
            <v/>
          </cell>
          <cell r="O3488" t="str">
            <v/>
          </cell>
          <cell r="W3488" t="str">
            <v>D2105936001</v>
          </cell>
          <cell r="X3488" t="str">
            <v xml:space="preserve">HPS- Sameer Mohammad </v>
          </cell>
          <cell r="AL3488" t="str">
            <v>Al Andalus</v>
          </cell>
          <cell r="AO3488">
            <v>303.07</v>
          </cell>
          <cell r="BT3488" t="str">
            <v>NO</v>
          </cell>
          <cell r="CB3488">
            <v>0</v>
          </cell>
          <cell r="CJ3488" t="str">
            <v>POUCH</v>
          </cell>
        </row>
        <row r="3489">
          <cell r="A3489" t="str">
            <v>6061724899051</v>
          </cell>
          <cell r="C3489" t="str">
            <v>Reverse Pickup(Return &amp; Refund)</v>
          </cell>
          <cell r="F3489" t="str">
            <v>C21036226</v>
          </cell>
          <cell r="I3489" t="str">
            <v>Out For Delivery</v>
          </cell>
          <cell r="N3489" t="str">
            <v>No Answer</v>
          </cell>
          <cell r="O3489" t="str">
            <v>Switched Off</v>
          </cell>
          <cell r="W3489" t="str">
            <v>D2109525501</v>
          </cell>
          <cell r="X3489" t="str">
            <v xml:space="preserve">IFZ-Amin Mohammed </v>
          </cell>
          <cell r="AL3489" t="str">
            <v>Al Safa'a</v>
          </cell>
          <cell r="AO3489">
            <v>0</v>
          </cell>
          <cell r="BT3489" t="str">
            <v>NO</v>
          </cell>
          <cell r="CB3489">
            <v>2</v>
          </cell>
          <cell r="CJ3489" t="str">
            <v/>
          </cell>
        </row>
        <row r="3490">
          <cell r="A3490" t="str">
            <v>6062424802582</v>
          </cell>
          <cell r="C3490" t="str">
            <v>Dropship Order</v>
          </cell>
          <cell r="F3490" t="str">
            <v>C2103724301</v>
          </cell>
          <cell r="I3490" t="str">
            <v>Out For Delivery</v>
          </cell>
          <cell r="N3490" t="str">
            <v/>
          </cell>
          <cell r="O3490" t="str">
            <v/>
          </cell>
          <cell r="W3490" t="str">
            <v>D21023537</v>
          </cell>
          <cell r="X3490" t="str">
            <v>Mohammed Khawjali Ahmed Alameen</v>
          </cell>
          <cell r="AL3490" t="str">
            <v>Shumeisi</v>
          </cell>
          <cell r="AO3490">
            <v>197.99</v>
          </cell>
          <cell r="BT3490" t="str">
            <v>NO</v>
          </cell>
          <cell r="CB3490">
            <v>0</v>
          </cell>
          <cell r="CJ3490" t="str">
            <v/>
          </cell>
        </row>
        <row r="3491">
          <cell r="A3491" t="str">
            <v>6061524841810</v>
          </cell>
          <cell r="C3491" t="str">
            <v>Reverse Pickup(Return &amp; Refund)</v>
          </cell>
          <cell r="F3491" t="str">
            <v>C21036226</v>
          </cell>
          <cell r="I3491" t="str">
            <v>Out For Delivery</v>
          </cell>
          <cell r="N3491" t="str">
            <v>No Answer</v>
          </cell>
          <cell r="O3491" t="str">
            <v>Switched Off</v>
          </cell>
          <cell r="W3491" t="str">
            <v>D2109525501</v>
          </cell>
          <cell r="X3491" t="str">
            <v xml:space="preserve">IFZ-Amin Mohammed </v>
          </cell>
          <cell r="AL3491" t="str">
            <v>Al Safa'a</v>
          </cell>
          <cell r="AO3491">
            <v>0</v>
          </cell>
          <cell r="BT3491" t="str">
            <v>NO</v>
          </cell>
          <cell r="CB3491">
            <v>2</v>
          </cell>
          <cell r="CJ3491" t="str">
            <v/>
          </cell>
        </row>
        <row r="3492">
          <cell r="A3492" t="str">
            <v>6062524350789</v>
          </cell>
          <cell r="C3492" t="str">
            <v>Reverse Pickup(Return &amp; Refund)</v>
          </cell>
          <cell r="F3492" t="str">
            <v>C21036226</v>
          </cell>
          <cell r="I3492" t="str">
            <v>Out For Delivery</v>
          </cell>
          <cell r="N3492" t="str">
            <v/>
          </cell>
          <cell r="O3492" t="str">
            <v/>
          </cell>
          <cell r="W3492" t="str">
            <v>D2109525501</v>
          </cell>
          <cell r="X3492" t="str">
            <v xml:space="preserve">IFZ-Amin Mohammed </v>
          </cell>
          <cell r="AL3492" t="str">
            <v>As Salam</v>
          </cell>
          <cell r="AO3492">
            <v>0</v>
          </cell>
          <cell r="BT3492" t="str">
            <v>NO</v>
          </cell>
          <cell r="CB3492">
            <v>0</v>
          </cell>
          <cell r="CJ3492" t="str">
            <v/>
          </cell>
        </row>
        <row r="3493">
          <cell r="A3493" t="str">
            <v>6062124460235</v>
          </cell>
          <cell r="C3493" t="str">
            <v>Dropship Order</v>
          </cell>
          <cell r="F3493" t="str">
            <v>C2103716501</v>
          </cell>
          <cell r="I3493" t="str">
            <v>Out For Delivery</v>
          </cell>
          <cell r="N3493" t="str">
            <v/>
          </cell>
          <cell r="O3493" t="str">
            <v/>
          </cell>
          <cell r="W3493" t="str">
            <v>D21023537</v>
          </cell>
          <cell r="X3493" t="str">
            <v>Mohammed Khawjali Ahmed Alameen</v>
          </cell>
          <cell r="AL3493" t="str">
            <v/>
          </cell>
          <cell r="AO3493">
            <v>352.19</v>
          </cell>
          <cell r="BT3493" t="str">
            <v>NO</v>
          </cell>
          <cell r="CB3493">
            <v>0</v>
          </cell>
          <cell r="CJ3493" t="str">
            <v>POUCH</v>
          </cell>
        </row>
        <row r="3494">
          <cell r="A3494" t="str">
            <v>6061524561498</v>
          </cell>
          <cell r="C3494" t="str">
            <v>Reverse Pickup(Return &amp; Refund)</v>
          </cell>
          <cell r="F3494" t="str">
            <v>C21036226</v>
          </cell>
          <cell r="I3494" t="str">
            <v>Out For Delivery</v>
          </cell>
          <cell r="N3494" t="str">
            <v>No Answer</v>
          </cell>
          <cell r="O3494" t="str">
            <v>Switched Off</v>
          </cell>
          <cell r="W3494" t="str">
            <v>D2109525501</v>
          </cell>
          <cell r="X3494" t="str">
            <v xml:space="preserve">IFZ-Amin Mohammed </v>
          </cell>
          <cell r="AL3494" t="str">
            <v>Al Safa'a</v>
          </cell>
          <cell r="AO3494">
            <v>0</v>
          </cell>
          <cell r="BT3494" t="str">
            <v>NO</v>
          </cell>
          <cell r="CB3494">
            <v>2</v>
          </cell>
          <cell r="CJ3494" t="str">
            <v/>
          </cell>
        </row>
        <row r="3495">
          <cell r="A3495" t="str">
            <v>6060324253479</v>
          </cell>
          <cell r="C3495" t="str">
            <v>Dropship Order</v>
          </cell>
          <cell r="F3495" t="str">
            <v>C2103716501</v>
          </cell>
          <cell r="I3495" t="str">
            <v>Out For Delivery</v>
          </cell>
          <cell r="N3495" t="str">
            <v>Review</v>
          </cell>
          <cell r="O3495" t="str">
            <v>Customer Wants to Change Location</v>
          </cell>
          <cell r="W3495" t="str">
            <v>D21023537</v>
          </cell>
          <cell r="X3495" t="str">
            <v>Mohammed Khawjali Ahmed Alameen</v>
          </cell>
          <cell r="AL3495" t="str">
            <v>Hadda</v>
          </cell>
          <cell r="AO3495">
            <v>156.62</v>
          </cell>
          <cell r="BT3495" t="str">
            <v>NO</v>
          </cell>
          <cell r="CB3495">
            <v>3</v>
          </cell>
          <cell r="CJ3495" t="str">
            <v>POUCH</v>
          </cell>
        </row>
        <row r="3496">
          <cell r="A3496" t="str">
            <v>6062224572626</v>
          </cell>
          <cell r="C3496" t="str">
            <v>Dropship Order</v>
          </cell>
          <cell r="F3496" t="str">
            <v>C2103730101</v>
          </cell>
          <cell r="I3496" t="str">
            <v>Out For Delivery</v>
          </cell>
          <cell r="N3496" t="str">
            <v/>
          </cell>
          <cell r="O3496" t="str">
            <v/>
          </cell>
          <cell r="W3496" t="str">
            <v>D2105936001</v>
          </cell>
          <cell r="X3496" t="str">
            <v xml:space="preserve">HPS- Sameer Mohammad </v>
          </cell>
          <cell r="AL3496" t="str">
            <v>Al Andalus</v>
          </cell>
          <cell r="AO3496">
            <v>234.09</v>
          </cell>
          <cell r="BT3496" t="str">
            <v>NO</v>
          </cell>
          <cell r="CB3496">
            <v>0</v>
          </cell>
          <cell r="CJ3496" t="str">
            <v>POUCH</v>
          </cell>
        </row>
        <row r="3497">
          <cell r="A3497" t="str">
            <v>6061224141613</v>
          </cell>
          <cell r="C3497" t="str">
            <v>Reverse Pickup(Return &amp; Refund)</v>
          </cell>
          <cell r="F3497" t="str">
            <v>C21036226</v>
          </cell>
          <cell r="I3497" t="str">
            <v>Out For Delivery</v>
          </cell>
          <cell r="N3497" t="str">
            <v>Reschedule</v>
          </cell>
          <cell r="O3497" t="str">
            <v>Schedule for future</v>
          </cell>
          <cell r="W3497" t="str">
            <v>D2109525501</v>
          </cell>
          <cell r="X3497" t="str">
            <v xml:space="preserve">IFZ-Amin Mohammed </v>
          </cell>
          <cell r="AL3497" t="str">
            <v>Al Safa'a</v>
          </cell>
          <cell r="AO3497">
            <v>0</v>
          </cell>
          <cell r="BT3497" t="str">
            <v>NO</v>
          </cell>
          <cell r="CB3497">
            <v>2</v>
          </cell>
          <cell r="CJ3497" t="str">
            <v/>
          </cell>
        </row>
        <row r="3498">
          <cell r="A3498" t="str">
            <v>6062324190262</v>
          </cell>
          <cell r="C3498" t="str">
            <v>Dropship Order</v>
          </cell>
          <cell r="F3498" t="str">
            <v>C2103850001</v>
          </cell>
          <cell r="I3498" t="str">
            <v>Out For Delivery</v>
          </cell>
          <cell r="N3498" t="str">
            <v/>
          </cell>
          <cell r="O3498" t="str">
            <v/>
          </cell>
          <cell r="W3498" t="str">
            <v>D21023537</v>
          </cell>
          <cell r="X3498" t="str">
            <v>Mohammed Khawjali Ahmed Alameen</v>
          </cell>
          <cell r="AL3498" t="str">
            <v>Hadda</v>
          </cell>
          <cell r="AO3498">
            <v>120</v>
          </cell>
          <cell r="BT3498" t="str">
            <v>NO</v>
          </cell>
          <cell r="CB3498">
            <v>0</v>
          </cell>
          <cell r="CJ3498" t="str">
            <v/>
          </cell>
        </row>
        <row r="3499">
          <cell r="A3499" t="str">
            <v>6062224170376</v>
          </cell>
          <cell r="C3499" t="str">
            <v>Dropship Order</v>
          </cell>
          <cell r="F3499" t="str">
            <v>C2103730101</v>
          </cell>
          <cell r="I3499" t="str">
            <v>Out For Delivery</v>
          </cell>
          <cell r="N3499" t="str">
            <v/>
          </cell>
          <cell r="O3499" t="str">
            <v/>
          </cell>
          <cell r="W3499" t="str">
            <v>D2105936001</v>
          </cell>
          <cell r="X3499" t="str">
            <v xml:space="preserve">HPS- Sameer Mohammad </v>
          </cell>
          <cell r="AL3499" t="str">
            <v>Al Hujun</v>
          </cell>
          <cell r="AO3499">
            <v>0</v>
          </cell>
          <cell r="BT3499" t="str">
            <v>NO</v>
          </cell>
          <cell r="CB3499">
            <v>0</v>
          </cell>
          <cell r="CJ3499" t="str">
            <v>POUCH</v>
          </cell>
        </row>
        <row r="3500">
          <cell r="A3500" t="str">
            <v>6061024945828</v>
          </cell>
          <cell r="C3500" t="str">
            <v>Dropship Order</v>
          </cell>
          <cell r="F3500" t="str">
            <v>C2103730101</v>
          </cell>
          <cell r="I3500" t="str">
            <v>Out For Delivery</v>
          </cell>
          <cell r="N3500" t="str">
            <v>Reschedule</v>
          </cell>
          <cell r="O3500" t="str">
            <v>Schedule for future</v>
          </cell>
          <cell r="W3500" t="str">
            <v>D2105936001</v>
          </cell>
          <cell r="X3500" t="str">
            <v xml:space="preserve">HPS- Sameer Mohammad </v>
          </cell>
          <cell r="AL3500" t="str">
            <v>Al Utaybiyyah</v>
          </cell>
          <cell r="AO3500">
            <v>0</v>
          </cell>
          <cell r="BT3500" t="str">
            <v>NO</v>
          </cell>
          <cell r="CB3500">
            <v>3</v>
          </cell>
          <cell r="CJ3500" t="str">
            <v>POUCH</v>
          </cell>
        </row>
        <row r="3501">
          <cell r="A3501" t="str">
            <v>6062424247973</v>
          </cell>
          <cell r="C3501" t="str">
            <v>Dropship Order</v>
          </cell>
          <cell r="F3501" t="str">
            <v>C2103850001</v>
          </cell>
          <cell r="I3501" t="str">
            <v>Out For Delivery</v>
          </cell>
          <cell r="N3501" t="str">
            <v/>
          </cell>
          <cell r="O3501" t="str">
            <v/>
          </cell>
          <cell r="W3501" t="str">
            <v>D21023537</v>
          </cell>
          <cell r="X3501" t="str">
            <v>Mohammed Khawjali Ahmed Alameen</v>
          </cell>
          <cell r="AL3501" t="str">
            <v>Hadda</v>
          </cell>
          <cell r="AO3501">
            <v>0</v>
          </cell>
          <cell r="BT3501" t="str">
            <v>NO</v>
          </cell>
          <cell r="CB3501">
            <v>0</v>
          </cell>
          <cell r="CJ3501" t="str">
            <v/>
          </cell>
        </row>
        <row r="3502">
          <cell r="A3502" t="str">
            <v>6061124828197</v>
          </cell>
          <cell r="C3502" t="str">
            <v>Dropship Order</v>
          </cell>
          <cell r="F3502" t="str">
            <v>C2103785701</v>
          </cell>
          <cell r="I3502" t="str">
            <v>Out For Delivery</v>
          </cell>
          <cell r="N3502" t="str">
            <v>Reschedule</v>
          </cell>
          <cell r="O3502" t="str">
            <v>Schedule for future</v>
          </cell>
          <cell r="W3502" t="str">
            <v>D21023537</v>
          </cell>
          <cell r="X3502" t="str">
            <v>Mohammed Khawjali Ahmed Alameen</v>
          </cell>
          <cell r="AL3502" t="str">
            <v>Hadda</v>
          </cell>
          <cell r="AO3502">
            <v>132</v>
          </cell>
          <cell r="BT3502" t="str">
            <v>NO</v>
          </cell>
          <cell r="CB3502">
            <v>3</v>
          </cell>
          <cell r="CJ3502" t="str">
            <v/>
          </cell>
        </row>
        <row r="3503">
          <cell r="A3503" t="str">
            <v>6062224953144</v>
          </cell>
          <cell r="C3503" t="str">
            <v>Dropship Order</v>
          </cell>
          <cell r="F3503" t="str">
            <v>C2107346</v>
          </cell>
          <cell r="I3503" t="str">
            <v>Out For Delivery</v>
          </cell>
          <cell r="N3503" t="str">
            <v>Reschedule</v>
          </cell>
          <cell r="O3503" t="str">
            <v>Schedule for future</v>
          </cell>
          <cell r="W3503" t="str">
            <v>D21046306</v>
          </cell>
          <cell r="X3503" t="str">
            <v>AFKAR- Z SAIFUDDIN MOHAMMADSHABIR</v>
          </cell>
          <cell r="AL3503" t="str">
            <v/>
          </cell>
          <cell r="AO3503">
            <v>400</v>
          </cell>
          <cell r="BT3503" t="str">
            <v>NO</v>
          </cell>
          <cell r="CB3503">
            <v>1</v>
          </cell>
          <cell r="CJ3503" t="str">
            <v/>
          </cell>
        </row>
        <row r="3504">
          <cell r="A3504" t="str">
            <v>6062424286476</v>
          </cell>
          <cell r="C3504" t="str">
            <v>Dropship Order</v>
          </cell>
          <cell r="F3504" t="str">
            <v>C2103751801</v>
          </cell>
          <cell r="I3504" t="str">
            <v>Out For Delivery</v>
          </cell>
          <cell r="N3504" t="str">
            <v/>
          </cell>
          <cell r="O3504" t="str">
            <v/>
          </cell>
          <cell r="W3504" t="str">
            <v>D21023537</v>
          </cell>
          <cell r="X3504" t="str">
            <v>Mohammed Khawjali Ahmed Alameen</v>
          </cell>
          <cell r="AL3504" t="str">
            <v>Hadda</v>
          </cell>
          <cell r="AO3504">
            <v>249</v>
          </cell>
          <cell r="BT3504" t="str">
            <v>NO</v>
          </cell>
          <cell r="CB3504">
            <v>0</v>
          </cell>
          <cell r="CJ3504" t="str">
            <v/>
          </cell>
        </row>
        <row r="3505">
          <cell r="A3505" t="str">
            <v>6062224244443</v>
          </cell>
          <cell r="C3505" t="str">
            <v>Dropship Order</v>
          </cell>
          <cell r="F3505" t="str">
            <v>C2103850001</v>
          </cell>
          <cell r="I3505" t="str">
            <v>Out For Delivery</v>
          </cell>
          <cell r="N3505" t="str">
            <v>Reschedule</v>
          </cell>
          <cell r="O3505" t="str">
            <v>Schedule for future</v>
          </cell>
          <cell r="W3505" t="str">
            <v>D21023537</v>
          </cell>
          <cell r="X3505" t="str">
            <v>Mohammed Khawjali Ahmed Alameen</v>
          </cell>
          <cell r="AL3505" t="str">
            <v>Hadda</v>
          </cell>
          <cell r="AO3505">
            <v>133</v>
          </cell>
          <cell r="BT3505" t="str">
            <v>NO</v>
          </cell>
          <cell r="CB3505">
            <v>1</v>
          </cell>
          <cell r="CJ3505" t="str">
            <v/>
          </cell>
        </row>
        <row r="3506">
          <cell r="A3506" t="str">
            <v>6061324255324</v>
          </cell>
          <cell r="C3506" t="str">
            <v>Dropship Order</v>
          </cell>
          <cell r="F3506" t="str">
            <v>C21030007</v>
          </cell>
          <cell r="I3506" t="str">
            <v>Out For Delivery</v>
          </cell>
          <cell r="N3506" t="str">
            <v>Undelivered</v>
          </cell>
          <cell r="O3506" t="str">
            <v xml:space="preserve">NDR Condition, can not been scheduled </v>
          </cell>
          <cell r="W3506" t="str">
            <v>D21023537</v>
          </cell>
          <cell r="X3506" t="str">
            <v>Mohammed Khawjali Ahmed Alameen</v>
          </cell>
          <cell r="AL3506" t="str">
            <v>Wadi Fatmah</v>
          </cell>
          <cell r="AO3506">
            <v>150</v>
          </cell>
          <cell r="BT3506" t="str">
            <v>NO</v>
          </cell>
          <cell r="CB3506">
            <v>3</v>
          </cell>
          <cell r="CJ3506" t="str">
            <v/>
          </cell>
        </row>
        <row r="3507">
          <cell r="A3507" t="str">
            <v>6062024799411</v>
          </cell>
          <cell r="C3507" t="str">
            <v>Dropship Order</v>
          </cell>
          <cell r="F3507" t="str">
            <v>C21036106</v>
          </cell>
          <cell r="I3507" t="str">
            <v>Out For Delivery</v>
          </cell>
          <cell r="N3507" t="str">
            <v>Reschedule</v>
          </cell>
          <cell r="O3507" t="str">
            <v>Schedule for future</v>
          </cell>
          <cell r="W3507" t="str">
            <v>D2105936001</v>
          </cell>
          <cell r="X3507" t="str">
            <v xml:space="preserve">HPS- Sameer Mohammad </v>
          </cell>
          <cell r="AL3507" t="str">
            <v>Jarwal</v>
          </cell>
          <cell r="AO3507">
            <v>99</v>
          </cell>
          <cell r="BT3507" t="str">
            <v>NO</v>
          </cell>
          <cell r="CB3507">
            <v>4</v>
          </cell>
          <cell r="CJ3507" t="str">
            <v/>
          </cell>
        </row>
        <row r="3508">
          <cell r="A3508" t="str">
            <v>6062124701737</v>
          </cell>
          <cell r="C3508" t="str">
            <v>Dropship Order</v>
          </cell>
          <cell r="F3508" t="str">
            <v>C21036593</v>
          </cell>
          <cell r="I3508" t="str">
            <v>Out For Delivery</v>
          </cell>
          <cell r="N3508" t="str">
            <v>Uncontactable</v>
          </cell>
          <cell r="O3508" t="str">
            <v>No Answer</v>
          </cell>
          <cell r="W3508" t="str">
            <v>D21046306</v>
          </cell>
          <cell r="X3508" t="str">
            <v>AFKAR- Z SAIFUDDIN MOHAMMADSHABIR</v>
          </cell>
          <cell r="AL3508" t="str">
            <v/>
          </cell>
          <cell r="AO3508">
            <v>229</v>
          </cell>
          <cell r="BT3508" t="str">
            <v>NO</v>
          </cell>
          <cell r="CB3508">
            <v>1</v>
          </cell>
          <cell r="CJ3508" t="str">
            <v/>
          </cell>
        </row>
        <row r="3509">
          <cell r="A3509" t="str">
            <v>6061724756497</v>
          </cell>
          <cell r="C3509" t="str">
            <v>Dropship Order</v>
          </cell>
          <cell r="F3509" t="str">
            <v>C2103730101</v>
          </cell>
          <cell r="I3509" t="str">
            <v>Out For Delivery</v>
          </cell>
          <cell r="N3509" t="str">
            <v>Reschedule</v>
          </cell>
          <cell r="O3509" t="str">
            <v>Schedule for future</v>
          </cell>
          <cell r="W3509" t="str">
            <v>D21023537</v>
          </cell>
          <cell r="X3509" t="str">
            <v>Mohammed Khawjali Ahmed Alameen</v>
          </cell>
          <cell r="AL3509" t="str">
            <v>Hadda</v>
          </cell>
          <cell r="AO3509">
            <v>246.63</v>
          </cell>
          <cell r="BT3509" t="str">
            <v>NO</v>
          </cell>
          <cell r="CB3509">
            <v>2</v>
          </cell>
          <cell r="CJ3509" t="str">
            <v>POUCH</v>
          </cell>
        </row>
        <row r="3510">
          <cell r="A3510" t="str">
            <v>6062224320822</v>
          </cell>
          <cell r="C3510" t="str">
            <v>Dropship Order</v>
          </cell>
          <cell r="F3510" t="str">
            <v>C21036624</v>
          </cell>
          <cell r="I3510" t="str">
            <v>Out For Delivery</v>
          </cell>
          <cell r="N3510" t="str">
            <v>Review</v>
          </cell>
          <cell r="O3510" t="str">
            <v>Customer Wants to Change Location</v>
          </cell>
          <cell r="W3510" t="str">
            <v>D21046306</v>
          </cell>
          <cell r="X3510" t="str">
            <v>AFKAR- Z SAIFUDDIN MOHAMMADSHABIR</v>
          </cell>
          <cell r="AL3510" t="str">
            <v>Al Naseem</v>
          </cell>
          <cell r="AO3510">
            <v>249</v>
          </cell>
          <cell r="BT3510" t="str">
            <v>NO</v>
          </cell>
          <cell r="CB3510">
            <v>2</v>
          </cell>
          <cell r="CJ3510" t="str">
            <v/>
          </cell>
        </row>
        <row r="3511">
          <cell r="A3511" t="str">
            <v>6062224180018</v>
          </cell>
          <cell r="C3511" t="str">
            <v>Dropship Order</v>
          </cell>
          <cell r="F3511" t="str">
            <v>C2103730101</v>
          </cell>
          <cell r="I3511" t="str">
            <v>Out For Delivery</v>
          </cell>
          <cell r="N3511" t="str">
            <v/>
          </cell>
          <cell r="O3511" t="str">
            <v/>
          </cell>
          <cell r="W3511" t="str">
            <v>D2105936001</v>
          </cell>
          <cell r="X3511" t="str">
            <v xml:space="preserve">HPS- Sameer Mohammad </v>
          </cell>
          <cell r="AL3511" t="str">
            <v>Al Hujun</v>
          </cell>
          <cell r="AO3511">
            <v>454.3</v>
          </cell>
          <cell r="BT3511" t="str">
            <v>NO</v>
          </cell>
          <cell r="CB3511">
            <v>0</v>
          </cell>
          <cell r="CJ3511" t="str">
            <v>POUCH</v>
          </cell>
        </row>
        <row r="3512">
          <cell r="A3512" t="str">
            <v>6062424734795</v>
          </cell>
          <cell r="C3512" t="str">
            <v>Dropship Order</v>
          </cell>
          <cell r="F3512" t="str">
            <v>C2103719401</v>
          </cell>
          <cell r="I3512" t="str">
            <v>Out For Delivery</v>
          </cell>
          <cell r="N3512" t="str">
            <v>Review</v>
          </cell>
          <cell r="O3512" t="str">
            <v>Customer Wants to Change Location</v>
          </cell>
          <cell r="W3512" t="str">
            <v>D21046306</v>
          </cell>
          <cell r="X3512" t="str">
            <v>AFKAR- Z SAIFUDDIN MOHAMMADSHABIR</v>
          </cell>
          <cell r="AL3512" t="str">
            <v/>
          </cell>
          <cell r="AO3512">
            <v>99</v>
          </cell>
          <cell r="BT3512" t="str">
            <v>NO</v>
          </cell>
          <cell r="CB3512">
            <v>0</v>
          </cell>
          <cell r="CJ3512" t="str">
            <v/>
          </cell>
        </row>
        <row r="3513">
          <cell r="A3513" t="str">
            <v>6061824733267</v>
          </cell>
          <cell r="C3513" t="str">
            <v>Dropship Order</v>
          </cell>
          <cell r="F3513" t="str">
            <v>C2103730101</v>
          </cell>
          <cell r="I3513" t="str">
            <v>Out For Delivery</v>
          </cell>
          <cell r="N3513" t="str">
            <v>Cancel</v>
          </cell>
          <cell r="O3513" t="str">
            <v>Doesn't Want to Give Reason</v>
          </cell>
          <cell r="W3513" t="str">
            <v>D21023537</v>
          </cell>
          <cell r="X3513" t="str">
            <v>Mohammed Khawjali Ahmed Alameen</v>
          </cell>
          <cell r="AL3513" t="str">
            <v>Wadi Fatmah</v>
          </cell>
          <cell r="AO3513">
            <v>385.88</v>
          </cell>
          <cell r="BT3513" t="str">
            <v>NO</v>
          </cell>
          <cell r="CB3513">
            <v>1</v>
          </cell>
          <cell r="CJ3513" t="str">
            <v>POUCH</v>
          </cell>
        </row>
        <row r="3514">
          <cell r="A3514" t="str">
            <v>6062024419219</v>
          </cell>
          <cell r="C3514" t="str">
            <v>Dropship Order</v>
          </cell>
          <cell r="F3514" t="str">
            <v>C21035750</v>
          </cell>
          <cell r="I3514" t="str">
            <v>Out For Delivery</v>
          </cell>
          <cell r="N3514" t="str">
            <v>Uncontactable</v>
          </cell>
          <cell r="O3514" t="str">
            <v>No Answer</v>
          </cell>
          <cell r="W3514" t="str">
            <v>D2105936001</v>
          </cell>
          <cell r="X3514" t="str">
            <v xml:space="preserve">HPS- Sameer Mohammad </v>
          </cell>
          <cell r="AL3514" t="str">
            <v>Al Andalus</v>
          </cell>
          <cell r="AO3514">
            <v>268.5</v>
          </cell>
          <cell r="BT3514" t="str">
            <v>NO</v>
          </cell>
          <cell r="CB3514">
            <v>1</v>
          </cell>
          <cell r="CJ3514" t="str">
            <v/>
          </cell>
        </row>
        <row r="3515">
          <cell r="A3515" t="str">
            <v>6062224735748</v>
          </cell>
          <cell r="C3515" t="str">
            <v>Dropship Order</v>
          </cell>
          <cell r="F3515" t="str">
            <v>C2103730101</v>
          </cell>
          <cell r="I3515" t="str">
            <v>Delivered</v>
          </cell>
          <cell r="N3515" t="str">
            <v/>
          </cell>
          <cell r="O3515" t="str">
            <v/>
          </cell>
          <cell r="W3515" t="str">
            <v>D21023537</v>
          </cell>
          <cell r="X3515" t="str">
            <v>Mohammed Khawjali Ahmed Alameen</v>
          </cell>
          <cell r="AL3515" t="str">
            <v>Wadi Fatmah</v>
          </cell>
          <cell r="AO3515">
            <v>0</v>
          </cell>
          <cell r="BT3515" t="str">
            <v>YES</v>
          </cell>
          <cell r="CB3515">
            <v>1</v>
          </cell>
          <cell r="CJ3515" t="str">
            <v>BOX</v>
          </cell>
        </row>
        <row r="3516">
          <cell r="A3516" t="str">
            <v>6060824581851</v>
          </cell>
          <cell r="C3516" t="str">
            <v>Dropship Order</v>
          </cell>
          <cell r="F3516" t="str">
            <v>C2103716501</v>
          </cell>
          <cell r="I3516" t="str">
            <v>Out For Delivery</v>
          </cell>
          <cell r="N3516" t="str">
            <v>Reschedule</v>
          </cell>
          <cell r="O3516" t="str">
            <v>Schedule for future</v>
          </cell>
          <cell r="W3516" t="str">
            <v>D21046306</v>
          </cell>
          <cell r="X3516" t="str">
            <v>AFKAR- Z SAIFUDDIN MOHAMMADSHABIR</v>
          </cell>
          <cell r="AL3516" t="str">
            <v/>
          </cell>
          <cell r="AO3516">
            <v>242.4</v>
          </cell>
          <cell r="BT3516" t="str">
            <v>NO</v>
          </cell>
          <cell r="CB3516">
            <v>3</v>
          </cell>
          <cell r="CJ3516" t="str">
            <v>POUCH</v>
          </cell>
        </row>
        <row r="3517">
          <cell r="A3517" t="str">
            <v>6062124120664</v>
          </cell>
          <cell r="C3517" t="str">
            <v>Dropship Order</v>
          </cell>
          <cell r="F3517" t="str">
            <v>C2103730101</v>
          </cell>
          <cell r="I3517" t="str">
            <v>Out For Delivery</v>
          </cell>
          <cell r="N3517" t="str">
            <v>Reschedule</v>
          </cell>
          <cell r="O3517" t="str">
            <v>Schedule for future</v>
          </cell>
          <cell r="W3517" t="str">
            <v>D21023537</v>
          </cell>
          <cell r="X3517" t="str">
            <v>Mohammed Khawjali Ahmed Alameen</v>
          </cell>
          <cell r="AL3517" t="str">
            <v>Hadda</v>
          </cell>
          <cell r="AO3517">
            <v>834.8</v>
          </cell>
          <cell r="BT3517" t="str">
            <v>NO</v>
          </cell>
          <cell r="CB3517">
            <v>1</v>
          </cell>
          <cell r="CJ3517" t="str">
            <v>BOX</v>
          </cell>
        </row>
        <row r="3518">
          <cell r="A3518" t="str">
            <v>6062124165192</v>
          </cell>
          <cell r="C3518" t="str">
            <v>Dropship Order</v>
          </cell>
          <cell r="F3518" t="str">
            <v>C2103730101</v>
          </cell>
          <cell r="I3518" t="str">
            <v>Out For Delivery</v>
          </cell>
          <cell r="N3518" t="str">
            <v/>
          </cell>
          <cell r="O3518" t="str">
            <v/>
          </cell>
          <cell r="W3518" t="str">
            <v>D2105936001</v>
          </cell>
          <cell r="X3518" t="str">
            <v xml:space="preserve">HPS- Sameer Mohammad </v>
          </cell>
          <cell r="AL3518" t="str">
            <v>Al Andalus</v>
          </cell>
          <cell r="AO3518">
            <v>0</v>
          </cell>
          <cell r="BT3518" t="str">
            <v>NO</v>
          </cell>
          <cell r="CB3518">
            <v>0</v>
          </cell>
          <cell r="CJ3518" t="str">
            <v>POUCH</v>
          </cell>
        </row>
        <row r="3519">
          <cell r="A3519" t="str">
            <v>6062224739556</v>
          </cell>
          <cell r="C3519" t="str">
            <v>Dropship Order</v>
          </cell>
          <cell r="F3519" t="str">
            <v>C21036593</v>
          </cell>
          <cell r="I3519" t="str">
            <v>Out For Delivery</v>
          </cell>
          <cell r="N3519" t="str">
            <v>Reschedule</v>
          </cell>
          <cell r="O3519" t="str">
            <v>Schedule for future</v>
          </cell>
          <cell r="W3519" t="str">
            <v>D21046306</v>
          </cell>
          <cell r="X3519" t="str">
            <v>AFKAR- Z SAIFUDDIN MOHAMMADSHABIR</v>
          </cell>
          <cell r="AL3519" t="str">
            <v>Al Safa'a</v>
          </cell>
          <cell r="AO3519">
            <v>179</v>
          </cell>
          <cell r="BT3519" t="str">
            <v>NO</v>
          </cell>
          <cell r="CB3519">
            <v>2</v>
          </cell>
          <cell r="CJ3519" t="str">
            <v/>
          </cell>
        </row>
        <row r="3520">
          <cell r="A3520" t="str">
            <v>6060724696206</v>
          </cell>
          <cell r="C3520" t="str">
            <v>Dropship Order</v>
          </cell>
          <cell r="F3520" t="str">
            <v>C21036106</v>
          </cell>
          <cell r="I3520" t="str">
            <v>Out For Delivery</v>
          </cell>
          <cell r="N3520" t="str">
            <v>Reschedule</v>
          </cell>
          <cell r="O3520" t="str">
            <v>Schedule for future</v>
          </cell>
          <cell r="W3520" t="str">
            <v>D2105936001</v>
          </cell>
          <cell r="X3520" t="str">
            <v xml:space="preserve">HPS- Sameer Mohammad </v>
          </cell>
          <cell r="AL3520" t="str">
            <v>Al Jamiah</v>
          </cell>
          <cell r="AO3520">
            <v>158</v>
          </cell>
          <cell r="BT3520" t="str">
            <v>NO</v>
          </cell>
          <cell r="CB3520">
            <v>3</v>
          </cell>
          <cell r="CJ3520" t="str">
            <v/>
          </cell>
        </row>
        <row r="3521">
          <cell r="A3521" t="str">
            <v>6062424430174</v>
          </cell>
          <cell r="C3521" t="str">
            <v>Dropship Order</v>
          </cell>
          <cell r="F3521" t="str">
            <v>C21036902</v>
          </cell>
          <cell r="I3521" t="str">
            <v>Out For Delivery</v>
          </cell>
          <cell r="N3521" t="str">
            <v/>
          </cell>
          <cell r="O3521" t="str">
            <v/>
          </cell>
          <cell r="W3521" t="str">
            <v>D21046306</v>
          </cell>
          <cell r="X3521" t="str">
            <v>AFKAR- Z SAIFUDDIN MOHAMMADSHABIR</v>
          </cell>
          <cell r="AL3521" t="str">
            <v>Al Safa'a</v>
          </cell>
          <cell r="AO3521">
            <v>146</v>
          </cell>
          <cell r="BT3521" t="str">
            <v>NO</v>
          </cell>
          <cell r="CB3521">
            <v>0</v>
          </cell>
          <cell r="CJ3521" t="str">
            <v/>
          </cell>
        </row>
        <row r="3522">
          <cell r="A3522" t="str">
            <v>6061224619266</v>
          </cell>
          <cell r="C3522" t="str">
            <v>Dropship Order</v>
          </cell>
          <cell r="F3522" t="str">
            <v>C2103757001</v>
          </cell>
          <cell r="I3522" t="str">
            <v>Out For Delivery</v>
          </cell>
          <cell r="N3522" t="str">
            <v>No Answer</v>
          </cell>
          <cell r="O3522" t="str">
            <v>Switched Off</v>
          </cell>
          <cell r="W3522" t="str">
            <v>D2105936001</v>
          </cell>
          <cell r="X3522" t="str">
            <v xml:space="preserve">HPS- Sameer Mohammad </v>
          </cell>
          <cell r="AL3522" t="str">
            <v>Al Utaybiyyah</v>
          </cell>
          <cell r="AO3522">
            <v>199</v>
          </cell>
          <cell r="BT3522" t="str">
            <v>NO</v>
          </cell>
          <cell r="CB3522">
            <v>2</v>
          </cell>
          <cell r="CJ3522" t="str">
            <v/>
          </cell>
        </row>
        <row r="3523">
          <cell r="A3523" t="str">
            <v>6062224625570</v>
          </cell>
          <cell r="C3523" t="str">
            <v>Dropship Order</v>
          </cell>
          <cell r="F3523" t="str">
            <v>C2103846301</v>
          </cell>
          <cell r="I3523" t="str">
            <v>Out For Delivery</v>
          </cell>
          <cell r="N3523" t="str">
            <v>Uncontactable</v>
          </cell>
          <cell r="O3523" t="str">
            <v>No Answer</v>
          </cell>
          <cell r="W3523" t="str">
            <v>D21046306</v>
          </cell>
          <cell r="X3523" t="str">
            <v>AFKAR- Z SAIFUDDIN MOHAMMADSHABIR</v>
          </cell>
          <cell r="AL3523" t="str">
            <v>Bahrah</v>
          </cell>
          <cell r="AO3523">
            <v>189</v>
          </cell>
          <cell r="BT3523" t="str">
            <v>NO</v>
          </cell>
          <cell r="CB3523">
            <v>1</v>
          </cell>
          <cell r="CJ3523" t="str">
            <v/>
          </cell>
        </row>
        <row r="3524">
          <cell r="A3524" t="str">
            <v>6062124674477</v>
          </cell>
          <cell r="C3524" t="str">
            <v>Dropship Order</v>
          </cell>
          <cell r="F3524" t="str">
            <v>C2103716501</v>
          </cell>
          <cell r="I3524" t="str">
            <v>Out For Delivery</v>
          </cell>
          <cell r="N3524" t="str">
            <v/>
          </cell>
          <cell r="O3524" t="str">
            <v/>
          </cell>
          <cell r="W3524" t="str">
            <v>D2105936001</v>
          </cell>
          <cell r="X3524" t="str">
            <v xml:space="preserve">HPS- Sameer Mohammad </v>
          </cell>
          <cell r="AL3524" t="str">
            <v>Al Andalus</v>
          </cell>
          <cell r="AO3524">
            <v>168.46</v>
          </cell>
          <cell r="BT3524" t="str">
            <v>NO</v>
          </cell>
          <cell r="CB3524">
            <v>0</v>
          </cell>
          <cell r="CJ3524" t="str">
            <v>POUCH</v>
          </cell>
        </row>
        <row r="3525">
          <cell r="A3525" t="str">
            <v>6062124761453</v>
          </cell>
          <cell r="C3525" t="str">
            <v>Dropship Order</v>
          </cell>
          <cell r="F3525" t="str">
            <v>C2103730101</v>
          </cell>
          <cell r="I3525" t="str">
            <v>Out For Delivery</v>
          </cell>
          <cell r="N3525" t="str">
            <v/>
          </cell>
          <cell r="O3525" t="str">
            <v/>
          </cell>
          <cell r="W3525" t="str">
            <v>D2105936001</v>
          </cell>
          <cell r="X3525" t="str">
            <v xml:space="preserve">HPS- Sameer Mohammad </v>
          </cell>
          <cell r="AL3525" t="str">
            <v>Al Utaybiyyah</v>
          </cell>
          <cell r="AO3525">
            <v>0</v>
          </cell>
          <cell r="BT3525" t="str">
            <v>NO</v>
          </cell>
          <cell r="CB3525">
            <v>0</v>
          </cell>
          <cell r="CJ3525" t="str">
            <v>POUCH</v>
          </cell>
        </row>
        <row r="3526">
          <cell r="A3526" t="str">
            <v>6061724484142</v>
          </cell>
          <cell r="C3526" t="str">
            <v>Dropship Order</v>
          </cell>
          <cell r="F3526" t="str">
            <v>C2103719401</v>
          </cell>
          <cell r="I3526" t="str">
            <v>Out For Delivery</v>
          </cell>
          <cell r="N3526" t="str">
            <v>Uncontactable</v>
          </cell>
          <cell r="O3526" t="str">
            <v xml:space="preserve"> No Answer</v>
          </cell>
          <cell r="W3526" t="str">
            <v>D21046306</v>
          </cell>
          <cell r="X3526" t="str">
            <v>AFKAR- Z SAIFUDDIN MOHAMMADSHABIR</v>
          </cell>
          <cell r="AL3526" t="str">
            <v>Alaziziyah</v>
          </cell>
          <cell r="AO3526">
            <v>99</v>
          </cell>
          <cell r="BT3526" t="str">
            <v>NO</v>
          </cell>
          <cell r="CB3526">
            <v>3</v>
          </cell>
          <cell r="CJ3526" t="str">
            <v/>
          </cell>
        </row>
        <row r="3527">
          <cell r="A3527" t="str">
            <v>6062524807825</v>
          </cell>
          <cell r="C3527" t="str">
            <v>Dropship Order</v>
          </cell>
          <cell r="F3527" t="str">
            <v>C21036106</v>
          </cell>
          <cell r="I3527" t="str">
            <v>Out For Delivery</v>
          </cell>
          <cell r="N3527" t="str">
            <v/>
          </cell>
          <cell r="O3527" t="str">
            <v/>
          </cell>
          <cell r="W3527" t="str">
            <v>D2105936001</v>
          </cell>
          <cell r="X3527" t="str">
            <v xml:space="preserve">HPS- Sameer Mohammad </v>
          </cell>
          <cell r="AL3527" t="str">
            <v>Al Andalus</v>
          </cell>
          <cell r="AO3527">
            <v>89</v>
          </cell>
          <cell r="BT3527" t="str">
            <v>NO</v>
          </cell>
          <cell r="CB3527">
            <v>0</v>
          </cell>
          <cell r="CJ3527" t="str">
            <v/>
          </cell>
        </row>
        <row r="3528">
          <cell r="A3528" t="str">
            <v>6062124849893</v>
          </cell>
          <cell r="C3528" t="str">
            <v>Dropship Order</v>
          </cell>
          <cell r="F3528" t="str">
            <v>C2103730101</v>
          </cell>
          <cell r="I3528" t="str">
            <v>Out For Delivery</v>
          </cell>
          <cell r="N3528" t="str">
            <v/>
          </cell>
          <cell r="O3528" t="str">
            <v/>
          </cell>
          <cell r="W3528" t="str">
            <v>D21023536</v>
          </cell>
          <cell r="X3528" t="str">
            <v>Mohammed Abdulateef Abdulrahman Hussain</v>
          </cell>
          <cell r="AL3528" t="str">
            <v>Rahat</v>
          </cell>
          <cell r="AO3528">
            <v>675.54</v>
          </cell>
          <cell r="BT3528" t="str">
            <v>NO</v>
          </cell>
          <cell r="CB3528">
            <v>0</v>
          </cell>
          <cell r="CJ3528" t="str">
            <v>BOX</v>
          </cell>
        </row>
        <row r="3529">
          <cell r="A3529" t="str">
            <v>6062424292619</v>
          </cell>
          <cell r="C3529" t="str">
            <v>Dropship Order</v>
          </cell>
          <cell r="F3529" t="str">
            <v>C2103751801</v>
          </cell>
          <cell r="I3529" t="str">
            <v>Out For Delivery</v>
          </cell>
          <cell r="N3529" t="str">
            <v/>
          </cell>
          <cell r="O3529" t="str">
            <v/>
          </cell>
          <cell r="W3529" t="str">
            <v>D21023536</v>
          </cell>
          <cell r="X3529" t="str">
            <v>Mohammed Abdulateef Abdulrahman Hussain</v>
          </cell>
          <cell r="AL3529" t="str">
            <v>Madrakah</v>
          </cell>
          <cell r="AO3529">
            <v>379</v>
          </cell>
          <cell r="BT3529" t="str">
            <v>NO</v>
          </cell>
          <cell r="CB3529">
            <v>0</v>
          </cell>
          <cell r="CJ3529" t="str">
            <v/>
          </cell>
        </row>
        <row r="3530">
          <cell r="A3530" t="str">
            <v>6061924796796</v>
          </cell>
          <cell r="C3530" t="str">
            <v>Dropship Order</v>
          </cell>
          <cell r="F3530" t="str">
            <v>C2103730101</v>
          </cell>
          <cell r="I3530" t="str">
            <v>Out For Delivery</v>
          </cell>
          <cell r="N3530" t="str">
            <v>No Answer</v>
          </cell>
          <cell r="O3530" t="str">
            <v>Switched Off</v>
          </cell>
          <cell r="W3530" t="str">
            <v>D2105936001</v>
          </cell>
          <cell r="X3530" t="str">
            <v xml:space="preserve">HPS- Sameer Mohammad </v>
          </cell>
          <cell r="AL3530" t="str">
            <v>Al Hujun</v>
          </cell>
          <cell r="AO3530">
            <v>134.5</v>
          </cell>
          <cell r="BT3530" t="str">
            <v>NO</v>
          </cell>
          <cell r="CB3530">
            <v>2</v>
          </cell>
          <cell r="CJ3530" t="str">
            <v>POUCH</v>
          </cell>
        </row>
        <row r="3531">
          <cell r="A3531" t="str">
            <v>6062224202014</v>
          </cell>
          <cell r="C3531" t="str">
            <v>Dropship Order</v>
          </cell>
          <cell r="F3531" t="str">
            <v>C2103730101</v>
          </cell>
          <cell r="I3531" t="str">
            <v>Out For Delivery</v>
          </cell>
          <cell r="N3531" t="str">
            <v/>
          </cell>
          <cell r="O3531" t="str">
            <v/>
          </cell>
          <cell r="W3531" t="str">
            <v>D2105936001</v>
          </cell>
          <cell r="X3531" t="str">
            <v xml:space="preserve">HPS- Sameer Mohammad </v>
          </cell>
          <cell r="AL3531" t="str">
            <v>Al Utaybiyyah</v>
          </cell>
          <cell r="AO3531">
            <v>0</v>
          </cell>
          <cell r="BT3531" t="str">
            <v>NO</v>
          </cell>
          <cell r="CB3531">
            <v>0</v>
          </cell>
          <cell r="CJ3531" t="str">
            <v>POUCH</v>
          </cell>
        </row>
        <row r="3532">
          <cell r="A3532" t="str">
            <v>6060924247619</v>
          </cell>
          <cell r="C3532" t="str">
            <v>Dropship Order</v>
          </cell>
          <cell r="F3532" t="str">
            <v>C2103716501</v>
          </cell>
          <cell r="I3532" t="str">
            <v>Out For Delivery</v>
          </cell>
          <cell r="N3532" t="str">
            <v>No Answer</v>
          </cell>
          <cell r="O3532" t="str">
            <v>Switched Off</v>
          </cell>
          <cell r="W3532" t="str">
            <v>D21023536</v>
          </cell>
          <cell r="X3532" t="str">
            <v>Mohammed Abdulateef Abdulrahman Hussain</v>
          </cell>
          <cell r="AL3532" t="str">
            <v>Madrakah</v>
          </cell>
          <cell r="AO3532">
            <v>407.32</v>
          </cell>
          <cell r="BT3532" t="str">
            <v>NO</v>
          </cell>
          <cell r="CB3532">
            <v>2</v>
          </cell>
          <cell r="CJ3532" t="str">
            <v>POUCH</v>
          </cell>
        </row>
        <row r="3533">
          <cell r="A3533" t="str">
            <v>6062224496243</v>
          </cell>
          <cell r="C3533" t="str">
            <v>Dropship Order</v>
          </cell>
          <cell r="F3533" t="str">
            <v>C2103730101</v>
          </cell>
          <cell r="I3533" t="str">
            <v>Out For Delivery</v>
          </cell>
          <cell r="N3533" t="str">
            <v/>
          </cell>
          <cell r="O3533" t="str">
            <v/>
          </cell>
          <cell r="W3533" t="str">
            <v>D21023536</v>
          </cell>
          <cell r="X3533" t="str">
            <v>Mohammed Abdulateef Abdulrahman Hussain</v>
          </cell>
          <cell r="AL3533" t="str">
            <v>Rahat</v>
          </cell>
          <cell r="AO3533">
            <v>760.39</v>
          </cell>
          <cell r="BT3533" t="str">
            <v>NO</v>
          </cell>
          <cell r="CB3533">
            <v>0</v>
          </cell>
          <cell r="CJ3533" t="str">
            <v>POUCH</v>
          </cell>
        </row>
        <row r="3534">
          <cell r="A3534" t="str">
            <v>6062324695896</v>
          </cell>
          <cell r="C3534" t="str">
            <v>Dropship Order</v>
          </cell>
          <cell r="F3534" t="str">
            <v>C21036624</v>
          </cell>
          <cell r="I3534" t="str">
            <v>Out For Delivery</v>
          </cell>
          <cell r="N3534" t="str">
            <v/>
          </cell>
          <cell r="O3534" t="str">
            <v/>
          </cell>
          <cell r="W3534" t="str">
            <v>D2105936001</v>
          </cell>
          <cell r="X3534" t="str">
            <v xml:space="preserve">HPS- Sameer Mohammad </v>
          </cell>
          <cell r="AL3534" t="str">
            <v>Al Hujun</v>
          </cell>
          <cell r="AO3534">
            <v>299</v>
          </cell>
          <cell r="BT3534" t="str">
            <v>NO</v>
          </cell>
          <cell r="CB3534">
            <v>0</v>
          </cell>
          <cell r="CJ3534" t="str">
            <v/>
          </cell>
        </row>
        <row r="3535">
          <cell r="A3535" t="str">
            <v>6062424513210</v>
          </cell>
          <cell r="C3535" t="str">
            <v>Dropship Order</v>
          </cell>
          <cell r="F3535" t="str">
            <v>C21036624</v>
          </cell>
          <cell r="I3535" t="str">
            <v>Out For Delivery</v>
          </cell>
          <cell r="N3535" t="str">
            <v/>
          </cell>
          <cell r="O3535" t="str">
            <v/>
          </cell>
          <cell r="W3535" t="str">
            <v>D2105936001</v>
          </cell>
          <cell r="X3535" t="str">
            <v xml:space="preserve">HPS- Sameer Mohammad </v>
          </cell>
          <cell r="AL3535" t="str">
            <v>Al Utaybiyyah</v>
          </cell>
          <cell r="AO3535">
            <v>169</v>
          </cell>
          <cell r="BT3535" t="str">
            <v>NO</v>
          </cell>
          <cell r="CB3535">
            <v>0</v>
          </cell>
          <cell r="CJ3535" t="str">
            <v/>
          </cell>
        </row>
        <row r="3536">
          <cell r="A3536" t="str">
            <v>6060824188545</v>
          </cell>
          <cell r="C3536" t="str">
            <v>Dropship Order</v>
          </cell>
          <cell r="F3536" t="str">
            <v>C2103716501</v>
          </cell>
          <cell r="I3536" t="str">
            <v>Out For Delivery</v>
          </cell>
          <cell r="N3536" t="str">
            <v>Cancel</v>
          </cell>
          <cell r="O3536" t="str">
            <v>Doesn't Want to Give Reason</v>
          </cell>
          <cell r="W3536" t="str">
            <v>D21023536</v>
          </cell>
          <cell r="X3536" t="str">
            <v>Mohammed Abdulateef Abdulrahman Hussain</v>
          </cell>
          <cell r="AL3536" t="str">
            <v>Ar Rashidiyyah</v>
          </cell>
          <cell r="AO3536">
            <v>412.93</v>
          </cell>
          <cell r="BT3536" t="str">
            <v>NO</v>
          </cell>
          <cell r="CB3536">
            <v>3</v>
          </cell>
          <cell r="CJ3536" t="str">
            <v>POUCH</v>
          </cell>
        </row>
        <row r="3537">
          <cell r="A3537" t="str">
            <v>6060924715830</v>
          </cell>
          <cell r="C3537" t="str">
            <v>Dropship Order</v>
          </cell>
          <cell r="F3537" t="str">
            <v>C21035750</v>
          </cell>
          <cell r="I3537" t="str">
            <v>Out For Delivery</v>
          </cell>
          <cell r="N3537" t="str">
            <v>Reschedule</v>
          </cell>
          <cell r="O3537" t="str">
            <v>Schedule for future</v>
          </cell>
          <cell r="W3537" t="str">
            <v>D2105936001</v>
          </cell>
          <cell r="X3537" t="str">
            <v xml:space="preserve">HPS- Sameer Mohammad </v>
          </cell>
          <cell r="AL3537" t="str">
            <v>Jarwal</v>
          </cell>
          <cell r="AO3537">
            <v>176</v>
          </cell>
          <cell r="BT3537" t="str">
            <v>NO</v>
          </cell>
          <cell r="CB3537">
            <v>2</v>
          </cell>
          <cell r="CJ3537" t="str">
            <v/>
          </cell>
        </row>
        <row r="3538">
          <cell r="A3538" t="str">
            <v>6060324668951</v>
          </cell>
          <cell r="C3538" t="str">
            <v>Dropship Order</v>
          </cell>
          <cell r="F3538" t="str">
            <v>C2103716501</v>
          </cell>
          <cell r="I3538" t="str">
            <v>Out For Delivery</v>
          </cell>
          <cell r="N3538" t="str">
            <v>No Answer</v>
          </cell>
          <cell r="O3538" t="str">
            <v>Switched Off</v>
          </cell>
          <cell r="W3538" t="str">
            <v>D21023536</v>
          </cell>
          <cell r="X3538" t="str">
            <v>Mohammed Abdulateef Abdulrahman Hussain</v>
          </cell>
          <cell r="AL3538" t="str">
            <v>Madrakah</v>
          </cell>
          <cell r="AO3538">
            <v>406.04</v>
          </cell>
          <cell r="BT3538" t="str">
            <v>NO</v>
          </cell>
          <cell r="CB3538">
            <v>2</v>
          </cell>
          <cell r="CJ3538" t="str">
            <v>POUCH</v>
          </cell>
        </row>
        <row r="3539">
          <cell r="A3539" t="str">
            <v>6060124973750</v>
          </cell>
          <cell r="C3539" t="str">
            <v>Dropship Order</v>
          </cell>
          <cell r="F3539" t="str">
            <v>C2103716501</v>
          </cell>
          <cell r="I3539" t="str">
            <v>Out For Delivery</v>
          </cell>
          <cell r="N3539" t="str">
            <v>No Answer</v>
          </cell>
          <cell r="O3539" t="str">
            <v>Switched Off</v>
          </cell>
          <cell r="W3539" t="str">
            <v>D21023536</v>
          </cell>
          <cell r="X3539" t="str">
            <v>Mohammed Abdulateef Abdulrahman Hussain</v>
          </cell>
          <cell r="AL3539" t="str">
            <v>Rahat</v>
          </cell>
          <cell r="AO3539">
            <v>0</v>
          </cell>
          <cell r="BT3539" t="str">
            <v>NO</v>
          </cell>
          <cell r="CB3539">
            <v>2</v>
          </cell>
          <cell r="CJ3539" t="str">
            <v>POUCH</v>
          </cell>
        </row>
        <row r="3540">
          <cell r="A3540" t="str">
            <v>6061124234480</v>
          </cell>
          <cell r="C3540" t="str">
            <v>Dropship Order</v>
          </cell>
          <cell r="F3540" t="str">
            <v>C21035750</v>
          </cell>
          <cell r="I3540" t="str">
            <v>Out For Delivery</v>
          </cell>
          <cell r="N3540" t="str">
            <v>No Answer</v>
          </cell>
          <cell r="O3540" t="str">
            <v>Switched Off</v>
          </cell>
          <cell r="W3540" t="str">
            <v>D2105936001</v>
          </cell>
          <cell r="X3540" t="str">
            <v xml:space="preserve">HPS- Sameer Mohammad </v>
          </cell>
          <cell r="AL3540" t="str">
            <v>Al Utaybiyyah</v>
          </cell>
          <cell r="AO3540">
            <v>248</v>
          </cell>
          <cell r="BT3540" t="str">
            <v>NO</v>
          </cell>
          <cell r="CB3540">
            <v>2</v>
          </cell>
          <cell r="CJ3540" t="str">
            <v/>
          </cell>
        </row>
        <row r="3541">
          <cell r="A3541" t="str">
            <v>6062324962549</v>
          </cell>
          <cell r="C3541" t="str">
            <v>Dropship Order</v>
          </cell>
          <cell r="F3541" t="str">
            <v>C21035750</v>
          </cell>
          <cell r="I3541" t="str">
            <v>Out For Delivery</v>
          </cell>
          <cell r="N3541" t="str">
            <v/>
          </cell>
          <cell r="O3541" t="str">
            <v/>
          </cell>
          <cell r="W3541" t="str">
            <v>D21046306</v>
          </cell>
          <cell r="X3541" t="str">
            <v>AFKAR- Z SAIFUDDIN MOHAMMADSHABIR</v>
          </cell>
          <cell r="AL3541" t="str">
            <v>Alfaj Alkaremi</v>
          </cell>
          <cell r="AO3541">
            <v>189</v>
          </cell>
          <cell r="BT3541" t="str">
            <v>NO</v>
          </cell>
          <cell r="CB3541">
            <v>0</v>
          </cell>
          <cell r="CJ3541" t="str">
            <v/>
          </cell>
        </row>
        <row r="3542">
          <cell r="A3542" t="str">
            <v>6062124228898</v>
          </cell>
          <cell r="C3542" t="str">
            <v>Dropship Order</v>
          </cell>
          <cell r="F3542" t="str">
            <v>C21036106</v>
          </cell>
          <cell r="I3542" t="str">
            <v>Out For Delivery</v>
          </cell>
          <cell r="N3542" t="str">
            <v>Uncontactable</v>
          </cell>
          <cell r="O3542" t="str">
            <v xml:space="preserve"> No Answer</v>
          </cell>
          <cell r="W3542" t="str">
            <v>D2105936001</v>
          </cell>
          <cell r="X3542" t="str">
            <v xml:space="preserve">HPS- Sameer Mohammad </v>
          </cell>
          <cell r="AL3542" t="str">
            <v>Al Andalus</v>
          </cell>
          <cell r="AO3542">
            <v>89</v>
          </cell>
          <cell r="BT3542" t="str">
            <v>NO</v>
          </cell>
          <cell r="CB3542">
            <v>2</v>
          </cell>
          <cell r="CJ3542" t="str">
            <v/>
          </cell>
        </row>
        <row r="3543">
          <cell r="A3543" t="str">
            <v>6062524797867</v>
          </cell>
          <cell r="C3543" t="str">
            <v>Dropship Order</v>
          </cell>
          <cell r="F3543" t="str">
            <v>C21036106</v>
          </cell>
          <cell r="I3543" t="str">
            <v>Out For Delivery</v>
          </cell>
          <cell r="N3543" t="str">
            <v/>
          </cell>
          <cell r="O3543" t="str">
            <v/>
          </cell>
          <cell r="W3543" t="str">
            <v>D2105936001</v>
          </cell>
          <cell r="X3543" t="str">
            <v xml:space="preserve">HPS- Sameer Mohammad </v>
          </cell>
          <cell r="AL3543" t="str">
            <v>Al Andalus</v>
          </cell>
          <cell r="AO3543">
            <v>120</v>
          </cell>
          <cell r="BT3543" t="str">
            <v>NO</v>
          </cell>
          <cell r="CB3543">
            <v>0</v>
          </cell>
          <cell r="CJ3543" t="str">
            <v/>
          </cell>
        </row>
        <row r="3544">
          <cell r="A3544" t="str">
            <v>6053024659788</v>
          </cell>
          <cell r="C3544" t="str">
            <v>Dropship Order</v>
          </cell>
          <cell r="F3544" t="str">
            <v>C2103716501</v>
          </cell>
          <cell r="I3544" t="str">
            <v>Out For Delivery</v>
          </cell>
          <cell r="N3544" t="str">
            <v>Reschedule</v>
          </cell>
          <cell r="O3544" t="str">
            <v>send schedule message</v>
          </cell>
          <cell r="W3544" t="str">
            <v>D21046306</v>
          </cell>
          <cell r="X3544" t="str">
            <v>AFKAR- Z SAIFUDDIN MOHAMMADSHABIR</v>
          </cell>
          <cell r="AL3544" t="str">
            <v>Sedr</v>
          </cell>
          <cell r="AO3544">
            <v>248.16</v>
          </cell>
          <cell r="BT3544" t="str">
            <v>NO</v>
          </cell>
          <cell r="CB3544">
            <v>2</v>
          </cell>
          <cell r="CJ3544" t="str">
            <v>POUCH</v>
          </cell>
        </row>
        <row r="3545">
          <cell r="A3545" t="str">
            <v>6062124484639</v>
          </cell>
          <cell r="C3545" t="str">
            <v>Dropship Order</v>
          </cell>
          <cell r="F3545" t="str">
            <v>C21036624</v>
          </cell>
          <cell r="I3545" t="str">
            <v>Out For Delivery</v>
          </cell>
          <cell r="N3545" t="str">
            <v>Reschedule</v>
          </cell>
          <cell r="O3545" t="str">
            <v>Schedule for future</v>
          </cell>
          <cell r="W3545" t="str">
            <v>D2105936001</v>
          </cell>
          <cell r="X3545" t="str">
            <v xml:space="preserve">HPS- Sameer Mohammad </v>
          </cell>
          <cell r="AL3545" t="str">
            <v>Al Utaybiyyah</v>
          </cell>
          <cell r="AO3545">
            <v>169</v>
          </cell>
          <cell r="BT3545" t="str">
            <v>NO</v>
          </cell>
          <cell r="CB3545">
            <v>1</v>
          </cell>
          <cell r="CJ3545" t="str">
            <v/>
          </cell>
        </row>
        <row r="3546">
          <cell r="A3546" t="str">
            <v>6061924457190</v>
          </cell>
          <cell r="C3546" t="str">
            <v>Dropship Order</v>
          </cell>
          <cell r="F3546" t="str">
            <v>C2103730101</v>
          </cell>
          <cell r="I3546" t="str">
            <v>Out For Delivery</v>
          </cell>
          <cell r="N3546" t="str">
            <v>Reschedule</v>
          </cell>
          <cell r="O3546" t="str">
            <v>Schedule for future</v>
          </cell>
          <cell r="W3546" t="str">
            <v>D21046306</v>
          </cell>
          <cell r="X3546" t="str">
            <v>AFKAR- Z SAIFUDDIN MOHAMMADSHABIR</v>
          </cell>
          <cell r="AL3546" t="str">
            <v>Alaziziyah</v>
          </cell>
          <cell r="AO3546">
            <v>160.56</v>
          </cell>
          <cell r="BT3546" t="str">
            <v>NO</v>
          </cell>
          <cell r="CB3546">
            <v>2</v>
          </cell>
          <cell r="CJ3546" t="str">
            <v>POUCH</v>
          </cell>
        </row>
        <row r="3547">
          <cell r="A3547" t="str">
            <v>6062424475497</v>
          </cell>
          <cell r="C3547" t="str">
            <v>Dropship Order</v>
          </cell>
          <cell r="F3547" t="str">
            <v>C2103846301</v>
          </cell>
          <cell r="I3547" t="str">
            <v>Out For Delivery</v>
          </cell>
          <cell r="N3547" t="str">
            <v/>
          </cell>
          <cell r="O3547" t="str">
            <v/>
          </cell>
          <cell r="W3547" t="str">
            <v>D2105936001</v>
          </cell>
          <cell r="X3547" t="str">
            <v xml:space="preserve">HPS- Sameer Mohammad </v>
          </cell>
          <cell r="AL3547" t="str">
            <v>Al Utaybiyyah</v>
          </cell>
          <cell r="AO3547">
            <v>199</v>
          </cell>
          <cell r="BT3547" t="str">
            <v>NO</v>
          </cell>
          <cell r="CB3547">
            <v>0</v>
          </cell>
          <cell r="CJ3547" t="str">
            <v/>
          </cell>
        </row>
        <row r="3548">
          <cell r="A3548" t="str">
            <v>6062424238266</v>
          </cell>
          <cell r="C3548" t="str">
            <v>Dropship Order</v>
          </cell>
          <cell r="F3548" t="str">
            <v>C2103719401</v>
          </cell>
          <cell r="I3548" t="str">
            <v>Out For Delivery</v>
          </cell>
          <cell r="N3548" t="str">
            <v/>
          </cell>
          <cell r="O3548" t="str">
            <v/>
          </cell>
          <cell r="W3548" t="str">
            <v>D21046306</v>
          </cell>
          <cell r="X3548" t="str">
            <v>AFKAR- Z SAIFUDDIN MOHAMMADSHABIR</v>
          </cell>
          <cell r="AL3548" t="str">
            <v>Al Safa'a</v>
          </cell>
          <cell r="AO3548">
            <v>309</v>
          </cell>
          <cell r="BT3548" t="str">
            <v>NO</v>
          </cell>
          <cell r="CB3548">
            <v>0</v>
          </cell>
          <cell r="CJ3548" t="str">
            <v/>
          </cell>
        </row>
        <row r="3549">
          <cell r="A3549" t="str">
            <v>6062324776759</v>
          </cell>
          <cell r="C3549" t="str">
            <v>Dropship Order</v>
          </cell>
          <cell r="F3549" t="str">
            <v>C21035750</v>
          </cell>
          <cell r="I3549" t="str">
            <v>Out For Delivery</v>
          </cell>
          <cell r="N3549" t="str">
            <v/>
          </cell>
          <cell r="O3549" t="str">
            <v/>
          </cell>
          <cell r="W3549" t="str">
            <v>D21046306</v>
          </cell>
          <cell r="X3549" t="str">
            <v>AFKAR- Z SAIFUDDIN MOHAMMADSHABIR</v>
          </cell>
          <cell r="AL3549" t="str">
            <v>Al Jumum</v>
          </cell>
          <cell r="AO3549">
            <v>195</v>
          </cell>
          <cell r="BT3549" t="str">
            <v>NO</v>
          </cell>
          <cell r="CB3549">
            <v>0</v>
          </cell>
          <cell r="CJ3549" t="str">
            <v/>
          </cell>
        </row>
        <row r="3550">
          <cell r="A3550" t="str">
            <v>6062324878715</v>
          </cell>
          <cell r="C3550" t="str">
            <v>Dropship Order</v>
          </cell>
          <cell r="F3550" t="str">
            <v>C21036106</v>
          </cell>
          <cell r="I3550" t="str">
            <v>Out For Delivery</v>
          </cell>
          <cell r="N3550" t="str">
            <v>No Answer</v>
          </cell>
          <cell r="O3550" t="str">
            <v>Switched Off</v>
          </cell>
          <cell r="W3550" t="str">
            <v>D2105936001</v>
          </cell>
          <cell r="X3550" t="str">
            <v xml:space="preserve">HPS- Sameer Mohammad </v>
          </cell>
          <cell r="AL3550" t="str">
            <v>Jarwal</v>
          </cell>
          <cell r="AO3550">
            <v>139</v>
          </cell>
          <cell r="BT3550" t="str">
            <v>NO</v>
          </cell>
          <cell r="CB3550">
            <v>2</v>
          </cell>
          <cell r="CJ3550" t="str">
            <v/>
          </cell>
        </row>
        <row r="3551">
          <cell r="A3551" t="str">
            <v>6060524979044</v>
          </cell>
          <cell r="C3551" t="str">
            <v>Dropship Order</v>
          </cell>
          <cell r="F3551" t="str">
            <v>C2103716501</v>
          </cell>
          <cell r="I3551" t="str">
            <v>Out For Delivery</v>
          </cell>
          <cell r="N3551" t="str">
            <v>Reschedule</v>
          </cell>
          <cell r="O3551" t="str">
            <v>Schedule for future</v>
          </cell>
          <cell r="W3551" t="str">
            <v>D21046306</v>
          </cell>
          <cell r="X3551" t="str">
            <v>AFKAR- Z SAIFUDDIN MOHAMMADSHABIR</v>
          </cell>
          <cell r="AL3551" t="str">
            <v>Al Naqabah</v>
          </cell>
          <cell r="AO3551">
            <v>156</v>
          </cell>
          <cell r="BT3551" t="str">
            <v>NO</v>
          </cell>
          <cell r="CB3551">
            <v>3</v>
          </cell>
          <cell r="CJ3551" t="str">
            <v>POUCH</v>
          </cell>
        </row>
        <row r="3552">
          <cell r="A3552" t="str">
            <v>6062324686976</v>
          </cell>
          <cell r="C3552" t="str">
            <v>Dropship Order</v>
          </cell>
          <cell r="F3552" t="str">
            <v>C21036624</v>
          </cell>
          <cell r="I3552" t="str">
            <v>Out For Delivery</v>
          </cell>
          <cell r="N3552" t="str">
            <v>Uncontactable</v>
          </cell>
          <cell r="O3552" t="str">
            <v xml:space="preserve"> No Answer</v>
          </cell>
          <cell r="W3552" t="str">
            <v>D2105936001</v>
          </cell>
          <cell r="X3552" t="str">
            <v xml:space="preserve">HPS- Sameer Mohammad </v>
          </cell>
          <cell r="AL3552" t="str">
            <v>Al Utaybiyyah</v>
          </cell>
          <cell r="AO3552">
            <v>149</v>
          </cell>
          <cell r="BT3552" t="str">
            <v>NO</v>
          </cell>
          <cell r="CB3552">
            <v>1</v>
          </cell>
          <cell r="CJ3552" t="str">
            <v/>
          </cell>
        </row>
        <row r="3553">
          <cell r="A3553" t="str">
            <v>6061924946404</v>
          </cell>
          <cell r="C3553" t="str">
            <v>Dropship Order</v>
          </cell>
          <cell r="F3553" t="str">
            <v>C21036624</v>
          </cell>
          <cell r="I3553" t="str">
            <v>Out For Delivery</v>
          </cell>
          <cell r="N3553" t="str">
            <v>Cancel</v>
          </cell>
          <cell r="O3553" t="str">
            <v>Doesn't Want to Give Reason</v>
          </cell>
          <cell r="W3553" t="str">
            <v>D2105936001</v>
          </cell>
          <cell r="X3553" t="str">
            <v xml:space="preserve">HPS- Sameer Mohammad </v>
          </cell>
          <cell r="AL3553" t="str">
            <v>Jarwal</v>
          </cell>
          <cell r="AO3553">
            <v>181</v>
          </cell>
          <cell r="BT3553" t="str">
            <v>NO</v>
          </cell>
          <cell r="CB3553">
            <v>3</v>
          </cell>
          <cell r="CJ3553" t="str">
            <v/>
          </cell>
        </row>
        <row r="3554">
          <cell r="A3554" t="str">
            <v>6062124433759</v>
          </cell>
          <cell r="C3554" t="str">
            <v>Dropship Order</v>
          </cell>
          <cell r="F3554" t="str">
            <v>C2103730101</v>
          </cell>
          <cell r="I3554" t="str">
            <v>Out For Delivery</v>
          </cell>
          <cell r="N3554" t="str">
            <v>Reschedule</v>
          </cell>
          <cell r="O3554" t="str">
            <v>Schedule for future</v>
          </cell>
          <cell r="W3554" t="str">
            <v>D21023537</v>
          </cell>
          <cell r="X3554" t="str">
            <v>Mohammed Khawjali Ahmed Alameen</v>
          </cell>
          <cell r="AL3554" t="str">
            <v>Wadi Fatmah</v>
          </cell>
          <cell r="AO3554">
            <v>667.32</v>
          </cell>
          <cell r="BT3554" t="str">
            <v>NO</v>
          </cell>
          <cell r="CB3554">
            <v>1</v>
          </cell>
          <cell r="CJ3554" t="str">
            <v>BOX</v>
          </cell>
        </row>
        <row r="3555">
          <cell r="A3555" t="str">
            <v>6061324685629</v>
          </cell>
          <cell r="C3555" t="str">
            <v>Dropship Order</v>
          </cell>
          <cell r="F3555" t="str">
            <v>C21036624</v>
          </cell>
          <cell r="I3555" t="str">
            <v>Out For Delivery</v>
          </cell>
          <cell r="N3555" t="str">
            <v>No Answer</v>
          </cell>
          <cell r="O3555" t="str">
            <v>Switched Off</v>
          </cell>
          <cell r="W3555" t="str">
            <v>D2105936001</v>
          </cell>
          <cell r="X3555" t="str">
            <v xml:space="preserve">HPS- Sameer Mohammad </v>
          </cell>
          <cell r="AL3555" t="str">
            <v>Al Utaybiyyah</v>
          </cell>
          <cell r="AO3555">
            <v>169</v>
          </cell>
          <cell r="BT3555" t="str">
            <v>NO</v>
          </cell>
          <cell r="CB3555">
            <v>2</v>
          </cell>
          <cell r="CJ3555" t="str">
            <v/>
          </cell>
        </row>
        <row r="3556">
          <cell r="A3556" t="str">
            <v>6060924411009</v>
          </cell>
          <cell r="C3556" t="str">
            <v>Dropship Order</v>
          </cell>
          <cell r="F3556" t="str">
            <v>C21035750</v>
          </cell>
          <cell r="I3556" t="str">
            <v>Out For Delivery</v>
          </cell>
          <cell r="N3556" t="str">
            <v>Reschedule</v>
          </cell>
          <cell r="O3556" t="str">
            <v>Schedule for future</v>
          </cell>
          <cell r="W3556" t="str">
            <v>D21023536</v>
          </cell>
          <cell r="X3556" t="str">
            <v>Mohammed Abdulateef Abdulrahman Hussain</v>
          </cell>
          <cell r="AL3556" t="str">
            <v>Rahat</v>
          </cell>
          <cell r="AO3556">
            <v>179</v>
          </cell>
          <cell r="BT3556" t="str">
            <v>NO</v>
          </cell>
          <cell r="CB3556">
            <v>2</v>
          </cell>
          <cell r="CJ3556" t="str">
            <v/>
          </cell>
        </row>
        <row r="3557">
          <cell r="A3557" t="str">
            <v>6062324461182</v>
          </cell>
          <cell r="C3557" t="str">
            <v>Dropship Order</v>
          </cell>
          <cell r="F3557" t="str">
            <v>C21036624</v>
          </cell>
          <cell r="I3557" t="str">
            <v>Out For Delivery</v>
          </cell>
          <cell r="N3557" t="str">
            <v>Cancel</v>
          </cell>
          <cell r="O3557" t="str">
            <v>Open Package Request</v>
          </cell>
          <cell r="W3557" t="str">
            <v>D2105936001</v>
          </cell>
          <cell r="X3557" t="str">
            <v xml:space="preserve">HPS- Sameer Mohammad </v>
          </cell>
          <cell r="AL3557" t="str">
            <v>Al Utaybiyyah</v>
          </cell>
          <cell r="AO3557">
            <v>249</v>
          </cell>
          <cell r="BT3557" t="str">
            <v>NO</v>
          </cell>
          <cell r="CB3557">
            <v>1</v>
          </cell>
          <cell r="CJ3557" t="str">
            <v/>
          </cell>
        </row>
        <row r="3558">
          <cell r="A3558" t="str">
            <v>6060624523214</v>
          </cell>
          <cell r="C3558" t="str">
            <v>Dropship Order</v>
          </cell>
          <cell r="F3558" t="str">
            <v>C21035750</v>
          </cell>
          <cell r="I3558" t="str">
            <v>Out For Delivery</v>
          </cell>
          <cell r="N3558" t="str">
            <v>Review</v>
          </cell>
          <cell r="O3558" t="str">
            <v>Customer Wants to Change Location</v>
          </cell>
          <cell r="W3558" t="str">
            <v>D21023536</v>
          </cell>
          <cell r="X3558" t="str">
            <v>Mohammed Abdulateef Abdulrahman Hussain</v>
          </cell>
          <cell r="AL3558" t="str">
            <v>At Taniem</v>
          </cell>
          <cell r="AO3558">
            <v>179</v>
          </cell>
          <cell r="BT3558" t="str">
            <v>NO</v>
          </cell>
          <cell r="CB3558">
            <v>4</v>
          </cell>
          <cell r="CJ3558" t="str">
            <v/>
          </cell>
        </row>
        <row r="3559">
          <cell r="A3559" t="str">
            <v>6062424868187</v>
          </cell>
          <cell r="C3559" t="str">
            <v>Dropship Order</v>
          </cell>
          <cell r="F3559" t="str">
            <v>C21035750</v>
          </cell>
          <cell r="I3559" t="str">
            <v>Out For Delivery</v>
          </cell>
          <cell r="N3559" t="str">
            <v/>
          </cell>
          <cell r="O3559" t="str">
            <v/>
          </cell>
          <cell r="W3559" t="str">
            <v>D2105936001</v>
          </cell>
          <cell r="X3559" t="str">
            <v xml:space="preserve">HPS- Sameer Mohammad </v>
          </cell>
          <cell r="AL3559" t="str">
            <v>Ray'zakhir</v>
          </cell>
          <cell r="AO3559">
            <v>189</v>
          </cell>
          <cell r="BT3559" t="str">
            <v>NO</v>
          </cell>
          <cell r="CB3559">
            <v>0</v>
          </cell>
          <cell r="CJ3559" t="str">
            <v/>
          </cell>
        </row>
        <row r="3560">
          <cell r="A3560" t="str">
            <v>6062424139364</v>
          </cell>
          <cell r="C3560" t="str">
            <v>Dropship Order</v>
          </cell>
          <cell r="F3560" t="str">
            <v>C21035750</v>
          </cell>
          <cell r="I3560" t="str">
            <v>Out For Delivery</v>
          </cell>
          <cell r="N3560" t="str">
            <v/>
          </cell>
          <cell r="O3560" t="str">
            <v/>
          </cell>
          <cell r="W3560" t="str">
            <v>D2105936001</v>
          </cell>
          <cell r="X3560" t="str">
            <v xml:space="preserve">HPS- Sameer Mohammad </v>
          </cell>
          <cell r="AL3560" t="str">
            <v>Al Hujun</v>
          </cell>
          <cell r="AO3560">
            <v>169</v>
          </cell>
          <cell r="BT3560" t="str">
            <v>NO</v>
          </cell>
          <cell r="CB3560">
            <v>0</v>
          </cell>
          <cell r="CJ3560" t="str">
            <v/>
          </cell>
        </row>
        <row r="3561">
          <cell r="A3561" t="str">
            <v>6062424350000</v>
          </cell>
          <cell r="C3561" t="str">
            <v>Dropship Order</v>
          </cell>
          <cell r="F3561" t="str">
            <v>C2103865401</v>
          </cell>
          <cell r="I3561" t="str">
            <v>Out For Delivery</v>
          </cell>
          <cell r="N3561" t="str">
            <v/>
          </cell>
          <cell r="O3561" t="str">
            <v/>
          </cell>
          <cell r="W3561" t="str">
            <v>D21023537</v>
          </cell>
          <cell r="X3561" t="str">
            <v>Mohammed Khawjali Ahmed Alameen</v>
          </cell>
          <cell r="AL3561" t="str">
            <v/>
          </cell>
          <cell r="AO3561">
            <v>0</v>
          </cell>
          <cell r="BT3561" t="str">
            <v>NO</v>
          </cell>
          <cell r="CB3561">
            <v>0</v>
          </cell>
          <cell r="CJ3561" t="str">
            <v/>
          </cell>
        </row>
        <row r="3562">
          <cell r="A3562" t="str">
            <v>6061924436198</v>
          </cell>
          <cell r="C3562" t="str">
            <v>Dropship Order</v>
          </cell>
          <cell r="F3562" t="str">
            <v>C21036624</v>
          </cell>
          <cell r="I3562" t="str">
            <v>Out For Delivery</v>
          </cell>
          <cell r="N3562" t="str">
            <v>Cancel</v>
          </cell>
          <cell r="O3562" t="str">
            <v>Doesn't Want to Give Reason</v>
          </cell>
          <cell r="W3562" t="str">
            <v>D2105936001</v>
          </cell>
          <cell r="X3562" t="str">
            <v xml:space="preserve">HPS- Sameer Mohammad </v>
          </cell>
          <cell r="AL3562" t="str">
            <v>Al Utaybiyyah</v>
          </cell>
          <cell r="AO3562">
            <v>199</v>
          </cell>
          <cell r="BT3562" t="str">
            <v>NO</v>
          </cell>
          <cell r="CB3562">
            <v>1</v>
          </cell>
          <cell r="CJ3562" t="str">
            <v/>
          </cell>
        </row>
        <row r="3563">
          <cell r="A3563" t="str">
            <v>6062324489350</v>
          </cell>
          <cell r="C3563" t="str">
            <v>Dropship Order</v>
          </cell>
          <cell r="F3563" t="str">
            <v>C21036106</v>
          </cell>
          <cell r="I3563" t="str">
            <v>Out For Delivery</v>
          </cell>
          <cell r="N3563" t="str">
            <v/>
          </cell>
          <cell r="O3563" t="str">
            <v/>
          </cell>
          <cell r="W3563" t="str">
            <v>D21046306</v>
          </cell>
          <cell r="X3563" t="str">
            <v>AFKAR- Z SAIFUDDIN MOHAMMADSHABIR</v>
          </cell>
          <cell r="AL3563" t="str">
            <v/>
          </cell>
          <cell r="AO3563">
            <v>79</v>
          </cell>
          <cell r="BT3563" t="str">
            <v>NO</v>
          </cell>
          <cell r="CB3563">
            <v>0</v>
          </cell>
          <cell r="CJ3563" t="str">
            <v/>
          </cell>
        </row>
        <row r="3564">
          <cell r="A3564" t="str">
            <v>6061524118600</v>
          </cell>
          <cell r="C3564" t="str">
            <v>Dropship Order</v>
          </cell>
          <cell r="F3564" t="str">
            <v>C2103730101</v>
          </cell>
          <cell r="I3564" t="str">
            <v>Out For Delivery</v>
          </cell>
          <cell r="N3564" t="str">
            <v>Reschedule</v>
          </cell>
          <cell r="O3564" t="str">
            <v>Schedule for future</v>
          </cell>
          <cell r="W3564" t="str">
            <v>D21023536</v>
          </cell>
          <cell r="X3564" t="str">
            <v>Mohammed Abdulateef Abdulrahman Hussain</v>
          </cell>
          <cell r="AL3564" t="str">
            <v>Rahat</v>
          </cell>
          <cell r="AO3564">
            <v>0</v>
          </cell>
          <cell r="BT3564" t="str">
            <v>NO</v>
          </cell>
          <cell r="CB3564">
            <v>1</v>
          </cell>
          <cell r="CJ3564" t="str">
            <v>POUCH</v>
          </cell>
        </row>
        <row r="3565">
          <cell r="A3565" t="str">
            <v>6062024262746</v>
          </cell>
          <cell r="C3565" t="str">
            <v>Dropship Order</v>
          </cell>
          <cell r="F3565" t="str">
            <v>C21035039</v>
          </cell>
          <cell r="I3565" t="str">
            <v>Out For Delivery</v>
          </cell>
          <cell r="N3565" t="str">
            <v>Reschedule</v>
          </cell>
          <cell r="O3565" t="str">
            <v>Schedule for future</v>
          </cell>
          <cell r="W3565" t="str">
            <v>D2105936001</v>
          </cell>
          <cell r="X3565" t="str">
            <v xml:space="preserve">HPS- Sameer Mohammad </v>
          </cell>
          <cell r="AL3565" t="str">
            <v>Al Hujun</v>
          </cell>
          <cell r="AO3565">
            <v>299</v>
          </cell>
          <cell r="BT3565" t="str">
            <v>NO</v>
          </cell>
          <cell r="CB3565">
            <v>2</v>
          </cell>
          <cell r="CJ3565" t="str">
            <v/>
          </cell>
        </row>
        <row r="3566">
          <cell r="A3566" t="str">
            <v>6062324632596</v>
          </cell>
          <cell r="C3566" t="str">
            <v>Dropship Order</v>
          </cell>
          <cell r="F3566" t="str">
            <v>C21036624</v>
          </cell>
          <cell r="I3566" t="str">
            <v>Out For Delivery</v>
          </cell>
          <cell r="N3566" t="str">
            <v/>
          </cell>
          <cell r="O3566" t="str">
            <v/>
          </cell>
          <cell r="W3566" t="str">
            <v>D21046306</v>
          </cell>
          <cell r="X3566" t="str">
            <v>AFKAR- Z SAIFUDDIN MOHAMMADSHABIR</v>
          </cell>
          <cell r="AL3566" t="str">
            <v>Sedr</v>
          </cell>
          <cell r="AO3566">
            <v>199</v>
          </cell>
          <cell r="BT3566" t="str">
            <v>NO</v>
          </cell>
          <cell r="CB3566">
            <v>0</v>
          </cell>
          <cell r="CJ3566" t="str">
            <v/>
          </cell>
        </row>
        <row r="3567">
          <cell r="A3567" t="str">
            <v>6061024317299</v>
          </cell>
          <cell r="C3567" t="str">
            <v>Dropship Order</v>
          </cell>
          <cell r="F3567" t="str">
            <v>C2103847301</v>
          </cell>
          <cell r="I3567" t="str">
            <v>Out For Delivery</v>
          </cell>
          <cell r="N3567" t="str">
            <v>Review</v>
          </cell>
          <cell r="O3567" t="str">
            <v>Customer Wants to Change Location</v>
          </cell>
          <cell r="W3567" t="str">
            <v>D21023536</v>
          </cell>
          <cell r="X3567" t="str">
            <v>Mohammed Abdulateef Abdulrahman Hussain</v>
          </cell>
          <cell r="AL3567" t="str">
            <v>مدركه</v>
          </cell>
          <cell r="AO3567">
            <v>120.6</v>
          </cell>
          <cell r="BT3567" t="str">
            <v>NO</v>
          </cell>
          <cell r="CB3567">
            <v>2</v>
          </cell>
          <cell r="CJ3567" t="str">
            <v/>
          </cell>
        </row>
        <row r="3568">
          <cell r="A3568" t="str">
            <v>6062524452336</v>
          </cell>
          <cell r="C3568" t="str">
            <v>Dropship Order</v>
          </cell>
          <cell r="F3568" t="str">
            <v>C21036106</v>
          </cell>
          <cell r="I3568" t="str">
            <v>Out For Delivery</v>
          </cell>
          <cell r="N3568" t="str">
            <v/>
          </cell>
          <cell r="O3568" t="str">
            <v/>
          </cell>
          <cell r="W3568" t="str">
            <v>D2105936001</v>
          </cell>
          <cell r="X3568" t="str">
            <v xml:space="preserve">HPS- Sameer Mohammad </v>
          </cell>
          <cell r="AL3568" t="str">
            <v>Al Andalus</v>
          </cell>
          <cell r="AO3568">
            <v>99</v>
          </cell>
          <cell r="BT3568" t="str">
            <v>NO</v>
          </cell>
          <cell r="CB3568">
            <v>0</v>
          </cell>
          <cell r="CJ3568" t="str">
            <v/>
          </cell>
        </row>
        <row r="3569">
          <cell r="A3569" t="str">
            <v>6062424421673</v>
          </cell>
          <cell r="C3569" t="str">
            <v>Dropship Order</v>
          </cell>
          <cell r="F3569" t="str">
            <v>C21035750</v>
          </cell>
          <cell r="I3569" t="str">
            <v>Out For Delivery</v>
          </cell>
          <cell r="N3569" t="str">
            <v/>
          </cell>
          <cell r="O3569" t="str">
            <v/>
          </cell>
          <cell r="W3569" t="str">
            <v>D2105936001</v>
          </cell>
          <cell r="X3569" t="str">
            <v xml:space="preserve">HPS- Sameer Mohammad </v>
          </cell>
          <cell r="AL3569" t="str">
            <v>Al Utaybiyyah</v>
          </cell>
          <cell r="AO3569">
            <v>198</v>
          </cell>
          <cell r="BT3569" t="str">
            <v>NO</v>
          </cell>
          <cell r="CB3569">
            <v>0</v>
          </cell>
          <cell r="CJ3569" t="str">
            <v/>
          </cell>
        </row>
        <row r="3570">
          <cell r="A3570" t="str">
            <v>6062324675778</v>
          </cell>
          <cell r="C3570" t="str">
            <v>Dropship Order</v>
          </cell>
          <cell r="F3570" t="str">
            <v>C21035750</v>
          </cell>
          <cell r="I3570" t="str">
            <v>Out For Delivery</v>
          </cell>
          <cell r="N3570" t="str">
            <v/>
          </cell>
          <cell r="O3570" t="str">
            <v/>
          </cell>
          <cell r="W3570" t="str">
            <v>D21046306</v>
          </cell>
          <cell r="X3570" t="str">
            <v>AFKAR- Z SAIFUDDIN MOHAMMADSHABIR</v>
          </cell>
          <cell r="AL3570" t="str">
            <v>Alaziziyah</v>
          </cell>
          <cell r="AO3570">
            <v>199</v>
          </cell>
          <cell r="BT3570" t="str">
            <v>NO</v>
          </cell>
          <cell r="CB3570">
            <v>0</v>
          </cell>
          <cell r="CJ3570" t="str">
            <v/>
          </cell>
        </row>
        <row r="3571">
          <cell r="A3571" t="str">
            <v>6062424505552</v>
          </cell>
          <cell r="C3571" t="str">
            <v>Dropship Order</v>
          </cell>
          <cell r="F3571" t="str">
            <v>C2103751801</v>
          </cell>
          <cell r="I3571" t="str">
            <v>Out For Delivery</v>
          </cell>
          <cell r="N3571" t="str">
            <v/>
          </cell>
          <cell r="O3571" t="str">
            <v/>
          </cell>
          <cell r="W3571" t="str">
            <v>D21023536</v>
          </cell>
          <cell r="X3571" t="str">
            <v>Mohammed Abdulateef Abdulrahman Hussain</v>
          </cell>
          <cell r="AL3571" t="str">
            <v>Al Barzah</v>
          </cell>
          <cell r="AO3571">
            <v>238</v>
          </cell>
          <cell r="BT3571" t="str">
            <v>NO</v>
          </cell>
          <cell r="CB3571">
            <v>0</v>
          </cell>
          <cell r="CJ3571" t="str">
            <v/>
          </cell>
        </row>
        <row r="3572">
          <cell r="A3572" t="str">
            <v>6062224806426</v>
          </cell>
          <cell r="C3572" t="str">
            <v>Dropship Order</v>
          </cell>
          <cell r="F3572" t="str">
            <v>C2103751801</v>
          </cell>
          <cell r="I3572" t="str">
            <v>Out For Delivery</v>
          </cell>
          <cell r="N3572" t="str">
            <v>Review</v>
          </cell>
          <cell r="O3572" t="str">
            <v>Customer Wants to Change Location</v>
          </cell>
          <cell r="W3572" t="str">
            <v>D21023537</v>
          </cell>
          <cell r="X3572" t="str">
            <v>Mohammed Khawjali Ahmed Alameen</v>
          </cell>
          <cell r="AL3572" t="str">
            <v>Hadda</v>
          </cell>
          <cell r="AO3572">
            <v>679.99</v>
          </cell>
          <cell r="BT3572" t="str">
            <v>NO</v>
          </cell>
          <cell r="CB3572">
            <v>2</v>
          </cell>
          <cell r="CJ3572" t="str">
            <v/>
          </cell>
        </row>
        <row r="3573">
          <cell r="A3573" t="str">
            <v>6062224526852</v>
          </cell>
          <cell r="C3573" t="str">
            <v>Dropship Order</v>
          </cell>
          <cell r="F3573" t="str">
            <v>C2103751801</v>
          </cell>
          <cell r="I3573" t="str">
            <v>Out For Delivery</v>
          </cell>
          <cell r="N3573" t="str">
            <v>Review</v>
          </cell>
          <cell r="O3573" t="str">
            <v>Incomplete Address and Uncontactable</v>
          </cell>
          <cell r="W3573" t="str">
            <v>D21046306</v>
          </cell>
          <cell r="X3573" t="str">
            <v>AFKAR- Z SAIFUDDIN MOHAMMADSHABIR</v>
          </cell>
          <cell r="AL3573" t="str">
            <v>Alfaisaliyah</v>
          </cell>
          <cell r="AO3573">
            <v>169</v>
          </cell>
          <cell r="BT3573" t="str">
            <v>NO</v>
          </cell>
          <cell r="CB3573">
            <v>2</v>
          </cell>
          <cell r="CJ3573" t="str">
            <v/>
          </cell>
        </row>
        <row r="3574">
          <cell r="A3574" t="str">
            <v>6061224749203</v>
          </cell>
          <cell r="C3574" t="str">
            <v>Dropship Order</v>
          </cell>
          <cell r="F3574" t="str">
            <v>C2103846301</v>
          </cell>
          <cell r="I3574" t="str">
            <v>Out For Delivery</v>
          </cell>
          <cell r="N3574" t="str">
            <v>No Answer</v>
          </cell>
          <cell r="O3574" t="str">
            <v>Switched Off</v>
          </cell>
          <cell r="W3574" t="str">
            <v>D2105936001</v>
          </cell>
          <cell r="X3574" t="str">
            <v xml:space="preserve">HPS- Sameer Mohammad </v>
          </cell>
          <cell r="AL3574" t="str">
            <v>Al Utaybiyyah</v>
          </cell>
          <cell r="AO3574">
            <v>387</v>
          </cell>
          <cell r="BT3574" t="str">
            <v>NO</v>
          </cell>
          <cell r="CB3574">
            <v>2</v>
          </cell>
          <cell r="CJ3574" t="str">
            <v/>
          </cell>
        </row>
        <row r="3575">
          <cell r="A3575" t="str">
            <v>6061124899720</v>
          </cell>
          <cell r="C3575" t="str">
            <v>Dropship Order</v>
          </cell>
          <cell r="F3575" t="str">
            <v>C21035750</v>
          </cell>
          <cell r="I3575" t="str">
            <v>Out For Delivery</v>
          </cell>
          <cell r="N3575" t="str">
            <v>Cancel</v>
          </cell>
          <cell r="O3575" t="str">
            <v>Did Not Order</v>
          </cell>
          <cell r="W3575" t="str">
            <v>D2105936001</v>
          </cell>
          <cell r="X3575" t="str">
            <v xml:space="preserve">HPS- Sameer Mohammad </v>
          </cell>
          <cell r="AL3575" t="str">
            <v>Al Utaybiyyah</v>
          </cell>
          <cell r="AO3575">
            <v>656</v>
          </cell>
          <cell r="BT3575" t="str">
            <v>NO</v>
          </cell>
          <cell r="CB3575">
            <v>2</v>
          </cell>
          <cell r="CJ3575" t="str">
            <v/>
          </cell>
        </row>
        <row r="3576">
          <cell r="A3576" t="str">
            <v>6062524687323</v>
          </cell>
          <cell r="C3576" t="str">
            <v>Dropship Order</v>
          </cell>
          <cell r="F3576" t="str">
            <v>C2103723101</v>
          </cell>
          <cell r="I3576" t="str">
            <v>Out For Delivery</v>
          </cell>
          <cell r="N3576" t="str">
            <v>Cancel</v>
          </cell>
          <cell r="O3576" t="str">
            <v>Doesn't Want to Give Reason</v>
          </cell>
          <cell r="W3576" t="str">
            <v>D21023536</v>
          </cell>
          <cell r="X3576" t="str">
            <v>Mohammed Abdulateef Abdulrahman Hussain</v>
          </cell>
          <cell r="AL3576" t="str">
            <v>Madrakah</v>
          </cell>
          <cell r="AO3576">
            <v>124</v>
          </cell>
          <cell r="BT3576" t="str">
            <v>NO</v>
          </cell>
          <cell r="CB3576">
            <v>0</v>
          </cell>
          <cell r="CJ3576" t="str">
            <v/>
          </cell>
        </row>
        <row r="3577">
          <cell r="A3577" t="str">
            <v>6062224959080</v>
          </cell>
          <cell r="C3577" t="str">
            <v>Dropship Order</v>
          </cell>
          <cell r="F3577" t="str">
            <v>C21035750</v>
          </cell>
          <cell r="I3577" t="str">
            <v>Out For Delivery</v>
          </cell>
          <cell r="N3577" t="str">
            <v>Reschedule</v>
          </cell>
          <cell r="O3577" t="str">
            <v>Schedule for future</v>
          </cell>
          <cell r="W3577" t="str">
            <v>D21046306</v>
          </cell>
          <cell r="X3577" t="str">
            <v>AFKAR- Z SAIFUDDIN MOHAMMADSHABIR</v>
          </cell>
          <cell r="AL3577" t="str">
            <v>Alfaisaliyah</v>
          </cell>
          <cell r="AO3577">
            <v>199</v>
          </cell>
          <cell r="BT3577" t="str">
            <v>NO</v>
          </cell>
          <cell r="CB3577">
            <v>1</v>
          </cell>
          <cell r="CJ3577" t="str">
            <v/>
          </cell>
        </row>
        <row r="3578">
          <cell r="A3578" t="str">
            <v>6060824748484</v>
          </cell>
          <cell r="C3578" t="str">
            <v>Dropship Order</v>
          </cell>
          <cell r="F3578" t="str">
            <v>C21035750</v>
          </cell>
          <cell r="I3578" t="str">
            <v>Out For Delivery</v>
          </cell>
          <cell r="N3578" t="str">
            <v>Reschedule</v>
          </cell>
          <cell r="O3578" t="str">
            <v>Schedule for future</v>
          </cell>
          <cell r="W3578" t="str">
            <v>D2105936001</v>
          </cell>
          <cell r="X3578" t="str">
            <v xml:space="preserve">HPS- Sameer Mohammad </v>
          </cell>
          <cell r="AL3578" t="str">
            <v>Al Andalus</v>
          </cell>
          <cell r="AO3578">
            <v>199</v>
          </cell>
          <cell r="BT3578" t="str">
            <v>NO</v>
          </cell>
          <cell r="CB3578">
            <v>3</v>
          </cell>
          <cell r="CJ3578" t="str">
            <v/>
          </cell>
        </row>
        <row r="3579">
          <cell r="A3579" t="str">
            <v>6062024909912</v>
          </cell>
          <cell r="C3579" t="str">
            <v>Dropship Order</v>
          </cell>
          <cell r="F3579" t="str">
            <v>C2103730101</v>
          </cell>
          <cell r="I3579" t="str">
            <v>Out For Delivery</v>
          </cell>
          <cell r="N3579" t="str">
            <v>No Answer</v>
          </cell>
          <cell r="O3579" t="str">
            <v>Switched Off</v>
          </cell>
          <cell r="W3579" t="str">
            <v>D21023536</v>
          </cell>
          <cell r="X3579" t="str">
            <v>Mohammed Abdulateef Abdulrahman Hussain</v>
          </cell>
          <cell r="AL3579" t="str">
            <v>Madrakah</v>
          </cell>
          <cell r="AO3579">
            <v>137.86000000000001</v>
          </cell>
          <cell r="BT3579" t="str">
            <v>NO</v>
          </cell>
          <cell r="CB3579">
            <v>1</v>
          </cell>
          <cell r="CJ3579" t="str">
            <v>POUCH</v>
          </cell>
        </row>
        <row r="3580">
          <cell r="A3580" t="str">
            <v>6061124215299</v>
          </cell>
          <cell r="C3580" t="str">
            <v>Dropship Order</v>
          </cell>
          <cell r="F3580" t="str">
            <v>C2103719401</v>
          </cell>
          <cell r="I3580" t="str">
            <v>Out For Delivery</v>
          </cell>
          <cell r="N3580" t="str">
            <v>Review</v>
          </cell>
          <cell r="O3580" t="str">
            <v>Customer Wants to Change Location</v>
          </cell>
          <cell r="W3580" t="str">
            <v>D21023536</v>
          </cell>
          <cell r="X3580" t="str">
            <v>Mohammed Abdulateef Abdulrahman Hussain</v>
          </cell>
          <cell r="AL3580" t="str">
            <v>Rahat</v>
          </cell>
          <cell r="AO3580">
            <v>499</v>
          </cell>
          <cell r="BT3580" t="str">
            <v>NO</v>
          </cell>
          <cell r="CB3580">
            <v>2</v>
          </cell>
          <cell r="CJ3580" t="str">
            <v/>
          </cell>
        </row>
        <row r="3581">
          <cell r="A3581" t="str">
            <v>6061924490893</v>
          </cell>
          <cell r="C3581" t="str">
            <v>Dropship Order</v>
          </cell>
          <cell r="F3581" t="str">
            <v>C21035750</v>
          </cell>
          <cell r="I3581" t="str">
            <v>Out For Delivery</v>
          </cell>
          <cell r="N3581" t="str">
            <v>No Answer</v>
          </cell>
          <cell r="O3581" t="str">
            <v>Switched Off</v>
          </cell>
          <cell r="W3581" t="str">
            <v>D2105936001</v>
          </cell>
          <cell r="X3581" t="str">
            <v xml:space="preserve">HPS- Sameer Mohammad </v>
          </cell>
          <cell r="AL3581" t="str">
            <v>Al Andalus</v>
          </cell>
          <cell r="AO3581">
            <v>199</v>
          </cell>
          <cell r="BT3581" t="str">
            <v>NO</v>
          </cell>
          <cell r="CB3581">
            <v>1</v>
          </cell>
          <cell r="CJ3581" t="str">
            <v/>
          </cell>
        </row>
        <row r="3582">
          <cell r="A3582" t="str">
            <v>6062024245110</v>
          </cell>
          <cell r="C3582" t="str">
            <v>Dropship Order</v>
          </cell>
          <cell r="F3582" t="str">
            <v>C2103716501</v>
          </cell>
          <cell r="I3582" t="str">
            <v>Out For Delivery</v>
          </cell>
          <cell r="N3582" t="str">
            <v/>
          </cell>
          <cell r="O3582" t="str">
            <v/>
          </cell>
          <cell r="W3582" t="str">
            <v>D21046306</v>
          </cell>
          <cell r="X3582" t="str">
            <v>AFKAR- Z SAIFUDDIN MOHAMMADSHABIR</v>
          </cell>
          <cell r="AL3582" t="str">
            <v>Alquraiyat</v>
          </cell>
          <cell r="AO3582">
            <v>844.88</v>
          </cell>
          <cell r="BT3582" t="str">
            <v>NO</v>
          </cell>
          <cell r="CB3582">
            <v>0</v>
          </cell>
          <cell r="CJ3582" t="str">
            <v>BOX</v>
          </cell>
        </row>
        <row r="3583">
          <cell r="A3583" t="str">
            <v>6061324295309</v>
          </cell>
          <cell r="C3583" t="str">
            <v>Reverse Pickup(Return &amp; Refund)</v>
          </cell>
          <cell r="F3583" t="str">
            <v>C21036226</v>
          </cell>
          <cell r="I3583" t="str">
            <v>Out For Delivery</v>
          </cell>
          <cell r="N3583" t="str">
            <v>No Answer</v>
          </cell>
          <cell r="O3583" t="str">
            <v>Switched Off</v>
          </cell>
          <cell r="W3583" t="str">
            <v>D21023537</v>
          </cell>
          <cell r="X3583" t="str">
            <v>Mohammed Khawjali Ahmed Alameen</v>
          </cell>
          <cell r="AL3583" t="str">
            <v>Wadi Fatmah</v>
          </cell>
          <cell r="AO3583">
            <v>0</v>
          </cell>
          <cell r="BT3583" t="str">
            <v>NO</v>
          </cell>
          <cell r="CB3583">
            <v>2</v>
          </cell>
          <cell r="CJ3583" t="str">
            <v/>
          </cell>
        </row>
        <row r="3584">
          <cell r="A3584" t="str">
            <v>6062324681015</v>
          </cell>
          <cell r="C3584" t="str">
            <v>Dropship Order</v>
          </cell>
          <cell r="F3584" t="str">
            <v>C21035750</v>
          </cell>
          <cell r="I3584" t="str">
            <v>Out For Delivery</v>
          </cell>
          <cell r="N3584" t="str">
            <v/>
          </cell>
          <cell r="O3584" t="str">
            <v/>
          </cell>
          <cell r="W3584" t="str">
            <v>D2105936001</v>
          </cell>
          <cell r="X3584" t="str">
            <v xml:space="preserve">HPS- Sameer Mohammad </v>
          </cell>
          <cell r="AL3584" t="str">
            <v>Al Utaybiyyah</v>
          </cell>
          <cell r="AO3584">
            <v>184</v>
          </cell>
          <cell r="BT3584" t="str">
            <v>NO</v>
          </cell>
          <cell r="CB3584">
            <v>0</v>
          </cell>
          <cell r="CJ3584" t="str">
            <v/>
          </cell>
        </row>
        <row r="3585">
          <cell r="A3585" t="str">
            <v>6062124858023</v>
          </cell>
          <cell r="C3585" t="str">
            <v>Reverse Pickup(Return &amp; Refund)</v>
          </cell>
          <cell r="F3585" t="str">
            <v>C2103791801</v>
          </cell>
          <cell r="I3585" t="str">
            <v>Out For Delivery</v>
          </cell>
          <cell r="N3585" t="str">
            <v>Reschedule</v>
          </cell>
          <cell r="O3585" t="str">
            <v>Schedule for future</v>
          </cell>
          <cell r="W3585" t="str">
            <v>D21023537</v>
          </cell>
          <cell r="X3585" t="str">
            <v>Mohammed Khawjali Ahmed Alameen</v>
          </cell>
          <cell r="AL3585" t="str">
            <v/>
          </cell>
          <cell r="AO3585">
            <v>0</v>
          </cell>
          <cell r="BT3585" t="str">
            <v>NO</v>
          </cell>
          <cell r="CB3585">
            <v>2</v>
          </cell>
          <cell r="CJ3585" t="str">
            <v/>
          </cell>
        </row>
        <row r="3586">
          <cell r="A3586" t="str">
            <v>6061224258156</v>
          </cell>
          <cell r="C3586" t="str">
            <v>Dropship Order</v>
          </cell>
          <cell r="F3586" t="str">
            <v>C2105157</v>
          </cell>
          <cell r="I3586" t="str">
            <v>Out For Delivery</v>
          </cell>
          <cell r="N3586" t="str">
            <v>Reschedule</v>
          </cell>
          <cell r="O3586" t="str">
            <v>Schedule for future</v>
          </cell>
          <cell r="W3586" t="str">
            <v>D21023536</v>
          </cell>
          <cell r="X3586" t="str">
            <v>Mohammed Abdulateef Abdulrahman Hussain</v>
          </cell>
          <cell r="AL3586" t="str">
            <v>مدركه مقابل سمسا</v>
          </cell>
          <cell r="AO3586">
            <v>169</v>
          </cell>
          <cell r="BT3586" t="str">
            <v>NO</v>
          </cell>
          <cell r="CB3586">
            <v>1</v>
          </cell>
          <cell r="CJ3586" t="str">
            <v/>
          </cell>
        </row>
        <row r="3587">
          <cell r="A3587" t="str">
            <v>6062424811487</v>
          </cell>
          <cell r="C3587" t="str">
            <v>Reverse Pickup(Return &amp; Refund)</v>
          </cell>
          <cell r="F3587" t="str">
            <v>C2103791801</v>
          </cell>
          <cell r="I3587" t="str">
            <v>Out For Delivery</v>
          </cell>
          <cell r="N3587" t="str">
            <v>Reschedule</v>
          </cell>
          <cell r="O3587" t="str">
            <v>Schedule for future</v>
          </cell>
          <cell r="W3587" t="str">
            <v>D21023537</v>
          </cell>
          <cell r="X3587" t="str">
            <v>Mohammed Khawjali Ahmed Alameen</v>
          </cell>
          <cell r="AL3587" t="str">
            <v/>
          </cell>
          <cell r="AO3587">
            <v>0</v>
          </cell>
          <cell r="BT3587" t="str">
            <v>NO</v>
          </cell>
          <cell r="CB3587">
            <v>1</v>
          </cell>
          <cell r="CJ3587" t="str">
            <v/>
          </cell>
        </row>
        <row r="3588">
          <cell r="A3588" t="str">
            <v>6061024399534</v>
          </cell>
          <cell r="C3588" t="str">
            <v>Dropship Order</v>
          </cell>
          <cell r="F3588" t="str">
            <v>C21035750</v>
          </cell>
          <cell r="I3588" t="str">
            <v>Out For Delivery</v>
          </cell>
          <cell r="N3588" t="str">
            <v>Reschedule</v>
          </cell>
          <cell r="O3588" t="str">
            <v>Schedule for future</v>
          </cell>
          <cell r="W3588" t="str">
            <v>D2105936001</v>
          </cell>
          <cell r="X3588" t="str">
            <v xml:space="preserve">HPS- Sameer Mohammad </v>
          </cell>
          <cell r="AL3588" t="str">
            <v>Al Utaybiyyah</v>
          </cell>
          <cell r="AO3588">
            <v>189</v>
          </cell>
          <cell r="BT3588" t="str">
            <v>NO</v>
          </cell>
          <cell r="CB3588">
            <v>2</v>
          </cell>
          <cell r="CJ3588" t="str">
            <v/>
          </cell>
        </row>
        <row r="3589">
          <cell r="A3589" t="str">
            <v>6062124753766</v>
          </cell>
          <cell r="C3589" t="str">
            <v>Dropship Order</v>
          </cell>
          <cell r="F3589" t="str">
            <v>C2103716501</v>
          </cell>
          <cell r="I3589" t="str">
            <v>Out For Delivery</v>
          </cell>
          <cell r="N3589" t="str">
            <v/>
          </cell>
          <cell r="O3589" t="str">
            <v/>
          </cell>
          <cell r="W3589" t="str">
            <v>D21023536</v>
          </cell>
          <cell r="X3589" t="str">
            <v>Mohammed Abdulateef Abdulrahman Hussain</v>
          </cell>
          <cell r="AL3589" t="str">
            <v>Madrakah</v>
          </cell>
          <cell r="AO3589">
            <v>163.69999999999999</v>
          </cell>
          <cell r="BT3589" t="str">
            <v>NO</v>
          </cell>
          <cell r="CB3589">
            <v>0</v>
          </cell>
          <cell r="CJ3589" t="str">
            <v>POUCH</v>
          </cell>
        </row>
        <row r="3590">
          <cell r="A3590" t="str">
            <v>6062124324757</v>
          </cell>
          <cell r="C3590" t="str">
            <v>Reverse Pickup(Return &amp; Refund)</v>
          </cell>
          <cell r="F3590" t="str">
            <v>C21036226</v>
          </cell>
          <cell r="I3590" t="str">
            <v>Out For Delivery</v>
          </cell>
          <cell r="N3590" t="str">
            <v>No Answer</v>
          </cell>
          <cell r="O3590" t="str">
            <v>Switched Off</v>
          </cell>
          <cell r="W3590" t="str">
            <v>D21023537</v>
          </cell>
          <cell r="X3590" t="str">
            <v>Mohammed Khawjali Ahmed Alameen</v>
          </cell>
          <cell r="AL3590" t="str">
            <v>Hadda</v>
          </cell>
          <cell r="AO3590">
            <v>0</v>
          </cell>
          <cell r="BT3590" t="str">
            <v>NO</v>
          </cell>
          <cell r="CB3590">
            <v>2</v>
          </cell>
          <cell r="CJ3590" t="str">
            <v/>
          </cell>
        </row>
        <row r="3591">
          <cell r="A3591" t="str">
            <v>6061024980406</v>
          </cell>
          <cell r="C3591" t="str">
            <v>Dropship Order</v>
          </cell>
          <cell r="F3591" t="str">
            <v>C21035750</v>
          </cell>
          <cell r="I3591" t="str">
            <v>Out For Delivery</v>
          </cell>
          <cell r="N3591" t="str">
            <v>No Answer</v>
          </cell>
          <cell r="O3591" t="str">
            <v>Switched Off</v>
          </cell>
          <cell r="W3591" t="str">
            <v>D2105936001</v>
          </cell>
          <cell r="X3591" t="str">
            <v xml:space="preserve">HPS- Sameer Mohammad </v>
          </cell>
          <cell r="AL3591" t="str">
            <v>Ray'zakhir</v>
          </cell>
          <cell r="AO3591">
            <v>199</v>
          </cell>
          <cell r="BT3591" t="str">
            <v>NO</v>
          </cell>
          <cell r="CB3591">
            <v>2</v>
          </cell>
          <cell r="CJ3591" t="str">
            <v/>
          </cell>
        </row>
        <row r="3592">
          <cell r="A3592" t="str">
            <v>6062524989931</v>
          </cell>
          <cell r="C3592" t="str">
            <v>Dropship Order</v>
          </cell>
          <cell r="F3592" t="str">
            <v>C2105157</v>
          </cell>
          <cell r="I3592" t="str">
            <v>Out For Delivery</v>
          </cell>
          <cell r="N3592" t="str">
            <v/>
          </cell>
          <cell r="O3592" t="str">
            <v/>
          </cell>
          <cell r="W3592" t="str">
            <v>D21023536</v>
          </cell>
          <cell r="X3592" t="str">
            <v>Mohammed Abdulateef Abdulrahman Hussain</v>
          </cell>
          <cell r="AL3592" t="str">
            <v>Madrakah</v>
          </cell>
          <cell r="AO3592">
            <v>107.3</v>
          </cell>
          <cell r="BT3592" t="str">
            <v>NO</v>
          </cell>
          <cell r="CB3592">
            <v>0</v>
          </cell>
          <cell r="CJ3592" t="str">
            <v/>
          </cell>
        </row>
        <row r="3593">
          <cell r="A3593" t="str">
            <v>6062324903876</v>
          </cell>
          <cell r="C3593" t="str">
            <v>Reverse Pickup(Return &amp; Refund)</v>
          </cell>
          <cell r="F3593" t="str">
            <v>C2103791801</v>
          </cell>
          <cell r="I3593" t="str">
            <v>Out For Delivery</v>
          </cell>
          <cell r="N3593" t="str">
            <v>Reschedule</v>
          </cell>
          <cell r="O3593" t="str">
            <v>Schedule for future</v>
          </cell>
          <cell r="W3593" t="str">
            <v>D21023537</v>
          </cell>
          <cell r="X3593" t="str">
            <v>Mohammed Khawjali Ahmed Alameen</v>
          </cell>
          <cell r="AL3593" t="str">
            <v/>
          </cell>
          <cell r="AO3593">
            <v>0</v>
          </cell>
          <cell r="BT3593" t="str">
            <v>NO</v>
          </cell>
          <cell r="CB3593">
            <v>2</v>
          </cell>
          <cell r="CJ3593" t="str">
            <v/>
          </cell>
        </row>
        <row r="3594">
          <cell r="A3594" t="str">
            <v>6061824301301</v>
          </cell>
          <cell r="C3594" t="str">
            <v>Dropship Order</v>
          </cell>
          <cell r="F3594" t="str">
            <v>C21036225</v>
          </cell>
          <cell r="I3594" t="str">
            <v>Out For Delivery</v>
          </cell>
          <cell r="N3594" t="str">
            <v>Reschedule</v>
          </cell>
          <cell r="O3594" t="str">
            <v>Schedule for future</v>
          </cell>
          <cell r="W3594" t="str">
            <v>D21046306</v>
          </cell>
          <cell r="X3594" t="str">
            <v>AFKAR- Z SAIFUDDIN MOHAMMADSHABIR</v>
          </cell>
          <cell r="AL3594" t="str">
            <v>Alquraiyat</v>
          </cell>
          <cell r="AO3594">
            <v>1274.94</v>
          </cell>
          <cell r="BT3594" t="str">
            <v>NO</v>
          </cell>
          <cell r="CB3594">
            <v>3</v>
          </cell>
          <cell r="CJ3594" t="str">
            <v>BOX</v>
          </cell>
        </row>
        <row r="3595">
          <cell r="A3595" t="str">
            <v>6062224640683</v>
          </cell>
          <cell r="C3595" t="str">
            <v>Dropship Order</v>
          </cell>
          <cell r="F3595" t="str">
            <v>C2103730101</v>
          </cell>
          <cell r="I3595" t="str">
            <v>Delivered</v>
          </cell>
          <cell r="N3595" t="str">
            <v/>
          </cell>
          <cell r="O3595" t="str">
            <v/>
          </cell>
          <cell r="W3595" t="str">
            <v>D21023536</v>
          </cell>
          <cell r="X3595" t="str">
            <v>Mohammed Abdulateef Abdulrahman Hussain</v>
          </cell>
          <cell r="AL3595" t="str">
            <v>Haddat ash Sham</v>
          </cell>
          <cell r="AO3595">
            <v>449.42</v>
          </cell>
          <cell r="BT3595" t="str">
            <v>YES</v>
          </cell>
          <cell r="CB3595">
            <v>1</v>
          </cell>
          <cell r="CJ3595" t="str">
            <v>BOX</v>
          </cell>
        </row>
        <row r="3596">
          <cell r="A3596" t="str">
            <v>6062624314117</v>
          </cell>
          <cell r="C3596" t="str">
            <v>Reverse Pickup(Return &amp; Refund)</v>
          </cell>
          <cell r="F3596" t="str">
            <v>C21036226</v>
          </cell>
          <cell r="I3596" t="str">
            <v>Successfully Returned</v>
          </cell>
          <cell r="N3596" t="str">
            <v/>
          </cell>
          <cell r="O3596" t="str">
            <v/>
          </cell>
          <cell r="W3596" t="str">
            <v>D21023537</v>
          </cell>
          <cell r="X3596" t="str">
            <v>Mohammed Khawjali Ahmed Alameen</v>
          </cell>
          <cell r="AL3596" t="str">
            <v>Wadi Fatmah</v>
          </cell>
          <cell r="AO3596">
            <v>0</v>
          </cell>
          <cell r="BT3596" t="str">
            <v>NO</v>
          </cell>
          <cell r="CB3596">
            <v>0</v>
          </cell>
          <cell r="CJ3596" t="str">
            <v/>
          </cell>
        </row>
        <row r="3597">
          <cell r="A3597" t="str">
            <v>6061324484270</v>
          </cell>
          <cell r="C3597" t="str">
            <v>Reverse Pickup(Return &amp; Refund)</v>
          </cell>
          <cell r="F3597" t="str">
            <v>C21036226</v>
          </cell>
          <cell r="I3597" t="str">
            <v>Out For Delivery</v>
          </cell>
          <cell r="N3597" t="str">
            <v>No Answer</v>
          </cell>
          <cell r="O3597" t="str">
            <v>Switched Off</v>
          </cell>
          <cell r="W3597" t="str">
            <v>D21023537</v>
          </cell>
          <cell r="X3597" t="str">
            <v>Mohammed Khawjali Ahmed Alameen</v>
          </cell>
          <cell r="AL3597" t="str">
            <v>Wadi Fatmah</v>
          </cell>
          <cell r="AO3597">
            <v>0</v>
          </cell>
          <cell r="BT3597" t="str">
            <v>NO</v>
          </cell>
          <cell r="CB3597">
            <v>2</v>
          </cell>
          <cell r="CJ3597" t="str">
            <v/>
          </cell>
        </row>
        <row r="3598">
          <cell r="A3598" t="str">
            <v>6062624925163</v>
          </cell>
          <cell r="C3598" t="str">
            <v>Reverse Pickup(Return &amp; Refund)</v>
          </cell>
          <cell r="F3598" t="str">
            <v>C21036226</v>
          </cell>
          <cell r="I3598" t="str">
            <v>Out For Delivery</v>
          </cell>
          <cell r="N3598" t="str">
            <v/>
          </cell>
          <cell r="O3598" t="str">
            <v/>
          </cell>
          <cell r="W3598" t="str">
            <v>D21023537</v>
          </cell>
          <cell r="X3598" t="str">
            <v>Mohammed Khawjali Ahmed Alameen</v>
          </cell>
          <cell r="AL3598" t="str">
            <v>Wadi Fatmah</v>
          </cell>
          <cell r="AO3598">
            <v>0</v>
          </cell>
          <cell r="BT3598" t="str">
            <v>NO</v>
          </cell>
          <cell r="CB3598">
            <v>0</v>
          </cell>
          <cell r="CJ3598" t="str">
            <v/>
          </cell>
        </row>
        <row r="3599">
          <cell r="A3599" t="str">
            <v>6062224574101</v>
          </cell>
          <cell r="C3599" t="str">
            <v>Dropship Order</v>
          </cell>
          <cell r="F3599" t="str">
            <v>C21035750</v>
          </cell>
          <cell r="I3599" t="str">
            <v>Out For Delivery</v>
          </cell>
          <cell r="N3599" t="str">
            <v>No Answer</v>
          </cell>
          <cell r="O3599" t="str">
            <v>Switched Off</v>
          </cell>
          <cell r="W3599" t="str">
            <v>D2105936001</v>
          </cell>
          <cell r="X3599" t="str">
            <v xml:space="preserve">HPS- Sameer Mohammad </v>
          </cell>
          <cell r="AL3599" t="str">
            <v>Ray'zakhir</v>
          </cell>
          <cell r="AO3599">
            <v>199</v>
          </cell>
          <cell r="BT3599" t="str">
            <v>NO</v>
          </cell>
          <cell r="CB3599">
            <v>2</v>
          </cell>
          <cell r="CJ3599" t="str">
            <v/>
          </cell>
        </row>
        <row r="3600">
          <cell r="A3600" t="str">
            <v>6062024358672</v>
          </cell>
          <cell r="C3600" t="str">
            <v>Reverse Pickup(Return &amp; Refund)</v>
          </cell>
          <cell r="F3600" t="str">
            <v>C21036226</v>
          </cell>
          <cell r="I3600" t="str">
            <v>Out For Delivery</v>
          </cell>
          <cell r="N3600" t="str">
            <v>Review</v>
          </cell>
          <cell r="O3600" t="str">
            <v>Customer Wants to Change Location</v>
          </cell>
          <cell r="W3600" t="str">
            <v>D21023537</v>
          </cell>
          <cell r="X3600" t="str">
            <v>Mohammed Khawjali Ahmed Alameen</v>
          </cell>
          <cell r="AL3600" t="str">
            <v>Wadi Fatmah</v>
          </cell>
          <cell r="AO3600">
            <v>0</v>
          </cell>
          <cell r="BT3600" t="str">
            <v>NO</v>
          </cell>
          <cell r="CB3600">
            <v>2</v>
          </cell>
          <cell r="CJ3600" t="str">
            <v/>
          </cell>
        </row>
        <row r="3601">
          <cell r="A3601" t="str">
            <v>6062624941263</v>
          </cell>
          <cell r="C3601" t="str">
            <v>Reverse Pickup(Return &amp; Refund)</v>
          </cell>
          <cell r="F3601" t="str">
            <v>C21036226</v>
          </cell>
          <cell r="I3601" t="str">
            <v>Out For Delivery</v>
          </cell>
          <cell r="N3601" t="str">
            <v/>
          </cell>
          <cell r="O3601" t="str">
            <v/>
          </cell>
          <cell r="W3601" t="str">
            <v>D21023537</v>
          </cell>
          <cell r="X3601" t="str">
            <v>Mohammed Khawjali Ahmed Alameen</v>
          </cell>
          <cell r="AL3601" t="str">
            <v>Wadi Fatmah</v>
          </cell>
          <cell r="AO3601">
            <v>0</v>
          </cell>
          <cell r="BT3601" t="str">
            <v>NO</v>
          </cell>
          <cell r="CB3601">
            <v>0</v>
          </cell>
          <cell r="CJ3601" t="str">
            <v/>
          </cell>
        </row>
        <row r="3602">
          <cell r="A3602" t="str">
            <v>6061924204252</v>
          </cell>
          <cell r="C3602" t="str">
            <v>Reverse Pickup(Return &amp; Refund)</v>
          </cell>
          <cell r="F3602" t="str">
            <v>C21036226</v>
          </cell>
          <cell r="I3602" t="str">
            <v>Out For Delivery</v>
          </cell>
          <cell r="N3602" t="str">
            <v>Review</v>
          </cell>
          <cell r="O3602" t="str">
            <v>Customer Wants to Change Location</v>
          </cell>
          <cell r="W3602" t="str">
            <v>D21023537</v>
          </cell>
          <cell r="X3602" t="str">
            <v>Mohammed Khawjali Ahmed Alameen</v>
          </cell>
          <cell r="AL3602" t="str">
            <v>Wadi Fatmah</v>
          </cell>
          <cell r="AO3602">
            <v>0</v>
          </cell>
          <cell r="BT3602" t="str">
            <v>NO</v>
          </cell>
          <cell r="CB3602">
            <v>2</v>
          </cell>
          <cell r="CJ3602" t="str">
            <v/>
          </cell>
        </row>
        <row r="3603">
          <cell r="A3603" t="str">
            <v>6062324820260</v>
          </cell>
          <cell r="C3603" t="str">
            <v>Dropship Order</v>
          </cell>
          <cell r="F3603" t="str">
            <v>C2103719401</v>
          </cell>
          <cell r="I3603" t="str">
            <v>Delivered</v>
          </cell>
          <cell r="N3603" t="str">
            <v/>
          </cell>
          <cell r="O3603" t="str">
            <v/>
          </cell>
          <cell r="W3603" t="str">
            <v>D21023536</v>
          </cell>
          <cell r="X3603" t="str">
            <v>Mohammed Abdulateef Abdulrahman Hussain</v>
          </cell>
          <cell r="AL3603" t="str">
            <v>Haddat ash Sham</v>
          </cell>
          <cell r="AO3603">
            <v>219</v>
          </cell>
          <cell r="BT3603" t="str">
            <v>YES</v>
          </cell>
          <cell r="CB3603">
            <v>1</v>
          </cell>
          <cell r="CJ3603" t="str">
            <v/>
          </cell>
        </row>
        <row r="3604">
          <cell r="A3604" t="str">
            <v>6062224202744</v>
          </cell>
          <cell r="C3604" t="str">
            <v>Dropship Order</v>
          </cell>
          <cell r="F3604" t="str">
            <v>C2103730101</v>
          </cell>
          <cell r="I3604" t="str">
            <v>Out For Delivery</v>
          </cell>
          <cell r="N3604" t="str">
            <v/>
          </cell>
          <cell r="O3604" t="str">
            <v/>
          </cell>
          <cell r="W3604" t="str">
            <v>D21046306</v>
          </cell>
          <cell r="X3604" t="str">
            <v>AFKAR- Z SAIFUDDIN MOHAMMADSHABIR</v>
          </cell>
          <cell r="AL3604" t="str">
            <v>Alaziziyah</v>
          </cell>
          <cell r="AO3604">
            <v>620.6</v>
          </cell>
          <cell r="BT3604" t="str">
            <v>NO</v>
          </cell>
          <cell r="CB3604">
            <v>0</v>
          </cell>
          <cell r="CJ3604" t="str">
            <v>POUCH</v>
          </cell>
        </row>
        <row r="3605">
          <cell r="A3605" t="str">
            <v>6061424277262</v>
          </cell>
          <cell r="C3605" t="str">
            <v>Reverse Pickup(Return &amp; Refund)</v>
          </cell>
          <cell r="F3605" t="str">
            <v>C21036226</v>
          </cell>
          <cell r="I3605" t="str">
            <v>Out For Delivery</v>
          </cell>
          <cell r="N3605" t="str">
            <v>Cancel</v>
          </cell>
          <cell r="O3605" t="str">
            <v>Doesn't Want to Give Reason</v>
          </cell>
          <cell r="W3605" t="str">
            <v>D21023537</v>
          </cell>
          <cell r="X3605" t="str">
            <v>Mohammed Khawjali Ahmed Alameen</v>
          </cell>
          <cell r="AL3605" t="str">
            <v>Wadi Fatmah</v>
          </cell>
          <cell r="AO3605">
            <v>0</v>
          </cell>
          <cell r="BT3605" t="str">
            <v>NO</v>
          </cell>
          <cell r="CB3605">
            <v>2</v>
          </cell>
          <cell r="CJ3605" t="str">
            <v/>
          </cell>
        </row>
        <row r="3606">
          <cell r="A3606" t="str">
            <v>6062124896738</v>
          </cell>
          <cell r="C3606" t="str">
            <v>Reverse Pickup(Return &amp; Refund)</v>
          </cell>
          <cell r="F3606" t="str">
            <v>C21036226</v>
          </cell>
          <cell r="I3606" t="str">
            <v>Out For Delivery</v>
          </cell>
          <cell r="N3606" t="str">
            <v>Cancel</v>
          </cell>
          <cell r="O3606" t="str">
            <v>Doesn't Want to Give Reason</v>
          </cell>
          <cell r="W3606" t="str">
            <v>D21023537</v>
          </cell>
          <cell r="X3606" t="str">
            <v>Mohammed Khawjali Ahmed Alameen</v>
          </cell>
          <cell r="AL3606" t="str">
            <v>Ashamiya</v>
          </cell>
          <cell r="AO3606">
            <v>0</v>
          </cell>
          <cell r="BT3606" t="str">
            <v>NO</v>
          </cell>
          <cell r="CB3606">
            <v>2</v>
          </cell>
          <cell r="CJ3606" t="str">
            <v/>
          </cell>
        </row>
        <row r="3607">
          <cell r="A3607" t="str">
            <v>6062224646226</v>
          </cell>
          <cell r="C3607" t="str">
            <v>Dropship Order</v>
          </cell>
          <cell r="F3607" t="str">
            <v>C2103730101</v>
          </cell>
          <cell r="I3607" t="str">
            <v>Out For Delivery</v>
          </cell>
          <cell r="N3607" t="str">
            <v/>
          </cell>
          <cell r="O3607" t="str">
            <v/>
          </cell>
          <cell r="W3607" t="str">
            <v>D21023536</v>
          </cell>
          <cell r="X3607" t="str">
            <v>Mohammed Abdulateef Abdulrahman Hussain</v>
          </cell>
          <cell r="AL3607" t="str">
            <v>Madrakah</v>
          </cell>
          <cell r="AO3607">
            <v>417.04</v>
          </cell>
          <cell r="BT3607" t="str">
            <v>NO</v>
          </cell>
          <cell r="CB3607">
            <v>0</v>
          </cell>
          <cell r="CJ3607" t="str">
            <v>POUCH</v>
          </cell>
        </row>
        <row r="3608">
          <cell r="A3608" t="str">
            <v>6062524387495</v>
          </cell>
          <cell r="C3608" t="str">
            <v>Reverse Pickup(Return &amp; Refund)</v>
          </cell>
          <cell r="F3608" t="str">
            <v>C21036226</v>
          </cell>
          <cell r="I3608" t="str">
            <v>Out For Delivery</v>
          </cell>
          <cell r="N3608" t="str">
            <v/>
          </cell>
          <cell r="O3608" t="str">
            <v/>
          </cell>
          <cell r="W3608" t="str">
            <v>D21023537</v>
          </cell>
          <cell r="X3608" t="str">
            <v>Mohammed Khawjali Ahmed Alameen</v>
          </cell>
          <cell r="AL3608" t="str">
            <v>Ad Daws al Kabir</v>
          </cell>
          <cell r="AO3608">
            <v>0</v>
          </cell>
          <cell r="BT3608" t="str">
            <v>NO</v>
          </cell>
          <cell r="CB3608">
            <v>0</v>
          </cell>
          <cell r="CJ3608" t="str">
            <v/>
          </cell>
        </row>
        <row r="3609">
          <cell r="A3609" t="str">
            <v>6062124497109</v>
          </cell>
          <cell r="C3609" t="str">
            <v>Reverse Pickup(Return &amp; Refund)</v>
          </cell>
          <cell r="F3609" t="str">
            <v>C21036226</v>
          </cell>
          <cell r="I3609" t="str">
            <v>Out For Delivery</v>
          </cell>
          <cell r="N3609" t="str">
            <v>No Answer</v>
          </cell>
          <cell r="O3609" t="str">
            <v>Switched Off</v>
          </cell>
          <cell r="W3609" t="str">
            <v>D21023537</v>
          </cell>
          <cell r="X3609" t="str">
            <v>Mohammed Khawjali Ahmed Alameen</v>
          </cell>
          <cell r="AL3609" t="str">
            <v>Hadda</v>
          </cell>
          <cell r="AO3609">
            <v>0</v>
          </cell>
          <cell r="BT3609" t="str">
            <v>NO</v>
          </cell>
          <cell r="CB3609">
            <v>2</v>
          </cell>
          <cell r="CJ3609" t="str">
            <v/>
          </cell>
        </row>
        <row r="3610">
          <cell r="A3610" t="str">
            <v>6062024345918</v>
          </cell>
          <cell r="C3610" t="str">
            <v>Reverse Pickup(Return &amp; Refund)</v>
          </cell>
          <cell r="F3610" t="str">
            <v>C21036226</v>
          </cell>
          <cell r="I3610" t="str">
            <v>Out For Delivery</v>
          </cell>
          <cell r="N3610" t="str">
            <v>No Answer</v>
          </cell>
          <cell r="O3610" t="str">
            <v>Switched Off</v>
          </cell>
          <cell r="W3610" t="str">
            <v>D21023537</v>
          </cell>
          <cell r="X3610" t="str">
            <v>Mohammed Khawjali Ahmed Alameen</v>
          </cell>
          <cell r="AL3610" t="str">
            <v>Hadda</v>
          </cell>
          <cell r="AO3610">
            <v>0</v>
          </cell>
          <cell r="BT3610" t="str">
            <v>NO</v>
          </cell>
          <cell r="CB3610">
            <v>2</v>
          </cell>
          <cell r="CJ3610" t="str">
            <v/>
          </cell>
        </row>
        <row r="3611">
          <cell r="A3611" t="str">
            <v>6062124874235</v>
          </cell>
          <cell r="C3611" t="str">
            <v>Dropship Order</v>
          </cell>
          <cell r="F3611" t="str">
            <v>C2103716501</v>
          </cell>
          <cell r="I3611" t="str">
            <v>Out For Delivery</v>
          </cell>
          <cell r="N3611" t="str">
            <v>Reschedule</v>
          </cell>
          <cell r="O3611" t="str">
            <v>Schedule for future</v>
          </cell>
          <cell r="W3611" t="str">
            <v>D21023536</v>
          </cell>
          <cell r="X3611" t="str">
            <v>Mohammed Abdulateef Abdulrahman Hussain</v>
          </cell>
          <cell r="AL3611" t="str">
            <v>Madrakah</v>
          </cell>
          <cell r="AO3611">
            <v>262.5</v>
          </cell>
          <cell r="BT3611" t="str">
            <v>NO</v>
          </cell>
          <cell r="CB3611">
            <v>0</v>
          </cell>
          <cell r="CJ3611" t="str">
            <v>POUCH</v>
          </cell>
        </row>
        <row r="3612">
          <cell r="A3612" t="str">
            <v>6062024519781</v>
          </cell>
          <cell r="C3612" t="str">
            <v>Reverse Pickup(Return &amp; Refund)</v>
          </cell>
          <cell r="F3612" t="str">
            <v>C21036226</v>
          </cell>
          <cell r="I3612" t="str">
            <v>Out For Delivery</v>
          </cell>
          <cell r="N3612" t="str">
            <v>No Answer</v>
          </cell>
          <cell r="O3612" t="str">
            <v>Switched Off</v>
          </cell>
          <cell r="W3612" t="str">
            <v>D21023537</v>
          </cell>
          <cell r="X3612" t="str">
            <v>Mohammed Khawjali Ahmed Alameen</v>
          </cell>
          <cell r="AL3612" t="str">
            <v>Hadda</v>
          </cell>
          <cell r="AO3612">
            <v>0</v>
          </cell>
          <cell r="BT3612" t="str">
            <v>NO</v>
          </cell>
          <cell r="CB3612">
            <v>2</v>
          </cell>
          <cell r="CJ3612" t="str">
            <v/>
          </cell>
        </row>
        <row r="3613">
          <cell r="A3613" t="str">
            <v>6061924648905</v>
          </cell>
          <cell r="C3613" t="str">
            <v>Reverse Pickup(Return &amp; Refund)</v>
          </cell>
          <cell r="F3613" t="str">
            <v>C21036226</v>
          </cell>
          <cell r="I3613" t="str">
            <v>Out For Delivery</v>
          </cell>
          <cell r="N3613" t="str">
            <v>No Answer</v>
          </cell>
          <cell r="O3613" t="str">
            <v>Switched Off</v>
          </cell>
          <cell r="W3613" t="str">
            <v>D21023537</v>
          </cell>
          <cell r="X3613" t="str">
            <v>Mohammed Khawjali Ahmed Alameen</v>
          </cell>
          <cell r="AL3613" t="str">
            <v>Hadda</v>
          </cell>
          <cell r="AO3613">
            <v>0</v>
          </cell>
          <cell r="BT3613" t="str">
            <v>NO</v>
          </cell>
          <cell r="CB3613">
            <v>2</v>
          </cell>
          <cell r="CJ3613" t="str">
            <v/>
          </cell>
        </row>
        <row r="3614">
          <cell r="A3614" t="str">
            <v>6061524168247</v>
          </cell>
          <cell r="C3614" t="str">
            <v>Reverse Pickup(Return &amp; Refund)</v>
          </cell>
          <cell r="F3614" t="str">
            <v>C21036226</v>
          </cell>
          <cell r="I3614" t="str">
            <v>Out For Delivery</v>
          </cell>
          <cell r="N3614" t="str">
            <v>No Answer</v>
          </cell>
          <cell r="O3614" t="str">
            <v>Switched Off</v>
          </cell>
          <cell r="W3614" t="str">
            <v>D21023537</v>
          </cell>
          <cell r="X3614" t="str">
            <v>Mohammed Khawjali Ahmed Alameen</v>
          </cell>
          <cell r="AL3614" t="str">
            <v>Hadda</v>
          </cell>
          <cell r="AO3614">
            <v>0</v>
          </cell>
          <cell r="BT3614" t="str">
            <v>NO</v>
          </cell>
          <cell r="CB3614">
            <v>2</v>
          </cell>
          <cell r="CJ3614" t="str">
            <v/>
          </cell>
        </row>
        <row r="3615">
          <cell r="A3615" t="str">
            <v>6062524590592</v>
          </cell>
          <cell r="C3615" t="str">
            <v>Reverse Pickup(Return &amp; Refund)</v>
          </cell>
          <cell r="F3615" t="str">
            <v>C2103791801</v>
          </cell>
          <cell r="I3615" t="str">
            <v>Out For Delivery</v>
          </cell>
          <cell r="N3615" t="str">
            <v/>
          </cell>
          <cell r="O3615" t="str">
            <v/>
          </cell>
          <cell r="W3615" t="str">
            <v>D21023537</v>
          </cell>
          <cell r="X3615" t="str">
            <v>Mohammed Khawjali Ahmed Alameen</v>
          </cell>
          <cell r="AL3615" t="str">
            <v>Hadda</v>
          </cell>
          <cell r="AO3615">
            <v>0</v>
          </cell>
          <cell r="BT3615" t="str">
            <v>NO</v>
          </cell>
          <cell r="CB3615">
            <v>0</v>
          </cell>
          <cell r="CJ3615" t="str">
            <v/>
          </cell>
        </row>
        <row r="3616">
          <cell r="A3616" t="str">
            <v>6062124617742</v>
          </cell>
          <cell r="C3616" t="str">
            <v>Dropship Order</v>
          </cell>
          <cell r="F3616" t="str">
            <v>C2103716501</v>
          </cell>
          <cell r="I3616" t="str">
            <v>Out For Delivery</v>
          </cell>
          <cell r="N3616" t="str">
            <v>No Answer</v>
          </cell>
          <cell r="O3616" t="str">
            <v>Switched Off</v>
          </cell>
          <cell r="W3616" t="str">
            <v>D21023536</v>
          </cell>
          <cell r="X3616" t="str">
            <v>Mohammed Abdulateef Abdulrahman Hussain</v>
          </cell>
          <cell r="AL3616" t="str">
            <v>Haddat ash Sham</v>
          </cell>
          <cell r="AO3616">
            <v>128.25</v>
          </cell>
          <cell r="BT3616" t="str">
            <v>NO</v>
          </cell>
          <cell r="CB3616">
            <v>0</v>
          </cell>
          <cell r="CJ3616" t="str">
            <v>POUCH</v>
          </cell>
        </row>
        <row r="3617">
          <cell r="A3617" t="str">
            <v>6062624966600</v>
          </cell>
          <cell r="C3617" t="str">
            <v>Reverse Pickup(Return &amp; Refund)</v>
          </cell>
          <cell r="F3617" t="str">
            <v>C21036226</v>
          </cell>
          <cell r="I3617" t="str">
            <v>Out For Delivery</v>
          </cell>
          <cell r="N3617" t="str">
            <v/>
          </cell>
          <cell r="O3617" t="str">
            <v/>
          </cell>
          <cell r="W3617" t="str">
            <v>D21023537</v>
          </cell>
          <cell r="X3617" t="str">
            <v>Mohammed Khawjali Ahmed Alameen</v>
          </cell>
          <cell r="AL3617" t="str">
            <v>Hadda</v>
          </cell>
          <cell r="AO3617">
            <v>0</v>
          </cell>
          <cell r="BT3617" t="str">
            <v>NO</v>
          </cell>
          <cell r="CB3617">
            <v>0</v>
          </cell>
          <cell r="CJ3617" t="str">
            <v/>
          </cell>
        </row>
        <row r="3618">
          <cell r="A3618" t="str">
            <v>6062624278667</v>
          </cell>
          <cell r="C3618" t="str">
            <v>Reverse Pickup(Return &amp; Refund)</v>
          </cell>
          <cell r="F3618" t="str">
            <v>C21036226</v>
          </cell>
          <cell r="I3618" t="str">
            <v>Out For Delivery</v>
          </cell>
          <cell r="N3618" t="str">
            <v/>
          </cell>
          <cell r="O3618" t="str">
            <v/>
          </cell>
          <cell r="W3618" t="str">
            <v>D21023537</v>
          </cell>
          <cell r="X3618" t="str">
            <v>Mohammed Khawjali Ahmed Alameen</v>
          </cell>
          <cell r="AL3618" t="str">
            <v>Hadda</v>
          </cell>
          <cell r="AO3618">
            <v>0</v>
          </cell>
          <cell r="BT3618" t="str">
            <v>NO</v>
          </cell>
          <cell r="CB3618">
            <v>0</v>
          </cell>
          <cell r="CJ3618" t="str">
            <v/>
          </cell>
        </row>
        <row r="3619">
          <cell r="A3619" t="str">
            <v>6062524438505</v>
          </cell>
          <cell r="C3619" t="str">
            <v>Reverse Pickup(Return &amp; Refund)</v>
          </cell>
          <cell r="F3619" t="str">
            <v>C21036226</v>
          </cell>
          <cell r="I3619" t="str">
            <v>Out For Delivery</v>
          </cell>
          <cell r="N3619" t="str">
            <v/>
          </cell>
          <cell r="O3619" t="str">
            <v/>
          </cell>
          <cell r="W3619" t="str">
            <v>D21023537</v>
          </cell>
          <cell r="X3619" t="str">
            <v>Mohammed Khawjali Ahmed Alameen</v>
          </cell>
          <cell r="AL3619" t="str">
            <v>Hadda</v>
          </cell>
          <cell r="AO3619">
            <v>0</v>
          </cell>
          <cell r="BT3619" t="str">
            <v>NO</v>
          </cell>
          <cell r="CB3619">
            <v>0</v>
          </cell>
          <cell r="CJ3619" t="str">
            <v/>
          </cell>
        </row>
        <row r="3620">
          <cell r="A3620" t="str">
            <v>6062224177114</v>
          </cell>
          <cell r="C3620" t="str">
            <v>Dropship Order</v>
          </cell>
          <cell r="F3620" t="str">
            <v>C2103730101</v>
          </cell>
          <cell r="I3620" t="str">
            <v>Out For Delivery</v>
          </cell>
          <cell r="N3620" t="str">
            <v/>
          </cell>
          <cell r="O3620" t="str">
            <v/>
          </cell>
          <cell r="W3620" t="str">
            <v>D21023536</v>
          </cell>
          <cell r="X3620" t="str">
            <v>Mohammed Abdulateef Abdulrahman Hussain</v>
          </cell>
          <cell r="AL3620" t="str">
            <v>Ash Shamiyah</v>
          </cell>
          <cell r="AO3620">
            <v>362.71</v>
          </cell>
          <cell r="BT3620" t="str">
            <v>NO</v>
          </cell>
          <cell r="CB3620">
            <v>0</v>
          </cell>
          <cell r="CJ3620" t="str">
            <v>POUCH</v>
          </cell>
        </row>
        <row r="3621">
          <cell r="A3621" t="str">
            <v>6062524596151</v>
          </cell>
          <cell r="C3621" t="str">
            <v>Reverse Pickup(Return &amp; Refund)</v>
          </cell>
          <cell r="F3621" t="str">
            <v>C21036226</v>
          </cell>
          <cell r="I3621" t="str">
            <v>Out For Delivery</v>
          </cell>
          <cell r="N3621" t="str">
            <v/>
          </cell>
          <cell r="O3621" t="str">
            <v/>
          </cell>
          <cell r="W3621" t="str">
            <v>D21023537</v>
          </cell>
          <cell r="X3621" t="str">
            <v>Mohammed Khawjali Ahmed Alameen</v>
          </cell>
          <cell r="AL3621" t="str">
            <v>Hadda</v>
          </cell>
          <cell r="AO3621">
            <v>0</v>
          </cell>
          <cell r="BT3621" t="str">
            <v>NO</v>
          </cell>
          <cell r="CB3621">
            <v>0</v>
          </cell>
          <cell r="CJ3621" t="str">
            <v/>
          </cell>
        </row>
        <row r="3622">
          <cell r="A3622" t="str">
            <v>6062024964740</v>
          </cell>
          <cell r="C3622" t="str">
            <v>Dropship Order</v>
          </cell>
          <cell r="F3622" t="str">
            <v>C2103716501</v>
          </cell>
          <cell r="I3622" t="str">
            <v>Delivered</v>
          </cell>
          <cell r="N3622" t="str">
            <v/>
          </cell>
          <cell r="O3622" t="str">
            <v/>
          </cell>
          <cell r="W3622" t="str">
            <v>D21023536</v>
          </cell>
          <cell r="X3622" t="str">
            <v>Mohammed Abdulateef Abdulrahman Hussain</v>
          </cell>
          <cell r="AL3622" t="str">
            <v>Haddat ash Sham</v>
          </cell>
          <cell r="AO3622">
            <v>202.01</v>
          </cell>
          <cell r="BT3622" t="str">
            <v>YES</v>
          </cell>
          <cell r="CB3622">
            <v>1</v>
          </cell>
          <cell r="CJ3622" t="str">
            <v>POUCH</v>
          </cell>
        </row>
        <row r="3623">
          <cell r="A3623" t="str">
            <v>6062524738046</v>
          </cell>
          <cell r="C3623" t="str">
            <v>Reverse Pickup(Return &amp; Refund)</v>
          </cell>
          <cell r="F3623" t="str">
            <v>C21036226</v>
          </cell>
          <cell r="I3623" t="str">
            <v>Out For Delivery</v>
          </cell>
          <cell r="N3623" t="str">
            <v>Cancel</v>
          </cell>
          <cell r="O3623" t="str">
            <v>Doesn't Want to Give Reason</v>
          </cell>
          <cell r="W3623" t="str">
            <v>D21023537</v>
          </cell>
          <cell r="X3623" t="str">
            <v>Mohammed Khawjali Ahmed Alameen</v>
          </cell>
          <cell r="AL3623" t="str">
            <v>Hadda</v>
          </cell>
          <cell r="AO3623">
            <v>0</v>
          </cell>
          <cell r="BT3623" t="str">
            <v>NO</v>
          </cell>
          <cell r="CB3623">
            <v>1</v>
          </cell>
          <cell r="CJ3623" t="str">
            <v/>
          </cell>
        </row>
        <row r="3624">
          <cell r="A3624" t="str">
            <v>6062024763991</v>
          </cell>
          <cell r="C3624" t="str">
            <v>Dropship Order</v>
          </cell>
          <cell r="F3624" t="str">
            <v>C2103716501</v>
          </cell>
          <cell r="I3624" t="str">
            <v>Out For Delivery</v>
          </cell>
          <cell r="N3624" t="str">
            <v>No Answer</v>
          </cell>
          <cell r="O3624" t="str">
            <v>Switched Off</v>
          </cell>
          <cell r="W3624" t="str">
            <v>D21023536</v>
          </cell>
          <cell r="X3624" t="str">
            <v>Mohammed Abdulateef Abdulrahman Hussain</v>
          </cell>
          <cell r="AL3624" t="str">
            <v>Haddat ash Sham</v>
          </cell>
          <cell r="AO3624">
            <v>254.61</v>
          </cell>
          <cell r="BT3624" t="str">
            <v>NO</v>
          </cell>
          <cell r="CB3624">
            <v>2</v>
          </cell>
          <cell r="CJ3624" t="str">
            <v>POUCH</v>
          </cell>
        </row>
        <row r="3625">
          <cell r="A3625" t="str">
            <v>6062524903393</v>
          </cell>
          <cell r="C3625" t="str">
            <v>Reverse Pickup(Return &amp; Refund)</v>
          </cell>
          <cell r="F3625" t="str">
            <v>C21036226</v>
          </cell>
          <cell r="I3625" t="str">
            <v>Out For Delivery</v>
          </cell>
          <cell r="N3625" t="str">
            <v/>
          </cell>
          <cell r="O3625" t="str">
            <v/>
          </cell>
          <cell r="W3625" t="str">
            <v>D21023537</v>
          </cell>
          <cell r="X3625" t="str">
            <v>Mohammed Khawjali Ahmed Alameen</v>
          </cell>
          <cell r="AL3625" t="str">
            <v>Wadi Fatmah</v>
          </cell>
          <cell r="AO3625">
            <v>0</v>
          </cell>
          <cell r="BT3625" t="str">
            <v>NO</v>
          </cell>
          <cell r="CB3625">
            <v>0</v>
          </cell>
          <cell r="CJ3625" t="str">
            <v/>
          </cell>
        </row>
        <row r="3626">
          <cell r="A3626" t="str">
            <v>6061424347285</v>
          </cell>
          <cell r="C3626" t="str">
            <v>Dropship Order</v>
          </cell>
          <cell r="F3626" t="str">
            <v>C2103716501</v>
          </cell>
          <cell r="I3626" t="str">
            <v>Out For Delivery</v>
          </cell>
          <cell r="N3626" t="str">
            <v>Reschedule</v>
          </cell>
          <cell r="O3626" t="str">
            <v>Schedule for future</v>
          </cell>
          <cell r="W3626" t="str">
            <v>D21046306</v>
          </cell>
          <cell r="X3626" t="str">
            <v>AFKAR- Z SAIFUDDIN MOHAMMADSHABIR</v>
          </cell>
          <cell r="AL3626" t="str">
            <v>Alaziziyah</v>
          </cell>
          <cell r="AO3626">
            <v>0</v>
          </cell>
          <cell r="BT3626" t="str">
            <v>NO</v>
          </cell>
          <cell r="CB3626">
            <v>3</v>
          </cell>
          <cell r="CJ3626" t="str">
            <v>BOX</v>
          </cell>
        </row>
        <row r="3627">
          <cell r="A3627" t="str">
            <v>6061424670497</v>
          </cell>
          <cell r="C3627" t="str">
            <v>Reverse Pickup(Return &amp; Refund)</v>
          </cell>
          <cell r="F3627" t="str">
            <v>C21036226</v>
          </cell>
          <cell r="I3627" t="str">
            <v>Out For Delivery</v>
          </cell>
          <cell r="N3627" t="str">
            <v>Review</v>
          </cell>
          <cell r="O3627" t="str">
            <v>Customer Wants to Change Location</v>
          </cell>
          <cell r="W3627" t="str">
            <v>D21023537</v>
          </cell>
          <cell r="X3627" t="str">
            <v>Mohammed Khawjali Ahmed Alameen</v>
          </cell>
          <cell r="AL3627" t="str">
            <v>Wadi Fatmah</v>
          </cell>
          <cell r="AO3627">
            <v>0</v>
          </cell>
          <cell r="BT3627" t="str">
            <v>NO</v>
          </cell>
          <cell r="CB3627">
            <v>2</v>
          </cell>
          <cell r="CJ3627" t="str">
            <v/>
          </cell>
        </row>
        <row r="3628">
          <cell r="A3628" t="str">
            <v>6062024114183</v>
          </cell>
          <cell r="C3628" t="str">
            <v>Dropship Order</v>
          </cell>
          <cell r="F3628" t="str">
            <v>C2103716501</v>
          </cell>
          <cell r="I3628" t="str">
            <v>Out For Delivery</v>
          </cell>
          <cell r="N3628" t="str">
            <v>No Answer</v>
          </cell>
          <cell r="O3628" t="str">
            <v>Switched Off</v>
          </cell>
          <cell r="W3628" t="str">
            <v>D21023536</v>
          </cell>
          <cell r="X3628" t="str">
            <v>Mohammed Abdulateef Abdulrahman Hussain</v>
          </cell>
          <cell r="AL3628" t="str">
            <v>Haddat ash Sham</v>
          </cell>
          <cell r="AO3628">
            <v>323.2</v>
          </cell>
          <cell r="BT3628" t="str">
            <v>NO</v>
          </cell>
          <cell r="CB3628">
            <v>0</v>
          </cell>
          <cell r="CJ3628" t="str">
            <v>POUCH</v>
          </cell>
        </row>
        <row r="3629">
          <cell r="A3629" t="str">
            <v>6061024643699</v>
          </cell>
          <cell r="C3629" t="str">
            <v>Dropship Order</v>
          </cell>
          <cell r="F3629" t="str">
            <v>C21035750</v>
          </cell>
          <cell r="I3629" t="str">
            <v>Out For Delivery</v>
          </cell>
          <cell r="N3629" t="str">
            <v>Undelivered</v>
          </cell>
          <cell r="O3629" t="str">
            <v xml:space="preserve">NDR Condition, can not been scheduled </v>
          </cell>
          <cell r="W3629" t="str">
            <v>D21023536</v>
          </cell>
          <cell r="X3629" t="str">
            <v>Mohammed Abdulateef Abdulrahman Hussain</v>
          </cell>
          <cell r="AL3629" t="str">
            <v>Haddat ash Sham</v>
          </cell>
          <cell r="AO3629">
            <v>179</v>
          </cell>
          <cell r="BT3629" t="str">
            <v>NO</v>
          </cell>
          <cell r="CB3629">
            <v>3</v>
          </cell>
          <cell r="CJ3629" t="str">
            <v/>
          </cell>
        </row>
        <row r="3630">
          <cell r="A3630" t="str">
            <v>6061424576626</v>
          </cell>
          <cell r="C3630" t="str">
            <v>Dropship Order</v>
          </cell>
          <cell r="F3630" t="str">
            <v>C2103716501</v>
          </cell>
          <cell r="I3630" t="str">
            <v>Out For Delivery</v>
          </cell>
          <cell r="N3630" t="str">
            <v>Reschedule</v>
          </cell>
          <cell r="O3630" t="str">
            <v>Schedule for future</v>
          </cell>
          <cell r="W3630" t="str">
            <v>D21023536</v>
          </cell>
          <cell r="X3630" t="str">
            <v>Mohammed Abdulateef Abdulrahman Hussain</v>
          </cell>
          <cell r="AL3630" t="str">
            <v/>
          </cell>
          <cell r="AO3630">
            <v>0</v>
          </cell>
          <cell r="BT3630" t="str">
            <v>NO</v>
          </cell>
          <cell r="CB3630">
            <v>2</v>
          </cell>
          <cell r="CJ3630" t="str">
            <v>POUCH</v>
          </cell>
        </row>
        <row r="3631">
          <cell r="A3631" t="str">
            <v>6062224582630</v>
          </cell>
          <cell r="C3631" t="str">
            <v>Dropship Order</v>
          </cell>
          <cell r="F3631" t="str">
            <v>C2103730101</v>
          </cell>
          <cell r="I3631" t="str">
            <v>Out For Delivery</v>
          </cell>
          <cell r="N3631" t="str">
            <v/>
          </cell>
          <cell r="O3631" t="str">
            <v/>
          </cell>
          <cell r="W3631" t="str">
            <v>D21023536</v>
          </cell>
          <cell r="X3631" t="str">
            <v>Mohammed Abdulateef Abdulrahman Hussain</v>
          </cell>
          <cell r="AL3631" t="str">
            <v>Haddat ash Sham</v>
          </cell>
          <cell r="AO3631">
            <v>0</v>
          </cell>
          <cell r="BT3631" t="str">
            <v>NO</v>
          </cell>
          <cell r="CB3631">
            <v>0</v>
          </cell>
          <cell r="CJ3631" t="str">
            <v>POUCH</v>
          </cell>
        </row>
        <row r="3632">
          <cell r="A3632" t="str">
            <v>6062224529068</v>
          </cell>
          <cell r="C3632" t="str">
            <v>Dropship Order</v>
          </cell>
          <cell r="F3632" t="str">
            <v>C2103730101</v>
          </cell>
          <cell r="I3632" t="str">
            <v>Out For Delivery</v>
          </cell>
          <cell r="N3632" t="str">
            <v/>
          </cell>
          <cell r="O3632" t="str">
            <v/>
          </cell>
          <cell r="W3632" t="str">
            <v>D2105936001</v>
          </cell>
          <cell r="X3632" t="str">
            <v xml:space="preserve">HPS- Sameer Mohammad </v>
          </cell>
          <cell r="AL3632" t="str">
            <v>Al Hujun</v>
          </cell>
          <cell r="AO3632">
            <v>297.25</v>
          </cell>
          <cell r="BT3632" t="str">
            <v>NO</v>
          </cell>
          <cell r="CB3632">
            <v>0</v>
          </cell>
          <cell r="CJ3632" t="str">
            <v>POUCH</v>
          </cell>
        </row>
        <row r="3633">
          <cell r="A3633" t="str">
            <v>6062124628703</v>
          </cell>
          <cell r="C3633" t="str">
            <v>Dropship Order</v>
          </cell>
          <cell r="F3633" t="str">
            <v>C2103716501</v>
          </cell>
          <cell r="I3633" t="str">
            <v>Delivered</v>
          </cell>
          <cell r="N3633" t="str">
            <v/>
          </cell>
          <cell r="O3633" t="str">
            <v/>
          </cell>
          <cell r="W3633" t="str">
            <v>D21023536</v>
          </cell>
          <cell r="X3633" t="str">
            <v>Mohammed Abdulateef Abdulrahman Hussain</v>
          </cell>
          <cell r="AL3633" t="str">
            <v>Haddat ash Sham</v>
          </cell>
          <cell r="AO3633">
            <v>438.86</v>
          </cell>
          <cell r="BT3633" t="str">
            <v>YES</v>
          </cell>
          <cell r="CB3633">
            <v>1</v>
          </cell>
          <cell r="CJ3633" t="str">
            <v>POUCH</v>
          </cell>
        </row>
        <row r="3634">
          <cell r="A3634" t="str">
            <v>6062224854193</v>
          </cell>
          <cell r="C3634" t="str">
            <v>Dropship Order</v>
          </cell>
          <cell r="F3634" t="str">
            <v>C21035750</v>
          </cell>
          <cell r="I3634" t="str">
            <v>Out For Delivery</v>
          </cell>
          <cell r="N3634" t="str">
            <v>Review</v>
          </cell>
          <cell r="O3634" t="str">
            <v>Customer Wants to Change Location</v>
          </cell>
          <cell r="W3634" t="str">
            <v>D21023536</v>
          </cell>
          <cell r="X3634" t="str">
            <v>Mohammed Abdulateef Abdulrahman Hussain</v>
          </cell>
          <cell r="AL3634" t="str">
            <v>Haddat ash Sham</v>
          </cell>
          <cell r="AO3634">
            <v>175</v>
          </cell>
          <cell r="BT3634" t="str">
            <v>NO</v>
          </cell>
          <cell r="CB3634">
            <v>2</v>
          </cell>
          <cell r="CJ3634" t="str">
            <v/>
          </cell>
        </row>
        <row r="3635">
          <cell r="A3635" t="str">
            <v>6062224358480</v>
          </cell>
          <cell r="C3635" t="str">
            <v>Dropship Order</v>
          </cell>
          <cell r="F3635" t="str">
            <v>C2103730101</v>
          </cell>
          <cell r="I3635" t="str">
            <v>Out For Delivery</v>
          </cell>
          <cell r="N3635" t="str">
            <v/>
          </cell>
          <cell r="O3635" t="str">
            <v/>
          </cell>
          <cell r="W3635" t="str">
            <v>D21046306</v>
          </cell>
          <cell r="X3635" t="str">
            <v>AFKAR- Z SAIFUDDIN MOHAMMADSHABIR</v>
          </cell>
          <cell r="AL3635" t="str">
            <v>Al Umrah Al Jadidah</v>
          </cell>
          <cell r="AO3635">
            <v>0</v>
          </cell>
          <cell r="BT3635" t="str">
            <v>NO</v>
          </cell>
          <cell r="CB3635">
            <v>0</v>
          </cell>
          <cell r="CJ3635" t="str">
            <v>BOX</v>
          </cell>
        </row>
        <row r="3636">
          <cell r="A3636" t="str">
            <v>6062224771885</v>
          </cell>
          <cell r="C3636" t="str">
            <v>Dropship Order</v>
          </cell>
          <cell r="F3636" t="str">
            <v>C2103730101</v>
          </cell>
          <cell r="I3636" t="str">
            <v>Out For Delivery</v>
          </cell>
          <cell r="N3636" t="str">
            <v/>
          </cell>
          <cell r="O3636" t="str">
            <v/>
          </cell>
          <cell r="W3636" t="str">
            <v>D21023536</v>
          </cell>
          <cell r="X3636" t="str">
            <v>Mohammed Abdulateef Abdulrahman Hussain</v>
          </cell>
          <cell r="AL3636" t="str">
            <v>Haddat ash Sham</v>
          </cell>
          <cell r="AO3636">
            <v>293.27</v>
          </cell>
          <cell r="BT3636" t="str">
            <v>NO</v>
          </cell>
          <cell r="CB3636">
            <v>0</v>
          </cell>
          <cell r="CJ3636" t="str">
            <v>POUCH</v>
          </cell>
        </row>
        <row r="3637">
          <cell r="A3637" t="str">
            <v>6062024998469</v>
          </cell>
          <cell r="C3637" t="str">
            <v>Dropship Order</v>
          </cell>
          <cell r="F3637" t="str">
            <v>C2103730101</v>
          </cell>
          <cell r="I3637" t="str">
            <v>Out For Delivery</v>
          </cell>
          <cell r="N3637" t="str">
            <v>Reschedule</v>
          </cell>
          <cell r="O3637" t="str">
            <v>Schedule for future</v>
          </cell>
          <cell r="W3637" t="str">
            <v>D2105936001</v>
          </cell>
          <cell r="X3637" t="str">
            <v xml:space="preserve">HPS- Sameer Mohammad </v>
          </cell>
          <cell r="AL3637" t="str">
            <v>Al Andalus</v>
          </cell>
          <cell r="AO3637">
            <v>387.06</v>
          </cell>
          <cell r="BT3637" t="str">
            <v>NO</v>
          </cell>
          <cell r="CB3637">
            <v>1</v>
          </cell>
          <cell r="CJ3637" t="str">
            <v>POUCH</v>
          </cell>
        </row>
        <row r="3638">
          <cell r="A3638" t="str">
            <v>6061924104167</v>
          </cell>
          <cell r="C3638" t="str">
            <v>Dropship Order</v>
          </cell>
          <cell r="F3638" t="str">
            <v>C2103730101</v>
          </cell>
          <cell r="I3638" t="str">
            <v>Out For Delivery</v>
          </cell>
          <cell r="N3638" t="str">
            <v>No Answer</v>
          </cell>
          <cell r="O3638" t="str">
            <v>Switched Off</v>
          </cell>
          <cell r="W3638" t="str">
            <v>D21023536</v>
          </cell>
          <cell r="X3638" t="str">
            <v>Mohammed Abdulateef Abdulrahman Hussain</v>
          </cell>
          <cell r="AL3638" t="str">
            <v>Haddat ash Sham</v>
          </cell>
          <cell r="AO3638">
            <v>139.76</v>
          </cell>
          <cell r="BT3638" t="str">
            <v>NO</v>
          </cell>
          <cell r="CB3638">
            <v>1</v>
          </cell>
          <cell r="CJ3638" t="str">
            <v>POUCH</v>
          </cell>
        </row>
        <row r="3639">
          <cell r="A3639" t="str">
            <v>6062124654234</v>
          </cell>
          <cell r="C3639" t="str">
            <v>Dropship Order</v>
          </cell>
          <cell r="F3639" t="str">
            <v>C2103730101</v>
          </cell>
          <cell r="I3639" t="str">
            <v>Out For Delivery</v>
          </cell>
          <cell r="N3639" t="str">
            <v/>
          </cell>
          <cell r="O3639" t="str">
            <v/>
          </cell>
          <cell r="W3639" t="str">
            <v>D2105936001</v>
          </cell>
          <cell r="X3639" t="str">
            <v xml:space="preserve">HPS- Sameer Mohammad </v>
          </cell>
          <cell r="AL3639" t="str">
            <v>Ray'zakhir</v>
          </cell>
          <cell r="AO3639">
            <v>0</v>
          </cell>
          <cell r="BT3639" t="str">
            <v>NO</v>
          </cell>
          <cell r="CB3639">
            <v>0</v>
          </cell>
          <cell r="CJ3639" t="str">
            <v>POUCH</v>
          </cell>
        </row>
        <row r="3640">
          <cell r="A3640" t="str">
            <v>6062024595931</v>
          </cell>
          <cell r="C3640" t="str">
            <v>Dropship Order</v>
          </cell>
          <cell r="F3640" t="str">
            <v>C2103716501</v>
          </cell>
          <cell r="I3640" t="str">
            <v>Out For Delivery</v>
          </cell>
          <cell r="N3640" t="str">
            <v>No Answer</v>
          </cell>
          <cell r="O3640" t="str">
            <v>Switched Off</v>
          </cell>
          <cell r="W3640" t="str">
            <v>D21023536</v>
          </cell>
          <cell r="X3640" t="str">
            <v>Mohammed Abdulateef Abdulrahman Hussain</v>
          </cell>
          <cell r="AL3640" t="str">
            <v>Haddat ash Sham</v>
          </cell>
          <cell r="AO3640">
            <v>436.6</v>
          </cell>
          <cell r="BT3640" t="str">
            <v>NO</v>
          </cell>
          <cell r="CB3640">
            <v>0</v>
          </cell>
          <cell r="CJ3640" t="str">
            <v>POUCH</v>
          </cell>
        </row>
        <row r="3641">
          <cell r="A3641" t="str">
            <v>6061124679768</v>
          </cell>
          <cell r="C3641" t="str">
            <v>Dropship Order</v>
          </cell>
          <cell r="F3641" t="str">
            <v>C21035881</v>
          </cell>
          <cell r="I3641" t="str">
            <v>Out For Delivery</v>
          </cell>
          <cell r="N3641" t="str">
            <v/>
          </cell>
          <cell r="O3641" t="str">
            <v/>
          </cell>
          <cell r="W3641" t="str">
            <v>D21046306</v>
          </cell>
          <cell r="X3641" t="str">
            <v>AFKAR- Z SAIFUDDIN MOHAMMADSHABIR</v>
          </cell>
          <cell r="AL3641" t="str">
            <v>Alaziziyah</v>
          </cell>
          <cell r="AO3641">
            <v>0</v>
          </cell>
          <cell r="BT3641" t="str">
            <v>NO</v>
          </cell>
          <cell r="CB3641">
            <v>0</v>
          </cell>
          <cell r="CJ3641" t="str">
            <v/>
          </cell>
        </row>
        <row r="3642">
          <cell r="A3642" t="str">
            <v>6062224944952</v>
          </cell>
          <cell r="C3642" t="str">
            <v>Dropship Order</v>
          </cell>
          <cell r="F3642" t="str">
            <v>C2103730101</v>
          </cell>
          <cell r="I3642" t="str">
            <v>Delivered</v>
          </cell>
          <cell r="N3642" t="str">
            <v/>
          </cell>
          <cell r="O3642" t="str">
            <v/>
          </cell>
          <cell r="W3642" t="str">
            <v>D21023536</v>
          </cell>
          <cell r="X3642" t="str">
            <v>Mohammed Abdulateef Abdulrahman Hussain</v>
          </cell>
          <cell r="AL3642" t="str">
            <v>Haddat ash Sham</v>
          </cell>
          <cell r="AO3642">
            <v>79.06</v>
          </cell>
          <cell r="BT3642" t="str">
            <v>YES</v>
          </cell>
          <cell r="CB3642">
            <v>1</v>
          </cell>
          <cell r="CJ3642" t="str">
            <v>POUCH</v>
          </cell>
        </row>
        <row r="3643">
          <cell r="A3643" t="str">
            <v>6061024445259</v>
          </cell>
          <cell r="C3643" t="str">
            <v>Dropship Order</v>
          </cell>
          <cell r="F3643" t="str">
            <v>C21035750</v>
          </cell>
          <cell r="I3643" t="str">
            <v>Out For Delivery</v>
          </cell>
          <cell r="N3643" t="str">
            <v>Reschedule</v>
          </cell>
          <cell r="O3643" t="str">
            <v>send schedule message</v>
          </cell>
          <cell r="W3643" t="str">
            <v>D21023536</v>
          </cell>
          <cell r="X3643" t="str">
            <v>Mohammed Abdulateef Abdulrahman Hussain</v>
          </cell>
          <cell r="AL3643" t="str">
            <v>Al Barzah</v>
          </cell>
          <cell r="AO3643">
            <v>189</v>
          </cell>
          <cell r="BT3643" t="str">
            <v>NO</v>
          </cell>
          <cell r="CB3643">
            <v>3</v>
          </cell>
          <cell r="CJ3643" t="str">
            <v/>
          </cell>
        </row>
        <row r="3644">
          <cell r="A3644" t="str">
            <v>6062524219819</v>
          </cell>
          <cell r="C3644" t="str">
            <v>Reverse Pickup(Return &amp; Refund)</v>
          </cell>
          <cell r="F3644" t="str">
            <v>C21036226</v>
          </cell>
          <cell r="I3644" t="str">
            <v>Out For Delivery</v>
          </cell>
          <cell r="N3644" t="str">
            <v>No Answer</v>
          </cell>
          <cell r="O3644" t="str">
            <v>Switched Off</v>
          </cell>
          <cell r="W3644" t="str">
            <v>D2105536</v>
          </cell>
          <cell r="X3644" t="str">
            <v>Sauod Khedir Nemaz</v>
          </cell>
          <cell r="AL3644" t="str">
            <v>Jabal An Nur</v>
          </cell>
          <cell r="AO3644">
            <v>0</v>
          </cell>
          <cell r="BT3644" t="str">
            <v>NO</v>
          </cell>
          <cell r="CB3644">
            <v>1</v>
          </cell>
          <cell r="CJ3644" t="str">
            <v/>
          </cell>
        </row>
        <row r="3645">
          <cell r="A3645" t="str">
            <v>6062224874625</v>
          </cell>
          <cell r="C3645" t="str">
            <v>Dropship Order</v>
          </cell>
          <cell r="F3645" t="str">
            <v>C2103730101</v>
          </cell>
          <cell r="I3645" t="str">
            <v>Out For Delivery</v>
          </cell>
          <cell r="N3645" t="str">
            <v/>
          </cell>
          <cell r="O3645" t="str">
            <v/>
          </cell>
          <cell r="W3645" t="str">
            <v>D21023536</v>
          </cell>
          <cell r="X3645" t="str">
            <v>Mohammed Abdulateef Abdulrahman Hussain</v>
          </cell>
          <cell r="AL3645" t="str">
            <v>Ash Shamiyah</v>
          </cell>
          <cell r="AO3645">
            <v>0</v>
          </cell>
          <cell r="BT3645" t="str">
            <v>NO</v>
          </cell>
          <cell r="CB3645">
            <v>0</v>
          </cell>
          <cell r="CJ3645" t="str">
            <v>POUCH</v>
          </cell>
        </row>
        <row r="3646">
          <cell r="A3646" t="str">
            <v>6062424991933</v>
          </cell>
          <cell r="C3646" t="str">
            <v>Dropship Order</v>
          </cell>
          <cell r="F3646" t="str">
            <v>C2103894301</v>
          </cell>
          <cell r="I3646" t="str">
            <v>Out For Delivery</v>
          </cell>
          <cell r="N3646" t="str">
            <v/>
          </cell>
          <cell r="O3646" t="str">
            <v/>
          </cell>
          <cell r="W3646" t="str">
            <v>D21023537</v>
          </cell>
          <cell r="X3646" t="str">
            <v>Mohammed Khawjali Ahmed Alameen</v>
          </cell>
          <cell r="AL3646" t="str">
            <v/>
          </cell>
          <cell r="AO3646">
            <v>608</v>
          </cell>
          <cell r="BT3646" t="str">
            <v>NO</v>
          </cell>
          <cell r="CB3646">
            <v>0</v>
          </cell>
          <cell r="CJ3646" t="str">
            <v/>
          </cell>
        </row>
        <row r="3647">
          <cell r="A3647" t="str">
            <v>6062224772174</v>
          </cell>
          <cell r="C3647" t="str">
            <v>Dropship Order</v>
          </cell>
          <cell r="F3647" t="str">
            <v>C2103730101</v>
          </cell>
          <cell r="I3647" t="str">
            <v>Out For Delivery</v>
          </cell>
          <cell r="N3647" t="str">
            <v/>
          </cell>
          <cell r="O3647" t="str">
            <v/>
          </cell>
          <cell r="W3647" t="str">
            <v>D21023536</v>
          </cell>
          <cell r="X3647" t="str">
            <v>Mohammed Abdulateef Abdulrahman Hussain</v>
          </cell>
          <cell r="AL3647" t="str">
            <v>Madrakah</v>
          </cell>
          <cell r="AO3647">
            <v>232.21</v>
          </cell>
          <cell r="BT3647" t="str">
            <v>NO</v>
          </cell>
          <cell r="CB3647">
            <v>0</v>
          </cell>
          <cell r="CJ3647" t="str">
            <v>POUCH</v>
          </cell>
        </row>
        <row r="3648">
          <cell r="A3648" t="str">
            <v>6062424501802</v>
          </cell>
          <cell r="C3648" t="str">
            <v>Reverse Pickup(Return &amp; Refund)</v>
          </cell>
          <cell r="F3648" t="str">
            <v>C2103791801</v>
          </cell>
          <cell r="I3648" t="str">
            <v>Out For Delivery</v>
          </cell>
          <cell r="N3648" t="str">
            <v>No Answer</v>
          </cell>
          <cell r="O3648" t="str">
            <v>Switched Off</v>
          </cell>
          <cell r="W3648" t="str">
            <v>D2105536</v>
          </cell>
          <cell r="X3648" t="str">
            <v>Sauod Khedir Nemaz</v>
          </cell>
          <cell r="AL3648" t="str">
            <v>Jabal An Nur</v>
          </cell>
          <cell r="AO3648">
            <v>0</v>
          </cell>
          <cell r="BT3648" t="str">
            <v>NO</v>
          </cell>
          <cell r="CB3648">
            <v>2</v>
          </cell>
          <cell r="CJ3648" t="str">
            <v/>
          </cell>
        </row>
        <row r="3649">
          <cell r="A3649" t="str">
            <v>6061924908650</v>
          </cell>
          <cell r="C3649" t="str">
            <v>Dropship Order</v>
          </cell>
          <cell r="F3649" t="str">
            <v>C2103730101</v>
          </cell>
          <cell r="I3649" t="str">
            <v>Out For Delivery</v>
          </cell>
          <cell r="N3649" t="str">
            <v>Reschedule</v>
          </cell>
          <cell r="O3649" t="str">
            <v>Schedule for future</v>
          </cell>
          <cell r="W3649" t="str">
            <v>D21023536</v>
          </cell>
          <cell r="X3649" t="str">
            <v>Mohammed Abdulateef Abdulrahman Hussain</v>
          </cell>
          <cell r="AL3649" t="str">
            <v>Haddat ash Sham</v>
          </cell>
          <cell r="AO3649">
            <v>145.06</v>
          </cell>
          <cell r="BT3649" t="str">
            <v>NO</v>
          </cell>
          <cell r="CB3649">
            <v>1</v>
          </cell>
          <cell r="CJ3649" t="str">
            <v>POUCH</v>
          </cell>
        </row>
        <row r="3650">
          <cell r="A3650" t="str">
            <v>6062424778042</v>
          </cell>
          <cell r="C3650" t="str">
            <v>Reverse Pickup(Return &amp; Refund)</v>
          </cell>
          <cell r="F3650" t="str">
            <v>C2103791801</v>
          </cell>
          <cell r="I3650" t="str">
            <v>Out For Delivery</v>
          </cell>
          <cell r="N3650" t="str">
            <v>No Answer</v>
          </cell>
          <cell r="O3650" t="str">
            <v>Switched Off</v>
          </cell>
          <cell r="W3650" t="str">
            <v>D2105536</v>
          </cell>
          <cell r="X3650" t="str">
            <v>Sauod Khedir Nemaz</v>
          </cell>
          <cell r="AL3650" t="str">
            <v>Jabal An Nur</v>
          </cell>
          <cell r="AO3650">
            <v>0</v>
          </cell>
          <cell r="BT3650" t="str">
            <v>NO</v>
          </cell>
          <cell r="CB3650">
            <v>2</v>
          </cell>
          <cell r="CJ3650" t="str">
            <v/>
          </cell>
        </row>
        <row r="3651">
          <cell r="A3651" t="str">
            <v>6062224305717</v>
          </cell>
          <cell r="C3651" t="str">
            <v>Dropship Order</v>
          </cell>
          <cell r="F3651" t="str">
            <v>C2103730101</v>
          </cell>
          <cell r="I3651" t="str">
            <v>Out For Delivery</v>
          </cell>
          <cell r="N3651" t="str">
            <v/>
          </cell>
          <cell r="O3651" t="str">
            <v/>
          </cell>
          <cell r="W3651" t="str">
            <v>D21023536</v>
          </cell>
          <cell r="X3651" t="str">
            <v>Mohammed Abdulateef Abdulrahman Hussain</v>
          </cell>
          <cell r="AL3651" t="str">
            <v>Haddat ash Sham</v>
          </cell>
          <cell r="AO3651">
            <v>202.58</v>
          </cell>
          <cell r="BT3651" t="str">
            <v>NO</v>
          </cell>
          <cell r="CB3651">
            <v>0</v>
          </cell>
          <cell r="CJ3651" t="str">
            <v>POUCH</v>
          </cell>
        </row>
        <row r="3652">
          <cell r="A3652" t="str">
            <v>6062224681967</v>
          </cell>
          <cell r="C3652" t="str">
            <v>Reverse Pickup(Return &amp; Refund)</v>
          </cell>
          <cell r="F3652" t="str">
            <v>C21036226</v>
          </cell>
          <cell r="I3652" t="str">
            <v>Out For Delivery</v>
          </cell>
          <cell r="N3652" t="str">
            <v>Uncontactable</v>
          </cell>
          <cell r="O3652" t="str">
            <v>No Answer</v>
          </cell>
          <cell r="W3652" t="str">
            <v>D2105536</v>
          </cell>
          <cell r="X3652" t="str">
            <v>Sauod Khedir Nemaz</v>
          </cell>
          <cell r="AL3652" t="str">
            <v>Al Adel</v>
          </cell>
          <cell r="AO3652">
            <v>0</v>
          </cell>
          <cell r="BT3652" t="str">
            <v>NO</v>
          </cell>
          <cell r="CB3652">
            <v>1</v>
          </cell>
          <cell r="CJ3652" t="str">
            <v/>
          </cell>
        </row>
        <row r="3653">
          <cell r="A3653" t="str">
            <v>6062124688960</v>
          </cell>
          <cell r="C3653" t="str">
            <v>Dropship Order</v>
          </cell>
          <cell r="F3653" t="str">
            <v>C2103751801</v>
          </cell>
          <cell r="I3653" t="str">
            <v>Out For Delivery</v>
          </cell>
          <cell r="N3653" t="str">
            <v>No Answer</v>
          </cell>
          <cell r="O3653" t="str">
            <v>Switched Off</v>
          </cell>
          <cell r="W3653" t="str">
            <v>D21023536</v>
          </cell>
          <cell r="X3653" t="str">
            <v>Mohammed Abdulateef Abdulrahman Hussain</v>
          </cell>
          <cell r="AL3653" t="str">
            <v>Al Barzah</v>
          </cell>
          <cell r="AO3653">
            <v>184</v>
          </cell>
          <cell r="BT3653" t="str">
            <v>NO</v>
          </cell>
          <cell r="CB3653">
            <v>2</v>
          </cell>
          <cell r="CJ3653" t="str">
            <v/>
          </cell>
        </row>
        <row r="3654">
          <cell r="A3654" t="str">
            <v>6062624429300</v>
          </cell>
          <cell r="C3654" t="str">
            <v>Reverse Pickup(Return &amp; Refund)</v>
          </cell>
          <cell r="F3654" t="str">
            <v>C21036226</v>
          </cell>
          <cell r="I3654" t="str">
            <v>Out For Delivery</v>
          </cell>
          <cell r="N3654" t="str">
            <v/>
          </cell>
          <cell r="O3654" t="str">
            <v/>
          </cell>
          <cell r="W3654" t="str">
            <v>D2105536</v>
          </cell>
          <cell r="X3654" t="str">
            <v>Sauod Khedir Nemaz</v>
          </cell>
          <cell r="AL3654" t="str">
            <v>Al Adel</v>
          </cell>
          <cell r="AO3654">
            <v>0</v>
          </cell>
          <cell r="BT3654" t="str">
            <v>NO</v>
          </cell>
          <cell r="CB3654">
            <v>0</v>
          </cell>
          <cell r="CJ3654" t="str">
            <v/>
          </cell>
        </row>
        <row r="3655">
          <cell r="A3655" t="str">
            <v>6062224342417</v>
          </cell>
          <cell r="C3655" t="str">
            <v>Dropship Order</v>
          </cell>
          <cell r="F3655" t="str">
            <v>C2103730101</v>
          </cell>
          <cell r="I3655" t="str">
            <v>Out For Delivery</v>
          </cell>
          <cell r="N3655" t="str">
            <v/>
          </cell>
          <cell r="O3655" t="str">
            <v/>
          </cell>
          <cell r="W3655" t="str">
            <v>D21023536</v>
          </cell>
          <cell r="X3655" t="str">
            <v>Mohammed Abdulateef Abdulrahman Hussain</v>
          </cell>
          <cell r="AL3655" t="str">
            <v>Ash Shamiyah</v>
          </cell>
          <cell r="AO3655">
            <v>344.85</v>
          </cell>
          <cell r="BT3655" t="str">
            <v>NO</v>
          </cell>
          <cell r="CB3655">
            <v>0</v>
          </cell>
          <cell r="CJ3655" t="str">
            <v>POUCH</v>
          </cell>
        </row>
        <row r="3656">
          <cell r="A3656" t="str">
            <v>6062524860989</v>
          </cell>
          <cell r="C3656" t="str">
            <v>Reverse Pickup(Return &amp; Refund)</v>
          </cell>
          <cell r="F3656" t="str">
            <v>C21036226</v>
          </cell>
          <cell r="I3656" t="str">
            <v>Out For Delivery</v>
          </cell>
          <cell r="N3656" t="str">
            <v>No Answer</v>
          </cell>
          <cell r="O3656" t="str">
            <v>Switched Off</v>
          </cell>
          <cell r="W3656" t="str">
            <v>D2105536</v>
          </cell>
          <cell r="X3656" t="str">
            <v>Sauod Khedir Nemaz</v>
          </cell>
          <cell r="AL3656" t="str">
            <v>Al Adel</v>
          </cell>
          <cell r="AO3656">
            <v>0</v>
          </cell>
          <cell r="BT3656" t="str">
            <v>NO</v>
          </cell>
          <cell r="CB3656">
            <v>1</v>
          </cell>
          <cell r="CJ3656" t="str">
            <v/>
          </cell>
        </row>
        <row r="3657">
          <cell r="A3657" t="str">
            <v>6062524483190</v>
          </cell>
          <cell r="C3657" t="str">
            <v>Dropship Order</v>
          </cell>
          <cell r="F3657" t="str">
            <v>C21036106</v>
          </cell>
          <cell r="I3657" t="str">
            <v>Delivered</v>
          </cell>
          <cell r="N3657" t="str">
            <v/>
          </cell>
          <cell r="O3657" t="str">
            <v/>
          </cell>
          <cell r="W3657" t="str">
            <v>D21023536</v>
          </cell>
          <cell r="X3657" t="str">
            <v>Mohammed Abdulateef Abdulrahman Hussain</v>
          </cell>
          <cell r="AL3657" t="str">
            <v>Makkah</v>
          </cell>
          <cell r="AO3657">
            <v>89</v>
          </cell>
          <cell r="BT3657" t="str">
            <v>YES</v>
          </cell>
          <cell r="CB3657">
            <v>1</v>
          </cell>
          <cell r="CJ3657" t="str">
            <v/>
          </cell>
        </row>
        <row r="3658">
          <cell r="A3658" t="str">
            <v>6062324645642</v>
          </cell>
          <cell r="C3658" t="str">
            <v>Dropship Order</v>
          </cell>
          <cell r="F3658" t="str">
            <v>C2103734901</v>
          </cell>
          <cell r="I3658" t="str">
            <v>Out For Delivery</v>
          </cell>
          <cell r="N3658" t="str">
            <v/>
          </cell>
          <cell r="O3658" t="str">
            <v/>
          </cell>
          <cell r="W3658" t="str">
            <v>D21023536</v>
          </cell>
          <cell r="X3658" t="str">
            <v>Mohammed Abdulateef Abdulrahman Hussain</v>
          </cell>
          <cell r="AL3658" t="str">
            <v>Haddat ash Sham</v>
          </cell>
          <cell r="AO3658">
            <v>299</v>
          </cell>
          <cell r="BT3658" t="str">
            <v>NO</v>
          </cell>
          <cell r="CB3658">
            <v>0</v>
          </cell>
          <cell r="CJ3658" t="str">
            <v/>
          </cell>
        </row>
        <row r="3659">
          <cell r="A3659" t="str">
            <v>6062124944415</v>
          </cell>
          <cell r="C3659" t="str">
            <v>Dropship Order</v>
          </cell>
          <cell r="F3659" t="str">
            <v>C21036225</v>
          </cell>
          <cell r="I3659" t="str">
            <v>Out For Delivery</v>
          </cell>
          <cell r="N3659" t="str">
            <v/>
          </cell>
          <cell r="O3659" t="str">
            <v/>
          </cell>
          <cell r="W3659" t="str">
            <v>D21046306</v>
          </cell>
          <cell r="X3659" t="str">
            <v>AFKAR- Z SAIFUDDIN MOHAMMADSHABIR</v>
          </cell>
          <cell r="AL3659" t="str">
            <v>Al Safa'a</v>
          </cell>
          <cell r="AO3659">
            <v>0</v>
          </cell>
          <cell r="BT3659" t="str">
            <v>NO</v>
          </cell>
          <cell r="CB3659">
            <v>0</v>
          </cell>
          <cell r="CJ3659" t="str">
            <v>BOX</v>
          </cell>
        </row>
        <row r="3660">
          <cell r="A3660" t="str">
            <v>6062124380688</v>
          </cell>
          <cell r="C3660" t="str">
            <v>Reverse Pickup(Return &amp; Refund)</v>
          </cell>
          <cell r="F3660" t="str">
            <v>C21036226</v>
          </cell>
          <cell r="I3660" t="str">
            <v>Out For Delivery</v>
          </cell>
          <cell r="N3660" t="str">
            <v>Undelivered</v>
          </cell>
          <cell r="O3660" t="str">
            <v xml:space="preserve">NDR Condition, can not been scheduled </v>
          </cell>
          <cell r="W3660" t="str">
            <v>D21023536</v>
          </cell>
          <cell r="X3660" t="str">
            <v>Mohammed Abdulateef Abdulrahman Hussain</v>
          </cell>
          <cell r="AL3660" t="str">
            <v>Madrakah</v>
          </cell>
          <cell r="AO3660">
            <v>0</v>
          </cell>
          <cell r="BT3660" t="str">
            <v>NO</v>
          </cell>
          <cell r="CB3660">
            <v>2</v>
          </cell>
          <cell r="CJ3660" t="str">
            <v/>
          </cell>
        </row>
        <row r="3661">
          <cell r="A3661" t="str">
            <v>6062124789973</v>
          </cell>
          <cell r="C3661" t="str">
            <v>Reverse Pickup(Return &amp; Refund)</v>
          </cell>
          <cell r="F3661" t="str">
            <v>C21036226</v>
          </cell>
          <cell r="I3661" t="str">
            <v>Out For Delivery</v>
          </cell>
          <cell r="N3661" t="str">
            <v>No Answer</v>
          </cell>
          <cell r="O3661" t="str">
            <v>Switched Off</v>
          </cell>
          <cell r="W3661" t="str">
            <v>D21023536</v>
          </cell>
          <cell r="X3661" t="str">
            <v>Mohammed Abdulateef Abdulrahman Hussain</v>
          </cell>
          <cell r="AL3661" t="str">
            <v>Madrakah</v>
          </cell>
          <cell r="AO3661">
            <v>0</v>
          </cell>
          <cell r="BT3661" t="str">
            <v>NO</v>
          </cell>
          <cell r="CB3661">
            <v>2</v>
          </cell>
          <cell r="CJ3661" t="str">
            <v/>
          </cell>
        </row>
        <row r="3662">
          <cell r="A3662" t="str">
            <v>6062224170469</v>
          </cell>
          <cell r="C3662" t="str">
            <v>Reverse Pickup(Return &amp; Refund)</v>
          </cell>
          <cell r="F3662" t="str">
            <v>C21036226</v>
          </cell>
          <cell r="I3662" t="str">
            <v>Out For Delivery</v>
          </cell>
          <cell r="N3662" t="str">
            <v>No Answer</v>
          </cell>
          <cell r="O3662" t="str">
            <v>Switched Off</v>
          </cell>
          <cell r="W3662" t="str">
            <v>D21023536</v>
          </cell>
          <cell r="X3662" t="str">
            <v>Mohammed Abdulateef Abdulrahman Hussain</v>
          </cell>
          <cell r="AL3662" t="str">
            <v>Madrakah</v>
          </cell>
          <cell r="AO3662">
            <v>0</v>
          </cell>
          <cell r="BT3662" t="str">
            <v>NO</v>
          </cell>
          <cell r="CB3662">
            <v>2</v>
          </cell>
          <cell r="CJ3662" t="str">
            <v/>
          </cell>
        </row>
        <row r="3663">
          <cell r="A3663" t="str">
            <v>6062224188870</v>
          </cell>
          <cell r="C3663" t="str">
            <v>Reverse Pickup(Return &amp; Refund)</v>
          </cell>
          <cell r="F3663" t="str">
            <v>C21036226</v>
          </cell>
          <cell r="I3663" t="str">
            <v>Out For Delivery</v>
          </cell>
          <cell r="N3663" t="str">
            <v>No Answer</v>
          </cell>
          <cell r="O3663" t="str">
            <v>Switched Off</v>
          </cell>
          <cell r="W3663" t="str">
            <v>D21023536</v>
          </cell>
          <cell r="X3663" t="str">
            <v>Mohammed Abdulateef Abdulrahman Hussain</v>
          </cell>
          <cell r="AL3663" t="str">
            <v>Madrakah</v>
          </cell>
          <cell r="AO3663">
            <v>0</v>
          </cell>
          <cell r="BT3663" t="str">
            <v>NO</v>
          </cell>
          <cell r="CB3663">
            <v>2</v>
          </cell>
          <cell r="CJ3663" t="str">
            <v/>
          </cell>
        </row>
        <row r="3664">
          <cell r="A3664" t="str">
            <v>6062424888542</v>
          </cell>
          <cell r="C3664" t="str">
            <v>Reverse Pickup(Return &amp; Refund)</v>
          </cell>
          <cell r="F3664" t="str">
            <v>C21036226</v>
          </cell>
          <cell r="I3664" t="str">
            <v>Out For Delivery</v>
          </cell>
          <cell r="N3664" t="str">
            <v>No Answer</v>
          </cell>
          <cell r="O3664" t="str">
            <v>Switched Off</v>
          </cell>
          <cell r="W3664" t="str">
            <v>D21023536</v>
          </cell>
          <cell r="X3664" t="str">
            <v>Mohammed Abdulateef Abdulrahman Hussain</v>
          </cell>
          <cell r="AL3664" t="str">
            <v>Madrakah</v>
          </cell>
          <cell r="AO3664">
            <v>0</v>
          </cell>
          <cell r="BT3664" t="str">
            <v>NO</v>
          </cell>
          <cell r="CB3664">
            <v>2</v>
          </cell>
          <cell r="CJ3664" t="str">
            <v/>
          </cell>
        </row>
        <row r="3665">
          <cell r="A3665" t="str">
            <v>6061324964829</v>
          </cell>
          <cell r="C3665" t="str">
            <v>Reverse Pickup(Return &amp; Refund)</v>
          </cell>
          <cell r="F3665" t="str">
            <v>C21036226</v>
          </cell>
          <cell r="I3665" t="str">
            <v>Out For Delivery</v>
          </cell>
          <cell r="N3665" t="str">
            <v>Cancel</v>
          </cell>
          <cell r="O3665" t="str">
            <v>Doesn't Want to Give Reason</v>
          </cell>
          <cell r="W3665" t="str">
            <v>D21046306</v>
          </cell>
          <cell r="X3665" t="str">
            <v>AFKAR- Z SAIFUDDIN MOHAMMADSHABIR</v>
          </cell>
          <cell r="AL3665" t="str">
            <v>Alquraiyat</v>
          </cell>
          <cell r="AO3665">
            <v>0</v>
          </cell>
          <cell r="BT3665" t="str">
            <v>NO</v>
          </cell>
          <cell r="CB3665">
            <v>2</v>
          </cell>
          <cell r="CJ3665" t="str">
            <v/>
          </cell>
        </row>
        <row r="3666">
          <cell r="A3666" t="str">
            <v>6060724727984</v>
          </cell>
          <cell r="C3666" t="str">
            <v>Reverse Pickup(Return &amp; Refund)</v>
          </cell>
          <cell r="F3666" t="str">
            <v>C21036226</v>
          </cell>
          <cell r="I3666" t="str">
            <v>Out For Delivery</v>
          </cell>
          <cell r="N3666" t="str">
            <v>Reschedule</v>
          </cell>
          <cell r="O3666" t="str">
            <v>Schedule for future</v>
          </cell>
          <cell r="W3666" t="str">
            <v>D21023536</v>
          </cell>
          <cell r="X3666" t="str">
            <v>Mohammed Abdulateef Abdulrahman Hussain</v>
          </cell>
          <cell r="AL3666" t="str">
            <v>Rahat</v>
          </cell>
          <cell r="AO3666">
            <v>0</v>
          </cell>
          <cell r="BT3666" t="str">
            <v>NO</v>
          </cell>
          <cell r="CB3666">
            <v>2</v>
          </cell>
          <cell r="CJ3666" t="str">
            <v/>
          </cell>
        </row>
        <row r="3667">
          <cell r="A3667" t="str">
            <v>6060824896457</v>
          </cell>
          <cell r="C3667" t="str">
            <v>Reverse Pickup(Return &amp; Refund)</v>
          </cell>
          <cell r="F3667" t="str">
            <v>C21036226</v>
          </cell>
          <cell r="I3667" t="str">
            <v>Out For Delivery</v>
          </cell>
          <cell r="N3667" t="str">
            <v>Reschedule</v>
          </cell>
          <cell r="O3667" t="str">
            <v>Schedule for future</v>
          </cell>
          <cell r="W3667" t="str">
            <v>D21023536</v>
          </cell>
          <cell r="X3667" t="str">
            <v>Mohammed Abdulateef Abdulrahman Hussain</v>
          </cell>
          <cell r="AL3667" t="str">
            <v>Rahat</v>
          </cell>
          <cell r="AO3667">
            <v>0</v>
          </cell>
          <cell r="BT3667" t="str">
            <v>NO</v>
          </cell>
          <cell r="CB3667">
            <v>2</v>
          </cell>
          <cell r="CJ3667" t="str">
            <v/>
          </cell>
        </row>
        <row r="3668">
          <cell r="A3668" t="str">
            <v>6062224166626</v>
          </cell>
          <cell r="C3668" t="str">
            <v>Reverse Pickup(Return &amp; Refund)</v>
          </cell>
          <cell r="F3668" t="str">
            <v>C21036226</v>
          </cell>
          <cell r="I3668" t="str">
            <v>Out For Delivery</v>
          </cell>
          <cell r="N3668" t="str">
            <v>Reschedule</v>
          </cell>
          <cell r="O3668" t="str">
            <v>Schedule for future</v>
          </cell>
          <cell r="W3668" t="str">
            <v>D21046306</v>
          </cell>
          <cell r="X3668" t="str">
            <v>AFKAR- Z SAIFUDDIN MOHAMMADSHABIR</v>
          </cell>
          <cell r="AL3668" t="str">
            <v/>
          </cell>
          <cell r="AO3668">
            <v>0</v>
          </cell>
          <cell r="BT3668" t="str">
            <v>NO</v>
          </cell>
          <cell r="CB3668">
            <v>2</v>
          </cell>
          <cell r="CJ3668" t="str">
            <v/>
          </cell>
        </row>
        <row r="3669">
          <cell r="A3669" t="str">
            <v>6061024377249</v>
          </cell>
          <cell r="C3669" t="str">
            <v>Reverse Pickup(Return &amp; Refund)</v>
          </cell>
          <cell r="F3669" t="str">
            <v>C21036226</v>
          </cell>
          <cell r="I3669" t="str">
            <v>Out For Delivery</v>
          </cell>
          <cell r="N3669" t="str">
            <v>Reschedule</v>
          </cell>
          <cell r="O3669" t="str">
            <v>Schedule for future</v>
          </cell>
          <cell r="W3669" t="str">
            <v>D21023536</v>
          </cell>
          <cell r="X3669" t="str">
            <v>Mohammed Abdulateef Abdulrahman Hussain</v>
          </cell>
          <cell r="AL3669" t="str">
            <v>Rahat</v>
          </cell>
          <cell r="AO3669">
            <v>0</v>
          </cell>
          <cell r="BT3669" t="str">
            <v>NO</v>
          </cell>
          <cell r="CB3669">
            <v>2</v>
          </cell>
          <cell r="CJ3669" t="str">
            <v/>
          </cell>
        </row>
        <row r="3670">
          <cell r="A3670" t="str">
            <v>6061124357640</v>
          </cell>
          <cell r="C3670" t="str">
            <v>Reverse Pickup(Return &amp; Refund)</v>
          </cell>
          <cell r="F3670" t="str">
            <v>C21036226</v>
          </cell>
          <cell r="I3670" t="str">
            <v>Out For Delivery</v>
          </cell>
          <cell r="N3670" t="str">
            <v>Reschedule</v>
          </cell>
          <cell r="O3670" t="str">
            <v>Schedule for future</v>
          </cell>
          <cell r="W3670" t="str">
            <v>D21023536</v>
          </cell>
          <cell r="X3670" t="str">
            <v>Mohammed Abdulateef Abdulrahman Hussain</v>
          </cell>
          <cell r="AL3670" t="str">
            <v>Rahat</v>
          </cell>
          <cell r="AO3670">
            <v>0</v>
          </cell>
          <cell r="BT3670" t="str">
            <v>NO</v>
          </cell>
          <cell r="CB3670">
            <v>2</v>
          </cell>
          <cell r="CJ3670" t="str">
            <v/>
          </cell>
        </row>
        <row r="3671">
          <cell r="A3671" t="str">
            <v>6062124552101</v>
          </cell>
          <cell r="C3671" t="str">
            <v>Reverse Pickup(Return &amp; Refund)</v>
          </cell>
          <cell r="F3671" t="str">
            <v>C2103719501</v>
          </cell>
          <cell r="I3671" t="str">
            <v>Out For Delivery</v>
          </cell>
          <cell r="N3671" t="str">
            <v>Cancel</v>
          </cell>
          <cell r="O3671" t="str">
            <v>Doesn't Want to Give Reason</v>
          </cell>
          <cell r="W3671" t="str">
            <v>D21046306</v>
          </cell>
          <cell r="X3671" t="str">
            <v>AFKAR- Z SAIFUDDIN MOHAMMADSHABIR</v>
          </cell>
          <cell r="AL3671" t="str">
            <v>Al Safa'a</v>
          </cell>
          <cell r="AO3671">
            <v>0</v>
          </cell>
          <cell r="BT3671" t="str">
            <v>NO</v>
          </cell>
          <cell r="CB3671">
            <v>2</v>
          </cell>
          <cell r="CJ3671" t="str">
            <v/>
          </cell>
        </row>
        <row r="3672">
          <cell r="A3672" t="str">
            <v>6062524205524</v>
          </cell>
          <cell r="C3672" t="str">
            <v>Reverse Pickup(Return &amp; Refund)</v>
          </cell>
          <cell r="F3672" t="str">
            <v>C21036226</v>
          </cell>
          <cell r="I3672" t="str">
            <v>Out For Delivery</v>
          </cell>
          <cell r="N3672" t="str">
            <v/>
          </cell>
          <cell r="O3672" t="str">
            <v/>
          </cell>
          <cell r="W3672" t="str">
            <v>D21023536</v>
          </cell>
          <cell r="X3672" t="str">
            <v>Mohammed Abdulateef Abdulrahman Hussain</v>
          </cell>
          <cell r="AL3672" t="str">
            <v>Madrakah</v>
          </cell>
          <cell r="AO3672">
            <v>0</v>
          </cell>
          <cell r="BT3672" t="str">
            <v>NO</v>
          </cell>
          <cell r="CB3672">
            <v>0</v>
          </cell>
          <cell r="CJ3672" t="str">
            <v/>
          </cell>
        </row>
        <row r="3673">
          <cell r="A3673" t="str">
            <v>6062024950858</v>
          </cell>
          <cell r="C3673" t="str">
            <v>Reverse Pickup(Return &amp; Refund)</v>
          </cell>
          <cell r="F3673" t="str">
            <v>C21036226</v>
          </cell>
          <cell r="I3673" t="str">
            <v>Out For Delivery</v>
          </cell>
          <cell r="N3673" t="str">
            <v>Cancel</v>
          </cell>
          <cell r="O3673" t="str">
            <v>Doesn't Want to Give Reason</v>
          </cell>
          <cell r="W3673" t="str">
            <v>D21046306</v>
          </cell>
          <cell r="X3673" t="str">
            <v>AFKAR- Z SAIFUDDIN MOHAMMADSHABIR</v>
          </cell>
          <cell r="AL3673" t="str">
            <v>Al Safa'a</v>
          </cell>
          <cell r="AO3673">
            <v>0</v>
          </cell>
          <cell r="BT3673" t="str">
            <v>NO</v>
          </cell>
          <cell r="CB3673">
            <v>2</v>
          </cell>
          <cell r="CJ3673" t="str">
            <v/>
          </cell>
        </row>
        <row r="3674">
          <cell r="A3674" t="str">
            <v>6062024599397</v>
          </cell>
          <cell r="C3674" t="str">
            <v>Reverse Pickup(Return &amp; Refund)</v>
          </cell>
          <cell r="F3674" t="str">
            <v>C21036226</v>
          </cell>
          <cell r="I3674" t="str">
            <v>Out For Delivery</v>
          </cell>
          <cell r="N3674" t="str">
            <v>Review</v>
          </cell>
          <cell r="O3674" t="str">
            <v>Customer Wants to Change Location</v>
          </cell>
          <cell r="W3674" t="str">
            <v>D21023536</v>
          </cell>
          <cell r="X3674" t="str">
            <v>Mohammed Abdulateef Abdulrahman Hussain</v>
          </cell>
          <cell r="AL3674" t="str">
            <v>Madrakah</v>
          </cell>
          <cell r="AO3674">
            <v>0</v>
          </cell>
          <cell r="BT3674" t="str">
            <v>NO</v>
          </cell>
          <cell r="CB3674">
            <v>2</v>
          </cell>
          <cell r="CJ3674" t="str">
            <v/>
          </cell>
        </row>
        <row r="3675">
          <cell r="A3675" t="str">
            <v>6062324519167</v>
          </cell>
          <cell r="C3675" t="str">
            <v>Reverse Pickup(Return &amp; Refund)</v>
          </cell>
          <cell r="F3675" t="str">
            <v>C21036226</v>
          </cell>
          <cell r="I3675" t="str">
            <v>Out For Delivery</v>
          </cell>
          <cell r="N3675" t="str">
            <v>No Answer</v>
          </cell>
          <cell r="O3675" t="str">
            <v>Switched Off</v>
          </cell>
          <cell r="W3675" t="str">
            <v>D21046306</v>
          </cell>
          <cell r="X3675" t="str">
            <v>AFKAR- Z SAIFUDDIN MOHAMMADSHABIR</v>
          </cell>
          <cell r="AL3675" t="str">
            <v>Al Safa'a</v>
          </cell>
          <cell r="AO3675">
            <v>0</v>
          </cell>
          <cell r="BT3675" t="str">
            <v>NO</v>
          </cell>
          <cell r="CB3675">
            <v>2</v>
          </cell>
          <cell r="CJ3675" t="str">
            <v/>
          </cell>
        </row>
        <row r="3676">
          <cell r="A3676" t="str">
            <v>6061324744166</v>
          </cell>
          <cell r="C3676" t="str">
            <v>Reverse Pickup(Return &amp; Refund)</v>
          </cell>
          <cell r="F3676" t="str">
            <v>C21036226</v>
          </cell>
          <cell r="I3676" t="str">
            <v>Out For Delivery</v>
          </cell>
          <cell r="N3676" t="str">
            <v>Review</v>
          </cell>
          <cell r="O3676" t="str">
            <v>Customer Wants to Change Location</v>
          </cell>
          <cell r="W3676" t="str">
            <v>D21023536</v>
          </cell>
          <cell r="X3676" t="str">
            <v>Mohammed Abdulateef Abdulrahman Hussain</v>
          </cell>
          <cell r="AL3676" t="str">
            <v/>
          </cell>
          <cell r="AO3676">
            <v>0</v>
          </cell>
          <cell r="BT3676" t="str">
            <v>NO</v>
          </cell>
          <cell r="CB3676">
            <v>2</v>
          </cell>
          <cell r="CJ3676" t="str">
            <v/>
          </cell>
        </row>
        <row r="3677">
          <cell r="A3677" t="str">
            <v>6062124617341</v>
          </cell>
          <cell r="C3677" t="str">
            <v>Dropship Order</v>
          </cell>
          <cell r="F3677" t="str">
            <v>C21036624</v>
          </cell>
          <cell r="I3677" t="str">
            <v>Out For Delivery</v>
          </cell>
          <cell r="N3677" t="str">
            <v>Cancel</v>
          </cell>
          <cell r="O3677" t="str">
            <v>Did Not Order</v>
          </cell>
          <cell r="W3677" t="str">
            <v>D21023537</v>
          </cell>
          <cell r="X3677" t="str">
            <v>Mohammed Khawjali Ahmed Alameen</v>
          </cell>
          <cell r="AL3677" t="str">
            <v>Al Jumum</v>
          </cell>
          <cell r="AO3677">
            <v>199</v>
          </cell>
          <cell r="BT3677" t="str">
            <v>NO</v>
          </cell>
          <cell r="CB3677">
            <v>1</v>
          </cell>
          <cell r="CJ3677" t="str">
            <v/>
          </cell>
        </row>
        <row r="3678">
          <cell r="A3678" t="str">
            <v>6062524374205</v>
          </cell>
          <cell r="C3678" t="str">
            <v>Reverse Pickup(Return &amp; Refund)</v>
          </cell>
          <cell r="F3678" t="str">
            <v>C21036226</v>
          </cell>
          <cell r="I3678" t="str">
            <v>Out For Delivery</v>
          </cell>
          <cell r="N3678" t="str">
            <v/>
          </cell>
          <cell r="O3678" t="str">
            <v/>
          </cell>
          <cell r="W3678" t="str">
            <v>D21046306</v>
          </cell>
          <cell r="X3678" t="str">
            <v>AFKAR- Z SAIFUDDIN MOHAMMADSHABIR</v>
          </cell>
          <cell r="AL3678" t="str">
            <v>Al Safa'a</v>
          </cell>
          <cell r="AO3678">
            <v>0</v>
          </cell>
          <cell r="BT3678" t="str">
            <v>NO</v>
          </cell>
          <cell r="CB3678">
            <v>0</v>
          </cell>
          <cell r="CJ3678" t="str">
            <v/>
          </cell>
        </row>
        <row r="3679">
          <cell r="A3679" t="str">
            <v>6061324532608</v>
          </cell>
          <cell r="C3679" t="str">
            <v>Reverse Pickup(Return &amp; Refund)</v>
          </cell>
          <cell r="F3679" t="str">
            <v>C21036226</v>
          </cell>
          <cell r="I3679" t="str">
            <v>Out For Delivery</v>
          </cell>
          <cell r="N3679" t="str">
            <v>Reschedule</v>
          </cell>
          <cell r="O3679" t="str">
            <v>Schedule for future</v>
          </cell>
          <cell r="W3679" t="str">
            <v>D21046306</v>
          </cell>
          <cell r="X3679" t="str">
            <v>AFKAR- Z SAIFUDDIN MOHAMMADSHABIR</v>
          </cell>
          <cell r="AL3679" t="str">
            <v>Al Naseem</v>
          </cell>
          <cell r="AO3679">
            <v>0</v>
          </cell>
          <cell r="BT3679" t="str">
            <v>NO</v>
          </cell>
          <cell r="CB3679">
            <v>2</v>
          </cell>
          <cell r="CJ3679" t="str">
            <v/>
          </cell>
        </row>
        <row r="3680">
          <cell r="A3680" t="str">
            <v>6062524513639</v>
          </cell>
          <cell r="C3680" t="str">
            <v>Reverse Pickup(Return &amp; Refund)</v>
          </cell>
          <cell r="F3680" t="str">
            <v>C21036226</v>
          </cell>
          <cell r="I3680" t="str">
            <v>Out For Delivery</v>
          </cell>
          <cell r="N3680" t="str">
            <v/>
          </cell>
          <cell r="O3680" t="str">
            <v/>
          </cell>
          <cell r="W3680" t="str">
            <v>D21023536</v>
          </cell>
          <cell r="X3680" t="str">
            <v>Mohammed Abdulateef Abdulrahman Hussain</v>
          </cell>
          <cell r="AL3680" t="str">
            <v>Haddat ash Sham</v>
          </cell>
          <cell r="AO3680">
            <v>0</v>
          </cell>
          <cell r="BT3680" t="str">
            <v>NO</v>
          </cell>
          <cell r="CB3680">
            <v>0</v>
          </cell>
          <cell r="CJ3680" t="str">
            <v/>
          </cell>
        </row>
        <row r="3681">
          <cell r="A3681" t="str">
            <v>6060924689531</v>
          </cell>
          <cell r="C3681" t="str">
            <v>Reverse Pickup(Return &amp; Refund)</v>
          </cell>
          <cell r="F3681" t="str">
            <v>C21036226</v>
          </cell>
          <cell r="I3681" t="str">
            <v>Out For Delivery</v>
          </cell>
          <cell r="N3681" t="str">
            <v>Reschedule</v>
          </cell>
          <cell r="O3681" t="str">
            <v>Schedule for future</v>
          </cell>
          <cell r="W3681" t="str">
            <v>D21023536</v>
          </cell>
          <cell r="X3681" t="str">
            <v>Mohammed Abdulateef Abdulrahman Hussain</v>
          </cell>
          <cell r="AL3681" t="str">
            <v>Haddat ash Sham</v>
          </cell>
          <cell r="AO3681">
            <v>0</v>
          </cell>
          <cell r="BT3681" t="str">
            <v>NO</v>
          </cell>
          <cell r="CB3681">
            <v>2</v>
          </cell>
          <cell r="CJ3681" t="str">
            <v/>
          </cell>
        </row>
        <row r="3682">
          <cell r="A3682" t="str">
            <v>6061324579992</v>
          </cell>
          <cell r="C3682" t="str">
            <v>Reverse Pickup(Return &amp; Refund)</v>
          </cell>
          <cell r="F3682" t="str">
            <v>C21036226</v>
          </cell>
          <cell r="I3682" t="str">
            <v>Out For Delivery</v>
          </cell>
          <cell r="N3682" t="str">
            <v>Reschedule</v>
          </cell>
          <cell r="O3682" t="str">
            <v>Schedule for future</v>
          </cell>
          <cell r="W3682" t="str">
            <v>D21046306</v>
          </cell>
          <cell r="X3682" t="str">
            <v>AFKAR- Z SAIFUDDIN MOHAMMADSHABIR</v>
          </cell>
          <cell r="AL3682" t="str">
            <v>Al Naseem</v>
          </cell>
          <cell r="AO3682">
            <v>0</v>
          </cell>
          <cell r="BT3682" t="str">
            <v>NO</v>
          </cell>
          <cell r="CB3682">
            <v>2</v>
          </cell>
          <cell r="CJ3682" t="str">
            <v/>
          </cell>
        </row>
        <row r="3683">
          <cell r="A3683" t="str">
            <v>6061524239084</v>
          </cell>
          <cell r="C3683" t="str">
            <v>Reverse Pickup(Return &amp; Refund)</v>
          </cell>
          <cell r="F3683" t="str">
            <v>C21036226</v>
          </cell>
          <cell r="I3683" t="str">
            <v>Out For Delivery</v>
          </cell>
          <cell r="N3683" t="str">
            <v>No Answer</v>
          </cell>
          <cell r="O3683" t="str">
            <v>Switched Off</v>
          </cell>
          <cell r="W3683" t="str">
            <v>D21023536</v>
          </cell>
          <cell r="X3683" t="str">
            <v>Mohammed Abdulateef Abdulrahman Hussain</v>
          </cell>
          <cell r="AL3683" t="str">
            <v>Haddat ash Sham</v>
          </cell>
          <cell r="AO3683">
            <v>0</v>
          </cell>
          <cell r="BT3683" t="str">
            <v>NO</v>
          </cell>
          <cell r="CB3683">
            <v>2</v>
          </cell>
          <cell r="CJ3683" t="str">
            <v/>
          </cell>
        </row>
        <row r="3684">
          <cell r="A3684" t="str">
            <v>6061924185970</v>
          </cell>
          <cell r="C3684" t="str">
            <v>Reverse Pickup(Return &amp; Refund)</v>
          </cell>
          <cell r="F3684" t="str">
            <v>C21036226</v>
          </cell>
          <cell r="I3684" t="str">
            <v>Successfully Returned</v>
          </cell>
          <cell r="N3684" t="str">
            <v>No Answer</v>
          </cell>
          <cell r="O3684" t="str">
            <v>Switched Off</v>
          </cell>
          <cell r="W3684" t="str">
            <v>D21023536</v>
          </cell>
          <cell r="X3684" t="str">
            <v>Mohammed Abdulateef Abdulrahman Hussain</v>
          </cell>
          <cell r="AL3684" t="str">
            <v>Haddat ash Sham</v>
          </cell>
          <cell r="AO3684">
            <v>0</v>
          </cell>
          <cell r="BT3684" t="str">
            <v>NO</v>
          </cell>
          <cell r="CB3684">
            <v>2</v>
          </cell>
          <cell r="CJ3684" t="str">
            <v/>
          </cell>
        </row>
        <row r="3685">
          <cell r="A3685" t="str">
            <v>6062324130541</v>
          </cell>
          <cell r="C3685" t="str">
            <v>Reverse Pickup(Return &amp; Refund)</v>
          </cell>
          <cell r="F3685" t="str">
            <v>C2103791801</v>
          </cell>
          <cell r="I3685" t="str">
            <v>Abnormal Closed</v>
          </cell>
          <cell r="N3685" t="str">
            <v>No Answer</v>
          </cell>
          <cell r="O3685" t="str">
            <v>Switched Off</v>
          </cell>
          <cell r="W3685" t="str">
            <v>D21046306</v>
          </cell>
          <cell r="X3685" t="str">
            <v>AFKAR- Z SAIFUDDIN MOHAMMADSHABIR</v>
          </cell>
          <cell r="AL3685" t="str">
            <v/>
          </cell>
          <cell r="AO3685">
            <v>0</v>
          </cell>
          <cell r="BT3685" t="str">
            <v>YES</v>
          </cell>
          <cell r="CB3685">
            <v>2</v>
          </cell>
          <cell r="CJ3685" t="str">
            <v/>
          </cell>
        </row>
        <row r="3686">
          <cell r="A3686" t="str">
            <v>6062124146221</v>
          </cell>
          <cell r="C3686" t="str">
            <v>Reverse Pickup(Return &amp; Refund)</v>
          </cell>
          <cell r="F3686" t="str">
            <v>C21036226</v>
          </cell>
          <cell r="I3686" t="str">
            <v>Out For Delivery</v>
          </cell>
          <cell r="N3686" t="str">
            <v>No Answer</v>
          </cell>
          <cell r="O3686" t="str">
            <v>Switched Off</v>
          </cell>
          <cell r="W3686" t="str">
            <v>D21023536</v>
          </cell>
          <cell r="X3686" t="str">
            <v>Mohammed Abdulateef Abdulrahman Hussain</v>
          </cell>
          <cell r="AL3686" t="str">
            <v>Haddat ash Sham</v>
          </cell>
          <cell r="AO3686">
            <v>0</v>
          </cell>
          <cell r="BT3686" t="str">
            <v>NO</v>
          </cell>
          <cell r="CB3686">
            <v>2</v>
          </cell>
          <cell r="CJ3686" t="str">
            <v/>
          </cell>
        </row>
        <row r="3687">
          <cell r="A3687" t="str">
            <v>6061424799994</v>
          </cell>
          <cell r="C3687" t="str">
            <v>Reverse Pickup(Return &amp; Refund)</v>
          </cell>
          <cell r="F3687" t="str">
            <v>C21036226</v>
          </cell>
          <cell r="I3687" t="str">
            <v>Out For Delivery</v>
          </cell>
          <cell r="N3687" t="str">
            <v>Review</v>
          </cell>
          <cell r="O3687" t="str">
            <v>Customer Wants to Change Location</v>
          </cell>
          <cell r="W3687" t="str">
            <v>D21046306</v>
          </cell>
          <cell r="X3687" t="str">
            <v>AFKAR- Z SAIFUDDIN MOHAMMADSHABIR</v>
          </cell>
          <cell r="AL3687" t="str">
            <v/>
          </cell>
          <cell r="AO3687">
            <v>0</v>
          </cell>
          <cell r="BT3687" t="str">
            <v>NO</v>
          </cell>
          <cell r="CB3687">
            <v>2</v>
          </cell>
          <cell r="CJ3687" t="str">
            <v/>
          </cell>
        </row>
        <row r="3688">
          <cell r="A3688" t="str">
            <v>6062124126161</v>
          </cell>
          <cell r="C3688" t="str">
            <v>Reverse Pickup(Return &amp; Refund)</v>
          </cell>
          <cell r="F3688" t="str">
            <v>C21036226</v>
          </cell>
          <cell r="I3688" t="str">
            <v>Successfully Returned</v>
          </cell>
          <cell r="N3688" t="str">
            <v>No Answer</v>
          </cell>
          <cell r="O3688" t="str">
            <v>Switched Off</v>
          </cell>
          <cell r="W3688" t="str">
            <v>D21023536</v>
          </cell>
          <cell r="X3688" t="str">
            <v>Mohammed Abdulateef Abdulrahman Hussain</v>
          </cell>
          <cell r="AL3688" t="str">
            <v>Haddat ash Sham</v>
          </cell>
          <cell r="AO3688">
            <v>0</v>
          </cell>
          <cell r="BT3688" t="str">
            <v>NO</v>
          </cell>
          <cell r="CB3688">
            <v>2</v>
          </cell>
          <cell r="CJ3688" t="str">
            <v/>
          </cell>
        </row>
        <row r="3689">
          <cell r="A3689" t="str">
            <v>6062224948909</v>
          </cell>
          <cell r="C3689" t="str">
            <v>Reverse Pickup(Return &amp; Refund)</v>
          </cell>
          <cell r="F3689" t="str">
            <v>C21036226</v>
          </cell>
          <cell r="I3689" t="str">
            <v>Out For Delivery</v>
          </cell>
          <cell r="N3689" t="str">
            <v>No Answer</v>
          </cell>
          <cell r="O3689" t="str">
            <v>Switched Off</v>
          </cell>
          <cell r="W3689" t="str">
            <v>D21023536</v>
          </cell>
          <cell r="X3689" t="str">
            <v>Mohammed Abdulateef Abdulrahman Hussain</v>
          </cell>
          <cell r="AL3689" t="str">
            <v>Haddat ash Sham</v>
          </cell>
          <cell r="AO3689">
            <v>0</v>
          </cell>
          <cell r="BT3689" t="str">
            <v>NO</v>
          </cell>
          <cell r="CB3689">
            <v>2</v>
          </cell>
          <cell r="CJ3689" t="str">
            <v/>
          </cell>
        </row>
        <row r="3690">
          <cell r="A3690" t="str">
            <v>6062624484007</v>
          </cell>
          <cell r="C3690" t="str">
            <v>Reverse Pickup(Return &amp; Refund)</v>
          </cell>
          <cell r="F3690" t="str">
            <v>C21036226</v>
          </cell>
          <cell r="I3690" t="str">
            <v>Out For Delivery</v>
          </cell>
          <cell r="N3690" t="str">
            <v/>
          </cell>
          <cell r="O3690" t="str">
            <v/>
          </cell>
          <cell r="W3690" t="str">
            <v>D21046306</v>
          </cell>
          <cell r="X3690" t="str">
            <v>AFKAR- Z SAIFUDDIN MOHAMMADSHABIR</v>
          </cell>
          <cell r="AL3690" t="str">
            <v/>
          </cell>
          <cell r="AO3690">
            <v>0</v>
          </cell>
          <cell r="BT3690" t="str">
            <v>NO</v>
          </cell>
          <cell r="CB3690">
            <v>0</v>
          </cell>
          <cell r="CJ3690" t="str">
            <v/>
          </cell>
        </row>
        <row r="3691">
          <cell r="A3691" t="str">
            <v>6062324839724</v>
          </cell>
          <cell r="C3691" t="str">
            <v>Reverse Pickup(Return &amp; Refund)</v>
          </cell>
          <cell r="F3691" t="str">
            <v>C21036226</v>
          </cell>
          <cell r="I3691" t="str">
            <v>Successfully Returned</v>
          </cell>
          <cell r="N3691" t="str">
            <v>No Answer</v>
          </cell>
          <cell r="O3691" t="str">
            <v>Switched Off</v>
          </cell>
          <cell r="W3691" t="str">
            <v>D21023536</v>
          </cell>
          <cell r="X3691" t="str">
            <v>Mohammed Abdulateef Abdulrahman Hussain</v>
          </cell>
          <cell r="AL3691" t="str">
            <v>Haddat ash Sham</v>
          </cell>
          <cell r="AO3691">
            <v>0</v>
          </cell>
          <cell r="BT3691" t="str">
            <v>NO</v>
          </cell>
          <cell r="CB3691">
            <v>2</v>
          </cell>
          <cell r="CJ3691" t="str">
            <v/>
          </cell>
        </row>
        <row r="3692">
          <cell r="A3692" t="str">
            <v>6062524476604</v>
          </cell>
          <cell r="C3692" t="str">
            <v>Reverse Pickup(Return &amp; Refund)</v>
          </cell>
          <cell r="F3692" t="str">
            <v>C21036226</v>
          </cell>
          <cell r="I3692" t="str">
            <v>Out For Delivery</v>
          </cell>
          <cell r="N3692" t="str">
            <v>No Answer</v>
          </cell>
          <cell r="O3692" t="str">
            <v>Switched Off</v>
          </cell>
          <cell r="W3692" t="str">
            <v>D21023536</v>
          </cell>
          <cell r="X3692" t="str">
            <v>Mohammed Abdulateef Abdulrahman Hussain</v>
          </cell>
          <cell r="AL3692" t="str">
            <v>Haddat ash Sham</v>
          </cell>
          <cell r="AO3692">
            <v>0</v>
          </cell>
          <cell r="BT3692" t="str">
            <v>NO</v>
          </cell>
          <cell r="CB3692">
            <v>1</v>
          </cell>
          <cell r="CJ3692" t="str">
            <v/>
          </cell>
        </row>
        <row r="3693">
          <cell r="A3693" t="str">
            <v>6062624172111</v>
          </cell>
          <cell r="C3693" t="str">
            <v>Reverse Pickup(Return &amp; Refund)</v>
          </cell>
          <cell r="F3693" t="str">
            <v>C2103791801</v>
          </cell>
          <cell r="I3693" t="str">
            <v>Out For Delivery</v>
          </cell>
          <cell r="N3693" t="str">
            <v/>
          </cell>
          <cell r="O3693" t="str">
            <v/>
          </cell>
          <cell r="W3693" t="str">
            <v>D21046306</v>
          </cell>
          <cell r="X3693" t="str">
            <v>AFKAR- Z SAIFUDDIN MOHAMMADSHABIR</v>
          </cell>
          <cell r="AL3693" t="str">
            <v/>
          </cell>
          <cell r="AO3693">
            <v>0</v>
          </cell>
          <cell r="BT3693" t="str">
            <v>NO</v>
          </cell>
          <cell r="CB3693">
            <v>0</v>
          </cell>
          <cell r="CJ3693" t="str">
            <v/>
          </cell>
        </row>
        <row r="3694">
          <cell r="A3694" t="str">
            <v>6062524970188</v>
          </cell>
          <cell r="C3694" t="str">
            <v>Reverse Pickup(Return &amp; Refund)</v>
          </cell>
          <cell r="F3694" t="str">
            <v>C21036226</v>
          </cell>
          <cell r="I3694" t="str">
            <v>Out For Delivery</v>
          </cell>
          <cell r="N3694" t="str">
            <v>No Answer</v>
          </cell>
          <cell r="O3694" t="str">
            <v>Switched Off</v>
          </cell>
          <cell r="W3694" t="str">
            <v>D21023536</v>
          </cell>
          <cell r="X3694" t="str">
            <v>Mohammed Abdulateef Abdulrahman Hussain</v>
          </cell>
          <cell r="AL3694" t="str">
            <v>Haddat ash Sham</v>
          </cell>
          <cell r="AO3694">
            <v>0</v>
          </cell>
          <cell r="BT3694" t="str">
            <v>NO</v>
          </cell>
          <cell r="CB3694">
            <v>1</v>
          </cell>
          <cell r="CJ3694" t="str">
            <v/>
          </cell>
        </row>
        <row r="3695">
          <cell r="A3695" t="str">
            <v>6061224351506</v>
          </cell>
          <cell r="C3695" t="str">
            <v>Reverse Pickup(Return &amp; Refund)</v>
          </cell>
          <cell r="F3695" t="str">
            <v>C21036226</v>
          </cell>
          <cell r="I3695" t="str">
            <v>Out For Delivery</v>
          </cell>
          <cell r="N3695" t="str">
            <v>Reschedule</v>
          </cell>
          <cell r="O3695" t="str">
            <v>Schedule for future</v>
          </cell>
          <cell r="W3695" t="str">
            <v>D21023536</v>
          </cell>
          <cell r="X3695" t="str">
            <v>Mohammed Abdulateef Abdulrahman Hussain</v>
          </cell>
          <cell r="AL3695" t="str">
            <v>Ash Shamiyah</v>
          </cell>
          <cell r="AO3695">
            <v>0</v>
          </cell>
          <cell r="BT3695" t="str">
            <v>NO</v>
          </cell>
          <cell r="CB3695">
            <v>2</v>
          </cell>
          <cell r="CJ3695" t="str">
            <v/>
          </cell>
        </row>
        <row r="3696">
          <cell r="A3696" t="str">
            <v>6061824197268</v>
          </cell>
          <cell r="C3696" t="str">
            <v>Reverse Pickup(Return &amp; Refund)</v>
          </cell>
          <cell r="F3696" t="str">
            <v>C21036226</v>
          </cell>
          <cell r="I3696" t="str">
            <v>Out For Delivery</v>
          </cell>
          <cell r="N3696" t="str">
            <v>No Answer</v>
          </cell>
          <cell r="O3696" t="str">
            <v>Switched Off</v>
          </cell>
          <cell r="W3696" t="str">
            <v>D21023536</v>
          </cell>
          <cell r="X3696" t="str">
            <v>Mohammed Abdulateef Abdulrahman Hussain</v>
          </cell>
          <cell r="AL3696" t="str">
            <v>Ash Shamiyah</v>
          </cell>
          <cell r="AO3696">
            <v>0</v>
          </cell>
          <cell r="BT3696" t="str">
            <v>NO</v>
          </cell>
          <cell r="CB3696">
            <v>2</v>
          </cell>
          <cell r="CJ3696" t="str">
            <v/>
          </cell>
        </row>
        <row r="3697">
          <cell r="A3697" t="str">
            <v>6062024487325</v>
          </cell>
          <cell r="C3697" t="str">
            <v>Reverse Pickup(Return &amp; Refund)</v>
          </cell>
          <cell r="F3697" t="str">
            <v>C2103719501</v>
          </cell>
          <cell r="I3697" t="str">
            <v>Out For Delivery</v>
          </cell>
          <cell r="N3697" t="str">
            <v>Reschedule</v>
          </cell>
          <cell r="O3697" t="str">
            <v>Schedule for future</v>
          </cell>
          <cell r="W3697" t="str">
            <v>D21046306</v>
          </cell>
          <cell r="X3697" t="str">
            <v>AFKAR- Z SAIFUDDIN MOHAMMADSHABIR</v>
          </cell>
          <cell r="AL3697" t="str">
            <v/>
          </cell>
          <cell r="AO3697">
            <v>0</v>
          </cell>
          <cell r="BT3697" t="str">
            <v>NO</v>
          </cell>
          <cell r="CB3697">
            <v>2</v>
          </cell>
          <cell r="CJ3697" t="str">
            <v/>
          </cell>
        </row>
        <row r="3698">
          <cell r="A3698" t="str">
            <v>6062124407997</v>
          </cell>
          <cell r="C3698" t="str">
            <v>Reverse Pickup(Return &amp; Refund)</v>
          </cell>
          <cell r="F3698" t="str">
            <v>C2103791801</v>
          </cell>
          <cell r="I3698" t="str">
            <v>Out For Delivery</v>
          </cell>
          <cell r="N3698" t="str">
            <v>No Answer</v>
          </cell>
          <cell r="O3698" t="str">
            <v>Switched Off</v>
          </cell>
          <cell r="W3698" t="str">
            <v>D21023536</v>
          </cell>
          <cell r="X3698" t="str">
            <v>Mohammed Abdulateef Abdulrahman Hussain</v>
          </cell>
          <cell r="AL3698" t="str">
            <v>Ash Shamiyah</v>
          </cell>
          <cell r="AO3698">
            <v>0</v>
          </cell>
          <cell r="BT3698" t="str">
            <v>NO</v>
          </cell>
          <cell r="CB3698">
            <v>2</v>
          </cell>
          <cell r="CJ3698" t="str">
            <v/>
          </cell>
        </row>
        <row r="3699">
          <cell r="A3699" t="str">
            <v>6061424607103</v>
          </cell>
          <cell r="C3699" t="str">
            <v>Reverse Pickup(Return &amp; Refund)</v>
          </cell>
          <cell r="F3699" t="str">
            <v>C21036226</v>
          </cell>
          <cell r="I3699" t="str">
            <v>Out For Delivery</v>
          </cell>
          <cell r="N3699" t="str">
            <v>Review</v>
          </cell>
          <cell r="O3699" t="str">
            <v>Customer Wants to Change Location</v>
          </cell>
          <cell r="W3699" t="str">
            <v>D21023536</v>
          </cell>
          <cell r="X3699" t="str">
            <v>Mohammed Abdulateef Abdulrahman Hussain</v>
          </cell>
          <cell r="AL3699" t="str">
            <v>Ar Rudaymah</v>
          </cell>
          <cell r="AO3699">
            <v>0</v>
          </cell>
          <cell r="BT3699" t="str">
            <v>NO</v>
          </cell>
          <cell r="CB3699">
            <v>2</v>
          </cell>
          <cell r="CJ3699" t="str">
            <v/>
          </cell>
        </row>
        <row r="3700">
          <cell r="A3700" t="str">
            <v>6062024490207</v>
          </cell>
          <cell r="C3700" t="str">
            <v>Reverse Pickup(Return &amp; Refund)</v>
          </cell>
          <cell r="F3700" t="str">
            <v>C21036226</v>
          </cell>
          <cell r="I3700" t="str">
            <v>Out For Delivery</v>
          </cell>
          <cell r="N3700" t="str">
            <v>No Answer</v>
          </cell>
          <cell r="O3700" t="str">
            <v>Switched Off</v>
          </cell>
          <cell r="W3700" t="str">
            <v>D21046306</v>
          </cell>
          <cell r="X3700" t="str">
            <v>AFKAR- Z SAIFUDDIN MOHAMMADSHABIR</v>
          </cell>
          <cell r="AL3700" t="str">
            <v>Alaziziyyah</v>
          </cell>
          <cell r="AO3700">
            <v>0</v>
          </cell>
          <cell r="BT3700" t="str">
            <v>NO</v>
          </cell>
          <cell r="CB3700">
            <v>2</v>
          </cell>
          <cell r="CJ3700" t="str">
            <v/>
          </cell>
        </row>
        <row r="3701">
          <cell r="A3701" t="str">
            <v>6062224546767</v>
          </cell>
          <cell r="C3701" t="str">
            <v>Reverse Pickup(Return &amp; Refund)</v>
          </cell>
          <cell r="F3701" t="str">
            <v>C21036226</v>
          </cell>
          <cell r="I3701" t="str">
            <v>Out For Delivery</v>
          </cell>
          <cell r="N3701" t="str">
            <v>No Answer</v>
          </cell>
          <cell r="O3701" t="str">
            <v>Switched Off</v>
          </cell>
          <cell r="W3701" t="str">
            <v>D21023536</v>
          </cell>
          <cell r="X3701" t="str">
            <v>Mohammed Abdulateef Abdulrahman Hussain</v>
          </cell>
          <cell r="AL3701" t="str">
            <v>Alfaisaliyah</v>
          </cell>
          <cell r="AO3701">
            <v>0</v>
          </cell>
          <cell r="BT3701" t="str">
            <v>NO</v>
          </cell>
          <cell r="CB3701">
            <v>2</v>
          </cell>
          <cell r="CJ3701" t="str">
            <v/>
          </cell>
        </row>
        <row r="3702">
          <cell r="A3702" t="str">
            <v>6062524223184</v>
          </cell>
          <cell r="C3702" t="str">
            <v>Reverse Pickup(Return &amp; Refund)</v>
          </cell>
          <cell r="F3702" t="str">
            <v>C21036226</v>
          </cell>
          <cell r="I3702" t="str">
            <v>Successfully Returned</v>
          </cell>
          <cell r="N3702" t="str">
            <v/>
          </cell>
          <cell r="O3702" t="str">
            <v/>
          </cell>
          <cell r="W3702" t="str">
            <v>D21023536</v>
          </cell>
          <cell r="X3702" t="str">
            <v>Mohammed Abdulateef Abdulrahman Hussain</v>
          </cell>
          <cell r="AL3702" t="str">
            <v>Ad Dur</v>
          </cell>
          <cell r="AO3702">
            <v>0</v>
          </cell>
          <cell r="BT3702" t="str">
            <v>NO</v>
          </cell>
          <cell r="CB3702">
            <v>0</v>
          </cell>
          <cell r="CJ3702" t="str">
            <v/>
          </cell>
        </row>
        <row r="3703">
          <cell r="A3703" t="str">
            <v>6061824216494</v>
          </cell>
          <cell r="C3703" t="str">
            <v>Reverse Pickup(Return &amp; Refund)</v>
          </cell>
          <cell r="F3703" t="str">
            <v>C21036226</v>
          </cell>
          <cell r="I3703" t="str">
            <v>Out For Delivery</v>
          </cell>
          <cell r="N3703" t="str">
            <v>Undelivered</v>
          </cell>
          <cell r="O3703" t="str">
            <v xml:space="preserve">NDR Condition, can not been scheduled </v>
          </cell>
          <cell r="W3703" t="str">
            <v>D21046306</v>
          </cell>
          <cell r="X3703" t="str">
            <v>AFKAR- Z SAIFUDDIN MOHAMMADSHABIR</v>
          </cell>
          <cell r="AL3703" t="str">
            <v>Alaziziyah</v>
          </cell>
          <cell r="AO3703">
            <v>0</v>
          </cell>
          <cell r="BT3703" t="str">
            <v>NO</v>
          </cell>
          <cell r="CB3703">
            <v>2</v>
          </cell>
          <cell r="CJ3703" t="str">
            <v/>
          </cell>
        </row>
        <row r="3704">
          <cell r="A3704" t="str">
            <v>6062524788275</v>
          </cell>
          <cell r="C3704" t="str">
            <v>Reverse Pickup(Return &amp; Refund)</v>
          </cell>
          <cell r="F3704" t="str">
            <v>C21036226</v>
          </cell>
          <cell r="I3704" t="str">
            <v>Out For Delivery</v>
          </cell>
          <cell r="N3704" t="str">
            <v>No Answer</v>
          </cell>
          <cell r="O3704" t="str">
            <v>Switched Off</v>
          </cell>
          <cell r="W3704" t="str">
            <v>D21046306</v>
          </cell>
          <cell r="X3704" t="str">
            <v>AFKAR- Z SAIFUDDIN MOHAMMADSHABIR</v>
          </cell>
          <cell r="AL3704" t="str">
            <v>Alaziziyah</v>
          </cell>
          <cell r="AO3704">
            <v>0</v>
          </cell>
          <cell r="BT3704" t="str">
            <v>NO</v>
          </cell>
          <cell r="CB3704">
            <v>1</v>
          </cell>
          <cell r="CJ3704" t="str">
            <v/>
          </cell>
        </row>
        <row r="3705">
          <cell r="A3705" t="str">
            <v>6062324574006</v>
          </cell>
          <cell r="C3705" t="str">
            <v>Reverse Pickup(Return &amp; Refund)</v>
          </cell>
          <cell r="F3705" t="str">
            <v>C21036226</v>
          </cell>
          <cell r="I3705" t="str">
            <v>Out For Delivery</v>
          </cell>
          <cell r="N3705" t="str">
            <v>Undelivered</v>
          </cell>
          <cell r="O3705" t="str">
            <v xml:space="preserve">NDR Condition, can not been scheduled </v>
          </cell>
          <cell r="W3705" t="str">
            <v>D21046306</v>
          </cell>
          <cell r="X3705" t="str">
            <v>AFKAR- Z SAIFUDDIN MOHAMMADSHABIR</v>
          </cell>
          <cell r="AL3705" t="str">
            <v>Al Safa'a</v>
          </cell>
          <cell r="AO3705">
            <v>0</v>
          </cell>
          <cell r="BT3705" t="str">
            <v>NO</v>
          </cell>
          <cell r="CB3705">
            <v>2</v>
          </cell>
          <cell r="CJ3705" t="str">
            <v/>
          </cell>
        </row>
        <row r="3706">
          <cell r="A3706" t="str">
            <v>6062624847516</v>
          </cell>
          <cell r="C3706" t="str">
            <v>Reverse Pickup(Return &amp; Refund)</v>
          </cell>
          <cell r="F3706" t="str">
            <v>C21036226</v>
          </cell>
          <cell r="I3706" t="str">
            <v>Out For Delivery</v>
          </cell>
          <cell r="N3706" t="str">
            <v/>
          </cell>
          <cell r="O3706" t="str">
            <v/>
          </cell>
          <cell r="W3706" t="str">
            <v>D21046306</v>
          </cell>
          <cell r="X3706" t="str">
            <v>AFKAR- Z SAIFUDDIN MOHAMMADSHABIR</v>
          </cell>
          <cell r="AL3706" t="str">
            <v>Alaziziyah</v>
          </cell>
          <cell r="AO3706">
            <v>0</v>
          </cell>
          <cell r="BT3706" t="str">
            <v>NO</v>
          </cell>
          <cell r="CB3706">
            <v>0</v>
          </cell>
          <cell r="CJ3706" t="str">
            <v/>
          </cell>
        </row>
        <row r="3707">
          <cell r="A3707" t="str">
            <v>6061424520293</v>
          </cell>
          <cell r="C3707" t="str">
            <v>Reverse Pickup(Return &amp; Refund)</v>
          </cell>
          <cell r="F3707" t="str">
            <v>C21036226</v>
          </cell>
          <cell r="I3707" t="str">
            <v>Out For Delivery</v>
          </cell>
          <cell r="N3707" t="str">
            <v>Undelivered</v>
          </cell>
          <cell r="O3707" t="str">
            <v xml:space="preserve">NDR Condition, can not been scheduled </v>
          </cell>
          <cell r="W3707" t="str">
            <v>D21046306</v>
          </cell>
          <cell r="X3707" t="str">
            <v>AFKAR- Z SAIFUDDIN MOHAMMADSHABIR</v>
          </cell>
          <cell r="AL3707" t="str">
            <v>Alaziziyah</v>
          </cell>
          <cell r="AO3707">
            <v>0</v>
          </cell>
          <cell r="BT3707" t="str">
            <v>NO</v>
          </cell>
          <cell r="CB3707">
            <v>2</v>
          </cell>
          <cell r="CJ3707" t="str">
            <v/>
          </cell>
        </row>
        <row r="3708">
          <cell r="A3708" t="str">
            <v>6061424163776</v>
          </cell>
          <cell r="C3708" t="str">
            <v>Reverse Pickup(Return &amp; Refund)</v>
          </cell>
          <cell r="F3708" t="str">
            <v>C21036226</v>
          </cell>
          <cell r="I3708" t="str">
            <v>Out For Delivery</v>
          </cell>
          <cell r="N3708" t="str">
            <v>Undelivered</v>
          </cell>
          <cell r="O3708" t="str">
            <v xml:space="preserve">NDR Condition, can not been scheduled </v>
          </cell>
          <cell r="W3708" t="str">
            <v>D21046306</v>
          </cell>
          <cell r="X3708" t="str">
            <v>AFKAR- Z SAIFUDDIN MOHAMMADSHABIR</v>
          </cell>
          <cell r="AL3708" t="str">
            <v>Alaziziyah</v>
          </cell>
          <cell r="AO3708">
            <v>0</v>
          </cell>
          <cell r="BT3708" t="str">
            <v>NO</v>
          </cell>
          <cell r="CB3708">
            <v>2</v>
          </cell>
          <cell r="CJ3708" t="str">
            <v/>
          </cell>
        </row>
        <row r="3709">
          <cell r="A3709" t="str">
            <v>6061724272506</v>
          </cell>
          <cell r="C3709" t="str">
            <v>Reverse Pickup(Return &amp; Refund)</v>
          </cell>
          <cell r="F3709" t="str">
            <v>C21036226</v>
          </cell>
          <cell r="I3709" t="str">
            <v>Out For Delivery</v>
          </cell>
          <cell r="N3709" t="str">
            <v>Undelivered</v>
          </cell>
          <cell r="O3709" t="str">
            <v xml:space="preserve">NDR Condition, can not been scheduled </v>
          </cell>
          <cell r="W3709" t="str">
            <v>D21046306</v>
          </cell>
          <cell r="X3709" t="str">
            <v>AFKAR- Z SAIFUDDIN MOHAMMADSHABIR</v>
          </cell>
          <cell r="AL3709" t="str">
            <v>Alaziziyah</v>
          </cell>
          <cell r="AO3709">
            <v>0</v>
          </cell>
          <cell r="BT3709" t="str">
            <v>NO</v>
          </cell>
          <cell r="CB3709">
            <v>2</v>
          </cell>
          <cell r="CJ3709" t="str">
            <v/>
          </cell>
        </row>
        <row r="3710">
          <cell r="A3710" t="str">
            <v>6062424869265</v>
          </cell>
          <cell r="C3710" t="str">
            <v>Reverse Pickup(Return &amp; Refund)</v>
          </cell>
          <cell r="F3710" t="str">
            <v>C21036226</v>
          </cell>
          <cell r="I3710" t="str">
            <v>Out For Delivery</v>
          </cell>
          <cell r="N3710" t="str">
            <v>No Answer</v>
          </cell>
          <cell r="O3710" t="str">
            <v>Switched Off</v>
          </cell>
          <cell r="W3710" t="str">
            <v>D2105936001</v>
          </cell>
          <cell r="X3710" t="str">
            <v xml:space="preserve">HPS- Sameer Mohammad </v>
          </cell>
          <cell r="AL3710" t="str">
            <v>Al Hujun</v>
          </cell>
          <cell r="AO3710">
            <v>0</v>
          </cell>
          <cell r="BT3710" t="str">
            <v>NO</v>
          </cell>
          <cell r="CB3710">
            <v>1</v>
          </cell>
          <cell r="CJ3710" t="str">
            <v/>
          </cell>
        </row>
        <row r="3711">
          <cell r="A3711" t="str">
            <v>6062324133302</v>
          </cell>
          <cell r="C3711" t="str">
            <v>Reverse Pickup(Return &amp; Refund)</v>
          </cell>
          <cell r="F3711" t="str">
            <v>C21036226</v>
          </cell>
          <cell r="I3711" t="str">
            <v>Out For Delivery</v>
          </cell>
          <cell r="N3711" t="str">
            <v>Uncontactable</v>
          </cell>
          <cell r="O3711" t="str">
            <v>No Answer</v>
          </cell>
          <cell r="W3711" t="str">
            <v>D2105936001</v>
          </cell>
          <cell r="X3711" t="str">
            <v xml:space="preserve">HPS- Sameer Mohammad </v>
          </cell>
          <cell r="AL3711" t="str">
            <v>Al Khansa</v>
          </cell>
          <cell r="AO3711">
            <v>0</v>
          </cell>
          <cell r="BT3711" t="str">
            <v>NO</v>
          </cell>
          <cell r="CB3711">
            <v>1</v>
          </cell>
          <cell r="CJ3711" t="str">
            <v/>
          </cell>
        </row>
        <row r="3712">
          <cell r="A3712" t="str">
            <v>6062324290946</v>
          </cell>
          <cell r="C3712" t="str">
            <v>Reverse Pickup(Return &amp; Refund)</v>
          </cell>
          <cell r="F3712" t="str">
            <v>C21036226</v>
          </cell>
          <cell r="I3712" t="str">
            <v>Out For Delivery</v>
          </cell>
          <cell r="N3712" t="str">
            <v>No Answer</v>
          </cell>
          <cell r="O3712" t="str">
            <v>Switched Off</v>
          </cell>
          <cell r="W3712" t="str">
            <v>D21046306</v>
          </cell>
          <cell r="X3712" t="str">
            <v>AFKAR- Z SAIFUDDIN MOHAMMADSHABIR</v>
          </cell>
          <cell r="AL3712" t="str">
            <v>Al Safa'a</v>
          </cell>
          <cell r="AO3712">
            <v>0</v>
          </cell>
          <cell r="BT3712" t="str">
            <v>NO</v>
          </cell>
          <cell r="CB3712">
            <v>2</v>
          </cell>
          <cell r="CJ3712" t="str">
            <v/>
          </cell>
        </row>
        <row r="3713">
          <cell r="A3713" t="str">
            <v>6062624816335</v>
          </cell>
          <cell r="C3713" t="str">
            <v>Reverse Pickup(Return &amp; Refund)</v>
          </cell>
          <cell r="F3713" t="str">
            <v>C21036226</v>
          </cell>
          <cell r="I3713" t="str">
            <v>Out For Delivery</v>
          </cell>
          <cell r="N3713" t="str">
            <v/>
          </cell>
          <cell r="O3713" t="str">
            <v/>
          </cell>
          <cell r="W3713" t="str">
            <v>D2105936001</v>
          </cell>
          <cell r="X3713" t="str">
            <v xml:space="preserve">HPS- Sameer Mohammad </v>
          </cell>
          <cell r="AL3713" t="str">
            <v>Al Utaybiyyah</v>
          </cell>
          <cell r="AO3713">
            <v>0</v>
          </cell>
          <cell r="BT3713" t="str">
            <v>NO</v>
          </cell>
          <cell r="CB3713">
            <v>0</v>
          </cell>
          <cell r="CJ3713" t="str">
            <v/>
          </cell>
        </row>
        <row r="3714">
          <cell r="A3714" t="str">
            <v>6062324590339</v>
          </cell>
          <cell r="C3714" t="str">
            <v>Reverse Pickup(Return &amp; Refund)</v>
          </cell>
          <cell r="F3714" t="str">
            <v>C21036226</v>
          </cell>
          <cell r="I3714" t="str">
            <v>Out For Delivery</v>
          </cell>
          <cell r="N3714" t="str">
            <v>Uncontactable</v>
          </cell>
          <cell r="O3714" t="str">
            <v xml:space="preserve"> No Answer</v>
          </cell>
          <cell r="W3714" t="str">
            <v>D21046306</v>
          </cell>
          <cell r="X3714" t="str">
            <v>AFKAR- Z SAIFUDDIN MOHAMMADSHABIR</v>
          </cell>
          <cell r="AL3714" t="str">
            <v>Al Safa'a</v>
          </cell>
          <cell r="AO3714">
            <v>0</v>
          </cell>
          <cell r="BT3714" t="str">
            <v>NO</v>
          </cell>
          <cell r="CB3714">
            <v>2</v>
          </cell>
          <cell r="CJ3714" t="str">
            <v/>
          </cell>
        </row>
        <row r="3715">
          <cell r="A3715" t="str">
            <v>6062524302112</v>
          </cell>
          <cell r="C3715" t="str">
            <v>Reverse Pickup(Return &amp; Refund)</v>
          </cell>
          <cell r="F3715" t="str">
            <v>C2103791801</v>
          </cell>
          <cell r="I3715" t="str">
            <v>Out For Delivery</v>
          </cell>
          <cell r="N3715" t="str">
            <v>Review</v>
          </cell>
          <cell r="O3715" t="str">
            <v>Customer Wants to Change Location</v>
          </cell>
          <cell r="W3715" t="str">
            <v>D2105936001</v>
          </cell>
          <cell r="X3715" t="str">
            <v xml:space="preserve">HPS- Sameer Mohammad </v>
          </cell>
          <cell r="AL3715" t="str">
            <v>Al Andalus</v>
          </cell>
          <cell r="AO3715">
            <v>0</v>
          </cell>
          <cell r="BT3715" t="str">
            <v>NO</v>
          </cell>
          <cell r="CB3715">
            <v>0</v>
          </cell>
          <cell r="CJ3715" t="str">
            <v/>
          </cell>
        </row>
        <row r="3716">
          <cell r="A3716" t="str">
            <v>6062024986779</v>
          </cell>
          <cell r="C3716" t="str">
            <v>Reverse Pickup(Return &amp; Refund)</v>
          </cell>
          <cell r="F3716" t="str">
            <v>C2103791801</v>
          </cell>
          <cell r="I3716" t="str">
            <v>Out For Delivery</v>
          </cell>
          <cell r="N3716" t="str">
            <v>Uncontactable</v>
          </cell>
          <cell r="O3716" t="str">
            <v>No Answer</v>
          </cell>
          <cell r="W3716" t="str">
            <v>D2105936001</v>
          </cell>
          <cell r="X3716" t="str">
            <v xml:space="preserve">HPS- Sameer Mohammad </v>
          </cell>
          <cell r="AL3716" t="str">
            <v>Al Andalus</v>
          </cell>
          <cell r="AO3716">
            <v>0</v>
          </cell>
          <cell r="BT3716" t="str">
            <v>NO</v>
          </cell>
          <cell r="CB3716">
            <v>1</v>
          </cell>
          <cell r="CJ3716" t="str">
            <v/>
          </cell>
        </row>
        <row r="3717">
          <cell r="A3717" t="str">
            <v>6062624741972</v>
          </cell>
          <cell r="C3717" t="str">
            <v>Reverse Pickup(Return &amp; Refund)</v>
          </cell>
          <cell r="F3717" t="str">
            <v>C21036226</v>
          </cell>
          <cell r="I3717" t="str">
            <v>Out For Delivery</v>
          </cell>
          <cell r="N3717" t="str">
            <v/>
          </cell>
          <cell r="O3717" t="str">
            <v/>
          </cell>
          <cell r="W3717" t="str">
            <v>D2105936001</v>
          </cell>
          <cell r="X3717" t="str">
            <v xml:space="preserve">HPS- Sameer Mohammad </v>
          </cell>
          <cell r="AL3717" t="str">
            <v>Al Andalus</v>
          </cell>
          <cell r="AO3717">
            <v>0</v>
          </cell>
          <cell r="BT3717" t="str">
            <v>NO</v>
          </cell>
          <cell r="CB3717">
            <v>0</v>
          </cell>
          <cell r="CJ3717" t="str">
            <v/>
          </cell>
        </row>
        <row r="3718">
          <cell r="A3718" t="str">
            <v>6062324870862</v>
          </cell>
          <cell r="C3718" t="str">
            <v>Reverse Pickup(Return &amp; Refund)</v>
          </cell>
          <cell r="F3718" t="str">
            <v>C2103791801</v>
          </cell>
          <cell r="I3718" t="str">
            <v>Out For Delivery</v>
          </cell>
          <cell r="N3718" t="str">
            <v>No Answer</v>
          </cell>
          <cell r="O3718" t="str">
            <v>Switched Off</v>
          </cell>
          <cell r="W3718" t="str">
            <v>D2105936001</v>
          </cell>
          <cell r="X3718" t="str">
            <v xml:space="preserve">HPS- Sameer Mohammad </v>
          </cell>
          <cell r="AL3718" t="str">
            <v>Al Andalus</v>
          </cell>
          <cell r="AO3718">
            <v>0</v>
          </cell>
          <cell r="BT3718" t="str">
            <v>NO</v>
          </cell>
          <cell r="CB3718">
            <v>1</v>
          </cell>
          <cell r="CJ3718" t="str">
            <v/>
          </cell>
        </row>
        <row r="3719">
          <cell r="A3719" t="str">
            <v>6062624665510</v>
          </cell>
          <cell r="C3719" t="str">
            <v>Reverse Pickup(Return &amp; Refund)</v>
          </cell>
          <cell r="F3719" t="str">
            <v>C21036226</v>
          </cell>
          <cell r="I3719" t="str">
            <v>Out For Delivery</v>
          </cell>
          <cell r="N3719" t="str">
            <v/>
          </cell>
          <cell r="O3719" t="str">
            <v/>
          </cell>
          <cell r="W3719" t="str">
            <v>D2105936001</v>
          </cell>
          <cell r="X3719" t="str">
            <v xml:space="preserve">HPS- Sameer Mohammad </v>
          </cell>
          <cell r="AL3719" t="str">
            <v>Al Andalus</v>
          </cell>
          <cell r="AO3719">
            <v>0</v>
          </cell>
          <cell r="BT3719" t="str">
            <v>NO</v>
          </cell>
          <cell r="CB3719">
            <v>0</v>
          </cell>
          <cell r="CJ3719" t="str">
            <v/>
          </cell>
        </row>
        <row r="3720">
          <cell r="A3720" t="str">
            <v>6062524616045</v>
          </cell>
          <cell r="C3720" t="str">
            <v>Reverse Pickup(Return &amp; Refund)</v>
          </cell>
          <cell r="F3720" t="str">
            <v>C21036226</v>
          </cell>
          <cell r="I3720" t="str">
            <v>Out For Delivery</v>
          </cell>
          <cell r="N3720" t="str">
            <v/>
          </cell>
          <cell r="O3720" t="str">
            <v/>
          </cell>
          <cell r="W3720" t="str">
            <v>D2105936001</v>
          </cell>
          <cell r="X3720" t="str">
            <v xml:space="preserve">HPS- Sameer Mohammad </v>
          </cell>
          <cell r="AL3720" t="str">
            <v>Al Andalus</v>
          </cell>
          <cell r="AO3720">
            <v>0</v>
          </cell>
          <cell r="BT3720" t="str">
            <v>NO</v>
          </cell>
          <cell r="CB3720">
            <v>0</v>
          </cell>
          <cell r="CJ3720" t="str">
            <v/>
          </cell>
        </row>
        <row r="3721">
          <cell r="A3721" t="str">
            <v>6062624854250</v>
          </cell>
          <cell r="C3721" t="str">
            <v>Reverse Pickup(Return &amp; Refund)</v>
          </cell>
          <cell r="F3721" t="str">
            <v>C21036226</v>
          </cell>
          <cell r="I3721" t="str">
            <v>Out For Delivery</v>
          </cell>
          <cell r="N3721" t="str">
            <v/>
          </cell>
          <cell r="O3721" t="str">
            <v/>
          </cell>
          <cell r="W3721" t="str">
            <v>D2105936001</v>
          </cell>
          <cell r="X3721" t="str">
            <v xml:space="preserve">HPS- Sameer Mohammad </v>
          </cell>
          <cell r="AL3721" t="str">
            <v>Al Andalus</v>
          </cell>
          <cell r="AO3721">
            <v>0</v>
          </cell>
          <cell r="BT3721" t="str">
            <v>NO</v>
          </cell>
          <cell r="CB3721">
            <v>0</v>
          </cell>
          <cell r="CJ3721" t="str">
            <v/>
          </cell>
        </row>
        <row r="3722">
          <cell r="A3722" t="str">
            <v>6062024508082</v>
          </cell>
          <cell r="C3722" t="str">
            <v>Reverse Pickup(Return &amp; Refund)</v>
          </cell>
          <cell r="F3722" t="str">
            <v>C21036226</v>
          </cell>
          <cell r="I3722" t="str">
            <v>Out For Delivery</v>
          </cell>
          <cell r="N3722" t="str">
            <v>Uncontactable</v>
          </cell>
          <cell r="O3722" t="str">
            <v>No Answer</v>
          </cell>
          <cell r="W3722" t="str">
            <v>D2105936001</v>
          </cell>
          <cell r="X3722" t="str">
            <v xml:space="preserve">HPS- Sameer Mohammad </v>
          </cell>
          <cell r="AL3722" t="str">
            <v>Al Andalus</v>
          </cell>
          <cell r="AO3722">
            <v>0</v>
          </cell>
          <cell r="BT3722" t="str">
            <v>NO</v>
          </cell>
          <cell r="CB3722">
            <v>1</v>
          </cell>
          <cell r="CJ3722" t="str">
            <v/>
          </cell>
        </row>
        <row r="3723">
          <cell r="A3723" t="str">
            <v>6061624355427</v>
          </cell>
          <cell r="C3723" t="str">
            <v>Reverse Pickup(Return &amp; Refund)</v>
          </cell>
          <cell r="F3723" t="str">
            <v>C2103791801</v>
          </cell>
          <cell r="I3723" t="str">
            <v>Out For Delivery</v>
          </cell>
          <cell r="N3723" t="str">
            <v>No Answer</v>
          </cell>
          <cell r="O3723" t="str">
            <v>Switched Off</v>
          </cell>
          <cell r="W3723" t="str">
            <v>D2105936001</v>
          </cell>
          <cell r="X3723" t="str">
            <v xml:space="preserve">HPS- Sameer Mohammad </v>
          </cell>
          <cell r="AL3723" t="str">
            <v>Al Andalus</v>
          </cell>
          <cell r="AO3723">
            <v>0</v>
          </cell>
          <cell r="BT3723" t="str">
            <v>NO</v>
          </cell>
          <cell r="CB3723">
            <v>2</v>
          </cell>
          <cell r="CJ3723" t="str">
            <v/>
          </cell>
        </row>
        <row r="3724">
          <cell r="A3724" t="str">
            <v>6062624925322</v>
          </cell>
          <cell r="C3724" t="str">
            <v>Reverse Pickup(Return &amp; Refund)</v>
          </cell>
          <cell r="F3724" t="str">
            <v>C21036226</v>
          </cell>
          <cell r="I3724" t="str">
            <v>Out For Delivery</v>
          </cell>
          <cell r="N3724" t="str">
            <v/>
          </cell>
          <cell r="O3724" t="str">
            <v/>
          </cell>
          <cell r="W3724" t="str">
            <v>D2105936001</v>
          </cell>
          <cell r="X3724" t="str">
            <v xml:space="preserve">HPS- Sameer Mohammad </v>
          </cell>
          <cell r="AL3724" t="str">
            <v>Al Andalus</v>
          </cell>
          <cell r="AO3724">
            <v>0</v>
          </cell>
          <cell r="BT3724" t="str">
            <v>NO</v>
          </cell>
          <cell r="CB3724">
            <v>0</v>
          </cell>
          <cell r="CJ3724" t="str">
            <v/>
          </cell>
        </row>
        <row r="3725">
          <cell r="A3725" t="str">
            <v>6062324771421</v>
          </cell>
          <cell r="C3725" t="str">
            <v>Reverse Pickup(Return &amp; Refund)</v>
          </cell>
          <cell r="F3725" t="str">
            <v>C21036226</v>
          </cell>
          <cell r="I3725" t="str">
            <v>Out For Delivery</v>
          </cell>
          <cell r="N3725" t="str">
            <v>Uncontactable</v>
          </cell>
          <cell r="O3725" t="str">
            <v>No Answer</v>
          </cell>
          <cell r="W3725" t="str">
            <v>D2105936001</v>
          </cell>
          <cell r="X3725" t="str">
            <v xml:space="preserve">HPS- Sameer Mohammad </v>
          </cell>
          <cell r="AL3725" t="str">
            <v>Al Andalus</v>
          </cell>
          <cell r="AO3725">
            <v>0</v>
          </cell>
          <cell r="BT3725" t="str">
            <v>NO</v>
          </cell>
          <cell r="CB3725">
            <v>1</v>
          </cell>
          <cell r="CJ3725" t="str">
            <v/>
          </cell>
        </row>
        <row r="3726">
          <cell r="A3726" t="str">
            <v>6062424579502</v>
          </cell>
          <cell r="C3726" t="str">
            <v>Reverse Pickup(Return &amp; Refund)</v>
          </cell>
          <cell r="F3726" t="str">
            <v>C21036226</v>
          </cell>
          <cell r="I3726" t="str">
            <v>Out For Delivery</v>
          </cell>
          <cell r="N3726" t="str">
            <v>Review</v>
          </cell>
          <cell r="O3726" t="str">
            <v>Customer Wants to Change Location</v>
          </cell>
          <cell r="W3726" t="str">
            <v>D2105936001</v>
          </cell>
          <cell r="X3726" t="str">
            <v xml:space="preserve">HPS- Sameer Mohammad </v>
          </cell>
          <cell r="AL3726" t="str">
            <v>Al Hujun</v>
          </cell>
          <cell r="AO3726">
            <v>0</v>
          </cell>
          <cell r="BT3726" t="str">
            <v>NO</v>
          </cell>
          <cell r="CB3726">
            <v>1</v>
          </cell>
          <cell r="CJ3726" t="str">
            <v/>
          </cell>
        </row>
        <row r="3727">
          <cell r="A3727" t="str">
            <v>6062524407452</v>
          </cell>
          <cell r="C3727" t="str">
            <v>Reverse Pickup(Return &amp; Refund)</v>
          </cell>
          <cell r="F3727" t="str">
            <v>C21036226</v>
          </cell>
          <cell r="I3727" t="str">
            <v>Out For Delivery</v>
          </cell>
          <cell r="N3727" t="str">
            <v/>
          </cell>
          <cell r="O3727" t="str">
            <v/>
          </cell>
          <cell r="W3727" t="str">
            <v>D2105936001</v>
          </cell>
          <cell r="X3727" t="str">
            <v xml:space="preserve">HPS- Sameer Mohammad </v>
          </cell>
          <cell r="AL3727" t="str">
            <v>Al Hujun</v>
          </cell>
          <cell r="AO3727">
            <v>0</v>
          </cell>
          <cell r="BT3727" t="str">
            <v>NO</v>
          </cell>
          <cell r="CB3727">
            <v>0</v>
          </cell>
          <cell r="CJ3727" t="str">
            <v/>
          </cell>
        </row>
        <row r="3728">
          <cell r="A3728" t="str">
            <v>6062424699922</v>
          </cell>
          <cell r="C3728" t="str">
            <v>Reverse Pickup(Return &amp; Refund)</v>
          </cell>
          <cell r="F3728" t="str">
            <v>C21036226</v>
          </cell>
          <cell r="I3728" t="str">
            <v>Out For Delivery</v>
          </cell>
          <cell r="N3728" t="str">
            <v>Uncontactable</v>
          </cell>
          <cell r="O3728" t="str">
            <v>No Answer</v>
          </cell>
          <cell r="W3728" t="str">
            <v>D2105936001</v>
          </cell>
          <cell r="X3728" t="str">
            <v xml:space="preserve">HPS- Sameer Mohammad </v>
          </cell>
          <cell r="AL3728" t="str">
            <v>Al Andalus</v>
          </cell>
          <cell r="AO3728">
            <v>0</v>
          </cell>
          <cell r="BT3728" t="str">
            <v>NO</v>
          </cell>
          <cell r="CB3728">
            <v>1</v>
          </cell>
          <cell r="CJ3728" t="str">
            <v/>
          </cell>
        </row>
        <row r="3729">
          <cell r="A3729" t="str">
            <v>6062424648539</v>
          </cell>
          <cell r="C3729" t="str">
            <v>Reverse Pickup(Return &amp; Refund)</v>
          </cell>
          <cell r="F3729" t="str">
            <v>C21036226</v>
          </cell>
          <cell r="I3729" t="str">
            <v>Out For Delivery</v>
          </cell>
          <cell r="N3729" t="str">
            <v>Reschedule</v>
          </cell>
          <cell r="O3729" t="str">
            <v>send schedule message</v>
          </cell>
          <cell r="W3729" t="str">
            <v>D2105936001</v>
          </cell>
          <cell r="X3729" t="str">
            <v xml:space="preserve">HPS- Sameer Mohammad </v>
          </cell>
          <cell r="AL3729" t="str">
            <v>Al Andalus</v>
          </cell>
          <cell r="AO3729">
            <v>0</v>
          </cell>
          <cell r="BT3729" t="str">
            <v>NO</v>
          </cell>
          <cell r="CB3729">
            <v>1</v>
          </cell>
          <cell r="CJ3729" t="str">
            <v/>
          </cell>
        </row>
        <row r="3730">
          <cell r="A3730" t="str">
            <v>6062424322964</v>
          </cell>
          <cell r="C3730" t="str">
            <v>Reverse Pickup(Return &amp; Refund)</v>
          </cell>
          <cell r="F3730" t="str">
            <v>C21036226</v>
          </cell>
          <cell r="I3730" t="str">
            <v>Out For Delivery</v>
          </cell>
          <cell r="N3730" t="str">
            <v>No Answer</v>
          </cell>
          <cell r="O3730" t="str">
            <v>Switched Off</v>
          </cell>
          <cell r="W3730" t="str">
            <v>D2105936001</v>
          </cell>
          <cell r="X3730" t="str">
            <v xml:space="preserve">HPS- Sameer Mohammad </v>
          </cell>
          <cell r="AL3730" t="str">
            <v>Al Andalus</v>
          </cell>
          <cell r="AO3730">
            <v>0</v>
          </cell>
          <cell r="BT3730" t="str">
            <v>NO</v>
          </cell>
          <cell r="CB3730">
            <v>1</v>
          </cell>
          <cell r="CJ3730" t="str">
            <v/>
          </cell>
        </row>
        <row r="3731">
          <cell r="A3731" t="str">
            <v>6062424362720</v>
          </cell>
          <cell r="C3731" t="str">
            <v>Reverse Pickup(Return &amp; Refund)</v>
          </cell>
          <cell r="F3731" t="str">
            <v>C21036226</v>
          </cell>
          <cell r="I3731" t="str">
            <v>Out For Delivery</v>
          </cell>
          <cell r="N3731" t="str">
            <v>Review</v>
          </cell>
          <cell r="O3731" t="str">
            <v>Customer Wants to Change Location</v>
          </cell>
          <cell r="W3731" t="str">
            <v>D2105936001</v>
          </cell>
          <cell r="X3731" t="str">
            <v xml:space="preserve">HPS- Sameer Mohammad </v>
          </cell>
          <cell r="AL3731" t="str">
            <v>Al Andalus</v>
          </cell>
          <cell r="AO3731">
            <v>0</v>
          </cell>
          <cell r="BT3731" t="str">
            <v>NO</v>
          </cell>
          <cell r="CB3731">
            <v>1</v>
          </cell>
          <cell r="CJ3731" t="str">
            <v/>
          </cell>
        </row>
        <row r="3732">
          <cell r="A3732" t="str">
            <v>6062524963138</v>
          </cell>
          <cell r="C3732" t="str">
            <v>Reverse Pickup(Return &amp; Refund)</v>
          </cell>
          <cell r="F3732" t="str">
            <v>C21036226</v>
          </cell>
          <cell r="I3732" t="str">
            <v>Out For Delivery</v>
          </cell>
          <cell r="N3732" t="str">
            <v>No Answer</v>
          </cell>
          <cell r="O3732" t="str">
            <v>Switched Off</v>
          </cell>
          <cell r="W3732" t="str">
            <v>D2105936001</v>
          </cell>
          <cell r="X3732" t="str">
            <v xml:space="preserve">HPS- Sameer Mohammad </v>
          </cell>
          <cell r="AL3732" t="str">
            <v>Al Andalus</v>
          </cell>
          <cell r="AO3732">
            <v>0</v>
          </cell>
          <cell r="BT3732" t="str">
            <v>NO</v>
          </cell>
          <cell r="CB3732">
            <v>1</v>
          </cell>
          <cell r="CJ3732" t="str">
            <v/>
          </cell>
        </row>
        <row r="3733">
          <cell r="A3733" t="str">
            <v>6062524973335</v>
          </cell>
          <cell r="C3733" t="str">
            <v>Reverse Pickup(Return &amp; Refund)</v>
          </cell>
          <cell r="F3733" t="str">
            <v>C21036226</v>
          </cell>
          <cell r="I3733" t="str">
            <v>Out For Delivery</v>
          </cell>
          <cell r="N3733" t="str">
            <v>No Answer</v>
          </cell>
          <cell r="O3733" t="str">
            <v>Switched Off</v>
          </cell>
          <cell r="W3733" t="str">
            <v>D2105936001</v>
          </cell>
          <cell r="X3733" t="str">
            <v xml:space="preserve">HPS- Sameer Mohammad </v>
          </cell>
          <cell r="AL3733" t="str">
            <v>Al Andalus</v>
          </cell>
          <cell r="AO3733">
            <v>0</v>
          </cell>
          <cell r="BT3733" t="str">
            <v>NO</v>
          </cell>
          <cell r="CB3733">
            <v>1</v>
          </cell>
          <cell r="CJ3733" t="str">
            <v/>
          </cell>
        </row>
        <row r="3734">
          <cell r="A3734" t="str">
            <v>6062324292617</v>
          </cell>
          <cell r="C3734" t="str">
            <v>Reverse Pickup(Return &amp; Refund)</v>
          </cell>
          <cell r="F3734" t="str">
            <v>C21036226</v>
          </cell>
          <cell r="I3734" t="str">
            <v>Out For Delivery</v>
          </cell>
          <cell r="N3734" t="str">
            <v>Reschedule</v>
          </cell>
          <cell r="O3734" t="str">
            <v>send schedule message</v>
          </cell>
          <cell r="W3734" t="str">
            <v>D2105936001</v>
          </cell>
          <cell r="X3734" t="str">
            <v xml:space="preserve">HPS- Sameer Mohammad </v>
          </cell>
          <cell r="AL3734" t="str">
            <v>Al Andalus</v>
          </cell>
          <cell r="AO3734">
            <v>0</v>
          </cell>
          <cell r="BT3734" t="str">
            <v>NO</v>
          </cell>
          <cell r="CB3734">
            <v>1</v>
          </cell>
          <cell r="CJ3734" t="str">
            <v/>
          </cell>
        </row>
        <row r="3735">
          <cell r="A3735" t="str">
            <v>6062324741389</v>
          </cell>
          <cell r="C3735" t="str">
            <v>Reverse Pickup(Return &amp; Refund)</v>
          </cell>
          <cell r="F3735" t="str">
            <v>C21036226</v>
          </cell>
          <cell r="I3735" t="str">
            <v>Out For Delivery</v>
          </cell>
          <cell r="N3735" t="str">
            <v>Reschedule</v>
          </cell>
          <cell r="O3735" t="str">
            <v>send schedule message</v>
          </cell>
          <cell r="W3735" t="str">
            <v>D2105936001</v>
          </cell>
          <cell r="X3735" t="str">
            <v xml:space="preserve">HPS- Sameer Mohammad </v>
          </cell>
          <cell r="AL3735" t="str">
            <v>Al Andalus</v>
          </cell>
          <cell r="AO3735">
            <v>0</v>
          </cell>
          <cell r="BT3735" t="str">
            <v>NO</v>
          </cell>
          <cell r="CB3735">
            <v>1</v>
          </cell>
          <cell r="CJ3735" t="str">
            <v/>
          </cell>
        </row>
        <row r="3736">
          <cell r="A3736" t="str">
            <v>6062624528309</v>
          </cell>
          <cell r="C3736" t="str">
            <v>Reverse Pickup(Return &amp; Refund)</v>
          </cell>
          <cell r="F3736" t="str">
            <v>C21036226</v>
          </cell>
          <cell r="I3736" t="str">
            <v>Out For Delivery</v>
          </cell>
          <cell r="N3736" t="str">
            <v/>
          </cell>
          <cell r="O3736" t="str">
            <v/>
          </cell>
          <cell r="W3736" t="str">
            <v>D2105936001</v>
          </cell>
          <cell r="X3736" t="str">
            <v xml:space="preserve">HPS- Sameer Mohammad </v>
          </cell>
          <cell r="AL3736" t="str">
            <v>Al Andalus</v>
          </cell>
          <cell r="AO3736">
            <v>0</v>
          </cell>
          <cell r="BT3736" t="str">
            <v>NO</v>
          </cell>
          <cell r="CB3736">
            <v>0</v>
          </cell>
          <cell r="CJ3736" t="str">
            <v/>
          </cell>
        </row>
        <row r="3737">
          <cell r="A3737" t="str">
            <v>6062224184344</v>
          </cell>
          <cell r="C3737" t="str">
            <v>Reverse Pickup(Return &amp; Refund)</v>
          </cell>
          <cell r="F3737" t="str">
            <v>C21036226</v>
          </cell>
          <cell r="I3737" t="str">
            <v>Out For Delivery</v>
          </cell>
          <cell r="N3737" t="str">
            <v>Uncontactable</v>
          </cell>
          <cell r="O3737" t="str">
            <v>No Answer</v>
          </cell>
          <cell r="W3737" t="str">
            <v>D2105936001</v>
          </cell>
          <cell r="X3737" t="str">
            <v xml:space="preserve">HPS- Sameer Mohammad </v>
          </cell>
          <cell r="AL3737" t="str">
            <v>Al Andalus</v>
          </cell>
          <cell r="AO3737">
            <v>0</v>
          </cell>
          <cell r="BT3737" t="str">
            <v>NO</v>
          </cell>
          <cell r="CB3737">
            <v>1</v>
          </cell>
          <cell r="CJ3737" t="str">
            <v/>
          </cell>
        </row>
        <row r="3738">
          <cell r="A3738" t="str">
            <v>6062324347729</v>
          </cell>
          <cell r="C3738" t="str">
            <v>Reverse Pickup(Return &amp; Refund)</v>
          </cell>
          <cell r="F3738" t="str">
            <v>C21036226</v>
          </cell>
          <cell r="I3738" t="str">
            <v>Out For Delivery</v>
          </cell>
          <cell r="N3738" t="str">
            <v>Undelivered</v>
          </cell>
          <cell r="O3738" t="str">
            <v xml:space="preserve">NDR Condition, can not been scheduled </v>
          </cell>
          <cell r="W3738" t="str">
            <v>D2105936001</v>
          </cell>
          <cell r="X3738" t="str">
            <v xml:space="preserve">HPS- Sameer Mohammad </v>
          </cell>
          <cell r="AL3738" t="str">
            <v>Al Andalus</v>
          </cell>
          <cell r="AO3738">
            <v>0</v>
          </cell>
          <cell r="BT3738" t="str">
            <v>NO</v>
          </cell>
          <cell r="CB3738">
            <v>1</v>
          </cell>
          <cell r="CJ3738" t="str">
            <v/>
          </cell>
        </row>
        <row r="3739">
          <cell r="A3739" t="str">
            <v>6062624627439</v>
          </cell>
          <cell r="C3739" t="str">
            <v>Reverse Pickup(Return &amp; Refund)</v>
          </cell>
          <cell r="F3739" t="str">
            <v>C21036226</v>
          </cell>
          <cell r="I3739" t="str">
            <v>Out For Delivery</v>
          </cell>
          <cell r="N3739" t="str">
            <v/>
          </cell>
          <cell r="O3739" t="str">
            <v/>
          </cell>
          <cell r="W3739" t="str">
            <v>D2105936001</v>
          </cell>
          <cell r="X3739" t="str">
            <v xml:space="preserve">HPS- Sameer Mohammad </v>
          </cell>
          <cell r="AL3739" t="str">
            <v>Al Andalus</v>
          </cell>
          <cell r="AO3739">
            <v>0</v>
          </cell>
          <cell r="BT3739" t="str">
            <v>NO</v>
          </cell>
          <cell r="CB3739">
            <v>0</v>
          </cell>
          <cell r="CJ3739" t="str">
            <v/>
          </cell>
        </row>
        <row r="3740">
          <cell r="A3740" t="str">
            <v>6062424185126</v>
          </cell>
          <cell r="C3740" t="str">
            <v>Reverse Pickup(Return &amp; Refund)</v>
          </cell>
          <cell r="F3740" t="str">
            <v>C21036226</v>
          </cell>
          <cell r="I3740" t="str">
            <v>Out For Delivery</v>
          </cell>
          <cell r="N3740" t="str">
            <v>No Answer</v>
          </cell>
          <cell r="O3740" t="str">
            <v>Switched Off</v>
          </cell>
          <cell r="W3740" t="str">
            <v>D2105936001</v>
          </cell>
          <cell r="X3740" t="str">
            <v xml:space="preserve">HPS- Sameer Mohammad </v>
          </cell>
          <cell r="AL3740" t="str">
            <v>Al Andalus</v>
          </cell>
          <cell r="AO3740">
            <v>0</v>
          </cell>
          <cell r="BT3740" t="str">
            <v>NO</v>
          </cell>
          <cell r="CB3740">
            <v>1</v>
          </cell>
          <cell r="CJ3740" t="str">
            <v/>
          </cell>
        </row>
        <row r="3741">
          <cell r="A3741" t="str">
            <v>6062324314940</v>
          </cell>
          <cell r="C3741" t="str">
            <v>Dropship Order</v>
          </cell>
          <cell r="F3741" t="str">
            <v>C21036624</v>
          </cell>
          <cell r="I3741" t="str">
            <v>Out For Delivery</v>
          </cell>
          <cell r="N3741" t="str">
            <v>Uncontactable</v>
          </cell>
          <cell r="O3741" t="str">
            <v xml:space="preserve"> No Answer</v>
          </cell>
          <cell r="W3741" t="str">
            <v>D21023536</v>
          </cell>
          <cell r="X3741" t="str">
            <v>Mohammed Abdulateef Abdulrahman Hussain</v>
          </cell>
          <cell r="AL3741" t="str">
            <v>Al Nakheel</v>
          </cell>
          <cell r="AO3741">
            <v>179</v>
          </cell>
          <cell r="BT3741" t="str">
            <v>NO</v>
          </cell>
          <cell r="CB3741">
            <v>1</v>
          </cell>
          <cell r="CJ3741" t="str">
            <v/>
          </cell>
        </row>
        <row r="3742">
          <cell r="A3742" t="str">
            <v>6061224292851</v>
          </cell>
          <cell r="C3742" t="str">
            <v>Reverse Pickup(Return &amp; Refund)</v>
          </cell>
          <cell r="F3742" t="str">
            <v>C21036226</v>
          </cell>
          <cell r="I3742" t="str">
            <v>Out For Delivery</v>
          </cell>
          <cell r="N3742" t="str">
            <v>Reschedule</v>
          </cell>
          <cell r="O3742" t="str">
            <v>Schedule for future</v>
          </cell>
          <cell r="W3742" t="str">
            <v>D21050489</v>
          </cell>
          <cell r="X3742" t="str">
            <v>IK- LUQMAN</v>
          </cell>
          <cell r="AL3742" t="str">
            <v/>
          </cell>
          <cell r="AO3742">
            <v>0</v>
          </cell>
          <cell r="BT3742" t="str">
            <v>NO</v>
          </cell>
          <cell r="CB3742">
            <v>2</v>
          </cell>
          <cell r="CJ3742" t="str">
            <v/>
          </cell>
        </row>
        <row r="3743">
          <cell r="A3743" t="str">
            <v>6062324341940</v>
          </cell>
          <cell r="C3743" t="str">
            <v>Reverse Pickup(Return &amp; Refund)</v>
          </cell>
          <cell r="F3743" t="str">
            <v>C21036226</v>
          </cell>
          <cell r="I3743" t="str">
            <v>Out For Delivery</v>
          </cell>
          <cell r="N3743" t="str">
            <v>Uncontactable</v>
          </cell>
          <cell r="O3743" t="str">
            <v>No Answer</v>
          </cell>
          <cell r="W3743" t="str">
            <v>D21050489</v>
          </cell>
          <cell r="X3743" t="str">
            <v>IK- LUQMAN</v>
          </cell>
          <cell r="AL3743" t="str">
            <v>Al Andalus</v>
          </cell>
          <cell r="AO3743">
            <v>0</v>
          </cell>
          <cell r="BT3743" t="str">
            <v>NO</v>
          </cell>
          <cell r="CB3743">
            <v>1</v>
          </cell>
          <cell r="CJ3743" t="str">
            <v/>
          </cell>
        </row>
        <row r="3744">
          <cell r="A3744" t="str">
            <v>6062424270881</v>
          </cell>
          <cell r="C3744" t="str">
            <v>Reverse Pickup(Return &amp; Refund)</v>
          </cell>
          <cell r="F3744" t="str">
            <v>C21036226</v>
          </cell>
          <cell r="I3744" t="str">
            <v>Out For Delivery</v>
          </cell>
          <cell r="N3744" t="str">
            <v>Reschedule</v>
          </cell>
          <cell r="O3744" t="str">
            <v>send schedule message</v>
          </cell>
          <cell r="W3744" t="str">
            <v>D21050489</v>
          </cell>
          <cell r="X3744" t="str">
            <v>IK- LUQMAN</v>
          </cell>
          <cell r="AL3744" t="str">
            <v>Al Andalus</v>
          </cell>
          <cell r="AO3744">
            <v>0</v>
          </cell>
          <cell r="BT3744" t="str">
            <v>NO</v>
          </cell>
          <cell r="CB3744">
            <v>1</v>
          </cell>
          <cell r="CJ3744" t="str">
            <v/>
          </cell>
        </row>
        <row r="3745">
          <cell r="A3745" t="str">
            <v>6062424515185</v>
          </cell>
          <cell r="C3745" t="str">
            <v>Reverse Pickup(Return &amp; Refund)</v>
          </cell>
          <cell r="F3745" t="str">
            <v>C21036226</v>
          </cell>
          <cell r="I3745" t="str">
            <v>Out For Delivery</v>
          </cell>
          <cell r="N3745" t="str">
            <v>No Answer</v>
          </cell>
          <cell r="O3745" t="str">
            <v>Switched Off</v>
          </cell>
          <cell r="W3745" t="str">
            <v>D21050489</v>
          </cell>
          <cell r="X3745" t="str">
            <v>IK- LUQMAN</v>
          </cell>
          <cell r="AL3745" t="str">
            <v>Al Andalus</v>
          </cell>
          <cell r="AO3745">
            <v>0</v>
          </cell>
          <cell r="BT3745" t="str">
            <v>NO</v>
          </cell>
          <cell r="CB3745">
            <v>1</v>
          </cell>
          <cell r="CJ3745" t="str">
            <v/>
          </cell>
        </row>
        <row r="3746">
          <cell r="A3746" t="str">
            <v>6062424795143</v>
          </cell>
          <cell r="C3746" t="str">
            <v>Reverse Pickup(Return &amp; Refund)</v>
          </cell>
          <cell r="F3746" t="str">
            <v>C21036226</v>
          </cell>
          <cell r="I3746" t="str">
            <v>Out For Delivery</v>
          </cell>
          <cell r="N3746" t="str">
            <v>Reschedule</v>
          </cell>
          <cell r="O3746" t="str">
            <v>send schedule message</v>
          </cell>
          <cell r="W3746" t="str">
            <v>D21050489</v>
          </cell>
          <cell r="X3746" t="str">
            <v>IK- LUQMAN</v>
          </cell>
          <cell r="AL3746" t="str">
            <v>Al Khansa</v>
          </cell>
          <cell r="AO3746">
            <v>0</v>
          </cell>
          <cell r="BT3746" t="str">
            <v>NO</v>
          </cell>
          <cell r="CB3746">
            <v>1</v>
          </cell>
          <cell r="CJ3746" t="str">
            <v/>
          </cell>
        </row>
        <row r="3747">
          <cell r="A3747" t="str">
            <v>6062424276021</v>
          </cell>
          <cell r="C3747" t="str">
            <v>Reverse Pickup(Return &amp; Refund)</v>
          </cell>
          <cell r="F3747" t="str">
            <v>C21036226</v>
          </cell>
          <cell r="I3747" t="str">
            <v>Out For Delivery</v>
          </cell>
          <cell r="N3747" t="str">
            <v>No Answer</v>
          </cell>
          <cell r="O3747" t="str">
            <v>Switched Off</v>
          </cell>
          <cell r="W3747" t="str">
            <v>D21050489</v>
          </cell>
          <cell r="X3747" t="str">
            <v>IK- LUQMAN</v>
          </cell>
          <cell r="AL3747" t="str">
            <v>Al Khansa</v>
          </cell>
          <cell r="AO3747">
            <v>0</v>
          </cell>
          <cell r="BT3747" t="str">
            <v>NO</v>
          </cell>
          <cell r="CB3747">
            <v>1</v>
          </cell>
          <cell r="CJ3747" t="str">
            <v/>
          </cell>
        </row>
        <row r="3748">
          <cell r="A3748" t="str">
            <v>6062424427497</v>
          </cell>
          <cell r="C3748" t="str">
            <v>Reverse Pickup(Return &amp; Refund)</v>
          </cell>
          <cell r="F3748" t="str">
            <v>C21036226</v>
          </cell>
          <cell r="I3748" t="str">
            <v>Out For Delivery</v>
          </cell>
          <cell r="N3748" t="str">
            <v>No Answer</v>
          </cell>
          <cell r="O3748" t="str">
            <v>Switched Off</v>
          </cell>
          <cell r="W3748" t="str">
            <v>D21050489</v>
          </cell>
          <cell r="X3748" t="str">
            <v>IK- LUQMAN</v>
          </cell>
          <cell r="AL3748" t="str">
            <v>Al Khansa</v>
          </cell>
          <cell r="AO3748">
            <v>0</v>
          </cell>
          <cell r="BT3748" t="str">
            <v>NO</v>
          </cell>
          <cell r="CB3748">
            <v>1</v>
          </cell>
          <cell r="CJ3748" t="str">
            <v/>
          </cell>
        </row>
        <row r="3749">
          <cell r="A3749" t="str">
            <v>6062324712109</v>
          </cell>
          <cell r="C3749" t="str">
            <v>Reverse Pickup(Return &amp; Refund)</v>
          </cell>
          <cell r="F3749" t="str">
            <v>C21036226</v>
          </cell>
          <cell r="I3749" t="str">
            <v>Out For Delivery</v>
          </cell>
          <cell r="N3749" t="str">
            <v>Uncontactable</v>
          </cell>
          <cell r="O3749" t="str">
            <v>No Answer</v>
          </cell>
          <cell r="W3749" t="str">
            <v>D21050489</v>
          </cell>
          <cell r="X3749" t="str">
            <v>IK- LUQMAN</v>
          </cell>
          <cell r="AL3749" t="str">
            <v>Al Khansa</v>
          </cell>
          <cell r="AO3749">
            <v>0</v>
          </cell>
          <cell r="BT3749" t="str">
            <v>NO</v>
          </cell>
          <cell r="CB3749">
            <v>1</v>
          </cell>
          <cell r="CJ3749" t="str">
            <v/>
          </cell>
        </row>
        <row r="3750">
          <cell r="A3750" t="str">
            <v>6062424485668</v>
          </cell>
          <cell r="C3750" t="str">
            <v>Reverse Pickup(Return &amp; Refund)</v>
          </cell>
          <cell r="F3750" t="str">
            <v>C21036226</v>
          </cell>
          <cell r="I3750" t="str">
            <v>Out For Delivery</v>
          </cell>
          <cell r="N3750" t="str">
            <v>Reschedule</v>
          </cell>
          <cell r="O3750" t="str">
            <v>send schedule message</v>
          </cell>
          <cell r="W3750" t="str">
            <v>D21050489</v>
          </cell>
          <cell r="X3750" t="str">
            <v>IK- LUQMAN</v>
          </cell>
          <cell r="AL3750" t="str">
            <v>Al Khansa</v>
          </cell>
          <cell r="AO3750">
            <v>0</v>
          </cell>
          <cell r="BT3750" t="str">
            <v>NO</v>
          </cell>
          <cell r="CB3750">
            <v>1</v>
          </cell>
          <cell r="CJ3750" t="str">
            <v/>
          </cell>
        </row>
        <row r="3751">
          <cell r="A3751" t="str">
            <v>6062424949846</v>
          </cell>
          <cell r="C3751" t="str">
            <v>Reverse Pickup(Return &amp; Refund)</v>
          </cell>
          <cell r="F3751" t="str">
            <v>C2103791801</v>
          </cell>
          <cell r="I3751" t="str">
            <v>Out For Delivery</v>
          </cell>
          <cell r="N3751" t="str">
            <v>No Answer</v>
          </cell>
          <cell r="O3751" t="str">
            <v>Switched Off</v>
          </cell>
          <cell r="W3751" t="str">
            <v>D21050489</v>
          </cell>
          <cell r="X3751" t="str">
            <v>IK- LUQMAN</v>
          </cell>
          <cell r="AL3751" t="str">
            <v>Al Khansa</v>
          </cell>
          <cell r="AO3751">
            <v>0</v>
          </cell>
          <cell r="BT3751" t="str">
            <v>NO</v>
          </cell>
          <cell r="CB3751">
            <v>1</v>
          </cell>
          <cell r="CJ3751" t="str">
            <v/>
          </cell>
        </row>
        <row r="3752">
          <cell r="A3752" t="str">
            <v>6062424238277</v>
          </cell>
          <cell r="C3752" t="str">
            <v>Reverse Pickup(Return &amp; Refund)</v>
          </cell>
          <cell r="F3752" t="str">
            <v>C21036226</v>
          </cell>
          <cell r="I3752" t="str">
            <v>Out For Delivery</v>
          </cell>
          <cell r="N3752" t="str">
            <v>Reschedule</v>
          </cell>
          <cell r="O3752" t="str">
            <v>send schedule message</v>
          </cell>
          <cell r="W3752" t="str">
            <v>D21050489</v>
          </cell>
          <cell r="X3752" t="str">
            <v>IK- LUQMAN</v>
          </cell>
          <cell r="AL3752" t="str">
            <v>Al Khansa</v>
          </cell>
          <cell r="AO3752">
            <v>0</v>
          </cell>
          <cell r="BT3752" t="str">
            <v>NO</v>
          </cell>
          <cell r="CB3752">
            <v>1</v>
          </cell>
          <cell r="CJ3752" t="str">
            <v/>
          </cell>
        </row>
        <row r="3753">
          <cell r="A3753" t="str">
            <v>6062224658734</v>
          </cell>
          <cell r="C3753" t="str">
            <v>Reverse Pickup(Return &amp; Refund)</v>
          </cell>
          <cell r="F3753" t="str">
            <v>C2103791801</v>
          </cell>
          <cell r="I3753" t="str">
            <v>Out For Delivery</v>
          </cell>
          <cell r="N3753" t="str">
            <v>Uncontactable</v>
          </cell>
          <cell r="O3753" t="str">
            <v>No Answer</v>
          </cell>
          <cell r="W3753" t="str">
            <v>D21050489</v>
          </cell>
          <cell r="X3753" t="str">
            <v>IK- LUQMAN</v>
          </cell>
          <cell r="AL3753" t="str">
            <v>Al Hujun</v>
          </cell>
          <cell r="AO3753">
            <v>0</v>
          </cell>
          <cell r="BT3753" t="str">
            <v>NO</v>
          </cell>
          <cell r="CB3753">
            <v>2</v>
          </cell>
          <cell r="CJ3753" t="str">
            <v/>
          </cell>
        </row>
        <row r="3754">
          <cell r="A3754" t="str">
            <v>6062424400314</v>
          </cell>
          <cell r="C3754" t="str">
            <v>Reverse Pickup(Return &amp; Refund)</v>
          </cell>
          <cell r="F3754" t="str">
            <v>C21036226</v>
          </cell>
          <cell r="I3754" t="str">
            <v>Out For Delivery</v>
          </cell>
          <cell r="N3754" t="str">
            <v>No Answer</v>
          </cell>
          <cell r="O3754" t="str">
            <v>Switched Off</v>
          </cell>
          <cell r="W3754" t="str">
            <v>D21050489</v>
          </cell>
          <cell r="X3754" t="str">
            <v>IK- LUQMAN</v>
          </cell>
          <cell r="AL3754" t="str">
            <v>Al Hujun</v>
          </cell>
          <cell r="AO3754">
            <v>0</v>
          </cell>
          <cell r="BT3754" t="str">
            <v>NO</v>
          </cell>
          <cell r="CB3754">
            <v>1</v>
          </cell>
          <cell r="CJ3754" t="str">
            <v/>
          </cell>
        </row>
        <row r="3755">
          <cell r="A3755" t="str">
            <v>6061524728820</v>
          </cell>
          <cell r="C3755" t="str">
            <v>Reverse Pickup(Return &amp; Refund)</v>
          </cell>
          <cell r="F3755" t="str">
            <v>C21036226</v>
          </cell>
          <cell r="I3755" t="str">
            <v>Out For Delivery</v>
          </cell>
          <cell r="N3755" t="str">
            <v>No Answer</v>
          </cell>
          <cell r="O3755" t="str">
            <v>Switched Off</v>
          </cell>
          <cell r="W3755" t="str">
            <v>D21050489</v>
          </cell>
          <cell r="X3755" t="str">
            <v>IK- LUQMAN</v>
          </cell>
          <cell r="AL3755" t="str">
            <v>Al Hujun</v>
          </cell>
          <cell r="AO3755">
            <v>0</v>
          </cell>
          <cell r="BT3755" t="str">
            <v>NO</v>
          </cell>
          <cell r="CB3755">
            <v>2</v>
          </cell>
          <cell r="CJ3755" t="str">
            <v/>
          </cell>
        </row>
        <row r="3756">
          <cell r="A3756" t="str">
            <v>6061724102763</v>
          </cell>
          <cell r="C3756" t="str">
            <v>Reverse Pickup(Return &amp; Refund)</v>
          </cell>
          <cell r="F3756" t="str">
            <v>C2103719501</v>
          </cell>
          <cell r="I3756" t="str">
            <v>Out For Delivery</v>
          </cell>
          <cell r="N3756" t="str">
            <v>Uncontactable</v>
          </cell>
          <cell r="O3756" t="str">
            <v>No Answer</v>
          </cell>
          <cell r="W3756" t="str">
            <v>D21050489</v>
          </cell>
          <cell r="X3756" t="str">
            <v>IK- LUQMAN</v>
          </cell>
          <cell r="AL3756" t="str">
            <v>Al Hujun</v>
          </cell>
          <cell r="AO3756">
            <v>0</v>
          </cell>
          <cell r="BT3756" t="str">
            <v>NO</v>
          </cell>
          <cell r="CB3756">
            <v>2</v>
          </cell>
          <cell r="CJ3756" t="str">
            <v/>
          </cell>
        </row>
        <row r="3757">
          <cell r="A3757" t="str">
            <v>6061924433509</v>
          </cell>
          <cell r="C3757" t="str">
            <v>Reverse Pickup(Return &amp; Refund)</v>
          </cell>
          <cell r="F3757" t="str">
            <v>C21036226</v>
          </cell>
          <cell r="I3757" t="str">
            <v>Out For Delivery</v>
          </cell>
          <cell r="N3757" t="str">
            <v>No Answer</v>
          </cell>
          <cell r="O3757" t="str">
            <v>Switched Off</v>
          </cell>
          <cell r="W3757" t="str">
            <v>D21050489</v>
          </cell>
          <cell r="X3757" t="str">
            <v>IK- LUQMAN</v>
          </cell>
          <cell r="AL3757" t="str">
            <v>Al Hujun</v>
          </cell>
          <cell r="AO3757">
            <v>0</v>
          </cell>
          <cell r="BT3757" t="str">
            <v>NO</v>
          </cell>
          <cell r="CB3757">
            <v>2</v>
          </cell>
          <cell r="CJ3757" t="str">
            <v/>
          </cell>
        </row>
        <row r="3758">
          <cell r="A3758" t="str">
            <v>6062024672267</v>
          </cell>
          <cell r="C3758" t="str">
            <v>Reverse Pickup(Return &amp; Refund)</v>
          </cell>
          <cell r="F3758" t="str">
            <v>C2103719501</v>
          </cell>
          <cell r="I3758" t="str">
            <v>Out For Delivery</v>
          </cell>
          <cell r="N3758" t="str">
            <v>Uncontactable</v>
          </cell>
          <cell r="O3758" t="str">
            <v>No Answer</v>
          </cell>
          <cell r="W3758" t="str">
            <v>D21050489</v>
          </cell>
          <cell r="X3758" t="str">
            <v>IK- LUQMAN</v>
          </cell>
          <cell r="AL3758" t="str">
            <v>Al Hujun</v>
          </cell>
          <cell r="AO3758">
            <v>0</v>
          </cell>
          <cell r="BT3758" t="str">
            <v>NO</v>
          </cell>
          <cell r="CB3758">
            <v>2</v>
          </cell>
          <cell r="CJ3758" t="str">
            <v/>
          </cell>
        </row>
        <row r="3759">
          <cell r="A3759" t="str">
            <v>6062024810184</v>
          </cell>
          <cell r="C3759" t="str">
            <v>Dropship Order</v>
          </cell>
          <cell r="F3759" t="str">
            <v>C2103785701</v>
          </cell>
          <cell r="I3759" t="str">
            <v>Out For Delivery</v>
          </cell>
          <cell r="N3759" t="str">
            <v>Reschedule</v>
          </cell>
          <cell r="O3759" t="str">
            <v>Schedule for future</v>
          </cell>
          <cell r="W3759" t="str">
            <v>D21012065701</v>
          </cell>
          <cell r="X3759" t="str">
            <v>AFKAR-Sabiu Gambo sali</v>
          </cell>
          <cell r="AL3759" t="str">
            <v>Al Umrah Al Jadidah</v>
          </cell>
          <cell r="AO3759">
            <v>169</v>
          </cell>
          <cell r="BT3759" t="str">
            <v>NO</v>
          </cell>
          <cell r="CB3759">
            <v>3</v>
          </cell>
          <cell r="CJ3759" t="str">
            <v/>
          </cell>
        </row>
        <row r="3760">
          <cell r="A3760" t="str">
            <v>6062324604479</v>
          </cell>
          <cell r="C3760" t="str">
            <v>Dropship Order</v>
          </cell>
          <cell r="F3760" t="str">
            <v>C21036106</v>
          </cell>
          <cell r="I3760" t="str">
            <v>Out For Delivery</v>
          </cell>
          <cell r="N3760" t="str">
            <v>Reschedule</v>
          </cell>
          <cell r="O3760" t="str">
            <v>Schedule for future</v>
          </cell>
          <cell r="W3760" t="str">
            <v>D21012065701</v>
          </cell>
          <cell r="X3760" t="str">
            <v>AFKAR-Sabiu Gambo sali</v>
          </cell>
          <cell r="AL3760" t="str">
            <v>Makkah</v>
          </cell>
          <cell r="AO3760">
            <v>109</v>
          </cell>
          <cell r="BT3760" t="str">
            <v>NO</v>
          </cell>
          <cell r="CB3760">
            <v>2</v>
          </cell>
          <cell r="CJ3760" t="str">
            <v/>
          </cell>
        </row>
        <row r="3761">
          <cell r="A3761" t="str">
            <v>6061924704108</v>
          </cell>
          <cell r="C3761" t="str">
            <v>Dropship Order</v>
          </cell>
          <cell r="F3761" t="str">
            <v>C21036624</v>
          </cell>
          <cell r="I3761" t="str">
            <v>Out For Delivery</v>
          </cell>
          <cell r="N3761" t="str">
            <v>Reschedule</v>
          </cell>
          <cell r="O3761" t="str">
            <v>Schedule for future</v>
          </cell>
          <cell r="W3761" t="str">
            <v>D21012065701</v>
          </cell>
          <cell r="X3761" t="str">
            <v>AFKAR-Sabiu Gambo sali</v>
          </cell>
          <cell r="AL3761" t="str">
            <v>Al Umrah Al Jadidah</v>
          </cell>
          <cell r="AO3761">
            <v>190</v>
          </cell>
          <cell r="BT3761" t="str">
            <v>NO</v>
          </cell>
          <cell r="CB3761">
            <v>3</v>
          </cell>
          <cell r="CJ3761" t="str">
            <v/>
          </cell>
        </row>
        <row r="3762">
          <cell r="A3762" t="str">
            <v>6061924437590</v>
          </cell>
          <cell r="C3762" t="str">
            <v>Dropship Order</v>
          </cell>
          <cell r="F3762" t="str">
            <v>C21036624</v>
          </cell>
          <cell r="I3762" t="str">
            <v>Out For Delivery</v>
          </cell>
          <cell r="N3762" t="str">
            <v>Reschedule</v>
          </cell>
          <cell r="O3762" t="str">
            <v>Schedule for future</v>
          </cell>
          <cell r="W3762" t="str">
            <v>D21012065701</v>
          </cell>
          <cell r="X3762" t="str">
            <v>AFKAR-Sabiu Gambo sali</v>
          </cell>
          <cell r="AL3762" t="str">
            <v>Hadda</v>
          </cell>
          <cell r="AO3762">
            <v>189</v>
          </cell>
          <cell r="BT3762" t="str">
            <v>NO</v>
          </cell>
          <cell r="CB3762">
            <v>3</v>
          </cell>
          <cell r="CJ3762" t="str">
            <v/>
          </cell>
        </row>
        <row r="3763">
          <cell r="A3763" t="str">
            <v>6061924978849</v>
          </cell>
          <cell r="C3763" t="str">
            <v>Dropship Order</v>
          </cell>
          <cell r="F3763" t="str">
            <v>C21036106</v>
          </cell>
          <cell r="I3763" t="str">
            <v>Out For Delivery</v>
          </cell>
          <cell r="N3763" t="str">
            <v>Reschedule</v>
          </cell>
          <cell r="O3763" t="str">
            <v>Schedule for future</v>
          </cell>
          <cell r="W3763" t="str">
            <v>D21012065701</v>
          </cell>
          <cell r="X3763" t="str">
            <v>AFKAR-Sabiu Gambo sali</v>
          </cell>
          <cell r="AL3763" t="str">
            <v>Makkah</v>
          </cell>
          <cell r="AO3763">
            <v>130</v>
          </cell>
          <cell r="BT3763" t="str">
            <v>NO</v>
          </cell>
          <cell r="CB3763">
            <v>1</v>
          </cell>
          <cell r="CJ3763" t="str">
            <v/>
          </cell>
        </row>
        <row r="3764">
          <cell r="A3764" t="str">
            <v>6062224297572</v>
          </cell>
          <cell r="C3764" t="str">
            <v>Dropship Order</v>
          </cell>
          <cell r="F3764" t="str">
            <v>C21036624</v>
          </cell>
          <cell r="I3764" t="str">
            <v>Out For Delivery</v>
          </cell>
          <cell r="N3764" t="str">
            <v>Reschedule</v>
          </cell>
          <cell r="O3764" t="str">
            <v>Schedule for future</v>
          </cell>
          <cell r="W3764" t="str">
            <v>D2109950001</v>
          </cell>
          <cell r="X3764" t="str">
            <v>Friendship-Muhammad AZAAN AWAISI</v>
          </cell>
          <cell r="AL3764" t="str">
            <v>Al Umrah Al Jadidah</v>
          </cell>
          <cell r="AO3764">
            <v>189</v>
          </cell>
          <cell r="BT3764" t="str">
            <v>NO</v>
          </cell>
          <cell r="CB3764">
            <v>2</v>
          </cell>
          <cell r="CJ3764" t="str">
            <v/>
          </cell>
        </row>
        <row r="3765">
          <cell r="A3765" t="str">
            <v>6060924802813</v>
          </cell>
          <cell r="C3765" t="str">
            <v>Dropship Order</v>
          </cell>
          <cell r="F3765" t="str">
            <v>C21036624</v>
          </cell>
          <cell r="I3765" t="str">
            <v>Out For Delivery</v>
          </cell>
          <cell r="N3765" t="str">
            <v>Reschedule</v>
          </cell>
          <cell r="O3765" t="str">
            <v>Schedule for future</v>
          </cell>
          <cell r="W3765" t="str">
            <v>D2109950001</v>
          </cell>
          <cell r="X3765" t="str">
            <v>Friendship-Muhammad AZAAN AWAISI</v>
          </cell>
          <cell r="AL3765" t="str">
            <v>An Nawwariyyah</v>
          </cell>
          <cell r="AO3765">
            <v>199</v>
          </cell>
          <cell r="BT3765" t="str">
            <v>NO</v>
          </cell>
          <cell r="CB3765">
            <v>3</v>
          </cell>
          <cell r="CJ3765" t="str">
            <v/>
          </cell>
        </row>
        <row r="3766">
          <cell r="A3766" t="str">
            <v>6061324169709</v>
          </cell>
          <cell r="C3766" t="str">
            <v>Dropship Order</v>
          </cell>
          <cell r="F3766" t="str">
            <v>C2105157</v>
          </cell>
          <cell r="I3766" t="str">
            <v>Out For Delivery</v>
          </cell>
          <cell r="N3766" t="str">
            <v>Reschedule</v>
          </cell>
          <cell r="O3766" t="str">
            <v>Schedule for future</v>
          </cell>
          <cell r="W3766" t="str">
            <v>D2107493201</v>
          </cell>
          <cell r="X3766" t="str">
            <v>AFKAR-H2 MUHAMMAD SOHAIL</v>
          </cell>
          <cell r="AL3766" t="str">
            <v>Al Khadra</v>
          </cell>
          <cell r="AO3766">
            <v>128</v>
          </cell>
          <cell r="BT3766" t="str">
            <v>NO</v>
          </cell>
          <cell r="CB3766">
            <v>3</v>
          </cell>
          <cell r="CJ3766" t="str">
            <v/>
          </cell>
        </row>
        <row r="3767">
          <cell r="A3767" t="str">
            <v>6061024494228</v>
          </cell>
          <cell r="C3767" t="str">
            <v>Dropship Order</v>
          </cell>
          <cell r="F3767" t="str">
            <v>C21036624</v>
          </cell>
          <cell r="I3767" t="str">
            <v>Out For Delivery</v>
          </cell>
          <cell r="N3767" t="str">
            <v>Cancel</v>
          </cell>
          <cell r="O3767" t="str">
            <v>Doesn't Want to Give Reason</v>
          </cell>
          <cell r="W3767" t="str">
            <v>D2107533601</v>
          </cell>
          <cell r="X3767" t="str">
            <v xml:space="preserve">Afkar H9 Abdullah Muhammad </v>
          </cell>
          <cell r="AL3767" t="str">
            <v>Al Ju'ranah</v>
          </cell>
          <cell r="AO3767">
            <v>249</v>
          </cell>
          <cell r="BT3767" t="str">
            <v>NO</v>
          </cell>
          <cell r="CB3767">
            <v>2</v>
          </cell>
          <cell r="CJ3767" t="str">
            <v/>
          </cell>
        </row>
        <row r="3768">
          <cell r="A3768" t="str">
            <v>6061924519508</v>
          </cell>
          <cell r="C3768" t="str">
            <v>Reverse Pickup(Return &amp; Refund)</v>
          </cell>
          <cell r="F3768" t="str">
            <v>C2103719501</v>
          </cell>
          <cell r="I3768" t="str">
            <v>Out For Delivery</v>
          </cell>
          <cell r="N3768" t="str">
            <v>Undelivered</v>
          </cell>
          <cell r="O3768" t="str">
            <v>Bad Address</v>
          </cell>
          <cell r="W3768" t="str">
            <v>D2105236</v>
          </cell>
          <cell r="X3768" t="str">
            <v>Abdul Hai Mohammad</v>
          </cell>
          <cell r="AL3768" t="str">
            <v>Ar Rashidiyyah</v>
          </cell>
          <cell r="AO3768">
            <v>0</v>
          </cell>
          <cell r="BT3768" t="str">
            <v>NO</v>
          </cell>
          <cell r="CB3768">
            <v>3</v>
          </cell>
          <cell r="CJ3768" t="str">
            <v/>
          </cell>
        </row>
        <row r="3769">
          <cell r="A3769" t="str">
            <v>6062124812822</v>
          </cell>
          <cell r="C3769" t="str">
            <v>Reverse Pickup(Return &amp; Refund)</v>
          </cell>
          <cell r="F3769" t="str">
            <v>C21036226</v>
          </cell>
          <cell r="I3769" t="str">
            <v>Out For Delivery</v>
          </cell>
          <cell r="N3769" t="str">
            <v>Uncontactable</v>
          </cell>
          <cell r="O3769" t="str">
            <v>No Answer</v>
          </cell>
          <cell r="W3769" t="str">
            <v>D2105331</v>
          </cell>
          <cell r="X3769" t="str">
            <v>Ahmed Qaed</v>
          </cell>
          <cell r="AL3769" t="str">
            <v>Ar Rashidiyyah</v>
          </cell>
          <cell r="AO3769">
            <v>0</v>
          </cell>
          <cell r="BT3769" t="str">
            <v>NO</v>
          </cell>
          <cell r="CB3769">
            <v>1</v>
          </cell>
          <cell r="CJ3769" t="str">
            <v/>
          </cell>
        </row>
        <row r="3770">
          <cell r="A3770" t="str">
            <v>6062224549169</v>
          </cell>
          <cell r="C3770" t="str">
            <v>Reverse Pickup(Return &amp; Refund)</v>
          </cell>
          <cell r="F3770" t="str">
            <v>C21036226</v>
          </cell>
          <cell r="I3770" t="str">
            <v>Out For Delivery</v>
          </cell>
          <cell r="N3770" t="str">
            <v>Uncontactable</v>
          </cell>
          <cell r="O3770" t="str">
            <v>No Answer</v>
          </cell>
          <cell r="W3770" t="str">
            <v>D2105331</v>
          </cell>
          <cell r="X3770" t="str">
            <v>Ahmed Qaed</v>
          </cell>
          <cell r="AL3770" t="str">
            <v>Ar Rashidiyyah</v>
          </cell>
          <cell r="AO3770">
            <v>0</v>
          </cell>
          <cell r="BT3770" t="str">
            <v>NO</v>
          </cell>
          <cell r="CB3770">
            <v>1</v>
          </cell>
          <cell r="CJ3770" t="str">
            <v/>
          </cell>
        </row>
        <row r="3771">
          <cell r="A3771" t="str">
            <v>6062624481202</v>
          </cell>
          <cell r="C3771" t="str">
            <v>Reverse Pickup(Return &amp; Refund)</v>
          </cell>
          <cell r="F3771" t="str">
            <v>C21036226</v>
          </cell>
          <cell r="I3771" t="str">
            <v>Successfully Returned</v>
          </cell>
          <cell r="N3771" t="str">
            <v/>
          </cell>
          <cell r="O3771" t="str">
            <v/>
          </cell>
          <cell r="W3771" t="str">
            <v>D21010531801</v>
          </cell>
          <cell r="X3771" t="str">
            <v>FE-Mubarak Zakari</v>
          </cell>
          <cell r="AL3771" t="str">
            <v>Al Khadra</v>
          </cell>
          <cell r="AO3771">
            <v>0</v>
          </cell>
          <cell r="BT3771" t="str">
            <v>NO</v>
          </cell>
          <cell r="CB3771">
            <v>0</v>
          </cell>
          <cell r="CJ3771" t="str">
            <v/>
          </cell>
        </row>
        <row r="3772">
          <cell r="A3772" t="str">
            <v>6062624348812</v>
          </cell>
          <cell r="C3772" t="str">
            <v>Reverse Pickup(Return &amp; Refund)</v>
          </cell>
          <cell r="F3772" t="str">
            <v>C21036226</v>
          </cell>
          <cell r="I3772" t="str">
            <v>Successfully Returned</v>
          </cell>
          <cell r="N3772" t="str">
            <v/>
          </cell>
          <cell r="O3772" t="str">
            <v/>
          </cell>
          <cell r="W3772" t="str">
            <v>D21010531801</v>
          </cell>
          <cell r="X3772" t="str">
            <v>FE-Mubarak Zakari</v>
          </cell>
          <cell r="AL3772" t="str">
            <v>Al Khadra</v>
          </cell>
          <cell r="AO3772">
            <v>0</v>
          </cell>
          <cell r="BT3772" t="str">
            <v>NO</v>
          </cell>
          <cell r="CB3772">
            <v>0</v>
          </cell>
          <cell r="CJ3772" t="str">
            <v/>
          </cell>
        </row>
        <row r="3773">
          <cell r="A3773" t="str">
            <v>6062624456403</v>
          </cell>
          <cell r="C3773" t="str">
            <v>Reverse Pickup(Return &amp; Refund)</v>
          </cell>
          <cell r="F3773" t="str">
            <v>C21036226</v>
          </cell>
          <cell r="I3773" t="str">
            <v>Out For Delivery</v>
          </cell>
          <cell r="N3773" t="str">
            <v/>
          </cell>
          <cell r="O3773" t="str">
            <v/>
          </cell>
          <cell r="W3773" t="str">
            <v>D21010531801</v>
          </cell>
          <cell r="X3773" t="str">
            <v>FE-Mubarak Zakari</v>
          </cell>
          <cell r="AL3773" t="str">
            <v>Al Khadra</v>
          </cell>
          <cell r="AO3773">
            <v>0</v>
          </cell>
          <cell r="BT3773" t="str">
            <v>NO</v>
          </cell>
          <cell r="CB3773">
            <v>0</v>
          </cell>
          <cell r="CJ3773" t="str">
            <v/>
          </cell>
        </row>
        <row r="3774">
          <cell r="A3774" t="str">
            <v>6062624354170</v>
          </cell>
          <cell r="C3774" t="str">
            <v>Reverse Pickup(Return &amp; Refund)</v>
          </cell>
          <cell r="F3774" t="str">
            <v>C21036226</v>
          </cell>
          <cell r="I3774" t="str">
            <v>Out For Delivery</v>
          </cell>
          <cell r="N3774" t="str">
            <v/>
          </cell>
          <cell r="O3774" t="str">
            <v/>
          </cell>
          <cell r="W3774" t="str">
            <v>D21010531801</v>
          </cell>
          <cell r="X3774" t="str">
            <v>FE-Mubarak Zakari</v>
          </cell>
          <cell r="AL3774" t="str">
            <v>Al Khadra</v>
          </cell>
          <cell r="AO3774">
            <v>0</v>
          </cell>
          <cell r="BT3774" t="str">
            <v>NO</v>
          </cell>
          <cell r="CB3774">
            <v>0</v>
          </cell>
          <cell r="CJ3774" t="str">
            <v/>
          </cell>
        </row>
        <row r="3775">
          <cell r="A3775" t="str">
            <v>6062624356419</v>
          </cell>
          <cell r="C3775" t="str">
            <v>Reverse Pickup(Return &amp; Refund)</v>
          </cell>
          <cell r="F3775" t="str">
            <v>C21036226</v>
          </cell>
          <cell r="I3775" t="str">
            <v>Out For Delivery</v>
          </cell>
          <cell r="N3775" t="str">
            <v/>
          </cell>
          <cell r="O3775" t="str">
            <v/>
          </cell>
          <cell r="W3775" t="str">
            <v>D21010531801</v>
          </cell>
          <cell r="X3775" t="str">
            <v>FE-Mubarak Zakari</v>
          </cell>
          <cell r="AL3775" t="str">
            <v>Al Khadra</v>
          </cell>
          <cell r="AO3775">
            <v>0</v>
          </cell>
          <cell r="BT3775" t="str">
            <v>NO</v>
          </cell>
          <cell r="CB3775">
            <v>0</v>
          </cell>
          <cell r="CJ3775" t="str">
            <v/>
          </cell>
        </row>
        <row r="3776">
          <cell r="A3776" t="str">
            <v>6062624979433</v>
          </cell>
          <cell r="C3776" t="str">
            <v>Reverse Pickup(Return &amp; Refund)</v>
          </cell>
          <cell r="F3776" t="str">
            <v>C21036226</v>
          </cell>
          <cell r="I3776" t="str">
            <v>Out For Delivery</v>
          </cell>
          <cell r="N3776" t="str">
            <v/>
          </cell>
          <cell r="O3776" t="str">
            <v/>
          </cell>
          <cell r="W3776" t="str">
            <v>D21010531801</v>
          </cell>
          <cell r="X3776" t="str">
            <v>FE-Mubarak Zakari</v>
          </cell>
          <cell r="AL3776" t="str">
            <v>Ar Rashidiyyah</v>
          </cell>
          <cell r="AO3776">
            <v>0</v>
          </cell>
          <cell r="BT3776" t="str">
            <v>NO</v>
          </cell>
          <cell r="CB3776">
            <v>0</v>
          </cell>
          <cell r="CJ3776" t="str">
            <v/>
          </cell>
        </row>
        <row r="3777">
          <cell r="A3777" t="str">
            <v>6062624794192</v>
          </cell>
          <cell r="C3777" t="str">
            <v>Reverse Pickup(Return &amp; Refund)</v>
          </cell>
          <cell r="F3777" t="str">
            <v>C21036226</v>
          </cell>
          <cell r="I3777" t="str">
            <v>Successfully Returned</v>
          </cell>
          <cell r="N3777" t="str">
            <v/>
          </cell>
          <cell r="O3777" t="str">
            <v/>
          </cell>
          <cell r="W3777" t="str">
            <v>D21010531801</v>
          </cell>
          <cell r="X3777" t="str">
            <v>FE-Mubarak Zakari</v>
          </cell>
          <cell r="AL3777" t="str">
            <v>Ar Rashidiyyah</v>
          </cell>
          <cell r="AO3777">
            <v>0</v>
          </cell>
          <cell r="BT3777" t="str">
            <v>NO</v>
          </cell>
          <cell r="CB3777">
            <v>0</v>
          </cell>
          <cell r="CJ3777" t="str">
            <v/>
          </cell>
        </row>
        <row r="3778">
          <cell r="A3778" t="str">
            <v>6062524347461</v>
          </cell>
          <cell r="C3778" t="str">
            <v>Reverse Pickup(Return &amp; Refund)</v>
          </cell>
          <cell r="F3778" t="str">
            <v>C21036226</v>
          </cell>
          <cell r="I3778" t="str">
            <v>Out For Delivery</v>
          </cell>
          <cell r="N3778" t="str">
            <v/>
          </cell>
          <cell r="O3778" t="str">
            <v/>
          </cell>
          <cell r="W3778" t="str">
            <v>D21010531801</v>
          </cell>
          <cell r="X3778" t="str">
            <v>FE-Mubarak Zakari</v>
          </cell>
          <cell r="AL3778" t="str">
            <v>Ar Rashidiyyah</v>
          </cell>
          <cell r="AO3778">
            <v>0</v>
          </cell>
          <cell r="BT3778" t="str">
            <v>NO</v>
          </cell>
          <cell r="CB3778">
            <v>0</v>
          </cell>
          <cell r="CJ3778" t="str">
            <v/>
          </cell>
        </row>
        <row r="3779">
          <cell r="A3779" t="str">
            <v>6062624318928</v>
          </cell>
          <cell r="C3779" t="str">
            <v>Reverse Pickup(Return &amp; Refund)</v>
          </cell>
          <cell r="F3779" t="str">
            <v>C21036226</v>
          </cell>
          <cell r="I3779" t="str">
            <v>Out For Delivery</v>
          </cell>
          <cell r="N3779" t="str">
            <v/>
          </cell>
          <cell r="O3779" t="str">
            <v/>
          </cell>
          <cell r="W3779" t="str">
            <v>D21010531801</v>
          </cell>
          <cell r="X3779" t="str">
            <v>FE-Mubarak Zakari</v>
          </cell>
          <cell r="AL3779" t="str">
            <v>Ar Rashidiyyah</v>
          </cell>
          <cell r="AO3779">
            <v>0</v>
          </cell>
          <cell r="BT3779" t="str">
            <v>NO</v>
          </cell>
          <cell r="CB3779">
            <v>0</v>
          </cell>
          <cell r="CJ3779" t="str">
            <v/>
          </cell>
        </row>
        <row r="3780">
          <cell r="A3780" t="str">
            <v>6062624810256</v>
          </cell>
          <cell r="C3780" t="str">
            <v>Reverse Pickup(Return &amp; Refund)</v>
          </cell>
          <cell r="F3780" t="str">
            <v>C21036226</v>
          </cell>
          <cell r="I3780" t="str">
            <v>Successfully Returned</v>
          </cell>
          <cell r="N3780" t="str">
            <v/>
          </cell>
          <cell r="O3780" t="str">
            <v/>
          </cell>
          <cell r="W3780" t="str">
            <v>D21010531801</v>
          </cell>
          <cell r="X3780" t="str">
            <v>FE-Mubarak Zakari</v>
          </cell>
          <cell r="AL3780" t="str">
            <v>Ar Rashidiyyah</v>
          </cell>
          <cell r="AO3780">
            <v>0</v>
          </cell>
          <cell r="BT3780" t="str">
            <v>NO</v>
          </cell>
          <cell r="CB3780">
            <v>0</v>
          </cell>
          <cell r="CJ3780" t="str">
            <v/>
          </cell>
        </row>
        <row r="3781">
          <cell r="A3781" t="str">
            <v>6062624759964</v>
          </cell>
          <cell r="C3781" t="str">
            <v>Reverse Pickup(Return &amp; Refund)</v>
          </cell>
          <cell r="F3781" t="str">
            <v>C21036226</v>
          </cell>
          <cell r="I3781" t="str">
            <v>Successfully Returned</v>
          </cell>
          <cell r="N3781" t="str">
            <v/>
          </cell>
          <cell r="O3781" t="str">
            <v/>
          </cell>
          <cell r="W3781" t="str">
            <v>D21010531801</v>
          </cell>
          <cell r="X3781" t="str">
            <v>FE-Mubarak Zakari</v>
          </cell>
          <cell r="AL3781" t="str">
            <v>Ar Rashidiyyah</v>
          </cell>
          <cell r="AO3781">
            <v>0</v>
          </cell>
          <cell r="BT3781" t="str">
            <v>NO</v>
          </cell>
          <cell r="CB3781">
            <v>0</v>
          </cell>
          <cell r="CJ3781" t="str">
            <v/>
          </cell>
        </row>
        <row r="3782">
          <cell r="A3782" t="str">
            <v>6062624847323</v>
          </cell>
          <cell r="C3782" t="str">
            <v>Reverse Pickup(Return &amp; Refund)</v>
          </cell>
          <cell r="F3782" t="str">
            <v>C21036226</v>
          </cell>
          <cell r="I3782" t="str">
            <v>Out For Delivery</v>
          </cell>
          <cell r="N3782" t="str">
            <v/>
          </cell>
          <cell r="O3782" t="str">
            <v/>
          </cell>
          <cell r="W3782" t="str">
            <v>D21010531801</v>
          </cell>
          <cell r="X3782" t="str">
            <v>FE-Mubarak Zakari</v>
          </cell>
          <cell r="AL3782" t="str">
            <v>Ar Rashidiyyah</v>
          </cell>
          <cell r="AO3782">
            <v>0</v>
          </cell>
          <cell r="BT3782" t="str">
            <v>NO</v>
          </cell>
          <cell r="CB3782">
            <v>0</v>
          </cell>
          <cell r="CJ3782" t="str">
            <v/>
          </cell>
        </row>
        <row r="3783">
          <cell r="A3783" t="str">
            <v>6062624602210</v>
          </cell>
          <cell r="C3783" t="str">
            <v>Reverse Pickup(Return &amp; Refund)</v>
          </cell>
          <cell r="F3783" t="str">
            <v>C21036226</v>
          </cell>
          <cell r="I3783" t="str">
            <v>Out For Delivery</v>
          </cell>
          <cell r="N3783" t="str">
            <v/>
          </cell>
          <cell r="O3783" t="str">
            <v/>
          </cell>
          <cell r="W3783" t="str">
            <v>D21010531801</v>
          </cell>
          <cell r="X3783" t="str">
            <v>FE-Mubarak Zakari</v>
          </cell>
          <cell r="AL3783" t="str">
            <v>Ar Rashidiyyah</v>
          </cell>
          <cell r="AO3783">
            <v>0</v>
          </cell>
          <cell r="BT3783" t="str">
            <v>NO</v>
          </cell>
          <cell r="CB3783">
            <v>0</v>
          </cell>
          <cell r="CJ3783" t="str">
            <v/>
          </cell>
        </row>
        <row r="3784">
          <cell r="A3784" t="str">
            <v>6062624746199</v>
          </cell>
          <cell r="C3784" t="str">
            <v>Reverse Pickup(Return &amp; Refund)</v>
          </cell>
          <cell r="F3784" t="str">
            <v>C21036226</v>
          </cell>
          <cell r="I3784" t="str">
            <v>Out For Delivery</v>
          </cell>
          <cell r="N3784" t="str">
            <v/>
          </cell>
          <cell r="O3784" t="str">
            <v/>
          </cell>
          <cell r="W3784" t="str">
            <v>D21010531801</v>
          </cell>
          <cell r="X3784" t="str">
            <v>FE-Mubarak Zakari</v>
          </cell>
          <cell r="AL3784" t="str">
            <v>Ar Rashidiyyah</v>
          </cell>
          <cell r="AO3784">
            <v>0</v>
          </cell>
          <cell r="BT3784" t="str">
            <v>NO</v>
          </cell>
          <cell r="CB3784">
            <v>0</v>
          </cell>
          <cell r="CJ3784" t="str">
            <v/>
          </cell>
        </row>
        <row r="3785">
          <cell r="A3785" t="str">
            <v>6062624852505</v>
          </cell>
          <cell r="C3785" t="str">
            <v>Reverse Pickup(Return &amp; Refund)</v>
          </cell>
          <cell r="F3785" t="str">
            <v>C21036226</v>
          </cell>
          <cell r="I3785" t="str">
            <v>Out For Delivery</v>
          </cell>
          <cell r="N3785" t="str">
            <v/>
          </cell>
          <cell r="O3785" t="str">
            <v/>
          </cell>
          <cell r="W3785" t="str">
            <v>D21010531801</v>
          </cell>
          <cell r="X3785" t="str">
            <v>FE-Mubarak Zakari</v>
          </cell>
          <cell r="AL3785" t="str">
            <v>Sharai Al Mujahidin</v>
          </cell>
          <cell r="AO3785">
            <v>0</v>
          </cell>
          <cell r="BT3785" t="str">
            <v>NO</v>
          </cell>
          <cell r="CB3785">
            <v>0</v>
          </cell>
          <cell r="CJ3785" t="str">
            <v/>
          </cell>
        </row>
        <row r="3786">
          <cell r="A3786" t="str">
            <v>6062624720056</v>
          </cell>
          <cell r="C3786" t="str">
            <v>Reverse Pickup(Return &amp; Refund)</v>
          </cell>
          <cell r="F3786" t="str">
            <v>C21036226</v>
          </cell>
          <cell r="I3786" t="str">
            <v>Successfully Returned</v>
          </cell>
          <cell r="N3786" t="str">
            <v/>
          </cell>
          <cell r="O3786" t="str">
            <v/>
          </cell>
          <cell r="W3786" t="str">
            <v>D21010531801</v>
          </cell>
          <cell r="X3786" t="str">
            <v>FE-Mubarak Zakari</v>
          </cell>
          <cell r="AL3786" t="str">
            <v>Ar Rashidiyyah</v>
          </cell>
          <cell r="AO3786">
            <v>0</v>
          </cell>
          <cell r="BT3786" t="str">
            <v>NO</v>
          </cell>
          <cell r="CB3786">
            <v>0</v>
          </cell>
          <cell r="CJ3786" t="str">
            <v/>
          </cell>
        </row>
        <row r="3787">
          <cell r="A3787" t="str">
            <v>6062624889954</v>
          </cell>
          <cell r="C3787" t="str">
            <v>Reverse Pickup(Return &amp; Refund)</v>
          </cell>
          <cell r="F3787" t="str">
            <v>C21036226</v>
          </cell>
          <cell r="I3787" t="str">
            <v>Out For Delivery</v>
          </cell>
          <cell r="N3787" t="str">
            <v/>
          </cell>
          <cell r="O3787" t="str">
            <v/>
          </cell>
          <cell r="W3787" t="str">
            <v>D21010531801</v>
          </cell>
          <cell r="X3787" t="str">
            <v>FE-Mubarak Zakari</v>
          </cell>
          <cell r="AL3787" t="str">
            <v>Sharai Al Mujahidin</v>
          </cell>
          <cell r="AO3787">
            <v>0</v>
          </cell>
          <cell r="BT3787" t="str">
            <v>NO</v>
          </cell>
          <cell r="CB3787">
            <v>0</v>
          </cell>
          <cell r="CJ3787" t="str">
            <v/>
          </cell>
        </row>
        <row r="3788">
          <cell r="A3788" t="str">
            <v>6062624845855</v>
          </cell>
          <cell r="C3788" t="str">
            <v>Reverse Pickup(Return &amp; Refund)</v>
          </cell>
          <cell r="F3788" t="str">
            <v>C21036226</v>
          </cell>
          <cell r="I3788" t="str">
            <v>Out For Delivery</v>
          </cell>
          <cell r="N3788" t="str">
            <v/>
          </cell>
          <cell r="O3788" t="str">
            <v/>
          </cell>
          <cell r="W3788" t="str">
            <v>D21010531801</v>
          </cell>
          <cell r="X3788" t="str">
            <v>FE-Mubarak Zakari</v>
          </cell>
          <cell r="AL3788" t="str">
            <v>Sharai Al Mujahidin</v>
          </cell>
          <cell r="AO3788">
            <v>0</v>
          </cell>
          <cell r="BT3788" t="str">
            <v>NO</v>
          </cell>
          <cell r="CB3788">
            <v>0</v>
          </cell>
          <cell r="CJ3788" t="str">
            <v/>
          </cell>
        </row>
        <row r="3789">
          <cell r="A3789" t="str">
            <v>6062524645111</v>
          </cell>
          <cell r="C3789" t="str">
            <v>Reverse Pickup(Return &amp; Refund)</v>
          </cell>
          <cell r="F3789" t="str">
            <v>C21036226</v>
          </cell>
          <cell r="I3789" t="str">
            <v>Out For Delivery</v>
          </cell>
          <cell r="N3789" t="str">
            <v/>
          </cell>
          <cell r="O3789" t="str">
            <v/>
          </cell>
          <cell r="W3789" t="str">
            <v>D21010531801</v>
          </cell>
          <cell r="X3789" t="str">
            <v>FE-Mubarak Zakari</v>
          </cell>
          <cell r="AL3789" t="str">
            <v>Ar Rashidiyyah</v>
          </cell>
          <cell r="AO3789">
            <v>0</v>
          </cell>
          <cell r="BT3789" t="str">
            <v>NO</v>
          </cell>
          <cell r="CB3789">
            <v>0</v>
          </cell>
          <cell r="CJ3789" t="str">
            <v/>
          </cell>
        </row>
        <row r="3790">
          <cell r="A3790" t="str">
            <v>6062524955058</v>
          </cell>
          <cell r="C3790" t="str">
            <v>Reverse Pickup(Return &amp; Refund)</v>
          </cell>
          <cell r="F3790" t="str">
            <v>C210093</v>
          </cell>
          <cell r="I3790" t="str">
            <v>Successfully Returned</v>
          </cell>
          <cell r="N3790" t="str">
            <v/>
          </cell>
          <cell r="O3790" t="str">
            <v/>
          </cell>
          <cell r="W3790" t="str">
            <v>D21010531801</v>
          </cell>
          <cell r="X3790" t="str">
            <v>FE-Mubarak Zakari</v>
          </cell>
          <cell r="AL3790" t="str">
            <v>Ar Rashidiyyah</v>
          </cell>
          <cell r="AO3790">
            <v>0</v>
          </cell>
          <cell r="BT3790" t="str">
            <v>NO</v>
          </cell>
          <cell r="CB3790">
            <v>0</v>
          </cell>
          <cell r="CJ3790" t="str">
            <v/>
          </cell>
        </row>
        <row r="3791">
          <cell r="A3791" t="str">
            <v>6062624336141</v>
          </cell>
          <cell r="C3791" t="str">
            <v>Reverse Pickup(Return &amp; Refund)</v>
          </cell>
          <cell r="F3791" t="str">
            <v>C2103791801</v>
          </cell>
          <cell r="I3791" t="str">
            <v>Out For Delivery</v>
          </cell>
          <cell r="N3791" t="str">
            <v/>
          </cell>
          <cell r="O3791" t="str">
            <v/>
          </cell>
          <cell r="W3791" t="str">
            <v>D21010531801</v>
          </cell>
          <cell r="X3791" t="str">
            <v>FE-Mubarak Zakari</v>
          </cell>
          <cell r="AL3791" t="str">
            <v>Ar Rashidiyyah</v>
          </cell>
          <cell r="AO3791">
            <v>0</v>
          </cell>
          <cell r="BT3791" t="str">
            <v>NO</v>
          </cell>
          <cell r="CB3791">
            <v>0</v>
          </cell>
          <cell r="CJ3791" t="str">
            <v/>
          </cell>
        </row>
        <row r="3792">
          <cell r="A3792" t="str">
            <v>6062624207122</v>
          </cell>
          <cell r="C3792" t="str">
            <v>Reverse Pickup(Return &amp; Refund)</v>
          </cell>
          <cell r="F3792" t="str">
            <v>C21036226</v>
          </cell>
          <cell r="I3792" t="str">
            <v>Out For Delivery</v>
          </cell>
          <cell r="N3792" t="str">
            <v/>
          </cell>
          <cell r="O3792" t="str">
            <v/>
          </cell>
          <cell r="W3792" t="str">
            <v>D21010531801</v>
          </cell>
          <cell r="X3792" t="str">
            <v>FE-Mubarak Zakari</v>
          </cell>
          <cell r="AL3792" t="str">
            <v>Ar Rashidiyyah</v>
          </cell>
          <cell r="AO3792">
            <v>0</v>
          </cell>
          <cell r="BT3792" t="str">
            <v>NO</v>
          </cell>
          <cell r="CB3792">
            <v>0</v>
          </cell>
          <cell r="CJ3792" t="str">
            <v/>
          </cell>
        </row>
        <row r="3793">
          <cell r="A3793" t="str">
            <v>6062624987297</v>
          </cell>
          <cell r="C3793" t="str">
            <v>Reverse Pickup(Return &amp; Refund)</v>
          </cell>
          <cell r="F3793" t="str">
            <v>C21036226</v>
          </cell>
          <cell r="I3793" t="str">
            <v>Out For Delivery</v>
          </cell>
          <cell r="N3793" t="str">
            <v/>
          </cell>
          <cell r="O3793" t="str">
            <v/>
          </cell>
          <cell r="W3793" t="str">
            <v>D2105331</v>
          </cell>
          <cell r="X3793" t="str">
            <v>Ahmed Qaed</v>
          </cell>
          <cell r="AL3793" t="str">
            <v>Bujaidi</v>
          </cell>
          <cell r="AO3793">
            <v>0</v>
          </cell>
          <cell r="BT3793" t="str">
            <v>NO</v>
          </cell>
          <cell r="CB3793">
            <v>0</v>
          </cell>
          <cell r="CJ3793" t="str">
            <v/>
          </cell>
        </row>
        <row r="3794">
          <cell r="A3794" t="str">
            <v>6062624657605</v>
          </cell>
          <cell r="C3794" t="str">
            <v>Reverse Pickup(Return &amp; Refund)</v>
          </cell>
          <cell r="F3794" t="str">
            <v>C21036226</v>
          </cell>
          <cell r="I3794" t="str">
            <v>Out For Delivery</v>
          </cell>
          <cell r="N3794" t="str">
            <v/>
          </cell>
          <cell r="O3794" t="str">
            <v/>
          </cell>
          <cell r="W3794" t="str">
            <v>D2107493401</v>
          </cell>
          <cell r="X3794" t="str">
            <v>AFKAR-H4 Naif Khan</v>
          </cell>
          <cell r="AL3794" t="str">
            <v>Jabal An Nur</v>
          </cell>
          <cell r="AO3794">
            <v>0</v>
          </cell>
          <cell r="BT3794" t="str">
            <v>NO</v>
          </cell>
          <cell r="CB3794">
            <v>0</v>
          </cell>
          <cell r="CJ3794" t="str">
            <v/>
          </cell>
        </row>
        <row r="3795">
          <cell r="A3795" t="str">
            <v>6062624298984</v>
          </cell>
          <cell r="C3795" t="str">
            <v>Reverse Pickup(Return &amp; Refund)</v>
          </cell>
          <cell r="F3795" t="str">
            <v>C21036226</v>
          </cell>
          <cell r="I3795" t="str">
            <v>Out For Delivery</v>
          </cell>
          <cell r="N3795" t="str">
            <v/>
          </cell>
          <cell r="O3795" t="str">
            <v/>
          </cell>
          <cell r="W3795" t="str">
            <v>D2107493401</v>
          </cell>
          <cell r="X3795" t="str">
            <v>AFKAR-H4 Naif Khan</v>
          </cell>
          <cell r="AL3795" t="str">
            <v>Jabal An Nur</v>
          </cell>
          <cell r="AO3795">
            <v>0</v>
          </cell>
          <cell r="BT3795" t="str">
            <v>NO</v>
          </cell>
          <cell r="CB3795">
            <v>0</v>
          </cell>
          <cell r="CJ3795" t="str">
            <v/>
          </cell>
        </row>
        <row r="3796">
          <cell r="A3796" t="str">
            <v>6062524204310</v>
          </cell>
          <cell r="C3796" t="str">
            <v>Reverse Pickup(Return &amp; Refund)</v>
          </cell>
          <cell r="F3796" t="str">
            <v>C21036226</v>
          </cell>
          <cell r="I3796" t="str">
            <v>Out For Delivery</v>
          </cell>
          <cell r="N3796" t="str">
            <v/>
          </cell>
          <cell r="O3796" t="str">
            <v/>
          </cell>
          <cell r="W3796" t="str">
            <v>D21050489</v>
          </cell>
          <cell r="X3796" t="str">
            <v>IK- LUQMAN</v>
          </cell>
          <cell r="AL3796" t="str">
            <v>Al Khansa</v>
          </cell>
          <cell r="AO3796">
            <v>0</v>
          </cell>
          <cell r="BT3796" t="str">
            <v>NO</v>
          </cell>
          <cell r="CB3796">
            <v>0</v>
          </cell>
          <cell r="CJ3796" t="str">
            <v/>
          </cell>
        </row>
        <row r="3797">
          <cell r="A3797" t="str">
            <v>6062524615501</v>
          </cell>
          <cell r="C3797" t="str">
            <v>Reverse Pickup(Return &amp; Refund)</v>
          </cell>
          <cell r="F3797" t="str">
            <v>C21036226</v>
          </cell>
          <cell r="I3797" t="str">
            <v>Out For Delivery</v>
          </cell>
          <cell r="N3797" t="str">
            <v/>
          </cell>
          <cell r="O3797" t="str">
            <v/>
          </cell>
          <cell r="W3797" t="str">
            <v>D21050489</v>
          </cell>
          <cell r="X3797" t="str">
            <v>IK- LUQMAN</v>
          </cell>
          <cell r="AL3797" t="str">
            <v>Al Khansa</v>
          </cell>
          <cell r="AO3797">
            <v>0</v>
          </cell>
          <cell r="BT3797" t="str">
            <v>NO</v>
          </cell>
          <cell r="CB3797">
            <v>0</v>
          </cell>
          <cell r="CJ3797" t="str">
            <v/>
          </cell>
        </row>
        <row r="3798">
          <cell r="A3798" t="str">
            <v>6062624672438</v>
          </cell>
          <cell r="C3798" t="str">
            <v>Reverse Pickup(Return &amp; Refund)</v>
          </cell>
          <cell r="F3798" t="str">
            <v>C21036226</v>
          </cell>
          <cell r="I3798" t="str">
            <v>Out For Delivery</v>
          </cell>
          <cell r="N3798" t="str">
            <v/>
          </cell>
          <cell r="O3798" t="str">
            <v/>
          </cell>
          <cell r="W3798" t="str">
            <v>D21050489</v>
          </cell>
          <cell r="X3798" t="str">
            <v>IK- LUQMAN</v>
          </cell>
          <cell r="AL3798" t="str">
            <v>Al Khansa</v>
          </cell>
          <cell r="AO3798">
            <v>0</v>
          </cell>
          <cell r="BT3798" t="str">
            <v>NO</v>
          </cell>
          <cell r="CB3798">
            <v>0</v>
          </cell>
          <cell r="CJ3798" t="str">
            <v/>
          </cell>
        </row>
        <row r="3799">
          <cell r="A3799" t="str">
            <v>6062624788063</v>
          </cell>
          <cell r="C3799" t="str">
            <v>Reverse Pickup(Return &amp; Refund)</v>
          </cell>
          <cell r="F3799" t="str">
            <v>C21036226</v>
          </cell>
          <cell r="I3799" t="str">
            <v>Out For Delivery</v>
          </cell>
          <cell r="N3799" t="str">
            <v/>
          </cell>
          <cell r="O3799" t="str">
            <v/>
          </cell>
          <cell r="W3799" t="str">
            <v>D21010505101</v>
          </cell>
          <cell r="X3799" t="str">
            <v>HPS-Hussain Muhammed</v>
          </cell>
          <cell r="AL3799" t="str">
            <v>Al Adel</v>
          </cell>
          <cell r="AO3799">
            <v>0</v>
          </cell>
          <cell r="BT3799" t="str">
            <v>NO</v>
          </cell>
          <cell r="CB3799">
            <v>0</v>
          </cell>
          <cell r="CJ3799" t="str">
            <v/>
          </cell>
        </row>
        <row r="3800">
          <cell r="A3800" t="str">
            <v>6062624852077</v>
          </cell>
          <cell r="C3800" t="str">
            <v>Reverse Pickup(Return &amp; Refund)</v>
          </cell>
          <cell r="F3800" t="str">
            <v>C21036226</v>
          </cell>
          <cell r="I3800" t="str">
            <v>Out For Delivery</v>
          </cell>
          <cell r="N3800" t="str">
            <v/>
          </cell>
          <cell r="O3800" t="str">
            <v/>
          </cell>
          <cell r="W3800" t="str">
            <v>D21010505101</v>
          </cell>
          <cell r="X3800" t="str">
            <v>HPS-Hussain Muhammed</v>
          </cell>
          <cell r="AL3800" t="str">
            <v>Al Adel</v>
          </cell>
          <cell r="AO3800">
            <v>0</v>
          </cell>
          <cell r="BT3800" t="str">
            <v>NO</v>
          </cell>
          <cell r="CB3800">
            <v>0</v>
          </cell>
          <cell r="CJ3800" t="str">
            <v/>
          </cell>
        </row>
        <row r="3801">
          <cell r="A3801" t="str">
            <v>6062624971960</v>
          </cell>
          <cell r="C3801" t="str">
            <v>Reverse Pickup(Return &amp; Refund)</v>
          </cell>
          <cell r="F3801" t="str">
            <v>C21036226</v>
          </cell>
          <cell r="I3801" t="str">
            <v>Out For Delivery</v>
          </cell>
          <cell r="N3801" t="str">
            <v/>
          </cell>
          <cell r="O3801" t="str">
            <v/>
          </cell>
          <cell r="W3801" t="str">
            <v>D21010505101</v>
          </cell>
          <cell r="X3801" t="str">
            <v>HPS-Hussain Muhammed</v>
          </cell>
          <cell r="AL3801" t="str">
            <v>Al Adel</v>
          </cell>
          <cell r="AO3801">
            <v>0</v>
          </cell>
          <cell r="BT3801" t="str">
            <v>NO</v>
          </cell>
          <cell r="CB3801">
            <v>0</v>
          </cell>
          <cell r="CJ3801" t="str">
            <v/>
          </cell>
        </row>
        <row r="3802">
          <cell r="A3802" t="str">
            <v>6062624981764</v>
          </cell>
          <cell r="C3802" t="str">
            <v>Reverse Pickup(Return &amp; Refund)</v>
          </cell>
          <cell r="F3802" t="str">
            <v>C21036226</v>
          </cell>
          <cell r="I3802" t="str">
            <v>Out For Delivery</v>
          </cell>
          <cell r="N3802" t="str">
            <v/>
          </cell>
          <cell r="O3802" t="str">
            <v/>
          </cell>
          <cell r="W3802" t="str">
            <v>D21010505101</v>
          </cell>
          <cell r="X3802" t="str">
            <v>HPS-Hussain Muhammed</v>
          </cell>
          <cell r="AL3802" t="str">
            <v>Al Adel</v>
          </cell>
          <cell r="AO3802">
            <v>0</v>
          </cell>
          <cell r="BT3802" t="str">
            <v>NO</v>
          </cell>
          <cell r="CB3802">
            <v>0</v>
          </cell>
          <cell r="CJ3802" t="str">
            <v/>
          </cell>
        </row>
        <row r="3803">
          <cell r="A3803" t="str">
            <v>6062624628415</v>
          </cell>
          <cell r="C3803" t="str">
            <v>Reverse Pickup(Return &amp; Refund)</v>
          </cell>
          <cell r="F3803" t="str">
            <v>C21036226</v>
          </cell>
          <cell r="I3803" t="str">
            <v>Out For Delivery</v>
          </cell>
          <cell r="N3803" t="str">
            <v/>
          </cell>
          <cell r="O3803" t="str">
            <v/>
          </cell>
          <cell r="W3803" t="str">
            <v>D2105852601</v>
          </cell>
          <cell r="X3803" t="str">
            <v>Sultan Mahmud</v>
          </cell>
          <cell r="AL3803" t="str">
            <v>As Salamah</v>
          </cell>
          <cell r="AO3803">
            <v>0</v>
          </cell>
          <cell r="BT3803" t="str">
            <v>NO</v>
          </cell>
          <cell r="CB3803">
            <v>0</v>
          </cell>
          <cell r="CJ3803" t="str">
            <v/>
          </cell>
        </row>
        <row r="3804">
          <cell r="A3804" t="str">
            <v>6062624736632</v>
          </cell>
          <cell r="C3804" t="str">
            <v>Reverse Pickup(Return &amp; Refund)</v>
          </cell>
          <cell r="F3804" t="str">
            <v>C21036226</v>
          </cell>
          <cell r="I3804" t="str">
            <v>Out For Delivery</v>
          </cell>
          <cell r="N3804" t="str">
            <v/>
          </cell>
          <cell r="O3804" t="str">
            <v/>
          </cell>
          <cell r="W3804" t="str">
            <v>D2105852601</v>
          </cell>
          <cell r="X3804" t="str">
            <v>Sultan Mahmud</v>
          </cell>
          <cell r="AL3804" t="str">
            <v>As Salamah</v>
          </cell>
          <cell r="AO3804">
            <v>0</v>
          </cell>
          <cell r="BT3804" t="str">
            <v>NO</v>
          </cell>
          <cell r="CB3804">
            <v>0</v>
          </cell>
          <cell r="CJ3804" t="str">
            <v/>
          </cell>
        </row>
        <row r="3805">
          <cell r="A3805" t="str">
            <v>6062624655412</v>
          </cell>
          <cell r="C3805" t="str">
            <v>Reverse Pickup(Return &amp; Refund)</v>
          </cell>
          <cell r="F3805" t="str">
            <v>C21036226</v>
          </cell>
          <cell r="I3805" t="str">
            <v>Successfully Returned</v>
          </cell>
          <cell r="N3805" t="str">
            <v/>
          </cell>
          <cell r="O3805" t="str">
            <v/>
          </cell>
          <cell r="W3805" t="str">
            <v>D210284</v>
          </cell>
          <cell r="X3805" t="str">
            <v>Sajid Iqbal Inayat ali abid</v>
          </cell>
          <cell r="AL3805" t="str">
            <v>Al Kheef</v>
          </cell>
          <cell r="AO3805">
            <v>0</v>
          </cell>
          <cell r="BT3805" t="str">
            <v>NO</v>
          </cell>
          <cell r="CB3805">
            <v>0</v>
          </cell>
          <cell r="CJ3805" t="str">
            <v/>
          </cell>
        </row>
        <row r="3806">
          <cell r="A3806" t="str">
            <v>6062624586495</v>
          </cell>
          <cell r="C3806" t="str">
            <v>Reverse Pickup(Return &amp; Refund)</v>
          </cell>
          <cell r="F3806" t="str">
            <v>C21036226</v>
          </cell>
          <cell r="I3806" t="str">
            <v>Out For Delivery</v>
          </cell>
          <cell r="N3806" t="str">
            <v/>
          </cell>
          <cell r="O3806" t="str">
            <v/>
          </cell>
          <cell r="W3806" t="str">
            <v>D210284</v>
          </cell>
          <cell r="X3806" t="str">
            <v>Sajid Iqbal Inayat ali abid</v>
          </cell>
          <cell r="AL3806" t="str">
            <v>Al Shuhada</v>
          </cell>
          <cell r="AO3806">
            <v>0</v>
          </cell>
          <cell r="BT3806" t="str">
            <v>NO</v>
          </cell>
          <cell r="CB3806">
            <v>0</v>
          </cell>
          <cell r="CJ3806" t="str">
            <v/>
          </cell>
        </row>
        <row r="3807">
          <cell r="A3807" t="str">
            <v>6062624110902</v>
          </cell>
          <cell r="C3807" t="str">
            <v>Reverse Pickup(Return &amp; Refund)</v>
          </cell>
          <cell r="F3807" t="str">
            <v>C21036226</v>
          </cell>
          <cell r="I3807" t="str">
            <v>Successfully Returned</v>
          </cell>
          <cell r="N3807" t="str">
            <v/>
          </cell>
          <cell r="O3807" t="str">
            <v/>
          </cell>
          <cell r="W3807" t="str">
            <v>D2106211601</v>
          </cell>
          <cell r="X3807" t="str">
            <v xml:space="preserve">AML- Imran Noor </v>
          </cell>
          <cell r="AL3807" t="str">
            <v>Al Buhayrat</v>
          </cell>
          <cell r="AO3807">
            <v>0</v>
          </cell>
          <cell r="BT3807" t="str">
            <v>NO</v>
          </cell>
          <cell r="CB3807">
            <v>0</v>
          </cell>
          <cell r="CJ3807" t="str">
            <v/>
          </cell>
        </row>
        <row r="3808">
          <cell r="A3808" t="str">
            <v>6062624378600</v>
          </cell>
          <cell r="C3808" t="str">
            <v>Reverse Pickup(Return &amp; Refund)</v>
          </cell>
          <cell r="F3808" t="str">
            <v>C21036226</v>
          </cell>
          <cell r="I3808" t="str">
            <v>Out For Delivery</v>
          </cell>
          <cell r="N3808" t="str">
            <v/>
          </cell>
          <cell r="O3808" t="str">
            <v/>
          </cell>
          <cell r="W3808" t="str">
            <v>D2106211601</v>
          </cell>
          <cell r="X3808" t="str">
            <v xml:space="preserve">AML- Imran Noor </v>
          </cell>
          <cell r="AL3808" t="str">
            <v>Al Buhayrat</v>
          </cell>
          <cell r="AO3808">
            <v>0</v>
          </cell>
          <cell r="BT3808" t="str">
            <v>NO</v>
          </cell>
          <cell r="CB3808">
            <v>0</v>
          </cell>
          <cell r="CJ3808" t="str">
            <v/>
          </cell>
        </row>
        <row r="3809">
          <cell r="A3809" t="str">
            <v>6062624685540</v>
          </cell>
          <cell r="C3809" t="str">
            <v>Reverse Pickup(Return &amp; Refund)</v>
          </cell>
          <cell r="F3809" t="str">
            <v>C21036226</v>
          </cell>
          <cell r="I3809" t="str">
            <v>Out For Delivery</v>
          </cell>
          <cell r="N3809" t="str">
            <v/>
          </cell>
          <cell r="O3809" t="str">
            <v/>
          </cell>
          <cell r="W3809" t="str">
            <v>D21023536</v>
          </cell>
          <cell r="X3809" t="str">
            <v>Mohammed Abdulateef Abdulrahman Hussain</v>
          </cell>
          <cell r="AL3809" t="str">
            <v>Rahat</v>
          </cell>
          <cell r="AO3809">
            <v>0</v>
          </cell>
          <cell r="BT3809" t="str">
            <v>NO</v>
          </cell>
          <cell r="CB3809">
            <v>0</v>
          </cell>
          <cell r="CJ3809" t="str">
            <v/>
          </cell>
        </row>
        <row r="3810">
          <cell r="A3810" t="str">
            <v>6062624177715</v>
          </cell>
          <cell r="C3810" t="str">
            <v>Reverse Pickup(Return &amp; Refund)</v>
          </cell>
          <cell r="F3810" t="str">
            <v>C21036226</v>
          </cell>
          <cell r="I3810" t="str">
            <v>Out For Delivery</v>
          </cell>
          <cell r="N3810" t="str">
            <v/>
          </cell>
          <cell r="O3810" t="str">
            <v/>
          </cell>
          <cell r="W3810" t="str">
            <v>D2106211601</v>
          </cell>
          <cell r="X3810" t="str">
            <v xml:space="preserve">AML- Imran Noor </v>
          </cell>
          <cell r="AL3810" t="str">
            <v>Al Buhayrat</v>
          </cell>
          <cell r="AO3810">
            <v>0</v>
          </cell>
          <cell r="BT3810" t="str">
            <v>NO</v>
          </cell>
          <cell r="CB3810">
            <v>0</v>
          </cell>
          <cell r="CJ3810" t="str">
            <v/>
          </cell>
        </row>
        <row r="3811">
          <cell r="A3811" t="str">
            <v>6062624683515</v>
          </cell>
          <cell r="C3811" t="str">
            <v>Reverse Pickup(Return &amp; Refund)</v>
          </cell>
          <cell r="F3811" t="str">
            <v>C21036226</v>
          </cell>
          <cell r="I3811" t="str">
            <v>Successfully Returned</v>
          </cell>
          <cell r="N3811" t="str">
            <v/>
          </cell>
          <cell r="O3811" t="str">
            <v/>
          </cell>
          <cell r="W3811" t="str">
            <v>D21023537</v>
          </cell>
          <cell r="X3811" t="str">
            <v>Mohammed Khawjali Ahmed Alameen</v>
          </cell>
          <cell r="AL3811" t="str">
            <v>Wadi Fatmah</v>
          </cell>
          <cell r="AO3811">
            <v>0</v>
          </cell>
          <cell r="BT3811" t="str">
            <v>NO</v>
          </cell>
          <cell r="CB3811">
            <v>0</v>
          </cell>
          <cell r="CJ3811" t="str">
            <v/>
          </cell>
        </row>
        <row r="3812">
          <cell r="A3812" t="str">
            <v>6062624740596</v>
          </cell>
          <cell r="C3812" t="str">
            <v>Reverse Pickup(Return &amp; Refund)</v>
          </cell>
          <cell r="F3812" t="str">
            <v>C21036226</v>
          </cell>
          <cell r="I3812" t="str">
            <v>Out For Delivery</v>
          </cell>
          <cell r="N3812" t="str">
            <v/>
          </cell>
          <cell r="O3812" t="str">
            <v/>
          </cell>
          <cell r="W3812" t="str">
            <v>D21012549</v>
          </cell>
          <cell r="X3812" t="str">
            <v>AFAQ Muhammad Noor</v>
          </cell>
          <cell r="AL3812" t="str">
            <v>Al Umrah Al Jadidah</v>
          </cell>
          <cell r="AO3812">
            <v>0</v>
          </cell>
          <cell r="BT3812" t="str">
            <v>NO</v>
          </cell>
          <cell r="CB3812">
            <v>0</v>
          </cell>
          <cell r="CJ3812" t="str">
            <v/>
          </cell>
        </row>
        <row r="3813">
          <cell r="A3813" t="str">
            <v>6062624312354</v>
          </cell>
          <cell r="C3813" t="str">
            <v>Reverse Pickup(Return &amp; Refund)</v>
          </cell>
          <cell r="F3813" t="str">
            <v>C2103791801</v>
          </cell>
          <cell r="I3813" t="str">
            <v>Out For Delivery</v>
          </cell>
          <cell r="N3813" t="str">
            <v/>
          </cell>
          <cell r="O3813" t="str">
            <v/>
          </cell>
          <cell r="W3813" t="str">
            <v>D21012549</v>
          </cell>
          <cell r="X3813" t="str">
            <v>AFAQ Muhammad Noor</v>
          </cell>
          <cell r="AL3813" t="str">
            <v>Al Umrah Al Jadidah</v>
          </cell>
          <cell r="AO3813">
            <v>0</v>
          </cell>
          <cell r="BT3813" t="str">
            <v>NO</v>
          </cell>
          <cell r="CB3813">
            <v>0</v>
          </cell>
          <cell r="CJ3813" t="str">
            <v/>
          </cell>
        </row>
        <row r="3814">
          <cell r="A3814" t="str">
            <v>6062624949841</v>
          </cell>
          <cell r="C3814" t="str">
            <v>Reverse Pickup(Return &amp; Refund)</v>
          </cell>
          <cell r="F3814" t="str">
            <v>C21036226</v>
          </cell>
          <cell r="I3814" t="str">
            <v>Out For Delivery</v>
          </cell>
          <cell r="N3814" t="str">
            <v/>
          </cell>
          <cell r="O3814" t="str">
            <v/>
          </cell>
          <cell r="W3814" t="str">
            <v>D21012549</v>
          </cell>
          <cell r="X3814" t="str">
            <v>AFAQ Muhammad Noor</v>
          </cell>
          <cell r="AL3814" t="str">
            <v>An Nawwariyyah</v>
          </cell>
          <cell r="AO3814">
            <v>0</v>
          </cell>
          <cell r="BT3814" t="str">
            <v>NO</v>
          </cell>
          <cell r="CB3814">
            <v>0</v>
          </cell>
          <cell r="CJ3814" t="str">
            <v/>
          </cell>
        </row>
        <row r="3815">
          <cell r="A3815" t="str">
            <v>6060624420737</v>
          </cell>
          <cell r="C3815" t="str">
            <v>Reverse Pickup(Return &amp; Refund)</v>
          </cell>
          <cell r="F3815" t="str">
            <v>C21036226</v>
          </cell>
          <cell r="I3815" t="str">
            <v>Successfully Returned</v>
          </cell>
          <cell r="N3815" t="str">
            <v>Reschedule</v>
          </cell>
          <cell r="O3815" t="str">
            <v>Schedule for future</v>
          </cell>
          <cell r="W3815" t="str">
            <v>D21010531801</v>
          </cell>
          <cell r="X3815" t="str">
            <v>FE-Mubarak Zakari</v>
          </cell>
          <cell r="AL3815" t="str">
            <v>Ar Rashidiyyah</v>
          </cell>
          <cell r="AO3815">
            <v>0</v>
          </cell>
          <cell r="BT3815" t="str">
            <v>NO</v>
          </cell>
          <cell r="CB3815">
            <v>2</v>
          </cell>
          <cell r="CJ3815" t="str">
            <v/>
          </cell>
        </row>
        <row r="3816">
          <cell r="A3816" t="str">
            <v>6060724366685</v>
          </cell>
          <cell r="C3816" t="str">
            <v>Reverse Pickup(Return &amp; Refund)</v>
          </cell>
          <cell r="F3816" t="str">
            <v>C21036226</v>
          </cell>
          <cell r="I3816" t="str">
            <v>Out For Delivery</v>
          </cell>
          <cell r="N3816" t="str">
            <v>Reschedule</v>
          </cell>
          <cell r="O3816" t="str">
            <v>Schedule for future</v>
          </cell>
          <cell r="W3816" t="str">
            <v>D21010531801</v>
          </cell>
          <cell r="X3816" t="str">
            <v>FE-Mubarak Zakari</v>
          </cell>
          <cell r="AL3816" t="str">
            <v>Ar Rashidiyyah</v>
          </cell>
          <cell r="AO3816">
            <v>0</v>
          </cell>
          <cell r="BT3816" t="str">
            <v>NO</v>
          </cell>
          <cell r="CB3816">
            <v>2</v>
          </cell>
          <cell r="CJ3816" t="str">
            <v/>
          </cell>
        </row>
        <row r="3817">
          <cell r="A3817" t="str">
            <v>6060724842743</v>
          </cell>
          <cell r="C3817" t="str">
            <v>Reverse Pickup(Return &amp; Refund)</v>
          </cell>
          <cell r="F3817" t="str">
            <v>C21036226</v>
          </cell>
          <cell r="I3817" t="str">
            <v>Out For Delivery</v>
          </cell>
          <cell r="N3817" t="str">
            <v>Reschedule</v>
          </cell>
          <cell r="O3817" t="str">
            <v>Schedule for future</v>
          </cell>
          <cell r="W3817" t="str">
            <v>D21010531801</v>
          </cell>
          <cell r="X3817" t="str">
            <v>FE-Mubarak Zakari</v>
          </cell>
          <cell r="AL3817" t="str">
            <v>Ar Rashidiyyah</v>
          </cell>
          <cell r="AO3817">
            <v>0</v>
          </cell>
          <cell r="BT3817" t="str">
            <v>NO</v>
          </cell>
          <cell r="CB3817">
            <v>2</v>
          </cell>
          <cell r="CJ3817" t="str">
            <v/>
          </cell>
        </row>
        <row r="3818">
          <cell r="A3818" t="str">
            <v>6060724228406</v>
          </cell>
          <cell r="C3818" t="str">
            <v>Reverse Pickup(Return &amp; Refund)</v>
          </cell>
          <cell r="F3818" t="str">
            <v>C21036226</v>
          </cell>
          <cell r="I3818" t="str">
            <v>Out For Delivery</v>
          </cell>
          <cell r="N3818" t="str">
            <v>Reschedule</v>
          </cell>
          <cell r="O3818" t="str">
            <v>Schedule for future</v>
          </cell>
          <cell r="W3818" t="str">
            <v>D21010531801</v>
          </cell>
          <cell r="X3818" t="str">
            <v>FE-Mubarak Zakari</v>
          </cell>
          <cell r="AL3818" t="str">
            <v>Ar Rashidiyyah</v>
          </cell>
          <cell r="AO3818">
            <v>0</v>
          </cell>
          <cell r="BT3818" t="str">
            <v>NO</v>
          </cell>
          <cell r="CB3818">
            <v>2</v>
          </cell>
          <cell r="CJ3818" t="str">
            <v/>
          </cell>
        </row>
        <row r="3819">
          <cell r="A3819" t="str">
            <v>6062624811176</v>
          </cell>
          <cell r="C3819" t="str">
            <v>Reverse Pickup(Return &amp; Refund)</v>
          </cell>
          <cell r="F3819" t="str">
            <v>C21036226</v>
          </cell>
          <cell r="I3819" t="str">
            <v>Successfully Returned</v>
          </cell>
          <cell r="N3819" t="str">
            <v/>
          </cell>
          <cell r="O3819" t="str">
            <v/>
          </cell>
          <cell r="W3819" t="str">
            <v>D21015446</v>
          </cell>
          <cell r="X3819" t="str">
            <v>Nagash Manzoor Ahmed</v>
          </cell>
          <cell r="AL3819" t="str">
            <v>Sedr</v>
          </cell>
          <cell r="AO3819">
            <v>0</v>
          </cell>
          <cell r="BT3819" t="str">
            <v>NO</v>
          </cell>
          <cell r="CB3819">
            <v>0</v>
          </cell>
          <cell r="CJ3819" t="str">
            <v/>
          </cell>
        </row>
        <row r="3820">
          <cell r="A3820" t="str">
            <v>6060824903179</v>
          </cell>
          <cell r="C3820" t="str">
            <v>Reverse Pickup(Return &amp; Refund)</v>
          </cell>
          <cell r="F3820" t="str">
            <v>C21036226</v>
          </cell>
          <cell r="I3820" t="str">
            <v>Out For Delivery</v>
          </cell>
          <cell r="N3820" t="str">
            <v>Reschedule</v>
          </cell>
          <cell r="O3820" t="str">
            <v>Schedule for future</v>
          </cell>
          <cell r="W3820" t="str">
            <v>D21010531801</v>
          </cell>
          <cell r="X3820" t="str">
            <v>FE-Mubarak Zakari</v>
          </cell>
          <cell r="AL3820" t="str">
            <v>Ar Rashidiyyah</v>
          </cell>
          <cell r="AO3820">
            <v>0</v>
          </cell>
          <cell r="BT3820" t="str">
            <v>NO</v>
          </cell>
          <cell r="CB3820">
            <v>2</v>
          </cell>
          <cell r="CJ3820" t="str">
            <v/>
          </cell>
        </row>
        <row r="3821">
          <cell r="A3821" t="str">
            <v>6060824204669</v>
          </cell>
          <cell r="C3821" t="str">
            <v>Reverse Pickup(Return &amp; Refund)</v>
          </cell>
          <cell r="F3821" t="str">
            <v>C21036226</v>
          </cell>
          <cell r="I3821" t="str">
            <v>Successfully Returned</v>
          </cell>
          <cell r="N3821" t="str">
            <v>Reschedule</v>
          </cell>
          <cell r="O3821" t="str">
            <v>Schedule for future</v>
          </cell>
          <cell r="W3821" t="str">
            <v>D21010531801</v>
          </cell>
          <cell r="X3821" t="str">
            <v>FE-Mubarak Zakari</v>
          </cell>
          <cell r="AL3821" t="str">
            <v>Ar Rashidiyyah</v>
          </cell>
          <cell r="AO3821">
            <v>0</v>
          </cell>
          <cell r="BT3821" t="str">
            <v>NO</v>
          </cell>
          <cell r="CB3821">
            <v>2</v>
          </cell>
          <cell r="CJ3821" t="str">
            <v/>
          </cell>
        </row>
        <row r="3822">
          <cell r="A3822" t="str">
            <v>6060824525920</v>
          </cell>
          <cell r="C3822" t="str">
            <v>Reverse Pickup(Return &amp; Refund)</v>
          </cell>
          <cell r="F3822" t="str">
            <v>C21036226</v>
          </cell>
          <cell r="I3822" t="str">
            <v>Out For Delivery</v>
          </cell>
          <cell r="N3822" t="str">
            <v>Reschedule</v>
          </cell>
          <cell r="O3822" t="str">
            <v>Schedule for future</v>
          </cell>
          <cell r="W3822" t="str">
            <v>D21010531801</v>
          </cell>
          <cell r="X3822" t="str">
            <v>FE-Mubarak Zakari</v>
          </cell>
          <cell r="AL3822" t="str">
            <v>Ar Rashidiyyah</v>
          </cell>
          <cell r="AO3822">
            <v>0</v>
          </cell>
          <cell r="BT3822" t="str">
            <v>NO</v>
          </cell>
          <cell r="CB3822">
            <v>2</v>
          </cell>
          <cell r="CJ3822" t="str">
            <v/>
          </cell>
        </row>
        <row r="3823">
          <cell r="A3823" t="str">
            <v>6062624362576</v>
          </cell>
          <cell r="C3823" t="str">
            <v>Reverse Pickup(Return &amp; Refund)</v>
          </cell>
          <cell r="F3823" t="str">
            <v>C21036226</v>
          </cell>
          <cell r="I3823" t="str">
            <v>Out For Delivery</v>
          </cell>
          <cell r="N3823" t="str">
            <v>Review</v>
          </cell>
          <cell r="O3823" t="str">
            <v>Customer Wants to Change Location</v>
          </cell>
          <cell r="W3823" t="str">
            <v>D2108712101</v>
          </cell>
          <cell r="X3823" t="str">
            <v xml:space="preserve">AML-Muhammed Iqbal Ameer </v>
          </cell>
          <cell r="AL3823" t="str">
            <v>Al Umrah Al Jadidah</v>
          </cell>
          <cell r="AO3823">
            <v>0</v>
          </cell>
          <cell r="BT3823" t="str">
            <v>NO</v>
          </cell>
          <cell r="CB3823">
            <v>0</v>
          </cell>
          <cell r="CJ3823" t="str">
            <v/>
          </cell>
        </row>
        <row r="3824">
          <cell r="A3824" t="str">
            <v>6060924675961</v>
          </cell>
          <cell r="C3824" t="str">
            <v>Reverse Pickup(Return &amp; Refund)</v>
          </cell>
          <cell r="F3824" t="str">
            <v>C21036226</v>
          </cell>
          <cell r="I3824" t="str">
            <v>Out For Delivery</v>
          </cell>
          <cell r="N3824" t="str">
            <v>Cancel</v>
          </cell>
          <cell r="O3824" t="str">
            <v>Doesn't Want to Give Reason</v>
          </cell>
          <cell r="W3824" t="str">
            <v>D21010531801</v>
          </cell>
          <cell r="X3824" t="str">
            <v>FE-Mubarak Zakari</v>
          </cell>
          <cell r="AL3824" t="str">
            <v>Ar Rashidiyyah</v>
          </cell>
          <cell r="AO3824">
            <v>0</v>
          </cell>
          <cell r="BT3824" t="str">
            <v>NO</v>
          </cell>
          <cell r="CB3824">
            <v>2</v>
          </cell>
          <cell r="CJ3824" t="str">
            <v/>
          </cell>
        </row>
        <row r="3825">
          <cell r="A3825" t="str">
            <v>6062624503210</v>
          </cell>
          <cell r="C3825" t="str">
            <v>Reverse Pickup(Return &amp; Refund)</v>
          </cell>
          <cell r="F3825" t="str">
            <v>C21036226</v>
          </cell>
          <cell r="I3825" t="str">
            <v>Successfully Returned</v>
          </cell>
          <cell r="N3825" t="str">
            <v/>
          </cell>
          <cell r="O3825" t="str">
            <v/>
          </cell>
          <cell r="W3825" t="str">
            <v>D2108712101</v>
          </cell>
          <cell r="X3825" t="str">
            <v xml:space="preserve">AML-Muhammed Iqbal Ameer </v>
          </cell>
          <cell r="AL3825" t="str">
            <v>Al Umrah Al Jadidah</v>
          </cell>
          <cell r="AO3825">
            <v>0</v>
          </cell>
          <cell r="BT3825" t="str">
            <v>NO</v>
          </cell>
          <cell r="CB3825">
            <v>0</v>
          </cell>
          <cell r="CJ3825" t="str">
            <v/>
          </cell>
        </row>
        <row r="3826">
          <cell r="A3826" t="str">
            <v>6062624605157</v>
          </cell>
          <cell r="C3826" t="str">
            <v>Reverse Pickup(Return &amp; Refund)</v>
          </cell>
          <cell r="F3826" t="str">
            <v>C21036226</v>
          </cell>
          <cell r="I3826" t="str">
            <v>Out For Delivery</v>
          </cell>
          <cell r="N3826" t="str">
            <v>Review</v>
          </cell>
          <cell r="O3826" t="str">
            <v>Customer Wants to Change Location</v>
          </cell>
          <cell r="W3826" t="str">
            <v>D2108712101</v>
          </cell>
          <cell r="X3826" t="str">
            <v xml:space="preserve">AML-Muhammed Iqbal Ameer </v>
          </cell>
          <cell r="AL3826" t="str">
            <v>An Nawwariyyah</v>
          </cell>
          <cell r="AO3826">
            <v>0</v>
          </cell>
          <cell r="BT3826" t="str">
            <v>NO</v>
          </cell>
          <cell r="CB3826">
            <v>0</v>
          </cell>
          <cell r="CJ3826" t="str">
            <v/>
          </cell>
        </row>
        <row r="3827">
          <cell r="A3827" t="str">
            <v>6062624554987</v>
          </cell>
          <cell r="C3827" t="str">
            <v>Reverse Pickup(Return &amp; Refund)</v>
          </cell>
          <cell r="F3827" t="str">
            <v>C21036226</v>
          </cell>
          <cell r="I3827" t="str">
            <v>Successfully Returned</v>
          </cell>
          <cell r="N3827" t="str">
            <v/>
          </cell>
          <cell r="O3827" t="str">
            <v/>
          </cell>
          <cell r="W3827" t="str">
            <v>D2108712101</v>
          </cell>
          <cell r="X3827" t="str">
            <v xml:space="preserve">AML-Muhammed Iqbal Ameer </v>
          </cell>
          <cell r="AL3827" t="str">
            <v>Al Umrah Al Jadidah</v>
          </cell>
          <cell r="AO3827">
            <v>0</v>
          </cell>
          <cell r="BT3827" t="str">
            <v>NO</v>
          </cell>
          <cell r="CB3827">
            <v>0</v>
          </cell>
          <cell r="CJ3827" t="str">
            <v/>
          </cell>
        </row>
        <row r="3828">
          <cell r="A3828" t="str">
            <v>6060924155731</v>
          </cell>
          <cell r="C3828" t="str">
            <v>Reverse Pickup(Return &amp; Refund)</v>
          </cell>
          <cell r="F3828" t="str">
            <v>C21036226</v>
          </cell>
          <cell r="I3828" t="str">
            <v>Out For Delivery</v>
          </cell>
          <cell r="N3828" t="str">
            <v>Reschedule</v>
          </cell>
          <cell r="O3828" t="str">
            <v>Schedule for future</v>
          </cell>
          <cell r="W3828" t="str">
            <v>D21010531801</v>
          </cell>
          <cell r="X3828" t="str">
            <v>FE-Mubarak Zakari</v>
          </cell>
          <cell r="AL3828" t="str">
            <v>Ar Rashidiyyah</v>
          </cell>
          <cell r="AO3828">
            <v>0</v>
          </cell>
          <cell r="BT3828" t="str">
            <v>NO</v>
          </cell>
          <cell r="CB3828">
            <v>2</v>
          </cell>
          <cell r="CJ3828" t="str">
            <v/>
          </cell>
        </row>
        <row r="3829">
          <cell r="A3829" t="str">
            <v>6060924651458</v>
          </cell>
          <cell r="C3829" t="str">
            <v>Reverse Pickup(Return &amp; Refund)</v>
          </cell>
          <cell r="F3829" t="str">
            <v>C21036226</v>
          </cell>
          <cell r="I3829" t="str">
            <v>Out For Delivery</v>
          </cell>
          <cell r="N3829" t="str">
            <v>Reschedule</v>
          </cell>
          <cell r="O3829" t="str">
            <v>Schedule for future</v>
          </cell>
          <cell r="W3829" t="str">
            <v>D21010531801</v>
          </cell>
          <cell r="X3829" t="str">
            <v>FE-Mubarak Zakari</v>
          </cell>
          <cell r="AL3829" t="str">
            <v>Ar Rashidiyyah</v>
          </cell>
          <cell r="AO3829">
            <v>0</v>
          </cell>
          <cell r="BT3829" t="str">
            <v>NO</v>
          </cell>
          <cell r="CB3829">
            <v>2</v>
          </cell>
          <cell r="CJ3829" t="str">
            <v/>
          </cell>
        </row>
        <row r="3830">
          <cell r="A3830" t="str">
            <v>6060924524830</v>
          </cell>
          <cell r="C3830" t="str">
            <v>Reverse Pickup(Return &amp; Refund)</v>
          </cell>
          <cell r="F3830" t="str">
            <v>C21036226</v>
          </cell>
          <cell r="I3830" t="str">
            <v>Out For Delivery</v>
          </cell>
          <cell r="N3830" t="str">
            <v>Reschedule</v>
          </cell>
          <cell r="O3830" t="str">
            <v>Schedule for future</v>
          </cell>
          <cell r="W3830" t="str">
            <v>D21010531801</v>
          </cell>
          <cell r="X3830" t="str">
            <v>FE-Mubarak Zakari</v>
          </cell>
          <cell r="AL3830" t="str">
            <v>Ar Rashidiyyah</v>
          </cell>
          <cell r="AO3830">
            <v>0</v>
          </cell>
          <cell r="BT3830" t="str">
            <v>NO</v>
          </cell>
          <cell r="CB3830">
            <v>2</v>
          </cell>
          <cell r="CJ3830" t="str">
            <v/>
          </cell>
        </row>
        <row r="3831">
          <cell r="A3831" t="str">
            <v>6060924999680</v>
          </cell>
          <cell r="C3831" t="str">
            <v>Reverse Pickup(Return &amp; Refund)</v>
          </cell>
          <cell r="F3831" t="str">
            <v>C21036226</v>
          </cell>
          <cell r="I3831" t="str">
            <v>Out For Delivery</v>
          </cell>
          <cell r="N3831" t="str">
            <v>Reschedule</v>
          </cell>
          <cell r="O3831" t="str">
            <v>Schedule for future</v>
          </cell>
          <cell r="W3831" t="str">
            <v>D21010531801</v>
          </cell>
          <cell r="X3831" t="str">
            <v>FE-Mubarak Zakari</v>
          </cell>
          <cell r="AL3831" t="str">
            <v>Ar Rashidiyyah</v>
          </cell>
          <cell r="AO3831">
            <v>0</v>
          </cell>
          <cell r="BT3831" t="str">
            <v>NO</v>
          </cell>
          <cell r="CB3831">
            <v>2</v>
          </cell>
          <cell r="CJ3831" t="str">
            <v/>
          </cell>
        </row>
        <row r="3832">
          <cell r="A3832" t="str">
            <v>6060924637652</v>
          </cell>
          <cell r="C3832" t="str">
            <v>Reverse Pickup(Return &amp; Refund)</v>
          </cell>
          <cell r="F3832" t="str">
            <v>C21036226</v>
          </cell>
          <cell r="I3832" t="str">
            <v>Out For Delivery</v>
          </cell>
          <cell r="N3832" t="str">
            <v>Reschedule</v>
          </cell>
          <cell r="O3832" t="str">
            <v>Schedule for future</v>
          </cell>
          <cell r="W3832" t="str">
            <v>D21010531801</v>
          </cell>
          <cell r="X3832" t="str">
            <v>FE-Mubarak Zakari</v>
          </cell>
          <cell r="AL3832" t="str">
            <v>Ar Rashidiyyah</v>
          </cell>
          <cell r="AO3832">
            <v>0</v>
          </cell>
          <cell r="BT3832" t="str">
            <v>NO</v>
          </cell>
          <cell r="CB3832">
            <v>2</v>
          </cell>
          <cell r="CJ3832" t="str">
            <v/>
          </cell>
        </row>
        <row r="3833">
          <cell r="A3833" t="str">
            <v>6060924731251</v>
          </cell>
          <cell r="C3833" t="str">
            <v>Reverse Pickup(Return &amp; Refund)</v>
          </cell>
          <cell r="F3833" t="str">
            <v>C21036226</v>
          </cell>
          <cell r="I3833" t="str">
            <v>Out For Delivery</v>
          </cell>
          <cell r="N3833" t="str">
            <v>Reschedule</v>
          </cell>
          <cell r="O3833" t="str">
            <v>Schedule for future</v>
          </cell>
          <cell r="W3833" t="str">
            <v>D21010531801</v>
          </cell>
          <cell r="X3833" t="str">
            <v>FE-Mubarak Zakari</v>
          </cell>
          <cell r="AL3833" t="str">
            <v>Ar Rashidiyyah</v>
          </cell>
          <cell r="AO3833">
            <v>0</v>
          </cell>
          <cell r="BT3833" t="str">
            <v>NO</v>
          </cell>
          <cell r="CB3833">
            <v>2</v>
          </cell>
          <cell r="CJ3833" t="str">
            <v/>
          </cell>
        </row>
        <row r="3834">
          <cell r="A3834" t="str">
            <v>6060924994206</v>
          </cell>
          <cell r="C3834" t="str">
            <v>Reverse Pickup(Return &amp; Refund)</v>
          </cell>
          <cell r="F3834" t="str">
            <v>C21036226</v>
          </cell>
          <cell r="I3834" t="str">
            <v>Out For Delivery</v>
          </cell>
          <cell r="N3834" t="str">
            <v>Reschedule</v>
          </cell>
          <cell r="O3834" t="str">
            <v>Schedule for future</v>
          </cell>
          <cell r="W3834" t="str">
            <v>D21010531801</v>
          </cell>
          <cell r="X3834" t="str">
            <v>FE-Mubarak Zakari</v>
          </cell>
          <cell r="AL3834" t="str">
            <v>Ar Rashidiyyah</v>
          </cell>
          <cell r="AO3834">
            <v>0</v>
          </cell>
          <cell r="BT3834" t="str">
            <v>NO</v>
          </cell>
          <cell r="CB3834">
            <v>2</v>
          </cell>
          <cell r="CJ3834" t="str">
            <v/>
          </cell>
        </row>
        <row r="3835">
          <cell r="A3835" t="str">
            <v>6060924191112</v>
          </cell>
          <cell r="C3835" t="str">
            <v>Reverse Pickup(Return &amp; Refund)</v>
          </cell>
          <cell r="F3835" t="str">
            <v>C21036226</v>
          </cell>
          <cell r="I3835" t="str">
            <v>Out For Delivery</v>
          </cell>
          <cell r="N3835" t="str">
            <v>Cancel</v>
          </cell>
          <cell r="O3835" t="str">
            <v>Doesn't Want to Give Reason</v>
          </cell>
          <cell r="W3835" t="str">
            <v>D21010531801</v>
          </cell>
          <cell r="X3835" t="str">
            <v>FE-Mubarak Zakari</v>
          </cell>
          <cell r="AL3835" t="str">
            <v>Ar Rashidiyyah</v>
          </cell>
          <cell r="AO3835">
            <v>0</v>
          </cell>
          <cell r="BT3835" t="str">
            <v>NO</v>
          </cell>
          <cell r="CB3835">
            <v>2</v>
          </cell>
          <cell r="CJ3835" t="str">
            <v/>
          </cell>
        </row>
        <row r="3836">
          <cell r="A3836" t="str">
            <v>6061024705284</v>
          </cell>
          <cell r="C3836" t="str">
            <v>Reverse Pickup(Return &amp; Refund)</v>
          </cell>
          <cell r="F3836" t="str">
            <v>C21036226</v>
          </cell>
          <cell r="I3836" t="str">
            <v>Out For Delivery</v>
          </cell>
          <cell r="N3836" t="str">
            <v>Reschedule</v>
          </cell>
          <cell r="O3836" t="str">
            <v>Schedule for future</v>
          </cell>
          <cell r="W3836" t="str">
            <v>D21010531801</v>
          </cell>
          <cell r="X3836" t="str">
            <v>FE-Mubarak Zakari</v>
          </cell>
          <cell r="AL3836" t="str">
            <v>Ar Rashidiyyah</v>
          </cell>
          <cell r="AO3836">
            <v>0</v>
          </cell>
          <cell r="BT3836" t="str">
            <v>NO</v>
          </cell>
          <cell r="CB3836">
            <v>2</v>
          </cell>
          <cell r="CJ3836" t="str">
            <v/>
          </cell>
        </row>
        <row r="3837">
          <cell r="A3837" t="str">
            <v>6061024899238</v>
          </cell>
          <cell r="C3837" t="str">
            <v>Reverse Pickup(Return &amp; Refund)</v>
          </cell>
          <cell r="F3837" t="str">
            <v>C21036226</v>
          </cell>
          <cell r="I3837" t="str">
            <v>Out For Delivery</v>
          </cell>
          <cell r="N3837" t="str">
            <v>Reschedule</v>
          </cell>
          <cell r="O3837" t="str">
            <v>Schedule for future</v>
          </cell>
          <cell r="W3837" t="str">
            <v>D21010531801</v>
          </cell>
          <cell r="X3837" t="str">
            <v>FE-Mubarak Zakari</v>
          </cell>
          <cell r="AL3837" t="str">
            <v>Ar Rashidiyyah</v>
          </cell>
          <cell r="AO3837">
            <v>0</v>
          </cell>
          <cell r="BT3837" t="str">
            <v>NO</v>
          </cell>
          <cell r="CB3837">
            <v>2</v>
          </cell>
          <cell r="CJ3837" t="str">
            <v/>
          </cell>
        </row>
        <row r="3838">
          <cell r="A3838" t="str">
            <v>6061024195918</v>
          </cell>
          <cell r="C3838" t="str">
            <v>Reverse Pickup(Return &amp; Refund)</v>
          </cell>
          <cell r="F3838" t="str">
            <v>C21036226</v>
          </cell>
          <cell r="I3838" t="str">
            <v>Out For Delivery</v>
          </cell>
          <cell r="N3838" t="str">
            <v>Reschedule</v>
          </cell>
          <cell r="O3838" t="str">
            <v>Schedule for future</v>
          </cell>
          <cell r="W3838" t="str">
            <v>D21010531801</v>
          </cell>
          <cell r="X3838" t="str">
            <v>FE-Mubarak Zakari</v>
          </cell>
          <cell r="AL3838" t="str">
            <v>Ar Rashidiyyah</v>
          </cell>
          <cell r="AO3838">
            <v>0</v>
          </cell>
          <cell r="BT3838" t="str">
            <v>NO</v>
          </cell>
          <cell r="CB3838">
            <v>2</v>
          </cell>
          <cell r="CJ3838" t="str">
            <v/>
          </cell>
        </row>
        <row r="3839">
          <cell r="A3839" t="str">
            <v>6061024280135</v>
          </cell>
          <cell r="C3839" t="str">
            <v>Reverse Pickup(Return &amp; Refund)</v>
          </cell>
          <cell r="F3839" t="str">
            <v>C21036226</v>
          </cell>
          <cell r="I3839" t="str">
            <v>Out For Delivery</v>
          </cell>
          <cell r="N3839" t="str">
            <v>Reschedule</v>
          </cell>
          <cell r="O3839" t="str">
            <v>Schedule for future</v>
          </cell>
          <cell r="W3839" t="str">
            <v>D21010531801</v>
          </cell>
          <cell r="X3839" t="str">
            <v>FE-Mubarak Zakari</v>
          </cell>
          <cell r="AL3839" t="str">
            <v>Ar Rashidiyyah</v>
          </cell>
          <cell r="AO3839">
            <v>0</v>
          </cell>
          <cell r="BT3839" t="str">
            <v>NO</v>
          </cell>
          <cell r="CB3839">
            <v>2</v>
          </cell>
          <cell r="CJ3839" t="str">
            <v/>
          </cell>
        </row>
        <row r="3840">
          <cell r="A3840" t="str">
            <v>6061024337608</v>
          </cell>
          <cell r="C3840" t="str">
            <v>Reverse Pickup(Return &amp; Refund)</v>
          </cell>
          <cell r="F3840" t="str">
            <v>C21036226</v>
          </cell>
          <cell r="I3840" t="str">
            <v>Out For Delivery</v>
          </cell>
          <cell r="N3840" t="str">
            <v>Reschedule</v>
          </cell>
          <cell r="O3840" t="str">
            <v>Schedule for future</v>
          </cell>
          <cell r="W3840" t="str">
            <v>D21010531801</v>
          </cell>
          <cell r="X3840" t="str">
            <v>FE-Mubarak Zakari</v>
          </cell>
          <cell r="AL3840" t="str">
            <v>Ar Rashidiyyah</v>
          </cell>
          <cell r="AO3840">
            <v>0</v>
          </cell>
          <cell r="BT3840" t="str">
            <v>NO</v>
          </cell>
          <cell r="CB3840">
            <v>2</v>
          </cell>
          <cell r="CJ3840" t="str">
            <v/>
          </cell>
        </row>
        <row r="3841">
          <cell r="A3841" t="str">
            <v>6061024330585</v>
          </cell>
          <cell r="C3841" t="str">
            <v>Reverse Pickup(Return &amp; Refund)</v>
          </cell>
          <cell r="F3841" t="str">
            <v>C21036226</v>
          </cell>
          <cell r="I3841" t="str">
            <v>Out For Delivery</v>
          </cell>
          <cell r="N3841" t="str">
            <v>Reschedule</v>
          </cell>
          <cell r="O3841" t="str">
            <v>Schedule for future</v>
          </cell>
          <cell r="W3841" t="str">
            <v>D21010531801</v>
          </cell>
          <cell r="X3841" t="str">
            <v>FE-Mubarak Zakari</v>
          </cell>
          <cell r="AL3841" t="str">
            <v>Ar Rashidiyyah</v>
          </cell>
          <cell r="AO3841">
            <v>0</v>
          </cell>
          <cell r="BT3841" t="str">
            <v>NO</v>
          </cell>
          <cell r="CB3841">
            <v>2</v>
          </cell>
          <cell r="CJ3841" t="str">
            <v/>
          </cell>
        </row>
        <row r="3842">
          <cell r="A3842" t="str">
            <v>6061024874981</v>
          </cell>
          <cell r="C3842" t="str">
            <v>Reverse Pickup(Return &amp; Refund)</v>
          </cell>
          <cell r="F3842" t="str">
            <v>C21036226</v>
          </cell>
          <cell r="I3842" t="str">
            <v>Out For Delivery</v>
          </cell>
          <cell r="N3842" t="str">
            <v>Reschedule</v>
          </cell>
          <cell r="O3842" t="str">
            <v>Schedule for future</v>
          </cell>
          <cell r="W3842" t="str">
            <v>D21010531801</v>
          </cell>
          <cell r="X3842" t="str">
            <v>FE-Mubarak Zakari</v>
          </cell>
          <cell r="AL3842" t="str">
            <v>Ar Rashidiyyah</v>
          </cell>
          <cell r="AO3842">
            <v>0</v>
          </cell>
          <cell r="BT3842" t="str">
            <v>NO</v>
          </cell>
          <cell r="CB3842">
            <v>2</v>
          </cell>
          <cell r="CJ3842" t="str">
            <v/>
          </cell>
        </row>
        <row r="3843">
          <cell r="A3843" t="str">
            <v>6061024729617</v>
          </cell>
          <cell r="C3843" t="str">
            <v>Reverse Pickup(Return &amp; Refund)</v>
          </cell>
          <cell r="F3843" t="str">
            <v>C21036226</v>
          </cell>
          <cell r="I3843" t="str">
            <v>Out For Delivery</v>
          </cell>
          <cell r="N3843" t="str">
            <v>Cancel</v>
          </cell>
          <cell r="O3843" t="str">
            <v>Doesn't Want to Give Reason</v>
          </cell>
          <cell r="W3843" t="str">
            <v>D21010531801</v>
          </cell>
          <cell r="X3843" t="str">
            <v>FE-Mubarak Zakari</v>
          </cell>
          <cell r="AL3843" t="str">
            <v>Ar Rashidiyyah</v>
          </cell>
          <cell r="AO3843">
            <v>0</v>
          </cell>
          <cell r="BT3843" t="str">
            <v>NO</v>
          </cell>
          <cell r="CB3843">
            <v>2</v>
          </cell>
          <cell r="CJ3843" t="str">
            <v/>
          </cell>
        </row>
        <row r="3844">
          <cell r="A3844" t="str">
            <v>6061024149022</v>
          </cell>
          <cell r="C3844" t="str">
            <v>Reverse Pickup(Return &amp; Refund)</v>
          </cell>
          <cell r="F3844" t="str">
            <v>C21036226</v>
          </cell>
          <cell r="I3844" t="str">
            <v>Out For Delivery</v>
          </cell>
          <cell r="N3844" t="str">
            <v>Reschedule</v>
          </cell>
          <cell r="O3844" t="str">
            <v>Schedule for future</v>
          </cell>
          <cell r="W3844" t="str">
            <v>D21010531801</v>
          </cell>
          <cell r="X3844" t="str">
            <v>FE-Mubarak Zakari</v>
          </cell>
          <cell r="AL3844" t="str">
            <v>Ar Rashidiyyah</v>
          </cell>
          <cell r="AO3844">
            <v>0</v>
          </cell>
          <cell r="BT3844" t="str">
            <v>NO</v>
          </cell>
          <cell r="CB3844">
            <v>2</v>
          </cell>
          <cell r="CJ3844" t="str">
            <v/>
          </cell>
        </row>
        <row r="3845">
          <cell r="A3845" t="str">
            <v>6061024595252</v>
          </cell>
          <cell r="C3845" t="str">
            <v>Reverse Pickup(Return &amp; Refund)</v>
          </cell>
          <cell r="F3845" t="str">
            <v>C21036226</v>
          </cell>
          <cell r="I3845" t="str">
            <v>Out For Delivery</v>
          </cell>
          <cell r="N3845" t="str">
            <v>Reschedule</v>
          </cell>
          <cell r="O3845" t="str">
            <v>Schedule for future</v>
          </cell>
          <cell r="W3845" t="str">
            <v>D21010531801</v>
          </cell>
          <cell r="X3845" t="str">
            <v>FE-Mubarak Zakari</v>
          </cell>
          <cell r="AL3845" t="str">
            <v>Ar Rashidiyyah</v>
          </cell>
          <cell r="AO3845">
            <v>0</v>
          </cell>
          <cell r="BT3845" t="str">
            <v>NO</v>
          </cell>
          <cell r="CB3845">
            <v>2</v>
          </cell>
          <cell r="CJ3845" t="str">
            <v/>
          </cell>
        </row>
        <row r="3846">
          <cell r="A3846" t="str">
            <v>6061024301267</v>
          </cell>
          <cell r="C3846" t="str">
            <v>Reverse Pickup(Return &amp; Refund)</v>
          </cell>
          <cell r="F3846" t="str">
            <v>C21036226</v>
          </cell>
          <cell r="I3846" t="str">
            <v>Out For Delivery</v>
          </cell>
          <cell r="N3846" t="str">
            <v>Reschedule</v>
          </cell>
          <cell r="O3846" t="str">
            <v>Schedule for future</v>
          </cell>
          <cell r="W3846" t="str">
            <v>D21010531801</v>
          </cell>
          <cell r="X3846" t="str">
            <v>FE-Mubarak Zakari</v>
          </cell>
          <cell r="AL3846" t="str">
            <v>Ar Rashidiyyah</v>
          </cell>
          <cell r="AO3846">
            <v>0</v>
          </cell>
          <cell r="BT3846" t="str">
            <v>NO</v>
          </cell>
          <cell r="CB3846">
            <v>2</v>
          </cell>
          <cell r="CJ3846" t="str">
            <v/>
          </cell>
        </row>
        <row r="3847">
          <cell r="A3847" t="str">
            <v>6061124339639</v>
          </cell>
          <cell r="C3847" t="str">
            <v>Reverse Pickup(Return &amp; Refund)</v>
          </cell>
          <cell r="F3847" t="str">
            <v>C2103719501</v>
          </cell>
          <cell r="I3847" t="str">
            <v>Out For Delivery</v>
          </cell>
          <cell r="N3847" t="str">
            <v>No Answer</v>
          </cell>
          <cell r="O3847" t="str">
            <v>Switched Off</v>
          </cell>
          <cell r="W3847" t="str">
            <v>D21010531801</v>
          </cell>
          <cell r="X3847" t="str">
            <v>FE-Mubarak Zakari</v>
          </cell>
          <cell r="AL3847" t="str">
            <v>Ar Rashidiyyah</v>
          </cell>
          <cell r="AO3847">
            <v>0</v>
          </cell>
          <cell r="BT3847" t="str">
            <v>NO</v>
          </cell>
          <cell r="CB3847">
            <v>4</v>
          </cell>
          <cell r="CJ3847" t="str">
            <v/>
          </cell>
        </row>
        <row r="3848">
          <cell r="A3848" t="str">
            <v>6061124764785</v>
          </cell>
          <cell r="C3848" t="str">
            <v>Reverse Pickup(Return &amp; Refund)</v>
          </cell>
          <cell r="F3848" t="str">
            <v>C21036226</v>
          </cell>
          <cell r="I3848" t="str">
            <v>Out For Delivery</v>
          </cell>
          <cell r="N3848" t="str">
            <v>Reschedule</v>
          </cell>
          <cell r="O3848" t="str">
            <v>Schedule for future</v>
          </cell>
          <cell r="W3848" t="str">
            <v>D21010531801</v>
          </cell>
          <cell r="X3848" t="str">
            <v>FE-Mubarak Zakari</v>
          </cell>
          <cell r="AL3848" t="str">
            <v>Ar Rashidiyyah</v>
          </cell>
          <cell r="AO3848">
            <v>0</v>
          </cell>
          <cell r="BT3848" t="str">
            <v>NO</v>
          </cell>
          <cell r="CB3848">
            <v>2</v>
          </cell>
          <cell r="CJ3848" t="str">
            <v/>
          </cell>
        </row>
        <row r="3849">
          <cell r="A3849" t="str">
            <v>6061124253168</v>
          </cell>
          <cell r="C3849" t="str">
            <v>Reverse Pickup(Return &amp; Refund)</v>
          </cell>
          <cell r="F3849" t="str">
            <v>C21036226</v>
          </cell>
          <cell r="I3849" t="str">
            <v>Successfully Returned</v>
          </cell>
          <cell r="N3849" t="str">
            <v>Reschedule</v>
          </cell>
          <cell r="O3849" t="str">
            <v>Schedule for future</v>
          </cell>
          <cell r="W3849" t="str">
            <v>D21010531801</v>
          </cell>
          <cell r="X3849" t="str">
            <v>FE-Mubarak Zakari</v>
          </cell>
          <cell r="AL3849" t="str">
            <v>Ar Rashidiyyah</v>
          </cell>
          <cell r="AO3849">
            <v>0</v>
          </cell>
          <cell r="BT3849" t="str">
            <v>NO</v>
          </cell>
          <cell r="CB3849">
            <v>2</v>
          </cell>
          <cell r="CJ3849" t="str">
            <v/>
          </cell>
        </row>
        <row r="3850">
          <cell r="A3850" t="str">
            <v>6061124162365</v>
          </cell>
          <cell r="C3850" t="str">
            <v>Reverse Pickup(Return &amp; Refund)</v>
          </cell>
          <cell r="F3850" t="str">
            <v>C21036226</v>
          </cell>
          <cell r="I3850" t="str">
            <v>Out For Delivery</v>
          </cell>
          <cell r="N3850" t="str">
            <v>Reschedule</v>
          </cell>
          <cell r="O3850" t="str">
            <v>Schedule for future</v>
          </cell>
          <cell r="W3850" t="str">
            <v>D21010531801</v>
          </cell>
          <cell r="X3850" t="str">
            <v>FE-Mubarak Zakari</v>
          </cell>
          <cell r="AL3850" t="str">
            <v>Ar Rashidiyyah</v>
          </cell>
          <cell r="AO3850">
            <v>0</v>
          </cell>
          <cell r="BT3850" t="str">
            <v>NO</v>
          </cell>
          <cell r="CB3850">
            <v>2</v>
          </cell>
          <cell r="CJ3850" t="str">
            <v/>
          </cell>
        </row>
        <row r="3851">
          <cell r="A3851" t="str">
            <v>3814097190001</v>
          </cell>
          <cell r="C3851" t="str">
            <v>Reverse Pickup(Return &amp; Refund)</v>
          </cell>
          <cell r="F3851" t="str">
            <v>C2103732001</v>
          </cell>
          <cell r="I3851" t="str">
            <v>Out For Delivery</v>
          </cell>
          <cell r="N3851" t="str">
            <v>No Answer</v>
          </cell>
          <cell r="O3851" t="str">
            <v>Switched Off</v>
          </cell>
          <cell r="W3851" t="str">
            <v>D21010531801</v>
          </cell>
          <cell r="X3851" t="str">
            <v>FE-Mubarak Zakari</v>
          </cell>
          <cell r="AL3851" t="str">
            <v>Ar Rashidiyyah</v>
          </cell>
          <cell r="AO3851">
            <v>0</v>
          </cell>
          <cell r="BT3851" t="str">
            <v>NO</v>
          </cell>
          <cell r="CB3851">
            <v>2</v>
          </cell>
          <cell r="CJ3851" t="str">
            <v/>
          </cell>
        </row>
        <row r="3852">
          <cell r="A3852" t="str">
            <v>3814087030001</v>
          </cell>
          <cell r="C3852" t="str">
            <v>Reverse Pickup(Return &amp; Refund)</v>
          </cell>
          <cell r="F3852" t="str">
            <v>C2103732001</v>
          </cell>
          <cell r="I3852" t="str">
            <v>Out For Delivery</v>
          </cell>
          <cell r="N3852" t="str">
            <v>No Answer</v>
          </cell>
          <cell r="O3852" t="str">
            <v>Switched Off</v>
          </cell>
          <cell r="W3852" t="str">
            <v>D21010531801</v>
          </cell>
          <cell r="X3852" t="str">
            <v>FE-Mubarak Zakari</v>
          </cell>
          <cell r="AL3852" t="str">
            <v>Ar Rashidiyyah</v>
          </cell>
          <cell r="AO3852">
            <v>0</v>
          </cell>
          <cell r="BT3852" t="str">
            <v>NO</v>
          </cell>
          <cell r="CB3852">
            <v>2</v>
          </cell>
          <cell r="CJ3852" t="str">
            <v/>
          </cell>
        </row>
        <row r="3853">
          <cell r="A3853" t="str">
            <v>3814017200001</v>
          </cell>
          <cell r="C3853" t="str">
            <v>Reverse Pickup(Return &amp; Refund)</v>
          </cell>
          <cell r="F3853" t="str">
            <v>C2103732001</v>
          </cell>
          <cell r="I3853" t="str">
            <v>Out For Delivery</v>
          </cell>
          <cell r="N3853" t="str">
            <v>No Answer</v>
          </cell>
          <cell r="O3853" t="str">
            <v>Switched Off</v>
          </cell>
          <cell r="W3853" t="str">
            <v>D21010531801</v>
          </cell>
          <cell r="X3853" t="str">
            <v>FE-Mubarak Zakari</v>
          </cell>
          <cell r="AL3853" t="str">
            <v>Ar Rashidiyyah</v>
          </cell>
          <cell r="AO3853">
            <v>0</v>
          </cell>
          <cell r="BT3853" t="str">
            <v>NO</v>
          </cell>
          <cell r="CB3853">
            <v>2</v>
          </cell>
          <cell r="CJ3853" t="str">
            <v/>
          </cell>
        </row>
        <row r="3854">
          <cell r="A3854" t="str">
            <v>3814037200001</v>
          </cell>
          <cell r="C3854" t="str">
            <v>Reverse Pickup(Return &amp; Refund)</v>
          </cell>
          <cell r="F3854" t="str">
            <v>C2103732001</v>
          </cell>
          <cell r="I3854" t="str">
            <v>Out For Delivery</v>
          </cell>
          <cell r="N3854" t="str">
            <v>No Answer</v>
          </cell>
          <cell r="O3854" t="str">
            <v>Switched Off</v>
          </cell>
          <cell r="W3854" t="str">
            <v>D21010531801</v>
          </cell>
          <cell r="X3854" t="str">
            <v>FE-Mubarak Zakari</v>
          </cell>
          <cell r="AL3854" t="str">
            <v>Ar Rashidiyyah</v>
          </cell>
          <cell r="AO3854">
            <v>0</v>
          </cell>
          <cell r="BT3854" t="str">
            <v>NO</v>
          </cell>
          <cell r="CB3854">
            <v>2</v>
          </cell>
          <cell r="CJ3854" t="str">
            <v/>
          </cell>
        </row>
        <row r="3855">
          <cell r="A3855" t="str">
            <v>6061124640233</v>
          </cell>
          <cell r="C3855" t="str">
            <v>Reverse Pickup(Return &amp; Refund)</v>
          </cell>
          <cell r="F3855" t="str">
            <v>C21036226</v>
          </cell>
          <cell r="I3855" t="str">
            <v>Out For Delivery</v>
          </cell>
          <cell r="N3855" t="str">
            <v>Reschedule</v>
          </cell>
          <cell r="O3855" t="str">
            <v>Schedule for future</v>
          </cell>
          <cell r="W3855" t="str">
            <v>D21010531801</v>
          </cell>
          <cell r="X3855" t="str">
            <v>FE-Mubarak Zakari</v>
          </cell>
          <cell r="AL3855" t="str">
            <v>Ar Rashidiyyah</v>
          </cell>
          <cell r="AO3855">
            <v>0</v>
          </cell>
          <cell r="BT3855" t="str">
            <v>NO</v>
          </cell>
          <cell r="CB3855">
            <v>2</v>
          </cell>
          <cell r="CJ3855" t="str">
            <v/>
          </cell>
        </row>
        <row r="3856">
          <cell r="A3856" t="str">
            <v>3814037210001</v>
          </cell>
          <cell r="C3856" t="str">
            <v>Reverse Pickup(Return &amp; Refund)</v>
          </cell>
          <cell r="F3856" t="str">
            <v>C2103732001</v>
          </cell>
          <cell r="I3856" t="str">
            <v>Out For Delivery</v>
          </cell>
          <cell r="N3856" t="str">
            <v>No Answer</v>
          </cell>
          <cell r="O3856" t="str">
            <v>Switched Off</v>
          </cell>
          <cell r="W3856" t="str">
            <v>D21010531801</v>
          </cell>
          <cell r="X3856" t="str">
            <v>FE-Mubarak Zakari</v>
          </cell>
          <cell r="AL3856" t="str">
            <v>Ar Rashidiyyah</v>
          </cell>
          <cell r="AO3856">
            <v>0</v>
          </cell>
          <cell r="BT3856" t="str">
            <v>NO</v>
          </cell>
          <cell r="CB3856">
            <v>2</v>
          </cell>
          <cell r="CJ3856" t="str">
            <v/>
          </cell>
        </row>
        <row r="3857">
          <cell r="A3857" t="str">
            <v>6061124660482</v>
          </cell>
          <cell r="C3857" t="str">
            <v>Reverse Pickup(Return &amp; Refund)</v>
          </cell>
          <cell r="F3857" t="str">
            <v>C21036226</v>
          </cell>
          <cell r="I3857" t="str">
            <v>Out For Delivery</v>
          </cell>
          <cell r="N3857" t="str">
            <v>Reschedule</v>
          </cell>
          <cell r="O3857" t="str">
            <v>Schedule for future</v>
          </cell>
          <cell r="W3857" t="str">
            <v>D21010531801</v>
          </cell>
          <cell r="X3857" t="str">
            <v>FE-Mubarak Zakari</v>
          </cell>
          <cell r="AL3857" t="str">
            <v>Ar Rashidiyyah</v>
          </cell>
          <cell r="AO3857">
            <v>0</v>
          </cell>
          <cell r="BT3857" t="str">
            <v>NO</v>
          </cell>
          <cell r="CB3857">
            <v>2</v>
          </cell>
          <cell r="CJ3857" t="str">
            <v/>
          </cell>
        </row>
        <row r="3858">
          <cell r="A3858" t="str">
            <v>6061124338009</v>
          </cell>
          <cell r="C3858" t="str">
            <v>Reverse Pickup(Return &amp; Refund)</v>
          </cell>
          <cell r="F3858" t="str">
            <v>C2103791801</v>
          </cell>
          <cell r="I3858" t="str">
            <v>Abnormal Closed</v>
          </cell>
          <cell r="N3858" t="str">
            <v>Uncontactable</v>
          </cell>
          <cell r="O3858" t="str">
            <v>No Answer</v>
          </cell>
          <cell r="W3858" t="str">
            <v>D21010531801</v>
          </cell>
          <cell r="X3858" t="str">
            <v>FE-Mubarak Zakari</v>
          </cell>
          <cell r="AL3858" t="str">
            <v>Ar Rashidiyyah</v>
          </cell>
          <cell r="AO3858">
            <v>0</v>
          </cell>
          <cell r="BT3858" t="str">
            <v>YES</v>
          </cell>
          <cell r="CB3858">
            <v>4</v>
          </cell>
          <cell r="CJ3858" t="str">
            <v/>
          </cell>
        </row>
        <row r="3859">
          <cell r="A3859" t="str">
            <v>6061224708555</v>
          </cell>
          <cell r="C3859" t="str">
            <v>Reverse Pickup(Return &amp; Refund)</v>
          </cell>
          <cell r="F3859" t="str">
            <v>C21036226</v>
          </cell>
          <cell r="I3859" t="str">
            <v>Out For Delivery</v>
          </cell>
          <cell r="N3859" t="str">
            <v>Reschedule</v>
          </cell>
          <cell r="O3859" t="str">
            <v>Schedule for future</v>
          </cell>
          <cell r="W3859" t="str">
            <v>D21010531801</v>
          </cell>
          <cell r="X3859" t="str">
            <v>FE-Mubarak Zakari</v>
          </cell>
          <cell r="AL3859" t="str">
            <v>Ar Rashidiyyah</v>
          </cell>
          <cell r="AO3859">
            <v>0</v>
          </cell>
          <cell r="BT3859" t="str">
            <v>NO</v>
          </cell>
          <cell r="CB3859">
            <v>2</v>
          </cell>
          <cell r="CJ3859" t="str">
            <v/>
          </cell>
        </row>
        <row r="3860">
          <cell r="A3860" t="str">
            <v>6061224256722</v>
          </cell>
          <cell r="C3860" t="str">
            <v>Reverse Pickup(Return &amp; Refund)</v>
          </cell>
          <cell r="F3860" t="str">
            <v>C21036226</v>
          </cell>
          <cell r="I3860" t="str">
            <v>Out For Delivery</v>
          </cell>
          <cell r="N3860" t="str">
            <v>Reschedule</v>
          </cell>
          <cell r="O3860" t="str">
            <v>Schedule for future</v>
          </cell>
          <cell r="W3860" t="str">
            <v>D21010531801</v>
          </cell>
          <cell r="X3860" t="str">
            <v>FE-Mubarak Zakari</v>
          </cell>
          <cell r="AL3860" t="str">
            <v>Ar Rashidiyyah</v>
          </cell>
          <cell r="AO3860">
            <v>0</v>
          </cell>
          <cell r="BT3860" t="str">
            <v>NO</v>
          </cell>
          <cell r="CB3860">
            <v>2</v>
          </cell>
          <cell r="CJ3860" t="str">
            <v/>
          </cell>
        </row>
        <row r="3861">
          <cell r="A3861" t="str">
            <v>6061324676525</v>
          </cell>
          <cell r="C3861" t="str">
            <v>Reverse Pickup(Return &amp; Refund)</v>
          </cell>
          <cell r="F3861" t="str">
            <v>C21036226</v>
          </cell>
          <cell r="I3861" t="str">
            <v>Successfully Returned</v>
          </cell>
          <cell r="N3861" t="str">
            <v>Reschedule</v>
          </cell>
          <cell r="O3861" t="str">
            <v>Schedule for future</v>
          </cell>
          <cell r="W3861" t="str">
            <v>D21010531801</v>
          </cell>
          <cell r="X3861" t="str">
            <v>FE-Mubarak Zakari</v>
          </cell>
          <cell r="AL3861" t="str">
            <v>Ar Rashidiyyah</v>
          </cell>
          <cell r="AO3861">
            <v>0</v>
          </cell>
          <cell r="BT3861" t="str">
            <v>NO</v>
          </cell>
          <cell r="CB3861">
            <v>2</v>
          </cell>
          <cell r="CJ3861" t="str">
            <v/>
          </cell>
        </row>
        <row r="3862">
          <cell r="A3862" t="str">
            <v>6061324883235</v>
          </cell>
          <cell r="C3862" t="str">
            <v>Reverse Pickup(Return &amp; Refund)</v>
          </cell>
          <cell r="F3862" t="str">
            <v>C21036226</v>
          </cell>
          <cell r="I3862" t="str">
            <v>Out For Delivery</v>
          </cell>
          <cell r="N3862" t="str">
            <v>Undelivered</v>
          </cell>
          <cell r="O3862" t="str">
            <v xml:space="preserve">NDR Condition, can not been scheduled </v>
          </cell>
          <cell r="W3862" t="str">
            <v>D21010531801</v>
          </cell>
          <cell r="X3862" t="str">
            <v>FE-Mubarak Zakari</v>
          </cell>
          <cell r="AL3862" t="str">
            <v>Ar Rashidiyyah</v>
          </cell>
          <cell r="AO3862">
            <v>0</v>
          </cell>
          <cell r="BT3862" t="str">
            <v>NO</v>
          </cell>
          <cell r="CB3862">
            <v>2</v>
          </cell>
          <cell r="CJ3862" t="str">
            <v/>
          </cell>
        </row>
        <row r="3863">
          <cell r="A3863" t="str">
            <v>6061324208565</v>
          </cell>
          <cell r="C3863" t="str">
            <v>Reverse Pickup(Return &amp; Refund)</v>
          </cell>
          <cell r="F3863" t="str">
            <v>C21036226</v>
          </cell>
          <cell r="I3863" t="str">
            <v>Out For Delivery</v>
          </cell>
          <cell r="N3863" t="str">
            <v>Uncontactable</v>
          </cell>
          <cell r="O3863" t="str">
            <v xml:space="preserve"> No Answer</v>
          </cell>
          <cell r="W3863" t="str">
            <v>D21010531801</v>
          </cell>
          <cell r="X3863" t="str">
            <v>FE-Mubarak Zakari</v>
          </cell>
          <cell r="AL3863" t="str">
            <v>Ar Rashidiyyah</v>
          </cell>
          <cell r="AO3863">
            <v>0</v>
          </cell>
          <cell r="BT3863" t="str">
            <v>NO</v>
          </cell>
          <cell r="CB3863">
            <v>2</v>
          </cell>
          <cell r="CJ3863" t="str">
            <v/>
          </cell>
        </row>
        <row r="3864">
          <cell r="A3864" t="str">
            <v>6061424402756</v>
          </cell>
          <cell r="C3864" t="str">
            <v>Reverse Pickup(Return &amp; Refund)</v>
          </cell>
          <cell r="F3864" t="str">
            <v>C21036226</v>
          </cell>
          <cell r="I3864" t="str">
            <v>Out For Delivery</v>
          </cell>
          <cell r="N3864" t="str">
            <v>Undelivered</v>
          </cell>
          <cell r="O3864" t="str">
            <v xml:space="preserve">NDR Condition, can not been scheduled </v>
          </cell>
          <cell r="W3864" t="str">
            <v>D21010531801</v>
          </cell>
          <cell r="X3864" t="str">
            <v>FE-Mubarak Zakari</v>
          </cell>
          <cell r="AL3864" t="str">
            <v>Ar Rashidiyyah</v>
          </cell>
          <cell r="AO3864">
            <v>0</v>
          </cell>
          <cell r="BT3864" t="str">
            <v>NO</v>
          </cell>
          <cell r="CB3864">
            <v>2</v>
          </cell>
          <cell r="CJ3864" t="str">
            <v/>
          </cell>
        </row>
        <row r="3865">
          <cell r="A3865" t="str">
            <v>6061424989713</v>
          </cell>
          <cell r="C3865" t="str">
            <v>Reverse Pickup(Return &amp; Refund)</v>
          </cell>
          <cell r="F3865" t="str">
            <v>C21036226</v>
          </cell>
          <cell r="I3865" t="str">
            <v>Out For Delivery</v>
          </cell>
          <cell r="N3865" t="str">
            <v>Uncontactable</v>
          </cell>
          <cell r="O3865" t="str">
            <v xml:space="preserve"> No Answer</v>
          </cell>
          <cell r="W3865" t="str">
            <v>D21010531801</v>
          </cell>
          <cell r="X3865" t="str">
            <v>FE-Mubarak Zakari</v>
          </cell>
          <cell r="AL3865" t="str">
            <v>Ar Rashidiyyah</v>
          </cell>
          <cell r="AO3865">
            <v>0</v>
          </cell>
          <cell r="BT3865" t="str">
            <v>NO</v>
          </cell>
          <cell r="CB3865">
            <v>2</v>
          </cell>
          <cell r="CJ3865" t="str">
            <v/>
          </cell>
        </row>
        <row r="3866">
          <cell r="A3866" t="str">
            <v>6061424741357</v>
          </cell>
          <cell r="C3866" t="str">
            <v>Reverse Pickup(Return &amp; Refund)</v>
          </cell>
          <cell r="F3866" t="str">
            <v>C21036226</v>
          </cell>
          <cell r="I3866" t="str">
            <v>Successfully Returned</v>
          </cell>
          <cell r="N3866" t="str">
            <v>Undelivered</v>
          </cell>
          <cell r="O3866" t="str">
            <v xml:space="preserve">NDR Condition, can not been scheduled </v>
          </cell>
          <cell r="W3866" t="str">
            <v>D21010531801</v>
          </cell>
          <cell r="X3866" t="str">
            <v>FE-Mubarak Zakari</v>
          </cell>
          <cell r="AL3866" t="str">
            <v>Ar Rashidiyyah</v>
          </cell>
          <cell r="AO3866">
            <v>0</v>
          </cell>
          <cell r="BT3866" t="str">
            <v>NO</v>
          </cell>
          <cell r="CB3866">
            <v>2</v>
          </cell>
          <cell r="CJ3866" t="str">
            <v/>
          </cell>
        </row>
        <row r="3867">
          <cell r="A3867" t="str">
            <v>6061424187226</v>
          </cell>
          <cell r="C3867" t="str">
            <v>Reverse Pickup(Return &amp; Refund)</v>
          </cell>
          <cell r="F3867" t="str">
            <v>C21036226</v>
          </cell>
          <cell r="I3867" t="str">
            <v>Out For Delivery</v>
          </cell>
          <cell r="N3867" t="str">
            <v>Undelivered</v>
          </cell>
          <cell r="O3867" t="str">
            <v xml:space="preserve">NDR Condition, can not been scheduled </v>
          </cell>
          <cell r="W3867" t="str">
            <v>D21010531801</v>
          </cell>
          <cell r="X3867" t="str">
            <v>FE-Mubarak Zakari</v>
          </cell>
          <cell r="AL3867" t="str">
            <v>Ar Rashidiyyah</v>
          </cell>
          <cell r="AO3867">
            <v>0</v>
          </cell>
          <cell r="BT3867" t="str">
            <v>NO</v>
          </cell>
          <cell r="CB3867">
            <v>2</v>
          </cell>
          <cell r="CJ3867" t="str">
            <v/>
          </cell>
        </row>
        <row r="3868">
          <cell r="A3868" t="str">
            <v>6061424749799</v>
          </cell>
          <cell r="C3868" t="str">
            <v>Reverse Pickup(Return &amp; Refund)</v>
          </cell>
          <cell r="F3868" t="str">
            <v>C21036226</v>
          </cell>
          <cell r="I3868" t="str">
            <v>Out For Delivery</v>
          </cell>
          <cell r="N3868" t="str">
            <v>Undelivered</v>
          </cell>
          <cell r="O3868" t="str">
            <v xml:space="preserve">NDR Condition, can not been scheduled </v>
          </cell>
          <cell r="W3868" t="str">
            <v>D21010531801</v>
          </cell>
          <cell r="X3868" t="str">
            <v>FE-Mubarak Zakari</v>
          </cell>
          <cell r="AL3868" t="str">
            <v>Ar Rashidiyyah</v>
          </cell>
          <cell r="AO3868">
            <v>0</v>
          </cell>
          <cell r="BT3868" t="str">
            <v>NO</v>
          </cell>
          <cell r="CB3868">
            <v>2</v>
          </cell>
          <cell r="CJ3868" t="str">
            <v/>
          </cell>
        </row>
        <row r="3869">
          <cell r="A3869" t="str">
            <v>6061424596669</v>
          </cell>
          <cell r="C3869" t="str">
            <v>Reverse Pickup(Return &amp; Refund)</v>
          </cell>
          <cell r="F3869" t="str">
            <v>C2103791801</v>
          </cell>
          <cell r="I3869" t="str">
            <v>Out For Delivery</v>
          </cell>
          <cell r="N3869" t="str">
            <v>No Answer</v>
          </cell>
          <cell r="O3869" t="str">
            <v>Switched Off</v>
          </cell>
          <cell r="W3869" t="str">
            <v>D21010531801</v>
          </cell>
          <cell r="X3869" t="str">
            <v>FE-Mubarak Zakari</v>
          </cell>
          <cell r="AL3869" t="str">
            <v>Ar Rashidiyyah</v>
          </cell>
          <cell r="AO3869">
            <v>0</v>
          </cell>
          <cell r="BT3869" t="str">
            <v>NO</v>
          </cell>
          <cell r="CB3869">
            <v>3</v>
          </cell>
          <cell r="CJ3869" t="str">
            <v/>
          </cell>
        </row>
        <row r="3870">
          <cell r="A3870" t="str">
            <v>6062624187500</v>
          </cell>
          <cell r="C3870" t="str">
            <v>Reverse Pickup(Return &amp; Refund)</v>
          </cell>
          <cell r="F3870" t="str">
            <v>C21036226</v>
          </cell>
          <cell r="I3870" t="str">
            <v>Out For Delivery</v>
          </cell>
          <cell r="N3870" t="str">
            <v/>
          </cell>
          <cell r="O3870" t="str">
            <v/>
          </cell>
          <cell r="W3870" t="str">
            <v>D2109312501</v>
          </cell>
          <cell r="X3870" t="str">
            <v>Asim Nawaz Muhammad Nawaz</v>
          </cell>
          <cell r="AL3870" t="str">
            <v>Al Utaybiyyah</v>
          </cell>
          <cell r="AO3870">
            <v>0</v>
          </cell>
          <cell r="BT3870" t="str">
            <v>NO</v>
          </cell>
          <cell r="CB3870">
            <v>0</v>
          </cell>
          <cell r="CJ3870" t="str">
            <v/>
          </cell>
        </row>
        <row r="3871">
          <cell r="A3871" t="str">
            <v>6062624617132</v>
          </cell>
          <cell r="C3871" t="str">
            <v>Reverse Pickup(Return &amp; Refund)</v>
          </cell>
          <cell r="F3871" t="str">
            <v>C21036226</v>
          </cell>
          <cell r="I3871" t="str">
            <v>Out For Delivery</v>
          </cell>
          <cell r="N3871" t="str">
            <v/>
          </cell>
          <cell r="O3871" t="str">
            <v/>
          </cell>
          <cell r="W3871" t="str">
            <v>D2109312501</v>
          </cell>
          <cell r="X3871" t="str">
            <v>Asim Nawaz Muhammad Nawaz</v>
          </cell>
          <cell r="AL3871" t="str">
            <v>Al Utaybiyyah</v>
          </cell>
          <cell r="AO3871">
            <v>0</v>
          </cell>
          <cell r="BT3871" t="str">
            <v>NO</v>
          </cell>
          <cell r="CB3871">
            <v>0</v>
          </cell>
          <cell r="CJ3871" t="str">
            <v/>
          </cell>
        </row>
        <row r="3872">
          <cell r="A3872" t="str">
            <v>6062624900990</v>
          </cell>
          <cell r="C3872" t="str">
            <v>Reverse Pickup(Return &amp; Refund)</v>
          </cell>
          <cell r="F3872" t="str">
            <v>C21036226</v>
          </cell>
          <cell r="I3872" t="str">
            <v>Out For Delivery</v>
          </cell>
          <cell r="N3872" t="str">
            <v/>
          </cell>
          <cell r="O3872" t="str">
            <v/>
          </cell>
          <cell r="W3872" t="str">
            <v>D2109312501</v>
          </cell>
          <cell r="X3872" t="str">
            <v>Asim Nawaz Muhammad Nawaz</v>
          </cell>
          <cell r="AL3872" t="str">
            <v>Al Utaybiyyah</v>
          </cell>
          <cell r="AO3872">
            <v>0</v>
          </cell>
          <cell r="BT3872" t="str">
            <v>NO</v>
          </cell>
          <cell r="CB3872">
            <v>0</v>
          </cell>
          <cell r="CJ3872" t="str">
            <v/>
          </cell>
        </row>
        <row r="3873">
          <cell r="A3873" t="str">
            <v>6061124207222</v>
          </cell>
          <cell r="C3873" t="str">
            <v>Dropship Order</v>
          </cell>
          <cell r="F3873" t="str">
            <v>C2103716501</v>
          </cell>
          <cell r="I3873" t="str">
            <v>Out For Delivery</v>
          </cell>
          <cell r="N3873" t="str">
            <v>Uncontactable</v>
          </cell>
          <cell r="O3873" t="str">
            <v xml:space="preserve"> No Answer</v>
          </cell>
          <cell r="W3873" t="str">
            <v>D2105809</v>
          </cell>
          <cell r="X3873" t="str">
            <v>Ahmad Masyhur Syafii</v>
          </cell>
          <cell r="AL3873" t="str">
            <v>Al Utaybiyyah</v>
          </cell>
          <cell r="AO3873">
            <v>944.57</v>
          </cell>
          <cell r="BT3873" t="str">
            <v>NO</v>
          </cell>
          <cell r="CB3873">
            <v>3</v>
          </cell>
          <cell r="CJ3873" t="str">
            <v>BOX</v>
          </cell>
        </row>
        <row r="3874">
          <cell r="A3874" t="str">
            <v>6062124112167</v>
          </cell>
          <cell r="C3874" t="str">
            <v>Dropship Order</v>
          </cell>
          <cell r="F3874" t="str">
            <v>C2103730101</v>
          </cell>
          <cell r="I3874" t="str">
            <v>Out For Delivery</v>
          </cell>
          <cell r="N3874" t="str">
            <v>Reschedule</v>
          </cell>
          <cell r="O3874" t="str">
            <v>Schedule for future</v>
          </cell>
          <cell r="W3874" t="str">
            <v>D2104008</v>
          </cell>
          <cell r="X3874" t="str">
            <v>Mujhaid Khan sher Mohammed</v>
          </cell>
          <cell r="AL3874" t="str">
            <v>Ar Rashidiyyah</v>
          </cell>
          <cell r="AO3874">
            <v>411.32</v>
          </cell>
          <cell r="BT3874" t="str">
            <v>NO</v>
          </cell>
          <cell r="CB3874">
            <v>1</v>
          </cell>
          <cell r="CJ3874" t="str">
            <v>POUCH</v>
          </cell>
        </row>
        <row r="3875">
          <cell r="A3875" t="str">
            <v>6062024691910</v>
          </cell>
          <cell r="C3875" t="str">
            <v>Dropship Order</v>
          </cell>
          <cell r="F3875" t="str">
            <v>C2103716501</v>
          </cell>
          <cell r="I3875" t="str">
            <v>Out For Delivery</v>
          </cell>
          <cell r="N3875" t="str">
            <v>Reschedule</v>
          </cell>
          <cell r="O3875" t="str">
            <v>Schedule for future</v>
          </cell>
          <cell r="W3875" t="str">
            <v>D2104008</v>
          </cell>
          <cell r="X3875" t="str">
            <v>Mujhaid Khan sher Mohammed</v>
          </cell>
          <cell r="AL3875" t="str">
            <v>Ar Rashidiyyah</v>
          </cell>
          <cell r="AO3875">
            <v>307.08999999999997</v>
          </cell>
          <cell r="BT3875" t="str">
            <v>NO</v>
          </cell>
          <cell r="CB3875">
            <v>2</v>
          </cell>
          <cell r="CJ3875" t="str">
            <v>POUCH</v>
          </cell>
        </row>
        <row r="3876">
          <cell r="A3876" t="str">
            <v>6061424507254</v>
          </cell>
          <cell r="C3876" t="str">
            <v>Dropship Order</v>
          </cell>
          <cell r="F3876" t="str">
            <v>C2103716501</v>
          </cell>
          <cell r="I3876" t="str">
            <v>Out For Delivery</v>
          </cell>
          <cell r="N3876" t="str">
            <v>Reschedule</v>
          </cell>
          <cell r="O3876" t="str">
            <v>send schedule message</v>
          </cell>
          <cell r="W3876" t="str">
            <v>D2104008</v>
          </cell>
          <cell r="X3876" t="str">
            <v>Mujhaid Khan sher Mohammed</v>
          </cell>
          <cell r="AL3876" t="str">
            <v>Sharai Al Mujahidin</v>
          </cell>
          <cell r="AO3876">
            <v>142.6</v>
          </cell>
          <cell r="BT3876" t="str">
            <v>NO</v>
          </cell>
          <cell r="CB3876">
            <v>3</v>
          </cell>
          <cell r="CJ3876" t="str">
            <v>POUCH</v>
          </cell>
        </row>
        <row r="3877">
          <cell r="A3877" t="str">
            <v>6062224425221</v>
          </cell>
          <cell r="C3877" t="str">
            <v>Dropship Order</v>
          </cell>
          <cell r="F3877" t="str">
            <v>C21030007</v>
          </cell>
          <cell r="I3877" t="str">
            <v>Out For Delivery</v>
          </cell>
          <cell r="N3877" t="str">
            <v>Reschedule</v>
          </cell>
          <cell r="O3877" t="str">
            <v>Schedule for future</v>
          </cell>
          <cell r="W3877" t="str">
            <v>D2104008</v>
          </cell>
          <cell r="X3877" t="str">
            <v>Mujhaid Khan sher Mohammed</v>
          </cell>
          <cell r="AL3877" t="str">
            <v>Sharai Al Mujahidin</v>
          </cell>
          <cell r="AO3877">
            <v>84</v>
          </cell>
          <cell r="BT3877" t="str">
            <v>NO</v>
          </cell>
          <cell r="CB3877">
            <v>2</v>
          </cell>
          <cell r="CJ3877" t="str">
            <v/>
          </cell>
        </row>
        <row r="3878">
          <cell r="A3878" t="str">
            <v>6060824716447</v>
          </cell>
          <cell r="C3878" t="str">
            <v>Dropship Order</v>
          </cell>
          <cell r="F3878" t="str">
            <v>C21036624</v>
          </cell>
          <cell r="I3878" t="str">
            <v>Out For Delivery</v>
          </cell>
          <cell r="N3878" t="str">
            <v>Cancel</v>
          </cell>
          <cell r="O3878" t="str">
            <v>Doesn't Want to Give Reason</v>
          </cell>
          <cell r="W3878" t="str">
            <v>D2104008</v>
          </cell>
          <cell r="X3878" t="str">
            <v>Mujhaid Khan sher Mohammed</v>
          </cell>
          <cell r="AL3878" t="str">
            <v>Shraie'E</v>
          </cell>
          <cell r="AO3878">
            <v>270</v>
          </cell>
          <cell r="BT3878" t="str">
            <v>NO</v>
          </cell>
          <cell r="CB3878">
            <v>4</v>
          </cell>
          <cell r="CJ3878" t="str">
            <v/>
          </cell>
        </row>
        <row r="3879">
          <cell r="A3879" t="str">
            <v>6062224289107</v>
          </cell>
          <cell r="C3879" t="str">
            <v>Dropship Order</v>
          </cell>
          <cell r="F3879" t="str">
            <v>C2103730101</v>
          </cell>
          <cell r="I3879" t="str">
            <v>Out For Delivery</v>
          </cell>
          <cell r="N3879" t="str">
            <v/>
          </cell>
          <cell r="O3879" t="str">
            <v/>
          </cell>
          <cell r="W3879" t="str">
            <v>D2105809</v>
          </cell>
          <cell r="X3879" t="str">
            <v>Ahmad Masyhur Syafii</v>
          </cell>
          <cell r="AL3879" t="str">
            <v>Al Maabdah</v>
          </cell>
          <cell r="AO3879">
            <v>473.23</v>
          </cell>
          <cell r="BT3879" t="str">
            <v>NO</v>
          </cell>
          <cell r="CB3879">
            <v>0</v>
          </cell>
          <cell r="CJ3879" t="str">
            <v>BOX</v>
          </cell>
        </row>
        <row r="3880">
          <cell r="A3880" t="str">
            <v>6061624641250</v>
          </cell>
          <cell r="C3880" t="str">
            <v>Dropship Order</v>
          </cell>
          <cell r="F3880" t="str">
            <v>C2103716501</v>
          </cell>
          <cell r="I3880" t="str">
            <v>Out For Delivery</v>
          </cell>
          <cell r="N3880" t="str">
            <v>Reschedule</v>
          </cell>
          <cell r="O3880" t="str">
            <v>Schedule for future</v>
          </cell>
          <cell r="W3880" t="str">
            <v>D2104008</v>
          </cell>
          <cell r="X3880" t="str">
            <v>Mujhaid Khan sher Mohammed</v>
          </cell>
          <cell r="AL3880" t="str">
            <v>Ar Rashidiyyah</v>
          </cell>
          <cell r="AO3880">
            <v>237.75</v>
          </cell>
          <cell r="BT3880" t="str">
            <v>NO</v>
          </cell>
          <cell r="CB3880">
            <v>2</v>
          </cell>
          <cell r="CJ3880" t="str">
            <v>POUCH</v>
          </cell>
        </row>
        <row r="3881">
          <cell r="A3881" t="str">
            <v>6062424859700</v>
          </cell>
          <cell r="C3881" t="str">
            <v>Dropship Order</v>
          </cell>
          <cell r="F3881" t="str">
            <v>C21035750</v>
          </cell>
          <cell r="I3881" t="str">
            <v>Out For Delivery</v>
          </cell>
          <cell r="N3881" t="str">
            <v>Reschedule</v>
          </cell>
          <cell r="O3881" t="str">
            <v>Schedule for future</v>
          </cell>
          <cell r="W3881" t="str">
            <v>D2104008</v>
          </cell>
          <cell r="X3881" t="str">
            <v>Mujhaid Khan sher Mohammed</v>
          </cell>
          <cell r="AL3881" t="str">
            <v>Ar Rashidiyyah</v>
          </cell>
          <cell r="AO3881">
            <v>199</v>
          </cell>
          <cell r="BT3881" t="str">
            <v>NO</v>
          </cell>
          <cell r="CB3881">
            <v>0</v>
          </cell>
          <cell r="CJ3881" t="str">
            <v/>
          </cell>
        </row>
        <row r="3882">
          <cell r="A3882" t="str">
            <v>6060824605100</v>
          </cell>
          <cell r="C3882" t="str">
            <v>Dropship Order</v>
          </cell>
          <cell r="F3882" t="str">
            <v>C2103716501</v>
          </cell>
          <cell r="I3882" t="str">
            <v>Out For Delivery</v>
          </cell>
          <cell r="N3882" t="str">
            <v>Reschedule</v>
          </cell>
          <cell r="O3882" t="str">
            <v>Schedule for future</v>
          </cell>
          <cell r="W3882" t="str">
            <v>D2105809</v>
          </cell>
          <cell r="X3882" t="str">
            <v>Ahmad Masyhur Syafii</v>
          </cell>
          <cell r="AL3882" t="str">
            <v>Al Maabdah</v>
          </cell>
          <cell r="AO3882">
            <v>673.6</v>
          </cell>
          <cell r="BT3882" t="str">
            <v>NO</v>
          </cell>
          <cell r="CB3882">
            <v>2</v>
          </cell>
          <cell r="CJ3882" t="str">
            <v>BOX</v>
          </cell>
        </row>
        <row r="3883">
          <cell r="A3883" t="str">
            <v>6062224389618</v>
          </cell>
          <cell r="C3883" t="str">
            <v>Dropship Order</v>
          </cell>
          <cell r="F3883" t="str">
            <v>C2103730101</v>
          </cell>
          <cell r="I3883" t="str">
            <v>Out For Delivery</v>
          </cell>
          <cell r="N3883" t="str">
            <v/>
          </cell>
          <cell r="O3883" t="str">
            <v/>
          </cell>
          <cell r="W3883" t="str">
            <v>D2104008</v>
          </cell>
          <cell r="X3883" t="str">
            <v>Mujhaid Khan sher Mohammed</v>
          </cell>
          <cell r="AL3883" t="str">
            <v>Al Ju'ranah</v>
          </cell>
          <cell r="AO3883">
            <v>504.48</v>
          </cell>
          <cell r="BT3883" t="str">
            <v>NO</v>
          </cell>
          <cell r="CB3883">
            <v>0</v>
          </cell>
          <cell r="CJ3883" t="str">
            <v>POUCH</v>
          </cell>
        </row>
        <row r="3884">
          <cell r="A3884" t="str">
            <v>6062424440965</v>
          </cell>
          <cell r="C3884" t="str">
            <v>Dropship Order</v>
          </cell>
          <cell r="F3884" t="str">
            <v>C2103785701</v>
          </cell>
          <cell r="I3884" t="str">
            <v>Out For Delivery</v>
          </cell>
          <cell r="N3884" t="str">
            <v/>
          </cell>
          <cell r="O3884" t="str">
            <v/>
          </cell>
          <cell r="W3884" t="str">
            <v>D2104008</v>
          </cell>
          <cell r="X3884" t="str">
            <v>Mujhaid Khan sher Mohammed</v>
          </cell>
          <cell r="AL3884" t="str">
            <v>Ar Rashidiyyah</v>
          </cell>
          <cell r="AO3884">
            <v>189</v>
          </cell>
          <cell r="BT3884" t="str">
            <v>NO</v>
          </cell>
          <cell r="CB3884">
            <v>0</v>
          </cell>
          <cell r="CJ3884" t="str">
            <v/>
          </cell>
        </row>
        <row r="3885">
          <cell r="A3885" t="str">
            <v>6062124323717</v>
          </cell>
          <cell r="C3885" t="str">
            <v>Dropship Order</v>
          </cell>
          <cell r="F3885" t="str">
            <v>C2103716501</v>
          </cell>
          <cell r="I3885" t="str">
            <v>Out For Delivery</v>
          </cell>
          <cell r="N3885" t="str">
            <v>Review</v>
          </cell>
          <cell r="O3885" t="str">
            <v>Customer Wants to Change Location</v>
          </cell>
          <cell r="W3885" t="str">
            <v>D2104008</v>
          </cell>
          <cell r="X3885" t="str">
            <v>Mujhaid Khan sher Mohammed</v>
          </cell>
          <cell r="AL3885" t="str">
            <v>Al Sharafiah</v>
          </cell>
          <cell r="AO3885">
            <v>132.1</v>
          </cell>
          <cell r="BT3885" t="str">
            <v>NO</v>
          </cell>
          <cell r="CB3885">
            <v>1</v>
          </cell>
          <cell r="CJ3885" t="str">
            <v>POUCH</v>
          </cell>
        </row>
        <row r="3886">
          <cell r="A3886" t="str">
            <v>6061224762942</v>
          </cell>
          <cell r="C3886" t="str">
            <v>Dropship Order</v>
          </cell>
          <cell r="F3886" t="str">
            <v>C2103809901</v>
          </cell>
          <cell r="I3886" t="str">
            <v>Out For Delivery</v>
          </cell>
          <cell r="N3886" t="str">
            <v>Reschedule</v>
          </cell>
          <cell r="O3886" t="str">
            <v>Schedule for future</v>
          </cell>
          <cell r="W3886" t="str">
            <v>D2104008</v>
          </cell>
          <cell r="X3886" t="str">
            <v>Mujhaid Khan sher Mohammed</v>
          </cell>
          <cell r="AL3886" t="str">
            <v>Shraie'E</v>
          </cell>
          <cell r="AO3886">
            <v>103</v>
          </cell>
          <cell r="BT3886" t="str">
            <v>NO</v>
          </cell>
          <cell r="CB3886">
            <v>1</v>
          </cell>
          <cell r="CJ3886" t="str">
            <v/>
          </cell>
        </row>
        <row r="3887">
          <cell r="A3887" t="str">
            <v>6062124374319</v>
          </cell>
          <cell r="C3887" t="str">
            <v>Dropship Order</v>
          </cell>
          <cell r="F3887" t="str">
            <v>C2103730101</v>
          </cell>
          <cell r="I3887" t="str">
            <v>Out For Delivery</v>
          </cell>
          <cell r="N3887" t="str">
            <v>No Answer</v>
          </cell>
          <cell r="O3887" t="str">
            <v>Switched Off</v>
          </cell>
          <cell r="W3887" t="str">
            <v>D2105809</v>
          </cell>
          <cell r="X3887" t="str">
            <v>Ahmad Masyhur Syafii</v>
          </cell>
          <cell r="AL3887" t="str">
            <v>Al Andalus</v>
          </cell>
          <cell r="AO3887">
            <v>419.29</v>
          </cell>
          <cell r="BT3887" t="str">
            <v>NO</v>
          </cell>
          <cell r="CB3887">
            <v>1</v>
          </cell>
          <cell r="CJ3887" t="str">
            <v>BOX</v>
          </cell>
        </row>
        <row r="3888">
          <cell r="A3888" t="str">
            <v>6062024711931</v>
          </cell>
          <cell r="C3888" t="str">
            <v>Dropship Order</v>
          </cell>
          <cell r="F3888" t="str">
            <v>C2103716501</v>
          </cell>
          <cell r="I3888" t="str">
            <v>Out For Delivery</v>
          </cell>
          <cell r="N3888" t="str">
            <v>Reschedule</v>
          </cell>
          <cell r="O3888" t="str">
            <v>Schedule for future</v>
          </cell>
          <cell r="W3888" t="str">
            <v>D2104008</v>
          </cell>
          <cell r="X3888" t="str">
            <v>Mujhaid Khan sher Mohammed</v>
          </cell>
          <cell r="AL3888" t="str">
            <v>Ar Rashidiyyah</v>
          </cell>
          <cell r="AO3888">
            <v>367.1</v>
          </cell>
          <cell r="BT3888" t="str">
            <v>NO</v>
          </cell>
          <cell r="CB3888">
            <v>1</v>
          </cell>
          <cell r="CJ3888" t="str">
            <v>POUCH</v>
          </cell>
        </row>
        <row r="3889">
          <cell r="A3889" t="str">
            <v>6061824975377</v>
          </cell>
          <cell r="C3889" t="str">
            <v>Dropship Order</v>
          </cell>
          <cell r="F3889" t="str">
            <v>C2103730101</v>
          </cell>
          <cell r="I3889" t="str">
            <v>Out For Delivery</v>
          </cell>
          <cell r="N3889" t="str">
            <v>Uncontactable</v>
          </cell>
          <cell r="O3889" t="str">
            <v>No Answer</v>
          </cell>
          <cell r="W3889" t="str">
            <v>D2104008</v>
          </cell>
          <cell r="X3889" t="str">
            <v>Mujhaid Khan sher Mohammed</v>
          </cell>
          <cell r="AL3889" t="str">
            <v>Ar Rashidiyyah</v>
          </cell>
          <cell r="AO3889">
            <v>220.36</v>
          </cell>
          <cell r="BT3889" t="str">
            <v>NO</v>
          </cell>
          <cell r="CB3889">
            <v>1</v>
          </cell>
          <cell r="CJ3889" t="str">
            <v>POUCH</v>
          </cell>
        </row>
        <row r="3890">
          <cell r="A3890" t="str">
            <v>6061824207634</v>
          </cell>
          <cell r="C3890" t="str">
            <v>Dropship Order</v>
          </cell>
          <cell r="F3890" t="str">
            <v>C2103730101</v>
          </cell>
          <cell r="I3890" t="str">
            <v>Out For Delivery</v>
          </cell>
          <cell r="N3890" t="str">
            <v>Reschedule</v>
          </cell>
          <cell r="O3890" t="str">
            <v>Schedule for future</v>
          </cell>
          <cell r="W3890" t="str">
            <v>D2104008</v>
          </cell>
          <cell r="X3890" t="str">
            <v>Mujhaid Khan sher Mohammed</v>
          </cell>
          <cell r="AL3890" t="str">
            <v>Shraie'E</v>
          </cell>
          <cell r="AO3890">
            <v>134.06</v>
          </cell>
          <cell r="BT3890" t="str">
            <v>NO</v>
          </cell>
          <cell r="CB3890">
            <v>3</v>
          </cell>
          <cell r="CJ3890" t="str">
            <v>POUCH</v>
          </cell>
        </row>
        <row r="3891">
          <cell r="A3891" t="str">
            <v>6061824366318</v>
          </cell>
          <cell r="C3891" t="str">
            <v>Dropship Order</v>
          </cell>
          <cell r="F3891" t="str">
            <v>C2103730101</v>
          </cell>
          <cell r="I3891" t="str">
            <v>Out For Delivery</v>
          </cell>
          <cell r="N3891" t="str">
            <v>Reschedule</v>
          </cell>
          <cell r="O3891" t="str">
            <v>Schedule for future</v>
          </cell>
          <cell r="W3891" t="str">
            <v>D2105809</v>
          </cell>
          <cell r="X3891" t="str">
            <v>Ahmad Masyhur Syafii</v>
          </cell>
          <cell r="AL3891" t="str">
            <v>Al Hujun</v>
          </cell>
          <cell r="AO3891">
            <v>0</v>
          </cell>
          <cell r="BT3891" t="str">
            <v>NO</v>
          </cell>
          <cell r="CB3891">
            <v>2</v>
          </cell>
          <cell r="CJ3891" t="str">
            <v>BOX</v>
          </cell>
        </row>
        <row r="3892">
          <cell r="A3892" t="str">
            <v>6062324937548</v>
          </cell>
          <cell r="C3892" t="str">
            <v>Dropship Order</v>
          </cell>
          <cell r="F3892" t="str">
            <v>C21030007</v>
          </cell>
          <cell r="I3892" t="str">
            <v>Out For Delivery</v>
          </cell>
          <cell r="N3892" t="str">
            <v>Reschedule</v>
          </cell>
          <cell r="O3892" t="str">
            <v>Schedule for future</v>
          </cell>
          <cell r="W3892" t="str">
            <v>D2104008</v>
          </cell>
          <cell r="X3892" t="str">
            <v>Mujhaid Khan sher Mohammed</v>
          </cell>
          <cell r="AL3892" t="str">
            <v>Ar Rashidiyyah</v>
          </cell>
          <cell r="AO3892">
            <v>219</v>
          </cell>
          <cell r="BT3892" t="str">
            <v>NO</v>
          </cell>
          <cell r="CB3892">
            <v>1</v>
          </cell>
          <cell r="CJ3892" t="str">
            <v/>
          </cell>
        </row>
        <row r="3893">
          <cell r="A3893" t="str">
            <v>6062424484015</v>
          </cell>
          <cell r="C3893" t="str">
            <v>Dropship Order</v>
          </cell>
          <cell r="F3893" t="str">
            <v>C21035750</v>
          </cell>
          <cell r="I3893" t="str">
            <v>Out For Delivery</v>
          </cell>
          <cell r="N3893" t="str">
            <v/>
          </cell>
          <cell r="O3893" t="str">
            <v/>
          </cell>
          <cell r="W3893" t="str">
            <v>D2104008</v>
          </cell>
          <cell r="X3893" t="str">
            <v>Mujhaid Khan sher Mohammed</v>
          </cell>
          <cell r="AL3893" t="str">
            <v>Ar Rashidiyyah</v>
          </cell>
          <cell r="AO3893">
            <v>227</v>
          </cell>
          <cell r="BT3893" t="str">
            <v>NO</v>
          </cell>
          <cell r="CB3893">
            <v>0</v>
          </cell>
          <cell r="CJ3893" t="str">
            <v/>
          </cell>
        </row>
        <row r="3894">
          <cell r="A3894" t="str">
            <v>6062124856248</v>
          </cell>
          <cell r="C3894" t="str">
            <v>Dropship Order</v>
          </cell>
          <cell r="F3894" t="str">
            <v>C2103730101</v>
          </cell>
          <cell r="I3894" t="str">
            <v>Out For Delivery</v>
          </cell>
          <cell r="N3894" t="str">
            <v>Reschedule</v>
          </cell>
          <cell r="O3894" t="str">
            <v>Schedule for future</v>
          </cell>
          <cell r="W3894" t="str">
            <v>D2104008</v>
          </cell>
          <cell r="X3894" t="str">
            <v>Mujhaid Khan sher Mohammed</v>
          </cell>
          <cell r="AL3894" t="str">
            <v>Ar Rashidiyyah</v>
          </cell>
          <cell r="AO3894">
            <v>150.97</v>
          </cell>
          <cell r="BT3894" t="str">
            <v>NO</v>
          </cell>
          <cell r="CB3894">
            <v>1</v>
          </cell>
          <cell r="CJ3894" t="str">
            <v>POUCH</v>
          </cell>
        </row>
        <row r="3895">
          <cell r="A3895" t="str">
            <v>6062124922294</v>
          </cell>
          <cell r="C3895" t="str">
            <v>Dropship Order</v>
          </cell>
          <cell r="F3895" t="str">
            <v>C2103716501</v>
          </cell>
          <cell r="I3895" t="str">
            <v>Out For Delivery</v>
          </cell>
          <cell r="N3895" t="str">
            <v/>
          </cell>
          <cell r="O3895" t="str">
            <v/>
          </cell>
          <cell r="W3895" t="str">
            <v>D2104008</v>
          </cell>
          <cell r="X3895" t="str">
            <v>Mujhaid Khan sher Mohammed</v>
          </cell>
          <cell r="AL3895" t="str">
            <v>Ar Rashidiyyah</v>
          </cell>
          <cell r="AO3895">
            <v>0</v>
          </cell>
          <cell r="BT3895" t="str">
            <v>NO</v>
          </cell>
          <cell r="CB3895">
            <v>0</v>
          </cell>
          <cell r="CJ3895" t="str">
            <v>POUCH</v>
          </cell>
        </row>
        <row r="3896">
          <cell r="A3896" t="str">
            <v>6062124961964</v>
          </cell>
          <cell r="C3896" t="str">
            <v>Dropship Order</v>
          </cell>
          <cell r="F3896" t="str">
            <v>C2103716501</v>
          </cell>
          <cell r="I3896" t="str">
            <v>Out For Delivery</v>
          </cell>
          <cell r="N3896" t="str">
            <v>Reschedule</v>
          </cell>
          <cell r="O3896" t="str">
            <v>Schedule for future</v>
          </cell>
          <cell r="W3896" t="str">
            <v>D2104008</v>
          </cell>
          <cell r="X3896" t="str">
            <v>Mujhaid Khan sher Mohammed</v>
          </cell>
          <cell r="AL3896" t="str">
            <v>Sharai Al Mujahidin</v>
          </cell>
          <cell r="AO3896">
            <v>406.08</v>
          </cell>
          <cell r="BT3896" t="str">
            <v>NO</v>
          </cell>
          <cell r="CB3896">
            <v>1</v>
          </cell>
          <cell r="CJ3896" t="str">
            <v>POUCH</v>
          </cell>
        </row>
        <row r="3897">
          <cell r="A3897" t="str">
            <v>6062024226547</v>
          </cell>
          <cell r="C3897" t="str">
            <v>Dropship Order</v>
          </cell>
          <cell r="F3897" t="str">
            <v>C21035750</v>
          </cell>
          <cell r="I3897" t="str">
            <v>Out For Delivery</v>
          </cell>
          <cell r="N3897" t="str">
            <v>Reschedule</v>
          </cell>
          <cell r="O3897" t="str">
            <v>Schedule for future</v>
          </cell>
          <cell r="W3897" t="str">
            <v>D2104008</v>
          </cell>
          <cell r="X3897" t="str">
            <v>Mujhaid Khan sher Mohammed</v>
          </cell>
          <cell r="AL3897" t="str">
            <v>Ar Rashidiyyah</v>
          </cell>
          <cell r="AO3897">
            <v>199</v>
          </cell>
          <cell r="BT3897" t="str">
            <v>NO</v>
          </cell>
          <cell r="CB3897">
            <v>2</v>
          </cell>
          <cell r="CJ3897" t="str">
            <v/>
          </cell>
        </row>
        <row r="3898">
          <cell r="A3898" t="str">
            <v>6061924640361</v>
          </cell>
          <cell r="C3898" t="str">
            <v>Dropship Order</v>
          </cell>
          <cell r="F3898" t="str">
            <v>C2103730101</v>
          </cell>
          <cell r="I3898" t="str">
            <v>Out For Delivery</v>
          </cell>
          <cell r="N3898" t="str">
            <v>Review</v>
          </cell>
          <cell r="O3898" t="str">
            <v>Customer Wants to Change Location</v>
          </cell>
          <cell r="W3898" t="str">
            <v>D2104008</v>
          </cell>
          <cell r="X3898" t="str">
            <v>Mujhaid Khan sher Mohammed</v>
          </cell>
          <cell r="AL3898" t="str">
            <v>Ar Rashidiyyah</v>
          </cell>
          <cell r="AO3898">
            <v>513.34</v>
          </cell>
          <cell r="BT3898" t="str">
            <v>NO</v>
          </cell>
          <cell r="CB3898">
            <v>1</v>
          </cell>
          <cell r="CJ3898" t="str">
            <v>POUCH</v>
          </cell>
        </row>
        <row r="3899">
          <cell r="A3899" t="str">
            <v>6062024295356</v>
          </cell>
          <cell r="C3899" t="str">
            <v>Dropship Order</v>
          </cell>
          <cell r="F3899" t="str">
            <v>C21035750</v>
          </cell>
          <cell r="I3899" t="str">
            <v>Out For Delivery</v>
          </cell>
          <cell r="N3899" t="str">
            <v>Uncontactable</v>
          </cell>
          <cell r="O3899" t="str">
            <v>No Answer</v>
          </cell>
          <cell r="W3899" t="str">
            <v>D2104008</v>
          </cell>
          <cell r="X3899" t="str">
            <v>Mujhaid Khan sher Mohammed</v>
          </cell>
          <cell r="AL3899" t="str">
            <v>Ash Shara'i</v>
          </cell>
          <cell r="AO3899">
            <v>155</v>
          </cell>
          <cell r="BT3899" t="str">
            <v>NO</v>
          </cell>
          <cell r="CB3899">
            <v>1</v>
          </cell>
          <cell r="CJ3899" t="str">
            <v/>
          </cell>
        </row>
        <row r="3900">
          <cell r="A3900" t="str">
            <v>6062424414305</v>
          </cell>
          <cell r="C3900" t="str">
            <v>Dropship Order</v>
          </cell>
          <cell r="F3900" t="str">
            <v>C21035750</v>
          </cell>
          <cell r="I3900" t="str">
            <v>Out For Delivery</v>
          </cell>
          <cell r="N3900" t="str">
            <v/>
          </cell>
          <cell r="O3900" t="str">
            <v/>
          </cell>
          <cell r="W3900" t="str">
            <v>D2104008</v>
          </cell>
          <cell r="X3900" t="str">
            <v>Mujhaid Khan sher Mohammed</v>
          </cell>
          <cell r="AL3900" t="str">
            <v>Ar Rashidiyyah</v>
          </cell>
          <cell r="AO3900">
            <v>179</v>
          </cell>
          <cell r="BT3900" t="str">
            <v>NO</v>
          </cell>
          <cell r="CB3900">
            <v>0</v>
          </cell>
          <cell r="CJ3900" t="str">
            <v/>
          </cell>
        </row>
        <row r="3901">
          <cell r="A3901" t="str">
            <v>6062124388877</v>
          </cell>
          <cell r="C3901" t="str">
            <v>Dropship Order</v>
          </cell>
          <cell r="F3901" t="str">
            <v>C2103730101</v>
          </cell>
          <cell r="I3901" t="str">
            <v>Out For Delivery</v>
          </cell>
          <cell r="N3901" t="str">
            <v>Reschedule</v>
          </cell>
          <cell r="O3901" t="str">
            <v>Schedule for future</v>
          </cell>
          <cell r="W3901" t="str">
            <v>D2104008</v>
          </cell>
          <cell r="X3901" t="str">
            <v>Mujhaid Khan sher Mohammed</v>
          </cell>
          <cell r="AL3901" t="str">
            <v>Ar Rashidiyyah</v>
          </cell>
          <cell r="AO3901">
            <v>504.62</v>
          </cell>
          <cell r="BT3901" t="str">
            <v>NO</v>
          </cell>
          <cell r="CB3901">
            <v>1</v>
          </cell>
          <cell r="CJ3901" t="str">
            <v>POUCH</v>
          </cell>
        </row>
        <row r="3902">
          <cell r="A3902" t="str">
            <v>6062124410107</v>
          </cell>
          <cell r="C3902" t="str">
            <v>Dropship Order</v>
          </cell>
          <cell r="F3902" t="str">
            <v>C2103730101</v>
          </cell>
          <cell r="I3902" t="str">
            <v>Out For Delivery</v>
          </cell>
          <cell r="N3902" t="str">
            <v/>
          </cell>
          <cell r="O3902" t="str">
            <v/>
          </cell>
          <cell r="W3902" t="str">
            <v>D2105809</v>
          </cell>
          <cell r="X3902" t="str">
            <v>Ahmad Masyhur Syafii</v>
          </cell>
          <cell r="AL3902" t="str">
            <v>Al Maabdah</v>
          </cell>
          <cell r="AO3902">
            <v>0</v>
          </cell>
          <cell r="BT3902" t="str">
            <v>NO</v>
          </cell>
          <cell r="CB3902">
            <v>0</v>
          </cell>
          <cell r="CJ3902" t="str">
            <v>POUCH</v>
          </cell>
        </row>
        <row r="3903">
          <cell r="A3903" t="str">
            <v>6062224752023</v>
          </cell>
          <cell r="C3903" t="str">
            <v>Dropship Order</v>
          </cell>
          <cell r="F3903" t="str">
            <v>C21035750</v>
          </cell>
          <cell r="I3903" t="str">
            <v>Out For Delivery</v>
          </cell>
          <cell r="N3903" t="str">
            <v>No Answer</v>
          </cell>
          <cell r="O3903" t="str">
            <v>Switched Off</v>
          </cell>
          <cell r="W3903" t="str">
            <v>D2105809</v>
          </cell>
          <cell r="X3903" t="str">
            <v>Ahmad Masyhur Syafii</v>
          </cell>
          <cell r="AL3903" t="str">
            <v>Ray'zakhir</v>
          </cell>
          <cell r="AO3903">
            <v>189</v>
          </cell>
          <cell r="BT3903" t="str">
            <v>NO</v>
          </cell>
          <cell r="CB3903">
            <v>1</v>
          </cell>
          <cell r="CJ3903" t="str">
            <v/>
          </cell>
        </row>
        <row r="3904">
          <cell r="A3904" t="str">
            <v>6062124985026</v>
          </cell>
          <cell r="C3904" t="str">
            <v>Dropship Order</v>
          </cell>
          <cell r="F3904" t="str">
            <v>C21035750</v>
          </cell>
          <cell r="I3904" t="str">
            <v>Out For Delivery</v>
          </cell>
          <cell r="N3904" t="str">
            <v>No Answer</v>
          </cell>
          <cell r="O3904" t="str">
            <v>Switched Off</v>
          </cell>
          <cell r="W3904" t="str">
            <v>D2104008</v>
          </cell>
          <cell r="X3904" t="str">
            <v>Mujhaid Khan sher Mohammed</v>
          </cell>
          <cell r="AL3904" t="str">
            <v>Ar Rashidiyyah</v>
          </cell>
          <cell r="AO3904">
            <v>249</v>
          </cell>
          <cell r="BT3904" t="str">
            <v>NO</v>
          </cell>
          <cell r="CB3904">
            <v>1</v>
          </cell>
          <cell r="CJ3904" t="str">
            <v/>
          </cell>
        </row>
        <row r="3905">
          <cell r="A3905" t="str">
            <v>6062424414179</v>
          </cell>
          <cell r="C3905" t="str">
            <v>Dropship Order</v>
          </cell>
          <cell r="F3905" t="str">
            <v>C21030007</v>
          </cell>
          <cell r="I3905" t="str">
            <v>Out For Delivery</v>
          </cell>
          <cell r="N3905" t="str">
            <v/>
          </cell>
          <cell r="O3905" t="str">
            <v/>
          </cell>
          <cell r="W3905" t="str">
            <v>D2105809</v>
          </cell>
          <cell r="X3905" t="str">
            <v>Ahmad Masyhur Syafii</v>
          </cell>
          <cell r="AL3905" t="str">
            <v>Jarwal</v>
          </cell>
          <cell r="AO3905">
            <v>188</v>
          </cell>
          <cell r="BT3905" t="str">
            <v>NO</v>
          </cell>
          <cell r="CB3905">
            <v>0</v>
          </cell>
          <cell r="CJ3905" t="str">
            <v/>
          </cell>
        </row>
        <row r="3906">
          <cell r="A3906" t="str">
            <v>6061824691678</v>
          </cell>
          <cell r="C3906" t="str">
            <v>Dropship Order</v>
          </cell>
          <cell r="F3906" t="str">
            <v>C21035750</v>
          </cell>
          <cell r="I3906" t="str">
            <v>Out For Delivery</v>
          </cell>
          <cell r="N3906" t="str">
            <v>Reschedule</v>
          </cell>
          <cell r="O3906" t="str">
            <v>Schedule for future</v>
          </cell>
          <cell r="W3906" t="str">
            <v>D2104008</v>
          </cell>
          <cell r="X3906" t="str">
            <v>Mujhaid Khan sher Mohammed</v>
          </cell>
          <cell r="AL3906" t="str">
            <v>Ar Rashidiyyah</v>
          </cell>
          <cell r="AO3906">
            <v>373.5</v>
          </cell>
          <cell r="BT3906" t="str">
            <v>NO</v>
          </cell>
          <cell r="CB3906">
            <v>3</v>
          </cell>
          <cell r="CJ3906" t="str">
            <v/>
          </cell>
        </row>
        <row r="3907">
          <cell r="A3907" t="str">
            <v>6062324813888</v>
          </cell>
          <cell r="C3907" t="str">
            <v>Dropship Order</v>
          </cell>
          <cell r="F3907" t="str">
            <v>C21035750</v>
          </cell>
          <cell r="I3907" t="str">
            <v>Out For Delivery</v>
          </cell>
          <cell r="N3907" t="str">
            <v>No Answer</v>
          </cell>
          <cell r="O3907" t="str">
            <v>Switched Off</v>
          </cell>
          <cell r="W3907" t="str">
            <v>D2105809</v>
          </cell>
          <cell r="X3907" t="str">
            <v>Ahmad Masyhur Syafii</v>
          </cell>
          <cell r="AL3907" t="str">
            <v>Al Khansa</v>
          </cell>
          <cell r="AO3907">
            <v>189</v>
          </cell>
          <cell r="BT3907" t="str">
            <v>NO</v>
          </cell>
          <cell r="CB3907">
            <v>1</v>
          </cell>
          <cell r="CJ3907" t="str">
            <v/>
          </cell>
        </row>
        <row r="3908">
          <cell r="A3908" t="str">
            <v>6060824511023</v>
          </cell>
          <cell r="C3908" t="str">
            <v>Dropship Order</v>
          </cell>
          <cell r="F3908" t="str">
            <v>C21036624</v>
          </cell>
          <cell r="I3908" t="str">
            <v>Out For Delivery</v>
          </cell>
          <cell r="N3908" t="str">
            <v>Reschedule</v>
          </cell>
          <cell r="O3908" t="str">
            <v>Schedule for future</v>
          </cell>
          <cell r="W3908" t="str">
            <v>D2105809</v>
          </cell>
          <cell r="X3908" t="str">
            <v>Ahmad Masyhur Syafii</v>
          </cell>
          <cell r="AL3908" t="str">
            <v>Al Maabdah</v>
          </cell>
          <cell r="AO3908">
            <v>199</v>
          </cell>
          <cell r="BT3908" t="str">
            <v>NO</v>
          </cell>
          <cell r="CB3908">
            <v>3</v>
          </cell>
          <cell r="CJ3908" t="str">
            <v/>
          </cell>
        </row>
        <row r="3909">
          <cell r="A3909" t="str">
            <v>6062124801337</v>
          </cell>
          <cell r="C3909" t="str">
            <v>Dropship Order</v>
          </cell>
          <cell r="F3909" t="str">
            <v>C2103730101</v>
          </cell>
          <cell r="I3909" t="str">
            <v>Out For Delivery</v>
          </cell>
          <cell r="N3909" t="str">
            <v>Reschedule</v>
          </cell>
          <cell r="O3909" t="str">
            <v>Schedule for future</v>
          </cell>
          <cell r="W3909" t="str">
            <v>D2104008</v>
          </cell>
          <cell r="X3909" t="str">
            <v>Mujhaid Khan sher Mohammed</v>
          </cell>
          <cell r="AL3909" t="str">
            <v>Ar Rashidiyyah</v>
          </cell>
          <cell r="AO3909">
            <v>685.89</v>
          </cell>
          <cell r="BT3909" t="str">
            <v>NO</v>
          </cell>
          <cell r="CB3909">
            <v>1</v>
          </cell>
          <cell r="CJ3909" t="str">
            <v>POUCH</v>
          </cell>
        </row>
        <row r="3910">
          <cell r="A3910" t="str">
            <v>6060724333112</v>
          </cell>
          <cell r="C3910" t="str">
            <v>Dropship Order</v>
          </cell>
          <cell r="F3910" t="str">
            <v>C21036624</v>
          </cell>
          <cell r="I3910" t="str">
            <v>Out For Delivery</v>
          </cell>
          <cell r="N3910" t="str">
            <v>Reschedule</v>
          </cell>
          <cell r="O3910" t="str">
            <v>Schedule for future</v>
          </cell>
          <cell r="W3910" t="str">
            <v>D2105809</v>
          </cell>
          <cell r="X3910" t="str">
            <v>Ahmad Masyhur Syafii</v>
          </cell>
          <cell r="AL3910" t="str">
            <v>Al Maabdah</v>
          </cell>
          <cell r="AO3910">
            <v>160</v>
          </cell>
          <cell r="BT3910" t="str">
            <v>NO</v>
          </cell>
          <cell r="CB3910">
            <v>3</v>
          </cell>
          <cell r="CJ3910" t="str">
            <v/>
          </cell>
        </row>
        <row r="3911">
          <cell r="A3911" t="str">
            <v>6062424982501</v>
          </cell>
          <cell r="C3911" t="str">
            <v>Dropship Order</v>
          </cell>
          <cell r="F3911" t="str">
            <v>C21036624</v>
          </cell>
          <cell r="I3911" t="str">
            <v>Out For Delivery</v>
          </cell>
          <cell r="N3911" t="str">
            <v/>
          </cell>
          <cell r="O3911" t="str">
            <v/>
          </cell>
          <cell r="W3911" t="str">
            <v>D2104008</v>
          </cell>
          <cell r="X3911" t="str">
            <v>Mujhaid Khan sher Mohammed</v>
          </cell>
          <cell r="AL3911" t="str">
            <v>Ar Rashidiyyah</v>
          </cell>
          <cell r="AO3911">
            <v>199</v>
          </cell>
          <cell r="BT3911" t="str">
            <v>NO</v>
          </cell>
          <cell r="CB3911">
            <v>0</v>
          </cell>
          <cell r="CJ3911" t="str">
            <v/>
          </cell>
        </row>
        <row r="3912">
          <cell r="A3912" t="str">
            <v>6061824147730</v>
          </cell>
          <cell r="C3912" t="str">
            <v>Dropship Order</v>
          </cell>
          <cell r="F3912" t="str">
            <v>C2103785701</v>
          </cell>
          <cell r="I3912" t="str">
            <v>Delivered</v>
          </cell>
          <cell r="N3912" t="str">
            <v>Reschedule</v>
          </cell>
          <cell r="O3912" t="str">
            <v>Schedule for future</v>
          </cell>
          <cell r="W3912" t="str">
            <v>D2104008</v>
          </cell>
          <cell r="X3912" t="str">
            <v>Mujhaid Khan sher Mohammed</v>
          </cell>
          <cell r="AL3912" t="str">
            <v>Ar Rashidiyyah</v>
          </cell>
          <cell r="AO3912">
            <v>199</v>
          </cell>
          <cell r="BT3912" t="str">
            <v>YES</v>
          </cell>
          <cell r="CB3912">
            <v>2</v>
          </cell>
          <cell r="CJ3912" t="str">
            <v/>
          </cell>
        </row>
        <row r="3913">
          <cell r="A3913" t="str">
            <v>6062024266448</v>
          </cell>
          <cell r="C3913" t="str">
            <v>Dropship Order</v>
          </cell>
          <cell r="F3913" t="str">
            <v>C2103716501</v>
          </cell>
          <cell r="I3913" t="str">
            <v>Out For Delivery</v>
          </cell>
          <cell r="N3913" t="str">
            <v>No Answer</v>
          </cell>
          <cell r="O3913" t="str">
            <v>Switched Off</v>
          </cell>
          <cell r="W3913" t="str">
            <v>D2105809</v>
          </cell>
          <cell r="X3913" t="str">
            <v>Ahmad Masyhur Syafii</v>
          </cell>
          <cell r="AL3913" t="str">
            <v>Al Hujun</v>
          </cell>
          <cell r="AO3913">
            <v>618.22</v>
          </cell>
          <cell r="BT3913" t="str">
            <v>NO</v>
          </cell>
          <cell r="CB3913">
            <v>1</v>
          </cell>
          <cell r="CJ3913" t="str">
            <v>POUCH</v>
          </cell>
        </row>
        <row r="3914">
          <cell r="A3914" t="str">
            <v>6062224531314</v>
          </cell>
          <cell r="C3914" t="str">
            <v>Dropship Order</v>
          </cell>
          <cell r="F3914" t="str">
            <v>C2103724301</v>
          </cell>
          <cell r="I3914" t="str">
            <v>Out For Delivery</v>
          </cell>
          <cell r="N3914" t="str">
            <v>Cancel</v>
          </cell>
          <cell r="O3914" t="str">
            <v>Doesn't Want to Give Reason</v>
          </cell>
          <cell r="W3914" t="str">
            <v>D2104008</v>
          </cell>
          <cell r="X3914" t="str">
            <v>Mujhaid Khan sher Mohammed</v>
          </cell>
          <cell r="AL3914" t="str">
            <v>Sharai Al Mujahidin</v>
          </cell>
          <cell r="AO3914">
            <v>197.99</v>
          </cell>
          <cell r="BT3914" t="str">
            <v>NO</v>
          </cell>
          <cell r="CB3914">
            <v>2</v>
          </cell>
          <cell r="CJ3914" t="str">
            <v/>
          </cell>
        </row>
        <row r="3915">
          <cell r="A3915" t="str">
            <v>6062224710821</v>
          </cell>
          <cell r="C3915" t="str">
            <v>Dropship Order</v>
          </cell>
          <cell r="F3915" t="str">
            <v>C2103730101</v>
          </cell>
          <cell r="I3915" t="str">
            <v>Out For Delivery</v>
          </cell>
          <cell r="N3915" t="str">
            <v/>
          </cell>
          <cell r="O3915" t="str">
            <v/>
          </cell>
          <cell r="W3915" t="str">
            <v>D2105809</v>
          </cell>
          <cell r="X3915" t="str">
            <v>Ahmad Masyhur Syafii</v>
          </cell>
          <cell r="AL3915" t="str">
            <v>Al Maabdah</v>
          </cell>
          <cell r="AO3915">
            <v>270.24</v>
          </cell>
          <cell r="BT3915" t="str">
            <v>NO</v>
          </cell>
          <cell r="CB3915">
            <v>0</v>
          </cell>
          <cell r="CJ3915" t="str">
            <v>POUCH</v>
          </cell>
        </row>
        <row r="3916">
          <cell r="A3916" t="str">
            <v>6062224156348</v>
          </cell>
          <cell r="C3916" t="str">
            <v>Dropship Order</v>
          </cell>
          <cell r="F3916" t="str">
            <v>C2103730101</v>
          </cell>
          <cell r="I3916" t="str">
            <v>Out For Delivery</v>
          </cell>
          <cell r="N3916" t="str">
            <v/>
          </cell>
          <cell r="O3916" t="str">
            <v/>
          </cell>
          <cell r="W3916" t="str">
            <v>D2104008</v>
          </cell>
          <cell r="X3916" t="str">
            <v>Mujhaid Khan sher Mohammed</v>
          </cell>
          <cell r="AL3916" t="str">
            <v>Sharai Al Mujahidin</v>
          </cell>
          <cell r="AO3916">
            <v>0</v>
          </cell>
          <cell r="BT3916" t="str">
            <v>NO</v>
          </cell>
          <cell r="CB3916">
            <v>0</v>
          </cell>
          <cell r="CJ3916" t="str">
            <v>POUCH</v>
          </cell>
        </row>
        <row r="3917">
          <cell r="A3917" t="str">
            <v>6062224387868</v>
          </cell>
          <cell r="C3917" t="str">
            <v>Dropship Order</v>
          </cell>
          <cell r="F3917" t="str">
            <v>C2103730101</v>
          </cell>
          <cell r="I3917" t="str">
            <v>Delivered</v>
          </cell>
          <cell r="N3917" t="str">
            <v/>
          </cell>
          <cell r="O3917" t="str">
            <v/>
          </cell>
          <cell r="W3917" t="str">
            <v>D2105809</v>
          </cell>
          <cell r="X3917" t="str">
            <v>Ahmad Masyhur Syafii</v>
          </cell>
          <cell r="AL3917" t="str">
            <v>Al Andalus</v>
          </cell>
          <cell r="AO3917">
            <v>0</v>
          </cell>
          <cell r="BT3917" t="str">
            <v>YES</v>
          </cell>
          <cell r="CB3917">
            <v>1</v>
          </cell>
          <cell r="CJ3917" t="str">
            <v>POUCH</v>
          </cell>
        </row>
        <row r="3918">
          <cell r="A3918" t="str">
            <v>6061824775295</v>
          </cell>
          <cell r="C3918" t="str">
            <v>Dropship Order</v>
          </cell>
          <cell r="F3918" t="str">
            <v>C2103730101</v>
          </cell>
          <cell r="I3918" t="str">
            <v>Out For Delivery</v>
          </cell>
          <cell r="N3918" t="str">
            <v>Reschedule</v>
          </cell>
          <cell r="O3918" t="str">
            <v>Schedule for future</v>
          </cell>
          <cell r="W3918" t="str">
            <v>D2104008</v>
          </cell>
          <cell r="X3918" t="str">
            <v>Mujhaid Khan sher Mohammed</v>
          </cell>
          <cell r="AL3918" t="str">
            <v>Ar Rashidiyyah</v>
          </cell>
          <cell r="AO3918">
            <v>164.33</v>
          </cell>
          <cell r="BT3918" t="str">
            <v>NO</v>
          </cell>
          <cell r="CB3918">
            <v>3</v>
          </cell>
          <cell r="CJ3918" t="str">
            <v>POUCH</v>
          </cell>
        </row>
        <row r="3919">
          <cell r="A3919" t="str">
            <v>6062324731185</v>
          </cell>
          <cell r="C3919" t="str">
            <v>Dropship Order</v>
          </cell>
          <cell r="F3919" t="str">
            <v>C21035750</v>
          </cell>
          <cell r="I3919" t="str">
            <v>Out For Delivery</v>
          </cell>
          <cell r="N3919" t="str">
            <v/>
          </cell>
          <cell r="O3919" t="str">
            <v/>
          </cell>
          <cell r="W3919" t="str">
            <v>D2105809</v>
          </cell>
          <cell r="X3919" t="str">
            <v>Ahmad Masyhur Syafii</v>
          </cell>
          <cell r="AL3919" t="str">
            <v>Al Khansa</v>
          </cell>
          <cell r="AO3919">
            <v>199</v>
          </cell>
          <cell r="BT3919" t="str">
            <v>NO</v>
          </cell>
          <cell r="CB3919">
            <v>0</v>
          </cell>
          <cell r="CJ3919" t="str">
            <v/>
          </cell>
        </row>
        <row r="3920">
          <cell r="A3920" t="str">
            <v>6062124796124</v>
          </cell>
          <cell r="C3920" t="str">
            <v>Dropship Order</v>
          </cell>
          <cell r="F3920" t="str">
            <v>C2103785701</v>
          </cell>
          <cell r="I3920" t="str">
            <v>Out For Delivery</v>
          </cell>
          <cell r="N3920" t="str">
            <v>Uncontactable</v>
          </cell>
          <cell r="O3920" t="str">
            <v>No Answer</v>
          </cell>
          <cell r="W3920" t="str">
            <v>D2105809</v>
          </cell>
          <cell r="X3920" t="str">
            <v>Ahmad Masyhur Syafii</v>
          </cell>
          <cell r="AL3920" t="str">
            <v>Al Maabdah</v>
          </cell>
          <cell r="AO3920">
            <v>299</v>
          </cell>
          <cell r="BT3920" t="str">
            <v>NO</v>
          </cell>
          <cell r="CB3920">
            <v>1</v>
          </cell>
          <cell r="CJ3920" t="str">
            <v/>
          </cell>
        </row>
        <row r="3921">
          <cell r="A3921" t="str">
            <v>6062424289806</v>
          </cell>
          <cell r="C3921" t="str">
            <v>Dropship Order</v>
          </cell>
          <cell r="F3921" t="str">
            <v>C2103751801</v>
          </cell>
          <cell r="I3921" t="str">
            <v>Out For Delivery</v>
          </cell>
          <cell r="N3921" t="str">
            <v/>
          </cell>
          <cell r="O3921" t="str">
            <v/>
          </cell>
          <cell r="W3921" t="str">
            <v>D2104008</v>
          </cell>
          <cell r="X3921" t="str">
            <v>Mujhaid Khan sher Mohammed</v>
          </cell>
          <cell r="AL3921" t="str">
            <v>Ar Rashidiyyah</v>
          </cell>
          <cell r="AO3921">
            <v>149</v>
          </cell>
          <cell r="BT3921" t="str">
            <v>NO</v>
          </cell>
          <cell r="CB3921">
            <v>0</v>
          </cell>
          <cell r="CJ3921" t="str">
            <v/>
          </cell>
        </row>
        <row r="3922">
          <cell r="A3922" t="str">
            <v>6061924211175</v>
          </cell>
          <cell r="C3922" t="str">
            <v>Dropship Order</v>
          </cell>
          <cell r="F3922" t="str">
            <v>C21036643</v>
          </cell>
          <cell r="I3922" t="str">
            <v>Out For Delivery</v>
          </cell>
          <cell r="N3922" t="str">
            <v>Reschedule</v>
          </cell>
          <cell r="O3922" t="str">
            <v>Schedule for future</v>
          </cell>
          <cell r="W3922" t="str">
            <v>D2104008</v>
          </cell>
          <cell r="X3922" t="str">
            <v>Mujhaid Khan sher Mohammed</v>
          </cell>
          <cell r="AL3922" t="str">
            <v>Ar Rashidiyyah</v>
          </cell>
          <cell r="AO3922">
            <v>0</v>
          </cell>
          <cell r="BT3922" t="str">
            <v>NO</v>
          </cell>
          <cell r="CB3922">
            <v>1</v>
          </cell>
          <cell r="CJ3922" t="str">
            <v>POUCH</v>
          </cell>
        </row>
        <row r="3923">
          <cell r="A3923" t="str">
            <v>6061924824888</v>
          </cell>
          <cell r="C3923" t="str">
            <v>Dropship Order</v>
          </cell>
          <cell r="F3923" t="str">
            <v>C2103730101</v>
          </cell>
          <cell r="I3923" t="str">
            <v>Out For Delivery</v>
          </cell>
          <cell r="N3923" t="str">
            <v>No Answer</v>
          </cell>
          <cell r="O3923" t="str">
            <v>Switched Off</v>
          </cell>
          <cell r="W3923" t="str">
            <v>D2105809</v>
          </cell>
          <cell r="X3923" t="str">
            <v>Ahmad Masyhur Syafii</v>
          </cell>
          <cell r="AL3923" t="str">
            <v>Al Utaybiyyah</v>
          </cell>
          <cell r="AO3923">
            <v>0</v>
          </cell>
          <cell r="BT3923" t="str">
            <v>NO</v>
          </cell>
          <cell r="CB3923">
            <v>2</v>
          </cell>
          <cell r="CJ3923" t="str">
            <v>POUCH</v>
          </cell>
        </row>
        <row r="3924">
          <cell r="A3924" t="str">
            <v>6062424879765</v>
          </cell>
          <cell r="C3924" t="str">
            <v>Dropship Order</v>
          </cell>
          <cell r="F3924" t="str">
            <v>C2103785701</v>
          </cell>
          <cell r="I3924" t="str">
            <v>Out For Delivery</v>
          </cell>
          <cell r="N3924" t="str">
            <v/>
          </cell>
          <cell r="O3924" t="str">
            <v/>
          </cell>
          <cell r="W3924" t="str">
            <v>D2104008</v>
          </cell>
          <cell r="X3924" t="str">
            <v>Mujhaid Khan sher Mohammed</v>
          </cell>
          <cell r="AL3924" t="str">
            <v>Ar Rashidiyyah</v>
          </cell>
          <cell r="AO3924">
            <v>199</v>
          </cell>
          <cell r="BT3924" t="str">
            <v>NO</v>
          </cell>
          <cell r="CB3924">
            <v>0</v>
          </cell>
          <cell r="CJ3924" t="str">
            <v/>
          </cell>
        </row>
        <row r="3925">
          <cell r="A3925" t="str">
            <v>6062024345300</v>
          </cell>
          <cell r="C3925" t="str">
            <v>Dropship Order</v>
          </cell>
          <cell r="F3925" t="str">
            <v>C21035750</v>
          </cell>
          <cell r="I3925" t="str">
            <v>Out For Delivery</v>
          </cell>
          <cell r="N3925" t="str">
            <v>Reschedule</v>
          </cell>
          <cell r="O3925" t="str">
            <v>Schedule for future</v>
          </cell>
          <cell r="W3925" t="str">
            <v>D2104008</v>
          </cell>
          <cell r="X3925" t="str">
            <v>Mujhaid Khan sher Mohammed</v>
          </cell>
          <cell r="AL3925" t="str">
            <v>Ar Rashidiyyah</v>
          </cell>
          <cell r="AO3925">
            <v>230</v>
          </cell>
          <cell r="BT3925" t="str">
            <v>NO</v>
          </cell>
          <cell r="CB3925">
            <v>2</v>
          </cell>
          <cell r="CJ3925" t="str">
            <v/>
          </cell>
        </row>
        <row r="3926">
          <cell r="A3926" t="str">
            <v>6060224217575</v>
          </cell>
          <cell r="C3926" t="str">
            <v>Dropship Order</v>
          </cell>
          <cell r="F3926" t="str">
            <v>C2103716501</v>
          </cell>
          <cell r="I3926" t="str">
            <v>Out For Delivery</v>
          </cell>
          <cell r="N3926" t="str">
            <v>Review</v>
          </cell>
          <cell r="O3926" t="str">
            <v>Customer Wants to Change Location</v>
          </cell>
          <cell r="W3926" t="str">
            <v>D2105809</v>
          </cell>
          <cell r="X3926" t="str">
            <v>Ahmad Masyhur Syafii</v>
          </cell>
          <cell r="AL3926" t="str">
            <v>Al Hujun</v>
          </cell>
          <cell r="AO3926">
            <v>912.54</v>
          </cell>
          <cell r="BT3926" t="str">
            <v>NO</v>
          </cell>
          <cell r="CB3926">
            <v>3</v>
          </cell>
          <cell r="CJ3926" t="str">
            <v>POUCH</v>
          </cell>
        </row>
        <row r="3927">
          <cell r="A3927" t="str">
            <v>6062024355110</v>
          </cell>
          <cell r="C3927" t="str">
            <v>Dropship Order</v>
          </cell>
          <cell r="F3927" t="str">
            <v>C2103785701</v>
          </cell>
          <cell r="I3927" t="str">
            <v>Out For Delivery</v>
          </cell>
          <cell r="N3927" t="str">
            <v>Uncontactable</v>
          </cell>
          <cell r="O3927" t="str">
            <v xml:space="preserve"> No Answer</v>
          </cell>
          <cell r="W3927" t="str">
            <v>D2104008</v>
          </cell>
          <cell r="X3927" t="str">
            <v>Mujhaid Khan sher Mohammed</v>
          </cell>
          <cell r="AL3927" t="str">
            <v>Ar Rashidiyyah</v>
          </cell>
          <cell r="AO3927">
            <v>99</v>
          </cell>
          <cell r="BT3927" t="str">
            <v>NO</v>
          </cell>
          <cell r="CB3927">
            <v>2</v>
          </cell>
          <cell r="CJ3927" t="str">
            <v/>
          </cell>
        </row>
        <row r="3928">
          <cell r="A3928" t="str">
            <v>6062424332293</v>
          </cell>
          <cell r="C3928" t="str">
            <v>Dropship Order</v>
          </cell>
          <cell r="F3928" t="str">
            <v>C2103785701</v>
          </cell>
          <cell r="I3928" t="str">
            <v>Out For Delivery</v>
          </cell>
          <cell r="N3928" t="str">
            <v/>
          </cell>
          <cell r="O3928" t="str">
            <v/>
          </cell>
          <cell r="W3928" t="str">
            <v>D2104008</v>
          </cell>
          <cell r="X3928" t="str">
            <v>Mujhaid Khan sher Mohammed</v>
          </cell>
          <cell r="AL3928" t="str">
            <v>Ash Shara'i</v>
          </cell>
          <cell r="AO3928">
            <v>199</v>
          </cell>
          <cell r="BT3928" t="str">
            <v>NO</v>
          </cell>
          <cell r="CB3928">
            <v>0</v>
          </cell>
          <cell r="CJ3928" t="str">
            <v/>
          </cell>
        </row>
        <row r="3929">
          <cell r="A3929" t="str">
            <v>6062024314387</v>
          </cell>
          <cell r="C3929" t="str">
            <v>Dropship Order</v>
          </cell>
          <cell r="F3929" t="str">
            <v>C2103716501</v>
          </cell>
          <cell r="I3929" t="str">
            <v>Out For Delivery</v>
          </cell>
          <cell r="N3929" t="str">
            <v>No Answer</v>
          </cell>
          <cell r="O3929" t="str">
            <v>Switched Off</v>
          </cell>
          <cell r="W3929" t="str">
            <v>D2105809</v>
          </cell>
          <cell r="X3929" t="str">
            <v>Ahmad Masyhur Syafii</v>
          </cell>
          <cell r="AL3929" t="str">
            <v>Ray'zakhir</v>
          </cell>
          <cell r="AO3929">
            <v>181.95</v>
          </cell>
          <cell r="BT3929" t="str">
            <v>NO</v>
          </cell>
          <cell r="CB3929">
            <v>2</v>
          </cell>
          <cell r="CJ3929" t="str">
            <v>POUCH</v>
          </cell>
        </row>
        <row r="3930">
          <cell r="A3930" t="str">
            <v>6061924813082</v>
          </cell>
          <cell r="C3930" t="str">
            <v>Dropship Order</v>
          </cell>
          <cell r="F3930" t="str">
            <v>C21036624</v>
          </cell>
          <cell r="I3930" t="str">
            <v>Out For Delivery</v>
          </cell>
          <cell r="N3930" t="str">
            <v>Reschedule</v>
          </cell>
          <cell r="O3930" t="str">
            <v>Schedule for future</v>
          </cell>
          <cell r="W3930" t="str">
            <v>D2104008</v>
          </cell>
          <cell r="X3930" t="str">
            <v>Mujhaid Khan sher Mohammed</v>
          </cell>
          <cell r="AL3930" t="str">
            <v>MECCA</v>
          </cell>
          <cell r="AO3930">
            <v>216</v>
          </cell>
          <cell r="BT3930" t="str">
            <v>NO</v>
          </cell>
          <cell r="CB3930">
            <v>3</v>
          </cell>
          <cell r="CJ3930" t="str">
            <v/>
          </cell>
        </row>
        <row r="3931">
          <cell r="A3931" t="str">
            <v>6062224544809</v>
          </cell>
          <cell r="C3931" t="str">
            <v>Dropship Order</v>
          </cell>
          <cell r="F3931" t="str">
            <v>C21036624</v>
          </cell>
          <cell r="I3931" t="str">
            <v>Out For Delivery</v>
          </cell>
          <cell r="N3931" t="str">
            <v>No Answer</v>
          </cell>
          <cell r="O3931" t="str">
            <v>Switched Off</v>
          </cell>
          <cell r="W3931" t="str">
            <v>D2105809</v>
          </cell>
          <cell r="X3931" t="str">
            <v>Ahmad Masyhur Syafii</v>
          </cell>
          <cell r="AL3931" t="str">
            <v>Al Utaybiyyah</v>
          </cell>
          <cell r="AO3931">
            <v>159</v>
          </cell>
          <cell r="BT3931" t="str">
            <v>NO</v>
          </cell>
          <cell r="CB3931">
            <v>2</v>
          </cell>
          <cell r="CJ3931" t="str">
            <v/>
          </cell>
        </row>
        <row r="3932">
          <cell r="A3932" t="str">
            <v>6062424592340</v>
          </cell>
          <cell r="C3932" t="str">
            <v>Dropship Order</v>
          </cell>
          <cell r="F3932" t="str">
            <v>C21035750</v>
          </cell>
          <cell r="I3932" t="str">
            <v>Out For Delivery</v>
          </cell>
          <cell r="N3932" t="str">
            <v/>
          </cell>
          <cell r="O3932" t="str">
            <v/>
          </cell>
          <cell r="W3932" t="str">
            <v>D2104008</v>
          </cell>
          <cell r="X3932" t="str">
            <v>Mujhaid Khan sher Mohammed</v>
          </cell>
          <cell r="AL3932" t="str">
            <v>Ar Rashidiyyah</v>
          </cell>
          <cell r="AO3932">
            <v>179</v>
          </cell>
          <cell r="BT3932" t="str">
            <v>NO</v>
          </cell>
          <cell r="CB3932">
            <v>0</v>
          </cell>
          <cell r="CJ3932" t="str">
            <v/>
          </cell>
        </row>
        <row r="3933">
          <cell r="A3933" t="str">
            <v>6061224429392</v>
          </cell>
          <cell r="C3933" t="str">
            <v>Dropship Order</v>
          </cell>
          <cell r="F3933" t="str">
            <v>C2103730101</v>
          </cell>
          <cell r="I3933" t="str">
            <v>Out For Delivery</v>
          </cell>
          <cell r="N3933" t="str">
            <v>No Answer</v>
          </cell>
          <cell r="O3933" t="str">
            <v>Switched Off</v>
          </cell>
          <cell r="W3933" t="str">
            <v>D2105809</v>
          </cell>
          <cell r="X3933" t="str">
            <v>Ahmad Masyhur Syafii</v>
          </cell>
          <cell r="AL3933" t="str">
            <v>Al Khansa</v>
          </cell>
          <cell r="AO3933">
            <v>352.55</v>
          </cell>
          <cell r="BT3933" t="str">
            <v>NO</v>
          </cell>
          <cell r="CB3933">
            <v>2</v>
          </cell>
          <cell r="CJ3933" t="str">
            <v>POUCH</v>
          </cell>
        </row>
        <row r="3934">
          <cell r="A3934" t="str">
            <v>6061924521471</v>
          </cell>
          <cell r="C3934" t="str">
            <v>Dropship Order</v>
          </cell>
          <cell r="F3934" t="str">
            <v>C21036624</v>
          </cell>
          <cell r="I3934" t="str">
            <v>Out For Delivery</v>
          </cell>
          <cell r="N3934" t="str">
            <v>Reschedule</v>
          </cell>
          <cell r="O3934" t="str">
            <v>Schedule for future</v>
          </cell>
          <cell r="W3934" t="str">
            <v>D2104008</v>
          </cell>
          <cell r="X3934" t="str">
            <v>Mujhaid Khan sher Mohammed</v>
          </cell>
          <cell r="AL3934" t="str">
            <v>Sharai</v>
          </cell>
          <cell r="AO3934">
            <v>200</v>
          </cell>
          <cell r="BT3934" t="str">
            <v>NO</v>
          </cell>
          <cell r="CB3934">
            <v>2</v>
          </cell>
          <cell r="CJ3934" t="str">
            <v/>
          </cell>
        </row>
        <row r="3935">
          <cell r="A3935" t="str">
            <v>6062024744080</v>
          </cell>
          <cell r="C3935" t="str">
            <v>Dropship Order</v>
          </cell>
          <cell r="F3935" t="str">
            <v>C2103787101</v>
          </cell>
          <cell r="I3935" t="str">
            <v>Out For Delivery</v>
          </cell>
          <cell r="N3935" t="str">
            <v/>
          </cell>
          <cell r="O3935" t="str">
            <v/>
          </cell>
          <cell r="W3935" t="str">
            <v>D2104008</v>
          </cell>
          <cell r="X3935" t="str">
            <v>Mujhaid Khan sher Mohammed</v>
          </cell>
          <cell r="AL3935" t="str">
            <v/>
          </cell>
          <cell r="AO3935">
            <v>0</v>
          </cell>
          <cell r="BT3935" t="str">
            <v>NO</v>
          </cell>
          <cell r="CB3935">
            <v>0</v>
          </cell>
          <cell r="CJ3935" t="str">
            <v>POUCH</v>
          </cell>
        </row>
        <row r="3936">
          <cell r="A3936" t="str">
            <v>6062524642962</v>
          </cell>
          <cell r="C3936" t="str">
            <v>Dropship Order</v>
          </cell>
          <cell r="F3936" t="str">
            <v>C21036106</v>
          </cell>
          <cell r="I3936" t="str">
            <v>Out For Delivery</v>
          </cell>
          <cell r="N3936" t="str">
            <v/>
          </cell>
          <cell r="O3936" t="str">
            <v/>
          </cell>
          <cell r="W3936" t="str">
            <v>D2104008</v>
          </cell>
          <cell r="X3936" t="str">
            <v>Mujhaid Khan sher Mohammed</v>
          </cell>
          <cell r="AL3936" t="str">
            <v>Makkah</v>
          </cell>
          <cell r="AO3936">
            <v>79</v>
          </cell>
          <cell r="BT3936" t="str">
            <v>NO</v>
          </cell>
          <cell r="CB3936">
            <v>0</v>
          </cell>
          <cell r="CJ3936" t="str">
            <v/>
          </cell>
        </row>
        <row r="3937">
          <cell r="A3937" t="str">
            <v>6060924163447</v>
          </cell>
          <cell r="C3937" t="str">
            <v>Dropship Order</v>
          </cell>
          <cell r="F3937" t="str">
            <v>C21036624</v>
          </cell>
          <cell r="I3937" t="str">
            <v>Out For Delivery</v>
          </cell>
          <cell r="N3937" t="str">
            <v>Reschedule</v>
          </cell>
          <cell r="O3937" t="str">
            <v>Schedule for future</v>
          </cell>
          <cell r="W3937" t="str">
            <v>D2104008</v>
          </cell>
          <cell r="X3937" t="str">
            <v>Mujhaid Khan sher Mohammed</v>
          </cell>
          <cell r="AL3937" t="str">
            <v>Shraie'E</v>
          </cell>
          <cell r="AO3937">
            <v>249</v>
          </cell>
          <cell r="BT3937" t="str">
            <v>NO</v>
          </cell>
          <cell r="CB3937">
            <v>3</v>
          </cell>
          <cell r="CJ3937" t="str">
            <v/>
          </cell>
        </row>
        <row r="3938">
          <cell r="A3938" t="str">
            <v>6061124905514</v>
          </cell>
          <cell r="C3938" t="str">
            <v>Dropship Order</v>
          </cell>
          <cell r="F3938" t="str">
            <v>C21030007</v>
          </cell>
          <cell r="I3938" t="str">
            <v>Out For Delivery</v>
          </cell>
          <cell r="N3938" t="str">
            <v>Reschedule</v>
          </cell>
          <cell r="O3938" t="str">
            <v>Schedule for future</v>
          </cell>
          <cell r="W3938" t="str">
            <v>D2105809</v>
          </cell>
          <cell r="X3938" t="str">
            <v>Ahmad Masyhur Syafii</v>
          </cell>
          <cell r="AL3938" t="str">
            <v>Al Maabdah</v>
          </cell>
          <cell r="AO3938">
            <v>179</v>
          </cell>
          <cell r="BT3938" t="str">
            <v>NO</v>
          </cell>
          <cell r="CB3938">
            <v>2</v>
          </cell>
          <cell r="CJ3938" t="str">
            <v/>
          </cell>
        </row>
        <row r="3939">
          <cell r="A3939" t="str">
            <v>6062524310914</v>
          </cell>
          <cell r="C3939" t="str">
            <v>Dropship Order</v>
          </cell>
          <cell r="F3939" t="str">
            <v>C2103847301</v>
          </cell>
          <cell r="I3939" t="str">
            <v>Out For Delivery</v>
          </cell>
          <cell r="N3939" t="str">
            <v/>
          </cell>
          <cell r="O3939" t="str">
            <v/>
          </cell>
          <cell r="W3939" t="str">
            <v>D2104008</v>
          </cell>
          <cell r="X3939" t="str">
            <v>Mujhaid Khan sher Mohammed</v>
          </cell>
          <cell r="AL3939" t="str">
            <v>Sharai Al Mujahidin</v>
          </cell>
          <cell r="AO3939">
            <v>120.6</v>
          </cell>
          <cell r="BT3939" t="str">
            <v>NO</v>
          </cell>
          <cell r="CB3939">
            <v>0</v>
          </cell>
          <cell r="CJ3939" t="str">
            <v/>
          </cell>
        </row>
        <row r="3940">
          <cell r="A3940" t="str">
            <v>6062024293726</v>
          </cell>
          <cell r="C3940" t="str">
            <v>Dropship Order</v>
          </cell>
          <cell r="F3940" t="str">
            <v>C2103730101</v>
          </cell>
          <cell r="I3940" t="str">
            <v>Out For Delivery</v>
          </cell>
          <cell r="N3940" t="str">
            <v>Review</v>
          </cell>
          <cell r="O3940" t="str">
            <v>Customer Wants to Change Location</v>
          </cell>
          <cell r="W3940" t="str">
            <v>D2105809</v>
          </cell>
          <cell r="X3940" t="str">
            <v>Ahmad Masyhur Syafii</v>
          </cell>
          <cell r="AL3940" t="str">
            <v>Al Khansa</v>
          </cell>
          <cell r="AO3940">
            <v>0</v>
          </cell>
          <cell r="BT3940" t="str">
            <v>NO</v>
          </cell>
          <cell r="CB3940">
            <v>1</v>
          </cell>
          <cell r="CJ3940" t="str">
            <v>BOX</v>
          </cell>
        </row>
        <row r="3941">
          <cell r="A3941" t="str">
            <v>6061324993020</v>
          </cell>
          <cell r="C3941" t="str">
            <v>Dropship Order</v>
          </cell>
          <cell r="F3941" t="str">
            <v>C2107346</v>
          </cell>
          <cell r="I3941" t="str">
            <v>Out For Delivery</v>
          </cell>
          <cell r="N3941" t="str">
            <v>Reschedule</v>
          </cell>
          <cell r="O3941" t="str">
            <v>Schedule for future</v>
          </cell>
          <cell r="W3941" t="str">
            <v>D2104008</v>
          </cell>
          <cell r="X3941" t="str">
            <v>Mujhaid Khan sher Mohammed</v>
          </cell>
          <cell r="AL3941" t="str">
            <v>Ar Rashidiyyah</v>
          </cell>
          <cell r="AO3941">
            <v>400</v>
          </cell>
          <cell r="BT3941" t="str">
            <v>NO</v>
          </cell>
          <cell r="CB3941">
            <v>1</v>
          </cell>
          <cell r="CJ3941" t="str">
            <v/>
          </cell>
        </row>
        <row r="3942">
          <cell r="A3942" t="str">
            <v>6061924891490</v>
          </cell>
          <cell r="C3942" t="str">
            <v>Dropship Order</v>
          </cell>
          <cell r="F3942" t="str">
            <v>C21036106</v>
          </cell>
          <cell r="I3942" t="str">
            <v>Out For Delivery</v>
          </cell>
          <cell r="N3942" t="str">
            <v>Reschedule</v>
          </cell>
          <cell r="O3942" t="str">
            <v>Schedule for future</v>
          </cell>
          <cell r="W3942" t="str">
            <v>D2104008</v>
          </cell>
          <cell r="X3942" t="str">
            <v>Mujhaid Khan sher Mohammed</v>
          </cell>
          <cell r="AL3942" t="str">
            <v>Makkah</v>
          </cell>
          <cell r="AO3942">
            <v>178</v>
          </cell>
          <cell r="BT3942" t="str">
            <v>NO</v>
          </cell>
          <cell r="CB3942">
            <v>3</v>
          </cell>
          <cell r="CJ3942" t="str">
            <v/>
          </cell>
        </row>
        <row r="3943">
          <cell r="A3943" t="str">
            <v>6062124686108</v>
          </cell>
          <cell r="C3943" t="str">
            <v>Dropship Order</v>
          </cell>
          <cell r="F3943" t="str">
            <v>C2103730101</v>
          </cell>
          <cell r="I3943" t="str">
            <v>Out For Delivery</v>
          </cell>
          <cell r="N3943" t="str">
            <v>Reschedule</v>
          </cell>
          <cell r="O3943" t="str">
            <v>Schedule for future</v>
          </cell>
          <cell r="W3943" t="str">
            <v>D2104008</v>
          </cell>
          <cell r="X3943" t="str">
            <v>Mujhaid Khan sher Mohammed</v>
          </cell>
          <cell r="AL3943" t="str">
            <v>Ar Rashidiyyah</v>
          </cell>
          <cell r="AO3943">
            <v>184.4</v>
          </cell>
          <cell r="BT3943" t="str">
            <v>NO</v>
          </cell>
          <cell r="CB3943">
            <v>1</v>
          </cell>
          <cell r="CJ3943" t="str">
            <v>POUCH</v>
          </cell>
        </row>
        <row r="3944">
          <cell r="A3944" t="str">
            <v>6061424856724</v>
          </cell>
          <cell r="C3944" t="str">
            <v>Dropship Order</v>
          </cell>
          <cell r="F3944" t="str">
            <v>C2103730101</v>
          </cell>
          <cell r="I3944" t="str">
            <v>Out For Delivery</v>
          </cell>
          <cell r="N3944" t="str">
            <v>Reschedule</v>
          </cell>
          <cell r="O3944" t="str">
            <v>Schedule for future</v>
          </cell>
          <cell r="W3944" t="str">
            <v>D2105809</v>
          </cell>
          <cell r="X3944" t="str">
            <v>Ahmad Masyhur Syafii</v>
          </cell>
          <cell r="AL3944" t="str">
            <v>Al Khansa</v>
          </cell>
          <cell r="AO3944">
            <v>0</v>
          </cell>
          <cell r="BT3944" t="str">
            <v>NO</v>
          </cell>
          <cell r="CB3944">
            <v>3</v>
          </cell>
          <cell r="CJ3944" t="str">
            <v>POUCH</v>
          </cell>
        </row>
        <row r="3945">
          <cell r="A3945" t="str">
            <v>6062024189773</v>
          </cell>
          <cell r="C3945" t="str">
            <v>Dropship Order</v>
          </cell>
          <cell r="F3945" t="str">
            <v>C21036106</v>
          </cell>
          <cell r="I3945" t="str">
            <v>Out For Delivery</v>
          </cell>
          <cell r="N3945" t="str">
            <v>Reschedule</v>
          </cell>
          <cell r="O3945" t="str">
            <v>Schedule for future</v>
          </cell>
          <cell r="W3945" t="str">
            <v>D2104008</v>
          </cell>
          <cell r="X3945" t="str">
            <v>Mujhaid Khan sher Mohammed</v>
          </cell>
          <cell r="AL3945" t="str">
            <v>Shraie'E</v>
          </cell>
          <cell r="AO3945">
            <v>104</v>
          </cell>
          <cell r="BT3945" t="str">
            <v>NO</v>
          </cell>
          <cell r="CB3945">
            <v>2</v>
          </cell>
          <cell r="CJ3945" t="str">
            <v/>
          </cell>
        </row>
        <row r="3946">
          <cell r="A3946" t="str">
            <v>6062324939105</v>
          </cell>
          <cell r="C3946" t="str">
            <v>Dropship Order</v>
          </cell>
          <cell r="F3946" t="str">
            <v>C21035750</v>
          </cell>
          <cell r="I3946" t="str">
            <v>Out For Delivery</v>
          </cell>
          <cell r="N3946" t="str">
            <v/>
          </cell>
          <cell r="O3946" t="str">
            <v/>
          </cell>
          <cell r="W3946" t="str">
            <v>D2104008</v>
          </cell>
          <cell r="X3946" t="str">
            <v>Mujhaid Khan sher Mohammed</v>
          </cell>
          <cell r="AL3946" t="str">
            <v>Ar Rashidiyyah</v>
          </cell>
          <cell r="AO3946">
            <v>169</v>
          </cell>
          <cell r="BT3946" t="str">
            <v>NO</v>
          </cell>
          <cell r="CB3946">
            <v>0</v>
          </cell>
          <cell r="CJ3946" t="str">
            <v/>
          </cell>
        </row>
        <row r="3947">
          <cell r="A3947" t="str">
            <v>6062024867990</v>
          </cell>
          <cell r="C3947" t="str">
            <v>Dropship Order</v>
          </cell>
          <cell r="F3947" t="str">
            <v>C2103730101</v>
          </cell>
          <cell r="I3947" t="str">
            <v>Out For Delivery</v>
          </cell>
          <cell r="N3947" t="str">
            <v>No Answer</v>
          </cell>
          <cell r="O3947" t="str">
            <v>Switched Off</v>
          </cell>
          <cell r="W3947" t="str">
            <v>D2105809</v>
          </cell>
          <cell r="X3947" t="str">
            <v>Ahmad Masyhur Syafii</v>
          </cell>
          <cell r="AL3947" t="str">
            <v>Jarham</v>
          </cell>
          <cell r="AO3947">
            <v>571.44000000000005</v>
          </cell>
          <cell r="BT3947" t="str">
            <v>NO</v>
          </cell>
          <cell r="CB3947">
            <v>1</v>
          </cell>
          <cell r="CJ3947" t="str">
            <v>POUCH</v>
          </cell>
        </row>
        <row r="3948">
          <cell r="A3948" t="str">
            <v>6062124287485</v>
          </cell>
          <cell r="C3948" t="str">
            <v>Dropship Order</v>
          </cell>
          <cell r="F3948" t="str">
            <v>C2103730101</v>
          </cell>
          <cell r="I3948" t="str">
            <v>Out For Delivery</v>
          </cell>
          <cell r="N3948" t="str">
            <v>Reschedule</v>
          </cell>
          <cell r="O3948" t="str">
            <v>Schedule for future</v>
          </cell>
          <cell r="W3948" t="str">
            <v>D2104008</v>
          </cell>
          <cell r="X3948" t="str">
            <v>Mujhaid Khan sher Mohammed</v>
          </cell>
          <cell r="AL3948" t="str">
            <v>Ar Rashidiyyah</v>
          </cell>
          <cell r="AO3948">
            <v>494.95</v>
          </cell>
          <cell r="BT3948" t="str">
            <v>NO</v>
          </cell>
          <cell r="CB3948">
            <v>1</v>
          </cell>
          <cell r="CJ3948" t="str">
            <v>POUCH</v>
          </cell>
        </row>
        <row r="3949">
          <cell r="A3949" t="str">
            <v>6061324310920</v>
          </cell>
          <cell r="C3949" t="str">
            <v>Dropship Order</v>
          </cell>
          <cell r="F3949" t="str">
            <v>C2103785701</v>
          </cell>
          <cell r="I3949" t="str">
            <v>Out For Delivery</v>
          </cell>
          <cell r="N3949" t="str">
            <v>Reschedule</v>
          </cell>
          <cell r="O3949" t="str">
            <v>Schedule for future</v>
          </cell>
          <cell r="W3949" t="str">
            <v>D2105809</v>
          </cell>
          <cell r="X3949" t="str">
            <v>Ahmad Masyhur Syafii</v>
          </cell>
          <cell r="AL3949" t="str">
            <v>Al Utaybiyyah</v>
          </cell>
          <cell r="AO3949">
            <v>155</v>
          </cell>
          <cell r="BT3949" t="str">
            <v>NO</v>
          </cell>
          <cell r="CB3949">
            <v>1</v>
          </cell>
          <cell r="CJ3949" t="str">
            <v/>
          </cell>
        </row>
        <row r="3950">
          <cell r="A3950" t="str">
            <v>6061924822341</v>
          </cell>
          <cell r="C3950" t="str">
            <v>Dropship Order</v>
          </cell>
          <cell r="F3950" t="str">
            <v>C2103730101</v>
          </cell>
          <cell r="I3950" t="str">
            <v>Out For Delivery</v>
          </cell>
          <cell r="N3950" t="str">
            <v>Reschedule</v>
          </cell>
          <cell r="O3950" t="str">
            <v>Schedule for future</v>
          </cell>
          <cell r="W3950" t="str">
            <v>D2104008</v>
          </cell>
          <cell r="X3950" t="str">
            <v>Mujhaid Khan sher Mohammed</v>
          </cell>
          <cell r="AL3950" t="str">
            <v>Ar Rashidiyyah</v>
          </cell>
          <cell r="AO3950">
            <v>304.64</v>
          </cell>
          <cell r="BT3950" t="str">
            <v>NO</v>
          </cell>
          <cell r="CB3950">
            <v>2</v>
          </cell>
          <cell r="CJ3950" t="str">
            <v>POUCH</v>
          </cell>
        </row>
        <row r="3951">
          <cell r="A3951" t="str">
            <v>6062124624865</v>
          </cell>
          <cell r="C3951" t="str">
            <v>Dropship Order</v>
          </cell>
          <cell r="F3951" t="str">
            <v>C2103716501</v>
          </cell>
          <cell r="I3951" t="str">
            <v>Out For Delivery</v>
          </cell>
          <cell r="N3951" t="str">
            <v>Reschedule</v>
          </cell>
          <cell r="O3951" t="str">
            <v>Schedule for future</v>
          </cell>
          <cell r="W3951" t="str">
            <v>D2104008</v>
          </cell>
          <cell r="X3951" t="str">
            <v>Mujhaid Khan sher Mohammed</v>
          </cell>
          <cell r="AL3951" t="str">
            <v>Ar Rashidiyyah</v>
          </cell>
          <cell r="AO3951">
            <v>552.05999999999995</v>
          </cell>
          <cell r="BT3951" t="str">
            <v>NO</v>
          </cell>
          <cell r="CB3951">
            <v>1</v>
          </cell>
          <cell r="CJ3951" t="str">
            <v>POUCH</v>
          </cell>
        </row>
        <row r="3952">
          <cell r="A3952" t="str">
            <v>6062324618345</v>
          </cell>
          <cell r="C3952" t="str">
            <v>Dropship Order</v>
          </cell>
          <cell r="F3952" t="str">
            <v>C2103785701</v>
          </cell>
          <cell r="I3952" t="str">
            <v>Out For Delivery</v>
          </cell>
          <cell r="N3952" t="str">
            <v/>
          </cell>
          <cell r="O3952" t="str">
            <v/>
          </cell>
          <cell r="W3952" t="str">
            <v>D2105809</v>
          </cell>
          <cell r="X3952" t="str">
            <v>Ahmad Masyhur Syafii</v>
          </cell>
          <cell r="AL3952" t="str">
            <v>Al Andalus</v>
          </cell>
          <cell r="AO3952">
            <v>199</v>
          </cell>
          <cell r="BT3952" t="str">
            <v>NO</v>
          </cell>
          <cell r="CB3952">
            <v>0</v>
          </cell>
          <cell r="CJ3952" t="str">
            <v/>
          </cell>
        </row>
        <row r="3953">
          <cell r="A3953" t="str">
            <v>6062124778897</v>
          </cell>
          <cell r="C3953" t="str">
            <v>Dropship Order</v>
          </cell>
          <cell r="F3953" t="str">
            <v>C2103730101</v>
          </cell>
          <cell r="I3953" t="str">
            <v>Out For Delivery</v>
          </cell>
          <cell r="N3953" t="str">
            <v>Reschedule</v>
          </cell>
          <cell r="O3953" t="str">
            <v>Schedule for future</v>
          </cell>
          <cell r="W3953" t="str">
            <v>D2104008</v>
          </cell>
          <cell r="X3953" t="str">
            <v>Mujhaid Khan sher Mohammed</v>
          </cell>
          <cell r="AL3953" t="str">
            <v>Ar Rashidiyyah</v>
          </cell>
          <cell r="AO3953">
            <v>287.57</v>
          </cell>
          <cell r="BT3953" t="str">
            <v>NO</v>
          </cell>
          <cell r="CB3953">
            <v>1</v>
          </cell>
          <cell r="CJ3953" t="str">
            <v>POUCH</v>
          </cell>
        </row>
        <row r="3954">
          <cell r="A3954" t="str">
            <v>6061024496305</v>
          </cell>
          <cell r="C3954" t="str">
            <v>Dropship Order</v>
          </cell>
          <cell r="F3954" t="str">
            <v>C2103716501</v>
          </cell>
          <cell r="I3954" t="str">
            <v>Out For Delivery</v>
          </cell>
          <cell r="N3954" t="str">
            <v>Review</v>
          </cell>
          <cell r="O3954" t="str">
            <v>Customer Wants to Change Location</v>
          </cell>
          <cell r="W3954" t="str">
            <v>D2104008</v>
          </cell>
          <cell r="X3954" t="str">
            <v>Mujhaid Khan sher Mohammed</v>
          </cell>
          <cell r="AL3954" t="str">
            <v>Rahat</v>
          </cell>
          <cell r="AO3954">
            <v>192.68</v>
          </cell>
          <cell r="BT3954" t="str">
            <v>NO</v>
          </cell>
          <cell r="CB3954">
            <v>3</v>
          </cell>
          <cell r="CJ3954" t="str">
            <v>POUCH</v>
          </cell>
        </row>
        <row r="3955">
          <cell r="A3955" t="str">
            <v>6061124429353</v>
          </cell>
          <cell r="C3955" t="str">
            <v>Dropship Order</v>
          </cell>
          <cell r="F3955" t="str">
            <v>C2103785701</v>
          </cell>
          <cell r="I3955" t="str">
            <v>Out For Delivery</v>
          </cell>
          <cell r="N3955" t="str">
            <v>Cancel</v>
          </cell>
          <cell r="O3955" t="str">
            <v>Doesn't Want to Give Reason</v>
          </cell>
          <cell r="W3955" t="str">
            <v>D2105809</v>
          </cell>
          <cell r="X3955" t="str">
            <v>Ahmad Masyhur Syafii</v>
          </cell>
          <cell r="AL3955" t="str">
            <v>Al Utaybiyyah</v>
          </cell>
          <cell r="AO3955">
            <v>179</v>
          </cell>
          <cell r="BT3955" t="str">
            <v>NO</v>
          </cell>
          <cell r="CB3955">
            <v>3</v>
          </cell>
          <cell r="CJ3955" t="str">
            <v/>
          </cell>
        </row>
        <row r="3956">
          <cell r="A3956" t="str">
            <v>6062024465162</v>
          </cell>
          <cell r="C3956" t="str">
            <v>Dropship Order</v>
          </cell>
          <cell r="F3956" t="str">
            <v>C2103730101</v>
          </cell>
          <cell r="I3956" t="str">
            <v>Out For Delivery</v>
          </cell>
          <cell r="N3956" t="str">
            <v>Uncontactable</v>
          </cell>
          <cell r="O3956" t="str">
            <v xml:space="preserve"> No Answer</v>
          </cell>
          <cell r="W3956" t="str">
            <v>D2104008</v>
          </cell>
          <cell r="X3956" t="str">
            <v>Mujhaid Khan sher Mohammed</v>
          </cell>
          <cell r="AL3956" t="str">
            <v>Ar Rashidiyyah</v>
          </cell>
          <cell r="AO3956">
            <v>560.66</v>
          </cell>
          <cell r="BT3956" t="str">
            <v>NO</v>
          </cell>
          <cell r="CB3956">
            <v>1</v>
          </cell>
          <cell r="CJ3956" t="str">
            <v>POUCH</v>
          </cell>
        </row>
        <row r="3957">
          <cell r="A3957" t="str">
            <v>6062224916280</v>
          </cell>
          <cell r="C3957" t="str">
            <v>Dropship Order</v>
          </cell>
          <cell r="F3957" t="str">
            <v>C2103730101</v>
          </cell>
          <cell r="I3957" t="str">
            <v>Out For Delivery</v>
          </cell>
          <cell r="N3957" t="str">
            <v/>
          </cell>
          <cell r="O3957" t="str">
            <v/>
          </cell>
          <cell r="W3957" t="str">
            <v>D2105809</v>
          </cell>
          <cell r="X3957" t="str">
            <v>Ahmad Masyhur Syafii</v>
          </cell>
          <cell r="AL3957" t="str">
            <v>Ray'zakhir</v>
          </cell>
          <cell r="AO3957">
            <v>163.85</v>
          </cell>
          <cell r="BT3957" t="str">
            <v>NO</v>
          </cell>
          <cell r="CB3957">
            <v>0</v>
          </cell>
          <cell r="CJ3957" t="str">
            <v>POUCH</v>
          </cell>
        </row>
        <row r="3958">
          <cell r="A3958" t="str">
            <v>6062224241157</v>
          </cell>
          <cell r="C3958" t="str">
            <v>Dropship Order</v>
          </cell>
          <cell r="F3958" t="str">
            <v>C21036624</v>
          </cell>
          <cell r="I3958" t="str">
            <v>Out For Delivery</v>
          </cell>
          <cell r="N3958" t="str">
            <v>Reschedule</v>
          </cell>
          <cell r="O3958" t="str">
            <v>Schedule for future</v>
          </cell>
          <cell r="W3958" t="str">
            <v>D2104008</v>
          </cell>
          <cell r="X3958" t="str">
            <v>Mujhaid Khan sher Mohammed</v>
          </cell>
          <cell r="AL3958" t="str">
            <v>Shraie'E</v>
          </cell>
          <cell r="AO3958">
            <v>199</v>
          </cell>
          <cell r="BT3958" t="str">
            <v>NO</v>
          </cell>
          <cell r="CB3958">
            <v>2</v>
          </cell>
          <cell r="CJ3958" t="str">
            <v/>
          </cell>
        </row>
        <row r="3959">
          <cell r="A3959" t="str">
            <v>6062024934719</v>
          </cell>
          <cell r="C3959" t="str">
            <v>Dropship Order</v>
          </cell>
          <cell r="F3959" t="str">
            <v>C2103730101</v>
          </cell>
          <cell r="I3959" t="str">
            <v>Out For Delivery</v>
          </cell>
          <cell r="N3959" t="str">
            <v>Reschedule</v>
          </cell>
          <cell r="O3959" t="str">
            <v>Schedule for future</v>
          </cell>
          <cell r="W3959" t="str">
            <v>D2104008</v>
          </cell>
          <cell r="X3959" t="str">
            <v>Mujhaid Khan sher Mohammed</v>
          </cell>
          <cell r="AL3959" t="str">
            <v>Ar Rashidiyyah</v>
          </cell>
          <cell r="AO3959">
            <v>131.62</v>
          </cell>
          <cell r="BT3959" t="str">
            <v>NO</v>
          </cell>
          <cell r="CB3959">
            <v>1</v>
          </cell>
          <cell r="CJ3959" t="str">
            <v>POUCH</v>
          </cell>
        </row>
        <row r="3960">
          <cell r="A3960" t="str">
            <v>6060824883307</v>
          </cell>
          <cell r="C3960" t="str">
            <v>Dropship Order</v>
          </cell>
          <cell r="F3960" t="str">
            <v>C2103716501</v>
          </cell>
          <cell r="I3960" t="str">
            <v>Out For Delivery</v>
          </cell>
          <cell r="N3960" t="str">
            <v>Reschedule</v>
          </cell>
          <cell r="O3960" t="str">
            <v>send schedule message</v>
          </cell>
          <cell r="W3960" t="str">
            <v>D2105809</v>
          </cell>
          <cell r="X3960" t="str">
            <v>Ahmad Masyhur Syafii</v>
          </cell>
          <cell r="AL3960" t="str">
            <v>Al Maabdah</v>
          </cell>
          <cell r="AO3960">
            <v>254.42</v>
          </cell>
          <cell r="BT3960" t="str">
            <v>NO</v>
          </cell>
          <cell r="CB3960">
            <v>3</v>
          </cell>
          <cell r="CJ3960" t="str">
            <v>POUCH</v>
          </cell>
        </row>
        <row r="3961">
          <cell r="A3961" t="str">
            <v>6060524258044</v>
          </cell>
          <cell r="C3961" t="str">
            <v>Dropship Order</v>
          </cell>
          <cell r="F3961" t="str">
            <v>C21035750</v>
          </cell>
          <cell r="I3961" t="str">
            <v>Out For Delivery</v>
          </cell>
          <cell r="N3961" t="str">
            <v>Cancel</v>
          </cell>
          <cell r="O3961" t="str">
            <v>Doesn't Want to Give Reason</v>
          </cell>
          <cell r="W3961" t="str">
            <v>D2104008</v>
          </cell>
          <cell r="X3961" t="str">
            <v>Mujhaid Khan sher Mohammed</v>
          </cell>
          <cell r="AL3961" t="str">
            <v>Ar Rashidiyyah</v>
          </cell>
          <cell r="AO3961">
            <v>249</v>
          </cell>
          <cell r="BT3961" t="str">
            <v>NO</v>
          </cell>
          <cell r="CB3961">
            <v>3</v>
          </cell>
          <cell r="CJ3961" t="str">
            <v/>
          </cell>
        </row>
        <row r="3962">
          <cell r="A3962" t="str">
            <v>6061224713188</v>
          </cell>
          <cell r="C3962" t="str">
            <v>Dropship Order</v>
          </cell>
          <cell r="F3962" t="str">
            <v>C21036624</v>
          </cell>
          <cell r="I3962" t="str">
            <v>Out For Delivery</v>
          </cell>
          <cell r="N3962" t="str">
            <v>Reschedule</v>
          </cell>
          <cell r="O3962" t="str">
            <v>Schedule for future</v>
          </cell>
          <cell r="W3962" t="str">
            <v>D2104008</v>
          </cell>
          <cell r="X3962" t="str">
            <v>Mujhaid Khan sher Mohammed</v>
          </cell>
          <cell r="AL3962" t="str">
            <v>Al Sharai' Ash Shamaliyyah</v>
          </cell>
          <cell r="AO3962">
            <v>199</v>
          </cell>
          <cell r="BT3962" t="str">
            <v>NO</v>
          </cell>
          <cell r="CB3962">
            <v>3</v>
          </cell>
          <cell r="CJ3962" t="str">
            <v/>
          </cell>
        </row>
        <row r="3963">
          <cell r="A3963" t="str">
            <v>6062224562236</v>
          </cell>
          <cell r="C3963" t="str">
            <v>Dropship Order</v>
          </cell>
          <cell r="F3963" t="str">
            <v>C21035750</v>
          </cell>
          <cell r="I3963" t="str">
            <v>Out For Delivery</v>
          </cell>
          <cell r="N3963" t="str">
            <v>Reschedule</v>
          </cell>
          <cell r="O3963" t="str">
            <v>Schedule for future</v>
          </cell>
          <cell r="W3963" t="str">
            <v>D2104008</v>
          </cell>
          <cell r="X3963" t="str">
            <v>Mujhaid Khan sher Mohammed</v>
          </cell>
          <cell r="AL3963" t="str">
            <v>Ar Rashidiyyah</v>
          </cell>
          <cell r="AO3963">
            <v>199</v>
          </cell>
          <cell r="BT3963" t="str">
            <v>NO</v>
          </cell>
          <cell r="CB3963">
            <v>2</v>
          </cell>
          <cell r="CJ3963" t="str">
            <v/>
          </cell>
        </row>
        <row r="3964">
          <cell r="A3964" t="str">
            <v>6062224492332</v>
          </cell>
          <cell r="C3964" t="str">
            <v>Dropship Order</v>
          </cell>
          <cell r="F3964" t="str">
            <v>C2103730101</v>
          </cell>
          <cell r="I3964" t="str">
            <v>Out For Delivery</v>
          </cell>
          <cell r="N3964" t="str">
            <v/>
          </cell>
          <cell r="O3964" t="str">
            <v/>
          </cell>
          <cell r="W3964" t="str">
            <v>D2105809</v>
          </cell>
          <cell r="X3964" t="str">
            <v>Ahmad Masyhur Syafii</v>
          </cell>
          <cell r="AL3964" t="str">
            <v>Al Jummayzah</v>
          </cell>
          <cell r="AO3964">
            <v>463.28</v>
          </cell>
          <cell r="BT3964" t="str">
            <v>NO</v>
          </cell>
          <cell r="CB3964">
            <v>0</v>
          </cell>
          <cell r="CJ3964" t="str">
            <v>POUCH</v>
          </cell>
        </row>
        <row r="3965">
          <cell r="A3965" t="str">
            <v>6060324553685</v>
          </cell>
          <cell r="C3965" t="str">
            <v>Dropship Order</v>
          </cell>
          <cell r="F3965" t="str">
            <v>C2103716501</v>
          </cell>
          <cell r="I3965" t="str">
            <v>Out For Delivery</v>
          </cell>
          <cell r="N3965" t="str">
            <v>Reschedule</v>
          </cell>
          <cell r="O3965" t="str">
            <v>Schedule for future</v>
          </cell>
          <cell r="W3965" t="str">
            <v>D2104008</v>
          </cell>
          <cell r="X3965" t="str">
            <v>Mujhaid Khan sher Mohammed</v>
          </cell>
          <cell r="AL3965" t="str">
            <v>Ar Rashidiyyah</v>
          </cell>
          <cell r="AO3965">
            <v>237.01</v>
          </cell>
          <cell r="BT3965" t="str">
            <v>NO</v>
          </cell>
          <cell r="CB3965">
            <v>2</v>
          </cell>
          <cell r="CJ3965" t="str">
            <v>POUCH</v>
          </cell>
        </row>
        <row r="3966">
          <cell r="A3966" t="str">
            <v>6061624516456</v>
          </cell>
          <cell r="C3966" t="str">
            <v>Dropship Order</v>
          </cell>
          <cell r="F3966" t="str">
            <v>C2103716501</v>
          </cell>
          <cell r="I3966" t="str">
            <v>Out For Delivery</v>
          </cell>
          <cell r="N3966" t="str">
            <v>Reschedule</v>
          </cell>
          <cell r="O3966" t="str">
            <v>Schedule for future</v>
          </cell>
          <cell r="W3966" t="str">
            <v>D2105809</v>
          </cell>
          <cell r="X3966" t="str">
            <v>Ahmad Masyhur Syafii</v>
          </cell>
          <cell r="AL3966" t="str">
            <v>Al Andalus</v>
          </cell>
          <cell r="AO3966">
            <v>235.09</v>
          </cell>
          <cell r="BT3966" t="str">
            <v>NO</v>
          </cell>
          <cell r="CB3966">
            <v>2</v>
          </cell>
          <cell r="CJ3966" t="str">
            <v>POUCH</v>
          </cell>
        </row>
        <row r="3967">
          <cell r="A3967" t="str">
            <v>6062124163992</v>
          </cell>
          <cell r="C3967" t="str">
            <v>Dropship Order</v>
          </cell>
          <cell r="F3967" t="str">
            <v>C2103730101</v>
          </cell>
          <cell r="I3967" t="str">
            <v>Out For Delivery</v>
          </cell>
          <cell r="N3967" t="str">
            <v>No Answer</v>
          </cell>
          <cell r="O3967" t="str">
            <v>Switched Off</v>
          </cell>
          <cell r="W3967" t="str">
            <v>D2104008</v>
          </cell>
          <cell r="X3967" t="str">
            <v>Mujhaid Khan sher Mohammed</v>
          </cell>
          <cell r="AL3967" t="str">
            <v>Ar Rashidiyyah</v>
          </cell>
          <cell r="AO3967">
            <v>126.81</v>
          </cell>
          <cell r="BT3967" t="str">
            <v>NO</v>
          </cell>
          <cell r="CB3967">
            <v>0</v>
          </cell>
          <cell r="CJ3967" t="str">
            <v>POUCH</v>
          </cell>
        </row>
        <row r="3968">
          <cell r="A3968" t="str">
            <v>6061824304177</v>
          </cell>
          <cell r="C3968" t="str">
            <v>Dropship Order</v>
          </cell>
          <cell r="F3968" t="str">
            <v>C21035039</v>
          </cell>
          <cell r="I3968" t="str">
            <v>Out For Delivery</v>
          </cell>
          <cell r="N3968" t="str">
            <v>Reschedule</v>
          </cell>
          <cell r="O3968" t="str">
            <v>Schedule for future</v>
          </cell>
          <cell r="W3968" t="str">
            <v>D2105809</v>
          </cell>
          <cell r="X3968" t="str">
            <v>Ahmad Masyhur Syafii</v>
          </cell>
          <cell r="AL3968" t="str">
            <v>Al Hujun</v>
          </cell>
          <cell r="AO3968">
            <v>287</v>
          </cell>
          <cell r="BT3968" t="str">
            <v>NO</v>
          </cell>
          <cell r="CB3968">
            <v>2</v>
          </cell>
          <cell r="CJ3968" t="str">
            <v/>
          </cell>
        </row>
        <row r="3969">
          <cell r="A3969" t="str">
            <v>6062324471751</v>
          </cell>
          <cell r="C3969" t="str">
            <v>Dropship Order</v>
          </cell>
          <cell r="F3969" t="str">
            <v>C21035750</v>
          </cell>
          <cell r="I3969" t="str">
            <v>Out For Delivery</v>
          </cell>
          <cell r="N3969" t="str">
            <v>Reschedule</v>
          </cell>
          <cell r="O3969" t="str">
            <v>Schedule for future</v>
          </cell>
          <cell r="W3969" t="str">
            <v>D2105809</v>
          </cell>
          <cell r="X3969" t="str">
            <v>Ahmad Masyhur Syafii</v>
          </cell>
          <cell r="AL3969" t="str">
            <v>Al Andalus</v>
          </cell>
          <cell r="AO3969">
            <v>179</v>
          </cell>
          <cell r="BT3969" t="str">
            <v>NO</v>
          </cell>
          <cell r="CB3969">
            <v>1</v>
          </cell>
          <cell r="CJ3969" t="str">
            <v/>
          </cell>
        </row>
        <row r="3970">
          <cell r="A3970" t="str">
            <v>6062424880555</v>
          </cell>
          <cell r="C3970" t="str">
            <v>Dropship Order</v>
          </cell>
          <cell r="F3970" t="str">
            <v>C21035750</v>
          </cell>
          <cell r="I3970" t="str">
            <v>Out For Delivery</v>
          </cell>
          <cell r="N3970" t="str">
            <v/>
          </cell>
          <cell r="O3970" t="str">
            <v/>
          </cell>
          <cell r="W3970" t="str">
            <v>D2104008</v>
          </cell>
          <cell r="X3970" t="str">
            <v>Mujhaid Khan sher Mohammed</v>
          </cell>
          <cell r="AL3970" t="str">
            <v>Ar Rashidiyyah</v>
          </cell>
          <cell r="AO3970">
            <v>179</v>
          </cell>
          <cell r="BT3970" t="str">
            <v>NO</v>
          </cell>
          <cell r="CB3970">
            <v>0</v>
          </cell>
          <cell r="CJ3970" t="str">
            <v/>
          </cell>
        </row>
        <row r="3971">
          <cell r="A3971" t="str">
            <v>6061424525584</v>
          </cell>
          <cell r="C3971" t="str">
            <v>Dropship Order</v>
          </cell>
          <cell r="F3971" t="str">
            <v>C21035750</v>
          </cell>
          <cell r="I3971" t="str">
            <v>Out For Delivery</v>
          </cell>
          <cell r="N3971" t="str">
            <v>Reschedule</v>
          </cell>
          <cell r="O3971" t="str">
            <v>Schedule for future</v>
          </cell>
          <cell r="W3971" t="str">
            <v>D2104008</v>
          </cell>
          <cell r="X3971" t="str">
            <v>Mujhaid Khan sher Mohammed</v>
          </cell>
          <cell r="AL3971" t="str">
            <v>Ar Rashidiyyah</v>
          </cell>
          <cell r="AO3971">
            <v>230</v>
          </cell>
          <cell r="BT3971" t="str">
            <v>NO</v>
          </cell>
          <cell r="CB3971">
            <v>1</v>
          </cell>
          <cell r="CJ3971" t="str">
            <v/>
          </cell>
        </row>
        <row r="3972">
          <cell r="A3972" t="str">
            <v>6061324364457</v>
          </cell>
          <cell r="C3972" t="str">
            <v>Dropship Order</v>
          </cell>
          <cell r="F3972" t="str">
            <v>C21036106</v>
          </cell>
          <cell r="I3972" t="str">
            <v>Out For Delivery</v>
          </cell>
          <cell r="N3972" t="str">
            <v>Undelivered</v>
          </cell>
          <cell r="O3972" t="str">
            <v xml:space="preserve">NDR Condition, can not been scheduled </v>
          </cell>
          <cell r="W3972" t="str">
            <v>D2104008</v>
          </cell>
          <cell r="X3972" t="str">
            <v>Mujhaid Khan sher Mohammed</v>
          </cell>
          <cell r="AL3972" t="str">
            <v>Makkah</v>
          </cell>
          <cell r="AO3972">
            <v>89</v>
          </cell>
          <cell r="BT3972" t="str">
            <v>NO</v>
          </cell>
          <cell r="CB3972">
            <v>4</v>
          </cell>
          <cell r="CJ3972" t="str">
            <v/>
          </cell>
        </row>
        <row r="3973">
          <cell r="A3973" t="str">
            <v>6062324165613</v>
          </cell>
          <cell r="C3973" t="str">
            <v>Dropship Order</v>
          </cell>
          <cell r="F3973" t="str">
            <v>C21035750</v>
          </cell>
          <cell r="I3973" t="str">
            <v>Delivered</v>
          </cell>
          <cell r="N3973" t="str">
            <v/>
          </cell>
          <cell r="O3973" t="str">
            <v/>
          </cell>
          <cell r="W3973" t="str">
            <v>D2105809</v>
          </cell>
          <cell r="X3973" t="str">
            <v>Ahmad Masyhur Syafii</v>
          </cell>
          <cell r="AL3973" t="str">
            <v>At Taniem</v>
          </cell>
          <cell r="AO3973">
            <v>179</v>
          </cell>
          <cell r="BT3973" t="str">
            <v>YES</v>
          </cell>
          <cell r="CB3973">
            <v>1</v>
          </cell>
          <cell r="CJ3973" t="str">
            <v/>
          </cell>
        </row>
        <row r="3974">
          <cell r="A3974" t="str">
            <v>6062324795293</v>
          </cell>
          <cell r="C3974" t="str">
            <v>Dropship Order</v>
          </cell>
          <cell r="F3974" t="str">
            <v>C21035750</v>
          </cell>
          <cell r="I3974" t="str">
            <v>Out For Delivery</v>
          </cell>
          <cell r="N3974" t="str">
            <v>Reschedule</v>
          </cell>
          <cell r="O3974" t="str">
            <v>Schedule for future</v>
          </cell>
          <cell r="W3974" t="str">
            <v>D2104008</v>
          </cell>
          <cell r="X3974" t="str">
            <v>Mujhaid Khan sher Mohammed</v>
          </cell>
          <cell r="AL3974" t="str">
            <v>Ar Rashidiyyah</v>
          </cell>
          <cell r="AO3974">
            <v>198</v>
          </cell>
          <cell r="BT3974" t="str">
            <v>NO</v>
          </cell>
          <cell r="CB3974">
            <v>1</v>
          </cell>
          <cell r="CJ3974" t="str">
            <v/>
          </cell>
        </row>
        <row r="3975">
          <cell r="A3975" t="str">
            <v>6062124390277</v>
          </cell>
          <cell r="C3975" t="str">
            <v>Dropship Order</v>
          </cell>
          <cell r="F3975" t="str">
            <v>C2103730101</v>
          </cell>
          <cell r="I3975" t="str">
            <v>Out For Delivery</v>
          </cell>
          <cell r="N3975" t="str">
            <v/>
          </cell>
          <cell r="O3975" t="str">
            <v/>
          </cell>
          <cell r="W3975" t="str">
            <v>D2105809</v>
          </cell>
          <cell r="X3975" t="str">
            <v>Ahmad Masyhur Syafii</v>
          </cell>
          <cell r="AL3975" t="str">
            <v>Ray'zakhir</v>
          </cell>
          <cell r="AO3975">
            <v>0</v>
          </cell>
          <cell r="BT3975" t="str">
            <v>NO</v>
          </cell>
          <cell r="CB3975">
            <v>0</v>
          </cell>
          <cell r="CJ3975" t="str">
            <v>POUCH</v>
          </cell>
        </row>
        <row r="3976">
          <cell r="A3976" t="str">
            <v>6062124559939</v>
          </cell>
          <cell r="C3976" t="str">
            <v>Dropship Order</v>
          </cell>
          <cell r="F3976" t="str">
            <v>C2103730101</v>
          </cell>
          <cell r="I3976" t="str">
            <v>Out For Delivery</v>
          </cell>
          <cell r="N3976" t="str">
            <v>Reschedule</v>
          </cell>
          <cell r="O3976" t="str">
            <v>Schedule for future</v>
          </cell>
          <cell r="W3976" t="str">
            <v>D2105809</v>
          </cell>
          <cell r="X3976" t="str">
            <v>Ahmad Masyhur Syafii</v>
          </cell>
          <cell r="AL3976" t="str">
            <v>Alawali</v>
          </cell>
          <cell r="AO3976">
            <v>0</v>
          </cell>
          <cell r="BT3976" t="str">
            <v>NO</v>
          </cell>
          <cell r="CB3976">
            <v>1</v>
          </cell>
          <cell r="CJ3976" t="str">
            <v>POUCH</v>
          </cell>
        </row>
        <row r="3977">
          <cell r="A3977" t="str">
            <v>6062024336678</v>
          </cell>
          <cell r="C3977" t="str">
            <v>Dropship Order</v>
          </cell>
          <cell r="F3977" t="str">
            <v>C2103730101</v>
          </cell>
          <cell r="I3977" t="str">
            <v>Out For Delivery</v>
          </cell>
          <cell r="N3977" t="str">
            <v>Reschedule</v>
          </cell>
          <cell r="O3977" t="str">
            <v>Schedule for future</v>
          </cell>
          <cell r="W3977" t="str">
            <v>D2104008</v>
          </cell>
          <cell r="X3977" t="str">
            <v>Mujhaid Khan sher Mohammed</v>
          </cell>
          <cell r="AL3977" t="str">
            <v>Ar Rashidiyyah</v>
          </cell>
          <cell r="AO3977">
            <v>209.8</v>
          </cell>
          <cell r="BT3977" t="str">
            <v>NO</v>
          </cell>
          <cell r="CB3977">
            <v>2</v>
          </cell>
          <cell r="CJ3977" t="str">
            <v>POUCH</v>
          </cell>
        </row>
        <row r="3978">
          <cell r="A3978" t="str">
            <v>6060324451434</v>
          </cell>
          <cell r="C3978" t="str">
            <v>Dropship Order</v>
          </cell>
          <cell r="F3978" t="str">
            <v>C2103716501</v>
          </cell>
          <cell r="I3978" t="str">
            <v>Out For Delivery</v>
          </cell>
          <cell r="N3978" t="str">
            <v>Cancel</v>
          </cell>
          <cell r="O3978" t="str">
            <v>Doesn't Want to Give Reason</v>
          </cell>
          <cell r="W3978" t="str">
            <v>D2105809</v>
          </cell>
          <cell r="X3978" t="str">
            <v>Ahmad Masyhur Syafii</v>
          </cell>
          <cell r="AL3978" t="str">
            <v>Al Utaybiyyah</v>
          </cell>
          <cell r="AO3978">
            <v>147.88999999999999</v>
          </cell>
          <cell r="BT3978" t="str">
            <v>NO</v>
          </cell>
          <cell r="CB3978">
            <v>2</v>
          </cell>
          <cell r="CJ3978" t="str">
            <v>POUCH</v>
          </cell>
        </row>
        <row r="3979">
          <cell r="A3979" t="str">
            <v>6061124632074</v>
          </cell>
          <cell r="C3979" t="str">
            <v>Dropship Order</v>
          </cell>
          <cell r="F3979" t="str">
            <v>C21030007</v>
          </cell>
          <cell r="I3979" t="str">
            <v>Out For Delivery</v>
          </cell>
          <cell r="N3979" t="str">
            <v>No Answer</v>
          </cell>
          <cell r="O3979" t="str">
            <v>Switched Off</v>
          </cell>
          <cell r="W3979" t="str">
            <v>D2105809</v>
          </cell>
          <cell r="X3979" t="str">
            <v>Ahmad Masyhur Syafii</v>
          </cell>
          <cell r="AL3979" t="str">
            <v>Al Andalus</v>
          </cell>
          <cell r="AO3979">
            <v>198</v>
          </cell>
          <cell r="BT3979" t="str">
            <v>NO</v>
          </cell>
          <cell r="CB3979">
            <v>2</v>
          </cell>
          <cell r="CJ3979" t="str">
            <v/>
          </cell>
        </row>
        <row r="3980">
          <cell r="A3980" t="str">
            <v>6062024891819</v>
          </cell>
          <cell r="C3980" t="str">
            <v>Dropship Order</v>
          </cell>
          <cell r="F3980" t="str">
            <v>C2103716501</v>
          </cell>
          <cell r="I3980" t="str">
            <v>Out For Delivery</v>
          </cell>
          <cell r="N3980" t="str">
            <v>Reschedule</v>
          </cell>
          <cell r="O3980" t="str">
            <v>Schedule for future</v>
          </cell>
          <cell r="W3980" t="str">
            <v>D2105809</v>
          </cell>
          <cell r="X3980" t="str">
            <v>Ahmad Masyhur Syafii</v>
          </cell>
          <cell r="AL3980" t="str">
            <v>Al Hujun</v>
          </cell>
          <cell r="AO3980">
            <v>152.18</v>
          </cell>
          <cell r="BT3980" t="str">
            <v>NO</v>
          </cell>
          <cell r="CB3980">
            <v>0</v>
          </cell>
          <cell r="CJ3980" t="str">
            <v>POUCH</v>
          </cell>
        </row>
        <row r="3981">
          <cell r="A3981" t="str">
            <v>6062024230454</v>
          </cell>
          <cell r="C3981" t="str">
            <v>Dropship Order</v>
          </cell>
          <cell r="F3981" t="str">
            <v>C2103716501</v>
          </cell>
          <cell r="I3981" t="str">
            <v>Out For Delivery</v>
          </cell>
          <cell r="N3981" t="str">
            <v>No Answer</v>
          </cell>
          <cell r="O3981" t="str">
            <v>Switched Off</v>
          </cell>
          <cell r="W3981" t="str">
            <v>D2105809</v>
          </cell>
          <cell r="X3981" t="str">
            <v>Ahmad Masyhur Syafii</v>
          </cell>
          <cell r="AL3981" t="str">
            <v>Al Utaybiyyah</v>
          </cell>
          <cell r="AO3981">
            <v>138.36000000000001</v>
          </cell>
          <cell r="BT3981" t="str">
            <v>NO</v>
          </cell>
          <cell r="CB3981">
            <v>1</v>
          </cell>
          <cell r="CJ3981" t="str">
            <v>POUCH</v>
          </cell>
        </row>
        <row r="3982">
          <cell r="A3982" t="str">
            <v>6062224921700</v>
          </cell>
          <cell r="C3982" t="str">
            <v>Dropship Order</v>
          </cell>
          <cell r="F3982" t="str">
            <v>C2103730101</v>
          </cell>
          <cell r="I3982" t="str">
            <v>Out For Delivery</v>
          </cell>
          <cell r="N3982" t="str">
            <v>Reschedule</v>
          </cell>
          <cell r="O3982" t="str">
            <v>Schedule for future</v>
          </cell>
          <cell r="W3982" t="str">
            <v>D2105809</v>
          </cell>
          <cell r="X3982" t="str">
            <v>Ahmad Masyhur Syafii</v>
          </cell>
          <cell r="AL3982" t="str">
            <v>Al Andalus</v>
          </cell>
          <cell r="AO3982">
            <v>363.7</v>
          </cell>
          <cell r="BT3982" t="str">
            <v>NO</v>
          </cell>
          <cell r="CB3982">
            <v>0</v>
          </cell>
          <cell r="CJ3982" t="str">
            <v>POUCH</v>
          </cell>
        </row>
        <row r="3983">
          <cell r="A3983" t="str">
            <v>6062124856374</v>
          </cell>
          <cell r="C3983" t="str">
            <v>Dropship Order</v>
          </cell>
          <cell r="F3983" t="str">
            <v>C2103730101</v>
          </cell>
          <cell r="I3983" t="str">
            <v>Out For Delivery</v>
          </cell>
          <cell r="N3983" t="str">
            <v>No Answer</v>
          </cell>
          <cell r="O3983" t="str">
            <v>Switched Off</v>
          </cell>
          <cell r="W3983" t="str">
            <v>D2105809</v>
          </cell>
          <cell r="X3983" t="str">
            <v>Ahmad Masyhur Syafii</v>
          </cell>
          <cell r="AL3983" t="str">
            <v>Al Khansa</v>
          </cell>
          <cell r="AO3983">
            <v>155.63</v>
          </cell>
          <cell r="BT3983" t="str">
            <v>NO</v>
          </cell>
          <cell r="CB3983">
            <v>1</v>
          </cell>
          <cell r="CJ3983" t="str">
            <v>POUCH</v>
          </cell>
        </row>
        <row r="3984">
          <cell r="A3984" t="str">
            <v>6060924571682</v>
          </cell>
          <cell r="C3984" t="str">
            <v>Dropship Order</v>
          </cell>
          <cell r="F3984" t="str">
            <v>C21035750</v>
          </cell>
          <cell r="I3984" t="str">
            <v>Out For Delivery</v>
          </cell>
          <cell r="N3984" t="str">
            <v>Reschedule</v>
          </cell>
          <cell r="O3984" t="str">
            <v>Schedule for future</v>
          </cell>
          <cell r="W3984" t="str">
            <v>D2105809</v>
          </cell>
          <cell r="X3984" t="str">
            <v>Ahmad Masyhur Syafii</v>
          </cell>
          <cell r="AL3984" t="str">
            <v>Jarwal</v>
          </cell>
          <cell r="AO3984">
            <v>199</v>
          </cell>
          <cell r="BT3984" t="str">
            <v>NO</v>
          </cell>
          <cell r="CB3984">
            <v>3</v>
          </cell>
          <cell r="CJ3984" t="str">
            <v/>
          </cell>
        </row>
        <row r="3985">
          <cell r="A3985" t="str">
            <v>6061824240120</v>
          </cell>
          <cell r="C3985" t="str">
            <v>Dropship Order</v>
          </cell>
          <cell r="F3985" t="str">
            <v>C2107346</v>
          </cell>
          <cell r="I3985" t="str">
            <v>Out For Delivery</v>
          </cell>
          <cell r="N3985" t="str">
            <v>Uncontactable</v>
          </cell>
          <cell r="O3985" t="str">
            <v>No Answer</v>
          </cell>
          <cell r="W3985" t="str">
            <v>D2105809</v>
          </cell>
          <cell r="X3985" t="str">
            <v>Ahmad Masyhur Syafii</v>
          </cell>
          <cell r="AL3985" t="str">
            <v>Jarwal</v>
          </cell>
          <cell r="AO3985">
            <v>450</v>
          </cell>
          <cell r="BT3985" t="str">
            <v>NO</v>
          </cell>
          <cell r="CB3985">
            <v>1</v>
          </cell>
          <cell r="CJ3985" t="str">
            <v/>
          </cell>
        </row>
        <row r="3986">
          <cell r="A3986" t="str">
            <v>6062024120191</v>
          </cell>
          <cell r="C3986" t="str">
            <v>Dropship Order</v>
          </cell>
          <cell r="F3986" t="str">
            <v>C2103730101</v>
          </cell>
          <cell r="I3986" t="str">
            <v>Out For Delivery</v>
          </cell>
          <cell r="N3986" t="str">
            <v>No Answer</v>
          </cell>
          <cell r="O3986" t="str">
            <v>Switched Off</v>
          </cell>
          <cell r="W3986" t="str">
            <v>D2105809</v>
          </cell>
          <cell r="X3986" t="str">
            <v>Ahmad Masyhur Syafii</v>
          </cell>
          <cell r="AL3986" t="str">
            <v>Al Maabdah</v>
          </cell>
          <cell r="AO3986">
            <v>341.23</v>
          </cell>
          <cell r="BT3986" t="str">
            <v>NO</v>
          </cell>
          <cell r="CB3986">
            <v>1</v>
          </cell>
          <cell r="CJ3986" t="str">
            <v>POUCH</v>
          </cell>
        </row>
        <row r="3987">
          <cell r="A3987" t="str">
            <v>6062024297303</v>
          </cell>
          <cell r="C3987" t="str">
            <v>Dropship Order</v>
          </cell>
          <cell r="F3987" t="str">
            <v>C21035750</v>
          </cell>
          <cell r="I3987" t="str">
            <v>Out For Delivery</v>
          </cell>
          <cell r="N3987" t="str">
            <v>Reschedule</v>
          </cell>
          <cell r="O3987" t="str">
            <v>Schedule for future</v>
          </cell>
          <cell r="W3987" t="str">
            <v>D2105809</v>
          </cell>
          <cell r="X3987" t="str">
            <v>Ahmad Masyhur Syafii</v>
          </cell>
          <cell r="AL3987" t="str">
            <v>Al Khansa</v>
          </cell>
          <cell r="AO3987">
            <v>249</v>
          </cell>
          <cell r="BT3987" t="str">
            <v>NO</v>
          </cell>
          <cell r="CB3987">
            <v>2</v>
          </cell>
          <cell r="CJ3987" t="str">
            <v/>
          </cell>
        </row>
        <row r="3988">
          <cell r="A3988" t="str">
            <v>6061124127733</v>
          </cell>
          <cell r="C3988" t="str">
            <v>Dropship Order</v>
          </cell>
          <cell r="F3988" t="str">
            <v>C2107346</v>
          </cell>
          <cell r="I3988" t="str">
            <v>Out For Delivery</v>
          </cell>
          <cell r="N3988" t="str">
            <v>Reschedule</v>
          </cell>
          <cell r="O3988" t="str">
            <v>Schedule for future</v>
          </cell>
          <cell r="W3988" t="str">
            <v>D2105809</v>
          </cell>
          <cell r="X3988" t="str">
            <v>Ahmad Masyhur Syafii</v>
          </cell>
          <cell r="AL3988" t="str">
            <v>Al Andalus</v>
          </cell>
          <cell r="AO3988">
            <v>470</v>
          </cell>
          <cell r="BT3988" t="str">
            <v>NO</v>
          </cell>
          <cell r="CB3988">
            <v>1</v>
          </cell>
          <cell r="CJ3988" t="str">
            <v/>
          </cell>
        </row>
        <row r="3989">
          <cell r="A3989" t="str">
            <v>6052924456513</v>
          </cell>
          <cell r="C3989" t="str">
            <v>Dropship Order</v>
          </cell>
          <cell r="F3989" t="str">
            <v>C2103716501</v>
          </cell>
          <cell r="I3989" t="str">
            <v>Out For Delivery</v>
          </cell>
          <cell r="N3989" t="str">
            <v>Reschedule</v>
          </cell>
          <cell r="O3989" t="str">
            <v>Schedule for future</v>
          </cell>
          <cell r="W3989" t="str">
            <v>D2105809</v>
          </cell>
          <cell r="X3989" t="str">
            <v>Ahmad Masyhur Syafii</v>
          </cell>
          <cell r="AL3989" t="str">
            <v>Al Khansa</v>
          </cell>
          <cell r="AO3989">
            <v>391.06</v>
          </cell>
          <cell r="BT3989" t="str">
            <v>NO</v>
          </cell>
          <cell r="CB3989">
            <v>3</v>
          </cell>
          <cell r="CJ3989" t="str">
            <v>POUCH</v>
          </cell>
        </row>
        <row r="3990">
          <cell r="A3990" t="str">
            <v>6061724717552</v>
          </cell>
          <cell r="C3990" t="str">
            <v>Dropship Order</v>
          </cell>
          <cell r="F3990" t="str">
            <v>C2103730101</v>
          </cell>
          <cell r="I3990" t="str">
            <v>Out For Delivery</v>
          </cell>
          <cell r="N3990" t="str">
            <v>Reschedule</v>
          </cell>
          <cell r="O3990" t="str">
            <v>Schedule for future</v>
          </cell>
          <cell r="W3990" t="str">
            <v>D2105809</v>
          </cell>
          <cell r="X3990" t="str">
            <v>Ahmad Masyhur Syafii</v>
          </cell>
          <cell r="AL3990" t="str">
            <v>Al Jummayzah</v>
          </cell>
          <cell r="AO3990">
            <v>0</v>
          </cell>
          <cell r="BT3990" t="str">
            <v>NO</v>
          </cell>
          <cell r="CB3990">
            <v>2</v>
          </cell>
          <cell r="CJ3990" t="str">
            <v>POUCH</v>
          </cell>
        </row>
        <row r="3991">
          <cell r="A3991" t="str">
            <v>6062124287043</v>
          </cell>
          <cell r="C3991" t="str">
            <v>Dropship Order</v>
          </cell>
          <cell r="F3991" t="str">
            <v>C2103730101</v>
          </cell>
          <cell r="I3991" t="str">
            <v>Out For Delivery</v>
          </cell>
          <cell r="N3991" t="str">
            <v/>
          </cell>
          <cell r="O3991" t="str">
            <v/>
          </cell>
          <cell r="W3991" t="str">
            <v>D2105809</v>
          </cell>
          <cell r="X3991" t="str">
            <v>Ahmad Masyhur Syafii</v>
          </cell>
          <cell r="AL3991" t="str">
            <v>As Sulaymaniyyah</v>
          </cell>
          <cell r="AO3991">
            <v>0</v>
          </cell>
          <cell r="BT3991" t="str">
            <v>NO</v>
          </cell>
          <cell r="CB3991">
            <v>0</v>
          </cell>
          <cell r="CJ3991" t="str">
            <v>POUCH</v>
          </cell>
        </row>
        <row r="3992">
          <cell r="A3992" t="str">
            <v>6062224920983</v>
          </cell>
          <cell r="C3992" t="str">
            <v>Dropship Order</v>
          </cell>
          <cell r="F3992" t="str">
            <v>C2103730101</v>
          </cell>
          <cell r="I3992" t="str">
            <v>Out For Delivery</v>
          </cell>
          <cell r="N3992" t="str">
            <v/>
          </cell>
          <cell r="O3992" t="str">
            <v/>
          </cell>
          <cell r="W3992" t="str">
            <v>D2105809</v>
          </cell>
          <cell r="X3992" t="str">
            <v>Ahmad Masyhur Syafii</v>
          </cell>
          <cell r="AL3992" t="str">
            <v>Al Khansa</v>
          </cell>
          <cell r="AO3992">
            <v>139.94</v>
          </cell>
          <cell r="BT3992" t="str">
            <v>NO</v>
          </cell>
          <cell r="CB3992">
            <v>0</v>
          </cell>
          <cell r="CJ3992" t="str">
            <v>POUCH</v>
          </cell>
        </row>
        <row r="3993">
          <cell r="A3993" t="str">
            <v>6062024274148</v>
          </cell>
          <cell r="C3993" t="str">
            <v>Dropship Order</v>
          </cell>
          <cell r="F3993" t="str">
            <v>C21035750</v>
          </cell>
          <cell r="I3993" t="str">
            <v>Out For Delivery</v>
          </cell>
          <cell r="N3993" t="str">
            <v>No Answer</v>
          </cell>
          <cell r="O3993" t="str">
            <v>Switched Off</v>
          </cell>
          <cell r="W3993" t="str">
            <v>D2105809</v>
          </cell>
          <cell r="X3993" t="str">
            <v>Ahmad Masyhur Syafii</v>
          </cell>
          <cell r="AL3993" t="str">
            <v>Al Andalus</v>
          </cell>
          <cell r="AO3993">
            <v>199</v>
          </cell>
          <cell r="BT3993" t="str">
            <v>NO</v>
          </cell>
          <cell r="CB3993">
            <v>2</v>
          </cell>
          <cell r="CJ3993" t="str">
            <v/>
          </cell>
        </row>
        <row r="3994">
          <cell r="A3994" t="str">
            <v>6061524797771</v>
          </cell>
          <cell r="C3994" t="str">
            <v>Dropship Order</v>
          </cell>
          <cell r="F3994" t="str">
            <v>C2103730101</v>
          </cell>
          <cell r="I3994" t="str">
            <v>Out For Delivery</v>
          </cell>
          <cell r="N3994" t="str">
            <v>No Answer</v>
          </cell>
          <cell r="O3994" t="str">
            <v>Switched Off</v>
          </cell>
          <cell r="W3994" t="str">
            <v>D2105809</v>
          </cell>
          <cell r="X3994" t="str">
            <v>Ahmad Masyhur Syafii</v>
          </cell>
          <cell r="AL3994" t="str">
            <v>Ray'zakhir</v>
          </cell>
          <cell r="AO3994">
            <v>302.58</v>
          </cell>
          <cell r="BT3994" t="str">
            <v>NO</v>
          </cell>
          <cell r="CB3994">
            <v>2</v>
          </cell>
          <cell r="CJ3994" t="str">
            <v>POUCH</v>
          </cell>
        </row>
        <row r="3995">
          <cell r="A3995" t="str">
            <v>6062024695657</v>
          </cell>
          <cell r="C3995" t="str">
            <v>Dropship Order</v>
          </cell>
          <cell r="F3995" t="str">
            <v>C2103716501</v>
          </cell>
          <cell r="I3995" t="str">
            <v>Out For Delivery</v>
          </cell>
          <cell r="N3995" t="str">
            <v>Reschedule</v>
          </cell>
          <cell r="O3995" t="str">
            <v>Schedule for future</v>
          </cell>
          <cell r="W3995" t="str">
            <v>D2105809</v>
          </cell>
          <cell r="X3995" t="str">
            <v>Ahmad Masyhur Syafii</v>
          </cell>
          <cell r="AL3995" t="str">
            <v>Al Mansur</v>
          </cell>
          <cell r="AO3995">
            <v>22.5</v>
          </cell>
          <cell r="BT3995" t="str">
            <v>NO</v>
          </cell>
          <cell r="CB3995">
            <v>1</v>
          </cell>
          <cell r="CJ3995" t="str">
            <v>POUCH</v>
          </cell>
        </row>
        <row r="3996">
          <cell r="A3996" t="str">
            <v>6062324957581</v>
          </cell>
          <cell r="C3996" t="str">
            <v>Dropship Order</v>
          </cell>
          <cell r="F3996" t="str">
            <v>C21035750</v>
          </cell>
          <cell r="I3996" t="str">
            <v>Delivered</v>
          </cell>
          <cell r="N3996" t="str">
            <v/>
          </cell>
          <cell r="O3996" t="str">
            <v/>
          </cell>
          <cell r="W3996" t="str">
            <v>D2105809</v>
          </cell>
          <cell r="X3996" t="str">
            <v>Ahmad Masyhur Syafii</v>
          </cell>
          <cell r="AL3996" t="str">
            <v>Al Utaybiyyah</v>
          </cell>
          <cell r="AO3996">
            <v>189</v>
          </cell>
          <cell r="BT3996" t="str">
            <v>YES</v>
          </cell>
          <cell r="CB3996">
            <v>1</v>
          </cell>
          <cell r="CJ3996" t="str">
            <v/>
          </cell>
        </row>
        <row r="3997">
          <cell r="A3997" t="str">
            <v>6062224712814</v>
          </cell>
          <cell r="C3997" t="str">
            <v>Dropship Order</v>
          </cell>
          <cell r="F3997" t="str">
            <v>C2103730101</v>
          </cell>
          <cell r="I3997" t="str">
            <v>Out For Delivery</v>
          </cell>
          <cell r="N3997" t="str">
            <v/>
          </cell>
          <cell r="O3997" t="str">
            <v/>
          </cell>
          <cell r="W3997" t="str">
            <v>D2105809</v>
          </cell>
          <cell r="X3997" t="str">
            <v>Ahmad Masyhur Syafii</v>
          </cell>
          <cell r="AL3997" t="str">
            <v>Ray'zakhir</v>
          </cell>
          <cell r="AO3997">
            <v>473.43</v>
          </cell>
          <cell r="BT3997" t="str">
            <v>NO</v>
          </cell>
          <cell r="CB3997">
            <v>0</v>
          </cell>
          <cell r="CJ3997" t="str">
            <v>POUCH</v>
          </cell>
        </row>
        <row r="3998">
          <cell r="A3998" t="str">
            <v>6060724132500</v>
          </cell>
          <cell r="C3998" t="str">
            <v>Dropship Order</v>
          </cell>
          <cell r="F3998" t="str">
            <v>C21035750</v>
          </cell>
          <cell r="I3998" t="str">
            <v>Out For Delivery</v>
          </cell>
          <cell r="N3998" t="str">
            <v>Uncontactable</v>
          </cell>
          <cell r="O3998" t="str">
            <v>No Answer</v>
          </cell>
          <cell r="W3998" t="str">
            <v>D2105809</v>
          </cell>
          <cell r="X3998" t="str">
            <v>Ahmad Masyhur Syafii</v>
          </cell>
          <cell r="AL3998" t="str">
            <v>Al Khansa</v>
          </cell>
          <cell r="AO3998">
            <v>199</v>
          </cell>
          <cell r="BT3998" t="str">
            <v>NO</v>
          </cell>
          <cell r="CB3998">
            <v>2</v>
          </cell>
          <cell r="CJ3998" t="str">
            <v/>
          </cell>
        </row>
        <row r="3999">
          <cell r="A3999" t="str">
            <v>6062124604948</v>
          </cell>
          <cell r="C3999" t="str">
            <v>Dropship Order</v>
          </cell>
          <cell r="F3999" t="str">
            <v>C2103730101</v>
          </cell>
          <cell r="I3999" t="str">
            <v>Out For Delivery</v>
          </cell>
          <cell r="N3999" t="str">
            <v>Reschedule</v>
          </cell>
          <cell r="O3999" t="str">
            <v>Schedule for future</v>
          </cell>
          <cell r="W3999" t="str">
            <v>D2104008</v>
          </cell>
          <cell r="X3999" t="str">
            <v>Mujhaid Khan sher Mohammed</v>
          </cell>
          <cell r="AL3999" t="str">
            <v>Ar Rashidiyyah</v>
          </cell>
          <cell r="AO3999">
            <v>252.3</v>
          </cell>
          <cell r="BT3999" t="str">
            <v>NO</v>
          </cell>
          <cell r="CB3999">
            <v>1</v>
          </cell>
          <cell r="CJ3999" t="str">
            <v>POUCH</v>
          </cell>
        </row>
        <row r="4000">
          <cell r="A4000" t="str">
            <v>6061824133545</v>
          </cell>
          <cell r="C4000" t="str">
            <v>Dropship Order</v>
          </cell>
          <cell r="F4000" t="str">
            <v>C2103757001</v>
          </cell>
          <cell r="I4000" t="str">
            <v>Out For Delivery</v>
          </cell>
          <cell r="N4000" t="str">
            <v>Reschedule</v>
          </cell>
          <cell r="O4000" t="str">
            <v>Schedule for future</v>
          </cell>
          <cell r="W4000" t="str">
            <v>D2105809</v>
          </cell>
          <cell r="X4000" t="str">
            <v>Ahmad Masyhur Syafii</v>
          </cell>
          <cell r="AL4000" t="str">
            <v>Al Utaybiyyah</v>
          </cell>
          <cell r="AO4000">
            <v>99</v>
          </cell>
          <cell r="BT4000" t="str">
            <v>NO</v>
          </cell>
          <cell r="CB4000">
            <v>2</v>
          </cell>
          <cell r="CJ4000" t="str">
            <v/>
          </cell>
        </row>
        <row r="4001">
          <cell r="A4001" t="str">
            <v>6062324567458</v>
          </cell>
          <cell r="C4001" t="str">
            <v>Dropship Order</v>
          </cell>
          <cell r="F4001" t="str">
            <v>C21035750</v>
          </cell>
          <cell r="I4001" t="str">
            <v>Out For Delivery</v>
          </cell>
          <cell r="N4001" t="str">
            <v>Reschedule</v>
          </cell>
          <cell r="O4001" t="str">
            <v>Schedule for future</v>
          </cell>
          <cell r="W4001" t="str">
            <v>D2105809</v>
          </cell>
          <cell r="X4001" t="str">
            <v>Ahmad Masyhur Syafii</v>
          </cell>
          <cell r="AL4001" t="str">
            <v>Al Hujun</v>
          </cell>
          <cell r="AO4001">
            <v>219</v>
          </cell>
          <cell r="BT4001" t="str">
            <v>NO</v>
          </cell>
          <cell r="CB4001">
            <v>1</v>
          </cell>
          <cell r="CJ4001" t="str">
            <v/>
          </cell>
        </row>
        <row r="4002">
          <cell r="A4002" t="str">
            <v>6061024619525</v>
          </cell>
          <cell r="C4002" t="str">
            <v>Dropship Order</v>
          </cell>
          <cell r="F4002" t="str">
            <v>C21035750</v>
          </cell>
          <cell r="I4002" t="str">
            <v>Out For Delivery</v>
          </cell>
          <cell r="N4002" t="str">
            <v>Reschedule</v>
          </cell>
          <cell r="O4002" t="str">
            <v>Schedule for future</v>
          </cell>
          <cell r="W4002" t="str">
            <v>D2105809</v>
          </cell>
          <cell r="X4002" t="str">
            <v>Ahmad Masyhur Syafii</v>
          </cell>
          <cell r="AL4002" t="str">
            <v>Al Jummayzah</v>
          </cell>
          <cell r="AO4002">
            <v>199</v>
          </cell>
          <cell r="BT4002" t="str">
            <v>NO</v>
          </cell>
          <cell r="CB4002">
            <v>3</v>
          </cell>
          <cell r="CJ4002" t="str">
            <v/>
          </cell>
        </row>
        <row r="4003">
          <cell r="A4003" t="str">
            <v>6062024991812</v>
          </cell>
          <cell r="C4003" t="str">
            <v>Dropship Order</v>
          </cell>
          <cell r="F4003" t="str">
            <v>C21036106</v>
          </cell>
          <cell r="I4003" t="str">
            <v>Out For Delivery</v>
          </cell>
          <cell r="N4003" t="str">
            <v>No Answer</v>
          </cell>
          <cell r="O4003" t="str">
            <v>Switched Off</v>
          </cell>
          <cell r="W4003" t="str">
            <v>D2105809</v>
          </cell>
          <cell r="X4003" t="str">
            <v>Ahmad Masyhur Syafii</v>
          </cell>
          <cell r="AL4003" t="str">
            <v>Ray'zakhir</v>
          </cell>
          <cell r="AO4003">
            <v>248</v>
          </cell>
          <cell r="BT4003" t="str">
            <v>NO</v>
          </cell>
          <cell r="CB4003">
            <v>2</v>
          </cell>
          <cell r="CJ4003" t="str">
            <v/>
          </cell>
        </row>
        <row r="4004">
          <cell r="A4004" t="str">
            <v>6062424580906</v>
          </cell>
          <cell r="C4004" t="str">
            <v>Dropship Order</v>
          </cell>
          <cell r="F4004" t="str">
            <v>C2103751801</v>
          </cell>
          <cell r="I4004" t="str">
            <v>Delivered</v>
          </cell>
          <cell r="N4004" t="str">
            <v/>
          </cell>
          <cell r="O4004" t="str">
            <v/>
          </cell>
          <cell r="W4004" t="str">
            <v>D2105809</v>
          </cell>
          <cell r="X4004" t="str">
            <v>Ahmad Masyhur Syafii</v>
          </cell>
          <cell r="AL4004" t="str">
            <v>Makkah</v>
          </cell>
          <cell r="AO4004">
            <v>199</v>
          </cell>
          <cell r="BT4004" t="str">
            <v>YES</v>
          </cell>
          <cell r="CB4004">
            <v>1</v>
          </cell>
          <cell r="CJ4004" t="str">
            <v/>
          </cell>
        </row>
        <row r="4005">
          <cell r="A4005" t="str">
            <v>6062624850256</v>
          </cell>
          <cell r="C4005" t="str">
            <v>Reverse Pickup(Return &amp; Refund)</v>
          </cell>
          <cell r="F4005" t="str">
            <v>C2103719501</v>
          </cell>
          <cell r="I4005" t="str">
            <v>Out For Delivery</v>
          </cell>
          <cell r="N4005" t="str">
            <v/>
          </cell>
          <cell r="O4005" t="str">
            <v/>
          </cell>
          <cell r="W4005" t="str">
            <v>D2105809</v>
          </cell>
          <cell r="X4005" t="str">
            <v>Ahmad Masyhur Syafii</v>
          </cell>
          <cell r="AL4005" t="str">
            <v>Al Utaybiyyah</v>
          </cell>
          <cell r="AO4005">
            <v>0</v>
          </cell>
          <cell r="BT4005" t="str">
            <v>NO</v>
          </cell>
          <cell r="CB4005">
            <v>0</v>
          </cell>
          <cell r="CJ4005" t="str">
            <v/>
          </cell>
        </row>
        <row r="4006">
          <cell r="A4006" t="str">
            <v>6062524267260</v>
          </cell>
          <cell r="C4006" t="str">
            <v>Reverse Pickup(Return &amp; Refund)</v>
          </cell>
          <cell r="F4006" t="str">
            <v>C21036226</v>
          </cell>
          <cell r="I4006" t="str">
            <v>Out For Delivery</v>
          </cell>
          <cell r="N4006" t="str">
            <v/>
          </cell>
          <cell r="O4006" t="str">
            <v/>
          </cell>
          <cell r="W4006" t="str">
            <v>D2105809</v>
          </cell>
          <cell r="X4006" t="str">
            <v>Ahmad Masyhur Syafii</v>
          </cell>
          <cell r="AL4006" t="str">
            <v>Al Utaybiyyah</v>
          </cell>
          <cell r="AO4006">
            <v>0</v>
          </cell>
          <cell r="BT4006" t="str">
            <v>NO</v>
          </cell>
          <cell r="CB4006">
            <v>0</v>
          </cell>
          <cell r="CJ4006" t="str">
            <v/>
          </cell>
        </row>
        <row r="4007">
          <cell r="A4007" t="str">
            <v>6062624141377</v>
          </cell>
          <cell r="C4007" t="str">
            <v>Reverse Pickup(Return &amp; Refund)</v>
          </cell>
          <cell r="F4007" t="str">
            <v>C21036226</v>
          </cell>
          <cell r="I4007" t="str">
            <v>Out For Delivery</v>
          </cell>
          <cell r="N4007" t="str">
            <v/>
          </cell>
          <cell r="O4007" t="str">
            <v/>
          </cell>
          <cell r="W4007" t="str">
            <v>D2105809</v>
          </cell>
          <cell r="X4007" t="str">
            <v>Ahmad Masyhur Syafii</v>
          </cell>
          <cell r="AL4007" t="str">
            <v>Al Utaybiyyah</v>
          </cell>
          <cell r="AO4007">
            <v>0</v>
          </cell>
          <cell r="BT4007" t="str">
            <v>NO</v>
          </cell>
          <cell r="CB4007">
            <v>0</v>
          </cell>
          <cell r="CJ4007" t="str">
            <v/>
          </cell>
        </row>
        <row r="4008">
          <cell r="A4008" t="str">
            <v>6062524829529</v>
          </cell>
          <cell r="C4008" t="str">
            <v>Reverse Pickup(Return &amp; Refund)</v>
          </cell>
          <cell r="F4008" t="str">
            <v>C21036226</v>
          </cell>
          <cell r="I4008" t="str">
            <v>Successfully Returned</v>
          </cell>
          <cell r="N4008" t="str">
            <v>Reschedule</v>
          </cell>
          <cell r="O4008" t="str">
            <v>Schedule for future</v>
          </cell>
          <cell r="W4008" t="str">
            <v>D2105809</v>
          </cell>
          <cell r="X4008" t="str">
            <v>Ahmad Masyhur Syafii</v>
          </cell>
          <cell r="AL4008" t="str">
            <v>Al Utaybiyyah</v>
          </cell>
          <cell r="AO4008">
            <v>0</v>
          </cell>
          <cell r="BT4008" t="str">
            <v>NO</v>
          </cell>
          <cell r="CB4008">
            <v>1</v>
          </cell>
          <cell r="CJ4008" t="str">
            <v/>
          </cell>
        </row>
        <row r="4009">
          <cell r="A4009" t="str">
            <v>6062624741426</v>
          </cell>
          <cell r="C4009" t="str">
            <v>Reverse Pickup(Return &amp; Refund)</v>
          </cell>
          <cell r="F4009" t="str">
            <v>C21036226</v>
          </cell>
          <cell r="I4009" t="str">
            <v>Out For Delivery</v>
          </cell>
          <cell r="N4009" t="str">
            <v/>
          </cell>
          <cell r="O4009" t="str">
            <v/>
          </cell>
          <cell r="W4009" t="str">
            <v>D2105809</v>
          </cell>
          <cell r="X4009" t="str">
            <v>Ahmad Masyhur Syafii</v>
          </cell>
          <cell r="AL4009" t="str">
            <v>Al Utaybiyyah</v>
          </cell>
          <cell r="AO4009">
            <v>0</v>
          </cell>
          <cell r="BT4009" t="str">
            <v>NO</v>
          </cell>
          <cell r="CB4009">
            <v>0</v>
          </cell>
          <cell r="CJ4009" t="str">
            <v/>
          </cell>
        </row>
        <row r="4010">
          <cell r="A4010" t="str">
            <v>6062524455458</v>
          </cell>
          <cell r="C4010" t="str">
            <v>Reverse Pickup(Return &amp; Refund)</v>
          </cell>
          <cell r="F4010" t="str">
            <v>C2103791801</v>
          </cell>
          <cell r="I4010" t="str">
            <v>Out For Delivery</v>
          </cell>
          <cell r="N4010" t="str">
            <v/>
          </cell>
          <cell r="O4010" t="str">
            <v/>
          </cell>
          <cell r="W4010" t="str">
            <v>D2105809</v>
          </cell>
          <cell r="X4010" t="str">
            <v>Ahmad Masyhur Syafii</v>
          </cell>
          <cell r="AL4010" t="str">
            <v>Ray'zakhir</v>
          </cell>
          <cell r="AO4010">
            <v>0</v>
          </cell>
          <cell r="BT4010" t="str">
            <v>NO</v>
          </cell>
          <cell r="CB4010">
            <v>0</v>
          </cell>
          <cell r="CJ4010" t="str">
            <v/>
          </cell>
        </row>
        <row r="4011">
          <cell r="A4011" t="str">
            <v>6062524579527</v>
          </cell>
          <cell r="C4011" t="str">
            <v>Reverse Pickup(Return &amp; Refund)</v>
          </cell>
          <cell r="F4011" t="str">
            <v>C2103791801</v>
          </cell>
          <cell r="I4011" t="str">
            <v>Out For Delivery</v>
          </cell>
          <cell r="N4011" t="str">
            <v>No Answer</v>
          </cell>
          <cell r="O4011" t="str">
            <v>Switched Off</v>
          </cell>
          <cell r="W4011" t="str">
            <v>D2105809</v>
          </cell>
          <cell r="X4011" t="str">
            <v>Ahmad Masyhur Syafii</v>
          </cell>
          <cell r="AL4011" t="str">
            <v>As Sulaymaniyyah</v>
          </cell>
          <cell r="AO4011">
            <v>0</v>
          </cell>
          <cell r="BT4011" t="str">
            <v>NO</v>
          </cell>
          <cell r="CB4011">
            <v>1</v>
          </cell>
          <cell r="CJ4011" t="str">
            <v/>
          </cell>
        </row>
        <row r="4012">
          <cell r="A4012" t="str">
            <v>6062424764549</v>
          </cell>
          <cell r="C4012" t="str">
            <v>Reverse Pickup(Return &amp; Refund)</v>
          </cell>
          <cell r="F4012" t="str">
            <v>C2103791801</v>
          </cell>
          <cell r="I4012" t="str">
            <v>Out For Delivery</v>
          </cell>
          <cell r="N4012" t="str">
            <v>Reschedule</v>
          </cell>
          <cell r="O4012" t="str">
            <v>Schedule for future</v>
          </cell>
          <cell r="W4012" t="str">
            <v>D2105809</v>
          </cell>
          <cell r="X4012" t="str">
            <v>Ahmad Masyhur Syafii</v>
          </cell>
          <cell r="AL4012" t="str">
            <v>Ray'zakhir</v>
          </cell>
          <cell r="AO4012">
            <v>0</v>
          </cell>
          <cell r="BT4012" t="str">
            <v>NO</v>
          </cell>
          <cell r="CB4012">
            <v>2</v>
          </cell>
          <cell r="CJ4012" t="str">
            <v/>
          </cell>
        </row>
        <row r="4013">
          <cell r="A4013" t="str">
            <v>6062524977893</v>
          </cell>
          <cell r="C4013" t="str">
            <v>Reverse Pickup(Return &amp; Refund)</v>
          </cell>
          <cell r="F4013" t="str">
            <v>C21035881</v>
          </cell>
          <cell r="I4013" t="str">
            <v>Out For Delivery</v>
          </cell>
          <cell r="N4013" t="str">
            <v/>
          </cell>
          <cell r="O4013" t="str">
            <v/>
          </cell>
          <cell r="W4013" t="str">
            <v>D2105809</v>
          </cell>
          <cell r="X4013" t="str">
            <v>Ahmad Masyhur Syafii</v>
          </cell>
          <cell r="AL4013" t="str">
            <v>Ray'zakhir</v>
          </cell>
          <cell r="AO4013">
            <v>0</v>
          </cell>
          <cell r="BT4013" t="str">
            <v>NO</v>
          </cell>
          <cell r="CB4013">
            <v>0</v>
          </cell>
          <cell r="CJ4013" t="str">
            <v/>
          </cell>
        </row>
        <row r="4014">
          <cell r="A4014" t="str">
            <v>6062424147542</v>
          </cell>
          <cell r="C4014" t="str">
            <v>Reverse Pickup(Return &amp; Refund)</v>
          </cell>
          <cell r="F4014" t="str">
            <v>C2103791801</v>
          </cell>
          <cell r="I4014" t="str">
            <v>Out For Delivery</v>
          </cell>
          <cell r="N4014" t="str">
            <v>No Answer</v>
          </cell>
          <cell r="O4014" t="str">
            <v>Switched Off</v>
          </cell>
          <cell r="W4014" t="str">
            <v>D2105809</v>
          </cell>
          <cell r="X4014" t="str">
            <v>Ahmad Masyhur Syafii</v>
          </cell>
          <cell r="AL4014" t="str">
            <v>As Sulaymaniyyah</v>
          </cell>
          <cell r="AO4014">
            <v>0</v>
          </cell>
          <cell r="BT4014" t="str">
            <v>NO</v>
          </cell>
          <cell r="CB4014">
            <v>1</v>
          </cell>
          <cell r="CJ4014" t="str">
            <v/>
          </cell>
        </row>
        <row r="4015">
          <cell r="A4015" t="str">
            <v>6062224920103</v>
          </cell>
          <cell r="C4015" t="str">
            <v>Dropship Order</v>
          </cell>
          <cell r="F4015" t="str">
            <v>C2103730101</v>
          </cell>
          <cell r="I4015" t="str">
            <v>Delivered</v>
          </cell>
          <cell r="N4015" t="str">
            <v/>
          </cell>
          <cell r="O4015" t="str">
            <v/>
          </cell>
          <cell r="W4015" t="str">
            <v>D2109304301</v>
          </cell>
          <cell r="X4015" t="str">
            <v>Khalid Iqbal Ahmed</v>
          </cell>
          <cell r="AL4015" t="str">
            <v>Al Buhayrat</v>
          </cell>
          <cell r="AO4015">
            <v>0</v>
          </cell>
          <cell r="BT4015" t="str">
            <v>YES</v>
          </cell>
          <cell r="CB4015">
            <v>1</v>
          </cell>
          <cell r="CJ4015" t="str">
            <v>POUCH</v>
          </cell>
        </row>
        <row r="4016">
          <cell r="A4016" t="str">
            <v>6062024351210</v>
          </cell>
          <cell r="C4016" t="str">
            <v>Dropship Order</v>
          </cell>
          <cell r="F4016" t="str">
            <v>C2103730101</v>
          </cell>
          <cell r="I4016" t="str">
            <v>Out For Delivery</v>
          </cell>
          <cell r="N4016" t="str">
            <v>Uncontactable</v>
          </cell>
          <cell r="O4016" t="str">
            <v xml:space="preserve"> No Answer</v>
          </cell>
          <cell r="W4016" t="str">
            <v>D21012888801</v>
          </cell>
          <cell r="X4016" t="str">
            <v>Afkar-Shahnewaz hussain</v>
          </cell>
          <cell r="AL4016" t="str">
            <v>Jabal An Nur</v>
          </cell>
          <cell r="AO4016">
            <v>121.5</v>
          </cell>
          <cell r="BT4016" t="str">
            <v>NO</v>
          </cell>
          <cell r="CB4016">
            <v>2</v>
          </cell>
          <cell r="CJ4016" t="str">
            <v>POUCH</v>
          </cell>
        </row>
        <row r="4017">
          <cell r="A4017" t="str">
            <v>6061824594309</v>
          </cell>
          <cell r="C4017" t="str">
            <v>Dropship Order</v>
          </cell>
          <cell r="F4017" t="str">
            <v>C2103730101</v>
          </cell>
          <cell r="I4017" t="str">
            <v>Out For Delivery</v>
          </cell>
          <cell r="N4017" t="str">
            <v>Cancel</v>
          </cell>
          <cell r="O4017" t="str">
            <v>Doesn't Want to Give Reason</v>
          </cell>
          <cell r="W4017" t="str">
            <v>D21012888801</v>
          </cell>
          <cell r="X4017" t="str">
            <v>Afkar-Shahnewaz hussain</v>
          </cell>
          <cell r="AL4017" t="str">
            <v>Jabal An Nur</v>
          </cell>
          <cell r="AO4017">
            <v>155.76</v>
          </cell>
          <cell r="BT4017" t="str">
            <v>NO</v>
          </cell>
          <cell r="CB4017">
            <v>2</v>
          </cell>
          <cell r="CJ4017" t="str">
            <v>POUCH</v>
          </cell>
        </row>
        <row r="4018">
          <cell r="A4018" t="str">
            <v>6061424603145</v>
          </cell>
          <cell r="C4018" t="str">
            <v>Dropship Order</v>
          </cell>
          <cell r="F4018" t="str">
            <v>C2103730101</v>
          </cell>
          <cell r="I4018" t="str">
            <v>Out For Delivery</v>
          </cell>
          <cell r="N4018" t="str">
            <v>Reschedule</v>
          </cell>
          <cell r="O4018" t="str">
            <v>Schedule for future</v>
          </cell>
          <cell r="W4018" t="str">
            <v>D21012888801</v>
          </cell>
          <cell r="X4018" t="str">
            <v>Afkar-Shahnewaz hussain</v>
          </cell>
          <cell r="AL4018" t="str">
            <v>Wadi Jalil</v>
          </cell>
          <cell r="AO4018">
            <v>240.3</v>
          </cell>
          <cell r="BT4018" t="str">
            <v>NO</v>
          </cell>
          <cell r="CB4018">
            <v>3</v>
          </cell>
          <cell r="CJ4018" t="str">
            <v>POUCH</v>
          </cell>
        </row>
        <row r="4019">
          <cell r="A4019" t="str">
            <v>6060124740858</v>
          </cell>
          <cell r="C4019" t="str">
            <v>Dropship Order</v>
          </cell>
          <cell r="F4019" t="str">
            <v>C2103730101</v>
          </cell>
          <cell r="I4019" t="str">
            <v>Out For Delivery</v>
          </cell>
          <cell r="N4019" t="str">
            <v>No Answer</v>
          </cell>
          <cell r="O4019" t="str">
            <v>Switched Off</v>
          </cell>
          <cell r="W4019" t="str">
            <v>D21012888801</v>
          </cell>
          <cell r="X4019" t="str">
            <v>Afkar-Shahnewaz hussain</v>
          </cell>
          <cell r="AL4019" t="str">
            <v>Jabal An Nur</v>
          </cell>
          <cell r="AO4019">
            <v>253.96</v>
          </cell>
          <cell r="BT4019" t="str">
            <v>NO</v>
          </cell>
          <cell r="CB4019">
            <v>4</v>
          </cell>
          <cell r="CJ4019" t="str">
            <v>POUCH</v>
          </cell>
        </row>
        <row r="4020">
          <cell r="A4020" t="str">
            <v>6061724107299</v>
          </cell>
          <cell r="C4020" t="str">
            <v>Dropship Order</v>
          </cell>
          <cell r="F4020" t="str">
            <v>C2103716501</v>
          </cell>
          <cell r="I4020" t="str">
            <v>Out For Delivery</v>
          </cell>
          <cell r="N4020" t="str">
            <v>Reschedule</v>
          </cell>
          <cell r="O4020" t="str">
            <v>Schedule for future</v>
          </cell>
          <cell r="W4020" t="str">
            <v>D21012888801</v>
          </cell>
          <cell r="X4020" t="str">
            <v>Afkar-Shahnewaz hussain</v>
          </cell>
          <cell r="AL4020" t="str">
            <v>Jabal An Nur</v>
          </cell>
          <cell r="AO4020">
            <v>142.1</v>
          </cell>
          <cell r="BT4020" t="str">
            <v>NO</v>
          </cell>
          <cell r="CB4020">
            <v>1</v>
          </cell>
          <cell r="CJ4020" t="str">
            <v>POUCH</v>
          </cell>
        </row>
        <row r="4021">
          <cell r="A4021" t="str">
            <v>6062224581295</v>
          </cell>
          <cell r="C4021" t="str">
            <v>Dropship Order</v>
          </cell>
          <cell r="F4021" t="str">
            <v>C2103730101</v>
          </cell>
          <cell r="I4021" t="str">
            <v>Delivered</v>
          </cell>
          <cell r="N4021" t="str">
            <v/>
          </cell>
          <cell r="O4021" t="str">
            <v/>
          </cell>
          <cell r="W4021" t="str">
            <v>D21012065701</v>
          </cell>
          <cell r="X4021" t="str">
            <v>AFKAR-Sabiu Gambo sali</v>
          </cell>
          <cell r="AL4021" t="str">
            <v>Madrakah</v>
          </cell>
          <cell r="AO4021">
            <v>0</v>
          </cell>
          <cell r="BT4021" t="str">
            <v>YES</v>
          </cell>
          <cell r="CB4021">
            <v>1</v>
          </cell>
          <cell r="CJ4021" t="str">
            <v>POUCH</v>
          </cell>
        </row>
        <row r="4022">
          <cell r="A4022" t="str">
            <v>6062224934420</v>
          </cell>
          <cell r="C4022" t="str">
            <v>Dropship Order</v>
          </cell>
          <cell r="F4022" t="str">
            <v>C2103730101</v>
          </cell>
          <cell r="I4022" t="str">
            <v>Out For Delivery</v>
          </cell>
          <cell r="N4022" t="str">
            <v/>
          </cell>
          <cell r="O4022" t="str">
            <v/>
          </cell>
          <cell r="W4022" t="str">
            <v>D21012580501</v>
          </cell>
          <cell r="X4022" t="str">
            <v>Afkar-Hatan Tariqhussain</v>
          </cell>
          <cell r="AL4022" t="str">
            <v>Ray'zakhir</v>
          </cell>
          <cell r="AO4022">
            <v>0</v>
          </cell>
          <cell r="BT4022" t="str">
            <v>NO</v>
          </cell>
          <cell r="CB4022">
            <v>0</v>
          </cell>
          <cell r="CJ4022" t="str">
            <v>POUCH</v>
          </cell>
        </row>
        <row r="4023">
          <cell r="A4023" t="str">
            <v>6061124730680</v>
          </cell>
          <cell r="C4023" t="str">
            <v>Dropship Order</v>
          </cell>
          <cell r="F4023" t="str">
            <v>C2103716501</v>
          </cell>
          <cell r="I4023" t="str">
            <v>Out For Delivery</v>
          </cell>
          <cell r="N4023" t="str">
            <v>Undelivered</v>
          </cell>
          <cell r="O4023" t="str">
            <v xml:space="preserve">NDR Condition, can not been scheduled </v>
          </cell>
          <cell r="W4023" t="str">
            <v>D21012065701</v>
          </cell>
          <cell r="X4023" t="str">
            <v>AFKAR-Sabiu Gambo sali</v>
          </cell>
          <cell r="AL4023" t="str">
            <v>Al Umrah Al Jadidah</v>
          </cell>
          <cell r="AO4023">
            <v>1431.52</v>
          </cell>
          <cell r="BT4023" t="str">
            <v>NO</v>
          </cell>
          <cell r="CB4023">
            <v>4</v>
          </cell>
          <cell r="CJ4023" t="str">
            <v>BOX</v>
          </cell>
        </row>
        <row r="4024">
          <cell r="A4024" t="str">
            <v>6061924236312</v>
          </cell>
          <cell r="C4024" t="str">
            <v>Dropship Order</v>
          </cell>
          <cell r="F4024" t="str">
            <v>C2103730101</v>
          </cell>
          <cell r="I4024" t="str">
            <v>Out For Delivery</v>
          </cell>
          <cell r="N4024" t="str">
            <v>Uncontactable</v>
          </cell>
          <cell r="O4024" t="str">
            <v xml:space="preserve"> No Answer</v>
          </cell>
          <cell r="W4024" t="str">
            <v>D2109916401</v>
          </cell>
          <cell r="X4024" t="str">
            <v>Zafar Iqbal Muhammad Hanif</v>
          </cell>
          <cell r="AL4024" t="str">
            <v>Al Khadra</v>
          </cell>
          <cell r="AO4024">
            <v>250.76</v>
          </cell>
          <cell r="BT4024" t="str">
            <v>NO</v>
          </cell>
          <cell r="CB4024">
            <v>2</v>
          </cell>
          <cell r="CJ4024" t="str">
            <v>POUCH</v>
          </cell>
        </row>
        <row r="4025">
          <cell r="A4025" t="str">
            <v>6062024798651</v>
          </cell>
          <cell r="C4025" t="str">
            <v>Dropship Order</v>
          </cell>
          <cell r="F4025" t="str">
            <v>C21036106</v>
          </cell>
          <cell r="I4025" t="str">
            <v>Out For Delivery</v>
          </cell>
          <cell r="N4025" t="str">
            <v>Reschedule</v>
          </cell>
          <cell r="O4025" t="str">
            <v>Schedule for future</v>
          </cell>
          <cell r="W4025" t="str">
            <v>D2109916401</v>
          </cell>
          <cell r="X4025" t="str">
            <v>Zafar Iqbal Muhammad Hanif</v>
          </cell>
          <cell r="AL4025" t="str">
            <v>Sharai Al Mujahidin</v>
          </cell>
          <cell r="AO4025">
            <v>79</v>
          </cell>
          <cell r="BT4025" t="str">
            <v>NO</v>
          </cell>
          <cell r="CB4025">
            <v>2</v>
          </cell>
          <cell r="CJ4025" t="str">
            <v/>
          </cell>
        </row>
        <row r="4026">
          <cell r="A4026" t="str">
            <v>6062424492243</v>
          </cell>
          <cell r="C4026" t="str">
            <v>Dropship Order</v>
          </cell>
          <cell r="F4026" t="str">
            <v>C2103751801</v>
          </cell>
          <cell r="I4026" t="str">
            <v>Out For Delivery</v>
          </cell>
          <cell r="N4026" t="str">
            <v>Reschedule</v>
          </cell>
          <cell r="O4026" t="str">
            <v>Schedule for future</v>
          </cell>
          <cell r="W4026" t="str">
            <v>D2109916401</v>
          </cell>
          <cell r="X4026" t="str">
            <v>Zafar Iqbal Muhammad Hanif</v>
          </cell>
          <cell r="AL4026" t="str">
            <v>Al Khadra</v>
          </cell>
          <cell r="AO4026">
            <v>150</v>
          </cell>
          <cell r="BT4026" t="str">
            <v>NO</v>
          </cell>
          <cell r="CB4026">
            <v>0</v>
          </cell>
          <cell r="CJ4026" t="str">
            <v/>
          </cell>
        </row>
        <row r="4027">
          <cell r="A4027" t="str">
            <v>6061824926998</v>
          </cell>
          <cell r="C4027" t="str">
            <v>Dropship Order</v>
          </cell>
          <cell r="F4027" t="str">
            <v>C21036106</v>
          </cell>
          <cell r="I4027" t="str">
            <v>Out For Delivery</v>
          </cell>
          <cell r="N4027" t="str">
            <v>Cancel</v>
          </cell>
          <cell r="O4027" t="str">
            <v>Cancel-No Cash</v>
          </cell>
          <cell r="W4027" t="str">
            <v>D2109916401</v>
          </cell>
          <cell r="X4027" t="str">
            <v>Zafar Iqbal Muhammad Hanif</v>
          </cell>
          <cell r="AL4027" t="str">
            <v>Sharai Al Mujahidin</v>
          </cell>
          <cell r="AO4027">
            <v>99</v>
          </cell>
          <cell r="BT4027" t="str">
            <v>NO</v>
          </cell>
          <cell r="CB4027">
            <v>2</v>
          </cell>
          <cell r="CJ4027" t="str">
            <v/>
          </cell>
        </row>
        <row r="4028">
          <cell r="A4028" t="str">
            <v>6062224577717</v>
          </cell>
          <cell r="C4028" t="str">
            <v>Dropship Order</v>
          </cell>
          <cell r="F4028" t="str">
            <v>C21035039</v>
          </cell>
          <cell r="I4028" t="str">
            <v>Out For Delivery</v>
          </cell>
          <cell r="N4028" t="str">
            <v>Reschedule</v>
          </cell>
          <cell r="O4028" t="str">
            <v>Schedule for future</v>
          </cell>
          <cell r="W4028" t="str">
            <v>D2109916401</v>
          </cell>
          <cell r="X4028" t="str">
            <v>Zafar Iqbal Muhammad Hanif</v>
          </cell>
          <cell r="AL4028" t="str">
            <v>Sharai Al Mujahidin</v>
          </cell>
          <cell r="AO4028">
            <v>171</v>
          </cell>
          <cell r="BT4028" t="str">
            <v>NO</v>
          </cell>
          <cell r="CB4028">
            <v>2</v>
          </cell>
          <cell r="CJ4028" t="str">
            <v/>
          </cell>
        </row>
        <row r="4029">
          <cell r="A4029" t="str">
            <v>6062224105328</v>
          </cell>
          <cell r="C4029" t="str">
            <v>Dropship Order</v>
          </cell>
          <cell r="F4029" t="str">
            <v>C2103730101</v>
          </cell>
          <cell r="I4029" t="str">
            <v>Out For Delivery</v>
          </cell>
          <cell r="N4029" t="str">
            <v/>
          </cell>
          <cell r="O4029" t="str">
            <v/>
          </cell>
          <cell r="W4029" t="str">
            <v>D2109916401</v>
          </cell>
          <cell r="X4029" t="str">
            <v>Zafar Iqbal Muhammad Hanif</v>
          </cell>
          <cell r="AL4029" t="str">
            <v>Al Khadra</v>
          </cell>
          <cell r="AO4029">
            <v>435.08</v>
          </cell>
          <cell r="BT4029" t="str">
            <v>NO</v>
          </cell>
          <cell r="CB4029">
            <v>0</v>
          </cell>
          <cell r="CJ4029" t="str">
            <v>POUCH</v>
          </cell>
        </row>
        <row r="4030">
          <cell r="A4030" t="str">
            <v>6062124120625</v>
          </cell>
          <cell r="C4030" t="str">
            <v>Dropship Order</v>
          </cell>
          <cell r="F4030" t="str">
            <v>C2103730101</v>
          </cell>
          <cell r="I4030" t="str">
            <v>Out For Delivery</v>
          </cell>
          <cell r="N4030" t="str">
            <v>Reschedule</v>
          </cell>
          <cell r="O4030" t="str">
            <v>Schedule for future</v>
          </cell>
          <cell r="W4030" t="str">
            <v>D2109916401</v>
          </cell>
          <cell r="X4030" t="str">
            <v>Zafar Iqbal Muhammad Hanif</v>
          </cell>
          <cell r="AL4030" t="str">
            <v>Al Khadra</v>
          </cell>
          <cell r="AO4030">
            <v>0</v>
          </cell>
          <cell r="BT4030" t="str">
            <v>NO</v>
          </cell>
          <cell r="CB4030">
            <v>1</v>
          </cell>
          <cell r="CJ4030" t="str">
            <v>POUCH</v>
          </cell>
        </row>
        <row r="4031">
          <cell r="A4031" t="str">
            <v>6060624237988</v>
          </cell>
          <cell r="C4031" t="str">
            <v>Dropship Order</v>
          </cell>
          <cell r="F4031" t="str">
            <v>C21036624</v>
          </cell>
          <cell r="I4031" t="str">
            <v>Out For Delivery</v>
          </cell>
          <cell r="N4031" t="str">
            <v>Uncontactable</v>
          </cell>
          <cell r="O4031" t="str">
            <v>No Answer</v>
          </cell>
          <cell r="W4031" t="str">
            <v>D2109916401</v>
          </cell>
          <cell r="X4031" t="str">
            <v>Zafar Iqbal Muhammad Hanif</v>
          </cell>
          <cell r="AL4031" t="str">
            <v>Al Khadra</v>
          </cell>
          <cell r="AO4031">
            <v>199</v>
          </cell>
          <cell r="BT4031" t="str">
            <v>NO</v>
          </cell>
          <cell r="CB4031">
            <v>3</v>
          </cell>
          <cell r="CJ4031" t="str">
            <v/>
          </cell>
        </row>
        <row r="4032">
          <cell r="A4032" t="str">
            <v>6060724834889</v>
          </cell>
          <cell r="C4032" t="str">
            <v>Dropship Order</v>
          </cell>
          <cell r="F4032" t="str">
            <v>C21036593</v>
          </cell>
          <cell r="I4032" t="str">
            <v>Out For Delivery</v>
          </cell>
          <cell r="N4032" t="str">
            <v>Reschedule</v>
          </cell>
          <cell r="O4032" t="str">
            <v>Schedule for future</v>
          </cell>
          <cell r="W4032" t="str">
            <v>D2109916401</v>
          </cell>
          <cell r="X4032" t="str">
            <v>Zafar Iqbal Muhammad Hanif</v>
          </cell>
          <cell r="AL4032" t="str">
            <v>Al Khadra</v>
          </cell>
          <cell r="AO4032">
            <v>360</v>
          </cell>
          <cell r="BT4032" t="str">
            <v>NO</v>
          </cell>
          <cell r="CB4032">
            <v>3</v>
          </cell>
          <cell r="CJ4032" t="str">
            <v/>
          </cell>
        </row>
        <row r="4033">
          <cell r="A4033" t="str">
            <v>6062124698787</v>
          </cell>
          <cell r="C4033" t="str">
            <v>Dropship Order</v>
          </cell>
          <cell r="F4033" t="str">
            <v>C2103730101</v>
          </cell>
          <cell r="I4033" t="str">
            <v>Out For Delivery</v>
          </cell>
          <cell r="N4033" t="str">
            <v>Uncontactable</v>
          </cell>
          <cell r="O4033" t="str">
            <v xml:space="preserve"> No Answer</v>
          </cell>
          <cell r="W4033" t="str">
            <v>D2109916401</v>
          </cell>
          <cell r="X4033" t="str">
            <v>Zafar Iqbal Muhammad Hanif</v>
          </cell>
          <cell r="AL4033" t="str">
            <v>Al Khadra</v>
          </cell>
          <cell r="AO4033">
            <v>0</v>
          </cell>
          <cell r="BT4033" t="str">
            <v>NO</v>
          </cell>
          <cell r="CB4033">
            <v>1</v>
          </cell>
          <cell r="CJ4033" t="str">
            <v>POUCH</v>
          </cell>
        </row>
        <row r="4034">
          <cell r="A4034" t="str">
            <v>6062224230281</v>
          </cell>
          <cell r="C4034" t="str">
            <v>Dropship Order</v>
          </cell>
          <cell r="F4034" t="str">
            <v>C2103730101</v>
          </cell>
          <cell r="I4034" t="str">
            <v>Out For Delivery</v>
          </cell>
          <cell r="N4034" t="str">
            <v/>
          </cell>
          <cell r="O4034" t="str">
            <v/>
          </cell>
          <cell r="W4034" t="str">
            <v>D2109916401</v>
          </cell>
          <cell r="X4034" t="str">
            <v>Zafar Iqbal Muhammad Hanif</v>
          </cell>
          <cell r="AL4034" t="str">
            <v>Al Khadra</v>
          </cell>
          <cell r="AO4034">
            <v>0</v>
          </cell>
          <cell r="BT4034" t="str">
            <v>NO</v>
          </cell>
          <cell r="CB4034">
            <v>0</v>
          </cell>
          <cell r="CJ4034" t="str">
            <v>POUCH</v>
          </cell>
        </row>
        <row r="4035">
          <cell r="A4035" t="str">
            <v>6062024473613</v>
          </cell>
          <cell r="C4035" t="str">
            <v>Dropship Order</v>
          </cell>
          <cell r="F4035" t="str">
            <v>C2103730101</v>
          </cell>
          <cell r="I4035" t="str">
            <v>Out For Delivery</v>
          </cell>
          <cell r="N4035" t="str">
            <v>Reschedule</v>
          </cell>
          <cell r="O4035" t="str">
            <v>Schedule for future</v>
          </cell>
          <cell r="W4035" t="str">
            <v>D2109916401</v>
          </cell>
          <cell r="X4035" t="str">
            <v>Zafar Iqbal Muhammad Hanif</v>
          </cell>
          <cell r="AL4035" t="str">
            <v>Al Khadra</v>
          </cell>
          <cell r="AO4035">
            <v>509.02</v>
          </cell>
          <cell r="BT4035" t="str">
            <v>NO</v>
          </cell>
          <cell r="CB4035">
            <v>2</v>
          </cell>
          <cell r="CJ4035" t="str">
            <v>POUCH</v>
          </cell>
        </row>
        <row r="4036">
          <cell r="A4036" t="str">
            <v>6062024120036</v>
          </cell>
          <cell r="C4036" t="str">
            <v>Dropship Order</v>
          </cell>
          <cell r="F4036" t="str">
            <v>C2103716501</v>
          </cell>
          <cell r="I4036" t="str">
            <v>Out For Delivery</v>
          </cell>
          <cell r="N4036" t="str">
            <v/>
          </cell>
          <cell r="O4036" t="str">
            <v/>
          </cell>
          <cell r="W4036" t="str">
            <v>D2109916401</v>
          </cell>
          <cell r="X4036" t="str">
            <v>Zafar Iqbal Muhammad Hanif</v>
          </cell>
          <cell r="AL4036" t="str">
            <v>Sharai Al Mujahidin</v>
          </cell>
          <cell r="AO4036">
            <v>212.78</v>
          </cell>
          <cell r="BT4036" t="str">
            <v>NO</v>
          </cell>
          <cell r="CB4036">
            <v>0</v>
          </cell>
          <cell r="CJ4036" t="str">
            <v>POUCH</v>
          </cell>
        </row>
        <row r="4037">
          <cell r="A4037" t="str">
            <v>6062224204679</v>
          </cell>
          <cell r="C4037" t="str">
            <v>Dropship Order</v>
          </cell>
          <cell r="F4037" t="str">
            <v>C2103730101</v>
          </cell>
          <cell r="I4037" t="str">
            <v>Out For Delivery</v>
          </cell>
          <cell r="N4037" t="str">
            <v/>
          </cell>
          <cell r="O4037" t="str">
            <v/>
          </cell>
          <cell r="W4037" t="str">
            <v>D2109916401</v>
          </cell>
          <cell r="X4037" t="str">
            <v>Zafar Iqbal Muhammad Hanif</v>
          </cell>
          <cell r="AL4037" t="str">
            <v>Al Khadra</v>
          </cell>
          <cell r="AO4037">
            <v>0</v>
          </cell>
          <cell r="BT4037" t="str">
            <v>NO</v>
          </cell>
          <cell r="CB4037">
            <v>0</v>
          </cell>
          <cell r="CJ4037" t="str">
            <v>POUCH</v>
          </cell>
        </row>
        <row r="4038">
          <cell r="A4038" t="str">
            <v>6061824929534</v>
          </cell>
          <cell r="C4038" t="str">
            <v>Dropship Order</v>
          </cell>
          <cell r="F4038" t="str">
            <v>C21036624</v>
          </cell>
          <cell r="I4038" t="str">
            <v>Out For Delivery</v>
          </cell>
          <cell r="N4038" t="str">
            <v>Undelivered</v>
          </cell>
          <cell r="O4038" t="str">
            <v xml:space="preserve">NDR Condition, can not been scheduled </v>
          </cell>
          <cell r="W4038" t="str">
            <v>D2109916401</v>
          </cell>
          <cell r="X4038" t="str">
            <v>Zafar Iqbal Muhammad Hanif</v>
          </cell>
          <cell r="AL4038" t="str">
            <v>Al Khadra</v>
          </cell>
          <cell r="AO4038">
            <v>299</v>
          </cell>
          <cell r="BT4038" t="str">
            <v>NO</v>
          </cell>
          <cell r="CB4038">
            <v>3</v>
          </cell>
          <cell r="CJ4038" t="str">
            <v/>
          </cell>
        </row>
        <row r="4039">
          <cell r="A4039" t="str">
            <v>6062224215346</v>
          </cell>
          <cell r="C4039" t="str">
            <v>Dropship Order</v>
          </cell>
          <cell r="F4039" t="str">
            <v>C2103730101</v>
          </cell>
          <cell r="I4039" t="str">
            <v>Out For Delivery</v>
          </cell>
          <cell r="N4039" t="str">
            <v/>
          </cell>
          <cell r="O4039" t="str">
            <v/>
          </cell>
          <cell r="W4039" t="str">
            <v>D2109916401</v>
          </cell>
          <cell r="X4039" t="str">
            <v>Zafar Iqbal Muhammad Hanif</v>
          </cell>
          <cell r="AL4039" t="str">
            <v>Al Khadra</v>
          </cell>
          <cell r="AO4039">
            <v>0</v>
          </cell>
          <cell r="BT4039" t="str">
            <v>NO</v>
          </cell>
          <cell r="CB4039">
            <v>0</v>
          </cell>
          <cell r="CJ4039" t="str">
            <v>POUCH</v>
          </cell>
        </row>
        <row r="4040">
          <cell r="A4040" t="str">
            <v>6062424369673</v>
          </cell>
          <cell r="C4040" t="str">
            <v>Dropship Order</v>
          </cell>
          <cell r="F4040" t="str">
            <v>C21035750</v>
          </cell>
          <cell r="I4040" t="str">
            <v>Out For Delivery</v>
          </cell>
          <cell r="N4040" t="str">
            <v/>
          </cell>
          <cell r="O4040" t="str">
            <v/>
          </cell>
          <cell r="W4040" t="str">
            <v>D2109916401</v>
          </cell>
          <cell r="X4040" t="str">
            <v>Zafar Iqbal Muhammad Hanif</v>
          </cell>
          <cell r="AL4040" t="str">
            <v>Al Khadra</v>
          </cell>
          <cell r="AO4040">
            <v>219</v>
          </cell>
          <cell r="BT4040" t="str">
            <v>NO</v>
          </cell>
          <cell r="CB4040">
            <v>0</v>
          </cell>
          <cell r="CJ4040" t="str">
            <v/>
          </cell>
        </row>
        <row r="4041">
          <cell r="A4041" t="str">
            <v>6062424737712</v>
          </cell>
          <cell r="C4041" t="str">
            <v>Dropship Order</v>
          </cell>
          <cell r="F4041" t="str">
            <v>C21035750</v>
          </cell>
          <cell r="I4041" t="str">
            <v>Out For Delivery</v>
          </cell>
          <cell r="N4041" t="str">
            <v/>
          </cell>
          <cell r="O4041" t="str">
            <v/>
          </cell>
          <cell r="W4041" t="str">
            <v>D2109916401</v>
          </cell>
          <cell r="X4041" t="str">
            <v>Zafar Iqbal Muhammad Hanif</v>
          </cell>
          <cell r="AL4041" t="str">
            <v>Al Khadra</v>
          </cell>
          <cell r="AO4041">
            <v>199</v>
          </cell>
          <cell r="BT4041" t="str">
            <v>NO</v>
          </cell>
          <cell r="CB4041">
            <v>0</v>
          </cell>
          <cell r="CJ4041" t="str">
            <v/>
          </cell>
        </row>
        <row r="4042">
          <cell r="A4042" t="str">
            <v>6062424603942</v>
          </cell>
          <cell r="C4042" t="str">
            <v>Dropship Order</v>
          </cell>
          <cell r="F4042" t="str">
            <v>C21035750</v>
          </cell>
          <cell r="I4042" t="str">
            <v>Out For Delivery</v>
          </cell>
          <cell r="N4042" t="str">
            <v/>
          </cell>
          <cell r="O4042" t="str">
            <v/>
          </cell>
          <cell r="W4042" t="str">
            <v>D2109916401</v>
          </cell>
          <cell r="X4042" t="str">
            <v>Zafar Iqbal Muhammad Hanif</v>
          </cell>
          <cell r="AL4042" t="str">
            <v>Al Khadra</v>
          </cell>
          <cell r="AO4042">
            <v>149</v>
          </cell>
          <cell r="BT4042" t="str">
            <v>NO</v>
          </cell>
          <cell r="CB4042">
            <v>0</v>
          </cell>
          <cell r="CJ4042" t="str">
            <v/>
          </cell>
        </row>
        <row r="4043">
          <cell r="A4043" t="str">
            <v>6062324157412</v>
          </cell>
          <cell r="C4043" t="str">
            <v>Dropship Order</v>
          </cell>
          <cell r="F4043" t="str">
            <v>C21035750</v>
          </cell>
          <cell r="I4043" t="str">
            <v>Out For Delivery</v>
          </cell>
          <cell r="N4043" t="str">
            <v/>
          </cell>
          <cell r="O4043" t="str">
            <v/>
          </cell>
          <cell r="W4043" t="str">
            <v>D2109916401</v>
          </cell>
          <cell r="X4043" t="str">
            <v>Zafar Iqbal Muhammad Hanif</v>
          </cell>
          <cell r="AL4043" t="str">
            <v>Al Khadra</v>
          </cell>
          <cell r="AO4043">
            <v>199</v>
          </cell>
          <cell r="BT4043" t="str">
            <v>NO</v>
          </cell>
          <cell r="CB4043">
            <v>0</v>
          </cell>
          <cell r="CJ4043" t="str">
            <v/>
          </cell>
        </row>
        <row r="4044">
          <cell r="A4044" t="str">
            <v>6062024595726</v>
          </cell>
          <cell r="C4044" t="str">
            <v>Dropship Order</v>
          </cell>
          <cell r="F4044" t="str">
            <v>C2103716501</v>
          </cell>
          <cell r="I4044" t="str">
            <v>Out For Delivery</v>
          </cell>
          <cell r="N4044" t="str">
            <v/>
          </cell>
          <cell r="O4044" t="str">
            <v/>
          </cell>
          <cell r="W4044" t="str">
            <v>D2109916401</v>
          </cell>
          <cell r="X4044" t="str">
            <v>Zafar Iqbal Muhammad Hanif</v>
          </cell>
          <cell r="AL4044" t="str">
            <v>Al Khadra</v>
          </cell>
          <cell r="AO4044">
            <v>225.18</v>
          </cell>
          <cell r="BT4044" t="str">
            <v>NO</v>
          </cell>
          <cell r="CB4044">
            <v>0</v>
          </cell>
          <cell r="CJ4044" t="str">
            <v>POUCH</v>
          </cell>
        </row>
        <row r="4045">
          <cell r="A4045" t="str">
            <v>6062224512286</v>
          </cell>
          <cell r="C4045" t="str">
            <v>Dropship Order</v>
          </cell>
          <cell r="F4045" t="str">
            <v>C21036624</v>
          </cell>
          <cell r="I4045" t="str">
            <v>Out For Delivery</v>
          </cell>
          <cell r="N4045" t="str">
            <v>No Answer</v>
          </cell>
          <cell r="O4045" t="str">
            <v>Switched Off</v>
          </cell>
          <cell r="W4045" t="str">
            <v>D2109916401</v>
          </cell>
          <cell r="X4045" t="str">
            <v>Zafar Iqbal Muhammad Hanif</v>
          </cell>
          <cell r="AL4045" t="str">
            <v>Al Khadra</v>
          </cell>
          <cell r="AO4045">
            <v>249</v>
          </cell>
          <cell r="BT4045" t="str">
            <v>NO</v>
          </cell>
          <cell r="CB4045">
            <v>1</v>
          </cell>
          <cell r="CJ4045" t="str">
            <v/>
          </cell>
        </row>
        <row r="4046">
          <cell r="A4046" t="str">
            <v>6061924936194</v>
          </cell>
          <cell r="C4046" t="str">
            <v>Dropship Order</v>
          </cell>
          <cell r="F4046" t="str">
            <v>C2103730101</v>
          </cell>
          <cell r="I4046" t="str">
            <v>Out For Delivery</v>
          </cell>
          <cell r="N4046" t="str">
            <v>Reschedule</v>
          </cell>
          <cell r="O4046" t="str">
            <v>Schedule for future</v>
          </cell>
          <cell r="W4046" t="str">
            <v>D2109916401</v>
          </cell>
          <cell r="X4046" t="str">
            <v>Zafar Iqbal Muhammad Hanif</v>
          </cell>
          <cell r="AL4046" t="str">
            <v>Al Khadra</v>
          </cell>
          <cell r="AO4046">
            <v>156.12</v>
          </cell>
          <cell r="BT4046" t="str">
            <v>NO</v>
          </cell>
          <cell r="CB4046">
            <v>1</v>
          </cell>
          <cell r="CJ4046" t="str">
            <v>POUCH</v>
          </cell>
        </row>
        <row r="4047">
          <cell r="A4047" t="str">
            <v>6060724600919</v>
          </cell>
          <cell r="C4047" t="str">
            <v>Dropship Order</v>
          </cell>
          <cell r="F4047" t="str">
            <v>C21035750</v>
          </cell>
          <cell r="I4047" t="str">
            <v>Out For Delivery</v>
          </cell>
          <cell r="N4047" t="str">
            <v>Cancel</v>
          </cell>
          <cell r="O4047" t="str">
            <v>Doesn't Want to Give Reason</v>
          </cell>
          <cell r="W4047" t="str">
            <v>D2109916401</v>
          </cell>
          <cell r="X4047" t="str">
            <v>Zafar Iqbal Muhammad Hanif</v>
          </cell>
          <cell r="AL4047" t="str">
            <v>Al Khadra</v>
          </cell>
          <cell r="AO4047">
            <v>200</v>
          </cell>
          <cell r="BT4047" t="str">
            <v>NO</v>
          </cell>
          <cell r="CB4047">
            <v>2</v>
          </cell>
          <cell r="CJ4047" t="str">
            <v/>
          </cell>
        </row>
        <row r="4048">
          <cell r="A4048" t="str">
            <v>6062024352650</v>
          </cell>
          <cell r="C4048" t="str">
            <v>Dropship Order</v>
          </cell>
          <cell r="F4048" t="str">
            <v>C2103730101</v>
          </cell>
          <cell r="I4048" t="str">
            <v>Out For Delivery</v>
          </cell>
          <cell r="N4048" t="str">
            <v>Reschedule</v>
          </cell>
          <cell r="O4048" t="str">
            <v>Schedule for future</v>
          </cell>
          <cell r="W4048" t="str">
            <v>D2109916401</v>
          </cell>
          <cell r="X4048" t="str">
            <v>Zafar Iqbal Muhammad Hanif</v>
          </cell>
          <cell r="AL4048" t="str">
            <v>Al Khadra</v>
          </cell>
          <cell r="AO4048">
            <v>0</v>
          </cell>
          <cell r="BT4048" t="str">
            <v>NO</v>
          </cell>
          <cell r="CB4048">
            <v>1</v>
          </cell>
          <cell r="CJ4048" t="str">
            <v>POUCH</v>
          </cell>
        </row>
        <row r="4049">
          <cell r="A4049" t="str">
            <v>6062024256291</v>
          </cell>
          <cell r="C4049" t="str">
            <v>Dropship Order</v>
          </cell>
          <cell r="F4049" t="str">
            <v>C2103716501</v>
          </cell>
          <cell r="I4049" t="str">
            <v>Out For Delivery</v>
          </cell>
          <cell r="N4049" t="str">
            <v>No Answer</v>
          </cell>
          <cell r="O4049" t="str">
            <v>Switched Off</v>
          </cell>
          <cell r="W4049" t="str">
            <v>D2109916401</v>
          </cell>
          <cell r="X4049" t="str">
            <v>Zafar Iqbal Muhammad Hanif</v>
          </cell>
          <cell r="AL4049" t="str">
            <v>Al Khadra</v>
          </cell>
          <cell r="AO4049">
            <v>399.86</v>
          </cell>
          <cell r="BT4049" t="str">
            <v>NO</v>
          </cell>
          <cell r="CB4049">
            <v>1</v>
          </cell>
          <cell r="CJ4049" t="str">
            <v>POUCH</v>
          </cell>
        </row>
        <row r="4050">
          <cell r="A4050" t="str">
            <v>6062124388127</v>
          </cell>
          <cell r="C4050" t="str">
            <v>Dropship Order</v>
          </cell>
          <cell r="F4050" t="str">
            <v>C2103730101</v>
          </cell>
          <cell r="I4050" t="str">
            <v>Out For Delivery</v>
          </cell>
          <cell r="N4050" t="str">
            <v/>
          </cell>
          <cell r="O4050" t="str">
            <v/>
          </cell>
          <cell r="W4050" t="str">
            <v>D2109916401</v>
          </cell>
          <cell r="X4050" t="str">
            <v>Zafar Iqbal Muhammad Hanif</v>
          </cell>
          <cell r="AL4050" t="str">
            <v>Al Khadra</v>
          </cell>
          <cell r="AO4050">
            <v>0</v>
          </cell>
          <cell r="BT4050" t="str">
            <v>NO</v>
          </cell>
          <cell r="CB4050">
            <v>0</v>
          </cell>
          <cell r="CJ4050" t="str">
            <v>POUCH</v>
          </cell>
        </row>
        <row r="4051">
          <cell r="A4051" t="str">
            <v>6062224385528</v>
          </cell>
          <cell r="C4051" t="str">
            <v>Dropship Order</v>
          </cell>
          <cell r="F4051" t="str">
            <v>C2103730101</v>
          </cell>
          <cell r="I4051" t="str">
            <v>Out For Delivery</v>
          </cell>
          <cell r="N4051" t="str">
            <v/>
          </cell>
          <cell r="O4051" t="str">
            <v/>
          </cell>
          <cell r="W4051" t="str">
            <v>D2109916401</v>
          </cell>
          <cell r="X4051" t="str">
            <v>Zafar Iqbal Muhammad Hanif</v>
          </cell>
          <cell r="AL4051" t="str">
            <v>Sharai Al Mujahidin</v>
          </cell>
          <cell r="AO4051">
            <v>0</v>
          </cell>
          <cell r="BT4051" t="str">
            <v>NO</v>
          </cell>
          <cell r="CB4051">
            <v>0</v>
          </cell>
          <cell r="CJ4051" t="str">
            <v>POUCH</v>
          </cell>
        </row>
        <row r="4052">
          <cell r="A4052" t="str">
            <v>6062224774555</v>
          </cell>
          <cell r="C4052" t="str">
            <v>Dropship Order</v>
          </cell>
          <cell r="F4052" t="str">
            <v>C2103730101</v>
          </cell>
          <cell r="I4052" t="str">
            <v>Out For Delivery</v>
          </cell>
          <cell r="N4052" t="str">
            <v/>
          </cell>
          <cell r="O4052" t="str">
            <v/>
          </cell>
          <cell r="W4052" t="str">
            <v>D2109916401</v>
          </cell>
          <cell r="X4052" t="str">
            <v>Zafar Iqbal Muhammad Hanif</v>
          </cell>
          <cell r="AL4052" t="str">
            <v>Al Khadra</v>
          </cell>
          <cell r="AO4052">
            <v>0</v>
          </cell>
          <cell r="BT4052" t="str">
            <v>NO</v>
          </cell>
          <cell r="CB4052">
            <v>0</v>
          </cell>
          <cell r="CJ4052" t="str">
            <v>POUCH</v>
          </cell>
        </row>
        <row r="4053">
          <cell r="A4053" t="str">
            <v>6060724568465</v>
          </cell>
          <cell r="C4053" t="str">
            <v>Dropship Order</v>
          </cell>
          <cell r="F4053" t="str">
            <v>C21036106</v>
          </cell>
          <cell r="I4053" t="str">
            <v>Out For Delivery</v>
          </cell>
          <cell r="N4053" t="str">
            <v>Reschedule</v>
          </cell>
          <cell r="O4053" t="str">
            <v>Schedule for future</v>
          </cell>
          <cell r="W4053" t="str">
            <v>D2109916401</v>
          </cell>
          <cell r="X4053" t="str">
            <v>Zafar Iqbal Muhammad Hanif</v>
          </cell>
          <cell r="AL4053" t="str">
            <v>Al Khadra</v>
          </cell>
          <cell r="AO4053">
            <v>79</v>
          </cell>
          <cell r="BT4053" t="str">
            <v>NO</v>
          </cell>
          <cell r="CB4053">
            <v>2</v>
          </cell>
          <cell r="CJ4053" t="str">
            <v/>
          </cell>
        </row>
        <row r="4054">
          <cell r="A4054" t="str">
            <v>6062024735364</v>
          </cell>
          <cell r="C4054" t="str">
            <v>Dropship Order</v>
          </cell>
          <cell r="F4054" t="str">
            <v>C21035750</v>
          </cell>
          <cell r="I4054" t="str">
            <v>Out For Delivery</v>
          </cell>
          <cell r="N4054" t="str">
            <v>Reschedule</v>
          </cell>
          <cell r="O4054" t="str">
            <v>Schedule for future</v>
          </cell>
          <cell r="W4054" t="str">
            <v>D2109916401</v>
          </cell>
          <cell r="X4054" t="str">
            <v>Zafar Iqbal Muhammad Hanif</v>
          </cell>
          <cell r="AL4054" t="str">
            <v>Al Khadra</v>
          </cell>
          <cell r="AO4054">
            <v>199</v>
          </cell>
          <cell r="BT4054" t="str">
            <v>NO</v>
          </cell>
          <cell r="CB4054">
            <v>2</v>
          </cell>
          <cell r="CJ4054" t="str">
            <v/>
          </cell>
        </row>
        <row r="4055">
          <cell r="A4055" t="str">
            <v>6062324296804</v>
          </cell>
          <cell r="C4055" t="str">
            <v>Dropship Order</v>
          </cell>
          <cell r="F4055" t="str">
            <v>C2103891701</v>
          </cell>
          <cell r="I4055" t="str">
            <v>Out For Delivery</v>
          </cell>
          <cell r="N4055" t="str">
            <v>Reschedule</v>
          </cell>
          <cell r="O4055" t="str">
            <v>Schedule for future</v>
          </cell>
          <cell r="W4055" t="str">
            <v>D2109916401</v>
          </cell>
          <cell r="X4055" t="str">
            <v>Zafar Iqbal Muhammad Hanif</v>
          </cell>
          <cell r="AL4055" t="str">
            <v>Al Khadra</v>
          </cell>
          <cell r="AO4055">
            <v>400</v>
          </cell>
          <cell r="BT4055" t="str">
            <v>NO</v>
          </cell>
          <cell r="CB4055">
            <v>1</v>
          </cell>
          <cell r="CJ4055" t="str">
            <v/>
          </cell>
        </row>
        <row r="4056">
          <cell r="A4056" t="str">
            <v>6062424797159</v>
          </cell>
          <cell r="C4056" t="str">
            <v>Reverse Pickup(Return &amp; Refund)</v>
          </cell>
          <cell r="F4056" t="str">
            <v>C21036226</v>
          </cell>
          <cell r="I4056" t="str">
            <v>Out For Delivery</v>
          </cell>
          <cell r="N4056" t="str">
            <v>Undelivered</v>
          </cell>
          <cell r="O4056" t="str">
            <v xml:space="preserve">NDR Condition, can not been scheduled </v>
          </cell>
          <cell r="W4056" t="str">
            <v>D21010717201</v>
          </cell>
          <cell r="X4056" t="str">
            <v>AFKAR-Abdul Ohab</v>
          </cell>
          <cell r="AL4056" t="str">
            <v>Ar Rashidiyyah</v>
          </cell>
          <cell r="AO4056">
            <v>0</v>
          </cell>
          <cell r="BT4056" t="str">
            <v>NO</v>
          </cell>
          <cell r="CB4056">
            <v>2</v>
          </cell>
          <cell r="CJ4056" t="str">
            <v/>
          </cell>
        </row>
        <row r="4057">
          <cell r="A4057" t="str">
            <v>6062124793819</v>
          </cell>
          <cell r="C4057" t="str">
            <v>Dropship Order</v>
          </cell>
          <cell r="F4057" t="str">
            <v>C2103730101</v>
          </cell>
          <cell r="I4057" t="str">
            <v>Out For Delivery</v>
          </cell>
          <cell r="N4057" t="str">
            <v>No Answer</v>
          </cell>
          <cell r="O4057" t="str">
            <v>Switched Off</v>
          </cell>
          <cell r="W4057" t="str">
            <v>D2109916401</v>
          </cell>
          <cell r="X4057" t="str">
            <v>Zafar Iqbal Muhammad Hanif</v>
          </cell>
          <cell r="AL4057" t="str">
            <v>Al Khadra</v>
          </cell>
          <cell r="AO4057">
            <v>266.64</v>
          </cell>
          <cell r="BT4057" t="str">
            <v>NO</v>
          </cell>
          <cell r="CB4057">
            <v>0</v>
          </cell>
          <cell r="CJ4057" t="str">
            <v>POUCH</v>
          </cell>
        </row>
        <row r="4058">
          <cell r="A4058" t="str">
            <v>6062424173412</v>
          </cell>
          <cell r="C4058" t="str">
            <v>Dropship Order</v>
          </cell>
          <cell r="F4058" t="str">
            <v>C21030007</v>
          </cell>
          <cell r="I4058" t="str">
            <v>Out For Delivery</v>
          </cell>
          <cell r="N4058" t="str">
            <v/>
          </cell>
          <cell r="O4058" t="str">
            <v/>
          </cell>
          <cell r="W4058" t="str">
            <v>D2109916401</v>
          </cell>
          <cell r="X4058" t="str">
            <v>Zafar Iqbal Muhammad Hanif</v>
          </cell>
          <cell r="AL4058" t="str">
            <v>Al Khadra</v>
          </cell>
          <cell r="AO4058">
            <v>100</v>
          </cell>
          <cell r="BT4058" t="str">
            <v>NO</v>
          </cell>
          <cell r="CB4058">
            <v>0</v>
          </cell>
          <cell r="CJ4058" t="str">
            <v/>
          </cell>
        </row>
        <row r="4059">
          <cell r="A4059" t="str">
            <v>6062224409320</v>
          </cell>
          <cell r="C4059" t="str">
            <v>Dropship Order</v>
          </cell>
          <cell r="F4059" t="str">
            <v>C2103730101</v>
          </cell>
          <cell r="I4059" t="str">
            <v>Out For Delivery</v>
          </cell>
          <cell r="N4059" t="str">
            <v/>
          </cell>
          <cell r="O4059" t="str">
            <v/>
          </cell>
          <cell r="W4059" t="str">
            <v>D2109916401</v>
          </cell>
          <cell r="X4059" t="str">
            <v>Zafar Iqbal Muhammad Hanif</v>
          </cell>
          <cell r="AL4059" t="str">
            <v>Al Khadra</v>
          </cell>
          <cell r="AO4059">
            <v>0</v>
          </cell>
          <cell r="BT4059" t="str">
            <v>NO</v>
          </cell>
          <cell r="CB4059">
            <v>0</v>
          </cell>
          <cell r="CJ4059" t="str">
            <v>POUCH</v>
          </cell>
        </row>
        <row r="4060">
          <cell r="A4060" t="str">
            <v>6062424729726</v>
          </cell>
          <cell r="C4060" t="str">
            <v>Dropship Order</v>
          </cell>
          <cell r="F4060" t="str">
            <v>C21035750</v>
          </cell>
          <cell r="I4060" t="str">
            <v>Out For Delivery</v>
          </cell>
          <cell r="N4060" t="str">
            <v/>
          </cell>
          <cell r="O4060" t="str">
            <v/>
          </cell>
          <cell r="W4060" t="str">
            <v>D2109916401</v>
          </cell>
          <cell r="X4060" t="str">
            <v>Zafar Iqbal Muhammad Hanif</v>
          </cell>
          <cell r="AL4060" t="str">
            <v>Al Khadra</v>
          </cell>
          <cell r="AO4060">
            <v>179</v>
          </cell>
          <cell r="BT4060" t="str">
            <v>NO</v>
          </cell>
          <cell r="CB4060">
            <v>0</v>
          </cell>
          <cell r="CJ4060" t="str">
            <v/>
          </cell>
        </row>
        <row r="4061">
          <cell r="A4061" t="str">
            <v>6062324122001</v>
          </cell>
          <cell r="C4061" t="str">
            <v>Dropship Order</v>
          </cell>
          <cell r="F4061" t="str">
            <v>C21035750</v>
          </cell>
          <cell r="I4061" t="str">
            <v>Out For Delivery</v>
          </cell>
          <cell r="N4061" t="str">
            <v>Reschedule</v>
          </cell>
          <cell r="O4061" t="str">
            <v>Schedule for future</v>
          </cell>
          <cell r="W4061" t="str">
            <v>D2109916401</v>
          </cell>
          <cell r="X4061" t="str">
            <v>Zafar Iqbal Muhammad Hanif</v>
          </cell>
          <cell r="AL4061" t="str">
            <v>Al Khadra</v>
          </cell>
          <cell r="AO4061">
            <v>349</v>
          </cell>
          <cell r="BT4061" t="str">
            <v>NO</v>
          </cell>
          <cell r="CB4061">
            <v>1</v>
          </cell>
          <cell r="CJ4061" t="str">
            <v/>
          </cell>
        </row>
        <row r="4062">
          <cell r="A4062" t="str">
            <v>6062024618743</v>
          </cell>
          <cell r="C4062" t="str">
            <v>Dropship Order</v>
          </cell>
          <cell r="F4062" t="str">
            <v>C2103730101</v>
          </cell>
          <cell r="I4062" t="str">
            <v>Delivered</v>
          </cell>
          <cell r="N4062" t="str">
            <v>No Answer</v>
          </cell>
          <cell r="O4062" t="str">
            <v>Switched Off</v>
          </cell>
          <cell r="W4062" t="str">
            <v>D2109916401</v>
          </cell>
          <cell r="X4062" t="str">
            <v>Zafar Iqbal Muhammad Hanif</v>
          </cell>
          <cell r="AL4062" t="str">
            <v>Al Khadra</v>
          </cell>
          <cell r="AO4062">
            <v>285.10000000000002</v>
          </cell>
          <cell r="BT4062" t="str">
            <v>YES</v>
          </cell>
          <cell r="CB4062">
            <v>3</v>
          </cell>
          <cell r="CJ4062" t="str">
            <v>POUCH</v>
          </cell>
        </row>
        <row r="4063">
          <cell r="A4063" t="str">
            <v>6061124886050</v>
          </cell>
          <cell r="C4063" t="str">
            <v>Dropship Order</v>
          </cell>
          <cell r="F4063" t="str">
            <v>C21036624</v>
          </cell>
          <cell r="I4063" t="str">
            <v>Out For Delivery</v>
          </cell>
          <cell r="N4063" t="str">
            <v>Cancel</v>
          </cell>
          <cell r="O4063" t="str">
            <v>Cancel-No Cash</v>
          </cell>
          <cell r="W4063" t="str">
            <v>D2109916401</v>
          </cell>
          <cell r="X4063" t="str">
            <v>Zafar Iqbal Muhammad Hanif</v>
          </cell>
          <cell r="AL4063" t="str">
            <v>Al Khadra</v>
          </cell>
          <cell r="AO4063">
            <v>199</v>
          </cell>
          <cell r="BT4063" t="str">
            <v>NO</v>
          </cell>
          <cell r="CB4063">
            <v>2</v>
          </cell>
          <cell r="CJ4063" t="str">
            <v/>
          </cell>
        </row>
        <row r="4064">
          <cell r="A4064" t="str">
            <v>6062124872533</v>
          </cell>
          <cell r="C4064" t="str">
            <v>Dropship Order</v>
          </cell>
          <cell r="F4064" t="str">
            <v>C2103730101</v>
          </cell>
          <cell r="I4064" t="str">
            <v>Out For Delivery</v>
          </cell>
          <cell r="N4064" t="str">
            <v/>
          </cell>
          <cell r="O4064" t="str">
            <v/>
          </cell>
          <cell r="W4064" t="str">
            <v>D2109916401</v>
          </cell>
          <cell r="X4064" t="str">
            <v>Zafar Iqbal Muhammad Hanif</v>
          </cell>
          <cell r="AL4064" t="str">
            <v>Al Khadra</v>
          </cell>
          <cell r="AO4064">
            <v>0</v>
          </cell>
          <cell r="BT4064" t="str">
            <v>NO</v>
          </cell>
          <cell r="CB4064">
            <v>0</v>
          </cell>
          <cell r="CJ4064" t="str">
            <v>BOX</v>
          </cell>
        </row>
        <row r="4065">
          <cell r="A4065" t="str">
            <v>6061924823244</v>
          </cell>
          <cell r="C4065" t="str">
            <v>Dropship Order</v>
          </cell>
          <cell r="F4065" t="str">
            <v>C2103730101</v>
          </cell>
          <cell r="I4065" t="str">
            <v>Out For Delivery</v>
          </cell>
          <cell r="N4065" t="str">
            <v>Reschedule</v>
          </cell>
          <cell r="O4065" t="str">
            <v>Schedule for future</v>
          </cell>
          <cell r="W4065" t="str">
            <v>D2109916401</v>
          </cell>
          <cell r="X4065" t="str">
            <v>Zafar Iqbal Muhammad Hanif</v>
          </cell>
          <cell r="AL4065" t="str">
            <v>Al Khadra</v>
          </cell>
          <cell r="AO4065">
            <v>618.13</v>
          </cell>
          <cell r="BT4065" t="str">
            <v>NO</v>
          </cell>
          <cell r="CB4065">
            <v>3</v>
          </cell>
          <cell r="CJ4065" t="str">
            <v>BOX</v>
          </cell>
        </row>
        <row r="4066">
          <cell r="A4066" t="str">
            <v>6062124207009</v>
          </cell>
          <cell r="C4066" t="str">
            <v>Dropship Order</v>
          </cell>
          <cell r="F4066" t="str">
            <v>C21036225</v>
          </cell>
          <cell r="I4066" t="str">
            <v>Out For Delivery</v>
          </cell>
          <cell r="N4066" t="str">
            <v>Reschedule</v>
          </cell>
          <cell r="O4066" t="str">
            <v>Schedule for future</v>
          </cell>
          <cell r="W4066" t="str">
            <v>D2109916401</v>
          </cell>
          <cell r="X4066" t="str">
            <v>Zafar Iqbal Muhammad Hanif</v>
          </cell>
          <cell r="AL4066" t="str">
            <v>Al Khadra</v>
          </cell>
          <cell r="AO4066">
            <v>1399.71</v>
          </cell>
          <cell r="BT4066" t="str">
            <v>NO</v>
          </cell>
          <cell r="CB4066">
            <v>1</v>
          </cell>
          <cell r="CJ4066" t="str">
            <v>BOX</v>
          </cell>
        </row>
        <row r="4067">
          <cell r="A4067" t="str">
            <v>6062124182537</v>
          </cell>
          <cell r="C4067" t="str">
            <v>Dropship Order</v>
          </cell>
          <cell r="F4067" t="str">
            <v>C2103730101</v>
          </cell>
          <cell r="I4067" t="str">
            <v>Out For Delivery</v>
          </cell>
          <cell r="N4067" t="str">
            <v>Reschedule</v>
          </cell>
          <cell r="O4067" t="str">
            <v>Schedule for future</v>
          </cell>
          <cell r="W4067" t="str">
            <v>D2109916401</v>
          </cell>
          <cell r="X4067" t="str">
            <v>Zafar Iqbal Muhammad Hanif</v>
          </cell>
          <cell r="AL4067" t="str">
            <v>Al Khadra</v>
          </cell>
          <cell r="AO4067">
            <v>554.78</v>
          </cell>
          <cell r="BT4067" t="str">
            <v>NO</v>
          </cell>
          <cell r="CB4067">
            <v>1</v>
          </cell>
          <cell r="CJ4067" t="str">
            <v>BOX</v>
          </cell>
        </row>
        <row r="4068">
          <cell r="A4068" t="str">
            <v>6061724296740</v>
          </cell>
          <cell r="C4068" t="str">
            <v>Dropship Order</v>
          </cell>
          <cell r="F4068" t="str">
            <v>C2103730101</v>
          </cell>
          <cell r="I4068" t="str">
            <v>Out For Delivery</v>
          </cell>
          <cell r="N4068" t="str">
            <v>No Answer</v>
          </cell>
          <cell r="O4068" t="str">
            <v>Switched Off</v>
          </cell>
          <cell r="W4068" t="str">
            <v>D2109916401</v>
          </cell>
          <cell r="X4068" t="str">
            <v>Zafar Iqbal Muhammad Hanif</v>
          </cell>
          <cell r="AL4068" t="str">
            <v>Al Khadra</v>
          </cell>
          <cell r="AO4068">
            <v>983.57</v>
          </cell>
          <cell r="BT4068" t="str">
            <v>NO</v>
          </cell>
          <cell r="CB4068">
            <v>2</v>
          </cell>
          <cell r="CJ4068" t="str">
            <v>BOX</v>
          </cell>
        </row>
        <row r="4069">
          <cell r="A4069" t="str">
            <v>6062224459604</v>
          </cell>
          <cell r="C4069" t="str">
            <v>Dropship Order</v>
          </cell>
          <cell r="F4069" t="str">
            <v>C2103730101</v>
          </cell>
          <cell r="I4069" t="str">
            <v>Out For Delivery</v>
          </cell>
          <cell r="N4069" t="str">
            <v/>
          </cell>
          <cell r="O4069" t="str">
            <v/>
          </cell>
          <cell r="W4069" t="str">
            <v>D2109916401</v>
          </cell>
          <cell r="X4069" t="str">
            <v>Zafar Iqbal Muhammad Hanif</v>
          </cell>
          <cell r="AL4069" t="str">
            <v>Al Khadra</v>
          </cell>
          <cell r="AO4069">
            <v>777.2</v>
          </cell>
          <cell r="BT4069" t="str">
            <v>NO</v>
          </cell>
          <cell r="CB4069">
            <v>0</v>
          </cell>
          <cell r="CJ4069" t="str">
            <v>BOX</v>
          </cell>
        </row>
        <row r="4070">
          <cell r="A4070" t="str">
            <v>6062224157478</v>
          </cell>
          <cell r="C4070" t="str">
            <v>Dropship Order</v>
          </cell>
          <cell r="F4070" t="str">
            <v>C2103730101</v>
          </cell>
          <cell r="I4070" t="str">
            <v>Out For Delivery</v>
          </cell>
          <cell r="N4070" t="str">
            <v/>
          </cell>
          <cell r="O4070" t="str">
            <v/>
          </cell>
          <cell r="W4070" t="str">
            <v>D2109916401</v>
          </cell>
          <cell r="X4070" t="str">
            <v>Zafar Iqbal Muhammad Hanif</v>
          </cell>
          <cell r="AL4070" t="str">
            <v>Al Khadra</v>
          </cell>
          <cell r="AO4070">
            <v>476.33</v>
          </cell>
          <cell r="BT4070" t="str">
            <v>NO</v>
          </cell>
          <cell r="CB4070">
            <v>0</v>
          </cell>
          <cell r="CJ4070" t="str">
            <v>BOX</v>
          </cell>
        </row>
        <row r="4071">
          <cell r="A4071" t="str">
            <v>6062124336354</v>
          </cell>
          <cell r="C4071" t="str">
            <v>Reverse Pickup(Return &amp; Refund)</v>
          </cell>
          <cell r="F4071" t="str">
            <v>C21036226</v>
          </cell>
          <cell r="I4071" t="str">
            <v>Out For Delivery</v>
          </cell>
          <cell r="N4071" t="str">
            <v>Uncontactable</v>
          </cell>
          <cell r="O4071" t="str">
            <v>No Answer</v>
          </cell>
          <cell r="W4071" t="str">
            <v>D2109916401</v>
          </cell>
          <cell r="X4071" t="str">
            <v>Zafar Iqbal Muhammad Hanif</v>
          </cell>
          <cell r="AL4071" t="str">
            <v>Al Khadra</v>
          </cell>
          <cell r="AO4071">
            <v>0</v>
          </cell>
          <cell r="BT4071" t="str">
            <v>NO</v>
          </cell>
          <cell r="CB4071">
            <v>1</v>
          </cell>
          <cell r="CJ4071" t="str">
            <v/>
          </cell>
        </row>
        <row r="4072">
          <cell r="A4072" t="str">
            <v>6062424883541</v>
          </cell>
          <cell r="C4072" t="str">
            <v>Reverse Pickup(Return &amp; Refund)</v>
          </cell>
          <cell r="F4072" t="str">
            <v>C21036226</v>
          </cell>
          <cell r="I4072" t="str">
            <v>Out For Delivery</v>
          </cell>
          <cell r="N4072" t="str">
            <v>No Answer</v>
          </cell>
          <cell r="O4072" t="str">
            <v>Switched Off</v>
          </cell>
          <cell r="W4072" t="str">
            <v>D2109916401</v>
          </cell>
          <cell r="X4072" t="str">
            <v>Zafar Iqbal Muhammad Hanif</v>
          </cell>
          <cell r="AL4072" t="str">
            <v>Al Khadra</v>
          </cell>
          <cell r="AO4072">
            <v>0</v>
          </cell>
          <cell r="BT4072" t="str">
            <v>NO</v>
          </cell>
          <cell r="CB4072">
            <v>1</v>
          </cell>
          <cell r="CJ4072" t="str">
            <v/>
          </cell>
        </row>
        <row r="4073">
          <cell r="A4073" t="str">
            <v>6062224418146</v>
          </cell>
          <cell r="C4073" t="str">
            <v>Reverse Pickup(Return &amp; Refund)</v>
          </cell>
          <cell r="F4073" t="str">
            <v>C21036226</v>
          </cell>
          <cell r="I4073" t="str">
            <v>Out For Delivery</v>
          </cell>
          <cell r="N4073" t="str">
            <v>Undelivered</v>
          </cell>
          <cell r="O4073" t="str">
            <v xml:space="preserve">NDR Condition, can not been scheduled </v>
          </cell>
          <cell r="W4073" t="str">
            <v>D2109916401</v>
          </cell>
          <cell r="X4073" t="str">
            <v>Zafar Iqbal Muhammad Hanif</v>
          </cell>
          <cell r="AL4073" t="str">
            <v>Al Khadra</v>
          </cell>
          <cell r="AO4073">
            <v>0</v>
          </cell>
          <cell r="BT4073" t="str">
            <v>NO</v>
          </cell>
          <cell r="CB4073">
            <v>2</v>
          </cell>
          <cell r="CJ4073" t="str">
            <v/>
          </cell>
        </row>
        <row r="4074">
          <cell r="A4074" t="str">
            <v>6062324746277</v>
          </cell>
          <cell r="C4074" t="str">
            <v>Reverse Pickup(Return &amp; Refund)</v>
          </cell>
          <cell r="F4074" t="str">
            <v>C21036226</v>
          </cell>
          <cell r="I4074" t="str">
            <v>Out For Delivery</v>
          </cell>
          <cell r="N4074" t="str">
            <v>No Answer</v>
          </cell>
          <cell r="O4074" t="str">
            <v>Switched Off</v>
          </cell>
          <cell r="W4074" t="str">
            <v>D2109916401</v>
          </cell>
          <cell r="X4074" t="str">
            <v>Zafar Iqbal Muhammad Hanif</v>
          </cell>
          <cell r="AL4074" t="str">
            <v>Al Khadra</v>
          </cell>
          <cell r="AO4074">
            <v>0</v>
          </cell>
          <cell r="BT4074" t="str">
            <v>NO</v>
          </cell>
          <cell r="CB4074">
            <v>2</v>
          </cell>
          <cell r="CJ4074" t="str">
            <v/>
          </cell>
        </row>
        <row r="4075">
          <cell r="A4075" t="str">
            <v>6062324806516</v>
          </cell>
          <cell r="C4075" t="str">
            <v>Reverse Pickup(Return &amp; Refund)</v>
          </cell>
          <cell r="F4075" t="str">
            <v>C21036226</v>
          </cell>
          <cell r="I4075" t="str">
            <v>Out For Delivery</v>
          </cell>
          <cell r="N4075" t="str">
            <v>No Answer</v>
          </cell>
          <cell r="O4075" t="str">
            <v>Switched Off</v>
          </cell>
          <cell r="W4075" t="str">
            <v>D2109916401</v>
          </cell>
          <cell r="X4075" t="str">
            <v>Zafar Iqbal Muhammad Hanif</v>
          </cell>
          <cell r="AL4075" t="str">
            <v>Al Khadra</v>
          </cell>
          <cell r="AO4075">
            <v>0</v>
          </cell>
          <cell r="BT4075" t="str">
            <v>NO</v>
          </cell>
          <cell r="CB4075">
            <v>2</v>
          </cell>
          <cell r="CJ4075" t="str">
            <v/>
          </cell>
        </row>
        <row r="4076">
          <cell r="A4076" t="str">
            <v>6062324566068</v>
          </cell>
          <cell r="C4076" t="str">
            <v>Reverse Pickup(Return &amp; Refund)</v>
          </cell>
          <cell r="F4076" t="str">
            <v>C21036226</v>
          </cell>
          <cell r="I4076" t="str">
            <v>Out For Delivery</v>
          </cell>
          <cell r="N4076" t="str">
            <v>No Answer</v>
          </cell>
          <cell r="O4076" t="str">
            <v>Switched Off</v>
          </cell>
          <cell r="W4076" t="str">
            <v>D2109916401</v>
          </cell>
          <cell r="X4076" t="str">
            <v>Zafar Iqbal Muhammad Hanif</v>
          </cell>
          <cell r="AL4076" t="str">
            <v>Al Khadra</v>
          </cell>
          <cell r="AO4076">
            <v>0</v>
          </cell>
          <cell r="BT4076" t="str">
            <v>NO</v>
          </cell>
          <cell r="CB4076">
            <v>2</v>
          </cell>
          <cell r="CJ4076" t="str">
            <v/>
          </cell>
        </row>
        <row r="4077">
          <cell r="A4077" t="str">
            <v>6062324889891</v>
          </cell>
          <cell r="C4077" t="str">
            <v>Reverse Pickup(Return &amp; Refund)</v>
          </cell>
          <cell r="F4077" t="str">
            <v>C21036226</v>
          </cell>
          <cell r="I4077" t="str">
            <v>Out For Delivery</v>
          </cell>
          <cell r="N4077" t="str">
            <v>Undelivered</v>
          </cell>
          <cell r="O4077" t="str">
            <v xml:space="preserve">NDR Condition, can not been scheduled </v>
          </cell>
          <cell r="W4077" t="str">
            <v>D2109916401</v>
          </cell>
          <cell r="X4077" t="str">
            <v>Zafar Iqbal Muhammad Hanif</v>
          </cell>
          <cell r="AL4077" t="str">
            <v>Al Khadra</v>
          </cell>
          <cell r="AO4077">
            <v>0</v>
          </cell>
          <cell r="BT4077" t="str">
            <v>NO</v>
          </cell>
          <cell r="CB4077">
            <v>2</v>
          </cell>
          <cell r="CJ4077" t="str">
            <v/>
          </cell>
        </row>
        <row r="4078">
          <cell r="A4078" t="str">
            <v>6062324458046</v>
          </cell>
          <cell r="C4078" t="str">
            <v>Reverse Pickup(Return &amp; Refund)</v>
          </cell>
          <cell r="F4078" t="str">
            <v>C2103791801</v>
          </cell>
          <cell r="I4078" t="str">
            <v>Out For Delivery</v>
          </cell>
          <cell r="N4078" t="str">
            <v>Cancel</v>
          </cell>
          <cell r="O4078" t="str">
            <v>Doesn't Want to Give Reason</v>
          </cell>
          <cell r="W4078" t="str">
            <v>D2109916401</v>
          </cell>
          <cell r="X4078" t="str">
            <v>Zafar Iqbal Muhammad Hanif</v>
          </cell>
          <cell r="AL4078" t="str">
            <v>Al Khadra</v>
          </cell>
          <cell r="AO4078">
            <v>0</v>
          </cell>
          <cell r="BT4078" t="str">
            <v>NO</v>
          </cell>
          <cell r="CB4078">
            <v>2</v>
          </cell>
          <cell r="CJ4078" t="str">
            <v/>
          </cell>
        </row>
        <row r="4079">
          <cell r="A4079" t="str">
            <v>6062324687221</v>
          </cell>
          <cell r="C4079" t="str">
            <v>Reverse Pickup(Return &amp; Refund)</v>
          </cell>
          <cell r="F4079" t="str">
            <v>C21036226</v>
          </cell>
          <cell r="I4079" t="str">
            <v>Out For Delivery</v>
          </cell>
          <cell r="N4079" t="str">
            <v>Undelivered</v>
          </cell>
          <cell r="O4079" t="str">
            <v xml:space="preserve">NDR Condition, can not been scheduled </v>
          </cell>
          <cell r="W4079" t="str">
            <v>D2109916401</v>
          </cell>
          <cell r="X4079" t="str">
            <v>Zafar Iqbal Muhammad Hanif</v>
          </cell>
          <cell r="AL4079" t="str">
            <v>Al Khadra</v>
          </cell>
          <cell r="AO4079">
            <v>0</v>
          </cell>
          <cell r="BT4079" t="str">
            <v>NO</v>
          </cell>
          <cell r="CB4079">
            <v>2</v>
          </cell>
          <cell r="CJ4079" t="str">
            <v/>
          </cell>
        </row>
        <row r="4080">
          <cell r="A4080" t="str">
            <v>6062124400364</v>
          </cell>
          <cell r="C4080" t="str">
            <v>Reverse Pickup(Return &amp; Refund)</v>
          </cell>
          <cell r="F4080" t="str">
            <v>C21036226</v>
          </cell>
          <cell r="I4080" t="str">
            <v>Out For Delivery</v>
          </cell>
          <cell r="N4080" t="str">
            <v>No Answer</v>
          </cell>
          <cell r="O4080" t="str">
            <v>Switched Off</v>
          </cell>
          <cell r="W4080" t="str">
            <v>D2109916401</v>
          </cell>
          <cell r="X4080" t="str">
            <v>Zafar Iqbal Muhammad Hanif</v>
          </cell>
          <cell r="AL4080" t="str">
            <v>Al Khadra</v>
          </cell>
          <cell r="AO4080">
            <v>0</v>
          </cell>
          <cell r="BT4080" t="str">
            <v>NO</v>
          </cell>
          <cell r="CB4080">
            <v>1</v>
          </cell>
          <cell r="CJ4080" t="str">
            <v/>
          </cell>
        </row>
        <row r="4081">
          <cell r="A4081" t="str">
            <v>6062124135596</v>
          </cell>
          <cell r="C4081" t="str">
            <v>Reverse Pickup(Return &amp; Refund)</v>
          </cell>
          <cell r="F4081" t="str">
            <v>C21036226</v>
          </cell>
          <cell r="I4081" t="str">
            <v>Out For Delivery</v>
          </cell>
          <cell r="N4081" t="str">
            <v>Uncontactable</v>
          </cell>
          <cell r="O4081" t="str">
            <v>No Answer</v>
          </cell>
          <cell r="W4081" t="str">
            <v>D2109916401</v>
          </cell>
          <cell r="X4081" t="str">
            <v>Zafar Iqbal Muhammad Hanif</v>
          </cell>
          <cell r="AL4081" t="str">
            <v>Al Khadra</v>
          </cell>
          <cell r="AO4081">
            <v>0</v>
          </cell>
          <cell r="BT4081" t="str">
            <v>NO</v>
          </cell>
          <cell r="CB4081">
            <v>1</v>
          </cell>
          <cell r="CJ4081" t="str">
            <v/>
          </cell>
        </row>
        <row r="4082">
          <cell r="A4082" t="str">
            <v>6062624546559</v>
          </cell>
          <cell r="C4082" t="str">
            <v>Reverse Pickup(Return &amp; Refund)</v>
          </cell>
          <cell r="F4082" t="str">
            <v>C21036226</v>
          </cell>
          <cell r="I4082" t="str">
            <v>Out For Delivery</v>
          </cell>
          <cell r="N4082" t="str">
            <v/>
          </cell>
          <cell r="O4082" t="str">
            <v/>
          </cell>
          <cell r="W4082" t="str">
            <v>D2109916401</v>
          </cell>
          <cell r="X4082" t="str">
            <v>Zafar Iqbal Muhammad Hanif</v>
          </cell>
          <cell r="AL4082" t="str">
            <v>Al Khadra</v>
          </cell>
          <cell r="AO4082">
            <v>0</v>
          </cell>
          <cell r="BT4082" t="str">
            <v>NO</v>
          </cell>
          <cell r="CB4082">
            <v>0</v>
          </cell>
          <cell r="CJ4082" t="str">
            <v/>
          </cell>
        </row>
        <row r="4083">
          <cell r="A4083" t="str">
            <v>6062124365556</v>
          </cell>
          <cell r="C4083" t="str">
            <v>Reverse Pickup(Return &amp; Refund)</v>
          </cell>
          <cell r="F4083" t="str">
            <v>C21036226</v>
          </cell>
          <cell r="I4083" t="str">
            <v>Out For Delivery</v>
          </cell>
          <cell r="N4083" t="str">
            <v>No Answer</v>
          </cell>
          <cell r="O4083" t="str">
            <v>Switched Off</v>
          </cell>
          <cell r="W4083" t="str">
            <v>D2109916401</v>
          </cell>
          <cell r="X4083" t="str">
            <v>Zafar Iqbal Muhammad Hanif</v>
          </cell>
          <cell r="AL4083" t="str">
            <v>Al Khadra</v>
          </cell>
          <cell r="AO4083">
            <v>0</v>
          </cell>
          <cell r="BT4083" t="str">
            <v>NO</v>
          </cell>
          <cell r="CB4083">
            <v>2</v>
          </cell>
          <cell r="CJ4083" t="str">
            <v/>
          </cell>
        </row>
        <row r="4084">
          <cell r="A4084" t="str">
            <v>6062224135796</v>
          </cell>
          <cell r="C4084" t="str">
            <v>Reverse Pickup(Return &amp; Refund)</v>
          </cell>
          <cell r="F4084" t="str">
            <v>C2103791801</v>
          </cell>
          <cell r="I4084" t="str">
            <v>Out For Delivery</v>
          </cell>
          <cell r="N4084" t="str">
            <v>No Answer</v>
          </cell>
          <cell r="O4084" t="str">
            <v>Switched Off</v>
          </cell>
          <cell r="W4084" t="str">
            <v>D2109916401</v>
          </cell>
          <cell r="X4084" t="str">
            <v>Zafar Iqbal Muhammad Hanif</v>
          </cell>
          <cell r="AL4084" t="str">
            <v>Al Khadra</v>
          </cell>
          <cell r="AO4084">
            <v>0</v>
          </cell>
          <cell r="BT4084" t="str">
            <v>NO</v>
          </cell>
          <cell r="CB4084">
            <v>1</v>
          </cell>
          <cell r="CJ4084" t="str">
            <v/>
          </cell>
        </row>
        <row r="4085">
          <cell r="A4085" t="str">
            <v>6062124835578</v>
          </cell>
          <cell r="C4085" t="str">
            <v>Reverse Pickup(Return &amp; Refund)</v>
          </cell>
          <cell r="F4085" t="str">
            <v>C21036226</v>
          </cell>
          <cell r="I4085" t="str">
            <v>Out For Delivery</v>
          </cell>
          <cell r="N4085" t="str">
            <v>Uncontactable</v>
          </cell>
          <cell r="O4085" t="str">
            <v>No Answer</v>
          </cell>
          <cell r="W4085" t="str">
            <v>D2109916401</v>
          </cell>
          <cell r="X4085" t="str">
            <v>Zafar Iqbal Muhammad Hanif</v>
          </cell>
          <cell r="AL4085" t="str">
            <v>Al Khadra</v>
          </cell>
          <cell r="AO4085">
            <v>0</v>
          </cell>
          <cell r="BT4085" t="str">
            <v>NO</v>
          </cell>
          <cell r="CB4085">
            <v>1</v>
          </cell>
          <cell r="CJ4085" t="str">
            <v/>
          </cell>
        </row>
        <row r="4086">
          <cell r="A4086" t="str">
            <v>6062124695778</v>
          </cell>
          <cell r="C4086" t="str">
            <v>Reverse Pickup(Return &amp; Refund)</v>
          </cell>
          <cell r="F4086" t="str">
            <v>C2103719501</v>
          </cell>
          <cell r="I4086" t="str">
            <v>Out For Delivery</v>
          </cell>
          <cell r="N4086" t="str">
            <v>No Answer</v>
          </cell>
          <cell r="O4086" t="str">
            <v>Switched Off</v>
          </cell>
          <cell r="W4086" t="str">
            <v>D21046306</v>
          </cell>
          <cell r="X4086" t="str">
            <v>AFKAR- Z SAIFUDDIN MOHAMMADSHABIR</v>
          </cell>
          <cell r="AL4086" t="str">
            <v>Jarwal</v>
          </cell>
          <cell r="AO4086">
            <v>0</v>
          </cell>
          <cell r="BT4086" t="str">
            <v>NO</v>
          </cell>
          <cell r="CB4086">
            <v>2</v>
          </cell>
          <cell r="CJ4086" t="str">
            <v/>
          </cell>
        </row>
        <row r="4087">
          <cell r="A4087" t="str">
            <v>6062624626601</v>
          </cell>
          <cell r="C4087" t="str">
            <v>Reverse Pickup(Return &amp; Refund)</v>
          </cell>
          <cell r="F4087" t="str">
            <v>C2103791801</v>
          </cell>
          <cell r="I4087" t="str">
            <v>Out For Delivery</v>
          </cell>
          <cell r="N4087" t="str">
            <v/>
          </cell>
          <cell r="O4087" t="str">
            <v/>
          </cell>
          <cell r="W4087" t="str">
            <v>D2108051201</v>
          </cell>
          <cell r="X4087" t="str">
            <v>Mohammed Bilal Vyapari</v>
          </cell>
          <cell r="AL4087" t="str">
            <v>An Nawwariyyah</v>
          </cell>
          <cell r="AO4087">
            <v>0</v>
          </cell>
          <cell r="BT4087" t="str">
            <v>NO</v>
          </cell>
          <cell r="CB4087">
            <v>0</v>
          </cell>
          <cell r="CJ4087" t="str">
            <v/>
          </cell>
        </row>
        <row r="4088">
          <cell r="A4088" t="str">
            <v>6062624754285</v>
          </cell>
          <cell r="C4088" t="str">
            <v>Reverse Pickup(Return &amp; Refund)</v>
          </cell>
          <cell r="F4088" t="str">
            <v>C21036226</v>
          </cell>
          <cell r="I4088" t="str">
            <v>Out For Delivery</v>
          </cell>
          <cell r="N4088" t="str">
            <v/>
          </cell>
          <cell r="O4088" t="str">
            <v/>
          </cell>
          <cell r="W4088" t="str">
            <v>D2108051201</v>
          </cell>
          <cell r="X4088" t="str">
            <v>Mohammed Bilal Vyapari</v>
          </cell>
          <cell r="AL4088" t="str">
            <v>An Nawwariyyah</v>
          </cell>
          <cell r="AO4088">
            <v>0</v>
          </cell>
          <cell r="BT4088" t="str">
            <v>NO</v>
          </cell>
          <cell r="CB4088">
            <v>0</v>
          </cell>
          <cell r="CJ4088" t="str">
            <v/>
          </cell>
        </row>
        <row r="4089">
          <cell r="A4089" t="str">
            <v>6062524394861</v>
          </cell>
          <cell r="C4089" t="str">
            <v>Reverse Pickup(Return &amp; Refund)</v>
          </cell>
          <cell r="F4089" t="str">
            <v>C2103719501</v>
          </cell>
          <cell r="I4089" t="str">
            <v>Out For Delivery</v>
          </cell>
          <cell r="N4089" t="str">
            <v>No Answer</v>
          </cell>
          <cell r="O4089" t="str">
            <v>Switched Off</v>
          </cell>
          <cell r="W4089" t="str">
            <v>D2108051201</v>
          </cell>
          <cell r="X4089" t="str">
            <v>Mohammed Bilal Vyapari</v>
          </cell>
          <cell r="AL4089" t="str">
            <v>An Nawwariyyah</v>
          </cell>
          <cell r="AO4089">
            <v>0</v>
          </cell>
          <cell r="BT4089" t="str">
            <v>NO</v>
          </cell>
          <cell r="CB4089">
            <v>1</v>
          </cell>
          <cell r="CJ4089" t="str">
            <v/>
          </cell>
        </row>
        <row r="4090">
          <cell r="A4090" t="str">
            <v>6062224907623</v>
          </cell>
          <cell r="C4090" t="str">
            <v>Dropship Order</v>
          </cell>
          <cell r="F4090" t="str">
            <v>C2103730101</v>
          </cell>
          <cell r="I4090" t="str">
            <v>Out For Delivery</v>
          </cell>
          <cell r="N4090" t="str">
            <v/>
          </cell>
          <cell r="O4090" t="str">
            <v/>
          </cell>
          <cell r="W4090" t="str">
            <v>D21012969301</v>
          </cell>
          <cell r="X4090" t="str">
            <v>Muhammad Ahmad Muhammad Aslam</v>
          </cell>
          <cell r="AL4090" t="str">
            <v>Sharai Al Mujahidin</v>
          </cell>
          <cell r="AO4090">
            <v>663.47</v>
          </cell>
          <cell r="BT4090" t="str">
            <v>NO</v>
          </cell>
          <cell r="CB4090">
            <v>0</v>
          </cell>
          <cell r="CJ4090" t="str">
            <v>POUCH</v>
          </cell>
        </row>
        <row r="4091">
          <cell r="A4091" t="str">
            <v>6062124998181</v>
          </cell>
          <cell r="C4091" t="str">
            <v>Dropship Order</v>
          </cell>
          <cell r="F4091" t="str">
            <v>C2103751801</v>
          </cell>
          <cell r="I4091" t="str">
            <v>Out For Delivery</v>
          </cell>
          <cell r="N4091" t="str">
            <v>Reschedule</v>
          </cell>
          <cell r="O4091" t="str">
            <v>Schedule for future</v>
          </cell>
          <cell r="W4091" t="str">
            <v>D21012969301</v>
          </cell>
          <cell r="X4091" t="str">
            <v>Muhammad Ahmad Muhammad Aslam</v>
          </cell>
          <cell r="AL4091" t="str">
            <v>Sharai Al Mujahidin</v>
          </cell>
          <cell r="AO4091">
            <v>299</v>
          </cell>
          <cell r="BT4091" t="str">
            <v>NO</v>
          </cell>
          <cell r="CB4091">
            <v>2</v>
          </cell>
          <cell r="CJ4091" t="str">
            <v/>
          </cell>
        </row>
        <row r="4092">
          <cell r="A4092" t="str">
            <v>6061624983708</v>
          </cell>
          <cell r="C4092" t="str">
            <v>Dropship Order</v>
          </cell>
          <cell r="F4092" t="str">
            <v>C2103716501</v>
          </cell>
          <cell r="I4092" t="str">
            <v>Out For Delivery</v>
          </cell>
          <cell r="N4092" t="str">
            <v>Reschedule</v>
          </cell>
          <cell r="O4092" t="str">
            <v>Schedule for future</v>
          </cell>
          <cell r="W4092" t="str">
            <v>D21012969301</v>
          </cell>
          <cell r="X4092" t="str">
            <v>Muhammad Ahmad Muhammad Aslam</v>
          </cell>
          <cell r="AL4092" t="str">
            <v>Sharai Al Mujahidin</v>
          </cell>
          <cell r="AO4092">
            <v>572.41999999999996</v>
          </cell>
          <cell r="BT4092" t="str">
            <v>NO</v>
          </cell>
          <cell r="CB4092">
            <v>1</v>
          </cell>
          <cell r="CJ4092" t="str">
            <v>POUCH</v>
          </cell>
        </row>
        <row r="4093">
          <cell r="A4093" t="str">
            <v>6062224389769</v>
          </cell>
          <cell r="C4093" t="str">
            <v>Dropship Order</v>
          </cell>
          <cell r="F4093" t="str">
            <v>C21035750</v>
          </cell>
          <cell r="I4093" t="str">
            <v>Out For Delivery</v>
          </cell>
          <cell r="N4093" t="str">
            <v>Uncontactable</v>
          </cell>
          <cell r="O4093" t="str">
            <v xml:space="preserve"> No Answer</v>
          </cell>
          <cell r="W4093" t="str">
            <v>D21012969301</v>
          </cell>
          <cell r="X4093" t="str">
            <v>Muhammad Ahmad Muhammad Aslam</v>
          </cell>
          <cell r="AL4093" t="str">
            <v>Sharai Al Mujahidin</v>
          </cell>
          <cell r="AO4093">
            <v>199</v>
          </cell>
          <cell r="BT4093" t="str">
            <v>NO</v>
          </cell>
          <cell r="CB4093">
            <v>2</v>
          </cell>
          <cell r="CJ4093" t="str">
            <v/>
          </cell>
        </row>
        <row r="4094">
          <cell r="A4094" t="str">
            <v>6062124718148</v>
          </cell>
          <cell r="C4094" t="str">
            <v>Dropship Order</v>
          </cell>
          <cell r="F4094" t="str">
            <v>C2103730101</v>
          </cell>
          <cell r="I4094" t="str">
            <v>Out For Delivery</v>
          </cell>
          <cell r="N4094" t="str">
            <v/>
          </cell>
          <cell r="O4094" t="str">
            <v/>
          </cell>
          <cell r="W4094" t="str">
            <v>D21012969301</v>
          </cell>
          <cell r="X4094" t="str">
            <v>Muhammad Ahmad Muhammad Aslam</v>
          </cell>
          <cell r="AL4094" t="str">
            <v>Sharai Al Mujahidin</v>
          </cell>
          <cell r="AO4094">
            <v>124.36</v>
          </cell>
          <cell r="BT4094" t="str">
            <v>NO</v>
          </cell>
          <cell r="CB4094">
            <v>0</v>
          </cell>
          <cell r="CJ4094" t="str">
            <v>POUCH</v>
          </cell>
        </row>
        <row r="4095">
          <cell r="A4095" t="str">
            <v>6062124310542</v>
          </cell>
          <cell r="C4095" t="str">
            <v>Dropship Order</v>
          </cell>
          <cell r="F4095" t="str">
            <v>C2103730101</v>
          </cell>
          <cell r="I4095" t="str">
            <v>Out For Delivery</v>
          </cell>
          <cell r="N4095" t="str">
            <v>Reschedule</v>
          </cell>
          <cell r="O4095" t="str">
            <v>Schedule for future</v>
          </cell>
          <cell r="W4095" t="str">
            <v>D21012969301</v>
          </cell>
          <cell r="X4095" t="str">
            <v>Muhammad Ahmad Muhammad Aslam</v>
          </cell>
          <cell r="AL4095" t="str">
            <v>Al Ju'ranah</v>
          </cell>
          <cell r="AO4095">
            <v>440.2</v>
          </cell>
          <cell r="BT4095" t="str">
            <v>NO</v>
          </cell>
          <cell r="CB4095">
            <v>1</v>
          </cell>
          <cell r="CJ4095" t="str">
            <v>POUCH</v>
          </cell>
        </row>
        <row r="4096">
          <cell r="A4096" t="str">
            <v>6062124560331</v>
          </cell>
          <cell r="C4096" t="str">
            <v>Dropship Order</v>
          </cell>
          <cell r="F4096" t="str">
            <v>C21036106</v>
          </cell>
          <cell r="I4096" t="str">
            <v>Out For Delivery</v>
          </cell>
          <cell r="N4096" t="str">
            <v>Cancel</v>
          </cell>
          <cell r="O4096" t="str">
            <v>Doesn't Want to Give Reason</v>
          </cell>
          <cell r="W4096" t="str">
            <v>D21012969301</v>
          </cell>
          <cell r="X4096" t="str">
            <v>Muhammad Ahmad Muhammad Aslam</v>
          </cell>
          <cell r="AL4096" t="str">
            <v>Sharai Al Mujahidin</v>
          </cell>
          <cell r="AO4096">
            <v>79</v>
          </cell>
          <cell r="BT4096" t="str">
            <v>NO</v>
          </cell>
          <cell r="CB4096">
            <v>2</v>
          </cell>
          <cell r="CJ4096" t="str">
            <v/>
          </cell>
        </row>
        <row r="4097">
          <cell r="A4097" t="str">
            <v>6062124295051</v>
          </cell>
          <cell r="C4097" t="str">
            <v>Dropship Order</v>
          </cell>
          <cell r="F4097" t="str">
            <v>C2103730101</v>
          </cell>
          <cell r="I4097" t="str">
            <v>Out For Delivery</v>
          </cell>
          <cell r="N4097" t="str">
            <v/>
          </cell>
          <cell r="O4097" t="str">
            <v/>
          </cell>
          <cell r="W4097" t="str">
            <v>D21012969301</v>
          </cell>
          <cell r="X4097" t="str">
            <v>Muhammad Ahmad Muhammad Aslam</v>
          </cell>
          <cell r="AL4097" t="str">
            <v>Sharai Al Mujahidin</v>
          </cell>
          <cell r="AO4097">
            <v>149.88</v>
          </cell>
          <cell r="BT4097" t="str">
            <v>NO</v>
          </cell>
          <cell r="CB4097">
            <v>0</v>
          </cell>
          <cell r="CJ4097" t="str">
            <v>POUCH</v>
          </cell>
        </row>
        <row r="4098">
          <cell r="A4098" t="str">
            <v>6060624862070</v>
          </cell>
          <cell r="C4098" t="str">
            <v>Dropship Order</v>
          </cell>
          <cell r="F4098" t="str">
            <v>C2103716501</v>
          </cell>
          <cell r="I4098" t="str">
            <v>Out For Delivery</v>
          </cell>
          <cell r="N4098" t="str">
            <v>Uncontactable</v>
          </cell>
          <cell r="O4098" t="str">
            <v>No Answer</v>
          </cell>
          <cell r="W4098" t="str">
            <v>D21012969301</v>
          </cell>
          <cell r="X4098" t="str">
            <v>Muhammad Ahmad Muhammad Aslam</v>
          </cell>
          <cell r="AL4098" t="str">
            <v>Sharai Al Mujahidin</v>
          </cell>
          <cell r="AO4098">
            <v>297.45</v>
          </cell>
          <cell r="BT4098" t="str">
            <v>NO</v>
          </cell>
          <cell r="CB4098">
            <v>3</v>
          </cell>
          <cell r="CJ4098" t="str">
            <v>POUCH</v>
          </cell>
        </row>
        <row r="4099">
          <cell r="A4099" t="str">
            <v>6062024616851</v>
          </cell>
          <cell r="C4099" t="str">
            <v>Dropship Order</v>
          </cell>
          <cell r="F4099" t="str">
            <v>C2103716501</v>
          </cell>
          <cell r="I4099" t="str">
            <v>Out For Delivery</v>
          </cell>
          <cell r="N4099" t="str">
            <v>Reschedule</v>
          </cell>
          <cell r="O4099" t="str">
            <v>Schedule for future</v>
          </cell>
          <cell r="W4099" t="str">
            <v>D21012969301</v>
          </cell>
          <cell r="X4099" t="str">
            <v>Muhammad Ahmad Muhammad Aslam</v>
          </cell>
          <cell r="AL4099" t="str">
            <v>Sharai Al Mujahidin</v>
          </cell>
          <cell r="AO4099">
            <v>283.10000000000002</v>
          </cell>
          <cell r="BT4099" t="str">
            <v>NO</v>
          </cell>
          <cell r="CB4099">
            <v>2</v>
          </cell>
          <cell r="CJ4099" t="str">
            <v>POUCH</v>
          </cell>
        </row>
        <row r="4100">
          <cell r="A4100" t="str">
            <v>6062024215297</v>
          </cell>
          <cell r="C4100" t="str">
            <v>Dropship Order</v>
          </cell>
          <cell r="F4100" t="str">
            <v>C2103730101</v>
          </cell>
          <cell r="I4100" t="str">
            <v>Out For Delivery</v>
          </cell>
          <cell r="N4100" t="str">
            <v>Reschedule</v>
          </cell>
          <cell r="O4100" t="str">
            <v>Schedule for future</v>
          </cell>
          <cell r="W4100" t="str">
            <v>D21012969301</v>
          </cell>
          <cell r="X4100" t="str">
            <v>Muhammad Ahmad Muhammad Aslam</v>
          </cell>
          <cell r="AL4100" t="str">
            <v>King Fahd</v>
          </cell>
          <cell r="AO4100">
            <v>454.34</v>
          </cell>
          <cell r="BT4100" t="str">
            <v>NO</v>
          </cell>
          <cell r="CB4100">
            <v>2</v>
          </cell>
          <cell r="CJ4100" t="str">
            <v>POUCH</v>
          </cell>
        </row>
        <row r="4101">
          <cell r="A4101" t="str">
            <v>6062124966423</v>
          </cell>
          <cell r="C4101" t="str">
            <v>Dropship Order</v>
          </cell>
          <cell r="F4101" t="str">
            <v>C2103730101</v>
          </cell>
          <cell r="I4101" t="str">
            <v>Out For Delivery</v>
          </cell>
          <cell r="N4101" t="str">
            <v>Reschedule</v>
          </cell>
          <cell r="O4101" t="str">
            <v>Schedule for future</v>
          </cell>
          <cell r="W4101" t="str">
            <v>D21012969301</v>
          </cell>
          <cell r="X4101" t="str">
            <v>Muhammad Ahmad Muhammad Aslam</v>
          </cell>
          <cell r="AL4101" t="str">
            <v>Sharai Al Mujahidin</v>
          </cell>
          <cell r="AO4101">
            <v>871.2</v>
          </cell>
          <cell r="BT4101" t="str">
            <v>NO</v>
          </cell>
          <cell r="CB4101">
            <v>1</v>
          </cell>
          <cell r="CJ4101" t="str">
            <v>POUCH</v>
          </cell>
        </row>
        <row r="4102">
          <cell r="A4102" t="str">
            <v>6062124181511</v>
          </cell>
          <cell r="C4102" t="str">
            <v>Dropship Order</v>
          </cell>
          <cell r="F4102" t="str">
            <v>C2103730101</v>
          </cell>
          <cell r="I4102" t="str">
            <v>Out For Delivery</v>
          </cell>
          <cell r="N4102" t="str">
            <v>Uncontactable</v>
          </cell>
          <cell r="O4102" t="str">
            <v xml:space="preserve"> No Answer</v>
          </cell>
          <cell r="W4102" t="str">
            <v>D21012969301</v>
          </cell>
          <cell r="X4102" t="str">
            <v>Muhammad Ahmad Muhammad Aslam</v>
          </cell>
          <cell r="AL4102" t="str">
            <v>Sharai Al Mujahidin</v>
          </cell>
          <cell r="AO4102">
            <v>0</v>
          </cell>
          <cell r="BT4102" t="str">
            <v>NO</v>
          </cell>
          <cell r="CB4102">
            <v>1</v>
          </cell>
          <cell r="CJ4102" t="str">
            <v>POUCH</v>
          </cell>
        </row>
        <row r="4103">
          <cell r="A4103" t="str">
            <v>6062124413515</v>
          </cell>
          <cell r="C4103" t="str">
            <v>Dropship Order</v>
          </cell>
          <cell r="F4103" t="str">
            <v>C2103716501</v>
          </cell>
          <cell r="I4103" t="str">
            <v>Out For Delivery</v>
          </cell>
          <cell r="N4103" t="str">
            <v/>
          </cell>
          <cell r="O4103" t="str">
            <v/>
          </cell>
          <cell r="W4103" t="str">
            <v>D21012969301</v>
          </cell>
          <cell r="X4103" t="str">
            <v>Muhammad Ahmad Muhammad Aslam</v>
          </cell>
          <cell r="AL4103" t="str">
            <v>Sharai Al Mujahidin</v>
          </cell>
          <cell r="AO4103">
            <v>184.68</v>
          </cell>
          <cell r="BT4103" t="str">
            <v>NO</v>
          </cell>
          <cell r="CB4103">
            <v>0</v>
          </cell>
          <cell r="CJ4103" t="str">
            <v>POUCH</v>
          </cell>
        </row>
        <row r="4104">
          <cell r="A4104" t="str">
            <v>6062324266817</v>
          </cell>
          <cell r="C4104" t="str">
            <v>Dropship Order</v>
          </cell>
          <cell r="F4104" t="str">
            <v>C21036624</v>
          </cell>
          <cell r="I4104" t="str">
            <v>Out For Delivery</v>
          </cell>
          <cell r="N4104" t="str">
            <v>Cancel</v>
          </cell>
          <cell r="O4104" t="str">
            <v>Duplicate Order</v>
          </cell>
          <cell r="W4104" t="str">
            <v>D21012969301</v>
          </cell>
          <cell r="X4104" t="str">
            <v>Muhammad Ahmad Muhammad Aslam</v>
          </cell>
          <cell r="AL4104" t="str">
            <v>Sharai Al Mujahidin</v>
          </cell>
          <cell r="AO4104">
            <v>200</v>
          </cell>
          <cell r="BT4104" t="str">
            <v>NO</v>
          </cell>
          <cell r="CB4104">
            <v>1</v>
          </cell>
          <cell r="CJ4104" t="str">
            <v/>
          </cell>
        </row>
        <row r="4105">
          <cell r="A4105" t="str">
            <v>6062224296480</v>
          </cell>
          <cell r="C4105" t="str">
            <v>Dropship Order</v>
          </cell>
          <cell r="F4105" t="str">
            <v>C2103730101</v>
          </cell>
          <cell r="I4105" t="str">
            <v>Out For Delivery</v>
          </cell>
          <cell r="N4105" t="str">
            <v/>
          </cell>
          <cell r="O4105" t="str">
            <v/>
          </cell>
          <cell r="W4105" t="str">
            <v>D2109511701</v>
          </cell>
          <cell r="X4105" t="str">
            <v>Taza Khan Zer</v>
          </cell>
          <cell r="AL4105" t="str">
            <v>Ar Rashidiyyah</v>
          </cell>
          <cell r="AO4105">
            <v>0</v>
          </cell>
          <cell r="BT4105" t="str">
            <v>NO</v>
          </cell>
          <cell r="CB4105">
            <v>0</v>
          </cell>
          <cell r="CJ4105" t="str">
            <v>BOX</v>
          </cell>
        </row>
        <row r="4106">
          <cell r="A4106" t="str">
            <v>6061024401463</v>
          </cell>
          <cell r="C4106" t="str">
            <v>Dropship Order</v>
          </cell>
          <cell r="F4106" t="str">
            <v>C2103716501</v>
          </cell>
          <cell r="I4106" t="str">
            <v>Out For Delivery</v>
          </cell>
          <cell r="N4106" t="str">
            <v>Reschedule</v>
          </cell>
          <cell r="O4106" t="str">
            <v>Schedule for future</v>
          </cell>
          <cell r="W4106" t="str">
            <v>D21012969301</v>
          </cell>
          <cell r="X4106" t="str">
            <v>Muhammad Ahmad Muhammad Aslam</v>
          </cell>
          <cell r="AL4106" t="str">
            <v>Al'usaylah</v>
          </cell>
          <cell r="AO4106">
            <v>806.85</v>
          </cell>
          <cell r="BT4106" t="str">
            <v>NO</v>
          </cell>
          <cell r="CB4106">
            <v>3</v>
          </cell>
          <cell r="CJ4106" t="str">
            <v>POUCH</v>
          </cell>
        </row>
        <row r="4107">
          <cell r="A4107" t="str">
            <v>6062224814169</v>
          </cell>
          <cell r="C4107" t="str">
            <v>Dropship Order</v>
          </cell>
          <cell r="F4107" t="str">
            <v>C2103730101</v>
          </cell>
          <cell r="I4107" t="str">
            <v>Out For Delivery</v>
          </cell>
          <cell r="N4107" t="str">
            <v/>
          </cell>
          <cell r="O4107" t="str">
            <v/>
          </cell>
          <cell r="W4107" t="str">
            <v>D2109511701</v>
          </cell>
          <cell r="X4107" t="str">
            <v>Taza Khan Zer</v>
          </cell>
          <cell r="AL4107" t="str">
            <v>Ar Rashidiyyah</v>
          </cell>
          <cell r="AO4107">
            <v>0</v>
          </cell>
          <cell r="BT4107" t="str">
            <v>NO</v>
          </cell>
          <cell r="CB4107">
            <v>0</v>
          </cell>
          <cell r="CJ4107" t="str">
            <v>BOX</v>
          </cell>
        </row>
        <row r="4108">
          <cell r="A4108" t="str">
            <v>6061924105879</v>
          </cell>
          <cell r="C4108" t="str">
            <v>Dropship Order</v>
          </cell>
          <cell r="F4108" t="str">
            <v>C2103730101</v>
          </cell>
          <cell r="I4108" t="str">
            <v>Out For Delivery</v>
          </cell>
          <cell r="N4108" t="str">
            <v>Review</v>
          </cell>
          <cell r="O4108" t="str">
            <v>Customer Wants to Change Location</v>
          </cell>
          <cell r="W4108" t="str">
            <v>D21012969301</v>
          </cell>
          <cell r="X4108" t="str">
            <v>Muhammad Ahmad Muhammad Aslam</v>
          </cell>
          <cell r="AL4108" t="str">
            <v>Al Ju'ranah</v>
          </cell>
          <cell r="AO4108">
            <v>0</v>
          </cell>
          <cell r="BT4108" t="str">
            <v>NO</v>
          </cell>
          <cell r="CB4108">
            <v>2</v>
          </cell>
          <cell r="CJ4108" t="str">
            <v>POUCH</v>
          </cell>
        </row>
        <row r="4109">
          <cell r="A4109" t="str">
            <v>6061824242320</v>
          </cell>
          <cell r="C4109" t="str">
            <v>Dropship Order</v>
          </cell>
          <cell r="F4109" t="str">
            <v>C2103730101</v>
          </cell>
          <cell r="I4109" t="str">
            <v>Out For Delivery</v>
          </cell>
          <cell r="N4109" t="str">
            <v>Reschedule</v>
          </cell>
          <cell r="O4109" t="str">
            <v>Schedule for future</v>
          </cell>
          <cell r="W4109" t="str">
            <v>D21012969301</v>
          </cell>
          <cell r="X4109" t="str">
            <v>Muhammad Ahmad Muhammad Aslam</v>
          </cell>
          <cell r="AL4109" t="str">
            <v>Sharai Al Mujahidin</v>
          </cell>
          <cell r="AO4109">
            <v>535.94000000000005</v>
          </cell>
          <cell r="BT4109" t="str">
            <v>NO</v>
          </cell>
          <cell r="CB4109">
            <v>3</v>
          </cell>
          <cell r="CJ4109" t="str">
            <v>POUCH</v>
          </cell>
        </row>
        <row r="4110">
          <cell r="A4110" t="str">
            <v>6061524811458</v>
          </cell>
          <cell r="C4110" t="str">
            <v>Dropship Order</v>
          </cell>
          <cell r="F4110" t="str">
            <v>C2103730101</v>
          </cell>
          <cell r="I4110" t="str">
            <v>Out For Delivery</v>
          </cell>
          <cell r="N4110" t="str">
            <v>Reschedule</v>
          </cell>
          <cell r="O4110" t="str">
            <v>send schedule message</v>
          </cell>
          <cell r="W4110" t="str">
            <v>D2109511701</v>
          </cell>
          <cell r="X4110" t="str">
            <v>Taza Khan Zer</v>
          </cell>
          <cell r="AL4110" t="str">
            <v/>
          </cell>
          <cell r="AO4110">
            <v>182.82</v>
          </cell>
          <cell r="BT4110" t="str">
            <v>NO</v>
          </cell>
          <cell r="CB4110">
            <v>3</v>
          </cell>
          <cell r="CJ4110" t="str">
            <v>POUCH</v>
          </cell>
        </row>
        <row r="4111">
          <cell r="A4111" t="str">
            <v>6062124207140</v>
          </cell>
          <cell r="C4111" t="str">
            <v>Dropship Order</v>
          </cell>
          <cell r="F4111" t="str">
            <v>C2103730101</v>
          </cell>
          <cell r="I4111" t="str">
            <v>Out For Delivery</v>
          </cell>
          <cell r="N4111" t="str">
            <v/>
          </cell>
          <cell r="O4111" t="str">
            <v/>
          </cell>
          <cell r="W4111" t="str">
            <v>D2109511701</v>
          </cell>
          <cell r="X4111" t="str">
            <v>Taza Khan Zer</v>
          </cell>
          <cell r="AL4111" t="str">
            <v>Al Khadra</v>
          </cell>
          <cell r="AO4111">
            <v>484.59</v>
          </cell>
          <cell r="BT4111" t="str">
            <v>NO</v>
          </cell>
          <cell r="CB4111">
            <v>0</v>
          </cell>
          <cell r="CJ4111" t="str">
            <v>POUCH</v>
          </cell>
        </row>
        <row r="4112">
          <cell r="A4112" t="str">
            <v>6062424572267</v>
          </cell>
          <cell r="C4112" t="str">
            <v>Dropship Order</v>
          </cell>
          <cell r="F4112" t="str">
            <v>C2103865401</v>
          </cell>
          <cell r="I4112" t="str">
            <v>Out For Delivery</v>
          </cell>
          <cell r="N4112" t="str">
            <v/>
          </cell>
          <cell r="O4112" t="str">
            <v/>
          </cell>
          <cell r="W4112" t="str">
            <v>D2109511701</v>
          </cell>
          <cell r="X4112" t="str">
            <v>Taza Khan Zer</v>
          </cell>
          <cell r="AL4112" t="str">
            <v/>
          </cell>
          <cell r="AO4112">
            <v>0</v>
          </cell>
          <cell r="BT4112" t="str">
            <v>NO</v>
          </cell>
          <cell r="CB4112">
            <v>0</v>
          </cell>
          <cell r="CJ4112" t="str">
            <v/>
          </cell>
        </row>
        <row r="4113">
          <cell r="A4113" t="str">
            <v>6061224937067</v>
          </cell>
          <cell r="C4113" t="str">
            <v>Dropship Order</v>
          </cell>
          <cell r="F4113" t="str">
            <v>C2103730101</v>
          </cell>
          <cell r="I4113" t="str">
            <v>Out For Delivery</v>
          </cell>
          <cell r="N4113" t="str">
            <v>Uncontactable</v>
          </cell>
          <cell r="O4113" t="str">
            <v>No Answer</v>
          </cell>
          <cell r="W4113" t="str">
            <v>D2109511701</v>
          </cell>
          <cell r="X4113" t="str">
            <v>Taza Khan Zer</v>
          </cell>
          <cell r="AL4113" t="str">
            <v>Ar Rashidiyyah</v>
          </cell>
          <cell r="AO4113">
            <v>210.93</v>
          </cell>
          <cell r="BT4113" t="str">
            <v>NO</v>
          </cell>
          <cell r="CB4113">
            <v>3</v>
          </cell>
          <cell r="CJ4113" t="str">
            <v>POUCH</v>
          </cell>
        </row>
        <row r="4114">
          <cell r="A4114" t="str">
            <v>6062124727618</v>
          </cell>
          <cell r="C4114" t="str">
            <v>Dropship Order</v>
          </cell>
          <cell r="F4114" t="str">
            <v>C2103730101</v>
          </cell>
          <cell r="I4114" t="str">
            <v>Out For Delivery</v>
          </cell>
          <cell r="N4114" t="str">
            <v/>
          </cell>
          <cell r="O4114" t="str">
            <v/>
          </cell>
          <cell r="W4114" t="str">
            <v>D2109511701</v>
          </cell>
          <cell r="X4114" t="str">
            <v>Taza Khan Zer</v>
          </cell>
          <cell r="AL4114" t="str">
            <v>Ar Rashidiyyah</v>
          </cell>
          <cell r="AO4114">
            <v>0</v>
          </cell>
          <cell r="BT4114" t="str">
            <v>NO</v>
          </cell>
          <cell r="CB4114">
            <v>0</v>
          </cell>
          <cell r="CJ4114" t="str">
            <v>POUCH</v>
          </cell>
        </row>
        <row r="4115">
          <cell r="A4115" t="str">
            <v>6061124722565</v>
          </cell>
          <cell r="C4115" t="str">
            <v>Dropship Order</v>
          </cell>
          <cell r="F4115" t="str">
            <v>C2103716501</v>
          </cell>
          <cell r="I4115" t="str">
            <v>Out For Delivery</v>
          </cell>
          <cell r="N4115" t="str">
            <v>Reschedule</v>
          </cell>
          <cell r="O4115" t="str">
            <v>Schedule for future</v>
          </cell>
          <cell r="W4115" t="str">
            <v>D21012969301</v>
          </cell>
          <cell r="X4115" t="str">
            <v>Muhammad Ahmad Muhammad Aslam</v>
          </cell>
          <cell r="AL4115" t="str">
            <v>Al Hijrah</v>
          </cell>
          <cell r="AO4115">
            <v>383.37</v>
          </cell>
          <cell r="BT4115" t="str">
            <v>NO</v>
          </cell>
          <cell r="CB4115">
            <v>3</v>
          </cell>
          <cell r="CJ4115" t="str">
            <v>POUCH</v>
          </cell>
        </row>
        <row r="4116">
          <cell r="A4116" t="str">
            <v>6062324784986</v>
          </cell>
          <cell r="C4116" t="str">
            <v>Dropship Order</v>
          </cell>
          <cell r="F4116" t="str">
            <v>C21035750</v>
          </cell>
          <cell r="I4116" t="str">
            <v>Out For Delivery</v>
          </cell>
          <cell r="N4116" t="str">
            <v>Review</v>
          </cell>
          <cell r="O4116" t="str">
            <v>Customer Wants to Change Location</v>
          </cell>
          <cell r="W4116" t="str">
            <v>D21012969301</v>
          </cell>
          <cell r="X4116" t="str">
            <v>Muhammad Ahmad Muhammad Aslam</v>
          </cell>
          <cell r="AL4116" t="str">
            <v>Ain Shams</v>
          </cell>
          <cell r="AO4116">
            <v>169</v>
          </cell>
          <cell r="BT4116" t="str">
            <v>NO</v>
          </cell>
          <cell r="CB4116">
            <v>1</v>
          </cell>
          <cell r="CJ4116" t="str">
            <v/>
          </cell>
        </row>
        <row r="4117">
          <cell r="A4117" t="str">
            <v>6060724326853</v>
          </cell>
          <cell r="C4117" t="str">
            <v>Dropship Order</v>
          </cell>
          <cell r="F4117" t="str">
            <v>C2103716501</v>
          </cell>
          <cell r="I4117" t="str">
            <v>Out For Delivery</v>
          </cell>
          <cell r="N4117" t="str">
            <v>Undelivered</v>
          </cell>
          <cell r="O4117" t="str">
            <v xml:space="preserve">NDR Condition, can not been scheduled </v>
          </cell>
          <cell r="W4117" t="str">
            <v>D2109511701</v>
          </cell>
          <cell r="X4117" t="str">
            <v>Taza Khan Zer</v>
          </cell>
          <cell r="AL4117" t="str">
            <v>Ar Rashidiyyah</v>
          </cell>
          <cell r="AO4117">
            <v>220.96</v>
          </cell>
          <cell r="BT4117" t="str">
            <v>NO</v>
          </cell>
          <cell r="CB4117">
            <v>4</v>
          </cell>
          <cell r="CJ4117" t="str">
            <v>POUCH</v>
          </cell>
        </row>
        <row r="4118">
          <cell r="A4118" t="str">
            <v>6060424736728</v>
          </cell>
          <cell r="C4118" t="str">
            <v>Dropship Order</v>
          </cell>
          <cell r="F4118" t="str">
            <v>C2103716501</v>
          </cell>
          <cell r="I4118" t="str">
            <v>Out For Delivery</v>
          </cell>
          <cell r="N4118" t="str">
            <v>Reschedule</v>
          </cell>
          <cell r="O4118" t="str">
            <v>Schedule for future</v>
          </cell>
          <cell r="W4118" t="str">
            <v>D2109511701</v>
          </cell>
          <cell r="X4118" t="str">
            <v>Taza Khan Zer</v>
          </cell>
          <cell r="AL4118" t="str">
            <v>Sharai Al Mujahidin</v>
          </cell>
          <cell r="AO4118">
            <v>122.51</v>
          </cell>
          <cell r="BT4118" t="str">
            <v>NO</v>
          </cell>
          <cell r="CB4118">
            <v>3</v>
          </cell>
          <cell r="CJ4118" t="str">
            <v>POUCH</v>
          </cell>
        </row>
        <row r="4119">
          <cell r="A4119" t="str">
            <v>6061924721886</v>
          </cell>
          <cell r="C4119" t="str">
            <v>Dropship Order</v>
          </cell>
          <cell r="F4119" t="str">
            <v>C2103716501</v>
          </cell>
          <cell r="I4119" t="str">
            <v>Out For Delivery</v>
          </cell>
          <cell r="N4119" t="str">
            <v>Uncontactable</v>
          </cell>
          <cell r="O4119" t="str">
            <v>No Answer</v>
          </cell>
          <cell r="W4119" t="str">
            <v>D2109511701</v>
          </cell>
          <cell r="X4119" t="str">
            <v>Taza Khan Zer</v>
          </cell>
          <cell r="AL4119" t="str">
            <v>Ar Rashidiyyah</v>
          </cell>
          <cell r="AO4119">
            <v>183.54</v>
          </cell>
          <cell r="BT4119" t="str">
            <v>NO</v>
          </cell>
          <cell r="CB4119">
            <v>1</v>
          </cell>
          <cell r="CJ4119" t="str">
            <v>POUCH</v>
          </cell>
        </row>
        <row r="4120">
          <cell r="A4120" t="str">
            <v>6062124490125</v>
          </cell>
          <cell r="C4120" t="str">
            <v>Dropship Order</v>
          </cell>
          <cell r="F4120" t="str">
            <v>C2103730101</v>
          </cell>
          <cell r="I4120" t="str">
            <v>Out For Delivery</v>
          </cell>
          <cell r="N4120" t="str">
            <v>Reschedule</v>
          </cell>
          <cell r="O4120" t="str">
            <v>Schedule for future</v>
          </cell>
          <cell r="W4120" t="str">
            <v>D21012969301</v>
          </cell>
          <cell r="X4120" t="str">
            <v>Muhammad Ahmad Muhammad Aslam</v>
          </cell>
          <cell r="AL4120" t="str">
            <v>Sharai Al Mujahidin</v>
          </cell>
          <cell r="AO4120">
            <v>246.36</v>
          </cell>
          <cell r="BT4120" t="str">
            <v>NO</v>
          </cell>
          <cell r="CB4120">
            <v>1</v>
          </cell>
          <cell r="CJ4120" t="str">
            <v>POUCH</v>
          </cell>
        </row>
        <row r="4121">
          <cell r="A4121" t="str">
            <v>6062424687466</v>
          </cell>
          <cell r="C4121" t="str">
            <v>Dropship Order</v>
          </cell>
          <cell r="F4121" t="str">
            <v>C21035750</v>
          </cell>
          <cell r="I4121" t="str">
            <v>Out For Delivery</v>
          </cell>
          <cell r="N4121" t="str">
            <v/>
          </cell>
          <cell r="O4121" t="str">
            <v/>
          </cell>
          <cell r="W4121" t="str">
            <v>D2109511701</v>
          </cell>
          <cell r="X4121" t="str">
            <v>Taza Khan Zer</v>
          </cell>
          <cell r="AL4121" t="str">
            <v>Ar Rashidiyyah</v>
          </cell>
          <cell r="AO4121">
            <v>169</v>
          </cell>
          <cell r="BT4121" t="str">
            <v>NO</v>
          </cell>
          <cell r="CB4121">
            <v>0</v>
          </cell>
          <cell r="CJ4121" t="str">
            <v/>
          </cell>
        </row>
        <row r="4122">
          <cell r="A4122" t="str">
            <v>6062224840232</v>
          </cell>
          <cell r="C4122" t="str">
            <v>Dropship Order</v>
          </cell>
          <cell r="F4122" t="str">
            <v>C2103730101</v>
          </cell>
          <cell r="I4122" t="str">
            <v>Out For Delivery</v>
          </cell>
          <cell r="N4122" t="str">
            <v/>
          </cell>
          <cell r="O4122" t="str">
            <v/>
          </cell>
          <cell r="W4122" t="str">
            <v>D21012969301</v>
          </cell>
          <cell r="X4122" t="str">
            <v>Muhammad Ahmad Muhammad Aslam</v>
          </cell>
          <cell r="AL4122" t="str">
            <v>Sharai Al Mujahidin</v>
          </cell>
          <cell r="AO4122">
            <v>244.32</v>
          </cell>
          <cell r="BT4122" t="str">
            <v>NO</v>
          </cell>
          <cell r="CB4122">
            <v>0</v>
          </cell>
          <cell r="CJ4122" t="str">
            <v>POUCH</v>
          </cell>
        </row>
        <row r="4123">
          <cell r="A4123" t="str">
            <v>3106122325616</v>
          </cell>
          <cell r="C4123" t="str">
            <v>Dropship Order</v>
          </cell>
          <cell r="F4123" t="str">
            <v>C2103733501</v>
          </cell>
          <cell r="I4123" t="str">
            <v>Out For Delivery</v>
          </cell>
          <cell r="N4123" t="str">
            <v>Reschedule</v>
          </cell>
          <cell r="O4123" t="str">
            <v>Schedule for future</v>
          </cell>
          <cell r="W4123" t="str">
            <v>D2109511701</v>
          </cell>
          <cell r="X4123" t="str">
            <v>Taza Khan Zer</v>
          </cell>
          <cell r="AL4123" t="str">
            <v>Al Khadra</v>
          </cell>
          <cell r="AO4123">
            <v>102.55</v>
          </cell>
          <cell r="BT4123" t="str">
            <v>NO</v>
          </cell>
          <cell r="CB4123">
            <v>3</v>
          </cell>
          <cell r="CJ4123" t="str">
            <v>POUCH</v>
          </cell>
        </row>
        <row r="4124">
          <cell r="A4124" t="str">
            <v>6060624599105</v>
          </cell>
          <cell r="C4124" t="str">
            <v>Dropship Order</v>
          </cell>
          <cell r="F4124" t="str">
            <v>C2103716501</v>
          </cell>
          <cell r="I4124" t="str">
            <v>Out For Delivery</v>
          </cell>
          <cell r="N4124" t="str">
            <v>Reschedule</v>
          </cell>
          <cell r="O4124" t="str">
            <v>Schedule for future</v>
          </cell>
          <cell r="W4124" t="str">
            <v>D21012969301</v>
          </cell>
          <cell r="X4124" t="str">
            <v>Muhammad Ahmad Muhammad Aslam</v>
          </cell>
          <cell r="AL4124" t="str">
            <v/>
          </cell>
          <cell r="AO4124">
            <v>352.82</v>
          </cell>
          <cell r="BT4124" t="str">
            <v>NO</v>
          </cell>
          <cell r="CB4124">
            <v>2</v>
          </cell>
          <cell r="CJ4124" t="str">
            <v>POUCH</v>
          </cell>
        </row>
        <row r="4125">
          <cell r="A4125" t="str">
            <v>6061824604101</v>
          </cell>
          <cell r="C4125" t="str">
            <v>Dropship Order</v>
          </cell>
          <cell r="F4125" t="str">
            <v>C2103730101</v>
          </cell>
          <cell r="I4125" t="str">
            <v>Out For Delivery</v>
          </cell>
          <cell r="N4125" t="str">
            <v>Reschedule</v>
          </cell>
          <cell r="O4125" t="str">
            <v>Schedule for future</v>
          </cell>
          <cell r="W4125" t="str">
            <v>D21012969301</v>
          </cell>
          <cell r="X4125" t="str">
            <v>Muhammad Ahmad Muhammad Aslam</v>
          </cell>
          <cell r="AL4125" t="str">
            <v>Al Ju'ranah</v>
          </cell>
          <cell r="AO4125">
            <v>191.81</v>
          </cell>
          <cell r="BT4125" t="str">
            <v>NO</v>
          </cell>
          <cell r="CB4125">
            <v>3</v>
          </cell>
          <cell r="CJ4125" t="str">
            <v>POUCH</v>
          </cell>
        </row>
        <row r="4126">
          <cell r="A4126" t="str">
            <v>6061624379821</v>
          </cell>
          <cell r="C4126" t="str">
            <v>Dropship Order</v>
          </cell>
          <cell r="F4126" t="str">
            <v>C2103730101</v>
          </cell>
          <cell r="I4126" t="str">
            <v>Out For Delivery</v>
          </cell>
          <cell r="N4126" t="str">
            <v>Reschedule</v>
          </cell>
          <cell r="O4126" t="str">
            <v>Schedule for future</v>
          </cell>
          <cell r="W4126" t="str">
            <v>D21012969301</v>
          </cell>
          <cell r="X4126" t="str">
            <v>Muhammad Ahmad Muhammad Aslam</v>
          </cell>
          <cell r="AL4126" t="str">
            <v>Al Ju'ranah</v>
          </cell>
          <cell r="AO4126">
            <v>0</v>
          </cell>
          <cell r="BT4126" t="str">
            <v>NO</v>
          </cell>
          <cell r="CB4126">
            <v>2</v>
          </cell>
          <cell r="CJ4126" t="str">
            <v>POUCH</v>
          </cell>
        </row>
        <row r="4127">
          <cell r="A4127" t="str">
            <v>6062024978799</v>
          </cell>
          <cell r="C4127" t="str">
            <v>Dropship Order</v>
          </cell>
          <cell r="F4127" t="str">
            <v>C2103730101</v>
          </cell>
          <cell r="I4127" t="str">
            <v>Out For Delivery</v>
          </cell>
          <cell r="N4127" t="str">
            <v>Reschedule</v>
          </cell>
          <cell r="O4127" t="str">
            <v>Schedule for future</v>
          </cell>
          <cell r="W4127" t="str">
            <v>D21012969301</v>
          </cell>
          <cell r="X4127" t="str">
            <v>Muhammad Ahmad Muhammad Aslam</v>
          </cell>
          <cell r="AL4127" t="str">
            <v>Sharai Al Mujahidin</v>
          </cell>
          <cell r="AO4127">
            <v>356.55</v>
          </cell>
          <cell r="BT4127" t="str">
            <v>NO</v>
          </cell>
          <cell r="CB4127">
            <v>1</v>
          </cell>
          <cell r="CJ4127" t="str">
            <v>POUCH</v>
          </cell>
        </row>
        <row r="4128">
          <cell r="A4128" t="str">
            <v>6062424127974</v>
          </cell>
          <cell r="C4128" t="str">
            <v>Dropship Order</v>
          </cell>
          <cell r="F4128" t="str">
            <v>C2107346</v>
          </cell>
          <cell r="I4128" t="str">
            <v>Out For Delivery</v>
          </cell>
          <cell r="N4128" t="str">
            <v/>
          </cell>
          <cell r="O4128" t="str">
            <v/>
          </cell>
          <cell r="W4128" t="str">
            <v>D2109511701</v>
          </cell>
          <cell r="X4128" t="str">
            <v>Taza Khan Zer</v>
          </cell>
          <cell r="AL4128" t="str">
            <v>Ar Rashidiyyah</v>
          </cell>
          <cell r="AO4128">
            <v>400</v>
          </cell>
          <cell r="BT4128" t="str">
            <v>NO</v>
          </cell>
          <cell r="CB4128">
            <v>0</v>
          </cell>
          <cell r="CJ4128" t="str">
            <v/>
          </cell>
        </row>
        <row r="4129">
          <cell r="A4129" t="str">
            <v>6062224924941</v>
          </cell>
          <cell r="C4129" t="str">
            <v>Dropship Order</v>
          </cell>
          <cell r="F4129" t="str">
            <v>C2103730101</v>
          </cell>
          <cell r="I4129" t="str">
            <v>Out For Delivery</v>
          </cell>
          <cell r="N4129" t="str">
            <v/>
          </cell>
          <cell r="O4129" t="str">
            <v/>
          </cell>
          <cell r="W4129" t="str">
            <v>D2109511701</v>
          </cell>
          <cell r="X4129" t="str">
            <v>Taza Khan Zer</v>
          </cell>
          <cell r="AL4129" t="str">
            <v>Ar Rashidiyyah</v>
          </cell>
          <cell r="AO4129">
            <v>0</v>
          </cell>
          <cell r="BT4129" t="str">
            <v>NO</v>
          </cell>
          <cell r="CB4129">
            <v>0</v>
          </cell>
          <cell r="CJ4129" t="str">
            <v>POUCH</v>
          </cell>
        </row>
        <row r="4130">
          <cell r="A4130" t="str">
            <v>6060624885731</v>
          </cell>
          <cell r="C4130" t="str">
            <v>Dropship Order</v>
          </cell>
          <cell r="F4130" t="str">
            <v>C2103790201</v>
          </cell>
          <cell r="I4130" t="str">
            <v>Out For Delivery</v>
          </cell>
          <cell r="N4130" t="str">
            <v>No Answer</v>
          </cell>
          <cell r="O4130" t="str">
            <v>Switched Off</v>
          </cell>
          <cell r="W4130" t="str">
            <v>D21012969301</v>
          </cell>
          <cell r="X4130" t="str">
            <v>Muhammad Ahmad Muhammad Aslam</v>
          </cell>
          <cell r="AL4130" t="str">
            <v>Al Sharai' Ash Shamaliyyah</v>
          </cell>
          <cell r="AO4130">
            <v>99</v>
          </cell>
          <cell r="BT4130" t="str">
            <v>NO</v>
          </cell>
          <cell r="CB4130">
            <v>3</v>
          </cell>
          <cell r="CJ4130" t="str">
            <v/>
          </cell>
        </row>
        <row r="4131">
          <cell r="A4131" t="str">
            <v>6060924446727</v>
          </cell>
          <cell r="C4131" t="str">
            <v>Dropship Order</v>
          </cell>
          <cell r="F4131" t="str">
            <v>C2103716501</v>
          </cell>
          <cell r="I4131" t="str">
            <v>Out For Delivery</v>
          </cell>
          <cell r="N4131" t="str">
            <v>Reschedule</v>
          </cell>
          <cell r="O4131" t="str">
            <v>Schedule for future</v>
          </cell>
          <cell r="W4131" t="str">
            <v>D2109511701</v>
          </cell>
          <cell r="X4131" t="str">
            <v>Taza Khan Zer</v>
          </cell>
          <cell r="AL4131" t="str">
            <v>Sharai Al Mujahidin</v>
          </cell>
          <cell r="AO4131">
            <v>168.6</v>
          </cell>
          <cell r="BT4131" t="str">
            <v>NO</v>
          </cell>
          <cell r="CB4131">
            <v>2</v>
          </cell>
          <cell r="CJ4131" t="str">
            <v>POUCH</v>
          </cell>
        </row>
        <row r="4132">
          <cell r="A4132" t="str">
            <v>6061424720775</v>
          </cell>
          <cell r="C4132" t="str">
            <v>Dropship Order</v>
          </cell>
          <cell r="F4132" t="str">
            <v>C21035750</v>
          </cell>
          <cell r="I4132" t="str">
            <v>Out For Delivery</v>
          </cell>
          <cell r="N4132" t="str">
            <v>No Answer</v>
          </cell>
          <cell r="O4132" t="str">
            <v>Switched Off</v>
          </cell>
          <cell r="W4132" t="str">
            <v>D2109511701</v>
          </cell>
          <cell r="X4132" t="str">
            <v>Taza Khan Zer</v>
          </cell>
          <cell r="AL4132" t="str">
            <v>Ar Rashidiyyah</v>
          </cell>
          <cell r="AO4132">
            <v>249</v>
          </cell>
          <cell r="BT4132" t="str">
            <v>NO</v>
          </cell>
          <cell r="CB4132">
            <v>3</v>
          </cell>
          <cell r="CJ4132" t="str">
            <v/>
          </cell>
        </row>
        <row r="4133">
          <cell r="A4133" t="str">
            <v>6062024910069</v>
          </cell>
          <cell r="C4133" t="str">
            <v>Dropship Order</v>
          </cell>
          <cell r="F4133" t="str">
            <v>C21035750</v>
          </cell>
          <cell r="I4133" t="str">
            <v>Out For Delivery</v>
          </cell>
          <cell r="N4133" t="str">
            <v>Reschedule</v>
          </cell>
          <cell r="O4133" t="str">
            <v>Schedule for future</v>
          </cell>
          <cell r="W4133" t="str">
            <v>D21012969301</v>
          </cell>
          <cell r="X4133" t="str">
            <v>Muhammad Ahmad Muhammad Aslam</v>
          </cell>
          <cell r="AL4133" t="str">
            <v>Sharai Al Mujahidin</v>
          </cell>
          <cell r="AO4133">
            <v>169</v>
          </cell>
          <cell r="BT4133" t="str">
            <v>NO</v>
          </cell>
          <cell r="CB4133">
            <v>2</v>
          </cell>
          <cell r="CJ4133" t="str">
            <v/>
          </cell>
        </row>
        <row r="4134">
          <cell r="A4134" t="str">
            <v>6062124987253</v>
          </cell>
          <cell r="C4134" t="str">
            <v>Dropship Order</v>
          </cell>
          <cell r="F4134" t="str">
            <v>C2103730101</v>
          </cell>
          <cell r="I4134" t="str">
            <v>Out For Delivery</v>
          </cell>
          <cell r="N4134" t="str">
            <v/>
          </cell>
          <cell r="O4134" t="str">
            <v/>
          </cell>
          <cell r="W4134" t="str">
            <v>D2109511701</v>
          </cell>
          <cell r="X4134" t="str">
            <v>Taza Khan Zer</v>
          </cell>
          <cell r="AL4134" t="str">
            <v>Ar Rashidiyyah</v>
          </cell>
          <cell r="AO4134">
            <v>0</v>
          </cell>
          <cell r="BT4134" t="str">
            <v>NO</v>
          </cell>
          <cell r="CB4134">
            <v>0</v>
          </cell>
          <cell r="CJ4134" t="str">
            <v>POUCH</v>
          </cell>
        </row>
        <row r="4135">
          <cell r="A4135" t="str">
            <v>6062024488856</v>
          </cell>
          <cell r="C4135" t="str">
            <v>Dropship Order</v>
          </cell>
          <cell r="F4135" t="str">
            <v>C2103730101</v>
          </cell>
          <cell r="I4135" t="str">
            <v>Out For Delivery</v>
          </cell>
          <cell r="N4135" t="str">
            <v>Reschedule</v>
          </cell>
          <cell r="O4135" t="str">
            <v>Schedule for future</v>
          </cell>
          <cell r="W4135" t="str">
            <v>D21012969301</v>
          </cell>
          <cell r="X4135" t="str">
            <v>Muhammad Ahmad Muhammad Aslam</v>
          </cell>
          <cell r="AL4135" t="str">
            <v>Al Ju'ranah</v>
          </cell>
          <cell r="AO4135">
            <v>140.59</v>
          </cell>
          <cell r="BT4135" t="str">
            <v>NO</v>
          </cell>
          <cell r="CB4135">
            <v>1</v>
          </cell>
          <cell r="CJ4135" t="str">
            <v>POUCH</v>
          </cell>
        </row>
        <row r="4136">
          <cell r="A4136" t="str">
            <v>6062224363283</v>
          </cell>
          <cell r="C4136" t="str">
            <v>Dropship Order</v>
          </cell>
          <cell r="F4136" t="str">
            <v>C2103730101</v>
          </cell>
          <cell r="I4136" t="str">
            <v>Out For Delivery</v>
          </cell>
          <cell r="N4136" t="str">
            <v/>
          </cell>
          <cell r="O4136" t="str">
            <v/>
          </cell>
          <cell r="W4136" t="str">
            <v>D21012969301</v>
          </cell>
          <cell r="X4136" t="str">
            <v>Muhammad Ahmad Muhammad Aslam</v>
          </cell>
          <cell r="AL4136" t="str">
            <v>Sharai Al Mujahidin</v>
          </cell>
          <cell r="AO4136">
            <v>162.69</v>
          </cell>
          <cell r="BT4136" t="str">
            <v>NO</v>
          </cell>
          <cell r="CB4136">
            <v>0</v>
          </cell>
          <cell r="CJ4136" t="str">
            <v>POUCH</v>
          </cell>
        </row>
        <row r="4137">
          <cell r="A4137" t="str">
            <v>6062424705185</v>
          </cell>
          <cell r="C4137" t="str">
            <v>Dropship Order</v>
          </cell>
          <cell r="F4137" t="str">
            <v>C21035750</v>
          </cell>
          <cell r="I4137" t="str">
            <v>Out For Delivery</v>
          </cell>
          <cell r="N4137" t="str">
            <v/>
          </cell>
          <cell r="O4137" t="str">
            <v/>
          </cell>
          <cell r="W4137" t="str">
            <v>D2109511701</v>
          </cell>
          <cell r="X4137" t="str">
            <v>Taza Khan Zer</v>
          </cell>
          <cell r="AL4137" t="str">
            <v>Ar Rashidiyyah</v>
          </cell>
          <cell r="AO4137">
            <v>179</v>
          </cell>
          <cell r="BT4137" t="str">
            <v>NO</v>
          </cell>
          <cell r="CB4137">
            <v>0</v>
          </cell>
          <cell r="CJ4137" t="str">
            <v/>
          </cell>
        </row>
        <row r="4138">
          <cell r="A4138" t="str">
            <v>6060824305695</v>
          </cell>
          <cell r="C4138" t="str">
            <v>Dropship Order</v>
          </cell>
          <cell r="F4138" t="str">
            <v>C21035258</v>
          </cell>
          <cell r="I4138" t="str">
            <v>Out For Delivery</v>
          </cell>
          <cell r="N4138" t="str">
            <v>Undelivered</v>
          </cell>
          <cell r="O4138" t="str">
            <v xml:space="preserve">NDR Condition, can not been scheduled </v>
          </cell>
          <cell r="W4138" t="str">
            <v>D21012969301</v>
          </cell>
          <cell r="X4138" t="str">
            <v>Muhammad Ahmad Muhammad Aslam</v>
          </cell>
          <cell r="AL4138" t="str">
            <v>Sharai Al Mujahidin</v>
          </cell>
          <cell r="AO4138">
            <v>90</v>
          </cell>
          <cell r="BT4138" t="str">
            <v>NO</v>
          </cell>
          <cell r="CB4138">
            <v>4</v>
          </cell>
          <cell r="CJ4138" t="str">
            <v/>
          </cell>
        </row>
        <row r="4139">
          <cell r="A4139" t="str">
            <v>6062424484495</v>
          </cell>
          <cell r="C4139" t="str">
            <v>Dropship Order</v>
          </cell>
          <cell r="F4139" t="str">
            <v>C21036624</v>
          </cell>
          <cell r="I4139" t="str">
            <v>Delivered</v>
          </cell>
          <cell r="N4139" t="str">
            <v/>
          </cell>
          <cell r="O4139" t="str">
            <v/>
          </cell>
          <cell r="W4139" t="str">
            <v>D2109511701</v>
          </cell>
          <cell r="X4139" t="str">
            <v>Taza Khan Zer</v>
          </cell>
          <cell r="AL4139" t="str">
            <v>Shraie'E</v>
          </cell>
          <cell r="AO4139">
            <v>177</v>
          </cell>
          <cell r="BT4139" t="str">
            <v>YES</v>
          </cell>
          <cell r="CB4139">
            <v>1</v>
          </cell>
          <cell r="CJ4139" t="str">
            <v/>
          </cell>
        </row>
        <row r="4140">
          <cell r="A4140" t="str">
            <v>6062324876992</v>
          </cell>
          <cell r="C4140" t="str">
            <v>Dropship Order</v>
          </cell>
          <cell r="F4140" t="str">
            <v>C21036624</v>
          </cell>
          <cell r="I4140" t="str">
            <v>Out For Delivery</v>
          </cell>
          <cell r="N4140" t="str">
            <v>Reschedule</v>
          </cell>
          <cell r="O4140" t="str">
            <v>Schedule for future</v>
          </cell>
          <cell r="W4140" t="str">
            <v>D21012969301</v>
          </cell>
          <cell r="X4140" t="str">
            <v>Muhammad Ahmad Muhammad Aslam</v>
          </cell>
          <cell r="AL4140" t="str">
            <v>Al Sharai' Ash Shamaliyyah</v>
          </cell>
          <cell r="AO4140">
            <v>199</v>
          </cell>
          <cell r="BT4140" t="str">
            <v>NO</v>
          </cell>
          <cell r="CB4140">
            <v>1</v>
          </cell>
          <cell r="CJ4140" t="str">
            <v/>
          </cell>
        </row>
        <row r="4141">
          <cell r="A4141" t="str">
            <v>6062224746963</v>
          </cell>
          <cell r="C4141" t="str">
            <v>Dropship Order</v>
          </cell>
          <cell r="F4141" t="str">
            <v>C2103730101</v>
          </cell>
          <cell r="I4141" t="str">
            <v>Out For Delivery</v>
          </cell>
          <cell r="N4141" t="str">
            <v/>
          </cell>
          <cell r="O4141" t="str">
            <v/>
          </cell>
          <cell r="W4141" t="str">
            <v>D2109511701</v>
          </cell>
          <cell r="X4141" t="str">
            <v>Taza Khan Zer</v>
          </cell>
          <cell r="AL4141" t="str">
            <v>Ar Rashidiyyah</v>
          </cell>
          <cell r="AO4141">
            <v>267.10000000000002</v>
          </cell>
          <cell r="BT4141" t="str">
            <v>NO</v>
          </cell>
          <cell r="CB4141">
            <v>0</v>
          </cell>
          <cell r="CJ4141" t="str">
            <v>POUCH</v>
          </cell>
        </row>
        <row r="4142">
          <cell r="A4142" t="str">
            <v>6061924759027</v>
          </cell>
          <cell r="C4142" t="str">
            <v>Dropship Order</v>
          </cell>
          <cell r="F4142" t="str">
            <v>C21036624</v>
          </cell>
          <cell r="I4142" t="str">
            <v>Out For Delivery</v>
          </cell>
          <cell r="N4142" t="str">
            <v>Reschedule</v>
          </cell>
          <cell r="O4142" t="str">
            <v>Schedule for future</v>
          </cell>
          <cell r="W4142" t="str">
            <v>D21012969301</v>
          </cell>
          <cell r="X4142" t="str">
            <v>Muhammad Ahmad Muhammad Aslam</v>
          </cell>
          <cell r="AL4142" t="str">
            <v>Al Ju'ranah</v>
          </cell>
          <cell r="AO4142">
            <v>189</v>
          </cell>
          <cell r="BT4142" t="str">
            <v>NO</v>
          </cell>
          <cell r="CB4142">
            <v>3</v>
          </cell>
          <cell r="CJ4142" t="str">
            <v/>
          </cell>
        </row>
        <row r="4143">
          <cell r="A4143" t="str">
            <v>6061224768726</v>
          </cell>
          <cell r="C4143" t="str">
            <v>Dropship Order</v>
          </cell>
          <cell r="F4143" t="str">
            <v>C21036624</v>
          </cell>
          <cell r="I4143" t="str">
            <v>Out For Delivery</v>
          </cell>
          <cell r="N4143" t="str">
            <v>Reschedule</v>
          </cell>
          <cell r="O4143" t="str">
            <v>Schedule for future</v>
          </cell>
          <cell r="W4143" t="str">
            <v>D21012969301</v>
          </cell>
          <cell r="X4143" t="str">
            <v>Muhammad Ahmad Muhammad Aslam</v>
          </cell>
          <cell r="AL4143" t="str">
            <v>Al Ju'ranah</v>
          </cell>
          <cell r="AO4143">
            <v>259.98</v>
          </cell>
          <cell r="BT4143" t="str">
            <v>NO</v>
          </cell>
          <cell r="CB4143">
            <v>2</v>
          </cell>
          <cell r="CJ4143" t="str">
            <v/>
          </cell>
        </row>
        <row r="4144">
          <cell r="A4144" t="str">
            <v>6060124831685</v>
          </cell>
          <cell r="C4144" t="str">
            <v>Dropship Order</v>
          </cell>
          <cell r="F4144" t="str">
            <v>C21036624</v>
          </cell>
          <cell r="I4144" t="str">
            <v>Out For Delivery</v>
          </cell>
          <cell r="N4144" t="str">
            <v>Reschedule</v>
          </cell>
          <cell r="O4144" t="str">
            <v>Schedule for future</v>
          </cell>
          <cell r="W4144" t="str">
            <v>D21012969301</v>
          </cell>
          <cell r="X4144" t="str">
            <v>Muhammad Ahmad Muhammad Aslam</v>
          </cell>
          <cell r="AL4144" t="str">
            <v>Al Ju'ranah</v>
          </cell>
          <cell r="AO4144">
            <v>299</v>
          </cell>
          <cell r="BT4144" t="str">
            <v>NO</v>
          </cell>
          <cell r="CB4144">
            <v>2</v>
          </cell>
          <cell r="CJ4144" t="str">
            <v/>
          </cell>
        </row>
        <row r="4145">
          <cell r="A4145" t="str">
            <v>6062224206063</v>
          </cell>
          <cell r="C4145" t="str">
            <v>Dropship Order</v>
          </cell>
          <cell r="F4145" t="str">
            <v>C21036593</v>
          </cell>
          <cell r="I4145" t="str">
            <v>Out For Delivery</v>
          </cell>
          <cell r="N4145" t="str">
            <v>Reschedule</v>
          </cell>
          <cell r="O4145" t="str">
            <v>Schedule for future</v>
          </cell>
          <cell r="W4145" t="str">
            <v>D21012969301</v>
          </cell>
          <cell r="X4145" t="str">
            <v>Muhammad Ahmad Muhammad Aslam</v>
          </cell>
          <cell r="AL4145" t="str">
            <v>Al Ju'ranah</v>
          </cell>
          <cell r="AO4145">
            <v>159</v>
          </cell>
          <cell r="BT4145" t="str">
            <v>NO</v>
          </cell>
          <cell r="CB4145">
            <v>2</v>
          </cell>
          <cell r="CJ4145" t="str">
            <v/>
          </cell>
        </row>
        <row r="4146">
          <cell r="A4146" t="str">
            <v>6062124500772</v>
          </cell>
          <cell r="C4146" t="str">
            <v>Dropship Order</v>
          </cell>
          <cell r="F4146" t="str">
            <v>C2103730101</v>
          </cell>
          <cell r="I4146" t="str">
            <v>Out For Delivery</v>
          </cell>
          <cell r="N4146" t="str">
            <v/>
          </cell>
          <cell r="O4146" t="str">
            <v/>
          </cell>
          <cell r="W4146" t="str">
            <v>D2109511701</v>
          </cell>
          <cell r="X4146" t="str">
            <v>Taza Khan Zer</v>
          </cell>
          <cell r="AL4146" t="str">
            <v>Al Khadra</v>
          </cell>
          <cell r="AO4146">
            <v>0</v>
          </cell>
          <cell r="BT4146" t="str">
            <v>NO</v>
          </cell>
          <cell r="CB4146">
            <v>0</v>
          </cell>
          <cell r="CJ4146" t="str">
            <v>BOX</v>
          </cell>
        </row>
        <row r="4147">
          <cell r="A4147" t="str">
            <v>6062224609406</v>
          </cell>
          <cell r="C4147" t="str">
            <v>Dropship Order</v>
          </cell>
          <cell r="F4147" t="str">
            <v>C2103730101</v>
          </cell>
          <cell r="I4147" t="str">
            <v>Out For Delivery</v>
          </cell>
          <cell r="N4147" t="str">
            <v/>
          </cell>
          <cell r="O4147" t="str">
            <v/>
          </cell>
          <cell r="W4147" t="str">
            <v>D2109511701</v>
          </cell>
          <cell r="X4147" t="str">
            <v>Taza Khan Zer</v>
          </cell>
          <cell r="AL4147" t="str">
            <v>Ar Rashidiyyah</v>
          </cell>
          <cell r="AO4147">
            <v>0</v>
          </cell>
          <cell r="BT4147" t="str">
            <v>NO</v>
          </cell>
          <cell r="CB4147">
            <v>0</v>
          </cell>
          <cell r="CJ4147" t="str">
            <v>POUCH</v>
          </cell>
        </row>
        <row r="4148">
          <cell r="A4148" t="str">
            <v>6061824707561</v>
          </cell>
          <cell r="C4148" t="str">
            <v>Dropship Order</v>
          </cell>
          <cell r="F4148" t="str">
            <v>C2103730101</v>
          </cell>
          <cell r="I4148" t="str">
            <v>Out For Delivery</v>
          </cell>
          <cell r="N4148" t="str">
            <v>Reschedule</v>
          </cell>
          <cell r="O4148" t="str">
            <v>Schedule for future</v>
          </cell>
          <cell r="W4148" t="str">
            <v>D21012969301</v>
          </cell>
          <cell r="X4148" t="str">
            <v>Muhammad Ahmad Muhammad Aslam</v>
          </cell>
          <cell r="AL4148" t="str">
            <v>Al Umrah Al Jadidah</v>
          </cell>
          <cell r="AO4148">
            <v>195.75</v>
          </cell>
          <cell r="BT4148" t="str">
            <v>NO</v>
          </cell>
          <cell r="CB4148">
            <v>2</v>
          </cell>
          <cell r="CJ4148" t="str">
            <v>POUCH</v>
          </cell>
        </row>
        <row r="4149">
          <cell r="A4149" t="str">
            <v>6061124967463</v>
          </cell>
          <cell r="C4149" t="str">
            <v>Dropship Order</v>
          </cell>
          <cell r="F4149" t="str">
            <v>C2103730101</v>
          </cell>
          <cell r="I4149" t="str">
            <v>Out For Delivery</v>
          </cell>
          <cell r="N4149" t="str">
            <v>Reschedule</v>
          </cell>
          <cell r="O4149" t="str">
            <v>Schedule for future</v>
          </cell>
          <cell r="W4149" t="str">
            <v>D2109511701</v>
          </cell>
          <cell r="X4149" t="str">
            <v>Taza Khan Zer</v>
          </cell>
          <cell r="AL4149" t="str">
            <v>Ar Rashidiyyah</v>
          </cell>
          <cell r="AO4149">
            <v>163.78</v>
          </cell>
          <cell r="BT4149" t="str">
            <v>NO</v>
          </cell>
          <cell r="CB4149">
            <v>1</v>
          </cell>
          <cell r="CJ4149" t="str">
            <v>POUCH</v>
          </cell>
        </row>
        <row r="4150">
          <cell r="A4150" t="str">
            <v>6061524686408</v>
          </cell>
          <cell r="C4150" t="str">
            <v>Dropship Order</v>
          </cell>
          <cell r="F4150" t="str">
            <v>C2103730101</v>
          </cell>
          <cell r="I4150" t="str">
            <v>Out For Delivery</v>
          </cell>
          <cell r="N4150" t="str">
            <v>Re-shipping</v>
          </cell>
          <cell r="O4150" t="str">
            <v>Cross Hub</v>
          </cell>
          <cell r="W4150" t="str">
            <v>D2109511701</v>
          </cell>
          <cell r="X4150" t="str">
            <v>Taza Khan Zer</v>
          </cell>
          <cell r="AL4150" t="str">
            <v>Ar Rashidiyyah</v>
          </cell>
          <cell r="AO4150">
            <v>0</v>
          </cell>
          <cell r="BT4150" t="str">
            <v>NO</v>
          </cell>
          <cell r="CB4150">
            <v>0</v>
          </cell>
          <cell r="CJ4150" t="str">
            <v>POUCH</v>
          </cell>
        </row>
        <row r="4151">
          <cell r="A4151" t="str">
            <v>6061924525028</v>
          </cell>
          <cell r="C4151" t="str">
            <v>Dropship Order</v>
          </cell>
          <cell r="F4151" t="str">
            <v>C2103730101</v>
          </cell>
          <cell r="I4151" t="str">
            <v>Out For Delivery</v>
          </cell>
          <cell r="N4151" t="str">
            <v>Uncontactable</v>
          </cell>
          <cell r="O4151" t="str">
            <v xml:space="preserve"> No Answer</v>
          </cell>
          <cell r="W4151" t="str">
            <v>D2109511701</v>
          </cell>
          <cell r="X4151" t="str">
            <v>Taza Khan Zer</v>
          </cell>
          <cell r="AL4151" t="str">
            <v>Ar Rashidiyyah</v>
          </cell>
          <cell r="AO4151">
            <v>197.93</v>
          </cell>
          <cell r="BT4151" t="str">
            <v>NO</v>
          </cell>
          <cell r="CB4151">
            <v>2</v>
          </cell>
          <cell r="CJ4151" t="str">
            <v>POUCH</v>
          </cell>
        </row>
        <row r="4152">
          <cell r="A4152" t="str">
            <v>6062024775052</v>
          </cell>
          <cell r="C4152" t="str">
            <v>Dropship Order</v>
          </cell>
          <cell r="F4152" t="str">
            <v>C2103730101</v>
          </cell>
          <cell r="I4152" t="str">
            <v>Out For Delivery</v>
          </cell>
          <cell r="N4152" t="str">
            <v>Reschedule</v>
          </cell>
          <cell r="O4152" t="str">
            <v>Schedule for future</v>
          </cell>
          <cell r="W4152" t="str">
            <v>D2109511701</v>
          </cell>
          <cell r="X4152" t="str">
            <v>Taza Khan Zer</v>
          </cell>
          <cell r="AL4152" t="str">
            <v>Ar Rashidiyyah</v>
          </cell>
          <cell r="AO4152">
            <v>262.89999999999998</v>
          </cell>
          <cell r="BT4152" t="str">
            <v>NO</v>
          </cell>
          <cell r="CB4152">
            <v>1</v>
          </cell>
          <cell r="CJ4152" t="str">
            <v>POUCH</v>
          </cell>
        </row>
        <row r="4153">
          <cell r="A4153" t="str">
            <v>6062124512219</v>
          </cell>
          <cell r="C4153" t="str">
            <v>Dropship Order</v>
          </cell>
          <cell r="F4153" t="str">
            <v>C2103730101</v>
          </cell>
          <cell r="I4153" t="str">
            <v>Out For Delivery</v>
          </cell>
          <cell r="N4153" t="str">
            <v>Reschedule</v>
          </cell>
          <cell r="O4153" t="str">
            <v>Schedule for future</v>
          </cell>
          <cell r="W4153" t="str">
            <v>D21012969301</v>
          </cell>
          <cell r="X4153" t="str">
            <v>Muhammad Ahmad Muhammad Aslam</v>
          </cell>
          <cell r="AL4153" t="str">
            <v>Sharai Al Mujahidin</v>
          </cell>
          <cell r="AO4153">
            <v>332.14</v>
          </cell>
          <cell r="BT4153" t="str">
            <v>NO</v>
          </cell>
          <cell r="CB4153">
            <v>1</v>
          </cell>
          <cell r="CJ4153" t="str">
            <v>POUCH</v>
          </cell>
        </row>
        <row r="4154">
          <cell r="A4154" t="str">
            <v>6062224972959</v>
          </cell>
          <cell r="C4154" t="str">
            <v>Dropship Order</v>
          </cell>
          <cell r="F4154" t="str">
            <v>C2103730101</v>
          </cell>
          <cell r="I4154" t="str">
            <v>Out For Delivery</v>
          </cell>
          <cell r="N4154" t="str">
            <v/>
          </cell>
          <cell r="O4154" t="str">
            <v/>
          </cell>
          <cell r="W4154" t="str">
            <v>D2109511701</v>
          </cell>
          <cell r="X4154" t="str">
            <v>Taza Khan Zer</v>
          </cell>
          <cell r="AL4154" t="str">
            <v>Al Khadra</v>
          </cell>
          <cell r="AO4154">
            <v>0</v>
          </cell>
          <cell r="BT4154" t="str">
            <v>NO</v>
          </cell>
          <cell r="CB4154">
            <v>0</v>
          </cell>
          <cell r="CJ4154" t="str">
            <v>POUCH</v>
          </cell>
        </row>
        <row r="4155">
          <cell r="A4155" t="str">
            <v>6062224927397</v>
          </cell>
          <cell r="C4155" t="str">
            <v>Dropship Order</v>
          </cell>
          <cell r="F4155" t="str">
            <v>C2103730101</v>
          </cell>
          <cell r="I4155" t="str">
            <v>Out For Delivery</v>
          </cell>
          <cell r="N4155" t="str">
            <v/>
          </cell>
          <cell r="O4155" t="str">
            <v/>
          </cell>
          <cell r="W4155" t="str">
            <v>D2109511701</v>
          </cell>
          <cell r="X4155" t="str">
            <v>Taza Khan Zer</v>
          </cell>
          <cell r="AL4155" t="str">
            <v>Ar Rashidiyyah</v>
          </cell>
          <cell r="AO4155">
            <v>0</v>
          </cell>
          <cell r="BT4155" t="str">
            <v>NO</v>
          </cell>
          <cell r="CB4155">
            <v>0</v>
          </cell>
          <cell r="CJ4155" t="str">
            <v>POUCH</v>
          </cell>
        </row>
        <row r="4156">
          <cell r="A4156" t="str">
            <v>6061324913124</v>
          </cell>
          <cell r="C4156" t="str">
            <v>Dropship Order</v>
          </cell>
          <cell r="F4156" t="str">
            <v>C2103734901</v>
          </cell>
          <cell r="I4156" t="str">
            <v>Out For Delivery</v>
          </cell>
          <cell r="N4156" t="str">
            <v>Reschedule</v>
          </cell>
          <cell r="O4156" t="str">
            <v>Schedule for future</v>
          </cell>
          <cell r="W4156" t="str">
            <v>D21012969301</v>
          </cell>
          <cell r="X4156" t="str">
            <v>Muhammad Ahmad Muhammad Aslam</v>
          </cell>
          <cell r="AL4156" t="str">
            <v>Sharai Al Mujahidin</v>
          </cell>
          <cell r="AO4156">
            <v>269</v>
          </cell>
          <cell r="BT4156" t="str">
            <v>NO</v>
          </cell>
          <cell r="CB4156">
            <v>3</v>
          </cell>
          <cell r="CJ4156" t="str">
            <v/>
          </cell>
        </row>
        <row r="4157">
          <cell r="A4157" t="str">
            <v>6061324769619</v>
          </cell>
          <cell r="C4157" t="str">
            <v>Dropship Order</v>
          </cell>
          <cell r="F4157" t="str">
            <v>C2103730101</v>
          </cell>
          <cell r="I4157" t="str">
            <v>Out For Delivery</v>
          </cell>
          <cell r="N4157" t="str">
            <v>Review</v>
          </cell>
          <cell r="O4157" t="str">
            <v>Customer Wants to Change Location</v>
          </cell>
          <cell r="W4157" t="str">
            <v>D2109511701</v>
          </cell>
          <cell r="X4157" t="str">
            <v>Taza Khan Zer</v>
          </cell>
          <cell r="AL4157" t="str">
            <v>Ar Rashidiyyah</v>
          </cell>
          <cell r="AO4157">
            <v>697.11</v>
          </cell>
          <cell r="BT4157" t="str">
            <v>NO</v>
          </cell>
          <cell r="CB4157">
            <v>4</v>
          </cell>
          <cell r="CJ4157" t="str">
            <v>POUCH</v>
          </cell>
        </row>
        <row r="4158">
          <cell r="A4158" t="str">
            <v>6061824545249</v>
          </cell>
          <cell r="C4158" t="str">
            <v>Dropship Order</v>
          </cell>
          <cell r="F4158" t="str">
            <v>C2107346</v>
          </cell>
          <cell r="I4158" t="str">
            <v>Out For Delivery</v>
          </cell>
          <cell r="N4158" t="str">
            <v>Reschedule</v>
          </cell>
          <cell r="O4158" t="str">
            <v>send schedule message</v>
          </cell>
          <cell r="W4158" t="str">
            <v>D21012969301</v>
          </cell>
          <cell r="X4158" t="str">
            <v>Muhammad Ahmad Muhammad Aslam</v>
          </cell>
          <cell r="AL4158" t="str">
            <v>Al Ju'ranah</v>
          </cell>
          <cell r="AO4158">
            <v>450</v>
          </cell>
          <cell r="BT4158" t="str">
            <v>NO</v>
          </cell>
          <cell r="CB4158">
            <v>2</v>
          </cell>
          <cell r="CJ4158" t="str">
            <v/>
          </cell>
        </row>
        <row r="4159">
          <cell r="A4159" t="str">
            <v>6061824964983</v>
          </cell>
          <cell r="C4159" t="str">
            <v>Dropship Order</v>
          </cell>
          <cell r="F4159" t="str">
            <v>C21035750</v>
          </cell>
          <cell r="I4159" t="str">
            <v>Out For Delivery</v>
          </cell>
          <cell r="N4159" t="str">
            <v>Reschedule</v>
          </cell>
          <cell r="O4159" t="str">
            <v>Schedule for future</v>
          </cell>
          <cell r="W4159" t="str">
            <v>D21012969301</v>
          </cell>
          <cell r="X4159" t="str">
            <v>Muhammad Ahmad Muhammad Aslam</v>
          </cell>
          <cell r="AL4159" t="str">
            <v>Sharai Al Mujahidin</v>
          </cell>
          <cell r="AO4159">
            <v>179</v>
          </cell>
          <cell r="BT4159" t="str">
            <v>NO</v>
          </cell>
          <cell r="CB4159">
            <v>3</v>
          </cell>
          <cell r="CJ4159" t="str">
            <v/>
          </cell>
        </row>
        <row r="4160">
          <cell r="A4160" t="str">
            <v>6062424802454</v>
          </cell>
          <cell r="C4160" t="str">
            <v>Dropship Order</v>
          </cell>
          <cell r="F4160" t="str">
            <v>C21035750</v>
          </cell>
          <cell r="I4160" t="str">
            <v>Out For Delivery</v>
          </cell>
          <cell r="N4160" t="str">
            <v/>
          </cell>
          <cell r="O4160" t="str">
            <v/>
          </cell>
          <cell r="W4160" t="str">
            <v>D21012969301</v>
          </cell>
          <cell r="X4160" t="str">
            <v>Muhammad Ahmad Muhammad Aslam</v>
          </cell>
          <cell r="AL4160" t="str">
            <v>Sharai Al Mujahidin</v>
          </cell>
          <cell r="AO4160">
            <v>169</v>
          </cell>
          <cell r="BT4160" t="str">
            <v>NO</v>
          </cell>
          <cell r="CB4160">
            <v>0</v>
          </cell>
          <cell r="CJ4160" t="str">
            <v/>
          </cell>
        </row>
        <row r="4161">
          <cell r="A4161" t="str">
            <v>6062324532811</v>
          </cell>
          <cell r="C4161" t="str">
            <v>Dropship Order</v>
          </cell>
          <cell r="F4161" t="str">
            <v>C21035750</v>
          </cell>
          <cell r="I4161" t="str">
            <v>Out For Delivery</v>
          </cell>
          <cell r="N4161" t="str">
            <v/>
          </cell>
          <cell r="O4161" t="str">
            <v/>
          </cell>
          <cell r="W4161" t="str">
            <v>D2109511701</v>
          </cell>
          <cell r="X4161" t="str">
            <v>Taza Khan Zer</v>
          </cell>
          <cell r="AL4161" t="str">
            <v>Ar Rashidiyyah</v>
          </cell>
          <cell r="AO4161">
            <v>299</v>
          </cell>
          <cell r="BT4161" t="str">
            <v>NO</v>
          </cell>
          <cell r="CB4161">
            <v>0</v>
          </cell>
          <cell r="CJ4161" t="str">
            <v/>
          </cell>
        </row>
        <row r="4162">
          <cell r="A4162" t="str">
            <v>6061324186591</v>
          </cell>
          <cell r="C4162" t="str">
            <v>Dropship Order</v>
          </cell>
          <cell r="F4162" t="str">
            <v>C2103716501</v>
          </cell>
          <cell r="I4162" t="str">
            <v>Out For Delivery</v>
          </cell>
          <cell r="N4162" t="str">
            <v>Uncontactable</v>
          </cell>
          <cell r="O4162" t="str">
            <v>No Answer</v>
          </cell>
          <cell r="W4162" t="str">
            <v>D21012969301</v>
          </cell>
          <cell r="X4162" t="str">
            <v>Muhammad Ahmad Muhammad Aslam</v>
          </cell>
          <cell r="AL4162" t="str">
            <v>Al Ju'ranah</v>
          </cell>
          <cell r="AO4162">
            <v>286.62</v>
          </cell>
          <cell r="BT4162" t="str">
            <v>NO</v>
          </cell>
          <cell r="CB4162">
            <v>3</v>
          </cell>
          <cell r="CJ4162" t="str">
            <v>POUCH</v>
          </cell>
        </row>
        <row r="4163">
          <cell r="A4163" t="str">
            <v>6061824644240</v>
          </cell>
          <cell r="C4163" t="str">
            <v>Dropship Order</v>
          </cell>
          <cell r="F4163" t="str">
            <v>C2103716501</v>
          </cell>
          <cell r="I4163" t="str">
            <v>Out For Delivery</v>
          </cell>
          <cell r="N4163" t="str">
            <v>Reschedule</v>
          </cell>
          <cell r="O4163" t="str">
            <v>Schedule for future</v>
          </cell>
          <cell r="W4163" t="str">
            <v>D21012969301</v>
          </cell>
          <cell r="X4163" t="str">
            <v>Muhammad Ahmad Muhammad Aslam</v>
          </cell>
          <cell r="AL4163" t="str">
            <v>Al Ju'ranah</v>
          </cell>
          <cell r="AO4163">
            <v>184.9</v>
          </cell>
          <cell r="BT4163" t="str">
            <v>NO</v>
          </cell>
          <cell r="CB4163">
            <v>1</v>
          </cell>
          <cell r="CJ4163" t="str">
            <v>POUCH</v>
          </cell>
        </row>
        <row r="4164">
          <cell r="A4164" t="str">
            <v>6062324497091</v>
          </cell>
          <cell r="C4164" t="str">
            <v>Dropship Order</v>
          </cell>
          <cell r="F4164" t="str">
            <v>C21035750</v>
          </cell>
          <cell r="I4164" t="str">
            <v>Out For Delivery</v>
          </cell>
          <cell r="N4164" t="str">
            <v>Review</v>
          </cell>
          <cell r="O4164" t="str">
            <v>Customer Wants to Change Location</v>
          </cell>
          <cell r="W4164" t="str">
            <v>D21012969301</v>
          </cell>
          <cell r="X4164" t="str">
            <v>Muhammad Ahmad Muhammad Aslam</v>
          </cell>
          <cell r="AL4164" t="str">
            <v>Al Ju'ranah</v>
          </cell>
          <cell r="AO4164">
            <v>199</v>
          </cell>
          <cell r="BT4164" t="str">
            <v>NO</v>
          </cell>
          <cell r="CB4164">
            <v>1</v>
          </cell>
          <cell r="CJ4164" t="str">
            <v/>
          </cell>
        </row>
        <row r="4165">
          <cell r="A4165" t="str">
            <v>6062324679332</v>
          </cell>
          <cell r="C4165" t="str">
            <v>Dropship Order</v>
          </cell>
          <cell r="F4165" t="str">
            <v>C21035750</v>
          </cell>
          <cell r="I4165" t="str">
            <v>Out For Delivery</v>
          </cell>
          <cell r="N4165" t="str">
            <v>Reschedule</v>
          </cell>
          <cell r="O4165" t="str">
            <v>Schedule for future</v>
          </cell>
          <cell r="W4165" t="str">
            <v>D21012969301</v>
          </cell>
          <cell r="X4165" t="str">
            <v>Muhammad Ahmad Muhammad Aslam</v>
          </cell>
          <cell r="AL4165" t="str">
            <v>Al Ju'ranah</v>
          </cell>
          <cell r="AO4165">
            <v>249</v>
          </cell>
          <cell r="BT4165" t="str">
            <v>NO</v>
          </cell>
          <cell r="CB4165">
            <v>1</v>
          </cell>
          <cell r="CJ4165" t="str">
            <v/>
          </cell>
        </row>
        <row r="4166">
          <cell r="A4166" t="str">
            <v>6062124121920</v>
          </cell>
          <cell r="C4166" t="str">
            <v>Dropship Order</v>
          </cell>
          <cell r="F4166" t="str">
            <v>C2103730101</v>
          </cell>
          <cell r="I4166" t="str">
            <v>Out For Delivery</v>
          </cell>
          <cell r="N4166" t="str">
            <v/>
          </cell>
          <cell r="O4166" t="str">
            <v/>
          </cell>
          <cell r="W4166" t="str">
            <v>D2109511701</v>
          </cell>
          <cell r="X4166" t="str">
            <v>Taza Khan Zer</v>
          </cell>
          <cell r="AL4166" t="str">
            <v>Ar Rashidiyyah</v>
          </cell>
          <cell r="AO4166">
            <v>0</v>
          </cell>
          <cell r="BT4166" t="str">
            <v>NO</v>
          </cell>
          <cell r="CB4166">
            <v>0</v>
          </cell>
          <cell r="CJ4166" t="str">
            <v>POUCH</v>
          </cell>
        </row>
        <row r="4167">
          <cell r="A4167" t="str">
            <v>6061224763590</v>
          </cell>
          <cell r="C4167" t="str">
            <v>Dropship Order</v>
          </cell>
          <cell r="F4167" t="str">
            <v>C2103730101</v>
          </cell>
          <cell r="I4167" t="str">
            <v>Out For Delivery</v>
          </cell>
          <cell r="N4167" t="str">
            <v>No Answer</v>
          </cell>
          <cell r="O4167" t="str">
            <v>Switched Off</v>
          </cell>
          <cell r="W4167" t="str">
            <v>D21012969301</v>
          </cell>
          <cell r="X4167" t="str">
            <v>Muhammad Ahmad Muhammad Aslam</v>
          </cell>
          <cell r="AL4167" t="str">
            <v>Sharai Al Mujahidin</v>
          </cell>
          <cell r="AO4167">
            <v>289.64999999999998</v>
          </cell>
          <cell r="BT4167" t="str">
            <v>NO</v>
          </cell>
          <cell r="CB4167">
            <v>0</v>
          </cell>
          <cell r="CJ4167" t="str">
            <v>POUCH</v>
          </cell>
        </row>
        <row r="4168">
          <cell r="A4168" t="str">
            <v>6061924136035</v>
          </cell>
          <cell r="C4168" t="str">
            <v>Dropship Order</v>
          </cell>
          <cell r="F4168" t="str">
            <v>C2103730101</v>
          </cell>
          <cell r="I4168" t="str">
            <v>Out For Delivery</v>
          </cell>
          <cell r="N4168" t="str">
            <v>Reschedule</v>
          </cell>
          <cell r="O4168" t="str">
            <v>Schedule for future</v>
          </cell>
          <cell r="W4168" t="str">
            <v>D2109511701</v>
          </cell>
          <cell r="X4168" t="str">
            <v>Taza Khan Zer</v>
          </cell>
          <cell r="AL4168" t="str">
            <v>Shraie'E</v>
          </cell>
          <cell r="AO4168">
            <v>428.12</v>
          </cell>
          <cell r="BT4168" t="str">
            <v>NO</v>
          </cell>
          <cell r="CB4168">
            <v>2</v>
          </cell>
          <cell r="CJ4168" t="str">
            <v>POUCH</v>
          </cell>
        </row>
        <row r="4169">
          <cell r="A4169" t="str">
            <v>6060724306305</v>
          </cell>
          <cell r="C4169" t="str">
            <v>Dropship Order</v>
          </cell>
          <cell r="F4169" t="str">
            <v>C2103716501</v>
          </cell>
          <cell r="I4169" t="str">
            <v>Out For Delivery</v>
          </cell>
          <cell r="N4169" t="str">
            <v>Reschedule</v>
          </cell>
          <cell r="O4169" t="str">
            <v>Schedule for future</v>
          </cell>
          <cell r="W4169" t="str">
            <v>D2109511701</v>
          </cell>
          <cell r="X4169" t="str">
            <v>Taza Khan Zer</v>
          </cell>
          <cell r="AL4169" t="str">
            <v>Ar Rashidiyyah</v>
          </cell>
          <cell r="AO4169">
            <v>133.78</v>
          </cell>
          <cell r="BT4169" t="str">
            <v>NO</v>
          </cell>
          <cell r="CB4169">
            <v>1</v>
          </cell>
          <cell r="CJ4169" t="str">
            <v>POUCH</v>
          </cell>
        </row>
        <row r="4170">
          <cell r="A4170" t="str">
            <v>6062224444503</v>
          </cell>
          <cell r="C4170" t="str">
            <v>Dropship Order</v>
          </cell>
          <cell r="F4170" t="str">
            <v>C2103730101</v>
          </cell>
          <cell r="I4170" t="str">
            <v>Delivered</v>
          </cell>
          <cell r="N4170" t="str">
            <v/>
          </cell>
          <cell r="O4170" t="str">
            <v/>
          </cell>
          <cell r="W4170" t="str">
            <v>D21012969301</v>
          </cell>
          <cell r="X4170" t="str">
            <v>Muhammad Ahmad Muhammad Aslam</v>
          </cell>
          <cell r="AL4170" t="str">
            <v>Al Khadra</v>
          </cell>
          <cell r="AO4170">
            <v>216</v>
          </cell>
          <cell r="BT4170" t="str">
            <v>YES</v>
          </cell>
          <cell r="CB4170">
            <v>1</v>
          </cell>
          <cell r="CJ4170" t="str">
            <v>POUCH</v>
          </cell>
        </row>
        <row r="4171">
          <cell r="A4171" t="str">
            <v>6062224181905</v>
          </cell>
          <cell r="C4171" t="str">
            <v>Dropship Order</v>
          </cell>
          <cell r="F4171" t="str">
            <v>C2103730101</v>
          </cell>
          <cell r="I4171" t="str">
            <v>Out For Delivery</v>
          </cell>
          <cell r="N4171" t="str">
            <v/>
          </cell>
          <cell r="O4171" t="str">
            <v/>
          </cell>
          <cell r="W4171" t="str">
            <v>D2109511701</v>
          </cell>
          <cell r="X4171" t="str">
            <v>Taza Khan Zer</v>
          </cell>
          <cell r="AL4171" t="str">
            <v>Ar Rashidiyyah</v>
          </cell>
          <cell r="AO4171">
            <v>132.30000000000001</v>
          </cell>
          <cell r="BT4171" t="str">
            <v>NO</v>
          </cell>
          <cell r="CB4171">
            <v>0</v>
          </cell>
          <cell r="CJ4171" t="str">
            <v>POUCH</v>
          </cell>
        </row>
        <row r="4172">
          <cell r="A4172" t="str">
            <v>6061924687132</v>
          </cell>
          <cell r="C4172" t="str">
            <v>Dropship Order</v>
          </cell>
          <cell r="F4172" t="str">
            <v>C21036624</v>
          </cell>
          <cell r="I4172" t="str">
            <v>Out For Delivery</v>
          </cell>
          <cell r="N4172" t="str">
            <v>Reschedule</v>
          </cell>
          <cell r="O4172" t="str">
            <v>Schedule for future</v>
          </cell>
          <cell r="W4172" t="str">
            <v>D21012969301</v>
          </cell>
          <cell r="X4172" t="str">
            <v>Muhammad Ahmad Muhammad Aslam</v>
          </cell>
          <cell r="AL4172" t="str">
            <v>Al Sharai' Ash Shamaliyyah</v>
          </cell>
          <cell r="AO4172">
            <v>170</v>
          </cell>
          <cell r="BT4172" t="str">
            <v>NO</v>
          </cell>
          <cell r="CB4172">
            <v>3</v>
          </cell>
          <cell r="CJ4172" t="str">
            <v/>
          </cell>
        </row>
        <row r="4173">
          <cell r="A4173" t="str">
            <v>6062224859352</v>
          </cell>
          <cell r="C4173" t="str">
            <v>Dropship Order</v>
          </cell>
          <cell r="F4173" t="str">
            <v>C2103730101</v>
          </cell>
          <cell r="I4173" t="str">
            <v>Out For Delivery</v>
          </cell>
          <cell r="N4173" t="str">
            <v/>
          </cell>
          <cell r="O4173" t="str">
            <v/>
          </cell>
          <cell r="W4173" t="str">
            <v>D2109511701</v>
          </cell>
          <cell r="X4173" t="str">
            <v>Taza Khan Zer</v>
          </cell>
          <cell r="AL4173" t="str">
            <v>Ar Rashidiyyah</v>
          </cell>
          <cell r="AO4173">
            <v>436.72</v>
          </cell>
          <cell r="BT4173" t="str">
            <v>NO</v>
          </cell>
          <cell r="CB4173">
            <v>0</v>
          </cell>
          <cell r="CJ4173" t="str">
            <v>POUCH</v>
          </cell>
        </row>
        <row r="4174">
          <cell r="A4174" t="str">
            <v>6062224474301</v>
          </cell>
          <cell r="C4174" t="str">
            <v>Dropship Order</v>
          </cell>
          <cell r="F4174" t="str">
            <v>C2103730101</v>
          </cell>
          <cell r="I4174" t="str">
            <v>Delivered</v>
          </cell>
          <cell r="N4174" t="str">
            <v/>
          </cell>
          <cell r="O4174" t="str">
            <v/>
          </cell>
          <cell r="W4174" t="str">
            <v>D2109511701</v>
          </cell>
          <cell r="X4174" t="str">
            <v>Taza Khan Zer</v>
          </cell>
          <cell r="AL4174" t="str">
            <v>Ar Rashidiyyah</v>
          </cell>
          <cell r="AO4174">
            <v>0</v>
          </cell>
          <cell r="BT4174" t="str">
            <v>YES</v>
          </cell>
          <cell r="CB4174">
            <v>1</v>
          </cell>
          <cell r="CJ4174" t="str">
            <v>POUCH</v>
          </cell>
        </row>
        <row r="4175">
          <cell r="A4175" t="str">
            <v>6062424861728</v>
          </cell>
          <cell r="C4175" t="str">
            <v>Dropship Order</v>
          </cell>
          <cell r="F4175" t="str">
            <v>C21035750</v>
          </cell>
          <cell r="I4175" t="str">
            <v>Delivered</v>
          </cell>
          <cell r="N4175" t="str">
            <v/>
          </cell>
          <cell r="O4175" t="str">
            <v/>
          </cell>
          <cell r="W4175" t="str">
            <v>D21012969301</v>
          </cell>
          <cell r="X4175" t="str">
            <v>Muhammad Ahmad Muhammad Aslam</v>
          </cell>
          <cell r="AL4175" t="str">
            <v>Sharai Al Mujahidin</v>
          </cell>
          <cell r="AO4175">
            <v>149</v>
          </cell>
          <cell r="BT4175" t="str">
            <v>YES</v>
          </cell>
          <cell r="CB4175">
            <v>1</v>
          </cell>
          <cell r="CJ4175" t="str">
            <v/>
          </cell>
        </row>
        <row r="4176">
          <cell r="A4176" t="str">
            <v>6062024733430</v>
          </cell>
          <cell r="C4176" t="str">
            <v>Dropship Order</v>
          </cell>
          <cell r="F4176" t="str">
            <v>C2103730101</v>
          </cell>
          <cell r="I4176" t="str">
            <v>Out For Delivery</v>
          </cell>
          <cell r="N4176" t="str">
            <v>Reschedule</v>
          </cell>
          <cell r="O4176" t="str">
            <v>Schedule for future</v>
          </cell>
          <cell r="W4176" t="str">
            <v>D21012969301</v>
          </cell>
          <cell r="X4176" t="str">
            <v>Muhammad Ahmad Muhammad Aslam</v>
          </cell>
          <cell r="AL4176" t="str">
            <v>Sharai Al Mujahidin</v>
          </cell>
          <cell r="AO4176">
            <v>663.49</v>
          </cell>
          <cell r="BT4176" t="str">
            <v>NO</v>
          </cell>
          <cell r="CB4176">
            <v>2</v>
          </cell>
          <cell r="CJ4176" t="str">
            <v>BOX</v>
          </cell>
        </row>
        <row r="4177">
          <cell r="A4177" t="str">
            <v>3106202331519</v>
          </cell>
          <cell r="C4177" t="str">
            <v>Dropship Order</v>
          </cell>
          <cell r="F4177" t="str">
            <v>C2103733501</v>
          </cell>
          <cell r="I4177" t="str">
            <v>Out For Delivery</v>
          </cell>
          <cell r="N4177" t="str">
            <v/>
          </cell>
          <cell r="O4177" t="str">
            <v/>
          </cell>
          <cell r="W4177" t="str">
            <v>D2109511701</v>
          </cell>
          <cell r="X4177" t="str">
            <v>Taza Khan Zer</v>
          </cell>
          <cell r="AL4177" t="str">
            <v>Ar Rashidiyyah</v>
          </cell>
          <cell r="AO4177">
            <v>110.5</v>
          </cell>
          <cell r="BT4177" t="str">
            <v>NO</v>
          </cell>
          <cell r="CB4177">
            <v>0</v>
          </cell>
          <cell r="CJ4177" t="str">
            <v>POUCH</v>
          </cell>
        </row>
        <row r="4178">
          <cell r="A4178" t="str">
            <v>6061324892480</v>
          </cell>
          <cell r="C4178" t="str">
            <v>Dropship Order</v>
          </cell>
          <cell r="F4178" t="str">
            <v>C2107346</v>
          </cell>
          <cell r="I4178" t="str">
            <v>Out For Delivery</v>
          </cell>
          <cell r="N4178" t="str">
            <v>Reschedule</v>
          </cell>
          <cell r="O4178" t="str">
            <v>Schedule for future</v>
          </cell>
          <cell r="W4178" t="str">
            <v>D2109511701</v>
          </cell>
          <cell r="X4178" t="str">
            <v>Taza Khan Zer</v>
          </cell>
          <cell r="AL4178" t="str">
            <v>Ar Rashidiyyah</v>
          </cell>
          <cell r="AO4178">
            <v>400</v>
          </cell>
          <cell r="BT4178" t="str">
            <v>NO</v>
          </cell>
          <cell r="CB4178">
            <v>1</v>
          </cell>
          <cell r="CJ4178" t="str">
            <v/>
          </cell>
        </row>
        <row r="4179">
          <cell r="A4179" t="str">
            <v>6061824826392</v>
          </cell>
          <cell r="C4179" t="str">
            <v>Dropship Order</v>
          </cell>
          <cell r="F4179" t="str">
            <v>C2103730101</v>
          </cell>
          <cell r="I4179" t="str">
            <v>Out For Delivery</v>
          </cell>
          <cell r="N4179" t="str">
            <v>Reschedule</v>
          </cell>
          <cell r="O4179" t="str">
            <v>Schedule for future</v>
          </cell>
          <cell r="W4179" t="str">
            <v>D2109511701</v>
          </cell>
          <cell r="X4179" t="str">
            <v>Taza Khan Zer</v>
          </cell>
          <cell r="AL4179" t="str">
            <v>Ar Rashidiyyah</v>
          </cell>
          <cell r="AO4179">
            <v>537.02</v>
          </cell>
          <cell r="BT4179" t="str">
            <v>NO</v>
          </cell>
          <cell r="CB4179">
            <v>1</v>
          </cell>
          <cell r="CJ4179" t="str">
            <v>POUCH</v>
          </cell>
        </row>
        <row r="4180">
          <cell r="A4180" t="str">
            <v>6061124486496</v>
          </cell>
          <cell r="C4180" t="str">
            <v>Dropship Order</v>
          </cell>
          <cell r="F4180" t="str">
            <v>C2103716501</v>
          </cell>
          <cell r="I4180" t="str">
            <v>Out For Delivery</v>
          </cell>
          <cell r="N4180" t="str">
            <v>Uncontactable</v>
          </cell>
          <cell r="O4180" t="str">
            <v>No Answer</v>
          </cell>
          <cell r="W4180" t="str">
            <v>D2109511701</v>
          </cell>
          <cell r="X4180" t="str">
            <v>Taza Khan Zer</v>
          </cell>
          <cell r="AL4180" t="str">
            <v>Ar Rashidiyyah</v>
          </cell>
          <cell r="AO4180">
            <v>450.18</v>
          </cell>
          <cell r="BT4180" t="str">
            <v>NO</v>
          </cell>
          <cell r="CB4180">
            <v>2</v>
          </cell>
          <cell r="CJ4180" t="str">
            <v>POUCH</v>
          </cell>
        </row>
        <row r="4181">
          <cell r="A4181" t="str">
            <v>6061524496447</v>
          </cell>
          <cell r="C4181" t="str">
            <v>Dropship Order</v>
          </cell>
          <cell r="F4181" t="str">
            <v>C21035750</v>
          </cell>
          <cell r="I4181" t="str">
            <v>Out For Delivery</v>
          </cell>
          <cell r="N4181" t="str">
            <v>Reschedule</v>
          </cell>
          <cell r="O4181" t="str">
            <v>send schedule message</v>
          </cell>
          <cell r="W4181" t="str">
            <v>D2109511701</v>
          </cell>
          <cell r="X4181" t="str">
            <v>Taza Khan Zer</v>
          </cell>
          <cell r="AL4181" t="str">
            <v>Ar Rashidiyyah</v>
          </cell>
          <cell r="AO4181">
            <v>199</v>
          </cell>
          <cell r="BT4181" t="str">
            <v>NO</v>
          </cell>
          <cell r="CB4181">
            <v>1</v>
          </cell>
          <cell r="CJ4181" t="str">
            <v/>
          </cell>
        </row>
        <row r="4182">
          <cell r="A4182" t="str">
            <v>6062524896199</v>
          </cell>
          <cell r="C4182" t="str">
            <v>Reverse Pickup(Return &amp; Refund)</v>
          </cell>
          <cell r="F4182" t="str">
            <v>C21036226</v>
          </cell>
          <cell r="I4182" t="str">
            <v>Out For Delivery</v>
          </cell>
          <cell r="N4182" t="str">
            <v>No Answer</v>
          </cell>
          <cell r="O4182" t="str">
            <v>Switched Off</v>
          </cell>
          <cell r="W4182" t="str">
            <v>D21012969301</v>
          </cell>
          <cell r="X4182" t="str">
            <v>Muhammad Ahmad Muhammad Aslam</v>
          </cell>
          <cell r="AL4182" t="str">
            <v>Sharai Al Mujahidin</v>
          </cell>
          <cell r="AO4182">
            <v>0</v>
          </cell>
          <cell r="BT4182" t="str">
            <v>NO</v>
          </cell>
          <cell r="CB4182">
            <v>1</v>
          </cell>
          <cell r="CJ4182" t="str">
            <v/>
          </cell>
        </row>
        <row r="4183">
          <cell r="A4183" t="str">
            <v>6062124343112</v>
          </cell>
          <cell r="C4183" t="str">
            <v>Dropship Order</v>
          </cell>
          <cell r="F4183" t="str">
            <v>C2103730101</v>
          </cell>
          <cell r="I4183" t="str">
            <v>Out For Delivery</v>
          </cell>
          <cell r="N4183" t="str">
            <v/>
          </cell>
          <cell r="O4183" t="str">
            <v/>
          </cell>
          <cell r="W4183" t="str">
            <v>D2109511701</v>
          </cell>
          <cell r="X4183" t="str">
            <v>Taza Khan Zer</v>
          </cell>
          <cell r="AL4183" t="str">
            <v>Ar Rashidiyyah</v>
          </cell>
          <cell r="AO4183">
            <v>146.6</v>
          </cell>
          <cell r="BT4183" t="str">
            <v>NO</v>
          </cell>
          <cell r="CB4183">
            <v>0</v>
          </cell>
          <cell r="CJ4183" t="str">
            <v>POUCH</v>
          </cell>
        </row>
        <row r="4184">
          <cell r="A4184" t="str">
            <v>6062424165141</v>
          </cell>
          <cell r="C4184" t="str">
            <v>Reverse Pickup(Return &amp; Refund)</v>
          </cell>
          <cell r="F4184" t="str">
            <v>C21036226</v>
          </cell>
          <cell r="I4184" t="str">
            <v>Out For Delivery</v>
          </cell>
          <cell r="N4184" t="str">
            <v>Review</v>
          </cell>
          <cell r="O4184" t="str">
            <v>Customer Wants to Change Location</v>
          </cell>
          <cell r="W4184" t="str">
            <v>D21012969301</v>
          </cell>
          <cell r="X4184" t="str">
            <v>Muhammad Ahmad Muhammad Aslam</v>
          </cell>
          <cell r="AL4184" t="str">
            <v>Sharai Al Mujahidin</v>
          </cell>
          <cell r="AO4184">
            <v>0</v>
          </cell>
          <cell r="BT4184" t="str">
            <v>NO</v>
          </cell>
          <cell r="CB4184">
            <v>2</v>
          </cell>
          <cell r="CJ4184" t="str">
            <v/>
          </cell>
        </row>
        <row r="4185">
          <cell r="A4185" t="str">
            <v>6062524849050</v>
          </cell>
          <cell r="C4185" t="str">
            <v>Reverse Pickup(Return &amp; Refund)</v>
          </cell>
          <cell r="F4185" t="str">
            <v>C21036226</v>
          </cell>
          <cell r="I4185" t="str">
            <v>Out For Delivery</v>
          </cell>
          <cell r="N4185" t="str">
            <v>No Answer</v>
          </cell>
          <cell r="O4185" t="str">
            <v>Switched Off</v>
          </cell>
          <cell r="W4185" t="str">
            <v>D21012969301</v>
          </cell>
          <cell r="X4185" t="str">
            <v>Muhammad Ahmad Muhammad Aslam</v>
          </cell>
          <cell r="AL4185" t="str">
            <v>Sharai Al Mujahidin</v>
          </cell>
          <cell r="AO4185">
            <v>0</v>
          </cell>
          <cell r="BT4185" t="str">
            <v>NO</v>
          </cell>
          <cell r="CB4185">
            <v>1</v>
          </cell>
          <cell r="CJ4185" t="str">
            <v/>
          </cell>
        </row>
        <row r="4186">
          <cell r="A4186" t="str">
            <v>6062124289499</v>
          </cell>
          <cell r="C4186" t="str">
            <v>Dropship Order</v>
          </cell>
          <cell r="F4186" t="str">
            <v>C2103730101</v>
          </cell>
          <cell r="I4186" t="str">
            <v>Out For Delivery</v>
          </cell>
          <cell r="N4186" t="str">
            <v/>
          </cell>
          <cell r="O4186" t="str">
            <v/>
          </cell>
          <cell r="W4186" t="str">
            <v>D2109511701</v>
          </cell>
          <cell r="X4186" t="str">
            <v>Taza Khan Zer</v>
          </cell>
          <cell r="AL4186" t="str">
            <v>Ar Rashidiyyah</v>
          </cell>
          <cell r="AO4186">
            <v>0</v>
          </cell>
          <cell r="BT4186" t="str">
            <v>NO</v>
          </cell>
          <cell r="CB4186">
            <v>0</v>
          </cell>
          <cell r="CJ4186" t="str">
            <v>POUCH</v>
          </cell>
        </row>
        <row r="4187">
          <cell r="A4187" t="str">
            <v>6062424304739</v>
          </cell>
          <cell r="C4187" t="str">
            <v>Reverse Pickup(Return &amp; Refund)</v>
          </cell>
          <cell r="F4187" t="str">
            <v>C21036226</v>
          </cell>
          <cell r="I4187" t="str">
            <v>Out For Delivery</v>
          </cell>
          <cell r="N4187" t="str">
            <v>No Answer</v>
          </cell>
          <cell r="O4187" t="str">
            <v>Switched Off</v>
          </cell>
          <cell r="W4187" t="str">
            <v>D21012969301</v>
          </cell>
          <cell r="X4187" t="str">
            <v>Muhammad Ahmad Muhammad Aslam</v>
          </cell>
          <cell r="AL4187" t="str">
            <v>Sharai Al Mujahidin</v>
          </cell>
          <cell r="AO4187">
            <v>0</v>
          </cell>
          <cell r="BT4187" t="str">
            <v>NO</v>
          </cell>
          <cell r="CB4187">
            <v>1</v>
          </cell>
          <cell r="CJ4187" t="str">
            <v/>
          </cell>
        </row>
        <row r="4188">
          <cell r="A4188" t="str">
            <v>6062624467487</v>
          </cell>
          <cell r="C4188" t="str">
            <v>Reverse Pickup(Return &amp; Refund)</v>
          </cell>
          <cell r="F4188" t="str">
            <v>C21036226</v>
          </cell>
          <cell r="I4188" t="str">
            <v>Out For Delivery</v>
          </cell>
          <cell r="N4188" t="str">
            <v/>
          </cell>
          <cell r="O4188" t="str">
            <v/>
          </cell>
          <cell r="W4188" t="str">
            <v>D21012969301</v>
          </cell>
          <cell r="X4188" t="str">
            <v>Muhammad Ahmad Muhammad Aslam</v>
          </cell>
          <cell r="AL4188" t="str">
            <v>Sharai Al Mujahidin</v>
          </cell>
          <cell r="AO4188">
            <v>0</v>
          </cell>
          <cell r="BT4188" t="str">
            <v>NO</v>
          </cell>
          <cell r="CB4188">
            <v>0</v>
          </cell>
          <cell r="CJ4188" t="str">
            <v/>
          </cell>
        </row>
        <row r="4189">
          <cell r="A4189" t="str">
            <v>6062224300494</v>
          </cell>
          <cell r="C4189" t="str">
            <v>Dropship Order</v>
          </cell>
          <cell r="F4189" t="str">
            <v>C2103730101</v>
          </cell>
          <cell r="I4189" t="str">
            <v>Out For Delivery</v>
          </cell>
          <cell r="N4189" t="str">
            <v/>
          </cell>
          <cell r="O4189" t="str">
            <v/>
          </cell>
          <cell r="W4189" t="str">
            <v>D2109511701</v>
          </cell>
          <cell r="X4189" t="str">
            <v>Taza Khan Zer</v>
          </cell>
          <cell r="AL4189" t="str">
            <v>Ar Rashidiyyah</v>
          </cell>
          <cell r="AO4189">
            <v>502.86</v>
          </cell>
          <cell r="BT4189" t="str">
            <v>NO</v>
          </cell>
          <cell r="CB4189">
            <v>0</v>
          </cell>
          <cell r="CJ4189" t="str">
            <v>POUCH</v>
          </cell>
        </row>
        <row r="4190">
          <cell r="A4190" t="str">
            <v>6062624540862</v>
          </cell>
          <cell r="C4190" t="str">
            <v>Reverse Pickup(Return &amp; Refund)</v>
          </cell>
          <cell r="F4190" t="str">
            <v>C21036226</v>
          </cell>
          <cell r="I4190" t="str">
            <v>Successfully Returned</v>
          </cell>
          <cell r="N4190" t="str">
            <v/>
          </cell>
          <cell r="O4190" t="str">
            <v/>
          </cell>
          <cell r="W4190" t="str">
            <v>D21012969301</v>
          </cell>
          <cell r="X4190" t="str">
            <v>Muhammad Ahmad Muhammad Aslam</v>
          </cell>
          <cell r="AL4190" t="str">
            <v>Sharai Al Mujahidin</v>
          </cell>
          <cell r="AO4190">
            <v>0</v>
          </cell>
          <cell r="BT4190" t="str">
            <v>NO</v>
          </cell>
          <cell r="CB4190">
            <v>0</v>
          </cell>
          <cell r="CJ4190" t="str">
            <v/>
          </cell>
        </row>
        <row r="4191">
          <cell r="A4191" t="str">
            <v>6061124565463</v>
          </cell>
          <cell r="C4191" t="str">
            <v>Dropship Order</v>
          </cell>
          <cell r="F4191" t="str">
            <v>C2103785701</v>
          </cell>
          <cell r="I4191" t="str">
            <v>Out For Delivery</v>
          </cell>
          <cell r="N4191" t="str">
            <v>Reschedule</v>
          </cell>
          <cell r="O4191" t="str">
            <v>Schedule for future</v>
          </cell>
          <cell r="W4191" t="str">
            <v>D2109511701</v>
          </cell>
          <cell r="X4191" t="str">
            <v>Taza Khan Zer</v>
          </cell>
          <cell r="AL4191" t="str">
            <v>Ar Rashidiyyah</v>
          </cell>
          <cell r="AO4191">
            <v>199</v>
          </cell>
          <cell r="BT4191" t="str">
            <v>NO</v>
          </cell>
          <cell r="CB4191">
            <v>1</v>
          </cell>
          <cell r="CJ4191" t="str">
            <v/>
          </cell>
        </row>
        <row r="4192">
          <cell r="A4192" t="str">
            <v>6062424645296</v>
          </cell>
          <cell r="C4192" t="str">
            <v>Dropship Order</v>
          </cell>
          <cell r="F4192" t="str">
            <v>C21035750</v>
          </cell>
          <cell r="I4192" t="str">
            <v>Out For Delivery</v>
          </cell>
          <cell r="N4192" t="str">
            <v/>
          </cell>
          <cell r="O4192" t="str">
            <v/>
          </cell>
          <cell r="W4192" t="str">
            <v>D2109511701</v>
          </cell>
          <cell r="X4192" t="str">
            <v>Taza Khan Zer</v>
          </cell>
          <cell r="AL4192" t="str">
            <v>Sharai Al Mujahidin</v>
          </cell>
          <cell r="AO4192">
            <v>199</v>
          </cell>
          <cell r="BT4192" t="str">
            <v>NO</v>
          </cell>
          <cell r="CB4192">
            <v>0</v>
          </cell>
          <cell r="CJ4192" t="str">
            <v/>
          </cell>
        </row>
        <row r="4193">
          <cell r="A4193" t="str">
            <v>6062224323022</v>
          </cell>
          <cell r="C4193" t="str">
            <v>Reverse Pickup(Return &amp; Refund)</v>
          </cell>
          <cell r="F4193" t="str">
            <v>C21036226</v>
          </cell>
          <cell r="I4193" t="str">
            <v>Out For Delivery</v>
          </cell>
          <cell r="N4193" t="str">
            <v>No Answer</v>
          </cell>
          <cell r="O4193" t="str">
            <v>Switched Off</v>
          </cell>
          <cell r="W4193" t="str">
            <v>D21012969301</v>
          </cell>
          <cell r="X4193" t="str">
            <v>Muhammad Ahmad Muhammad Aslam</v>
          </cell>
          <cell r="AL4193" t="str">
            <v>Sharai Al Mujahidin</v>
          </cell>
          <cell r="AO4193">
            <v>0</v>
          </cell>
          <cell r="BT4193" t="str">
            <v>NO</v>
          </cell>
          <cell r="CB4193">
            <v>1</v>
          </cell>
          <cell r="CJ4193" t="str">
            <v/>
          </cell>
        </row>
        <row r="4194">
          <cell r="A4194" t="str">
            <v>6062324762548</v>
          </cell>
          <cell r="C4194" t="str">
            <v>Reverse Pickup(Return &amp; Refund)</v>
          </cell>
          <cell r="F4194" t="str">
            <v>C2103791801</v>
          </cell>
          <cell r="I4194" t="str">
            <v>Out For Delivery</v>
          </cell>
          <cell r="N4194" t="str">
            <v>No Answer</v>
          </cell>
          <cell r="O4194" t="str">
            <v>Switched Off</v>
          </cell>
          <cell r="W4194" t="str">
            <v>D21012969301</v>
          </cell>
          <cell r="X4194" t="str">
            <v>Muhammad Ahmad Muhammad Aslam</v>
          </cell>
          <cell r="AL4194" t="str">
            <v>Sharai Al Mujahidin</v>
          </cell>
          <cell r="AO4194">
            <v>0</v>
          </cell>
          <cell r="BT4194" t="str">
            <v>NO</v>
          </cell>
          <cell r="CB4194">
            <v>1</v>
          </cell>
          <cell r="CJ4194" t="str">
            <v/>
          </cell>
        </row>
        <row r="4195">
          <cell r="A4195" t="str">
            <v>6062124504592</v>
          </cell>
          <cell r="C4195" t="str">
            <v>Dropship Order</v>
          </cell>
          <cell r="F4195" t="str">
            <v>C2103730101</v>
          </cell>
          <cell r="I4195" t="str">
            <v>Out For Delivery</v>
          </cell>
          <cell r="N4195" t="str">
            <v/>
          </cell>
          <cell r="O4195" t="str">
            <v/>
          </cell>
          <cell r="W4195" t="str">
            <v>D2109511701</v>
          </cell>
          <cell r="X4195" t="str">
            <v>Taza Khan Zer</v>
          </cell>
          <cell r="AL4195" t="str">
            <v>Ar Rashidiyyah</v>
          </cell>
          <cell r="AO4195">
            <v>0</v>
          </cell>
          <cell r="BT4195" t="str">
            <v>NO</v>
          </cell>
          <cell r="CB4195">
            <v>0</v>
          </cell>
          <cell r="CJ4195" t="str">
            <v>POUCH</v>
          </cell>
        </row>
        <row r="4196">
          <cell r="A4196" t="str">
            <v>6062324679338</v>
          </cell>
          <cell r="C4196" t="str">
            <v>Reverse Pickup(Return &amp; Refund)</v>
          </cell>
          <cell r="F4196" t="str">
            <v>C21036226</v>
          </cell>
          <cell r="I4196" t="str">
            <v>Out For Delivery</v>
          </cell>
          <cell r="N4196" t="str">
            <v>Uncontactable</v>
          </cell>
          <cell r="O4196" t="str">
            <v>No Answer</v>
          </cell>
          <cell r="W4196" t="str">
            <v>D21012969301</v>
          </cell>
          <cell r="X4196" t="str">
            <v>Muhammad Ahmad Muhammad Aslam</v>
          </cell>
          <cell r="AL4196" t="str">
            <v>Sharai Al Mujahidin</v>
          </cell>
          <cell r="AO4196">
            <v>0</v>
          </cell>
          <cell r="BT4196" t="str">
            <v>NO</v>
          </cell>
          <cell r="CB4196">
            <v>1</v>
          </cell>
          <cell r="CJ4196" t="str">
            <v/>
          </cell>
        </row>
        <row r="4197">
          <cell r="A4197" t="str">
            <v>6061924553745</v>
          </cell>
          <cell r="C4197" t="str">
            <v>Dropship Order</v>
          </cell>
          <cell r="F4197" t="str">
            <v>C2103730101</v>
          </cell>
          <cell r="I4197" t="str">
            <v>Out For Delivery</v>
          </cell>
          <cell r="N4197" t="str">
            <v>Reschedule</v>
          </cell>
          <cell r="O4197" t="str">
            <v>Schedule for future</v>
          </cell>
          <cell r="W4197" t="str">
            <v>D2109511701</v>
          </cell>
          <cell r="X4197" t="str">
            <v>Taza Khan Zer</v>
          </cell>
          <cell r="AL4197" t="str">
            <v>Ar Rashidiyyah</v>
          </cell>
          <cell r="AO4197">
            <v>975.68</v>
          </cell>
          <cell r="BT4197" t="str">
            <v>NO</v>
          </cell>
          <cell r="CB4197">
            <v>2</v>
          </cell>
          <cell r="CJ4197" t="str">
            <v>BOX</v>
          </cell>
        </row>
        <row r="4198">
          <cell r="A4198" t="str">
            <v>6062224709311</v>
          </cell>
          <cell r="C4198" t="str">
            <v>Reverse Pickup(Return &amp; Refund)</v>
          </cell>
          <cell r="F4198" t="str">
            <v>C21036226</v>
          </cell>
          <cell r="I4198" t="str">
            <v>Out For Delivery</v>
          </cell>
          <cell r="N4198" t="str">
            <v>No Answer</v>
          </cell>
          <cell r="O4198" t="str">
            <v>Switched Off</v>
          </cell>
          <cell r="W4198" t="str">
            <v>D21012969301</v>
          </cell>
          <cell r="X4198" t="str">
            <v>Muhammad Ahmad Muhammad Aslam</v>
          </cell>
          <cell r="AL4198" t="str">
            <v>Sharai Al Mujahidin</v>
          </cell>
          <cell r="AO4198">
            <v>0</v>
          </cell>
          <cell r="BT4198" t="str">
            <v>NO</v>
          </cell>
          <cell r="CB4198">
            <v>1</v>
          </cell>
          <cell r="CJ4198" t="str">
            <v/>
          </cell>
        </row>
        <row r="4199">
          <cell r="A4199" t="str">
            <v>6061324566554</v>
          </cell>
          <cell r="C4199" t="str">
            <v>Dropship Order</v>
          </cell>
          <cell r="F4199" t="str">
            <v>C2103730101</v>
          </cell>
          <cell r="I4199" t="str">
            <v>Out For Delivery</v>
          </cell>
          <cell r="N4199" t="str">
            <v>Reschedule</v>
          </cell>
          <cell r="O4199" t="str">
            <v>Schedule for future</v>
          </cell>
          <cell r="W4199" t="str">
            <v>D2109511701</v>
          </cell>
          <cell r="X4199" t="str">
            <v>Taza Khan Zer</v>
          </cell>
          <cell r="AL4199" t="str">
            <v>Jabal An Nur</v>
          </cell>
          <cell r="AO4199">
            <v>1033.77</v>
          </cell>
          <cell r="BT4199" t="str">
            <v>NO</v>
          </cell>
          <cell r="CB4199">
            <v>3</v>
          </cell>
          <cell r="CJ4199" t="str">
            <v>BOX</v>
          </cell>
        </row>
        <row r="4200">
          <cell r="A4200" t="str">
            <v>6062224952967</v>
          </cell>
          <cell r="C4200" t="str">
            <v>Reverse Pickup(Return &amp; Refund)</v>
          </cell>
          <cell r="F4200" t="str">
            <v>C21036226</v>
          </cell>
          <cell r="I4200" t="str">
            <v>Out For Delivery</v>
          </cell>
          <cell r="N4200" t="str">
            <v>Reschedule</v>
          </cell>
          <cell r="O4200" t="str">
            <v>send schedule message</v>
          </cell>
          <cell r="W4200" t="str">
            <v>D21012969301</v>
          </cell>
          <cell r="X4200" t="str">
            <v>Muhammad Ahmad Muhammad Aslam</v>
          </cell>
          <cell r="AL4200" t="str">
            <v>Sharai Al Mujahidin</v>
          </cell>
          <cell r="AO4200">
            <v>0</v>
          </cell>
          <cell r="BT4200" t="str">
            <v>NO</v>
          </cell>
          <cell r="CB4200">
            <v>1</v>
          </cell>
          <cell r="CJ4200" t="str">
            <v/>
          </cell>
        </row>
        <row r="4201">
          <cell r="A4201" t="str">
            <v>6062224665738</v>
          </cell>
          <cell r="C4201" t="str">
            <v>Reverse Pickup(Return &amp; Refund)</v>
          </cell>
          <cell r="F4201" t="str">
            <v>C21036226</v>
          </cell>
          <cell r="I4201" t="str">
            <v>Out For Delivery</v>
          </cell>
          <cell r="N4201" t="str">
            <v>No Answer</v>
          </cell>
          <cell r="O4201" t="str">
            <v>Switched Off</v>
          </cell>
          <cell r="W4201" t="str">
            <v>D21012969301</v>
          </cell>
          <cell r="X4201" t="str">
            <v>Muhammad Ahmad Muhammad Aslam</v>
          </cell>
          <cell r="AL4201" t="str">
            <v>Sharai Al Mujahidin</v>
          </cell>
          <cell r="AO4201">
            <v>0</v>
          </cell>
          <cell r="BT4201" t="str">
            <v>NO</v>
          </cell>
          <cell r="CB4201">
            <v>2</v>
          </cell>
          <cell r="CJ4201" t="str">
            <v/>
          </cell>
        </row>
        <row r="4202">
          <cell r="A4202" t="str">
            <v>6062224869556</v>
          </cell>
          <cell r="C4202" t="str">
            <v>Reverse Pickup(Return &amp; Refund)</v>
          </cell>
          <cell r="F4202" t="str">
            <v>C21036226</v>
          </cell>
          <cell r="I4202" t="str">
            <v>Out For Delivery</v>
          </cell>
          <cell r="N4202" t="str">
            <v>Uncontactable</v>
          </cell>
          <cell r="O4202" t="str">
            <v>No Answer</v>
          </cell>
          <cell r="W4202" t="str">
            <v>D21012969301</v>
          </cell>
          <cell r="X4202" t="str">
            <v>Muhammad Ahmad Muhammad Aslam</v>
          </cell>
          <cell r="AL4202" t="str">
            <v>Sharai Al Mujahidin</v>
          </cell>
          <cell r="AO4202">
            <v>0</v>
          </cell>
          <cell r="BT4202" t="str">
            <v>NO</v>
          </cell>
          <cell r="CB4202">
            <v>1</v>
          </cell>
          <cell r="CJ4202" t="str">
            <v/>
          </cell>
        </row>
        <row r="4203">
          <cell r="A4203" t="str">
            <v>6062224609540</v>
          </cell>
          <cell r="C4203" t="str">
            <v>Reverse Pickup(Return &amp; Refund)</v>
          </cell>
          <cell r="F4203" t="str">
            <v>C21036226</v>
          </cell>
          <cell r="I4203" t="str">
            <v>Out For Delivery</v>
          </cell>
          <cell r="N4203" t="str">
            <v>Reschedule</v>
          </cell>
          <cell r="O4203" t="str">
            <v>send schedule message</v>
          </cell>
          <cell r="W4203" t="str">
            <v>D21012969301</v>
          </cell>
          <cell r="X4203" t="str">
            <v>Muhammad Ahmad Muhammad Aslam</v>
          </cell>
          <cell r="AL4203" t="str">
            <v>Sharai Al Mujahidin</v>
          </cell>
          <cell r="AO4203">
            <v>0</v>
          </cell>
          <cell r="BT4203" t="str">
            <v>NO</v>
          </cell>
          <cell r="CB4203">
            <v>1</v>
          </cell>
          <cell r="CJ4203" t="str">
            <v/>
          </cell>
        </row>
        <row r="4204">
          <cell r="A4204" t="str">
            <v>6062224172626</v>
          </cell>
          <cell r="C4204" t="str">
            <v>Dropship Order</v>
          </cell>
          <cell r="F4204" t="str">
            <v>C2103730101</v>
          </cell>
          <cell r="I4204" t="str">
            <v>Out For Delivery</v>
          </cell>
          <cell r="N4204" t="str">
            <v/>
          </cell>
          <cell r="O4204" t="str">
            <v/>
          </cell>
          <cell r="W4204" t="str">
            <v>D2109511701</v>
          </cell>
          <cell r="X4204" t="str">
            <v>Taza Khan Zer</v>
          </cell>
          <cell r="AL4204" t="str">
            <v>Ar Rashidiyyah</v>
          </cell>
          <cell r="AO4204">
            <v>779.78</v>
          </cell>
          <cell r="BT4204" t="str">
            <v>NO</v>
          </cell>
          <cell r="CB4204">
            <v>0</v>
          </cell>
          <cell r="CJ4204" t="str">
            <v>BOX</v>
          </cell>
        </row>
        <row r="4205">
          <cell r="A4205" t="str">
            <v>6062224610768</v>
          </cell>
          <cell r="C4205" t="str">
            <v>Dropship Order</v>
          </cell>
          <cell r="F4205" t="str">
            <v>C2103730101</v>
          </cell>
          <cell r="I4205" t="str">
            <v>Out For Delivery</v>
          </cell>
          <cell r="N4205" t="str">
            <v/>
          </cell>
          <cell r="O4205" t="str">
            <v/>
          </cell>
          <cell r="W4205" t="str">
            <v>D2109511701</v>
          </cell>
          <cell r="X4205" t="str">
            <v>Taza Khan Zer</v>
          </cell>
          <cell r="AL4205" t="str">
            <v>Ar Rashidiyyah</v>
          </cell>
          <cell r="AO4205">
            <v>657.9</v>
          </cell>
          <cell r="BT4205" t="str">
            <v>NO</v>
          </cell>
          <cell r="CB4205">
            <v>0</v>
          </cell>
          <cell r="CJ4205" t="str">
            <v>BOX</v>
          </cell>
        </row>
        <row r="4206">
          <cell r="A4206" t="str">
            <v>6062224175634</v>
          </cell>
          <cell r="C4206" t="str">
            <v>Reverse Pickup(Return &amp; Refund)</v>
          </cell>
          <cell r="F4206" t="str">
            <v>C21036226</v>
          </cell>
          <cell r="I4206" t="str">
            <v>Out For Delivery</v>
          </cell>
          <cell r="N4206" t="str">
            <v>No Answer</v>
          </cell>
          <cell r="O4206" t="str">
            <v>Switched Off</v>
          </cell>
          <cell r="W4206" t="str">
            <v>D21012969301</v>
          </cell>
          <cell r="X4206" t="str">
            <v>Muhammad Ahmad Muhammad Aslam</v>
          </cell>
          <cell r="AL4206" t="str">
            <v>Sharai Al Mujahidin</v>
          </cell>
          <cell r="AO4206">
            <v>0</v>
          </cell>
          <cell r="BT4206" t="str">
            <v>NO</v>
          </cell>
          <cell r="CB4206">
            <v>2</v>
          </cell>
          <cell r="CJ4206" t="str">
            <v/>
          </cell>
        </row>
        <row r="4207">
          <cell r="A4207" t="str">
            <v>6062224171251</v>
          </cell>
          <cell r="C4207" t="str">
            <v>Dropship Order</v>
          </cell>
          <cell r="F4207" t="str">
            <v>C2103730101</v>
          </cell>
          <cell r="I4207" t="str">
            <v>Out For Delivery</v>
          </cell>
          <cell r="N4207" t="str">
            <v/>
          </cell>
          <cell r="O4207" t="str">
            <v/>
          </cell>
          <cell r="W4207" t="str">
            <v>D2109511701</v>
          </cell>
          <cell r="X4207" t="str">
            <v>Taza Khan Zer</v>
          </cell>
          <cell r="AL4207" t="str">
            <v>Ar Rashidiyyah</v>
          </cell>
          <cell r="AO4207">
            <v>0</v>
          </cell>
          <cell r="BT4207" t="str">
            <v>NO</v>
          </cell>
          <cell r="CB4207">
            <v>0</v>
          </cell>
          <cell r="CJ4207" t="str">
            <v>BOX</v>
          </cell>
        </row>
        <row r="4208">
          <cell r="A4208" t="str">
            <v>6062124964839</v>
          </cell>
          <cell r="C4208" t="str">
            <v>Dropship Order</v>
          </cell>
          <cell r="F4208" t="str">
            <v>C21036225</v>
          </cell>
          <cell r="I4208" t="str">
            <v>Out For Delivery</v>
          </cell>
          <cell r="N4208" t="str">
            <v/>
          </cell>
          <cell r="O4208" t="str">
            <v/>
          </cell>
          <cell r="W4208" t="str">
            <v>D2109511701</v>
          </cell>
          <cell r="X4208" t="str">
            <v>Taza Khan Zer</v>
          </cell>
          <cell r="AL4208" t="str">
            <v>Sharai Al Mujahidin</v>
          </cell>
          <cell r="AO4208">
            <v>1187.18</v>
          </cell>
          <cell r="BT4208" t="str">
            <v>NO</v>
          </cell>
          <cell r="CB4208">
            <v>0</v>
          </cell>
          <cell r="CJ4208" t="str">
            <v>BOX</v>
          </cell>
        </row>
        <row r="4209">
          <cell r="A4209" t="str">
            <v>6060924933724</v>
          </cell>
          <cell r="C4209" t="str">
            <v>Dropship Order</v>
          </cell>
          <cell r="F4209" t="str">
            <v>C2103716501</v>
          </cell>
          <cell r="I4209" t="str">
            <v>Out For Delivery</v>
          </cell>
          <cell r="N4209" t="str">
            <v>Reschedule</v>
          </cell>
          <cell r="O4209" t="str">
            <v>Schedule for future</v>
          </cell>
          <cell r="W4209" t="str">
            <v>D2109511701</v>
          </cell>
          <cell r="X4209" t="str">
            <v>Taza Khan Zer</v>
          </cell>
          <cell r="AL4209" t="str">
            <v>Ar Rashidiyyah</v>
          </cell>
          <cell r="AO4209">
            <v>969.82</v>
          </cell>
          <cell r="BT4209" t="str">
            <v>NO</v>
          </cell>
          <cell r="CB4209">
            <v>1</v>
          </cell>
          <cell r="CJ4209" t="str">
            <v>BOX</v>
          </cell>
        </row>
        <row r="4210">
          <cell r="A4210" t="str">
            <v>6062224583808</v>
          </cell>
          <cell r="C4210" t="str">
            <v>Dropship Order</v>
          </cell>
          <cell r="F4210" t="str">
            <v>C2103719201</v>
          </cell>
          <cell r="I4210" t="str">
            <v>Out For Delivery</v>
          </cell>
          <cell r="N4210" t="str">
            <v/>
          </cell>
          <cell r="O4210" t="str">
            <v/>
          </cell>
          <cell r="W4210" t="str">
            <v>D2109511701</v>
          </cell>
          <cell r="X4210" t="str">
            <v>Taza Khan Zer</v>
          </cell>
          <cell r="AL4210" t="str">
            <v>Sharai Al Mujahidin</v>
          </cell>
          <cell r="AO4210">
            <v>0</v>
          </cell>
          <cell r="BT4210" t="str">
            <v>NO</v>
          </cell>
          <cell r="CB4210">
            <v>0</v>
          </cell>
          <cell r="CJ4210" t="str">
            <v/>
          </cell>
        </row>
        <row r="4211">
          <cell r="A4211" t="str">
            <v>6062324911487</v>
          </cell>
          <cell r="C4211" t="str">
            <v>Reverse Pickup(Return &amp; Refund)</v>
          </cell>
          <cell r="F4211" t="str">
            <v>C21036226</v>
          </cell>
          <cell r="I4211" t="str">
            <v>Out For Delivery</v>
          </cell>
          <cell r="N4211" t="str">
            <v>No Answer</v>
          </cell>
          <cell r="O4211" t="str">
            <v>Switched Off</v>
          </cell>
          <cell r="W4211" t="str">
            <v>D2109511701</v>
          </cell>
          <cell r="X4211" t="str">
            <v>Taza Khan Zer</v>
          </cell>
          <cell r="AL4211" t="str">
            <v>Ar Rashidiyyah</v>
          </cell>
          <cell r="AO4211">
            <v>0</v>
          </cell>
          <cell r="BT4211" t="str">
            <v>NO</v>
          </cell>
          <cell r="CB4211">
            <v>2</v>
          </cell>
          <cell r="CJ4211" t="str">
            <v/>
          </cell>
        </row>
        <row r="4212">
          <cell r="A4212" t="str">
            <v>6062324344697</v>
          </cell>
          <cell r="C4212" t="str">
            <v>Reverse Pickup(Return &amp; Refund)</v>
          </cell>
          <cell r="F4212" t="str">
            <v>C21036226</v>
          </cell>
          <cell r="I4212" t="str">
            <v>Out For Delivery</v>
          </cell>
          <cell r="N4212" t="str">
            <v>Uncontactable</v>
          </cell>
          <cell r="O4212" t="str">
            <v xml:space="preserve"> No Answer</v>
          </cell>
          <cell r="W4212" t="str">
            <v>D2109511701</v>
          </cell>
          <cell r="X4212" t="str">
            <v>Taza Khan Zer</v>
          </cell>
          <cell r="AL4212" t="str">
            <v>Ar Rashidiyyah</v>
          </cell>
          <cell r="AO4212">
            <v>0</v>
          </cell>
          <cell r="BT4212" t="str">
            <v>NO</v>
          </cell>
          <cell r="CB4212">
            <v>2</v>
          </cell>
          <cell r="CJ4212" t="str">
            <v/>
          </cell>
        </row>
        <row r="4213">
          <cell r="A4213" t="str">
            <v>6062224779679</v>
          </cell>
          <cell r="C4213" t="str">
            <v>Reverse Pickup(Return &amp; Refund)</v>
          </cell>
          <cell r="F4213" t="str">
            <v>C21036226</v>
          </cell>
          <cell r="I4213" t="str">
            <v>Out For Delivery</v>
          </cell>
          <cell r="N4213" t="str">
            <v>No Answer</v>
          </cell>
          <cell r="O4213" t="str">
            <v>Switched Off</v>
          </cell>
          <cell r="W4213" t="str">
            <v>D2109511701</v>
          </cell>
          <cell r="X4213" t="str">
            <v>Taza Khan Zer</v>
          </cell>
          <cell r="AL4213" t="str">
            <v>Ar Rashidiyyah</v>
          </cell>
          <cell r="AO4213">
            <v>0</v>
          </cell>
          <cell r="BT4213" t="str">
            <v>NO</v>
          </cell>
          <cell r="CB4213">
            <v>2</v>
          </cell>
          <cell r="CJ4213" t="str">
            <v/>
          </cell>
        </row>
        <row r="4214">
          <cell r="A4214" t="str">
            <v>6062224244422</v>
          </cell>
          <cell r="C4214" t="str">
            <v>Reverse Pickup(Return &amp; Refund)</v>
          </cell>
          <cell r="F4214" t="str">
            <v>C21036226</v>
          </cell>
          <cell r="I4214" t="str">
            <v>Out For Delivery</v>
          </cell>
          <cell r="N4214" t="str">
            <v>Uncontactable</v>
          </cell>
          <cell r="O4214" t="str">
            <v>No Answer</v>
          </cell>
          <cell r="W4214" t="str">
            <v>D2109511701</v>
          </cell>
          <cell r="X4214" t="str">
            <v>Taza Khan Zer</v>
          </cell>
          <cell r="AL4214" t="str">
            <v>Ar Rashidiyyah</v>
          </cell>
          <cell r="AO4214">
            <v>0</v>
          </cell>
          <cell r="BT4214" t="str">
            <v>NO</v>
          </cell>
          <cell r="CB4214">
            <v>1</v>
          </cell>
          <cell r="CJ4214" t="str">
            <v/>
          </cell>
        </row>
        <row r="4215">
          <cell r="A4215" t="str">
            <v>6062224948659</v>
          </cell>
          <cell r="C4215" t="str">
            <v>Reverse Pickup(Return &amp; Refund)</v>
          </cell>
          <cell r="F4215" t="str">
            <v>C2103791801</v>
          </cell>
          <cell r="I4215" t="str">
            <v>Out For Delivery</v>
          </cell>
          <cell r="N4215" t="str">
            <v>No Answer</v>
          </cell>
          <cell r="O4215" t="str">
            <v>Switched Off</v>
          </cell>
          <cell r="W4215" t="str">
            <v>D2109511701</v>
          </cell>
          <cell r="X4215" t="str">
            <v>Taza Khan Zer</v>
          </cell>
          <cell r="AL4215" t="str">
            <v>Ar Rashidiyyah</v>
          </cell>
          <cell r="AO4215">
            <v>0</v>
          </cell>
          <cell r="BT4215" t="str">
            <v>NO</v>
          </cell>
          <cell r="CB4215">
            <v>1</v>
          </cell>
          <cell r="CJ4215" t="str">
            <v/>
          </cell>
        </row>
        <row r="4216">
          <cell r="A4216" t="str">
            <v>6062224882524</v>
          </cell>
          <cell r="C4216" t="str">
            <v>Reverse Pickup(Return &amp; Refund)</v>
          </cell>
          <cell r="F4216" t="str">
            <v>C21036226</v>
          </cell>
          <cell r="I4216" t="str">
            <v>Out For Delivery</v>
          </cell>
          <cell r="N4216" t="str">
            <v>Undelivered</v>
          </cell>
          <cell r="O4216" t="str">
            <v xml:space="preserve">NDR Condition, can not been scheduled </v>
          </cell>
          <cell r="W4216" t="str">
            <v>D2109511701</v>
          </cell>
          <cell r="X4216" t="str">
            <v>Taza Khan Zer</v>
          </cell>
          <cell r="AL4216" t="str">
            <v>Ar Rashidiyyah</v>
          </cell>
          <cell r="AO4216">
            <v>0</v>
          </cell>
          <cell r="BT4216" t="str">
            <v>NO</v>
          </cell>
          <cell r="CB4216">
            <v>2</v>
          </cell>
          <cell r="CJ4216" t="str">
            <v/>
          </cell>
        </row>
        <row r="4217">
          <cell r="A4217" t="str">
            <v>6062224929002</v>
          </cell>
          <cell r="C4217" t="str">
            <v>Reverse Pickup(Return &amp; Refund)</v>
          </cell>
          <cell r="F4217" t="str">
            <v>C2103791801</v>
          </cell>
          <cell r="I4217" t="str">
            <v>Out For Delivery</v>
          </cell>
          <cell r="N4217" t="str">
            <v>No Answer</v>
          </cell>
          <cell r="O4217" t="str">
            <v>Switched Off</v>
          </cell>
          <cell r="W4217" t="str">
            <v>D2109511701</v>
          </cell>
          <cell r="X4217" t="str">
            <v>Taza Khan Zer</v>
          </cell>
          <cell r="AL4217" t="str">
            <v>Ar Rashidiyyah</v>
          </cell>
          <cell r="AO4217">
            <v>0</v>
          </cell>
          <cell r="BT4217" t="str">
            <v>NO</v>
          </cell>
          <cell r="CB4217">
            <v>1</v>
          </cell>
          <cell r="CJ4217" t="str">
            <v/>
          </cell>
        </row>
        <row r="4218">
          <cell r="A4218" t="str">
            <v>6062224675023</v>
          </cell>
          <cell r="C4218" t="str">
            <v>Reverse Pickup(Return &amp; Refund)</v>
          </cell>
          <cell r="F4218" t="str">
            <v>C21036226</v>
          </cell>
          <cell r="I4218" t="str">
            <v>Out For Delivery</v>
          </cell>
          <cell r="N4218" t="str">
            <v>No Answer</v>
          </cell>
          <cell r="O4218" t="str">
            <v>Switched Off</v>
          </cell>
          <cell r="W4218" t="str">
            <v>D2109511701</v>
          </cell>
          <cell r="X4218" t="str">
            <v>Taza Khan Zer</v>
          </cell>
          <cell r="AL4218" t="str">
            <v>Ar Rashidiyyah</v>
          </cell>
          <cell r="AO4218">
            <v>0</v>
          </cell>
          <cell r="BT4218" t="str">
            <v>NO</v>
          </cell>
          <cell r="CB4218">
            <v>1</v>
          </cell>
          <cell r="CJ4218" t="str">
            <v/>
          </cell>
        </row>
        <row r="4219">
          <cell r="A4219" t="str">
            <v>6062224655549</v>
          </cell>
          <cell r="C4219" t="str">
            <v>Reverse Pickup(Return &amp; Refund)</v>
          </cell>
          <cell r="F4219" t="str">
            <v>C21036226</v>
          </cell>
          <cell r="I4219" t="str">
            <v>Out For Delivery</v>
          </cell>
          <cell r="N4219" t="str">
            <v>Uncontactable</v>
          </cell>
          <cell r="O4219" t="str">
            <v>No Answer</v>
          </cell>
          <cell r="W4219" t="str">
            <v>D2109511701</v>
          </cell>
          <cell r="X4219" t="str">
            <v>Taza Khan Zer</v>
          </cell>
          <cell r="AL4219" t="str">
            <v>Ar Rashidiyyah</v>
          </cell>
          <cell r="AO4219">
            <v>0</v>
          </cell>
          <cell r="BT4219" t="str">
            <v>NO</v>
          </cell>
          <cell r="CB4219">
            <v>1</v>
          </cell>
          <cell r="CJ4219" t="str">
            <v/>
          </cell>
        </row>
        <row r="4220">
          <cell r="A4220" t="str">
            <v>6062224300689</v>
          </cell>
          <cell r="C4220" t="str">
            <v>Reverse Pickup(Return &amp; Refund)</v>
          </cell>
          <cell r="F4220" t="str">
            <v>C21036226</v>
          </cell>
          <cell r="I4220" t="str">
            <v>Out For Delivery</v>
          </cell>
          <cell r="N4220" t="str">
            <v>Uncontactable</v>
          </cell>
          <cell r="O4220" t="str">
            <v>No Answer</v>
          </cell>
          <cell r="W4220" t="str">
            <v>D2109511701</v>
          </cell>
          <cell r="X4220" t="str">
            <v>Taza Khan Zer</v>
          </cell>
          <cell r="AL4220" t="str">
            <v>Ar Rashidiyyah</v>
          </cell>
          <cell r="AO4220">
            <v>0</v>
          </cell>
          <cell r="BT4220" t="str">
            <v>NO</v>
          </cell>
          <cell r="CB4220">
            <v>1</v>
          </cell>
          <cell r="CJ4220" t="str">
            <v/>
          </cell>
        </row>
        <row r="4221">
          <cell r="A4221" t="str">
            <v>6062224868757</v>
          </cell>
          <cell r="C4221" t="str">
            <v>Reverse Pickup(Return &amp; Refund)</v>
          </cell>
          <cell r="F4221" t="str">
            <v>C21036226</v>
          </cell>
          <cell r="I4221" t="str">
            <v>Out For Delivery</v>
          </cell>
          <cell r="N4221" t="str">
            <v>Reschedule</v>
          </cell>
          <cell r="O4221" t="str">
            <v>send schedule message</v>
          </cell>
          <cell r="W4221" t="str">
            <v>D2109511701</v>
          </cell>
          <cell r="X4221" t="str">
            <v>Taza Khan Zer</v>
          </cell>
          <cell r="AL4221" t="str">
            <v>Ar Rashidiyyah</v>
          </cell>
          <cell r="AO4221">
            <v>0</v>
          </cell>
          <cell r="BT4221" t="str">
            <v>NO</v>
          </cell>
          <cell r="CB4221">
            <v>1</v>
          </cell>
          <cell r="CJ4221" t="str">
            <v/>
          </cell>
        </row>
        <row r="4222">
          <cell r="A4222" t="str">
            <v>6062224372963</v>
          </cell>
          <cell r="C4222" t="str">
            <v>Reverse Pickup(Return &amp; Refund)</v>
          </cell>
          <cell r="F4222" t="str">
            <v>C21036226</v>
          </cell>
          <cell r="I4222" t="str">
            <v>Out For Delivery</v>
          </cell>
          <cell r="N4222" t="str">
            <v>Uncontactable</v>
          </cell>
          <cell r="O4222" t="str">
            <v xml:space="preserve"> No Answer</v>
          </cell>
          <cell r="W4222" t="str">
            <v>D2109511701</v>
          </cell>
          <cell r="X4222" t="str">
            <v>Taza Khan Zer</v>
          </cell>
          <cell r="AL4222" t="str">
            <v>Ar Rashidiyyah</v>
          </cell>
          <cell r="AO4222">
            <v>0</v>
          </cell>
          <cell r="BT4222" t="str">
            <v>NO</v>
          </cell>
          <cell r="CB4222">
            <v>1</v>
          </cell>
          <cell r="CJ4222" t="str">
            <v/>
          </cell>
        </row>
        <row r="4223">
          <cell r="A4223" t="str">
            <v>6062224812615</v>
          </cell>
          <cell r="C4223" t="str">
            <v>Reverse Pickup(Return &amp; Refund)</v>
          </cell>
          <cell r="F4223" t="str">
            <v>C21036226</v>
          </cell>
          <cell r="I4223" t="str">
            <v>Out For Delivery</v>
          </cell>
          <cell r="N4223" t="str">
            <v>Reschedule</v>
          </cell>
          <cell r="O4223" t="str">
            <v>send schedule message</v>
          </cell>
          <cell r="W4223" t="str">
            <v>D2109511701</v>
          </cell>
          <cell r="X4223" t="str">
            <v>Taza Khan Zer</v>
          </cell>
          <cell r="AL4223" t="str">
            <v>Ar Rashidiyyah</v>
          </cell>
          <cell r="AO4223">
            <v>0</v>
          </cell>
          <cell r="BT4223" t="str">
            <v>NO</v>
          </cell>
          <cell r="CB4223">
            <v>1</v>
          </cell>
          <cell r="CJ4223" t="str">
            <v/>
          </cell>
        </row>
        <row r="4224">
          <cell r="A4224" t="str">
            <v>6062224799190</v>
          </cell>
          <cell r="C4224" t="str">
            <v>Reverse Pickup(Return &amp; Refund)</v>
          </cell>
          <cell r="F4224" t="str">
            <v>C21036226</v>
          </cell>
          <cell r="I4224" t="str">
            <v>Successfully Returned</v>
          </cell>
          <cell r="N4224" t="str">
            <v>Uncontactable</v>
          </cell>
          <cell r="O4224" t="str">
            <v>No Answer</v>
          </cell>
          <cell r="W4224" t="str">
            <v>D2109511701</v>
          </cell>
          <cell r="X4224" t="str">
            <v>Taza Khan Zer</v>
          </cell>
          <cell r="AL4224" t="str">
            <v>Ar Rashidiyyah</v>
          </cell>
          <cell r="AO4224">
            <v>0</v>
          </cell>
          <cell r="BT4224" t="str">
            <v>NO</v>
          </cell>
          <cell r="CB4224">
            <v>1</v>
          </cell>
          <cell r="CJ4224" t="str">
            <v/>
          </cell>
        </row>
        <row r="4225">
          <cell r="A4225" t="str">
            <v>6062124503151</v>
          </cell>
          <cell r="C4225" t="str">
            <v>Reverse Pickup(Return &amp; Refund)</v>
          </cell>
          <cell r="F4225" t="str">
            <v>C21036226</v>
          </cell>
          <cell r="I4225" t="str">
            <v>Out For Delivery</v>
          </cell>
          <cell r="N4225" t="str">
            <v>Review</v>
          </cell>
          <cell r="O4225" t="str">
            <v>Customer Wants to Change Location</v>
          </cell>
          <cell r="W4225" t="str">
            <v>D2109511701</v>
          </cell>
          <cell r="X4225" t="str">
            <v>Taza Khan Zer</v>
          </cell>
          <cell r="AL4225" t="str">
            <v>Ar Rashidiyyah</v>
          </cell>
          <cell r="AO4225">
            <v>0</v>
          </cell>
          <cell r="BT4225" t="str">
            <v>NO</v>
          </cell>
          <cell r="CB4225">
            <v>1</v>
          </cell>
          <cell r="CJ4225" t="str">
            <v/>
          </cell>
        </row>
        <row r="4226">
          <cell r="A4226" t="str">
            <v>6062224834281</v>
          </cell>
          <cell r="C4226" t="str">
            <v>Reverse Pickup(Return &amp; Refund)</v>
          </cell>
          <cell r="F4226" t="str">
            <v>C21036226</v>
          </cell>
          <cell r="I4226" t="str">
            <v>Out For Delivery</v>
          </cell>
          <cell r="N4226" t="str">
            <v>Reschedule</v>
          </cell>
          <cell r="O4226" t="str">
            <v>send schedule message</v>
          </cell>
          <cell r="W4226" t="str">
            <v>D2109511701</v>
          </cell>
          <cell r="X4226" t="str">
            <v>Taza Khan Zer</v>
          </cell>
          <cell r="AL4226" t="str">
            <v>Ar Rashidiyyah</v>
          </cell>
          <cell r="AO4226">
            <v>0</v>
          </cell>
          <cell r="BT4226" t="str">
            <v>NO</v>
          </cell>
          <cell r="CB4226">
            <v>1</v>
          </cell>
          <cell r="CJ4226" t="str">
            <v/>
          </cell>
        </row>
        <row r="4227">
          <cell r="A4227" t="str">
            <v>6062624457892</v>
          </cell>
          <cell r="C4227" t="str">
            <v>Reverse Pickup(Return &amp; Refund)</v>
          </cell>
          <cell r="F4227" t="str">
            <v>C21036226</v>
          </cell>
          <cell r="I4227" t="str">
            <v>Out For Delivery</v>
          </cell>
          <cell r="N4227" t="str">
            <v/>
          </cell>
          <cell r="O4227" t="str">
            <v/>
          </cell>
          <cell r="W4227" t="str">
            <v>D2109511701</v>
          </cell>
          <cell r="X4227" t="str">
            <v>Taza Khan Zer</v>
          </cell>
          <cell r="AL4227" t="str">
            <v>Ar Rashidiyyah</v>
          </cell>
          <cell r="AO4227">
            <v>0</v>
          </cell>
          <cell r="BT4227" t="str">
            <v>NO</v>
          </cell>
          <cell r="CB4227">
            <v>0</v>
          </cell>
          <cell r="CJ4227" t="str">
            <v/>
          </cell>
        </row>
        <row r="4228">
          <cell r="A4228" t="str">
            <v>6062624593176</v>
          </cell>
          <cell r="C4228" t="str">
            <v>Reverse Pickup(Return &amp; Refund)</v>
          </cell>
          <cell r="F4228" t="str">
            <v>C21036226</v>
          </cell>
          <cell r="I4228" t="str">
            <v>Out For Delivery</v>
          </cell>
          <cell r="N4228" t="str">
            <v/>
          </cell>
          <cell r="O4228" t="str">
            <v/>
          </cell>
          <cell r="W4228" t="str">
            <v>D2109511701</v>
          </cell>
          <cell r="X4228" t="str">
            <v>Taza Khan Zer</v>
          </cell>
          <cell r="AL4228" t="str">
            <v>Ar Rashidiyyah</v>
          </cell>
          <cell r="AO4228">
            <v>0</v>
          </cell>
          <cell r="BT4228" t="str">
            <v>NO</v>
          </cell>
          <cell r="CB4228">
            <v>0</v>
          </cell>
          <cell r="CJ4228" t="str">
            <v/>
          </cell>
        </row>
        <row r="4229">
          <cell r="A4229" t="str">
            <v>6062524972695</v>
          </cell>
          <cell r="C4229" t="str">
            <v>Reverse Pickup(Return &amp; Refund)</v>
          </cell>
          <cell r="F4229" t="str">
            <v>C21036226</v>
          </cell>
          <cell r="I4229" t="str">
            <v>Out For Delivery</v>
          </cell>
          <cell r="N4229" t="str">
            <v>Reschedule</v>
          </cell>
          <cell r="O4229" t="str">
            <v>Schedule for future</v>
          </cell>
          <cell r="W4229" t="str">
            <v>D2109511701</v>
          </cell>
          <cell r="X4229" t="str">
            <v>Taza Khan Zer</v>
          </cell>
          <cell r="AL4229" t="str">
            <v>Ar Rashidiyyah</v>
          </cell>
          <cell r="AO4229">
            <v>0</v>
          </cell>
          <cell r="BT4229" t="str">
            <v>NO</v>
          </cell>
          <cell r="CB4229">
            <v>1</v>
          </cell>
          <cell r="CJ4229" t="str">
            <v/>
          </cell>
        </row>
        <row r="4230">
          <cell r="A4230" t="str">
            <v>6062524491703</v>
          </cell>
          <cell r="C4230" t="str">
            <v>Reverse Pickup(Return &amp; Refund)</v>
          </cell>
          <cell r="F4230" t="str">
            <v>C21036226</v>
          </cell>
          <cell r="I4230" t="str">
            <v>Out For Delivery</v>
          </cell>
          <cell r="N4230" t="str">
            <v/>
          </cell>
          <cell r="O4230" t="str">
            <v/>
          </cell>
          <cell r="W4230" t="str">
            <v>D2109511701</v>
          </cell>
          <cell r="X4230" t="str">
            <v>Taza Khan Zer</v>
          </cell>
          <cell r="AL4230" t="str">
            <v>Ar Rashidiyyah</v>
          </cell>
          <cell r="AO4230">
            <v>0</v>
          </cell>
          <cell r="BT4230" t="str">
            <v>NO</v>
          </cell>
          <cell r="CB4230">
            <v>0</v>
          </cell>
          <cell r="CJ4230" t="str">
            <v/>
          </cell>
        </row>
        <row r="4231">
          <cell r="A4231" t="str">
            <v>6062024293015</v>
          </cell>
          <cell r="C4231" t="str">
            <v>Dropship Order</v>
          </cell>
          <cell r="F4231" t="str">
            <v>C2103730101</v>
          </cell>
          <cell r="I4231" t="str">
            <v>Out For Delivery</v>
          </cell>
          <cell r="N4231" t="str">
            <v>No Answer</v>
          </cell>
          <cell r="O4231" t="str">
            <v>Switched Off</v>
          </cell>
          <cell r="W4231" t="str">
            <v>D21010369001</v>
          </cell>
          <cell r="X4231" t="str">
            <v>frindship Abdul.Rehman</v>
          </cell>
          <cell r="AL4231" t="str">
            <v>Al Khadra</v>
          </cell>
          <cell r="AO4231">
            <v>129.26</v>
          </cell>
          <cell r="BT4231" t="str">
            <v>NO</v>
          </cell>
          <cell r="CB4231">
            <v>0</v>
          </cell>
          <cell r="CJ4231" t="str">
            <v>POUCH</v>
          </cell>
        </row>
        <row r="4232">
          <cell r="A4232" t="str">
            <v>6062024125408</v>
          </cell>
          <cell r="C4232" t="str">
            <v>Dropship Order</v>
          </cell>
          <cell r="F4232" t="str">
            <v>C2103716501</v>
          </cell>
          <cell r="I4232" t="str">
            <v>Out For Delivery</v>
          </cell>
          <cell r="N4232" t="str">
            <v>No Answer</v>
          </cell>
          <cell r="O4232" t="str">
            <v>Switched Off</v>
          </cell>
          <cell r="W4232" t="str">
            <v>D21010369001</v>
          </cell>
          <cell r="X4232" t="str">
            <v>frindship Abdul.Rehman</v>
          </cell>
          <cell r="AL4232" t="str">
            <v>Al Khadra</v>
          </cell>
          <cell r="AO4232">
            <v>266.5</v>
          </cell>
          <cell r="BT4232" t="str">
            <v>NO</v>
          </cell>
          <cell r="CB4232">
            <v>0</v>
          </cell>
          <cell r="CJ4232" t="str">
            <v>POUCH</v>
          </cell>
        </row>
        <row r="4233">
          <cell r="A4233" t="str">
            <v>6062324487105</v>
          </cell>
          <cell r="C4233" t="str">
            <v>Dropship Order</v>
          </cell>
          <cell r="F4233" t="str">
            <v>C21036624</v>
          </cell>
          <cell r="I4233" t="str">
            <v>Out For Delivery</v>
          </cell>
          <cell r="N4233" t="str">
            <v>No Answer</v>
          </cell>
          <cell r="O4233" t="str">
            <v>Switched Off</v>
          </cell>
          <cell r="W4233" t="str">
            <v>D21010369001</v>
          </cell>
          <cell r="X4233" t="str">
            <v>frindship Abdul.Rehman</v>
          </cell>
          <cell r="AL4233" t="str">
            <v>Al Khadra</v>
          </cell>
          <cell r="AO4233">
            <v>199</v>
          </cell>
          <cell r="BT4233" t="str">
            <v>NO</v>
          </cell>
          <cell r="CB4233">
            <v>1</v>
          </cell>
          <cell r="CJ4233" t="str">
            <v/>
          </cell>
        </row>
        <row r="4234">
          <cell r="A4234" t="str">
            <v>6062024502450</v>
          </cell>
          <cell r="C4234" t="str">
            <v>Dropship Order</v>
          </cell>
          <cell r="F4234" t="str">
            <v>C2103734901</v>
          </cell>
          <cell r="I4234" t="str">
            <v>Out For Delivery</v>
          </cell>
          <cell r="N4234" t="str">
            <v>Reschedule</v>
          </cell>
          <cell r="O4234" t="str">
            <v>Schedule for future</v>
          </cell>
          <cell r="W4234" t="str">
            <v>D21010369001</v>
          </cell>
          <cell r="X4234" t="str">
            <v>frindship Abdul.Rehman</v>
          </cell>
          <cell r="AL4234" t="str">
            <v>Al Khadra</v>
          </cell>
          <cell r="AO4234">
            <v>159</v>
          </cell>
          <cell r="BT4234" t="str">
            <v>NO</v>
          </cell>
          <cell r="CB4234">
            <v>2</v>
          </cell>
          <cell r="CJ4234" t="str">
            <v/>
          </cell>
        </row>
        <row r="4235">
          <cell r="A4235" t="str">
            <v>6061324188438</v>
          </cell>
          <cell r="C4235" t="str">
            <v>Dropship Order</v>
          </cell>
          <cell r="F4235" t="str">
            <v>C2103865401</v>
          </cell>
          <cell r="I4235" t="str">
            <v>Out For Delivery</v>
          </cell>
          <cell r="N4235" t="str">
            <v>Reschedule</v>
          </cell>
          <cell r="O4235" t="str">
            <v>Schedule for future</v>
          </cell>
          <cell r="W4235" t="str">
            <v>D21010369001</v>
          </cell>
          <cell r="X4235" t="str">
            <v>frindship Abdul.Rehman</v>
          </cell>
          <cell r="AL4235" t="str">
            <v>Sharai Al Mujahidin</v>
          </cell>
          <cell r="AO4235">
            <v>257</v>
          </cell>
          <cell r="BT4235" t="str">
            <v>NO</v>
          </cell>
          <cell r="CB4235">
            <v>1</v>
          </cell>
          <cell r="CJ4235" t="str">
            <v/>
          </cell>
        </row>
        <row r="4236">
          <cell r="A4236" t="str">
            <v>6062224939580</v>
          </cell>
          <cell r="C4236" t="str">
            <v>Dropship Order</v>
          </cell>
          <cell r="F4236" t="str">
            <v>C21035750</v>
          </cell>
          <cell r="I4236" t="str">
            <v>Out For Delivery</v>
          </cell>
          <cell r="N4236" t="str">
            <v>Uncontactable</v>
          </cell>
          <cell r="O4236" t="str">
            <v>No Answer</v>
          </cell>
          <cell r="W4236" t="str">
            <v>D21010369001</v>
          </cell>
          <cell r="X4236" t="str">
            <v>frindship Abdul.Rehman</v>
          </cell>
          <cell r="AL4236" t="str">
            <v>Al Khadra</v>
          </cell>
          <cell r="AO4236">
            <v>190</v>
          </cell>
          <cell r="BT4236" t="str">
            <v>NO</v>
          </cell>
          <cell r="CB4236">
            <v>1</v>
          </cell>
          <cell r="CJ4236" t="str">
            <v/>
          </cell>
        </row>
        <row r="4237">
          <cell r="A4237" t="str">
            <v>6062424151183</v>
          </cell>
          <cell r="C4237" t="str">
            <v>Dropship Order</v>
          </cell>
          <cell r="F4237" t="str">
            <v>C2103785701</v>
          </cell>
          <cell r="I4237" t="str">
            <v>Out For Delivery</v>
          </cell>
          <cell r="N4237" t="str">
            <v/>
          </cell>
          <cell r="O4237" t="str">
            <v/>
          </cell>
          <cell r="W4237" t="str">
            <v>D21010369001</v>
          </cell>
          <cell r="X4237" t="str">
            <v>frindship Abdul.Rehman</v>
          </cell>
          <cell r="AL4237" t="str">
            <v>Al Khadra</v>
          </cell>
          <cell r="AO4237">
            <v>199</v>
          </cell>
          <cell r="BT4237" t="str">
            <v>NO</v>
          </cell>
          <cell r="CB4237">
            <v>0</v>
          </cell>
          <cell r="CJ4237" t="str">
            <v/>
          </cell>
        </row>
        <row r="4238">
          <cell r="A4238" t="str">
            <v>6062224100239</v>
          </cell>
          <cell r="C4238" t="str">
            <v>Dropship Order</v>
          </cell>
          <cell r="F4238" t="str">
            <v>C2103846301</v>
          </cell>
          <cell r="I4238" t="str">
            <v>Out For Delivery</v>
          </cell>
          <cell r="N4238" t="str">
            <v>Cancel</v>
          </cell>
          <cell r="O4238" t="str">
            <v>Doesn't Want to Give Reason</v>
          </cell>
          <cell r="W4238" t="str">
            <v>D21010369001</v>
          </cell>
          <cell r="X4238" t="str">
            <v>frindship Abdul.Rehman</v>
          </cell>
          <cell r="AL4238" t="str">
            <v>Al Khadra</v>
          </cell>
          <cell r="AO4238">
            <v>228</v>
          </cell>
          <cell r="BT4238" t="str">
            <v>NO</v>
          </cell>
          <cell r="CB4238">
            <v>1</v>
          </cell>
          <cell r="CJ4238" t="str">
            <v/>
          </cell>
        </row>
        <row r="4239">
          <cell r="A4239" t="str">
            <v>6062124302884</v>
          </cell>
          <cell r="C4239" t="str">
            <v>Dropship Order</v>
          </cell>
          <cell r="F4239" t="str">
            <v>C2103730101</v>
          </cell>
          <cell r="I4239" t="str">
            <v>Out For Delivery</v>
          </cell>
          <cell r="N4239" t="str">
            <v>No Answer</v>
          </cell>
          <cell r="O4239" t="str">
            <v>Switched Off</v>
          </cell>
          <cell r="W4239" t="str">
            <v>D21010369001</v>
          </cell>
          <cell r="X4239" t="str">
            <v>frindship Abdul.Rehman</v>
          </cell>
          <cell r="AL4239" t="str">
            <v>Al Khadra</v>
          </cell>
          <cell r="AO4239">
            <v>166.38</v>
          </cell>
          <cell r="BT4239" t="str">
            <v>NO</v>
          </cell>
          <cell r="CB4239">
            <v>0</v>
          </cell>
          <cell r="CJ4239" t="str">
            <v>POUCH</v>
          </cell>
        </row>
        <row r="4240">
          <cell r="A4240" t="str">
            <v>6062024951528</v>
          </cell>
          <cell r="C4240" t="str">
            <v>Dropship Order</v>
          </cell>
          <cell r="F4240" t="str">
            <v>C2103730101</v>
          </cell>
          <cell r="I4240" t="str">
            <v>Out For Delivery</v>
          </cell>
          <cell r="N4240" t="str">
            <v>Reschedule</v>
          </cell>
          <cell r="O4240" t="str">
            <v>Schedule for future</v>
          </cell>
          <cell r="W4240" t="str">
            <v>D21010369001</v>
          </cell>
          <cell r="X4240" t="str">
            <v>frindship Abdul.Rehman</v>
          </cell>
          <cell r="AL4240" t="str">
            <v>Al Khadra</v>
          </cell>
          <cell r="AO4240">
            <v>0</v>
          </cell>
          <cell r="BT4240" t="str">
            <v>NO</v>
          </cell>
          <cell r="CB4240">
            <v>1</v>
          </cell>
          <cell r="CJ4240" t="str">
            <v>POUCH</v>
          </cell>
        </row>
        <row r="4241">
          <cell r="A4241" t="str">
            <v>6062124912099</v>
          </cell>
          <cell r="C4241" t="str">
            <v>Dropship Order</v>
          </cell>
          <cell r="F4241" t="str">
            <v>C2103730101</v>
          </cell>
          <cell r="I4241" t="str">
            <v>Out For Delivery</v>
          </cell>
          <cell r="N4241" t="str">
            <v>No Answer</v>
          </cell>
          <cell r="O4241" t="str">
            <v>Switched Off</v>
          </cell>
          <cell r="W4241" t="str">
            <v>D21010369001</v>
          </cell>
          <cell r="X4241" t="str">
            <v>frindship Abdul.Rehman</v>
          </cell>
          <cell r="AL4241" t="str">
            <v>Al Khadra</v>
          </cell>
          <cell r="AO4241">
            <v>285.94</v>
          </cell>
          <cell r="BT4241" t="str">
            <v>NO</v>
          </cell>
          <cell r="CB4241">
            <v>0</v>
          </cell>
          <cell r="CJ4241" t="str">
            <v>POUCH</v>
          </cell>
        </row>
        <row r="4242">
          <cell r="A4242" t="str">
            <v>6062124312034</v>
          </cell>
          <cell r="C4242" t="str">
            <v>Dropship Order</v>
          </cell>
          <cell r="F4242" t="str">
            <v>C2103730101</v>
          </cell>
          <cell r="I4242" t="str">
            <v>Out For Delivery</v>
          </cell>
          <cell r="N4242" t="str">
            <v>No Answer</v>
          </cell>
          <cell r="O4242" t="str">
            <v>Switched Off</v>
          </cell>
          <cell r="W4242" t="str">
            <v>D21010369001</v>
          </cell>
          <cell r="X4242" t="str">
            <v>frindship Abdul.Rehman</v>
          </cell>
          <cell r="AL4242" t="str">
            <v>At Taniem</v>
          </cell>
          <cell r="AO4242">
            <v>588.46</v>
          </cell>
          <cell r="BT4242" t="str">
            <v>NO</v>
          </cell>
          <cell r="CB4242">
            <v>1</v>
          </cell>
          <cell r="CJ4242" t="str">
            <v>POUCH</v>
          </cell>
        </row>
        <row r="4243">
          <cell r="A4243" t="str">
            <v>6061924255720</v>
          </cell>
          <cell r="C4243" t="str">
            <v>Dropship Order</v>
          </cell>
          <cell r="F4243" t="str">
            <v>C2103730101</v>
          </cell>
          <cell r="I4243" t="str">
            <v>Out For Delivery</v>
          </cell>
          <cell r="N4243" t="str">
            <v>Uncontactable</v>
          </cell>
          <cell r="O4243" t="str">
            <v>No Answer</v>
          </cell>
          <cell r="W4243" t="str">
            <v>D21010369001</v>
          </cell>
          <cell r="X4243" t="str">
            <v>frindship Abdul.Rehman</v>
          </cell>
          <cell r="AL4243" t="str">
            <v>Al Khadra</v>
          </cell>
          <cell r="AO4243">
            <v>575.52</v>
          </cell>
          <cell r="BT4243" t="str">
            <v>NO</v>
          </cell>
          <cell r="CB4243">
            <v>1</v>
          </cell>
          <cell r="CJ4243" t="str">
            <v>POUCH</v>
          </cell>
        </row>
        <row r="4244">
          <cell r="A4244" t="str">
            <v>6062324237417</v>
          </cell>
          <cell r="C4244" t="str">
            <v>Dropship Order</v>
          </cell>
          <cell r="F4244" t="str">
            <v>C2103846301</v>
          </cell>
          <cell r="I4244" t="str">
            <v>Out For Delivery</v>
          </cell>
          <cell r="N4244" t="str">
            <v>Uncontactable</v>
          </cell>
          <cell r="O4244" t="str">
            <v xml:space="preserve"> No Answer</v>
          </cell>
          <cell r="W4244" t="str">
            <v>D21010369001</v>
          </cell>
          <cell r="X4244" t="str">
            <v>frindship Abdul.Rehman</v>
          </cell>
          <cell r="AL4244" t="str">
            <v>Al Khadra</v>
          </cell>
          <cell r="AO4244">
            <v>228</v>
          </cell>
          <cell r="BT4244" t="str">
            <v>NO</v>
          </cell>
          <cell r="CB4244">
            <v>2</v>
          </cell>
          <cell r="CJ4244" t="str">
            <v/>
          </cell>
        </row>
        <row r="4245">
          <cell r="A4245" t="str">
            <v>6061124254166</v>
          </cell>
          <cell r="C4245" t="str">
            <v>Dropship Order</v>
          </cell>
          <cell r="F4245" t="str">
            <v>C2103880901</v>
          </cell>
          <cell r="I4245" t="str">
            <v>Out For Delivery</v>
          </cell>
          <cell r="N4245" t="str">
            <v>Reschedule</v>
          </cell>
          <cell r="O4245" t="str">
            <v>Schedule for future</v>
          </cell>
          <cell r="W4245" t="str">
            <v>D21010369001</v>
          </cell>
          <cell r="X4245" t="str">
            <v>frindship Abdul.Rehman</v>
          </cell>
          <cell r="AL4245" t="str">
            <v>Al Khadra</v>
          </cell>
          <cell r="AO4245">
            <v>39</v>
          </cell>
          <cell r="BT4245" t="str">
            <v>NO</v>
          </cell>
          <cell r="CB4245">
            <v>1</v>
          </cell>
          <cell r="CJ4245" t="str">
            <v/>
          </cell>
        </row>
        <row r="4246">
          <cell r="A4246" t="str">
            <v>6061924829134</v>
          </cell>
          <cell r="C4246" t="str">
            <v>Dropship Order</v>
          </cell>
          <cell r="F4246" t="str">
            <v>C21036624</v>
          </cell>
          <cell r="I4246" t="str">
            <v>Out For Delivery</v>
          </cell>
          <cell r="N4246" t="str">
            <v>Reschedule</v>
          </cell>
          <cell r="O4246" t="str">
            <v>Schedule for future</v>
          </cell>
          <cell r="W4246" t="str">
            <v>D21010369001</v>
          </cell>
          <cell r="X4246" t="str">
            <v>frindship Abdul.Rehman</v>
          </cell>
          <cell r="AL4246" t="str">
            <v>Shraie'E</v>
          </cell>
          <cell r="AO4246">
            <v>240</v>
          </cell>
          <cell r="BT4246" t="str">
            <v>NO</v>
          </cell>
          <cell r="CB4246">
            <v>3</v>
          </cell>
          <cell r="CJ4246" t="str">
            <v/>
          </cell>
        </row>
        <row r="4247">
          <cell r="A4247" t="str">
            <v>6062324659957</v>
          </cell>
          <cell r="C4247" t="str">
            <v>Dropship Order</v>
          </cell>
          <cell r="F4247" t="str">
            <v>C21035750</v>
          </cell>
          <cell r="I4247" t="str">
            <v>Delivered</v>
          </cell>
          <cell r="N4247" t="str">
            <v>Reschedule</v>
          </cell>
          <cell r="O4247" t="str">
            <v>Schedule for future</v>
          </cell>
          <cell r="W4247" t="str">
            <v>D21010369001</v>
          </cell>
          <cell r="X4247" t="str">
            <v>frindship Abdul.Rehman</v>
          </cell>
          <cell r="AL4247" t="str">
            <v>Al Khadra</v>
          </cell>
          <cell r="AO4247">
            <v>249</v>
          </cell>
          <cell r="BT4247" t="str">
            <v>YES</v>
          </cell>
          <cell r="CB4247">
            <v>2</v>
          </cell>
          <cell r="CJ4247" t="str">
            <v/>
          </cell>
        </row>
        <row r="4248">
          <cell r="A4248" t="str">
            <v>6062024884585</v>
          </cell>
          <cell r="C4248" t="str">
            <v>Dropship Order</v>
          </cell>
          <cell r="F4248" t="str">
            <v>C21035750</v>
          </cell>
          <cell r="I4248" t="str">
            <v>Out For Delivery</v>
          </cell>
          <cell r="N4248" t="str">
            <v>Reschedule</v>
          </cell>
          <cell r="O4248" t="str">
            <v>Schedule for future</v>
          </cell>
          <cell r="W4248" t="str">
            <v>D21010369001</v>
          </cell>
          <cell r="X4248" t="str">
            <v>frindship Abdul.Rehman</v>
          </cell>
          <cell r="AL4248" t="str">
            <v>Al Khadra</v>
          </cell>
          <cell r="AO4248">
            <v>199</v>
          </cell>
          <cell r="BT4248" t="str">
            <v>NO</v>
          </cell>
          <cell r="CB4248">
            <v>2</v>
          </cell>
          <cell r="CJ4248" t="str">
            <v/>
          </cell>
        </row>
        <row r="4249">
          <cell r="A4249" t="str">
            <v>6062224264355</v>
          </cell>
          <cell r="C4249" t="str">
            <v>Dropship Order</v>
          </cell>
          <cell r="F4249" t="str">
            <v>C2103730101</v>
          </cell>
          <cell r="I4249" t="str">
            <v>Delivered</v>
          </cell>
          <cell r="N4249" t="str">
            <v/>
          </cell>
          <cell r="O4249" t="str">
            <v/>
          </cell>
          <cell r="W4249" t="str">
            <v>D21010369001</v>
          </cell>
          <cell r="X4249" t="str">
            <v>frindship Abdul.Rehman</v>
          </cell>
          <cell r="AL4249" t="str">
            <v>Al Khadra</v>
          </cell>
          <cell r="AO4249">
            <v>0</v>
          </cell>
          <cell r="BT4249" t="str">
            <v>YES</v>
          </cell>
          <cell r="CB4249">
            <v>1</v>
          </cell>
          <cell r="CJ4249" t="str">
            <v>POUCH</v>
          </cell>
        </row>
        <row r="4250">
          <cell r="A4250" t="str">
            <v>3711052813665</v>
          </cell>
          <cell r="C4250" t="str">
            <v>Dropship Order</v>
          </cell>
          <cell r="F4250" t="str">
            <v>C21034607</v>
          </cell>
          <cell r="I4250" t="str">
            <v>Out For Delivery</v>
          </cell>
          <cell r="N4250" t="str">
            <v>Reschedule</v>
          </cell>
          <cell r="O4250" t="str">
            <v>Schedule for future</v>
          </cell>
          <cell r="W4250" t="str">
            <v>D21010369001</v>
          </cell>
          <cell r="X4250" t="str">
            <v>frindship Abdul.Rehman</v>
          </cell>
          <cell r="AL4250" t="str">
            <v>Al Khadra</v>
          </cell>
          <cell r="AO4250">
            <v>0</v>
          </cell>
          <cell r="BT4250" t="str">
            <v>NO</v>
          </cell>
          <cell r="CB4250">
            <v>3</v>
          </cell>
          <cell r="CJ4250" t="str">
            <v>POUCH</v>
          </cell>
        </row>
        <row r="4251">
          <cell r="A4251" t="str">
            <v>6061424887019</v>
          </cell>
          <cell r="C4251" t="str">
            <v>Dropship Order</v>
          </cell>
          <cell r="F4251" t="str">
            <v>C2103716501</v>
          </cell>
          <cell r="I4251" t="str">
            <v>Out For Delivery</v>
          </cell>
          <cell r="N4251" t="str">
            <v>Review</v>
          </cell>
          <cell r="O4251" t="str">
            <v>Customer Wants to Change Location</v>
          </cell>
          <cell r="W4251" t="str">
            <v>D21010369001</v>
          </cell>
          <cell r="X4251" t="str">
            <v>frindship Abdul.Rehman</v>
          </cell>
          <cell r="AL4251" t="str">
            <v>Ar Rashidiyyah</v>
          </cell>
          <cell r="AO4251">
            <v>391.82</v>
          </cell>
          <cell r="BT4251" t="str">
            <v>NO</v>
          </cell>
          <cell r="CB4251">
            <v>3</v>
          </cell>
          <cell r="CJ4251" t="str">
            <v>BOX</v>
          </cell>
        </row>
        <row r="4252">
          <cell r="A4252" t="str">
            <v>6062224127016</v>
          </cell>
          <cell r="C4252" t="str">
            <v>Dropship Order</v>
          </cell>
          <cell r="F4252" t="str">
            <v>C2103730101</v>
          </cell>
          <cell r="I4252" t="str">
            <v>Out For Delivery</v>
          </cell>
          <cell r="N4252" t="str">
            <v/>
          </cell>
          <cell r="O4252" t="str">
            <v/>
          </cell>
          <cell r="W4252" t="str">
            <v>D21010369001</v>
          </cell>
          <cell r="X4252" t="str">
            <v>frindship Abdul.Rehman</v>
          </cell>
          <cell r="AL4252" t="str">
            <v>Al Khadra</v>
          </cell>
          <cell r="AO4252">
            <v>0</v>
          </cell>
          <cell r="BT4252" t="str">
            <v>NO</v>
          </cell>
          <cell r="CB4252">
            <v>0</v>
          </cell>
          <cell r="CJ4252" t="str">
            <v>POUCH</v>
          </cell>
        </row>
        <row r="4253">
          <cell r="A4253" t="str">
            <v>6062224712290</v>
          </cell>
          <cell r="C4253" t="str">
            <v>Dropship Order</v>
          </cell>
          <cell r="F4253" t="str">
            <v>C2103865401</v>
          </cell>
          <cell r="I4253" t="str">
            <v>Out For Delivery</v>
          </cell>
          <cell r="N4253" t="str">
            <v>Reschedule</v>
          </cell>
          <cell r="O4253" t="str">
            <v>Schedule for future</v>
          </cell>
          <cell r="W4253" t="str">
            <v>D21010369001</v>
          </cell>
          <cell r="X4253" t="str">
            <v>frindship Abdul.Rehman</v>
          </cell>
          <cell r="AL4253" t="str">
            <v>Al Khadra</v>
          </cell>
          <cell r="AO4253">
            <v>223</v>
          </cell>
          <cell r="BT4253" t="str">
            <v>NO</v>
          </cell>
          <cell r="CB4253">
            <v>2</v>
          </cell>
          <cell r="CJ4253" t="str">
            <v/>
          </cell>
        </row>
        <row r="4254">
          <cell r="A4254" t="str">
            <v>6062124922309</v>
          </cell>
          <cell r="C4254" t="str">
            <v>Dropship Order</v>
          </cell>
          <cell r="F4254" t="str">
            <v>C21035750</v>
          </cell>
          <cell r="I4254" t="str">
            <v>Out For Delivery</v>
          </cell>
          <cell r="N4254" t="str">
            <v>No Answer</v>
          </cell>
          <cell r="O4254" t="str">
            <v>Switched Off</v>
          </cell>
          <cell r="W4254" t="str">
            <v>D21010369001</v>
          </cell>
          <cell r="X4254" t="str">
            <v>frindship Abdul.Rehman</v>
          </cell>
          <cell r="AL4254" t="str">
            <v>Al Khadra</v>
          </cell>
          <cell r="AO4254">
            <v>175</v>
          </cell>
          <cell r="BT4254" t="str">
            <v>NO</v>
          </cell>
          <cell r="CB4254">
            <v>1</v>
          </cell>
          <cell r="CJ4254" t="str">
            <v/>
          </cell>
        </row>
        <row r="4255">
          <cell r="A4255" t="str">
            <v>6061124635432</v>
          </cell>
          <cell r="C4255" t="str">
            <v>Dropship Order</v>
          </cell>
          <cell r="F4255" t="str">
            <v>C21035750</v>
          </cell>
          <cell r="I4255" t="str">
            <v>Out For Delivery</v>
          </cell>
          <cell r="N4255" t="str">
            <v>Uncontactable</v>
          </cell>
          <cell r="O4255" t="str">
            <v>No Answer</v>
          </cell>
          <cell r="W4255" t="str">
            <v>D21010369001</v>
          </cell>
          <cell r="X4255" t="str">
            <v>frindship Abdul.Rehman</v>
          </cell>
          <cell r="AL4255" t="str">
            <v>Al Khadra</v>
          </cell>
          <cell r="AO4255">
            <v>179</v>
          </cell>
          <cell r="BT4255" t="str">
            <v>NO</v>
          </cell>
          <cell r="CB4255">
            <v>2</v>
          </cell>
          <cell r="CJ4255" t="str">
            <v/>
          </cell>
        </row>
        <row r="4256">
          <cell r="A4256" t="str">
            <v>6061224192732</v>
          </cell>
          <cell r="C4256" t="str">
            <v>Dropship Order</v>
          </cell>
          <cell r="F4256" t="str">
            <v>C2103787101</v>
          </cell>
          <cell r="I4256" t="str">
            <v>Out For Delivery</v>
          </cell>
          <cell r="N4256" t="str">
            <v>No Answer</v>
          </cell>
          <cell r="O4256" t="str">
            <v>Switched Off</v>
          </cell>
          <cell r="W4256" t="str">
            <v>D21010369001</v>
          </cell>
          <cell r="X4256" t="str">
            <v>frindship Abdul.Rehman</v>
          </cell>
          <cell r="AL4256" t="str">
            <v>Al Khadra</v>
          </cell>
          <cell r="AO4256">
            <v>0</v>
          </cell>
          <cell r="BT4256" t="str">
            <v>NO</v>
          </cell>
          <cell r="CB4256">
            <v>2</v>
          </cell>
          <cell r="CJ4256" t="str">
            <v>POUCH</v>
          </cell>
        </row>
        <row r="4257">
          <cell r="A4257" t="str">
            <v>6062124266820</v>
          </cell>
          <cell r="C4257" t="str">
            <v>Dropship Order</v>
          </cell>
          <cell r="F4257" t="str">
            <v>C2103716501</v>
          </cell>
          <cell r="I4257" t="str">
            <v>Out For Delivery</v>
          </cell>
          <cell r="N4257" t="str">
            <v>No Answer</v>
          </cell>
          <cell r="O4257" t="str">
            <v>Switched Off</v>
          </cell>
          <cell r="W4257" t="str">
            <v>D21010369001</v>
          </cell>
          <cell r="X4257" t="str">
            <v>frindship Abdul.Rehman</v>
          </cell>
          <cell r="AL4257" t="str">
            <v>Al Khadra</v>
          </cell>
          <cell r="AO4257">
            <v>290.64</v>
          </cell>
          <cell r="BT4257" t="str">
            <v>NO</v>
          </cell>
          <cell r="CB4257">
            <v>1</v>
          </cell>
          <cell r="CJ4257" t="str">
            <v>POUCH</v>
          </cell>
        </row>
        <row r="4258">
          <cell r="A4258" t="str">
            <v>6062024216671</v>
          </cell>
          <cell r="C4258" t="str">
            <v>Dropship Order</v>
          </cell>
          <cell r="F4258" t="str">
            <v>C2103730101</v>
          </cell>
          <cell r="I4258" t="str">
            <v>Out For Delivery</v>
          </cell>
          <cell r="N4258" t="str">
            <v>No Answer</v>
          </cell>
          <cell r="O4258" t="str">
            <v>Switched Off</v>
          </cell>
          <cell r="W4258" t="str">
            <v>D21010369001</v>
          </cell>
          <cell r="X4258" t="str">
            <v>frindship Abdul.Rehman</v>
          </cell>
          <cell r="AL4258" t="str">
            <v>Al Khadra</v>
          </cell>
          <cell r="AO4258">
            <v>590.62</v>
          </cell>
          <cell r="BT4258" t="str">
            <v>NO</v>
          </cell>
          <cell r="CB4258">
            <v>0</v>
          </cell>
          <cell r="CJ4258" t="str">
            <v>POUCH</v>
          </cell>
        </row>
        <row r="4259">
          <cell r="A4259" t="str">
            <v>6062124928928</v>
          </cell>
          <cell r="C4259" t="str">
            <v>Dropship Order</v>
          </cell>
          <cell r="F4259" t="str">
            <v>C2103730101</v>
          </cell>
          <cell r="I4259" t="str">
            <v>Out For Delivery</v>
          </cell>
          <cell r="N4259" t="str">
            <v>No Answer</v>
          </cell>
          <cell r="O4259" t="str">
            <v>Switched Off</v>
          </cell>
          <cell r="W4259" t="str">
            <v>D21010369001</v>
          </cell>
          <cell r="X4259" t="str">
            <v>frindship Abdul.Rehman</v>
          </cell>
          <cell r="AL4259" t="str">
            <v>Al Khadra</v>
          </cell>
          <cell r="AO4259">
            <v>609.29999999999995</v>
          </cell>
          <cell r="BT4259" t="str">
            <v>NO</v>
          </cell>
          <cell r="CB4259">
            <v>0</v>
          </cell>
          <cell r="CJ4259" t="str">
            <v>POUCH</v>
          </cell>
        </row>
        <row r="4260">
          <cell r="A4260" t="str">
            <v>6062224652943</v>
          </cell>
          <cell r="C4260" t="str">
            <v>Dropship Order</v>
          </cell>
          <cell r="F4260" t="str">
            <v>C21035750</v>
          </cell>
          <cell r="I4260" t="str">
            <v>Out For Delivery</v>
          </cell>
          <cell r="N4260" t="str">
            <v>No Answer</v>
          </cell>
          <cell r="O4260" t="str">
            <v>Switched Off</v>
          </cell>
          <cell r="W4260" t="str">
            <v>D21010369001</v>
          </cell>
          <cell r="X4260" t="str">
            <v>frindship Abdul.Rehman</v>
          </cell>
          <cell r="AL4260" t="str">
            <v>Al Khadra</v>
          </cell>
          <cell r="AO4260">
            <v>199</v>
          </cell>
          <cell r="BT4260" t="str">
            <v>NO</v>
          </cell>
          <cell r="CB4260">
            <v>2</v>
          </cell>
          <cell r="CJ4260" t="str">
            <v/>
          </cell>
        </row>
        <row r="4261">
          <cell r="A4261" t="str">
            <v>6062324576731</v>
          </cell>
          <cell r="C4261" t="str">
            <v>Dropship Order</v>
          </cell>
          <cell r="F4261" t="str">
            <v>C21030007</v>
          </cell>
          <cell r="I4261" t="str">
            <v>Out For Delivery</v>
          </cell>
          <cell r="N4261" t="str">
            <v>No Answer</v>
          </cell>
          <cell r="O4261" t="str">
            <v>Switched Off</v>
          </cell>
          <cell r="W4261" t="str">
            <v>D21010369001</v>
          </cell>
          <cell r="X4261" t="str">
            <v>frindship Abdul.Rehman</v>
          </cell>
          <cell r="AL4261" t="str">
            <v>Al Khadra</v>
          </cell>
          <cell r="AO4261">
            <v>206</v>
          </cell>
          <cell r="BT4261" t="str">
            <v>NO</v>
          </cell>
          <cell r="CB4261">
            <v>1</v>
          </cell>
          <cell r="CJ4261" t="str">
            <v/>
          </cell>
        </row>
        <row r="4262">
          <cell r="A4262" t="str">
            <v>6062224860731</v>
          </cell>
          <cell r="C4262" t="str">
            <v>Dropship Order</v>
          </cell>
          <cell r="F4262" t="str">
            <v>C2103730101</v>
          </cell>
          <cell r="I4262" t="str">
            <v>Out For Delivery</v>
          </cell>
          <cell r="N4262" t="str">
            <v/>
          </cell>
          <cell r="O4262" t="str">
            <v/>
          </cell>
          <cell r="W4262" t="str">
            <v>D21010369001</v>
          </cell>
          <cell r="X4262" t="str">
            <v>frindship Abdul.Rehman</v>
          </cell>
          <cell r="AL4262" t="str">
            <v>Al Khadra</v>
          </cell>
          <cell r="AO4262">
            <v>67.760000000000005</v>
          </cell>
          <cell r="BT4262" t="str">
            <v>NO</v>
          </cell>
          <cell r="CB4262">
            <v>0</v>
          </cell>
          <cell r="CJ4262" t="str">
            <v>POUCH</v>
          </cell>
        </row>
        <row r="4263">
          <cell r="A4263" t="str">
            <v>6061224558257</v>
          </cell>
          <cell r="C4263" t="str">
            <v>Dropship Order</v>
          </cell>
          <cell r="F4263" t="str">
            <v>C21036624</v>
          </cell>
          <cell r="I4263" t="str">
            <v>Out For Delivery</v>
          </cell>
          <cell r="N4263" t="str">
            <v>Reschedule</v>
          </cell>
          <cell r="O4263" t="str">
            <v>Schedule for future</v>
          </cell>
          <cell r="W4263" t="str">
            <v>D21010369001</v>
          </cell>
          <cell r="X4263" t="str">
            <v>frindship Abdul.Rehman</v>
          </cell>
          <cell r="AL4263" t="str">
            <v>Al Khadra</v>
          </cell>
          <cell r="AO4263">
            <v>250</v>
          </cell>
          <cell r="BT4263" t="str">
            <v>NO</v>
          </cell>
          <cell r="CB4263">
            <v>3</v>
          </cell>
          <cell r="CJ4263" t="str">
            <v/>
          </cell>
        </row>
        <row r="4264">
          <cell r="A4264" t="str">
            <v>6061124648502</v>
          </cell>
          <cell r="C4264" t="str">
            <v>Dropship Order</v>
          </cell>
          <cell r="F4264" t="str">
            <v>C21036624</v>
          </cell>
          <cell r="I4264" t="str">
            <v>Out For Delivery</v>
          </cell>
          <cell r="N4264" t="str">
            <v>Reschedule</v>
          </cell>
          <cell r="O4264" t="str">
            <v>Schedule for future</v>
          </cell>
          <cell r="W4264" t="str">
            <v>D21010369001</v>
          </cell>
          <cell r="X4264" t="str">
            <v>frindship Abdul.Rehman</v>
          </cell>
          <cell r="AL4264" t="str">
            <v>Al Khadra</v>
          </cell>
          <cell r="AO4264">
            <v>199</v>
          </cell>
          <cell r="BT4264" t="str">
            <v>NO</v>
          </cell>
          <cell r="CB4264">
            <v>3</v>
          </cell>
          <cell r="CJ4264" t="str">
            <v/>
          </cell>
        </row>
        <row r="4265">
          <cell r="A4265" t="str">
            <v>6062024184987</v>
          </cell>
          <cell r="C4265" t="str">
            <v>Dropship Order</v>
          </cell>
          <cell r="F4265" t="str">
            <v>C2103730101</v>
          </cell>
          <cell r="I4265" t="str">
            <v>Out For Delivery</v>
          </cell>
          <cell r="N4265" t="str">
            <v>No Answer</v>
          </cell>
          <cell r="O4265" t="str">
            <v>Switched Off</v>
          </cell>
          <cell r="W4265" t="str">
            <v>D21010369001</v>
          </cell>
          <cell r="X4265" t="str">
            <v>frindship Abdul.Rehman</v>
          </cell>
          <cell r="AL4265" t="str">
            <v>Al Khadra</v>
          </cell>
          <cell r="AO4265">
            <v>493.15</v>
          </cell>
          <cell r="BT4265" t="str">
            <v>NO</v>
          </cell>
          <cell r="CB4265">
            <v>0</v>
          </cell>
          <cell r="CJ4265" t="str">
            <v>POUCH</v>
          </cell>
        </row>
        <row r="4266">
          <cell r="A4266" t="str">
            <v>6062124240966</v>
          </cell>
          <cell r="C4266" t="str">
            <v>Dropship Order</v>
          </cell>
          <cell r="F4266" t="str">
            <v>C2103716501</v>
          </cell>
          <cell r="I4266" t="str">
            <v>Out For Delivery</v>
          </cell>
          <cell r="N4266" t="str">
            <v>No Answer</v>
          </cell>
          <cell r="O4266" t="str">
            <v>Switched Off</v>
          </cell>
          <cell r="W4266" t="str">
            <v>D21010369001</v>
          </cell>
          <cell r="X4266" t="str">
            <v>frindship Abdul.Rehman</v>
          </cell>
          <cell r="AL4266" t="str">
            <v>Al Khadra</v>
          </cell>
          <cell r="AO4266">
            <v>279.33999999999997</v>
          </cell>
          <cell r="BT4266" t="str">
            <v>NO</v>
          </cell>
          <cell r="CB4266">
            <v>0</v>
          </cell>
          <cell r="CJ4266" t="str">
            <v>POUCH</v>
          </cell>
        </row>
        <row r="4267">
          <cell r="A4267" t="str">
            <v>6062024565021</v>
          </cell>
          <cell r="C4267" t="str">
            <v>Dropship Order</v>
          </cell>
          <cell r="F4267" t="str">
            <v>C21036624</v>
          </cell>
          <cell r="I4267" t="str">
            <v>Out For Delivery</v>
          </cell>
          <cell r="N4267" t="str">
            <v>Reschedule</v>
          </cell>
          <cell r="O4267" t="str">
            <v>Schedule for future</v>
          </cell>
          <cell r="W4267" t="str">
            <v>D21010369001</v>
          </cell>
          <cell r="X4267" t="str">
            <v>frindship Abdul.Rehman</v>
          </cell>
          <cell r="AL4267" t="str">
            <v>Al Khadra</v>
          </cell>
          <cell r="AO4267">
            <v>249</v>
          </cell>
          <cell r="BT4267" t="str">
            <v>NO</v>
          </cell>
          <cell r="CB4267">
            <v>3</v>
          </cell>
          <cell r="CJ4267" t="str">
            <v/>
          </cell>
        </row>
        <row r="4268">
          <cell r="A4268" t="str">
            <v>6062024227308</v>
          </cell>
          <cell r="C4268" t="str">
            <v>Dropship Order</v>
          </cell>
          <cell r="F4268" t="str">
            <v>C21036624</v>
          </cell>
          <cell r="I4268" t="str">
            <v>Out For Delivery</v>
          </cell>
          <cell r="N4268" t="str">
            <v>No Answer</v>
          </cell>
          <cell r="O4268" t="str">
            <v>Switched Off</v>
          </cell>
          <cell r="W4268" t="str">
            <v>D21010369001</v>
          </cell>
          <cell r="X4268" t="str">
            <v>frindship Abdul.Rehman</v>
          </cell>
          <cell r="AL4268" t="str">
            <v>Al Khadra</v>
          </cell>
          <cell r="AO4268">
            <v>192</v>
          </cell>
          <cell r="BT4268" t="str">
            <v>NO</v>
          </cell>
          <cell r="CB4268">
            <v>2</v>
          </cell>
          <cell r="CJ4268" t="str">
            <v/>
          </cell>
        </row>
        <row r="4269">
          <cell r="A4269" t="str">
            <v>6062224676781</v>
          </cell>
          <cell r="C4269" t="str">
            <v>Dropship Order</v>
          </cell>
          <cell r="F4269" t="str">
            <v>C21030007</v>
          </cell>
          <cell r="I4269" t="str">
            <v>Out For Delivery</v>
          </cell>
          <cell r="N4269" t="str">
            <v>No Answer</v>
          </cell>
          <cell r="O4269" t="str">
            <v>Switched Off</v>
          </cell>
          <cell r="W4269" t="str">
            <v>D21010369001</v>
          </cell>
          <cell r="X4269" t="str">
            <v>frindship Abdul.Rehman</v>
          </cell>
          <cell r="AL4269" t="str">
            <v>Al Khadra</v>
          </cell>
          <cell r="AO4269">
            <v>229</v>
          </cell>
          <cell r="BT4269" t="str">
            <v>NO</v>
          </cell>
          <cell r="CB4269">
            <v>2</v>
          </cell>
          <cell r="CJ4269" t="str">
            <v/>
          </cell>
        </row>
        <row r="4270">
          <cell r="A4270" t="str">
            <v>6061024719377</v>
          </cell>
          <cell r="C4270" t="str">
            <v>Dropship Order</v>
          </cell>
          <cell r="F4270" t="str">
            <v>C21036624</v>
          </cell>
          <cell r="I4270" t="str">
            <v>Out For Delivery</v>
          </cell>
          <cell r="N4270" t="str">
            <v>Reschedule</v>
          </cell>
          <cell r="O4270" t="str">
            <v>Schedule for future</v>
          </cell>
          <cell r="W4270" t="str">
            <v>D21010369001</v>
          </cell>
          <cell r="X4270" t="str">
            <v>frindship Abdul.Rehman</v>
          </cell>
          <cell r="AL4270" t="str">
            <v>Al Khadra</v>
          </cell>
          <cell r="AO4270">
            <v>189</v>
          </cell>
          <cell r="BT4270" t="str">
            <v>NO</v>
          </cell>
          <cell r="CB4270">
            <v>3</v>
          </cell>
          <cell r="CJ4270" t="str">
            <v/>
          </cell>
        </row>
        <row r="4271">
          <cell r="A4271" t="str">
            <v>6062024795384</v>
          </cell>
          <cell r="C4271" t="str">
            <v>Dropship Order</v>
          </cell>
          <cell r="F4271" t="str">
            <v>C2103730101</v>
          </cell>
          <cell r="I4271" t="str">
            <v>Out For Delivery</v>
          </cell>
          <cell r="N4271" t="str">
            <v>Uncontactable</v>
          </cell>
          <cell r="O4271" t="str">
            <v>No Answer</v>
          </cell>
          <cell r="W4271" t="str">
            <v>D21010369001</v>
          </cell>
          <cell r="X4271" t="str">
            <v>frindship Abdul.Rehman</v>
          </cell>
          <cell r="AL4271" t="str">
            <v>Al Khadra</v>
          </cell>
          <cell r="AO4271">
            <v>109.28</v>
          </cell>
          <cell r="BT4271" t="str">
            <v>NO</v>
          </cell>
          <cell r="CB4271">
            <v>1</v>
          </cell>
          <cell r="CJ4271" t="str">
            <v>POUCH</v>
          </cell>
        </row>
        <row r="4272">
          <cell r="A4272" t="str">
            <v>6062324376039</v>
          </cell>
          <cell r="C4272" t="str">
            <v>Dropship Order</v>
          </cell>
          <cell r="F4272" t="str">
            <v>C21036106</v>
          </cell>
          <cell r="I4272" t="str">
            <v>Out For Delivery</v>
          </cell>
          <cell r="N4272" t="str">
            <v>Reschedule</v>
          </cell>
          <cell r="O4272" t="str">
            <v>Schedule for future</v>
          </cell>
          <cell r="W4272" t="str">
            <v>D21010369001</v>
          </cell>
          <cell r="X4272" t="str">
            <v>frindship Abdul.Rehman</v>
          </cell>
          <cell r="AL4272" t="str">
            <v>Sharai Al Mujahidin</v>
          </cell>
          <cell r="AO4272">
            <v>218</v>
          </cell>
          <cell r="BT4272" t="str">
            <v>NO</v>
          </cell>
          <cell r="CB4272">
            <v>2</v>
          </cell>
          <cell r="CJ4272" t="str">
            <v/>
          </cell>
        </row>
        <row r="4273">
          <cell r="A4273" t="str">
            <v>6062224123150</v>
          </cell>
          <cell r="C4273" t="str">
            <v>Dropship Order</v>
          </cell>
          <cell r="F4273" t="str">
            <v>C2103785701</v>
          </cell>
          <cell r="I4273" t="str">
            <v>Out For Delivery</v>
          </cell>
          <cell r="N4273" t="str">
            <v>Review</v>
          </cell>
          <cell r="O4273" t="str">
            <v>Customer Wants to Change Location</v>
          </cell>
          <cell r="W4273" t="str">
            <v>D21010369001</v>
          </cell>
          <cell r="X4273" t="str">
            <v>frindship Abdul.Rehman</v>
          </cell>
          <cell r="AL4273" t="str">
            <v>Al Khadra</v>
          </cell>
          <cell r="AO4273">
            <v>179</v>
          </cell>
          <cell r="BT4273" t="str">
            <v>NO</v>
          </cell>
          <cell r="CB4273">
            <v>2</v>
          </cell>
          <cell r="CJ4273" t="str">
            <v/>
          </cell>
        </row>
        <row r="4274">
          <cell r="A4274" t="str">
            <v>6062424613930</v>
          </cell>
          <cell r="C4274" t="str">
            <v>Reverse Pickup(Return &amp; Refund)</v>
          </cell>
          <cell r="F4274" t="str">
            <v>C2103791801</v>
          </cell>
          <cell r="I4274" t="str">
            <v>Out For Delivery</v>
          </cell>
          <cell r="N4274" t="str">
            <v>Reschedule</v>
          </cell>
          <cell r="O4274" t="str">
            <v>Schedule for future</v>
          </cell>
          <cell r="W4274" t="str">
            <v>D2109511701</v>
          </cell>
          <cell r="X4274" t="str">
            <v>Taza Khan Zer</v>
          </cell>
          <cell r="AL4274" t="str">
            <v/>
          </cell>
          <cell r="AO4274">
            <v>0</v>
          </cell>
          <cell r="BT4274" t="str">
            <v>NO</v>
          </cell>
          <cell r="CB4274">
            <v>1</v>
          </cell>
          <cell r="CJ4274" t="str">
            <v/>
          </cell>
        </row>
        <row r="4275">
          <cell r="A4275" t="str">
            <v>6062024620101</v>
          </cell>
          <cell r="C4275" t="str">
            <v>Dropship Order</v>
          </cell>
          <cell r="F4275" t="str">
            <v>C2103716501</v>
          </cell>
          <cell r="I4275" t="str">
            <v>Out For Delivery</v>
          </cell>
          <cell r="N4275" t="str">
            <v>Reschedule</v>
          </cell>
          <cell r="O4275" t="str">
            <v>Schedule for future</v>
          </cell>
          <cell r="W4275" t="str">
            <v>D21010369001</v>
          </cell>
          <cell r="X4275" t="str">
            <v>frindship Abdul.Rehman</v>
          </cell>
          <cell r="AL4275" t="str">
            <v>Ar Rashidiyyah</v>
          </cell>
          <cell r="AO4275">
            <v>138.69</v>
          </cell>
          <cell r="BT4275" t="str">
            <v>NO</v>
          </cell>
          <cell r="CB4275">
            <v>1</v>
          </cell>
          <cell r="CJ4275" t="str">
            <v>POUCH</v>
          </cell>
        </row>
        <row r="4276">
          <cell r="A4276" t="str">
            <v>6061224413641</v>
          </cell>
          <cell r="C4276" t="str">
            <v>Dropship Order</v>
          </cell>
          <cell r="F4276" t="str">
            <v>C2103785701</v>
          </cell>
          <cell r="I4276" t="str">
            <v>Out For Delivery</v>
          </cell>
          <cell r="N4276" t="str">
            <v>Reschedule</v>
          </cell>
          <cell r="O4276" t="str">
            <v>Schedule for future</v>
          </cell>
          <cell r="W4276" t="str">
            <v>D21010369001</v>
          </cell>
          <cell r="X4276" t="str">
            <v>frindship Abdul.Rehman</v>
          </cell>
          <cell r="AL4276" t="str">
            <v>Al Khadra</v>
          </cell>
          <cell r="AO4276">
            <v>179</v>
          </cell>
          <cell r="BT4276" t="str">
            <v>NO</v>
          </cell>
          <cell r="CB4276">
            <v>1</v>
          </cell>
          <cell r="CJ4276" t="str">
            <v/>
          </cell>
        </row>
        <row r="4277">
          <cell r="A4277" t="str">
            <v>6061424773187</v>
          </cell>
          <cell r="C4277" t="str">
            <v>Dropship Order</v>
          </cell>
          <cell r="F4277" t="str">
            <v>C21035750</v>
          </cell>
          <cell r="I4277" t="str">
            <v>Out For Delivery</v>
          </cell>
          <cell r="N4277" t="str">
            <v>Reschedule</v>
          </cell>
          <cell r="O4277" t="str">
            <v>Schedule for future</v>
          </cell>
          <cell r="W4277" t="str">
            <v>D21010369001</v>
          </cell>
          <cell r="X4277" t="str">
            <v>frindship Abdul.Rehman</v>
          </cell>
          <cell r="AL4277" t="str">
            <v>Al Khadra</v>
          </cell>
          <cell r="AO4277">
            <v>179</v>
          </cell>
          <cell r="BT4277" t="str">
            <v>NO</v>
          </cell>
          <cell r="CB4277">
            <v>3</v>
          </cell>
          <cell r="CJ4277" t="str">
            <v/>
          </cell>
        </row>
        <row r="4278">
          <cell r="A4278" t="str">
            <v>6062224490924</v>
          </cell>
          <cell r="C4278" t="str">
            <v>Dropship Order</v>
          </cell>
          <cell r="F4278" t="str">
            <v>C2103730101</v>
          </cell>
          <cell r="I4278" t="str">
            <v>Out For Delivery</v>
          </cell>
          <cell r="N4278" t="str">
            <v/>
          </cell>
          <cell r="O4278" t="str">
            <v/>
          </cell>
          <cell r="W4278" t="str">
            <v>D21010369001</v>
          </cell>
          <cell r="X4278" t="str">
            <v>frindship Abdul.Rehman</v>
          </cell>
          <cell r="AL4278" t="str">
            <v>Ar Rashidiyyah</v>
          </cell>
          <cell r="AO4278">
            <v>0</v>
          </cell>
          <cell r="BT4278" t="str">
            <v>NO</v>
          </cell>
          <cell r="CB4278">
            <v>0</v>
          </cell>
          <cell r="CJ4278" t="str">
            <v>POUCH</v>
          </cell>
        </row>
        <row r="4279">
          <cell r="A4279" t="str">
            <v>6061824222478</v>
          </cell>
          <cell r="C4279" t="str">
            <v>Dropship Order</v>
          </cell>
          <cell r="F4279" t="str">
            <v>C21036106</v>
          </cell>
          <cell r="I4279" t="str">
            <v>Out For Delivery</v>
          </cell>
          <cell r="N4279" t="str">
            <v>Reschedule</v>
          </cell>
          <cell r="O4279" t="str">
            <v>Schedule for future</v>
          </cell>
          <cell r="W4279" t="str">
            <v>D21010369001</v>
          </cell>
          <cell r="X4279" t="str">
            <v>frindship Abdul.Rehman</v>
          </cell>
          <cell r="AL4279" t="str">
            <v>Al Khadra</v>
          </cell>
          <cell r="AO4279">
            <v>65</v>
          </cell>
          <cell r="BT4279" t="str">
            <v>NO</v>
          </cell>
          <cell r="CB4279">
            <v>3</v>
          </cell>
          <cell r="CJ4279" t="str">
            <v/>
          </cell>
        </row>
        <row r="4280">
          <cell r="A4280" t="str">
            <v>6062224646737</v>
          </cell>
          <cell r="C4280" t="str">
            <v>Dropship Order</v>
          </cell>
          <cell r="F4280" t="str">
            <v>C2103730101</v>
          </cell>
          <cell r="I4280" t="str">
            <v>Out For Delivery</v>
          </cell>
          <cell r="N4280" t="str">
            <v/>
          </cell>
          <cell r="O4280" t="str">
            <v/>
          </cell>
          <cell r="W4280" t="str">
            <v>D2105913</v>
          </cell>
          <cell r="X4280" t="str">
            <v>Urs Mohammad Salaih</v>
          </cell>
          <cell r="AL4280" t="str">
            <v>Al Ju'ranah</v>
          </cell>
          <cell r="AO4280">
            <v>478.4</v>
          </cell>
          <cell r="BT4280" t="str">
            <v>NO</v>
          </cell>
          <cell r="CB4280">
            <v>0</v>
          </cell>
          <cell r="CJ4280" t="str">
            <v>BOX</v>
          </cell>
        </row>
        <row r="4281">
          <cell r="A4281" t="str">
            <v>6061624501297</v>
          </cell>
          <cell r="C4281" t="str">
            <v>Dropship Order</v>
          </cell>
          <cell r="F4281" t="str">
            <v>C2103716501</v>
          </cell>
          <cell r="I4281" t="str">
            <v>Out For Delivery</v>
          </cell>
          <cell r="N4281" t="str">
            <v>Reschedule</v>
          </cell>
          <cell r="O4281" t="str">
            <v>Schedule for future</v>
          </cell>
          <cell r="W4281" t="str">
            <v>D2105913</v>
          </cell>
          <cell r="X4281" t="str">
            <v>Urs Mohammad Salaih</v>
          </cell>
          <cell r="AL4281" t="str">
            <v>Al Ju'ranah</v>
          </cell>
          <cell r="AO4281">
            <v>252.4</v>
          </cell>
          <cell r="BT4281" t="str">
            <v>NO</v>
          </cell>
          <cell r="CB4281">
            <v>1</v>
          </cell>
          <cell r="CJ4281" t="str">
            <v>BOX</v>
          </cell>
        </row>
        <row r="4282">
          <cell r="A4282" t="str">
            <v>6062124965313</v>
          </cell>
          <cell r="C4282" t="str">
            <v>Dropship Order</v>
          </cell>
          <cell r="F4282" t="str">
            <v>C2103716501</v>
          </cell>
          <cell r="I4282" t="str">
            <v>Out For Delivery</v>
          </cell>
          <cell r="N4282" t="str">
            <v>No Answer</v>
          </cell>
          <cell r="O4282" t="str">
            <v>Switched Off</v>
          </cell>
          <cell r="W4282" t="str">
            <v>D21010369001</v>
          </cell>
          <cell r="X4282" t="str">
            <v>frindship Abdul.Rehman</v>
          </cell>
          <cell r="AL4282" t="str">
            <v>Al Khadra</v>
          </cell>
          <cell r="AO4282">
            <v>303.52</v>
          </cell>
          <cell r="BT4282" t="str">
            <v>NO</v>
          </cell>
          <cell r="CB4282">
            <v>1</v>
          </cell>
          <cell r="CJ4282" t="str">
            <v>POUCH</v>
          </cell>
        </row>
        <row r="4283">
          <cell r="A4283" t="str">
            <v>6060924460422</v>
          </cell>
          <cell r="C4283" t="str">
            <v>Dropship Order</v>
          </cell>
          <cell r="F4283" t="str">
            <v>C2103716501</v>
          </cell>
          <cell r="I4283" t="str">
            <v>Out For Delivery</v>
          </cell>
          <cell r="N4283" t="str">
            <v>No Answer</v>
          </cell>
          <cell r="O4283" t="str">
            <v>Switched Off</v>
          </cell>
          <cell r="W4283" t="str">
            <v>D2105913</v>
          </cell>
          <cell r="X4283" t="str">
            <v>Urs Mohammad Salaih</v>
          </cell>
          <cell r="AL4283" t="str">
            <v>Al Ju'ranah</v>
          </cell>
          <cell r="AO4283">
            <v>641.16</v>
          </cell>
          <cell r="BT4283" t="str">
            <v>NO</v>
          </cell>
          <cell r="CB4283">
            <v>3</v>
          </cell>
          <cell r="CJ4283" t="str">
            <v>BOX</v>
          </cell>
        </row>
        <row r="4284">
          <cell r="A4284" t="str">
            <v>6062224761666</v>
          </cell>
          <cell r="C4284" t="str">
            <v>Dropship Order</v>
          </cell>
          <cell r="F4284" t="str">
            <v>C2103730101</v>
          </cell>
          <cell r="I4284" t="str">
            <v>Out For Delivery</v>
          </cell>
          <cell r="N4284" t="str">
            <v/>
          </cell>
          <cell r="O4284" t="str">
            <v/>
          </cell>
          <cell r="W4284" t="str">
            <v>D2105913</v>
          </cell>
          <cell r="X4284" t="str">
            <v>Urs Mohammad Salaih</v>
          </cell>
          <cell r="AL4284" t="str">
            <v>Al Ju'ranah</v>
          </cell>
          <cell r="AO4284">
            <v>319.89</v>
          </cell>
          <cell r="BT4284" t="str">
            <v>NO</v>
          </cell>
          <cell r="CB4284">
            <v>0</v>
          </cell>
          <cell r="CJ4284" t="str">
            <v>BOX</v>
          </cell>
        </row>
        <row r="4285">
          <cell r="A4285" t="str">
            <v>6062224497621</v>
          </cell>
          <cell r="C4285" t="str">
            <v>Dropship Order</v>
          </cell>
          <cell r="F4285" t="str">
            <v>C21036106</v>
          </cell>
          <cell r="I4285" t="str">
            <v>Out For Delivery</v>
          </cell>
          <cell r="N4285" t="str">
            <v>No Answer</v>
          </cell>
          <cell r="O4285" t="str">
            <v>Switched Off</v>
          </cell>
          <cell r="W4285" t="str">
            <v>D2105913</v>
          </cell>
          <cell r="X4285" t="str">
            <v>Urs Mohammad Salaih</v>
          </cell>
          <cell r="AL4285" t="str">
            <v>Al Ju'ranah</v>
          </cell>
          <cell r="AO4285">
            <v>198</v>
          </cell>
          <cell r="BT4285" t="str">
            <v>NO</v>
          </cell>
          <cell r="CB4285">
            <v>0</v>
          </cell>
          <cell r="CJ4285" t="str">
            <v/>
          </cell>
        </row>
        <row r="4286">
          <cell r="A4286" t="str">
            <v>6060324545009</v>
          </cell>
          <cell r="C4286" t="str">
            <v>Reverse Pickup(Return &amp; Refund)</v>
          </cell>
          <cell r="F4286" t="str">
            <v>C21036226</v>
          </cell>
          <cell r="I4286" t="str">
            <v>Out For Delivery</v>
          </cell>
          <cell r="N4286" t="str">
            <v>Reschedule</v>
          </cell>
          <cell r="O4286" t="str">
            <v>Schedule for future</v>
          </cell>
          <cell r="W4286" t="str">
            <v>D2109511701</v>
          </cell>
          <cell r="X4286" t="str">
            <v>Taza Khan Zer</v>
          </cell>
          <cell r="AL4286" t="str">
            <v/>
          </cell>
          <cell r="AO4286">
            <v>0</v>
          </cell>
          <cell r="BT4286" t="str">
            <v>NO</v>
          </cell>
          <cell r="CB4286">
            <v>2</v>
          </cell>
          <cell r="CJ4286" t="str">
            <v/>
          </cell>
        </row>
        <row r="4287">
          <cell r="A4287" t="str">
            <v>6060724167659</v>
          </cell>
          <cell r="C4287" t="str">
            <v>Dropship Order</v>
          </cell>
          <cell r="F4287" t="str">
            <v>C2103716501</v>
          </cell>
          <cell r="I4287" t="str">
            <v>Out For Delivery</v>
          </cell>
          <cell r="N4287" t="str">
            <v>Reschedule</v>
          </cell>
          <cell r="O4287" t="str">
            <v>Schedule for future</v>
          </cell>
          <cell r="W4287" t="str">
            <v>D2105913</v>
          </cell>
          <cell r="X4287" t="str">
            <v>Urs Mohammad Salaih</v>
          </cell>
          <cell r="AL4287" t="str">
            <v>Al Sharai' Ash Shamaliyyah</v>
          </cell>
          <cell r="AO4287">
            <v>228.63</v>
          </cell>
          <cell r="BT4287" t="str">
            <v>NO</v>
          </cell>
          <cell r="CB4287">
            <v>3</v>
          </cell>
          <cell r="CJ4287" t="str">
            <v>POUCH</v>
          </cell>
        </row>
        <row r="4288">
          <cell r="A4288" t="str">
            <v>6062524736797</v>
          </cell>
          <cell r="C4288" t="str">
            <v>Reverse Pickup(Return &amp; Refund)</v>
          </cell>
          <cell r="F4288" t="str">
            <v>C21036226</v>
          </cell>
          <cell r="I4288" t="str">
            <v>Out For Delivery</v>
          </cell>
          <cell r="N4288" t="str">
            <v>No Answer</v>
          </cell>
          <cell r="O4288" t="str">
            <v>Switched Off</v>
          </cell>
          <cell r="W4288" t="str">
            <v>D21010369001</v>
          </cell>
          <cell r="X4288" t="str">
            <v>frindship Abdul.Rehman</v>
          </cell>
          <cell r="AL4288" t="str">
            <v>Al Khadra</v>
          </cell>
          <cell r="AO4288">
            <v>0</v>
          </cell>
          <cell r="BT4288" t="str">
            <v>NO</v>
          </cell>
          <cell r="CB4288">
            <v>1</v>
          </cell>
          <cell r="CJ4288" t="str">
            <v/>
          </cell>
        </row>
        <row r="4289">
          <cell r="A4289" t="str">
            <v>6062524607873</v>
          </cell>
          <cell r="C4289" t="str">
            <v>Reverse Pickup(Return &amp; Refund)</v>
          </cell>
          <cell r="F4289" t="str">
            <v>C2103719501</v>
          </cell>
          <cell r="I4289" t="str">
            <v>Out For Delivery</v>
          </cell>
          <cell r="N4289" t="str">
            <v>No Answer</v>
          </cell>
          <cell r="O4289" t="str">
            <v>Switched Off</v>
          </cell>
          <cell r="W4289" t="str">
            <v>D21010369001</v>
          </cell>
          <cell r="X4289" t="str">
            <v>frindship Abdul.Rehman</v>
          </cell>
          <cell r="AL4289" t="str">
            <v>Al Khadra</v>
          </cell>
          <cell r="AO4289">
            <v>0</v>
          </cell>
          <cell r="BT4289" t="str">
            <v>NO</v>
          </cell>
          <cell r="CB4289">
            <v>1</v>
          </cell>
          <cell r="CJ4289" t="str">
            <v/>
          </cell>
        </row>
        <row r="4290">
          <cell r="A4290" t="str">
            <v>6062524673572</v>
          </cell>
          <cell r="C4290" t="str">
            <v>Reverse Pickup(Return &amp; Refund)</v>
          </cell>
          <cell r="F4290" t="str">
            <v>C2103791801</v>
          </cell>
          <cell r="I4290" t="str">
            <v>Out For Delivery</v>
          </cell>
          <cell r="N4290" t="str">
            <v>No Answer</v>
          </cell>
          <cell r="O4290" t="str">
            <v>Switched Off</v>
          </cell>
          <cell r="W4290" t="str">
            <v>D21010369001</v>
          </cell>
          <cell r="X4290" t="str">
            <v>frindship Abdul.Rehman</v>
          </cell>
          <cell r="AL4290" t="str">
            <v>Al Khadra</v>
          </cell>
          <cell r="AO4290">
            <v>0</v>
          </cell>
          <cell r="BT4290" t="str">
            <v>NO</v>
          </cell>
          <cell r="CB4290">
            <v>1</v>
          </cell>
          <cell r="CJ4290" t="str">
            <v/>
          </cell>
        </row>
        <row r="4291">
          <cell r="A4291" t="str">
            <v>6062524486690</v>
          </cell>
          <cell r="C4291" t="str">
            <v>Reverse Pickup(Return &amp; Refund)</v>
          </cell>
          <cell r="F4291" t="str">
            <v>C21036226</v>
          </cell>
          <cell r="I4291" t="str">
            <v>Out For Delivery</v>
          </cell>
          <cell r="N4291" t="str">
            <v>No Answer</v>
          </cell>
          <cell r="O4291" t="str">
            <v>Switched Off</v>
          </cell>
          <cell r="W4291" t="str">
            <v>D21010369001</v>
          </cell>
          <cell r="X4291" t="str">
            <v>frindship Abdul.Rehman</v>
          </cell>
          <cell r="AL4291" t="str">
            <v>Al Khadra</v>
          </cell>
          <cell r="AO4291">
            <v>0</v>
          </cell>
          <cell r="BT4291" t="str">
            <v>NO</v>
          </cell>
          <cell r="CB4291">
            <v>1</v>
          </cell>
          <cell r="CJ4291" t="str">
            <v/>
          </cell>
        </row>
        <row r="4292">
          <cell r="A4292" t="str">
            <v>6062324627898</v>
          </cell>
          <cell r="C4292" t="str">
            <v>Reverse Pickup(Return &amp; Refund)</v>
          </cell>
          <cell r="F4292" t="str">
            <v>C21036226</v>
          </cell>
          <cell r="I4292" t="str">
            <v>Out For Delivery</v>
          </cell>
          <cell r="N4292" t="str">
            <v>No Answer</v>
          </cell>
          <cell r="O4292" t="str">
            <v>Switched Off</v>
          </cell>
          <cell r="W4292" t="str">
            <v>D21010369001</v>
          </cell>
          <cell r="X4292" t="str">
            <v>frindship Abdul.Rehman</v>
          </cell>
          <cell r="AL4292" t="str">
            <v>Al Khadra</v>
          </cell>
          <cell r="AO4292">
            <v>0</v>
          </cell>
          <cell r="BT4292" t="str">
            <v>NO</v>
          </cell>
          <cell r="CB4292">
            <v>2</v>
          </cell>
          <cell r="CJ4292" t="str">
            <v/>
          </cell>
        </row>
        <row r="4293">
          <cell r="A4293" t="str">
            <v>6062424441460</v>
          </cell>
          <cell r="C4293" t="str">
            <v>Reverse Pickup(Return &amp; Refund)</v>
          </cell>
          <cell r="F4293" t="str">
            <v>C21036226</v>
          </cell>
          <cell r="I4293" t="str">
            <v>Out For Delivery</v>
          </cell>
          <cell r="N4293" t="str">
            <v>Undelivered</v>
          </cell>
          <cell r="O4293" t="str">
            <v xml:space="preserve">NDR Condition, can not been scheduled </v>
          </cell>
          <cell r="W4293" t="str">
            <v>D21010369001</v>
          </cell>
          <cell r="X4293" t="str">
            <v>frindship Abdul.Rehman</v>
          </cell>
          <cell r="AL4293" t="str">
            <v>Al Khadra</v>
          </cell>
          <cell r="AO4293">
            <v>0</v>
          </cell>
          <cell r="BT4293" t="str">
            <v>NO</v>
          </cell>
          <cell r="CB4293">
            <v>2</v>
          </cell>
          <cell r="CJ4293" t="str">
            <v/>
          </cell>
        </row>
        <row r="4294">
          <cell r="A4294" t="str">
            <v>6062024357642</v>
          </cell>
          <cell r="C4294" t="str">
            <v>Dropship Order</v>
          </cell>
          <cell r="F4294" t="str">
            <v>C2103716501</v>
          </cell>
          <cell r="I4294" t="str">
            <v>Out For Delivery</v>
          </cell>
          <cell r="N4294" t="str">
            <v/>
          </cell>
          <cell r="O4294" t="str">
            <v/>
          </cell>
          <cell r="W4294" t="str">
            <v>D2105913</v>
          </cell>
          <cell r="X4294" t="str">
            <v>Urs Mohammad Salaih</v>
          </cell>
          <cell r="AL4294" t="str">
            <v>Al Ju'ranah</v>
          </cell>
          <cell r="AO4294">
            <v>94.56</v>
          </cell>
          <cell r="BT4294" t="str">
            <v>NO</v>
          </cell>
          <cell r="CB4294">
            <v>0</v>
          </cell>
          <cell r="CJ4294" t="str">
            <v>POUCH</v>
          </cell>
        </row>
        <row r="4295">
          <cell r="A4295" t="str">
            <v>6062424287563</v>
          </cell>
          <cell r="C4295" t="str">
            <v>Reverse Pickup(Return &amp; Refund)</v>
          </cell>
          <cell r="F4295" t="str">
            <v>C21036226</v>
          </cell>
          <cell r="I4295" t="str">
            <v>Out For Delivery</v>
          </cell>
          <cell r="N4295" t="str">
            <v>Undelivered</v>
          </cell>
          <cell r="O4295" t="str">
            <v xml:space="preserve">NDR Condition, can not been scheduled </v>
          </cell>
          <cell r="W4295" t="str">
            <v>D21010369001</v>
          </cell>
          <cell r="X4295" t="str">
            <v>frindship Abdul.Rehman</v>
          </cell>
          <cell r="AL4295" t="str">
            <v>Al Khadra</v>
          </cell>
          <cell r="AO4295">
            <v>0</v>
          </cell>
          <cell r="BT4295" t="str">
            <v>NO</v>
          </cell>
          <cell r="CB4295">
            <v>2</v>
          </cell>
          <cell r="CJ4295" t="str">
            <v/>
          </cell>
        </row>
        <row r="4296">
          <cell r="A4296" t="str">
            <v>6062424831824</v>
          </cell>
          <cell r="C4296" t="str">
            <v>Reverse Pickup(Return &amp; Refund)</v>
          </cell>
          <cell r="F4296" t="str">
            <v>C21036226</v>
          </cell>
          <cell r="I4296" t="str">
            <v>Out For Delivery</v>
          </cell>
          <cell r="N4296" t="str">
            <v>No Answer</v>
          </cell>
          <cell r="O4296" t="str">
            <v>Switched Off</v>
          </cell>
          <cell r="W4296" t="str">
            <v>D21010369001</v>
          </cell>
          <cell r="X4296" t="str">
            <v>frindship Abdul.Rehman</v>
          </cell>
          <cell r="AL4296" t="str">
            <v>Al Khadra</v>
          </cell>
          <cell r="AO4296">
            <v>0</v>
          </cell>
          <cell r="BT4296" t="str">
            <v>NO</v>
          </cell>
          <cell r="CB4296">
            <v>2</v>
          </cell>
          <cell r="CJ4296" t="str">
            <v/>
          </cell>
        </row>
        <row r="4297">
          <cell r="A4297" t="str">
            <v>6062424241271</v>
          </cell>
          <cell r="C4297" t="str">
            <v>Reverse Pickup(Return &amp; Refund)</v>
          </cell>
          <cell r="F4297" t="str">
            <v>C21036226</v>
          </cell>
          <cell r="I4297" t="str">
            <v>Out For Delivery</v>
          </cell>
          <cell r="N4297" t="str">
            <v>No Answer</v>
          </cell>
          <cell r="O4297" t="str">
            <v>Switched Off</v>
          </cell>
          <cell r="W4297" t="str">
            <v>D21010369001</v>
          </cell>
          <cell r="X4297" t="str">
            <v>frindship Abdul.Rehman</v>
          </cell>
          <cell r="AL4297" t="str">
            <v>Al Khadra</v>
          </cell>
          <cell r="AO4297">
            <v>0</v>
          </cell>
          <cell r="BT4297" t="str">
            <v>NO</v>
          </cell>
          <cell r="CB4297">
            <v>2</v>
          </cell>
          <cell r="CJ4297" t="str">
            <v/>
          </cell>
        </row>
        <row r="4298">
          <cell r="A4298" t="str">
            <v>6061324742972</v>
          </cell>
          <cell r="C4298" t="str">
            <v>Dropship Order</v>
          </cell>
          <cell r="F4298" t="str">
            <v>C2103730101</v>
          </cell>
          <cell r="I4298" t="str">
            <v>Out For Delivery</v>
          </cell>
          <cell r="N4298" t="str">
            <v>Reschedule</v>
          </cell>
          <cell r="O4298" t="str">
            <v>Schedule for future</v>
          </cell>
          <cell r="W4298" t="str">
            <v>D2105913</v>
          </cell>
          <cell r="X4298" t="str">
            <v>Urs Mohammad Salaih</v>
          </cell>
          <cell r="AL4298" t="str">
            <v>Al Ju'ranah</v>
          </cell>
          <cell r="AO4298">
            <v>230.14</v>
          </cell>
          <cell r="BT4298" t="str">
            <v>NO</v>
          </cell>
          <cell r="CB4298">
            <v>2</v>
          </cell>
          <cell r="CJ4298" t="str">
            <v>POUCH</v>
          </cell>
        </row>
        <row r="4299">
          <cell r="A4299" t="str">
            <v>6062424958931</v>
          </cell>
          <cell r="C4299" t="str">
            <v>Reverse Pickup(Return &amp; Refund)</v>
          </cell>
          <cell r="F4299" t="str">
            <v>C21036226</v>
          </cell>
          <cell r="I4299" t="str">
            <v>Out For Delivery</v>
          </cell>
          <cell r="N4299" t="str">
            <v>No Answer</v>
          </cell>
          <cell r="O4299" t="str">
            <v>Switched Off</v>
          </cell>
          <cell r="W4299" t="str">
            <v>D21010369001</v>
          </cell>
          <cell r="X4299" t="str">
            <v>frindship Abdul.Rehman</v>
          </cell>
          <cell r="AL4299" t="str">
            <v>Al Khadra</v>
          </cell>
          <cell r="AO4299">
            <v>0</v>
          </cell>
          <cell r="BT4299" t="str">
            <v>NO</v>
          </cell>
          <cell r="CB4299">
            <v>2</v>
          </cell>
          <cell r="CJ4299" t="str">
            <v/>
          </cell>
        </row>
        <row r="4300">
          <cell r="A4300" t="str">
            <v>6062524321334</v>
          </cell>
          <cell r="C4300" t="str">
            <v>Reverse Pickup(Return &amp; Refund)</v>
          </cell>
          <cell r="F4300" t="str">
            <v>C21036226</v>
          </cell>
          <cell r="I4300" t="str">
            <v>Successfully Returned</v>
          </cell>
          <cell r="N4300" t="str">
            <v>No Answer</v>
          </cell>
          <cell r="O4300" t="str">
            <v>Switched Off</v>
          </cell>
          <cell r="W4300" t="str">
            <v>D21010369001</v>
          </cell>
          <cell r="X4300" t="str">
            <v>frindship Abdul.Rehman</v>
          </cell>
          <cell r="AL4300" t="str">
            <v>Al Khadra</v>
          </cell>
          <cell r="AO4300">
            <v>0</v>
          </cell>
          <cell r="BT4300" t="str">
            <v>NO</v>
          </cell>
          <cell r="CB4300">
            <v>1</v>
          </cell>
          <cell r="CJ4300" t="str">
            <v/>
          </cell>
        </row>
        <row r="4301">
          <cell r="A4301" t="str">
            <v>6062224734628</v>
          </cell>
          <cell r="C4301" t="str">
            <v>Dropship Order</v>
          </cell>
          <cell r="F4301" t="str">
            <v>C2103730101</v>
          </cell>
          <cell r="I4301" t="str">
            <v>Out For Delivery</v>
          </cell>
          <cell r="N4301" t="str">
            <v/>
          </cell>
          <cell r="O4301" t="str">
            <v/>
          </cell>
          <cell r="W4301" t="str">
            <v>D2105913</v>
          </cell>
          <cell r="X4301" t="str">
            <v>Urs Mohammad Salaih</v>
          </cell>
          <cell r="AL4301" t="str">
            <v>Sharai Al Mujahidin</v>
          </cell>
          <cell r="AO4301">
            <v>213.43</v>
          </cell>
          <cell r="BT4301" t="str">
            <v>NO</v>
          </cell>
          <cell r="CB4301">
            <v>0</v>
          </cell>
          <cell r="CJ4301" t="str">
            <v>POUCH</v>
          </cell>
        </row>
        <row r="4302">
          <cell r="A4302" t="str">
            <v>6060624312337</v>
          </cell>
          <cell r="C4302" t="str">
            <v>Dropship Order</v>
          </cell>
          <cell r="F4302" t="str">
            <v>C21035750</v>
          </cell>
          <cell r="I4302" t="str">
            <v>Out For Delivery</v>
          </cell>
          <cell r="N4302" t="str">
            <v>No Answer</v>
          </cell>
          <cell r="O4302" t="str">
            <v>Switched Off</v>
          </cell>
          <cell r="W4302" t="str">
            <v>D2105913</v>
          </cell>
          <cell r="X4302" t="str">
            <v>Urs Mohammad Salaih</v>
          </cell>
          <cell r="AL4302" t="str">
            <v>Al Ju'ranah</v>
          </cell>
          <cell r="AO4302">
            <v>179</v>
          </cell>
          <cell r="BT4302" t="str">
            <v>NO</v>
          </cell>
          <cell r="CB4302">
            <v>3</v>
          </cell>
          <cell r="CJ4302" t="str">
            <v/>
          </cell>
        </row>
        <row r="4303">
          <cell r="A4303" t="str">
            <v>6062424637456</v>
          </cell>
          <cell r="C4303" t="str">
            <v>Dropship Order</v>
          </cell>
          <cell r="F4303" t="str">
            <v>C2103785701</v>
          </cell>
          <cell r="I4303" t="str">
            <v>Out For Delivery</v>
          </cell>
          <cell r="N4303" t="str">
            <v/>
          </cell>
          <cell r="O4303" t="str">
            <v/>
          </cell>
          <cell r="W4303" t="str">
            <v>D2105913</v>
          </cell>
          <cell r="X4303" t="str">
            <v>Urs Mohammad Salaih</v>
          </cell>
          <cell r="AL4303" t="str">
            <v>Al Ju'ranah</v>
          </cell>
          <cell r="AO4303">
            <v>299</v>
          </cell>
          <cell r="BT4303" t="str">
            <v>NO</v>
          </cell>
          <cell r="CB4303">
            <v>0</v>
          </cell>
          <cell r="CJ4303" t="str">
            <v/>
          </cell>
        </row>
        <row r="4304">
          <cell r="A4304" t="str">
            <v>6062224900792</v>
          </cell>
          <cell r="C4304" t="str">
            <v>Dropship Order</v>
          </cell>
          <cell r="F4304" t="str">
            <v>C2103730101</v>
          </cell>
          <cell r="I4304" t="str">
            <v>Out For Delivery</v>
          </cell>
          <cell r="N4304" t="str">
            <v/>
          </cell>
          <cell r="O4304" t="str">
            <v/>
          </cell>
          <cell r="W4304" t="str">
            <v>D2105913</v>
          </cell>
          <cell r="X4304" t="str">
            <v>Urs Mohammad Salaih</v>
          </cell>
          <cell r="AL4304" t="str">
            <v>Al Ju'ranah</v>
          </cell>
          <cell r="AO4304">
            <v>197.9</v>
          </cell>
          <cell r="BT4304" t="str">
            <v>NO</v>
          </cell>
          <cell r="CB4304">
            <v>0</v>
          </cell>
          <cell r="CJ4304" t="str">
            <v>POUCH</v>
          </cell>
        </row>
        <row r="4305">
          <cell r="A4305" t="str">
            <v>6062324693290</v>
          </cell>
          <cell r="C4305" t="str">
            <v>Dropship Order</v>
          </cell>
          <cell r="F4305" t="str">
            <v>C21035750</v>
          </cell>
          <cell r="I4305" t="str">
            <v>Out For Delivery</v>
          </cell>
          <cell r="N4305" t="str">
            <v/>
          </cell>
          <cell r="O4305" t="str">
            <v/>
          </cell>
          <cell r="W4305" t="str">
            <v>D2105913</v>
          </cell>
          <cell r="X4305" t="str">
            <v>Urs Mohammad Salaih</v>
          </cell>
          <cell r="AL4305" t="str">
            <v>Al Ju'ranah</v>
          </cell>
          <cell r="AO4305">
            <v>199</v>
          </cell>
          <cell r="BT4305" t="str">
            <v>NO</v>
          </cell>
          <cell r="CB4305">
            <v>0</v>
          </cell>
          <cell r="CJ4305" t="str">
            <v/>
          </cell>
        </row>
        <row r="4306">
          <cell r="A4306" t="str">
            <v>6062224459650</v>
          </cell>
          <cell r="C4306" t="str">
            <v>Dropship Order</v>
          </cell>
          <cell r="F4306" t="str">
            <v>C2103730101</v>
          </cell>
          <cell r="I4306" t="str">
            <v>Delivered</v>
          </cell>
          <cell r="N4306" t="str">
            <v/>
          </cell>
          <cell r="O4306" t="str">
            <v/>
          </cell>
          <cell r="W4306" t="str">
            <v>D2105913</v>
          </cell>
          <cell r="X4306" t="str">
            <v>Urs Mohammad Salaih</v>
          </cell>
          <cell r="AL4306" t="str">
            <v>Al Ju'ranah</v>
          </cell>
          <cell r="AO4306">
            <v>193.05</v>
          </cell>
          <cell r="BT4306" t="str">
            <v>YES</v>
          </cell>
          <cell r="CB4306">
            <v>1</v>
          </cell>
          <cell r="CJ4306" t="str">
            <v>POUCH</v>
          </cell>
        </row>
        <row r="4307">
          <cell r="A4307" t="str">
            <v>6062124988004</v>
          </cell>
          <cell r="C4307" t="str">
            <v>Dropship Order</v>
          </cell>
          <cell r="F4307" t="str">
            <v>C2103751801</v>
          </cell>
          <cell r="I4307" t="str">
            <v>Out For Delivery</v>
          </cell>
          <cell r="N4307" t="str">
            <v>Reschedule</v>
          </cell>
          <cell r="O4307" t="str">
            <v>Schedule for future</v>
          </cell>
          <cell r="W4307" t="str">
            <v>D2105913</v>
          </cell>
          <cell r="X4307" t="str">
            <v>Urs Mohammad Salaih</v>
          </cell>
          <cell r="AL4307" t="str">
            <v>Al Ju'ranah</v>
          </cell>
          <cell r="AO4307">
            <v>179</v>
          </cell>
          <cell r="BT4307" t="str">
            <v>NO</v>
          </cell>
          <cell r="CB4307">
            <v>3</v>
          </cell>
          <cell r="CJ4307" t="str">
            <v/>
          </cell>
        </row>
        <row r="4308">
          <cell r="A4308" t="str">
            <v>6062224211196</v>
          </cell>
          <cell r="C4308" t="str">
            <v>Dropship Order</v>
          </cell>
          <cell r="F4308" t="str">
            <v>C2103730101</v>
          </cell>
          <cell r="I4308" t="str">
            <v>Delivered</v>
          </cell>
          <cell r="N4308" t="str">
            <v/>
          </cell>
          <cell r="O4308" t="str">
            <v/>
          </cell>
          <cell r="W4308" t="str">
            <v>D2105913</v>
          </cell>
          <cell r="X4308" t="str">
            <v>Urs Mohammad Salaih</v>
          </cell>
          <cell r="AL4308" t="str">
            <v>Al Ju'ranah</v>
          </cell>
          <cell r="AO4308">
            <v>0</v>
          </cell>
          <cell r="BT4308" t="str">
            <v>YES</v>
          </cell>
          <cell r="CB4308">
            <v>1</v>
          </cell>
          <cell r="CJ4308" t="str">
            <v>POUCH</v>
          </cell>
        </row>
        <row r="4309">
          <cell r="A4309" t="str">
            <v>6061524545214</v>
          </cell>
          <cell r="C4309" t="str">
            <v>Dropship Order</v>
          </cell>
          <cell r="F4309" t="str">
            <v>C2103730101</v>
          </cell>
          <cell r="I4309" t="str">
            <v>Out For Delivery</v>
          </cell>
          <cell r="N4309" t="str">
            <v>Uncontactable</v>
          </cell>
          <cell r="O4309" t="str">
            <v xml:space="preserve"> No Answer</v>
          </cell>
          <cell r="W4309" t="str">
            <v>D2105913</v>
          </cell>
          <cell r="X4309" t="str">
            <v>Urs Mohammad Salaih</v>
          </cell>
          <cell r="AL4309" t="str">
            <v>Al Ju'ranah</v>
          </cell>
          <cell r="AO4309">
            <v>0</v>
          </cell>
          <cell r="BT4309" t="str">
            <v>NO</v>
          </cell>
          <cell r="CB4309">
            <v>3</v>
          </cell>
          <cell r="CJ4309" t="str">
            <v>POUCH</v>
          </cell>
        </row>
        <row r="4310">
          <cell r="A4310" t="str">
            <v>6062224104743</v>
          </cell>
          <cell r="C4310" t="str">
            <v>Dropship Order</v>
          </cell>
          <cell r="F4310" t="str">
            <v>C2103730101</v>
          </cell>
          <cell r="I4310" t="str">
            <v>Out For Delivery</v>
          </cell>
          <cell r="N4310" t="str">
            <v/>
          </cell>
          <cell r="O4310" t="str">
            <v/>
          </cell>
          <cell r="W4310" t="str">
            <v>D2105913</v>
          </cell>
          <cell r="X4310" t="str">
            <v>Urs Mohammad Salaih</v>
          </cell>
          <cell r="AL4310" t="str">
            <v>Al Ju'ranah</v>
          </cell>
          <cell r="AO4310">
            <v>448.45</v>
          </cell>
          <cell r="BT4310" t="str">
            <v>NO</v>
          </cell>
          <cell r="CB4310">
            <v>0</v>
          </cell>
          <cell r="CJ4310" t="str">
            <v>POUCH</v>
          </cell>
        </row>
        <row r="4311">
          <cell r="A4311" t="str">
            <v>6062124967347</v>
          </cell>
          <cell r="C4311" t="str">
            <v>Dropship Order</v>
          </cell>
          <cell r="F4311" t="str">
            <v>C2103716501</v>
          </cell>
          <cell r="I4311" t="str">
            <v>Out For Delivery</v>
          </cell>
          <cell r="N4311" t="str">
            <v/>
          </cell>
          <cell r="O4311" t="str">
            <v/>
          </cell>
          <cell r="W4311" t="str">
            <v>D2105913</v>
          </cell>
          <cell r="X4311" t="str">
            <v>Urs Mohammad Salaih</v>
          </cell>
          <cell r="AL4311" t="str">
            <v>Al Ju'ranah</v>
          </cell>
          <cell r="AO4311">
            <v>287.10000000000002</v>
          </cell>
          <cell r="BT4311" t="str">
            <v>NO</v>
          </cell>
          <cell r="CB4311">
            <v>0</v>
          </cell>
          <cell r="CJ4311" t="str">
            <v>POUCH</v>
          </cell>
        </row>
        <row r="4312">
          <cell r="A4312" t="str">
            <v>6062224293469</v>
          </cell>
          <cell r="C4312" t="str">
            <v>Dropship Order</v>
          </cell>
          <cell r="F4312" t="str">
            <v>C2103730101</v>
          </cell>
          <cell r="I4312" t="str">
            <v>Out For Delivery</v>
          </cell>
          <cell r="N4312" t="str">
            <v/>
          </cell>
          <cell r="O4312" t="str">
            <v/>
          </cell>
          <cell r="W4312" t="str">
            <v>D2105913</v>
          </cell>
          <cell r="X4312" t="str">
            <v>Urs Mohammad Salaih</v>
          </cell>
          <cell r="AL4312" t="str">
            <v>Al Ju'ranah</v>
          </cell>
          <cell r="AO4312">
            <v>529.75</v>
          </cell>
          <cell r="BT4312" t="str">
            <v>NO</v>
          </cell>
          <cell r="CB4312">
            <v>0</v>
          </cell>
          <cell r="CJ4312" t="str">
            <v>POUCH</v>
          </cell>
        </row>
        <row r="4313">
          <cell r="A4313" t="str">
            <v>6060524230059</v>
          </cell>
          <cell r="C4313" t="str">
            <v>Dropship Order</v>
          </cell>
          <cell r="F4313" t="str">
            <v>C2103716501</v>
          </cell>
          <cell r="I4313" t="str">
            <v>Out For Delivery</v>
          </cell>
          <cell r="N4313" t="str">
            <v>Reschedule</v>
          </cell>
          <cell r="O4313" t="str">
            <v>Schedule for future</v>
          </cell>
          <cell r="W4313" t="str">
            <v>D2105913</v>
          </cell>
          <cell r="X4313" t="str">
            <v>Urs Mohammad Salaih</v>
          </cell>
          <cell r="AL4313" t="str">
            <v>Al Ju'ranah</v>
          </cell>
          <cell r="AO4313">
            <v>329.17</v>
          </cell>
          <cell r="BT4313" t="str">
            <v>NO</v>
          </cell>
          <cell r="CB4313">
            <v>3</v>
          </cell>
          <cell r="CJ4313" t="str">
            <v>POUCH</v>
          </cell>
        </row>
        <row r="4314">
          <cell r="A4314" t="str">
            <v>6061424544786</v>
          </cell>
          <cell r="C4314" t="str">
            <v>Dropship Order</v>
          </cell>
          <cell r="F4314" t="str">
            <v>C2103734901</v>
          </cell>
          <cell r="I4314" t="str">
            <v>Out For Delivery</v>
          </cell>
          <cell r="N4314" t="str">
            <v>Review</v>
          </cell>
          <cell r="O4314" t="str">
            <v>Customer Hung Up</v>
          </cell>
          <cell r="W4314" t="str">
            <v>D2105913</v>
          </cell>
          <cell r="X4314" t="str">
            <v>Urs Mohammad Salaih</v>
          </cell>
          <cell r="AL4314" t="str">
            <v>Sharai Al Mujahidin</v>
          </cell>
          <cell r="AO4314">
            <v>179</v>
          </cell>
          <cell r="BT4314" t="str">
            <v>NO</v>
          </cell>
          <cell r="CB4314">
            <v>2</v>
          </cell>
          <cell r="CJ4314" t="str">
            <v/>
          </cell>
        </row>
        <row r="4315">
          <cell r="A4315" t="str">
            <v>6062424620006</v>
          </cell>
          <cell r="C4315" t="str">
            <v>Dropship Order</v>
          </cell>
          <cell r="F4315" t="str">
            <v>C21035750</v>
          </cell>
          <cell r="I4315" t="str">
            <v>Out For Delivery</v>
          </cell>
          <cell r="N4315" t="str">
            <v/>
          </cell>
          <cell r="O4315" t="str">
            <v/>
          </cell>
          <cell r="W4315" t="str">
            <v>D2105913</v>
          </cell>
          <cell r="X4315" t="str">
            <v>Urs Mohammad Salaih</v>
          </cell>
          <cell r="AL4315" t="str">
            <v>Al Ju'ranah</v>
          </cell>
          <cell r="AO4315">
            <v>199</v>
          </cell>
          <cell r="BT4315" t="str">
            <v>NO</v>
          </cell>
          <cell r="CB4315">
            <v>0</v>
          </cell>
          <cell r="CJ4315" t="str">
            <v/>
          </cell>
        </row>
        <row r="4316">
          <cell r="A4316" t="str">
            <v>6062424695051</v>
          </cell>
          <cell r="C4316" t="str">
            <v>Dropship Order</v>
          </cell>
          <cell r="F4316" t="str">
            <v>C21036624</v>
          </cell>
          <cell r="I4316" t="str">
            <v>Out For Delivery</v>
          </cell>
          <cell r="N4316" t="str">
            <v/>
          </cell>
          <cell r="O4316" t="str">
            <v/>
          </cell>
          <cell r="W4316" t="str">
            <v>D2105913</v>
          </cell>
          <cell r="X4316" t="str">
            <v>Urs Mohammad Salaih</v>
          </cell>
          <cell r="AL4316" t="str">
            <v>Al Ju'ranah</v>
          </cell>
          <cell r="AO4316">
            <v>188</v>
          </cell>
          <cell r="BT4316" t="str">
            <v>NO</v>
          </cell>
          <cell r="CB4316">
            <v>0</v>
          </cell>
          <cell r="CJ4316" t="str">
            <v/>
          </cell>
        </row>
        <row r="4317">
          <cell r="A4317" t="str">
            <v>6062224656068</v>
          </cell>
          <cell r="C4317" t="str">
            <v>Dropship Order</v>
          </cell>
          <cell r="F4317" t="str">
            <v>C21036624</v>
          </cell>
          <cell r="I4317" t="str">
            <v>Out For Delivery</v>
          </cell>
          <cell r="N4317" t="str">
            <v>Reschedule</v>
          </cell>
          <cell r="O4317" t="str">
            <v>Schedule for future</v>
          </cell>
          <cell r="W4317" t="str">
            <v>D2105913</v>
          </cell>
          <cell r="X4317" t="str">
            <v>Urs Mohammad Salaih</v>
          </cell>
          <cell r="AL4317" t="str">
            <v>Al Ju'ranah</v>
          </cell>
          <cell r="AO4317">
            <v>199</v>
          </cell>
          <cell r="BT4317" t="str">
            <v>NO</v>
          </cell>
          <cell r="CB4317">
            <v>2</v>
          </cell>
          <cell r="CJ4317" t="str">
            <v/>
          </cell>
        </row>
        <row r="4318">
          <cell r="A4318" t="str">
            <v>6061924713930</v>
          </cell>
          <cell r="C4318" t="str">
            <v>Dropship Order</v>
          </cell>
          <cell r="F4318" t="str">
            <v>C21036624</v>
          </cell>
          <cell r="I4318" t="str">
            <v>Out For Delivery</v>
          </cell>
          <cell r="N4318" t="str">
            <v>Reschedule</v>
          </cell>
          <cell r="O4318" t="str">
            <v>Schedule for future</v>
          </cell>
          <cell r="W4318" t="str">
            <v>D2105913</v>
          </cell>
          <cell r="X4318" t="str">
            <v>Urs Mohammad Salaih</v>
          </cell>
          <cell r="AL4318" t="str">
            <v>Al Ju'ranah</v>
          </cell>
          <cell r="AO4318">
            <v>197</v>
          </cell>
          <cell r="BT4318" t="str">
            <v>NO</v>
          </cell>
          <cell r="CB4318">
            <v>3</v>
          </cell>
          <cell r="CJ4318" t="str">
            <v/>
          </cell>
        </row>
        <row r="4319">
          <cell r="A4319" t="str">
            <v>6062224236516</v>
          </cell>
          <cell r="C4319" t="str">
            <v>Dropship Order</v>
          </cell>
          <cell r="F4319" t="str">
            <v>C2103730101</v>
          </cell>
          <cell r="I4319" t="str">
            <v>Delivered</v>
          </cell>
          <cell r="N4319" t="str">
            <v/>
          </cell>
          <cell r="O4319" t="str">
            <v/>
          </cell>
          <cell r="W4319" t="str">
            <v>D2105913</v>
          </cell>
          <cell r="X4319" t="str">
            <v>Urs Mohammad Salaih</v>
          </cell>
          <cell r="AL4319" t="str">
            <v>Al Ju'ranah</v>
          </cell>
          <cell r="AO4319">
            <v>0</v>
          </cell>
          <cell r="BT4319" t="str">
            <v>YES</v>
          </cell>
          <cell r="CB4319">
            <v>1</v>
          </cell>
          <cell r="CJ4319" t="str">
            <v>POUCH</v>
          </cell>
        </row>
        <row r="4320">
          <cell r="A4320" t="str">
            <v>6062024538070</v>
          </cell>
          <cell r="C4320" t="str">
            <v>Dropship Order</v>
          </cell>
          <cell r="F4320" t="str">
            <v>C2103716501</v>
          </cell>
          <cell r="I4320" t="str">
            <v>Out For Delivery</v>
          </cell>
          <cell r="N4320" t="str">
            <v/>
          </cell>
          <cell r="O4320" t="str">
            <v/>
          </cell>
          <cell r="W4320" t="str">
            <v>D2105913</v>
          </cell>
          <cell r="X4320" t="str">
            <v>Urs Mohammad Salaih</v>
          </cell>
          <cell r="AL4320" t="str">
            <v>Sharai Al Mujahidin</v>
          </cell>
          <cell r="AO4320">
            <v>210.58</v>
          </cell>
          <cell r="BT4320" t="str">
            <v>NO</v>
          </cell>
          <cell r="CB4320">
            <v>0</v>
          </cell>
          <cell r="CJ4320" t="str">
            <v>POUCH</v>
          </cell>
        </row>
        <row r="4321">
          <cell r="A4321" t="str">
            <v>6062124675380</v>
          </cell>
          <cell r="C4321" t="str">
            <v>Dropship Order</v>
          </cell>
          <cell r="F4321" t="str">
            <v>C21035750</v>
          </cell>
          <cell r="I4321" t="str">
            <v>Out For Delivery</v>
          </cell>
          <cell r="N4321" t="str">
            <v>Reschedule</v>
          </cell>
          <cell r="O4321" t="str">
            <v>Schedule for future</v>
          </cell>
          <cell r="W4321" t="str">
            <v>D2105913</v>
          </cell>
          <cell r="X4321" t="str">
            <v>Urs Mohammad Salaih</v>
          </cell>
          <cell r="AL4321" t="str">
            <v>Al Ju'ranah</v>
          </cell>
          <cell r="AO4321">
            <v>228</v>
          </cell>
          <cell r="BT4321" t="str">
            <v>NO</v>
          </cell>
          <cell r="CB4321">
            <v>3</v>
          </cell>
          <cell r="CJ4321" t="str">
            <v/>
          </cell>
        </row>
        <row r="4322">
          <cell r="A4322" t="str">
            <v>6060924469476</v>
          </cell>
          <cell r="C4322" t="str">
            <v>Dropship Order</v>
          </cell>
          <cell r="F4322" t="str">
            <v>C21035750</v>
          </cell>
          <cell r="I4322" t="str">
            <v>Out For Delivery</v>
          </cell>
          <cell r="N4322" t="str">
            <v>Reschedule</v>
          </cell>
          <cell r="O4322" t="str">
            <v>Schedule for future</v>
          </cell>
          <cell r="W4322" t="str">
            <v>D2105913</v>
          </cell>
          <cell r="X4322" t="str">
            <v>Urs Mohammad Salaih</v>
          </cell>
          <cell r="AL4322" t="str">
            <v>Al Ju'ranah</v>
          </cell>
          <cell r="AO4322">
            <v>169</v>
          </cell>
          <cell r="BT4322" t="str">
            <v>NO</v>
          </cell>
          <cell r="CB4322">
            <v>3</v>
          </cell>
          <cell r="CJ4322" t="str">
            <v/>
          </cell>
        </row>
        <row r="4323">
          <cell r="A4323" t="str">
            <v>6061424695998</v>
          </cell>
          <cell r="C4323" t="str">
            <v>Dropship Order</v>
          </cell>
          <cell r="F4323" t="str">
            <v>C21035750</v>
          </cell>
          <cell r="I4323" t="str">
            <v>Out For Delivery</v>
          </cell>
          <cell r="N4323" t="str">
            <v>No Answer</v>
          </cell>
          <cell r="O4323" t="str">
            <v>Switched Off</v>
          </cell>
          <cell r="W4323" t="str">
            <v>D2105913</v>
          </cell>
          <cell r="X4323" t="str">
            <v>Urs Mohammad Salaih</v>
          </cell>
          <cell r="AL4323" t="str">
            <v>Al Ju'ranah</v>
          </cell>
          <cell r="AO4323">
            <v>249</v>
          </cell>
          <cell r="BT4323" t="str">
            <v>NO</v>
          </cell>
          <cell r="CB4323">
            <v>1</v>
          </cell>
          <cell r="CJ4323" t="str">
            <v/>
          </cell>
        </row>
        <row r="4324">
          <cell r="A4324" t="str">
            <v>6062124100483</v>
          </cell>
          <cell r="C4324" t="str">
            <v>Dropship Order</v>
          </cell>
          <cell r="F4324" t="str">
            <v>C2103730101</v>
          </cell>
          <cell r="I4324" t="str">
            <v>Out For Delivery</v>
          </cell>
          <cell r="N4324" t="str">
            <v>Reschedule</v>
          </cell>
          <cell r="O4324" t="str">
            <v>Schedule for future</v>
          </cell>
          <cell r="W4324" t="str">
            <v>D2105913</v>
          </cell>
          <cell r="X4324" t="str">
            <v>Urs Mohammad Salaih</v>
          </cell>
          <cell r="AL4324" t="str">
            <v>Sharai Al Mujahidin</v>
          </cell>
          <cell r="AO4324">
            <v>521.66</v>
          </cell>
          <cell r="BT4324" t="str">
            <v>NO</v>
          </cell>
          <cell r="CB4324">
            <v>1</v>
          </cell>
          <cell r="CJ4324" t="str">
            <v>POUCH</v>
          </cell>
        </row>
        <row r="4325">
          <cell r="A4325" t="str">
            <v>6061024722496</v>
          </cell>
          <cell r="C4325" t="str">
            <v>Dropship Order</v>
          </cell>
          <cell r="F4325" t="str">
            <v>C21035750</v>
          </cell>
          <cell r="I4325" t="str">
            <v>Out For Delivery</v>
          </cell>
          <cell r="N4325" t="str">
            <v>Reschedule</v>
          </cell>
          <cell r="O4325" t="str">
            <v>Schedule for future</v>
          </cell>
          <cell r="W4325" t="str">
            <v>D2105913</v>
          </cell>
          <cell r="X4325" t="str">
            <v>Urs Mohammad Salaih</v>
          </cell>
          <cell r="AL4325" t="str">
            <v>Al Ju'ranah</v>
          </cell>
          <cell r="AO4325">
            <v>169</v>
          </cell>
          <cell r="BT4325" t="str">
            <v>NO</v>
          </cell>
          <cell r="CB4325">
            <v>3</v>
          </cell>
          <cell r="CJ4325" t="str">
            <v/>
          </cell>
        </row>
        <row r="4326">
          <cell r="A4326" t="str">
            <v>6062424212242</v>
          </cell>
          <cell r="C4326" t="str">
            <v>Dropship Order</v>
          </cell>
          <cell r="F4326" t="str">
            <v>C2103751801</v>
          </cell>
          <cell r="I4326" t="str">
            <v>Out For Delivery</v>
          </cell>
          <cell r="N4326" t="str">
            <v/>
          </cell>
          <cell r="O4326" t="str">
            <v/>
          </cell>
          <cell r="W4326" t="str">
            <v>D2105913</v>
          </cell>
          <cell r="X4326" t="str">
            <v>Urs Mohammad Salaih</v>
          </cell>
          <cell r="AL4326" t="str">
            <v>Makkah</v>
          </cell>
          <cell r="AO4326">
            <v>234</v>
          </cell>
          <cell r="BT4326" t="str">
            <v>NO</v>
          </cell>
          <cell r="CB4326">
            <v>0</v>
          </cell>
          <cell r="CJ4326" t="str">
            <v/>
          </cell>
        </row>
        <row r="4327">
          <cell r="A4327" t="str">
            <v>6062424249585</v>
          </cell>
          <cell r="C4327" t="str">
            <v>Dropship Order</v>
          </cell>
          <cell r="F4327" t="str">
            <v>C21035750</v>
          </cell>
          <cell r="I4327" t="str">
            <v>Out For Delivery</v>
          </cell>
          <cell r="N4327" t="str">
            <v/>
          </cell>
          <cell r="O4327" t="str">
            <v/>
          </cell>
          <cell r="W4327" t="str">
            <v>D2105913</v>
          </cell>
          <cell r="X4327" t="str">
            <v>Urs Mohammad Salaih</v>
          </cell>
          <cell r="AL4327" t="str">
            <v>Al Ju'ranah</v>
          </cell>
          <cell r="AO4327">
            <v>169</v>
          </cell>
          <cell r="BT4327" t="str">
            <v>NO</v>
          </cell>
          <cell r="CB4327">
            <v>0</v>
          </cell>
          <cell r="CJ4327" t="str">
            <v/>
          </cell>
        </row>
        <row r="4328">
          <cell r="A4328" t="str">
            <v>6060624124539</v>
          </cell>
          <cell r="C4328" t="str">
            <v>Dropship Order</v>
          </cell>
          <cell r="F4328" t="str">
            <v>C2103716501</v>
          </cell>
          <cell r="I4328" t="str">
            <v>Out For Delivery</v>
          </cell>
          <cell r="N4328" t="str">
            <v>Cancel</v>
          </cell>
          <cell r="O4328" t="str">
            <v>Doesn't Want to Give Reason</v>
          </cell>
          <cell r="W4328" t="str">
            <v>D2105913</v>
          </cell>
          <cell r="X4328" t="str">
            <v>Urs Mohammad Salaih</v>
          </cell>
          <cell r="AL4328" t="str">
            <v>Al Ju'ranah</v>
          </cell>
          <cell r="AO4328">
            <v>994.16</v>
          </cell>
          <cell r="BT4328" t="str">
            <v>NO</v>
          </cell>
          <cell r="CB4328">
            <v>3</v>
          </cell>
          <cell r="CJ4328" t="str">
            <v>POUCH</v>
          </cell>
        </row>
        <row r="4329">
          <cell r="A4329" t="str">
            <v>6060724791465</v>
          </cell>
          <cell r="C4329" t="str">
            <v>Dropship Order</v>
          </cell>
          <cell r="F4329" t="str">
            <v>C2103716501</v>
          </cell>
          <cell r="I4329" t="str">
            <v>Out For Delivery</v>
          </cell>
          <cell r="N4329" t="str">
            <v>Reschedule</v>
          </cell>
          <cell r="O4329" t="str">
            <v>Schedule for future</v>
          </cell>
          <cell r="W4329" t="str">
            <v>D2105913</v>
          </cell>
          <cell r="X4329" t="str">
            <v>Urs Mohammad Salaih</v>
          </cell>
          <cell r="AL4329" t="str">
            <v>Al Ju'ranah</v>
          </cell>
          <cell r="AO4329">
            <v>261.17</v>
          </cell>
          <cell r="BT4329" t="str">
            <v>NO</v>
          </cell>
          <cell r="CB4329">
            <v>3</v>
          </cell>
          <cell r="CJ4329" t="str">
            <v>POUCH</v>
          </cell>
        </row>
        <row r="4330">
          <cell r="A4330" t="str">
            <v>6062124709601</v>
          </cell>
          <cell r="C4330" t="str">
            <v>Dropship Order</v>
          </cell>
          <cell r="F4330" t="str">
            <v>C2103785701</v>
          </cell>
          <cell r="I4330" t="str">
            <v>Out For Delivery</v>
          </cell>
          <cell r="N4330" t="str">
            <v>Reschedule</v>
          </cell>
          <cell r="O4330" t="str">
            <v>Schedule for future</v>
          </cell>
          <cell r="W4330" t="str">
            <v>D2105913</v>
          </cell>
          <cell r="X4330" t="str">
            <v>Urs Mohammad Salaih</v>
          </cell>
          <cell r="AL4330" t="str">
            <v>Al Ju'ranah</v>
          </cell>
          <cell r="AO4330">
            <v>199</v>
          </cell>
          <cell r="BT4330" t="str">
            <v>NO</v>
          </cell>
          <cell r="CB4330">
            <v>2</v>
          </cell>
          <cell r="CJ4330" t="str">
            <v/>
          </cell>
        </row>
        <row r="4331">
          <cell r="A4331" t="str">
            <v>6062324706701</v>
          </cell>
          <cell r="C4331" t="str">
            <v>Dropship Order</v>
          </cell>
          <cell r="F4331" t="str">
            <v>C21035750</v>
          </cell>
          <cell r="I4331" t="str">
            <v>Out For Delivery</v>
          </cell>
          <cell r="N4331" t="str">
            <v/>
          </cell>
          <cell r="O4331" t="str">
            <v/>
          </cell>
          <cell r="W4331" t="str">
            <v>D2105913</v>
          </cell>
          <cell r="X4331" t="str">
            <v>Urs Mohammad Salaih</v>
          </cell>
          <cell r="AL4331" t="str">
            <v>Al Ju'ranah</v>
          </cell>
          <cell r="AO4331">
            <v>119</v>
          </cell>
          <cell r="BT4331" t="str">
            <v>NO</v>
          </cell>
          <cell r="CB4331">
            <v>0</v>
          </cell>
          <cell r="CJ4331" t="str">
            <v/>
          </cell>
        </row>
        <row r="4332">
          <cell r="A4332" t="str">
            <v>6062224412756</v>
          </cell>
          <cell r="C4332" t="str">
            <v>Dropship Order</v>
          </cell>
          <cell r="F4332" t="str">
            <v>C2103730101</v>
          </cell>
          <cell r="I4332" t="str">
            <v>Out For Delivery</v>
          </cell>
          <cell r="N4332" t="str">
            <v/>
          </cell>
          <cell r="O4332" t="str">
            <v/>
          </cell>
          <cell r="W4332" t="str">
            <v>D2105913</v>
          </cell>
          <cell r="X4332" t="str">
            <v>Urs Mohammad Salaih</v>
          </cell>
          <cell r="AL4332" t="str">
            <v>Sharai Al Mujahidin</v>
          </cell>
          <cell r="AO4332">
            <v>522.74</v>
          </cell>
          <cell r="BT4332" t="str">
            <v>NO</v>
          </cell>
          <cell r="CB4332">
            <v>0</v>
          </cell>
          <cell r="CJ4332" t="str">
            <v>POUCH</v>
          </cell>
        </row>
        <row r="4333">
          <cell r="A4333" t="str">
            <v>6062224448779</v>
          </cell>
          <cell r="C4333" t="str">
            <v>Dropship Order</v>
          </cell>
          <cell r="F4333" t="str">
            <v>C2103730101</v>
          </cell>
          <cell r="I4333" t="str">
            <v>Out For Delivery</v>
          </cell>
          <cell r="N4333" t="str">
            <v/>
          </cell>
          <cell r="O4333" t="str">
            <v/>
          </cell>
          <cell r="W4333" t="str">
            <v>D2105913</v>
          </cell>
          <cell r="X4333" t="str">
            <v>Urs Mohammad Salaih</v>
          </cell>
          <cell r="AL4333" t="str">
            <v>Al Ju'ranah</v>
          </cell>
          <cell r="AO4333">
            <v>0</v>
          </cell>
          <cell r="BT4333" t="str">
            <v>NO</v>
          </cell>
          <cell r="CB4333">
            <v>0</v>
          </cell>
          <cell r="CJ4333" t="str">
            <v>POUCH</v>
          </cell>
        </row>
        <row r="4334">
          <cell r="A4334" t="str">
            <v>6062124488788</v>
          </cell>
          <cell r="C4334" t="str">
            <v>Dropship Order</v>
          </cell>
          <cell r="F4334" t="str">
            <v>C2103716501</v>
          </cell>
          <cell r="I4334" t="str">
            <v>Out For Delivery</v>
          </cell>
          <cell r="N4334" t="str">
            <v/>
          </cell>
          <cell r="O4334" t="str">
            <v/>
          </cell>
          <cell r="W4334" t="str">
            <v>D2105913</v>
          </cell>
          <cell r="X4334" t="str">
            <v>Urs Mohammad Salaih</v>
          </cell>
          <cell r="AL4334" t="str">
            <v>Al Ju'ranah</v>
          </cell>
          <cell r="AO4334">
            <v>132.5</v>
          </cell>
          <cell r="BT4334" t="str">
            <v>NO</v>
          </cell>
          <cell r="CB4334">
            <v>0</v>
          </cell>
          <cell r="CJ4334" t="str">
            <v>POUCH</v>
          </cell>
        </row>
        <row r="4335">
          <cell r="A4335" t="str">
            <v>6062224883266</v>
          </cell>
          <cell r="C4335" t="str">
            <v>Dropship Order</v>
          </cell>
          <cell r="F4335" t="str">
            <v>C2103730101</v>
          </cell>
          <cell r="I4335" t="str">
            <v>Delivered</v>
          </cell>
          <cell r="N4335" t="str">
            <v/>
          </cell>
          <cell r="O4335" t="str">
            <v/>
          </cell>
          <cell r="W4335" t="str">
            <v>D2105913</v>
          </cell>
          <cell r="X4335" t="str">
            <v>Urs Mohammad Salaih</v>
          </cell>
          <cell r="AL4335" t="str">
            <v>Al Ju'ranah</v>
          </cell>
          <cell r="AO4335">
            <v>175.62</v>
          </cell>
          <cell r="BT4335" t="str">
            <v>YES</v>
          </cell>
          <cell r="CB4335">
            <v>1</v>
          </cell>
          <cell r="CJ4335" t="str">
            <v>POUCH</v>
          </cell>
        </row>
        <row r="4336">
          <cell r="A4336" t="str">
            <v>6062224815462</v>
          </cell>
          <cell r="C4336" t="str">
            <v>Dropship Order</v>
          </cell>
          <cell r="F4336" t="str">
            <v>C2103730101</v>
          </cell>
          <cell r="I4336" t="str">
            <v>Out For Delivery</v>
          </cell>
          <cell r="N4336" t="str">
            <v/>
          </cell>
          <cell r="O4336" t="str">
            <v/>
          </cell>
          <cell r="W4336" t="str">
            <v>D2105913</v>
          </cell>
          <cell r="X4336" t="str">
            <v>Urs Mohammad Salaih</v>
          </cell>
          <cell r="AL4336" t="str">
            <v>Al Ju'ranah</v>
          </cell>
          <cell r="AO4336">
            <v>0</v>
          </cell>
          <cell r="BT4336" t="str">
            <v>NO</v>
          </cell>
          <cell r="CB4336">
            <v>0</v>
          </cell>
          <cell r="CJ4336" t="str">
            <v>POUCH</v>
          </cell>
        </row>
        <row r="4337">
          <cell r="A4337" t="str">
            <v>6062224632690</v>
          </cell>
          <cell r="C4337" t="str">
            <v>Dropship Order</v>
          </cell>
          <cell r="F4337" t="str">
            <v>C21036624</v>
          </cell>
          <cell r="I4337" t="str">
            <v>Out For Delivery</v>
          </cell>
          <cell r="N4337" t="str">
            <v>Reschedule</v>
          </cell>
          <cell r="O4337" t="str">
            <v>Schedule for future</v>
          </cell>
          <cell r="W4337" t="str">
            <v>D2105913</v>
          </cell>
          <cell r="X4337" t="str">
            <v>Urs Mohammad Salaih</v>
          </cell>
          <cell r="AL4337" t="str">
            <v>Al Ju'ranah</v>
          </cell>
          <cell r="AO4337">
            <v>499</v>
          </cell>
          <cell r="BT4337" t="str">
            <v>NO</v>
          </cell>
          <cell r="CB4337">
            <v>2</v>
          </cell>
          <cell r="CJ4337" t="str">
            <v/>
          </cell>
        </row>
        <row r="4338">
          <cell r="A4338" t="str">
            <v>6062224580278</v>
          </cell>
          <cell r="C4338" t="str">
            <v>Dropship Order</v>
          </cell>
          <cell r="F4338" t="str">
            <v>C2103730101</v>
          </cell>
          <cell r="I4338" t="str">
            <v>Out For Delivery</v>
          </cell>
          <cell r="N4338" t="str">
            <v/>
          </cell>
          <cell r="O4338" t="str">
            <v/>
          </cell>
          <cell r="W4338" t="str">
            <v>D2105913</v>
          </cell>
          <cell r="X4338" t="str">
            <v>Urs Mohammad Salaih</v>
          </cell>
          <cell r="AL4338" t="str">
            <v>Sharai Al Mujahidin</v>
          </cell>
          <cell r="AO4338">
            <v>124.9</v>
          </cell>
          <cell r="BT4338" t="str">
            <v>NO</v>
          </cell>
          <cell r="CB4338">
            <v>0</v>
          </cell>
          <cell r="CJ4338" t="str">
            <v>POUCH</v>
          </cell>
        </row>
        <row r="4339">
          <cell r="A4339" t="str">
            <v>6062424359750</v>
          </cell>
          <cell r="C4339" t="str">
            <v>Dropship Order</v>
          </cell>
          <cell r="F4339" t="str">
            <v>C21035750</v>
          </cell>
          <cell r="I4339" t="str">
            <v>Out For Delivery</v>
          </cell>
          <cell r="N4339" t="str">
            <v/>
          </cell>
          <cell r="O4339" t="str">
            <v/>
          </cell>
          <cell r="W4339" t="str">
            <v>D2105913</v>
          </cell>
          <cell r="X4339" t="str">
            <v>Urs Mohammad Salaih</v>
          </cell>
          <cell r="AL4339" t="str">
            <v>Al Ju'ranah</v>
          </cell>
          <cell r="AO4339">
            <v>189</v>
          </cell>
          <cell r="BT4339" t="str">
            <v>NO</v>
          </cell>
          <cell r="CB4339">
            <v>0</v>
          </cell>
          <cell r="CJ4339" t="str">
            <v/>
          </cell>
        </row>
        <row r="4340">
          <cell r="A4340" t="str">
            <v>6062224105750</v>
          </cell>
          <cell r="C4340" t="str">
            <v>Dropship Order</v>
          </cell>
          <cell r="F4340" t="str">
            <v>C21035750</v>
          </cell>
          <cell r="I4340" t="str">
            <v>Out For Delivery</v>
          </cell>
          <cell r="N4340" t="str">
            <v>Reschedule</v>
          </cell>
          <cell r="O4340" t="str">
            <v>Schedule for future</v>
          </cell>
          <cell r="W4340" t="str">
            <v>D2105913</v>
          </cell>
          <cell r="X4340" t="str">
            <v>Urs Mohammad Salaih</v>
          </cell>
          <cell r="AL4340" t="str">
            <v>Sharai Al Mujahidin</v>
          </cell>
          <cell r="AO4340">
            <v>199</v>
          </cell>
          <cell r="BT4340" t="str">
            <v>NO</v>
          </cell>
          <cell r="CB4340">
            <v>2</v>
          </cell>
          <cell r="CJ4340" t="str">
            <v/>
          </cell>
        </row>
        <row r="4341">
          <cell r="A4341" t="str">
            <v>6060924822060</v>
          </cell>
          <cell r="C4341" t="str">
            <v>Dropship Order</v>
          </cell>
          <cell r="F4341" t="str">
            <v>C21036624</v>
          </cell>
          <cell r="I4341" t="str">
            <v>Out For Delivery</v>
          </cell>
          <cell r="N4341" t="str">
            <v>Reschedule</v>
          </cell>
          <cell r="O4341" t="str">
            <v>Schedule for future</v>
          </cell>
          <cell r="W4341" t="str">
            <v>D2105913</v>
          </cell>
          <cell r="X4341" t="str">
            <v>Urs Mohammad Salaih</v>
          </cell>
          <cell r="AL4341" t="str">
            <v>Al Sharai' Ash Shamaliyyah</v>
          </cell>
          <cell r="AO4341">
            <v>200</v>
          </cell>
          <cell r="BT4341" t="str">
            <v>NO</v>
          </cell>
          <cell r="CB4341">
            <v>3</v>
          </cell>
          <cell r="CJ4341" t="str">
            <v/>
          </cell>
        </row>
        <row r="4342">
          <cell r="A4342" t="str">
            <v>6060124516539</v>
          </cell>
          <cell r="C4342" t="str">
            <v>Dropship Order</v>
          </cell>
          <cell r="F4342" t="str">
            <v>C2105157</v>
          </cell>
          <cell r="I4342" t="str">
            <v>Out For Delivery</v>
          </cell>
          <cell r="N4342" t="str">
            <v>Reschedule</v>
          </cell>
          <cell r="O4342" t="str">
            <v>Schedule for future</v>
          </cell>
          <cell r="W4342" t="str">
            <v>D2105913</v>
          </cell>
          <cell r="X4342" t="str">
            <v>Urs Mohammad Salaih</v>
          </cell>
          <cell r="AL4342" t="str">
            <v>Al Ju'ranah</v>
          </cell>
          <cell r="AO4342">
            <v>0</v>
          </cell>
          <cell r="BT4342" t="str">
            <v>NO</v>
          </cell>
          <cell r="CB4342">
            <v>3</v>
          </cell>
          <cell r="CJ4342" t="str">
            <v/>
          </cell>
        </row>
        <row r="4343">
          <cell r="A4343" t="str">
            <v>6060624562279</v>
          </cell>
          <cell r="C4343" t="str">
            <v>Dropship Order</v>
          </cell>
          <cell r="F4343" t="str">
            <v>C21036624</v>
          </cell>
          <cell r="I4343" t="str">
            <v>Out For Delivery</v>
          </cell>
          <cell r="N4343" t="str">
            <v>Review</v>
          </cell>
          <cell r="O4343" t="str">
            <v>Customer Wants to Change Location</v>
          </cell>
          <cell r="W4343" t="str">
            <v>D2105913</v>
          </cell>
          <cell r="X4343" t="str">
            <v>Urs Mohammad Salaih</v>
          </cell>
          <cell r="AL4343" t="str">
            <v>Al Sharai' Ash Shamaliyyah</v>
          </cell>
          <cell r="AO4343">
            <v>189</v>
          </cell>
          <cell r="BT4343" t="str">
            <v>NO</v>
          </cell>
          <cell r="CB4343">
            <v>4</v>
          </cell>
          <cell r="CJ4343" t="str">
            <v/>
          </cell>
        </row>
        <row r="4344">
          <cell r="A4344" t="str">
            <v>6060624409994</v>
          </cell>
          <cell r="C4344" t="str">
            <v>Dropship Order</v>
          </cell>
          <cell r="F4344" t="str">
            <v>C21035750</v>
          </cell>
          <cell r="I4344" t="str">
            <v>Out For Delivery</v>
          </cell>
          <cell r="N4344" t="str">
            <v>No Answer</v>
          </cell>
          <cell r="O4344" t="str">
            <v>Switched Off</v>
          </cell>
          <cell r="W4344" t="str">
            <v>D2105106</v>
          </cell>
          <cell r="X4344" t="str">
            <v>Hamidullah Abdulghani Abdulsattar</v>
          </cell>
          <cell r="AL4344" t="str">
            <v>Al Utaybiyyah</v>
          </cell>
          <cell r="AO4344">
            <v>249</v>
          </cell>
          <cell r="BT4344" t="str">
            <v>NO</v>
          </cell>
          <cell r="CB4344">
            <v>3</v>
          </cell>
          <cell r="CJ4344" t="str">
            <v/>
          </cell>
        </row>
        <row r="4345">
          <cell r="A4345" t="str">
            <v>6062024200626</v>
          </cell>
          <cell r="C4345" t="str">
            <v>Dropship Order</v>
          </cell>
          <cell r="F4345" t="str">
            <v>C21030007</v>
          </cell>
          <cell r="I4345" t="str">
            <v>Out For Delivery</v>
          </cell>
          <cell r="N4345" t="str">
            <v>Reschedule</v>
          </cell>
          <cell r="O4345" t="str">
            <v>Schedule for future</v>
          </cell>
          <cell r="W4345" t="str">
            <v>D2105913</v>
          </cell>
          <cell r="X4345" t="str">
            <v>Urs Mohammad Salaih</v>
          </cell>
          <cell r="AL4345" t="str">
            <v>Al Sharai' Ash Shamaliyyah</v>
          </cell>
          <cell r="AO4345">
            <v>69</v>
          </cell>
          <cell r="BT4345" t="str">
            <v>NO</v>
          </cell>
          <cell r="CB4345">
            <v>3</v>
          </cell>
          <cell r="CJ4345" t="str">
            <v/>
          </cell>
        </row>
        <row r="4346">
          <cell r="A4346" t="str">
            <v>6061424237238</v>
          </cell>
          <cell r="C4346" t="str">
            <v>Dropship Order</v>
          </cell>
          <cell r="F4346" t="str">
            <v>C2103716501</v>
          </cell>
          <cell r="I4346" t="str">
            <v>Out For Delivery</v>
          </cell>
          <cell r="N4346" t="str">
            <v>Reschedule</v>
          </cell>
          <cell r="O4346" t="str">
            <v>Schedule for future</v>
          </cell>
          <cell r="W4346" t="str">
            <v>D2105106</v>
          </cell>
          <cell r="X4346" t="str">
            <v>Hamidullah Abdulghani Abdulsattar</v>
          </cell>
          <cell r="AL4346" t="str">
            <v>Al Hujun</v>
          </cell>
          <cell r="AO4346">
            <v>139.9</v>
          </cell>
          <cell r="BT4346" t="str">
            <v>NO</v>
          </cell>
          <cell r="CB4346">
            <v>1</v>
          </cell>
          <cell r="CJ4346" t="str">
            <v>POUCH</v>
          </cell>
        </row>
        <row r="4347">
          <cell r="A4347" t="str">
            <v>6061324946277</v>
          </cell>
          <cell r="C4347" t="str">
            <v>Dropship Order</v>
          </cell>
          <cell r="F4347" t="str">
            <v>C2103716501</v>
          </cell>
          <cell r="I4347" t="str">
            <v>Out For Delivery</v>
          </cell>
          <cell r="N4347" t="str">
            <v>No Answer</v>
          </cell>
          <cell r="O4347" t="str">
            <v>Switched Off</v>
          </cell>
          <cell r="W4347" t="str">
            <v>D2105106</v>
          </cell>
          <cell r="X4347" t="str">
            <v>Hamidullah Abdulghani Abdulsattar</v>
          </cell>
          <cell r="AL4347" t="str">
            <v>Al Andalus</v>
          </cell>
          <cell r="AO4347">
            <v>311.75</v>
          </cell>
          <cell r="BT4347" t="str">
            <v>NO</v>
          </cell>
          <cell r="CB4347">
            <v>3</v>
          </cell>
          <cell r="CJ4347" t="str">
            <v>POUCH</v>
          </cell>
        </row>
        <row r="4348">
          <cell r="A4348" t="str">
            <v>6061324647747</v>
          </cell>
          <cell r="C4348" t="str">
            <v>Dropship Order</v>
          </cell>
          <cell r="F4348" t="str">
            <v>C2103716501</v>
          </cell>
          <cell r="I4348" t="str">
            <v>Out For Delivery</v>
          </cell>
          <cell r="N4348" t="str">
            <v>Reschedule</v>
          </cell>
          <cell r="O4348" t="str">
            <v>Schedule for future</v>
          </cell>
          <cell r="W4348" t="str">
            <v>D2105106</v>
          </cell>
          <cell r="X4348" t="str">
            <v>Hamidullah Abdulghani Abdulsattar</v>
          </cell>
          <cell r="AL4348" t="str">
            <v>Al Utaybiyyah</v>
          </cell>
          <cell r="AO4348">
            <v>173.48</v>
          </cell>
          <cell r="BT4348" t="str">
            <v>NO</v>
          </cell>
          <cell r="CB4348">
            <v>3</v>
          </cell>
          <cell r="CJ4348" t="str">
            <v>POUCH</v>
          </cell>
        </row>
        <row r="4349">
          <cell r="A4349" t="str">
            <v>6062224842090</v>
          </cell>
          <cell r="C4349" t="str">
            <v>Dropship Order</v>
          </cell>
          <cell r="F4349" t="str">
            <v>C2103730101</v>
          </cell>
          <cell r="I4349" t="str">
            <v>Out For Delivery</v>
          </cell>
          <cell r="N4349" t="str">
            <v>Reschedule</v>
          </cell>
          <cell r="O4349" t="str">
            <v>Schedule for future</v>
          </cell>
          <cell r="W4349" t="str">
            <v>D2105106</v>
          </cell>
          <cell r="X4349" t="str">
            <v>Hamidullah Abdulghani Abdulsattar</v>
          </cell>
          <cell r="AL4349" t="str">
            <v>Al Hujun</v>
          </cell>
          <cell r="AO4349">
            <v>176.25</v>
          </cell>
          <cell r="BT4349" t="str">
            <v>NO</v>
          </cell>
          <cell r="CB4349">
            <v>0</v>
          </cell>
          <cell r="CJ4349" t="str">
            <v>POUCH</v>
          </cell>
        </row>
        <row r="4350">
          <cell r="A4350" t="str">
            <v>6061924855530</v>
          </cell>
          <cell r="C4350" t="str">
            <v>Dropship Order</v>
          </cell>
          <cell r="F4350" t="str">
            <v>C2103730101</v>
          </cell>
          <cell r="I4350" t="str">
            <v>Out For Delivery</v>
          </cell>
          <cell r="N4350" t="str">
            <v>Reschedule</v>
          </cell>
          <cell r="O4350" t="str">
            <v>Schedule for future</v>
          </cell>
          <cell r="W4350" t="str">
            <v>D2105106</v>
          </cell>
          <cell r="X4350" t="str">
            <v>Hamidullah Abdulghani Abdulsattar</v>
          </cell>
          <cell r="AL4350" t="str">
            <v>Al Andalus</v>
          </cell>
          <cell r="AO4350">
            <v>150.94999999999999</v>
          </cell>
          <cell r="BT4350" t="str">
            <v>NO</v>
          </cell>
          <cell r="CB4350">
            <v>2</v>
          </cell>
          <cell r="CJ4350" t="str">
            <v>POUCH</v>
          </cell>
        </row>
        <row r="4351">
          <cell r="A4351" t="str">
            <v>6062224272730</v>
          </cell>
          <cell r="C4351" t="str">
            <v>Dropship Order</v>
          </cell>
          <cell r="F4351" t="str">
            <v>C2103846301</v>
          </cell>
          <cell r="I4351" t="str">
            <v>Out For Delivery</v>
          </cell>
          <cell r="N4351" t="str">
            <v>Reschedule</v>
          </cell>
          <cell r="O4351" t="str">
            <v>Schedule for future</v>
          </cell>
          <cell r="W4351" t="str">
            <v>D2105106</v>
          </cell>
          <cell r="X4351" t="str">
            <v>Hamidullah Abdulghani Abdulsattar</v>
          </cell>
          <cell r="AL4351" t="str">
            <v>Jarwal</v>
          </cell>
          <cell r="AO4351">
            <v>199</v>
          </cell>
          <cell r="BT4351" t="str">
            <v>NO</v>
          </cell>
          <cell r="CB4351">
            <v>1</v>
          </cell>
          <cell r="CJ4351" t="str">
            <v/>
          </cell>
        </row>
        <row r="4352">
          <cell r="A4352" t="str">
            <v>6061124152453</v>
          </cell>
          <cell r="C4352" t="str">
            <v>Dropship Order</v>
          </cell>
          <cell r="F4352" t="str">
            <v>C21036624</v>
          </cell>
          <cell r="I4352" t="str">
            <v>Out For Delivery</v>
          </cell>
          <cell r="N4352" t="str">
            <v>Reschedule</v>
          </cell>
          <cell r="O4352" t="str">
            <v>Schedule for future</v>
          </cell>
          <cell r="W4352" t="str">
            <v>D2105913</v>
          </cell>
          <cell r="X4352" t="str">
            <v>Urs Mohammad Salaih</v>
          </cell>
          <cell r="AL4352" t="str">
            <v>Sharai Al Mujahidin</v>
          </cell>
          <cell r="AO4352">
            <v>199</v>
          </cell>
          <cell r="BT4352" t="str">
            <v>NO</v>
          </cell>
          <cell r="CB4352">
            <v>3</v>
          </cell>
          <cell r="CJ4352" t="str">
            <v/>
          </cell>
        </row>
        <row r="4353">
          <cell r="A4353" t="str">
            <v>6061124479822</v>
          </cell>
          <cell r="C4353" t="str">
            <v>Dropship Order</v>
          </cell>
          <cell r="F4353" t="str">
            <v>C2103730101</v>
          </cell>
          <cell r="I4353" t="str">
            <v>Out For Delivery</v>
          </cell>
          <cell r="N4353" t="str">
            <v>Review</v>
          </cell>
          <cell r="O4353" t="str">
            <v>Customer Wants to Change Location</v>
          </cell>
          <cell r="W4353" t="str">
            <v>D2105106</v>
          </cell>
          <cell r="X4353" t="str">
            <v>Hamidullah Abdulghani Abdulsattar</v>
          </cell>
          <cell r="AL4353" t="str">
            <v/>
          </cell>
          <cell r="AO4353">
            <v>0</v>
          </cell>
          <cell r="BT4353" t="str">
            <v>NO</v>
          </cell>
          <cell r="CB4353">
            <v>5</v>
          </cell>
          <cell r="CJ4353" t="str">
            <v>POUCH</v>
          </cell>
        </row>
        <row r="4354">
          <cell r="A4354" t="str">
            <v>6060424803471</v>
          </cell>
          <cell r="C4354" t="str">
            <v>Dropship Order</v>
          </cell>
          <cell r="F4354" t="str">
            <v>C21035750</v>
          </cell>
          <cell r="I4354" t="str">
            <v>Out For Delivery</v>
          </cell>
          <cell r="N4354" t="str">
            <v>Reschedule</v>
          </cell>
          <cell r="O4354" t="str">
            <v>Schedule for future</v>
          </cell>
          <cell r="W4354" t="str">
            <v>D2105913</v>
          </cell>
          <cell r="X4354" t="str">
            <v>Urs Mohammad Salaih</v>
          </cell>
          <cell r="AL4354" t="str">
            <v>Al Ju'ranah</v>
          </cell>
          <cell r="AO4354">
            <v>199</v>
          </cell>
          <cell r="BT4354" t="str">
            <v>NO</v>
          </cell>
          <cell r="CB4354">
            <v>3</v>
          </cell>
          <cell r="CJ4354" t="str">
            <v/>
          </cell>
        </row>
        <row r="4355">
          <cell r="A4355" t="str">
            <v>6061424847244</v>
          </cell>
          <cell r="C4355" t="str">
            <v>Dropship Order</v>
          </cell>
          <cell r="F4355" t="str">
            <v>C2103730101</v>
          </cell>
          <cell r="I4355" t="str">
            <v>Delivered</v>
          </cell>
          <cell r="N4355" t="str">
            <v>No Answer</v>
          </cell>
          <cell r="O4355" t="str">
            <v>Switched Off</v>
          </cell>
          <cell r="W4355" t="str">
            <v>D2105106</v>
          </cell>
          <cell r="X4355" t="str">
            <v>Hamidullah Abdulghani Abdulsattar</v>
          </cell>
          <cell r="AL4355" t="str">
            <v>Al Andalus</v>
          </cell>
          <cell r="AO4355">
            <v>0</v>
          </cell>
          <cell r="BT4355" t="str">
            <v>YES</v>
          </cell>
          <cell r="CB4355">
            <v>2</v>
          </cell>
          <cell r="CJ4355" t="str">
            <v>POUCH</v>
          </cell>
        </row>
        <row r="4356">
          <cell r="A4356" t="str">
            <v>6061624779181</v>
          </cell>
          <cell r="C4356" t="str">
            <v>Dropship Order</v>
          </cell>
          <cell r="F4356" t="str">
            <v>C2103730101</v>
          </cell>
          <cell r="I4356" t="str">
            <v>Out For Delivery</v>
          </cell>
          <cell r="N4356" t="str">
            <v>Reschedule</v>
          </cell>
          <cell r="O4356" t="str">
            <v>Schedule for future</v>
          </cell>
          <cell r="W4356" t="str">
            <v>D2105106</v>
          </cell>
          <cell r="X4356" t="str">
            <v>Hamidullah Abdulghani Abdulsattar</v>
          </cell>
          <cell r="AL4356" t="str">
            <v>Al Utaybiyyah</v>
          </cell>
          <cell r="AO4356">
            <v>283.60000000000002</v>
          </cell>
          <cell r="BT4356" t="str">
            <v>NO</v>
          </cell>
          <cell r="CB4356">
            <v>2</v>
          </cell>
          <cell r="CJ4356" t="str">
            <v>POUCH</v>
          </cell>
        </row>
        <row r="4357">
          <cell r="A4357" t="str">
            <v>6061124773554</v>
          </cell>
          <cell r="C4357" t="str">
            <v>Dropship Order</v>
          </cell>
          <cell r="F4357" t="str">
            <v>C2103716501</v>
          </cell>
          <cell r="I4357" t="str">
            <v>Out For Delivery</v>
          </cell>
          <cell r="N4357" t="str">
            <v>Reschedule</v>
          </cell>
          <cell r="O4357" t="str">
            <v>Schedule for future</v>
          </cell>
          <cell r="W4357" t="str">
            <v>D2105106</v>
          </cell>
          <cell r="X4357" t="str">
            <v>Hamidullah Abdulghani Abdulsattar</v>
          </cell>
          <cell r="AL4357" t="str">
            <v>Jarwal</v>
          </cell>
          <cell r="AO4357">
            <v>196.95</v>
          </cell>
          <cell r="BT4357" t="str">
            <v>NO</v>
          </cell>
          <cell r="CB4357">
            <v>3</v>
          </cell>
          <cell r="CJ4357" t="str">
            <v>POUCH</v>
          </cell>
        </row>
        <row r="4358">
          <cell r="A4358" t="str">
            <v>6061224917685</v>
          </cell>
          <cell r="C4358" t="str">
            <v>Dropship Order</v>
          </cell>
          <cell r="F4358" t="str">
            <v>C2103730101</v>
          </cell>
          <cell r="I4358" t="str">
            <v>Out For Delivery</v>
          </cell>
          <cell r="N4358" t="str">
            <v>No Answer</v>
          </cell>
          <cell r="O4358" t="str">
            <v>Switched Off</v>
          </cell>
          <cell r="W4358" t="str">
            <v>D2105106</v>
          </cell>
          <cell r="X4358" t="str">
            <v>Hamidullah Abdulghani Abdulsattar</v>
          </cell>
          <cell r="AL4358" t="str">
            <v>Ray'zakhir</v>
          </cell>
          <cell r="AO4358">
            <v>0</v>
          </cell>
          <cell r="BT4358" t="str">
            <v>NO</v>
          </cell>
          <cell r="CB4358">
            <v>2</v>
          </cell>
          <cell r="CJ4358" t="str">
            <v>POUCH</v>
          </cell>
        </row>
        <row r="4359">
          <cell r="A4359" t="str">
            <v>6060624555550</v>
          </cell>
          <cell r="C4359" t="str">
            <v>Dropship Order</v>
          </cell>
          <cell r="F4359" t="str">
            <v>C2103716501</v>
          </cell>
          <cell r="I4359" t="str">
            <v>Out For Delivery</v>
          </cell>
          <cell r="N4359" t="str">
            <v>No Answer</v>
          </cell>
          <cell r="O4359" t="str">
            <v>Switched Off</v>
          </cell>
          <cell r="W4359" t="str">
            <v>D2105106</v>
          </cell>
          <cell r="X4359" t="str">
            <v>Hamidullah Abdulghani Abdulsattar</v>
          </cell>
          <cell r="AL4359" t="str">
            <v>Shaib Amir And Shaib Ali</v>
          </cell>
          <cell r="AO4359">
            <v>313.95999999999998</v>
          </cell>
          <cell r="BT4359" t="str">
            <v>NO</v>
          </cell>
          <cell r="CB4359">
            <v>3</v>
          </cell>
          <cell r="CJ4359" t="str">
            <v>POUCH</v>
          </cell>
        </row>
        <row r="4360">
          <cell r="A4360" t="str">
            <v>6062024688699</v>
          </cell>
          <cell r="C4360" t="str">
            <v>Dropship Order</v>
          </cell>
          <cell r="F4360" t="str">
            <v>C2103716501</v>
          </cell>
          <cell r="I4360" t="str">
            <v>Out For Delivery</v>
          </cell>
          <cell r="N4360" t="str">
            <v>Review</v>
          </cell>
          <cell r="O4360" t="str">
            <v>Customer Wants to Change Location</v>
          </cell>
          <cell r="W4360" t="str">
            <v>D2105106</v>
          </cell>
          <cell r="X4360" t="str">
            <v>Hamidullah Abdulghani Abdulsattar</v>
          </cell>
          <cell r="AL4360" t="str">
            <v>Al Khansa</v>
          </cell>
          <cell r="AO4360">
            <v>0</v>
          </cell>
          <cell r="BT4360" t="str">
            <v>NO</v>
          </cell>
          <cell r="CB4360">
            <v>1</v>
          </cell>
          <cell r="CJ4360" t="str">
            <v>BOX</v>
          </cell>
        </row>
        <row r="4361">
          <cell r="A4361" t="str">
            <v>6061224859665</v>
          </cell>
          <cell r="C4361" t="str">
            <v>Dropship Order</v>
          </cell>
          <cell r="F4361" t="str">
            <v>C2107346</v>
          </cell>
          <cell r="I4361" t="str">
            <v>Out For Delivery</v>
          </cell>
          <cell r="N4361" t="str">
            <v>Reschedule</v>
          </cell>
          <cell r="O4361" t="str">
            <v>Schedule for future</v>
          </cell>
          <cell r="W4361" t="str">
            <v>D2105106</v>
          </cell>
          <cell r="X4361" t="str">
            <v>Hamidullah Abdulghani Abdulsattar</v>
          </cell>
          <cell r="AL4361" t="str">
            <v>Al Maabdah</v>
          </cell>
          <cell r="AO4361">
            <v>400</v>
          </cell>
          <cell r="BT4361" t="str">
            <v>NO</v>
          </cell>
          <cell r="CB4361">
            <v>1</v>
          </cell>
          <cell r="CJ4361" t="str">
            <v/>
          </cell>
        </row>
        <row r="4362">
          <cell r="A4362" t="str">
            <v>6062424502097</v>
          </cell>
          <cell r="C4362" t="str">
            <v>Dropship Order</v>
          </cell>
          <cell r="F4362" t="str">
            <v>C2103734901</v>
          </cell>
          <cell r="I4362" t="str">
            <v>Out For Delivery</v>
          </cell>
          <cell r="N4362" t="str">
            <v/>
          </cell>
          <cell r="O4362" t="str">
            <v/>
          </cell>
          <cell r="W4362" t="str">
            <v>D2105106</v>
          </cell>
          <cell r="X4362" t="str">
            <v>Hamidullah Abdulghani Abdulsattar</v>
          </cell>
          <cell r="AL4362" t="str">
            <v>Jarwal</v>
          </cell>
          <cell r="AO4362">
            <v>399</v>
          </cell>
          <cell r="BT4362" t="str">
            <v>NO</v>
          </cell>
          <cell r="CB4362">
            <v>0</v>
          </cell>
          <cell r="CJ4362" t="str">
            <v/>
          </cell>
        </row>
        <row r="4363">
          <cell r="A4363" t="str">
            <v>6053124224216</v>
          </cell>
          <cell r="C4363" t="str">
            <v>Dropship Order</v>
          </cell>
          <cell r="F4363" t="str">
            <v>C2103716501</v>
          </cell>
          <cell r="I4363" t="str">
            <v>Out For Delivery</v>
          </cell>
          <cell r="N4363" t="str">
            <v>Reschedule</v>
          </cell>
          <cell r="O4363" t="str">
            <v>Schedule for future</v>
          </cell>
          <cell r="W4363" t="str">
            <v>D2105106</v>
          </cell>
          <cell r="X4363" t="str">
            <v>Hamidullah Abdulghani Abdulsattar</v>
          </cell>
          <cell r="AL4363" t="str">
            <v>Al Utaybiyyah</v>
          </cell>
          <cell r="AO4363">
            <v>424.34</v>
          </cell>
          <cell r="BT4363" t="str">
            <v>NO</v>
          </cell>
          <cell r="CB4363">
            <v>3</v>
          </cell>
          <cell r="CJ4363" t="str">
            <v>POUCH</v>
          </cell>
        </row>
        <row r="4364">
          <cell r="A4364" t="str">
            <v>6062124630251</v>
          </cell>
          <cell r="C4364" t="str">
            <v>Dropship Order</v>
          </cell>
          <cell r="F4364" t="str">
            <v>C2103716501</v>
          </cell>
          <cell r="I4364" t="str">
            <v>Out For Delivery</v>
          </cell>
          <cell r="N4364" t="str">
            <v/>
          </cell>
          <cell r="O4364" t="str">
            <v/>
          </cell>
          <cell r="W4364" t="str">
            <v>D2105106</v>
          </cell>
          <cell r="X4364" t="str">
            <v>Hamidullah Abdulghani Abdulsattar</v>
          </cell>
          <cell r="AL4364" t="str">
            <v>Jarwal</v>
          </cell>
          <cell r="AO4364">
            <v>309.83999999999997</v>
          </cell>
          <cell r="BT4364" t="str">
            <v>NO</v>
          </cell>
          <cell r="CB4364">
            <v>0</v>
          </cell>
          <cell r="CJ4364" t="str">
            <v>POUCH</v>
          </cell>
        </row>
        <row r="4365">
          <cell r="A4365" t="str">
            <v>6060624640431</v>
          </cell>
          <cell r="C4365" t="str">
            <v>Dropship Order</v>
          </cell>
          <cell r="F4365" t="str">
            <v>C2103716501</v>
          </cell>
          <cell r="I4365" t="str">
            <v>Out For Delivery</v>
          </cell>
          <cell r="N4365" t="str">
            <v>Reschedule</v>
          </cell>
          <cell r="O4365" t="str">
            <v>Schedule for future</v>
          </cell>
          <cell r="W4365" t="str">
            <v>D2105106</v>
          </cell>
          <cell r="X4365" t="str">
            <v>Hamidullah Abdulghani Abdulsattar</v>
          </cell>
          <cell r="AL4365" t="str">
            <v>Ray'zakhir</v>
          </cell>
          <cell r="AO4365">
            <v>623.41999999999996</v>
          </cell>
          <cell r="BT4365" t="str">
            <v>NO</v>
          </cell>
          <cell r="CB4365">
            <v>1</v>
          </cell>
          <cell r="CJ4365" t="str">
            <v>POUCH</v>
          </cell>
        </row>
        <row r="4366">
          <cell r="A4366" t="str">
            <v>6061724440272</v>
          </cell>
          <cell r="C4366" t="str">
            <v>Dropship Order</v>
          </cell>
          <cell r="F4366" t="str">
            <v>C2103730101</v>
          </cell>
          <cell r="I4366" t="str">
            <v>Out For Delivery</v>
          </cell>
          <cell r="N4366" t="str">
            <v>Reschedule</v>
          </cell>
          <cell r="O4366" t="str">
            <v>Schedule for future</v>
          </cell>
          <cell r="W4366" t="str">
            <v>D2105106</v>
          </cell>
          <cell r="X4366" t="str">
            <v>Hamidullah Abdulghani Abdulsattar</v>
          </cell>
          <cell r="AL4366" t="str">
            <v>Al Khansa</v>
          </cell>
          <cell r="AO4366">
            <v>195.68</v>
          </cell>
          <cell r="BT4366" t="str">
            <v>NO</v>
          </cell>
          <cell r="CB4366">
            <v>2</v>
          </cell>
          <cell r="CJ4366" t="str">
            <v>POUCH</v>
          </cell>
        </row>
        <row r="4367">
          <cell r="A4367" t="str">
            <v>6061824760813</v>
          </cell>
          <cell r="C4367" t="str">
            <v>Dropship Order</v>
          </cell>
          <cell r="F4367" t="str">
            <v>C2103730101</v>
          </cell>
          <cell r="I4367" t="str">
            <v>Out For Delivery</v>
          </cell>
          <cell r="N4367" t="str">
            <v>Cancel</v>
          </cell>
          <cell r="O4367" t="str">
            <v>Doesn't Want to Give Reason</v>
          </cell>
          <cell r="W4367" t="str">
            <v>D2105106</v>
          </cell>
          <cell r="X4367" t="str">
            <v>Hamidullah Abdulghani Abdulsattar</v>
          </cell>
          <cell r="AL4367" t="str">
            <v>Al Andalus</v>
          </cell>
          <cell r="AO4367">
            <v>225.2</v>
          </cell>
          <cell r="BT4367" t="str">
            <v>NO</v>
          </cell>
          <cell r="CB4367">
            <v>2</v>
          </cell>
          <cell r="CJ4367" t="str">
            <v>POUCH</v>
          </cell>
        </row>
        <row r="4368">
          <cell r="A4368" t="str">
            <v>6062024330658</v>
          </cell>
          <cell r="C4368" t="str">
            <v>Dropship Order</v>
          </cell>
          <cell r="F4368" t="str">
            <v>C2103785701</v>
          </cell>
          <cell r="I4368" t="str">
            <v>Out For Delivery</v>
          </cell>
          <cell r="N4368" t="str">
            <v>Cancel</v>
          </cell>
          <cell r="O4368" t="str">
            <v>Doesn't Want to Give Reason</v>
          </cell>
          <cell r="W4368" t="str">
            <v>D2105106</v>
          </cell>
          <cell r="X4368" t="str">
            <v>Hamidullah Abdulghani Abdulsattar</v>
          </cell>
          <cell r="AL4368" t="str">
            <v>Al Utaybiyyah</v>
          </cell>
          <cell r="AO4368">
            <v>269</v>
          </cell>
          <cell r="BT4368" t="str">
            <v>NO</v>
          </cell>
          <cell r="CB4368">
            <v>2</v>
          </cell>
          <cell r="CJ4368" t="str">
            <v/>
          </cell>
        </row>
        <row r="4369">
          <cell r="A4369" t="str">
            <v>6062324905092</v>
          </cell>
          <cell r="C4369" t="str">
            <v>Dropship Order</v>
          </cell>
          <cell r="F4369" t="str">
            <v>C21036106</v>
          </cell>
          <cell r="I4369" t="str">
            <v>Out For Delivery</v>
          </cell>
          <cell r="N4369" t="str">
            <v/>
          </cell>
          <cell r="O4369" t="str">
            <v/>
          </cell>
          <cell r="W4369" t="str">
            <v>D2105106</v>
          </cell>
          <cell r="X4369" t="str">
            <v>Hamidullah Abdulghani Abdulsattar</v>
          </cell>
          <cell r="AL4369" t="str">
            <v>Al Maabdah</v>
          </cell>
          <cell r="AO4369">
            <v>79</v>
          </cell>
          <cell r="BT4369" t="str">
            <v>NO</v>
          </cell>
          <cell r="CB4369">
            <v>0</v>
          </cell>
          <cell r="CJ4369" t="str">
            <v/>
          </cell>
        </row>
        <row r="4370">
          <cell r="A4370" t="str">
            <v>6062424862731</v>
          </cell>
          <cell r="C4370" t="str">
            <v>Dropship Order</v>
          </cell>
          <cell r="F4370" t="str">
            <v>C2103785701</v>
          </cell>
          <cell r="I4370" t="str">
            <v>Out For Delivery</v>
          </cell>
          <cell r="N4370" t="str">
            <v/>
          </cell>
          <cell r="O4370" t="str">
            <v/>
          </cell>
          <cell r="W4370" t="str">
            <v>D2105106</v>
          </cell>
          <cell r="X4370" t="str">
            <v>Hamidullah Abdulghani Abdulsattar</v>
          </cell>
          <cell r="AL4370" t="str">
            <v>Al Maabdah</v>
          </cell>
          <cell r="AO4370">
            <v>199</v>
          </cell>
          <cell r="BT4370" t="str">
            <v>NO</v>
          </cell>
          <cell r="CB4370">
            <v>0</v>
          </cell>
          <cell r="CJ4370" t="str">
            <v/>
          </cell>
        </row>
        <row r="4371">
          <cell r="A4371" t="str">
            <v>6062524869469</v>
          </cell>
          <cell r="C4371" t="str">
            <v>Dropship Order</v>
          </cell>
          <cell r="F4371" t="str">
            <v>C21036106</v>
          </cell>
          <cell r="I4371" t="str">
            <v>Out For Delivery</v>
          </cell>
          <cell r="N4371" t="str">
            <v/>
          </cell>
          <cell r="O4371" t="str">
            <v/>
          </cell>
          <cell r="W4371" t="str">
            <v>D2105106</v>
          </cell>
          <cell r="X4371" t="str">
            <v>Hamidullah Abdulghani Abdulsattar</v>
          </cell>
          <cell r="AL4371" t="str">
            <v>Makkah</v>
          </cell>
          <cell r="AO4371">
            <v>79</v>
          </cell>
          <cell r="BT4371" t="str">
            <v>NO</v>
          </cell>
          <cell r="CB4371">
            <v>0</v>
          </cell>
          <cell r="CJ4371" t="str">
            <v/>
          </cell>
        </row>
        <row r="4372">
          <cell r="A4372" t="str">
            <v>6061024669403</v>
          </cell>
          <cell r="C4372" t="str">
            <v>Dropship Order</v>
          </cell>
          <cell r="F4372" t="str">
            <v>C21035750</v>
          </cell>
          <cell r="I4372" t="str">
            <v>Out For Delivery</v>
          </cell>
          <cell r="N4372" t="str">
            <v>Reschedule</v>
          </cell>
          <cell r="O4372" t="str">
            <v>Schedule for future</v>
          </cell>
          <cell r="W4372" t="str">
            <v>D2105106</v>
          </cell>
          <cell r="X4372" t="str">
            <v>Hamidullah Abdulghani Abdulsattar</v>
          </cell>
          <cell r="AL4372" t="str">
            <v>Al Khansa</v>
          </cell>
          <cell r="AO4372">
            <v>169</v>
          </cell>
          <cell r="BT4372" t="str">
            <v>NO</v>
          </cell>
          <cell r="CB4372">
            <v>2</v>
          </cell>
          <cell r="CJ4372" t="str">
            <v/>
          </cell>
        </row>
        <row r="4373">
          <cell r="A4373" t="str">
            <v>6060624348477</v>
          </cell>
          <cell r="C4373" t="str">
            <v>Dropship Order</v>
          </cell>
          <cell r="F4373" t="str">
            <v>C21035750</v>
          </cell>
          <cell r="I4373" t="str">
            <v>Out For Delivery</v>
          </cell>
          <cell r="N4373" t="str">
            <v>Reschedule</v>
          </cell>
          <cell r="O4373" t="str">
            <v>Schedule for future</v>
          </cell>
          <cell r="W4373" t="str">
            <v>D2105106</v>
          </cell>
          <cell r="X4373" t="str">
            <v>Hamidullah Abdulghani Abdulsattar</v>
          </cell>
          <cell r="AL4373" t="str">
            <v>Al Maabdah</v>
          </cell>
          <cell r="AO4373">
            <v>189</v>
          </cell>
          <cell r="BT4373" t="str">
            <v>NO</v>
          </cell>
          <cell r="CB4373">
            <v>2</v>
          </cell>
          <cell r="CJ4373" t="str">
            <v/>
          </cell>
        </row>
        <row r="4374">
          <cell r="A4374" t="str">
            <v>6061524472893</v>
          </cell>
          <cell r="C4374" t="str">
            <v>Dropship Order</v>
          </cell>
          <cell r="F4374" t="str">
            <v>C21036106</v>
          </cell>
          <cell r="I4374" t="str">
            <v>Out For Delivery</v>
          </cell>
          <cell r="N4374" t="str">
            <v>Reschedule</v>
          </cell>
          <cell r="O4374" t="str">
            <v>Schedule for future</v>
          </cell>
          <cell r="W4374" t="str">
            <v>D2105106</v>
          </cell>
          <cell r="X4374" t="str">
            <v>Hamidullah Abdulghani Abdulsattar</v>
          </cell>
          <cell r="AL4374" t="str">
            <v>Al Khansa</v>
          </cell>
          <cell r="AO4374">
            <v>79</v>
          </cell>
          <cell r="BT4374" t="str">
            <v>NO</v>
          </cell>
          <cell r="CB4374">
            <v>3</v>
          </cell>
          <cell r="CJ4374" t="str">
            <v/>
          </cell>
        </row>
        <row r="4375">
          <cell r="A4375" t="str">
            <v>6061924519554</v>
          </cell>
          <cell r="C4375" t="str">
            <v>Dropship Order</v>
          </cell>
          <cell r="F4375" t="str">
            <v>C21036624</v>
          </cell>
          <cell r="I4375" t="str">
            <v>Out For Delivery</v>
          </cell>
          <cell r="N4375" t="str">
            <v>No Answer</v>
          </cell>
          <cell r="O4375" t="str">
            <v>Switched Off</v>
          </cell>
          <cell r="W4375" t="str">
            <v>D2105106</v>
          </cell>
          <cell r="X4375" t="str">
            <v>Hamidullah Abdulghani Abdulsattar</v>
          </cell>
          <cell r="AL4375" t="str">
            <v>Al Hujun</v>
          </cell>
          <cell r="AO4375">
            <v>282</v>
          </cell>
          <cell r="BT4375" t="str">
            <v>NO</v>
          </cell>
          <cell r="CB4375">
            <v>1</v>
          </cell>
          <cell r="CJ4375" t="str">
            <v/>
          </cell>
        </row>
        <row r="4376">
          <cell r="A4376" t="str">
            <v>6062024646003</v>
          </cell>
          <cell r="C4376" t="str">
            <v>Dropship Order</v>
          </cell>
          <cell r="F4376" t="str">
            <v>C2103716501</v>
          </cell>
          <cell r="I4376" t="str">
            <v>Out For Delivery</v>
          </cell>
          <cell r="N4376" t="str">
            <v/>
          </cell>
          <cell r="O4376" t="str">
            <v/>
          </cell>
          <cell r="W4376" t="str">
            <v>D2105106</v>
          </cell>
          <cell r="X4376" t="str">
            <v>Hamidullah Abdulghani Abdulsattar</v>
          </cell>
          <cell r="AL4376" t="str">
            <v>Al Maabdah</v>
          </cell>
          <cell r="AO4376">
            <v>0</v>
          </cell>
          <cell r="BT4376" t="str">
            <v>NO</v>
          </cell>
          <cell r="CB4376">
            <v>0</v>
          </cell>
          <cell r="CJ4376" t="str">
            <v>POUCH</v>
          </cell>
        </row>
        <row r="4377">
          <cell r="A4377" t="str">
            <v>6062224826203</v>
          </cell>
          <cell r="C4377" t="str">
            <v>Dropship Order</v>
          </cell>
          <cell r="F4377" t="str">
            <v>C21035750</v>
          </cell>
          <cell r="I4377" t="str">
            <v>Out For Delivery</v>
          </cell>
          <cell r="N4377" t="str">
            <v>No Answer</v>
          </cell>
          <cell r="O4377" t="str">
            <v>Switched Off</v>
          </cell>
          <cell r="W4377" t="str">
            <v>D2105106</v>
          </cell>
          <cell r="X4377" t="str">
            <v>Hamidullah Abdulghani Abdulsattar</v>
          </cell>
          <cell r="AL4377" t="str">
            <v>Al Qararah And An Naqa</v>
          </cell>
          <cell r="AO4377">
            <v>169</v>
          </cell>
          <cell r="BT4377" t="str">
            <v>NO</v>
          </cell>
          <cell r="CB4377">
            <v>2</v>
          </cell>
          <cell r="CJ4377" t="str">
            <v/>
          </cell>
        </row>
        <row r="4378">
          <cell r="A4378" t="str">
            <v>6060824955990</v>
          </cell>
          <cell r="C4378" t="str">
            <v>Dropship Order</v>
          </cell>
          <cell r="F4378" t="str">
            <v>C2103716501</v>
          </cell>
          <cell r="I4378" t="str">
            <v>Out For Delivery</v>
          </cell>
          <cell r="N4378" t="str">
            <v>Undelivered</v>
          </cell>
          <cell r="O4378" t="str">
            <v xml:space="preserve">NDR Condition, can not been scheduled </v>
          </cell>
          <cell r="W4378" t="str">
            <v>D2105106</v>
          </cell>
          <cell r="X4378" t="str">
            <v>Hamidullah Abdulghani Abdulsattar</v>
          </cell>
          <cell r="AL4378" t="str">
            <v>As Sulaymaniyyah</v>
          </cell>
          <cell r="AO4378">
            <v>131.62</v>
          </cell>
          <cell r="BT4378" t="str">
            <v>NO</v>
          </cell>
          <cell r="CB4378">
            <v>3</v>
          </cell>
          <cell r="CJ4378" t="str">
            <v>POUCH</v>
          </cell>
        </row>
        <row r="4379">
          <cell r="A4379" t="str">
            <v>6062024124719</v>
          </cell>
          <cell r="C4379" t="str">
            <v>Dropship Order</v>
          </cell>
          <cell r="F4379" t="str">
            <v>C2103730101</v>
          </cell>
          <cell r="I4379" t="str">
            <v>Out For Delivery</v>
          </cell>
          <cell r="N4379" t="str">
            <v>Reschedule</v>
          </cell>
          <cell r="O4379" t="str">
            <v>Schedule for future</v>
          </cell>
          <cell r="W4379" t="str">
            <v>D2105106</v>
          </cell>
          <cell r="X4379" t="str">
            <v>Hamidullah Abdulghani Abdulsattar</v>
          </cell>
          <cell r="AL4379" t="str">
            <v>Al Hujun</v>
          </cell>
          <cell r="AO4379">
            <v>598.46</v>
          </cell>
          <cell r="BT4379" t="str">
            <v>NO</v>
          </cell>
          <cell r="CB4379">
            <v>2</v>
          </cell>
          <cell r="CJ4379" t="str">
            <v>POUCH</v>
          </cell>
        </row>
        <row r="4380">
          <cell r="A4380" t="str">
            <v>6061524507157</v>
          </cell>
          <cell r="C4380" t="str">
            <v>Dropship Order</v>
          </cell>
          <cell r="F4380" t="str">
            <v>C2103730101</v>
          </cell>
          <cell r="I4380" t="str">
            <v>Out For Delivery</v>
          </cell>
          <cell r="N4380" t="str">
            <v>Uncontactable</v>
          </cell>
          <cell r="O4380" t="str">
            <v>No Answer</v>
          </cell>
          <cell r="W4380" t="str">
            <v>D2105106</v>
          </cell>
          <cell r="X4380" t="str">
            <v>Hamidullah Abdulghani Abdulsattar</v>
          </cell>
          <cell r="AL4380" t="str">
            <v>Al Utaybiyyah</v>
          </cell>
          <cell r="AO4380">
            <v>696.31</v>
          </cell>
          <cell r="BT4380" t="str">
            <v>NO</v>
          </cell>
          <cell r="CB4380">
            <v>2</v>
          </cell>
          <cell r="CJ4380" t="str">
            <v>BOX</v>
          </cell>
        </row>
        <row r="4381">
          <cell r="A4381" t="str">
            <v>6061124511603</v>
          </cell>
          <cell r="C4381" t="str">
            <v>Dropship Order</v>
          </cell>
          <cell r="F4381" t="str">
            <v>C2103730101</v>
          </cell>
          <cell r="I4381" t="str">
            <v>Out For Delivery</v>
          </cell>
          <cell r="N4381" t="str">
            <v>Reschedule</v>
          </cell>
          <cell r="O4381" t="str">
            <v>Schedule for future</v>
          </cell>
          <cell r="W4381" t="str">
            <v>D2105106</v>
          </cell>
          <cell r="X4381" t="str">
            <v>Hamidullah Abdulghani Abdulsattar</v>
          </cell>
          <cell r="AL4381" t="str">
            <v>Al Andalus</v>
          </cell>
          <cell r="AO4381">
            <v>271.64999999999998</v>
          </cell>
          <cell r="BT4381" t="str">
            <v>NO</v>
          </cell>
          <cell r="CB4381">
            <v>1</v>
          </cell>
          <cell r="CJ4381" t="str">
            <v>POUCH</v>
          </cell>
        </row>
        <row r="4382">
          <cell r="A4382" t="str">
            <v>6062424743357</v>
          </cell>
          <cell r="C4382" t="str">
            <v>Dropship Order</v>
          </cell>
          <cell r="F4382" t="str">
            <v>C21035750</v>
          </cell>
          <cell r="I4382" t="str">
            <v>Out For Delivery</v>
          </cell>
          <cell r="N4382" t="str">
            <v/>
          </cell>
          <cell r="O4382" t="str">
            <v/>
          </cell>
          <cell r="W4382" t="str">
            <v>D2105106</v>
          </cell>
          <cell r="X4382" t="str">
            <v>Hamidullah Abdulghani Abdulsattar</v>
          </cell>
          <cell r="AL4382" t="str">
            <v>Ray'zakhir</v>
          </cell>
          <cell r="AO4382">
            <v>149</v>
          </cell>
          <cell r="BT4382" t="str">
            <v>NO</v>
          </cell>
          <cell r="CB4382">
            <v>0</v>
          </cell>
          <cell r="CJ4382" t="str">
            <v/>
          </cell>
        </row>
        <row r="4383">
          <cell r="A4383" t="str">
            <v>6062324767367</v>
          </cell>
          <cell r="C4383" t="str">
            <v>Dropship Order</v>
          </cell>
          <cell r="F4383" t="str">
            <v>C21035750</v>
          </cell>
          <cell r="I4383" t="str">
            <v>Out For Delivery</v>
          </cell>
          <cell r="N4383" t="str">
            <v>Cancel</v>
          </cell>
          <cell r="O4383" t="str">
            <v>Doesn't Want to Give Reason</v>
          </cell>
          <cell r="W4383" t="str">
            <v>D2105106</v>
          </cell>
          <cell r="X4383" t="str">
            <v>Hamidullah Abdulghani Abdulsattar</v>
          </cell>
          <cell r="AL4383" t="str">
            <v>Al Maabdah</v>
          </cell>
          <cell r="AO4383">
            <v>199</v>
          </cell>
          <cell r="BT4383" t="str">
            <v>NO</v>
          </cell>
          <cell r="CB4383">
            <v>0</v>
          </cell>
          <cell r="CJ4383" t="str">
            <v/>
          </cell>
        </row>
        <row r="4384">
          <cell r="A4384" t="str">
            <v>6061224195546</v>
          </cell>
          <cell r="C4384" t="str">
            <v>Dropship Order</v>
          </cell>
          <cell r="F4384" t="str">
            <v>C2103846301</v>
          </cell>
          <cell r="I4384" t="str">
            <v>Out For Delivery</v>
          </cell>
          <cell r="N4384" t="str">
            <v>No Answer</v>
          </cell>
          <cell r="O4384" t="str">
            <v>Switched Off</v>
          </cell>
          <cell r="W4384" t="str">
            <v>D2105106</v>
          </cell>
          <cell r="X4384" t="str">
            <v>Hamidullah Abdulghani Abdulsattar</v>
          </cell>
          <cell r="AL4384" t="str">
            <v>Malawi</v>
          </cell>
          <cell r="AO4384">
            <v>175</v>
          </cell>
          <cell r="BT4384" t="str">
            <v>NO</v>
          </cell>
          <cell r="CB4384">
            <v>2</v>
          </cell>
          <cell r="CJ4384" t="str">
            <v/>
          </cell>
        </row>
        <row r="4385">
          <cell r="A4385" t="str">
            <v>6062424641180</v>
          </cell>
          <cell r="C4385" t="str">
            <v>Dropship Order</v>
          </cell>
          <cell r="F4385" t="str">
            <v>C2107346</v>
          </cell>
          <cell r="I4385" t="str">
            <v>Out For Delivery</v>
          </cell>
          <cell r="N4385" t="str">
            <v/>
          </cell>
          <cell r="O4385" t="str">
            <v/>
          </cell>
          <cell r="W4385" t="str">
            <v>D2105106</v>
          </cell>
          <cell r="X4385" t="str">
            <v>Hamidullah Abdulghani Abdulsattar</v>
          </cell>
          <cell r="AL4385" t="str">
            <v>Jarwal</v>
          </cell>
          <cell r="AO4385">
            <v>450</v>
          </cell>
          <cell r="BT4385" t="str">
            <v>NO</v>
          </cell>
          <cell r="CB4385">
            <v>0</v>
          </cell>
          <cell r="CJ4385" t="str">
            <v/>
          </cell>
        </row>
        <row r="4386">
          <cell r="A4386" t="str">
            <v>6061824460185</v>
          </cell>
          <cell r="C4386" t="str">
            <v>Dropship Order</v>
          </cell>
          <cell r="F4386" t="str">
            <v>C21036106</v>
          </cell>
          <cell r="I4386" t="str">
            <v>Out For Delivery</v>
          </cell>
          <cell r="N4386" t="str">
            <v>Reschedule</v>
          </cell>
          <cell r="O4386" t="str">
            <v>Schedule for future</v>
          </cell>
          <cell r="W4386" t="str">
            <v>D2105106</v>
          </cell>
          <cell r="X4386" t="str">
            <v>Hamidullah Abdulghani Abdulsattar</v>
          </cell>
          <cell r="AL4386" t="str">
            <v>Malawi</v>
          </cell>
          <cell r="AO4386">
            <v>89</v>
          </cell>
          <cell r="BT4386" t="str">
            <v>NO</v>
          </cell>
          <cell r="CB4386">
            <v>3</v>
          </cell>
          <cell r="CJ4386" t="str">
            <v/>
          </cell>
        </row>
        <row r="4387">
          <cell r="A4387" t="str">
            <v>6062224642909</v>
          </cell>
          <cell r="C4387" t="str">
            <v>Dropship Order</v>
          </cell>
          <cell r="F4387" t="str">
            <v>C21035750</v>
          </cell>
          <cell r="I4387" t="str">
            <v>Out For Delivery</v>
          </cell>
          <cell r="N4387" t="str">
            <v>Cancel</v>
          </cell>
          <cell r="O4387" t="str">
            <v>Doesn't Want to Give Reason</v>
          </cell>
          <cell r="W4387" t="str">
            <v>D2105106</v>
          </cell>
          <cell r="X4387" t="str">
            <v>Hamidullah Abdulghani Abdulsattar</v>
          </cell>
          <cell r="AL4387" t="str">
            <v>As Sulaymaniyyah</v>
          </cell>
          <cell r="AO4387">
            <v>199</v>
          </cell>
          <cell r="BT4387" t="str">
            <v>NO</v>
          </cell>
          <cell r="CB4387">
            <v>1</v>
          </cell>
          <cell r="CJ4387" t="str">
            <v/>
          </cell>
        </row>
        <row r="4388">
          <cell r="A4388" t="str">
            <v>6060824339105</v>
          </cell>
          <cell r="C4388" t="str">
            <v>Dropship Order</v>
          </cell>
          <cell r="F4388" t="str">
            <v>C21036624</v>
          </cell>
          <cell r="I4388" t="str">
            <v>Out For Delivery</v>
          </cell>
          <cell r="N4388" t="str">
            <v>Reschedule</v>
          </cell>
          <cell r="O4388" t="str">
            <v>Schedule for future</v>
          </cell>
          <cell r="W4388" t="str">
            <v>D2105106</v>
          </cell>
          <cell r="X4388" t="str">
            <v>Hamidullah Abdulghani Abdulsattar</v>
          </cell>
          <cell r="AL4388" t="str">
            <v>Al Utaybiyyah</v>
          </cell>
          <cell r="AO4388">
            <v>250</v>
          </cell>
          <cell r="BT4388" t="str">
            <v>NO</v>
          </cell>
          <cell r="CB4388">
            <v>2</v>
          </cell>
          <cell r="CJ4388" t="str">
            <v/>
          </cell>
        </row>
        <row r="4389">
          <cell r="A4389" t="str">
            <v>6062424540032</v>
          </cell>
          <cell r="C4389" t="str">
            <v>Dropship Order</v>
          </cell>
          <cell r="F4389" t="str">
            <v>C2107346</v>
          </cell>
          <cell r="I4389" t="str">
            <v>Out For Delivery</v>
          </cell>
          <cell r="N4389" t="str">
            <v>Cancel</v>
          </cell>
          <cell r="O4389" t="str">
            <v>Open Package Request</v>
          </cell>
          <cell r="W4389" t="str">
            <v>D2105106</v>
          </cell>
          <cell r="X4389" t="str">
            <v>Hamidullah Abdulghani Abdulsattar</v>
          </cell>
          <cell r="AL4389" t="str">
            <v>Al Hujun</v>
          </cell>
          <cell r="AO4389">
            <v>400</v>
          </cell>
          <cell r="BT4389" t="str">
            <v>NO</v>
          </cell>
          <cell r="CB4389">
            <v>0</v>
          </cell>
          <cell r="CJ4389" t="str">
            <v/>
          </cell>
        </row>
        <row r="4390">
          <cell r="A4390" t="str">
            <v>6062424341810</v>
          </cell>
          <cell r="C4390" t="str">
            <v>Dropship Order</v>
          </cell>
          <cell r="F4390" t="str">
            <v>C21035750</v>
          </cell>
          <cell r="I4390" t="str">
            <v>Out For Delivery</v>
          </cell>
          <cell r="N4390" t="str">
            <v/>
          </cell>
          <cell r="O4390" t="str">
            <v/>
          </cell>
          <cell r="W4390" t="str">
            <v>D2105106</v>
          </cell>
          <cell r="X4390" t="str">
            <v>Hamidullah Abdulghani Abdulsattar</v>
          </cell>
          <cell r="AL4390" t="str">
            <v>Ray'zakhir</v>
          </cell>
          <cell r="AO4390">
            <v>169</v>
          </cell>
          <cell r="BT4390" t="str">
            <v>NO</v>
          </cell>
          <cell r="CB4390">
            <v>0</v>
          </cell>
          <cell r="CJ4390" t="str">
            <v/>
          </cell>
        </row>
        <row r="4391">
          <cell r="A4391" t="str">
            <v>6061324764796</v>
          </cell>
          <cell r="C4391" t="str">
            <v>Dropship Order</v>
          </cell>
          <cell r="F4391" t="str">
            <v>C21036106</v>
          </cell>
          <cell r="I4391" t="str">
            <v>Out For Delivery</v>
          </cell>
          <cell r="N4391" t="str">
            <v>Uncontactable</v>
          </cell>
          <cell r="O4391" t="str">
            <v xml:space="preserve"> No Answer</v>
          </cell>
          <cell r="W4391" t="str">
            <v>D2105106</v>
          </cell>
          <cell r="X4391" t="str">
            <v>Hamidullah Abdulghani Abdulsattar</v>
          </cell>
          <cell r="AL4391" t="str">
            <v>Makkah</v>
          </cell>
          <cell r="AO4391">
            <v>119</v>
          </cell>
          <cell r="BT4391" t="str">
            <v>NO</v>
          </cell>
          <cell r="CB4391">
            <v>3</v>
          </cell>
          <cell r="CJ4391" t="str">
            <v/>
          </cell>
        </row>
        <row r="4392">
          <cell r="A4392" t="str">
            <v>6062424844112</v>
          </cell>
          <cell r="C4392" t="str">
            <v>Dropship Order</v>
          </cell>
          <cell r="F4392" t="str">
            <v>C21035750</v>
          </cell>
          <cell r="I4392" t="str">
            <v>Out For Delivery</v>
          </cell>
          <cell r="N4392" t="str">
            <v/>
          </cell>
          <cell r="O4392" t="str">
            <v/>
          </cell>
          <cell r="W4392" t="str">
            <v>D2105106</v>
          </cell>
          <cell r="X4392" t="str">
            <v>Hamidullah Abdulghani Abdulsattar</v>
          </cell>
          <cell r="AL4392" t="str">
            <v>As Sulaymaniyyah</v>
          </cell>
          <cell r="AO4392">
            <v>199</v>
          </cell>
          <cell r="BT4392" t="str">
            <v>NO</v>
          </cell>
          <cell r="CB4392">
            <v>0</v>
          </cell>
          <cell r="CJ4392" t="str">
            <v/>
          </cell>
        </row>
        <row r="4393">
          <cell r="A4393" t="str">
            <v>6062124873375</v>
          </cell>
          <cell r="C4393" t="str">
            <v>Dropship Order</v>
          </cell>
          <cell r="F4393" t="str">
            <v>C21035750</v>
          </cell>
          <cell r="I4393" t="str">
            <v>Out For Delivery</v>
          </cell>
          <cell r="N4393" t="str">
            <v>Reschedule</v>
          </cell>
          <cell r="O4393" t="str">
            <v>Schedule for future</v>
          </cell>
          <cell r="W4393" t="str">
            <v>D2105106</v>
          </cell>
          <cell r="X4393" t="str">
            <v>Hamidullah Abdulghani Abdulsattar</v>
          </cell>
          <cell r="AL4393" t="str">
            <v>Al Maabdah</v>
          </cell>
          <cell r="AO4393">
            <v>268</v>
          </cell>
          <cell r="BT4393" t="str">
            <v>NO</v>
          </cell>
          <cell r="CB4393">
            <v>2</v>
          </cell>
          <cell r="CJ4393" t="str">
            <v/>
          </cell>
        </row>
        <row r="4394">
          <cell r="A4394" t="str">
            <v>6062324596869</v>
          </cell>
          <cell r="C4394" t="str">
            <v>Dropship Order</v>
          </cell>
          <cell r="F4394" t="str">
            <v>C21035750</v>
          </cell>
          <cell r="I4394" t="str">
            <v>Out For Delivery</v>
          </cell>
          <cell r="N4394" t="str">
            <v/>
          </cell>
          <cell r="O4394" t="str">
            <v/>
          </cell>
          <cell r="W4394" t="str">
            <v>D2105106</v>
          </cell>
          <cell r="X4394" t="str">
            <v>Hamidullah Abdulghani Abdulsattar</v>
          </cell>
          <cell r="AL4394" t="str">
            <v>Ray'zakhir</v>
          </cell>
          <cell r="AO4394">
            <v>291</v>
          </cell>
          <cell r="BT4394" t="str">
            <v>NO</v>
          </cell>
          <cell r="CB4394">
            <v>0</v>
          </cell>
          <cell r="CJ4394" t="str">
            <v/>
          </cell>
        </row>
        <row r="4395">
          <cell r="A4395" t="str">
            <v>6062324119530</v>
          </cell>
          <cell r="C4395" t="str">
            <v>Dropship Order</v>
          </cell>
          <cell r="F4395" t="str">
            <v>C21035750</v>
          </cell>
          <cell r="I4395" t="str">
            <v>Out For Delivery</v>
          </cell>
          <cell r="N4395" t="str">
            <v/>
          </cell>
          <cell r="O4395" t="str">
            <v/>
          </cell>
          <cell r="W4395" t="str">
            <v>D2105106</v>
          </cell>
          <cell r="X4395" t="str">
            <v>Hamidullah Abdulghani Abdulsattar</v>
          </cell>
          <cell r="AL4395" t="str">
            <v>Ray'zakhir</v>
          </cell>
          <cell r="AO4395">
            <v>169</v>
          </cell>
          <cell r="BT4395" t="str">
            <v>NO</v>
          </cell>
          <cell r="CB4395">
            <v>0</v>
          </cell>
          <cell r="CJ4395" t="str">
            <v/>
          </cell>
        </row>
        <row r="4396">
          <cell r="A4396" t="str">
            <v>6061224587392</v>
          </cell>
          <cell r="C4396" t="str">
            <v>Dropship Order</v>
          </cell>
          <cell r="F4396" t="str">
            <v>C2103846301</v>
          </cell>
          <cell r="I4396" t="str">
            <v>Out For Delivery</v>
          </cell>
          <cell r="N4396" t="str">
            <v>Reschedule</v>
          </cell>
          <cell r="O4396" t="str">
            <v>Schedule for future</v>
          </cell>
          <cell r="W4396" t="str">
            <v>D2105106</v>
          </cell>
          <cell r="X4396" t="str">
            <v>Hamidullah Abdulghani Abdulsattar</v>
          </cell>
          <cell r="AL4396" t="str">
            <v>Ray'zakhir</v>
          </cell>
          <cell r="AO4396">
            <v>129</v>
          </cell>
          <cell r="BT4396" t="str">
            <v>NO</v>
          </cell>
          <cell r="CB4396">
            <v>1</v>
          </cell>
          <cell r="CJ4396" t="str">
            <v/>
          </cell>
        </row>
        <row r="4397">
          <cell r="A4397" t="str">
            <v>6062324306001</v>
          </cell>
          <cell r="C4397" t="str">
            <v>Dropship Order</v>
          </cell>
          <cell r="F4397" t="str">
            <v>C21035750</v>
          </cell>
          <cell r="I4397" t="str">
            <v>Out For Delivery</v>
          </cell>
          <cell r="N4397" t="str">
            <v>No Answer</v>
          </cell>
          <cell r="O4397" t="str">
            <v>Switched Off</v>
          </cell>
          <cell r="W4397" t="str">
            <v>D2105106</v>
          </cell>
          <cell r="X4397" t="str">
            <v>Hamidullah Abdulghani Abdulsattar</v>
          </cell>
          <cell r="AL4397" t="str">
            <v>Al Jummayzah</v>
          </cell>
          <cell r="AO4397">
            <v>179</v>
          </cell>
          <cell r="BT4397" t="str">
            <v>NO</v>
          </cell>
          <cell r="CB4397">
            <v>1</v>
          </cell>
          <cell r="CJ4397" t="str">
            <v/>
          </cell>
        </row>
        <row r="4398">
          <cell r="A4398" t="str">
            <v>6062224396772</v>
          </cell>
          <cell r="C4398" t="str">
            <v>Dropship Order</v>
          </cell>
          <cell r="F4398" t="str">
            <v>C2107346</v>
          </cell>
          <cell r="I4398" t="str">
            <v>Out For Delivery</v>
          </cell>
          <cell r="N4398" t="str">
            <v>Reschedule</v>
          </cell>
          <cell r="O4398" t="str">
            <v>Schedule for future</v>
          </cell>
          <cell r="W4398" t="str">
            <v>D2105106</v>
          </cell>
          <cell r="X4398" t="str">
            <v>Hamidullah Abdulghani Abdulsattar</v>
          </cell>
          <cell r="AL4398" t="str">
            <v>Makkah</v>
          </cell>
          <cell r="AO4398">
            <v>400</v>
          </cell>
          <cell r="BT4398" t="str">
            <v>NO</v>
          </cell>
          <cell r="CB4398">
            <v>1</v>
          </cell>
          <cell r="CJ4398" t="str">
            <v/>
          </cell>
        </row>
        <row r="4399">
          <cell r="A4399" t="str">
            <v>6061024304438</v>
          </cell>
          <cell r="C4399" t="str">
            <v>Dropship Order</v>
          </cell>
          <cell r="F4399" t="str">
            <v>C2103716501</v>
          </cell>
          <cell r="I4399" t="str">
            <v>Out For Delivery</v>
          </cell>
          <cell r="N4399" t="str">
            <v>Reschedule</v>
          </cell>
          <cell r="O4399" t="str">
            <v>Schedule for future</v>
          </cell>
          <cell r="W4399" t="str">
            <v>D2105106</v>
          </cell>
          <cell r="X4399" t="str">
            <v>Hamidullah Abdulghani Abdulsattar</v>
          </cell>
          <cell r="AL4399" t="str">
            <v>Jarwal</v>
          </cell>
          <cell r="AO4399">
            <v>581.96</v>
          </cell>
          <cell r="BT4399" t="str">
            <v>NO</v>
          </cell>
          <cell r="CB4399">
            <v>2</v>
          </cell>
          <cell r="CJ4399" t="str">
            <v>POUCH</v>
          </cell>
        </row>
        <row r="4400">
          <cell r="A4400" t="str">
            <v>6060924143031</v>
          </cell>
          <cell r="C4400" t="str">
            <v>Dropship Order</v>
          </cell>
          <cell r="F4400" t="str">
            <v>C2107346</v>
          </cell>
          <cell r="I4400" t="str">
            <v>Out For Delivery</v>
          </cell>
          <cell r="N4400" t="str">
            <v>Cancel</v>
          </cell>
          <cell r="O4400" t="str">
            <v>Doesn't Want to Give Reason</v>
          </cell>
          <cell r="W4400" t="str">
            <v>D2105106</v>
          </cell>
          <cell r="X4400" t="str">
            <v>Hamidullah Abdulghani Abdulsattar</v>
          </cell>
          <cell r="AL4400" t="str">
            <v>Al Utaybiyyah</v>
          </cell>
          <cell r="AO4400">
            <v>400</v>
          </cell>
          <cell r="BT4400" t="str">
            <v>NO</v>
          </cell>
          <cell r="CB4400">
            <v>3</v>
          </cell>
          <cell r="CJ4400" t="str">
            <v/>
          </cell>
        </row>
        <row r="4401">
          <cell r="A4401" t="str">
            <v>6061724658364</v>
          </cell>
          <cell r="C4401" t="str">
            <v>Dropship Order</v>
          </cell>
          <cell r="F4401" t="str">
            <v>C2103730101</v>
          </cell>
          <cell r="I4401" t="str">
            <v>Delivered</v>
          </cell>
          <cell r="N4401" t="str">
            <v>Uncontactable</v>
          </cell>
          <cell r="O4401" t="str">
            <v xml:space="preserve"> No Answer</v>
          </cell>
          <cell r="W4401" t="str">
            <v>D2105106</v>
          </cell>
          <cell r="X4401" t="str">
            <v>Hamidullah Abdulghani Abdulsattar</v>
          </cell>
          <cell r="AL4401" t="str">
            <v>Al Andalus</v>
          </cell>
          <cell r="AO4401">
            <v>0</v>
          </cell>
          <cell r="BT4401" t="str">
            <v>YES</v>
          </cell>
          <cell r="CB4401">
            <v>3</v>
          </cell>
          <cell r="CJ4401" t="str">
            <v>BOX</v>
          </cell>
        </row>
        <row r="4402">
          <cell r="A4402" t="str">
            <v>6062124719901</v>
          </cell>
          <cell r="C4402" t="str">
            <v>Dropship Order</v>
          </cell>
          <cell r="F4402" t="str">
            <v>C2103730101</v>
          </cell>
          <cell r="I4402" t="str">
            <v>Out For Delivery</v>
          </cell>
          <cell r="N4402" t="str">
            <v>No Answer</v>
          </cell>
          <cell r="O4402" t="str">
            <v>Switched Off</v>
          </cell>
          <cell r="W4402" t="str">
            <v>D2105106</v>
          </cell>
          <cell r="X4402" t="str">
            <v>Hamidullah Abdulghani Abdulsattar</v>
          </cell>
          <cell r="AL4402" t="str">
            <v>As Sulaymaniyyah</v>
          </cell>
          <cell r="AO4402">
            <v>895.31</v>
          </cell>
          <cell r="BT4402" t="str">
            <v>NO</v>
          </cell>
          <cell r="CB4402">
            <v>1</v>
          </cell>
          <cell r="CJ4402" t="str">
            <v>BOX</v>
          </cell>
        </row>
        <row r="4403">
          <cell r="A4403" t="str">
            <v>6060724213123</v>
          </cell>
          <cell r="C4403" t="str">
            <v>Dropship Order</v>
          </cell>
          <cell r="F4403" t="str">
            <v>C21035750</v>
          </cell>
          <cell r="I4403" t="str">
            <v>Out For Delivery</v>
          </cell>
          <cell r="N4403" t="str">
            <v>Reschedule</v>
          </cell>
          <cell r="O4403" t="str">
            <v>Schedule for future</v>
          </cell>
          <cell r="W4403" t="str">
            <v>D2105106</v>
          </cell>
          <cell r="X4403" t="str">
            <v>Hamidullah Abdulghani Abdulsattar</v>
          </cell>
          <cell r="AL4403" t="str">
            <v>Al Khansa</v>
          </cell>
          <cell r="AO4403">
            <v>199</v>
          </cell>
          <cell r="BT4403" t="str">
            <v>NO</v>
          </cell>
          <cell r="CB4403">
            <v>3</v>
          </cell>
          <cell r="CJ4403" t="str">
            <v/>
          </cell>
        </row>
        <row r="4404">
          <cell r="A4404" t="str">
            <v>6062424351557</v>
          </cell>
          <cell r="C4404" t="str">
            <v>Dropship Order</v>
          </cell>
          <cell r="F4404" t="str">
            <v>C2103785701</v>
          </cell>
          <cell r="I4404" t="str">
            <v>Out For Delivery</v>
          </cell>
          <cell r="N4404" t="str">
            <v/>
          </cell>
          <cell r="O4404" t="str">
            <v/>
          </cell>
          <cell r="W4404" t="str">
            <v>D2105106</v>
          </cell>
          <cell r="X4404" t="str">
            <v>Hamidullah Abdulghani Abdulsattar</v>
          </cell>
          <cell r="AL4404" t="str">
            <v>Al Utaybiyyah</v>
          </cell>
          <cell r="AO4404">
            <v>199</v>
          </cell>
          <cell r="BT4404" t="str">
            <v>NO</v>
          </cell>
          <cell r="CB4404">
            <v>0</v>
          </cell>
          <cell r="CJ4404" t="str">
            <v/>
          </cell>
        </row>
        <row r="4405">
          <cell r="A4405" t="str">
            <v>6061324828597</v>
          </cell>
          <cell r="C4405" t="str">
            <v>Dropship Order</v>
          </cell>
          <cell r="F4405" t="str">
            <v>C2103724301</v>
          </cell>
          <cell r="I4405" t="str">
            <v>Out For Delivery</v>
          </cell>
          <cell r="N4405" t="str">
            <v>Cancel</v>
          </cell>
          <cell r="O4405" t="str">
            <v>Doesn't Want to Give Reason</v>
          </cell>
          <cell r="W4405" t="str">
            <v>D2105106</v>
          </cell>
          <cell r="X4405" t="str">
            <v>Hamidullah Abdulghani Abdulsattar</v>
          </cell>
          <cell r="AL4405" t="str">
            <v>Al Maabdah</v>
          </cell>
          <cell r="AO4405">
            <v>197.99</v>
          </cell>
          <cell r="BT4405" t="str">
            <v>NO</v>
          </cell>
          <cell r="CB4405">
            <v>1</v>
          </cell>
          <cell r="CJ4405" t="str">
            <v/>
          </cell>
        </row>
        <row r="4406">
          <cell r="A4406" t="str">
            <v>6062024792322</v>
          </cell>
          <cell r="C4406" t="str">
            <v>Dropship Order</v>
          </cell>
          <cell r="F4406" t="str">
            <v>C21036624</v>
          </cell>
          <cell r="I4406" t="str">
            <v>Out For Delivery</v>
          </cell>
          <cell r="N4406" t="str">
            <v>Reschedule</v>
          </cell>
          <cell r="O4406" t="str">
            <v>Schedule for future</v>
          </cell>
          <cell r="W4406" t="str">
            <v>D2105106</v>
          </cell>
          <cell r="X4406" t="str">
            <v>Hamidullah Abdulghani Abdulsattar</v>
          </cell>
          <cell r="AL4406" t="str">
            <v>Al Umrah Al Jadidah</v>
          </cell>
          <cell r="AO4406">
            <v>180</v>
          </cell>
          <cell r="BT4406" t="str">
            <v>NO</v>
          </cell>
          <cell r="CB4406">
            <v>3</v>
          </cell>
          <cell r="CJ4406" t="str">
            <v/>
          </cell>
        </row>
        <row r="4407">
          <cell r="A4407" t="str">
            <v>6062424530865</v>
          </cell>
          <cell r="C4407" t="str">
            <v>Dropship Order</v>
          </cell>
          <cell r="F4407" t="str">
            <v>C21035750</v>
          </cell>
          <cell r="I4407" t="str">
            <v>Out For Delivery</v>
          </cell>
          <cell r="N4407" t="str">
            <v/>
          </cell>
          <cell r="O4407" t="str">
            <v/>
          </cell>
          <cell r="W4407" t="str">
            <v>D2105106</v>
          </cell>
          <cell r="X4407" t="str">
            <v>Hamidullah Abdulghani Abdulsattar</v>
          </cell>
          <cell r="AL4407" t="str">
            <v>Al Utaybiyyah</v>
          </cell>
          <cell r="AO4407">
            <v>198</v>
          </cell>
          <cell r="BT4407" t="str">
            <v>NO</v>
          </cell>
          <cell r="CB4407">
            <v>0</v>
          </cell>
          <cell r="CJ4407" t="str">
            <v/>
          </cell>
        </row>
        <row r="4408">
          <cell r="A4408" t="str">
            <v>6062024386302</v>
          </cell>
          <cell r="C4408" t="str">
            <v>Dropship Order</v>
          </cell>
          <cell r="F4408" t="str">
            <v>C21035750</v>
          </cell>
          <cell r="I4408" t="str">
            <v>Out For Delivery</v>
          </cell>
          <cell r="N4408" t="str">
            <v>Uncontactable</v>
          </cell>
          <cell r="O4408" t="str">
            <v>No Answer</v>
          </cell>
          <cell r="W4408" t="str">
            <v>D2105106</v>
          </cell>
          <cell r="X4408" t="str">
            <v>Hamidullah Abdulghani Abdulsattar</v>
          </cell>
          <cell r="AL4408" t="str">
            <v>Al Maabdah</v>
          </cell>
          <cell r="AO4408">
            <v>341</v>
          </cell>
          <cell r="BT4408" t="str">
            <v>NO</v>
          </cell>
          <cell r="CB4408">
            <v>1</v>
          </cell>
          <cell r="CJ4408" t="str">
            <v/>
          </cell>
        </row>
        <row r="4409">
          <cell r="A4409" t="str">
            <v>6062624167616</v>
          </cell>
          <cell r="C4409" t="str">
            <v>Reverse Pickup(Return &amp; Refund)</v>
          </cell>
          <cell r="F4409" t="str">
            <v>C21036226</v>
          </cell>
          <cell r="I4409" t="str">
            <v>Out For Delivery</v>
          </cell>
          <cell r="N4409" t="str">
            <v/>
          </cell>
          <cell r="O4409" t="str">
            <v/>
          </cell>
          <cell r="W4409" t="str">
            <v>D2105913</v>
          </cell>
          <cell r="X4409" t="str">
            <v>Urs Mohammad Salaih</v>
          </cell>
          <cell r="AL4409" t="str">
            <v>Al Ju'ranah</v>
          </cell>
          <cell r="AO4409">
            <v>0</v>
          </cell>
          <cell r="BT4409" t="str">
            <v>NO</v>
          </cell>
          <cell r="CB4409">
            <v>0</v>
          </cell>
          <cell r="CJ4409" t="str">
            <v/>
          </cell>
        </row>
        <row r="4410">
          <cell r="A4410" t="str">
            <v>6062624219122</v>
          </cell>
          <cell r="C4410" t="str">
            <v>Reverse Pickup(Return &amp; Refund)</v>
          </cell>
          <cell r="F4410" t="str">
            <v>C21036226</v>
          </cell>
          <cell r="I4410" t="str">
            <v>Out For Delivery</v>
          </cell>
          <cell r="N4410" t="str">
            <v/>
          </cell>
          <cell r="O4410" t="str">
            <v/>
          </cell>
          <cell r="W4410" t="str">
            <v>D2105913</v>
          </cell>
          <cell r="X4410" t="str">
            <v>Urs Mohammad Salaih</v>
          </cell>
          <cell r="AL4410" t="str">
            <v>Al Ju'ranah</v>
          </cell>
          <cell r="AO4410">
            <v>0</v>
          </cell>
          <cell r="BT4410" t="str">
            <v>NO</v>
          </cell>
          <cell r="CB4410">
            <v>0</v>
          </cell>
          <cell r="CJ4410" t="str">
            <v/>
          </cell>
        </row>
        <row r="4411">
          <cell r="A4411" t="str">
            <v>6061224688041</v>
          </cell>
          <cell r="C4411" t="str">
            <v>Dropship Order</v>
          </cell>
          <cell r="F4411" t="str">
            <v>C2107346</v>
          </cell>
          <cell r="I4411" t="str">
            <v>Out For Delivery</v>
          </cell>
          <cell r="N4411" t="str">
            <v>Cancel</v>
          </cell>
          <cell r="O4411" t="str">
            <v>Doesn't Want to Give Reason</v>
          </cell>
          <cell r="W4411" t="str">
            <v>D2105106</v>
          </cell>
          <cell r="X4411" t="str">
            <v>Hamidullah Abdulghani Abdulsattar</v>
          </cell>
          <cell r="AL4411" t="str">
            <v>Al Khansa</v>
          </cell>
          <cell r="AO4411">
            <v>400</v>
          </cell>
          <cell r="BT4411" t="str">
            <v>NO</v>
          </cell>
          <cell r="CB4411">
            <v>1</v>
          </cell>
          <cell r="CJ4411" t="str">
            <v/>
          </cell>
        </row>
        <row r="4412">
          <cell r="A4412" t="str">
            <v>6062524538343</v>
          </cell>
          <cell r="C4412" t="str">
            <v>Reverse Pickup(Return &amp; Refund)</v>
          </cell>
          <cell r="F4412" t="str">
            <v>C2103791801</v>
          </cell>
          <cell r="I4412" t="str">
            <v>Out For Delivery</v>
          </cell>
          <cell r="N4412" t="str">
            <v>Reschedule</v>
          </cell>
          <cell r="O4412" t="str">
            <v>Schedule for future</v>
          </cell>
          <cell r="W4412" t="str">
            <v>D2105913</v>
          </cell>
          <cell r="X4412" t="str">
            <v>Urs Mohammad Salaih</v>
          </cell>
          <cell r="AL4412" t="str">
            <v>Al Ju'ranah</v>
          </cell>
          <cell r="AO4412">
            <v>0</v>
          </cell>
          <cell r="BT4412" t="str">
            <v>NO</v>
          </cell>
          <cell r="CB4412">
            <v>1</v>
          </cell>
          <cell r="CJ4412" t="str">
            <v/>
          </cell>
        </row>
        <row r="4413">
          <cell r="A4413" t="str">
            <v>6062524654229</v>
          </cell>
          <cell r="C4413" t="str">
            <v>Reverse Pickup(Return &amp; Refund)</v>
          </cell>
          <cell r="F4413" t="str">
            <v>C21036226</v>
          </cell>
          <cell r="I4413" t="str">
            <v>Out For Delivery</v>
          </cell>
          <cell r="N4413" t="str">
            <v/>
          </cell>
          <cell r="O4413" t="str">
            <v/>
          </cell>
          <cell r="W4413" t="str">
            <v>D2105913</v>
          </cell>
          <cell r="X4413" t="str">
            <v>Urs Mohammad Salaih</v>
          </cell>
          <cell r="AL4413" t="str">
            <v>Al Ju'ranah</v>
          </cell>
          <cell r="AO4413">
            <v>0</v>
          </cell>
          <cell r="BT4413" t="str">
            <v>NO</v>
          </cell>
          <cell r="CB4413">
            <v>0</v>
          </cell>
          <cell r="CJ4413" t="str">
            <v/>
          </cell>
        </row>
        <row r="4414">
          <cell r="A4414" t="str">
            <v>6062624353984</v>
          </cell>
          <cell r="C4414" t="str">
            <v>Reverse Pickup(Return &amp; Refund)</v>
          </cell>
          <cell r="F4414" t="str">
            <v>C21036226</v>
          </cell>
          <cell r="I4414" t="str">
            <v>Out For Delivery</v>
          </cell>
          <cell r="N4414" t="str">
            <v/>
          </cell>
          <cell r="O4414" t="str">
            <v/>
          </cell>
          <cell r="W4414" t="str">
            <v>D2105913</v>
          </cell>
          <cell r="X4414" t="str">
            <v>Urs Mohammad Salaih</v>
          </cell>
          <cell r="AL4414" t="str">
            <v>Al Ju'ranah</v>
          </cell>
          <cell r="AO4414">
            <v>0</v>
          </cell>
          <cell r="BT4414" t="str">
            <v>NO</v>
          </cell>
          <cell r="CB4414">
            <v>0</v>
          </cell>
          <cell r="CJ4414" t="str">
            <v/>
          </cell>
        </row>
        <row r="4415">
          <cell r="A4415" t="str">
            <v>6062624961345</v>
          </cell>
          <cell r="C4415" t="str">
            <v>Reverse Pickup(Return &amp; Refund)</v>
          </cell>
          <cell r="F4415" t="str">
            <v>C21036226</v>
          </cell>
          <cell r="I4415" t="str">
            <v>Out For Delivery</v>
          </cell>
          <cell r="N4415" t="str">
            <v/>
          </cell>
          <cell r="O4415" t="str">
            <v/>
          </cell>
          <cell r="W4415" t="str">
            <v>D2105913</v>
          </cell>
          <cell r="X4415" t="str">
            <v>Urs Mohammad Salaih</v>
          </cell>
          <cell r="AL4415" t="str">
            <v>Al Ju'ranah</v>
          </cell>
          <cell r="AO4415">
            <v>0</v>
          </cell>
          <cell r="BT4415" t="str">
            <v>NO</v>
          </cell>
          <cell r="CB4415">
            <v>0</v>
          </cell>
          <cell r="CJ4415" t="str">
            <v/>
          </cell>
        </row>
        <row r="4416">
          <cell r="A4416" t="str">
            <v>6062624988177</v>
          </cell>
          <cell r="C4416" t="str">
            <v>Reverse Pickup(Return &amp; Refund)</v>
          </cell>
          <cell r="F4416" t="str">
            <v>C21036226</v>
          </cell>
          <cell r="I4416" t="str">
            <v>Out For Delivery</v>
          </cell>
          <cell r="N4416" t="str">
            <v/>
          </cell>
          <cell r="O4416" t="str">
            <v/>
          </cell>
          <cell r="W4416" t="str">
            <v>D2105913</v>
          </cell>
          <cell r="X4416" t="str">
            <v>Urs Mohammad Salaih</v>
          </cell>
          <cell r="AL4416" t="str">
            <v>Al Ju'ranah</v>
          </cell>
          <cell r="AO4416">
            <v>0</v>
          </cell>
          <cell r="BT4416" t="str">
            <v>NO</v>
          </cell>
          <cell r="CB4416">
            <v>0</v>
          </cell>
          <cell r="CJ4416" t="str">
            <v/>
          </cell>
        </row>
        <row r="4417">
          <cell r="A4417" t="str">
            <v>6062624989201</v>
          </cell>
          <cell r="C4417" t="str">
            <v>Reverse Pickup(Return &amp; Refund)</v>
          </cell>
          <cell r="F4417" t="str">
            <v>C21036226</v>
          </cell>
          <cell r="I4417" t="str">
            <v>Out For Delivery</v>
          </cell>
          <cell r="N4417" t="str">
            <v/>
          </cell>
          <cell r="O4417" t="str">
            <v/>
          </cell>
          <cell r="W4417" t="str">
            <v>D2105913</v>
          </cell>
          <cell r="X4417" t="str">
            <v>Urs Mohammad Salaih</v>
          </cell>
          <cell r="AL4417" t="str">
            <v>Al Ju'ranah</v>
          </cell>
          <cell r="AO4417">
            <v>0</v>
          </cell>
          <cell r="BT4417" t="str">
            <v>NO</v>
          </cell>
          <cell r="CB4417">
            <v>0</v>
          </cell>
          <cell r="CJ4417" t="str">
            <v/>
          </cell>
        </row>
        <row r="4418">
          <cell r="A4418" t="str">
            <v>6062024969527</v>
          </cell>
          <cell r="C4418" t="str">
            <v>Reverse Pickup(Return &amp; Refund)</v>
          </cell>
          <cell r="F4418" t="str">
            <v>C21036226</v>
          </cell>
          <cell r="I4418" t="str">
            <v>Out For Delivery</v>
          </cell>
          <cell r="N4418" t="str">
            <v>Undelivered</v>
          </cell>
          <cell r="O4418" t="str">
            <v xml:space="preserve">NDR Condition, can not been scheduled </v>
          </cell>
          <cell r="W4418" t="str">
            <v>D2105913</v>
          </cell>
          <cell r="X4418" t="str">
            <v>Urs Mohammad Salaih</v>
          </cell>
          <cell r="AL4418" t="str">
            <v>Al Ju'ranah</v>
          </cell>
          <cell r="AO4418">
            <v>0</v>
          </cell>
          <cell r="BT4418" t="str">
            <v>NO</v>
          </cell>
          <cell r="CB4418">
            <v>2</v>
          </cell>
          <cell r="CJ4418" t="str">
            <v/>
          </cell>
        </row>
        <row r="4419">
          <cell r="A4419" t="str">
            <v>6062024381008</v>
          </cell>
          <cell r="C4419" t="str">
            <v>Reverse Pickup(Return &amp; Refund)</v>
          </cell>
          <cell r="F4419" t="str">
            <v>C21036226</v>
          </cell>
          <cell r="I4419" t="str">
            <v>Out For Delivery</v>
          </cell>
          <cell r="N4419" t="str">
            <v>No Answer</v>
          </cell>
          <cell r="O4419" t="str">
            <v>Switched Off</v>
          </cell>
          <cell r="W4419" t="str">
            <v>D2105913</v>
          </cell>
          <cell r="X4419" t="str">
            <v>Urs Mohammad Salaih</v>
          </cell>
          <cell r="AL4419" t="str">
            <v>Al Ju'ranah</v>
          </cell>
          <cell r="AO4419">
            <v>0</v>
          </cell>
          <cell r="BT4419" t="str">
            <v>NO</v>
          </cell>
          <cell r="CB4419">
            <v>2</v>
          </cell>
          <cell r="CJ4419" t="str">
            <v/>
          </cell>
        </row>
        <row r="4420">
          <cell r="A4420" t="str">
            <v>6062224213876</v>
          </cell>
          <cell r="C4420" t="str">
            <v>Reverse Pickup(Return &amp; Refund)</v>
          </cell>
          <cell r="F4420" t="str">
            <v>C21036226</v>
          </cell>
          <cell r="I4420" t="str">
            <v>Out For Delivery</v>
          </cell>
          <cell r="N4420" t="str">
            <v>No Answer</v>
          </cell>
          <cell r="O4420" t="str">
            <v>Switched Off</v>
          </cell>
          <cell r="W4420" t="str">
            <v>D2105913</v>
          </cell>
          <cell r="X4420" t="str">
            <v>Urs Mohammad Salaih</v>
          </cell>
          <cell r="AL4420" t="str">
            <v>Al Ju'ranah</v>
          </cell>
          <cell r="AO4420">
            <v>0</v>
          </cell>
          <cell r="BT4420" t="str">
            <v>NO</v>
          </cell>
          <cell r="CB4420">
            <v>2</v>
          </cell>
          <cell r="CJ4420" t="str">
            <v/>
          </cell>
        </row>
        <row r="4421">
          <cell r="A4421" t="str">
            <v>6062124985334</v>
          </cell>
          <cell r="C4421" t="str">
            <v>Dropship Order</v>
          </cell>
          <cell r="F4421" t="str">
            <v>C2103730101</v>
          </cell>
          <cell r="I4421" t="str">
            <v>Delivered</v>
          </cell>
          <cell r="N4421" t="str">
            <v>Cancel</v>
          </cell>
          <cell r="O4421" t="str">
            <v>Doesn't Want to Give Reason</v>
          </cell>
          <cell r="W4421" t="str">
            <v>D21012943401</v>
          </cell>
          <cell r="X4421" t="str">
            <v>Afkar-Afkar-Omran Nazer Ahmed</v>
          </cell>
          <cell r="AL4421" t="str">
            <v>Al Adel</v>
          </cell>
          <cell r="AO4421">
            <v>0</v>
          </cell>
          <cell r="BT4421" t="str">
            <v>YES</v>
          </cell>
          <cell r="CB4421">
            <v>2</v>
          </cell>
          <cell r="CJ4421" t="str">
            <v>POUCH</v>
          </cell>
        </row>
        <row r="4422">
          <cell r="A4422" t="str">
            <v>6062024811697</v>
          </cell>
          <cell r="C4422" t="str">
            <v>Reverse Pickup(Return &amp; Refund)</v>
          </cell>
          <cell r="F4422" t="str">
            <v>C21036226</v>
          </cell>
          <cell r="I4422" t="str">
            <v>Out For Delivery</v>
          </cell>
          <cell r="N4422" t="str">
            <v>No Answer</v>
          </cell>
          <cell r="O4422" t="str">
            <v>Switched Off</v>
          </cell>
          <cell r="W4422" t="str">
            <v>D2105913</v>
          </cell>
          <cell r="X4422" t="str">
            <v>Urs Mohammad Salaih</v>
          </cell>
          <cell r="AL4422" t="str">
            <v>Al Ju'ranah</v>
          </cell>
          <cell r="AO4422">
            <v>0</v>
          </cell>
          <cell r="BT4422" t="str">
            <v>NO</v>
          </cell>
          <cell r="CB4422">
            <v>2</v>
          </cell>
          <cell r="CJ4422" t="str">
            <v/>
          </cell>
        </row>
        <row r="4423">
          <cell r="A4423" t="str">
            <v>6062124200854</v>
          </cell>
          <cell r="C4423" t="str">
            <v>Dropship Order</v>
          </cell>
          <cell r="F4423" t="str">
            <v>C2103730101</v>
          </cell>
          <cell r="I4423" t="str">
            <v>Delivered</v>
          </cell>
          <cell r="N4423" t="str">
            <v>Cancel</v>
          </cell>
          <cell r="O4423" t="str">
            <v>Doesn't Want to Give Reason</v>
          </cell>
          <cell r="W4423" t="str">
            <v>D21012943401</v>
          </cell>
          <cell r="X4423" t="str">
            <v>Afkar-Afkar-Omran Nazer Ahmed</v>
          </cell>
          <cell r="AL4423" t="str">
            <v>Al Adel</v>
          </cell>
          <cell r="AO4423">
            <v>0</v>
          </cell>
          <cell r="BT4423" t="str">
            <v>YES</v>
          </cell>
          <cell r="CB4423">
            <v>2</v>
          </cell>
          <cell r="CJ4423" t="str">
            <v>POUCH</v>
          </cell>
        </row>
        <row r="4424">
          <cell r="A4424" t="str">
            <v>6062624418965</v>
          </cell>
          <cell r="C4424" t="str">
            <v>Reverse Pickup(Return &amp; Refund)</v>
          </cell>
          <cell r="F4424" t="str">
            <v>C21036226</v>
          </cell>
          <cell r="I4424" t="str">
            <v>Out For Delivery</v>
          </cell>
          <cell r="N4424" t="str">
            <v/>
          </cell>
          <cell r="O4424" t="str">
            <v/>
          </cell>
          <cell r="W4424" t="str">
            <v>D2105913</v>
          </cell>
          <cell r="X4424" t="str">
            <v>Urs Mohammad Salaih</v>
          </cell>
          <cell r="AL4424" t="str">
            <v>Al Ju'ranah</v>
          </cell>
          <cell r="AO4424">
            <v>0</v>
          </cell>
          <cell r="BT4424" t="str">
            <v>NO</v>
          </cell>
          <cell r="CB4424">
            <v>0</v>
          </cell>
          <cell r="CJ4424" t="str">
            <v/>
          </cell>
        </row>
        <row r="4425">
          <cell r="A4425" t="str">
            <v>6061524478688</v>
          </cell>
          <cell r="C4425" t="str">
            <v>Reverse Pickup(Return &amp; Refund)</v>
          </cell>
          <cell r="F4425" t="str">
            <v>C2103791801</v>
          </cell>
          <cell r="I4425" t="str">
            <v>Out For Delivery</v>
          </cell>
          <cell r="N4425" t="str">
            <v>No Answer</v>
          </cell>
          <cell r="O4425" t="str">
            <v>Switched Off</v>
          </cell>
          <cell r="W4425" t="str">
            <v>D2105913</v>
          </cell>
          <cell r="X4425" t="str">
            <v>Urs Mohammad Salaih</v>
          </cell>
          <cell r="AL4425" t="str">
            <v>Al Ju'ranah</v>
          </cell>
          <cell r="AO4425">
            <v>0</v>
          </cell>
          <cell r="BT4425" t="str">
            <v>NO</v>
          </cell>
          <cell r="CB4425">
            <v>2</v>
          </cell>
          <cell r="CJ4425" t="str">
            <v/>
          </cell>
        </row>
        <row r="4426">
          <cell r="A4426" t="str">
            <v>6062224155981</v>
          </cell>
          <cell r="C4426" t="str">
            <v>Reverse Pickup(Return &amp; Refund)</v>
          </cell>
          <cell r="F4426" t="str">
            <v>C21036226</v>
          </cell>
          <cell r="I4426" t="str">
            <v>Out For Delivery</v>
          </cell>
          <cell r="N4426" t="str">
            <v>No Answer</v>
          </cell>
          <cell r="O4426" t="str">
            <v>Switched Off</v>
          </cell>
          <cell r="W4426" t="str">
            <v>D2105913</v>
          </cell>
          <cell r="X4426" t="str">
            <v>Urs Mohammad Salaih</v>
          </cell>
          <cell r="AL4426" t="str">
            <v>Al Ju'ranah</v>
          </cell>
          <cell r="AO4426">
            <v>0</v>
          </cell>
          <cell r="BT4426" t="str">
            <v>NO</v>
          </cell>
          <cell r="CB4426">
            <v>2</v>
          </cell>
          <cell r="CJ4426" t="str">
            <v/>
          </cell>
        </row>
        <row r="4427">
          <cell r="A4427" t="str">
            <v>6062624130728</v>
          </cell>
          <cell r="C4427" t="str">
            <v>Reverse Pickup(Return &amp; Refund)</v>
          </cell>
          <cell r="F4427" t="str">
            <v>C21036226</v>
          </cell>
          <cell r="I4427" t="str">
            <v>Out For Delivery</v>
          </cell>
          <cell r="N4427" t="str">
            <v/>
          </cell>
          <cell r="O4427" t="str">
            <v/>
          </cell>
          <cell r="W4427" t="str">
            <v>D2105913</v>
          </cell>
          <cell r="X4427" t="str">
            <v>Urs Mohammad Salaih</v>
          </cell>
          <cell r="AL4427" t="str">
            <v>Al Ju'ranah</v>
          </cell>
          <cell r="AO4427">
            <v>0</v>
          </cell>
          <cell r="BT4427" t="str">
            <v>NO</v>
          </cell>
          <cell r="CB4427">
            <v>0</v>
          </cell>
          <cell r="CJ4427" t="str">
            <v/>
          </cell>
        </row>
        <row r="4428">
          <cell r="A4428" t="str">
            <v>6062624552650</v>
          </cell>
          <cell r="C4428" t="str">
            <v>Reverse Pickup(Return &amp; Refund)</v>
          </cell>
          <cell r="F4428" t="str">
            <v>C21036226</v>
          </cell>
          <cell r="I4428" t="str">
            <v>Out For Delivery</v>
          </cell>
          <cell r="N4428" t="str">
            <v/>
          </cell>
          <cell r="O4428" t="str">
            <v/>
          </cell>
          <cell r="W4428" t="str">
            <v>D2108051201</v>
          </cell>
          <cell r="X4428" t="str">
            <v>Mohammed Bilal Vyapari</v>
          </cell>
          <cell r="AL4428" t="str">
            <v>An Nawwariyah</v>
          </cell>
          <cell r="AO4428">
            <v>0</v>
          </cell>
          <cell r="BT4428" t="str">
            <v>NO</v>
          </cell>
          <cell r="CB4428">
            <v>0</v>
          </cell>
          <cell r="CJ4428" t="str">
            <v/>
          </cell>
        </row>
        <row r="4429">
          <cell r="A4429" t="str">
            <v>6062624312278</v>
          </cell>
          <cell r="C4429" t="str">
            <v>Reverse Pickup(Return &amp; Refund)</v>
          </cell>
          <cell r="F4429" t="str">
            <v>C21036226</v>
          </cell>
          <cell r="I4429" t="str">
            <v>Out For Delivery</v>
          </cell>
          <cell r="N4429" t="str">
            <v/>
          </cell>
          <cell r="O4429" t="str">
            <v/>
          </cell>
          <cell r="W4429" t="str">
            <v>D2108051201</v>
          </cell>
          <cell r="X4429" t="str">
            <v>Mohammed Bilal Vyapari</v>
          </cell>
          <cell r="AL4429" t="str">
            <v>An Nawwariyah</v>
          </cell>
          <cell r="AO4429">
            <v>0</v>
          </cell>
          <cell r="BT4429" t="str">
            <v>NO</v>
          </cell>
          <cell r="CB4429">
            <v>0</v>
          </cell>
          <cell r="CJ4429" t="str">
            <v/>
          </cell>
        </row>
        <row r="4430">
          <cell r="A4430" t="str">
            <v>6062524734740</v>
          </cell>
          <cell r="C4430" t="str">
            <v>Reverse Pickup(Return &amp; Refund)</v>
          </cell>
          <cell r="F4430" t="str">
            <v>C2103791801</v>
          </cell>
          <cell r="I4430" t="str">
            <v>Out For Delivery</v>
          </cell>
          <cell r="N4430" t="str">
            <v/>
          </cell>
          <cell r="O4430" t="str">
            <v/>
          </cell>
          <cell r="W4430" t="str">
            <v>D2109312501</v>
          </cell>
          <cell r="X4430" t="str">
            <v>Asim Nawaz Muhammad Nawaz</v>
          </cell>
          <cell r="AL4430" t="str">
            <v>Al Hujun</v>
          </cell>
          <cell r="AO4430">
            <v>0</v>
          </cell>
          <cell r="BT4430" t="str">
            <v>NO</v>
          </cell>
          <cell r="CB4430">
            <v>0</v>
          </cell>
          <cell r="CJ4430" t="str">
            <v/>
          </cell>
        </row>
        <row r="4431">
          <cell r="A4431" t="str">
            <v>6062524899786</v>
          </cell>
          <cell r="C4431" t="str">
            <v>Reverse Pickup(Return &amp; Refund)</v>
          </cell>
          <cell r="F4431" t="str">
            <v>C2103791801</v>
          </cell>
          <cell r="I4431" t="str">
            <v>Out For Delivery</v>
          </cell>
          <cell r="N4431" t="str">
            <v/>
          </cell>
          <cell r="O4431" t="str">
            <v/>
          </cell>
          <cell r="W4431" t="str">
            <v>D2109312501</v>
          </cell>
          <cell r="X4431" t="str">
            <v>Asim Nawaz Muhammad Nawaz</v>
          </cell>
          <cell r="AL4431" t="str">
            <v>Al Hujun</v>
          </cell>
          <cell r="AO4431">
            <v>0</v>
          </cell>
          <cell r="BT4431" t="str">
            <v>NO</v>
          </cell>
          <cell r="CB4431">
            <v>0</v>
          </cell>
          <cell r="CJ4431" t="str">
            <v/>
          </cell>
        </row>
        <row r="4432">
          <cell r="A4432" t="str">
            <v>6062624455634</v>
          </cell>
          <cell r="C4432" t="str">
            <v>Reverse Pickup(Return &amp; Refund)</v>
          </cell>
          <cell r="F4432" t="str">
            <v>C2103791801</v>
          </cell>
          <cell r="I4432" t="str">
            <v>Out For Delivery</v>
          </cell>
          <cell r="N4432" t="str">
            <v/>
          </cell>
          <cell r="O4432" t="str">
            <v/>
          </cell>
          <cell r="W4432" t="str">
            <v>D2109312501</v>
          </cell>
          <cell r="X4432" t="str">
            <v>Asim Nawaz Muhammad Nawaz</v>
          </cell>
          <cell r="AL4432" t="str">
            <v>Jarwal</v>
          </cell>
          <cell r="AO4432">
            <v>0</v>
          </cell>
          <cell r="BT4432" t="str">
            <v>NO</v>
          </cell>
          <cell r="CB4432">
            <v>0</v>
          </cell>
          <cell r="CJ4432" t="str">
            <v/>
          </cell>
        </row>
        <row r="4433">
          <cell r="A4433" t="str">
            <v>6062624136631</v>
          </cell>
          <cell r="C4433" t="str">
            <v>Reverse Pickup(Return &amp; Refund)</v>
          </cell>
          <cell r="F4433" t="str">
            <v>C2103791801</v>
          </cell>
          <cell r="I4433" t="str">
            <v>Out For Delivery</v>
          </cell>
          <cell r="N4433" t="str">
            <v/>
          </cell>
          <cell r="O4433" t="str">
            <v/>
          </cell>
          <cell r="W4433" t="str">
            <v>D2109312501</v>
          </cell>
          <cell r="X4433" t="str">
            <v>Asim Nawaz Muhammad Nawaz</v>
          </cell>
          <cell r="AL4433" t="str">
            <v>Al Maabdah</v>
          </cell>
          <cell r="AO4433">
            <v>0</v>
          </cell>
          <cell r="BT4433" t="str">
            <v>NO</v>
          </cell>
          <cell r="CB4433">
            <v>0</v>
          </cell>
          <cell r="CJ4433" t="str">
            <v/>
          </cell>
        </row>
        <row r="4434">
          <cell r="A4434" t="str">
            <v>6062324513687</v>
          </cell>
          <cell r="C4434" t="str">
            <v>Dropship Order</v>
          </cell>
          <cell r="F4434" t="str">
            <v>C21035750</v>
          </cell>
          <cell r="I4434" t="str">
            <v>Out For Delivery</v>
          </cell>
          <cell r="N4434" t="str">
            <v>Cancel</v>
          </cell>
          <cell r="O4434" t="str">
            <v>Doesn't Want to Give Reason</v>
          </cell>
          <cell r="W4434" t="str">
            <v>D2108731201</v>
          </cell>
          <cell r="X4434" t="str">
            <v>AFKAR-Abdul Nasir</v>
          </cell>
          <cell r="AL4434" t="str">
            <v>Ar Rashidiyyah</v>
          </cell>
          <cell r="AO4434">
            <v>199</v>
          </cell>
          <cell r="BT4434" t="str">
            <v>NO</v>
          </cell>
          <cell r="CB4434">
            <v>1</v>
          </cell>
          <cell r="CJ4434" t="str">
            <v/>
          </cell>
        </row>
        <row r="4435">
          <cell r="A4435" t="str">
            <v>6062424295037</v>
          </cell>
          <cell r="C4435" t="str">
            <v>Dropship Order</v>
          </cell>
          <cell r="F4435" t="str">
            <v>C2103751801</v>
          </cell>
          <cell r="I4435" t="str">
            <v>Out For Delivery</v>
          </cell>
          <cell r="N4435" t="str">
            <v>Reschedule</v>
          </cell>
          <cell r="O4435" t="str">
            <v>Schedule for future</v>
          </cell>
          <cell r="W4435" t="str">
            <v>D2108731201</v>
          </cell>
          <cell r="X4435" t="str">
            <v>AFKAR-Abdul Nasir</v>
          </cell>
          <cell r="AL4435" t="str">
            <v>Ar Rashidiyyah</v>
          </cell>
          <cell r="AO4435">
            <v>224</v>
          </cell>
          <cell r="BT4435" t="str">
            <v>NO</v>
          </cell>
          <cell r="CB4435">
            <v>0</v>
          </cell>
          <cell r="CJ4435" t="str">
            <v/>
          </cell>
        </row>
        <row r="4436">
          <cell r="A4436" t="str">
            <v>6062024207750</v>
          </cell>
          <cell r="C4436" t="str">
            <v>Dropship Order</v>
          </cell>
          <cell r="F4436" t="str">
            <v>C2103730101</v>
          </cell>
          <cell r="I4436" t="str">
            <v>Out For Delivery</v>
          </cell>
          <cell r="N4436" t="str">
            <v>Reschedule</v>
          </cell>
          <cell r="O4436" t="str">
            <v>Schedule for future</v>
          </cell>
          <cell r="W4436" t="str">
            <v>D2108731201</v>
          </cell>
          <cell r="X4436" t="str">
            <v>AFKAR-Abdul Nasir</v>
          </cell>
          <cell r="AL4436" t="str">
            <v>Ar Rashidiyyah</v>
          </cell>
          <cell r="AO4436">
            <v>0</v>
          </cell>
          <cell r="BT4436" t="str">
            <v>NO</v>
          </cell>
          <cell r="CB4436">
            <v>2</v>
          </cell>
          <cell r="CJ4436" t="str">
            <v>POUCH</v>
          </cell>
        </row>
        <row r="4437">
          <cell r="A4437" t="str">
            <v>6060724542875</v>
          </cell>
          <cell r="C4437" t="str">
            <v>Dropship Order</v>
          </cell>
          <cell r="F4437" t="str">
            <v>C2103865401</v>
          </cell>
          <cell r="I4437" t="str">
            <v>Out For Delivery</v>
          </cell>
          <cell r="N4437" t="str">
            <v>Cancel</v>
          </cell>
          <cell r="O4437" t="str">
            <v>Doesn't Want to Give Reason</v>
          </cell>
          <cell r="W4437" t="str">
            <v>D2108731201</v>
          </cell>
          <cell r="X4437" t="str">
            <v>AFKAR-Abdul Nasir</v>
          </cell>
          <cell r="AL4437" t="str">
            <v>Ar Rashidiyyah</v>
          </cell>
          <cell r="AO4437">
            <v>125</v>
          </cell>
          <cell r="BT4437" t="str">
            <v>NO</v>
          </cell>
          <cell r="CB4437">
            <v>4</v>
          </cell>
          <cell r="CJ4437" t="str">
            <v/>
          </cell>
        </row>
        <row r="4438">
          <cell r="A4438" t="str">
            <v>6062024584202</v>
          </cell>
          <cell r="C4438" t="str">
            <v>Dropship Order</v>
          </cell>
          <cell r="F4438" t="str">
            <v>C2103785701</v>
          </cell>
          <cell r="I4438" t="str">
            <v>Out For Delivery</v>
          </cell>
          <cell r="N4438" t="str">
            <v>Review</v>
          </cell>
          <cell r="O4438" t="str">
            <v>Customer Wants to Change Location</v>
          </cell>
          <cell r="W4438" t="str">
            <v>D2108731201</v>
          </cell>
          <cell r="X4438" t="str">
            <v>AFKAR-Abdul Nasir</v>
          </cell>
          <cell r="AL4438" t="str">
            <v>Hajar</v>
          </cell>
          <cell r="AO4438">
            <v>199</v>
          </cell>
          <cell r="BT4438" t="str">
            <v>NO</v>
          </cell>
          <cell r="CB4438">
            <v>2</v>
          </cell>
          <cell r="CJ4438" t="str">
            <v/>
          </cell>
        </row>
        <row r="4439">
          <cell r="A4439" t="str">
            <v>6062424368268</v>
          </cell>
          <cell r="C4439" t="str">
            <v>Dropship Order</v>
          </cell>
          <cell r="F4439" t="str">
            <v>C21035750</v>
          </cell>
          <cell r="I4439" t="str">
            <v>Out For Delivery</v>
          </cell>
          <cell r="N4439" t="str">
            <v/>
          </cell>
          <cell r="O4439" t="str">
            <v/>
          </cell>
          <cell r="W4439" t="str">
            <v>D2108731201</v>
          </cell>
          <cell r="X4439" t="str">
            <v>AFKAR-Abdul Nasir</v>
          </cell>
          <cell r="AL4439" t="str">
            <v>Ar Rashidiyyah</v>
          </cell>
          <cell r="AO4439">
            <v>199</v>
          </cell>
          <cell r="BT4439" t="str">
            <v>NO</v>
          </cell>
          <cell r="CB4439">
            <v>0</v>
          </cell>
          <cell r="CJ4439" t="str">
            <v/>
          </cell>
        </row>
        <row r="4440">
          <cell r="A4440" t="str">
            <v>6062124557481</v>
          </cell>
          <cell r="C4440" t="str">
            <v>Dropship Order</v>
          </cell>
          <cell r="F4440" t="str">
            <v>C2103730101</v>
          </cell>
          <cell r="I4440" t="str">
            <v>Out For Delivery</v>
          </cell>
          <cell r="N4440" t="str">
            <v>Reschedule</v>
          </cell>
          <cell r="O4440" t="str">
            <v>Schedule for future</v>
          </cell>
          <cell r="W4440" t="str">
            <v>D2108731201</v>
          </cell>
          <cell r="X4440" t="str">
            <v>AFKAR-Abdul Nasir</v>
          </cell>
          <cell r="AL4440" t="str">
            <v>Ar Rashidiyyah</v>
          </cell>
          <cell r="AO4440">
            <v>335.86</v>
          </cell>
          <cell r="BT4440" t="str">
            <v>NO</v>
          </cell>
          <cell r="CB4440">
            <v>1</v>
          </cell>
          <cell r="CJ4440" t="str">
            <v>POUCH</v>
          </cell>
        </row>
        <row r="4441">
          <cell r="A4441" t="str">
            <v>6062424372924</v>
          </cell>
          <cell r="C4441" t="str">
            <v>Dropship Order</v>
          </cell>
          <cell r="F4441" t="str">
            <v>C21035750</v>
          </cell>
          <cell r="I4441" t="str">
            <v>Out For Delivery</v>
          </cell>
          <cell r="N4441" t="str">
            <v/>
          </cell>
          <cell r="O4441" t="str">
            <v/>
          </cell>
          <cell r="W4441" t="str">
            <v>D2108731201</v>
          </cell>
          <cell r="X4441" t="str">
            <v>AFKAR-Abdul Nasir</v>
          </cell>
          <cell r="AL4441" t="str">
            <v>Ar Rashidiyyah</v>
          </cell>
          <cell r="AO4441">
            <v>199</v>
          </cell>
          <cell r="BT4441" t="str">
            <v>NO</v>
          </cell>
          <cell r="CB4441">
            <v>0</v>
          </cell>
          <cell r="CJ4441" t="str">
            <v/>
          </cell>
        </row>
        <row r="4442">
          <cell r="A4442" t="str">
            <v>6062424406417</v>
          </cell>
          <cell r="C4442" t="str">
            <v>Dropship Order</v>
          </cell>
          <cell r="F4442" t="str">
            <v>C21035750</v>
          </cell>
          <cell r="I4442" t="str">
            <v>Out For Delivery</v>
          </cell>
          <cell r="N4442" t="str">
            <v/>
          </cell>
          <cell r="O4442" t="str">
            <v/>
          </cell>
          <cell r="W4442" t="str">
            <v>D2108731201</v>
          </cell>
          <cell r="X4442" t="str">
            <v>AFKAR-Abdul Nasir</v>
          </cell>
          <cell r="AL4442" t="str">
            <v>Ar Rashidiyyah</v>
          </cell>
          <cell r="AO4442">
            <v>169</v>
          </cell>
          <cell r="BT4442" t="str">
            <v>NO</v>
          </cell>
          <cell r="CB4442">
            <v>0</v>
          </cell>
          <cell r="CJ4442" t="str">
            <v/>
          </cell>
        </row>
        <row r="4443">
          <cell r="A4443" t="str">
            <v>6062024497726</v>
          </cell>
          <cell r="C4443" t="str">
            <v>Dropship Order</v>
          </cell>
          <cell r="F4443" t="str">
            <v>C2103730101</v>
          </cell>
          <cell r="I4443" t="str">
            <v>Out For Delivery</v>
          </cell>
          <cell r="N4443" t="str">
            <v>Cancel</v>
          </cell>
          <cell r="O4443" t="str">
            <v>Doesn't Want to Give Reason</v>
          </cell>
          <cell r="W4443" t="str">
            <v>D2108731201</v>
          </cell>
          <cell r="X4443" t="str">
            <v>AFKAR-Abdul Nasir</v>
          </cell>
          <cell r="AL4443" t="str">
            <v/>
          </cell>
          <cell r="AO4443">
            <v>314.8</v>
          </cell>
          <cell r="BT4443" t="str">
            <v>NO</v>
          </cell>
          <cell r="CB4443">
            <v>2</v>
          </cell>
          <cell r="CJ4443" t="str">
            <v>POUCH</v>
          </cell>
        </row>
        <row r="4444">
          <cell r="A4444" t="str">
            <v>6062324279520</v>
          </cell>
          <cell r="C4444" t="str">
            <v>Dropship Order</v>
          </cell>
          <cell r="F4444" t="str">
            <v>C21030007</v>
          </cell>
          <cell r="I4444" t="str">
            <v>Out For Delivery</v>
          </cell>
          <cell r="N4444" t="str">
            <v>Reschedule</v>
          </cell>
          <cell r="O4444" t="str">
            <v>Schedule for future</v>
          </cell>
          <cell r="W4444" t="str">
            <v>D2108731201</v>
          </cell>
          <cell r="X4444" t="str">
            <v>AFKAR-Abdul Nasir</v>
          </cell>
          <cell r="AL4444" t="str">
            <v>Ar Rashidiyyah</v>
          </cell>
          <cell r="AO4444">
            <v>98</v>
          </cell>
          <cell r="BT4444" t="str">
            <v>NO</v>
          </cell>
          <cell r="CB4444">
            <v>1</v>
          </cell>
          <cell r="CJ4444" t="str">
            <v/>
          </cell>
        </row>
        <row r="4445">
          <cell r="A4445" t="str">
            <v>6062124325667</v>
          </cell>
          <cell r="C4445" t="str">
            <v>Dropship Order</v>
          </cell>
          <cell r="F4445" t="str">
            <v>C2103716501</v>
          </cell>
          <cell r="I4445" t="str">
            <v>Out For Delivery</v>
          </cell>
          <cell r="N4445" t="str">
            <v/>
          </cell>
          <cell r="O4445" t="str">
            <v/>
          </cell>
          <cell r="W4445" t="str">
            <v>D2108731201</v>
          </cell>
          <cell r="X4445" t="str">
            <v>AFKAR-Abdul Nasir</v>
          </cell>
          <cell r="AL4445" t="str">
            <v>Ar Rashidiyyah</v>
          </cell>
          <cell r="AO4445">
            <v>146.47999999999999</v>
          </cell>
          <cell r="BT4445" t="str">
            <v>NO</v>
          </cell>
          <cell r="CB4445">
            <v>0</v>
          </cell>
          <cell r="CJ4445" t="str">
            <v>POUCH</v>
          </cell>
        </row>
        <row r="4446">
          <cell r="A4446" t="str">
            <v>3721050956325</v>
          </cell>
          <cell r="C4446" t="str">
            <v>Dropship Order</v>
          </cell>
          <cell r="F4446" t="str">
            <v>C21034606</v>
          </cell>
          <cell r="I4446" t="str">
            <v>Out For Delivery</v>
          </cell>
          <cell r="N4446" t="str">
            <v>Reschedule</v>
          </cell>
          <cell r="O4446" t="str">
            <v>Schedule for future</v>
          </cell>
          <cell r="W4446" t="str">
            <v>D2108731201</v>
          </cell>
          <cell r="X4446" t="str">
            <v>AFKAR-Abdul Nasir</v>
          </cell>
          <cell r="AL4446" t="str">
            <v>Ar Rashidiyyah</v>
          </cell>
          <cell r="AO4446">
            <v>0</v>
          </cell>
          <cell r="BT4446" t="str">
            <v>NO</v>
          </cell>
          <cell r="CB4446">
            <v>3</v>
          </cell>
          <cell r="CJ4446" t="str">
            <v>POUCH</v>
          </cell>
        </row>
        <row r="4447">
          <cell r="A4447" t="str">
            <v>6062124770905</v>
          </cell>
          <cell r="C4447" t="str">
            <v>Dropship Order</v>
          </cell>
          <cell r="F4447" t="str">
            <v>C2103716501</v>
          </cell>
          <cell r="I4447" t="str">
            <v>Out For Delivery</v>
          </cell>
          <cell r="N4447" t="str">
            <v>Reschedule</v>
          </cell>
          <cell r="O4447" t="str">
            <v>Schedule for future</v>
          </cell>
          <cell r="W4447" t="str">
            <v>D2108731201</v>
          </cell>
          <cell r="X4447" t="str">
            <v>AFKAR-Abdul Nasir</v>
          </cell>
          <cell r="AL4447" t="str">
            <v>Ar Rashidiyyah</v>
          </cell>
          <cell r="AO4447">
            <v>137.80000000000001</v>
          </cell>
          <cell r="BT4447" t="str">
            <v>NO</v>
          </cell>
          <cell r="CB4447">
            <v>1</v>
          </cell>
          <cell r="CJ4447" t="str">
            <v>POUCH</v>
          </cell>
        </row>
        <row r="4448">
          <cell r="A4448" t="str">
            <v>6062424310807</v>
          </cell>
          <cell r="C4448" t="str">
            <v>Dropship Order</v>
          </cell>
          <cell r="F4448" t="str">
            <v>C2103751801</v>
          </cell>
          <cell r="I4448" t="str">
            <v>Out For Delivery</v>
          </cell>
          <cell r="N4448" t="str">
            <v/>
          </cell>
          <cell r="O4448" t="str">
            <v/>
          </cell>
          <cell r="W4448" t="str">
            <v>D2108731201</v>
          </cell>
          <cell r="X4448" t="str">
            <v>AFKAR-Abdul Nasir</v>
          </cell>
          <cell r="AL4448" t="str">
            <v>Makkah</v>
          </cell>
          <cell r="AO4448">
            <v>239</v>
          </cell>
          <cell r="BT4448" t="str">
            <v>NO</v>
          </cell>
          <cell r="CB4448">
            <v>0</v>
          </cell>
          <cell r="CJ4448" t="str">
            <v/>
          </cell>
        </row>
        <row r="4449">
          <cell r="A4449" t="str">
            <v>6062324213952</v>
          </cell>
          <cell r="C4449" t="str">
            <v>Dropship Order</v>
          </cell>
          <cell r="F4449" t="str">
            <v>C2103865401</v>
          </cell>
          <cell r="I4449" t="str">
            <v>Out For Delivery</v>
          </cell>
          <cell r="N4449" t="str">
            <v>Reschedule</v>
          </cell>
          <cell r="O4449" t="str">
            <v>Schedule for future</v>
          </cell>
          <cell r="W4449" t="str">
            <v>D2108731201</v>
          </cell>
          <cell r="X4449" t="str">
            <v>AFKAR-Abdul Nasir</v>
          </cell>
          <cell r="AL4449" t="str">
            <v>Ar Rashidiyyah</v>
          </cell>
          <cell r="AO4449">
            <v>0</v>
          </cell>
          <cell r="BT4449" t="str">
            <v>NO</v>
          </cell>
          <cell r="CB4449">
            <v>1</v>
          </cell>
          <cell r="CJ4449" t="str">
            <v/>
          </cell>
        </row>
        <row r="4450">
          <cell r="A4450" t="str">
            <v>6060824583680</v>
          </cell>
          <cell r="C4450" t="str">
            <v>Dropship Order</v>
          </cell>
          <cell r="F4450" t="str">
            <v>C2103716501</v>
          </cell>
          <cell r="I4450" t="str">
            <v>Out For Delivery</v>
          </cell>
          <cell r="N4450" t="str">
            <v>Reschedule</v>
          </cell>
          <cell r="O4450" t="str">
            <v>Schedule for future</v>
          </cell>
          <cell r="W4450" t="str">
            <v>D2108731201</v>
          </cell>
          <cell r="X4450" t="str">
            <v>AFKAR-Abdul Nasir</v>
          </cell>
          <cell r="AL4450" t="str">
            <v>Ar Rashidiyyah</v>
          </cell>
          <cell r="AO4450">
            <v>915.11</v>
          </cell>
          <cell r="BT4450" t="str">
            <v>NO</v>
          </cell>
          <cell r="CB4450">
            <v>3</v>
          </cell>
          <cell r="CJ4450" t="str">
            <v>BOX</v>
          </cell>
        </row>
        <row r="4451">
          <cell r="A4451" t="str">
            <v>6062124167461</v>
          </cell>
          <cell r="C4451" t="str">
            <v>Dropship Order</v>
          </cell>
          <cell r="F4451" t="str">
            <v>C2103730101</v>
          </cell>
          <cell r="I4451" t="str">
            <v>Out For Delivery</v>
          </cell>
          <cell r="N4451" t="str">
            <v>Reschedule</v>
          </cell>
          <cell r="O4451" t="str">
            <v>Schedule for future</v>
          </cell>
          <cell r="W4451" t="str">
            <v>D2108731201</v>
          </cell>
          <cell r="X4451" t="str">
            <v>AFKAR-Abdul Nasir</v>
          </cell>
          <cell r="AL4451" t="str">
            <v>Ar Rashidiyyah</v>
          </cell>
          <cell r="AO4451">
            <v>184</v>
          </cell>
          <cell r="BT4451" t="str">
            <v>NO</v>
          </cell>
          <cell r="CB4451">
            <v>1</v>
          </cell>
          <cell r="CJ4451" t="str">
            <v>POUCH</v>
          </cell>
        </row>
        <row r="4452">
          <cell r="A4452" t="str">
            <v>6062124948750</v>
          </cell>
          <cell r="C4452" t="str">
            <v>Dropship Order</v>
          </cell>
          <cell r="F4452" t="str">
            <v>C2103716501</v>
          </cell>
          <cell r="I4452" t="str">
            <v>Out For Delivery</v>
          </cell>
          <cell r="N4452" t="str">
            <v>Reschedule</v>
          </cell>
          <cell r="O4452" t="str">
            <v>Schedule for future</v>
          </cell>
          <cell r="W4452" t="str">
            <v>D2108731201</v>
          </cell>
          <cell r="X4452" t="str">
            <v>AFKAR-Abdul Nasir</v>
          </cell>
          <cell r="AL4452" t="str">
            <v>Ar Rashidiyyah</v>
          </cell>
          <cell r="AO4452">
            <v>356.25</v>
          </cell>
          <cell r="BT4452" t="str">
            <v>NO</v>
          </cell>
          <cell r="CB4452">
            <v>1</v>
          </cell>
          <cell r="CJ4452" t="str">
            <v>POUCH</v>
          </cell>
        </row>
        <row r="4453">
          <cell r="A4453" t="str">
            <v>6062424958742</v>
          </cell>
          <cell r="C4453" t="str">
            <v>Dropship Order</v>
          </cell>
          <cell r="F4453" t="str">
            <v>C21036106</v>
          </cell>
          <cell r="I4453" t="str">
            <v>Out For Delivery</v>
          </cell>
          <cell r="N4453" t="str">
            <v/>
          </cell>
          <cell r="O4453" t="str">
            <v/>
          </cell>
          <cell r="W4453" t="str">
            <v>D2108731201</v>
          </cell>
          <cell r="X4453" t="str">
            <v>AFKAR-Abdul Nasir</v>
          </cell>
          <cell r="AL4453" t="str">
            <v>Ar Rashidiyyah</v>
          </cell>
          <cell r="AO4453">
            <v>69</v>
          </cell>
          <cell r="BT4453" t="str">
            <v>NO</v>
          </cell>
          <cell r="CB4453">
            <v>0</v>
          </cell>
          <cell r="CJ4453" t="str">
            <v/>
          </cell>
        </row>
        <row r="4454">
          <cell r="A4454" t="str">
            <v>6061724711835</v>
          </cell>
          <cell r="C4454" t="str">
            <v>Dropship Order</v>
          </cell>
          <cell r="F4454" t="str">
            <v>C2103730101</v>
          </cell>
          <cell r="I4454" t="str">
            <v>Out For Delivery</v>
          </cell>
          <cell r="N4454" t="str">
            <v>Review</v>
          </cell>
          <cell r="O4454" t="str">
            <v>Customer Wants to Change Location</v>
          </cell>
          <cell r="W4454" t="str">
            <v>D2108731201</v>
          </cell>
          <cell r="X4454" t="str">
            <v>AFKAR-Abdul Nasir</v>
          </cell>
          <cell r="AL4454" t="str">
            <v>Ar Rashidiyyah</v>
          </cell>
          <cell r="AO4454">
            <v>266.29000000000002</v>
          </cell>
          <cell r="BT4454" t="str">
            <v>NO</v>
          </cell>
          <cell r="CB4454">
            <v>3</v>
          </cell>
          <cell r="CJ4454" t="str">
            <v>POUCH</v>
          </cell>
        </row>
        <row r="4455">
          <cell r="A4455" t="str">
            <v>6062224476823</v>
          </cell>
          <cell r="C4455" t="str">
            <v>Dropship Order</v>
          </cell>
          <cell r="F4455" t="str">
            <v>C21035750</v>
          </cell>
          <cell r="I4455" t="str">
            <v>Out For Delivery</v>
          </cell>
          <cell r="N4455" t="str">
            <v>Cancel</v>
          </cell>
          <cell r="O4455" t="str">
            <v>Doesn't Want to Give Reason</v>
          </cell>
          <cell r="W4455" t="str">
            <v>D2108731201</v>
          </cell>
          <cell r="X4455" t="str">
            <v>AFKAR-Abdul Nasir</v>
          </cell>
          <cell r="AL4455" t="str">
            <v>Ar Rashidiyyah</v>
          </cell>
          <cell r="AO4455">
            <v>249</v>
          </cell>
          <cell r="BT4455" t="str">
            <v>NO</v>
          </cell>
          <cell r="CB4455">
            <v>2</v>
          </cell>
          <cell r="CJ4455" t="str">
            <v/>
          </cell>
        </row>
        <row r="4456">
          <cell r="A4456" t="str">
            <v>6061824736462</v>
          </cell>
          <cell r="C4456" t="str">
            <v>Dropship Order</v>
          </cell>
          <cell r="F4456" t="str">
            <v>C2103730101</v>
          </cell>
          <cell r="I4456" t="str">
            <v>Out For Delivery</v>
          </cell>
          <cell r="N4456" t="str">
            <v>Undelivered</v>
          </cell>
          <cell r="O4456" t="str">
            <v xml:space="preserve">NDR Condition, can not been scheduled </v>
          </cell>
          <cell r="W4456" t="str">
            <v>D2108731201</v>
          </cell>
          <cell r="X4456" t="str">
            <v>AFKAR-Abdul Nasir</v>
          </cell>
          <cell r="AL4456" t="str">
            <v>Ar Rashidiyyah</v>
          </cell>
          <cell r="AO4456">
            <v>311.26</v>
          </cell>
          <cell r="BT4456" t="str">
            <v>NO</v>
          </cell>
          <cell r="CB4456">
            <v>3</v>
          </cell>
          <cell r="CJ4456" t="str">
            <v>POUCH</v>
          </cell>
        </row>
        <row r="4457">
          <cell r="A4457" t="str">
            <v>6062124822329</v>
          </cell>
          <cell r="C4457" t="str">
            <v>Dropship Order</v>
          </cell>
          <cell r="F4457" t="str">
            <v>C2103730101</v>
          </cell>
          <cell r="I4457" t="str">
            <v>Out For Delivery</v>
          </cell>
          <cell r="N4457" t="str">
            <v/>
          </cell>
          <cell r="O4457" t="str">
            <v/>
          </cell>
          <cell r="W4457" t="str">
            <v>D2108731201</v>
          </cell>
          <cell r="X4457" t="str">
            <v>AFKAR-Abdul Nasir</v>
          </cell>
          <cell r="AL4457" t="str">
            <v>Ar Rashidiyyah</v>
          </cell>
          <cell r="AO4457">
            <v>0</v>
          </cell>
          <cell r="BT4457" t="str">
            <v>NO</v>
          </cell>
          <cell r="CB4457">
            <v>0</v>
          </cell>
          <cell r="CJ4457" t="str">
            <v>POUCH</v>
          </cell>
        </row>
        <row r="4458">
          <cell r="A4458" t="str">
            <v>6061424626860</v>
          </cell>
          <cell r="C4458" t="str">
            <v>Dropship Order</v>
          </cell>
          <cell r="F4458" t="str">
            <v>C2103716501</v>
          </cell>
          <cell r="I4458" t="str">
            <v>Out For Delivery</v>
          </cell>
          <cell r="N4458" t="str">
            <v>Reschedule</v>
          </cell>
          <cell r="O4458" t="str">
            <v>Schedule for future</v>
          </cell>
          <cell r="W4458" t="str">
            <v>D2108731201</v>
          </cell>
          <cell r="X4458" t="str">
            <v>AFKAR-Abdul Nasir</v>
          </cell>
          <cell r="AL4458" t="str">
            <v>Ar Rashidiyyah</v>
          </cell>
          <cell r="AO4458">
            <v>314.63</v>
          </cell>
          <cell r="BT4458" t="str">
            <v>NO</v>
          </cell>
          <cell r="CB4458">
            <v>3</v>
          </cell>
          <cell r="CJ4458" t="str">
            <v>POUCH</v>
          </cell>
        </row>
        <row r="4459">
          <cell r="A4459" t="str">
            <v>6061924573070</v>
          </cell>
          <cell r="C4459" t="str">
            <v>Dropship Order</v>
          </cell>
          <cell r="F4459" t="str">
            <v>C2103730101</v>
          </cell>
          <cell r="I4459" t="str">
            <v>Out For Delivery</v>
          </cell>
          <cell r="N4459" t="str">
            <v>Reschedule</v>
          </cell>
          <cell r="O4459" t="str">
            <v>Schedule for future</v>
          </cell>
          <cell r="W4459" t="str">
            <v>D2108731201</v>
          </cell>
          <cell r="X4459" t="str">
            <v>AFKAR-Abdul Nasir</v>
          </cell>
          <cell r="AL4459" t="str">
            <v>Ar Rashidiyyah</v>
          </cell>
          <cell r="AO4459">
            <v>383.74</v>
          </cell>
          <cell r="BT4459" t="str">
            <v>NO</v>
          </cell>
          <cell r="CB4459">
            <v>2</v>
          </cell>
          <cell r="CJ4459" t="str">
            <v>POUCH</v>
          </cell>
        </row>
        <row r="4460">
          <cell r="A4460" t="str">
            <v>6062124130946</v>
          </cell>
          <cell r="C4460" t="str">
            <v>Dropship Order</v>
          </cell>
          <cell r="F4460" t="str">
            <v>C2103716501</v>
          </cell>
          <cell r="I4460" t="str">
            <v>Out For Delivery</v>
          </cell>
          <cell r="N4460" t="str">
            <v/>
          </cell>
          <cell r="O4460" t="str">
            <v/>
          </cell>
          <cell r="W4460" t="str">
            <v>D2108731201</v>
          </cell>
          <cell r="X4460" t="str">
            <v>AFKAR-Abdul Nasir</v>
          </cell>
          <cell r="AL4460" t="str">
            <v>Ar Rashidiyyah</v>
          </cell>
          <cell r="AO4460">
            <v>124.04</v>
          </cell>
          <cell r="BT4460" t="str">
            <v>NO</v>
          </cell>
          <cell r="CB4460">
            <v>0</v>
          </cell>
          <cell r="CJ4460" t="str">
            <v>POUCH</v>
          </cell>
        </row>
        <row r="4461">
          <cell r="A4461" t="str">
            <v>6060924298675</v>
          </cell>
          <cell r="C4461" t="str">
            <v>Dropship Order</v>
          </cell>
          <cell r="F4461" t="str">
            <v>C2103734901</v>
          </cell>
          <cell r="I4461" t="str">
            <v>Out For Delivery</v>
          </cell>
          <cell r="N4461" t="str">
            <v>Reschedule</v>
          </cell>
          <cell r="O4461" t="str">
            <v>Schedule for future</v>
          </cell>
          <cell r="W4461" t="str">
            <v>D2108731201</v>
          </cell>
          <cell r="X4461" t="str">
            <v>AFKAR-Abdul Nasir</v>
          </cell>
          <cell r="AL4461" t="str">
            <v>Ar Rashidiyyah</v>
          </cell>
          <cell r="AO4461">
            <v>239</v>
          </cell>
          <cell r="BT4461" t="str">
            <v>NO</v>
          </cell>
          <cell r="CB4461">
            <v>3</v>
          </cell>
          <cell r="CJ4461" t="str">
            <v/>
          </cell>
        </row>
        <row r="4462">
          <cell r="A4462" t="str">
            <v>6061924601672</v>
          </cell>
          <cell r="C4462" t="str">
            <v>Dropship Order</v>
          </cell>
          <cell r="F4462" t="str">
            <v>C2103730101</v>
          </cell>
          <cell r="I4462" t="str">
            <v>Out For Delivery</v>
          </cell>
          <cell r="N4462" t="str">
            <v>Reschedule</v>
          </cell>
          <cell r="O4462" t="str">
            <v>Schedule for future</v>
          </cell>
          <cell r="W4462" t="str">
            <v>D2108731201</v>
          </cell>
          <cell r="X4462" t="str">
            <v>AFKAR-Abdul Nasir</v>
          </cell>
          <cell r="AL4462" t="str">
            <v>Ar Rashidiyyah</v>
          </cell>
          <cell r="AO4462">
            <v>336.93</v>
          </cell>
          <cell r="BT4462" t="str">
            <v>NO</v>
          </cell>
          <cell r="CB4462">
            <v>2</v>
          </cell>
          <cell r="CJ4462" t="str">
            <v>POUCH</v>
          </cell>
        </row>
        <row r="4463">
          <cell r="A4463" t="str">
            <v>6061124858848</v>
          </cell>
          <cell r="C4463" t="str">
            <v>Dropship Order</v>
          </cell>
          <cell r="F4463" t="str">
            <v>C2103880901</v>
          </cell>
          <cell r="I4463" t="str">
            <v>Out For Delivery</v>
          </cell>
          <cell r="N4463" t="str">
            <v>Cancel</v>
          </cell>
          <cell r="O4463" t="str">
            <v>Doesn't Want to Give Reason</v>
          </cell>
          <cell r="W4463" t="str">
            <v>D2108731201</v>
          </cell>
          <cell r="X4463" t="str">
            <v>AFKAR-Abdul Nasir</v>
          </cell>
          <cell r="AL4463" t="str">
            <v>Ar Rashidiyyah</v>
          </cell>
          <cell r="AO4463">
            <v>42</v>
          </cell>
          <cell r="BT4463" t="str">
            <v>NO</v>
          </cell>
          <cell r="CB4463">
            <v>2</v>
          </cell>
          <cell r="CJ4463" t="str">
            <v/>
          </cell>
        </row>
        <row r="4464">
          <cell r="A4464" t="str">
            <v>6062024498147</v>
          </cell>
          <cell r="C4464" t="str">
            <v>Dropship Order</v>
          </cell>
          <cell r="F4464" t="str">
            <v>C2103730101</v>
          </cell>
          <cell r="I4464" t="str">
            <v>Out For Delivery</v>
          </cell>
          <cell r="N4464" t="str">
            <v>Reschedule</v>
          </cell>
          <cell r="O4464" t="str">
            <v>Schedule for future</v>
          </cell>
          <cell r="W4464" t="str">
            <v>D2108731201</v>
          </cell>
          <cell r="X4464" t="str">
            <v>AFKAR-Abdul Nasir</v>
          </cell>
          <cell r="AL4464" t="str">
            <v>Ar Rashidiyyah</v>
          </cell>
          <cell r="AO4464">
            <v>740.59</v>
          </cell>
          <cell r="BT4464" t="str">
            <v>NO</v>
          </cell>
          <cell r="CB4464">
            <v>2</v>
          </cell>
          <cell r="CJ4464" t="str">
            <v>BOX</v>
          </cell>
        </row>
        <row r="4465">
          <cell r="A4465" t="str">
            <v>6061724787112</v>
          </cell>
          <cell r="C4465" t="str">
            <v>Dropship Order</v>
          </cell>
          <cell r="F4465" t="str">
            <v>C21036624</v>
          </cell>
          <cell r="I4465" t="str">
            <v>Out For Delivery</v>
          </cell>
          <cell r="N4465" t="str">
            <v>Reschedule</v>
          </cell>
          <cell r="O4465" t="str">
            <v>Schedule for future</v>
          </cell>
          <cell r="W4465" t="str">
            <v>D2108731201</v>
          </cell>
          <cell r="X4465" t="str">
            <v>AFKAR-Abdul Nasir</v>
          </cell>
          <cell r="AL4465" t="str">
            <v>Ar Rashidiyyah</v>
          </cell>
          <cell r="AO4465">
            <v>199</v>
          </cell>
          <cell r="BT4465" t="str">
            <v>NO</v>
          </cell>
          <cell r="CB4465">
            <v>2</v>
          </cell>
          <cell r="CJ4465" t="str">
            <v/>
          </cell>
        </row>
        <row r="4466">
          <cell r="A4466" t="str">
            <v>6061924798152</v>
          </cell>
          <cell r="C4466" t="str">
            <v>Dropship Order</v>
          </cell>
          <cell r="F4466" t="str">
            <v>C2103730101</v>
          </cell>
          <cell r="I4466" t="str">
            <v>Out For Delivery</v>
          </cell>
          <cell r="N4466" t="str">
            <v>Reschedule</v>
          </cell>
          <cell r="O4466" t="str">
            <v>Schedule for future</v>
          </cell>
          <cell r="W4466" t="str">
            <v>D2108731201</v>
          </cell>
          <cell r="X4466" t="str">
            <v>AFKAR-Abdul Nasir</v>
          </cell>
          <cell r="AL4466" t="str">
            <v>Ar Rashidiyyah</v>
          </cell>
          <cell r="AO4466">
            <v>0</v>
          </cell>
          <cell r="BT4466" t="str">
            <v>NO</v>
          </cell>
          <cell r="CB4466">
            <v>2</v>
          </cell>
          <cell r="CJ4466" t="str">
            <v>POUCH</v>
          </cell>
        </row>
        <row r="4467">
          <cell r="A4467" t="str">
            <v>6062124105512</v>
          </cell>
          <cell r="C4467" t="str">
            <v>Dropship Order</v>
          </cell>
          <cell r="F4467" t="str">
            <v>C2103730101</v>
          </cell>
          <cell r="I4467" t="str">
            <v>Out For Delivery</v>
          </cell>
          <cell r="N4467" t="str">
            <v>Reschedule</v>
          </cell>
          <cell r="O4467" t="str">
            <v>Schedule for future</v>
          </cell>
          <cell r="W4467" t="str">
            <v>D2108731201</v>
          </cell>
          <cell r="X4467" t="str">
            <v>AFKAR-Abdul Nasir</v>
          </cell>
          <cell r="AL4467" t="str">
            <v>Ar Rashidiyyah</v>
          </cell>
          <cell r="AO4467">
            <v>180.24</v>
          </cell>
          <cell r="BT4467" t="str">
            <v>NO</v>
          </cell>
          <cell r="CB4467">
            <v>1</v>
          </cell>
          <cell r="CJ4467" t="str">
            <v>POUCH</v>
          </cell>
        </row>
        <row r="4468">
          <cell r="A4468" t="str">
            <v>6061324550487</v>
          </cell>
          <cell r="C4468" t="str">
            <v>Dropship Order</v>
          </cell>
          <cell r="F4468" t="str">
            <v>C2105157</v>
          </cell>
          <cell r="I4468" t="str">
            <v>Out For Delivery</v>
          </cell>
          <cell r="N4468" t="str">
            <v>Cancel</v>
          </cell>
          <cell r="O4468" t="str">
            <v>Doesn't Want to Give Reason</v>
          </cell>
          <cell r="W4468" t="str">
            <v>D2108731201</v>
          </cell>
          <cell r="X4468" t="str">
            <v>AFKAR-Abdul Nasir</v>
          </cell>
          <cell r="AL4468" t="str">
            <v>Ar Rashidiyyah</v>
          </cell>
          <cell r="AO4468">
            <v>0</v>
          </cell>
          <cell r="BT4468" t="str">
            <v>NO</v>
          </cell>
          <cell r="CB4468">
            <v>3</v>
          </cell>
          <cell r="CJ4468" t="str">
            <v/>
          </cell>
        </row>
        <row r="4469">
          <cell r="A4469" t="str">
            <v>6062124169479</v>
          </cell>
          <cell r="C4469" t="str">
            <v>Dropship Order</v>
          </cell>
          <cell r="F4469" t="str">
            <v>C2103730101</v>
          </cell>
          <cell r="I4469" t="str">
            <v>Out For Delivery</v>
          </cell>
          <cell r="N4469" t="str">
            <v>Reschedule</v>
          </cell>
          <cell r="O4469" t="str">
            <v>Schedule for future</v>
          </cell>
          <cell r="W4469" t="str">
            <v>D2108731201</v>
          </cell>
          <cell r="X4469" t="str">
            <v>AFKAR-Abdul Nasir</v>
          </cell>
          <cell r="AL4469" t="str">
            <v>Ar Rashidiyyah</v>
          </cell>
          <cell r="AO4469">
            <v>998.76</v>
          </cell>
          <cell r="BT4469" t="str">
            <v>NO</v>
          </cell>
          <cell r="CB4469">
            <v>1</v>
          </cell>
          <cell r="CJ4469" t="str">
            <v>BOX</v>
          </cell>
        </row>
        <row r="4470">
          <cell r="A4470" t="str">
            <v>6062224300908</v>
          </cell>
          <cell r="C4470" t="str">
            <v>Dropship Order</v>
          </cell>
          <cell r="F4470" t="str">
            <v>C2103730101</v>
          </cell>
          <cell r="I4470" t="str">
            <v>Out For Delivery</v>
          </cell>
          <cell r="N4470" t="str">
            <v/>
          </cell>
          <cell r="O4470" t="str">
            <v/>
          </cell>
          <cell r="W4470" t="str">
            <v>D2108731201</v>
          </cell>
          <cell r="X4470" t="str">
            <v>AFKAR-Abdul Nasir</v>
          </cell>
          <cell r="AL4470" t="str">
            <v>Ar Rashidiyyah</v>
          </cell>
          <cell r="AO4470">
            <v>0</v>
          </cell>
          <cell r="BT4470" t="str">
            <v>NO</v>
          </cell>
          <cell r="CB4470">
            <v>0</v>
          </cell>
          <cell r="CJ4470" t="str">
            <v>POUCH</v>
          </cell>
        </row>
        <row r="4471">
          <cell r="A4471" t="str">
            <v>6062224570502</v>
          </cell>
          <cell r="C4471" t="str">
            <v>Dropship Order</v>
          </cell>
          <cell r="F4471" t="str">
            <v>C2103730101</v>
          </cell>
          <cell r="I4471" t="str">
            <v>Out For Delivery</v>
          </cell>
          <cell r="N4471" t="str">
            <v/>
          </cell>
          <cell r="O4471" t="str">
            <v/>
          </cell>
          <cell r="W4471" t="str">
            <v>D2108731201</v>
          </cell>
          <cell r="X4471" t="str">
            <v>AFKAR-Abdul Nasir</v>
          </cell>
          <cell r="AL4471" t="str">
            <v>Ar Rashidiyyah</v>
          </cell>
          <cell r="AO4471">
            <v>0</v>
          </cell>
          <cell r="BT4471" t="str">
            <v>NO</v>
          </cell>
          <cell r="CB4471">
            <v>0</v>
          </cell>
          <cell r="CJ4471" t="str">
            <v>POUCH</v>
          </cell>
        </row>
        <row r="4472">
          <cell r="A4472" t="str">
            <v>6062224528419</v>
          </cell>
          <cell r="C4472" t="str">
            <v>Dropship Order</v>
          </cell>
          <cell r="F4472" t="str">
            <v>C2103730101</v>
          </cell>
          <cell r="I4472" t="str">
            <v>Out For Delivery</v>
          </cell>
          <cell r="N4472" t="str">
            <v/>
          </cell>
          <cell r="O4472" t="str">
            <v/>
          </cell>
          <cell r="W4472" t="str">
            <v>D2108731201</v>
          </cell>
          <cell r="X4472" t="str">
            <v>AFKAR-Abdul Nasir</v>
          </cell>
          <cell r="AL4472" t="str">
            <v>Ar Rashidiyyah</v>
          </cell>
          <cell r="AO4472">
            <v>0</v>
          </cell>
          <cell r="BT4472" t="str">
            <v>NO</v>
          </cell>
          <cell r="CB4472">
            <v>0</v>
          </cell>
          <cell r="CJ4472" t="str">
            <v>POUCH</v>
          </cell>
        </row>
        <row r="4473">
          <cell r="A4473" t="str">
            <v>6061724270150</v>
          </cell>
          <cell r="C4473" t="str">
            <v>Dropship Order</v>
          </cell>
          <cell r="F4473" t="str">
            <v>C2103730101</v>
          </cell>
          <cell r="I4473" t="str">
            <v>Out For Delivery</v>
          </cell>
          <cell r="N4473" t="str">
            <v>Uncontactable</v>
          </cell>
          <cell r="O4473" t="str">
            <v xml:space="preserve"> No Answer</v>
          </cell>
          <cell r="W4473" t="str">
            <v>D2108731201</v>
          </cell>
          <cell r="X4473" t="str">
            <v>AFKAR-Abdul Nasir</v>
          </cell>
          <cell r="AL4473" t="str">
            <v>Al Waha</v>
          </cell>
          <cell r="AO4473">
            <v>259.61</v>
          </cell>
          <cell r="BT4473" t="str">
            <v>NO</v>
          </cell>
          <cell r="CB4473">
            <v>3</v>
          </cell>
          <cell r="CJ4473" t="str">
            <v>POUCH</v>
          </cell>
        </row>
        <row r="4474">
          <cell r="A4474" t="str">
            <v>6062224219187</v>
          </cell>
          <cell r="C4474" t="str">
            <v>Dropship Order</v>
          </cell>
          <cell r="F4474" t="str">
            <v>C2103730101</v>
          </cell>
          <cell r="I4474" t="str">
            <v>Out For Delivery</v>
          </cell>
          <cell r="N4474" t="str">
            <v>Reschedule</v>
          </cell>
          <cell r="O4474" t="str">
            <v>Schedule for future</v>
          </cell>
          <cell r="W4474" t="str">
            <v>D2108731201</v>
          </cell>
          <cell r="X4474" t="str">
            <v>AFKAR-Abdul Nasir</v>
          </cell>
          <cell r="AL4474" t="str">
            <v>Ar Rashidiyyah</v>
          </cell>
          <cell r="AO4474">
            <v>329.3</v>
          </cell>
          <cell r="BT4474" t="str">
            <v>NO</v>
          </cell>
          <cell r="CB4474">
            <v>0</v>
          </cell>
          <cell r="CJ4474" t="str">
            <v>POUCH</v>
          </cell>
        </row>
        <row r="4475">
          <cell r="A4475" t="str">
            <v>6062124725885</v>
          </cell>
          <cell r="C4475" t="str">
            <v>Dropship Order</v>
          </cell>
          <cell r="F4475" t="str">
            <v>C2103716501</v>
          </cell>
          <cell r="I4475" t="str">
            <v>Out For Delivery</v>
          </cell>
          <cell r="N4475" t="str">
            <v/>
          </cell>
          <cell r="O4475" t="str">
            <v/>
          </cell>
          <cell r="W4475" t="str">
            <v>D2108731201</v>
          </cell>
          <cell r="X4475" t="str">
            <v>AFKAR-Abdul Nasir</v>
          </cell>
          <cell r="AL4475" t="str">
            <v>Ar Rashidiyyah</v>
          </cell>
          <cell r="AO4475">
            <v>335.36</v>
          </cell>
          <cell r="BT4475" t="str">
            <v>NO</v>
          </cell>
          <cell r="CB4475">
            <v>0</v>
          </cell>
          <cell r="CJ4475" t="str">
            <v>POUCH</v>
          </cell>
        </row>
        <row r="4476">
          <cell r="A4476" t="str">
            <v>6062224462319</v>
          </cell>
          <cell r="C4476" t="str">
            <v>Dropship Order</v>
          </cell>
          <cell r="F4476" t="str">
            <v>C2103730101</v>
          </cell>
          <cell r="I4476" t="str">
            <v>Out For Delivery</v>
          </cell>
          <cell r="N4476" t="str">
            <v/>
          </cell>
          <cell r="O4476" t="str">
            <v/>
          </cell>
          <cell r="W4476" t="str">
            <v>D2108731201</v>
          </cell>
          <cell r="X4476" t="str">
            <v>AFKAR-Abdul Nasir</v>
          </cell>
          <cell r="AL4476" t="str">
            <v>Ar Rashidiyyah</v>
          </cell>
          <cell r="AO4476">
            <v>0</v>
          </cell>
          <cell r="BT4476" t="str">
            <v>NO</v>
          </cell>
          <cell r="CB4476">
            <v>0</v>
          </cell>
          <cell r="CJ4476" t="str">
            <v>POUCH</v>
          </cell>
        </row>
        <row r="4477">
          <cell r="A4477" t="str">
            <v>6060924562639</v>
          </cell>
          <cell r="C4477" t="str">
            <v>Dropship Order</v>
          </cell>
          <cell r="F4477" t="str">
            <v>C2103716501</v>
          </cell>
          <cell r="I4477" t="str">
            <v>Out For Delivery</v>
          </cell>
          <cell r="N4477" t="str">
            <v>Undelivered</v>
          </cell>
          <cell r="O4477" t="str">
            <v xml:space="preserve">NDR Condition, can not been scheduled </v>
          </cell>
          <cell r="W4477" t="str">
            <v>D2108731201</v>
          </cell>
          <cell r="X4477" t="str">
            <v>AFKAR-Abdul Nasir</v>
          </cell>
          <cell r="AL4477" t="str">
            <v>Ar Rashidiyyah</v>
          </cell>
          <cell r="AO4477">
            <v>0</v>
          </cell>
          <cell r="BT4477" t="str">
            <v>NO</v>
          </cell>
          <cell r="CB4477">
            <v>4</v>
          </cell>
          <cell r="CJ4477" t="str">
            <v>POUCH</v>
          </cell>
        </row>
        <row r="4478">
          <cell r="A4478" t="str">
            <v>6062024282104</v>
          </cell>
          <cell r="C4478" t="str">
            <v>Dropship Order</v>
          </cell>
          <cell r="F4478" t="str">
            <v>C2103716501</v>
          </cell>
          <cell r="I4478" t="str">
            <v>Out For Delivery</v>
          </cell>
          <cell r="N4478" t="str">
            <v/>
          </cell>
          <cell r="O4478" t="str">
            <v/>
          </cell>
          <cell r="W4478" t="str">
            <v>D2108731201</v>
          </cell>
          <cell r="X4478" t="str">
            <v>AFKAR-Abdul Nasir</v>
          </cell>
          <cell r="AL4478" t="str">
            <v>Ar Rashidiyyah</v>
          </cell>
          <cell r="AO4478">
            <v>112.36</v>
          </cell>
          <cell r="BT4478" t="str">
            <v>NO</v>
          </cell>
          <cell r="CB4478">
            <v>0</v>
          </cell>
          <cell r="CJ4478" t="str">
            <v>POUCH</v>
          </cell>
        </row>
        <row r="4479">
          <cell r="A4479" t="str">
            <v>6061324875314</v>
          </cell>
          <cell r="C4479" t="str">
            <v>Dropship Order</v>
          </cell>
          <cell r="F4479" t="str">
            <v>C2105157</v>
          </cell>
          <cell r="I4479" t="str">
            <v>Out For Delivery</v>
          </cell>
          <cell r="N4479" t="str">
            <v>Reschedule</v>
          </cell>
          <cell r="O4479" t="str">
            <v>Schedule for future</v>
          </cell>
          <cell r="W4479" t="str">
            <v>D2108731201</v>
          </cell>
          <cell r="X4479" t="str">
            <v>AFKAR-Abdul Nasir</v>
          </cell>
          <cell r="AL4479" t="str">
            <v>Ar Rashidiyyah</v>
          </cell>
          <cell r="AO4479">
            <v>183</v>
          </cell>
          <cell r="BT4479" t="str">
            <v>NO</v>
          </cell>
          <cell r="CB4479">
            <v>3</v>
          </cell>
          <cell r="CJ4479" t="str">
            <v/>
          </cell>
        </row>
        <row r="4480">
          <cell r="A4480" t="str">
            <v>6062024723634</v>
          </cell>
          <cell r="C4480" t="str">
            <v>Dropship Order</v>
          </cell>
          <cell r="F4480" t="str">
            <v>C2103730101</v>
          </cell>
          <cell r="I4480" t="str">
            <v>Out For Delivery</v>
          </cell>
          <cell r="N4480" t="str">
            <v>Reschedule</v>
          </cell>
          <cell r="O4480" t="str">
            <v>Schedule for future</v>
          </cell>
          <cell r="W4480" t="str">
            <v>D2108731201</v>
          </cell>
          <cell r="X4480" t="str">
            <v>AFKAR-Abdul Nasir</v>
          </cell>
          <cell r="AL4480" t="str">
            <v>Ar Rashidiyyah</v>
          </cell>
          <cell r="AO4480">
            <v>869.15</v>
          </cell>
          <cell r="BT4480" t="str">
            <v>NO</v>
          </cell>
          <cell r="CB4480">
            <v>2</v>
          </cell>
          <cell r="CJ4480" t="str">
            <v>BOX</v>
          </cell>
        </row>
        <row r="4481">
          <cell r="A4481" t="str">
            <v>6062124243580</v>
          </cell>
          <cell r="C4481" t="str">
            <v>Dropship Order</v>
          </cell>
          <cell r="F4481" t="str">
            <v>C2103716501</v>
          </cell>
          <cell r="I4481" t="str">
            <v>Out For Delivery</v>
          </cell>
          <cell r="N4481" t="str">
            <v>Reschedule</v>
          </cell>
          <cell r="O4481" t="str">
            <v>Schedule for future</v>
          </cell>
          <cell r="W4481" t="str">
            <v>D2108731201</v>
          </cell>
          <cell r="X4481" t="str">
            <v>AFKAR-Abdul Nasir</v>
          </cell>
          <cell r="AL4481" t="str">
            <v>Ar Rashidiyyah</v>
          </cell>
          <cell r="AO4481">
            <v>683.47</v>
          </cell>
          <cell r="BT4481" t="str">
            <v>NO</v>
          </cell>
          <cell r="CB4481">
            <v>1</v>
          </cell>
          <cell r="CJ4481" t="str">
            <v>BOX</v>
          </cell>
        </row>
        <row r="4482">
          <cell r="A4482" t="str">
            <v>6062024340285</v>
          </cell>
          <cell r="C4482" t="str">
            <v>Dropship Order</v>
          </cell>
          <cell r="F4482" t="str">
            <v>C2103716501</v>
          </cell>
          <cell r="I4482" t="str">
            <v>Out For Delivery</v>
          </cell>
          <cell r="N4482" t="str">
            <v/>
          </cell>
          <cell r="O4482" t="str">
            <v/>
          </cell>
          <cell r="W4482" t="str">
            <v>D2108731201</v>
          </cell>
          <cell r="X4482" t="str">
            <v>AFKAR-Abdul Nasir</v>
          </cell>
          <cell r="AL4482" t="str">
            <v>Ar Rashidiyyah</v>
          </cell>
          <cell r="AO4482">
            <v>877.45</v>
          </cell>
          <cell r="BT4482" t="str">
            <v>NO</v>
          </cell>
          <cell r="CB4482">
            <v>0</v>
          </cell>
          <cell r="CJ4482" t="str">
            <v>BOX</v>
          </cell>
        </row>
        <row r="4483">
          <cell r="A4483" t="str">
            <v>6061624174786</v>
          </cell>
          <cell r="C4483" t="str">
            <v>Dropship Order</v>
          </cell>
          <cell r="F4483" t="str">
            <v>C2103730101</v>
          </cell>
          <cell r="I4483" t="str">
            <v>Out For Delivery</v>
          </cell>
          <cell r="N4483" t="str">
            <v>Review</v>
          </cell>
          <cell r="O4483" t="str">
            <v>Customer Wants to Change Location</v>
          </cell>
          <cell r="W4483" t="str">
            <v>D2108731201</v>
          </cell>
          <cell r="X4483" t="str">
            <v>AFKAR-Abdul Nasir</v>
          </cell>
          <cell r="AL4483" t="str">
            <v>Ar Rashidiyyah</v>
          </cell>
          <cell r="AO4483">
            <v>646.59</v>
          </cell>
          <cell r="BT4483" t="str">
            <v>NO</v>
          </cell>
          <cell r="CB4483">
            <v>2</v>
          </cell>
          <cell r="CJ4483" t="str">
            <v>BOX</v>
          </cell>
        </row>
        <row r="4484">
          <cell r="A4484" t="str">
            <v>6061824470072</v>
          </cell>
          <cell r="C4484" t="str">
            <v>Dropship Order</v>
          </cell>
          <cell r="F4484" t="str">
            <v>C21036225</v>
          </cell>
          <cell r="I4484" t="str">
            <v>Out For Delivery</v>
          </cell>
          <cell r="N4484" t="str">
            <v>Reschedule</v>
          </cell>
          <cell r="O4484" t="str">
            <v>Schedule for future</v>
          </cell>
          <cell r="W4484" t="str">
            <v>D2108731201</v>
          </cell>
          <cell r="X4484" t="str">
            <v>AFKAR-Abdul Nasir</v>
          </cell>
          <cell r="AL4484" t="str">
            <v>Ar Rashidiyyah</v>
          </cell>
          <cell r="AO4484">
            <v>1306.44</v>
          </cell>
          <cell r="BT4484" t="str">
            <v>NO</v>
          </cell>
          <cell r="CB4484">
            <v>3</v>
          </cell>
          <cell r="CJ4484" t="str">
            <v>BOX</v>
          </cell>
        </row>
        <row r="4485">
          <cell r="A4485" t="str">
            <v>6062624339906</v>
          </cell>
          <cell r="C4485" t="str">
            <v>Reverse Pickup(Return &amp; Refund)</v>
          </cell>
          <cell r="F4485" t="str">
            <v>C21036226</v>
          </cell>
          <cell r="I4485" t="str">
            <v>Out For Delivery</v>
          </cell>
          <cell r="N4485" t="str">
            <v/>
          </cell>
          <cell r="O4485" t="str">
            <v/>
          </cell>
          <cell r="W4485" t="str">
            <v>D2108731201</v>
          </cell>
          <cell r="X4485" t="str">
            <v>AFKAR-Abdul Nasir</v>
          </cell>
          <cell r="AL4485" t="str">
            <v>Ar Rashidiyyah</v>
          </cell>
          <cell r="AO4485">
            <v>0</v>
          </cell>
          <cell r="BT4485" t="str">
            <v>NO</v>
          </cell>
          <cell r="CB4485">
            <v>0</v>
          </cell>
          <cell r="CJ4485" t="str">
            <v/>
          </cell>
        </row>
        <row r="4486">
          <cell r="A4486" t="str">
            <v>6062524343098</v>
          </cell>
          <cell r="C4486" t="str">
            <v>Reverse Pickup(Return &amp; Refund)</v>
          </cell>
          <cell r="F4486" t="str">
            <v>C21036226</v>
          </cell>
          <cell r="I4486" t="str">
            <v>Out For Delivery</v>
          </cell>
          <cell r="N4486" t="str">
            <v>No Answer</v>
          </cell>
          <cell r="O4486" t="str">
            <v>Switched Off</v>
          </cell>
          <cell r="W4486" t="str">
            <v>D2108731201</v>
          </cell>
          <cell r="X4486" t="str">
            <v>AFKAR-Abdul Nasir</v>
          </cell>
          <cell r="AL4486" t="str">
            <v>Sharai Al Mujahidin</v>
          </cell>
          <cell r="AO4486">
            <v>0</v>
          </cell>
          <cell r="BT4486" t="str">
            <v>NO</v>
          </cell>
          <cell r="CB4486">
            <v>1</v>
          </cell>
          <cell r="CJ4486" t="str">
            <v/>
          </cell>
        </row>
        <row r="4487">
          <cell r="A4487" t="str">
            <v>6062524963530</v>
          </cell>
          <cell r="C4487" t="str">
            <v>Reverse Pickup(Return &amp; Refund)</v>
          </cell>
          <cell r="F4487" t="str">
            <v>C21036226</v>
          </cell>
          <cell r="I4487" t="str">
            <v>Out For Delivery</v>
          </cell>
          <cell r="N4487" t="str">
            <v>No Answer</v>
          </cell>
          <cell r="O4487" t="str">
            <v>Switched Off</v>
          </cell>
          <cell r="W4487" t="str">
            <v>D2108731201</v>
          </cell>
          <cell r="X4487" t="str">
            <v>AFKAR-Abdul Nasir</v>
          </cell>
          <cell r="AL4487" t="str">
            <v>Ar Rashidiyyah</v>
          </cell>
          <cell r="AO4487">
            <v>0</v>
          </cell>
          <cell r="BT4487" t="str">
            <v>NO</v>
          </cell>
          <cell r="CB4487">
            <v>1</v>
          </cell>
          <cell r="CJ4487" t="str">
            <v/>
          </cell>
        </row>
        <row r="4488">
          <cell r="A4488" t="str">
            <v>6062524944917</v>
          </cell>
          <cell r="C4488" t="str">
            <v>Reverse Pickup(Return &amp; Refund)</v>
          </cell>
          <cell r="F4488" t="str">
            <v>C21036226</v>
          </cell>
          <cell r="I4488" t="str">
            <v>Out For Delivery</v>
          </cell>
          <cell r="N4488" t="str">
            <v>No Answer</v>
          </cell>
          <cell r="O4488" t="str">
            <v>Switched Off</v>
          </cell>
          <cell r="W4488" t="str">
            <v>D2108731201</v>
          </cell>
          <cell r="X4488" t="str">
            <v>AFKAR-Abdul Nasir</v>
          </cell>
          <cell r="AL4488" t="str">
            <v>Ar Rashidiyyah</v>
          </cell>
          <cell r="AO4488">
            <v>0</v>
          </cell>
          <cell r="BT4488" t="str">
            <v>NO</v>
          </cell>
          <cell r="CB4488">
            <v>1</v>
          </cell>
          <cell r="CJ4488" t="str">
            <v/>
          </cell>
        </row>
        <row r="4489">
          <cell r="A4489" t="str">
            <v>6062424187473</v>
          </cell>
          <cell r="C4489" t="str">
            <v>Reverse Pickup(Return &amp; Refund)</v>
          </cell>
          <cell r="F4489" t="str">
            <v>C21036226</v>
          </cell>
          <cell r="I4489" t="str">
            <v>Out For Delivery</v>
          </cell>
          <cell r="N4489" t="str">
            <v>No Answer</v>
          </cell>
          <cell r="O4489" t="str">
            <v>Switched Off</v>
          </cell>
          <cell r="W4489" t="str">
            <v>D2108731201</v>
          </cell>
          <cell r="X4489" t="str">
            <v>AFKAR-Abdul Nasir</v>
          </cell>
          <cell r="AL4489" t="str">
            <v>Ar Rashidiyyah</v>
          </cell>
          <cell r="AO4489">
            <v>0</v>
          </cell>
          <cell r="BT4489" t="str">
            <v>NO</v>
          </cell>
          <cell r="CB4489">
            <v>2</v>
          </cell>
          <cell r="CJ4489" t="str">
            <v/>
          </cell>
        </row>
        <row r="4490">
          <cell r="A4490" t="str">
            <v>6062424901836</v>
          </cell>
          <cell r="C4490" t="str">
            <v>Reverse Pickup(Return &amp; Refund)</v>
          </cell>
          <cell r="F4490" t="str">
            <v>C21036226</v>
          </cell>
          <cell r="I4490" t="str">
            <v>Out For Delivery</v>
          </cell>
          <cell r="N4490" t="str">
            <v>No Answer</v>
          </cell>
          <cell r="O4490" t="str">
            <v>Switched Off</v>
          </cell>
          <cell r="W4490" t="str">
            <v>D2108731201</v>
          </cell>
          <cell r="X4490" t="str">
            <v>AFKAR-Abdul Nasir</v>
          </cell>
          <cell r="AL4490" t="str">
            <v>Ar Rashidiyyah</v>
          </cell>
          <cell r="AO4490">
            <v>0</v>
          </cell>
          <cell r="BT4490" t="str">
            <v>NO</v>
          </cell>
          <cell r="CB4490">
            <v>2</v>
          </cell>
          <cell r="CJ4490" t="str">
            <v/>
          </cell>
        </row>
        <row r="4491">
          <cell r="A4491" t="str">
            <v>6062324742217</v>
          </cell>
          <cell r="C4491" t="str">
            <v>Reverse Pickup(Return &amp; Refund)</v>
          </cell>
          <cell r="F4491" t="str">
            <v>C21036226</v>
          </cell>
          <cell r="I4491" t="str">
            <v>Out For Delivery</v>
          </cell>
          <cell r="N4491" t="str">
            <v>No Answer</v>
          </cell>
          <cell r="O4491" t="str">
            <v>Switched Off</v>
          </cell>
          <cell r="W4491" t="str">
            <v>D2108731201</v>
          </cell>
          <cell r="X4491" t="str">
            <v>AFKAR-Abdul Nasir</v>
          </cell>
          <cell r="AL4491" t="str">
            <v>Ar Rashidiyyah</v>
          </cell>
          <cell r="AO4491">
            <v>0</v>
          </cell>
          <cell r="BT4491" t="str">
            <v>NO</v>
          </cell>
          <cell r="CB4491">
            <v>2</v>
          </cell>
          <cell r="CJ4491" t="str">
            <v/>
          </cell>
        </row>
        <row r="4492">
          <cell r="A4492" t="str">
            <v>6062424691787</v>
          </cell>
          <cell r="C4492" t="str">
            <v>Reverse Pickup(Return &amp; Refund)</v>
          </cell>
          <cell r="F4492" t="str">
            <v>C21036226</v>
          </cell>
          <cell r="I4492" t="str">
            <v>Out For Delivery</v>
          </cell>
          <cell r="N4492" t="str">
            <v>No Answer</v>
          </cell>
          <cell r="O4492" t="str">
            <v>Switched Off</v>
          </cell>
          <cell r="W4492" t="str">
            <v>D2108731201</v>
          </cell>
          <cell r="X4492" t="str">
            <v>AFKAR-Abdul Nasir</v>
          </cell>
          <cell r="AL4492" t="str">
            <v>Ar Rashidiyyah</v>
          </cell>
          <cell r="AO4492">
            <v>0</v>
          </cell>
          <cell r="BT4492" t="str">
            <v>NO</v>
          </cell>
          <cell r="CB4492">
            <v>2</v>
          </cell>
          <cell r="CJ4492" t="str">
            <v/>
          </cell>
        </row>
        <row r="4493">
          <cell r="A4493" t="str">
            <v>6062324743049</v>
          </cell>
          <cell r="C4493" t="str">
            <v>Reverse Pickup(Return &amp; Refund)</v>
          </cell>
          <cell r="F4493" t="str">
            <v>C21036226</v>
          </cell>
          <cell r="I4493" t="str">
            <v>Out For Delivery</v>
          </cell>
          <cell r="N4493" t="str">
            <v>No Answer</v>
          </cell>
          <cell r="O4493" t="str">
            <v>Switched Off</v>
          </cell>
          <cell r="W4493" t="str">
            <v>D2108731201</v>
          </cell>
          <cell r="X4493" t="str">
            <v>AFKAR-Abdul Nasir</v>
          </cell>
          <cell r="AL4493" t="str">
            <v>Ar Rashidiyyah</v>
          </cell>
          <cell r="AO4493">
            <v>0</v>
          </cell>
          <cell r="BT4493" t="str">
            <v>NO</v>
          </cell>
          <cell r="CB4493">
            <v>2</v>
          </cell>
          <cell r="CJ4493" t="str">
            <v/>
          </cell>
        </row>
        <row r="4494">
          <cell r="A4494" t="str">
            <v>6062324875280</v>
          </cell>
          <cell r="C4494" t="str">
            <v>Reverse Pickup(Return &amp; Refund)</v>
          </cell>
          <cell r="F4494" t="str">
            <v>C21036226</v>
          </cell>
          <cell r="I4494" t="str">
            <v>Out For Delivery</v>
          </cell>
          <cell r="N4494" t="str">
            <v>No Answer</v>
          </cell>
          <cell r="O4494" t="str">
            <v>Switched Off</v>
          </cell>
          <cell r="W4494" t="str">
            <v>D2108731201</v>
          </cell>
          <cell r="X4494" t="str">
            <v>AFKAR-Abdul Nasir</v>
          </cell>
          <cell r="AL4494" t="str">
            <v>Ar Rashidiyyah</v>
          </cell>
          <cell r="AO4494">
            <v>0</v>
          </cell>
          <cell r="BT4494" t="str">
            <v>NO</v>
          </cell>
          <cell r="CB4494">
            <v>2</v>
          </cell>
          <cell r="CJ4494" t="str">
            <v/>
          </cell>
        </row>
        <row r="4495">
          <cell r="A4495" t="str">
            <v>6062224899622</v>
          </cell>
          <cell r="C4495" t="str">
            <v>Reverse Pickup(Return &amp; Refund)</v>
          </cell>
          <cell r="F4495" t="str">
            <v>C21036226</v>
          </cell>
          <cell r="I4495" t="str">
            <v>Out For Delivery</v>
          </cell>
          <cell r="N4495" t="str">
            <v>Uncontactable</v>
          </cell>
          <cell r="O4495" t="str">
            <v>No Answer</v>
          </cell>
          <cell r="W4495" t="str">
            <v>D2108731201</v>
          </cell>
          <cell r="X4495" t="str">
            <v>AFKAR-Abdul Nasir</v>
          </cell>
          <cell r="AL4495" t="str">
            <v>Ar Rashidiyyah</v>
          </cell>
          <cell r="AO4495">
            <v>0</v>
          </cell>
          <cell r="BT4495" t="str">
            <v>NO</v>
          </cell>
          <cell r="CB4495">
            <v>1</v>
          </cell>
          <cell r="CJ4495" t="str">
            <v/>
          </cell>
        </row>
        <row r="4496">
          <cell r="A4496" t="str">
            <v>6062224479782</v>
          </cell>
          <cell r="C4496" t="str">
            <v>Reverse Pickup(Return &amp; Refund)</v>
          </cell>
          <cell r="F4496" t="str">
            <v>C21036226</v>
          </cell>
          <cell r="I4496" t="str">
            <v>Out For Delivery</v>
          </cell>
          <cell r="N4496" t="str">
            <v>Reschedule</v>
          </cell>
          <cell r="O4496" t="str">
            <v>send schedule message</v>
          </cell>
          <cell r="W4496" t="str">
            <v>D2108731201</v>
          </cell>
          <cell r="X4496" t="str">
            <v>AFKAR-Abdul Nasir</v>
          </cell>
          <cell r="AL4496" t="str">
            <v>Ar Rashidiyyah</v>
          </cell>
          <cell r="AO4496">
            <v>0</v>
          </cell>
          <cell r="BT4496" t="str">
            <v>NO</v>
          </cell>
          <cell r="CB4496">
            <v>1</v>
          </cell>
          <cell r="CJ4496" t="str">
            <v/>
          </cell>
        </row>
        <row r="4497">
          <cell r="A4497" t="str">
            <v>6062224859693</v>
          </cell>
          <cell r="C4497" t="str">
            <v>Reverse Pickup(Return &amp; Refund)</v>
          </cell>
          <cell r="F4497" t="str">
            <v>C21036226</v>
          </cell>
          <cell r="I4497" t="str">
            <v>Out For Delivery</v>
          </cell>
          <cell r="N4497" t="str">
            <v>No Answer</v>
          </cell>
          <cell r="O4497" t="str">
            <v>Switched Off</v>
          </cell>
          <cell r="W4497" t="str">
            <v>D2108731201</v>
          </cell>
          <cell r="X4497" t="str">
            <v>AFKAR-Abdul Nasir</v>
          </cell>
          <cell r="AL4497" t="str">
            <v>Ar Rashidiyyah</v>
          </cell>
          <cell r="AO4497">
            <v>0</v>
          </cell>
          <cell r="BT4497" t="str">
            <v>NO</v>
          </cell>
          <cell r="CB4497">
            <v>2</v>
          </cell>
          <cell r="CJ4497" t="str">
            <v/>
          </cell>
        </row>
        <row r="4498">
          <cell r="A4498" t="str">
            <v>6062224816970</v>
          </cell>
          <cell r="C4498" t="str">
            <v>Reverse Pickup(Return &amp; Refund)</v>
          </cell>
          <cell r="F4498" t="str">
            <v>C2103791801</v>
          </cell>
          <cell r="I4498" t="str">
            <v>Out For Delivery</v>
          </cell>
          <cell r="N4498" t="str">
            <v>No Answer</v>
          </cell>
          <cell r="O4498" t="str">
            <v>Switched Off</v>
          </cell>
          <cell r="W4498" t="str">
            <v>D2108731201</v>
          </cell>
          <cell r="X4498" t="str">
            <v>AFKAR-Abdul Nasir</v>
          </cell>
          <cell r="AL4498" t="str">
            <v>Ar Rashidiyyah</v>
          </cell>
          <cell r="AO4498">
            <v>0</v>
          </cell>
          <cell r="BT4498" t="str">
            <v>NO</v>
          </cell>
          <cell r="CB4498">
            <v>1</v>
          </cell>
          <cell r="CJ4498" t="str">
            <v/>
          </cell>
        </row>
        <row r="4499">
          <cell r="A4499" t="str">
            <v>6062224114069</v>
          </cell>
          <cell r="C4499" t="str">
            <v>Reverse Pickup(Return &amp; Refund)</v>
          </cell>
          <cell r="F4499" t="str">
            <v>C21036226</v>
          </cell>
          <cell r="I4499" t="str">
            <v>Out For Delivery</v>
          </cell>
          <cell r="N4499" t="str">
            <v>Reschedule</v>
          </cell>
          <cell r="O4499" t="str">
            <v>send schedule message</v>
          </cell>
          <cell r="W4499" t="str">
            <v>D2108731201</v>
          </cell>
          <cell r="X4499" t="str">
            <v>AFKAR-Abdul Nasir</v>
          </cell>
          <cell r="AL4499" t="str">
            <v>Ar Rashidiyyah</v>
          </cell>
          <cell r="AO4499">
            <v>0</v>
          </cell>
          <cell r="BT4499" t="str">
            <v>NO</v>
          </cell>
          <cell r="CB4499">
            <v>1</v>
          </cell>
          <cell r="CJ4499" t="str">
            <v/>
          </cell>
        </row>
        <row r="4500">
          <cell r="A4500" t="str">
            <v>6062424316334</v>
          </cell>
          <cell r="C4500" t="str">
            <v>Reverse Pickup(Return &amp; Refund)</v>
          </cell>
          <cell r="F4500" t="str">
            <v>C2103791801</v>
          </cell>
          <cell r="I4500" t="str">
            <v>Out For Delivery</v>
          </cell>
          <cell r="N4500" t="str">
            <v>Reschedule</v>
          </cell>
          <cell r="O4500" t="str">
            <v>Schedule for future</v>
          </cell>
          <cell r="W4500" t="str">
            <v>D2108731201</v>
          </cell>
          <cell r="X4500" t="str">
            <v>AFKAR-Abdul Nasir</v>
          </cell>
          <cell r="AL4500" t="str">
            <v>Ar Rashidiyyah</v>
          </cell>
          <cell r="AO4500">
            <v>0</v>
          </cell>
          <cell r="BT4500" t="str">
            <v>NO</v>
          </cell>
          <cell r="CB4500">
            <v>1</v>
          </cell>
          <cell r="CJ4500" t="str">
            <v/>
          </cell>
        </row>
        <row r="4501">
          <cell r="A4501" t="str">
            <v>6062424737791</v>
          </cell>
          <cell r="C4501" t="str">
            <v>Reverse Pickup(Return &amp; Refund)</v>
          </cell>
          <cell r="F4501" t="str">
            <v>C21036226</v>
          </cell>
          <cell r="I4501" t="str">
            <v>Out For Delivery</v>
          </cell>
          <cell r="N4501" t="str">
            <v>Reschedule</v>
          </cell>
          <cell r="O4501" t="str">
            <v>Schedule for future</v>
          </cell>
          <cell r="W4501" t="str">
            <v>D2108731201</v>
          </cell>
          <cell r="X4501" t="str">
            <v>AFKAR-Abdul Nasir</v>
          </cell>
          <cell r="AL4501" t="str">
            <v>Ar Rashidiyyah</v>
          </cell>
          <cell r="AO4501">
            <v>0</v>
          </cell>
          <cell r="BT4501" t="str">
            <v>NO</v>
          </cell>
          <cell r="CB4501">
            <v>1</v>
          </cell>
          <cell r="CJ4501" t="str">
            <v/>
          </cell>
        </row>
        <row r="4502">
          <cell r="A4502" t="str">
            <v>6062524932432</v>
          </cell>
          <cell r="C4502" t="str">
            <v>Reverse Pickup(Return &amp; Refund)</v>
          </cell>
          <cell r="F4502" t="str">
            <v>C21036226</v>
          </cell>
          <cell r="I4502" t="str">
            <v>Out For Delivery</v>
          </cell>
          <cell r="N4502" t="str">
            <v/>
          </cell>
          <cell r="O4502" t="str">
            <v/>
          </cell>
          <cell r="W4502" t="str">
            <v>D2108731201</v>
          </cell>
          <cell r="X4502" t="str">
            <v>AFKAR-Abdul Nasir</v>
          </cell>
          <cell r="AL4502" t="str">
            <v>Ar Rashidiyyah</v>
          </cell>
          <cell r="AO4502">
            <v>0</v>
          </cell>
          <cell r="BT4502" t="str">
            <v>NO</v>
          </cell>
          <cell r="CB4502">
            <v>0</v>
          </cell>
          <cell r="CJ4502" t="str">
            <v/>
          </cell>
        </row>
        <row r="4503">
          <cell r="A4503" t="str">
            <v>6062124667435</v>
          </cell>
          <cell r="C4503" t="str">
            <v>Reverse Pickup(Return &amp; Refund)</v>
          </cell>
          <cell r="F4503" t="str">
            <v>C21036226</v>
          </cell>
          <cell r="I4503" t="str">
            <v>Out For Delivery</v>
          </cell>
          <cell r="N4503" t="str">
            <v>Reschedule</v>
          </cell>
          <cell r="O4503" t="str">
            <v>send schedule message</v>
          </cell>
          <cell r="W4503" t="str">
            <v>D2108731201</v>
          </cell>
          <cell r="X4503" t="str">
            <v>AFKAR-Abdul Nasir</v>
          </cell>
          <cell r="AL4503" t="str">
            <v>Ar Rashidiyyah</v>
          </cell>
          <cell r="AO4503">
            <v>0</v>
          </cell>
          <cell r="BT4503" t="str">
            <v>NO</v>
          </cell>
          <cell r="CB4503">
            <v>1</v>
          </cell>
          <cell r="CJ4503" t="str">
            <v/>
          </cell>
        </row>
        <row r="4504">
          <cell r="A4504" t="str">
            <v>6062024625180</v>
          </cell>
          <cell r="C4504" t="str">
            <v>Reverse Pickup(Return &amp; Refund)</v>
          </cell>
          <cell r="F4504" t="str">
            <v>C21036226</v>
          </cell>
          <cell r="I4504" t="str">
            <v>Out For Delivery</v>
          </cell>
          <cell r="N4504" t="str">
            <v>Reschedule</v>
          </cell>
          <cell r="O4504" t="str">
            <v>send schedule message</v>
          </cell>
          <cell r="W4504" t="str">
            <v>D2108731201</v>
          </cell>
          <cell r="X4504" t="str">
            <v>AFKAR-Abdul Nasir</v>
          </cell>
          <cell r="AL4504" t="str">
            <v>Ar Rashidiyyah</v>
          </cell>
          <cell r="AO4504">
            <v>0</v>
          </cell>
          <cell r="BT4504" t="str">
            <v>NO</v>
          </cell>
          <cell r="CB4504">
            <v>1</v>
          </cell>
          <cell r="CJ4504" t="str">
            <v/>
          </cell>
        </row>
        <row r="4505">
          <cell r="A4505" t="str">
            <v>6062624484643</v>
          </cell>
          <cell r="C4505" t="str">
            <v>Reverse Pickup(Return &amp; Refund)</v>
          </cell>
          <cell r="F4505" t="str">
            <v>C21036226</v>
          </cell>
          <cell r="I4505" t="str">
            <v>Out For Delivery</v>
          </cell>
          <cell r="N4505" t="str">
            <v/>
          </cell>
          <cell r="O4505" t="str">
            <v/>
          </cell>
          <cell r="W4505" t="str">
            <v>D2108731201</v>
          </cell>
          <cell r="X4505" t="str">
            <v>AFKAR-Abdul Nasir</v>
          </cell>
          <cell r="AL4505" t="str">
            <v>Ar Rashidiyyah</v>
          </cell>
          <cell r="AO4505">
            <v>0</v>
          </cell>
          <cell r="BT4505" t="str">
            <v>NO</v>
          </cell>
          <cell r="CB4505">
            <v>0</v>
          </cell>
          <cell r="CJ4505" t="str">
            <v/>
          </cell>
        </row>
        <row r="4506">
          <cell r="A4506" t="str">
            <v>6061924610648</v>
          </cell>
          <cell r="C4506" t="str">
            <v>Reverse Pickup(Return &amp; Refund)</v>
          </cell>
          <cell r="F4506" t="str">
            <v>C21036226</v>
          </cell>
          <cell r="I4506" t="str">
            <v>Out For Delivery</v>
          </cell>
          <cell r="N4506" t="str">
            <v>No Answer</v>
          </cell>
          <cell r="O4506" t="str">
            <v>Switched Off</v>
          </cell>
          <cell r="W4506" t="str">
            <v>D2108731201</v>
          </cell>
          <cell r="X4506" t="str">
            <v>AFKAR-Abdul Nasir</v>
          </cell>
          <cell r="AL4506" t="str">
            <v>Ar Rashidiyyah</v>
          </cell>
          <cell r="AO4506">
            <v>0</v>
          </cell>
          <cell r="BT4506" t="str">
            <v>NO</v>
          </cell>
          <cell r="CB4506">
            <v>2</v>
          </cell>
          <cell r="CJ4506" t="str">
            <v/>
          </cell>
        </row>
        <row r="4507">
          <cell r="A4507" t="str">
            <v>6062224252068</v>
          </cell>
          <cell r="C4507" t="str">
            <v>Reverse Pickup(Return &amp; Refund)</v>
          </cell>
          <cell r="F4507" t="str">
            <v>C21036226</v>
          </cell>
          <cell r="I4507" t="str">
            <v>Out For Delivery</v>
          </cell>
          <cell r="N4507" t="str">
            <v>No Answer</v>
          </cell>
          <cell r="O4507" t="str">
            <v>Switched Off</v>
          </cell>
          <cell r="W4507" t="str">
            <v>D2108731201</v>
          </cell>
          <cell r="X4507" t="str">
            <v>AFKAR-Abdul Nasir</v>
          </cell>
          <cell r="AL4507" t="str">
            <v>Ar Rashidiyyah</v>
          </cell>
          <cell r="AO4507">
            <v>0</v>
          </cell>
          <cell r="BT4507" t="str">
            <v>NO</v>
          </cell>
          <cell r="CB4507">
            <v>1</v>
          </cell>
          <cell r="CJ4507" t="str">
            <v/>
          </cell>
        </row>
        <row r="4508">
          <cell r="A4508" t="str">
            <v>6062024857143</v>
          </cell>
          <cell r="C4508" t="str">
            <v>Reverse Pickup(Return &amp; Refund)</v>
          </cell>
          <cell r="F4508" t="str">
            <v>C21036226</v>
          </cell>
          <cell r="I4508" t="str">
            <v>Out For Delivery</v>
          </cell>
          <cell r="N4508" t="str">
            <v>No Answer</v>
          </cell>
          <cell r="O4508" t="str">
            <v>Switched Off</v>
          </cell>
          <cell r="W4508" t="str">
            <v>D2108731201</v>
          </cell>
          <cell r="X4508" t="str">
            <v>AFKAR-Abdul Nasir</v>
          </cell>
          <cell r="AL4508" t="str">
            <v>Ar Rashidiyyah</v>
          </cell>
          <cell r="AO4508">
            <v>0</v>
          </cell>
          <cell r="BT4508" t="str">
            <v>NO</v>
          </cell>
          <cell r="CB4508">
            <v>1</v>
          </cell>
          <cell r="CJ4508" t="str">
            <v/>
          </cell>
        </row>
        <row r="4509">
          <cell r="A4509" t="str">
            <v>6062624896139</v>
          </cell>
          <cell r="C4509" t="str">
            <v>Reverse Pickup(Return &amp; Refund)</v>
          </cell>
          <cell r="F4509" t="str">
            <v>C2103791801</v>
          </cell>
          <cell r="I4509" t="str">
            <v>Out For Delivery</v>
          </cell>
          <cell r="N4509" t="str">
            <v/>
          </cell>
          <cell r="O4509" t="str">
            <v/>
          </cell>
          <cell r="W4509" t="str">
            <v>D2108731201</v>
          </cell>
          <cell r="X4509" t="str">
            <v>AFKAR-Abdul Nasir</v>
          </cell>
          <cell r="AL4509" t="str">
            <v>Ar Rashidiyyah</v>
          </cell>
          <cell r="AO4509">
            <v>0</v>
          </cell>
          <cell r="BT4509" t="str">
            <v>NO</v>
          </cell>
          <cell r="CB4509">
            <v>0</v>
          </cell>
          <cell r="CJ4509" t="str">
            <v/>
          </cell>
        </row>
        <row r="4510">
          <cell r="A4510" t="str">
            <v>6062224100922</v>
          </cell>
          <cell r="C4510" t="str">
            <v>Reverse Pickup(Return &amp; Refund)</v>
          </cell>
          <cell r="F4510" t="str">
            <v>C21036226</v>
          </cell>
          <cell r="I4510" t="str">
            <v>Out For Delivery</v>
          </cell>
          <cell r="N4510" t="str">
            <v>Reschedule</v>
          </cell>
          <cell r="O4510" t="str">
            <v>send schedule message</v>
          </cell>
          <cell r="W4510" t="str">
            <v>D2108731201</v>
          </cell>
          <cell r="X4510" t="str">
            <v>AFKAR-Abdul Nasir</v>
          </cell>
          <cell r="AL4510" t="str">
            <v>Ar Rashidiyyah</v>
          </cell>
          <cell r="AO4510">
            <v>0</v>
          </cell>
          <cell r="BT4510" t="str">
            <v>NO</v>
          </cell>
          <cell r="CB4510">
            <v>1</v>
          </cell>
          <cell r="CJ4510" t="str">
            <v/>
          </cell>
        </row>
        <row r="4511">
          <cell r="A4511" t="str">
            <v>6062224545770</v>
          </cell>
          <cell r="C4511" t="str">
            <v>Reverse Pickup(Return &amp; Refund)</v>
          </cell>
          <cell r="F4511" t="str">
            <v>C21036226</v>
          </cell>
          <cell r="I4511" t="str">
            <v>Out For Delivery</v>
          </cell>
          <cell r="N4511" t="str">
            <v>No Answer</v>
          </cell>
          <cell r="O4511" t="str">
            <v>Switched Off</v>
          </cell>
          <cell r="W4511" t="str">
            <v>D2108731201</v>
          </cell>
          <cell r="X4511" t="str">
            <v>AFKAR-Abdul Nasir</v>
          </cell>
          <cell r="AL4511" t="str">
            <v>Ar Rashidiyyah</v>
          </cell>
          <cell r="AO4511">
            <v>0</v>
          </cell>
          <cell r="BT4511" t="str">
            <v>NO</v>
          </cell>
          <cell r="CB4511">
            <v>2</v>
          </cell>
          <cell r="CJ4511" t="str">
            <v/>
          </cell>
        </row>
        <row r="4512">
          <cell r="A4512" t="str">
            <v>6062224267584</v>
          </cell>
          <cell r="C4512" t="str">
            <v>Reverse Pickup(Return &amp; Refund)</v>
          </cell>
          <cell r="F4512" t="str">
            <v>C21036226</v>
          </cell>
          <cell r="I4512" t="str">
            <v>Out For Delivery</v>
          </cell>
          <cell r="N4512" t="str">
            <v>Reschedule</v>
          </cell>
          <cell r="O4512" t="str">
            <v>send schedule message</v>
          </cell>
          <cell r="W4512" t="str">
            <v>D2108731201</v>
          </cell>
          <cell r="X4512" t="str">
            <v>AFKAR-Abdul Nasir</v>
          </cell>
          <cell r="AL4512" t="str">
            <v>Ar Rashidiyyah</v>
          </cell>
          <cell r="AO4512">
            <v>0</v>
          </cell>
          <cell r="BT4512" t="str">
            <v>NO</v>
          </cell>
          <cell r="CB4512">
            <v>1</v>
          </cell>
          <cell r="CJ4512" t="str">
            <v/>
          </cell>
        </row>
        <row r="4513">
          <cell r="A4513" t="str">
            <v>6062224346588</v>
          </cell>
          <cell r="C4513" t="str">
            <v>Reverse Pickup(Return &amp; Refund)</v>
          </cell>
          <cell r="F4513" t="str">
            <v>C21036226</v>
          </cell>
          <cell r="I4513" t="str">
            <v>Out For Delivery</v>
          </cell>
          <cell r="N4513" t="str">
            <v>Uncontactable</v>
          </cell>
          <cell r="O4513" t="str">
            <v>No Answer</v>
          </cell>
          <cell r="W4513" t="str">
            <v>D2108731201</v>
          </cell>
          <cell r="X4513" t="str">
            <v>AFKAR-Abdul Nasir</v>
          </cell>
          <cell r="AL4513" t="str">
            <v>Ar Rashidiyyah</v>
          </cell>
          <cell r="AO4513">
            <v>0</v>
          </cell>
          <cell r="BT4513" t="str">
            <v>NO</v>
          </cell>
          <cell r="CB4513">
            <v>1</v>
          </cell>
          <cell r="CJ4513" t="str">
            <v/>
          </cell>
        </row>
        <row r="4514">
          <cell r="A4514" t="str">
            <v>6062224791501</v>
          </cell>
          <cell r="C4514" t="str">
            <v>Reverse Pickup(Return &amp; Refund)</v>
          </cell>
          <cell r="F4514" t="str">
            <v>C21036226</v>
          </cell>
          <cell r="I4514" t="str">
            <v>Out For Delivery</v>
          </cell>
          <cell r="N4514" t="str">
            <v>Uncontactable</v>
          </cell>
          <cell r="O4514" t="str">
            <v>No Answer</v>
          </cell>
          <cell r="W4514" t="str">
            <v>D2108731201</v>
          </cell>
          <cell r="X4514" t="str">
            <v>AFKAR-Abdul Nasir</v>
          </cell>
          <cell r="AL4514" t="str">
            <v>Ar Rashidiyyah</v>
          </cell>
          <cell r="AO4514">
            <v>0</v>
          </cell>
          <cell r="BT4514" t="str">
            <v>NO</v>
          </cell>
          <cell r="CB4514">
            <v>1</v>
          </cell>
          <cell r="CJ4514" t="str">
            <v/>
          </cell>
        </row>
        <row r="4515">
          <cell r="A4515" t="str">
            <v>6062224563918</v>
          </cell>
          <cell r="C4515" t="str">
            <v>Reverse Pickup(Return &amp; Refund)</v>
          </cell>
          <cell r="F4515" t="str">
            <v>C21036226</v>
          </cell>
          <cell r="I4515" t="str">
            <v>Out For Delivery</v>
          </cell>
          <cell r="N4515" t="str">
            <v>Uncontactable</v>
          </cell>
          <cell r="O4515" t="str">
            <v>No Answer</v>
          </cell>
          <cell r="W4515" t="str">
            <v>D2108731201</v>
          </cell>
          <cell r="X4515" t="str">
            <v>AFKAR-Abdul Nasir</v>
          </cell>
          <cell r="AL4515" t="str">
            <v>Ar Rashidiyyah</v>
          </cell>
          <cell r="AO4515">
            <v>0</v>
          </cell>
          <cell r="BT4515" t="str">
            <v>NO</v>
          </cell>
          <cell r="CB4515">
            <v>1</v>
          </cell>
          <cell r="CJ4515" t="str">
            <v/>
          </cell>
        </row>
        <row r="4516">
          <cell r="A4516" t="str">
            <v>6062224396894</v>
          </cell>
          <cell r="C4516" t="str">
            <v>Reverse Pickup(Return &amp; Refund)</v>
          </cell>
          <cell r="F4516" t="str">
            <v>C21036226</v>
          </cell>
          <cell r="I4516" t="str">
            <v>Out For Delivery</v>
          </cell>
          <cell r="N4516" t="str">
            <v>Uncontactable</v>
          </cell>
          <cell r="O4516" t="str">
            <v xml:space="preserve"> No Answer</v>
          </cell>
          <cell r="W4516" t="str">
            <v>D2108731201</v>
          </cell>
          <cell r="X4516" t="str">
            <v>AFKAR-Abdul Nasir</v>
          </cell>
          <cell r="AL4516" t="str">
            <v>Ar Rashidiyyah</v>
          </cell>
          <cell r="AO4516">
            <v>0</v>
          </cell>
          <cell r="BT4516" t="str">
            <v>NO</v>
          </cell>
          <cell r="CB4516">
            <v>1</v>
          </cell>
          <cell r="CJ4516" t="str">
            <v/>
          </cell>
        </row>
        <row r="4517">
          <cell r="A4517" t="str">
            <v>6062224897298</v>
          </cell>
          <cell r="C4517" t="str">
            <v>Reverse Pickup(Return &amp; Refund)</v>
          </cell>
          <cell r="F4517" t="str">
            <v>C21036226</v>
          </cell>
          <cell r="I4517" t="str">
            <v>Out For Delivery</v>
          </cell>
          <cell r="N4517" t="str">
            <v>Uncontactable</v>
          </cell>
          <cell r="O4517" t="str">
            <v xml:space="preserve"> No Answer</v>
          </cell>
          <cell r="W4517" t="str">
            <v>D2108731201</v>
          </cell>
          <cell r="X4517" t="str">
            <v>AFKAR-Abdul Nasir</v>
          </cell>
          <cell r="AL4517" t="str">
            <v>Ar Rashidiyyah</v>
          </cell>
          <cell r="AO4517">
            <v>0</v>
          </cell>
          <cell r="BT4517" t="str">
            <v>NO</v>
          </cell>
          <cell r="CB4517">
            <v>1</v>
          </cell>
          <cell r="CJ4517" t="str">
            <v/>
          </cell>
        </row>
        <row r="4518">
          <cell r="A4518" t="str">
            <v>6062624621884</v>
          </cell>
          <cell r="C4518" t="str">
            <v>Reverse Pickup(Return &amp; Refund)</v>
          </cell>
          <cell r="F4518" t="str">
            <v>C2103791801</v>
          </cell>
          <cell r="I4518" t="str">
            <v>Out For Delivery</v>
          </cell>
          <cell r="N4518" t="str">
            <v/>
          </cell>
          <cell r="O4518" t="str">
            <v/>
          </cell>
          <cell r="W4518" t="str">
            <v>D21010727101</v>
          </cell>
          <cell r="X4518" t="str">
            <v>ABDUL GHANI KHAN WAKEEL  KHAN</v>
          </cell>
          <cell r="AL4518" t="str">
            <v>Al Andalus</v>
          </cell>
          <cell r="AO4518">
            <v>0</v>
          </cell>
          <cell r="BT4518" t="str">
            <v>NO</v>
          </cell>
          <cell r="CB4518">
            <v>0</v>
          </cell>
          <cell r="CJ4518" t="str">
            <v/>
          </cell>
        </row>
        <row r="4519">
          <cell r="A4519" t="str">
            <v>6062624676870</v>
          </cell>
          <cell r="C4519" t="str">
            <v>Reverse Pickup(Return &amp; Refund)</v>
          </cell>
          <cell r="F4519" t="str">
            <v>C21036226</v>
          </cell>
          <cell r="I4519" t="str">
            <v>Out For Delivery</v>
          </cell>
          <cell r="N4519" t="str">
            <v/>
          </cell>
          <cell r="O4519" t="str">
            <v/>
          </cell>
          <cell r="W4519" t="str">
            <v>D2105188</v>
          </cell>
          <cell r="X4519" t="str">
            <v>AFAQ2 Ibrahim Ahmed</v>
          </cell>
          <cell r="AL4519" t="str">
            <v>Al Buhayrat</v>
          </cell>
          <cell r="AO4519">
            <v>0</v>
          </cell>
          <cell r="BT4519" t="str">
            <v>NO</v>
          </cell>
          <cell r="CB4519">
            <v>0</v>
          </cell>
          <cell r="CJ4519" t="str">
            <v/>
          </cell>
        </row>
        <row r="4520">
          <cell r="A4520" t="str">
            <v>6062624844010</v>
          </cell>
          <cell r="C4520" t="str">
            <v>Reverse Pickup(Return &amp; Refund)</v>
          </cell>
          <cell r="F4520" t="str">
            <v>C21036226</v>
          </cell>
          <cell r="I4520" t="str">
            <v>Out For Delivery</v>
          </cell>
          <cell r="N4520" t="str">
            <v/>
          </cell>
          <cell r="O4520" t="str">
            <v/>
          </cell>
          <cell r="W4520" t="str">
            <v>D2105188</v>
          </cell>
          <cell r="X4520" t="str">
            <v>AFAQ2 Ibrahim Ahmed</v>
          </cell>
          <cell r="AL4520" t="str">
            <v>Al Buhayrat</v>
          </cell>
          <cell r="AO4520">
            <v>0</v>
          </cell>
          <cell r="BT4520" t="str">
            <v>NO</v>
          </cell>
          <cell r="CB4520">
            <v>0</v>
          </cell>
          <cell r="CJ4520" t="str">
            <v/>
          </cell>
        </row>
        <row r="4521">
          <cell r="A4521" t="str">
            <v>6062624558709</v>
          </cell>
          <cell r="C4521" t="str">
            <v>Reverse Pickup(Return &amp; Refund)</v>
          </cell>
          <cell r="F4521" t="str">
            <v>C2103791801</v>
          </cell>
          <cell r="I4521" t="str">
            <v>Out For Delivery</v>
          </cell>
          <cell r="N4521" t="str">
            <v/>
          </cell>
          <cell r="O4521" t="str">
            <v/>
          </cell>
          <cell r="W4521" t="str">
            <v>D2105188</v>
          </cell>
          <cell r="X4521" t="str">
            <v>AFAQ2 Ibrahim Ahmed</v>
          </cell>
          <cell r="AL4521" t="str">
            <v>Al Buhayrat</v>
          </cell>
          <cell r="AO4521">
            <v>0</v>
          </cell>
          <cell r="BT4521" t="str">
            <v>NO</v>
          </cell>
          <cell r="CB4521">
            <v>0</v>
          </cell>
          <cell r="CJ4521" t="str">
            <v/>
          </cell>
        </row>
        <row r="4522">
          <cell r="A4522" t="str">
            <v>6062624306914</v>
          </cell>
          <cell r="C4522" t="str">
            <v>Reverse Pickup(Return &amp; Refund)</v>
          </cell>
          <cell r="F4522" t="str">
            <v>C2103791801</v>
          </cell>
          <cell r="I4522" t="str">
            <v>Out For Delivery</v>
          </cell>
          <cell r="N4522" t="str">
            <v/>
          </cell>
          <cell r="O4522" t="str">
            <v/>
          </cell>
          <cell r="W4522" t="str">
            <v>D2105188</v>
          </cell>
          <cell r="X4522" t="str">
            <v>AFAQ2 Ibrahim Ahmed</v>
          </cell>
          <cell r="AL4522" t="str">
            <v>Al Buhayrat</v>
          </cell>
          <cell r="AO4522">
            <v>0</v>
          </cell>
          <cell r="BT4522" t="str">
            <v>NO</v>
          </cell>
          <cell r="CB4522">
            <v>0</v>
          </cell>
          <cell r="CJ4522" t="str">
            <v/>
          </cell>
        </row>
        <row r="4523">
          <cell r="A4523" t="str">
            <v>6062624477907</v>
          </cell>
          <cell r="C4523" t="str">
            <v>Reverse Pickup(Return &amp; Refund)</v>
          </cell>
          <cell r="F4523" t="str">
            <v>C21036226</v>
          </cell>
          <cell r="I4523" t="str">
            <v>Out For Delivery</v>
          </cell>
          <cell r="N4523" t="str">
            <v/>
          </cell>
          <cell r="O4523" t="str">
            <v/>
          </cell>
          <cell r="W4523" t="str">
            <v>D2105188</v>
          </cell>
          <cell r="X4523" t="str">
            <v>AFAQ2 Ibrahim Ahmed</v>
          </cell>
          <cell r="AL4523" t="str">
            <v>Al Buhayrat</v>
          </cell>
          <cell r="AO4523">
            <v>0</v>
          </cell>
          <cell r="BT4523" t="str">
            <v>NO</v>
          </cell>
          <cell r="CB4523">
            <v>0</v>
          </cell>
          <cell r="CJ4523" t="str">
            <v/>
          </cell>
        </row>
        <row r="4524">
          <cell r="A4524" t="str">
            <v>6062624998592</v>
          </cell>
          <cell r="C4524" t="str">
            <v>Reverse Pickup(Return &amp; Refund)</v>
          </cell>
          <cell r="F4524" t="str">
            <v>C21036226</v>
          </cell>
          <cell r="I4524" t="str">
            <v>Out For Delivery</v>
          </cell>
          <cell r="N4524" t="str">
            <v/>
          </cell>
          <cell r="O4524" t="str">
            <v/>
          </cell>
          <cell r="W4524" t="str">
            <v>D2107533601</v>
          </cell>
          <cell r="X4524" t="str">
            <v xml:space="preserve">Afkar H9 Abdullah Muhammad </v>
          </cell>
          <cell r="AL4524" t="str">
            <v>Al Ju'ranah</v>
          </cell>
          <cell r="AO4524">
            <v>0</v>
          </cell>
          <cell r="BT4524" t="str">
            <v>NO</v>
          </cell>
          <cell r="CB4524">
            <v>0</v>
          </cell>
          <cell r="CJ4524" t="str">
            <v/>
          </cell>
        </row>
        <row r="4525">
          <cell r="A4525" t="str">
            <v>6062624955513</v>
          </cell>
          <cell r="C4525" t="str">
            <v>Reverse Pickup(Return &amp; Refund)</v>
          </cell>
          <cell r="F4525" t="str">
            <v>C21036226</v>
          </cell>
          <cell r="I4525" t="str">
            <v>Out For Delivery</v>
          </cell>
          <cell r="N4525" t="str">
            <v/>
          </cell>
          <cell r="O4525" t="str">
            <v/>
          </cell>
          <cell r="W4525" t="str">
            <v>D2107493201</v>
          </cell>
          <cell r="X4525" t="str">
            <v>AFKAR-H2 MUHAMMAD SOHAIL</v>
          </cell>
          <cell r="AL4525" t="str">
            <v>Al Khadra</v>
          </cell>
          <cell r="AO4525">
            <v>0</v>
          </cell>
          <cell r="BT4525" t="str">
            <v>NO</v>
          </cell>
          <cell r="CB4525">
            <v>0</v>
          </cell>
          <cell r="CJ4525" t="str">
            <v/>
          </cell>
        </row>
        <row r="4526">
          <cell r="A4526" t="str">
            <v>6062624729027</v>
          </cell>
          <cell r="C4526" t="str">
            <v>Reverse Pickup(Return &amp; Refund)</v>
          </cell>
          <cell r="F4526" t="str">
            <v>C21036226</v>
          </cell>
          <cell r="I4526" t="str">
            <v>Out For Delivery</v>
          </cell>
          <cell r="N4526" t="str">
            <v/>
          </cell>
          <cell r="O4526" t="str">
            <v/>
          </cell>
          <cell r="W4526" t="str">
            <v>D21015446</v>
          </cell>
          <cell r="X4526" t="str">
            <v>Nagash Manzoor Ahmed</v>
          </cell>
          <cell r="AL4526" t="str">
            <v>Al Khadra</v>
          </cell>
          <cell r="AO4526">
            <v>0</v>
          </cell>
          <cell r="BT4526" t="str">
            <v>NO</v>
          </cell>
          <cell r="CB4526">
            <v>0</v>
          </cell>
          <cell r="CJ4526" t="str">
            <v/>
          </cell>
        </row>
        <row r="4527">
          <cell r="A4527" t="str">
            <v>6062624985585</v>
          </cell>
          <cell r="C4527" t="str">
            <v>Reverse Pickup(Return &amp; Refund)</v>
          </cell>
          <cell r="F4527" t="str">
            <v>C21036226</v>
          </cell>
          <cell r="I4527" t="str">
            <v>Out For Delivery</v>
          </cell>
          <cell r="N4527" t="str">
            <v/>
          </cell>
          <cell r="O4527" t="str">
            <v/>
          </cell>
          <cell r="W4527" t="str">
            <v>D21015446</v>
          </cell>
          <cell r="X4527" t="str">
            <v>Nagash Manzoor Ahmed</v>
          </cell>
          <cell r="AL4527" t="str">
            <v>Al Nakhil</v>
          </cell>
          <cell r="AO4527">
            <v>0</v>
          </cell>
          <cell r="BT4527" t="str">
            <v>NO</v>
          </cell>
          <cell r="CB4527">
            <v>0</v>
          </cell>
          <cell r="CJ4527" t="str">
            <v/>
          </cell>
        </row>
        <row r="4528">
          <cell r="A4528" t="str">
            <v>6062624588599</v>
          </cell>
          <cell r="C4528" t="str">
            <v>Reverse Pickup(Return &amp; Refund)</v>
          </cell>
          <cell r="F4528" t="str">
            <v>C21036226</v>
          </cell>
          <cell r="I4528" t="str">
            <v>Out For Delivery</v>
          </cell>
          <cell r="N4528" t="str">
            <v/>
          </cell>
          <cell r="O4528" t="str">
            <v/>
          </cell>
          <cell r="W4528" t="str">
            <v>D21012963701</v>
          </cell>
          <cell r="X4528" t="str">
            <v>Zain Mukhtar Mukhtar Ahmed</v>
          </cell>
          <cell r="AL4528" t="str">
            <v>Al Umrah Al Jadidah</v>
          </cell>
          <cell r="AO4528">
            <v>0</v>
          </cell>
          <cell r="BT4528" t="str">
            <v>NO</v>
          </cell>
          <cell r="CB4528">
            <v>0</v>
          </cell>
          <cell r="CJ4528" t="str">
            <v/>
          </cell>
        </row>
        <row r="4529">
          <cell r="A4529" t="str">
            <v>6062624163563</v>
          </cell>
          <cell r="C4529" t="str">
            <v>Reverse Pickup(Return &amp; Refund)</v>
          </cell>
          <cell r="F4529" t="str">
            <v>C21036226</v>
          </cell>
          <cell r="I4529" t="str">
            <v>Out For Delivery</v>
          </cell>
          <cell r="N4529" t="str">
            <v/>
          </cell>
          <cell r="O4529" t="str">
            <v/>
          </cell>
          <cell r="W4529" t="str">
            <v>D21012963701</v>
          </cell>
          <cell r="X4529" t="str">
            <v>Zain Mukhtar Mukhtar Ahmed</v>
          </cell>
          <cell r="AL4529" t="str">
            <v>Al Umrah Al Jadidah</v>
          </cell>
          <cell r="AO4529">
            <v>0</v>
          </cell>
          <cell r="BT4529" t="str">
            <v>NO</v>
          </cell>
          <cell r="CB4529">
            <v>0</v>
          </cell>
          <cell r="CJ4529" t="str">
            <v/>
          </cell>
        </row>
        <row r="4530">
          <cell r="A4530" t="str">
            <v>6062624680419</v>
          </cell>
          <cell r="C4530" t="str">
            <v>Reverse Pickup(Return &amp; Refund)</v>
          </cell>
          <cell r="F4530" t="str">
            <v>C21036226</v>
          </cell>
          <cell r="I4530" t="str">
            <v>Out For Delivery</v>
          </cell>
          <cell r="N4530" t="str">
            <v/>
          </cell>
          <cell r="O4530" t="str">
            <v/>
          </cell>
          <cell r="W4530" t="str">
            <v>D21012963701</v>
          </cell>
          <cell r="X4530" t="str">
            <v>Zain Mukhtar Mukhtar Ahmed</v>
          </cell>
          <cell r="AL4530" t="str">
            <v>Al Umrah Al Jadidah</v>
          </cell>
          <cell r="AO4530">
            <v>0</v>
          </cell>
          <cell r="BT4530" t="str">
            <v>NO</v>
          </cell>
          <cell r="CB4530">
            <v>0</v>
          </cell>
          <cell r="CJ4530" t="str">
            <v/>
          </cell>
        </row>
        <row r="4531">
          <cell r="A4531" t="str">
            <v>6062624240802</v>
          </cell>
          <cell r="C4531" t="str">
            <v>Reverse Pickup(Return &amp; Refund)</v>
          </cell>
          <cell r="F4531" t="str">
            <v>C21036226</v>
          </cell>
          <cell r="I4531" t="str">
            <v>Out For Delivery</v>
          </cell>
          <cell r="N4531" t="str">
            <v/>
          </cell>
          <cell r="O4531" t="str">
            <v/>
          </cell>
          <cell r="W4531" t="str">
            <v>D21012963701</v>
          </cell>
          <cell r="X4531" t="str">
            <v>Zain Mukhtar Mukhtar Ahmed</v>
          </cell>
          <cell r="AL4531" t="str">
            <v>Al Umrah Al Jadidah</v>
          </cell>
          <cell r="AO4531">
            <v>0</v>
          </cell>
          <cell r="BT4531" t="str">
            <v>NO</v>
          </cell>
          <cell r="CB4531">
            <v>0</v>
          </cell>
          <cell r="CJ4531" t="str">
            <v/>
          </cell>
        </row>
        <row r="4532">
          <cell r="A4532" t="str">
            <v>6062624432979</v>
          </cell>
          <cell r="C4532" t="str">
            <v>Reverse Pickup(Return &amp; Refund)</v>
          </cell>
          <cell r="F4532" t="str">
            <v>C21036226</v>
          </cell>
          <cell r="I4532" t="str">
            <v>Out For Delivery</v>
          </cell>
          <cell r="N4532" t="str">
            <v/>
          </cell>
          <cell r="O4532" t="str">
            <v/>
          </cell>
          <cell r="W4532" t="str">
            <v>D21012963701</v>
          </cell>
          <cell r="X4532" t="str">
            <v>Zain Mukhtar Mukhtar Ahmed</v>
          </cell>
          <cell r="AL4532" t="str">
            <v>Al Umrah Al Jadidah</v>
          </cell>
          <cell r="AO4532">
            <v>0</v>
          </cell>
          <cell r="BT4532" t="str">
            <v>NO</v>
          </cell>
          <cell r="CB4532">
            <v>0</v>
          </cell>
          <cell r="CJ4532" t="str">
            <v/>
          </cell>
        </row>
        <row r="4533">
          <cell r="A4533" t="str">
            <v>6062624220213</v>
          </cell>
          <cell r="C4533" t="str">
            <v>Reverse Pickup(Return &amp; Refund)</v>
          </cell>
          <cell r="F4533" t="str">
            <v>C21036226</v>
          </cell>
          <cell r="I4533" t="str">
            <v>Out For Delivery</v>
          </cell>
          <cell r="N4533" t="str">
            <v/>
          </cell>
          <cell r="O4533" t="str">
            <v/>
          </cell>
          <cell r="W4533" t="str">
            <v>D21036192</v>
          </cell>
          <cell r="X4533" t="str">
            <v>Afaq Raid Ahmed Mian</v>
          </cell>
          <cell r="AL4533" t="str">
            <v>Alaziziyah</v>
          </cell>
          <cell r="AO4533">
            <v>0</v>
          </cell>
          <cell r="BT4533" t="str">
            <v>NO</v>
          </cell>
          <cell r="CB4533">
            <v>0</v>
          </cell>
          <cell r="CJ4533" t="str">
            <v/>
          </cell>
        </row>
        <row r="4534">
          <cell r="A4534" t="str">
            <v>6062624230708</v>
          </cell>
          <cell r="C4534" t="str">
            <v>Reverse Pickup(Return &amp; Refund)</v>
          </cell>
          <cell r="F4534" t="str">
            <v>C21036226</v>
          </cell>
          <cell r="I4534" t="str">
            <v>Out For Delivery</v>
          </cell>
          <cell r="N4534" t="str">
            <v/>
          </cell>
          <cell r="O4534" t="str">
            <v/>
          </cell>
          <cell r="W4534" t="str">
            <v>D2109525501</v>
          </cell>
          <cell r="X4534" t="str">
            <v xml:space="preserve">IFZ-Amin Mohammed </v>
          </cell>
          <cell r="AL4534" t="str">
            <v>Alquraiyat</v>
          </cell>
          <cell r="AO4534">
            <v>0</v>
          </cell>
          <cell r="BT4534" t="str">
            <v>NO</v>
          </cell>
          <cell r="CB4534">
            <v>0</v>
          </cell>
          <cell r="CJ4534" t="str">
            <v/>
          </cell>
        </row>
        <row r="4535">
          <cell r="A4535" t="str">
            <v>6062624581440</v>
          </cell>
          <cell r="C4535" t="str">
            <v>Reverse Pickup(Return &amp; Refund)</v>
          </cell>
          <cell r="F4535" t="str">
            <v>C21036226</v>
          </cell>
          <cell r="I4535" t="str">
            <v>Out For Delivery</v>
          </cell>
          <cell r="N4535" t="str">
            <v/>
          </cell>
          <cell r="O4535" t="str">
            <v/>
          </cell>
          <cell r="W4535" t="str">
            <v>D2105536</v>
          </cell>
          <cell r="X4535" t="str">
            <v>Sauod Khedir Nemaz</v>
          </cell>
          <cell r="AL4535" t="str">
            <v>Al'usaylah</v>
          </cell>
          <cell r="AO4535">
            <v>0</v>
          </cell>
          <cell r="BT4535" t="str">
            <v>NO</v>
          </cell>
          <cell r="CB4535">
            <v>0</v>
          </cell>
          <cell r="CJ4535" t="str">
            <v/>
          </cell>
        </row>
        <row r="4536">
          <cell r="A4536" t="str">
            <v>6062624109360</v>
          </cell>
          <cell r="C4536" t="str">
            <v>Reverse Pickup(Return &amp; Refund)</v>
          </cell>
          <cell r="F4536" t="str">
            <v>C21036226</v>
          </cell>
          <cell r="I4536" t="str">
            <v>Out For Delivery</v>
          </cell>
          <cell r="N4536" t="str">
            <v/>
          </cell>
          <cell r="O4536" t="str">
            <v/>
          </cell>
          <cell r="W4536" t="str">
            <v>D2105536</v>
          </cell>
          <cell r="X4536" t="str">
            <v>Sauod Khedir Nemaz</v>
          </cell>
          <cell r="AL4536" t="str">
            <v>Al'usaylah</v>
          </cell>
          <cell r="AO4536">
            <v>0</v>
          </cell>
          <cell r="BT4536" t="str">
            <v>NO</v>
          </cell>
          <cell r="CB4536">
            <v>0</v>
          </cell>
          <cell r="CJ4536" t="str">
            <v/>
          </cell>
        </row>
        <row r="4537">
          <cell r="A4537" t="str">
            <v>6062624245131</v>
          </cell>
          <cell r="C4537" t="str">
            <v>Reverse Pickup(Return &amp; Refund)</v>
          </cell>
          <cell r="F4537" t="str">
            <v>C21036226</v>
          </cell>
          <cell r="I4537" t="str">
            <v>Out For Delivery</v>
          </cell>
          <cell r="N4537" t="str">
            <v/>
          </cell>
          <cell r="O4537" t="str">
            <v/>
          </cell>
          <cell r="W4537" t="str">
            <v>D2105536</v>
          </cell>
          <cell r="X4537" t="str">
            <v>Sauod Khedir Nemaz</v>
          </cell>
          <cell r="AL4537" t="str">
            <v>Al'usaylah</v>
          </cell>
          <cell r="AO4537">
            <v>0</v>
          </cell>
          <cell r="BT4537" t="str">
            <v>NO</v>
          </cell>
          <cell r="CB4537">
            <v>0</v>
          </cell>
          <cell r="CJ4537" t="str">
            <v/>
          </cell>
        </row>
        <row r="4538">
          <cell r="A4538" t="str">
            <v>6062524877313</v>
          </cell>
          <cell r="C4538" t="str">
            <v>Reverse Pickup(Return &amp; Refund)</v>
          </cell>
          <cell r="F4538" t="str">
            <v>C21036226</v>
          </cell>
          <cell r="I4538" t="str">
            <v>Out For Delivery</v>
          </cell>
          <cell r="N4538" t="str">
            <v/>
          </cell>
          <cell r="O4538" t="str">
            <v/>
          </cell>
          <cell r="W4538" t="str">
            <v>D2105536</v>
          </cell>
          <cell r="X4538" t="str">
            <v>Sauod Khedir Nemaz</v>
          </cell>
          <cell r="AL4538" t="str">
            <v>Al'usaylah</v>
          </cell>
          <cell r="AO4538">
            <v>0</v>
          </cell>
          <cell r="BT4538" t="str">
            <v>NO</v>
          </cell>
          <cell r="CB4538">
            <v>0</v>
          </cell>
          <cell r="CJ4538" t="str">
            <v/>
          </cell>
        </row>
        <row r="4539">
          <cell r="A4539" t="str">
            <v>6062624555207</v>
          </cell>
          <cell r="C4539" t="str">
            <v>Reverse Pickup(Return &amp; Refund)</v>
          </cell>
          <cell r="F4539" t="str">
            <v>C21036226</v>
          </cell>
          <cell r="I4539" t="str">
            <v>Out For Delivery</v>
          </cell>
          <cell r="N4539" t="str">
            <v/>
          </cell>
          <cell r="O4539" t="str">
            <v/>
          </cell>
          <cell r="W4539" t="str">
            <v>D2105536</v>
          </cell>
          <cell r="X4539" t="str">
            <v>Sauod Khedir Nemaz</v>
          </cell>
          <cell r="AL4539" t="str">
            <v>Al'usaylah</v>
          </cell>
          <cell r="AO4539">
            <v>0</v>
          </cell>
          <cell r="BT4539" t="str">
            <v>NO</v>
          </cell>
          <cell r="CB4539">
            <v>0</v>
          </cell>
          <cell r="CJ4539" t="str">
            <v/>
          </cell>
        </row>
        <row r="4540">
          <cell r="A4540" t="str">
            <v>6062624453640</v>
          </cell>
          <cell r="C4540" t="str">
            <v>Reverse Pickup(Return &amp; Refund)</v>
          </cell>
          <cell r="F4540" t="str">
            <v>C21036226</v>
          </cell>
          <cell r="I4540" t="str">
            <v>Out For Delivery</v>
          </cell>
          <cell r="N4540" t="str">
            <v/>
          </cell>
          <cell r="O4540" t="str">
            <v/>
          </cell>
          <cell r="W4540" t="str">
            <v>D2105536</v>
          </cell>
          <cell r="X4540" t="str">
            <v>Sauod Khedir Nemaz</v>
          </cell>
          <cell r="AL4540" t="str">
            <v>Al'usaylah</v>
          </cell>
          <cell r="AO4540">
            <v>0</v>
          </cell>
          <cell r="BT4540" t="str">
            <v>NO</v>
          </cell>
          <cell r="CB4540">
            <v>0</v>
          </cell>
          <cell r="CJ4540" t="str">
            <v/>
          </cell>
        </row>
        <row r="4541">
          <cell r="A4541" t="str">
            <v>6062624746672</v>
          </cell>
          <cell r="C4541" t="str">
            <v>Reverse Pickup(Return &amp; Refund)</v>
          </cell>
          <cell r="F4541" t="str">
            <v>C2103791801</v>
          </cell>
          <cell r="I4541" t="str">
            <v>Out For Delivery</v>
          </cell>
          <cell r="N4541" t="str">
            <v/>
          </cell>
          <cell r="O4541" t="str">
            <v/>
          </cell>
          <cell r="W4541" t="str">
            <v>D2105536</v>
          </cell>
          <cell r="X4541" t="str">
            <v>Sauod Khedir Nemaz</v>
          </cell>
          <cell r="AL4541" t="str">
            <v>Al'usaylah</v>
          </cell>
          <cell r="AO4541">
            <v>0</v>
          </cell>
          <cell r="BT4541" t="str">
            <v>NO</v>
          </cell>
          <cell r="CB4541">
            <v>0</v>
          </cell>
          <cell r="CJ4541" t="str">
            <v/>
          </cell>
        </row>
        <row r="4542">
          <cell r="A4542" t="str">
            <v>6062624188097</v>
          </cell>
          <cell r="C4542" t="str">
            <v>Reverse Pickup(Return &amp; Refund)</v>
          </cell>
          <cell r="F4542" t="str">
            <v>C210093</v>
          </cell>
          <cell r="I4542" t="str">
            <v>Out For Delivery</v>
          </cell>
          <cell r="N4542" t="str">
            <v/>
          </cell>
          <cell r="O4542" t="str">
            <v/>
          </cell>
          <cell r="W4542" t="str">
            <v>D2109511701</v>
          </cell>
          <cell r="X4542" t="str">
            <v>Taza Khan Zer</v>
          </cell>
          <cell r="AL4542" t="str">
            <v>Ar Rashidiyyah</v>
          </cell>
          <cell r="AO4542">
            <v>0</v>
          </cell>
          <cell r="BT4542" t="str">
            <v>NO</v>
          </cell>
          <cell r="CB4542">
            <v>0</v>
          </cell>
          <cell r="CJ4542" t="str">
            <v/>
          </cell>
        </row>
        <row r="4543">
          <cell r="A4543" t="str">
            <v>6062624431638</v>
          </cell>
          <cell r="C4543" t="str">
            <v>Reverse Pickup(Return &amp; Refund)</v>
          </cell>
          <cell r="F4543" t="str">
            <v>C21036226</v>
          </cell>
          <cell r="I4543" t="str">
            <v>Out For Delivery</v>
          </cell>
          <cell r="N4543" t="str">
            <v/>
          </cell>
          <cell r="O4543" t="str">
            <v/>
          </cell>
          <cell r="W4543" t="str">
            <v>D2109511701</v>
          </cell>
          <cell r="X4543" t="str">
            <v>Taza Khan Zer</v>
          </cell>
          <cell r="AL4543" t="str">
            <v>Ar Rashidiyyah</v>
          </cell>
          <cell r="AO4543">
            <v>0</v>
          </cell>
          <cell r="BT4543" t="str">
            <v>NO</v>
          </cell>
          <cell r="CB4543">
            <v>0</v>
          </cell>
          <cell r="CJ4543" t="str">
            <v/>
          </cell>
        </row>
        <row r="4544">
          <cell r="A4544" t="str">
            <v>6062624444638</v>
          </cell>
          <cell r="C4544" t="str">
            <v>Reverse Pickup(Return &amp; Refund)</v>
          </cell>
          <cell r="F4544" t="str">
            <v>C21036226</v>
          </cell>
          <cell r="I4544" t="str">
            <v>Out For Delivery</v>
          </cell>
          <cell r="N4544" t="str">
            <v/>
          </cell>
          <cell r="O4544" t="str">
            <v/>
          </cell>
          <cell r="W4544" t="str">
            <v>D2109511701</v>
          </cell>
          <cell r="X4544" t="str">
            <v>Taza Khan Zer</v>
          </cell>
          <cell r="AL4544" t="str">
            <v>Ar Rashidiyyah</v>
          </cell>
          <cell r="AO4544">
            <v>0</v>
          </cell>
          <cell r="BT4544" t="str">
            <v>NO</v>
          </cell>
          <cell r="CB4544">
            <v>0</v>
          </cell>
          <cell r="CJ4544" t="str">
            <v/>
          </cell>
        </row>
        <row r="4545">
          <cell r="A4545" t="str">
            <v>6062624646406</v>
          </cell>
          <cell r="C4545" t="str">
            <v>Reverse Pickup(Return &amp; Refund)</v>
          </cell>
          <cell r="F4545" t="str">
            <v>C21036226</v>
          </cell>
          <cell r="I4545" t="str">
            <v>Out For Delivery</v>
          </cell>
          <cell r="N4545" t="str">
            <v/>
          </cell>
          <cell r="O4545" t="str">
            <v/>
          </cell>
          <cell r="W4545" t="str">
            <v>D2107493401</v>
          </cell>
          <cell r="X4545" t="str">
            <v>AFKAR-H4 Naif Khan</v>
          </cell>
          <cell r="AL4545" t="str">
            <v>Jabal An Nur</v>
          </cell>
          <cell r="AO4545">
            <v>0</v>
          </cell>
          <cell r="BT4545" t="str">
            <v>NO</v>
          </cell>
          <cell r="CB4545">
            <v>0</v>
          </cell>
          <cell r="CJ4545" t="str">
            <v/>
          </cell>
        </row>
        <row r="4546">
          <cell r="A4546" t="str">
            <v>6062624772857</v>
          </cell>
          <cell r="C4546" t="str">
            <v>Reverse Pickup(Return &amp; Refund)</v>
          </cell>
          <cell r="F4546" t="str">
            <v>C21036226</v>
          </cell>
          <cell r="I4546" t="str">
            <v>Out For Delivery</v>
          </cell>
          <cell r="N4546" t="str">
            <v/>
          </cell>
          <cell r="O4546" t="str">
            <v/>
          </cell>
          <cell r="W4546" t="str">
            <v>D21023536</v>
          </cell>
          <cell r="X4546" t="str">
            <v>Mohammed Abdulateef Abdulrahman Hussain</v>
          </cell>
          <cell r="AL4546" t="str">
            <v>Madrakah</v>
          </cell>
          <cell r="AO4546">
            <v>0</v>
          </cell>
          <cell r="BT4546" t="str">
            <v>NO</v>
          </cell>
          <cell r="CB4546">
            <v>0</v>
          </cell>
          <cell r="CJ4546" t="str">
            <v/>
          </cell>
        </row>
        <row r="4547">
          <cell r="A4547" t="str">
            <v>6062624956173</v>
          </cell>
          <cell r="C4547" t="str">
            <v>Reverse Pickup(Return &amp; Refund)</v>
          </cell>
          <cell r="F4547" t="str">
            <v>C21036226</v>
          </cell>
          <cell r="I4547" t="str">
            <v>Out For Delivery</v>
          </cell>
          <cell r="N4547" t="str">
            <v/>
          </cell>
          <cell r="O4547" t="str">
            <v/>
          </cell>
          <cell r="W4547" t="str">
            <v>D21012969301</v>
          </cell>
          <cell r="X4547" t="str">
            <v>Muhammad Ahmad Muhammad Aslam</v>
          </cell>
          <cell r="AL4547" t="str">
            <v>Sharai Al Mujahidin</v>
          </cell>
          <cell r="AO4547">
            <v>0</v>
          </cell>
          <cell r="BT4547" t="str">
            <v>NO</v>
          </cell>
          <cell r="CB4547">
            <v>0</v>
          </cell>
          <cell r="CJ4547" t="str">
            <v/>
          </cell>
        </row>
        <row r="4548">
          <cell r="A4548" t="str">
            <v>6062624233334</v>
          </cell>
          <cell r="C4548" t="str">
            <v>Reverse Pickup(Return &amp; Refund)</v>
          </cell>
          <cell r="F4548" t="str">
            <v>C2103791801</v>
          </cell>
          <cell r="I4548" t="str">
            <v>Out For Delivery</v>
          </cell>
          <cell r="N4548" t="str">
            <v/>
          </cell>
          <cell r="O4548" t="str">
            <v/>
          </cell>
          <cell r="W4548" t="str">
            <v>D21012969301</v>
          </cell>
          <cell r="X4548" t="str">
            <v>Muhammad Ahmad Muhammad Aslam</v>
          </cell>
          <cell r="AL4548" t="str">
            <v>Sharai Al Mujahidin</v>
          </cell>
          <cell r="AO4548">
            <v>0</v>
          </cell>
          <cell r="BT4548" t="str">
            <v>NO</v>
          </cell>
          <cell r="CB4548">
            <v>0</v>
          </cell>
          <cell r="CJ4548" t="str">
            <v/>
          </cell>
        </row>
        <row r="4549">
          <cell r="A4549" t="str">
            <v>6062624550092</v>
          </cell>
          <cell r="C4549" t="str">
            <v>Reverse Pickup(Return &amp; Refund)</v>
          </cell>
          <cell r="F4549" t="str">
            <v>C2103791801</v>
          </cell>
          <cell r="I4549" t="str">
            <v>Out For Delivery</v>
          </cell>
          <cell r="N4549" t="str">
            <v/>
          </cell>
          <cell r="O4549" t="str">
            <v/>
          </cell>
          <cell r="W4549" t="str">
            <v>D2107533901</v>
          </cell>
          <cell r="X4549" t="str">
            <v>Afkar-Muhammad Saleh</v>
          </cell>
          <cell r="AL4549" t="str">
            <v>Wadi Jalil</v>
          </cell>
          <cell r="AO4549">
            <v>0</v>
          </cell>
          <cell r="BT4549" t="str">
            <v>NO</v>
          </cell>
          <cell r="CB4549">
            <v>0</v>
          </cell>
          <cell r="CJ4549" t="str">
            <v/>
          </cell>
        </row>
        <row r="4550">
          <cell r="A4550" t="str">
            <v>6062424863716</v>
          </cell>
          <cell r="C4550" t="str">
            <v>Dropship Order</v>
          </cell>
          <cell r="F4550" t="str">
            <v>C2103751801</v>
          </cell>
          <cell r="I4550" t="str">
            <v>Out For Delivery</v>
          </cell>
          <cell r="N4550" t="str">
            <v/>
          </cell>
          <cell r="O4550" t="str">
            <v/>
          </cell>
          <cell r="W4550" t="str">
            <v>D2107534101</v>
          </cell>
          <cell r="X4550" t="str">
            <v xml:space="preserve">Afkar H12 Sameer Jafar </v>
          </cell>
          <cell r="AL4550" t="str">
            <v>Al Maabdah</v>
          </cell>
          <cell r="AO4550">
            <v>269</v>
          </cell>
          <cell r="BT4550" t="str">
            <v>NO</v>
          </cell>
          <cell r="CB4550">
            <v>0</v>
          </cell>
          <cell r="CJ4550" t="str">
            <v/>
          </cell>
        </row>
        <row r="4551">
          <cell r="A4551" t="str">
            <v>6062224893370</v>
          </cell>
          <cell r="C4551" t="str">
            <v>Dropship Order</v>
          </cell>
          <cell r="F4551" t="str">
            <v>C2103730101</v>
          </cell>
          <cell r="I4551" t="str">
            <v>Out For Delivery</v>
          </cell>
          <cell r="N4551" t="str">
            <v/>
          </cell>
          <cell r="O4551" t="str">
            <v/>
          </cell>
          <cell r="W4551" t="str">
            <v>D2107534101</v>
          </cell>
          <cell r="X4551" t="str">
            <v xml:space="preserve">Afkar H12 Sameer Jafar </v>
          </cell>
          <cell r="AL4551" t="str">
            <v>Al Khansa</v>
          </cell>
          <cell r="AO4551">
            <v>903.1</v>
          </cell>
          <cell r="BT4551" t="str">
            <v>NO</v>
          </cell>
          <cell r="CB4551">
            <v>0</v>
          </cell>
          <cell r="CJ4551" t="str">
            <v>BOX</v>
          </cell>
        </row>
        <row r="4552">
          <cell r="A4552" t="str">
            <v>6062124653473</v>
          </cell>
          <cell r="C4552" t="str">
            <v>Dropship Order</v>
          </cell>
          <cell r="F4552" t="str">
            <v>C2103730101</v>
          </cell>
          <cell r="I4552" t="str">
            <v>Out For Delivery</v>
          </cell>
          <cell r="N4552" t="str">
            <v/>
          </cell>
          <cell r="O4552" t="str">
            <v/>
          </cell>
          <cell r="W4552" t="str">
            <v>D2107534101</v>
          </cell>
          <cell r="X4552" t="str">
            <v xml:space="preserve">Afkar H12 Sameer Jafar </v>
          </cell>
          <cell r="AL4552" t="str">
            <v>Al Maabdah</v>
          </cell>
          <cell r="AO4552">
            <v>0</v>
          </cell>
          <cell r="BT4552" t="str">
            <v>NO</v>
          </cell>
          <cell r="CB4552">
            <v>0</v>
          </cell>
          <cell r="CJ4552" t="str">
            <v>BOX</v>
          </cell>
        </row>
        <row r="4553">
          <cell r="A4553" t="str">
            <v>6062024142629</v>
          </cell>
          <cell r="C4553" t="str">
            <v>Dropship Order</v>
          </cell>
          <cell r="F4553" t="str">
            <v>C2103730101</v>
          </cell>
          <cell r="I4553" t="str">
            <v>Out For Delivery</v>
          </cell>
          <cell r="N4553" t="str">
            <v>No Answer</v>
          </cell>
          <cell r="O4553" t="str">
            <v>Switched Off</v>
          </cell>
          <cell r="W4553" t="str">
            <v>D2107534101</v>
          </cell>
          <cell r="X4553" t="str">
            <v xml:space="preserve">Afkar H12 Sameer Jafar </v>
          </cell>
          <cell r="AL4553" t="str">
            <v>Al Utaybiyyah</v>
          </cell>
          <cell r="AO4553">
            <v>434.73</v>
          </cell>
          <cell r="BT4553" t="str">
            <v>NO</v>
          </cell>
          <cell r="CB4553">
            <v>2</v>
          </cell>
          <cell r="CJ4553" t="str">
            <v>BOX</v>
          </cell>
        </row>
        <row r="4554">
          <cell r="A4554" t="str">
            <v>6060224593228</v>
          </cell>
          <cell r="C4554" t="str">
            <v>Dropship Order</v>
          </cell>
          <cell r="F4554" t="str">
            <v>C2103785701</v>
          </cell>
          <cell r="I4554" t="str">
            <v>Out For Delivery</v>
          </cell>
          <cell r="N4554" t="str">
            <v>Reschedule</v>
          </cell>
          <cell r="O4554" t="str">
            <v>Schedule for future</v>
          </cell>
          <cell r="W4554" t="str">
            <v>D2107534101</v>
          </cell>
          <cell r="X4554" t="str">
            <v xml:space="preserve">Afkar H12 Sameer Jafar </v>
          </cell>
          <cell r="AL4554" t="str">
            <v>Al Hujun</v>
          </cell>
          <cell r="AO4554">
            <v>199</v>
          </cell>
          <cell r="BT4554" t="str">
            <v>NO</v>
          </cell>
          <cell r="CB4554">
            <v>3</v>
          </cell>
          <cell r="CJ4554" t="str">
            <v/>
          </cell>
        </row>
        <row r="4555">
          <cell r="A4555" t="str">
            <v>6062424264653</v>
          </cell>
          <cell r="C4555" t="str">
            <v>Dropship Order</v>
          </cell>
          <cell r="F4555" t="str">
            <v>C21035750</v>
          </cell>
          <cell r="I4555" t="str">
            <v>Out For Delivery</v>
          </cell>
          <cell r="N4555" t="str">
            <v>Reschedule</v>
          </cell>
          <cell r="O4555" t="str">
            <v>Schedule for future</v>
          </cell>
          <cell r="W4555" t="str">
            <v>D2107534101</v>
          </cell>
          <cell r="X4555" t="str">
            <v xml:space="preserve">Afkar H12 Sameer Jafar </v>
          </cell>
          <cell r="AL4555" t="str">
            <v>Al Utaybiyyah</v>
          </cell>
          <cell r="AO4555">
            <v>179</v>
          </cell>
          <cell r="BT4555" t="str">
            <v>NO</v>
          </cell>
          <cell r="CB4555">
            <v>0</v>
          </cell>
          <cell r="CJ4555" t="str">
            <v/>
          </cell>
        </row>
        <row r="4556">
          <cell r="A4556" t="str">
            <v>6062124981133</v>
          </cell>
          <cell r="C4556" t="str">
            <v>Dropship Order</v>
          </cell>
          <cell r="F4556" t="str">
            <v>C2103730101</v>
          </cell>
          <cell r="I4556" t="str">
            <v>Out For Delivery</v>
          </cell>
          <cell r="N4556" t="str">
            <v>Review</v>
          </cell>
          <cell r="O4556" t="str">
            <v>Customer Wants to Change Location</v>
          </cell>
          <cell r="W4556" t="str">
            <v>D2107534101</v>
          </cell>
          <cell r="X4556" t="str">
            <v xml:space="preserve">Afkar H12 Sameer Jafar </v>
          </cell>
          <cell r="AL4556" t="str">
            <v>Al Khadra</v>
          </cell>
          <cell r="AO4556">
            <v>281.58</v>
          </cell>
          <cell r="BT4556" t="str">
            <v>NO</v>
          </cell>
          <cell r="CB4556">
            <v>1</v>
          </cell>
          <cell r="CJ4556" t="str">
            <v>POUCH</v>
          </cell>
        </row>
        <row r="4557">
          <cell r="A4557" t="str">
            <v>6060924323730</v>
          </cell>
          <cell r="C4557" t="str">
            <v>Dropship Order</v>
          </cell>
          <cell r="F4557" t="str">
            <v>C2103716501</v>
          </cell>
          <cell r="I4557" t="str">
            <v>Out For Delivery</v>
          </cell>
          <cell r="N4557" t="str">
            <v>Reschedule</v>
          </cell>
          <cell r="O4557" t="str">
            <v>send schedule message</v>
          </cell>
          <cell r="W4557" t="str">
            <v>D2107534101</v>
          </cell>
          <cell r="X4557" t="str">
            <v xml:space="preserve">Afkar H12 Sameer Jafar </v>
          </cell>
          <cell r="AL4557" t="str">
            <v>Al Maabdah</v>
          </cell>
          <cell r="AO4557">
            <v>0</v>
          </cell>
          <cell r="BT4557" t="str">
            <v>NO</v>
          </cell>
          <cell r="CB4557">
            <v>3</v>
          </cell>
          <cell r="CJ4557" t="str">
            <v>BOX</v>
          </cell>
        </row>
        <row r="4558">
          <cell r="A4558" t="str">
            <v>6062124465729</v>
          </cell>
          <cell r="C4558" t="str">
            <v>Dropship Order</v>
          </cell>
          <cell r="F4558" t="str">
            <v>C2103716501</v>
          </cell>
          <cell r="I4558" t="str">
            <v>Out For Delivery</v>
          </cell>
          <cell r="N4558" t="str">
            <v>No Answer</v>
          </cell>
          <cell r="O4558" t="str">
            <v>Switched Off</v>
          </cell>
          <cell r="W4558" t="str">
            <v>D2107534101</v>
          </cell>
          <cell r="X4558" t="str">
            <v xml:space="preserve">Afkar H12 Sameer Jafar </v>
          </cell>
          <cell r="AL4558" t="str">
            <v>Al Maabdah</v>
          </cell>
          <cell r="AO4558">
            <v>155.22</v>
          </cell>
          <cell r="BT4558" t="str">
            <v>NO</v>
          </cell>
          <cell r="CB4558">
            <v>1</v>
          </cell>
          <cell r="CJ4558" t="str">
            <v>POUCH</v>
          </cell>
        </row>
        <row r="4559">
          <cell r="A4559" t="str">
            <v>6062124317280</v>
          </cell>
          <cell r="C4559" t="str">
            <v>Dropship Order</v>
          </cell>
          <cell r="F4559" t="str">
            <v>C2103716501</v>
          </cell>
          <cell r="I4559" t="str">
            <v>Out For Delivery</v>
          </cell>
          <cell r="N4559" t="str">
            <v>Reschedule</v>
          </cell>
          <cell r="O4559" t="str">
            <v>Schedule for future</v>
          </cell>
          <cell r="W4559" t="str">
            <v>D2107534101</v>
          </cell>
          <cell r="X4559" t="str">
            <v xml:space="preserve">Afkar H12 Sameer Jafar </v>
          </cell>
          <cell r="AL4559" t="str">
            <v>Al Maabdah</v>
          </cell>
          <cell r="AO4559">
            <v>135.19</v>
          </cell>
          <cell r="BT4559" t="str">
            <v>NO</v>
          </cell>
          <cell r="CB4559">
            <v>1</v>
          </cell>
          <cell r="CJ4559" t="str">
            <v>POUCH</v>
          </cell>
        </row>
        <row r="4560">
          <cell r="A4560" t="str">
            <v>6062324442796</v>
          </cell>
          <cell r="C4560" t="str">
            <v>Dropship Order</v>
          </cell>
          <cell r="F4560" t="str">
            <v>C21035750</v>
          </cell>
          <cell r="I4560" t="str">
            <v>Out For Delivery</v>
          </cell>
          <cell r="N4560" t="str">
            <v/>
          </cell>
          <cell r="O4560" t="str">
            <v/>
          </cell>
          <cell r="W4560" t="str">
            <v>D2107534101</v>
          </cell>
          <cell r="X4560" t="str">
            <v xml:space="preserve">Afkar H12 Sameer Jafar </v>
          </cell>
          <cell r="AL4560" t="str">
            <v>Al Hujun</v>
          </cell>
          <cell r="AO4560">
            <v>199</v>
          </cell>
          <cell r="BT4560" t="str">
            <v>NO</v>
          </cell>
          <cell r="CB4560">
            <v>0</v>
          </cell>
          <cell r="CJ4560" t="str">
            <v/>
          </cell>
        </row>
        <row r="4561">
          <cell r="A4561" t="str">
            <v>6060524551815</v>
          </cell>
          <cell r="C4561" t="str">
            <v>Dropship Order</v>
          </cell>
          <cell r="F4561" t="str">
            <v>C21035750</v>
          </cell>
          <cell r="I4561" t="str">
            <v>Out For Delivery</v>
          </cell>
          <cell r="N4561" t="str">
            <v>Reschedule</v>
          </cell>
          <cell r="O4561" t="str">
            <v>send schedule message</v>
          </cell>
          <cell r="W4561" t="str">
            <v>D2107534101</v>
          </cell>
          <cell r="X4561" t="str">
            <v xml:space="preserve">Afkar H12 Sameer Jafar </v>
          </cell>
          <cell r="AL4561" t="str">
            <v>Al Andalus</v>
          </cell>
          <cell r="AO4561">
            <v>229</v>
          </cell>
          <cell r="BT4561" t="str">
            <v>NO</v>
          </cell>
          <cell r="CB4561">
            <v>2</v>
          </cell>
          <cell r="CJ4561" t="str">
            <v/>
          </cell>
        </row>
        <row r="4562">
          <cell r="A4562" t="str">
            <v>6061324243536</v>
          </cell>
          <cell r="C4562" t="str">
            <v>Dropship Order</v>
          </cell>
          <cell r="F4562" t="str">
            <v>C21035750</v>
          </cell>
          <cell r="I4562" t="str">
            <v>Out For Delivery</v>
          </cell>
          <cell r="N4562" t="str">
            <v>Reschedule</v>
          </cell>
          <cell r="O4562" t="str">
            <v>Schedule for future</v>
          </cell>
          <cell r="W4562" t="str">
            <v>D2107534101</v>
          </cell>
          <cell r="X4562" t="str">
            <v xml:space="preserve">Afkar H12 Sameer Jafar </v>
          </cell>
          <cell r="AL4562" t="str">
            <v>Al Utaybiyyah</v>
          </cell>
          <cell r="AO4562">
            <v>189</v>
          </cell>
          <cell r="BT4562" t="str">
            <v>NO</v>
          </cell>
          <cell r="CB4562">
            <v>1</v>
          </cell>
          <cell r="CJ4562" t="str">
            <v/>
          </cell>
        </row>
        <row r="4563">
          <cell r="A4563" t="str">
            <v>6062324512966</v>
          </cell>
          <cell r="C4563" t="str">
            <v>Dropship Order</v>
          </cell>
          <cell r="F4563" t="str">
            <v>C21035750</v>
          </cell>
          <cell r="I4563" t="str">
            <v>Out For Delivery</v>
          </cell>
          <cell r="N4563" t="str">
            <v/>
          </cell>
          <cell r="O4563" t="str">
            <v/>
          </cell>
          <cell r="W4563" t="str">
            <v>D2107534101</v>
          </cell>
          <cell r="X4563" t="str">
            <v xml:space="preserve">Afkar H12 Sameer Jafar </v>
          </cell>
          <cell r="AL4563" t="str">
            <v>Al Hujun</v>
          </cell>
          <cell r="AO4563">
            <v>199</v>
          </cell>
          <cell r="BT4563" t="str">
            <v>NO</v>
          </cell>
          <cell r="CB4563">
            <v>0</v>
          </cell>
          <cell r="CJ4563" t="str">
            <v/>
          </cell>
        </row>
        <row r="4564">
          <cell r="A4564" t="str">
            <v>6062124821694</v>
          </cell>
          <cell r="C4564" t="str">
            <v>Dropship Order</v>
          </cell>
          <cell r="F4564" t="str">
            <v>C2103716501</v>
          </cell>
          <cell r="I4564" t="str">
            <v>Out For Delivery</v>
          </cell>
          <cell r="N4564" t="str">
            <v/>
          </cell>
          <cell r="O4564" t="str">
            <v/>
          </cell>
          <cell r="W4564" t="str">
            <v>D2107534101</v>
          </cell>
          <cell r="X4564" t="str">
            <v xml:space="preserve">Afkar H12 Sameer Jafar </v>
          </cell>
          <cell r="AL4564" t="str">
            <v>Al Maabdah</v>
          </cell>
          <cell r="AO4564">
            <v>0</v>
          </cell>
          <cell r="BT4564" t="str">
            <v>NO</v>
          </cell>
          <cell r="CB4564">
            <v>0</v>
          </cell>
          <cell r="CJ4564" t="str">
            <v>POUCH</v>
          </cell>
        </row>
        <row r="4565">
          <cell r="A4565" t="str">
            <v>6061124365428</v>
          </cell>
          <cell r="C4565" t="str">
            <v>Dropship Order</v>
          </cell>
          <cell r="F4565" t="str">
            <v>C2103716501</v>
          </cell>
          <cell r="I4565" t="str">
            <v>Out For Delivery</v>
          </cell>
          <cell r="N4565" t="str">
            <v>Reschedule</v>
          </cell>
          <cell r="O4565" t="str">
            <v>Schedule for future</v>
          </cell>
          <cell r="W4565" t="str">
            <v>D2107534101</v>
          </cell>
          <cell r="X4565" t="str">
            <v xml:space="preserve">Afkar H12 Sameer Jafar </v>
          </cell>
          <cell r="AL4565" t="str">
            <v>Al Maabdah</v>
          </cell>
          <cell r="AO4565">
            <v>100.5</v>
          </cell>
          <cell r="BT4565" t="str">
            <v>NO</v>
          </cell>
          <cell r="CB4565">
            <v>2</v>
          </cell>
          <cell r="CJ4565" t="str">
            <v>POUCH</v>
          </cell>
        </row>
        <row r="4566">
          <cell r="A4566" t="str">
            <v>6062124383397</v>
          </cell>
          <cell r="C4566" t="str">
            <v>Dropship Order</v>
          </cell>
          <cell r="F4566" t="str">
            <v>C2103730101</v>
          </cell>
          <cell r="I4566" t="str">
            <v>Out For Delivery</v>
          </cell>
          <cell r="N4566" t="str">
            <v>No Answer</v>
          </cell>
          <cell r="O4566" t="str">
            <v>Switched Off</v>
          </cell>
          <cell r="W4566" t="str">
            <v>D2107534101</v>
          </cell>
          <cell r="X4566" t="str">
            <v xml:space="preserve">Afkar H12 Sameer Jafar </v>
          </cell>
          <cell r="AL4566" t="str">
            <v>Al Jummayzah</v>
          </cell>
          <cell r="AO4566">
            <v>0</v>
          </cell>
          <cell r="BT4566" t="str">
            <v>NO</v>
          </cell>
          <cell r="CB4566">
            <v>1</v>
          </cell>
          <cell r="CJ4566" t="str">
            <v>POUCH</v>
          </cell>
        </row>
        <row r="4567">
          <cell r="A4567" t="str">
            <v>6060824105056</v>
          </cell>
          <cell r="C4567" t="str">
            <v>Dropship Order</v>
          </cell>
          <cell r="F4567" t="str">
            <v>C2103716501</v>
          </cell>
          <cell r="I4567" t="str">
            <v>Out For Delivery</v>
          </cell>
          <cell r="N4567" t="str">
            <v>No Answer</v>
          </cell>
          <cell r="O4567" t="str">
            <v>Switched Off</v>
          </cell>
          <cell r="W4567" t="str">
            <v>D2107534101</v>
          </cell>
          <cell r="X4567" t="str">
            <v xml:space="preserve">Afkar H12 Sameer Jafar </v>
          </cell>
          <cell r="AL4567" t="str">
            <v>Al Maabdah</v>
          </cell>
          <cell r="AO4567">
            <v>121.9</v>
          </cell>
          <cell r="BT4567" t="str">
            <v>NO</v>
          </cell>
          <cell r="CB4567">
            <v>3</v>
          </cell>
          <cell r="CJ4567" t="str">
            <v>POUCH</v>
          </cell>
        </row>
        <row r="4568">
          <cell r="A4568" t="str">
            <v>6062424725506</v>
          </cell>
          <cell r="C4568" t="str">
            <v>Dropship Order</v>
          </cell>
          <cell r="F4568" t="str">
            <v>C21035750</v>
          </cell>
          <cell r="I4568" t="str">
            <v>Out For Delivery</v>
          </cell>
          <cell r="N4568" t="str">
            <v/>
          </cell>
          <cell r="O4568" t="str">
            <v/>
          </cell>
          <cell r="W4568" t="str">
            <v>D2107534101</v>
          </cell>
          <cell r="X4568" t="str">
            <v xml:space="preserve">Afkar H12 Sameer Jafar </v>
          </cell>
          <cell r="AL4568" t="str">
            <v>Al Andalus</v>
          </cell>
          <cell r="AO4568">
            <v>199</v>
          </cell>
          <cell r="BT4568" t="str">
            <v>NO</v>
          </cell>
          <cell r="CB4568">
            <v>0</v>
          </cell>
          <cell r="CJ4568" t="str">
            <v/>
          </cell>
        </row>
        <row r="4569">
          <cell r="A4569" t="str">
            <v>6062424689385</v>
          </cell>
          <cell r="C4569" t="str">
            <v>Dropship Order</v>
          </cell>
          <cell r="F4569" t="str">
            <v>C21035750</v>
          </cell>
          <cell r="I4569" t="str">
            <v>Out For Delivery</v>
          </cell>
          <cell r="N4569" t="str">
            <v/>
          </cell>
          <cell r="O4569" t="str">
            <v/>
          </cell>
          <cell r="W4569" t="str">
            <v>D2107534101</v>
          </cell>
          <cell r="X4569" t="str">
            <v xml:space="preserve">Afkar H12 Sameer Jafar </v>
          </cell>
          <cell r="AL4569" t="str">
            <v>Al Utaybiyyah</v>
          </cell>
          <cell r="AO4569">
            <v>219</v>
          </cell>
          <cell r="BT4569" t="str">
            <v>NO</v>
          </cell>
          <cell r="CB4569">
            <v>0</v>
          </cell>
          <cell r="CJ4569" t="str">
            <v/>
          </cell>
        </row>
        <row r="4570">
          <cell r="A4570" t="str">
            <v>6061024439681</v>
          </cell>
          <cell r="C4570" t="str">
            <v>Dropship Order</v>
          </cell>
          <cell r="F4570" t="str">
            <v>C2103716501</v>
          </cell>
          <cell r="I4570" t="str">
            <v>Out For Delivery</v>
          </cell>
          <cell r="N4570" t="str">
            <v>No Answer</v>
          </cell>
          <cell r="O4570" t="str">
            <v>Switched Off</v>
          </cell>
          <cell r="W4570" t="str">
            <v>D2107534101</v>
          </cell>
          <cell r="X4570" t="str">
            <v xml:space="preserve">Afkar H12 Sameer Jafar </v>
          </cell>
          <cell r="AL4570" t="str">
            <v>Al Maabdah</v>
          </cell>
          <cell r="AO4570">
            <v>163.5</v>
          </cell>
          <cell r="BT4570" t="str">
            <v>NO</v>
          </cell>
          <cell r="CB4570">
            <v>3</v>
          </cell>
          <cell r="CJ4570" t="str">
            <v>POUCH</v>
          </cell>
        </row>
        <row r="4571">
          <cell r="A4571" t="str">
            <v>6061124609121</v>
          </cell>
          <cell r="C4571" t="str">
            <v>Dropship Order</v>
          </cell>
          <cell r="F4571" t="str">
            <v>C21036624</v>
          </cell>
          <cell r="I4571" t="str">
            <v>Out For Delivery</v>
          </cell>
          <cell r="N4571" t="str">
            <v>Reschedule</v>
          </cell>
          <cell r="O4571" t="str">
            <v>Schedule for future</v>
          </cell>
          <cell r="W4571" t="str">
            <v>D2107534101</v>
          </cell>
          <cell r="X4571" t="str">
            <v xml:space="preserve">Afkar H12 Sameer Jafar </v>
          </cell>
          <cell r="AL4571" t="str">
            <v>Al Buhayrat</v>
          </cell>
          <cell r="AO4571">
            <v>188</v>
          </cell>
          <cell r="BT4571" t="str">
            <v>NO</v>
          </cell>
          <cell r="CB4571">
            <v>3</v>
          </cell>
          <cell r="CJ4571" t="str">
            <v/>
          </cell>
        </row>
        <row r="4572">
          <cell r="A4572" t="str">
            <v>6060324293572</v>
          </cell>
          <cell r="C4572" t="str">
            <v>Dropship Order</v>
          </cell>
          <cell r="F4572" t="str">
            <v>C2103716501</v>
          </cell>
          <cell r="I4572" t="str">
            <v>Out For Delivery</v>
          </cell>
          <cell r="N4572" t="str">
            <v>Review</v>
          </cell>
          <cell r="O4572" t="str">
            <v>Customer Wants to Change Location</v>
          </cell>
          <cell r="W4572" t="str">
            <v>D2107534101</v>
          </cell>
          <cell r="X4572" t="str">
            <v xml:space="preserve">Afkar H12 Sameer Jafar </v>
          </cell>
          <cell r="AL4572" t="str">
            <v/>
          </cell>
          <cell r="AO4572">
            <v>357.66</v>
          </cell>
          <cell r="BT4572" t="str">
            <v>NO</v>
          </cell>
          <cell r="CB4572">
            <v>5</v>
          </cell>
          <cell r="CJ4572" t="str">
            <v>POUCH</v>
          </cell>
        </row>
        <row r="4573">
          <cell r="A4573" t="str">
            <v>6062224441394</v>
          </cell>
          <cell r="C4573" t="str">
            <v>Dropship Order</v>
          </cell>
          <cell r="F4573" t="str">
            <v>C2103730101</v>
          </cell>
          <cell r="I4573" t="str">
            <v>Out For Delivery</v>
          </cell>
          <cell r="N4573" t="str">
            <v/>
          </cell>
          <cell r="O4573" t="str">
            <v/>
          </cell>
          <cell r="W4573" t="str">
            <v>D2107534101</v>
          </cell>
          <cell r="X4573" t="str">
            <v xml:space="preserve">Afkar H12 Sameer Jafar </v>
          </cell>
          <cell r="AL4573" t="str">
            <v>Al Maabdah</v>
          </cell>
          <cell r="AO4573">
            <v>249.3</v>
          </cell>
          <cell r="BT4573" t="str">
            <v>NO</v>
          </cell>
          <cell r="CB4573">
            <v>0</v>
          </cell>
          <cell r="CJ4573" t="str">
            <v>POUCH</v>
          </cell>
        </row>
        <row r="4574">
          <cell r="A4574" t="str">
            <v>6061624910477</v>
          </cell>
          <cell r="C4574" t="str">
            <v>Dropship Order</v>
          </cell>
          <cell r="F4574" t="str">
            <v>C2103716501</v>
          </cell>
          <cell r="I4574" t="str">
            <v>Out For Delivery</v>
          </cell>
          <cell r="N4574" t="str">
            <v>Reschedule</v>
          </cell>
          <cell r="O4574" t="str">
            <v>Schedule for future</v>
          </cell>
          <cell r="W4574" t="str">
            <v>D2107534101</v>
          </cell>
          <cell r="X4574" t="str">
            <v xml:space="preserve">Afkar H12 Sameer Jafar </v>
          </cell>
          <cell r="AL4574" t="str">
            <v>Al Maabdah</v>
          </cell>
          <cell r="AO4574">
            <v>366.94</v>
          </cell>
          <cell r="BT4574" t="str">
            <v>NO</v>
          </cell>
          <cell r="CB4574">
            <v>3</v>
          </cell>
          <cell r="CJ4574" t="str">
            <v>POUCH</v>
          </cell>
        </row>
        <row r="4575">
          <cell r="A4575" t="str">
            <v>6062324806259</v>
          </cell>
          <cell r="C4575" t="str">
            <v>Dropship Order</v>
          </cell>
          <cell r="F4575" t="str">
            <v>C2107346</v>
          </cell>
          <cell r="I4575" t="str">
            <v>Out For Delivery</v>
          </cell>
          <cell r="N4575" t="str">
            <v/>
          </cell>
          <cell r="O4575" t="str">
            <v/>
          </cell>
          <cell r="W4575" t="str">
            <v>D2107534101</v>
          </cell>
          <cell r="X4575" t="str">
            <v xml:space="preserve">Afkar H12 Sameer Jafar </v>
          </cell>
          <cell r="AL4575" t="str">
            <v>Al Hujun</v>
          </cell>
          <cell r="AO4575">
            <v>400</v>
          </cell>
          <cell r="BT4575" t="str">
            <v>NO</v>
          </cell>
          <cell r="CB4575">
            <v>0</v>
          </cell>
          <cell r="CJ4575" t="str">
            <v/>
          </cell>
        </row>
        <row r="4576">
          <cell r="A4576" t="str">
            <v>6060724202646</v>
          </cell>
          <cell r="C4576" t="str">
            <v>Dropship Order</v>
          </cell>
          <cell r="F4576" t="str">
            <v>C21035750</v>
          </cell>
          <cell r="I4576" t="str">
            <v>Out For Delivery</v>
          </cell>
          <cell r="N4576" t="str">
            <v>Reschedule</v>
          </cell>
          <cell r="O4576" t="str">
            <v>Schedule for future</v>
          </cell>
          <cell r="W4576" t="str">
            <v>D2107534101</v>
          </cell>
          <cell r="X4576" t="str">
            <v xml:space="preserve">Afkar H12 Sameer Jafar </v>
          </cell>
          <cell r="AL4576" t="str">
            <v>Al Hujun</v>
          </cell>
          <cell r="AO4576">
            <v>399</v>
          </cell>
          <cell r="BT4576" t="str">
            <v>NO</v>
          </cell>
          <cell r="CB4576">
            <v>3</v>
          </cell>
          <cell r="CJ4576" t="str">
            <v/>
          </cell>
        </row>
        <row r="4577">
          <cell r="A4577" t="str">
            <v>6062424988417</v>
          </cell>
          <cell r="C4577" t="str">
            <v>Dropship Order</v>
          </cell>
          <cell r="F4577" t="str">
            <v>C21035750</v>
          </cell>
          <cell r="I4577" t="str">
            <v>Out For Delivery</v>
          </cell>
          <cell r="N4577" t="str">
            <v/>
          </cell>
          <cell r="O4577" t="str">
            <v/>
          </cell>
          <cell r="W4577" t="str">
            <v>D2107534101</v>
          </cell>
          <cell r="X4577" t="str">
            <v xml:space="preserve">Afkar H12 Sameer Jafar </v>
          </cell>
          <cell r="AL4577" t="str">
            <v>Al Andalus</v>
          </cell>
          <cell r="AO4577">
            <v>299</v>
          </cell>
          <cell r="BT4577" t="str">
            <v>NO</v>
          </cell>
          <cell r="CB4577">
            <v>0</v>
          </cell>
          <cell r="CJ4577" t="str">
            <v/>
          </cell>
        </row>
        <row r="4578">
          <cell r="A4578" t="str">
            <v>6062324462731</v>
          </cell>
          <cell r="C4578" t="str">
            <v>Dropship Order</v>
          </cell>
          <cell r="F4578" t="str">
            <v>C21036106</v>
          </cell>
          <cell r="I4578" t="str">
            <v>Out For Delivery</v>
          </cell>
          <cell r="N4578" t="str">
            <v>Review</v>
          </cell>
          <cell r="O4578" t="str">
            <v>Customer Wants to Change Location</v>
          </cell>
          <cell r="W4578" t="str">
            <v>D2107534101</v>
          </cell>
          <cell r="X4578" t="str">
            <v xml:space="preserve">Afkar H12 Sameer Jafar </v>
          </cell>
          <cell r="AL4578" t="str">
            <v>Al Maabdah</v>
          </cell>
          <cell r="AO4578">
            <v>99</v>
          </cell>
          <cell r="BT4578" t="str">
            <v>NO</v>
          </cell>
          <cell r="CB4578">
            <v>0</v>
          </cell>
          <cell r="CJ4578" t="str">
            <v/>
          </cell>
        </row>
        <row r="4579">
          <cell r="A4579" t="str">
            <v>6062124412156</v>
          </cell>
          <cell r="C4579" t="str">
            <v>Dropship Order</v>
          </cell>
          <cell r="F4579" t="str">
            <v>C2103730101</v>
          </cell>
          <cell r="I4579" t="str">
            <v>Out For Delivery</v>
          </cell>
          <cell r="N4579" t="str">
            <v>Reschedule</v>
          </cell>
          <cell r="O4579" t="str">
            <v>Schedule for future</v>
          </cell>
          <cell r="W4579" t="str">
            <v>D2107534101</v>
          </cell>
          <cell r="X4579" t="str">
            <v xml:space="preserve">Afkar H12 Sameer Jafar </v>
          </cell>
          <cell r="AL4579" t="str">
            <v>Al Maabdah</v>
          </cell>
          <cell r="AO4579">
            <v>136.4</v>
          </cell>
          <cell r="BT4579" t="str">
            <v>NO</v>
          </cell>
          <cell r="CB4579">
            <v>1</v>
          </cell>
          <cell r="CJ4579" t="str">
            <v>POUCH</v>
          </cell>
        </row>
        <row r="4580">
          <cell r="A4580" t="str">
            <v>6060624474947</v>
          </cell>
          <cell r="C4580" t="str">
            <v>Dropship Order</v>
          </cell>
          <cell r="F4580" t="str">
            <v>C2103716501</v>
          </cell>
          <cell r="I4580" t="str">
            <v>Out For Delivery</v>
          </cell>
          <cell r="N4580" t="str">
            <v>Reschedule</v>
          </cell>
          <cell r="O4580" t="str">
            <v>Schedule for future</v>
          </cell>
          <cell r="W4580" t="str">
            <v>D2107534101</v>
          </cell>
          <cell r="X4580" t="str">
            <v xml:space="preserve">Afkar H12 Sameer Jafar </v>
          </cell>
          <cell r="AL4580" t="str">
            <v>As Sulaymaniyyah</v>
          </cell>
          <cell r="AO4580">
            <v>128.51</v>
          </cell>
          <cell r="BT4580" t="str">
            <v>NO</v>
          </cell>
          <cell r="CB4580">
            <v>3</v>
          </cell>
          <cell r="CJ4580" t="str">
            <v>POUCH</v>
          </cell>
        </row>
        <row r="4581">
          <cell r="A4581" t="str">
            <v>6061824648878</v>
          </cell>
          <cell r="C4581" t="str">
            <v>Dropship Order</v>
          </cell>
          <cell r="F4581" t="str">
            <v>C21036624</v>
          </cell>
          <cell r="I4581" t="str">
            <v>Out For Delivery</v>
          </cell>
          <cell r="N4581" t="str">
            <v>Reschedule</v>
          </cell>
          <cell r="O4581" t="str">
            <v>Schedule for future</v>
          </cell>
          <cell r="W4581" t="str">
            <v>D2107534101</v>
          </cell>
          <cell r="X4581" t="str">
            <v xml:space="preserve">Afkar H12 Sameer Jafar </v>
          </cell>
          <cell r="AL4581" t="str">
            <v>Al Maabdah</v>
          </cell>
          <cell r="AO4581">
            <v>270</v>
          </cell>
          <cell r="BT4581" t="str">
            <v>NO</v>
          </cell>
          <cell r="CB4581">
            <v>2</v>
          </cell>
          <cell r="CJ4581" t="str">
            <v/>
          </cell>
        </row>
        <row r="4582">
          <cell r="A4582" t="str">
            <v>6062424878346</v>
          </cell>
          <cell r="C4582" t="str">
            <v>Dropship Order</v>
          </cell>
          <cell r="F4582" t="str">
            <v>C21035750</v>
          </cell>
          <cell r="I4582" t="str">
            <v>Out For Delivery</v>
          </cell>
          <cell r="N4582" t="str">
            <v/>
          </cell>
          <cell r="O4582" t="str">
            <v/>
          </cell>
          <cell r="W4582" t="str">
            <v>D2107534101</v>
          </cell>
          <cell r="X4582" t="str">
            <v xml:space="preserve">Afkar H12 Sameer Jafar </v>
          </cell>
          <cell r="AL4582" t="str">
            <v>Al Maabdah</v>
          </cell>
          <cell r="AO4582">
            <v>225</v>
          </cell>
          <cell r="BT4582" t="str">
            <v>NO</v>
          </cell>
          <cell r="CB4582">
            <v>0</v>
          </cell>
          <cell r="CJ4582" t="str">
            <v/>
          </cell>
        </row>
        <row r="4583">
          <cell r="A4583" t="str">
            <v>6062324996915</v>
          </cell>
          <cell r="C4583" t="str">
            <v>Dropship Order</v>
          </cell>
          <cell r="F4583" t="str">
            <v>C21035750</v>
          </cell>
          <cell r="I4583" t="str">
            <v>Out For Delivery</v>
          </cell>
          <cell r="N4583" t="str">
            <v/>
          </cell>
          <cell r="O4583" t="str">
            <v/>
          </cell>
          <cell r="W4583" t="str">
            <v>D2107534101</v>
          </cell>
          <cell r="X4583" t="str">
            <v xml:space="preserve">Afkar H12 Sameer Jafar </v>
          </cell>
          <cell r="AL4583" t="str">
            <v>Al Utaybiyyah</v>
          </cell>
          <cell r="AO4583">
            <v>165</v>
          </cell>
          <cell r="BT4583" t="str">
            <v>NO</v>
          </cell>
          <cell r="CB4583">
            <v>0</v>
          </cell>
          <cell r="CJ4583" t="str">
            <v/>
          </cell>
        </row>
        <row r="4584">
          <cell r="A4584" t="str">
            <v>6062124592608</v>
          </cell>
          <cell r="C4584" t="str">
            <v>Dropship Order</v>
          </cell>
          <cell r="F4584" t="str">
            <v>C2103716501</v>
          </cell>
          <cell r="I4584" t="str">
            <v>Out For Delivery</v>
          </cell>
          <cell r="N4584" t="str">
            <v>Reschedule</v>
          </cell>
          <cell r="O4584" t="str">
            <v>Schedule for future</v>
          </cell>
          <cell r="W4584" t="str">
            <v>D2107534101</v>
          </cell>
          <cell r="X4584" t="str">
            <v xml:space="preserve">Afkar H12 Sameer Jafar </v>
          </cell>
          <cell r="AL4584" t="str">
            <v>Al Maabdah</v>
          </cell>
          <cell r="AO4584">
            <v>218.13</v>
          </cell>
          <cell r="BT4584" t="str">
            <v>NO</v>
          </cell>
          <cell r="CB4584">
            <v>1</v>
          </cell>
          <cell r="CJ4584" t="str">
            <v>POUCH</v>
          </cell>
        </row>
        <row r="4585">
          <cell r="A4585" t="str">
            <v>6061324788794</v>
          </cell>
          <cell r="C4585" t="str">
            <v>Dropship Order</v>
          </cell>
          <cell r="F4585" t="str">
            <v>C2105157</v>
          </cell>
          <cell r="I4585" t="str">
            <v>Out For Delivery</v>
          </cell>
          <cell r="N4585" t="str">
            <v>Reschedule</v>
          </cell>
          <cell r="O4585" t="str">
            <v>Schedule for future</v>
          </cell>
          <cell r="W4585" t="str">
            <v>D2107534101</v>
          </cell>
          <cell r="X4585" t="str">
            <v xml:space="preserve">Afkar H12 Sameer Jafar </v>
          </cell>
          <cell r="AL4585" t="str">
            <v>المعابده</v>
          </cell>
          <cell r="AO4585">
            <v>0</v>
          </cell>
          <cell r="BT4585" t="str">
            <v>NO</v>
          </cell>
          <cell r="CB4585">
            <v>2</v>
          </cell>
          <cell r="CJ4585" t="str">
            <v/>
          </cell>
        </row>
        <row r="4586">
          <cell r="A4586" t="str">
            <v>6062324113616</v>
          </cell>
          <cell r="C4586" t="str">
            <v>Dropship Order</v>
          </cell>
          <cell r="F4586" t="str">
            <v>C2103846301</v>
          </cell>
          <cell r="I4586" t="str">
            <v>Out For Delivery</v>
          </cell>
          <cell r="N4586" t="str">
            <v>No Answer</v>
          </cell>
          <cell r="O4586" t="str">
            <v>Switched Off</v>
          </cell>
          <cell r="W4586" t="str">
            <v>D2107534101</v>
          </cell>
          <cell r="X4586" t="str">
            <v xml:space="preserve">Afkar H12 Sameer Jafar </v>
          </cell>
          <cell r="AL4586" t="str">
            <v>Al Maabdah</v>
          </cell>
          <cell r="AO4586">
            <v>179</v>
          </cell>
          <cell r="BT4586" t="str">
            <v>NO</v>
          </cell>
          <cell r="CB4586">
            <v>2</v>
          </cell>
          <cell r="CJ4586" t="str">
            <v/>
          </cell>
        </row>
        <row r="4587">
          <cell r="A4587" t="str">
            <v>6061524226340</v>
          </cell>
          <cell r="C4587" t="str">
            <v>Dropship Order</v>
          </cell>
          <cell r="F4587" t="str">
            <v>C2103787101</v>
          </cell>
          <cell r="I4587" t="str">
            <v>Out For Delivery</v>
          </cell>
          <cell r="N4587" t="str">
            <v>Reschedule</v>
          </cell>
          <cell r="O4587" t="str">
            <v>Schedule for future</v>
          </cell>
          <cell r="W4587" t="str">
            <v>D2107534101</v>
          </cell>
          <cell r="X4587" t="str">
            <v xml:space="preserve">Afkar H12 Sameer Jafar </v>
          </cell>
          <cell r="AL4587" t="str">
            <v>Al Maabdah</v>
          </cell>
          <cell r="AO4587">
            <v>0</v>
          </cell>
          <cell r="BT4587" t="str">
            <v>NO</v>
          </cell>
          <cell r="CB4587">
            <v>2</v>
          </cell>
          <cell r="CJ4587" t="str">
            <v>POUCH</v>
          </cell>
        </row>
        <row r="4588">
          <cell r="A4588" t="str">
            <v>6062124642159</v>
          </cell>
          <cell r="C4588" t="str">
            <v>Dropship Order</v>
          </cell>
          <cell r="F4588" t="str">
            <v>C2103730101</v>
          </cell>
          <cell r="I4588" t="str">
            <v>Out For Delivery</v>
          </cell>
          <cell r="N4588" t="str">
            <v>Review</v>
          </cell>
          <cell r="O4588" t="str">
            <v>Customer Wants to Change Location</v>
          </cell>
          <cell r="W4588" t="str">
            <v>D2107534101</v>
          </cell>
          <cell r="X4588" t="str">
            <v xml:space="preserve">Afkar H12 Sameer Jafar </v>
          </cell>
          <cell r="AL4588" t="str">
            <v>Al Utaybiyyah</v>
          </cell>
          <cell r="AO4588">
            <v>502.45</v>
          </cell>
          <cell r="BT4588" t="str">
            <v>NO</v>
          </cell>
          <cell r="CB4588">
            <v>1</v>
          </cell>
          <cell r="CJ4588" t="str">
            <v>POUCH</v>
          </cell>
        </row>
        <row r="4589">
          <cell r="A4589" t="str">
            <v>6062124787890</v>
          </cell>
          <cell r="C4589" t="str">
            <v>Dropship Order</v>
          </cell>
          <cell r="F4589" t="str">
            <v>C2103730101</v>
          </cell>
          <cell r="I4589" t="str">
            <v>Out For Delivery</v>
          </cell>
          <cell r="N4589" t="str">
            <v>No Answer</v>
          </cell>
          <cell r="O4589" t="str">
            <v>Switched Off</v>
          </cell>
          <cell r="W4589" t="str">
            <v>D2107534101</v>
          </cell>
          <cell r="X4589" t="str">
            <v xml:space="preserve">Afkar H12 Sameer Jafar </v>
          </cell>
          <cell r="AL4589" t="str">
            <v>Al Maabdah</v>
          </cell>
          <cell r="AO4589">
            <v>280.06</v>
          </cell>
          <cell r="BT4589" t="str">
            <v>NO</v>
          </cell>
          <cell r="CB4589">
            <v>1</v>
          </cell>
          <cell r="CJ4589" t="str">
            <v>POUCH</v>
          </cell>
        </row>
        <row r="4590">
          <cell r="A4590" t="str">
            <v>6061224635827</v>
          </cell>
          <cell r="C4590" t="str">
            <v>Dropship Order</v>
          </cell>
          <cell r="F4590" t="str">
            <v>C2103730101</v>
          </cell>
          <cell r="I4590" t="str">
            <v>Out For Delivery</v>
          </cell>
          <cell r="N4590" t="str">
            <v>Reschedule</v>
          </cell>
          <cell r="O4590" t="str">
            <v>send schedule message</v>
          </cell>
          <cell r="W4590" t="str">
            <v>D2107534101</v>
          </cell>
          <cell r="X4590" t="str">
            <v xml:space="preserve">Afkar H12 Sameer Jafar </v>
          </cell>
          <cell r="AL4590" t="str">
            <v>Al Maabdah</v>
          </cell>
          <cell r="AO4590">
            <v>388.39</v>
          </cell>
          <cell r="BT4590" t="str">
            <v>NO</v>
          </cell>
          <cell r="CB4590">
            <v>2</v>
          </cell>
          <cell r="CJ4590" t="str">
            <v>POUCH</v>
          </cell>
        </row>
        <row r="4591">
          <cell r="A4591" t="str">
            <v>6062024525845</v>
          </cell>
          <cell r="C4591" t="str">
            <v>Dropship Order</v>
          </cell>
          <cell r="F4591" t="str">
            <v>C2103716501</v>
          </cell>
          <cell r="I4591" t="str">
            <v>Out For Delivery</v>
          </cell>
          <cell r="N4591" t="str">
            <v>Reschedule</v>
          </cell>
          <cell r="O4591" t="str">
            <v>Schedule for future</v>
          </cell>
          <cell r="W4591" t="str">
            <v>D2107534101</v>
          </cell>
          <cell r="X4591" t="str">
            <v xml:space="preserve">Afkar H12 Sameer Jafar </v>
          </cell>
          <cell r="AL4591" t="str">
            <v>Al Maabdah</v>
          </cell>
          <cell r="AO4591">
            <v>313.63</v>
          </cell>
          <cell r="BT4591" t="str">
            <v>NO</v>
          </cell>
          <cell r="CB4591">
            <v>1</v>
          </cell>
          <cell r="CJ4591" t="str">
            <v>POUCH</v>
          </cell>
        </row>
        <row r="4592">
          <cell r="A4592" t="str">
            <v>6060624978020</v>
          </cell>
          <cell r="C4592" t="str">
            <v>Dropship Order</v>
          </cell>
          <cell r="F4592" t="str">
            <v>C21036624</v>
          </cell>
          <cell r="I4592" t="str">
            <v>Out For Delivery</v>
          </cell>
          <cell r="N4592" t="str">
            <v>Reschedule</v>
          </cell>
          <cell r="O4592" t="str">
            <v>Schedule for future</v>
          </cell>
          <cell r="W4592" t="str">
            <v>D2107534101</v>
          </cell>
          <cell r="X4592" t="str">
            <v xml:space="preserve">Afkar H12 Sameer Jafar </v>
          </cell>
          <cell r="AL4592" t="str">
            <v>Al Maabdah</v>
          </cell>
          <cell r="AO4592">
            <v>178</v>
          </cell>
          <cell r="BT4592" t="str">
            <v>NO</v>
          </cell>
          <cell r="CB4592">
            <v>2</v>
          </cell>
          <cell r="CJ4592" t="str">
            <v/>
          </cell>
        </row>
        <row r="4593">
          <cell r="A4593" t="str">
            <v>6061724192390</v>
          </cell>
          <cell r="C4593" t="str">
            <v>Dropship Order</v>
          </cell>
          <cell r="F4593" t="str">
            <v>C2103730101</v>
          </cell>
          <cell r="I4593" t="str">
            <v>Out For Delivery</v>
          </cell>
          <cell r="N4593" t="str">
            <v>Reschedule</v>
          </cell>
          <cell r="O4593" t="str">
            <v>Schedule for future</v>
          </cell>
          <cell r="W4593" t="str">
            <v>D2107534101</v>
          </cell>
          <cell r="X4593" t="str">
            <v xml:space="preserve">Afkar H12 Sameer Jafar </v>
          </cell>
          <cell r="AL4593" t="str">
            <v>As Sulaymaniyyah</v>
          </cell>
          <cell r="AO4593">
            <v>0</v>
          </cell>
          <cell r="BT4593" t="str">
            <v>NO</v>
          </cell>
          <cell r="CB4593">
            <v>2</v>
          </cell>
          <cell r="CJ4593" t="str">
            <v>POUCH</v>
          </cell>
        </row>
        <row r="4594">
          <cell r="A4594" t="str">
            <v>6061524982409</v>
          </cell>
          <cell r="C4594" t="str">
            <v>Dropship Order</v>
          </cell>
          <cell r="F4594" t="str">
            <v>C2103730101</v>
          </cell>
          <cell r="I4594" t="str">
            <v>Out For Delivery</v>
          </cell>
          <cell r="N4594" t="str">
            <v>Reschedule</v>
          </cell>
          <cell r="O4594" t="str">
            <v>Schedule for future</v>
          </cell>
          <cell r="W4594" t="str">
            <v>D2107534101</v>
          </cell>
          <cell r="X4594" t="str">
            <v xml:space="preserve">Afkar H12 Sameer Jafar </v>
          </cell>
          <cell r="AL4594" t="str">
            <v>Al Maabdah</v>
          </cell>
          <cell r="AO4594">
            <v>163.19999999999999</v>
          </cell>
          <cell r="BT4594" t="str">
            <v>NO</v>
          </cell>
          <cell r="CB4594">
            <v>3</v>
          </cell>
          <cell r="CJ4594" t="str">
            <v>POUCH</v>
          </cell>
        </row>
        <row r="4595">
          <cell r="A4595" t="str">
            <v>6061124791041</v>
          </cell>
          <cell r="C4595" t="str">
            <v>Dropship Order</v>
          </cell>
          <cell r="F4595" t="str">
            <v>C2103716501</v>
          </cell>
          <cell r="I4595" t="str">
            <v>Out For Delivery</v>
          </cell>
          <cell r="N4595" t="str">
            <v>No Answer</v>
          </cell>
          <cell r="O4595" t="str">
            <v>Switched Off</v>
          </cell>
          <cell r="W4595" t="str">
            <v>D2107534101</v>
          </cell>
          <cell r="X4595" t="str">
            <v xml:space="preserve">Afkar H12 Sameer Jafar </v>
          </cell>
          <cell r="AL4595" t="str">
            <v>Ar Rawdah</v>
          </cell>
          <cell r="AO4595">
            <v>0</v>
          </cell>
          <cell r="BT4595" t="str">
            <v>NO</v>
          </cell>
          <cell r="CB4595">
            <v>3</v>
          </cell>
          <cell r="CJ4595" t="str">
            <v>POUCH</v>
          </cell>
        </row>
        <row r="4596">
          <cell r="A4596" t="str">
            <v>6062224595221</v>
          </cell>
          <cell r="C4596" t="str">
            <v>Dropship Order</v>
          </cell>
          <cell r="F4596" t="str">
            <v>C21035039</v>
          </cell>
          <cell r="I4596" t="str">
            <v>Out For Delivery</v>
          </cell>
          <cell r="N4596" t="str">
            <v>Uncontactable</v>
          </cell>
          <cell r="O4596" t="str">
            <v>No Answer</v>
          </cell>
          <cell r="W4596" t="str">
            <v>D2107534101</v>
          </cell>
          <cell r="X4596" t="str">
            <v xml:space="preserve">Afkar H12 Sameer Jafar </v>
          </cell>
          <cell r="AL4596" t="str">
            <v>Al Maabdah</v>
          </cell>
          <cell r="AO4596">
            <v>294</v>
          </cell>
          <cell r="BT4596" t="str">
            <v>NO</v>
          </cell>
          <cell r="CB4596">
            <v>1</v>
          </cell>
          <cell r="CJ4596" t="str">
            <v/>
          </cell>
        </row>
        <row r="4597">
          <cell r="A4597" t="str">
            <v>6062424950890</v>
          </cell>
          <cell r="C4597" t="str">
            <v>Dropship Order</v>
          </cell>
          <cell r="F4597" t="str">
            <v>C2103785701</v>
          </cell>
          <cell r="I4597" t="str">
            <v>Out For Delivery</v>
          </cell>
          <cell r="N4597" t="str">
            <v/>
          </cell>
          <cell r="O4597" t="str">
            <v/>
          </cell>
          <cell r="W4597" t="str">
            <v>D2107534101</v>
          </cell>
          <cell r="X4597" t="str">
            <v xml:space="preserve">Afkar H12 Sameer Jafar </v>
          </cell>
          <cell r="AL4597" t="str">
            <v>Al Andalus</v>
          </cell>
          <cell r="AO4597">
            <v>189</v>
          </cell>
          <cell r="BT4597" t="str">
            <v>NO</v>
          </cell>
          <cell r="CB4597">
            <v>0</v>
          </cell>
          <cell r="CJ4597" t="str">
            <v/>
          </cell>
        </row>
        <row r="4598">
          <cell r="A4598" t="str">
            <v>6062224801376</v>
          </cell>
          <cell r="C4598" t="str">
            <v>Dropship Order</v>
          </cell>
          <cell r="F4598" t="str">
            <v>C2103730101</v>
          </cell>
          <cell r="I4598" t="str">
            <v>Out For Delivery</v>
          </cell>
          <cell r="N4598" t="str">
            <v/>
          </cell>
          <cell r="O4598" t="str">
            <v/>
          </cell>
          <cell r="W4598" t="str">
            <v>D2107534101</v>
          </cell>
          <cell r="X4598" t="str">
            <v xml:space="preserve">Afkar H12 Sameer Jafar </v>
          </cell>
          <cell r="AL4598" t="str">
            <v>Al Utaybiyyah</v>
          </cell>
          <cell r="AO4598">
            <v>0</v>
          </cell>
          <cell r="BT4598" t="str">
            <v>NO</v>
          </cell>
          <cell r="CB4598">
            <v>0</v>
          </cell>
          <cell r="CJ4598" t="str">
            <v>POUCH</v>
          </cell>
        </row>
        <row r="4599">
          <cell r="A4599" t="str">
            <v>6062024548868</v>
          </cell>
          <cell r="C4599" t="str">
            <v>Dropship Order</v>
          </cell>
          <cell r="F4599" t="str">
            <v>C2103730101</v>
          </cell>
          <cell r="I4599" t="str">
            <v>Out For Delivery</v>
          </cell>
          <cell r="N4599" t="str">
            <v>Cancel</v>
          </cell>
          <cell r="O4599" t="str">
            <v>Duplicate Order</v>
          </cell>
          <cell r="W4599" t="str">
            <v>D2107534101</v>
          </cell>
          <cell r="X4599" t="str">
            <v xml:space="preserve">Afkar H12 Sameer Jafar </v>
          </cell>
          <cell r="AL4599" t="str">
            <v>Al Maabdah</v>
          </cell>
          <cell r="AO4599">
            <v>419.08</v>
          </cell>
          <cell r="BT4599" t="str">
            <v>NO</v>
          </cell>
          <cell r="CB4599">
            <v>1</v>
          </cell>
          <cell r="CJ4599" t="str">
            <v>POUCH</v>
          </cell>
        </row>
        <row r="4600">
          <cell r="A4600" t="str">
            <v>6062324396314</v>
          </cell>
          <cell r="C4600" t="str">
            <v>Dropship Order</v>
          </cell>
          <cell r="F4600" t="str">
            <v>C21035750</v>
          </cell>
          <cell r="I4600" t="str">
            <v>Out For Delivery</v>
          </cell>
          <cell r="N4600" t="str">
            <v/>
          </cell>
          <cell r="O4600" t="str">
            <v/>
          </cell>
          <cell r="W4600" t="str">
            <v>D2107534101</v>
          </cell>
          <cell r="X4600" t="str">
            <v xml:space="preserve">Afkar H12 Sameer Jafar </v>
          </cell>
          <cell r="AL4600" t="str">
            <v>As Sulaymaniyyah</v>
          </cell>
          <cell r="AO4600">
            <v>199</v>
          </cell>
          <cell r="BT4600" t="str">
            <v>NO</v>
          </cell>
          <cell r="CB4600">
            <v>0</v>
          </cell>
          <cell r="CJ4600" t="str">
            <v/>
          </cell>
        </row>
        <row r="4601">
          <cell r="A4601" t="str">
            <v>6061024480086</v>
          </cell>
          <cell r="C4601" t="str">
            <v>Dropship Order</v>
          </cell>
          <cell r="F4601" t="str">
            <v>C21035750</v>
          </cell>
          <cell r="I4601" t="str">
            <v>Out For Delivery</v>
          </cell>
          <cell r="N4601" t="str">
            <v>Reschedule</v>
          </cell>
          <cell r="O4601" t="str">
            <v>Schedule for future</v>
          </cell>
          <cell r="W4601" t="str">
            <v>D2107534101</v>
          </cell>
          <cell r="X4601" t="str">
            <v xml:space="preserve">Afkar H12 Sameer Jafar </v>
          </cell>
          <cell r="AL4601" t="str">
            <v>Al Maabdah</v>
          </cell>
          <cell r="AO4601">
            <v>189</v>
          </cell>
          <cell r="BT4601" t="str">
            <v>NO</v>
          </cell>
          <cell r="CB4601">
            <v>2</v>
          </cell>
          <cell r="CJ4601" t="str">
            <v/>
          </cell>
        </row>
        <row r="4602">
          <cell r="A4602" t="str">
            <v>6062124330935</v>
          </cell>
          <cell r="C4602" t="str">
            <v>Dropship Order</v>
          </cell>
          <cell r="F4602" t="str">
            <v>C2103716501</v>
          </cell>
          <cell r="I4602" t="str">
            <v>Out For Delivery</v>
          </cell>
          <cell r="N4602" t="str">
            <v/>
          </cell>
          <cell r="O4602" t="str">
            <v/>
          </cell>
          <cell r="W4602" t="str">
            <v>D2107534101</v>
          </cell>
          <cell r="X4602" t="str">
            <v xml:space="preserve">Afkar H12 Sameer Jafar </v>
          </cell>
          <cell r="AL4602" t="str">
            <v>Walyal Ahd Dist.</v>
          </cell>
          <cell r="AO4602">
            <v>223.68</v>
          </cell>
          <cell r="BT4602" t="str">
            <v>NO</v>
          </cell>
          <cell r="CB4602">
            <v>0</v>
          </cell>
          <cell r="CJ4602" t="str">
            <v>POUCH</v>
          </cell>
        </row>
        <row r="4603">
          <cell r="A4603" t="str">
            <v>6062424953970</v>
          </cell>
          <cell r="C4603" t="str">
            <v>Dropship Order</v>
          </cell>
          <cell r="F4603" t="str">
            <v>C21035750</v>
          </cell>
          <cell r="I4603" t="str">
            <v>Out For Delivery</v>
          </cell>
          <cell r="N4603" t="str">
            <v/>
          </cell>
          <cell r="O4603" t="str">
            <v/>
          </cell>
          <cell r="W4603" t="str">
            <v>D2107534101</v>
          </cell>
          <cell r="X4603" t="str">
            <v xml:space="preserve">Afkar H12 Sameer Jafar </v>
          </cell>
          <cell r="AL4603" t="str">
            <v>Al Hujun</v>
          </cell>
          <cell r="AO4603">
            <v>200</v>
          </cell>
          <cell r="BT4603" t="str">
            <v>NO</v>
          </cell>
          <cell r="CB4603">
            <v>0</v>
          </cell>
          <cell r="CJ4603" t="str">
            <v/>
          </cell>
        </row>
        <row r="4604">
          <cell r="A4604" t="str">
            <v>6061724237550</v>
          </cell>
          <cell r="C4604" t="str">
            <v>Dropship Order</v>
          </cell>
          <cell r="F4604" t="str">
            <v>C2103730101</v>
          </cell>
          <cell r="I4604" t="str">
            <v>Out For Delivery</v>
          </cell>
          <cell r="N4604" t="str">
            <v>Reschedule</v>
          </cell>
          <cell r="O4604" t="str">
            <v>Schedule for future</v>
          </cell>
          <cell r="W4604" t="str">
            <v>D2107534101</v>
          </cell>
          <cell r="X4604" t="str">
            <v xml:space="preserve">Afkar H12 Sameer Jafar </v>
          </cell>
          <cell r="AL4604" t="str">
            <v>Al Maabdah</v>
          </cell>
          <cell r="AO4604">
            <v>564.1</v>
          </cell>
          <cell r="BT4604" t="str">
            <v>NO</v>
          </cell>
          <cell r="CB4604">
            <v>2</v>
          </cell>
          <cell r="CJ4604" t="str">
            <v>POUCH</v>
          </cell>
        </row>
        <row r="4605">
          <cell r="A4605" t="str">
            <v>6062224385988</v>
          </cell>
          <cell r="C4605" t="str">
            <v>Dropship Order</v>
          </cell>
          <cell r="F4605" t="str">
            <v>C2103730101</v>
          </cell>
          <cell r="I4605" t="str">
            <v>Out For Delivery</v>
          </cell>
          <cell r="N4605" t="str">
            <v/>
          </cell>
          <cell r="O4605" t="str">
            <v/>
          </cell>
          <cell r="W4605" t="str">
            <v>D2107534101</v>
          </cell>
          <cell r="X4605" t="str">
            <v xml:space="preserve">Afkar H12 Sameer Jafar </v>
          </cell>
          <cell r="AL4605" t="str">
            <v>Al Jummayzah</v>
          </cell>
          <cell r="AO4605">
            <v>0</v>
          </cell>
          <cell r="BT4605" t="str">
            <v>NO</v>
          </cell>
          <cell r="CB4605">
            <v>0</v>
          </cell>
          <cell r="CJ4605" t="str">
            <v>POUCH</v>
          </cell>
        </row>
        <row r="4606">
          <cell r="A4606" t="str">
            <v>6062224569131</v>
          </cell>
          <cell r="C4606" t="str">
            <v>Dropship Order</v>
          </cell>
          <cell r="F4606" t="str">
            <v>C2103730101</v>
          </cell>
          <cell r="I4606" t="str">
            <v>Out For Delivery</v>
          </cell>
          <cell r="N4606" t="str">
            <v/>
          </cell>
          <cell r="O4606" t="str">
            <v/>
          </cell>
          <cell r="W4606" t="str">
            <v>D2107534101</v>
          </cell>
          <cell r="X4606" t="str">
            <v xml:space="preserve">Afkar H12 Sameer Jafar </v>
          </cell>
          <cell r="AL4606" t="str">
            <v>Al Maabdah</v>
          </cell>
          <cell r="AO4606">
            <v>0</v>
          </cell>
          <cell r="BT4606" t="str">
            <v>NO</v>
          </cell>
          <cell r="CB4606">
            <v>0</v>
          </cell>
          <cell r="CJ4606" t="str">
            <v>POUCH</v>
          </cell>
        </row>
        <row r="4607">
          <cell r="A4607" t="str">
            <v>6062424859844</v>
          </cell>
          <cell r="C4607" t="str">
            <v>Dropship Order</v>
          </cell>
          <cell r="F4607" t="str">
            <v>C21035750</v>
          </cell>
          <cell r="I4607" t="str">
            <v>Out For Delivery</v>
          </cell>
          <cell r="N4607" t="str">
            <v/>
          </cell>
          <cell r="O4607" t="str">
            <v/>
          </cell>
          <cell r="W4607" t="str">
            <v>D2107534101</v>
          </cell>
          <cell r="X4607" t="str">
            <v xml:space="preserve">Afkar H12 Sameer Jafar </v>
          </cell>
          <cell r="AL4607" t="str">
            <v>Al Maabdah</v>
          </cell>
          <cell r="AO4607">
            <v>299</v>
          </cell>
          <cell r="BT4607" t="str">
            <v>NO</v>
          </cell>
          <cell r="CB4607">
            <v>0</v>
          </cell>
          <cell r="CJ4607" t="str">
            <v/>
          </cell>
        </row>
        <row r="4608">
          <cell r="A4608" t="str">
            <v>6061424108271</v>
          </cell>
          <cell r="C4608" t="str">
            <v>Dropship Order</v>
          </cell>
          <cell r="F4608" t="str">
            <v>C21035750</v>
          </cell>
          <cell r="I4608" t="str">
            <v>Out For Delivery</v>
          </cell>
          <cell r="N4608" t="str">
            <v>Uncontactable</v>
          </cell>
          <cell r="O4608" t="str">
            <v>No Answer</v>
          </cell>
          <cell r="W4608" t="str">
            <v>D2107534101</v>
          </cell>
          <cell r="X4608" t="str">
            <v xml:space="preserve">Afkar H12 Sameer Jafar </v>
          </cell>
          <cell r="AL4608" t="str">
            <v>Al Maabdah</v>
          </cell>
          <cell r="AO4608">
            <v>99</v>
          </cell>
          <cell r="BT4608" t="str">
            <v>NO</v>
          </cell>
          <cell r="CB4608">
            <v>3</v>
          </cell>
          <cell r="CJ4608" t="str">
            <v/>
          </cell>
        </row>
        <row r="4609">
          <cell r="A4609" t="str">
            <v>6062224646194</v>
          </cell>
          <cell r="C4609" t="str">
            <v>Dropship Order</v>
          </cell>
          <cell r="F4609" t="str">
            <v>C2103730101</v>
          </cell>
          <cell r="I4609" t="str">
            <v>Out For Delivery</v>
          </cell>
          <cell r="N4609" t="str">
            <v/>
          </cell>
          <cell r="O4609" t="str">
            <v/>
          </cell>
          <cell r="W4609" t="str">
            <v>D2107534101</v>
          </cell>
          <cell r="X4609" t="str">
            <v xml:space="preserve">Afkar H12 Sameer Jafar </v>
          </cell>
          <cell r="AL4609" t="str">
            <v>Al Maabdah</v>
          </cell>
          <cell r="AO4609">
            <v>264.89999999999998</v>
          </cell>
          <cell r="BT4609" t="str">
            <v>NO</v>
          </cell>
          <cell r="CB4609">
            <v>0</v>
          </cell>
          <cell r="CJ4609" t="str">
            <v>POUCH</v>
          </cell>
        </row>
        <row r="4610">
          <cell r="A4610" t="str">
            <v>6062024553875</v>
          </cell>
          <cell r="C4610" t="str">
            <v>Dropship Order</v>
          </cell>
          <cell r="F4610" t="str">
            <v>C2103730101</v>
          </cell>
          <cell r="I4610" t="str">
            <v>Out For Delivery</v>
          </cell>
          <cell r="N4610" t="str">
            <v>Review</v>
          </cell>
          <cell r="O4610" t="str">
            <v>Customer Wants to Change Location</v>
          </cell>
          <cell r="W4610" t="str">
            <v>D2107534101</v>
          </cell>
          <cell r="X4610" t="str">
            <v xml:space="preserve">Afkar H12 Sameer Jafar </v>
          </cell>
          <cell r="AL4610" t="str">
            <v>Al Andalus</v>
          </cell>
          <cell r="AO4610">
            <v>373.22</v>
          </cell>
          <cell r="BT4610" t="str">
            <v>NO</v>
          </cell>
          <cell r="CB4610">
            <v>1</v>
          </cell>
          <cell r="CJ4610" t="str">
            <v>POUCH</v>
          </cell>
        </row>
        <row r="4611">
          <cell r="A4611" t="str">
            <v>6061924690557</v>
          </cell>
          <cell r="C4611" t="str">
            <v>Dropship Order</v>
          </cell>
          <cell r="F4611" t="str">
            <v>C21036624</v>
          </cell>
          <cell r="I4611" t="str">
            <v>Out For Delivery</v>
          </cell>
          <cell r="N4611" t="str">
            <v>Reschedule</v>
          </cell>
          <cell r="O4611" t="str">
            <v>Schedule for future</v>
          </cell>
          <cell r="W4611" t="str">
            <v>D2107534101</v>
          </cell>
          <cell r="X4611" t="str">
            <v xml:space="preserve">Afkar H12 Sameer Jafar </v>
          </cell>
          <cell r="AL4611" t="str">
            <v>Al Maabdah</v>
          </cell>
          <cell r="AO4611">
            <v>170</v>
          </cell>
          <cell r="BT4611" t="str">
            <v>NO</v>
          </cell>
          <cell r="CB4611">
            <v>1</v>
          </cell>
          <cell r="CJ4611" t="str">
            <v/>
          </cell>
        </row>
        <row r="4612">
          <cell r="A4612" t="str">
            <v>6062424683002</v>
          </cell>
          <cell r="C4612" t="str">
            <v>Dropship Order</v>
          </cell>
          <cell r="F4612" t="str">
            <v>C21035750</v>
          </cell>
          <cell r="I4612" t="str">
            <v>Out For Delivery</v>
          </cell>
          <cell r="N4612" t="str">
            <v/>
          </cell>
          <cell r="O4612" t="str">
            <v/>
          </cell>
          <cell r="W4612" t="str">
            <v>D2107534101</v>
          </cell>
          <cell r="X4612" t="str">
            <v xml:space="preserve">Afkar H12 Sameer Jafar </v>
          </cell>
          <cell r="AL4612" t="str">
            <v>Al Khansa</v>
          </cell>
          <cell r="AO4612">
            <v>319</v>
          </cell>
          <cell r="BT4612" t="str">
            <v>NO</v>
          </cell>
          <cell r="CB4612">
            <v>0</v>
          </cell>
          <cell r="CJ4612" t="str">
            <v/>
          </cell>
        </row>
        <row r="4613">
          <cell r="A4613" t="str">
            <v>6062124185106</v>
          </cell>
          <cell r="C4613" t="str">
            <v>Dropship Order</v>
          </cell>
          <cell r="F4613" t="str">
            <v>C2103716501</v>
          </cell>
          <cell r="I4613" t="str">
            <v>Out For Delivery</v>
          </cell>
          <cell r="N4613" t="str">
            <v>No Answer</v>
          </cell>
          <cell r="O4613" t="str">
            <v>Switched Off</v>
          </cell>
          <cell r="W4613" t="str">
            <v>D2107534101</v>
          </cell>
          <cell r="X4613" t="str">
            <v xml:space="preserve">Afkar H12 Sameer Jafar </v>
          </cell>
          <cell r="AL4613" t="str">
            <v>As Sulaymaniyyah</v>
          </cell>
          <cell r="AO4613">
            <v>214.2</v>
          </cell>
          <cell r="BT4613" t="str">
            <v>NO</v>
          </cell>
          <cell r="CB4613">
            <v>1</v>
          </cell>
          <cell r="CJ4613" t="str">
            <v>POUCH</v>
          </cell>
        </row>
        <row r="4614">
          <cell r="A4614" t="str">
            <v>6062424537719</v>
          </cell>
          <cell r="C4614" t="str">
            <v>Reverse Pickup(Return &amp; Refund)</v>
          </cell>
          <cell r="F4614" t="str">
            <v>C2103791801</v>
          </cell>
          <cell r="I4614" t="str">
            <v>Out For Delivery</v>
          </cell>
          <cell r="N4614" t="str">
            <v>Uncontactable</v>
          </cell>
          <cell r="O4614" t="str">
            <v>No Answer</v>
          </cell>
          <cell r="W4614" t="str">
            <v>D2107534101</v>
          </cell>
          <cell r="X4614" t="str">
            <v xml:space="preserve">Afkar H12 Sameer Jafar </v>
          </cell>
          <cell r="AL4614" t="str">
            <v>Jarwal</v>
          </cell>
          <cell r="AO4614">
            <v>0</v>
          </cell>
          <cell r="BT4614" t="str">
            <v>NO</v>
          </cell>
          <cell r="CB4614">
            <v>1</v>
          </cell>
          <cell r="CJ4614" t="str">
            <v/>
          </cell>
        </row>
        <row r="4615">
          <cell r="A4615" t="str">
            <v>6062524688307</v>
          </cell>
          <cell r="C4615" t="str">
            <v>Reverse Pickup(Return &amp; Refund)</v>
          </cell>
          <cell r="F4615" t="str">
            <v>C2103791801</v>
          </cell>
          <cell r="I4615" t="str">
            <v>Successfully Returned</v>
          </cell>
          <cell r="N4615" t="str">
            <v/>
          </cell>
          <cell r="O4615" t="str">
            <v/>
          </cell>
          <cell r="W4615" t="str">
            <v>D2107534101</v>
          </cell>
          <cell r="X4615" t="str">
            <v xml:space="preserve">Afkar H12 Sameer Jafar </v>
          </cell>
          <cell r="AL4615" t="str">
            <v>Ray'zakhir</v>
          </cell>
          <cell r="AO4615">
            <v>0</v>
          </cell>
          <cell r="BT4615" t="str">
            <v>NO</v>
          </cell>
          <cell r="CB4615">
            <v>0</v>
          </cell>
          <cell r="CJ4615" t="str">
            <v/>
          </cell>
        </row>
        <row r="4616">
          <cell r="A4616" t="str">
            <v>6062524687071</v>
          </cell>
          <cell r="C4616" t="str">
            <v>Reverse Pickup(Return &amp; Refund)</v>
          </cell>
          <cell r="F4616" t="str">
            <v>C2103791801</v>
          </cell>
          <cell r="I4616" t="str">
            <v>Out For Delivery</v>
          </cell>
          <cell r="N4616" t="str">
            <v/>
          </cell>
          <cell r="O4616" t="str">
            <v/>
          </cell>
          <cell r="W4616" t="str">
            <v>D2107534101</v>
          </cell>
          <cell r="X4616" t="str">
            <v xml:space="preserve">Afkar H12 Sameer Jafar </v>
          </cell>
          <cell r="AL4616" t="str">
            <v>Jarwal</v>
          </cell>
          <cell r="AO4616">
            <v>0</v>
          </cell>
          <cell r="BT4616" t="str">
            <v>NO</v>
          </cell>
          <cell r="CB4616">
            <v>0</v>
          </cell>
          <cell r="CJ4616" t="str">
            <v/>
          </cell>
        </row>
        <row r="4617">
          <cell r="A4617" t="str">
            <v>6062624413980</v>
          </cell>
          <cell r="C4617" t="str">
            <v>Reverse Pickup(Return &amp; Refund)</v>
          </cell>
          <cell r="F4617" t="str">
            <v>C21036226</v>
          </cell>
          <cell r="I4617" t="str">
            <v>Out For Delivery</v>
          </cell>
          <cell r="N4617" t="str">
            <v/>
          </cell>
          <cell r="O4617" t="str">
            <v/>
          </cell>
          <cell r="W4617" t="str">
            <v>D2107534101</v>
          </cell>
          <cell r="X4617" t="str">
            <v xml:space="preserve">Afkar H12 Sameer Jafar </v>
          </cell>
          <cell r="AL4617" t="str">
            <v>Jarwal</v>
          </cell>
          <cell r="AO4617">
            <v>0</v>
          </cell>
          <cell r="BT4617" t="str">
            <v>NO</v>
          </cell>
          <cell r="CB4617">
            <v>0</v>
          </cell>
          <cell r="CJ4617" t="str">
            <v/>
          </cell>
        </row>
        <row r="4618">
          <cell r="A4618" t="str">
            <v>6061524396959</v>
          </cell>
          <cell r="C4618" t="str">
            <v>Reverse Pickup(Return &amp; Refund)</v>
          </cell>
          <cell r="F4618" t="str">
            <v>C21036226</v>
          </cell>
          <cell r="I4618" t="str">
            <v>Out For Delivery</v>
          </cell>
          <cell r="N4618" t="str">
            <v>Cancel</v>
          </cell>
          <cell r="O4618" t="str">
            <v>Doesn't Want to Give Reason</v>
          </cell>
          <cell r="W4618" t="str">
            <v>D2107534101</v>
          </cell>
          <cell r="X4618" t="str">
            <v xml:space="preserve">Afkar H12 Sameer Jafar </v>
          </cell>
          <cell r="AL4618" t="str">
            <v>Jarwal</v>
          </cell>
          <cell r="AO4618">
            <v>0</v>
          </cell>
          <cell r="BT4618" t="str">
            <v>NO</v>
          </cell>
          <cell r="CB4618">
            <v>2</v>
          </cell>
          <cell r="CJ4618" t="str">
            <v/>
          </cell>
        </row>
        <row r="4619">
          <cell r="A4619" t="str">
            <v>6062124528764</v>
          </cell>
          <cell r="C4619" t="str">
            <v>Reverse Pickup(Return &amp; Refund)</v>
          </cell>
          <cell r="F4619" t="str">
            <v>C21036226</v>
          </cell>
          <cell r="I4619" t="str">
            <v>Out For Delivery</v>
          </cell>
          <cell r="N4619" t="str">
            <v>No Answer</v>
          </cell>
          <cell r="O4619" t="str">
            <v>Switched Off</v>
          </cell>
          <cell r="W4619" t="str">
            <v>D2107534101</v>
          </cell>
          <cell r="X4619" t="str">
            <v xml:space="preserve">Afkar H12 Sameer Jafar </v>
          </cell>
          <cell r="AL4619" t="str">
            <v>Jarwal</v>
          </cell>
          <cell r="AO4619">
            <v>0</v>
          </cell>
          <cell r="BT4619" t="str">
            <v>NO</v>
          </cell>
          <cell r="CB4619">
            <v>1</v>
          </cell>
          <cell r="CJ4619" t="str">
            <v/>
          </cell>
        </row>
        <row r="4620">
          <cell r="A4620" t="str">
            <v>6060924732007</v>
          </cell>
          <cell r="C4620" t="str">
            <v>Reverse Pickup(Return &amp; Refund)</v>
          </cell>
          <cell r="F4620" t="str">
            <v>C21036226</v>
          </cell>
          <cell r="I4620" t="str">
            <v>Out For Delivery</v>
          </cell>
          <cell r="N4620" t="str">
            <v>Reschedule</v>
          </cell>
          <cell r="O4620" t="str">
            <v>Schedule for future</v>
          </cell>
          <cell r="W4620" t="str">
            <v>D2106114301</v>
          </cell>
          <cell r="X4620" t="str">
            <v xml:space="preserve">AML- Abdulshakoor Noor Hussain </v>
          </cell>
          <cell r="AL4620" t="str">
            <v>Jabal An Nur</v>
          </cell>
          <cell r="AO4620">
            <v>0</v>
          </cell>
          <cell r="BT4620" t="str">
            <v>NO</v>
          </cell>
          <cell r="CB4620">
            <v>2</v>
          </cell>
          <cell r="CJ4620" t="str">
            <v/>
          </cell>
        </row>
        <row r="4621">
          <cell r="A4621" t="str">
            <v>6060924664658</v>
          </cell>
          <cell r="C4621" t="str">
            <v>Reverse Pickup(Return &amp; Refund)</v>
          </cell>
          <cell r="F4621" t="str">
            <v>C2103719501</v>
          </cell>
          <cell r="I4621" t="str">
            <v>Out For Delivery</v>
          </cell>
          <cell r="N4621" t="str">
            <v>No Answer</v>
          </cell>
          <cell r="O4621" t="str">
            <v>Switched Off</v>
          </cell>
          <cell r="W4621" t="str">
            <v>D2106114301</v>
          </cell>
          <cell r="X4621" t="str">
            <v xml:space="preserve">AML- Abdulshakoor Noor Hussain </v>
          </cell>
          <cell r="AL4621" t="str">
            <v>Jabal An Nur</v>
          </cell>
          <cell r="AO4621">
            <v>0</v>
          </cell>
          <cell r="BT4621" t="str">
            <v>NO</v>
          </cell>
          <cell r="CB4621">
            <v>4</v>
          </cell>
          <cell r="CJ4621" t="str">
            <v/>
          </cell>
        </row>
        <row r="4622">
          <cell r="A4622" t="str">
            <v>6061124594068</v>
          </cell>
          <cell r="C4622" t="str">
            <v>Reverse Pickup(Return &amp; Refund)</v>
          </cell>
          <cell r="F4622" t="str">
            <v>C21036226</v>
          </cell>
          <cell r="I4622" t="str">
            <v>Out For Delivery</v>
          </cell>
          <cell r="N4622" t="str">
            <v>Reschedule</v>
          </cell>
          <cell r="O4622" t="str">
            <v>Schedule for future</v>
          </cell>
          <cell r="W4622" t="str">
            <v>D2106114301</v>
          </cell>
          <cell r="X4622" t="str">
            <v xml:space="preserve">AML- Abdulshakoor Noor Hussain </v>
          </cell>
          <cell r="AL4622" t="str">
            <v>Jabal An Nur</v>
          </cell>
          <cell r="AO4622">
            <v>0</v>
          </cell>
          <cell r="BT4622" t="str">
            <v>NO</v>
          </cell>
          <cell r="CB4622">
            <v>2</v>
          </cell>
          <cell r="CJ4622" t="str">
            <v/>
          </cell>
        </row>
        <row r="4623">
          <cell r="A4623" t="str">
            <v>6061224879522</v>
          </cell>
          <cell r="C4623" t="str">
            <v>Reverse Pickup(Return &amp; Refund)</v>
          </cell>
          <cell r="F4623" t="str">
            <v>C21036226</v>
          </cell>
          <cell r="I4623" t="str">
            <v>Out For Delivery</v>
          </cell>
          <cell r="N4623" t="str">
            <v>No Answer</v>
          </cell>
          <cell r="O4623" t="str">
            <v>Switched Off</v>
          </cell>
          <cell r="W4623" t="str">
            <v>D2106114301</v>
          </cell>
          <cell r="X4623" t="str">
            <v xml:space="preserve">AML- Abdulshakoor Noor Hussain </v>
          </cell>
          <cell r="AL4623" t="str">
            <v>Jabal An Nur</v>
          </cell>
          <cell r="AO4623">
            <v>0</v>
          </cell>
          <cell r="BT4623" t="str">
            <v>NO</v>
          </cell>
          <cell r="CB4623">
            <v>2</v>
          </cell>
          <cell r="CJ4623" t="str">
            <v/>
          </cell>
        </row>
        <row r="4624">
          <cell r="A4624" t="str">
            <v>6061224144376</v>
          </cell>
          <cell r="C4624" t="str">
            <v>Reverse Pickup(Return &amp; Refund)</v>
          </cell>
          <cell r="F4624" t="str">
            <v>C21036226</v>
          </cell>
          <cell r="I4624" t="str">
            <v>Out For Delivery</v>
          </cell>
          <cell r="N4624" t="str">
            <v>Undelivered</v>
          </cell>
          <cell r="O4624" t="str">
            <v xml:space="preserve">Far Distance Area </v>
          </cell>
          <cell r="W4624" t="str">
            <v>D2106114301</v>
          </cell>
          <cell r="X4624" t="str">
            <v xml:space="preserve">AML- Abdulshakoor Noor Hussain </v>
          </cell>
          <cell r="AL4624" t="str">
            <v>Jabal An Nur</v>
          </cell>
          <cell r="AO4624">
            <v>0</v>
          </cell>
          <cell r="BT4624" t="str">
            <v>NO</v>
          </cell>
          <cell r="CB4624">
            <v>2</v>
          </cell>
          <cell r="CJ4624" t="str">
            <v/>
          </cell>
        </row>
        <row r="4625">
          <cell r="A4625" t="str">
            <v>6061324509552</v>
          </cell>
          <cell r="C4625" t="str">
            <v>Reverse Pickup(Return &amp; Refund)</v>
          </cell>
          <cell r="F4625" t="str">
            <v>C21036226</v>
          </cell>
          <cell r="I4625" t="str">
            <v>Out For Delivery</v>
          </cell>
          <cell r="N4625" t="str">
            <v>No Answer</v>
          </cell>
          <cell r="O4625" t="str">
            <v>Switched Off</v>
          </cell>
          <cell r="W4625" t="str">
            <v>D2106114301</v>
          </cell>
          <cell r="X4625" t="str">
            <v xml:space="preserve">AML- Abdulshakoor Noor Hussain </v>
          </cell>
          <cell r="AL4625" t="str">
            <v>Jabal An Nur</v>
          </cell>
          <cell r="AO4625">
            <v>0</v>
          </cell>
          <cell r="BT4625" t="str">
            <v>NO</v>
          </cell>
          <cell r="CB4625">
            <v>2</v>
          </cell>
          <cell r="CJ4625" t="str">
            <v/>
          </cell>
        </row>
        <row r="4626">
          <cell r="A4626" t="str">
            <v>6061324426957</v>
          </cell>
          <cell r="C4626" t="str">
            <v>Reverse Pickup(Return &amp; Refund)</v>
          </cell>
          <cell r="F4626" t="str">
            <v>C21036226</v>
          </cell>
          <cell r="I4626" t="str">
            <v>Out For Delivery</v>
          </cell>
          <cell r="N4626" t="str">
            <v>No Answer</v>
          </cell>
          <cell r="O4626" t="str">
            <v>Switched Off</v>
          </cell>
          <cell r="W4626" t="str">
            <v>D2106114301</v>
          </cell>
          <cell r="X4626" t="str">
            <v xml:space="preserve">AML- Abdulshakoor Noor Hussain </v>
          </cell>
          <cell r="AL4626" t="str">
            <v>Jabal An Nur</v>
          </cell>
          <cell r="AO4626">
            <v>0</v>
          </cell>
          <cell r="BT4626" t="str">
            <v>NO</v>
          </cell>
          <cell r="CB4626">
            <v>2</v>
          </cell>
          <cell r="CJ4626" t="str">
            <v/>
          </cell>
        </row>
        <row r="4627">
          <cell r="A4627" t="str">
            <v>6061324834541</v>
          </cell>
          <cell r="C4627" t="str">
            <v>Reverse Pickup(Return &amp; Refund)</v>
          </cell>
          <cell r="F4627" t="str">
            <v>C2103791801</v>
          </cell>
          <cell r="I4627" t="str">
            <v>Out For Delivery</v>
          </cell>
          <cell r="N4627" t="str">
            <v>Uncontactable</v>
          </cell>
          <cell r="O4627" t="str">
            <v>No Answer</v>
          </cell>
          <cell r="W4627" t="str">
            <v>D2106114301</v>
          </cell>
          <cell r="X4627" t="str">
            <v xml:space="preserve">AML- Abdulshakoor Noor Hussain </v>
          </cell>
          <cell r="AL4627" t="str">
            <v>Alquraiyat</v>
          </cell>
          <cell r="AO4627">
            <v>0</v>
          </cell>
          <cell r="BT4627" t="str">
            <v>NO</v>
          </cell>
          <cell r="CB4627">
            <v>2</v>
          </cell>
          <cell r="CJ4627" t="str">
            <v/>
          </cell>
        </row>
        <row r="4628">
          <cell r="A4628" t="str">
            <v>6061324924384</v>
          </cell>
          <cell r="C4628" t="str">
            <v>Reverse Pickup(Return &amp; Refund)</v>
          </cell>
          <cell r="F4628" t="str">
            <v>C21036226</v>
          </cell>
          <cell r="I4628" t="str">
            <v>Out For Delivery</v>
          </cell>
          <cell r="N4628" t="str">
            <v>Undelivered</v>
          </cell>
          <cell r="O4628" t="str">
            <v xml:space="preserve">NDR Condition, can not been scheduled </v>
          </cell>
          <cell r="W4628" t="str">
            <v>D2106114301</v>
          </cell>
          <cell r="X4628" t="str">
            <v xml:space="preserve">AML- Abdulshakoor Noor Hussain </v>
          </cell>
          <cell r="AL4628" t="str">
            <v>Jabal An Nur</v>
          </cell>
          <cell r="AO4628">
            <v>0</v>
          </cell>
          <cell r="BT4628" t="str">
            <v>NO</v>
          </cell>
          <cell r="CB4628">
            <v>2</v>
          </cell>
          <cell r="CJ4628" t="str">
            <v/>
          </cell>
        </row>
        <row r="4629">
          <cell r="A4629" t="str">
            <v>6061424830907</v>
          </cell>
          <cell r="C4629" t="str">
            <v>Reverse Pickup(Return &amp; Refund)</v>
          </cell>
          <cell r="F4629" t="str">
            <v>C21036226</v>
          </cell>
          <cell r="I4629" t="str">
            <v>Out For Delivery</v>
          </cell>
          <cell r="N4629" t="str">
            <v>Undelivered</v>
          </cell>
          <cell r="O4629" t="str">
            <v xml:space="preserve">NDR Condition, can not been scheduled </v>
          </cell>
          <cell r="W4629" t="str">
            <v>D2106114301</v>
          </cell>
          <cell r="X4629" t="str">
            <v xml:space="preserve">AML- Abdulshakoor Noor Hussain </v>
          </cell>
          <cell r="AL4629" t="str">
            <v>Jabal An Nur</v>
          </cell>
          <cell r="AO4629">
            <v>0</v>
          </cell>
          <cell r="BT4629" t="str">
            <v>NO</v>
          </cell>
          <cell r="CB4629">
            <v>2</v>
          </cell>
          <cell r="CJ4629" t="str">
            <v/>
          </cell>
        </row>
        <row r="4630">
          <cell r="A4630" t="str">
            <v>6061424153093</v>
          </cell>
          <cell r="C4630" t="str">
            <v>Reverse Pickup(Return &amp; Refund)</v>
          </cell>
          <cell r="F4630" t="str">
            <v>C21036226</v>
          </cell>
          <cell r="I4630" t="str">
            <v>Out For Delivery</v>
          </cell>
          <cell r="N4630" t="str">
            <v>Undelivered</v>
          </cell>
          <cell r="O4630" t="str">
            <v xml:space="preserve">NDR Condition, can not been scheduled </v>
          </cell>
          <cell r="W4630" t="str">
            <v>D2106114301</v>
          </cell>
          <cell r="X4630" t="str">
            <v xml:space="preserve">AML- Abdulshakoor Noor Hussain </v>
          </cell>
          <cell r="AL4630" t="str">
            <v>Jabal An Nur</v>
          </cell>
          <cell r="AO4630">
            <v>0</v>
          </cell>
          <cell r="BT4630" t="str">
            <v>NO</v>
          </cell>
          <cell r="CB4630">
            <v>2</v>
          </cell>
          <cell r="CJ4630" t="str">
            <v/>
          </cell>
        </row>
        <row r="4631">
          <cell r="A4631" t="str">
            <v>6061424480802</v>
          </cell>
          <cell r="C4631" t="str">
            <v>Reverse Pickup(Return &amp; Refund)</v>
          </cell>
          <cell r="F4631" t="str">
            <v>C21036226</v>
          </cell>
          <cell r="I4631" t="str">
            <v>Out For Delivery</v>
          </cell>
          <cell r="N4631" t="str">
            <v>No Answer</v>
          </cell>
          <cell r="O4631" t="str">
            <v>Switched Off</v>
          </cell>
          <cell r="W4631" t="str">
            <v>D2106114301</v>
          </cell>
          <cell r="X4631" t="str">
            <v xml:space="preserve">AML- Abdulshakoor Noor Hussain </v>
          </cell>
          <cell r="AL4631" t="str">
            <v>Jabal An Nur</v>
          </cell>
          <cell r="AO4631">
            <v>0</v>
          </cell>
          <cell r="BT4631" t="str">
            <v>NO</v>
          </cell>
          <cell r="CB4631">
            <v>2</v>
          </cell>
          <cell r="CJ4631" t="str">
            <v/>
          </cell>
        </row>
        <row r="4632">
          <cell r="A4632" t="str">
            <v>6061424512115</v>
          </cell>
          <cell r="C4632" t="str">
            <v>Reverse Pickup(Return &amp; Refund)</v>
          </cell>
          <cell r="F4632" t="str">
            <v>C21036226</v>
          </cell>
          <cell r="I4632" t="str">
            <v>Out For Delivery</v>
          </cell>
          <cell r="N4632" t="str">
            <v>No Answer</v>
          </cell>
          <cell r="O4632" t="str">
            <v>Switched Off</v>
          </cell>
          <cell r="W4632" t="str">
            <v>D2106114301</v>
          </cell>
          <cell r="X4632" t="str">
            <v xml:space="preserve">AML- Abdulshakoor Noor Hussain </v>
          </cell>
          <cell r="AL4632" t="str">
            <v>Jabal An Nur</v>
          </cell>
          <cell r="AO4632">
            <v>0</v>
          </cell>
          <cell r="BT4632" t="str">
            <v>NO</v>
          </cell>
          <cell r="CB4632">
            <v>2</v>
          </cell>
          <cell r="CJ4632" t="str">
            <v/>
          </cell>
        </row>
        <row r="4633">
          <cell r="A4633" t="str">
            <v>6061424381782</v>
          </cell>
          <cell r="C4633" t="str">
            <v>Reverse Pickup(Return &amp; Refund)</v>
          </cell>
          <cell r="F4633" t="str">
            <v>C21036226</v>
          </cell>
          <cell r="I4633" t="str">
            <v>Out For Delivery</v>
          </cell>
          <cell r="N4633" t="str">
            <v>No Answer</v>
          </cell>
          <cell r="O4633" t="str">
            <v>Switched Off</v>
          </cell>
          <cell r="W4633" t="str">
            <v>D2106114301</v>
          </cell>
          <cell r="X4633" t="str">
            <v xml:space="preserve">AML- Abdulshakoor Noor Hussain </v>
          </cell>
          <cell r="AL4633" t="str">
            <v>Jabal An Nur</v>
          </cell>
          <cell r="AO4633">
            <v>0</v>
          </cell>
          <cell r="BT4633" t="str">
            <v>NO</v>
          </cell>
          <cell r="CB4633">
            <v>2</v>
          </cell>
          <cell r="CJ4633" t="str">
            <v/>
          </cell>
        </row>
        <row r="4634">
          <cell r="A4634" t="str">
            <v>6061424952695</v>
          </cell>
          <cell r="C4634" t="str">
            <v>Reverse Pickup(Return &amp; Refund)</v>
          </cell>
          <cell r="F4634" t="str">
            <v>C2103791801</v>
          </cell>
          <cell r="I4634" t="str">
            <v>Out For Delivery</v>
          </cell>
          <cell r="N4634" t="str">
            <v>Uncontactable</v>
          </cell>
          <cell r="O4634" t="str">
            <v>No Answer</v>
          </cell>
          <cell r="W4634" t="str">
            <v>D2106114301</v>
          </cell>
          <cell r="X4634" t="str">
            <v xml:space="preserve">AML- Abdulshakoor Noor Hussain </v>
          </cell>
          <cell r="AL4634" t="str">
            <v>Jabal An Nur</v>
          </cell>
          <cell r="AO4634">
            <v>0</v>
          </cell>
          <cell r="BT4634" t="str">
            <v>NO</v>
          </cell>
          <cell r="CB4634">
            <v>2</v>
          </cell>
          <cell r="CJ4634" t="str">
            <v/>
          </cell>
        </row>
        <row r="4635">
          <cell r="A4635" t="str">
            <v>6061424654338</v>
          </cell>
          <cell r="C4635" t="str">
            <v>Reverse Pickup(Return &amp; Refund)</v>
          </cell>
          <cell r="F4635" t="str">
            <v>C21036226</v>
          </cell>
          <cell r="I4635" t="str">
            <v>Out For Delivery</v>
          </cell>
          <cell r="N4635" t="str">
            <v>No Answer</v>
          </cell>
          <cell r="O4635" t="str">
            <v>Switched Off</v>
          </cell>
          <cell r="W4635" t="str">
            <v>D2106114301</v>
          </cell>
          <cell r="X4635" t="str">
            <v xml:space="preserve">AML- Abdulshakoor Noor Hussain </v>
          </cell>
          <cell r="AL4635" t="str">
            <v>Jabal An Nur</v>
          </cell>
          <cell r="AO4635">
            <v>0</v>
          </cell>
          <cell r="BT4635" t="str">
            <v>NO</v>
          </cell>
          <cell r="CB4635">
            <v>2</v>
          </cell>
          <cell r="CJ4635" t="str">
            <v/>
          </cell>
        </row>
        <row r="4636">
          <cell r="A4636" t="str">
            <v>6061524573674</v>
          </cell>
          <cell r="C4636" t="str">
            <v>Reverse Pickup(Return &amp; Refund)</v>
          </cell>
          <cell r="F4636" t="str">
            <v>C21036226</v>
          </cell>
          <cell r="I4636" t="str">
            <v>Out For Delivery</v>
          </cell>
          <cell r="N4636" t="str">
            <v>Uncontactable</v>
          </cell>
          <cell r="O4636" t="str">
            <v>No Answer</v>
          </cell>
          <cell r="W4636" t="str">
            <v>D2106114301</v>
          </cell>
          <cell r="X4636" t="str">
            <v xml:space="preserve">AML- Abdulshakoor Noor Hussain </v>
          </cell>
          <cell r="AL4636" t="str">
            <v>Jabal An Nur</v>
          </cell>
          <cell r="AO4636">
            <v>0</v>
          </cell>
          <cell r="BT4636" t="str">
            <v>NO</v>
          </cell>
          <cell r="CB4636">
            <v>1</v>
          </cell>
          <cell r="CJ4636" t="str">
            <v/>
          </cell>
        </row>
        <row r="4637">
          <cell r="A4637" t="str">
            <v>6061524544434</v>
          </cell>
          <cell r="C4637" t="str">
            <v>Reverse Pickup(Return &amp; Refund)</v>
          </cell>
          <cell r="F4637" t="str">
            <v>C21036226</v>
          </cell>
          <cell r="I4637" t="str">
            <v>Out For Delivery</v>
          </cell>
          <cell r="N4637" t="str">
            <v>No Answer</v>
          </cell>
          <cell r="O4637" t="str">
            <v>Switched Off</v>
          </cell>
          <cell r="W4637" t="str">
            <v>D2106114301</v>
          </cell>
          <cell r="X4637" t="str">
            <v xml:space="preserve">AML- Abdulshakoor Noor Hussain </v>
          </cell>
          <cell r="AL4637" t="str">
            <v>Jabal An Nur</v>
          </cell>
          <cell r="AO4637">
            <v>0</v>
          </cell>
          <cell r="BT4637" t="str">
            <v>NO</v>
          </cell>
          <cell r="CB4637">
            <v>2</v>
          </cell>
          <cell r="CJ4637" t="str">
            <v/>
          </cell>
        </row>
        <row r="4638">
          <cell r="A4638" t="str">
            <v>6061624834402</v>
          </cell>
          <cell r="C4638" t="str">
            <v>Reverse Pickup(Return &amp; Refund)</v>
          </cell>
          <cell r="F4638" t="str">
            <v>C21036226</v>
          </cell>
          <cell r="I4638" t="str">
            <v>Out For Delivery</v>
          </cell>
          <cell r="N4638" t="str">
            <v>Undelivered</v>
          </cell>
          <cell r="O4638" t="str">
            <v xml:space="preserve">NDR Condition, can not been scheduled </v>
          </cell>
          <cell r="W4638" t="str">
            <v>D2106114301</v>
          </cell>
          <cell r="X4638" t="str">
            <v xml:space="preserve">AML- Abdulshakoor Noor Hussain </v>
          </cell>
          <cell r="AL4638" t="str">
            <v>Jabal An Nur</v>
          </cell>
          <cell r="AO4638">
            <v>0</v>
          </cell>
          <cell r="BT4638" t="str">
            <v>NO</v>
          </cell>
          <cell r="CB4638">
            <v>2</v>
          </cell>
          <cell r="CJ4638" t="str">
            <v/>
          </cell>
        </row>
        <row r="4639">
          <cell r="A4639" t="str">
            <v>6061624774946</v>
          </cell>
          <cell r="C4639" t="str">
            <v>Reverse Pickup(Return &amp; Refund)</v>
          </cell>
          <cell r="F4639" t="str">
            <v>C21036226</v>
          </cell>
          <cell r="I4639" t="str">
            <v>Out For Delivery</v>
          </cell>
          <cell r="N4639" t="str">
            <v>No Answer</v>
          </cell>
          <cell r="O4639" t="str">
            <v>Switched Off</v>
          </cell>
          <cell r="W4639" t="str">
            <v>D2106114301</v>
          </cell>
          <cell r="X4639" t="str">
            <v xml:space="preserve">AML- Abdulshakoor Noor Hussain </v>
          </cell>
          <cell r="AL4639" t="str">
            <v>Jabal An Nur</v>
          </cell>
          <cell r="AO4639">
            <v>0</v>
          </cell>
          <cell r="BT4639" t="str">
            <v>NO</v>
          </cell>
          <cell r="CB4639">
            <v>2</v>
          </cell>
          <cell r="CJ4639" t="str">
            <v/>
          </cell>
        </row>
        <row r="4640">
          <cell r="A4640" t="str">
            <v>6061724277306</v>
          </cell>
          <cell r="C4640" t="str">
            <v>Reverse Pickup(Return &amp; Refund)</v>
          </cell>
          <cell r="F4640" t="str">
            <v>C21036226</v>
          </cell>
          <cell r="I4640" t="str">
            <v>Out For Delivery</v>
          </cell>
          <cell r="N4640" t="str">
            <v>No Answer</v>
          </cell>
          <cell r="O4640" t="str">
            <v>Switched Off</v>
          </cell>
          <cell r="W4640" t="str">
            <v>D2106114301</v>
          </cell>
          <cell r="X4640" t="str">
            <v xml:space="preserve">AML- Abdulshakoor Noor Hussain </v>
          </cell>
          <cell r="AL4640" t="str">
            <v>Jabal An Nur</v>
          </cell>
          <cell r="AO4640">
            <v>0</v>
          </cell>
          <cell r="BT4640" t="str">
            <v>NO</v>
          </cell>
          <cell r="CB4640">
            <v>2</v>
          </cell>
          <cell r="CJ4640" t="str">
            <v/>
          </cell>
        </row>
        <row r="4641">
          <cell r="A4641" t="str">
            <v>6061724315181</v>
          </cell>
          <cell r="C4641" t="str">
            <v>Reverse Pickup(Return &amp; Refund)</v>
          </cell>
          <cell r="F4641" t="str">
            <v>C21036226</v>
          </cell>
          <cell r="I4641" t="str">
            <v>Out For Delivery</v>
          </cell>
          <cell r="N4641" t="str">
            <v>No Answer</v>
          </cell>
          <cell r="O4641" t="str">
            <v>Switched Off</v>
          </cell>
          <cell r="W4641" t="str">
            <v>D2106114301</v>
          </cell>
          <cell r="X4641" t="str">
            <v xml:space="preserve">AML- Abdulshakoor Noor Hussain </v>
          </cell>
          <cell r="AL4641" t="str">
            <v>Jabal An Nur</v>
          </cell>
          <cell r="AO4641">
            <v>0</v>
          </cell>
          <cell r="BT4641" t="str">
            <v>NO</v>
          </cell>
          <cell r="CB4641">
            <v>2</v>
          </cell>
          <cell r="CJ4641" t="str">
            <v/>
          </cell>
        </row>
        <row r="4642">
          <cell r="A4642" t="str">
            <v>6061724128854</v>
          </cell>
          <cell r="C4642" t="str">
            <v>Reverse Pickup(Return &amp; Refund)</v>
          </cell>
          <cell r="F4642" t="str">
            <v>C21036226</v>
          </cell>
          <cell r="I4642" t="str">
            <v>Out For Delivery</v>
          </cell>
          <cell r="N4642" t="str">
            <v>No Answer</v>
          </cell>
          <cell r="O4642" t="str">
            <v>Switched Off</v>
          </cell>
          <cell r="W4642" t="str">
            <v>D2106114301</v>
          </cell>
          <cell r="X4642" t="str">
            <v xml:space="preserve">AML- Abdulshakoor Noor Hussain </v>
          </cell>
          <cell r="AL4642" t="str">
            <v>Jabal An Nur</v>
          </cell>
          <cell r="AO4642">
            <v>0</v>
          </cell>
          <cell r="BT4642" t="str">
            <v>NO</v>
          </cell>
          <cell r="CB4642">
            <v>2</v>
          </cell>
          <cell r="CJ4642" t="str">
            <v/>
          </cell>
        </row>
        <row r="4643">
          <cell r="A4643" t="str">
            <v>6061724629941</v>
          </cell>
          <cell r="C4643" t="str">
            <v>Reverse Pickup(Return &amp; Refund)</v>
          </cell>
          <cell r="F4643" t="str">
            <v>C21036226</v>
          </cell>
          <cell r="I4643" t="str">
            <v>Out For Delivery</v>
          </cell>
          <cell r="N4643" t="str">
            <v>No Answer</v>
          </cell>
          <cell r="O4643" t="str">
            <v>Switched Off</v>
          </cell>
          <cell r="W4643" t="str">
            <v>D2106114301</v>
          </cell>
          <cell r="X4643" t="str">
            <v xml:space="preserve">AML- Abdulshakoor Noor Hussain </v>
          </cell>
          <cell r="AL4643" t="str">
            <v>Jabal An Nur</v>
          </cell>
          <cell r="AO4643">
            <v>0</v>
          </cell>
          <cell r="BT4643" t="str">
            <v>NO</v>
          </cell>
          <cell r="CB4643">
            <v>2</v>
          </cell>
          <cell r="CJ4643" t="str">
            <v/>
          </cell>
        </row>
        <row r="4644">
          <cell r="A4644" t="str">
            <v>6061724636629</v>
          </cell>
          <cell r="C4644" t="str">
            <v>Reverse Pickup(Return &amp; Refund)</v>
          </cell>
          <cell r="F4644" t="str">
            <v>C21036226</v>
          </cell>
          <cell r="I4644" t="str">
            <v>Out For Delivery</v>
          </cell>
          <cell r="N4644" t="str">
            <v>No Answer</v>
          </cell>
          <cell r="O4644" t="str">
            <v>Switched Off</v>
          </cell>
          <cell r="W4644" t="str">
            <v>D2106114301</v>
          </cell>
          <cell r="X4644" t="str">
            <v xml:space="preserve">AML- Abdulshakoor Noor Hussain </v>
          </cell>
          <cell r="AL4644" t="str">
            <v>Jabal An Nur</v>
          </cell>
          <cell r="AO4644">
            <v>0</v>
          </cell>
          <cell r="BT4644" t="str">
            <v>NO</v>
          </cell>
          <cell r="CB4644">
            <v>2</v>
          </cell>
          <cell r="CJ4644" t="str">
            <v/>
          </cell>
        </row>
        <row r="4645">
          <cell r="A4645" t="str">
            <v>6061724370467</v>
          </cell>
          <cell r="C4645" t="str">
            <v>Reverse Pickup(Return &amp; Refund)</v>
          </cell>
          <cell r="F4645" t="str">
            <v>C21036226</v>
          </cell>
          <cell r="I4645" t="str">
            <v>Out For Delivery</v>
          </cell>
          <cell r="N4645" t="str">
            <v>No Answer</v>
          </cell>
          <cell r="O4645" t="str">
            <v>Switched Off</v>
          </cell>
          <cell r="W4645" t="str">
            <v>D2106114301</v>
          </cell>
          <cell r="X4645" t="str">
            <v xml:space="preserve">AML- Abdulshakoor Noor Hussain </v>
          </cell>
          <cell r="AL4645" t="str">
            <v>Jabal An Nur</v>
          </cell>
          <cell r="AO4645">
            <v>0</v>
          </cell>
          <cell r="BT4645" t="str">
            <v>NO</v>
          </cell>
          <cell r="CB4645">
            <v>2</v>
          </cell>
          <cell r="CJ4645" t="str">
            <v/>
          </cell>
        </row>
        <row r="4646">
          <cell r="A4646" t="str">
            <v>6061724586819</v>
          </cell>
          <cell r="C4646" t="str">
            <v>Reverse Pickup(Return &amp; Refund)</v>
          </cell>
          <cell r="F4646" t="str">
            <v>C210093</v>
          </cell>
          <cell r="I4646" t="str">
            <v>Out For Delivery</v>
          </cell>
          <cell r="N4646" t="str">
            <v>Reschedule</v>
          </cell>
          <cell r="O4646" t="str">
            <v>send schedule message</v>
          </cell>
          <cell r="W4646" t="str">
            <v>D2106114301</v>
          </cell>
          <cell r="X4646" t="str">
            <v xml:space="preserve">AML- Abdulshakoor Noor Hussain </v>
          </cell>
          <cell r="AL4646" t="str">
            <v>Jabal An Nur</v>
          </cell>
          <cell r="AO4646">
            <v>0</v>
          </cell>
          <cell r="BT4646" t="str">
            <v>NO</v>
          </cell>
          <cell r="CB4646">
            <v>2</v>
          </cell>
          <cell r="CJ4646" t="str">
            <v/>
          </cell>
        </row>
        <row r="4647">
          <cell r="A4647" t="str">
            <v>6061724350936</v>
          </cell>
          <cell r="C4647" t="str">
            <v>Reverse Pickup(Return &amp; Refund)</v>
          </cell>
          <cell r="F4647" t="str">
            <v>C21036226</v>
          </cell>
          <cell r="I4647" t="str">
            <v>Out For Delivery</v>
          </cell>
          <cell r="N4647" t="str">
            <v>Undelivered</v>
          </cell>
          <cell r="O4647" t="str">
            <v xml:space="preserve">NDR Condition, can not been scheduled </v>
          </cell>
          <cell r="W4647" t="str">
            <v>D2106114301</v>
          </cell>
          <cell r="X4647" t="str">
            <v xml:space="preserve">AML- Abdulshakoor Noor Hussain </v>
          </cell>
          <cell r="AL4647" t="str">
            <v>Jabal An Nur</v>
          </cell>
          <cell r="AO4647">
            <v>0</v>
          </cell>
          <cell r="BT4647" t="str">
            <v>NO</v>
          </cell>
          <cell r="CB4647">
            <v>2</v>
          </cell>
          <cell r="CJ4647" t="str">
            <v/>
          </cell>
        </row>
        <row r="4648">
          <cell r="A4648" t="str">
            <v>6061824195662</v>
          </cell>
          <cell r="C4648" t="str">
            <v>Reverse Pickup(Return &amp; Refund)</v>
          </cell>
          <cell r="F4648" t="str">
            <v>C2103719501</v>
          </cell>
          <cell r="I4648" t="str">
            <v>Out For Delivery</v>
          </cell>
          <cell r="N4648" t="str">
            <v>Reschedule</v>
          </cell>
          <cell r="O4648" t="str">
            <v>send schedule message</v>
          </cell>
          <cell r="W4648" t="str">
            <v>D2106114301</v>
          </cell>
          <cell r="X4648" t="str">
            <v xml:space="preserve">AML- Abdulshakoor Noor Hussain </v>
          </cell>
          <cell r="AL4648" t="str">
            <v>Jabal An Nur</v>
          </cell>
          <cell r="AO4648">
            <v>0</v>
          </cell>
          <cell r="BT4648" t="str">
            <v>NO</v>
          </cell>
          <cell r="CB4648">
            <v>2</v>
          </cell>
          <cell r="CJ4648" t="str">
            <v/>
          </cell>
        </row>
        <row r="4649">
          <cell r="A4649" t="str">
            <v>6061824307621</v>
          </cell>
          <cell r="C4649" t="str">
            <v>Reverse Pickup(Return &amp; Refund)</v>
          </cell>
          <cell r="F4649" t="str">
            <v>C21036226</v>
          </cell>
          <cell r="I4649" t="str">
            <v>Out For Delivery</v>
          </cell>
          <cell r="N4649" t="str">
            <v>No Answer</v>
          </cell>
          <cell r="O4649" t="str">
            <v>Switched Off</v>
          </cell>
          <cell r="W4649" t="str">
            <v>D2106114301</v>
          </cell>
          <cell r="X4649" t="str">
            <v xml:space="preserve">AML- Abdulshakoor Noor Hussain </v>
          </cell>
          <cell r="AL4649" t="str">
            <v>Jabal An Nur</v>
          </cell>
          <cell r="AO4649">
            <v>0</v>
          </cell>
          <cell r="BT4649" t="str">
            <v>NO</v>
          </cell>
          <cell r="CB4649">
            <v>2</v>
          </cell>
          <cell r="CJ4649" t="str">
            <v/>
          </cell>
        </row>
        <row r="4650">
          <cell r="A4650" t="str">
            <v>6061824578230</v>
          </cell>
          <cell r="C4650" t="str">
            <v>Reverse Pickup(Return &amp; Refund)</v>
          </cell>
          <cell r="F4650" t="str">
            <v>C21036226</v>
          </cell>
          <cell r="I4650" t="str">
            <v>Out For Delivery</v>
          </cell>
          <cell r="N4650" t="str">
            <v>No Answer</v>
          </cell>
          <cell r="O4650" t="str">
            <v>Switched Off</v>
          </cell>
          <cell r="W4650" t="str">
            <v>D2106114301</v>
          </cell>
          <cell r="X4650" t="str">
            <v xml:space="preserve">AML- Abdulshakoor Noor Hussain </v>
          </cell>
          <cell r="AL4650" t="str">
            <v>Jabal An Nur</v>
          </cell>
          <cell r="AO4650">
            <v>0</v>
          </cell>
          <cell r="BT4650" t="str">
            <v>NO</v>
          </cell>
          <cell r="CB4650">
            <v>2</v>
          </cell>
          <cell r="CJ4650" t="str">
            <v/>
          </cell>
        </row>
        <row r="4651">
          <cell r="A4651" t="str">
            <v>6061824413271</v>
          </cell>
          <cell r="C4651" t="str">
            <v>Reverse Pickup(Return &amp; Refund)</v>
          </cell>
          <cell r="F4651" t="str">
            <v>C21036226</v>
          </cell>
          <cell r="I4651" t="str">
            <v>Out For Delivery</v>
          </cell>
          <cell r="N4651" t="str">
            <v>Undelivered</v>
          </cell>
          <cell r="O4651" t="str">
            <v xml:space="preserve">NDR Condition, can not been scheduled </v>
          </cell>
          <cell r="W4651" t="str">
            <v>D2106114301</v>
          </cell>
          <cell r="X4651" t="str">
            <v xml:space="preserve">AML- Abdulshakoor Noor Hussain </v>
          </cell>
          <cell r="AL4651" t="str">
            <v>Jabal An Nur</v>
          </cell>
          <cell r="AO4651">
            <v>0</v>
          </cell>
          <cell r="BT4651" t="str">
            <v>NO</v>
          </cell>
          <cell r="CB4651">
            <v>2</v>
          </cell>
          <cell r="CJ4651" t="str">
            <v/>
          </cell>
        </row>
        <row r="4652">
          <cell r="A4652" t="str">
            <v>6061824531177</v>
          </cell>
          <cell r="C4652" t="str">
            <v>Reverse Pickup(Return &amp; Refund)</v>
          </cell>
          <cell r="F4652" t="str">
            <v>C2103791801</v>
          </cell>
          <cell r="I4652" t="str">
            <v>Out For Delivery</v>
          </cell>
          <cell r="N4652" t="str">
            <v>No Answer</v>
          </cell>
          <cell r="O4652" t="str">
            <v>Switched Off</v>
          </cell>
          <cell r="W4652" t="str">
            <v>D2106114301</v>
          </cell>
          <cell r="X4652" t="str">
            <v xml:space="preserve">AML- Abdulshakoor Noor Hussain </v>
          </cell>
          <cell r="AL4652" t="str">
            <v>Jabal An Nur</v>
          </cell>
          <cell r="AO4652">
            <v>0</v>
          </cell>
          <cell r="BT4652" t="str">
            <v>NO</v>
          </cell>
          <cell r="CB4652">
            <v>2</v>
          </cell>
          <cell r="CJ4652" t="str">
            <v/>
          </cell>
        </row>
        <row r="4653">
          <cell r="A4653" t="str">
            <v>6061824481469</v>
          </cell>
          <cell r="C4653" t="str">
            <v>Reverse Pickup(Return &amp; Refund)</v>
          </cell>
          <cell r="F4653" t="str">
            <v>C21036226</v>
          </cell>
          <cell r="I4653" t="str">
            <v>Out For Delivery</v>
          </cell>
          <cell r="N4653" t="str">
            <v>No Answer</v>
          </cell>
          <cell r="O4653" t="str">
            <v>Switched Off</v>
          </cell>
          <cell r="W4653" t="str">
            <v>D2106114301</v>
          </cell>
          <cell r="X4653" t="str">
            <v xml:space="preserve">AML- Abdulshakoor Noor Hussain </v>
          </cell>
          <cell r="AL4653" t="str">
            <v>Jabal An Nur</v>
          </cell>
          <cell r="AO4653">
            <v>0</v>
          </cell>
          <cell r="BT4653" t="str">
            <v>NO</v>
          </cell>
          <cell r="CB4653">
            <v>2</v>
          </cell>
          <cell r="CJ4653" t="str">
            <v/>
          </cell>
        </row>
        <row r="4654">
          <cell r="A4654" t="str">
            <v>6061924736600</v>
          </cell>
          <cell r="C4654" t="str">
            <v>Reverse Pickup(Return &amp; Refund)</v>
          </cell>
          <cell r="F4654" t="str">
            <v>C21036226</v>
          </cell>
          <cell r="I4654" t="str">
            <v>Out For Delivery</v>
          </cell>
          <cell r="N4654" t="str">
            <v>No Answer</v>
          </cell>
          <cell r="O4654" t="str">
            <v>Switched Off</v>
          </cell>
          <cell r="W4654" t="str">
            <v>D2106114301</v>
          </cell>
          <cell r="X4654" t="str">
            <v xml:space="preserve">AML- Abdulshakoor Noor Hussain </v>
          </cell>
          <cell r="AL4654" t="str">
            <v>Jabal An Nur</v>
          </cell>
          <cell r="AO4654">
            <v>0</v>
          </cell>
          <cell r="BT4654" t="str">
            <v>NO</v>
          </cell>
          <cell r="CB4654">
            <v>2</v>
          </cell>
          <cell r="CJ4654" t="str">
            <v/>
          </cell>
        </row>
        <row r="4655">
          <cell r="A4655" t="str">
            <v>6061924302200</v>
          </cell>
          <cell r="C4655" t="str">
            <v>Reverse Pickup(Return &amp; Refund)</v>
          </cell>
          <cell r="F4655" t="str">
            <v>C21036226</v>
          </cell>
          <cell r="I4655" t="str">
            <v>Out For Delivery</v>
          </cell>
          <cell r="N4655" t="str">
            <v>No Answer</v>
          </cell>
          <cell r="O4655" t="str">
            <v>Switched Off</v>
          </cell>
          <cell r="W4655" t="str">
            <v>D2106114301</v>
          </cell>
          <cell r="X4655" t="str">
            <v xml:space="preserve">AML- Abdulshakoor Noor Hussain </v>
          </cell>
          <cell r="AL4655" t="str">
            <v>Jabal An Nur</v>
          </cell>
          <cell r="AO4655">
            <v>0</v>
          </cell>
          <cell r="BT4655" t="str">
            <v>NO</v>
          </cell>
          <cell r="CB4655">
            <v>2</v>
          </cell>
          <cell r="CJ4655" t="str">
            <v/>
          </cell>
        </row>
        <row r="4656">
          <cell r="A4656" t="str">
            <v>6061924794336</v>
          </cell>
          <cell r="C4656" t="str">
            <v>Reverse Pickup(Return &amp; Refund)</v>
          </cell>
          <cell r="F4656" t="str">
            <v>C21036226</v>
          </cell>
          <cell r="I4656" t="str">
            <v>Out For Delivery</v>
          </cell>
          <cell r="N4656" t="str">
            <v>No Answer</v>
          </cell>
          <cell r="O4656" t="str">
            <v>Switched Off</v>
          </cell>
          <cell r="W4656" t="str">
            <v>D2106114301</v>
          </cell>
          <cell r="X4656" t="str">
            <v xml:space="preserve">AML- Abdulshakoor Noor Hussain </v>
          </cell>
          <cell r="AL4656" t="str">
            <v>Jabal An Nur</v>
          </cell>
          <cell r="AO4656">
            <v>0</v>
          </cell>
          <cell r="BT4656" t="str">
            <v>NO</v>
          </cell>
          <cell r="CB4656">
            <v>2</v>
          </cell>
          <cell r="CJ4656" t="str">
            <v/>
          </cell>
        </row>
        <row r="4657">
          <cell r="A4657" t="str">
            <v>6061924244994</v>
          </cell>
          <cell r="C4657" t="str">
            <v>Reverse Pickup(Return &amp; Refund)</v>
          </cell>
          <cell r="F4657" t="str">
            <v>C21036226</v>
          </cell>
          <cell r="I4657" t="str">
            <v>Out For Delivery</v>
          </cell>
          <cell r="N4657" t="str">
            <v>No Answer</v>
          </cell>
          <cell r="O4657" t="str">
            <v>Switched Off</v>
          </cell>
          <cell r="W4657" t="str">
            <v>D2106114301</v>
          </cell>
          <cell r="X4657" t="str">
            <v xml:space="preserve">AML- Abdulshakoor Noor Hussain </v>
          </cell>
          <cell r="AL4657" t="str">
            <v>Jabal An Nur</v>
          </cell>
          <cell r="AO4657">
            <v>0</v>
          </cell>
          <cell r="BT4657" t="str">
            <v>NO</v>
          </cell>
          <cell r="CB4657">
            <v>2</v>
          </cell>
          <cell r="CJ4657" t="str">
            <v/>
          </cell>
        </row>
        <row r="4658">
          <cell r="A4658" t="str">
            <v>6061924863367</v>
          </cell>
          <cell r="C4658" t="str">
            <v>Reverse Pickup(Return &amp; Refund)</v>
          </cell>
          <cell r="F4658" t="str">
            <v>C21036226</v>
          </cell>
          <cell r="I4658" t="str">
            <v>Out For Delivery</v>
          </cell>
          <cell r="N4658" t="str">
            <v>No Answer</v>
          </cell>
          <cell r="O4658" t="str">
            <v>Switched Off</v>
          </cell>
          <cell r="W4658" t="str">
            <v>D2106114301</v>
          </cell>
          <cell r="X4658" t="str">
            <v xml:space="preserve">AML- Abdulshakoor Noor Hussain </v>
          </cell>
          <cell r="AL4658" t="str">
            <v>Jabal An Nur</v>
          </cell>
          <cell r="AO4658">
            <v>0</v>
          </cell>
          <cell r="BT4658" t="str">
            <v>NO</v>
          </cell>
          <cell r="CB4658">
            <v>2</v>
          </cell>
          <cell r="CJ4658" t="str">
            <v/>
          </cell>
        </row>
        <row r="4659">
          <cell r="A4659" t="str">
            <v>6062024364794</v>
          </cell>
          <cell r="C4659" t="str">
            <v>Reverse Pickup(Return &amp; Refund)</v>
          </cell>
          <cell r="F4659" t="str">
            <v>C21036226</v>
          </cell>
          <cell r="I4659" t="str">
            <v>Out For Delivery</v>
          </cell>
          <cell r="N4659" t="str">
            <v>Reschedule</v>
          </cell>
          <cell r="O4659" t="str">
            <v>send schedule message</v>
          </cell>
          <cell r="W4659" t="str">
            <v>D2106114301</v>
          </cell>
          <cell r="X4659" t="str">
            <v xml:space="preserve">AML- Abdulshakoor Noor Hussain </v>
          </cell>
          <cell r="AL4659" t="str">
            <v>Jabal An Nur</v>
          </cell>
          <cell r="AO4659">
            <v>0</v>
          </cell>
          <cell r="BT4659" t="str">
            <v>NO</v>
          </cell>
          <cell r="CB4659">
            <v>1</v>
          </cell>
          <cell r="CJ4659" t="str">
            <v/>
          </cell>
        </row>
        <row r="4660">
          <cell r="A4660" t="str">
            <v>6062024914004</v>
          </cell>
          <cell r="C4660" t="str">
            <v>Reverse Pickup(Return &amp; Refund)</v>
          </cell>
          <cell r="F4660" t="str">
            <v>C21036226</v>
          </cell>
          <cell r="I4660" t="str">
            <v>Out For Delivery</v>
          </cell>
          <cell r="N4660" t="str">
            <v>Undelivered</v>
          </cell>
          <cell r="O4660" t="str">
            <v xml:space="preserve">NDR Condition, can not been scheduled </v>
          </cell>
          <cell r="W4660" t="str">
            <v>D2106114301</v>
          </cell>
          <cell r="X4660" t="str">
            <v xml:space="preserve">AML- Abdulshakoor Noor Hussain </v>
          </cell>
          <cell r="AL4660" t="str">
            <v>Jabal An Nur</v>
          </cell>
          <cell r="AO4660">
            <v>0</v>
          </cell>
          <cell r="BT4660" t="str">
            <v>NO</v>
          </cell>
          <cell r="CB4660">
            <v>2</v>
          </cell>
          <cell r="CJ4660" t="str">
            <v/>
          </cell>
        </row>
        <row r="4661">
          <cell r="A4661" t="str">
            <v>6062024589683</v>
          </cell>
          <cell r="C4661" t="str">
            <v>Reverse Pickup(Return &amp; Refund)</v>
          </cell>
          <cell r="F4661" t="str">
            <v>C21036226</v>
          </cell>
          <cell r="I4661" t="str">
            <v>Out For Delivery</v>
          </cell>
          <cell r="N4661" t="str">
            <v>Undelivered</v>
          </cell>
          <cell r="O4661" t="str">
            <v xml:space="preserve">NDR Condition, can not been scheduled </v>
          </cell>
          <cell r="W4661" t="str">
            <v>D2106114301</v>
          </cell>
          <cell r="X4661" t="str">
            <v xml:space="preserve">AML- Abdulshakoor Noor Hussain </v>
          </cell>
          <cell r="AL4661" t="str">
            <v>Jabal An Nur</v>
          </cell>
          <cell r="AO4661">
            <v>0</v>
          </cell>
          <cell r="BT4661" t="str">
            <v>NO</v>
          </cell>
          <cell r="CB4661">
            <v>2</v>
          </cell>
          <cell r="CJ4661" t="str">
            <v/>
          </cell>
        </row>
        <row r="4662">
          <cell r="A4662" t="str">
            <v>6062024526878</v>
          </cell>
          <cell r="C4662" t="str">
            <v>Reverse Pickup(Return &amp; Refund)</v>
          </cell>
          <cell r="F4662" t="str">
            <v>C21036226</v>
          </cell>
          <cell r="I4662" t="str">
            <v>Out For Delivery</v>
          </cell>
          <cell r="N4662" t="str">
            <v>Reschedule</v>
          </cell>
          <cell r="O4662" t="str">
            <v>send schedule message</v>
          </cell>
          <cell r="W4662" t="str">
            <v>D2106114301</v>
          </cell>
          <cell r="X4662" t="str">
            <v xml:space="preserve">AML- Abdulshakoor Noor Hussain </v>
          </cell>
          <cell r="AL4662" t="str">
            <v>Jabal An Nur</v>
          </cell>
          <cell r="AO4662">
            <v>0</v>
          </cell>
          <cell r="BT4662" t="str">
            <v>NO</v>
          </cell>
          <cell r="CB4662">
            <v>1</v>
          </cell>
          <cell r="CJ4662" t="str">
            <v/>
          </cell>
        </row>
        <row r="4663">
          <cell r="A4663" t="str">
            <v>6062024918983</v>
          </cell>
          <cell r="C4663" t="str">
            <v>Reverse Pickup(Return &amp; Refund)</v>
          </cell>
          <cell r="F4663" t="str">
            <v>C21036226</v>
          </cell>
          <cell r="I4663" t="str">
            <v>Out For Delivery</v>
          </cell>
          <cell r="N4663" t="str">
            <v>Uncontactable</v>
          </cell>
          <cell r="O4663" t="str">
            <v>No Answer</v>
          </cell>
          <cell r="W4663" t="str">
            <v>D2106114301</v>
          </cell>
          <cell r="X4663" t="str">
            <v xml:space="preserve">AML- Abdulshakoor Noor Hussain </v>
          </cell>
          <cell r="AL4663" t="str">
            <v>Jabal An Nur</v>
          </cell>
          <cell r="AO4663">
            <v>0</v>
          </cell>
          <cell r="BT4663" t="str">
            <v>NO</v>
          </cell>
          <cell r="CB4663">
            <v>1</v>
          </cell>
          <cell r="CJ4663" t="str">
            <v/>
          </cell>
        </row>
        <row r="4664">
          <cell r="A4664" t="str">
            <v>6062024671693</v>
          </cell>
          <cell r="C4664" t="str">
            <v>Reverse Pickup(Return &amp; Refund)</v>
          </cell>
          <cell r="F4664" t="str">
            <v>C21036226</v>
          </cell>
          <cell r="I4664" t="str">
            <v>Out For Delivery</v>
          </cell>
          <cell r="N4664" t="str">
            <v>Undelivered</v>
          </cell>
          <cell r="O4664" t="str">
            <v xml:space="preserve">NDR Condition, can not been scheduled </v>
          </cell>
          <cell r="W4664" t="str">
            <v>D2106114301</v>
          </cell>
          <cell r="X4664" t="str">
            <v xml:space="preserve">AML- Abdulshakoor Noor Hussain </v>
          </cell>
          <cell r="AL4664" t="str">
            <v>Jabal An Nur</v>
          </cell>
          <cell r="AO4664">
            <v>0</v>
          </cell>
          <cell r="BT4664" t="str">
            <v>NO</v>
          </cell>
          <cell r="CB4664">
            <v>2</v>
          </cell>
          <cell r="CJ4664" t="str">
            <v/>
          </cell>
        </row>
        <row r="4665">
          <cell r="A4665" t="str">
            <v>6062124216413</v>
          </cell>
          <cell r="C4665" t="str">
            <v>Reverse Pickup(Return &amp; Refund)</v>
          </cell>
          <cell r="F4665" t="str">
            <v>C21036226</v>
          </cell>
          <cell r="I4665" t="str">
            <v>Out For Delivery</v>
          </cell>
          <cell r="N4665" t="str">
            <v>Undelivered</v>
          </cell>
          <cell r="O4665" t="str">
            <v xml:space="preserve">NDR Condition, can not been scheduled </v>
          </cell>
          <cell r="W4665" t="str">
            <v>D2106114301</v>
          </cell>
          <cell r="X4665" t="str">
            <v xml:space="preserve">AML- Abdulshakoor Noor Hussain </v>
          </cell>
          <cell r="AL4665" t="str">
            <v>Jabal An Nur</v>
          </cell>
          <cell r="AO4665">
            <v>0</v>
          </cell>
          <cell r="BT4665" t="str">
            <v>NO</v>
          </cell>
          <cell r="CB4665">
            <v>2</v>
          </cell>
          <cell r="CJ4665" t="str">
            <v/>
          </cell>
        </row>
        <row r="4666">
          <cell r="A4666" t="str">
            <v>6062124863585</v>
          </cell>
          <cell r="C4666" t="str">
            <v>Reverse Pickup(Return &amp; Refund)</v>
          </cell>
          <cell r="F4666" t="str">
            <v>C21036226</v>
          </cell>
          <cell r="I4666" t="str">
            <v>Out For Delivery</v>
          </cell>
          <cell r="N4666" t="str">
            <v>Undelivered</v>
          </cell>
          <cell r="O4666" t="str">
            <v xml:space="preserve">NDR Condition, can not been scheduled </v>
          </cell>
          <cell r="W4666" t="str">
            <v>D2106114301</v>
          </cell>
          <cell r="X4666" t="str">
            <v xml:space="preserve">AML- Abdulshakoor Noor Hussain </v>
          </cell>
          <cell r="AL4666" t="str">
            <v>Jabal An Nur</v>
          </cell>
          <cell r="AO4666">
            <v>0</v>
          </cell>
          <cell r="BT4666" t="str">
            <v>NO</v>
          </cell>
          <cell r="CB4666">
            <v>2</v>
          </cell>
          <cell r="CJ4666" t="str">
            <v/>
          </cell>
        </row>
        <row r="4667">
          <cell r="A4667" t="str">
            <v>6062124471190</v>
          </cell>
          <cell r="C4667" t="str">
            <v>Reverse Pickup(Return &amp; Refund)</v>
          </cell>
          <cell r="F4667" t="str">
            <v>C21036226</v>
          </cell>
          <cell r="I4667" t="str">
            <v>Out For Delivery</v>
          </cell>
          <cell r="N4667" t="str">
            <v>Uncontactable</v>
          </cell>
          <cell r="O4667" t="str">
            <v>No Answer</v>
          </cell>
          <cell r="W4667" t="str">
            <v>D2106114301</v>
          </cell>
          <cell r="X4667" t="str">
            <v xml:space="preserve">AML- Abdulshakoor Noor Hussain </v>
          </cell>
          <cell r="AL4667" t="str">
            <v>Jabal An Nur</v>
          </cell>
          <cell r="AO4667">
            <v>0</v>
          </cell>
          <cell r="BT4667" t="str">
            <v>NO</v>
          </cell>
          <cell r="CB4667">
            <v>1</v>
          </cell>
          <cell r="CJ4667" t="str">
            <v/>
          </cell>
        </row>
        <row r="4668">
          <cell r="A4668" t="str">
            <v>6062224879492</v>
          </cell>
          <cell r="C4668" t="str">
            <v>Reverse Pickup(Return &amp; Refund)</v>
          </cell>
          <cell r="F4668" t="str">
            <v>C21036226</v>
          </cell>
          <cell r="I4668" t="str">
            <v>Out For Delivery</v>
          </cell>
          <cell r="N4668" t="str">
            <v>Undelivered</v>
          </cell>
          <cell r="O4668" t="str">
            <v xml:space="preserve">NDR Condition, can not been scheduled </v>
          </cell>
          <cell r="W4668" t="str">
            <v>D2106114301</v>
          </cell>
          <cell r="X4668" t="str">
            <v xml:space="preserve">AML- Abdulshakoor Noor Hussain </v>
          </cell>
          <cell r="AL4668" t="str">
            <v>Jabal An Nur</v>
          </cell>
          <cell r="AO4668">
            <v>0</v>
          </cell>
          <cell r="BT4668" t="str">
            <v>NO</v>
          </cell>
          <cell r="CB4668">
            <v>2</v>
          </cell>
          <cell r="CJ4668" t="str">
            <v/>
          </cell>
        </row>
        <row r="4669">
          <cell r="A4669" t="str">
            <v>6062224431696</v>
          </cell>
          <cell r="C4669" t="str">
            <v>Reverse Pickup(Return &amp; Refund)</v>
          </cell>
          <cell r="F4669" t="str">
            <v>C21036226</v>
          </cell>
          <cell r="I4669" t="str">
            <v>Out For Delivery</v>
          </cell>
          <cell r="N4669" t="str">
            <v>Uncontactable</v>
          </cell>
          <cell r="O4669" t="str">
            <v>No Answer</v>
          </cell>
          <cell r="W4669" t="str">
            <v>D2106114301</v>
          </cell>
          <cell r="X4669" t="str">
            <v xml:space="preserve">AML- Abdulshakoor Noor Hussain </v>
          </cell>
          <cell r="AL4669" t="str">
            <v>Jabal An Nur</v>
          </cell>
          <cell r="AO4669">
            <v>0</v>
          </cell>
          <cell r="BT4669" t="str">
            <v>NO</v>
          </cell>
          <cell r="CB4669">
            <v>1</v>
          </cell>
          <cell r="CJ4669" t="str">
            <v/>
          </cell>
        </row>
        <row r="4670">
          <cell r="A4670" t="str">
            <v>6062224944832</v>
          </cell>
          <cell r="C4670" t="str">
            <v>Reverse Pickup(Return &amp; Refund)</v>
          </cell>
          <cell r="F4670" t="str">
            <v>C21036226</v>
          </cell>
          <cell r="I4670" t="str">
            <v>Out For Delivery</v>
          </cell>
          <cell r="N4670" t="str">
            <v>No Answer</v>
          </cell>
          <cell r="O4670" t="str">
            <v>Switched Off</v>
          </cell>
          <cell r="W4670" t="str">
            <v>D2106114301</v>
          </cell>
          <cell r="X4670" t="str">
            <v xml:space="preserve">AML- Abdulshakoor Noor Hussain </v>
          </cell>
          <cell r="AL4670" t="str">
            <v>Jabal An Nur</v>
          </cell>
          <cell r="AO4670">
            <v>0</v>
          </cell>
          <cell r="BT4670" t="str">
            <v>NO</v>
          </cell>
          <cell r="CB4670">
            <v>2</v>
          </cell>
          <cell r="CJ4670" t="str">
            <v/>
          </cell>
        </row>
        <row r="4671">
          <cell r="A4671" t="str">
            <v>6062224850391</v>
          </cell>
          <cell r="C4671" t="str">
            <v>Reverse Pickup(Return &amp; Refund)</v>
          </cell>
          <cell r="F4671" t="str">
            <v>C21036226</v>
          </cell>
          <cell r="I4671" t="str">
            <v>Out For Delivery</v>
          </cell>
          <cell r="N4671" t="str">
            <v>No Answer</v>
          </cell>
          <cell r="O4671" t="str">
            <v>Switched Off</v>
          </cell>
          <cell r="W4671" t="str">
            <v>D2106114301</v>
          </cell>
          <cell r="X4671" t="str">
            <v xml:space="preserve">AML- Abdulshakoor Noor Hussain </v>
          </cell>
          <cell r="AL4671" t="str">
            <v>Jabal An Nur</v>
          </cell>
          <cell r="AO4671">
            <v>0</v>
          </cell>
          <cell r="BT4671" t="str">
            <v>NO</v>
          </cell>
          <cell r="CB4671">
            <v>2</v>
          </cell>
          <cell r="CJ4671" t="str">
            <v/>
          </cell>
        </row>
        <row r="4672">
          <cell r="A4672" t="str">
            <v>6062224140433</v>
          </cell>
          <cell r="C4672" t="str">
            <v>Reverse Pickup(Return &amp; Refund)</v>
          </cell>
          <cell r="F4672" t="str">
            <v>C21036226</v>
          </cell>
          <cell r="I4672" t="str">
            <v>Out For Delivery</v>
          </cell>
          <cell r="N4672" t="str">
            <v>No Answer</v>
          </cell>
          <cell r="O4672" t="str">
            <v>Switched Off</v>
          </cell>
          <cell r="W4672" t="str">
            <v>D2106114301</v>
          </cell>
          <cell r="X4672" t="str">
            <v xml:space="preserve">AML- Abdulshakoor Noor Hussain </v>
          </cell>
          <cell r="AL4672" t="str">
            <v>Jabal An Nur</v>
          </cell>
          <cell r="AO4672">
            <v>0</v>
          </cell>
          <cell r="BT4672" t="str">
            <v>NO</v>
          </cell>
          <cell r="CB4672">
            <v>2</v>
          </cell>
          <cell r="CJ4672" t="str">
            <v/>
          </cell>
        </row>
        <row r="4673">
          <cell r="A4673" t="str">
            <v>6062224585018</v>
          </cell>
          <cell r="C4673" t="str">
            <v>Reverse Pickup(Return &amp; Refund)</v>
          </cell>
          <cell r="F4673" t="str">
            <v>C21036226</v>
          </cell>
          <cell r="I4673" t="str">
            <v>Out For Delivery</v>
          </cell>
          <cell r="N4673" t="str">
            <v>No Answer</v>
          </cell>
          <cell r="O4673" t="str">
            <v>Switched Off</v>
          </cell>
          <cell r="W4673" t="str">
            <v>D2106114301</v>
          </cell>
          <cell r="X4673" t="str">
            <v xml:space="preserve">AML- Abdulshakoor Noor Hussain </v>
          </cell>
          <cell r="AL4673" t="str">
            <v>Jabal An Nur</v>
          </cell>
          <cell r="AO4673">
            <v>0</v>
          </cell>
          <cell r="BT4673" t="str">
            <v>NO</v>
          </cell>
          <cell r="CB4673">
            <v>1</v>
          </cell>
          <cell r="CJ4673" t="str">
            <v/>
          </cell>
        </row>
        <row r="4674">
          <cell r="A4674" t="str">
            <v>6062224451490</v>
          </cell>
          <cell r="C4674" t="str">
            <v>Reverse Pickup(Return &amp; Refund)</v>
          </cell>
          <cell r="F4674" t="str">
            <v>C21036226</v>
          </cell>
          <cell r="I4674" t="str">
            <v>Out For Delivery</v>
          </cell>
          <cell r="N4674" t="str">
            <v>No Answer</v>
          </cell>
          <cell r="O4674" t="str">
            <v>Switched Off</v>
          </cell>
          <cell r="W4674" t="str">
            <v>D2106114301</v>
          </cell>
          <cell r="X4674" t="str">
            <v xml:space="preserve">AML- Abdulshakoor Noor Hussain </v>
          </cell>
          <cell r="AL4674" t="str">
            <v>Jabal An Nur</v>
          </cell>
          <cell r="AO4674">
            <v>0</v>
          </cell>
          <cell r="BT4674" t="str">
            <v>NO</v>
          </cell>
          <cell r="CB4674">
            <v>2</v>
          </cell>
          <cell r="CJ4674" t="str">
            <v/>
          </cell>
        </row>
        <row r="4675">
          <cell r="A4675" t="str">
            <v>6062224204223</v>
          </cell>
          <cell r="C4675" t="str">
            <v>Dropship Order</v>
          </cell>
          <cell r="F4675" t="str">
            <v>C2103730101</v>
          </cell>
          <cell r="I4675" t="str">
            <v>Out For Delivery</v>
          </cell>
          <cell r="N4675" t="str">
            <v/>
          </cell>
          <cell r="O4675" t="str">
            <v/>
          </cell>
          <cell r="W4675" t="str">
            <v>D2106939301</v>
          </cell>
          <cell r="X4675" t="str">
            <v>Azman Ali Ghulam Mustafa</v>
          </cell>
          <cell r="AL4675" t="str">
            <v>Al Umrah Al Jadidah</v>
          </cell>
          <cell r="AO4675">
            <v>0</v>
          </cell>
          <cell r="BT4675" t="str">
            <v>NO</v>
          </cell>
          <cell r="CB4675">
            <v>0</v>
          </cell>
          <cell r="CJ4675" t="str">
            <v>POUCH</v>
          </cell>
        </row>
        <row r="4676">
          <cell r="A4676" t="str">
            <v>6062224243439</v>
          </cell>
          <cell r="C4676" t="str">
            <v>Dropship Order</v>
          </cell>
          <cell r="F4676" t="str">
            <v>C2103730101</v>
          </cell>
          <cell r="I4676" t="str">
            <v>Out For Delivery</v>
          </cell>
          <cell r="N4676" t="str">
            <v/>
          </cell>
          <cell r="O4676" t="str">
            <v/>
          </cell>
          <cell r="W4676" t="str">
            <v>D2106939301</v>
          </cell>
          <cell r="X4676" t="str">
            <v>Azman Ali Ghulam Mustafa</v>
          </cell>
          <cell r="AL4676" t="str">
            <v>Al Umrah Al Jadidah</v>
          </cell>
          <cell r="AO4676">
            <v>0</v>
          </cell>
          <cell r="BT4676" t="str">
            <v>NO</v>
          </cell>
          <cell r="CB4676">
            <v>0</v>
          </cell>
          <cell r="CJ4676" t="str">
            <v>BOX</v>
          </cell>
        </row>
        <row r="4677">
          <cell r="A4677" t="str">
            <v>6062224198352</v>
          </cell>
          <cell r="C4677" t="str">
            <v>Dropship Order</v>
          </cell>
          <cell r="F4677" t="str">
            <v>C21035750</v>
          </cell>
          <cell r="I4677" t="str">
            <v>Out For Delivery</v>
          </cell>
          <cell r="N4677" t="str">
            <v>Reschedule</v>
          </cell>
          <cell r="O4677" t="str">
            <v>Schedule for future</v>
          </cell>
          <cell r="W4677" t="str">
            <v>D2106939301</v>
          </cell>
          <cell r="X4677" t="str">
            <v>Azman Ali Ghulam Mustafa</v>
          </cell>
          <cell r="AL4677" t="str">
            <v>An Nawwariyyah</v>
          </cell>
          <cell r="AO4677">
            <v>449</v>
          </cell>
          <cell r="BT4677" t="str">
            <v>NO</v>
          </cell>
          <cell r="CB4677">
            <v>2</v>
          </cell>
          <cell r="CJ4677" t="str">
            <v/>
          </cell>
        </row>
        <row r="4678">
          <cell r="A4678" t="str">
            <v>6062324249052</v>
          </cell>
          <cell r="C4678" t="str">
            <v>Dropship Order</v>
          </cell>
          <cell r="F4678" t="str">
            <v>C2103719401</v>
          </cell>
          <cell r="I4678" t="str">
            <v>Out For Delivery</v>
          </cell>
          <cell r="N4678" t="str">
            <v/>
          </cell>
          <cell r="O4678" t="str">
            <v/>
          </cell>
          <cell r="W4678" t="str">
            <v>D2106939301</v>
          </cell>
          <cell r="X4678" t="str">
            <v>Azman Ali Ghulam Mustafa</v>
          </cell>
          <cell r="AL4678" t="str">
            <v>An Nawwariyyah</v>
          </cell>
          <cell r="AO4678">
            <v>199</v>
          </cell>
          <cell r="BT4678" t="str">
            <v>NO</v>
          </cell>
          <cell r="CB4678">
            <v>0</v>
          </cell>
          <cell r="CJ4678" t="str">
            <v/>
          </cell>
        </row>
        <row r="4679">
          <cell r="A4679" t="str">
            <v>6062224120915</v>
          </cell>
          <cell r="C4679" t="str">
            <v>Dropship Order</v>
          </cell>
          <cell r="F4679" t="str">
            <v>C2103730101</v>
          </cell>
          <cell r="I4679" t="str">
            <v>Out For Delivery</v>
          </cell>
          <cell r="N4679" t="str">
            <v/>
          </cell>
          <cell r="O4679" t="str">
            <v/>
          </cell>
          <cell r="W4679" t="str">
            <v>D2106939301</v>
          </cell>
          <cell r="X4679" t="str">
            <v>Azman Ali Ghulam Mustafa</v>
          </cell>
          <cell r="AL4679" t="str">
            <v>Al Umrah Al Jadidah</v>
          </cell>
          <cell r="AO4679">
            <v>0</v>
          </cell>
          <cell r="BT4679" t="str">
            <v>NO</v>
          </cell>
          <cell r="CB4679">
            <v>0</v>
          </cell>
          <cell r="CJ4679" t="str">
            <v>POUCH</v>
          </cell>
        </row>
        <row r="4680">
          <cell r="A4680" t="str">
            <v>6062024788900</v>
          </cell>
          <cell r="C4680" t="str">
            <v>Dropship Order</v>
          </cell>
          <cell r="F4680" t="str">
            <v>C2103730101</v>
          </cell>
          <cell r="I4680" t="str">
            <v>Out For Delivery</v>
          </cell>
          <cell r="N4680" t="str">
            <v>Reschedule</v>
          </cell>
          <cell r="O4680" t="str">
            <v>Schedule for future</v>
          </cell>
          <cell r="W4680" t="str">
            <v>D2106939301</v>
          </cell>
          <cell r="X4680" t="str">
            <v>Azman Ali Ghulam Mustafa</v>
          </cell>
          <cell r="AL4680" t="str">
            <v>Al Umrah Al Jadidah</v>
          </cell>
          <cell r="AO4680">
            <v>606.59</v>
          </cell>
          <cell r="BT4680" t="str">
            <v>NO</v>
          </cell>
          <cell r="CB4680">
            <v>2</v>
          </cell>
          <cell r="CJ4680" t="str">
            <v>POUCH</v>
          </cell>
        </row>
        <row r="4681">
          <cell r="A4681" t="str">
            <v>6062024258676</v>
          </cell>
          <cell r="C4681" t="str">
            <v>Dropship Order</v>
          </cell>
          <cell r="F4681" t="str">
            <v>C2103716501</v>
          </cell>
          <cell r="I4681" t="str">
            <v>Out For Delivery</v>
          </cell>
          <cell r="N4681" t="str">
            <v/>
          </cell>
          <cell r="O4681" t="str">
            <v/>
          </cell>
          <cell r="W4681" t="str">
            <v>D2106939301</v>
          </cell>
          <cell r="X4681" t="str">
            <v>Azman Ali Ghulam Mustafa</v>
          </cell>
          <cell r="AL4681" t="str">
            <v>An Nawwariyyah</v>
          </cell>
          <cell r="AO4681">
            <v>186.22</v>
          </cell>
          <cell r="BT4681" t="str">
            <v>NO</v>
          </cell>
          <cell r="CB4681">
            <v>0</v>
          </cell>
          <cell r="CJ4681" t="str">
            <v>POUCH</v>
          </cell>
        </row>
        <row r="4682">
          <cell r="A4682" t="str">
            <v>6062024246739</v>
          </cell>
          <cell r="C4682" t="str">
            <v>Dropship Order</v>
          </cell>
          <cell r="F4682" t="str">
            <v>C2103716501</v>
          </cell>
          <cell r="I4682" t="str">
            <v>Out For Delivery</v>
          </cell>
          <cell r="N4682" t="str">
            <v/>
          </cell>
          <cell r="O4682" t="str">
            <v/>
          </cell>
          <cell r="W4682" t="str">
            <v>D2106939301</v>
          </cell>
          <cell r="X4682" t="str">
            <v>Azman Ali Ghulam Mustafa</v>
          </cell>
          <cell r="AL4682" t="str">
            <v>Al Umrah Al Jadidah</v>
          </cell>
          <cell r="AO4682">
            <v>145.30000000000001</v>
          </cell>
          <cell r="BT4682" t="str">
            <v>NO</v>
          </cell>
          <cell r="CB4682">
            <v>0</v>
          </cell>
          <cell r="CJ4682" t="str">
            <v>POUCH</v>
          </cell>
        </row>
        <row r="4683">
          <cell r="A4683" t="str">
            <v>6062224733809</v>
          </cell>
          <cell r="C4683" t="str">
            <v>Dropship Order</v>
          </cell>
          <cell r="F4683" t="str">
            <v>C2103730101</v>
          </cell>
          <cell r="I4683" t="str">
            <v>Out For Delivery</v>
          </cell>
          <cell r="N4683" t="str">
            <v/>
          </cell>
          <cell r="O4683" t="str">
            <v/>
          </cell>
          <cell r="W4683" t="str">
            <v>D2106939301</v>
          </cell>
          <cell r="X4683" t="str">
            <v>Azman Ali Ghulam Mustafa</v>
          </cell>
          <cell r="AL4683" t="str">
            <v>An Nawwariyyah</v>
          </cell>
          <cell r="AO4683">
            <v>0</v>
          </cell>
          <cell r="BT4683" t="str">
            <v>NO</v>
          </cell>
          <cell r="CB4683">
            <v>0</v>
          </cell>
          <cell r="CJ4683" t="str">
            <v>POUCH</v>
          </cell>
        </row>
        <row r="4684">
          <cell r="A4684" t="str">
            <v>6062224746865</v>
          </cell>
          <cell r="C4684" t="str">
            <v>Dropship Order</v>
          </cell>
          <cell r="F4684" t="str">
            <v>C2103730101</v>
          </cell>
          <cell r="I4684" t="str">
            <v>Out For Delivery</v>
          </cell>
          <cell r="N4684" t="str">
            <v/>
          </cell>
          <cell r="O4684" t="str">
            <v/>
          </cell>
          <cell r="W4684" t="str">
            <v>D2106939301</v>
          </cell>
          <cell r="X4684" t="str">
            <v>Azman Ali Ghulam Mustafa</v>
          </cell>
          <cell r="AL4684" t="str">
            <v>Al Umrah Al Jadidah</v>
          </cell>
          <cell r="AO4684">
            <v>0</v>
          </cell>
          <cell r="BT4684" t="str">
            <v>NO</v>
          </cell>
          <cell r="CB4684">
            <v>0</v>
          </cell>
          <cell r="CJ4684" t="str">
            <v>POUCH</v>
          </cell>
        </row>
        <row r="4685">
          <cell r="A4685" t="str">
            <v>6061824826095</v>
          </cell>
          <cell r="C4685" t="str">
            <v>Dropship Order</v>
          </cell>
          <cell r="F4685" t="str">
            <v>C21036624</v>
          </cell>
          <cell r="I4685" t="str">
            <v>Out For Delivery</v>
          </cell>
          <cell r="N4685" t="str">
            <v>Reschedule</v>
          </cell>
          <cell r="O4685" t="str">
            <v>Schedule for future</v>
          </cell>
          <cell r="W4685" t="str">
            <v>D2106939301</v>
          </cell>
          <cell r="X4685" t="str">
            <v>Azman Ali Ghulam Mustafa</v>
          </cell>
          <cell r="AL4685" t="str">
            <v>Al Umrah Al Jadidah</v>
          </cell>
          <cell r="AO4685">
            <v>199</v>
          </cell>
          <cell r="BT4685" t="str">
            <v>NO</v>
          </cell>
          <cell r="CB4685">
            <v>2</v>
          </cell>
          <cell r="CJ4685" t="str">
            <v/>
          </cell>
        </row>
        <row r="4686">
          <cell r="A4686" t="str">
            <v>6062124131791</v>
          </cell>
          <cell r="C4686" t="str">
            <v>Dropship Order</v>
          </cell>
          <cell r="F4686" t="str">
            <v>C2103730101</v>
          </cell>
          <cell r="I4686" t="str">
            <v>Out For Delivery</v>
          </cell>
          <cell r="N4686" t="str">
            <v/>
          </cell>
          <cell r="O4686" t="str">
            <v/>
          </cell>
          <cell r="W4686" t="str">
            <v>D2106939301</v>
          </cell>
          <cell r="X4686" t="str">
            <v>Azman Ali Ghulam Mustafa</v>
          </cell>
          <cell r="AL4686" t="str">
            <v>Al Umrah Al Jadidah</v>
          </cell>
          <cell r="AO4686">
            <v>476.2</v>
          </cell>
          <cell r="BT4686" t="str">
            <v>NO</v>
          </cell>
          <cell r="CB4686">
            <v>0</v>
          </cell>
          <cell r="CJ4686" t="str">
            <v>BOX</v>
          </cell>
        </row>
        <row r="4687">
          <cell r="A4687" t="str">
            <v>6062224139980</v>
          </cell>
          <cell r="C4687" t="str">
            <v>Dropship Order</v>
          </cell>
          <cell r="F4687" t="str">
            <v>C2103730101</v>
          </cell>
          <cell r="I4687" t="str">
            <v>Out For Delivery</v>
          </cell>
          <cell r="N4687" t="str">
            <v/>
          </cell>
          <cell r="O4687" t="str">
            <v/>
          </cell>
          <cell r="W4687" t="str">
            <v>D2106939301</v>
          </cell>
          <cell r="X4687" t="str">
            <v>Azman Ali Ghulam Mustafa</v>
          </cell>
          <cell r="AL4687" t="str">
            <v>Al Umrah Al Jadidah</v>
          </cell>
          <cell r="AO4687">
            <v>0</v>
          </cell>
          <cell r="BT4687" t="str">
            <v>NO</v>
          </cell>
          <cell r="CB4687">
            <v>0</v>
          </cell>
          <cell r="CJ4687" t="str">
            <v>BOX</v>
          </cell>
        </row>
        <row r="4688">
          <cell r="A4688" t="str">
            <v>6062124101912</v>
          </cell>
          <cell r="C4688" t="str">
            <v>Dropship Order</v>
          </cell>
          <cell r="F4688" t="str">
            <v>C2103730101</v>
          </cell>
          <cell r="I4688" t="str">
            <v>Out For Delivery</v>
          </cell>
          <cell r="N4688" t="str">
            <v/>
          </cell>
          <cell r="O4688" t="str">
            <v/>
          </cell>
          <cell r="W4688" t="str">
            <v>D2106939301</v>
          </cell>
          <cell r="X4688" t="str">
            <v>Azman Ali Ghulam Mustafa</v>
          </cell>
          <cell r="AL4688" t="str">
            <v>Al Umrah Al Jadidah</v>
          </cell>
          <cell r="AO4688">
            <v>0</v>
          </cell>
          <cell r="BT4688" t="str">
            <v>NO</v>
          </cell>
          <cell r="CB4688">
            <v>0</v>
          </cell>
          <cell r="CJ4688" t="str">
            <v>BOX</v>
          </cell>
        </row>
        <row r="4689">
          <cell r="A4689" t="str">
            <v>6062124802554</v>
          </cell>
          <cell r="C4689" t="str">
            <v>Dropship Order</v>
          </cell>
          <cell r="F4689" t="str">
            <v>C2103730101</v>
          </cell>
          <cell r="I4689" t="str">
            <v>Out For Delivery</v>
          </cell>
          <cell r="N4689" t="str">
            <v>Review</v>
          </cell>
          <cell r="O4689" t="str">
            <v>Customer Wants to Change Location</v>
          </cell>
          <cell r="W4689" t="str">
            <v>D2106939301</v>
          </cell>
          <cell r="X4689" t="str">
            <v>Azman Ali Ghulam Mustafa</v>
          </cell>
          <cell r="AL4689" t="str">
            <v>An Nawwariyah</v>
          </cell>
          <cell r="AO4689">
            <v>205.36</v>
          </cell>
          <cell r="BT4689" t="str">
            <v>NO</v>
          </cell>
          <cell r="CB4689">
            <v>1</v>
          </cell>
          <cell r="CJ4689" t="str">
            <v>POUCH</v>
          </cell>
        </row>
        <row r="4690">
          <cell r="A4690" t="str">
            <v>6062224718992</v>
          </cell>
          <cell r="C4690" t="str">
            <v>Dropship Order</v>
          </cell>
          <cell r="F4690" t="str">
            <v>C2103730101</v>
          </cell>
          <cell r="I4690" t="str">
            <v>Out For Delivery</v>
          </cell>
          <cell r="N4690" t="str">
            <v/>
          </cell>
          <cell r="O4690" t="str">
            <v/>
          </cell>
          <cell r="W4690" t="str">
            <v>D2106939301</v>
          </cell>
          <cell r="X4690" t="str">
            <v>Azman Ali Ghulam Mustafa</v>
          </cell>
          <cell r="AL4690" t="str">
            <v>Al Umrah Al Jadidah</v>
          </cell>
          <cell r="AO4690">
            <v>0</v>
          </cell>
          <cell r="BT4690" t="str">
            <v>NO</v>
          </cell>
          <cell r="CB4690">
            <v>0</v>
          </cell>
          <cell r="CJ4690" t="str">
            <v>BOX</v>
          </cell>
        </row>
        <row r="4691">
          <cell r="A4691" t="str">
            <v>6062424718582</v>
          </cell>
          <cell r="C4691" t="str">
            <v>Dropship Order</v>
          </cell>
          <cell r="F4691" t="str">
            <v>C21035750</v>
          </cell>
          <cell r="I4691" t="str">
            <v>Out For Delivery</v>
          </cell>
          <cell r="N4691" t="str">
            <v/>
          </cell>
          <cell r="O4691" t="str">
            <v/>
          </cell>
          <cell r="W4691" t="str">
            <v>D2106939301</v>
          </cell>
          <cell r="X4691" t="str">
            <v>Azman Ali Ghulam Mustafa</v>
          </cell>
          <cell r="AL4691" t="str">
            <v>Al Umrah Al Jadidah</v>
          </cell>
          <cell r="AO4691">
            <v>319</v>
          </cell>
          <cell r="BT4691" t="str">
            <v>NO</v>
          </cell>
          <cell r="CB4691">
            <v>0</v>
          </cell>
          <cell r="CJ4691" t="str">
            <v/>
          </cell>
        </row>
        <row r="4692">
          <cell r="A4692" t="str">
            <v>6062024330827</v>
          </cell>
          <cell r="C4692" t="str">
            <v>Dropship Order</v>
          </cell>
          <cell r="F4692" t="str">
            <v>C2103730101</v>
          </cell>
          <cell r="I4692" t="str">
            <v>Out For Delivery</v>
          </cell>
          <cell r="N4692" t="str">
            <v>Reschedule</v>
          </cell>
          <cell r="O4692" t="str">
            <v>Schedule for future</v>
          </cell>
          <cell r="W4692" t="str">
            <v>D2106939301</v>
          </cell>
          <cell r="X4692" t="str">
            <v>Azman Ali Ghulam Mustafa</v>
          </cell>
          <cell r="AL4692" t="str">
            <v>Al Umrah Al Jadidah</v>
          </cell>
          <cell r="AO4692">
            <v>297.5</v>
          </cell>
          <cell r="BT4692" t="str">
            <v>NO</v>
          </cell>
          <cell r="CB4692">
            <v>1</v>
          </cell>
          <cell r="CJ4692" t="str">
            <v>POUCH</v>
          </cell>
        </row>
        <row r="4693">
          <cell r="A4693" t="str">
            <v>6062324105625</v>
          </cell>
          <cell r="C4693" t="str">
            <v>Dropship Order</v>
          </cell>
          <cell r="F4693" t="str">
            <v>C2103751801</v>
          </cell>
          <cell r="I4693" t="str">
            <v>Out For Delivery</v>
          </cell>
          <cell r="N4693" t="str">
            <v/>
          </cell>
          <cell r="O4693" t="str">
            <v/>
          </cell>
          <cell r="W4693" t="str">
            <v>D2106939301</v>
          </cell>
          <cell r="X4693" t="str">
            <v>Azman Ali Ghulam Mustafa</v>
          </cell>
          <cell r="AL4693" t="str">
            <v>Al Umrah Al Jadidah</v>
          </cell>
          <cell r="AO4693">
            <v>149</v>
          </cell>
          <cell r="BT4693" t="str">
            <v>NO</v>
          </cell>
          <cell r="CB4693">
            <v>0</v>
          </cell>
          <cell r="CJ4693" t="str">
            <v/>
          </cell>
        </row>
        <row r="4694">
          <cell r="A4694" t="str">
            <v>6062124697882</v>
          </cell>
          <cell r="C4694" t="str">
            <v>Dropship Order</v>
          </cell>
          <cell r="F4694" t="str">
            <v>C2103730101</v>
          </cell>
          <cell r="I4694" t="str">
            <v>Out For Delivery</v>
          </cell>
          <cell r="N4694" t="str">
            <v>Review</v>
          </cell>
          <cell r="O4694" t="str">
            <v>Customer Wants to Change Location</v>
          </cell>
          <cell r="W4694" t="str">
            <v>D2106939301</v>
          </cell>
          <cell r="X4694" t="str">
            <v>Azman Ali Ghulam Mustafa</v>
          </cell>
          <cell r="AL4694" t="str">
            <v>Al Umrah Al Jadidah</v>
          </cell>
          <cell r="AO4694">
            <v>0</v>
          </cell>
          <cell r="BT4694" t="str">
            <v>NO</v>
          </cell>
          <cell r="CB4694">
            <v>1</v>
          </cell>
          <cell r="CJ4694" t="str">
            <v>POUCH</v>
          </cell>
        </row>
        <row r="4695">
          <cell r="A4695" t="str">
            <v>6061824208867</v>
          </cell>
          <cell r="C4695" t="str">
            <v>Dropship Order</v>
          </cell>
          <cell r="F4695" t="str">
            <v>C2103730101</v>
          </cell>
          <cell r="I4695" t="str">
            <v>Out For Delivery</v>
          </cell>
          <cell r="N4695" t="str">
            <v>Cancel</v>
          </cell>
          <cell r="O4695" t="str">
            <v>Doesn't Want to Give Reason</v>
          </cell>
          <cell r="W4695" t="str">
            <v>D2106939301</v>
          </cell>
          <cell r="X4695" t="str">
            <v>Azman Ali Ghulam Mustafa</v>
          </cell>
          <cell r="AL4695" t="str">
            <v>Al Umrah Al Jadidah</v>
          </cell>
          <cell r="AO4695">
            <v>264.77999999999997</v>
          </cell>
          <cell r="BT4695" t="str">
            <v>NO</v>
          </cell>
          <cell r="CB4695">
            <v>2</v>
          </cell>
          <cell r="CJ4695" t="str">
            <v>POUCH</v>
          </cell>
        </row>
        <row r="4696">
          <cell r="A4696" t="str">
            <v>6062124320894</v>
          </cell>
          <cell r="C4696" t="str">
            <v>Dropship Order</v>
          </cell>
          <cell r="F4696" t="str">
            <v>C2103730101</v>
          </cell>
          <cell r="I4696" t="str">
            <v>Out For Delivery</v>
          </cell>
          <cell r="N4696" t="str">
            <v>Reschedule</v>
          </cell>
          <cell r="O4696" t="str">
            <v>Schedule for future</v>
          </cell>
          <cell r="W4696" t="str">
            <v>D2106939301</v>
          </cell>
          <cell r="X4696" t="str">
            <v>Azman Ali Ghulam Mustafa</v>
          </cell>
          <cell r="AL4696" t="str">
            <v>Al Umrah Al Jadidah</v>
          </cell>
          <cell r="AO4696">
            <v>22.5</v>
          </cell>
          <cell r="BT4696" t="str">
            <v>NO</v>
          </cell>
          <cell r="CB4696">
            <v>1</v>
          </cell>
          <cell r="CJ4696" t="str">
            <v>POUCH</v>
          </cell>
        </row>
        <row r="4697">
          <cell r="A4697" t="str">
            <v>6062224114783</v>
          </cell>
          <cell r="C4697" t="str">
            <v>Dropship Order</v>
          </cell>
          <cell r="F4697" t="str">
            <v>C2103730101</v>
          </cell>
          <cell r="I4697" t="str">
            <v>Out For Delivery</v>
          </cell>
          <cell r="N4697" t="str">
            <v/>
          </cell>
          <cell r="O4697" t="str">
            <v/>
          </cell>
          <cell r="W4697" t="str">
            <v>D2106939301</v>
          </cell>
          <cell r="X4697" t="str">
            <v>Azman Ali Ghulam Mustafa</v>
          </cell>
          <cell r="AL4697" t="str">
            <v>Al Umrah Al Jadidah</v>
          </cell>
          <cell r="AO4697">
            <v>0</v>
          </cell>
          <cell r="BT4697" t="str">
            <v>NO</v>
          </cell>
          <cell r="CB4697">
            <v>0</v>
          </cell>
          <cell r="CJ4697" t="str">
            <v>POUCH</v>
          </cell>
        </row>
        <row r="4698">
          <cell r="A4698" t="str">
            <v>6061924836559</v>
          </cell>
          <cell r="C4698" t="str">
            <v>Dropship Order</v>
          </cell>
          <cell r="F4698" t="str">
            <v>C2103850001</v>
          </cell>
          <cell r="I4698" t="str">
            <v>Out For Delivery</v>
          </cell>
          <cell r="N4698" t="str">
            <v>Re-shipping</v>
          </cell>
          <cell r="O4698" t="str">
            <v>Cross Hub</v>
          </cell>
          <cell r="W4698" t="str">
            <v>D2106939301</v>
          </cell>
          <cell r="X4698" t="str">
            <v>Azman Ali Ghulam Mustafa</v>
          </cell>
          <cell r="AL4698" t="str">
            <v>Al Umrah Al Jadidah</v>
          </cell>
          <cell r="AO4698">
            <v>0</v>
          </cell>
          <cell r="BT4698" t="str">
            <v>NO</v>
          </cell>
          <cell r="CB4698">
            <v>1</v>
          </cell>
          <cell r="CJ4698" t="str">
            <v/>
          </cell>
        </row>
        <row r="4699">
          <cell r="A4699" t="str">
            <v>6062024259318</v>
          </cell>
          <cell r="C4699" t="str">
            <v>Dropship Order</v>
          </cell>
          <cell r="F4699" t="str">
            <v>C2103730101</v>
          </cell>
          <cell r="I4699" t="str">
            <v>Out For Delivery</v>
          </cell>
          <cell r="N4699" t="str">
            <v>Reschedule</v>
          </cell>
          <cell r="O4699" t="str">
            <v>Schedule for future</v>
          </cell>
          <cell r="W4699" t="str">
            <v>D2106939301</v>
          </cell>
          <cell r="X4699" t="str">
            <v>Azman Ali Ghulam Mustafa</v>
          </cell>
          <cell r="AL4699" t="str">
            <v>Al Umrah Al Jadidah</v>
          </cell>
          <cell r="AO4699">
            <v>182.88</v>
          </cell>
          <cell r="BT4699" t="str">
            <v>NO</v>
          </cell>
          <cell r="CB4699">
            <v>2</v>
          </cell>
          <cell r="CJ4699" t="str">
            <v>POUCH</v>
          </cell>
        </row>
        <row r="4700">
          <cell r="A4700" t="str">
            <v>6062124201360</v>
          </cell>
          <cell r="C4700" t="str">
            <v>Dropship Order</v>
          </cell>
          <cell r="F4700" t="str">
            <v>C2103730101</v>
          </cell>
          <cell r="I4700" t="str">
            <v>Out For Delivery</v>
          </cell>
          <cell r="N4700" t="str">
            <v>Reschedule</v>
          </cell>
          <cell r="O4700" t="str">
            <v>Schedule for future</v>
          </cell>
          <cell r="W4700" t="str">
            <v>D2106939301</v>
          </cell>
          <cell r="X4700" t="str">
            <v>Azman Ali Ghulam Mustafa</v>
          </cell>
          <cell r="AL4700" t="str">
            <v>Al Umrah Al Jadidah</v>
          </cell>
          <cell r="AO4700">
            <v>123.66</v>
          </cell>
          <cell r="BT4700" t="str">
            <v>NO</v>
          </cell>
          <cell r="CB4700">
            <v>1</v>
          </cell>
          <cell r="CJ4700" t="str">
            <v>POUCH</v>
          </cell>
        </row>
        <row r="4701">
          <cell r="A4701" t="str">
            <v>6062124830462</v>
          </cell>
          <cell r="C4701" t="str">
            <v>Dropship Order</v>
          </cell>
          <cell r="F4701" t="str">
            <v>C2103730101</v>
          </cell>
          <cell r="I4701" t="str">
            <v>Out For Delivery</v>
          </cell>
          <cell r="N4701" t="str">
            <v/>
          </cell>
          <cell r="O4701" t="str">
            <v/>
          </cell>
          <cell r="W4701" t="str">
            <v>D2106939301</v>
          </cell>
          <cell r="X4701" t="str">
            <v>Azman Ali Ghulam Mustafa</v>
          </cell>
          <cell r="AL4701" t="str">
            <v>Al Umrah Al Jadidah</v>
          </cell>
          <cell r="AO4701">
            <v>0</v>
          </cell>
          <cell r="BT4701" t="str">
            <v>NO</v>
          </cell>
          <cell r="CB4701">
            <v>0</v>
          </cell>
          <cell r="CJ4701" t="str">
            <v>POUCH</v>
          </cell>
        </row>
        <row r="4702">
          <cell r="A4702" t="str">
            <v>6062024691765</v>
          </cell>
          <cell r="C4702" t="str">
            <v>Dropship Order</v>
          </cell>
          <cell r="F4702" t="str">
            <v>C2103716501</v>
          </cell>
          <cell r="I4702" t="str">
            <v>Out For Delivery</v>
          </cell>
          <cell r="N4702" t="str">
            <v>Review</v>
          </cell>
          <cell r="O4702" t="str">
            <v>Customer Wants to Change Location</v>
          </cell>
          <cell r="W4702" t="str">
            <v>D2106939301</v>
          </cell>
          <cell r="X4702" t="str">
            <v>Azman Ali Ghulam Mustafa</v>
          </cell>
          <cell r="AL4702" t="str">
            <v>Al Umrah Al Jadidah</v>
          </cell>
          <cell r="AO4702">
            <v>352.91</v>
          </cell>
          <cell r="BT4702" t="str">
            <v>NO</v>
          </cell>
          <cell r="CB4702">
            <v>0</v>
          </cell>
          <cell r="CJ4702" t="str">
            <v>POUCH</v>
          </cell>
        </row>
        <row r="4703">
          <cell r="A4703" t="str">
            <v>6062424124256</v>
          </cell>
          <cell r="C4703" t="str">
            <v>Dropship Order</v>
          </cell>
          <cell r="F4703" t="str">
            <v>C2103865401</v>
          </cell>
          <cell r="I4703" t="str">
            <v>Out For Delivery</v>
          </cell>
          <cell r="N4703" t="str">
            <v/>
          </cell>
          <cell r="O4703" t="str">
            <v/>
          </cell>
          <cell r="W4703" t="str">
            <v>D2106939301</v>
          </cell>
          <cell r="X4703" t="str">
            <v>Azman Ali Ghulam Mustafa</v>
          </cell>
          <cell r="AL4703" t="str">
            <v>An Nawwariyyah</v>
          </cell>
          <cell r="AO4703">
            <v>0</v>
          </cell>
          <cell r="BT4703" t="str">
            <v>NO</v>
          </cell>
          <cell r="CB4703">
            <v>0</v>
          </cell>
          <cell r="CJ4703" t="str">
            <v/>
          </cell>
        </row>
        <row r="4704">
          <cell r="A4704" t="str">
            <v>6062024501707</v>
          </cell>
          <cell r="C4704" t="str">
            <v>Dropship Order</v>
          </cell>
          <cell r="F4704" t="str">
            <v>C2103719401</v>
          </cell>
          <cell r="I4704" t="str">
            <v>Out For Delivery</v>
          </cell>
          <cell r="N4704" t="str">
            <v>Uncontactable</v>
          </cell>
          <cell r="O4704" t="str">
            <v>No Answer</v>
          </cell>
          <cell r="W4704" t="str">
            <v>D2106939301</v>
          </cell>
          <cell r="X4704" t="str">
            <v>Azman Ali Ghulam Mustafa</v>
          </cell>
          <cell r="AL4704" t="str">
            <v>An Nawwariyyah</v>
          </cell>
          <cell r="AO4704">
            <v>99</v>
          </cell>
          <cell r="BT4704" t="str">
            <v>NO</v>
          </cell>
          <cell r="CB4704">
            <v>1</v>
          </cell>
          <cell r="CJ4704" t="str">
            <v/>
          </cell>
        </row>
        <row r="4705">
          <cell r="A4705" t="str">
            <v>6062224122429</v>
          </cell>
          <cell r="C4705" t="str">
            <v>Dropship Order</v>
          </cell>
          <cell r="F4705" t="str">
            <v>C2103730101</v>
          </cell>
          <cell r="I4705" t="str">
            <v>Out For Delivery</v>
          </cell>
          <cell r="N4705" t="str">
            <v/>
          </cell>
          <cell r="O4705" t="str">
            <v/>
          </cell>
          <cell r="W4705" t="str">
            <v>D2106939301</v>
          </cell>
          <cell r="X4705" t="str">
            <v>Azman Ali Ghulam Mustafa</v>
          </cell>
          <cell r="AL4705" t="str">
            <v>Al Umrah Al Jadidah</v>
          </cell>
          <cell r="AO4705">
            <v>284.12</v>
          </cell>
          <cell r="BT4705" t="str">
            <v>NO</v>
          </cell>
          <cell r="CB4705">
            <v>0</v>
          </cell>
          <cell r="CJ4705" t="str">
            <v>POUCH</v>
          </cell>
        </row>
        <row r="4706">
          <cell r="A4706" t="str">
            <v>6062224665689</v>
          </cell>
          <cell r="C4706" t="str">
            <v>Dropship Order</v>
          </cell>
          <cell r="F4706" t="str">
            <v>C2103730101</v>
          </cell>
          <cell r="I4706" t="str">
            <v>Out For Delivery</v>
          </cell>
          <cell r="N4706" t="str">
            <v/>
          </cell>
          <cell r="O4706" t="str">
            <v/>
          </cell>
          <cell r="W4706" t="str">
            <v>D2106939301</v>
          </cell>
          <cell r="X4706" t="str">
            <v>Azman Ali Ghulam Mustafa</v>
          </cell>
          <cell r="AL4706" t="str">
            <v>Al Umrah Al Jadidah</v>
          </cell>
          <cell r="AO4706">
            <v>43.21</v>
          </cell>
          <cell r="BT4706" t="str">
            <v>NO</v>
          </cell>
          <cell r="CB4706">
            <v>0</v>
          </cell>
          <cell r="CJ4706" t="str">
            <v>POUCH</v>
          </cell>
        </row>
        <row r="4707">
          <cell r="A4707" t="str">
            <v>6062124515387</v>
          </cell>
          <cell r="C4707" t="str">
            <v>Dropship Order</v>
          </cell>
          <cell r="F4707" t="str">
            <v>C2103730101</v>
          </cell>
          <cell r="I4707" t="str">
            <v>Out For Delivery</v>
          </cell>
          <cell r="N4707" t="str">
            <v/>
          </cell>
          <cell r="O4707" t="str">
            <v/>
          </cell>
          <cell r="W4707" t="str">
            <v>D2106939301</v>
          </cell>
          <cell r="X4707" t="str">
            <v>Azman Ali Ghulam Mustafa</v>
          </cell>
          <cell r="AL4707" t="str">
            <v>An Nawwariyyah</v>
          </cell>
          <cell r="AO4707">
            <v>0</v>
          </cell>
          <cell r="BT4707" t="str">
            <v>NO</v>
          </cell>
          <cell r="CB4707">
            <v>0</v>
          </cell>
          <cell r="CJ4707" t="str">
            <v>POUCH</v>
          </cell>
        </row>
        <row r="4708">
          <cell r="A4708" t="str">
            <v>6062024507013</v>
          </cell>
          <cell r="C4708" t="str">
            <v>Dropship Order</v>
          </cell>
          <cell r="F4708" t="str">
            <v>C2103716501</v>
          </cell>
          <cell r="I4708" t="str">
            <v>Out For Delivery</v>
          </cell>
          <cell r="N4708" t="str">
            <v/>
          </cell>
          <cell r="O4708" t="str">
            <v/>
          </cell>
          <cell r="W4708" t="str">
            <v>D2106939301</v>
          </cell>
          <cell r="X4708" t="str">
            <v>Azman Ali Ghulam Mustafa</v>
          </cell>
          <cell r="AL4708" t="str">
            <v>Al Umrah Al Jadidah</v>
          </cell>
          <cell r="AO4708">
            <v>719.31</v>
          </cell>
          <cell r="BT4708" t="str">
            <v>NO</v>
          </cell>
          <cell r="CB4708">
            <v>0</v>
          </cell>
          <cell r="CJ4708" t="str">
            <v>POUCH</v>
          </cell>
        </row>
        <row r="4709">
          <cell r="A4709" t="str">
            <v>6062124857928</v>
          </cell>
          <cell r="C4709" t="str">
            <v>Dropship Order</v>
          </cell>
          <cell r="F4709" t="str">
            <v>C2103716501</v>
          </cell>
          <cell r="I4709" t="str">
            <v>Out For Delivery</v>
          </cell>
          <cell r="N4709" t="str">
            <v/>
          </cell>
          <cell r="O4709" t="str">
            <v/>
          </cell>
          <cell r="W4709" t="str">
            <v>D2106939301</v>
          </cell>
          <cell r="X4709" t="str">
            <v>Azman Ali Ghulam Mustafa</v>
          </cell>
          <cell r="AL4709" t="str">
            <v>Al Umrah Al Jadidah</v>
          </cell>
          <cell r="AO4709">
            <v>157.28</v>
          </cell>
          <cell r="BT4709" t="str">
            <v>NO</v>
          </cell>
          <cell r="CB4709">
            <v>0</v>
          </cell>
          <cell r="CJ4709" t="str">
            <v>POUCH</v>
          </cell>
        </row>
        <row r="4710">
          <cell r="A4710" t="str">
            <v>6062124900433</v>
          </cell>
          <cell r="C4710" t="str">
            <v>Dropship Order</v>
          </cell>
          <cell r="F4710" t="str">
            <v>C2103730101</v>
          </cell>
          <cell r="I4710" t="str">
            <v>Out For Delivery</v>
          </cell>
          <cell r="N4710" t="str">
            <v/>
          </cell>
          <cell r="O4710" t="str">
            <v/>
          </cell>
          <cell r="W4710" t="str">
            <v>D2106939301</v>
          </cell>
          <cell r="X4710" t="str">
            <v>Azman Ali Ghulam Mustafa</v>
          </cell>
          <cell r="AL4710" t="str">
            <v>An Nawwariyyah</v>
          </cell>
          <cell r="AO4710">
            <v>0</v>
          </cell>
          <cell r="BT4710" t="str">
            <v>NO</v>
          </cell>
          <cell r="CB4710">
            <v>0</v>
          </cell>
          <cell r="CJ4710" t="str">
            <v>POUCH</v>
          </cell>
        </row>
        <row r="4711">
          <cell r="A4711" t="str">
            <v>6062424538537</v>
          </cell>
          <cell r="C4711" t="str">
            <v>Dropship Order</v>
          </cell>
          <cell r="F4711" t="str">
            <v>C210256</v>
          </cell>
          <cell r="I4711" t="str">
            <v>Out For Delivery</v>
          </cell>
          <cell r="N4711" t="str">
            <v/>
          </cell>
          <cell r="O4711" t="str">
            <v/>
          </cell>
          <cell r="W4711" t="str">
            <v>D2106939301</v>
          </cell>
          <cell r="X4711" t="str">
            <v>Azman Ali Ghulam Mustafa</v>
          </cell>
          <cell r="AL4711" t="str">
            <v>An Nawwariyyah</v>
          </cell>
          <cell r="AO4711">
            <v>0</v>
          </cell>
          <cell r="BT4711" t="str">
            <v>NO</v>
          </cell>
          <cell r="CB4711">
            <v>0</v>
          </cell>
          <cell r="CJ4711" t="str">
            <v/>
          </cell>
        </row>
        <row r="4712">
          <cell r="A4712" t="str">
            <v>6062424643544</v>
          </cell>
          <cell r="C4712" t="str">
            <v>Dropship Order</v>
          </cell>
          <cell r="F4712" t="str">
            <v>C21035750</v>
          </cell>
          <cell r="I4712" t="str">
            <v>Out For Delivery</v>
          </cell>
          <cell r="N4712" t="str">
            <v/>
          </cell>
          <cell r="O4712" t="str">
            <v/>
          </cell>
          <cell r="W4712" t="str">
            <v>D2106939301</v>
          </cell>
          <cell r="X4712" t="str">
            <v>Azman Ali Ghulam Mustafa</v>
          </cell>
          <cell r="AL4712" t="str">
            <v>Al Umrah Al Jadidah</v>
          </cell>
          <cell r="AO4712">
            <v>229</v>
          </cell>
          <cell r="BT4712" t="str">
            <v>NO</v>
          </cell>
          <cell r="CB4712">
            <v>0</v>
          </cell>
          <cell r="CJ4712" t="str">
            <v/>
          </cell>
        </row>
        <row r="4713">
          <cell r="A4713" t="str">
            <v>6060924644936</v>
          </cell>
          <cell r="C4713" t="str">
            <v>Dropship Order</v>
          </cell>
          <cell r="F4713" t="str">
            <v>C21035671</v>
          </cell>
          <cell r="I4713" t="str">
            <v>Out For Delivery</v>
          </cell>
          <cell r="N4713" t="str">
            <v>Reschedule</v>
          </cell>
          <cell r="O4713" t="str">
            <v>Schedule for future</v>
          </cell>
          <cell r="W4713" t="str">
            <v>D2106939301</v>
          </cell>
          <cell r="X4713" t="str">
            <v>Azman Ali Ghulam Mustafa</v>
          </cell>
          <cell r="AL4713" t="str">
            <v>Al Umrah Al Jadidah</v>
          </cell>
          <cell r="AO4713">
            <v>0</v>
          </cell>
          <cell r="BT4713" t="str">
            <v>NO</v>
          </cell>
          <cell r="CB4713">
            <v>1</v>
          </cell>
          <cell r="CJ4713" t="str">
            <v/>
          </cell>
        </row>
        <row r="4714">
          <cell r="A4714" t="str">
            <v>6062324480766</v>
          </cell>
          <cell r="C4714" t="str">
            <v>Dropship Order</v>
          </cell>
          <cell r="F4714" t="str">
            <v>C21036624</v>
          </cell>
          <cell r="I4714" t="str">
            <v>Out For Delivery</v>
          </cell>
          <cell r="N4714" t="str">
            <v/>
          </cell>
          <cell r="O4714" t="str">
            <v/>
          </cell>
          <cell r="W4714" t="str">
            <v>D2106939301</v>
          </cell>
          <cell r="X4714" t="str">
            <v>Azman Ali Ghulam Mustafa</v>
          </cell>
          <cell r="AL4714" t="str">
            <v>An Nawwariyyah</v>
          </cell>
          <cell r="AO4714">
            <v>199</v>
          </cell>
          <cell r="BT4714" t="str">
            <v>NO</v>
          </cell>
          <cell r="CB4714">
            <v>0</v>
          </cell>
          <cell r="CJ4714" t="str">
            <v/>
          </cell>
        </row>
        <row r="4715">
          <cell r="A4715" t="str">
            <v>6062224653924</v>
          </cell>
          <cell r="C4715" t="str">
            <v>Dropship Order</v>
          </cell>
          <cell r="F4715" t="str">
            <v>C2103730101</v>
          </cell>
          <cell r="I4715" t="str">
            <v>Out For Delivery</v>
          </cell>
          <cell r="N4715" t="str">
            <v/>
          </cell>
          <cell r="O4715" t="str">
            <v/>
          </cell>
          <cell r="W4715" t="str">
            <v>D2106939301</v>
          </cell>
          <cell r="X4715" t="str">
            <v>Azman Ali Ghulam Mustafa</v>
          </cell>
          <cell r="AL4715" t="str">
            <v>Al Umrah Al Jadidah</v>
          </cell>
          <cell r="AO4715">
            <v>226.67</v>
          </cell>
          <cell r="BT4715" t="str">
            <v>NO</v>
          </cell>
          <cell r="CB4715">
            <v>0</v>
          </cell>
          <cell r="CJ4715" t="str">
            <v>POUCH</v>
          </cell>
        </row>
        <row r="4716">
          <cell r="A4716" t="str">
            <v>6062424589414</v>
          </cell>
          <cell r="C4716" t="str">
            <v>Dropship Order</v>
          </cell>
          <cell r="F4716" t="str">
            <v>C21035750</v>
          </cell>
          <cell r="I4716" t="str">
            <v>Out For Delivery</v>
          </cell>
          <cell r="N4716" t="str">
            <v/>
          </cell>
          <cell r="O4716" t="str">
            <v/>
          </cell>
          <cell r="W4716" t="str">
            <v>D2106939301</v>
          </cell>
          <cell r="X4716" t="str">
            <v>Azman Ali Ghulam Mustafa</v>
          </cell>
          <cell r="AL4716" t="str">
            <v>Al Umrah Al Jadidah</v>
          </cell>
          <cell r="AO4716">
            <v>289</v>
          </cell>
          <cell r="BT4716" t="str">
            <v>NO</v>
          </cell>
          <cell r="CB4716">
            <v>0</v>
          </cell>
          <cell r="CJ4716" t="str">
            <v/>
          </cell>
        </row>
        <row r="4717">
          <cell r="A4717" t="str">
            <v>6062224931742</v>
          </cell>
          <cell r="C4717" t="str">
            <v>Dropship Order</v>
          </cell>
          <cell r="F4717" t="str">
            <v>C2103730101</v>
          </cell>
          <cell r="I4717" t="str">
            <v>Out For Delivery</v>
          </cell>
          <cell r="N4717" t="str">
            <v/>
          </cell>
          <cell r="O4717" t="str">
            <v/>
          </cell>
          <cell r="W4717" t="str">
            <v>D2106939301</v>
          </cell>
          <cell r="X4717" t="str">
            <v>Azman Ali Ghulam Mustafa</v>
          </cell>
          <cell r="AL4717" t="str">
            <v>Al Umrah Al Jadidah</v>
          </cell>
          <cell r="AO4717">
            <v>0</v>
          </cell>
          <cell r="BT4717" t="str">
            <v>NO</v>
          </cell>
          <cell r="CB4717">
            <v>0</v>
          </cell>
          <cell r="CJ4717" t="str">
            <v>POUCH</v>
          </cell>
        </row>
        <row r="4718">
          <cell r="A4718" t="str">
            <v>6061924523468</v>
          </cell>
          <cell r="C4718" t="str">
            <v>Dropship Order</v>
          </cell>
          <cell r="F4718" t="str">
            <v>C21036593</v>
          </cell>
          <cell r="I4718" t="str">
            <v>Out For Delivery</v>
          </cell>
          <cell r="N4718" t="str">
            <v>Uncontactable</v>
          </cell>
          <cell r="O4718" t="str">
            <v>No Answer</v>
          </cell>
          <cell r="W4718" t="str">
            <v>D2106939301</v>
          </cell>
          <cell r="X4718" t="str">
            <v>Azman Ali Ghulam Mustafa</v>
          </cell>
          <cell r="AL4718" t="str">
            <v>An Nawwariyyah</v>
          </cell>
          <cell r="AO4718">
            <v>199</v>
          </cell>
          <cell r="BT4718" t="str">
            <v>NO</v>
          </cell>
          <cell r="CB4718">
            <v>1</v>
          </cell>
          <cell r="CJ4718" t="str">
            <v/>
          </cell>
        </row>
        <row r="4719">
          <cell r="A4719" t="str">
            <v>6062124833935</v>
          </cell>
          <cell r="C4719" t="str">
            <v>Dropship Order</v>
          </cell>
          <cell r="F4719" t="str">
            <v>C2103716501</v>
          </cell>
          <cell r="I4719" t="str">
            <v>Out For Delivery</v>
          </cell>
          <cell r="N4719" t="str">
            <v/>
          </cell>
          <cell r="O4719" t="str">
            <v/>
          </cell>
          <cell r="W4719" t="str">
            <v>D2106939301</v>
          </cell>
          <cell r="X4719" t="str">
            <v>Azman Ali Ghulam Mustafa</v>
          </cell>
          <cell r="AL4719" t="str">
            <v>Al Umrah Al Jadidah</v>
          </cell>
          <cell r="AO4719">
            <v>0</v>
          </cell>
          <cell r="BT4719" t="str">
            <v>NO</v>
          </cell>
          <cell r="CB4719">
            <v>0</v>
          </cell>
          <cell r="CJ4719" t="str">
            <v>POUCH</v>
          </cell>
        </row>
        <row r="4720">
          <cell r="A4720" t="str">
            <v>6062224878158</v>
          </cell>
          <cell r="C4720" t="str">
            <v>Dropship Order</v>
          </cell>
          <cell r="F4720" t="str">
            <v>C2103730101</v>
          </cell>
          <cell r="I4720" t="str">
            <v>Out For Delivery</v>
          </cell>
          <cell r="N4720" t="str">
            <v/>
          </cell>
          <cell r="O4720" t="str">
            <v/>
          </cell>
          <cell r="W4720" t="str">
            <v>D2106939301</v>
          </cell>
          <cell r="X4720" t="str">
            <v>Azman Ali Ghulam Mustafa</v>
          </cell>
          <cell r="AL4720" t="str">
            <v>Al Umrah Al Jadidah</v>
          </cell>
          <cell r="AO4720">
            <v>0</v>
          </cell>
          <cell r="BT4720" t="str">
            <v>NO</v>
          </cell>
          <cell r="CB4720">
            <v>0</v>
          </cell>
          <cell r="CJ4720" t="str">
            <v>POUCH</v>
          </cell>
        </row>
        <row r="4721">
          <cell r="A4721" t="str">
            <v>6062424704744</v>
          </cell>
          <cell r="C4721" t="str">
            <v>Dropship Order</v>
          </cell>
          <cell r="F4721" t="str">
            <v>C2103719201</v>
          </cell>
          <cell r="I4721" t="str">
            <v>Out For Delivery</v>
          </cell>
          <cell r="N4721" t="str">
            <v/>
          </cell>
          <cell r="O4721" t="str">
            <v/>
          </cell>
          <cell r="W4721" t="str">
            <v>D2106939301</v>
          </cell>
          <cell r="X4721" t="str">
            <v>Azman Ali Ghulam Mustafa</v>
          </cell>
          <cell r="AL4721" t="str">
            <v>An Nawwariyyah</v>
          </cell>
          <cell r="AO4721">
            <v>0</v>
          </cell>
          <cell r="BT4721" t="str">
            <v>NO</v>
          </cell>
          <cell r="CB4721">
            <v>0</v>
          </cell>
          <cell r="CJ4721" t="str">
            <v/>
          </cell>
        </row>
        <row r="4722">
          <cell r="A4722" t="str">
            <v>6062124692383</v>
          </cell>
          <cell r="C4722" t="str">
            <v>Dropship Order</v>
          </cell>
          <cell r="F4722" t="str">
            <v>C2103730101</v>
          </cell>
          <cell r="I4722" t="str">
            <v>Out For Delivery</v>
          </cell>
          <cell r="N4722" t="str">
            <v/>
          </cell>
          <cell r="O4722" t="str">
            <v/>
          </cell>
          <cell r="W4722" t="str">
            <v>D2106939301</v>
          </cell>
          <cell r="X4722" t="str">
            <v>Azman Ali Ghulam Mustafa</v>
          </cell>
          <cell r="AL4722" t="str">
            <v>Al Umrah Al Jadidah</v>
          </cell>
          <cell r="AO4722">
            <v>0</v>
          </cell>
          <cell r="BT4722" t="str">
            <v>NO</v>
          </cell>
          <cell r="CB4722">
            <v>0</v>
          </cell>
          <cell r="CJ4722" t="str">
            <v>POUCH</v>
          </cell>
        </row>
        <row r="4723">
          <cell r="A4723" t="str">
            <v>6062224267609</v>
          </cell>
          <cell r="C4723" t="str">
            <v>Dropship Order</v>
          </cell>
          <cell r="F4723" t="str">
            <v>C2103730101</v>
          </cell>
          <cell r="I4723" t="str">
            <v>Out For Delivery</v>
          </cell>
          <cell r="N4723" t="str">
            <v/>
          </cell>
          <cell r="O4723" t="str">
            <v/>
          </cell>
          <cell r="W4723" t="str">
            <v>D2106939301</v>
          </cell>
          <cell r="X4723" t="str">
            <v>Azman Ali Ghulam Mustafa</v>
          </cell>
          <cell r="AL4723" t="str">
            <v>An Nawwariyah</v>
          </cell>
          <cell r="AO4723">
            <v>0</v>
          </cell>
          <cell r="BT4723" t="str">
            <v>NO</v>
          </cell>
          <cell r="CB4723">
            <v>0</v>
          </cell>
          <cell r="CJ4723" t="str">
            <v>POUCH</v>
          </cell>
        </row>
        <row r="4724">
          <cell r="A4724" t="str">
            <v>6062224829865</v>
          </cell>
          <cell r="C4724" t="str">
            <v>Dropship Order</v>
          </cell>
          <cell r="F4724" t="str">
            <v>C2103730101</v>
          </cell>
          <cell r="I4724" t="str">
            <v>Out For Delivery</v>
          </cell>
          <cell r="N4724" t="str">
            <v/>
          </cell>
          <cell r="O4724" t="str">
            <v/>
          </cell>
          <cell r="W4724" t="str">
            <v>D2106939301</v>
          </cell>
          <cell r="X4724" t="str">
            <v>Azman Ali Ghulam Mustafa</v>
          </cell>
          <cell r="AL4724" t="str">
            <v>Al Umrah Al Jadidah</v>
          </cell>
          <cell r="AO4724">
            <v>0</v>
          </cell>
          <cell r="BT4724" t="str">
            <v>NO</v>
          </cell>
          <cell r="CB4724">
            <v>0</v>
          </cell>
          <cell r="CJ4724" t="str">
            <v>POUCH</v>
          </cell>
        </row>
        <row r="4725">
          <cell r="A4725" t="str">
            <v>6062024445414</v>
          </cell>
          <cell r="C4725" t="str">
            <v>Dropship Order</v>
          </cell>
          <cell r="F4725" t="str">
            <v>C2103730101</v>
          </cell>
          <cell r="I4725" t="str">
            <v>Out For Delivery</v>
          </cell>
          <cell r="N4725" t="str">
            <v>Reschedule</v>
          </cell>
          <cell r="O4725" t="str">
            <v>Schedule for future</v>
          </cell>
          <cell r="W4725" t="str">
            <v>D2106939301</v>
          </cell>
          <cell r="X4725" t="str">
            <v>Azman Ali Ghulam Mustafa</v>
          </cell>
          <cell r="AL4725" t="str">
            <v>Al Umrah Al Jadidah</v>
          </cell>
          <cell r="AO4725">
            <v>774.36</v>
          </cell>
          <cell r="BT4725" t="str">
            <v>NO</v>
          </cell>
          <cell r="CB4725">
            <v>2</v>
          </cell>
          <cell r="CJ4725" t="str">
            <v>BOX</v>
          </cell>
        </row>
        <row r="4726">
          <cell r="A4726" t="str">
            <v>6062324518839</v>
          </cell>
          <cell r="C4726" t="str">
            <v>Reverse Pickup(Return &amp; Refund)</v>
          </cell>
          <cell r="F4726" t="str">
            <v>C21036226</v>
          </cell>
          <cell r="I4726" t="str">
            <v>Out For Delivery</v>
          </cell>
          <cell r="N4726" t="str">
            <v>Undelivered</v>
          </cell>
          <cell r="O4726" t="str">
            <v xml:space="preserve">NDR Condition, can not been scheduled </v>
          </cell>
          <cell r="W4726" t="str">
            <v>D2106939301</v>
          </cell>
          <cell r="X4726" t="str">
            <v>Azman Ali Ghulam Mustafa</v>
          </cell>
          <cell r="AL4726" t="str">
            <v>Al Umrah Al Jadidah</v>
          </cell>
          <cell r="AO4726">
            <v>0</v>
          </cell>
          <cell r="BT4726" t="str">
            <v>NO</v>
          </cell>
          <cell r="CB4726">
            <v>2</v>
          </cell>
          <cell r="CJ4726" t="str">
            <v/>
          </cell>
        </row>
        <row r="4727">
          <cell r="A4727" t="str">
            <v>6062324106318</v>
          </cell>
          <cell r="C4727" t="str">
            <v>Reverse Pickup(Return &amp; Refund)</v>
          </cell>
          <cell r="F4727" t="str">
            <v>C21036226</v>
          </cell>
          <cell r="I4727" t="str">
            <v>Out For Delivery</v>
          </cell>
          <cell r="N4727" t="str">
            <v>Undelivered</v>
          </cell>
          <cell r="O4727" t="str">
            <v xml:space="preserve">NDR Condition, can not been scheduled </v>
          </cell>
          <cell r="W4727" t="str">
            <v>D2106939301</v>
          </cell>
          <cell r="X4727" t="str">
            <v>Azman Ali Ghulam Mustafa</v>
          </cell>
          <cell r="AL4727" t="str">
            <v>Al Umrah Al Jadidah</v>
          </cell>
          <cell r="AO4727">
            <v>0</v>
          </cell>
          <cell r="BT4727" t="str">
            <v>NO</v>
          </cell>
          <cell r="CB4727">
            <v>2</v>
          </cell>
          <cell r="CJ4727" t="str">
            <v/>
          </cell>
        </row>
        <row r="4728">
          <cell r="A4728" t="str">
            <v>6062324241038</v>
          </cell>
          <cell r="C4728" t="str">
            <v>Reverse Pickup(Return &amp; Refund)</v>
          </cell>
          <cell r="F4728" t="str">
            <v>C2103791801</v>
          </cell>
          <cell r="I4728" t="str">
            <v>Out For Delivery</v>
          </cell>
          <cell r="N4728" t="str">
            <v>No Answer</v>
          </cell>
          <cell r="O4728" t="str">
            <v>Switched Off</v>
          </cell>
          <cell r="W4728" t="str">
            <v>D2106939301</v>
          </cell>
          <cell r="X4728" t="str">
            <v>Azman Ali Ghulam Mustafa</v>
          </cell>
          <cell r="AL4728" t="str">
            <v>Al Umrah Al Jadidah</v>
          </cell>
          <cell r="AO4728">
            <v>0</v>
          </cell>
          <cell r="BT4728" t="str">
            <v>NO</v>
          </cell>
          <cell r="CB4728">
            <v>2</v>
          </cell>
          <cell r="CJ4728" t="str">
            <v/>
          </cell>
        </row>
        <row r="4729">
          <cell r="A4729" t="str">
            <v>6062424995675</v>
          </cell>
          <cell r="C4729" t="str">
            <v>Reverse Pickup(Return &amp; Refund)</v>
          </cell>
          <cell r="F4729" t="str">
            <v>C21036226</v>
          </cell>
          <cell r="I4729" t="str">
            <v>Out For Delivery</v>
          </cell>
          <cell r="N4729" t="str">
            <v>Cancel</v>
          </cell>
          <cell r="O4729" t="str">
            <v>Doesn't Want to Give Reason</v>
          </cell>
          <cell r="W4729" t="str">
            <v>D2106939301</v>
          </cell>
          <cell r="X4729" t="str">
            <v>Azman Ali Ghulam Mustafa</v>
          </cell>
          <cell r="AL4729" t="str">
            <v>Al Umrah Al Jadidah</v>
          </cell>
          <cell r="AO4729">
            <v>0</v>
          </cell>
          <cell r="BT4729" t="str">
            <v>NO</v>
          </cell>
          <cell r="CB4729">
            <v>2</v>
          </cell>
          <cell r="CJ4729" t="str">
            <v/>
          </cell>
        </row>
        <row r="4730">
          <cell r="A4730" t="str">
            <v>6062424302357</v>
          </cell>
          <cell r="C4730" t="str">
            <v>Reverse Pickup(Return &amp; Refund)</v>
          </cell>
          <cell r="F4730" t="str">
            <v>C21036226</v>
          </cell>
          <cell r="I4730" t="str">
            <v>Out For Delivery</v>
          </cell>
          <cell r="N4730" t="str">
            <v>Cancel</v>
          </cell>
          <cell r="O4730" t="str">
            <v>Doesn't Want to Give Reason</v>
          </cell>
          <cell r="W4730" t="str">
            <v>D2106939301</v>
          </cell>
          <cell r="X4730" t="str">
            <v>Azman Ali Ghulam Mustafa</v>
          </cell>
          <cell r="AL4730" t="str">
            <v>Al Umrah Al Jadidah</v>
          </cell>
          <cell r="AO4730">
            <v>0</v>
          </cell>
          <cell r="BT4730" t="str">
            <v>NO</v>
          </cell>
          <cell r="CB4730">
            <v>2</v>
          </cell>
          <cell r="CJ4730" t="str">
            <v/>
          </cell>
        </row>
        <row r="4731">
          <cell r="A4731" t="str">
            <v>6062424644619</v>
          </cell>
          <cell r="C4731" t="str">
            <v>Reverse Pickup(Return &amp; Refund)</v>
          </cell>
          <cell r="F4731" t="str">
            <v>C21036226</v>
          </cell>
          <cell r="I4731" t="str">
            <v>Out For Delivery</v>
          </cell>
          <cell r="N4731" t="str">
            <v>No Answer</v>
          </cell>
          <cell r="O4731" t="str">
            <v>Switched Off</v>
          </cell>
          <cell r="W4731" t="str">
            <v>D2106939301</v>
          </cell>
          <cell r="X4731" t="str">
            <v>Azman Ali Ghulam Mustafa</v>
          </cell>
          <cell r="AL4731" t="str">
            <v>Al Umrah Al Jadidah</v>
          </cell>
          <cell r="AO4731">
            <v>0</v>
          </cell>
          <cell r="BT4731" t="str">
            <v>NO</v>
          </cell>
          <cell r="CB4731">
            <v>2</v>
          </cell>
          <cell r="CJ4731" t="str">
            <v/>
          </cell>
        </row>
        <row r="4732">
          <cell r="A4732" t="str">
            <v>6062524921460</v>
          </cell>
          <cell r="C4732" t="str">
            <v>Reverse Pickup(Return &amp; Refund)</v>
          </cell>
          <cell r="F4732" t="str">
            <v>C2103791801</v>
          </cell>
          <cell r="I4732" t="str">
            <v>Out For Delivery</v>
          </cell>
          <cell r="N4732" t="str">
            <v>No Answer</v>
          </cell>
          <cell r="O4732" t="str">
            <v>Switched Off</v>
          </cell>
          <cell r="W4732" t="str">
            <v>D2106939301</v>
          </cell>
          <cell r="X4732" t="str">
            <v>Azman Ali Ghulam Mustafa</v>
          </cell>
          <cell r="AL4732" t="str">
            <v>Al Umrah Al Jadidah</v>
          </cell>
          <cell r="AO4732">
            <v>0</v>
          </cell>
          <cell r="BT4732" t="str">
            <v>NO</v>
          </cell>
          <cell r="CB4732">
            <v>1</v>
          </cell>
          <cell r="CJ4732" t="str">
            <v/>
          </cell>
        </row>
        <row r="4733">
          <cell r="A4733" t="str">
            <v>6062524916306</v>
          </cell>
          <cell r="C4733" t="str">
            <v>Reverse Pickup(Return &amp; Refund)</v>
          </cell>
          <cell r="F4733" t="str">
            <v>C21036226</v>
          </cell>
          <cell r="I4733" t="str">
            <v>Out For Delivery</v>
          </cell>
          <cell r="N4733" t="str">
            <v>No Answer</v>
          </cell>
          <cell r="O4733" t="str">
            <v>Switched Off</v>
          </cell>
          <cell r="W4733" t="str">
            <v>D2106939301</v>
          </cell>
          <cell r="X4733" t="str">
            <v>Azman Ali Ghulam Mustafa</v>
          </cell>
          <cell r="AL4733" t="str">
            <v>Al Umrah Al Jadidah</v>
          </cell>
          <cell r="AO4733">
            <v>0</v>
          </cell>
          <cell r="BT4733" t="str">
            <v>NO</v>
          </cell>
          <cell r="CB4733">
            <v>1</v>
          </cell>
          <cell r="CJ4733" t="str">
            <v/>
          </cell>
        </row>
        <row r="4734">
          <cell r="A4734" t="str">
            <v>6062424920666</v>
          </cell>
          <cell r="C4734" t="str">
            <v>Reverse Pickup(Return &amp; Refund)</v>
          </cell>
          <cell r="F4734" t="str">
            <v>C21036226</v>
          </cell>
          <cell r="I4734" t="str">
            <v>Out For Delivery</v>
          </cell>
          <cell r="N4734" t="str">
            <v>No Answer</v>
          </cell>
          <cell r="O4734" t="str">
            <v>Switched Off</v>
          </cell>
          <cell r="W4734" t="str">
            <v>D2106939301</v>
          </cell>
          <cell r="X4734" t="str">
            <v>Azman Ali Ghulam Mustafa</v>
          </cell>
          <cell r="AL4734" t="str">
            <v>حي النوارية</v>
          </cell>
          <cell r="AO4734">
            <v>0</v>
          </cell>
          <cell r="BT4734" t="str">
            <v>NO</v>
          </cell>
          <cell r="CB4734">
            <v>1</v>
          </cell>
          <cell r="CJ4734" t="str">
            <v/>
          </cell>
        </row>
        <row r="4735">
          <cell r="A4735" t="str">
            <v>6062524771925</v>
          </cell>
          <cell r="C4735" t="str">
            <v>Reverse Pickup(Return &amp; Refund)</v>
          </cell>
          <cell r="F4735" t="str">
            <v>C21036226</v>
          </cell>
          <cell r="I4735" t="str">
            <v>Out For Delivery</v>
          </cell>
          <cell r="N4735" t="str">
            <v>No Answer</v>
          </cell>
          <cell r="O4735" t="str">
            <v>Switched Off</v>
          </cell>
          <cell r="W4735" t="str">
            <v>D2106939301</v>
          </cell>
          <cell r="X4735" t="str">
            <v>Azman Ali Ghulam Mustafa</v>
          </cell>
          <cell r="AL4735" t="str">
            <v>حي النوارية</v>
          </cell>
          <cell r="AO4735">
            <v>0</v>
          </cell>
          <cell r="BT4735" t="str">
            <v>NO</v>
          </cell>
          <cell r="CB4735">
            <v>1</v>
          </cell>
          <cell r="CJ4735" t="str">
            <v/>
          </cell>
        </row>
        <row r="4736">
          <cell r="A4736" t="str">
            <v>6062524488994</v>
          </cell>
          <cell r="C4736" t="str">
            <v>Reverse Pickup(Return &amp; Refund)</v>
          </cell>
          <cell r="F4736" t="str">
            <v>C21036226</v>
          </cell>
          <cell r="I4736" t="str">
            <v>Out For Delivery</v>
          </cell>
          <cell r="N4736" t="str">
            <v/>
          </cell>
          <cell r="O4736" t="str">
            <v/>
          </cell>
          <cell r="W4736" t="str">
            <v>D2106939301</v>
          </cell>
          <cell r="X4736" t="str">
            <v>Azman Ali Ghulam Mustafa</v>
          </cell>
          <cell r="AL4736" t="str">
            <v>النوارية</v>
          </cell>
          <cell r="AO4736">
            <v>0</v>
          </cell>
          <cell r="BT4736" t="str">
            <v>NO</v>
          </cell>
          <cell r="CB4736">
            <v>0</v>
          </cell>
          <cell r="CJ4736" t="str">
            <v/>
          </cell>
        </row>
        <row r="4737">
          <cell r="A4737" t="str">
            <v>6062624498618</v>
          </cell>
          <cell r="C4737" t="str">
            <v>Reverse Pickup(Return &amp; Refund)</v>
          </cell>
          <cell r="F4737" t="str">
            <v>C21036226</v>
          </cell>
          <cell r="I4737" t="str">
            <v>Out For Delivery</v>
          </cell>
          <cell r="N4737" t="str">
            <v/>
          </cell>
          <cell r="O4737" t="str">
            <v/>
          </cell>
          <cell r="W4737" t="str">
            <v>D2106939301</v>
          </cell>
          <cell r="X4737" t="str">
            <v>Azman Ali Ghulam Mustafa</v>
          </cell>
          <cell r="AL4737" t="str">
            <v>النوارية</v>
          </cell>
          <cell r="AO4737">
            <v>0</v>
          </cell>
          <cell r="BT4737" t="str">
            <v>NO</v>
          </cell>
          <cell r="CB4737">
            <v>0</v>
          </cell>
          <cell r="CJ4737" t="str">
            <v/>
          </cell>
        </row>
        <row r="4738">
          <cell r="A4738" t="str">
            <v>6062424203120</v>
          </cell>
          <cell r="C4738" t="str">
            <v>Reverse Pickup(Return &amp; Refund)</v>
          </cell>
          <cell r="F4738" t="str">
            <v>C21036226</v>
          </cell>
          <cell r="I4738" t="str">
            <v>Out For Delivery</v>
          </cell>
          <cell r="N4738" t="str">
            <v>No Answer</v>
          </cell>
          <cell r="O4738" t="str">
            <v>Switched Off</v>
          </cell>
          <cell r="W4738" t="str">
            <v>D2106939301</v>
          </cell>
          <cell r="X4738" t="str">
            <v>Azman Ali Ghulam Mustafa</v>
          </cell>
          <cell r="AL4738" t="str">
            <v>النوارية</v>
          </cell>
          <cell r="AO4738">
            <v>0</v>
          </cell>
          <cell r="BT4738" t="str">
            <v>NO</v>
          </cell>
          <cell r="CB4738">
            <v>1</v>
          </cell>
          <cell r="CJ4738" t="str">
            <v/>
          </cell>
        </row>
        <row r="4739">
          <cell r="A4739" t="str">
            <v>6062424157826</v>
          </cell>
          <cell r="C4739" t="str">
            <v>Reverse Pickup(Return &amp; Refund)</v>
          </cell>
          <cell r="F4739" t="str">
            <v>C21036226</v>
          </cell>
          <cell r="I4739" t="str">
            <v>Out For Delivery</v>
          </cell>
          <cell r="N4739" t="str">
            <v>No Answer</v>
          </cell>
          <cell r="O4739" t="str">
            <v>Switched Off</v>
          </cell>
          <cell r="W4739" t="str">
            <v>D2106939301</v>
          </cell>
          <cell r="X4739" t="str">
            <v>Azman Ali Ghulam Mustafa</v>
          </cell>
          <cell r="AL4739" t="str">
            <v>النوارية</v>
          </cell>
          <cell r="AO4739">
            <v>0</v>
          </cell>
          <cell r="BT4739" t="str">
            <v>NO</v>
          </cell>
          <cell r="CB4739">
            <v>1</v>
          </cell>
          <cell r="CJ4739" t="str">
            <v/>
          </cell>
        </row>
        <row r="4740">
          <cell r="A4740" t="str">
            <v>6062424634467</v>
          </cell>
          <cell r="C4740" t="str">
            <v>Reverse Pickup(Return &amp; Refund)</v>
          </cell>
          <cell r="F4740" t="str">
            <v>C21036226</v>
          </cell>
          <cell r="I4740" t="str">
            <v>Out For Delivery</v>
          </cell>
          <cell r="N4740" t="str">
            <v>No Answer</v>
          </cell>
          <cell r="O4740" t="str">
            <v>Switched Off</v>
          </cell>
          <cell r="W4740" t="str">
            <v>D2106939301</v>
          </cell>
          <cell r="X4740" t="str">
            <v>Azman Ali Ghulam Mustafa</v>
          </cell>
          <cell r="AL4740" t="str">
            <v>النوارية</v>
          </cell>
          <cell r="AO4740">
            <v>0</v>
          </cell>
          <cell r="BT4740" t="str">
            <v>NO</v>
          </cell>
          <cell r="CB4740">
            <v>1</v>
          </cell>
          <cell r="CJ4740" t="str">
            <v/>
          </cell>
        </row>
        <row r="4741">
          <cell r="A4741" t="str">
            <v>6062524229386</v>
          </cell>
          <cell r="C4741" t="str">
            <v>Reverse Pickup(Return &amp; Refund)</v>
          </cell>
          <cell r="F4741" t="str">
            <v>C21036226</v>
          </cell>
          <cell r="I4741" t="str">
            <v>Out For Delivery</v>
          </cell>
          <cell r="N4741" t="str">
            <v>No Answer</v>
          </cell>
          <cell r="O4741" t="str">
            <v>Switched Off</v>
          </cell>
          <cell r="W4741" t="str">
            <v>D2106939301</v>
          </cell>
          <cell r="X4741" t="str">
            <v>Azman Ali Ghulam Mustafa</v>
          </cell>
          <cell r="AL4741" t="str">
            <v>An Nawwariyyah</v>
          </cell>
          <cell r="AO4741">
            <v>0</v>
          </cell>
          <cell r="BT4741" t="str">
            <v>NO</v>
          </cell>
          <cell r="CB4741">
            <v>1</v>
          </cell>
          <cell r="CJ4741" t="str">
            <v/>
          </cell>
        </row>
        <row r="4742">
          <cell r="A4742" t="str">
            <v>6062524118763</v>
          </cell>
          <cell r="C4742" t="str">
            <v>Reverse Pickup(Return &amp; Refund)</v>
          </cell>
          <cell r="F4742" t="str">
            <v>C21036226</v>
          </cell>
          <cell r="I4742" t="str">
            <v>Out For Delivery</v>
          </cell>
          <cell r="N4742" t="str">
            <v>No Answer</v>
          </cell>
          <cell r="O4742" t="str">
            <v>Switched Off</v>
          </cell>
          <cell r="W4742" t="str">
            <v>D2106939301</v>
          </cell>
          <cell r="X4742" t="str">
            <v>Azman Ali Ghulam Mustafa</v>
          </cell>
          <cell r="AL4742" t="str">
            <v>An Nawwariyyah</v>
          </cell>
          <cell r="AO4742">
            <v>0</v>
          </cell>
          <cell r="BT4742" t="str">
            <v>NO</v>
          </cell>
          <cell r="CB4742">
            <v>1</v>
          </cell>
          <cell r="CJ4742" t="str">
            <v/>
          </cell>
        </row>
        <row r="4743">
          <cell r="A4743" t="str">
            <v>6062524318917</v>
          </cell>
          <cell r="C4743" t="str">
            <v>Reverse Pickup(Return &amp; Refund)</v>
          </cell>
          <cell r="F4743" t="str">
            <v>C21036226</v>
          </cell>
          <cell r="I4743" t="str">
            <v>Out For Delivery</v>
          </cell>
          <cell r="N4743" t="str">
            <v>No Answer</v>
          </cell>
          <cell r="O4743" t="str">
            <v>Switched Off</v>
          </cell>
          <cell r="W4743" t="str">
            <v>D2106939301</v>
          </cell>
          <cell r="X4743" t="str">
            <v>Azman Ali Ghulam Mustafa</v>
          </cell>
          <cell r="AL4743" t="str">
            <v>An Nawwariyyah</v>
          </cell>
          <cell r="AO4743">
            <v>0</v>
          </cell>
          <cell r="BT4743" t="str">
            <v>NO</v>
          </cell>
          <cell r="CB4743">
            <v>1</v>
          </cell>
          <cell r="CJ4743" t="str">
            <v/>
          </cell>
        </row>
        <row r="4744">
          <cell r="A4744" t="str">
            <v>6062624774416</v>
          </cell>
          <cell r="C4744" t="str">
            <v>Reverse Pickup(Return &amp; Refund)</v>
          </cell>
          <cell r="F4744" t="str">
            <v>C21036226</v>
          </cell>
          <cell r="I4744" t="str">
            <v>Out For Delivery</v>
          </cell>
          <cell r="N4744" t="str">
            <v/>
          </cell>
          <cell r="O4744" t="str">
            <v/>
          </cell>
          <cell r="W4744" t="str">
            <v>D2106939301</v>
          </cell>
          <cell r="X4744" t="str">
            <v>Azman Ali Ghulam Mustafa</v>
          </cell>
          <cell r="AL4744" t="str">
            <v>Al Umrah Al Jadidah</v>
          </cell>
          <cell r="AO4744">
            <v>0</v>
          </cell>
          <cell r="BT4744" t="str">
            <v>NO</v>
          </cell>
          <cell r="CB4744">
            <v>0</v>
          </cell>
          <cell r="CJ4744" t="str">
            <v/>
          </cell>
        </row>
        <row r="4745">
          <cell r="A4745" t="str">
            <v>6061724317767</v>
          </cell>
          <cell r="C4745" t="str">
            <v>Dropship Order</v>
          </cell>
          <cell r="F4745" t="str">
            <v>C2103716501</v>
          </cell>
          <cell r="I4745" t="str">
            <v>Out For Delivery</v>
          </cell>
          <cell r="N4745" t="str">
            <v>Reschedule</v>
          </cell>
          <cell r="O4745" t="str">
            <v>Schedule for future</v>
          </cell>
          <cell r="W4745" t="str">
            <v>D2106939301</v>
          </cell>
          <cell r="X4745" t="str">
            <v>Azman Ali Ghulam Mustafa</v>
          </cell>
          <cell r="AL4745" t="str">
            <v>An Nawwariyyah</v>
          </cell>
          <cell r="AO4745">
            <v>159.61000000000001</v>
          </cell>
          <cell r="BT4745" t="str">
            <v>NO</v>
          </cell>
          <cell r="CB4745">
            <v>3</v>
          </cell>
          <cell r="CJ4745" t="str">
            <v>POUCH</v>
          </cell>
        </row>
        <row r="4746">
          <cell r="A4746" t="str">
            <v>6062224611202</v>
          </cell>
          <cell r="C4746" t="str">
            <v>Reverse Pickup(Return &amp; Refund)</v>
          </cell>
          <cell r="F4746" t="str">
            <v>C21036226</v>
          </cell>
          <cell r="I4746" t="str">
            <v>Out For Delivery</v>
          </cell>
          <cell r="N4746" t="str">
            <v>No Answer</v>
          </cell>
          <cell r="O4746" t="str">
            <v>Switched Off</v>
          </cell>
          <cell r="W4746" t="str">
            <v>D21047434</v>
          </cell>
          <cell r="X4746" t="str">
            <v>HPS Abdullah Abdul Shakoor Noor</v>
          </cell>
          <cell r="AL4746" t="str">
            <v>Jabal An Nur</v>
          </cell>
          <cell r="AO4746">
            <v>0</v>
          </cell>
          <cell r="BT4746" t="str">
            <v>NO</v>
          </cell>
          <cell r="CB4746">
            <v>2</v>
          </cell>
          <cell r="CJ4746" t="str">
            <v/>
          </cell>
        </row>
        <row r="4747">
          <cell r="A4747" t="str">
            <v>6061624554844</v>
          </cell>
          <cell r="C4747" t="str">
            <v>Dropship Order</v>
          </cell>
          <cell r="F4747" t="str">
            <v>C2103716501</v>
          </cell>
          <cell r="I4747" t="str">
            <v>Out For Delivery</v>
          </cell>
          <cell r="N4747" t="str">
            <v>Reschedule</v>
          </cell>
          <cell r="O4747" t="str">
            <v>Schedule for future</v>
          </cell>
          <cell r="W4747" t="str">
            <v>D2108334301</v>
          </cell>
          <cell r="X4747" t="str">
            <v>AFKAR-Z ABDULRZAQ -- ABDULJABAR</v>
          </cell>
          <cell r="AL4747" t="str">
            <v>Al Hujun</v>
          </cell>
          <cell r="AO4747">
            <v>1172.08</v>
          </cell>
          <cell r="BT4747" t="str">
            <v>NO</v>
          </cell>
          <cell r="CB4747">
            <v>3</v>
          </cell>
          <cell r="CJ4747" t="str">
            <v>BOX</v>
          </cell>
        </row>
        <row r="4748">
          <cell r="A4748" t="str">
            <v>6060624974431</v>
          </cell>
          <cell r="C4748" t="str">
            <v>Reverse Pickup(Return &amp; Refund)</v>
          </cell>
          <cell r="F4748" t="str">
            <v>C21036226</v>
          </cell>
          <cell r="I4748" t="str">
            <v>Out For Delivery</v>
          </cell>
          <cell r="N4748" t="str">
            <v>Reschedule</v>
          </cell>
          <cell r="O4748" t="str">
            <v>Schedule for future</v>
          </cell>
          <cell r="W4748" t="str">
            <v>D21011746501</v>
          </cell>
          <cell r="X4748" t="str">
            <v>AML-Hani Muhammed Hasan</v>
          </cell>
          <cell r="AL4748" t="str">
            <v>Al Khadra</v>
          </cell>
          <cell r="AO4748">
            <v>0</v>
          </cell>
          <cell r="BT4748" t="str">
            <v>NO</v>
          </cell>
          <cell r="CB4748">
            <v>2</v>
          </cell>
          <cell r="CJ4748" t="str">
            <v/>
          </cell>
        </row>
        <row r="4749">
          <cell r="A4749" t="str">
            <v>6060724949021</v>
          </cell>
          <cell r="C4749" t="str">
            <v>Reverse Pickup(Return &amp; Refund)</v>
          </cell>
          <cell r="F4749" t="str">
            <v>C21036226</v>
          </cell>
          <cell r="I4749" t="str">
            <v>Out For Delivery</v>
          </cell>
          <cell r="N4749" t="str">
            <v>Reschedule</v>
          </cell>
          <cell r="O4749" t="str">
            <v>Schedule for future</v>
          </cell>
          <cell r="W4749" t="str">
            <v>D21011746501</v>
          </cell>
          <cell r="X4749" t="str">
            <v>AML-Hani Muhammed Hasan</v>
          </cell>
          <cell r="AL4749" t="str">
            <v>Al Khadra</v>
          </cell>
          <cell r="AO4749">
            <v>0</v>
          </cell>
          <cell r="BT4749" t="str">
            <v>NO</v>
          </cell>
          <cell r="CB4749">
            <v>2</v>
          </cell>
          <cell r="CJ4749" t="str">
            <v/>
          </cell>
        </row>
        <row r="4750">
          <cell r="A4750" t="str">
            <v>6060824937789</v>
          </cell>
          <cell r="C4750" t="str">
            <v>Reverse Pickup(Return &amp; Refund)</v>
          </cell>
          <cell r="F4750" t="str">
            <v>C21036226</v>
          </cell>
          <cell r="I4750" t="str">
            <v>Out For Delivery</v>
          </cell>
          <cell r="N4750" t="str">
            <v>Reschedule</v>
          </cell>
          <cell r="O4750" t="str">
            <v>Schedule for future</v>
          </cell>
          <cell r="W4750" t="str">
            <v>D21011746501</v>
          </cell>
          <cell r="X4750" t="str">
            <v>AML-Hani Muhammed Hasan</v>
          </cell>
          <cell r="AL4750" t="str">
            <v>Al Khadra</v>
          </cell>
          <cell r="AO4750">
            <v>0</v>
          </cell>
          <cell r="BT4750" t="str">
            <v>NO</v>
          </cell>
          <cell r="CB4750">
            <v>2</v>
          </cell>
          <cell r="CJ4750" t="str">
            <v/>
          </cell>
        </row>
        <row r="4751">
          <cell r="A4751" t="str">
            <v>6062024839083</v>
          </cell>
          <cell r="C4751" t="str">
            <v>Dropship Order</v>
          </cell>
          <cell r="F4751" t="str">
            <v>C2103730101</v>
          </cell>
          <cell r="I4751" t="str">
            <v>Out For Delivery</v>
          </cell>
          <cell r="N4751" t="str">
            <v>Reschedule</v>
          </cell>
          <cell r="O4751" t="str">
            <v>Schedule for future</v>
          </cell>
          <cell r="W4751" t="str">
            <v>D2108334301</v>
          </cell>
          <cell r="X4751" t="str">
            <v>AFKAR-Z ABDULRZAQ -- ABDULJABAR</v>
          </cell>
          <cell r="AL4751" t="str">
            <v>As Sulaymaniyyah</v>
          </cell>
          <cell r="AO4751">
            <v>904.18</v>
          </cell>
          <cell r="BT4751" t="str">
            <v>NO</v>
          </cell>
          <cell r="CB4751">
            <v>1</v>
          </cell>
          <cell r="CJ4751" t="str">
            <v>BOX</v>
          </cell>
        </row>
        <row r="4752">
          <cell r="A4752" t="str">
            <v>6060924447031</v>
          </cell>
          <cell r="C4752" t="str">
            <v>Reverse Pickup(Return &amp; Refund)</v>
          </cell>
          <cell r="F4752" t="str">
            <v>C21036226</v>
          </cell>
          <cell r="I4752" t="str">
            <v>Out For Delivery</v>
          </cell>
          <cell r="N4752" t="str">
            <v>Reschedule</v>
          </cell>
          <cell r="O4752" t="str">
            <v>Schedule for future</v>
          </cell>
          <cell r="W4752" t="str">
            <v>D21011746501</v>
          </cell>
          <cell r="X4752" t="str">
            <v>AML-Hani Muhammed Hasan</v>
          </cell>
          <cell r="AL4752" t="str">
            <v>Al Khadra</v>
          </cell>
          <cell r="AO4752">
            <v>0</v>
          </cell>
          <cell r="BT4752" t="str">
            <v>NO</v>
          </cell>
          <cell r="CB4752">
            <v>2</v>
          </cell>
          <cell r="CJ4752" t="str">
            <v/>
          </cell>
        </row>
        <row r="4753">
          <cell r="A4753" t="str">
            <v>6061124933444</v>
          </cell>
          <cell r="C4753" t="str">
            <v>Reverse Pickup(Return &amp; Refund)</v>
          </cell>
          <cell r="F4753" t="str">
            <v>C21036226</v>
          </cell>
          <cell r="I4753" t="str">
            <v>Out For Delivery</v>
          </cell>
          <cell r="N4753" t="str">
            <v>Reschedule</v>
          </cell>
          <cell r="O4753" t="str">
            <v>Schedule for future</v>
          </cell>
          <cell r="W4753" t="str">
            <v>D21011746501</v>
          </cell>
          <cell r="X4753" t="str">
            <v>AML-Hani Muhammed Hasan</v>
          </cell>
          <cell r="AL4753" t="str">
            <v>Al Khadra</v>
          </cell>
          <cell r="AO4753">
            <v>0</v>
          </cell>
          <cell r="BT4753" t="str">
            <v>NO</v>
          </cell>
          <cell r="CB4753">
            <v>2</v>
          </cell>
          <cell r="CJ4753" t="str">
            <v/>
          </cell>
        </row>
        <row r="4754">
          <cell r="A4754" t="str">
            <v>6061324995082</v>
          </cell>
          <cell r="C4754" t="str">
            <v>Reverse Pickup(Return &amp; Refund)</v>
          </cell>
          <cell r="F4754" t="str">
            <v>C21036226</v>
          </cell>
          <cell r="I4754" t="str">
            <v>Out For Delivery</v>
          </cell>
          <cell r="N4754" t="str">
            <v>Reschedule</v>
          </cell>
          <cell r="O4754" t="str">
            <v>Schedule for future</v>
          </cell>
          <cell r="W4754" t="str">
            <v>D21011746501</v>
          </cell>
          <cell r="X4754" t="str">
            <v>AML-Hani Muhammed Hasan</v>
          </cell>
          <cell r="AL4754" t="str">
            <v>Al Khadra</v>
          </cell>
          <cell r="AO4754">
            <v>0</v>
          </cell>
          <cell r="BT4754" t="str">
            <v>NO</v>
          </cell>
          <cell r="CB4754">
            <v>2</v>
          </cell>
          <cell r="CJ4754" t="str">
            <v/>
          </cell>
        </row>
        <row r="4755">
          <cell r="A4755" t="str">
            <v>6061324259623</v>
          </cell>
          <cell r="C4755" t="str">
            <v>Reverse Pickup(Return &amp; Refund)</v>
          </cell>
          <cell r="F4755" t="str">
            <v>C21036226</v>
          </cell>
          <cell r="I4755" t="str">
            <v>Out For Delivery</v>
          </cell>
          <cell r="N4755" t="str">
            <v>Reschedule</v>
          </cell>
          <cell r="O4755" t="str">
            <v>Schedule for future</v>
          </cell>
          <cell r="W4755" t="str">
            <v>D21011746501</v>
          </cell>
          <cell r="X4755" t="str">
            <v>AML-Hani Muhammed Hasan</v>
          </cell>
          <cell r="AL4755" t="str">
            <v>Al Khadra</v>
          </cell>
          <cell r="AO4755">
            <v>0</v>
          </cell>
          <cell r="BT4755" t="str">
            <v>NO</v>
          </cell>
          <cell r="CB4755">
            <v>2</v>
          </cell>
          <cell r="CJ4755" t="str">
            <v/>
          </cell>
        </row>
        <row r="4756">
          <cell r="A4756" t="str">
            <v>6061424789011</v>
          </cell>
          <cell r="C4756" t="str">
            <v>Reverse Pickup(Return &amp; Refund)</v>
          </cell>
          <cell r="F4756" t="str">
            <v>C21036226</v>
          </cell>
          <cell r="I4756" t="str">
            <v>Out For Delivery</v>
          </cell>
          <cell r="N4756" t="str">
            <v>No Answer</v>
          </cell>
          <cell r="O4756" t="str">
            <v>Switched Off</v>
          </cell>
          <cell r="W4756" t="str">
            <v>D21011746501</v>
          </cell>
          <cell r="X4756" t="str">
            <v>AML-Hani Muhammed Hasan</v>
          </cell>
          <cell r="AL4756" t="str">
            <v>Al Khadra</v>
          </cell>
          <cell r="AO4756">
            <v>0</v>
          </cell>
          <cell r="BT4756" t="str">
            <v>NO</v>
          </cell>
          <cell r="CB4756">
            <v>2</v>
          </cell>
          <cell r="CJ4756" t="str">
            <v/>
          </cell>
        </row>
        <row r="4757">
          <cell r="A4757" t="str">
            <v>6061424556475</v>
          </cell>
          <cell r="C4757" t="str">
            <v>Reverse Pickup(Return &amp; Refund)</v>
          </cell>
          <cell r="F4757" t="str">
            <v>C2103791801</v>
          </cell>
          <cell r="I4757" t="str">
            <v>Out For Delivery</v>
          </cell>
          <cell r="N4757" t="str">
            <v>Reschedule</v>
          </cell>
          <cell r="O4757" t="str">
            <v>Schedule for future</v>
          </cell>
          <cell r="W4757" t="str">
            <v>D21011746501</v>
          </cell>
          <cell r="X4757" t="str">
            <v>AML-Hani Muhammed Hasan</v>
          </cell>
          <cell r="AL4757" t="str">
            <v>Al Khadra</v>
          </cell>
          <cell r="AO4757">
            <v>0</v>
          </cell>
          <cell r="BT4757" t="str">
            <v>NO</v>
          </cell>
          <cell r="CB4757">
            <v>2</v>
          </cell>
          <cell r="CJ4757" t="str">
            <v/>
          </cell>
        </row>
        <row r="4758">
          <cell r="A4758" t="str">
            <v>6061524417864</v>
          </cell>
          <cell r="C4758" t="str">
            <v>Reverse Pickup(Return &amp; Refund)</v>
          </cell>
          <cell r="F4758" t="str">
            <v>C21036226</v>
          </cell>
          <cell r="I4758" t="str">
            <v>Out For Delivery</v>
          </cell>
          <cell r="N4758" t="str">
            <v>No Answer</v>
          </cell>
          <cell r="O4758" t="str">
            <v>Switched Off</v>
          </cell>
          <cell r="W4758" t="str">
            <v>D21011746501</v>
          </cell>
          <cell r="X4758" t="str">
            <v>AML-Hani Muhammed Hasan</v>
          </cell>
          <cell r="AL4758" t="str">
            <v>Al Khadra</v>
          </cell>
          <cell r="AO4758">
            <v>0</v>
          </cell>
          <cell r="BT4758" t="str">
            <v>NO</v>
          </cell>
          <cell r="CB4758">
            <v>2</v>
          </cell>
          <cell r="CJ4758" t="str">
            <v/>
          </cell>
        </row>
        <row r="4759">
          <cell r="A4759" t="str">
            <v>6061524845989</v>
          </cell>
          <cell r="C4759" t="str">
            <v>Reverse Pickup(Return &amp; Refund)</v>
          </cell>
          <cell r="F4759" t="str">
            <v>C21036226</v>
          </cell>
          <cell r="I4759" t="str">
            <v>Out For Delivery</v>
          </cell>
          <cell r="N4759" t="str">
            <v>Undelivered</v>
          </cell>
          <cell r="O4759" t="str">
            <v xml:space="preserve">NDR Condition, can not been scheduled </v>
          </cell>
          <cell r="W4759" t="str">
            <v>D21011746501</v>
          </cell>
          <cell r="X4759" t="str">
            <v>AML-Hani Muhammed Hasan</v>
          </cell>
          <cell r="AL4759" t="str">
            <v>Al Khadra</v>
          </cell>
          <cell r="AO4759">
            <v>0</v>
          </cell>
          <cell r="BT4759" t="str">
            <v>NO</v>
          </cell>
          <cell r="CB4759">
            <v>2</v>
          </cell>
          <cell r="CJ4759" t="str">
            <v/>
          </cell>
        </row>
        <row r="4760">
          <cell r="A4760" t="str">
            <v>6061524719638</v>
          </cell>
          <cell r="C4760" t="str">
            <v>Reverse Pickup(Return &amp; Refund)</v>
          </cell>
          <cell r="F4760" t="str">
            <v>C21036226</v>
          </cell>
          <cell r="I4760" t="str">
            <v>Out For Delivery</v>
          </cell>
          <cell r="N4760" t="str">
            <v>No Answer</v>
          </cell>
          <cell r="O4760" t="str">
            <v>Switched Off</v>
          </cell>
          <cell r="W4760" t="str">
            <v>D21011746501</v>
          </cell>
          <cell r="X4760" t="str">
            <v>AML-Hani Muhammed Hasan</v>
          </cell>
          <cell r="AL4760" t="str">
            <v>Al Khadra</v>
          </cell>
          <cell r="AO4760">
            <v>0</v>
          </cell>
          <cell r="BT4760" t="str">
            <v>NO</v>
          </cell>
          <cell r="CB4760">
            <v>2</v>
          </cell>
          <cell r="CJ4760" t="str">
            <v/>
          </cell>
        </row>
        <row r="4761">
          <cell r="A4761" t="str">
            <v>6061624845164</v>
          </cell>
          <cell r="C4761" t="str">
            <v>Reverse Pickup(Return &amp; Refund)</v>
          </cell>
          <cell r="F4761" t="str">
            <v>C21036226</v>
          </cell>
          <cell r="I4761" t="str">
            <v>Out For Delivery</v>
          </cell>
          <cell r="N4761" t="str">
            <v>No Answer</v>
          </cell>
          <cell r="O4761" t="str">
            <v>Switched Off</v>
          </cell>
          <cell r="W4761" t="str">
            <v>D21011746501</v>
          </cell>
          <cell r="X4761" t="str">
            <v>AML-Hani Muhammed Hasan</v>
          </cell>
          <cell r="AL4761" t="str">
            <v>Al Khadra</v>
          </cell>
          <cell r="AO4761">
            <v>0</v>
          </cell>
          <cell r="BT4761" t="str">
            <v>NO</v>
          </cell>
          <cell r="CB4761">
            <v>2</v>
          </cell>
          <cell r="CJ4761" t="str">
            <v/>
          </cell>
        </row>
        <row r="4762">
          <cell r="A4762" t="str">
            <v>6061624224263</v>
          </cell>
          <cell r="C4762" t="str">
            <v>Reverse Pickup(Return &amp; Refund)</v>
          </cell>
          <cell r="F4762" t="str">
            <v>C21036226</v>
          </cell>
          <cell r="I4762" t="str">
            <v>Out For Delivery</v>
          </cell>
          <cell r="N4762" t="str">
            <v>No Answer</v>
          </cell>
          <cell r="O4762" t="str">
            <v>Switched Off</v>
          </cell>
          <cell r="W4762" t="str">
            <v>D21011746501</v>
          </cell>
          <cell r="X4762" t="str">
            <v>AML-Hani Muhammed Hasan</v>
          </cell>
          <cell r="AL4762" t="str">
            <v>Al Khadra</v>
          </cell>
          <cell r="AO4762">
            <v>0</v>
          </cell>
          <cell r="BT4762" t="str">
            <v>NO</v>
          </cell>
          <cell r="CB4762">
            <v>2</v>
          </cell>
          <cell r="CJ4762" t="str">
            <v/>
          </cell>
        </row>
        <row r="4763">
          <cell r="A4763" t="str">
            <v>6061624298395</v>
          </cell>
          <cell r="C4763" t="str">
            <v>Reverse Pickup(Return &amp; Refund)</v>
          </cell>
          <cell r="F4763" t="str">
            <v>C21036226</v>
          </cell>
          <cell r="I4763" t="str">
            <v>Out For Delivery</v>
          </cell>
          <cell r="N4763" t="str">
            <v>Cancel</v>
          </cell>
          <cell r="O4763" t="str">
            <v>Doesn't Want to Give Reason</v>
          </cell>
          <cell r="W4763" t="str">
            <v>D21011746501</v>
          </cell>
          <cell r="X4763" t="str">
            <v>AML-Hani Muhammed Hasan</v>
          </cell>
          <cell r="AL4763" t="str">
            <v>Al Khadra</v>
          </cell>
          <cell r="AO4763">
            <v>0</v>
          </cell>
          <cell r="BT4763" t="str">
            <v>NO</v>
          </cell>
          <cell r="CB4763">
            <v>2</v>
          </cell>
          <cell r="CJ4763" t="str">
            <v/>
          </cell>
        </row>
        <row r="4764">
          <cell r="A4764" t="str">
            <v>6061624275633</v>
          </cell>
          <cell r="C4764" t="str">
            <v>Dropship Order</v>
          </cell>
          <cell r="F4764" t="str">
            <v>C2103716501</v>
          </cell>
          <cell r="I4764" t="str">
            <v>Out For Delivery</v>
          </cell>
          <cell r="N4764" t="str">
            <v>Reschedule</v>
          </cell>
          <cell r="O4764" t="str">
            <v>Schedule for future</v>
          </cell>
          <cell r="W4764" t="str">
            <v>D2108334301</v>
          </cell>
          <cell r="X4764" t="str">
            <v>AFKAR-Z ABDULRZAQ -- ABDULJABAR</v>
          </cell>
          <cell r="AL4764" t="str">
            <v>Al Maabdah</v>
          </cell>
          <cell r="AO4764">
            <v>933.3</v>
          </cell>
          <cell r="BT4764" t="str">
            <v>NO</v>
          </cell>
          <cell r="CB4764">
            <v>2</v>
          </cell>
          <cell r="CJ4764" t="str">
            <v>BOX</v>
          </cell>
        </row>
        <row r="4765">
          <cell r="A4765" t="str">
            <v>6061624691913</v>
          </cell>
          <cell r="C4765" t="str">
            <v>Reverse Pickup(Return &amp; Refund)</v>
          </cell>
          <cell r="F4765" t="str">
            <v>C21036226</v>
          </cell>
          <cell r="I4765" t="str">
            <v>Out For Delivery</v>
          </cell>
          <cell r="N4765" t="str">
            <v>No Answer</v>
          </cell>
          <cell r="O4765" t="str">
            <v>Switched Off</v>
          </cell>
          <cell r="W4765" t="str">
            <v>D21011746501</v>
          </cell>
          <cell r="X4765" t="str">
            <v>AML-Hani Muhammed Hasan</v>
          </cell>
          <cell r="AL4765" t="str">
            <v>Al Khadra</v>
          </cell>
          <cell r="AO4765">
            <v>0</v>
          </cell>
          <cell r="BT4765" t="str">
            <v>NO</v>
          </cell>
          <cell r="CB4765">
            <v>2</v>
          </cell>
          <cell r="CJ4765" t="str">
            <v/>
          </cell>
        </row>
        <row r="4766">
          <cell r="A4766" t="str">
            <v>6061724236883</v>
          </cell>
          <cell r="C4766" t="str">
            <v>Reverse Pickup(Return &amp; Refund)</v>
          </cell>
          <cell r="F4766" t="str">
            <v>C21036226</v>
          </cell>
          <cell r="I4766" t="str">
            <v>Out For Delivery</v>
          </cell>
          <cell r="N4766" t="str">
            <v>No Answer</v>
          </cell>
          <cell r="O4766" t="str">
            <v>Switched Off</v>
          </cell>
          <cell r="W4766" t="str">
            <v>D21011746501</v>
          </cell>
          <cell r="X4766" t="str">
            <v>AML-Hani Muhammed Hasan</v>
          </cell>
          <cell r="AL4766" t="str">
            <v>Al Khadra</v>
          </cell>
          <cell r="AO4766">
            <v>0</v>
          </cell>
          <cell r="BT4766" t="str">
            <v>NO</v>
          </cell>
          <cell r="CB4766">
            <v>2</v>
          </cell>
          <cell r="CJ4766" t="str">
            <v/>
          </cell>
        </row>
        <row r="4767">
          <cell r="A4767" t="str">
            <v>6061724989398</v>
          </cell>
          <cell r="C4767" t="str">
            <v>Reverse Pickup(Return &amp; Refund)</v>
          </cell>
          <cell r="F4767" t="str">
            <v>C21036226</v>
          </cell>
          <cell r="I4767" t="str">
            <v>Out For Delivery</v>
          </cell>
          <cell r="N4767" t="str">
            <v>No Answer</v>
          </cell>
          <cell r="O4767" t="str">
            <v>Switched Off</v>
          </cell>
          <cell r="W4767" t="str">
            <v>D21011746501</v>
          </cell>
          <cell r="X4767" t="str">
            <v>AML-Hani Muhammed Hasan</v>
          </cell>
          <cell r="AL4767" t="str">
            <v>Al Khadra</v>
          </cell>
          <cell r="AO4767">
            <v>0</v>
          </cell>
          <cell r="BT4767" t="str">
            <v>NO</v>
          </cell>
          <cell r="CB4767">
            <v>2</v>
          </cell>
          <cell r="CJ4767" t="str">
            <v/>
          </cell>
        </row>
        <row r="4768">
          <cell r="A4768" t="str">
            <v>6061724636276</v>
          </cell>
          <cell r="C4768" t="str">
            <v>Reverse Pickup(Return &amp; Refund)</v>
          </cell>
          <cell r="F4768" t="str">
            <v>C21036226</v>
          </cell>
          <cell r="I4768" t="str">
            <v>Out For Delivery</v>
          </cell>
          <cell r="N4768" t="str">
            <v>No Answer</v>
          </cell>
          <cell r="O4768" t="str">
            <v>Switched Off</v>
          </cell>
          <cell r="W4768" t="str">
            <v>D21011746501</v>
          </cell>
          <cell r="X4768" t="str">
            <v>AML-Hani Muhammed Hasan</v>
          </cell>
          <cell r="AL4768" t="str">
            <v>Al Khadra</v>
          </cell>
          <cell r="AO4768">
            <v>0</v>
          </cell>
          <cell r="BT4768" t="str">
            <v>NO</v>
          </cell>
          <cell r="CB4768">
            <v>2</v>
          </cell>
          <cell r="CJ4768" t="str">
            <v/>
          </cell>
        </row>
        <row r="4769">
          <cell r="A4769" t="str">
            <v>6061724654937</v>
          </cell>
          <cell r="C4769" t="str">
            <v>Reverse Pickup(Return &amp; Refund)</v>
          </cell>
          <cell r="F4769" t="str">
            <v>C21036226</v>
          </cell>
          <cell r="I4769" t="str">
            <v>Out For Delivery</v>
          </cell>
          <cell r="N4769" t="str">
            <v>No Answer</v>
          </cell>
          <cell r="O4769" t="str">
            <v>Switched Off</v>
          </cell>
          <cell r="W4769" t="str">
            <v>D21011746501</v>
          </cell>
          <cell r="X4769" t="str">
            <v>AML-Hani Muhammed Hasan</v>
          </cell>
          <cell r="AL4769" t="str">
            <v>Al Khadra</v>
          </cell>
          <cell r="AO4769">
            <v>0</v>
          </cell>
          <cell r="BT4769" t="str">
            <v>NO</v>
          </cell>
          <cell r="CB4769">
            <v>2</v>
          </cell>
          <cell r="CJ4769" t="str">
            <v/>
          </cell>
        </row>
        <row r="4770">
          <cell r="A4770" t="str">
            <v>6061724180075</v>
          </cell>
          <cell r="C4770" t="str">
            <v>Reverse Pickup(Return &amp; Refund)</v>
          </cell>
          <cell r="F4770" t="str">
            <v>C21036226</v>
          </cell>
          <cell r="I4770" t="str">
            <v>Out For Delivery</v>
          </cell>
          <cell r="N4770" t="str">
            <v>No Answer</v>
          </cell>
          <cell r="O4770" t="str">
            <v>Switched Off</v>
          </cell>
          <cell r="W4770" t="str">
            <v>D21011746501</v>
          </cell>
          <cell r="X4770" t="str">
            <v>AML-Hani Muhammed Hasan</v>
          </cell>
          <cell r="AL4770" t="str">
            <v>Al Khadra</v>
          </cell>
          <cell r="AO4770">
            <v>0</v>
          </cell>
          <cell r="BT4770" t="str">
            <v>NO</v>
          </cell>
          <cell r="CB4770">
            <v>2</v>
          </cell>
          <cell r="CJ4770" t="str">
            <v/>
          </cell>
        </row>
        <row r="4771">
          <cell r="A4771" t="str">
            <v>6061724717434</v>
          </cell>
          <cell r="C4771" t="str">
            <v>Reverse Pickup(Return &amp; Refund)</v>
          </cell>
          <cell r="F4771" t="str">
            <v>C21036226</v>
          </cell>
          <cell r="I4771" t="str">
            <v>Out For Delivery</v>
          </cell>
          <cell r="N4771" t="str">
            <v>No Answer</v>
          </cell>
          <cell r="O4771" t="str">
            <v>Switched Off</v>
          </cell>
          <cell r="W4771" t="str">
            <v>D21011746501</v>
          </cell>
          <cell r="X4771" t="str">
            <v>AML-Hani Muhammed Hasan</v>
          </cell>
          <cell r="AL4771" t="str">
            <v>Al Khadra</v>
          </cell>
          <cell r="AO4771">
            <v>0</v>
          </cell>
          <cell r="BT4771" t="str">
            <v>NO</v>
          </cell>
          <cell r="CB4771">
            <v>2</v>
          </cell>
          <cell r="CJ4771" t="str">
            <v/>
          </cell>
        </row>
        <row r="4772">
          <cell r="A4772" t="str">
            <v>6061824380819</v>
          </cell>
          <cell r="C4772" t="str">
            <v>Reverse Pickup(Return &amp; Refund)</v>
          </cell>
          <cell r="F4772" t="str">
            <v>C21036226</v>
          </cell>
          <cell r="I4772" t="str">
            <v>Out For Delivery</v>
          </cell>
          <cell r="N4772" t="str">
            <v>No Answer</v>
          </cell>
          <cell r="O4772" t="str">
            <v>Switched Off</v>
          </cell>
          <cell r="W4772" t="str">
            <v>D21011746501</v>
          </cell>
          <cell r="X4772" t="str">
            <v>AML-Hani Muhammed Hasan</v>
          </cell>
          <cell r="AL4772" t="str">
            <v>Al Khadra</v>
          </cell>
          <cell r="AO4772">
            <v>0</v>
          </cell>
          <cell r="BT4772" t="str">
            <v>NO</v>
          </cell>
          <cell r="CB4772">
            <v>2</v>
          </cell>
          <cell r="CJ4772" t="str">
            <v/>
          </cell>
        </row>
        <row r="4773">
          <cell r="A4773" t="str">
            <v>6061924228400</v>
          </cell>
          <cell r="C4773" t="str">
            <v>Reverse Pickup(Return &amp; Refund)</v>
          </cell>
          <cell r="F4773" t="str">
            <v>C21036226</v>
          </cell>
          <cell r="I4773" t="str">
            <v>Out For Delivery</v>
          </cell>
          <cell r="N4773" t="str">
            <v>Undelivered</v>
          </cell>
          <cell r="O4773" t="str">
            <v xml:space="preserve">NDR Condition, can not been scheduled </v>
          </cell>
          <cell r="W4773" t="str">
            <v>D21011746501</v>
          </cell>
          <cell r="X4773" t="str">
            <v>AML-Hani Muhammed Hasan</v>
          </cell>
          <cell r="AL4773" t="str">
            <v>Al Khadra</v>
          </cell>
          <cell r="AO4773">
            <v>0</v>
          </cell>
          <cell r="BT4773" t="str">
            <v>NO</v>
          </cell>
          <cell r="CB4773">
            <v>2</v>
          </cell>
          <cell r="CJ4773" t="str">
            <v/>
          </cell>
        </row>
        <row r="4774">
          <cell r="A4774" t="str">
            <v>6061924663482</v>
          </cell>
          <cell r="C4774" t="str">
            <v>Reverse Pickup(Return &amp; Refund)</v>
          </cell>
          <cell r="F4774" t="str">
            <v>C21036226</v>
          </cell>
          <cell r="I4774" t="str">
            <v>Out For Delivery</v>
          </cell>
          <cell r="N4774" t="str">
            <v>Undelivered</v>
          </cell>
          <cell r="O4774" t="str">
            <v xml:space="preserve">NDR Condition, can not been scheduled </v>
          </cell>
          <cell r="W4774" t="str">
            <v>D21011746501</v>
          </cell>
          <cell r="X4774" t="str">
            <v>AML-Hani Muhammed Hasan</v>
          </cell>
          <cell r="AL4774" t="str">
            <v>Al Khadra</v>
          </cell>
          <cell r="AO4774">
            <v>0</v>
          </cell>
          <cell r="BT4774" t="str">
            <v>NO</v>
          </cell>
          <cell r="CB4774">
            <v>2</v>
          </cell>
          <cell r="CJ4774" t="str">
            <v/>
          </cell>
        </row>
        <row r="4775">
          <cell r="A4775" t="str">
            <v>6061924716127</v>
          </cell>
          <cell r="C4775" t="str">
            <v>Reverse Pickup(Return &amp; Refund)</v>
          </cell>
          <cell r="F4775" t="str">
            <v>C21036226</v>
          </cell>
          <cell r="I4775" t="str">
            <v>Out For Delivery</v>
          </cell>
          <cell r="N4775" t="str">
            <v>Uncontactable</v>
          </cell>
          <cell r="O4775" t="str">
            <v>No Answer</v>
          </cell>
          <cell r="W4775" t="str">
            <v>D21011746501</v>
          </cell>
          <cell r="X4775" t="str">
            <v>AML-Hani Muhammed Hasan</v>
          </cell>
          <cell r="AL4775" t="str">
            <v>Al Khadra</v>
          </cell>
          <cell r="AO4775">
            <v>0</v>
          </cell>
          <cell r="BT4775" t="str">
            <v>NO</v>
          </cell>
          <cell r="CB4775">
            <v>1</v>
          </cell>
          <cell r="CJ4775" t="str">
            <v/>
          </cell>
        </row>
        <row r="4776">
          <cell r="A4776" t="str">
            <v>6061924890571</v>
          </cell>
          <cell r="C4776" t="str">
            <v>Reverse Pickup(Return &amp; Refund)</v>
          </cell>
          <cell r="F4776" t="str">
            <v>C21036226</v>
          </cell>
          <cell r="I4776" t="str">
            <v>Out For Delivery</v>
          </cell>
          <cell r="N4776" t="str">
            <v>No Answer</v>
          </cell>
          <cell r="O4776" t="str">
            <v>Switched Off</v>
          </cell>
          <cell r="W4776" t="str">
            <v>D21011746501</v>
          </cell>
          <cell r="X4776" t="str">
            <v>AML-Hani Muhammed Hasan</v>
          </cell>
          <cell r="AL4776" t="str">
            <v>Al Khadra</v>
          </cell>
          <cell r="AO4776">
            <v>0</v>
          </cell>
          <cell r="BT4776" t="str">
            <v>NO</v>
          </cell>
          <cell r="CB4776">
            <v>2</v>
          </cell>
          <cell r="CJ4776" t="str">
            <v/>
          </cell>
        </row>
        <row r="4777">
          <cell r="A4777" t="str">
            <v>6061924792143</v>
          </cell>
          <cell r="C4777" t="str">
            <v>Reverse Pickup(Return &amp; Refund)</v>
          </cell>
          <cell r="F4777" t="str">
            <v>C21036226</v>
          </cell>
          <cell r="I4777" t="str">
            <v>Out For Delivery</v>
          </cell>
          <cell r="N4777" t="str">
            <v>Uncontactable</v>
          </cell>
          <cell r="O4777" t="str">
            <v>No Answer</v>
          </cell>
          <cell r="W4777" t="str">
            <v>D21011746501</v>
          </cell>
          <cell r="X4777" t="str">
            <v>AML-Hani Muhammed Hasan</v>
          </cell>
          <cell r="AL4777" t="str">
            <v>Al Khadra</v>
          </cell>
          <cell r="AO4777">
            <v>0</v>
          </cell>
          <cell r="BT4777" t="str">
            <v>NO</v>
          </cell>
          <cell r="CB4777">
            <v>1</v>
          </cell>
          <cell r="CJ4777" t="str">
            <v/>
          </cell>
        </row>
        <row r="4778">
          <cell r="A4778" t="str">
            <v>6062024370191</v>
          </cell>
          <cell r="C4778" t="str">
            <v>Reverse Pickup(Return &amp; Refund)</v>
          </cell>
          <cell r="F4778" t="str">
            <v>C21036226</v>
          </cell>
          <cell r="I4778" t="str">
            <v>Out For Delivery</v>
          </cell>
          <cell r="N4778" t="str">
            <v>No Answer</v>
          </cell>
          <cell r="O4778" t="str">
            <v>Switched Off</v>
          </cell>
          <cell r="W4778" t="str">
            <v>D21011746501</v>
          </cell>
          <cell r="X4778" t="str">
            <v>AML-Hani Muhammed Hasan</v>
          </cell>
          <cell r="AL4778" t="str">
            <v>Al Khadra</v>
          </cell>
          <cell r="AO4778">
            <v>0</v>
          </cell>
          <cell r="BT4778" t="str">
            <v>NO</v>
          </cell>
          <cell r="CB4778">
            <v>2</v>
          </cell>
          <cell r="CJ4778" t="str">
            <v/>
          </cell>
        </row>
        <row r="4779">
          <cell r="A4779" t="str">
            <v>6062024312046</v>
          </cell>
          <cell r="C4779" t="str">
            <v>Reverse Pickup(Return &amp; Refund)</v>
          </cell>
          <cell r="F4779" t="str">
            <v>C21036226</v>
          </cell>
          <cell r="I4779" t="str">
            <v>Out For Delivery</v>
          </cell>
          <cell r="N4779" t="str">
            <v>Undelivered</v>
          </cell>
          <cell r="O4779" t="str">
            <v xml:space="preserve">NDR Condition, can not been scheduled </v>
          </cell>
          <cell r="W4779" t="str">
            <v>D21011746501</v>
          </cell>
          <cell r="X4779" t="str">
            <v>AML-Hani Muhammed Hasan</v>
          </cell>
          <cell r="AL4779" t="str">
            <v>Al Khadra</v>
          </cell>
          <cell r="AO4779">
            <v>0</v>
          </cell>
          <cell r="BT4779" t="str">
            <v>NO</v>
          </cell>
          <cell r="CB4779">
            <v>2</v>
          </cell>
          <cell r="CJ4779" t="str">
            <v/>
          </cell>
        </row>
        <row r="4780">
          <cell r="A4780" t="str">
            <v>6062024593684</v>
          </cell>
          <cell r="C4780" t="str">
            <v>Reverse Pickup(Return &amp; Refund)</v>
          </cell>
          <cell r="F4780" t="str">
            <v>C21036226</v>
          </cell>
          <cell r="I4780" t="str">
            <v>Out For Delivery</v>
          </cell>
          <cell r="N4780" t="str">
            <v>No Answer</v>
          </cell>
          <cell r="O4780" t="str">
            <v>Switched Off</v>
          </cell>
          <cell r="W4780" t="str">
            <v>D21011746501</v>
          </cell>
          <cell r="X4780" t="str">
            <v>AML-Hani Muhammed Hasan</v>
          </cell>
          <cell r="AL4780" t="str">
            <v>Al Khadra</v>
          </cell>
          <cell r="AO4780">
            <v>0</v>
          </cell>
          <cell r="BT4780" t="str">
            <v>NO</v>
          </cell>
          <cell r="CB4780">
            <v>2</v>
          </cell>
          <cell r="CJ4780" t="str">
            <v/>
          </cell>
        </row>
        <row r="4781">
          <cell r="A4781" t="str">
            <v>6062124417227</v>
          </cell>
          <cell r="C4781" t="str">
            <v>Dropship Order</v>
          </cell>
          <cell r="F4781" t="str">
            <v>C2103730101</v>
          </cell>
          <cell r="I4781" t="str">
            <v>Out For Delivery</v>
          </cell>
          <cell r="N4781" t="str">
            <v>Reschedule</v>
          </cell>
          <cell r="O4781" t="str">
            <v>Schedule for future</v>
          </cell>
          <cell r="W4781" t="str">
            <v>D2108334301</v>
          </cell>
          <cell r="X4781" t="str">
            <v>AFKAR-Z ABDULRZAQ -- ABDULJABAR</v>
          </cell>
          <cell r="AL4781" t="str">
            <v>Al Maabdah</v>
          </cell>
          <cell r="AO4781">
            <v>1071.33</v>
          </cell>
          <cell r="BT4781" t="str">
            <v>NO</v>
          </cell>
          <cell r="CB4781">
            <v>1</v>
          </cell>
          <cell r="CJ4781" t="str">
            <v>BOX</v>
          </cell>
        </row>
        <row r="4782">
          <cell r="A4782" t="str">
            <v>6062024480920</v>
          </cell>
          <cell r="C4782" t="str">
            <v>Reverse Pickup(Return &amp; Refund)</v>
          </cell>
          <cell r="F4782" t="str">
            <v>C21036226</v>
          </cell>
          <cell r="I4782" t="str">
            <v>Out For Delivery</v>
          </cell>
          <cell r="N4782" t="str">
            <v>Uncontactable</v>
          </cell>
          <cell r="O4782" t="str">
            <v>No Answer</v>
          </cell>
          <cell r="W4782" t="str">
            <v>D21011746501</v>
          </cell>
          <cell r="X4782" t="str">
            <v>AML-Hani Muhammed Hasan</v>
          </cell>
          <cell r="AL4782" t="str">
            <v>Al Khadra</v>
          </cell>
          <cell r="AO4782">
            <v>0</v>
          </cell>
          <cell r="BT4782" t="str">
            <v>NO</v>
          </cell>
          <cell r="CB4782">
            <v>1</v>
          </cell>
          <cell r="CJ4782" t="str">
            <v/>
          </cell>
        </row>
        <row r="4783">
          <cell r="A4783" t="str">
            <v>6062024444494</v>
          </cell>
          <cell r="C4783" t="str">
            <v>Reverse Pickup(Return &amp; Refund)</v>
          </cell>
          <cell r="F4783" t="str">
            <v>C2103791801</v>
          </cell>
          <cell r="I4783" t="str">
            <v>Out For Delivery</v>
          </cell>
          <cell r="N4783" t="str">
            <v>Uncontactable</v>
          </cell>
          <cell r="O4783" t="str">
            <v>No Answer</v>
          </cell>
          <cell r="W4783" t="str">
            <v>D21011746501</v>
          </cell>
          <cell r="X4783" t="str">
            <v>AML-Hani Muhammed Hasan</v>
          </cell>
          <cell r="AL4783" t="str">
            <v>Al Khadra</v>
          </cell>
          <cell r="AO4783">
            <v>0</v>
          </cell>
          <cell r="BT4783" t="str">
            <v>NO</v>
          </cell>
          <cell r="CB4783">
            <v>1</v>
          </cell>
          <cell r="CJ4783" t="str">
            <v/>
          </cell>
        </row>
        <row r="4784">
          <cell r="A4784" t="str">
            <v>6062024804775</v>
          </cell>
          <cell r="C4784" t="str">
            <v>Reverse Pickup(Return &amp; Refund)</v>
          </cell>
          <cell r="F4784" t="str">
            <v>C21036226</v>
          </cell>
          <cell r="I4784" t="str">
            <v>Out For Delivery</v>
          </cell>
          <cell r="N4784" t="str">
            <v>Uncontactable</v>
          </cell>
          <cell r="O4784" t="str">
            <v>No Answer</v>
          </cell>
          <cell r="W4784" t="str">
            <v>D21011746501</v>
          </cell>
          <cell r="X4784" t="str">
            <v>AML-Hani Muhammed Hasan</v>
          </cell>
          <cell r="AL4784" t="str">
            <v>Al Khadra</v>
          </cell>
          <cell r="AO4784">
            <v>0</v>
          </cell>
          <cell r="BT4784" t="str">
            <v>NO</v>
          </cell>
          <cell r="CB4784">
            <v>1</v>
          </cell>
          <cell r="CJ4784" t="str">
            <v/>
          </cell>
        </row>
        <row r="4785">
          <cell r="A4785" t="str">
            <v>6062024981873</v>
          </cell>
          <cell r="C4785" t="str">
            <v>Reverse Pickup(Return &amp; Refund)</v>
          </cell>
          <cell r="F4785" t="str">
            <v>C2103791801</v>
          </cell>
          <cell r="I4785" t="str">
            <v>Out For Delivery</v>
          </cell>
          <cell r="N4785" t="str">
            <v>Undelivered</v>
          </cell>
          <cell r="O4785" t="str">
            <v>Invalid Number</v>
          </cell>
          <cell r="W4785" t="str">
            <v>D21011746501</v>
          </cell>
          <cell r="X4785" t="str">
            <v>AML-Hani Muhammed Hasan</v>
          </cell>
          <cell r="AL4785" t="str">
            <v>Al Khadra</v>
          </cell>
          <cell r="AO4785">
            <v>0</v>
          </cell>
          <cell r="BT4785" t="str">
            <v>NO</v>
          </cell>
          <cell r="CB4785">
            <v>1</v>
          </cell>
          <cell r="CJ4785" t="str">
            <v/>
          </cell>
        </row>
        <row r="4786">
          <cell r="A4786" t="str">
            <v>6062024101094</v>
          </cell>
          <cell r="C4786" t="str">
            <v>Reverse Pickup(Return &amp; Refund)</v>
          </cell>
          <cell r="F4786" t="str">
            <v>C21036226</v>
          </cell>
          <cell r="I4786" t="str">
            <v>Out For Delivery</v>
          </cell>
          <cell r="N4786" t="str">
            <v>No Answer</v>
          </cell>
          <cell r="O4786" t="str">
            <v>Switched Off</v>
          </cell>
          <cell r="W4786" t="str">
            <v>D21011746501</v>
          </cell>
          <cell r="X4786" t="str">
            <v>AML-Hani Muhammed Hasan</v>
          </cell>
          <cell r="AL4786" t="str">
            <v>Al Khadra</v>
          </cell>
          <cell r="AO4786">
            <v>0</v>
          </cell>
          <cell r="BT4786" t="str">
            <v>NO</v>
          </cell>
          <cell r="CB4786">
            <v>2</v>
          </cell>
          <cell r="CJ4786" t="str">
            <v/>
          </cell>
        </row>
        <row r="4787">
          <cell r="A4787" t="str">
            <v>6062024742100</v>
          </cell>
          <cell r="C4787" t="str">
            <v>Reverse Pickup(Return &amp; Refund)</v>
          </cell>
          <cell r="F4787" t="str">
            <v>C21036226</v>
          </cell>
          <cell r="I4787" t="str">
            <v>Out For Delivery</v>
          </cell>
          <cell r="N4787" t="str">
            <v>Uncontactable</v>
          </cell>
          <cell r="O4787" t="str">
            <v>No Answer</v>
          </cell>
          <cell r="W4787" t="str">
            <v>D21011746501</v>
          </cell>
          <cell r="X4787" t="str">
            <v>AML-Hani Muhammed Hasan</v>
          </cell>
          <cell r="AL4787" t="str">
            <v>Al Khadra</v>
          </cell>
          <cell r="AO4787">
            <v>0</v>
          </cell>
          <cell r="BT4787" t="str">
            <v>NO</v>
          </cell>
          <cell r="CB4787">
            <v>1</v>
          </cell>
          <cell r="CJ4787" t="str">
            <v/>
          </cell>
        </row>
        <row r="4788">
          <cell r="A4788" t="str">
            <v>6062024433235</v>
          </cell>
          <cell r="C4788" t="str">
            <v>Reverse Pickup(Return &amp; Refund)</v>
          </cell>
          <cell r="F4788" t="str">
            <v>C21036226</v>
          </cell>
          <cell r="I4788" t="str">
            <v>Out For Delivery</v>
          </cell>
          <cell r="N4788" t="str">
            <v>No Answer</v>
          </cell>
          <cell r="O4788" t="str">
            <v>Switched Off</v>
          </cell>
          <cell r="W4788" t="str">
            <v>D21011746501</v>
          </cell>
          <cell r="X4788" t="str">
            <v>AML-Hani Muhammed Hasan</v>
          </cell>
          <cell r="AL4788" t="str">
            <v>Al Khadra</v>
          </cell>
          <cell r="AO4788">
            <v>0</v>
          </cell>
          <cell r="BT4788" t="str">
            <v>NO</v>
          </cell>
          <cell r="CB4788">
            <v>2</v>
          </cell>
          <cell r="CJ4788" t="str">
            <v/>
          </cell>
        </row>
        <row r="4789">
          <cell r="A4789" t="str">
            <v>6062024774245</v>
          </cell>
          <cell r="C4789" t="str">
            <v>Reverse Pickup(Return &amp; Refund)</v>
          </cell>
          <cell r="F4789" t="str">
            <v>C21036226</v>
          </cell>
          <cell r="I4789" t="str">
            <v>Out For Delivery</v>
          </cell>
          <cell r="N4789" t="str">
            <v>Uncontactable</v>
          </cell>
          <cell r="O4789" t="str">
            <v>No Answer</v>
          </cell>
          <cell r="W4789" t="str">
            <v>D21011746501</v>
          </cell>
          <cell r="X4789" t="str">
            <v>AML-Hani Muhammed Hasan</v>
          </cell>
          <cell r="AL4789" t="str">
            <v>Al Khadra</v>
          </cell>
          <cell r="AO4789">
            <v>0</v>
          </cell>
          <cell r="BT4789" t="str">
            <v>NO</v>
          </cell>
          <cell r="CB4789">
            <v>1</v>
          </cell>
          <cell r="CJ4789" t="str">
            <v/>
          </cell>
        </row>
        <row r="4790">
          <cell r="A4790" t="str">
            <v>6062024823727</v>
          </cell>
          <cell r="C4790" t="str">
            <v>Reverse Pickup(Return &amp; Refund)</v>
          </cell>
          <cell r="F4790" t="str">
            <v>C21036226</v>
          </cell>
          <cell r="I4790" t="str">
            <v>Out For Delivery</v>
          </cell>
          <cell r="N4790" t="str">
            <v>Uncontactable</v>
          </cell>
          <cell r="O4790" t="str">
            <v>No Answer</v>
          </cell>
          <cell r="W4790" t="str">
            <v>D21011746501</v>
          </cell>
          <cell r="X4790" t="str">
            <v>AML-Hani Muhammed Hasan</v>
          </cell>
          <cell r="AL4790" t="str">
            <v>Al Khadra</v>
          </cell>
          <cell r="AO4790">
            <v>0</v>
          </cell>
          <cell r="BT4790" t="str">
            <v>NO</v>
          </cell>
          <cell r="CB4790">
            <v>1</v>
          </cell>
          <cell r="CJ4790" t="str">
            <v/>
          </cell>
        </row>
        <row r="4791">
          <cell r="A4791" t="str">
            <v>6062024547089</v>
          </cell>
          <cell r="C4791" t="str">
            <v>Reverse Pickup(Return &amp; Refund)</v>
          </cell>
          <cell r="F4791" t="str">
            <v>C21036226</v>
          </cell>
          <cell r="I4791" t="str">
            <v>Out For Delivery</v>
          </cell>
          <cell r="N4791" t="str">
            <v>Review</v>
          </cell>
          <cell r="O4791" t="str">
            <v>Customer Wants to Change Location</v>
          </cell>
          <cell r="W4791" t="str">
            <v>D21011746501</v>
          </cell>
          <cell r="X4791" t="str">
            <v>AML-Hani Muhammed Hasan</v>
          </cell>
          <cell r="AL4791" t="str">
            <v>Al Khadra</v>
          </cell>
          <cell r="AO4791">
            <v>0</v>
          </cell>
          <cell r="BT4791" t="str">
            <v>NO</v>
          </cell>
          <cell r="CB4791">
            <v>2</v>
          </cell>
          <cell r="CJ4791" t="str">
            <v/>
          </cell>
        </row>
        <row r="4792">
          <cell r="A4792" t="str">
            <v>6062024570718</v>
          </cell>
          <cell r="C4792" t="str">
            <v>Reverse Pickup(Return &amp; Refund)</v>
          </cell>
          <cell r="F4792" t="str">
            <v>C21036226</v>
          </cell>
          <cell r="I4792" t="str">
            <v>Out For Delivery</v>
          </cell>
          <cell r="N4792" t="str">
            <v>Uncontactable</v>
          </cell>
          <cell r="O4792" t="str">
            <v>No Answer</v>
          </cell>
          <cell r="W4792" t="str">
            <v>D21011746501</v>
          </cell>
          <cell r="X4792" t="str">
            <v>AML-Hani Muhammed Hasan</v>
          </cell>
          <cell r="AL4792" t="str">
            <v>Al Khadra</v>
          </cell>
          <cell r="AO4792">
            <v>0</v>
          </cell>
          <cell r="BT4792" t="str">
            <v>NO</v>
          </cell>
          <cell r="CB4792">
            <v>1</v>
          </cell>
          <cell r="CJ4792" t="str">
            <v/>
          </cell>
        </row>
        <row r="4793">
          <cell r="A4793" t="str">
            <v>6062124616697</v>
          </cell>
          <cell r="C4793" t="str">
            <v>Reverse Pickup(Return &amp; Refund)</v>
          </cell>
          <cell r="F4793" t="str">
            <v>C21036226</v>
          </cell>
          <cell r="I4793" t="str">
            <v>Out For Delivery</v>
          </cell>
          <cell r="N4793" t="str">
            <v>No Answer</v>
          </cell>
          <cell r="O4793" t="str">
            <v>Switched Off</v>
          </cell>
          <cell r="W4793" t="str">
            <v>D21011746501</v>
          </cell>
          <cell r="X4793" t="str">
            <v>AML-Hani Muhammed Hasan</v>
          </cell>
          <cell r="AL4793" t="str">
            <v>Al Khadra</v>
          </cell>
          <cell r="AO4793">
            <v>0</v>
          </cell>
          <cell r="BT4793" t="str">
            <v>NO</v>
          </cell>
          <cell r="CB4793">
            <v>2</v>
          </cell>
          <cell r="CJ4793" t="str">
            <v/>
          </cell>
        </row>
        <row r="4794">
          <cell r="A4794" t="str">
            <v>6062124430728</v>
          </cell>
          <cell r="C4794" t="str">
            <v>Reverse Pickup(Return &amp; Refund)</v>
          </cell>
          <cell r="F4794" t="str">
            <v>C2103719501</v>
          </cell>
          <cell r="I4794" t="str">
            <v>Out For Delivery</v>
          </cell>
          <cell r="N4794" t="str">
            <v>Uncontactable</v>
          </cell>
          <cell r="O4794" t="str">
            <v>No Answer</v>
          </cell>
          <cell r="W4794" t="str">
            <v>D21011746501</v>
          </cell>
          <cell r="X4794" t="str">
            <v>AML-Hani Muhammed Hasan</v>
          </cell>
          <cell r="AL4794" t="str">
            <v>Al Khadra</v>
          </cell>
          <cell r="AO4794">
            <v>0</v>
          </cell>
          <cell r="BT4794" t="str">
            <v>NO</v>
          </cell>
          <cell r="CB4794">
            <v>1</v>
          </cell>
          <cell r="CJ4794" t="str">
            <v/>
          </cell>
        </row>
        <row r="4795">
          <cell r="A4795" t="str">
            <v>6062124785402</v>
          </cell>
          <cell r="C4795" t="str">
            <v>Reverse Pickup(Return &amp; Refund)</v>
          </cell>
          <cell r="F4795" t="str">
            <v>C21036226</v>
          </cell>
          <cell r="I4795" t="str">
            <v>Out For Delivery</v>
          </cell>
          <cell r="N4795" t="str">
            <v>Undelivered</v>
          </cell>
          <cell r="O4795" t="str">
            <v xml:space="preserve">NDR Condition, can not been scheduled </v>
          </cell>
          <cell r="W4795" t="str">
            <v>D21011746501</v>
          </cell>
          <cell r="X4795" t="str">
            <v>AML-Hani Muhammed Hasan</v>
          </cell>
          <cell r="AL4795" t="str">
            <v>Al Khadra</v>
          </cell>
          <cell r="AO4795">
            <v>0</v>
          </cell>
          <cell r="BT4795" t="str">
            <v>NO</v>
          </cell>
          <cell r="CB4795">
            <v>2</v>
          </cell>
          <cell r="CJ4795" t="str">
            <v/>
          </cell>
        </row>
        <row r="4796">
          <cell r="A4796" t="str">
            <v>6062124510666</v>
          </cell>
          <cell r="C4796" t="str">
            <v>Reverse Pickup(Return &amp; Refund)</v>
          </cell>
          <cell r="F4796" t="str">
            <v>C21036226</v>
          </cell>
          <cell r="I4796" t="str">
            <v>Out For Delivery</v>
          </cell>
          <cell r="N4796" t="str">
            <v>Uncontactable</v>
          </cell>
          <cell r="O4796" t="str">
            <v>No Answer</v>
          </cell>
          <cell r="W4796" t="str">
            <v>D21011746501</v>
          </cell>
          <cell r="X4796" t="str">
            <v>AML-Hani Muhammed Hasan</v>
          </cell>
          <cell r="AL4796" t="str">
            <v>Al Khadra</v>
          </cell>
          <cell r="AO4796">
            <v>0</v>
          </cell>
          <cell r="BT4796" t="str">
            <v>NO</v>
          </cell>
          <cell r="CB4796">
            <v>1</v>
          </cell>
          <cell r="CJ4796" t="str">
            <v/>
          </cell>
        </row>
        <row r="4797">
          <cell r="A4797" t="str">
            <v>6062124322910</v>
          </cell>
          <cell r="C4797" t="str">
            <v>Reverse Pickup(Return &amp; Refund)</v>
          </cell>
          <cell r="F4797" t="str">
            <v>C21036226</v>
          </cell>
          <cell r="I4797" t="str">
            <v>Out For Delivery</v>
          </cell>
          <cell r="N4797" t="str">
            <v>Reschedule</v>
          </cell>
          <cell r="O4797" t="str">
            <v>send schedule message</v>
          </cell>
          <cell r="W4797" t="str">
            <v>D21011746501</v>
          </cell>
          <cell r="X4797" t="str">
            <v>AML-Hani Muhammed Hasan</v>
          </cell>
          <cell r="AL4797" t="str">
            <v>Al Khadra</v>
          </cell>
          <cell r="AO4797">
            <v>0</v>
          </cell>
          <cell r="BT4797" t="str">
            <v>NO</v>
          </cell>
          <cell r="CB4797">
            <v>1</v>
          </cell>
          <cell r="CJ4797" t="str">
            <v/>
          </cell>
        </row>
        <row r="4798">
          <cell r="A4798" t="str">
            <v>6062124674095</v>
          </cell>
          <cell r="C4798" t="str">
            <v>Reverse Pickup(Return &amp; Refund)</v>
          </cell>
          <cell r="F4798" t="str">
            <v>C21036226</v>
          </cell>
          <cell r="I4798" t="str">
            <v>Out For Delivery</v>
          </cell>
          <cell r="N4798" t="str">
            <v>No Answer</v>
          </cell>
          <cell r="O4798" t="str">
            <v>Switched Off</v>
          </cell>
          <cell r="W4798" t="str">
            <v>D21011746501</v>
          </cell>
          <cell r="X4798" t="str">
            <v>AML-Hani Muhammed Hasan</v>
          </cell>
          <cell r="AL4798" t="str">
            <v>Al Khadra</v>
          </cell>
          <cell r="AO4798">
            <v>0</v>
          </cell>
          <cell r="BT4798" t="str">
            <v>NO</v>
          </cell>
          <cell r="CB4798">
            <v>2</v>
          </cell>
          <cell r="CJ4798" t="str">
            <v/>
          </cell>
        </row>
        <row r="4799">
          <cell r="A4799" t="str">
            <v>6062124724662</v>
          </cell>
          <cell r="C4799" t="str">
            <v>Reverse Pickup(Return &amp; Refund)</v>
          </cell>
          <cell r="F4799" t="str">
            <v>C21036226</v>
          </cell>
          <cell r="I4799" t="str">
            <v>Out For Delivery</v>
          </cell>
          <cell r="N4799" t="str">
            <v>No Answer</v>
          </cell>
          <cell r="O4799" t="str">
            <v>Switched Off</v>
          </cell>
          <cell r="W4799" t="str">
            <v>D21011746501</v>
          </cell>
          <cell r="X4799" t="str">
            <v>AML-Hani Muhammed Hasan</v>
          </cell>
          <cell r="AL4799" t="str">
            <v>Al Khadra</v>
          </cell>
          <cell r="AO4799">
            <v>0</v>
          </cell>
          <cell r="BT4799" t="str">
            <v>NO</v>
          </cell>
          <cell r="CB4799">
            <v>2</v>
          </cell>
          <cell r="CJ4799" t="str">
            <v/>
          </cell>
        </row>
        <row r="4800">
          <cell r="A4800" t="str">
            <v>6062324136151</v>
          </cell>
          <cell r="C4800" t="str">
            <v>Dropship Order</v>
          </cell>
          <cell r="F4800" t="str">
            <v>C2103785701</v>
          </cell>
          <cell r="I4800" t="str">
            <v>Out For Delivery</v>
          </cell>
          <cell r="N4800" t="str">
            <v>No Answer</v>
          </cell>
          <cell r="O4800" t="str">
            <v>Switched Off</v>
          </cell>
          <cell r="W4800" t="str">
            <v>D2108334301</v>
          </cell>
          <cell r="X4800" t="str">
            <v>AFKAR-Z ABDULRZAQ -- ABDULJABAR</v>
          </cell>
          <cell r="AL4800" t="str">
            <v>Al Andalus</v>
          </cell>
          <cell r="AO4800">
            <v>598</v>
          </cell>
          <cell r="BT4800" t="str">
            <v>NO</v>
          </cell>
          <cell r="CB4800">
            <v>1</v>
          </cell>
          <cell r="CJ4800" t="str">
            <v/>
          </cell>
        </row>
        <row r="4801">
          <cell r="A4801" t="str">
            <v>6060924752683</v>
          </cell>
          <cell r="C4801" t="str">
            <v>Dropship Order</v>
          </cell>
          <cell r="F4801" t="str">
            <v>C2103785701</v>
          </cell>
          <cell r="I4801" t="str">
            <v>Out For Delivery</v>
          </cell>
          <cell r="N4801" t="str">
            <v>Reschedule</v>
          </cell>
          <cell r="O4801" t="str">
            <v>Schedule for future</v>
          </cell>
          <cell r="W4801" t="str">
            <v>D2108334301</v>
          </cell>
          <cell r="X4801" t="str">
            <v>AFKAR-Z ABDULRZAQ -- ABDULJABAR</v>
          </cell>
          <cell r="AL4801" t="str">
            <v>Al Hujun</v>
          </cell>
          <cell r="AO4801">
            <v>299</v>
          </cell>
          <cell r="BT4801" t="str">
            <v>NO</v>
          </cell>
          <cell r="CB4801">
            <v>3</v>
          </cell>
          <cell r="CJ4801" t="str">
            <v/>
          </cell>
        </row>
        <row r="4802">
          <cell r="A4802" t="str">
            <v>6061024382853</v>
          </cell>
          <cell r="C4802" t="str">
            <v>Dropship Order</v>
          </cell>
          <cell r="F4802" t="str">
            <v>C2103785701</v>
          </cell>
          <cell r="I4802" t="str">
            <v>Out For Delivery</v>
          </cell>
          <cell r="N4802" t="str">
            <v>Reschedule</v>
          </cell>
          <cell r="O4802" t="str">
            <v>Schedule for future</v>
          </cell>
          <cell r="W4802" t="str">
            <v>D2108334301</v>
          </cell>
          <cell r="X4802" t="str">
            <v>AFKAR-Z ABDULRZAQ -- ABDULJABAR</v>
          </cell>
          <cell r="AL4802" t="str">
            <v>Al Utaybiyyah</v>
          </cell>
          <cell r="AO4802">
            <v>199</v>
          </cell>
          <cell r="BT4802" t="str">
            <v>NO</v>
          </cell>
          <cell r="CB4802">
            <v>3</v>
          </cell>
          <cell r="CJ4802" t="str">
            <v/>
          </cell>
        </row>
        <row r="4803">
          <cell r="A4803" t="str">
            <v>6052824484651</v>
          </cell>
          <cell r="C4803" t="str">
            <v>Dropship Order</v>
          </cell>
          <cell r="F4803" t="str">
            <v>C2103716501</v>
          </cell>
          <cell r="I4803" t="str">
            <v>Out For Delivery</v>
          </cell>
          <cell r="N4803" t="str">
            <v>Reschedule</v>
          </cell>
          <cell r="O4803" t="str">
            <v>Schedule for future</v>
          </cell>
          <cell r="W4803" t="str">
            <v>D2108334301</v>
          </cell>
          <cell r="X4803" t="str">
            <v>AFKAR-Z ABDULRZAQ -- ABDULJABAR</v>
          </cell>
          <cell r="AL4803" t="str">
            <v>Al Andalus</v>
          </cell>
          <cell r="AO4803">
            <v>1721.9</v>
          </cell>
          <cell r="BT4803" t="str">
            <v>NO</v>
          </cell>
          <cell r="CB4803">
            <v>3</v>
          </cell>
          <cell r="CJ4803" t="str">
            <v>BOX</v>
          </cell>
        </row>
        <row r="4804">
          <cell r="A4804" t="str">
            <v>6062124863878</v>
          </cell>
          <cell r="C4804" t="str">
            <v>Dropship Order</v>
          </cell>
          <cell r="F4804" t="str">
            <v>C2103730101</v>
          </cell>
          <cell r="I4804" t="str">
            <v>Out For Delivery</v>
          </cell>
          <cell r="N4804" t="str">
            <v/>
          </cell>
          <cell r="O4804" t="str">
            <v/>
          </cell>
          <cell r="W4804" t="str">
            <v>D2108334301</v>
          </cell>
          <cell r="X4804" t="str">
            <v>AFKAR-Z ABDULRZAQ -- ABDULJABAR</v>
          </cell>
          <cell r="AL4804" t="str">
            <v>Al Maabdah</v>
          </cell>
          <cell r="AO4804">
            <v>524.34</v>
          </cell>
          <cell r="BT4804" t="str">
            <v>NO</v>
          </cell>
          <cell r="CB4804">
            <v>0</v>
          </cell>
          <cell r="CJ4804" t="str">
            <v>BOX</v>
          </cell>
        </row>
        <row r="4805">
          <cell r="A4805" t="str">
            <v>6062024792017</v>
          </cell>
          <cell r="C4805" t="str">
            <v>Dropship Order</v>
          </cell>
          <cell r="F4805" t="str">
            <v>C2103716501</v>
          </cell>
          <cell r="I4805" t="str">
            <v>Out For Delivery</v>
          </cell>
          <cell r="N4805" t="str">
            <v>No Answer</v>
          </cell>
          <cell r="O4805" t="str">
            <v>Switched Off</v>
          </cell>
          <cell r="W4805" t="str">
            <v>D2108334301</v>
          </cell>
          <cell r="X4805" t="str">
            <v>AFKAR-Z ABDULRZAQ -- ABDULJABAR</v>
          </cell>
          <cell r="AL4805" t="str">
            <v>Al Khansa</v>
          </cell>
          <cell r="AO4805">
            <v>357.18</v>
          </cell>
          <cell r="BT4805" t="str">
            <v>NO</v>
          </cell>
          <cell r="CB4805">
            <v>2</v>
          </cell>
          <cell r="CJ4805" t="str">
            <v>POUCH</v>
          </cell>
        </row>
        <row r="4806">
          <cell r="A4806" t="str">
            <v>6060624761029</v>
          </cell>
          <cell r="C4806" t="str">
            <v>Dropship Order</v>
          </cell>
          <cell r="F4806" t="str">
            <v>C2103716501</v>
          </cell>
          <cell r="I4806" t="str">
            <v>Out For Delivery</v>
          </cell>
          <cell r="N4806" t="str">
            <v>Undelivered</v>
          </cell>
          <cell r="O4806" t="str">
            <v xml:space="preserve">NDR Condition, can not been scheduled </v>
          </cell>
          <cell r="W4806" t="str">
            <v>D2108334301</v>
          </cell>
          <cell r="X4806" t="str">
            <v>AFKAR-Z ABDULRZAQ -- ABDULJABAR</v>
          </cell>
          <cell r="AL4806" t="str">
            <v>Ray'zakhir</v>
          </cell>
          <cell r="AO4806">
            <v>209.84</v>
          </cell>
          <cell r="BT4806" t="str">
            <v>NO</v>
          </cell>
          <cell r="CB4806">
            <v>4</v>
          </cell>
          <cell r="CJ4806" t="str">
            <v>POUCH</v>
          </cell>
        </row>
        <row r="4807">
          <cell r="A4807" t="str">
            <v>6062024921070</v>
          </cell>
          <cell r="C4807" t="str">
            <v>Dropship Order</v>
          </cell>
          <cell r="F4807" t="str">
            <v>C2103730101</v>
          </cell>
          <cell r="I4807" t="str">
            <v>Out For Delivery</v>
          </cell>
          <cell r="N4807" t="str">
            <v>Reschedule</v>
          </cell>
          <cell r="O4807" t="str">
            <v>Schedule for future</v>
          </cell>
          <cell r="W4807" t="str">
            <v>D2108334301</v>
          </cell>
          <cell r="X4807" t="str">
            <v>AFKAR-Z ABDULRZAQ -- ABDULJABAR</v>
          </cell>
          <cell r="AL4807" t="str">
            <v>Ray'zakhir</v>
          </cell>
          <cell r="AO4807">
            <v>420.26</v>
          </cell>
          <cell r="BT4807" t="str">
            <v>NO</v>
          </cell>
          <cell r="CB4807">
            <v>1</v>
          </cell>
          <cell r="CJ4807" t="str">
            <v>POUCH</v>
          </cell>
        </row>
        <row r="4808">
          <cell r="A4808" t="str">
            <v>6060724742131</v>
          </cell>
          <cell r="C4808" t="str">
            <v>Dropship Order</v>
          </cell>
          <cell r="F4808" t="str">
            <v>C2103716501</v>
          </cell>
          <cell r="I4808" t="str">
            <v>Out For Delivery</v>
          </cell>
          <cell r="N4808" t="str">
            <v>Undelivered</v>
          </cell>
          <cell r="O4808" t="str">
            <v xml:space="preserve">NDR Condition, can not been scheduled </v>
          </cell>
          <cell r="W4808" t="str">
            <v>D2108334301</v>
          </cell>
          <cell r="X4808" t="str">
            <v>AFKAR-Z ABDULRZAQ -- ABDULJABAR</v>
          </cell>
          <cell r="AL4808" t="str">
            <v>Al Andalus</v>
          </cell>
          <cell r="AO4808">
            <v>0</v>
          </cell>
          <cell r="BT4808" t="str">
            <v>NO</v>
          </cell>
          <cell r="CB4808">
            <v>4</v>
          </cell>
          <cell r="CJ4808" t="str">
            <v>POUCH</v>
          </cell>
        </row>
        <row r="4809">
          <cell r="A4809" t="str">
            <v>6061424103712</v>
          </cell>
          <cell r="C4809" t="str">
            <v>Dropship Order</v>
          </cell>
          <cell r="F4809" t="str">
            <v>C2103730101</v>
          </cell>
          <cell r="I4809" t="str">
            <v>Out For Delivery</v>
          </cell>
          <cell r="N4809" t="str">
            <v>No Answer</v>
          </cell>
          <cell r="O4809" t="str">
            <v>Switched Off</v>
          </cell>
          <cell r="W4809" t="str">
            <v>D2108334301</v>
          </cell>
          <cell r="X4809" t="str">
            <v>AFKAR-Z ABDULRZAQ -- ABDULJABAR</v>
          </cell>
          <cell r="AL4809" t="str">
            <v>Ray'zakhir</v>
          </cell>
          <cell r="AO4809">
            <v>156.4</v>
          </cell>
          <cell r="BT4809" t="str">
            <v>NO</v>
          </cell>
          <cell r="CB4809">
            <v>2</v>
          </cell>
          <cell r="CJ4809" t="str">
            <v>POUCH</v>
          </cell>
        </row>
        <row r="4810">
          <cell r="A4810" t="str">
            <v>6060524921635</v>
          </cell>
          <cell r="C4810" t="str">
            <v>Dropship Order</v>
          </cell>
          <cell r="F4810" t="str">
            <v>C2103716501</v>
          </cell>
          <cell r="I4810" t="str">
            <v>Out For Delivery</v>
          </cell>
          <cell r="N4810" t="str">
            <v>Reschedule</v>
          </cell>
          <cell r="O4810" t="str">
            <v>Schedule for future</v>
          </cell>
          <cell r="W4810" t="str">
            <v>D2108334301</v>
          </cell>
          <cell r="X4810" t="str">
            <v>AFKAR-Z ABDULRZAQ -- ABDULJABAR</v>
          </cell>
          <cell r="AL4810" t="str">
            <v>Al Maabdah</v>
          </cell>
          <cell r="AO4810">
            <v>169.3</v>
          </cell>
          <cell r="BT4810" t="str">
            <v>NO</v>
          </cell>
          <cell r="CB4810">
            <v>2</v>
          </cell>
          <cell r="CJ4810" t="str">
            <v>POUCH</v>
          </cell>
        </row>
        <row r="4811">
          <cell r="A4811" t="str">
            <v>6062224288843</v>
          </cell>
          <cell r="C4811" t="str">
            <v>Dropship Order</v>
          </cell>
          <cell r="F4811" t="str">
            <v>C2103730101</v>
          </cell>
          <cell r="I4811" t="str">
            <v>Out For Delivery</v>
          </cell>
          <cell r="N4811" t="str">
            <v/>
          </cell>
          <cell r="O4811" t="str">
            <v/>
          </cell>
          <cell r="W4811" t="str">
            <v>D2108334301</v>
          </cell>
          <cell r="X4811" t="str">
            <v>AFKAR-Z ABDULRZAQ -- ABDULJABAR</v>
          </cell>
          <cell r="AL4811" t="str">
            <v>Ray'zakhir</v>
          </cell>
          <cell r="AO4811">
            <v>0</v>
          </cell>
          <cell r="BT4811" t="str">
            <v>NO</v>
          </cell>
          <cell r="CB4811">
            <v>0</v>
          </cell>
          <cell r="CJ4811" t="str">
            <v>POUCH</v>
          </cell>
        </row>
        <row r="4812">
          <cell r="A4812" t="str">
            <v>6062124204051</v>
          </cell>
          <cell r="C4812" t="str">
            <v>Dropship Order</v>
          </cell>
          <cell r="F4812" t="str">
            <v>C2103730101</v>
          </cell>
          <cell r="I4812" t="str">
            <v>Out For Delivery</v>
          </cell>
          <cell r="N4812" t="str">
            <v/>
          </cell>
          <cell r="O4812" t="str">
            <v/>
          </cell>
          <cell r="W4812" t="str">
            <v>D2108334301</v>
          </cell>
          <cell r="X4812" t="str">
            <v>AFKAR-Z ABDULRZAQ -- ABDULJABAR</v>
          </cell>
          <cell r="AL4812" t="str">
            <v>Al Andalus</v>
          </cell>
          <cell r="AO4812">
            <v>0</v>
          </cell>
          <cell r="BT4812" t="str">
            <v>NO</v>
          </cell>
          <cell r="CB4812">
            <v>0</v>
          </cell>
          <cell r="CJ4812" t="str">
            <v>POUCH</v>
          </cell>
        </row>
        <row r="4813">
          <cell r="A4813" t="str">
            <v>6062024504032</v>
          </cell>
          <cell r="C4813" t="str">
            <v>Dropship Order</v>
          </cell>
          <cell r="F4813" t="str">
            <v>C2103730101</v>
          </cell>
          <cell r="I4813" t="str">
            <v>Out For Delivery</v>
          </cell>
          <cell r="N4813" t="str">
            <v>No Answer</v>
          </cell>
          <cell r="O4813" t="str">
            <v>Switched Off</v>
          </cell>
          <cell r="W4813" t="str">
            <v>D2108334301</v>
          </cell>
          <cell r="X4813" t="str">
            <v>AFKAR-Z ABDULRZAQ -- ABDULJABAR</v>
          </cell>
          <cell r="AL4813" t="str">
            <v>Ray'zakhir</v>
          </cell>
          <cell r="AO4813">
            <v>129.36000000000001</v>
          </cell>
          <cell r="BT4813" t="str">
            <v>NO</v>
          </cell>
          <cell r="CB4813">
            <v>1</v>
          </cell>
          <cell r="CJ4813" t="str">
            <v>POUCH</v>
          </cell>
        </row>
        <row r="4814">
          <cell r="A4814" t="str">
            <v>6061624514007</v>
          </cell>
          <cell r="C4814" t="str">
            <v>Dropship Order</v>
          </cell>
          <cell r="F4814" t="str">
            <v>C2103730101</v>
          </cell>
          <cell r="I4814" t="str">
            <v>Out For Delivery</v>
          </cell>
          <cell r="N4814" t="str">
            <v>Reschedule</v>
          </cell>
          <cell r="O4814" t="str">
            <v>Schedule for future</v>
          </cell>
          <cell r="W4814" t="str">
            <v>D2108334301</v>
          </cell>
          <cell r="X4814" t="str">
            <v>AFKAR-Z ABDULRZAQ -- ABDULJABAR</v>
          </cell>
          <cell r="AL4814" t="str">
            <v>Al Maabdah</v>
          </cell>
          <cell r="AO4814">
            <v>0</v>
          </cell>
          <cell r="BT4814" t="str">
            <v>NO</v>
          </cell>
          <cell r="CB4814">
            <v>2</v>
          </cell>
          <cell r="CJ4814" t="str">
            <v>POUCH</v>
          </cell>
        </row>
        <row r="4815">
          <cell r="A4815" t="str">
            <v>6061924775968</v>
          </cell>
          <cell r="C4815" t="str">
            <v>Dropship Order</v>
          </cell>
          <cell r="F4815" t="str">
            <v>C2103730101</v>
          </cell>
          <cell r="I4815" t="str">
            <v>Out For Delivery</v>
          </cell>
          <cell r="N4815" t="str">
            <v>No Answer</v>
          </cell>
          <cell r="O4815" t="str">
            <v>Switched Off</v>
          </cell>
          <cell r="W4815" t="str">
            <v>D2108334301</v>
          </cell>
          <cell r="X4815" t="str">
            <v>AFKAR-Z ABDULRZAQ -- ABDULJABAR</v>
          </cell>
          <cell r="AL4815" t="str">
            <v>Ray'zakhir</v>
          </cell>
          <cell r="AO4815">
            <v>468.06</v>
          </cell>
          <cell r="BT4815" t="str">
            <v>NO</v>
          </cell>
          <cell r="CB4815">
            <v>2</v>
          </cell>
          <cell r="CJ4815" t="str">
            <v>POUCH</v>
          </cell>
        </row>
        <row r="4816">
          <cell r="A4816" t="str">
            <v>6062424291873</v>
          </cell>
          <cell r="C4816" t="str">
            <v>Dropship Order</v>
          </cell>
          <cell r="F4816" t="str">
            <v>C21036624</v>
          </cell>
          <cell r="I4816" t="str">
            <v>Out For Delivery</v>
          </cell>
          <cell r="N4816" t="str">
            <v/>
          </cell>
          <cell r="O4816" t="str">
            <v/>
          </cell>
          <cell r="W4816" t="str">
            <v>D2108334301</v>
          </cell>
          <cell r="X4816" t="str">
            <v>AFKAR-Z ABDULRZAQ -- ABDULJABAR</v>
          </cell>
          <cell r="AL4816" t="str">
            <v>Al Utaybiyyah</v>
          </cell>
          <cell r="AO4816">
            <v>199</v>
          </cell>
          <cell r="BT4816" t="str">
            <v>NO</v>
          </cell>
          <cell r="CB4816">
            <v>0</v>
          </cell>
          <cell r="CJ4816" t="str">
            <v/>
          </cell>
        </row>
        <row r="4817">
          <cell r="A4817" t="str">
            <v>6062324222167</v>
          </cell>
          <cell r="C4817" t="str">
            <v>Dropship Order</v>
          </cell>
          <cell r="F4817" t="str">
            <v>C21035691</v>
          </cell>
          <cell r="I4817" t="str">
            <v>Out For Delivery</v>
          </cell>
          <cell r="N4817" t="str">
            <v/>
          </cell>
          <cell r="O4817" t="str">
            <v/>
          </cell>
          <cell r="W4817" t="str">
            <v>D2108334301</v>
          </cell>
          <cell r="X4817" t="str">
            <v>AFKAR-Z ABDULRZAQ -- ABDULJABAR</v>
          </cell>
          <cell r="AL4817" t="str">
            <v>Ray'zakhir</v>
          </cell>
          <cell r="AO4817">
            <v>24</v>
          </cell>
          <cell r="BT4817" t="str">
            <v>NO</v>
          </cell>
          <cell r="CB4817">
            <v>0</v>
          </cell>
          <cell r="CJ4817" t="str">
            <v/>
          </cell>
        </row>
        <row r="4818">
          <cell r="A4818" t="str">
            <v>6062224373068</v>
          </cell>
          <cell r="C4818" t="str">
            <v>Dropship Order</v>
          </cell>
          <cell r="F4818" t="str">
            <v>C2103730101</v>
          </cell>
          <cell r="I4818" t="str">
            <v>Out For Delivery</v>
          </cell>
          <cell r="N4818" t="str">
            <v/>
          </cell>
          <cell r="O4818" t="str">
            <v/>
          </cell>
          <cell r="W4818" t="str">
            <v>D2108334301</v>
          </cell>
          <cell r="X4818" t="str">
            <v>AFKAR-Z ABDULRZAQ -- ABDULJABAR</v>
          </cell>
          <cell r="AL4818" t="str">
            <v>Al Khansa</v>
          </cell>
          <cell r="AO4818">
            <v>531.46</v>
          </cell>
          <cell r="BT4818" t="str">
            <v>NO</v>
          </cell>
          <cell r="CB4818">
            <v>0</v>
          </cell>
          <cell r="CJ4818" t="str">
            <v>POUCH</v>
          </cell>
        </row>
        <row r="4819">
          <cell r="A4819" t="str">
            <v>6062424346200</v>
          </cell>
          <cell r="C4819" t="str">
            <v>Dropship Order</v>
          </cell>
          <cell r="F4819" t="str">
            <v>C2107346</v>
          </cell>
          <cell r="I4819" t="str">
            <v>Out For Delivery</v>
          </cell>
          <cell r="N4819" t="str">
            <v/>
          </cell>
          <cell r="O4819" t="str">
            <v/>
          </cell>
          <cell r="W4819" t="str">
            <v>D2108334301</v>
          </cell>
          <cell r="X4819" t="str">
            <v>AFKAR-Z ABDULRZAQ -- ABDULJABAR</v>
          </cell>
          <cell r="AL4819" t="str">
            <v>Makkah</v>
          </cell>
          <cell r="AO4819">
            <v>420</v>
          </cell>
          <cell r="BT4819" t="str">
            <v>NO</v>
          </cell>
          <cell r="CB4819">
            <v>0</v>
          </cell>
          <cell r="CJ4819" t="str">
            <v/>
          </cell>
        </row>
        <row r="4820">
          <cell r="A4820" t="str">
            <v>6062224492453</v>
          </cell>
          <cell r="C4820" t="str">
            <v>Dropship Order</v>
          </cell>
          <cell r="F4820" t="str">
            <v>C21036624</v>
          </cell>
          <cell r="I4820" t="str">
            <v>Out For Delivery</v>
          </cell>
          <cell r="N4820" t="str">
            <v>Review</v>
          </cell>
          <cell r="O4820" t="str">
            <v>Customer Wants to Change Location</v>
          </cell>
          <cell r="W4820" t="str">
            <v>D2108334301</v>
          </cell>
          <cell r="X4820" t="str">
            <v>AFKAR-Z ABDULRZAQ -- ABDULJABAR</v>
          </cell>
          <cell r="AL4820" t="str">
            <v>Al Buhayrat</v>
          </cell>
          <cell r="AO4820">
            <v>282</v>
          </cell>
          <cell r="BT4820" t="str">
            <v>NO</v>
          </cell>
          <cell r="CB4820">
            <v>1</v>
          </cell>
          <cell r="CJ4820" t="str">
            <v/>
          </cell>
        </row>
        <row r="4821">
          <cell r="A4821" t="str">
            <v>6062224461690</v>
          </cell>
          <cell r="C4821" t="str">
            <v>Dropship Order</v>
          </cell>
          <cell r="F4821" t="str">
            <v>C2103730101</v>
          </cell>
          <cell r="I4821" t="str">
            <v>Out For Delivery</v>
          </cell>
          <cell r="N4821" t="str">
            <v/>
          </cell>
          <cell r="O4821" t="str">
            <v/>
          </cell>
          <cell r="W4821" t="str">
            <v>D2108334301</v>
          </cell>
          <cell r="X4821" t="str">
            <v>AFKAR-Z ABDULRZAQ -- ABDULJABAR</v>
          </cell>
          <cell r="AL4821" t="str">
            <v>Ray'zakhir</v>
          </cell>
          <cell r="AO4821">
            <v>228.91</v>
          </cell>
          <cell r="BT4821" t="str">
            <v>NO</v>
          </cell>
          <cell r="CB4821">
            <v>0</v>
          </cell>
          <cell r="CJ4821" t="str">
            <v>POUCH</v>
          </cell>
        </row>
        <row r="4822">
          <cell r="A4822" t="str">
            <v>6062224320245</v>
          </cell>
          <cell r="C4822" t="str">
            <v>Dropship Order</v>
          </cell>
          <cell r="F4822" t="str">
            <v>C2103730101</v>
          </cell>
          <cell r="I4822" t="str">
            <v>Out For Delivery</v>
          </cell>
          <cell r="N4822" t="str">
            <v/>
          </cell>
          <cell r="O4822" t="str">
            <v/>
          </cell>
          <cell r="W4822" t="str">
            <v>D2108334301</v>
          </cell>
          <cell r="X4822" t="str">
            <v>AFKAR-Z ABDULRZAQ -- ABDULJABAR</v>
          </cell>
          <cell r="AL4822" t="str">
            <v>Ray'zakhir</v>
          </cell>
          <cell r="AO4822">
            <v>122.7</v>
          </cell>
          <cell r="BT4822" t="str">
            <v>NO</v>
          </cell>
          <cell r="CB4822">
            <v>0</v>
          </cell>
          <cell r="CJ4822" t="str">
            <v>POUCH</v>
          </cell>
        </row>
        <row r="4823">
          <cell r="A4823" t="str">
            <v>6062224789089</v>
          </cell>
          <cell r="C4823" t="str">
            <v>Dropship Order</v>
          </cell>
          <cell r="F4823" t="str">
            <v>C2103730101</v>
          </cell>
          <cell r="I4823" t="str">
            <v>Out For Delivery</v>
          </cell>
          <cell r="N4823" t="str">
            <v/>
          </cell>
          <cell r="O4823" t="str">
            <v/>
          </cell>
          <cell r="W4823" t="str">
            <v>D2108334301</v>
          </cell>
          <cell r="X4823" t="str">
            <v>AFKAR-Z ABDULRZAQ -- ABDULJABAR</v>
          </cell>
          <cell r="AL4823" t="str">
            <v>Ray'zakhir</v>
          </cell>
          <cell r="AO4823">
            <v>386.98</v>
          </cell>
          <cell r="BT4823" t="str">
            <v>NO</v>
          </cell>
          <cell r="CB4823">
            <v>0</v>
          </cell>
          <cell r="CJ4823" t="str">
            <v>POUCH</v>
          </cell>
        </row>
        <row r="4824">
          <cell r="A4824" t="str">
            <v>6062224703087</v>
          </cell>
          <cell r="C4824" t="str">
            <v>Dropship Order</v>
          </cell>
          <cell r="F4824" t="str">
            <v>C2107346</v>
          </cell>
          <cell r="I4824" t="str">
            <v>Out For Delivery</v>
          </cell>
          <cell r="N4824" t="str">
            <v>Reschedule</v>
          </cell>
          <cell r="O4824" t="str">
            <v>Schedule for future</v>
          </cell>
          <cell r="W4824" t="str">
            <v>D2108334301</v>
          </cell>
          <cell r="X4824" t="str">
            <v>AFKAR-Z ABDULRZAQ -- ABDULJABAR</v>
          </cell>
          <cell r="AL4824" t="str">
            <v>As Sulaymaniyyah</v>
          </cell>
          <cell r="AO4824">
            <v>450</v>
          </cell>
          <cell r="BT4824" t="str">
            <v>NO</v>
          </cell>
          <cell r="CB4824">
            <v>1</v>
          </cell>
          <cell r="CJ4824" t="str">
            <v/>
          </cell>
        </row>
        <row r="4825">
          <cell r="A4825" t="str">
            <v>6062124436437</v>
          </cell>
          <cell r="C4825" t="str">
            <v>Dropship Order</v>
          </cell>
          <cell r="F4825" t="str">
            <v>C2103730101</v>
          </cell>
          <cell r="I4825" t="str">
            <v>Out For Delivery</v>
          </cell>
          <cell r="N4825" t="str">
            <v>No Answer</v>
          </cell>
          <cell r="O4825" t="str">
            <v>Switched Off</v>
          </cell>
          <cell r="W4825" t="str">
            <v>D2108334301</v>
          </cell>
          <cell r="X4825" t="str">
            <v>AFKAR-Z ABDULRZAQ -- ABDULJABAR</v>
          </cell>
          <cell r="AL4825" t="str">
            <v>Ray'zakhir</v>
          </cell>
          <cell r="AO4825">
            <v>497.8</v>
          </cell>
          <cell r="BT4825" t="str">
            <v>NO</v>
          </cell>
          <cell r="CB4825">
            <v>1</v>
          </cell>
          <cell r="CJ4825" t="str">
            <v>POUCH</v>
          </cell>
        </row>
        <row r="4826">
          <cell r="A4826" t="str">
            <v>6061824614912</v>
          </cell>
          <cell r="C4826" t="str">
            <v>Dropship Order</v>
          </cell>
          <cell r="F4826" t="str">
            <v>C2103730101</v>
          </cell>
          <cell r="I4826" t="str">
            <v>Out For Delivery</v>
          </cell>
          <cell r="N4826" t="str">
            <v>Reschedule</v>
          </cell>
          <cell r="O4826" t="str">
            <v>Schedule for future</v>
          </cell>
          <cell r="W4826" t="str">
            <v>D2108334301</v>
          </cell>
          <cell r="X4826" t="str">
            <v>AFKAR-Z ABDULRZAQ -- ABDULJABAR</v>
          </cell>
          <cell r="AL4826" t="str">
            <v>Ray'zakhir</v>
          </cell>
          <cell r="AO4826">
            <v>99.5</v>
          </cell>
          <cell r="BT4826" t="str">
            <v>NO</v>
          </cell>
          <cell r="CB4826">
            <v>3</v>
          </cell>
          <cell r="CJ4826" t="str">
            <v>POUCH</v>
          </cell>
        </row>
        <row r="4827">
          <cell r="A4827" t="str">
            <v>6062524252221</v>
          </cell>
          <cell r="C4827" t="str">
            <v>Dropship Order</v>
          </cell>
          <cell r="F4827" t="str">
            <v>C21036106</v>
          </cell>
          <cell r="I4827" t="str">
            <v>Out For Delivery</v>
          </cell>
          <cell r="N4827" t="str">
            <v/>
          </cell>
          <cell r="O4827" t="str">
            <v/>
          </cell>
          <cell r="W4827" t="str">
            <v>D2108334301</v>
          </cell>
          <cell r="X4827" t="str">
            <v>AFKAR-Z ABDULRZAQ -- ABDULJABAR</v>
          </cell>
          <cell r="AL4827" t="str">
            <v>Jarwal</v>
          </cell>
          <cell r="AO4827">
            <v>139</v>
          </cell>
          <cell r="BT4827" t="str">
            <v>NO</v>
          </cell>
          <cell r="CB4827">
            <v>0</v>
          </cell>
          <cell r="CJ4827" t="str">
            <v/>
          </cell>
        </row>
        <row r="4828">
          <cell r="A4828" t="str">
            <v>6062024775069</v>
          </cell>
          <cell r="C4828" t="str">
            <v>Dropship Order</v>
          </cell>
          <cell r="F4828" t="str">
            <v>C2103716501</v>
          </cell>
          <cell r="I4828" t="str">
            <v>Out For Delivery</v>
          </cell>
          <cell r="N4828" t="str">
            <v>No Answer</v>
          </cell>
          <cell r="O4828" t="str">
            <v>Switched Off</v>
          </cell>
          <cell r="W4828" t="str">
            <v>D2108334301</v>
          </cell>
          <cell r="X4828" t="str">
            <v>AFKAR-Z ABDULRZAQ -- ABDULJABAR</v>
          </cell>
          <cell r="AL4828" t="str">
            <v>Al Khansa</v>
          </cell>
          <cell r="AO4828">
            <v>258.45999999999998</v>
          </cell>
          <cell r="BT4828" t="str">
            <v>NO</v>
          </cell>
          <cell r="CB4828">
            <v>1</v>
          </cell>
          <cell r="CJ4828" t="str">
            <v>POUCH</v>
          </cell>
        </row>
        <row r="4829">
          <cell r="A4829" t="str">
            <v>6062224200028</v>
          </cell>
          <cell r="C4829" t="str">
            <v>Dropship Order</v>
          </cell>
          <cell r="F4829" t="str">
            <v>C2103730101</v>
          </cell>
          <cell r="I4829" t="str">
            <v>Out For Delivery</v>
          </cell>
          <cell r="N4829" t="str">
            <v/>
          </cell>
          <cell r="O4829" t="str">
            <v/>
          </cell>
          <cell r="W4829" t="str">
            <v>D2108334301</v>
          </cell>
          <cell r="X4829" t="str">
            <v>AFKAR-Z ABDULRZAQ -- ABDULJABAR</v>
          </cell>
          <cell r="AL4829" t="str">
            <v>Al Khansa</v>
          </cell>
          <cell r="AO4829">
            <v>219.78</v>
          </cell>
          <cell r="BT4829" t="str">
            <v>NO</v>
          </cell>
          <cell r="CB4829">
            <v>0</v>
          </cell>
          <cell r="CJ4829" t="str">
            <v>POUCH</v>
          </cell>
        </row>
        <row r="4830">
          <cell r="A4830" t="str">
            <v>6062124640766</v>
          </cell>
          <cell r="C4830" t="str">
            <v>Dropship Order</v>
          </cell>
          <cell r="F4830" t="str">
            <v>C2103730101</v>
          </cell>
          <cell r="I4830" t="str">
            <v>Out For Delivery</v>
          </cell>
          <cell r="N4830" t="str">
            <v/>
          </cell>
          <cell r="O4830" t="str">
            <v/>
          </cell>
          <cell r="W4830" t="str">
            <v>D2108334301</v>
          </cell>
          <cell r="X4830" t="str">
            <v>AFKAR-Z ABDULRZAQ -- ABDULJABAR</v>
          </cell>
          <cell r="AL4830" t="str">
            <v>Ray'zakhir</v>
          </cell>
          <cell r="AO4830">
            <v>159.66</v>
          </cell>
          <cell r="BT4830" t="str">
            <v>NO</v>
          </cell>
          <cell r="CB4830">
            <v>0</v>
          </cell>
          <cell r="CJ4830" t="str">
            <v>POUCH</v>
          </cell>
        </row>
        <row r="4831">
          <cell r="A4831" t="str">
            <v>6062024892924</v>
          </cell>
          <cell r="C4831" t="str">
            <v>Dropship Order</v>
          </cell>
          <cell r="F4831" t="str">
            <v>C2103716501</v>
          </cell>
          <cell r="I4831" t="str">
            <v>Out For Delivery</v>
          </cell>
          <cell r="N4831" t="str">
            <v/>
          </cell>
          <cell r="O4831" t="str">
            <v/>
          </cell>
          <cell r="W4831" t="str">
            <v>D2108334301</v>
          </cell>
          <cell r="X4831" t="str">
            <v>AFKAR-Z ABDULRZAQ -- ABDULJABAR</v>
          </cell>
          <cell r="AL4831" t="str">
            <v>Al Khansa</v>
          </cell>
          <cell r="AO4831">
            <v>0</v>
          </cell>
          <cell r="BT4831" t="str">
            <v>NO</v>
          </cell>
          <cell r="CB4831">
            <v>0</v>
          </cell>
          <cell r="CJ4831" t="str">
            <v>POUCH</v>
          </cell>
        </row>
        <row r="4832">
          <cell r="A4832" t="str">
            <v>6062024636958</v>
          </cell>
          <cell r="C4832" t="str">
            <v>Dropship Order</v>
          </cell>
          <cell r="F4832" t="str">
            <v>C2103716501</v>
          </cell>
          <cell r="I4832" t="str">
            <v>Out For Delivery</v>
          </cell>
          <cell r="N4832" t="str">
            <v>Reschedule</v>
          </cell>
          <cell r="O4832" t="str">
            <v>Schedule for future</v>
          </cell>
          <cell r="W4832" t="str">
            <v>D2108334301</v>
          </cell>
          <cell r="X4832" t="str">
            <v>AFKAR-Z ABDULRZAQ -- ABDULJABAR</v>
          </cell>
          <cell r="AL4832" t="str">
            <v>Al Khansa</v>
          </cell>
          <cell r="AO4832">
            <v>157.55000000000001</v>
          </cell>
          <cell r="BT4832" t="str">
            <v>NO</v>
          </cell>
          <cell r="CB4832">
            <v>1</v>
          </cell>
          <cell r="CJ4832" t="str">
            <v>POUCH</v>
          </cell>
        </row>
        <row r="4833">
          <cell r="A4833" t="str">
            <v>6061924789380</v>
          </cell>
          <cell r="C4833" t="str">
            <v>Dropship Order</v>
          </cell>
          <cell r="F4833" t="str">
            <v>C21030007</v>
          </cell>
          <cell r="I4833" t="str">
            <v>Out For Delivery</v>
          </cell>
          <cell r="N4833" t="str">
            <v>Reschedule</v>
          </cell>
          <cell r="O4833" t="str">
            <v>Schedule for future</v>
          </cell>
          <cell r="W4833" t="str">
            <v>D2108334301</v>
          </cell>
          <cell r="X4833" t="str">
            <v>AFKAR-Z ABDULRZAQ -- ABDULJABAR</v>
          </cell>
          <cell r="AL4833" t="str">
            <v>Al Khansa</v>
          </cell>
          <cell r="AO4833">
            <v>179</v>
          </cell>
          <cell r="BT4833" t="str">
            <v>NO</v>
          </cell>
          <cell r="CB4833">
            <v>2</v>
          </cell>
          <cell r="CJ4833" t="str">
            <v/>
          </cell>
        </row>
        <row r="4834">
          <cell r="A4834" t="str">
            <v>6061224704733</v>
          </cell>
          <cell r="C4834" t="str">
            <v>Dropship Order</v>
          </cell>
          <cell r="F4834" t="str">
            <v>C21036106</v>
          </cell>
          <cell r="I4834" t="str">
            <v>Out For Delivery</v>
          </cell>
          <cell r="N4834" t="str">
            <v>Undelivered</v>
          </cell>
          <cell r="O4834" t="str">
            <v xml:space="preserve">NDR Condition, can not been scheduled </v>
          </cell>
          <cell r="W4834" t="str">
            <v>D2108334301</v>
          </cell>
          <cell r="X4834" t="str">
            <v>AFKAR-Z ABDULRZAQ -- ABDULJABAR</v>
          </cell>
          <cell r="AL4834" t="str">
            <v>Al Utaybiyyah</v>
          </cell>
          <cell r="AO4834">
            <v>159</v>
          </cell>
          <cell r="BT4834" t="str">
            <v>NO</v>
          </cell>
          <cell r="CB4834">
            <v>4</v>
          </cell>
          <cell r="CJ4834" t="str">
            <v/>
          </cell>
        </row>
        <row r="4835">
          <cell r="A4835" t="str">
            <v>6062224952448</v>
          </cell>
          <cell r="C4835" t="str">
            <v>Dropship Order</v>
          </cell>
          <cell r="F4835" t="str">
            <v>C2107346</v>
          </cell>
          <cell r="I4835" t="str">
            <v>Out For Delivery</v>
          </cell>
          <cell r="N4835" t="str">
            <v>Reschedule</v>
          </cell>
          <cell r="O4835" t="str">
            <v>Schedule for future</v>
          </cell>
          <cell r="W4835" t="str">
            <v>D2108334301</v>
          </cell>
          <cell r="X4835" t="str">
            <v>AFKAR-Z ABDULRZAQ -- ABDULJABAR</v>
          </cell>
          <cell r="AL4835" t="str">
            <v>Al Haram</v>
          </cell>
          <cell r="AO4835">
            <v>400</v>
          </cell>
          <cell r="BT4835" t="str">
            <v>NO</v>
          </cell>
          <cell r="CB4835">
            <v>1</v>
          </cell>
          <cell r="CJ4835" t="str">
            <v/>
          </cell>
        </row>
        <row r="4836">
          <cell r="A4836" t="str">
            <v>6062424396351</v>
          </cell>
          <cell r="C4836" t="str">
            <v>Dropship Order</v>
          </cell>
          <cell r="F4836" t="str">
            <v>C2103751801</v>
          </cell>
          <cell r="I4836" t="str">
            <v>Out For Delivery</v>
          </cell>
          <cell r="N4836" t="str">
            <v/>
          </cell>
          <cell r="O4836" t="str">
            <v/>
          </cell>
          <cell r="W4836" t="str">
            <v>D2108334301</v>
          </cell>
          <cell r="X4836" t="str">
            <v>AFKAR-Z ABDULRZAQ -- ABDULJABAR</v>
          </cell>
          <cell r="AL4836" t="str">
            <v>Al Maabdah</v>
          </cell>
          <cell r="AO4836">
            <v>199</v>
          </cell>
          <cell r="BT4836" t="str">
            <v>NO</v>
          </cell>
          <cell r="CB4836">
            <v>0</v>
          </cell>
          <cell r="CJ4836" t="str">
            <v/>
          </cell>
        </row>
        <row r="4837">
          <cell r="A4837" t="str">
            <v>6061624258980</v>
          </cell>
          <cell r="C4837" t="str">
            <v>Dropship Order</v>
          </cell>
          <cell r="F4837" t="str">
            <v>88200</v>
          </cell>
          <cell r="I4837" t="str">
            <v>Out For Delivery</v>
          </cell>
          <cell r="N4837" t="str">
            <v>Reschedule</v>
          </cell>
          <cell r="O4837" t="str">
            <v>Schedule for future</v>
          </cell>
          <cell r="W4837" t="str">
            <v>D2108334301</v>
          </cell>
          <cell r="X4837" t="str">
            <v>AFKAR-Z ABDULRZAQ -- ABDULJABAR</v>
          </cell>
          <cell r="AL4837" t="str">
            <v>Ray'zakhir</v>
          </cell>
          <cell r="AO4837">
            <v>0</v>
          </cell>
          <cell r="BT4837" t="str">
            <v>NO</v>
          </cell>
          <cell r="CB4837">
            <v>2</v>
          </cell>
          <cell r="CJ4837" t="str">
            <v>POUCH</v>
          </cell>
        </row>
        <row r="4838">
          <cell r="A4838" t="str">
            <v>6062224937643</v>
          </cell>
          <cell r="C4838" t="str">
            <v>Dropship Order</v>
          </cell>
          <cell r="F4838" t="str">
            <v>C21036624</v>
          </cell>
          <cell r="I4838" t="str">
            <v>Out For Delivery</v>
          </cell>
          <cell r="N4838" t="str">
            <v>Reschedule</v>
          </cell>
          <cell r="O4838" t="str">
            <v>Schedule for future</v>
          </cell>
          <cell r="W4838" t="str">
            <v>D2108334301</v>
          </cell>
          <cell r="X4838" t="str">
            <v>AFKAR-Z ABDULRZAQ -- ABDULJABAR</v>
          </cell>
          <cell r="AL4838" t="str">
            <v>Al Maabdah</v>
          </cell>
          <cell r="AO4838">
            <v>279</v>
          </cell>
          <cell r="BT4838" t="str">
            <v>NO</v>
          </cell>
          <cell r="CB4838">
            <v>2</v>
          </cell>
          <cell r="CJ4838" t="str">
            <v/>
          </cell>
        </row>
        <row r="4839">
          <cell r="A4839" t="str">
            <v>6062324107998</v>
          </cell>
          <cell r="C4839" t="str">
            <v>Dropship Order</v>
          </cell>
          <cell r="F4839" t="str">
            <v>C21030007</v>
          </cell>
          <cell r="I4839" t="str">
            <v>Out For Delivery</v>
          </cell>
          <cell r="N4839" t="str">
            <v>Reschedule</v>
          </cell>
          <cell r="O4839" t="str">
            <v>Schedule for future</v>
          </cell>
          <cell r="W4839" t="str">
            <v>D2108334301</v>
          </cell>
          <cell r="X4839" t="str">
            <v>AFKAR-Z ABDULRZAQ -- ABDULJABAR</v>
          </cell>
          <cell r="AL4839" t="str">
            <v>Al Utaybiyyah</v>
          </cell>
          <cell r="AO4839">
            <v>100</v>
          </cell>
          <cell r="BT4839" t="str">
            <v>NO</v>
          </cell>
          <cell r="CB4839">
            <v>1</v>
          </cell>
          <cell r="CJ4839" t="str">
            <v/>
          </cell>
        </row>
        <row r="4840">
          <cell r="A4840" t="str">
            <v>6062324767135</v>
          </cell>
          <cell r="C4840" t="str">
            <v>Dropship Order</v>
          </cell>
          <cell r="F4840" t="str">
            <v>C21035750</v>
          </cell>
          <cell r="I4840" t="str">
            <v>Out For Delivery</v>
          </cell>
          <cell r="N4840" t="str">
            <v/>
          </cell>
          <cell r="O4840" t="str">
            <v/>
          </cell>
          <cell r="W4840" t="str">
            <v>D2108334301</v>
          </cell>
          <cell r="X4840" t="str">
            <v>AFKAR-Z ABDULRZAQ -- ABDULJABAR</v>
          </cell>
          <cell r="AL4840" t="str">
            <v>Al Khansa</v>
          </cell>
          <cell r="AO4840">
            <v>299</v>
          </cell>
          <cell r="BT4840" t="str">
            <v>NO</v>
          </cell>
          <cell r="CB4840">
            <v>0</v>
          </cell>
          <cell r="CJ4840" t="str">
            <v/>
          </cell>
        </row>
        <row r="4841">
          <cell r="A4841" t="str">
            <v>6062124806143</v>
          </cell>
          <cell r="C4841" t="str">
            <v>Dropship Order</v>
          </cell>
          <cell r="F4841" t="str">
            <v>C21036624</v>
          </cell>
          <cell r="I4841" t="str">
            <v>Out For Delivery</v>
          </cell>
          <cell r="N4841" t="str">
            <v>Reschedule</v>
          </cell>
          <cell r="O4841" t="str">
            <v>Schedule for future</v>
          </cell>
          <cell r="W4841" t="str">
            <v>D2108334301</v>
          </cell>
          <cell r="X4841" t="str">
            <v>AFKAR-Z ABDULRZAQ -- ABDULJABAR</v>
          </cell>
          <cell r="AL4841" t="str">
            <v>Al Maabdah</v>
          </cell>
          <cell r="AO4841">
            <v>169</v>
          </cell>
          <cell r="BT4841" t="str">
            <v>NO</v>
          </cell>
          <cell r="CB4841">
            <v>2</v>
          </cell>
          <cell r="CJ4841" t="str">
            <v/>
          </cell>
        </row>
        <row r="4842">
          <cell r="A4842" t="str">
            <v>6062124644869</v>
          </cell>
          <cell r="C4842" t="str">
            <v>Dropship Order</v>
          </cell>
          <cell r="F4842" t="str">
            <v>C2103716501</v>
          </cell>
          <cell r="I4842" t="str">
            <v>Out For Delivery</v>
          </cell>
          <cell r="N4842" t="str">
            <v/>
          </cell>
          <cell r="O4842" t="str">
            <v/>
          </cell>
          <cell r="W4842" t="str">
            <v>D2108334301</v>
          </cell>
          <cell r="X4842" t="str">
            <v>AFKAR-Z ABDULRZAQ -- ABDULJABAR</v>
          </cell>
          <cell r="AL4842" t="str">
            <v>Al Andalus</v>
          </cell>
          <cell r="AO4842">
            <v>0</v>
          </cell>
          <cell r="BT4842" t="str">
            <v>NO</v>
          </cell>
          <cell r="CB4842">
            <v>0</v>
          </cell>
          <cell r="CJ4842" t="str">
            <v>POUCH</v>
          </cell>
        </row>
        <row r="4843">
          <cell r="A4843" t="str">
            <v>6061924509412</v>
          </cell>
          <cell r="C4843" t="str">
            <v>Dropship Order</v>
          </cell>
          <cell r="F4843" t="str">
            <v>C21036106</v>
          </cell>
          <cell r="I4843" t="str">
            <v>Out For Delivery</v>
          </cell>
          <cell r="N4843" t="str">
            <v>Reschedule</v>
          </cell>
          <cell r="O4843" t="str">
            <v>Schedule for future</v>
          </cell>
          <cell r="W4843" t="str">
            <v>D2108334301</v>
          </cell>
          <cell r="X4843" t="str">
            <v>AFKAR-Z ABDULRZAQ -- ABDULJABAR</v>
          </cell>
          <cell r="AL4843" t="str">
            <v>Makkah</v>
          </cell>
          <cell r="AO4843">
            <v>99</v>
          </cell>
          <cell r="BT4843" t="str">
            <v>NO</v>
          </cell>
          <cell r="CB4843">
            <v>3</v>
          </cell>
          <cell r="CJ4843" t="str">
            <v/>
          </cell>
        </row>
        <row r="4844">
          <cell r="A4844" t="str">
            <v>6062124709566</v>
          </cell>
          <cell r="C4844" t="str">
            <v>Dropship Order</v>
          </cell>
          <cell r="F4844" t="str">
            <v>C21035750</v>
          </cell>
          <cell r="I4844" t="str">
            <v>Out For Delivery</v>
          </cell>
          <cell r="N4844" t="str">
            <v>Reschedule</v>
          </cell>
          <cell r="O4844" t="str">
            <v>Schedule for future</v>
          </cell>
          <cell r="W4844" t="str">
            <v>D2108334301</v>
          </cell>
          <cell r="X4844" t="str">
            <v>AFKAR-Z ABDULRZAQ -- ABDULJABAR</v>
          </cell>
          <cell r="AL4844" t="str">
            <v>As Sulaymaniyyah</v>
          </cell>
          <cell r="AO4844">
            <v>179</v>
          </cell>
          <cell r="BT4844" t="str">
            <v>NO</v>
          </cell>
          <cell r="CB4844">
            <v>3</v>
          </cell>
          <cell r="CJ4844" t="str">
            <v/>
          </cell>
        </row>
        <row r="4845">
          <cell r="A4845" t="str">
            <v>6061824889114</v>
          </cell>
          <cell r="C4845" t="str">
            <v>Dropship Order</v>
          </cell>
          <cell r="F4845" t="str">
            <v>C21036624</v>
          </cell>
          <cell r="I4845" t="str">
            <v>Out For Delivery</v>
          </cell>
          <cell r="N4845" t="str">
            <v>No Answer</v>
          </cell>
          <cell r="O4845" t="str">
            <v>Switched Off</v>
          </cell>
          <cell r="W4845" t="str">
            <v>D2108334301</v>
          </cell>
          <cell r="X4845" t="str">
            <v>AFKAR-Z ABDULRZAQ -- ABDULJABAR</v>
          </cell>
          <cell r="AL4845" t="str">
            <v>Al Khansa</v>
          </cell>
          <cell r="AO4845">
            <v>189</v>
          </cell>
          <cell r="BT4845" t="str">
            <v>NO</v>
          </cell>
          <cell r="CB4845">
            <v>2</v>
          </cell>
          <cell r="CJ4845" t="str">
            <v/>
          </cell>
        </row>
        <row r="4846">
          <cell r="A4846" t="str">
            <v>6062524289697</v>
          </cell>
          <cell r="C4846" t="str">
            <v>Dropship Order</v>
          </cell>
          <cell r="F4846" t="str">
            <v>C21036106</v>
          </cell>
          <cell r="I4846" t="str">
            <v>Out For Delivery</v>
          </cell>
          <cell r="N4846" t="str">
            <v/>
          </cell>
          <cell r="O4846" t="str">
            <v/>
          </cell>
          <cell r="W4846" t="str">
            <v>D2108334301</v>
          </cell>
          <cell r="X4846" t="str">
            <v>AFKAR-Z ABDULRZAQ -- ABDULJABAR</v>
          </cell>
          <cell r="AL4846" t="str">
            <v>Makkah</v>
          </cell>
          <cell r="AO4846">
            <v>120</v>
          </cell>
          <cell r="BT4846" t="str">
            <v>NO</v>
          </cell>
          <cell r="CB4846">
            <v>0</v>
          </cell>
          <cell r="CJ4846" t="str">
            <v/>
          </cell>
        </row>
        <row r="4847">
          <cell r="A4847" t="str">
            <v>6060424771265</v>
          </cell>
          <cell r="C4847" t="str">
            <v>Dropship Order</v>
          </cell>
          <cell r="F4847" t="str">
            <v>C21036624</v>
          </cell>
          <cell r="I4847" t="str">
            <v>Out For Delivery</v>
          </cell>
          <cell r="N4847" t="str">
            <v>Reschedule</v>
          </cell>
          <cell r="O4847" t="str">
            <v>Schedule for future</v>
          </cell>
          <cell r="W4847" t="str">
            <v>D2108334301</v>
          </cell>
          <cell r="X4847" t="str">
            <v>AFKAR-Z ABDULRZAQ -- ABDULJABAR</v>
          </cell>
          <cell r="AL4847" t="str">
            <v>Al Sharai' Ash Shamaliyyah</v>
          </cell>
          <cell r="AO4847">
            <v>199</v>
          </cell>
          <cell r="BT4847" t="str">
            <v>NO</v>
          </cell>
          <cell r="CB4847">
            <v>3</v>
          </cell>
          <cell r="CJ4847" t="str">
            <v/>
          </cell>
        </row>
        <row r="4848">
          <cell r="A4848" t="str">
            <v>6062424377705</v>
          </cell>
          <cell r="C4848" t="str">
            <v>Dropship Order</v>
          </cell>
          <cell r="F4848" t="str">
            <v>C21035750</v>
          </cell>
          <cell r="I4848" t="str">
            <v>Out For Delivery</v>
          </cell>
          <cell r="N4848" t="str">
            <v/>
          </cell>
          <cell r="O4848" t="str">
            <v/>
          </cell>
          <cell r="W4848" t="str">
            <v>D2108334301</v>
          </cell>
          <cell r="X4848" t="str">
            <v>AFKAR-Z ABDULRZAQ -- ABDULJABAR</v>
          </cell>
          <cell r="AL4848" t="str">
            <v>Al Khansa</v>
          </cell>
          <cell r="AO4848">
            <v>199</v>
          </cell>
          <cell r="BT4848" t="str">
            <v>NO</v>
          </cell>
          <cell r="CB4848">
            <v>0</v>
          </cell>
          <cell r="CJ4848" t="str">
            <v/>
          </cell>
        </row>
        <row r="4849">
          <cell r="A4849" t="str">
            <v>6062524483744</v>
          </cell>
          <cell r="C4849" t="str">
            <v>Dropship Order</v>
          </cell>
          <cell r="F4849" t="str">
            <v>C21036106</v>
          </cell>
          <cell r="I4849" t="str">
            <v>Out For Delivery</v>
          </cell>
          <cell r="N4849" t="str">
            <v/>
          </cell>
          <cell r="O4849" t="str">
            <v/>
          </cell>
          <cell r="W4849" t="str">
            <v>D2108334301</v>
          </cell>
          <cell r="X4849" t="str">
            <v>AFKAR-Z ABDULRZAQ -- ABDULJABAR</v>
          </cell>
          <cell r="AL4849" t="str">
            <v>Al Maabdah</v>
          </cell>
          <cell r="AO4849">
            <v>79</v>
          </cell>
          <cell r="BT4849" t="str">
            <v>NO</v>
          </cell>
          <cell r="CB4849">
            <v>0</v>
          </cell>
          <cell r="CJ4849" t="str">
            <v/>
          </cell>
        </row>
        <row r="4850">
          <cell r="A4850" t="str">
            <v>6062224598765</v>
          </cell>
          <cell r="C4850" t="str">
            <v>Dropship Order</v>
          </cell>
          <cell r="F4850" t="str">
            <v>C2107346</v>
          </cell>
          <cell r="I4850" t="str">
            <v>Out For Delivery</v>
          </cell>
          <cell r="N4850" t="str">
            <v>No Answer</v>
          </cell>
          <cell r="O4850" t="str">
            <v>Switched Off</v>
          </cell>
          <cell r="W4850" t="str">
            <v>D2108334301</v>
          </cell>
          <cell r="X4850" t="str">
            <v>AFKAR-Z ABDULRZAQ -- ABDULJABAR</v>
          </cell>
          <cell r="AL4850" t="str">
            <v>Ray'zakhir</v>
          </cell>
          <cell r="AO4850">
            <v>299</v>
          </cell>
          <cell r="BT4850" t="str">
            <v>NO</v>
          </cell>
          <cell r="CB4850">
            <v>2</v>
          </cell>
          <cell r="CJ4850" t="str">
            <v/>
          </cell>
        </row>
        <row r="4851">
          <cell r="A4851" t="str">
            <v>6062124649935</v>
          </cell>
          <cell r="C4851" t="str">
            <v>Dropship Order</v>
          </cell>
          <cell r="F4851" t="str">
            <v>C2103790201</v>
          </cell>
          <cell r="I4851" t="str">
            <v>Out For Delivery</v>
          </cell>
          <cell r="N4851" t="str">
            <v>Reschedule</v>
          </cell>
          <cell r="O4851" t="str">
            <v>Schedule for future</v>
          </cell>
          <cell r="W4851" t="str">
            <v>D2108334301</v>
          </cell>
          <cell r="X4851" t="str">
            <v>AFKAR-Z ABDULRZAQ -- ABDULJABAR</v>
          </cell>
          <cell r="AL4851" t="str">
            <v>Ray'zakhir</v>
          </cell>
          <cell r="AO4851">
            <v>99</v>
          </cell>
          <cell r="BT4851" t="str">
            <v>NO</v>
          </cell>
          <cell r="CB4851">
            <v>2</v>
          </cell>
          <cell r="CJ4851" t="str">
            <v/>
          </cell>
        </row>
        <row r="4852">
          <cell r="A4852" t="str">
            <v>6062224309221</v>
          </cell>
          <cell r="C4852" t="str">
            <v>Dropship Order</v>
          </cell>
          <cell r="F4852" t="str">
            <v>C2103757001</v>
          </cell>
          <cell r="I4852" t="str">
            <v>Out For Delivery</v>
          </cell>
          <cell r="N4852" t="str">
            <v>Review</v>
          </cell>
          <cell r="O4852" t="str">
            <v>Customer Wants to Change Location</v>
          </cell>
          <cell r="W4852" t="str">
            <v>D2108334301</v>
          </cell>
          <cell r="X4852" t="str">
            <v>AFKAR-Z ABDULRZAQ -- ABDULJABAR</v>
          </cell>
          <cell r="AL4852" t="str">
            <v>Al Utaybiyyah</v>
          </cell>
          <cell r="AO4852">
            <v>276</v>
          </cell>
          <cell r="BT4852" t="str">
            <v>NO</v>
          </cell>
          <cell r="CB4852">
            <v>2</v>
          </cell>
          <cell r="CJ4852" t="str">
            <v/>
          </cell>
        </row>
        <row r="4853">
          <cell r="A4853" t="str">
            <v>6062124199380</v>
          </cell>
          <cell r="C4853" t="str">
            <v>Dropship Order</v>
          </cell>
          <cell r="F4853" t="str">
            <v>C21035750</v>
          </cell>
          <cell r="I4853" t="str">
            <v>Out For Delivery</v>
          </cell>
          <cell r="N4853" t="str">
            <v>Re-shipping</v>
          </cell>
          <cell r="O4853" t="str">
            <v>Cross Hub</v>
          </cell>
          <cell r="W4853" t="str">
            <v>D2108334301</v>
          </cell>
          <cell r="X4853" t="str">
            <v>AFKAR-Z ABDULRZAQ -- ABDULJABAR</v>
          </cell>
          <cell r="AL4853" t="str">
            <v>Al Qararah And An Naqa</v>
          </cell>
          <cell r="AO4853">
            <v>179</v>
          </cell>
          <cell r="BT4853" t="str">
            <v>NO</v>
          </cell>
          <cell r="CB4853">
            <v>0</v>
          </cell>
          <cell r="CJ4853" t="str">
            <v/>
          </cell>
        </row>
        <row r="4854">
          <cell r="A4854" t="str">
            <v>6061024340084</v>
          </cell>
          <cell r="C4854" t="str">
            <v>Dropship Order</v>
          </cell>
          <cell r="F4854" t="str">
            <v>C21035750</v>
          </cell>
          <cell r="I4854" t="str">
            <v>Out For Delivery</v>
          </cell>
          <cell r="N4854" t="str">
            <v>Reschedule</v>
          </cell>
          <cell r="O4854" t="str">
            <v>Schedule for future</v>
          </cell>
          <cell r="W4854" t="str">
            <v>D2108334301</v>
          </cell>
          <cell r="X4854" t="str">
            <v>AFKAR-Z ABDULRZAQ -- ABDULJABAR</v>
          </cell>
          <cell r="AL4854" t="str">
            <v>Al Hujun</v>
          </cell>
          <cell r="AO4854">
            <v>199</v>
          </cell>
          <cell r="BT4854" t="str">
            <v>NO</v>
          </cell>
          <cell r="CB4854">
            <v>3</v>
          </cell>
          <cell r="CJ4854" t="str">
            <v/>
          </cell>
        </row>
        <row r="4855">
          <cell r="A4855" t="str">
            <v>6062224946274</v>
          </cell>
          <cell r="C4855" t="str">
            <v>Dropship Order</v>
          </cell>
          <cell r="F4855" t="str">
            <v>C2107346</v>
          </cell>
          <cell r="I4855" t="str">
            <v>Out For Delivery</v>
          </cell>
          <cell r="N4855" t="str">
            <v>Uncontactable</v>
          </cell>
          <cell r="O4855" t="str">
            <v xml:space="preserve"> No Answer</v>
          </cell>
          <cell r="W4855" t="str">
            <v>D2108334301</v>
          </cell>
          <cell r="X4855" t="str">
            <v>AFKAR-Z ABDULRZAQ -- ABDULJABAR</v>
          </cell>
          <cell r="AL4855" t="str">
            <v>Al Maabdah</v>
          </cell>
          <cell r="AO4855">
            <v>299</v>
          </cell>
          <cell r="BT4855" t="str">
            <v>NO</v>
          </cell>
          <cell r="CB4855">
            <v>2</v>
          </cell>
          <cell r="CJ4855" t="str">
            <v/>
          </cell>
        </row>
        <row r="4856">
          <cell r="A4856" t="str">
            <v>6062424134430</v>
          </cell>
          <cell r="C4856" t="str">
            <v>Dropship Order</v>
          </cell>
          <cell r="F4856" t="str">
            <v>C21035750</v>
          </cell>
          <cell r="I4856" t="str">
            <v>Out For Delivery</v>
          </cell>
          <cell r="N4856" t="str">
            <v/>
          </cell>
          <cell r="O4856" t="str">
            <v/>
          </cell>
          <cell r="W4856" t="str">
            <v>D2108334301</v>
          </cell>
          <cell r="X4856" t="str">
            <v>AFKAR-Z ABDULRZAQ -- ABDULJABAR</v>
          </cell>
          <cell r="AL4856" t="str">
            <v>Ray'zakhir</v>
          </cell>
          <cell r="AO4856">
            <v>299</v>
          </cell>
          <cell r="BT4856" t="str">
            <v>NO</v>
          </cell>
          <cell r="CB4856">
            <v>0</v>
          </cell>
          <cell r="CJ4856" t="str">
            <v/>
          </cell>
        </row>
        <row r="4857">
          <cell r="A4857" t="str">
            <v>6062424655533</v>
          </cell>
          <cell r="C4857" t="str">
            <v>Dropship Order</v>
          </cell>
          <cell r="F4857" t="str">
            <v>C2103785701</v>
          </cell>
          <cell r="I4857" t="str">
            <v>Out For Delivery</v>
          </cell>
          <cell r="N4857" t="str">
            <v/>
          </cell>
          <cell r="O4857" t="str">
            <v/>
          </cell>
          <cell r="W4857" t="str">
            <v>D2108334301</v>
          </cell>
          <cell r="X4857" t="str">
            <v>AFKAR-Z ABDULRZAQ -- ABDULJABAR</v>
          </cell>
          <cell r="AL4857" t="str">
            <v>Al Utaybiyyah</v>
          </cell>
          <cell r="AO4857">
            <v>215</v>
          </cell>
          <cell r="BT4857" t="str">
            <v>NO</v>
          </cell>
          <cell r="CB4857">
            <v>0</v>
          </cell>
          <cell r="CJ4857" t="str">
            <v/>
          </cell>
        </row>
        <row r="4858">
          <cell r="A4858" t="str">
            <v>6062124129879</v>
          </cell>
          <cell r="C4858" t="str">
            <v>Dropship Order</v>
          </cell>
          <cell r="F4858" t="str">
            <v>C21035750</v>
          </cell>
          <cell r="I4858" t="str">
            <v>Out For Delivery</v>
          </cell>
          <cell r="N4858" t="str">
            <v>Reschedule</v>
          </cell>
          <cell r="O4858" t="str">
            <v>Schedule for future</v>
          </cell>
          <cell r="W4858" t="str">
            <v>D2108334301</v>
          </cell>
          <cell r="X4858" t="str">
            <v>AFKAR-Z ABDULRZAQ -- ABDULJABAR</v>
          </cell>
          <cell r="AL4858" t="str">
            <v>Al Andalus</v>
          </cell>
          <cell r="AO4858">
            <v>199</v>
          </cell>
          <cell r="BT4858" t="str">
            <v>NO</v>
          </cell>
          <cell r="CB4858">
            <v>3</v>
          </cell>
          <cell r="CJ4858" t="str">
            <v/>
          </cell>
        </row>
        <row r="4859">
          <cell r="A4859" t="str">
            <v>6061424619498</v>
          </cell>
          <cell r="C4859" t="str">
            <v>Dropship Order</v>
          </cell>
          <cell r="F4859" t="str">
            <v>C21035750</v>
          </cell>
          <cell r="I4859" t="str">
            <v>Out For Delivery</v>
          </cell>
          <cell r="N4859" t="str">
            <v>Cancel</v>
          </cell>
          <cell r="O4859" t="str">
            <v>Open Package Request</v>
          </cell>
          <cell r="W4859" t="str">
            <v>D2108334301</v>
          </cell>
          <cell r="X4859" t="str">
            <v>AFKAR-Z ABDULRZAQ -- ABDULJABAR</v>
          </cell>
          <cell r="AL4859" t="str">
            <v>Jarwal,</v>
          </cell>
          <cell r="AO4859">
            <v>299</v>
          </cell>
          <cell r="BT4859" t="str">
            <v>NO</v>
          </cell>
          <cell r="CB4859">
            <v>2</v>
          </cell>
          <cell r="CJ4859" t="str">
            <v/>
          </cell>
        </row>
        <row r="4860">
          <cell r="A4860" t="str">
            <v>6062124929294</v>
          </cell>
          <cell r="C4860" t="str">
            <v>Dropship Order</v>
          </cell>
          <cell r="F4860" t="str">
            <v>C2103785701</v>
          </cell>
          <cell r="I4860" t="str">
            <v>Out For Delivery</v>
          </cell>
          <cell r="N4860" t="str">
            <v>Reschedule</v>
          </cell>
          <cell r="O4860" t="str">
            <v>Schedule for future</v>
          </cell>
          <cell r="W4860" t="str">
            <v>D2108334301</v>
          </cell>
          <cell r="X4860" t="str">
            <v>AFKAR-Z ABDULRZAQ -- ABDULJABAR</v>
          </cell>
          <cell r="AL4860" t="str">
            <v>Jabal An Nur</v>
          </cell>
          <cell r="AO4860">
            <v>299</v>
          </cell>
          <cell r="BT4860" t="str">
            <v>NO</v>
          </cell>
          <cell r="CB4860">
            <v>3</v>
          </cell>
          <cell r="CJ4860" t="str">
            <v/>
          </cell>
        </row>
        <row r="4861">
          <cell r="A4861" t="str">
            <v>6060924337223</v>
          </cell>
          <cell r="C4861" t="str">
            <v>Dropship Order</v>
          </cell>
          <cell r="F4861" t="str">
            <v>C21035750</v>
          </cell>
          <cell r="I4861" t="str">
            <v>Out For Delivery</v>
          </cell>
          <cell r="N4861" t="str">
            <v>No Answer</v>
          </cell>
          <cell r="O4861" t="str">
            <v>Switched Off</v>
          </cell>
          <cell r="W4861" t="str">
            <v>D2108334301</v>
          </cell>
          <cell r="X4861" t="str">
            <v>AFKAR-Z ABDULRZAQ -- ABDULJABAR</v>
          </cell>
          <cell r="AL4861" t="str">
            <v>Al Utaybiyyah</v>
          </cell>
          <cell r="AO4861">
            <v>99</v>
          </cell>
          <cell r="BT4861" t="str">
            <v>NO</v>
          </cell>
          <cell r="CB4861">
            <v>3</v>
          </cell>
          <cell r="CJ4861" t="str">
            <v/>
          </cell>
        </row>
        <row r="4862">
          <cell r="A4862" t="str">
            <v>6061824246808</v>
          </cell>
          <cell r="C4862" t="str">
            <v>Dropship Order</v>
          </cell>
          <cell r="F4862" t="str">
            <v>C21035750</v>
          </cell>
          <cell r="I4862" t="str">
            <v>Out For Delivery</v>
          </cell>
          <cell r="N4862" t="str">
            <v>No Answer</v>
          </cell>
          <cell r="O4862" t="str">
            <v>Switched Off</v>
          </cell>
          <cell r="W4862" t="str">
            <v>D2108334301</v>
          </cell>
          <cell r="X4862" t="str">
            <v>AFKAR-Z ABDULRZAQ -- ABDULJABAR</v>
          </cell>
          <cell r="AL4862" t="str">
            <v>Jabal An Nur</v>
          </cell>
          <cell r="AO4862">
            <v>199</v>
          </cell>
          <cell r="BT4862" t="str">
            <v>NO</v>
          </cell>
          <cell r="CB4862">
            <v>2</v>
          </cell>
          <cell r="CJ4862" t="str">
            <v/>
          </cell>
        </row>
        <row r="4863">
          <cell r="A4863" t="str">
            <v>6061924542210</v>
          </cell>
          <cell r="C4863" t="str">
            <v>Dropship Order</v>
          </cell>
          <cell r="F4863" t="str">
            <v>C21035750</v>
          </cell>
          <cell r="I4863" t="str">
            <v>Out For Delivery</v>
          </cell>
          <cell r="N4863" t="str">
            <v>Reschedule</v>
          </cell>
          <cell r="O4863" t="str">
            <v>Schedule for future</v>
          </cell>
          <cell r="W4863" t="str">
            <v>D2108334301</v>
          </cell>
          <cell r="X4863" t="str">
            <v>AFKAR-Z ABDULRZAQ -- ABDULJABAR</v>
          </cell>
          <cell r="AL4863" t="str">
            <v>Jabal An Nur</v>
          </cell>
          <cell r="AO4863">
            <v>179</v>
          </cell>
          <cell r="BT4863" t="str">
            <v>NO</v>
          </cell>
          <cell r="CB4863">
            <v>3</v>
          </cell>
          <cell r="CJ4863" t="str">
            <v/>
          </cell>
        </row>
        <row r="4864">
          <cell r="A4864" t="str">
            <v>6060824183097</v>
          </cell>
          <cell r="C4864" t="str">
            <v>Dropship Order</v>
          </cell>
          <cell r="F4864" t="str">
            <v>C21035750</v>
          </cell>
          <cell r="I4864" t="str">
            <v>Out For Delivery</v>
          </cell>
          <cell r="N4864" t="str">
            <v>Reschedule</v>
          </cell>
          <cell r="O4864" t="str">
            <v>Schedule for future</v>
          </cell>
          <cell r="W4864" t="str">
            <v>D2108334301</v>
          </cell>
          <cell r="X4864" t="str">
            <v>AFKAR-Z ABDULRZAQ -- ABDULJABAR</v>
          </cell>
          <cell r="AL4864" t="str">
            <v>Al Adel</v>
          </cell>
          <cell r="AO4864">
            <v>199</v>
          </cell>
          <cell r="BT4864" t="str">
            <v>NO</v>
          </cell>
          <cell r="CB4864">
            <v>3</v>
          </cell>
          <cell r="CJ4864" t="str">
            <v/>
          </cell>
        </row>
        <row r="4865">
          <cell r="A4865" t="str">
            <v>6062424110316</v>
          </cell>
          <cell r="C4865" t="str">
            <v>Dropship Order</v>
          </cell>
          <cell r="F4865" t="str">
            <v>C21035750</v>
          </cell>
          <cell r="I4865" t="str">
            <v>Out For Delivery</v>
          </cell>
          <cell r="N4865" t="str">
            <v/>
          </cell>
          <cell r="O4865" t="str">
            <v/>
          </cell>
          <cell r="W4865" t="str">
            <v>D2108334301</v>
          </cell>
          <cell r="X4865" t="str">
            <v>AFKAR-Z ABDULRZAQ -- ABDULJABAR</v>
          </cell>
          <cell r="AL4865" t="str">
            <v>Jabal An Nur</v>
          </cell>
          <cell r="AO4865">
            <v>199</v>
          </cell>
          <cell r="BT4865" t="str">
            <v>NO</v>
          </cell>
          <cell r="CB4865">
            <v>0</v>
          </cell>
          <cell r="CJ4865" t="str">
            <v/>
          </cell>
        </row>
        <row r="4866">
          <cell r="A4866" t="str">
            <v>6062424951139</v>
          </cell>
          <cell r="C4866" t="str">
            <v>Dropship Order</v>
          </cell>
          <cell r="F4866" t="str">
            <v>C21035750</v>
          </cell>
          <cell r="I4866" t="str">
            <v>Out For Delivery</v>
          </cell>
          <cell r="N4866" t="str">
            <v/>
          </cell>
          <cell r="O4866" t="str">
            <v/>
          </cell>
          <cell r="W4866" t="str">
            <v>D2108334301</v>
          </cell>
          <cell r="X4866" t="str">
            <v>AFKAR-Z ABDULRZAQ -- ABDULJABAR</v>
          </cell>
          <cell r="AL4866" t="str">
            <v>Jabal An Nur</v>
          </cell>
          <cell r="AO4866">
            <v>169</v>
          </cell>
          <cell r="BT4866" t="str">
            <v>NO</v>
          </cell>
          <cell r="CB4866">
            <v>0</v>
          </cell>
          <cell r="CJ4866" t="str">
            <v/>
          </cell>
        </row>
        <row r="4867">
          <cell r="A4867" t="str">
            <v>6062624209901</v>
          </cell>
          <cell r="C4867" t="str">
            <v>Reverse Pickup(Return &amp; Refund)</v>
          </cell>
          <cell r="F4867" t="str">
            <v>C21036226</v>
          </cell>
          <cell r="I4867" t="str">
            <v>Out For Delivery</v>
          </cell>
          <cell r="N4867" t="str">
            <v/>
          </cell>
          <cell r="O4867" t="str">
            <v/>
          </cell>
          <cell r="W4867" t="str">
            <v>D2108334301</v>
          </cell>
          <cell r="X4867" t="str">
            <v>AFKAR-Z ABDULRZAQ -- ABDULJABAR</v>
          </cell>
          <cell r="AL4867" t="str">
            <v>Al Ju'ranah</v>
          </cell>
          <cell r="AO4867">
            <v>0</v>
          </cell>
          <cell r="BT4867" t="str">
            <v>NO</v>
          </cell>
          <cell r="CB4867">
            <v>0</v>
          </cell>
          <cell r="CJ4867" t="str">
            <v/>
          </cell>
        </row>
        <row r="4868">
          <cell r="A4868" t="str">
            <v>6062624879246</v>
          </cell>
          <cell r="C4868" t="str">
            <v>Reverse Pickup(Return &amp; Refund)</v>
          </cell>
          <cell r="F4868" t="str">
            <v>C21036226</v>
          </cell>
          <cell r="I4868" t="str">
            <v>Out For Delivery</v>
          </cell>
          <cell r="N4868" t="str">
            <v/>
          </cell>
          <cell r="O4868" t="str">
            <v/>
          </cell>
          <cell r="W4868" t="str">
            <v>D2108334301</v>
          </cell>
          <cell r="X4868" t="str">
            <v>AFKAR-Z ABDULRZAQ -- ABDULJABAR</v>
          </cell>
          <cell r="AL4868" t="str">
            <v>Ray'zakhir</v>
          </cell>
          <cell r="AO4868">
            <v>0</v>
          </cell>
          <cell r="BT4868" t="str">
            <v>NO</v>
          </cell>
          <cell r="CB4868">
            <v>0</v>
          </cell>
          <cell r="CJ4868" t="str">
            <v/>
          </cell>
        </row>
        <row r="4869">
          <cell r="A4869" t="str">
            <v>6062524352705</v>
          </cell>
          <cell r="C4869" t="str">
            <v>Reverse Pickup(Return &amp; Refund)</v>
          </cell>
          <cell r="F4869" t="str">
            <v>C21036226</v>
          </cell>
          <cell r="I4869" t="str">
            <v>Out For Delivery</v>
          </cell>
          <cell r="N4869" t="str">
            <v/>
          </cell>
          <cell r="O4869" t="str">
            <v/>
          </cell>
          <cell r="W4869" t="str">
            <v>D2108334301</v>
          </cell>
          <cell r="X4869" t="str">
            <v>AFKAR-Z ABDULRZAQ -- ABDULJABAR</v>
          </cell>
          <cell r="AL4869" t="str">
            <v>Al Khansa</v>
          </cell>
          <cell r="AO4869">
            <v>0</v>
          </cell>
          <cell r="BT4869" t="str">
            <v>NO</v>
          </cell>
          <cell r="CB4869">
            <v>0</v>
          </cell>
          <cell r="CJ4869" t="str">
            <v/>
          </cell>
        </row>
        <row r="4870">
          <cell r="A4870" t="str">
            <v>6062524824685</v>
          </cell>
          <cell r="C4870" t="str">
            <v>Reverse Pickup(Return &amp; Refund)</v>
          </cell>
          <cell r="F4870" t="str">
            <v>C21036226</v>
          </cell>
          <cell r="I4870" t="str">
            <v>Out For Delivery</v>
          </cell>
          <cell r="N4870" t="str">
            <v/>
          </cell>
          <cell r="O4870" t="str">
            <v/>
          </cell>
          <cell r="W4870" t="str">
            <v>D2108334301</v>
          </cell>
          <cell r="X4870" t="str">
            <v>AFKAR-Z ABDULRZAQ -- ABDULJABAR</v>
          </cell>
          <cell r="AL4870" t="str">
            <v>Al Khansa</v>
          </cell>
          <cell r="AO4870">
            <v>0</v>
          </cell>
          <cell r="BT4870" t="str">
            <v>NO</v>
          </cell>
          <cell r="CB4870">
            <v>0</v>
          </cell>
          <cell r="CJ4870" t="str">
            <v/>
          </cell>
        </row>
        <row r="4871">
          <cell r="A4871" t="str">
            <v>6062524303099</v>
          </cell>
          <cell r="C4871" t="str">
            <v>Reverse Pickup(Return &amp; Refund)</v>
          </cell>
          <cell r="F4871" t="str">
            <v>C21036226</v>
          </cell>
          <cell r="I4871" t="str">
            <v>Out For Delivery</v>
          </cell>
          <cell r="N4871" t="str">
            <v/>
          </cell>
          <cell r="O4871" t="str">
            <v/>
          </cell>
          <cell r="W4871" t="str">
            <v>D2108334301</v>
          </cell>
          <cell r="X4871" t="str">
            <v>AFKAR-Z ABDULRZAQ -- ABDULJABAR</v>
          </cell>
          <cell r="AL4871" t="str">
            <v>Al Khansa</v>
          </cell>
          <cell r="AO4871">
            <v>0</v>
          </cell>
          <cell r="BT4871" t="str">
            <v>NO</v>
          </cell>
          <cell r="CB4871">
            <v>0</v>
          </cell>
          <cell r="CJ4871" t="str">
            <v/>
          </cell>
        </row>
        <row r="4872">
          <cell r="A4872" t="str">
            <v>6062124319922</v>
          </cell>
          <cell r="C4872" t="str">
            <v>Reverse Pickup(Return &amp; Refund)</v>
          </cell>
          <cell r="F4872" t="str">
            <v>C21036226</v>
          </cell>
          <cell r="I4872" t="str">
            <v>Out For Delivery</v>
          </cell>
          <cell r="N4872" t="str">
            <v>Uncontactable</v>
          </cell>
          <cell r="O4872" t="str">
            <v>No Answer</v>
          </cell>
          <cell r="W4872" t="str">
            <v>D2108334301</v>
          </cell>
          <cell r="X4872" t="str">
            <v>AFKAR-Z ABDULRZAQ -- ABDULJABAR</v>
          </cell>
          <cell r="AL4872" t="str">
            <v>Al Maabdah</v>
          </cell>
          <cell r="AO4872">
            <v>0</v>
          </cell>
          <cell r="BT4872" t="str">
            <v>NO</v>
          </cell>
          <cell r="CB4872">
            <v>1</v>
          </cell>
          <cell r="CJ4872" t="str">
            <v/>
          </cell>
        </row>
        <row r="4873">
          <cell r="A4873" t="str">
            <v>6061924106291</v>
          </cell>
          <cell r="C4873" t="str">
            <v>Reverse Pickup(Return &amp; Refund)</v>
          </cell>
          <cell r="F4873" t="str">
            <v>C21036226</v>
          </cell>
          <cell r="I4873" t="str">
            <v>Out For Delivery</v>
          </cell>
          <cell r="N4873" t="str">
            <v>Uncontactable</v>
          </cell>
          <cell r="O4873" t="str">
            <v>No Answer</v>
          </cell>
          <cell r="W4873" t="str">
            <v>D2108334301</v>
          </cell>
          <cell r="X4873" t="str">
            <v>AFKAR-Z ABDULRZAQ -- ABDULJABAR</v>
          </cell>
          <cell r="AL4873" t="str">
            <v>Al Maabdah</v>
          </cell>
          <cell r="AO4873">
            <v>0</v>
          </cell>
          <cell r="BT4873" t="str">
            <v>NO</v>
          </cell>
          <cell r="CB4873">
            <v>1</v>
          </cell>
          <cell r="CJ4873" t="str">
            <v/>
          </cell>
        </row>
        <row r="4874">
          <cell r="A4874" t="str">
            <v>6062624258329</v>
          </cell>
          <cell r="C4874" t="str">
            <v>Reverse Pickup(Return &amp; Refund)</v>
          </cell>
          <cell r="F4874" t="str">
            <v>C21036226</v>
          </cell>
          <cell r="I4874" t="str">
            <v>Out For Delivery</v>
          </cell>
          <cell r="N4874" t="str">
            <v/>
          </cell>
          <cell r="O4874" t="str">
            <v/>
          </cell>
          <cell r="W4874" t="str">
            <v>D2108334301</v>
          </cell>
          <cell r="X4874" t="str">
            <v>AFKAR-Z ABDULRZAQ -- ABDULJABAR</v>
          </cell>
          <cell r="AL4874" t="str">
            <v>Al Maabdah</v>
          </cell>
          <cell r="AO4874">
            <v>0</v>
          </cell>
          <cell r="BT4874" t="str">
            <v>NO</v>
          </cell>
          <cell r="CB4874">
            <v>0</v>
          </cell>
          <cell r="CJ4874" t="str">
            <v/>
          </cell>
        </row>
        <row r="4875">
          <cell r="A4875" t="str">
            <v>6062424442906</v>
          </cell>
          <cell r="C4875" t="str">
            <v>Reverse Pickup(Return &amp; Refund)</v>
          </cell>
          <cell r="F4875" t="str">
            <v>C21036226</v>
          </cell>
          <cell r="I4875" t="str">
            <v>Out For Delivery</v>
          </cell>
          <cell r="N4875" t="str">
            <v>Reschedule</v>
          </cell>
          <cell r="O4875" t="str">
            <v>Schedule for future</v>
          </cell>
          <cell r="W4875" t="str">
            <v>D2108334301</v>
          </cell>
          <cell r="X4875" t="str">
            <v>AFKAR-Z ABDULRZAQ -- ABDULJABAR</v>
          </cell>
          <cell r="AL4875" t="str">
            <v>Al Jummayzah</v>
          </cell>
          <cell r="AO4875">
            <v>0</v>
          </cell>
          <cell r="BT4875" t="str">
            <v>NO</v>
          </cell>
          <cell r="CB4875">
            <v>1</v>
          </cell>
          <cell r="CJ4875" t="str">
            <v/>
          </cell>
        </row>
        <row r="4876">
          <cell r="A4876" t="str">
            <v>6062024488349</v>
          </cell>
          <cell r="C4876" t="str">
            <v>Reverse Pickup(Return &amp; Refund)</v>
          </cell>
          <cell r="F4876" t="str">
            <v>C21036226</v>
          </cell>
          <cell r="I4876" t="str">
            <v>Out For Delivery</v>
          </cell>
          <cell r="N4876" t="str">
            <v>Uncontactable</v>
          </cell>
          <cell r="O4876" t="str">
            <v>No Answer</v>
          </cell>
          <cell r="W4876" t="str">
            <v>D2108334301</v>
          </cell>
          <cell r="X4876" t="str">
            <v>AFKAR-Z ABDULRZAQ -- ABDULJABAR</v>
          </cell>
          <cell r="AL4876" t="str">
            <v>Al Jummayzah</v>
          </cell>
          <cell r="AO4876">
            <v>0</v>
          </cell>
          <cell r="BT4876" t="str">
            <v>NO</v>
          </cell>
          <cell r="CB4876">
            <v>1</v>
          </cell>
          <cell r="CJ4876" t="str">
            <v/>
          </cell>
        </row>
        <row r="4877">
          <cell r="A4877" t="str">
            <v>6062224389509</v>
          </cell>
          <cell r="C4877" t="str">
            <v>Reverse Pickup(Return &amp; Refund)</v>
          </cell>
          <cell r="F4877" t="str">
            <v>C21036226</v>
          </cell>
          <cell r="I4877" t="str">
            <v>Out For Delivery</v>
          </cell>
          <cell r="N4877" t="str">
            <v>Undelivered</v>
          </cell>
          <cell r="O4877" t="str">
            <v xml:space="preserve">NDR Condition, can not been scheduled </v>
          </cell>
          <cell r="W4877" t="str">
            <v>D2108334301</v>
          </cell>
          <cell r="X4877" t="str">
            <v>AFKAR-Z ABDULRZAQ -- ABDULJABAR</v>
          </cell>
          <cell r="AL4877" t="str">
            <v>Al Jummayzah</v>
          </cell>
          <cell r="AO4877">
            <v>0</v>
          </cell>
          <cell r="BT4877" t="str">
            <v>NO</v>
          </cell>
          <cell r="CB4877">
            <v>2</v>
          </cell>
          <cell r="CJ4877" t="str">
            <v/>
          </cell>
        </row>
        <row r="4878">
          <cell r="A4878" t="str">
            <v>6062524595667</v>
          </cell>
          <cell r="C4878" t="str">
            <v>Reverse Pickup(Return &amp; Refund)</v>
          </cell>
          <cell r="F4878" t="str">
            <v>C21036226</v>
          </cell>
          <cell r="I4878" t="str">
            <v>Out For Delivery</v>
          </cell>
          <cell r="N4878" t="str">
            <v>No Answer</v>
          </cell>
          <cell r="O4878" t="str">
            <v>Switched Off</v>
          </cell>
          <cell r="W4878" t="str">
            <v>D2108334301</v>
          </cell>
          <cell r="X4878" t="str">
            <v>AFKAR-Z ABDULRZAQ -- ABDULJABAR</v>
          </cell>
          <cell r="AL4878" t="str">
            <v>Al Jummayzah</v>
          </cell>
          <cell r="AO4878">
            <v>0</v>
          </cell>
          <cell r="BT4878" t="str">
            <v>NO</v>
          </cell>
          <cell r="CB4878">
            <v>1</v>
          </cell>
          <cell r="CJ4878" t="str">
            <v/>
          </cell>
        </row>
        <row r="4879">
          <cell r="A4879" t="str">
            <v>6062524752487</v>
          </cell>
          <cell r="C4879" t="str">
            <v>Reverse Pickup(Return &amp; Refund)</v>
          </cell>
          <cell r="F4879" t="str">
            <v>C21036226</v>
          </cell>
          <cell r="I4879" t="str">
            <v>Out For Delivery</v>
          </cell>
          <cell r="N4879" t="str">
            <v>Reschedule</v>
          </cell>
          <cell r="O4879" t="str">
            <v>Schedule for future</v>
          </cell>
          <cell r="W4879" t="str">
            <v>D2105236</v>
          </cell>
          <cell r="X4879" t="str">
            <v>Abdul Hai Mohammad</v>
          </cell>
          <cell r="AL4879" t="str">
            <v>Ar Rashidiyyah</v>
          </cell>
          <cell r="AO4879">
            <v>0</v>
          </cell>
          <cell r="BT4879" t="str">
            <v>NO</v>
          </cell>
          <cell r="CB4879">
            <v>1</v>
          </cell>
          <cell r="CJ4879" t="str">
            <v/>
          </cell>
        </row>
        <row r="4880">
          <cell r="A4880" t="str">
            <v>6062624830081</v>
          </cell>
          <cell r="C4880" t="str">
            <v>Reverse Pickup(Return &amp; Refund)</v>
          </cell>
          <cell r="F4880" t="str">
            <v>C21036226</v>
          </cell>
          <cell r="I4880" t="str">
            <v>Out For Delivery</v>
          </cell>
          <cell r="N4880" t="str">
            <v/>
          </cell>
          <cell r="O4880" t="str">
            <v/>
          </cell>
          <cell r="W4880" t="str">
            <v>D2105236</v>
          </cell>
          <cell r="X4880" t="str">
            <v>Abdul Hai Mohammad</v>
          </cell>
          <cell r="AL4880" t="str">
            <v>Ar Rashidiyyah</v>
          </cell>
          <cell r="AO4880">
            <v>0</v>
          </cell>
          <cell r="BT4880" t="str">
            <v>NO</v>
          </cell>
          <cell r="CB4880">
            <v>0</v>
          </cell>
          <cell r="CJ4880" t="str">
            <v/>
          </cell>
        </row>
        <row r="4881">
          <cell r="A4881" t="str">
            <v>6062524435377</v>
          </cell>
          <cell r="C4881" t="str">
            <v>Reverse Pickup(Return &amp; Refund)</v>
          </cell>
          <cell r="F4881" t="str">
            <v>C21036226</v>
          </cell>
          <cell r="I4881" t="str">
            <v>Out For Delivery</v>
          </cell>
          <cell r="N4881" t="str">
            <v>Reschedule</v>
          </cell>
          <cell r="O4881" t="str">
            <v>Schedule for future</v>
          </cell>
          <cell r="W4881" t="str">
            <v>D2105236</v>
          </cell>
          <cell r="X4881" t="str">
            <v>Abdul Hai Mohammad</v>
          </cell>
          <cell r="AL4881" t="str">
            <v>Ar Rashidiyyah</v>
          </cell>
          <cell r="AO4881">
            <v>0</v>
          </cell>
          <cell r="BT4881" t="str">
            <v>NO</v>
          </cell>
          <cell r="CB4881">
            <v>1</v>
          </cell>
          <cell r="CJ4881" t="str">
            <v/>
          </cell>
        </row>
        <row r="4882">
          <cell r="A4882" t="str">
            <v>6062524526463</v>
          </cell>
          <cell r="C4882" t="str">
            <v>Reverse Pickup(Return &amp; Refund)</v>
          </cell>
          <cell r="F4882" t="str">
            <v>C21036226</v>
          </cell>
          <cell r="I4882" t="str">
            <v>Out For Delivery</v>
          </cell>
          <cell r="N4882" t="str">
            <v>Reschedule</v>
          </cell>
          <cell r="O4882" t="str">
            <v>Schedule for future</v>
          </cell>
          <cell r="W4882" t="str">
            <v>D21012943401</v>
          </cell>
          <cell r="X4882" t="str">
            <v>Afkar-Afkar-Omran Nazer Ahmed</v>
          </cell>
          <cell r="AL4882" t="str">
            <v>Al'usaylah</v>
          </cell>
          <cell r="AO4882">
            <v>0</v>
          </cell>
          <cell r="BT4882" t="str">
            <v>NO</v>
          </cell>
          <cell r="CB4882">
            <v>1</v>
          </cell>
          <cell r="CJ4882" t="str">
            <v/>
          </cell>
        </row>
      </sheetData>
      <sheetData sheetId="1">
        <row r="2">
          <cell r="A2" t="str">
            <v>2024-06-26</v>
          </cell>
          <cell r="B2" t="str">
            <v xml:space="preserve">Muhammad Ali Muhammad </v>
          </cell>
          <cell r="C2" t="str">
            <v>D21010280801</v>
          </cell>
          <cell r="D2" t="str">
            <v>Friendship Contracting Company</v>
          </cell>
          <cell r="E2">
            <v>66</v>
          </cell>
          <cell r="F2">
            <v>7</v>
          </cell>
          <cell r="H2">
            <v>10</v>
          </cell>
          <cell r="I2">
            <v>7</v>
          </cell>
          <cell r="W2" t="str">
            <v>Mohammed Babar Qureshi</v>
          </cell>
        </row>
        <row r="3">
          <cell r="A3" t="str">
            <v>2024-06-26</v>
          </cell>
          <cell r="B3" t="str">
            <v>frindship Abdul.Rehman</v>
          </cell>
          <cell r="C3" t="str">
            <v>D21010369001</v>
          </cell>
          <cell r="D3" t="str">
            <v>Friendship Contracting Company</v>
          </cell>
          <cell r="E3">
            <v>60</v>
          </cell>
          <cell r="F3">
            <v>4</v>
          </cell>
          <cell r="H3">
            <v>0</v>
          </cell>
          <cell r="I3">
            <v>0</v>
          </cell>
          <cell r="W3" t="str">
            <v>Usman Ullah Saifur Rahman</v>
          </cell>
        </row>
        <row r="4">
          <cell r="A4" t="str">
            <v>2024-06-26</v>
          </cell>
          <cell r="B4" t="str">
            <v>HPS-Hussain Muhammed</v>
          </cell>
          <cell r="C4" t="str">
            <v>D21010505101</v>
          </cell>
          <cell r="D4" t="str">
            <v>High Performance Service</v>
          </cell>
          <cell r="E4">
            <v>74</v>
          </cell>
          <cell r="F4">
            <v>18</v>
          </cell>
          <cell r="H4">
            <v>6</v>
          </cell>
          <cell r="I4">
            <v>2</v>
          </cell>
          <cell r="W4" t="str">
            <v>AbdulRahman AbdulKhaliq Pardasi</v>
          </cell>
        </row>
        <row r="5">
          <cell r="A5" t="str">
            <v>2024-06-26</v>
          </cell>
          <cell r="B5" t="str">
            <v>AFKAR-Abdul Ohab</v>
          </cell>
          <cell r="C5" t="str">
            <v>D21010717201</v>
          </cell>
          <cell r="D5" t="str">
            <v xml:space="preserve">AFKAR LOGISTICS COMPANY LTD. </v>
          </cell>
          <cell r="E5">
            <v>75</v>
          </cell>
          <cell r="F5">
            <v>1</v>
          </cell>
          <cell r="H5">
            <v>17</v>
          </cell>
          <cell r="I5">
            <v>4</v>
          </cell>
          <cell r="W5" t="str">
            <v>Khalid Abdullah Alzahrani</v>
          </cell>
        </row>
        <row r="6">
          <cell r="A6" t="str">
            <v>2024-06-26</v>
          </cell>
          <cell r="B6" t="str">
            <v>ABDUL GHANI KHAN WAKEEL  KHAN</v>
          </cell>
          <cell r="C6" t="str">
            <v>D21010727101</v>
          </cell>
          <cell r="D6" t="str">
            <v>Friendship Contracting Company</v>
          </cell>
          <cell r="E6">
            <v>79</v>
          </cell>
          <cell r="F6">
            <v>4</v>
          </cell>
          <cell r="H6">
            <v>0</v>
          </cell>
          <cell r="I6">
            <v>0</v>
          </cell>
          <cell r="W6" t="str">
            <v>Mohammed Babar Qureshi</v>
          </cell>
        </row>
        <row r="7">
          <cell r="A7" t="str">
            <v>2024-06-26</v>
          </cell>
          <cell r="B7" t="str">
            <v>AFKAR-ABDULQADDUS GHULAM MOHAMMAD</v>
          </cell>
          <cell r="C7" t="str">
            <v>D21010759301</v>
          </cell>
          <cell r="D7" t="str">
            <v xml:space="preserve">AFKAR LOGISTICS COMPANY LTD. </v>
          </cell>
          <cell r="E7">
            <v>78</v>
          </cell>
          <cell r="F7">
            <v>9</v>
          </cell>
          <cell r="H7">
            <v>5</v>
          </cell>
          <cell r="I7">
            <v>0</v>
          </cell>
          <cell r="W7" t="str">
            <v>Mohammed Babar Qureshi</v>
          </cell>
        </row>
        <row r="8">
          <cell r="A8" t="str">
            <v>2024-06-26</v>
          </cell>
          <cell r="B8" t="str">
            <v>AML-Hani Muhammed Hasan</v>
          </cell>
          <cell r="C8" t="str">
            <v>D21011746501</v>
          </cell>
          <cell r="D8" t="str">
            <v>AL MADAEN LOGISTICS</v>
          </cell>
          <cell r="E8">
            <v>49</v>
          </cell>
          <cell r="F8">
            <v>0</v>
          </cell>
          <cell r="H8">
            <v>0</v>
          </cell>
          <cell r="I8">
            <v>0</v>
          </cell>
          <cell r="W8" t="str">
            <v>AbdulRahman AbdulKhaliq Pardasi</v>
          </cell>
        </row>
        <row r="9">
          <cell r="A9" t="str">
            <v>2024-06-26</v>
          </cell>
          <cell r="B9" t="str">
            <v>ALI HUSSAIN SHAH NAZAR HUSSAIN SHAH</v>
          </cell>
          <cell r="C9" t="str">
            <v>D21011769801</v>
          </cell>
          <cell r="D9" t="str">
            <v>Friendship Contracting Company</v>
          </cell>
          <cell r="E9">
            <v>66</v>
          </cell>
          <cell r="F9">
            <v>3</v>
          </cell>
          <cell r="H9">
            <v>12</v>
          </cell>
          <cell r="I9">
            <v>11</v>
          </cell>
          <cell r="W9" t="str">
            <v>Usman Ullah Saifur Rahman</v>
          </cell>
        </row>
        <row r="10">
          <cell r="A10" t="str">
            <v>2024-06-26</v>
          </cell>
          <cell r="B10" t="str">
            <v>SAMEER NAZAR NAZAR HUSSAIN</v>
          </cell>
          <cell r="C10" t="str">
            <v>D21011990201</v>
          </cell>
          <cell r="D10" t="str">
            <v>Friendship Contracting Company</v>
          </cell>
          <cell r="E10">
            <v>60</v>
          </cell>
          <cell r="F10">
            <v>9</v>
          </cell>
          <cell r="H10">
            <v>2</v>
          </cell>
          <cell r="I10">
            <v>0</v>
          </cell>
          <cell r="W10" t="str">
            <v>Mohammed Babar Qureshi</v>
          </cell>
        </row>
        <row r="11">
          <cell r="A11" t="str">
            <v>2024-06-26</v>
          </cell>
          <cell r="B11" t="str">
            <v>AFKAR-Sabiu Gambo sali</v>
          </cell>
          <cell r="C11" t="str">
            <v>D21012065701</v>
          </cell>
          <cell r="D11" t="str">
            <v xml:space="preserve">AFKAR LOGISTICS COMPANY LTD. </v>
          </cell>
          <cell r="E11">
            <v>75</v>
          </cell>
          <cell r="F11">
            <v>9</v>
          </cell>
          <cell r="H11">
            <v>0</v>
          </cell>
          <cell r="I11">
            <v>0</v>
          </cell>
          <cell r="W11" t="str">
            <v>AbdulRahman AbdulKhaliq Pardasi</v>
          </cell>
        </row>
        <row r="12">
          <cell r="A12" t="str">
            <v>2024-06-26</v>
          </cell>
          <cell r="B12" t="str">
            <v>AFAQ Mehmood Abu Tahir</v>
          </cell>
          <cell r="C12" t="str">
            <v>D21012548</v>
          </cell>
          <cell r="D12" t="str">
            <v>AFAQ Professional Logistics Services Company LLC</v>
          </cell>
          <cell r="E12">
            <v>46</v>
          </cell>
          <cell r="F12">
            <v>0</v>
          </cell>
          <cell r="H12">
            <v>0</v>
          </cell>
          <cell r="I12">
            <v>0</v>
          </cell>
          <cell r="W12" t="str">
            <v>Khalid Abdullah Alzahrani</v>
          </cell>
        </row>
        <row r="13">
          <cell r="A13" t="str">
            <v>2024-06-26</v>
          </cell>
          <cell r="B13" t="str">
            <v>AFAQ Muhammad Noor</v>
          </cell>
          <cell r="C13" t="str">
            <v>D21012549</v>
          </cell>
          <cell r="D13" t="str">
            <v>AFAQ Professional Logistics Services Company LLC</v>
          </cell>
          <cell r="E13">
            <v>59</v>
          </cell>
          <cell r="F13">
            <v>1</v>
          </cell>
          <cell r="H13">
            <v>4</v>
          </cell>
          <cell r="I13">
            <v>0</v>
          </cell>
          <cell r="W13" t="str">
            <v>Mohammed Babar Qureshi</v>
          </cell>
        </row>
        <row r="14">
          <cell r="A14" t="str">
            <v>2024-06-26</v>
          </cell>
          <cell r="B14" t="str">
            <v>Afkar-Hatan Tariqhussain</v>
          </cell>
          <cell r="C14" t="str">
            <v>D21012580501</v>
          </cell>
          <cell r="D14" t="str">
            <v xml:space="preserve">AFKAR LOGISTICS COMPANY LTD. </v>
          </cell>
          <cell r="E14">
            <v>77</v>
          </cell>
          <cell r="F14">
            <v>6</v>
          </cell>
          <cell r="H14">
            <v>0</v>
          </cell>
          <cell r="I14">
            <v>0</v>
          </cell>
          <cell r="W14" t="str">
            <v>Khalid Abdullah Alzahrani</v>
          </cell>
        </row>
        <row r="15">
          <cell r="A15" t="str">
            <v>2024-06-26</v>
          </cell>
          <cell r="B15" t="str">
            <v>Afkar-Shahnewaz hussain</v>
          </cell>
          <cell r="C15" t="str">
            <v>D21012888801</v>
          </cell>
          <cell r="D15" t="str">
            <v xml:space="preserve">AFKAR LOGISTICS COMPANY LTD. </v>
          </cell>
          <cell r="E15">
            <v>84</v>
          </cell>
          <cell r="F15">
            <v>0</v>
          </cell>
          <cell r="H15">
            <v>3</v>
          </cell>
          <cell r="I15">
            <v>0</v>
          </cell>
          <cell r="W15" t="str">
            <v>AbdulRahman AbdulKhaliq Pardasi</v>
          </cell>
        </row>
        <row r="16">
          <cell r="A16" t="str">
            <v>2024-06-26</v>
          </cell>
          <cell r="B16" t="str">
            <v>Afkar-Afkar-Omran Nazer Ahmed</v>
          </cell>
          <cell r="C16" t="str">
            <v>D21012943401</v>
          </cell>
          <cell r="D16" t="str">
            <v xml:space="preserve">AFKAR LOGISTICS COMPANY LTD. </v>
          </cell>
          <cell r="E16">
            <v>83</v>
          </cell>
          <cell r="F16">
            <v>2</v>
          </cell>
          <cell r="H16">
            <v>9</v>
          </cell>
          <cell r="I16">
            <v>3</v>
          </cell>
          <cell r="W16" t="str">
            <v>Usman Ullah Saifur Rahman</v>
          </cell>
        </row>
        <row r="17">
          <cell r="A17" t="str">
            <v>2024-06-26</v>
          </cell>
          <cell r="B17" t="str">
            <v>Zain Mukhtar Mukhtar Ahmed</v>
          </cell>
          <cell r="C17" t="str">
            <v>D21012963701</v>
          </cell>
          <cell r="D17" t="str">
            <v>Friendship Contracting Company</v>
          </cell>
          <cell r="E17">
            <v>76</v>
          </cell>
          <cell r="F17">
            <v>16</v>
          </cell>
          <cell r="H17">
            <v>1</v>
          </cell>
          <cell r="I17">
            <v>0</v>
          </cell>
          <cell r="W17" t="str">
            <v>AbdulRahman AbdulKhaliq Pardasi</v>
          </cell>
        </row>
        <row r="18">
          <cell r="A18" t="str">
            <v>2024-06-26</v>
          </cell>
          <cell r="B18" t="str">
            <v>Muhammad Ahmad Muhammad Aslam</v>
          </cell>
          <cell r="C18" t="str">
            <v>D21012969301</v>
          </cell>
          <cell r="D18" t="str">
            <v>iMile KSA</v>
          </cell>
          <cell r="E18">
            <v>68</v>
          </cell>
          <cell r="F18">
            <v>4</v>
          </cell>
          <cell r="H18">
            <v>1</v>
          </cell>
          <cell r="I18">
            <v>0</v>
          </cell>
          <cell r="W18" t="str">
            <v>Usman Ullah Saifur Rahman</v>
          </cell>
        </row>
        <row r="19">
          <cell r="A19" t="str">
            <v>2024-06-26</v>
          </cell>
          <cell r="B19" t="str">
            <v>Afkar H14 Abdullah Mustafizurehman</v>
          </cell>
          <cell r="C19" t="str">
            <v>D21015036</v>
          </cell>
          <cell r="D19" t="str">
            <v xml:space="preserve">AFKAR LOGISTICS COMPANY LTD. </v>
          </cell>
          <cell r="E19">
            <v>73</v>
          </cell>
          <cell r="F19">
            <v>4</v>
          </cell>
          <cell r="H19">
            <v>6</v>
          </cell>
          <cell r="I19">
            <v>2</v>
          </cell>
          <cell r="W19" t="str">
            <v>AbdulRahman AbdulKhaliq Pardasi</v>
          </cell>
        </row>
        <row r="20">
          <cell r="A20" t="str">
            <v>2024-06-26</v>
          </cell>
          <cell r="B20" t="str">
            <v>Nagash Manzoor Ahmed</v>
          </cell>
          <cell r="C20" t="str">
            <v>D21015446</v>
          </cell>
          <cell r="D20" t="str">
            <v>iMile</v>
          </cell>
          <cell r="E20">
            <v>78</v>
          </cell>
          <cell r="F20">
            <v>9</v>
          </cell>
          <cell r="H20">
            <v>10</v>
          </cell>
          <cell r="I20">
            <v>5</v>
          </cell>
          <cell r="W20" t="str">
            <v>Mohammed Babar Qureshi</v>
          </cell>
        </row>
        <row r="21">
          <cell r="A21" t="str">
            <v>2024-06-26</v>
          </cell>
          <cell r="B21" t="str">
            <v xml:space="preserve">IK-Anwar Abdu </v>
          </cell>
          <cell r="C21" t="str">
            <v>D21016365</v>
          </cell>
          <cell r="D21" t="str">
            <v xml:space="preserve">IMDAD KHALEEJ COMPANY </v>
          </cell>
          <cell r="E21">
            <v>77</v>
          </cell>
          <cell r="F21">
            <v>12</v>
          </cell>
          <cell r="H21">
            <v>5</v>
          </cell>
          <cell r="I21">
            <v>0</v>
          </cell>
          <cell r="W21" t="str">
            <v>Khalid Abdullah Alzahrani</v>
          </cell>
        </row>
        <row r="22">
          <cell r="A22" t="str">
            <v>2024-06-26</v>
          </cell>
          <cell r="B22" t="str">
            <v>HPS Hassan Mahmud Musa Ali</v>
          </cell>
          <cell r="C22" t="str">
            <v>D21016875</v>
          </cell>
          <cell r="D22" t="str">
            <v>High Performance Service</v>
          </cell>
          <cell r="E22">
            <v>79</v>
          </cell>
          <cell r="F22">
            <v>0</v>
          </cell>
          <cell r="H22">
            <v>0</v>
          </cell>
          <cell r="I22">
            <v>0</v>
          </cell>
          <cell r="W22" t="str">
            <v>AbdulRahman AbdulKhaliq Pardasi</v>
          </cell>
        </row>
        <row r="23">
          <cell r="A23" t="str">
            <v>2024-06-26</v>
          </cell>
          <cell r="B23" t="str">
            <v>Mohammed Abdulateef Abdulrahman Hussain</v>
          </cell>
          <cell r="C23" t="str">
            <v>D21023536</v>
          </cell>
          <cell r="D23" t="str">
            <v>iMile</v>
          </cell>
          <cell r="E23">
            <v>76</v>
          </cell>
          <cell r="F23">
            <v>10</v>
          </cell>
          <cell r="H23">
            <v>5</v>
          </cell>
          <cell r="I23">
            <v>1</v>
          </cell>
          <cell r="W23" t="str">
            <v>Mohammed Babar Qureshi</v>
          </cell>
        </row>
        <row r="24">
          <cell r="A24" t="str">
            <v>2024-06-26</v>
          </cell>
          <cell r="B24" t="str">
            <v>Mohammed Khawjali Ahmed Alameen</v>
          </cell>
          <cell r="C24" t="str">
            <v>D21023537</v>
          </cell>
          <cell r="D24" t="str">
            <v>iMile</v>
          </cell>
          <cell r="E24">
            <v>76</v>
          </cell>
          <cell r="F24">
            <v>6</v>
          </cell>
          <cell r="H24">
            <v>11</v>
          </cell>
          <cell r="I24">
            <v>2</v>
          </cell>
          <cell r="W24" t="str">
            <v>Mohammed Babar Qureshi</v>
          </cell>
        </row>
        <row r="25">
          <cell r="A25" t="str">
            <v>2024-06-26</v>
          </cell>
          <cell r="B25" t="str">
            <v>HPS Muhammad Adam</v>
          </cell>
          <cell r="C25" t="str">
            <v>D21025673</v>
          </cell>
          <cell r="D25" t="str">
            <v>High Performance Service</v>
          </cell>
          <cell r="E25">
            <v>65</v>
          </cell>
          <cell r="F25">
            <v>13</v>
          </cell>
          <cell r="H25">
            <v>3</v>
          </cell>
          <cell r="I25">
            <v>3</v>
          </cell>
          <cell r="W25" t="str">
            <v>Mohammed Babar Qureshi</v>
          </cell>
        </row>
        <row r="26">
          <cell r="A26" t="str">
            <v>2024-06-26</v>
          </cell>
          <cell r="B26" t="str">
            <v>Sajid Iqbal Inayat ali abid</v>
          </cell>
          <cell r="C26" t="str">
            <v>D210284</v>
          </cell>
          <cell r="D26" t="str">
            <v>Saudi Reliance maintenance &amp; operation</v>
          </cell>
          <cell r="E26">
            <v>77</v>
          </cell>
          <cell r="F26">
            <v>9</v>
          </cell>
          <cell r="H26">
            <v>4</v>
          </cell>
          <cell r="I26">
            <v>2</v>
          </cell>
          <cell r="W26" t="str">
            <v>AbdulRahman AbdulKhaliq Pardasi</v>
          </cell>
        </row>
        <row r="27">
          <cell r="A27" t="str">
            <v>2024-06-26</v>
          </cell>
          <cell r="B27" t="str">
            <v>HPS Abdul Rehman Qutub</v>
          </cell>
          <cell r="C27" t="str">
            <v>D21032317</v>
          </cell>
          <cell r="D27" t="str">
            <v>High Performance Service</v>
          </cell>
          <cell r="E27">
            <v>61</v>
          </cell>
          <cell r="F27">
            <v>0</v>
          </cell>
          <cell r="H27">
            <v>0</v>
          </cell>
          <cell r="I27">
            <v>0</v>
          </cell>
          <cell r="W27" t="str">
            <v>AbdulRahman AbdulKhaliq Pardasi</v>
          </cell>
        </row>
        <row r="28">
          <cell r="A28" t="str">
            <v>2024-06-26</v>
          </cell>
          <cell r="B28" t="str">
            <v>Afaq Raid Ahmed Mian</v>
          </cell>
          <cell r="C28" t="str">
            <v>D21036192</v>
          </cell>
          <cell r="D28" t="str">
            <v>AFAQ Professional Logistics Services Company LLC</v>
          </cell>
          <cell r="E28">
            <v>75</v>
          </cell>
          <cell r="F28">
            <v>0</v>
          </cell>
          <cell r="H28">
            <v>2</v>
          </cell>
          <cell r="I28">
            <v>0</v>
          </cell>
          <cell r="W28" t="str">
            <v>Mohammed Babar Qureshi</v>
          </cell>
        </row>
        <row r="29">
          <cell r="A29" t="str">
            <v>2024-06-26</v>
          </cell>
          <cell r="B29" t="str">
            <v>Mujhaid Khan sher Mohammed</v>
          </cell>
          <cell r="C29" t="str">
            <v>D2104008</v>
          </cell>
          <cell r="D29" t="str">
            <v>Saudi Reliance maintenance &amp; operation</v>
          </cell>
          <cell r="E29">
            <v>69</v>
          </cell>
          <cell r="F29">
            <v>2</v>
          </cell>
          <cell r="H29">
            <v>8</v>
          </cell>
          <cell r="I29">
            <v>2</v>
          </cell>
          <cell r="W29" t="str">
            <v>Mohammed Babar Qureshi</v>
          </cell>
        </row>
        <row r="30">
          <cell r="A30" t="str">
            <v>2024-06-26</v>
          </cell>
          <cell r="B30" t="str">
            <v>AFKAR- Z SAIFUDDIN MOHAMMADSHABIR</v>
          </cell>
          <cell r="C30" t="str">
            <v>D21046306</v>
          </cell>
          <cell r="D30" t="str">
            <v xml:space="preserve">AFKAR LOGISTICS COMPANY LTD. </v>
          </cell>
          <cell r="E30">
            <v>80</v>
          </cell>
          <cell r="F30">
            <v>0</v>
          </cell>
          <cell r="H30">
            <v>4</v>
          </cell>
          <cell r="I30">
            <v>0</v>
          </cell>
          <cell r="W30" t="str">
            <v>Usman Ullah Saifur Rahman</v>
          </cell>
        </row>
        <row r="31">
          <cell r="A31" t="str">
            <v>2024-06-26</v>
          </cell>
          <cell r="B31" t="str">
            <v>HPS Abdullah Abdul Shakoor Noor</v>
          </cell>
          <cell r="C31" t="str">
            <v>D21047434</v>
          </cell>
          <cell r="D31" t="str">
            <v>High Performance Service</v>
          </cell>
          <cell r="E31">
            <v>1</v>
          </cell>
          <cell r="F31">
            <v>0</v>
          </cell>
          <cell r="H31">
            <v>0</v>
          </cell>
          <cell r="I31">
            <v>0</v>
          </cell>
          <cell r="W31" t="str">
            <v>AbdulRahman AbdulKhaliq Pardasi</v>
          </cell>
        </row>
        <row r="32">
          <cell r="A32" t="str">
            <v>2024-06-26</v>
          </cell>
          <cell r="B32" t="str">
            <v>IK- MARUWAN ABDUL SUKKUR MOHAMMAD HOSSAIN</v>
          </cell>
          <cell r="C32" t="str">
            <v>D21047574</v>
          </cell>
          <cell r="D32" t="str">
            <v xml:space="preserve">IMDAD KHALEEJ COMPANY </v>
          </cell>
          <cell r="E32">
            <v>1</v>
          </cell>
          <cell r="F32">
            <v>0</v>
          </cell>
          <cell r="H32">
            <v>0</v>
          </cell>
          <cell r="I32">
            <v>0</v>
          </cell>
          <cell r="W32" t="str">
            <v>AbdulRahman AbdulKhaliq Pardasi</v>
          </cell>
        </row>
        <row r="33">
          <cell r="A33" t="str">
            <v>2024-06-26</v>
          </cell>
          <cell r="B33" t="str">
            <v>MAR Ibrahim Qasim</v>
          </cell>
          <cell r="C33" t="str">
            <v>D21048302</v>
          </cell>
          <cell r="D33" t="str">
            <v>Speed Works Est. For Logistics Services 1</v>
          </cell>
          <cell r="E33">
            <v>41</v>
          </cell>
          <cell r="F33">
            <v>9</v>
          </cell>
          <cell r="H33">
            <v>3</v>
          </cell>
          <cell r="I33">
            <v>2</v>
          </cell>
          <cell r="W33" t="str">
            <v>Mohammed Babar Qureshi</v>
          </cell>
        </row>
        <row r="34">
          <cell r="A34" t="str">
            <v>2024-06-26</v>
          </cell>
          <cell r="B34" t="str">
            <v>IK- LUQMAN</v>
          </cell>
          <cell r="C34" t="str">
            <v>D21050489</v>
          </cell>
          <cell r="D34" t="str">
            <v xml:space="preserve">IMDAD KHALEEJ COMPANY </v>
          </cell>
          <cell r="E34">
            <v>20</v>
          </cell>
          <cell r="F34">
            <v>0</v>
          </cell>
          <cell r="H34">
            <v>0</v>
          </cell>
          <cell r="I34">
            <v>0</v>
          </cell>
          <cell r="W34" t="str">
            <v>Khalid Abdullah Alzahrani</v>
          </cell>
        </row>
        <row r="35">
          <cell r="A35" t="str">
            <v>2024-06-26</v>
          </cell>
          <cell r="B35" t="str">
            <v>Hamidullah Abdulghani Abdulsattar</v>
          </cell>
          <cell r="C35" t="str">
            <v>D2105106</v>
          </cell>
          <cell r="D35" t="str">
            <v>iMile KSA</v>
          </cell>
          <cell r="E35">
            <v>63</v>
          </cell>
          <cell r="F35">
            <v>3</v>
          </cell>
          <cell r="H35">
            <v>15</v>
          </cell>
          <cell r="I35">
            <v>8</v>
          </cell>
          <cell r="W35" t="str">
            <v>Mohammed Babar Qureshi</v>
          </cell>
        </row>
        <row r="36">
          <cell r="A36" t="str">
            <v>2024-06-26</v>
          </cell>
          <cell r="B36" t="str">
            <v>AFAQ2 Ibrahim Ahmed</v>
          </cell>
          <cell r="C36" t="str">
            <v>D2105188</v>
          </cell>
          <cell r="D36" t="str">
            <v>AFAQ Professional Logistics Services Company LLC</v>
          </cell>
          <cell r="E36">
            <v>47</v>
          </cell>
          <cell r="F36">
            <v>3</v>
          </cell>
          <cell r="H36">
            <v>2</v>
          </cell>
          <cell r="I36">
            <v>1</v>
          </cell>
          <cell r="W36" t="str">
            <v>Mohammed Babar Qureshi</v>
          </cell>
        </row>
        <row r="37">
          <cell r="A37" t="str">
            <v>2024-06-26</v>
          </cell>
          <cell r="B37" t="str">
            <v>Abdul Hai Mohammad</v>
          </cell>
          <cell r="C37" t="str">
            <v>D2105236</v>
          </cell>
          <cell r="D37" t="str">
            <v>Saudi Reliance maintenance &amp; operation</v>
          </cell>
          <cell r="E37">
            <v>75</v>
          </cell>
          <cell r="F37">
            <v>1</v>
          </cell>
          <cell r="H37">
            <v>5</v>
          </cell>
          <cell r="I37">
            <v>1</v>
          </cell>
          <cell r="W37" t="str">
            <v>Mohammed Babar Qureshi</v>
          </cell>
        </row>
        <row r="38">
          <cell r="A38" t="str">
            <v>2024-06-26</v>
          </cell>
          <cell r="B38" t="str">
            <v>Ahmed Qaed</v>
          </cell>
          <cell r="C38" t="str">
            <v>D2105331</v>
          </cell>
          <cell r="D38" t="str">
            <v>Saudi Reliance maintenance &amp; operation</v>
          </cell>
          <cell r="E38">
            <v>82</v>
          </cell>
          <cell r="F38">
            <v>0</v>
          </cell>
          <cell r="H38">
            <v>0</v>
          </cell>
          <cell r="I38">
            <v>0</v>
          </cell>
          <cell r="W38" t="str">
            <v>Mohammed Babar Qureshi</v>
          </cell>
        </row>
        <row r="39">
          <cell r="A39" t="str">
            <v>2024-06-26</v>
          </cell>
          <cell r="B39" t="str">
            <v>Sauod Khedir Nemaz</v>
          </cell>
          <cell r="C39" t="str">
            <v>D2105536</v>
          </cell>
          <cell r="D39" t="str">
            <v>Saudi Reliance maintenance &amp; operation</v>
          </cell>
          <cell r="E39">
            <v>89</v>
          </cell>
          <cell r="F39">
            <v>0</v>
          </cell>
          <cell r="H39">
            <v>16</v>
          </cell>
          <cell r="I39">
            <v>3</v>
          </cell>
          <cell r="W39" t="str">
            <v>Usman Ullah Saifur Rahman</v>
          </cell>
        </row>
        <row r="40">
          <cell r="A40" t="str">
            <v>2024-06-26</v>
          </cell>
          <cell r="B40" t="str">
            <v>Ahmad Masyhur Syafii</v>
          </cell>
          <cell r="C40" t="str">
            <v>D2105809</v>
          </cell>
          <cell r="D40" t="str">
            <v>Saudi Reliance maintenance &amp; operation</v>
          </cell>
          <cell r="E40">
            <v>73</v>
          </cell>
          <cell r="F40">
            <v>6</v>
          </cell>
          <cell r="H40">
            <v>6</v>
          </cell>
          <cell r="I40">
            <v>3</v>
          </cell>
          <cell r="W40" t="str">
            <v>Mohammed Babar Qureshi</v>
          </cell>
        </row>
        <row r="41">
          <cell r="A41" t="str">
            <v>2024-06-26</v>
          </cell>
          <cell r="B41" t="str">
            <v>Sultan Mahmud</v>
          </cell>
          <cell r="C41" t="str">
            <v>D2105852601</v>
          </cell>
          <cell r="D41" t="str">
            <v>iMile KSA</v>
          </cell>
          <cell r="E41">
            <v>75</v>
          </cell>
          <cell r="F41">
            <v>1</v>
          </cell>
          <cell r="H41">
            <v>2</v>
          </cell>
          <cell r="I41">
            <v>0</v>
          </cell>
          <cell r="W41" t="str">
            <v>Usman Ullah Saifur Rahman</v>
          </cell>
        </row>
        <row r="42">
          <cell r="A42" t="str">
            <v>2024-06-26</v>
          </cell>
          <cell r="B42" t="str">
            <v xml:space="preserve">HPS- Mohammad Hassan </v>
          </cell>
          <cell r="C42" t="str">
            <v>D2105879401</v>
          </cell>
          <cell r="D42" t="str">
            <v>High Performance Service</v>
          </cell>
          <cell r="E42">
            <v>69</v>
          </cell>
          <cell r="F42">
            <v>0</v>
          </cell>
          <cell r="H42">
            <v>0</v>
          </cell>
          <cell r="I42">
            <v>0</v>
          </cell>
          <cell r="W42" t="str">
            <v>AbdulRahman AbdulKhaliq Pardasi</v>
          </cell>
        </row>
        <row r="43">
          <cell r="A43" t="str">
            <v>2024-06-26</v>
          </cell>
          <cell r="B43" t="str">
            <v>AML- Rebia Abu Tahir</v>
          </cell>
          <cell r="C43" t="str">
            <v>D2105879501</v>
          </cell>
          <cell r="D43" t="str">
            <v>AL MADAEN LOGISTICS</v>
          </cell>
          <cell r="E43">
            <v>43</v>
          </cell>
          <cell r="F43">
            <v>9</v>
          </cell>
          <cell r="H43">
            <v>13</v>
          </cell>
          <cell r="I43">
            <v>5</v>
          </cell>
          <cell r="W43" t="str">
            <v>Mohammed Babar Qureshi</v>
          </cell>
        </row>
        <row r="44">
          <cell r="A44" t="str">
            <v>2024-06-26</v>
          </cell>
          <cell r="B44" t="str">
            <v>Urs Mohammad Salaih</v>
          </cell>
          <cell r="C44" t="str">
            <v>D2105913</v>
          </cell>
          <cell r="D44" t="str">
            <v>Saudi Reliance maintenance &amp; operation</v>
          </cell>
          <cell r="E44">
            <v>70</v>
          </cell>
          <cell r="F44">
            <v>5</v>
          </cell>
          <cell r="H44">
            <v>0</v>
          </cell>
          <cell r="I44">
            <v>0</v>
          </cell>
          <cell r="W44" t="str">
            <v>AbdulRahman AbdulKhaliq Pardasi</v>
          </cell>
        </row>
        <row r="45">
          <cell r="A45" t="str">
            <v>2024-06-26</v>
          </cell>
          <cell r="B45" t="str">
            <v xml:space="preserve">HPS- Sameer Mohammad </v>
          </cell>
          <cell r="C45" t="str">
            <v>D2105936001</v>
          </cell>
          <cell r="D45" t="str">
            <v>High Performance Service</v>
          </cell>
          <cell r="E45">
            <v>80</v>
          </cell>
          <cell r="F45">
            <v>0</v>
          </cell>
          <cell r="H45">
            <v>3</v>
          </cell>
          <cell r="I45">
            <v>0</v>
          </cell>
          <cell r="W45" t="str">
            <v>Mohammed Babar Qureshi</v>
          </cell>
        </row>
        <row r="46">
          <cell r="A46" t="str">
            <v>2024-06-26</v>
          </cell>
          <cell r="B46" t="str">
            <v xml:space="preserve">AML- Abdulshakoor Noor Hussain </v>
          </cell>
          <cell r="C46" t="str">
            <v>D2106114301</v>
          </cell>
          <cell r="D46" t="str">
            <v>AL MADAEN LOGISTICS</v>
          </cell>
          <cell r="E46">
            <v>55</v>
          </cell>
          <cell r="F46">
            <v>0</v>
          </cell>
          <cell r="H46">
            <v>0</v>
          </cell>
          <cell r="I46">
            <v>0</v>
          </cell>
          <cell r="W46" t="str">
            <v>Mohammed Babar Qureshi</v>
          </cell>
        </row>
        <row r="47">
          <cell r="A47" t="str">
            <v>2024-06-26</v>
          </cell>
          <cell r="B47" t="str">
            <v xml:space="preserve">AML- Imran Noor </v>
          </cell>
          <cell r="C47" t="str">
            <v>D2106211601</v>
          </cell>
          <cell r="D47" t="str">
            <v>AL MADAEN LOGISTICS</v>
          </cell>
          <cell r="E47">
            <v>47</v>
          </cell>
          <cell r="F47">
            <v>11</v>
          </cell>
          <cell r="H47">
            <v>10</v>
          </cell>
          <cell r="I47">
            <v>3</v>
          </cell>
          <cell r="W47" t="str">
            <v>Mohammed Babar Qureshi</v>
          </cell>
        </row>
        <row r="48">
          <cell r="A48" t="str">
            <v>2024-06-26</v>
          </cell>
          <cell r="B48" t="str">
            <v>Azman Ali Ghulam Mustafa</v>
          </cell>
          <cell r="C48" t="str">
            <v>D2106939301</v>
          </cell>
          <cell r="D48" t="str">
            <v>iMile KSA</v>
          </cell>
          <cell r="E48">
            <v>87</v>
          </cell>
          <cell r="F48">
            <v>0</v>
          </cell>
          <cell r="H48">
            <v>1</v>
          </cell>
          <cell r="I48">
            <v>0</v>
          </cell>
          <cell r="W48" t="str">
            <v>Mohammed Babar Qureshi</v>
          </cell>
        </row>
        <row r="49">
          <cell r="A49" t="str">
            <v>2024-06-26</v>
          </cell>
          <cell r="B49" t="str">
            <v>Nawajish Ali Haidar Ali</v>
          </cell>
          <cell r="C49" t="str">
            <v>D2107375801</v>
          </cell>
          <cell r="D49" t="str">
            <v>Masarat  AI - Huda Contracting Company</v>
          </cell>
          <cell r="E49">
            <v>60</v>
          </cell>
          <cell r="F49">
            <v>12</v>
          </cell>
          <cell r="H49">
            <v>2</v>
          </cell>
          <cell r="I49">
            <v>0</v>
          </cell>
          <cell r="W49" t="str">
            <v>Mohammed Babar Qureshi</v>
          </cell>
        </row>
        <row r="50">
          <cell r="A50" t="str">
            <v>2024-06-26</v>
          </cell>
          <cell r="B50" t="str">
            <v>AFKAR-Ismail Abdul Ahmad</v>
          </cell>
          <cell r="C50" t="str">
            <v>D2107491401</v>
          </cell>
          <cell r="D50" t="str">
            <v xml:space="preserve">AFKAR LOGISTICS COMPANY LTD. </v>
          </cell>
          <cell r="E50">
            <v>66</v>
          </cell>
          <cell r="F50">
            <v>0</v>
          </cell>
          <cell r="H50">
            <v>13</v>
          </cell>
          <cell r="I50">
            <v>7</v>
          </cell>
          <cell r="W50" t="str">
            <v>Usman Ullah Saifur Rahman</v>
          </cell>
        </row>
        <row r="51">
          <cell r="A51" t="str">
            <v>2024-06-26</v>
          </cell>
          <cell r="B51" t="str">
            <v>AFKAR-H2 MUHAMMAD SOHAIL</v>
          </cell>
          <cell r="C51" t="str">
            <v>D2107493201</v>
          </cell>
          <cell r="D51" t="str">
            <v xml:space="preserve">AFKAR LOGISTICS COMPANY LTD. </v>
          </cell>
          <cell r="E51">
            <v>59</v>
          </cell>
          <cell r="F51">
            <v>16</v>
          </cell>
          <cell r="H51">
            <v>5</v>
          </cell>
          <cell r="I51">
            <v>0</v>
          </cell>
          <cell r="W51" t="str">
            <v>Mohammed Babar Qureshi</v>
          </cell>
        </row>
        <row r="52">
          <cell r="A52" t="str">
            <v>2024-06-26</v>
          </cell>
          <cell r="B52" t="str">
            <v>AFKAR-H4 Naif Khan</v>
          </cell>
          <cell r="C52" t="str">
            <v>D2107493401</v>
          </cell>
          <cell r="D52" t="str">
            <v xml:space="preserve">AFKAR LOGISTICS COMPANY LTD. </v>
          </cell>
          <cell r="E52">
            <v>81</v>
          </cell>
          <cell r="F52">
            <v>0</v>
          </cell>
          <cell r="H52">
            <v>1</v>
          </cell>
          <cell r="I52">
            <v>0</v>
          </cell>
          <cell r="W52" t="str">
            <v>Usman Ullah Saifur Rahman</v>
          </cell>
        </row>
        <row r="53">
          <cell r="A53" t="str">
            <v>2024-06-26</v>
          </cell>
          <cell r="B53" t="str">
            <v xml:space="preserve">AFKAR-Ammar Abu Tahir </v>
          </cell>
          <cell r="C53" t="str">
            <v>D2107493601</v>
          </cell>
          <cell r="D53" t="str">
            <v xml:space="preserve">AFKAR LOGISTICS COMPANY LTD. </v>
          </cell>
          <cell r="E53">
            <v>72</v>
          </cell>
          <cell r="F53">
            <v>0</v>
          </cell>
          <cell r="H53">
            <v>9</v>
          </cell>
          <cell r="I53">
            <v>2</v>
          </cell>
          <cell r="W53" t="str">
            <v>AbdulRahman AbdulKhaliq Pardasi</v>
          </cell>
        </row>
        <row r="54">
          <cell r="A54" t="str">
            <v>2024-06-26</v>
          </cell>
          <cell r="B54" t="str">
            <v xml:space="preserve">Afkar H9 Abdullah Muhammad </v>
          </cell>
          <cell r="C54" t="str">
            <v>D2107533601</v>
          </cell>
          <cell r="D54" t="str">
            <v xml:space="preserve">AFKAR LOGISTICS COMPANY LTD. </v>
          </cell>
          <cell r="E54">
            <v>77</v>
          </cell>
          <cell r="F54">
            <v>0</v>
          </cell>
          <cell r="H54">
            <v>32</v>
          </cell>
          <cell r="I54">
            <v>14</v>
          </cell>
          <cell r="W54" t="str">
            <v>Usman Ullah Saifur Rahman</v>
          </cell>
        </row>
        <row r="55">
          <cell r="A55" t="str">
            <v>2024-06-26</v>
          </cell>
          <cell r="B55" t="str">
            <v>Afkar-Muhammad Saleh</v>
          </cell>
          <cell r="C55" t="str">
            <v>D2107533901</v>
          </cell>
          <cell r="D55" t="str">
            <v xml:space="preserve">AFKAR LOGISTICS COMPANY LTD. </v>
          </cell>
          <cell r="E55">
            <v>80</v>
          </cell>
          <cell r="F55">
            <v>7</v>
          </cell>
          <cell r="H55">
            <v>0</v>
          </cell>
          <cell r="I55">
            <v>0</v>
          </cell>
          <cell r="W55" t="str">
            <v>Usman Ullah Saifur Rahman</v>
          </cell>
        </row>
        <row r="56">
          <cell r="A56" t="str">
            <v>2024-06-26</v>
          </cell>
          <cell r="B56" t="str">
            <v xml:space="preserve">Afkar H12 Sameer Jafar </v>
          </cell>
          <cell r="C56" t="str">
            <v>D2107534101</v>
          </cell>
          <cell r="D56" t="str">
            <v xml:space="preserve">AFKAR LOGISTICS COMPANY LTD. </v>
          </cell>
          <cell r="E56">
            <v>70</v>
          </cell>
          <cell r="F56">
            <v>1</v>
          </cell>
          <cell r="H56">
            <v>6</v>
          </cell>
          <cell r="I56">
            <v>0</v>
          </cell>
          <cell r="W56" t="str">
            <v>Khalid Abdullah Alzahrani</v>
          </cell>
        </row>
        <row r="57">
          <cell r="A57" t="str">
            <v>2024-06-26</v>
          </cell>
          <cell r="B57" t="str">
            <v>Mohammed Bilal Vyapari</v>
          </cell>
          <cell r="C57" t="str">
            <v>D2108051201</v>
          </cell>
          <cell r="D57" t="str">
            <v>Masarat  AI - Huda Contracting Company</v>
          </cell>
          <cell r="E57">
            <v>78</v>
          </cell>
          <cell r="F57">
            <v>5</v>
          </cell>
          <cell r="H57">
            <v>11</v>
          </cell>
          <cell r="I57">
            <v>7</v>
          </cell>
          <cell r="W57" t="str">
            <v>Usman Ullah Saifur Rahman</v>
          </cell>
        </row>
        <row r="58">
          <cell r="A58" t="str">
            <v>2024-06-26</v>
          </cell>
          <cell r="B58" t="str">
            <v>AFKAR-Z ABDULRZAQ -- ABDULJABAR</v>
          </cell>
          <cell r="C58" t="str">
            <v>D2108334301</v>
          </cell>
          <cell r="D58" t="str">
            <v xml:space="preserve">AFKAR LOGISTICS COMPANY LTD. </v>
          </cell>
          <cell r="E58">
            <v>83</v>
          </cell>
          <cell r="F58">
            <v>0</v>
          </cell>
          <cell r="H58">
            <v>0</v>
          </cell>
          <cell r="I58">
            <v>0</v>
          </cell>
          <cell r="W58" t="str">
            <v>Mohammed Babar Qureshi</v>
          </cell>
        </row>
        <row r="59">
          <cell r="A59" t="str">
            <v>2024-06-26</v>
          </cell>
          <cell r="B59" t="str">
            <v xml:space="preserve">IFZ- Bassam Omer </v>
          </cell>
          <cell r="C59" t="str">
            <v>D2108449301</v>
          </cell>
          <cell r="D59" t="str">
            <v>Ibtihal Fayez zuhayf Al-Malik Est for transportaion</v>
          </cell>
          <cell r="E59">
            <v>41</v>
          </cell>
          <cell r="F59">
            <v>0</v>
          </cell>
          <cell r="H59">
            <v>2</v>
          </cell>
          <cell r="I59">
            <v>0</v>
          </cell>
          <cell r="W59" t="str">
            <v>Mohammed Babar Qureshi</v>
          </cell>
        </row>
        <row r="60">
          <cell r="A60" t="str">
            <v>2024-06-26</v>
          </cell>
          <cell r="B60" t="str">
            <v xml:space="preserve">AML-Muhammed Iqbal Ameer </v>
          </cell>
          <cell r="C60" t="str">
            <v>D2108712101</v>
          </cell>
          <cell r="D60" t="str">
            <v>AL MADAEN LOGISTICS</v>
          </cell>
          <cell r="E60">
            <v>64</v>
          </cell>
          <cell r="F60">
            <v>23</v>
          </cell>
          <cell r="H60">
            <v>10</v>
          </cell>
          <cell r="I60">
            <v>2</v>
          </cell>
          <cell r="W60" t="str">
            <v>Mohammed Babar Qureshi</v>
          </cell>
        </row>
        <row r="61">
          <cell r="A61" t="str">
            <v>2024-06-26</v>
          </cell>
          <cell r="B61" t="str">
            <v>AFKAR-Abdul Nasir</v>
          </cell>
          <cell r="C61" t="str">
            <v>D2108731201</v>
          </cell>
          <cell r="D61" t="str">
            <v xml:space="preserve">AFKAR LOGISTICS COMPANY LTD. </v>
          </cell>
          <cell r="E61">
            <v>84</v>
          </cell>
          <cell r="F61">
            <v>0</v>
          </cell>
          <cell r="H61">
            <v>15</v>
          </cell>
          <cell r="I61">
            <v>4</v>
          </cell>
          <cell r="W61" t="str">
            <v>AbdulRahman AbdulKhaliq Pardasi</v>
          </cell>
        </row>
        <row r="62">
          <cell r="A62" t="str">
            <v>2024-06-26</v>
          </cell>
          <cell r="B62" t="str">
            <v>AFKAR-Sohaib hassan Abbasi</v>
          </cell>
          <cell r="C62" t="str">
            <v>D2108847601</v>
          </cell>
          <cell r="D62" t="str">
            <v xml:space="preserve">AFKAR LOGISTICS COMPANY LTD. </v>
          </cell>
          <cell r="E62">
            <v>66</v>
          </cell>
          <cell r="F62">
            <v>0</v>
          </cell>
          <cell r="H62">
            <v>0</v>
          </cell>
          <cell r="I62">
            <v>0</v>
          </cell>
          <cell r="W62" t="str">
            <v>Mohammed Babar Qureshi</v>
          </cell>
        </row>
        <row r="63">
          <cell r="A63" t="str">
            <v>2024-06-26</v>
          </cell>
          <cell r="B63" t="str">
            <v>Ali Muhammad Yousaf</v>
          </cell>
          <cell r="C63" t="str">
            <v>D2109035001</v>
          </cell>
          <cell r="D63" t="str">
            <v>iMile KSA</v>
          </cell>
          <cell r="E63">
            <v>56</v>
          </cell>
          <cell r="F63">
            <v>2</v>
          </cell>
          <cell r="H63">
            <v>0</v>
          </cell>
          <cell r="I63">
            <v>0</v>
          </cell>
          <cell r="W63" t="str">
            <v>Mohammed Babar Qureshi</v>
          </cell>
        </row>
        <row r="64">
          <cell r="A64" t="str">
            <v>2024-06-26</v>
          </cell>
          <cell r="B64" t="str">
            <v>Khalid Iqbal Ahmed</v>
          </cell>
          <cell r="C64" t="str">
            <v>D2109304301</v>
          </cell>
          <cell r="D64" t="str">
            <v>iMile KSA</v>
          </cell>
          <cell r="E64">
            <v>68</v>
          </cell>
          <cell r="F64">
            <v>13</v>
          </cell>
          <cell r="H64">
            <v>2</v>
          </cell>
          <cell r="I64">
            <v>0</v>
          </cell>
          <cell r="W64" t="str">
            <v>Mohammed Babar Qureshi</v>
          </cell>
        </row>
        <row r="65">
          <cell r="A65" t="str">
            <v>2024-06-26</v>
          </cell>
          <cell r="B65" t="str">
            <v>Asim Nawaz Muhammad Nawaz</v>
          </cell>
          <cell r="C65" t="str">
            <v>D2109312501</v>
          </cell>
          <cell r="D65" t="str">
            <v>iMile KSA</v>
          </cell>
          <cell r="E65">
            <v>86</v>
          </cell>
          <cell r="F65">
            <v>3</v>
          </cell>
          <cell r="H65">
            <v>19</v>
          </cell>
          <cell r="I65">
            <v>16</v>
          </cell>
          <cell r="W65" t="str">
            <v>Mohammed Babar Qureshi</v>
          </cell>
        </row>
        <row r="66">
          <cell r="A66" t="str">
            <v>2024-06-26</v>
          </cell>
          <cell r="B66" t="str">
            <v>Sikandar Ali Solangi Ameer Bux Alias Miran Solangi</v>
          </cell>
          <cell r="C66" t="str">
            <v>D2109438101</v>
          </cell>
          <cell r="D66" t="str">
            <v>iMile KSA</v>
          </cell>
          <cell r="E66">
            <v>65</v>
          </cell>
          <cell r="F66">
            <v>8</v>
          </cell>
          <cell r="H66">
            <v>3</v>
          </cell>
          <cell r="I66">
            <v>1</v>
          </cell>
          <cell r="W66" t="str">
            <v>Mohammed Babar Qureshi</v>
          </cell>
        </row>
        <row r="67">
          <cell r="A67" t="str">
            <v>2024-06-26</v>
          </cell>
          <cell r="B67" t="str">
            <v>Taza Khan Zer</v>
          </cell>
          <cell r="C67" t="str">
            <v>D2109511701</v>
          </cell>
          <cell r="D67" t="str">
            <v>iMile KSA</v>
          </cell>
          <cell r="E67">
            <v>80</v>
          </cell>
          <cell r="F67">
            <v>4</v>
          </cell>
          <cell r="H67">
            <v>0</v>
          </cell>
          <cell r="I67">
            <v>0</v>
          </cell>
          <cell r="W67" t="str">
            <v>Usman Ullah Saifur Rahman</v>
          </cell>
        </row>
        <row r="68">
          <cell r="A68" t="str">
            <v>2024-06-26</v>
          </cell>
          <cell r="B68" t="str">
            <v xml:space="preserve">IFZ-Amin Mohammed </v>
          </cell>
          <cell r="C68" t="str">
            <v>D2109525501</v>
          </cell>
          <cell r="D68" t="str">
            <v>Ibtihal Fayez zuhayf Al-Malik Est for transportaion</v>
          </cell>
          <cell r="E68">
            <v>71</v>
          </cell>
          <cell r="F68">
            <v>0</v>
          </cell>
          <cell r="H68">
            <v>0</v>
          </cell>
          <cell r="I68">
            <v>0</v>
          </cell>
          <cell r="W68" t="str">
            <v>Khalid Abdullah Alzahrani</v>
          </cell>
        </row>
        <row r="69">
          <cell r="A69" t="str">
            <v>2024-06-26</v>
          </cell>
          <cell r="B69" t="str">
            <v>Muhammad Rizwan Muhammad Farooq</v>
          </cell>
          <cell r="C69" t="str">
            <v>D2109639501</v>
          </cell>
          <cell r="D69" t="str">
            <v>iMile KSA</v>
          </cell>
          <cell r="E69">
            <v>65</v>
          </cell>
          <cell r="F69">
            <v>11</v>
          </cell>
          <cell r="H69">
            <v>16</v>
          </cell>
          <cell r="I69">
            <v>10</v>
          </cell>
          <cell r="W69" t="str">
            <v>AbdulRahman AbdulKhaliq Pardasi</v>
          </cell>
        </row>
        <row r="70">
          <cell r="A70" t="str">
            <v>2024-06-26</v>
          </cell>
          <cell r="B70" t="str">
            <v>HPS-Hysam Mohammed</v>
          </cell>
          <cell r="C70" t="str">
            <v>D2109885101</v>
          </cell>
          <cell r="D70" t="str">
            <v>High Performance Service</v>
          </cell>
          <cell r="E70">
            <v>61</v>
          </cell>
          <cell r="F70">
            <v>0</v>
          </cell>
          <cell r="H70">
            <v>4</v>
          </cell>
          <cell r="I70">
            <v>0</v>
          </cell>
          <cell r="W70" t="str">
            <v>Khalid Abdullah Alzahrani</v>
          </cell>
        </row>
        <row r="71">
          <cell r="A71" t="str">
            <v>2024-06-26</v>
          </cell>
          <cell r="B71" t="str">
            <v>Umair Khan Solangi Dadan Khan</v>
          </cell>
          <cell r="C71" t="str">
            <v>D2109916301</v>
          </cell>
          <cell r="D71" t="str">
            <v>iMile KSA</v>
          </cell>
          <cell r="E71">
            <v>68</v>
          </cell>
          <cell r="F71">
            <v>9</v>
          </cell>
          <cell r="H71">
            <v>2</v>
          </cell>
          <cell r="I71">
            <v>0</v>
          </cell>
          <cell r="W71" t="str">
            <v>Mohammed Babar Qureshi</v>
          </cell>
        </row>
        <row r="72">
          <cell r="A72" t="str">
            <v>2024-06-26</v>
          </cell>
          <cell r="B72" t="str">
            <v>Zafar Iqbal Muhammad Hanif</v>
          </cell>
          <cell r="C72" t="str">
            <v>D2109916401</v>
          </cell>
          <cell r="D72" t="str">
            <v>iMile KSA</v>
          </cell>
          <cell r="E72">
            <v>61</v>
          </cell>
          <cell r="F72">
            <v>2</v>
          </cell>
          <cell r="H72">
            <v>8</v>
          </cell>
          <cell r="I72">
            <v>3</v>
          </cell>
          <cell r="W72" t="str">
            <v>Usman Ullah Saifur Rahman</v>
          </cell>
        </row>
        <row r="73">
          <cell r="A73" t="str">
            <v>2024-06-26</v>
          </cell>
          <cell r="B73" t="str">
            <v>Friendship-Muhammad AZAAN AWAISI</v>
          </cell>
          <cell r="C73" t="str">
            <v>D2109950001</v>
          </cell>
          <cell r="D73" t="str">
            <v>Friendship Contracting Company</v>
          </cell>
          <cell r="E73">
            <v>68</v>
          </cell>
          <cell r="F73">
            <v>9</v>
          </cell>
          <cell r="H73">
            <v>4</v>
          </cell>
          <cell r="I73">
            <v>0</v>
          </cell>
          <cell r="W73" t="str">
            <v>AbdulRahman AbdulKhaliq Pardasi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3E358-9AD7-43F3-9319-2653D1092CCE}">
  <dimension ref="A1:K73"/>
  <sheetViews>
    <sheetView tabSelected="1" workbookViewId="0">
      <selection activeCell="B2" sqref="B2"/>
    </sheetView>
  </sheetViews>
  <sheetFormatPr defaultRowHeight="14.4" x14ac:dyDescent="0.3"/>
  <cols>
    <col min="1" max="1" width="10.33203125" bestFit="1" customWidth="1"/>
    <col min="2" max="2" width="38.88671875" bestFit="1" customWidth="1"/>
    <col min="3" max="3" width="13.33203125" bestFit="1" customWidth="1"/>
    <col min="4" max="4" width="42.5546875" bestFit="1" customWidth="1"/>
    <col min="5" max="5" width="4.77734375" bestFit="1" customWidth="1"/>
    <col min="6" max="6" width="9" bestFit="1" customWidth="1"/>
    <col min="7" max="7" width="15" bestFit="1" customWidth="1"/>
    <col min="8" max="8" width="11.88671875" bestFit="1" customWidth="1"/>
    <col min="9" max="9" width="12.88671875" bestFit="1" customWidth="1"/>
    <col min="10" max="10" width="28.88671875" bestFit="1" customWidth="1"/>
    <col min="11" max="11" width="12.6640625" bestFit="1" customWidth="1"/>
  </cols>
  <sheetData>
    <row r="1" spans="1:11" x14ac:dyDescent="0.3">
      <c r="A1" s="7" t="s">
        <v>161</v>
      </c>
      <c r="B1" s="7" t="s">
        <v>122</v>
      </c>
      <c r="C1" s="7" t="s">
        <v>121</v>
      </c>
      <c r="D1" s="7" t="s">
        <v>131</v>
      </c>
      <c r="E1" s="7" t="s">
        <v>159</v>
      </c>
      <c r="F1" s="7" t="s">
        <v>160</v>
      </c>
      <c r="G1" s="7" t="s">
        <v>162</v>
      </c>
      <c r="H1" s="7" t="s">
        <v>163</v>
      </c>
      <c r="I1" s="7" t="s">
        <v>132</v>
      </c>
      <c r="J1" s="7" t="s">
        <v>165</v>
      </c>
      <c r="K1" s="7" t="s">
        <v>164</v>
      </c>
    </row>
    <row r="2" spans="1:11" x14ac:dyDescent="0.3">
      <c r="A2" t="str">
        <f>IF('[1]DA OFD Moniter'!A2="","",'[1]DA OFD Moniter'!A2)</f>
        <v>2024-06-26</v>
      </c>
      <c r="B2" t="str">
        <f>IF(ISBLANK(A2),"",'[1]DA OFD Moniter'!B2)</f>
        <v xml:space="preserve">Muhammad Ali Muhammad </v>
      </c>
      <c r="C2" t="str">
        <f>IF(ISBLANK(A2),"",'[1]DA OFD Moniter'!C2)</f>
        <v>D21010280801</v>
      </c>
      <c r="D2" t="str">
        <f>IF(ISBLANK(A2),"",'[1]DA OFD Moniter'!D2)</f>
        <v>Friendship Contracting Company</v>
      </c>
      <c r="E2">
        <f>IF(ISBLANK(A2),"",'[1]DA OFD Moniter'!E2)</f>
        <v>66</v>
      </c>
      <c r="F2">
        <f>IF(ISBLANK(A2),"",'[1]DA OFD Moniter'!F2)</f>
        <v>7</v>
      </c>
      <c r="G2" s="10">
        <f>IF(ISBLANK(A2),"",'[1]DA OFD Moniter'!H2)</f>
        <v>10</v>
      </c>
      <c r="H2" s="10">
        <f>IF(ISBLANK(A2),"",'[1]DA OFD Moniter'!I2)</f>
        <v>7</v>
      </c>
      <c r="I2" s="1" t="str">
        <f>IF(ISBLANK(A2),"",VLOOKUP(D2,Sheet2!C:D,2,0))</f>
        <v>iMile</v>
      </c>
      <c r="J2" s="11" t="str">
        <f>IF(ISBLANK(A2),"",'[1]DA OFD Moniter'!W2)</f>
        <v>Mohammed Babar Qureshi</v>
      </c>
      <c r="K2" t="str">
        <f>IF(ISBLANK(A2),"",VLOOKUP(J2,Sheet2!E:F,2,0))</f>
        <v>Babar</v>
      </c>
    </row>
    <row r="3" spans="1:11" x14ac:dyDescent="0.3">
      <c r="A3" t="str">
        <f>IF('[1]DA OFD Moniter'!A3="","",'[1]DA OFD Moniter'!A3)</f>
        <v>2024-06-26</v>
      </c>
      <c r="B3" t="str">
        <f>IF(ISBLANK(A3),"",'[1]DA OFD Moniter'!B3)</f>
        <v>frindship Abdul.Rehman</v>
      </c>
      <c r="C3" t="str">
        <f>IF(ISBLANK(A3),"",'[1]DA OFD Moniter'!C3)</f>
        <v>D21010369001</v>
      </c>
      <c r="D3" t="str">
        <f>IF(ISBLANK(A3),"",'[1]DA OFD Moniter'!D3)</f>
        <v>Friendship Contracting Company</v>
      </c>
      <c r="E3">
        <f>IF(ISBLANK(A3),"",'[1]DA OFD Moniter'!E3)</f>
        <v>60</v>
      </c>
      <c r="F3">
        <f>IF(ISBLANK(A3),"",'[1]DA OFD Moniter'!F3)</f>
        <v>4</v>
      </c>
      <c r="G3" s="10">
        <f>IF(ISBLANK(A3),"",'[1]DA OFD Moniter'!H3)</f>
        <v>0</v>
      </c>
      <c r="H3" s="10">
        <f>IF(ISBLANK(A3),"",'[1]DA OFD Moniter'!I3)</f>
        <v>0</v>
      </c>
      <c r="I3" s="1" t="str">
        <f>IF(ISBLANK(A3),"",VLOOKUP(D3,Sheet2!C:D,2,0))</f>
        <v>iMile</v>
      </c>
      <c r="J3" s="11" t="str">
        <f>IF(ISBLANK(A3),"",'[1]DA OFD Moniter'!W3)</f>
        <v>Usman Ullah Saifur Rahman</v>
      </c>
      <c r="K3" t="str">
        <f>IF(ISBLANK(A3),"",VLOOKUP(J3,Sheet2!E:F,2,0))</f>
        <v>Usman Khan</v>
      </c>
    </row>
    <row r="4" spans="1:11" x14ac:dyDescent="0.3">
      <c r="A4" t="str">
        <f>IF('[1]DA OFD Moniter'!A4="","",'[1]DA OFD Moniter'!A4)</f>
        <v>2024-06-26</v>
      </c>
      <c r="B4" t="str">
        <f>IF(ISBLANK(A4),"",'[1]DA OFD Moniter'!B4)</f>
        <v>HPS-Hussain Muhammed</v>
      </c>
      <c r="C4" t="str">
        <f>IF(ISBLANK(A4),"",'[1]DA OFD Moniter'!C4)</f>
        <v>D21010505101</v>
      </c>
      <c r="D4" t="str">
        <f>IF(ISBLANK(A4),"",'[1]DA OFD Moniter'!D4)</f>
        <v>High Performance Service</v>
      </c>
      <c r="E4">
        <f>IF(ISBLANK(A4),"",'[1]DA OFD Moniter'!E4)</f>
        <v>74</v>
      </c>
      <c r="F4">
        <f>IF(ISBLANK(A4),"",'[1]DA OFD Moniter'!F4)</f>
        <v>18</v>
      </c>
      <c r="G4" s="10">
        <f>IF(ISBLANK(A4),"",'[1]DA OFD Moniter'!H4)</f>
        <v>6</v>
      </c>
      <c r="H4" s="10">
        <f>IF(ISBLANK(A4),"",'[1]DA OFD Moniter'!I4)</f>
        <v>2</v>
      </c>
      <c r="I4" s="1" t="str">
        <f>IF(ISBLANK(A4),"",VLOOKUP(D4,Sheet2!C:D,2,0))</f>
        <v>HPS</v>
      </c>
      <c r="J4" s="11" t="str">
        <f>IF(ISBLANK(A4),"",'[1]DA OFD Moniter'!W4)</f>
        <v>AbdulRahman AbdulKhaliq Pardasi</v>
      </c>
      <c r="K4" t="str">
        <f>IF(ISBLANK(A4),"",VLOOKUP(J4,Sheet2!E:F,2,0))</f>
        <v>Abdul Rahman</v>
      </c>
    </row>
    <row r="5" spans="1:11" x14ac:dyDescent="0.3">
      <c r="A5" t="str">
        <f>IF('[1]DA OFD Moniter'!A5="","",'[1]DA OFD Moniter'!A5)</f>
        <v>2024-06-26</v>
      </c>
      <c r="B5" t="str">
        <f>IF(ISBLANK(A5),"",'[1]DA OFD Moniter'!B5)</f>
        <v>AFKAR-Abdul Ohab</v>
      </c>
      <c r="C5" t="str">
        <f>IF(ISBLANK(A5),"",'[1]DA OFD Moniter'!C5)</f>
        <v>D21010717201</v>
      </c>
      <c r="D5" t="str">
        <f>IF(ISBLANK(A5),"",'[1]DA OFD Moniter'!D5)</f>
        <v xml:space="preserve">AFKAR LOGISTICS COMPANY LTD. </v>
      </c>
      <c r="E5">
        <f>IF(ISBLANK(A5),"",'[1]DA OFD Moniter'!E5)</f>
        <v>75</v>
      </c>
      <c r="F5">
        <f>IF(ISBLANK(A5),"",'[1]DA OFD Moniter'!F5)</f>
        <v>1</v>
      </c>
      <c r="G5" s="10">
        <f>IF(ISBLANK(A5),"",'[1]DA OFD Moniter'!H5)</f>
        <v>17</v>
      </c>
      <c r="H5" s="10">
        <f>IF(ISBLANK(A5),"",'[1]DA OFD Moniter'!I5)</f>
        <v>4</v>
      </c>
      <c r="I5" s="1" t="str">
        <f>IF(ISBLANK(A5),"",VLOOKUP(D5,Sheet2!C:D,2,0))</f>
        <v>AFKAR</v>
      </c>
      <c r="J5" s="11" t="str">
        <f>IF(ISBLANK(A5),"",'[1]DA OFD Moniter'!W5)</f>
        <v>Khalid Abdullah Alzahrani</v>
      </c>
      <c r="K5" t="str">
        <f>IF(ISBLANK(A5),"",VLOOKUP(J5,Sheet2!E:F,2,0))</f>
        <v>Khalid</v>
      </c>
    </row>
    <row r="6" spans="1:11" x14ac:dyDescent="0.3">
      <c r="A6" t="str">
        <f>IF('[1]DA OFD Moniter'!A6="","",'[1]DA OFD Moniter'!A6)</f>
        <v>2024-06-26</v>
      </c>
      <c r="B6" t="str">
        <f>IF(ISBLANK(A6),"",'[1]DA OFD Moniter'!B6)</f>
        <v>ABDUL GHANI KHAN WAKEEL  KHAN</v>
      </c>
      <c r="C6" t="str">
        <f>IF(ISBLANK(A6),"",'[1]DA OFD Moniter'!C6)</f>
        <v>D21010727101</v>
      </c>
      <c r="D6" t="str">
        <f>IF(ISBLANK(A6),"",'[1]DA OFD Moniter'!D6)</f>
        <v>Friendship Contracting Company</v>
      </c>
      <c r="E6">
        <f>IF(ISBLANK(A6),"",'[1]DA OFD Moniter'!E6)</f>
        <v>79</v>
      </c>
      <c r="F6">
        <f>IF(ISBLANK(A6),"",'[1]DA OFD Moniter'!F6)</f>
        <v>4</v>
      </c>
      <c r="G6" s="10">
        <f>IF(ISBLANK(A6),"",'[1]DA OFD Moniter'!H6)</f>
        <v>0</v>
      </c>
      <c r="H6" s="10">
        <f>IF(ISBLANK(A6),"",'[1]DA OFD Moniter'!I6)</f>
        <v>0</v>
      </c>
      <c r="I6" s="1" t="str">
        <f>IF(ISBLANK(A6),"",VLOOKUP(D6,Sheet2!C:D,2,0))</f>
        <v>iMile</v>
      </c>
      <c r="J6" s="11" t="str">
        <f>IF(ISBLANK(A6),"",'[1]DA OFD Moniter'!W6)</f>
        <v>Mohammed Babar Qureshi</v>
      </c>
      <c r="K6" t="str">
        <f>IF(ISBLANK(A6),"",VLOOKUP(J6,Sheet2!E:F,2,0))</f>
        <v>Babar</v>
      </c>
    </row>
    <row r="7" spans="1:11" x14ac:dyDescent="0.3">
      <c r="A7" t="str">
        <f>IF('[1]DA OFD Moniter'!A7="","",'[1]DA OFD Moniter'!A7)</f>
        <v>2024-06-26</v>
      </c>
      <c r="B7" t="str">
        <f>IF(ISBLANK(A7),"",'[1]DA OFD Moniter'!B7)</f>
        <v>AFKAR-ABDULQADDUS GHULAM MOHAMMAD</v>
      </c>
      <c r="C7" t="str">
        <f>IF(ISBLANK(A7),"",'[1]DA OFD Moniter'!C7)</f>
        <v>D21010759301</v>
      </c>
      <c r="D7" t="str">
        <f>IF(ISBLANK(A7),"",'[1]DA OFD Moniter'!D7)</f>
        <v xml:space="preserve">AFKAR LOGISTICS COMPANY LTD. </v>
      </c>
      <c r="E7">
        <f>IF(ISBLANK(A7),"",'[1]DA OFD Moniter'!E7)</f>
        <v>78</v>
      </c>
      <c r="F7">
        <f>IF(ISBLANK(A7),"",'[1]DA OFD Moniter'!F7)</f>
        <v>9</v>
      </c>
      <c r="G7" s="10">
        <f>IF(ISBLANK(A7),"",'[1]DA OFD Moniter'!H7)</f>
        <v>5</v>
      </c>
      <c r="H7" s="10">
        <f>IF(ISBLANK(A7),"",'[1]DA OFD Moniter'!I7)</f>
        <v>0</v>
      </c>
      <c r="I7" s="1" t="str">
        <f>IF(ISBLANK(A7),"",VLOOKUP(D7,Sheet2!C:D,2,0))</f>
        <v>AFKAR</v>
      </c>
      <c r="J7" s="11" t="str">
        <f>IF(ISBLANK(A7),"",'[1]DA OFD Moniter'!W7)</f>
        <v>Mohammed Babar Qureshi</v>
      </c>
      <c r="K7" t="str">
        <f>IF(ISBLANK(A7),"",VLOOKUP(J7,Sheet2!E:F,2,0))</f>
        <v>Babar</v>
      </c>
    </row>
    <row r="8" spans="1:11" x14ac:dyDescent="0.3">
      <c r="A8" t="str">
        <f>IF('[1]DA OFD Moniter'!A8="","",'[1]DA OFD Moniter'!A8)</f>
        <v>2024-06-26</v>
      </c>
      <c r="B8" t="str">
        <f>IF(ISBLANK(A8),"",'[1]DA OFD Moniter'!B8)</f>
        <v>AML-Hani Muhammed Hasan</v>
      </c>
      <c r="C8" t="str">
        <f>IF(ISBLANK(A8),"",'[1]DA OFD Moniter'!C8)</f>
        <v>D21011746501</v>
      </c>
      <c r="D8" t="str">
        <f>IF(ISBLANK(A8),"",'[1]DA OFD Moniter'!D8)</f>
        <v>AL MADAEN LOGISTICS</v>
      </c>
      <c r="E8">
        <f>IF(ISBLANK(A8),"",'[1]DA OFD Moniter'!E8)</f>
        <v>49</v>
      </c>
      <c r="F8">
        <f>IF(ISBLANK(A8),"",'[1]DA OFD Moniter'!F8)</f>
        <v>0</v>
      </c>
      <c r="G8" s="10">
        <f>IF(ISBLANK(A8),"",'[1]DA OFD Moniter'!H8)</f>
        <v>0</v>
      </c>
      <c r="H8" s="10">
        <f>IF(ISBLANK(A8),"",'[1]DA OFD Moniter'!I8)</f>
        <v>0</v>
      </c>
      <c r="I8" s="1" t="str">
        <f>IF(ISBLANK(A8),"",VLOOKUP(D8,Sheet2!C:D,2,0))</f>
        <v>AML</v>
      </c>
      <c r="J8" s="11" t="str">
        <f>IF(ISBLANK(A8),"",'[1]DA OFD Moniter'!W8)</f>
        <v>AbdulRahman AbdulKhaliq Pardasi</v>
      </c>
      <c r="K8" t="str">
        <f>IF(ISBLANK(A8),"",VLOOKUP(J8,Sheet2!E:F,2,0))</f>
        <v>Abdul Rahman</v>
      </c>
    </row>
    <row r="9" spans="1:11" x14ac:dyDescent="0.3">
      <c r="A9" t="str">
        <f>IF('[1]DA OFD Moniter'!A9="","",'[1]DA OFD Moniter'!A9)</f>
        <v>2024-06-26</v>
      </c>
      <c r="B9" t="str">
        <f>IF(ISBLANK(A9),"",'[1]DA OFD Moniter'!B9)</f>
        <v>ALI HUSSAIN SHAH NAZAR HUSSAIN SHAH</v>
      </c>
      <c r="C9" t="str">
        <f>IF(ISBLANK(A9),"",'[1]DA OFD Moniter'!C9)</f>
        <v>D21011769801</v>
      </c>
      <c r="D9" t="str">
        <f>IF(ISBLANK(A9),"",'[1]DA OFD Moniter'!D9)</f>
        <v>Friendship Contracting Company</v>
      </c>
      <c r="E9">
        <f>IF(ISBLANK(A9),"",'[1]DA OFD Moniter'!E9)</f>
        <v>66</v>
      </c>
      <c r="F9">
        <f>IF(ISBLANK(A9),"",'[1]DA OFD Moniter'!F9)</f>
        <v>3</v>
      </c>
      <c r="G9" s="10">
        <f>IF(ISBLANK(A9),"",'[1]DA OFD Moniter'!H9)</f>
        <v>12</v>
      </c>
      <c r="H9" s="10">
        <f>IF(ISBLANK(A9),"",'[1]DA OFD Moniter'!I9)</f>
        <v>11</v>
      </c>
      <c r="I9" s="1" t="str">
        <f>IF(ISBLANK(A9),"",VLOOKUP(D9,Sheet2!C:D,2,0))</f>
        <v>iMile</v>
      </c>
      <c r="J9" s="11" t="str">
        <f>IF(ISBLANK(A9),"",'[1]DA OFD Moniter'!W9)</f>
        <v>Usman Ullah Saifur Rahman</v>
      </c>
      <c r="K9" t="str">
        <f>IF(ISBLANK(A9),"",VLOOKUP(J9,Sheet2!E:F,2,0))</f>
        <v>Usman Khan</v>
      </c>
    </row>
    <row r="10" spans="1:11" x14ac:dyDescent="0.3">
      <c r="A10" t="str">
        <f>IF('[1]DA OFD Moniter'!A10="","",'[1]DA OFD Moniter'!A10)</f>
        <v>2024-06-26</v>
      </c>
      <c r="B10" t="str">
        <f>IF(ISBLANK(A10),"",'[1]DA OFD Moniter'!B10)</f>
        <v>SAMEER NAZAR NAZAR HUSSAIN</v>
      </c>
      <c r="C10" t="str">
        <f>IF(ISBLANK(A10),"",'[1]DA OFD Moniter'!C10)</f>
        <v>D21011990201</v>
      </c>
      <c r="D10" t="str">
        <f>IF(ISBLANK(A10),"",'[1]DA OFD Moniter'!D10)</f>
        <v>Friendship Contracting Company</v>
      </c>
      <c r="E10">
        <f>IF(ISBLANK(A10),"",'[1]DA OFD Moniter'!E10)</f>
        <v>60</v>
      </c>
      <c r="F10">
        <f>IF(ISBLANK(A10),"",'[1]DA OFD Moniter'!F10)</f>
        <v>9</v>
      </c>
      <c r="G10" s="10">
        <f>IF(ISBLANK(A10),"",'[1]DA OFD Moniter'!H10)</f>
        <v>2</v>
      </c>
      <c r="H10" s="10">
        <f>IF(ISBLANK(A10),"",'[1]DA OFD Moniter'!I10)</f>
        <v>0</v>
      </c>
      <c r="I10" s="1" t="str">
        <f>IF(ISBLANK(A10),"",VLOOKUP(D10,Sheet2!C:D,2,0))</f>
        <v>iMile</v>
      </c>
      <c r="J10" s="11" t="str">
        <f>IF(ISBLANK(A10),"",'[1]DA OFD Moniter'!W10)</f>
        <v>Mohammed Babar Qureshi</v>
      </c>
      <c r="K10" t="str">
        <f>IF(ISBLANK(A10),"",VLOOKUP(J10,Sheet2!E:F,2,0))</f>
        <v>Babar</v>
      </c>
    </row>
    <row r="11" spans="1:11" x14ac:dyDescent="0.3">
      <c r="A11" t="str">
        <f>IF('[1]DA OFD Moniter'!A11="","",'[1]DA OFD Moniter'!A11)</f>
        <v>2024-06-26</v>
      </c>
      <c r="B11" t="str">
        <f>IF(ISBLANK(A11),"",'[1]DA OFD Moniter'!B11)</f>
        <v>AFKAR-Sabiu Gambo sali</v>
      </c>
      <c r="C11" t="str">
        <f>IF(ISBLANK(A11),"",'[1]DA OFD Moniter'!C11)</f>
        <v>D21012065701</v>
      </c>
      <c r="D11" t="str">
        <f>IF(ISBLANK(A11),"",'[1]DA OFD Moniter'!D11)</f>
        <v xml:space="preserve">AFKAR LOGISTICS COMPANY LTD. </v>
      </c>
      <c r="E11">
        <f>IF(ISBLANK(A11),"",'[1]DA OFD Moniter'!E11)</f>
        <v>75</v>
      </c>
      <c r="F11">
        <f>IF(ISBLANK(A11),"",'[1]DA OFD Moniter'!F11)</f>
        <v>9</v>
      </c>
      <c r="G11" s="10">
        <f>IF(ISBLANK(A11),"",'[1]DA OFD Moniter'!H11)</f>
        <v>0</v>
      </c>
      <c r="H11" s="10">
        <f>IF(ISBLANK(A11),"",'[1]DA OFD Moniter'!I11)</f>
        <v>0</v>
      </c>
      <c r="I11" s="1" t="str">
        <f>IF(ISBLANK(A11),"",VLOOKUP(D11,Sheet2!C:D,2,0))</f>
        <v>AFKAR</v>
      </c>
      <c r="J11" s="11" t="str">
        <f>IF(ISBLANK(A11),"",'[1]DA OFD Moniter'!W11)</f>
        <v>AbdulRahman AbdulKhaliq Pardasi</v>
      </c>
      <c r="K11" t="str">
        <f>IF(ISBLANK(A11),"",VLOOKUP(J11,Sheet2!E:F,2,0))</f>
        <v>Abdul Rahman</v>
      </c>
    </row>
    <row r="12" spans="1:11" x14ac:dyDescent="0.3">
      <c r="A12" t="str">
        <f>IF('[1]DA OFD Moniter'!A12="","",'[1]DA OFD Moniter'!A12)</f>
        <v>2024-06-26</v>
      </c>
      <c r="B12" t="str">
        <f>IF(ISBLANK(A12),"",'[1]DA OFD Moniter'!B12)</f>
        <v>AFAQ Mehmood Abu Tahir</v>
      </c>
      <c r="C12" t="str">
        <f>IF(ISBLANK(A12),"",'[1]DA OFD Moniter'!C12)</f>
        <v>D21012548</v>
      </c>
      <c r="D12" t="str">
        <f>IF(ISBLANK(A12),"",'[1]DA OFD Moniter'!D12)</f>
        <v>AFAQ Professional Logistics Services Company LLC</v>
      </c>
      <c r="E12">
        <f>IF(ISBLANK(A12),"",'[1]DA OFD Moniter'!E12)</f>
        <v>46</v>
      </c>
      <c r="F12">
        <f>IF(ISBLANK(A12),"",'[1]DA OFD Moniter'!F12)</f>
        <v>0</v>
      </c>
      <c r="G12" s="10">
        <f>IF(ISBLANK(A12),"",'[1]DA OFD Moniter'!H12)</f>
        <v>0</v>
      </c>
      <c r="H12" s="10">
        <f>IF(ISBLANK(A12),"",'[1]DA OFD Moniter'!I12)</f>
        <v>0</v>
      </c>
      <c r="I12" s="1" t="str">
        <f>IF(ISBLANK(A12),"",VLOOKUP(D12,Sheet2!C:D,2,0))</f>
        <v>AFAQ</v>
      </c>
      <c r="J12" s="11" t="str">
        <f>IF(ISBLANK(A12),"",'[1]DA OFD Moniter'!W12)</f>
        <v>Khalid Abdullah Alzahrani</v>
      </c>
      <c r="K12" t="str">
        <f>IF(ISBLANK(A12),"",VLOOKUP(J12,Sheet2!E:F,2,0))</f>
        <v>Khalid</v>
      </c>
    </row>
    <row r="13" spans="1:11" x14ac:dyDescent="0.3">
      <c r="A13" t="str">
        <f>IF('[1]DA OFD Moniter'!A13="","",'[1]DA OFD Moniter'!A13)</f>
        <v>2024-06-26</v>
      </c>
      <c r="B13" t="str">
        <f>IF(ISBLANK(A13),"",'[1]DA OFD Moniter'!B13)</f>
        <v>AFAQ Muhammad Noor</v>
      </c>
      <c r="C13" t="str">
        <f>IF(ISBLANK(A13),"",'[1]DA OFD Moniter'!C13)</f>
        <v>D21012549</v>
      </c>
      <c r="D13" t="str">
        <f>IF(ISBLANK(A13),"",'[1]DA OFD Moniter'!D13)</f>
        <v>AFAQ Professional Logistics Services Company LLC</v>
      </c>
      <c r="E13">
        <f>IF(ISBLANK(A13),"",'[1]DA OFD Moniter'!E13)</f>
        <v>59</v>
      </c>
      <c r="F13">
        <f>IF(ISBLANK(A13),"",'[1]DA OFD Moniter'!F13)</f>
        <v>1</v>
      </c>
      <c r="G13" s="10">
        <f>IF(ISBLANK(A13),"",'[1]DA OFD Moniter'!H13)</f>
        <v>4</v>
      </c>
      <c r="H13" s="10">
        <f>IF(ISBLANK(A13),"",'[1]DA OFD Moniter'!I13)</f>
        <v>0</v>
      </c>
      <c r="I13" s="1" t="str">
        <f>IF(ISBLANK(A13),"",VLOOKUP(D13,Sheet2!C:D,2,0))</f>
        <v>AFAQ</v>
      </c>
      <c r="J13" s="11" t="str">
        <f>IF(ISBLANK(A13),"",'[1]DA OFD Moniter'!W13)</f>
        <v>Mohammed Babar Qureshi</v>
      </c>
      <c r="K13" t="str">
        <f>IF(ISBLANK(A13),"",VLOOKUP(J13,Sheet2!E:F,2,0))</f>
        <v>Babar</v>
      </c>
    </row>
    <row r="14" spans="1:11" x14ac:dyDescent="0.3">
      <c r="A14" t="str">
        <f>IF('[1]DA OFD Moniter'!A14="","",'[1]DA OFD Moniter'!A14)</f>
        <v>2024-06-26</v>
      </c>
      <c r="B14" t="str">
        <f>IF(ISBLANK(A14),"",'[1]DA OFD Moniter'!B14)</f>
        <v>Afkar-Hatan Tariqhussain</v>
      </c>
      <c r="C14" t="str">
        <f>IF(ISBLANK(A14),"",'[1]DA OFD Moniter'!C14)</f>
        <v>D21012580501</v>
      </c>
      <c r="D14" t="str">
        <f>IF(ISBLANK(A14),"",'[1]DA OFD Moniter'!D14)</f>
        <v xml:space="preserve">AFKAR LOGISTICS COMPANY LTD. </v>
      </c>
      <c r="E14">
        <f>IF(ISBLANK(A14),"",'[1]DA OFD Moniter'!E14)</f>
        <v>77</v>
      </c>
      <c r="F14">
        <f>IF(ISBLANK(A14),"",'[1]DA OFD Moniter'!F14)</f>
        <v>6</v>
      </c>
      <c r="G14" s="10">
        <f>IF(ISBLANK(A14),"",'[1]DA OFD Moniter'!H14)</f>
        <v>0</v>
      </c>
      <c r="H14" s="10">
        <f>IF(ISBLANK(A14),"",'[1]DA OFD Moniter'!I14)</f>
        <v>0</v>
      </c>
      <c r="I14" s="1" t="str">
        <f>IF(ISBLANK(A14),"",VLOOKUP(D14,Sheet2!C:D,2,0))</f>
        <v>AFKAR</v>
      </c>
      <c r="J14" s="11" t="str">
        <f>IF(ISBLANK(A14),"",'[1]DA OFD Moniter'!W14)</f>
        <v>Khalid Abdullah Alzahrani</v>
      </c>
      <c r="K14" t="str">
        <f>IF(ISBLANK(A14),"",VLOOKUP(J14,Sheet2!E:F,2,0))</f>
        <v>Khalid</v>
      </c>
    </row>
    <row r="15" spans="1:11" x14ac:dyDescent="0.3">
      <c r="A15" t="str">
        <f>IF('[1]DA OFD Moniter'!A15="","",'[1]DA OFD Moniter'!A15)</f>
        <v>2024-06-26</v>
      </c>
      <c r="B15" t="str">
        <f>IF(ISBLANK(A15),"",'[1]DA OFD Moniter'!B15)</f>
        <v>Afkar-Shahnewaz hussain</v>
      </c>
      <c r="C15" t="str">
        <f>IF(ISBLANK(A15),"",'[1]DA OFD Moniter'!C15)</f>
        <v>D21012888801</v>
      </c>
      <c r="D15" t="str">
        <f>IF(ISBLANK(A15),"",'[1]DA OFD Moniter'!D15)</f>
        <v xml:space="preserve">AFKAR LOGISTICS COMPANY LTD. </v>
      </c>
      <c r="E15">
        <f>IF(ISBLANK(A15),"",'[1]DA OFD Moniter'!E15)</f>
        <v>84</v>
      </c>
      <c r="F15">
        <f>IF(ISBLANK(A15),"",'[1]DA OFD Moniter'!F15)</f>
        <v>0</v>
      </c>
      <c r="G15" s="10">
        <f>IF(ISBLANK(A15),"",'[1]DA OFD Moniter'!H15)</f>
        <v>3</v>
      </c>
      <c r="H15" s="10">
        <f>IF(ISBLANK(A15),"",'[1]DA OFD Moniter'!I15)</f>
        <v>0</v>
      </c>
      <c r="I15" s="1" t="str">
        <f>IF(ISBLANK(A15),"",VLOOKUP(D15,Sheet2!C:D,2,0))</f>
        <v>AFKAR</v>
      </c>
      <c r="J15" s="11" t="str">
        <f>IF(ISBLANK(A15),"",'[1]DA OFD Moniter'!W15)</f>
        <v>AbdulRahman AbdulKhaliq Pardasi</v>
      </c>
      <c r="K15" t="str">
        <f>IF(ISBLANK(A15),"",VLOOKUP(J15,Sheet2!E:F,2,0))</f>
        <v>Abdul Rahman</v>
      </c>
    </row>
    <row r="16" spans="1:11" x14ac:dyDescent="0.3">
      <c r="A16" t="str">
        <f>IF('[1]DA OFD Moniter'!A16="","",'[1]DA OFD Moniter'!A16)</f>
        <v>2024-06-26</v>
      </c>
      <c r="B16" t="str">
        <f>IF(ISBLANK(A16),"",'[1]DA OFD Moniter'!B16)</f>
        <v>Afkar-Afkar-Omran Nazer Ahmed</v>
      </c>
      <c r="C16" t="str">
        <f>IF(ISBLANK(A16),"",'[1]DA OFD Moniter'!C16)</f>
        <v>D21012943401</v>
      </c>
      <c r="D16" t="str">
        <f>IF(ISBLANK(A16),"",'[1]DA OFD Moniter'!D16)</f>
        <v xml:space="preserve">AFKAR LOGISTICS COMPANY LTD. </v>
      </c>
      <c r="E16">
        <f>IF(ISBLANK(A16),"",'[1]DA OFD Moniter'!E16)</f>
        <v>83</v>
      </c>
      <c r="F16">
        <f>IF(ISBLANK(A16),"",'[1]DA OFD Moniter'!F16)</f>
        <v>2</v>
      </c>
      <c r="G16" s="10">
        <f>IF(ISBLANK(A16),"",'[1]DA OFD Moniter'!H16)</f>
        <v>9</v>
      </c>
      <c r="H16" s="10">
        <f>IF(ISBLANK(A16),"",'[1]DA OFD Moniter'!I16)</f>
        <v>3</v>
      </c>
      <c r="I16" s="1" t="str">
        <f>IF(ISBLANK(A16),"",VLOOKUP(D16,Sheet2!C:D,2,0))</f>
        <v>AFKAR</v>
      </c>
      <c r="J16" s="11" t="str">
        <f>IF(ISBLANK(A16),"",'[1]DA OFD Moniter'!W16)</f>
        <v>Usman Ullah Saifur Rahman</v>
      </c>
      <c r="K16" t="str">
        <f>IF(ISBLANK(A16),"",VLOOKUP(J16,Sheet2!E:F,2,0))</f>
        <v>Usman Khan</v>
      </c>
    </row>
    <row r="17" spans="1:11" x14ac:dyDescent="0.3">
      <c r="A17" t="str">
        <f>IF('[1]DA OFD Moniter'!A17="","",'[1]DA OFD Moniter'!A17)</f>
        <v>2024-06-26</v>
      </c>
      <c r="B17" t="str">
        <f>IF(ISBLANK(A17),"",'[1]DA OFD Moniter'!B17)</f>
        <v>Zain Mukhtar Mukhtar Ahmed</v>
      </c>
      <c r="C17" t="str">
        <f>IF(ISBLANK(A17),"",'[1]DA OFD Moniter'!C17)</f>
        <v>D21012963701</v>
      </c>
      <c r="D17" t="str">
        <f>IF(ISBLANK(A17),"",'[1]DA OFD Moniter'!D17)</f>
        <v>Friendship Contracting Company</v>
      </c>
      <c r="E17">
        <f>IF(ISBLANK(A17),"",'[1]DA OFD Moniter'!E17)</f>
        <v>76</v>
      </c>
      <c r="F17">
        <f>IF(ISBLANK(A17),"",'[1]DA OFD Moniter'!F17)</f>
        <v>16</v>
      </c>
      <c r="G17" s="10">
        <f>IF(ISBLANK(A17),"",'[1]DA OFD Moniter'!H17)</f>
        <v>1</v>
      </c>
      <c r="H17" s="10">
        <f>IF(ISBLANK(A17),"",'[1]DA OFD Moniter'!I17)</f>
        <v>0</v>
      </c>
      <c r="I17" s="1" t="str">
        <f>IF(ISBLANK(A17),"",VLOOKUP(D17,Sheet2!C:D,2,0))</f>
        <v>iMile</v>
      </c>
      <c r="J17" s="11" t="str">
        <f>IF(ISBLANK(A17),"",'[1]DA OFD Moniter'!W17)</f>
        <v>AbdulRahman AbdulKhaliq Pardasi</v>
      </c>
      <c r="K17" t="str">
        <f>IF(ISBLANK(A17),"",VLOOKUP(J17,Sheet2!E:F,2,0))</f>
        <v>Abdul Rahman</v>
      </c>
    </row>
    <row r="18" spans="1:11" x14ac:dyDescent="0.3">
      <c r="A18" t="str">
        <f>IF('[1]DA OFD Moniter'!A18="","",'[1]DA OFD Moniter'!A18)</f>
        <v>2024-06-26</v>
      </c>
      <c r="B18" t="str">
        <f>IF(ISBLANK(A18),"",'[1]DA OFD Moniter'!B18)</f>
        <v>Muhammad Ahmad Muhammad Aslam</v>
      </c>
      <c r="C18" t="str">
        <f>IF(ISBLANK(A18),"",'[1]DA OFD Moniter'!C18)</f>
        <v>D21012969301</v>
      </c>
      <c r="D18" t="str">
        <f>IF(ISBLANK(A18),"",'[1]DA OFD Moniter'!D18)</f>
        <v>iMile KSA</v>
      </c>
      <c r="E18">
        <f>IF(ISBLANK(A18),"",'[1]DA OFD Moniter'!E18)</f>
        <v>68</v>
      </c>
      <c r="F18">
        <f>IF(ISBLANK(A18),"",'[1]DA OFD Moniter'!F18)</f>
        <v>4</v>
      </c>
      <c r="G18" s="10">
        <f>IF(ISBLANK(A18),"",'[1]DA OFD Moniter'!H18)</f>
        <v>1</v>
      </c>
      <c r="H18" s="10">
        <f>IF(ISBLANK(A18),"",'[1]DA OFD Moniter'!I18)</f>
        <v>0</v>
      </c>
      <c r="I18" s="1" t="str">
        <f>IF(ISBLANK(A18),"",VLOOKUP(D18,Sheet2!C:D,2,0))</f>
        <v>iMile</v>
      </c>
      <c r="J18" s="11" t="str">
        <f>IF(ISBLANK(A18),"",'[1]DA OFD Moniter'!W18)</f>
        <v>Usman Ullah Saifur Rahman</v>
      </c>
      <c r="K18" t="str">
        <f>IF(ISBLANK(A18),"",VLOOKUP(J18,Sheet2!E:F,2,0))</f>
        <v>Usman Khan</v>
      </c>
    </row>
    <row r="19" spans="1:11" x14ac:dyDescent="0.3">
      <c r="A19" t="str">
        <f>IF('[1]DA OFD Moniter'!A19="","",'[1]DA OFD Moniter'!A19)</f>
        <v>2024-06-26</v>
      </c>
      <c r="B19" t="str">
        <f>IF(ISBLANK(A19),"",'[1]DA OFD Moniter'!B19)</f>
        <v>Afkar H14 Abdullah Mustafizurehman</v>
      </c>
      <c r="C19" t="str">
        <f>IF(ISBLANK(A19),"",'[1]DA OFD Moniter'!C19)</f>
        <v>D21015036</v>
      </c>
      <c r="D19" t="str">
        <f>IF(ISBLANK(A19),"",'[1]DA OFD Moniter'!D19)</f>
        <v xml:space="preserve">AFKAR LOGISTICS COMPANY LTD. </v>
      </c>
      <c r="E19">
        <f>IF(ISBLANK(A19),"",'[1]DA OFD Moniter'!E19)</f>
        <v>73</v>
      </c>
      <c r="F19">
        <f>IF(ISBLANK(A19),"",'[1]DA OFD Moniter'!F19)</f>
        <v>4</v>
      </c>
      <c r="G19" s="10">
        <f>IF(ISBLANK(A19),"",'[1]DA OFD Moniter'!H19)</f>
        <v>6</v>
      </c>
      <c r="H19" s="10">
        <f>IF(ISBLANK(A19),"",'[1]DA OFD Moniter'!I19)</f>
        <v>2</v>
      </c>
      <c r="I19" s="1" t="str">
        <f>IF(ISBLANK(A19),"",VLOOKUP(D19,Sheet2!C:D,2,0))</f>
        <v>AFKAR</v>
      </c>
      <c r="J19" s="11" t="str">
        <f>IF(ISBLANK(A19),"",'[1]DA OFD Moniter'!W19)</f>
        <v>AbdulRahman AbdulKhaliq Pardasi</v>
      </c>
      <c r="K19" t="str">
        <f>IF(ISBLANK(A19),"",VLOOKUP(J19,Sheet2!E:F,2,0))</f>
        <v>Abdul Rahman</v>
      </c>
    </row>
    <row r="20" spans="1:11" x14ac:dyDescent="0.3">
      <c r="A20" t="str">
        <f>IF('[1]DA OFD Moniter'!A20="","",'[1]DA OFD Moniter'!A20)</f>
        <v>2024-06-26</v>
      </c>
      <c r="B20" t="str">
        <f>IF(ISBLANK(A20),"",'[1]DA OFD Moniter'!B20)</f>
        <v>Nagash Manzoor Ahmed</v>
      </c>
      <c r="C20" t="str">
        <f>IF(ISBLANK(A20),"",'[1]DA OFD Moniter'!C20)</f>
        <v>D21015446</v>
      </c>
      <c r="D20" t="str">
        <f>IF(ISBLANK(A20),"",'[1]DA OFD Moniter'!D20)</f>
        <v>iMile</v>
      </c>
      <c r="E20">
        <f>IF(ISBLANK(A20),"",'[1]DA OFD Moniter'!E20)</f>
        <v>78</v>
      </c>
      <c r="F20">
        <f>IF(ISBLANK(A20),"",'[1]DA OFD Moniter'!F20)</f>
        <v>9</v>
      </c>
      <c r="G20" s="10">
        <f>IF(ISBLANK(A20),"",'[1]DA OFD Moniter'!H20)</f>
        <v>10</v>
      </c>
      <c r="H20" s="10">
        <f>IF(ISBLANK(A20),"",'[1]DA OFD Moniter'!I20)</f>
        <v>5</v>
      </c>
      <c r="I20" s="1" t="str">
        <f>IF(ISBLANK(A20),"",VLOOKUP(D20,Sheet2!C:D,2,0))</f>
        <v>iMile</v>
      </c>
      <c r="J20" s="11" t="str">
        <f>IF(ISBLANK(A20),"",'[1]DA OFD Moniter'!W20)</f>
        <v>Mohammed Babar Qureshi</v>
      </c>
      <c r="K20" t="str">
        <f>IF(ISBLANK(A20),"",VLOOKUP(J20,Sheet2!E:F,2,0))</f>
        <v>Babar</v>
      </c>
    </row>
    <row r="21" spans="1:11" x14ac:dyDescent="0.3">
      <c r="A21" t="str">
        <f>IF('[1]DA OFD Moniter'!A21="","",'[1]DA OFD Moniter'!A21)</f>
        <v>2024-06-26</v>
      </c>
      <c r="B21" t="str">
        <f>IF(ISBLANK(A21),"",'[1]DA OFD Moniter'!B21)</f>
        <v xml:space="preserve">IK-Anwar Abdu </v>
      </c>
      <c r="C21" t="str">
        <f>IF(ISBLANK(A21),"",'[1]DA OFD Moniter'!C21)</f>
        <v>D21016365</v>
      </c>
      <c r="D21" t="str">
        <f>IF(ISBLANK(A21),"",'[1]DA OFD Moniter'!D21)</f>
        <v xml:space="preserve">IMDAD KHALEEJ COMPANY </v>
      </c>
      <c r="E21">
        <f>IF(ISBLANK(A21),"",'[1]DA OFD Moniter'!E21)</f>
        <v>77</v>
      </c>
      <c r="F21">
        <f>IF(ISBLANK(A21),"",'[1]DA OFD Moniter'!F21)</f>
        <v>12</v>
      </c>
      <c r="G21" s="10">
        <f>IF(ISBLANK(A21),"",'[1]DA OFD Moniter'!H21)</f>
        <v>5</v>
      </c>
      <c r="H21" s="10">
        <f>IF(ISBLANK(A21),"",'[1]DA OFD Moniter'!I21)</f>
        <v>0</v>
      </c>
      <c r="I21" s="1" t="str">
        <f>IF(ISBLANK(A21),"",VLOOKUP(D21,Sheet2!C:D,2,0))</f>
        <v>IK</v>
      </c>
      <c r="J21" s="11" t="str">
        <f>IF(ISBLANK(A21),"",'[1]DA OFD Moniter'!W21)</f>
        <v>Khalid Abdullah Alzahrani</v>
      </c>
      <c r="K21" t="str">
        <f>IF(ISBLANK(A21),"",VLOOKUP(J21,Sheet2!E:F,2,0))</f>
        <v>Khalid</v>
      </c>
    </row>
    <row r="22" spans="1:11" x14ac:dyDescent="0.3">
      <c r="A22" t="str">
        <f>IF('[1]DA OFD Moniter'!A22="","",'[1]DA OFD Moniter'!A22)</f>
        <v>2024-06-26</v>
      </c>
      <c r="B22" t="str">
        <f>IF(ISBLANK(A22),"",'[1]DA OFD Moniter'!B22)</f>
        <v>HPS Hassan Mahmud Musa Ali</v>
      </c>
      <c r="C22" t="str">
        <f>IF(ISBLANK(A22),"",'[1]DA OFD Moniter'!C22)</f>
        <v>D21016875</v>
      </c>
      <c r="D22" t="str">
        <f>IF(ISBLANK(A22),"",'[1]DA OFD Moniter'!D22)</f>
        <v>High Performance Service</v>
      </c>
      <c r="E22">
        <f>IF(ISBLANK(A22),"",'[1]DA OFD Moniter'!E22)</f>
        <v>79</v>
      </c>
      <c r="F22">
        <f>IF(ISBLANK(A22),"",'[1]DA OFD Moniter'!F22)</f>
        <v>0</v>
      </c>
      <c r="G22" s="10">
        <f>IF(ISBLANK(A22),"",'[1]DA OFD Moniter'!H22)</f>
        <v>0</v>
      </c>
      <c r="H22" s="10">
        <f>IF(ISBLANK(A22),"",'[1]DA OFD Moniter'!I22)</f>
        <v>0</v>
      </c>
      <c r="I22" s="1" t="str">
        <f>IF(ISBLANK(A22),"",VLOOKUP(D22,Sheet2!C:D,2,0))</f>
        <v>HPS</v>
      </c>
      <c r="J22" s="11" t="str">
        <f>IF(ISBLANK(A22),"",'[1]DA OFD Moniter'!W22)</f>
        <v>AbdulRahman AbdulKhaliq Pardasi</v>
      </c>
      <c r="K22" t="str">
        <f>IF(ISBLANK(A22),"",VLOOKUP(J22,Sheet2!E:F,2,0))</f>
        <v>Abdul Rahman</v>
      </c>
    </row>
    <row r="23" spans="1:11" x14ac:dyDescent="0.3">
      <c r="A23" t="str">
        <f>IF('[1]DA OFD Moniter'!A23="","",'[1]DA OFD Moniter'!A23)</f>
        <v>2024-06-26</v>
      </c>
      <c r="B23" t="str">
        <f>IF(ISBLANK(A23),"",'[1]DA OFD Moniter'!B23)</f>
        <v>Mohammed Abdulateef Abdulrahman Hussain</v>
      </c>
      <c r="C23" t="str">
        <f>IF(ISBLANK(A23),"",'[1]DA OFD Moniter'!C23)</f>
        <v>D21023536</v>
      </c>
      <c r="D23" t="str">
        <f>IF(ISBLANK(A23),"",'[1]DA OFD Moniter'!D23)</f>
        <v>iMile</v>
      </c>
      <c r="E23">
        <f>IF(ISBLANK(A23),"",'[1]DA OFD Moniter'!E23)</f>
        <v>76</v>
      </c>
      <c r="F23">
        <f>IF(ISBLANK(A23),"",'[1]DA OFD Moniter'!F23)</f>
        <v>10</v>
      </c>
      <c r="G23" s="10">
        <f>IF(ISBLANK(A23),"",'[1]DA OFD Moniter'!H23)</f>
        <v>5</v>
      </c>
      <c r="H23" s="10">
        <f>IF(ISBLANK(A23),"",'[1]DA OFD Moniter'!I23)</f>
        <v>1</v>
      </c>
      <c r="I23" s="1" t="str">
        <f>IF(ISBLANK(A23),"",VLOOKUP(D23,Sheet2!C:D,2,0))</f>
        <v>iMile</v>
      </c>
      <c r="J23" s="11" t="str">
        <f>IF(ISBLANK(A23),"",'[1]DA OFD Moniter'!W23)</f>
        <v>Mohammed Babar Qureshi</v>
      </c>
      <c r="K23" t="str">
        <f>IF(ISBLANK(A23),"",VLOOKUP(J23,Sheet2!E:F,2,0))</f>
        <v>Babar</v>
      </c>
    </row>
    <row r="24" spans="1:11" x14ac:dyDescent="0.3">
      <c r="A24" t="str">
        <f>IF('[1]DA OFD Moniter'!A24="","",'[1]DA OFD Moniter'!A24)</f>
        <v>2024-06-26</v>
      </c>
      <c r="B24" t="str">
        <f>IF(ISBLANK(A24),"",'[1]DA OFD Moniter'!B24)</f>
        <v>Mohammed Khawjali Ahmed Alameen</v>
      </c>
      <c r="C24" t="str">
        <f>IF(ISBLANK(A24),"",'[1]DA OFD Moniter'!C24)</f>
        <v>D21023537</v>
      </c>
      <c r="D24" t="str">
        <f>IF(ISBLANK(A24),"",'[1]DA OFD Moniter'!D24)</f>
        <v>iMile</v>
      </c>
      <c r="E24">
        <f>IF(ISBLANK(A24),"",'[1]DA OFD Moniter'!E24)</f>
        <v>76</v>
      </c>
      <c r="F24">
        <f>IF(ISBLANK(A24),"",'[1]DA OFD Moniter'!F24)</f>
        <v>6</v>
      </c>
      <c r="G24" s="10">
        <f>IF(ISBLANK(A24),"",'[1]DA OFD Moniter'!H24)</f>
        <v>11</v>
      </c>
      <c r="H24" s="10">
        <f>IF(ISBLANK(A24),"",'[1]DA OFD Moniter'!I24)</f>
        <v>2</v>
      </c>
      <c r="I24" s="1" t="str">
        <f>IF(ISBLANK(A24),"",VLOOKUP(D24,Sheet2!C:D,2,0))</f>
        <v>iMile</v>
      </c>
      <c r="J24" s="11" t="str">
        <f>IF(ISBLANK(A24),"",'[1]DA OFD Moniter'!W24)</f>
        <v>Mohammed Babar Qureshi</v>
      </c>
      <c r="K24" t="str">
        <f>IF(ISBLANK(A24),"",VLOOKUP(J24,Sheet2!E:F,2,0))</f>
        <v>Babar</v>
      </c>
    </row>
    <row r="25" spans="1:11" x14ac:dyDescent="0.3">
      <c r="A25" t="str">
        <f>IF('[1]DA OFD Moniter'!A25="","",'[1]DA OFD Moniter'!A25)</f>
        <v>2024-06-26</v>
      </c>
      <c r="B25" t="str">
        <f>IF(ISBLANK(A25),"",'[1]DA OFD Moniter'!B25)</f>
        <v>HPS Muhammad Adam</v>
      </c>
      <c r="C25" t="str">
        <f>IF(ISBLANK(A25),"",'[1]DA OFD Moniter'!C25)</f>
        <v>D21025673</v>
      </c>
      <c r="D25" t="str">
        <f>IF(ISBLANK(A25),"",'[1]DA OFD Moniter'!D25)</f>
        <v>High Performance Service</v>
      </c>
      <c r="E25">
        <f>IF(ISBLANK(A25),"",'[1]DA OFD Moniter'!E25)</f>
        <v>65</v>
      </c>
      <c r="F25">
        <f>IF(ISBLANK(A25),"",'[1]DA OFD Moniter'!F25)</f>
        <v>13</v>
      </c>
      <c r="G25" s="10">
        <f>IF(ISBLANK(A25),"",'[1]DA OFD Moniter'!H25)</f>
        <v>3</v>
      </c>
      <c r="H25" s="10">
        <f>IF(ISBLANK(A25),"",'[1]DA OFD Moniter'!I25)</f>
        <v>3</v>
      </c>
      <c r="I25" s="1" t="str">
        <f>IF(ISBLANK(A25),"",VLOOKUP(D25,Sheet2!C:D,2,0))</f>
        <v>HPS</v>
      </c>
      <c r="J25" s="11" t="str">
        <f>IF(ISBLANK(A25),"",'[1]DA OFD Moniter'!W25)</f>
        <v>Mohammed Babar Qureshi</v>
      </c>
      <c r="K25" t="str">
        <f>IF(ISBLANK(A25),"",VLOOKUP(J25,Sheet2!E:F,2,0))</f>
        <v>Babar</v>
      </c>
    </row>
    <row r="26" spans="1:11" x14ac:dyDescent="0.3">
      <c r="A26" t="str">
        <f>IF('[1]DA OFD Moniter'!A26="","",'[1]DA OFD Moniter'!A26)</f>
        <v>2024-06-26</v>
      </c>
      <c r="B26" t="str">
        <f>IF(ISBLANK(A26),"",'[1]DA OFD Moniter'!B26)</f>
        <v>Sajid Iqbal Inayat ali abid</v>
      </c>
      <c r="C26" t="str">
        <f>IF(ISBLANK(A26),"",'[1]DA OFD Moniter'!C26)</f>
        <v>D210284</v>
      </c>
      <c r="D26" t="str">
        <f>IF(ISBLANK(A26),"",'[1]DA OFD Moniter'!D26)</f>
        <v>Saudi Reliance maintenance &amp; operation</v>
      </c>
      <c r="E26">
        <f>IF(ISBLANK(A26),"",'[1]DA OFD Moniter'!E26)</f>
        <v>77</v>
      </c>
      <c r="F26">
        <f>IF(ISBLANK(A26),"",'[1]DA OFD Moniter'!F26)</f>
        <v>9</v>
      </c>
      <c r="G26" s="10">
        <f>IF(ISBLANK(A26),"",'[1]DA OFD Moniter'!H26)</f>
        <v>4</v>
      </c>
      <c r="H26" s="10">
        <f>IF(ISBLANK(A26),"",'[1]DA OFD Moniter'!I26)</f>
        <v>2</v>
      </c>
      <c r="I26" s="1" t="str">
        <f>IF(ISBLANK(A26),"",VLOOKUP(D26,Sheet2!C:D,2,0))</f>
        <v>iMile</v>
      </c>
      <c r="J26" s="11" t="str">
        <f>IF(ISBLANK(A26),"",'[1]DA OFD Moniter'!W26)</f>
        <v>AbdulRahman AbdulKhaliq Pardasi</v>
      </c>
      <c r="K26" t="str">
        <f>IF(ISBLANK(A26),"",VLOOKUP(J26,Sheet2!E:F,2,0))</f>
        <v>Abdul Rahman</v>
      </c>
    </row>
    <row r="27" spans="1:11" x14ac:dyDescent="0.3">
      <c r="A27" t="str">
        <f>IF('[1]DA OFD Moniter'!A27="","",'[1]DA OFD Moniter'!A27)</f>
        <v>2024-06-26</v>
      </c>
      <c r="B27" t="str">
        <f>IF(ISBLANK(A27),"",'[1]DA OFD Moniter'!B27)</f>
        <v>HPS Abdul Rehman Qutub</v>
      </c>
      <c r="C27" t="str">
        <f>IF(ISBLANK(A27),"",'[1]DA OFD Moniter'!C27)</f>
        <v>D21032317</v>
      </c>
      <c r="D27" t="str">
        <f>IF(ISBLANK(A27),"",'[1]DA OFD Moniter'!D27)</f>
        <v>High Performance Service</v>
      </c>
      <c r="E27">
        <f>IF(ISBLANK(A27),"",'[1]DA OFD Moniter'!E27)</f>
        <v>61</v>
      </c>
      <c r="F27">
        <f>IF(ISBLANK(A27),"",'[1]DA OFD Moniter'!F27)</f>
        <v>0</v>
      </c>
      <c r="G27" s="10">
        <f>IF(ISBLANK(A27),"",'[1]DA OFD Moniter'!H27)</f>
        <v>0</v>
      </c>
      <c r="H27" s="10">
        <f>IF(ISBLANK(A27),"",'[1]DA OFD Moniter'!I27)</f>
        <v>0</v>
      </c>
      <c r="I27" s="1" t="str">
        <f>IF(ISBLANK(A27),"",VLOOKUP(D27,Sheet2!C:D,2,0))</f>
        <v>HPS</v>
      </c>
      <c r="J27" s="11" t="str">
        <f>IF(ISBLANK(A27),"",'[1]DA OFD Moniter'!W27)</f>
        <v>AbdulRahman AbdulKhaliq Pardasi</v>
      </c>
      <c r="K27" t="str">
        <f>IF(ISBLANK(A27),"",VLOOKUP(J27,Sheet2!E:F,2,0))</f>
        <v>Abdul Rahman</v>
      </c>
    </row>
    <row r="28" spans="1:11" x14ac:dyDescent="0.3">
      <c r="A28" t="str">
        <f>IF('[1]DA OFD Moniter'!A28="","",'[1]DA OFD Moniter'!A28)</f>
        <v>2024-06-26</v>
      </c>
      <c r="B28" t="str">
        <f>IF(ISBLANK(A28),"",'[1]DA OFD Moniter'!B28)</f>
        <v>Afaq Raid Ahmed Mian</v>
      </c>
      <c r="C28" t="str">
        <f>IF(ISBLANK(A28),"",'[1]DA OFD Moniter'!C28)</f>
        <v>D21036192</v>
      </c>
      <c r="D28" t="str">
        <f>IF(ISBLANK(A28),"",'[1]DA OFD Moniter'!D28)</f>
        <v>AFAQ Professional Logistics Services Company LLC</v>
      </c>
      <c r="E28">
        <f>IF(ISBLANK(A28),"",'[1]DA OFD Moniter'!E28)</f>
        <v>75</v>
      </c>
      <c r="F28">
        <f>IF(ISBLANK(A28),"",'[1]DA OFD Moniter'!F28)</f>
        <v>0</v>
      </c>
      <c r="G28" s="10">
        <f>IF(ISBLANK(A28),"",'[1]DA OFD Moniter'!H28)</f>
        <v>2</v>
      </c>
      <c r="H28" s="10">
        <f>IF(ISBLANK(A28),"",'[1]DA OFD Moniter'!I28)</f>
        <v>0</v>
      </c>
      <c r="I28" s="1" t="str">
        <f>IF(ISBLANK(A28),"",VLOOKUP(D28,Sheet2!C:D,2,0))</f>
        <v>AFAQ</v>
      </c>
      <c r="J28" s="11" t="str">
        <f>IF(ISBLANK(A28),"",'[1]DA OFD Moniter'!W28)</f>
        <v>Mohammed Babar Qureshi</v>
      </c>
      <c r="K28" t="str">
        <f>IF(ISBLANK(A28),"",VLOOKUP(J28,Sheet2!E:F,2,0))</f>
        <v>Babar</v>
      </c>
    </row>
    <row r="29" spans="1:11" x14ac:dyDescent="0.3">
      <c r="A29" t="str">
        <f>IF('[1]DA OFD Moniter'!A29="","",'[1]DA OFD Moniter'!A29)</f>
        <v>2024-06-26</v>
      </c>
      <c r="B29" t="str">
        <f>IF(ISBLANK(A29),"",'[1]DA OFD Moniter'!B29)</f>
        <v>Mujhaid Khan sher Mohammed</v>
      </c>
      <c r="C29" t="str">
        <f>IF(ISBLANK(A29),"",'[1]DA OFD Moniter'!C29)</f>
        <v>D2104008</v>
      </c>
      <c r="D29" t="str">
        <f>IF(ISBLANK(A29),"",'[1]DA OFD Moniter'!D29)</f>
        <v>Saudi Reliance maintenance &amp; operation</v>
      </c>
      <c r="E29">
        <f>IF(ISBLANK(A29),"",'[1]DA OFD Moniter'!E29)</f>
        <v>69</v>
      </c>
      <c r="F29">
        <f>IF(ISBLANK(A29),"",'[1]DA OFD Moniter'!F29)</f>
        <v>2</v>
      </c>
      <c r="G29" s="10">
        <f>IF(ISBLANK(A29),"",'[1]DA OFD Moniter'!H29)</f>
        <v>8</v>
      </c>
      <c r="H29" s="10">
        <f>IF(ISBLANK(A29),"",'[1]DA OFD Moniter'!I29)</f>
        <v>2</v>
      </c>
      <c r="I29" s="1" t="str">
        <f>IF(ISBLANK(A29),"",VLOOKUP(D29,Sheet2!C:D,2,0))</f>
        <v>iMile</v>
      </c>
      <c r="J29" s="11" t="str">
        <f>IF(ISBLANK(A29),"",'[1]DA OFD Moniter'!W29)</f>
        <v>Mohammed Babar Qureshi</v>
      </c>
      <c r="K29" t="str">
        <f>IF(ISBLANK(A29),"",VLOOKUP(J29,Sheet2!E:F,2,0))</f>
        <v>Babar</v>
      </c>
    </row>
    <row r="30" spans="1:11" x14ac:dyDescent="0.3">
      <c r="A30" t="str">
        <f>IF('[1]DA OFD Moniter'!A30="","",'[1]DA OFD Moniter'!A30)</f>
        <v>2024-06-26</v>
      </c>
      <c r="B30" t="str">
        <f>IF(ISBLANK(A30),"",'[1]DA OFD Moniter'!B30)</f>
        <v>AFKAR- Z SAIFUDDIN MOHAMMADSHABIR</v>
      </c>
      <c r="C30" t="str">
        <f>IF(ISBLANK(A30),"",'[1]DA OFD Moniter'!C30)</f>
        <v>D21046306</v>
      </c>
      <c r="D30" t="str">
        <f>IF(ISBLANK(A30),"",'[1]DA OFD Moniter'!D30)</f>
        <v xml:space="preserve">AFKAR LOGISTICS COMPANY LTD. </v>
      </c>
      <c r="E30">
        <f>IF(ISBLANK(A30),"",'[1]DA OFD Moniter'!E30)</f>
        <v>80</v>
      </c>
      <c r="F30">
        <f>IF(ISBLANK(A30),"",'[1]DA OFD Moniter'!F30)</f>
        <v>0</v>
      </c>
      <c r="G30" s="10">
        <f>IF(ISBLANK(A30),"",'[1]DA OFD Moniter'!H30)</f>
        <v>4</v>
      </c>
      <c r="H30" s="10">
        <f>IF(ISBLANK(A30),"",'[1]DA OFD Moniter'!I30)</f>
        <v>0</v>
      </c>
      <c r="I30" s="1" t="str">
        <f>IF(ISBLANK(A30),"",VLOOKUP(D30,Sheet2!C:D,2,0))</f>
        <v>AFKAR</v>
      </c>
      <c r="J30" s="11" t="str">
        <f>IF(ISBLANK(A30),"",'[1]DA OFD Moniter'!W30)</f>
        <v>Usman Ullah Saifur Rahman</v>
      </c>
      <c r="K30" t="str">
        <f>IF(ISBLANK(A30),"",VLOOKUP(J30,Sheet2!E:F,2,0))</f>
        <v>Usman Khan</v>
      </c>
    </row>
    <row r="31" spans="1:11" x14ac:dyDescent="0.3">
      <c r="A31" t="str">
        <f>IF('[1]DA OFD Moniter'!A31="","",'[1]DA OFD Moniter'!A31)</f>
        <v>2024-06-26</v>
      </c>
      <c r="B31" t="str">
        <f>IF(ISBLANK(A31),"",'[1]DA OFD Moniter'!B31)</f>
        <v>HPS Abdullah Abdul Shakoor Noor</v>
      </c>
      <c r="C31" t="str">
        <f>IF(ISBLANK(A31),"",'[1]DA OFD Moniter'!C31)</f>
        <v>D21047434</v>
      </c>
      <c r="D31" t="str">
        <f>IF(ISBLANK(A31),"",'[1]DA OFD Moniter'!D31)</f>
        <v>High Performance Service</v>
      </c>
      <c r="E31">
        <f>IF(ISBLANK(A31),"",'[1]DA OFD Moniter'!E31)</f>
        <v>1</v>
      </c>
      <c r="F31">
        <f>IF(ISBLANK(A31),"",'[1]DA OFD Moniter'!F31)</f>
        <v>0</v>
      </c>
      <c r="G31" s="10">
        <f>IF(ISBLANK(A31),"",'[1]DA OFD Moniter'!H31)</f>
        <v>0</v>
      </c>
      <c r="H31" s="10">
        <f>IF(ISBLANK(A31),"",'[1]DA OFD Moniter'!I31)</f>
        <v>0</v>
      </c>
      <c r="I31" s="1" t="str">
        <f>IF(ISBLANK(A31),"",VLOOKUP(D31,Sheet2!C:D,2,0))</f>
        <v>HPS</v>
      </c>
      <c r="J31" s="11" t="str">
        <f>IF(ISBLANK(A31),"",'[1]DA OFD Moniter'!W31)</f>
        <v>AbdulRahman AbdulKhaliq Pardasi</v>
      </c>
      <c r="K31" t="str">
        <f>IF(ISBLANK(A31),"",VLOOKUP(J31,Sheet2!E:F,2,0))</f>
        <v>Abdul Rahman</v>
      </c>
    </row>
    <row r="32" spans="1:11" x14ac:dyDescent="0.3">
      <c r="A32" t="str">
        <f>IF('[1]DA OFD Moniter'!A32="","",'[1]DA OFD Moniter'!A32)</f>
        <v>2024-06-26</v>
      </c>
      <c r="B32" t="str">
        <f>IF(ISBLANK(A32),"",'[1]DA OFD Moniter'!B32)</f>
        <v>IK- MARUWAN ABDUL SUKKUR MOHAMMAD HOSSAIN</v>
      </c>
      <c r="C32" t="str">
        <f>IF(ISBLANK(A32),"",'[1]DA OFD Moniter'!C32)</f>
        <v>D21047574</v>
      </c>
      <c r="D32" t="str">
        <f>IF(ISBLANK(A32),"",'[1]DA OFD Moniter'!D32)</f>
        <v xml:space="preserve">IMDAD KHALEEJ COMPANY </v>
      </c>
      <c r="E32">
        <f>IF(ISBLANK(A32),"",'[1]DA OFD Moniter'!E32)</f>
        <v>1</v>
      </c>
      <c r="F32">
        <f>IF(ISBLANK(A32),"",'[1]DA OFD Moniter'!F32)</f>
        <v>0</v>
      </c>
      <c r="G32" s="10">
        <f>IF(ISBLANK(A32),"",'[1]DA OFD Moniter'!H32)</f>
        <v>0</v>
      </c>
      <c r="H32" s="10">
        <f>IF(ISBLANK(A32),"",'[1]DA OFD Moniter'!I32)</f>
        <v>0</v>
      </c>
      <c r="I32" s="1" t="str">
        <f>IF(ISBLANK(A32),"",VLOOKUP(D32,Sheet2!C:D,2,0))</f>
        <v>IK</v>
      </c>
      <c r="J32" s="11" t="str">
        <f>IF(ISBLANK(A32),"",'[1]DA OFD Moniter'!W32)</f>
        <v>AbdulRahman AbdulKhaliq Pardasi</v>
      </c>
      <c r="K32" t="str">
        <f>IF(ISBLANK(A32),"",VLOOKUP(J32,Sheet2!E:F,2,0))</f>
        <v>Abdul Rahman</v>
      </c>
    </row>
    <row r="33" spans="1:11" x14ac:dyDescent="0.3">
      <c r="A33" t="str">
        <f>IF('[1]DA OFD Moniter'!A33="","",'[1]DA OFD Moniter'!A33)</f>
        <v>2024-06-26</v>
      </c>
      <c r="B33" t="str">
        <f>IF(ISBLANK(A33),"",'[1]DA OFD Moniter'!B33)</f>
        <v>MAR Ibrahim Qasim</v>
      </c>
      <c r="C33" t="str">
        <f>IF(ISBLANK(A33),"",'[1]DA OFD Moniter'!C33)</f>
        <v>D21048302</v>
      </c>
      <c r="D33" t="str">
        <f>IF(ISBLANK(A33),"",'[1]DA OFD Moniter'!D33)</f>
        <v>Speed Works Est. For Logistics Services 1</v>
      </c>
      <c r="E33">
        <f>IF(ISBLANK(A33),"",'[1]DA OFD Moniter'!E33)</f>
        <v>41</v>
      </c>
      <c r="F33">
        <f>IF(ISBLANK(A33),"",'[1]DA OFD Moniter'!F33)</f>
        <v>9</v>
      </c>
      <c r="G33" s="10">
        <f>IF(ISBLANK(A33),"",'[1]DA OFD Moniter'!H33)</f>
        <v>3</v>
      </c>
      <c r="H33" s="10">
        <f>IF(ISBLANK(A33),"",'[1]DA OFD Moniter'!I33)</f>
        <v>2</v>
      </c>
      <c r="I33" s="1" t="str">
        <f>IF(ISBLANK(A33),"",VLOOKUP(D33,Sheet2!C:D,2,0))</f>
        <v>MAR</v>
      </c>
      <c r="J33" s="11" t="str">
        <f>IF(ISBLANK(A33),"",'[1]DA OFD Moniter'!W33)</f>
        <v>Mohammed Babar Qureshi</v>
      </c>
      <c r="K33" t="str">
        <f>IF(ISBLANK(A33),"",VLOOKUP(J33,Sheet2!E:F,2,0))</f>
        <v>Babar</v>
      </c>
    </row>
    <row r="34" spans="1:11" x14ac:dyDescent="0.3">
      <c r="A34" t="str">
        <f>IF('[1]DA OFD Moniter'!A34="","",'[1]DA OFD Moniter'!A34)</f>
        <v>2024-06-26</v>
      </c>
      <c r="B34" t="str">
        <f>IF(ISBLANK(A34),"",'[1]DA OFD Moniter'!B34)</f>
        <v>IK- LUQMAN</v>
      </c>
      <c r="C34" t="str">
        <f>IF(ISBLANK(A34),"",'[1]DA OFD Moniter'!C34)</f>
        <v>D21050489</v>
      </c>
      <c r="D34" t="str">
        <f>IF(ISBLANK(A34),"",'[1]DA OFD Moniter'!D34)</f>
        <v xml:space="preserve">IMDAD KHALEEJ COMPANY </v>
      </c>
      <c r="E34">
        <f>IF(ISBLANK(A34),"",'[1]DA OFD Moniter'!E34)</f>
        <v>20</v>
      </c>
      <c r="F34">
        <f>IF(ISBLANK(A34),"",'[1]DA OFD Moniter'!F34)</f>
        <v>0</v>
      </c>
      <c r="G34" s="10">
        <f>IF(ISBLANK(A34),"",'[1]DA OFD Moniter'!H34)</f>
        <v>0</v>
      </c>
      <c r="H34" s="10">
        <f>IF(ISBLANK(A34),"",'[1]DA OFD Moniter'!I34)</f>
        <v>0</v>
      </c>
      <c r="I34" s="1" t="str">
        <f>IF(ISBLANK(A34),"",VLOOKUP(D34,Sheet2!C:D,2,0))</f>
        <v>IK</v>
      </c>
      <c r="J34" s="11" t="str">
        <f>IF(ISBLANK(A34),"",'[1]DA OFD Moniter'!W34)</f>
        <v>Khalid Abdullah Alzahrani</v>
      </c>
      <c r="K34" t="str">
        <f>IF(ISBLANK(A34),"",VLOOKUP(J34,Sheet2!E:F,2,0))</f>
        <v>Khalid</v>
      </c>
    </row>
    <row r="35" spans="1:11" x14ac:dyDescent="0.3">
      <c r="A35" t="str">
        <f>IF('[1]DA OFD Moniter'!A35="","",'[1]DA OFD Moniter'!A35)</f>
        <v>2024-06-26</v>
      </c>
      <c r="B35" t="str">
        <f>IF(ISBLANK(A35),"",'[1]DA OFD Moniter'!B35)</f>
        <v>Hamidullah Abdulghani Abdulsattar</v>
      </c>
      <c r="C35" t="str">
        <f>IF(ISBLANK(A35),"",'[1]DA OFD Moniter'!C35)</f>
        <v>D2105106</v>
      </c>
      <c r="D35" t="str">
        <f>IF(ISBLANK(A35),"",'[1]DA OFD Moniter'!D35)</f>
        <v>iMile KSA</v>
      </c>
      <c r="E35">
        <f>IF(ISBLANK(A35),"",'[1]DA OFD Moniter'!E35)</f>
        <v>63</v>
      </c>
      <c r="F35">
        <f>IF(ISBLANK(A35),"",'[1]DA OFD Moniter'!F35)</f>
        <v>3</v>
      </c>
      <c r="G35" s="10">
        <f>IF(ISBLANK(A35),"",'[1]DA OFD Moniter'!H35)</f>
        <v>15</v>
      </c>
      <c r="H35" s="10">
        <f>IF(ISBLANK(A35),"",'[1]DA OFD Moniter'!I35)</f>
        <v>8</v>
      </c>
      <c r="I35" s="1" t="str">
        <f>IF(ISBLANK(A35),"",VLOOKUP(D35,Sheet2!C:D,2,0))</f>
        <v>iMile</v>
      </c>
      <c r="J35" s="11" t="str">
        <f>IF(ISBLANK(A35),"",'[1]DA OFD Moniter'!W35)</f>
        <v>Mohammed Babar Qureshi</v>
      </c>
      <c r="K35" t="str">
        <f>IF(ISBLANK(A35),"",VLOOKUP(J35,Sheet2!E:F,2,0))</f>
        <v>Babar</v>
      </c>
    </row>
    <row r="36" spans="1:11" x14ac:dyDescent="0.3">
      <c r="A36" t="str">
        <f>IF('[1]DA OFD Moniter'!A36="","",'[1]DA OFD Moniter'!A36)</f>
        <v>2024-06-26</v>
      </c>
      <c r="B36" t="str">
        <f>IF(ISBLANK(A36),"",'[1]DA OFD Moniter'!B36)</f>
        <v>AFAQ2 Ibrahim Ahmed</v>
      </c>
      <c r="C36" t="str">
        <f>IF(ISBLANK(A36),"",'[1]DA OFD Moniter'!C36)</f>
        <v>D2105188</v>
      </c>
      <c r="D36" t="str">
        <f>IF(ISBLANK(A36),"",'[1]DA OFD Moniter'!D36)</f>
        <v>AFAQ Professional Logistics Services Company LLC</v>
      </c>
      <c r="E36">
        <f>IF(ISBLANK(A36),"",'[1]DA OFD Moniter'!E36)</f>
        <v>47</v>
      </c>
      <c r="F36">
        <f>IF(ISBLANK(A36),"",'[1]DA OFD Moniter'!F36)</f>
        <v>3</v>
      </c>
      <c r="G36" s="10">
        <f>IF(ISBLANK(A36),"",'[1]DA OFD Moniter'!H36)</f>
        <v>2</v>
      </c>
      <c r="H36" s="10">
        <f>IF(ISBLANK(A36),"",'[1]DA OFD Moniter'!I36)</f>
        <v>1</v>
      </c>
      <c r="I36" s="1" t="str">
        <f>IF(ISBLANK(A36),"",VLOOKUP(D36,Sheet2!C:D,2,0))</f>
        <v>AFAQ</v>
      </c>
      <c r="J36" s="11" t="str">
        <f>IF(ISBLANK(A36),"",'[1]DA OFD Moniter'!W36)</f>
        <v>Mohammed Babar Qureshi</v>
      </c>
      <c r="K36" t="str">
        <f>IF(ISBLANK(A36),"",VLOOKUP(J36,Sheet2!E:F,2,0))</f>
        <v>Babar</v>
      </c>
    </row>
    <row r="37" spans="1:11" x14ac:dyDescent="0.3">
      <c r="A37" t="str">
        <f>IF('[1]DA OFD Moniter'!A37="","",'[1]DA OFD Moniter'!A37)</f>
        <v>2024-06-26</v>
      </c>
      <c r="B37" t="str">
        <f>IF(ISBLANK(A37),"",'[1]DA OFD Moniter'!B37)</f>
        <v>Abdul Hai Mohammad</v>
      </c>
      <c r="C37" t="str">
        <f>IF(ISBLANK(A37),"",'[1]DA OFD Moniter'!C37)</f>
        <v>D2105236</v>
      </c>
      <c r="D37" t="str">
        <f>IF(ISBLANK(A37),"",'[1]DA OFD Moniter'!D37)</f>
        <v>Saudi Reliance maintenance &amp; operation</v>
      </c>
      <c r="E37">
        <f>IF(ISBLANK(A37),"",'[1]DA OFD Moniter'!E37)</f>
        <v>75</v>
      </c>
      <c r="F37">
        <f>IF(ISBLANK(A37),"",'[1]DA OFD Moniter'!F37)</f>
        <v>1</v>
      </c>
      <c r="G37" s="10">
        <f>IF(ISBLANK(A37),"",'[1]DA OFD Moniter'!H37)</f>
        <v>5</v>
      </c>
      <c r="H37" s="10">
        <f>IF(ISBLANK(A37),"",'[1]DA OFD Moniter'!I37)</f>
        <v>1</v>
      </c>
      <c r="I37" s="1" t="str">
        <f>IF(ISBLANK(A37),"",VLOOKUP(D37,Sheet2!C:D,2,0))</f>
        <v>iMile</v>
      </c>
      <c r="J37" s="11" t="str">
        <f>IF(ISBLANK(A37),"",'[1]DA OFD Moniter'!W37)</f>
        <v>Mohammed Babar Qureshi</v>
      </c>
      <c r="K37" t="str">
        <f>IF(ISBLANK(A37),"",VLOOKUP(J37,Sheet2!E:F,2,0))</f>
        <v>Babar</v>
      </c>
    </row>
    <row r="38" spans="1:11" x14ac:dyDescent="0.3">
      <c r="A38" t="str">
        <f>IF('[1]DA OFD Moniter'!A38="","",'[1]DA OFD Moniter'!A38)</f>
        <v>2024-06-26</v>
      </c>
      <c r="B38" t="str">
        <f>IF(ISBLANK(A38),"",'[1]DA OFD Moniter'!B38)</f>
        <v>Ahmed Qaed</v>
      </c>
      <c r="C38" t="str">
        <f>IF(ISBLANK(A38),"",'[1]DA OFD Moniter'!C38)</f>
        <v>D2105331</v>
      </c>
      <c r="D38" t="str">
        <f>IF(ISBLANK(A38),"",'[1]DA OFD Moniter'!D38)</f>
        <v>Saudi Reliance maintenance &amp; operation</v>
      </c>
      <c r="E38">
        <f>IF(ISBLANK(A38),"",'[1]DA OFD Moniter'!E38)</f>
        <v>82</v>
      </c>
      <c r="F38">
        <f>IF(ISBLANK(A38),"",'[1]DA OFD Moniter'!F38)</f>
        <v>0</v>
      </c>
      <c r="G38" s="10">
        <f>IF(ISBLANK(A38),"",'[1]DA OFD Moniter'!H38)</f>
        <v>0</v>
      </c>
      <c r="H38" s="10">
        <f>IF(ISBLANK(A38),"",'[1]DA OFD Moniter'!I38)</f>
        <v>0</v>
      </c>
      <c r="I38" s="1" t="str">
        <f>IF(ISBLANK(A38),"",VLOOKUP(D38,Sheet2!C:D,2,0))</f>
        <v>iMile</v>
      </c>
      <c r="J38" s="11" t="str">
        <f>IF(ISBLANK(A38),"",'[1]DA OFD Moniter'!W38)</f>
        <v>Mohammed Babar Qureshi</v>
      </c>
      <c r="K38" t="str">
        <f>IF(ISBLANK(A38),"",VLOOKUP(J38,Sheet2!E:F,2,0))</f>
        <v>Babar</v>
      </c>
    </row>
    <row r="39" spans="1:11" x14ac:dyDescent="0.3">
      <c r="A39" t="str">
        <f>IF('[1]DA OFD Moniter'!A39="","",'[1]DA OFD Moniter'!A39)</f>
        <v>2024-06-26</v>
      </c>
      <c r="B39" t="str">
        <f>IF(ISBLANK(A39),"",'[1]DA OFD Moniter'!B39)</f>
        <v>Sauod Khedir Nemaz</v>
      </c>
      <c r="C39" t="str">
        <f>IF(ISBLANK(A39),"",'[1]DA OFD Moniter'!C39)</f>
        <v>D2105536</v>
      </c>
      <c r="D39" t="str">
        <f>IF(ISBLANK(A39),"",'[1]DA OFD Moniter'!D39)</f>
        <v>Saudi Reliance maintenance &amp; operation</v>
      </c>
      <c r="E39">
        <f>IF(ISBLANK(A39),"",'[1]DA OFD Moniter'!E39)</f>
        <v>89</v>
      </c>
      <c r="F39">
        <f>IF(ISBLANK(A39),"",'[1]DA OFD Moniter'!F39)</f>
        <v>0</v>
      </c>
      <c r="G39" s="10">
        <f>IF(ISBLANK(A39),"",'[1]DA OFD Moniter'!H39)</f>
        <v>16</v>
      </c>
      <c r="H39" s="10">
        <f>IF(ISBLANK(A39),"",'[1]DA OFD Moniter'!I39)</f>
        <v>3</v>
      </c>
      <c r="I39" s="1" t="str">
        <f>IF(ISBLANK(A39),"",VLOOKUP(D39,Sheet2!C:D,2,0))</f>
        <v>iMile</v>
      </c>
      <c r="J39" s="11" t="str">
        <f>IF(ISBLANK(A39),"",'[1]DA OFD Moniter'!W39)</f>
        <v>Usman Ullah Saifur Rahman</v>
      </c>
      <c r="K39" t="str">
        <f>IF(ISBLANK(A39),"",VLOOKUP(J39,Sheet2!E:F,2,0))</f>
        <v>Usman Khan</v>
      </c>
    </row>
    <row r="40" spans="1:11" x14ac:dyDescent="0.3">
      <c r="A40" t="str">
        <f>IF('[1]DA OFD Moniter'!A40="","",'[1]DA OFD Moniter'!A40)</f>
        <v>2024-06-26</v>
      </c>
      <c r="B40" t="str">
        <f>IF(ISBLANK(A40),"",'[1]DA OFD Moniter'!B40)</f>
        <v>Ahmad Masyhur Syafii</v>
      </c>
      <c r="C40" t="str">
        <f>IF(ISBLANK(A40),"",'[1]DA OFD Moniter'!C40)</f>
        <v>D2105809</v>
      </c>
      <c r="D40" t="str">
        <f>IF(ISBLANK(A40),"",'[1]DA OFD Moniter'!D40)</f>
        <v>Saudi Reliance maintenance &amp; operation</v>
      </c>
      <c r="E40">
        <f>IF(ISBLANK(A40),"",'[1]DA OFD Moniter'!E40)</f>
        <v>73</v>
      </c>
      <c r="F40">
        <f>IF(ISBLANK(A40),"",'[1]DA OFD Moniter'!F40)</f>
        <v>6</v>
      </c>
      <c r="G40" s="10">
        <f>IF(ISBLANK(A40),"",'[1]DA OFD Moniter'!H40)</f>
        <v>6</v>
      </c>
      <c r="H40" s="10">
        <f>IF(ISBLANK(A40),"",'[1]DA OFD Moniter'!I40)</f>
        <v>3</v>
      </c>
      <c r="I40" s="1" t="str">
        <f>IF(ISBLANK(A40),"",VLOOKUP(D40,Sheet2!C:D,2,0))</f>
        <v>iMile</v>
      </c>
      <c r="J40" s="11" t="str">
        <f>IF(ISBLANK(A40),"",'[1]DA OFD Moniter'!W40)</f>
        <v>Mohammed Babar Qureshi</v>
      </c>
      <c r="K40" t="str">
        <f>IF(ISBLANK(A40),"",VLOOKUP(J40,Sheet2!E:F,2,0))</f>
        <v>Babar</v>
      </c>
    </row>
    <row r="41" spans="1:11" x14ac:dyDescent="0.3">
      <c r="A41" t="str">
        <f>IF('[1]DA OFD Moniter'!A41="","",'[1]DA OFD Moniter'!A41)</f>
        <v>2024-06-26</v>
      </c>
      <c r="B41" t="str">
        <f>IF(ISBLANK(A41),"",'[1]DA OFD Moniter'!B41)</f>
        <v>Sultan Mahmud</v>
      </c>
      <c r="C41" t="str">
        <f>IF(ISBLANK(A41),"",'[1]DA OFD Moniter'!C41)</f>
        <v>D2105852601</v>
      </c>
      <c r="D41" t="str">
        <f>IF(ISBLANK(A41),"",'[1]DA OFD Moniter'!D41)</f>
        <v>iMile KSA</v>
      </c>
      <c r="E41">
        <f>IF(ISBLANK(A41),"",'[1]DA OFD Moniter'!E41)</f>
        <v>75</v>
      </c>
      <c r="F41">
        <f>IF(ISBLANK(A41),"",'[1]DA OFD Moniter'!F41)</f>
        <v>1</v>
      </c>
      <c r="G41" s="10">
        <f>IF(ISBLANK(A41),"",'[1]DA OFD Moniter'!H41)</f>
        <v>2</v>
      </c>
      <c r="H41" s="10">
        <f>IF(ISBLANK(A41),"",'[1]DA OFD Moniter'!I41)</f>
        <v>0</v>
      </c>
      <c r="I41" s="1" t="str">
        <f>IF(ISBLANK(A41),"",VLOOKUP(D41,Sheet2!C:D,2,0))</f>
        <v>iMile</v>
      </c>
      <c r="J41" s="11" t="str">
        <f>IF(ISBLANK(A41),"",'[1]DA OFD Moniter'!W41)</f>
        <v>Usman Ullah Saifur Rahman</v>
      </c>
      <c r="K41" t="str">
        <f>IF(ISBLANK(A41),"",VLOOKUP(J41,Sheet2!E:F,2,0))</f>
        <v>Usman Khan</v>
      </c>
    </row>
    <row r="42" spans="1:11" x14ac:dyDescent="0.3">
      <c r="A42" t="str">
        <f>IF('[1]DA OFD Moniter'!A42="","",'[1]DA OFD Moniter'!A42)</f>
        <v>2024-06-26</v>
      </c>
      <c r="B42" t="str">
        <f>IF(ISBLANK(A42),"",'[1]DA OFD Moniter'!B42)</f>
        <v xml:space="preserve">HPS- Mohammad Hassan </v>
      </c>
      <c r="C42" t="str">
        <f>IF(ISBLANK(A42),"",'[1]DA OFD Moniter'!C42)</f>
        <v>D2105879401</v>
      </c>
      <c r="D42" t="str">
        <f>IF(ISBLANK(A42),"",'[1]DA OFD Moniter'!D42)</f>
        <v>High Performance Service</v>
      </c>
      <c r="E42">
        <f>IF(ISBLANK(A42),"",'[1]DA OFD Moniter'!E42)</f>
        <v>69</v>
      </c>
      <c r="F42">
        <f>IF(ISBLANK(A42),"",'[1]DA OFD Moniter'!F42)</f>
        <v>0</v>
      </c>
      <c r="G42" s="10">
        <f>IF(ISBLANK(A42),"",'[1]DA OFD Moniter'!H42)</f>
        <v>0</v>
      </c>
      <c r="H42" s="10">
        <f>IF(ISBLANK(A42),"",'[1]DA OFD Moniter'!I42)</f>
        <v>0</v>
      </c>
      <c r="I42" s="1" t="str">
        <f>IF(ISBLANK(A42),"",VLOOKUP(D42,Sheet2!C:D,2,0))</f>
        <v>HPS</v>
      </c>
      <c r="J42" s="11" t="str">
        <f>IF(ISBLANK(A42),"",'[1]DA OFD Moniter'!W42)</f>
        <v>AbdulRahman AbdulKhaliq Pardasi</v>
      </c>
      <c r="K42" t="str">
        <f>IF(ISBLANK(A42),"",VLOOKUP(J42,Sheet2!E:F,2,0))</f>
        <v>Abdul Rahman</v>
      </c>
    </row>
    <row r="43" spans="1:11" x14ac:dyDescent="0.3">
      <c r="A43" t="str">
        <f>IF('[1]DA OFD Moniter'!A43="","",'[1]DA OFD Moniter'!A43)</f>
        <v>2024-06-26</v>
      </c>
      <c r="B43" t="str">
        <f>IF(ISBLANK(A43),"",'[1]DA OFD Moniter'!B43)</f>
        <v>AML- Rebia Abu Tahir</v>
      </c>
      <c r="C43" t="str">
        <f>IF(ISBLANK(A43),"",'[1]DA OFD Moniter'!C43)</f>
        <v>D2105879501</v>
      </c>
      <c r="D43" t="str">
        <f>IF(ISBLANK(A43),"",'[1]DA OFD Moniter'!D43)</f>
        <v>AL MADAEN LOGISTICS</v>
      </c>
      <c r="E43">
        <f>IF(ISBLANK(A43),"",'[1]DA OFD Moniter'!E43)</f>
        <v>43</v>
      </c>
      <c r="F43">
        <f>IF(ISBLANK(A43),"",'[1]DA OFD Moniter'!F43)</f>
        <v>9</v>
      </c>
      <c r="G43" s="10">
        <f>IF(ISBLANK(A43),"",'[1]DA OFD Moniter'!H43)</f>
        <v>13</v>
      </c>
      <c r="H43" s="10">
        <f>IF(ISBLANK(A43),"",'[1]DA OFD Moniter'!I43)</f>
        <v>5</v>
      </c>
      <c r="I43" s="1" t="str">
        <f>IF(ISBLANK(A43),"",VLOOKUP(D43,Sheet2!C:D,2,0))</f>
        <v>AML</v>
      </c>
      <c r="J43" s="11" t="str">
        <f>IF(ISBLANK(A43),"",'[1]DA OFD Moniter'!W43)</f>
        <v>Mohammed Babar Qureshi</v>
      </c>
      <c r="K43" t="str">
        <f>IF(ISBLANK(A43),"",VLOOKUP(J43,Sheet2!E:F,2,0))</f>
        <v>Babar</v>
      </c>
    </row>
    <row r="44" spans="1:11" x14ac:dyDescent="0.3">
      <c r="A44" t="str">
        <f>IF('[1]DA OFD Moniter'!A44="","",'[1]DA OFD Moniter'!A44)</f>
        <v>2024-06-26</v>
      </c>
      <c r="B44" t="str">
        <f>IF(ISBLANK(A44),"",'[1]DA OFD Moniter'!B44)</f>
        <v>Urs Mohammad Salaih</v>
      </c>
      <c r="C44" t="str">
        <f>IF(ISBLANK(A44),"",'[1]DA OFD Moniter'!C44)</f>
        <v>D2105913</v>
      </c>
      <c r="D44" t="str">
        <f>IF(ISBLANK(A44),"",'[1]DA OFD Moniter'!D44)</f>
        <v>Saudi Reliance maintenance &amp; operation</v>
      </c>
      <c r="E44">
        <f>IF(ISBLANK(A44),"",'[1]DA OFD Moniter'!E44)</f>
        <v>70</v>
      </c>
      <c r="F44">
        <f>IF(ISBLANK(A44),"",'[1]DA OFD Moniter'!F44)</f>
        <v>5</v>
      </c>
      <c r="G44" s="10">
        <f>IF(ISBLANK(A44),"",'[1]DA OFD Moniter'!H44)</f>
        <v>0</v>
      </c>
      <c r="H44" s="10">
        <f>IF(ISBLANK(A44),"",'[1]DA OFD Moniter'!I44)</f>
        <v>0</v>
      </c>
      <c r="I44" s="1" t="str">
        <f>IF(ISBLANK(A44),"",VLOOKUP(D44,Sheet2!C:D,2,0))</f>
        <v>iMile</v>
      </c>
      <c r="J44" s="11" t="str">
        <f>IF(ISBLANK(A44),"",'[1]DA OFD Moniter'!W44)</f>
        <v>AbdulRahman AbdulKhaliq Pardasi</v>
      </c>
      <c r="K44" t="str">
        <f>IF(ISBLANK(A44),"",VLOOKUP(J44,Sheet2!E:F,2,0))</f>
        <v>Abdul Rahman</v>
      </c>
    </row>
    <row r="45" spans="1:11" x14ac:dyDescent="0.3">
      <c r="A45" t="str">
        <f>IF('[1]DA OFD Moniter'!A45="","",'[1]DA OFD Moniter'!A45)</f>
        <v>2024-06-26</v>
      </c>
      <c r="B45" t="str">
        <f>IF(ISBLANK(A45),"",'[1]DA OFD Moniter'!B45)</f>
        <v xml:space="preserve">HPS- Sameer Mohammad </v>
      </c>
      <c r="C45" t="str">
        <f>IF(ISBLANK(A45),"",'[1]DA OFD Moniter'!C45)</f>
        <v>D2105936001</v>
      </c>
      <c r="D45" t="str">
        <f>IF(ISBLANK(A45),"",'[1]DA OFD Moniter'!D45)</f>
        <v>High Performance Service</v>
      </c>
      <c r="E45">
        <f>IF(ISBLANK(A45),"",'[1]DA OFD Moniter'!E45)</f>
        <v>80</v>
      </c>
      <c r="F45">
        <f>IF(ISBLANK(A45),"",'[1]DA OFD Moniter'!F45)</f>
        <v>0</v>
      </c>
      <c r="G45" s="10">
        <f>IF(ISBLANK(A45),"",'[1]DA OFD Moniter'!H45)</f>
        <v>3</v>
      </c>
      <c r="H45" s="10">
        <f>IF(ISBLANK(A45),"",'[1]DA OFD Moniter'!I45)</f>
        <v>0</v>
      </c>
      <c r="I45" s="1" t="str">
        <f>IF(ISBLANK(A45),"",VLOOKUP(D45,Sheet2!C:D,2,0))</f>
        <v>HPS</v>
      </c>
      <c r="J45" s="11" t="str">
        <f>IF(ISBLANK(A45),"",'[1]DA OFD Moniter'!W45)</f>
        <v>Mohammed Babar Qureshi</v>
      </c>
      <c r="K45" t="str">
        <f>IF(ISBLANK(A45),"",VLOOKUP(J45,Sheet2!E:F,2,0))</f>
        <v>Babar</v>
      </c>
    </row>
    <row r="46" spans="1:11" x14ac:dyDescent="0.3">
      <c r="A46" t="str">
        <f>IF('[1]DA OFD Moniter'!A46="","",'[1]DA OFD Moniter'!A46)</f>
        <v>2024-06-26</v>
      </c>
      <c r="B46" t="str">
        <f>IF(ISBLANK(A46),"",'[1]DA OFD Moniter'!B46)</f>
        <v xml:space="preserve">AML- Abdulshakoor Noor Hussain </v>
      </c>
      <c r="C46" t="str">
        <f>IF(ISBLANK(A46),"",'[1]DA OFD Moniter'!C46)</f>
        <v>D2106114301</v>
      </c>
      <c r="D46" t="str">
        <f>IF(ISBLANK(A46),"",'[1]DA OFD Moniter'!D46)</f>
        <v>AL MADAEN LOGISTICS</v>
      </c>
      <c r="E46">
        <f>IF(ISBLANK(A46),"",'[1]DA OFD Moniter'!E46)</f>
        <v>55</v>
      </c>
      <c r="F46">
        <f>IF(ISBLANK(A46),"",'[1]DA OFD Moniter'!F46)</f>
        <v>0</v>
      </c>
      <c r="G46" s="10">
        <f>IF(ISBLANK(A46),"",'[1]DA OFD Moniter'!H46)</f>
        <v>0</v>
      </c>
      <c r="H46" s="10">
        <f>IF(ISBLANK(A46),"",'[1]DA OFD Moniter'!I46)</f>
        <v>0</v>
      </c>
      <c r="I46" s="1" t="str">
        <f>IF(ISBLANK(A46),"",VLOOKUP(D46,Sheet2!C:D,2,0))</f>
        <v>AML</v>
      </c>
      <c r="J46" s="11" t="str">
        <f>IF(ISBLANK(A46),"",'[1]DA OFD Moniter'!W46)</f>
        <v>Mohammed Babar Qureshi</v>
      </c>
      <c r="K46" t="str">
        <f>IF(ISBLANK(A46),"",VLOOKUP(J46,Sheet2!E:F,2,0))</f>
        <v>Babar</v>
      </c>
    </row>
    <row r="47" spans="1:11" x14ac:dyDescent="0.3">
      <c r="A47" t="str">
        <f>IF('[1]DA OFD Moniter'!A47="","",'[1]DA OFD Moniter'!A47)</f>
        <v>2024-06-26</v>
      </c>
      <c r="B47" t="str">
        <f>IF(ISBLANK(A47),"",'[1]DA OFD Moniter'!B47)</f>
        <v xml:space="preserve">AML- Imran Noor </v>
      </c>
      <c r="C47" t="str">
        <f>IF(ISBLANK(A47),"",'[1]DA OFD Moniter'!C47)</f>
        <v>D2106211601</v>
      </c>
      <c r="D47" t="str">
        <f>IF(ISBLANK(A47),"",'[1]DA OFD Moniter'!D47)</f>
        <v>AL MADAEN LOGISTICS</v>
      </c>
      <c r="E47">
        <f>IF(ISBLANK(A47),"",'[1]DA OFD Moniter'!E47)</f>
        <v>47</v>
      </c>
      <c r="F47">
        <f>IF(ISBLANK(A47),"",'[1]DA OFD Moniter'!F47)</f>
        <v>11</v>
      </c>
      <c r="G47" s="10">
        <f>IF(ISBLANK(A47),"",'[1]DA OFD Moniter'!H47)</f>
        <v>10</v>
      </c>
      <c r="H47" s="10">
        <f>IF(ISBLANK(A47),"",'[1]DA OFD Moniter'!I47)</f>
        <v>3</v>
      </c>
      <c r="I47" s="1" t="str">
        <f>IF(ISBLANK(A47),"",VLOOKUP(D47,Sheet2!C:D,2,0))</f>
        <v>AML</v>
      </c>
      <c r="J47" s="11" t="str">
        <f>IF(ISBLANK(A47),"",'[1]DA OFD Moniter'!W47)</f>
        <v>Mohammed Babar Qureshi</v>
      </c>
      <c r="K47" t="str">
        <f>IF(ISBLANK(A47),"",VLOOKUP(J47,Sheet2!E:F,2,0))</f>
        <v>Babar</v>
      </c>
    </row>
    <row r="48" spans="1:11" x14ac:dyDescent="0.3">
      <c r="A48" t="str">
        <f>IF('[1]DA OFD Moniter'!A48="","",'[1]DA OFD Moniter'!A48)</f>
        <v>2024-06-26</v>
      </c>
      <c r="B48" t="str">
        <f>IF(ISBLANK(A48),"",'[1]DA OFD Moniter'!B48)</f>
        <v>Azman Ali Ghulam Mustafa</v>
      </c>
      <c r="C48" t="str">
        <f>IF(ISBLANK(A48),"",'[1]DA OFD Moniter'!C48)</f>
        <v>D2106939301</v>
      </c>
      <c r="D48" t="str">
        <f>IF(ISBLANK(A48),"",'[1]DA OFD Moniter'!D48)</f>
        <v>iMile KSA</v>
      </c>
      <c r="E48">
        <f>IF(ISBLANK(A48),"",'[1]DA OFD Moniter'!E48)</f>
        <v>87</v>
      </c>
      <c r="F48">
        <f>IF(ISBLANK(A48),"",'[1]DA OFD Moniter'!F48)</f>
        <v>0</v>
      </c>
      <c r="G48" s="10">
        <f>IF(ISBLANK(A48),"",'[1]DA OFD Moniter'!H48)</f>
        <v>1</v>
      </c>
      <c r="H48" s="10">
        <f>IF(ISBLANK(A48),"",'[1]DA OFD Moniter'!I48)</f>
        <v>0</v>
      </c>
      <c r="I48" s="1" t="str">
        <f>IF(ISBLANK(A48),"",VLOOKUP(D48,Sheet2!C:D,2,0))</f>
        <v>iMile</v>
      </c>
      <c r="J48" s="11" t="str">
        <f>IF(ISBLANK(A48),"",'[1]DA OFD Moniter'!W48)</f>
        <v>Mohammed Babar Qureshi</v>
      </c>
      <c r="K48" t="str">
        <f>IF(ISBLANK(A48),"",VLOOKUP(J48,Sheet2!E:F,2,0))</f>
        <v>Babar</v>
      </c>
    </row>
    <row r="49" spans="1:11" x14ac:dyDescent="0.3">
      <c r="A49" t="str">
        <f>IF('[1]DA OFD Moniter'!A49="","",'[1]DA OFD Moniter'!A49)</f>
        <v>2024-06-26</v>
      </c>
      <c r="B49" t="str">
        <f>IF(ISBLANK(A49),"",'[1]DA OFD Moniter'!B49)</f>
        <v>Nawajish Ali Haidar Ali</v>
      </c>
      <c r="C49" t="str">
        <f>IF(ISBLANK(A49),"",'[1]DA OFD Moniter'!C49)</f>
        <v>D2107375801</v>
      </c>
      <c r="D49" t="str">
        <f>IF(ISBLANK(A49),"",'[1]DA OFD Moniter'!D49)</f>
        <v>Masarat  AI - Huda Contracting Company</v>
      </c>
      <c r="E49">
        <f>IF(ISBLANK(A49),"",'[1]DA OFD Moniter'!E49)</f>
        <v>60</v>
      </c>
      <c r="F49">
        <f>IF(ISBLANK(A49),"",'[1]DA OFD Moniter'!F49)</f>
        <v>12</v>
      </c>
      <c r="G49" s="10">
        <f>IF(ISBLANK(A49),"",'[1]DA OFD Moniter'!H49)</f>
        <v>2</v>
      </c>
      <c r="H49" s="10">
        <f>IF(ISBLANK(A49),"",'[1]DA OFD Moniter'!I49)</f>
        <v>0</v>
      </c>
      <c r="I49" s="1" t="str">
        <f>IF(ISBLANK(A49),"",VLOOKUP(D49,Sheet2!C:D,2,0))</f>
        <v>iMile</v>
      </c>
      <c r="J49" s="11" t="str">
        <f>IF(ISBLANK(A49),"",'[1]DA OFD Moniter'!W49)</f>
        <v>Mohammed Babar Qureshi</v>
      </c>
      <c r="K49" t="str">
        <f>IF(ISBLANK(A49),"",VLOOKUP(J49,Sheet2!E:F,2,0))</f>
        <v>Babar</v>
      </c>
    </row>
    <row r="50" spans="1:11" x14ac:dyDescent="0.3">
      <c r="A50" t="str">
        <f>IF('[1]DA OFD Moniter'!A50="","",'[1]DA OFD Moniter'!A50)</f>
        <v>2024-06-26</v>
      </c>
      <c r="B50" t="str">
        <f>IF(ISBLANK(A50),"",'[1]DA OFD Moniter'!B50)</f>
        <v>AFKAR-Ismail Abdul Ahmad</v>
      </c>
      <c r="C50" t="str">
        <f>IF(ISBLANK(A50),"",'[1]DA OFD Moniter'!C50)</f>
        <v>D2107491401</v>
      </c>
      <c r="D50" t="str">
        <f>IF(ISBLANK(A50),"",'[1]DA OFD Moniter'!D50)</f>
        <v xml:space="preserve">AFKAR LOGISTICS COMPANY LTD. </v>
      </c>
      <c r="E50">
        <f>IF(ISBLANK(A50),"",'[1]DA OFD Moniter'!E50)</f>
        <v>66</v>
      </c>
      <c r="F50">
        <f>IF(ISBLANK(A50),"",'[1]DA OFD Moniter'!F50)</f>
        <v>0</v>
      </c>
      <c r="G50" s="10">
        <f>IF(ISBLANK(A50),"",'[1]DA OFD Moniter'!H50)</f>
        <v>13</v>
      </c>
      <c r="H50" s="10">
        <f>IF(ISBLANK(A50),"",'[1]DA OFD Moniter'!I50)</f>
        <v>7</v>
      </c>
      <c r="I50" s="1" t="str">
        <f>IF(ISBLANK(A50),"",VLOOKUP(D50,Sheet2!C:D,2,0))</f>
        <v>AFKAR</v>
      </c>
      <c r="J50" s="11" t="str">
        <f>IF(ISBLANK(A50),"",'[1]DA OFD Moniter'!W50)</f>
        <v>Usman Ullah Saifur Rahman</v>
      </c>
      <c r="K50" t="str">
        <f>IF(ISBLANK(A50),"",VLOOKUP(J50,Sheet2!E:F,2,0))</f>
        <v>Usman Khan</v>
      </c>
    </row>
    <row r="51" spans="1:11" x14ac:dyDescent="0.3">
      <c r="A51" t="str">
        <f>IF('[1]DA OFD Moniter'!A51="","",'[1]DA OFD Moniter'!A51)</f>
        <v>2024-06-26</v>
      </c>
      <c r="B51" t="str">
        <f>IF(ISBLANK(A51),"",'[1]DA OFD Moniter'!B51)</f>
        <v>AFKAR-H2 MUHAMMAD SOHAIL</v>
      </c>
      <c r="C51" t="str">
        <f>IF(ISBLANK(A51),"",'[1]DA OFD Moniter'!C51)</f>
        <v>D2107493201</v>
      </c>
      <c r="D51" t="str">
        <f>IF(ISBLANK(A51),"",'[1]DA OFD Moniter'!D51)</f>
        <v xml:space="preserve">AFKAR LOGISTICS COMPANY LTD. </v>
      </c>
      <c r="E51">
        <f>IF(ISBLANK(A51),"",'[1]DA OFD Moniter'!E51)</f>
        <v>59</v>
      </c>
      <c r="F51">
        <f>IF(ISBLANK(A51),"",'[1]DA OFD Moniter'!F51)</f>
        <v>16</v>
      </c>
      <c r="G51" s="10">
        <f>IF(ISBLANK(A51),"",'[1]DA OFD Moniter'!H51)</f>
        <v>5</v>
      </c>
      <c r="H51" s="10">
        <f>IF(ISBLANK(A51),"",'[1]DA OFD Moniter'!I51)</f>
        <v>0</v>
      </c>
      <c r="I51" s="1" t="str">
        <f>IF(ISBLANK(A51),"",VLOOKUP(D51,Sheet2!C:D,2,0))</f>
        <v>AFKAR</v>
      </c>
      <c r="J51" s="11" t="str">
        <f>IF(ISBLANK(A51),"",'[1]DA OFD Moniter'!W51)</f>
        <v>Mohammed Babar Qureshi</v>
      </c>
      <c r="K51" t="str">
        <f>IF(ISBLANK(A51),"",VLOOKUP(J51,Sheet2!E:F,2,0))</f>
        <v>Babar</v>
      </c>
    </row>
    <row r="52" spans="1:11" x14ac:dyDescent="0.3">
      <c r="A52" t="str">
        <f>IF('[1]DA OFD Moniter'!A52="","",'[1]DA OFD Moniter'!A52)</f>
        <v>2024-06-26</v>
      </c>
      <c r="B52" t="str">
        <f>IF(ISBLANK(A52),"",'[1]DA OFD Moniter'!B52)</f>
        <v>AFKAR-H4 Naif Khan</v>
      </c>
      <c r="C52" t="str">
        <f>IF(ISBLANK(A52),"",'[1]DA OFD Moniter'!C52)</f>
        <v>D2107493401</v>
      </c>
      <c r="D52" t="str">
        <f>IF(ISBLANK(A52),"",'[1]DA OFD Moniter'!D52)</f>
        <v xml:space="preserve">AFKAR LOGISTICS COMPANY LTD. </v>
      </c>
      <c r="E52">
        <f>IF(ISBLANK(A52),"",'[1]DA OFD Moniter'!E52)</f>
        <v>81</v>
      </c>
      <c r="F52">
        <f>IF(ISBLANK(A52),"",'[1]DA OFD Moniter'!F52)</f>
        <v>0</v>
      </c>
      <c r="G52" s="10">
        <f>IF(ISBLANK(A52),"",'[1]DA OFD Moniter'!H52)</f>
        <v>1</v>
      </c>
      <c r="H52" s="10">
        <f>IF(ISBLANK(A52),"",'[1]DA OFD Moniter'!I52)</f>
        <v>0</v>
      </c>
      <c r="I52" s="1" t="str">
        <f>IF(ISBLANK(A52),"",VLOOKUP(D52,Sheet2!C:D,2,0))</f>
        <v>AFKAR</v>
      </c>
      <c r="J52" s="11" t="str">
        <f>IF(ISBLANK(A52),"",'[1]DA OFD Moniter'!W52)</f>
        <v>Usman Ullah Saifur Rahman</v>
      </c>
      <c r="K52" t="str">
        <f>IF(ISBLANK(A52),"",VLOOKUP(J52,Sheet2!E:F,2,0))</f>
        <v>Usman Khan</v>
      </c>
    </row>
    <row r="53" spans="1:11" x14ac:dyDescent="0.3">
      <c r="A53" t="str">
        <f>IF('[1]DA OFD Moniter'!A53="","",'[1]DA OFD Moniter'!A53)</f>
        <v>2024-06-26</v>
      </c>
      <c r="B53" t="str">
        <f>IF(ISBLANK(A53),"",'[1]DA OFD Moniter'!B53)</f>
        <v xml:space="preserve">AFKAR-Ammar Abu Tahir </v>
      </c>
      <c r="C53" t="str">
        <f>IF(ISBLANK(A53),"",'[1]DA OFD Moniter'!C53)</f>
        <v>D2107493601</v>
      </c>
      <c r="D53" t="str">
        <f>IF(ISBLANK(A53),"",'[1]DA OFD Moniter'!D53)</f>
        <v xml:space="preserve">AFKAR LOGISTICS COMPANY LTD. </v>
      </c>
      <c r="E53">
        <f>IF(ISBLANK(A53),"",'[1]DA OFD Moniter'!E53)</f>
        <v>72</v>
      </c>
      <c r="F53">
        <f>IF(ISBLANK(A53),"",'[1]DA OFD Moniter'!F53)</f>
        <v>0</v>
      </c>
      <c r="G53" s="10">
        <f>IF(ISBLANK(A53),"",'[1]DA OFD Moniter'!H53)</f>
        <v>9</v>
      </c>
      <c r="H53" s="10">
        <f>IF(ISBLANK(A53),"",'[1]DA OFD Moniter'!I53)</f>
        <v>2</v>
      </c>
      <c r="I53" s="1" t="str">
        <f>IF(ISBLANK(A53),"",VLOOKUP(D53,Sheet2!C:D,2,0))</f>
        <v>AFKAR</v>
      </c>
      <c r="J53" s="11" t="str">
        <f>IF(ISBLANK(A53),"",'[1]DA OFD Moniter'!W53)</f>
        <v>AbdulRahman AbdulKhaliq Pardasi</v>
      </c>
      <c r="K53" t="str">
        <f>IF(ISBLANK(A53),"",VLOOKUP(J53,Sheet2!E:F,2,0))</f>
        <v>Abdul Rahman</v>
      </c>
    </row>
    <row r="54" spans="1:11" x14ac:dyDescent="0.3">
      <c r="A54" t="str">
        <f>IF('[1]DA OFD Moniter'!A54="","",'[1]DA OFD Moniter'!A54)</f>
        <v>2024-06-26</v>
      </c>
      <c r="B54" t="str">
        <f>IF(ISBLANK(A54),"",'[1]DA OFD Moniter'!B54)</f>
        <v xml:space="preserve">Afkar H9 Abdullah Muhammad </v>
      </c>
      <c r="C54" t="str">
        <f>IF(ISBLANK(A54),"",'[1]DA OFD Moniter'!C54)</f>
        <v>D2107533601</v>
      </c>
      <c r="D54" t="str">
        <f>IF(ISBLANK(A54),"",'[1]DA OFD Moniter'!D54)</f>
        <v xml:space="preserve">AFKAR LOGISTICS COMPANY LTD. </v>
      </c>
      <c r="E54">
        <f>IF(ISBLANK(A54),"",'[1]DA OFD Moniter'!E54)</f>
        <v>77</v>
      </c>
      <c r="F54">
        <f>IF(ISBLANK(A54),"",'[1]DA OFD Moniter'!F54)</f>
        <v>0</v>
      </c>
      <c r="G54" s="10">
        <f>IF(ISBLANK(A54),"",'[1]DA OFD Moniter'!H54)</f>
        <v>32</v>
      </c>
      <c r="H54" s="10">
        <f>IF(ISBLANK(A54),"",'[1]DA OFD Moniter'!I54)</f>
        <v>14</v>
      </c>
      <c r="I54" s="1" t="str">
        <f>IF(ISBLANK(A54),"",VLOOKUP(D54,Sheet2!C:D,2,0))</f>
        <v>AFKAR</v>
      </c>
      <c r="J54" s="11" t="str">
        <f>IF(ISBLANK(A54),"",'[1]DA OFD Moniter'!W54)</f>
        <v>Usman Ullah Saifur Rahman</v>
      </c>
      <c r="K54" t="str">
        <f>IF(ISBLANK(A54),"",VLOOKUP(J54,Sheet2!E:F,2,0))</f>
        <v>Usman Khan</v>
      </c>
    </row>
    <row r="55" spans="1:11" x14ac:dyDescent="0.3">
      <c r="A55" t="str">
        <f>IF('[1]DA OFD Moniter'!A55="","",'[1]DA OFD Moniter'!A55)</f>
        <v>2024-06-26</v>
      </c>
      <c r="B55" t="str">
        <f>IF(ISBLANK(A55),"",'[1]DA OFD Moniter'!B55)</f>
        <v>Afkar-Muhammad Saleh</v>
      </c>
      <c r="C55" t="str">
        <f>IF(ISBLANK(A55),"",'[1]DA OFD Moniter'!C55)</f>
        <v>D2107533901</v>
      </c>
      <c r="D55" t="str">
        <f>IF(ISBLANK(A55),"",'[1]DA OFD Moniter'!D55)</f>
        <v xml:space="preserve">AFKAR LOGISTICS COMPANY LTD. </v>
      </c>
      <c r="E55">
        <f>IF(ISBLANK(A55),"",'[1]DA OFD Moniter'!E55)</f>
        <v>80</v>
      </c>
      <c r="F55">
        <f>IF(ISBLANK(A55),"",'[1]DA OFD Moniter'!F55)</f>
        <v>7</v>
      </c>
      <c r="G55" s="10">
        <f>IF(ISBLANK(A55),"",'[1]DA OFD Moniter'!H55)</f>
        <v>0</v>
      </c>
      <c r="H55" s="10">
        <f>IF(ISBLANK(A55),"",'[1]DA OFD Moniter'!I55)</f>
        <v>0</v>
      </c>
      <c r="I55" s="1" t="str">
        <f>IF(ISBLANK(A55),"",VLOOKUP(D55,Sheet2!C:D,2,0))</f>
        <v>AFKAR</v>
      </c>
      <c r="J55" s="11" t="str">
        <f>IF(ISBLANK(A55),"",'[1]DA OFD Moniter'!W55)</f>
        <v>Usman Ullah Saifur Rahman</v>
      </c>
      <c r="K55" t="str">
        <f>IF(ISBLANK(A55),"",VLOOKUP(J55,Sheet2!E:F,2,0))</f>
        <v>Usman Khan</v>
      </c>
    </row>
    <row r="56" spans="1:11" x14ac:dyDescent="0.3">
      <c r="A56" t="str">
        <f>IF('[1]DA OFD Moniter'!A56="","",'[1]DA OFD Moniter'!A56)</f>
        <v>2024-06-26</v>
      </c>
      <c r="B56" t="str">
        <f>IF(ISBLANK(A56),"",'[1]DA OFD Moniter'!B56)</f>
        <v xml:space="preserve">Afkar H12 Sameer Jafar </v>
      </c>
      <c r="C56" t="str">
        <f>IF(ISBLANK(A56),"",'[1]DA OFD Moniter'!C56)</f>
        <v>D2107534101</v>
      </c>
      <c r="D56" t="str">
        <f>IF(ISBLANK(A56),"",'[1]DA OFD Moniter'!D56)</f>
        <v xml:space="preserve">AFKAR LOGISTICS COMPANY LTD. </v>
      </c>
      <c r="E56">
        <f>IF(ISBLANK(A56),"",'[1]DA OFD Moniter'!E56)</f>
        <v>70</v>
      </c>
      <c r="F56">
        <f>IF(ISBLANK(A56),"",'[1]DA OFD Moniter'!F56)</f>
        <v>1</v>
      </c>
      <c r="G56" s="10">
        <f>IF(ISBLANK(A56),"",'[1]DA OFD Moniter'!H56)</f>
        <v>6</v>
      </c>
      <c r="H56" s="10">
        <f>IF(ISBLANK(A56),"",'[1]DA OFD Moniter'!I56)</f>
        <v>0</v>
      </c>
      <c r="I56" s="1" t="str">
        <f>IF(ISBLANK(A56),"",VLOOKUP(D56,Sheet2!C:D,2,0))</f>
        <v>AFKAR</v>
      </c>
      <c r="J56" s="11" t="str">
        <f>IF(ISBLANK(A56),"",'[1]DA OFD Moniter'!W56)</f>
        <v>Khalid Abdullah Alzahrani</v>
      </c>
      <c r="K56" t="str">
        <f>IF(ISBLANK(A56),"",VLOOKUP(J56,Sheet2!E:F,2,0))</f>
        <v>Khalid</v>
      </c>
    </row>
    <row r="57" spans="1:11" x14ac:dyDescent="0.3">
      <c r="A57" t="str">
        <f>IF('[1]DA OFD Moniter'!A57="","",'[1]DA OFD Moniter'!A57)</f>
        <v>2024-06-26</v>
      </c>
      <c r="B57" t="str">
        <f>IF(ISBLANK(A57),"",'[1]DA OFD Moniter'!B57)</f>
        <v>Mohammed Bilal Vyapari</v>
      </c>
      <c r="C57" t="str">
        <f>IF(ISBLANK(A57),"",'[1]DA OFD Moniter'!C57)</f>
        <v>D2108051201</v>
      </c>
      <c r="D57" t="str">
        <f>IF(ISBLANK(A57),"",'[1]DA OFD Moniter'!D57)</f>
        <v>Masarat  AI - Huda Contracting Company</v>
      </c>
      <c r="E57">
        <f>IF(ISBLANK(A57),"",'[1]DA OFD Moniter'!E57)</f>
        <v>78</v>
      </c>
      <c r="F57">
        <f>IF(ISBLANK(A57),"",'[1]DA OFD Moniter'!F57)</f>
        <v>5</v>
      </c>
      <c r="G57" s="10">
        <f>IF(ISBLANK(A57),"",'[1]DA OFD Moniter'!H57)</f>
        <v>11</v>
      </c>
      <c r="H57" s="10">
        <f>IF(ISBLANK(A57),"",'[1]DA OFD Moniter'!I57)</f>
        <v>7</v>
      </c>
      <c r="I57" s="1" t="str">
        <f>IF(ISBLANK(A57),"",VLOOKUP(D57,Sheet2!C:D,2,0))</f>
        <v>iMile</v>
      </c>
      <c r="J57" s="11" t="str">
        <f>IF(ISBLANK(A57),"",'[1]DA OFD Moniter'!W57)</f>
        <v>Usman Ullah Saifur Rahman</v>
      </c>
      <c r="K57" t="str">
        <f>IF(ISBLANK(A57),"",VLOOKUP(J57,Sheet2!E:F,2,0))</f>
        <v>Usman Khan</v>
      </c>
    </row>
    <row r="58" spans="1:11" x14ac:dyDescent="0.3">
      <c r="A58" t="str">
        <f>IF('[1]DA OFD Moniter'!A58="","",'[1]DA OFD Moniter'!A58)</f>
        <v>2024-06-26</v>
      </c>
      <c r="B58" t="str">
        <f>IF(ISBLANK(A58),"",'[1]DA OFD Moniter'!B58)</f>
        <v>AFKAR-Z ABDULRZAQ -- ABDULJABAR</v>
      </c>
      <c r="C58" t="str">
        <f>IF(ISBLANK(A58),"",'[1]DA OFD Moniter'!C58)</f>
        <v>D2108334301</v>
      </c>
      <c r="D58" t="str">
        <f>IF(ISBLANK(A58),"",'[1]DA OFD Moniter'!D58)</f>
        <v xml:space="preserve">AFKAR LOGISTICS COMPANY LTD. </v>
      </c>
      <c r="E58">
        <f>IF(ISBLANK(A58),"",'[1]DA OFD Moniter'!E58)</f>
        <v>83</v>
      </c>
      <c r="F58">
        <f>IF(ISBLANK(A58),"",'[1]DA OFD Moniter'!F58)</f>
        <v>0</v>
      </c>
      <c r="G58" s="10">
        <f>IF(ISBLANK(A58),"",'[1]DA OFD Moniter'!H58)</f>
        <v>0</v>
      </c>
      <c r="H58" s="10">
        <f>IF(ISBLANK(A58),"",'[1]DA OFD Moniter'!I58)</f>
        <v>0</v>
      </c>
      <c r="I58" s="1" t="str">
        <f>IF(ISBLANK(A58),"",VLOOKUP(D58,Sheet2!C:D,2,0))</f>
        <v>AFKAR</v>
      </c>
      <c r="J58" s="11" t="str">
        <f>IF(ISBLANK(A58),"",'[1]DA OFD Moniter'!W58)</f>
        <v>Mohammed Babar Qureshi</v>
      </c>
      <c r="K58" t="str">
        <f>IF(ISBLANK(A58),"",VLOOKUP(J58,Sheet2!E:F,2,0))</f>
        <v>Babar</v>
      </c>
    </row>
    <row r="59" spans="1:11" x14ac:dyDescent="0.3">
      <c r="A59" t="str">
        <f>IF('[1]DA OFD Moniter'!A59="","",'[1]DA OFD Moniter'!A59)</f>
        <v>2024-06-26</v>
      </c>
      <c r="B59" t="str">
        <f>IF(ISBLANK(A59),"",'[1]DA OFD Moniter'!B59)</f>
        <v xml:space="preserve">IFZ- Bassam Omer </v>
      </c>
      <c r="C59" t="str">
        <f>IF(ISBLANK(A59),"",'[1]DA OFD Moniter'!C59)</f>
        <v>D2108449301</v>
      </c>
      <c r="D59" t="str">
        <f>IF(ISBLANK(A59),"",'[1]DA OFD Moniter'!D59)</f>
        <v>Ibtihal Fayez zuhayf Al-Malik Est for transportaion</v>
      </c>
      <c r="E59">
        <f>IF(ISBLANK(A59),"",'[1]DA OFD Moniter'!E59)</f>
        <v>41</v>
      </c>
      <c r="F59">
        <f>IF(ISBLANK(A59),"",'[1]DA OFD Moniter'!F59)</f>
        <v>0</v>
      </c>
      <c r="G59" s="10">
        <f>IF(ISBLANK(A59),"",'[1]DA OFD Moniter'!H59)</f>
        <v>2</v>
      </c>
      <c r="H59" s="10">
        <f>IF(ISBLANK(A59),"",'[1]DA OFD Moniter'!I59)</f>
        <v>0</v>
      </c>
      <c r="I59" s="1" t="str">
        <f>IF(ISBLANK(A59),"",VLOOKUP(D59,Sheet2!C:D,2,0))</f>
        <v>IFZ</v>
      </c>
      <c r="J59" s="11" t="str">
        <f>IF(ISBLANK(A59),"",'[1]DA OFD Moniter'!W59)</f>
        <v>Mohammed Babar Qureshi</v>
      </c>
      <c r="K59" t="str">
        <f>IF(ISBLANK(A59),"",VLOOKUP(J59,Sheet2!E:F,2,0))</f>
        <v>Babar</v>
      </c>
    </row>
    <row r="60" spans="1:11" x14ac:dyDescent="0.3">
      <c r="A60" t="str">
        <f>IF('[1]DA OFD Moniter'!A60="","",'[1]DA OFD Moniter'!A60)</f>
        <v>2024-06-26</v>
      </c>
      <c r="B60" t="str">
        <f>IF(ISBLANK(A60),"",'[1]DA OFD Moniter'!B60)</f>
        <v xml:space="preserve">AML-Muhammed Iqbal Ameer </v>
      </c>
      <c r="C60" t="str">
        <f>IF(ISBLANK(A60),"",'[1]DA OFD Moniter'!C60)</f>
        <v>D2108712101</v>
      </c>
      <c r="D60" t="str">
        <f>IF(ISBLANK(A60),"",'[1]DA OFD Moniter'!D60)</f>
        <v>AL MADAEN LOGISTICS</v>
      </c>
      <c r="E60">
        <f>IF(ISBLANK(A60),"",'[1]DA OFD Moniter'!E60)</f>
        <v>64</v>
      </c>
      <c r="F60">
        <f>IF(ISBLANK(A60),"",'[1]DA OFD Moniter'!F60)</f>
        <v>23</v>
      </c>
      <c r="G60" s="10">
        <f>IF(ISBLANK(A60),"",'[1]DA OFD Moniter'!H60)</f>
        <v>10</v>
      </c>
      <c r="H60" s="10">
        <f>IF(ISBLANK(A60),"",'[1]DA OFD Moniter'!I60)</f>
        <v>2</v>
      </c>
      <c r="I60" s="1" t="str">
        <f>IF(ISBLANK(A60),"",VLOOKUP(D60,Sheet2!C:D,2,0))</f>
        <v>AML</v>
      </c>
      <c r="J60" s="11" t="str">
        <f>IF(ISBLANK(A60),"",'[1]DA OFD Moniter'!W60)</f>
        <v>Mohammed Babar Qureshi</v>
      </c>
      <c r="K60" t="str">
        <f>IF(ISBLANK(A60),"",VLOOKUP(J60,Sheet2!E:F,2,0))</f>
        <v>Babar</v>
      </c>
    </row>
    <row r="61" spans="1:11" x14ac:dyDescent="0.3">
      <c r="A61" t="str">
        <f>IF('[1]DA OFD Moniter'!A61="","",'[1]DA OFD Moniter'!A61)</f>
        <v>2024-06-26</v>
      </c>
      <c r="B61" t="str">
        <f>IF(ISBLANK(A61),"",'[1]DA OFD Moniter'!B61)</f>
        <v>AFKAR-Abdul Nasir</v>
      </c>
      <c r="C61" t="str">
        <f>IF(ISBLANK(A61),"",'[1]DA OFD Moniter'!C61)</f>
        <v>D2108731201</v>
      </c>
      <c r="D61" t="str">
        <f>IF(ISBLANK(A61),"",'[1]DA OFD Moniter'!D61)</f>
        <v xml:space="preserve">AFKAR LOGISTICS COMPANY LTD. </v>
      </c>
      <c r="E61">
        <f>IF(ISBLANK(A61),"",'[1]DA OFD Moniter'!E61)</f>
        <v>84</v>
      </c>
      <c r="F61">
        <f>IF(ISBLANK(A61),"",'[1]DA OFD Moniter'!F61)</f>
        <v>0</v>
      </c>
      <c r="G61" s="10">
        <f>IF(ISBLANK(A61),"",'[1]DA OFD Moniter'!H61)</f>
        <v>15</v>
      </c>
      <c r="H61" s="10">
        <f>IF(ISBLANK(A61),"",'[1]DA OFD Moniter'!I61)</f>
        <v>4</v>
      </c>
      <c r="I61" s="1" t="str">
        <f>IF(ISBLANK(A61),"",VLOOKUP(D61,Sheet2!C:D,2,0))</f>
        <v>AFKAR</v>
      </c>
      <c r="J61" s="11" t="str">
        <f>IF(ISBLANK(A61),"",'[1]DA OFD Moniter'!W61)</f>
        <v>AbdulRahman AbdulKhaliq Pardasi</v>
      </c>
      <c r="K61" t="str">
        <f>IF(ISBLANK(A61),"",VLOOKUP(J61,Sheet2!E:F,2,0))</f>
        <v>Abdul Rahman</v>
      </c>
    </row>
    <row r="62" spans="1:11" x14ac:dyDescent="0.3">
      <c r="A62" t="str">
        <f>IF('[1]DA OFD Moniter'!A62="","",'[1]DA OFD Moniter'!A62)</f>
        <v>2024-06-26</v>
      </c>
      <c r="B62" t="str">
        <f>IF(ISBLANK(A62),"",'[1]DA OFD Moniter'!B62)</f>
        <v>AFKAR-Sohaib hassan Abbasi</v>
      </c>
      <c r="C62" t="str">
        <f>IF(ISBLANK(A62),"",'[1]DA OFD Moniter'!C62)</f>
        <v>D2108847601</v>
      </c>
      <c r="D62" t="str">
        <f>IF(ISBLANK(A62),"",'[1]DA OFD Moniter'!D62)</f>
        <v xml:space="preserve">AFKAR LOGISTICS COMPANY LTD. </v>
      </c>
      <c r="E62">
        <f>IF(ISBLANK(A62),"",'[1]DA OFD Moniter'!E62)</f>
        <v>66</v>
      </c>
      <c r="F62">
        <f>IF(ISBLANK(A62),"",'[1]DA OFD Moniter'!F62)</f>
        <v>0</v>
      </c>
      <c r="G62" s="10">
        <f>IF(ISBLANK(A62),"",'[1]DA OFD Moniter'!H62)</f>
        <v>0</v>
      </c>
      <c r="H62" s="10">
        <f>IF(ISBLANK(A62),"",'[1]DA OFD Moniter'!I62)</f>
        <v>0</v>
      </c>
      <c r="I62" s="1" t="str">
        <f>IF(ISBLANK(A62),"",VLOOKUP(D62,Sheet2!C:D,2,0))</f>
        <v>AFKAR</v>
      </c>
      <c r="J62" s="11" t="str">
        <f>IF(ISBLANK(A62),"",'[1]DA OFD Moniter'!W62)</f>
        <v>Mohammed Babar Qureshi</v>
      </c>
      <c r="K62" t="str">
        <f>IF(ISBLANK(A62),"",VLOOKUP(J62,Sheet2!E:F,2,0))</f>
        <v>Babar</v>
      </c>
    </row>
    <row r="63" spans="1:11" x14ac:dyDescent="0.3">
      <c r="A63" t="str">
        <f>IF('[1]DA OFD Moniter'!A63="","",'[1]DA OFD Moniter'!A63)</f>
        <v>2024-06-26</v>
      </c>
      <c r="B63" t="str">
        <f>IF(ISBLANK(A63),"",'[1]DA OFD Moniter'!B63)</f>
        <v>Ali Muhammad Yousaf</v>
      </c>
      <c r="C63" t="str">
        <f>IF(ISBLANK(A63),"",'[1]DA OFD Moniter'!C63)</f>
        <v>D2109035001</v>
      </c>
      <c r="D63" t="str">
        <f>IF(ISBLANK(A63),"",'[1]DA OFD Moniter'!D63)</f>
        <v>iMile KSA</v>
      </c>
      <c r="E63">
        <f>IF(ISBLANK(A63),"",'[1]DA OFD Moniter'!E63)</f>
        <v>56</v>
      </c>
      <c r="F63">
        <f>IF(ISBLANK(A63),"",'[1]DA OFD Moniter'!F63)</f>
        <v>2</v>
      </c>
      <c r="G63" s="10">
        <f>IF(ISBLANK(A63),"",'[1]DA OFD Moniter'!H63)</f>
        <v>0</v>
      </c>
      <c r="H63" s="10">
        <f>IF(ISBLANK(A63),"",'[1]DA OFD Moniter'!I63)</f>
        <v>0</v>
      </c>
      <c r="I63" s="1" t="str">
        <f>IF(ISBLANK(A63),"",VLOOKUP(D63,Sheet2!C:D,2,0))</f>
        <v>iMile</v>
      </c>
      <c r="J63" s="11" t="str">
        <f>IF(ISBLANK(A63),"",'[1]DA OFD Moniter'!W63)</f>
        <v>Mohammed Babar Qureshi</v>
      </c>
      <c r="K63" t="str">
        <f>IF(ISBLANK(A63),"",VLOOKUP(J63,Sheet2!E:F,2,0))</f>
        <v>Babar</v>
      </c>
    </row>
    <row r="64" spans="1:11" x14ac:dyDescent="0.3">
      <c r="A64" t="str">
        <f>IF('[1]DA OFD Moniter'!A64="","",'[1]DA OFD Moniter'!A64)</f>
        <v>2024-06-26</v>
      </c>
      <c r="B64" t="str">
        <f>IF(ISBLANK(A64),"",'[1]DA OFD Moniter'!B64)</f>
        <v>Khalid Iqbal Ahmed</v>
      </c>
      <c r="C64" t="str">
        <f>IF(ISBLANK(A64),"",'[1]DA OFD Moniter'!C64)</f>
        <v>D2109304301</v>
      </c>
      <c r="D64" t="str">
        <f>IF(ISBLANK(A64),"",'[1]DA OFD Moniter'!D64)</f>
        <v>iMile KSA</v>
      </c>
      <c r="E64">
        <f>IF(ISBLANK(A64),"",'[1]DA OFD Moniter'!E64)</f>
        <v>68</v>
      </c>
      <c r="F64">
        <f>IF(ISBLANK(A64),"",'[1]DA OFD Moniter'!F64)</f>
        <v>13</v>
      </c>
      <c r="G64" s="10">
        <f>IF(ISBLANK(A64),"",'[1]DA OFD Moniter'!H64)</f>
        <v>2</v>
      </c>
      <c r="H64" s="10">
        <f>IF(ISBLANK(A64),"",'[1]DA OFD Moniter'!I64)</f>
        <v>0</v>
      </c>
      <c r="I64" s="1" t="str">
        <f>IF(ISBLANK(A64),"",VLOOKUP(D64,Sheet2!C:D,2,0))</f>
        <v>iMile</v>
      </c>
      <c r="J64" s="11" t="str">
        <f>IF(ISBLANK(A64),"",'[1]DA OFD Moniter'!W64)</f>
        <v>Mohammed Babar Qureshi</v>
      </c>
      <c r="K64" t="str">
        <f>IF(ISBLANK(A64),"",VLOOKUP(J64,Sheet2!E:F,2,0))</f>
        <v>Babar</v>
      </c>
    </row>
    <row r="65" spans="1:11" x14ac:dyDescent="0.3">
      <c r="A65" t="str">
        <f>IF('[1]DA OFD Moniter'!A65="","",'[1]DA OFD Moniter'!A65)</f>
        <v>2024-06-26</v>
      </c>
      <c r="B65" t="str">
        <f>IF(ISBLANK(A65),"",'[1]DA OFD Moniter'!B65)</f>
        <v>Asim Nawaz Muhammad Nawaz</v>
      </c>
      <c r="C65" t="str">
        <f>IF(ISBLANK(A65),"",'[1]DA OFD Moniter'!C65)</f>
        <v>D2109312501</v>
      </c>
      <c r="D65" t="str">
        <f>IF(ISBLANK(A65),"",'[1]DA OFD Moniter'!D65)</f>
        <v>iMile KSA</v>
      </c>
      <c r="E65">
        <f>IF(ISBLANK(A65),"",'[1]DA OFD Moniter'!E65)</f>
        <v>86</v>
      </c>
      <c r="F65">
        <f>IF(ISBLANK(A65),"",'[1]DA OFD Moniter'!F65)</f>
        <v>3</v>
      </c>
      <c r="G65" s="10">
        <f>IF(ISBLANK(A65),"",'[1]DA OFD Moniter'!H65)</f>
        <v>19</v>
      </c>
      <c r="H65" s="10">
        <f>IF(ISBLANK(A65),"",'[1]DA OFD Moniter'!I65)</f>
        <v>16</v>
      </c>
      <c r="I65" s="1" t="str">
        <f>IF(ISBLANK(A65),"",VLOOKUP(D65,Sheet2!C:D,2,0))</f>
        <v>iMile</v>
      </c>
      <c r="J65" s="11" t="str">
        <f>IF(ISBLANK(A65),"",'[1]DA OFD Moniter'!W65)</f>
        <v>Mohammed Babar Qureshi</v>
      </c>
      <c r="K65" t="str">
        <f>IF(ISBLANK(A65),"",VLOOKUP(J65,Sheet2!E:F,2,0))</f>
        <v>Babar</v>
      </c>
    </row>
    <row r="66" spans="1:11" x14ac:dyDescent="0.3">
      <c r="A66" t="str">
        <f>IF('[1]DA OFD Moniter'!A66="","",'[1]DA OFD Moniter'!A66)</f>
        <v>2024-06-26</v>
      </c>
      <c r="B66" t="str">
        <f>IF(ISBLANK(A66),"",'[1]DA OFD Moniter'!B66)</f>
        <v>Sikandar Ali Solangi Ameer Bux Alias Miran Solangi</v>
      </c>
      <c r="C66" t="str">
        <f>IF(ISBLANK(A66),"",'[1]DA OFD Moniter'!C66)</f>
        <v>D2109438101</v>
      </c>
      <c r="D66" t="str">
        <f>IF(ISBLANK(A66),"",'[1]DA OFD Moniter'!D66)</f>
        <v>iMile KSA</v>
      </c>
      <c r="E66">
        <f>IF(ISBLANK(A66),"",'[1]DA OFD Moniter'!E66)</f>
        <v>65</v>
      </c>
      <c r="F66">
        <f>IF(ISBLANK(A66),"",'[1]DA OFD Moniter'!F66)</f>
        <v>8</v>
      </c>
      <c r="G66" s="10">
        <f>IF(ISBLANK(A66),"",'[1]DA OFD Moniter'!H66)</f>
        <v>3</v>
      </c>
      <c r="H66" s="10">
        <f>IF(ISBLANK(A66),"",'[1]DA OFD Moniter'!I66)</f>
        <v>1</v>
      </c>
      <c r="I66" s="1" t="str">
        <f>IF(ISBLANK(A66),"",VLOOKUP(D66,Sheet2!C:D,2,0))</f>
        <v>iMile</v>
      </c>
      <c r="J66" s="11" t="str">
        <f>IF(ISBLANK(A66),"",'[1]DA OFD Moniter'!W66)</f>
        <v>Mohammed Babar Qureshi</v>
      </c>
      <c r="K66" t="str">
        <f>IF(ISBLANK(A66),"",VLOOKUP(J66,Sheet2!E:F,2,0))</f>
        <v>Babar</v>
      </c>
    </row>
    <row r="67" spans="1:11" x14ac:dyDescent="0.3">
      <c r="A67" t="str">
        <f>IF('[1]DA OFD Moniter'!A67="","",'[1]DA OFD Moniter'!A67)</f>
        <v>2024-06-26</v>
      </c>
      <c r="B67" t="str">
        <f>IF(ISBLANK(A67),"",'[1]DA OFD Moniter'!B67)</f>
        <v>Taza Khan Zer</v>
      </c>
      <c r="C67" t="str">
        <f>IF(ISBLANK(A67),"",'[1]DA OFD Moniter'!C67)</f>
        <v>D2109511701</v>
      </c>
      <c r="D67" t="str">
        <f>IF(ISBLANK(A67),"",'[1]DA OFD Moniter'!D67)</f>
        <v>iMile KSA</v>
      </c>
      <c r="E67">
        <f>IF(ISBLANK(A67),"",'[1]DA OFD Moniter'!E67)</f>
        <v>80</v>
      </c>
      <c r="F67">
        <f>IF(ISBLANK(A67),"",'[1]DA OFD Moniter'!F67)</f>
        <v>4</v>
      </c>
      <c r="G67" s="10">
        <f>IF(ISBLANK(A67),"",'[1]DA OFD Moniter'!H67)</f>
        <v>0</v>
      </c>
      <c r="H67" s="10">
        <f>IF(ISBLANK(A67),"",'[1]DA OFD Moniter'!I67)</f>
        <v>0</v>
      </c>
      <c r="I67" s="1" t="str">
        <f>IF(ISBLANK(A67),"",VLOOKUP(D67,Sheet2!C:D,2,0))</f>
        <v>iMile</v>
      </c>
      <c r="J67" s="11" t="str">
        <f>IF(ISBLANK(A67),"",'[1]DA OFD Moniter'!W67)</f>
        <v>Usman Ullah Saifur Rahman</v>
      </c>
      <c r="K67" t="str">
        <f>IF(ISBLANK(A67),"",VLOOKUP(J67,Sheet2!E:F,2,0))</f>
        <v>Usman Khan</v>
      </c>
    </row>
    <row r="68" spans="1:11" x14ac:dyDescent="0.3">
      <c r="A68" t="str">
        <f>IF('[1]DA OFD Moniter'!A68="","",'[1]DA OFD Moniter'!A68)</f>
        <v>2024-06-26</v>
      </c>
      <c r="B68" t="str">
        <f>IF(ISBLANK(A68),"",'[1]DA OFD Moniter'!B68)</f>
        <v xml:space="preserve">IFZ-Amin Mohammed </v>
      </c>
      <c r="C68" t="str">
        <f>IF(ISBLANK(A68),"",'[1]DA OFD Moniter'!C68)</f>
        <v>D2109525501</v>
      </c>
      <c r="D68" t="str">
        <f>IF(ISBLANK(A68),"",'[1]DA OFD Moniter'!D68)</f>
        <v>Ibtihal Fayez zuhayf Al-Malik Est for transportaion</v>
      </c>
      <c r="E68">
        <f>IF(ISBLANK(A68),"",'[1]DA OFD Moniter'!E68)</f>
        <v>71</v>
      </c>
      <c r="F68">
        <f>IF(ISBLANK(A68),"",'[1]DA OFD Moniter'!F68)</f>
        <v>0</v>
      </c>
      <c r="G68" s="10">
        <f>IF(ISBLANK(A68),"",'[1]DA OFD Moniter'!H68)</f>
        <v>0</v>
      </c>
      <c r="H68" s="10">
        <f>IF(ISBLANK(A68),"",'[1]DA OFD Moniter'!I68)</f>
        <v>0</v>
      </c>
      <c r="I68" s="1" t="str">
        <f>IF(ISBLANK(A68),"",VLOOKUP(D68,Sheet2!C:D,2,0))</f>
        <v>IFZ</v>
      </c>
      <c r="J68" s="11" t="str">
        <f>IF(ISBLANK(A68),"",'[1]DA OFD Moniter'!W68)</f>
        <v>Khalid Abdullah Alzahrani</v>
      </c>
      <c r="K68" t="str">
        <f>IF(ISBLANK(A68),"",VLOOKUP(J68,Sheet2!E:F,2,0))</f>
        <v>Khalid</v>
      </c>
    </row>
    <row r="69" spans="1:11" x14ac:dyDescent="0.3">
      <c r="A69" t="str">
        <f>IF('[1]DA OFD Moniter'!A69="","",'[1]DA OFD Moniter'!A69)</f>
        <v>2024-06-26</v>
      </c>
      <c r="B69" t="str">
        <f>IF(ISBLANK(A69),"",'[1]DA OFD Moniter'!B69)</f>
        <v>Muhammad Rizwan Muhammad Farooq</v>
      </c>
      <c r="C69" t="str">
        <f>IF(ISBLANK(A69),"",'[1]DA OFD Moniter'!C69)</f>
        <v>D2109639501</v>
      </c>
      <c r="D69" t="str">
        <f>IF(ISBLANK(A69),"",'[1]DA OFD Moniter'!D69)</f>
        <v>iMile KSA</v>
      </c>
      <c r="E69">
        <f>IF(ISBLANK(A69),"",'[1]DA OFD Moniter'!E69)</f>
        <v>65</v>
      </c>
      <c r="F69">
        <f>IF(ISBLANK(A69),"",'[1]DA OFD Moniter'!F69)</f>
        <v>11</v>
      </c>
      <c r="G69" s="10">
        <f>IF(ISBLANK(A69),"",'[1]DA OFD Moniter'!H69)</f>
        <v>16</v>
      </c>
      <c r="H69" s="10">
        <f>IF(ISBLANK(A69),"",'[1]DA OFD Moniter'!I69)</f>
        <v>10</v>
      </c>
      <c r="I69" s="1" t="str">
        <f>IF(ISBLANK(A69),"",VLOOKUP(D69,Sheet2!C:D,2,0))</f>
        <v>iMile</v>
      </c>
      <c r="J69" s="11" t="str">
        <f>IF(ISBLANK(A69),"",'[1]DA OFD Moniter'!W69)</f>
        <v>AbdulRahman AbdulKhaliq Pardasi</v>
      </c>
      <c r="K69" t="str">
        <f>IF(ISBLANK(A69),"",VLOOKUP(J69,Sheet2!E:F,2,0))</f>
        <v>Abdul Rahman</v>
      </c>
    </row>
    <row r="70" spans="1:11" x14ac:dyDescent="0.3">
      <c r="A70" t="str">
        <f>IF('[1]DA OFD Moniter'!A70="","",'[1]DA OFD Moniter'!A70)</f>
        <v>2024-06-26</v>
      </c>
      <c r="B70" t="str">
        <f>IF(ISBLANK(A70),"",'[1]DA OFD Moniter'!B70)</f>
        <v>HPS-Hysam Mohammed</v>
      </c>
      <c r="C70" t="str">
        <f>IF(ISBLANK(A70),"",'[1]DA OFD Moniter'!C70)</f>
        <v>D2109885101</v>
      </c>
      <c r="D70" t="str">
        <f>IF(ISBLANK(A70),"",'[1]DA OFD Moniter'!D70)</f>
        <v>High Performance Service</v>
      </c>
      <c r="E70">
        <f>IF(ISBLANK(A70),"",'[1]DA OFD Moniter'!E70)</f>
        <v>61</v>
      </c>
      <c r="F70">
        <f>IF(ISBLANK(A70),"",'[1]DA OFD Moniter'!F70)</f>
        <v>0</v>
      </c>
      <c r="G70" s="10">
        <f>IF(ISBLANK(A70),"",'[1]DA OFD Moniter'!H70)</f>
        <v>4</v>
      </c>
      <c r="H70" s="10">
        <f>IF(ISBLANK(A70),"",'[1]DA OFD Moniter'!I70)</f>
        <v>0</v>
      </c>
      <c r="I70" s="1" t="str">
        <f>IF(ISBLANK(A70),"",VLOOKUP(D70,Sheet2!C:D,2,0))</f>
        <v>HPS</v>
      </c>
      <c r="J70" s="11" t="str">
        <f>IF(ISBLANK(A70),"",'[1]DA OFD Moniter'!W70)</f>
        <v>Khalid Abdullah Alzahrani</v>
      </c>
      <c r="K70" t="str">
        <f>IF(ISBLANK(A70),"",VLOOKUP(J70,Sheet2!E:F,2,0))</f>
        <v>Khalid</v>
      </c>
    </row>
    <row r="71" spans="1:11" x14ac:dyDescent="0.3">
      <c r="A71" t="str">
        <f>IF('[1]DA OFD Moniter'!A71="","",'[1]DA OFD Moniter'!A71)</f>
        <v>2024-06-26</v>
      </c>
      <c r="B71" t="str">
        <f>IF(ISBLANK(A71),"",'[1]DA OFD Moniter'!B71)</f>
        <v>Umair Khan Solangi Dadan Khan</v>
      </c>
      <c r="C71" t="str">
        <f>IF(ISBLANK(A71),"",'[1]DA OFD Moniter'!C71)</f>
        <v>D2109916301</v>
      </c>
      <c r="D71" t="str">
        <f>IF(ISBLANK(A71),"",'[1]DA OFD Moniter'!D71)</f>
        <v>iMile KSA</v>
      </c>
      <c r="E71">
        <f>IF(ISBLANK(A71),"",'[1]DA OFD Moniter'!E71)</f>
        <v>68</v>
      </c>
      <c r="F71">
        <f>IF(ISBLANK(A71),"",'[1]DA OFD Moniter'!F71)</f>
        <v>9</v>
      </c>
      <c r="G71" s="10">
        <f>IF(ISBLANK(A71),"",'[1]DA OFD Moniter'!H71)</f>
        <v>2</v>
      </c>
      <c r="H71" s="10">
        <f>IF(ISBLANK(A71),"",'[1]DA OFD Moniter'!I71)</f>
        <v>0</v>
      </c>
      <c r="I71" s="1" t="str">
        <f>IF(ISBLANK(A71),"",VLOOKUP(D71,Sheet2!C:D,2,0))</f>
        <v>iMile</v>
      </c>
      <c r="J71" s="11" t="str">
        <f>IF(ISBLANK(A71),"",'[1]DA OFD Moniter'!W71)</f>
        <v>Mohammed Babar Qureshi</v>
      </c>
      <c r="K71" t="str">
        <f>IF(ISBLANK(A71),"",VLOOKUP(J71,Sheet2!E:F,2,0))</f>
        <v>Babar</v>
      </c>
    </row>
    <row r="72" spans="1:11" x14ac:dyDescent="0.3">
      <c r="A72" t="str">
        <f>IF('[1]DA OFD Moniter'!A72="","",'[1]DA OFD Moniter'!A72)</f>
        <v>2024-06-26</v>
      </c>
      <c r="B72" t="str">
        <f>IF(ISBLANK(A72),"",'[1]DA OFD Moniter'!B72)</f>
        <v>Zafar Iqbal Muhammad Hanif</v>
      </c>
      <c r="C72" t="str">
        <f>IF(ISBLANK(A72),"",'[1]DA OFD Moniter'!C72)</f>
        <v>D2109916401</v>
      </c>
      <c r="D72" t="str">
        <f>IF(ISBLANK(A72),"",'[1]DA OFD Moniter'!D72)</f>
        <v>iMile KSA</v>
      </c>
      <c r="E72">
        <f>IF(ISBLANK(A72),"",'[1]DA OFD Moniter'!E72)</f>
        <v>61</v>
      </c>
      <c r="F72">
        <f>IF(ISBLANK(A72),"",'[1]DA OFD Moniter'!F72)</f>
        <v>2</v>
      </c>
      <c r="G72" s="10">
        <f>IF(ISBLANK(A72),"",'[1]DA OFD Moniter'!H72)</f>
        <v>8</v>
      </c>
      <c r="H72" s="10">
        <f>IF(ISBLANK(A72),"",'[1]DA OFD Moniter'!I72)</f>
        <v>3</v>
      </c>
      <c r="I72" s="1" t="str">
        <f>IF(ISBLANK(A72),"",VLOOKUP(D72,Sheet2!C:D,2,0))</f>
        <v>iMile</v>
      </c>
      <c r="J72" s="11" t="str">
        <f>IF(ISBLANK(A72),"",'[1]DA OFD Moniter'!W72)</f>
        <v>Usman Ullah Saifur Rahman</v>
      </c>
      <c r="K72" t="str">
        <f>IF(ISBLANK(A72),"",VLOOKUP(J72,Sheet2!E:F,2,0))</f>
        <v>Usman Khan</v>
      </c>
    </row>
    <row r="73" spans="1:11" x14ac:dyDescent="0.3">
      <c r="A73" t="str">
        <f>IF('[1]DA OFD Moniter'!A73="","",'[1]DA OFD Moniter'!A73)</f>
        <v>2024-06-26</v>
      </c>
      <c r="B73" t="str">
        <f>IF(ISBLANK(A73),"",'[1]DA OFD Moniter'!B73)</f>
        <v>Friendship-Muhammad AZAAN AWAISI</v>
      </c>
      <c r="C73" t="str">
        <f>IF(ISBLANK(A73),"",'[1]DA OFD Moniter'!C73)</f>
        <v>D2109950001</v>
      </c>
      <c r="D73" t="str">
        <f>IF(ISBLANK(A73),"",'[1]DA OFD Moniter'!D73)</f>
        <v>Friendship Contracting Company</v>
      </c>
      <c r="E73">
        <f>IF(ISBLANK(A73),"",'[1]DA OFD Moniter'!E73)</f>
        <v>68</v>
      </c>
      <c r="F73">
        <f>IF(ISBLANK(A73),"",'[1]DA OFD Moniter'!F73)</f>
        <v>9</v>
      </c>
      <c r="G73" s="10">
        <f>IF(ISBLANK(A73),"",'[1]DA OFD Moniter'!H73)</f>
        <v>4</v>
      </c>
      <c r="H73" s="10">
        <f>IF(ISBLANK(A73),"",'[1]DA OFD Moniter'!I73)</f>
        <v>0</v>
      </c>
      <c r="I73" s="1" t="str">
        <f>IF(ISBLANK(A73),"",VLOOKUP(D73,Sheet2!C:D,2,0))</f>
        <v>iMile</v>
      </c>
      <c r="J73" s="11" t="str">
        <f>IF(ISBLANK(A73),"",'[1]DA OFD Moniter'!W73)</f>
        <v>AbdulRahman AbdulKhaliq Pardasi</v>
      </c>
      <c r="K73" t="str">
        <f>IF(ISBLANK(A73),"",VLOOKUP(J73,Sheet2!E:F,2,0))</f>
        <v>Abdul Rahman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885"/>
  <sheetViews>
    <sheetView workbookViewId="0">
      <selection activeCell="A2" sqref="A2"/>
    </sheetView>
  </sheetViews>
  <sheetFormatPr defaultRowHeight="14.4" x14ac:dyDescent="0.3"/>
  <cols>
    <col min="1" max="1" width="14.109375" style="1" bestFit="1" customWidth="1"/>
    <col min="2" max="2" width="10.88671875" style="1" bestFit="1" customWidth="1"/>
    <col min="3" max="3" width="12.109375" style="1" bestFit="1" customWidth="1"/>
    <col min="4" max="4" width="17.6640625" style="1" bestFit="1" customWidth="1"/>
    <col min="5" max="5" width="18.77734375" style="1" bestFit="1" customWidth="1"/>
    <col min="6" max="6" width="8.88671875" style="1"/>
    <col min="7" max="7" width="17.5546875" style="1" bestFit="1" customWidth="1"/>
    <col min="8" max="8" width="42.21875" style="1" bestFit="1" customWidth="1"/>
    <col min="9" max="9" width="22.109375" style="1" bestFit="1" customWidth="1"/>
    <col min="10" max="10" width="21.33203125" style="1" bestFit="1" customWidth="1"/>
    <col min="11" max="11" width="21.33203125" style="1" customWidth="1"/>
    <col min="12" max="12" width="8.88671875" style="1"/>
    <col min="13" max="13" width="10.77734375" style="1" bestFit="1" customWidth="1"/>
    <col min="14" max="14" width="14.77734375" style="1" bestFit="1" customWidth="1"/>
    <col min="15" max="15" width="10.6640625" style="1" bestFit="1" customWidth="1"/>
    <col min="16" max="16" width="8.88671875" style="1"/>
    <col min="17" max="17" width="15.5546875" style="1" bestFit="1" customWidth="1"/>
    <col min="18" max="18" width="13.77734375" style="1" bestFit="1" customWidth="1"/>
    <col min="19" max="16384" width="8.88671875" style="1"/>
  </cols>
  <sheetData>
    <row r="1" spans="1:18" x14ac:dyDescent="0.3">
      <c r="A1" s="4" t="s">
        <v>115</v>
      </c>
      <c r="B1" s="4" t="s">
        <v>116</v>
      </c>
      <c r="C1" s="4" t="s">
        <v>0</v>
      </c>
      <c r="D1" s="3" t="s">
        <v>63</v>
      </c>
      <c r="E1" s="3" t="s">
        <v>117</v>
      </c>
      <c r="F1" s="3" t="s">
        <v>118</v>
      </c>
      <c r="G1" s="3" t="s">
        <v>119</v>
      </c>
      <c r="H1" s="3" t="s">
        <v>120</v>
      </c>
      <c r="I1" s="4" t="s">
        <v>121</v>
      </c>
      <c r="J1" s="4" t="s">
        <v>122</v>
      </c>
      <c r="K1" s="4" t="s">
        <v>124</v>
      </c>
      <c r="L1" s="4" t="s">
        <v>123</v>
      </c>
      <c r="M1" s="3" t="s">
        <v>125</v>
      </c>
      <c r="N1" s="4" t="s">
        <v>126</v>
      </c>
      <c r="O1" s="3" t="s">
        <v>127</v>
      </c>
      <c r="P1" s="4" t="s">
        <v>128</v>
      </c>
      <c r="Q1" s="4" t="s">
        <v>129</v>
      </c>
      <c r="R1" s="3" t="s">
        <v>130</v>
      </c>
    </row>
    <row r="2" spans="1:18" x14ac:dyDescent="0.3">
      <c r="A2" s="5" t="str">
        <f>IF(ISBLANK('[1]OFD Query'!A2),"",'[1]OFD Query'!A2)</f>
        <v>6062224355546</v>
      </c>
      <c r="B2" s="1" t="str">
        <f>IF(A2="","",LEFT('[1]OFD Query'!C2,FIND(" ",'[1]OFD Query'!C2)-1))</f>
        <v>Dropship</v>
      </c>
      <c r="C2" s="1" t="str">
        <f>IF(A2="","",'[1]OFD Query'!F2)</f>
        <v>C2103730101</v>
      </c>
      <c r="D2" s="1" t="str">
        <f>IFERROR(VLOOKUP(C2,Sheet2!A:B,2,0),"")</f>
        <v>SHEIN</v>
      </c>
      <c r="E2" s="1" t="str">
        <f>IF(A2="","",'[1]OFD Query'!I2)</f>
        <v>Out For Delivery</v>
      </c>
      <c r="F2" s="1" t="str">
        <f>IF(A2="","","MAK-2")</f>
        <v>MAK-2</v>
      </c>
      <c r="G2" s="6" t="str" cm="1">
        <f t="array" ref="G2">IFERROR(_xlfn.IFS(A2="","",'[1]OFD Query'!N2="","Fresh"),'[1]OFD Query'!N2)</f>
        <v>Fresh</v>
      </c>
      <c r="H2" s="6" t="str" cm="1">
        <f t="array" ref="H2">IFERROR(_xlfn.IFS(B2="","",'[1]OFD Query'!O2="","Fresh"),'[1]OFD Query'!O2)</f>
        <v>Fresh</v>
      </c>
      <c r="I2" s="1" t="str">
        <f>IF(A2="","",'[1]OFD Query'!W2)</f>
        <v>D21012963701</v>
      </c>
      <c r="J2" s="1" t="str">
        <f>IF(A2="","",'[1]OFD Query'!X2)</f>
        <v>Zain Mukhtar Mukhtar Ahmed</v>
      </c>
      <c r="K2" s="1" t="str">
        <f>IF(A2="","",'[1]OFD Query'!AL2)</f>
        <v>An Nawwariyyah</v>
      </c>
      <c r="L2" s="6">
        <f>IF(A2="","",'[1]OFD Query'!AO2)</f>
        <v>332.39</v>
      </c>
      <c r="M2" s="1" t="str" cm="1">
        <f t="array" ref="M2">_xlfn.IFS(L2="","",L2=0,"PPD",L2&gt;0,"COD")</f>
        <v>COD</v>
      </c>
      <c r="N2" s="1" t="str" cm="1">
        <f t="array" ref="N2">_xlfn.IFS(A2="","",L2=0,M2,L2&lt;100,"&lt;100",L2&lt;200,"&lt;200",L2&lt;500,"&lt;500",L2&lt;1000,"&lt;1000",L2&gt;1000,"Above 1K")</f>
        <v>&lt;500</v>
      </c>
      <c r="O2" s="6">
        <f>IF(A2="","",'[1]OFD Query'!CB2)</f>
        <v>0</v>
      </c>
      <c r="P2" s="1" t="str">
        <f>IF(A2="","",'[1]OFD Query'!CJ2)</f>
        <v>POUCH</v>
      </c>
      <c r="Q2" s="1" t="str" cm="1">
        <f t="array" ref="Q2">IFERROR(_xlfn.IFS(A2="","",O2=0,"TRUE",AND(O2=1,E2="Out For Delivery"),"FALSE",O2=1,"TRUE"),"FALSE")</f>
        <v>TRUE</v>
      </c>
      <c r="R2" s="1" t="str">
        <f>'[1]OFD Query'!BT2</f>
        <v>NO</v>
      </c>
    </row>
    <row r="3" spans="1:18" x14ac:dyDescent="0.3">
      <c r="A3" s="5" t="str">
        <f>IF(ISBLANK('[1]OFD Query'!A3),"",'[1]OFD Query'!A3)</f>
        <v>6062224958479</v>
      </c>
      <c r="B3" s="1" t="str">
        <f>IF(A3="","",LEFT('[1]OFD Query'!C3,FIND(" ",'[1]OFD Query'!C3)-1))</f>
        <v>Dropship</v>
      </c>
      <c r="C3" s="1" t="str">
        <f>IF(A3="","",'[1]OFD Query'!F3)</f>
        <v>C2103730101</v>
      </c>
      <c r="D3" s="1" t="str">
        <f>IFERROR(VLOOKUP(C3,Sheet2!A:B,2,0),"")</f>
        <v>SHEIN</v>
      </c>
      <c r="E3" s="1" t="str">
        <f>IF(A3="","",'[1]OFD Query'!I3)</f>
        <v>Out For Delivery</v>
      </c>
      <c r="F3" s="1" t="str">
        <f t="shared" ref="F3:F66" si="0">IF(A3="","","MAK-2")</f>
        <v>MAK-2</v>
      </c>
      <c r="G3" s="6" t="str" cm="1">
        <f t="array" ref="G3">IFERROR(_xlfn.IFS(A3="","",'[1]OFD Query'!N3="","Fresh"),'[1]OFD Query'!N3)</f>
        <v>Fresh</v>
      </c>
      <c r="H3" s="6" t="str" cm="1">
        <f t="array" ref="H3">IFERROR(_xlfn.IFS(B3="","",'[1]OFD Query'!O3="","Fresh"),'[1]OFD Query'!O3)</f>
        <v>Fresh</v>
      </c>
      <c r="I3" s="1" t="str">
        <f>IF(A3="","",'[1]OFD Query'!W3)</f>
        <v>D21012963701</v>
      </c>
      <c r="J3" s="1" t="str">
        <f>IF(A3="","",'[1]OFD Query'!X3)</f>
        <v>Zain Mukhtar Mukhtar Ahmed</v>
      </c>
      <c r="K3" s="1" t="str">
        <f>IF(A3="","",'[1]OFD Query'!AL3)</f>
        <v>Al Umrah Al Jadidah</v>
      </c>
      <c r="L3" s="6">
        <f>IF(A3="","",'[1]OFD Query'!AO3)</f>
        <v>209.33</v>
      </c>
      <c r="M3" s="1" t="str" cm="1">
        <f t="array" ref="M3">_xlfn.IFS(L3="","",L3=0,"PPD",L3&gt;0,"COD")</f>
        <v>COD</v>
      </c>
      <c r="N3" s="1" t="str" cm="1">
        <f t="array" ref="N3">_xlfn.IFS(A3="","",L3=0,M3,L3&lt;100,"&lt;100",L3&lt;200,"&lt;200",L3&lt;500,"&lt;500",L3&lt;1000,"&lt;1000",L3&gt;1000,"Above 1K")</f>
        <v>&lt;500</v>
      </c>
      <c r="O3" s="6">
        <f>IF(A3="","",'[1]OFD Query'!CB3)</f>
        <v>0</v>
      </c>
      <c r="P3" s="1" t="str">
        <f>IF(A3="","",'[1]OFD Query'!CJ3)</f>
        <v>POUCH</v>
      </c>
      <c r="Q3" s="1" t="str" cm="1">
        <f t="array" ref="Q3">IFERROR(_xlfn.IFS(A3="","",O3=0,"TRUE",AND(O3=1,E3="Out For Delivery"),"FALSE",O3=1,"TRUE"),"FALSE")</f>
        <v>TRUE</v>
      </c>
      <c r="R3" s="1" t="str">
        <f>'[1]OFD Query'!BT3</f>
        <v>NO</v>
      </c>
    </row>
    <row r="4" spans="1:18" x14ac:dyDescent="0.3">
      <c r="A4" s="5" t="str">
        <f>IF(ISBLANK('[1]OFD Query'!A4),"",'[1]OFD Query'!A4)</f>
        <v>6062124485828</v>
      </c>
      <c r="B4" s="1" t="str">
        <f>IF(A4="","",LEFT('[1]OFD Query'!C4,FIND(" ",'[1]OFD Query'!C4)-1))</f>
        <v>Dropship</v>
      </c>
      <c r="C4" s="1" t="str">
        <f>IF(A4="","",'[1]OFD Query'!F4)</f>
        <v>C2103716501</v>
      </c>
      <c r="D4" s="1" t="str">
        <f>IFERROR(VLOOKUP(C4,Sheet2!A:B,2,0),"")</f>
        <v>SHEIN</v>
      </c>
      <c r="E4" s="1" t="str">
        <f>IF(A4="","",'[1]OFD Query'!I4)</f>
        <v>Out For Delivery</v>
      </c>
      <c r="F4" s="1" t="str">
        <f t="shared" si="0"/>
        <v>MAK-2</v>
      </c>
      <c r="G4" s="6" t="str" cm="1">
        <f t="array" ref="G4">IFERROR(_xlfn.IFS(A4="","",'[1]OFD Query'!N4="","Fresh"),'[1]OFD Query'!N4)</f>
        <v>Fresh</v>
      </c>
      <c r="H4" s="6" t="str" cm="1">
        <f t="array" ref="H4">IFERROR(_xlfn.IFS(B4="","",'[1]OFD Query'!O4="","Fresh"),'[1]OFD Query'!O4)</f>
        <v>Fresh</v>
      </c>
      <c r="I4" s="1" t="str">
        <f>IF(A4="","",'[1]OFD Query'!W4)</f>
        <v>D21012963701</v>
      </c>
      <c r="J4" s="1" t="str">
        <f>IF(A4="","",'[1]OFD Query'!X4)</f>
        <v>Zain Mukhtar Mukhtar Ahmed</v>
      </c>
      <c r="K4" s="1" t="str">
        <f>IF(A4="","",'[1]OFD Query'!AL4)</f>
        <v>Al Umrah Al Jadidah</v>
      </c>
      <c r="L4" s="6">
        <f>IF(A4="","",'[1]OFD Query'!AO4)</f>
        <v>542.70000000000005</v>
      </c>
      <c r="M4" s="1" t="str" cm="1">
        <f t="array" ref="M4">_xlfn.IFS(L4="","",L4=0,"PPD",L4&gt;0,"COD")</f>
        <v>COD</v>
      </c>
      <c r="N4" s="1" t="str" cm="1">
        <f t="array" ref="N4">_xlfn.IFS(A4="","",L4=0,M4,L4&lt;100,"&lt;100",L4&lt;200,"&lt;200",L4&lt;500,"&lt;500",L4&lt;1000,"&lt;1000",L4&gt;1000,"Above 1K")</f>
        <v>&lt;1000</v>
      </c>
      <c r="O4" s="6">
        <f>IF(A4="","",'[1]OFD Query'!CB4)</f>
        <v>0</v>
      </c>
      <c r="P4" s="1" t="str">
        <f>IF(A4="","",'[1]OFD Query'!CJ4)</f>
        <v>POUCH</v>
      </c>
      <c r="Q4" s="1" t="str" cm="1">
        <f t="array" ref="Q4">IFERROR(_xlfn.IFS(A4="","",O4=0,"TRUE",AND(O4=1,E4="Out For Delivery"),"FALSE",O4=1,"TRUE"),"FALSE")</f>
        <v>TRUE</v>
      </c>
      <c r="R4" s="1" t="str">
        <f>'[1]OFD Query'!BT4</f>
        <v>NO</v>
      </c>
    </row>
    <row r="5" spans="1:18" x14ac:dyDescent="0.3">
      <c r="A5" s="5" t="str">
        <f>IF(ISBLANK('[1]OFD Query'!A5),"",'[1]OFD Query'!A5)</f>
        <v>6062024820555</v>
      </c>
      <c r="B5" s="1" t="str">
        <f>IF(A5="","",LEFT('[1]OFD Query'!C5,FIND(" ",'[1]OFD Query'!C5)-1))</f>
        <v>Dropship</v>
      </c>
      <c r="C5" s="1" t="str">
        <f>IF(A5="","",'[1]OFD Query'!F5)</f>
        <v>C2103716501</v>
      </c>
      <c r="D5" s="1" t="str">
        <f>IFERROR(VLOOKUP(C5,Sheet2!A:B,2,0),"")</f>
        <v>SHEIN</v>
      </c>
      <c r="E5" s="1" t="str">
        <f>IF(A5="","",'[1]OFD Query'!I5)</f>
        <v>Out For Delivery</v>
      </c>
      <c r="F5" s="1" t="str">
        <f t="shared" si="0"/>
        <v>MAK-2</v>
      </c>
      <c r="G5" s="6" t="str" cm="1">
        <f t="array" ref="G5">IFERROR(_xlfn.IFS(A5="","",'[1]OFD Query'!N5="","Fresh"),'[1]OFD Query'!N5)</f>
        <v>Fresh</v>
      </c>
      <c r="H5" s="6" t="str" cm="1">
        <f t="array" ref="H5">IFERROR(_xlfn.IFS(B5="","",'[1]OFD Query'!O5="","Fresh"),'[1]OFD Query'!O5)</f>
        <v>Fresh</v>
      </c>
      <c r="I5" s="1" t="str">
        <f>IF(A5="","",'[1]OFD Query'!W5)</f>
        <v>D21012963701</v>
      </c>
      <c r="J5" s="1" t="str">
        <f>IF(A5="","",'[1]OFD Query'!X5)</f>
        <v>Zain Mukhtar Mukhtar Ahmed</v>
      </c>
      <c r="K5" s="1" t="str">
        <f>IF(A5="","",'[1]OFD Query'!AL5)</f>
        <v>Al Umrah Al Jadidah</v>
      </c>
      <c r="L5" s="6">
        <f>IF(A5="","",'[1]OFD Query'!AO5)</f>
        <v>389.68</v>
      </c>
      <c r="M5" s="1" t="str" cm="1">
        <f t="array" ref="M5">_xlfn.IFS(L5="","",L5=0,"PPD",L5&gt;0,"COD")</f>
        <v>COD</v>
      </c>
      <c r="N5" s="1" t="str" cm="1">
        <f t="array" ref="N5">_xlfn.IFS(A5="","",L5=0,M5,L5&lt;100,"&lt;100",L5&lt;200,"&lt;200",L5&lt;500,"&lt;500",L5&lt;1000,"&lt;1000",L5&gt;1000,"Above 1K")</f>
        <v>&lt;500</v>
      </c>
      <c r="O5" s="6">
        <f>IF(A5="","",'[1]OFD Query'!CB5)</f>
        <v>0</v>
      </c>
      <c r="P5" s="1" t="str">
        <f>IF(A5="","",'[1]OFD Query'!CJ5)</f>
        <v>POUCH</v>
      </c>
      <c r="Q5" s="1" t="str" cm="1">
        <f t="array" ref="Q5">IFERROR(_xlfn.IFS(A5="","",O5=0,"TRUE",AND(O5=1,E5="Out For Delivery"),"FALSE",O5=1,"TRUE"),"FALSE")</f>
        <v>TRUE</v>
      </c>
      <c r="R5" s="1" t="str">
        <f>'[1]OFD Query'!BT5</f>
        <v>NO</v>
      </c>
    </row>
    <row r="6" spans="1:18" x14ac:dyDescent="0.3">
      <c r="A6" s="5" t="str">
        <f>IF(ISBLANK('[1]OFD Query'!A6),"",'[1]OFD Query'!A6)</f>
        <v>6062224682181</v>
      </c>
      <c r="B6" s="1" t="str">
        <f>IF(A6="","",LEFT('[1]OFD Query'!C6,FIND(" ",'[1]OFD Query'!C6)-1))</f>
        <v>Dropship</v>
      </c>
      <c r="C6" s="1" t="str">
        <f>IF(A6="","",'[1]OFD Query'!F6)</f>
        <v>C21036225</v>
      </c>
      <c r="D6" s="1" t="str">
        <f>IFERROR(VLOOKUP(C6,Sheet2!A:B,2,0),"")</f>
        <v>SHEIN</v>
      </c>
      <c r="E6" s="1" t="str">
        <f>IF(A6="","",'[1]OFD Query'!I6)</f>
        <v>Out For Delivery</v>
      </c>
      <c r="F6" s="1" t="str">
        <f t="shared" si="0"/>
        <v>MAK-2</v>
      </c>
      <c r="G6" s="6" t="str" cm="1">
        <f t="array" ref="G6">IFERROR(_xlfn.IFS(A6="","",'[1]OFD Query'!N6="","Fresh"),'[1]OFD Query'!N6)</f>
        <v>Fresh</v>
      </c>
      <c r="H6" s="6" t="str" cm="1">
        <f t="array" ref="H6">IFERROR(_xlfn.IFS(B6="","",'[1]OFD Query'!O6="","Fresh"),'[1]OFD Query'!O6)</f>
        <v>Fresh</v>
      </c>
      <c r="I6" s="1" t="str">
        <f>IF(A6="","",'[1]OFD Query'!W6)</f>
        <v>D2105852601</v>
      </c>
      <c r="J6" s="1" t="str">
        <f>IF(A6="","",'[1]OFD Query'!X6)</f>
        <v>Sultan Mahmud</v>
      </c>
      <c r="K6" s="1" t="str">
        <f>IF(A6="","",'[1]OFD Query'!AL6)</f>
        <v>Al Buhayrat</v>
      </c>
      <c r="L6" s="6">
        <f>IF(A6="","",'[1]OFD Query'!AO6)</f>
        <v>0</v>
      </c>
      <c r="M6" s="1" t="str" cm="1">
        <f t="array" ref="M6">_xlfn.IFS(L6="","",L6=0,"PPD",L6&gt;0,"COD")</f>
        <v>PPD</v>
      </c>
      <c r="N6" s="1" t="str" cm="1">
        <f t="array" ref="N6">_xlfn.IFS(A6="","",L6=0,M6,L6&lt;100,"&lt;100",L6&lt;200,"&lt;200",L6&lt;500,"&lt;500",L6&lt;1000,"&lt;1000",L6&gt;1000,"Above 1K")</f>
        <v>PPD</v>
      </c>
      <c r="O6" s="6">
        <f>IF(A6="","",'[1]OFD Query'!CB6)</f>
        <v>0</v>
      </c>
      <c r="P6" s="1" t="str">
        <f>IF(A6="","",'[1]OFD Query'!CJ6)</f>
        <v>BOX</v>
      </c>
      <c r="Q6" s="1" t="str" cm="1">
        <f t="array" ref="Q6">IFERROR(_xlfn.IFS(A6="","",O6=0,"TRUE",AND(O6=1,E6="Out For Delivery"),"FALSE",O6=1,"TRUE"),"FALSE")</f>
        <v>TRUE</v>
      </c>
      <c r="R6" s="1" t="str">
        <f>'[1]OFD Query'!BT6</f>
        <v>NO</v>
      </c>
    </row>
    <row r="7" spans="1:18" x14ac:dyDescent="0.3">
      <c r="A7" s="5" t="str">
        <f>IF(ISBLANK('[1]OFD Query'!A7),"",'[1]OFD Query'!A7)</f>
        <v>6062424867326</v>
      </c>
      <c r="B7" s="1" t="str">
        <f>IF(A7="","",LEFT('[1]OFD Query'!C7,FIND(" ",'[1]OFD Query'!C7)-1))</f>
        <v>Dropship</v>
      </c>
      <c r="C7" s="1" t="str">
        <f>IF(A7="","",'[1]OFD Query'!F7)</f>
        <v>C21035750</v>
      </c>
      <c r="D7" s="1" t="str">
        <f>IFERROR(VLOOKUP(C7,Sheet2!A:B,2,0),"")</f>
        <v>eshry.shop</v>
      </c>
      <c r="E7" s="1" t="str">
        <f>IF(A7="","",'[1]OFD Query'!I7)</f>
        <v>Delivered</v>
      </c>
      <c r="F7" s="1" t="str">
        <f t="shared" si="0"/>
        <v>MAK-2</v>
      </c>
      <c r="G7" s="6" t="str" cm="1">
        <f t="array" ref="G7">IFERROR(_xlfn.IFS(A7="","",'[1]OFD Query'!N7="","Fresh"),'[1]OFD Query'!N7)</f>
        <v>Fresh</v>
      </c>
      <c r="H7" s="6" t="str" cm="1">
        <f t="array" ref="H7">IFERROR(_xlfn.IFS(B7="","",'[1]OFD Query'!O7="","Fresh"),'[1]OFD Query'!O7)</f>
        <v>Fresh</v>
      </c>
      <c r="I7" s="1" t="str">
        <f>IF(A7="","",'[1]OFD Query'!W7)</f>
        <v>D21012963701</v>
      </c>
      <c r="J7" s="1" t="str">
        <f>IF(A7="","",'[1]OFD Query'!X7)</f>
        <v>Zain Mukhtar Mukhtar Ahmed</v>
      </c>
      <c r="K7" s="1" t="str">
        <f>IF(A7="","",'[1]OFD Query'!AL7)</f>
        <v>Al Umrah Al Jadidah</v>
      </c>
      <c r="L7" s="6">
        <f>IF(A7="","",'[1]OFD Query'!AO7)</f>
        <v>149</v>
      </c>
      <c r="M7" s="1" t="str" cm="1">
        <f t="array" ref="M7">_xlfn.IFS(L7="","",L7=0,"PPD",L7&gt;0,"COD")</f>
        <v>COD</v>
      </c>
      <c r="N7" s="1" t="str" cm="1">
        <f t="array" ref="N7">_xlfn.IFS(A7="","",L7=0,M7,L7&lt;100,"&lt;100",L7&lt;200,"&lt;200",L7&lt;500,"&lt;500",L7&lt;1000,"&lt;1000",L7&gt;1000,"Above 1K")</f>
        <v>&lt;200</v>
      </c>
      <c r="O7" s="6">
        <f>IF(A7="","",'[1]OFD Query'!CB7)</f>
        <v>1</v>
      </c>
      <c r="P7" s="1" t="str">
        <f>IF(A7="","",'[1]OFD Query'!CJ7)</f>
        <v/>
      </c>
      <c r="Q7" s="1" t="str" cm="1">
        <f t="array" ref="Q7">IFERROR(_xlfn.IFS(A7="","",O7=0,"TRUE",AND(O7=1,E7="Out For Delivery"),"FALSE",O7=1,"TRUE"),"FALSE")</f>
        <v>TRUE</v>
      </c>
      <c r="R7" s="1" t="str">
        <f>'[1]OFD Query'!BT7</f>
        <v>YES</v>
      </c>
    </row>
    <row r="8" spans="1:18" x14ac:dyDescent="0.3">
      <c r="A8" s="5" t="str">
        <f>IF(ISBLANK('[1]OFD Query'!A8),"",'[1]OFD Query'!A8)</f>
        <v>6062224791905</v>
      </c>
      <c r="B8" s="1" t="str">
        <f>IF(A8="","",LEFT('[1]OFD Query'!C8,FIND(" ",'[1]OFD Query'!C8)-1))</f>
        <v>Dropship</v>
      </c>
      <c r="C8" s="1" t="str">
        <f>IF(A8="","",'[1]OFD Query'!F8)</f>
        <v>C21036106</v>
      </c>
      <c r="D8" s="1" t="str">
        <f>IFERROR(VLOOKUP(C8,Sheet2!A:B,2,0),"")</f>
        <v>Jetronics UAE</v>
      </c>
      <c r="E8" s="1" t="str">
        <f>IF(A8="","",'[1]OFD Query'!I8)</f>
        <v>Out For Delivery</v>
      </c>
      <c r="F8" s="1" t="str">
        <f t="shared" si="0"/>
        <v>MAK-2</v>
      </c>
      <c r="G8" s="6" t="str" cm="1">
        <f t="array" ref="G8">IFERROR(_xlfn.IFS(A8="","",'[1]OFD Query'!N8="","Fresh"),'[1]OFD Query'!N8)</f>
        <v>Re-shipping</v>
      </c>
      <c r="H8" s="6" t="str" cm="1">
        <f t="array" ref="H8">IFERROR(_xlfn.IFS(B8="","",'[1]OFD Query'!O8="","Fresh"),'[1]OFD Query'!O8)</f>
        <v>Cross Hub</v>
      </c>
      <c r="I8" s="1" t="str">
        <f>IF(A8="","",'[1]OFD Query'!W8)</f>
        <v>D21012963701</v>
      </c>
      <c r="J8" s="1" t="str">
        <f>IF(A8="","",'[1]OFD Query'!X8)</f>
        <v>Zain Mukhtar Mukhtar Ahmed</v>
      </c>
      <c r="K8" s="1" t="str">
        <f>IF(A8="","",'[1]OFD Query'!AL8)</f>
        <v>Al Umrah Al Jadidah</v>
      </c>
      <c r="L8" s="6">
        <f>IF(A8="","",'[1]OFD Query'!AO8)</f>
        <v>378</v>
      </c>
      <c r="M8" s="1" t="str" cm="1">
        <f t="array" ref="M8">_xlfn.IFS(L8="","",L8=0,"PPD",L8&gt;0,"COD")</f>
        <v>COD</v>
      </c>
      <c r="N8" s="1" t="str" cm="1">
        <f t="array" ref="N8">_xlfn.IFS(A8="","",L8=0,M8,L8&lt;100,"&lt;100",L8&lt;200,"&lt;200",L8&lt;500,"&lt;500",L8&lt;1000,"&lt;1000",L8&gt;1000,"Above 1K")</f>
        <v>&lt;500</v>
      </c>
      <c r="O8" s="6">
        <f>IF(A8="","",'[1]OFD Query'!CB8)</f>
        <v>0</v>
      </c>
      <c r="P8" s="1" t="str">
        <f>IF(A8="","",'[1]OFD Query'!CJ8)</f>
        <v/>
      </c>
      <c r="Q8" s="1" t="str" cm="1">
        <f t="array" ref="Q8">IFERROR(_xlfn.IFS(A8="","",O8=0,"TRUE",AND(O8=1,E8="Out For Delivery"),"FALSE",O8=1,"TRUE"),"FALSE")</f>
        <v>TRUE</v>
      </c>
      <c r="R8" s="1" t="str">
        <f>'[1]OFD Query'!BT8</f>
        <v>NO</v>
      </c>
    </row>
    <row r="9" spans="1:18" x14ac:dyDescent="0.3">
      <c r="A9" s="5" t="str">
        <f>IF(ISBLANK('[1]OFD Query'!A9),"",'[1]OFD Query'!A9)</f>
        <v>6062424577150</v>
      </c>
      <c r="B9" s="1" t="str">
        <f>IF(A9="","",LEFT('[1]OFD Query'!C9,FIND(" ",'[1]OFD Query'!C9)-1))</f>
        <v>Dropship</v>
      </c>
      <c r="C9" s="1" t="str">
        <f>IF(A9="","",'[1]OFD Query'!F9)</f>
        <v>C21036624</v>
      </c>
      <c r="D9" s="1" t="str">
        <f>IFERROR(VLOOKUP(C9,Sheet2!A:B,2,0),"")</f>
        <v>CODPARTNER</v>
      </c>
      <c r="E9" s="1" t="str">
        <f>IF(A9="","",'[1]OFD Query'!I9)</f>
        <v>Out For Delivery</v>
      </c>
      <c r="F9" s="1" t="str">
        <f t="shared" si="0"/>
        <v>MAK-2</v>
      </c>
      <c r="G9" s="6" t="str" cm="1">
        <f t="array" ref="G9">IFERROR(_xlfn.IFS(A9="","",'[1]OFD Query'!N9="","Fresh"),'[1]OFD Query'!N9)</f>
        <v>Fresh</v>
      </c>
      <c r="H9" s="6" t="str" cm="1">
        <f t="array" ref="H9">IFERROR(_xlfn.IFS(B9="","",'[1]OFD Query'!O9="","Fresh"),'[1]OFD Query'!O9)</f>
        <v>Fresh</v>
      </c>
      <c r="I9" s="1" t="str">
        <f>IF(A9="","",'[1]OFD Query'!W9)</f>
        <v>D21012963701</v>
      </c>
      <c r="J9" s="1" t="str">
        <f>IF(A9="","",'[1]OFD Query'!X9)</f>
        <v>Zain Mukhtar Mukhtar Ahmed</v>
      </c>
      <c r="K9" s="1" t="str">
        <f>IF(A9="","",'[1]OFD Query'!AL9)</f>
        <v>An Nawwariyyah</v>
      </c>
      <c r="L9" s="6">
        <f>IF(A9="","",'[1]OFD Query'!AO9)</f>
        <v>179</v>
      </c>
      <c r="M9" s="1" t="str" cm="1">
        <f t="array" ref="M9">_xlfn.IFS(L9="","",L9=0,"PPD",L9&gt;0,"COD")</f>
        <v>COD</v>
      </c>
      <c r="N9" s="1" t="str" cm="1">
        <f t="array" ref="N9">_xlfn.IFS(A9="","",L9=0,M9,L9&lt;100,"&lt;100",L9&lt;200,"&lt;200",L9&lt;500,"&lt;500",L9&lt;1000,"&lt;1000",L9&gt;1000,"Above 1K")</f>
        <v>&lt;200</v>
      </c>
      <c r="O9" s="6">
        <f>IF(A9="","",'[1]OFD Query'!CB9)</f>
        <v>0</v>
      </c>
      <c r="P9" s="1" t="str">
        <f>IF(A9="","",'[1]OFD Query'!CJ9)</f>
        <v/>
      </c>
      <c r="Q9" s="1" t="str" cm="1">
        <f t="array" ref="Q9">IFERROR(_xlfn.IFS(A9="","",O9=0,"TRUE",AND(O9=1,E9="Out For Delivery"),"FALSE",O9=1,"TRUE"),"FALSE")</f>
        <v>TRUE</v>
      </c>
      <c r="R9" s="1" t="str">
        <f>'[1]OFD Query'!BT9</f>
        <v>NO</v>
      </c>
    </row>
    <row r="10" spans="1:18" x14ac:dyDescent="0.3">
      <c r="A10" s="5" t="str">
        <f>IF(ISBLANK('[1]OFD Query'!A10),"",'[1]OFD Query'!A10)</f>
        <v>6062424190695</v>
      </c>
      <c r="B10" s="1" t="str">
        <f>IF(A10="","",LEFT('[1]OFD Query'!C10,FIND(" ",'[1]OFD Query'!C10)-1))</f>
        <v>Dropship</v>
      </c>
      <c r="C10" s="1" t="str">
        <f>IF(A10="","",'[1]OFD Query'!F10)</f>
        <v>C21035750</v>
      </c>
      <c r="D10" s="1" t="str">
        <f>IFERROR(VLOOKUP(C10,Sheet2!A:B,2,0),"")</f>
        <v>eshry.shop</v>
      </c>
      <c r="E10" s="1" t="str">
        <f>IF(A10="","",'[1]OFD Query'!I10)</f>
        <v>Delivered</v>
      </c>
      <c r="F10" s="1" t="str">
        <f t="shared" si="0"/>
        <v>MAK-2</v>
      </c>
      <c r="G10" s="6" t="str" cm="1">
        <f t="array" ref="G10">IFERROR(_xlfn.IFS(A10="","",'[1]OFD Query'!N10="","Fresh"),'[1]OFD Query'!N10)</f>
        <v>Fresh</v>
      </c>
      <c r="H10" s="6" t="str" cm="1">
        <f t="array" ref="H10">IFERROR(_xlfn.IFS(B10="","",'[1]OFD Query'!O10="","Fresh"),'[1]OFD Query'!O10)</f>
        <v>Fresh</v>
      </c>
      <c r="I10" s="1" t="str">
        <f>IF(A10="","",'[1]OFD Query'!W10)</f>
        <v>D21012963701</v>
      </c>
      <c r="J10" s="1" t="str">
        <f>IF(A10="","",'[1]OFD Query'!X10)</f>
        <v>Zain Mukhtar Mukhtar Ahmed</v>
      </c>
      <c r="K10" s="1" t="str">
        <f>IF(A10="","",'[1]OFD Query'!AL10)</f>
        <v>Al Umrah Al Jadidah</v>
      </c>
      <c r="L10" s="6">
        <f>IF(A10="","",'[1]OFD Query'!AO10)</f>
        <v>199</v>
      </c>
      <c r="M10" s="1" t="str" cm="1">
        <f t="array" ref="M10">_xlfn.IFS(L10="","",L10=0,"PPD",L10&gt;0,"COD")</f>
        <v>COD</v>
      </c>
      <c r="N10" s="1" t="str" cm="1">
        <f t="array" ref="N10">_xlfn.IFS(A10="","",L10=0,M10,L10&lt;100,"&lt;100",L10&lt;200,"&lt;200",L10&lt;500,"&lt;500",L10&lt;1000,"&lt;1000",L10&gt;1000,"Above 1K")</f>
        <v>&lt;200</v>
      </c>
      <c r="O10" s="6">
        <f>IF(A10="","",'[1]OFD Query'!CB10)</f>
        <v>1</v>
      </c>
      <c r="P10" s="1" t="str">
        <f>IF(A10="","",'[1]OFD Query'!CJ10)</f>
        <v/>
      </c>
      <c r="Q10" s="1" t="str" cm="1">
        <f t="array" ref="Q10">IFERROR(_xlfn.IFS(A10="","",O10=0,"TRUE",AND(O10=1,E10="Out For Delivery"),"FALSE",O10=1,"TRUE"),"FALSE")</f>
        <v>TRUE</v>
      </c>
      <c r="R10" s="1" t="str">
        <f>'[1]OFD Query'!BT10</f>
        <v>YES</v>
      </c>
    </row>
    <row r="11" spans="1:18" x14ac:dyDescent="0.3">
      <c r="A11" s="5" t="str">
        <f>IF(ISBLANK('[1]OFD Query'!A11),"",'[1]OFD Query'!A11)</f>
        <v>6062424184324</v>
      </c>
      <c r="B11" s="1" t="str">
        <f>IF(A11="","",LEFT('[1]OFD Query'!C11,FIND(" ",'[1]OFD Query'!C11)-1))</f>
        <v>Dropship</v>
      </c>
      <c r="C11" s="1" t="str">
        <f>IF(A11="","",'[1]OFD Query'!F11)</f>
        <v>C21035750</v>
      </c>
      <c r="D11" s="1" t="str">
        <f>IFERROR(VLOOKUP(C11,Sheet2!A:B,2,0),"")</f>
        <v>eshry.shop</v>
      </c>
      <c r="E11" s="1" t="str">
        <f>IF(A11="","",'[1]OFD Query'!I11)</f>
        <v>Delivered</v>
      </c>
      <c r="F11" s="1" t="str">
        <f t="shared" si="0"/>
        <v>MAK-2</v>
      </c>
      <c r="G11" s="6" t="str" cm="1">
        <f t="array" ref="G11">IFERROR(_xlfn.IFS(A11="","",'[1]OFD Query'!N11="","Fresh"),'[1]OFD Query'!N11)</f>
        <v>Fresh</v>
      </c>
      <c r="H11" s="6" t="str" cm="1">
        <f t="array" ref="H11">IFERROR(_xlfn.IFS(B11="","",'[1]OFD Query'!O11="","Fresh"),'[1]OFD Query'!O11)</f>
        <v>Fresh</v>
      </c>
      <c r="I11" s="1" t="str">
        <f>IF(A11="","",'[1]OFD Query'!W11)</f>
        <v>D21012963701</v>
      </c>
      <c r="J11" s="1" t="str">
        <f>IF(A11="","",'[1]OFD Query'!X11)</f>
        <v>Zain Mukhtar Mukhtar Ahmed</v>
      </c>
      <c r="K11" s="1" t="str">
        <f>IF(A11="","",'[1]OFD Query'!AL11)</f>
        <v>Al Umrah Al Jadidah</v>
      </c>
      <c r="L11" s="6">
        <f>IF(A11="","",'[1]OFD Query'!AO11)</f>
        <v>169</v>
      </c>
      <c r="M11" s="1" t="str" cm="1">
        <f t="array" ref="M11">_xlfn.IFS(L11="","",L11=0,"PPD",L11&gt;0,"COD")</f>
        <v>COD</v>
      </c>
      <c r="N11" s="1" t="str" cm="1">
        <f t="array" ref="N11">_xlfn.IFS(A11="","",L11=0,M11,L11&lt;100,"&lt;100",L11&lt;200,"&lt;200",L11&lt;500,"&lt;500",L11&lt;1000,"&lt;1000",L11&gt;1000,"Above 1K")</f>
        <v>&lt;200</v>
      </c>
      <c r="O11" s="6">
        <f>IF(A11="","",'[1]OFD Query'!CB11)</f>
        <v>1</v>
      </c>
      <c r="P11" s="1" t="str">
        <f>IF(A11="","",'[1]OFD Query'!CJ11)</f>
        <v/>
      </c>
      <c r="Q11" s="1" t="str" cm="1">
        <f t="array" ref="Q11">IFERROR(_xlfn.IFS(A11="","",O11=0,"TRUE",AND(O11=1,E11="Out For Delivery"),"FALSE",O11=1,"TRUE"),"FALSE")</f>
        <v>TRUE</v>
      </c>
      <c r="R11" s="1" t="str">
        <f>'[1]OFD Query'!BT11</f>
        <v>YES</v>
      </c>
    </row>
    <row r="12" spans="1:18" x14ac:dyDescent="0.3">
      <c r="A12" s="5" t="str">
        <f>IF(ISBLANK('[1]OFD Query'!A12),"",'[1]OFD Query'!A12)</f>
        <v>6062024507976</v>
      </c>
      <c r="B12" s="1" t="str">
        <f>IF(A12="","",LEFT('[1]OFD Query'!C12,FIND(" ",'[1]OFD Query'!C12)-1))</f>
        <v>Dropship</v>
      </c>
      <c r="C12" s="1" t="str">
        <f>IF(A12="","",'[1]OFD Query'!F12)</f>
        <v>C2103716501</v>
      </c>
      <c r="D12" s="1" t="str">
        <f>IFERROR(VLOOKUP(C12,Sheet2!A:B,2,0),"")</f>
        <v>SHEIN</v>
      </c>
      <c r="E12" s="1" t="str">
        <f>IF(A12="","",'[1]OFD Query'!I12)</f>
        <v>Out For Delivery</v>
      </c>
      <c r="F12" s="1" t="str">
        <f t="shared" si="0"/>
        <v>MAK-2</v>
      </c>
      <c r="G12" s="6" t="str" cm="1">
        <f t="array" ref="G12">IFERROR(_xlfn.IFS(A12="","",'[1]OFD Query'!N12="","Fresh"),'[1]OFD Query'!N12)</f>
        <v>Fresh</v>
      </c>
      <c r="H12" s="6" t="str" cm="1">
        <f t="array" ref="H12">IFERROR(_xlfn.IFS(B12="","",'[1]OFD Query'!O12="","Fresh"),'[1]OFD Query'!O12)</f>
        <v>Fresh</v>
      </c>
      <c r="I12" s="1" t="str">
        <f>IF(A12="","",'[1]OFD Query'!W12)</f>
        <v>D21012963701</v>
      </c>
      <c r="J12" s="1" t="str">
        <f>IF(A12="","",'[1]OFD Query'!X12)</f>
        <v>Zain Mukhtar Mukhtar Ahmed</v>
      </c>
      <c r="K12" s="1" t="str">
        <f>IF(A12="","",'[1]OFD Query'!AL12)</f>
        <v>Al Umrah Al Jadidah</v>
      </c>
      <c r="L12" s="6">
        <f>IF(A12="","",'[1]OFD Query'!AO12)</f>
        <v>296.5</v>
      </c>
      <c r="M12" s="1" t="str" cm="1">
        <f t="array" ref="M12">_xlfn.IFS(L12="","",L12=0,"PPD",L12&gt;0,"COD")</f>
        <v>COD</v>
      </c>
      <c r="N12" s="1" t="str" cm="1">
        <f t="array" ref="N12">_xlfn.IFS(A12="","",L12=0,M12,L12&lt;100,"&lt;100",L12&lt;200,"&lt;200",L12&lt;500,"&lt;500",L12&lt;1000,"&lt;1000",L12&gt;1000,"Above 1K")</f>
        <v>&lt;500</v>
      </c>
      <c r="O12" s="6">
        <f>IF(A12="","",'[1]OFD Query'!CB12)</f>
        <v>0</v>
      </c>
      <c r="P12" s="1" t="str">
        <f>IF(A12="","",'[1]OFD Query'!CJ12)</f>
        <v>POUCH</v>
      </c>
      <c r="Q12" s="1" t="str" cm="1">
        <f t="array" ref="Q12">IFERROR(_xlfn.IFS(A12="","",O12=0,"TRUE",AND(O12=1,E12="Out For Delivery"),"FALSE",O12=1,"TRUE"),"FALSE")</f>
        <v>TRUE</v>
      </c>
      <c r="R12" s="1" t="str">
        <f>'[1]OFD Query'!BT12</f>
        <v>NO</v>
      </c>
    </row>
    <row r="13" spans="1:18" x14ac:dyDescent="0.3">
      <c r="A13" s="5" t="str">
        <f>IF(ISBLANK('[1]OFD Query'!A13),"",'[1]OFD Query'!A13)</f>
        <v>6062324352460</v>
      </c>
      <c r="B13" s="1" t="str">
        <f>IF(A13="","",LEFT('[1]OFD Query'!C13,FIND(" ",'[1]OFD Query'!C13)-1))</f>
        <v>Dropship</v>
      </c>
      <c r="C13" s="1" t="str">
        <f>IF(A13="","",'[1]OFD Query'!F13)</f>
        <v>C2103751801</v>
      </c>
      <c r="D13" s="1" t="str">
        <f>IFERROR(VLOOKUP(C13,Sheet2!A:B,2,0),"")</f>
        <v>اونلاين استور</v>
      </c>
      <c r="E13" s="1" t="str">
        <f>IF(A13="","",'[1]OFD Query'!I13)</f>
        <v>Out For Delivery</v>
      </c>
      <c r="F13" s="1" t="str">
        <f t="shared" si="0"/>
        <v>MAK-2</v>
      </c>
      <c r="G13" s="6" t="str" cm="1">
        <f t="array" ref="G13">IFERROR(_xlfn.IFS(A13="","",'[1]OFD Query'!N13="","Fresh"),'[1]OFD Query'!N13)</f>
        <v>Reschedule</v>
      </c>
      <c r="H13" s="6" t="str" cm="1">
        <f t="array" ref="H13">IFERROR(_xlfn.IFS(B13="","",'[1]OFD Query'!O13="","Fresh"),'[1]OFD Query'!O13)</f>
        <v>Schedule for future</v>
      </c>
      <c r="I13" s="1" t="str">
        <f>IF(A13="","",'[1]OFD Query'!W13)</f>
        <v>D21012963701</v>
      </c>
      <c r="J13" s="1" t="str">
        <f>IF(A13="","",'[1]OFD Query'!X13)</f>
        <v>Zain Mukhtar Mukhtar Ahmed</v>
      </c>
      <c r="K13" s="1" t="str">
        <f>IF(A13="","",'[1]OFD Query'!AL13)</f>
        <v>Makkah</v>
      </c>
      <c r="L13" s="6">
        <f>IF(A13="","",'[1]OFD Query'!AO13)</f>
        <v>247</v>
      </c>
      <c r="M13" s="1" t="str" cm="1">
        <f t="array" ref="M13">_xlfn.IFS(L13="","",L13=0,"PPD",L13&gt;0,"COD")</f>
        <v>COD</v>
      </c>
      <c r="N13" s="1" t="str" cm="1">
        <f t="array" ref="N13">_xlfn.IFS(A13="","",L13=0,M13,L13&lt;100,"&lt;100",L13&lt;200,"&lt;200",L13&lt;500,"&lt;500",L13&lt;1000,"&lt;1000",L13&gt;1000,"Above 1K")</f>
        <v>&lt;500</v>
      </c>
      <c r="O13" s="6">
        <f>IF(A13="","",'[1]OFD Query'!CB13)</f>
        <v>0</v>
      </c>
      <c r="P13" s="1" t="str">
        <f>IF(A13="","",'[1]OFD Query'!CJ13)</f>
        <v/>
      </c>
      <c r="Q13" s="1" t="str" cm="1">
        <f t="array" ref="Q13">IFERROR(_xlfn.IFS(A13="","",O13=0,"TRUE",AND(O13=1,E13="Out For Delivery"),"FALSE",O13=1,"TRUE"),"FALSE")</f>
        <v>TRUE</v>
      </c>
      <c r="R13" s="1" t="str">
        <f>'[1]OFD Query'!BT13</f>
        <v>NO</v>
      </c>
    </row>
    <row r="14" spans="1:18" x14ac:dyDescent="0.3">
      <c r="A14" s="5" t="str">
        <f>IF(ISBLANK('[1]OFD Query'!A14),"",'[1]OFD Query'!A14)</f>
        <v>6062224505696</v>
      </c>
      <c r="B14" s="1" t="str">
        <f>IF(A14="","",LEFT('[1]OFD Query'!C14,FIND(" ",'[1]OFD Query'!C14)-1))</f>
        <v>Dropship</v>
      </c>
      <c r="C14" s="1" t="str">
        <f>IF(A14="","",'[1]OFD Query'!F14)</f>
        <v>C2103730101</v>
      </c>
      <c r="D14" s="1" t="str">
        <f>IFERROR(VLOOKUP(C14,Sheet2!A:B,2,0),"")</f>
        <v>SHEIN</v>
      </c>
      <c r="E14" s="1" t="str">
        <f>IF(A14="","",'[1]OFD Query'!I14)</f>
        <v>Out For Delivery</v>
      </c>
      <c r="F14" s="1" t="str">
        <f t="shared" si="0"/>
        <v>MAK-2</v>
      </c>
      <c r="G14" s="6" t="str" cm="1">
        <f t="array" ref="G14">IFERROR(_xlfn.IFS(A14="","",'[1]OFD Query'!N14="","Fresh"),'[1]OFD Query'!N14)</f>
        <v>Fresh</v>
      </c>
      <c r="H14" s="6" t="str" cm="1">
        <f t="array" ref="H14">IFERROR(_xlfn.IFS(B14="","",'[1]OFD Query'!O14="","Fresh"),'[1]OFD Query'!O14)</f>
        <v>Fresh</v>
      </c>
      <c r="I14" s="1" t="str">
        <f>IF(A14="","",'[1]OFD Query'!W14)</f>
        <v>D21012963701</v>
      </c>
      <c r="J14" s="1" t="str">
        <f>IF(A14="","",'[1]OFD Query'!X14)</f>
        <v>Zain Mukhtar Mukhtar Ahmed</v>
      </c>
      <c r="K14" s="1" t="str">
        <f>IF(A14="","",'[1]OFD Query'!AL14)</f>
        <v>An Nawwariyah</v>
      </c>
      <c r="L14" s="6">
        <f>IF(A14="","",'[1]OFD Query'!AO14)</f>
        <v>287.02999999999997</v>
      </c>
      <c r="M14" s="1" t="str" cm="1">
        <f t="array" ref="M14">_xlfn.IFS(L14="","",L14=0,"PPD",L14&gt;0,"COD")</f>
        <v>COD</v>
      </c>
      <c r="N14" s="1" t="str" cm="1">
        <f t="array" ref="N14">_xlfn.IFS(A14="","",L14=0,M14,L14&lt;100,"&lt;100",L14&lt;200,"&lt;200",L14&lt;500,"&lt;500",L14&lt;1000,"&lt;1000",L14&gt;1000,"Above 1K")</f>
        <v>&lt;500</v>
      </c>
      <c r="O14" s="6">
        <f>IF(A14="","",'[1]OFD Query'!CB14)</f>
        <v>0</v>
      </c>
      <c r="P14" s="1" t="str">
        <f>IF(A14="","",'[1]OFD Query'!CJ14)</f>
        <v>POUCH</v>
      </c>
      <c r="Q14" s="1" t="str" cm="1">
        <f t="array" ref="Q14">IFERROR(_xlfn.IFS(A14="","",O14=0,"TRUE",AND(O14=1,E14="Out For Delivery"),"FALSE",O14=1,"TRUE"),"FALSE")</f>
        <v>TRUE</v>
      </c>
      <c r="R14" s="1" t="str">
        <f>'[1]OFD Query'!BT14</f>
        <v>NO</v>
      </c>
    </row>
    <row r="15" spans="1:18" x14ac:dyDescent="0.3">
      <c r="A15" s="5" t="str">
        <f>IF(ISBLANK('[1]OFD Query'!A15),"",'[1]OFD Query'!A15)</f>
        <v>6053124964212</v>
      </c>
      <c r="B15" s="1" t="str">
        <f>IF(A15="","",LEFT('[1]OFD Query'!C15,FIND(" ",'[1]OFD Query'!C15)-1))</f>
        <v>Dropship</v>
      </c>
      <c r="C15" s="1" t="str">
        <f>IF(A15="","",'[1]OFD Query'!F15)</f>
        <v>C2103716501</v>
      </c>
      <c r="D15" s="1" t="str">
        <f>IFERROR(VLOOKUP(C15,Sheet2!A:B,2,0),"")</f>
        <v>SHEIN</v>
      </c>
      <c r="E15" s="1" t="str">
        <f>IF(A15="","",'[1]OFD Query'!I15)</f>
        <v>Out For Delivery</v>
      </c>
      <c r="F15" s="1" t="str">
        <f t="shared" si="0"/>
        <v>MAK-2</v>
      </c>
      <c r="G15" s="6" t="str" cm="1">
        <f t="array" ref="G15">IFERROR(_xlfn.IFS(A15="","",'[1]OFD Query'!N15="","Fresh"),'[1]OFD Query'!N15)</f>
        <v>Uncontactable</v>
      </c>
      <c r="H15" s="6" t="str" cm="1">
        <f t="array" ref="H15">IFERROR(_xlfn.IFS(B15="","",'[1]OFD Query'!O15="","Fresh"),'[1]OFD Query'!O15)</f>
        <v>No Answer</v>
      </c>
      <c r="I15" s="1" t="str">
        <f>IF(A15="","",'[1]OFD Query'!W15)</f>
        <v>D21012963701</v>
      </c>
      <c r="J15" s="1" t="str">
        <f>IF(A15="","",'[1]OFD Query'!X15)</f>
        <v>Zain Mukhtar Mukhtar Ahmed</v>
      </c>
      <c r="K15" s="1" t="str">
        <f>IF(A15="","",'[1]OFD Query'!AL15)</f>
        <v>Al Umrah Al Jadidah</v>
      </c>
      <c r="L15" s="6">
        <f>IF(A15="","",'[1]OFD Query'!AO15)</f>
        <v>420.33</v>
      </c>
      <c r="M15" s="1" t="str" cm="1">
        <f t="array" ref="M15">_xlfn.IFS(L15="","",L15=0,"PPD",L15&gt;0,"COD")</f>
        <v>COD</v>
      </c>
      <c r="N15" s="1" t="str" cm="1">
        <f t="array" ref="N15">_xlfn.IFS(A15="","",L15=0,M15,L15&lt;100,"&lt;100",L15&lt;200,"&lt;200",L15&lt;500,"&lt;500",L15&lt;1000,"&lt;1000",L15&gt;1000,"Above 1K")</f>
        <v>&lt;500</v>
      </c>
      <c r="O15" s="6">
        <f>IF(A15="","",'[1]OFD Query'!CB15)</f>
        <v>5</v>
      </c>
      <c r="P15" s="1" t="str">
        <f>IF(A15="","",'[1]OFD Query'!CJ15)</f>
        <v>POUCH</v>
      </c>
      <c r="Q15" s="1" t="str" cm="1">
        <f t="array" ref="Q15">IFERROR(_xlfn.IFS(A15="","",O15=0,"TRUE",AND(O15=1,E15="Out For Delivery"),"FALSE",O15=1,"TRUE"),"FALSE")</f>
        <v>FALSE</v>
      </c>
      <c r="R15" s="1" t="str">
        <f>'[1]OFD Query'!BT15</f>
        <v>NO</v>
      </c>
    </row>
    <row r="16" spans="1:18" x14ac:dyDescent="0.3">
      <c r="A16" s="5" t="str">
        <f>IF(ISBLANK('[1]OFD Query'!A16),"",'[1]OFD Query'!A16)</f>
        <v>6062424718174</v>
      </c>
      <c r="B16" s="1" t="str">
        <f>IF(A16="","",LEFT('[1]OFD Query'!C16,FIND(" ",'[1]OFD Query'!C16)-1))</f>
        <v>Dropship</v>
      </c>
      <c r="C16" s="1" t="str">
        <f>IF(A16="","",'[1]OFD Query'!F16)</f>
        <v>C2103719401</v>
      </c>
      <c r="D16" s="1" t="str">
        <f>IFERROR(VLOOKUP(C16,Sheet2!A:B,2,0),"")</f>
        <v>fordeal-KSA-Local</v>
      </c>
      <c r="E16" s="1" t="str">
        <f>IF(A16="","",'[1]OFD Query'!I16)</f>
        <v>Out For Delivery</v>
      </c>
      <c r="F16" s="1" t="str">
        <f t="shared" si="0"/>
        <v>MAK-2</v>
      </c>
      <c r="G16" s="6" t="str" cm="1">
        <f t="array" ref="G16">IFERROR(_xlfn.IFS(A16="","",'[1]OFD Query'!N16="","Fresh"),'[1]OFD Query'!N16)</f>
        <v>Fresh</v>
      </c>
      <c r="H16" s="6" t="str" cm="1">
        <f t="array" ref="H16">IFERROR(_xlfn.IFS(B16="","",'[1]OFD Query'!O16="","Fresh"),'[1]OFD Query'!O16)</f>
        <v>Fresh</v>
      </c>
      <c r="I16" s="1" t="str">
        <f>IF(A16="","",'[1]OFD Query'!W16)</f>
        <v>D21012963701</v>
      </c>
      <c r="J16" s="1" t="str">
        <f>IF(A16="","",'[1]OFD Query'!X16)</f>
        <v>Zain Mukhtar Mukhtar Ahmed</v>
      </c>
      <c r="K16" s="1" t="str">
        <f>IF(A16="","",'[1]OFD Query'!AL16)</f>
        <v>An Nawwariyyah</v>
      </c>
      <c r="L16" s="6">
        <f>IF(A16="","",'[1]OFD Query'!AO16)</f>
        <v>199</v>
      </c>
      <c r="M16" s="1" t="str" cm="1">
        <f t="array" ref="M16">_xlfn.IFS(L16="","",L16=0,"PPD",L16&gt;0,"COD")</f>
        <v>COD</v>
      </c>
      <c r="N16" s="1" t="str" cm="1">
        <f t="array" ref="N16">_xlfn.IFS(A16="","",L16=0,M16,L16&lt;100,"&lt;100",L16&lt;200,"&lt;200",L16&lt;500,"&lt;500",L16&lt;1000,"&lt;1000",L16&gt;1000,"Above 1K")</f>
        <v>&lt;200</v>
      </c>
      <c r="O16" s="6">
        <f>IF(A16="","",'[1]OFD Query'!CB16)</f>
        <v>0</v>
      </c>
      <c r="P16" s="1" t="str">
        <f>IF(A16="","",'[1]OFD Query'!CJ16)</f>
        <v/>
      </c>
      <c r="Q16" s="1" t="str" cm="1">
        <f t="array" ref="Q16">IFERROR(_xlfn.IFS(A16="","",O16=0,"TRUE",AND(O16=1,E16="Out For Delivery"),"FALSE",O16=1,"TRUE"),"FALSE")</f>
        <v>TRUE</v>
      </c>
      <c r="R16" s="1" t="str">
        <f>'[1]OFD Query'!BT16</f>
        <v>NO</v>
      </c>
    </row>
    <row r="17" spans="1:18" x14ac:dyDescent="0.3">
      <c r="A17" s="5" t="str">
        <f>IF(ISBLANK('[1]OFD Query'!A17),"",'[1]OFD Query'!A17)</f>
        <v>6062124939693</v>
      </c>
      <c r="B17" s="1" t="str">
        <f>IF(A17="","",LEFT('[1]OFD Query'!C17,FIND(" ",'[1]OFD Query'!C17)-1))</f>
        <v>Dropship</v>
      </c>
      <c r="C17" s="1" t="str">
        <f>IF(A17="","",'[1]OFD Query'!F17)</f>
        <v>C2103716501</v>
      </c>
      <c r="D17" s="1" t="str">
        <f>IFERROR(VLOOKUP(C17,Sheet2!A:B,2,0),"")</f>
        <v>SHEIN</v>
      </c>
      <c r="E17" s="1" t="str">
        <f>IF(A17="","",'[1]OFD Query'!I17)</f>
        <v>Delivered</v>
      </c>
      <c r="F17" s="1" t="str">
        <f t="shared" si="0"/>
        <v>MAK-2</v>
      </c>
      <c r="G17" s="6" t="str" cm="1">
        <f t="array" ref="G17">IFERROR(_xlfn.IFS(A17="","",'[1]OFD Query'!N17="","Fresh"),'[1]OFD Query'!N17)</f>
        <v>Fresh</v>
      </c>
      <c r="H17" s="6" t="str" cm="1">
        <f t="array" ref="H17">IFERROR(_xlfn.IFS(B17="","",'[1]OFD Query'!O17="","Fresh"),'[1]OFD Query'!O17)</f>
        <v>Fresh</v>
      </c>
      <c r="I17" s="1" t="str">
        <f>IF(A17="","",'[1]OFD Query'!W17)</f>
        <v>D21012963701</v>
      </c>
      <c r="J17" s="1" t="str">
        <f>IF(A17="","",'[1]OFD Query'!X17)</f>
        <v>Zain Mukhtar Mukhtar Ahmed</v>
      </c>
      <c r="K17" s="1" t="str">
        <f>IF(A17="","",'[1]OFD Query'!AL17)</f>
        <v>An Nawwariyyah</v>
      </c>
      <c r="L17" s="6">
        <f>IF(A17="","",'[1]OFD Query'!AO17)</f>
        <v>160.91</v>
      </c>
      <c r="M17" s="1" t="str" cm="1">
        <f t="array" ref="M17">_xlfn.IFS(L17="","",L17=0,"PPD",L17&gt;0,"COD")</f>
        <v>COD</v>
      </c>
      <c r="N17" s="1" t="str" cm="1">
        <f t="array" ref="N17">_xlfn.IFS(A17="","",L17=0,M17,L17&lt;100,"&lt;100",L17&lt;200,"&lt;200",L17&lt;500,"&lt;500",L17&lt;1000,"&lt;1000",L17&gt;1000,"Above 1K")</f>
        <v>&lt;200</v>
      </c>
      <c r="O17" s="6">
        <f>IF(A17="","",'[1]OFD Query'!CB17)</f>
        <v>1</v>
      </c>
      <c r="P17" s="1" t="str">
        <f>IF(A17="","",'[1]OFD Query'!CJ17)</f>
        <v>POUCH</v>
      </c>
      <c r="Q17" s="1" t="str" cm="1">
        <f t="array" ref="Q17">IFERROR(_xlfn.IFS(A17="","",O17=0,"TRUE",AND(O17=1,E17="Out For Delivery"),"FALSE",O17=1,"TRUE"),"FALSE")</f>
        <v>TRUE</v>
      </c>
      <c r="R17" s="1" t="str">
        <f>'[1]OFD Query'!BT17</f>
        <v>YES</v>
      </c>
    </row>
    <row r="18" spans="1:18" x14ac:dyDescent="0.3">
      <c r="A18" s="5" t="str">
        <f>IF(ISBLANK('[1]OFD Query'!A18),"",'[1]OFD Query'!A18)</f>
        <v>6062424443397</v>
      </c>
      <c r="B18" s="1" t="str">
        <f>IF(A18="","",LEFT('[1]OFD Query'!C18,FIND(" ",'[1]OFD Query'!C18)-1))</f>
        <v>Dropship</v>
      </c>
      <c r="C18" s="1" t="str">
        <f>IF(A18="","",'[1]OFD Query'!F18)</f>
        <v>C21035750</v>
      </c>
      <c r="D18" s="1" t="str">
        <f>IFERROR(VLOOKUP(C18,Sheet2!A:B,2,0),"")</f>
        <v>eshry.shop</v>
      </c>
      <c r="E18" s="1" t="str">
        <f>IF(A18="","",'[1]OFD Query'!I18)</f>
        <v>Out For Delivery</v>
      </c>
      <c r="F18" s="1" t="str">
        <f t="shared" si="0"/>
        <v>MAK-2</v>
      </c>
      <c r="G18" s="6" t="str" cm="1">
        <f t="array" ref="G18">IFERROR(_xlfn.IFS(A18="","",'[1]OFD Query'!N18="","Fresh"),'[1]OFD Query'!N18)</f>
        <v>Fresh</v>
      </c>
      <c r="H18" s="6" t="str" cm="1">
        <f t="array" ref="H18">IFERROR(_xlfn.IFS(B18="","",'[1]OFD Query'!O18="","Fresh"),'[1]OFD Query'!O18)</f>
        <v>Fresh</v>
      </c>
      <c r="I18" s="1" t="str">
        <f>IF(A18="","",'[1]OFD Query'!W18)</f>
        <v>D21012963701</v>
      </c>
      <c r="J18" s="1" t="str">
        <f>IF(A18="","",'[1]OFD Query'!X18)</f>
        <v>Zain Mukhtar Mukhtar Ahmed</v>
      </c>
      <c r="K18" s="1" t="str">
        <f>IF(A18="","",'[1]OFD Query'!AL18)</f>
        <v>An Nawwariyyah</v>
      </c>
      <c r="L18" s="6">
        <f>IF(A18="","",'[1]OFD Query'!AO18)</f>
        <v>349</v>
      </c>
      <c r="M18" s="1" t="str" cm="1">
        <f t="array" ref="M18">_xlfn.IFS(L18="","",L18=0,"PPD",L18&gt;0,"COD")</f>
        <v>COD</v>
      </c>
      <c r="N18" s="1" t="str" cm="1">
        <f t="array" ref="N18">_xlfn.IFS(A18="","",L18=0,M18,L18&lt;100,"&lt;100",L18&lt;200,"&lt;200",L18&lt;500,"&lt;500",L18&lt;1000,"&lt;1000",L18&gt;1000,"Above 1K")</f>
        <v>&lt;500</v>
      </c>
      <c r="O18" s="6">
        <f>IF(A18="","",'[1]OFD Query'!CB18)</f>
        <v>0</v>
      </c>
      <c r="P18" s="1" t="str">
        <f>IF(A18="","",'[1]OFD Query'!CJ18)</f>
        <v/>
      </c>
      <c r="Q18" s="1" t="str" cm="1">
        <f t="array" ref="Q18">IFERROR(_xlfn.IFS(A18="","",O18=0,"TRUE",AND(O18=1,E18="Out For Delivery"),"FALSE",O18=1,"TRUE"),"FALSE")</f>
        <v>TRUE</v>
      </c>
      <c r="R18" s="1" t="str">
        <f>'[1]OFD Query'!BT18</f>
        <v>NO</v>
      </c>
    </row>
    <row r="19" spans="1:18" x14ac:dyDescent="0.3">
      <c r="A19" s="5" t="str">
        <f>IF(ISBLANK('[1]OFD Query'!A19),"",'[1]OFD Query'!A19)</f>
        <v>6062424702719</v>
      </c>
      <c r="B19" s="1" t="str">
        <f>IF(A19="","",LEFT('[1]OFD Query'!C19,FIND(" ",'[1]OFD Query'!C19)-1))</f>
        <v>Dropship</v>
      </c>
      <c r="C19" s="1" t="str">
        <f>IF(A19="","",'[1]OFD Query'!F19)</f>
        <v>C21035750</v>
      </c>
      <c r="D19" s="1" t="str">
        <f>IFERROR(VLOOKUP(C19,Sheet2!A:B,2,0),"")</f>
        <v>eshry.shop</v>
      </c>
      <c r="E19" s="1" t="str">
        <f>IF(A19="","",'[1]OFD Query'!I19)</f>
        <v>Out For Delivery</v>
      </c>
      <c r="F19" s="1" t="str">
        <f t="shared" si="0"/>
        <v>MAK-2</v>
      </c>
      <c r="G19" s="6" t="str" cm="1">
        <f t="array" ref="G19">IFERROR(_xlfn.IFS(A19="","",'[1]OFD Query'!N19="","Fresh"),'[1]OFD Query'!N19)</f>
        <v>Fresh</v>
      </c>
      <c r="H19" s="6" t="str" cm="1">
        <f t="array" ref="H19">IFERROR(_xlfn.IFS(B19="","",'[1]OFD Query'!O19="","Fresh"),'[1]OFD Query'!O19)</f>
        <v>Fresh</v>
      </c>
      <c r="I19" s="1" t="str">
        <f>IF(A19="","",'[1]OFD Query'!W19)</f>
        <v>D21012963701</v>
      </c>
      <c r="J19" s="1" t="str">
        <f>IF(A19="","",'[1]OFD Query'!X19)</f>
        <v>Zain Mukhtar Mukhtar Ahmed</v>
      </c>
      <c r="K19" s="1" t="str">
        <f>IF(A19="","",'[1]OFD Query'!AL19)</f>
        <v>An Nawwariyyah</v>
      </c>
      <c r="L19" s="6">
        <f>IF(A19="","",'[1]OFD Query'!AO19)</f>
        <v>189</v>
      </c>
      <c r="M19" s="1" t="str" cm="1">
        <f t="array" ref="M19">_xlfn.IFS(L19="","",L19=0,"PPD",L19&gt;0,"COD")</f>
        <v>COD</v>
      </c>
      <c r="N19" s="1" t="str" cm="1">
        <f t="array" ref="N19">_xlfn.IFS(A19="","",L19=0,M19,L19&lt;100,"&lt;100",L19&lt;200,"&lt;200",L19&lt;500,"&lt;500",L19&lt;1000,"&lt;1000",L19&gt;1000,"Above 1K")</f>
        <v>&lt;200</v>
      </c>
      <c r="O19" s="6">
        <f>IF(A19="","",'[1]OFD Query'!CB19)</f>
        <v>0</v>
      </c>
      <c r="P19" s="1" t="str">
        <f>IF(A19="","",'[1]OFD Query'!CJ19)</f>
        <v/>
      </c>
      <c r="Q19" s="1" t="str" cm="1">
        <f t="array" ref="Q19">IFERROR(_xlfn.IFS(A19="","",O19=0,"TRUE",AND(O19=1,E19="Out For Delivery"),"FALSE",O19=1,"TRUE"),"FALSE")</f>
        <v>TRUE</v>
      </c>
      <c r="R19" s="1" t="str">
        <f>'[1]OFD Query'!BT19</f>
        <v>NO</v>
      </c>
    </row>
    <row r="20" spans="1:18" x14ac:dyDescent="0.3">
      <c r="A20" s="5" t="str">
        <f>IF(ISBLANK('[1]OFD Query'!A20),"",'[1]OFD Query'!A20)</f>
        <v>6061824692967</v>
      </c>
      <c r="B20" s="1" t="str">
        <f>IF(A20="","",LEFT('[1]OFD Query'!C20,FIND(" ",'[1]OFD Query'!C20)-1))</f>
        <v>Dropship</v>
      </c>
      <c r="C20" s="1" t="str">
        <f>IF(A20="","",'[1]OFD Query'!F20)</f>
        <v>C2103730101</v>
      </c>
      <c r="D20" s="1" t="str">
        <f>IFERROR(VLOOKUP(C20,Sheet2!A:B,2,0),"")</f>
        <v>SHEIN</v>
      </c>
      <c r="E20" s="1" t="str">
        <f>IF(A20="","",'[1]OFD Query'!I20)</f>
        <v>Out For Delivery</v>
      </c>
      <c r="F20" s="1" t="str">
        <f t="shared" si="0"/>
        <v>MAK-2</v>
      </c>
      <c r="G20" s="6" t="str" cm="1">
        <f t="array" ref="G20">IFERROR(_xlfn.IFS(A20="","",'[1]OFD Query'!N20="","Fresh"),'[1]OFD Query'!N20)</f>
        <v>Reschedule</v>
      </c>
      <c r="H20" s="6" t="str" cm="1">
        <f t="array" ref="H20">IFERROR(_xlfn.IFS(B20="","",'[1]OFD Query'!O20="","Fresh"),'[1]OFD Query'!O20)</f>
        <v>Schedule for future</v>
      </c>
      <c r="I20" s="1" t="str">
        <f>IF(A20="","",'[1]OFD Query'!W20)</f>
        <v>D2105852601</v>
      </c>
      <c r="J20" s="1" t="str">
        <f>IF(A20="","",'[1]OFD Query'!X20)</f>
        <v>Sultan Mahmud</v>
      </c>
      <c r="K20" s="1" t="str">
        <f>IF(A20="","",'[1]OFD Query'!AL20)</f>
        <v>As Salamah</v>
      </c>
      <c r="L20" s="6">
        <f>IF(A20="","",'[1]OFD Query'!AO20)</f>
        <v>721.59</v>
      </c>
      <c r="M20" s="1" t="str" cm="1">
        <f t="array" ref="M20">_xlfn.IFS(L20="","",L20=0,"PPD",L20&gt;0,"COD")</f>
        <v>COD</v>
      </c>
      <c r="N20" s="1" t="str" cm="1">
        <f t="array" ref="N20">_xlfn.IFS(A20="","",L20=0,M20,L20&lt;100,"&lt;100",L20&lt;200,"&lt;200",L20&lt;500,"&lt;500",L20&lt;1000,"&lt;1000",L20&gt;1000,"Above 1K")</f>
        <v>&lt;1000</v>
      </c>
      <c r="O20" s="6">
        <f>IF(A20="","",'[1]OFD Query'!CB20)</f>
        <v>3</v>
      </c>
      <c r="P20" s="1" t="str">
        <f>IF(A20="","",'[1]OFD Query'!CJ20)</f>
        <v>BOX</v>
      </c>
      <c r="Q20" s="1" t="str" cm="1">
        <f t="array" ref="Q20">IFERROR(_xlfn.IFS(A20="","",O20=0,"TRUE",AND(O20=1,E20="Out For Delivery"),"FALSE",O20=1,"TRUE"),"FALSE")</f>
        <v>FALSE</v>
      </c>
      <c r="R20" s="1" t="str">
        <f>'[1]OFD Query'!BT20</f>
        <v>NO</v>
      </c>
    </row>
    <row r="21" spans="1:18" x14ac:dyDescent="0.3">
      <c r="A21" s="5" t="str">
        <f>IF(ISBLANK('[1]OFD Query'!A21),"",'[1]OFD Query'!A21)</f>
        <v>6061924660423</v>
      </c>
      <c r="B21" s="1" t="str">
        <f>IF(A21="","",LEFT('[1]OFD Query'!C21,FIND(" ",'[1]OFD Query'!C21)-1))</f>
        <v>Dropship</v>
      </c>
      <c r="C21" s="1" t="str">
        <f>IF(A21="","",'[1]OFD Query'!F21)</f>
        <v>C2103719401</v>
      </c>
      <c r="D21" s="1" t="str">
        <f>IFERROR(VLOOKUP(C21,Sheet2!A:B,2,0),"")</f>
        <v>fordeal-KSA-Local</v>
      </c>
      <c r="E21" s="1" t="str">
        <f>IF(A21="","",'[1]OFD Query'!I21)</f>
        <v>Delivered</v>
      </c>
      <c r="F21" s="1" t="str">
        <f t="shared" si="0"/>
        <v>MAK-2</v>
      </c>
      <c r="G21" s="6" t="str" cm="1">
        <f t="array" ref="G21">IFERROR(_xlfn.IFS(A21="","",'[1]OFD Query'!N21="","Fresh"),'[1]OFD Query'!N21)</f>
        <v>Review</v>
      </c>
      <c r="H21" s="6" t="str" cm="1">
        <f t="array" ref="H21">IFERROR(_xlfn.IFS(B21="","",'[1]OFD Query'!O21="","Fresh"),'[1]OFD Query'!O21)</f>
        <v>Customer Wants to Change Location</v>
      </c>
      <c r="I21" s="1" t="str">
        <f>IF(A21="","",'[1]OFD Query'!W21)</f>
        <v>D21012963701</v>
      </c>
      <c r="J21" s="1" t="str">
        <f>IF(A21="","",'[1]OFD Query'!X21)</f>
        <v>Zain Mukhtar Mukhtar Ahmed</v>
      </c>
      <c r="K21" s="1" t="str">
        <f>IF(A21="","",'[1]OFD Query'!AL21)</f>
        <v>An Nawwariyyah</v>
      </c>
      <c r="L21" s="6">
        <f>IF(A21="","",'[1]OFD Query'!AO21)</f>
        <v>0</v>
      </c>
      <c r="M21" s="1" t="str" cm="1">
        <f t="array" ref="M21">_xlfn.IFS(L21="","",L21=0,"PPD",L21&gt;0,"COD")</f>
        <v>PPD</v>
      </c>
      <c r="N21" s="1" t="str" cm="1">
        <f t="array" ref="N21">_xlfn.IFS(A21="","",L21=0,M21,L21&lt;100,"&lt;100",L21&lt;200,"&lt;200",L21&lt;500,"&lt;500",L21&lt;1000,"&lt;1000",L21&gt;1000,"Above 1K")</f>
        <v>PPD</v>
      </c>
      <c r="O21" s="6">
        <f>IF(A21="","",'[1]OFD Query'!CB21)</f>
        <v>2</v>
      </c>
      <c r="P21" s="1" t="str">
        <f>IF(A21="","",'[1]OFD Query'!CJ21)</f>
        <v/>
      </c>
      <c r="Q21" s="1" t="str" cm="1">
        <f t="array" ref="Q21">IFERROR(_xlfn.IFS(A21="","",O21=0,"TRUE",AND(O21=1,E21="Out For Delivery"),"FALSE",O21=1,"TRUE"),"FALSE")</f>
        <v>FALSE</v>
      </c>
      <c r="R21" s="1" t="str">
        <f>'[1]OFD Query'!BT21</f>
        <v>YES</v>
      </c>
    </row>
    <row r="22" spans="1:18" x14ac:dyDescent="0.3">
      <c r="A22" s="5" t="str">
        <f>IF(ISBLANK('[1]OFD Query'!A22),"",'[1]OFD Query'!A22)</f>
        <v>6062124540172</v>
      </c>
      <c r="B22" s="1" t="str">
        <f>IF(A22="","",LEFT('[1]OFD Query'!C22,FIND(" ",'[1]OFD Query'!C22)-1))</f>
        <v>Dropship</v>
      </c>
      <c r="C22" s="1" t="str">
        <f>IF(A22="","",'[1]OFD Query'!F22)</f>
        <v>C2103730101</v>
      </c>
      <c r="D22" s="1" t="str">
        <f>IFERROR(VLOOKUP(C22,Sheet2!A:B,2,0),"")</f>
        <v>SHEIN</v>
      </c>
      <c r="E22" s="1" t="str">
        <f>IF(A22="","",'[1]OFD Query'!I22)</f>
        <v>Out For Delivery</v>
      </c>
      <c r="F22" s="1" t="str">
        <f t="shared" si="0"/>
        <v>MAK-2</v>
      </c>
      <c r="G22" s="6" t="str" cm="1">
        <f t="array" ref="G22">IFERROR(_xlfn.IFS(A22="","",'[1]OFD Query'!N22="","Fresh"),'[1]OFD Query'!N22)</f>
        <v>Reschedule</v>
      </c>
      <c r="H22" s="6" t="str" cm="1">
        <f t="array" ref="H22">IFERROR(_xlfn.IFS(B22="","",'[1]OFD Query'!O22="","Fresh"),'[1]OFD Query'!O22)</f>
        <v>Schedule for future</v>
      </c>
      <c r="I22" s="1" t="str">
        <f>IF(A22="","",'[1]OFD Query'!W22)</f>
        <v>D2105852601</v>
      </c>
      <c r="J22" s="1" t="str">
        <f>IF(A22="","",'[1]OFD Query'!X22)</f>
        <v>Sultan Mahmud</v>
      </c>
      <c r="K22" s="1" t="str">
        <f>IF(A22="","",'[1]OFD Query'!AL22)</f>
        <v>As Salamah</v>
      </c>
      <c r="L22" s="6">
        <f>IF(A22="","",'[1]OFD Query'!AO22)</f>
        <v>0</v>
      </c>
      <c r="M22" s="1" t="str" cm="1">
        <f t="array" ref="M22">_xlfn.IFS(L22="","",L22=0,"PPD",L22&gt;0,"COD")</f>
        <v>PPD</v>
      </c>
      <c r="N22" s="1" t="str" cm="1">
        <f t="array" ref="N22">_xlfn.IFS(A22="","",L22=0,M22,L22&lt;100,"&lt;100",L22&lt;200,"&lt;200",L22&lt;500,"&lt;500",L22&lt;1000,"&lt;1000",L22&gt;1000,"Above 1K")</f>
        <v>PPD</v>
      </c>
      <c r="O22" s="6">
        <f>IF(A22="","",'[1]OFD Query'!CB22)</f>
        <v>0</v>
      </c>
      <c r="P22" s="1" t="str">
        <f>IF(A22="","",'[1]OFD Query'!CJ22)</f>
        <v>BOX</v>
      </c>
      <c r="Q22" s="1" t="str" cm="1">
        <f t="array" ref="Q22">IFERROR(_xlfn.IFS(A22="","",O22=0,"TRUE",AND(O22=1,E22="Out For Delivery"),"FALSE",O22=1,"TRUE"),"FALSE")</f>
        <v>TRUE</v>
      </c>
      <c r="R22" s="1" t="str">
        <f>'[1]OFD Query'!BT22</f>
        <v>NO</v>
      </c>
    </row>
    <row r="23" spans="1:18" x14ac:dyDescent="0.3">
      <c r="A23" s="5" t="str">
        <f>IF(ISBLANK('[1]OFD Query'!A23),"",'[1]OFD Query'!A23)</f>
        <v>6062324258418</v>
      </c>
      <c r="B23" s="1" t="str">
        <f>IF(A23="","",LEFT('[1]OFD Query'!C23,FIND(" ",'[1]OFD Query'!C23)-1))</f>
        <v>Dropship</v>
      </c>
      <c r="C23" s="1" t="str">
        <f>IF(A23="","",'[1]OFD Query'!F23)</f>
        <v>C21036593</v>
      </c>
      <c r="D23" s="1" t="str">
        <f>IFERROR(VLOOKUP(C23,Sheet2!A:B,2,0),"")</f>
        <v>Tiktok</v>
      </c>
      <c r="E23" s="1" t="str">
        <f>IF(A23="","",'[1]OFD Query'!I23)</f>
        <v>Out For Delivery</v>
      </c>
      <c r="F23" s="1" t="str">
        <f t="shared" si="0"/>
        <v>MAK-2</v>
      </c>
      <c r="G23" s="6" t="str" cm="1">
        <f t="array" ref="G23">IFERROR(_xlfn.IFS(A23="","",'[1]OFD Query'!N23="","Fresh"),'[1]OFD Query'!N23)</f>
        <v>Fresh</v>
      </c>
      <c r="H23" s="6" t="str" cm="1">
        <f t="array" ref="H23">IFERROR(_xlfn.IFS(B23="","",'[1]OFD Query'!O23="","Fresh"),'[1]OFD Query'!O23)</f>
        <v>Fresh</v>
      </c>
      <c r="I23" s="1" t="str">
        <f>IF(A23="","",'[1]OFD Query'!W23)</f>
        <v>D21012963701</v>
      </c>
      <c r="J23" s="1" t="str">
        <f>IF(A23="","",'[1]OFD Query'!X23)</f>
        <v>Zain Mukhtar Mukhtar Ahmed</v>
      </c>
      <c r="K23" s="1" t="str">
        <f>IF(A23="","",'[1]OFD Query'!AL23)</f>
        <v>An Nawwariyyah</v>
      </c>
      <c r="L23" s="6">
        <f>IF(A23="","",'[1]OFD Query'!AO23)</f>
        <v>279</v>
      </c>
      <c r="M23" s="1" t="str" cm="1">
        <f t="array" ref="M23">_xlfn.IFS(L23="","",L23=0,"PPD",L23&gt;0,"COD")</f>
        <v>COD</v>
      </c>
      <c r="N23" s="1" t="str" cm="1">
        <f t="array" ref="N23">_xlfn.IFS(A23="","",L23=0,M23,L23&lt;100,"&lt;100",L23&lt;200,"&lt;200",L23&lt;500,"&lt;500",L23&lt;1000,"&lt;1000",L23&gt;1000,"Above 1K")</f>
        <v>&lt;500</v>
      </c>
      <c r="O23" s="6">
        <f>IF(A23="","",'[1]OFD Query'!CB23)</f>
        <v>0</v>
      </c>
      <c r="P23" s="1" t="str">
        <f>IF(A23="","",'[1]OFD Query'!CJ23)</f>
        <v/>
      </c>
      <c r="Q23" s="1" t="str" cm="1">
        <f t="array" ref="Q23">IFERROR(_xlfn.IFS(A23="","",O23=0,"TRUE",AND(O23=1,E23="Out For Delivery"),"FALSE",O23=1,"TRUE"),"FALSE")</f>
        <v>TRUE</v>
      </c>
      <c r="R23" s="1" t="str">
        <f>'[1]OFD Query'!BT23</f>
        <v>NO</v>
      </c>
    </row>
    <row r="24" spans="1:18" x14ac:dyDescent="0.3">
      <c r="A24" s="5" t="str">
        <f>IF(ISBLANK('[1]OFD Query'!A24),"",'[1]OFD Query'!A24)</f>
        <v>6062224777894</v>
      </c>
      <c r="B24" s="1" t="str">
        <f>IF(A24="","",LEFT('[1]OFD Query'!C24,FIND(" ",'[1]OFD Query'!C24)-1))</f>
        <v>Dropship</v>
      </c>
      <c r="C24" s="1" t="str">
        <f>IF(A24="","",'[1]OFD Query'!F24)</f>
        <v>C2103730101</v>
      </c>
      <c r="D24" s="1" t="str">
        <f>IFERROR(VLOOKUP(C24,Sheet2!A:B,2,0),"")</f>
        <v>SHEIN</v>
      </c>
      <c r="E24" s="1" t="str">
        <f>IF(A24="","",'[1]OFD Query'!I24)</f>
        <v>Out For Delivery</v>
      </c>
      <c r="F24" s="1" t="str">
        <f t="shared" si="0"/>
        <v>MAK-2</v>
      </c>
      <c r="G24" s="6" t="str" cm="1">
        <f t="array" ref="G24">IFERROR(_xlfn.IFS(A24="","",'[1]OFD Query'!N24="","Fresh"),'[1]OFD Query'!N24)</f>
        <v>Fresh</v>
      </c>
      <c r="H24" s="6" t="str" cm="1">
        <f t="array" ref="H24">IFERROR(_xlfn.IFS(B24="","",'[1]OFD Query'!O24="","Fresh"),'[1]OFD Query'!O24)</f>
        <v>Fresh</v>
      </c>
      <c r="I24" s="1" t="str">
        <f>IF(A24="","",'[1]OFD Query'!W24)</f>
        <v>D2105852601</v>
      </c>
      <c r="J24" s="1" t="str">
        <f>IF(A24="","",'[1]OFD Query'!X24)</f>
        <v>Sultan Mahmud</v>
      </c>
      <c r="K24" s="1" t="str">
        <f>IF(A24="","",'[1]OFD Query'!AL24)</f>
        <v>As Salamah</v>
      </c>
      <c r="L24" s="6">
        <f>IF(A24="","",'[1]OFD Query'!AO24)</f>
        <v>523.29999999999995</v>
      </c>
      <c r="M24" s="1" t="str" cm="1">
        <f t="array" ref="M24">_xlfn.IFS(L24="","",L24=0,"PPD",L24&gt;0,"COD")</f>
        <v>COD</v>
      </c>
      <c r="N24" s="1" t="str" cm="1">
        <f t="array" ref="N24">_xlfn.IFS(A24="","",L24=0,M24,L24&lt;100,"&lt;100",L24&lt;200,"&lt;200",L24&lt;500,"&lt;500",L24&lt;1000,"&lt;1000",L24&gt;1000,"Above 1K")</f>
        <v>&lt;1000</v>
      </c>
      <c r="O24" s="6">
        <f>IF(A24="","",'[1]OFD Query'!CB24)</f>
        <v>0</v>
      </c>
      <c r="P24" s="1" t="str">
        <f>IF(A24="","",'[1]OFD Query'!CJ24)</f>
        <v>BOX</v>
      </c>
      <c r="Q24" s="1" t="str" cm="1">
        <f t="array" ref="Q24">IFERROR(_xlfn.IFS(A24="","",O24=0,"TRUE",AND(O24=1,E24="Out For Delivery"),"FALSE",O24=1,"TRUE"),"FALSE")</f>
        <v>TRUE</v>
      </c>
      <c r="R24" s="1" t="str">
        <f>'[1]OFD Query'!BT24</f>
        <v>NO</v>
      </c>
    </row>
    <row r="25" spans="1:18" x14ac:dyDescent="0.3">
      <c r="A25" s="5" t="str">
        <f>IF(ISBLANK('[1]OFD Query'!A25),"",'[1]OFD Query'!A25)</f>
        <v>6062324214464</v>
      </c>
      <c r="B25" s="1" t="str">
        <f>IF(A25="","",LEFT('[1]OFD Query'!C25,FIND(" ",'[1]OFD Query'!C25)-1))</f>
        <v>Dropship</v>
      </c>
      <c r="C25" s="1" t="str">
        <f>IF(A25="","",'[1]OFD Query'!F25)</f>
        <v>C21036593</v>
      </c>
      <c r="D25" s="1" t="str">
        <f>IFERROR(VLOOKUP(C25,Sheet2!A:B,2,0),"")</f>
        <v>Tiktok</v>
      </c>
      <c r="E25" s="1" t="str">
        <f>IF(A25="","",'[1]OFD Query'!I25)</f>
        <v>Out For Delivery</v>
      </c>
      <c r="F25" s="1" t="str">
        <f t="shared" si="0"/>
        <v>MAK-2</v>
      </c>
      <c r="G25" s="6" t="str" cm="1">
        <f t="array" ref="G25">IFERROR(_xlfn.IFS(A25="","",'[1]OFD Query'!N25="","Fresh"),'[1]OFD Query'!N25)</f>
        <v>Fresh</v>
      </c>
      <c r="H25" s="6" t="str" cm="1">
        <f t="array" ref="H25">IFERROR(_xlfn.IFS(B25="","",'[1]OFD Query'!O25="","Fresh"),'[1]OFD Query'!O25)</f>
        <v>Fresh</v>
      </c>
      <c r="I25" s="1" t="str">
        <f>IF(A25="","",'[1]OFD Query'!W25)</f>
        <v>D21012963701</v>
      </c>
      <c r="J25" s="1" t="str">
        <f>IF(A25="","",'[1]OFD Query'!X25)</f>
        <v>Zain Mukhtar Mukhtar Ahmed</v>
      </c>
      <c r="K25" s="1" t="str">
        <f>IF(A25="","",'[1]OFD Query'!AL25)</f>
        <v>An Nawwariyyah</v>
      </c>
      <c r="L25" s="6">
        <f>IF(A25="","",'[1]OFD Query'!AO25)</f>
        <v>179</v>
      </c>
      <c r="M25" s="1" t="str" cm="1">
        <f t="array" ref="M25">_xlfn.IFS(L25="","",L25=0,"PPD",L25&gt;0,"COD")</f>
        <v>COD</v>
      </c>
      <c r="N25" s="1" t="str" cm="1">
        <f t="array" ref="N25">_xlfn.IFS(A25="","",L25=0,M25,L25&lt;100,"&lt;100",L25&lt;200,"&lt;200",L25&lt;500,"&lt;500",L25&lt;1000,"&lt;1000",L25&gt;1000,"Above 1K")</f>
        <v>&lt;200</v>
      </c>
      <c r="O25" s="6">
        <f>IF(A25="","",'[1]OFD Query'!CB25)</f>
        <v>0</v>
      </c>
      <c r="P25" s="1" t="str">
        <f>IF(A25="","",'[1]OFD Query'!CJ25)</f>
        <v/>
      </c>
      <c r="Q25" s="1" t="str" cm="1">
        <f t="array" ref="Q25">IFERROR(_xlfn.IFS(A25="","",O25=0,"TRUE",AND(O25=1,E25="Out For Delivery"),"FALSE",O25=1,"TRUE"),"FALSE")</f>
        <v>TRUE</v>
      </c>
      <c r="R25" s="1" t="str">
        <f>'[1]OFD Query'!BT25</f>
        <v>NO</v>
      </c>
    </row>
    <row r="26" spans="1:18" x14ac:dyDescent="0.3">
      <c r="A26" s="5" t="str">
        <f>IF(ISBLANK('[1]OFD Query'!A26),"",'[1]OFD Query'!A26)</f>
        <v>6062424110211</v>
      </c>
      <c r="B26" s="1" t="str">
        <f>IF(A26="","",LEFT('[1]OFD Query'!C26,FIND(" ",'[1]OFD Query'!C26)-1))</f>
        <v>Dropship</v>
      </c>
      <c r="C26" s="1" t="str">
        <f>IF(A26="","",'[1]OFD Query'!F26)</f>
        <v>C2103751801</v>
      </c>
      <c r="D26" s="1" t="str">
        <f>IFERROR(VLOOKUP(C26,Sheet2!A:B,2,0),"")</f>
        <v>اونلاين استور</v>
      </c>
      <c r="E26" s="1" t="str">
        <f>IF(A26="","",'[1]OFD Query'!I26)</f>
        <v>Out For Delivery</v>
      </c>
      <c r="F26" s="1" t="str">
        <f t="shared" si="0"/>
        <v>MAK-2</v>
      </c>
      <c r="G26" s="6" t="str" cm="1">
        <f t="array" ref="G26">IFERROR(_xlfn.IFS(A26="","",'[1]OFD Query'!N26="","Fresh"),'[1]OFD Query'!N26)</f>
        <v>Fresh</v>
      </c>
      <c r="H26" s="6" t="str" cm="1">
        <f t="array" ref="H26">IFERROR(_xlfn.IFS(B26="","",'[1]OFD Query'!O26="","Fresh"),'[1]OFD Query'!O26)</f>
        <v>Fresh</v>
      </c>
      <c r="I26" s="1" t="str">
        <f>IF(A26="","",'[1]OFD Query'!W26)</f>
        <v>D21012963701</v>
      </c>
      <c r="J26" s="1" t="str">
        <f>IF(A26="","",'[1]OFD Query'!X26)</f>
        <v>Zain Mukhtar Mukhtar Ahmed</v>
      </c>
      <c r="K26" s="1" t="str">
        <f>IF(A26="","",'[1]OFD Query'!AL26)</f>
        <v>Al Umrah Al Jadidah</v>
      </c>
      <c r="L26" s="6">
        <f>IF(A26="","",'[1]OFD Query'!AO26)</f>
        <v>169</v>
      </c>
      <c r="M26" s="1" t="str" cm="1">
        <f t="array" ref="M26">_xlfn.IFS(L26="","",L26=0,"PPD",L26&gt;0,"COD")</f>
        <v>COD</v>
      </c>
      <c r="N26" s="1" t="str" cm="1">
        <f t="array" ref="N26">_xlfn.IFS(A26="","",L26=0,M26,L26&lt;100,"&lt;100",L26&lt;200,"&lt;200",L26&lt;500,"&lt;500",L26&lt;1000,"&lt;1000",L26&gt;1000,"Above 1K")</f>
        <v>&lt;200</v>
      </c>
      <c r="O26" s="6">
        <f>IF(A26="","",'[1]OFD Query'!CB26)</f>
        <v>0</v>
      </c>
      <c r="P26" s="1" t="str">
        <f>IF(A26="","",'[1]OFD Query'!CJ26)</f>
        <v/>
      </c>
      <c r="Q26" s="1" t="str" cm="1">
        <f t="array" ref="Q26">IFERROR(_xlfn.IFS(A26="","",O26=0,"TRUE",AND(O26=1,E26="Out For Delivery"),"FALSE",O26=1,"TRUE"),"FALSE")</f>
        <v>TRUE</v>
      </c>
      <c r="R26" s="1" t="str">
        <f>'[1]OFD Query'!BT26</f>
        <v>NO</v>
      </c>
    </row>
    <row r="27" spans="1:18" x14ac:dyDescent="0.3">
      <c r="A27" s="5" t="str">
        <f>IF(ISBLANK('[1]OFD Query'!A27),"",'[1]OFD Query'!A27)</f>
        <v>6062224875098</v>
      </c>
      <c r="B27" s="1" t="str">
        <f>IF(A27="","",LEFT('[1]OFD Query'!C27,FIND(" ",'[1]OFD Query'!C27)-1))</f>
        <v>Dropship</v>
      </c>
      <c r="C27" s="1" t="str">
        <f>IF(A27="","",'[1]OFD Query'!F27)</f>
        <v>C2103730101</v>
      </c>
      <c r="D27" s="1" t="str">
        <f>IFERROR(VLOOKUP(C27,Sheet2!A:B,2,0),"")</f>
        <v>SHEIN</v>
      </c>
      <c r="E27" s="1" t="str">
        <f>IF(A27="","",'[1]OFD Query'!I27)</f>
        <v>Out For Delivery</v>
      </c>
      <c r="F27" s="1" t="str">
        <f t="shared" si="0"/>
        <v>MAK-2</v>
      </c>
      <c r="G27" s="6" t="str" cm="1">
        <f t="array" ref="G27">IFERROR(_xlfn.IFS(A27="","",'[1]OFD Query'!N27="","Fresh"),'[1]OFD Query'!N27)</f>
        <v>Fresh</v>
      </c>
      <c r="H27" s="6" t="str" cm="1">
        <f t="array" ref="H27">IFERROR(_xlfn.IFS(B27="","",'[1]OFD Query'!O27="","Fresh"),'[1]OFD Query'!O27)</f>
        <v>Fresh</v>
      </c>
      <c r="I27" s="1" t="str">
        <f>IF(A27="","",'[1]OFD Query'!W27)</f>
        <v>D2105852601</v>
      </c>
      <c r="J27" s="1" t="str">
        <f>IF(A27="","",'[1]OFD Query'!X27)</f>
        <v>Sultan Mahmud</v>
      </c>
      <c r="K27" s="1" t="str">
        <f>IF(A27="","",'[1]OFD Query'!AL27)</f>
        <v>As Salamah</v>
      </c>
      <c r="L27" s="6">
        <f>IF(A27="","",'[1]OFD Query'!AO27)</f>
        <v>732.57</v>
      </c>
      <c r="M27" s="1" t="str" cm="1">
        <f t="array" ref="M27">_xlfn.IFS(L27="","",L27=0,"PPD",L27&gt;0,"COD")</f>
        <v>COD</v>
      </c>
      <c r="N27" s="1" t="str" cm="1">
        <f t="array" ref="N27">_xlfn.IFS(A27="","",L27=0,M27,L27&lt;100,"&lt;100",L27&lt;200,"&lt;200",L27&lt;500,"&lt;500",L27&lt;1000,"&lt;1000",L27&gt;1000,"Above 1K")</f>
        <v>&lt;1000</v>
      </c>
      <c r="O27" s="6">
        <f>IF(A27="","",'[1]OFD Query'!CB27)</f>
        <v>0</v>
      </c>
      <c r="P27" s="1" t="str">
        <f>IF(A27="","",'[1]OFD Query'!CJ27)</f>
        <v>BOX</v>
      </c>
      <c r="Q27" s="1" t="str" cm="1">
        <f t="array" ref="Q27">IFERROR(_xlfn.IFS(A27="","",O27=0,"TRUE",AND(O27=1,E27="Out For Delivery"),"FALSE",O27=1,"TRUE"),"FALSE")</f>
        <v>TRUE</v>
      </c>
      <c r="R27" s="1" t="str">
        <f>'[1]OFD Query'!BT27</f>
        <v>NO</v>
      </c>
    </row>
    <row r="28" spans="1:18" x14ac:dyDescent="0.3">
      <c r="A28" s="5" t="str">
        <f>IF(ISBLANK('[1]OFD Query'!A28),"",'[1]OFD Query'!A28)</f>
        <v>6062424799678</v>
      </c>
      <c r="B28" s="1" t="str">
        <f>IF(A28="","",LEFT('[1]OFD Query'!C28,FIND(" ",'[1]OFD Query'!C28)-1))</f>
        <v>Dropship</v>
      </c>
      <c r="C28" s="1" t="str">
        <f>IF(A28="","",'[1]OFD Query'!F28)</f>
        <v>C21036593</v>
      </c>
      <c r="D28" s="1" t="str">
        <f>IFERROR(VLOOKUP(C28,Sheet2!A:B,2,0),"")</f>
        <v>Tiktok</v>
      </c>
      <c r="E28" s="1" t="str">
        <f>IF(A28="","",'[1]OFD Query'!I28)</f>
        <v>Out For Delivery</v>
      </c>
      <c r="F28" s="1" t="str">
        <f t="shared" si="0"/>
        <v>MAK-2</v>
      </c>
      <c r="G28" s="6" t="str" cm="1">
        <f t="array" ref="G28">IFERROR(_xlfn.IFS(A28="","",'[1]OFD Query'!N28="","Fresh"),'[1]OFD Query'!N28)</f>
        <v>Fresh</v>
      </c>
      <c r="H28" s="6" t="str" cm="1">
        <f t="array" ref="H28">IFERROR(_xlfn.IFS(B28="","",'[1]OFD Query'!O28="","Fresh"),'[1]OFD Query'!O28)</f>
        <v>Fresh</v>
      </c>
      <c r="I28" s="1" t="str">
        <f>IF(A28="","",'[1]OFD Query'!W28)</f>
        <v>D21012963701</v>
      </c>
      <c r="J28" s="1" t="str">
        <f>IF(A28="","",'[1]OFD Query'!X28)</f>
        <v>Zain Mukhtar Mukhtar Ahmed</v>
      </c>
      <c r="K28" s="1" t="str">
        <f>IF(A28="","",'[1]OFD Query'!AL28)</f>
        <v>An Nawwariyyah</v>
      </c>
      <c r="L28" s="6">
        <f>IF(A28="","",'[1]OFD Query'!AO28)</f>
        <v>259</v>
      </c>
      <c r="M28" s="1" t="str" cm="1">
        <f t="array" ref="M28">_xlfn.IFS(L28="","",L28=0,"PPD",L28&gt;0,"COD")</f>
        <v>COD</v>
      </c>
      <c r="N28" s="1" t="str" cm="1">
        <f t="array" ref="N28">_xlfn.IFS(A28="","",L28=0,M28,L28&lt;100,"&lt;100",L28&lt;200,"&lt;200",L28&lt;500,"&lt;500",L28&lt;1000,"&lt;1000",L28&gt;1000,"Above 1K")</f>
        <v>&lt;500</v>
      </c>
      <c r="O28" s="6">
        <f>IF(A28="","",'[1]OFD Query'!CB28)</f>
        <v>0</v>
      </c>
      <c r="P28" s="1" t="str">
        <f>IF(A28="","",'[1]OFD Query'!CJ28)</f>
        <v/>
      </c>
      <c r="Q28" s="1" t="str" cm="1">
        <f t="array" ref="Q28">IFERROR(_xlfn.IFS(A28="","",O28=0,"TRUE",AND(O28=1,E28="Out For Delivery"),"FALSE",O28=1,"TRUE"),"FALSE")</f>
        <v>TRUE</v>
      </c>
      <c r="R28" s="1" t="str">
        <f>'[1]OFD Query'!BT28</f>
        <v>NO</v>
      </c>
    </row>
    <row r="29" spans="1:18" x14ac:dyDescent="0.3">
      <c r="A29" s="5" t="str">
        <f>IF(ISBLANK('[1]OFD Query'!A29),"",'[1]OFD Query'!A29)</f>
        <v>6062024699389</v>
      </c>
      <c r="B29" s="1" t="str">
        <f>IF(A29="","",LEFT('[1]OFD Query'!C29,FIND(" ",'[1]OFD Query'!C29)-1))</f>
        <v>Dropship</v>
      </c>
      <c r="C29" s="1" t="str">
        <f>IF(A29="","",'[1]OFD Query'!F29)</f>
        <v>C2103716501</v>
      </c>
      <c r="D29" s="1" t="str">
        <f>IFERROR(VLOOKUP(C29,Sheet2!A:B,2,0),"")</f>
        <v>SHEIN</v>
      </c>
      <c r="E29" s="1" t="str">
        <f>IF(A29="","",'[1]OFD Query'!I29)</f>
        <v>Out For Delivery</v>
      </c>
      <c r="F29" s="1" t="str">
        <f t="shared" si="0"/>
        <v>MAK-2</v>
      </c>
      <c r="G29" s="6" t="str" cm="1">
        <f t="array" ref="G29">IFERROR(_xlfn.IFS(A29="","",'[1]OFD Query'!N29="","Fresh"),'[1]OFD Query'!N29)</f>
        <v>Reschedule</v>
      </c>
      <c r="H29" s="6" t="str" cm="1">
        <f t="array" ref="H29">IFERROR(_xlfn.IFS(B29="","",'[1]OFD Query'!O29="","Fresh"),'[1]OFD Query'!O29)</f>
        <v>Schedule for future</v>
      </c>
      <c r="I29" s="1" t="str">
        <f>IF(A29="","",'[1]OFD Query'!W29)</f>
        <v>D21012963701</v>
      </c>
      <c r="J29" s="1" t="str">
        <f>IF(A29="","",'[1]OFD Query'!X29)</f>
        <v>Zain Mukhtar Mukhtar Ahmed</v>
      </c>
      <c r="K29" s="1" t="str">
        <f>IF(A29="","",'[1]OFD Query'!AL29)</f>
        <v>Al Umrah Al Jadidah</v>
      </c>
      <c r="L29" s="6">
        <f>IF(A29="","",'[1]OFD Query'!AO29)</f>
        <v>428.51</v>
      </c>
      <c r="M29" s="1" t="str" cm="1">
        <f t="array" ref="M29">_xlfn.IFS(L29="","",L29=0,"PPD",L29&gt;0,"COD")</f>
        <v>COD</v>
      </c>
      <c r="N29" s="1" t="str" cm="1">
        <f t="array" ref="N29">_xlfn.IFS(A29="","",L29=0,M29,L29&lt;100,"&lt;100",L29&lt;200,"&lt;200",L29&lt;500,"&lt;500",L29&lt;1000,"&lt;1000",L29&gt;1000,"Above 1K")</f>
        <v>&lt;500</v>
      </c>
      <c r="O29" s="6">
        <f>IF(A29="","",'[1]OFD Query'!CB29)</f>
        <v>1</v>
      </c>
      <c r="P29" s="1" t="str">
        <f>IF(A29="","",'[1]OFD Query'!CJ29)</f>
        <v>POUCH</v>
      </c>
      <c r="Q29" s="1" t="str" cm="1">
        <f t="array" ref="Q29">IFERROR(_xlfn.IFS(A29="","",O29=0,"TRUE",AND(O29=1,E29="Out For Delivery"),"FALSE",O29=1,"TRUE"),"FALSE")</f>
        <v>FALSE</v>
      </c>
      <c r="R29" s="1" t="str">
        <f>'[1]OFD Query'!BT29</f>
        <v>NO</v>
      </c>
    </row>
    <row r="30" spans="1:18" x14ac:dyDescent="0.3">
      <c r="A30" s="5" t="str">
        <f>IF(ISBLANK('[1]OFD Query'!A30),"",'[1]OFD Query'!A30)</f>
        <v>6062224839743</v>
      </c>
      <c r="B30" s="1" t="str">
        <f>IF(A30="","",LEFT('[1]OFD Query'!C30,FIND(" ",'[1]OFD Query'!C30)-1))</f>
        <v>Dropship</v>
      </c>
      <c r="C30" s="1" t="str">
        <f>IF(A30="","",'[1]OFD Query'!F30)</f>
        <v>C2103730101</v>
      </c>
      <c r="D30" s="1" t="str">
        <f>IFERROR(VLOOKUP(C30,Sheet2!A:B,2,0),"")</f>
        <v>SHEIN</v>
      </c>
      <c r="E30" s="1" t="str">
        <f>IF(A30="","",'[1]OFD Query'!I30)</f>
        <v>Out For Delivery</v>
      </c>
      <c r="F30" s="1" t="str">
        <f t="shared" si="0"/>
        <v>MAK-2</v>
      </c>
      <c r="G30" s="6" t="str" cm="1">
        <f t="array" ref="G30">IFERROR(_xlfn.IFS(A30="","",'[1]OFD Query'!N30="","Fresh"),'[1]OFD Query'!N30)</f>
        <v>Fresh</v>
      </c>
      <c r="H30" s="6" t="str" cm="1">
        <f t="array" ref="H30">IFERROR(_xlfn.IFS(B30="","",'[1]OFD Query'!O30="","Fresh"),'[1]OFD Query'!O30)</f>
        <v>Fresh</v>
      </c>
      <c r="I30" s="1" t="str">
        <f>IF(A30="","",'[1]OFD Query'!W30)</f>
        <v>D2105852601</v>
      </c>
      <c r="J30" s="1" t="str">
        <f>IF(A30="","",'[1]OFD Query'!X30)</f>
        <v>Sultan Mahmud</v>
      </c>
      <c r="K30" s="1" t="str">
        <f>IF(A30="","",'[1]OFD Query'!AL30)</f>
        <v>As Salamah</v>
      </c>
      <c r="L30" s="6">
        <f>IF(A30="","",'[1]OFD Query'!AO30)</f>
        <v>0</v>
      </c>
      <c r="M30" s="1" t="str" cm="1">
        <f t="array" ref="M30">_xlfn.IFS(L30="","",L30=0,"PPD",L30&gt;0,"COD")</f>
        <v>PPD</v>
      </c>
      <c r="N30" s="1" t="str" cm="1">
        <f t="array" ref="N30">_xlfn.IFS(A30="","",L30=0,M30,L30&lt;100,"&lt;100",L30&lt;200,"&lt;200",L30&lt;500,"&lt;500",L30&lt;1000,"&lt;1000",L30&gt;1000,"Above 1K")</f>
        <v>PPD</v>
      </c>
      <c r="O30" s="6">
        <f>IF(A30="","",'[1]OFD Query'!CB30)</f>
        <v>0</v>
      </c>
      <c r="P30" s="1" t="str">
        <f>IF(A30="","",'[1]OFD Query'!CJ30)</f>
        <v>BOX</v>
      </c>
      <c r="Q30" s="1" t="str" cm="1">
        <f t="array" ref="Q30">IFERROR(_xlfn.IFS(A30="","",O30=0,"TRUE",AND(O30=1,E30="Out For Delivery"),"FALSE",O30=1,"TRUE"),"FALSE")</f>
        <v>TRUE</v>
      </c>
      <c r="R30" s="1" t="str">
        <f>'[1]OFD Query'!BT30</f>
        <v>NO</v>
      </c>
    </row>
    <row r="31" spans="1:18" x14ac:dyDescent="0.3">
      <c r="A31" s="5" t="str">
        <f>IF(ISBLANK('[1]OFD Query'!A31),"",'[1]OFD Query'!A31)</f>
        <v>6062024738602</v>
      </c>
      <c r="B31" s="1" t="str">
        <f>IF(A31="","",LEFT('[1]OFD Query'!C31,FIND(" ",'[1]OFD Query'!C31)-1))</f>
        <v>Dropship</v>
      </c>
      <c r="C31" s="1" t="str">
        <f>IF(A31="","",'[1]OFD Query'!F31)</f>
        <v>C2103716501</v>
      </c>
      <c r="D31" s="1" t="str">
        <f>IFERROR(VLOOKUP(C31,Sheet2!A:B,2,0),"")</f>
        <v>SHEIN</v>
      </c>
      <c r="E31" s="1" t="str">
        <f>IF(A31="","",'[1]OFD Query'!I31)</f>
        <v>Out For Delivery</v>
      </c>
      <c r="F31" s="1" t="str">
        <f t="shared" si="0"/>
        <v>MAK-2</v>
      </c>
      <c r="G31" s="6" t="str" cm="1">
        <f t="array" ref="G31">IFERROR(_xlfn.IFS(A31="","",'[1]OFD Query'!N31="","Fresh"),'[1]OFD Query'!N31)</f>
        <v>Fresh</v>
      </c>
      <c r="H31" s="6" t="str" cm="1">
        <f t="array" ref="H31">IFERROR(_xlfn.IFS(B31="","",'[1]OFD Query'!O31="","Fresh"),'[1]OFD Query'!O31)</f>
        <v>Fresh</v>
      </c>
      <c r="I31" s="1" t="str">
        <f>IF(A31="","",'[1]OFD Query'!W31)</f>
        <v>D21012963701</v>
      </c>
      <c r="J31" s="1" t="str">
        <f>IF(A31="","",'[1]OFD Query'!X31)</f>
        <v>Zain Mukhtar Mukhtar Ahmed</v>
      </c>
      <c r="K31" s="1" t="str">
        <f>IF(A31="","",'[1]OFD Query'!AL31)</f>
        <v>Al Umrah Al Jadidah</v>
      </c>
      <c r="L31" s="6">
        <f>IF(A31="","",'[1]OFD Query'!AO31)</f>
        <v>0</v>
      </c>
      <c r="M31" s="1" t="str" cm="1">
        <f t="array" ref="M31">_xlfn.IFS(L31="","",L31=0,"PPD",L31&gt;0,"COD")</f>
        <v>PPD</v>
      </c>
      <c r="N31" s="1" t="str" cm="1">
        <f t="array" ref="N31">_xlfn.IFS(A31="","",L31=0,M31,L31&lt;100,"&lt;100",L31&lt;200,"&lt;200",L31&lt;500,"&lt;500",L31&lt;1000,"&lt;1000",L31&gt;1000,"Above 1K")</f>
        <v>PPD</v>
      </c>
      <c r="O31" s="6">
        <f>IF(A31="","",'[1]OFD Query'!CB31)</f>
        <v>0</v>
      </c>
      <c r="P31" s="1" t="str">
        <f>IF(A31="","",'[1]OFD Query'!CJ31)</f>
        <v>POUCH</v>
      </c>
      <c r="Q31" s="1" t="str" cm="1">
        <f t="array" ref="Q31">IFERROR(_xlfn.IFS(A31="","",O31=0,"TRUE",AND(O31=1,E31="Out For Delivery"),"FALSE",O31=1,"TRUE"),"FALSE")</f>
        <v>TRUE</v>
      </c>
      <c r="R31" s="1" t="str">
        <f>'[1]OFD Query'!BT31</f>
        <v>NO</v>
      </c>
    </row>
    <row r="32" spans="1:18" x14ac:dyDescent="0.3">
      <c r="A32" s="5" t="str">
        <f>IF(ISBLANK('[1]OFD Query'!A32),"",'[1]OFD Query'!A32)</f>
        <v>6061924907136</v>
      </c>
      <c r="B32" s="1" t="str">
        <f>IF(A32="","",LEFT('[1]OFD Query'!C32,FIND(" ",'[1]OFD Query'!C32)-1))</f>
        <v>Dropship</v>
      </c>
      <c r="C32" s="1" t="str">
        <f>IF(A32="","",'[1]OFD Query'!F32)</f>
        <v>C2103716501</v>
      </c>
      <c r="D32" s="1" t="str">
        <f>IFERROR(VLOOKUP(C32,Sheet2!A:B,2,0),"")</f>
        <v>SHEIN</v>
      </c>
      <c r="E32" s="1" t="str">
        <f>IF(A32="","",'[1]OFD Query'!I32)</f>
        <v>Out For Delivery</v>
      </c>
      <c r="F32" s="1" t="str">
        <f t="shared" si="0"/>
        <v>MAK-2</v>
      </c>
      <c r="G32" s="6" t="str" cm="1">
        <f t="array" ref="G32">IFERROR(_xlfn.IFS(A32="","",'[1]OFD Query'!N32="","Fresh"),'[1]OFD Query'!N32)</f>
        <v>Reschedule</v>
      </c>
      <c r="H32" s="6" t="str" cm="1">
        <f t="array" ref="H32">IFERROR(_xlfn.IFS(B32="","",'[1]OFD Query'!O32="","Fresh"),'[1]OFD Query'!O32)</f>
        <v>Schedule for future</v>
      </c>
      <c r="I32" s="1" t="str">
        <f>IF(A32="","",'[1]OFD Query'!W32)</f>
        <v>D2105852601</v>
      </c>
      <c r="J32" s="1" t="str">
        <f>IF(A32="","",'[1]OFD Query'!X32)</f>
        <v>Sultan Mahmud</v>
      </c>
      <c r="K32" s="1" t="str">
        <f>IF(A32="","",'[1]OFD Query'!AL32)</f>
        <v>As Salamah</v>
      </c>
      <c r="L32" s="6">
        <f>IF(A32="","",'[1]OFD Query'!AO32)</f>
        <v>728.23</v>
      </c>
      <c r="M32" s="1" t="str" cm="1">
        <f t="array" ref="M32">_xlfn.IFS(L32="","",L32=0,"PPD",L32&gt;0,"COD")</f>
        <v>COD</v>
      </c>
      <c r="N32" s="1" t="str" cm="1">
        <f t="array" ref="N32">_xlfn.IFS(A32="","",L32=0,M32,L32&lt;100,"&lt;100",L32&lt;200,"&lt;200",L32&lt;500,"&lt;500",L32&lt;1000,"&lt;1000",L32&gt;1000,"Above 1K")</f>
        <v>&lt;1000</v>
      </c>
      <c r="O32" s="6">
        <f>IF(A32="","",'[1]OFD Query'!CB32)</f>
        <v>3</v>
      </c>
      <c r="P32" s="1" t="str">
        <f>IF(A32="","",'[1]OFD Query'!CJ32)</f>
        <v>BOX</v>
      </c>
      <c r="Q32" s="1" t="str" cm="1">
        <f t="array" ref="Q32">IFERROR(_xlfn.IFS(A32="","",O32=0,"TRUE",AND(O32=1,E32="Out For Delivery"),"FALSE",O32=1,"TRUE"),"FALSE")</f>
        <v>FALSE</v>
      </c>
      <c r="R32" s="1" t="str">
        <f>'[1]OFD Query'!BT32</f>
        <v>NO</v>
      </c>
    </row>
    <row r="33" spans="1:18" x14ac:dyDescent="0.3">
      <c r="A33" s="5" t="str">
        <f>IF(ISBLANK('[1]OFD Query'!A33),"",'[1]OFD Query'!A33)</f>
        <v>6062224225652</v>
      </c>
      <c r="B33" s="1" t="str">
        <f>IF(A33="","",LEFT('[1]OFD Query'!C33,FIND(" ",'[1]OFD Query'!C33)-1))</f>
        <v>Dropship</v>
      </c>
      <c r="C33" s="1" t="str">
        <f>IF(A33="","",'[1]OFD Query'!F33)</f>
        <v>C2103730101</v>
      </c>
      <c r="D33" s="1" t="str">
        <f>IFERROR(VLOOKUP(C33,Sheet2!A:B,2,0),"")</f>
        <v>SHEIN</v>
      </c>
      <c r="E33" s="1" t="str">
        <f>IF(A33="","",'[1]OFD Query'!I33)</f>
        <v>Out For Delivery</v>
      </c>
      <c r="F33" s="1" t="str">
        <f t="shared" si="0"/>
        <v>MAK-2</v>
      </c>
      <c r="G33" s="6" t="str" cm="1">
        <f t="array" ref="G33">IFERROR(_xlfn.IFS(A33="","",'[1]OFD Query'!N33="","Fresh"),'[1]OFD Query'!N33)</f>
        <v>Fresh</v>
      </c>
      <c r="H33" s="6" t="str" cm="1">
        <f t="array" ref="H33">IFERROR(_xlfn.IFS(B33="","",'[1]OFD Query'!O33="","Fresh"),'[1]OFD Query'!O33)</f>
        <v>Fresh</v>
      </c>
      <c r="I33" s="1" t="str">
        <f>IF(A33="","",'[1]OFD Query'!W33)</f>
        <v>D21012963701</v>
      </c>
      <c r="J33" s="1" t="str">
        <f>IF(A33="","",'[1]OFD Query'!X33)</f>
        <v>Zain Mukhtar Mukhtar Ahmed</v>
      </c>
      <c r="K33" s="1" t="str">
        <f>IF(A33="","",'[1]OFD Query'!AL33)</f>
        <v>An Nawwariyah</v>
      </c>
      <c r="L33" s="6">
        <f>IF(A33="","",'[1]OFD Query'!AO33)</f>
        <v>156.04</v>
      </c>
      <c r="M33" s="1" t="str" cm="1">
        <f t="array" ref="M33">_xlfn.IFS(L33="","",L33=0,"PPD",L33&gt;0,"COD")</f>
        <v>COD</v>
      </c>
      <c r="N33" s="1" t="str" cm="1">
        <f t="array" ref="N33">_xlfn.IFS(A33="","",L33=0,M33,L33&lt;100,"&lt;100",L33&lt;200,"&lt;200",L33&lt;500,"&lt;500",L33&lt;1000,"&lt;1000",L33&gt;1000,"Above 1K")</f>
        <v>&lt;200</v>
      </c>
      <c r="O33" s="6">
        <f>IF(A33="","",'[1]OFD Query'!CB33)</f>
        <v>0</v>
      </c>
      <c r="P33" s="1" t="str">
        <f>IF(A33="","",'[1]OFD Query'!CJ33)</f>
        <v>POUCH</v>
      </c>
      <c r="Q33" s="1" t="str" cm="1">
        <f t="array" ref="Q33">IFERROR(_xlfn.IFS(A33="","",O33=0,"TRUE",AND(O33=1,E33="Out For Delivery"),"FALSE",O33=1,"TRUE"),"FALSE")</f>
        <v>TRUE</v>
      </c>
      <c r="R33" s="1" t="str">
        <f>'[1]OFD Query'!BT33</f>
        <v>NO</v>
      </c>
    </row>
    <row r="34" spans="1:18" x14ac:dyDescent="0.3">
      <c r="A34" s="5" t="str">
        <f>IF(ISBLANK('[1]OFD Query'!A34),"",'[1]OFD Query'!A34)</f>
        <v>6062424713823</v>
      </c>
      <c r="B34" s="1" t="str">
        <f>IF(A34="","",LEFT('[1]OFD Query'!C34,FIND(" ",'[1]OFD Query'!C34)-1))</f>
        <v>Dropship</v>
      </c>
      <c r="C34" s="1" t="str">
        <f>IF(A34="","",'[1]OFD Query'!F34)</f>
        <v>C21035750</v>
      </c>
      <c r="D34" s="1" t="str">
        <f>IFERROR(VLOOKUP(C34,Sheet2!A:B,2,0),"")</f>
        <v>eshry.shop</v>
      </c>
      <c r="E34" s="1" t="str">
        <f>IF(A34="","",'[1]OFD Query'!I34)</f>
        <v>Out For Delivery</v>
      </c>
      <c r="F34" s="1" t="str">
        <f t="shared" si="0"/>
        <v>MAK-2</v>
      </c>
      <c r="G34" s="6" t="str" cm="1">
        <f t="array" ref="G34">IFERROR(_xlfn.IFS(A34="","",'[1]OFD Query'!N34="","Fresh"),'[1]OFD Query'!N34)</f>
        <v>Fresh</v>
      </c>
      <c r="H34" s="6" t="str" cm="1">
        <f t="array" ref="H34">IFERROR(_xlfn.IFS(B34="","",'[1]OFD Query'!O34="","Fresh"),'[1]OFD Query'!O34)</f>
        <v>Fresh</v>
      </c>
      <c r="I34" s="1" t="str">
        <f>IF(A34="","",'[1]OFD Query'!W34)</f>
        <v>D21012963701</v>
      </c>
      <c r="J34" s="1" t="str">
        <f>IF(A34="","",'[1]OFD Query'!X34)</f>
        <v>Zain Mukhtar Mukhtar Ahmed</v>
      </c>
      <c r="K34" s="1" t="str">
        <f>IF(A34="","",'[1]OFD Query'!AL34)</f>
        <v>An Nawwariyyah</v>
      </c>
      <c r="L34" s="6">
        <f>IF(A34="","",'[1]OFD Query'!AO34)</f>
        <v>219</v>
      </c>
      <c r="M34" s="1" t="str" cm="1">
        <f t="array" ref="M34">_xlfn.IFS(L34="","",L34=0,"PPD",L34&gt;0,"COD")</f>
        <v>COD</v>
      </c>
      <c r="N34" s="1" t="str" cm="1">
        <f t="array" ref="N34">_xlfn.IFS(A34="","",L34=0,M34,L34&lt;100,"&lt;100",L34&lt;200,"&lt;200",L34&lt;500,"&lt;500",L34&lt;1000,"&lt;1000",L34&gt;1000,"Above 1K")</f>
        <v>&lt;500</v>
      </c>
      <c r="O34" s="6">
        <f>IF(A34="","",'[1]OFD Query'!CB34)</f>
        <v>0</v>
      </c>
      <c r="P34" s="1" t="str">
        <f>IF(A34="","",'[1]OFD Query'!CJ34)</f>
        <v/>
      </c>
      <c r="Q34" s="1" t="str" cm="1">
        <f t="array" ref="Q34">IFERROR(_xlfn.IFS(A34="","",O34=0,"TRUE",AND(O34=1,E34="Out For Delivery"),"FALSE",O34=1,"TRUE"),"FALSE")</f>
        <v>TRUE</v>
      </c>
      <c r="R34" s="1" t="str">
        <f>'[1]OFD Query'!BT34</f>
        <v>NO</v>
      </c>
    </row>
    <row r="35" spans="1:18" x14ac:dyDescent="0.3">
      <c r="A35" s="5" t="str">
        <f>IF(ISBLANK('[1]OFD Query'!A35),"",'[1]OFD Query'!A35)</f>
        <v>6062124152061</v>
      </c>
      <c r="B35" s="1" t="str">
        <f>IF(A35="","",LEFT('[1]OFD Query'!C35,FIND(" ",'[1]OFD Query'!C35)-1))</f>
        <v>Dropship</v>
      </c>
      <c r="C35" s="1" t="str">
        <f>IF(A35="","",'[1]OFD Query'!F35)</f>
        <v>C2103716501</v>
      </c>
      <c r="D35" s="1" t="str">
        <f>IFERROR(VLOOKUP(C35,Sheet2!A:B,2,0),"")</f>
        <v>SHEIN</v>
      </c>
      <c r="E35" s="1" t="str">
        <f>IF(A35="","",'[1]OFD Query'!I35)</f>
        <v>Out For Delivery</v>
      </c>
      <c r="F35" s="1" t="str">
        <f t="shared" si="0"/>
        <v>MAK-2</v>
      </c>
      <c r="G35" s="6" t="str" cm="1">
        <f t="array" ref="G35">IFERROR(_xlfn.IFS(A35="","",'[1]OFD Query'!N35="","Fresh"),'[1]OFD Query'!N35)</f>
        <v>Fresh</v>
      </c>
      <c r="H35" s="6" t="str" cm="1">
        <f t="array" ref="H35">IFERROR(_xlfn.IFS(B35="","",'[1]OFD Query'!O35="","Fresh"),'[1]OFD Query'!O35)</f>
        <v>Fresh</v>
      </c>
      <c r="I35" s="1" t="str">
        <f>IF(A35="","",'[1]OFD Query'!W35)</f>
        <v>D21012963701</v>
      </c>
      <c r="J35" s="1" t="str">
        <f>IF(A35="","",'[1]OFD Query'!X35)</f>
        <v>Zain Mukhtar Mukhtar Ahmed</v>
      </c>
      <c r="K35" s="1" t="str">
        <f>IF(A35="","",'[1]OFD Query'!AL35)</f>
        <v>Al Umrah Al Jadidah</v>
      </c>
      <c r="L35" s="6">
        <f>IF(A35="","",'[1]OFD Query'!AO35)</f>
        <v>212.09</v>
      </c>
      <c r="M35" s="1" t="str" cm="1">
        <f t="array" ref="M35">_xlfn.IFS(L35="","",L35=0,"PPD",L35&gt;0,"COD")</f>
        <v>COD</v>
      </c>
      <c r="N35" s="1" t="str" cm="1">
        <f t="array" ref="N35">_xlfn.IFS(A35="","",L35=0,M35,L35&lt;100,"&lt;100",L35&lt;200,"&lt;200",L35&lt;500,"&lt;500",L35&lt;1000,"&lt;1000",L35&gt;1000,"Above 1K")</f>
        <v>&lt;500</v>
      </c>
      <c r="O35" s="6">
        <f>IF(A35="","",'[1]OFD Query'!CB35)</f>
        <v>0</v>
      </c>
      <c r="P35" s="1" t="str">
        <f>IF(A35="","",'[1]OFD Query'!CJ35)</f>
        <v>POUCH</v>
      </c>
      <c r="Q35" s="1" t="str" cm="1">
        <f t="array" ref="Q35">IFERROR(_xlfn.IFS(A35="","",O35=0,"TRUE",AND(O35=1,E35="Out For Delivery"),"FALSE",O35=1,"TRUE"),"FALSE")</f>
        <v>TRUE</v>
      </c>
      <c r="R35" s="1" t="str">
        <f>'[1]OFD Query'!BT35</f>
        <v>NO</v>
      </c>
    </row>
    <row r="36" spans="1:18" x14ac:dyDescent="0.3">
      <c r="A36" s="5" t="str">
        <f>IF(ISBLANK('[1]OFD Query'!A36),"",'[1]OFD Query'!A36)</f>
        <v>6061924406151</v>
      </c>
      <c r="B36" s="1" t="str">
        <f>IF(A36="","",LEFT('[1]OFD Query'!C36,FIND(" ",'[1]OFD Query'!C36)-1))</f>
        <v>Dropship</v>
      </c>
      <c r="C36" s="1" t="str">
        <f>IF(A36="","",'[1]OFD Query'!F36)</f>
        <v>C2103730101</v>
      </c>
      <c r="D36" s="1" t="str">
        <f>IFERROR(VLOOKUP(C36,Sheet2!A:B,2,0),"")</f>
        <v>SHEIN</v>
      </c>
      <c r="E36" s="1" t="str">
        <f>IF(A36="","",'[1]OFD Query'!I36)</f>
        <v>Out For Delivery</v>
      </c>
      <c r="F36" s="1" t="str">
        <f t="shared" si="0"/>
        <v>MAK-2</v>
      </c>
      <c r="G36" s="6" t="str" cm="1">
        <f t="array" ref="G36">IFERROR(_xlfn.IFS(A36="","",'[1]OFD Query'!N36="","Fresh"),'[1]OFD Query'!N36)</f>
        <v>Reschedule</v>
      </c>
      <c r="H36" s="6" t="str" cm="1">
        <f t="array" ref="H36">IFERROR(_xlfn.IFS(B36="","",'[1]OFD Query'!O36="","Fresh"),'[1]OFD Query'!O36)</f>
        <v>Schedule for future</v>
      </c>
      <c r="I36" s="1" t="str">
        <f>IF(A36="","",'[1]OFD Query'!W36)</f>
        <v>D2105852601</v>
      </c>
      <c r="J36" s="1" t="str">
        <f>IF(A36="","",'[1]OFD Query'!X36)</f>
        <v>Sultan Mahmud</v>
      </c>
      <c r="K36" s="1" t="str">
        <f>IF(A36="","",'[1]OFD Query'!AL36)</f>
        <v>As Salamah</v>
      </c>
      <c r="L36" s="6">
        <f>IF(A36="","",'[1]OFD Query'!AO36)</f>
        <v>640.5</v>
      </c>
      <c r="M36" s="1" t="str" cm="1">
        <f t="array" ref="M36">_xlfn.IFS(L36="","",L36=0,"PPD",L36&gt;0,"COD")</f>
        <v>COD</v>
      </c>
      <c r="N36" s="1" t="str" cm="1">
        <f t="array" ref="N36">_xlfn.IFS(A36="","",L36=0,M36,L36&lt;100,"&lt;100",L36&lt;200,"&lt;200",L36&lt;500,"&lt;500",L36&lt;1000,"&lt;1000",L36&gt;1000,"Above 1K")</f>
        <v>&lt;1000</v>
      </c>
      <c r="O36" s="6">
        <f>IF(A36="","",'[1]OFD Query'!CB36)</f>
        <v>3</v>
      </c>
      <c r="P36" s="1" t="str">
        <f>IF(A36="","",'[1]OFD Query'!CJ36)</f>
        <v>BOX</v>
      </c>
      <c r="Q36" s="1" t="str" cm="1">
        <f t="array" ref="Q36">IFERROR(_xlfn.IFS(A36="","",O36=0,"TRUE",AND(O36=1,E36="Out For Delivery"),"FALSE",O36=1,"TRUE"),"FALSE")</f>
        <v>FALSE</v>
      </c>
      <c r="R36" s="1" t="str">
        <f>'[1]OFD Query'!BT36</f>
        <v>NO</v>
      </c>
    </row>
    <row r="37" spans="1:18" x14ac:dyDescent="0.3">
      <c r="A37" s="5" t="str">
        <f>IF(ISBLANK('[1]OFD Query'!A37),"",'[1]OFD Query'!A37)</f>
        <v>6062124513668</v>
      </c>
      <c r="B37" s="1" t="str">
        <f>IF(A37="","",LEFT('[1]OFD Query'!C37,FIND(" ",'[1]OFD Query'!C37)-1))</f>
        <v>Dropship</v>
      </c>
      <c r="C37" s="1" t="str">
        <f>IF(A37="","",'[1]OFD Query'!F37)</f>
        <v>C2103716501</v>
      </c>
      <c r="D37" s="1" t="str">
        <f>IFERROR(VLOOKUP(C37,Sheet2!A:B,2,0),"")</f>
        <v>SHEIN</v>
      </c>
      <c r="E37" s="1" t="str">
        <f>IF(A37="","",'[1]OFD Query'!I37)</f>
        <v>Out For Delivery</v>
      </c>
      <c r="F37" s="1" t="str">
        <f t="shared" si="0"/>
        <v>MAK-2</v>
      </c>
      <c r="G37" s="6" t="str" cm="1">
        <f t="array" ref="G37">IFERROR(_xlfn.IFS(A37="","",'[1]OFD Query'!N37="","Fresh"),'[1]OFD Query'!N37)</f>
        <v>Reschedule</v>
      </c>
      <c r="H37" s="6" t="str" cm="1">
        <f t="array" ref="H37">IFERROR(_xlfn.IFS(B37="","",'[1]OFD Query'!O37="","Fresh"),'[1]OFD Query'!O37)</f>
        <v>Schedule for future</v>
      </c>
      <c r="I37" s="1" t="str">
        <f>IF(A37="","",'[1]OFD Query'!W37)</f>
        <v>D2105852601</v>
      </c>
      <c r="J37" s="1" t="str">
        <f>IF(A37="","",'[1]OFD Query'!X37)</f>
        <v>Sultan Mahmud</v>
      </c>
      <c r="K37" s="1" t="str">
        <f>IF(A37="","",'[1]OFD Query'!AL37)</f>
        <v>As Salamah</v>
      </c>
      <c r="L37" s="6">
        <f>IF(A37="","",'[1]OFD Query'!AO37)</f>
        <v>629.02</v>
      </c>
      <c r="M37" s="1" t="str" cm="1">
        <f t="array" ref="M37">_xlfn.IFS(L37="","",L37=0,"PPD",L37&gt;0,"COD")</f>
        <v>COD</v>
      </c>
      <c r="N37" s="1" t="str" cm="1">
        <f t="array" ref="N37">_xlfn.IFS(A37="","",L37=0,M37,L37&lt;100,"&lt;100",L37&lt;200,"&lt;200",L37&lt;500,"&lt;500",L37&lt;1000,"&lt;1000",L37&gt;1000,"Above 1K")</f>
        <v>&lt;1000</v>
      </c>
      <c r="O37" s="6">
        <f>IF(A37="","",'[1]OFD Query'!CB37)</f>
        <v>1</v>
      </c>
      <c r="P37" s="1" t="str">
        <f>IF(A37="","",'[1]OFD Query'!CJ37)</f>
        <v>BOX</v>
      </c>
      <c r="Q37" s="1" t="str" cm="1">
        <f t="array" ref="Q37">IFERROR(_xlfn.IFS(A37="","",O37=0,"TRUE",AND(O37=1,E37="Out For Delivery"),"FALSE",O37=1,"TRUE"),"FALSE")</f>
        <v>FALSE</v>
      </c>
      <c r="R37" s="1" t="str">
        <f>'[1]OFD Query'!BT37</f>
        <v>NO</v>
      </c>
    </row>
    <row r="38" spans="1:18" x14ac:dyDescent="0.3">
      <c r="A38" s="5" t="str">
        <f>IF(ISBLANK('[1]OFD Query'!A38),"",'[1]OFD Query'!A38)</f>
        <v>6062324269443</v>
      </c>
      <c r="B38" s="1" t="str">
        <f>IF(A38="","",LEFT('[1]OFD Query'!C38,FIND(" ",'[1]OFD Query'!C38)-1))</f>
        <v>Dropship</v>
      </c>
      <c r="C38" s="1" t="str">
        <f>IF(A38="","",'[1]OFD Query'!F38)</f>
        <v>C2103893101</v>
      </c>
      <c r="D38" s="1" t="str">
        <f>IFERROR(VLOOKUP(C38,Sheet2!A:B,2,0),"")</f>
        <v>بياك</v>
      </c>
      <c r="E38" s="1" t="str">
        <f>IF(A38="","",'[1]OFD Query'!I38)</f>
        <v>Delivered</v>
      </c>
      <c r="F38" s="1" t="str">
        <f t="shared" si="0"/>
        <v>MAK-2</v>
      </c>
      <c r="G38" s="6" t="str" cm="1">
        <f t="array" ref="G38">IFERROR(_xlfn.IFS(A38="","",'[1]OFD Query'!N38="","Fresh"),'[1]OFD Query'!N38)</f>
        <v>Fresh</v>
      </c>
      <c r="H38" s="6" t="str" cm="1">
        <f t="array" ref="H38">IFERROR(_xlfn.IFS(B38="","",'[1]OFD Query'!O38="","Fresh"),'[1]OFD Query'!O38)</f>
        <v>Fresh</v>
      </c>
      <c r="I38" s="1" t="str">
        <f>IF(A38="","",'[1]OFD Query'!W38)</f>
        <v>D21012963701</v>
      </c>
      <c r="J38" s="1" t="str">
        <f>IF(A38="","",'[1]OFD Query'!X38)</f>
        <v>Zain Mukhtar Mukhtar Ahmed</v>
      </c>
      <c r="K38" s="1" t="str">
        <f>IF(A38="","",'[1]OFD Query'!AL38)</f>
        <v>Al Umrah Al Jadidah</v>
      </c>
      <c r="L38" s="6">
        <f>IF(A38="","",'[1]OFD Query'!AO38)</f>
        <v>0</v>
      </c>
      <c r="M38" s="1" t="str" cm="1">
        <f t="array" ref="M38">_xlfn.IFS(L38="","",L38=0,"PPD",L38&gt;0,"COD")</f>
        <v>PPD</v>
      </c>
      <c r="N38" s="1" t="str" cm="1">
        <f t="array" ref="N38">_xlfn.IFS(A38="","",L38=0,M38,L38&lt;100,"&lt;100",L38&lt;200,"&lt;200",L38&lt;500,"&lt;500",L38&lt;1000,"&lt;1000",L38&gt;1000,"Above 1K")</f>
        <v>PPD</v>
      </c>
      <c r="O38" s="6">
        <f>IF(A38="","",'[1]OFD Query'!CB38)</f>
        <v>1</v>
      </c>
      <c r="P38" s="1" t="str">
        <f>IF(A38="","",'[1]OFD Query'!CJ38)</f>
        <v/>
      </c>
      <c r="Q38" s="1" t="str" cm="1">
        <f t="array" ref="Q38">IFERROR(_xlfn.IFS(A38="","",O38=0,"TRUE",AND(O38=1,E38="Out For Delivery"),"FALSE",O38=1,"TRUE"),"FALSE")</f>
        <v>TRUE</v>
      </c>
      <c r="R38" s="1" t="str">
        <f>'[1]OFD Query'!BT38</f>
        <v>YES</v>
      </c>
    </row>
    <row r="39" spans="1:18" x14ac:dyDescent="0.3">
      <c r="A39" s="5" t="str">
        <f>IF(ISBLANK('[1]OFD Query'!A39),"",'[1]OFD Query'!A39)</f>
        <v>6062424222470</v>
      </c>
      <c r="B39" s="1" t="str">
        <f>IF(A39="","",LEFT('[1]OFD Query'!C39,FIND(" ",'[1]OFD Query'!C39)-1))</f>
        <v>Dropship</v>
      </c>
      <c r="C39" s="1" t="str">
        <f>IF(A39="","",'[1]OFD Query'!F39)</f>
        <v>C21035750</v>
      </c>
      <c r="D39" s="1" t="str">
        <f>IFERROR(VLOOKUP(C39,Sheet2!A:B,2,0),"")</f>
        <v>eshry.shop</v>
      </c>
      <c r="E39" s="1" t="str">
        <f>IF(A39="","",'[1]OFD Query'!I39)</f>
        <v>Out For Delivery</v>
      </c>
      <c r="F39" s="1" t="str">
        <f t="shared" si="0"/>
        <v>MAK-2</v>
      </c>
      <c r="G39" s="6" t="str" cm="1">
        <f t="array" ref="G39">IFERROR(_xlfn.IFS(A39="","",'[1]OFD Query'!N39="","Fresh"),'[1]OFD Query'!N39)</f>
        <v>Cancel</v>
      </c>
      <c r="H39" s="6" t="str" cm="1">
        <f t="array" ref="H39">IFERROR(_xlfn.IFS(B39="","",'[1]OFD Query'!O39="","Fresh"),'[1]OFD Query'!O39)</f>
        <v>Cancel-No Cash</v>
      </c>
      <c r="I39" s="1" t="str">
        <f>IF(A39="","",'[1]OFD Query'!W39)</f>
        <v>D21012963701</v>
      </c>
      <c r="J39" s="1" t="str">
        <f>IF(A39="","",'[1]OFD Query'!X39)</f>
        <v>Zain Mukhtar Mukhtar Ahmed</v>
      </c>
      <c r="K39" s="1" t="str">
        <f>IF(A39="","",'[1]OFD Query'!AL39)</f>
        <v>Al Umrah Al Jadidah</v>
      </c>
      <c r="L39" s="6">
        <f>IF(A39="","",'[1]OFD Query'!AO39)</f>
        <v>299</v>
      </c>
      <c r="M39" s="1" t="str" cm="1">
        <f t="array" ref="M39">_xlfn.IFS(L39="","",L39=0,"PPD",L39&gt;0,"COD")</f>
        <v>COD</v>
      </c>
      <c r="N39" s="1" t="str" cm="1">
        <f t="array" ref="N39">_xlfn.IFS(A39="","",L39=0,M39,L39&lt;100,"&lt;100",L39&lt;200,"&lt;200",L39&lt;500,"&lt;500",L39&lt;1000,"&lt;1000",L39&gt;1000,"Above 1K")</f>
        <v>&lt;500</v>
      </c>
      <c r="O39" s="6">
        <f>IF(A39="","",'[1]OFD Query'!CB39)</f>
        <v>0</v>
      </c>
      <c r="P39" s="1" t="str">
        <f>IF(A39="","",'[1]OFD Query'!CJ39)</f>
        <v/>
      </c>
      <c r="Q39" s="1" t="str" cm="1">
        <f t="array" ref="Q39">IFERROR(_xlfn.IFS(A39="","",O39=0,"TRUE",AND(O39=1,E39="Out For Delivery"),"FALSE",O39=1,"TRUE"),"FALSE")</f>
        <v>TRUE</v>
      </c>
      <c r="R39" s="1" t="str">
        <f>'[1]OFD Query'!BT39</f>
        <v>NO</v>
      </c>
    </row>
    <row r="40" spans="1:18" x14ac:dyDescent="0.3">
      <c r="A40" s="5" t="str">
        <f>IF(ISBLANK('[1]OFD Query'!A40),"",'[1]OFD Query'!A40)</f>
        <v>6061024416172</v>
      </c>
      <c r="B40" s="1" t="str">
        <f>IF(A40="","",LEFT('[1]OFD Query'!C40,FIND(" ",'[1]OFD Query'!C40)-1))</f>
        <v>Dropship</v>
      </c>
      <c r="C40" s="1" t="str">
        <f>IF(A40="","",'[1]OFD Query'!F40)</f>
        <v>C2103730101</v>
      </c>
      <c r="D40" s="1" t="str">
        <f>IFERROR(VLOOKUP(C40,Sheet2!A:B,2,0),"")</f>
        <v>SHEIN</v>
      </c>
      <c r="E40" s="1" t="str">
        <f>IF(A40="","",'[1]OFD Query'!I40)</f>
        <v>Out For Delivery</v>
      </c>
      <c r="F40" s="1" t="str">
        <f t="shared" si="0"/>
        <v>MAK-2</v>
      </c>
      <c r="G40" s="6" t="str" cm="1">
        <f t="array" ref="G40">IFERROR(_xlfn.IFS(A40="","",'[1]OFD Query'!N40="","Fresh"),'[1]OFD Query'!N40)</f>
        <v>Undelivered</v>
      </c>
      <c r="H40" s="6" t="str" cm="1">
        <f t="array" ref="H40">IFERROR(_xlfn.IFS(B40="","",'[1]OFD Query'!O40="","Fresh"),'[1]OFD Query'!O40)</f>
        <v xml:space="preserve">NDR Condition, can not been scheduled </v>
      </c>
      <c r="I40" s="1" t="str">
        <f>IF(A40="","",'[1]OFD Query'!W40)</f>
        <v>D2107375801</v>
      </c>
      <c r="J40" s="1" t="str">
        <f>IF(A40="","",'[1]OFD Query'!X40)</f>
        <v>Nawajish Ali Haidar Ali</v>
      </c>
      <c r="K40" s="1" t="str">
        <f>IF(A40="","",'[1]OFD Query'!AL40)</f>
        <v>Al Khadra</v>
      </c>
      <c r="L40" s="6">
        <f>IF(A40="","",'[1]OFD Query'!AO40)</f>
        <v>723.06</v>
      </c>
      <c r="M40" s="1" t="str" cm="1">
        <f t="array" ref="M40">_xlfn.IFS(L40="","",L40=0,"PPD",L40&gt;0,"COD")</f>
        <v>COD</v>
      </c>
      <c r="N40" s="1" t="str" cm="1">
        <f t="array" ref="N40">_xlfn.IFS(A40="","",L40=0,M40,L40&lt;100,"&lt;100",L40&lt;200,"&lt;200",L40&lt;500,"&lt;500",L40&lt;1000,"&lt;1000",L40&gt;1000,"Above 1K")</f>
        <v>&lt;1000</v>
      </c>
      <c r="O40" s="6">
        <f>IF(A40="","",'[1]OFD Query'!CB40)</f>
        <v>3</v>
      </c>
      <c r="P40" s="1" t="str">
        <f>IF(A40="","",'[1]OFD Query'!CJ40)</f>
        <v>BOX</v>
      </c>
      <c r="Q40" s="1" t="str" cm="1">
        <f t="array" ref="Q40">IFERROR(_xlfn.IFS(A40="","",O40=0,"TRUE",AND(O40=1,E40="Out For Delivery"),"FALSE",O40=1,"TRUE"),"FALSE")</f>
        <v>FALSE</v>
      </c>
      <c r="R40" s="1" t="str">
        <f>'[1]OFD Query'!BT40</f>
        <v>NO</v>
      </c>
    </row>
    <row r="41" spans="1:18" x14ac:dyDescent="0.3">
      <c r="A41" s="5" t="str">
        <f>IF(ISBLANK('[1]OFD Query'!A41),"",'[1]OFD Query'!A41)</f>
        <v>6062224689297</v>
      </c>
      <c r="B41" s="1" t="str">
        <f>IF(A41="","",LEFT('[1]OFD Query'!C41,FIND(" ",'[1]OFD Query'!C41)-1))</f>
        <v>Dropship</v>
      </c>
      <c r="C41" s="1" t="str">
        <f>IF(A41="","",'[1]OFD Query'!F41)</f>
        <v>C2103730101</v>
      </c>
      <c r="D41" s="1" t="str">
        <f>IFERROR(VLOOKUP(C41,Sheet2!A:B,2,0),"")</f>
        <v>SHEIN</v>
      </c>
      <c r="E41" s="1" t="str">
        <f>IF(A41="","",'[1]OFD Query'!I41)</f>
        <v>Delivered</v>
      </c>
      <c r="F41" s="1" t="str">
        <f t="shared" si="0"/>
        <v>MAK-2</v>
      </c>
      <c r="G41" s="6" t="str" cm="1">
        <f t="array" ref="G41">IFERROR(_xlfn.IFS(A41="","",'[1]OFD Query'!N41="","Fresh"),'[1]OFD Query'!N41)</f>
        <v>Fresh</v>
      </c>
      <c r="H41" s="6" t="str" cm="1">
        <f t="array" ref="H41">IFERROR(_xlfn.IFS(B41="","",'[1]OFD Query'!O41="","Fresh"),'[1]OFD Query'!O41)</f>
        <v>Fresh</v>
      </c>
      <c r="I41" s="1" t="str">
        <f>IF(A41="","",'[1]OFD Query'!W41)</f>
        <v>D21012963701</v>
      </c>
      <c r="J41" s="1" t="str">
        <f>IF(A41="","",'[1]OFD Query'!X41)</f>
        <v>Zain Mukhtar Mukhtar Ahmed</v>
      </c>
      <c r="K41" s="1" t="str">
        <f>IF(A41="","",'[1]OFD Query'!AL41)</f>
        <v>Al Umrah Al Jadidah</v>
      </c>
      <c r="L41" s="6">
        <f>IF(A41="","",'[1]OFD Query'!AO41)</f>
        <v>0</v>
      </c>
      <c r="M41" s="1" t="str" cm="1">
        <f t="array" ref="M41">_xlfn.IFS(L41="","",L41=0,"PPD",L41&gt;0,"COD")</f>
        <v>PPD</v>
      </c>
      <c r="N41" s="1" t="str" cm="1">
        <f t="array" ref="N41">_xlfn.IFS(A41="","",L41=0,M41,L41&lt;100,"&lt;100",L41&lt;200,"&lt;200",L41&lt;500,"&lt;500",L41&lt;1000,"&lt;1000",L41&gt;1000,"Above 1K")</f>
        <v>PPD</v>
      </c>
      <c r="O41" s="6">
        <f>IF(A41="","",'[1]OFD Query'!CB41)</f>
        <v>1</v>
      </c>
      <c r="P41" s="1" t="str">
        <f>IF(A41="","",'[1]OFD Query'!CJ41)</f>
        <v>POUCH</v>
      </c>
      <c r="Q41" s="1" t="str" cm="1">
        <f t="array" ref="Q41">IFERROR(_xlfn.IFS(A41="","",O41=0,"TRUE",AND(O41=1,E41="Out For Delivery"),"FALSE",O41=1,"TRUE"),"FALSE")</f>
        <v>TRUE</v>
      </c>
      <c r="R41" s="1" t="str">
        <f>'[1]OFD Query'!BT41</f>
        <v>YES</v>
      </c>
    </row>
    <row r="42" spans="1:18" x14ac:dyDescent="0.3">
      <c r="A42" s="5" t="str">
        <f>IF(ISBLANK('[1]OFD Query'!A42),"",'[1]OFD Query'!A42)</f>
        <v>6062124130243</v>
      </c>
      <c r="B42" s="1" t="str">
        <f>IF(A42="","",LEFT('[1]OFD Query'!C42,FIND(" ",'[1]OFD Query'!C42)-1))</f>
        <v>Dropship</v>
      </c>
      <c r="C42" s="1" t="str">
        <f>IF(A42="","",'[1]OFD Query'!F42)</f>
        <v>C2103716501</v>
      </c>
      <c r="D42" s="1" t="str">
        <f>IFERROR(VLOOKUP(C42,Sheet2!A:B,2,0),"")</f>
        <v>SHEIN</v>
      </c>
      <c r="E42" s="1" t="str">
        <f>IF(A42="","",'[1]OFD Query'!I42)</f>
        <v>Out For Delivery</v>
      </c>
      <c r="F42" s="1" t="str">
        <f t="shared" si="0"/>
        <v>MAK-2</v>
      </c>
      <c r="G42" s="6" t="str" cm="1">
        <f t="array" ref="G42">IFERROR(_xlfn.IFS(A42="","",'[1]OFD Query'!N42="","Fresh"),'[1]OFD Query'!N42)</f>
        <v>Fresh</v>
      </c>
      <c r="H42" s="6" t="str" cm="1">
        <f t="array" ref="H42">IFERROR(_xlfn.IFS(B42="","",'[1]OFD Query'!O42="","Fresh"),'[1]OFD Query'!O42)</f>
        <v>Fresh</v>
      </c>
      <c r="I42" s="1" t="str">
        <f>IF(A42="","",'[1]OFD Query'!W42)</f>
        <v>D21012963701</v>
      </c>
      <c r="J42" s="1" t="str">
        <f>IF(A42="","",'[1]OFD Query'!X42)</f>
        <v>Zain Mukhtar Mukhtar Ahmed</v>
      </c>
      <c r="K42" s="1" t="str">
        <f>IF(A42="","",'[1]OFD Query'!AL42)</f>
        <v>Al Umrah Al Jadidah</v>
      </c>
      <c r="L42" s="6">
        <f>IF(A42="","",'[1]OFD Query'!AO42)</f>
        <v>202.5</v>
      </c>
      <c r="M42" s="1" t="str" cm="1">
        <f t="array" ref="M42">_xlfn.IFS(L42="","",L42=0,"PPD",L42&gt;0,"COD")</f>
        <v>COD</v>
      </c>
      <c r="N42" s="1" t="str" cm="1">
        <f t="array" ref="N42">_xlfn.IFS(A42="","",L42=0,M42,L42&lt;100,"&lt;100",L42&lt;200,"&lt;200",L42&lt;500,"&lt;500",L42&lt;1000,"&lt;1000",L42&gt;1000,"Above 1K")</f>
        <v>&lt;500</v>
      </c>
      <c r="O42" s="6">
        <f>IF(A42="","",'[1]OFD Query'!CB42)</f>
        <v>0</v>
      </c>
      <c r="P42" s="1" t="str">
        <f>IF(A42="","",'[1]OFD Query'!CJ42)</f>
        <v>POUCH</v>
      </c>
      <c r="Q42" s="1" t="str" cm="1">
        <f t="array" ref="Q42">IFERROR(_xlfn.IFS(A42="","",O42=0,"TRUE",AND(O42=1,E42="Out For Delivery"),"FALSE",O42=1,"TRUE"),"FALSE")</f>
        <v>TRUE</v>
      </c>
      <c r="R42" s="1" t="str">
        <f>'[1]OFD Query'!BT42</f>
        <v>NO</v>
      </c>
    </row>
    <row r="43" spans="1:18" x14ac:dyDescent="0.3">
      <c r="A43" s="5" t="str">
        <f>IF(ISBLANK('[1]OFD Query'!A43),"",'[1]OFD Query'!A43)</f>
        <v>6062024717248</v>
      </c>
      <c r="B43" s="1" t="str">
        <f>IF(A43="","",LEFT('[1]OFD Query'!C43,FIND(" ",'[1]OFD Query'!C43)-1))</f>
        <v>Dropship</v>
      </c>
      <c r="C43" s="1" t="str">
        <f>IF(A43="","",'[1]OFD Query'!F43)</f>
        <v>C2103716501</v>
      </c>
      <c r="D43" s="1" t="str">
        <f>IFERROR(VLOOKUP(C43,Sheet2!A:B,2,0),"")</f>
        <v>SHEIN</v>
      </c>
      <c r="E43" s="1" t="str">
        <f>IF(A43="","",'[1]OFD Query'!I43)</f>
        <v>Out For Delivery</v>
      </c>
      <c r="F43" s="1" t="str">
        <f t="shared" si="0"/>
        <v>MAK-2</v>
      </c>
      <c r="G43" s="6" t="str" cm="1">
        <f t="array" ref="G43">IFERROR(_xlfn.IFS(A43="","",'[1]OFD Query'!N43="","Fresh"),'[1]OFD Query'!N43)</f>
        <v>Fresh</v>
      </c>
      <c r="H43" s="6" t="str" cm="1">
        <f t="array" ref="H43">IFERROR(_xlfn.IFS(B43="","",'[1]OFD Query'!O43="","Fresh"),'[1]OFD Query'!O43)</f>
        <v>Fresh</v>
      </c>
      <c r="I43" s="1" t="str">
        <f>IF(A43="","",'[1]OFD Query'!W43)</f>
        <v>D2107375801</v>
      </c>
      <c r="J43" s="1" t="str">
        <f>IF(A43="","",'[1]OFD Query'!X43)</f>
        <v>Nawajish Ali Haidar Ali</v>
      </c>
      <c r="K43" s="1" t="str">
        <f>IF(A43="","",'[1]OFD Query'!AL43)</f>
        <v>Al Khadra</v>
      </c>
      <c r="L43" s="6">
        <f>IF(A43="","",'[1]OFD Query'!AO43)</f>
        <v>632.36</v>
      </c>
      <c r="M43" s="1" t="str" cm="1">
        <f t="array" ref="M43">_xlfn.IFS(L43="","",L43=0,"PPD",L43&gt;0,"COD")</f>
        <v>COD</v>
      </c>
      <c r="N43" s="1" t="str" cm="1">
        <f t="array" ref="N43">_xlfn.IFS(A43="","",L43=0,M43,L43&lt;100,"&lt;100",L43&lt;200,"&lt;200",L43&lt;500,"&lt;500",L43&lt;1000,"&lt;1000",L43&gt;1000,"Above 1K")</f>
        <v>&lt;1000</v>
      </c>
      <c r="O43" s="6">
        <f>IF(A43="","",'[1]OFD Query'!CB43)</f>
        <v>0</v>
      </c>
      <c r="P43" s="1" t="str">
        <f>IF(A43="","",'[1]OFD Query'!CJ43)</f>
        <v>BOX</v>
      </c>
      <c r="Q43" s="1" t="str" cm="1">
        <f t="array" ref="Q43">IFERROR(_xlfn.IFS(A43="","",O43=0,"TRUE",AND(O43=1,E43="Out For Delivery"),"FALSE",O43=1,"TRUE"),"FALSE")</f>
        <v>TRUE</v>
      </c>
      <c r="R43" s="1" t="str">
        <f>'[1]OFD Query'!BT43</f>
        <v>NO</v>
      </c>
    </row>
    <row r="44" spans="1:18" x14ac:dyDescent="0.3">
      <c r="A44" s="5" t="str">
        <f>IF(ISBLANK('[1]OFD Query'!A44),"",'[1]OFD Query'!A44)</f>
        <v>6062224823267</v>
      </c>
      <c r="B44" s="1" t="str">
        <f>IF(A44="","",LEFT('[1]OFD Query'!C44,FIND(" ",'[1]OFD Query'!C44)-1))</f>
        <v>Dropship</v>
      </c>
      <c r="C44" s="1" t="str">
        <f>IF(A44="","",'[1]OFD Query'!F44)</f>
        <v>C2103730101</v>
      </c>
      <c r="D44" s="1" t="str">
        <f>IFERROR(VLOOKUP(C44,Sheet2!A:B,2,0),"")</f>
        <v>SHEIN</v>
      </c>
      <c r="E44" s="1" t="str">
        <f>IF(A44="","",'[1]OFD Query'!I44)</f>
        <v>Out For Delivery</v>
      </c>
      <c r="F44" s="1" t="str">
        <f t="shared" si="0"/>
        <v>MAK-2</v>
      </c>
      <c r="G44" s="6" t="str" cm="1">
        <f t="array" ref="G44">IFERROR(_xlfn.IFS(A44="","",'[1]OFD Query'!N44="","Fresh"),'[1]OFD Query'!N44)</f>
        <v>Fresh</v>
      </c>
      <c r="H44" s="6" t="str" cm="1">
        <f t="array" ref="H44">IFERROR(_xlfn.IFS(B44="","",'[1]OFD Query'!O44="","Fresh"),'[1]OFD Query'!O44)</f>
        <v>Fresh</v>
      </c>
      <c r="I44" s="1" t="str">
        <f>IF(A44="","",'[1]OFD Query'!W44)</f>
        <v>D21012963701</v>
      </c>
      <c r="J44" s="1" t="str">
        <f>IF(A44="","",'[1]OFD Query'!X44)</f>
        <v>Zain Mukhtar Mukhtar Ahmed</v>
      </c>
      <c r="K44" s="1" t="str">
        <f>IF(A44="","",'[1]OFD Query'!AL44)</f>
        <v>An Nawwariyyah</v>
      </c>
      <c r="L44" s="6">
        <f>IF(A44="","",'[1]OFD Query'!AO44)</f>
        <v>0</v>
      </c>
      <c r="M44" s="1" t="str" cm="1">
        <f t="array" ref="M44">_xlfn.IFS(L44="","",L44=0,"PPD",L44&gt;0,"COD")</f>
        <v>PPD</v>
      </c>
      <c r="N44" s="1" t="str" cm="1">
        <f t="array" ref="N44">_xlfn.IFS(A44="","",L44=0,M44,L44&lt;100,"&lt;100",L44&lt;200,"&lt;200",L44&lt;500,"&lt;500",L44&lt;1000,"&lt;1000",L44&gt;1000,"Above 1K")</f>
        <v>PPD</v>
      </c>
      <c r="O44" s="6">
        <f>IF(A44="","",'[1]OFD Query'!CB44)</f>
        <v>0</v>
      </c>
      <c r="P44" s="1" t="str">
        <f>IF(A44="","",'[1]OFD Query'!CJ44)</f>
        <v>POUCH</v>
      </c>
      <c r="Q44" s="1" t="str" cm="1">
        <f t="array" ref="Q44">IFERROR(_xlfn.IFS(A44="","",O44=0,"TRUE",AND(O44=1,E44="Out For Delivery"),"FALSE",O44=1,"TRUE"),"FALSE")</f>
        <v>TRUE</v>
      </c>
      <c r="R44" s="1" t="str">
        <f>'[1]OFD Query'!BT44</f>
        <v>NO</v>
      </c>
    </row>
    <row r="45" spans="1:18" x14ac:dyDescent="0.3">
      <c r="A45" s="5" t="str">
        <f>IF(ISBLANK('[1]OFD Query'!A45),"",'[1]OFD Query'!A45)</f>
        <v>6062224699001</v>
      </c>
      <c r="B45" s="1" t="str">
        <f>IF(A45="","",LEFT('[1]OFD Query'!C45,FIND(" ",'[1]OFD Query'!C45)-1))</f>
        <v>Dropship</v>
      </c>
      <c r="C45" s="1" t="str">
        <f>IF(A45="","",'[1]OFD Query'!F45)</f>
        <v>C2103730101</v>
      </c>
      <c r="D45" s="1" t="str">
        <f>IFERROR(VLOOKUP(C45,Sheet2!A:B,2,0),"")</f>
        <v>SHEIN</v>
      </c>
      <c r="E45" s="1" t="str">
        <f>IF(A45="","",'[1]OFD Query'!I45)</f>
        <v>Out For Delivery</v>
      </c>
      <c r="F45" s="1" t="str">
        <f t="shared" si="0"/>
        <v>MAK-2</v>
      </c>
      <c r="G45" s="6" t="str" cm="1">
        <f t="array" ref="G45">IFERROR(_xlfn.IFS(A45="","",'[1]OFD Query'!N45="","Fresh"),'[1]OFD Query'!N45)</f>
        <v>Fresh</v>
      </c>
      <c r="H45" s="6" t="str" cm="1">
        <f t="array" ref="H45">IFERROR(_xlfn.IFS(B45="","",'[1]OFD Query'!O45="","Fresh"),'[1]OFD Query'!O45)</f>
        <v>Fresh</v>
      </c>
      <c r="I45" s="1" t="str">
        <f>IF(A45="","",'[1]OFD Query'!W45)</f>
        <v>D2107375801</v>
      </c>
      <c r="J45" s="1" t="str">
        <f>IF(A45="","",'[1]OFD Query'!X45)</f>
        <v>Nawajish Ali Haidar Ali</v>
      </c>
      <c r="K45" s="1" t="str">
        <f>IF(A45="","",'[1]OFD Query'!AL45)</f>
        <v>Sharai Al Mujahidin</v>
      </c>
      <c r="L45" s="6">
        <f>IF(A45="","",'[1]OFD Query'!AO45)</f>
        <v>0</v>
      </c>
      <c r="M45" s="1" t="str" cm="1">
        <f t="array" ref="M45">_xlfn.IFS(L45="","",L45=0,"PPD",L45&gt;0,"COD")</f>
        <v>PPD</v>
      </c>
      <c r="N45" s="1" t="str" cm="1">
        <f t="array" ref="N45">_xlfn.IFS(A45="","",L45=0,M45,L45&lt;100,"&lt;100",L45&lt;200,"&lt;200",L45&lt;500,"&lt;500",L45&lt;1000,"&lt;1000",L45&gt;1000,"Above 1K")</f>
        <v>PPD</v>
      </c>
      <c r="O45" s="6">
        <f>IF(A45="","",'[1]OFD Query'!CB45)</f>
        <v>0</v>
      </c>
      <c r="P45" s="1" t="str">
        <f>IF(A45="","",'[1]OFD Query'!CJ45)</f>
        <v>BOX</v>
      </c>
      <c r="Q45" s="1" t="str" cm="1">
        <f t="array" ref="Q45">IFERROR(_xlfn.IFS(A45="","",O45=0,"TRUE",AND(O45=1,E45="Out For Delivery"),"FALSE",O45=1,"TRUE"),"FALSE")</f>
        <v>TRUE</v>
      </c>
      <c r="R45" s="1" t="str">
        <f>'[1]OFD Query'!BT45</f>
        <v>NO</v>
      </c>
    </row>
    <row r="46" spans="1:18" x14ac:dyDescent="0.3">
      <c r="A46" s="5" t="str">
        <f>IF(ISBLANK('[1]OFD Query'!A46),"",'[1]OFD Query'!A46)</f>
        <v>6062224471483</v>
      </c>
      <c r="B46" s="1" t="str">
        <f>IF(A46="","",LEFT('[1]OFD Query'!C46,FIND(" ",'[1]OFD Query'!C46)-1))</f>
        <v>Dropship</v>
      </c>
      <c r="C46" s="1" t="str">
        <f>IF(A46="","",'[1]OFD Query'!F46)</f>
        <v>C2103730101</v>
      </c>
      <c r="D46" s="1" t="str">
        <f>IFERROR(VLOOKUP(C46,Sheet2!A:B,2,0),"")</f>
        <v>SHEIN</v>
      </c>
      <c r="E46" s="1" t="str">
        <f>IF(A46="","",'[1]OFD Query'!I46)</f>
        <v>Delivered</v>
      </c>
      <c r="F46" s="1" t="str">
        <f t="shared" si="0"/>
        <v>MAK-2</v>
      </c>
      <c r="G46" s="6" t="str" cm="1">
        <f t="array" ref="G46">IFERROR(_xlfn.IFS(A46="","",'[1]OFD Query'!N46="","Fresh"),'[1]OFD Query'!N46)</f>
        <v>Fresh</v>
      </c>
      <c r="H46" s="6" t="str" cm="1">
        <f t="array" ref="H46">IFERROR(_xlfn.IFS(B46="","",'[1]OFD Query'!O46="","Fresh"),'[1]OFD Query'!O46)</f>
        <v>Fresh</v>
      </c>
      <c r="I46" s="1" t="str">
        <f>IF(A46="","",'[1]OFD Query'!W46)</f>
        <v>D21012963701</v>
      </c>
      <c r="J46" s="1" t="str">
        <f>IF(A46="","",'[1]OFD Query'!X46)</f>
        <v>Zain Mukhtar Mukhtar Ahmed</v>
      </c>
      <c r="K46" s="1" t="str">
        <f>IF(A46="","",'[1]OFD Query'!AL46)</f>
        <v>An Nawwariyyah</v>
      </c>
      <c r="L46" s="6">
        <f>IF(A46="","",'[1]OFD Query'!AO46)</f>
        <v>0</v>
      </c>
      <c r="M46" s="1" t="str" cm="1">
        <f t="array" ref="M46">_xlfn.IFS(L46="","",L46=0,"PPD",L46&gt;0,"COD")</f>
        <v>PPD</v>
      </c>
      <c r="N46" s="1" t="str" cm="1">
        <f t="array" ref="N46">_xlfn.IFS(A46="","",L46=0,M46,L46&lt;100,"&lt;100",L46&lt;200,"&lt;200",L46&lt;500,"&lt;500",L46&lt;1000,"&lt;1000",L46&gt;1000,"Above 1K")</f>
        <v>PPD</v>
      </c>
      <c r="O46" s="6">
        <f>IF(A46="","",'[1]OFD Query'!CB46)</f>
        <v>1</v>
      </c>
      <c r="P46" s="1" t="str">
        <f>IF(A46="","",'[1]OFD Query'!CJ46)</f>
        <v>POUCH</v>
      </c>
      <c r="Q46" s="1" t="str" cm="1">
        <f t="array" ref="Q46">IFERROR(_xlfn.IFS(A46="","",O46=0,"TRUE",AND(O46=1,E46="Out For Delivery"),"FALSE",O46=1,"TRUE"),"FALSE")</f>
        <v>TRUE</v>
      </c>
      <c r="R46" s="1" t="str">
        <f>'[1]OFD Query'!BT46</f>
        <v>YES</v>
      </c>
    </row>
    <row r="47" spans="1:18" x14ac:dyDescent="0.3">
      <c r="A47" s="5" t="str">
        <f>IF(ISBLANK('[1]OFD Query'!A47),"",'[1]OFD Query'!A47)</f>
        <v>6062224951396</v>
      </c>
      <c r="B47" s="1" t="str">
        <f>IF(A47="","",LEFT('[1]OFD Query'!C47,FIND(" ",'[1]OFD Query'!C47)-1))</f>
        <v>Dropship</v>
      </c>
      <c r="C47" s="1" t="str">
        <f>IF(A47="","",'[1]OFD Query'!F47)</f>
        <v>C2103730101</v>
      </c>
      <c r="D47" s="1" t="str">
        <f>IFERROR(VLOOKUP(C47,Sheet2!A:B,2,0),"")</f>
        <v>SHEIN</v>
      </c>
      <c r="E47" s="1" t="str">
        <f>IF(A47="","",'[1]OFD Query'!I47)</f>
        <v>Delivered</v>
      </c>
      <c r="F47" s="1" t="str">
        <f t="shared" si="0"/>
        <v>MAK-2</v>
      </c>
      <c r="G47" s="6" t="str" cm="1">
        <f t="array" ref="G47">IFERROR(_xlfn.IFS(A47="","",'[1]OFD Query'!N47="","Fresh"),'[1]OFD Query'!N47)</f>
        <v>Fresh</v>
      </c>
      <c r="H47" s="6" t="str" cm="1">
        <f t="array" ref="H47">IFERROR(_xlfn.IFS(B47="","",'[1]OFD Query'!O47="","Fresh"),'[1]OFD Query'!O47)</f>
        <v>Fresh</v>
      </c>
      <c r="I47" s="1" t="str">
        <f>IF(A47="","",'[1]OFD Query'!W47)</f>
        <v>D21012963701</v>
      </c>
      <c r="J47" s="1" t="str">
        <f>IF(A47="","",'[1]OFD Query'!X47)</f>
        <v>Zain Mukhtar Mukhtar Ahmed</v>
      </c>
      <c r="K47" s="1" t="str">
        <f>IF(A47="","",'[1]OFD Query'!AL47)</f>
        <v>An Nawwariyyah</v>
      </c>
      <c r="L47" s="6">
        <f>IF(A47="","",'[1]OFD Query'!AO47)</f>
        <v>491.33</v>
      </c>
      <c r="M47" s="1" t="str" cm="1">
        <f t="array" ref="M47">_xlfn.IFS(L47="","",L47=0,"PPD",L47&gt;0,"COD")</f>
        <v>COD</v>
      </c>
      <c r="N47" s="1" t="str" cm="1">
        <f t="array" ref="N47">_xlfn.IFS(A47="","",L47=0,M47,L47&lt;100,"&lt;100",L47&lt;200,"&lt;200",L47&lt;500,"&lt;500",L47&lt;1000,"&lt;1000",L47&gt;1000,"Above 1K")</f>
        <v>&lt;500</v>
      </c>
      <c r="O47" s="6">
        <f>IF(A47="","",'[1]OFD Query'!CB47)</f>
        <v>1</v>
      </c>
      <c r="P47" s="1" t="str">
        <f>IF(A47="","",'[1]OFD Query'!CJ47)</f>
        <v>POUCH</v>
      </c>
      <c r="Q47" s="1" t="str" cm="1">
        <f t="array" ref="Q47">IFERROR(_xlfn.IFS(A47="","",O47=0,"TRUE",AND(O47=1,E47="Out For Delivery"),"FALSE",O47=1,"TRUE"),"FALSE")</f>
        <v>TRUE</v>
      </c>
      <c r="R47" s="1" t="str">
        <f>'[1]OFD Query'!BT47</f>
        <v>YES</v>
      </c>
    </row>
    <row r="48" spans="1:18" x14ac:dyDescent="0.3">
      <c r="A48" s="5" t="str">
        <f>IF(ISBLANK('[1]OFD Query'!A48),"",'[1]OFD Query'!A48)</f>
        <v>6062224393464</v>
      </c>
      <c r="B48" s="1" t="str">
        <f>IF(A48="","",LEFT('[1]OFD Query'!C48,FIND(" ",'[1]OFD Query'!C48)-1))</f>
        <v>Dropship</v>
      </c>
      <c r="C48" s="1" t="str">
        <f>IF(A48="","",'[1]OFD Query'!F48)</f>
        <v>C2103730101</v>
      </c>
      <c r="D48" s="1" t="str">
        <f>IFERROR(VLOOKUP(C48,Sheet2!A:B,2,0),"")</f>
        <v>SHEIN</v>
      </c>
      <c r="E48" s="1" t="str">
        <f>IF(A48="","",'[1]OFD Query'!I48)</f>
        <v>Out For Delivery</v>
      </c>
      <c r="F48" s="1" t="str">
        <f t="shared" si="0"/>
        <v>MAK-2</v>
      </c>
      <c r="G48" s="6" t="str" cm="1">
        <f t="array" ref="G48">IFERROR(_xlfn.IFS(A48="","",'[1]OFD Query'!N48="","Fresh"),'[1]OFD Query'!N48)</f>
        <v>Fresh</v>
      </c>
      <c r="H48" s="6" t="str" cm="1">
        <f t="array" ref="H48">IFERROR(_xlfn.IFS(B48="","",'[1]OFD Query'!O48="","Fresh"),'[1]OFD Query'!O48)</f>
        <v>Fresh</v>
      </c>
      <c r="I48" s="1" t="str">
        <f>IF(A48="","",'[1]OFD Query'!W48)</f>
        <v>D2107375801</v>
      </c>
      <c r="J48" s="1" t="str">
        <f>IF(A48="","",'[1]OFD Query'!X48)</f>
        <v>Nawajish Ali Haidar Ali</v>
      </c>
      <c r="K48" s="1" t="str">
        <f>IF(A48="","",'[1]OFD Query'!AL48)</f>
        <v>Al Khadra</v>
      </c>
      <c r="L48" s="6">
        <f>IF(A48="","",'[1]OFD Query'!AO48)</f>
        <v>0</v>
      </c>
      <c r="M48" s="1" t="str" cm="1">
        <f t="array" ref="M48">_xlfn.IFS(L48="","",L48=0,"PPD",L48&gt;0,"COD")</f>
        <v>PPD</v>
      </c>
      <c r="N48" s="1" t="str" cm="1">
        <f t="array" ref="N48">_xlfn.IFS(A48="","",L48=0,M48,L48&lt;100,"&lt;100",L48&lt;200,"&lt;200",L48&lt;500,"&lt;500",L48&lt;1000,"&lt;1000",L48&gt;1000,"Above 1K")</f>
        <v>PPD</v>
      </c>
      <c r="O48" s="6">
        <f>IF(A48="","",'[1]OFD Query'!CB48)</f>
        <v>0</v>
      </c>
      <c r="P48" s="1" t="str">
        <f>IF(A48="","",'[1]OFD Query'!CJ48)</f>
        <v>BOX</v>
      </c>
      <c r="Q48" s="1" t="str" cm="1">
        <f t="array" ref="Q48">IFERROR(_xlfn.IFS(A48="","",O48=0,"TRUE",AND(O48=1,E48="Out For Delivery"),"FALSE",O48=1,"TRUE"),"FALSE")</f>
        <v>TRUE</v>
      </c>
      <c r="R48" s="1" t="str">
        <f>'[1]OFD Query'!BT48</f>
        <v>NO</v>
      </c>
    </row>
    <row r="49" spans="1:18" x14ac:dyDescent="0.3">
      <c r="A49" s="5" t="str">
        <f>IF(ISBLANK('[1]OFD Query'!A49),"",'[1]OFD Query'!A49)</f>
        <v>6062324646790</v>
      </c>
      <c r="B49" s="1" t="str">
        <f>IF(A49="","",LEFT('[1]OFD Query'!C49,FIND(" ",'[1]OFD Query'!C49)-1))</f>
        <v>Dropship</v>
      </c>
      <c r="C49" s="1" t="str">
        <f>IF(A49="","",'[1]OFD Query'!F49)</f>
        <v>C21036593</v>
      </c>
      <c r="D49" s="1" t="str">
        <f>IFERROR(VLOOKUP(C49,Sheet2!A:B,2,0),"")</f>
        <v>Tiktok</v>
      </c>
      <c r="E49" s="1" t="str">
        <f>IF(A49="","",'[1]OFD Query'!I49)</f>
        <v>Out For Delivery</v>
      </c>
      <c r="F49" s="1" t="str">
        <f t="shared" si="0"/>
        <v>MAK-2</v>
      </c>
      <c r="G49" s="6" t="str" cm="1">
        <f t="array" ref="G49">IFERROR(_xlfn.IFS(A49="","",'[1]OFD Query'!N49="","Fresh"),'[1]OFD Query'!N49)</f>
        <v>Fresh</v>
      </c>
      <c r="H49" s="6" t="str" cm="1">
        <f t="array" ref="H49">IFERROR(_xlfn.IFS(B49="","",'[1]OFD Query'!O49="","Fresh"),'[1]OFD Query'!O49)</f>
        <v>Fresh</v>
      </c>
      <c r="I49" s="1" t="str">
        <f>IF(A49="","",'[1]OFD Query'!W49)</f>
        <v>D21012963701</v>
      </c>
      <c r="J49" s="1" t="str">
        <f>IF(A49="","",'[1]OFD Query'!X49)</f>
        <v>Zain Mukhtar Mukhtar Ahmed</v>
      </c>
      <c r="K49" s="1" t="str">
        <f>IF(A49="","",'[1]OFD Query'!AL49)</f>
        <v>An Nawwariyyah</v>
      </c>
      <c r="L49" s="6">
        <f>IF(A49="","",'[1]OFD Query'!AO49)</f>
        <v>199</v>
      </c>
      <c r="M49" s="1" t="str" cm="1">
        <f t="array" ref="M49">_xlfn.IFS(L49="","",L49=0,"PPD",L49&gt;0,"COD")</f>
        <v>COD</v>
      </c>
      <c r="N49" s="1" t="str" cm="1">
        <f t="array" ref="N49">_xlfn.IFS(A49="","",L49=0,M49,L49&lt;100,"&lt;100",L49&lt;200,"&lt;200",L49&lt;500,"&lt;500",L49&lt;1000,"&lt;1000",L49&gt;1000,"Above 1K")</f>
        <v>&lt;200</v>
      </c>
      <c r="O49" s="6">
        <f>IF(A49="","",'[1]OFD Query'!CB49)</f>
        <v>0</v>
      </c>
      <c r="P49" s="1" t="str">
        <f>IF(A49="","",'[1]OFD Query'!CJ49)</f>
        <v/>
      </c>
      <c r="Q49" s="1" t="str" cm="1">
        <f t="array" ref="Q49">IFERROR(_xlfn.IFS(A49="","",O49=0,"TRUE",AND(O49=1,E49="Out For Delivery"),"FALSE",O49=1,"TRUE"),"FALSE")</f>
        <v>TRUE</v>
      </c>
      <c r="R49" s="1" t="str">
        <f>'[1]OFD Query'!BT49</f>
        <v>NO</v>
      </c>
    </row>
    <row r="50" spans="1:18" x14ac:dyDescent="0.3">
      <c r="A50" s="5" t="str">
        <f>IF(ISBLANK('[1]OFD Query'!A50),"",'[1]OFD Query'!A50)</f>
        <v>6062424492039</v>
      </c>
      <c r="B50" s="1" t="str">
        <f>IF(A50="","",LEFT('[1]OFD Query'!C50,FIND(" ",'[1]OFD Query'!C50)-1))</f>
        <v>Dropship</v>
      </c>
      <c r="C50" s="1" t="str">
        <f>IF(A50="","",'[1]OFD Query'!F50)</f>
        <v>C21035750</v>
      </c>
      <c r="D50" s="1" t="str">
        <f>IFERROR(VLOOKUP(C50,Sheet2!A:B,2,0),"")</f>
        <v>eshry.shop</v>
      </c>
      <c r="E50" s="1" t="str">
        <f>IF(A50="","",'[1]OFD Query'!I50)</f>
        <v>Out For Delivery</v>
      </c>
      <c r="F50" s="1" t="str">
        <f t="shared" si="0"/>
        <v>MAK-2</v>
      </c>
      <c r="G50" s="6" t="str" cm="1">
        <f t="array" ref="G50">IFERROR(_xlfn.IFS(A50="","",'[1]OFD Query'!N50="","Fresh"),'[1]OFD Query'!N50)</f>
        <v>Fresh</v>
      </c>
      <c r="H50" s="6" t="str" cm="1">
        <f t="array" ref="H50">IFERROR(_xlfn.IFS(B50="","",'[1]OFD Query'!O50="","Fresh"),'[1]OFD Query'!O50)</f>
        <v>Fresh</v>
      </c>
      <c r="I50" s="1" t="str">
        <f>IF(A50="","",'[1]OFD Query'!W50)</f>
        <v>D21012963701</v>
      </c>
      <c r="J50" s="1" t="str">
        <f>IF(A50="","",'[1]OFD Query'!X50)</f>
        <v>Zain Mukhtar Mukhtar Ahmed</v>
      </c>
      <c r="K50" s="1" t="str">
        <f>IF(A50="","",'[1]OFD Query'!AL50)</f>
        <v>Al Umrah Al Jadidah</v>
      </c>
      <c r="L50" s="6">
        <f>IF(A50="","",'[1]OFD Query'!AO50)</f>
        <v>239</v>
      </c>
      <c r="M50" s="1" t="str" cm="1">
        <f t="array" ref="M50">_xlfn.IFS(L50="","",L50=0,"PPD",L50&gt;0,"COD")</f>
        <v>COD</v>
      </c>
      <c r="N50" s="1" t="str" cm="1">
        <f t="array" ref="N50">_xlfn.IFS(A50="","",L50=0,M50,L50&lt;100,"&lt;100",L50&lt;200,"&lt;200",L50&lt;500,"&lt;500",L50&lt;1000,"&lt;1000",L50&gt;1000,"Above 1K")</f>
        <v>&lt;500</v>
      </c>
      <c r="O50" s="6">
        <f>IF(A50="","",'[1]OFD Query'!CB50)</f>
        <v>0</v>
      </c>
      <c r="P50" s="1" t="str">
        <f>IF(A50="","",'[1]OFD Query'!CJ50)</f>
        <v/>
      </c>
      <c r="Q50" s="1" t="str" cm="1">
        <f t="array" ref="Q50">IFERROR(_xlfn.IFS(A50="","",O50=0,"TRUE",AND(O50=1,E50="Out For Delivery"),"FALSE",O50=1,"TRUE"),"FALSE")</f>
        <v>TRUE</v>
      </c>
      <c r="R50" s="1" t="str">
        <f>'[1]OFD Query'!BT50</f>
        <v>NO</v>
      </c>
    </row>
    <row r="51" spans="1:18" x14ac:dyDescent="0.3">
      <c r="A51" s="5" t="str">
        <f>IF(ISBLANK('[1]OFD Query'!A51),"",'[1]OFD Query'!A51)</f>
        <v>6062124989893</v>
      </c>
      <c r="B51" s="1" t="str">
        <f>IF(A51="","",LEFT('[1]OFD Query'!C51,FIND(" ",'[1]OFD Query'!C51)-1))</f>
        <v>Dropship</v>
      </c>
      <c r="C51" s="1" t="str">
        <f>IF(A51="","",'[1]OFD Query'!F51)</f>
        <v>C21036225</v>
      </c>
      <c r="D51" s="1" t="str">
        <f>IFERROR(VLOOKUP(C51,Sheet2!A:B,2,0),"")</f>
        <v>SHEIN</v>
      </c>
      <c r="E51" s="1" t="str">
        <f>IF(A51="","",'[1]OFD Query'!I51)</f>
        <v>Out For Delivery</v>
      </c>
      <c r="F51" s="1" t="str">
        <f t="shared" si="0"/>
        <v>MAK-2</v>
      </c>
      <c r="G51" s="6" t="str" cm="1">
        <f t="array" ref="G51">IFERROR(_xlfn.IFS(A51="","",'[1]OFD Query'!N51="","Fresh"),'[1]OFD Query'!N51)</f>
        <v>Fresh</v>
      </c>
      <c r="H51" s="6" t="str" cm="1">
        <f t="array" ref="H51">IFERROR(_xlfn.IFS(B51="","",'[1]OFD Query'!O51="","Fresh"),'[1]OFD Query'!O51)</f>
        <v>Fresh</v>
      </c>
      <c r="I51" s="1" t="str">
        <f>IF(A51="","",'[1]OFD Query'!W51)</f>
        <v>D2107375801</v>
      </c>
      <c r="J51" s="1" t="str">
        <f>IF(A51="","",'[1]OFD Query'!X51)</f>
        <v>Nawajish Ali Haidar Ali</v>
      </c>
      <c r="K51" s="1" t="str">
        <f>IF(A51="","",'[1]OFD Query'!AL51)</f>
        <v>Al Khadra</v>
      </c>
      <c r="L51" s="6">
        <f>IF(A51="","",'[1]OFD Query'!AO51)</f>
        <v>1240.29</v>
      </c>
      <c r="M51" s="1" t="str" cm="1">
        <f t="array" ref="M51">_xlfn.IFS(L51="","",L51=0,"PPD",L51&gt;0,"COD")</f>
        <v>COD</v>
      </c>
      <c r="N51" s="1" t="str" cm="1">
        <f t="array" ref="N51">_xlfn.IFS(A51="","",L51=0,M51,L51&lt;100,"&lt;100",L51&lt;200,"&lt;200",L51&lt;500,"&lt;500",L51&lt;1000,"&lt;1000",L51&gt;1000,"Above 1K")</f>
        <v>Above 1K</v>
      </c>
      <c r="O51" s="6">
        <f>IF(A51="","",'[1]OFD Query'!CB51)</f>
        <v>0</v>
      </c>
      <c r="P51" s="1" t="str">
        <f>IF(A51="","",'[1]OFD Query'!CJ51)</f>
        <v>BOX</v>
      </c>
      <c r="Q51" s="1" t="str" cm="1">
        <f t="array" ref="Q51">IFERROR(_xlfn.IFS(A51="","",O51=0,"TRUE",AND(O51=1,E51="Out For Delivery"),"FALSE",O51=1,"TRUE"),"FALSE")</f>
        <v>TRUE</v>
      </c>
      <c r="R51" s="1" t="str">
        <f>'[1]OFD Query'!BT51</f>
        <v>NO</v>
      </c>
    </row>
    <row r="52" spans="1:18" x14ac:dyDescent="0.3">
      <c r="A52" s="5" t="str">
        <f>IF(ISBLANK('[1]OFD Query'!A52),"",'[1]OFD Query'!A52)</f>
        <v>6061924619706</v>
      </c>
      <c r="B52" s="1" t="str">
        <f>IF(A52="","",LEFT('[1]OFD Query'!C52,FIND(" ",'[1]OFD Query'!C52)-1))</f>
        <v>Dropship</v>
      </c>
      <c r="C52" s="1" t="str">
        <f>IF(A52="","",'[1]OFD Query'!F52)</f>
        <v>C2103730101</v>
      </c>
      <c r="D52" s="1" t="str">
        <f>IFERROR(VLOOKUP(C52,Sheet2!A:B,2,0),"")</f>
        <v>SHEIN</v>
      </c>
      <c r="E52" s="1" t="str">
        <f>IF(A52="","",'[1]OFD Query'!I52)</f>
        <v>Out For Delivery</v>
      </c>
      <c r="F52" s="1" t="str">
        <f t="shared" si="0"/>
        <v>MAK-2</v>
      </c>
      <c r="G52" s="6" t="str" cm="1">
        <f t="array" ref="G52">IFERROR(_xlfn.IFS(A52="","",'[1]OFD Query'!N52="","Fresh"),'[1]OFD Query'!N52)</f>
        <v>Reschedule</v>
      </c>
      <c r="H52" s="6" t="str" cm="1">
        <f t="array" ref="H52">IFERROR(_xlfn.IFS(B52="","",'[1]OFD Query'!O52="","Fresh"),'[1]OFD Query'!O52)</f>
        <v>Schedule for future</v>
      </c>
      <c r="I52" s="1" t="str">
        <f>IF(A52="","",'[1]OFD Query'!W52)</f>
        <v>D2107375801</v>
      </c>
      <c r="J52" s="1" t="str">
        <f>IF(A52="","",'[1]OFD Query'!X52)</f>
        <v>Nawajish Ali Haidar Ali</v>
      </c>
      <c r="K52" s="1" t="str">
        <f>IF(A52="","",'[1]OFD Query'!AL52)</f>
        <v>Al Khadra</v>
      </c>
      <c r="L52" s="6">
        <f>IF(A52="","",'[1]OFD Query'!AO52)</f>
        <v>691.2</v>
      </c>
      <c r="M52" s="1" t="str" cm="1">
        <f t="array" ref="M52">_xlfn.IFS(L52="","",L52=0,"PPD",L52&gt;0,"COD")</f>
        <v>COD</v>
      </c>
      <c r="N52" s="1" t="str" cm="1">
        <f t="array" ref="N52">_xlfn.IFS(A52="","",L52=0,M52,L52&lt;100,"&lt;100",L52&lt;200,"&lt;200",L52&lt;500,"&lt;500",L52&lt;1000,"&lt;1000",L52&gt;1000,"Above 1K")</f>
        <v>&lt;1000</v>
      </c>
      <c r="O52" s="6">
        <f>IF(A52="","",'[1]OFD Query'!CB52)</f>
        <v>2</v>
      </c>
      <c r="P52" s="1" t="str">
        <f>IF(A52="","",'[1]OFD Query'!CJ52)</f>
        <v>BOX</v>
      </c>
      <c r="Q52" s="1" t="str" cm="1">
        <f t="array" ref="Q52">IFERROR(_xlfn.IFS(A52="","",O52=0,"TRUE",AND(O52=1,E52="Out For Delivery"),"FALSE",O52=1,"TRUE"),"FALSE")</f>
        <v>FALSE</v>
      </c>
      <c r="R52" s="1" t="str">
        <f>'[1]OFD Query'!BT52</f>
        <v>NO</v>
      </c>
    </row>
    <row r="53" spans="1:18" x14ac:dyDescent="0.3">
      <c r="A53" s="5" t="str">
        <f>IF(ISBLANK('[1]OFD Query'!A53),"",'[1]OFD Query'!A53)</f>
        <v>6061024700924</v>
      </c>
      <c r="B53" s="1" t="str">
        <f>IF(A53="","",LEFT('[1]OFD Query'!C53,FIND(" ",'[1]OFD Query'!C53)-1))</f>
        <v>Dropship</v>
      </c>
      <c r="C53" s="1" t="str">
        <f>IF(A53="","",'[1]OFD Query'!F53)</f>
        <v>C2103719401</v>
      </c>
      <c r="D53" s="1" t="str">
        <f>IFERROR(VLOOKUP(C53,Sheet2!A:B,2,0),"")</f>
        <v>fordeal-KSA-Local</v>
      </c>
      <c r="E53" s="1" t="str">
        <f>IF(A53="","",'[1]OFD Query'!I53)</f>
        <v>Out For Delivery</v>
      </c>
      <c r="F53" s="1" t="str">
        <f t="shared" si="0"/>
        <v>MAK-2</v>
      </c>
      <c r="G53" s="6" t="str" cm="1">
        <f t="array" ref="G53">IFERROR(_xlfn.IFS(A53="","",'[1]OFD Query'!N53="","Fresh"),'[1]OFD Query'!N53)</f>
        <v>Undelivered</v>
      </c>
      <c r="H53" s="6" t="str" cm="1">
        <f t="array" ref="H53">IFERROR(_xlfn.IFS(B53="","",'[1]OFD Query'!O53="","Fresh"),'[1]OFD Query'!O53)</f>
        <v xml:space="preserve">Far Distance Area </v>
      </c>
      <c r="I53" s="1" t="str">
        <f>IF(A53="","",'[1]OFD Query'!W53)</f>
        <v>D21012963701</v>
      </c>
      <c r="J53" s="1" t="str">
        <f>IF(A53="","",'[1]OFD Query'!X53)</f>
        <v>Zain Mukhtar Mukhtar Ahmed</v>
      </c>
      <c r="K53" s="1" t="str">
        <f>IF(A53="","",'[1]OFD Query'!AL53)</f>
        <v>An Nawwariyyah</v>
      </c>
      <c r="L53" s="6">
        <f>IF(A53="","",'[1]OFD Query'!AO53)</f>
        <v>159</v>
      </c>
      <c r="M53" s="1" t="str" cm="1">
        <f t="array" ref="M53">_xlfn.IFS(L53="","",L53=0,"PPD",L53&gt;0,"COD")</f>
        <v>COD</v>
      </c>
      <c r="N53" s="1" t="str" cm="1">
        <f t="array" ref="N53">_xlfn.IFS(A53="","",L53=0,M53,L53&lt;100,"&lt;100",L53&lt;200,"&lt;200",L53&lt;500,"&lt;500",L53&lt;1000,"&lt;1000",L53&gt;1000,"Above 1K")</f>
        <v>&lt;200</v>
      </c>
      <c r="O53" s="6">
        <f>IF(A53="","",'[1]OFD Query'!CB53)</f>
        <v>1</v>
      </c>
      <c r="P53" s="1" t="str">
        <f>IF(A53="","",'[1]OFD Query'!CJ53)</f>
        <v/>
      </c>
      <c r="Q53" s="1" t="str" cm="1">
        <f t="array" ref="Q53">IFERROR(_xlfn.IFS(A53="","",O53=0,"TRUE",AND(O53=1,E53="Out For Delivery"),"FALSE",O53=1,"TRUE"),"FALSE")</f>
        <v>FALSE</v>
      </c>
      <c r="R53" s="1" t="str">
        <f>'[1]OFD Query'!BT53</f>
        <v>NO</v>
      </c>
    </row>
    <row r="54" spans="1:18" x14ac:dyDescent="0.3">
      <c r="A54" s="5" t="str">
        <f>IF(ISBLANK('[1]OFD Query'!A54),"",'[1]OFD Query'!A54)</f>
        <v>6061724969346</v>
      </c>
      <c r="B54" s="1" t="str">
        <f>IF(A54="","",LEFT('[1]OFD Query'!C54,FIND(" ",'[1]OFD Query'!C54)-1))</f>
        <v>Dropship</v>
      </c>
      <c r="C54" s="1" t="str">
        <f>IF(A54="","",'[1]OFD Query'!F54)</f>
        <v>C2103730101</v>
      </c>
      <c r="D54" s="1" t="str">
        <f>IFERROR(VLOOKUP(C54,Sheet2!A:B,2,0),"")</f>
        <v>SHEIN</v>
      </c>
      <c r="E54" s="1" t="str">
        <f>IF(A54="","",'[1]OFD Query'!I54)</f>
        <v>Out For Delivery</v>
      </c>
      <c r="F54" s="1" t="str">
        <f t="shared" si="0"/>
        <v>MAK-2</v>
      </c>
      <c r="G54" s="6" t="str" cm="1">
        <f t="array" ref="G54">IFERROR(_xlfn.IFS(A54="","",'[1]OFD Query'!N54="","Fresh"),'[1]OFD Query'!N54)</f>
        <v>Uncontactable</v>
      </c>
      <c r="H54" s="6" t="str" cm="1">
        <f t="array" ref="H54">IFERROR(_xlfn.IFS(B54="","",'[1]OFD Query'!O54="","Fresh"),'[1]OFD Query'!O54)</f>
        <v>No Answer</v>
      </c>
      <c r="I54" s="1" t="str">
        <f>IF(A54="","",'[1]OFD Query'!W54)</f>
        <v>D21012963701</v>
      </c>
      <c r="J54" s="1" t="str">
        <f>IF(A54="","",'[1]OFD Query'!X54)</f>
        <v>Zain Mukhtar Mukhtar Ahmed</v>
      </c>
      <c r="K54" s="1" t="str">
        <f>IF(A54="","",'[1]OFD Query'!AL54)</f>
        <v>An Nawwariyyah</v>
      </c>
      <c r="L54" s="6">
        <f>IF(A54="","",'[1]OFD Query'!AO54)</f>
        <v>409.98</v>
      </c>
      <c r="M54" s="1" t="str" cm="1">
        <f t="array" ref="M54">_xlfn.IFS(L54="","",L54=0,"PPD",L54&gt;0,"COD")</f>
        <v>COD</v>
      </c>
      <c r="N54" s="1" t="str" cm="1">
        <f t="array" ref="N54">_xlfn.IFS(A54="","",L54=0,M54,L54&lt;100,"&lt;100",L54&lt;200,"&lt;200",L54&lt;500,"&lt;500",L54&lt;1000,"&lt;1000",L54&gt;1000,"Above 1K")</f>
        <v>&lt;500</v>
      </c>
      <c r="O54" s="6">
        <f>IF(A54="","",'[1]OFD Query'!CB54)</f>
        <v>2</v>
      </c>
      <c r="P54" s="1" t="str">
        <f>IF(A54="","",'[1]OFD Query'!CJ54)</f>
        <v>POUCH</v>
      </c>
      <c r="Q54" s="1" t="str" cm="1">
        <f t="array" ref="Q54">IFERROR(_xlfn.IFS(A54="","",O54=0,"TRUE",AND(O54=1,E54="Out For Delivery"),"FALSE",O54=1,"TRUE"),"FALSE")</f>
        <v>FALSE</v>
      </c>
      <c r="R54" s="1" t="str">
        <f>'[1]OFD Query'!BT54</f>
        <v>NO</v>
      </c>
    </row>
    <row r="55" spans="1:18" x14ac:dyDescent="0.3">
      <c r="A55" s="5" t="str">
        <f>IF(ISBLANK('[1]OFD Query'!A55),"",'[1]OFD Query'!A55)</f>
        <v>6062124673093</v>
      </c>
      <c r="B55" s="1" t="str">
        <f>IF(A55="","",LEFT('[1]OFD Query'!C55,FIND(" ",'[1]OFD Query'!C55)-1))</f>
        <v>Dropship</v>
      </c>
      <c r="C55" s="1" t="str">
        <f>IF(A55="","",'[1]OFD Query'!F55)</f>
        <v>C2103730101</v>
      </c>
      <c r="D55" s="1" t="str">
        <f>IFERROR(VLOOKUP(C55,Sheet2!A:B,2,0),"")</f>
        <v>SHEIN</v>
      </c>
      <c r="E55" s="1" t="str">
        <f>IF(A55="","",'[1]OFD Query'!I55)</f>
        <v>Out For Delivery</v>
      </c>
      <c r="F55" s="1" t="str">
        <f t="shared" si="0"/>
        <v>MAK-2</v>
      </c>
      <c r="G55" s="6" t="str" cm="1">
        <f t="array" ref="G55">IFERROR(_xlfn.IFS(A55="","",'[1]OFD Query'!N55="","Fresh"),'[1]OFD Query'!N55)</f>
        <v>Fresh</v>
      </c>
      <c r="H55" s="6" t="str" cm="1">
        <f t="array" ref="H55">IFERROR(_xlfn.IFS(B55="","",'[1]OFD Query'!O55="","Fresh"),'[1]OFD Query'!O55)</f>
        <v>Fresh</v>
      </c>
      <c r="I55" s="1" t="str">
        <f>IF(A55="","",'[1]OFD Query'!W55)</f>
        <v>D2107375801</v>
      </c>
      <c r="J55" s="1" t="str">
        <f>IF(A55="","",'[1]OFD Query'!X55)</f>
        <v>Nawajish Ali Haidar Ali</v>
      </c>
      <c r="K55" s="1" t="str">
        <f>IF(A55="","",'[1]OFD Query'!AL55)</f>
        <v>Al Khadra</v>
      </c>
      <c r="L55" s="6">
        <f>IF(A55="","",'[1]OFD Query'!AO55)</f>
        <v>0</v>
      </c>
      <c r="M55" s="1" t="str" cm="1">
        <f t="array" ref="M55">_xlfn.IFS(L55="","",L55=0,"PPD",L55&gt;0,"COD")</f>
        <v>PPD</v>
      </c>
      <c r="N55" s="1" t="str" cm="1">
        <f t="array" ref="N55">_xlfn.IFS(A55="","",L55=0,M55,L55&lt;100,"&lt;100",L55&lt;200,"&lt;200",L55&lt;500,"&lt;500",L55&lt;1000,"&lt;1000",L55&gt;1000,"Above 1K")</f>
        <v>PPD</v>
      </c>
      <c r="O55" s="6">
        <f>IF(A55="","",'[1]OFD Query'!CB55)</f>
        <v>0</v>
      </c>
      <c r="P55" s="1" t="str">
        <f>IF(A55="","",'[1]OFD Query'!CJ55)</f>
        <v>BOX</v>
      </c>
      <c r="Q55" s="1" t="str" cm="1">
        <f t="array" ref="Q55">IFERROR(_xlfn.IFS(A55="","",O55=0,"TRUE",AND(O55=1,E55="Out For Delivery"),"FALSE",O55=1,"TRUE"),"FALSE")</f>
        <v>TRUE</v>
      </c>
      <c r="R55" s="1" t="str">
        <f>'[1]OFD Query'!BT55</f>
        <v>NO</v>
      </c>
    </row>
    <row r="56" spans="1:18" x14ac:dyDescent="0.3">
      <c r="A56" s="5" t="str">
        <f>IF(ISBLANK('[1]OFD Query'!A56),"",'[1]OFD Query'!A56)</f>
        <v>6062224807544</v>
      </c>
      <c r="B56" s="1" t="str">
        <f>IF(A56="","",LEFT('[1]OFD Query'!C56,FIND(" ",'[1]OFD Query'!C56)-1))</f>
        <v>Dropship</v>
      </c>
      <c r="C56" s="1" t="str">
        <f>IF(A56="","",'[1]OFD Query'!F56)</f>
        <v>C21036593</v>
      </c>
      <c r="D56" s="1" t="str">
        <f>IFERROR(VLOOKUP(C56,Sheet2!A:B,2,0),"")</f>
        <v>Tiktok</v>
      </c>
      <c r="E56" s="1" t="str">
        <f>IF(A56="","",'[1]OFD Query'!I56)</f>
        <v>Out For Delivery</v>
      </c>
      <c r="F56" s="1" t="str">
        <f t="shared" si="0"/>
        <v>MAK-2</v>
      </c>
      <c r="G56" s="6" t="str" cm="1">
        <f t="array" ref="G56">IFERROR(_xlfn.IFS(A56="","",'[1]OFD Query'!N56="","Fresh"),'[1]OFD Query'!N56)</f>
        <v>Fresh</v>
      </c>
      <c r="H56" s="6" t="str" cm="1">
        <f t="array" ref="H56">IFERROR(_xlfn.IFS(B56="","",'[1]OFD Query'!O56="","Fresh"),'[1]OFD Query'!O56)</f>
        <v>Fresh</v>
      </c>
      <c r="I56" s="1" t="str">
        <f>IF(A56="","",'[1]OFD Query'!W56)</f>
        <v>D21012963701</v>
      </c>
      <c r="J56" s="1" t="str">
        <f>IF(A56="","",'[1]OFD Query'!X56)</f>
        <v>Zain Mukhtar Mukhtar Ahmed</v>
      </c>
      <c r="K56" s="1" t="str">
        <f>IF(A56="","",'[1]OFD Query'!AL56)</f>
        <v>An Nawwariyyah</v>
      </c>
      <c r="L56" s="6">
        <f>IF(A56="","",'[1]OFD Query'!AO56)</f>
        <v>189</v>
      </c>
      <c r="M56" s="1" t="str" cm="1">
        <f t="array" ref="M56">_xlfn.IFS(L56="","",L56=0,"PPD",L56&gt;0,"COD")</f>
        <v>COD</v>
      </c>
      <c r="N56" s="1" t="str" cm="1">
        <f t="array" ref="N56">_xlfn.IFS(A56="","",L56=0,M56,L56&lt;100,"&lt;100",L56&lt;200,"&lt;200",L56&lt;500,"&lt;500",L56&lt;1000,"&lt;1000",L56&gt;1000,"Above 1K")</f>
        <v>&lt;200</v>
      </c>
      <c r="O56" s="6">
        <f>IF(A56="","",'[1]OFD Query'!CB56)</f>
        <v>0</v>
      </c>
      <c r="P56" s="1" t="str">
        <f>IF(A56="","",'[1]OFD Query'!CJ56)</f>
        <v/>
      </c>
      <c r="Q56" s="1" t="str" cm="1">
        <f t="array" ref="Q56">IFERROR(_xlfn.IFS(A56="","",O56=0,"TRUE",AND(O56=1,E56="Out For Delivery"),"FALSE",O56=1,"TRUE"),"FALSE")</f>
        <v>TRUE</v>
      </c>
      <c r="R56" s="1" t="str">
        <f>'[1]OFD Query'!BT56</f>
        <v>NO</v>
      </c>
    </row>
    <row r="57" spans="1:18" x14ac:dyDescent="0.3">
      <c r="A57" s="5" t="str">
        <f>IF(ISBLANK('[1]OFD Query'!A57),"",'[1]OFD Query'!A57)</f>
        <v>6062124515206</v>
      </c>
      <c r="B57" s="1" t="str">
        <f>IF(A57="","",LEFT('[1]OFD Query'!C57,FIND(" ",'[1]OFD Query'!C57)-1))</f>
        <v>Dropship</v>
      </c>
      <c r="C57" s="1" t="str">
        <f>IF(A57="","",'[1]OFD Query'!F57)</f>
        <v>C2103730101</v>
      </c>
      <c r="D57" s="1" t="str">
        <f>IFERROR(VLOOKUP(C57,Sheet2!A:B,2,0),"")</f>
        <v>SHEIN</v>
      </c>
      <c r="E57" s="1" t="str">
        <f>IF(A57="","",'[1]OFD Query'!I57)</f>
        <v>Delivered</v>
      </c>
      <c r="F57" s="1" t="str">
        <f t="shared" si="0"/>
        <v>MAK-2</v>
      </c>
      <c r="G57" s="6" t="str" cm="1">
        <f t="array" ref="G57">IFERROR(_xlfn.IFS(A57="","",'[1]OFD Query'!N57="","Fresh"),'[1]OFD Query'!N57)</f>
        <v>Fresh</v>
      </c>
      <c r="H57" s="6" t="str" cm="1">
        <f t="array" ref="H57">IFERROR(_xlfn.IFS(B57="","",'[1]OFD Query'!O57="","Fresh"),'[1]OFD Query'!O57)</f>
        <v>Fresh</v>
      </c>
      <c r="I57" s="1" t="str">
        <f>IF(A57="","",'[1]OFD Query'!W57)</f>
        <v>D21012963701</v>
      </c>
      <c r="J57" s="1" t="str">
        <f>IF(A57="","",'[1]OFD Query'!X57)</f>
        <v>Zain Mukhtar Mukhtar Ahmed</v>
      </c>
      <c r="K57" s="1" t="str">
        <f>IF(A57="","",'[1]OFD Query'!AL57)</f>
        <v>Al Umrah Al Jadidah</v>
      </c>
      <c r="L57" s="6">
        <f>IF(A57="","",'[1]OFD Query'!AO57)</f>
        <v>0</v>
      </c>
      <c r="M57" s="1" t="str" cm="1">
        <f t="array" ref="M57">_xlfn.IFS(L57="","",L57=0,"PPD",L57&gt;0,"COD")</f>
        <v>PPD</v>
      </c>
      <c r="N57" s="1" t="str" cm="1">
        <f t="array" ref="N57">_xlfn.IFS(A57="","",L57=0,M57,L57&lt;100,"&lt;100",L57&lt;200,"&lt;200",L57&lt;500,"&lt;500",L57&lt;1000,"&lt;1000",L57&gt;1000,"Above 1K")</f>
        <v>PPD</v>
      </c>
      <c r="O57" s="6">
        <f>IF(A57="","",'[1]OFD Query'!CB57)</f>
        <v>1</v>
      </c>
      <c r="P57" s="1" t="str">
        <f>IF(A57="","",'[1]OFD Query'!CJ57)</f>
        <v>POUCH</v>
      </c>
      <c r="Q57" s="1" t="str" cm="1">
        <f t="array" ref="Q57">IFERROR(_xlfn.IFS(A57="","",O57=0,"TRUE",AND(O57=1,E57="Out For Delivery"),"FALSE",O57=1,"TRUE"),"FALSE")</f>
        <v>TRUE</v>
      </c>
      <c r="R57" s="1" t="str">
        <f>'[1]OFD Query'!BT57</f>
        <v>YES</v>
      </c>
    </row>
    <row r="58" spans="1:18" x14ac:dyDescent="0.3">
      <c r="A58" s="5" t="str">
        <f>IF(ISBLANK('[1]OFD Query'!A58),"",'[1]OFD Query'!A58)</f>
        <v>6061424590796</v>
      </c>
      <c r="B58" s="1" t="str">
        <f>IF(A58="","",LEFT('[1]OFD Query'!C58,FIND(" ",'[1]OFD Query'!C58)-1))</f>
        <v>Dropship</v>
      </c>
      <c r="C58" s="1" t="str">
        <f>IF(A58="","",'[1]OFD Query'!F58)</f>
        <v>C2103716501</v>
      </c>
      <c r="D58" s="1" t="str">
        <f>IFERROR(VLOOKUP(C58,Sheet2!A:B,2,0),"")</f>
        <v>SHEIN</v>
      </c>
      <c r="E58" s="1" t="str">
        <f>IF(A58="","",'[1]OFD Query'!I58)</f>
        <v>Out For Delivery</v>
      </c>
      <c r="F58" s="1" t="str">
        <f t="shared" si="0"/>
        <v>MAK-2</v>
      </c>
      <c r="G58" s="6" t="str" cm="1">
        <f t="array" ref="G58">IFERROR(_xlfn.IFS(A58="","",'[1]OFD Query'!N58="","Fresh"),'[1]OFD Query'!N58)</f>
        <v>Undelivered</v>
      </c>
      <c r="H58" s="6" t="str" cm="1">
        <f t="array" ref="H58">IFERROR(_xlfn.IFS(B58="","",'[1]OFD Query'!O58="","Fresh"),'[1]OFD Query'!O58)</f>
        <v xml:space="preserve">NDR Condition, can not been scheduled </v>
      </c>
      <c r="I58" s="1" t="str">
        <f>IF(A58="","",'[1]OFD Query'!W58)</f>
        <v>D2107375801</v>
      </c>
      <c r="J58" s="1" t="str">
        <f>IF(A58="","",'[1]OFD Query'!X58)</f>
        <v>Nawajish Ali Haidar Ali</v>
      </c>
      <c r="K58" s="1" t="str">
        <f>IF(A58="","",'[1]OFD Query'!AL58)</f>
        <v>Al Khadra</v>
      </c>
      <c r="L58" s="6">
        <f>IF(A58="","",'[1]OFD Query'!AO58)</f>
        <v>0</v>
      </c>
      <c r="M58" s="1" t="str" cm="1">
        <f t="array" ref="M58">_xlfn.IFS(L58="","",L58=0,"PPD",L58&gt;0,"COD")</f>
        <v>PPD</v>
      </c>
      <c r="N58" s="1" t="str" cm="1">
        <f t="array" ref="N58">_xlfn.IFS(A58="","",L58=0,M58,L58&lt;100,"&lt;100",L58&lt;200,"&lt;200",L58&lt;500,"&lt;500",L58&lt;1000,"&lt;1000",L58&gt;1000,"Above 1K")</f>
        <v>PPD</v>
      </c>
      <c r="O58" s="6">
        <f>IF(A58="","",'[1]OFD Query'!CB58)</f>
        <v>4</v>
      </c>
      <c r="P58" s="1" t="str">
        <f>IF(A58="","",'[1]OFD Query'!CJ58)</f>
        <v>BOX</v>
      </c>
      <c r="Q58" s="1" t="str" cm="1">
        <f t="array" ref="Q58">IFERROR(_xlfn.IFS(A58="","",O58=0,"TRUE",AND(O58=1,E58="Out For Delivery"),"FALSE",O58=1,"TRUE"),"FALSE")</f>
        <v>FALSE</v>
      </c>
      <c r="R58" s="1" t="str">
        <f>'[1]OFD Query'!BT58</f>
        <v>NO</v>
      </c>
    </row>
    <row r="59" spans="1:18" x14ac:dyDescent="0.3">
      <c r="A59" s="5" t="str">
        <f>IF(ISBLANK('[1]OFD Query'!A59),"",'[1]OFD Query'!A59)</f>
        <v>6062124511623</v>
      </c>
      <c r="B59" s="1" t="str">
        <f>IF(A59="","",LEFT('[1]OFD Query'!C59,FIND(" ",'[1]OFD Query'!C59)-1))</f>
        <v>Dropship</v>
      </c>
      <c r="C59" s="1" t="str">
        <f>IF(A59="","",'[1]OFD Query'!F59)</f>
        <v>C2103730101</v>
      </c>
      <c r="D59" s="1" t="str">
        <f>IFERROR(VLOOKUP(C59,Sheet2!A:B,2,0),"")</f>
        <v>SHEIN</v>
      </c>
      <c r="E59" s="1" t="str">
        <f>IF(A59="","",'[1]OFD Query'!I59)</f>
        <v>Out For Delivery</v>
      </c>
      <c r="F59" s="1" t="str">
        <f t="shared" si="0"/>
        <v>MAK-2</v>
      </c>
      <c r="G59" s="6" t="str" cm="1">
        <f t="array" ref="G59">IFERROR(_xlfn.IFS(A59="","",'[1]OFD Query'!N59="","Fresh"),'[1]OFD Query'!N59)</f>
        <v>Fresh</v>
      </c>
      <c r="H59" s="6" t="str" cm="1">
        <f t="array" ref="H59">IFERROR(_xlfn.IFS(B59="","",'[1]OFD Query'!O59="","Fresh"),'[1]OFD Query'!O59)</f>
        <v>Fresh</v>
      </c>
      <c r="I59" s="1" t="str">
        <f>IF(A59="","",'[1]OFD Query'!W59)</f>
        <v>D21012963701</v>
      </c>
      <c r="J59" s="1" t="str">
        <f>IF(A59="","",'[1]OFD Query'!X59)</f>
        <v>Zain Mukhtar Mukhtar Ahmed</v>
      </c>
      <c r="K59" s="1" t="str">
        <f>IF(A59="","",'[1]OFD Query'!AL59)</f>
        <v>Al Umrah Al Jadidah</v>
      </c>
      <c r="L59" s="6">
        <f>IF(A59="","",'[1]OFD Query'!AO59)</f>
        <v>499.54</v>
      </c>
      <c r="M59" s="1" t="str" cm="1">
        <f t="array" ref="M59">_xlfn.IFS(L59="","",L59=0,"PPD",L59&gt;0,"COD")</f>
        <v>COD</v>
      </c>
      <c r="N59" s="1" t="str" cm="1">
        <f t="array" ref="N59">_xlfn.IFS(A59="","",L59=0,M59,L59&lt;100,"&lt;100",L59&lt;200,"&lt;200",L59&lt;500,"&lt;500",L59&lt;1000,"&lt;1000",L59&gt;1000,"Above 1K")</f>
        <v>&lt;500</v>
      </c>
      <c r="O59" s="6">
        <f>IF(A59="","",'[1]OFD Query'!CB59)</f>
        <v>0</v>
      </c>
      <c r="P59" s="1" t="str">
        <f>IF(A59="","",'[1]OFD Query'!CJ59)</f>
        <v>POUCH</v>
      </c>
      <c r="Q59" s="1" t="str" cm="1">
        <f t="array" ref="Q59">IFERROR(_xlfn.IFS(A59="","",O59=0,"TRUE",AND(O59=1,E59="Out For Delivery"),"FALSE",O59=1,"TRUE"),"FALSE")</f>
        <v>TRUE</v>
      </c>
      <c r="R59" s="1" t="str">
        <f>'[1]OFD Query'!BT59</f>
        <v>NO</v>
      </c>
    </row>
    <row r="60" spans="1:18" x14ac:dyDescent="0.3">
      <c r="A60" s="5" t="str">
        <f>IF(ISBLANK('[1]OFD Query'!A60),"",'[1]OFD Query'!A60)</f>
        <v>6062424330183</v>
      </c>
      <c r="B60" s="1" t="str">
        <f>IF(A60="","",LEFT('[1]OFD Query'!C60,FIND(" ",'[1]OFD Query'!C60)-1))</f>
        <v>Dropship</v>
      </c>
      <c r="C60" s="1" t="str">
        <f>IF(A60="","",'[1]OFD Query'!F60)</f>
        <v>C2103719401</v>
      </c>
      <c r="D60" s="1" t="str">
        <f>IFERROR(VLOOKUP(C60,Sheet2!A:B,2,0),"")</f>
        <v>fordeal-KSA-Local</v>
      </c>
      <c r="E60" s="1" t="str">
        <f>IF(A60="","",'[1]OFD Query'!I60)</f>
        <v>Out For Delivery</v>
      </c>
      <c r="F60" s="1" t="str">
        <f t="shared" si="0"/>
        <v>MAK-2</v>
      </c>
      <c r="G60" s="6" t="str" cm="1">
        <f t="array" ref="G60">IFERROR(_xlfn.IFS(A60="","",'[1]OFD Query'!N60="","Fresh"),'[1]OFD Query'!N60)</f>
        <v>Fresh</v>
      </c>
      <c r="H60" s="6" t="str" cm="1">
        <f t="array" ref="H60">IFERROR(_xlfn.IFS(B60="","",'[1]OFD Query'!O60="","Fresh"),'[1]OFD Query'!O60)</f>
        <v>Fresh</v>
      </c>
      <c r="I60" s="1" t="str">
        <f>IF(A60="","",'[1]OFD Query'!W60)</f>
        <v>D21012963701</v>
      </c>
      <c r="J60" s="1" t="str">
        <f>IF(A60="","",'[1]OFD Query'!X60)</f>
        <v>Zain Mukhtar Mukhtar Ahmed</v>
      </c>
      <c r="K60" s="1" t="str">
        <f>IF(A60="","",'[1]OFD Query'!AL60)</f>
        <v>An Nawwariyyah</v>
      </c>
      <c r="L60" s="6">
        <f>IF(A60="","",'[1]OFD Query'!AO60)</f>
        <v>129</v>
      </c>
      <c r="M60" s="1" t="str" cm="1">
        <f t="array" ref="M60">_xlfn.IFS(L60="","",L60=0,"PPD",L60&gt;0,"COD")</f>
        <v>COD</v>
      </c>
      <c r="N60" s="1" t="str" cm="1">
        <f t="array" ref="N60">_xlfn.IFS(A60="","",L60=0,M60,L60&lt;100,"&lt;100",L60&lt;200,"&lt;200",L60&lt;500,"&lt;500",L60&lt;1000,"&lt;1000",L60&gt;1000,"Above 1K")</f>
        <v>&lt;200</v>
      </c>
      <c r="O60" s="6">
        <f>IF(A60="","",'[1]OFD Query'!CB60)</f>
        <v>0</v>
      </c>
      <c r="P60" s="1" t="str">
        <f>IF(A60="","",'[1]OFD Query'!CJ60)</f>
        <v/>
      </c>
      <c r="Q60" s="1" t="str" cm="1">
        <f t="array" ref="Q60">IFERROR(_xlfn.IFS(A60="","",O60=0,"TRUE",AND(O60=1,E60="Out For Delivery"),"FALSE",O60=1,"TRUE"),"FALSE")</f>
        <v>TRUE</v>
      </c>
      <c r="R60" s="1" t="str">
        <f>'[1]OFD Query'!BT60</f>
        <v>NO</v>
      </c>
    </row>
    <row r="61" spans="1:18" x14ac:dyDescent="0.3">
      <c r="A61" s="5" t="str">
        <f>IF(ISBLANK('[1]OFD Query'!A61),"",'[1]OFD Query'!A61)</f>
        <v>6062224360524</v>
      </c>
      <c r="B61" s="1" t="str">
        <f>IF(A61="","",LEFT('[1]OFD Query'!C61,FIND(" ",'[1]OFD Query'!C61)-1))</f>
        <v>Dropship</v>
      </c>
      <c r="C61" s="1" t="str">
        <f>IF(A61="","",'[1]OFD Query'!F61)</f>
        <v>C2103730101</v>
      </c>
      <c r="D61" s="1" t="str">
        <f>IFERROR(VLOOKUP(C61,Sheet2!A:B,2,0),"")</f>
        <v>SHEIN</v>
      </c>
      <c r="E61" s="1" t="str">
        <f>IF(A61="","",'[1]OFD Query'!I61)</f>
        <v>Out For Delivery</v>
      </c>
      <c r="F61" s="1" t="str">
        <f t="shared" si="0"/>
        <v>MAK-2</v>
      </c>
      <c r="G61" s="6" t="str" cm="1">
        <f t="array" ref="G61">IFERROR(_xlfn.IFS(A61="","",'[1]OFD Query'!N61="","Fresh"),'[1]OFD Query'!N61)</f>
        <v>Fresh</v>
      </c>
      <c r="H61" s="6" t="str" cm="1">
        <f t="array" ref="H61">IFERROR(_xlfn.IFS(B61="","",'[1]OFD Query'!O61="","Fresh"),'[1]OFD Query'!O61)</f>
        <v>Fresh</v>
      </c>
      <c r="I61" s="1" t="str">
        <f>IF(A61="","",'[1]OFD Query'!W61)</f>
        <v>D2107375801</v>
      </c>
      <c r="J61" s="1" t="str">
        <f>IF(A61="","",'[1]OFD Query'!X61)</f>
        <v>Nawajish Ali Haidar Ali</v>
      </c>
      <c r="K61" s="1" t="str">
        <f>IF(A61="","",'[1]OFD Query'!AL61)</f>
        <v>Al Khadra</v>
      </c>
      <c r="L61" s="6">
        <f>IF(A61="","",'[1]OFD Query'!AO61)</f>
        <v>211</v>
      </c>
      <c r="M61" s="1" t="str" cm="1">
        <f t="array" ref="M61">_xlfn.IFS(L61="","",L61=0,"PPD",L61&gt;0,"COD")</f>
        <v>COD</v>
      </c>
      <c r="N61" s="1" t="str" cm="1">
        <f t="array" ref="N61">_xlfn.IFS(A61="","",L61=0,M61,L61&lt;100,"&lt;100",L61&lt;200,"&lt;200",L61&lt;500,"&lt;500",L61&lt;1000,"&lt;1000",L61&gt;1000,"Above 1K")</f>
        <v>&lt;500</v>
      </c>
      <c r="O61" s="6">
        <f>IF(A61="","",'[1]OFD Query'!CB61)</f>
        <v>0</v>
      </c>
      <c r="P61" s="1" t="str">
        <f>IF(A61="","",'[1]OFD Query'!CJ61)</f>
        <v>POUCH</v>
      </c>
      <c r="Q61" s="1" t="str" cm="1">
        <f t="array" ref="Q61">IFERROR(_xlfn.IFS(A61="","",O61=0,"TRUE",AND(O61=1,E61="Out For Delivery"),"FALSE",O61=1,"TRUE"),"FALSE")</f>
        <v>TRUE</v>
      </c>
      <c r="R61" s="1" t="str">
        <f>'[1]OFD Query'!BT61</f>
        <v>NO</v>
      </c>
    </row>
    <row r="62" spans="1:18" x14ac:dyDescent="0.3">
      <c r="A62" s="5" t="str">
        <f>IF(ISBLANK('[1]OFD Query'!A62),"",'[1]OFD Query'!A62)</f>
        <v>6062224968863</v>
      </c>
      <c r="B62" s="1" t="str">
        <f>IF(A62="","",LEFT('[1]OFD Query'!C62,FIND(" ",'[1]OFD Query'!C62)-1))</f>
        <v>Dropship</v>
      </c>
      <c r="C62" s="1" t="str">
        <f>IF(A62="","",'[1]OFD Query'!F62)</f>
        <v>C2103730101</v>
      </c>
      <c r="D62" s="1" t="str">
        <f>IFERROR(VLOOKUP(C62,Sheet2!A:B,2,0),"")</f>
        <v>SHEIN</v>
      </c>
      <c r="E62" s="1" t="str">
        <f>IF(A62="","",'[1]OFD Query'!I62)</f>
        <v>Out For Delivery</v>
      </c>
      <c r="F62" s="1" t="str">
        <f t="shared" si="0"/>
        <v>MAK-2</v>
      </c>
      <c r="G62" s="6" t="str" cm="1">
        <f t="array" ref="G62">IFERROR(_xlfn.IFS(A62="","",'[1]OFD Query'!N62="","Fresh"),'[1]OFD Query'!N62)</f>
        <v>Fresh</v>
      </c>
      <c r="H62" s="6" t="str" cm="1">
        <f t="array" ref="H62">IFERROR(_xlfn.IFS(B62="","",'[1]OFD Query'!O62="","Fresh"),'[1]OFD Query'!O62)</f>
        <v>Fresh</v>
      </c>
      <c r="I62" s="1" t="str">
        <f>IF(A62="","",'[1]OFD Query'!W62)</f>
        <v>D21012963701</v>
      </c>
      <c r="J62" s="1" t="str">
        <f>IF(A62="","",'[1]OFD Query'!X62)</f>
        <v>Zain Mukhtar Mukhtar Ahmed</v>
      </c>
      <c r="K62" s="1" t="str">
        <f>IF(A62="","",'[1]OFD Query'!AL62)</f>
        <v>An Nawwariyah</v>
      </c>
      <c r="L62" s="6">
        <f>IF(A62="","",'[1]OFD Query'!AO62)</f>
        <v>0</v>
      </c>
      <c r="M62" s="1" t="str" cm="1">
        <f t="array" ref="M62">_xlfn.IFS(L62="","",L62=0,"PPD",L62&gt;0,"COD")</f>
        <v>PPD</v>
      </c>
      <c r="N62" s="1" t="str" cm="1">
        <f t="array" ref="N62">_xlfn.IFS(A62="","",L62=0,M62,L62&lt;100,"&lt;100",L62&lt;200,"&lt;200",L62&lt;500,"&lt;500",L62&lt;1000,"&lt;1000",L62&gt;1000,"Above 1K")</f>
        <v>PPD</v>
      </c>
      <c r="O62" s="6">
        <f>IF(A62="","",'[1]OFD Query'!CB62)</f>
        <v>0</v>
      </c>
      <c r="P62" s="1" t="str">
        <f>IF(A62="","",'[1]OFD Query'!CJ62)</f>
        <v>POUCH</v>
      </c>
      <c r="Q62" s="1" t="str" cm="1">
        <f t="array" ref="Q62">IFERROR(_xlfn.IFS(A62="","",O62=0,"TRUE",AND(O62=1,E62="Out For Delivery"),"FALSE",O62=1,"TRUE"),"FALSE")</f>
        <v>TRUE</v>
      </c>
      <c r="R62" s="1" t="str">
        <f>'[1]OFD Query'!BT62</f>
        <v>NO</v>
      </c>
    </row>
    <row r="63" spans="1:18" x14ac:dyDescent="0.3">
      <c r="A63" s="5" t="str">
        <f>IF(ISBLANK('[1]OFD Query'!A63),"",'[1]OFD Query'!A63)</f>
        <v>6062224161197</v>
      </c>
      <c r="B63" s="1" t="str">
        <f>IF(A63="","",LEFT('[1]OFD Query'!C63,FIND(" ",'[1]OFD Query'!C63)-1))</f>
        <v>Dropship</v>
      </c>
      <c r="C63" s="1" t="str">
        <f>IF(A63="","",'[1]OFD Query'!F63)</f>
        <v>C2103730101</v>
      </c>
      <c r="D63" s="1" t="str">
        <f>IFERROR(VLOOKUP(C63,Sheet2!A:B,2,0),"")</f>
        <v>SHEIN</v>
      </c>
      <c r="E63" s="1" t="str">
        <f>IF(A63="","",'[1]OFD Query'!I63)</f>
        <v>Delivered</v>
      </c>
      <c r="F63" s="1" t="str">
        <f t="shared" si="0"/>
        <v>MAK-2</v>
      </c>
      <c r="G63" s="6" t="str" cm="1">
        <f t="array" ref="G63">IFERROR(_xlfn.IFS(A63="","",'[1]OFD Query'!N63="","Fresh"),'[1]OFD Query'!N63)</f>
        <v>Fresh</v>
      </c>
      <c r="H63" s="6" t="str" cm="1">
        <f t="array" ref="H63">IFERROR(_xlfn.IFS(B63="","",'[1]OFD Query'!O63="","Fresh"),'[1]OFD Query'!O63)</f>
        <v>Fresh</v>
      </c>
      <c r="I63" s="1" t="str">
        <f>IF(A63="","",'[1]OFD Query'!W63)</f>
        <v>D2107375801</v>
      </c>
      <c r="J63" s="1" t="str">
        <f>IF(A63="","",'[1]OFD Query'!X63)</f>
        <v>Nawajish Ali Haidar Ali</v>
      </c>
      <c r="K63" s="1" t="str">
        <f>IF(A63="","",'[1]OFD Query'!AL63)</f>
        <v>Al Khadra</v>
      </c>
      <c r="L63" s="6">
        <f>IF(A63="","",'[1]OFD Query'!AO63)</f>
        <v>250</v>
      </c>
      <c r="M63" s="1" t="str" cm="1">
        <f t="array" ref="M63">_xlfn.IFS(L63="","",L63=0,"PPD",L63&gt;0,"COD")</f>
        <v>COD</v>
      </c>
      <c r="N63" s="1" t="str" cm="1">
        <f t="array" ref="N63">_xlfn.IFS(A63="","",L63=0,M63,L63&lt;100,"&lt;100",L63&lt;200,"&lt;200",L63&lt;500,"&lt;500",L63&lt;1000,"&lt;1000",L63&gt;1000,"Above 1K")</f>
        <v>&lt;500</v>
      </c>
      <c r="O63" s="6">
        <f>IF(A63="","",'[1]OFD Query'!CB63)</f>
        <v>1</v>
      </c>
      <c r="P63" s="1" t="str">
        <f>IF(A63="","",'[1]OFD Query'!CJ63)</f>
        <v>POUCH</v>
      </c>
      <c r="Q63" s="1" t="str" cm="1">
        <f t="array" ref="Q63">IFERROR(_xlfn.IFS(A63="","",O63=0,"TRUE",AND(O63=1,E63="Out For Delivery"),"FALSE",O63=1,"TRUE"),"FALSE")</f>
        <v>TRUE</v>
      </c>
      <c r="R63" s="1" t="str">
        <f>'[1]OFD Query'!BT63</f>
        <v>YES</v>
      </c>
    </row>
    <row r="64" spans="1:18" x14ac:dyDescent="0.3">
      <c r="A64" s="5" t="str">
        <f>IF(ISBLANK('[1]OFD Query'!A64),"",'[1]OFD Query'!A64)</f>
        <v>6062224771349</v>
      </c>
      <c r="B64" s="1" t="str">
        <f>IF(A64="","",LEFT('[1]OFD Query'!C64,FIND(" ",'[1]OFD Query'!C64)-1))</f>
        <v>Dropship</v>
      </c>
      <c r="C64" s="1" t="str">
        <f>IF(A64="","",'[1]OFD Query'!F64)</f>
        <v>C2103730101</v>
      </c>
      <c r="D64" s="1" t="str">
        <f>IFERROR(VLOOKUP(C64,Sheet2!A:B,2,0),"")</f>
        <v>SHEIN</v>
      </c>
      <c r="E64" s="1" t="str">
        <f>IF(A64="","",'[1]OFD Query'!I64)</f>
        <v>Out For Delivery</v>
      </c>
      <c r="F64" s="1" t="str">
        <f t="shared" si="0"/>
        <v>MAK-2</v>
      </c>
      <c r="G64" s="6" t="str" cm="1">
        <f t="array" ref="G64">IFERROR(_xlfn.IFS(A64="","",'[1]OFD Query'!N64="","Fresh"),'[1]OFD Query'!N64)</f>
        <v>Fresh</v>
      </c>
      <c r="H64" s="6" t="str" cm="1">
        <f t="array" ref="H64">IFERROR(_xlfn.IFS(B64="","",'[1]OFD Query'!O64="","Fresh"),'[1]OFD Query'!O64)</f>
        <v>Fresh</v>
      </c>
      <c r="I64" s="1" t="str">
        <f>IF(A64="","",'[1]OFD Query'!W64)</f>
        <v>D2107375801</v>
      </c>
      <c r="J64" s="1" t="str">
        <f>IF(A64="","",'[1]OFD Query'!X64)</f>
        <v>Nawajish Ali Haidar Ali</v>
      </c>
      <c r="K64" s="1" t="str">
        <f>IF(A64="","",'[1]OFD Query'!AL64)</f>
        <v>Al Khadra</v>
      </c>
      <c r="L64" s="6">
        <f>IF(A64="","",'[1]OFD Query'!AO64)</f>
        <v>157.46</v>
      </c>
      <c r="M64" s="1" t="str" cm="1">
        <f t="array" ref="M64">_xlfn.IFS(L64="","",L64=0,"PPD",L64&gt;0,"COD")</f>
        <v>COD</v>
      </c>
      <c r="N64" s="1" t="str" cm="1">
        <f t="array" ref="N64">_xlfn.IFS(A64="","",L64=0,M64,L64&lt;100,"&lt;100",L64&lt;200,"&lt;200",L64&lt;500,"&lt;500",L64&lt;1000,"&lt;1000",L64&gt;1000,"Above 1K")</f>
        <v>&lt;200</v>
      </c>
      <c r="O64" s="6">
        <f>IF(A64="","",'[1]OFD Query'!CB64)</f>
        <v>0</v>
      </c>
      <c r="P64" s="1" t="str">
        <f>IF(A64="","",'[1]OFD Query'!CJ64)</f>
        <v>POUCH</v>
      </c>
      <c r="Q64" s="1" t="str" cm="1">
        <f t="array" ref="Q64">IFERROR(_xlfn.IFS(A64="","",O64=0,"TRUE",AND(O64=1,E64="Out For Delivery"),"FALSE",O64=1,"TRUE"),"FALSE")</f>
        <v>TRUE</v>
      </c>
      <c r="R64" s="1" t="str">
        <f>'[1]OFD Query'!BT64</f>
        <v>NO</v>
      </c>
    </row>
    <row r="65" spans="1:18" x14ac:dyDescent="0.3">
      <c r="A65" s="5" t="str">
        <f>IF(ISBLANK('[1]OFD Query'!A65),"",'[1]OFD Query'!A65)</f>
        <v>6062424133910</v>
      </c>
      <c r="B65" s="1" t="str">
        <f>IF(A65="","",LEFT('[1]OFD Query'!C65,FIND(" ",'[1]OFD Query'!C65)-1))</f>
        <v>Dropship</v>
      </c>
      <c r="C65" s="1" t="str">
        <f>IF(A65="","",'[1]OFD Query'!F65)</f>
        <v>C2103757001</v>
      </c>
      <c r="D65" s="1" t="str">
        <f>IFERROR(VLOOKUP(C65,Sheet2!A:B,2,0),"")</f>
        <v>QuickSilver</v>
      </c>
      <c r="E65" s="1" t="str">
        <f>IF(A65="","",'[1]OFD Query'!I65)</f>
        <v>Out For Delivery</v>
      </c>
      <c r="F65" s="1" t="str">
        <f t="shared" si="0"/>
        <v>MAK-2</v>
      </c>
      <c r="G65" s="6" t="str" cm="1">
        <f t="array" ref="G65">IFERROR(_xlfn.IFS(A65="","",'[1]OFD Query'!N65="","Fresh"),'[1]OFD Query'!N65)</f>
        <v>Fresh</v>
      </c>
      <c r="H65" s="6" t="str" cm="1">
        <f t="array" ref="H65">IFERROR(_xlfn.IFS(B65="","",'[1]OFD Query'!O65="","Fresh"),'[1]OFD Query'!O65)</f>
        <v>Fresh</v>
      </c>
      <c r="I65" s="1" t="str">
        <f>IF(A65="","",'[1]OFD Query'!W65)</f>
        <v>D21012963701</v>
      </c>
      <c r="J65" s="1" t="str">
        <f>IF(A65="","",'[1]OFD Query'!X65)</f>
        <v>Zain Mukhtar Mukhtar Ahmed</v>
      </c>
      <c r="K65" s="1" t="str">
        <f>IF(A65="","",'[1]OFD Query'!AL65)</f>
        <v>Al Umrah Al Jadidah</v>
      </c>
      <c r="L65" s="6">
        <f>IF(A65="","",'[1]OFD Query'!AO65)</f>
        <v>399</v>
      </c>
      <c r="M65" s="1" t="str" cm="1">
        <f t="array" ref="M65">_xlfn.IFS(L65="","",L65=0,"PPD",L65&gt;0,"COD")</f>
        <v>COD</v>
      </c>
      <c r="N65" s="1" t="str" cm="1">
        <f t="array" ref="N65">_xlfn.IFS(A65="","",L65=0,M65,L65&lt;100,"&lt;100",L65&lt;200,"&lt;200",L65&lt;500,"&lt;500",L65&lt;1000,"&lt;1000",L65&gt;1000,"Above 1K")</f>
        <v>&lt;500</v>
      </c>
      <c r="O65" s="6">
        <f>IF(A65="","",'[1]OFD Query'!CB65)</f>
        <v>0</v>
      </c>
      <c r="P65" s="1" t="str">
        <f>IF(A65="","",'[1]OFD Query'!CJ65)</f>
        <v/>
      </c>
      <c r="Q65" s="1" t="str" cm="1">
        <f t="array" ref="Q65">IFERROR(_xlfn.IFS(A65="","",O65=0,"TRUE",AND(O65=1,E65="Out For Delivery"),"FALSE",O65=1,"TRUE"),"FALSE")</f>
        <v>TRUE</v>
      </c>
      <c r="R65" s="1" t="str">
        <f>'[1]OFD Query'!BT65</f>
        <v>NO</v>
      </c>
    </row>
    <row r="66" spans="1:18" x14ac:dyDescent="0.3">
      <c r="A66" s="5" t="str">
        <f>IF(ISBLANK('[1]OFD Query'!A66),"",'[1]OFD Query'!A66)</f>
        <v>6061824316794</v>
      </c>
      <c r="B66" s="1" t="str">
        <f>IF(A66="","",LEFT('[1]OFD Query'!C66,FIND(" ",'[1]OFD Query'!C66)-1))</f>
        <v>Dropship</v>
      </c>
      <c r="C66" s="1" t="str">
        <f>IF(A66="","",'[1]OFD Query'!F66)</f>
        <v>C2103785701</v>
      </c>
      <c r="D66" s="1" t="str">
        <f>IFERROR(VLOOKUP(C66,Sheet2!A:B,2,0),"")</f>
        <v>ramoshop</v>
      </c>
      <c r="E66" s="1" t="str">
        <f>IF(A66="","",'[1]OFD Query'!I66)</f>
        <v>Out For Delivery</v>
      </c>
      <c r="F66" s="1" t="str">
        <f t="shared" si="0"/>
        <v>MAK-2</v>
      </c>
      <c r="G66" s="6" t="str" cm="1">
        <f t="array" ref="G66">IFERROR(_xlfn.IFS(A66="","",'[1]OFD Query'!N66="","Fresh"),'[1]OFD Query'!N66)</f>
        <v>Uncontactable</v>
      </c>
      <c r="H66" s="6" t="str" cm="1">
        <f t="array" ref="H66">IFERROR(_xlfn.IFS(B66="","",'[1]OFD Query'!O66="","Fresh"),'[1]OFD Query'!O66)</f>
        <v>No Answer</v>
      </c>
      <c r="I66" s="1" t="str">
        <f>IF(A66="","",'[1]OFD Query'!W66)</f>
        <v>D2107375801</v>
      </c>
      <c r="J66" s="1" t="str">
        <f>IF(A66="","",'[1]OFD Query'!X66)</f>
        <v>Nawajish Ali Haidar Ali</v>
      </c>
      <c r="K66" s="1" t="str">
        <f>IF(A66="","",'[1]OFD Query'!AL66)</f>
        <v>Al Khadra</v>
      </c>
      <c r="L66" s="6">
        <f>IF(A66="","",'[1]OFD Query'!AO66)</f>
        <v>199</v>
      </c>
      <c r="M66" s="1" t="str" cm="1">
        <f t="array" ref="M66">_xlfn.IFS(L66="","",L66=0,"PPD",L66&gt;0,"COD")</f>
        <v>COD</v>
      </c>
      <c r="N66" s="1" t="str" cm="1">
        <f t="array" ref="N66">_xlfn.IFS(A66="","",L66=0,M66,L66&lt;100,"&lt;100",L66&lt;200,"&lt;200",L66&lt;500,"&lt;500",L66&lt;1000,"&lt;1000",L66&gt;1000,"Above 1K")</f>
        <v>&lt;200</v>
      </c>
      <c r="O66" s="6">
        <f>IF(A66="","",'[1]OFD Query'!CB66)</f>
        <v>1</v>
      </c>
      <c r="P66" s="1" t="str">
        <f>IF(A66="","",'[1]OFD Query'!CJ66)</f>
        <v/>
      </c>
      <c r="Q66" s="1" t="str" cm="1">
        <f t="array" ref="Q66">IFERROR(_xlfn.IFS(A66="","",O66=0,"TRUE",AND(O66=1,E66="Out For Delivery"),"FALSE",O66=1,"TRUE"),"FALSE")</f>
        <v>FALSE</v>
      </c>
      <c r="R66" s="1" t="str">
        <f>'[1]OFD Query'!BT66</f>
        <v>NO</v>
      </c>
    </row>
    <row r="67" spans="1:18" x14ac:dyDescent="0.3">
      <c r="A67" s="5" t="str">
        <f>IF(ISBLANK('[1]OFD Query'!A67),"",'[1]OFD Query'!A67)</f>
        <v>6062124143846</v>
      </c>
      <c r="B67" s="1" t="str">
        <f>IF(A67="","",LEFT('[1]OFD Query'!C67,FIND(" ",'[1]OFD Query'!C67)-1))</f>
        <v>Dropship</v>
      </c>
      <c r="C67" s="1" t="str">
        <f>IF(A67="","",'[1]OFD Query'!F67)</f>
        <v>C2103716501</v>
      </c>
      <c r="D67" s="1" t="str">
        <f>IFERROR(VLOOKUP(C67,Sheet2!A:B,2,0),"")</f>
        <v>SHEIN</v>
      </c>
      <c r="E67" s="1" t="str">
        <f>IF(A67="","",'[1]OFD Query'!I67)</f>
        <v>Delivered</v>
      </c>
      <c r="F67" s="1" t="str">
        <f t="shared" ref="F67:F130" si="1">IF(A67="","","MAK-2")</f>
        <v>MAK-2</v>
      </c>
      <c r="G67" s="6" t="str" cm="1">
        <f t="array" ref="G67">IFERROR(_xlfn.IFS(A67="","",'[1]OFD Query'!N67="","Fresh"),'[1]OFD Query'!N67)</f>
        <v>Fresh</v>
      </c>
      <c r="H67" s="6" t="str" cm="1">
        <f t="array" ref="H67">IFERROR(_xlfn.IFS(B67="","",'[1]OFD Query'!O67="","Fresh"),'[1]OFD Query'!O67)</f>
        <v>Fresh</v>
      </c>
      <c r="I67" s="1" t="str">
        <f>IF(A67="","",'[1]OFD Query'!W67)</f>
        <v>D21012963701</v>
      </c>
      <c r="J67" s="1" t="str">
        <f>IF(A67="","",'[1]OFD Query'!X67)</f>
        <v>Zain Mukhtar Mukhtar Ahmed</v>
      </c>
      <c r="K67" s="1" t="str">
        <f>IF(A67="","",'[1]OFD Query'!AL67)</f>
        <v>Al Umrah Al Jadidah</v>
      </c>
      <c r="L67" s="6">
        <f>IF(A67="","",'[1]OFD Query'!AO67)</f>
        <v>172.1</v>
      </c>
      <c r="M67" s="1" t="str" cm="1">
        <f t="array" ref="M67">_xlfn.IFS(L67="","",L67=0,"PPD",L67&gt;0,"COD")</f>
        <v>COD</v>
      </c>
      <c r="N67" s="1" t="str" cm="1">
        <f t="array" ref="N67">_xlfn.IFS(A67="","",L67=0,M67,L67&lt;100,"&lt;100",L67&lt;200,"&lt;200",L67&lt;500,"&lt;500",L67&lt;1000,"&lt;1000",L67&gt;1000,"Above 1K")</f>
        <v>&lt;200</v>
      </c>
      <c r="O67" s="6">
        <f>IF(A67="","",'[1]OFD Query'!CB67)</f>
        <v>1</v>
      </c>
      <c r="P67" s="1" t="str">
        <f>IF(A67="","",'[1]OFD Query'!CJ67)</f>
        <v>POUCH</v>
      </c>
      <c r="Q67" s="1" t="str" cm="1">
        <f t="array" ref="Q67">IFERROR(_xlfn.IFS(A67="","",O67=0,"TRUE",AND(O67=1,E67="Out For Delivery"),"FALSE",O67=1,"TRUE"),"FALSE")</f>
        <v>TRUE</v>
      </c>
      <c r="R67" s="1" t="str">
        <f>'[1]OFD Query'!BT67</f>
        <v>YES</v>
      </c>
    </row>
    <row r="68" spans="1:18" x14ac:dyDescent="0.3">
      <c r="A68" s="5" t="str">
        <f>IF(ISBLANK('[1]OFD Query'!A68),"",'[1]OFD Query'!A68)</f>
        <v>6062224900638</v>
      </c>
      <c r="B68" s="1" t="str">
        <f>IF(A68="","",LEFT('[1]OFD Query'!C68,FIND(" ",'[1]OFD Query'!C68)-1))</f>
        <v>Dropship</v>
      </c>
      <c r="C68" s="1" t="str">
        <f>IF(A68="","",'[1]OFD Query'!F68)</f>
        <v>C2103730101</v>
      </c>
      <c r="D68" s="1" t="str">
        <f>IFERROR(VLOOKUP(C68,Sheet2!A:B,2,0),"")</f>
        <v>SHEIN</v>
      </c>
      <c r="E68" s="1" t="str">
        <f>IF(A68="","",'[1]OFD Query'!I68)</f>
        <v>Delivered</v>
      </c>
      <c r="F68" s="1" t="str">
        <f t="shared" si="1"/>
        <v>MAK-2</v>
      </c>
      <c r="G68" s="6" t="str" cm="1">
        <f t="array" ref="G68">IFERROR(_xlfn.IFS(A68="","",'[1]OFD Query'!N68="","Fresh"),'[1]OFD Query'!N68)</f>
        <v>Fresh</v>
      </c>
      <c r="H68" s="6" t="str" cm="1">
        <f t="array" ref="H68">IFERROR(_xlfn.IFS(B68="","",'[1]OFD Query'!O68="","Fresh"),'[1]OFD Query'!O68)</f>
        <v>Fresh</v>
      </c>
      <c r="I68" s="1" t="str">
        <f>IF(A68="","",'[1]OFD Query'!W68)</f>
        <v>D21012963701</v>
      </c>
      <c r="J68" s="1" t="str">
        <f>IF(A68="","",'[1]OFD Query'!X68)</f>
        <v>Zain Mukhtar Mukhtar Ahmed</v>
      </c>
      <c r="K68" s="1" t="str">
        <f>IF(A68="","",'[1]OFD Query'!AL68)</f>
        <v>Al Umrah Al Jadidah</v>
      </c>
      <c r="L68" s="6">
        <f>IF(A68="","",'[1]OFD Query'!AO68)</f>
        <v>0</v>
      </c>
      <c r="M68" s="1" t="str" cm="1">
        <f t="array" ref="M68">_xlfn.IFS(L68="","",L68=0,"PPD",L68&gt;0,"COD")</f>
        <v>PPD</v>
      </c>
      <c r="N68" s="1" t="str" cm="1">
        <f t="array" ref="N68">_xlfn.IFS(A68="","",L68=0,M68,L68&lt;100,"&lt;100",L68&lt;200,"&lt;200",L68&lt;500,"&lt;500",L68&lt;1000,"&lt;1000",L68&gt;1000,"Above 1K")</f>
        <v>PPD</v>
      </c>
      <c r="O68" s="6">
        <f>IF(A68="","",'[1]OFD Query'!CB68)</f>
        <v>1</v>
      </c>
      <c r="P68" s="1" t="str">
        <f>IF(A68="","",'[1]OFD Query'!CJ68)</f>
        <v>POUCH</v>
      </c>
      <c r="Q68" s="1" t="str" cm="1">
        <f t="array" ref="Q68">IFERROR(_xlfn.IFS(A68="","",O68=0,"TRUE",AND(O68=1,E68="Out For Delivery"),"FALSE",O68=1,"TRUE"),"FALSE")</f>
        <v>TRUE</v>
      </c>
      <c r="R68" s="1" t="str">
        <f>'[1]OFD Query'!BT68</f>
        <v>YES</v>
      </c>
    </row>
    <row r="69" spans="1:18" x14ac:dyDescent="0.3">
      <c r="A69" s="5" t="str">
        <f>IF(ISBLANK('[1]OFD Query'!A69),"",'[1]OFD Query'!A69)</f>
        <v>6062124158114</v>
      </c>
      <c r="B69" s="1" t="str">
        <f>IF(A69="","",LEFT('[1]OFD Query'!C69,FIND(" ",'[1]OFD Query'!C69)-1))</f>
        <v>Dropship</v>
      </c>
      <c r="C69" s="1" t="str">
        <f>IF(A69="","",'[1]OFD Query'!F69)</f>
        <v>C2103730101</v>
      </c>
      <c r="D69" s="1" t="str">
        <f>IFERROR(VLOOKUP(C69,Sheet2!A:B,2,0),"")</f>
        <v>SHEIN</v>
      </c>
      <c r="E69" s="1" t="str">
        <f>IF(A69="","",'[1]OFD Query'!I69)</f>
        <v>Out For Delivery</v>
      </c>
      <c r="F69" s="1" t="str">
        <f t="shared" si="1"/>
        <v>MAK-2</v>
      </c>
      <c r="G69" s="6" t="str" cm="1">
        <f t="array" ref="G69">IFERROR(_xlfn.IFS(A69="","",'[1]OFD Query'!N69="","Fresh"),'[1]OFD Query'!N69)</f>
        <v>Fresh</v>
      </c>
      <c r="H69" s="6" t="str" cm="1">
        <f t="array" ref="H69">IFERROR(_xlfn.IFS(B69="","",'[1]OFD Query'!O69="","Fresh"),'[1]OFD Query'!O69)</f>
        <v>Fresh</v>
      </c>
      <c r="I69" s="1" t="str">
        <f>IF(A69="","",'[1]OFD Query'!W69)</f>
        <v>D2107375801</v>
      </c>
      <c r="J69" s="1" t="str">
        <f>IF(A69="","",'[1]OFD Query'!X69)</f>
        <v>Nawajish Ali Haidar Ali</v>
      </c>
      <c r="K69" s="1" t="str">
        <f>IF(A69="","",'[1]OFD Query'!AL69)</f>
        <v>Al Khadra</v>
      </c>
      <c r="L69" s="6">
        <f>IF(A69="","",'[1]OFD Query'!AO69)</f>
        <v>0</v>
      </c>
      <c r="M69" s="1" t="str" cm="1">
        <f t="array" ref="M69">_xlfn.IFS(L69="","",L69=0,"PPD",L69&gt;0,"COD")</f>
        <v>PPD</v>
      </c>
      <c r="N69" s="1" t="str" cm="1">
        <f t="array" ref="N69">_xlfn.IFS(A69="","",L69=0,M69,L69&lt;100,"&lt;100",L69&lt;200,"&lt;200",L69&lt;500,"&lt;500",L69&lt;1000,"&lt;1000",L69&gt;1000,"Above 1K")</f>
        <v>PPD</v>
      </c>
      <c r="O69" s="6">
        <f>IF(A69="","",'[1]OFD Query'!CB69)</f>
        <v>0</v>
      </c>
      <c r="P69" s="1" t="str">
        <f>IF(A69="","",'[1]OFD Query'!CJ69)</f>
        <v>POUCH</v>
      </c>
      <c r="Q69" s="1" t="str" cm="1">
        <f t="array" ref="Q69">IFERROR(_xlfn.IFS(A69="","",O69=0,"TRUE",AND(O69=1,E69="Out For Delivery"),"FALSE",O69=1,"TRUE"),"FALSE")</f>
        <v>TRUE</v>
      </c>
      <c r="R69" s="1" t="str">
        <f>'[1]OFD Query'!BT69</f>
        <v>NO</v>
      </c>
    </row>
    <row r="70" spans="1:18" x14ac:dyDescent="0.3">
      <c r="A70" s="5" t="str">
        <f>IF(ISBLANK('[1]OFD Query'!A70),"",'[1]OFD Query'!A70)</f>
        <v>6061024250144</v>
      </c>
      <c r="B70" s="1" t="str">
        <f>IF(A70="","",LEFT('[1]OFD Query'!C70,FIND(" ",'[1]OFD Query'!C70)-1))</f>
        <v>Dropship</v>
      </c>
      <c r="C70" s="1" t="str">
        <f>IF(A70="","",'[1]OFD Query'!F70)</f>
        <v>C21036106</v>
      </c>
      <c r="D70" s="1" t="str">
        <f>IFERROR(VLOOKUP(C70,Sheet2!A:B,2,0),"")</f>
        <v>Jetronics UAE</v>
      </c>
      <c r="E70" s="1" t="str">
        <f>IF(A70="","",'[1]OFD Query'!I70)</f>
        <v>Out For Delivery</v>
      </c>
      <c r="F70" s="1" t="str">
        <f t="shared" si="1"/>
        <v>MAK-2</v>
      </c>
      <c r="G70" s="6" t="str" cm="1">
        <f t="array" ref="G70">IFERROR(_xlfn.IFS(A70="","",'[1]OFD Query'!N70="","Fresh"),'[1]OFD Query'!N70)</f>
        <v>Undelivered</v>
      </c>
      <c r="H70" s="6" t="str" cm="1">
        <f t="array" ref="H70">IFERROR(_xlfn.IFS(B70="","",'[1]OFD Query'!O70="","Fresh"),'[1]OFD Query'!O70)</f>
        <v xml:space="preserve">NDR Condition, can not been scheduled </v>
      </c>
      <c r="I70" s="1" t="str">
        <f>IF(A70="","",'[1]OFD Query'!W70)</f>
        <v>D2107375801</v>
      </c>
      <c r="J70" s="1" t="str">
        <f>IF(A70="","",'[1]OFD Query'!X70)</f>
        <v>Nawajish Ali Haidar Ali</v>
      </c>
      <c r="K70" s="1" t="str">
        <f>IF(A70="","",'[1]OFD Query'!AL70)</f>
        <v>Makkah</v>
      </c>
      <c r="L70" s="6">
        <f>IF(A70="","",'[1]OFD Query'!AO70)</f>
        <v>85</v>
      </c>
      <c r="M70" s="1" t="str" cm="1">
        <f t="array" ref="M70">_xlfn.IFS(L70="","",L70=0,"PPD",L70&gt;0,"COD")</f>
        <v>COD</v>
      </c>
      <c r="N70" s="1" t="str" cm="1">
        <f t="array" ref="N70">_xlfn.IFS(A70="","",L70=0,M70,L70&lt;100,"&lt;100",L70&lt;200,"&lt;200",L70&lt;500,"&lt;500",L70&lt;1000,"&lt;1000",L70&gt;1000,"Above 1K")</f>
        <v>&lt;100</v>
      </c>
      <c r="O70" s="6">
        <f>IF(A70="","",'[1]OFD Query'!CB70)</f>
        <v>4</v>
      </c>
      <c r="P70" s="1" t="str">
        <f>IF(A70="","",'[1]OFD Query'!CJ70)</f>
        <v/>
      </c>
      <c r="Q70" s="1" t="str" cm="1">
        <f t="array" ref="Q70">IFERROR(_xlfn.IFS(A70="","",O70=0,"TRUE",AND(O70=1,E70="Out For Delivery"),"FALSE",O70=1,"TRUE"),"FALSE")</f>
        <v>FALSE</v>
      </c>
      <c r="R70" s="1" t="str">
        <f>'[1]OFD Query'!BT70</f>
        <v>NO</v>
      </c>
    </row>
    <row r="71" spans="1:18" x14ac:dyDescent="0.3">
      <c r="A71" s="5" t="str">
        <f>IF(ISBLANK('[1]OFD Query'!A71),"",'[1]OFD Query'!A71)</f>
        <v>6062224290893</v>
      </c>
      <c r="B71" s="1" t="str">
        <f>IF(A71="","",LEFT('[1]OFD Query'!C71,FIND(" ",'[1]OFD Query'!C71)-1))</f>
        <v>Dropship</v>
      </c>
      <c r="C71" s="1" t="str">
        <f>IF(A71="","",'[1]OFD Query'!F71)</f>
        <v>C2103730101</v>
      </c>
      <c r="D71" s="1" t="str">
        <f>IFERROR(VLOOKUP(C71,Sheet2!A:B,2,0),"")</f>
        <v>SHEIN</v>
      </c>
      <c r="E71" s="1" t="str">
        <f>IF(A71="","",'[1]OFD Query'!I71)</f>
        <v>Delivered</v>
      </c>
      <c r="F71" s="1" t="str">
        <f t="shared" si="1"/>
        <v>MAK-2</v>
      </c>
      <c r="G71" s="6" t="str" cm="1">
        <f t="array" ref="G71">IFERROR(_xlfn.IFS(A71="","",'[1]OFD Query'!N71="","Fresh"),'[1]OFD Query'!N71)</f>
        <v>Fresh</v>
      </c>
      <c r="H71" s="6" t="str" cm="1">
        <f t="array" ref="H71">IFERROR(_xlfn.IFS(B71="","",'[1]OFD Query'!O71="","Fresh"),'[1]OFD Query'!O71)</f>
        <v>Fresh</v>
      </c>
      <c r="I71" s="1" t="str">
        <f>IF(A71="","",'[1]OFD Query'!W71)</f>
        <v>D21012963701</v>
      </c>
      <c r="J71" s="1" t="str">
        <f>IF(A71="","",'[1]OFD Query'!X71)</f>
        <v>Zain Mukhtar Mukhtar Ahmed</v>
      </c>
      <c r="K71" s="1" t="str">
        <f>IF(A71="","",'[1]OFD Query'!AL71)</f>
        <v>Al Umrah Al Jadidah</v>
      </c>
      <c r="L71" s="6">
        <f>IF(A71="","",'[1]OFD Query'!AO71)</f>
        <v>0</v>
      </c>
      <c r="M71" s="1" t="str" cm="1">
        <f t="array" ref="M71">_xlfn.IFS(L71="","",L71=0,"PPD",L71&gt;0,"COD")</f>
        <v>PPD</v>
      </c>
      <c r="N71" s="1" t="str" cm="1">
        <f t="array" ref="N71">_xlfn.IFS(A71="","",L71=0,M71,L71&lt;100,"&lt;100",L71&lt;200,"&lt;200",L71&lt;500,"&lt;500",L71&lt;1000,"&lt;1000",L71&gt;1000,"Above 1K")</f>
        <v>PPD</v>
      </c>
      <c r="O71" s="6">
        <f>IF(A71="","",'[1]OFD Query'!CB71)</f>
        <v>1</v>
      </c>
      <c r="P71" s="1" t="str">
        <f>IF(A71="","",'[1]OFD Query'!CJ71)</f>
        <v>POUCH</v>
      </c>
      <c r="Q71" s="1" t="str" cm="1">
        <f t="array" ref="Q71">IFERROR(_xlfn.IFS(A71="","",O71=0,"TRUE",AND(O71=1,E71="Out For Delivery"),"FALSE",O71=1,"TRUE"),"FALSE")</f>
        <v>TRUE</v>
      </c>
      <c r="R71" s="1" t="str">
        <f>'[1]OFD Query'!BT71</f>
        <v>YES</v>
      </c>
    </row>
    <row r="72" spans="1:18" x14ac:dyDescent="0.3">
      <c r="A72" s="5" t="str">
        <f>IF(ISBLANK('[1]OFD Query'!A72),"",'[1]OFD Query'!A72)</f>
        <v>6062224331566</v>
      </c>
      <c r="B72" s="1" t="str">
        <f>IF(A72="","",LEFT('[1]OFD Query'!C72,FIND(" ",'[1]OFD Query'!C72)-1))</f>
        <v>Dropship</v>
      </c>
      <c r="C72" s="1" t="str">
        <f>IF(A72="","",'[1]OFD Query'!F72)</f>
        <v>C2103730101</v>
      </c>
      <c r="D72" s="1" t="str">
        <f>IFERROR(VLOOKUP(C72,Sheet2!A:B,2,0),"")</f>
        <v>SHEIN</v>
      </c>
      <c r="E72" s="1" t="str">
        <f>IF(A72="","",'[1]OFD Query'!I72)</f>
        <v>Delivered</v>
      </c>
      <c r="F72" s="1" t="str">
        <f t="shared" si="1"/>
        <v>MAK-2</v>
      </c>
      <c r="G72" s="6" t="str" cm="1">
        <f t="array" ref="G72">IFERROR(_xlfn.IFS(A72="","",'[1]OFD Query'!N72="","Fresh"),'[1]OFD Query'!N72)</f>
        <v>Fresh</v>
      </c>
      <c r="H72" s="6" t="str" cm="1">
        <f t="array" ref="H72">IFERROR(_xlfn.IFS(B72="","",'[1]OFD Query'!O72="","Fresh"),'[1]OFD Query'!O72)</f>
        <v>Fresh</v>
      </c>
      <c r="I72" s="1" t="str">
        <f>IF(A72="","",'[1]OFD Query'!W72)</f>
        <v>D2107375801</v>
      </c>
      <c r="J72" s="1" t="str">
        <f>IF(A72="","",'[1]OFD Query'!X72)</f>
        <v>Nawajish Ali Haidar Ali</v>
      </c>
      <c r="K72" s="1" t="str">
        <f>IF(A72="","",'[1]OFD Query'!AL72)</f>
        <v>Al Khadra</v>
      </c>
      <c r="L72" s="6">
        <f>IF(A72="","",'[1]OFD Query'!AO72)</f>
        <v>0</v>
      </c>
      <c r="M72" s="1" t="str" cm="1">
        <f t="array" ref="M72">_xlfn.IFS(L72="","",L72=0,"PPD",L72&gt;0,"COD")</f>
        <v>PPD</v>
      </c>
      <c r="N72" s="1" t="str" cm="1">
        <f t="array" ref="N72">_xlfn.IFS(A72="","",L72=0,M72,L72&lt;100,"&lt;100",L72&lt;200,"&lt;200",L72&lt;500,"&lt;500",L72&lt;1000,"&lt;1000",L72&gt;1000,"Above 1K")</f>
        <v>PPD</v>
      </c>
      <c r="O72" s="6">
        <f>IF(A72="","",'[1]OFD Query'!CB72)</f>
        <v>1</v>
      </c>
      <c r="P72" s="1" t="str">
        <f>IF(A72="","",'[1]OFD Query'!CJ72)</f>
        <v>POUCH</v>
      </c>
      <c r="Q72" s="1" t="str" cm="1">
        <f t="array" ref="Q72">IFERROR(_xlfn.IFS(A72="","",O72=0,"TRUE",AND(O72=1,E72="Out For Delivery"),"FALSE",O72=1,"TRUE"),"FALSE")</f>
        <v>TRUE</v>
      </c>
      <c r="R72" s="1" t="str">
        <f>'[1]OFD Query'!BT72</f>
        <v>YES</v>
      </c>
    </row>
    <row r="73" spans="1:18" x14ac:dyDescent="0.3">
      <c r="A73" s="5" t="str">
        <f>IF(ISBLANK('[1]OFD Query'!A73),"",'[1]OFD Query'!A73)</f>
        <v>6061424483388</v>
      </c>
      <c r="B73" s="1" t="str">
        <f>IF(A73="","",LEFT('[1]OFD Query'!C73,FIND(" ",'[1]OFD Query'!C73)-1))</f>
        <v>Dropship</v>
      </c>
      <c r="C73" s="1" t="str">
        <f>IF(A73="","",'[1]OFD Query'!F73)</f>
        <v>C2103716501</v>
      </c>
      <c r="D73" s="1" t="str">
        <f>IFERROR(VLOOKUP(C73,Sheet2!A:B,2,0),"")</f>
        <v>SHEIN</v>
      </c>
      <c r="E73" s="1" t="str">
        <f>IF(A73="","",'[1]OFD Query'!I73)</f>
        <v>Delivered</v>
      </c>
      <c r="F73" s="1" t="str">
        <f t="shared" si="1"/>
        <v>MAK-2</v>
      </c>
      <c r="G73" s="6" t="str" cm="1">
        <f t="array" ref="G73">IFERROR(_xlfn.IFS(A73="","",'[1]OFD Query'!N73="","Fresh"),'[1]OFD Query'!N73)</f>
        <v>Review</v>
      </c>
      <c r="H73" s="6" t="str" cm="1">
        <f t="array" ref="H73">IFERROR(_xlfn.IFS(B73="","",'[1]OFD Query'!O73="","Fresh"),'[1]OFD Query'!O73)</f>
        <v>Customer Wants to Change Location</v>
      </c>
      <c r="I73" s="1" t="str">
        <f>IF(A73="","",'[1]OFD Query'!W73)</f>
        <v>D2107375801</v>
      </c>
      <c r="J73" s="1" t="str">
        <f>IF(A73="","",'[1]OFD Query'!X73)</f>
        <v>Nawajish Ali Haidar Ali</v>
      </c>
      <c r="K73" s="1" t="str">
        <f>IF(A73="","",'[1]OFD Query'!AL73)</f>
        <v>Al Khadra</v>
      </c>
      <c r="L73" s="6">
        <f>IF(A73="","",'[1]OFD Query'!AO73)</f>
        <v>178.2</v>
      </c>
      <c r="M73" s="1" t="str" cm="1">
        <f t="array" ref="M73">_xlfn.IFS(L73="","",L73=0,"PPD",L73&gt;0,"COD")</f>
        <v>COD</v>
      </c>
      <c r="N73" s="1" t="str" cm="1">
        <f t="array" ref="N73">_xlfn.IFS(A73="","",L73=0,M73,L73&lt;100,"&lt;100",L73&lt;200,"&lt;200",L73&lt;500,"&lt;500",L73&lt;1000,"&lt;1000",L73&gt;1000,"Above 1K")</f>
        <v>&lt;200</v>
      </c>
      <c r="O73" s="6">
        <f>IF(A73="","",'[1]OFD Query'!CB73)</f>
        <v>2</v>
      </c>
      <c r="P73" s="1" t="str">
        <f>IF(A73="","",'[1]OFD Query'!CJ73)</f>
        <v>POUCH</v>
      </c>
      <c r="Q73" s="1" t="str" cm="1">
        <f t="array" ref="Q73">IFERROR(_xlfn.IFS(A73="","",O73=0,"TRUE",AND(O73=1,E73="Out For Delivery"),"FALSE",O73=1,"TRUE"),"FALSE")</f>
        <v>FALSE</v>
      </c>
      <c r="R73" s="1" t="str">
        <f>'[1]OFD Query'!BT73</f>
        <v>YES</v>
      </c>
    </row>
    <row r="74" spans="1:18" x14ac:dyDescent="0.3">
      <c r="A74" s="5" t="str">
        <f>IF(ISBLANK('[1]OFD Query'!A74),"",'[1]OFD Query'!A74)</f>
        <v>6062124388631</v>
      </c>
      <c r="B74" s="1" t="str">
        <f>IF(A74="","",LEFT('[1]OFD Query'!C74,FIND(" ",'[1]OFD Query'!C74)-1))</f>
        <v>Dropship</v>
      </c>
      <c r="C74" s="1" t="str">
        <f>IF(A74="","",'[1]OFD Query'!F74)</f>
        <v>C2103730101</v>
      </c>
      <c r="D74" s="1" t="str">
        <f>IFERROR(VLOOKUP(C74,Sheet2!A:B,2,0),"")</f>
        <v>SHEIN</v>
      </c>
      <c r="E74" s="1" t="str">
        <f>IF(A74="","",'[1]OFD Query'!I74)</f>
        <v>Out For Delivery</v>
      </c>
      <c r="F74" s="1" t="str">
        <f t="shared" si="1"/>
        <v>MAK-2</v>
      </c>
      <c r="G74" s="6" t="str" cm="1">
        <f t="array" ref="G74">IFERROR(_xlfn.IFS(A74="","",'[1]OFD Query'!N74="","Fresh"),'[1]OFD Query'!N74)</f>
        <v>Fresh</v>
      </c>
      <c r="H74" s="6" t="str" cm="1">
        <f t="array" ref="H74">IFERROR(_xlfn.IFS(B74="","",'[1]OFD Query'!O74="","Fresh"),'[1]OFD Query'!O74)</f>
        <v>Fresh</v>
      </c>
      <c r="I74" s="1" t="str">
        <f>IF(A74="","",'[1]OFD Query'!W74)</f>
        <v>D2107375801</v>
      </c>
      <c r="J74" s="1" t="str">
        <f>IF(A74="","",'[1]OFD Query'!X74)</f>
        <v>Nawajish Ali Haidar Ali</v>
      </c>
      <c r="K74" s="1" t="str">
        <f>IF(A74="","",'[1]OFD Query'!AL74)</f>
        <v>Ar Rashidiyyah</v>
      </c>
      <c r="L74" s="6">
        <f>IF(A74="","",'[1]OFD Query'!AO74)</f>
        <v>0</v>
      </c>
      <c r="M74" s="1" t="str" cm="1">
        <f t="array" ref="M74">_xlfn.IFS(L74="","",L74=0,"PPD",L74&gt;0,"COD")</f>
        <v>PPD</v>
      </c>
      <c r="N74" s="1" t="str" cm="1">
        <f t="array" ref="N74">_xlfn.IFS(A74="","",L74=0,M74,L74&lt;100,"&lt;100",L74&lt;200,"&lt;200",L74&lt;500,"&lt;500",L74&lt;1000,"&lt;1000",L74&gt;1000,"Above 1K")</f>
        <v>PPD</v>
      </c>
      <c r="O74" s="6">
        <f>IF(A74="","",'[1]OFD Query'!CB74)</f>
        <v>0</v>
      </c>
      <c r="P74" s="1" t="str">
        <f>IF(A74="","",'[1]OFD Query'!CJ74)</f>
        <v>POUCH</v>
      </c>
      <c r="Q74" s="1" t="str" cm="1">
        <f t="array" ref="Q74">IFERROR(_xlfn.IFS(A74="","",O74=0,"TRUE",AND(O74=1,E74="Out For Delivery"),"FALSE",O74=1,"TRUE"),"FALSE")</f>
        <v>TRUE</v>
      </c>
      <c r="R74" s="1" t="str">
        <f>'[1]OFD Query'!BT74</f>
        <v>NO</v>
      </c>
    </row>
    <row r="75" spans="1:18" x14ac:dyDescent="0.3">
      <c r="A75" s="5" t="str">
        <f>IF(ISBLANK('[1]OFD Query'!A75),"",'[1]OFD Query'!A75)</f>
        <v>6062224279284</v>
      </c>
      <c r="B75" s="1" t="str">
        <f>IF(A75="","",LEFT('[1]OFD Query'!C75,FIND(" ",'[1]OFD Query'!C75)-1))</f>
        <v>Dropship</v>
      </c>
      <c r="C75" s="1" t="str">
        <f>IF(A75="","",'[1]OFD Query'!F75)</f>
        <v>C2103730101</v>
      </c>
      <c r="D75" s="1" t="str">
        <f>IFERROR(VLOOKUP(C75,Sheet2!A:B,2,0),"")</f>
        <v>SHEIN</v>
      </c>
      <c r="E75" s="1" t="str">
        <f>IF(A75="","",'[1]OFD Query'!I75)</f>
        <v>Out For Delivery</v>
      </c>
      <c r="F75" s="1" t="str">
        <f t="shared" si="1"/>
        <v>MAK-2</v>
      </c>
      <c r="G75" s="6" t="str" cm="1">
        <f t="array" ref="G75">IFERROR(_xlfn.IFS(A75="","",'[1]OFD Query'!N75="","Fresh"),'[1]OFD Query'!N75)</f>
        <v>Fresh</v>
      </c>
      <c r="H75" s="6" t="str" cm="1">
        <f t="array" ref="H75">IFERROR(_xlfn.IFS(B75="","",'[1]OFD Query'!O75="","Fresh"),'[1]OFD Query'!O75)</f>
        <v>Fresh</v>
      </c>
      <c r="I75" s="1" t="str">
        <f>IF(A75="","",'[1]OFD Query'!W75)</f>
        <v>D2107375801</v>
      </c>
      <c r="J75" s="1" t="str">
        <f>IF(A75="","",'[1]OFD Query'!X75)</f>
        <v>Nawajish Ali Haidar Ali</v>
      </c>
      <c r="K75" s="1" t="str">
        <f>IF(A75="","",'[1]OFD Query'!AL75)</f>
        <v>Al Khadra</v>
      </c>
      <c r="L75" s="6">
        <f>IF(A75="","",'[1]OFD Query'!AO75)</f>
        <v>189.94</v>
      </c>
      <c r="M75" s="1" t="str" cm="1">
        <f t="array" ref="M75">_xlfn.IFS(L75="","",L75=0,"PPD",L75&gt;0,"COD")</f>
        <v>COD</v>
      </c>
      <c r="N75" s="1" t="str" cm="1">
        <f t="array" ref="N75">_xlfn.IFS(A75="","",L75=0,M75,L75&lt;100,"&lt;100",L75&lt;200,"&lt;200",L75&lt;500,"&lt;500",L75&lt;1000,"&lt;1000",L75&gt;1000,"Above 1K")</f>
        <v>&lt;200</v>
      </c>
      <c r="O75" s="6">
        <f>IF(A75="","",'[1]OFD Query'!CB75)</f>
        <v>0</v>
      </c>
      <c r="P75" s="1" t="str">
        <f>IF(A75="","",'[1]OFD Query'!CJ75)</f>
        <v>POUCH</v>
      </c>
      <c r="Q75" s="1" t="str" cm="1">
        <f t="array" ref="Q75">IFERROR(_xlfn.IFS(A75="","",O75=0,"TRUE",AND(O75=1,E75="Out For Delivery"),"FALSE",O75=1,"TRUE"),"FALSE")</f>
        <v>TRUE</v>
      </c>
      <c r="R75" s="1" t="str">
        <f>'[1]OFD Query'!BT75</f>
        <v>NO</v>
      </c>
    </row>
    <row r="76" spans="1:18" x14ac:dyDescent="0.3">
      <c r="A76" s="5" t="str">
        <f>IF(ISBLANK('[1]OFD Query'!A76),"",'[1]OFD Query'!A76)</f>
        <v>6062224733959</v>
      </c>
      <c r="B76" s="1" t="str">
        <f>IF(A76="","",LEFT('[1]OFD Query'!C76,FIND(" ",'[1]OFD Query'!C76)-1))</f>
        <v>Dropship</v>
      </c>
      <c r="C76" s="1" t="str">
        <f>IF(A76="","",'[1]OFD Query'!F76)</f>
        <v>C2103730101</v>
      </c>
      <c r="D76" s="1" t="str">
        <f>IFERROR(VLOOKUP(C76,Sheet2!A:B,2,0),"")</f>
        <v>SHEIN</v>
      </c>
      <c r="E76" s="1" t="str">
        <f>IF(A76="","",'[1]OFD Query'!I76)</f>
        <v>Out For Delivery</v>
      </c>
      <c r="F76" s="1" t="str">
        <f t="shared" si="1"/>
        <v>MAK-2</v>
      </c>
      <c r="G76" s="6" t="str" cm="1">
        <f t="array" ref="G76">IFERROR(_xlfn.IFS(A76="","",'[1]OFD Query'!N76="","Fresh"),'[1]OFD Query'!N76)</f>
        <v>Fresh</v>
      </c>
      <c r="H76" s="6" t="str" cm="1">
        <f t="array" ref="H76">IFERROR(_xlfn.IFS(B76="","",'[1]OFD Query'!O76="","Fresh"),'[1]OFD Query'!O76)</f>
        <v>Fresh</v>
      </c>
      <c r="I76" s="1" t="str">
        <f>IF(A76="","",'[1]OFD Query'!W76)</f>
        <v>D2107375801</v>
      </c>
      <c r="J76" s="1" t="str">
        <f>IF(A76="","",'[1]OFD Query'!X76)</f>
        <v>Nawajish Ali Haidar Ali</v>
      </c>
      <c r="K76" s="1" t="str">
        <f>IF(A76="","",'[1]OFD Query'!AL76)</f>
        <v>Sharai Al Mujahidin</v>
      </c>
      <c r="L76" s="6">
        <f>IF(A76="","",'[1]OFD Query'!AO76)</f>
        <v>263.24</v>
      </c>
      <c r="M76" s="1" t="str" cm="1">
        <f t="array" ref="M76">_xlfn.IFS(L76="","",L76=0,"PPD",L76&gt;0,"COD")</f>
        <v>COD</v>
      </c>
      <c r="N76" s="1" t="str" cm="1">
        <f t="array" ref="N76">_xlfn.IFS(A76="","",L76=0,M76,L76&lt;100,"&lt;100",L76&lt;200,"&lt;200",L76&lt;500,"&lt;500",L76&lt;1000,"&lt;1000",L76&gt;1000,"Above 1K")</f>
        <v>&lt;500</v>
      </c>
      <c r="O76" s="6">
        <f>IF(A76="","",'[1]OFD Query'!CB76)</f>
        <v>0</v>
      </c>
      <c r="P76" s="1" t="str">
        <f>IF(A76="","",'[1]OFD Query'!CJ76)</f>
        <v>POUCH</v>
      </c>
      <c r="Q76" s="1" t="str" cm="1">
        <f t="array" ref="Q76">IFERROR(_xlfn.IFS(A76="","",O76=0,"TRUE",AND(O76=1,E76="Out For Delivery"),"FALSE",O76=1,"TRUE"),"FALSE")</f>
        <v>TRUE</v>
      </c>
      <c r="R76" s="1" t="str">
        <f>'[1]OFD Query'!BT76</f>
        <v>NO</v>
      </c>
    </row>
    <row r="77" spans="1:18" x14ac:dyDescent="0.3">
      <c r="A77" s="5" t="str">
        <f>IF(ISBLANK('[1]OFD Query'!A77),"",'[1]OFD Query'!A77)</f>
        <v>6062324744497</v>
      </c>
      <c r="B77" s="1" t="str">
        <f>IF(A77="","",LEFT('[1]OFD Query'!C77,FIND(" ",'[1]OFD Query'!C77)-1))</f>
        <v>Dropship</v>
      </c>
      <c r="C77" s="1" t="str">
        <f>IF(A77="","",'[1]OFD Query'!F77)</f>
        <v>C21035750</v>
      </c>
      <c r="D77" s="1" t="str">
        <f>IFERROR(VLOOKUP(C77,Sheet2!A:B,2,0),"")</f>
        <v>eshry.shop</v>
      </c>
      <c r="E77" s="1" t="str">
        <f>IF(A77="","",'[1]OFD Query'!I77)</f>
        <v>Out For Delivery</v>
      </c>
      <c r="F77" s="1" t="str">
        <f t="shared" si="1"/>
        <v>MAK-2</v>
      </c>
      <c r="G77" s="6" t="str" cm="1">
        <f t="array" ref="G77">IFERROR(_xlfn.IFS(A77="","",'[1]OFD Query'!N77="","Fresh"),'[1]OFD Query'!N77)</f>
        <v>Fresh</v>
      </c>
      <c r="H77" s="6" t="str" cm="1">
        <f t="array" ref="H77">IFERROR(_xlfn.IFS(B77="","",'[1]OFD Query'!O77="","Fresh"),'[1]OFD Query'!O77)</f>
        <v>Fresh</v>
      </c>
      <c r="I77" s="1" t="str">
        <f>IF(A77="","",'[1]OFD Query'!W77)</f>
        <v>D2107375801</v>
      </c>
      <c r="J77" s="1" t="str">
        <f>IF(A77="","",'[1]OFD Query'!X77)</f>
        <v>Nawajish Ali Haidar Ali</v>
      </c>
      <c r="K77" s="1" t="str">
        <f>IF(A77="","",'[1]OFD Query'!AL77)</f>
        <v>Al Khadra</v>
      </c>
      <c r="L77" s="6">
        <f>IF(A77="","",'[1]OFD Query'!AO77)</f>
        <v>195</v>
      </c>
      <c r="M77" s="1" t="str" cm="1">
        <f t="array" ref="M77">_xlfn.IFS(L77="","",L77=0,"PPD",L77&gt;0,"COD")</f>
        <v>COD</v>
      </c>
      <c r="N77" s="1" t="str" cm="1">
        <f t="array" ref="N77">_xlfn.IFS(A77="","",L77=0,M77,L77&lt;100,"&lt;100",L77&lt;200,"&lt;200",L77&lt;500,"&lt;500",L77&lt;1000,"&lt;1000",L77&gt;1000,"Above 1K")</f>
        <v>&lt;200</v>
      </c>
      <c r="O77" s="6">
        <f>IF(A77="","",'[1]OFD Query'!CB77)</f>
        <v>0</v>
      </c>
      <c r="P77" s="1" t="str">
        <f>IF(A77="","",'[1]OFD Query'!CJ77)</f>
        <v/>
      </c>
      <c r="Q77" s="1" t="str" cm="1">
        <f t="array" ref="Q77">IFERROR(_xlfn.IFS(A77="","",O77=0,"TRUE",AND(O77=1,E77="Out For Delivery"),"FALSE",O77=1,"TRUE"),"FALSE")</f>
        <v>TRUE</v>
      </c>
      <c r="R77" s="1" t="str">
        <f>'[1]OFD Query'!BT77</f>
        <v>NO</v>
      </c>
    </row>
    <row r="78" spans="1:18" x14ac:dyDescent="0.3">
      <c r="A78" s="5" t="str">
        <f>IF(ISBLANK('[1]OFD Query'!A78),"",'[1]OFD Query'!A78)</f>
        <v>6062224905518</v>
      </c>
      <c r="B78" s="1" t="str">
        <f>IF(A78="","",LEFT('[1]OFD Query'!C78,FIND(" ",'[1]OFD Query'!C78)-1))</f>
        <v>Dropship</v>
      </c>
      <c r="C78" s="1" t="str">
        <f>IF(A78="","",'[1]OFD Query'!F78)</f>
        <v>C2103730101</v>
      </c>
      <c r="D78" s="1" t="str">
        <f>IFERROR(VLOOKUP(C78,Sheet2!A:B,2,0),"")</f>
        <v>SHEIN</v>
      </c>
      <c r="E78" s="1" t="str">
        <f>IF(A78="","",'[1]OFD Query'!I78)</f>
        <v>Out For Delivery</v>
      </c>
      <c r="F78" s="1" t="str">
        <f t="shared" si="1"/>
        <v>MAK-2</v>
      </c>
      <c r="G78" s="6" t="str" cm="1">
        <f t="array" ref="G78">IFERROR(_xlfn.IFS(A78="","",'[1]OFD Query'!N78="","Fresh"),'[1]OFD Query'!N78)</f>
        <v>Fresh</v>
      </c>
      <c r="H78" s="6" t="str" cm="1">
        <f t="array" ref="H78">IFERROR(_xlfn.IFS(B78="","",'[1]OFD Query'!O78="","Fresh"),'[1]OFD Query'!O78)</f>
        <v>Fresh</v>
      </c>
      <c r="I78" s="1" t="str">
        <f>IF(A78="","",'[1]OFD Query'!W78)</f>
        <v>D2107375801</v>
      </c>
      <c r="J78" s="1" t="str">
        <f>IF(A78="","",'[1]OFD Query'!X78)</f>
        <v>Nawajish Ali Haidar Ali</v>
      </c>
      <c r="K78" s="1" t="str">
        <f>IF(A78="","",'[1]OFD Query'!AL78)</f>
        <v>Al Khadra</v>
      </c>
      <c r="L78" s="6">
        <f>IF(A78="","",'[1]OFD Query'!AO78)</f>
        <v>176.26</v>
      </c>
      <c r="M78" s="1" t="str" cm="1">
        <f t="array" ref="M78">_xlfn.IFS(L78="","",L78=0,"PPD",L78&gt;0,"COD")</f>
        <v>COD</v>
      </c>
      <c r="N78" s="1" t="str" cm="1">
        <f t="array" ref="N78">_xlfn.IFS(A78="","",L78=0,M78,L78&lt;100,"&lt;100",L78&lt;200,"&lt;200",L78&lt;500,"&lt;500",L78&lt;1000,"&lt;1000",L78&gt;1000,"Above 1K")</f>
        <v>&lt;200</v>
      </c>
      <c r="O78" s="6">
        <f>IF(A78="","",'[1]OFD Query'!CB78)</f>
        <v>0</v>
      </c>
      <c r="P78" s="1" t="str">
        <f>IF(A78="","",'[1]OFD Query'!CJ78)</f>
        <v>POUCH</v>
      </c>
      <c r="Q78" s="1" t="str" cm="1">
        <f t="array" ref="Q78">IFERROR(_xlfn.IFS(A78="","",O78=0,"TRUE",AND(O78=1,E78="Out For Delivery"),"FALSE",O78=1,"TRUE"),"FALSE")</f>
        <v>TRUE</v>
      </c>
      <c r="R78" s="1" t="str">
        <f>'[1]OFD Query'!BT78</f>
        <v>NO</v>
      </c>
    </row>
    <row r="79" spans="1:18" x14ac:dyDescent="0.3">
      <c r="A79" s="5" t="str">
        <f>IF(ISBLANK('[1]OFD Query'!A79),"",'[1]OFD Query'!A79)</f>
        <v>6061824949680</v>
      </c>
      <c r="B79" s="1" t="str">
        <f>IF(A79="","",LEFT('[1]OFD Query'!C79,FIND(" ",'[1]OFD Query'!C79)-1))</f>
        <v>Dropship</v>
      </c>
      <c r="C79" s="1" t="str">
        <f>IF(A79="","",'[1]OFD Query'!F79)</f>
        <v>C21035750</v>
      </c>
      <c r="D79" s="1" t="str">
        <f>IFERROR(VLOOKUP(C79,Sheet2!A:B,2,0),"")</f>
        <v>eshry.shop</v>
      </c>
      <c r="E79" s="1" t="str">
        <f>IF(A79="","",'[1]OFD Query'!I79)</f>
        <v>Out For Delivery</v>
      </c>
      <c r="F79" s="1" t="str">
        <f t="shared" si="1"/>
        <v>MAK-2</v>
      </c>
      <c r="G79" s="6" t="str" cm="1">
        <f t="array" ref="G79">IFERROR(_xlfn.IFS(A79="","",'[1]OFD Query'!N79="","Fresh"),'[1]OFD Query'!N79)</f>
        <v>Uncontactable</v>
      </c>
      <c r="H79" s="6" t="str" cm="1">
        <f t="array" ref="H79">IFERROR(_xlfn.IFS(B79="","",'[1]OFD Query'!O79="","Fresh"),'[1]OFD Query'!O79)</f>
        <v xml:space="preserve"> No Answer</v>
      </c>
      <c r="I79" s="1" t="str">
        <f>IF(A79="","",'[1]OFD Query'!W79)</f>
        <v>D2107375801</v>
      </c>
      <c r="J79" s="1" t="str">
        <f>IF(A79="","",'[1]OFD Query'!X79)</f>
        <v>Nawajish Ali Haidar Ali</v>
      </c>
      <c r="K79" s="1" t="str">
        <f>IF(A79="","",'[1]OFD Query'!AL79)</f>
        <v>Al Khadra</v>
      </c>
      <c r="L79" s="6">
        <f>IF(A79="","",'[1]OFD Query'!AO79)</f>
        <v>199</v>
      </c>
      <c r="M79" s="1" t="str" cm="1">
        <f t="array" ref="M79">_xlfn.IFS(L79="","",L79=0,"PPD",L79&gt;0,"COD")</f>
        <v>COD</v>
      </c>
      <c r="N79" s="1" t="str" cm="1">
        <f t="array" ref="N79">_xlfn.IFS(A79="","",L79=0,M79,L79&lt;100,"&lt;100",L79&lt;200,"&lt;200",L79&lt;500,"&lt;500",L79&lt;1000,"&lt;1000",L79&gt;1000,"Above 1K")</f>
        <v>&lt;200</v>
      </c>
      <c r="O79" s="6">
        <f>IF(A79="","",'[1]OFD Query'!CB79)</f>
        <v>2</v>
      </c>
      <c r="P79" s="1" t="str">
        <f>IF(A79="","",'[1]OFD Query'!CJ79)</f>
        <v/>
      </c>
      <c r="Q79" s="1" t="str" cm="1">
        <f t="array" ref="Q79">IFERROR(_xlfn.IFS(A79="","",O79=0,"TRUE",AND(O79=1,E79="Out For Delivery"),"FALSE",O79=1,"TRUE"),"FALSE")</f>
        <v>FALSE</v>
      </c>
      <c r="R79" s="1" t="str">
        <f>'[1]OFD Query'!BT79</f>
        <v>NO</v>
      </c>
    </row>
    <row r="80" spans="1:18" x14ac:dyDescent="0.3">
      <c r="A80" s="5" t="str">
        <f>IF(ISBLANK('[1]OFD Query'!A80),"",'[1]OFD Query'!A80)</f>
        <v>6062424367815</v>
      </c>
      <c r="B80" s="1" t="str">
        <f>IF(A80="","",LEFT('[1]OFD Query'!C80,FIND(" ",'[1]OFD Query'!C80)-1))</f>
        <v>Dropship</v>
      </c>
      <c r="C80" s="1" t="str">
        <f>IF(A80="","",'[1]OFD Query'!F80)</f>
        <v>C21030007</v>
      </c>
      <c r="D80" s="1" t="str">
        <f>IFERROR(VLOOKUP(C80,Sheet2!A:B,2,0),"")</f>
        <v>Mishadat</v>
      </c>
      <c r="E80" s="1" t="str">
        <f>IF(A80="","",'[1]OFD Query'!I80)</f>
        <v>Out For Delivery</v>
      </c>
      <c r="F80" s="1" t="str">
        <f t="shared" si="1"/>
        <v>MAK-2</v>
      </c>
      <c r="G80" s="6" t="str" cm="1">
        <f t="array" ref="G80">IFERROR(_xlfn.IFS(A80="","",'[1]OFD Query'!N80="","Fresh"),'[1]OFD Query'!N80)</f>
        <v>Fresh</v>
      </c>
      <c r="H80" s="6" t="str" cm="1">
        <f t="array" ref="H80">IFERROR(_xlfn.IFS(B80="","",'[1]OFD Query'!O80="","Fresh"),'[1]OFD Query'!O80)</f>
        <v>Fresh</v>
      </c>
      <c r="I80" s="1" t="str">
        <f>IF(A80="","",'[1]OFD Query'!W80)</f>
        <v>D2107375801</v>
      </c>
      <c r="J80" s="1" t="str">
        <f>IF(A80="","",'[1]OFD Query'!X80)</f>
        <v>Nawajish Ali Haidar Ali</v>
      </c>
      <c r="K80" s="1" t="str">
        <f>IF(A80="","",'[1]OFD Query'!AL80)</f>
        <v>Al Khadra</v>
      </c>
      <c r="L80" s="6">
        <f>IF(A80="","",'[1]OFD Query'!AO80)</f>
        <v>98</v>
      </c>
      <c r="M80" s="1" t="str" cm="1">
        <f t="array" ref="M80">_xlfn.IFS(L80="","",L80=0,"PPD",L80&gt;0,"COD")</f>
        <v>COD</v>
      </c>
      <c r="N80" s="1" t="str" cm="1">
        <f t="array" ref="N80">_xlfn.IFS(A80="","",L80=0,M80,L80&lt;100,"&lt;100",L80&lt;200,"&lt;200",L80&lt;500,"&lt;500",L80&lt;1000,"&lt;1000",L80&gt;1000,"Above 1K")</f>
        <v>&lt;100</v>
      </c>
      <c r="O80" s="6">
        <f>IF(A80="","",'[1]OFD Query'!CB80)</f>
        <v>0</v>
      </c>
      <c r="P80" s="1" t="str">
        <f>IF(A80="","",'[1]OFD Query'!CJ80)</f>
        <v/>
      </c>
      <c r="Q80" s="1" t="str" cm="1">
        <f t="array" ref="Q80">IFERROR(_xlfn.IFS(A80="","",O80=0,"TRUE",AND(O80=1,E80="Out For Delivery"),"FALSE",O80=1,"TRUE"),"FALSE")</f>
        <v>TRUE</v>
      </c>
      <c r="R80" s="1" t="str">
        <f>'[1]OFD Query'!BT80</f>
        <v>NO</v>
      </c>
    </row>
    <row r="81" spans="1:18" x14ac:dyDescent="0.3">
      <c r="A81" s="5" t="str">
        <f>IF(ISBLANK('[1]OFD Query'!A81),"",'[1]OFD Query'!A81)</f>
        <v>6062424196760</v>
      </c>
      <c r="B81" s="1" t="str">
        <f>IF(A81="","",LEFT('[1]OFD Query'!C81,FIND(" ",'[1]OFD Query'!C81)-1))</f>
        <v>Dropship</v>
      </c>
      <c r="C81" s="1" t="str">
        <f>IF(A81="","",'[1]OFD Query'!F81)</f>
        <v>C21035750</v>
      </c>
      <c r="D81" s="1" t="str">
        <f>IFERROR(VLOOKUP(C81,Sheet2!A:B,2,0),"")</f>
        <v>eshry.shop</v>
      </c>
      <c r="E81" s="1" t="str">
        <f>IF(A81="","",'[1]OFD Query'!I81)</f>
        <v>Out For Delivery</v>
      </c>
      <c r="F81" s="1" t="str">
        <f t="shared" si="1"/>
        <v>MAK-2</v>
      </c>
      <c r="G81" s="6" t="str" cm="1">
        <f t="array" ref="G81">IFERROR(_xlfn.IFS(A81="","",'[1]OFD Query'!N81="","Fresh"),'[1]OFD Query'!N81)</f>
        <v>Fresh</v>
      </c>
      <c r="H81" s="6" t="str" cm="1">
        <f t="array" ref="H81">IFERROR(_xlfn.IFS(B81="","",'[1]OFD Query'!O81="","Fresh"),'[1]OFD Query'!O81)</f>
        <v>Fresh</v>
      </c>
      <c r="I81" s="1" t="str">
        <f>IF(A81="","",'[1]OFD Query'!W81)</f>
        <v>D2107375801</v>
      </c>
      <c r="J81" s="1" t="str">
        <f>IF(A81="","",'[1]OFD Query'!X81)</f>
        <v>Nawajish Ali Haidar Ali</v>
      </c>
      <c r="K81" s="1" t="str">
        <f>IF(A81="","",'[1]OFD Query'!AL81)</f>
        <v>Al Khadra</v>
      </c>
      <c r="L81" s="6">
        <f>IF(A81="","",'[1]OFD Query'!AO81)</f>
        <v>199</v>
      </c>
      <c r="M81" s="1" t="str" cm="1">
        <f t="array" ref="M81">_xlfn.IFS(L81="","",L81=0,"PPD",L81&gt;0,"COD")</f>
        <v>COD</v>
      </c>
      <c r="N81" s="1" t="str" cm="1">
        <f t="array" ref="N81">_xlfn.IFS(A81="","",L81=0,M81,L81&lt;100,"&lt;100",L81&lt;200,"&lt;200",L81&lt;500,"&lt;500",L81&lt;1000,"&lt;1000",L81&gt;1000,"Above 1K")</f>
        <v>&lt;200</v>
      </c>
      <c r="O81" s="6">
        <f>IF(A81="","",'[1]OFD Query'!CB81)</f>
        <v>0</v>
      </c>
      <c r="P81" s="1" t="str">
        <f>IF(A81="","",'[1]OFD Query'!CJ81)</f>
        <v/>
      </c>
      <c r="Q81" s="1" t="str" cm="1">
        <f t="array" ref="Q81">IFERROR(_xlfn.IFS(A81="","",O81=0,"TRUE",AND(O81=1,E81="Out For Delivery"),"FALSE",O81=1,"TRUE"),"FALSE")</f>
        <v>TRUE</v>
      </c>
      <c r="R81" s="1" t="str">
        <f>'[1]OFD Query'!BT81</f>
        <v>NO</v>
      </c>
    </row>
    <row r="82" spans="1:18" x14ac:dyDescent="0.3">
      <c r="A82" s="5" t="str">
        <f>IF(ISBLANK('[1]OFD Query'!A82),"",'[1]OFD Query'!A82)</f>
        <v>6061624907796</v>
      </c>
      <c r="B82" s="1" t="str">
        <f>IF(A82="","",LEFT('[1]OFD Query'!C82,FIND(" ",'[1]OFD Query'!C82)-1))</f>
        <v>Dropship</v>
      </c>
      <c r="C82" s="1" t="str">
        <f>IF(A82="","",'[1]OFD Query'!F82)</f>
        <v>C2103730101</v>
      </c>
      <c r="D82" s="1" t="str">
        <f>IFERROR(VLOOKUP(C82,Sheet2!A:B,2,0),"")</f>
        <v>SHEIN</v>
      </c>
      <c r="E82" s="1" t="str">
        <f>IF(A82="","",'[1]OFD Query'!I82)</f>
        <v>Out For Delivery</v>
      </c>
      <c r="F82" s="1" t="str">
        <f t="shared" si="1"/>
        <v>MAK-2</v>
      </c>
      <c r="G82" s="6" t="str" cm="1">
        <f t="array" ref="G82">IFERROR(_xlfn.IFS(A82="","",'[1]OFD Query'!N82="","Fresh"),'[1]OFD Query'!N82)</f>
        <v>Reschedule</v>
      </c>
      <c r="H82" s="6" t="str" cm="1">
        <f t="array" ref="H82">IFERROR(_xlfn.IFS(B82="","",'[1]OFD Query'!O82="","Fresh"),'[1]OFD Query'!O82)</f>
        <v>Schedule for future</v>
      </c>
      <c r="I82" s="1" t="str">
        <f>IF(A82="","",'[1]OFD Query'!W82)</f>
        <v>D2107375801</v>
      </c>
      <c r="J82" s="1" t="str">
        <f>IF(A82="","",'[1]OFD Query'!X82)</f>
        <v>Nawajish Ali Haidar Ali</v>
      </c>
      <c r="K82" s="1" t="str">
        <f>IF(A82="","",'[1]OFD Query'!AL82)</f>
        <v>Al'usaylah</v>
      </c>
      <c r="L82" s="6">
        <f>IF(A82="","",'[1]OFD Query'!AO82)</f>
        <v>313.99</v>
      </c>
      <c r="M82" s="1" t="str" cm="1">
        <f t="array" ref="M82">_xlfn.IFS(L82="","",L82=0,"PPD",L82&gt;0,"COD")</f>
        <v>COD</v>
      </c>
      <c r="N82" s="1" t="str" cm="1">
        <f t="array" ref="N82">_xlfn.IFS(A82="","",L82=0,M82,L82&lt;100,"&lt;100",L82&lt;200,"&lt;200",L82&lt;500,"&lt;500",L82&lt;1000,"&lt;1000",L82&gt;1000,"Above 1K")</f>
        <v>&lt;500</v>
      </c>
      <c r="O82" s="6">
        <f>IF(A82="","",'[1]OFD Query'!CB82)</f>
        <v>2</v>
      </c>
      <c r="P82" s="1" t="str">
        <f>IF(A82="","",'[1]OFD Query'!CJ82)</f>
        <v>POUCH</v>
      </c>
      <c r="Q82" s="1" t="str" cm="1">
        <f t="array" ref="Q82">IFERROR(_xlfn.IFS(A82="","",O82=0,"TRUE",AND(O82=1,E82="Out For Delivery"),"FALSE",O82=1,"TRUE"),"FALSE")</f>
        <v>FALSE</v>
      </c>
      <c r="R82" s="1" t="str">
        <f>'[1]OFD Query'!BT82</f>
        <v>NO</v>
      </c>
    </row>
    <row r="83" spans="1:18" x14ac:dyDescent="0.3">
      <c r="A83" s="5" t="str">
        <f>IF(ISBLANK('[1]OFD Query'!A83),"",'[1]OFD Query'!A83)</f>
        <v>6062124839778</v>
      </c>
      <c r="B83" s="1" t="str">
        <f>IF(A83="","",LEFT('[1]OFD Query'!C83,FIND(" ",'[1]OFD Query'!C83)-1))</f>
        <v>Dropship</v>
      </c>
      <c r="C83" s="1" t="str">
        <f>IF(A83="","",'[1]OFD Query'!F83)</f>
        <v>C2103730101</v>
      </c>
      <c r="D83" s="1" t="str">
        <f>IFERROR(VLOOKUP(C83,Sheet2!A:B,2,0),"")</f>
        <v>SHEIN</v>
      </c>
      <c r="E83" s="1" t="str">
        <f>IF(A83="","",'[1]OFD Query'!I83)</f>
        <v>Out For Delivery</v>
      </c>
      <c r="F83" s="1" t="str">
        <f t="shared" si="1"/>
        <v>MAK-2</v>
      </c>
      <c r="G83" s="6" t="str" cm="1">
        <f t="array" ref="G83">IFERROR(_xlfn.IFS(A83="","",'[1]OFD Query'!N83="","Fresh"),'[1]OFD Query'!N83)</f>
        <v>Reschedule</v>
      </c>
      <c r="H83" s="6" t="str" cm="1">
        <f t="array" ref="H83">IFERROR(_xlfn.IFS(B83="","",'[1]OFD Query'!O83="","Fresh"),'[1]OFD Query'!O83)</f>
        <v>Schedule for future</v>
      </c>
      <c r="I83" s="1" t="str">
        <f>IF(A83="","",'[1]OFD Query'!W83)</f>
        <v>D2107375801</v>
      </c>
      <c r="J83" s="1" t="str">
        <f>IF(A83="","",'[1]OFD Query'!X83)</f>
        <v>Nawajish Ali Haidar Ali</v>
      </c>
      <c r="K83" s="1" t="str">
        <f>IF(A83="","",'[1]OFD Query'!AL83)</f>
        <v>Al Khadra</v>
      </c>
      <c r="L83" s="6">
        <f>IF(A83="","",'[1]OFD Query'!AO83)</f>
        <v>503.24</v>
      </c>
      <c r="M83" s="1" t="str" cm="1">
        <f t="array" ref="M83">_xlfn.IFS(L83="","",L83=0,"PPD",L83&gt;0,"COD")</f>
        <v>COD</v>
      </c>
      <c r="N83" s="1" t="str" cm="1">
        <f t="array" ref="N83">_xlfn.IFS(A83="","",L83=0,M83,L83&lt;100,"&lt;100",L83&lt;200,"&lt;200",L83&lt;500,"&lt;500",L83&lt;1000,"&lt;1000",L83&gt;1000,"Above 1K")</f>
        <v>&lt;1000</v>
      </c>
      <c r="O83" s="6">
        <f>IF(A83="","",'[1]OFD Query'!CB83)</f>
        <v>0</v>
      </c>
      <c r="P83" s="1" t="str">
        <f>IF(A83="","",'[1]OFD Query'!CJ83)</f>
        <v>POUCH</v>
      </c>
      <c r="Q83" s="1" t="str" cm="1">
        <f t="array" ref="Q83">IFERROR(_xlfn.IFS(A83="","",O83=0,"TRUE",AND(O83=1,E83="Out For Delivery"),"FALSE",O83=1,"TRUE"),"FALSE")</f>
        <v>TRUE</v>
      </c>
      <c r="R83" s="1" t="str">
        <f>'[1]OFD Query'!BT83</f>
        <v>NO</v>
      </c>
    </row>
    <row r="84" spans="1:18" x14ac:dyDescent="0.3">
      <c r="A84" s="5" t="str">
        <f>IF(ISBLANK('[1]OFD Query'!A84),"",'[1]OFD Query'!A84)</f>
        <v>6062224980318</v>
      </c>
      <c r="B84" s="1" t="str">
        <f>IF(A84="","",LEFT('[1]OFD Query'!C84,FIND(" ",'[1]OFD Query'!C84)-1))</f>
        <v>Dropship</v>
      </c>
      <c r="C84" s="1" t="str">
        <f>IF(A84="","",'[1]OFD Query'!F84)</f>
        <v>C2103730101</v>
      </c>
      <c r="D84" s="1" t="str">
        <f>IFERROR(VLOOKUP(C84,Sheet2!A:B,2,0),"")</f>
        <v>SHEIN</v>
      </c>
      <c r="E84" s="1" t="str">
        <f>IF(A84="","",'[1]OFD Query'!I84)</f>
        <v>Out For Delivery</v>
      </c>
      <c r="F84" s="1" t="str">
        <f t="shared" si="1"/>
        <v>MAK-2</v>
      </c>
      <c r="G84" s="6" t="str" cm="1">
        <f t="array" ref="G84">IFERROR(_xlfn.IFS(A84="","",'[1]OFD Query'!N84="","Fresh"),'[1]OFD Query'!N84)</f>
        <v>Fresh</v>
      </c>
      <c r="H84" s="6" t="str" cm="1">
        <f t="array" ref="H84">IFERROR(_xlfn.IFS(B84="","",'[1]OFD Query'!O84="","Fresh"),'[1]OFD Query'!O84)</f>
        <v>Fresh</v>
      </c>
      <c r="I84" s="1" t="str">
        <f>IF(A84="","",'[1]OFD Query'!W84)</f>
        <v>D2107375801</v>
      </c>
      <c r="J84" s="1" t="str">
        <f>IF(A84="","",'[1]OFD Query'!X84)</f>
        <v>Nawajish Ali Haidar Ali</v>
      </c>
      <c r="K84" s="1" t="str">
        <f>IF(A84="","",'[1]OFD Query'!AL84)</f>
        <v>Al Khadra</v>
      </c>
      <c r="L84" s="6">
        <f>IF(A84="","",'[1]OFD Query'!AO84)</f>
        <v>0</v>
      </c>
      <c r="M84" s="1" t="str" cm="1">
        <f t="array" ref="M84">_xlfn.IFS(L84="","",L84=0,"PPD",L84&gt;0,"COD")</f>
        <v>PPD</v>
      </c>
      <c r="N84" s="1" t="str" cm="1">
        <f t="array" ref="N84">_xlfn.IFS(A84="","",L84=0,M84,L84&lt;100,"&lt;100",L84&lt;200,"&lt;200",L84&lt;500,"&lt;500",L84&lt;1000,"&lt;1000",L84&gt;1000,"Above 1K")</f>
        <v>PPD</v>
      </c>
      <c r="O84" s="6">
        <f>IF(A84="","",'[1]OFD Query'!CB84)</f>
        <v>0</v>
      </c>
      <c r="P84" s="1" t="str">
        <f>IF(A84="","",'[1]OFD Query'!CJ84)</f>
        <v>POUCH</v>
      </c>
      <c r="Q84" s="1" t="str" cm="1">
        <f t="array" ref="Q84">IFERROR(_xlfn.IFS(A84="","",O84=0,"TRUE",AND(O84=1,E84="Out For Delivery"),"FALSE",O84=1,"TRUE"),"FALSE")</f>
        <v>TRUE</v>
      </c>
      <c r="R84" s="1" t="str">
        <f>'[1]OFD Query'!BT84</f>
        <v>NO</v>
      </c>
    </row>
    <row r="85" spans="1:18" x14ac:dyDescent="0.3">
      <c r="A85" s="5" t="str">
        <f>IF(ISBLANK('[1]OFD Query'!A85),"",'[1]OFD Query'!A85)</f>
        <v>6062424472792</v>
      </c>
      <c r="B85" s="1" t="str">
        <f>IF(A85="","",LEFT('[1]OFD Query'!C85,FIND(" ",'[1]OFD Query'!C85)-1))</f>
        <v>Dropship</v>
      </c>
      <c r="C85" s="1" t="str">
        <f>IF(A85="","",'[1]OFD Query'!F85)</f>
        <v>C21035750</v>
      </c>
      <c r="D85" s="1" t="str">
        <f>IFERROR(VLOOKUP(C85,Sheet2!A:B,2,0),"")</f>
        <v>eshry.shop</v>
      </c>
      <c r="E85" s="1" t="str">
        <f>IF(A85="","",'[1]OFD Query'!I85)</f>
        <v>Out For Delivery</v>
      </c>
      <c r="F85" s="1" t="str">
        <f t="shared" si="1"/>
        <v>MAK-2</v>
      </c>
      <c r="G85" s="6" t="str" cm="1">
        <f t="array" ref="G85">IFERROR(_xlfn.IFS(A85="","",'[1]OFD Query'!N85="","Fresh"),'[1]OFD Query'!N85)</f>
        <v>Fresh</v>
      </c>
      <c r="H85" s="6" t="str" cm="1">
        <f t="array" ref="H85">IFERROR(_xlfn.IFS(B85="","",'[1]OFD Query'!O85="","Fresh"),'[1]OFD Query'!O85)</f>
        <v>Fresh</v>
      </c>
      <c r="I85" s="1" t="str">
        <f>IF(A85="","",'[1]OFD Query'!W85)</f>
        <v>D2107375801</v>
      </c>
      <c r="J85" s="1" t="str">
        <f>IF(A85="","",'[1]OFD Query'!X85)</f>
        <v>Nawajish Ali Haidar Ali</v>
      </c>
      <c r="K85" s="1" t="str">
        <f>IF(A85="","",'[1]OFD Query'!AL85)</f>
        <v>Al Khadra</v>
      </c>
      <c r="L85" s="6">
        <f>IF(A85="","",'[1]OFD Query'!AO85)</f>
        <v>179</v>
      </c>
      <c r="M85" s="1" t="str" cm="1">
        <f t="array" ref="M85">_xlfn.IFS(L85="","",L85=0,"PPD",L85&gt;0,"COD")</f>
        <v>COD</v>
      </c>
      <c r="N85" s="1" t="str" cm="1">
        <f t="array" ref="N85">_xlfn.IFS(A85="","",L85=0,M85,L85&lt;100,"&lt;100",L85&lt;200,"&lt;200",L85&lt;500,"&lt;500",L85&lt;1000,"&lt;1000",L85&gt;1000,"Above 1K")</f>
        <v>&lt;200</v>
      </c>
      <c r="O85" s="6">
        <f>IF(A85="","",'[1]OFD Query'!CB85)</f>
        <v>0</v>
      </c>
      <c r="P85" s="1" t="str">
        <f>IF(A85="","",'[1]OFD Query'!CJ85)</f>
        <v/>
      </c>
      <c r="Q85" s="1" t="str" cm="1">
        <f t="array" ref="Q85">IFERROR(_xlfn.IFS(A85="","",O85=0,"TRUE",AND(O85=1,E85="Out For Delivery"),"FALSE",O85=1,"TRUE"),"FALSE")</f>
        <v>TRUE</v>
      </c>
      <c r="R85" s="1" t="str">
        <f>'[1]OFD Query'!BT85</f>
        <v>NO</v>
      </c>
    </row>
    <row r="86" spans="1:18" x14ac:dyDescent="0.3">
      <c r="A86" s="5" t="str">
        <f>IF(ISBLANK('[1]OFD Query'!A86),"",'[1]OFD Query'!A86)</f>
        <v>6062224109445</v>
      </c>
      <c r="B86" s="1" t="str">
        <f>IF(A86="","",LEFT('[1]OFD Query'!C86,FIND(" ",'[1]OFD Query'!C86)-1))</f>
        <v>Dropship</v>
      </c>
      <c r="C86" s="1" t="str">
        <f>IF(A86="","",'[1]OFD Query'!F86)</f>
        <v>C2103730101</v>
      </c>
      <c r="D86" s="1" t="str">
        <f>IFERROR(VLOOKUP(C86,Sheet2!A:B,2,0),"")</f>
        <v>SHEIN</v>
      </c>
      <c r="E86" s="1" t="str">
        <f>IF(A86="","",'[1]OFD Query'!I86)</f>
        <v>Out For Delivery</v>
      </c>
      <c r="F86" s="1" t="str">
        <f t="shared" si="1"/>
        <v>MAK-2</v>
      </c>
      <c r="G86" s="6" t="str" cm="1">
        <f t="array" ref="G86">IFERROR(_xlfn.IFS(A86="","",'[1]OFD Query'!N86="","Fresh"),'[1]OFD Query'!N86)</f>
        <v>Fresh</v>
      </c>
      <c r="H86" s="6" t="str" cm="1">
        <f t="array" ref="H86">IFERROR(_xlfn.IFS(B86="","",'[1]OFD Query'!O86="","Fresh"),'[1]OFD Query'!O86)</f>
        <v>Fresh</v>
      </c>
      <c r="I86" s="1" t="str">
        <f>IF(A86="","",'[1]OFD Query'!W86)</f>
        <v>D2107375801</v>
      </c>
      <c r="J86" s="1" t="str">
        <f>IF(A86="","",'[1]OFD Query'!X86)</f>
        <v>Nawajish Ali Haidar Ali</v>
      </c>
      <c r="K86" s="1" t="str">
        <f>IF(A86="","",'[1]OFD Query'!AL86)</f>
        <v>Al Khadra</v>
      </c>
      <c r="L86" s="6">
        <f>IF(A86="","",'[1]OFD Query'!AO86)</f>
        <v>581.80999999999995</v>
      </c>
      <c r="M86" s="1" t="str" cm="1">
        <f t="array" ref="M86">_xlfn.IFS(L86="","",L86=0,"PPD",L86&gt;0,"COD")</f>
        <v>COD</v>
      </c>
      <c r="N86" s="1" t="str" cm="1">
        <f t="array" ref="N86">_xlfn.IFS(A86="","",L86=0,M86,L86&lt;100,"&lt;100",L86&lt;200,"&lt;200",L86&lt;500,"&lt;500",L86&lt;1000,"&lt;1000",L86&gt;1000,"Above 1K")</f>
        <v>&lt;1000</v>
      </c>
      <c r="O86" s="6">
        <f>IF(A86="","",'[1]OFD Query'!CB86)</f>
        <v>0</v>
      </c>
      <c r="P86" s="1" t="str">
        <f>IF(A86="","",'[1]OFD Query'!CJ86)</f>
        <v>POUCH</v>
      </c>
      <c r="Q86" s="1" t="str" cm="1">
        <f t="array" ref="Q86">IFERROR(_xlfn.IFS(A86="","",O86=0,"TRUE",AND(O86=1,E86="Out For Delivery"),"FALSE",O86=1,"TRUE"),"FALSE")</f>
        <v>TRUE</v>
      </c>
      <c r="R86" s="1" t="str">
        <f>'[1]OFD Query'!BT86</f>
        <v>NO</v>
      </c>
    </row>
    <row r="87" spans="1:18" x14ac:dyDescent="0.3">
      <c r="A87" s="5" t="str">
        <f>IF(ISBLANK('[1]OFD Query'!A87),"",'[1]OFD Query'!A87)</f>
        <v>6062224200149</v>
      </c>
      <c r="B87" s="1" t="str">
        <f>IF(A87="","",LEFT('[1]OFD Query'!C87,FIND(" ",'[1]OFD Query'!C87)-1))</f>
        <v>Dropship</v>
      </c>
      <c r="C87" s="1" t="str">
        <f>IF(A87="","",'[1]OFD Query'!F87)</f>
        <v>C2103730101</v>
      </c>
      <c r="D87" s="1" t="str">
        <f>IFERROR(VLOOKUP(C87,Sheet2!A:B,2,0),"")</f>
        <v>SHEIN</v>
      </c>
      <c r="E87" s="1" t="str">
        <f>IF(A87="","",'[1]OFD Query'!I87)</f>
        <v>Out For Delivery</v>
      </c>
      <c r="F87" s="1" t="str">
        <f t="shared" si="1"/>
        <v>MAK-2</v>
      </c>
      <c r="G87" s="6" t="str" cm="1">
        <f t="array" ref="G87">IFERROR(_xlfn.IFS(A87="","",'[1]OFD Query'!N87="","Fresh"),'[1]OFD Query'!N87)</f>
        <v>Fresh</v>
      </c>
      <c r="H87" s="6" t="str" cm="1">
        <f t="array" ref="H87">IFERROR(_xlfn.IFS(B87="","",'[1]OFD Query'!O87="","Fresh"),'[1]OFD Query'!O87)</f>
        <v>Fresh</v>
      </c>
      <c r="I87" s="1" t="str">
        <f>IF(A87="","",'[1]OFD Query'!W87)</f>
        <v>D2107375801</v>
      </c>
      <c r="J87" s="1" t="str">
        <f>IF(A87="","",'[1]OFD Query'!X87)</f>
        <v>Nawajish Ali Haidar Ali</v>
      </c>
      <c r="K87" s="1" t="str">
        <f>IF(A87="","",'[1]OFD Query'!AL87)</f>
        <v>Al Khadra</v>
      </c>
      <c r="L87" s="6">
        <f>IF(A87="","",'[1]OFD Query'!AO87)</f>
        <v>515.6</v>
      </c>
      <c r="M87" s="1" t="str" cm="1">
        <f t="array" ref="M87">_xlfn.IFS(L87="","",L87=0,"PPD",L87&gt;0,"COD")</f>
        <v>COD</v>
      </c>
      <c r="N87" s="1" t="str" cm="1">
        <f t="array" ref="N87">_xlfn.IFS(A87="","",L87=0,M87,L87&lt;100,"&lt;100",L87&lt;200,"&lt;200",L87&lt;500,"&lt;500",L87&lt;1000,"&lt;1000",L87&gt;1000,"Above 1K")</f>
        <v>&lt;1000</v>
      </c>
      <c r="O87" s="6">
        <f>IF(A87="","",'[1]OFD Query'!CB87)</f>
        <v>0</v>
      </c>
      <c r="P87" s="1" t="str">
        <f>IF(A87="","",'[1]OFD Query'!CJ87)</f>
        <v>POUCH</v>
      </c>
      <c r="Q87" s="1" t="str" cm="1">
        <f t="array" ref="Q87">IFERROR(_xlfn.IFS(A87="","",O87=0,"TRUE",AND(O87=1,E87="Out For Delivery"),"FALSE",O87=1,"TRUE"),"FALSE")</f>
        <v>TRUE</v>
      </c>
      <c r="R87" s="1" t="str">
        <f>'[1]OFD Query'!BT87</f>
        <v>NO</v>
      </c>
    </row>
    <row r="88" spans="1:18" x14ac:dyDescent="0.3">
      <c r="A88" s="5" t="str">
        <f>IF(ISBLANK('[1]OFD Query'!A88),"",'[1]OFD Query'!A88)</f>
        <v>6062224272440</v>
      </c>
      <c r="B88" s="1" t="str">
        <f>IF(A88="","",LEFT('[1]OFD Query'!C88,FIND(" ",'[1]OFD Query'!C88)-1))</f>
        <v>Dropship</v>
      </c>
      <c r="C88" s="1" t="str">
        <f>IF(A88="","",'[1]OFD Query'!F88)</f>
        <v>C2103730101</v>
      </c>
      <c r="D88" s="1" t="str">
        <f>IFERROR(VLOOKUP(C88,Sheet2!A:B,2,0),"")</f>
        <v>SHEIN</v>
      </c>
      <c r="E88" s="1" t="str">
        <f>IF(A88="","",'[1]OFD Query'!I88)</f>
        <v>Delivered</v>
      </c>
      <c r="F88" s="1" t="str">
        <f t="shared" si="1"/>
        <v>MAK-2</v>
      </c>
      <c r="G88" s="6" t="str" cm="1">
        <f t="array" ref="G88">IFERROR(_xlfn.IFS(A88="","",'[1]OFD Query'!N88="","Fresh"),'[1]OFD Query'!N88)</f>
        <v>Fresh</v>
      </c>
      <c r="H88" s="6" t="str" cm="1">
        <f t="array" ref="H88">IFERROR(_xlfn.IFS(B88="","",'[1]OFD Query'!O88="","Fresh"),'[1]OFD Query'!O88)</f>
        <v>Fresh</v>
      </c>
      <c r="I88" s="1" t="str">
        <f>IF(A88="","",'[1]OFD Query'!W88)</f>
        <v>D2107375801</v>
      </c>
      <c r="J88" s="1" t="str">
        <f>IF(A88="","",'[1]OFD Query'!X88)</f>
        <v>Nawajish Ali Haidar Ali</v>
      </c>
      <c r="K88" s="1" t="str">
        <f>IF(A88="","",'[1]OFD Query'!AL88)</f>
        <v>Al Khadra</v>
      </c>
      <c r="L88" s="6">
        <f>IF(A88="","",'[1]OFD Query'!AO88)</f>
        <v>105.86</v>
      </c>
      <c r="M88" s="1" t="str" cm="1">
        <f t="array" ref="M88">_xlfn.IFS(L88="","",L88=0,"PPD",L88&gt;0,"COD")</f>
        <v>COD</v>
      </c>
      <c r="N88" s="1" t="str" cm="1">
        <f t="array" ref="N88">_xlfn.IFS(A88="","",L88=0,M88,L88&lt;100,"&lt;100",L88&lt;200,"&lt;200",L88&lt;500,"&lt;500",L88&lt;1000,"&lt;1000",L88&gt;1000,"Above 1K")</f>
        <v>&lt;200</v>
      </c>
      <c r="O88" s="6">
        <f>IF(A88="","",'[1]OFD Query'!CB88)</f>
        <v>1</v>
      </c>
      <c r="P88" s="1" t="str">
        <f>IF(A88="","",'[1]OFD Query'!CJ88)</f>
        <v>POUCH</v>
      </c>
      <c r="Q88" s="1" t="str" cm="1">
        <f t="array" ref="Q88">IFERROR(_xlfn.IFS(A88="","",O88=0,"TRUE",AND(O88=1,E88="Out For Delivery"),"FALSE",O88=1,"TRUE"),"FALSE")</f>
        <v>TRUE</v>
      </c>
      <c r="R88" s="1" t="str">
        <f>'[1]OFD Query'!BT88</f>
        <v>YES</v>
      </c>
    </row>
    <row r="89" spans="1:18" x14ac:dyDescent="0.3">
      <c r="A89" s="5" t="str">
        <f>IF(ISBLANK('[1]OFD Query'!A89),"",'[1]OFD Query'!A89)</f>
        <v>6062224460559</v>
      </c>
      <c r="B89" s="1" t="str">
        <f>IF(A89="","",LEFT('[1]OFD Query'!C89,FIND(" ",'[1]OFD Query'!C89)-1))</f>
        <v>Dropship</v>
      </c>
      <c r="C89" s="1" t="str">
        <f>IF(A89="","",'[1]OFD Query'!F89)</f>
        <v>C2103730101</v>
      </c>
      <c r="D89" s="1" t="str">
        <f>IFERROR(VLOOKUP(C89,Sheet2!A:B,2,0),"")</f>
        <v>SHEIN</v>
      </c>
      <c r="E89" s="1" t="str">
        <f>IF(A89="","",'[1]OFD Query'!I89)</f>
        <v>Out For Delivery</v>
      </c>
      <c r="F89" s="1" t="str">
        <f t="shared" si="1"/>
        <v>MAK-2</v>
      </c>
      <c r="G89" s="6" t="str" cm="1">
        <f t="array" ref="G89">IFERROR(_xlfn.IFS(A89="","",'[1]OFD Query'!N89="","Fresh"),'[1]OFD Query'!N89)</f>
        <v>Fresh</v>
      </c>
      <c r="H89" s="6" t="str" cm="1">
        <f t="array" ref="H89">IFERROR(_xlfn.IFS(B89="","",'[1]OFD Query'!O89="","Fresh"),'[1]OFD Query'!O89)</f>
        <v>Fresh</v>
      </c>
      <c r="I89" s="1" t="str">
        <f>IF(A89="","",'[1]OFD Query'!W89)</f>
        <v>D2107375801</v>
      </c>
      <c r="J89" s="1" t="str">
        <f>IF(A89="","",'[1]OFD Query'!X89)</f>
        <v>Nawajish Ali Haidar Ali</v>
      </c>
      <c r="K89" s="1" t="str">
        <f>IF(A89="","",'[1]OFD Query'!AL89)</f>
        <v>Sharai Al Mujahidin</v>
      </c>
      <c r="L89" s="6">
        <f>IF(A89="","",'[1]OFD Query'!AO89)</f>
        <v>279.91000000000003</v>
      </c>
      <c r="M89" s="1" t="str" cm="1">
        <f t="array" ref="M89">_xlfn.IFS(L89="","",L89=0,"PPD",L89&gt;0,"COD")</f>
        <v>COD</v>
      </c>
      <c r="N89" s="1" t="str" cm="1">
        <f t="array" ref="N89">_xlfn.IFS(A89="","",L89=0,M89,L89&lt;100,"&lt;100",L89&lt;200,"&lt;200",L89&lt;500,"&lt;500",L89&lt;1000,"&lt;1000",L89&gt;1000,"Above 1K")</f>
        <v>&lt;500</v>
      </c>
      <c r="O89" s="6">
        <f>IF(A89="","",'[1]OFD Query'!CB89)</f>
        <v>0</v>
      </c>
      <c r="P89" s="1" t="str">
        <f>IF(A89="","",'[1]OFD Query'!CJ89)</f>
        <v>POUCH</v>
      </c>
      <c r="Q89" s="1" t="str" cm="1">
        <f t="array" ref="Q89">IFERROR(_xlfn.IFS(A89="","",O89=0,"TRUE",AND(O89=1,E89="Out For Delivery"),"FALSE",O89=1,"TRUE"),"FALSE")</f>
        <v>TRUE</v>
      </c>
      <c r="R89" s="1" t="str">
        <f>'[1]OFD Query'!BT89</f>
        <v>NO</v>
      </c>
    </row>
    <row r="90" spans="1:18" x14ac:dyDescent="0.3">
      <c r="A90" s="5" t="str">
        <f>IF(ISBLANK('[1]OFD Query'!A90),"",'[1]OFD Query'!A90)</f>
        <v>6062224533156</v>
      </c>
      <c r="B90" s="1" t="str">
        <f>IF(A90="","",LEFT('[1]OFD Query'!C90,FIND(" ",'[1]OFD Query'!C90)-1))</f>
        <v>Dropship</v>
      </c>
      <c r="C90" s="1" t="str">
        <f>IF(A90="","",'[1]OFD Query'!F90)</f>
        <v>C2103730101</v>
      </c>
      <c r="D90" s="1" t="str">
        <f>IFERROR(VLOOKUP(C90,Sheet2!A:B,2,0),"")</f>
        <v>SHEIN</v>
      </c>
      <c r="E90" s="1" t="str">
        <f>IF(A90="","",'[1]OFD Query'!I90)</f>
        <v>Out For Delivery</v>
      </c>
      <c r="F90" s="1" t="str">
        <f t="shared" si="1"/>
        <v>MAK-2</v>
      </c>
      <c r="G90" s="6" t="str" cm="1">
        <f t="array" ref="G90">IFERROR(_xlfn.IFS(A90="","",'[1]OFD Query'!N90="","Fresh"),'[1]OFD Query'!N90)</f>
        <v>Fresh</v>
      </c>
      <c r="H90" s="6" t="str" cm="1">
        <f t="array" ref="H90">IFERROR(_xlfn.IFS(B90="","",'[1]OFD Query'!O90="","Fresh"),'[1]OFD Query'!O90)</f>
        <v>Fresh</v>
      </c>
      <c r="I90" s="1" t="str">
        <f>IF(A90="","",'[1]OFD Query'!W90)</f>
        <v>D2107375801</v>
      </c>
      <c r="J90" s="1" t="str">
        <f>IF(A90="","",'[1]OFD Query'!X90)</f>
        <v>Nawajish Ali Haidar Ali</v>
      </c>
      <c r="K90" s="1" t="str">
        <f>IF(A90="","",'[1]OFD Query'!AL90)</f>
        <v>Al Khadra</v>
      </c>
      <c r="L90" s="6">
        <f>IF(A90="","",'[1]OFD Query'!AO90)</f>
        <v>0</v>
      </c>
      <c r="M90" s="1" t="str" cm="1">
        <f t="array" ref="M90">_xlfn.IFS(L90="","",L90=0,"PPD",L90&gt;0,"COD")</f>
        <v>PPD</v>
      </c>
      <c r="N90" s="1" t="str" cm="1">
        <f t="array" ref="N90">_xlfn.IFS(A90="","",L90=0,M90,L90&lt;100,"&lt;100",L90&lt;200,"&lt;200",L90&lt;500,"&lt;500",L90&lt;1000,"&lt;1000",L90&gt;1000,"Above 1K")</f>
        <v>PPD</v>
      </c>
      <c r="O90" s="6">
        <f>IF(A90="","",'[1]OFD Query'!CB90)</f>
        <v>0</v>
      </c>
      <c r="P90" s="1" t="str">
        <f>IF(A90="","",'[1]OFD Query'!CJ90)</f>
        <v>POUCH</v>
      </c>
      <c r="Q90" s="1" t="str" cm="1">
        <f t="array" ref="Q90">IFERROR(_xlfn.IFS(A90="","",O90=0,"TRUE",AND(O90=1,E90="Out For Delivery"),"FALSE",O90=1,"TRUE"),"FALSE")</f>
        <v>TRUE</v>
      </c>
      <c r="R90" s="1" t="str">
        <f>'[1]OFD Query'!BT90</f>
        <v>NO</v>
      </c>
    </row>
    <row r="91" spans="1:18" x14ac:dyDescent="0.3">
      <c r="A91" s="5" t="str">
        <f>IF(ISBLANK('[1]OFD Query'!A91),"",'[1]OFD Query'!A91)</f>
        <v>6062224423967</v>
      </c>
      <c r="B91" s="1" t="str">
        <f>IF(A91="","",LEFT('[1]OFD Query'!C91,FIND(" ",'[1]OFD Query'!C91)-1))</f>
        <v>Dropship</v>
      </c>
      <c r="C91" s="1" t="str">
        <f>IF(A91="","",'[1]OFD Query'!F91)</f>
        <v>C2103730101</v>
      </c>
      <c r="D91" s="1" t="str">
        <f>IFERROR(VLOOKUP(C91,Sheet2!A:B,2,0),"")</f>
        <v>SHEIN</v>
      </c>
      <c r="E91" s="1" t="str">
        <f>IF(A91="","",'[1]OFD Query'!I91)</f>
        <v>Out For Delivery</v>
      </c>
      <c r="F91" s="1" t="str">
        <f t="shared" si="1"/>
        <v>MAK-2</v>
      </c>
      <c r="G91" s="6" t="str" cm="1">
        <f t="array" ref="G91">IFERROR(_xlfn.IFS(A91="","",'[1]OFD Query'!N91="","Fresh"),'[1]OFD Query'!N91)</f>
        <v>Fresh</v>
      </c>
      <c r="H91" s="6" t="str" cm="1">
        <f t="array" ref="H91">IFERROR(_xlfn.IFS(B91="","",'[1]OFD Query'!O91="","Fresh"),'[1]OFD Query'!O91)</f>
        <v>Fresh</v>
      </c>
      <c r="I91" s="1" t="str">
        <f>IF(A91="","",'[1]OFD Query'!W91)</f>
        <v>D2107375801</v>
      </c>
      <c r="J91" s="1" t="str">
        <f>IF(A91="","",'[1]OFD Query'!X91)</f>
        <v>Nawajish Ali Haidar Ali</v>
      </c>
      <c r="K91" s="1" t="str">
        <f>IF(A91="","",'[1]OFD Query'!AL91)</f>
        <v>Al Khadra</v>
      </c>
      <c r="L91" s="6">
        <f>IF(A91="","",'[1]OFD Query'!AO91)</f>
        <v>442.38</v>
      </c>
      <c r="M91" s="1" t="str" cm="1">
        <f t="array" ref="M91">_xlfn.IFS(L91="","",L91=0,"PPD",L91&gt;0,"COD")</f>
        <v>COD</v>
      </c>
      <c r="N91" s="1" t="str" cm="1">
        <f t="array" ref="N91">_xlfn.IFS(A91="","",L91=0,M91,L91&lt;100,"&lt;100",L91&lt;200,"&lt;200",L91&lt;500,"&lt;500",L91&lt;1000,"&lt;1000",L91&gt;1000,"Above 1K")</f>
        <v>&lt;500</v>
      </c>
      <c r="O91" s="6">
        <f>IF(A91="","",'[1]OFD Query'!CB91)</f>
        <v>0</v>
      </c>
      <c r="P91" s="1" t="str">
        <f>IF(A91="","",'[1]OFD Query'!CJ91)</f>
        <v>POUCH</v>
      </c>
      <c r="Q91" s="1" t="str" cm="1">
        <f t="array" ref="Q91">IFERROR(_xlfn.IFS(A91="","",O91=0,"TRUE",AND(O91=1,E91="Out For Delivery"),"FALSE",O91=1,"TRUE"),"FALSE")</f>
        <v>TRUE</v>
      </c>
      <c r="R91" s="1" t="str">
        <f>'[1]OFD Query'!BT91</f>
        <v>NO</v>
      </c>
    </row>
    <row r="92" spans="1:18" x14ac:dyDescent="0.3">
      <c r="A92" s="5" t="str">
        <f>IF(ISBLANK('[1]OFD Query'!A92),"",'[1]OFD Query'!A92)</f>
        <v>6062324311193</v>
      </c>
      <c r="B92" s="1" t="str">
        <f>IF(A92="","",LEFT('[1]OFD Query'!C92,FIND(" ",'[1]OFD Query'!C92)-1))</f>
        <v>Dropship</v>
      </c>
      <c r="C92" s="1" t="str">
        <f>IF(A92="","",'[1]OFD Query'!F92)</f>
        <v>C21035750</v>
      </c>
      <c r="D92" s="1" t="str">
        <f>IFERROR(VLOOKUP(C92,Sheet2!A:B,2,0),"")</f>
        <v>eshry.shop</v>
      </c>
      <c r="E92" s="1" t="str">
        <f>IF(A92="","",'[1]OFD Query'!I92)</f>
        <v>Out For Delivery</v>
      </c>
      <c r="F92" s="1" t="str">
        <f t="shared" si="1"/>
        <v>MAK-2</v>
      </c>
      <c r="G92" s="6" t="str" cm="1">
        <f t="array" ref="G92">IFERROR(_xlfn.IFS(A92="","",'[1]OFD Query'!N92="","Fresh"),'[1]OFD Query'!N92)</f>
        <v>Reschedule</v>
      </c>
      <c r="H92" s="6" t="str" cm="1">
        <f t="array" ref="H92">IFERROR(_xlfn.IFS(B92="","",'[1]OFD Query'!O92="","Fresh"),'[1]OFD Query'!O92)</f>
        <v>Schedule for future</v>
      </c>
      <c r="I92" s="1" t="str">
        <f>IF(A92="","",'[1]OFD Query'!W92)</f>
        <v>D2107375801</v>
      </c>
      <c r="J92" s="1" t="str">
        <f>IF(A92="","",'[1]OFD Query'!X92)</f>
        <v>Nawajish Ali Haidar Ali</v>
      </c>
      <c r="K92" s="1" t="str">
        <f>IF(A92="","",'[1]OFD Query'!AL92)</f>
        <v>Al-Khadra</v>
      </c>
      <c r="L92" s="6">
        <f>IF(A92="","",'[1]OFD Query'!AO92)</f>
        <v>199</v>
      </c>
      <c r="M92" s="1" t="str" cm="1">
        <f t="array" ref="M92">_xlfn.IFS(L92="","",L92=0,"PPD",L92&gt;0,"COD")</f>
        <v>COD</v>
      </c>
      <c r="N92" s="1" t="str" cm="1">
        <f t="array" ref="N92">_xlfn.IFS(A92="","",L92=0,M92,L92&lt;100,"&lt;100",L92&lt;200,"&lt;200",L92&lt;500,"&lt;500",L92&lt;1000,"&lt;1000",L92&gt;1000,"Above 1K")</f>
        <v>&lt;200</v>
      </c>
      <c r="O92" s="6">
        <f>IF(A92="","",'[1]OFD Query'!CB92)</f>
        <v>0</v>
      </c>
      <c r="P92" s="1" t="str">
        <f>IF(A92="","",'[1]OFD Query'!CJ92)</f>
        <v/>
      </c>
      <c r="Q92" s="1" t="str" cm="1">
        <f t="array" ref="Q92">IFERROR(_xlfn.IFS(A92="","",O92=0,"TRUE",AND(O92=1,E92="Out For Delivery"),"FALSE",O92=1,"TRUE"),"FALSE")</f>
        <v>TRUE</v>
      </c>
      <c r="R92" s="1" t="str">
        <f>'[1]OFD Query'!BT92</f>
        <v>NO</v>
      </c>
    </row>
    <row r="93" spans="1:18" x14ac:dyDescent="0.3">
      <c r="A93" s="5" t="str">
        <f>IF(ISBLANK('[1]OFD Query'!A93),"",'[1]OFD Query'!A93)</f>
        <v>6062024791346</v>
      </c>
      <c r="B93" s="1" t="str">
        <f>IF(A93="","",LEFT('[1]OFD Query'!C93,FIND(" ",'[1]OFD Query'!C93)-1))</f>
        <v>Dropship</v>
      </c>
      <c r="C93" s="1" t="str">
        <f>IF(A93="","",'[1]OFD Query'!F93)</f>
        <v>C2103716501</v>
      </c>
      <c r="D93" s="1" t="str">
        <f>IFERROR(VLOOKUP(C93,Sheet2!A:B,2,0),"")</f>
        <v>SHEIN</v>
      </c>
      <c r="E93" s="1" t="str">
        <f>IF(A93="","",'[1]OFD Query'!I93)</f>
        <v>Out For Delivery</v>
      </c>
      <c r="F93" s="1" t="str">
        <f t="shared" si="1"/>
        <v>MAK-2</v>
      </c>
      <c r="G93" s="6" t="str" cm="1">
        <f t="array" ref="G93">IFERROR(_xlfn.IFS(A93="","",'[1]OFD Query'!N93="","Fresh"),'[1]OFD Query'!N93)</f>
        <v>Fresh</v>
      </c>
      <c r="H93" s="6" t="str" cm="1">
        <f t="array" ref="H93">IFERROR(_xlfn.IFS(B93="","",'[1]OFD Query'!O93="","Fresh"),'[1]OFD Query'!O93)</f>
        <v>Fresh</v>
      </c>
      <c r="I93" s="1" t="str">
        <f>IF(A93="","",'[1]OFD Query'!W93)</f>
        <v>D2107375801</v>
      </c>
      <c r="J93" s="1" t="str">
        <f>IF(A93="","",'[1]OFD Query'!X93)</f>
        <v>Nawajish Ali Haidar Ali</v>
      </c>
      <c r="K93" s="1" t="str">
        <f>IF(A93="","",'[1]OFD Query'!AL93)</f>
        <v>Al Khadra</v>
      </c>
      <c r="L93" s="6">
        <f>IF(A93="","",'[1]OFD Query'!AO93)</f>
        <v>163.41</v>
      </c>
      <c r="M93" s="1" t="str" cm="1">
        <f t="array" ref="M93">_xlfn.IFS(L93="","",L93=0,"PPD",L93&gt;0,"COD")</f>
        <v>COD</v>
      </c>
      <c r="N93" s="1" t="str" cm="1">
        <f t="array" ref="N93">_xlfn.IFS(A93="","",L93=0,M93,L93&lt;100,"&lt;100",L93&lt;200,"&lt;200",L93&lt;500,"&lt;500",L93&lt;1000,"&lt;1000",L93&gt;1000,"Above 1K")</f>
        <v>&lt;200</v>
      </c>
      <c r="O93" s="6">
        <f>IF(A93="","",'[1]OFD Query'!CB93)</f>
        <v>0</v>
      </c>
      <c r="P93" s="1" t="str">
        <f>IF(A93="","",'[1]OFD Query'!CJ93)</f>
        <v>POUCH</v>
      </c>
      <c r="Q93" s="1" t="str" cm="1">
        <f t="array" ref="Q93">IFERROR(_xlfn.IFS(A93="","",O93=0,"TRUE",AND(O93=1,E93="Out For Delivery"),"FALSE",O93=1,"TRUE"),"FALSE")</f>
        <v>TRUE</v>
      </c>
      <c r="R93" s="1" t="str">
        <f>'[1]OFD Query'!BT93</f>
        <v>NO</v>
      </c>
    </row>
    <row r="94" spans="1:18" x14ac:dyDescent="0.3">
      <c r="A94" s="5" t="str">
        <f>IF(ISBLANK('[1]OFD Query'!A94),"",'[1]OFD Query'!A94)</f>
        <v>6061124649458</v>
      </c>
      <c r="B94" s="1" t="str">
        <f>IF(A94="","",LEFT('[1]OFD Query'!C94,FIND(" ",'[1]OFD Query'!C94)-1))</f>
        <v>Dropship</v>
      </c>
      <c r="C94" s="1" t="str">
        <f>IF(A94="","",'[1]OFD Query'!F94)</f>
        <v>C2103730101</v>
      </c>
      <c r="D94" s="1" t="str">
        <f>IFERROR(VLOOKUP(C94,Sheet2!A:B,2,0),"")</f>
        <v>SHEIN</v>
      </c>
      <c r="E94" s="1" t="str">
        <f>IF(A94="","",'[1]OFD Query'!I94)</f>
        <v>Out For Delivery</v>
      </c>
      <c r="F94" s="1" t="str">
        <f t="shared" si="1"/>
        <v>MAK-2</v>
      </c>
      <c r="G94" s="6" t="str" cm="1">
        <f t="array" ref="G94">IFERROR(_xlfn.IFS(A94="","",'[1]OFD Query'!N94="","Fresh"),'[1]OFD Query'!N94)</f>
        <v>Cancel</v>
      </c>
      <c r="H94" s="6" t="str" cm="1">
        <f t="array" ref="H94">IFERROR(_xlfn.IFS(B94="","",'[1]OFD Query'!O94="","Fresh"),'[1]OFD Query'!O94)</f>
        <v>Doesn't Want to Give Reason</v>
      </c>
      <c r="I94" s="1" t="str">
        <f>IF(A94="","",'[1]OFD Query'!W94)</f>
        <v>D2107375801</v>
      </c>
      <c r="J94" s="1" t="str">
        <f>IF(A94="","",'[1]OFD Query'!X94)</f>
        <v>Nawajish Ali Haidar Ali</v>
      </c>
      <c r="K94" s="1" t="str">
        <f>IF(A94="","",'[1]OFD Query'!AL94)</f>
        <v>Al Khadra</v>
      </c>
      <c r="L94" s="6">
        <f>IF(A94="","",'[1]OFD Query'!AO94)</f>
        <v>380</v>
      </c>
      <c r="M94" s="1" t="str" cm="1">
        <f t="array" ref="M94">_xlfn.IFS(L94="","",L94=0,"PPD",L94&gt;0,"COD")</f>
        <v>COD</v>
      </c>
      <c r="N94" s="1" t="str" cm="1">
        <f t="array" ref="N94">_xlfn.IFS(A94="","",L94=0,M94,L94&lt;100,"&lt;100",L94&lt;200,"&lt;200",L94&lt;500,"&lt;500",L94&lt;1000,"&lt;1000",L94&gt;1000,"Above 1K")</f>
        <v>&lt;500</v>
      </c>
      <c r="O94" s="6">
        <f>IF(A94="","",'[1]OFD Query'!CB94)</f>
        <v>4</v>
      </c>
      <c r="P94" s="1" t="str">
        <f>IF(A94="","",'[1]OFD Query'!CJ94)</f>
        <v>POUCH</v>
      </c>
      <c r="Q94" s="1" t="str" cm="1">
        <f t="array" ref="Q94">IFERROR(_xlfn.IFS(A94="","",O94=0,"TRUE",AND(O94=1,E94="Out For Delivery"),"FALSE",O94=1,"TRUE"),"FALSE")</f>
        <v>FALSE</v>
      </c>
      <c r="R94" s="1" t="str">
        <f>'[1]OFD Query'!BT94</f>
        <v>NO</v>
      </c>
    </row>
    <row r="95" spans="1:18" x14ac:dyDescent="0.3">
      <c r="A95" s="5" t="str">
        <f>IF(ISBLANK('[1]OFD Query'!A95),"",'[1]OFD Query'!A95)</f>
        <v>6062124946008</v>
      </c>
      <c r="B95" s="1" t="str">
        <f>IF(A95="","",LEFT('[1]OFD Query'!C95,FIND(" ",'[1]OFD Query'!C95)-1))</f>
        <v>Dropship</v>
      </c>
      <c r="C95" s="1" t="str">
        <f>IF(A95="","",'[1]OFD Query'!F95)</f>
        <v>C2103716501</v>
      </c>
      <c r="D95" s="1" t="str">
        <f>IFERROR(VLOOKUP(C95,Sheet2!A:B,2,0),"")</f>
        <v>SHEIN</v>
      </c>
      <c r="E95" s="1" t="str">
        <f>IF(A95="","",'[1]OFD Query'!I95)</f>
        <v>Out For Delivery</v>
      </c>
      <c r="F95" s="1" t="str">
        <f t="shared" si="1"/>
        <v>MAK-2</v>
      </c>
      <c r="G95" s="6" t="str" cm="1">
        <f t="array" ref="G95">IFERROR(_xlfn.IFS(A95="","",'[1]OFD Query'!N95="","Fresh"),'[1]OFD Query'!N95)</f>
        <v>Fresh</v>
      </c>
      <c r="H95" s="6" t="str" cm="1">
        <f t="array" ref="H95">IFERROR(_xlfn.IFS(B95="","",'[1]OFD Query'!O95="","Fresh"),'[1]OFD Query'!O95)</f>
        <v>Fresh</v>
      </c>
      <c r="I95" s="1" t="str">
        <f>IF(A95="","",'[1]OFD Query'!W95)</f>
        <v>D2107375801</v>
      </c>
      <c r="J95" s="1" t="str">
        <f>IF(A95="","",'[1]OFD Query'!X95)</f>
        <v>Nawajish Ali Haidar Ali</v>
      </c>
      <c r="K95" s="1" t="str">
        <f>IF(A95="","",'[1]OFD Query'!AL95)</f>
        <v>Al Khadra</v>
      </c>
      <c r="L95" s="6">
        <f>IF(A95="","",'[1]OFD Query'!AO95)</f>
        <v>127.94</v>
      </c>
      <c r="M95" s="1" t="str" cm="1">
        <f t="array" ref="M95">_xlfn.IFS(L95="","",L95=0,"PPD",L95&gt;0,"COD")</f>
        <v>COD</v>
      </c>
      <c r="N95" s="1" t="str" cm="1">
        <f t="array" ref="N95">_xlfn.IFS(A95="","",L95=0,M95,L95&lt;100,"&lt;100",L95&lt;200,"&lt;200",L95&lt;500,"&lt;500",L95&lt;1000,"&lt;1000",L95&gt;1000,"Above 1K")</f>
        <v>&lt;200</v>
      </c>
      <c r="O95" s="6">
        <f>IF(A95="","",'[1]OFD Query'!CB95)</f>
        <v>0</v>
      </c>
      <c r="P95" s="1" t="str">
        <f>IF(A95="","",'[1]OFD Query'!CJ95)</f>
        <v>POUCH</v>
      </c>
      <c r="Q95" s="1" t="str" cm="1">
        <f t="array" ref="Q95">IFERROR(_xlfn.IFS(A95="","",O95=0,"TRUE",AND(O95=1,E95="Out For Delivery"),"FALSE",O95=1,"TRUE"),"FALSE")</f>
        <v>TRUE</v>
      </c>
      <c r="R95" s="1" t="str">
        <f>'[1]OFD Query'!BT95</f>
        <v>NO</v>
      </c>
    </row>
    <row r="96" spans="1:18" x14ac:dyDescent="0.3">
      <c r="A96" s="5" t="str">
        <f>IF(ISBLANK('[1]OFD Query'!A96),"",'[1]OFD Query'!A96)</f>
        <v>6060824484663</v>
      </c>
      <c r="B96" s="1" t="str">
        <f>IF(A96="","",LEFT('[1]OFD Query'!C96,FIND(" ",'[1]OFD Query'!C96)-1))</f>
        <v>Dropship</v>
      </c>
      <c r="C96" s="1" t="str">
        <f>IF(A96="","",'[1]OFD Query'!F96)</f>
        <v>C21035750</v>
      </c>
      <c r="D96" s="1" t="str">
        <f>IFERROR(VLOOKUP(C96,Sheet2!A:B,2,0),"")</f>
        <v>eshry.shop</v>
      </c>
      <c r="E96" s="1" t="str">
        <f>IF(A96="","",'[1]OFD Query'!I96)</f>
        <v>Out For Delivery</v>
      </c>
      <c r="F96" s="1" t="str">
        <f t="shared" si="1"/>
        <v>MAK-2</v>
      </c>
      <c r="G96" s="6" t="str" cm="1">
        <f t="array" ref="G96">IFERROR(_xlfn.IFS(A96="","",'[1]OFD Query'!N96="","Fresh"),'[1]OFD Query'!N96)</f>
        <v>Reschedule</v>
      </c>
      <c r="H96" s="6" t="str" cm="1">
        <f t="array" ref="H96">IFERROR(_xlfn.IFS(B96="","",'[1]OFD Query'!O96="","Fresh"),'[1]OFD Query'!O96)</f>
        <v>Schedule for future</v>
      </c>
      <c r="I96" s="1" t="str">
        <f>IF(A96="","",'[1]OFD Query'!W96)</f>
        <v>D2107375801</v>
      </c>
      <c r="J96" s="1" t="str">
        <f>IF(A96="","",'[1]OFD Query'!X96)</f>
        <v>Nawajish Ali Haidar Ali</v>
      </c>
      <c r="K96" s="1" t="str">
        <f>IF(A96="","",'[1]OFD Query'!AL96)</f>
        <v>Al Khadra</v>
      </c>
      <c r="L96" s="6">
        <f>IF(A96="","",'[1]OFD Query'!AO96)</f>
        <v>219</v>
      </c>
      <c r="M96" s="1" t="str" cm="1">
        <f t="array" ref="M96">_xlfn.IFS(L96="","",L96=0,"PPD",L96&gt;0,"COD")</f>
        <v>COD</v>
      </c>
      <c r="N96" s="1" t="str" cm="1">
        <f t="array" ref="N96">_xlfn.IFS(A96="","",L96=0,M96,L96&lt;100,"&lt;100",L96&lt;200,"&lt;200",L96&lt;500,"&lt;500",L96&lt;1000,"&lt;1000",L96&gt;1000,"Above 1K")</f>
        <v>&lt;500</v>
      </c>
      <c r="O96" s="6">
        <f>IF(A96="","",'[1]OFD Query'!CB96)</f>
        <v>3</v>
      </c>
      <c r="P96" s="1" t="str">
        <f>IF(A96="","",'[1]OFD Query'!CJ96)</f>
        <v/>
      </c>
      <c r="Q96" s="1" t="str" cm="1">
        <f t="array" ref="Q96">IFERROR(_xlfn.IFS(A96="","",O96=0,"TRUE",AND(O96=1,E96="Out For Delivery"),"FALSE",O96=1,"TRUE"),"FALSE")</f>
        <v>FALSE</v>
      </c>
      <c r="R96" s="1" t="str">
        <f>'[1]OFD Query'!BT96</f>
        <v>NO</v>
      </c>
    </row>
    <row r="97" spans="1:18" x14ac:dyDescent="0.3">
      <c r="A97" s="5" t="str">
        <f>IF(ISBLANK('[1]OFD Query'!A97),"",'[1]OFD Query'!A97)</f>
        <v>6062224358025</v>
      </c>
      <c r="B97" s="1" t="str">
        <f>IF(A97="","",LEFT('[1]OFD Query'!C97,FIND(" ",'[1]OFD Query'!C97)-1))</f>
        <v>Dropship</v>
      </c>
      <c r="C97" s="1" t="str">
        <f>IF(A97="","",'[1]OFD Query'!F97)</f>
        <v>C2103730101</v>
      </c>
      <c r="D97" s="1" t="str">
        <f>IFERROR(VLOOKUP(C97,Sheet2!A:B,2,0),"")</f>
        <v>SHEIN</v>
      </c>
      <c r="E97" s="1" t="str">
        <f>IF(A97="","",'[1]OFD Query'!I97)</f>
        <v>Out For Delivery</v>
      </c>
      <c r="F97" s="1" t="str">
        <f t="shared" si="1"/>
        <v>MAK-2</v>
      </c>
      <c r="G97" s="6" t="str" cm="1">
        <f t="array" ref="G97">IFERROR(_xlfn.IFS(A97="","",'[1]OFD Query'!N97="","Fresh"),'[1]OFD Query'!N97)</f>
        <v>Fresh</v>
      </c>
      <c r="H97" s="6" t="str" cm="1">
        <f t="array" ref="H97">IFERROR(_xlfn.IFS(B97="","",'[1]OFD Query'!O97="","Fresh"),'[1]OFD Query'!O97)</f>
        <v>Fresh</v>
      </c>
      <c r="I97" s="1" t="str">
        <f>IF(A97="","",'[1]OFD Query'!W97)</f>
        <v>D2107375801</v>
      </c>
      <c r="J97" s="1" t="str">
        <f>IF(A97="","",'[1]OFD Query'!X97)</f>
        <v>Nawajish Ali Haidar Ali</v>
      </c>
      <c r="K97" s="1" t="str">
        <f>IF(A97="","",'[1]OFD Query'!AL97)</f>
        <v>Al Khadra</v>
      </c>
      <c r="L97" s="6">
        <f>IF(A97="","",'[1]OFD Query'!AO97)</f>
        <v>130.5</v>
      </c>
      <c r="M97" s="1" t="str" cm="1">
        <f t="array" ref="M97">_xlfn.IFS(L97="","",L97=0,"PPD",L97&gt;0,"COD")</f>
        <v>COD</v>
      </c>
      <c r="N97" s="1" t="str" cm="1">
        <f t="array" ref="N97">_xlfn.IFS(A97="","",L97=0,M97,L97&lt;100,"&lt;100",L97&lt;200,"&lt;200",L97&lt;500,"&lt;500",L97&lt;1000,"&lt;1000",L97&gt;1000,"Above 1K")</f>
        <v>&lt;200</v>
      </c>
      <c r="O97" s="6">
        <f>IF(A97="","",'[1]OFD Query'!CB97)</f>
        <v>0</v>
      </c>
      <c r="P97" s="1" t="str">
        <f>IF(A97="","",'[1]OFD Query'!CJ97)</f>
        <v>POUCH</v>
      </c>
      <c r="Q97" s="1" t="str" cm="1">
        <f t="array" ref="Q97">IFERROR(_xlfn.IFS(A97="","",O97=0,"TRUE",AND(O97=1,E97="Out For Delivery"),"FALSE",O97=1,"TRUE"),"FALSE")</f>
        <v>TRUE</v>
      </c>
      <c r="R97" s="1" t="str">
        <f>'[1]OFD Query'!BT97</f>
        <v>NO</v>
      </c>
    </row>
    <row r="98" spans="1:18" x14ac:dyDescent="0.3">
      <c r="A98" s="5" t="str">
        <f>IF(ISBLANK('[1]OFD Query'!A98),"",'[1]OFD Query'!A98)</f>
        <v>6061624289102</v>
      </c>
      <c r="B98" s="1" t="str">
        <f>IF(A98="","",LEFT('[1]OFD Query'!C98,FIND(" ",'[1]OFD Query'!C98)-1))</f>
        <v>Dropship</v>
      </c>
      <c r="C98" s="1" t="str">
        <f>IF(A98="","",'[1]OFD Query'!F98)</f>
        <v>C2103730101</v>
      </c>
      <c r="D98" s="1" t="str">
        <f>IFERROR(VLOOKUP(C98,Sheet2!A:B,2,0),"")</f>
        <v>SHEIN</v>
      </c>
      <c r="E98" s="1" t="str">
        <f>IF(A98="","",'[1]OFD Query'!I98)</f>
        <v>Out For Delivery</v>
      </c>
      <c r="F98" s="1" t="str">
        <f t="shared" si="1"/>
        <v>MAK-2</v>
      </c>
      <c r="G98" s="6" t="str" cm="1">
        <f t="array" ref="G98">IFERROR(_xlfn.IFS(A98="","",'[1]OFD Query'!N98="","Fresh"),'[1]OFD Query'!N98)</f>
        <v>Undelivered</v>
      </c>
      <c r="H98" s="6" t="str" cm="1">
        <f t="array" ref="H98">IFERROR(_xlfn.IFS(B98="","",'[1]OFD Query'!O98="","Fresh"),'[1]OFD Query'!O98)</f>
        <v xml:space="preserve">NDR Condition, can not been scheduled </v>
      </c>
      <c r="I98" s="1" t="str">
        <f>IF(A98="","",'[1]OFD Query'!W98)</f>
        <v>D2105852601</v>
      </c>
      <c r="J98" s="1" t="str">
        <f>IF(A98="","",'[1]OFD Query'!X98)</f>
        <v>Sultan Mahmud</v>
      </c>
      <c r="K98" s="1" t="str">
        <f>IF(A98="","",'[1]OFD Query'!AL98)</f>
        <v>As Salamah</v>
      </c>
      <c r="L98" s="6">
        <f>IF(A98="","",'[1]OFD Query'!AO98)</f>
        <v>0</v>
      </c>
      <c r="M98" s="1" t="str" cm="1">
        <f t="array" ref="M98">_xlfn.IFS(L98="","",L98=0,"PPD",L98&gt;0,"COD")</f>
        <v>PPD</v>
      </c>
      <c r="N98" s="1" t="str" cm="1">
        <f t="array" ref="N98">_xlfn.IFS(A98="","",L98=0,M98,L98&lt;100,"&lt;100",L98&lt;200,"&lt;200",L98&lt;500,"&lt;500",L98&lt;1000,"&lt;1000",L98&gt;1000,"Above 1K")</f>
        <v>PPD</v>
      </c>
      <c r="O98" s="6">
        <f>IF(A98="","",'[1]OFD Query'!CB98)</f>
        <v>4</v>
      </c>
      <c r="P98" s="1" t="str">
        <f>IF(A98="","",'[1]OFD Query'!CJ98)</f>
        <v>BOX</v>
      </c>
      <c r="Q98" s="1" t="str" cm="1">
        <f t="array" ref="Q98">IFERROR(_xlfn.IFS(A98="","",O98=0,"TRUE",AND(O98=1,E98="Out For Delivery"),"FALSE",O98=1,"TRUE"),"FALSE")</f>
        <v>FALSE</v>
      </c>
      <c r="R98" s="1" t="str">
        <f>'[1]OFD Query'!BT98</f>
        <v>NO</v>
      </c>
    </row>
    <row r="99" spans="1:18" x14ac:dyDescent="0.3">
      <c r="A99" s="5" t="str">
        <f>IF(ISBLANK('[1]OFD Query'!A99),"",'[1]OFD Query'!A99)</f>
        <v>6062424545605</v>
      </c>
      <c r="B99" s="1" t="str">
        <f>IF(A99="","",LEFT('[1]OFD Query'!C99,FIND(" ",'[1]OFD Query'!C99)-1))</f>
        <v>Dropship</v>
      </c>
      <c r="C99" s="1" t="str">
        <f>IF(A99="","",'[1]OFD Query'!F99)</f>
        <v>C21035750</v>
      </c>
      <c r="D99" s="1" t="str">
        <f>IFERROR(VLOOKUP(C99,Sheet2!A:B,2,0),"")</f>
        <v>eshry.shop</v>
      </c>
      <c r="E99" s="1" t="str">
        <f>IF(A99="","",'[1]OFD Query'!I99)</f>
        <v>Out For Delivery</v>
      </c>
      <c r="F99" s="1" t="str">
        <f t="shared" si="1"/>
        <v>MAK-2</v>
      </c>
      <c r="G99" s="6" t="str" cm="1">
        <f t="array" ref="G99">IFERROR(_xlfn.IFS(A99="","",'[1]OFD Query'!N99="","Fresh"),'[1]OFD Query'!N99)</f>
        <v>Fresh</v>
      </c>
      <c r="H99" s="6" t="str" cm="1">
        <f t="array" ref="H99">IFERROR(_xlfn.IFS(B99="","",'[1]OFD Query'!O99="","Fresh"),'[1]OFD Query'!O99)</f>
        <v>Fresh</v>
      </c>
      <c r="I99" s="1" t="str">
        <f>IF(A99="","",'[1]OFD Query'!W99)</f>
        <v>D2107375801</v>
      </c>
      <c r="J99" s="1" t="str">
        <f>IF(A99="","",'[1]OFD Query'!X99)</f>
        <v>Nawajish Ali Haidar Ali</v>
      </c>
      <c r="K99" s="1" t="str">
        <f>IF(A99="","",'[1]OFD Query'!AL99)</f>
        <v>Al Khadra</v>
      </c>
      <c r="L99" s="6">
        <f>IF(A99="","",'[1]OFD Query'!AO99)</f>
        <v>189</v>
      </c>
      <c r="M99" s="1" t="str" cm="1">
        <f t="array" ref="M99">_xlfn.IFS(L99="","",L99=0,"PPD",L99&gt;0,"COD")</f>
        <v>COD</v>
      </c>
      <c r="N99" s="1" t="str" cm="1">
        <f t="array" ref="N99">_xlfn.IFS(A99="","",L99=0,M99,L99&lt;100,"&lt;100",L99&lt;200,"&lt;200",L99&lt;500,"&lt;500",L99&lt;1000,"&lt;1000",L99&gt;1000,"Above 1K")</f>
        <v>&lt;200</v>
      </c>
      <c r="O99" s="6">
        <f>IF(A99="","",'[1]OFD Query'!CB99)</f>
        <v>0</v>
      </c>
      <c r="P99" s="1" t="str">
        <f>IF(A99="","",'[1]OFD Query'!CJ99)</f>
        <v/>
      </c>
      <c r="Q99" s="1" t="str" cm="1">
        <f t="array" ref="Q99">IFERROR(_xlfn.IFS(A99="","",O99=0,"TRUE",AND(O99=1,E99="Out For Delivery"),"FALSE",O99=1,"TRUE"),"FALSE")</f>
        <v>TRUE</v>
      </c>
      <c r="R99" s="1" t="str">
        <f>'[1]OFD Query'!BT99</f>
        <v>NO</v>
      </c>
    </row>
    <row r="100" spans="1:18" x14ac:dyDescent="0.3">
      <c r="A100" s="5" t="str">
        <f>IF(ISBLANK('[1]OFD Query'!A100),"",'[1]OFD Query'!A100)</f>
        <v>6062424329115</v>
      </c>
      <c r="B100" s="1" t="str">
        <f>IF(A100="","",LEFT('[1]OFD Query'!C100,FIND(" ",'[1]OFD Query'!C100)-1))</f>
        <v>Dropship</v>
      </c>
      <c r="C100" s="1" t="str">
        <f>IF(A100="","",'[1]OFD Query'!F100)</f>
        <v>C21035750</v>
      </c>
      <c r="D100" s="1" t="str">
        <f>IFERROR(VLOOKUP(C100,Sheet2!A:B,2,0),"")</f>
        <v>eshry.shop</v>
      </c>
      <c r="E100" s="1" t="str">
        <f>IF(A100="","",'[1]OFD Query'!I100)</f>
        <v>Out For Delivery</v>
      </c>
      <c r="F100" s="1" t="str">
        <f t="shared" si="1"/>
        <v>MAK-2</v>
      </c>
      <c r="G100" s="6" t="str" cm="1">
        <f t="array" ref="G100">IFERROR(_xlfn.IFS(A100="","",'[1]OFD Query'!N100="","Fresh"),'[1]OFD Query'!N100)</f>
        <v>Fresh</v>
      </c>
      <c r="H100" s="6" t="str" cm="1">
        <f t="array" ref="H100">IFERROR(_xlfn.IFS(B100="","",'[1]OFD Query'!O100="","Fresh"),'[1]OFD Query'!O100)</f>
        <v>Fresh</v>
      </c>
      <c r="I100" s="1" t="str">
        <f>IF(A100="","",'[1]OFD Query'!W100)</f>
        <v>D2107375801</v>
      </c>
      <c r="J100" s="1" t="str">
        <f>IF(A100="","",'[1]OFD Query'!X100)</f>
        <v>Nawajish Ali Haidar Ali</v>
      </c>
      <c r="K100" s="1" t="str">
        <f>IF(A100="","",'[1]OFD Query'!AL100)</f>
        <v>Al Khadra</v>
      </c>
      <c r="L100" s="6">
        <f>IF(A100="","",'[1]OFD Query'!AO100)</f>
        <v>199</v>
      </c>
      <c r="M100" s="1" t="str" cm="1">
        <f t="array" ref="M100">_xlfn.IFS(L100="","",L100=0,"PPD",L100&gt;0,"COD")</f>
        <v>COD</v>
      </c>
      <c r="N100" s="1" t="str" cm="1">
        <f t="array" ref="N100">_xlfn.IFS(A100="","",L100=0,M100,L100&lt;100,"&lt;100",L100&lt;200,"&lt;200",L100&lt;500,"&lt;500",L100&lt;1000,"&lt;1000",L100&gt;1000,"Above 1K")</f>
        <v>&lt;200</v>
      </c>
      <c r="O100" s="6">
        <f>IF(A100="","",'[1]OFD Query'!CB100)</f>
        <v>0</v>
      </c>
      <c r="P100" s="1" t="str">
        <f>IF(A100="","",'[1]OFD Query'!CJ100)</f>
        <v/>
      </c>
      <c r="Q100" s="1" t="str" cm="1">
        <f t="array" ref="Q100">IFERROR(_xlfn.IFS(A100="","",O100=0,"TRUE",AND(O100=1,E100="Out For Delivery"),"FALSE",O100=1,"TRUE"),"FALSE")</f>
        <v>TRUE</v>
      </c>
      <c r="R100" s="1" t="str">
        <f>'[1]OFD Query'!BT100</f>
        <v>NO</v>
      </c>
    </row>
    <row r="101" spans="1:18" x14ac:dyDescent="0.3">
      <c r="A101" s="5" t="str">
        <f>IF(ISBLANK('[1]OFD Query'!A101),"",'[1]OFD Query'!A101)</f>
        <v>6062424418202</v>
      </c>
      <c r="B101" s="1" t="str">
        <f>IF(A101="","",LEFT('[1]OFD Query'!C101,FIND(" ",'[1]OFD Query'!C101)-1))</f>
        <v>Dropship</v>
      </c>
      <c r="C101" s="1" t="str">
        <f>IF(A101="","",'[1]OFD Query'!F101)</f>
        <v>C21035750</v>
      </c>
      <c r="D101" s="1" t="str">
        <f>IFERROR(VLOOKUP(C101,Sheet2!A:B,2,0),"")</f>
        <v>eshry.shop</v>
      </c>
      <c r="E101" s="1" t="str">
        <f>IF(A101="","",'[1]OFD Query'!I101)</f>
        <v>Out For Delivery</v>
      </c>
      <c r="F101" s="1" t="str">
        <f t="shared" si="1"/>
        <v>MAK-2</v>
      </c>
      <c r="G101" s="6" t="str" cm="1">
        <f t="array" ref="G101">IFERROR(_xlfn.IFS(A101="","",'[1]OFD Query'!N101="","Fresh"),'[1]OFD Query'!N101)</f>
        <v>Fresh</v>
      </c>
      <c r="H101" s="6" t="str" cm="1">
        <f t="array" ref="H101">IFERROR(_xlfn.IFS(B101="","",'[1]OFD Query'!O101="","Fresh"),'[1]OFD Query'!O101)</f>
        <v>Fresh</v>
      </c>
      <c r="I101" s="1" t="str">
        <f>IF(A101="","",'[1]OFD Query'!W101)</f>
        <v>D2105852601</v>
      </c>
      <c r="J101" s="1" t="str">
        <f>IF(A101="","",'[1]OFD Query'!X101)</f>
        <v>Sultan Mahmud</v>
      </c>
      <c r="K101" s="1" t="str">
        <f>IF(A101="","",'[1]OFD Query'!AL101)</f>
        <v>As Salamah</v>
      </c>
      <c r="L101" s="6">
        <f>IF(A101="","",'[1]OFD Query'!AO101)</f>
        <v>379</v>
      </c>
      <c r="M101" s="1" t="str" cm="1">
        <f t="array" ref="M101">_xlfn.IFS(L101="","",L101=0,"PPD",L101&gt;0,"COD")</f>
        <v>COD</v>
      </c>
      <c r="N101" s="1" t="str" cm="1">
        <f t="array" ref="N101">_xlfn.IFS(A101="","",L101=0,M101,L101&lt;100,"&lt;100",L101&lt;200,"&lt;200",L101&lt;500,"&lt;500",L101&lt;1000,"&lt;1000",L101&gt;1000,"Above 1K")</f>
        <v>&lt;500</v>
      </c>
      <c r="O101" s="6">
        <f>IF(A101="","",'[1]OFD Query'!CB101)</f>
        <v>0</v>
      </c>
      <c r="P101" s="1" t="str">
        <f>IF(A101="","",'[1]OFD Query'!CJ101)</f>
        <v/>
      </c>
      <c r="Q101" s="1" t="str" cm="1">
        <f t="array" ref="Q101">IFERROR(_xlfn.IFS(A101="","",O101=0,"TRUE",AND(O101=1,E101="Out For Delivery"),"FALSE",O101=1,"TRUE"),"FALSE")</f>
        <v>TRUE</v>
      </c>
      <c r="R101" s="1" t="str">
        <f>'[1]OFD Query'!BT101</f>
        <v>NO</v>
      </c>
    </row>
    <row r="102" spans="1:18" x14ac:dyDescent="0.3">
      <c r="A102" s="5" t="str">
        <f>IF(ISBLANK('[1]OFD Query'!A102),"",'[1]OFD Query'!A102)</f>
        <v>6061224469685</v>
      </c>
      <c r="B102" s="1" t="str">
        <f>IF(A102="","",LEFT('[1]OFD Query'!C102,FIND(" ",'[1]OFD Query'!C102)-1))</f>
        <v>Dropship</v>
      </c>
      <c r="C102" s="1" t="str">
        <f>IF(A102="","",'[1]OFD Query'!F102)</f>
        <v>C2103716501</v>
      </c>
      <c r="D102" s="1" t="str">
        <f>IFERROR(VLOOKUP(C102,Sheet2!A:B,2,0),"")</f>
        <v>SHEIN</v>
      </c>
      <c r="E102" s="1" t="str">
        <f>IF(A102="","",'[1]OFD Query'!I102)</f>
        <v>Out For Delivery</v>
      </c>
      <c r="F102" s="1" t="str">
        <f t="shared" si="1"/>
        <v>MAK-2</v>
      </c>
      <c r="G102" s="6" t="str" cm="1">
        <f t="array" ref="G102">IFERROR(_xlfn.IFS(A102="","",'[1]OFD Query'!N102="","Fresh"),'[1]OFD Query'!N102)</f>
        <v>Reschedule</v>
      </c>
      <c r="H102" s="6" t="str" cm="1">
        <f t="array" ref="H102">IFERROR(_xlfn.IFS(B102="","",'[1]OFD Query'!O102="","Fresh"),'[1]OFD Query'!O102)</f>
        <v>Schedule for future</v>
      </c>
      <c r="I102" s="1" t="str">
        <f>IF(A102="","",'[1]OFD Query'!W102)</f>
        <v>D2105852601</v>
      </c>
      <c r="J102" s="1" t="str">
        <f>IF(A102="","",'[1]OFD Query'!X102)</f>
        <v>Sultan Mahmud</v>
      </c>
      <c r="K102" s="1" t="str">
        <f>IF(A102="","",'[1]OFD Query'!AL102)</f>
        <v>As Salamah</v>
      </c>
      <c r="L102" s="6">
        <f>IF(A102="","",'[1]OFD Query'!AO102)</f>
        <v>669.52</v>
      </c>
      <c r="M102" s="1" t="str" cm="1">
        <f t="array" ref="M102">_xlfn.IFS(L102="","",L102=0,"PPD",L102&gt;0,"COD")</f>
        <v>COD</v>
      </c>
      <c r="N102" s="1" t="str" cm="1">
        <f t="array" ref="N102">_xlfn.IFS(A102="","",L102=0,M102,L102&lt;100,"&lt;100",L102&lt;200,"&lt;200",L102&lt;500,"&lt;500",L102&lt;1000,"&lt;1000",L102&gt;1000,"Above 1K")</f>
        <v>&lt;1000</v>
      </c>
      <c r="O102" s="6">
        <f>IF(A102="","",'[1]OFD Query'!CB102)</f>
        <v>3</v>
      </c>
      <c r="P102" s="1" t="str">
        <f>IF(A102="","",'[1]OFD Query'!CJ102)</f>
        <v>POUCH</v>
      </c>
      <c r="Q102" s="1" t="str" cm="1">
        <f t="array" ref="Q102">IFERROR(_xlfn.IFS(A102="","",O102=0,"TRUE",AND(O102=1,E102="Out For Delivery"),"FALSE",O102=1,"TRUE"),"FALSE")</f>
        <v>FALSE</v>
      </c>
      <c r="R102" s="1" t="str">
        <f>'[1]OFD Query'!BT102</f>
        <v>NO</v>
      </c>
    </row>
    <row r="103" spans="1:18" x14ac:dyDescent="0.3">
      <c r="A103" s="5" t="str">
        <f>IF(ISBLANK('[1]OFD Query'!A103),"",'[1]OFD Query'!A103)</f>
        <v>6062224524021</v>
      </c>
      <c r="B103" s="1" t="str">
        <f>IF(A103="","",LEFT('[1]OFD Query'!C103,FIND(" ",'[1]OFD Query'!C103)-1))</f>
        <v>Dropship</v>
      </c>
      <c r="C103" s="1" t="str">
        <f>IF(A103="","",'[1]OFD Query'!F103)</f>
        <v>C2103730101</v>
      </c>
      <c r="D103" s="1" t="str">
        <f>IFERROR(VLOOKUP(C103,Sheet2!A:B,2,0),"")</f>
        <v>SHEIN</v>
      </c>
      <c r="E103" s="1" t="str">
        <f>IF(A103="","",'[1]OFD Query'!I103)</f>
        <v>Out For Delivery</v>
      </c>
      <c r="F103" s="1" t="str">
        <f t="shared" si="1"/>
        <v>MAK-2</v>
      </c>
      <c r="G103" s="6" t="str" cm="1">
        <f t="array" ref="G103">IFERROR(_xlfn.IFS(A103="","",'[1]OFD Query'!N103="","Fresh"),'[1]OFD Query'!N103)</f>
        <v>Fresh</v>
      </c>
      <c r="H103" s="6" t="str" cm="1">
        <f t="array" ref="H103">IFERROR(_xlfn.IFS(B103="","",'[1]OFD Query'!O103="","Fresh"),'[1]OFD Query'!O103)</f>
        <v>Fresh</v>
      </c>
      <c r="I103" s="1" t="str">
        <f>IF(A103="","",'[1]OFD Query'!W103)</f>
        <v>D2107375801</v>
      </c>
      <c r="J103" s="1" t="str">
        <f>IF(A103="","",'[1]OFD Query'!X103)</f>
        <v>Nawajish Ali Haidar Ali</v>
      </c>
      <c r="K103" s="1" t="str">
        <f>IF(A103="","",'[1]OFD Query'!AL103)</f>
        <v>Al Khadra</v>
      </c>
      <c r="L103" s="6">
        <f>IF(A103="","",'[1]OFD Query'!AO103)</f>
        <v>173.99</v>
      </c>
      <c r="M103" s="1" t="str" cm="1">
        <f t="array" ref="M103">_xlfn.IFS(L103="","",L103=0,"PPD",L103&gt;0,"COD")</f>
        <v>COD</v>
      </c>
      <c r="N103" s="1" t="str" cm="1">
        <f t="array" ref="N103">_xlfn.IFS(A103="","",L103=0,M103,L103&lt;100,"&lt;100",L103&lt;200,"&lt;200",L103&lt;500,"&lt;500",L103&lt;1000,"&lt;1000",L103&gt;1000,"Above 1K")</f>
        <v>&lt;200</v>
      </c>
      <c r="O103" s="6">
        <f>IF(A103="","",'[1]OFD Query'!CB103)</f>
        <v>0</v>
      </c>
      <c r="P103" s="1" t="str">
        <f>IF(A103="","",'[1]OFD Query'!CJ103)</f>
        <v>POUCH</v>
      </c>
      <c r="Q103" s="1" t="str" cm="1">
        <f t="array" ref="Q103">IFERROR(_xlfn.IFS(A103="","",O103=0,"TRUE",AND(O103=1,E103="Out For Delivery"),"FALSE",O103=1,"TRUE"),"FALSE")</f>
        <v>TRUE</v>
      </c>
      <c r="R103" s="1" t="str">
        <f>'[1]OFD Query'!BT103</f>
        <v>NO</v>
      </c>
    </row>
    <row r="104" spans="1:18" x14ac:dyDescent="0.3">
      <c r="A104" s="5" t="str">
        <f>IF(ISBLANK('[1]OFD Query'!A104),"",'[1]OFD Query'!A104)</f>
        <v>6062224920851</v>
      </c>
      <c r="B104" s="1" t="str">
        <f>IF(A104="","",LEFT('[1]OFD Query'!C104,FIND(" ",'[1]OFD Query'!C104)-1))</f>
        <v>Dropship</v>
      </c>
      <c r="C104" s="1" t="str">
        <f>IF(A104="","",'[1]OFD Query'!F104)</f>
        <v>C2103730101</v>
      </c>
      <c r="D104" s="1" t="str">
        <f>IFERROR(VLOOKUP(C104,Sheet2!A:B,2,0),"")</f>
        <v>SHEIN</v>
      </c>
      <c r="E104" s="1" t="str">
        <f>IF(A104="","",'[1]OFD Query'!I104)</f>
        <v>Out For Delivery</v>
      </c>
      <c r="F104" s="1" t="str">
        <f t="shared" si="1"/>
        <v>MAK-2</v>
      </c>
      <c r="G104" s="6" t="str" cm="1">
        <f t="array" ref="G104">IFERROR(_xlfn.IFS(A104="","",'[1]OFD Query'!N104="","Fresh"),'[1]OFD Query'!N104)</f>
        <v>Fresh</v>
      </c>
      <c r="H104" s="6" t="str" cm="1">
        <f t="array" ref="H104">IFERROR(_xlfn.IFS(B104="","",'[1]OFD Query'!O104="","Fresh"),'[1]OFD Query'!O104)</f>
        <v>Fresh</v>
      </c>
      <c r="I104" s="1" t="str">
        <f>IF(A104="","",'[1]OFD Query'!W104)</f>
        <v>D2105852601</v>
      </c>
      <c r="J104" s="1" t="str">
        <f>IF(A104="","",'[1]OFD Query'!X104)</f>
        <v>Sultan Mahmud</v>
      </c>
      <c r="K104" s="1" t="str">
        <f>IF(A104="","",'[1]OFD Query'!AL104)</f>
        <v>As Salamah</v>
      </c>
      <c r="L104" s="6">
        <f>IF(A104="","",'[1]OFD Query'!AO104)</f>
        <v>370.89</v>
      </c>
      <c r="M104" s="1" t="str" cm="1">
        <f t="array" ref="M104">_xlfn.IFS(L104="","",L104=0,"PPD",L104&gt;0,"COD")</f>
        <v>COD</v>
      </c>
      <c r="N104" s="1" t="str" cm="1">
        <f t="array" ref="N104">_xlfn.IFS(A104="","",L104=0,M104,L104&lt;100,"&lt;100",L104&lt;200,"&lt;200",L104&lt;500,"&lt;500",L104&lt;1000,"&lt;1000",L104&gt;1000,"Above 1K")</f>
        <v>&lt;500</v>
      </c>
      <c r="O104" s="6">
        <f>IF(A104="","",'[1]OFD Query'!CB104)</f>
        <v>0</v>
      </c>
      <c r="P104" s="1" t="str">
        <f>IF(A104="","",'[1]OFD Query'!CJ104)</f>
        <v>POUCH</v>
      </c>
      <c r="Q104" s="1" t="str" cm="1">
        <f t="array" ref="Q104">IFERROR(_xlfn.IFS(A104="","",O104=0,"TRUE",AND(O104=1,E104="Out For Delivery"),"FALSE",O104=1,"TRUE"),"FALSE")</f>
        <v>TRUE</v>
      </c>
      <c r="R104" s="1" t="str">
        <f>'[1]OFD Query'!BT104</f>
        <v>NO</v>
      </c>
    </row>
    <row r="105" spans="1:18" x14ac:dyDescent="0.3">
      <c r="A105" s="5" t="str">
        <f>IF(ISBLANK('[1]OFD Query'!A105),"",'[1]OFD Query'!A105)</f>
        <v>6062124132888</v>
      </c>
      <c r="B105" s="1" t="str">
        <f>IF(A105="","",LEFT('[1]OFD Query'!C105,FIND(" ",'[1]OFD Query'!C105)-1))</f>
        <v>Dropship</v>
      </c>
      <c r="C105" s="1" t="str">
        <f>IF(A105="","",'[1]OFD Query'!F105)</f>
        <v>C2103730101</v>
      </c>
      <c r="D105" s="1" t="str">
        <f>IFERROR(VLOOKUP(C105,Sheet2!A:B,2,0),"")</f>
        <v>SHEIN</v>
      </c>
      <c r="E105" s="1" t="str">
        <f>IF(A105="","",'[1]OFD Query'!I105)</f>
        <v>Out For Delivery</v>
      </c>
      <c r="F105" s="1" t="str">
        <f t="shared" si="1"/>
        <v>MAK-2</v>
      </c>
      <c r="G105" s="6" t="str" cm="1">
        <f t="array" ref="G105">IFERROR(_xlfn.IFS(A105="","",'[1]OFD Query'!N105="","Fresh"),'[1]OFD Query'!N105)</f>
        <v>Fresh</v>
      </c>
      <c r="H105" s="6" t="str" cm="1">
        <f t="array" ref="H105">IFERROR(_xlfn.IFS(B105="","",'[1]OFD Query'!O105="","Fresh"),'[1]OFD Query'!O105)</f>
        <v>Fresh</v>
      </c>
      <c r="I105" s="1" t="str">
        <f>IF(A105="","",'[1]OFD Query'!W105)</f>
        <v>D2105852601</v>
      </c>
      <c r="J105" s="1" t="str">
        <f>IF(A105="","",'[1]OFD Query'!X105)</f>
        <v>Sultan Mahmud</v>
      </c>
      <c r="K105" s="1" t="str">
        <f>IF(A105="","",'[1]OFD Query'!AL105)</f>
        <v>As Salamah</v>
      </c>
      <c r="L105" s="6">
        <f>IF(A105="","",'[1]OFD Query'!AO105)</f>
        <v>0</v>
      </c>
      <c r="M105" s="1" t="str" cm="1">
        <f t="array" ref="M105">_xlfn.IFS(L105="","",L105=0,"PPD",L105&gt;0,"COD")</f>
        <v>PPD</v>
      </c>
      <c r="N105" s="1" t="str" cm="1">
        <f t="array" ref="N105">_xlfn.IFS(A105="","",L105=0,M105,L105&lt;100,"&lt;100",L105&lt;200,"&lt;200",L105&lt;500,"&lt;500",L105&lt;1000,"&lt;1000",L105&gt;1000,"Above 1K")</f>
        <v>PPD</v>
      </c>
      <c r="O105" s="6">
        <f>IF(A105="","",'[1]OFD Query'!CB105)</f>
        <v>0</v>
      </c>
      <c r="P105" s="1" t="str">
        <f>IF(A105="","",'[1]OFD Query'!CJ105)</f>
        <v>POUCH</v>
      </c>
      <c r="Q105" s="1" t="str" cm="1">
        <f t="array" ref="Q105">IFERROR(_xlfn.IFS(A105="","",O105=0,"TRUE",AND(O105=1,E105="Out For Delivery"),"FALSE",O105=1,"TRUE"),"FALSE")</f>
        <v>TRUE</v>
      </c>
      <c r="R105" s="1" t="str">
        <f>'[1]OFD Query'!BT105</f>
        <v>NO</v>
      </c>
    </row>
    <row r="106" spans="1:18" x14ac:dyDescent="0.3">
      <c r="A106" s="5" t="str">
        <f>IF(ISBLANK('[1]OFD Query'!A106),"",'[1]OFD Query'!A106)</f>
        <v>6062324483210</v>
      </c>
      <c r="B106" s="1" t="str">
        <f>IF(A106="","",LEFT('[1]OFD Query'!C106,FIND(" ",'[1]OFD Query'!C106)-1))</f>
        <v>Dropship</v>
      </c>
      <c r="C106" s="1" t="str">
        <f>IF(A106="","",'[1]OFD Query'!F106)</f>
        <v>C2103785701</v>
      </c>
      <c r="D106" s="1" t="str">
        <f>IFERROR(VLOOKUP(C106,Sheet2!A:B,2,0),"")</f>
        <v>ramoshop</v>
      </c>
      <c r="E106" s="1" t="str">
        <f>IF(A106="","",'[1]OFD Query'!I106)</f>
        <v>Out For Delivery</v>
      </c>
      <c r="F106" s="1" t="str">
        <f t="shared" si="1"/>
        <v>MAK-2</v>
      </c>
      <c r="G106" s="6" t="str" cm="1">
        <f t="array" ref="G106">IFERROR(_xlfn.IFS(A106="","",'[1]OFD Query'!N106="","Fresh"),'[1]OFD Query'!N106)</f>
        <v>Fresh</v>
      </c>
      <c r="H106" s="6" t="str" cm="1">
        <f t="array" ref="H106">IFERROR(_xlfn.IFS(B106="","",'[1]OFD Query'!O106="","Fresh"),'[1]OFD Query'!O106)</f>
        <v>Fresh</v>
      </c>
      <c r="I106" s="1" t="str">
        <f>IF(A106="","",'[1]OFD Query'!W106)</f>
        <v>D2107375801</v>
      </c>
      <c r="J106" s="1" t="str">
        <f>IF(A106="","",'[1]OFD Query'!X106)</f>
        <v>Nawajish Ali Haidar Ali</v>
      </c>
      <c r="K106" s="1" t="str">
        <f>IF(A106="","",'[1]OFD Query'!AL106)</f>
        <v>Al Khadra</v>
      </c>
      <c r="L106" s="6">
        <f>IF(A106="","",'[1]OFD Query'!AO106)</f>
        <v>299</v>
      </c>
      <c r="M106" s="1" t="str" cm="1">
        <f t="array" ref="M106">_xlfn.IFS(L106="","",L106=0,"PPD",L106&gt;0,"COD")</f>
        <v>COD</v>
      </c>
      <c r="N106" s="1" t="str" cm="1">
        <f t="array" ref="N106">_xlfn.IFS(A106="","",L106=0,M106,L106&lt;100,"&lt;100",L106&lt;200,"&lt;200",L106&lt;500,"&lt;500",L106&lt;1000,"&lt;1000",L106&gt;1000,"Above 1K")</f>
        <v>&lt;500</v>
      </c>
      <c r="O106" s="6">
        <f>IF(A106="","",'[1]OFD Query'!CB106)</f>
        <v>0</v>
      </c>
      <c r="P106" s="1" t="str">
        <f>IF(A106="","",'[1]OFD Query'!CJ106)</f>
        <v/>
      </c>
      <c r="Q106" s="1" t="str" cm="1">
        <f t="array" ref="Q106">IFERROR(_xlfn.IFS(A106="","",O106=0,"TRUE",AND(O106=1,E106="Out For Delivery"),"FALSE",O106=1,"TRUE"),"FALSE")</f>
        <v>TRUE</v>
      </c>
      <c r="R106" s="1" t="str">
        <f>'[1]OFD Query'!BT106</f>
        <v>NO</v>
      </c>
    </row>
    <row r="107" spans="1:18" x14ac:dyDescent="0.3">
      <c r="A107" s="5" t="str">
        <f>IF(ISBLANK('[1]OFD Query'!A107),"",'[1]OFD Query'!A107)</f>
        <v>6061124638410</v>
      </c>
      <c r="B107" s="1" t="str">
        <f>IF(A107="","",LEFT('[1]OFD Query'!C107,FIND(" ",'[1]OFD Query'!C107)-1))</f>
        <v>Dropship</v>
      </c>
      <c r="C107" s="1" t="str">
        <f>IF(A107="","",'[1]OFD Query'!F107)</f>
        <v>C2103716501</v>
      </c>
      <c r="D107" s="1" t="str">
        <f>IFERROR(VLOOKUP(C107,Sheet2!A:B,2,0),"")</f>
        <v>SHEIN</v>
      </c>
      <c r="E107" s="1" t="str">
        <f>IF(A107="","",'[1]OFD Query'!I107)</f>
        <v>Out For Delivery</v>
      </c>
      <c r="F107" s="1" t="str">
        <f t="shared" si="1"/>
        <v>MAK-2</v>
      </c>
      <c r="G107" s="6" t="str" cm="1">
        <f t="array" ref="G107">IFERROR(_xlfn.IFS(A107="","",'[1]OFD Query'!N107="","Fresh"),'[1]OFD Query'!N107)</f>
        <v>Reschedule</v>
      </c>
      <c r="H107" s="6" t="str" cm="1">
        <f t="array" ref="H107">IFERROR(_xlfn.IFS(B107="","",'[1]OFD Query'!O107="","Fresh"),'[1]OFD Query'!O107)</f>
        <v>Schedule for future</v>
      </c>
      <c r="I107" s="1" t="str">
        <f>IF(A107="","",'[1]OFD Query'!W107)</f>
        <v>D2105852601</v>
      </c>
      <c r="J107" s="1" t="str">
        <f>IF(A107="","",'[1]OFD Query'!X107)</f>
        <v>Sultan Mahmud</v>
      </c>
      <c r="K107" s="1" t="str">
        <f>IF(A107="","",'[1]OFD Query'!AL107)</f>
        <v>As Salamah</v>
      </c>
      <c r="L107" s="6">
        <f>IF(A107="","",'[1]OFD Query'!AO107)</f>
        <v>388.45</v>
      </c>
      <c r="M107" s="1" t="str" cm="1">
        <f t="array" ref="M107">_xlfn.IFS(L107="","",L107=0,"PPD",L107&gt;0,"COD")</f>
        <v>COD</v>
      </c>
      <c r="N107" s="1" t="str" cm="1">
        <f t="array" ref="N107">_xlfn.IFS(A107="","",L107=0,M107,L107&lt;100,"&lt;100",L107&lt;200,"&lt;200",L107&lt;500,"&lt;500",L107&lt;1000,"&lt;1000",L107&gt;1000,"Above 1K")</f>
        <v>&lt;500</v>
      </c>
      <c r="O107" s="6">
        <f>IF(A107="","",'[1]OFD Query'!CB107)</f>
        <v>1</v>
      </c>
      <c r="P107" s="1" t="str">
        <f>IF(A107="","",'[1]OFD Query'!CJ107)</f>
        <v>POUCH</v>
      </c>
      <c r="Q107" s="1" t="str" cm="1">
        <f t="array" ref="Q107">IFERROR(_xlfn.IFS(A107="","",O107=0,"TRUE",AND(O107=1,E107="Out For Delivery"),"FALSE",O107=1,"TRUE"),"FALSE")</f>
        <v>FALSE</v>
      </c>
      <c r="R107" s="1" t="str">
        <f>'[1]OFD Query'!BT107</f>
        <v>NO</v>
      </c>
    </row>
    <row r="108" spans="1:18" x14ac:dyDescent="0.3">
      <c r="A108" s="5" t="str">
        <f>IF(ISBLANK('[1]OFD Query'!A108),"",'[1]OFD Query'!A108)</f>
        <v>6062324571059</v>
      </c>
      <c r="B108" s="1" t="str">
        <f>IF(A108="","",LEFT('[1]OFD Query'!C108,FIND(" ",'[1]OFD Query'!C108)-1))</f>
        <v>Dropship</v>
      </c>
      <c r="C108" s="1" t="str">
        <f>IF(A108="","",'[1]OFD Query'!F108)</f>
        <v>C21036106</v>
      </c>
      <c r="D108" s="1" t="str">
        <f>IFERROR(VLOOKUP(C108,Sheet2!A:B,2,0),"")</f>
        <v>Jetronics UAE</v>
      </c>
      <c r="E108" s="1" t="str">
        <f>IF(A108="","",'[1]OFD Query'!I108)</f>
        <v>Out For Delivery</v>
      </c>
      <c r="F108" s="1" t="str">
        <f t="shared" si="1"/>
        <v>MAK-2</v>
      </c>
      <c r="G108" s="6" t="str" cm="1">
        <f t="array" ref="G108">IFERROR(_xlfn.IFS(A108="","",'[1]OFD Query'!N108="","Fresh"),'[1]OFD Query'!N108)</f>
        <v>Reschedule</v>
      </c>
      <c r="H108" s="6" t="str" cm="1">
        <f t="array" ref="H108">IFERROR(_xlfn.IFS(B108="","",'[1]OFD Query'!O108="","Fresh"),'[1]OFD Query'!O108)</f>
        <v>Schedule for future</v>
      </c>
      <c r="I108" s="1" t="str">
        <f>IF(A108="","",'[1]OFD Query'!W108)</f>
        <v>D21012580501</v>
      </c>
      <c r="J108" s="1" t="str">
        <f>IF(A108="","",'[1]OFD Query'!X108)</f>
        <v>Afkar-Hatan Tariqhussain</v>
      </c>
      <c r="K108" s="1" t="str">
        <f>IF(A108="","",'[1]OFD Query'!AL108)</f>
        <v>Makkah</v>
      </c>
      <c r="L108" s="6">
        <f>IF(A108="","",'[1]OFD Query'!AO108)</f>
        <v>79</v>
      </c>
      <c r="M108" s="1" t="str" cm="1">
        <f t="array" ref="M108">_xlfn.IFS(L108="","",L108=0,"PPD",L108&gt;0,"COD")</f>
        <v>COD</v>
      </c>
      <c r="N108" s="1" t="str" cm="1">
        <f t="array" ref="N108">_xlfn.IFS(A108="","",L108=0,M108,L108&lt;100,"&lt;100",L108&lt;200,"&lt;200",L108&lt;500,"&lt;500",L108&lt;1000,"&lt;1000",L108&gt;1000,"Above 1K")</f>
        <v>&lt;100</v>
      </c>
      <c r="O108" s="6">
        <f>IF(A108="","",'[1]OFD Query'!CB108)</f>
        <v>1</v>
      </c>
      <c r="P108" s="1" t="str">
        <f>IF(A108="","",'[1]OFD Query'!CJ108)</f>
        <v/>
      </c>
      <c r="Q108" s="1" t="str" cm="1">
        <f t="array" ref="Q108">IFERROR(_xlfn.IFS(A108="","",O108=0,"TRUE",AND(O108=1,E108="Out For Delivery"),"FALSE",O108=1,"TRUE"),"FALSE")</f>
        <v>FALSE</v>
      </c>
      <c r="R108" s="1" t="str">
        <f>'[1]OFD Query'!BT108</f>
        <v>NO</v>
      </c>
    </row>
    <row r="109" spans="1:18" x14ac:dyDescent="0.3">
      <c r="A109" s="5" t="str">
        <f>IF(ISBLANK('[1]OFD Query'!A109),"",'[1]OFD Query'!A109)</f>
        <v>6052924667770</v>
      </c>
      <c r="B109" s="1" t="str">
        <f>IF(A109="","",LEFT('[1]OFD Query'!C109,FIND(" ",'[1]OFD Query'!C109)-1))</f>
        <v>Dropship</v>
      </c>
      <c r="C109" s="1" t="str">
        <f>IF(A109="","",'[1]OFD Query'!F109)</f>
        <v>C2103716501</v>
      </c>
      <c r="D109" s="1" t="str">
        <f>IFERROR(VLOOKUP(C109,Sheet2!A:B,2,0),"")</f>
        <v>SHEIN</v>
      </c>
      <c r="E109" s="1" t="str">
        <f>IF(A109="","",'[1]OFD Query'!I109)</f>
        <v>Out For Delivery</v>
      </c>
      <c r="F109" s="1" t="str">
        <f t="shared" si="1"/>
        <v>MAK-2</v>
      </c>
      <c r="G109" s="6" t="str" cm="1">
        <f t="array" ref="G109">IFERROR(_xlfn.IFS(A109="","",'[1]OFD Query'!N109="","Fresh"),'[1]OFD Query'!N109)</f>
        <v>Cancel</v>
      </c>
      <c r="H109" s="6" t="str" cm="1">
        <f t="array" ref="H109">IFERROR(_xlfn.IFS(B109="","",'[1]OFD Query'!O109="","Fresh"),'[1]OFD Query'!O109)</f>
        <v>Doesn't Want to Give Reason</v>
      </c>
      <c r="I109" s="1" t="str">
        <f>IF(A109="","",'[1]OFD Query'!W109)</f>
        <v>D21012580501</v>
      </c>
      <c r="J109" s="1" t="str">
        <f>IF(A109="","",'[1]OFD Query'!X109)</f>
        <v>Afkar-Hatan Tariqhussain</v>
      </c>
      <c r="K109" s="1" t="str">
        <f>IF(A109="","",'[1]OFD Query'!AL109)</f>
        <v>Al Utaybiyyah</v>
      </c>
      <c r="L109" s="6">
        <f>IF(A109="","",'[1]OFD Query'!AO109)</f>
        <v>408.44</v>
      </c>
      <c r="M109" s="1" t="str" cm="1">
        <f t="array" ref="M109">_xlfn.IFS(L109="","",L109=0,"PPD",L109&gt;0,"COD")</f>
        <v>COD</v>
      </c>
      <c r="N109" s="1" t="str" cm="1">
        <f t="array" ref="N109">_xlfn.IFS(A109="","",L109=0,M109,L109&lt;100,"&lt;100",L109&lt;200,"&lt;200",L109&lt;500,"&lt;500",L109&lt;1000,"&lt;1000",L109&gt;1000,"Above 1K")</f>
        <v>&lt;500</v>
      </c>
      <c r="O109" s="6">
        <f>IF(A109="","",'[1]OFD Query'!CB109)</f>
        <v>2</v>
      </c>
      <c r="P109" s="1" t="str">
        <f>IF(A109="","",'[1]OFD Query'!CJ109)</f>
        <v>POUCH</v>
      </c>
      <c r="Q109" s="1" t="str" cm="1">
        <f t="array" ref="Q109">IFERROR(_xlfn.IFS(A109="","",O109=0,"TRUE",AND(O109=1,E109="Out For Delivery"),"FALSE",O109=1,"TRUE"),"FALSE")</f>
        <v>FALSE</v>
      </c>
      <c r="R109" s="1" t="str">
        <f>'[1]OFD Query'!BT109</f>
        <v>NO</v>
      </c>
    </row>
    <row r="110" spans="1:18" x14ac:dyDescent="0.3">
      <c r="A110" s="5" t="str">
        <f>IF(ISBLANK('[1]OFD Query'!A110),"",'[1]OFD Query'!A110)</f>
        <v>6062224619239</v>
      </c>
      <c r="B110" s="1" t="str">
        <f>IF(A110="","",LEFT('[1]OFD Query'!C110,FIND(" ",'[1]OFD Query'!C110)-1))</f>
        <v>Dropship</v>
      </c>
      <c r="C110" s="1" t="str">
        <f>IF(A110="","",'[1]OFD Query'!F110)</f>
        <v>C2103730101</v>
      </c>
      <c r="D110" s="1" t="str">
        <f>IFERROR(VLOOKUP(C110,Sheet2!A:B,2,0),"")</f>
        <v>SHEIN</v>
      </c>
      <c r="E110" s="1" t="str">
        <f>IF(A110="","",'[1]OFD Query'!I110)</f>
        <v>Out For Delivery</v>
      </c>
      <c r="F110" s="1" t="str">
        <f t="shared" si="1"/>
        <v>MAK-2</v>
      </c>
      <c r="G110" s="6" t="str" cm="1">
        <f t="array" ref="G110">IFERROR(_xlfn.IFS(A110="","",'[1]OFD Query'!N110="","Fresh"),'[1]OFD Query'!N110)</f>
        <v>Fresh</v>
      </c>
      <c r="H110" s="6" t="str" cm="1">
        <f t="array" ref="H110">IFERROR(_xlfn.IFS(B110="","",'[1]OFD Query'!O110="","Fresh"),'[1]OFD Query'!O110)</f>
        <v>Fresh</v>
      </c>
      <c r="I110" s="1" t="str">
        <f>IF(A110="","",'[1]OFD Query'!W110)</f>
        <v>D21012580501</v>
      </c>
      <c r="J110" s="1" t="str">
        <f>IF(A110="","",'[1]OFD Query'!X110)</f>
        <v>Afkar-Hatan Tariqhussain</v>
      </c>
      <c r="K110" s="1" t="str">
        <f>IF(A110="","",'[1]OFD Query'!AL110)</f>
        <v>Al Maabdah</v>
      </c>
      <c r="L110" s="6">
        <f>IF(A110="","",'[1]OFD Query'!AO110)</f>
        <v>198.17</v>
      </c>
      <c r="M110" s="1" t="str" cm="1">
        <f t="array" ref="M110">_xlfn.IFS(L110="","",L110=0,"PPD",L110&gt;0,"COD")</f>
        <v>COD</v>
      </c>
      <c r="N110" s="1" t="str" cm="1">
        <f t="array" ref="N110">_xlfn.IFS(A110="","",L110=0,M110,L110&lt;100,"&lt;100",L110&lt;200,"&lt;200",L110&lt;500,"&lt;500",L110&lt;1000,"&lt;1000",L110&gt;1000,"Above 1K")</f>
        <v>&lt;200</v>
      </c>
      <c r="O110" s="6">
        <f>IF(A110="","",'[1]OFD Query'!CB110)</f>
        <v>0</v>
      </c>
      <c r="P110" s="1" t="str">
        <f>IF(A110="","",'[1]OFD Query'!CJ110)</f>
        <v>POUCH</v>
      </c>
      <c r="Q110" s="1" t="str" cm="1">
        <f t="array" ref="Q110">IFERROR(_xlfn.IFS(A110="","",O110=0,"TRUE",AND(O110=1,E110="Out For Delivery"),"FALSE",O110=1,"TRUE"),"FALSE")</f>
        <v>TRUE</v>
      </c>
      <c r="R110" s="1" t="str">
        <f>'[1]OFD Query'!BT110</f>
        <v>NO</v>
      </c>
    </row>
    <row r="111" spans="1:18" x14ac:dyDescent="0.3">
      <c r="A111" s="5" t="str">
        <f>IF(ISBLANK('[1]OFD Query'!A111),"",'[1]OFD Query'!A111)</f>
        <v>6060624164465</v>
      </c>
      <c r="B111" s="1" t="str">
        <f>IF(A111="","",LEFT('[1]OFD Query'!C111,FIND(" ",'[1]OFD Query'!C111)-1))</f>
        <v>Dropship</v>
      </c>
      <c r="C111" s="1" t="str">
        <f>IF(A111="","",'[1]OFD Query'!F111)</f>
        <v>C2103716501</v>
      </c>
      <c r="D111" s="1" t="str">
        <f>IFERROR(VLOOKUP(C111,Sheet2!A:B,2,0),"")</f>
        <v>SHEIN</v>
      </c>
      <c r="E111" s="1" t="str">
        <f>IF(A111="","",'[1]OFD Query'!I111)</f>
        <v>Out For Delivery</v>
      </c>
      <c r="F111" s="1" t="str">
        <f t="shared" si="1"/>
        <v>MAK-2</v>
      </c>
      <c r="G111" s="6" t="str" cm="1">
        <f t="array" ref="G111">IFERROR(_xlfn.IFS(A111="","",'[1]OFD Query'!N111="","Fresh"),'[1]OFD Query'!N111)</f>
        <v>Reschedule</v>
      </c>
      <c r="H111" s="6" t="str" cm="1">
        <f t="array" ref="H111">IFERROR(_xlfn.IFS(B111="","",'[1]OFD Query'!O111="","Fresh"),'[1]OFD Query'!O111)</f>
        <v>Schedule for future</v>
      </c>
      <c r="I111" s="1" t="str">
        <f>IF(A111="","",'[1]OFD Query'!W111)</f>
        <v>D21012580501</v>
      </c>
      <c r="J111" s="1" t="str">
        <f>IF(A111="","",'[1]OFD Query'!X111)</f>
        <v>Afkar-Hatan Tariqhussain</v>
      </c>
      <c r="K111" s="1" t="str">
        <f>IF(A111="","",'[1]OFD Query'!AL111)</f>
        <v>Al Utaybiyyah</v>
      </c>
      <c r="L111" s="6">
        <f>IF(A111="","",'[1]OFD Query'!AO111)</f>
        <v>182.17</v>
      </c>
      <c r="M111" s="1" t="str" cm="1">
        <f t="array" ref="M111">_xlfn.IFS(L111="","",L111=0,"PPD",L111&gt;0,"COD")</f>
        <v>COD</v>
      </c>
      <c r="N111" s="1" t="str" cm="1">
        <f t="array" ref="N111">_xlfn.IFS(A111="","",L111=0,M111,L111&lt;100,"&lt;100",L111&lt;200,"&lt;200",L111&lt;500,"&lt;500",L111&lt;1000,"&lt;1000",L111&gt;1000,"Above 1K")</f>
        <v>&lt;200</v>
      </c>
      <c r="O111" s="6">
        <f>IF(A111="","",'[1]OFD Query'!CB111)</f>
        <v>2</v>
      </c>
      <c r="P111" s="1" t="str">
        <f>IF(A111="","",'[1]OFD Query'!CJ111)</f>
        <v>POUCH</v>
      </c>
      <c r="Q111" s="1" t="str" cm="1">
        <f t="array" ref="Q111">IFERROR(_xlfn.IFS(A111="","",O111=0,"TRUE",AND(O111=1,E111="Out For Delivery"),"FALSE",O111=1,"TRUE"),"FALSE")</f>
        <v>FALSE</v>
      </c>
      <c r="R111" s="1" t="str">
        <f>'[1]OFD Query'!BT111</f>
        <v>NO</v>
      </c>
    </row>
    <row r="112" spans="1:18" x14ac:dyDescent="0.3">
      <c r="A112" s="5" t="str">
        <f>IF(ISBLANK('[1]OFD Query'!A112),"",'[1]OFD Query'!A112)</f>
        <v>6062124253068</v>
      </c>
      <c r="B112" s="1" t="str">
        <f>IF(A112="","",LEFT('[1]OFD Query'!C112,FIND(" ",'[1]OFD Query'!C112)-1))</f>
        <v>Dropship</v>
      </c>
      <c r="C112" s="1" t="str">
        <f>IF(A112="","",'[1]OFD Query'!F112)</f>
        <v>C2103730101</v>
      </c>
      <c r="D112" s="1" t="str">
        <f>IFERROR(VLOOKUP(C112,Sheet2!A:B,2,0),"")</f>
        <v>SHEIN</v>
      </c>
      <c r="E112" s="1" t="str">
        <f>IF(A112="","",'[1]OFD Query'!I112)</f>
        <v>Out For Delivery</v>
      </c>
      <c r="F112" s="1" t="str">
        <f t="shared" si="1"/>
        <v>MAK-2</v>
      </c>
      <c r="G112" s="6" t="str" cm="1">
        <f t="array" ref="G112">IFERROR(_xlfn.IFS(A112="","",'[1]OFD Query'!N112="","Fresh"),'[1]OFD Query'!N112)</f>
        <v>Review</v>
      </c>
      <c r="H112" s="6" t="str" cm="1">
        <f t="array" ref="H112">IFERROR(_xlfn.IFS(B112="","",'[1]OFD Query'!O112="","Fresh"),'[1]OFD Query'!O112)</f>
        <v>Customer Wants to Change Location</v>
      </c>
      <c r="I112" s="1" t="str">
        <f>IF(A112="","",'[1]OFD Query'!W112)</f>
        <v>D21012580501</v>
      </c>
      <c r="J112" s="1" t="str">
        <f>IF(A112="","",'[1]OFD Query'!X112)</f>
        <v>Afkar-Hatan Tariqhussain</v>
      </c>
      <c r="K112" s="1" t="str">
        <f>IF(A112="","",'[1]OFD Query'!AL112)</f>
        <v>Al Hujun</v>
      </c>
      <c r="L112" s="6">
        <f>IF(A112="","",'[1]OFD Query'!AO112)</f>
        <v>266.11</v>
      </c>
      <c r="M112" s="1" t="str" cm="1">
        <f t="array" ref="M112">_xlfn.IFS(L112="","",L112=0,"PPD",L112&gt;0,"COD")</f>
        <v>COD</v>
      </c>
      <c r="N112" s="1" t="str" cm="1">
        <f t="array" ref="N112">_xlfn.IFS(A112="","",L112=0,M112,L112&lt;100,"&lt;100",L112&lt;200,"&lt;200",L112&lt;500,"&lt;500",L112&lt;1000,"&lt;1000",L112&gt;1000,"Above 1K")</f>
        <v>&lt;500</v>
      </c>
      <c r="O112" s="6">
        <f>IF(A112="","",'[1]OFD Query'!CB112)</f>
        <v>1</v>
      </c>
      <c r="P112" s="1" t="str">
        <f>IF(A112="","",'[1]OFD Query'!CJ112)</f>
        <v>POUCH</v>
      </c>
      <c r="Q112" s="1" t="str" cm="1">
        <f t="array" ref="Q112">IFERROR(_xlfn.IFS(A112="","",O112=0,"TRUE",AND(O112=1,E112="Out For Delivery"),"FALSE",O112=1,"TRUE"),"FALSE")</f>
        <v>FALSE</v>
      </c>
      <c r="R112" s="1" t="str">
        <f>'[1]OFD Query'!BT112</f>
        <v>NO</v>
      </c>
    </row>
    <row r="113" spans="1:18" x14ac:dyDescent="0.3">
      <c r="A113" s="5" t="str">
        <f>IF(ISBLANK('[1]OFD Query'!A113),"",'[1]OFD Query'!A113)</f>
        <v>6062124187919</v>
      </c>
      <c r="B113" s="1" t="str">
        <f>IF(A113="","",LEFT('[1]OFD Query'!C113,FIND(" ",'[1]OFD Query'!C113)-1))</f>
        <v>Dropship</v>
      </c>
      <c r="C113" s="1" t="str">
        <f>IF(A113="","",'[1]OFD Query'!F113)</f>
        <v>C2103730101</v>
      </c>
      <c r="D113" s="1" t="str">
        <f>IFERROR(VLOOKUP(C113,Sheet2!A:B,2,0),"")</f>
        <v>SHEIN</v>
      </c>
      <c r="E113" s="1" t="str">
        <f>IF(A113="","",'[1]OFD Query'!I113)</f>
        <v>Out For Delivery</v>
      </c>
      <c r="F113" s="1" t="str">
        <f t="shared" si="1"/>
        <v>MAK-2</v>
      </c>
      <c r="G113" s="6" t="str" cm="1">
        <f t="array" ref="G113">IFERROR(_xlfn.IFS(A113="","",'[1]OFD Query'!N113="","Fresh"),'[1]OFD Query'!N113)</f>
        <v>Fresh</v>
      </c>
      <c r="H113" s="6" t="str" cm="1">
        <f t="array" ref="H113">IFERROR(_xlfn.IFS(B113="","",'[1]OFD Query'!O113="","Fresh"),'[1]OFD Query'!O113)</f>
        <v>Fresh</v>
      </c>
      <c r="I113" s="1" t="str">
        <f>IF(A113="","",'[1]OFD Query'!W113)</f>
        <v>D2105852601</v>
      </c>
      <c r="J113" s="1" t="str">
        <f>IF(A113="","",'[1]OFD Query'!X113)</f>
        <v>Sultan Mahmud</v>
      </c>
      <c r="K113" s="1" t="str">
        <f>IF(A113="","",'[1]OFD Query'!AL113)</f>
        <v>As Salamah</v>
      </c>
      <c r="L113" s="6">
        <f>IF(A113="","",'[1]OFD Query'!AO113)</f>
        <v>318.39</v>
      </c>
      <c r="M113" s="1" t="str" cm="1">
        <f t="array" ref="M113">_xlfn.IFS(L113="","",L113=0,"PPD",L113&gt;0,"COD")</f>
        <v>COD</v>
      </c>
      <c r="N113" s="1" t="str" cm="1">
        <f t="array" ref="N113">_xlfn.IFS(A113="","",L113=0,M113,L113&lt;100,"&lt;100",L113&lt;200,"&lt;200",L113&lt;500,"&lt;500",L113&lt;1000,"&lt;1000",L113&gt;1000,"Above 1K")</f>
        <v>&lt;500</v>
      </c>
      <c r="O113" s="6">
        <f>IF(A113="","",'[1]OFD Query'!CB113)</f>
        <v>0</v>
      </c>
      <c r="P113" s="1" t="str">
        <f>IF(A113="","",'[1]OFD Query'!CJ113)</f>
        <v>POUCH</v>
      </c>
      <c r="Q113" s="1" t="str" cm="1">
        <f t="array" ref="Q113">IFERROR(_xlfn.IFS(A113="","",O113=0,"TRUE",AND(O113=1,E113="Out For Delivery"),"FALSE",O113=1,"TRUE"),"FALSE")</f>
        <v>TRUE</v>
      </c>
      <c r="R113" s="1" t="str">
        <f>'[1]OFD Query'!BT113</f>
        <v>NO</v>
      </c>
    </row>
    <row r="114" spans="1:18" x14ac:dyDescent="0.3">
      <c r="A114" s="5" t="str">
        <f>IF(ISBLANK('[1]OFD Query'!A114),"",'[1]OFD Query'!A114)</f>
        <v>6061224449562</v>
      </c>
      <c r="B114" s="1" t="str">
        <f>IF(A114="","",LEFT('[1]OFD Query'!C114,FIND(" ",'[1]OFD Query'!C114)-1))</f>
        <v>Dropship</v>
      </c>
      <c r="C114" s="1" t="str">
        <f>IF(A114="","",'[1]OFD Query'!F114)</f>
        <v>C21035750</v>
      </c>
      <c r="D114" s="1" t="str">
        <f>IFERROR(VLOOKUP(C114,Sheet2!A:B,2,0),"")</f>
        <v>eshry.shop</v>
      </c>
      <c r="E114" s="1" t="str">
        <f>IF(A114="","",'[1]OFD Query'!I114)</f>
        <v>Out For Delivery</v>
      </c>
      <c r="F114" s="1" t="str">
        <f t="shared" si="1"/>
        <v>MAK-2</v>
      </c>
      <c r="G114" s="6" t="str" cm="1">
        <f t="array" ref="G114">IFERROR(_xlfn.IFS(A114="","",'[1]OFD Query'!N114="","Fresh"),'[1]OFD Query'!N114)</f>
        <v>Reschedule</v>
      </c>
      <c r="H114" s="6" t="str" cm="1">
        <f t="array" ref="H114">IFERROR(_xlfn.IFS(B114="","",'[1]OFD Query'!O114="","Fresh"),'[1]OFD Query'!O114)</f>
        <v>Schedule for future</v>
      </c>
      <c r="I114" s="1" t="str">
        <f>IF(A114="","",'[1]OFD Query'!W114)</f>
        <v>D21012580501</v>
      </c>
      <c r="J114" s="1" t="str">
        <f>IF(A114="","",'[1]OFD Query'!X114)</f>
        <v>Afkar-Hatan Tariqhussain</v>
      </c>
      <c r="K114" s="1" t="str">
        <f>IF(A114="","",'[1]OFD Query'!AL114)</f>
        <v>Al Utaybiyyah</v>
      </c>
      <c r="L114" s="6">
        <f>IF(A114="","",'[1]OFD Query'!AO114)</f>
        <v>199</v>
      </c>
      <c r="M114" s="1" t="str" cm="1">
        <f t="array" ref="M114">_xlfn.IFS(L114="","",L114=0,"PPD",L114&gt;0,"COD")</f>
        <v>COD</v>
      </c>
      <c r="N114" s="1" t="str" cm="1">
        <f t="array" ref="N114">_xlfn.IFS(A114="","",L114=0,M114,L114&lt;100,"&lt;100",L114&lt;200,"&lt;200",L114&lt;500,"&lt;500",L114&lt;1000,"&lt;1000",L114&gt;1000,"Above 1K")</f>
        <v>&lt;200</v>
      </c>
      <c r="O114" s="6">
        <f>IF(A114="","",'[1]OFD Query'!CB114)</f>
        <v>1</v>
      </c>
      <c r="P114" s="1" t="str">
        <f>IF(A114="","",'[1]OFD Query'!CJ114)</f>
        <v/>
      </c>
      <c r="Q114" s="1" t="str" cm="1">
        <f t="array" ref="Q114">IFERROR(_xlfn.IFS(A114="","",O114=0,"TRUE",AND(O114=1,E114="Out For Delivery"),"FALSE",O114=1,"TRUE"),"FALSE")</f>
        <v>FALSE</v>
      </c>
      <c r="R114" s="1" t="str">
        <f>'[1]OFD Query'!BT114</f>
        <v>NO</v>
      </c>
    </row>
    <row r="115" spans="1:18" x14ac:dyDescent="0.3">
      <c r="A115" s="5" t="str">
        <f>IF(ISBLANK('[1]OFD Query'!A115),"",'[1]OFD Query'!A115)</f>
        <v>6061224810711</v>
      </c>
      <c r="B115" s="1" t="str">
        <f>IF(A115="","",LEFT('[1]OFD Query'!C115,FIND(" ",'[1]OFD Query'!C115)-1))</f>
        <v>Dropship</v>
      </c>
      <c r="C115" s="1" t="str">
        <f>IF(A115="","",'[1]OFD Query'!F115)</f>
        <v>C2103785701</v>
      </c>
      <c r="D115" s="1" t="str">
        <f>IFERROR(VLOOKUP(C115,Sheet2!A:B,2,0),"")</f>
        <v>ramoshop</v>
      </c>
      <c r="E115" s="1" t="str">
        <f>IF(A115="","",'[1]OFD Query'!I115)</f>
        <v>Out For Delivery</v>
      </c>
      <c r="F115" s="1" t="str">
        <f t="shared" si="1"/>
        <v>MAK-2</v>
      </c>
      <c r="G115" s="6" t="str" cm="1">
        <f t="array" ref="G115">IFERROR(_xlfn.IFS(A115="","",'[1]OFD Query'!N115="","Fresh"),'[1]OFD Query'!N115)</f>
        <v>Reschedule</v>
      </c>
      <c r="H115" s="6" t="str" cm="1">
        <f t="array" ref="H115">IFERROR(_xlfn.IFS(B115="","",'[1]OFD Query'!O115="","Fresh"),'[1]OFD Query'!O115)</f>
        <v>Schedule for future</v>
      </c>
      <c r="I115" s="1" t="str">
        <f>IF(A115="","",'[1]OFD Query'!W115)</f>
        <v>D21012580501</v>
      </c>
      <c r="J115" s="1" t="str">
        <f>IF(A115="","",'[1]OFD Query'!X115)</f>
        <v>Afkar-Hatan Tariqhussain</v>
      </c>
      <c r="K115" s="1" t="str">
        <f>IF(A115="","",'[1]OFD Query'!AL115)</f>
        <v>Al Jummayzah</v>
      </c>
      <c r="L115" s="6">
        <f>IF(A115="","",'[1]OFD Query'!AO115)</f>
        <v>189</v>
      </c>
      <c r="M115" s="1" t="str" cm="1">
        <f t="array" ref="M115">_xlfn.IFS(L115="","",L115=0,"PPD",L115&gt;0,"COD")</f>
        <v>COD</v>
      </c>
      <c r="N115" s="1" t="str" cm="1">
        <f t="array" ref="N115">_xlfn.IFS(A115="","",L115=0,M115,L115&lt;100,"&lt;100",L115&lt;200,"&lt;200",L115&lt;500,"&lt;500",L115&lt;1000,"&lt;1000",L115&gt;1000,"Above 1K")</f>
        <v>&lt;200</v>
      </c>
      <c r="O115" s="6">
        <f>IF(A115="","",'[1]OFD Query'!CB115)</f>
        <v>3</v>
      </c>
      <c r="P115" s="1" t="str">
        <f>IF(A115="","",'[1]OFD Query'!CJ115)</f>
        <v/>
      </c>
      <c r="Q115" s="1" t="str" cm="1">
        <f t="array" ref="Q115">IFERROR(_xlfn.IFS(A115="","",O115=0,"TRUE",AND(O115=1,E115="Out For Delivery"),"FALSE",O115=1,"TRUE"),"FALSE")</f>
        <v>FALSE</v>
      </c>
      <c r="R115" s="1" t="str">
        <f>'[1]OFD Query'!BT115</f>
        <v>NO</v>
      </c>
    </row>
    <row r="116" spans="1:18" x14ac:dyDescent="0.3">
      <c r="A116" s="5" t="str">
        <f>IF(ISBLANK('[1]OFD Query'!A116),"",'[1]OFD Query'!A116)</f>
        <v>6062324136311</v>
      </c>
      <c r="B116" s="1" t="str">
        <f>IF(A116="","",LEFT('[1]OFD Query'!C116,FIND(" ",'[1]OFD Query'!C116)-1))</f>
        <v>Dropship</v>
      </c>
      <c r="C116" s="1" t="str">
        <f>IF(A116="","",'[1]OFD Query'!F116)</f>
        <v>C21035750</v>
      </c>
      <c r="D116" s="1" t="str">
        <f>IFERROR(VLOOKUP(C116,Sheet2!A:B,2,0),"")</f>
        <v>eshry.shop</v>
      </c>
      <c r="E116" s="1" t="str">
        <f>IF(A116="","",'[1]OFD Query'!I116)</f>
        <v>Out For Delivery</v>
      </c>
      <c r="F116" s="1" t="str">
        <f t="shared" si="1"/>
        <v>MAK-2</v>
      </c>
      <c r="G116" s="6" t="str" cm="1">
        <f t="array" ref="G116">IFERROR(_xlfn.IFS(A116="","",'[1]OFD Query'!N116="","Fresh"),'[1]OFD Query'!N116)</f>
        <v>Fresh</v>
      </c>
      <c r="H116" s="6" t="str" cm="1">
        <f t="array" ref="H116">IFERROR(_xlfn.IFS(B116="","",'[1]OFD Query'!O116="","Fresh"),'[1]OFD Query'!O116)</f>
        <v>Fresh</v>
      </c>
      <c r="I116" s="1" t="str">
        <f>IF(A116="","",'[1]OFD Query'!W116)</f>
        <v>D21012580501</v>
      </c>
      <c r="J116" s="1" t="str">
        <f>IF(A116="","",'[1]OFD Query'!X116)</f>
        <v>Afkar-Hatan Tariqhussain</v>
      </c>
      <c r="K116" s="1" t="str">
        <f>IF(A116="","",'[1]OFD Query'!AL116)</f>
        <v>Al Khansa</v>
      </c>
      <c r="L116" s="6">
        <f>IF(A116="","",'[1]OFD Query'!AO116)</f>
        <v>299</v>
      </c>
      <c r="M116" s="1" t="str" cm="1">
        <f t="array" ref="M116">_xlfn.IFS(L116="","",L116=0,"PPD",L116&gt;0,"COD")</f>
        <v>COD</v>
      </c>
      <c r="N116" s="1" t="str" cm="1">
        <f t="array" ref="N116">_xlfn.IFS(A116="","",L116=0,M116,L116&lt;100,"&lt;100",L116&lt;200,"&lt;200",L116&lt;500,"&lt;500",L116&lt;1000,"&lt;1000",L116&gt;1000,"Above 1K")</f>
        <v>&lt;500</v>
      </c>
      <c r="O116" s="6">
        <f>IF(A116="","",'[1]OFD Query'!CB116)</f>
        <v>0</v>
      </c>
      <c r="P116" s="1" t="str">
        <f>IF(A116="","",'[1]OFD Query'!CJ116)</f>
        <v/>
      </c>
      <c r="Q116" s="1" t="str" cm="1">
        <f t="array" ref="Q116">IFERROR(_xlfn.IFS(A116="","",O116=0,"TRUE",AND(O116=1,E116="Out For Delivery"),"FALSE",O116=1,"TRUE"),"FALSE")</f>
        <v>TRUE</v>
      </c>
      <c r="R116" s="1" t="str">
        <f>'[1]OFD Query'!BT116</f>
        <v>NO</v>
      </c>
    </row>
    <row r="117" spans="1:18" x14ac:dyDescent="0.3">
      <c r="A117" s="5" t="str">
        <f>IF(ISBLANK('[1]OFD Query'!A117),"",'[1]OFD Query'!A117)</f>
        <v>6062324133970</v>
      </c>
      <c r="B117" s="1" t="str">
        <f>IF(A117="","",LEFT('[1]OFD Query'!C117,FIND(" ",'[1]OFD Query'!C117)-1))</f>
        <v>Dropship</v>
      </c>
      <c r="C117" s="1" t="str">
        <f>IF(A117="","",'[1]OFD Query'!F117)</f>
        <v>C21035750</v>
      </c>
      <c r="D117" s="1" t="str">
        <f>IFERROR(VLOOKUP(C117,Sheet2!A:B,2,0),"")</f>
        <v>eshry.shop</v>
      </c>
      <c r="E117" s="1" t="str">
        <f>IF(A117="","",'[1]OFD Query'!I117)</f>
        <v>Out For Delivery</v>
      </c>
      <c r="F117" s="1" t="str">
        <f t="shared" si="1"/>
        <v>MAK-2</v>
      </c>
      <c r="G117" s="6" t="str" cm="1">
        <f t="array" ref="G117">IFERROR(_xlfn.IFS(A117="","",'[1]OFD Query'!N117="","Fresh"),'[1]OFD Query'!N117)</f>
        <v>No Answer</v>
      </c>
      <c r="H117" s="6" t="str" cm="1">
        <f t="array" ref="H117">IFERROR(_xlfn.IFS(B117="","",'[1]OFD Query'!O117="","Fresh"),'[1]OFD Query'!O117)</f>
        <v>Switched Off</v>
      </c>
      <c r="I117" s="1" t="str">
        <f>IF(A117="","",'[1]OFD Query'!W117)</f>
        <v>D21012580501</v>
      </c>
      <c r="J117" s="1" t="str">
        <f>IF(A117="","",'[1]OFD Query'!X117)</f>
        <v>Afkar-Hatan Tariqhussain</v>
      </c>
      <c r="K117" s="1" t="str">
        <f>IF(A117="","",'[1]OFD Query'!AL117)</f>
        <v>Ray'zakhir</v>
      </c>
      <c r="L117" s="6">
        <f>IF(A117="","",'[1]OFD Query'!AO117)</f>
        <v>217</v>
      </c>
      <c r="M117" s="1" t="str" cm="1">
        <f t="array" ref="M117">_xlfn.IFS(L117="","",L117=0,"PPD",L117&gt;0,"COD")</f>
        <v>COD</v>
      </c>
      <c r="N117" s="1" t="str" cm="1">
        <f t="array" ref="N117">_xlfn.IFS(A117="","",L117=0,M117,L117&lt;100,"&lt;100",L117&lt;200,"&lt;200",L117&lt;500,"&lt;500",L117&lt;1000,"&lt;1000",L117&gt;1000,"Above 1K")</f>
        <v>&lt;500</v>
      </c>
      <c r="O117" s="6">
        <f>IF(A117="","",'[1]OFD Query'!CB117)</f>
        <v>1</v>
      </c>
      <c r="P117" s="1" t="str">
        <f>IF(A117="","",'[1]OFD Query'!CJ117)</f>
        <v/>
      </c>
      <c r="Q117" s="1" t="str" cm="1">
        <f t="array" ref="Q117">IFERROR(_xlfn.IFS(A117="","",O117=0,"TRUE",AND(O117=1,E117="Out For Delivery"),"FALSE",O117=1,"TRUE"),"FALSE")</f>
        <v>FALSE</v>
      </c>
      <c r="R117" s="1" t="str">
        <f>'[1]OFD Query'!BT117</f>
        <v>NO</v>
      </c>
    </row>
    <row r="118" spans="1:18" x14ac:dyDescent="0.3">
      <c r="A118" s="5" t="str">
        <f>IF(ISBLANK('[1]OFD Query'!A118),"",'[1]OFD Query'!A118)</f>
        <v>6062224302364</v>
      </c>
      <c r="B118" s="1" t="str">
        <f>IF(A118="","",LEFT('[1]OFD Query'!C118,FIND(" ",'[1]OFD Query'!C118)-1))</f>
        <v>Dropship</v>
      </c>
      <c r="C118" s="1" t="str">
        <f>IF(A118="","",'[1]OFD Query'!F118)</f>
        <v>C2103730101</v>
      </c>
      <c r="D118" s="1" t="str">
        <f>IFERROR(VLOOKUP(C118,Sheet2!A:B,2,0),"")</f>
        <v>SHEIN</v>
      </c>
      <c r="E118" s="1" t="str">
        <f>IF(A118="","",'[1]OFD Query'!I118)</f>
        <v>Out For Delivery</v>
      </c>
      <c r="F118" s="1" t="str">
        <f t="shared" si="1"/>
        <v>MAK-2</v>
      </c>
      <c r="G118" s="6" t="str" cm="1">
        <f t="array" ref="G118">IFERROR(_xlfn.IFS(A118="","",'[1]OFD Query'!N118="","Fresh"),'[1]OFD Query'!N118)</f>
        <v>Fresh</v>
      </c>
      <c r="H118" s="6" t="str" cm="1">
        <f t="array" ref="H118">IFERROR(_xlfn.IFS(B118="","",'[1]OFD Query'!O118="","Fresh"),'[1]OFD Query'!O118)</f>
        <v>Fresh</v>
      </c>
      <c r="I118" s="1" t="str">
        <f>IF(A118="","",'[1]OFD Query'!W118)</f>
        <v>D2105852601</v>
      </c>
      <c r="J118" s="1" t="str">
        <f>IF(A118="","",'[1]OFD Query'!X118)</f>
        <v>Sultan Mahmud</v>
      </c>
      <c r="K118" s="1" t="str">
        <f>IF(A118="","",'[1]OFD Query'!AL118)</f>
        <v>As Salamah</v>
      </c>
      <c r="L118" s="6">
        <f>IF(A118="","",'[1]OFD Query'!AO118)</f>
        <v>0</v>
      </c>
      <c r="M118" s="1" t="str" cm="1">
        <f t="array" ref="M118">_xlfn.IFS(L118="","",L118=0,"PPD",L118&gt;0,"COD")</f>
        <v>PPD</v>
      </c>
      <c r="N118" s="1" t="str" cm="1">
        <f t="array" ref="N118">_xlfn.IFS(A118="","",L118=0,M118,L118&lt;100,"&lt;100",L118&lt;200,"&lt;200",L118&lt;500,"&lt;500",L118&lt;1000,"&lt;1000",L118&gt;1000,"Above 1K")</f>
        <v>PPD</v>
      </c>
      <c r="O118" s="6">
        <f>IF(A118="","",'[1]OFD Query'!CB118)</f>
        <v>0</v>
      </c>
      <c r="P118" s="1" t="str">
        <f>IF(A118="","",'[1]OFD Query'!CJ118)</f>
        <v>POUCH</v>
      </c>
      <c r="Q118" s="1" t="str" cm="1">
        <f t="array" ref="Q118">IFERROR(_xlfn.IFS(A118="","",O118=0,"TRUE",AND(O118=1,E118="Out For Delivery"),"FALSE",O118=1,"TRUE"),"FALSE")</f>
        <v>TRUE</v>
      </c>
      <c r="R118" s="1" t="str">
        <f>'[1]OFD Query'!BT118</f>
        <v>NO</v>
      </c>
    </row>
    <row r="119" spans="1:18" x14ac:dyDescent="0.3">
      <c r="A119" s="5" t="str">
        <f>IF(ISBLANK('[1]OFD Query'!A119),"",'[1]OFD Query'!A119)</f>
        <v>6062124522977</v>
      </c>
      <c r="B119" s="1" t="str">
        <f>IF(A119="","",LEFT('[1]OFD Query'!C119,FIND(" ",'[1]OFD Query'!C119)-1))</f>
        <v>Dropship</v>
      </c>
      <c r="C119" s="1" t="str">
        <f>IF(A119="","",'[1]OFD Query'!F119)</f>
        <v>C21035750</v>
      </c>
      <c r="D119" s="1" t="str">
        <f>IFERROR(VLOOKUP(C119,Sheet2!A:B,2,0),"")</f>
        <v>eshry.shop</v>
      </c>
      <c r="E119" s="1" t="str">
        <f>IF(A119="","",'[1]OFD Query'!I119)</f>
        <v>Out For Delivery</v>
      </c>
      <c r="F119" s="1" t="str">
        <f t="shared" si="1"/>
        <v>MAK-2</v>
      </c>
      <c r="G119" s="6" t="str" cm="1">
        <f t="array" ref="G119">IFERROR(_xlfn.IFS(A119="","",'[1]OFD Query'!N119="","Fresh"),'[1]OFD Query'!N119)</f>
        <v>No Answer</v>
      </c>
      <c r="H119" s="6" t="str" cm="1">
        <f t="array" ref="H119">IFERROR(_xlfn.IFS(B119="","",'[1]OFD Query'!O119="","Fresh"),'[1]OFD Query'!O119)</f>
        <v>Switched Off</v>
      </c>
      <c r="I119" s="1" t="str">
        <f>IF(A119="","",'[1]OFD Query'!W119)</f>
        <v>D21012580501</v>
      </c>
      <c r="J119" s="1" t="str">
        <f>IF(A119="","",'[1]OFD Query'!X119)</f>
        <v>Afkar-Hatan Tariqhussain</v>
      </c>
      <c r="K119" s="1" t="str">
        <f>IF(A119="","",'[1]OFD Query'!AL119)</f>
        <v>Al Maabdah</v>
      </c>
      <c r="L119" s="6">
        <f>IF(A119="","",'[1]OFD Query'!AO119)</f>
        <v>297</v>
      </c>
      <c r="M119" s="1" t="str" cm="1">
        <f t="array" ref="M119">_xlfn.IFS(L119="","",L119=0,"PPD",L119&gt;0,"COD")</f>
        <v>COD</v>
      </c>
      <c r="N119" s="1" t="str" cm="1">
        <f t="array" ref="N119">_xlfn.IFS(A119="","",L119=0,M119,L119&lt;100,"&lt;100",L119&lt;200,"&lt;200",L119&lt;500,"&lt;500",L119&lt;1000,"&lt;1000",L119&gt;1000,"Above 1K")</f>
        <v>&lt;500</v>
      </c>
      <c r="O119" s="6">
        <f>IF(A119="","",'[1]OFD Query'!CB119)</f>
        <v>2</v>
      </c>
      <c r="P119" s="1" t="str">
        <f>IF(A119="","",'[1]OFD Query'!CJ119)</f>
        <v/>
      </c>
      <c r="Q119" s="1" t="str" cm="1">
        <f t="array" ref="Q119">IFERROR(_xlfn.IFS(A119="","",O119=0,"TRUE",AND(O119=1,E119="Out For Delivery"),"FALSE",O119=1,"TRUE"),"FALSE")</f>
        <v>FALSE</v>
      </c>
      <c r="R119" s="1" t="str">
        <f>'[1]OFD Query'!BT119</f>
        <v>NO</v>
      </c>
    </row>
    <row r="120" spans="1:18" x14ac:dyDescent="0.3">
      <c r="A120" s="5" t="str">
        <f>IF(ISBLANK('[1]OFD Query'!A120),"",'[1]OFD Query'!A120)</f>
        <v>6062224379127</v>
      </c>
      <c r="B120" s="1" t="str">
        <f>IF(A120="","",LEFT('[1]OFD Query'!C120,FIND(" ",'[1]OFD Query'!C120)-1))</f>
        <v>Dropship</v>
      </c>
      <c r="C120" s="1" t="str">
        <f>IF(A120="","",'[1]OFD Query'!F120)</f>
        <v>C2103730101</v>
      </c>
      <c r="D120" s="1" t="str">
        <f>IFERROR(VLOOKUP(C120,Sheet2!A:B,2,0),"")</f>
        <v>SHEIN</v>
      </c>
      <c r="E120" s="1" t="str">
        <f>IF(A120="","",'[1]OFD Query'!I120)</f>
        <v>Out For Delivery</v>
      </c>
      <c r="F120" s="1" t="str">
        <f t="shared" si="1"/>
        <v>MAK-2</v>
      </c>
      <c r="G120" s="6" t="str" cm="1">
        <f t="array" ref="G120">IFERROR(_xlfn.IFS(A120="","",'[1]OFD Query'!N120="","Fresh"),'[1]OFD Query'!N120)</f>
        <v>Fresh</v>
      </c>
      <c r="H120" s="6" t="str" cm="1">
        <f t="array" ref="H120">IFERROR(_xlfn.IFS(B120="","",'[1]OFD Query'!O120="","Fresh"),'[1]OFD Query'!O120)</f>
        <v>Fresh</v>
      </c>
      <c r="I120" s="1" t="str">
        <f>IF(A120="","",'[1]OFD Query'!W120)</f>
        <v>D2105852601</v>
      </c>
      <c r="J120" s="1" t="str">
        <f>IF(A120="","",'[1]OFD Query'!X120)</f>
        <v>Sultan Mahmud</v>
      </c>
      <c r="K120" s="1" t="str">
        <f>IF(A120="","",'[1]OFD Query'!AL120)</f>
        <v>Az Zahir</v>
      </c>
      <c r="L120" s="6">
        <f>IF(A120="","",'[1]OFD Query'!AO120)</f>
        <v>0</v>
      </c>
      <c r="M120" s="1" t="str" cm="1">
        <f t="array" ref="M120">_xlfn.IFS(L120="","",L120=0,"PPD",L120&gt;0,"COD")</f>
        <v>PPD</v>
      </c>
      <c r="N120" s="1" t="str" cm="1">
        <f t="array" ref="N120">_xlfn.IFS(A120="","",L120=0,M120,L120&lt;100,"&lt;100",L120&lt;200,"&lt;200",L120&lt;500,"&lt;500",L120&lt;1000,"&lt;1000",L120&gt;1000,"Above 1K")</f>
        <v>PPD</v>
      </c>
      <c r="O120" s="6">
        <f>IF(A120="","",'[1]OFD Query'!CB120)</f>
        <v>0</v>
      </c>
      <c r="P120" s="1" t="str">
        <f>IF(A120="","",'[1]OFD Query'!CJ120)</f>
        <v>POUCH</v>
      </c>
      <c r="Q120" s="1" t="str" cm="1">
        <f t="array" ref="Q120">IFERROR(_xlfn.IFS(A120="","",O120=0,"TRUE",AND(O120=1,E120="Out For Delivery"),"FALSE",O120=1,"TRUE"),"FALSE")</f>
        <v>TRUE</v>
      </c>
      <c r="R120" s="1" t="str">
        <f>'[1]OFD Query'!BT120</f>
        <v>NO</v>
      </c>
    </row>
    <row r="121" spans="1:18" x14ac:dyDescent="0.3">
      <c r="A121" s="5" t="str">
        <f>IF(ISBLANK('[1]OFD Query'!A121),"",'[1]OFD Query'!A121)</f>
        <v>6061924622364</v>
      </c>
      <c r="B121" s="1" t="str">
        <f>IF(A121="","",LEFT('[1]OFD Query'!C121,FIND(" ",'[1]OFD Query'!C121)-1))</f>
        <v>Dropship</v>
      </c>
      <c r="C121" s="1" t="str">
        <f>IF(A121="","",'[1]OFD Query'!F121)</f>
        <v>C2103716501</v>
      </c>
      <c r="D121" s="1" t="str">
        <f>IFERROR(VLOOKUP(C121,Sheet2!A:B,2,0),"")</f>
        <v>SHEIN</v>
      </c>
      <c r="E121" s="1" t="str">
        <f>IF(A121="","",'[1]OFD Query'!I121)</f>
        <v>Out For Delivery</v>
      </c>
      <c r="F121" s="1" t="str">
        <f t="shared" si="1"/>
        <v>MAK-2</v>
      </c>
      <c r="G121" s="6" t="str" cm="1">
        <f t="array" ref="G121">IFERROR(_xlfn.IFS(A121="","",'[1]OFD Query'!N121="","Fresh"),'[1]OFD Query'!N121)</f>
        <v>Reschedule</v>
      </c>
      <c r="H121" s="6" t="str" cm="1">
        <f t="array" ref="H121">IFERROR(_xlfn.IFS(B121="","",'[1]OFD Query'!O121="","Fresh"),'[1]OFD Query'!O121)</f>
        <v>Schedule for future</v>
      </c>
      <c r="I121" s="1" t="str">
        <f>IF(A121="","",'[1]OFD Query'!W121)</f>
        <v>D21012580501</v>
      </c>
      <c r="J121" s="1" t="str">
        <f>IF(A121="","",'[1]OFD Query'!X121)</f>
        <v>Afkar-Hatan Tariqhussain</v>
      </c>
      <c r="K121" s="1" t="str">
        <f>IF(A121="","",'[1]OFD Query'!AL121)</f>
        <v>Al Khansa</v>
      </c>
      <c r="L121" s="6">
        <f>IF(A121="","",'[1]OFD Query'!AO121)</f>
        <v>0</v>
      </c>
      <c r="M121" s="1" t="str" cm="1">
        <f t="array" ref="M121">_xlfn.IFS(L121="","",L121=0,"PPD",L121&gt;0,"COD")</f>
        <v>PPD</v>
      </c>
      <c r="N121" s="1" t="str" cm="1">
        <f t="array" ref="N121">_xlfn.IFS(A121="","",L121=0,M121,L121&lt;100,"&lt;100",L121&lt;200,"&lt;200",L121&lt;500,"&lt;500",L121&lt;1000,"&lt;1000",L121&gt;1000,"Above 1K")</f>
        <v>PPD</v>
      </c>
      <c r="O121" s="6">
        <f>IF(A121="","",'[1]OFD Query'!CB121)</f>
        <v>1</v>
      </c>
      <c r="P121" s="1" t="str">
        <f>IF(A121="","",'[1]OFD Query'!CJ121)</f>
        <v>BOX</v>
      </c>
      <c r="Q121" s="1" t="str" cm="1">
        <f t="array" ref="Q121">IFERROR(_xlfn.IFS(A121="","",O121=0,"TRUE",AND(O121=1,E121="Out For Delivery"),"FALSE",O121=1,"TRUE"),"FALSE")</f>
        <v>FALSE</v>
      </c>
      <c r="R121" s="1" t="str">
        <f>'[1]OFD Query'!BT121</f>
        <v>NO</v>
      </c>
    </row>
    <row r="122" spans="1:18" x14ac:dyDescent="0.3">
      <c r="A122" s="5" t="str">
        <f>IF(ISBLANK('[1]OFD Query'!A122),"",'[1]OFD Query'!A122)</f>
        <v>6062224758955</v>
      </c>
      <c r="B122" s="1" t="str">
        <f>IF(A122="","",LEFT('[1]OFD Query'!C122,FIND(" ",'[1]OFD Query'!C122)-1))</f>
        <v>Dropship</v>
      </c>
      <c r="C122" s="1" t="str">
        <f>IF(A122="","",'[1]OFD Query'!F122)</f>
        <v>C2103730101</v>
      </c>
      <c r="D122" s="1" t="str">
        <f>IFERROR(VLOOKUP(C122,Sheet2!A:B,2,0),"")</f>
        <v>SHEIN</v>
      </c>
      <c r="E122" s="1" t="str">
        <f>IF(A122="","",'[1]OFD Query'!I122)</f>
        <v>Out For Delivery</v>
      </c>
      <c r="F122" s="1" t="str">
        <f t="shared" si="1"/>
        <v>MAK-2</v>
      </c>
      <c r="G122" s="6" t="str" cm="1">
        <f t="array" ref="G122">IFERROR(_xlfn.IFS(A122="","",'[1]OFD Query'!N122="","Fresh"),'[1]OFD Query'!N122)</f>
        <v>Fresh</v>
      </c>
      <c r="H122" s="6" t="str" cm="1">
        <f t="array" ref="H122">IFERROR(_xlfn.IFS(B122="","",'[1]OFD Query'!O122="","Fresh"),'[1]OFD Query'!O122)</f>
        <v>Fresh</v>
      </c>
      <c r="I122" s="1" t="str">
        <f>IF(A122="","",'[1]OFD Query'!W122)</f>
        <v>D21012580501</v>
      </c>
      <c r="J122" s="1" t="str">
        <f>IF(A122="","",'[1]OFD Query'!X122)</f>
        <v>Afkar-Hatan Tariqhussain</v>
      </c>
      <c r="K122" s="1" t="str">
        <f>IF(A122="","",'[1]OFD Query'!AL122)</f>
        <v>Al Andalus</v>
      </c>
      <c r="L122" s="6">
        <f>IF(A122="","",'[1]OFD Query'!AO122)</f>
        <v>551.99</v>
      </c>
      <c r="M122" s="1" t="str" cm="1">
        <f t="array" ref="M122">_xlfn.IFS(L122="","",L122=0,"PPD",L122&gt;0,"COD")</f>
        <v>COD</v>
      </c>
      <c r="N122" s="1" t="str" cm="1">
        <f t="array" ref="N122">_xlfn.IFS(A122="","",L122=0,M122,L122&lt;100,"&lt;100",L122&lt;200,"&lt;200",L122&lt;500,"&lt;500",L122&lt;1000,"&lt;1000",L122&gt;1000,"Above 1K")</f>
        <v>&lt;1000</v>
      </c>
      <c r="O122" s="6">
        <f>IF(A122="","",'[1]OFD Query'!CB122)</f>
        <v>0</v>
      </c>
      <c r="P122" s="1" t="str">
        <f>IF(A122="","",'[1]OFD Query'!CJ122)</f>
        <v>POUCH</v>
      </c>
      <c r="Q122" s="1" t="str" cm="1">
        <f t="array" ref="Q122">IFERROR(_xlfn.IFS(A122="","",O122=0,"TRUE",AND(O122=1,E122="Out For Delivery"),"FALSE",O122=1,"TRUE"),"FALSE")</f>
        <v>TRUE</v>
      </c>
      <c r="R122" s="1" t="str">
        <f>'[1]OFD Query'!BT122</f>
        <v>NO</v>
      </c>
    </row>
    <row r="123" spans="1:18" x14ac:dyDescent="0.3">
      <c r="A123" s="5" t="str">
        <f>IF(ISBLANK('[1]OFD Query'!A123),"",'[1]OFD Query'!A123)</f>
        <v>6062224703945</v>
      </c>
      <c r="B123" s="1" t="str">
        <f>IF(A123="","",LEFT('[1]OFD Query'!C123,FIND(" ",'[1]OFD Query'!C123)-1))</f>
        <v>Dropship</v>
      </c>
      <c r="C123" s="1" t="str">
        <f>IF(A123="","",'[1]OFD Query'!F123)</f>
        <v>C2103730101</v>
      </c>
      <c r="D123" s="1" t="str">
        <f>IFERROR(VLOOKUP(C123,Sheet2!A:B,2,0),"")</f>
        <v>SHEIN</v>
      </c>
      <c r="E123" s="1" t="str">
        <f>IF(A123="","",'[1]OFD Query'!I123)</f>
        <v>Out For Delivery</v>
      </c>
      <c r="F123" s="1" t="str">
        <f t="shared" si="1"/>
        <v>MAK-2</v>
      </c>
      <c r="G123" s="6" t="str" cm="1">
        <f t="array" ref="G123">IFERROR(_xlfn.IFS(A123="","",'[1]OFD Query'!N123="","Fresh"),'[1]OFD Query'!N123)</f>
        <v>Fresh</v>
      </c>
      <c r="H123" s="6" t="str" cm="1">
        <f t="array" ref="H123">IFERROR(_xlfn.IFS(B123="","",'[1]OFD Query'!O123="","Fresh"),'[1]OFD Query'!O123)</f>
        <v>Fresh</v>
      </c>
      <c r="I123" s="1" t="str">
        <f>IF(A123="","",'[1]OFD Query'!W123)</f>
        <v>D21012580501</v>
      </c>
      <c r="J123" s="1" t="str">
        <f>IF(A123="","",'[1]OFD Query'!X123)</f>
        <v>Afkar-Hatan Tariqhussain</v>
      </c>
      <c r="K123" s="1" t="str">
        <f>IF(A123="","",'[1]OFD Query'!AL123)</f>
        <v>Al Utaybiyyah</v>
      </c>
      <c r="L123" s="6">
        <f>IF(A123="","",'[1]OFD Query'!AO123)</f>
        <v>304.24</v>
      </c>
      <c r="M123" s="1" t="str" cm="1">
        <f t="array" ref="M123">_xlfn.IFS(L123="","",L123=0,"PPD",L123&gt;0,"COD")</f>
        <v>COD</v>
      </c>
      <c r="N123" s="1" t="str" cm="1">
        <f t="array" ref="N123">_xlfn.IFS(A123="","",L123=0,M123,L123&lt;100,"&lt;100",L123&lt;200,"&lt;200",L123&lt;500,"&lt;500",L123&lt;1000,"&lt;1000",L123&gt;1000,"Above 1K")</f>
        <v>&lt;500</v>
      </c>
      <c r="O123" s="6">
        <f>IF(A123="","",'[1]OFD Query'!CB123)</f>
        <v>0</v>
      </c>
      <c r="P123" s="1" t="str">
        <f>IF(A123="","",'[1]OFD Query'!CJ123)</f>
        <v>POUCH</v>
      </c>
      <c r="Q123" s="1" t="str" cm="1">
        <f t="array" ref="Q123">IFERROR(_xlfn.IFS(A123="","",O123=0,"TRUE",AND(O123=1,E123="Out For Delivery"),"FALSE",O123=1,"TRUE"),"FALSE")</f>
        <v>TRUE</v>
      </c>
      <c r="R123" s="1" t="str">
        <f>'[1]OFD Query'!BT123</f>
        <v>NO</v>
      </c>
    </row>
    <row r="124" spans="1:18" x14ac:dyDescent="0.3">
      <c r="A124" s="5" t="str">
        <f>IF(ISBLANK('[1]OFD Query'!A124),"",'[1]OFD Query'!A124)</f>
        <v>6062124794028</v>
      </c>
      <c r="B124" s="1" t="str">
        <f>IF(A124="","",LEFT('[1]OFD Query'!C124,FIND(" ",'[1]OFD Query'!C124)-1))</f>
        <v>Dropship</v>
      </c>
      <c r="C124" s="1" t="str">
        <f>IF(A124="","",'[1]OFD Query'!F124)</f>
        <v>C2103716501</v>
      </c>
      <c r="D124" s="1" t="str">
        <f>IFERROR(VLOOKUP(C124,Sheet2!A:B,2,0),"")</f>
        <v>SHEIN</v>
      </c>
      <c r="E124" s="1" t="str">
        <f>IF(A124="","",'[1]OFD Query'!I124)</f>
        <v>Out For Delivery</v>
      </c>
      <c r="F124" s="1" t="str">
        <f t="shared" si="1"/>
        <v>MAK-2</v>
      </c>
      <c r="G124" s="6" t="str" cm="1">
        <f t="array" ref="G124">IFERROR(_xlfn.IFS(A124="","",'[1]OFD Query'!N124="","Fresh"),'[1]OFD Query'!N124)</f>
        <v>Fresh</v>
      </c>
      <c r="H124" s="6" t="str" cm="1">
        <f t="array" ref="H124">IFERROR(_xlfn.IFS(B124="","",'[1]OFD Query'!O124="","Fresh"),'[1]OFD Query'!O124)</f>
        <v>Fresh</v>
      </c>
      <c r="I124" s="1" t="str">
        <f>IF(A124="","",'[1]OFD Query'!W124)</f>
        <v>D2105852601</v>
      </c>
      <c r="J124" s="1" t="str">
        <f>IF(A124="","",'[1]OFD Query'!X124)</f>
        <v>Sultan Mahmud</v>
      </c>
      <c r="K124" s="1" t="str">
        <f>IF(A124="","",'[1]OFD Query'!AL124)</f>
        <v>As Salamah</v>
      </c>
      <c r="L124" s="6">
        <f>IF(A124="","",'[1]OFD Query'!AO124)</f>
        <v>271.2</v>
      </c>
      <c r="M124" s="1" t="str" cm="1">
        <f t="array" ref="M124">_xlfn.IFS(L124="","",L124=0,"PPD",L124&gt;0,"COD")</f>
        <v>COD</v>
      </c>
      <c r="N124" s="1" t="str" cm="1">
        <f t="array" ref="N124">_xlfn.IFS(A124="","",L124=0,M124,L124&lt;100,"&lt;100",L124&lt;200,"&lt;200",L124&lt;500,"&lt;500",L124&lt;1000,"&lt;1000",L124&gt;1000,"Above 1K")</f>
        <v>&lt;500</v>
      </c>
      <c r="O124" s="6">
        <f>IF(A124="","",'[1]OFD Query'!CB124)</f>
        <v>0</v>
      </c>
      <c r="P124" s="1" t="str">
        <f>IF(A124="","",'[1]OFD Query'!CJ124)</f>
        <v>POUCH</v>
      </c>
      <c r="Q124" s="1" t="str" cm="1">
        <f t="array" ref="Q124">IFERROR(_xlfn.IFS(A124="","",O124=0,"TRUE",AND(O124=1,E124="Out For Delivery"),"FALSE",O124=1,"TRUE"),"FALSE")</f>
        <v>TRUE</v>
      </c>
      <c r="R124" s="1" t="str">
        <f>'[1]OFD Query'!BT124</f>
        <v>NO</v>
      </c>
    </row>
    <row r="125" spans="1:18" x14ac:dyDescent="0.3">
      <c r="A125" s="5" t="str">
        <f>IF(ISBLANK('[1]OFD Query'!A125),"",'[1]OFD Query'!A125)</f>
        <v>6062224417444</v>
      </c>
      <c r="B125" s="1" t="str">
        <f>IF(A125="","",LEFT('[1]OFD Query'!C125,FIND(" ",'[1]OFD Query'!C125)-1))</f>
        <v>Dropship</v>
      </c>
      <c r="C125" s="1" t="str">
        <f>IF(A125="","",'[1]OFD Query'!F125)</f>
        <v>C2103730101</v>
      </c>
      <c r="D125" s="1" t="str">
        <f>IFERROR(VLOOKUP(C125,Sheet2!A:B,2,0),"")</f>
        <v>SHEIN</v>
      </c>
      <c r="E125" s="1" t="str">
        <f>IF(A125="","",'[1]OFD Query'!I125)</f>
        <v>Out For Delivery</v>
      </c>
      <c r="F125" s="1" t="str">
        <f t="shared" si="1"/>
        <v>MAK-2</v>
      </c>
      <c r="G125" s="6" t="str" cm="1">
        <f t="array" ref="G125">IFERROR(_xlfn.IFS(A125="","",'[1]OFD Query'!N125="","Fresh"),'[1]OFD Query'!N125)</f>
        <v>Fresh</v>
      </c>
      <c r="H125" s="6" t="str" cm="1">
        <f t="array" ref="H125">IFERROR(_xlfn.IFS(B125="","",'[1]OFD Query'!O125="","Fresh"),'[1]OFD Query'!O125)</f>
        <v>Fresh</v>
      </c>
      <c r="I125" s="1" t="str">
        <f>IF(A125="","",'[1]OFD Query'!W125)</f>
        <v>D21012580501</v>
      </c>
      <c r="J125" s="1" t="str">
        <f>IF(A125="","",'[1]OFD Query'!X125)</f>
        <v>Afkar-Hatan Tariqhussain</v>
      </c>
      <c r="K125" s="1" t="str">
        <f>IF(A125="","",'[1]OFD Query'!AL125)</f>
        <v>Al Andalus</v>
      </c>
      <c r="L125" s="6">
        <f>IF(A125="","",'[1]OFD Query'!AO125)</f>
        <v>0</v>
      </c>
      <c r="M125" s="1" t="str" cm="1">
        <f t="array" ref="M125">_xlfn.IFS(L125="","",L125=0,"PPD",L125&gt;0,"COD")</f>
        <v>PPD</v>
      </c>
      <c r="N125" s="1" t="str" cm="1">
        <f t="array" ref="N125">_xlfn.IFS(A125="","",L125=0,M125,L125&lt;100,"&lt;100",L125&lt;200,"&lt;200",L125&lt;500,"&lt;500",L125&lt;1000,"&lt;1000",L125&gt;1000,"Above 1K")</f>
        <v>PPD</v>
      </c>
      <c r="O125" s="6">
        <f>IF(A125="","",'[1]OFD Query'!CB125)</f>
        <v>0</v>
      </c>
      <c r="P125" s="1" t="str">
        <f>IF(A125="","",'[1]OFD Query'!CJ125)</f>
        <v>POUCH</v>
      </c>
      <c r="Q125" s="1" t="str" cm="1">
        <f t="array" ref="Q125">IFERROR(_xlfn.IFS(A125="","",O125=0,"TRUE",AND(O125=1,E125="Out For Delivery"),"FALSE",O125=1,"TRUE"),"FALSE")</f>
        <v>TRUE</v>
      </c>
      <c r="R125" s="1" t="str">
        <f>'[1]OFD Query'!BT125</f>
        <v>NO</v>
      </c>
    </row>
    <row r="126" spans="1:18" x14ac:dyDescent="0.3">
      <c r="A126" s="5" t="str">
        <f>IF(ISBLANK('[1]OFD Query'!A126),"",'[1]OFD Query'!A126)</f>
        <v>6062124972738</v>
      </c>
      <c r="B126" s="1" t="str">
        <f>IF(A126="","",LEFT('[1]OFD Query'!C126,FIND(" ",'[1]OFD Query'!C126)-1))</f>
        <v>Dropship</v>
      </c>
      <c r="C126" s="1" t="str">
        <f>IF(A126="","",'[1]OFD Query'!F126)</f>
        <v>C2103730101</v>
      </c>
      <c r="D126" s="1" t="str">
        <f>IFERROR(VLOOKUP(C126,Sheet2!A:B,2,0),"")</f>
        <v>SHEIN</v>
      </c>
      <c r="E126" s="1" t="str">
        <f>IF(A126="","",'[1]OFD Query'!I126)</f>
        <v>Out For Delivery</v>
      </c>
      <c r="F126" s="1" t="str">
        <f t="shared" si="1"/>
        <v>MAK-2</v>
      </c>
      <c r="G126" s="6" t="str" cm="1">
        <f t="array" ref="G126">IFERROR(_xlfn.IFS(A126="","",'[1]OFD Query'!N126="","Fresh"),'[1]OFD Query'!N126)</f>
        <v>Fresh</v>
      </c>
      <c r="H126" s="6" t="str" cm="1">
        <f t="array" ref="H126">IFERROR(_xlfn.IFS(B126="","",'[1]OFD Query'!O126="","Fresh"),'[1]OFD Query'!O126)</f>
        <v>Fresh</v>
      </c>
      <c r="I126" s="1" t="str">
        <f>IF(A126="","",'[1]OFD Query'!W126)</f>
        <v>D2105852601</v>
      </c>
      <c r="J126" s="1" t="str">
        <f>IF(A126="","",'[1]OFD Query'!X126)</f>
        <v>Sultan Mahmud</v>
      </c>
      <c r="K126" s="1" t="str">
        <f>IF(A126="","",'[1]OFD Query'!AL126)</f>
        <v>Al Buhayrat</v>
      </c>
      <c r="L126" s="6">
        <f>IF(A126="","",'[1]OFD Query'!AO126)</f>
        <v>0</v>
      </c>
      <c r="M126" s="1" t="str" cm="1">
        <f t="array" ref="M126">_xlfn.IFS(L126="","",L126=0,"PPD",L126&gt;0,"COD")</f>
        <v>PPD</v>
      </c>
      <c r="N126" s="1" t="str" cm="1">
        <f t="array" ref="N126">_xlfn.IFS(A126="","",L126=0,M126,L126&lt;100,"&lt;100",L126&lt;200,"&lt;200",L126&lt;500,"&lt;500",L126&lt;1000,"&lt;1000",L126&gt;1000,"Above 1K")</f>
        <v>PPD</v>
      </c>
      <c r="O126" s="6">
        <f>IF(A126="","",'[1]OFD Query'!CB126)</f>
        <v>0</v>
      </c>
      <c r="P126" s="1" t="str">
        <f>IF(A126="","",'[1]OFD Query'!CJ126)</f>
        <v>POUCH</v>
      </c>
      <c r="Q126" s="1" t="str" cm="1">
        <f t="array" ref="Q126">IFERROR(_xlfn.IFS(A126="","",O126=0,"TRUE",AND(O126=1,E126="Out For Delivery"),"FALSE",O126=1,"TRUE"),"FALSE")</f>
        <v>TRUE</v>
      </c>
      <c r="R126" s="1" t="str">
        <f>'[1]OFD Query'!BT126</f>
        <v>NO</v>
      </c>
    </row>
    <row r="127" spans="1:18" x14ac:dyDescent="0.3">
      <c r="A127" s="5" t="str">
        <f>IF(ISBLANK('[1]OFD Query'!A127),"",'[1]OFD Query'!A127)</f>
        <v>6062024964394</v>
      </c>
      <c r="B127" s="1" t="str">
        <f>IF(A127="","",LEFT('[1]OFD Query'!C127,FIND(" ",'[1]OFD Query'!C127)-1))</f>
        <v>Dropship</v>
      </c>
      <c r="C127" s="1" t="str">
        <f>IF(A127="","",'[1]OFD Query'!F127)</f>
        <v>C2103716501</v>
      </c>
      <c r="D127" s="1" t="str">
        <f>IFERROR(VLOOKUP(C127,Sheet2!A:B,2,0),"")</f>
        <v>SHEIN</v>
      </c>
      <c r="E127" s="1" t="str">
        <f>IF(A127="","",'[1]OFD Query'!I127)</f>
        <v>Out For Delivery</v>
      </c>
      <c r="F127" s="1" t="str">
        <f t="shared" si="1"/>
        <v>MAK-2</v>
      </c>
      <c r="G127" s="6" t="str" cm="1">
        <f t="array" ref="G127">IFERROR(_xlfn.IFS(A127="","",'[1]OFD Query'!N127="","Fresh"),'[1]OFD Query'!N127)</f>
        <v>No Answer</v>
      </c>
      <c r="H127" s="6" t="str" cm="1">
        <f t="array" ref="H127">IFERROR(_xlfn.IFS(B127="","",'[1]OFD Query'!O127="","Fresh"),'[1]OFD Query'!O127)</f>
        <v>Switched Off</v>
      </c>
      <c r="I127" s="1" t="str">
        <f>IF(A127="","",'[1]OFD Query'!W127)</f>
        <v>D21012580501</v>
      </c>
      <c r="J127" s="1" t="str">
        <f>IF(A127="","",'[1]OFD Query'!X127)</f>
        <v>Afkar-Hatan Tariqhussain</v>
      </c>
      <c r="K127" s="1" t="str">
        <f>IF(A127="","",'[1]OFD Query'!AL127)</f>
        <v>Ray'zakhir</v>
      </c>
      <c r="L127" s="6">
        <f>IF(A127="","",'[1]OFD Query'!AO127)</f>
        <v>477.67</v>
      </c>
      <c r="M127" s="1" t="str" cm="1">
        <f t="array" ref="M127">_xlfn.IFS(L127="","",L127=0,"PPD",L127&gt;0,"COD")</f>
        <v>COD</v>
      </c>
      <c r="N127" s="1" t="str" cm="1">
        <f t="array" ref="N127">_xlfn.IFS(A127="","",L127=0,M127,L127&lt;100,"&lt;100",L127&lt;200,"&lt;200",L127&lt;500,"&lt;500",L127&lt;1000,"&lt;1000",L127&gt;1000,"Above 1K")</f>
        <v>&lt;500</v>
      </c>
      <c r="O127" s="6">
        <f>IF(A127="","",'[1]OFD Query'!CB127)</f>
        <v>1</v>
      </c>
      <c r="P127" s="1" t="str">
        <f>IF(A127="","",'[1]OFD Query'!CJ127)</f>
        <v>POUCH</v>
      </c>
      <c r="Q127" s="1" t="str" cm="1">
        <f t="array" ref="Q127">IFERROR(_xlfn.IFS(A127="","",O127=0,"TRUE",AND(O127=1,E127="Out For Delivery"),"FALSE",O127=1,"TRUE"),"FALSE")</f>
        <v>FALSE</v>
      </c>
      <c r="R127" s="1" t="str">
        <f>'[1]OFD Query'!BT127</f>
        <v>NO</v>
      </c>
    </row>
    <row r="128" spans="1:18" x14ac:dyDescent="0.3">
      <c r="A128" s="5" t="str">
        <f>IF(ISBLANK('[1]OFD Query'!A128),"",'[1]OFD Query'!A128)</f>
        <v>6061324207176</v>
      </c>
      <c r="B128" s="1" t="str">
        <f>IF(A128="","",LEFT('[1]OFD Query'!C128,FIND(" ",'[1]OFD Query'!C128)-1))</f>
        <v>Dropship</v>
      </c>
      <c r="C128" s="1" t="str">
        <f>IF(A128="","",'[1]OFD Query'!F128)</f>
        <v>C2103716501</v>
      </c>
      <c r="D128" s="1" t="str">
        <f>IFERROR(VLOOKUP(C128,Sheet2!A:B,2,0),"")</f>
        <v>SHEIN</v>
      </c>
      <c r="E128" s="1" t="str">
        <f>IF(A128="","",'[1]OFD Query'!I128)</f>
        <v>Out For Delivery</v>
      </c>
      <c r="F128" s="1" t="str">
        <f t="shared" si="1"/>
        <v>MAK-2</v>
      </c>
      <c r="G128" s="6" t="str" cm="1">
        <f t="array" ref="G128">IFERROR(_xlfn.IFS(A128="","",'[1]OFD Query'!N128="","Fresh"),'[1]OFD Query'!N128)</f>
        <v>Reschedule</v>
      </c>
      <c r="H128" s="6" t="str" cm="1">
        <f t="array" ref="H128">IFERROR(_xlfn.IFS(B128="","",'[1]OFD Query'!O128="","Fresh"),'[1]OFD Query'!O128)</f>
        <v>Schedule for future</v>
      </c>
      <c r="I128" s="1" t="str">
        <f>IF(A128="","",'[1]OFD Query'!W128)</f>
        <v>D21012580501</v>
      </c>
      <c r="J128" s="1" t="str">
        <f>IF(A128="","",'[1]OFD Query'!X128)</f>
        <v>Afkar-Hatan Tariqhussain</v>
      </c>
      <c r="K128" s="1" t="str">
        <f>IF(A128="","",'[1]OFD Query'!AL128)</f>
        <v>As Sulaymaniyyah</v>
      </c>
      <c r="L128" s="6">
        <f>IF(A128="","",'[1]OFD Query'!AO128)</f>
        <v>783</v>
      </c>
      <c r="M128" s="1" t="str" cm="1">
        <f t="array" ref="M128">_xlfn.IFS(L128="","",L128=0,"PPD",L128&gt;0,"COD")</f>
        <v>COD</v>
      </c>
      <c r="N128" s="1" t="str" cm="1">
        <f t="array" ref="N128">_xlfn.IFS(A128="","",L128=0,M128,L128&lt;100,"&lt;100",L128&lt;200,"&lt;200",L128&lt;500,"&lt;500",L128&lt;1000,"&lt;1000",L128&gt;1000,"Above 1K")</f>
        <v>&lt;1000</v>
      </c>
      <c r="O128" s="6">
        <f>IF(A128="","",'[1]OFD Query'!CB128)</f>
        <v>3</v>
      </c>
      <c r="P128" s="1" t="str">
        <f>IF(A128="","",'[1]OFD Query'!CJ128)</f>
        <v>POUCH</v>
      </c>
      <c r="Q128" s="1" t="str" cm="1">
        <f t="array" ref="Q128">IFERROR(_xlfn.IFS(A128="","",O128=0,"TRUE",AND(O128=1,E128="Out For Delivery"),"FALSE",O128=1,"TRUE"),"FALSE")</f>
        <v>FALSE</v>
      </c>
      <c r="R128" s="1" t="str">
        <f>'[1]OFD Query'!BT128</f>
        <v>NO</v>
      </c>
    </row>
    <row r="129" spans="1:18" x14ac:dyDescent="0.3">
      <c r="A129" s="5" t="str">
        <f>IF(ISBLANK('[1]OFD Query'!A129),"",'[1]OFD Query'!A129)</f>
        <v>6062424720438</v>
      </c>
      <c r="B129" s="1" t="str">
        <f>IF(A129="","",LEFT('[1]OFD Query'!C129,FIND(" ",'[1]OFD Query'!C129)-1))</f>
        <v>Dropship</v>
      </c>
      <c r="C129" s="1" t="str">
        <f>IF(A129="","",'[1]OFD Query'!F129)</f>
        <v>C2103850001</v>
      </c>
      <c r="D129" s="1" t="str">
        <f>IFERROR(VLOOKUP(C129,Sheet2!A:B,2,0),"")</f>
        <v/>
      </c>
      <c r="E129" s="1" t="str">
        <f>IF(A129="","",'[1]OFD Query'!I129)</f>
        <v>Out For Delivery</v>
      </c>
      <c r="F129" s="1" t="str">
        <f t="shared" si="1"/>
        <v>MAK-2</v>
      </c>
      <c r="G129" s="6" t="str" cm="1">
        <f t="array" ref="G129">IFERROR(_xlfn.IFS(A129="","",'[1]OFD Query'!N129="","Fresh"),'[1]OFD Query'!N129)</f>
        <v>Fresh</v>
      </c>
      <c r="H129" s="6" t="str" cm="1">
        <f t="array" ref="H129">IFERROR(_xlfn.IFS(B129="","",'[1]OFD Query'!O129="","Fresh"),'[1]OFD Query'!O129)</f>
        <v>Fresh</v>
      </c>
      <c r="I129" s="1" t="str">
        <f>IF(A129="","",'[1]OFD Query'!W129)</f>
        <v>D2105852601</v>
      </c>
      <c r="J129" s="1" t="str">
        <f>IF(A129="","",'[1]OFD Query'!X129)</f>
        <v>Sultan Mahmud</v>
      </c>
      <c r="K129" s="1" t="str">
        <f>IF(A129="","",'[1]OFD Query'!AL129)</f>
        <v>As Salamah</v>
      </c>
      <c r="L129" s="6">
        <f>IF(A129="","",'[1]OFD Query'!AO129)</f>
        <v>167</v>
      </c>
      <c r="M129" s="1" t="str" cm="1">
        <f t="array" ref="M129">_xlfn.IFS(L129="","",L129=0,"PPD",L129&gt;0,"COD")</f>
        <v>COD</v>
      </c>
      <c r="N129" s="1" t="str" cm="1">
        <f t="array" ref="N129">_xlfn.IFS(A129="","",L129=0,M129,L129&lt;100,"&lt;100",L129&lt;200,"&lt;200",L129&lt;500,"&lt;500",L129&lt;1000,"&lt;1000",L129&gt;1000,"Above 1K")</f>
        <v>&lt;200</v>
      </c>
      <c r="O129" s="6">
        <f>IF(A129="","",'[1]OFD Query'!CB129)</f>
        <v>0</v>
      </c>
      <c r="P129" s="1" t="str">
        <f>IF(A129="","",'[1]OFD Query'!CJ129)</f>
        <v/>
      </c>
      <c r="Q129" s="1" t="str" cm="1">
        <f t="array" ref="Q129">IFERROR(_xlfn.IFS(A129="","",O129=0,"TRUE",AND(O129=1,E129="Out For Delivery"),"FALSE",O129=1,"TRUE"),"FALSE")</f>
        <v>TRUE</v>
      </c>
      <c r="R129" s="1" t="str">
        <f>'[1]OFD Query'!BT129</f>
        <v>NO</v>
      </c>
    </row>
    <row r="130" spans="1:18" x14ac:dyDescent="0.3">
      <c r="A130" s="5" t="str">
        <f>IF(ISBLANK('[1]OFD Query'!A130),"",'[1]OFD Query'!A130)</f>
        <v>6062224255594</v>
      </c>
      <c r="B130" s="1" t="str">
        <f>IF(A130="","",LEFT('[1]OFD Query'!C130,FIND(" ",'[1]OFD Query'!C130)-1))</f>
        <v>Dropship</v>
      </c>
      <c r="C130" s="1" t="str">
        <f>IF(A130="","",'[1]OFD Query'!F130)</f>
        <v>C2103730101</v>
      </c>
      <c r="D130" s="1" t="str">
        <f>IFERROR(VLOOKUP(C130,Sheet2!A:B,2,0),"")</f>
        <v>SHEIN</v>
      </c>
      <c r="E130" s="1" t="str">
        <f>IF(A130="","",'[1]OFD Query'!I130)</f>
        <v>Out For Delivery</v>
      </c>
      <c r="F130" s="1" t="str">
        <f t="shared" si="1"/>
        <v>MAK-2</v>
      </c>
      <c r="G130" s="6" t="str" cm="1">
        <f t="array" ref="G130">IFERROR(_xlfn.IFS(A130="","",'[1]OFD Query'!N130="","Fresh"),'[1]OFD Query'!N130)</f>
        <v>Fresh</v>
      </c>
      <c r="H130" s="6" t="str" cm="1">
        <f t="array" ref="H130">IFERROR(_xlfn.IFS(B130="","",'[1]OFD Query'!O130="","Fresh"),'[1]OFD Query'!O130)</f>
        <v>Fresh</v>
      </c>
      <c r="I130" s="1" t="str">
        <f>IF(A130="","",'[1]OFD Query'!W130)</f>
        <v>D2105852601</v>
      </c>
      <c r="J130" s="1" t="str">
        <f>IF(A130="","",'[1]OFD Query'!X130)</f>
        <v>Sultan Mahmud</v>
      </c>
      <c r="K130" s="1" t="str">
        <f>IF(A130="","",'[1]OFD Query'!AL130)</f>
        <v>As Salamah</v>
      </c>
      <c r="L130" s="6">
        <f>IF(A130="","",'[1]OFD Query'!AO130)</f>
        <v>0</v>
      </c>
      <c r="M130" s="1" t="str" cm="1">
        <f t="array" ref="M130">_xlfn.IFS(L130="","",L130=0,"PPD",L130&gt;0,"COD")</f>
        <v>PPD</v>
      </c>
      <c r="N130" s="1" t="str" cm="1">
        <f t="array" ref="N130">_xlfn.IFS(A130="","",L130=0,M130,L130&lt;100,"&lt;100",L130&lt;200,"&lt;200",L130&lt;500,"&lt;500",L130&lt;1000,"&lt;1000",L130&gt;1000,"Above 1K")</f>
        <v>PPD</v>
      </c>
      <c r="O130" s="6">
        <f>IF(A130="","",'[1]OFD Query'!CB130)</f>
        <v>0</v>
      </c>
      <c r="P130" s="1" t="str">
        <f>IF(A130="","",'[1]OFD Query'!CJ130)</f>
        <v>POUCH</v>
      </c>
      <c r="Q130" s="1" t="str" cm="1">
        <f t="array" ref="Q130">IFERROR(_xlfn.IFS(A130="","",O130=0,"TRUE",AND(O130=1,E130="Out For Delivery"),"FALSE",O130=1,"TRUE"),"FALSE")</f>
        <v>TRUE</v>
      </c>
      <c r="R130" s="1" t="str">
        <f>'[1]OFD Query'!BT130</f>
        <v>NO</v>
      </c>
    </row>
    <row r="131" spans="1:18" x14ac:dyDescent="0.3">
      <c r="A131" s="5" t="str">
        <f>IF(ISBLANK('[1]OFD Query'!A131),"",'[1]OFD Query'!A131)</f>
        <v>6061024662902</v>
      </c>
      <c r="B131" s="1" t="str">
        <f>IF(A131="","",LEFT('[1]OFD Query'!C131,FIND(" ",'[1]OFD Query'!C131)-1))</f>
        <v>Dropship</v>
      </c>
      <c r="C131" s="1" t="str">
        <f>IF(A131="","",'[1]OFD Query'!F131)</f>
        <v>C21035750</v>
      </c>
      <c r="D131" s="1" t="str">
        <f>IFERROR(VLOOKUP(C131,Sheet2!A:B,2,0),"")</f>
        <v>eshry.shop</v>
      </c>
      <c r="E131" s="1" t="str">
        <f>IF(A131="","",'[1]OFD Query'!I131)</f>
        <v>Out For Delivery</v>
      </c>
      <c r="F131" s="1" t="str">
        <f t="shared" ref="F131:F194" si="2">IF(A131="","","MAK-2")</f>
        <v>MAK-2</v>
      </c>
      <c r="G131" s="6" t="str" cm="1">
        <f t="array" ref="G131">IFERROR(_xlfn.IFS(A131="","",'[1]OFD Query'!N131="","Fresh"),'[1]OFD Query'!N131)</f>
        <v>No Answer</v>
      </c>
      <c r="H131" s="6" t="str" cm="1">
        <f t="array" ref="H131">IFERROR(_xlfn.IFS(B131="","",'[1]OFD Query'!O131="","Fresh"),'[1]OFD Query'!O131)</f>
        <v>Switched Off</v>
      </c>
      <c r="I131" s="1" t="str">
        <f>IF(A131="","",'[1]OFD Query'!W131)</f>
        <v>D21012580501</v>
      </c>
      <c r="J131" s="1" t="str">
        <f>IF(A131="","",'[1]OFD Query'!X131)</f>
        <v>Afkar-Hatan Tariqhussain</v>
      </c>
      <c r="K131" s="1" t="str">
        <f>IF(A131="","",'[1]OFD Query'!AL131)</f>
        <v>Al Khansa</v>
      </c>
      <c r="L131" s="6">
        <f>IF(A131="","",'[1]OFD Query'!AO131)</f>
        <v>199</v>
      </c>
      <c r="M131" s="1" t="str" cm="1">
        <f t="array" ref="M131">_xlfn.IFS(L131="","",L131=0,"PPD",L131&gt;0,"COD")</f>
        <v>COD</v>
      </c>
      <c r="N131" s="1" t="str" cm="1">
        <f t="array" ref="N131">_xlfn.IFS(A131="","",L131=0,M131,L131&lt;100,"&lt;100",L131&lt;200,"&lt;200",L131&lt;500,"&lt;500",L131&lt;1000,"&lt;1000",L131&gt;1000,"Above 1K")</f>
        <v>&lt;200</v>
      </c>
      <c r="O131" s="6">
        <f>IF(A131="","",'[1]OFD Query'!CB131)</f>
        <v>2</v>
      </c>
      <c r="P131" s="1" t="str">
        <f>IF(A131="","",'[1]OFD Query'!CJ131)</f>
        <v/>
      </c>
      <c r="Q131" s="1" t="str" cm="1">
        <f t="array" ref="Q131">IFERROR(_xlfn.IFS(A131="","",O131=0,"TRUE",AND(O131=1,E131="Out For Delivery"),"FALSE",O131=1,"TRUE"),"FALSE")</f>
        <v>FALSE</v>
      </c>
      <c r="R131" s="1" t="str">
        <f>'[1]OFD Query'!BT131</f>
        <v>NO</v>
      </c>
    </row>
    <row r="132" spans="1:18" x14ac:dyDescent="0.3">
      <c r="A132" s="5" t="str">
        <f>IF(ISBLANK('[1]OFD Query'!A132),"",'[1]OFD Query'!A132)</f>
        <v>6062124481253</v>
      </c>
      <c r="B132" s="1" t="str">
        <f>IF(A132="","",LEFT('[1]OFD Query'!C132,FIND(" ",'[1]OFD Query'!C132)-1))</f>
        <v>Dropship</v>
      </c>
      <c r="C132" s="1" t="str">
        <f>IF(A132="","",'[1]OFD Query'!F132)</f>
        <v>C2103730101</v>
      </c>
      <c r="D132" s="1" t="str">
        <f>IFERROR(VLOOKUP(C132,Sheet2!A:B,2,0),"")</f>
        <v>SHEIN</v>
      </c>
      <c r="E132" s="1" t="str">
        <f>IF(A132="","",'[1]OFD Query'!I132)</f>
        <v>Out For Delivery</v>
      </c>
      <c r="F132" s="1" t="str">
        <f t="shared" si="2"/>
        <v>MAK-2</v>
      </c>
      <c r="G132" s="6" t="str" cm="1">
        <f t="array" ref="G132">IFERROR(_xlfn.IFS(A132="","",'[1]OFD Query'!N132="","Fresh"),'[1]OFD Query'!N132)</f>
        <v>Fresh</v>
      </c>
      <c r="H132" s="6" t="str" cm="1">
        <f t="array" ref="H132">IFERROR(_xlfn.IFS(B132="","",'[1]OFD Query'!O132="","Fresh"),'[1]OFD Query'!O132)</f>
        <v>Fresh</v>
      </c>
      <c r="I132" s="1" t="str">
        <f>IF(A132="","",'[1]OFD Query'!W132)</f>
        <v>D2105852601</v>
      </c>
      <c r="J132" s="1" t="str">
        <f>IF(A132="","",'[1]OFD Query'!X132)</f>
        <v>Sultan Mahmud</v>
      </c>
      <c r="K132" s="1" t="str">
        <f>IF(A132="","",'[1]OFD Query'!AL132)</f>
        <v>As Salamah</v>
      </c>
      <c r="L132" s="6">
        <f>IF(A132="","",'[1]OFD Query'!AO132)</f>
        <v>0</v>
      </c>
      <c r="M132" s="1" t="str" cm="1">
        <f t="array" ref="M132">_xlfn.IFS(L132="","",L132=0,"PPD",L132&gt;0,"COD")</f>
        <v>PPD</v>
      </c>
      <c r="N132" s="1" t="str" cm="1">
        <f t="array" ref="N132">_xlfn.IFS(A132="","",L132=0,M132,L132&lt;100,"&lt;100",L132&lt;200,"&lt;200",L132&lt;500,"&lt;500",L132&lt;1000,"&lt;1000",L132&gt;1000,"Above 1K")</f>
        <v>PPD</v>
      </c>
      <c r="O132" s="6">
        <f>IF(A132="","",'[1]OFD Query'!CB132)</f>
        <v>0</v>
      </c>
      <c r="P132" s="1" t="str">
        <f>IF(A132="","",'[1]OFD Query'!CJ132)</f>
        <v>POUCH</v>
      </c>
      <c r="Q132" s="1" t="str" cm="1">
        <f t="array" ref="Q132">IFERROR(_xlfn.IFS(A132="","",O132=0,"TRUE",AND(O132=1,E132="Out For Delivery"),"FALSE",O132=1,"TRUE"),"FALSE")</f>
        <v>TRUE</v>
      </c>
      <c r="R132" s="1" t="str">
        <f>'[1]OFD Query'!BT132</f>
        <v>NO</v>
      </c>
    </row>
    <row r="133" spans="1:18" x14ac:dyDescent="0.3">
      <c r="A133" s="5" t="str">
        <f>IF(ISBLANK('[1]OFD Query'!A133),"",'[1]OFD Query'!A133)</f>
        <v>6062224188668</v>
      </c>
      <c r="B133" s="1" t="str">
        <f>IF(A133="","",LEFT('[1]OFD Query'!C133,FIND(" ",'[1]OFD Query'!C133)-1))</f>
        <v>Dropship</v>
      </c>
      <c r="C133" s="1" t="str">
        <f>IF(A133="","",'[1]OFD Query'!F133)</f>
        <v>C2103730101</v>
      </c>
      <c r="D133" s="1" t="str">
        <f>IFERROR(VLOOKUP(C133,Sheet2!A:B,2,0),"")</f>
        <v>SHEIN</v>
      </c>
      <c r="E133" s="1" t="str">
        <f>IF(A133="","",'[1]OFD Query'!I133)</f>
        <v>Delivered</v>
      </c>
      <c r="F133" s="1" t="str">
        <f t="shared" si="2"/>
        <v>MAK-2</v>
      </c>
      <c r="G133" s="6" t="str" cm="1">
        <f t="array" ref="G133">IFERROR(_xlfn.IFS(A133="","",'[1]OFD Query'!N133="","Fresh"),'[1]OFD Query'!N133)</f>
        <v>Fresh</v>
      </c>
      <c r="H133" s="6" t="str" cm="1">
        <f t="array" ref="H133">IFERROR(_xlfn.IFS(B133="","",'[1]OFD Query'!O133="","Fresh"),'[1]OFD Query'!O133)</f>
        <v>Fresh</v>
      </c>
      <c r="I133" s="1" t="str">
        <f>IF(A133="","",'[1]OFD Query'!W133)</f>
        <v>D2107493201</v>
      </c>
      <c r="J133" s="1" t="str">
        <f>IF(A133="","",'[1]OFD Query'!X133)</f>
        <v>AFKAR-H2 MUHAMMAD SOHAIL</v>
      </c>
      <c r="K133" s="1" t="str">
        <f>IF(A133="","",'[1]OFD Query'!AL133)</f>
        <v>Al Khadra</v>
      </c>
      <c r="L133" s="6">
        <f>IF(A133="","",'[1]OFD Query'!AO133)</f>
        <v>0</v>
      </c>
      <c r="M133" s="1" t="str" cm="1">
        <f t="array" ref="M133">_xlfn.IFS(L133="","",L133=0,"PPD",L133&gt;0,"COD")</f>
        <v>PPD</v>
      </c>
      <c r="N133" s="1" t="str" cm="1">
        <f t="array" ref="N133">_xlfn.IFS(A133="","",L133=0,M133,L133&lt;100,"&lt;100",L133&lt;200,"&lt;200",L133&lt;500,"&lt;500",L133&lt;1000,"&lt;1000",L133&gt;1000,"Above 1K")</f>
        <v>PPD</v>
      </c>
      <c r="O133" s="6">
        <f>IF(A133="","",'[1]OFD Query'!CB133)</f>
        <v>1</v>
      </c>
      <c r="P133" s="1" t="str">
        <f>IF(A133="","",'[1]OFD Query'!CJ133)</f>
        <v>BOX</v>
      </c>
      <c r="Q133" s="1" t="str" cm="1">
        <f t="array" ref="Q133">IFERROR(_xlfn.IFS(A133="","",O133=0,"TRUE",AND(O133=1,E133="Out For Delivery"),"FALSE",O133=1,"TRUE"),"FALSE")</f>
        <v>TRUE</v>
      </c>
      <c r="R133" s="1" t="str">
        <f>'[1]OFD Query'!BT133</f>
        <v>YES</v>
      </c>
    </row>
    <row r="134" spans="1:18" x14ac:dyDescent="0.3">
      <c r="A134" s="5" t="str">
        <f>IF(ISBLANK('[1]OFD Query'!A134),"",'[1]OFD Query'!A134)</f>
        <v>6061924545838</v>
      </c>
      <c r="B134" s="1" t="str">
        <f>IF(A134="","",LEFT('[1]OFD Query'!C134,FIND(" ",'[1]OFD Query'!C134)-1))</f>
        <v>Dropship</v>
      </c>
      <c r="C134" s="1" t="str">
        <f>IF(A134="","",'[1]OFD Query'!F134)</f>
        <v>C21035750</v>
      </c>
      <c r="D134" s="1" t="str">
        <f>IFERROR(VLOOKUP(C134,Sheet2!A:B,2,0),"")</f>
        <v>eshry.shop</v>
      </c>
      <c r="E134" s="1" t="str">
        <f>IF(A134="","",'[1]OFD Query'!I134)</f>
        <v>Out For Delivery</v>
      </c>
      <c r="F134" s="1" t="str">
        <f t="shared" si="2"/>
        <v>MAK-2</v>
      </c>
      <c r="G134" s="6" t="str" cm="1">
        <f t="array" ref="G134">IFERROR(_xlfn.IFS(A134="","",'[1]OFD Query'!N134="","Fresh"),'[1]OFD Query'!N134)</f>
        <v>Reschedule</v>
      </c>
      <c r="H134" s="6" t="str" cm="1">
        <f t="array" ref="H134">IFERROR(_xlfn.IFS(B134="","",'[1]OFD Query'!O134="","Fresh"),'[1]OFD Query'!O134)</f>
        <v>Schedule for future</v>
      </c>
      <c r="I134" s="1" t="str">
        <f>IF(A134="","",'[1]OFD Query'!W134)</f>
        <v>D21012580501</v>
      </c>
      <c r="J134" s="1" t="str">
        <f>IF(A134="","",'[1]OFD Query'!X134)</f>
        <v>Afkar-Hatan Tariqhussain</v>
      </c>
      <c r="K134" s="1" t="str">
        <f>IF(A134="","",'[1]OFD Query'!AL134)</f>
        <v>Ray'zakhir</v>
      </c>
      <c r="L134" s="6">
        <f>IF(A134="","",'[1]OFD Query'!AO134)</f>
        <v>199</v>
      </c>
      <c r="M134" s="1" t="str" cm="1">
        <f t="array" ref="M134">_xlfn.IFS(L134="","",L134=0,"PPD",L134&gt;0,"COD")</f>
        <v>COD</v>
      </c>
      <c r="N134" s="1" t="str" cm="1">
        <f t="array" ref="N134">_xlfn.IFS(A134="","",L134=0,M134,L134&lt;100,"&lt;100",L134&lt;200,"&lt;200",L134&lt;500,"&lt;500",L134&lt;1000,"&lt;1000",L134&gt;1000,"Above 1K")</f>
        <v>&lt;200</v>
      </c>
      <c r="O134" s="6">
        <f>IF(A134="","",'[1]OFD Query'!CB134)</f>
        <v>2</v>
      </c>
      <c r="P134" s="1" t="str">
        <f>IF(A134="","",'[1]OFD Query'!CJ134)</f>
        <v/>
      </c>
      <c r="Q134" s="1" t="str" cm="1">
        <f t="array" ref="Q134">IFERROR(_xlfn.IFS(A134="","",O134=0,"TRUE",AND(O134=1,E134="Out For Delivery"),"FALSE",O134=1,"TRUE"),"FALSE")</f>
        <v>FALSE</v>
      </c>
      <c r="R134" s="1" t="str">
        <f>'[1]OFD Query'!BT134</f>
        <v>NO</v>
      </c>
    </row>
    <row r="135" spans="1:18" x14ac:dyDescent="0.3">
      <c r="A135" s="5" t="str">
        <f>IF(ISBLANK('[1]OFD Query'!A135),"",'[1]OFD Query'!A135)</f>
        <v>6062224848015</v>
      </c>
      <c r="B135" s="1" t="str">
        <f>IF(A135="","",LEFT('[1]OFD Query'!C135,FIND(" ",'[1]OFD Query'!C135)-1))</f>
        <v>Dropship</v>
      </c>
      <c r="C135" s="1" t="str">
        <f>IF(A135="","",'[1]OFD Query'!F135)</f>
        <v>C2103730101</v>
      </c>
      <c r="D135" s="1" t="str">
        <f>IFERROR(VLOOKUP(C135,Sheet2!A:B,2,0),"")</f>
        <v>SHEIN</v>
      </c>
      <c r="E135" s="1" t="str">
        <f>IF(A135="","",'[1]OFD Query'!I135)</f>
        <v>Out For Delivery</v>
      </c>
      <c r="F135" s="1" t="str">
        <f t="shared" si="2"/>
        <v>MAK-2</v>
      </c>
      <c r="G135" s="6" t="str" cm="1">
        <f t="array" ref="G135">IFERROR(_xlfn.IFS(A135="","",'[1]OFD Query'!N135="","Fresh"),'[1]OFD Query'!N135)</f>
        <v>Fresh</v>
      </c>
      <c r="H135" s="6" t="str" cm="1">
        <f t="array" ref="H135">IFERROR(_xlfn.IFS(B135="","",'[1]OFD Query'!O135="","Fresh"),'[1]OFD Query'!O135)</f>
        <v>Fresh</v>
      </c>
      <c r="I135" s="1" t="str">
        <f>IF(A135="","",'[1]OFD Query'!W135)</f>
        <v>D2105852601</v>
      </c>
      <c r="J135" s="1" t="str">
        <f>IF(A135="","",'[1]OFD Query'!X135)</f>
        <v>Sultan Mahmud</v>
      </c>
      <c r="K135" s="1" t="str">
        <f>IF(A135="","",'[1]OFD Query'!AL135)</f>
        <v>As Salamah</v>
      </c>
      <c r="L135" s="6">
        <f>IF(A135="","",'[1]OFD Query'!AO135)</f>
        <v>185.97</v>
      </c>
      <c r="M135" s="1" t="str" cm="1">
        <f t="array" ref="M135">_xlfn.IFS(L135="","",L135=0,"PPD",L135&gt;0,"COD")</f>
        <v>COD</v>
      </c>
      <c r="N135" s="1" t="str" cm="1">
        <f t="array" ref="N135">_xlfn.IFS(A135="","",L135=0,M135,L135&lt;100,"&lt;100",L135&lt;200,"&lt;200",L135&lt;500,"&lt;500",L135&lt;1000,"&lt;1000",L135&gt;1000,"Above 1K")</f>
        <v>&lt;200</v>
      </c>
      <c r="O135" s="6">
        <f>IF(A135="","",'[1]OFD Query'!CB135)</f>
        <v>0</v>
      </c>
      <c r="P135" s="1" t="str">
        <f>IF(A135="","",'[1]OFD Query'!CJ135)</f>
        <v>POUCH</v>
      </c>
      <c r="Q135" s="1" t="str" cm="1">
        <f t="array" ref="Q135">IFERROR(_xlfn.IFS(A135="","",O135=0,"TRUE",AND(O135=1,E135="Out For Delivery"),"FALSE",O135=1,"TRUE"),"FALSE")</f>
        <v>TRUE</v>
      </c>
      <c r="R135" s="1" t="str">
        <f>'[1]OFD Query'!BT135</f>
        <v>NO</v>
      </c>
    </row>
    <row r="136" spans="1:18" x14ac:dyDescent="0.3">
      <c r="A136" s="5" t="str">
        <f>IF(ISBLANK('[1]OFD Query'!A136),"",'[1]OFD Query'!A136)</f>
        <v>3106122325612</v>
      </c>
      <c r="B136" s="1" t="str">
        <f>IF(A136="","",LEFT('[1]OFD Query'!C136,FIND(" ",'[1]OFD Query'!C136)-1))</f>
        <v>Dropship</v>
      </c>
      <c r="C136" s="1" t="str">
        <f>IF(A136="","",'[1]OFD Query'!F136)</f>
        <v>C2103733501</v>
      </c>
      <c r="D136" s="1" t="str">
        <f>IFERROR(VLOOKUP(C136,Sheet2!A:B,2,0),"")</f>
        <v>Tiktok</v>
      </c>
      <c r="E136" s="1" t="str">
        <f>IF(A136="","",'[1]OFD Query'!I136)</f>
        <v>Out For Delivery</v>
      </c>
      <c r="F136" s="1" t="str">
        <f t="shared" si="2"/>
        <v>MAK-2</v>
      </c>
      <c r="G136" s="6" t="str" cm="1">
        <f t="array" ref="G136">IFERROR(_xlfn.IFS(A136="","",'[1]OFD Query'!N136="","Fresh"),'[1]OFD Query'!N136)</f>
        <v>No Answer</v>
      </c>
      <c r="H136" s="6" t="str" cm="1">
        <f t="array" ref="H136">IFERROR(_xlfn.IFS(B136="","",'[1]OFD Query'!O136="","Fresh"),'[1]OFD Query'!O136)</f>
        <v>Switched Off</v>
      </c>
      <c r="I136" s="1" t="str">
        <f>IF(A136="","",'[1]OFD Query'!W136)</f>
        <v>D21012580501</v>
      </c>
      <c r="J136" s="1" t="str">
        <f>IF(A136="","",'[1]OFD Query'!X136)</f>
        <v>Afkar-Hatan Tariqhussain</v>
      </c>
      <c r="K136" s="1" t="str">
        <f>IF(A136="","",'[1]OFD Query'!AL136)</f>
        <v>Ray'zakhir</v>
      </c>
      <c r="L136" s="6">
        <f>IF(A136="","",'[1]OFD Query'!AO136)</f>
        <v>194.57</v>
      </c>
      <c r="M136" s="1" t="str" cm="1">
        <f t="array" ref="M136">_xlfn.IFS(L136="","",L136=0,"PPD",L136&gt;0,"COD")</f>
        <v>COD</v>
      </c>
      <c r="N136" s="1" t="str" cm="1">
        <f t="array" ref="N136">_xlfn.IFS(A136="","",L136=0,M136,L136&lt;100,"&lt;100",L136&lt;200,"&lt;200",L136&lt;500,"&lt;500",L136&lt;1000,"&lt;1000",L136&gt;1000,"Above 1K")</f>
        <v>&lt;200</v>
      </c>
      <c r="O136" s="6">
        <f>IF(A136="","",'[1]OFD Query'!CB136)</f>
        <v>2</v>
      </c>
      <c r="P136" s="1" t="str">
        <f>IF(A136="","",'[1]OFD Query'!CJ136)</f>
        <v>POUCH</v>
      </c>
      <c r="Q136" s="1" t="str" cm="1">
        <f t="array" ref="Q136">IFERROR(_xlfn.IFS(A136="","",O136=0,"TRUE",AND(O136=1,E136="Out For Delivery"),"FALSE",O136=1,"TRUE"),"FALSE")</f>
        <v>FALSE</v>
      </c>
      <c r="R136" s="1" t="str">
        <f>'[1]OFD Query'!BT136</f>
        <v>NO</v>
      </c>
    </row>
    <row r="137" spans="1:18" x14ac:dyDescent="0.3">
      <c r="A137" s="5" t="str">
        <f>IF(ISBLANK('[1]OFD Query'!A137),"",'[1]OFD Query'!A137)</f>
        <v>6061224784880</v>
      </c>
      <c r="B137" s="1" t="str">
        <f>IF(A137="","",LEFT('[1]OFD Query'!C137,FIND(" ",'[1]OFD Query'!C137)-1))</f>
        <v>Dropship</v>
      </c>
      <c r="C137" s="1" t="str">
        <f>IF(A137="","",'[1]OFD Query'!F137)</f>
        <v>C2103730101</v>
      </c>
      <c r="D137" s="1" t="str">
        <f>IFERROR(VLOOKUP(C137,Sheet2!A:B,2,0),"")</f>
        <v>SHEIN</v>
      </c>
      <c r="E137" s="1" t="str">
        <f>IF(A137="","",'[1]OFD Query'!I137)</f>
        <v>Out For Delivery</v>
      </c>
      <c r="F137" s="1" t="str">
        <f t="shared" si="2"/>
        <v>MAK-2</v>
      </c>
      <c r="G137" s="6" t="str" cm="1">
        <f t="array" ref="G137">IFERROR(_xlfn.IFS(A137="","",'[1]OFD Query'!N137="","Fresh"),'[1]OFD Query'!N137)</f>
        <v>Reschedule</v>
      </c>
      <c r="H137" s="6" t="str" cm="1">
        <f t="array" ref="H137">IFERROR(_xlfn.IFS(B137="","",'[1]OFD Query'!O137="","Fresh"),'[1]OFD Query'!O137)</f>
        <v>Schedule for future</v>
      </c>
      <c r="I137" s="1" t="str">
        <f>IF(A137="","",'[1]OFD Query'!W137)</f>
        <v>D2105852601</v>
      </c>
      <c r="J137" s="1" t="str">
        <f>IF(A137="","",'[1]OFD Query'!X137)</f>
        <v>Sultan Mahmud</v>
      </c>
      <c r="K137" s="1" t="str">
        <f>IF(A137="","",'[1]OFD Query'!AL137)</f>
        <v>As Salamah</v>
      </c>
      <c r="L137" s="6">
        <f>IF(A137="","",'[1]OFD Query'!AO137)</f>
        <v>210.9</v>
      </c>
      <c r="M137" s="1" t="str" cm="1">
        <f t="array" ref="M137">_xlfn.IFS(L137="","",L137=0,"PPD",L137&gt;0,"COD")</f>
        <v>COD</v>
      </c>
      <c r="N137" s="1" t="str" cm="1">
        <f t="array" ref="N137">_xlfn.IFS(A137="","",L137=0,M137,L137&lt;100,"&lt;100",L137&lt;200,"&lt;200",L137&lt;500,"&lt;500",L137&lt;1000,"&lt;1000",L137&gt;1000,"Above 1K")</f>
        <v>&lt;500</v>
      </c>
      <c r="O137" s="6">
        <f>IF(A137="","",'[1]OFD Query'!CB137)</f>
        <v>1</v>
      </c>
      <c r="P137" s="1" t="str">
        <f>IF(A137="","",'[1]OFD Query'!CJ137)</f>
        <v>POUCH</v>
      </c>
      <c r="Q137" s="1" t="str" cm="1">
        <f t="array" ref="Q137">IFERROR(_xlfn.IFS(A137="","",O137=0,"TRUE",AND(O137=1,E137="Out For Delivery"),"FALSE",O137=1,"TRUE"),"FALSE")</f>
        <v>FALSE</v>
      </c>
      <c r="R137" s="1" t="str">
        <f>'[1]OFD Query'!BT137</f>
        <v>NO</v>
      </c>
    </row>
    <row r="138" spans="1:18" x14ac:dyDescent="0.3">
      <c r="A138" s="5" t="str">
        <f>IF(ISBLANK('[1]OFD Query'!A138),"",'[1]OFD Query'!A138)</f>
        <v>6062224652044</v>
      </c>
      <c r="B138" s="1" t="str">
        <f>IF(A138="","",LEFT('[1]OFD Query'!C138,FIND(" ",'[1]OFD Query'!C138)-1))</f>
        <v>Dropship</v>
      </c>
      <c r="C138" s="1" t="str">
        <f>IF(A138="","",'[1]OFD Query'!F138)</f>
        <v>C2103730101</v>
      </c>
      <c r="D138" s="1" t="str">
        <f>IFERROR(VLOOKUP(C138,Sheet2!A:B,2,0),"")</f>
        <v>SHEIN</v>
      </c>
      <c r="E138" s="1" t="str">
        <f>IF(A138="","",'[1]OFD Query'!I138)</f>
        <v>Delivered</v>
      </c>
      <c r="F138" s="1" t="str">
        <f t="shared" si="2"/>
        <v>MAK-2</v>
      </c>
      <c r="G138" s="6" t="str" cm="1">
        <f t="array" ref="G138">IFERROR(_xlfn.IFS(A138="","",'[1]OFD Query'!N138="","Fresh"),'[1]OFD Query'!N138)</f>
        <v>Fresh</v>
      </c>
      <c r="H138" s="6" t="str" cm="1">
        <f t="array" ref="H138">IFERROR(_xlfn.IFS(B138="","",'[1]OFD Query'!O138="","Fresh"),'[1]OFD Query'!O138)</f>
        <v>Fresh</v>
      </c>
      <c r="I138" s="1" t="str">
        <f>IF(A138="","",'[1]OFD Query'!W138)</f>
        <v>D21012580501</v>
      </c>
      <c r="J138" s="1" t="str">
        <f>IF(A138="","",'[1]OFD Query'!X138)</f>
        <v>Afkar-Hatan Tariqhussain</v>
      </c>
      <c r="K138" s="1" t="str">
        <f>IF(A138="","",'[1]OFD Query'!AL138)</f>
        <v>Al Utaybiyyah</v>
      </c>
      <c r="L138" s="6">
        <f>IF(A138="","",'[1]OFD Query'!AO138)</f>
        <v>0</v>
      </c>
      <c r="M138" s="1" t="str" cm="1">
        <f t="array" ref="M138">_xlfn.IFS(L138="","",L138=0,"PPD",L138&gt;0,"COD")</f>
        <v>PPD</v>
      </c>
      <c r="N138" s="1" t="str" cm="1">
        <f t="array" ref="N138">_xlfn.IFS(A138="","",L138=0,M138,L138&lt;100,"&lt;100",L138&lt;200,"&lt;200",L138&lt;500,"&lt;500",L138&lt;1000,"&lt;1000",L138&gt;1000,"Above 1K")</f>
        <v>PPD</v>
      </c>
      <c r="O138" s="6">
        <f>IF(A138="","",'[1]OFD Query'!CB138)</f>
        <v>1</v>
      </c>
      <c r="P138" s="1" t="str">
        <f>IF(A138="","",'[1]OFD Query'!CJ138)</f>
        <v>POUCH</v>
      </c>
      <c r="Q138" s="1" t="str" cm="1">
        <f t="array" ref="Q138">IFERROR(_xlfn.IFS(A138="","",O138=0,"TRUE",AND(O138=1,E138="Out For Delivery"),"FALSE",O138=1,"TRUE"),"FALSE")</f>
        <v>TRUE</v>
      </c>
      <c r="R138" s="1" t="str">
        <f>'[1]OFD Query'!BT138</f>
        <v>YES</v>
      </c>
    </row>
    <row r="139" spans="1:18" x14ac:dyDescent="0.3">
      <c r="A139" s="5" t="str">
        <f>IF(ISBLANK('[1]OFD Query'!A139),"",'[1]OFD Query'!A139)</f>
        <v>6062224493576</v>
      </c>
      <c r="B139" s="1" t="str">
        <f>IF(A139="","",LEFT('[1]OFD Query'!C139,FIND(" ",'[1]OFD Query'!C139)-1))</f>
        <v>Dropship</v>
      </c>
      <c r="C139" s="1" t="str">
        <f>IF(A139="","",'[1]OFD Query'!F139)</f>
        <v>C2103730101</v>
      </c>
      <c r="D139" s="1" t="str">
        <f>IFERROR(VLOOKUP(C139,Sheet2!A:B,2,0),"")</f>
        <v>SHEIN</v>
      </c>
      <c r="E139" s="1" t="str">
        <f>IF(A139="","",'[1]OFD Query'!I139)</f>
        <v>Out For Delivery</v>
      </c>
      <c r="F139" s="1" t="str">
        <f t="shared" si="2"/>
        <v>MAK-2</v>
      </c>
      <c r="G139" s="6" t="str" cm="1">
        <f t="array" ref="G139">IFERROR(_xlfn.IFS(A139="","",'[1]OFD Query'!N139="","Fresh"),'[1]OFD Query'!N139)</f>
        <v>Fresh</v>
      </c>
      <c r="H139" s="6" t="str" cm="1">
        <f t="array" ref="H139">IFERROR(_xlfn.IFS(B139="","",'[1]OFD Query'!O139="","Fresh"),'[1]OFD Query'!O139)</f>
        <v>Fresh</v>
      </c>
      <c r="I139" s="1" t="str">
        <f>IF(A139="","",'[1]OFD Query'!W139)</f>
        <v>D2105852601</v>
      </c>
      <c r="J139" s="1" t="str">
        <f>IF(A139="","",'[1]OFD Query'!X139)</f>
        <v>Sultan Mahmud</v>
      </c>
      <c r="K139" s="1" t="str">
        <f>IF(A139="","",'[1]OFD Query'!AL139)</f>
        <v>As Salamah</v>
      </c>
      <c r="L139" s="6">
        <f>IF(A139="","",'[1]OFD Query'!AO139)</f>
        <v>0</v>
      </c>
      <c r="M139" s="1" t="str" cm="1">
        <f t="array" ref="M139">_xlfn.IFS(L139="","",L139=0,"PPD",L139&gt;0,"COD")</f>
        <v>PPD</v>
      </c>
      <c r="N139" s="1" t="str" cm="1">
        <f t="array" ref="N139">_xlfn.IFS(A139="","",L139=0,M139,L139&lt;100,"&lt;100",L139&lt;200,"&lt;200",L139&lt;500,"&lt;500",L139&lt;1000,"&lt;1000",L139&gt;1000,"Above 1K")</f>
        <v>PPD</v>
      </c>
      <c r="O139" s="6">
        <f>IF(A139="","",'[1]OFD Query'!CB139)</f>
        <v>0</v>
      </c>
      <c r="P139" s="1" t="str">
        <f>IF(A139="","",'[1]OFD Query'!CJ139)</f>
        <v>POUCH</v>
      </c>
      <c r="Q139" s="1" t="str" cm="1">
        <f t="array" ref="Q139">IFERROR(_xlfn.IFS(A139="","",O139=0,"TRUE",AND(O139=1,E139="Out For Delivery"),"FALSE",O139=1,"TRUE"),"FALSE")</f>
        <v>TRUE</v>
      </c>
      <c r="R139" s="1" t="str">
        <f>'[1]OFD Query'!BT139</f>
        <v>NO</v>
      </c>
    </row>
    <row r="140" spans="1:18" x14ac:dyDescent="0.3">
      <c r="A140" s="5" t="str">
        <f>IF(ISBLANK('[1]OFD Query'!A140),"",'[1]OFD Query'!A140)</f>
        <v>6062224643482</v>
      </c>
      <c r="B140" s="1" t="str">
        <f>IF(A140="","",LEFT('[1]OFD Query'!C140,FIND(" ",'[1]OFD Query'!C140)-1))</f>
        <v>Dropship</v>
      </c>
      <c r="C140" s="1" t="str">
        <f>IF(A140="","",'[1]OFD Query'!F140)</f>
        <v>C2103730101</v>
      </c>
      <c r="D140" s="1" t="str">
        <f>IFERROR(VLOOKUP(C140,Sheet2!A:B,2,0),"")</f>
        <v>SHEIN</v>
      </c>
      <c r="E140" s="1" t="str">
        <f>IF(A140="","",'[1]OFD Query'!I140)</f>
        <v>Out For Delivery</v>
      </c>
      <c r="F140" s="1" t="str">
        <f t="shared" si="2"/>
        <v>MAK-2</v>
      </c>
      <c r="G140" s="6" t="str" cm="1">
        <f t="array" ref="G140">IFERROR(_xlfn.IFS(A140="","",'[1]OFD Query'!N140="","Fresh"),'[1]OFD Query'!N140)</f>
        <v>Fresh</v>
      </c>
      <c r="H140" s="6" t="str" cm="1">
        <f t="array" ref="H140">IFERROR(_xlfn.IFS(B140="","",'[1]OFD Query'!O140="","Fresh"),'[1]OFD Query'!O140)</f>
        <v>Fresh</v>
      </c>
      <c r="I140" s="1" t="str">
        <f>IF(A140="","",'[1]OFD Query'!W140)</f>
        <v>D2107493201</v>
      </c>
      <c r="J140" s="1" t="str">
        <f>IF(A140="","",'[1]OFD Query'!X140)</f>
        <v>AFKAR-H2 MUHAMMAD SOHAIL</v>
      </c>
      <c r="K140" s="1" t="str">
        <f>IF(A140="","",'[1]OFD Query'!AL140)</f>
        <v>Al Khadra</v>
      </c>
      <c r="L140" s="6">
        <f>IF(A140="","",'[1]OFD Query'!AO140)</f>
        <v>1030.8499999999999</v>
      </c>
      <c r="M140" s="1" t="str" cm="1">
        <f t="array" ref="M140">_xlfn.IFS(L140="","",L140=0,"PPD",L140&gt;0,"COD")</f>
        <v>COD</v>
      </c>
      <c r="N140" s="1" t="str" cm="1">
        <f t="array" ref="N140">_xlfn.IFS(A140="","",L140=0,M140,L140&lt;100,"&lt;100",L140&lt;200,"&lt;200",L140&lt;500,"&lt;500",L140&lt;1000,"&lt;1000",L140&gt;1000,"Above 1K")</f>
        <v>Above 1K</v>
      </c>
      <c r="O140" s="6">
        <f>IF(A140="","",'[1]OFD Query'!CB140)</f>
        <v>0</v>
      </c>
      <c r="P140" s="1" t="str">
        <f>IF(A140="","",'[1]OFD Query'!CJ140)</f>
        <v>BOX</v>
      </c>
      <c r="Q140" s="1" t="str" cm="1">
        <f t="array" ref="Q140">IFERROR(_xlfn.IFS(A140="","",O140=0,"TRUE",AND(O140=1,E140="Out For Delivery"),"FALSE",O140=1,"TRUE"),"FALSE")</f>
        <v>TRUE</v>
      </c>
      <c r="R140" s="1" t="str">
        <f>'[1]OFD Query'!BT140</f>
        <v>NO</v>
      </c>
    </row>
    <row r="141" spans="1:18" x14ac:dyDescent="0.3">
      <c r="A141" s="5" t="str">
        <f>IF(ISBLANK('[1]OFD Query'!A141),"",'[1]OFD Query'!A141)</f>
        <v>6060524314606</v>
      </c>
      <c r="B141" s="1" t="str">
        <f>IF(A141="","",LEFT('[1]OFD Query'!C141,FIND(" ",'[1]OFD Query'!C141)-1))</f>
        <v>Dropship</v>
      </c>
      <c r="C141" s="1" t="str">
        <f>IF(A141="","",'[1]OFD Query'!F141)</f>
        <v>C2103716501</v>
      </c>
      <c r="D141" s="1" t="str">
        <f>IFERROR(VLOOKUP(C141,Sheet2!A:B,2,0),"")</f>
        <v>SHEIN</v>
      </c>
      <c r="E141" s="1" t="str">
        <f>IF(A141="","",'[1]OFD Query'!I141)</f>
        <v>Out For Delivery</v>
      </c>
      <c r="F141" s="1" t="str">
        <f t="shared" si="2"/>
        <v>MAK-2</v>
      </c>
      <c r="G141" s="6" t="str" cm="1">
        <f t="array" ref="G141">IFERROR(_xlfn.IFS(A141="","",'[1]OFD Query'!N141="","Fresh"),'[1]OFD Query'!N141)</f>
        <v>No Answer</v>
      </c>
      <c r="H141" s="6" t="str" cm="1">
        <f t="array" ref="H141">IFERROR(_xlfn.IFS(B141="","",'[1]OFD Query'!O141="","Fresh"),'[1]OFD Query'!O141)</f>
        <v>Switched Off</v>
      </c>
      <c r="I141" s="1" t="str">
        <f>IF(A141="","",'[1]OFD Query'!W141)</f>
        <v>D21012580501</v>
      </c>
      <c r="J141" s="1" t="str">
        <f>IF(A141="","",'[1]OFD Query'!X141)</f>
        <v>Afkar-Hatan Tariqhussain</v>
      </c>
      <c r="K141" s="1" t="str">
        <f>IF(A141="","",'[1]OFD Query'!AL141)</f>
        <v>Al Khansa</v>
      </c>
      <c r="L141" s="6">
        <f>IF(A141="","",'[1]OFD Query'!AO141)</f>
        <v>127.44</v>
      </c>
      <c r="M141" s="1" t="str" cm="1">
        <f t="array" ref="M141">_xlfn.IFS(L141="","",L141=0,"PPD",L141&gt;0,"COD")</f>
        <v>COD</v>
      </c>
      <c r="N141" s="1" t="str" cm="1">
        <f t="array" ref="N141">_xlfn.IFS(A141="","",L141=0,M141,L141&lt;100,"&lt;100",L141&lt;200,"&lt;200",L141&lt;500,"&lt;500",L141&lt;1000,"&lt;1000",L141&gt;1000,"Above 1K")</f>
        <v>&lt;200</v>
      </c>
      <c r="O141" s="6">
        <f>IF(A141="","",'[1]OFD Query'!CB141)</f>
        <v>3</v>
      </c>
      <c r="P141" s="1" t="str">
        <f>IF(A141="","",'[1]OFD Query'!CJ141)</f>
        <v>POUCH</v>
      </c>
      <c r="Q141" s="1" t="str" cm="1">
        <f t="array" ref="Q141">IFERROR(_xlfn.IFS(A141="","",O141=0,"TRUE",AND(O141=1,E141="Out For Delivery"),"FALSE",O141=1,"TRUE"),"FALSE")</f>
        <v>FALSE</v>
      </c>
      <c r="R141" s="1" t="str">
        <f>'[1]OFD Query'!BT141</f>
        <v>NO</v>
      </c>
    </row>
    <row r="142" spans="1:18" x14ac:dyDescent="0.3">
      <c r="A142" s="5" t="str">
        <f>IF(ISBLANK('[1]OFD Query'!A142),"",'[1]OFD Query'!A142)</f>
        <v>6062224130490</v>
      </c>
      <c r="B142" s="1" t="str">
        <f>IF(A142="","",LEFT('[1]OFD Query'!C142,FIND(" ",'[1]OFD Query'!C142)-1))</f>
        <v>Dropship</v>
      </c>
      <c r="C142" s="1" t="str">
        <f>IF(A142="","",'[1]OFD Query'!F142)</f>
        <v>C2103730101</v>
      </c>
      <c r="D142" s="1" t="str">
        <f>IFERROR(VLOOKUP(C142,Sheet2!A:B,2,0),"")</f>
        <v>SHEIN</v>
      </c>
      <c r="E142" s="1" t="str">
        <f>IF(A142="","",'[1]OFD Query'!I142)</f>
        <v>Out For Delivery</v>
      </c>
      <c r="F142" s="1" t="str">
        <f t="shared" si="2"/>
        <v>MAK-2</v>
      </c>
      <c r="G142" s="6" t="str" cm="1">
        <f t="array" ref="G142">IFERROR(_xlfn.IFS(A142="","",'[1]OFD Query'!N142="","Fresh"),'[1]OFD Query'!N142)</f>
        <v>Fresh</v>
      </c>
      <c r="H142" s="6" t="str" cm="1">
        <f t="array" ref="H142">IFERROR(_xlfn.IFS(B142="","",'[1]OFD Query'!O142="","Fresh"),'[1]OFD Query'!O142)</f>
        <v>Fresh</v>
      </c>
      <c r="I142" s="1" t="str">
        <f>IF(A142="","",'[1]OFD Query'!W142)</f>
        <v>D2105852601</v>
      </c>
      <c r="J142" s="1" t="str">
        <f>IF(A142="","",'[1]OFD Query'!X142)</f>
        <v>Sultan Mahmud</v>
      </c>
      <c r="K142" s="1" t="str">
        <f>IF(A142="","",'[1]OFD Query'!AL142)</f>
        <v>As Salamah</v>
      </c>
      <c r="L142" s="6">
        <f>IF(A142="","",'[1]OFD Query'!AO142)</f>
        <v>181.3</v>
      </c>
      <c r="M142" s="1" t="str" cm="1">
        <f t="array" ref="M142">_xlfn.IFS(L142="","",L142=0,"PPD",L142&gt;0,"COD")</f>
        <v>COD</v>
      </c>
      <c r="N142" s="1" t="str" cm="1">
        <f t="array" ref="N142">_xlfn.IFS(A142="","",L142=0,M142,L142&lt;100,"&lt;100",L142&lt;200,"&lt;200",L142&lt;500,"&lt;500",L142&lt;1000,"&lt;1000",L142&gt;1000,"Above 1K")</f>
        <v>&lt;200</v>
      </c>
      <c r="O142" s="6">
        <f>IF(A142="","",'[1]OFD Query'!CB142)</f>
        <v>0</v>
      </c>
      <c r="P142" s="1" t="str">
        <f>IF(A142="","",'[1]OFD Query'!CJ142)</f>
        <v>POUCH</v>
      </c>
      <c r="Q142" s="1" t="str" cm="1">
        <f t="array" ref="Q142">IFERROR(_xlfn.IFS(A142="","",O142=0,"TRUE",AND(O142=1,E142="Out For Delivery"),"FALSE",O142=1,"TRUE"),"FALSE")</f>
        <v>TRUE</v>
      </c>
      <c r="R142" s="1" t="str">
        <f>'[1]OFD Query'!BT142</f>
        <v>NO</v>
      </c>
    </row>
    <row r="143" spans="1:18" x14ac:dyDescent="0.3">
      <c r="A143" s="5" t="str">
        <f>IF(ISBLANK('[1]OFD Query'!A143),"",'[1]OFD Query'!A143)</f>
        <v>6062324164016</v>
      </c>
      <c r="B143" s="1" t="str">
        <f>IF(A143="","",LEFT('[1]OFD Query'!C143,FIND(" ",'[1]OFD Query'!C143)-1))</f>
        <v>Dropship</v>
      </c>
      <c r="C143" s="1" t="str">
        <f>IF(A143="","",'[1]OFD Query'!F143)</f>
        <v>C21035750</v>
      </c>
      <c r="D143" s="1" t="str">
        <f>IFERROR(VLOOKUP(C143,Sheet2!A:B,2,0),"")</f>
        <v>eshry.shop</v>
      </c>
      <c r="E143" s="1" t="str">
        <f>IF(A143="","",'[1]OFD Query'!I143)</f>
        <v>Out For Delivery</v>
      </c>
      <c r="F143" s="1" t="str">
        <f t="shared" si="2"/>
        <v>MAK-2</v>
      </c>
      <c r="G143" s="6" t="str" cm="1">
        <f t="array" ref="G143">IFERROR(_xlfn.IFS(A143="","",'[1]OFD Query'!N143="","Fresh"),'[1]OFD Query'!N143)</f>
        <v>Fresh</v>
      </c>
      <c r="H143" s="6" t="str" cm="1">
        <f t="array" ref="H143">IFERROR(_xlfn.IFS(B143="","",'[1]OFD Query'!O143="","Fresh"),'[1]OFD Query'!O143)</f>
        <v>Fresh</v>
      </c>
      <c r="I143" s="1" t="str">
        <f>IF(A143="","",'[1]OFD Query'!W143)</f>
        <v>D21012580501</v>
      </c>
      <c r="J143" s="1" t="str">
        <f>IF(A143="","",'[1]OFD Query'!X143)</f>
        <v>Afkar-Hatan Tariqhussain</v>
      </c>
      <c r="K143" s="1" t="str">
        <f>IF(A143="","",'[1]OFD Query'!AL143)</f>
        <v>Ray'zakhir</v>
      </c>
      <c r="L143" s="6">
        <f>IF(A143="","",'[1]OFD Query'!AO143)</f>
        <v>279</v>
      </c>
      <c r="M143" s="1" t="str" cm="1">
        <f t="array" ref="M143">_xlfn.IFS(L143="","",L143=0,"PPD",L143&gt;0,"COD")</f>
        <v>COD</v>
      </c>
      <c r="N143" s="1" t="str" cm="1">
        <f t="array" ref="N143">_xlfn.IFS(A143="","",L143=0,M143,L143&lt;100,"&lt;100",L143&lt;200,"&lt;200",L143&lt;500,"&lt;500",L143&lt;1000,"&lt;1000",L143&gt;1000,"Above 1K")</f>
        <v>&lt;500</v>
      </c>
      <c r="O143" s="6">
        <f>IF(A143="","",'[1]OFD Query'!CB143)</f>
        <v>0</v>
      </c>
      <c r="P143" s="1" t="str">
        <f>IF(A143="","",'[1]OFD Query'!CJ143)</f>
        <v/>
      </c>
      <c r="Q143" s="1" t="str" cm="1">
        <f t="array" ref="Q143">IFERROR(_xlfn.IFS(A143="","",O143=0,"TRUE",AND(O143=1,E143="Out For Delivery"),"FALSE",O143=1,"TRUE"),"FALSE")</f>
        <v>TRUE</v>
      </c>
      <c r="R143" s="1" t="str">
        <f>'[1]OFD Query'!BT143</f>
        <v>NO</v>
      </c>
    </row>
    <row r="144" spans="1:18" x14ac:dyDescent="0.3">
      <c r="A144" s="5" t="str">
        <f>IF(ISBLANK('[1]OFD Query'!A144),"",'[1]OFD Query'!A144)</f>
        <v>6061224880527</v>
      </c>
      <c r="B144" s="1" t="str">
        <f>IF(A144="","",LEFT('[1]OFD Query'!C144,FIND(" ",'[1]OFD Query'!C144)-1))</f>
        <v>Dropship</v>
      </c>
      <c r="C144" s="1" t="str">
        <f>IF(A144="","",'[1]OFD Query'!F144)</f>
        <v>C2103730101</v>
      </c>
      <c r="D144" s="1" t="str">
        <f>IFERROR(VLOOKUP(C144,Sheet2!A:B,2,0),"")</f>
        <v>SHEIN</v>
      </c>
      <c r="E144" s="1" t="str">
        <f>IF(A144="","",'[1]OFD Query'!I144)</f>
        <v>Out For Delivery</v>
      </c>
      <c r="F144" s="1" t="str">
        <f t="shared" si="2"/>
        <v>MAK-2</v>
      </c>
      <c r="G144" s="6" t="str" cm="1">
        <f t="array" ref="G144">IFERROR(_xlfn.IFS(A144="","",'[1]OFD Query'!N144="","Fresh"),'[1]OFD Query'!N144)</f>
        <v>Reschedule</v>
      </c>
      <c r="H144" s="6" t="str" cm="1">
        <f t="array" ref="H144">IFERROR(_xlfn.IFS(B144="","",'[1]OFD Query'!O144="","Fresh"),'[1]OFD Query'!O144)</f>
        <v>Schedule for future</v>
      </c>
      <c r="I144" s="1" t="str">
        <f>IF(A144="","",'[1]OFD Query'!W144)</f>
        <v>D2105852601</v>
      </c>
      <c r="J144" s="1" t="str">
        <f>IF(A144="","",'[1]OFD Query'!X144)</f>
        <v>Sultan Mahmud</v>
      </c>
      <c r="K144" s="1" t="str">
        <f>IF(A144="","",'[1]OFD Query'!AL144)</f>
        <v>As Salamah</v>
      </c>
      <c r="L144" s="6">
        <f>IF(A144="","",'[1]OFD Query'!AO144)</f>
        <v>390.61</v>
      </c>
      <c r="M144" s="1" t="str" cm="1">
        <f t="array" ref="M144">_xlfn.IFS(L144="","",L144=0,"PPD",L144&gt;0,"COD")</f>
        <v>COD</v>
      </c>
      <c r="N144" s="1" t="str" cm="1">
        <f t="array" ref="N144">_xlfn.IFS(A144="","",L144=0,M144,L144&lt;100,"&lt;100",L144&lt;200,"&lt;200",L144&lt;500,"&lt;500",L144&lt;1000,"&lt;1000",L144&gt;1000,"Above 1K")</f>
        <v>&lt;500</v>
      </c>
      <c r="O144" s="6">
        <f>IF(A144="","",'[1]OFD Query'!CB144)</f>
        <v>1</v>
      </c>
      <c r="P144" s="1" t="str">
        <f>IF(A144="","",'[1]OFD Query'!CJ144)</f>
        <v>POUCH</v>
      </c>
      <c r="Q144" s="1" t="str" cm="1">
        <f t="array" ref="Q144">IFERROR(_xlfn.IFS(A144="","",O144=0,"TRUE",AND(O144=1,E144="Out For Delivery"),"FALSE",O144=1,"TRUE"),"FALSE")</f>
        <v>FALSE</v>
      </c>
      <c r="R144" s="1" t="str">
        <f>'[1]OFD Query'!BT144</f>
        <v>NO</v>
      </c>
    </row>
    <row r="145" spans="1:18" x14ac:dyDescent="0.3">
      <c r="A145" s="5" t="str">
        <f>IF(ISBLANK('[1]OFD Query'!A145),"",'[1]OFD Query'!A145)</f>
        <v>6061224880567</v>
      </c>
      <c r="B145" s="1" t="str">
        <f>IF(A145="","",LEFT('[1]OFD Query'!C145,FIND(" ",'[1]OFD Query'!C145)-1))</f>
        <v>Dropship</v>
      </c>
      <c r="C145" s="1" t="str">
        <f>IF(A145="","",'[1]OFD Query'!F145)</f>
        <v>C2103757001</v>
      </c>
      <c r="D145" s="1" t="str">
        <f>IFERROR(VLOOKUP(C145,Sheet2!A:B,2,0),"")</f>
        <v>QuickSilver</v>
      </c>
      <c r="E145" s="1" t="str">
        <f>IF(A145="","",'[1]OFD Query'!I145)</f>
        <v>Out For Delivery</v>
      </c>
      <c r="F145" s="1" t="str">
        <f t="shared" si="2"/>
        <v>MAK-2</v>
      </c>
      <c r="G145" s="6" t="str" cm="1">
        <f t="array" ref="G145">IFERROR(_xlfn.IFS(A145="","",'[1]OFD Query'!N145="","Fresh"),'[1]OFD Query'!N145)</f>
        <v>No Answer</v>
      </c>
      <c r="H145" s="6" t="str" cm="1">
        <f t="array" ref="H145">IFERROR(_xlfn.IFS(B145="","",'[1]OFD Query'!O145="","Fresh"),'[1]OFD Query'!O145)</f>
        <v>Switched Off</v>
      </c>
      <c r="I145" s="1" t="str">
        <f>IF(A145="","",'[1]OFD Query'!W145)</f>
        <v>D21012580501</v>
      </c>
      <c r="J145" s="1" t="str">
        <f>IF(A145="","",'[1]OFD Query'!X145)</f>
        <v>Afkar-Hatan Tariqhussain</v>
      </c>
      <c r="K145" s="1" t="str">
        <f>IF(A145="","",'[1]OFD Query'!AL145)</f>
        <v>makkah</v>
      </c>
      <c r="L145" s="6">
        <f>IF(A145="","",'[1]OFD Query'!AO145)</f>
        <v>236</v>
      </c>
      <c r="M145" s="1" t="str" cm="1">
        <f t="array" ref="M145">_xlfn.IFS(L145="","",L145=0,"PPD",L145&gt;0,"COD")</f>
        <v>COD</v>
      </c>
      <c r="N145" s="1" t="str" cm="1">
        <f t="array" ref="N145">_xlfn.IFS(A145="","",L145=0,M145,L145&lt;100,"&lt;100",L145&lt;200,"&lt;200",L145&lt;500,"&lt;500",L145&lt;1000,"&lt;1000",L145&gt;1000,"Above 1K")</f>
        <v>&lt;500</v>
      </c>
      <c r="O145" s="6">
        <f>IF(A145="","",'[1]OFD Query'!CB145)</f>
        <v>2</v>
      </c>
      <c r="P145" s="1" t="str">
        <f>IF(A145="","",'[1]OFD Query'!CJ145)</f>
        <v/>
      </c>
      <c r="Q145" s="1" t="str" cm="1">
        <f t="array" ref="Q145">IFERROR(_xlfn.IFS(A145="","",O145=0,"TRUE",AND(O145=1,E145="Out For Delivery"),"FALSE",O145=1,"TRUE"),"FALSE")</f>
        <v>FALSE</v>
      </c>
      <c r="R145" s="1" t="str">
        <f>'[1]OFD Query'!BT145</f>
        <v>NO</v>
      </c>
    </row>
    <row r="146" spans="1:18" x14ac:dyDescent="0.3">
      <c r="A146" s="5" t="str">
        <f>IF(ISBLANK('[1]OFD Query'!A146),"",'[1]OFD Query'!A146)</f>
        <v>6062224659274</v>
      </c>
      <c r="B146" s="1" t="str">
        <f>IF(A146="","",LEFT('[1]OFD Query'!C146,FIND(" ",'[1]OFD Query'!C146)-1))</f>
        <v>Dropship</v>
      </c>
      <c r="C146" s="1" t="str">
        <f>IF(A146="","",'[1]OFD Query'!F146)</f>
        <v>C21036624</v>
      </c>
      <c r="D146" s="1" t="str">
        <f>IFERROR(VLOOKUP(C146,Sheet2!A:B,2,0),"")</f>
        <v>CODPARTNER</v>
      </c>
      <c r="E146" s="1" t="str">
        <f>IF(A146="","",'[1]OFD Query'!I146)</f>
        <v>Out For Delivery</v>
      </c>
      <c r="F146" s="1" t="str">
        <f t="shared" si="2"/>
        <v>MAK-2</v>
      </c>
      <c r="G146" s="6" t="str" cm="1">
        <f t="array" ref="G146">IFERROR(_xlfn.IFS(A146="","",'[1]OFD Query'!N146="","Fresh"),'[1]OFD Query'!N146)</f>
        <v>No Answer</v>
      </c>
      <c r="H146" s="6" t="str" cm="1">
        <f t="array" ref="H146">IFERROR(_xlfn.IFS(B146="","",'[1]OFD Query'!O146="","Fresh"),'[1]OFD Query'!O146)</f>
        <v>Switched Off</v>
      </c>
      <c r="I146" s="1" t="str">
        <f>IF(A146="","",'[1]OFD Query'!W146)</f>
        <v>D21012580501</v>
      </c>
      <c r="J146" s="1" t="str">
        <f>IF(A146="","",'[1]OFD Query'!X146)</f>
        <v>Afkar-Hatan Tariqhussain</v>
      </c>
      <c r="K146" s="1" t="str">
        <f>IF(A146="","",'[1]OFD Query'!AL146)</f>
        <v>Ghaza</v>
      </c>
      <c r="L146" s="6">
        <f>IF(A146="","",'[1]OFD Query'!AO146)</f>
        <v>199</v>
      </c>
      <c r="M146" s="1" t="str" cm="1">
        <f t="array" ref="M146">_xlfn.IFS(L146="","",L146=0,"PPD",L146&gt;0,"COD")</f>
        <v>COD</v>
      </c>
      <c r="N146" s="1" t="str" cm="1">
        <f t="array" ref="N146">_xlfn.IFS(A146="","",L146=0,M146,L146&lt;100,"&lt;100",L146&lt;200,"&lt;200",L146&lt;500,"&lt;500",L146&lt;1000,"&lt;1000",L146&gt;1000,"Above 1K")</f>
        <v>&lt;200</v>
      </c>
      <c r="O146" s="6">
        <f>IF(A146="","",'[1]OFD Query'!CB146)</f>
        <v>2</v>
      </c>
      <c r="P146" s="1" t="str">
        <f>IF(A146="","",'[1]OFD Query'!CJ146)</f>
        <v/>
      </c>
      <c r="Q146" s="1" t="str" cm="1">
        <f t="array" ref="Q146">IFERROR(_xlfn.IFS(A146="","",O146=0,"TRUE",AND(O146=1,E146="Out For Delivery"),"FALSE",O146=1,"TRUE"),"FALSE")</f>
        <v>FALSE</v>
      </c>
      <c r="R146" s="1" t="str">
        <f>'[1]OFD Query'!BT146</f>
        <v>NO</v>
      </c>
    </row>
    <row r="147" spans="1:18" x14ac:dyDescent="0.3">
      <c r="A147" s="5" t="str">
        <f>IF(ISBLANK('[1]OFD Query'!A147),"",'[1]OFD Query'!A147)</f>
        <v>6062124146013</v>
      </c>
      <c r="B147" s="1" t="str">
        <f>IF(A147="","",LEFT('[1]OFD Query'!C147,FIND(" ",'[1]OFD Query'!C147)-1))</f>
        <v>Dropship</v>
      </c>
      <c r="C147" s="1" t="str">
        <f>IF(A147="","",'[1]OFD Query'!F147)</f>
        <v>C2103730101</v>
      </c>
      <c r="D147" s="1" t="str">
        <f>IFERROR(VLOOKUP(C147,Sheet2!A:B,2,0),"")</f>
        <v>SHEIN</v>
      </c>
      <c r="E147" s="1" t="str">
        <f>IF(A147="","",'[1]OFD Query'!I147)</f>
        <v>Delivered</v>
      </c>
      <c r="F147" s="1" t="str">
        <f t="shared" si="2"/>
        <v>MAK-2</v>
      </c>
      <c r="G147" s="6" t="str" cm="1">
        <f t="array" ref="G147">IFERROR(_xlfn.IFS(A147="","",'[1]OFD Query'!N147="","Fresh"),'[1]OFD Query'!N147)</f>
        <v>Fresh</v>
      </c>
      <c r="H147" s="6" t="str" cm="1">
        <f t="array" ref="H147">IFERROR(_xlfn.IFS(B147="","",'[1]OFD Query'!O147="","Fresh"),'[1]OFD Query'!O147)</f>
        <v>Fresh</v>
      </c>
      <c r="I147" s="1" t="str">
        <f>IF(A147="","",'[1]OFD Query'!W147)</f>
        <v>D2107493201</v>
      </c>
      <c r="J147" s="1" t="str">
        <f>IF(A147="","",'[1]OFD Query'!X147)</f>
        <v>AFKAR-H2 MUHAMMAD SOHAIL</v>
      </c>
      <c r="K147" s="1" t="str">
        <f>IF(A147="","",'[1]OFD Query'!AL147)</f>
        <v>Al Khadra</v>
      </c>
      <c r="L147" s="6">
        <f>IF(A147="","",'[1]OFD Query'!AO147)</f>
        <v>0</v>
      </c>
      <c r="M147" s="1" t="str" cm="1">
        <f t="array" ref="M147">_xlfn.IFS(L147="","",L147=0,"PPD",L147&gt;0,"COD")</f>
        <v>PPD</v>
      </c>
      <c r="N147" s="1" t="str" cm="1">
        <f t="array" ref="N147">_xlfn.IFS(A147="","",L147=0,M147,L147&lt;100,"&lt;100",L147&lt;200,"&lt;200",L147&lt;500,"&lt;500",L147&lt;1000,"&lt;1000",L147&gt;1000,"Above 1K")</f>
        <v>PPD</v>
      </c>
      <c r="O147" s="6">
        <f>IF(A147="","",'[1]OFD Query'!CB147)</f>
        <v>1</v>
      </c>
      <c r="P147" s="1" t="str">
        <f>IF(A147="","",'[1]OFD Query'!CJ147)</f>
        <v>BOX</v>
      </c>
      <c r="Q147" s="1" t="str" cm="1">
        <f t="array" ref="Q147">IFERROR(_xlfn.IFS(A147="","",O147=0,"TRUE",AND(O147=1,E147="Out For Delivery"),"FALSE",O147=1,"TRUE"),"FALSE")</f>
        <v>TRUE</v>
      </c>
      <c r="R147" s="1" t="str">
        <f>'[1]OFD Query'!BT147</f>
        <v>YES</v>
      </c>
    </row>
    <row r="148" spans="1:18" x14ac:dyDescent="0.3">
      <c r="A148" s="5" t="str">
        <f>IF(ISBLANK('[1]OFD Query'!A148),"",'[1]OFD Query'!A148)</f>
        <v>6061024927641</v>
      </c>
      <c r="B148" s="1" t="str">
        <f>IF(A148="","",LEFT('[1]OFD Query'!C148,FIND(" ",'[1]OFD Query'!C148)-1))</f>
        <v>Dropship</v>
      </c>
      <c r="C148" s="1" t="str">
        <f>IF(A148="","",'[1]OFD Query'!F148)</f>
        <v>C2107346</v>
      </c>
      <c r="D148" s="1" t="str">
        <f>IFERROR(VLOOKUP(C148,Sheet2!A:B,2,0),"")</f>
        <v>QuickSilver</v>
      </c>
      <c r="E148" s="1" t="str">
        <f>IF(A148="","",'[1]OFD Query'!I148)</f>
        <v>Out For Delivery</v>
      </c>
      <c r="F148" s="1" t="str">
        <f t="shared" si="2"/>
        <v>MAK-2</v>
      </c>
      <c r="G148" s="6" t="str" cm="1">
        <f t="array" ref="G148">IFERROR(_xlfn.IFS(A148="","",'[1]OFD Query'!N148="","Fresh"),'[1]OFD Query'!N148)</f>
        <v>No Answer</v>
      </c>
      <c r="H148" s="6" t="str" cm="1">
        <f t="array" ref="H148">IFERROR(_xlfn.IFS(B148="","",'[1]OFD Query'!O148="","Fresh"),'[1]OFD Query'!O148)</f>
        <v>Switched Off</v>
      </c>
      <c r="I148" s="1" t="str">
        <f>IF(A148="","",'[1]OFD Query'!W148)</f>
        <v>D21012580501</v>
      </c>
      <c r="J148" s="1" t="str">
        <f>IF(A148="","",'[1]OFD Query'!X148)</f>
        <v>Afkar-Hatan Tariqhussain</v>
      </c>
      <c r="K148" s="1" t="str">
        <f>IF(A148="","",'[1]OFD Query'!AL148)</f>
        <v>Ray'zakhir</v>
      </c>
      <c r="L148" s="6">
        <f>IF(A148="","",'[1]OFD Query'!AO148)</f>
        <v>299</v>
      </c>
      <c r="M148" s="1" t="str" cm="1">
        <f t="array" ref="M148">_xlfn.IFS(L148="","",L148=0,"PPD",L148&gt;0,"COD")</f>
        <v>COD</v>
      </c>
      <c r="N148" s="1" t="str" cm="1">
        <f t="array" ref="N148">_xlfn.IFS(A148="","",L148=0,M148,L148&lt;100,"&lt;100",L148&lt;200,"&lt;200",L148&lt;500,"&lt;500",L148&lt;1000,"&lt;1000",L148&gt;1000,"Above 1K")</f>
        <v>&lt;500</v>
      </c>
      <c r="O148" s="6">
        <f>IF(A148="","",'[1]OFD Query'!CB148)</f>
        <v>2</v>
      </c>
      <c r="P148" s="1" t="str">
        <f>IF(A148="","",'[1]OFD Query'!CJ148)</f>
        <v/>
      </c>
      <c r="Q148" s="1" t="str" cm="1">
        <f t="array" ref="Q148">IFERROR(_xlfn.IFS(A148="","",O148=0,"TRUE",AND(O148=1,E148="Out For Delivery"),"FALSE",O148=1,"TRUE"),"FALSE")</f>
        <v>FALSE</v>
      </c>
      <c r="R148" s="1" t="str">
        <f>'[1]OFD Query'!BT148</f>
        <v>NO</v>
      </c>
    </row>
    <row r="149" spans="1:18" x14ac:dyDescent="0.3">
      <c r="A149" s="5" t="str">
        <f>IF(ISBLANK('[1]OFD Query'!A149),"",'[1]OFD Query'!A149)</f>
        <v>6062124682198</v>
      </c>
      <c r="B149" s="1" t="str">
        <f>IF(A149="","",LEFT('[1]OFD Query'!C149,FIND(" ",'[1]OFD Query'!C149)-1))</f>
        <v>Dropship</v>
      </c>
      <c r="C149" s="1" t="str">
        <f>IF(A149="","",'[1]OFD Query'!F149)</f>
        <v>C2103730101</v>
      </c>
      <c r="D149" s="1" t="str">
        <f>IFERROR(VLOOKUP(C149,Sheet2!A:B,2,0),"")</f>
        <v>SHEIN</v>
      </c>
      <c r="E149" s="1" t="str">
        <f>IF(A149="","",'[1]OFD Query'!I149)</f>
        <v>Out For Delivery</v>
      </c>
      <c r="F149" s="1" t="str">
        <f t="shared" si="2"/>
        <v>MAK-2</v>
      </c>
      <c r="G149" s="6" t="str" cm="1">
        <f t="array" ref="G149">IFERROR(_xlfn.IFS(A149="","",'[1]OFD Query'!N149="","Fresh"),'[1]OFD Query'!N149)</f>
        <v>Fresh</v>
      </c>
      <c r="H149" s="6" t="str" cm="1">
        <f t="array" ref="H149">IFERROR(_xlfn.IFS(B149="","",'[1]OFD Query'!O149="","Fresh"),'[1]OFD Query'!O149)</f>
        <v>Fresh</v>
      </c>
      <c r="I149" s="1" t="str">
        <f>IF(A149="","",'[1]OFD Query'!W149)</f>
        <v>D2105852601</v>
      </c>
      <c r="J149" s="1" t="str">
        <f>IF(A149="","",'[1]OFD Query'!X149)</f>
        <v>Sultan Mahmud</v>
      </c>
      <c r="K149" s="1" t="str">
        <f>IF(A149="","",'[1]OFD Query'!AL149)</f>
        <v>As Salamah</v>
      </c>
      <c r="L149" s="6">
        <f>IF(A149="","",'[1]OFD Query'!AO149)</f>
        <v>0</v>
      </c>
      <c r="M149" s="1" t="str" cm="1">
        <f t="array" ref="M149">_xlfn.IFS(L149="","",L149=0,"PPD",L149&gt;0,"COD")</f>
        <v>PPD</v>
      </c>
      <c r="N149" s="1" t="str" cm="1">
        <f t="array" ref="N149">_xlfn.IFS(A149="","",L149=0,M149,L149&lt;100,"&lt;100",L149&lt;200,"&lt;200",L149&lt;500,"&lt;500",L149&lt;1000,"&lt;1000",L149&gt;1000,"Above 1K")</f>
        <v>PPD</v>
      </c>
      <c r="O149" s="6">
        <f>IF(A149="","",'[1]OFD Query'!CB149)</f>
        <v>0</v>
      </c>
      <c r="P149" s="1" t="str">
        <f>IF(A149="","",'[1]OFD Query'!CJ149)</f>
        <v>POUCH</v>
      </c>
      <c r="Q149" s="1" t="str" cm="1">
        <f t="array" ref="Q149">IFERROR(_xlfn.IFS(A149="","",O149=0,"TRUE",AND(O149=1,E149="Out For Delivery"),"FALSE",O149=1,"TRUE"),"FALSE")</f>
        <v>TRUE</v>
      </c>
      <c r="R149" s="1" t="str">
        <f>'[1]OFD Query'!BT149</f>
        <v>NO</v>
      </c>
    </row>
    <row r="150" spans="1:18" x14ac:dyDescent="0.3">
      <c r="A150" s="5" t="str">
        <f>IF(ISBLANK('[1]OFD Query'!A150),"",'[1]OFD Query'!A150)</f>
        <v>6062224818789</v>
      </c>
      <c r="B150" s="1" t="str">
        <f>IF(A150="","",LEFT('[1]OFD Query'!C150,FIND(" ",'[1]OFD Query'!C150)-1))</f>
        <v>Dropship</v>
      </c>
      <c r="C150" s="1" t="str">
        <f>IF(A150="","",'[1]OFD Query'!F150)</f>
        <v>C2103730101</v>
      </c>
      <c r="D150" s="1" t="str">
        <f>IFERROR(VLOOKUP(C150,Sheet2!A:B,2,0),"")</f>
        <v>SHEIN</v>
      </c>
      <c r="E150" s="1" t="str">
        <f>IF(A150="","",'[1]OFD Query'!I150)</f>
        <v>Out For Delivery</v>
      </c>
      <c r="F150" s="1" t="str">
        <f t="shared" si="2"/>
        <v>MAK-2</v>
      </c>
      <c r="G150" s="6" t="str" cm="1">
        <f t="array" ref="G150">IFERROR(_xlfn.IFS(A150="","",'[1]OFD Query'!N150="","Fresh"),'[1]OFD Query'!N150)</f>
        <v>Fresh</v>
      </c>
      <c r="H150" s="6" t="str" cm="1">
        <f t="array" ref="H150">IFERROR(_xlfn.IFS(B150="","",'[1]OFD Query'!O150="","Fresh"),'[1]OFD Query'!O150)</f>
        <v>Fresh</v>
      </c>
      <c r="I150" s="1" t="str">
        <f>IF(A150="","",'[1]OFD Query'!W150)</f>
        <v>D2105852601</v>
      </c>
      <c r="J150" s="1" t="str">
        <f>IF(A150="","",'[1]OFD Query'!X150)</f>
        <v>Sultan Mahmud</v>
      </c>
      <c r="K150" s="1" t="str">
        <f>IF(A150="","",'[1]OFD Query'!AL150)</f>
        <v>As Salamah</v>
      </c>
      <c r="L150" s="6">
        <f>IF(A150="","",'[1]OFD Query'!AO150)</f>
        <v>0</v>
      </c>
      <c r="M150" s="1" t="str" cm="1">
        <f t="array" ref="M150">_xlfn.IFS(L150="","",L150=0,"PPD",L150&gt;0,"COD")</f>
        <v>PPD</v>
      </c>
      <c r="N150" s="1" t="str" cm="1">
        <f t="array" ref="N150">_xlfn.IFS(A150="","",L150=0,M150,L150&lt;100,"&lt;100",L150&lt;200,"&lt;200",L150&lt;500,"&lt;500",L150&lt;1000,"&lt;1000",L150&gt;1000,"Above 1K")</f>
        <v>PPD</v>
      </c>
      <c r="O150" s="6">
        <f>IF(A150="","",'[1]OFD Query'!CB150)</f>
        <v>0</v>
      </c>
      <c r="P150" s="1" t="str">
        <f>IF(A150="","",'[1]OFD Query'!CJ150)</f>
        <v>POUCH</v>
      </c>
      <c r="Q150" s="1" t="str" cm="1">
        <f t="array" ref="Q150">IFERROR(_xlfn.IFS(A150="","",O150=0,"TRUE",AND(O150=1,E150="Out For Delivery"),"FALSE",O150=1,"TRUE"),"FALSE")</f>
        <v>TRUE</v>
      </c>
      <c r="R150" s="1" t="str">
        <f>'[1]OFD Query'!BT150</f>
        <v>NO</v>
      </c>
    </row>
    <row r="151" spans="1:18" x14ac:dyDescent="0.3">
      <c r="A151" s="5" t="str">
        <f>IF(ISBLANK('[1]OFD Query'!A151),"",'[1]OFD Query'!A151)</f>
        <v>6062124881820</v>
      </c>
      <c r="B151" s="1" t="str">
        <f>IF(A151="","",LEFT('[1]OFD Query'!C151,FIND(" ",'[1]OFD Query'!C151)-1))</f>
        <v>Dropship</v>
      </c>
      <c r="C151" s="1" t="str">
        <f>IF(A151="","",'[1]OFD Query'!F151)</f>
        <v>C2103730101</v>
      </c>
      <c r="D151" s="1" t="str">
        <f>IFERROR(VLOOKUP(C151,Sheet2!A:B,2,0),"")</f>
        <v>SHEIN</v>
      </c>
      <c r="E151" s="1" t="str">
        <f>IF(A151="","",'[1]OFD Query'!I151)</f>
        <v>Out For Delivery</v>
      </c>
      <c r="F151" s="1" t="str">
        <f t="shared" si="2"/>
        <v>MAK-2</v>
      </c>
      <c r="G151" s="6" t="str" cm="1">
        <f t="array" ref="G151">IFERROR(_xlfn.IFS(A151="","",'[1]OFD Query'!N151="","Fresh"),'[1]OFD Query'!N151)</f>
        <v>Reschedule</v>
      </c>
      <c r="H151" s="6" t="str" cm="1">
        <f t="array" ref="H151">IFERROR(_xlfn.IFS(B151="","",'[1]OFD Query'!O151="","Fresh"),'[1]OFD Query'!O151)</f>
        <v>Schedule for future</v>
      </c>
      <c r="I151" s="1" t="str">
        <f>IF(A151="","",'[1]OFD Query'!W151)</f>
        <v>D21012580501</v>
      </c>
      <c r="J151" s="1" t="str">
        <f>IF(A151="","",'[1]OFD Query'!X151)</f>
        <v>Afkar-Hatan Tariqhussain</v>
      </c>
      <c r="K151" s="1" t="str">
        <f>IF(A151="","",'[1]OFD Query'!AL151)</f>
        <v>Al Utaybiyyah</v>
      </c>
      <c r="L151" s="6">
        <f>IF(A151="","",'[1]OFD Query'!AO151)</f>
        <v>130.77000000000001</v>
      </c>
      <c r="M151" s="1" t="str" cm="1">
        <f t="array" ref="M151">_xlfn.IFS(L151="","",L151=0,"PPD",L151&gt;0,"COD")</f>
        <v>COD</v>
      </c>
      <c r="N151" s="1" t="str" cm="1">
        <f t="array" ref="N151">_xlfn.IFS(A151="","",L151=0,M151,L151&lt;100,"&lt;100",L151&lt;200,"&lt;200",L151&lt;500,"&lt;500",L151&lt;1000,"&lt;1000",L151&gt;1000,"Above 1K")</f>
        <v>&lt;200</v>
      </c>
      <c r="O151" s="6">
        <f>IF(A151="","",'[1]OFD Query'!CB151)</f>
        <v>1</v>
      </c>
      <c r="P151" s="1" t="str">
        <f>IF(A151="","",'[1]OFD Query'!CJ151)</f>
        <v>POUCH</v>
      </c>
      <c r="Q151" s="1" t="str" cm="1">
        <f t="array" ref="Q151">IFERROR(_xlfn.IFS(A151="","",O151=0,"TRUE",AND(O151=1,E151="Out For Delivery"),"FALSE",O151=1,"TRUE"),"FALSE")</f>
        <v>FALSE</v>
      </c>
      <c r="R151" s="1" t="str">
        <f>'[1]OFD Query'!BT151</f>
        <v>NO</v>
      </c>
    </row>
    <row r="152" spans="1:18" x14ac:dyDescent="0.3">
      <c r="A152" s="5" t="str">
        <f>IF(ISBLANK('[1]OFD Query'!A152),"",'[1]OFD Query'!A152)</f>
        <v>6062224684958</v>
      </c>
      <c r="B152" s="1" t="str">
        <f>IF(A152="","",LEFT('[1]OFD Query'!C152,FIND(" ",'[1]OFD Query'!C152)-1))</f>
        <v>Dropship</v>
      </c>
      <c r="C152" s="1" t="str">
        <f>IF(A152="","",'[1]OFD Query'!F152)</f>
        <v>C2103730101</v>
      </c>
      <c r="D152" s="1" t="str">
        <f>IFERROR(VLOOKUP(C152,Sheet2!A:B,2,0),"")</f>
        <v>SHEIN</v>
      </c>
      <c r="E152" s="1" t="str">
        <f>IF(A152="","",'[1]OFD Query'!I152)</f>
        <v>Out For Delivery</v>
      </c>
      <c r="F152" s="1" t="str">
        <f t="shared" si="2"/>
        <v>MAK-2</v>
      </c>
      <c r="G152" s="6" t="str" cm="1">
        <f t="array" ref="G152">IFERROR(_xlfn.IFS(A152="","",'[1]OFD Query'!N152="","Fresh"),'[1]OFD Query'!N152)</f>
        <v>Fresh</v>
      </c>
      <c r="H152" s="6" t="str" cm="1">
        <f t="array" ref="H152">IFERROR(_xlfn.IFS(B152="","",'[1]OFD Query'!O152="","Fresh"),'[1]OFD Query'!O152)</f>
        <v>Fresh</v>
      </c>
      <c r="I152" s="1" t="str">
        <f>IF(A152="","",'[1]OFD Query'!W152)</f>
        <v>D2107493201</v>
      </c>
      <c r="J152" s="1" t="str">
        <f>IF(A152="","",'[1]OFD Query'!X152)</f>
        <v>AFKAR-H2 MUHAMMAD SOHAIL</v>
      </c>
      <c r="K152" s="1" t="str">
        <f>IF(A152="","",'[1]OFD Query'!AL152)</f>
        <v>Al Khadra</v>
      </c>
      <c r="L152" s="6">
        <f>IF(A152="","",'[1]OFD Query'!AO152)</f>
        <v>663.91</v>
      </c>
      <c r="M152" s="1" t="str" cm="1">
        <f t="array" ref="M152">_xlfn.IFS(L152="","",L152=0,"PPD",L152&gt;0,"COD")</f>
        <v>COD</v>
      </c>
      <c r="N152" s="1" t="str" cm="1">
        <f t="array" ref="N152">_xlfn.IFS(A152="","",L152=0,M152,L152&lt;100,"&lt;100",L152&lt;200,"&lt;200",L152&lt;500,"&lt;500",L152&lt;1000,"&lt;1000",L152&gt;1000,"Above 1K")</f>
        <v>&lt;1000</v>
      </c>
      <c r="O152" s="6">
        <f>IF(A152="","",'[1]OFD Query'!CB152)</f>
        <v>0</v>
      </c>
      <c r="P152" s="1" t="str">
        <f>IF(A152="","",'[1]OFD Query'!CJ152)</f>
        <v>BOX</v>
      </c>
      <c r="Q152" s="1" t="str" cm="1">
        <f t="array" ref="Q152">IFERROR(_xlfn.IFS(A152="","",O152=0,"TRUE",AND(O152=1,E152="Out For Delivery"),"FALSE",O152=1,"TRUE"),"FALSE")</f>
        <v>TRUE</v>
      </c>
      <c r="R152" s="1" t="str">
        <f>'[1]OFD Query'!BT152</f>
        <v>NO</v>
      </c>
    </row>
    <row r="153" spans="1:18" x14ac:dyDescent="0.3">
      <c r="A153" s="5" t="str">
        <f>IF(ISBLANK('[1]OFD Query'!A153),"",'[1]OFD Query'!A153)</f>
        <v>6062024282762</v>
      </c>
      <c r="B153" s="1" t="str">
        <f>IF(A153="","",LEFT('[1]OFD Query'!C153,FIND(" ",'[1]OFD Query'!C153)-1))</f>
        <v>Dropship</v>
      </c>
      <c r="C153" s="1" t="str">
        <f>IF(A153="","",'[1]OFD Query'!F153)</f>
        <v>C2103730101</v>
      </c>
      <c r="D153" s="1" t="str">
        <f>IFERROR(VLOOKUP(C153,Sheet2!A:B,2,0),"")</f>
        <v>SHEIN</v>
      </c>
      <c r="E153" s="1" t="str">
        <f>IF(A153="","",'[1]OFD Query'!I153)</f>
        <v>Out For Delivery</v>
      </c>
      <c r="F153" s="1" t="str">
        <f t="shared" si="2"/>
        <v>MAK-2</v>
      </c>
      <c r="G153" s="6" t="str" cm="1">
        <f t="array" ref="G153">IFERROR(_xlfn.IFS(A153="","",'[1]OFD Query'!N153="","Fresh"),'[1]OFD Query'!N153)</f>
        <v>Reschedule</v>
      </c>
      <c r="H153" s="6" t="str" cm="1">
        <f t="array" ref="H153">IFERROR(_xlfn.IFS(B153="","",'[1]OFD Query'!O153="","Fresh"),'[1]OFD Query'!O153)</f>
        <v>Schedule for future</v>
      </c>
      <c r="I153" s="1" t="str">
        <f>IF(A153="","",'[1]OFD Query'!W153)</f>
        <v>D21012580501</v>
      </c>
      <c r="J153" s="1" t="str">
        <f>IF(A153="","",'[1]OFD Query'!X153)</f>
        <v>Afkar-Hatan Tariqhussain</v>
      </c>
      <c r="K153" s="1" t="str">
        <f>IF(A153="","",'[1]OFD Query'!AL153)</f>
        <v>Al Andalus</v>
      </c>
      <c r="L153" s="6">
        <f>IF(A153="","",'[1]OFD Query'!AO153)</f>
        <v>125.62</v>
      </c>
      <c r="M153" s="1" t="str" cm="1">
        <f t="array" ref="M153">_xlfn.IFS(L153="","",L153=0,"PPD",L153&gt;0,"COD")</f>
        <v>COD</v>
      </c>
      <c r="N153" s="1" t="str" cm="1">
        <f t="array" ref="N153">_xlfn.IFS(A153="","",L153=0,M153,L153&lt;100,"&lt;100",L153&lt;200,"&lt;200",L153&lt;500,"&lt;500",L153&lt;1000,"&lt;1000",L153&gt;1000,"Above 1K")</f>
        <v>&lt;200</v>
      </c>
      <c r="O153" s="6">
        <f>IF(A153="","",'[1]OFD Query'!CB153)</f>
        <v>1</v>
      </c>
      <c r="P153" s="1" t="str">
        <f>IF(A153="","",'[1]OFD Query'!CJ153)</f>
        <v>POUCH</v>
      </c>
      <c r="Q153" s="1" t="str" cm="1">
        <f t="array" ref="Q153">IFERROR(_xlfn.IFS(A153="","",O153=0,"TRUE",AND(O153=1,E153="Out For Delivery"),"FALSE",O153=1,"TRUE"),"FALSE")</f>
        <v>FALSE</v>
      </c>
      <c r="R153" s="1" t="str">
        <f>'[1]OFD Query'!BT153</f>
        <v>NO</v>
      </c>
    </row>
    <row r="154" spans="1:18" x14ac:dyDescent="0.3">
      <c r="A154" s="5" t="str">
        <f>IF(ISBLANK('[1]OFD Query'!A154),"",'[1]OFD Query'!A154)</f>
        <v>6062224558169</v>
      </c>
      <c r="B154" s="1" t="str">
        <f>IF(A154="","",LEFT('[1]OFD Query'!C154,FIND(" ",'[1]OFD Query'!C154)-1))</f>
        <v>Dropship</v>
      </c>
      <c r="C154" s="1" t="str">
        <f>IF(A154="","",'[1]OFD Query'!F154)</f>
        <v>C2103730101</v>
      </c>
      <c r="D154" s="1" t="str">
        <f>IFERROR(VLOOKUP(C154,Sheet2!A:B,2,0),"")</f>
        <v>SHEIN</v>
      </c>
      <c r="E154" s="1" t="str">
        <f>IF(A154="","",'[1]OFD Query'!I154)</f>
        <v>Out For Delivery</v>
      </c>
      <c r="F154" s="1" t="str">
        <f t="shared" si="2"/>
        <v>MAK-2</v>
      </c>
      <c r="G154" s="6" t="str" cm="1">
        <f t="array" ref="G154">IFERROR(_xlfn.IFS(A154="","",'[1]OFD Query'!N154="","Fresh"),'[1]OFD Query'!N154)</f>
        <v>Fresh</v>
      </c>
      <c r="H154" s="6" t="str" cm="1">
        <f t="array" ref="H154">IFERROR(_xlfn.IFS(B154="","",'[1]OFD Query'!O154="","Fresh"),'[1]OFD Query'!O154)</f>
        <v>Fresh</v>
      </c>
      <c r="I154" s="1" t="str">
        <f>IF(A154="","",'[1]OFD Query'!W154)</f>
        <v>D21012580501</v>
      </c>
      <c r="J154" s="1" t="str">
        <f>IF(A154="","",'[1]OFD Query'!X154)</f>
        <v>Afkar-Hatan Tariqhussain</v>
      </c>
      <c r="K154" s="1" t="str">
        <f>IF(A154="","",'[1]OFD Query'!AL154)</f>
        <v>Al Utaybiyyah</v>
      </c>
      <c r="L154" s="6">
        <f>IF(A154="","",'[1]OFD Query'!AO154)</f>
        <v>640.04</v>
      </c>
      <c r="M154" s="1" t="str" cm="1">
        <f t="array" ref="M154">_xlfn.IFS(L154="","",L154=0,"PPD",L154&gt;0,"COD")</f>
        <v>COD</v>
      </c>
      <c r="N154" s="1" t="str" cm="1">
        <f t="array" ref="N154">_xlfn.IFS(A154="","",L154=0,M154,L154&lt;100,"&lt;100",L154&lt;200,"&lt;200",L154&lt;500,"&lt;500",L154&lt;1000,"&lt;1000",L154&gt;1000,"Above 1K")</f>
        <v>&lt;1000</v>
      </c>
      <c r="O154" s="6">
        <f>IF(A154="","",'[1]OFD Query'!CB154)</f>
        <v>0</v>
      </c>
      <c r="P154" s="1" t="str">
        <f>IF(A154="","",'[1]OFD Query'!CJ154)</f>
        <v>POUCH</v>
      </c>
      <c r="Q154" s="1" t="str" cm="1">
        <f t="array" ref="Q154">IFERROR(_xlfn.IFS(A154="","",O154=0,"TRUE",AND(O154=1,E154="Out For Delivery"),"FALSE",O154=1,"TRUE"),"FALSE")</f>
        <v>TRUE</v>
      </c>
      <c r="R154" s="1" t="str">
        <f>'[1]OFD Query'!BT154</f>
        <v>NO</v>
      </c>
    </row>
    <row r="155" spans="1:18" x14ac:dyDescent="0.3">
      <c r="A155" s="5" t="str">
        <f>IF(ISBLANK('[1]OFD Query'!A155),"",'[1]OFD Query'!A155)</f>
        <v>6062124212673</v>
      </c>
      <c r="B155" s="1" t="str">
        <f>IF(A155="","",LEFT('[1]OFD Query'!C155,FIND(" ",'[1]OFD Query'!C155)-1))</f>
        <v>Dropship</v>
      </c>
      <c r="C155" s="1" t="str">
        <f>IF(A155="","",'[1]OFD Query'!F155)</f>
        <v>C2103730101</v>
      </c>
      <c r="D155" s="1" t="str">
        <f>IFERROR(VLOOKUP(C155,Sheet2!A:B,2,0),"")</f>
        <v>SHEIN</v>
      </c>
      <c r="E155" s="1" t="str">
        <f>IF(A155="","",'[1]OFD Query'!I155)</f>
        <v>Out For Delivery</v>
      </c>
      <c r="F155" s="1" t="str">
        <f t="shared" si="2"/>
        <v>MAK-2</v>
      </c>
      <c r="G155" s="6" t="str" cm="1">
        <f t="array" ref="G155">IFERROR(_xlfn.IFS(A155="","",'[1]OFD Query'!N155="","Fresh"),'[1]OFD Query'!N155)</f>
        <v>Fresh</v>
      </c>
      <c r="H155" s="6" t="str" cm="1">
        <f t="array" ref="H155">IFERROR(_xlfn.IFS(B155="","",'[1]OFD Query'!O155="","Fresh"),'[1]OFD Query'!O155)</f>
        <v>Fresh</v>
      </c>
      <c r="I155" s="1" t="str">
        <f>IF(A155="","",'[1]OFD Query'!W155)</f>
        <v>D2107493201</v>
      </c>
      <c r="J155" s="1" t="str">
        <f>IF(A155="","",'[1]OFD Query'!X155)</f>
        <v>AFKAR-H2 MUHAMMAD SOHAIL</v>
      </c>
      <c r="K155" s="1" t="str">
        <f>IF(A155="","",'[1]OFD Query'!AL155)</f>
        <v>Al Khadra</v>
      </c>
      <c r="L155" s="6">
        <f>IF(A155="","",'[1]OFD Query'!AO155)</f>
        <v>0</v>
      </c>
      <c r="M155" s="1" t="str" cm="1">
        <f t="array" ref="M155">_xlfn.IFS(L155="","",L155=0,"PPD",L155&gt;0,"COD")</f>
        <v>PPD</v>
      </c>
      <c r="N155" s="1" t="str" cm="1">
        <f t="array" ref="N155">_xlfn.IFS(A155="","",L155=0,M155,L155&lt;100,"&lt;100",L155&lt;200,"&lt;200",L155&lt;500,"&lt;500",L155&lt;1000,"&lt;1000",L155&gt;1000,"Above 1K")</f>
        <v>PPD</v>
      </c>
      <c r="O155" s="6">
        <f>IF(A155="","",'[1]OFD Query'!CB155)</f>
        <v>0</v>
      </c>
      <c r="P155" s="1" t="str">
        <f>IF(A155="","",'[1]OFD Query'!CJ155)</f>
        <v>BOX</v>
      </c>
      <c r="Q155" s="1" t="str" cm="1">
        <f t="array" ref="Q155">IFERROR(_xlfn.IFS(A155="","",O155=0,"TRUE",AND(O155=1,E155="Out For Delivery"),"FALSE",O155=1,"TRUE"),"FALSE")</f>
        <v>TRUE</v>
      </c>
      <c r="R155" s="1" t="str">
        <f>'[1]OFD Query'!BT155</f>
        <v>NO</v>
      </c>
    </row>
    <row r="156" spans="1:18" x14ac:dyDescent="0.3">
      <c r="A156" s="5" t="str">
        <f>IF(ISBLANK('[1]OFD Query'!A156),"",'[1]OFD Query'!A156)</f>
        <v>6062324297379</v>
      </c>
      <c r="B156" s="1" t="str">
        <f>IF(A156="","",LEFT('[1]OFD Query'!C156,FIND(" ",'[1]OFD Query'!C156)-1))</f>
        <v>Dropship</v>
      </c>
      <c r="C156" s="1" t="str">
        <f>IF(A156="","",'[1]OFD Query'!F156)</f>
        <v>C21035750</v>
      </c>
      <c r="D156" s="1" t="str">
        <f>IFERROR(VLOOKUP(C156,Sheet2!A:B,2,0),"")</f>
        <v>eshry.shop</v>
      </c>
      <c r="E156" s="1" t="str">
        <f>IF(A156="","",'[1]OFD Query'!I156)</f>
        <v>Out For Delivery</v>
      </c>
      <c r="F156" s="1" t="str">
        <f t="shared" si="2"/>
        <v>MAK-2</v>
      </c>
      <c r="G156" s="6" t="str" cm="1">
        <f t="array" ref="G156">IFERROR(_xlfn.IFS(A156="","",'[1]OFD Query'!N156="","Fresh"),'[1]OFD Query'!N156)</f>
        <v>Fresh</v>
      </c>
      <c r="H156" s="6" t="str" cm="1">
        <f t="array" ref="H156">IFERROR(_xlfn.IFS(B156="","",'[1]OFD Query'!O156="","Fresh"),'[1]OFD Query'!O156)</f>
        <v>Fresh</v>
      </c>
      <c r="I156" s="1" t="str">
        <f>IF(A156="","",'[1]OFD Query'!W156)</f>
        <v>D21012580501</v>
      </c>
      <c r="J156" s="1" t="str">
        <f>IF(A156="","",'[1]OFD Query'!X156)</f>
        <v>Afkar-Hatan Tariqhussain</v>
      </c>
      <c r="K156" s="1" t="str">
        <f>IF(A156="","",'[1]OFD Query'!AL156)</f>
        <v>Jarwal</v>
      </c>
      <c r="L156" s="6">
        <f>IF(A156="","",'[1]OFD Query'!AO156)</f>
        <v>199</v>
      </c>
      <c r="M156" s="1" t="str" cm="1">
        <f t="array" ref="M156">_xlfn.IFS(L156="","",L156=0,"PPD",L156&gt;0,"COD")</f>
        <v>COD</v>
      </c>
      <c r="N156" s="1" t="str" cm="1">
        <f t="array" ref="N156">_xlfn.IFS(A156="","",L156=0,M156,L156&lt;100,"&lt;100",L156&lt;200,"&lt;200",L156&lt;500,"&lt;500",L156&lt;1000,"&lt;1000",L156&gt;1000,"Above 1K")</f>
        <v>&lt;200</v>
      </c>
      <c r="O156" s="6">
        <f>IF(A156="","",'[1]OFD Query'!CB156)</f>
        <v>0</v>
      </c>
      <c r="P156" s="1" t="str">
        <f>IF(A156="","",'[1]OFD Query'!CJ156)</f>
        <v/>
      </c>
      <c r="Q156" s="1" t="str" cm="1">
        <f t="array" ref="Q156">IFERROR(_xlfn.IFS(A156="","",O156=0,"TRUE",AND(O156=1,E156="Out For Delivery"),"FALSE",O156=1,"TRUE"),"FALSE")</f>
        <v>TRUE</v>
      </c>
      <c r="R156" s="1" t="str">
        <f>'[1]OFD Query'!BT156</f>
        <v>NO</v>
      </c>
    </row>
    <row r="157" spans="1:18" x14ac:dyDescent="0.3">
      <c r="A157" s="5" t="str">
        <f>IF(ISBLANK('[1]OFD Query'!A157),"",'[1]OFD Query'!A157)</f>
        <v>6062224698474</v>
      </c>
      <c r="B157" s="1" t="str">
        <f>IF(A157="","",LEFT('[1]OFD Query'!C157,FIND(" ",'[1]OFD Query'!C157)-1))</f>
        <v>Dropship</v>
      </c>
      <c r="C157" s="1" t="str">
        <f>IF(A157="","",'[1]OFD Query'!F157)</f>
        <v>C2103730101</v>
      </c>
      <c r="D157" s="1" t="str">
        <f>IFERROR(VLOOKUP(C157,Sheet2!A:B,2,0),"")</f>
        <v>SHEIN</v>
      </c>
      <c r="E157" s="1" t="str">
        <f>IF(A157="","",'[1]OFD Query'!I157)</f>
        <v>Out For Delivery</v>
      </c>
      <c r="F157" s="1" t="str">
        <f t="shared" si="2"/>
        <v>MAK-2</v>
      </c>
      <c r="G157" s="6" t="str" cm="1">
        <f t="array" ref="G157">IFERROR(_xlfn.IFS(A157="","",'[1]OFD Query'!N157="","Fresh"),'[1]OFD Query'!N157)</f>
        <v>Fresh</v>
      </c>
      <c r="H157" s="6" t="str" cm="1">
        <f t="array" ref="H157">IFERROR(_xlfn.IFS(B157="","",'[1]OFD Query'!O157="","Fresh"),'[1]OFD Query'!O157)</f>
        <v>Fresh</v>
      </c>
      <c r="I157" s="1" t="str">
        <f>IF(A157="","",'[1]OFD Query'!W157)</f>
        <v>D21012580501</v>
      </c>
      <c r="J157" s="1" t="str">
        <f>IF(A157="","",'[1]OFD Query'!X157)</f>
        <v>Afkar-Hatan Tariqhussain</v>
      </c>
      <c r="K157" s="1" t="str">
        <f>IF(A157="","",'[1]OFD Query'!AL157)</f>
        <v>Al Khansa</v>
      </c>
      <c r="L157" s="6">
        <f>IF(A157="","",'[1]OFD Query'!AO157)</f>
        <v>0</v>
      </c>
      <c r="M157" s="1" t="str" cm="1">
        <f t="array" ref="M157">_xlfn.IFS(L157="","",L157=0,"PPD",L157&gt;0,"COD")</f>
        <v>PPD</v>
      </c>
      <c r="N157" s="1" t="str" cm="1">
        <f t="array" ref="N157">_xlfn.IFS(A157="","",L157=0,M157,L157&lt;100,"&lt;100",L157&lt;200,"&lt;200",L157&lt;500,"&lt;500",L157&lt;1000,"&lt;1000",L157&gt;1000,"Above 1K")</f>
        <v>PPD</v>
      </c>
      <c r="O157" s="6">
        <f>IF(A157="","",'[1]OFD Query'!CB157)</f>
        <v>0</v>
      </c>
      <c r="P157" s="1" t="str">
        <f>IF(A157="","",'[1]OFD Query'!CJ157)</f>
        <v>POUCH</v>
      </c>
      <c r="Q157" s="1" t="str" cm="1">
        <f t="array" ref="Q157">IFERROR(_xlfn.IFS(A157="","",O157=0,"TRUE",AND(O157=1,E157="Out For Delivery"),"FALSE",O157=1,"TRUE"),"FALSE")</f>
        <v>TRUE</v>
      </c>
      <c r="R157" s="1" t="str">
        <f>'[1]OFD Query'!BT157</f>
        <v>NO</v>
      </c>
    </row>
    <row r="158" spans="1:18" x14ac:dyDescent="0.3">
      <c r="A158" s="5" t="str">
        <f>IF(ISBLANK('[1]OFD Query'!A158),"",'[1]OFD Query'!A158)</f>
        <v>6062324745116</v>
      </c>
      <c r="B158" s="1" t="str">
        <f>IF(A158="","",LEFT('[1]OFD Query'!C158,FIND(" ",'[1]OFD Query'!C158)-1))</f>
        <v>Dropship</v>
      </c>
      <c r="C158" s="1" t="str">
        <f>IF(A158="","",'[1]OFD Query'!F158)</f>
        <v>C21035750</v>
      </c>
      <c r="D158" s="1" t="str">
        <f>IFERROR(VLOOKUP(C158,Sheet2!A:B,2,0),"")</f>
        <v>eshry.shop</v>
      </c>
      <c r="E158" s="1" t="str">
        <f>IF(A158="","",'[1]OFD Query'!I158)</f>
        <v>Out For Delivery</v>
      </c>
      <c r="F158" s="1" t="str">
        <f t="shared" si="2"/>
        <v>MAK-2</v>
      </c>
      <c r="G158" s="6" t="str" cm="1">
        <f t="array" ref="G158">IFERROR(_xlfn.IFS(A158="","",'[1]OFD Query'!N158="","Fresh"),'[1]OFD Query'!N158)</f>
        <v>Fresh</v>
      </c>
      <c r="H158" s="6" t="str" cm="1">
        <f t="array" ref="H158">IFERROR(_xlfn.IFS(B158="","",'[1]OFD Query'!O158="","Fresh"),'[1]OFD Query'!O158)</f>
        <v>Fresh</v>
      </c>
      <c r="I158" s="1" t="str">
        <f>IF(A158="","",'[1]OFD Query'!W158)</f>
        <v>D21012580501</v>
      </c>
      <c r="J158" s="1" t="str">
        <f>IF(A158="","",'[1]OFD Query'!X158)</f>
        <v>Afkar-Hatan Tariqhussain</v>
      </c>
      <c r="K158" s="1" t="str">
        <f>IF(A158="","",'[1]OFD Query'!AL158)</f>
        <v>Ray'zakhir</v>
      </c>
      <c r="L158" s="6">
        <f>IF(A158="","",'[1]OFD Query'!AO158)</f>
        <v>218</v>
      </c>
      <c r="M158" s="1" t="str" cm="1">
        <f t="array" ref="M158">_xlfn.IFS(L158="","",L158=0,"PPD",L158&gt;0,"COD")</f>
        <v>COD</v>
      </c>
      <c r="N158" s="1" t="str" cm="1">
        <f t="array" ref="N158">_xlfn.IFS(A158="","",L158=0,M158,L158&lt;100,"&lt;100",L158&lt;200,"&lt;200",L158&lt;500,"&lt;500",L158&lt;1000,"&lt;1000",L158&gt;1000,"Above 1K")</f>
        <v>&lt;500</v>
      </c>
      <c r="O158" s="6">
        <f>IF(A158="","",'[1]OFD Query'!CB158)</f>
        <v>0</v>
      </c>
      <c r="P158" s="1" t="str">
        <f>IF(A158="","",'[1]OFD Query'!CJ158)</f>
        <v/>
      </c>
      <c r="Q158" s="1" t="str" cm="1">
        <f t="array" ref="Q158">IFERROR(_xlfn.IFS(A158="","",O158=0,"TRUE",AND(O158=1,E158="Out For Delivery"),"FALSE",O158=1,"TRUE"),"FALSE")</f>
        <v>TRUE</v>
      </c>
      <c r="R158" s="1" t="str">
        <f>'[1]OFD Query'!BT158</f>
        <v>NO</v>
      </c>
    </row>
    <row r="159" spans="1:18" x14ac:dyDescent="0.3">
      <c r="A159" s="5" t="str">
        <f>IF(ISBLANK('[1]OFD Query'!A159),"",'[1]OFD Query'!A159)</f>
        <v>6062124786197</v>
      </c>
      <c r="B159" s="1" t="str">
        <f>IF(A159="","",LEFT('[1]OFD Query'!C159,FIND(" ",'[1]OFD Query'!C159)-1))</f>
        <v>Dropship</v>
      </c>
      <c r="C159" s="1" t="str">
        <f>IF(A159="","",'[1]OFD Query'!F159)</f>
        <v>C2103785701</v>
      </c>
      <c r="D159" s="1" t="str">
        <f>IFERROR(VLOOKUP(C159,Sheet2!A:B,2,0),"")</f>
        <v>ramoshop</v>
      </c>
      <c r="E159" s="1" t="str">
        <f>IF(A159="","",'[1]OFD Query'!I159)</f>
        <v>Out For Delivery</v>
      </c>
      <c r="F159" s="1" t="str">
        <f t="shared" si="2"/>
        <v>MAK-2</v>
      </c>
      <c r="G159" s="6" t="str" cm="1">
        <f t="array" ref="G159">IFERROR(_xlfn.IFS(A159="","",'[1]OFD Query'!N159="","Fresh"),'[1]OFD Query'!N159)</f>
        <v>Review</v>
      </c>
      <c r="H159" s="6" t="str" cm="1">
        <f t="array" ref="H159">IFERROR(_xlfn.IFS(B159="","",'[1]OFD Query'!O159="","Fresh"),'[1]OFD Query'!O159)</f>
        <v>Customer Wants to Change Location</v>
      </c>
      <c r="I159" s="1" t="str">
        <f>IF(A159="","",'[1]OFD Query'!W159)</f>
        <v>D21012580501</v>
      </c>
      <c r="J159" s="1" t="str">
        <f>IF(A159="","",'[1]OFD Query'!X159)</f>
        <v>Afkar-Hatan Tariqhussain</v>
      </c>
      <c r="K159" s="1" t="str">
        <f>IF(A159="","",'[1]OFD Query'!AL159)</f>
        <v>Al Hujun</v>
      </c>
      <c r="L159" s="6">
        <f>IF(A159="","",'[1]OFD Query'!AO159)</f>
        <v>199</v>
      </c>
      <c r="M159" s="1" t="str" cm="1">
        <f t="array" ref="M159">_xlfn.IFS(L159="","",L159=0,"PPD",L159&gt;0,"COD")</f>
        <v>COD</v>
      </c>
      <c r="N159" s="1" t="str" cm="1">
        <f t="array" ref="N159">_xlfn.IFS(A159="","",L159=0,M159,L159&lt;100,"&lt;100",L159&lt;200,"&lt;200",L159&lt;500,"&lt;500",L159&lt;1000,"&lt;1000",L159&gt;1000,"Above 1K")</f>
        <v>&lt;200</v>
      </c>
      <c r="O159" s="6">
        <f>IF(A159="","",'[1]OFD Query'!CB159)</f>
        <v>2</v>
      </c>
      <c r="P159" s="1" t="str">
        <f>IF(A159="","",'[1]OFD Query'!CJ159)</f>
        <v/>
      </c>
      <c r="Q159" s="1" t="str" cm="1">
        <f t="array" ref="Q159">IFERROR(_xlfn.IFS(A159="","",O159=0,"TRUE",AND(O159=1,E159="Out For Delivery"),"FALSE",O159=1,"TRUE"),"FALSE")</f>
        <v>FALSE</v>
      </c>
      <c r="R159" s="1" t="str">
        <f>'[1]OFD Query'!BT159</f>
        <v>NO</v>
      </c>
    </row>
    <row r="160" spans="1:18" x14ac:dyDescent="0.3">
      <c r="A160" s="5" t="str">
        <f>IF(ISBLANK('[1]OFD Query'!A160),"",'[1]OFD Query'!A160)</f>
        <v>6062224372817</v>
      </c>
      <c r="B160" s="1" t="str">
        <f>IF(A160="","",LEFT('[1]OFD Query'!C160,FIND(" ",'[1]OFD Query'!C160)-1))</f>
        <v>Dropship</v>
      </c>
      <c r="C160" s="1" t="str">
        <f>IF(A160="","",'[1]OFD Query'!F160)</f>
        <v>C2103730101</v>
      </c>
      <c r="D160" s="1" t="str">
        <f>IFERROR(VLOOKUP(C160,Sheet2!A:B,2,0),"")</f>
        <v>SHEIN</v>
      </c>
      <c r="E160" s="1" t="str">
        <f>IF(A160="","",'[1]OFD Query'!I160)</f>
        <v>Out For Delivery</v>
      </c>
      <c r="F160" s="1" t="str">
        <f t="shared" si="2"/>
        <v>MAK-2</v>
      </c>
      <c r="G160" s="6" t="str" cm="1">
        <f t="array" ref="G160">IFERROR(_xlfn.IFS(A160="","",'[1]OFD Query'!N160="","Fresh"),'[1]OFD Query'!N160)</f>
        <v>Fresh</v>
      </c>
      <c r="H160" s="6" t="str" cm="1">
        <f t="array" ref="H160">IFERROR(_xlfn.IFS(B160="","",'[1]OFD Query'!O160="","Fresh"),'[1]OFD Query'!O160)</f>
        <v>Fresh</v>
      </c>
      <c r="I160" s="1" t="str">
        <f>IF(A160="","",'[1]OFD Query'!W160)</f>
        <v>D2105852601</v>
      </c>
      <c r="J160" s="1" t="str">
        <f>IF(A160="","",'[1]OFD Query'!X160)</f>
        <v>Sultan Mahmud</v>
      </c>
      <c r="K160" s="1" t="str">
        <f>IF(A160="","",'[1]OFD Query'!AL160)</f>
        <v>Al Buhayrat</v>
      </c>
      <c r="L160" s="6">
        <f>IF(A160="","",'[1]OFD Query'!AO160)</f>
        <v>0</v>
      </c>
      <c r="M160" s="1" t="str" cm="1">
        <f t="array" ref="M160">_xlfn.IFS(L160="","",L160=0,"PPD",L160&gt;0,"COD")</f>
        <v>PPD</v>
      </c>
      <c r="N160" s="1" t="str" cm="1">
        <f t="array" ref="N160">_xlfn.IFS(A160="","",L160=0,M160,L160&lt;100,"&lt;100",L160&lt;200,"&lt;200",L160&lt;500,"&lt;500",L160&lt;1000,"&lt;1000",L160&gt;1000,"Above 1K")</f>
        <v>PPD</v>
      </c>
      <c r="O160" s="6">
        <f>IF(A160="","",'[1]OFD Query'!CB160)</f>
        <v>0</v>
      </c>
      <c r="P160" s="1" t="str">
        <f>IF(A160="","",'[1]OFD Query'!CJ160)</f>
        <v>POUCH</v>
      </c>
      <c r="Q160" s="1" t="str" cm="1">
        <f t="array" ref="Q160">IFERROR(_xlfn.IFS(A160="","",O160=0,"TRUE",AND(O160=1,E160="Out For Delivery"),"FALSE",O160=1,"TRUE"),"FALSE")</f>
        <v>TRUE</v>
      </c>
      <c r="R160" s="1" t="str">
        <f>'[1]OFD Query'!BT160</f>
        <v>NO</v>
      </c>
    </row>
    <row r="161" spans="1:18" x14ac:dyDescent="0.3">
      <c r="A161" s="5" t="str">
        <f>IF(ISBLANK('[1]OFD Query'!A161),"",'[1]OFD Query'!A161)</f>
        <v>6062224290320</v>
      </c>
      <c r="B161" s="1" t="str">
        <f>IF(A161="","",LEFT('[1]OFD Query'!C161,FIND(" ",'[1]OFD Query'!C161)-1))</f>
        <v>Dropship</v>
      </c>
      <c r="C161" s="1" t="str">
        <f>IF(A161="","",'[1]OFD Query'!F161)</f>
        <v>C2103730101</v>
      </c>
      <c r="D161" s="1" t="str">
        <f>IFERROR(VLOOKUP(C161,Sheet2!A:B,2,0),"")</f>
        <v>SHEIN</v>
      </c>
      <c r="E161" s="1" t="str">
        <f>IF(A161="","",'[1]OFD Query'!I161)</f>
        <v>Delivered</v>
      </c>
      <c r="F161" s="1" t="str">
        <f t="shared" si="2"/>
        <v>MAK-2</v>
      </c>
      <c r="G161" s="6" t="str" cm="1">
        <f t="array" ref="G161">IFERROR(_xlfn.IFS(A161="","",'[1]OFD Query'!N161="","Fresh"),'[1]OFD Query'!N161)</f>
        <v>Fresh</v>
      </c>
      <c r="H161" s="6" t="str" cm="1">
        <f t="array" ref="H161">IFERROR(_xlfn.IFS(B161="","",'[1]OFD Query'!O161="","Fresh"),'[1]OFD Query'!O161)</f>
        <v>Fresh</v>
      </c>
      <c r="I161" s="1" t="str">
        <f>IF(A161="","",'[1]OFD Query'!W161)</f>
        <v>D21012580501</v>
      </c>
      <c r="J161" s="1" t="str">
        <f>IF(A161="","",'[1]OFD Query'!X161)</f>
        <v>Afkar-Hatan Tariqhussain</v>
      </c>
      <c r="K161" s="1" t="str">
        <f>IF(A161="","",'[1]OFD Query'!AL161)</f>
        <v>Al Utaybiyyah</v>
      </c>
      <c r="L161" s="6">
        <f>IF(A161="","",'[1]OFD Query'!AO161)</f>
        <v>0</v>
      </c>
      <c r="M161" s="1" t="str" cm="1">
        <f t="array" ref="M161">_xlfn.IFS(L161="","",L161=0,"PPD",L161&gt;0,"COD")</f>
        <v>PPD</v>
      </c>
      <c r="N161" s="1" t="str" cm="1">
        <f t="array" ref="N161">_xlfn.IFS(A161="","",L161=0,M161,L161&lt;100,"&lt;100",L161&lt;200,"&lt;200",L161&lt;500,"&lt;500",L161&lt;1000,"&lt;1000",L161&gt;1000,"Above 1K")</f>
        <v>PPD</v>
      </c>
      <c r="O161" s="6">
        <f>IF(A161="","",'[1]OFD Query'!CB161)</f>
        <v>1</v>
      </c>
      <c r="P161" s="1" t="str">
        <f>IF(A161="","",'[1]OFD Query'!CJ161)</f>
        <v>POUCH</v>
      </c>
      <c r="Q161" s="1" t="str" cm="1">
        <f t="array" ref="Q161">IFERROR(_xlfn.IFS(A161="","",O161=0,"TRUE",AND(O161=1,E161="Out For Delivery"),"FALSE",O161=1,"TRUE"),"FALSE")</f>
        <v>TRUE</v>
      </c>
      <c r="R161" s="1" t="str">
        <f>'[1]OFD Query'!BT161</f>
        <v>YES</v>
      </c>
    </row>
    <row r="162" spans="1:18" x14ac:dyDescent="0.3">
      <c r="A162" s="5" t="str">
        <f>IF(ISBLANK('[1]OFD Query'!A162),"",'[1]OFD Query'!A162)</f>
        <v>6062024547662</v>
      </c>
      <c r="B162" s="1" t="str">
        <f>IF(A162="","",LEFT('[1]OFD Query'!C162,FIND(" ",'[1]OFD Query'!C162)-1))</f>
        <v>Dropship</v>
      </c>
      <c r="C162" s="1" t="str">
        <f>IF(A162="","",'[1]OFD Query'!F162)</f>
        <v>C2103716501</v>
      </c>
      <c r="D162" s="1" t="str">
        <f>IFERROR(VLOOKUP(C162,Sheet2!A:B,2,0),"")</f>
        <v>SHEIN</v>
      </c>
      <c r="E162" s="1" t="str">
        <f>IF(A162="","",'[1]OFD Query'!I162)</f>
        <v>Out For Delivery</v>
      </c>
      <c r="F162" s="1" t="str">
        <f t="shared" si="2"/>
        <v>MAK-2</v>
      </c>
      <c r="G162" s="6" t="str" cm="1">
        <f t="array" ref="G162">IFERROR(_xlfn.IFS(A162="","",'[1]OFD Query'!N162="","Fresh"),'[1]OFD Query'!N162)</f>
        <v>Fresh</v>
      </c>
      <c r="H162" s="6" t="str" cm="1">
        <f t="array" ref="H162">IFERROR(_xlfn.IFS(B162="","",'[1]OFD Query'!O162="","Fresh"),'[1]OFD Query'!O162)</f>
        <v>Fresh</v>
      </c>
      <c r="I162" s="1" t="str">
        <f>IF(A162="","",'[1]OFD Query'!W162)</f>
        <v>D2107493201</v>
      </c>
      <c r="J162" s="1" t="str">
        <f>IF(A162="","",'[1]OFD Query'!X162)</f>
        <v>AFKAR-H2 MUHAMMAD SOHAIL</v>
      </c>
      <c r="K162" s="1" t="str">
        <f>IF(A162="","",'[1]OFD Query'!AL162)</f>
        <v>Al Khadra</v>
      </c>
      <c r="L162" s="6">
        <f>IF(A162="","",'[1]OFD Query'!AO162)</f>
        <v>0</v>
      </c>
      <c r="M162" s="1" t="str" cm="1">
        <f t="array" ref="M162">_xlfn.IFS(L162="","",L162=0,"PPD",L162&gt;0,"COD")</f>
        <v>PPD</v>
      </c>
      <c r="N162" s="1" t="str" cm="1">
        <f t="array" ref="N162">_xlfn.IFS(A162="","",L162=0,M162,L162&lt;100,"&lt;100",L162&lt;200,"&lt;200",L162&lt;500,"&lt;500",L162&lt;1000,"&lt;1000",L162&gt;1000,"Above 1K")</f>
        <v>PPD</v>
      </c>
      <c r="O162" s="6">
        <f>IF(A162="","",'[1]OFD Query'!CB162)</f>
        <v>0</v>
      </c>
      <c r="P162" s="1" t="str">
        <f>IF(A162="","",'[1]OFD Query'!CJ162)</f>
        <v>BOX</v>
      </c>
      <c r="Q162" s="1" t="str" cm="1">
        <f t="array" ref="Q162">IFERROR(_xlfn.IFS(A162="","",O162=0,"TRUE",AND(O162=1,E162="Out For Delivery"),"FALSE",O162=1,"TRUE"),"FALSE")</f>
        <v>TRUE</v>
      </c>
      <c r="R162" s="1" t="str">
        <f>'[1]OFD Query'!BT162</f>
        <v>NO</v>
      </c>
    </row>
    <row r="163" spans="1:18" x14ac:dyDescent="0.3">
      <c r="A163" s="5" t="str">
        <f>IF(ISBLANK('[1]OFD Query'!A163),"",'[1]OFD Query'!A163)</f>
        <v>6062224516847</v>
      </c>
      <c r="B163" s="1" t="str">
        <f>IF(A163="","",LEFT('[1]OFD Query'!C163,FIND(" ",'[1]OFD Query'!C163)-1))</f>
        <v>Dropship</v>
      </c>
      <c r="C163" s="1" t="str">
        <f>IF(A163="","",'[1]OFD Query'!F163)</f>
        <v>C2103730101</v>
      </c>
      <c r="D163" s="1" t="str">
        <f>IFERROR(VLOOKUP(C163,Sheet2!A:B,2,0),"")</f>
        <v>SHEIN</v>
      </c>
      <c r="E163" s="1" t="str">
        <f>IF(A163="","",'[1]OFD Query'!I163)</f>
        <v>Delivered</v>
      </c>
      <c r="F163" s="1" t="str">
        <f t="shared" si="2"/>
        <v>MAK-2</v>
      </c>
      <c r="G163" s="6" t="str" cm="1">
        <f t="array" ref="G163">IFERROR(_xlfn.IFS(A163="","",'[1]OFD Query'!N163="","Fresh"),'[1]OFD Query'!N163)</f>
        <v>Fresh</v>
      </c>
      <c r="H163" s="6" t="str" cm="1">
        <f t="array" ref="H163">IFERROR(_xlfn.IFS(B163="","",'[1]OFD Query'!O163="","Fresh"),'[1]OFD Query'!O163)</f>
        <v>Fresh</v>
      </c>
      <c r="I163" s="1" t="str">
        <f>IF(A163="","",'[1]OFD Query'!W163)</f>
        <v>D21012580501</v>
      </c>
      <c r="J163" s="1" t="str">
        <f>IF(A163="","",'[1]OFD Query'!X163)</f>
        <v>Afkar-Hatan Tariqhussain</v>
      </c>
      <c r="K163" s="1" t="str">
        <f>IF(A163="","",'[1]OFD Query'!AL163)</f>
        <v>Al Khansa</v>
      </c>
      <c r="L163" s="6">
        <f>IF(A163="","",'[1]OFD Query'!AO163)</f>
        <v>0</v>
      </c>
      <c r="M163" s="1" t="str" cm="1">
        <f t="array" ref="M163">_xlfn.IFS(L163="","",L163=0,"PPD",L163&gt;0,"COD")</f>
        <v>PPD</v>
      </c>
      <c r="N163" s="1" t="str" cm="1">
        <f t="array" ref="N163">_xlfn.IFS(A163="","",L163=0,M163,L163&lt;100,"&lt;100",L163&lt;200,"&lt;200",L163&lt;500,"&lt;500",L163&lt;1000,"&lt;1000",L163&gt;1000,"Above 1K")</f>
        <v>PPD</v>
      </c>
      <c r="O163" s="6">
        <f>IF(A163="","",'[1]OFD Query'!CB163)</f>
        <v>1</v>
      </c>
      <c r="P163" s="1" t="str">
        <f>IF(A163="","",'[1]OFD Query'!CJ163)</f>
        <v>POUCH</v>
      </c>
      <c r="Q163" s="1" t="str" cm="1">
        <f t="array" ref="Q163">IFERROR(_xlfn.IFS(A163="","",O163=0,"TRUE",AND(O163=1,E163="Out For Delivery"),"FALSE",O163=1,"TRUE"),"FALSE")</f>
        <v>TRUE</v>
      </c>
      <c r="R163" s="1" t="str">
        <f>'[1]OFD Query'!BT163</f>
        <v>YES</v>
      </c>
    </row>
    <row r="164" spans="1:18" x14ac:dyDescent="0.3">
      <c r="A164" s="5" t="str">
        <f>IF(ISBLANK('[1]OFD Query'!A164),"",'[1]OFD Query'!A164)</f>
        <v>6062224829916</v>
      </c>
      <c r="B164" s="1" t="str">
        <f>IF(A164="","",LEFT('[1]OFD Query'!C164,FIND(" ",'[1]OFD Query'!C164)-1))</f>
        <v>Dropship</v>
      </c>
      <c r="C164" s="1" t="str">
        <f>IF(A164="","",'[1]OFD Query'!F164)</f>
        <v>C2103730101</v>
      </c>
      <c r="D164" s="1" t="str">
        <f>IFERROR(VLOOKUP(C164,Sheet2!A:B,2,0),"")</f>
        <v>SHEIN</v>
      </c>
      <c r="E164" s="1" t="str">
        <f>IF(A164="","",'[1]OFD Query'!I164)</f>
        <v>Out For Delivery</v>
      </c>
      <c r="F164" s="1" t="str">
        <f t="shared" si="2"/>
        <v>MAK-2</v>
      </c>
      <c r="G164" s="6" t="str" cm="1">
        <f t="array" ref="G164">IFERROR(_xlfn.IFS(A164="","",'[1]OFD Query'!N164="","Fresh"),'[1]OFD Query'!N164)</f>
        <v>Fresh</v>
      </c>
      <c r="H164" s="6" t="str" cm="1">
        <f t="array" ref="H164">IFERROR(_xlfn.IFS(B164="","",'[1]OFD Query'!O164="","Fresh"),'[1]OFD Query'!O164)</f>
        <v>Fresh</v>
      </c>
      <c r="I164" s="1" t="str">
        <f>IF(A164="","",'[1]OFD Query'!W164)</f>
        <v>D2105852601</v>
      </c>
      <c r="J164" s="1" t="str">
        <f>IF(A164="","",'[1]OFD Query'!X164)</f>
        <v>Sultan Mahmud</v>
      </c>
      <c r="K164" s="1" t="str">
        <f>IF(A164="","",'[1]OFD Query'!AL164)</f>
        <v>As Salamah</v>
      </c>
      <c r="L164" s="6">
        <f>IF(A164="","",'[1]OFD Query'!AO164)</f>
        <v>588.82000000000005</v>
      </c>
      <c r="M164" s="1" t="str" cm="1">
        <f t="array" ref="M164">_xlfn.IFS(L164="","",L164=0,"PPD",L164&gt;0,"COD")</f>
        <v>COD</v>
      </c>
      <c r="N164" s="1" t="str" cm="1">
        <f t="array" ref="N164">_xlfn.IFS(A164="","",L164=0,M164,L164&lt;100,"&lt;100",L164&lt;200,"&lt;200",L164&lt;500,"&lt;500",L164&lt;1000,"&lt;1000",L164&gt;1000,"Above 1K")</f>
        <v>&lt;1000</v>
      </c>
      <c r="O164" s="6">
        <f>IF(A164="","",'[1]OFD Query'!CB164)</f>
        <v>0</v>
      </c>
      <c r="P164" s="1" t="str">
        <f>IF(A164="","",'[1]OFD Query'!CJ164)</f>
        <v>POUCH</v>
      </c>
      <c r="Q164" s="1" t="str" cm="1">
        <f t="array" ref="Q164">IFERROR(_xlfn.IFS(A164="","",O164=0,"TRUE",AND(O164=1,E164="Out For Delivery"),"FALSE",O164=1,"TRUE"),"FALSE")</f>
        <v>TRUE</v>
      </c>
      <c r="R164" s="1" t="str">
        <f>'[1]OFD Query'!BT164</f>
        <v>NO</v>
      </c>
    </row>
    <row r="165" spans="1:18" x14ac:dyDescent="0.3">
      <c r="A165" s="5" t="str">
        <f>IF(ISBLANK('[1]OFD Query'!A165),"",'[1]OFD Query'!A165)</f>
        <v>6062224434549</v>
      </c>
      <c r="B165" s="1" t="str">
        <f>IF(A165="","",LEFT('[1]OFD Query'!C165,FIND(" ",'[1]OFD Query'!C165)-1))</f>
        <v>Dropship</v>
      </c>
      <c r="C165" s="1" t="str">
        <f>IF(A165="","",'[1]OFD Query'!F165)</f>
        <v>C2103730101</v>
      </c>
      <c r="D165" s="1" t="str">
        <f>IFERROR(VLOOKUP(C165,Sheet2!A:B,2,0),"")</f>
        <v>SHEIN</v>
      </c>
      <c r="E165" s="1" t="str">
        <f>IF(A165="","",'[1]OFD Query'!I165)</f>
        <v>Out For Delivery</v>
      </c>
      <c r="F165" s="1" t="str">
        <f t="shared" si="2"/>
        <v>MAK-2</v>
      </c>
      <c r="G165" s="6" t="str" cm="1">
        <f t="array" ref="G165">IFERROR(_xlfn.IFS(A165="","",'[1]OFD Query'!N165="","Fresh"),'[1]OFD Query'!N165)</f>
        <v>Fresh</v>
      </c>
      <c r="H165" s="6" t="str" cm="1">
        <f t="array" ref="H165">IFERROR(_xlfn.IFS(B165="","",'[1]OFD Query'!O165="","Fresh"),'[1]OFD Query'!O165)</f>
        <v>Fresh</v>
      </c>
      <c r="I165" s="1" t="str">
        <f>IF(A165="","",'[1]OFD Query'!W165)</f>
        <v>D21012580501</v>
      </c>
      <c r="J165" s="1" t="str">
        <f>IF(A165="","",'[1]OFD Query'!X165)</f>
        <v>Afkar-Hatan Tariqhussain</v>
      </c>
      <c r="K165" s="1" t="str">
        <f>IF(A165="","",'[1]OFD Query'!AL165)</f>
        <v>Al Khansa</v>
      </c>
      <c r="L165" s="6">
        <f>IF(A165="","",'[1]OFD Query'!AO165)</f>
        <v>0</v>
      </c>
      <c r="M165" s="1" t="str" cm="1">
        <f t="array" ref="M165">_xlfn.IFS(L165="","",L165=0,"PPD",L165&gt;0,"COD")</f>
        <v>PPD</v>
      </c>
      <c r="N165" s="1" t="str" cm="1">
        <f t="array" ref="N165">_xlfn.IFS(A165="","",L165=0,M165,L165&lt;100,"&lt;100",L165&lt;200,"&lt;200",L165&lt;500,"&lt;500",L165&lt;1000,"&lt;1000",L165&gt;1000,"Above 1K")</f>
        <v>PPD</v>
      </c>
      <c r="O165" s="6">
        <f>IF(A165="","",'[1]OFD Query'!CB165)</f>
        <v>0</v>
      </c>
      <c r="P165" s="1" t="str">
        <f>IF(A165="","",'[1]OFD Query'!CJ165)</f>
        <v>POUCH</v>
      </c>
      <c r="Q165" s="1" t="str" cm="1">
        <f t="array" ref="Q165">IFERROR(_xlfn.IFS(A165="","",O165=0,"TRUE",AND(O165=1,E165="Out For Delivery"),"FALSE",O165=1,"TRUE"),"FALSE")</f>
        <v>TRUE</v>
      </c>
      <c r="R165" s="1" t="str">
        <f>'[1]OFD Query'!BT165</f>
        <v>NO</v>
      </c>
    </row>
    <row r="166" spans="1:18" x14ac:dyDescent="0.3">
      <c r="A166" s="5" t="str">
        <f>IF(ISBLANK('[1]OFD Query'!A166),"",'[1]OFD Query'!A166)</f>
        <v>6062224769149</v>
      </c>
      <c r="B166" s="1" t="str">
        <f>IF(A166="","",LEFT('[1]OFD Query'!C166,FIND(" ",'[1]OFD Query'!C166)-1))</f>
        <v>Dropship</v>
      </c>
      <c r="C166" s="1" t="str">
        <f>IF(A166="","",'[1]OFD Query'!F166)</f>
        <v>C2103730101</v>
      </c>
      <c r="D166" s="1" t="str">
        <f>IFERROR(VLOOKUP(C166,Sheet2!A:B,2,0),"")</f>
        <v>SHEIN</v>
      </c>
      <c r="E166" s="1" t="str">
        <f>IF(A166="","",'[1]OFD Query'!I166)</f>
        <v>Out For Delivery</v>
      </c>
      <c r="F166" s="1" t="str">
        <f t="shared" si="2"/>
        <v>MAK-2</v>
      </c>
      <c r="G166" s="6" t="str" cm="1">
        <f t="array" ref="G166">IFERROR(_xlfn.IFS(A166="","",'[1]OFD Query'!N166="","Fresh"),'[1]OFD Query'!N166)</f>
        <v>Fresh</v>
      </c>
      <c r="H166" s="6" t="str" cm="1">
        <f t="array" ref="H166">IFERROR(_xlfn.IFS(B166="","",'[1]OFD Query'!O166="","Fresh"),'[1]OFD Query'!O166)</f>
        <v>Fresh</v>
      </c>
      <c r="I166" s="1" t="str">
        <f>IF(A166="","",'[1]OFD Query'!W166)</f>
        <v>D2107493201</v>
      </c>
      <c r="J166" s="1" t="str">
        <f>IF(A166="","",'[1]OFD Query'!X166)</f>
        <v>AFKAR-H2 MUHAMMAD SOHAIL</v>
      </c>
      <c r="K166" s="1" t="str">
        <f>IF(A166="","",'[1]OFD Query'!AL166)</f>
        <v>Al Khadra</v>
      </c>
      <c r="L166" s="6">
        <f>IF(A166="","",'[1]OFD Query'!AO166)</f>
        <v>0</v>
      </c>
      <c r="M166" s="1" t="str" cm="1">
        <f t="array" ref="M166">_xlfn.IFS(L166="","",L166=0,"PPD",L166&gt;0,"COD")</f>
        <v>PPD</v>
      </c>
      <c r="N166" s="1" t="str" cm="1">
        <f t="array" ref="N166">_xlfn.IFS(A166="","",L166=0,M166,L166&lt;100,"&lt;100",L166&lt;200,"&lt;200",L166&lt;500,"&lt;500",L166&lt;1000,"&lt;1000",L166&gt;1000,"Above 1K")</f>
        <v>PPD</v>
      </c>
      <c r="O166" s="6">
        <f>IF(A166="","",'[1]OFD Query'!CB166)</f>
        <v>0</v>
      </c>
      <c r="P166" s="1" t="str">
        <f>IF(A166="","",'[1]OFD Query'!CJ166)</f>
        <v>BOX</v>
      </c>
      <c r="Q166" s="1" t="str" cm="1">
        <f t="array" ref="Q166">IFERROR(_xlfn.IFS(A166="","",O166=0,"TRUE",AND(O166=1,E166="Out For Delivery"),"FALSE",O166=1,"TRUE"),"FALSE")</f>
        <v>TRUE</v>
      </c>
      <c r="R166" s="1" t="str">
        <f>'[1]OFD Query'!BT166</f>
        <v>NO</v>
      </c>
    </row>
    <row r="167" spans="1:18" x14ac:dyDescent="0.3">
      <c r="A167" s="5" t="str">
        <f>IF(ISBLANK('[1]OFD Query'!A167),"",'[1]OFD Query'!A167)</f>
        <v>6061724366384</v>
      </c>
      <c r="B167" s="1" t="str">
        <f>IF(A167="","",LEFT('[1]OFD Query'!C167,FIND(" ",'[1]OFD Query'!C167)-1))</f>
        <v>Dropship</v>
      </c>
      <c r="C167" s="1" t="str">
        <f>IF(A167="","",'[1]OFD Query'!F167)</f>
        <v>C2103730101</v>
      </c>
      <c r="D167" s="1" t="str">
        <f>IFERROR(VLOOKUP(C167,Sheet2!A:B,2,0),"")</f>
        <v>SHEIN</v>
      </c>
      <c r="E167" s="1" t="str">
        <f>IF(A167="","",'[1]OFD Query'!I167)</f>
        <v>Out For Delivery</v>
      </c>
      <c r="F167" s="1" t="str">
        <f t="shared" si="2"/>
        <v>MAK-2</v>
      </c>
      <c r="G167" s="6" t="str" cm="1">
        <f t="array" ref="G167">IFERROR(_xlfn.IFS(A167="","",'[1]OFD Query'!N167="","Fresh"),'[1]OFD Query'!N167)</f>
        <v>No Answer</v>
      </c>
      <c r="H167" s="6" t="str" cm="1">
        <f t="array" ref="H167">IFERROR(_xlfn.IFS(B167="","",'[1]OFD Query'!O167="","Fresh"),'[1]OFD Query'!O167)</f>
        <v>Switched Off</v>
      </c>
      <c r="I167" s="1" t="str">
        <f>IF(A167="","",'[1]OFD Query'!W167)</f>
        <v>D21012580501</v>
      </c>
      <c r="J167" s="1" t="str">
        <f>IF(A167="","",'[1]OFD Query'!X167)</f>
        <v>Afkar-Hatan Tariqhussain</v>
      </c>
      <c r="K167" s="1" t="str">
        <f>IF(A167="","",'[1]OFD Query'!AL167)</f>
        <v>Al Khansa</v>
      </c>
      <c r="L167" s="6">
        <f>IF(A167="","",'[1]OFD Query'!AO167)</f>
        <v>749.48</v>
      </c>
      <c r="M167" s="1" t="str" cm="1">
        <f t="array" ref="M167">_xlfn.IFS(L167="","",L167=0,"PPD",L167&gt;0,"COD")</f>
        <v>COD</v>
      </c>
      <c r="N167" s="1" t="str" cm="1">
        <f t="array" ref="N167">_xlfn.IFS(A167="","",L167=0,M167,L167&lt;100,"&lt;100",L167&lt;200,"&lt;200",L167&lt;500,"&lt;500",L167&lt;1000,"&lt;1000",L167&gt;1000,"Above 1K")</f>
        <v>&lt;1000</v>
      </c>
      <c r="O167" s="6">
        <f>IF(A167="","",'[1]OFD Query'!CB167)</f>
        <v>2</v>
      </c>
      <c r="P167" s="1" t="str">
        <f>IF(A167="","",'[1]OFD Query'!CJ167)</f>
        <v>POUCH</v>
      </c>
      <c r="Q167" s="1" t="str" cm="1">
        <f t="array" ref="Q167">IFERROR(_xlfn.IFS(A167="","",O167=0,"TRUE",AND(O167=1,E167="Out For Delivery"),"FALSE",O167=1,"TRUE"),"FALSE")</f>
        <v>FALSE</v>
      </c>
      <c r="R167" s="1" t="str">
        <f>'[1]OFD Query'!BT167</f>
        <v>NO</v>
      </c>
    </row>
    <row r="168" spans="1:18" x14ac:dyDescent="0.3">
      <c r="A168" s="5" t="str">
        <f>IF(ISBLANK('[1]OFD Query'!A168),"",'[1]OFD Query'!A168)</f>
        <v>6061024598046</v>
      </c>
      <c r="B168" s="1" t="str">
        <f>IF(A168="","",LEFT('[1]OFD Query'!C168,FIND(" ",'[1]OFD Query'!C168)-1))</f>
        <v>Dropship</v>
      </c>
      <c r="C168" s="1" t="str">
        <f>IF(A168="","",'[1]OFD Query'!F168)</f>
        <v>C21036624</v>
      </c>
      <c r="D168" s="1" t="str">
        <f>IFERROR(VLOOKUP(C168,Sheet2!A:B,2,0),"")</f>
        <v>CODPARTNER</v>
      </c>
      <c r="E168" s="1" t="str">
        <f>IF(A168="","",'[1]OFD Query'!I168)</f>
        <v>Out For Delivery</v>
      </c>
      <c r="F168" s="1" t="str">
        <f t="shared" si="2"/>
        <v>MAK-2</v>
      </c>
      <c r="G168" s="6" t="str" cm="1">
        <f t="array" ref="G168">IFERROR(_xlfn.IFS(A168="","",'[1]OFD Query'!N168="","Fresh"),'[1]OFD Query'!N168)</f>
        <v>No Answer</v>
      </c>
      <c r="H168" s="6" t="str" cm="1">
        <f t="array" ref="H168">IFERROR(_xlfn.IFS(B168="","",'[1]OFD Query'!O168="","Fresh"),'[1]OFD Query'!O168)</f>
        <v>Switched Off</v>
      </c>
      <c r="I168" s="1" t="str">
        <f>IF(A168="","",'[1]OFD Query'!W168)</f>
        <v>D21012580501</v>
      </c>
      <c r="J168" s="1" t="str">
        <f>IF(A168="","",'[1]OFD Query'!X168)</f>
        <v>Afkar-Hatan Tariqhussain</v>
      </c>
      <c r="K168" s="1" t="str">
        <f>IF(A168="","",'[1]OFD Query'!AL168)</f>
        <v>Al Khansa</v>
      </c>
      <c r="L168" s="6">
        <f>IF(A168="","",'[1]OFD Query'!AO168)</f>
        <v>250</v>
      </c>
      <c r="M168" s="1" t="str" cm="1">
        <f t="array" ref="M168">_xlfn.IFS(L168="","",L168=0,"PPD",L168&gt;0,"COD")</f>
        <v>COD</v>
      </c>
      <c r="N168" s="1" t="str" cm="1">
        <f t="array" ref="N168">_xlfn.IFS(A168="","",L168=0,M168,L168&lt;100,"&lt;100",L168&lt;200,"&lt;200",L168&lt;500,"&lt;500",L168&lt;1000,"&lt;1000",L168&gt;1000,"Above 1K")</f>
        <v>&lt;500</v>
      </c>
      <c r="O168" s="6">
        <f>IF(A168="","",'[1]OFD Query'!CB168)</f>
        <v>2</v>
      </c>
      <c r="P168" s="1" t="str">
        <f>IF(A168="","",'[1]OFD Query'!CJ168)</f>
        <v/>
      </c>
      <c r="Q168" s="1" t="str" cm="1">
        <f t="array" ref="Q168">IFERROR(_xlfn.IFS(A168="","",O168=0,"TRUE",AND(O168=1,E168="Out For Delivery"),"FALSE",O168=1,"TRUE"),"FALSE")</f>
        <v>FALSE</v>
      </c>
      <c r="R168" s="1" t="str">
        <f>'[1]OFD Query'!BT168</f>
        <v>NO</v>
      </c>
    </row>
    <row r="169" spans="1:18" x14ac:dyDescent="0.3">
      <c r="A169" s="5" t="str">
        <f>IF(ISBLANK('[1]OFD Query'!A169),"",'[1]OFD Query'!A169)</f>
        <v>6062024282268</v>
      </c>
      <c r="B169" s="1" t="str">
        <f>IF(A169="","",LEFT('[1]OFD Query'!C169,FIND(" ",'[1]OFD Query'!C169)-1))</f>
        <v>Dropship</v>
      </c>
      <c r="C169" s="1" t="str">
        <f>IF(A169="","",'[1]OFD Query'!F169)</f>
        <v>C21030007</v>
      </c>
      <c r="D169" s="1" t="str">
        <f>IFERROR(VLOOKUP(C169,Sheet2!A:B,2,0),"")</f>
        <v>Mishadat</v>
      </c>
      <c r="E169" s="1" t="str">
        <f>IF(A169="","",'[1]OFD Query'!I169)</f>
        <v>Out For Delivery</v>
      </c>
      <c r="F169" s="1" t="str">
        <f t="shared" si="2"/>
        <v>MAK-2</v>
      </c>
      <c r="G169" s="6" t="str" cm="1">
        <f t="array" ref="G169">IFERROR(_xlfn.IFS(A169="","",'[1]OFD Query'!N169="","Fresh"),'[1]OFD Query'!N169)</f>
        <v>Reschedule</v>
      </c>
      <c r="H169" s="6" t="str" cm="1">
        <f t="array" ref="H169">IFERROR(_xlfn.IFS(B169="","",'[1]OFD Query'!O169="","Fresh"),'[1]OFD Query'!O169)</f>
        <v>Schedule for future</v>
      </c>
      <c r="I169" s="1" t="str">
        <f>IF(A169="","",'[1]OFD Query'!W169)</f>
        <v>D21012580501</v>
      </c>
      <c r="J169" s="1" t="str">
        <f>IF(A169="","",'[1]OFD Query'!X169)</f>
        <v>Afkar-Hatan Tariqhussain</v>
      </c>
      <c r="K169" s="1" t="str">
        <f>IF(A169="","",'[1]OFD Query'!AL169)</f>
        <v>Ray'zakhir</v>
      </c>
      <c r="L169" s="6">
        <f>IF(A169="","",'[1]OFD Query'!AO169)</f>
        <v>132</v>
      </c>
      <c r="M169" s="1" t="str" cm="1">
        <f t="array" ref="M169">_xlfn.IFS(L169="","",L169=0,"PPD",L169&gt;0,"COD")</f>
        <v>COD</v>
      </c>
      <c r="N169" s="1" t="str" cm="1">
        <f t="array" ref="N169">_xlfn.IFS(A169="","",L169=0,M169,L169&lt;100,"&lt;100",L169&lt;200,"&lt;200",L169&lt;500,"&lt;500",L169&lt;1000,"&lt;1000",L169&gt;1000,"Above 1K")</f>
        <v>&lt;200</v>
      </c>
      <c r="O169" s="6">
        <f>IF(A169="","",'[1]OFD Query'!CB169)</f>
        <v>3</v>
      </c>
      <c r="P169" s="1" t="str">
        <f>IF(A169="","",'[1]OFD Query'!CJ169)</f>
        <v/>
      </c>
      <c r="Q169" s="1" t="str" cm="1">
        <f t="array" ref="Q169">IFERROR(_xlfn.IFS(A169="","",O169=0,"TRUE",AND(O169=1,E169="Out For Delivery"),"FALSE",O169=1,"TRUE"),"FALSE")</f>
        <v>FALSE</v>
      </c>
      <c r="R169" s="1" t="str">
        <f>'[1]OFD Query'!BT169</f>
        <v>NO</v>
      </c>
    </row>
    <row r="170" spans="1:18" x14ac:dyDescent="0.3">
      <c r="A170" s="5" t="str">
        <f>IF(ISBLANK('[1]OFD Query'!A170),"",'[1]OFD Query'!A170)</f>
        <v>6062224577159</v>
      </c>
      <c r="B170" s="1" t="str">
        <f>IF(A170="","",LEFT('[1]OFD Query'!C170,FIND(" ",'[1]OFD Query'!C170)-1))</f>
        <v>Dropship</v>
      </c>
      <c r="C170" s="1" t="str">
        <f>IF(A170="","",'[1]OFD Query'!F170)</f>
        <v>C2103730101</v>
      </c>
      <c r="D170" s="1" t="str">
        <f>IFERROR(VLOOKUP(C170,Sheet2!A:B,2,0),"")</f>
        <v>SHEIN</v>
      </c>
      <c r="E170" s="1" t="str">
        <f>IF(A170="","",'[1]OFD Query'!I170)</f>
        <v>Delivered</v>
      </c>
      <c r="F170" s="1" t="str">
        <f t="shared" si="2"/>
        <v>MAK-2</v>
      </c>
      <c r="G170" s="6" t="str" cm="1">
        <f t="array" ref="G170">IFERROR(_xlfn.IFS(A170="","",'[1]OFD Query'!N170="","Fresh"),'[1]OFD Query'!N170)</f>
        <v>Fresh</v>
      </c>
      <c r="H170" s="6" t="str" cm="1">
        <f t="array" ref="H170">IFERROR(_xlfn.IFS(B170="","",'[1]OFD Query'!O170="","Fresh"),'[1]OFD Query'!O170)</f>
        <v>Fresh</v>
      </c>
      <c r="I170" s="1" t="str">
        <f>IF(A170="","",'[1]OFD Query'!W170)</f>
        <v>D2107493201</v>
      </c>
      <c r="J170" s="1" t="str">
        <f>IF(A170="","",'[1]OFD Query'!X170)</f>
        <v>AFKAR-H2 MUHAMMAD SOHAIL</v>
      </c>
      <c r="K170" s="1" t="str">
        <f>IF(A170="","",'[1]OFD Query'!AL170)</f>
        <v>Al Khadra</v>
      </c>
      <c r="L170" s="6">
        <f>IF(A170="","",'[1]OFD Query'!AO170)</f>
        <v>953.43</v>
      </c>
      <c r="M170" s="1" t="str" cm="1">
        <f t="array" ref="M170">_xlfn.IFS(L170="","",L170=0,"PPD",L170&gt;0,"COD")</f>
        <v>COD</v>
      </c>
      <c r="N170" s="1" t="str" cm="1">
        <f t="array" ref="N170">_xlfn.IFS(A170="","",L170=0,M170,L170&lt;100,"&lt;100",L170&lt;200,"&lt;200",L170&lt;500,"&lt;500",L170&lt;1000,"&lt;1000",L170&gt;1000,"Above 1K")</f>
        <v>&lt;1000</v>
      </c>
      <c r="O170" s="6">
        <f>IF(A170="","",'[1]OFD Query'!CB170)</f>
        <v>1</v>
      </c>
      <c r="P170" s="1" t="str">
        <f>IF(A170="","",'[1]OFD Query'!CJ170)</f>
        <v>BOX</v>
      </c>
      <c r="Q170" s="1" t="str" cm="1">
        <f t="array" ref="Q170">IFERROR(_xlfn.IFS(A170="","",O170=0,"TRUE",AND(O170=1,E170="Out For Delivery"),"FALSE",O170=1,"TRUE"),"FALSE")</f>
        <v>TRUE</v>
      </c>
      <c r="R170" s="1" t="str">
        <f>'[1]OFD Query'!BT170</f>
        <v>YES</v>
      </c>
    </row>
    <row r="171" spans="1:18" x14ac:dyDescent="0.3">
      <c r="A171" s="5" t="str">
        <f>IF(ISBLANK('[1]OFD Query'!A171),"",'[1]OFD Query'!A171)</f>
        <v>6062324851597</v>
      </c>
      <c r="B171" s="1" t="str">
        <f>IF(A171="","",LEFT('[1]OFD Query'!C171,FIND(" ",'[1]OFD Query'!C171)-1))</f>
        <v>Dropship</v>
      </c>
      <c r="C171" s="1" t="str">
        <f>IF(A171="","",'[1]OFD Query'!F171)</f>
        <v>C2103822501</v>
      </c>
      <c r="D171" s="1" t="str">
        <f>IFERROR(VLOOKUP(C171,Sheet2!A:B,2,0),"")</f>
        <v/>
      </c>
      <c r="E171" s="1" t="str">
        <f>IF(A171="","",'[1]OFD Query'!I171)</f>
        <v>Out For Delivery</v>
      </c>
      <c r="F171" s="1" t="str">
        <f t="shared" si="2"/>
        <v>MAK-2</v>
      </c>
      <c r="G171" s="6" t="str" cm="1">
        <f t="array" ref="G171">IFERROR(_xlfn.IFS(A171="","",'[1]OFD Query'!N171="","Fresh"),'[1]OFD Query'!N171)</f>
        <v>No Answer</v>
      </c>
      <c r="H171" s="6" t="str" cm="1">
        <f t="array" ref="H171">IFERROR(_xlfn.IFS(B171="","",'[1]OFD Query'!O171="","Fresh"),'[1]OFD Query'!O171)</f>
        <v>Switched Off</v>
      </c>
      <c r="I171" s="1" t="str">
        <f>IF(A171="","",'[1]OFD Query'!W171)</f>
        <v>D21012580501</v>
      </c>
      <c r="J171" s="1" t="str">
        <f>IF(A171="","",'[1]OFD Query'!X171)</f>
        <v>Afkar-Hatan Tariqhussain</v>
      </c>
      <c r="K171" s="1" t="str">
        <f>IF(A171="","",'[1]OFD Query'!AL171)</f>
        <v>Jarwal</v>
      </c>
      <c r="L171" s="6">
        <f>IF(A171="","",'[1]OFD Query'!AO171)</f>
        <v>716</v>
      </c>
      <c r="M171" s="1" t="str" cm="1">
        <f t="array" ref="M171">_xlfn.IFS(L171="","",L171=0,"PPD",L171&gt;0,"COD")</f>
        <v>COD</v>
      </c>
      <c r="N171" s="1" t="str" cm="1">
        <f t="array" ref="N171">_xlfn.IFS(A171="","",L171=0,M171,L171&lt;100,"&lt;100",L171&lt;200,"&lt;200",L171&lt;500,"&lt;500",L171&lt;1000,"&lt;1000",L171&gt;1000,"Above 1K")</f>
        <v>&lt;1000</v>
      </c>
      <c r="O171" s="6">
        <f>IF(A171="","",'[1]OFD Query'!CB171)</f>
        <v>1</v>
      </c>
      <c r="P171" s="1" t="str">
        <f>IF(A171="","",'[1]OFD Query'!CJ171)</f>
        <v/>
      </c>
      <c r="Q171" s="1" t="str" cm="1">
        <f t="array" ref="Q171">IFERROR(_xlfn.IFS(A171="","",O171=0,"TRUE",AND(O171=1,E171="Out For Delivery"),"FALSE",O171=1,"TRUE"),"FALSE")</f>
        <v>FALSE</v>
      </c>
      <c r="R171" s="1" t="str">
        <f>'[1]OFD Query'!BT171</f>
        <v>NO</v>
      </c>
    </row>
    <row r="172" spans="1:18" x14ac:dyDescent="0.3">
      <c r="A172" s="5" t="str">
        <f>IF(ISBLANK('[1]OFD Query'!A172),"",'[1]OFD Query'!A172)</f>
        <v>6060824203230</v>
      </c>
      <c r="B172" s="1" t="str">
        <f>IF(A172="","",LEFT('[1]OFD Query'!C172,FIND(" ",'[1]OFD Query'!C172)-1))</f>
        <v>Dropship</v>
      </c>
      <c r="C172" s="1" t="str">
        <f>IF(A172="","",'[1]OFD Query'!F172)</f>
        <v>C2103716501</v>
      </c>
      <c r="D172" s="1" t="str">
        <f>IFERROR(VLOOKUP(C172,Sheet2!A:B,2,0),"")</f>
        <v>SHEIN</v>
      </c>
      <c r="E172" s="1" t="str">
        <f>IF(A172="","",'[1]OFD Query'!I172)</f>
        <v>Out For Delivery</v>
      </c>
      <c r="F172" s="1" t="str">
        <f t="shared" si="2"/>
        <v>MAK-2</v>
      </c>
      <c r="G172" s="6" t="str" cm="1">
        <f t="array" ref="G172">IFERROR(_xlfn.IFS(A172="","",'[1]OFD Query'!N172="","Fresh"),'[1]OFD Query'!N172)</f>
        <v>No Answer</v>
      </c>
      <c r="H172" s="6" t="str" cm="1">
        <f t="array" ref="H172">IFERROR(_xlfn.IFS(B172="","",'[1]OFD Query'!O172="","Fresh"),'[1]OFD Query'!O172)</f>
        <v>Switched Off</v>
      </c>
      <c r="I172" s="1" t="str">
        <f>IF(A172="","",'[1]OFD Query'!W172)</f>
        <v>D21012580501</v>
      </c>
      <c r="J172" s="1" t="str">
        <f>IF(A172="","",'[1]OFD Query'!X172)</f>
        <v>Afkar-Hatan Tariqhussain</v>
      </c>
      <c r="K172" s="1" t="str">
        <f>IF(A172="","",'[1]OFD Query'!AL172)</f>
        <v>Ray'zakhir</v>
      </c>
      <c r="L172" s="6">
        <f>IF(A172="","",'[1]OFD Query'!AO172)</f>
        <v>397.21</v>
      </c>
      <c r="M172" s="1" t="str" cm="1">
        <f t="array" ref="M172">_xlfn.IFS(L172="","",L172=0,"PPD",L172&gt;0,"COD")</f>
        <v>COD</v>
      </c>
      <c r="N172" s="1" t="str" cm="1">
        <f t="array" ref="N172">_xlfn.IFS(A172="","",L172=0,M172,L172&lt;100,"&lt;100",L172&lt;200,"&lt;200",L172&lt;500,"&lt;500",L172&lt;1000,"&lt;1000",L172&gt;1000,"Above 1K")</f>
        <v>&lt;500</v>
      </c>
      <c r="O172" s="6">
        <f>IF(A172="","",'[1]OFD Query'!CB172)</f>
        <v>2</v>
      </c>
      <c r="P172" s="1" t="str">
        <f>IF(A172="","",'[1]OFD Query'!CJ172)</f>
        <v>POUCH</v>
      </c>
      <c r="Q172" s="1" t="str" cm="1">
        <f t="array" ref="Q172">IFERROR(_xlfn.IFS(A172="","",O172=0,"TRUE",AND(O172=1,E172="Out For Delivery"),"FALSE",O172=1,"TRUE"),"FALSE")</f>
        <v>FALSE</v>
      </c>
      <c r="R172" s="1" t="str">
        <f>'[1]OFD Query'!BT172</f>
        <v>NO</v>
      </c>
    </row>
    <row r="173" spans="1:18" x14ac:dyDescent="0.3">
      <c r="A173" s="5" t="str">
        <f>IF(ISBLANK('[1]OFD Query'!A173),"",'[1]OFD Query'!A173)</f>
        <v>6060324913278</v>
      </c>
      <c r="B173" s="1" t="str">
        <f>IF(A173="","",LEFT('[1]OFD Query'!C173,FIND(" ",'[1]OFD Query'!C173)-1))</f>
        <v>Dropship</v>
      </c>
      <c r="C173" s="1" t="str">
        <f>IF(A173="","",'[1]OFD Query'!F173)</f>
        <v>C2103716501</v>
      </c>
      <c r="D173" s="1" t="str">
        <f>IFERROR(VLOOKUP(C173,Sheet2!A:B,2,0),"")</f>
        <v>SHEIN</v>
      </c>
      <c r="E173" s="1" t="str">
        <f>IF(A173="","",'[1]OFD Query'!I173)</f>
        <v>Out For Delivery</v>
      </c>
      <c r="F173" s="1" t="str">
        <f t="shared" si="2"/>
        <v>MAK-2</v>
      </c>
      <c r="G173" s="6" t="str" cm="1">
        <f t="array" ref="G173">IFERROR(_xlfn.IFS(A173="","",'[1]OFD Query'!N173="","Fresh"),'[1]OFD Query'!N173)</f>
        <v>Reschedule</v>
      </c>
      <c r="H173" s="6" t="str" cm="1">
        <f t="array" ref="H173">IFERROR(_xlfn.IFS(B173="","",'[1]OFD Query'!O173="","Fresh"),'[1]OFD Query'!O173)</f>
        <v>Schedule for future</v>
      </c>
      <c r="I173" s="1" t="str">
        <f>IF(A173="","",'[1]OFD Query'!W173)</f>
        <v>D21012580501</v>
      </c>
      <c r="J173" s="1" t="str">
        <f>IF(A173="","",'[1]OFD Query'!X173)</f>
        <v>Afkar-Hatan Tariqhussain</v>
      </c>
      <c r="K173" s="1" t="str">
        <f>IF(A173="","",'[1]OFD Query'!AL173)</f>
        <v>Ray'zakhir</v>
      </c>
      <c r="L173" s="6">
        <f>IF(A173="","",'[1]OFD Query'!AO173)</f>
        <v>183.46</v>
      </c>
      <c r="M173" s="1" t="str" cm="1">
        <f t="array" ref="M173">_xlfn.IFS(L173="","",L173=0,"PPD",L173&gt;0,"COD")</f>
        <v>COD</v>
      </c>
      <c r="N173" s="1" t="str" cm="1">
        <f t="array" ref="N173">_xlfn.IFS(A173="","",L173=0,M173,L173&lt;100,"&lt;100",L173&lt;200,"&lt;200",L173&lt;500,"&lt;500",L173&lt;1000,"&lt;1000",L173&gt;1000,"Above 1K")</f>
        <v>&lt;200</v>
      </c>
      <c r="O173" s="6">
        <f>IF(A173="","",'[1]OFD Query'!CB173)</f>
        <v>1</v>
      </c>
      <c r="P173" s="1" t="str">
        <f>IF(A173="","",'[1]OFD Query'!CJ173)</f>
        <v>POUCH</v>
      </c>
      <c r="Q173" s="1" t="str" cm="1">
        <f t="array" ref="Q173">IFERROR(_xlfn.IFS(A173="","",O173=0,"TRUE",AND(O173=1,E173="Out For Delivery"),"FALSE",O173=1,"TRUE"),"FALSE")</f>
        <v>FALSE</v>
      </c>
      <c r="R173" s="1" t="str">
        <f>'[1]OFD Query'!BT173</f>
        <v>NO</v>
      </c>
    </row>
    <row r="174" spans="1:18" x14ac:dyDescent="0.3">
      <c r="A174" s="5" t="str">
        <f>IF(ISBLANK('[1]OFD Query'!A174),"",'[1]OFD Query'!A174)</f>
        <v>6062024944118</v>
      </c>
      <c r="B174" s="1" t="str">
        <f>IF(A174="","",LEFT('[1]OFD Query'!C174,FIND(" ",'[1]OFD Query'!C174)-1))</f>
        <v>Dropship</v>
      </c>
      <c r="C174" s="1" t="str">
        <f>IF(A174="","",'[1]OFD Query'!F174)</f>
        <v>C2103716501</v>
      </c>
      <c r="D174" s="1" t="str">
        <f>IFERROR(VLOOKUP(C174,Sheet2!A:B,2,0),"")</f>
        <v>SHEIN</v>
      </c>
      <c r="E174" s="1" t="str">
        <f>IF(A174="","",'[1]OFD Query'!I174)</f>
        <v>Delivered</v>
      </c>
      <c r="F174" s="1" t="str">
        <f t="shared" si="2"/>
        <v>MAK-2</v>
      </c>
      <c r="G174" s="6" t="str" cm="1">
        <f t="array" ref="G174">IFERROR(_xlfn.IFS(A174="","",'[1]OFD Query'!N174="","Fresh"),'[1]OFD Query'!N174)</f>
        <v>No Answer</v>
      </c>
      <c r="H174" s="6" t="str" cm="1">
        <f t="array" ref="H174">IFERROR(_xlfn.IFS(B174="","",'[1]OFD Query'!O174="","Fresh"),'[1]OFD Query'!O174)</f>
        <v>Switched Off</v>
      </c>
      <c r="I174" s="1" t="str">
        <f>IF(A174="","",'[1]OFD Query'!W174)</f>
        <v>D21012580501</v>
      </c>
      <c r="J174" s="1" t="str">
        <f>IF(A174="","",'[1]OFD Query'!X174)</f>
        <v>Afkar-Hatan Tariqhussain</v>
      </c>
      <c r="K174" s="1" t="str">
        <f>IF(A174="","",'[1]OFD Query'!AL174)</f>
        <v>Al Khansa</v>
      </c>
      <c r="L174" s="6">
        <f>IF(A174="","",'[1]OFD Query'!AO174)</f>
        <v>270.41000000000003</v>
      </c>
      <c r="M174" s="1" t="str" cm="1">
        <f t="array" ref="M174">_xlfn.IFS(L174="","",L174=0,"PPD",L174&gt;0,"COD")</f>
        <v>COD</v>
      </c>
      <c r="N174" s="1" t="str" cm="1">
        <f t="array" ref="N174">_xlfn.IFS(A174="","",L174=0,M174,L174&lt;100,"&lt;100",L174&lt;200,"&lt;200",L174&lt;500,"&lt;500",L174&lt;1000,"&lt;1000",L174&gt;1000,"Above 1K")</f>
        <v>&lt;500</v>
      </c>
      <c r="O174" s="6">
        <f>IF(A174="","",'[1]OFD Query'!CB174)</f>
        <v>2</v>
      </c>
      <c r="P174" s="1" t="str">
        <f>IF(A174="","",'[1]OFD Query'!CJ174)</f>
        <v>POUCH</v>
      </c>
      <c r="Q174" s="1" t="str" cm="1">
        <f t="array" ref="Q174">IFERROR(_xlfn.IFS(A174="","",O174=0,"TRUE",AND(O174=1,E174="Out For Delivery"),"FALSE",O174=1,"TRUE"),"FALSE")</f>
        <v>FALSE</v>
      </c>
      <c r="R174" s="1" t="str">
        <f>'[1]OFD Query'!BT174</f>
        <v>YES</v>
      </c>
    </row>
    <row r="175" spans="1:18" x14ac:dyDescent="0.3">
      <c r="A175" s="5" t="str">
        <f>IF(ISBLANK('[1]OFD Query'!A175),"",'[1]OFD Query'!A175)</f>
        <v>6062224395058</v>
      </c>
      <c r="B175" s="1" t="str">
        <f>IF(A175="","",LEFT('[1]OFD Query'!C175,FIND(" ",'[1]OFD Query'!C175)-1))</f>
        <v>Dropship</v>
      </c>
      <c r="C175" s="1" t="str">
        <f>IF(A175="","",'[1]OFD Query'!F175)</f>
        <v>C2103730101</v>
      </c>
      <c r="D175" s="1" t="str">
        <f>IFERROR(VLOOKUP(C175,Sheet2!A:B,2,0),"")</f>
        <v>SHEIN</v>
      </c>
      <c r="E175" s="1" t="str">
        <f>IF(A175="","",'[1]OFD Query'!I175)</f>
        <v>Out For Delivery</v>
      </c>
      <c r="F175" s="1" t="str">
        <f t="shared" si="2"/>
        <v>MAK-2</v>
      </c>
      <c r="G175" s="6" t="str" cm="1">
        <f t="array" ref="G175">IFERROR(_xlfn.IFS(A175="","",'[1]OFD Query'!N175="","Fresh"),'[1]OFD Query'!N175)</f>
        <v>Fresh</v>
      </c>
      <c r="H175" s="6" t="str" cm="1">
        <f t="array" ref="H175">IFERROR(_xlfn.IFS(B175="","",'[1]OFD Query'!O175="","Fresh"),'[1]OFD Query'!O175)</f>
        <v>Fresh</v>
      </c>
      <c r="I175" s="1" t="str">
        <f>IF(A175="","",'[1]OFD Query'!W175)</f>
        <v>D2105852601</v>
      </c>
      <c r="J175" s="1" t="str">
        <f>IF(A175="","",'[1]OFD Query'!X175)</f>
        <v>Sultan Mahmud</v>
      </c>
      <c r="K175" s="1" t="str">
        <f>IF(A175="","",'[1]OFD Query'!AL175)</f>
        <v>As Salamah</v>
      </c>
      <c r="L175" s="6">
        <f>IF(A175="","",'[1]OFD Query'!AO175)</f>
        <v>215.36</v>
      </c>
      <c r="M175" s="1" t="str" cm="1">
        <f t="array" ref="M175">_xlfn.IFS(L175="","",L175=0,"PPD",L175&gt;0,"COD")</f>
        <v>COD</v>
      </c>
      <c r="N175" s="1" t="str" cm="1">
        <f t="array" ref="N175">_xlfn.IFS(A175="","",L175=0,M175,L175&lt;100,"&lt;100",L175&lt;200,"&lt;200",L175&lt;500,"&lt;500",L175&lt;1000,"&lt;1000",L175&gt;1000,"Above 1K")</f>
        <v>&lt;500</v>
      </c>
      <c r="O175" s="6">
        <f>IF(A175="","",'[1]OFD Query'!CB175)</f>
        <v>0</v>
      </c>
      <c r="P175" s="1" t="str">
        <f>IF(A175="","",'[1]OFD Query'!CJ175)</f>
        <v>POUCH</v>
      </c>
      <c r="Q175" s="1" t="str" cm="1">
        <f t="array" ref="Q175">IFERROR(_xlfn.IFS(A175="","",O175=0,"TRUE",AND(O175=1,E175="Out For Delivery"),"FALSE",O175=1,"TRUE"),"FALSE")</f>
        <v>TRUE</v>
      </c>
      <c r="R175" s="1" t="str">
        <f>'[1]OFD Query'!BT175</f>
        <v>NO</v>
      </c>
    </row>
    <row r="176" spans="1:18" x14ac:dyDescent="0.3">
      <c r="A176" s="5" t="str">
        <f>IF(ISBLANK('[1]OFD Query'!A176),"",'[1]OFD Query'!A176)</f>
        <v>6062024927808</v>
      </c>
      <c r="B176" s="1" t="str">
        <f>IF(A176="","",LEFT('[1]OFD Query'!C176,FIND(" ",'[1]OFD Query'!C176)-1))</f>
        <v>Dropship</v>
      </c>
      <c r="C176" s="1" t="str">
        <f>IF(A176="","",'[1]OFD Query'!F176)</f>
        <v>C21035750</v>
      </c>
      <c r="D176" s="1" t="str">
        <f>IFERROR(VLOOKUP(C176,Sheet2!A:B,2,0),"")</f>
        <v>eshry.shop</v>
      </c>
      <c r="E176" s="1" t="str">
        <f>IF(A176="","",'[1]OFD Query'!I176)</f>
        <v>Out For Delivery</v>
      </c>
      <c r="F176" s="1" t="str">
        <f t="shared" si="2"/>
        <v>MAK-2</v>
      </c>
      <c r="G176" s="6" t="str" cm="1">
        <f t="array" ref="G176">IFERROR(_xlfn.IFS(A176="","",'[1]OFD Query'!N176="","Fresh"),'[1]OFD Query'!N176)</f>
        <v>No Answer</v>
      </c>
      <c r="H176" s="6" t="str" cm="1">
        <f t="array" ref="H176">IFERROR(_xlfn.IFS(B176="","",'[1]OFD Query'!O176="","Fresh"),'[1]OFD Query'!O176)</f>
        <v>Switched Off</v>
      </c>
      <c r="I176" s="1" t="str">
        <f>IF(A176="","",'[1]OFD Query'!W176)</f>
        <v>D21012580501</v>
      </c>
      <c r="J176" s="1" t="str">
        <f>IF(A176="","",'[1]OFD Query'!X176)</f>
        <v>Afkar-Hatan Tariqhussain</v>
      </c>
      <c r="K176" s="1" t="str">
        <f>IF(A176="","",'[1]OFD Query'!AL176)</f>
        <v>Al Jummayzah</v>
      </c>
      <c r="L176" s="6">
        <f>IF(A176="","",'[1]OFD Query'!AO176)</f>
        <v>169</v>
      </c>
      <c r="M176" s="1" t="str" cm="1">
        <f t="array" ref="M176">_xlfn.IFS(L176="","",L176=0,"PPD",L176&gt;0,"COD")</f>
        <v>COD</v>
      </c>
      <c r="N176" s="1" t="str" cm="1">
        <f t="array" ref="N176">_xlfn.IFS(A176="","",L176=0,M176,L176&lt;100,"&lt;100",L176&lt;200,"&lt;200",L176&lt;500,"&lt;500",L176&lt;1000,"&lt;1000",L176&gt;1000,"Above 1K")</f>
        <v>&lt;200</v>
      </c>
      <c r="O176" s="6">
        <f>IF(A176="","",'[1]OFD Query'!CB176)</f>
        <v>2</v>
      </c>
      <c r="P176" s="1" t="str">
        <f>IF(A176="","",'[1]OFD Query'!CJ176)</f>
        <v/>
      </c>
      <c r="Q176" s="1" t="str" cm="1">
        <f t="array" ref="Q176">IFERROR(_xlfn.IFS(A176="","",O176=0,"TRUE",AND(O176=1,E176="Out For Delivery"),"FALSE",O176=1,"TRUE"),"FALSE")</f>
        <v>FALSE</v>
      </c>
      <c r="R176" s="1" t="str">
        <f>'[1]OFD Query'!BT176</f>
        <v>NO</v>
      </c>
    </row>
    <row r="177" spans="1:18" x14ac:dyDescent="0.3">
      <c r="A177" s="5" t="str">
        <f>IF(ISBLANK('[1]OFD Query'!A177),"",'[1]OFD Query'!A177)</f>
        <v>6062324237930-2-2</v>
      </c>
      <c r="B177" s="1" t="str">
        <f>IF(A177="","",LEFT('[1]OFD Query'!C177,FIND(" ",'[1]OFD Query'!C177)-1))</f>
        <v>Dropship</v>
      </c>
      <c r="C177" s="1" t="str">
        <f>IF(A177="","",'[1]OFD Query'!F177)</f>
        <v>C21035881</v>
      </c>
      <c r="D177" s="1" t="str">
        <f>IFERROR(VLOOKUP(C177,Sheet2!A:B,2,0),"")</f>
        <v>متجر باروني</v>
      </c>
      <c r="E177" s="1" t="str">
        <f>IF(A177="","",'[1]OFD Query'!I177)</f>
        <v>Out For Delivery</v>
      </c>
      <c r="F177" s="1" t="str">
        <f t="shared" si="2"/>
        <v>MAK-2</v>
      </c>
      <c r="G177" s="6" t="str" cm="1">
        <f t="array" ref="G177">IFERROR(_xlfn.IFS(A177="","",'[1]OFD Query'!N177="","Fresh"),'[1]OFD Query'!N177)</f>
        <v>Fresh</v>
      </c>
      <c r="H177" s="6" t="str" cm="1">
        <f t="array" ref="H177">IFERROR(_xlfn.IFS(B177="","",'[1]OFD Query'!O177="","Fresh"),'[1]OFD Query'!O177)</f>
        <v>Fresh</v>
      </c>
      <c r="I177" s="1" t="str">
        <f>IF(A177="","",'[1]OFD Query'!W177)</f>
        <v>D2105852601</v>
      </c>
      <c r="J177" s="1" t="str">
        <f>IF(A177="","",'[1]OFD Query'!X177)</f>
        <v>Sultan Mahmud</v>
      </c>
      <c r="K177" s="1" t="str">
        <f>IF(A177="","",'[1]OFD Query'!AL177)</f>
        <v>As Salamah</v>
      </c>
      <c r="L177" s="6">
        <f>IF(A177="","",'[1]OFD Query'!AO177)</f>
        <v>0</v>
      </c>
      <c r="M177" s="1" t="str" cm="1">
        <f t="array" ref="M177">_xlfn.IFS(L177="","",L177=0,"PPD",L177&gt;0,"COD")</f>
        <v>PPD</v>
      </c>
      <c r="N177" s="1" t="str" cm="1">
        <f t="array" ref="N177">_xlfn.IFS(A177="","",L177=0,M177,L177&lt;100,"&lt;100",L177&lt;200,"&lt;200",L177&lt;500,"&lt;500",L177&lt;1000,"&lt;1000",L177&gt;1000,"Above 1K")</f>
        <v>PPD</v>
      </c>
      <c r="O177" s="6">
        <f>IF(A177="","",'[1]OFD Query'!CB177)</f>
        <v>1</v>
      </c>
      <c r="P177" s="1" t="str">
        <f>IF(A177="","",'[1]OFD Query'!CJ177)</f>
        <v/>
      </c>
      <c r="Q177" s="1" t="str" cm="1">
        <f t="array" ref="Q177">IFERROR(_xlfn.IFS(A177="","",O177=0,"TRUE",AND(O177=1,E177="Out For Delivery"),"FALSE",O177=1,"TRUE"),"FALSE")</f>
        <v>FALSE</v>
      </c>
      <c r="R177" s="1" t="str">
        <f>'[1]OFD Query'!BT177</f>
        <v>NO</v>
      </c>
    </row>
    <row r="178" spans="1:18" x14ac:dyDescent="0.3">
      <c r="A178" s="5" t="str">
        <f>IF(ISBLANK('[1]OFD Query'!A178),"",'[1]OFD Query'!A178)</f>
        <v>6062324143499</v>
      </c>
      <c r="B178" s="1" t="str">
        <f>IF(A178="","",LEFT('[1]OFD Query'!C178,FIND(" ",'[1]OFD Query'!C178)-1))</f>
        <v>Dropship</v>
      </c>
      <c r="C178" s="1" t="str">
        <f>IF(A178="","",'[1]OFD Query'!F178)</f>
        <v>C21035750</v>
      </c>
      <c r="D178" s="1" t="str">
        <f>IFERROR(VLOOKUP(C178,Sheet2!A:B,2,0),"")</f>
        <v>eshry.shop</v>
      </c>
      <c r="E178" s="1" t="str">
        <f>IF(A178="","",'[1]OFD Query'!I178)</f>
        <v>Out For Delivery</v>
      </c>
      <c r="F178" s="1" t="str">
        <f t="shared" si="2"/>
        <v>MAK-2</v>
      </c>
      <c r="G178" s="6" t="str" cm="1">
        <f t="array" ref="G178">IFERROR(_xlfn.IFS(A178="","",'[1]OFD Query'!N178="","Fresh"),'[1]OFD Query'!N178)</f>
        <v>Fresh</v>
      </c>
      <c r="H178" s="6" t="str" cm="1">
        <f t="array" ref="H178">IFERROR(_xlfn.IFS(B178="","",'[1]OFD Query'!O178="","Fresh"),'[1]OFD Query'!O178)</f>
        <v>Fresh</v>
      </c>
      <c r="I178" s="1" t="str">
        <f>IF(A178="","",'[1]OFD Query'!W178)</f>
        <v>D2107493201</v>
      </c>
      <c r="J178" s="1" t="str">
        <f>IF(A178="","",'[1]OFD Query'!X178)</f>
        <v>AFKAR-H2 MUHAMMAD SOHAIL</v>
      </c>
      <c r="K178" s="1" t="str">
        <f>IF(A178="","",'[1]OFD Query'!AL178)</f>
        <v>Al Khadra</v>
      </c>
      <c r="L178" s="6">
        <f>IF(A178="","",'[1]OFD Query'!AO178)</f>
        <v>199</v>
      </c>
      <c r="M178" s="1" t="str" cm="1">
        <f t="array" ref="M178">_xlfn.IFS(L178="","",L178=0,"PPD",L178&gt;0,"COD")</f>
        <v>COD</v>
      </c>
      <c r="N178" s="1" t="str" cm="1">
        <f t="array" ref="N178">_xlfn.IFS(A178="","",L178=0,M178,L178&lt;100,"&lt;100",L178&lt;200,"&lt;200",L178&lt;500,"&lt;500",L178&lt;1000,"&lt;1000",L178&gt;1000,"Above 1K")</f>
        <v>&lt;200</v>
      </c>
      <c r="O178" s="6">
        <f>IF(A178="","",'[1]OFD Query'!CB178)</f>
        <v>0</v>
      </c>
      <c r="P178" s="1" t="str">
        <f>IF(A178="","",'[1]OFD Query'!CJ178)</f>
        <v/>
      </c>
      <c r="Q178" s="1" t="str" cm="1">
        <f t="array" ref="Q178">IFERROR(_xlfn.IFS(A178="","",O178=0,"TRUE",AND(O178=1,E178="Out For Delivery"),"FALSE",O178=1,"TRUE"),"FALSE")</f>
        <v>TRUE</v>
      </c>
      <c r="R178" s="1" t="str">
        <f>'[1]OFD Query'!BT178</f>
        <v>NO</v>
      </c>
    </row>
    <row r="179" spans="1:18" x14ac:dyDescent="0.3">
      <c r="A179" s="5" t="str">
        <f>IF(ISBLANK('[1]OFD Query'!A179),"",'[1]OFD Query'!A179)</f>
        <v>6062324237930</v>
      </c>
      <c r="B179" s="1" t="str">
        <f>IF(A179="","",LEFT('[1]OFD Query'!C179,FIND(" ",'[1]OFD Query'!C179)-1))</f>
        <v>Dropship</v>
      </c>
      <c r="C179" s="1" t="str">
        <f>IF(A179="","",'[1]OFD Query'!F179)</f>
        <v>C21035881</v>
      </c>
      <c r="D179" s="1" t="str">
        <f>IFERROR(VLOOKUP(C179,Sheet2!A:B,2,0),"")</f>
        <v>متجر باروني</v>
      </c>
      <c r="E179" s="1" t="str">
        <f>IF(A179="","",'[1]OFD Query'!I179)</f>
        <v>Out For Delivery</v>
      </c>
      <c r="F179" s="1" t="str">
        <f t="shared" si="2"/>
        <v>MAK-2</v>
      </c>
      <c r="G179" s="6" t="str" cm="1">
        <f t="array" ref="G179">IFERROR(_xlfn.IFS(A179="","",'[1]OFD Query'!N179="","Fresh"),'[1]OFD Query'!N179)</f>
        <v>Uncontactable</v>
      </c>
      <c r="H179" s="6" t="str" cm="1">
        <f t="array" ref="H179">IFERROR(_xlfn.IFS(B179="","",'[1]OFD Query'!O179="","Fresh"),'[1]OFD Query'!O179)</f>
        <v xml:space="preserve"> No Answer</v>
      </c>
      <c r="I179" s="1" t="str">
        <f>IF(A179="","",'[1]OFD Query'!W179)</f>
        <v>D2105852601</v>
      </c>
      <c r="J179" s="1" t="str">
        <f>IF(A179="","",'[1]OFD Query'!X179)</f>
        <v>Sultan Mahmud</v>
      </c>
      <c r="K179" s="1" t="str">
        <f>IF(A179="","",'[1]OFD Query'!AL179)</f>
        <v>As Salamah</v>
      </c>
      <c r="L179" s="6">
        <f>IF(A179="","",'[1]OFD Query'!AO179)</f>
        <v>0</v>
      </c>
      <c r="M179" s="1" t="str" cm="1">
        <f t="array" ref="M179">_xlfn.IFS(L179="","",L179=0,"PPD",L179&gt;0,"COD")</f>
        <v>PPD</v>
      </c>
      <c r="N179" s="1" t="str" cm="1">
        <f t="array" ref="N179">_xlfn.IFS(A179="","",L179=0,M179,L179&lt;100,"&lt;100",L179&lt;200,"&lt;200",L179&lt;500,"&lt;500",L179&lt;1000,"&lt;1000",L179&gt;1000,"Above 1K")</f>
        <v>PPD</v>
      </c>
      <c r="O179" s="6">
        <f>IF(A179="","",'[1]OFD Query'!CB179)</f>
        <v>1</v>
      </c>
      <c r="P179" s="1" t="str">
        <f>IF(A179="","",'[1]OFD Query'!CJ179)</f>
        <v/>
      </c>
      <c r="Q179" s="1" t="str" cm="1">
        <f t="array" ref="Q179">IFERROR(_xlfn.IFS(A179="","",O179=0,"TRUE",AND(O179=1,E179="Out For Delivery"),"FALSE",O179=1,"TRUE"),"FALSE")</f>
        <v>FALSE</v>
      </c>
      <c r="R179" s="1" t="str">
        <f>'[1]OFD Query'!BT179</f>
        <v>NO</v>
      </c>
    </row>
    <row r="180" spans="1:18" x14ac:dyDescent="0.3">
      <c r="A180" s="5" t="str">
        <f>IF(ISBLANK('[1]OFD Query'!A180),"",'[1]OFD Query'!A180)</f>
        <v>6061024904328</v>
      </c>
      <c r="B180" s="1" t="str">
        <f>IF(A180="","",LEFT('[1]OFD Query'!C180,FIND(" ",'[1]OFD Query'!C180)-1))</f>
        <v>Dropship</v>
      </c>
      <c r="C180" s="1" t="str">
        <f>IF(A180="","",'[1]OFD Query'!F180)</f>
        <v>C21036624</v>
      </c>
      <c r="D180" s="1" t="str">
        <f>IFERROR(VLOOKUP(C180,Sheet2!A:B,2,0),"")</f>
        <v>CODPARTNER</v>
      </c>
      <c r="E180" s="1" t="str">
        <f>IF(A180="","",'[1]OFD Query'!I180)</f>
        <v>Out For Delivery</v>
      </c>
      <c r="F180" s="1" t="str">
        <f t="shared" si="2"/>
        <v>MAK-2</v>
      </c>
      <c r="G180" s="6" t="str" cm="1">
        <f t="array" ref="G180">IFERROR(_xlfn.IFS(A180="","",'[1]OFD Query'!N180="","Fresh"),'[1]OFD Query'!N180)</f>
        <v>No Answer</v>
      </c>
      <c r="H180" s="6" t="str" cm="1">
        <f t="array" ref="H180">IFERROR(_xlfn.IFS(B180="","",'[1]OFD Query'!O180="","Fresh"),'[1]OFD Query'!O180)</f>
        <v>Switched Off</v>
      </c>
      <c r="I180" s="1" t="str">
        <f>IF(A180="","",'[1]OFD Query'!W180)</f>
        <v>D21012580501</v>
      </c>
      <c r="J180" s="1" t="str">
        <f>IF(A180="","",'[1]OFD Query'!X180)</f>
        <v>Afkar-Hatan Tariqhussain</v>
      </c>
      <c r="K180" s="1" t="str">
        <f>IF(A180="","",'[1]OFD Query'!AL180)</f>
        <v>Ray'zakhir</v>
      </c>
      <c r="L180" s="6">
        <f>IF(A180="","",'[1]OFD Query'!AO180)</f>
        <v>199</v>
      </c>
      <c r="M180" s="1" t="str" cm="1">
        <f t="array" ref="M180">_xlfn.IFS(L180="","",L180=0,"PPD",L180&gt;0,"COD")</f>
        <v>COD</v>
      </c>
      <c r="N180" s="1" t="str" cm="1">
        <f t="array" ref="N180">_xlfn.IFS(A180="","",L180=0,M180,L180&lt;100,"&lt;100",L180&lt;200,"&lt;200",L180&lt;500,"&lt;500",L180&lt;1000,"&lt;1000",L180&gt;1000,"Above 1K")</f>
        <v>&lt;200</v>
      </c>
      <c r="O180" s="6">
        <f>IF(A180="","",'[1]OFD Query'!CB180)</f>
        <v>2</v>
      </c>
      <c r="P180" s="1" t="str">
        <f>IF(A180="","",'[1]OFD Query'!CJ180)</f>
        <v/>
      </c>
      <c r="Q180" s="1" t="str" cm="1">
        <f t="array" ref="Q180">IFERROR(_xlfn.IFS(A180="","",O180=0,"TRUE",AND(O180=1,E180="Out For Delivery"),"FALSE",O180=1,"TRUE"),"FALSE")</f>
        <v>FALSE</v>
      </c>
      <c r="R180" s="1" t="str">
        <f>'[1]OFD Query'!BT180</f>
        <v>NO</v>
      </c>
    </row>
    <row r="181" spans="1:18" x14ac:dyDescent="0.3">
      <c r="A181" s="5" t="str">
        <f>IF(ISBLANK('[1]OFD Query'!A181),"",'[1]OFD Query'!A181)</f>
        <v>6062224578323</v>
      </c>
      <c r="B181" s="1" t="str">
        <f>IF(A181="","",LEFT('[1]OFD Query'!C181,FIND(" ",'[1]OFD Query'!C181)-1))</f>
        <v>Dropship</v>
      </c>
      <c r="C181" s="1" t="str">
        <f>IF(A181="","",'[1]OFD Query'!F181)</f>
        <v>C2103730101</v>
      </c>
      <c r="D181" s="1" t="str">
        <f>IFERROR(VLOOKUP(C181,Sheet2!A:B,2,0),"")</f>
        <v>SHEIN</v>
      </c>
      <c r="E181" s="1" t="str">
        <f>IF(A181="","",'[1]OFD Query'!I181)</f>
        <v>Out For Delivery</v>
      </c>
      <c r="F181" s="1" t="str">
        <f t="shared" si="2"/>
        <v>MAK-2</v>
      </c>
      <c r="G181" s="6" t="str" cm="1">
        <f t="array" ref="G181">IFERROR(_xlfn.IFS(A181="","",'[1]OFD Query'!N181="","Fresh"),'[1]OFD Query'!N181)</f>
        <v>Fresh</v>
      </c>
      <c r="H181" s="6" t="str" cm="1">
        <f t="array" ref="H181">IFERROR(_xlfn.IFS(B181="","",'[1]OFD Query'!O181="","Fresh"),'[1]OFD Query'!O181)</f>
        <v>Fresh</v>
      </c>
      <c r="I181" s="1" t="str">
        <f>IF(A181="","",'[1]OFD Query'!W181)</f>
        <v>D2107493201</v>
      </c>
      <c r="J181" s="1" t="str">
        <f>IF(A181="","",'[1]OFD Query'!X181)</f>
        <v>AFKAR-H2 MUHAMMAD SOHAIL</v>
      </c>
      <c r="K181" s="1" t="str">
        <f>IF(A181="","",'[1]OFD Query'!AL181)</f>
        <v>Ar Rashidiyyah</v>
      </c>
      <c r="L181" s="6">
        <f>IF(A181="","",'[1]OFD Query'!AO181)</f>
        <v>0</v>
      </c>
      <c r="M181" s="1" t="str" cm="1">
        <f t="array" ref="M181">_xlfn.IFS(L181="","",L181=0,"PPD",L181&gt;0,"COD")</f>
        <v>PPD</v>
      </c>
      <c r="N181" s="1" t="str" cm="1">
        <f t="array" ref="N181">_xlfn.IFS(A181="","",L181=0,M181,L181&lt;100,"&lt;100",L181&lt;200,"&lt;200",L181&lt;500,"&lt;500",L181&lt;1000,"&lt;1000",L181&gt;1000,"Above 1K")</f>
        <v>PPD</v>
      </c>
      <c r="O181" s="6">
        <f>IF(A181="","",'[1]OFD Query'!CB181)</f>
        <v>0</v>
      </c>
      <c r="P181" s="1" t="str">
        <f>IF(A181="","",'[1]OFD Query'!CJ181)</f>
        <v>POUCH</v>
      </c>
      <c r="Q181" s="1" t="str" cm="1">
        <f t="array" ref="Q181">IFERROR(_xlfn.IFS(A181="","",O181=0,"TRUE",AND(O181=1,E181="Out For Delivery"),"FALSE",O181=1,"TRUE"),"FALSE")</f>
        <v>TRUE</v>
      </c>
      <c r="R181" s="1" t="str">
        <f>'[1]OFD Query'!BT181</f>
        <v>NO</v>
      </c>
    </row>
    <row r="182" spans="1:18" x14ac:dyDescent="0.3">
      <c r="A182" s="5" t="str">
        <f>IF(ISBLANK('[1]OFD Query'!A182),"",'[1]OFD Query'!A182)</f>
        <v>6062424860533</v>
      </c>
      <c r="B182" s="1" t="str">
        <f>IF(A182="","",LEFT('[1]OFD Query'!C182,FIND(" ",'[1]OFD Query'!C182)-1))</f>
        <v>Dropship</v>
      </c>
      <c r="C182" s="1" t="str">
        <f>IF(A182="","",'[1]OFD Query'!F182)</f>
        <v>C21036624</v>
      </c>
      <c r="D182" s="1" t="str">
        <f>IFERROR(VLOOKUP(C182,Sheet2!A:B,2,0),"")</f>
        <v>CODPARTNER</v>
      </c>
      <c r="E182" s="1" t="str">
        <f>IF(A182="","",'[1]OFD Query'!I182)</f>
        <v>Out For Delivery</v>
      </c>
      <c r="F182" s="1" t="str">
        <f t="shared" si="2"/>
        <v>MAK-2</v>
      </c>
      <c r="G182" s="6" t="str" cm="1">
        <f t="array" ref="G182">IFERROR(_xlfn.IFS(A182="","",'[1]OFD Query'!N182="","Fresh"),'[1]OFD Query'!N182)</f>
        <v>Fresh</v>
      </c>
      <c r="H182" s="6" t="str" cm="1">
        <f t="array" ref="H182">IFERROR(_xlfn.IFS(B182="","",'[1]OFD Query'!O182="","Fresh"),'[1]OFD Query'!O182)</f>
        <v>Fresh</v>
      </c>
      <c r="I182" s="1" t="str">
        <f>IF(A182="","",'[1]OFD Query'!W182)</f>
        <v>D2107493201</v>
      </c>
      <c r="J182" s="1" t="str">
        <f>IF(A182="","",'[1]OFD Query'!X182)</f>
        <v>AFKAR-H2 MUHAMMAD SOHAIL</v>
      </c>
      <c r="K182" s="1" t="str">
        <f>IF(A182="","",'[1]OFD Query'!AL182)</f>
        <v>Al Khadra</v>
      </c>
      <c r="L182" s="6">
        <f>IF(A182="","",'[1]OFD Query'!AO182)</f>
        <v>159</v>
      </c>
      <c r="M182" s="1" t="str" cm="1">
        <f t="array" ref="M182">_xlfn.IFS(L182="","",L182=0,"PPD",L182&gt;0,"COD")</f>
        <v>COD</v>
      </c>
      <c r="N182" s="1" t="str" cm="1">
        <f t="array" ref="N182">_xlfn.IFS(A182="","",L182=0,M182,L182&lt;100,"&lt;100",L182&lt;200,"&lt;200",L182&lt;500,"&lt;500",L182&lt;1000,"&lt;1000",L182&gt;1000,"Above 1K")</f>
        <v>&lt;200</v>
      </c>
      <c r="O182" s="6">
        <f>IF(A182="","",'[1]OFD Query'!CB182)</f>
        <v>0</v>
      </c>
      <c r="P182" s="1" t="str">
        <f>IF(A182="","",'[1]OFD Query'!CJ182)</f>
        <v/>
      </c>
      <c r="Q182" s="1" t="str" cm="1">
        <f t="array" ref="Q182">IFERROR(_xlfn.IFS(A182="","",O182=0,"TRUE",AND(O182=1,E182="Out For Delivery"),"FALSE",O182=1,"TRUE"),"FALSE")</f>
        <v>TRUE</v>
      </c>
      <c r="R182" s="1" t="str">
        <f>'[1]OFD Query'!BT182</f>
        <v>NO</v>
      </c>
    </row>
    <row r="183" spans="1:18" x14ac:dyDescent="0.3">
      <c r="A183" s="5" t="str">
        <f>IF(ISBLANK('[1]OFD Query'!A183),"",'[1]OFD Query'!A183)</f>
        <v>6062424426217</v>
      </c>
      <c r="B183" s="1" t="str">
        <f>IF(A183="","",LEFT('[1]OFD Query'!C183,FIND(" ",'[1]OFD Query'!C183)-1))</f>
        <v>Dropship</v>
      </c>
      <c r="C183" s="1" t="str">
        <f>IF(A183="","",'[1]OFD Query'!F183)</f>
        <v>C21036624</v>
      </c>
      <c r="D183" s="1" t="str">
        <f>IFERROR(VLOOKUP(C183,Sheet2!A:B,2,0),"")</f>
        <v>CODPARTNER</v>
      </c>
      <c r="E183" s="1" t="str">
        <f>IF(A183="","",'[1]OFD Query'!I183)</f>
        <v>Out For Delivery</v>
      </c>
      <c r="F183" s="1" t="str">
        <f t="shared" si="2"/>
        <v>MAK-2</v>
      </c>
      <c r="G183" s="6" t="str" cm="1">
        <f t="array" ref="G183">IFERROR(_xlfn.IFS(A183="","",'[1]OFD Query'!N183="","Fresh"),'[1]OFD Query'!N183)</f>
        <v>Fresh</v>
      </c>
      <c r="H183" s="6" t="str" cm="1">
        <f t="array" ref="H183">IFERROR(_xlfn.IFS(B183="","",'[1]OFD Query'!O183="","Fresh"),'[1]OFD Query'!O183)</f>
        <v>Fresh</v>
      </c>
      <c r="I183" s="1" t="str">
        <f>IF(A183="","",'[1]OFD Query'!W183)</f>
        <v>D2105852601</v>
      </c>
      <c r="J183" s="1" t="str">
        <f>IF(A183="","",'[1]OFD Query'!X183)</f>
        <v>Sultan Mahmud</v>
      </c>
      <c r="K183" s="1" t="str">
        <f>IF(A183="","",'[1]OFD Query'!AL183)</f>
        <v>Al faiha</v>
      </c>
      <c r="L183" s="6">
        <f>IF(A183="","",'[1]OFD Query'!AO183)</f>
        <v>199</v>
      </c>
      <c r="M183" s="1" t="str" cm="1">
        <f t="array" ref="M183">_xlfn.IFS(L183="","",L183=0,"PPD",L183&gt;0,"COD")</f>
        <v>COD</v>
      </c>
      <c r="N183" s="1" t="str" cm="1">
        <f t="array" ref="N183">_xlfn.IFS(A183="","",L183=0,M183,L183&lt;100,"&lt;100",L183&lt;200,"&lt;200",L183&lt;500,"&lt;500",L183&lt;1000,"&lt;1000",L183&gt;1000,"Above 1K")</f>
        <v>&lt;200</v>
      </c>
      <c r="O183" s="6">
        <f>IF(A183="","",'[1]OFD Query'!CB183)</f>
        <v>0</v>
      </c>
      <c r="P183" s="1" t="str">
        <f>IF(A183="","",'[1]OFD Query'!CJ183)</f>
        <v/>
      </c>
      <c r="Q183" s="1" t="str" cm="1">
        <f t="array" ref="Q183">IFERROR(_xlfn.IFS(A183="","",O183=0,"TRUE",AND(O183=1,E183="Out For Delivery"),"FALSE",O183=1,"TRUE"),"FALSE")</f>
        <v>TRUE</v>
      </c>
      <c r="R183" s="1" t="str">
        <f>'[1]OFD Query'!BT183</f>
        <v>NO</v>
      </c>
    </row>
    <row r="184" spans="1:18" x14ac:dyDescent="0.3">
      <c r="A184" s="5" t="str">
        <f>IF(ISBLANK('[1]OFD Query'!A184),"",'[1]OFD Query'!A184)</f>
        <v>6061524223955</v>
      </c>
      <c r="B184" s="1" t="str">
        <f>IF(A184="","",LEFT('[1]OFD Query'!C184,FIND(" ",'[1]OFD Query'!C184)-1))</f>
        <v>Dropship</v>
      </c>
      <c r="C184" s="1" t="str">
        <f>IF(A184="","",'[1]OFD Query'!F184)</f>
        <v>C2103785701</v>
      </c>
      <c r="D184" s="1" t="str">
        <f>IFERROR(VLOOKUP(C184,Sheet2!A:B,2,0),"")</f>
        <v>ramoshop</v>
      </c>
      <c r="E184" s="1" t="str">
        <f>IF(A184="","",'[1]OFD Query'!I184)</f>
        <v>Out For Delivery</v>
      </c>
      <c r="F184" s="1" t="str">
        <f t="shared" si="2"/>
        <v>MAK-2</v>
      </c>
      <c r="G184" s="6" t="str" cm="1">
        <f t="array" ref="G184">IFERROR(_xlfn.IFS(A184="","",'[1]OFD Query'!N184="","Fresh"),'[1]OFD Query'!N184)</f>
        <v>Reschedule</v>
      </c>
      <c r="H184" s="6" t="str" cm="1">
        <f t="array" ref="H184">IFERROR(_xlfn.IFS(B184="","",'[1]OFD Query'!O184="","Fresh"),'[1]OFD Query'!O184)</f>
        <v>Schedule for future</v>
      </c>
      <c r="I184" s="1" t="str">
        <f>IF(A184="","",'[1]OFD Query'!W184)</f>
        <v>D2105852601</v>
      </c>
      <c r="J184" s="1" t="str">
        <f>IF(A184="","",'[1]OFD Query'!X184)</f>
        <v>Sultan Mahmud</v>
      </c>
      <c r="K184" s="1" t="str">
        <f>IF(A184="","",'[1]OFD Query'!AL184)</f>
        <v>As Salamah</v>
      </c>
      <c r="L184" s="6">
        <f>IF(A184="","",'[1]OFD Query'!AO184)</f>
        <v>179</v>
      </c>
      <c r="M184" s="1" t="str" cm="1">
        <f t="array" ref="M184">_xlfn.IFS(L184="","",L184=0,"PPD",L184&gt;0,"COD")</f>
        <v>COD</v>
      </c>
      <c r="N184" s="1" t="str" cm="1">
        <f t="array" ref="N184">_xlfn.IFS(A184="","",L184=0,M184,L184&lt;100,"&lt;100",L184&lt;200,"&lt;200",L184&lt;500,"&lt;500",L184&lt;1000,"&lt;1000",L184&gt;1000,"Above 1K")</f>
        <v>&lt;200</v>
      </c>
      <c r="O184" s="6">
        <f>IF(A184="","",'[1]OFD Query'!CB184)</f>
        <v>1</v>
      </c>
      <c r="P184" s="1" t="str">
        <f>IF(A184="","",'[1]OFD Query'!CJ184)</f>
        <v/>
      </c>
      <c r="Q184" s="1" t="str" cm="1">
        <f t="array" ref="Q184">IFERROR(_xlfn.IFS(A184="","",O184=0,"TRUE",AND(O184=1,E184="Out For Delivery"),"FALSE",O184=1,"TRUE"),"FALSE")</f>
        <v>FALSE</v>
      </c>
      <c r="R184" s="1" t="str">
        <f>'[1]OFD Query'!BT184</f>
        <v>NO</v>
      </c>
    </row>
    <row r="185" spans="1:18" x14ac:dyDescent="0.3">
      <c r="A185" s="5" t="str">
        <f>IF(ISBLANK('[1]OFD Query'!A185),"",'[1]OFD Query'!A185)</f>
        <v>6062224918499</v>
      </c>
      <c r="B185" s="1" t="str">
        <f>IF(A185="","",LEFT('[1]OFD Query'!C185,FIND(" ",'[1]OFD Query'!C185)-1))</f>
        <v>Dropship</v>
      </c>
      <c r="C185" s="1" t="str">
        <f>IF(A185="","",'[1]OFD Query'!F185)</f>
        <v>C2103730101</v>
      </c>
      <c r="D185" s="1" t="str">
        <f>IFERROR(VLOOKUP(C185,Sheet2!A:B,2,0),"")</f>
        <v>SHEIN</v>
      </c>
      <c r="E185" s="1" t="str">
        <f>IF(A185="","",'[1]OFD Query'!I185)</f>
        <v>Out For Delivery</v>
      </c>
      <c r="F185" s="1" t="str">
        <f t="shared" si="2"/>
        <v>MAK-2</v>
      </c>
      <c r="G185" s="6" t="str" cm="1">
        <f t="array" ref="G185">IFERROR(_xlfn.IFS(A185="","",'[1]OFD Query'!N185="","Fresh"),'[1]OFD Query'!N185)</f>
        <v>Fresh</v>
      </c>
      <c r="H185" s="6" t="str" cm="1">
        <f t="array" ref="H185">IFERROR(_xlfn.IFS(B185="","",'[1]OFD Query'!O185="","Fresh"),'[1]OFD Query'!O185)</f>
        <v>Fresh</v>
      </c>
      <c r="I185" s="1" t="str">
        <f>IF(A185="","",'[1]OFD Query'!W185)</f>
        <v>D2107493201</v>
      </c>
      <c r="J185" s="1" t="str">
        <f>IF(A185="","",'[1]OFD Query'!X185)</f>
        <v>AFKAR-H2 MUHAMMAD SOHAIL</v>
      </c>
      <c r="K185" s="1" t="str">
        <f>IF(A185="","",'[1]OFD Query'!AL185)</f>
        <v>Al Khadra</v>
      </c>
      <c r="L185" s="6">
        <f>IF(A185="","",'[1]OFD Query'!AO185)</f>
        <v>0</v>
      </c>
      <c r="M185" s="1" t="str" cm="1">
        <f t="array" ref="M185">_xlfn.IFS(L185="","",L185=0,"PPD",L185&gt;0,"COD")</f>
        <v>PPD</v>
      </c>
      <c r="N185" s="1" t="str" cm="1">
        <f t="array" ref="N185">_xlfn.IFS(A185="","",L185=0,M185,L185&lt;100,"&lt;100",L185&lt;200,"&lt;200",L185&lt;500,"&lt;500",L185&lt;1000,"&lt;1000",L185&gt;1000,"Above 1K")</f>
        <v>PPD</v>
      </c>
      <c r="O185" s="6">
        <f>IF(A185="","",'[1]OFD Query'!CB185)</f>
        <v>0</v>
      </c>
      <c r="P185" s="1" t="str">
        <f>IF(A185="","",'[1]OFD Query'!CJ185)</f>
        <v>POUCH</v>
      </c>
      <c r="Q185" s="1" t="str" cm="1">
        <f t="array" ref="Q185">IFERROR(_xlfn.IFS(A185="","",O185=0,"TRUE",AND(O185=1,E185="Out For Delivery"),"FALSE",O185=1,"TRUE"),"FALSE")</f>
        <v>TRUE</v>
      </c>
      <c r="R185" s="1" t="str">
        <f>'[1]OFD Query'!BT185</f>
        <v>NO</v>
      </c>
    </row>
    <row r="186" spans="1:18" x14ac:dyDescent="0.3">
      <c r="A186" s="5" t="str">
        <f>IF(ISBLANK('[1]OFD Query'!A186),"",'[1]OFD Query'!A186)</f>
        <v>6062224770736</v>
      </c>
      <c r="B186" s="1" t="str">
        <f>IF(A186="","",LEFT('[1]OFD Query'!C186,FIND(" ",'[1]OFD Query'!C186)-1))</f>
        <v>Dropship</v>
      </c>
      <c r="C186" s="1" t="str">
        <f>IF(A186="","",'[1]OFD Query'!F186)</f>
        <v>C2103730101</v>
      </c>
      <c r="D186" s="1" t="str">
        <f>IFERROR(VLOOKUP(C186,Sheet2!A:B,2,0),"")</f>
        <v>SHEIN</v>
      </c>
      <c r="E186" s="1" t="str">
        <f>IF(A186="","",'[1]OFD Query'!I186)</f>
        <v>Out For Delivery</v>
      </c>
      <c r="F186" s="1" t="str">
        <f t="shared" si="2"/>
        <v>MAK-2</v>
      </c>
      <c r="G186" s="6" t="str" cm="1">
        <f t="array" ref="G186">IFERROR(_xlfn.IFS(A186="","",'[1]OFD Query'!N186="","Fresh"),'[1]OFD Query'!N186)</f>
        <v>Fresh</v>
      </c>
      <c r="H186" s="6" t="str" cm="1">
        <f t="array" ref="H186">IFERROR(_xlfn.IFS(B186="","",'[1]OFD Query'!O186="","Fresh"),'[1]OFD Query'!O186)</f>
        <v>Fresh</v>
      </c>
      <c r="I186" s="1" t="str">
        <f>IF(A186="","",'[1]OFD Query'!W186)</f>
        <v>D2105852601</v>
      </c>
      <c r="J186" s="1" t="str">
        <f>IF(A186="","",'[1]OFD Query'!X186)</f>
        <v>Sultan Mahmud</v>
      </c>
      <c r="K186" s="1" t="str">
        <f>IF(A186="","",'[1]OFD Query'!AL186)</f>
        <v>As Salamah</v>
      </c>
      <c r="L186" s="6">
        <f>IF(A186="","",'[1]OFD Query'!AO186)</f>
        <v>179.22</v>
      </c>
      <c r="M186" s="1" t="str" cm="1">
        <f t="array" ref="M186">_xlfn.IFS(L186="","",L186=0,"PPD",L186&gt;0,"COD")</f>
        <v>COD</v>
      </c>
      <c r="N186" s="1" t="str" cm="1">
        <f t="array" ref="N186">_xlfn.IFS(A186="","",L186=0,M186,L186&lt;100,"&lt;100",L186&lt;200,"&lt;200",L186&lt;500,"&lt;500",L186&lt;1000,"&lt;1000",L186&gt;1000,"Above 1K")</f>
        <v>&lt;200</v>
      </c>
      <c r="O186" s="6">
        <f>IF(A186="","",'[1]OFD Query'!CB186)</f>
        <v>0</v>
      </c>
      <c r="P186" s="1" t="str">
        <f>IF(A186="","",'[1]OFD Query'!CJ186)</f>
        <v>POUCH</v>
      </c>
      <c r="Q186" s="1" t="str" cm="1">
        <f t="array" ref="Q186">IFERROR(_xlfn.IFS(A186="","",O186=0,"TRUE",AND(O186=1,E186="Out For Delivery"),"FALSE",O186=1,"TRUE"),"FALSE")</f>
        <v>TRUE</v>
      </c>
      <c r="R186" s="1" t="str">
        <f>'[1]OFD Query'!BT186</f>
        <v>NO</v>
      </c>
    </row>
    <row r="187" spans="1:18" x14ac:dyDescent="0.3">
      <c r="A187" s="5" t="str">
        <f>IF(ISBLANK('[1]OFD Query'!A187),"",'[1]OFD Query'!A187)</f>
        <v>6061924584802</v>
      </c>
      <c r="B187" s="1" t="str">
        <f>IF(A187="","",LEFT('[1]OFD Query'!C187,FIND(" ",'[1]OFD Query'!C187)-1))</f>
        <v>Dropship</v>
      </c>
      <c r="C187" s="1" t="str">
        <f>IF(A187="","",'[1]OFD Query'!F187)</f>
        <v>C2103730101</v>
      </c>
      <c r="D187" s="1" t="str">
        <f>IFERROR(VLOOKUP(C187,Sheet2!A:B,2,0),"")</f>
        <v>SHEIN</v>
      </c>
      <c r="E187" s="1" t="str">
        <f>IF(A187="","",'[1]OFD Query'!I187)</f>
        <v>Out For Delivery</v>
      </c>
      <c r="F187" s="1" t="str">
        <f t="shared" si="2"/>
        <v>MAK-2</v>
      </c>
      <c r="G187" s="6" t="str" cm="1">
        <f t="array" ref="G187">IFERROR(_xlfn.IFS(A187="","",'[1]OFD Query'!N187="","Fresh"),'[1]OFD Query'!N187)</f>
        <v>Reschedule</v>
      </c>
      <c r="H187" s="6" t="str" cm="1">
        <f t="array" ref="H187">IFERROR(_xlfn.IFS(B187="","",'[1]OFD Query'!O187="","Fresh"),'[1]OFD Query'!O187)</f>
        <v>Schedule for future</v>
      </c>
      <c r="I187" s="1" t="str">
        <f>IF(A187="","",'[1]OFD Query'!W187)</f>
        <v>D2105852601</v>
      </c>
      <c r="J187" s="1" t="str">
        <f>IF(A187="","",'[1]OFD Query'!X187)</f>
        <v>Sultan Mahmud</v>
      </c>
      <c r="K187" s="1" t="str">
        <f>IF(A187="","",'[1]OFD Query'!AL187)</f>
        <v>As Salamah</v>
      </c>
      <c r="L187" s="6">
        <f>IF(A187="","",'[1]OFD Query'!AO187)</f>
        <v>280.18</v>
      </c>
      <c r="M187" s="1" t="str" cm="1">
        <f t="array" ref="M187">_xlfn.IFS(L187="","",L187=0,"PPD",L187&gt;0,"COD")</f>
        <v>COD</v>
      </c>
      <c r="N187" s="1" t="str" cm="1">
        <f t="array" ref="N187">_xlfn.IFS(A187="","",L187=0,M187,L187&lt;100,"&lt;100",L187&lt;200,"&lt;200",L187&lt;500,"&lt;500",L187&lt;1000,"&lt;1000",L187&gt;1000,"Above 1K")</f>
        <v>&lt;500</v>
      </c>
      <c r="O187" s="6">
        <f>IF(A187="","",'[1]OFD Query'!CB187)</f>
        <v>3</v>
      </c>
      <c r="P187" s="1" t="str">
        <f>IF(A187="","",'[1]OFD Query'!CJ187)</f>
        <v>POUCH</v>
      </c>
      <c r="Q187" s="1" t="str" cm="1">
        <f t="array" ref="Q187">IFERROR(_xlfn.IFS(A187="","",O187=0,"TRUE",AND(O187=1,E187="Out For Delivery"),"FALSE",O187=1,"TRUE"),"FALSE")</f>
        <v>FALSE</v>
      </c>
      <c r="R187" s="1" t="str">
        <f>'[1]OFD Query'!BT187</f>
        <v>NO</v>
      </c>
    </row>
    <row r="188" spans="1:18" x14ac:dyDescent="0.3">
      <c r="A188" s="5" t="str">
        <f>IF(ISBLANK('[1]OFD Query'!A188),"",'[1]OFD Query'!A188)</f>
        <v>6060924562004</v>
      </c>
      <c r="B188" s="1" t="str">
        <f>IF(A188="","",LEFT('[1]OFD Query'!C188,FIND(" ",'[1]OFD Query'!C188)-1))</f>
        <v>Dropship</v>
      </c>
      <c r="C188" s="1" t="str">
        <f>IF(A188="","",'[1]OFD Query'!F188)</f>
        <v>C21035750</v>
      </c>
      <c r="D188" s="1" t="str">
        <f>IFERROR(VLOOKUP(C188,Sheet2!A:B,2,0),"")</f>
        <v>eshry.shop</v>
      </c>
      <c r="E188" s="1" t="str">
        <f>IF(A188="","",'[1]OFD Query'!I188)</f>
        <v>Out For Delivery</v>
      </c>
      <c r="F188" s="1" t="str">
        <f t="shared" si="2"/>
        <v>MAK-2</v>
      </c>
      <c r="G188" s="6" t="str" cm="1">
        <f t="array" ref="G188">IFERROR(_xlfn.IFS(A188="","",'[1]OFD Query'!N188="","Fresh"),'[1]OFD Query'!N188)</f>
        <v>Reschedule</v>
      </c>
      <c r="H188" s="6" t="str" cm="1">
        <f t="array" ref="H188">IFERROR(_xlfn.IFS(B188="","",'[1]OFD Query'!O188="","Fresh"),'[1]OFD Query'!O188)</f>
        <v>Schedule for future</v>
      </c>
      <c r="I188" s="1" t="str">
        <f>IF(A188="","",'[1]OFD Query'!W188)</f>
        <v>D2107493201</v>
      </c>
      <c r="J188" s="1" t="str">
        <f>IF(A188="","",'[1]OFD Query'!X188)</f>
        <v>AFKAR-H2 MUHAMMAD SOHAIL</v>
      </c>
      <c r="K188" s="1" t="str">
        <f>IF(A188="","",'[1]OFD Query'!AL188)</f>
        <v>Al Khadra</v>
      </c>
      <c r="L188" s="6">
        <f>IF(A188="","",'[1]OFD Query'!AO188)</f>
        <v>199</v>
      </c>
      <c r="M188" s="1" t="str" cm="1">
        <f t="array" ref="M188">_xlfn.IFS(L188="","",L188=0,"PPD",L188&gt;0,"COD")</f>
        <v>COD</v>
      </c>
      <c r="N188" s="1" t="str" cm="1">
        <f t="array" ref="N188">_xlfn.IFS(A188="","",L188=0,M188,L188&lt;100,"&lt;100",L188&lt;200,"&lt;200",L188&lt;500,"&lt;500",L188&lt;1000,"&lt;1000",L188&gt;1000,"Above 1K")</f>
        <v>&lt;200</v>
      </c>
      <c r="O188" s="6">
        <f>IF(A188="","",'[1]OFD Query'!CB188)</f>
        <v>3</v>
      </c>
      <c r="P188" s="1" t="str">
        <f>IF(A188="","",'[1]OFD Query'!CJ188)</f>
        <v/>
      </c>
      <c r="Q188" s="1" t="str" cm="1">
        <f t="array" ref="Q188">IFERROR(_xlfn.IFS(A188="","",O188=0,"TRUE",AND(O188=1,E188="Out For Delivery"),"FALSE",O188=1,"TRUE"),"FALSE")</f>
        <v>FALSE</v>
      </c>
      <c r="R188" s="1" t="str">
        <f>'[1]OFD Query'!BT188</f>
        <v>NO</v>
      </c>
    </row>
    <row r="189" spans="1:18" x14ac:dyDescent="0.3">
      <c r="A189" s="5" t="str">
        <f>IF(ISBLANK('[1]OFD Query'!A189),"",'[1]OFD Query'!A189)</f>
        <v>6062224712612</v>
      </c>
      <c r="B189" s="1" t="str">
        <f>IF(A189="","",LEFT('[1]OFD Query'!C189,FIND(" ",'[1]OFD Query'!C189)-1))</f>
        <v>Dropship</v>
      </c>
      <c r="C189" s="1" t="str">
        <f>IF(A189="","",'[1]OFD Query'!F189)</f>
        <v>C2103730101</v>
      </c>
      <c r="D189" s="1" t="str">
        <f>IFERROR(VLOOKUP(C189,Sheet2!A:B,2,0),"")</f>
        <v>SHEIN</v>
      </c>
      <c r="E189" s="1" t="str">
        <f>IF(A189="","",'[1]OFD Query'!I189)</f>
        <v>Out For Delivery</v>
      </c>
      <c r="F189" s="1" t="str">
        <f t="shared" si="2"/>
        <v>MAK-2</v>
      </c>
      <c r="G189" s="6" t="str" cm="1">
        <f t="array" ref="G189">IFERROR(_xlfn.IFS(A189="","",'[1]OFD Query'!N189="","Fresh"),'[1]OFD Query'!N189)</f>
        <v>Fresh</v>
      </c>
      <c r="H189" s="6" t="str" cm="1">
        <f t="array" ref="H189">IFERROR(_xlfn.IFS(B189="","",'[1]OFD Query'!O189="","Fresh"),'[1]OFD Query'!O189)</f>
        <v>Fresh</v>
      </c>
      <c r="I189" s="1" t="str">
        <f>IF(A189="","",'[1]OFD Query'!W189)</f>
        <v>D2105852601</v>
      </c>
      <c r="J189" s="1" t="str">
        <f>IF(A189="","",'[1]OFD Query'!X189)</f>
        <v>Sultan Mahmud</v>
      </c>
      <c r="K189" s="1" t="str">
        <f>IF(A189="","",'[1]OFD Query'!AL189)</f>
        <v>As Salamah</v>
      </c>
      <c r="L189" s="6">
        <f>IF(A189="","",'[1]OFD Query'!AO189)</f>
        <v>400.83</v>
      </c>
      <c r="M189" s="1" t="str" cm="1">
        <f t="array" ref="M189">_xlfn.IFS(L189="","",L189=0,"PPD",L189&gt;0,"COD")</f>
        <v>COD</v>
      </c>
      <c r="N189" s="1" t="str" cm="1">
        <f t="array" ref="N189">_xlfn.IFS(A189="","",L189=0,M189,L189&lt;100,"&lt;100",L189&lt;200,"&lt;200",L189&lt;500,"&lt;500",L189&lt;1000,"&lt;1000",L189&gt;1000,"Above 1K")</f>
        <v>&lt;500</v>
      </c>
      <c r="O189" s="6">
        <f>IF(A189="","",'[1]OFD Query'!CB189)</f>
        <v>0</v>
      </c>
      <c r="P189" s="1" t="str">
        <f>IF(A189="","",'[1]OFD Query'!CJ189)</f>
        <v>POUCH</v>
      </c>
      <c r="Q189" s="1" t="str" cm="1">
        <f t="array" ref="Q189">IFERROR(_xlfn.IFS(A189="","",O189=0,"TRUE",AND(O189=1,E189="Out For Delivery"),"FALSE",O189=1,"TRUE"),"FALSE")</f>
        <v>TRUE</v>
      </c>
      <c r="R189" s="1" t="str">
        <f>'[1]OFD Query'!BT189</f>
        <v>NO</v>
      </c>
    </row>
    <row r="190" spans="1:18" x14ac:dyDescent="0.3">
      <c r="A190" s="5" t="str">
        <f>IF(ISBLANK('[1]OFD Query'!A190),"",'[1]OFD Query'!A190)</f>
        <v>6062224845733</v>
      </c>
      <c r="B190" s="1" t="str">
        <f>IF(A190="","",LEFT('[1]OFD Query'!C190,FIND(" ",'[1]OFD Query'!C190)-1))</f>
        <v>Dropship</v>
      </c>
      <c r="C190" s="1" t="str">
        <f>IF(A190="","",'[1]OFD Query'!F190)</f>
        <v>C21035750</v>
      </c>
      <c r="D190" s="1" t="str">
        <f>IFERROR(VLOOKUP(C190,Sheet2!A:B,2,0),"")</f>
        <v>eshry.shop</v>
      </c>
      <c r="E190" s="1" t="str">
        <f>IF(A190="","",'[1]OFD Query'!I190)</f>
        <v>Out For Delivery</v>
      </c>
      <c r="F190" s="1" t="str">
        <f t="shared" si="2"/>
        <v>MAK-2</v>
      </c>
      <c r="G190" s="6" t="str" cm="1">
        <f t="array" ref="G190">IFERROR(_xlfn.IFS(A190="","",'[1]OFD Query'!N190="","Fresh"),'[1]OFD Query'!N190)</f>
        <v>Re-shipping</v>
      </c>
      <c r="H190" s="6" t="str" cm="1">
        <f t="array" ref="H190">IFERROR(_xlfn.IFS(B190="","",'[1]OFD Query'!O190="","Fresh"),'[1]OFD Query'!O190)</f>
        <v>Cross Hub</v>
      </c>
      <c r="I190" s="1" t="str">
        <f>IF(A190="","",'[1]OFD Query'!W190)</f>
        <v>D2107493201</v>
      </c>
      <c r="J190" s="1" t="str">
        <f>IF(A190="","",'[1]OFD Query'!X190)</f>
        <v>AFKAR-H2 MUHAMMAD SOHAIL</v>
      </c>
      <c r="K190" s="1" t="str">
        <f>IF(A190="","",'[1]OFD Query'!AL190)</f>
        <v>Al Khadra</v>
      </c>
      <c r="L190" s="6">
        <f>IF(A190="","",'[1]OFD Query'!AO190)</f>
        <v>199</v>
      </c>
      <c r="M190" s="1" t="str" cm="1">
        <f t="array" ref="M190">_xlfn.IFS(L190="","",L190=0,"PPD",L190&gt;0,"COD")</f>
        <v>COD</v>
      </c>
      <c r="N190" s="1" t="str" cm="1">
        <f t="array" ref="N190">_xlfn.IFS(A190="","",L190=0,M190,L190&lt;100,"&lt;100",L190&lt;200,"&lt;200",L190&lt;500,"&lt;500",L190&lt;1000,"&lt;1000",L190&gt;1000,"Above 1K")</f>
        <v>&lt;200</v>
      </c>
      <c r="O190" s="6">
        <f>IF(A190="","",'[1]OFD Query'!CB190)</f>
        <v>0</v>
      </c>
      <c r="P190" s="1" t="str">
        <f>IF(A190="","",'[1]OFD Query'!CJ190)</f>
        <v/>
      </c>
      <c r="Q190" s="1" t="str" cm="1">
        <f t="array" ref="Q190">IFERROR(_xlfn.IFS(A190="","",O190=0,"TRUE",AND(O190=1,E190="Out For Delivery"),"FALSE",O190=1,"TRUE"),"FALSE")</f>
        <v>TRUE</v>
      </c>
      <c r="R190" s="1" t="str">
        <f>'[1]OFD Query'!BT190</f>
        <v>NO</v>
      </c>
    </row>
    <row r="191" spans="1:18" x14ac:dyDescent="0.3">
      <c r="A191" s="5" t="str">
        <f>IF(ISBLANK('[1]OFD Query'!A191),"",'[1]OFD Query'!A191)</f>
        <v>6060424717102</v>
      </c>
      <c r="B191" s="1" t="str">
        <f>IF(A191="","",LEFT('[1]OFD Query'!C191,FIND(" ",'[1]OFD Query'!C191)-1))</f>
        <v>Dropship</v>
      </c>
      <c r="C191" s="1" t="str">
        <f>IF(A191="","",'[1]OFD Query'!F191)</f>
        <v>C2103716501</v>
      </c>
      <c r="D191" s="1" t="str">
        <f>IFERROR(VLOOKUP(C191,Sheet2!A:B,2,0),"")</f>
        <v>SHEIN</v>
      </c>
      <c r="E191" s="1" t="str">
        <f>IF(A191="","",'[1]OFD Query'!I191)</f>
        <v>Out For Delivery</v>
      </c>
      <c r="F191" s="1" t="str">
        <f t="shared" si="2"/>
        <v>MAK-2</v>
      </c>
      <c r="G191" s="6" t="str" cm="1">
        <f t="array" ref="G191">IFERROR(_xlfn.IFS(A191="","",'[1]OFD Query'!N191="","Fresh"),'[1]OFD Query'!N191)</f>
        <v>Reschedule</v>
      </c>
      <c r="H191" s="6" t="str" cm="1">
        <f t="array" ref="H191">IFERROR(_xlfn.IFS(B191="","",'[1]OFD Query'!O191="","Fresh"),'[1]OFD Query'!O191)</f>
        <v>Schedule for future</v>
      </c>
      <c r="I191" s="1" t="str">
        <f>IF(A191="","",'[1]OFD Query'!W191)</f>
        <v>D2107493201</v>
      </c>
      <c r="J191" s="1" t="str">
        <f>IF(A191="","",'[1]OFD Query'!X191)</f>
        <v>AFKAR-H2 MUHAMMAD SOHAIL</v>
      </c>
      <c r="K191" s="1" t="str">
        <f>IF(A191="","",'[1]OFD Query'!AL191)</f>
        <v>Sharai Al Mujahidin</v>
      </c>
      <c r="L191" s="6">
        <f>IF(A191="","",'[1]OFD Query'!AO191)</f>
        <v>315.20999999999998</v>
      </c>
      <c r="M191" s="1" t="str" cm="1">
        <f t="array" ref="M191">_xlfn.IFS(L191="","",L191=0,"PPD",L191&gt;0,"COD")</f>
        <v>COD</v>
      </c>
      <c r="N191" s="1" t="str" cm="1">
        <f t="array" ref="N191">_xlfn.IFS(A191="","",L191=0,M191,L191&lt;100,"&lt;100",L191&lt;200,"&lt;200",L191&lt;500,"&lt;500",L191&lt;1000,"&lt;1000",L191&gt;1000,"Above 1K")</f>
        <v>&lt;500</v>
      </c>
      <c r="O191" s="6">
        <f>IF(A191="","",'[1]OFD Query'!CB191)</f>
        <v>4</v>
      </c>
      <c r="P191" s="1" t="str">
        <f>IF(A191="","",'[1]OFD Query'!CJ191)</f>
        <v>POUCH</v>
      </c>
      <c r="Q191" s="1" t="str" cm="1">
        <f t="array" ref="Q191">IFERROR(_xlfn.IFS(A191="","",O191=0,"TRUE",AND(O191=1,E191="Out For Delivery"),"FALSE",O191=1,"TRUE"),"FALSE")</f>
        <v>FALSE</v>
      </c>
      <c r="R191" s="1" t="str">
        <f>'[1]OFD Query'!BT191</f>
        <v>NO</v>
      </c>
    </row>
    <row r="192" spans="1:18" x14ac:dyDescent="0.3">
      <c r="A192" s="5" t="str">
        <f>IF(ISBLANK('[1]OFD Query'!A192),"",'[1]OFD Query'!A192)</f>
        <v>6062224509526</v>
      </c>
      <c r="B192" s="1" t="str">
        <f>IF(A192="","",LEFT('[1]OFD Query'!C192,FIND(" ",'[1]OFD Query'!C192)-1))</f>
        <v>Dropship</v>
      </c>
      <c r="C192" s="1" t="str">
        <f>IF(A192="","",'[1]OFD Query'!F192)</f>
        <v>C2103730101</v>
      </c>
      <c r="D192" s="1" t="str">
        <f>IFERROR(VLOOKUP(C192,Sheet2!A:B,2,0),"")</f>
        <v>SHEIN</v>
      </c>
      <c r="E192" s="1" t="str">
        <f>IF(A192="","",'[1]OFD Query'!I192)</f>
        <v>Out For Delivery</v>
      </c>
      <c r="F192" s="1" t="str">
        <f t="shared" si="2"/>
        <v>MAK-2</v>
      </c>
      <c r="G192" s="6" t="str" cm="1">
        <f t="array" ref="G192">IFERROR(_xlfn.IFS(A192="","",'[1]OFD Query'!N192="","Fresh"),'[1]OFD Query'!N192)</f>
        <v>Fresh</v>
      </c>
      <c r="H192" s="6" t="str" cm="1">
        <f t="array" ref="H192">IFERROR(_xlfn.IFS(B192="","",'[1]OFD Query'!O192="","Fresh"),'[1]OFD Query'!O192)</f>
        <v>Fresh</v>
      </c>
      <c r="I192" s="1" t="str">
        <f>IF(A192="","",'[1]OFD Query'!W192)</f>
        <v>D2105852601</v>
      </c>
      <c r="J192" s="1" t="str">
        <f>IF(A192="","",'[1]OFD Query'!X192)</f>
        <v>Sultan Mahmud</v>
      </c>
      <c r="K192" s="1" t="str">
        <f>IF(A192="","",'[1]OFD Query'!AL192)</f>
        <v>As Salamah</v>
      </c>
      <c r="L192" s="6">
        <f>IF(A192="","",'[1]OFD Query'!AO192)</f>
        <v>0</v>
      </c>
      <c r="M192" s="1" t="str" cm="1">
        <f t="array" ref="M192">_xlfn.IFS(L192="","",L192=0,"PPD",L192&gt;0,"COD")</f>
        <v>PPD</v>
      </c>
      <c r="N192" s="1" t="str" cm="1">
        <f t="array" ref="N192">_xlfn.IFS(A192="","",L192=0,M192,L192&lt;100,"&lt;100",L192&lt;200,"&lt;200",L192&lt;500,"&lt;500",L192&lt;1000,"&lt;1000",L192&gt;1000,"Above 1K")</f>
        <v>PPD</v>
      </c>
      <c r="O192" s="6">
        <f>IF(A192="","",'[1]OFD Query'!CB192)</f>
        <v>0</v>
      </c>
      <c r="P192" s="1" t="str">
        <f>IF(A192="","",'[1]OFD Query'!CJ192)</f>
        <v>POUCH</v>
      </c>
      <c r="Q192" s="1" t="str" cm="1">
        <f t="array" ref="Q192">IFERROR(_xlfn.IFS(A192="","",O192=0,"TRUE",AND(O192=1,E192="Out For Delivery"),"FALSE",O192=1,"TRUE"),"FALSE")</f>
        <v>TRUE</v>
      </c>
      <c r="R192" s="1" t="str">
        <f>'[1]OFD Query'!BT192</f>
        <v>NO</v>
      </c>
    </row>
    <row r="193" spans="1:18" x14ac:dyDescent="0.3">
      <c r="A193" s="5" t="str">
        <f>IF(ISBLANK('[1]OFD Query'!A193),"",'[1]OFD Query'!A193)</f>
        <v>6062124999100</v>
      </c>
      <c r="B193" s="1" t="str">
        <f>IF(A193="","",LEFT('[1]OFD Query'!C193,FIND(" ",'[1]OFD Query'!C193)-1))</f>
        <v>Dropship</v>
      </c>
      <c r="C193" s="1" t="str">
        <f>IF(A193="","",'[1]OFD Query'!F193)</f>
        <v>C21036225</v>
      </c>
      <c r="D193" s="1" t="str">
        <f>IFERROR(VLOOKUP(C193,Sheet2!A:B,2,0),"")</f>
        <v>SHEIN</v>
      </c>
      <c r="E193" s="1" t="str">
        <f>IF(A193="","",'[1]OFD Query'!I193)</f>
        <v>Out For Delivery</v>
      </c>
      <c r="F193" s="1" t="str">
        <f t="shared" si="2"/>
        <v>MAK-2</v>
      </c>
      <c r="G193" s="6" t="str" cm="1">
        <f t="array" ref="G193">IFERROR(_xlfn.IFS(A193="","",'[1]OFD Query'!N193="","Fresh"),'[1]OFD Query'!N193)</f>
        <v>Fresh</v>
      </c>
      <c r="H193" s="6" t="str" cm="1">
        <f t="array" ref="H193">IFERROR(_xlfn.IFS(B193="","",'[1]OFD Query'!O193="","Fresh"),'[1]OFD Query'!O193)</f>
        <v>Fresh</v>
      </c>
      <c r="I193" s="1" t="str">
        <f>IF(A193="","",'[1]OFD Query'!W193)</f>
        <v>D2107493201</v>
      </c>
      <c r="J193" s="1" t="str">
        <f>IF(A193="","",'[1]OFD Query'!X193)</f>
        <v>AFKAR-H2 MUHAMMAD SOHAIL</v>
      </c>
      <c r="K193" s="1" t="str">
        <f>IF(A193="","",'[1]OFD Query'!AL193)</f>
        <v>Al Khadra</v>
      </c>
      <c r="L193" s="6">
        <f>IF(A193="","",'[1]OFD Query'!AO193)</f>
        <v>1482.13</v>
      </c>
      <c r="M193" s="1" t="str" cm="1">
        <f t="array" ref="M193">_xlfn.IFS(L193="","",L193=0,"PPD",L193&gt;0,"COD")</f>
        <v>COD</v>
      </c>
      <c r="N193" s="1" t="str" cm="1">
        <f t="array" ref="N193">_xlfn.IFS(A193="","",L193=0,M193,L193&lt;100,"&lt;100",L193&lt;200,"&lt;200",L193&lt;500,"&lt;500",L193&lt;1000,"&lt;1000",L193&gt;1000,"Above 1K")</f>
        <v>Above 1K</v>
      </c>
      <c r="O193" s="6">
        <f>IF(A193="","",'[1]OFD Query'!CB193)</f>
        <v>0</v>
      </c>
      <c r="P193" s="1" t="str">
        <f>IF(A193="","",'[1]OFD Query'!CJ193)</f>
        <v>BOX</v>
      </c>
      <c r="Q193" s="1" t="str" cm="1">
        <f t="array" ref="Q193">IFERROR(_xlfn.IFS(A193="","",O193=0,"TRUE",AND(O193=1,E193="Out For Delivery"),"FALSE",O193=1,"TRUE"),"FALSE")</f>
        <v>TRUE</v>
      </c>
      <c r="R193" s="1" t="str">
        <f>'[1]OFD Query'!BT193</f>
        <v>NO</v>
      </c>
    </row>
    <row r="194" spans="1:18" x14ac:dyDescent="0.3">
      <c r="A194" s="5" t="str">
        <f>IF(ISBLANK('[1]OFD Query'!A194),"",'[1]OFD Query'!A194)</f>
        <v>6062224280354</v>
      </c>
      <c r="B194" s="1" t="str">
        <f>IF(A194="","",LEFT('[1]OFD Query'!C194,FIND(" ",'[1]OFD Query'!C194)-1))</f>
        <v>Dropship</v>
      </c>
      <c r="C194" s="1" t="str">
        <f>IF(A194="","",'[1]OFD Query'!F194)</f>
        <v>C2103730101</v>
      </c>
      <c r="D194" s="1" t="str">
        <f>IFERROR(VLOOKUP(C194,Sheet2!A:B,2,0),"")</f>
        <v>SHEIN</v>
      </c>
      <c r="E194" s="1" t="str">
        <f>IF(A194="","",'[1]OFD Query'!I194)</f>
        <v>Out For Delivery</v>
      </c>
      <c r="F194" s="1" t="str">
        <f t="shared" si="2"/>
        <v>MAK-2</v>
      </c>
      <c r="G194" s="6" t="str" cm="1">
        <f t="array" ref="G194">IFERROR(_xlfn.IFS(A194="","",'[1]OFD Query'!N194="","Fresh"),'[1]OFD Query'!N194)</f>
        <v>Fresh</v>
      </c>
      <c r="H194" s="6" t="str" cm="1">
        <f t="array" ref="H194">IFERROR(_xlfn.IFS(B194="","",'[1]OFD Query'!O194="","Fresh"),'[1]OFD Query'!O194)</f>
        <v>Fresh</v>
      </c>
      <c r="I194" s="1" t="str">
        <f>IF(A194="","",'[1]OFD Query'!W194)</f>
        <v>D2105852601</v>
      </c>
      <c r="J194" s="1" t="str">
        <f>IF(A194="","",'[1]OFD Query'!X194)</f>
        <v>Sultan Mahmud</v>
      </c>
      <c r="K194" s="1" t="str">
        <f>IF(A194="","",'[1]OFD Query'!AL194)</f>
        <v>As Salamah</v>
      </c>
      <c r="L194" s="6">
        <f>IF(A194="","",'[1]OFD Query'!AO194)</f>
        <v>88.36</v>
      </c>
      <c r="M194" s="1" t="str" cm="1">
        <f t="array" ref="M194">_xlfn.IFS(L194="","",L194=0,"PPD",L194&gt;0,"COD")</f>
        <v>COD</v>
      </c>
      <c r="N194" s="1" t="str" cm="1">
        <f t="array" ref="N194">_xlfn.IFS(A194="","",L194=0,M194,L194&lt;100,"&lt;100",L194&lt;200,"&lt;200",L194&lt;500,"&lt;500",L194&lt;1000,"&lt;1000",L194&gt;1000,"Above 1K")</f>
        <v>&lt;100</v>
      </c>
      <c r="O194" s="6">
        <f>IF(A194="","",'[1]OFD Query'!CB194)</f>
        <v>0</v>
      </c>
      <c r="P194" s="1" t="str">
        <f>IF(A194="","",'[1]OFD Query'!CJ194)</f>
        <v>POUCH</v>
      </c>
      <c r="Q194" s="1" t="str" cm="1">
        <f t="array" ref="Q194">IFERROR(_xlfn.IFS(A194="","",O194=0,"TRUE",AND(O194=1,E194="Out For Delivery"),"FALSE",O194=1,"TRUE"),"FALSE")</f>
        <v>TRUE</v>
      </c>
      <c r="R194" s="1" t="str">
        <f>'[1]OFD Query'!BT194</f>
        <v>NO</v>
      </c>
    </row>
    <row r="195" spans="1:18" x14ac:dyDescent="0.3">
      <c r="A195" s="5" t="str">
        <f>IF(ISBLANK('[1]OFD Query'!A195),"",'[1]OFD Query'!A195)</f>
        <v>6062224540063</v>
      </c>
      <c r="B195" s="1" t="str">
        <f>IF(A195="","",LEFT('[1]OFD Query'!C195,FIND(" ",'[1]OFD Query'!C195)-1))</f>
        <v>Dropship</v>
      </c>
      <c r="C195" s="1" t="str">
        <f>IF(A195="","",'[1]OFD Query'!F195)</f>
        <v>C2103730101</v>
      </c>
      <c r="D195" s="1" t="str">
        <f>IFERROR(VLOOKUP(C195,Sheet2!A:B,2,0),"")</f>
        <v>SHEIN</v>
      </c>
      <c r="E195" s="1" t="str">
        <f>IF(A195="","",'[1]OFD Query'!I195)</f>
        <v>Delivered</v>
      </c>
      <c r="F195" s="1" t="str">
        <f t="shared" ref="F195:F258" si="3">IF(A195="","","MAK-2")</f>
        <v>MAK-2</v>
      </c>
      <c r="G195" s="6" t="str" cm="1">
        <f t="array" ref="G195">IFERROR(_xlfn.IFS(A195="","",'[1]OFD Query'!N195="","Fresh"),'[1]OFD Query'!N195)</f>
        <v>Fresh</v>
      </c>
      <c r="H195" s="6" t="str" cm="1">
        <f t="array" ref="H195">IFERROR(_xlfn.IFS(B195="","",'[1]OFD Query'!O195="","Fresh"),'[1]OFD Query'!O195)</f>
        <v>Fresh</v>
      </c>
      <c r="I195" s="1" t="str">
        <f>IF(A195="","",'[1]OFD Query'!W195)</f>
        <v>D2107493201</v>
      </c>
      <c r="J195" s="1" t="str">
        <f>IF(A195="","",'[1]OFD Query'!X195)</f>
        <v>AFKAR-H2 MUHAMMAD SOHAIL</v>
      </c>
      <c r="K195" s="1" t="str">
        <f>IF(A195="","",'[1]OFD Query'!AL195)</f>
        <v>Al Khadra</v>
      </c>
      <c r="L195" s="6">
        <f>IF(A195="","",'[1]OFD Query'!AO195)</f>
        <v>333.94</v>
      </c>
      <c r="M195" s="1" t="str" cm="1">
        <f t="array" ref="M195">_xlfn.IFS(L195="","",L195=0,"PPD",L195&gt;0,"COD")</f>
        <v>COD</v>
      </c>
      <c r="N195" s="1" t="str" cm="1">
        <f t="array" ref="N195">_xlfn.IFS(A195="","",L195=0,M195,L195&lt;100,"&lt;100",L195&lt;200,"&lt;200",L195&lt;500,"&lt;500",L195&lt;1000,"&lt;1000",L195&gt;1000,"Above 1K")</f>
        <v>&lt;500</v>
      </c>
      <c r="O195" s="6">
        <f>IF(A195="","",'[1]OFD Query'!CB195)</f>
        <v>1</v>
      </c>
      <c r="P195" s="1" t="str">
        <f>IF(A195="","",'[1]OFD Query'!CJ195)</f>
        <v>POUCH</v>
      </c>
      <c r="Q195" s="1" t="str" cm="1">
        <f t="array" ref="Q195">IFERROR(_xlfn.IFS(A195="","",O195=0,"TRUE",AND(O195=1,E195="Out For Delivery"),"FALSE",O195=1,"TRUE"),"FALSE")</f>
        <v>TRUE</v>
      </c>
      <c r="R195" s="1" t="str">
        <f>'[1]OFD Query'!BT195</f>
        <v>YES</v>
      </c>
    </row>
    <row r="196" spans="1:18" x14ac:dyDescent="0.3">
      <c r="A196" s="5" t="str">
        <f>IF(ISBLANK('[1]OFD Query'!A196),"",'[1]OFD Query'!A196)</f>
        <v>6062124775899</v>
      </c>
      <c r="B196" s="1" t="str">
        <f>IF(A196="","",LEFT('[1]OFD Query'!C196,FIND(" ",'[1]OFD Query'!C196)-1))</f>
        <v>Dropship</v>
      </c>
      <c r="C196" s="1" t="str">
        <f>IF(A196="","",'[1]OFD Query'!F196)</f>
        <v>C2103730101</v>
      </c>
      <c r="D196" s="1" t="str">
        <f>IFERROR(VLOOKUP(C196,Sheet2!A:B,2,0),"")</f>
        <v>SHEIN</v>
      </c>
      <c r="E196" s="1" t="str">
        <f>IF(A196="","",'[1]OFD Query'!I196)</f>
        <v>Out For Delivery</v>
      </c>
      <c r="F196" s="1" t="str">
        <f t="shared" si="3"/>
        <v>MAK-2</v>
      </c>
      <c r="G196" s="6" t="str" cm="1">
        <f t="array" ref="G196">IFERROR(_xlfn.IFS(A196="","",'[1]OFD Query'!N196="","Fresh"),'[1]OFD Query'!N196)</f>
        <v>No Answer</v>
      </c>
      <c r="H196" s="6" t="str" cm="1">
        <f t="array" ref="H196">IFERROR(_xlfn.IFS(B196="","",'[1]OFD Query'!O196="","Fresh"),'[1]OFD Query'!O196)</f>
        <v>Switched Off</v>
      </c>
      <c r="I196" s="1" t="str">
        <f>IF(A196="","",'[1]OFD Query'!W196)</f>
        <v>D21012580501</v>
      </c>
      <c r="J196" s="1" t="str">
        <f>IF(A196="","",'[1]OFD Query'!X196)</f>
        <v>Afkar-Hatan Tariqhussain</v>
      </c>
      <c r="K196" s="1" t="str">
        <f>IF(A196="","",'[1]OFD Query'!AL196)</f>
        <v>Almuqayti'</v>
      </c>
      <c r="L196" s="6">
        <f>IF(A196="","",'[1]OFD Query'!AO196)</f>
        <v>0</v>
      </c>
      <c r="M196" s="1" t="str" cm="1">
        <f t="array" ref="M196">_xlfn.IFS(L196="","",L196=0,"PPD",L196&gt;0,"COD")</f>
        <v>PPD</v>
      </c>
      <c r="N196" s="1" t="str" cm="1">
        <f t="array" ref="N196">_xlfn.IFS(A196="","",L196=0,M196,L196&lt;100,"&lt;100",L196&lt;200,"&lt;200",L196&lt;500,"&lt;500",L196&lt;1000,"&lt;1000",L196&gt;1000,"Above 1K")</f>
        <v>PPD</v>
      </c>
      <c r="O196" s="6">
        <f>IF(A196="","",'[1]OFD Query'!CB196)</f>
        <v>1</v>
      </c>
      <c r="P196" s="1" t="str">
        <f>IF(A196="","",'[1]OFD Query'!CJ196)</f>
        <v>BOX</v>
      </c>
      <c r="Q196" s="1" t="str" cm="1">
        <f t="array" ref="Q196">IFERROR(_xlfn.IFS(A196="","",O196=0,"TRUE",AND(O196=1,E196="Out For Delivery"),"FALSE",O196=1,"TRUE"),"FALSE")</f>
        <v>FALSE</v>
      </c>
      <c r="R196" s="1" t="str">
        <f>'[1]OFD Query'!BT196</f>
        <v>NO</v>
      </c>
    </row>
    <row r="197" spans="1:18" x14ac:dyDescent="0.3">
      <c r="A197" s="5" t="str">
        <f>IF(ISBLANK('[1]OFD Query'!A197),"",'[1]OFD Query'!A197)</f>
        <v>6061224899201</v>
      </c>
      <c r="B197" s="1" t="str">
        <f>IF(A197="","",LEFT('[1]OFD Query'!C197,FIND(" ",'[1]OFD Query'!C197)-1))</f>
        <v>Dropship</v>
      </c>
      <c r="C197" s="1" t="str">
        <f>IF(A197="","",'[1]OFD Query'!F197)</f>
        <v>C2103730101</v>
      </c>
      <c r="D197" s="1" t="str">
        <f>IFERROR(VLOOKUP(C197,Sheet2!A:B,2,0),"")</f>
        <v>SHEIN</v>
      </c>
      <c r="E197" s="1" t="str">
        <f>IF(A197="","",'[1]OFD Query'!I197)</f>
        <v>Out For Delivery</v>
      </c>
      <c r="F197" s="1" t="str">
        <f t="shared" si="3"/>
        <v>MAK-2</v>
      </c>
      <c r="G197" s="6" t="str" cm="1">
        <f t="array" ref="G197">IFERROR(_xlfn.IFS(A197="","",'[1]OFD Query'!N197="","Fresh"),'[1]OFD Query'!N197)</f>
        <v>Undelivered</v>
      </c>
      <c r="H197" s="6" t="str" cm="1">
        <f t="array" ref="H197">IFERROR(_xlfn.IFS(B197="","",'[1]OFD Query'!O197="","Fresh"),'[1]OFD Query'!O197)</f>
        <v xml:space="preserve">NDR Condition, can not been scheduled </v>
      </c>
      <c r="I197" s="1" t="str">
        <f>IF(A197="","",'[1]OFD Query'!W197)</f>
        <v>D2105852601</v>
      </c>
      <c r="J197" s="1" t="str">
        <f>IF(A197="","",'[1]OFD Query'!X197)</f>
        <v>Sultan Mahmud</v>
      </c>
      <c r="K197" s="1" t="str">
        <f>IF(A197="","",'[1]OFD Query'!AL197)</f>
        <v>As Salamah</v>
      </c>
      <c r="L197" s="6">
        <f>IF(A197="","",'[1]OFD Query'!AO197)</f>
        <v>287.13</v>
      </c>
      <c r="M197" s="1" t="str" cm="1">
        <f t="array" ref="M197">_xlfn.IFS(L197="","",L197=0,"PPD",L197&gt;0,"COD")</f>
        <v>COD</v>
      </c>
      <c r="N197" s="1" t="str" cm="1">
        <f t="array" ref="N197">_xlfn.IFS(A197="","",L197=0,M197,L197&lt;100,"&lt;100",L197&lt;200,"&lt;200",L197&lt;500,"&lt;500",L197&lt;1000,"&lt;1000",L197&gt;1000,"Above 1K")</f>
        <v>&lt;500</v>
      </c>
      <c r="O197" s="6">
        <f>IF(A197="","",'[1]OFD Query'!CB197)</f>
        <v>4</v>
      </c>
      <c r="P197" s="1" t="str">
        <f>IF(A197="","",'[1]OFD Query'!CJ197)</f>
        <v>POUCH</v>
      </c>
      <c r="Q197" s="1" t="str" cm="1">
        <f t="array" ref="Q197">IFERROR(_xlfn.IFS(A197="","",O197=0,"TRUE",AND(O197=1,E197="Out For Delivery"),"FALSE",O197=1,"TRUE"),"FALSE")</f>
        <v>FALSE</v>
      </c>
      <c r="R197" s="1" t="str">
        <f>'[1]OFD Query'!BT197</f>
        <v>NO</v>
      </c>
    </row>
    <row r="198" spans="1:18" x14ac:dyDescent="0.3">
      <c r="A198" s="5" t="str">
        <f>IF(ISBLANK('[1]OFD Query'!A198),"",'[1]OFD Query'!A198)</f>
        <v>6061124212877</v>
      </c>
      <c r="B198" s="1" t="str">
        <f>IF(A198="","",LEFT('[1]OFD Query'!C198,FIND(" ",'[1]OFD Query'!C198)-1))</f>
        <v>Dropship</v>
      </c>
      <c r="C198" s="1" t="str">
        <f>IF(A198="","",'[1]OFD Query'!F198)</f>
        <v>C2103716501</v>
      </c>
      <c r="D198" s="1" t="str">
        <f>IFERROR(VLOOKUP(C198,Sheet2!A:B,2,0),"")</f>
        <v>SHEIN</v>
      </c>
      <c r="E198" s="1" t="str">
        <f>IF(A198="","",'[1]OFD Query'!I198)</f>
        <v>Out For Delivery</v>
      </c>
      <c r="F198" s="1" t="str">
        <f t="shared" si="3"/>
        <v>MAK-2</v>
      </c>
      <c r="G198" s="6" t="str" cm="1">
        <f t="array" ref="G198">IFERROR(_xlfn.IFS(A198="","",'[1]OFD Query'!N198="","Fresh"),'[1]OFD Query'!N198)</f>
        <v>Undelivered</v>
      </c>
      <c r="H198" s="6" t="str" cm="1">
        <f t="array" ref="H198">IFERROR(_xlfn.IFS(B198="","",'[1]OFD Query'!O198="","Fresh"),'[1]OFD Query'!O198)</f>
        <v xml:space="preserve">NDR Condition, can not been scheduled </v>
      </c>
      <c r="I198" s="1" t="str">
        <f>IF(A198="","",'[1]OFD Query'!W198)</f>
        <v>D2107493201</v>
      </c>
      <c r="J198" s="1" t="str">
        <f>IF(A198="","",'[1]OFD Query'!X198)</f>
        <v>AFKAR-H2 MUHAMMAD SOHAIL</v>
      </c>
      <c r="K198" s="1" t="str">
        <f>IF(A198="","",'[1]OFD Query'!AL198)</f>
        <v>Al Khadra</v>
      </c>
      <c r="L198" s="6">
        <f>IF(A198="","",'[1]OFD Query'!AO198)</f>
        <v>320.63</v>
      </c>
      <c r="M198" s="1" t="str" cm="1">
        <f t="array" ref="M198">_xlfn.IFS(L198="","",L198=0,"PPD",L198&gt;0,"COD")</f>
        <v>COD</v>
      </c>
      <c r="N198" s="1" t="str" cm="1">
        <f t="array" ref="N198">_xlfn.IFS(A198="","",L198=0,M198,L198&lt;100,"&lt;100",L198&lt;200,"&lt;200",L198&lt;500,"&lt;500",L198&lt;1000,"&lt;1000",L198&gt;1000,"Above 1K")</f>
        <v>&lt;500</v>
      </c>
      <c r="O198" s="6">
        <f>IF(A198="","",'[1]OFD Query'!CB198)</f>
        <v>4</v>
      </c>
      <c r="P198" s="1" t="str">
        <f>IF(A198="","",'[1]OFD Query'!CJ198)</f>
        <v>POUCH</v>
      </c>
      <c r="Q198" s="1" t="str" cm="1">
        <f t="array" ref="Q198">IFERROR(_xlfn.IFS(A198="","",O198=0,"TRUE",AND(O198=1,E198="Out For Delivery"),"FALSE",O198=1,"TRUE"),"FALSE")</f>
        <v>FALSE</v>
      </c>
      <c r="R198" s="1" t="str">
        <f>'[1]OFD Query'!BT198</f>
        <v>NO</v>
      </c>
    </row>
    <row r="199" spans="1:18" x14ac:dyDescent="0.3">
      <c r="A199" s="5" t="str">
        <f>IF(ISBLANK('[1]OFD Query'!A199),"",'[1]OFD Query'!A199)</f>
        <v>6061024642803</v>
      </c>
      <c r="B199" s="1" t="str">
        <f>IF(A199="","",LEFT('[1]OFD Query'!C199,FIND(" ",'[1]OFD Query'!C199)-1))</f>
        <v>Dropship</v>
      </c>
      <c r="C199" s="1" t="str">
        <f>IF(A199="","",'[1]OFD Query'!F199)</f>
        <v>C2103716501</v>
      </c>
      <c r="D199" s="1" t="str">
        <f>IFERROR(VLOOKUP(C199,Sheet2!A:B,2,0),"")</f>
        <v>SHEIN</v>
      </c>
      <c r="E199" s="1" t="str">
        <f>IF(A199="","",'[1]OFD Query'!I199)</f>
        <v>Out For Delivery</v>
      </c>
      <c r="F199" s="1" t="str">
        <f t="shared" si="3"/>
        <v>MAK-2</v>
      </c>
      <c r="G199" s="6" t="str" cm="1">
        <f t="array" ref="G199">IFERROR(_xlfn.IFS(A199="","",'[1]OFD Query'!N199="","Fresh"),'[1]OFD Query'!N199)</f>
        <v>Reschedule</v>
      </c>
      <c r="H199" s="6" t="str" cm="1">
        <f t="array" ref="H199">IFERROR(_xlfn.IFS(B199="","",'[1]OFD Query'!O199="","Fresh"),'[1]OFD Query'!O199)</f>
        <v>Schedule for future</v>
      </c>
      <c r="I199" s="1" t="str">
        <f>IF(A199="","",'[1]OFD Query'!W199)</f>
        <v>D2107493201</v>
      </c>
      <c r="J199" s="1" t="str">
        <f>IF(A199="","",'[1]OFD Query'!X199)</f>
        <v>AFKAR-H2 MUHAMMAD SOHAIL</v>
      </c>
      <c r="K199" s="1" t="str">
        <f>IF(A199="","",'[1]OFD Query'!AL199)</f>
        <v>Al Khadra</v>
      </c>
      <c r="L199" s="6">
        <f>IF(A199="","",'[1]OFD Query'!AO199)</f>
        <v>273.73</v>
      </c>
      <c r="M199" s="1" t="str" cm="1">
        <f t="array" ref="M199">_xlfn.IFS(L199="","",L199=0,"PPD",L199&gt;0,"COD")</f>
        <v>COD</v>
      </c>
      <c r="N199" s="1" t="str" cm="1">
        <f t="array" ref="N199">_xlfn.IFS(A199="","",L199=0,M199,L199&lt;100,"&lt;100",L199&lt;200,"&lt;200",L199&lt;500,"&lt;500",L199&lt;1000,"&lt;1000",L199&gt;1000,"Above 1K")</f>
        <v>&lt;500</v>
      </c>
      <c r="O199" s="6">
        <f>IF(A199="","",'[1]OFD Query'!CB199)</f>
        <v>2</v>
      </c>
      <c r="P199" s="1" t="str">
        <f>IF(A199="","",'[1]OFD Query'!CJ199)</f>
        <v>POUCH</v>
      </c>
      <c r="Q199" s="1" t="str" cm="1">
        <f t="array" ref="Q199">IFERROR(_xlfn.IFS(A199="","",O199=0,"TRUE",AND(O199=1,E199="Out For Delivery"),"FALSE",O199=1,"TRUE"),"FALSE")</f>
        <v>FALSE</v>
      </c>
      <c r="R199" s="1" t="str">
        <f>'[1]OFD Query'!BT199</f>
        <v>NO</v>
      </c>
    </row>
    <row r="200" spans="1:18" x14ac:dyDescent="0.3">
      <c r="A200" s="5" t="str">
        <f>IF(ISBLANK('[1]OFD Query'!A200),"",'[1]OFD Query'!A200)</f>
        <v>6062024440745</v>
      </c>
      <c r="B200" s="1" t="str">
        <f>IF(A200="","",LEFT('[1]OFD Query'!C200,FIND(" ",'[1]OFD Query'!C200)-1))</f>
        <v>Dropship</v>
      </c>
      <c r="C200" s="1" t="str">
        <f>IF(A200="","",'[1]OFD Query'!F200)</f>
        <v>C2103716501</v>
      </c>
      <c r="D200" s="1" t="str">
        <f>IFERROR(VLOOKUP(C200,Sheet2!A:B,2,0),"")</f>
        <v>SHEIN</v>
      </c>
      <c r="E200" s="1" t="str">
        <f>IF(A200="","",'[1]OFD Query'!I200)</f>
        <v>Out For Delivery</v>
      </c>
      <c r="F200" s="1" t="str">
        <f t="shared" si="3"/>
        <v>MAK-2</v>
      </c>
      <c r="G200" s="6" t="str" cm="1">
        <f t="array" ref="G200">IFERROR(_xlfn.IFS(A200="","",'[1]OFD Query'!N200="","Fresh"),'[1]OFD Query'!N200)</f>
        <v>Fresh</v>
      </c>
      <c r="H200" s="6" t="str" cm="1">
        <f t="array" ref="H200">IFERROR(_xlfn.IFS(B200="","",'[1]OFD Query'!O200="","Fresh"),'[1]OFD Query'!O200)</f>
        <v>Fresh</v>
      </c>
      <c r="I200" s="1" t="str">
        <f>IF(A200="","",'[1]OFD Query'!W200)</f>
        <v>D21012580501</v>
      </c>
      <c r="J200" s="1" t="str">
        <f>IF(A200="","",'[1]OFD Query'!X200)</f>
        <v>Afkar-Hatan Tariqhussain</v>
      </c>
      <c r="K200" s="1" t="str">
        <f>IF(A200="","",'[1]OFD Query'!AL200)</f>
        <v>Al Khansa</v>
      </c>
      <c r="L200" s="6">
        <f>IF(A200="","",'[1]OFD Query'!AO200)</f>
        <v>0</v>
      </c>
      <c r="M200" s="1" t="str" cm="1">
        <f t="array" ref="M200">_xlfn.IFS(L200="","",L200=0,"PPD",L200&gt;0,"COD")</f>
        <v>PPD</v>
      </c>
      <c r="N200" s="1" t="str" cm="1">
        <f t="array" ref="N200">_xlfn.IFS(A200="","",L200=0,M200,L200&lt;100,"&lt;100",L200&lt;200,"&lt;200",L200&lt;500,"&lt;500",L200&lt;1000,"&lt;1000",L200&gt;1000,"Above 1K")</f>
        <v>PPD</v>
      </c>
      <c r="O200" s="6">
        <f>IF(A200="","",'[1]OFD Query'!CB200)</f>
        <v>0</v>
      </c>
      <c r="P200" s="1" t="str">
        <f>IF(A200="","",'[1]OFD Query'!CJ200)</f>
        <v>BOX</v>
      </c>
      <c r="Q200" s="1" t="str" cm="1">
        <f t="array" ref="Q200">IFERROR(_xlfn.IFS(A200="","",O200=0,"TRUE",AND(O200=1,E200="Out For Delivery"),"FALSE",O200=1,"TRUE"),"FALSE")</f>
        <v>TRUE</v>
      </c>
      <c r="R200" s="1" t="str">
        <f>'[1]OFD Query'!BT200</f>
        <v>NO</v>
      </c>
    </row>
    <row r="201" spans="1:18" x14ac:dyDescent="0.3">
      <c r="A201" s="5" t="str">
        <f>IF(ISBLANK('[1]OFD Query'!A201),"",'[1]OFD Query'!A201)</f>
        <v>6062424447888</v>
      </c>
      <c r="B201" s="1" t="str">
        <f>IF(A201="","",LEFT('[1]OFD Query'!C201,FIND(" ",'[1]OFD Query'!C201)-1))</f>
        <v>Dropship</v>
      </c>
      <c r="C201" s="1" t="str">
        <f>IF(A201="","",'[1]OFD Query'!F201)</f>
        <v>C2107346</v>
      </c>
      <c r="D201" s="1" t="str">
        <f>IFERROR(VLOOKUP(C201,Sheet2!A:B,2,0),"")</f>
        <v>QuickSilver</v>
      </c>
      <c r="E201" s="1" t="str">
        <f>IF(A201="","",'[1]OFD Query'!I201)</f>
        <v>Out For Delivery</v>
      </c>
      <c r="F201" s="1" t="str">
        <f t="shared" si="3"/>
        <v>MAK-2</v>
      </c>
      <c r="G201" s="6" t="str" cm="1">
        <f t="array" ref="G201">IFERROR(_xlfn.IFS(A201="","",'[1]OFD Query'!N201="","Fresh"),'[1]OFD Query'!N201)</f>
        <v>Fresh</v>
      </c>
      <c r="H201" s="6" t="str" cm="1">
        <f t="array" ref="H201">IFERROR(_xlfn.IFS(B201="","",'[1]OFD Query'!O201="","Fresh"),'[1]OFD Query'!O201)</f>
        <v>Fresh</v>
      </c>
      <c r="I201" s="1" t="str">
        <f>IF(A201="","",'[1]OFD Query'!W201)</f>
        <v>D2107493201</v>
      </c>
      <c r="J201" s="1" t="str">
        <f>IF(A201="","",'[1]OFD Query'!X201)</f>
        <v>AFKAR-H2 MUHAMMAD SOHAIL</v>
      </c>
      <c r="K201" s="1" t="str">
        <f>IF(A201="","",'[1]OFD Query'!AL201)</f>
        <v>Ar Rashidiyyah</v>
      </c>
      <c r="L201" s="6">
        <f>IF(A201="","",'[1]OFD Query'!AO201)</f>
        <v>400</v>
      </c>
      <c r="M201" s="1" t="str" cm="1">
        <f t="array" ref="M201">_xlfn.IFS(L201="","",L201=0,"PPD",L201&gt;0,"COD")</f>
        <v>COD</v>
      </c>
      <c r="N201" s="1" t="str" cm="1">
        <f t="array" ref="N201">_xlfn.IFS(A201="","",L201=0,M201,L201&lt;100,"&lt;100",L201&lt;200,"&lt;200",L201&lt;500,"&lt;500",L201&lt;1000,"&lt;1000",L201&gt;1000,"Above 1K")</f>
        <v>&lt;500</v>
      </c>
      <c r="O201" s="6">
        <f>IF(A201="","",'[1]OFD Query'!CB201)</f>
        <v>0</v>
      </c>
      <c r="P201" s="1" t="str">
        <f>IF(A201="","",'[1]OFD Query'!CJ201)</f>
        <v/>
      </c>
      <c r="Q201" s="1" t="str" cm="1">
        <f t="array" ref="Q201">IFERROR(_xlfn.IFS(A201="","",O201=0,"TRUE",AND(O201=1,E201="Out For Delivery"),"FALSE",O201=1,"TRUE"),"FALSE")</f>
        <v>TRUE</v>
      </c>
      <c r="R201" s="1" t="str">
        <f>'[1]OFD Query'!BT201</f>
        <v>NO</v>
      </c>
    </row>
    <row r="202" spans="1:18" x14ac:dyDescent="0.3">
      <c r="A202" s="5" t="str">
        <f>IF(ISBLANK('[1]OFD Query'!A202),"",'[1]OFD Query'!A202)</f>
        <v>6062024562254</v>
      </c>
      <c r="B202" s="1" t="str">
        <f>IF(A202="","",LEFT('[1]OFD Query'!C202,FIND(" ",'[1]OFD Query'!C202)-1))</f>
        <v>Dropship</v>
      </c>
      <c r="C202" s="1" t="str">
        <f>IF(A202="","",'[1]OFD Query'!F202)</f>
        <v>C2103730101</v>
      </c>
      <c r="D202" s="1" t="str">
        <f>IFERROR(VLOOKUP(C202,Sheet2!A:B,2,0),"")</f>
        <v>SHEIN</v>
      </c>
      <c r="E202" s="1" t="str">
        <f>IF(A202="","",'[1]OFD Query'!I202)</f>
        <v>Out For Delivery</v>
      </c>
      <c r="F202" s="1" t="str">
        <f t="shared" si="3"/>
        <v>MAK-2</v>
      </c>
      <c r="G202" s="6" t="str" cm="1">
        <f t="array" ref="G202">IFERROR(_xlfn.IFS(A202="","",'[1]OFD Query'!N202="","Fresh"),'[1]OFD Query'!N202)</f>
        <v>Reschedule</v>
      </c>
      <c r="H202" s="6" t="str" cm="1">
        <f t="array" ref="H202">IFERROR(_xlfn.IFS(B202="","",'[1]OFD Query'!O202="","Fresh"),'[1]OFD Query'!O202)</f>
        <v>Schedule for future</v>
      </c>
      <c r="I202" s="1" t="str">
        <f>IF(A202="","",'[1]OFD Query'!W202)</f>
        <v>D2105852601</v>
      </c>
      <c r="J202" s="1" t="str">
        <f>IF(A202="","",'[1]OFD Query'!X202)</f>
        <v>Sultan Mahmud</v>
      </c>
      <c r="K202" s="1" t="str">
        <f>IF(A202="","",'[1]OFD Query'!AL202)</f>
        <v>As Salamah</v>
      </c>
      <c r="L202" s="6">
        <f>IF(A202="","",'[1]OFD Query'!AO202)</f>
        <v>388.28</v>
      </c>
      <c r="M202" s="1" t="str" cm="1">
        <f t="array" ref="M202">_xlfn.IFS(L202="","",L202=0,"PPD",L202&gt;0,"COD")</f>
        <v>COD</v>
      </c>
      <c r="N202" s="1" t="str" cm="1">
        <f t="array" ref="N202">_xlfn.IFS(A202="","",L202=0,M202,L202&lt;100,"&lt;100",L202&lt;200,"&lt;200",L202&lt;500,"&lt;500",L202&lt;1000,"&lt;1000",L202&gt;1000,"Above 1K")</f>
        <v>&lt;500</v>
      </c>
      <c r="O202" s="6">
        <f>IF(A202="","",'[1]OFD Query'!CB202)</f>
        <v>1</v>
      </c>
      <c r="P202" s="1" t="str">
        <f>IF(A202="","",'[1]OFD Query'!CJ202)</f>
        <v>POUCH</v>
      </c>
      <c r="Q202" s="1" t="str" cm="1">
        <f t="array" ref="Q202">IFERROR(_xlfn.IFS(A202="","",O202=0,"TRUE",AND(O202=1,E202="Out For Delivery"),"FALSE",O202=1,"TRUE"),"FALSE")</f>
        <v>FALSE</v>
      </c>
      <c r="R202" s="1" t="str">
        <f>'[1]OFD Query'!BT202</f>
        <v>NO</v>
      </c>
    </row>
    <row r="203" spans="1:18" x14ac:dyDescent="0.3">
      <c r="A203" s="5" t="str">
        <f>IF(ISBLANK('[1]OFD Query'!A203),"",'[1]OFD Query'!A203)</f>
        <v>6061024601387</v>
      </c>
      <c r="B203" s="1" t="str">
        <f>IF(A203="","",LEFT('[1]OFD Query'!C203,FIND(" ",'[1]OFD Query'!C203)-1))</f>
        <v>Dropship</v>
      </c>
      <c r="C203" s="1" t="str">
        <f>IF(A203="","",'[1]OFD Query'!F203)</f>
        <v>C2103716501</v>
      </c>
      <c r="D203" s="1" t="str">
        <f>IFERROR(VLOOKUP(C203,Sheet2!A:B,2,0),"")</f>
        <v>SHEIN</v>
      </c>
      <c r="E203" s="1" t="str">
        <f>IF(A203="","",'[1]OFD Query'!I203)</f>
        <v>Out For Delivery</v>
      </c>
      <c r="F203" s="1" t="str">
        <f t="shared" si="3"/>
        <v>MAK-2</v>
      </c>
      <c r="G203" s="6" t="str" cm="1">
        <f t="array" ref="G203">IFERROR(_xlfn.IFS(A203="","",'[1]OFD Query'!N203="","Fresh"),'[1]OFD Query'!N203)</f>
        <v>Cancel</v>
      </c>
      <c r="H203" s="6" t="str" cm="1">
        <f t="array" ref="H203">IFERROR(_xlfn.IFS(B203="","",'[1]OFD Query'!O203="","Fresh"),'[1]OFD Query'!O203)</f>
        <v>Doesn't Want to Give Reason</v>
      </c>
      <c r="I203" s="1" t="str">
        <f>IF(A203="","",'[1]OFD Query'!W203)</f>
        <v>D2107493201</v>
      </c>
      <c r="J203" s="1" t="str">
        <f>IF(A203="","",'[1]OFD Query'!X203)</f>
        <v>AFKAR-H2 MUHAMMAD SOHAIL</v>
      </c>
      <c r="K203" s="1" t="str">
        <f>IF(A203="","",'[1]OFD Query'!AL203)</f>
        <v>Al Khadra</v>
      </c>
      <c r="L203" s="6">
        <f>IF(A203="","",'[1]OFD Query'!AO203)</f>
        <v>48.75</v>
      </c>
      <c r="M203" s="1" t="str" cm="1">
        <f t="array" ref="M203">_xlfn.IFS(L203="","",L203=0,"PPD",L203&gt;0,"COD")</f>
        <v>COD</v>
      </c>
      <c r="N203" s="1" t="str" cm="1">
        <f t="array" ref="N203">_xlfn.IFS(A203="","",L203=0,M203,L203&lt;100,"&lt;100",L203&lt;200,"&lt;200",L203&lt;500,"&lt;500",L203&lt;1000,"&lt;1000",L203&gt;1000,"Above 1K")</f>
        <v>&lt;100</v>
      </c>
      <c r="O203" s="6">
        <f>IF(A203="","",'[1]OFD Query'!CB203)</f>
        <v>3</v>
      </c>
      <c r="P203" s="1" t="str">
        <f>IF(A203="","",'[1]OFD Query'!CJ203)</f>
        <v>POUCH</v>
      </c>
      <c r="Q203" s="1" t="str" cm="1">
        <f t="array" ref="Q203">IFERROR(_xlfn.IFS(A203="","",O203=0,"TRUE",AND(O203=1,E203="Out For Delivery"),"FALSE",O203=1,"TRUE"),"FALSE")</f>
        <v>FALSE</v>
      </c>
      <c r="R203" s="1" t="str">
        <f>'[1]OFD Query'!BT203</f>
        <v>NO</v>
      </c>
    </row>
    <row r="204" spans="1:18" x14ac:dyDescent="0.3">
      <c r="A204" s="5" t="str">
        <f>IF(ISBLANK('[1]OFD Query'!A204),"",'[1]OFD Query'!A204)</f>
        <v>6062224830639</v>
      </c>
      <c r="B204" s="1" t="str">
        <f>IF(A204="","",LEFT('[1]OFD Query'!C204,FIND(" ",'[1]OFD Query'!C204)-1))</f>
        <v>Dropship</v>
      </c>
      <c r="C204" s="1" t="str">
        <f>IF(A204="","",'[1]OFD Query'!F204)</f>
        <v>C2103730101</v>
      </c>
      <c r="D204" s="1" t="str">
        <f>IFERROR(VLOOKUP(C204,Sheet2!A:B,2,0),"")</f>
        <v>SHEIN</v>
      </c>
      <c r="E204" s="1" t="str">
        <f>IF(A204="","",'[1]OFD Query'!I204)</f>
        <v>Out For Delivery</v>
      </c>
      <c r="F204" s="1" t="str">
        <f t="shared" si="3"/>
        <v>MAK-2</v>
      </c>
      <c r="G204" s="6" t="str" cm="1">
        <f t="array" ref="G204">IFERROR(_xlfn.IFS(A204="","",'[1]OFD Query'!N204="","Fresh"),'[1]OFD Query'!N204)</f>
        <v>Fresh</v>
      </c>
      <c r="H204" s="6" t="str" cm="1">
        <f t="array" ref="H204">IFERROR(_xlfn.IFS(B204="","",'[1]OFD Query'!O204="","Fresh"),'[1]OFD Query'!O204)</f>
        <v>Fresh</v>
      </c>
      <c r="I204" s="1" t="str">
        <f>IF(A204="","",'[1]OFD Query'!W204)</f>
        <v>D21012580501</v>
      </c>
      <c r="J204" s="1" t="str">
        <f>IF(A204="","",'[1]OFD Query'!X204)</f>
        <v>Afkar-Hatan Tariqhussain</v>
      </c>
      <c r="K204" s="1" t="str">
        <f>IF(A204="","",'[1]OFD Query'!AL204)</f>
        <v>Al Utaybiyyah</v>
      </c>
      <c r="L204" s="6">
        <f>IF(A204="","",'[1]OFD Query'!AO204)</f>
        <v>0</v>
      </c>
      <c r="M204" s="1" t="str" cm="1">
        <f t="array" ref="M204">_xlfn.IFS(L204="","",L204=0,"PPD",L204&gt;0,"COD")</f>
        <v>PPD</v>
      </c>
      <c r="N204" s="1" t="str" cm="1">
        <f t="array" ref="N204">_xlfn.IFS(A204="","",L204=0,M204,L204&lt;100,"&lt;100",L204&lt;200,"&lt;200",L204&lt;500,"&lt;500",L204&lt;1000,"&lt;1000",L204&gt;1000,"Above 1K")</f>
        <v>PPD</v>
      </c>
      <c r="O204" s="6">
        <f>IF(A204="","",'[1]OFD Query'!CB204)</f>
        <v>0</v>
      </c>
      <c r="P204" s="1" t="str">
        <f>IF(A204="","",'[1]OFD Query'!CJ204)</f>
        <v>BOX</v>
      </c>
      <c r="Q204" s="1" t="str" cm="1">
        <f t="array" ref="Q204">IFERROR(_xlfn.IFS(A204="","",O204=0,"TRUE",AND(O204=1,E204="Out For Delivery"),"FALSE",O204=1,"TRUE"),"FALSE")</f>
        <v>TRUE</v>
      </c>
      <c r="R204" s="1" t="str">
        <f>'[1]OFD Query'!BT204</f>
        <v>NO</v>
      </c>
    </row>
    <row r="205" spans="1:18" x14ac:dyDescent="0.3">
      <c r="A205" s="5" t="str">
        <f>IF(ISBLANK('[1]OFD Query'!A205),"",'[1]OFD Query'!A205)</f>
        <v>6062224398635</v>
      </c>
      <c r="B205" s="1" t="str">
        <f>IF(A205="","",LEFT('[1]OFD Query'!C205,FIND(" ",'[1]OFD Query'!C205)-1))</f>
        <v>Dropship</v>
      </c>
      <c r="C205" s="1" t="str">
        <f>IF(A205="","",'[1]OFD Query'!F205)</f>
        <v>C2103730101</v>
      </c>
      <c r="D205" s="1" t="str">
        <f>IFERROR(VLOOKUP(C205,Sheet2!A:B,2,0),"")</f>
        <v>SHEIN</v>
      </c>
      <c r="E205" s="1" t="str">
        <f>IF(A205="","",'[1]OFD Query'!I205)</f>
        <v>Out For Delivery</v>
      </c>
      <c r="F205" s="1" t="str">
        <f t="shared" si="3"/>
        <v>MAK-2</v>
      </c>
      <c r="G205" s="6" t="str" cm="1">
        <f t="array" ref="G205">IFERROR(_xlfn.IFS(A205="","",'[1]OFD Query'!N205="","Fresh"),'[1]OFD Query'!N205)</f>
        <v>Fresh</v>
      </c>
      <c r="H205" s="6" t="str" cm="1">
        <f t="array" ref="H205">IFERROR(_xlfn.IFS(B205="","",'[1]OFD Query'!O205="","Fresh"),'[1]OFD Query'!O205)</f>
        <v>Fresh</v>
      </c>
      <c r="I205" s="1" t="str">
        <f>IF(A205="","",'[1]OFD Query'!W205)</f>
        <v>D2105852601</v>
      </c>
      <c r="J205" s="1" t="str">
        <f>IF(A205="","",'[1]OFD Query'!X205)</f>
        <v>Sultan Mahmud</v>
      </c>
      <c r="K205" s="1" t="str">
        <f>IF(A205="","",'[1]OFD Query'!AL205)</f>
        <v>As Salamah</v>
      </c>
      <c r="L205" s="6">
        <f>IF(A205="","",'[1]OFD Query'!AO205)</f>
        <v>0</v>
      </c>
      <c r="M205" s="1" t="str" cm="1">
        <f t="array" ref="M205">_xlfn.IFS(L205="","",L205=0,"PPD",L205&gt;0,"COD")</f>
        <v>PPD</v>
      </c>
      <c r="N205" s="1" t="str" cm="1">
        <f t="array" ref="N205">_xlfn.IFS(A205="","",L205=0,M205,L205&lt;100,"&lt;100",L205&lt;200,"&lt;200",L205&lt;500,"&lt;500",L205&lt;1000,"&lt;1000",L205&gt;1000,"Above 1K")</f>
        <v>PPD</v>
      </c>
      <c r="O205" s="6">
        <f>IF(A205="","",'[1]OFD Query'!CB205)</f>
        <v>0</v>
      </c>
      <c r="P205" s="1" t="str">
        <f>IF(A205="","",'[1]OFD Query'!CJ205)</f>
        <v>POUCH</v>
      </c>
      <c r="Q205" s="1" t="str" cm="1">
        <f t="array" ref="Q205">IFERROR(_xlfn.IFS(A205="","",O205=0,"TRUE",AND(O205=1,E205="Out For Delivery"),"FALSE",O205=1,"TRUE"),"FALSE")</f>
        <v>TRUE</v>
      </c>
      <c r="R205" s="1" t="str">
        <f>'[1]OFD Query'!BT205</f>
        <v>NO</v>
      </c>
    </row>
    <row r="206" spans="1:18" x14ac:dyDescent="0.3">
      <c r="A206" s="5" t="str">
        <f>IF(ISBLANK('[1]OFD Query'!A206),"",'[1]OFD Query'!A206)</f>
        <v>6062224343843</v>
      </c>
      <c r="B206" s="1" t="str">
        <f>IF(A206="","",LEFT('[1]OFD Query'!C206,FIND(" ",'[1]OFD Query'!C206)-1))</f>
        <v>Dropship</v>
      </c>
      <c r="C206" s="1" t="str">
        <f>IF(A206="","",'[1]OFD Query'!F206)</f>
        <v>C2103730101</v>
      </c>
      <c r="D206" s="1" t="str">
        <f>IFERROR(VLOOKUP(C206,Sheet2!A:B,2,0),"")</f>
        <v>SHEIN</v>
      </c>
      <c r="E206" s="1" t="str">
        <f>IF(A206="","",'[1]OFD Query'!I206)</f>
        <v>Out For Delivery</v>
      </c>
      <c r="F206" s="1" t="str">
        <f t="shared" si="3"/>
        <v>MAK-2</v>
      </c>
      <c r="G206" s="6" t="str" cm="1">
        <f t="array" ref="G206">IFERROR(_xlfn.IFS(A206="","",'[1]OFD Query'!N206="","Fresh"),'[1]OFD Query'!N206)</f>
        <v>Fresh</v>
      </c>
      <c r="H206" s="6" t="str" cm="1">
        <f t="array" ref="H206">IFERROR(_xlfn.IFS(B206="","",'[1]OFD Query'!O206="","Fresh"),'[1]OFD Query'!O206)</f>
        <v>Fresh</v>
      </c>
      <c r="I206" s="1" t="str">
        <f>IF(A206="","",'[1]OFD Query'!W206)</f>
        <v>D2107493201</v>
      </c>
      <c r="J206" s="1" t="str">
        <f>IF(A206="","",'[1]OFD Query'!X206)</f>
        <v>AFKAR-H2 MUHAMMAD SOHAIL</v>
      </c>
      <c r="K206" s="1" t="str">
        <f>IF(A206="","",'[1]OFD Query'!AL206)</f>
        <v>Al Khadra</v>
      </c>
      <c r="L206" s="6">
        <f>IF(A206="","",'[1]OFD Query'!AO206)</f>
        <v>0</v>
      </c>
      <c r="M206" s="1" t="str" cm="1">
        <f t="array" ref="M206">_xlfn.IFS(L206="","",L206=0,"PPD",L206&gt;0,"COD")</f>
        <v>PPD</v>
      </c>
      <c r="N206" s="1" t="str" cm="1">
        <f t="array" ref="N206">_xlfn.IFS(A206="","",L206=0,M206,L206&lt;100,"&lt;100",L206&lt;200,"&lt;200",L206&lt;500,"&lt;500",L206&lt;1000,"&lt;1000",L206&gt;1000,"Above 1K")</f>
        <v>PPD</v>
      </c>
      <c r="O206" s="6">
        <f>IF(A206="","",'[1]OFD Query'!CB206)</f>
        <v>0</v>
      </c>
      <c r="P206" s="1" t="str">
        <f>IF(A206="","",'[1]OFD Query'!CJ206)</f>
        <v>POUCH</v>
      </c>
      <c r="Q206" s="1" t="str" cm="1">
        <f t="array" ref="Q206">IFERROR(_xlfn.IFS(A206="","",O206=0,"TRUE",AND(O206=1,E206="Out For Delivery"),"FALSE",O206=1,"TRUE"),"FALSE")</f>
        <v>TRUE</v>
      </c>
      <c r="R206" s="1" t="str">
        <f>'[1]OFD Query'!BT206</f>
        <v>NO</v>
      </c>
    </row>
    <row r="207" spans="1:18" x14ac:dyDescent="0.3">
      <c r="A207" s="5" t="str">
        <f>IF(ISBLANK('[1]OFD Query'!A207),"",'[1]OFD Query'!A207)</f>
        <v>6062224474315</v>
      </c>
      <c r="B207" s="1" t="str">
        <f>IF(A207="","",LEFT('[1]OFD Query'!C207,FIND(" ",'[1]OFD Query'!C207)-1))</f>
        <v>Dropship</v>
      </c>
      <c r="C207" s="1" t="str">
        <f>IF(A207="","",'[1]OFD Query'!F207)</f>
        <v>C2103730101</v>
      </c>
      <c r="D207" s="1" t="str">
        <f>IFERROR(VLOOKUP(C207,Sheet2!A:B,2,0),"")</f>
        <v>SHEIN</v>
      </c>
      <c r="E207" s="1" t="str">
        <f>IF(A207="","",'[1]OFD Query'!I207)</f>
        <v>Out For Delivery</v>
      </c>
      <c r="F207" s="1" t="str">
        <f t="shared" si="3"/>
        <v>MAK-2</v>
      </c>
      <c r="G207" s="6" t="str" cm="1">
        <f t="array" ref="G207">IFERROR(_xlfn.IFS(A207="","",'[1]OFD Query'!N207="","Fresh"),'[1]OFD Query'!N207)</f>
        <v>Fresh</v>
      </c>
      <c r="H207" s="6" t="str" cm="1">
        <f t="array" ref="H207">IFERROR(_xlfn.IFS(B207="","",'[1]OFD Query'!O207="","Fresh"),'[1]OFD Query'!O207)</f>
        <v>Fresh</v>
      </c>
      <c r="I207" s="1" t="str">
        <f>IF(A207="","",'[1]OFD Query'!W207)</f>
        <v>D2107493201</v>
      </c>
      <c r="J207" s="1" t="str">
        <f>IF(A207="","",'[1]OFD Query'!X207)</f>
        <v>AFKAR-H2 MUHAMMAD SOHAIL</v>
      </c>
      <c r="K207" s="1" t="str">
        <f>IF(A207="","",'[1]OFD Query'!AL207)</f>
        <v>Al Khadra</v>
      </c>
      <c r="L207" s="6">
        <f>IF(A207="","",'[1]OFD Query'!AO207)</f>
        <v>0</v>
      </c>
      <c r="M207" s="1" t="str" cm="1">
        <f t="array" ref="M207">_xlfn.IFS(L207="","",L207=0,"PPD",L207&gt;0,"COD")</f>
        <v>PPD</v>
      </c>
      <c r="N207" s="1" t="str" cm="1">
        <f t="array" ref="N207">_xlfn.IFS(A207="","",L207=0,M207,L207&lt;100,"&lt;100",L207&lt;200,"&lt;200",L207&lt;500,"&lt;500",L207&lt;1000,"&lt;1000",L207&gt;1000,"Above 1K")</f>
        <v>PPD</v>
      </c>
      <c r="O207" s="6">
        <f>IF(A207="","",'[1]OFD Query'!CB207)</f>
        <v>0</v>
      </c>
      <c r="P207" s="1" t="str">
        <f>IF(A207="","",'[1]OFD Query'!CJ207)</f>
        <v>POUCH</v>
      </c>
      <c r="Q207" s="1" t="str" cm="1">
        <f t="array" ref="Q207">IFERROR(_xlfn.IFS(A207="","",O207=0,"TRUE",AND(O207=1,E207="Out For Delivery"),"FALSE",O207=1,"TRUE"),"FALSE")</f>
        <v>TRUE</v>
      </c>
      <c r="R207" s="1" t="str">
        <f>'[1]OFD Query'!BT207</f>
        <v>NO</v>
      </c>
    </row>
    <row r="208" spans="1:18" x14ac:dyDescent="0.3">
      <c r="A208" s="5" t="str">
        <f>IF(ISBLANK('[1]OFD Query'!A208),"",'[1]OFD Query'!A208)</f>
        <v>6061524741444</v>
      </c>
      <c r="B208" s="1" t="str">
        <f>IF(A208="","",LEFT('[1]OFD Query'!C208,FIND(" ",'[1]OFD Query'!C208)-1))</f>
        <v>Dropship</v>
      </c>
      <c r="C208" s="1" t="str">
        <f>IF(A208="","",'[1]OFD Query'!F208)</f>
        <v>C2103730101</v>
      </c>
      <c r="D208" s="1" t="str">
        <f>IFERROR(VLOOKUP(C208,Sheet2!A:B,2,0),"")</f>
        <v>SHEIN</v>
      </c>
      <c r="E208" s="1" t="str">
        <f>IF(A208="","",'[1]OFD Query'!I208)</f>
        <v>Out For Delivery</v>
      </c>
      <c r="F208" s="1" t="str">
        <f t="shared" si="3"/>
        <v>MAK-2</v>
      </c>
      <c r="G208" s="6" t="str" cm="1">
        <f t="array" ref="G208">IFERROR(_xlfn.IFS(A208="","",'[1]OFD Query'!N208="","Fresh"),'[1]OFD Query'!N208)</f>
        <v>Review</v>
      </c>
      <c r="H208" s="6" t="str" cm="1">
        <f t="array" ref="H208">IFERROR(_xlfn.IFS(B208="","",'[1]OFD Query'!O208="","Fresh"),'[1]OFD Query'!O208)</f>
        <v>Customer Wants to Change Location</v>
      </c>
      <c r="I208" s="1" t="str">
        <f>IF(A208="","",'[1]OFD Query'!W208)</f>
        <v>D21012580501</v>
      </c>
      <c r="J208" s="1" t="str">
        <f>IF(A208="","",'[1]OFD Query'!X208)</f>
        <v>Afkar-Hatan Tariqhussain</v>
      </c>
      <c r="K208" s="1" t="str">
        <f>IF(A208="","",'[1]OFD Query'!AL208)</f>
        <v>Al Utaybiyyah</v>
      </c>
      <c r="L208" s="6">
        <f>IF(A208="","",'[1]OFD Query'!AO208)</f>
        <v>0</v>
      </c>
      <c r="M208" s="1" t="str" cm="1">
        <f t="array" ref="M208">_xlfn.IFS(L208="","",L208=0,"PPD",L208&gt;0,"COD")</f>
        <v>PPD</v>
      </c>
      <c r="N208" s="1" t="str" cm="1">
        <f t="array" ref="N208">_xlfn.IFS(A208="","",L208=0,M208,L208&lt;100,"&lt;100",L208&lt;200,"&lt;200",L208&lt;500,"&lt;500",L208&lt;1000,"&lt;1000",L208&gt;1000,"Above 1K")</f>
        <v>PPD</v>
      </c>
      <c r="O208" s="6">
        <f>IF(A208="","",'[1]OFD Query'!CB208)</f>
        <v>4</v>
      </c>
      <c r="P208" s="1" t="str">
        <f>IF(A208="","",'[1]OFD Query'!CJ208)</f>
        <v>BOX</v>
      </c>
      <c r="Q208" s="1" t="str" cm="1">
        <f t="array" ref="Q208">IFERROR(_xlfn.IFS(A208="","",O208=0,"TRUE",AND(O208=1,E208="Out For Delivery"),"FALSE",O208=1,"TRUE"),"FALSE")</f>
        <v>FALSE</v>
      </c>
      <c r="R208" s="1" t="str">
        <f>'[1]OFD Query'!BT208</f>
        <v>NO</v>
      </c>
    </row>
    <row r="209" spans="1:18" x14ac:dyDescent="0.3">
      <c r="A209" s="5" t="str">
        <f>IF(ISBLANK('[1]OFD Query'!A209),"",'[1]OFD Query'!A209)</f>
        <v>6062424710217</v>
      </c>
      <c r="B209" s="1" t="str">
        <f>IF(A209="","",LEFT('[1]OFD Query'!C209,FIND(" ",'[1]OFD Query'!C209)-1))</f>
        <v>Dropship</v>
      </c>
      <c r="C209" s="1" t="str">
        <f>IF(A209="","",'[1]OFD Query'!F209)</f>
        <v>C2103891701</v>
      </c>
      <c r="D209" s="1" t="str">
        <f>IFERROR(VLOOKUP(C209,Sheet2!A:B,2,0),"")</f>
        <v>Saudioffer</v>
      </c>
      <c r="E209" s="1" t="str">
        <f>IF(A209="","",'[1]OFD Query'!I209)</f>
        <v>Out For Delivery</v>
      </c>
      <c r="F209" s="1" t="str">
        <f t="shared" si="3"/>
        <v>MAK-2</v>
      </c>
      <c r="G209" s="6" t="str" cm="1">
        <f t="array" ref="G209">IFERROR(_xlfn.IFS(A209="","",'[1]OFD Query'!N209="","Fresh"),'[1]OFD Query'!N209)</f>
        <v>Fresh</v>
      </c>
      <c r="H209" s="6" t="str" cm="1">
        <f t="array" ref="H209">IFERROR(_xlfn.IFS(B209="","",'[1]OFD Query'!O209="","Fresh"),'[1]OFD Query'!O209)</f>
        <v>Fresh</v>
      </c>
      <c r="I209" s="1" t="str">
        <f>IF(A209="","",'[1]OFD Query'!W209)</f>
        <v>D21012580501</v>
      </c>
      <c r="J209" s="1" t="str">
        <f>IF(A209="","",'[1]OFD Query'!X209)</f>
        <v>Afkar-Hatan Tariqhussain</v>
      </c>
      <c r="K209" s="1" t="str">
        <f>IF(A209="","",'[1]OFD Query'!AL209)</f>
        <v>Al Maabdah</v>
      </c>
      <c r="L209" s="6">
        <f>IF(A209="","",'[1]OFD Query'!AO209)</f>
        <v>35</v>
      </c>
      <c r="M209" s="1" t="str" cm="1">
        <f t="array" ref="M209">_xlfn.IFS(L209="","",L209=0,"PPD",L209&gt;0,"COD")</f>
        <v>COD</v>
      </c>
      <c r="N209" s="1" t="str" cm="1">
        <f t="array" ref="N209">_xlfn.IFS(A209="","",L209=0,M209,L209&lt;100,"&lt;100",L209&lt;200,"&lt;200",L209&lt;500,"&lt;500",L209&lt;1000,"&lt;1000",L209&gt;1000,"Above 1K")</f>
        <v>&lt;100</v>
      </c>
      <c r="O209" s="6">
        <f>IF(A209="","",'[1]OFD Query'!CB209)</f>
        <v>0</v>
      </c>
      <c r="P209" s="1" t="str">
        <f>IF(A209="","",'[1]OFD Query'!CJ209)</f>
        <v/>
      </c>
      <c r="Q209" s="1" t="str" cm="1">
        <f t="array" ref="Q209">IFERROR(_xlfn.IFS(A209="","",O209=0,"TRUE",AND(O209=1,E209="Out For Delivery"),"FALSE",O209=1,"TRUE"),"FALSE")</f>
        <v>TRUE</v>
      </c>
      <c r="R209" s="1" t="str">
        <f>'[1]OFD Query'!BT209</f>
        <v>NO</v>
      </c>
    </row>
    <row r="210" spans="1:18" x14ac:dyDescent="0.3">
      <c r="A210" s="5" t="str">
        <f>IF(ISBLANK('[1]OFD Query'!A210),"",'[1]OFD Query'!A210)</f>
        <v>6062224943485</v>
      </c>
      <c r="B210" s="1" t="str">
        <f>IF(A210="","",LEFT('[1]OFD Query'!C210,FIND(" ",'[1]OFD Query'!C210)-1))</f>
        <v>Dropship</v>
      </c>
      <c r="C210" s="1" t="str">
        <f>IF(A210="","",'[1]OFD Query'!F210)</f>
        <v>C2103730101</v>
      </c>
      <c r="D210" s="1" t="str">
        <f>IFERROR(VLOOKUP(C210,Sheet2!A:B,2,0),"")</f>
        <v>SHEIN</v>
      </c>
      <c r="E210" s="1" t="str">
        <f>IF(A210="","",'[1]OFD Query'!I210)</f>
        <v>Out For Delivery</v>
      </c>
      <c r="F210" s="1" t="str">
        <f t="shared" si="3"/>
        <v>MAK-2</v>
      </c>
      <c r="G210" s="6" t="str" cm="1">
        <f t="array" ref="G210">IFERROR(_xlfn.IFS(A210="","",'[1]OFD Query'!N210="","Fresh"),'[1]OFD Query'!N210)</f>
        <v>Fresh</v>
      </c>
      <c r="H210" s="6" t="str" cm="1">
        <f t="array" ref="H210">IFERROR(_xlfn.IFS(B210="","",'[1]OFD Query'!O210="","Fresh"),'[1]OFD Query'!O210)</f>
        <v>Fresh</v>
      </c>
      <c r="I210" s="1" t="str">
        <f>IF(A210="","",'[1]OFD Query'!W210)</f>
        <v>D2107493201</v>
      </c>
      <c r="J210" s="1" t="str">
        <f>IF(A210="","",'[1]OFD Query'!X210)</f>
        <v>AFKAR-H2 MUHAMMAD SOHAIL</v>
      </c>
      <c r="K210" s="1" t="str">
        <f>IF(A210="","",'[1]OFD Query'!AL210)</f>
        <v>Al Khadra</v>
      </c>
      <c r="L210" s="6">
        <f>IF(A210="","",'[1]OFD Query'!AO210)</f>
        <v>0</v>
      </c>
      <c r="M210" s="1" t="str" cm="1">
        <f t="array" ref="M210">_xlfn.IFS(L210="","",L210=0,"PPD",L210&gt;0,"COD")</f>
        <v>PPD</v>
      </c>
      <c r="N210" s="1" t="str" cm="1">
        <f t="array" ref="N210">_xlfn.IFS(A210="","",L210=0,M210,L210&lt;100,"&lt;100",L210&lt;200,"&lt;200",L210&lt;500,"&lt;500",L210&lt;1000,"&lt;1000",L210&gt;1000,"Above 1K")</f>
        <v>PPD</v>
      </c>
      <c r="O210" s="6">
        <f>IF(A210="","",'[1]OFD Query'!CB210)</f>
        <v>0</v>
      </c>
      <c r="P210" s="1" t="str">
        <f>IF(A210="","",'[1]OFD Query'!CJ210)</f>
        <v>POUCH</v>
      </c>
      <c r="Q210" s="1" t="str" cm="1">
        <f t="array" ref="Q210">IFERROR(_xlfn.IFS(A210="","",O210=0,"TRUE",AND(O210=1,E210="Out For Delivery"),"FALSE",O210=1,"TRUE"),"FALSE")</f>
        <v>TRUE</v>
      </c>
      <c r="R210" s="1" t="str">
        <f>'[1]OFD Query'!BT210</f>
        <v>NO</v>
      </c>
    </row>
    <row r="211" spans="1:18" x14ac:dyDescent="0.3">
      <c r="A211" s="5" t="str">
        <f>IF(ISBLANK('[1]OFD Query'!A211),"",'[1]OFD Query'!A211)</f>
        <v>6062224957226</v>
      </c>
      <c r="B211" s="1" t="str">
        <f>IF(A211="","",LEFT('[1]OFD Query'!C211,FIND(" ",'[1]OFD Query'!C211)-1))</f>
        <v>Dropship</v>
      </c>
      <c r="C211" s="1" t="str">
        <f>IF(A211="","",'[1]OFD Query'!F211)</f>
        <v>C2103730101</v>
      </c>
      <c r="D211" s="1" t="str">
        <f>IFERROR(VLOOKUP(C211,Sheet2!A:B,2,0),"")</f>
        <v>SHEIN</v>
      </c>
      <c r="E211" s="1" t="str">
        <f>IF(A211="","",'[1]OFD Query'!I211)</f>
        <v>Delivered</v>
      </c>
      <c r="F211" s="1" t="str">
        <f t="shared" si="3"/>
        <v>MAK-2</v>
      </c>
      <c r="G211" s="6" t="str" cm="1">
        <f t="array" ref="G211">IFERROR(_xlfn.IFS(A211="","",'[1]OFD Query'!N211="","Fresh"),'[1]OFD Query'!N211)</f>
        <v>Fresh</v>
      </c>
      <c r="H211" s="6" t="str" cm="1">
        <f t="array" ref="H211">IFERROR(_xlfn.IFS(B211="","",'[1]OFD Query'!O211="","Fresh"),'[1]OFD Query'!O211)</f>
        <v>Fresh</v>
      </c>
      <c r="I211" s="1" t="str">
        <f>IF(A211="","",'[1]OFD Query'!W211)</f>
        <v>D21012580501</v>
      </c>
      <c r="J211" s="1" t="str">
        <f>IF(A211="","",'[1]OFD Query'!X211)</f>
        <v>Afkar-Hatan Tariqhussain</v>
      </c>
      <c r="K211" s="1" t="str">
        <f>IF(A211="","",'[1]OFD Query'!AL211)</f>
        <v>Al Andalus</v>
      </c>
      <c r="L211" s="6">
        <f>IF(A211="","",'[1]OFD Query'!AO211)</f>
        <v>0</v>
      </c>
      <c r="M211" s="1" t="str" cm="1">
        <f t="array" ref="M211">_xlfn.IFS(L211="","",L211=0,"PPD",L211&gt;0,"COD")</f>
        <v>PPD</v>
      </c>
      <c r="N211" s="1" t="str" cm="1">
        <f t="array" ref="N211">_xlfn.IFS(A211="","",L211=0,M211,L211&lt;100,"&lt;100",L211&lt;200,"&lt;200",L211&lt;500,"&lt;500",L211&lt;1000,"&lt;1000",L211&gt;1000,"Above 1K")</f>
        <v>PPD</v>
      </c>
      <c r="O211" s="6">
        <f>IF(A211="","",'[1]OFD Query'!CB211)</f>
        <v>1</v>
      </c>
      <c r="P211" s="1" t="str">
        <f>IF(A211="","",'[1]OFD Query'!CJ211)</f>
        <v>BOX</v>
      </c>
      <c r="Q211" s="1" t="str" cm="1">
        <f t="array" ref="Q211">IFERROR(_xlfn.IFS(A211="","",O211=0,"TRUE",AND(O211=1,E211="Out For Delivery"),"FALSE",O211=1,"TRUE"),"FALSE")</f>
        <v>TRUE</v>
      </c>
      <c r="R211" s="1" t="str">
        <f>'[1]OFD Query'!BT211</f>
        <v>YES</v>
      </c>
    </row>
    <row r="212" spans="1:18" x14ac:dyDescent="0.3">
      <c r="A212" s="5" t="str">
        <f>IF(ISBLANK('[1]OFD Query'!A212),"",'[1]OFD Query'!A212)</f>
        <v>6062224351198</v>
      </c>
      <c r="B212" s="1" t="str">
        <f>IF(A212="","",LEFT('[1]OFD Query'!C212,FIND(" ",'[1]OFD Query'!C212)-1))</f>
        <v>Dropship</v>
      </c>
      <c r="C212" s="1" t="str">
        <f>IF(A212="","",'[1]OFD Query'!F212)</f>
        <v>C2103730101</v>
      </c>
      <c r="D212" s="1" t="str">
        <f>IFERROR(VLOOKUP(C212,Sheet2!A:B,2,0),"")</f>
        <v>SHEIN</v>
      </c>
      <c r="E212" s="1" t="str">
        <f>IF(A212="","",'[1]OFD Query'!I212)</f>
        <v>Delivered</v>
      </c>
      <c r="F212" s="1" t="str">
        <f t="shared" si="3"/>
        <v>MAK-2</v>
      </c>
      <c r="G212" s="6" t="str" cm="1">
        <f t="array" ref="G212">IFERROR(_xlfn.IFS(A212="","",'[1]OFD Query'!N212="","Fresh"),'[1]OFD Query'!N212)</f>
        <v>Fresh</v>
      </c>
      <c r="H212" s="6" t="str" cm="1">
        <f t="array" ref="H212">IFERROR(_xlfn.IFS(B212="","",'[1]OFD Query'!O212="","Fresh"),'[1]OFD Query'!O212)</f>
        <v>Fresh</v>
      </c>
      <c r="I212" s="1" t="str">
        <f>IF(A212="","",'[1]OFD Query'!W212)</f>
        <v>D2107493201</v>
      </c>
      <c r="J212" s="1" t="str">
        <f>IF(A212="","",'[1]OFD Query'!X212)</f>
        <v>AFKAR-H2 MUHAMMAD SOHAIL</v>
      </c>
      <c r="K212" s="1" t="str">
        <f>IF(A212="","",'[1]OFD Query'!AL212)</f>
        <v>Al Khadra</v>
      </c>
      <c r="L212" s="6">
        <f>IF(A212="","",'[1]OFD Query'!AO212)</f>
        <v>218.53</v>
      </c>
      <c r="M212" s="1" t="str" cm="1">
        <f t="array" ref="M212">_xlfn.IFS(L212="","",L212=0,"PPD",L212&gt;0,"COD")</f>
        <v>COD</v>
      </c>
      <c r="N212" s="1" t="str" cm="1">
        <f t="array" ref="N212">_xlfn.IFS(A212="","",L212=0,M212,L212&lt;100,"&lt;100",L212&lt;200,"&lt;200",L212&lt;500,"&lt;500",L212&lt;1000,"&lt;1000",L212&gt;1000,"Above 1K")</f>
        <v>&lt;500</v>
      </c>
      <c r="O212" s="6">
        <f>IF(A212="","",'[1]OFD Query'!CB212)</f>
        <v>1</v>
      </c>
      <c r="P212" s="1" t="str">
        <f>IF(A212="","",'[1]OFD Query'!CJ212)</f>
        <v>POUCH</v>
      </c>
      <c r="Q212" s="1" t="str" cm="1">
        <f t="array" ref="Q212">IFERROR(_xlfn.IFS(A212="","",O212=0,"TRUE",AND(O212=1,E212="Out For Delivery"),"FALSE",O212=1,"TRUE"),"FALSE")</f>
        <v>TRUE</v>
      </c>
      <c r="R212" s="1" t="str">
        <f>'[1]OFD Query'!BT212</f>
        <v>YES</v>
      </c>
    </row>
    <row r="213" spans="1:18" x14ac:dyDescent="0.3">
      <c r="A213" s="5" t="str">
        <f>IF(ISBLANK('[1]OFD Query'!A213),"",'[1]OFD Query'!A213)</f>
        <v>6061624619612</v>
      </c>
      <c r="B213" s="1" t="str">
        <f>IF(A213="","",LEFT('[1]OFD Query'!C213,FIND(" ",'[1]OFD Query'!C213)-1))</f>
        <v>Dropship</v>
      </c>
      <c r="C213" s="1" t="str">
        <f>IF(A213="","",'[1]OFD Query'!F213)</f>
        <v>C2103730101</v>
      </c>
      <c r="D213" s="1" t="str">
        <f>IFERROR(VLOOKUP(C213,Sheet2!A:B,2,0),"")</f>
        <v>SHEIN</v>
      </c>
      <c r="E213" s="1" t="str">
        <f>IF(A213="","",'[1]OFD Query'!I213)</f>
        <v>Out For Delivery</v>
      </c>
      <c r="F213" s="1" t="str">
        <f t="shared" si="3"/>
        <v>MAK-2</v>
      </c>
      <c r="G213" s="6" t="str" cm="1">
        <f t="array" ref="G213">IFERROR(_xlfn.IFS(A213="","",'[1]OFD Query'!N213="","Fresh"),'[1]OFD Query'!N213)</f>
        <v>Reschedule</v>
      </c>
      <c r="H213" s="6" t="str" cm="1">
        <f t="array" ref="H213">IFERROR(_xlfn.IFS(B213="","",'[1]OFD Query'!O213="","Fresh"),'[1]OFD Query'!O213)</f>
        <v>Schedule for future</v>
      </c>
      <c r="I213" s="1" t="str">
        <f>IF(A213="","",'[1]OFD Query'!W213)</f>
        <v>D2107493201</v>
      </c>
      <c r="J213" s="1" t="str">
        <f>IF(A213="","",'[1]OFD Query'!X213)</f>
        <v>AFKAR-H2 MUHAMMAD SOHAIL</v>
      </c>
      <c r="K213" s="1" t="str">
        <f>IF(A213="","",'[1]OFD Query'!AL213)</f>
        <v>Al Khadra</v>
      </c>
      <c r="L213" s="6">
        <f>IF(A213="","",'[1]OFD Query'!AO213)</f>
        <v>135.66</v>
      </c>
      <c r="M213" s="1" t="str" cm="1">
        <f t="array" ref="M213">_xlfn.IFS(L213="","",L213=0,"PPD",L213&gt;0,"COD")</f>
        <v>COD</v>
      </c>
      <c r="N213" s="1" t="str" cm="1">
        <f t="array" ref="N213">_xlfn.IFS(A213="","",L213=0,M213,L213&lt;100,"&lt;100",L213&lt;200,"&lt;200",L213&lt;500,"&lt;500",L213&lt;1000,"&lt;1000",L213&gt;1000,"Above 1K")</f>
        <v>&lt;200</v>
      </c>
      <c r="O213" s="6">
        <f>IF(A213="","",'[1]OFD Query'!CB213)</f>
        <v>1</v>
      </c>
      <c r="P213" s="1" t="str">
        <f>IF(A213="","",'[1]OFD Query'!CJ213)</f>
        <v>POUCH</v>
      </c>
      <c r="Q213" s="1" t="str" cm="1">
        <f t="array" ref="Q213">IFERROR(_xlfn.IFS(A213="","",O213=0,"TRUE",AND(O213=1,E213="Out For Delivery"),"FALSE",O213=1,"TRUE"),"FALSE")</f>
        <v>FALSE</v>
      </c>
      <c r="R213" s="1" t="str">
        <f>'[1]OFD Query'!BT213</f>
        <v>NO</v>
      </c>
    </row>
    <row r="214" spans="1:18" x14ac:dyDescent="0.3">
      <c r="A214" s="5" t="str">
        <f>IF(ISBLANK('[1]OFD Query'!A214),"",'[1]OFD Query'!A214)</f>
        <v>6062024316468</v>
      </c>
      <c r="B214" s="1" t="str">
        <f>IF(A214="","",LEFT('[1]OFD Query'!C214,FIND(" ",'[1]OFD Query'!C214)-1))</f>
        <v>Dropship</v>
      </c>
      <c r="C214" s="1" t="str">
        <f>IF(A214="","",'[1]OFD Query'!F214)</f>
        <v>C2103716501</v>
      </c>
      <c r="D214" s="1" t="str">
        <f>IFERROR(VLOOKUP(C214,Sheet2!A:B,2,0),"")</f>
        <v>SHEIN</v>
      </c>
      <c r="E214" s="1" t="str">
        <f>IF(A214="","",'[1]OFD Query'!I214)</f>
        <v>Out For Delivery</v>
      </c>
      <c r="F214" s="1" t="str">
        <f t="shared" si="3"/>
        <v>MAK-2</v>
      </c>
      <c r="G214" s="6" t="str" cm="1">
        <f t="array" ref="G214">IFERROR(_xlfn.IFS(A214="","",'[1]OFD Query'!N214="","Fresh"),'[1]OFD Query'!N214)</f>
        <v>Uncontactable</v>
      </c>
      <c r="H214" s="6" t="str" cm="1">
        <f t="array" ref="H214">IFERROR(_xlfn.IFS(B214="","",'[1]OFD Query'!O214="","Fresh"),'[1]OFD Query'!O214)</f>
        <v xml:space="preserve"> No Answer</v>
      </c>
      <c r="I214" s="1" t="str">
        <f>IF(A214="","",'[1]OFD Query'!W214)</f>
        <v>D2107493201</v>
      </c>
      <c r="J214" s="1" t="str">
        <f>IF(A214="","",'[1]OFD Query'!X214)</f>
        <v>AFKAR-H2 MUHAMMAD SOHAIL</v>
      </c>
      <c r="K214" s="1" t="str">
        <f>IF(A214="","",'[1]OFD Query'!AL214)</f>
        <v>Al Khadra</v>
      </c>
      <c r="L214" s="6">
        <f>IF(A214="","",'[1]OFD Query'!AO214)</f>
        <v>243.32</v>
      </c>
      <c r="M214" s="1" t="str" cm="1">
        <f t="array" ref="M214">_xlfn.IFS(L214="","",L214=0,"PPD",L214&gt;0,"COD")</f>
        <v>COD</v>
      </c>
      <c r="N214" s="1" t="str" cm="1">
        <f t="array" ref="N214">_xlfn.IFS(A214="","",L214=0,M214,L214&lt;100,"&lt;100",L214&lt;200,"&lt;200",L214&lt;500,"&lt;500",L214&lt;1000,"&lt;1000",L214&gt;1000,"Above 1K")</f>
        <v>&lt;500</v>
      </c>
      <c r="O214" s="6">
        <f>IF(A214="","",'[1]OFD Query'!CB214)</f>
        <v>1</v>
      </c>
      <c r="P214" s="1" t="str">
        <f>IF(A214="","",'[1]OFD Query'!CJ214)</f>
        <v>POUCH</v>
      </c>
      <c r="Q214" s="1" t="str" cm="1">
        <f t="array" ref="Q214">IFERROR(_xlfn.IFS(A214="","",O214=0,"TRUE",AND(O214=1,E214="Out For Delivery"),"FALSE",O214=1,"TRUE"),"FALSE")</f>
        <v>FALSE</v>
      </c>
      <c r="R214" s="1" t="str">
        <f>'[1]OFD Query'!BT214</f>
        <v>NO</v>
      </c>
    </row>
    <row r="215" spans="1:18" x14ac:dyDescent="0.3">
      <c r="A215" s="5" t="str">
        <f>IF(ISBLANK('[1]OFD Query'!A215),"",'[1]OFD Query'!A215)</f>
        <v>6062224278929</v>
      </c>
      <c r="B215" s="1" t="str">
        <f>IF(A215="","",LEFT('[1]OFD Query'!C215,FIND(" ",'[1]OFD Query'!C215)-1))</f>
        <v>Dropship</v>
      </c>
      <c r="C215" s="1" t="str">
        <f>IF(A215="","",'[1]OFD Query'!F215)</f>
        <v>C2103730101</v>
      </c>
      <c r="D215" s="1" t="str">
        <f>IFERROR(VLOOKUP(C215,Sheet2!A:B,2,0),"")</f>
        <v>SHEIN</v>
      </c>
      <c r="E215" s="1" t="str">
        <f>IF(A215="","",'[1]OFD Query'!I215)</f>
        <v>Delivered</v>
      </c>
      <c r="F215" s="1" t="str">
        <f t="shared" si="3"/>
        <v>MAK-2</v>
      </c>
      <c r="G215" s="6" t="str" cm="1">
        <f t="array" ref="G215">IFERROR(_xlfn.IFS(A215="","",'[1]OFD Query'!N215="","Fresh"),'[1]OFD Query'!N215)</f>
        <v>Fresh</v>
      </c>
      <c r="H215" s="6" t="str" cm="1">
        <f t="array" ref="H215">IFERROR(_xlfn.IFS(B215="","",'[1]OFD Query'!O215="","Fresh"),'[1]OFD Query'!O215)</f>
        <v>Fresh</v>
      </c>
      <c r="I215" s="1" t="str">
        <f>IF(A215="","",'[1]OFD Query'!W215)</f>
        <v>D2107493201</v>
      </c>
      <c r="J215" s="1" t="str">
        <f>IF(A215="","",'[1]OFD Query'!X215)</f>
        <v>AFKAR-H2 MUHAMMAD SOHAIL</v>
      </c>
      <c r="K215" s="1" t="str">
        <f>IF(A215="","",'[1]OFD Query'!AL215)</f>
        <v>Al Khadra</v>
      </c>
      <c r="L215" s="6">
        <f>IF(A215="","",'[1]OFD Query'!AO215)</f>
        <v>0</v>
      </c>
      <c r="M215" s="1" t="str" cm="1">
        <f t="array" ref="M215">_xlfn.IFS(L215="","",L215=0,"PPD",L215&gt;0,"COD")</f>
        <v>PPD</v>
      </c>
      <c r="N215" s="1" t="str" cm="1">
        <f t="array" ref="N215">_xlfn.IFS(A215="","",L215=0,M215,L215&lt;100,"&lt;100",L215&lt;200,"&lt;200",L215&lt;500,"&lt;500",L215&lt;1000,"&lt;1000",L215&gt;1000,"Above 1K")</f>
        <v>PPD</v>
      </c>
      <c r="O215" s="6">
        <f>IF(A215="","",'[1]OFD Query'!CB215)</f>
        <v>1</v>
      </c>
      <c r="P215" s="1" t="str">
        <f>IF(A215="","",'[1]OFD Query'!CJ215)</f>
        <v>POUCH</v>
      </c>
      <c r="Q215" s="1" t="str" cm="1">
        <f t="array" ref="Q215">IFERROR(_xlfn.IFS(A215="","",O215=0,"TRUE",AND(O215=1,E215="Out For Delivery"),"FALSE",O215=1,"TRUE"),"FALSE")</f>
        <v>TRUE</v>
      </c>
      <c r="R215" s="1" t="str">
        <f>'[1]OFD Query'!BT215</f>
        <v>YES</v>
      </c>
    </row>
    <row r="216" spans="1:18" x14ac:dyDescent="0.3">
      <c r="A216" s="5" t="str">
        <f>IF(ISBLANK('[1]OFD Query'!A216),"",'[1]OFD Query'!A216)</f>
        <v>6062424521696</v>
      </c>
      <c r="B216" s="1" t="str">
        <f>IF(A216="","",LEFT('[1]OFD Query'!C216,FIND(" ",'[1]OFD Query'!C216)-1))</f>
        <v>Dropship</v>
      </c>
      <c r="C216" s="1" t="str">
        <f>IF(A216="","",'[1]OFD Query'!F216)</f>
        <v>C21035750</v>
      </c>
      <c r="D216" s="1" t="str">
        <f>IFERROR(VLOOKUP(C216,Sheet2!A:B,2,0),"")</f>
        <v>eshry.shop</v>
      </c>
      <c r="E216" s="1" t="str">
        <f>IF(A216="","",'[1]OFD Query'!I216)</f>
        <v>Delivered</v>
      </c>
      <c r="F216" s="1" t="str">
        <f t="shared" si="3"/>
        <v>MAK-2</v>
      </c>
      <c r="G216" s="6" t="str" cm="1">
        <f t="array" ref="G216">IFERROR(_xlfn.IFS(A216="","",'[1]OFD Query'!N216="","Fresh"),'[1]OFD Query'!N216)</f>
        <v>Fresh</v>
      </c>
      <c r="H216" s="6" t="str" cm="1">
        <f t="array" ref="H216">IFERROR(_xlfn.IFS(B216="","",'[1]OFD Query'!O216="","Fresh"),'[1]OFD Query'!O216)</f>
        <v>Fresh</v>
      </c>
      <c r="I216" s="1" t="str">
        <f>IF(A216="","",'[1]OFD Query'!W216)</f>
        <v>D2107493201</v>
      </c>
      <c r="J216" s="1" t="str">
        <f>IF(A216="","",'[1]OFD Query'!X216)</f>
        <v>AFKAR-H2 MUHAMMAD SOHAIL</v>
      </c>
      <c r="K216" s="1" t="str">
        <f>IF(A216="","",'[1]OFD Query'!AL216)</f>
        <v>Al Khadra</v>
      </c>
      <c r="L216" s="6">
        <f>IF(A216="","",'[1]OFD Query'!AO216)</f>
        <v>199</v>
      </c>
      <c r="M216" s="1" t="str" cm="1">
        <f t="array" ref="M216">_xlfn.IFS(L216="","",L216=0,"PPD",L216&gt;0,"COD")</f>
        <v>COD</v>
      </c>
      <c r="N216" s="1" t="str" cm="1">
        <f t="array" ref="N216">_xlfn.IFS(A216="","",L216=0,M216,L216&lt;100,"&lt;100",L216&lt;200,"&lt;200",L216&lt;500,"&lt;500",L216&lt;1000,"&lt;1000",L216&gt;1000,"Above 1K")</f>
        <v>&lt;200</v>
      </c>
      <c r="O216" s="6">
        <f>IF(A216="","",'[1]OFD Query'!CB216)</f>
        <v>1</v>
      </c>
      <c r="P216" s="1" t="str">
        <f>IF(A216="","",'[1]OFD Query'!CJ216)</f>
        <v/>
      </c>
      <c r="Q216" s="1" t="str" cm="1">
        <f t="array" ref="Q216">IFERROR(_xlfn.IFS(A216="","",O216=0,"TRUE",AND(O216=1,E216="Out For Delivery"),"FALSE",O216=1,"TRUE"),"FALSE")</f>
        <v>TRUE</v>
      </c>
      <c r="R216" s="1" t="str">
        <f>'[1]OFD Query'!BT216</f>
        <v>YES</v>
      </c>
    </row>
    <row r="217" spans="1:18" x14ac:dyDescent="0.3">
      <c r="A217" s="5" t="str">
        <f>IF(ISBLANK('[1]OFD Query'!A217),"",'[1]OFD Query'!A217)</f>
        <v>6062524284437</v>
      </c>
      <c r="B217" s="1" t="str">
        <f>IF(A217="","",LEFT('[1]OFD Query'!C217,FIND(" ",'[1]OFD Query'!C217)-1))</f>
        <v>Dropship</v>
      </c>
      <c r="C217" s="1" t="str">
        <f>IF(A217="","",'[1]OFD Query'!F217)</f>
        <v>C21036106</v>
      </c>
      <c r="D217" s="1" t="str">
        <f>IFERROR(VLOOKUP(C217,Sheet2!A:B,2,0),"")</f>
        <v>Jetronics UAE</v>
      </c>
      <c r="E217" s="1" t="str">
        <f>IF(A217="","",'[1]OFD Query'!I217)</f>
        <v>Out For Delivery</v>
      </c>
      <c r="F217" s="1" t="str">
        <f t="shared" si="3"/>
        <v>MAK-2</v>
      </c>
      <c r="G217" s="6" t="str" cm="1">
        <f t="array" ref="G217">IFERROR(_xlfn.IFS(A217="","",'[1]OFD Query'!N217="","Fresh"),'[1]OFD Query'!N217)</f>
        <v>Fresh</v>
      </c>
      <c r="H217" s="6" t="str" cm="1">
        <f t="array" ref="H217">IFERROR(_xlfn.IFS(B217="","",'[1]OFD Query'!O217="","Fresh"),'[1]OFD Query'!O217)</f>
        <v>Fresh</v>
      </c>
      <c r="I217" s="1" t="str">
        <f>IF(A217="","",'[1]OFD Query'!W217)</f>
        <v>D2107493201</v>
      </c>
      <c r="J217" s="1" t="str">
        <f>IF(A217="","",'[1]OFD Query'!X217)</f>
        <v>AFKAR-H2 MUHAMMAD SOHAIL</v>
      </c>
      <c r="K217" s="1" t="str">
        <f>IF(A217="","",'[1]OFD Query'!AL217)</f>
        <v>Al Khadra</v>
      </c>
      <c r="L217" s="6">
        <f>IF(A217="","",'[1]OFD Query'!AO217)</f>
        <v>89</v>
      </c>
      <c r="M217" s="1" t="str" cm="1">
        <f t="array" ref="M217">_xlfn.IFS(L217="","",L217=0,"PPD",L217&gt;0,"COD")</f>
        <v>COD</v>
      </c>
      <c r="N217" s="1" t="str" cm="1">
        <f t="array" ref="N217">_xlfn.IFS(A217="","",L217=0,M217,L217&lt;100,"&lt;100",L217&lt;200,"&lt;200",L217&lt;500,"&lt;500",L217&lt;1000,"&lt;1000",L217&gt;1000,"Above 1K")</f>
        <v>&lt;100</v>
      </c>
      <c r="O217" s="6">
        <f>IF(A217="","",'[1]OFD Query'!CB217)</f>
        <v>0</v>
      </c>
      <c r="P217" s="1" t="str">
        <f>IF(A217="","",'[1]OFD Query'!CJ217)</f>
        <v/>
      </c>
      <c r="Q217" s="1" t="str" cm="1">
        <f t="array" ref="Q217">IFERROR(_xlfn.IFS(A217="","",O217=0,"TRUE",AND(O217=1,E217="Out For Delivery"),"FALSE",O217=1,"TRUE"),"FALSE")</f>
        <v>TRUE</v>
      </c>
      <c r="R217" s="1" t="str">
        <f>'[1]OFD Query'!BT217</f>
        <v>NO</v>
      </c>
    </row>
    <row r="218" spans="1:18" x14ac:dyDescent="0.3">
      <c r="A218" s="5" t="str">
        <f>IF(ISBLANK('[1]OFD Query'!A218),"",'[1]OFD Query'!A218)</f>
        <v>6062124779232</v>
      </c>
      <c r="B218" s="1" t="str">
        <f>IF(A218="","",LEFT('[1]OFD Query'!C218,FIND(" ",'[1]OFD Query'!C218)-1))</f>
        <v>Dropship</v>
      </c>
      <c r="C218" s="1" t="str">
        <f>IF(A218="","",'[1]OFD Query'!F218)</f>
        <v>C2103716501</v>
      </c>
      <c r="D218" s="1" t="str">
        <f>IFERROR(VLOOKUP(C218,Sheet2!A:B,2,0),"")</f>
        <v>SHEIN</v>
      </c>
      <c r="E218" s="1" t="str">
        <f>IF(A218="","",'[1]OFD Query'!I218)</f>
        <v>Out For Delivery</v>
      </c>
      <c r="F218" s="1" t="str">
        <f t="shared" si="3"/>
        <v>MAK-2</v>
      </c>
      <c r="G218" s="6" t="str" cm="1">
        <f t="array" ref="G218">IFERROR(_xlfn.IFS(A218="","",'[1]OFD Query'!N218="","Fresh"),'[1]OFD Query'!N218)</f>
        <v>Fresh</v>
      </c>
      <c r="H218" s="6" t="str" cm="1">
        <f t="array" ref="H218">IFERROR(_xlfn.IFS(B218="","",'[1]OFD Query'!O218="","Fresh"),'[1]OFD Query'!O218)</f>
        <v>Fresh</v>
      </c>
      <c r="I218" s="1" t="str">
        <f>IF(A218="","",'[1]OFD Query'!W218)</f>
        <v>D2107493201</v>
      </c>
      <c r="J218" s="1" t="str">
        <f>IF(A218="","",'[1]OFD Query'!X218)</f>
        <v>AFKAR-H2 MUHAMMAD SOHAIL</v>
      </c>
      <c r="K218" s="1" t="str">
        <f>IF(A218="","",'[1]OFD Query'!AL218)</f>
        <v>Al Khadra</v>
      </c>
      <c r="L218" s="6">
        <f>IF(A218="","",'[1]OFD Query'!AO218)</f>
        <v>533.35</v>
      </c>
      <c r="M218" s="1" t="str" cm="1">
        <f t="array" ref="M218">_xlfn.IFS(L218="","",L218=0,"PPD",L218&gt;0,"COD")</f>
        <v>COD</v>
      </c>
      <c r="N218" s="1" t="str" cm="1">
        <f t="array" ref="N218">_xlfn.IFS(A218="","",L218=0,M218,L218&lt;100,"&lt;100",L218&lt;200,"&lt;200",L218&lt;500,"&lt;500",L218&lt;1000,"&lt;1000",L218&gt;1000,"Above 1K")</f>
        <v>&lt;1000</v>
      </c>
      <c r="O218" s="6">
        <f>IF(A218="","",'[1]OFD Query'!CB218)</f>
        <v>0</v>
      </c>
      <c r="P218" s="1" t="str">
        <f>IF(A218="","",'[1]OFD Query'!CJ218)</f>
        <v>POUCH</v>
      </c>
      <c r="Q218" s="1" t="str" cm="1">
        <f t="array" ref="Q218">IFERROR(_xlfn.IFS(A218="","",O218=0,"TRUE",AND(O218=1,E218="Out For Delivery"),"FALSE",O218=1,"TRUE"),"FALSE")</f>
        <v>TRUE</v>
      </c>
      <c r="R218" s="1" t="str">
        <f>'[1]OFD Query'!BT218</f>
        <v>NO</v>
      </c>
    </row>
    <row r="219" spans="1:18" x14ac:dyDescent="0.3">
      <c r="A219" s="5" t="str">
        <f>IF(ISBLANK('[1]OFD Query'!A219),"",'[1]OFD Query'!A219)</f>
        <v>6062224393362</v>
      </c>
      <c r="B219" s="1" t="str">
        <f>IF(A219="","",LEFT('[1]OFD Query'!C219,FIND(" ",'[1]OFD Query'!C219)-1))</f>
        <v>Dropship</v>
      </c>
      <c r="C219" s="1" t="str">
        <f>IF(A219="","",'[1]OFD Query'!F219)</f>
        <v>C2103730101</v>
      </c>
      <c r="D219" s="1" t="str">
        <f>IFERROR(VLOOKUP(C219,Sheet2!A:B,2,0),"")</f>
        <v>SHEIN</v>
      </c>
      <c r="E219" s="1" t="str">
        <f>IF(A219="","",'[1]OFD Query'!I219)</f>
        <v>Delivered</v>
      </c>
      <c r="F219" s="1" t="str">
        <f t="shared" si="3"/>
        <v>MAK-2</v>
      </c>
      <c r="G219" s="6" t="str" cm="1">
        <f t="array" ref="G219">IFERROR(_xlfn.IFS(A219="","",'[1]OFD Query'!N219="","Fresh"),'[1]OFD Query'!N219)</f>
        <v>Fresh</v>
      </c>
      <c r="H219" s="6" t="str" cm="1">
        <f t="array" ref="H219">IFERROR(_xlfn.IFS(B219="","",'[1]OFD Query'!O219="","Fresh"),'[1]OFD Query'!O219)</f>
        <v>Fresh</v>
      </c>
      <c r="I219" s="1" t="str">
        <f>IF(A219="","",'[1]OFD Query'!W219)</f>
        <v>D2107493201</v>
      </c>
      <c r="J219" s="1" t="str">
        <f>IF(A219="","",'[1]OFD Query'!X219)</f>
        <v>AFKAR-H2 MUHAMMAD SOHAIL</v>
      </c>
      <c r="K219" s="1" t="str">
        <f>IF(A219="","",'[1]OFD Query'!AL219)</f>
        <v>Al Khadra</v>
      </c>
      <c r="L219" s="6">
        <f>IF(A219="","",'[1]OFD Query'!AO219)</f>
        <v>0</v>
      </c>
      <c r="M219" s="1" t="str" cm="1">
        <f t="array" ref="M219">_xlfn.IFS(L219="","",L219=0,"PPD",L219&gt;0,"COD")</f>
        <v>PPD</v>
      </c>
      <c r="N219" s="1" t="str" cm="1">
        <f t="array" ref="N219">_xlfn.IFS(A219="","",L219=0,M219,L219&lt;100,"&lt;100",L219&lt;200,"&lt;200",L219&lt;500,"&lt;500",L219&lt;1000,"&lt;1000",L219&gt;1000,"Above 1K")</f>
        <v>PPD</v>
      </c>
      <c r="O219" s="6">
        <f>IF(A219="","",'[1]OFD Query'!CB219)</f>
        <v>1</v>
      </c>
      <c r="P219" s="1" t="str">
        <f>IF(A219="","",'[1]OFD Query'!CJ219)</f>
        <v>POUCH</v>
      </c>
      <c r="Q219" s="1" t="str" cm="1">
        <f t="array" ref="Q219">IFERROR(_xlfn.IFS(A219="","",O219=0,"TRUE",AND(O219=1,E219="Out For Delivery"),"FALSE",O219=1,"TRUE"),"FALSE")</f>
        <v>TRUE</v>
      </c>
      <c r="R219" s="1" t="str">
        <f>'[1]OFD Query'!BT219</f>
        <v>YES</v>
      </c>
    </row>
    <row r="220" spans="1:18" x14ac:dyDescent="0.3">
      <c r="A220" s="5" t="str">
        <f>IF(ISBLANK('[1]OFD Query'!A220),"",'[1]OFD Query'!A220)</f>
        <v>6062224380861</v>
      </c>
      <c r="B220" s="1" t="str">
        <f>IF(A220="","",LEFT('[1]OFD Query'!C220,FIND(" ",'[1]OFD Query'!C220)-1))</f>
        <v>Dropship</v>
      </c>
      <c r="C220" s="1" t="str">
        <f>IF(A220="","",'[1]OFD Query'!F220)</f>
        <v>C2103730101</v>
      </c>
      <c r="D220" s="1" t="str">
        <f>IFERROR(VLOOKUP(C220,Sheet2!A:B,2,0),"")</f>
        <v>SHEIN</v>
      </c>
      <c r="E220" s="1" t="str">
        <f>IF(A220="","",'[1]OFD Query'!I220)</f>
        <v>Out For Delivery</v>
      </c>
      <c r="F220" s="1" t="str">
        <f t="shared" si="3"/>
        <v>MAK-2</v>
      </c>
      <c r="G220" s="6" t="str" cm="1">
        <f t="array" ref="G220">IFERROR(_xlfn.IFS(A220="","",'[1]OFD Query'!N220="","Fresh"),'[1]OFD Query'!N220)</f>
        <v>Fresh</v>
      </c>
      <c r="H220" s="6" t="str" cm="1">
        <f t="array" ref="H220">IFERROR(_xlfn.IFS(B220="","",'[1]OFD Query'!O220="","Fresh"),'[1]OFD Query'!O220)</f>
        <v>Fresh</v>
      </c>
      <c r="I220" s="1" t="str">
        <f>IF(A220="","",'[1]OFD Query'!W220)</f>
        <v>D2109950001</v>
      </c>
      <c r="J220" s="1" t="str">
        <f>IF(A220="","",'[1]OFD Query'!X220)</f>
        <v>Friendship-Muhammad AZAAN AWAISI</v>
      </c>
      <c r="K220" s="1" t="str">
        <f>IF(A220="","",'[1]OFD Query'!AL220)</f>
        <v>Al Buhayrat</v>
      </c>
      <c r="L220" s="6">
        <f>IF(A220="","",'[1]OFD Query'!AO220)</f>
        <v>0</v>
      </c>
      <c r="M220" s="1" t="str" cm="1">
        <f t="array" ref="M220">_xlfn.IFS(L220="","",L220=0,"PPD",L220&gt;0,"COD")</f>
        <v>PPD</v>
      </c>
      <c r="N220" s="1" t="str" cm="1">
        <f t="array" ref="N220">_xlfn.IFS(A220="","",L220=0,M220,L220&lt;100,"&lt;100",L220&lt;200,"&lt;200",L220&lt;500,"&lt;500",L220&lt;1000,"&lt;1000",L220&gt;1000,"Above 1K")</f>
        <v>PPD</v>
      </c>
      <c r="O220" s="6">
        <f>IF(A220="","",'[1]OFD Query'!CB220)</f>
        <v>0</v>
      </c>
      <c r="P220" s="1" t="str">
        <f>IF(A220="","",'[1]OFD Query'!CJ220)</f>
        <v>BOX</v>
      </c>
      <c r="Q220" s="1" t="str" cm="1">
        <f t="array" ref="Q220">IFERROR(_xlfn.IFS(A220="","",O220=0,"TRUE",AND(O220=1,E220="Out For Delivery"),"FALSE",O220=1,"TRUE"),"FALSE")</f>
        <v>TRUE</v>
      </c>
      <c r="R220" s="1" t="str">
        <f>'[1]OFD Query'!BT220</f>
        <v>NO</v>
      </c>
    </row>
    <row r="221" spans="1:18" x14ac:dyDescent="0.3">
      <c r="A221" s="5" t="str">
        <f>IF(ISBLANK('[1]OFD Query'!A221),"",'[1]OFD Query'!A221)</f>
        <v>6062324470905</v>
      </c>
      <c r="B221" s="1" t="str">
        <f>IF(A221="","",LEFT('[1]OFD Query'!C221,FIND(" ",'[1]OFD Query'!C221)-1))</f>
        <v>Dropship</v>
      </c>
      <c r="C221" s="1" t="str">
        <f>IF(A221="","",'[1]OFD Query'!F221)</f>
        <v>C21036624</v>
      </c>
      <c r="D221" s="1" t="str">
        <f>IFERROR(VLOOKUP(C221,Sheet2!A:B,2,0),"")</f>
        <v>CODPARTNER</v>
      </c>
      <c r="E221" s="1" t="str">
        <f>IF(A221="","",'[1]OFD Query'!I221)</f>
        <v>Out For Delivery</v>
      </c>
      <c r="F221" s="1" t="str">
        <f t="shared" si="3"/>
        <v>MAK-2</v>
      </c>
      <c r="G221" s="6" t="str" cm="1">
        <f t="array" ref="G221">IFERROR(_xlfn.IFS(A221="","",'[1]OFD Query'!N221="","Fresh"),'[1]OFD Query'!N221)</f>
        <v>Fresh</v>
      </c>
      <c r="H221" s="6" t="str" cm="1">
        <f t="array" ref="H221">IFERROR(_xlfn.IFS(B221="","",'[1]OFD Query'!O221="","Fresh"),'[1]OFD Query'!O221)</f>
        <v>Fresh</v>
      </c>
      <c r="I221" s="1" t="str">
        <f>IF(A221="","",'[1]OFD Query'!W221)</f>
        <v>D2107493201</v>
      </c>
      <c r="J221" s="1" t="str">
        <f>IF(A221="","",'[1]OFD Query'!X221)</f>
        <v>AFKAR-H2 MUHAMMAD SOHAIL</v>
      </c>
      <c r="K221" s="1" t="str">
        <f>IF(A221="","",'[1]OFD Query'!AL221)</f>
        <v>Al Khadra</v>
      </c>
      <c r="L221" s="6">
        <f>IF(A221="","",'[1]OFD Query'!AO221)</f>
        <v>189</v>
      </c>
      <c r="M221" s="1" t="str" cm="1">
        <f t="array" ref="M221">_xlfn.IFS(L221="","",L221=0,"PPD",L221&gt;0,"COD")</f>
        <v>COD</v>
      </c>
      <c r="N221" s="1" t="str" cm="1">
        <f t="array" ref="N221">_xlfn.IFS(A221="","",L221=0,M221,L221&lt;100,"&lt;100",L221&lt;200,"&lt;200",L221&lt;500,"&lt;500",L221&lt;1000,"&lt;1000",L221&gt;1000,"Above 1K")</f>
        <v>&lt;200</v>
      </c>
      <c r="O221" s="6">
        <f>IF(A221="","",'[1]OFD Query'!CB221)</f>
        <v>0</v>
      </c>
      <c r="P221" s="1" t="str">
        <f>IF(A221="","",'[1]OFD Query'!CJ221)</f>
        <v/>
      </c>
      <c r="Q221" s="1" t="str" cm="1">
        <f t="array" ref="Q221">IFERROR(_xlfn.IFS(A221="","",O221=0,"TRUE",AND(O221=1,E221="Out For Delivery"),"FALSE",O221=1,"TRUE"),"FALSE")</f>
        <v>TRUE</v>
      </c>
      <c r="R221" s="1" t="str">
        <f>'[1]OFD Query'!BT221</f>
        <v>NO</v>
      </c>
    </row>
    <row r="222" spans="1:18" x14ac:dyDescent="0.3">
      <c r="A222" s="5" t="str">
        <f>IF(ISBLANK('[1]OFD Query'!A222),"",'[1]OFD Query'!A222)</f>
        <v>6060524595198</v>
      </c>
      <c r="B222" s="1" t="str">
        <f>IF(A222="","",LEFT('[1]OFD Query'!C222,FIND(" ",'[1]OFD Query'!C222)-1))</f>
        <v>Dropship</v>
      </c>
      <c r="C222" s="1" t="str">
        <f>IF(A222="","",'[1]OFD Query'!F222)</f>
        <v>C2103716501</v>
      </c>
      <c r="D222" s="1" t="str">
        <f>IFERROR(VLOOKUP(C222,Sheet2!A:B,2,0),"")</f>
        <v>SHEIN</v>
      </c>
      <c r="E222" s="1" t="str">
        <f>IF(A222="","",'[1]OFD Query'!I222)</f>
        <v>Out For Delivery</v>
      </c>
      <c r="F222" s="1" t="str">
        <f t="shared" si="3"/>
        <v>MAK-2</v>
      </c>
      <c r="G222" s="6" t="str" cm="1">
        <f t="array" ref="G222">IFERROR(_xlfn.IFS(A222="","",'[1]OFD Query'!N222="","Fresh"),'[1]OFD Query'!N222)</f>
        <v>Review</v>
      </c>
      <c r="H222" s="6" t="str" cm="1">
        <f t="array" ref="H222">IFERROR(_xlfn.IFS(B222="","",'[1]OFD Query'!O222="","Fresh"),'[1]OFD Query'!O222)</f>
        <v>Incomplete Address and Uncontactable</v>
      </c>
      <c r="I222" s="1" t="str">
        <f>IF(A222="","",'[1]OFD Query'!W222)</f>
        <v>D2107493201</v>
      </c>
      <c r="J222" s="1" t="str">
        <f>IF(A222="","",'[1]OFD Query'!X222)</f>
        <v>AFKAR-H2 MUHAMMAD SOHAIL</v>
      </c>
      <c r="K222" s="1" t="str">
        <f>IF(A222="","",'[1]OFD Query'!AL222)</f>
        <v>Al Khadra</v>
      </c>
      <c r="L222" s="6">
        <f>IF(A222="","",'[1]OFD Query'!AO222)</f>
        <v>253.77</v>
      </c>
      <c r="M222" s="1" t="str" cm="1">
        <f t="array" ref="M222">_xlfn.IFS(L222="","",L222=0,"PPD",L222&gt;0,"COD")</f>
        <v>COD</v>
      </c>
      <c r="N222" s="1" t="str" cm="1">
        <f t="array" ref="N222">_xlfn.IFS(A222="","",L222=0,M222,L222&lt;100,"&lt;100",L222&lt;200,"&lt;200",L222&lt;500,"&lt;500",L222&lt;1000,"&lt;1000",L222&gt;1000,"Above 1K")</f>
        <v>&lt;500</v>
      </c>
      <c r="O222" s="6">
        <f>IF(A222="","",'[1]OFD Query'!CB222)</f>
        <v>3</v>
      </c>
      <c r="P222" s="1" t="str">
        <f>IF(A222="","",'[1]OFD Query'!CJ222)</f>
        <v>POUCH</v>
      </c>
      <c r="Q222" s="1" t="str" cm="1">
        <f t="array" ref="Q222">IFERROR(_xlfn.IFS(A222="","",O222=0,"TRUE",AND(O222=1,E222="Out For Delivery"),"FALSE",O222=1,"TRUE"),"FALSE")</f>
        <v>FALSE</v>
      </c>
      <c r="R222" s="1" t="str">
        <f>'[1]OFD Query'!BT222</f>
        <v>NO</v>
      </c>
    </row>
    <row r="223" spans="1:18" x14ac:dyDescent="0.3">
      <c r="A223" s="5" t="str">
        <f>IF(ISBLANK('[1]OFD Query'!A223),"",'[1]OFD Query'!A223)</f>
        <v>6062224373346</v>
      </c>
      <c r="B223" s="1" t="str">
        <f>IF(A223="","",LEFT('[1]OFD Query'!C223,FIND(" ",'[1]OFD Query'!C223)-1))</f>
        <v>Dropship</v>
      </c>
      <c r="C223" s="1" t="str">
        <f>IF(A223="","",'[1]OFD Query'!F223)</f>
        <v>C2103730101</v>
      </c>
      <c r="D223" s="1" t="str">
        <f>IFERROR(VLOOKUP(C223,Sheet2!A:B,2,0),"")</f>
        <v>SHEIN</v>
      </c>
      <c r="E223" s="1" t="str">
        <f>IF(A223="","",'[1]OFD Query'!I223)</f>
        <v>Out For Delivery</v>
      </c>
      <c r="F223" s="1" t="str">
        <f t="shared" si="3"/>
        <v>MAK-2</v>
      </c>
      <c r="G223" s="6" t="str" cm="1">
        <f t="array" ref="G223">IFERROR(_xlfn.IFS(A223="","",'[1]OFD Query'!N223="","Fresh"),'[1]OFD Query'!N223)</f>
        <v>Fresh</v>
      </c>
      <c r="H223" s="6" t="str" cm="1">
        <f t="array" ref="H223">IFERROR(_xlfn.IFS(B223="","",'[1]OFD Query'!O223="","Fresh"),'[1]OFD Query'!O223)</f>
        <v>Fresh</v>
      </c>
      <c r="I223" s="1" t="str">
        <f>IF(A223="","",'[1]OFD Query'!W223)</f>
        <v>D2109950001</v>
      </c>
      <c r="J223" s="1" t="str">
        <f>IF(A223="","",'[1]OFD Query'!X223)</f>
        <v>Friendship-Muhammad AZAAN AWAISI</v>
      </c>
      <c r="K223" s="1" t="str">
        <f>IF(A223="","",'[1]OFD Query'!AL223)</f>
        <v>Al Buhayrat</v>
      </c>
      <c r="L223" s="6">
        <f>IF(A223="","",'[1]OFD Query'!AO223)</f>
        <v>0</v>
      </c>
      <c r="M223" s="1" t="str" cm="1">
        <f t="array" ref="M223">_xlfn.IFS(L223="","",L223=0,"PPD",L223&gt;0,"COD")</f>
        <v>PPD</v>
      </c>
      <c r="N223" s="1" t="str" cm="1">
        <f t="array" ref="N223">_xlfn.IFS(A223="","",L223=0,M223,L223&lt;100,"&lt;100",L223&lt;200,"&lt;200",L223&lt;500,"&lt;500",L223&lt;1000,"&lt;1000",L223&gt;1000,"Above 1K")</f>
        <v>PPD</v>
      </c>
      <c r="O223" s="6">
        <f>IF(A223="","",'[1]OFD Query'!CB223)</f>
        <v>0</v>
      </c>
      <c r="P223" s="1" t="str">
        <f>IF(A223="","",'[1]OFD Query'!CJ223)</f>
        <v>BOX</v>
      </c>
      <c r="Q223" s="1" t="str" cm="1">
        <f t="array" ref="Q223">IFERROR(_xlfn.IFS(A223="","",O223=0,"TRUE",AND(O223=1,E223="Out For Delivery"),"FALSE",O223=1,"TRUE"),"FALSE")</f>
        <v>TRUE</v>
      </c>
      <c r="R223" s="1" t="str">
        <f>'[1]OFD Query'!BT223</f>
        <v>NO</v>
      </c>
    </row>
    <row r="224" spans="1:18" x14ac:dyDescent="0.3">
      <c r="A224" s="5" t="str">
        <f>IF(ISBLANK('[1]OFD Query'!A224),"",'[1]OFD Query'!A224)</f>
        <v>6062224146367</v>
      </c>
      <c r="B224" s="1" t="str">
        <f>IF(A224="","",LEFT('[1]OFD Query'!C224,FIND(" ",'[1]OFD Query'!C224)-1))</f>
        <v>Dropship</v>
      </c>
      <c r="C224" s="1" t="str">
        <f>IF(A224="","",'[1]OFD Query'!F224)</f>
        <v>C2103730101</v>
      </c>
      <c r="D224" s="1" t="str">
        <f>IFERROR(VLOOKUP(C224,Sheet2!A:B,2,0),"")</f>
        <v>SHEIN</v>
      </c>
      <c r="E224" s="1" t="str">
        <f>IF(A224="","",'[1]OFD Query'!I224)</f>
        <v>Delivered</v>
      </c>
      <c r="F224" s="1" t="str">
        <f t="shared" si="3"/>
        <v>MAK-2</v>
      </c>
      <c r="G224" s="6" t="str" cm="1">
        <f t="array" ref="G224">IFERROR(_xlfn.IFS(A224="","",'[1]OFD Query'!N224="","Fresh"),'[1]OFD Query'!N224)</f>
        <v>Fresh</v>
      </c>
      <c r="H224" s="6" t="str" cm="1">
        <f t="array" ref="H224">IFERROR(_xlfn.IFS(B224="","",'[1]OFD Query'!O224="","Fresh"),'[1]OFD Query'!O224)</f>
        <v>Fresh</v>
      </c>
      <c r="I224" s="1" t="str">
        <f>IF(A224="","",'[1]OFD Query'!W224)</f>
        <v>D2107493201</v>
      </c>
      <c r="J224" s="1" t="str">
        <f>IF(A224="","",'[1]OFD Query'!X224)</f>
        <v>AFKAR-H2 MUHAMMAD SOHAIL</v>
      </c>
      <c r="K224" s="1" t="str">
        <f>IF(A224="","",'[1]OFD Query'!AL224)</f>
        <v>Al Khadra</v>
      </c>
      <c r="L224" s="6">
        <f>IF(A224="","",'[1]OFD Query'!AO224)</f>
        <v>0</v>
      </c>
      <c r="M224" s="1" t="str" cm="1">
        <f t="array" ref="M224">_xlfn.IFS(L224="","",L224=0,"PPD",L224&gt;0,"COD")</f>
        <v>PPD</v>
      </c>
      <c r="N224" s="1" t="str" cm="1">
        <f t="array" ref="N224">_xlfn.IFS(A224="","",L224=0,M224,L224&lt;100,"&lt;100",L224&lt;200,"&lt;200",L224&lt;500,"&lt;500",L224&lt;1000,"&lt;1000",L224&gt;1000,"Above 1K")</f>
        <v>PPD</v>
      </c>
      <c r="O224" s="6">
        <f>IF(A224="","",'[1]OFD Query'!CB224)</f>
        <v>1</v>
      </c>
      <c r="P224" s="1" t="str">
        <f>IF(A224="","",'[1]OFD Query'!CJ224)</f>
        <v>POUCH</v>
      </c>
      <c r="Q224" s="1" t="str" cm="1">
        <f t="array" ref="Q224">IFERROR(_xlfn.IFS(A224="","",O224=0,"TRUE",AND(O224=1,E224="Out For Delivery"),"FALSE",O224=1,"TRUE"),"FALSE")</f>
        <v>TRUE</v>
      </c>
      <c r="R224" s="1" t="str">
        <f>'[1]OFD Query'!BT224</f>
        <v>YES</v>
      </c>
    </row>
    <row r="225" spans="1:18" x14ac:dyDescent="0.3">
      <c r="A225" s="5" t="str">
        <f>IF(ISBLANK('[1]OFD Query'!A225),"",'[1]OFD Query'!A225)</f>
        <v>6062224622681</v>
      </c>
      <c r="B225" s="1" t="str">
        <f>IF(A225="","",LEFT('[1]OFD Query'!C225,FIND(" ",'[1]OFD Query'!C225)-1))</f>
        <v>Dropship</v>
      </c>
      <c r="C225" s="1" t="str">
        <f>IF(A225="","",'[1]OFD Query'!F225)</f>
        <v>C21036624</v>
      </c>
      <c r="D225" s="1" t="str">
        <f>IFERROR(VLOOKUP(C225,Sheet2!A:B,2,0),"")</f>
        <v>CODPARTNER</v>
      </c>
      <c r="E225" s="1" t="str">
        <f>IF(A225="","",'[1]OFD Query'!I225)</f>
        <v>Out For Delivery</v>
      </c>
      <c r="F225" s="1" t="str">
        <f t="shared" si="3"/>
        <v>MAK-2</v>
      </c>
      <c r="G225" s="6" t="str" cm="1">
        <f t="array" ref="G225">IFERROR(_xlfn.IFS(A225="","",'[1]OFD Query'!N225="","Fresh"),'[1]OFD Query'!N225)</f>
        <v>Reschedule</v>
      </c>
      <c r="H225" s="6" t="str" cm="1">
        <f t="array" ref="H225">IFERROR(_xlfn.IFS(B225="","",'[1]OFD Query'!O225="","Fresh"),'[1]OFD Query'!O225)</f>
        <v>Schedule for future</v>
      </c>
      <c r="I225" s="1" t="str">
        <f>IF(A225="","",'[1]OFD Query'!W225)</f>
        <v>D2107493201</v>
      </c>
      <c r="J225" s="1" t="str">
        <f>IF(A225="","",'[1]OFD Query'!X225)</f>
        <v>AFKAR-H2 MUHAMMAD SOHAIL</v>
      </c>
      <c r="K225" s="1" t="str">
        <f>IF(A225="","",'[1]OFD Query'!AL225)</f>
        <v>Al Khadra</v>
      </c>
      <c r="L225" s="6">
        <f>IF(A225="","",'[1]OFD Query'!AO225)</f>
        <v>199</v>
      </c>
      <c r="M225" s="1" t="str" cm="1">
        <f t="array" ref="M225">_xlfn.IFS(L225="","",L225=0,"PPD",L225&gt;0,"COD")</f>
        <v>COD</v>
      </c>
      <c r="N225" s="1" t="str" cm="1">
        <f t="array" ref="N225">_xlfn.IFS(A225="","",L225=0,M225,L225&lt;100,"&lt;100",L225&lt;200,"&lt;200",L225&lt;500,"&lt;500",L225&lt;1000,"&lt;1000",L225&gt;1000,"Above 1K")</f>
        <v>&lt;200</v>
      </c>
      <c r="O225" s="6">
        <f>IF(A225="","",'[1]OFD Query'!CB225)</f>
        <v>1</v>
      </c>
      <c r="P225" s="1" t="str">
        <f>IF(A225="","",'[1]OFD Query'!CJ225)</f>
        <v/>
      </c>
      <c r="Q225" s="1" t="str" cm="1">
        <f t="array" ref="Q225">IFERROR(_xlfn.IFS(A225="","",O225=0,"TRUE",AND(O225=1,E225="Out For Delivery"),"FALSE",O225=1,"TRUE"),"FALSE")</f>
        <v>FALSE</v>
      </c>
      <c r="R225" s="1" t="str">
        <f>'[1]OFD Query'!BT225</f>
        <v>NO</v>
      </c>
    </row>
    <row r="226" spans="1:18" x14ac:dyDescent="0.3">
      <c r="A226" s="5" t="str">
        <f>IF(ISBLANK('[1]OFD Query'!A226),"",'[1]OFD Query'!A226)</f>
        <v>6062224334317</v>
      </c>
      <c r="B226" s="1" t="str">
        <f>IF(A226="","",LEFT('[1]OFD Query'!C226,FIND(" ",'[1]OFD Query'!C226)-1))</f>
        <v>Dropship</v>
      </c>
      <c r="C226" s="1" t="str">
        <f>IF(A226="","",'[1]OFD Query'!F226)</f>
        <v>C2103730101</v>
      </c>
      <c r="D226" s="1" t="str">
        <f>IFERROR(VLOOKUP(C226,Sheet2!A:B,2,0),"")</f>
        <v>SHEIN</v>
      </c>
      <c r="E226" s="1" t="str">
        <f>IF(A226="","",'[1]OFD Query'!I226)</f>
        <v>Out For Delivery</v>
      </c>
      <c r="F226" s="1" t="str">
        <f t="shared" si="3"/>
        <v>MAK-2</v>
      </c>
      <c r="G226" s="6" t="str" cm="1">
        <f t="array" ref="G226">IFERROR(_xlfn.IFS(A226="","",'[1]OFD Query'!N226="","Fresh"),'[1]OFD Query'!N226)</f>
        <v>Fresh</v>
      </c>
      <c r="H226" s="6" t="str" cm="1">
        <f t="array" ref="H226">IFERROR(_xlfn.IFS(B226="","",'[1]OFD Query'!O226="","Fresh"),'[1]OFD Query'!O226)</f>
        <v>Fresh</v>
      </c>
      <c r="I226" s="1" t="str">
        <f>IF(A226="","",'[1]OFD Query'!W226)</f>
        <v>D2107493201</v>
      </c>
      <c r="J226" s="1" t="str">
        <f>IF(A226="","",'[1]OFD Query'!X226)</f>
        <v>AFKAR-H2 MUHAMMAD SOHAIL</v>
      </c>
      <c r="K226" s="1" t="str">
        <f>IF(A226="","",'[1]OFD Query'!AL226)</f>
        <v>Al Khadra</v>
      </c>
      <c r="L226" s="6">
        <f>IF(A226="","",'[1]OFD Query'!AO226)</f>
        <v>308.2</v>
      </c>
      <c r="M226" s="1" t="str" cm="1">
        <f t="array" ref="M226">_xlfn.IFS(L226="","",L226=0,"PPD",L226&gt;0,"COD")</f>
        <v>COD</v>
      </c>
      <c r="N226" s="1" t="str" cm="1">
        <f t="array" ref="N226">_xlfn.IFS(A226="","",L226=0,M226,L226&lt;100,"&lt;100",L226&lt;200,"&lt;200",L226&lt;500,"&lt;500",L226&lt;1000,"&lt;1000",L226&gt;1000,"Above 1K")</f>
        <v>&lt;500</v>
      </c>
      <c r="O226" s="6">
        <f>IF(A226="","",'[1]OFD Query'!CB226)</f>
        <v>0</v>
      </c>
      <c r="P226" s="1" t="str">
        <f>IF(A226="","",'[1]OFD Query'!CJ226)</f>
        <v>POUCH</v>
      </c>
      <c r="Q226" s="1" t="str" cm="1">
        <f t="array" ref="Q226">IFERROR(_xlfn.IFS(A226="","",O226=0,"TRUE",AND(O226=1,E226="Out For Delivery"),"FALSE",O226=1,"TRUE"),"FALSE")</f>
        <v>TRUE</v>
      </c>
      <c r="R226" s="1" t="str">
        <f>'[1]OFD Query'!BT226</f>
        <v>NO</v>
      </c>
    </row>
    <row r="227" spans="1:18" x14ac:dyDescent="0.3">
      <c r="A227" s="5" t="str">
        <f>IF(ISBLANK('[1]OFD Query'!A227),"",'[1]OFD Query'!A227)</f>
        <v>6062424537266</v>
      </c>
      <c r="B227" s="1" t="str">
        <f>IF(A227="","",LEFT('[1]OFD Query'!C227,FIND(" ",'[1]OFD Query'!C227)-1))</f>
        <v>Dropship</v>
      </c>
      <c r="C227" s="1" t="str">
        <f>IF(A227="","",'[1]OFD Query'!F227)</f>
        <v>C2103785701</v>
      </c>
      <c r="D227" s="1" t="str">
        <f>IFERROR(VLOOKUP(C227,Sheet2!A:B,2,0),"")</f>
        <v>ramoshop</v>
      </c>
      <c r="E227" s="1" t="str">
        <f>IF(A227="","",'[1]OFD Query'!I227)</f>
        <v>Out For Delivery</v>
      </c>
      <c r="F227" s="1" t="str">
        <f t="shared" si="3"/>
        <v>MAK-2</v>
      </c>
      <c r="G227" s="6" t="str" cm="1">
        <f t="array" ref="G227">IFERROR(_xlfn.IFS(A227="","",'[1]OFD Query'!N227="","Fresh"),'[1]OFD Query'!N227)</f>
        <v>Fresh</v>
      </c>
      <c r="H227" s="6" t="str" cm="1">
        <f t="array" ref="H227">IFERROR(_xlfn.IFS(B227="","",'[1]OFD Query'!O227="","Fresh"),'[1]OFD Query'!O227)</f>
        <v>Fresh</v>
      </c>
      <c r="I227" s="1" t="str">
        <f>IF(A227="","",'[1]OFD Query'!W227)</f>
        <v>D2107493201</v>
      </c>
      <c r="J227" s="1" t="str">
        <f>IF(A227="","",'[1]OFD Query'!X227)</f>
        <v>AFKAR-H2 MUHAMMAD SOHAIL</v>
      </c>
      <c r="K227" s="1" t="str">
        <f>IF(A227="","",'[1]OFD Query'!AL227)</f>
        <v>Al Khadra</v>
      </c>
      <c r="L227" s="6">
        <f>IF(A227="","",'[1]OFD Query'!AO227)</f>
        <v>249</v>
      </c>
      <c r="M227" s="1" t="str" cm="1">
        <f t="array" ref="M227">_xlfn.IFS(L227="","",L227=0,"PPD",L227&gt;0,"COD")</f>
        <v>COD</v>
      </c>
      <c r="N227" s="1" t="str" cm="1">
        <f t="array" ref="N227">_xlfn.IFS(A227="","",L227=0,M227,L227&lt;100,"&lt;100",L227&lt;200,"&lt;200",L227&lt;500,"&lt;500",L227&lt;1000,"&lt;1000",L227&gt;1000,"Above 1K")</f>
        <v>&lt;500</v>
      </c>
      <c r="O227" s="6">
        <f>IF(A227="","",'[1]OFD Query'!CB227)</f>
        <v>0</v>
      </c>
      <c r="P227" s="1" t="str">
        <f>IF(A227="","",'[1]OFD Query'!CJ227)</f>
        <v/>
      </c>
      <c r="Q227" s="1" t="str" cm="1">
        <f t="array" ref="Q227">IFERROR(_xlfn.IFS(A227="","",O227=0,"TRUE",AND(O227=1,E227="Out For Delivery"),"FALSE",O227=1,"TRUE"),"FALSE")</f>
        <v>TRUE</v>
      </c>
      <c r="R227" s="1" t="str">
        <f>'[1]OFD Query'!BT227</f>
        <v>NO</v>
      </c>
    </row>
    <row r="228" spans="1:18" x14ac:dyDescent="0.3">
      <c r="A228" s="5" t="str">
        <f>IF(ISBLANK('[1]OFD Query'!A228),"",'[1]OFD Query'!A228)</f>
        <v>6062424134417</v>
      </c>
      <c r="B228" s="1" t="str">
        <f>IF(A228="","",LEFT('[1]OFD Query'!C228,FIND(" ",'[1]OFD Query'!C228)-1))</f>
        <v>Dropship</v>
      </c>
      <c r="C228" s="1" t="str">
        <f>IF(A228="","",'[1]OFD Query'!F228)</f>
        <v>C2103785701</v>
      </c>
      <c r="D228" s="1" t="str">
        <f>IFERROR(VLOOKUP(C228,Sheet2!A:B,2,0),"")</f>
        <v>ramoshop</v>
      </c>
      <c r="E228" s="1" t="str">
        <f>IF(A228="","",'[1]OFD Query'!I228)</f>
        <v>Out For Delivery</v>
      </c>
      <c r="F228" s="1" t="str">
        <f t="shared" si="3"/>
        <v>MAK-2</v>
      </c>
      <c r="G228" s="6" t="str" cm="1">
        <f t="array" ref="G228">IFERROR(_xlfn.IFS(A228="","",'[1]OFD Query'!N228="","Fresh"),'[1]OFD Query'!N228)</f>
        <v>Fresh</v>
      </c>
      <c r="H228" s="6" t="str" cm="1">
        <f t="array" ref="H228">IFERROR(_xlfn.IFS(B228="","",'[1]OFD Query'!O228="","Fresh"),'[1]OFD Query'!O228)</f>
        <v>Fresh</v>
      </c>
      <c r="I228" s="1" t="str">
        <f>IF(A228="","",'[1]OFD Query'!W228)</f>
        <v>D2107493201</v>
      </c>
      <c r="J228" s="1" t="str">
        <f>IF(A228="","",'[1]OFD Query'!X228)</f>
        <v>AFKAR-H2 MUHAMMAD SOHAIL</v>
      </c>
      <c r="K228" s="1" t="str">
        <f>IF(A228="","",'[1]OFD Query'!AL228)</f>
        <v>Al Khadra</v>
      </c>
      <c r="L228" s="6">
        <f>IF(A228="","",'[1]OFD Query'!AO228)</f>
        <v>199</v>
      </c>
      <c r="M228" s="1" t="str" cm="1">
        <f t="array" ref="M228">_xlfn.IFS(L228="","",L228=0,"PPD",L228&gt;0,"COD")</f>
        <v>COD</v>
      </c>
      <c r="N228" s="1" t="str" cm="1">
        <f t="array" ref="N228">_xlfn.IFS(A228="","",L228=0,M228,L228&lt;100,"&lt;100",L228&lt;200,"&lt;200",L228&lt;500,"&lt;500",L228&lt;1000,"&lt;1000",L228&gt;1000,"Above 1K")</f>
        <v>&lt;200</v>
      </c>
      <c r="O228" s="6">
        <f>IF(A228="","",'[1]OFD Query'!CB228)</f>
        <v>0</v>
      </c>
      <c r="P228" s="1" t="str">
        <f>IF(A228="","",'[1]OFD Query'!CJ228)</f>
        <v/>
      </c>
      <c r="Q228" s="1" t="str" cm="1">
        <f t="array" ref="Q228">IFERROR(_xlfn.IFS(A228="","",O228=0,"TRUE",AND(O228=1,E228="Out For Delivery"),"FALSE",O228=1,"TRUE"),"FALSE")</f>
        <v>TRUE</v>
      </c>
      <c r="R228" s="1" t="str">
        <f>'[1]OFD Query'!BT228</f>
        <v>NO</v>
      </c>
    </row>
    <row r="229" spans="1:18" x14ac:dyDescent="0.3">
      <c r="A229" s="5" t="str">
        <f>IF(ISBLANK('[1]OFD Query'!A229),"",'[1]OFD Query'!A229)</f>
        <v>6062324224004</v>
      </c>
      <c r="B229" s="1" t="str">
        <f>IF(A229="","",LEFT('[1]OFD Query'!C229,FIND(" ",'[1]OFD Query'!C229)-1))</f>
        <v>Dropship</v>
      </c>
      <c r="C229" s="1" t="str">
        <f>IF(A229="","",'[1]OFD Query'!F229)</f>
        <v>C2103841101</v>
      </c>
      <c r="D229" s="1" t="str">
        <f>IFERROR(VLOOKUP(C229,Sheet2!A:B,2,0),"")</f>
        <v>امل هلال الجعيد</v>
      </c>
      <c r="E229" s="1" t="str">
        <f>IF(A229="","",'[1]OFD Query'!I229)</f>
        <v>Out For Delivery</v>
      </c>
      <c r="F229" s="1" t="str">
        <f t="shared" si="3"/>
        <v>MAK-2</v>
      </c>
      <c r="G229" s="6" t="str" cm="1">
        <f t="array" ref="G229">IFERROR(_xlfn.IFS(A229="","",'[1]OFD Query'!N229="","Fresh"),'[1]OFD Query'!N229)</f>
        <v>No Answer</v>
      </c>
      <c r="H229" s="6" t="str" cm="1">
        <f t="array" ref="H229">IFERROR(_xlfn.IFS(B229="","",'[1]OFD Query'!O229="","Fresh"),'[1]OFD Query'!O229)</f>
        <v>Switched Off</v>
      </c>
      <c r="I229" s="1" t="str">
        <f>IF(A229="","",'[1]OFD Query'!W229)</f>
        <v>D2107491401</v>
      </c>
      <c r="J229" s="1" t="str">
        <f>IF(A229="","",'[1]OFD Query'!X229)</f>
        <v>AFKAR-Ismail Abdul Ahmad</v>
      </c>
      <c r="K229" s="1" t="str">
        <f>IF(A229="","",'[1]OFD Query'!AL229)</f>
        <v>Ar Rashidiyyah</v>
      </c>
      <c r="L229" s="6">
        <f>IF(A229="","",'[1]OFD Query'!AO229)</f>
        <v>0</v>
      </c>
      <c r="M229" s="1" t="str" cm="1">
        <f t="array" ref="M229">_xlfn.IFS(L229="","",L229=0,"PPD",L229&gt;0,"COD")</f>
        <v>PPD</v>
      </c>
      <c r="N229" s="1" t="str" cm="1">
        <f t="array" ref="N229">_xlfn.IFS(A229="","",L229=0,M229,L229&lt;100,"&lt;100",L229&lt;200,"&lt;200",L229&lt;500,"&lt;500",L229&lt;1000,"&lt;1000",L229&gt;1000,"Above 1K")</f>
        <v>PPD</v>
      </c>
      <c r="O229" s="6">
        <f>IF(A229="","",'[1]OFD Query'!CB229)</f>
        <v>0</v>
      </c>
      <c r="P229" s="1" t="str">
        <f>IF(A229="","",'[1]OFD Query'!CJ229)</f>
        <v/>
      </c>
      <c r="Q229" s="1" t="str" cm="1">
        <f t="array" ref="Q229">IFERROR(_xlfn.IFS(A229="","",O229=0,"TRUE",AND(O229=1,E229="Out For Delivery"),"FALSE",O229=1,"TRUE"),"FALSE")</f>
        <v>TRUE</v>
      </c>
      <c r="R229" s="1" t="str">
        <f>'[1]OFD Query'!BT229</f>
        <v>NO</v>
      </c>
    </row>
    <row r="230" spans="1:18" x14ac:dyDescent="0.3">
      <c r="A230" s="5" t="str">
        <f>IF(ISBLANK('[1]OFD Query'!A230),"",'[1]OFD Query'!A230)</f>
        <v>6053124509306</v>
      </c>
      <c r="B230" s="1" t="str">
        <f>IF(A230="","",LEFT('[1]OFD Query'!C230,FIND(" ",'[1]OFD Query'!C230)-1))</f>
        <v>Dropship</v>
      </c>
      <c r="C230" s="1" t="str">
        <f>IF(A230="","",'[1]OFD Query'!F230)</f>
        <v>C21035750</v>
      </c>
      <c r="D230" s="1" t="str">
        <f>IFERROR(VLOOKUP(C230,Sheet2!A:B,2,0),"")</f>
        <v>eshry.shop</v>
      </c>
      <c r="E230" s="1" t="str">
        <f>IF(A230="","",'[1]OFD Query'!I230)</f>
        <v>Out For Delivery</v>
      </c>
      <c r="F230" s="1" t="str">
        <f t="shared" si="3"/>
        <v>MAK-2</v>
      </c>
      <c r="G230" s="6" t="str" cm="1">
        <f t="array" ref="G230">IFERROR(_xlfn.IFS(A230="","",'[1]OFD Query'!N230="","Fresh"),'[1]OFD Query'!N230)</f>
        <v>Reschedule</v>
      </c>
      <c r="H230" s="6" t="str" cm="1">
        <f t="array" ref="H230">IFERROR(_xlfn.IFS(B230="","",'[1]OFD Query'!O230="","Fresh"),'[1]OFD Query'!O230)</f>
        <v>Schedule for future</v>
      </c>
      <c r="I230" s="1" t="str">
        <f>IF(A230="","",'[1]OFD Query'!W230)</f>
        <v>D2107493201</v>
      </c>
      <c r="J230" s="1" t="str">
        <f>IF(A230="","",'[1]OFD Query'!X230)</f>
        <v>AFKAR-H2 MUHAMMAD SOHAIL</v>
      </c>
      <c r="K230" s="1" t="str">
        <f>IF(A230="","",'[1]OFD Query'!AL230)</f>
        <v>Al Khadra</v>
      </c>
      <c r="L230" s="6">
        <f>IF(A230="","",'[1]OFD Query'!AO230)</f>
        <v>199</v>
      </c>
      <c r="M230" s="1" t="str" cm="1">
        <f t="array" ref="M230">_xlfn.IFS(L230="","",L230=0,"PPD",L230&gt;0,"COD")</f>
        <v>COD</v>
      </c>
      <c r="N230" s="1" t="str" cm="1">
        <f t="array" ref="N230">_xlfn.IFS(A230="","",L230=0,M230,L230&lt;100,"&lt;100",L230&lt;200,"&lt;200",L230&lt;500,"&lt;500",L230&lt;1000,"&lt;1000",L230&gt;1000,"Above 1K")</f>
        <v>&lt;200</v>
      </c>
      <c r="O230" s="6">
        <f>IF(A230="","",'[1]OFD Query'!CB230)</f>
        <v>2</v>
      </c>
      <c r="P230" s="1" t="str">
        <f>IF(A230="","",'[1]OFD Query'!CJ230)</f>
        <v/>
      </c>
      <c r="Q230" s="1" t="str" cm="1">
        <f t="array" ref="Q230">IFERROR(_xlfn.IFS(A230="","",O230=0,"TRUE",AND(O230=1,E230="Out For Delivery"),"FALSE",O230=1,"TRUE"),"FALSE")</f>
        <v>FALSE</v>
      </c>
      <c r="R230" s="1" t="str">
        <f>'[1]OFD Query'!BT230</f>
        <v>NO</v>
      </c>
    </row>
    <row r="231" spans="1:18" x14ac:dyDescent="0.3">
      <c r="A231" s="5" t="str">
        <f>IF(ISBLANK('[1]OFD Query'!A231),"",'[1]OFD Query'!A231)</f>
        <v>6061824219046</v>
      </c>
      <c r="B231" s="1" t="str">
        <f>IF(A231="","",LEFT('[1]OFD Query'!C231,FIND(" ",'[1]OFD Query'!C231)-1))</f>
        <v>Dropship</v>
      </c>
      <c r="C231" s="1" t="str">
        <f>IF(A231="","",'[1]OFD Query'!F231)</f>
        <v>C2103716501</v>
      </c>
      <c r="D231" s="1" t="str">
        <f>IFERROR(VLOOKUP(C231,Sheet2!A:B,2,0),"")</f>
        <v>SHEIN</v>
      </c>
      <c r="E231" s="1" t="str">
        <f>IF(A231="","",'[1]OFD Query'!I231)</f>
        <v>Out For Delivery</v>
      </c>
      <c r="F231" s="1" t="str">
        <f t="shared" si="3"/>
        <v>MAK-2</v>
      </c>
      <c r="G231" s="6" t="str" cm="1">
        <f t="array" ref="G231">IFERROR(_xlfn.IFS(A231="","",'[1]OFD Query'!N231="","Fresh"),'[1]OFD Query'!N231)</f>
        <v>Reschedule</v>
      </c>
      <c r="H231" s="6" t="str" cm="1">
        <f t="array" ref="H231">IFERROR(_xlfn.IFS(B231="","",'[1]OFD Query'!O231="","Fresh"),'[1]OFD Query'!O231)</f>
        <v>Schedule for future</v>
      </c>
      <c r="I231" s="1" t="str">
        <f>IF(A231="","",'[1]OFD Query'!W231)</f>
        <v>D2107491401</v>
      </c>
      <c r="J231" s="1" t="str">
        <f>IF(A231="","",'[1]OFD Query'!X231)</f>
        <v>AFKAR-Ismail Abdul Ahmad</v>
      </c>
      <c r="K231" s="1" t="str">
        <f>IF(A231="","",'[1]OFD Query'!AL231)</f>
        <v>Sharai Al Mujahidin</v>
      </c>
      <c r="L231" s="6">
        <f>IF(A231="","",'[1]OFD Query'!AO231)</f>
        <v>322.64999999999998</v>
      </c>
      <c r="M231" s="1" t="str" cm="1">
        <f t="array" ref="M231">_xlfn.IFS(L231="","",L231=0,"PPD",L231&gt;0,"COD")</f>
        <v>COD</v>
      </c>
      <c r="N231" s="1" t="str" cm="1">
        <f t="array" ref="N231">_xlfn.IFS(A231="","",L231=0,M231,L231&lt;100,"&lt;100",L231&lt;200,"&lt;200",L231&lt;500,"&lt;500",L231&lt;1000,"&lt;1000",L231&gt;1000,"Above 1K")</f>
        <v>&lt;500</v>
      </c>
      <c r="O231" s="6">
        <f>IF(A231="","",'[1]OFD Query'!CB231)</f>
        <v>2</v>
      </c>
      <c r="P231" s="1" t="str">
        <f>IF(A231="","",'[1]OFD Query'!CJ231)</f>
        <v>POUCH</v>
      </c>
      <c r="Q231" s="1" t="str" cm="1">
        <f t="array" ref="Q231">IFERROR(_xlfn.IFS(A231="","",O231=0,"TRUE",AND(O231=1,E231="Out For Delivery"),"FALSE",O231=1,"TRUE"),"FALSE")</f>
        <v>FALSE</v>
      </c>
      <c r="R231" s="1" t="str">
        <f>'[1]OFD Query'!BT231</f>
        <v>NO</v>
      </c>
    </row>
    <row r="232" spans="1:18" x14ac:dyDescent="0.3">
      <c r="A232" s="5" t="str">
        <f>IF(ISBLANK('[1]OFD Query'!A232),"",'[1]OFD Query'!A232)</f>
        <v>6062124802773</v>
      </c>
      <c r="B232" s="1" t="str">
        <f>IF(A232="","",LEFT('[1]OFD Query'!C232,FIND(" ",'[1]OFD Query'!C232)-1))</f>
        <v>Dropship</v>
      </c>
      <c r="C232" s="1" t="str">
        <f>IF(A232="","",'[1]OFD Query'!F232)</f>
        <v>C2103716501</v>
      </c>
      <c r="D232" s="1" t="str">
        <f>IFERROR(VLOOKUP(C232,Sheet2!A:B,2,0),"")</f>
        <v>SHEIN</v>
      </c>
      <c r="E232" s="1" t="str">
        <f>IF(A232="","",'[1]OFD Query'!I232)</f>
        <v>Delivered</v>
      </c>
      <c r="F232" s="1" t="str">
        <f t="shared" si="3"/>
        <v>MAK-2</v>
      </c>
      <c r="G232" s="6" t="str" cm="1">
        <f t="array" ref="G232">IFERROR(_xlfn.IFS(A232="","",'[1]OFD Query'!N232="","Fresh"),'[1]OFD Query'!N232)</f>
        <v>Fresh</v>
      </c>
      <c r="H232" s="6" t="str" cm="1">
        <f t="array" ref="H232">IFERROR(_xlfn.IFS(B232="","",'[1]OFD Query'!O232="","Fresh"),'[1]OFD Query'!O232)</f>
        <v>Fresh</v>
      </c>
      <c r="I232" s="1" t="str">
        <f>IF(A232="","",'[1]OFD Query'!W232)</f>
        <v>D2107493201</v>
      </c>
      <c r="J232" s="1" t="str">
        <f>IF(A232="","",'[1]OFD Query'!X232)</f>
        <v>AFKAR-H2 MUHAMMAD SOHAIL</v>
      </c>
      <c r="K232" s="1" t="str">
        <f>IF(A232="","",'[1]OFD Query'!AL232)</f>
        <v>Al Khadra</v>
      </c>
      <c r="L232" s="6">
        <f>IF(A232="","",'[1]OFD Query'!AO232)</f>
        <v>431.86</v>
      </c>
      <c r="M232" s="1" t="str" cm="1">
        <f t="array" ref="M232">_xlfn.IFS(L232="","",L232=0,"PPD",L232&gt;0,"COD")</f>
        <v>COD</v>
      </c>
      <c r="N232" s="1" t="str" cm="1">
        <f t="array" ref="N232">_xlfn.IFS(A232="","",L232=0,M232,L232&lt;100,"&lt;100",L232&lt;200,"&lt;200",L232&lt;500,"&lt;500",L232&lt;1000,"&lt;1000",L232&gt;1000,"Above 1K")</f>
        <v>&lt;500</v>
      </c>
      <c r="O232" s="6">
        <f>IF(A232="","",'[1]OFD Query'!CB232)</f>
        <v>1</v>
      </c>
      <c r="P232" s="1" t="str">
        <f>IF(A232="","",'[1]OFD Query'!CJ232)</f>
        <v>POUCH</v>
      </c>
      <c r="Q232" s="1" t="str" cm="1">
        <f t="array" ref="Q232">IFERROR(_xlfn.IFS(A232="","",O232=0,"TRUE",AND(O232=1,E232="Out For Delivery"),"FALSE",O232=1,"TRUE"),"FALSE")</f>
        <v>TRUE</v>
      </c>
      <c r="R232" s="1" t="str">
        <f>'[1]OFD Query'!BT232</f>
        <v>YES</v>
      </c>
    </row>
    <row r="233" spans="1:18" x14ac:dyDescent="0.3">
      <c r="A233" s="5" t="str">
        <f>IF(ISBLANK('[1]OFD Query'!A233),"",'[1]OFD Query'!A233)</f>
        <v>6061124353180</v>
      </c>
      <c r="B233" s="1" t="str">
        <f>IF(A233="","",LEFT('[1]OFD Query'!C233,FIND(" ",'[1]OFD Query'!C233)-1))</f>
        <v>Dropship</v>
      </c>
      <c r="C233" s="1" t="str">
        <f>IF(A233="","",'[1]OFD Query'!F233)</f>
        <v>C21036624</v>
      </c>
      <c r="D233" s="1" t="str">
        <f>IFERROR(VLOOKUP(C233,Sheet2!A:B,2,0),"")</f>
        <v>CODPARTNER</v>
      </c>
      <c r="E233" s="1" t="str">
        <f>IF(A233="","",'[1]OFD Query'!I233)</f>
        <v>Out For Delivery</v>
      </c>
      <c r="F233" s="1" t="str">
        <f t="shared" si="3"/>
        <v>MAK-2</v>
      </c>
      <c r="G233" s="6" t="str" cm="1">
        <f t="array" ref="G233">IFERROR(_xlfn.IFS(A233="","",'[1]OFD Query'!N233="","Fresh"),'[1]OFD Query'!N233)</f>
        <v>No Answer</v>
      </c>
      <c r="H233" s="6" t="str" cm="1">
        <f t="array" ref="H233">IFERROR(_xlfn.IFS(B233="","",'[1]OFD Query'!O233="","Fresh"),'[1]OFD Query'!O233)</f>
        <v>Switched Off</v>
      </c>
      <c r="I233" s="1" t="str">
        <f>IF(A233="","",'[1]OFD Query'!W233)</f>
        <v>D2107491401</v>
      </c>
      <c r="J233" s="1" t="str">
        <f>IF(A233="","",'[1]OFD Query'!X233)</f>
        <v>AFKAR-Ismail Abdul Ahmad</v>
      </c>
      <c r="K233" s="1" t="str">
        <f>IF(A233="","",'[1]OFD Query'!AL233)</f>
        <v>Sharai Al Mujahidin</v>
      </c>
      <c r="L233" s="6">
        <f>IF(A233="","",'[1]OFD Query'!AO233)</f>
        <v>189</v>
      </c>
      <c r="M233" s="1" t="str" cm="1">
        <f t="array" ref="M233">_xlfn.IFS(L233="","",L233=0,"PPD",L233&gt;0,"COD")</f>
        <v>COD</v>
      </c>
      <c r="N233" s="1" t="str" cm="1">
        <f t="array" ref="N233">_xlfn.IFS(A233="","",L233=0,M233,L233&lt;100,"&lt;100",L233&lt;200,"&lt;200",L233&lt;500,"&lt;500",L233&lt;1000,"&lt;1000",L233&gt;1000,"Above 1K")</f>
        <v>&lt;200</v>
      </c>
      <c r="O233" s="6">
        <f>IF(A233="","",'[1]OFD Query'!CB233)</f>
        <v>2</v>
      </c>
      <c r="P233" s="1" t="str">
        <f>IF(A233="","",'[1]OFD Query'!CJ233)</f>
        <v/>
      </c>
      <c r="Q233" s="1" t="str" cm="1">
        <f t="array" ref="Q233">IFERROR(_xlfn.IFS(A233="","",O233=0,"TRUE",AND(O233=1,E233="Out For Delivery"),"FALSE",O233=1,"TRUE"),"FALSE")</f>
        <v>FALSE</v>
      </c>
      <c r="R233" s="1" t="str">
        <f>'[1]OFD Query'!BT233</f>
        <v>NO</v>
      </c>
    </row>
    <row r="234" spans="1:18" x14ac:dyDescent="0.3">
      <c r="A234" s="5" t="str">
        <f>IF(ISBLANK('[1]OFD Query'!A234),"",'[1]OFD Query'!A234)</f>
        <v>3721050956142</v>
      </c>
      <c r="B234" s="1" t="str">
        <f>IF(A234="","",LEFT('[1]OFD Query'!C234,FIND(" ",'[1]OFD Query'!C234)-1))</f>
        <v>Dropship</v>
      </c>
      <c r="C234" s="1" t="str">
        <f>IF(A234="","",'[1]OFD Query'!F234)</f>
        <v>C21034606</v>
      </c>
      <c r="D234" s="1" t="str">
        <f>IFERROR(VLOOKUP(C234,Sheet2!A:B,2,0),"")</f>
        <v>Ali Express</v>
      </c>
      <c r="E234" s="1" t="str">
        <f>IF(A234="","",'[1]OFD Query'!I234)</f>
        <v>Out For Delivery</v>
      </c>
      <c r="F234" s="1" t="str">
        <f t="shared" si="3"/>
        <v>MAK-2</v>
      </c>
      <c r="G234" s="6" t="str" cm="1">
        <f t="array" ref="G234">IFERROR(_xlfn.IFS(A234="","",'[1]OFD Query'!N234="","Fresh"),'[1]OFD Query'!N234)</f>
        <v>No Answer</v>
      </c>
      <c r="H234" s="6" t="str" cm="1">
        <f t="array" ref="H234">IFERROR(_xlfn.IFS(B234="","",'[1]OFD Query'!O234="","Fresh"),'[1]OFD Query'!O234)</f>
        <v>Switched Off</v>
      </c>
      <c r="I234" s="1" t="str">
        <f>IF(A234="","",'[1]OFD Query'!W234)</f>
        <v>D2107491401</v>
      </c>
      <c r="J234" s="1" t="str">
        <f>IF(A234="","",'[1]OFD Query'!X234)</f>
        <v>AFKAR-Ismail Abdul Ahmad</v>
      </c>
      <c r="K234" s="1" t="str">
        <f>IF(A234="","",'[1]OFD Query'!AL234)</f>
        <v>Shraie'E</v>
      </c>
      <c r="L234" s="6">
        <f>IF(A234="","",'[1]OFD Query'!AO234)</f>
        <v>0</v>
      </c>
      <c r="M234" s="1" t="str" cm="1">
        <f t="array" ref="M234">_xlfn.IFS(L234="","",L234=0,"PPD",L234&gt;0,"COD")</f>
        <v>PPD</v>
      </c>
      <c r="N234" s="1" t="str" cm="1">
        <f t="array" ref="N234">_xlfn.IFS(A234="","",L234=0,M234,L234&lt;100,"&lt;100",L234&lt;200,"&lt;200",L234&lt;500,"&lt;500",L234&lt;1000,"&lt;1000",L234&gt;1000,"Above 1K")</f>
        <v>PPD</v>
      </c>
      <c r="O234" s="6">
        <f>IF(A234="","",'[1]OFD Query'!CB234)</f>
        <v>3</v>
      </c>
      <c r="P234" s="1" t="str">
        <f>IF(A234="","",'[1]OFD Query'!CJ234)</f>
        <v>POUCH</v>
      </c>
      <c r="Q234" s="1" t="str" cm="1">
        <f t="array" ref="Q234">IFERROR(_xlfn.IFS(A234="","",O234=0,"TRUE",AND(O234=1,E234="Out For Delivery"),"FALSE",O234=1,"TRUE"),"FALSE")</f>
        <v>FALSE</v>
      </c>
      <c r="R234" s="1" t="str">
        <f>'[1]OFD Query'!BT234</f>
        <v>NO</v>
      </c>
    </row>
    <row r="235" spans="1:18" x14ac:dyDescent="0.3">
      <c r="A235" s="5" t="str">
        <f>IF(ISBLANK('[1]OFD Query'!A235),"",'[1]OFD Query'!A235)</f>
        <v>6062424232398</v>
      </c>
      <c r="B235" s="1" t="str">
        <f>IF(A235="","",LEFT('[1]OFD Query'!C235,FIND(" ",'[1]OFD Query'!C235)-1))</f>
        <v>Dropship</v>
      </c>
      <c r="C235" s="1" t="str">
        <f>IF(A235="","",'[1]OFD Query'!F235)</f>
        <v>C2103865401</v>
      </c>
      <c r="D235" s="1" t="str">
        <f>IFERROR(VLOOKUP(C235,Sheet2!A:B,2,0),"")</f>
        <v>Reef Perfumes</v>
      </c>
      <c r="E235" s="1" t="str">
        <f>IF(A235="","",'[1]OFD Query'!I235)</f>
        <v>Delivered</v>
      </c>
      <c r="F235" s="1" t="str">
        <f t="shared" si="3"/>
        <v>MAK-2</v>
      </c>
      <c r="G235" s="6" t="str" cm="1">
        <f t="array" ref="G235">IFERROR(_xlfn.IFS(A235="","",'[1]OFD Query'!N235="","Fresh"),'[1]OFD Query'!N235)</f>
        <v>Fresh</v>
      </c>
      <c r="H235" s="6" t="str" cm="1">
        <f t="array" ref="H235">IFERROR(_xlfn.IFS(B235="","",'[1]OFD Query'!O235="","Fresh"),'[1]OFD Query'!O235)</f>
        <v>Fresh</v>
      </c>
      <c r="I235" s="1" t="str">
        <f>IF(A235="","",'[1]OFD Query'!W235)</f>
        <v>D2107493201</v>
      </c>
      <c r="J235" s="1" t="str">
        <f>IF(A235="","",'[1]OFD Query'!X235)</f>
        <v>AFKAR-H2 MUHAMMAD SOHAIL</v>
      </c>
      <c r="K235" s="1" t="str">
        <f>IF(A235="","",'[1]OFD Query'!AL235)</f>
        <v/>
      </c>
      <c r="L235" s="6">
        <f>IF(A235="","",'[1]OFD Query'!AO235)</f>
        <v>0</v>
      </c>
      <c r="M235" s="1" t="str" cm="1">
        <f t="array" ref="M235">_xlfn.IFS(L235="","",L235=0,"PPD",L235&gt;0,"COD")</f>
        <v>PPD</v>
      </c>
      <c r="N235" s="1" t="str" cm="1">
        <f t="array" ref="N235">_xlfn.IFS(A235="","",L235=0,M235,L235&lt;100,"&lt;100",L235&lt;200,"&lt;200",L235&lt;500,"&lt;500",L235&lt;1000,"&lt;1000",L235&gt;1000,"Above 1K")</f>
        <v>PPD</v>
      </c>
      <c r="O235" s="6">
        <f>IF(A235="","",'[1]OFD Query'!CB235)</f>
        <v>1</v>
      </c>
      <c r="P235" s="1" t="str">
        <f>IF(A235="","",'[1]OFD Query'!CJ235)</f>
        <v/>
      </c>
      <c r="Q235" s="1" t="str" cm="1">
        <f t="array" ref="Q235">IFERROR(_xlfn.IFS(A235="","",O235=0,"TRUE",AND(O235=1,E235="Out For Delivery"),"FALSE",O235=1,"TRUE"),"FALSE")</f>
        <v>TRUE</v>
      </c>
      <c r="R235" s="1" t="str">
        <f>'[1]OFD Query'!BT235</f>
        <v>YES</v>
      </c>
    </row>
    <row r="236" spans="1:18" x14ac:dyDescent="0.3">
      <c r="A236" s="5" t="str">
        <f>IF(ISBLANK('[1]OFD Query'!A236),"",'[1]OFD Query'!A236)</f>
        <v>6060924686838</v>
      </c>
      <c r="B236" s="1" t="str">
        <f>IF(A236="","",LEFT('[1]OFD Query'!C236,FIND(" ",'[1]OFD Query'!C236)-1))</f>
        <v>Dropship</v>
      </c>
      <c r="C236" s="1" t="str">
        <f>IF(A236="","",'[1]OFD Query'!F236)</f>
        <v>C2103716501</v>
      </c>
      <c r="D236" s="1" t="str">
        <f>IFERROR(VLOOKUP(C236,Sheet2!A:B,2,0),"")</f>
        <v>SHEIN</v>
      </c>
      <c r="E236" s="1" t="str">
        <f>IF(A236="","",'[1]OFD Query'!I236)</f>
        <v>Out For Delivery</v>
      </c>
      <c r="F236" s="1" t="str">
        <f t="shared" si="3"/>
        <v>MAK-2</v>
      </c>
      <c r="G236" s="6" t="str" cm="1">
        <f t="array" ref="G236">IFERROR(_xlfn.IFS(A236="","",'[1]OFD Query'!N236="","Fresh"),'[1]OFD Query'!N236)</f>
        <v>No Answer</v>
      </c>
      <c r="H236" s="6" t="str" cm="1">
        <f t="array" ref="H236">IFERROR(_xlfn.IFS(B236="","",'[1]OFD Query'!O236="","Fresh"),'[1]OFD Query'!O236)</f>
        <v>Switched Off</v>
      </c>
      <c r="I236" s="1" t="str">
        <f>IF(A236="","",'[1]OFD Query'!W236)</f>
        <v>D2107491401</v>
      </c>
      <c r="J236" s="1" t="str">
        <f>IF(A236="","",'[1]OFD Query'!X236)</f>
        <v>AFKAR-Ismail Abdul Ahmad</v>
      </c>
      <c r="K236" s="1" t="str">
        <f>IF(A236="","",'[1]OFD Query'!AL236)</f>
        <v>Sharai Al Mujahidin</v>
      </c>
      <c r="L236" s="6">
        <f>IF(A236="","",'[1]OFD Query'!AO236)</f>
        <v>131.78</v>
      </c>
      <c r="M236" s="1" t="str" cm="1">
        <f t="array" ref="M236">_xlfn.IFS(L236="","",L236=0,"PPD",L236&gt;0,"COD")</f>
        <v>COD</v>
      </c>
      <c r="N236" s="1" t="str" cm="1">
        <f t="array" ref="N236">_xlfn.IFS(A236="","",L236=0,M236,L236&lt;100,"&lt;100",L236&lt;200,"&lt;200",L236&lt;500,"&lt;500",L236&lt;1000,"&lt;1000",L236&gt;1000,"Above 1K")</f>
        <v>&lt;200</v>
      </c>
      <c r="O236" s="6">
        <f>IF(A236="","",'[1]OFD Query'!CB236)</f>
        <v>2</v>
      </c>
      <c r="P236" s="1" t="str">
        <f>IF(A236="","",'[1]OFD Query'!CJ236)</f>
        <v>POUCH</v>
      </c>
      <c r="Q236" s="1" t="str" cm="1">
        <f t="array" ref="Q236">IFERROR(_xlfn.IFS(A236="","",O236=0,"TRUE",AND(O236=1,E236="Out For Delivery"),"FALSE",O236=1,"TRUE"),"FALSE")</f>
        <v>FALSE</v>
      </c>
      <c r="R236" s="1" t="str">
        <f>'[1]OFD Query'!BT236</f>
        <v>NO</v>
      </c>
    </row>
    <row r="237" spans="1:18" x14ac:dyDescent="0.3">
      <c r="A237" s="5" t="str">
        <f>IF(ISBLANK('[1]OFD Query'!A237),"",'[1]OFD Query'!A237)</f>
        <v>6062424446731</v>
      </c>
      <c r="B237" s="1" t="str">
        <f>IF(A237="","",LEFT('[1]OFD Query'!C237,FIND(" ",'[1]OFD Query'!C237)-1))</f>
        <v>Dropship</v>
      </c>
      <c r="C237" s="1" t="str">
        <f>IF(A237="","",'[1]OFD Query'!F237)</f>
        <v>C21035750</v>
      </c>
      <c r="D237" s="1" t="str">
        <f>IFERROR(VLOOKUP(C237,Sheet2!A:B,2,0),"")</f>
        <v>eshry.shop</v>
      </c>
      <c r="E237" s="1" t="str">
        <f>IF(A237="","",'[1]OFD Query'!I237)</f>
        <v>Out For Delivery</v>
      </c>
      <c r="F237" s="1" t="str">
        <f t="shared" si="3"/>
        <v>MAK-2</v>
      </c>
      <c r="G237" s="6" t="str" cm="1">
        <f t="array" ref="G237">IFERROR(_xlfn.IFS(A237="","",'[1]OFD Query'!N237="","Fresh"),'[1]OFD Query'!N237)</f>
        <v>Fresh</v>
      </c>
      <c r="H237" s="6" t="str" cm="1">
        <f t="array" ref="H237">IFERROR(_xlfn.IFS(B237="","",'[1]OFD Query'!O237="","Fresh"),'[1]OFD Query'!O237)</f>
        <v>Fresh</v>
      </c>
      <c r="I237" s="1" t="str">
        <f>IF(A237="","",'[1]OFD Query'!W237)</f>
        <v>D2107493201</v>
      </c>
      <c r="J237" s="1" t="str">
        <f>IF(A237="","",'[1]OFD Query'!X237)</f>
        <v>AFKAR-H2 MUHAMMAD SOHAIL</v>
      </c>
      <c r="K237" s="1" t="str">
        <f>IF(A237="","",'[1]OFD Query'!AL237)</f>
        <v>Al Khadra</v>
      </c>
      <c r="L237" s="6">
        <f>IF(A237="","",'[1]OFD Query'!AO237)</f>
        <v>199</v>
      </c>
      <c r="M237" s="1" t="str" cm="1">
        <f t="array" ref="M237">_xlfn.IFS(L237="","",L237=0,"PPD",L237&gt;0,"COD")</f>
        <v>COD</v>
      </c>
      <c r="N237" s="1" t="str" cm="1">
        <f t="array" ref="N237">_xlfn.IFS(A237="","",L237=0,M237,L237&lt;100,"&lt;100",L237&lt;200,"&lt;200",L237&lt;500,"&lt;500",L237&lt;1000,"&lt;1000",L237&gt;1000,"Above 1K")</f>
        <v>&lt;200</v>
      </c>
      <c r="O237" s="6">
        <f>IF(A237="","",'[1]OFD Query'!CB237)</f>
        <v>0</v>
      </c>
      <c r="P237" s="1" t="str">
        <f>IF(A237="","",'[1]OFD Query'!CJ237)</f>
        <v/>
      </c>
      <c r="Q237" s="1" t="str" cm="1">
        <f t="array" ref="Q237">IFERROR(_xlfn.IFS(A237="","",O237=0,"TRUE",AND(O237=1,E237="Out For Delivery"),"FALSE",O237=1,"TRUE"),"FALSE")</f>
        <v>TRUE</v>
      </c>
      <c r="R237" s="1" t="str">
        <f>'[1]OFD Query'!BT237</f>
        <v>NO</v>
      </c>
    </row>
    <row r="238" spans="1:18" x14ac:dyDescent="0.3">
      <c r="A238" s="5" t="str">
        <f>IF(ISBLANK('[1]OFD Query'!A238),"",'[1]OFD Query'!A238)</f>
        <v>6062024949825</v>
      </c>
      <c r="B238" s="1" t="str">
        <f>IF(A238="","",LEFT('[1]OFD Query'!C238,FIND(" ",'[1]OFD Query'!C238)-1))</f>
        <v>Dropship</v>
      </c>
      <c r="C238" s="1" t="str">
        <f>IF(A238="","",'[1]OFD Query'!F238)</f>
        <v>C2103730101</v>
      </c>
      <c r="D238" s="1" t="str">
        <f>IFERROR(VLOOKUP(C238,Sheet2!A:B,2,0),"")</f>
        <v>SHEIN</v>
      </c>
      <c r="E238" s="1" t="str">
        <f>IF(A238="","",'[1]OFD Query'!I238)</f>
        <v>Out For Delivery</v>
      </c>
      <c r="F238" s="1" t="str">
        <f t="shared" si="3"/>
        <v>MAK-2</v>
      </c>
      <c r="G238" s="6" t="str" cm="1">
        <f t="array" ref="G238">IFERROR(_xlfn.IFS(A238="","",'[1]OFD Query'!N238="","Fresh"),'[1]OFD Query'!N238)</f>
        <v>No Answer</v>
      </c>
      <c r="H238" s="6" t="str" cm="1">
        <f t="array" ref="H238">IFERROR(_xlfn.IFS(B238="","",'[1]OFD Query'!O238="","Fresh"),'[1]OFD Query'!O238)</f>
        <v>Switched Off</v>
      </c>
      <c r="I238" s="1" t="str">
        <f>IF(A238="","",'[1]OFD Query'!W238)</f>
        <v>D2107491401</v>
      </c>
      <c r="J238" s="1" t="str">
        <f>IF(A238="","",'[1]OFD Query'!X238)</f>
        <v>AFKAR-Ismail Abdul Ahmad</v>
      </c>
      <c r="K238" s="1" t="str">
        <f>IF(A238="","",'[1]OFD Query'!AL238)</f>
        <v>Sharai Al Mujahidin</v>
      </c>
      <c r="L238" s="6">
        <f>IF(A238="","",'[1]OFD Query'!AO238)</f>
        <v>627.4</v>
      </c>
      <c r="M238" s="1" t="str" cm="1">
        <f t="array" ref="M238">_xlfn.IFS(L238="","",L238=0,"PPD",L238&gt;0,"COD")</f>
        <v>COD</v>
      </c>
      <c r="N238" s="1" t="str" cm="1">
        <f t="array" ref="N238">_xlfn.IFS(A238="","",L238=0,M238,L238&lt;100,"&lt;100",L238&lt;200,"&lt;200",L238&lt;500,"&lt;500",L238&lt;1000,"&lt;1000",L238&gt;1000,"Above 1K")</f>
        <v>&lt;1000</v>
      </c>
      <c r="O238" s="6">
        <f>IF(A238="","",'[1]OFD Query'!CB238)</f>
        <v>0</v>
      </c>
      <c r="P238" s="1" t="str">
        <f>IF(A238="","",'[1]OFD Query'!CJ238)</f>
        <v>POUCH</v>
      </c>
      <c r="Q238" s="1" t="str" cm="1">
        <f t="array" ref="Q238">IFERROR(_xlfn.IFS(A238="","",O238=0,"TRUE",AND(O238=1,E238="Out For Delivery"),"FALSE",O238=1,"TRUE"),"FALSE")</f>
        <v>TRUE</v>
      </c>
      <c r="R238" s="1" t="str">
        <f>'[1]OFD Query'!BT238</f>
        <v>NO</v>
      </c>
    </row>
    <row r="239" spans="1:18" x14ac:dyDescent="0.3">
      <c r="A239" s="5" t="str">
        <f>IF(ISBLANK('[1]OFD Query'!A239),"",'[1]OFD Query'!A239)</f>
        <v>6062124649994</v>
      </c>
      <c r="B239" s="1" t="str">
        <f>IF(A239="","",LEFT('[1]OFD Query'!C239,FIND(" ",'[1]OFD Query'!C239)-1))</f>
        <v>Dropship</v>
      </c>
      <c r="C239" s="1" t="str">
        <f>IF(A239="","",'[1]OFD Query'!F239)</f>
        <v>C2103730101</v>
      </c>
      <c r="D239" s="1" t="str">
        <f>IFERROR(VLOOKUP(C239,Sheet2!A:B,2,0),"")</f>
        <v>SHEIN</v>
      </c>
      <c r="E239" s="1" t="str">
        <f>IF(A239="","",'[1]OFD Query'!I239)</f>
        <v>Out For Delivery</v>
      </c>
      <c r="F239" s="1" t="str">
        <f t="shared" si="3"/>
        <v>MAK-2</v>
      </c>
      <c r="G239" s="6" t="str" cm="1">
        <f t="array" ref="G239">IFERROR(_xlfn.IFS(A239="","",'[1]OFD Query'!N239="","Fresh"),'[1]OFD Query'!N239)</f>
        <v>No Answer</v>
      </c>
      <c r="H239" s="6" t="str" cm="1">
        <f t="array" ref="H239">IFERROR(_xlfn.IFS(B239="","",'[1]OFD Query'!O239="","Fresh"),'[1]OFD Query'!O239)</f>
        <v>Switched Off</v>
      </c>
      <c r="I239" s="1" t="str">
        <f>IF(A239="","",'[1]OFD Query'!W239)</f>
        <v>D2107491401</v>
      </c>
      <c r="J239" s="1" t="str">
        <f>IF(A239="","",'[1]OFD Query'!X239)</f>
        <v>AFKAR-Ismail Abdul Ahmad</v>
      </c>
      <c r="K239" s="1" t="str">
        <f>IF(A239="","",'[1]OFD Query'!AL239)</f>
        <v>Sharai Al Mujahidin</v>
      </c>
      <c r="L239" s="6">
        <f>IF(A239="","",'[1]OFD Query'!AO239)</f>
        <v>0</v>
      </c>
      <c r="M239" s="1" t="str" cm="1">
        <f t="array" ref="M239">_xlfn.IFS(L239="","",L239=0,"PPD",L239&gt;0,"COD")</f>
        <v>PPD</v>
      </c>
      <c r="N239" s="1" t="str" cm="1">
        <f t="array" ref="N239">_xlfn.IFS(A239="","",L239=0,M239,L239&lt;100,"&lt;100",L239&lt;200,"&lt;200",L239&lt;500,"&lt;500",L239&lt;1000,"&lt;1000",L239&gt;1000,"Above 1K")</f>
        <v>PPD</v>
      </c>
      <c r="O239" s="6">
        <f>IF(A239="","",'[1]OFD Query'!CB239)</f>
        <v>0</v>
      </c>
      <c r="P239" s="1" t="str">
        <f>IF(A239="","",'[1]OFD Query'!CJ239)</f>
        <v>POUCH</v>
      </c>
      <c r="Q239" s="1" t="str" cm="1">
        <f t="array" ref="Q239">IFERROR(_xlfn.IFS(A239="","",O239=0,"TRUE",AND(O239=1,E239="Out For Delivery"),"FALSE",O239=1,"TRUE"),"FALSE")</f>
        <v>TRUE</v>
      </c>
      <c r="R239" s="1" t="str">
        <f>'[1]OFD Query'!BT239</f>
        <v>NO</v>
      </c>
    </row>
    <row r="240" spans="1:18" x14ac:dyDescent="0.3">
      <c r="A240" s="5" t="str">
        <f>IF(ISBLANK('[1]OFD Query'!A240),"",'[1]OFD Query'!A240)</f>
        <v>6052824721929</v>
      </c>
      <c r="B240" s="1" t="str">
        <f>IF(A240="","",LEFT('[1]OFD Query'!C240,FIND(" ",'[1]OFD Query'!C240)-1))</f>
        <v>Dropship</v>
      </c>
      <c r="C240" s="1" t="str">
        <f>IF(A240="","",'[1]OFD Query'!F240)</f>
        <v>C21036624</v>
      </c>
      <c r="D240" s="1" t="str">
        <f>IFERROR(VLOOKUP(C240,Sheet2!A:B,2,0),"")</f>
        <v>CODPARTNER</v>
      </c>
      <c r="E240" s="1" t="str">
        <f>IF(A240="","",'[1]OFD Query'!I240)</f>
        <v>Out For Delivery</v>
      </c>
      <c r="F240" s="1" t="str">
        <f t="shared" si="3"/>
        <v>MAK-2</v>
      </c>
      <c r="G240" s="6" t="str" cm="1">
        <f t="array" ref="G240">IFERROR(_xlfn.IFS(A240="","",'[1]OFD Query'!N240="","Fresh"),'[1]OFD Query'!N240)</f>
        <v>No Answer</v>
      </c>
      <c r="H240" s="6" t="str" cm="1">
        <f t="array" ref="H240">IFERROR(_xlfn.IFS(B240="","",'[1]OFD Query'!O240="","Fresh"),'[1]OFD Query'!O240)</f>
        <v>Switched Off</v>
      </c>
      <c r="I240" s="1" t="str">
        <f>IF(A240="","",'[1]OFD Query'!W240)</f>
        <v>D2107491401</v>
      </c>
      <c r="J240" s="1" t="str">
        <f>IF(A240="","",'[1]OFD Query'!X240)</f>
        <v>AFKAR-Ismail Abdul Ahmad</v>
      </c>
      <c r="K240" s="1" t="str">
        <f>IF(A240="","",'[1]OFD Query'!AL240)</f>
        <v>Sharai Al Mujahidin</v>
      </c>
      <c r="L240" s="6">
        <f>IF(A240="","",'[1]OFD Query'!AO240)</f>
        <v>199</v>
      </c>
      <c r="M240" s="1" t="str" cm="1">
        <f t="array" ref="M240">_xlfn.IFS(L240="","",L240=0,"PPD",L240&gt;0,"COD")</f>
        <v>COD</v>
      </c>
      <c r="N240" s="1" t="str" cm="1">
        <f t="array" ref="N240">_xlfn.IFS(A240="","",L240=0,M240,L240&lt;100,"&lt;100",L240&lt;200,"&lt;200",L240&lt;500,"&lt;500",L240&lt;1000,"&lt;1000",L240&gt;1000,"Above 1K")</f>
        <v>&lt;200</v>
      </c>
      <c r="O240" s="6">
        <f>IF(A240="","",'[1]OFD Query'!CB240)</f>
        <v>4</v>
      </c>
      <c r="P240" s="1" t="str">
        <f>IF(A240="","",'[1]OFD Query'!CJ240)</f>
        <v/>
      </c>
      <c r="Q240" s="1" t="str" cm="1">
        <f t="array" ref="Q240">IFERROR(_xlfn.IFS(A240="","",O240=0,"TRUE",AND(O240=1,E240="Out For Delivery"),"FALSE",O240=1,"TRUE"),"FALSE")</f>
        <v>FALSE</v>
      </c>
      <c r="R240" s="1" t="str">
        <f>'[1]OFD Query'!BT240</f>
        <v>NO</v>
      </c>
    </row>
    <row r="241" spans="1:18" x14ac:dyDescent="0.3">
      <c r="A241" s="5" t="str">
        <f>IF(ISBLANK('[1]OFD Query'!A241),"",'[1]OFD Query'!A241)</f>
        <v>6060524561585</v>
      </c>
      <c r="B241" s="1" t="str">
        <f>IF(A241="","",LEFT('[1]OFD Query'!C241,FIND(" ",'[1]OFD Query'!C241)-1))</f>
        <v>Dropship</v>
      </c>
      <c r="C241" s="1" t="str">
        <f>IF(A241="","",'[1]OFD Query'!F241)</f>
        <v>C2103716501</v>
      </c>
      <c r="D241" s="1" t="str">
        <f>IFERROR(VLOOKUP(C241,Sheet2!A:B,2,0),"")</f>
        <v>SHEIN</v>
      </c>
      <c r="E241" s="1" t="str">
        <f>IF(A241="","",'[1]OFD Query'!I241)</f>
        <v>Out For Delivery</v>
      </c>
      <c r="F241" s="1" t="str">
        <f t="shared" si="3"/>
        <v>MAK-2</v>
      </c>
      <c r="G241" s="6" t="str" cm="1">
        <f t="array" ref="G241">IFERROR(_xlfn.IFS(A241="","",'[1]OFD Query'!N241="","Fresh"),'[1]OFD Query'!N241)</f>
        <v>Reschedule</v>
      </c>
      <c r="H241" s="6" t="str" cm="1">
        <f t="array" ref="H241">IFERROR(_xlfn.IFS(B241="","",'[1]OFD Query'!O241="","Fresh"),'[1]OFD Query'!O241)</f>
        <v>Schedule for future</v>
      </c>
      <c r="I241" s="1" t="str">
        <f>IF(A241="","",'[1]OFD Query'!W241)</f>
        <v>D2109950001</v>
      </c>
      <c r="J241" s="1" t="str">
        <f>IF(A241="","",'[1]OFD Query'!X241)</f>
        <v>Friendship-Muhammad AZAAN AWAISI</v>
      </c>
      <c r="K241" s="1" t="str">
        <f>IF(A241="","",'[1]OFD Query'!AL241)</f>
        <v>Al Buhayrat</v>
      </c>
      <c r="L241" s="6">
        <f>IF(A241="","",'[1]OFD Query'!AO241)</f>
        <v>440.12</v>
      </c>
      <c r="M241" s="1" t="str" cm="1">
        <f t="array" ref="M241">_xlfn.IFS(L241="","",L241=0,"PPD",L241&gt;0,"COD")</f>
        <v>COD</v>
      </c>
      <c r="N241" s="1" t="str" cm="1">
        <f t="array" ref="N241">_xlfn.IFS(A241="","",L241=0,M241,L241&lt;100,"&lt;100",L241&lt;200,"&lt;200",L241&lt;500,"&lt;500",L241&lt;1000,"&lt;1000",L241&gt;1000,"Above 1K")</f>
        <v>&lt;500</v>
      </c>
      <c r="O241" s="6">
        <f>IF(A241="","",'[1]OFD Query'!CB241)</f>
        <v>1</v>
      </c>
      <c r="P241" s="1" t="str">
        <f>IF(A241="","",'[1]OFD Query'!CJ241)</f>
        <v>BOX</v>
      </c>
      <c r="Q241" s="1" t="str" cm="1">
        <f t="array" ref="Q241">IFERROR(_xlfn.IFS(A241="","",O241=0,"TRUE",AND(O241=1,E241="Out For Delivery"),"FALSE",O241=1,"TRUE"),"FALSE")</f>
        <v>FALSE</v>
      </c>
      <c r="R241" s="1" t="str">
        <f>'[1]OFD Query'!BT241</f>
        <v>NO</v>
      </c>
    </row>
    <row r="242" spans="1:18" x14ac:dyDescent="0.3">
      <c r="A242" s="5" t="str">
        <f>IF(ISBLANK('[1]OFD Query'!A242),"",'[1]OFD Query'!A242)</f>
        <v>6062124271589</v>
      </c>
      <c r="B242" s="1" t="str">
        <f>IF(A242="","",LEFT('[1]OFD Query'!C242,FIND(" ",'[1]OFD Query'!C242)-1))</f>
        <v>Dropship</v>
      </c>
      <c r="C242" s="1" t="str">
        <f>IF(A242="","",'[1]OFD Query'!F242)</f>
        <v>C21036225</v>
      </c>
      <c r="D242" s="1" t="str">
        <f>IFERROR(VLOOKUP(C242,Sheet2!A:B,2,0),"")</f>
        <v>SHEIN</v>
      </c>
      <c r="E242" s="1" t="str">
        <f>IF(A242="","",'[1]OFD Query'!I242)</f>
        <v>Out For Delivery</v>
      </c>
      <c r="F242" s="1" t="str">
        <f t="shared" si="3"/>
        <v>MAK-2</v>
      </c>
      <c r="G242" s="6" t="str" cm="1">
        <f t="array" ref="G242">IFERROR(_xlfn.IFS(A242="","",'[1]OFD Query'!N242="","Fresh"),'[1]OFD Query'!N242)</f>
        <v>Fresh</v>
      </c>
      <c r="H242" s="6" t="str" cm="1">
        <f t="array" ref="H242">IFERROR(_xlfn.IFS(B242="","",'[1]OFD Query'!O242="","Fresh"),'[1]OFD Query'!O242)</f>
        <v>Fresh</v>
      </c>
      <c r="I242" s="1" t="str">
        <f>IF(A242="","",'[1]OFD Query'!W242)</f>
        <v>D2109950001</v>
      </c>
      <c r="J242" s="1" t="str">
        <f>IF(A242="","",'[1]OFD Query'!X242)</f>
        <v>Friendship-Muhammad AZAAN AWAISI</v>
      </c>
      <c r="K242" s="1" t="str">
        <f>IF(A242="","",'[1]OFD Query'!AL242)</f>
        <v>Al Buhayrat</v>
      </c>
      <c r="L242" s="6">
        <f>IF(A242="","",'[1]OFD Query'!AO242)</f>
        <v>0</v>
      </c>
      <c r="M242" s="1" t="str" cm="1">
        <f t="array" ref="M242">_xlfn.IFS(L242="","",L242=0,"PPD",L242&gt;0,"COD")</f>
        <v>PPD</v>
      </c>
      <c r="N242" s="1" t="str" cm="1">
        <f t="array" ref="N242">_xlfn.IFS(A242="","",L242=0,M242,L242&lt;100,"&lt;100",L242&lt;200,"&lt;200",L242&lt;500,"&lt;500",L242&lt;1000,"&lt;1000",L242&gt;1000,"Above 1K")</f>
        <v>PPD</v>
      </c>
      <c r="O242" s="6">
        <f>IF(A242="","",'[1]OFD Query'!CB242)</f>
        <v>0</v>
      </c>
      <c r="P242" s="1" t="str">
        <f>IF(A242="","",'[1]OFD Query'!CJ242)</f>
        <v>BOX</v>
      </c>
      <c r="Q242" s="1" t="str" cm="1">
        <f t="array" ref="Q242">IFERROR(_xlfn.IFS(A242="","",O242=0,"TRUE",AND(O242=1,E242="Out For Delivery"),"FALSE",O242=1,"TRUE"),"FALSE")</f>
        <v>TRUE</v>
      </c>
      <c r="R242" s="1" t="str">
        <f>'[1]OFD Query'!BT242</f>
        <v>NO</v>
      </c>
    </row>
    <row r="243" spans="1:18" x14ac:dyDescent="0.3">
      <c r="A243" s="5" t="str">
        <f>IF(ISBLANK('[1]OFD Query'!A243),"",'[1]OFD Query'!A243)</f>
        <v>6052824412426</v>
      </c>
      <c r="B243" s="1" t="str">
        <f>IF(A243="","",LEFT('[1]OFD Query'!C243,FIND(" ",'[1]OFD Query'!C243)-1))</f>
        <v>Dropship</v>
      </c>
      <c r="C243" s="1" t="str">
        <f>IF(A243="","",'[1]OFD Query'!F243)</f>
        <v>C2105157</v>
      </c>
      <c r="D243" s="1" t="str">
        <f>IFERROR(VLOOKUP(C243,Sheet2!A:B,2,0),"")</f>
        <v>Alrajhi Daily - Makanex</v>
      </c>
      <c r="E243" s="1" t="str">
        <f>IF(A243="","",'[1]OFD Query'!I243)</f>
        <v>Out For Delivery</v>
      </c>
      <c r="F243" s="1" t="str">
        <f t="shared" si="3"/>
        <v>MAK-2</v>
      </c>
      <c r="G243" s="6" t="str" cm="1">
        <f t="array" ref="G243">IFERROR(_xlfn.IFS(A243="","",'[1]OFD Query'!N243="","Fresh"),'[1]OFD Query'!N243)</f>
        <v>Reschedule</v>
      </c>
      <c r="H243" s="6" t="str" cm="1">
        <f t="array" ref="H243">IFERROR(_xlfn.IFS(B243="","",'[1]OFD Query'!O243="","Fresh"),'[1]OFD Query'!O243)</f>
        <v>Schedule for future</v>
      </c>
      <c r="I243" s="1" t="str">
        <f>IF(A243="","",'[1]OFD Query'!W243)</f>
        <v>D2109950001</v>
      </c>
      <c r="J243" s="1" t="str">
        <f>IF(A243="","",'[1]OFD Query'!X243)</f>
        <v>Friendship-Muhammad AZAAN AWAISI</v>
      </c>
      <c r="K243" s="1" t="str">
        <f>IF(A243="","",'[1]OFD Query'!AL243)</f>
        <v>At Taniem</v>
      </c>
      <c r="L243" s="6">
        <f>IF(A243="","",'[1]OFD Query'!AO243)</f>
        <v>599</v>
      </c>
      <c r="M243" s="1" t="str" cm="1">
        <f t="array" ref="M243">_xlfn.IFS(L243="","",L243=0,"PPD",L243&gt;0,"COD")</f>
        <v>COD</v>
      </c>
      <c r="N243" s="1" t="str" cm="1">
        <f t="array" ref="N243">_xlfn.IFS(A243="","",L243=0,M243,L243&lt;100,"&lt;100",L243&lt;200,"&lt;200",L243&lt;500,"&lt;500",L243&lt;1000,"&lt;1000",L243&gt;1000,"Above 1K")</f>
        <v>&lt;1000</v>
      </c>
      <c r="O243" s="6">
        <f>IF(A243="","",'[1]OFD Query'!CB243)</f>
        <v>3</v>
      </c>
      <c r="P243" s="1" t="str">
        <f>IF(A243="","",'[1]OFD Query'!CJ243)</f>
        <v/>
      </c>
      <c r="Q243" s="1" t="str" cm="1">
        <f t="array" ref="Q243">IFERROR(_xlfn.IFS(A243="","",O243=0,"TRUE",AND(O243=1,E243="Out For Delivery"),"FALSE",O243=1,"TRUE"),"FALSE")</f>
        <v>FALSE</v>
      </c>
      <c r="R243" s="1" t="str">
        <f>'[1]OFD Query'!BT243</f>
        <v>NO</v>
      </c>
    </row>
    <row r="244" spans="1:18" x14ac:dyDescent="0.3">
      <c r="A244" s="5" t="str">
        <f>IF(ISBLANK('[1]OFD Query'!A244),"",'[1]OFD Query'!A244)</f>
        <v>6062224457764</v>
      </c>
      <c r="B244" s="1" t="str">
        <f>IF(A244="","",LEFT('[1]OFD Query'!C244,FIND(" ",'[1]OFD Query'!C244)-1))</f>
        <v>Dropship</v>
      </c>
      <c r="C244" s="1" t="str">
        <f>IF(A244="","",'[1]OFD Query'!F244)</f>
        <v>C2103730101</v>
      </c>
      <c r="D244" s="1" t="str">
        <f>IFERROR(VLOOKUP(C244,Sheet2!A:B,2,0),"")</f>
        <v>SHEIN</v>
      </c>
      <c r="E244" s="1" t="str">
        <f>IF(A244="","",'[1]OFD Query'!I244)</f>
        <v>Out For Delivery</v>
      </c>
      <c r="F244" s="1" t="str">
        <f t="shared" si="3"/>
        <v>MAK-2</v>
      </c>
      <c r="G244" s="6" t="str" cm="1">
        <f t="array" ref="G244">IFERROR(_xlfn.IFS(A244="","",'[1]OFD Query'!N244="","Fresh"),'[1]OFD Query'!N244)</f>
        <v>Fresh</v>
      </c>
      <c r="H244" s="6" t="str" cm="1">
        <f t="array" ref="H244">IFERROR(_xlfn.IFS(B244="","",'[1]OFD Query'!O244="","Fresh"),'[1]OFD Query'!O244)</f>
        <v>Fresh</v>
      </c>
      <c r="I244" s="1" t="str">
        <f>IF(A244="","",'[1]OFD Query'!W244)</f>
        <v>D2109950001</v>
      </c>
      <c r="J244" s="1" t="str">
        <f>IF(A244="","",'[1]OFD Query'!X244)</f>
        <v>Friendship-Muhammad AZAAN AWAISI</v>
      </c>
      <c r="K244" s="1" t="str">
        <f>IF(A244="","",'[1]OFD Query'!AL244)</f>
        <v>Al Buhayrat</v>
      </c>
      <c r="L244" s="6">
        <f>IF(A244="","",'[1]OFD Query'!AO244)</f>
        <v>579.82000000000005</v>
      </c>
      <c r="M244" s="1" t="str" cm="1">
        <f t="array" ref="M244">_xlfn.IFS(L244="","",L244=0,"PPD",L244&gt;0,"COD")</f>
        <v>COD</v>
      </c>
      <c r="N244" s="1" t="str" cm="1">
        <f t="array" ref="N244">_xlfn.IFS(A244="","",L244=0,M244,L244&lt;100,"&lt;100",L244&lt;200,"&lt;200",L244&lt;500,"&lt;500",L244&lt;1000,"&lt;1000",L244&gt;1000,"Above 1K")</f>
        <v>&lt;1000</v>
      </c>
      <c r="O244" s="6">
        <f>IF(A244="","",'[1]OFD Query'!CB244)</f>
        <v>0</v>
      </c>
      <c r="P244" s="1" t="str">
        <f>IF(A244="","",'[1]OFD Query'!CJ244)</f>
        <v>BOX</v>
      </c>
      <c r="Q244" s="1" t="str" cm="1">
        <f t="array" ref="Q244">IFERROR(_xlfn.IFS(A244="","",O244=0,"TRUE",AND(O244=1,E244="Out For Delivery"),"FALSE",O244=1,"TRUE"),"FALSE")</f>
        <v>TRUE</v>
      </c>
      <c r="R244" s="1" t="str">
        <f>'[1]OFD Query'!BT244</f>
        <v>NO</v>
      </c>
    </row>
    <row r="245" spans="1:18" x14ac:dyDescent="0.3">
      <c r="A245" s="5" t="str">
        <f>IF(ISBLANK('[1]OFD Query'!A245),"",'[1]OFD Query'!A245)</f>
        <v>6062224155630</v>
      </c>
      <c r="B245" s="1" t="str">
        <f>IF(A245="","",LEFT('[1]OFD Query'!C245,FIND(" ",'[1]OFD Query'!C245)-1))</f>
        <v>Dropship</v>
      </c>
      <c r="C245" s="1" t="str">
        <f>IF(A245="","",'[1]OFD Query'!F245)</f>
        <v>C2103730101</v>
      </c>
      <c r="D245" s="1" t="str">
        <f>IFERROR(VLOOKUP(C245,Sheet2!A:B,2,0),"")</f>
        <v>SHEIN</v>
      </c>
      <c r="E245" s="1" t="str">
        <f>IF(A245="","",'[1]OFD Query'!I245)</f>
        <v>Out For Delivery</v>
      </c>
      <c r="F245" s="1" t="str">
        <f t="shared" si="3"/>
        <v>MAK-2</v>
      </c>
      <c r="G245" s="6" t="str" cm="1">
        <f t="array" ref="G245">IFERROR(_xlfn.IFS(A245="","",'[1]OFD Query'!N245="","Fresh"),'[1]OFD Query'!N245)</f>
        <v>Fresh</v>
      </c>
      <c r="H245" s="6" t="str" cm="1">
        <f t="array" ref="H245">IFERROR(_xlfn.IFS(B245="","",'[1]OFD Query'!O245="","Fresh"),'[1]OFD Query'!O245)</f>
        <v>Fresh</v>
      </c>
      <c r="I245" s="1" t="str">
        <f>IF(A245="","",'[1]OFD Query'!W245)</f>
        <v>D2109950001</v>
      </c>
      <c r="J245" s="1" t="str">
        <f>IF(A245="","",'[1]OFD Query'!X245)</f>
        <v>Friendship-Muhammad AZAAN AWAISI</v>
      </c>
      <c r="K245" s="1" t="str">
        <f>IF(A245="","",'[1]OFD Query'!AL245)</f>
        <v>Al Buhayrat</v>
      </c>
      <c r="L245" s="6">
        <f>IF(A245="","",'[1]OFD Query'!AO245)</f>
        <v>0</v>
      </c>
      <c r="M245" s="1" t="str" cm="1">
        <f t="array" ref="M245">_xlfn.IFS(L245="","",L245=0,"PPD",L245&gt;0,"COD")</f>
        <v>PPD</v>
      </c>
      <c r="N245" s="1" t="str" cm="1">
        <f t="array" ref="N245">_xlfn.IFS(A245="","",L245=0,M245,L245&lt;100,"&lt;100",L245&lt;200,"&lt;200",L245&lt;500,"&lt;500",L245&lt;1000,"&lt;1000",L245&gt;1000,"Above 1K")</f>
        <v>PPD</v>
      </c>
      <c r="O245" s="6">
        <f>IF(A245="","",'[1]OFD Query'!CB245)</f>
        <v>0</v>
      </c>
      <c r="P245" s="1" t="str">
        <f>IF(A245="","",'[1]OFD Query'!CJ245)</f>
        <v>BOX</v>
      </c>
      <c r="Q245" s="1" t="str" cm="1">
        <f t="array" ref="Q245">IFERROR(_xlfn.IFS(A245="","",O245=0,"TRUE",AND(O245=1,E245="Out For Delivery"),"FALSE",O245=1,"TRUE"),"FALSE")</f>
        <v>TRUE</v>
      </c>
      <c r="R245" s="1" t="str">
        <f>'[1]OFD Query'!BT245</f>
        <v>NO</v>
      </c>
    </row>
    <row r="246" spans="1:18" x14ac:dyDescent="0.3">
      <c r="A246" s="5" t="str">
        <f>IF(ISBLANK('[1]OFD Query'!A246),"",'[1]OFD Query'!A246)</f>
        <v>6062124813579</v>
      </c>
      <c r="B246" s="1" t="str">
        <f>IF(A246="","",LEFT('[1]OFD Query'!C246,FIND(" ",'[1]OFD Query'!C246)-1))</f>
        <v>Dropship</v>
      </c>
      <c r="C246" s="1" t="str">
        <f>IF(A246="","",'[1]OFD Query'!F246)</f>
        <v>C2103730101</v>
      </c>
      <c r="D246" s="1" t="str">
        <f>IFERROR(VLOOKUP(C246,Sheet2!A:B,2,0),"")</f>
        <v>SHEIN</v>
      </c>
      <c r="E246" s="1" t="str">
        <f>IF(A246="","",'[1]OFD Query'!I246)</f>
        <v>Out For Delivery</v>
      </c>
      <c r="F246" s="1" t="str">
        <f t="shared" si="3"/>
        <v>MAK-2</v>
      </c>
      <c r="G246" s="6" t="str" cm="1">
        <f t="array" ref="G246">IFERROR(_xlfn.IFS(A246="","",'[1]OFD Query'!N246="","Fresh"),'[1]OFD Query'!N246)</f>
        <v>Fresh</v>
      </c>
      <c r="H246" s="6" t="str" cm="1">
        <f t="array" ref="H246">IFERROR(_xlfn.IFS(B246="","",'[1]OFD Query'!O246="","Fresh"),'[1]OFD Query'!O246)</f>
        <v>Fresh</v>
      </c>
      <c r="I246" s="1" t="str">
        <f>IF(A246="","",'[1]OFD Query'!W246)</f>
        <v>D2109950001</v>
      </c>
      <c r="J246" s="1" t="str">
        <f>IF(A246="","",'[1]OFD Query'!X246)</f>
        <v>Friendship-Muhammad AZAAN AWAISI</v>
      </c>
      <c r="K246" s="1" t="str">
        <f>IF(A246="","",'[1]OFD Query'!AL246)</f>
        <v>At Taniem</v>
      </c>
      <c r="L246" s="6">
        <f>IF(A246="","",'[1]OFD Query'!AO246)</f>
        <v>625.69000000000005</v>
      </c>
      <c r="M246" s="1" t="str" cm="1">
        <f t="array" ref="M246">_xlfn.IFS(L246="","",L246=0,"PPD",L246&gt;0,"COD")</f>
        <v>COD</v>
      </c>
      <c r="N246" s="1" t="str" cm="1">
        <f t="array" ref="N246">_xlfn.IFS(A246="","",L246=0,M246,L246&lt;100,"&lt;100",L246&lt;200,"&lt;200",L246&lt;500,"&lt;500",L246&lt;1000,"&lt;1000",L246&gt;1000,"Above 1K")</f>
        <v>&lt;1000</v>
      </c>
      <c r="O246" s="6">
        <f>IF(A246="","",'[1]OFD Query'!CB246)</f>
        <v>0</v>
      </c>
      <c r="P246" s="1" t="str">
        <f>IF(A246="","",'[1]OFD Query'!CJ246)</f>
        <v>POUCH</v>
      </c>
      <c r="Q246" s="1" t="str" cm="1">
        <f t="array" ref="Q246">IFERROR(_xlfn.IFS(A246="","",O246=0,"TRUE",AND(O246=1,E246="Out For Delivery"),"FALSE",O246=1,"TRUE"),"FALSE")</f>
        <v>TRUE</v>
      </c>
      <c r="R246" s="1" t="str">
        <f>'[1]OFD Query'!BT246</f>
        <v>NO</v>
      </c>
    </row>
    <row r="247" spans="1:18" x14ac:dyDescent="0.3">
      <c r="A247" s="5" t="str">
        <f>IF(ISBLANK('[1]OFD Query'!A247),"",'[1]OFD Query'!A247)</f>
        <v>6062424389739</v>
      </c>
      <c r="B247" s="1" t="str">
        <f>IF(A247="","",LEFT('[1]OFD Query'!C247,FIND(" ",'[1]OFD Query'!C247)-1))</f>
        <v>Dropship</v>
      </c>
      <c r="C247" s="1" t="str">
        <f>IF(A247="","",'[1]OFD Query'!F247)</f>
        <v>C21035750</v>
      </c>
      <c r="D247" s="1" t="str">
        <f>IFERROR(VLOOKUP(C247,Sheet2!A:B,2,0),"")</f>
        <v>eshry.shop</v>
      </c>
      <c r="E247" s="1" t="str">
        <f>IF(A247="","",'[1]OFD Query'!I247)</f>
        <v>Out For Delivery</v>
      </c>
      <c r="F247" s="1" t="str">
        <f t="shared" si="3"/>
        <v>MAK-2</v>
      </c>
      <c r="G247" s="6" t="str" cm="1">
        <f t="array" ref="G247">IFERROR(_xlfn.IFS(A247="","",'[1]OFD Query'!N247="","Fresh"),'[1]OFD Query'!N247)</f>
        <v>Cancel</v>
      </c>
      <c r="H247" s="6" t="str" cm="1">
        <f t="array" ref="H247">IFERROR(_xlfn.IFS(B247="","",'[1]OFD Query'!O247="","Fresh"),'[1]OFD Query'!O247)</f>
        <v>Doesn't Want to Give Reason</v>
      </c>
      <c r="I247" s="1" t="str">
        <f>IF(A247="","",'[1]OFD Query'!W247)</f>
        <v>D2109950001</v>
      </c>
      <c r="J247" s="1" t="str">
        <f>IF(A247="","",'[1]OFD Query'!X247)</f>
        <v>Friendship-Muhammad AZAAN AWAISI</v>
      </c>
      <c r="K247" s="1" t="str">
        <f>IF(A247="","",'[1]OFD Query'!AL247)</f>
        <v>At Taniem</v>
      </c>
      <c r="L247" s="6">
        <f>IF(A247="","",'[1]OFD Query'!AO247)</f>
        <v>249</v>
      </c>
      <c r="M247" s="1" t="str" cm="1">
        <f t="array" ref="M247">_xlfn.IFS(L247="","",L247=0,"PPD",L247&gt;0,"COD")</f>
        <v>COD</v>
      </c>
      <c r="N247" s="1" t="str" cm="1">
        <f t="array" ref="N247">_xlfn.IFS(A247="","",L247=0,M247,L247&lt;100,"&lt;100",L247&lt;200,"&lt;200",L247&lt;500,"&lt;500",L247&lt;1000,"&lt;1000",L247&gt;1000,"Above 1K")</f>
        <v>&lt;500</v>
      </c>
      <c r="O247" s="6">
        <f>IF(A247="","",'[1]OFD Query'!CB247)</f>
        <v>0</v>
      </c>
      <c r="P247" s="1" t="str">
        <f>IF(A247="","",'[1]OFD Query'!CJ247)</f>
        <v/>
      </c>
      <c r="Q247" s="1" t="str" cm="1">
        <f t="array" ref="Q247">IFERROR(_xlfn.IFS(A247="","",O247=0,"TRUE",AND(O247=1,E247="Out For Delivery"),"FALSE",O247=1,"TRUE"),"FALSE")</f>
        <v>TRUE</v>
      </c>
      <c r="R247" s="1" t="str">
        <f>'[1]OFD Query'!BT247</f>
        <v>NO</v>
      </c>
    </row>
    <row r="248" spans="1:18" x14ac:dyDescent="0.3">
      <c r="A248" s="5" t="str">
        <f>IF(ISBLANK('[1]OFD Query'!A248),"",'[1]OFD Query'!A248)</f>
        <v>6062124203781</v>
      </c>
      <c r="B248" s="1" t="str">
        <f>IF(A248="","",LEFT('[1]OFD Query'!C248,FIND(" ",'[1]OFD Query'!C248)-1))</f>
        <v>Dropship</v>
      </c>
      <c r="C248" s="1" t="str">
        <f>IF(A248="","",'[1]OFD Query'!F248)</f>
        <v>C21035750</v>
      </c>
      <c r="D248" s="1" t="str">
        <f>IFERROR(VLOOKUP(C248,Sheet2!A:B,2,0),"")</f>
        <v>eshry.shop</v>
      </c>
      <c r="E248" s="1" t="str">
        <f>IF(A248="","",'[1]OFD Query'!I248)</f>
        <v>Out For Delivery</v>
      </c>
      <c r="F248" s="1" t="str">
        <f t="shared" si="3"/>
        <v>MAK-2</v>
      </c>
      <c r="G248" s="6" t="str" cm="1">
        <f t="array" ref="G248">IFERROR(_xlfn.IFS(A248="","",'[1]OFD Query'!N248="","Fresh"),'[1]OFD Query'!N248)</f>
        <v>Cancel</v>
      </c>
      <c r="H248" s="6" t="str" cm="1">
        <f t="array" ref="H248">IFERROR(_xlfn.IFS(B248="","",'[1]OFD Query'!O248="","Fresh"),'[1]OFD Query'!O248)</f>
        <v>Doesn't Want to Give Reason</v>
      </c>
      <c r="I248" s="1" t="str">
        <f>IF(A248="","",'[1]OFD Query'!W248)</f>
        <v>D21010759301</v>
      </c>
      <c r="J248" s="1" t="str">
        <f>IF(A248="","",'[1]OFD Query'!X248)</f>
        <v>AFKAR-ABDULQADDUS GHULAM MOHAMMAD</v>
      </c>
      <c r="K248" s="1" t="str">
        <f>IF(A248="","",'[1]OFD Query'!AL248)</f>
        <v>Al Haram</v>
      </c>
      <c r="L248" s="6">
        <f>IF(A248="","",'[1]OFD Query'!AO248)</f>
        <v>199</v>
      </c>
      <c r="M248" s="1" t="str" cm="1">
        <f t="array" ref="M248">_xlfn.IFS(L248="","",L248=0,"PPD",L248&gt;0,"COD")</f>
        <v>COD</v>
      </c>
      <c r="N248" s="1" t="str" cm="1">
        <f t="array" ref="N248">_xlfn.IFS(A248="","",L248=0,M248,L248&lt;100,"&lt;100",L248&lt;200,"&lt;200",L248&lt;500,"&lt;500",L248&lt;1000,"&lt;1000",L248&gt;1000,"Above 1K")</f>
        <v>&lt;200</v>
      </c>
      <c r="O248" s="6">
        <f>IF(A248="","",'[1]OFD Query'!CB248)</f>
        <v>2</v>
      </c>
      <c r="P248" s="1" t="str">
        <f>IF(A248="","",'[1]OFD Query'!CJ248)</f>
        <v/>
      </c>
      <c r="Q248" s="1" t="str" cm="1">
        <f t="array" ref="Q248">IFERROR(_xlfn.IFS(A248="","",O248=0,"TRUE",AND(O248=1,E248="Out For Delivery"),"FALSE",O248=1,"TRUE"),"FALSE")</f>
        <v>FALSE</v>
      </c>
      <c r="R248" s="1" t="str">
        <f>'[1]OFD Query'!BT248</f>
        <v>NO</v>
      </c>
    </row>
    <row r="249" spans="1:18" x14ac:dyDescent="0.3">
      <c r="A249" s="5" t="str">
        <f>IF(ISBLANK('[1]OFD Query'!A249),"",'[1]OFD Query'!A249)</f>
        <v>6062424190338</v>
      </c>
      <c r="B249" s="1" t="str">
        <f>IF(A249="","",LEFT('[1]OFD Query'!C249,FIND(" ",'[1]OFD Query'!C249)-1))</f>
        <v>Dropship</v>
      </c>
      <c r="C249" s="1" t="str">
        <f>IF(A249="","",'[1]OFD Query'!F249)</f>
        <v>C21035750</v>
      </c>
      <c r="D249" s="1" t="str">
        <f>IFERROR(VLOOKUP(C249,Sheet2!A:B,2,0),"")</f>
        <v>eshry.shop</v>
      </c>
      <c r="E249" s="1" t="str">
        <f>IF(A249="","",'[1]OFD Query'!I249)</f>
        <v>Out For Delivery</v>
      </c>
      <c r="F249" s="1" t="str">
        <f t="shared" si="3"/>
        <v>MAK-2</v>
      </c>
      <c r="G249" s="6" t="str" cm="1">
        <f t="array" ref="G249">IFERROR(_xlfn.IFS(A249="","",'[1]OFD Query'!N249="","Fresh"),'[1]OFD Query'!N249)</f>
        <v>Fresh</v>
      </c>
      <c r="H249" s="6" t="str" cm="1">
        <f t="array" ref="H249">IFERROR(_xlfn.IFS(B249="","",'[1]OFD Query'!O249="","Fresh"),'[1]OFD Query'!O249)</f>
        <v>Fresh</v>
      </c>
      <c r="I249" s="1" t="str">
        <f>IF(A249="","",'[1]OFD Query'!W249)</f>
        <v>D2109950001</v>
      </c>
      <c r="J249" s="1" t="str">
        <f>IF(A249="","",'[1]OFD Query'!X249)</f>
        <v>Friendship-Muhammad AZAAN AWAISI</v>
      </c>
      <c r="K249" s="1" t="str">
        <f>IF(A249="","",'[1]OFD Query'!AL249)</f>
        <v>Al Buhayrat</v>
      </c>
      <c r="L249" s="6">
        <f>IF(A249="","",'[1]OFD Query'!AO249)</f>
        <v>189</v>
      </c>
      <c r="M249" s="1" t="str" cm="1">
        <f t="array" ref="M249">_xlfn.IFS(L249="","",L249=0,"PPD",L249&gt;0,"COD")</f>
        <v>COD</v>
      </c>
      <c r="N249" s="1" t="str" cm="1">
        <f t="array" ref="N249">_xlfn.IFS(A249="","",L249=0,M249,L249&lt;100,"&lt;100",L249&lt;200,"&lt;200",L249&lt;500,"&lt;500",L249&lt;1000,"&lt;1000",L249&gt;1000,"Above 1K")</f>
        <v>&lt;200</v>
      </c>
      <c r="O249" s="6">
        <f>IF(A249="","",'[1]OFD Query'!CB249)</f>
        <v>0</v>
      </c>
      <c r="P249" s="1" t="str">
        <f>IF(A249="","",'[1]OFD Query'!CJ249)</f>
        <v/>
      </c>
      <c r="Q249" s="1" t="str" cm="1">
        <f t="array" ref="Q249">IFERROR(_xlfn.IFS(A249="","",O249=0,"TRUE",AND(O249=1,E249="Out For Delivery"),"FALSE",O249=1,"TRUE"),"FALSE")</f>
        <v>TRUE</v>
      </c>
      <c r="R249" s="1" t="str">
        <f>'[1]OFD Query'!BT249</f>
        <v>NO</v>
      </c>
    </row>
    <row r="250" spans="1:18" x14ac:dyDescent="0.3">
      <c r="A250" s="5" t="str">
        <f>IF(ISBLANK('[1]OFD Query'!A250),"",'[1]OFD Query'!A250)</f>
        <v>6062024116732</v>
      </c>
      <c r="B250" s="1" t="str">
        <f>IF(A250="","",LEFT('[1]OFD Query'!C250,FIND(" ",'[1]OFD Query'!C250)-1))</f>
        <v>Dropship</v>
      </c>
      <c r="C250" s="1" t="str">
        <f>IF(A250="","",'[1]OFD Query'!F250)</f>
        <v>C21036624</v>
      </c>
      <c r="D250" s="1" t="str">
        <f>IFERROR(VLOOKUP(C250,Sheet2!A:B,2,0),"")</f>
        <v>CODPARTNER</v>
      </c>
      <c r="E250" s="1" t="str">
        <f>IF(A250="","",'[1]OFD Query'!I250)</f>
        <v>Out For Delivery</v>
      </c>
      <c r="F250" s="1" t="str">
        <f t="shared" si="3"/>
        <v>MAK-2</v>
      </c>
      <c r="G250" s="6" t="str" cm="1">
        <f t="array" ref="G250">IFERROR(_xlfn.IFS(A250="","",'[1]OFD Query'!N250="","Fresh"),'[1]OFD Query'!N250)</f>
        <v>Cancel</v>
      </c>
      <c r="H250" s="6" t="str" cm="1">
        <f t="array" ref="H250">IFERROR(_xlfn.IFS(B250="","",'[1]OFD Query'!O250="","Fresh"),'[1]OFD Query'!O250)</f>
        <v>Doesn't Want to Give Reason</v>
      </c>
      <c r="I250" s="1" t="str">
        <f>IF(A250="","",'[1]OFD Query'!W250)</f>
        <v>D21010759301</v>
      </c>
      <c r="J250" s="1" t="str">
        <f>IF(A250="","",'[1]OFD Query'!X250)</f>
        <v>AFKAR-ABDULQADDUS GHULAM MOHAMMAD</v>
      </c>
      <c r="K250" s="1" t="str">
        <f>IF(A250="","",'[1]OFD Query'!AL250)</f>
        <v>Al Hujun</v>
      </c>
      <c r="L250" s="6">
        <f>IF(A250="","",'[1]OFD Query'!AO250)</f>
        <v>150</v>
      </c>
      <c r="M250" s="1" t="str" cm="1">
        <f t="array" ref="M250">_xlfn.IFS(L250="","",L250=0,"PPD",L250&gt;0,"COD")</f>
        <v>COD</v>
      </c>
      <c r="N250" s="1" t="str" cm="1">
        <f t="array" ref="N250">_xlfn.IFS(A250="","",L250=0,M250,L250&lt;100,"&lt;100",L250&lt;200,"&lt;200",L250&lt;500,"&lt;500",L250&lt;1000,"&lt;1000",L250&gt;1000,"Above 1K")</f>
        <v>&lt;200</v>
      </c>
      <c r="O250" s="6">
        <f>IF(A250="","",'[1]OFD Query'!CB250)</f>
        <v>2</v>
      </c>
      <c r="P250" s="1" t="str">
        <f>IF(A250="","",'[1]OFD Query'!CJ250)</f>
        <v/>
      </c>
      <c r="Q250" s="1" t="str" cm="1">
        <f t="array" ref="Q250">IFERROR(_xlfn.IFS(A250="","",O250=0,"TRUE",AND(O250=1,E250="Out For Delivery"),"FALSE",O250=1,"TRUE"),"FALSE")</f>
        <v>FALSE</v>
      </c>
      <c r="R250" s="1" t="str">
        <f>'[1]OFD Query'!BT250</f>
        <v>NO</v>
      </c>
    </row>
    <row r="251" spans="1:18" x14ac:dyDescent="0.3">
      <c r="A251" s="5" t="str">
        <f>IF(ISBLANK('[1]OFD Query'!A251),"",'[1]OFD Query'!A251)</f>
        <v>6062324123732</v>
      </c>
      <c r="B251" s="1" t="str">
        <f>IF(A251="","",LEFT('[1]OFD Query'!C251,FIND(" ",'[1]OFD Query'!C251)-1))</f>
        <v>Dropship</v>
      </c>
      <c r="C251" s="1" t="str">
        <f>IF(A251="","",'[1]OFD Query'!F251)</f>
        <v>C21035750</v>
      </c>
      <c r="D251" s="1" t="str">
        <f>IFERROR(VLOOKUP(C251,Sheet2!A:B,2,0),"")</f>
        <v>eshry.shop</v>
      </c>
      <c r="E251" s="1" t="str">
        <f>IF(A251="","",'[1]OFD Query'!I251)</f>
        <v>Out For Delivery</v>
      </c>
      <c r="F251" s="1" t="str">
        <f t="shared" si="3"/>
        <v>MAK-2</v>
      </c>
      <c r="G251" s="6" t="str" cm="1">
        <f t="array" ref="G251">IFERROR(_xlfn.IFS(A251="","",'[1]OFD Query'!N251="","Fresh"),'[1]OFD Query'!N251)</f>
        <v>Cancel</v>
      </c>
      <c r="H251" s="6" t="str" cm="1">
        <f t="array" ref="H251">IFERROR(_xlfn.IFS(B251="","",'[1]OFD Query'!O251="","Fresh"),'[1]OFD Query'!O251)</f>
        <v>Open Package Request</v>
      </c>
      <c r="I251" s="1" t="str">
        <f>IF(A251="","",'[1]OFD Query'!W251)</f>
        <v>D21010759301</v>
      </c>
      <c r="J251" s="1" t="str">
        <f>IF(A251="","",'[1]OFD Query'!X251)</f>
        <v>AFKAR-ABDULQADDUS GHULAM MOHAMMAD</v>
      </c>
      <c r="K251" s="1" t="str">
        <f>IF(A251="","",'[1]OFD Query'!AL251)</f>
        <v>Al Khansa</v>
      </c>
      <c r="L251" s="6">
        <f>IF(A251="","",'[1]OFD Query'!AO251)</f>
        <v>199</v>
      </c>
      <c r="M251" s="1" t="str" cm="1">
        <f t="array" ref="M251">_xlfn.IFS(L251="","",L251=0,"PPD",L251&gt;0,"COD")</f>
        <v>COD</v>
      </c>
      <c r="N251" s="1" t="str" cm="1">
        <f t="array" ref="N251">_xlfn.IFS(A251="","",L251=0,M251,L251&lt;100,"&lt;100",L251&lt;200,"&lt;200",L251&lt;500,"&lt;500",L251&lt;1000,"&lt;1000",L251&gt;1000,"Above 1K")</f>
        <v>&lt;200</v>
      </c>
      <c r="O251" s="6">
        <f>IF(A251="","",'[1]OFD Query'!CB251)</f>
        <v>1</v>
      </c>
      <c r="P251" s="1" t="str">
        <f>IF(A251="","",'[1]OFD Query'!CJ251)</f>
        <v/>
      </c>
      <c r="Q251" s="1" t="str" cm="1">
        <f t="array" ref="Q251">IFERROR(_xlfn.IFS(A251="","",O251=0,"TRUE",AND(O251=1,E251="Out For Delivery"),"FALSE",O251=1,"TRUE"),"FALSE")</f>
        <v>FALSE</v>
      </c>
      <c r="R251" s="1" t="str">
        <f>'[1]OFD Query'!BT251</f>
        <v>NO</v>
      </c>
    </row>
    <row r="252" spans="1:18" x14ac:dyDescent="0.3">
      <c r="A252" s="5" t="str">
        <f>IF(ISBLANK('[1]OFD Query'!A252),"",'[1]OFD Query'!A252)</f>
        <v>6062124765693</v>
      </c>
      <c r="B252" s="1" t="str">
        <f>IF(A252="","",LEFT('[1]OFD Query'!C252,FIND(" ",'[1]OFD Query'!C252)-1))</f>
        <v>Dropship</v>
      </c>
      <c r="C252" s="1" t="str">
        <f>IF(A252="","",'[1]OFD Query'!F252)</f>
        <v>C2103730101</v>
      </c>
      <c r="D252" s="1" t="str">
        <f>IFERROR(VLOOKUP(C252,Sheet2!A:B,2,0),"")</f>
        <v>SHEIN</v>
      </c>
      <c r="E252" s="1" t="str">
        <f>IF(A252="","",'[1]OFD Query'!I252)</f>
        <v>Out For Delivery</v>
      </c>
      <c r="F252" s="1" t="str">
        <f t="shared" si="3"/>
        <v>MAK-2</v>
      </c>
      <c r="G252" s="6" t="str" cm="1">
        <f t="array" ref="G252">IFERROR(_xlfn.IFS(A252="","",'[1]OFD Query'!N252="","Fresh"),'[1]OFD Query'!N252)</f>
        <v>Fresh</v>
      </c>
      <c r="H252" s="6" t="str" cm="1">
        <f t="array" ref="H252">IFERROR(_xlfn.IFS(B252="","",'[1]OFD Query'!O252="","Fresh"),'[1]OFD Query'!O252)</f>
        <v>Fresh</v>
      </c>
      <c r="I252" s="1" t="str">
        <f>IF(A252="","",'[1]OFD Query'!W252)</f>
        <v>D2109950001</v>
      </c>
      <c r="J252" s="1" t="str">
        <f>IF(A252="","",'[1]OFD Query'!X252)</f>
        <v>Friendship-Muhammad AZAAN AWAISI</v>
      </c>
      <c r="K252" s="1" t="str">
        <f>IF(A252="","",'[1]OFD Query'!AL252)</f>
        <v>At Taniem</v>
      </c>
      <c r="L252" s="6">
        <f>IF(A252="","",'[1]OFD Query'!AO252)</f>
        <v>301.8</v>
      </c>
      <c r="M252" s="1" t="str" cm="1">
        <f t="array" ref="M252">_xlfn.IFS(L252="","",L252=0,"PPD",L252&gt;0,"COD")</f>
        <v>COD</v>
      </c>
      <c r="N252" s="1" t="str" cm="1">
        <f t="array" ref="N252">_xlfn.IFS(A252="","",L252=0,M252,L252&lt;100,"&lt;100",L252&lt;200,"&lt;200",L252&lt;500,"&lt;500",L252&lt;1000,"&lt;1000",L252&gt;1000,"Above 1K")</f>
        <v>&lt;500</v>
      </c>
      <c r="O252" s="6">
        <f>IF(A252="","",'[1]OFD Query'!CB252)</f>
        <v>0</v>
      </c>
      <c r="P252" s="1" t="str">
        <f>IF(A252="","",'[1]OFD Query'!CJ252)</f>
        <v>POUCH</v>
      </c>
      <c r="Q252" s="1" t="str" cm="1">
        <f t="array" ref="Q252">IFERROR(_xlfn.IFS(A252="","",O252=0,"TRUE",AND(O252=1,E252="Out For Delivery"),"FALSE",O252=1,"TRUE"),"FALSE")</f>
        <v>TRUE</v>
      </c>
      <c r="R252" s="1" t="str">
        <f>'[1]OFD Query'!BT252</f>
        <v>NO</v>
      </c>
    </row>
    <row r="253" spans="1:18" x14ac:dyDescent="0.3">
      <c r="A253" s="5" t="str">
        <f>IF(ISBLANK('[1]OFD Query'!A253),"",'[1]OFD Query'!A253)</f>
        <v>6062124785530</v>
      </c>
      <c r="B253" s="1" t="str">
        <f>IF(A253="","",LEFT('[1]OFD Query'!C253,FIND(" ",'[1]OFD Query'!C253)-1))</f>
        <v>Dropship</v>
      </c>
      <c r="C253" s="1" t="str">
        <f>IF(A253="","",'[1]OFD Query'!F253)</f>
        <v>C2103730101</v>
      </c>
      <c r="D253" s="1" t="str">
        <f>IFERROR(VLOOKUP(C253,Sheet2!A:B,2,0),"")</f>
        <v>SHEIN</v>
      </c>
      <c r="E253" s="1" t="str">
        <f>IF(A253="","",'[1]OFD Query'!I253)</f>
        <v>Out For Delivery</v>
      </c>
      <c r="F253" s="1" t="str">
        <f t="shared" si="3"/>
        <v>MAK-2</v>
      </c>
      <c r="G253" s="6" t="str" cm="1">
        <f t="array" ref="G253">IFERROR(_xlfn.IFS(A253="","",'[1]OFD Query'!N253="","Fresh"),'[1]OFD Query'!N253)</f>
        <v>Reschedule</v>
      </c>
      <c r="H253" s="6" t="str" cm="1">
        <f t="array" ref="H253">IFERROR(_xlfn.IFS(B253="","",'[1]OFD Query'!O253="","Fresh"),'[1]OFD Query'!O253)</f>
        <v>Schedule for future</v>
      </c>
      <c r="I253" s="1" t="str">
        <f>IF(A253="","",'[1]OFD Query'!W253)</f>
        <v>D21010759301</v>
      </c>
      <c r="J253" s="1" t="str">
        <f>IF(A253="","",'[1]OFD Query'!X253)</f>
        <v>AFKAR-ABDULQADDUS GHULAM MOHAMMAD</v>
      </c>
      <c r="K253" s="1" t="str">
        <f>IF(A253="","",'[1]OFD Query'!AL253)</f>
        <v>Ray'zakhir</v>
      </c>
      <c r="L253" s="6">
        <f>IF(A253="","",'[1]OFD Query'!AO253)</f>
        <v>212.04</v>
      </c>
      <c r="M253" s="1" t="str" cm="1">
        <f t="array" ref="M253">_xlfn.IFS(L253="","",L253=0,"PPD",L253&gt;0,"COD")</f>
        <v>COD</v>
      </c>
      <c r="N253" s="1" t="str" cm="1">
        <f t="array" ref="N253">_xlfn.IFS(A253="","",L253=0,M253,L253&lt;100,"&lt;100",L253&lt;200,"&lt;200",L253&lt;500,"&lt;500",L253&lt;1000,"&lt;1000",L253&gt;1000,"Above 1K")</f>
        <v>&lt;500</v>
      </c>
      <c r="O253" s="6">
        <f>IF(A253="","",'[1]OFD Query'!CB253)</f>
        <v>1</v>
      </c>
      <c r="P253" s="1" t="str">
        <f>IF(A253="","",'[1]OFD Query'!CJ253)</f>
        <v>POUCH</v>
      </c>
      <c r="Q253" s="1" t="str" cm="1">
        <f t="array" ref="Q253">IFERROR(_xlfn.IFS(A253="","",O253=0,"TRUE",AND(O253=1,E253="Out For Delivery"),"FALSE",O253=1,"TRUE"),"FALSE")</f>
        <v>FALSE</v>
      </c>
      <c r="R253" s="1" t="str">
        <f>'[1]OFD Query'!BT253</f>
        <v>NO</v>
      </c>
    </row>
    <row r="254" spans="1:18" x14ac:dyDescent="0.3">
      <c r="A254" s="5" t="str">
        <f>IF(ISBLANK('[1]OFD Query'!A254),"",'[1]OFD Query'!A254)</f>
        <v>6062224318515</v>
      </c>
      <c r="B254" s="1" t="str">
        <f>IF(A254="","",LEFT('[1]OFD Query'!C254,FIND(" ",'[1]OFD Query'!C254)-1))</f>
        <v>Dropship</v>
      </c>
      <c r="C254" s="1" t="str">
        <f>IF(A254="","",'[1]OFD Query'!F254)</f>
        <v>C2103730101</v>
      </c>
      <c r="D254" s="1" t="str">
        <f>IFERROR(VLOOKUP(C254,Sheet2!A:B,2,0),"")</f>
        <v>SHEIN</v>
      </c>
      <c r="E254" s="1" t="str">
        <f>IF(A254="","",'[1]OFD Query'!I254)</f>
        <v>Out For Delivery</v>
      </c>
      <c r="F254" s="1" t="str">
        <f t="shared" si="3"/>
        <v>MAK-2</v>
      </c>
      <c r="G254" s="6" t="str" cm="1">
        <f t="array" ref="G254">IFERROR(_xlfn.IFS(A254="","",'[1]OFD Query'!N254="","Fresh"),'[1]OFD Query'!N254)</f>
        <v>Fresh</v>
      </c>
      <c r="H254" s="6" t="str" cm="1">
        <f t="array" ref="H254">IFERROR(_xlfn.IFS(B254="","",'[1]OFD Query'!O254="","Fresh"),'[1]OFD Query'!O254)</f>
        <v>Fresh</v>
      </c>
      <c r="I254" s="1" t="str">
        <f>IF(A254="","",'[1]OFD Query'!W254)</f>
        <v>D2109950001</v>
      </c>
      <c r="J254" s="1" t="str">
        <f>IF(A254="","",'[1]OFD Query'!X254)</f>
        <v>Friendship-Muhammad AZAAN AWAISI</v>
      </c>
      <c r="K254" s="1" t="str">
        <f>IF(A254="","",'[1]OFD Query'!AL254)</f>
        <v>At Taniem</v>
      </c>
      <c r="L254" s="6">
        <f>IF(A254="","",'[1]OFD Query'!AO254)</f>
        <v>0</v>
      </c>
      <c r="M254" s="1" t="str" cm="1">
        <f t="array" ref="M254">_xlfn.IFS(L254="","",L254=0,"PPD",L254&gt;0,"COD")</f>
        <v>PPD</v>
      </c>
      <c r="N254" s="1" t="str" cm="1">
        <f t="array" ref="N254">_xlfn.IFS(A254="","",L254=0,M254,L254&lt;100,"&lt;100",L254&lt;200,"&lt;200",L254&lt;500,"&lt;500",L254&lt;1000,"&lt;1000",L254&gt;1000,"Above 1K")</f>
        <v>PPD</v>
      </c>
      <c r="O254" s="6">
        <f>IF(A254="","",'[1]OFD Query'!CB254)</f>
        <v>0</v>
      </c>
      <c r="P254" s="1" t="str">
        <f>IF(A254="","",'[1]OFD Query'!CJ254)</f>
        <v>POUCH</v>
      </c>
      <c r="Q254" s="1" t="str" cm="1">
        <f t="array" ref="Q254">IFERROR(_xlfn.IFS(A254="","",O254=0,"TRUE",AND(O254=1,E254="Out For Delivery"),"FALSE",O254=1,"TRUE"),"FALSE")</f>
        <v>TRUE</v>
      </c>
      <c r="R254" s="1" t="str">
        <f>'[1]OFD Query'!BT254</f>
        <v>NO</v>
      </c>
    </row>
    <row r="255" spans="1:18" x14ac:dyDescent="0.3">
      <c r="A255" s="5" t="str">
        <f>IF(ISBLANK('[1]OFD Query'!A255),"",'[1]OFD Query'!A255)</f>
        <v>6061924456335</v>
      </c>
      <c r="B255" s="1" t="str">
        <f>IF(A255="","",LEFT('[1]OFD Query'!C255,FIND(" ",'[1]OFD Query'!C255)-1))</f>
        <v>Dropship</v>
      </c>
      <c r="C255" s="1" t="str">
        <f>IF(A255="","",'[1]OFD Query'!F255)</f>
        <v>C2103730101</v>
      </c>
      <c r="D255" s="1" t="str">
        <f>IFERROR(VLOOKUP(C255,Sheet2!A:B,2,0),"")</f>
        <v>SHEIN</v>
      </c>
      <c r="E255" s="1" t="str">
        <f>IF(A255="","",'[1]OFD Query'!I255)</f>
        <v>Out For Delivery</v>
      </c>
      <c r="F255" s="1" t="str">
        <f t="shared" si="3"/>
        <v>MAK-2</v>
      </c>
      <c r="G255" s="6" t="str" cm="1">
        <f t="array" ref="G255">IFERROR(_xlfn.IFS(A255="","",'[1]OFD Query'!N255="","Fresh"),'[1]OFD Query'!N255)</f>
        <v>Reschedule</v>
      </c>
      <c r="H255" s="6" t="str" cm="1">
        <f t="array" ref="H255">IFERROR(_xlfn.IFS(B255="","",'[1]OFD Query'!O255="","Fresh"),'[1]OFD Query'!O255)</f>
        <v>Schedule for future</v>
      </c>
      <c r="I255" s="1" t="str">
        <f>IF(A255="","",'[1]OFD Query'!W255)</f>
        <v>D21010759301</v>
      </c>
      <c r="J255" s="1" t="str">
        <f>IF(A255="","",'[1]OFD Query'!X255)</f>
        <v>AFKAR-ABDULQADDUS GHULAM MOHAMMAD</v>
      </c>
      <c r="K255" s="1" t="str">
        <f>IF(A255="","",'[1]OFD Query'!AL255)</f>
        <v>Al Maabdah</v>
      </c>
      <c r="L255" s="6">
        <f>IF(A255="","",'[1]OFD Query'!AO255)</f>
        <v>0</v>
      </c>
      <c r="M255" s="1" t="str" cm="1">
        <f t="array" ref="M255">_xlfn.IFS(L255="","",L255=0,"PPD",L255&gt;0,"COD")</f>
        <v>PPD</v>
      </c>
      <c r="N255" s="1" t="str" cm="1">
        <f t="array" ref="N255">_xlfn.IFS(A255="","",L255=0,M255,L255&lt;100,"&lt;100",L255&lt;200,"&lt;200",L255&lt;500,"&lt;500",L255&lt;1000,"&lt;1000",L255&gt;1000,"Above 1K")</f>
        <v>PPD</v>
      </c>
      <c r="O255" s="6">
        <f>IF(A255="","",'[1]OFD Query'!CB255)</f>
        <v>2</v>
      </c>
      <c r="P255" s="1" t="str">
        <f>IF(A255="","",'[1]OFD Query'!CJ255)</f>
        <v>POUCH</v>
      </c>
      <c r="Q255" s="1" t="str" cm="1">
        <f t="array" ref="Q255">IFERROR(_xlfn.IFS(A255="","",O255=0,"TRUE",AND(O255=1,E255="Out For Delivery"),"FALSE",O255=1,"TRUE"),"FALSE")</f>
        <v>FALSE</v>
      </c>
      <c r="R255" s="1" t="str">
        <f>'[1]OFD Query'!BT255</f>
        <v>NO</v>
      </c>
    </row>
    <row r="256" spans="1:18" x14ac:dyDescent="0.3">
      <c r="A256" s="5" t="str">
        <f>IF(ISBLANK('[1]OFD Query'!A256),"",'[1]OFD Query'!A256)</f>
        <v>6062024218744</v>
      </c>
      <c r="B256" s="1" t="str">
        <f>IF(A256="","",LEFT('[1]OFD Query'!C256,FIND(" ",'[1]OFD Query'!C256)-1))</f>
        <v>Dropship</v>
      </c>
      <c r="C256" s="1" t="str">
        <f>IF(A256="","",'[1]OFD Query'!F256)</f>
        <v>C21036624</v>
      </c>
      <c r="D256" s="1" t="str">
        <f>IFERROR(VLOOKUP(C256,Sheet2!A:B,2,0),"")</f>
        <v>CODPARTNER</v>
      </c>
      <c r="E256" s="1" t="str">
        <f>IF(A256="","",'[1]OFD Query'!I256)</f>
        <v>Out For Delivery</v>
      </c>
      <c r="F256" s="1" t="str">
        <f t="shared" si="3"/>
        <v>MAK-2</v>
      </c>
      <c r="G256" s="6" t="str" cm="1">
        <f t="array" ref="G256">IFERROR(_xlfn.IFS(A256="","",'[1]OFD Query'!N256="","Fresh"),'[1]OFD Query'!N256)</f>
        <v>Cancel</v>
      </c>
      <c r="H256" s="6" t="str" cm="1">
        <f t="array" ref="H256">IFERROR(_xlfn.IFS(B256="","",'[1]OFD Query'!O256="","Fresh"),'[1]OFD Query'!O256)</f>
        <v>Open Package Request</v>
      </c>
      <c r="I256" s="1" t="str">
        <f>IF(A256="","",'[1]OFD Query'!W256)</f>
        <v>D21010759301</v>
      </c>
      <c r="J256" s="1" t="str">
        <f>IF(A256="","",'[1]OFD Query'!X256)</f>
        <v>AFKAR-ABDULQADDUS GHULAM MOHAMMAD</v>
      </c>
      <c r="K256" s="1" t="str">
        <f>IF(A256="","",'[1]OFD Query'!AL256)</f>
        <v>Al Maabdah</v>
      </c>
      <c r="L256" s="6">
        <f>IF(A256="","",'[1]OFD Query'!AO256)</f>
        <v>169</v>
      </c>
      <c r="M256" s="1" t="str" cm="1">
        <f t="array" ref="M256">_xlfn.IFS(L256="","",L256=0,"PPD",L256&gt;0,"COD")</f>
        <v>COD</v>
      </c>
      <c r="N256" s="1" t="str" cm="1">
        <f t="array" ref="N256">_xlfn.IFS(A256="","",L256=0,M256,L256&lt;100,"&lt;100",L256&lt;200,"&lt;200",L256&lt;500,"&lt;500",L256&lt;1000,"&lt;1000",L256&gt;1000,"Above 1K")</f>
        <v>&lt;200</v>
      </c>
      <c r="O256" s="6">
        <f>IF(A256="","",'[1]OFD Query'!CB256)</f>
        <v>2</v>
      </c>
      <c r="P256" s="1" t="str">
        <f>IF(A256="","",'[1]OFD Query'!CJ256)</f>
        <v/>
      </c>
      <c r="Q256" s="1" t="str" cm="1">
        <f t="array" ref="Q256">IFERROR(_xlfn.IFS(A256="","",O256=0,"TRUE",AND(O256=1,E256="Out For Delivery"),"FALSE",O256=1,"TRUE"),"FALSE")</f>
        <v>FALSE</v>
      </c>
      <c r="R256" s="1" t="str">
        <f>'[1]OFD Query'!BT256</f>
        <v>NO</v>
      </c>
    </row>
    <row r="257" spans="1:18" x14ac:dyDescent="0.3">
      <c r="A257" s="5" t="str">
        <f>IF(ISBLANK('[1]OFD Query'!A257),"",'[1]OFD Query'!A257)</f>
        <v>6062224117575</v>
      </c>
      <c r="B257" s="1" t="str">
        <f>IF(A257="","",LEFT('[1]OFD Query'!C257,FIND(" ",'[1]OFD Query'!C257)-1))</f>
        <v>Dropship</v>
      </c>
      <c r="C257" s="1" t="str">
        <f>IF(A257="","",'[1]OFD Query'!F257)</f>
        <v>C21036624</v>
      </c>
      <c r="D257" s="1" t="str">
        <f>IFERROR(VLOOKUP(C257,Sheet2!A:B,2,0),"")</f>
        <v>CODPARTNER</v>
      </c>
      <c r="E257" s="1" t="str">
        <f>IF(A257="","",'[1]OFD Query'!I257)</f>
        <v>Out For Delivery</v>
      </c>
      <c r="F257" s="1" t="str">
        <f t="shared" si="3"/>
        <v>MAK-2</v>
      </c>
      <c r="G257" s="6" t="str" cm="1">
        <f t="array" ref="G257">IFERROR(_xlfn.IFS(A257="","",'[1]OFD Query'!N257="","Fresh"),'[1]OFD Query'!N257)</f>
        <v>Cancel</v>
      </c>
      <c r="H257" s="6" t="str" cm="1">
        <f t="array" ref="H257">IFERROR(_xlfn.IFS(B257="","",'[1]OFD Query'!O257="","Fresh"),'[1]OFD Query'!O257)</f>
        <v>Doesn't Want to Give Reason</v>
      </c>
      <c r="I257" s="1" t="str">
        <f>IF(A257="","",'[1]OFD Query'!W257)</f>
        <v>D21010759301</v>
      </c>
      <c r="J257" s="1" t="str">
        <f>IF(A257="","",'[1]OFD Query'!X257)</f>
        <v>AFKAR-ABDULQADDUS GHULAM MOHAMMAD</v>
      </c>
      <c r="K257" s="1" t="str">
        <f>IF(A257="","",'[1]OFD Query'!AL257)</f>
        <v>As Sulaymaniyyah</v>
      </c>
      <c r="L257" s="6">
        <f>IF(A257="","",'[1]OFD Query'!AO257)</f>
        <v>199</v>
      </c>
      <c r="M257" s="1" t="str" cm="1">
        <f t="array" ref="M257">_xlfn.IFS(L257="","",L257=0,"PPD",L257&gt;0,"COD")</f>
        <v>COD</v>
      </c>
      <c r="N257" s="1" t="str" cm="1">
        <f t="array" ref="N257">_xlfn.IFS(A257="","",L257=0,M257,L257&lt;100,"&lt;100",L257&lt;200,"&lt;200",L257&lt;500,"&lt;500",L257&lt;1000,"&lt;1000",L257&gt;1000,"Above 1K")</f>
        <v>&lt;200</v>
      </c>
      <c r="O257" s="6">
        <f>IF(A257="","",'[1]OFD Query'!CB257)</f>
        <v>1</v>
      </c>
      <c r="P257" s="1" t="str">
        <f>IF(A257="","",'[1]OFD Query'!CJ257)</f>
        <v/>
      </c>
      <c r="Q257" s="1" t="str" cm="1">
        <f t="array" ref="Q257">IFERROR(_xlfn.IFS(A257="","",O257=0,"TRUE",AND(O257=1,E257="Out For Delivery"),"FALSE",O257=1,"TRUE"),"FALSE")</f>
        <v>FALSE</v>
      </c>
      <c r="R257" s="1" t="str">
        <f>'[1]OFD Query'!BT257</f>
        <v>NO</v>
      </c>
    </row>
    <row r="258" spans="1:18" x14ac:dyDescent="0.3">
      <c r="A258" s="5" t="str">
        <f>IF(ISBLANK('[1]OFD Query'!A258),"",'[1]OFD Query'!A258)</f>
        <v>6062224190002</v>
      </c>
      <c r="B258" s="1" t="str">
        <f>IF(A258="","",LEFT('[1]OFD Query'!C258,FIND(" ",'[1]OFD Query'!C258)-1))</f>
        <v>Dropship</v>
      </c>
      <c r="C258" s="1" t="str">
        <f>IF(A258="","",'[1]OFD Query'!F258)</f>
        <v>C2103730101</v>
      </c>
      <c r="D258" s="1" t="str">
        <f>IFERROR(VLOOKUP(C258,Sheet2!A:B,2,0),"")</f>
        <v>SHEIN</v>
      </c>
      <c r="E258" s="1" t="str">
        <f>IF(A258="","",'[1]OFD Query'!I258)</f>
        <v>Out For Delivery</v>
      </c>
      <c r="F258" s="1" t="str">
        <f t="shared" si="3"/>
        <v>MAK-2</v>
      </c>
      <c r="G258" s="6" t="str" cm="1">
        <f t="array" ref="G258">IFERROR(_xlfn.IFS(A258="","",'[1]OFD Query'!N258="","Fresh"),'[1]OFD Query'!N258)</f>
        <v>Fresh</v>
      </c>
      <c r="H258" s="6" t="str" cm="1">
        <f t="array" ref="H258">IFERROR(_xlfn.IFS(B258="","",'[1]OFD Query'!O258="","Fresh"),'[1]OFD Query'!O258)</f>
        <v>Fresh</v>
      </c>
      <c r="I258" s="1" t="str">
        <f>IF(A258="","",'[1]OFD Query'!W258)</f>
        <v>D2109950001</v>
      </c>
      <c r="J258" s="1" t="str">
        <f>IF(A258="","",'[1]OFD Query'!X258)</f>
        <v>Friendship-Muhammad AZAAN AWAISI</v>
      </c>
      <c r="K258" s="1" t="str">
        <f>IF(A258="","",'[1]OFD Query'!AL258)</f>
        <v>Al Buhayrat</v>
      </c>
      <c r="L258" s="6">
        <f>IF(A258="","",'[1]OFD Query'!AO258)</f>
        <v>0</v>
      </c>
      <c r="M258" s="1" t="str" cm="1">
        <f t="array" ref="M258">_xlfn.IFS(L258="","",L258=0,"PPD",L258&gt;0,"COD")</f>
        <v>PPD</v>
      </c>
      <c r="N258" s="1" t="str" cm="1">
        <f t="array" ref="N258">_xlfn.IFS(A258="","",L258=0,M258,L258&lt;100,"&lt;100",L258&lt;200,"&lt;200",L258&lt;500,"&lt;500",L258&lt;1000,"&lt;1000",L258&gt;1000,"Above 1K")</f>
        <v>PPD</v>
      </c>
      <c r="O258" s="6">
        <f>IF(A258="","",'[1]OFD Query'!CB258)</f>
        <v>0</v>
      </c>
      <c r="P258" s="1" t="str">
        <f>IF(A258="","",'[1]OFD Query'!CJ258)</f>
        <v>POUCH</v>
      </c>
      <c r="Q258" s="1" t="str" cm="1">
        <f t="array" ref="Q258">IFERROR(_xlfn.IFS(A258="","",O258=0,"TRUE",AND(O258=1,E258="Out For Delivery"),"FALSE",O258=1,"TRUE"),"FALSE")</f>
        <v>TRUE</v>
      </c>
      <c r="R258" s="1" t="str">
        <f>'[1]OFD Query'!BT258</f>
        <v>NO</v>
      </c>
    </row>
    <row r="259" spans="1:18" x14ac:dyDescent="0.3">
      <c r="A259" s="5" t="str">
        <f>IF(ISBLANK('[1]OFD Query'!A259),"",'[1]OFD Query'!A259)</f>
        <v>6062324334951</v>
      </c>
      <c r="B259" s="1" t="str">
        <f>IF(A259="","",LEFT('[1]OFD Query'!C259,FIND(" ",'[1]OFD Query'!C259)-1))</f>
        <v>Dropship</v>
      </c>
      <c r="C259" s="1" t="str">
        <f>IF(A259="","",'[1]OFD Query'!F259)</f>
        <v>C2103891701</v>
      </c>
      <c r="D259" s="1" t="str">
        <f>IFERROR(VLOOKUP(C259,Sheet2!A:B,2,0),"")</f>
        <v>Saudioffer</v>
      </c>
      <c r="E259" s="1" t="str">
        <f>IF(A259="","",'[1]OFD Query'!I259)</f>
        <v>Out For Delivery</v>
      </c>
      <c r="F259" s="1" t="str">
        <f t="shared" ref="F259:F322" si="4">IF(A259="","","MAK-2")</f>
        <v>MAK-2</v>
      </c>
      <c r="G259" s="6" t="str" cm="1">
        <f t="array" ref="G259">IFERROR(_xlfn.IFS(A259="","",'[1]OFD Query'!N259="","Fresh"),'[1]OFD Query'!N259)</f>
        <v>Cancel</v>
      </c>
      <c r="H259" s="6" t="str" cm="1">
        <f t="array" ref="H259">IFERROR(_xlfn.IFS(B259="","",'[1]OFD Query'!O259="","Fresh"),'[1]OFD Query'!O259)</f>
        <v>Open Package Request</v>
      </c>
      <c r="I259" s="1" t="str">
        <f>IF(A259="","",'[1]OFD Query'!W259)</f>
        <v>D21010759301</v>
      </c>
      <c r="J259" s="1" t="str">
        <f>IF(A259="","",'[1]OFD Query'!X259)</f>
        <v>AFKAR-ABDULQADDUS GHULAM MOHAMMAD</v>
      </c>
      <c r="K259" s="1" t="str">
        <f>IF(A259="","",'[1]OFD Query'!AL259)</f>
        <v>Al Maabdah</v>
      </c>
      <c r="L259" s="6">
        <f>IF(A259="","",'[1]OFD Query'!AO259)</f>
        <v>350</v>
      </c>
      <c r="M259" s="1" t="str" cm="1">
        <f t="array" ref="M259">_xlfn.IFS(L259="","",L259=0,"PPD",L259&gt;0,"COD")</f>
        <v>COD</v>
      </c>
      <c r="N259" s="1" t="str" cm="1">
        <f t="array" ref="N259">_xlfn.IFS(A259="","",L259=0,M259,L259&lt;100,"&lt;100",L259&lt;200,"&lt;200",L259&lt;500,"&lt;500",L259&lt;1000,"&lt;1000",L259&gt;1000,"Above 1K")</f>
        <v>&lt;500</v>
      </c>
      <c r="O259" s="6">
        <f>IF(A259="","",'[1]OFD Query'!CB259)</f>
        <v>1</v>
      </c>
      <c r="P259" s="1" t="str">
        <f>IF(A259="","",'[1]OFD Query'!CJ259)</f>
        <v/>
      </c>
      <c r="Q259" s="1" t="str" cm="1">
        <f t="array" ref="Q259">IFERROR(_xlfn.IFS(A259="","",O259=0,"TRUE",AND(O259=1,E259="Out For Delivery"),"FALSE",O259=1,"TRUE"),"FALSE")</f>
        <v>FALSE</v>
      </c>
      <c r="R259" s="1" t="str">
        <f>'[1]OFD Query'!BT259</f>
        <v>NO</v>
      </c>
    </row>
    <row r="260" spans="1:18" x14ac:dyDescent="0.3">
      <c r="A260" s="5" t="str">
        <f>IF(ISBLANK('[1]OFD Query'!A260),"",'[1]OFD Query'!A260)</f>
        <v>6062224214768</v>
      </c>
      <c r="B260" s="1" t="str">
        <f>IF(A260="","",LEFT('[1]OFD Query'!C260,FIND(" ",'[1]OFD Query'!C260)-1))</f>
        <v>Dropship</v>
      </c>
      <c r="C260" s="1" t="str">
        <f>IF(A260="","",'[1]OFD Query'!F260)</f>
        <v>C2103730101</v>
      </c>
      <c r="D260" s="1" t="str">
        <f>IFERROR(VLOOKUP(C260,Sheet2!A:B,2,0),"")</f>
        <v>SHEIN</v>
      </c>
      <c r="E260" s="1" t="str">
        <f>IF(A260="","",'[1]OFD Query'!I260)</f>
        <v>Delivered</v>
      </c>
      <c r="F260" s="1" t="str">
        <f t="shared" si="4"/>
        <v>MAK-2</v>
      </c>
      <c r="G260" s="6" t="str" cm="1">
        <f t="array" ref="G260">IFERROR(_xlfn.IFS(A260="","",'[1]OFD Query'!N260="","Fresh"),'[1]OFD Query'!N260)</f>
        <v>Fresh</v>
      </c>
      <c r="H260" s="6" t="str" cm="1">
        <f t="array" ref="H260">IFERROR(_xlfn.IFS(B260="","",'[1]OFD Query'!O260="","Fresh"),'[1]OFD Query'!O260)</f>
        <v>Fresh</v>
      </c>
      <c r="I260" s="1" t="str">
        <f>IF(A260="","",'[1]OFD Query'!W260)</f>
        <v>D21010759301</v>
      </c>
      <c r="J260" s="1" t="str">
        <f>IF(A260="","",'[1]OFD Query'!X260)</f>
        <v>AFKAR-ABDULQADDUS GHULAM MOHAMMAD</v>
      </c>
      <c r="K260" s="1" t="str">
        <f>IF(A260="","",'[1]OFD Query'!AL260)</f>
        <v>Al Utaybiyyah</v>
      </c>
      <c r="L260" s="6">
        <f>IF(A260="","",'[1]OFD Query'!AO260)</f>
        <v>275.31</v>
      </c>
      <c r="M260" s="1" t="str" cm="1">
        <f t="array" ref="M260">_xlfn.IFS(L260="","",L260=0,"PPD",L260&gt;0,"COD")</f>
        <v>COD</v>
      </c>
      <c r="N260" s="1" t="str" cm="1">
        <f t="array" ref="N260">_xlfn.IFS(A260="","",L260=0,M260,L260&lt;100,"&lt;100",L260&lt;200,"&lt;200",L260&lt;500,"&lt;500",L260&lt;1000,"&lt;1000",L260&gt;1000,"Above 1K")</f>
        <v>&lt;500</v>
      </c>
      <c r="O260" s="6">
        <f>IF(A260="","",'[1]OFD Query'!CB260)</f>
        <v>1</v>
      </c>
      <c r="P260" s="1" t="str">
        <f>IF(A260="","",'[1]OFD Query'!CJ260)</f>
        <v>POUCH</v>
      </c>
      <c r="Q260" s="1" t="str" cm="1">
        <f t="array" ref="Q260">IFERROR(_xlfn.IFS(A260="","",O260=0,"TRUE",AND(O260=1,E260="Out For Delivery"),"FALSE",O260=1,"TRUE"),"FALSE")</f>
        <v>TRUE</v>
      </c>
      <c r="R260" s="1" t="str">
        <f>'[1]OFD Query'!BT260</f>
        <v>YES</v>
      </c>
    </row>
    <row r="261" spans="1:18" x14ac:dyDescent="0.3">
      <c r="A261" s="5" t="str">
        <f>IF(ISBLANK('[1]OFD Query'!A261),"",'[1]OFD Query'!A261)</f>
        <v>6062424264781</v>
      </c>
      <c r="B261" s="1" t="str">
        <f>IF(A261="","",LEFT('[1]OFD Query'!C261,FIND(" ",'[1]OFD Query'!C261)-1))</f>
        <v>Dropship</v>
      </c>
      <c r="C261" s="1" t="str">
        <f>IF(A261="","",'[1]OFD Query'!F261)</f>
        <v>C21035750</v>
      </c>
      <c r="D261" s="1" t="str">
        <f>IFERROR(VLOOKUP(C261,Sheet2!A:B,2,0),"")</f>
        <v>eshry.shop</v>
      </c>
      <c r="E261" s="1" t="str">
        <f>IF(A261="","",'[1]OFD Query'!I261)</f>
        <v>Out For Delivery</v>
      </c>
      <c r="F261" s="1" t="str">
        <f t="shared" si="4"/>
        <v>MAK-2</v>
      </c>
      <c r="G261" s="6" t="str" cm="1">
        <f t="array" ref="G261">IFERROR(_xlfn.IFS(A261="","",'[1]OFD Query'!N261="","Fresh"),'[1]OFD Query'!N261)</f>
        <v>Fresh</v>
      </c>
      <c r="H261" s="6" t="str" cm="1">
        <f t="array" ref="H261">IFERROR(_xlfn.IFS(B261="","",'[1]OFD Query'!O261="","Fresh"),'[1]OFD Query'!O261)</f>
        <v>Fresh</v>
      </c>
      <c r="I261" s="1" t="str">
        <f>IF(A261="","",'[1]OFD Query'!W261)</f>
        <v>D2109950001</v>
      </c>
      <c r="J261" s="1" t="str">
        <f>IF(A261="","",'[1]OFD Query'!X261)</f>
        <v>Friendship-Muhammad AZAAN AWAISI</v>
      </c>
      <c r="K261" s="1" t="str">
        <f>IF(A261="","",'[1]OFD Query'!AL261)</f>
        <v>At Taniem</v>
      </c>
      <c r="L261" s="6">
        <f>IF(A261="","",'[1]OFD Query'!AO261)</f>
        <v>179</v>
      </c>
      <c r="M261" s="1" t="str" cm="1">
        <f t="array" ref="M261">_xlfn.IFS(L261="","",L261=0,"PPD",L261&gt;0,"COD")</f>
        <v>COD</v>
      </c>
      <c r="N261" s="1" t="str" cm="1">
        <f t="array" ref="N261">_xlfn.IFS(A261="","",L261=0,M261,L261&lt;100,"&lt;100",L261&lt;200,"&lt;200",L261&lt;500,"&lt;500",L261&lt;1000,"&lt;1000",L261&gt;1000,"Above 1K")</f>
        <v>&lt;200</v>
      </c>
      <c r="O261" s="6">
        <f>IF(A261="","",'[1]OFD Query'!CB261)</f>
        <v>0</v>
      </c>
      <c r="P261" s="1" t="str">
        <f>IF(A261="","",'[1]OFD Query'!CJ261)</f>
        <v/>
      </c>
      <c r="Q261" s="1" t="str" cm="1">
        <f t="array" ref="Q261">IFERROR(_xlfn.IFS(A261="","",O261=0,"TRUE",AND(O261=1,E261="Out For Delivery"),"FALSE",O261=1,"TRUE"),"FALSE")</f>
        <v>TRUE</v>
      </c>
      <c r="R261" s="1" t="str">
        <f>'[1]OFD Query'!BT261</f>
        <v>NO</v>
      </c>
    </row>
    <row r="262" spans="1:18" x14ac:dyDescent="0.3">
      <c r="A262" s="5" t="str">
        <f>IF(ISBLANK('[1]OFD Query'!A262),"",'[1]OFD Query'!A262)</f>
        <v>6062424519249</v>
      </c>
      <c r="B262" s="1" t="str">
        <f>IF(A262="","",LEFT('[1]OFD Query'!C262,FIND(" ",'[1]OFD Query'!C262)-1))</f>
        <v>Dropship</v>
      </c>
      <c r="C262" s="1" t="str">
        <f>IF(A262="","",'[1]OFD Query'!F262)</f>
        <v>C21036624</v>
      </c>
      <c r="D262" s="1" t="str">
        <f>IFERROR(VLOOKUP(C262,Sheet2!A:B,2,0),"")</f>
        <v>CODPARTNER</v>
      </c>
      <c r="E262" s="1" t="str">
        <f>IF(A262="","",'[1]OFD Query'!I262)</f>
        <v>Out For Delivery</v>
      </c>
      <c r="F262" s="1" t="str">
        <f t="shared" si="4"/>
        <v>MAK-2</v>
      </c>
      <c r="G262" s="6" t="str" cm="1">
        <f t="array" ref="G262">IFERROR(_xlfn.IFS(A262="","",'[1]OFD Query'!N262="","Fresh"),'[1]OFD Query'!N262)</f>
        <v>Fresh</v>
      </c>
      <c r="H262" s="6" t="str" cm="1">
        <f t="array" ref="H262">IFERROR(_xlfn.IFS(B262="","",'[1]OFD Query'!O262="","Fresh"),'[1]OFD Query'!O262)</f>
        <v>Fresh</v>
      </c>
      <c r="I262" s="1" t="str">
        <f>IF(A262="","",'[1]OFD Query'!W262)</f>
        <v>D2109950001</v>
      </c>
      <c r="J262" s="1" t="str">
        <f>IF(A262="","",'[1]OFD Query'!X262)</f>
        <v>Friendship-Muhammad AZAAN AWAISI</v>
      </c>
      <c r="K262" s="1" t="str">
        <f>IF(A262="","",'[1]OFD Query'!AL262)</f>
        <v>Al Buhayrat</v>
      </c>
      <c r="L262" s="6">
        <f>IF(A262="","",'[1]OFD Query'!AO262)</f>
        <v>179</v>
      </c>
      <c r="M262" s="1" t="str" cm="1">
        <f t="array" ref="M262">_xlfn.IFS(L262="","",L262=0,"PPD",L262&gt;0,"COD")</f>
        <v>COD</v>
      </c>
      <c r="N262" s="1" t="str" cm="1">
        <f t="array" ref="N262">_xlfn.IFS(A262="","",L262=0,M262,L262&lt;100,"&lt;100",L262&lt;200,"&lt;200",L262&lt;500,"&lt;500",L262&lt;1000,"&lt;1000",L262&gt;1000,"Above 1K")</f>
        <v>&lt;200</v>
      </c>
      <c r="O262" s="6">
        <f>IF(A262="","",'[1]OFD Query'!CB262)</f>
        <v>0</v>
      </c>
      <c r="P262" s="1" t="str">
        <f>IF(A262="","",'[1]OFD Query'!CJ262)</f>
        <v/>
      </c>
      <c r="Q262" s="1" t="str" cm="1">
        <f t="array" ref="Q262">IFERROR(_xlfn.IFS(A262="","",O262=0,"TRUE",AND(O262=1,E262="Out For Delivery"),"FALSE",O262=1,"TRUE"),"FALSE")</f>
        <v>TRUE</v>
      </c>
      <c r="R262" s="1" t="str">
        <f>'[1]OFD Query'!BT262</f>
        <v>NO</v>
      </c>
    </row>
    <row r="263" spans="1:18" x14ac:dyDescent="0.3">
      <c r="A263" s="5" t="str">
        <f>IF(ISBLANK('[1]OFD Query'!A263),"",'[1]OFD Query'!A263)</f>
        <v>6062024101652</v>
      </c>
      <c r="B263" s="1" t="str">
        <f>IF(A263="","",LEFT('[1]OFD Query'!C263,FIND(" ",'[1]OFD Query'!C263)-1))</f>
        <v>Dropship</v>
      </c>
      <c r="C263" s="1" t="str">
        <f>IF(A263="","",'[1]OFD Query'!F263)</f>
        <v>C2103716501</v>
      </c>
      <c r="D263" s="1" t="str">
        <f>IFERROR(VLOOKUP(C263,Sheet2!A:B,2,0),"")</f>
        <v>SHEIN</v>
      </c>
      <c r="E263" s="1" t="str">
        <f>IF(A263="","",'[1]OFD Query'!I263)</f>
        <v>Out For Delivery</v>
      </c>
      <c r="F263" s="1" t="str">
        <f t="shared" si="4"/>
        <v>MAK-2</v>
      </c>
      <c r="G263" s="6" t="str" cm="1">
        <f t="array" ref="G263">IFERROR(_xlfn.IFS(A263="","",'[1]OFD Query'!N263="","Fresh"),'[1]OFD Query'!N263)</f>
        <v>Cancel</v>
      </c>
      <c r="H263" s="6" t="str" cm="1">
        <f t="array" ref="H263">IFERROR(_xlfn.IFS(B263="","",'[1]OFD Query'!O263="","Fresh"),'[1]OFD Query'!O263)</f>
        <v>Doesn't Want to Give Reason</v>
      </c>
      <c r="I263" s="1" t="str">
        <f>IF(A263="","",'[1]OFD Query'!W263)</f>
        <v>D21010759301</v>
      </c>
      <c r="J263" s="1" t="str">
        <f>IF(A263="","",'[1]OFD Query'!X263)</f>
        <v>AFKAR-ABDULQADDUS GHULAM MOHAMMAD</v>
      </c>
      <c r="K263" s="1" t="str">
        <f>IF(A263="","",'[1]OFD Query'!AL263)</f>
        <v>As Sulaymaniyyah</v>
      </c>
      <c r="L263" s="6">
        <f>IF(A263="","",'[1]OFD Query'!AO263)</f>
        <v>309.10000000000002</v>
      </c>
      <c r="M263" s="1" t="str" cm="1">
        <f t="array" ref="M263">_xlfn.IFS(L263="","",L263=0,"PPD",L263&gt;0,"COD")</f>
        <v>COD</v>
      </c>
      <c r="N263" s="1" t="str" cm="1">
        <f t="array" ref="N263">_xlfn.IFS(A263="","",L263=0,M263,L263&lt;100,"&lt;100",L263&lt;200,"&lt;200",L263&lt;500,"&lt;500",L263&lt;1000,"&lt;1000",L263&gt;1000,"Above 1K")</f>
        <v>&lt;500</v>
      </c>
      <c r="O263" s="6">
        <f>IF(A263="","",'[1]OFD Query'!CB263)</f>
        <v>1</v>
      </c>
      <c r="P263" s="1" t="str">
        <f>IF(A263="","",'[1]OFD Query'!CJ263)</f>
        <v>POUCH</v>
      </c>
      <c r="Q263" s="1" t="str" cm="1">
        <f t="array" ref="Q263">IFERROR(_xlfn.IFS(A263="","",O263=0,"TRUE",AND(O263=1,E263="Out For Delivery"),"FALSE",O263=1,"TRUE"),"FALSE")</f>
        <v>FALSE</v>
      </c>
      <c r="R263" s="1" t="str">
        <f>'[1]OFD Query'!BT263</f>
        <v>NO</v>
      </c>
    </row>
    <row r="264" spans="1:18" x14ac:dyDescent="0.3">
      <c r="A264" s="5" t="str">
        <f>IF(ISBLANK('[1]OFD Query'!A264),"",'[1]OFD Query'!A264)</f>
        <v>6062124875163</v>
      </c>
      <c r="B264" s="1" t="str">
        <f>IF(A264="","",LEFT('[1]OFD Query'!C264,FIND(" ",'[1]OFD Query'!C264)-1))</f>
        <v>Dropship</v>
      </c>
      <c r="C264" s="1" t="str">
        <f>IF(A264="","",'[1]OFD Query'!F264)</f>
        <v>C2103716501</v>
      </c>
      <c r="D264" s="1" t="str">
        <f>IFERROR(VLOOKUP(C264,Sheet2!A:B,2,0),"")</f>
        <v>SHEIN</v>
      </c>
      <c r="E264" s="1" t="str">
        <f>IF(A264="","",'[1]OFD Query'!I264)</f>
        <v>Out For Delivery</v>
      </c>
      <c r="F264" s="1" t="str">
        <f t="shared" si="4"/>
        <v>MAK-2</v>
      </c>
      <c r="G264" s="6" t="str" cm="1">
        <f t="array" ref="G264">IFERROR(_xlfn.IFS(A264="","",'[1]OFD Query'!N264="","Fresh"),'[1]OFD Query'!N264)</f>
        <v>Fresh</v>
      </c>
      <c r="H264" s="6" t="str" cm="1">
        <f t="array" ref="H264">IFERROR(_xlfn.IFS(B264="","",'[1]OFD Query'!O264="","Fresh"),'[1]OFD Query'!O264)</f>
        <v>Fresh</v>
      </c>
      <c r="I264" s="1" t="str">
        <f>IF(A264="","",'[1]OFD Query'!W264)</f>
        <v>D2109950001</v>
      </c>
      <c r="J264" s="1" t="str">
        <f>IF(A264="","",'[1]OFD Query'!X264)</f>
        <v>Friendship-Muhammad AZAAN AWAISI</v>
      </c>
      <c r="K264" s="1" t="str">
        <f>IF(A264="","",'[1]OFD Query'!AL264)</f>
        <v>Al Buhayrat</v>
      </c>
      <c r="L264" s="6">
        <f>IF(A264="","",'[1]OFD Query'!AO264)</f>
        <v>134.5</v>
      </c>
      <c r="M264" s="1" t="str" cm="1">
        <f t="array" ref="M264">_xlfn.IFS(L264="","",L264=0,"PPD",L264&gt;0,"COD")</f>
        <v>COD</v>
      </c>
      <c r="N264" s="1" t="str" cm="1">
        <f t="array" ref="N264">_xlfn.IFS(A264="","",L264=0,M264,L264&lt;100,"&lt;100",L264&lt;200,"&lt;200",L264&lt;500,"&lt;500",L264&lt;1000,"&lt;1000",L264&gt;1000,"Above 1K")</f>
        <v>&lt;200</v>
      </c>
      <c r="O264" s="6">
        <f>IF(A264="","",'[1]OFD Query'!CB264)</f>
        <v>0</v>
      </c>
      <c r="P264" s="1" t="str">
        <f>IF(A264="","",'[1]OFD Query'!CJ264)</f>
        <v>POUCH</v>
      </c>
      <c r="Q264" s="1" t="str" cm="1">
        <f t="array" ref="Q264">IFERROR(_xlfn.IFS(A264="","",O264=0,"TRUE",AND(O264=1,E264="Out For Delivery"),"FALSE",O264=1,"TRUE"),"FALSE")</f>
        <v>TRUE</v>
      </c>
      <c r="R264" s="1" t="str">
        <f>'[1]OFD Query'!BT264</f>
        <v>NO</v>
      </c>
    </row>
    <row r="265" spans="1:18" x14ac:dyDescent="0.3">
      <c r="A265" s="5" t="str">
        <f>IF(ISBLANK('[1]OFD Query'!A265),"",'[1]OFD Query'!A265)</f>
        <v>6062224974514</v>
      </c>
      <c r="B265" s="1" t="str">
        <f>IF(A265="","",LEFT('[1]OFD Query'!C265,FIND(" ",'[1]OFD Query'!C265)-1))</f>
        <v>Dropship</v>
      </c>
      <c r="C265" s="1" t="str">
        <f>IF(A265="","",'[1]OFD Query'!F265)</f>
        <v>C21036106</v>
      </c>
      <c r="D265" s="1" t="str">
        <f>IFERROR(VLOOKUP(C265,Sheet2!A:B,2,0),"")</f>
        <v>Jetronics UAE</v>
      </c>
      <c r="E265" s="1" t="str">
        <f>IF(A265="","",'[1]OFD Query'!I265)</f>
        <v>Out For Delivery</v>
      </c>
      <c r="F265" s="1" t="str">
        <f t="shared" si="4"/>
        <v>MAK-2</v>
      </c>
      <c r="G265" s="6" t="str" cm="1">
        <f t="array" ref="G265">IFERROR(_xlfn.IFS(A265="","",'[1]OFD Query'!N265="","Fresh"),'[1]OFD Query'!N265)</f>
        <v>Cancel</v>
      </c>
      <c r="H265" s="6" t="str" cm="1">
        <f t="array" ref="H265">IFERROR(_xlfn.IFS(B265="","",'[1]OFD Query'!O265="","Fresh"),'[1]OFD Query'!O265)</f>
        <v>Open Package Request</v>
      </c>
      <c r="I265" s="1" t="str">
        <f>IF(A265="","",'[1]OFD Query'!W265)</f>
        <v>D21010759301</v>
      </c>
      <c r="J265" s="1" t="str">
        <f>IF(A265="","",'[1]OFD Query'!X265)</f>
        <v>AFKAR-ABDULQADDUS GHULAM MOHAMMAD</v>
      </c>
      <c r="K265" s="1" t="str">
        <f>IF(A265="","",'[1]OFD Query'!AL265)</f>
        <v>Makkah</v>
      </c>
      <c r="L265" s="6">
        <f>IF(A265="","",'[1]OFD Query'!AO265)</f>
        <v>79</v>
      </c>
      <c r="M265" s="1" t="str" cm="1">
        <f t="array" ref="M265">_xlfn.IFS(L265="","",L265=0,"PPD",L265&gt;0,"COD")</f>
        <v>COD</v>
      </c>
      <c r="N265" s="1" t="str" cm="1">
        <f t="array" ref="N265">_xlfn.IFS(A265="","",L265=0,M265,L265&lt;100,"&lt;100",L265&lt;200,"&lt;200",L265&lt;500,"&lt;500",L265&lt;1000,"&lt;1000",L265&gt;1000,"Above 1K")</f>
        <v>&lt;100</v>
      </c>
      <c r="O265" s="6">
        <f>IF(A265="","",'[1]OFD Query'!CB265)</f>
        <v>1</v>
      </c>
      <c r="P265" s="1" t="str">
        <f>IF(A265="","",'[1]OFD Query'!CJ265)</f>
        <v/>
      </c>
      <c r="Q265" s="1" t="str" cm="1">
        <f t="array" ref="Q265">IFERROR(_xlfn.IFS(A265="","",O265=0,"TRUE",AND(O265=1,E265="Out For Delivery"),"FALSE",O265=1,"TRUE"),"FALSE")</f>
        <v>FALSE</v>
      </c>
      <c r="R265" s="1" t="str">
        <f>'[1]OFD Query'!BT265</f>
        <v>NO</v>
      </c>
    </row>
    <row r="266" spans="1:18" x14ac:dyDescent="0.3">
      <c r="A266" s="5" t="str">
        <f>IF(ISBLANK('[1]OFD Query'!A266),"",'[1]OFD Query'!A266)</f>
        <v>6061024739365</v>
      </c>
      <c r="B266" s="1" t="str">
        <f>IF(A266="","",LEFT('[1]OFD Query'!C266,FIND(" ",'[1]OFD Query'!C266)-1))</f>
        <v>Dropship</v>
      </c>
      <c r="C266" s="1" t="str">
        <f>IF(A266="","",'[1]OFD Query'!F266)</f>
        <v>C21035750</v>
      </c>
      <c r="D266" s="1" t="str">
        <f>IFERROR(VLOOKUP(C266,Sheet2!A:B,2,0),"")</f>
        <v>eshry.shop</v>
      </c>
      <c r="E266" s="1" t="str">
        <f>IF(A266="","",'[1]OFD Query'!I266)</f>
        <v>Out For Delivery</v>
      </c>
      <c r="F266" s="1" t="str">
        <f t="shared" si="4"/>
        <v>MAK-2</v>
      </c>
      <c r="G266" s="6" t="str" cm="1">
        <f t="array" ref="G266">IFERROR(_xlfn.IFS(A266="","",'[1]OFD Query'!N266="","Fresh"),'[1]OFD Query'!N266)</f>
        <v>Reschedule</v>
      </c>
      <c r="H266" s="6" t="str" cm="1">
        <f t="array" ref="H266">IFERROR(_xlfn.IFS(B266="","",'[1]OFD Query'!O266="","Fresh"),'[1]OFD Query'!O266)</f>
        <v>Schedule for future</v>
      </c>
      <c r="I266" s="1" t="str">
        <f>IF(A266="","",'[1]OFD Query'!W266)</f>
        <v>D21010759301</v>
      </c>
      <c r="J266" s="1" t="str">
        <f>IF(A266="","",'[1]OFD Query'!X266)</f>
        <v>AFKAR-ABDULQADDUS GHULAM MOHAMMAD</v>
      </c>
      <c r="K266" s="1" t="str">
        <f>IF(A266="","",'[1]OFD Query'!AL266)</f>
        <v>Jarwal</v>
      </c>
      <c r="L266" s="6">
        <f>IF(A266="","",'[1]OFD Query'!AO266)</f>
        <v>199</v>
      </c>
      <c r="M266" s="1" t="str" cm="1">
        <f t="array" ref="M266">_xlfn.IFS(L266="","",L266=0,"PPD",L266&gt;0,"COD")</f>
        <v>COD</v>
      </c>
      <c r="N266" s="1" t="str" cm="1">
        <f t="array" ref="N266">_xlfn.IFS(A266="","",L266=0,M266,L266&lt;100,"&lt;100",L266&lt;200,"&lt;200",L266&lt;500,"&lt;500",L266&lt;1000,"&lt;1000",L266&gt;1000,"Above 1K")</f>
        <v>&lt;200</v>
      </c>
      <c r="O266" s="6">
        <f>IF(A266="","",'[1]OFD Query'!CB266)</f>
        <v>3</v>
      </c>
      <c r="P266" s="1" t="str">
        <f>IF(A266="","",'[1]OFD Query'!CJ266)</f>
        <v/>
      </c>
      <c r="Q266" s="1" t="str" cm="1">
        <f t="array" ref="Q266">IFERROR(_xlfn.IFS(A266="","",O266=0,"TRUE",AND(O266=1,E266="Out For Delivery"),"FALSE",O266=1,"TRUE"),"FALSE")</f>
        <v>FALSE</v>
      </c>
      <c r="R266" s="1" t="str">
        <f>'[1]OFD Query'!BT266</f>
        <v>NO</v>
      </c>
    </row>
    <row r="267" spans="1:18" x14ac:dyDescent="0.3">
      <c r="A267" s="5" t="str">
        <f>IF(ISBLANK('[1]OFD Query'!A267),"",'[1]OFD Query'!A267)</f>
        <v>6062424399941</v>
      </c>
      <c r="B267" s="1" t="str">
        <f>IF(A267="","",LEFT('[1]OFD Query'!C267,FIND(" ",'[1]OFD Query'!C267)-1))</f>
        <v>Dropship</v>
      </c>
      <c r="C267" s="1" t="str">
        <f>IF(A267="","",'[1]OFD Query'!F267)</f>
        <v>C2103785701</v>
      </c>
      <c r="D267" s="1" t="str">
        <f>IFERROR(VLOOKUP(C267,Sheet2!A:B,2,0),"")</f>
        <v>ramoshop</v>
      </c>
      <c r="E267" s="1" t="str">
        <f>IF(A267="","",'[1]OFD Query'!I267)</f>
        <v>Out For Delivery</v>
      </c>
      <c r="F267" s="1" t="str">
        <f t="shared" si="4"/>
        <v>MAK-2</v>
      </c>
      <c r="G267" s="6" t="str" cm="1">
        <f t="array" ref="G267">IFERROR(_xlfn.IFS(A267="","",'[1]OFD Query'!N267="","Fresh"),'[1]OFD Query'!N267)</f>
        <v>Fresh</v>
      </c>
      <c r="H267" s="6" t="str" cm="1">
        <f t="array" ref="H267">IFERROR(_xlfn.IFS(B267="","",'[1]OFD Query'!O267="","Fresh"),'[1]OFD Query'!O267)</f>
        <v>Fresh</v>
      </c>
      <c r="I267" s="1" t="str">
        <f>IF(A267="","",'[1]OFD Query'!W267)</f>
        <v>D21010759301</v>
      </c>
      <c r="J267" s="1" t="str">
        <f>IF(A267="","",'[1]OFD Query'!X267)</f>
        <v>AFKAR-ABDULQADDUS GHULAM MOHAMMAD</v>
      </c>
      <c r="K267" s="1" t="str">
        <f>IF(A267="","",'[1]OFD Query'!AL267)</f>
        <v>Al Andalus</v>
      </c>
      <c r="L267" s="6">
        <f>IF(A267="","",'[1]OFD Query'!AO267)</f>
        <v>199</v>
      </c>
      <c r="M267" s="1" t="str" cm="1">
        <f t="array" ref="M267">_xlfn.IFS(L267="","",L267=0,"PPD",L267&gt;0,"COD")</f>
        <v>COD</v>
      </c>
      <c r="N267" s="1" t="str" cm="1">
        <f t="array" ref="N267">_xlfn.IFS(A267="","",L267=0,M267,L267&lt;100,"&lt;100",L267&lt;200,"&lt;200",L267&lt;500,"&lt;500",L267&lt;1000,"&lt;1000",L267&gt;1000,"Above 1K")</f>
        <v>&lt;200</v>
      </c>
      <c r="O267" s="6">
        <f>IF(A267="","",'[1]OFD Query'!CB267)</f>
        <v>0</v>
      </c>
      <c r="P267" s="1" t="str">
        <f>IF(A267="","",'[1]OFD Query'!CJ267)</f>
        <v/>
      </c>
      <c r="Q267" s="1" t="str" cm="1">
        <f t="array" ref="Q267">IFERROR(_xlfn.IFS(A267="","",O267=0,"TRUE",AND(O267=1,E267="Out For Delivery"),"FALSE",O267=1,"TRUE"),"FALSE")</f>
        <v>TRUE</v>
      </c>
      <c r="R267" s="1" t="str">
        <f>'[1]OFD Query'!BT267</f>
        <v>NO</v>
      </c>
    </row>
    <row r="268" spans="1:18" x14ac:dyDescent="0.3">
      <c r="A268" s="5" t="str">
        <f>IF(ISBLANK('[1]OFD Query'!A268),"",'[1]OFD Query'!A268)</f>
        <v>6060324487670</v>
      </c>
      <c r="B268" s="1" t="str">
        <f>IF(A268="","",LEFT('[1]OFD Query'!C268,FIND(" ",'[1]OFD Query'!C268)-1))</f>
        <v>Dropship</v>
      </c>
      <c r="C268" s="1" t="str">
        <f>IF(A268="","",'[1]OFD Query'!F268)</f>
        <v>C2103716501</v>
      </c>
      <c r="D268" s="1" t="str">
        <f>IFERROR(VLOOKUP(C268,Sheet2!A:B,2,0),"")</f>
        <v>SHEIN</v>
      </c>
      <c r="E268" s="1" t="str">
        <f>IF(A268="","",'[1]OFD Query'!I268)</f>
        <v>Out For Delivery</v>
      </c>
      <c r="F268" s="1" t="str">
        <f t="shared" si="4"/>
        <v>MAK-2</v>
      </c>
      <c r="G268" s="6" t="str" cm="1">
        <f t="array" ref="G268">IFERROR(_xlfn.IFS(A268="","",'[1]OFD Query'!N268="","Fresh"),'[1]OFD Query'!N268)</f>
        <v>Reschedule</v>
      </c>
      <c r="H268" s="6" t="str" cm="1">
        <f t="array" ref="H268">IFERROR(_xlfn.IFS(B268="","",'[1]OFD Query'!O268="","Fresh"),'[1]OFD Query'!O268)</f>
        <v>Schedule for future</v>
      </c>
      <c r="I268" s="1" t="str">
        <f>IF(A268="","",'[1]OFD Query'!W268)</f>
        <v>D21010759301</v>
      </c>
      <c r="J268" s="1" t="str">
        <f>IF(A268="","",'[1]OFD Query'!X268)</f>
        <v>AFKAR-ABDULQADDUS GHULAM MOHAMMAD</v>
      </c>
      <c r="K268" s="1" t="str">
        <f>IF(A268="","",'[1]OFD Query'!AL268)</f>
        <v>Jarwal</v>
      </c>
      <c r="L268" s="6">
        <f>IF(A268="","",'[1]OFD Query'!AO268)</f>
        <v>279.45999999999998</v>
      </c>
      <c r="M268" s="1" t="str" cm="1">
        <f t="array" ref="M268">_xlfn.IFS(L268="","",L268=0,"PPD",L268&gt;0,"COD")</f>
        <v>COD</v>
      </c>
      <c r="N268" s="1" t="str" cm="1">
        <f t="array" ref="N268">_xlfn.IFS(A268="","",L268=0,M268,L268&lt;100,"&lt;100",L268&lt;200,"&lt;200",L268&lt;500,"&lt;500",L268&lt;1000,"&lt;1000",L268&gt;1000,"Above 1K")</f>
        <v>&lt;500</v>
      </c>
      <c r="O268" s="6">
        <f>IF(A268="","",'[1]OFD Query'!CB268)</f>
        <v>2</v>
      </c>
      <c r="P268" s="1" t="str">
        <f>IF(A268="","",'[1]OFD Query'!CJ268)</f>
        <v>POUCH</v>
      </c>
      <c r="Q268" s="1" t="str" cm="1">
        <f t="array" ref="Q268">IFERROR(_xlfn.IFS(A268="","",O268=0,"TRUE",AND(O268=1,E268="Out For Delivery"),"FALSE",O268=1,"TRUE"),"FALSE")</f>
        <v>FALSE</v>
      </c>
      <c r="R268" s="1" t="str">
        <f>'[1]OFD Query'!BT268</f>
        <v>NO</v>
      </c>
    </row>
    <row r="269" spans="1:18" x14ac:dyDescent="0.3">
      <c r="A269" s="5" t="str">
        <f>IF(ISBLANK('[1]OFD Query'!A269),"",'[1]OFD Query'!A269)</f>
        <v>6062424915380</v>
      </c>
      <c r="B269" s="1" t="str">
        <f>IF(A269="","",LEFT('[1]OFD Query'!C269,FIND(" ",'[1]OFD Query'!C269)-1))</f>
        <v>Dropship</v>
      </c>
      <c r="C269" s="1" t="str">
        <f>IF(A269="","",'[1]OFD Query'!F269)</f>
        <v>C21035750</v>
      </c>
      <c r="D269" s="1" t="str">
        <f>IFERROR(VLOOKUP(C269,Sheet2!A:B,2,0),"")</f>
        <v>eshry.shop</v>
      </c>
      <c r="E269" s="1" t="str">
        <f>IF(A269="","",'[1]OFD Query'!I269)</f>
        <v>Out For Delivery</v>
      </c>
      <c r="F269" s="1" t="str">
        <f t="shared" si="4"/>
        <v>MAK-2</v>
      </c>
      <c r="G269" s="6" t="str" cm="1">
        <f t="array" ref="G269">IFERROR(_xlfn.IFS(A269="","",'[1]OFD Query'!N269="","Fresh"),'[1]OFD Query'!N269)</f>
        <v>Fresh</v>
      </c>
      <c r="H269" s="6" t="str" cm="1">
        <f t="array" ref="H269">IFERROR(_xlfn.IFS(B269="","",'[1]OFD Query'!O269="","Fresh"),'[1]OFD Query'!O269)</f>
        <v>Fresh</v>
      </c>
      <c r="I269" s="1" t="str">
        <f>IF(A269="","",'[1]OFD Query'!W269)</f>
        <v>D21010759301</v>
      </c>
      <c r="J269" s="1" t="str">
        <f>IF(A269="","",'[1]OFD Query'!X269)</f>
        <v>AFKAR-ABDULQADDUS GHULAM MOHAMMAD</v>
      </c>
      <c r="K269" s="1" t="str">
        <f>IF(A269="","",'[1]OFD Query'!AL269)</f>
        <v>Al Maabdah</v>
      </c>
      <c r="L269" s="6">
        <f>IF(A269="","",'[1]OFD Query'!AO269)</f>
        <v>229</v>
      </c>
      <c r="M269" s="1" t="str" cm="1">
        <f t="array" ref="M269">_xlfn.IFS(L269="","",L269=0,"PPD",L269&gt;0,"COD")</f>
        <v>COD</v>
      </c>
      <c r="N269" s="1" t="str" cm="1">
        <f t="array" ref="N269">_xlfn.IFS(A269="","",L269=0,M269,L269&lt;100,"&lt;100",L269&lt;200,"&lt;200",L269&lt;500,"&lt;500",L269&lt;1000,"&lt;1000",L269&gt;1000,"Above 1K")</f>
        <v>&lt;500</v>
      </c>
      <c r="O269" s="6">
        <f>IF(A269="","",'[1]OFD Query'!CB269)</f>
        <v>0</v>
      </c>
      <c r="P269" s="1" t="str">
        <f>IF(A269="","",'[1]OFD Query'!CJ269)</f>
        <v/>
      </c>
      <c r="Q269" s="1" t="str" cm="1">
        <f t="array" ref="Q269">IFERROR(_xlfn.IFS(A269="","",O269=0,"TRUE",AND(O269=1,E269="Out For Delivery"),"FALSE",O269=1,"TRUE"),"FALSE")</f>
        <v>TRUE</v>
      </c>
      <c r="R269" s="1" t="str">
        <f>'[1]OFD Query'!BT269</f>
        <v>NO</v>
      </c>
    </row>
    <row r="270" spans="1:18" x14ac:dyDescent="0.3">
      <c r="A270" s="5" t="str">
        <f>IF(ISBLANK('[1]OFD Query'!A270),"",'[1]OFD Query'!A270)</f>
        <v>6062224745121</v>
      </c>
      <c r="B270" s="1" t="str">
        <f>IF(A270="","",LEFT('[1]OFD Query'!C270,FIND(" ",'[1]OFD Query'!C270)-1))</f>
        <v>Dropship</v>
      </c>
      <c r="C270" s="1" t="str">
        <f>IF(A270="","",'[1]OFD Query'!F270)</f>
        <v>C2103730101</v>
      </c>
      <c r="D270" s="1" t="str">
        <f>IFERROR(VLOOKUP(C270,Sheet2!A:B,2,0),"")</f>
        <v>SHEIN</v>
      </c>
      <c r="E270" s="1" t="str">
        <f>IF(A270="","",'[1]OFD Query'!I270)</f>
        <v>Out For Delivery</v>
      </c>
      <c r="F270" s="1" t="str">
        <f t="shared" si="4"/>
        <v>MAK-2</v>
      </c>
      <c r="G270" s="6" t="str" cm="1">
        <f t="array" ref="G270">IFERROR(_xlfn.IFS(A270="","",'[1]OFD Query'!N270="","Fresh"),'[1]OFD Query'!N270)</f>
        <v>Fresh</v>
      </c>
      <c r="H270" s="6" t="str" cm="1">
        <f t="array" ref="H270">IFERROR(_xlfn.IFS(B270="","",'[1]OFD Query'!O270="","Fresh"),'[1]OFD Query'!O270)</f>
        <v>Fresh</v>
      </c>
      <c r="I270" s="1" t="str">
        <f>IF(A270="","",'[1]OFD Query'!W270)</f>
        <v>D21010759301</v>
      </c>
      <c r="J270" s="1" t="str">
        <f>IF(A270="","",'[1]OFD Query'!X270)</f>
        <v>AFKAR-ABDULQADDUS GHULAM MOHAMMAD</v>
      </c>
      <c r="K270" s="1" t="str">
        <f>IF(A270="","",'[1]OFD Query'!AL270)</f>
        <v>Al Andalus</v>
      </c>
      <c r="L270" s="6">
        <f>IF(A270="","",'[1]OFD Query'!AO270)</f>
        <v>149.30000000000001</v>
      </c>
      <c r="M270" s="1" t="str" cm="1">
        <f t="array" ref="M270">_xlfn.IFS(L270="","",L270=0,"PPD",L270&gt;0,"COD")</f>
        <v>COD</v>
      </c>
      <c r="N270" s="1" t="str" cm="1">
        <f t="array" ref="N270">_xlfn.IFS(A270="","",L270=0,M270,L270&lt;100,"&lt;100",L270&lt;200,"&lt;200",L270&lt;500,"&lt;500",L270&lt;1000,"&lt;1000",L270&gt;1000,"Above 1K")</f>
        <v>&lt;200</v>
      </c>
      <c r="O270" s="6">
        <f>IF(A270="","",'[1]OFD Query'!CB270)</f>
        <v>0</v>
      </c>
      <c r="P270" s="1" t="str">
        <f>IF(A270="","",'[1]OFD Query'!CJ270)</f>
        <v>POUCH</v>
      </c>
      <c r="Q270" s="1" t="str" cm="1">
        <f t="array" ref="Q270">IFERROR(_xlfn.IFS(A270="","",O270=0,"TRUE",AND(O270=1,E270="Out For Delivery"),"FALSE",O270=1,"TRUE"),"FALSE")</f>
        <v>TRUE</v>
      </c>
      <c r="R270" s="1" t="str">
        <f>'[1]OFD Query'!BT270</f>
        <v>NO</v>
      </c>
    </row>
    <row r="271" spans="1:18" x14ac:dyDescent="0.3">
      <c r="A271" s="5" t="str">
        <f>IF(ISBLANK('[1]OFD Query'!A271),"",'[1]OFD Query'!A271)</f>
        <v>6062024250195</v>
      </c>
      <c r="B271" s="1" t="str">
        <f>IF(A271="","",LEFT('[1]OFD Query'!C271,FIND(" ",'[1]OFD Query'!C271)-1))</f>
        <v>Dropship</v>
      </c>
      <c r="C271" s="1" t="str">
        <f>IF(A271="","",'[1]OFD Query'!F271)</f>
        <v>C2103716501</v>
      </c>
      <c r="D271" s="1" t="str">
        <f>IFERROR(VLOOKUP(C271,Sheet2!A:B,2,0),"")</f>
        <v>SHEIN</v>
      </c>
      <c r="E271" s="1" t="str">
        <f>IF(A271="","",'[1]OFD Query'!I271)</f>
        <v>Out For Delivery</v>
      </c>
      <c r="F271" s="1" t="str">
        <f t="shared" si="4"/>
        <v>MAK-2</v>
      </c>
      <c r="G271" s="6" t="str" cm="1">
        <f t="array" ref="G271">IFERROR(_xlfn.IFS(A271="","",'[1]OFD Query'!N271="","Fresh"),'[1]OFD Query'!N271)</f>
        <v>Fresh</v>
      </c>
      <c r="H271" s="6" t="str" cm="1">
        <f t="array" ref="H271">IFERROR(_xlfn.IFS(B271="","",'[1]OFD Query'!O271="","Fresh"),'[1]OFD Query'!O271)</f>
        <v>Fresh</v>
      </c>
      <c r="I271" s="1" t="str">
        <f>IF(A271="","",'[1]OFD Query'!W271)</f>
        <v>D21010759301</v>
      </c>
      <c r="J271" s="1" t="str">
        <f>IF(A271="","",'[1]OFD Query'!X271)</f>
        <v>AFKAR-ABDULQADDUS GHULAM MOHAMMAD</v>
      </c>
      <c r="K271" s="1" t="str">
        <f>IF(A271="","",'[1]OFD Query'!AL271)</f>
        <v>Al Hujun</v>
      </c>
      <c r="L271" s="6">
        <f>IF(A271="","",'[1]OFD Query'!AO271)</f>
        <v>76.599999999999994</v>
      </c>
      <c r="M271" s="1" t="str" cm="1">
        <f t="array" ref="M271">_xlfn.IFS(L271="","",L271=0,"PPD",L271&gt;0,"COD")</f>
        <v>COD</v>
      </c>
      <c r="N271" s="1" t="str" cm="1">
        <f t="array" ref="N271">_xlfn.IFS(A271="","",L271=0,M271,L271&lt;100,"&lt;100",L271&lt;200,"&lt;200",L271&lt;500,"&lt;500",L271&lt;1000,"&lt;1000",L271&gt;1000,"Above 1K")</f>
        <v>&lt;100</v>
      </c>
      <c r="O271" s="6">
        <f>IF(A271="","",'[1]OFD Query'!CB271)</f>
        <v>0</v>
      </c>
      <c r="P271" s="1" t="str">
        <f>IF(A271="","",'[1]OFD Query'!CJ271)</f>
        <v>POUCH</v>
      </c>
      <c r="Q271" s="1" t="str" cm="1">
        <f t="array" ref="Q271">IFERROR(_xlfn.IFS(A271="","",O271=0,"TRUE",AND(O271=1,E271="Out For Delivery"),"FALSE",O271=1,"TRUE"),"FALSE")</f>
        <v>TRUE</v>
      </c>
      <c r="R271" s="1" t="str">
        <f>'[1]OFD Query'!BT271</f>
        <v>NO</v>
      </c>
    </row>
    <row r="272" spans="1:18" x14ac:dyDescent="0.3">
      <c r="A272" s="5" t="str">
        <f>IF(ISBLANK('[1]OFD Query'!A272),"",'[1]OFD Query'!A272)</f>
        <v>6062224881668</v>
      </c>
      <c r="B272" s="1" t="str">
        <f>IF(A272="","",LEFT('[1]OFD Query'!C272,FIND(" ",'[1]OFD Query'!C272)-1))</f>
        <v>Dropship</v>
      </c>
      <c r="C272" s="1" t="str">
        <f>IF(A272="","",'[1]OFD Query'!F272)</f>
        <v>C2103730101</v>
      </c>
      <c r="D272" s="1" t="str">
        <f>IFERROR(VLOOKUP(C272,Sheet2!A:B,2,0),"")</f>
        <v>SHEIN</v>
      </c>
      <c r="E272" s="1" t="str">
        <f>IF(A272="","",'[1]OFD Query'!I272)</f>
        <v>Delivered</v>
      </c>
      <c r="F272" s="1" t="str">
        <f t="shared" si="4"/>
        <v>MAK-2</v>
      </c>
      <c r="G272" s="6" t="str" cm="1">
        <f t="array" ref="G272">IFERROR(_xlfn.IFS(A272="","",'[1]OFD Query'!N272="","Fresh"),'[1]OFD Query'!N272)</f>
        <v>Fresh</v>
      </c>
      <c r="H272" s="6" t="str" cm="1">
        <f t="array" ref="H272">IFERROR(_xlfn.IFS(B272="","",'[1]OFD Query'!O272="","Fresh"),'[1]OFD Query'!O272)</f>
        <v>Fresh</v>
      </c>
      <c r="I272" s="1" t="str">
        <f>IF(A272="","",'[1]OFD Query'!W272)</f>
        <v>D21010759301</v>
      </c>
      <c r="J272" s="1" t="str">
        <f>IF(A272="","",'[1]OFD Query'!X272)</f>
        <v>AFKAR-ABDULQADDUS GHULAM MOHAMMAD</v>
      </c>
      <c r="K272" s="1" t="str">
        <f>IF(A272="","",'[1]OFD Query'!AL272)</f>
        <v>Al Utaybiyyah</v>
      </c>
      <c r="L272" s="6">
        <f>IF(A272="","",'[1]OFD Query'!AO272)</f>
        <v>0</v>
      </c>
      <c r="M272" s="1" t="str" cm="1">
        <f t="array" ref="M272">_xlfn.IFS(L272="","",L272=0,"PPD",L272&gt;0,"COD")</f>
        <v>PPD</v>
      </c>
      <c r="N272" s="1" t="str" cm="1">
        <f t="array" ref="N272">_xlfn.IFS(A272="","",L272=0,M272,L272&lt;100,"&lt;100",L272&lt;200,"&lt;200",L272&lt;500,"&lt;500",L272&lt;1000,"&lt;1000",L272&gt;1000,"Above 1K")</f>
        <v>PPD</v>
      </c>
      <c r="O272" s="6">
        <f>IF(A272="","",'[1]OFD Query'!CB272)</f>
        <v>1</v>
      </c>
      <c r="P272" s="1" t="str">
        <f>IF(A272="","",'[1]OFD Query'!CJ272)</f>
        <v>POUCH</v>
      </c>
      <c r="Q272" s="1" t="str" cm="1">
        <f t="array" ref="Q272">IFERROR(_xlfn.IFS(A272="","",O272=0,"TRUE",AND(O272=1,E272="Out For Delivery"),"FALSE",O272=1,"TRUE"),"FALSE")</f>
        <v>TRUE</v>
      </c>
      <c r="R272" s="1" t="str">
        <f>'[1]OFD Query'!BT272</f>
        <v>YES</v>
      </c>
    </row>
    <row r="273" spans="1:18" x14ac:dyDescent="0.3">
      <c r="A273" s="5" t="str">
        <f>IF(ISBLANK('[1]OFD Query'!A273),"",'[1]OFD Query'!A273)</f>
        <v>6061824197923</v>
      </c>
      <c r="B273" s="1" t="str">
        <f>IF(A273="","",LEFT('[1]OFD Query'!C273,FIND(" ",'[1]OFD Query'!C273)-1))</f>
        <v>Dropship</v>
      </c>
      <c r="C273" s="1" t="str">
        <f>IF(A273="","",'[1]OFD Query'!F273)</f>
        <v>C21035039</v>
      </c>
      <c r="D273" s="1" t="str">
        <f>IFERROR(VLOOKUP(C273,Sheet2!A:B,2,0),"")</f>
        <v>Backyardsale-Saudi</v>
      </c>
      <c r="E273" s="1" t="str">
        <f>IF(A273="","",'[1]OFD Query'!I273)</f>
        <v>Out For Delivery</v>
      </c>
      <c r="F273" s="1" t="str">
        <f t="shared" si="4"/>
        <v>MAK-2</v>
      </c>
      <c r="G273" s="6" t="str" cm="1">
        <f t="array" ref="G273">IFERROR(_xlfn.IFS(A273="","",'[1]OFD Query'!N273="","Fresh"),'[1]OFD Query'!N273)</f>
        <v>Cancel</v>
      </c>
      <c r="H273" s="6" t="str" cm="1">
        <f t="array" ref="H273">IFERROR(_xlfn.IFS(B273="","",'[1]OFD Query'!O273="","Fresh"),'[1]OFD Query'!O273)</f>
        <v>Doesn't Want to Give Reason</v>
      </c>
      <c r="I273" s="1" t="str">
        <f>IF(A273="","",'[1]OFD Query'!W273)</f>
        <v>D21010759301</v>
      </c>
      <c r="J273" s="1" t="str">
        <f>IF(A273="","",'[1]OFD Query'!X273)</f>
        <v>AFKAR-ABDULQADDUS GHULAM MOHAMMAD</v>
      </c>
      <c r="K273" s="1" t="str">
        <f>IF(A273="","",'[1]OFD Query'!AL273)</f>
        <v>Al Utaybiyyah</v>
      </c>
      <c r="L273" s="6">
        <f>IF(A273="","",'[1]OFD Query'!AO273)</f>
        <v>1070</v>
      </c>
      <c r="M273" s="1" t="str" cm="1">
        <f t="array" ref="M273">_xlfn.IFS(L273="","",L273=0,"PPD",L273&gt;0,"COD")</f>
        <v>COD</v>
      </c>
      <c r="N273" s="1" t="str" cm="1">
        <f t="array" ref="N273">_xlfn.IFS(A273="","",L273=0,M273,L273&lt;100,"&lt;100",L273&lt;200,"&lt;200",L273&lt;500,"&lt;500",L273&lt;1000,"&lt;1000",L273&gt;1000,"Above 1K")</f>
        <v>Above 1K</v>
      </c>
      <c r="O273" s="6">
        <f>IF(A273="","",'[1]OFD Query'!CB273)</f>
        <v>1</v>
      </c>
      <c r="P273" s="1" t="str">
        <f>IF(A273="","",'[1]OFD Query'!CJ273)</f>
        <v/>
      </c>
      <c r="Q273" s="1" t="str" cm="1">
        <f t="array" ref="Q273">IFERROR(_xlfn.IFS(A273="","",O273=0,"TRUE",AND(O273=1,E273="Out For Delivery"),"FALSE",O273=1,"TRUE"),"FALSE")</f>
        <v>FALSE</v>
      </c>
      <c r="R273" s="1" t="str">
        <f>'[1]OFD Query'!BT273</f>
        <v>NO</v>
      </c>
    </row>
    <row r="274" spans="1:18" x14ac:dyDescent="0.3">
      <c r="A274" s="5" t="str">
        <f>IF(ISBLANK('[1]OFD Query'!A274),"",'[1]OFD Query'!A274)</f>
        <v>6062224615132</v>
      </c>
      <c r="B274" s="1" t="str">
        <f>IF(A274="","",LEFT('[1]OFD Query'!C274,FIND(" ",'[1]OFD Query'!C274)-1))</f>
        <v>Dropship</v>
      </c>
      <c r="C274" s="1" t="str">
        <f>IF(A274="","",'[1]OFD Query'!F274)</f>
        <v>C2103730101</v>
      </c>
      <c r="D274" s="1" t="str">
        <f>IFERROR(VLOOKUP(C274,Sheet2!A:B,2,0),"")</f>
        <v>SHEIN</v>
      </c>
      <c r="E274" s="1" t="str">
        <f>IF(A274="","",'[1]OFD Query'!I274)</f>
        <v>Delivered</v>
      </c>
      <c r="F274" s="1" t="str">
        <f t="shared" si="4"/>
        <v>MAK-2</v>
      </c>
      <c r="G274" s="6" t="str" cm="1">
        <f t="array" ref="G274">IFERROR(_xlfn.IFS(A274="","",'[1]OFD Query'!N274="","Fresh"),'[1]OFD Query'!N274)</f>
        <v>Fresh</v>
      </c>
      <c r="H274" s="6" t="str" cm="1">
        <f t="array" ref="H274">IFERROR(_xlfn.IFS(B274="","",'[1]OFD Query'!O274="","Fresh"),'[1]OFD Query'!O274)</f>
        <v>Fresh</v>
      </c>
      <c r="I274" s="1" t="str">
        <f>IF(A274="","",'[1]OFD Query'!W274)</f>
        <v>D21010759301</v>
      </c>
      <c r="J274" s="1" t="str">
        <f>IF(A274="","",'[1]OFD Query'!X274)</f>
        <v>AFKAR-ABDULQADDUS GHULAM MOHAMMAD</v>
      </c>
      <c r="K274" s="1" t="str">
        <f>IF(A274="","",'[1]OFD Query'!AL274)</f>
        <v>Al Andalus</v>
      </c>
      <c r="L274" s="6">
        <f>IF(A274="","",'[1]OFD Query'!AO274)</f>
        <v>0</v>
      </c>
      <c r="M274" s="1" t="str" cm="1">
        <f t="array" ref="M274">_xlfn.IFS(L274="","",L274=0,"PPD",L274&gt;0,"COD")</f>
        <v>PPD</v>
      </c>
      <c r="N274" s="1" t="str" cm="1">
        <f t="array" ref="N274">_xlfn.IFS(A274="","",L274=0,M274,L274&lt;100,"&lt;100",L274&lt;200,"&lt;200",L274&lt;500,"&lt;500",L274&lt;1000,"&lt;1000",L274&gt;1000,"Above 1K")</f>
        <v>PPD</v>
      </c>
      <c r="O274" s="6">
        <f>IF(A274="","",'[1]OFD Query'!CB274)</f>
        <v>1</v>
      </c>
      <c r="P274" s="1" t="str">
        <f>IF(A274="","",'[1]OFD Query'!CJ274)</f>
        <v>POUCH</v>
      </c>
      <c r="Q274" s="1" t="str" cm="1">
        <f t="array" ref="Q274">IFERROR(_xlfn.IFS(A274="","",O274=0,"TRUE",AND(O274=1,E274="Out For Delivery"),"FALSE",O274=1,"TRUE"),"FALSE")</f>
        <v>TRUE</v>
      </c>
      <c r="R274" s="1" t="str">
        <f>'[1]OFD Query'!BT274</f>
        <v>YES</v>
      </c>
    </row>
    <row r="275" spans="1:18" x14ac:dyDescent="0.3">
      <c r="A275" s="5" t="str">
        <f>IF(ISBLANK('[1]OFD Query'!A275),"",'[1]OFD Query'!A275)</f>
        <v>6062124787430</v>
      </c>
      <c r="B275" s="1" t="str">
        <f>IF(A275="","",LEFT('[1]OFD Query'!C275,FIND(" ",'[1]OFD Query'!C275)-1))</f>
        <v>Dropship</v>
      </c>
      <c r="C275" s="1" t="str">
        <f>IF(A275="","",'[1]OFD Query'!F275)</f>
        <v>C2103716501</v>
      </c>
      <c r="D275" s="1" t="str">
        <f>IFERROR(VLOOKUP(C275,Sheet2!A:B,2,0),"")</f>
        <v>SHEIN</v>
      </c>
      <c r="E275" s="1" t="str">
        <f>IF(A275="","",'[1]OFD Query'!I275)</f>
        <v>Delivered</v>
      </c>
      <c r="F275" s="1" t="str">
        <f t="shared" si="4"/>
        <v>MAK-2</v>
      </c>
      <c r="G275" s="6" t="str" cm="1">
        <f t="array" ref="G275">IFERROR(_xlfn.IFS(A275="","",'[1]OFD Query'!N275="","Fresh"),'[1]OFD Query'!N275)</f>
        <v>Fresh</v>
      </c>
      <c r="H275" s="6" t="str" cm="1">
        <f t="array" ref="H275">IFERROR(_xlfn.IFS(B275="","",'[1]OFD Query'!O275="","Fresh"),'[1]OFD Query'!O275)</f>
        <v>Fresh</v>
      </c>
      <c r="I275" s="1" t="str">
        <f>IF(A275="","",'[1]OFD Query'!W275)</f>
        <v>D2107533901</v>
      </c>
      <c r="J275" s="1" t="str">
        <f>IF(A275="","",'[1]OFD Query'!X275)</f>
        <v>Afkar-Muhammad Saleh</v>
      </c>
      <c r="K275" s="1" t="str">
        <f>IF(A275="","",'[1]OFD Query'!AL275)</f>
        <v>At Taniem</v>
      </c>
      <c r="L275" s="6">
        <f>IF(A275="","",'[1]OFD Query'!AO275)</f>
        <v>462.46</v>
      </c>
      <c r="M275" s="1" t="str" cm="1">
        <f t="array" ref="M275">_xlfn.IFS(L275="","",L275=0,"PPD",L275&gt;0,"COD")</f>
        <v>COD</v>
      </c>
      <c r="N275" s="1" t="str" cm="1">
        <f t="array" ref="N275">_xlfn.IFS(A275="","",L275=0,M275,L275&lt;100,"&lt;100",L275&lt;200,"&lt;200",L275&lt;500,"&lt;500",L275&lt;1000,"&lt;1000",L275&gt;1000,"Above 1K")</f>
        <v>&lt;500</v>
      </c>
      <c r="O275" s="6">
        <f>IF(A275="","",'[1]OFD Query'!CB275)</f>
        <v>1</v>
      </c>
      <c r="P275" s="1" t="str">
        <f>IF(A275="","",'[1]OFD Query'!CJ275)</f>
        <v>BOX</v>
      </c>
      <c r="Q275" s="1" t="str" cm="1">
        <f t="array" ref="Q275">IFERROR(_xlfn.IFS(A275="","",O275=0,"TRUE",AND(O275=1,E275="Out For Delivery"),"FALSE",O275=1,"TRUE"),"FALSE")</f>
        <v>TRUE</v>
      </c>
      <c r="R275" s="1" t="str">
        <f>'[1]OFD Query'!BT275</f>
        <v>YES</v>
      </c>
    </row>
    <row r="276" spans="1:18" x14ac:dyDescent="0.3">
      <c r="A276" s="5" t="str">
        <f>IF(ISBLANK('[1]OFD Query'!A276),"",'[1]OFD Query'!A276)</f>
        <v>6062224449273</v>
      </c>
      <c r="B276" s="1" t="str">
        <f>IF(A276="","",LEFT('[1]OFD Query'!C276,FIND(" ",'[1]OFD Query'!C276)-1))</f>
        <v>Dropship</v>
      </c>
      <c r="C276" s="1" t="str">
        <f>IF(A276="","",'[1]OFD Query'!F276)</f>
        <v>C2103730101</v>
      </c>
      <c r="D276" s="1" t="str">
        <f>IFERROR(VLOOKUP(C276,Sheet2!A:B,2,0),"")</f>
        <v>SHEIN</v>
      </c>
      <c r="E276" s="1" t="str">
        <f>IF(A276="","",'[1]OFD Query'!I276)</f>
        <v>Out For Delivery</v>
      </c>
      <c r="F276" s="1" t="str">
        <f t="shared" si="4"/>
        <v>MAK-2</v>
      </c>
      <c r="G276" s="6" t="str" cm="1">
        <f t="array" ref="G276">IFERROR(_xlfn.IFS(A276="","",'[1]OFD Query'!N276="","Fresh"),'[1]OFD Query'!N276)</f>
        <v>Fresh</v>
      </c>
      <c r="H276" s="6" t="str" cm="1">
        <f t="array" ref="H276">IFERROR(_xlfn.IFS(B276="","",'[1]OFD Query'!O276="","Fresh"),'[1]OFD Query'!O276)</f>
        <v>Fresh</v>
      </c>
      <c r="I276" s="1" t="str">
        <f>IF(A276="","",'[1]OFD Query'!W276)</f>
        <v>D21010759301</v>
      </c>
      <c r="J276" s="1" t="str">
        <f>IF(A276="","",'[1]OFD Query'!X276)</f>
        <v>AFKAR-ABDULQADDUS GHULAM MOHAMMAD</v>
      </c>
      <c r="K276" s="1" t="str">
        <f>IF(A276="","",'[1]OFD Query'!AL276)</f>
        <v>Al Maabdah</v>
      </c>
      <c r="L276" s="6">
        <f>IF(A276="","",'[1]OFD Query'!AO276)</f>
        <v>0</v>
      </c>
      <c r="M276" s="1" t="str" cm="1">
        <f t="array" ref="M276">_xlfn.IFS(L276="","",L276=0,"PPD",L276&gt;0,"COD")</f>
        <v>PPD</v>
      </c>
      <c r="N276" s="1" t="str" cm="1">
        <f t="array" ref="N276">_xlfn.IFS(A276="","",L276=0,M276,L276&lt;100,"&lt;100",L276&lt;200,"&lt;200",L276&lt;500,"&lt;500",L276&lt;1000,"&lt;1000",L276&gt;1000,"Above 1K")</f>
        <v>PPD</v>
      </c>
      <c r="O276" s="6">
        <f>IF(A276="","",'[1]OFD Query'!CB276)</f>
        <v>0</v>
      </c>
      <c r="P276" s="1" t="str">
        <f>IF(A276="","",'[1]OFD Query'!CJ276)</f>
        <v>POUCH</v>
      </c>
      <c r="Q276" s="1" t="str" cm="1">
        <f t="array" ref="Q276">IFERROR(_xlfn.IFS(A276="","",O276=0,"TRUE",AND(O276=1,E276="Out For Delivery"),"FALSE",O276=1,"TRUE"),"FALSE")</f>
        <v>TRUE</v>
      </c>
      <c r="R276" s="1" t="str">
        <f>'[1]OFD Query'!BT276</f>
        <v>NO</v>
      </c>
    </row>
    <row r="277" spans="1:18" x14ac:dyDescent="0.3">
      <c r="A277" s="5" t="str">
        <f>IF(ISBLANK('[1]OFD Query'!A277),"",'[1]OFD Query'!A277)</f>
        <v>6062224430710</v>
      </c>
      <c r="B277" s="1" t="str">
        <f>IF(A277="","",LEFT('[1]OFD Query'!C277,FIND(" ",'[1]OFD Query'!C277)-1))</f>
        <v>Dropship</v>
      </c>
      <c r="C277" s="1" t="str">
        <f>IF(A277="","",'[1]OFD Query'!F277)</f>
        <v>C2103730101</v>
      </c>
      <c r="D277" s="1" t="str">
        <f>IFERROR(VLOOKUP(C277,Sheet2!A:B,2,0),"")</f>
        <v>SHEIN</v>
      </c>
      <c r="E277" s="1" t="str">
        <f>IF(A277="","",'[1]OFD Query'!I277)</f>
        <v>Out For Delivery</v>
      </c>
      <c r="F277" s="1" t="str">
        <f t="shared" si="4"/>
        <v>MAK-2</v>
      </c>
      <c r="G277" s="6" t="str" cm="1">
        <f t="array" ref="G277">IFERROR(_xlfn.IFS(A277="","",'[1]OFD Query'!N277="","Fresh"),'[1]OFD Query'!N277)</f>
        <v>Fresh</v>
      </c>
      <c r="H277" s="6" t="str" cm="1">
        <f t="array" ref="H277">IFERROR(_xlfn.IFS(B277="","",'[1]OFD Query'!O277="","Fresh"),'[1]OFD Query'!O277)</f>
        <v>Fresh</v>
      </c>
      <c r="I277" s="1" t="str">
        <f>IF(A277="","",'[1]OFD Query'!W277)</f>
        <v>D2107533901</v>
      </c>
      <c r="J277" s="1" t="str">
        <f>IF(A277="","",'[1]OFD Query'!X277)</f>
        <v>Afkar-Muhammad Saleh</v>
      </c>
      <c r="K277" s="1" t="str">
        <f>IF(A277="","",'[1]OFD Query'!AL277)</f>
        <v>Wadi Jalil</v>
      </c>
      <c r="L277" s="6">
        <f>IF(A277="","",'[1]OFD Query'!AO277)</f>
        <v>512.57000000000005</v>
      </c>
      <c r="M277" s="1" t="str" cm="1">
        <f t="array" ref="M277">_xlfn.IFS(L277="","",L277=0,"PPD",L277&gt;0,"COD")</f>
        <v>COD</v>
      </c>
      <c r="N277" s="1" t="str" cm="1">
        <f t="array" ref="N277">_xlfn.IFS(A277="","",L277=0,M277,L277&lt;100,"&lt;100",L277&lt;200,"&lt;200",L277&lt;500,"&lt;500",L277&lt;1000,"&lt;1000",L277&gt;1000,"Above 1K")</f>
        <v>&lt;1000</v>
      </c>
      <c r="O277" s="6">
        <f>IF(A277="","",'[1]OFD Query'!CB277)</f>
        <v>0</v>
      </c>
      <c r="P277" s="1" t="str">
        <f>IF(A277="","",'[1]OFD Query'!CJ277)</f>
        <v>BOX</v>
      </c>
      <c r="Q277" s="1" t="str" cm="1">
        <f t="array" ref="Q277">IFERROR(_xlfn.IFS(A277="","",O277=0,"TRUE",AND(O277=1,E277="Out For Delivery"),"FALSE",O277=1,"TRUE"),"FALSE")</f>
        <v>TRUE</v>
      </c>
      <c r="R277" s="1" t="str">
        <f>'[1]OFD Query'!BT277</f>
        <v>NO</v>
      </c>
    </row>
    <row r="278" spans="1:18" x14ac:dyDescent="0.3">
      <c r="A278" s="5" t="str">
        <f>IF(ISBLANK('[1]OFD Query'!A278),"",'[1]OFD Query'!A278)</f>
        <v>6062224217030</v>
      </c>
      <c r="B278" s="1" t="str">
        <f>IF(A278="","",LEFT('[1]OFD Query'!C278,FIND(" ",'[1]OFD Query'!C278)-1))</f>
        <v>Dropship</v>
      </c>
      <c r="C278" s="1" t="str">
        <f>IF(A278="","",'[1]OFD Query'!F278)</f>
        <v>C2103730101</v>
      </c>
      <c r="D278" s="1" t="str">
        <f>IFERROR(VLOOKUP(C278,Sheet2!A:B,2,0),"")</f>
        <v>SHEIN</v>
      </c>
      <c r="E278" s="1" t="str">
        <f>IF(A278="","",'[1]OFD Query'!I278)</f>
        <v>Out For Delivery</v>
      </c>
      <c r="F278" s="1" t="str">
        <f t="shared" si="4"/>
        <v>MAK-2</v>
      </c>
      <c r="G278" s="6" t="str" cm="1">
        <f t="array" ref="G278">IFERROR(_xlfn.IFS(A278="","",'[1]OFD Query'!N278="","Fresh"),'[1]OFD Query'!N278)</f>
        <v>Fresh</v>
      </c>
      <c r="H278" s="6" t="str" cm="1">
        <f t="array" ref="H278">IFERROR(_xlfn.IFS(B278="","",'[1]OFD Query'!O278="","Fresh"),'[1]OFD Query'!O278)</f>
        <v>Fresh</v>
      </c>
      <c r="I278" s="1" t="str">
        <f>IF(A278="","",'[1]OFD Query'!W278)</f>
        <v>D21010759301</v>
      </c>
      <c r="J278" s="1" t="str">
        <f>IF(A278="","",'[1]OFD Query'!X278)</f>
        <v>AFKAR-ABDULQADDUS GHULAM MOHAMMAD</v>
      </c>
      <c r="K278" s="1" t="str">
        <f>IF(A278="","",'[1]OFD Query'!AL278)</f>
        <v>Al Andalus</v>
      </c>
      <c r="L278" s="6">
        <f>IF(A278="","",'[1]OFD Query'!AO278)</f>
        <v>713.7</v>
      </c>
      <c r="M278" s="1" t="str" cm="1">
        <f t="array" ref="M278">_xlfn.IFS(L278="","",L278=0,"PPD",L278&gt;0,"COD")</f>
        <v>COD</v>
      </c>
      <c r="N278" s="1" t="str" cm="1">
        <f t="array" ref="N278">_xlfn.IFS(A278="","",L278=0,M278,L278&lt;100,"&lt;100",L278&lt;200,"&lt;200",L278&lt;500,"&lt;500",L278&lt;1000,"&lt;1000",L278&gt;1000,"Above 1K")</f>
        <v>&lt;1000</v>
      </c>
      <c r="O278" s="6">
        <f>IF(A278="","",'[1]OFD Query'!CB278)</f>
        <v>0</v>
      </c>
      <c r="P278" s="1" t="str">
        <f>IF(A278="","",'[1]OFD Query'!CJ278)</f>
        <v>POUCH</v>
      </c>
      <c r="Q278" s="1" t="str" cm="1">
        <f t="array" ref="Q278">IFERROR(_xlfn.IFS(A278="","",O278=0,"TRUE",AND(O278=1,E278="Out For Delivery"),"FALSE",O278=1,"TRUE"),"FALSE")</f>
        <v>TRUE</v>
      </c>
      <c r="R278" s="1" t="str">
        <f>'[1]OFD Query'!BT278</f>
        <v>NO</v>
      </c>
    </row>
    <row r="279" spans="1:18" x14ac:dyDescent="0.3">
      <c r="A279" s="5" t="str">
        <f>IF(ISBLANK('[1]OFD Query'!A279),"",'[1]OFD Query'!A279)</f>
        <v>6062024165680</v>
      </c>
      <c r="B279" s="1" t="str">
        <f>IF(A279="","",LEFT('[1]OFD Query'!C279,FIND(" ",'[1]OFD Query'!C279)-1))</f>
        <v>Dropship</v>
      </c>
      <c r="C279" s="1" t="str">
        <f>IF(A279="","",'[1]OFD Query'!F279)</f>
        <v>C2103730101</v>
      </c>
      <c r="D279" s="1" t="str">
        <f>IFERROR(VLOOKUP(C279,Sheet2!A:B,2,0),"")</f>
        <v>SHEIN</v>
      </c>
      <c r="E279" s="1" t="str">
        <f>IF(A279="","",'[1]OFD Query'!I279)</f>
        <v>Out For Delivery</v>
      </c>
      <c r="F279" s="1" t="str">
        <f t="shared" si="4"/>
        <v>MAK-2</v>
      </c>
      <c r="G279" s="6" t="str" cm="1">
        <f t="array" ref="G279">IFERROR(_xlfn.IFS(A279="","",'[1]OFD Query'!N279="","Fresh"),'[1]OFD Query'!N279)</f>
        <v>Reschedule</v>
      </c>
      <c r="H279" s="6" t="str" cm="1">
        <f t="array" ref="H279">IFERROR(_xlfn.IFS(B279="","",'[1]OFD Query'!O279="","Fresh"),'[1]OFD Query'!O279)</f>
        <v>Schedule for future</v>
      </c>
      <c r="I279" s="1" t="str">
        <f>IF(A279="","",'[1]OFD Query'!W279)</f>
        <v>D21010759301</v>
      </c>
      <c r="J279" s="1" t="str">
        <f>IF(A279="","",'[1]OFD Query'!X279)</f>
        <v>AFKAR-ABDULQADDUS GHULAM MOHAMMAD</v>
      </c>
      <c r="K279" s="1" t="str">
        <f>IF(A279="","",'[1]OFD Query'!AL279)</f>
        <v>Al Khansa</v>
      </c>
      <c r="L279" s="6">
        <f>IF(A279="","",'[1]OFD Query'!AO279)</f>
        <v>122.4</v>
      </c>
      <c r="M279" s="1" t="str" cm="1">
        <f t="array" ref="M279">_xlfn.IFS(L279="","",L279=0,"PPD",L279&gt;0,"COD")</f>
        <v>COD</v>
      </c>
      <c r="N279" s="1" t="str" cm="1">
        <f t="array" ref="N279">_xlfn.IFS(A279="","",L279=0,M279,L279&lt;100,"&lt;100",L279&lt;200,"&lt;200",L279&lt;500,"&lt;500",L279&lt;1000,"&lt;1000",L279&gt;1000,"Above 1K")</f>
        <v>&lt;200</v>
      </c>
      <c r="O279" s="6">
        <f>IF(A279="","",'[1]OFD Query'!CB279)</f>
        <v>1</v>
      </c>
      <c r="P279" s="1" t="str">
        <f>IF(A279="","",'[1]OFD Query'!CJ279)</f>
        <v>POUCH</v>
      </c>
      <c r="Q279" s="1" t="str" cm="1">
        <f t="array" ref="Q279">IFERROR(_xlfn.IFS(A279="","",O279=0,"TRUE",AND(O279=1,E279="Out For Delivery"),"FALSE",O279=1,"TRUE"),"FALSE")</f>
        <v>FALSE</v>
      </c>
      <c r="R279" s="1" t="str">
        <f>'[1]OFD Query'!BT279</f>
        <v>NO</v>
      </c>
    </row>
    <row r="280" spans="1:18" x14ac:dyDescent="0.3">
      <c r="A280" s="5" t="str">
        <f>IF(ISBLANK('[1]OFD Query'!A280),"",'[1]OFD Query'!A280)</f>
        <v>6062024513187</v>
      </c>
      <c r="B280" s="1" t="str">
        <f>IF(A280="","",LEFT('[1]OFD Query'!C280,FIND(" ",'[1]OFD Query'!C280)-1))</f>
        <v>Dropship</v>
      </c>
      <c r="C280" s="1" t="str">
        <f>IF(A280="","",'[1]OFD Query'!F280)</f>
        <v>C2103716501</v>
      </c>
      <c r="D280" s="1" t="str">
        <f>IFERROR(VLOOKUP(C280,Sheet2!A:B,2,0),"")</f>
        <v>SHEIN</v>
      </c>
      <c r="E280" s="1" t="str">
        <f>IF(A280="","",'[1]OFD Query'!I280)</f>
        <v>Out For Delivery</v>
      </c>
      <c r="F280" s="1" t="str">
        <f t="shared" si="4"/>
        <v>MAK-2</v>
      </c>
      <c r="G280" s="6" t="str" cm="1">
        <f t="array" ref="G280">IFERROR(_xlfn.IFS(A280="","",'[1]OFD Query'!N280="","Fresh"),'[1]OFD Query'!N280)</f>
        <v>Cancel</v>
      </c>
      <c r="H280" s="6" t="str" cm="1">
        <f t="array" ref="H280">IFERROR(_xlfn.IFS(B280="","",'[1]OFD Query'!O280="","Fresh"),'[1]OFD Query'!O280)</f>
        <v>Doesn't Want to Give Reason</v>
      </c>
      <c r="I280" s="1" t="str">
        <f>IF(A280="","",'[1]OFD Query'!W280)</f>
        <v>D21010759301</v>
      </c>
      <c r="J280" s="1" t="str">
        <f>IF(A280="","",'[1]OFD Query'!X280)</f>
        <v>AFKAR-ABDULQADDUS GHULAM MOHAMMAD</v>
      </c>
      <c r="K280" s="1" t="str">
        <f>IF(A280="","",'[1]OFD Query'!AL280)</f>
        <v>Al Buhayrat</v>
      </c>
      <c r="L280" s="6">
        <f>IF(A280="","",'[1]OFD Query'!AO280)</f>
        <v>226.9</v>
      </c>
      <c r="M280" s="1" t="str" cm="1">
        <f t="array" ref="M280">_xlfn.IFS(L280="","",L280=0,"PPD",L280&gt;0,"COD")</f>
        <v>COD</v>
      </c>
      <c r="N280" s="1" t="str" cm="1">
        <f t="array" ref="N280">_xlfn.IFS(A280="","",L280=0,M280,L280&lt;100,"&lt;100",L280&lt;200,"&lt;200",L280&lt;500,"&lt;500",L280&lt;1000,"&lt;1000",L280&gt;1000,"Above 1K")</f>
        <v>&lt;500</v>
      </c>
      <c r="O280" s="6">
        <f>IF(A280="","",'[1]OFD Query'!CB280)</f>
        <v>1</v>
      </c>
      <c r="P280" s="1" t="str">
        <f>IF(A280="","",'[1]OFD Query'!CJ280)</f>
        <v>POUCH</v>
      </c>
      <c r="Q280" s="1" t="str" cm="1">
        <f t="array" ref="Q280">IFERROR(_xlfn.IFS(A280="","",O280=0,"TRUE",AND(O280=1,E280="Out For Delivery"),"FALSE",O280=1,"TRUE"),"FALSE")</f>
        <v>FALSE</v>
      </c>
      <c r="R280" s="1" t="str">
        <f>'[1]OFD Query'!BT280</f>
        <v>NO</v>
      </c>
    </row>
    <row r="281" spans="1:18" x14ac:dyDescent="0.3">
      <c r="A281" s="5" t="str">
        <f>IF(ISBLANK('[1]OFD Query'!A281),"",'[1]OFD Query'!A281)</f>
        <v>6062224258008</v>
      </c>
      <c r="B281" s="1" t="str">
        <f>IF(A281="","",LEFT('[1]OFD Query'!C281,FIND(" ",'[1]OFD Query'!C281)-1))</f>
        <v>Dropship</v>
      </c>
      <c r="C281" s="1" t="str">
        <f>IF(A281="","",'[1]OFD Query'!F281)</f>
        <v>C2103730101</v>
      </c>
      <c r="D281" s="1" t="str">
        <f>IFERROR(VLOOKUP(C281,Sheet2!A:B,2,0),"")</f>
        <v>SHEIN</v>
      </c>
      <c r="E281" s="1" t="str">
        <f>IF(A281="","",'[1]OFD Query'!I281)</f>
        <v>Delivered</v>
      </c>
      <c r="F281" s="1" t="str">
        <f t="shared" si="4"/>
        <v>MAK-2</v>
      </c>
      <c r="G281" s="6" t="str" cm="1">
        <f t="array" ref="G281">IFERROR(_xlfn.IFS(A281="","",'[1]OFD Query'!N281="","Fresh"),'[1]OFD Query'!N281)</f>
        <v>Fresh</v>
      </c>
      <c r="H281" s="6" t="str" cm="1">
        <f t="array" ref="H281">IFERROR(_xlfn.IFS(B281="","",'[1]OFD Query'!O281="","Fresh"),'[1]OFD Query'!O281)</f>
        <v>Fresh</v>
      </c>
      <c r="I281" s="1" t="str">
        <f>IF(A281="","",'[1]OFD Query'!W281)</f>
        <v>D21010759301</v>
      </c>
      <c r="J281" s="1" t="str">
        <f>IF(A281="","",'[1]OFD Query'!X281)</f>
        <v>AFKAR-ABDULQADDUS GHULAM MOHAMMAD</v>
      </c>
      <c r="K281" s="1" t="str">
        <f>IF(A281="","",'[1]OFD Query'!AL281)</f>
        <v>Al Andalus</v>
      </c>
      <c r="L281" s="6">
        <f>IF(A281="","",'[1]OFD Query'!AO281)</f>
        <v>312.98</v>
      </c>
      <c r="M281" s="1" t="str" cm="1">
        <f t="array" ref="M281">_xlfn.IFS(L281="","",L281=0,"PPD",L281&gt;0,"COD")</f>
        <v>COD</v>
      </c>
      <c r="N281" s="1" t="str" cm="1">
        <f t="array" ref="N281">_xlfn.IFS(A281="","",L281=0,M281,L281&lt;100,"&lt;100",L281&lt;200,"&lt;200",L281&lt;500,"&lt;500",L281&lt;1000,"&lt;1000",L281&gt;1000,"Above 1K")</f>
        <v>&lt;500</v>
      </c>
      <c r="O281" s="6">
        <f>IF(A281="","",'[1]OFD Query'!CB281)</f>
        <v>1</v>
      </c>
      <c r="P281" s="1" t="str">
        <f>IF(A281="","",'[1]OFD Query'!CJ281)</f>
        <v>POUCH</v>
      </c>
      <c r="Q281" s="1" t="str" cm="1">
        <f t="array" ref="Q281">IFERROR(_xlfn.IFS(A281="","",O281=0,"TRUE",AND(O281=1,E281="Out For Delivery"),"FALSE",O281=1,"TRUE"),"FALSE")</f>
        <v>TRUE</v>
      </c>
      <c r="R281" s="1" t="str">
        <f>'[1]OFD Query'!BT281</f>
        <v>YES</v>
      </c>
    </row>
    <row r="282" spans="1:18" x14ac:dyDescent="0.3">
      <c r="A282" s="5" t="str">
        <f>IF(ISBLANK('[1]OFD Query'!A282),"",'[1]OFD Query'!A282)</f>
        <v>6062024417768</v>
      </c>
      <c r="B282" s="1" t="str">
        <f>IF(A282="","",LEFT('[1]OFD Query'!C282,FIND(" ",'[1]OFD Query'!C282)-1))</f>
        <v>Dropship</v>
      </c>
      <c r="C282" s="1" t="str">
        <f>IF(A282="","",'[1]OFD Query'!F282)</f>
        <v>C2103716501</v>
      </c>
      <c r="D282" s="1" t="str">
        <f>IFERROR(VLOOKUP(C282,Sheet2!A:B,2,0),"")</f>
        <v>SHEIN</v>
      </c>
      <c r="E282" s="1" t="str">
        <f>IF(A282="","",'[1]OFD Query'!I282)</f>
        <v>Out For Delivery</v>
      </c>
      <c r="F282" s="1" t="str">
        <f t="shared" si="4"/>
        <v>MAK-2</v>
      </c>
      <c r="G282" s="6" t="str" cm="1">
        <f t="array" ref="G282">IFERROR(_xlfn.IFS(A282="","",'[1]OFD Query'!N282="","Fresh"),'[1]OFD Query'!N282)</f>
        <v>Fresh</v>
      </c>
      <c r="H282" s="6" t="str" cm="1">
        <f t="array" ref="H282">IFERROR(_xlfn.IFS(B282="","",'[1]OFD Query'!O282="","Fresh"),'[1]OFD Query'!O282)</f>
        <v>Fresh</v>
      </c>
      <c r="I282" s="1" t="str">
        <f>IF(A282="","",'[1]OFD Query'!W282)</f>
        <v>D21010759301</v>
      </c>
      <c r="J282" s="1" t="str">
        <f>IF(A282="","",'[1]OFD Query'!X282)</f>
        <v>AFKAR-ABDULQADDUS GHULAM MOHAMMAD</v>
      </c>
      <c r="K282" s="1" t="str">
        <f>IF(A282="","",'[1]OFD Query'!AL282)</f>
        <v>Al Maabdah</v>
      </c>
      <c r="L282" s="6">
        <f>IF(A282="","",'[1]OFD Query'!AO282)</f>
        <v>532.88</v>
      </c>
      <c r="M282" s="1" t="str" cm="1">
        <f t="array" ref="M282">_xlfn.IFS(L282="","",L282=0,"PPD",L282&gt;0,"COD")</f>
        <v>COD</v>
      </c>
      <c r="N282" s="1" t="str" cm="1">
        <f t="array" ref="N282">_xlfn.IFS(A282="","",L282=0,M282,L282&lt;100,"&lt;100",L282&lt;200,"&lt;200",L282&lt;500,"&lt;500",L282&lt;1000,"&lt;1000",L282&gt;1000,"Above 1K")</f>
        <v>&lt;1000</v>
      </c>
      <c r="O282" s="6">
        <f>IF(A282="","",'[1]OFD Query'!CB282)</f>
        <v>0</v>
      </c>
      <c r="P282" s="1" t="str">
        <f>IF(A282="","",'[1]OFD Query'!CJ282)</f>
        <v>POUCH</v>
      </c>
      <c r="Q282" s="1" t="str" cm="1">
        <f t="array" ref="Q282">IFERROR(_xlfn.IFS(A282="","",O282=0,"TRUE",AND(O282=1,E282="Out For Delivery"),"FALSE",O282=1,"TRUE"),"FALSE")</f>
        <v>TRUE</v>
      </c>
      <c r="R282" s="1" t="str">
        <f>'[1]OFD Query'!BT282</f>
        <v>NO</v>
      </c>
    </row>
    <row r="283" spans="1:18" x14ac:dyDescent="0.3">
      <c r="A283" s="5" t="str">
        <f>IF(ISBLANK('[1]OFD Query'!A283),"",'[1]OFD Query'!A283)</f>
        <v>6061224336570</v>
      </c>
      <c r="B283" s="1" t="str">
        <f>IF(A283="","",LEFT('[1]OFD Query'!C283,FIND(" ",'[1]OFD Query'!C283)-1))</f>
        <v>Dropship</v>
      </c>
      <c r="C283" s="1" t="str">
        <f>IF(A283="","",'[1]OFD Query'!F283)</f>
        <v>C2103730101</v>
      </c>
      <c r="D283" s="1" t="str">
        <f>IFERROR(VLOOKUP(C283,Sheet2!A:B,2,0),"")</f>
        <v>SHEIN</v>
      </c>
      <c r="E283" s="1" t="str">
        <f>IF(A283="","",'[1]OFD Query'!I283)</f>
        <v>Out For Delivery</v>
      </c>
      <c r="F283" s="1" t="str">
        <f t="shared" si="4"/>
        <v>MAK-2</v>
      </c>
      <c r="G283" s="6" t="str" cm="1">
        <f t="array" ref="G283">IFERROR(_xlfn.IFS(A283="","",'[1]OFD Query'!N283="","Fresh"),'[1]OFD Query'!N283)</f>
        <v>Cancel</v>
      </c>
      <c r="H283" s="6" t="str" cm="1">
        <f t="array" ref="H283">IFERROR(_xlfn.IFS(B283="","",'[1]OFD Query'!O283="","Fresh"),'[1]OFD Query'!O283)</f>
        <v>Doesn't Want to Give Reason</v>
      </c>
      <c r="I283" s="1" t="str">
        <f>IF(A283="","",'[1]OFD Query'!W283)</f>
        <v>D21010759301</v>
      </c>
      <c r="J283" s="1" t="str">
        <f>IF(A283="","",'[1]OFD Query'!X283)</f>
        <v>AFKAR-ABDULQADDUS GHULAM MOHAMMAD</v>
      </c>
      <c r="K283" s="1" t="str">
        <f>IF(A283="","",'[1]OFD Query'!AL283)</f>
        <v>Al Utaybiyyah</v>
      </c>
      <c r="L283" s="6">
        <f>IF(A283="","",'[1]OFD Query'!AO283)</f>
        <v>377.91</v>
      </c>
      <c r="M283" s="1" t="str" cm="1">
        <f t="array" ref="M283">_xlfn.IFS(L283="","",L283=0,"PPD",L283&gt;0,"COD")</f>
        <v>COD</v>
      </c>
      <c r="N283" s="1" t="str" cm="1">
        <f t="array" ref="N283">_xlfn.IFS(A283="","",L283=0,M283,L283&lt;100,"&lt;100",L283&lt;200,"&lt;200",L283&lt;500,"&lt;500",L283&lt;1000,"&lt;1000",L283&gt;1000,"Above 1K")</f>
        <v>&lt;500</v>
      </c>
      <c r="O283" s="6">
        <f>IF(A283="","",'[1]OFD Query'!CB283)</f>
        <v>4</v>
      </c>
      <c r="P283" s="1" t="str">
        <f>IF(A283="","",'[1]OFD Query'!CJ283)</f>
        <v>POUCH</v>
      </c>
      <c r="Q283" s="1" t="str" cm="1">
        <f t="array" ref="Q283">IFERROR(_xlfn.IFS(A283="","",O283=0,"TRUE",AND(O283=1,E283="Out For Delivery"),"FALSE",O283=1,"TRUE"),"FALSE")</f>
        <v>FALSE</v>
      </c>
      <c r="R283" s="1" t="str">
        <f>'[1]OFD Query'!BT283</f>
        <v>NO</v>
      </c>
    </row>
    <row r="284" spans="1:18" x14ac:dyDescent="0.3">
      <c r="A284" s="5" t="str">
        <f>IF(ISBLANK('[1]OFD Query'!A284),"",'[1]OFD Query'!A284)</f>
        <v>6062024318133</v>
      </c>
      <c r="B284" s="1" t="str">
        <f>IF(A284="","",LEFT('[1]OFD Query'!C284,FIND(" ",'[1]OFD Query'!C284)-1))</f>
        <v>Dropship</v>
      </c>
      <c r="C284" s="1" t="str">
        <f>IF(A284="","",'[1]OFD Query'!F284)</f>
        <v>C21036624</v>
      </c>
      <c r="D284" s="1" t="str">
        <f>IFERROR(VLOOKUP(C284,Sheet2!A:B,2,0),"")</f>
        <v>CODPARTNER</v>
      </c>
      <c r="E284" s="1" t="str">
        <f>IF(A284="","",'[1]OFD Query'!I284)</f>
        <v>Out For Delivery</v>
      </c>
      <c r="F284" s="1" t="str">
        <f t="shared" si="4"/>
        <v>MAK-2</v>
      </c>
      <c r="G284" s="6" t="str" cm="1">
        <f t="array" ref="G284">IFERROR(_xlfn.IFS(A284="","",'[1]OFD Query'!N284="","Fresh"),'[1]OFD Query'!N284)</f>
        <v>Reschedule</v>
      </c>
      <c r="H284" s="6" t="str" cm="1">
        <f t="array" ref="H284">IFERROR(_xlfn.IFS(B284="","",'[1]OFD Query'!O284="","Fresh"),'[1]OFD Query'!O284)</f>
        <v>Schedule for future</v>
      </c>
      <c r="I284" s="1" t="str">
        <f>IF(A284="","",'[1]OFD Query'!W284)</f>
        <v>D21010759301</v>
      </c>
      <c r="J284" s="1" t="str">
        <f>IF(A284="","",'[1]OFD Query'!X284)</f>
        <v>AFKAR-ABDULQADDUS GHULAM MOHAMMAD</v>
      </c>
      <c r="K284" s="1" t="str">
        <f>IF(A284="","",'[1]OFD Query'!AL284)</f>
        <v>Al Utaybiyyah</v>
      </c>
      <c r="L284" s="6">
        <f>IF(A284="","",'[1]OFD Query'!AO284)</f>
        <v>165</v>
      </c>
      <c r="M284" s="1" t="str" cm="1">
        <f t="array" ref="M284">_xlfn.IFS(L284="","",L284=0,"PPD",L284&gt;0,"COD")</f>
        <v>COD</v>
      </c>
      <c r="N284" s="1" t="str" cm="1">
        <f t="array" ref="N284">_xlfn.IFS(A284="","",L284=0,M284,L284&lt;100,"&lt;100",L284&lt;200,"&lt;200",L284&lt;500,"&lt;500",L284&lt;1000,"&lt;1000",L284&gt;1000,"Above 1K")</f>
        <v>&lt;200</v>
      </c>
      <c r="O284" s="6">
        <f>IF(A284="","",'[1]OFD Query'!CB284)</f>
        <v>2</v>
      </c>
      <c r="P284" s="1" t="str">
        <f>IF(A284="","",'[1]OFD Query'!CJ284)</f>
        <v/>
      </c>
      <c r="Q284" s="1" t="str" cm="1">
        <f t="array" ref="Q284">IFERROR(_xlfn.IFS(A284="","",O284=0,"TRUE",AND(O284=1,E284="Out For Delivery"),"FALSE",O284=1,"TRUE"),"FALSE")</f>
        <v>FALSE</v>
      </c>
      <c r="R284" s="1" t="str">
        <f>'[1]OFD Query'!BT284</f>
        <v>NO</v>
      </c>
    </row>
    <row r="285" spans="1:18" x14ac:dyDescent="0.3">
      <c r="A285" s="5" t="str">
        <f>IF(ISBLANK('[1]OFD Query'!A285),"",'[1]OFD Query'!A285)</f>
        <v>6061824585303</v>
      </c>
      <c r="B285" s="1" t="str">
        <f>IF(A285="","",LEFT('[1]OFD Query'!C285,FIND(" ",'[1]OFD Query'!C285)-1))</f>
        <v>Dropship</v>
      </c>
      <c r="C285" s="1" t="str">
        <f>IF(A285="","",'[1]OFD Query'!F285)</f>
        <v>C21036624</v>
      </c>
      <c r="D285" s="1" t="str">
        <f>IFERROR(VLOOKUP(C285,Sheet2!A:B,2,0),"")</f>
        <v>CODPARTNER</v>
      </c>
      <c r="E285" s="1" t="str">
        <f>IF(A285="","",'[1]OFD Query'!I285)</f>
        <v>Out For Delivery</v>
      </c>
      <c r="F285" s="1" t="str">
        <f t="shared" si="4"/>
        <v>MAK-2</v>
      </c>
      <c r="G285" s="6" t="str" cm="1">
        <f t="array" ref="G285">IFERROR(_xlfn.IFS(A285="","",'[1]OFD Query'!N285="","Fresh"),'[1]OFD Query'!N285)</f>
        <v>Reschedule</v>
      </c>
      <c r="H285" s="6" t="str" cm="1">
        <f t="array" ref="H285">IFERROR(_xlfn.IFS(B285="","",'[1]OFD Query'!O285="","Fresh"),'[1]OFD Query'!O285)</f>
        <v>Schedule for future</v>
      </c>
      <c r="I285" s="1" t="str">
        <f>IF(A285="","",'[1]OFD Query'!W285)</f>
        <v>D21010759301</v>
      </c>
      <c r="J285" s="1" t="str">
        <f>IF(A285="","",'[1]OFD Query'!X285)</f>
        <v>AFKAR-ABDULQADDUS GHULAM MOHAMMAD</v>
      </c>
      <c r="K285" s="1" t="str">
        <f>IF(A285="","",'[1]OFD Query'!AL285)</f>
        <v>Al Jummayzah</v>
      </c>
      <c r="L285" s="6">
        <f>IF(A285="","",'[1]OFD Query'!AO285)</f>
        <v>199</v>
      </c>
      <c r="M285" s="1" t="str" cm="1">
        <f t="array" ref="M285">_xlfn.IFS(L285="","",L285=0,"PPD",L285&gt;0,"COD")</f>
        <v>COD</v>
      </c>
      <c r="N285" s="1" t="str" cm="1">
        <f t="array" ref="N285">_xlfn.IFS(A285="","",L285=0,M285,L285&lt;100,"&lt;100",L285&lt;200,"&lt;200",L285&lt;500,"&lt;500",L285&lt;1000,"&lt;1000",L285&gt;1000,"Above 1K")</f>
        <v>&lt;200</v>
      </c>
      <c r="O285" s="6">
        <f>IF(A285="","",'[1]OFD Query'!CB285)</f>
        <v>3</v>
      </c>
      <c r="P285" s="1" t="str">
        <f>IF(A285="","",'[1]OFD Query'!CJ285)</f>
        <v/>
      </c>
      <c r="Q285" s="1" t="str" cm="1">
        <f t="array" ref="Q285">IFERROR(_xlfn.IFS(A285="","",O285=0,"TRUE",AND(O285=1,E285="Out For Delivery"),"FALSE",O285=1,"TRUE"),"FALSE")</f>
        <v>FALSE</v>
      </c>
      <c r="R285" s="1" t="str">
        <f>'[1]OFD Query'!BT285</f>
        <v>NO</v>
      </c>
    </row>
    <row r="286" spans="1:18" x14ac:dyDescent="0.3">
      <c r="A286" s="5" t="str">
        <f>IF(ISBLANK('[1]OFD Query'!A286),"",'[1]OFD Query'!A286)</f>
        <v>6062124466736</v>
      </c>
      <c r="B286" s="1" t="str">
        <f>IF(A286="","",LEFT('[1]OFD Query'!C286,FIND(" ",'[1]OFD Query'!C286)-1))</f>
        <v>Dropship</v>
      </c>
      <c r="C286" s="1" t="str">
        <f>IF(A286="","",'[1]OFD Query'!F286)</f>
        <v>C21035750</v>
      </c>
      <c r="D286" s="1" t="str">
        <f>IFERROR(VLOOKUP(C286,Sheet2!A:B,2,0),"")</f>
        <v>eshry.shop</v>
      </c>
      <c r="E286" s="1" t="str">
        <f>IF(A286="","",'[1]OFD Query'!I286)</f>
        <v>Out For Delivery</v>
      </c>
      <c r="F286" s="1" t="str">
        <f t="shared" si="4"/>
        <v>MAK-2</v>
      </c>
      <c r="G286" s="6" t="str" cm="1">
        <f t="array" ref="G286">IFERROR(_xlfn.IFS(A286="","",'[1]OFD Query'!N286="","Fresh"),'[1]OFD Query'!N286)</f>
        <v>Review</v>
      </c>
      <c r="H286" s="6" t="str" cm="1">
        <f t="array" ref="H286">IFERROR(_xlfn.IFS(B286="","",'[1]OFD Query'!O286="","Fresh"),'[1]OFD Query'!O286)</f>
        <v>Customer Wants to Change Location</v>
      </c>
      <c r="I286" s="1" t="str">
        <f>IF(A286="","",'[1]OFD Query'!W286)</f>
        <v>D21010759301</v>
      </c>
      <c r="J286" s="1" t="str">
        <f>IF(A286="","",'[1]OFD Query'!X286)</f>
        <v>AFKAR-ABDULQADDUS GHULAM MOHAMMAD</v>
      </c>
      <c r="K286" s="1" t="str">
        <f>IF(A286="","",'[1]OFD Query'!AL286)</f>
        <v>Jarwal</v>
      </c>
      <c r="L286" s="6">
        <f>IF(A286="","",'[1]OFD Query'!AO286)</f>
        <v>189</v>
      </c>
      <c r="M286" s="1" t="str" cm="1">
        <f t="array" ref="M286">_xlfn.IFS(L286="","",L286=0,"PPD",L286&gt;0,"COD")</f>
        <v>COD</v>
      </c>
      <c r="N286" s="1" t="str" cm="1">
        <f t="array" ref="N286">_xlfn.IFS(A286="","",L286=0,M286,L286&lt;100,"&lt;100",L286&lt;200,"&lt;200",L286&lt;500,"&lt;500",L286&lt;1000,"&lt;1000",L286&gt;1000,"Above 1K")</f>
        <v>&lt;200</v>
      </c>
      <c r="O286" s="6">
        <f>IF(A286="","",'[1]OFD Query'!CB286)</f>
        <v>2</v>
      </c>
      <c r="P286" s="1" t="str">
        <f>IF(A286="","",'[1]OFD Query'!CJ286)</f>
        <v/>
      </c>
      <c r="Q286" s="1" t="str" cm="1">
        <f t="array" ref="Q286">IFERROR(_xlfn.IFS(A286="","",O286=0,"TRUE",AND(O286=1,E286="Out For Delivery"),"FALSE",O286=1,"TRUE"),"FALSE")</f>
        <v>FALSE</v>
      </c>
      <c r="R286" s="1" t="str">
        <f>'[1]OFD Query'!BT286</f>
        <v>NO</v>
      </c>
    </row>
    <row r="287" spans="1:18" x14ac:dyDescent="0.3">
      <c r="A287" s="5" t="str">
        <f>IF(ISBLANK('[1]OFD Query'!A287),"",'[1]OFD Query'!A287)</f>
        <v>6062124500750</v>
      </c>
      <c r="B287" s="1" t="str">
        <f>IF(A287="","",LEFT('[1]OFD Query'!C287,FIND(" ",'[1]OFD Query'!C287)-1))</f>
        <v>Dropship</v>
      </c>
      <c r="C287" s="1" t="str">
        <f>IF(A287="","",'[1]OFD Query'!F287)</f>
        <v>C2103730101</v>
      </c>
      <c r="D287" s="1" t="str">
        <f>IFERROR(VLOOKUP(C287,Sheet2!A:B,2,0),"")</f>
        <v>SHEIN</v>
      </c>
      <c r="E287" s="1" t="str">
        <f>IF(A287="","",'[1]OFD Query'!I287)</f>
        <v>Out For Delivery</v>
      </c>
      <c r="F287" s="1" t="str">
        <f t="shared" si="4"/>
        <v>MAK-2</v>
      </c>
      <c r="G287" s="6" t="str" cm="1">
        <f t="array" ref="G287">IFERROR(_xlfn.IFS(A287="","",'[1]OFD Query'!N287="","Fresh"),'[1]OFD Query'!N287)</f>
        <v>Fresh</v>
      </c>
      <c r="H287" s="6" t="str" cm="1">
        <f t="array" ref="H287">IFERROR(_xlfn.IFS(B287="","",'[1]OFD Query'!O287="","Fresh"),'[1]OFD Query'!O287)</f>
        <v>Fresh</v>
      </c>
      <c r="I287" s="1" t="str">
        <f>IF(A287="","",'[1]OFD Query'!W287)</f>
        <v>D21010759301</v>
      </c>
      <c r="J287" s="1" t="str">
        <f>IF(A287="","",'[1]OFD Query'!X287)</f>
        <v>AFKAR-ABDULQADDUS GHULAM MOHAMMAD</v>
      </c>
      <c r="K287" s="1" t="str">
        <f>IF(A287="","",'[1]OFD Query'!AL287)</f>
        <v>Al Andalus</v>
      </c>
      <c r="L287" s="6">
        <f>IF(A287="","",'[1]OFD Query'!AO287)</f>
        <v>58.24</v>
      </c>
      <c r="M287" s="1" t="str" cm="1">
        <f t="array" ref="M287">_xlfn.IFS(L287="","",L287=0,"PPD",L287&gt;0,"COD")</f>
        <v>COD</v>
      </c>
      <c r="N287" s="1" t="str" cm="1">
        <f t="array" ref="N287">_xlfn.IFS(A287="","",L287=0,M287,L287&lt;100,"&lt;100",L287&lt;200,"&lt;200",L287&lt;500,"&lt;500",L287&lt;1000,"&lt;1000",L287&gt;1000,"Above 1K")</f>
        <v>&lt;100</v>
      </c>
      <c r="O287" s="6">
        <f>IF(A287="","",'[1]OFD Query'!CB287)</f>
        <v>0</v>
      </c>
      <c r="P287" s="1" t="str">
        <f>IF(A287="","",'[1]OFD Query'!CJ287)</f>
        <v>POUCH</v>
      </c>
      <c r="Q287" s="1" t="str" cm="1">
        <f t="array" ref="Q287">IFERROR(_xlfn.IFS(A287="","",O287=0,"TRUE",AND(O287=1,E287="Out For Delivery"),"FALSE",O287=1,"TRUE"),"FALSE")</f>
        <v>TRUE</v>
      </c>
      <c r="R287" s="1" t="str">
        <f>'[1]OFD Query'!BT287</f>
        <v>NO</v>
      </c>
    </row>
    <row r="288" spans="1:18" x14ac:dyDescent="0.3">
      <c r="A288" s="5" t="str">
        <f>IF(ISBLANK('[1]OFD Query'!A288),"",'[1]OFD Query'!A288)</f>
        <v>6062124554025</v>
      </c>
      <c r="B288" s="1" t="str">
        <f>IF(A288="","",LEFT('[1]OFD Query'!C288,FIND(" ",'[1]OFD Query'!C288)-1))</f>
        <v>Dropship</v>
      </c>
      <c r="C288" s="1" t="str">
        <f>IF(A288="","",'[1]OFD Query'!F288)</f>
        <v>C2103730101</v>
      </c>
      <c r="D288" s="1" t="str">
        <f>IFERROR(VLOOKUP(C288,Sheet2!A:B,2,0),"")</f>
        <v>SHEIN</v>
      </c>
      <c r="E288" s="1" t="str">
        <f>IF(A288="","",'[1]OFD Query'!I288)</f>
        <v>Delivered</v>
      </c>
      <c r="F288" s="1" t="str">
        <f t="shared" si="4"/>
        <v>MAK-2</v>
      </c>
      <c r="G288" s="6" t="str" cm="1">
        <f t="array" ref="G288">IFERROR(_xlfn.IFS(A288="","",'[1]OFD Query'!N288="","Fresh"),'[1]OFD Query'!N288)</f>
        <v>Fresh</v>
      </c>
      <c r="H288" s="6" t="str" cm="1">
        <f t="array" ref="H288">IFERROR(_xlfn.IFS(B288="","",'[1]OFD Query'!O288="","Fresh"),'[1]OFD Query'!O288)</f>
        <v>Fresh</v>
      </c>
      <c r="I288" s="1" t="str">
        <f>IF(A288="","",'[1]OFD Query'!W288)</f>
        <v>D21010759301</v>
      </c>
      <c r="J288" s="1" t="str">
        <f>IF(A288="","",'[1]OFD Query'!X288)</f>
        <v>AFKAR-ABDULQADDUS GHULAM MOHAMMAD</v>
      </c>
      <c r="K288" s="1" t="str">
        <f>IF(A288="","",'[1]OFD Query'!AL288)</f>
        <v>As Sulaymaniyyah</v>
      </c>
      <c r="L288" s="6">
        <f>IF(A288="","",'[1]OFD Query'!AO288)</f>
        <v>241.4</v>
      </c>
      <c r="M288" s="1" t="str" cm="1">
        <f t="array" ref="M288">_xlfn.IFS(L288="","",L288=0,"PPD",L288&gt;0,"COD")</f>
        <v>COD</v>
      </c>
      <c r="N288" s="1" t="str" cm="1">
        <f t="array" ref="N288">_xlfn.IFS(A288="","",L288=0,M288,L288&lt;100,"&lt;100",L288&lt;200,"&lt;200",L288&lt;500,"&lt;500",L288&lt;1000,"&lt;1000",L288&gt;1000,"Above 1K")</f>
        <v>&lt;500</v>
      </c>
      <c r="O288" s="6">
        <f>IF(A288="","",'[1]OFD Query'!CB288)</f>
        <v>1</v>
      </c>
      <c r="P288" s="1" t="str">
        <f>IF(A288="","",'[1]OFD Query'!CJ288)</f>
        <v>POUCH</v>
      </c>
      <c r="Q288" s="1" t="str" cm="1">
        <f t="array" ref="Q288">IFERROR(_xlfn.IFS(A288="","",O288=0,"TRUE",AND(O288=1,E288="Out For Delivery"),"FALSE",O288=1,"TRUE"),"FALSE")</f>
        <v>TRUE</v>
      </c>
      <c r="R288" s="1" t="str">
        <f>'[1]OFD Query'!BT288</f>
        <v>YES</v>
      </c>
    </row>
    <row r="289" spans="1:18" x14ac:dyDescent="0.3">
      <c r="A289" s="5" t="str">
        <f>IF(ISBLANK('[1]OFD Query'!A289),"",'[1]OFD Query'!A289)</f>
        <v>6062124475441</v>
      </c>
      <c r="B289" s="1" t="str">
        <f>IF(A289="","",LEFT('[1]OFD Query'!C289,FIND(" ",'[1]OFD Query'!C289)-1))</f>
        <v>Dropship</v>
      </c>
      <c r="C289" s="1" t="str">
        <f>IF(A289="","",'[1]OFD Query'!F289)</f>
        <v>C2103730101</v>
      </c>
      <c r="D289" s="1" t="str">
        <f>IFERROR(VLOOKUP(C289,Sheet2!A:B,2,0),"")</f>
        <v>SHEIN</v>
      </c>
      <c r="E289" s="1" t="str">
        <f>IF(A289="","",'[1]OFD Query'!I289)</f>
        <v>Out For Delivery</v>
      </c>
      <c r="F289" s="1" t="str">
        <f t="shared" si="4"/>
        <v>MAK-2</v>
      </c>
      <c r="G289" s="6" t="str" cm="1">
        <f t="array" ref="G289">IFERROR(_xlfn.IFS(A289="","",'[1]OFD Query'!N289="","Fresh"),'[1]OFD Query'!N289)</f>
        <v>Fresh</v>
      </c>
      <c r="H289" s="6" t="str" cm="1">
        <f t="array" ref="H289">IFERROR(_xlfn.IFS(B289="","",'[1]OFD Query'!O289="","Fresh"),'[1]OFD Query'!O289)</f>
        <v>Fresh</v>
      </c>
      <c r="I289" s="1" t="str">
        <f>IF(A289="","",'[1]OFD Query'!W289)</f>
        <v>D21010759301</v>
      </c>
      <c r="J289" s="1" t="str">
        <f>IF(A289="","",'[1]OFD Query'!X289)</f>
        <v>AFKAR-ABDULQADDUS GHULAM MOHAMMAD</v>
      </c>
      <c r="K289" s="1" t="str">
        <f>IF(A289="","",'[1]OFD Query'!AL289)</f>
        <v>Al Andalus</v>
      </c>
      <c r="L289" s="6">
        <f>IF(A289="","",'[1]OFD Query'!AO289)</f>
        <v>420</v>
      </c>
      <c r="M289" s="1" t="str" cm="1">
        <f t="array" ref="M289">_xlfn.IFS(L289="","",L289=0,"PPD",L289&gt;0,"COD")</f>
        <v>COD</v>
      </c>
      <c r="N289" s="1" t="str" cm="1">
        <f t="array" ref="N289">_xlfn.IFS(A289="","",L289=0,M289,L289&lt;100,"&lt;100",L289&lt;200,"&lt;200",L289&lt;500,"&lt;500",L289&lt;1000,"&lt;1000",L289&gt;1000,"Above 1K")</f>
        <v>&lt;500</v>
      </c>
      <c r="O289" s="6">
        <f>IF(A289="","",'[1]OFD Query'!CB289)</f>
        <v>0</v>
      </c>
      <c r="P289" s="1" t="str">
        <f>IF(A289="","",'[1]OFD Query'!CJ289)</f>
        <v>POUCH</v>
      </c>
      <c r="Q289" s="1" t="str" cm="1">
        <f t="array" ref="Q289">IFERROR(_xlfn.IFS(A289="","",O289=0,"TRUE",AND(O289=1,E289="Out For Delivery"),"FALSE",O289=1,"TRUE"),"FALSE")</f>
        <v>TRUE</v>
      </c>
      <c r="R289" s="1" t="str">
        <f>'[1]OFD Query'!BT289</f>
        <v>NO</v>
      </c>
    </row>
    <row r="290" spans="1:18" x14ac:dyDescent="0.3">
      <c r="A290" s="5" t="str">
        <f>IF(ISBLANK('[1]OFD Query'!A290),"",'[1]OFD Query'!A290)</f>
        <v>6062224291778</v>
      </c>
      <c r="B290" s="1" t="str">
        <f>IF(A290="","",LEFT('[1]OFD Query'!C290,FIND(" ",'[1]OFD Query'!C290)-1))</f>
        <v>Dropship</v>
      </c>
      <c r="C290" s="1" t="str">
        <f>IF(A290="","",'[1]OFD Query'!F290)</f>
        <v>C2103730101</v>
      </c>
      <c r="D290" s="1" t="str">
        <f>IFERROR(VLOOKUP(C290,Sheet2!A:B,2,0),"")</f>
        <v>SHEIN</v>
      </c>
      <c r="E290" s="1" t="str">
        <f>IF(A290="","",'[1]OFD Query'!I290)</f>
        <v>Out For Delivery</v>
      </c>
      <c r="F290" s="1" t="str">
        <f t="shared" si="4"/>
        <v>MAK-2</v>
      </c>
      <c r="G290" s="6" t="str" cm="1">
        <f t="array" ref="G290">IFERROR(_xlfn.IFS(A290="","",'[1]OFD Query'!N290="","Fresh"),'[1]OFD Query'!N290)</f>
        <v>Fresh</v>
      </c>
      <c r="H290" s="6" t="str" cm="1">
        <f t="array" ref="H290">IFERROR(_xlfn.IFS(B290="","",'[1]OFD Query'!O290="","Fresh"),'[1]OFD Query'!O290)</f>
        <v>Fresh</v>
      </c>
      <c r="I290" s="1" t="str">
        <f>IF(A290="","",'[1]OFD Query'!W290)</f>
        <v>D21010759301</v>
      </c>
      <c r="J290" s="1" t="str">
        <f>IF(A290="","",'[1]OFD Query'!X290)</f>
        <v>AFKAR-ABDULQADDUS GHULAM MOHAMMAD</v>
      </c>
      <c r="K290" s="1" t="str">
        <f>IF(A290="","",'[1]OFD Query'!AL290)</f>
        <v>Al Maabdah</v>
      </c>
      <c r="L290" s="6">
        <f>IF(A290="","",'[1]OFD Query'!AO290)</f>
        <v>0</v>
      </c>
      <c r="M290" s="1" t="str" cm="1">
        <f t="array" ref="M290">_xlfn.IFS(L290="","",L290=0,"PPD",L290&gt;0,"COD")</f>
        <v>PPD</v>
      </c>
      <c r="N290" s="1" t="str" cm="1">
        <f t="array" ref="N290">_xlfn.IFS(A290="","",L290=0,M290,L290&lt;100,"&lt;100",L290&lt;200,"&lt;200",L290&lt;500,"&lt;500",L290&lt;1000,"&lt;1000",L290&gt;1000,"Above 1K")</f>
        <v>PPD</v>
      </c>
      <c r="O290" s="6">
        <f>IF(A290="","",'[1]OFD Query'!CB290)</f>
        <v>0</v>
      </c>
      <c r="P290" s="1" t="str">
        <f>IF(A290="","",'[1]OFD Query'!CJ290)</f>
        <v>POUCH</v>
      </c>
      <c r="Q290" s="1" t="str" cm="1">
        <f t="array" ref="Q290">IFERROR(_xlfn.IFS(A290="","",O290=0,"TRUE",AND(O290=1,E290="Out For Delivery"),"FALSE",O290=1,"TRUE"),"FALSE")</f>
        <v>TRUE</v>
      </c>
      <c r="R290" s="1" t="str">
        <f>'[1]OFD Query'!BT290</f>
        <v>NO</v>
      </c>
    </row>
    <row r="291" spans="1:18" x14ac:dyDescent="0.3">
      <c r="A291" s="5" t="str">
        <f>IF(ISBLANK('[1]OFD Query'!A291),"",'[1]OFD Query'!A291)</f>
        <v>6062024562304</v>
      </c>
      <c r="B291" s="1" t="str">
        <f>IF(A291="","",LEFT('[1]OFD Query'!C291,FIND(" ",'[1]OFD Query'!C291)-1))</f>
        <v>Dropship</v>
      </c>
      <c r="C291" s="1" t="str">
        <f>IF(A291="","",'[1]OFD Query'!F291)</f>
        <v>C2103716501</v>
      </c>
      <c r="D291" s="1" t="str">
        <f>IFERROR(VLOOKUP(C291,Sheet2!A:B,2,0),"")</f>
        <v>SHEIN</v>
      </c>
      <c r="E291" s="1" t="str">
        <f>IF(A291="","",'[1]OFD Query'!I291)</f>
        <v>Out For Delivery</v>
      </c>
      <c r="F291" s="1" t="str">
        <f t="shared" si="4"/>
        <v>MAK-2</v>
      </c>
      <c r="G291" s="6" t="str" cm="1">
        <f t="array" ref="G291">IFERROR(_xlfn.IFS(A291="","",'[1]OFD Query'!N291="","Fresh"),'[1]OFD Query'!N291)</f>
        <v>Fresh</v>
      </c>
      <c r="H291" s="6" t="str" cm="1">
        <f t="array" ref="H291">IFERROR(_xlfn.IFS(B291="","",'[1]OFD Query'!O291="","Fresh"),'[1]OFD Query'!O291)</f>
        <v>Fresh</v>
      </c>
      <c r="I291" s="1" t="str">
        <f>IF(A291="","",'[1]OFD Query'!W291)</f>
        <v>D21010759301</v>
      </c>
      <c r="J291" s="1" t="str">
        <f>IF(A291="","",'[1]OFD Query'!X291)</f>
        <v>AFKAR-ABDULQADDUS GHULAM MOHAMMAD</v>
      </c>
      <c r="K291" s="1" t="str">
        <f>IF(A291="","",'[1]OFD Query'!AL291)</f>
        <v>Al Maabdah</v>
      </c>
      <c r="L291" s="6">
        <f>IF(A291="","",'[1]OFD Query'!AO291)</f>
        <v>251.65</v>
      </c>
      <c r="M291" s="1" t="str" cm="1">
        <f t="array" ref="M291">_xlfn.IFS(L291="","",L291=0,"PPD",L291&gt;0,"COD")</f>
        <v>COD</v>
      </c>
      <c r="N291" s="1" t="str" cm="1">
        <f t="array" ref="N291">_xlfn.IFS(A291="","",L291=0,M291,L291&lt;100,"&lt;100",L291&lt;200,"&lt;200",L291&lt;500,"&lt;500",L291&lt;1000,"&lt;1000",L291&gt;1000,"Above 1K")</f>
        <v>&lt;500</v>
      </c>
      <c r="O291" s="6">
        <f>IF(A291="","",'[1]OFD Query'!CB291)</f>
        <v>0</v>
      </c>
      <c r="P291" s="1" t="str">
        <f>IF(A291="","",'[1]OFD Query'!CJ291)</f>
        <v>POUCH</v>
      </c>
      <c r="Q291" s="1" t="str" cm="1">
        <f t="array" ref="Q291">IFERROR(_xlfn.IFS(A291="","",O291=0,"TRUE",AND(O291=1,E291="Out For Delivery"),"FALSE",O291=1,"TRUE"),"FALSE")</f>
        <v>TRUE</v>
      </c>
      <c r="R291" s="1" t="str">
        <f>'[1]OFD Query'!BT291</f>
        <v>NO</v>
      </c>
    </row>
    <row r="292" spans="1:18" x14ac:dyDescent="0.3">
      <c r="A292" s="5" t="str">
        <f>IF(ISBLANK('[1]OFD Query'!A292),"",'[1]OFD Query'!A292)</f>
        <v>6062324328018</v>
      </c>
      <c r="B292" s="1" t="str">
        <f>IF(A292="","",LEFT('[1]OFD Query'!C292,FIND(" ",'[1]OFD Query'!C292)-1))</f>
        <v>Dropship</v>
      </c>
      <c r="C292" s="1" t="str">
        <f>IF(A292="","",'[1]OFD Query'!F292)</f>
        <v>C21036106</v>
      </c>
      <c r="D292" s="1" t="str">
        <f>IFERROR(VLOOKUP(C292,Sheet2!A:B,2,0),"")</f>
        <v>Jetronics UAE</v>
      </c>
      <c r="E292" s="1" t="str">
        <f>IF(A292="","",'[1]OFD Query'!I292)</f>
        <v>Out For Delivery</v>
      </c>
      <c r="F292" s="1" t="str">
        <f t="shared" si="4"/>
        <v>MAK-2</v>
      </c>
      <c r="G292" s="6" t="str" cm="1">
        <f t="array" ref="G292">IFERROR(_xlfn.IFS(A292="","",'[1]OFD Query'!N292="","Fresh"),'[1]OFD Query'!N292)</f>
        <v>Fresh</v>
      </c>
      <c r="H292" s="6" t="str" cm="1">
        <f t="array" ref="H292">IFERROR(_xlfn.IFS(B292="","",'[1]OFD Query'!O292="","Fresh"),'[1]OFD Query'!O292)</f>
        <v>Fresh</v>
      </c>
      <c r="I292" s="1" t="str">
        <f>IF(A292="","",'[1]OFD Query'!W292)</f>
        <v>D21010759301</v>
      </c>
      <c r="J292" s="1" t="str">
        <f>IF(A292="","",'[1]OFD Query'!X292)</f>
        <v>AFKAR-ABDULQADDUS GHULAM MOHAMMAD</v>
      </c>
      <c r="K292" s="1" t="str">
        <f>IF(A292="","",'[1]OFD Query'!AL292)</f>
        <v>Ray'zakhir</v>
      </c>
      <c r="L292" s="6">
        <f>IF(A292="","",'[1]OFD Query'!AO292)</f>
        <v>109</v>
      </c>
      <c r="M292" s="1" t="str" cm="1">
        <f t="array" ref="M292">_xlfn.IFS(L292="","",L292=0,"PPD",L292&gt;0,"COD")</f>
        <v>COD</v>
      </c>
      <c r="N292" s="1" t="str" cm="1">
        <f t="array" ref="N292">_xlfn.IFS(A292="","",L292=0,M292,L292&lt;100,"&lt;100",L292&lt;200,"&lt;200",L292&lt;500,"&lt;500",L292&lt;1000,"&lt;1000",L292&gt;1000,"Above 1K")</f>
        <v>&lt;200</v>
      </c>
      <c r="O292" s="6">
        <f>IF(A292="","",'[1]OFD Query'!CB292)</f>
        <v>0</v>
      </c>
      <c r="P292" s="1" t="str">
        <f>IF(A292="","",'[1]OFD Query'!CJ292)</f>
        <v/>
      </c>
      <c r="Q292" s="1" t="str" cm="1">
        <f t="array" ref="Q292">IFERROR(_xlfn.IFS(A292="","",O292=0,"TRUE",AND(O292=1,E292="Out For Delivery"),"FALSE",O292=1,"TRUE"),"FALSE")</f>
        <v>TRUE</v>
      </c>
      <c r="R292" s="1" t="str">
        <f>'[1]OFD Query'!BT292</f>
        <v>NO</v>
      </c>
    </row>
    <row r="293" spans="1:18" x14ac:dyDescent="0.3">
      <c r="A293" s="5" t="str">
        <f>IF(ISBLANK('[1]OFD Query'!A293),"",'[1]OFD Query'!A293)</f>
        <v>6062024795561</v>
      </c>
      <c r="B293" s="1" t="str">
        <f>IF(A293="","",LEFT('[1]OFD Query'!C293,FIND(" ",'[1]OFD Query'!C293)-1))</f>
        <v>Dropship</v>
      </c>
      <c r="C293" s="1" t="str">
        <f>IF(A293="","",'[1]OFD Query'!F293)</f>
        <v>C2103716501</v>
      </c>
      <c r="D293" s="1" t="str">
        <f>IFERROR(VLOOKUP(C293,Sheet2!A:B,2,0),"")</f>
        <v>SHEIN</v>
      </c>
      <c r="E293" s="1" t="str">
        <f>IF(A293="","",'[1]OFD Query'!I293)</f>
        <v>Out For Delivery</v>
      </c>
      <c r="F293" s="1" t="str">
        <f t="shared" si="4"/>
        <v>MAK-2</v>
      </c>
      <c r="G293" s="6" t="str" cm="1">
        <f t="array" ref="G293">IFERROR(_xlfn.IFS(A293="","",'[1]OFD Query'!N293="","Fresh"),'[1]OFD Query'!N293)</f>
        <v>Fresh</v>
      </c>
      <c r="H293" s="6" t="str" cm="1">
        <f t="array" ref="H293">IFERROR(_xlfn.IFS(B293="","",'[1]OFD Query'!O293="","Fresh"),'[1]OFD Query'!O293)</f>
        <v>Fresh</v>
      </c>
      <c r="I293" s="1" t="str">
        <f>IF(A293="","",'[1]OFD Query'!W293)</f>
        <v>D21010759301</v>
      </c>
      <c r="J293" s="1" t="str">
        <f>IF(A293="","",'[1]OFD Query'!X293)</f>
        <v>AFKAR-ABDULQADDUS GHULAM MOHAMMAD</v>
      </c>
      <c r="K293" s="1" t="str">
        <f>IF(A293="","",'[1]OFD Query'!AL293)</f>
        <v>Al Khansa</v>
      </c>
      <c r="L293" s="6">
        <f>IF(A293="","",'[1]OFD Query'!AO293)</f>
        <v>398.6</v>
      </c>
      <c r="M293" s="1" t="str" cm="1">
        <f t="array" ref="M293">_xlfn.IFS(L293="","",L293=0,"PPD",L293&gt;0,"COD")</f>
        <v>COD</v>
      </c>
      <c r="N293" s="1" t="str" cm="1">
        <f t="array" ref="N293">_xlfn.IFS(A293="","",L293=0,M293,L293&lt;100,"&lt;100",L293&lt;200,"&lt;200",L293&lt;500,"&lt;500",L293&lt;1000,"&lt;1000",L293&gt;1000,"Above 1K")</f>
        <v>&lt;500</v>
      </c>
      <c r="O293" s="6">
        <f>IF(A293="","",'[1]OFD Query'!CB293)</f>
        <v>0</v>
      </c>
      <c r="P293" s="1" t="str">
        <f>IF(A293="","",'[1]OFD Query'!CJ293)</f>
        <v>POUCH</v>
      </c>
      <c r="Q293" s="1" t="str" cm="1">
        <f t="array" ref="Q293">IFERROR(_xlfn.IFS(A293="","",O293=0,"TRUE",AND(O293=1,E293="Out For Delivery"),"FALSE",O293=1,"TRUE"),"FALSE")</f>
        <v>TRUE</v>
      </c>
      <c r="R293" s="1" t="str">
        <f>'[1]OFD Query'!BT293</f>
        <v>NO</v>
      </c>
    </row>
    <row r="294" spans="1:18" x14ac:dyDescent="0.3">
      <c r="A294" s="5" t="str">
        <f>IF(ISBLANK('[1]OFD Query'!A294),"",'[1]OFD Query'!A294)</f>
        <v>6062224780706</v>
      </c>
      <c r="B294" s="1" t="str">
        <f>IF(A294="","",LEFT('[1]OFD Query'!C294,FIND(" ",'[1]OFD Query'!C294)-1))</f>
        <v>Dropship</v>
      </c>
      <c r="C294" s="1" t="str">
        <f>IF(A294="","",'[1]OFD Query'!F294)</f>
        <v>C2103730101</v>
      </c>
      <c r="D294" s="1" t="str">
        <f>IFERROR(VLOOKUP(C294,Sheet2!A:B,2,0),"")</f>
        <v>SHEIN</v>
      </c>
      <c r="E294" s="1" t="str">
        <f>IF(A294="","",'[1]OFD Query'!I294)</f>
        <v>Out For Delivery</v>
      </c>
      <c r="F294" s="1" t="str">
        <f t="shared" si="4"/>
        <v>MAK-2</v>
      </c>
      <c r="G294" s="6" t="str" cm="1">
        <f t="array" ref="G294">IFERROR(_xlfn.IFS(A294="","",'[1]OFD Query'!N294="","Fresh"),'[1]OFD Query'!N294)</f>
        <v>Fresh</v>
      </c>
      <c r="H294" s="6" t="str" cm="1">
        <f t="array" ref="H294">IFERROR(_xlfn.IFS(B294="","",'[1]OFD Query'!O294="","Fresh"),'[1]OFD Query'!O294)</f>
        <v>Fresh</v>
      </c>
      <c r="I294" s="1" t="str">
        <f>IF(A294="","",'[1]OFD Query'!W294)</f>
        <v>D21010759301</v>
      </c>
      <c r="J294" s="1" t="str">
        <f>IF(A294="","",'[1]OFD Query'!X294)</f>
        <v>AFKAR-ABDULQADDUS GHULAM MOHAMMAD</v>
      </c>
      <c r="K294" s="1" t="str">
        <f>IF(A294="","",'[1]OFD Query'!AL294)</f>
        <v>Ray'zakhir</v>
      </c>
      <c r="L294" s="6">
        <f>IF(A294="","",'[1]OFD Query'!AO294)</f>
        <v>0</v>
      </c>
      <c r="M294" s="1" t="str" cm="1">
        <f t="array" ref="M294">_xlfn.IFS(L294="","",L294=0,"PPD",L294&gt;0,"COD")</f>
        <v>PPD</v>
      </c>
      <c r="N294" s="1" t="str" cm="1">
        <f t="array" ref="N294">_xlfn.IFS(A294="","",L294=0,M294,L294&lt;100,"&lt;100",L294&lt;200,"&lt;200",L294&lt;500,"&lt;500",L294&lt;1000,"&lt;1000",L294&gt;1000,"Above 1K")</f>
        <v>PPD</v>
      </c>
      <c r="O294" s="6">
        <f>IF(A294="","",'[1]OFD Query'!CB294)</f>
        <v>0</v>
      </c>
      <c r="P294" s="1" t="str">
        <f>IF(A294="","",'[1]OFD Query'!CJ294)</f>
        <v>POUCH</v>
      </c>
      <c r="Q294" s="1" t="str" cm="1">
        <f t="array" ref="Q294">IFERROR(_xlfn.IFS(A294="","",O294=0,"TRUE",AND(O294=1,E294="Out For Delivery"),"FALSE",O294=1,"TRUE"),"FALSE")</f>
        <v>TRUE</v>
      </c>
      <c r="R294" s="1" t="str">
        <f>'[1]OFD Query'!BT294</f>
        <v>NO</v>
      </c>
    </row>
    <row r="295" spans="1:18" x14ac:dyDescent="0.3">
      <c r="A295" s="5" t="str">
        <f>IF(ISBLANK('[1]OFD Query'!A295),"",'[1]OFD Query'!A295)</f>
        <v>6062224440677</v>
      </c>
      <c r="B295" s="1" t="str">
        <f>IF(A295="","",LEFT('[1]OFD Query'!C295,FIND(" ",'[1]OFD Query'!C295)-1))</f>
        <v>Dropship</v>
      </c>
      <c r="C295" s="1" t="str">
        <f>IF(A295="","",'[1]OFD Query'!F295)</f>
        <v>C2103730101</v>
      </c>
      <c r="D295" s="1" t="str">
        <f>IFERROR(VLOOKUP(C295,Sheet2!A:B,2,0),"")</f>
        <v>SHEIN</v>
      </c>
      <c r="E295" s="1" t="str">
        <f>IF(A295="","",'[1]OFD Query'!I295)</f>
        <v>Out For Delivery</v>
      </c>
      <c r="F295" s="1" t="str">
        <f t="shared" si="4"/>
        <v>MAK-2</v>
      </c>
      <c r="G295" s="6" t="str" cm="1">
        <f t="array" ref="G295">IFERROR(_xlfn.IFS(A295="","",'[1]OFD Query'!N295="","Fresh"),'[1]OFD Query'!N295)</f>
        <v>Fresh</v>
      </c>
      <c r="H295" s="6" t="str" cm="1">
        <f t="array" ref="H295">IFERROR(_xlfn.IFS(B295="","",'[1]OFD Query'!O295="","Fresh"),'[1]OFD Query'!O295)</f>
        <v>Fresh</v>
      </c>
      <c r="I295" s="1" t="str">
        <f>IF(A295="","",'[1]OFD Query'!W295)</f>
        <v>D21010759301</v>
      </c>
      <c r="J295" s="1" t="str">
        <f>IF(A295="","",'[1]OFD Query'!X295)</f>
        <v>AFKAR-ABDULQADDUS GHULAM MOHAMMAD</v>
      </c>
      <c r="K295" s="1" t="str">
        <f>IF(A295="","",'[1]OFD Query'!AL295)</f>
        <v>Al Andalus</v>
      </c>
      <c r="L295" s="6">
        <f>IF(A295="","",'[1]OFD Query'!AO295)</f>
        <v>546.9</v>
      </c>
      <c r="M295" s="1" t="str" cm="1">
        <f t="array" ref="M295">_xlfn.IFS(L295="","",L295=0,"PPD",L295&gt;0,"COD")</f>
        <v>COD</v>
      </c>
      <c r="N295" s="1" t="str" cm="1">
        <f t="array" ref="N295">_xlfn.IFS(A295="","",L295=0,M295,L295&lt;100,"&lt;100",L295&lt;200,"&lt;200",L295&lt;500,"&lt;500",L295&lt;1000,"&lt;1000",L295&gt;1000,"Above 1K")</f>
        <v>&lt;1000</v>
      </c>
      <c r="O295" s="6">
        <f>IF(A295="","",'[1]OFD Query'!CB295)</f>
        <v>0</v>
      </c>
      <c r="P295" s="1" t="str">
        <f>IF(A295="","",'[1]OFD Query'!CJ295)</f>
        <v>POUCH</v>
      </c>
      <c r="Q295" s="1" t="str" cm="1">
        <f t="array" ref="Q295">IFERROR(_xlfn.IFS(A295="","",O295=0,"TRUE",AND(O295=1,E295="Out For Delivery"),"FALSE",O295=1,"TRUE"),"FALSE")</f>
        <v>TRUE</v>
      </c>
      <c r="R295" s="1" t="str">
        <f>'[1]OFD Query'!BT295</f>
        <v>NO</v>
      </c>
    </row>
    <row r="296" spans="1:18" x14ac:dyDescent="0.3">
      <c r="A296" s="5" t="str">
        <f>IF(ISBLANK('[1]OFD Query'!A296),"",'[1]OFD Query'!A296)</f>
        <v>6062224100976</v>
      </c>
      <c r="B296" s="1" t="str">
        <f>IF(A296="","",LEFT('[1]OFD Query'!C296,FIND(" ",'[1]OFD Query'!C296)-1))</f>
        <v>Dropship</v>
      </c>
      <c r="C296" s="1" t="str">
        <f>IF(A296="","",'[1]OFD Query'!F296)</f>
        <v>C21036624</v>
      </c>
      <c r="D296" s="1" t="str">
        <f>IFERROR(VLOOKUP(C296,Sheet2!A:B,2,0),"")</f>
        <v>CODPARTNER</v>
      </c>
      <c r="E296" s="1" t="str">
        <f>IF(A296="","",'[1]OFD Query'!I296)</f>
        <v>Out For Delivery</v>
      </c>
      <c r="F296" s="1" t="str">
        <f t="shared" si="4"/>
        <v>MAK-2</v>
      </c>
      <c r="G296" s="6" t="str" cm="1">
        <f t="array" ref="G296">IFERROR(_xlfn.IFS(A296="","",'[1]OFD Query'!N296="","Fresh"),'[1]OFD Query'!N296)</f>
        <v>Reschedule</v>
      </c>
      <c r="H296" s="6" t="str" cm="1">
        <f t="array" ref="H296">IFERROR(_xlfn.IFS(B296="","",'[1]OFD Query'!O296="","Fresh"),'[1]OFD Query'!O296)</f>
        <v>Schedule for future</v>
      </c>
      <c r="I296" s="1" t="str">
        <f>IF(A296="","",'[1]OFD Query'!W296)</f>
        <v>D21010759301</v>
      </c>
      <c r="J296" s="1" t="str">
        <f>IF(A296="","",'[1]OFD Query'!X296)</f>
        <v>AFKAR-ABDULQADDUS GHULAM MOHAMMAD</v>
      </c>
      <c r="K296" s="1" t="str">
        <f>IF(A296="","",'[1]OFD Query'!AL296)</f>
        <v>Al Hujun</v>
      </c>
      <c r="L296" s="6">
        <f>IF(A296="","",'[1]OFD Query'!AO296)</f>
        <v>207</v>
      </c>
      <c r="M296" s="1" t="str" cm="1">
        <f t="array" ref="M296">_xlfn.IFS(L296="","",L296=0,"PPD",L296&gt;0,"COD")</f>
        <v>COD</v>
      </c>
      <c r="N296" s="1" t="str" cm="1">
        <f t="array" ref="N296">_xlfn.IFS(A296="","",L296=0,M296,L296&lt;100,"&lt;100",L296&lt;200,"&lt;200",L296&lt;500,"&lt;500",L296&lt;1000,"&lt;1000",L296&gt;1000,"Above 1K")</f>
        <v>&lt;500</v>
      </c>
      <c r="O296" s="6">
        <f>IF(A296="","",'[1]OFD Query'!CB296)</f>
        <v>0</v>
      </c>
      <c r="P296" s="1" t="str">
        <f>IF(A296="","",'[1]OFD Query'!CJ296)</f>
        <v/>
      </c>
      <c r="Q296" s="1" t="str" cm="1">
        <f t="array" ref="Q296">IFERROR(_xlfn.IFS(A296="","",O296=0,"TRUE",AND(O296=1,E296="Out For Delivery"),"FALSE",O296=1,"TRUE"),"FALSE")</f>
        <v>TRUE</v>
      </c>
      <c r="R296" s="1" t="str">
        <f>'[1]OFD Query'!BT296</f>
        <v>NO</v>
      </c>
    </row>
    <row r="297" spans="1:18" x14ac:dyDescent="0.3">
      <c r="A297" s="5" t="str">
        <f>IF(ISBLANK('[1]OFD Query'!A297),"",'[1]OFD Query'!A297)</f>
        <v>6062324841810</v>
      </c>
      <c r="B297" s="1" t="str">
        <f>IF(A297="","",LEFT('[1]OFD Query'!C297,FIND(" ",'[1]OFD Query'!C297)-1))</f>
        <v>Dropship</v>
      </c>
      <c r="C297" s="1" t="str">
        <f>IF(A297="","",'[1]OFD Query'!F297)</f>
        <v>C21035750</v>
      </c>
      <c r="D297" s="1" t="str">
        <f>IFERROR(VLOOKUP(C297,Sheet2!A:B,2,0),"")</f>
        <v>eshry.shop</v>
      </c>
      <c r="E297" s="1" t="str">
        <f>IF(A297="","",'[1]OFD Query'!I297)</f>
        <v>Out For Delivery</v>
      </c>
      <c r="F297" s="1" t="str">
        <f t="shared" si="4"/>
        <v>MAK-2</v>
      </c>
      <c r="G297" s="6" t="str" cm="1">
        <f t="array" ref="G297">IFERROR(_xlfn.IFS(A297="","",'[1]OFD Query'!N297="","Fresh"),'[1]OFD Query'!N297)</f>
        <v>Fresh</v>
      </c>
      <c r="H297" s="6" t="str" cm="1">
        <f t="array" ref="H297">IFERROR(_xlfn.IFS(B297="","",'[1]OFD Query'!O297="","Fresh"),'[1]OFD Query'!O297)</f>
        <v>Fresh</v>
      </c>
      <c r="I297" s="1" t="str">
        <f>IF(A297="","",'[1]OFD Query'!W297)</f>
        <v>D21010759301</v>
      </c>
      <c r="J297" s="1" t="str">
        <f>IF(A297="","",'[1]OFD Query'!X297)</f>
        <v>AFKAR-ABDULQADDUS GHULAM MOHAMMAD</v>
      </c>
      <c r="K297" s="1" t="str">
        <f>IF(A297="","",'[1]OFD Query'!AL297)</f>
        <v>Jarwal</v>
      </c>
      <c r="L297" s="6">
        <f>IF(A297="","",'[1]OFD Query'!AO297)</f>
        <v>185</v>
      </c>
      <c r="M297" s="1" t="str" cm="1">
        <f t="array" ref="M297">_xlfn.IFS(L297="","",L297=0,"PPD",L297&gt;0,"COD")</f>
        <v>COD</v>
      </c>
      <c r="N297" s="1" t="str" cm="1">
        <f t="array" ref="N297">_xlfn.IFS(A297="","",L297=0,M297,L297&lt;100,"&lt;100",L297&lt;200,"&lt;200",L297&lt;500,"&lt;500",L297&lt;1000,"&lt;1000",L297&gt;1000,"Above 1K")</f>
        <v>&lt;200</v>
      </c>
      <c r="O297" s="6">
        <f>IF(A297="","",'[1]OFD Query'!CB297)</f>
        <v>0</v>
      </c>
      <c r="P297" s="1" t="str">
        <f>IF(A297="","",'[1]OFD Query'!CJ297)</f>
        <v/>
      </c>
      <c r="Q297" s="1" t="str" cm="1">
        <f t="array" ref="Q297">IFERROR(_xlfn.IFS(A297="","",O297=0,"TRUE",AND(O297=1,E297="Out For Delivery"),"FALSE",O297=1,"TRUE"),"FALSE")</f>
        <v>TRUE</v>
      </c>
      <c r="R297" s="1" t="str">
        <f>'[1]OFD Query'!BT297</f>
        <v>NO</v>
      </c>
    </row>
    <row r="298" spans="1:18" x14ac:dyDescent="0.3">
      <c r="A298" s="5" t="str">
        <f>IF(ISBLANK('[1]OFD Query'!A298),"",'[1]OFD Query'!A298)</f>
        <v>6061824434382</v>
      </c>
      <c r="B298" s="1" t="str">
        <f>IF(A298="","",LEFT('[1]OFD Query'!C298,FIND(" ",'[1]OFD Query'!C298)-1))</f>
        <v>Dropship</v>
      </c>
      <c r="C298" s="1" t="str">
        <f>IF(A298="","",'[1]OFD Query'!F298)</f>
        <v>C21036624</v>
      </c>
      <c r="D298" s="1" t="str">
        <f>IFERROR(VLOOKUP(C298,Sheet2!A:B,2,0),"")</f>
        <v>CODPARTNER</v>
      </c>
      <c r="E298" s="1" t="str">
        <f>IF(A298="","",'[1]OFD Query'!I298)</f>
        <v>Out For Delivery</v>
      </c>
      <c r="F298" s="1" t="str">
        <f t="shared" si="4"/>
        <v>MAK-2</v>
      </c>
      <c r="G298" s="6" t="str" cm="1">
        <f t="array" ref="G298">IFERROR(_xlfn.IFS(A298="","",'[1]OFD Query'!N298="","Fresh"),'[1]OFD Query'!N298)</f>
        <v>Cancel</v>
      </c>
      <c r="H298" s="6" t="str" cm="1">
        <f t="array" ref="H298">IFERROR(_xlfn.IFS(B298="","",'[1]OFD Query'!O298="","Fresh"),'[1]OFD Query'!O298)</f>
        <v>Open Package Request</v>
      </c>
      <c r="I298" s="1" t="str">
        <f>IF(A298="","",'[1]OFD Query'!W298)</f>
        <v>D21010759301</v>
      </c>
      <c r="J298" s="1" t="str">
        <f>IF(A298="","",'[1]OFD Query'!X298)</f>
        <v>AFKAR-ABDULQADDUS GHULAM MOHAMMAD</v>
      </c>
      <c r="K298" s="1" t="str">
        <f>IF(A298="","",'[1]OFD Query'!AL298)</f>
        <v>Al Maabdah</v>
      </c>
      <c r="L298" s="6">
        <f>IF(A298="","",'[1]OFD Query'!AO298)</f>
        <v>175</v>
      </c>
      <c r="M298" s="1" t="str" cm="1">
        <f t="array" ref="M298">_xlfn.IFS(L298="","",L298=0,"PPD",L298&gt;0,"COD")</f>
        <v>COD</v>
      </c>
      <c r="N298" s="1" t="str" cm="1">
        <f t="array" ref="N298">_xlfn.IFS(A298="","",L298=0,M298,L298&lt;100,"&lt;100",L298&lt;200,"&lt;200",L298&lt;500,"&lt;500",L298&lt;1000,"&lt;1000",L298&gt;1000,"Above 1K")</f>
        <v>&lt;200</v>
      </c>
      <c r="O298" s="6">
        <f>IF(A298="","",'[1]OFD Query'!CB298)</f>
        <v>2</v>
      </c>
      <c r="P298" s="1" t="str">
        <f>IF(A298="","",'[1]OFD Query'!CJ298)</f>
        <v/>
      </c>
      <c r="Q298" s="1" t="str" cm="1">
        <f t="array" ref="Q298">IFERROR(_xlfn.IFS(A298="","",O298=0,"TRUE",AND(O298=1,E298="Out For Delivery"),"FALSE",O298=1,"TRUE"),"FALSE")</f>
        <v>FALSE</v>
      </c>
      <c r="R298" s="1" t="str">
        <f>'[1]OFD Query'!BT298</f>
        <v>NO</v>
      </c>
    </row>
    <row r="299" spans="1:18" x14ac:dyDescent="0.3">
      <c r="A299" s="5" t="str">
        <f>IF(ISBLANK('[1]OFD Query'!A299),"",'[1]OFD Query'!A299)</f>
        <v>6061124616086</v>
      </c>
      <c r="B299" s="1" t="str">
        <f>IF(A299="","",LEFT('[1]OFD Query'!C299,FIND(" ",'[1]OFD Query'!C299)-1))</f>
        <v>Dropship</v>
      </c>
      <c r="C299" s="1" t="str">
        <f>IF(A299="","",'[1]OFD Query'!F299)</f>
        <v>C21035750</v>
      </c>
      <c r="D299" s="1" t="str">
        <f>IFERROR(VLOOKUP(C299,Sheet2!A:B,2,0),"")</f>
        <v>eshry.shop</v>
      </c>
      <c r="E299" s="1" t="str">
        <f>IF(A299="","",'[1]OFD Query'!I299)</f>
        <v>Out For Delivery</v>
      </c>
      <c r="F299" s="1" t="str">
        <f t="shared" si="4"/>
        <v>MAK-2</v>
      </c>
      <c r="G299" s="6" t="str" cm="1">
        <f t="array" ref="G299">IFERROR(_xlfn.IFS(A299="","",'[1]OFD Query'!N299="","Fresh"),'[1]OFD Query'!N299)</f>
        <v>Reschedule</v>
      </c>
      <c r="H299" s="6" t="str" cm="1">
        <f t="array" ref="H299">IFERROR(_xlfn.IFS(B299="","",'[1]OFD Query'!O299="","Fresh"),'[1]OFD Query'!O299)</f>
        <v>Schedule for future</v>
      </c>
      <c r="I299" s="1" t="str">
        <f>IF(A299="","",'[1]OFD Query'!W299)</f>
        <v>D21010759301</v>
      </c>
      <c r="J299" s="1" t="str">
        <f>IF(A299="","",'[1]OFD Query'!X299)</f>
        <v>AFKAR-ABDULQADDUS GHULAM MOHAMMAD</v>
      </c>
      <c r="K299" s="1" t="str">
        <f>IF(A299="","",'[1]OFD Query'!AL299)</f>
        <v>Al Hujun</v>
      </c>
      <c r="L299" s="6">
        <f>IF(A299="","",'[1]OFD Query'!AO299)</f>
        <v>189</v>
      </c>
      <c r="M299" s="1" t="str" cm="1">
        <f t="array" ref="M299">_xlfn.IFS(L299="","",L299=0,"PPD",L299&gt;0,"COD")</f>
        <v>COD</v>
      </c>
      <c r="N299" s="1" t="str" cm="1">
        <f t="array" ref="N299">_xlfn.IFS(A299="","",L299=0,M299,L299&lt;100,"&lt;100",L299&lt;200,"&lt;200",L299&lt;500,"&lt;500",L299&lt;1000,"&lt;1000",L299&gt;1000,"Above 1K")</f>
        <v>&lt;200</v>
      </c>
      <c r="O299" s="6">
        <f>IF(A299="","",'[1]OFD Query'!CB299)</f>
        <v>3</v>
      </c>
      <c r="P299" s="1" t="str">
        <f>IF(A299="","",'[1]OFD Query'!CJ299)</f>
        <v/>
      </c>
      <c r="Q299" s="1" t="str" cm="1">
        <f t="array" ref="Q299">IFERROR(_xlfn.IFS(A299="","",O299=0,"TRUE",AND(O299=1,E299="Out For Delivery"),"FALSE",O299=1,"TRUE"),"FALSE")</f>
        <v>FALSE</v>
      </c>
      <c r="R299" s="1" t="str">
        <f>'[1]OFD Query'!BT299</f>
        <v>NO</v>
      </c>
    </row>
    <row r="300" spans="1:18" x14ac:dyDescent="0.3">
      <c r="A300" s="5" t="str">
        <f>IF(ISBLANK('[1]OFD Query'!A300),"",'[1]OFD Query'!A300)</f>
        <v>6062424447100</v>
      </c>
      <c r="B300" s="1" t="str">
        <f>IF(A300="","",LEFT('[1]OFD Query'!C300,FIND(" ",'[1]OFD Query'!C300)-1))</f>
        <v>Dropship</v>
      </c>
      <c r="C300" s="1" t="str">
        <f>IF(A300="","",'[1]OFD Query'!F300)</f>
        <v>C21035750</v>
      </c>
      <c r="D300" s="1" t="str">
        <f>IFERROR(VLOOKUP(C300,Sheet2!A:B,2,0),"")</f>
        <v>eshry.shop</v>
      </c>
      <c r="E300" s="1" t="str">
        <f>IF(A300="","",'[1]OFD Query'!I300)</f>
        <v>Out For Delivery</v>
      </c>
      <c r="F300" s="1" t="str">
        <f t="shared" si="4"/>
        <v>MAK-2</v>
      </c>
      <c r="G300" s="6" t="str" cm="1">
        <f t="array" ref="G300">IFERROR(_xlfn.IFS(A300="","",'[1]OFD Query'!N300="","Fresh"),'[1]OFD Query'!N300)</f>
        <v>Fresh</v>
      </c>
      <c r="H300" s="6" t="str" cm="1">
        <f t="array" ref="H300">IFERROR(_xlfn.IFS(B300="","",'[1]OFD Query'!O300="","Fresh"),'[1]OFD Query'!O300)</f>
        <v>Fresh</v>
      </c>
      <c r="I300" s="1" t="str">
        <f>IF(A300="","",'[1]OFD Query'!W300)</f>
        <v>D21010759301</v>
      </c>
      <c r="J300" s="1" t="str">
        <f>IF(A300="","",'[1]OFD Query'!X300)</f>
        <v>AFKAR-ABDULQADDUS GHULAM MOHAMMAD</v>
      </c>
      <c r="K300" s="1" t="str">
        <f>IF(A300="","",'[1]OFD Query'!AL300)</f>
        <v>Al Andalus</v>
      </c>
      <c r="L300" s="6">
        <f>IF(A300="","",'[1]OFD Query'!AO300)</f>
        <v>299</v>
      </c>
      <c r="M300" s="1" t="str" cm="1">
        <f t="array" ref="M300">_xlfn.IFS(L300="","",L300=0,"PPD",L300&gt;0,"COD")</f>
        <v>COD</v>
      </c>
      <c r="N300" s="1" t="str" cm="1">
        <f t="array" ref="N300">_xlfn.IFS(A300="","",L300=0,M300,L300&lt;100,"&lt;100",L300&lt;200,"&lt;200",L300&lt;500,"&lt;500",L300&lt;1000,"&lt;1000",L300&gt;1000,"Above 1K")</f>
        <v>&lt;500</v>
      </c>
      <c r="O300" s="6">
        <f>IF(A300="","",'[1]OFD Query'!CB300)</f>
        <v>0</v>
      </c>
      <c r="P300" s="1" t="str">
        <f>IF(A300="","",'[1]OFD Query'!CJ300)</f>
        <v/>
      </c>
      <c r="Q300" s="1" t="str" cm="1">
        <f t="array" ref="Q300">IFERROR(_xlfn.IFS(A300="","",O300=0,"TRUE",AND(O300=1,E300="Out For Delivery"),"FALSE",O300=1,"TRUE"),"FALSE")</f>
        <v>TRUE</v>
      </c>
      <c r="R300" s="1" t="str">
        <f>'[1]OFD Query'!BT300</f>
        <v>NO</v>
      </c>
    </row>
    <row r="301" spans="1:18" x14ac:dyDescent="0.3">
      <c r="A301" s="5" t="str">
        <f>IF(ISBLANK('[1]OFD Query'!A301),"",'[1]OFD Query'!A301)</f>
        <v>6062124733150</v>
      </c>
      <c r="B301" s="1" t="str">
        <f>IF(A301="","",LEFT('[1]OFD Query'!C301,FIND(" ",'[1]OFD Query'!C301)-1))</f>
        <v>Dropship</v>
      </c>
      <c r="C301" s="1" t="str">
        <f>IF(A301="","",'[1]OFD Query'!F301)</f>
        <v>C2103716501</v>
      </c>
      <c r="D301" s="1" t="str">
        <f>IFERROR(VLOOKUP(C301,Sheet2!A:B,2,0),"")</f>
        <v>SHEIN</v>
      </c>
      <c r="E301" s="1" t="str">
        <f>IF(A301="","",'[1]OFD Query'!I301)</f>
        <v>Out For Delivery</v>
      </c>
      <c r="F301" s="1" t="str">
        <f t="shared" si="4"/>
        <v>MAK-2</v>
      </c>
      <c r="G301" s="6" t="str" cm="1">
        <f t="array" ref="G301">IFERROR(_xlfn.IFS(A301="","",'[1]OFD Query'!N301="","Fresh"),'[1]OFD Query'!N301)</f>
        <v>Fresh</v>
      </c>
      <c r="H301" s="6" t="str" cm="1">
        <f t="array" ref="H301">IFERROR(_xlfn.IFS(B301="","",'[1]OFD Query'!O301="","Fresh"),'[1]OFD Query'!O301)</f>
        <v>Fresh</v>
      </c>
      <c r="I301" s="1" t="str">
        <f>IF(A301="","",'[1]OFD Query'!W301)</f>
        <v>D21010759301</v>
      </c>
      <c r="J301" s="1" t="str">
        <f>IF(A301="","",'[1]OFD Query'!X301)</f>
        <v>AFKAR-ABDULQADDUS GHULAM MOHAMMAD</v>
      </c>
      <c r="K301" s="1" t="str">
        <f>IF(A301="","",'[1]OFD Query'!AL301)</f>
        <v>Al Maabdah</v>
      </c>
      <c r="L301" s="6">
        <f>IF(A301="","",'[1]OFD Query'!AO301)</f>
        <v>407.16</v>
      </c>
      <c r="M301" s="1" t="str" cm="1">
        <f t="array" ref="M301">_xlfn.IFS(L301="","",L301=0,"PPD",L301&gt;0,"COD")</f>
        <v>COD</v>
      </c>
      <c r="N301" s="1" t="str" cm="1">
        <f t="array" ref="N301">_xlfn.IFS(A301="","",L301=0,M301,L301&lt;100,"&lt;100",L301&lt;200,"&lt;200",L301&lt;500,"&lt;500",L301&lt;1000,"&lt;1000",L301&gt;1000,"Above 1K")</f>
        <v>&lt;500</v>
      </c>
      <c r="O301" s="6">
        <f>IF(A301="","",'[1]OFD Query'!CB301)</f>
        <v>0</v>
      </c>
      <c r="P301" s="1" t="str">
        <f>IF(A301="","",'[1]OFD Query'!CJ301)</f>
        <v>BOX</v>
      </c>
      <c r="Q301" s="1" t="str" cm="1">
        <f t="array" ref="Q301">IFERROR(_xlfn.IFS(A301="","",O301=0,"TRUE",AND(O301=1,E301="Out For Delivery"),"FALSE",O301=1,"TRUE"),"FALSE")</f>
        <v>TRUE</v>
      </c>
      <c r="R301" s="1" t="str">
        <f>'[1]OFD Query'!BT301</f>
        <v>NO</v>
      </c>
    </row>
    <row r="302" spans="1:18" x14ac:dyDescent="0.3">
      <c r="A302" s="5" t="str">
        <f>IF(ISBLANK('[1]OFD Query'!A302),"",'[1]OFD Query'!A302)</f>
        <v>6062224793681</v>
      </c>
      <c r="B302" s="1" t="str">
        <f>IF(A302="","",LEFT('[1]OFD Query'!C302,FIND(" ",'[1]OFD Query'!C302)-1))</f>
        <v>Dropship</v>
      </c>
      <c r="C302" s="1" t="str">
        <f>IF(A302="","",'[1]OFD Query'!F302)</f>
        <v>C2103730101</v>
      </c>
      <c r="D302" s="1" t="str">
        <f>IFERROR(VLOOKUP(C302,Sheet2!A:B,2,0),"")</f>
        <v>SHEIN</v>
      </c>
      <c r="E302" s="1" t="str">
        <f>IF(A302="","",'[1]OFD Query'!I302)</f>
        <v>Out For Delivery</v>
      </c>
      <c r="F302" s="1" t="str">
        <f t="shared" si="4"/>
        <v>MAK-2</v>
      </c>
      <c r="G302" s="6" t="str" cm="1">
        <f t="array" ref="G302">IFERROR(_xlfn.IFS(A302="","",'[1]OFD Query'!N302="","Fresh"),'[1]OFD Query'!N302)</f>
        <v>Fresh</v>
      </c>
      <c r="H302" s="6" t="str" cm="1">
        <f t="array" ref="H302">IFERROR(_xlfn.IFS(B302="","",'[1]OFD Query'!O302="","Fresh"),'[1]OFD Query'!O302)</f>
        <v>Fresh</v>
      </c>
      <c r="I302" s="1" t="str">
        <f>IF(A302="","",'[1]OFD Query'!W302)</f>
        <v>D21010759301</v>
      </c>
      <c r="J302" s="1" t="str">
        <f>IF(A302="","",'[1]OFD Query'!X302)</f>
        <v>AFKAR-ABDULQADDUS GHULAM MOHAMMAD</v>
      </c>
      <c r="K302" s="1" t="str">
        <f>IF(A302="","",'[1]OFD Query'!AL302)</f>
        <v>Al Maabdah</v>
      </c>
      <c r="L302" s="6">
        <f>IF(A302="","",'[1]OFD Query'!AO302)</f>
        <v>0</v>
      </c>
      <c r="M302" s="1" t="str" cm="1">
        <f t="array" ref="M302">_xlfn.IFS(L302="","",L302=0,"PPD",L302&gt;0,"COD")</f>
        <v>PPD</v>
      </c>
      <c r="N302" s="1" t="str" cm="1">
        <f t="array" ref="N302">_xlfn.IFS(A302="","",L302=0,M302,L302&lt;100,"&lt;100",L302&lt;200,"&lt;200",L302&lt;500,"&lt;500",L302&lt;1000,"&lt;1000",L302&gt;1000,"Above 1K")</f>
        <v>PPD</v>
      </c>
      <c r="O302" s="6">
        <f>IF(A302="","",'[1]OFD Query'!CB302)</f>
        <v>0</v>
      </c>
      <c r="P302" s="1" t="str">
        <f>IF(A302="","",'[1]OFD Query'!CJ302)</f>
        <v>BOX</v>
      </c>
      <c r="Q302" s="1" t="str" cm="1">
        <f t="array" ref="Q302">IFERROR(_xlfn.IFS(A302="","",O302=0,"TRUE",AND(O302=1,E302="Out For Delivery"),"FALSE",O302=1,"TRUE"),"FALSE")</f>
        <v>TRUE</v>
      </c>
      <c r="R302" s="1" t="str">
        <f>'[1]OFD Query'!BT302</f>
        <v>NO</v>
      </c>
    </row>
    <row r="303" spans="1:18" x14ac:dyDescent="0.3">
      <c r="A303" s="5" t="str">
        <f>IF(ISBLANK('[1]OFD Query'!A303),"",'[1]OFD Query'!A303)</f>
        <v>6062224431861</v>
      </c>
      <c r="B303" s="1" t="str">
        <f>IF(A303="","",LEFT('[1]OFD Query'!C303,FIND(" ",'[1]OFD Query'!C303)-1))</f>
        <v>Dropship</v>
      </c>
      <c r="C303" s="1" t="str">
        <f>IF(A303="","",'[1]OFD Query'!F303)</f>
        <v>C2103730101</v>
      </c>
      <c r="D303" s="1" t="str">
        <f>IFERROR(VLOOKUP(C303,Sheet2!A:B,2,0),"")</f>
        <v>SHEIN</v>
      </c>
      <c r="E303" s="1" t="str">
        <f>IF(A303="","",'[1]OFD Query'!I303)</f>
        <v>Out For Delivery</v>
      </c>
      <c r="F303" s="1" t="str">
        <f t="shared" si="4"/>
        <v>MAK-2</v>
      </c>
      <c r="G303" s="6" t="str" cm="1">
        <f t="array" ref="G303">IFERROR(_xlfn.IFS(A303="","",'[1]OFD Query'!N303="","Fresh"),'[1]OFD Query'!N303)</f>
        <v>Fresh</v>
      </c>
      <c r="H303" s="6" t="str" cm="1">
        <f t="array" ref="H303">IFERROR(_xlfn.IFS(B303="","",'[1]OFD Query'!O303="","Fresh"),'[1]OFD Query'!O303)</f>
        <v>Fresh</v>
      </c>
      <c r="I303" s="1" t="str">
        <f>IF(A303="","",'[1]OFD Query'!W303)</f>
        <v>D21010759301</v>
      </c>
      <c r="J303" s="1" t="str">
        <f>IF(A303="","",'[1]OFD Query'!X303)</f>
        <v>AFKAR-ABDULQADDUS GHULAM MOHAMMAD</v>
      </c>
      <c r="K303" s="1" t="str">
        <f>IF(A303="","",'[1]OFD Query'!AL303)</f>
        <v>Al Andalus</v>
      </c>
      <c r="L303" s="6">
        <f>IF(A303="","",'[1]OFD Query'!AO303)</f>
        <v>389.37</v>
      </c>
      <c r="M303" s="1" t="str" cm="1">
        <f t="array" ref="M303">_xlfn.IFS(L303="","",L303=0,"PPD",L303&gt;0,"COD")</f>
        <v>COD</v>
      </c>
      <c r="N303" s="1" t="str" cm="1">
        <f t="array" ref="N303">_xlfn.IFS(A303="","",L303=0,M303,L303&lt;100,"&lt;100",L303&lt;200,"&lt;200",L303&lt;500,"&lt;500",L303&lt;1000,"&lt;1000",L303&gt;1000,"Above 1K")</f>
        <v>&lt;500</v>
      </c>
      <c r="O303" s="6">
        <f>IF(A303="","",'[1]OFD Query'!CB303)</f>
        <v>0</v>
      </c>
      <c r="P303" s="1" t="str">
        <f>IF(A303="","",'[1]OFD Query'!CJ303)</f>
        <v>BOX</v>
      </c>
      <c r="Q303" s="1" t="str" cm="1">
        <f t="array" ref="Q303">IFERROR(_xlfn.IFS(A303="","",O303=0,"TRUE",AND(O303=1,E303="Out For Delivery"),"FALSE",O303=1,"TRUE"),"FALSE")</f>
        <v>TRUE</v>
      </c>
      <c r="R303" s="1" t="str">
        <f>'[1]OFD Query'!BT303</f>
        <v>NO</v>
      </c>
    </row>
    <row r="304" spans="1:18" x14ac:dyDescent="0.3">
      <c r="A304" s="5" t="str">
        <f>IF(ISBLANK('[1]OFD Query'!A304),"",'[1]OFD Query'!A304)</f>
        <v>6061724573526</v>
      </c>
      <c r="B304" s="1" t="str">
        <f>IF(A304="","",LEFT('[1]OFD Query'!C304,FIND(" ",'[1]OFD Query'!C304)-1))</f>
        <v>Dropship</v>
      </c>
      <c r="C304" s="1" t="str">
        <f>IF(A304="","",'[1]OFD Query'!F304)</f>
        <v>C2103716501</v>
      </c>
      <c r="D304" s="1" t="str">
        <f>IFERROR(VLOOKUP(C304,Sheet2!A:B,2,0),"")</f>
        <v>SHEIN</v>
      </c>
      <c r="E304" s="1" t="str">
        <f>IF(A304="","",'[1]OFD Query'!I304)</f>
        <v>Out For Delivery</v>
      </c>
      <c r="F304" s="1" t="str">
        <f t="shared" si="4"/>
        <v>MAK-2</v>
      </c>
      <c r="G304" s="6" t="str" cm="1">
        <f t="array" ref="G304">IFERROR(_xlfn.IFS(A304="","",'[1]OFD Query'!N304="","Fresh"),'[1]OFD Query'!N304)</f>
        <v>Reschedule</v>
      </c>
      <c r="H304" s="6" t="str" cm="1">
        <f t="array" ref="H304">IFERROR(_xlfn.IFS(B304="","",'[1]OFD Query'!O304="","Fresh"),'[1]OFD Query'!O304)</f>
        <v>Schedule for future</v>
      </c>
      <c r="I304" s="1" t="str">
        <f>IF(A304="","",'[1]OFD Query'!W304)</f>
        <v>D21010759301</v>
      </c>
      <c r="J304" s="1" t="str">
        <f>IF(A304="","",'[1]OFD Query'!X304)</f>
        <v>AFKAR-ABDULQADDUS GHULAM MOHAMMAD</v>
      </c>
      <c r="K304" s="1" t="str">
        <f>IF(A304="","",'[1]OFD Query'!AL304)</f>
        <v>Al Utaybiyyah</v>
      </c>
      <c r="L304" s="6">
        <f>IF(A304="","",'[1]OFD Query'!AO304)</f>
        <v>435.78</v>
      </c>
      <c r="M304" s="1" t="str" cm="1">
        <f t="array" ref="M304">_xlfn.IFS(L304="","",L304=0,"PPD",L304&gt;0,"COD")</f>
        <v>COD</v>
      </c>
      <c r="N304" s="1" t="str" cm="1">
        <f t="array" ref="N304">_xlfn.IFS(A304="","",L304=0,M304,L304&lt;100,"&lt;100",L304&lt;200,"&lt;200",L304&lt;500,"&lt;500",L304&lt;1000,"&lt;1000",L304&gt;1000,"Above 1K")</f>
        <v>&lt;500</v>
      </c>
      <c r="O304" s="6">
        <f>IF(A304="","",'[1]OFD Query'!CB304)</f>
        <v>1</v>
      </c>
      <c r="P304" s="1" t="str">
        <f>IF(A304="","",'[1]OFD Query'!CJ304)</f>
        <v>BOX</v>
      </c>
      <c r="Q304" s="1" t="str" cm="1">
        <f t="array" ref="Q304">IFERROR(_xlfn.IFS(A304="","",O304=0,"TRUE",AND(O304=1,E304="Out For Delivery"),"FALSE",O304=1,"TRUE"),"FALSE")</f>
        <v>FALSE</v>
      </c>
      <c r="R304" s="1" t="str">
        <f>'[1]OFD Query'!BT304</f>
        <v>NO</v>
      </c>
    </row>
    <row r="305" spans="1:18" x14ac:dyDescent="0.3">
      <c r="A305" s="5" t="str">
        <f>IF(ISBLANK('[1]OFD Query'!A305),"",'[1]OFD Query'!A305)</f>
        <v>6062124206886</v>
      </c>
      <c r="B305" s="1" t="str">
        <f>IF(A305="","",LEFT('[1]OFD Query'!C305,FIND(" ",'[1]OFD Query'!C305)-1))</f>
        <v>Dropship</v>
      </c>
      <c r="C305" s="1" t="str">
        <f>IF(A305="","",'[1]OFD Query'!F305)</f>
        <v>C2103730101</v>
      </c>
      <c r="D305" s="1" t="str">
        <f>IFERROR(VLOOKUP(C305,Sheet2!A:B,2,0),"")</f>
        <v>SHEIN</v>
      </c>
      <c r="E305" s="1" t="str">
        <f>IF(A305="","",'[1]OFD Query'!I305)</f>
        <v>Delivered</v>
      </c>
      <c r="F305" s="1" t="str">
        <f t="shared" si="4"/>
        <v>MAK-2</v>
      </c>
      <c r="G305" s="6" t="str" cm="1">
        <f t="array" ref="G305">IFERROR(_xlfn.IFS(A305="","",'[1]OFD Query'!N305="","Fresh"),'[1]OFD Query'!N305)</f>
        <v>Fresh</v>
      </c>
      <c r="H305" s="6" t="str" cm="1">
        <f t="array" ref="H305">IFERROR(_xlfn.IFS(B305="","",'[1]OFD Query'!O305="","Fresh"),'[1]OFD Query'!O305)</f>
        <v>Fresh</v>
      </c>
      <c r="I305" s="1" t="str">
        <f>IF(A305="","",'[1]OFD Query'!W305)</f>
        <v>D21010759301</v>
      </c>
      <c r="J305" s="1" t="str">
        <f>IF(A305="","",'[1]OFD Query'!X305)</f>
        <v>AFKAR-ABDULQADDUS GHULAM MOHAMMAD</v>
      </c>
      <c r="K305" s="1" t="str">
        <f>IF(A305="","",'[1]OFD Query'!AL305)</f>
        <v>Al Utaybiyyah</v>
      </c>
      <c r="L305" s="6">
        <f>IF(A305="","",'[1]OFD Query'!AO305)</f>
        <v>0</v>
      </c>
      <c r="M305" s="1" t="str" cm="1">
        <f t="array" ref="M305">_xlfn.IFS(L305="","",L305=0,"PPD",L305&gt;0,"COD")</f>
        <v>PPD</v>
      </c>
      <c r="N305" s="1" t="str" cm="1">
        <f t="array" ref="N305">_xlfn.IFS(A305="","",L305=0,M305,L305&lt;100,"&lt;100",L305&lt;200,"&lt;200",L305&lt;500,"&lt;500",L305&lt;1000,"&lt;1000",L305&gt;1000,"Above 1K")</f>
        <v>PPD</v>
      </c>
      <c r="O305" s="6">
        <f>IF(A305="","",'[1]OFD Query'!CB305)</f>
        <v>1</v>
      </c>
      <c r="P305" s="1" t="str">
        <f>IF(A305="","",'[1]OFD Query'!CJ305)</f>
        <v>BOX</v>
      </c>
      <c r="Q305" s="1" t="str" cm="1">
        <f t="array" ref="Q305">IFERROR(_xlfn.IFS(A305="","",O305=0,"TRUE",AND(O305=1,E305="Out For Delivery"),"FALSE",O305=1,"TRUE"),"FALSE")</f>
        <v>TRUE</v>
      </c>
      <c r="R305" s="1" t="str">
        <f>'[1]OFD Query'!BT305</f>
        <v>YES</v>
      </c>
    </row>
    <row r="306" spans="1:18" x14ac:dyDescent="0.3">
      <c r="A306" s="5" t="str">
        <f>IF(ISBLANK('[1]OFD Query'!A306),"",'[1]OFD Query'!A306)</f>
        <v>6061024421028</v>
      </c>
      <c r="B306" s="1" t="str">
        <f>IF(A306="","",LEFT('[1]OFD Query'!C306,FIND(" ",'[1]OFD Query'!C306)-1))</f>
        <v>Dropship</v>
      </c>
      <c r="C306" s="1" t="str">
        <f>IF(A306="","",'[1]OFD Query'!F306)</f>
        <v>C2103716501</v>
      </c>
      <c r="D306" s="1" t="str">
        <f>IFERROR(VLOOKUP(C306,Sheet2!A:B,2,0),"")</f>
        <v>SHEIN</v>
      </c>
      <c r="E306" s="1" t="str">
        <f>IF(A306="","",'[1]OFD Query'!I306)</f>
        <v>Out For Delivery</v>
      </c>
      <c r="F306" s="1" t="str">
        <f t="shared" si="4"/>
        <v>MAK-2</v>
      </c>
      <c r="G306" s="6" t="str" cm="1">
        <f t="array" ref="G306">IFERROR(_xlfn.IFS(A306="","",'[1]OFD Query'!N306="","Fresh"),'[1]OFD Query'!N306)</f>
        <v>Reschedule</v>
      </c>
      <c r="H306" s="6" t="str" cm="1">
        <f t="array" ref="H306">IFERROR(_xlfn.IFS(B306="","",'[1]OFD Query'!O306="","Fresh"),'[1]OFD Query'!O306)</f>
        <v>send schedule message</v>
      </c>
      <c r="I306" s="1" t="str">
        <f>IF(A306="","",'[1]OFD Query'!W306)</f>
        <v>D21010759301</v>
      </c>
      <c r="J306" s="1" t="str">
        <f>IF(A306="","",'[1]OFD Query'!X306)</f>
        <v>AFKAR-ABDULQADDUS GHULAM MOHAMMAD</v>
      </c>
      <c r="K306" s="1" t="str">
        <f>IF(A306="","",'[1]OFD Query'!AL306)</f>
        <v>Al Andalus</v>
      </c>
      <c r="L306" s="6">
        <f>IF(A306="","",'[1]OFD Query'!AO306)</f>
        <v>0</v>
      </c>
      <c r="M306" s="1" t="str" cm="1">
        <f t="array" ref="M306">_xlfn.IFS(L306="","",L306=0,"PPD",L306&gt;0,"COD")</f>
        <v>PPD</v>
      </c>
      <c r="N306" s="1" t="str" cm="1">
        <f t="array" ref="N306">_xlfn.IFS(A306="","",L306=0,M306,L306&lt;100,"&lt;100",L306&lt;200,"&lt;200",L306&lt;500,"&lt;500",L306&lt;1000,"&lt;1000",L306&gt;1000,"Above 1K")</f>
        <v>PPD</v>
      </c>
      <c r="O306" s="6">
        <f>IF(A306="","",'[1]OFD Query'!CB306)</f>
        <v>3</v>
      </c>
      <c r="P306" s="1" t="str">
        <f>IF(A306="","",'[1]OFD Query'!CJ306)</f>
        <v>BOX</v>
      </c>
      <c r="Q306" s="1" t="str" cm="1">
        <f t="array" ref="Q306">IFERROR(_xlfn.IFS(A306="","",O306=0,"TRUE",AND(O306=1,E306="Out For Delivery"),"FALSE",O306=1,"TRUE"),"FALSE")</f>
        <v>FALSE</v>
      </c>
      <c r="R306" s="1" t="str">
        <f>'[1]OFD Query'!BT306</f>
        <v>NO</v>
      </c>
    </row>
    <row r="307" spans="1:18" x14ac:dyDescent="0.3">
      <c r="A307" s="5" t="str">
        <f>IF(ISBLANK('[1]OFD Query'!A307),"",'[1]OFD Query'!A307)</f>
        <v>6062224725361</v>
      </c>
      <c r="B307" s="1" t="str">
        <f>IF(A307="","",LEFT('[1]OFD Query'!C307,FIND(" ",'[1]OFD Query'!C307)-1))</f>
        <v>Dropship</v>
      </c>
      <c r="C307" s="1" t="str">
        <f>IF(A307="","",'[1]OFD Query'!F307)</f>
        <v>C2103730101</v>
      </c>
      <c r="D307" s="1" t="str">
        <f>IFERROR(VLOOKUP(C307,Sheet2!A:B,2,0),"")</f>
        <v>SHEIN</v>
      </c>
      <c r="E307" s="1" t="str">
        <f>IF(A307="","",'[1]OFD Query'!I307)</f>
        <v>Out For Delivery</v>
      </c>
      <c r="F307" s="1" t="str">
        <f t="shared" si="4"/>
        <v>MAK-2</v>
      </c>
      <c r="G307" s="6" t="str" cm="1">
        <f t="array" ref="G307">IFERROR(_xlfn.IFS(A307="","",'[1]OFD Query'!N307="","Fresh"),'[1]OFD Query'!N307)</f>
        <v>Fresh</v>
      </c>
      <c r="H307" s="6" t="str" cm="1">
        <f t="array" ref="H307">IFERROR(_xlfn.IFS(B307="","",'[1]OFD Query'!O307="","Fresh"),'[1]OFD Query'!O307)</f>
        <v>Fresh</v>
      </c>
      <c r="I307" s="1" t="str">
        <f>IF(A307="","",'[1]OFD Query'!W307)</f>
        <v>D21011990201</v>
      </c>
      <c r="J307" s="1" t="str">
        <f>IF(A307="","",'[1]OFD Query'!X307)</f>
        <v>SAMEER NAZAR NAZAR HUSSAIN</v>
      </c>
      <c r="K307" s="1" t="str">
        <f>IF(A307="","",'[1]OFD Query'!AL307)</f>
        <v>Al Khadra</v>
      </c>
      <c r="L307" s="6">
        <f>IF(A307="","",'[1]OFD Query'!AO307)</f>
        <v>0</v>
      </c>
      <c r="M307" s="1" t="str" cm="1">
        <f t="array" ref="M307">_xlfn.IFS(L307="","",L307=0,"PPD",L307&gt;0,"COD")</f>
        <v>PPD</v>
      </c>
      <c r="N307" s="1" t="str" cm="1">
        <f t="array" ref="N307">_xlfn.IFS(A307="","",L307=0,M307,L307&lt;100,"&lt;100",L307&lt;200,"&lt;200",L307&lt;500,"&lt;500",L307&lt;1000,"&lt;1000",L307&gt;1000,"Above 1K")</f>
        <v>PPD</v>
      </c>
      <c r="O307" s="6">
        <f>IF(A307="","",'[1]OFD Query'!CB307)</f>
        <v>0</v>
      </c>
      <c r="P307" s="1" t="str">
        <f>IF(A307="","",'[1]OFD Query'!CJ307)</f>
        <v>BOX</v>
      </c>
      <c r="Q307" s="1" t="str" cm="1">
        <f t="array" ref="Q307">IFERROR(_xlfn.IFS(A307="","",O307=0,"TRUE",AND(O307=1,E307="Out For Delivery"),"FALSE",O307=1,"TRUE"),"FALSE")</f>
        <v>TRUE</v>
      </c>
      <c r="R307" s="1" t="str">
        <f>'[1]OFD Query'!BT307</f>
        <v>NO</v>
      </c>
    </row>
    <row r="308" spans="1:18" x14ac:dyDescent="0.3">
      <c r="A308" s="5" t="str">
        <f>IF(ISBLANK('[1]OFD Query'!A308),"",'[1]OFD Query'!A308)</f>
        <v>6062124306441</v>
      </c>
      <c r="B308" s="1" t="str">
        <f>IF(A308="","",LEFT('[1]OFD Query'!C308,FIND(" ",'[1]OFD Query'!C308)-1))</f>
        <v>Dropship</v>
      </c>
      <c r="C308" s="1" t="str">
        <f>IF(A308="","",'[1]OFD Query'!F308)</f>
        <v>C2103730101</v>
      </c>
      <c r="D308" s="1" t="str">
        <f>IFERROR(VLOOKUP(C308,Sheet2!A:B,2,0),"")</f>
        <v>SHEIN</v>
      </c>
      <c r="E308" s="1" t="str">
        <f>IF(A308="","",'[1]OFD Query'!I308)</f>
        <v>Delivered</v>
      </c>
      <c r="F308" s="1" t="str">
        <f t="shared" si="4"/>
        <v>MAK-2</v>
      </c>
      <c r="G308" s="6" t="str" cm="1">
        <f t="array" ref="G308">IFERROR(_xlfn.IFS(A308="","",'[1]OFD Query'!N308="","Fresh"),'[1]OFD Query'!N308)</f>
        <v>Fresh</v>
      </c>
      <c r="H308" s="6" t="str" cm="1">
        <f t="array" ref="H308">IFERROR(_xlfn.IFS(B308="","",'[1]OFD Query'!O308="","Fresh"),'[1]OFD Query'!O308)</f>
        <v>Fresh</v>
      </c>
      <c r="I308" s="1" t="str">
        <f>IF(A308="","",'[1]OFD Query'!W308)</f>
        <v>D21011990201</v>
      </c>
      <c r="J308" s="1" t="str">
        <f>IF(A308="","",'[1]OFD Query'!X308)</f>
        <v>SAMEER NAZAR NAZAR HUSSAIN</v>
      </c>
      <c r="K308" s="1" t="str">
        <f>IF(A308="","",'[1]OFD Query'!AL308)</f>
        <v>Al Khadra</v>
      </c>
      <c r="L308" s="6">
        <f>IF(A308="","",'[1]OFD Query'!AO308)</f>
        <v>0</v>
      </c>
      <c r="M308" s="1" t="str" cm="1">
        <f t="array" ref="M308">_xlfn.IFS(L308="","",L308=0,"PPD",L308&gt;0,"COD")</f>
        <v>PPD</v>
      </c>
      <c r="N308" s="1" t="str" cm="1">
        <f t="array" ref="N308">_xlfn.IFS(A308="","",L308=0,M308,L308&lt;100,"&lt;100",L308&lt;200,"&lt;200",L308&lt;500,"&lt;500",L308&lt;1000,"&lt;1000",L308&gt;1000,"Above 1K")</f>
        <v>PPD</v>
      </c>
      <c r="O308" s="6">
        <f>IF(A308="","",'[1]OFD Query'!CB308)</f>
        <v>1</v>
      </c>
      <c r="P308" s="1" t="str">
        <f>IF(A308="","",'[1]OFD Query'!CJ308)</f>
        <v>BOX</v>
      </c>
      <c r="Q308" s="1" t="str" cm="1">
        <f t="array" ref="Q308">IFERROR(_xlfn.IFS(A308="","",O308=0,"TRUE",AND(O308=1,E308="Out For Delivery"),"FALSE",O308=1,"TRUE"),"FALSE")</f>
        <v>TRUE</v>
      </c>
      <c r="R308" s="1" t="str">
        <f>'[1]OFD Query'!BT308</f>
        <v>YES</v>
      </c>
    </row>
    <row r="309" spans="1:18" x14ac:dyDescent="0.3">
      <c r="A309" s="5" t="str">
        <f>IF(ISBLANK('[1]OFD Query'!A309),"",'[1]OFD Query'!A309)</f>
        <v>6062224328978</v>
      </c>
      <c r="B309" s="1" t="str">
        <f>IF(A309="","",LEFT('[1]OFD Query'!C309,FIND(" ",'[1]OFD Query'!C309)-1))</f>
        <v>Dropship</v>
      </c>
      <c r="C309" s="1" t="str">
        <f>IF(A309="","",'[1]OFD Query'!F309)</f>
        <v>C2103730101</v>
      </c>
      <c r="D309" s="1" t="str">
        <f>IFERROR(VLOOKUP(C309,Sheet2!A:B,2,0),"")</f>
        <v>SHEIN</v>
      </c>
      <c r="E309" s="1" t="str">
        <f>IF(A309="","",'[1]OFD Query'!I309)</f>
        <v>Out For Delivery</v>
      </c>
      <c r="F309" s="1" t="str">
        <f t="shared" si="4"/>
        <v>MAK-2</v>
      </c>
      <c r="G309" s="6" t="str" cm="1">
        <f t="array" ref="G309">IFERROR(_xlfn.IFS(A309="","",'[1]OFD Query'!N309="","Fresh"),'[1]OFD Query'!N309)</f>
        <v>Fresh</v>
      </c>
      <c r="H309" s="6" t="str" cm="1">
        <f t="array" ref="H309">IFERROR(_xlfn.IFS(B309="","",'[1]OFD Query'!O309="","Fresh"),'[1]OFD Query'!O309)</f>
        <v>Fresh</v>
      </c>
      <c r="I309" s="1" t="str">
        <f>IF(A309="","",'[1]OFD Query'!W309)</f>
        <v>D21011990201</v>
      </c>
      <c r="J309" s="1" t="str">
        <f>IF(A309="","",'[1]OFD Query'!X309)</f>
        <v>SAMEER NAZAR NAZAR HUSSAIN</v>
      </c>
      <c r="K309" s="1" t="str">
        <f>IF(A309="","",'[1]OFD Query'!AL309)</f>
        <v>Al Khadra</v>
      </c>
      <c r="L309" s="6">
        <f>IF(A309="","",'[1]OFD Query'!AO309)</f>
        <v>0</v>
      </c>
      <c r="M309" s="1" t="str" cm="1">
        <f t="array" ref="M309">_xlfn.IFS(L309="","",L309=0,"PPD",L309&gt;0,"COD")</f>
        <v>PPD</v>
      </c>
      <c r="N309" s="1" t="str" cm="1">
        <f t="array" ref="N309">_xlfn.IFS(A309="","",L309=0,M309,L309&lt;100,"&lt;100",L309&lt;200,"&lt;200",L309&lt;500,"&lt;500",L309&lt;1000,"&lt;1000",L309&gt;1000,"Above 1K")</f>
        <v>PPD</v>
      </c>
      <c r="O309" s="6">
        <f>IF(A309="","",'[1]OFD Query'!CB309)</f>
        <v>0</v>
      </c>
      <c r="P309" s="1" t="str">
        <f>IF(A309="","",'[1]OFD Query'!CJ309)</f>
        <v>BOX</v>
      </c>
      <c r="Q309" s="1" t="str" cm="1">
        <f t="array" ref="Q309">IFERROR(_xlfn.IFS(A309="","",O309=0,"TRUE",AND(O309=1,E309="Out For Delivery"),"FALSE",O309=1,"TRUE"),"FALSE")</f>
        <v>TRUE</v>
      </c>
      <c r="R309" s="1" t="str">
        <f>'[1]OFD Query'!BT309</f>
        <v>NO</v>
      </c>
    </row>
    <row r="310" spans="1:18" x14ac:dyDescent="0.3">
      <c r="A310" s="5" t="str">
        <f>IF(ISBLANK('[1]OFD Query'!A310),"",'[1]OFD Query'!A310)</f>
        <v>6062524850442</v>
      </c>
      <c r="B310" s="1" t="str">
        <f>IF(A310="","",LEFT('[1]OFD Query'!C310,FIND(" ",'[1]OFD Query'!C310)-1))</f>
        <v>Reverse</v>
      </c>
      <c r="C310" s="1" t="str">
        <f>IF(A310="","",'[1]OFD Query'!F310)</f>
        <v>C21036226</v>
      </c>
      <c r="D310" s="1" t="str">
        <f>IFERROR(VLOOKUP(C310,Sheet2!A:B,2,0),"")</f>
        <v>SHEIN</v>
      </c>
      <c r="E310" s="1" t="str">
        <f>IF(A310="","",'[1]OFD Query'!I310)</f>
        <v>Out For Delivery</v>
      </c>
      <c r="F310" s="1" t="str">
        <f t="shared" si="4"/>
        <v>MAK-2</v>
      </c>
      <c r="G310" s="6" t="str" cm="1">
        <f t="array" ref="G310">IFERROR(_xlfn.IFS(A310="","",'[1]OFD Query'!N310="","Fresh"),'[1]OFD Query'!N310)</f>
        <v>No Answer</v>
      </c>
      <c r="H310" s="6" t="str" cm="1">
        <f t="array" ref="H310">IFERROR(_xlfn.IFS(B310="","",'[1]OFD Query'!O310="","Fresh"),'[1]OFD Query'!O310)</f>
        <v>Switched Off</v>
      </c>
      <c r="I310" s="1" t="str">
        <f>IF(A310="","",'[1]OFD Query'!W310)</f>
        <v>D21010759301</v>
      </c>
      <c r="J310" s="1" t="str">
        <f>IF(A310="","",'[1]OFD Query'!X310)</f>
        <v>AFKAR-ABDULQADDUS GHULAM MOHAMMAD</v>
      </c>
      <c r="K310" s="1" t="str">
        <f>IF(A310="","",'[1]OFD Query'!AL310)</f>
        <v>Ray'zakhir</v>
      </c>
      <c r="L310" s="6">
        <f>IF(A310="","",'[1]OFD Query'!AO310)</f>
        <v>0</v>
      </c>
      <c r="M310" s="1" t="str" cm="1">
        <f t="array" ref="M310">_xlfn.IFS(L310="","",L310=0,"PPD",L310&gt;0,"COD")</f>
        <v>PPD</v>
      </c>
      <c r="N310" s="1" t="str" cm="1">
        <f t="array" ref="N310">_xlfn.IFS(A310="","",L310=0,M310,L310&lt;100,"&lt;100",L310&lt;200,"&lt;200",L310&lt;500,"&lt;500",L310&lt;1000,"&lt;1000",L310&gt;1000,"Above 1K")</f>
        <v>PPD</v>
      </c>
      <c r="O310" s="6">
        <f>IF(A310="","",'[1]OFD Query'!CB310)</f>
        <v>1</v>
      </c>
      <c r="P310" s="1" t="str">
        <f>IF(A310="","",'[1]OFD Query'!CJ310)</f>
        <v/>
      </c>
      <c r="Q310" s="1" t="str" cm="1">
        <f t="array" ref="Q310">IFERROR(_xlfn.IFS(A310="","",O310=0,"TRUE",AND(O310=1,E310="Out For Delivery"),"FALSE",O310=1,"TRUE"),"FALSE")</f>
        <v>FALSE</v>
      </c>
      <c r="R310" s="1" t="str">
        <f>'[1]OFD Query'!BT310</f>
        <v>NO</v>
      </c>
    </row>
    <row r="311" spans="1:18" x14ac:dyDescent="0.3">
      <c r="A311" s="5" t="str">
        <f>IF(ISBLANK('[1]OFD Query'!A311),"",'[1]OFD Query'!A311)</f>
        <v>6062224591104</v>
      </c>
      <c r="B311" s="1" t="str">
        <f>IF(A311="","",LEFT('[1]OFD Query'!C311,FIND(" ",'[1]OFD Query'!C311)-1))</f>
        <v>Dropship</v>
      </c>
      <c r="C311" s="1" t="str">
        <f>IF(A311="","",'[1]OFD Query'!F311)</f>
        <v>C2103730101</v>
      </c>
      <c r="D311" s="1" t="str">
        <f>IFERROR(VLOOKUP(C311,Sheet2!A:B,2,0),"")</f>
        <v>SHEIN</v>
      </c>
      <c r="E311" s="1" t="str">
        <f>IF(A311="","",'[1]OFD Query'!I311)</f>
        <v>Out For Delivery</v>
      </c>
      <c r="F311" s="1" t="str">
        <f t="shared" si="4"/>
        <v>MAK-2</v>
      </c>
      <c r="G311" s="6" t="str" cm="1">
        <f t="array" ref="G311">IFERROR(_xlfn.IFS(A311="","",'[1]OFD Query'!N311="","Fresh"),'[1]OFD Query'!N311)</f>
        <v>Fresh</v>
      </c>
      <c r="H311" s="6" t="str" cm="1">
        <f t="array" ref="H311">IFERROR(_xlfn.IFS(B311="","",'[1]OFD Query'!O311="","Fresh"),'[1]OFD Query'!O311)</f>
        <v>Fresh</v>
      </c>
      <c r="I311" s="1" t="str">
        <f>IF(A311="","",'[1]OFD Query'!W311)</f>
        <v>D21011990201</v>
      </c>
      <c r="J311" s="1" t="str">
        <f>IF(A311="","",'[1]OFD Query'!X311)</f>
        <v>SAMEER NAZAR NAZAR HUSSAIN</v>
      </c>
      <c r="K311" s="1" t="str">
        <f>IF(A311="","",'[1]OFD Query'!AL311)</f>
        <v>Al Khadra</v>
      </c>
      <c r="L311" s="6">
        <f>IF(A311="","",'[1]OFD Query'!AO311)</f>
        <v>0</v>
      </c>
      <c r="M311" s="1" t="str" cm="1">
        <f t="array" ref="M311">_xlfn.IFS(L311="","",L311=0,"PPD",L311&gt;0,"COD")</f>
        <v>PPD</v>
      </c>
      <c r="N311" s="1" t="str" cm="1">
        <f t="array" ref="N311">_xlfn.IFS(A311="","",L311=0,M311,L311&lt;100,"&lt;100",L311&lt;200,"&lt;200",L311&lt;500,"&lt;500",L311&lt;1000,"&lt;1000",L311&gt;1000,"Above 1K")</f>
        <v>PPD</v>
      </c>
      <c r="O311" s="6">
        <f>IF(A311="","",'[1]OFD Query'!CB311)</f>
        <v>0</v>
      </c>
      <c r="P311" s="1" t="str">
        <f>IF(A311="","",'[1]OFD Query'!CJ311)</f>
        <v>BOX</v>
      </c>
      <c r="Q311" s="1" t="str" cm="1">
        <f t="array" ref="Q311">IFERROR(_xlfn.IFS(A311="","",O311=0,"TRUE",AND(O311=1,E311="Out For Delivery"),"FALSE",O311=1,"TRUE"),"FALSE")</f>
        <v>TRUE</v>
      </c>
      <c r="R311" s="1" t="str">
        <f>'[1]OFD Query'!BT311</f>
        <v>NO</v>
      </c>
    </row>
    <row r="312" spans="1:18" x14ac:dyDescent="0.3">
      <c r="A312" s="5" t="str">
        <f>IF(ISBLANK('[1]OFD Query'!A312),"",'[1]OFD Query'!A312)</f>
        <v>6062524120384</v>
      </c>
      <c r="B312" s="1" t="str">
        <f>IF(A312="","",LEFT('[1]OFD Query'!C312,FIND(" ",'[1]OFD Query'!C312)-1))</f>
        <v>Reverse</v>
      </c>
      <c r="C312" s="1" t="str">
        <f>IF(A312="","",'[1]OFD Query'!F312)</f>
        <v>C21036226</v>
      </c>
      <c r="D312" s="1" t="str">
        <f>IFERROR(VLOOKUP(C312,Sheet2!A:B,2,0),"")</f>
        <v>SHEIN</v>
      </c>
      <c r="E312" s="1" t="str">
        <f>IF(A312="","",'[1]OFD Query'!I312)</f>
        <v>Out For Delivery</v>
      </c>
      <c r="F312" s="1" t="str">
        <f t="shared" si="4"/>
        <v>MAK-2</v>
      </c>
      <c r="G312" s="6" t="str" cm="1">
        <f t="array" ref="G312">IFERROR(_xlfn.IFS(A312="","",'[1]OFD Query'!N312="","Fresh"),'[1]OFD Query'!N312)</f>
        <v>Review</v>
      </c>
      <c r="H312" s="6" t="str" cm="1">
        <f t="array" ref="H312">IFERROR(_xlfn.IFS(B312="","",'[1]OFD Query'!O312="","Fresh"),'[1]OFD Query'!O312)</f>
        <v>Customer Wants to Change Location</v>
      </c>
      <c r="I312" s="1" t="str">
        <f>IF(A312="","",'[1]OFD Query'!W312)</f>
        <v>D21010759301</v>
      </c>
      <c r="J312" s="1" t="str">
        <f>IF(A312="","",'[1]OFD Query'!X312)</f>
        <v>AFKAR-ABDULQADDUS GHULAM MOHAMMAD</v>
      </c>
      <c r="K312" s="1" t="str">
        <f>IF(A312="","",'[1]OFD Query'!AL312)</f>
        <v>Ray'zakhir</v>
      </c>
      <c r="L312" s="6">
        <f>IF(A312="","",'[1]OFD Query'!AO312)</f>
        <v>0</v>
      </c>
      <c r="M312" s="1" t="str" cm="1">
        <f t="array" ref="M312">_xlfn.IFS(L312="","",L312=0,"PPD",L312&gt;0,"COD")</f>
        <v>PPD</v>
      </c>
      <c r="N312" s="1" t="str" cm="1">
        <f t="array" ref="N312">_xlfn.IFS(A312="","",L312=0,M312,L312&lt;100,"&lt;100",L312&lt;200,"&lt;200",L312&lt;500,"&lt;500",L312&lt;1000,"&lt;1000",L312&gt;1000,"Above 1K")</f>
        <v>PPD</v>
      </c>
      <c r="O312" s="6">
        <f>IF(A312="","",'[1]OFD Query'!CB312)</f>
        <v>1</v>
      </c>
      <c r="P312" s="1" t="str">
        <f>IF(A312="","",'[1]OFD Query'!CJ312)</f>
        <v/>
      </c>
      <c r="Q312" s="1" t="str" cm="1">
        <f t="array" ref="Q312">IFERROR(_xlfn.IFS(A312="","",O312=0,"TRUE",AND(O312=1,E312="Out For Delivery"),"FALSE",O312=1,"TRUE"),"FALSE")</f>
        <v>FALSE</v>
      </c>
      <c r="R312" s="1" t="str">
        <f>'[1]OFD Query'!BT312</f>
        <v>NO</v>
      </c>
    </row>
    <row r="313" spans="1:18" x14ac:dyDescent="0.3">
      <c r="A313" s="5" t="str">
        <f>IF(ISBLANK('[1]OFD Query'!A313),"",'[1]OFD Query'!A313)</f>
        <v>6062524615098</v>
      </c>
      <c r="B313" s="1" t="str">
        <f>IF(A313="","",LEFT('[1]OFD Query'!C313,FIND(" ",'[1]OFD Query'!C313)-1))</f>
        <v>Reverse</v>
      </c>
      <c r="C313" s="1" t="str">
        <f>IF(A313="","",'[1]OFD Query'!F313)</f>
        <v>C21036226</v>
      </c>
      <c r="D313" s="1" t="str">
        <f>IFERROR(VLOOKUP(C313,Sheet2!A:B,2,0),"")</f>
        <v>SHEIN</v>
      </c>
      <c r="E313" s="1" t="str">
        <f>IF(A313="","",'[1]OFD Query'!I313)</f>
        <v>Out For Delivery</v>
      </c>
      <c r="F313" s="1" t="str">
        <f t="shared" si="4"/>
        <v>MAK-2</v>
      </c>
      <c r="G313" s="6" t="str" cm="1">
        <f t="array" ref="G313">IFERROR(_xlfn.IFS(A313="","",'[1]OFD Query'!N313="","Fresh"),'[1]OFD Query'!N313)</f>
        <v>No Answer</v>
      </c>
      <c r="H313" s="6" t="str" cm="1">
        <f t="array" ref="H313">IFERROR(_xlfn.IFS(B313="","",'[1]OFD Query'!O313="","Fresh"),'[1]OFD Query'!O313)</f>
        <v>Switched Off</v>
      </c>
      <c r="I313" s="1" t="str">
        <f>IF(A313="","",'[1]OFD Query'!W313)</f>
        <v>D21010759301</v>
      </c>
      <c r="J313" s="1" t="str">
        <f>IF(A313="","",'[1]OFD Query'!X313)</f>
        <v>AFKAR-ABDULQADDUS GHULAM MOHAMMAD</v>
      </c>
      <c r="K313" s="1" t="str">
        <f>IF(A313="","",'[1]OFD Query'!AL313)</f>
        <v>Ray'zakhir</v>
      </c>
      <c r="L313" s="6">
        <f>IF(A313="","",'[1]OFD Query'!AO313)</f>
        <v>0</v>
      </c>
      <c r="M313" s="1" t="str" cm="1">
        <f t="array" ref="M313">_xlfn.IFS(L313="","",L313=0,"PPD",L313&gt;0,"COD")</f>
        <v>PPD</v>
      </c>
      <c r="N313" s="1" t="str" cm="1">
        <f t="array" ref="N313">_xlfn.IFS(A313="","",L313=0,M313,L313&lt;100,"&lt;100",L313&lt;200,"&lt;200",L313&lt;500,"&lt;500",L313&lt;1000,"&lt;1000",L313&gt;1000,"Above 1K")</f>
        <v>PPD</v>
      </c>
      <c r="O313" s="6">
        <f>IF(A313="","",'[1]OFD Query'!CB313)</f>
        <v>1</v>
      </c>
      <c r="P313" s="1" t="str">
        <f>IF(A313="","",'[1]OFD Query'!CJ313)</f>
        <v/>
      </c>
      <c r="Q313" s="1" t="str" cm="1">
        <f t="array" ref="Q313">IFERROR(_xlfn.IFS(A313="","",O313=0,"TRUE",AND(O313=1,E313="Out For Delivery"),"FALSE",O313=1,"TRUE"),"FALSE")</f>
        <v>FALSE</v>
      </c>
      <c r="R313" s="1" t="str">
        <f>'[1]OFD Query'!BT313</f>
        <v>NO</v>
      </c>
    </row>
    <row r="314" spans="1:18" x14ac:dyDescent="0.3">
      <c r="A314" s="5" t="str">
        <f>IF(ISBLANK('[1]OFD Query'!A314),"",'[1]OFD Query'!A314)</f>
        <v>6062124987124</v>
      </c>
      <c r="B314" s="1" t="str">
        <f>IF(A314="","",LEFT('[1]OFD Query'!C314,FIND(" ",'[1]OFD Query'!C314)-1))</f>
        <v>Reverse</v>
      </c>
      <c r="C314" s="1" t="str">
        <f>IF(A314="","",'[1]OFD Query'!F314)</f>
        <v>C21036226</v>
      </c>
      <c r="D314" s="1" t="str">
        <f>IFERROR(VLOOKUP(C314,Sheet2!A:B,2,0),"")</f>
        <v>SHEIN</v>
      </c>
      <c r="E314" s="1" t="str">
        <f>IF(A314="","",'[1]OFD Query'!I314)</f>
        <v>Out For Delivery</v>
      </c>
      <c r="F314" s="1" t="str">
        <f t="shared" si="4"/>
        <v>MAK-2</v>
      </c>
      <c r="G314" s="6" t="str" cm="1">
        <f t="array" ref="G314">IFERROR(_xlfn.IFS(A314="","",'[1]OFD Query'!N314="","Fresh"),'[1]OFD Query'!N314)</f>
        <v>Review</v>
      </c>
      <c r="H314" s="6" t="str" cm="1">
        <f t="array" ref="H314">IFERROR(_xlfn.IFS(B314="","",'[1]OFD Query'!O314="","Fresh"),'[1]OFD Query'!O314)</f>
        <v>Customer Requested a Call Back</v>
      </c>
      <c r="I314" s="1" t="str">
        <f>IF(A314="","",'[1]OFD Query'!W314)</f>
        <v>D21010759301</v>
      </c>
      <c r="J314" s="1" t="str">
        <f>IF(A314="","",'[1]OFD Query'!X314)</f>
        <v>AFKAR-ABDULQADDUS GHULAM MOHAMMAD</v>
      </c>
      <c r="K314" s="1" t="str">
        <f>IF(A314="","",'[1]OFD Query'!AL314)</f>
        <v>Shaib Amir And Shaib Ali</v>
      </c>
      <c r="L314" s="6">
        <f>IF(A314="","",'[1]OFD Query'!AO314)</f>
        <v>0</v>
      </c>
      <c r="M314" s="1" t="str" cm="1">
        <f t="array" ref="M314">_xlfn.IFS(L314="","",L314=0,"PPD",L314&gt;0,"COD")</f>
        <v>PPD</v>
      </c>
      <c r="N314" s="1" t="str" cm="1">
        <f t="array" ref="N314">_xlfn.IFS(A314="","",L314=0,M314,L314&lt;100,"&lt;100",L314&lt;200,"&lt;200",L314&lt;500,"&lt;500",L314&lt;1000,"&lt;1000",L314&gt;1000,"Above 1K")</f>
        <v>PPD</v>
      </c>
      <c r="O314" s="6">
        <f>IF(A314="","",'[1]OFD Query'!CB314)</f>
        <v>1</v>
      </c>
      <c r="P314" s="1" t="str">
        <f>IF(A314="","",'[1]OFD Query'!CJ314)</f>
        <v/>
      </c>
      <c r="Q314" s="1" t="str" cm="1">
        <f t="array" ref="Q314">IFERROR(_xlfn.IFS(A314="","",O314=0,"TRUE",AND(O314=1,E314="Out For Delivery"),"FALSE",O314=1,"TRUE"),"FALSE")</f>
        <v>FALSE</v>
      </c>
      <c r="R314" s="1" t="str">
        <f>'[1]OFD Query'!BT314</f>
        <v>NO</v>
      </c>
    </row>
    <row r="315" spans="1:18" x14ac:dyDescent="0.3">
      <c r="A315" s="5" t="str">
        <f>IF(ISBLANK('[1]OFD Query'!A315),"",'[1]OFD Query'!A315)</f>
        <v>6062124634544</v>
      </c>
      <c r="B315" s="1" t="str">
        <f>IF(A315="","",LEFT('[1]OFD Query'!C315,FIND(" ",'[1]OFD Query'!C315)-1))</f>
        <v>Dropship</v>
      </c>
      <c r="C315" s="1" t="str">
        <f>IF(A315="","",'[1]OFD Query'!F315)</f>
        <v>C2103730101</v>
      </c>
      <c r="D315" s="1" t="str">
        <f>IFERROR(VLOOKUP(C315,Sheet2!A:B,2,0),"")</f>
        <v>SHEIN</v>
      </c>
      <c r="E315" s="1" t="str">
        <f>IF(A315="","",'[1]OFD Query'!I315)</f>
        <v>Out For Delivery</v>
      </c>
      <c r="F315" s="1" t="str">
        <f t="shared" si="4"/>
        <v>MAK-2</v>
      </c>
      <c r="G315" s="6" t="str" cm="1">
        <f t="array" ref="G315">IFERROR(_xlfn.IFS(A315="","",'[1]OFD Query'!N315="","Fresh"),'[1]OFD Query'!N315)</f>
        <v>Fresh</v>
      </c>
      <c r="H315" s="6" t="str" cm="1">
        <f t="array" ref="H315">IFERROR(_xlfn.IFS(B315="","",'[1]OFD Query'!O315="","Fresh"),'[1]OFD Query'!O315)</f>
        <v>Fresh</v>
      </c>
      <c r="I315" s="1" t="str">
        <f>IF(A315="","",'[1]OFD Query'!W315)</f>
        <v>D21011990201</v>
      </c>
      <c r="J315" s="1" t="str">
        <f>IF(A315="","",'[1]OFD Query'!X315)</f>
        <v>SAMEER NAZAR NAZAR HUSSAIN</v>
      </c>
      <c r="K315" s="1" t="str">
        <f>IF(A315="","",'[1]OFD Query'!AL315)</f>
        <v>Ar Rashidiyyah</v>
      </c>
      <c r="L315" s="6">
        <f>IF(A315="","",'[1]OFD Query'!AO315)</f>
        <v>0</v>
      </c>
      <c r="M315" s="1" t="str" cm="1">
        <f t="array" ref="M315">_xlfn.IFS(L315="","",L315=0,"PPD",L315&gt;0,"COD")</f>
        <v>PPD</v>
      </c>
      <c r="N315" s="1" t="str" cm="1">
        <f t="array" ref="N315">_xlfn.IFS(A315="","",L315=0,M315,L315&lt;100,"&lt;100",L315&lt;200,"&lt;200",L315&lt;500,"&lt;500",L315&lt;1000,"&lt;1000",L315&gt;1000,"Above 1K")</f>
        <v>PPD</v>
      </c>
      <c r="O315" s="6">
        <f>IF(A315="","",'[1]OFD Query'!CB315)</f>
        <v>0</v>
      </c>
      <c r="P315" s="1" t="str">
        <f>IF(A315="","",'[1]OFD Query'!CJ315)</f>
        <v>BOX</v>
      </c>
      <c r="Q315" s="1" t="str" cm="1">
        <f t="array" ref="Q315">IFERROR(_xlfn.IFS(A315="","",O315=0,"TRUE",AND(O315=1,E315="Out For Delivery"),"FALSE",O315=1,"TRUE"),"FALSE")</f>
        <v>TRUE</v>
      </c>
      <c r="R315" s="1" t="str">
        <f>'[1]OFD Query'!BT315</f>
        <v>NO</v>
      </c>
    </row>
    <row r="316" spans="1:18" x14ac:dyDescent="0.3">
      <c r="A316" s="5" t="str">
        <f>IF(ISBLANK('[1]OFD Query'!A316),"",'[1]OFD Query'!A316)</f>
        <v>6062224477542</v>
      </c>
      <c r="B316" s="1" t="str">
        <f>IF(A316="","",LEFT('[1]OFD Query'!C316,FIND(" ",'[1]OFD Query'!C316)-1))</f>
        <v>Dropship</v>
      </c>
      <c r="C316" s="1" t="str">
        <f>IF(A316="","",'[1]OFD Query'!F316)</f>
        <v>C2103730101</v>
      </c>
      <c r="D316" s="1" t="str">
        <f>IFERROR(VLOOKUP(C316,Sheet2!A:B,2,0),"")</f>
        <v>SHEIN</v>
      </c>
      <c r="E316" s="1" t="str">
        <f>IF(A316="","",'[1]OFD Query'!I316)</f>
        <v>Out For Delivery</v>
      </c>
      <c r="F316" s="1" t="str">
        <f t="shared" si="4"/>
        <v>MAK-2</v>
      </c>
      <c r="G316" s="6" t="str" cm="1">
        <f t="array" ref="G316">IFERROR(_xlfn.IFS(A316="","",'[1]OFD Query'!N316="","Fresh"),'[1]OFD Query'!N316)</f>
        <v>Fresh</v>
      </c>
      <c r="H316" s="6" t="str" cm="1">
        <f t="array" ref="H316">IFERROR(_xlfn.IFS(B316="","",'[1]OFD Query'!O316="","Fresh"),'[1]OFD Query'!O316)</f>
        <v>Fresh</v>
      </c>
      <c r="I316" s="1" t="str">
        <f>IF(A316="","",'[1]OFD Query'!W316)</f>
        <v>D2107533901</v>
      </c>
      <c r="J316" s="1" t="str">
        <f>IF(A316="","",'[1]OFD Query'!X316)</f>
        <v>Afkar-Muhammad Saleh</v>
      </c>
      <c r="K316" s="1" t="str">
        <f>IF(A316="","",'[1]OFD Query'!AL316)</f>
        <v>Ray'zakhir</v>
      </c>
      <c r="L316" s="6">
        <f>IF(A316="","",'[1]OFD Query'!AO316)</f>
        <v>0</v>
      </c>
      <c r="M316" s="1" t="str" cm="1">
        <f t="array" ref="M316">_xlfn.IFS(L316="","",L316=0,"PPD",L316&gt;0,"COD")</f>
        <v>PPD</v>
      </c>
      <c r="N316" s="1" t="str" cm="1">
        <f t="array" ref="N316">_xlfn.IFS(A316="","",L316=0,M316,L316&lt;100,"&lt;100",L316&lt;200,"&lt;200",L316&lt;500,"&lt;500",L316&lt;1000,"&lt;1000",L316&gt;1000,"Above 1K")</f>
        <v>PPD</v>
      </c>
      <c r="O316" s="6">
        <f>IF(A316="","",'[1]OFD Query'!CB316)</f>
        <v>0</v>
      </c>
      <c r="P316" s="1" t="str">
        <f>IF(A316="","",'[1]OFD Query'!CJ316)</f>
        <v>BOX</v>
      </c>
      <c r="Q316" s="1" t="str" cm="1">
        <f t="array" ref="Q316">IFERROR(_xlfn.IFS(A316="","",O316=0,"TRUE",AND(O316=1,E316="Out For Delivery"),"FALSE",O316=1,"TRUE"),"FALSE")</f>
        <v>TRUE</v>
      </c>
      <c r="R316" s="1" t="str">
        <f>'[1]OFD Query'!BT316</f>
        <v>NO</v>
      </c>
    </row>
    <row r="317" spans="1:18" x14ac:dyDescent="0.3">
      <c r="A317" s="5" t="str">
        <f>IF(ISBLANK('[1]OFD Query'!A317),"",'[1]OFD Query'!A317)</f>
        <v>6062324899823</v>
      </c>
      <c r="B317" s="1" t="str">
        <f>IF(A317="","",LEFT('[1]OFD Query'!C317,FIND(" ",'[1]OFD Query'!C317)-1))</f>
        <v>Reverse</v>
      </c>
      <c r="C317" s="1" t="str">
        <f>IF(A317="","",'[1]OFD Query'!F317)</f>
        <v>C21036226</v>
      </c>
      <c r="D317" s="1" t="str">
        <f>IFERROR(VLOOKUP(C317,Sheet2!A:B,2,0),"")</f>
        <v>SHEIN</v>
      </c>
      <c r="E317" s="1" t="str">
        <f>IF(A317="","",'[1]OFD Query'!I317)</f>
        <v>Out For Delivery</v>
      </c>
      <c r="F317" s="1" t="str">
        <f t="shared" si="4"/>
        <v>MAK-2</v>
      </c>
      <c r="G317" s="6" t="str" cm="1">
        <f t="array" ref="G317">IFERROR(_xlfn.IFS(A317="","",'[1]OFD Query'!N317="","Fresh"),'[1]OFD Query'!N317)</f>
        <v>Undelivered</v>
      </c>
      <c r="H317" s="6" t="str" cm="1">
        <f t="array" ref="H317">IFERROR(_xlfn.IFS(B317="","",'[1]OFD Query'!O317="","Fresh"),'[1]OFD Query'!O317)</f>
        <v xml:space="preserve">NDR Condition, can not been scheduled </v>
      </c>
      <c r="I317" s="1" t="str">
        <f>IF(A317="","",'[1]OFD Query'!W317)</f>
        <v>D21010759301</v>
      </c>
      <c r="J317" s="1" t="str">
        <f>IF(A317="","",'[1]OFD Query'!X317)</f>
        <v>AFKAR-ABDULQADDUS GHULAM MOHAMMAD</v>
      </c>
      <c r="K317" s="1" t="str">
        <f>IF(A317="","",'[1]OFD Query'!AL317)</f>
        <v>Ray'zakhir</v>
      </c>
      <c r="L317" s="6">
        <f>IF(A317="","",'[1]OFD Query'!AO317)</f>
        <v>0</v>
      </c>
      <c r="M317" s="1" t="str" cm="1">
        <f t="array" ref="M317">_xlfn.IFS(L317="","",L317=0,"PPD",L317&gt;0,"COD")</f>
        <v>PPD</v>
      </c>
      <c r="N317" s="1" t="str" cm="1">
        <f t="array" ref="N317">_xlfn.IFS(A317="","",L317=0,M317,L317&lt;100,"&lt;100",L317&lt;200,"&lt;200",L317&lt;500,"&lt;500",L317&lt;1000,"&lt;1000",L317&gt;1000,"Above 1K")</f>
        <v>PPD</v>
      </c>
      <c r="O317" s="6">
        <f>IF(A317="","",'[1]OFD Query'!CB317)</f>
        <v>2</v>
      </c>
      <c r="P317" s="1" t="str">
        <f>IF(A317="","",'[1]OFD Query'!CJ317)</f>
        <v/>
      </c>
      <c r="Q317" s="1" t="str" cm="1">
        <f t="array" ref="Q317">IFERROR(_xlfn.IFS(A317="","",O317=0,"TRUE",AND(O317=1,E317="Out For Delivery"),"FALSE",O317=1,"TRUE"),"FALSE")</f>
        <v>FALSE</v>
      </c>
      <c r="R317" s="1" t="str">
        <f>'[1]OFD Query'!BT317</f>
        <v>NO</v>
      </c>
    </row>
    <row r="318" spans="1:18" x14ac:dyDescent="0.3">
      <c r="A318" s="5" t="str">
        <f>IF(ISBLANK('[1]OFD Query'!A318),"",'[1]OFD Query'!A318)</f>
        <v>6062324181828</v>
      </c>
      <c r="B318" s="1" t="str">
        <f>IF(A318="","",LEFT('[1]OFD Query'!C318,FIND(" ",'[1]OFD Query'!C318)-1))</f>
        <v>Reverse</v>
      </c>
      <c r="C318" s="1" t="str">
        <f>IF(A318="","",'[1]OFD Query'!F318)</f>
        <v>C21036226</v>
      </c>
      <c r="D318" s="1" t="str">
        <f>IFERROR(VLOOKUP(C318,Sheet2!A:B,2,0),"")</f>
        <v>SHEIN</v>
      </c>
      <c r="E318" s="1" t="str">
        <f>IF(A318="","",'[1]OFD Query'!I318)</f>
        <v>Out For Delivery</v>
      </c>
      <c r="F318" s="1" t="str">
        <f t="shared" si="4"/>
        <v>MAK-2</v>
      </c>
      <c r="G318" s="6" t="str" cm="1">
        <f t="array" ref="G318">IFERROR(_xlfn.IFS(A318="","",'[1]OFD Query'!N318="","Fresh"),'[1]OFD Query'!N318)</f>
        <v>Undelivered</v>
      </c>
      <c r="H318" s="6" t="str" cm="1">
        <f t="array" ref="H318">IFERROR(_xlfn.IFS(B318="","",'[1]OFD Query'!O318="","Fresh"),'[1]OFD Query'!O318)</f>
        <v xml:space="preserve">NDR Condition, can not been scheduled </v>
      </c>
      <c r="I318" s="1" t="str">
        <f>IF(A318="","",'[1]OFD Query'!W318)</f>
        <v>D21010759301</v>
      </c>
      <c r="J318" s="1" t="str">
        <f>IF(A318="","",'[1]OFD Query'!X318)</f>
        <v>AFKAR-ABDULQADDUS GHULAM MOHAMMAD</v>
      </c>
      <c r="K318" s="1" t="str">
        <f>IF(A318="","",'[1]OFD Query'!AL318)</f>
        <v>Ray'zakhir</v>
      </c>
      <c r="L318" s="6">
        <f>IF(A318="","",'[1]OFD Query'!AO318)</f>
        <v>0</v>
      </c>
      <c r="M318" s="1" t="str" cm="1">
        <f t="array" ref="M318">_xlfn.IFS(L318="","",L318=0,"PPD",L318&gt;0,"COD")</f>
        <v>PPD</v>
      </c>
      <c r="N318" s="1" t="str" cm="1">
        <f t="array" ref="N318">_xlfn.IFS(A318="","",L318=0,M318,L318&lt;100,"&lt;100",L318&lt;200,"&lt;200",L318&lt;500,"&lt;500",L318&lt;1000,"&lt;1000",L318&gt;1000,"Above 1K")</f>
        <v>PPD</v>
      </c>
      <c r="O318" s="6">
        <f>IF(A318="","",'[1]OFD Query'!CB318)</f>
        <v>2</v>
      </c>
      <c r="P318" s="1" t="str">
        <f>IF(A318="","",'[1]OFD Query'!CJ318)</f>
        <v/>
      </c>
      <c r="Q318" s="1" t="str" cm="1">
        <f t="array" ref="Q318">IFERROR(_xlfn.IFS(A318="","",O318=0,"TRUE",AND(O318=1,E318="Out For Delivery"),"FALSE",O318=1,"TRUE"),"FALSE")</f>
        <v>FALSE</v>
      </c>
      <c r="R318" s="1" t="str">
        <f>'[1]OFD Query'!BT318</f>
        <v>NO</v>
      </c>
    </row>
    <row r="319" spans="1:18" x14ac:dyDescent="0.3">
      <c r="A319" s="5" t="str">
        <f>IF(ISBLANK('[1]OFD Query'!A319),"",'[1]OFD Query'!A319)</f>
        <v>6062424464000</v>
      </c>
      <c r="B319" s="1" t="str">
        <f>IF(A319="","",LEFT('[1]OFD Query'!C319,FIND(" ",'[1]OFD Query'!C319)-1))</f>
        <v>Dropship</v>
      </c>
      <c r="C319" s="1" t="str">
        <f>IF(A319="","",'[1]OFD Query'!F319)</f>
        <v>C2103785701</v>
      </c>
      <c r="D319" s="1" t="str">
        <f>IFERROR(VLOOKUP(C319,Sheet2!A:B,2,0),"")</f>
        <v>ramoshop</v>
      </c>
      <c r="E319" s="1" t="str">
        <f>IF(A319="","",'[1]OFD Query'!I319)</f>
        <v>Out For Delivery</v>
      </c>
      <c r="F319" s="1" t="str">
        <f t="shared" si="4"/>
        <v>MAK-2</v>
      </c>
      <c r="G319" s="6" t="str" cm="1">
        <f t="array" ref="G319">IFERROR(_xlfn.IFS(A319="","",'[1]OFD Query'!N319="","Fresh"),'[1]OFD Query'!N319)</f>
        <v>Fresh</v>
      </c>
      <c r="H319" s="6" t="str" cm="1">
        <f t="array" ref="H319">IFERROR(_xlfn.IFS(B319="","",'[1]OFD Query'!O319="","Fresh"),'[1]OFD Query'!O319)</f>
        <v>Fresh</v>
      </c>
      <c r="I319" s="1" t="str">
        <f>IF(A319="","",'[1]OFD Query'!W319)</f>
        <v>D2109950001</v>
      </c>
      <c r="J319" s="1" t="str">
        <f>IF(A319="","",'[1]OFD Query'!X319)</f>
        <v>Friendship-Muhammad AZAAN AWAISI</v>
      </c>
      <c r="K319" s="1" t="str">
        <f>IF(A319="","",'[1]OFD Query'!AL319)</f>
        <v>Al Buhayrat</v>
      </c>
      <c r="L319" s="6">
        <f>IF(A319="","",'[1]OFD Query'!AO319)</f>
        <v>199</v>
      </c>
      <c r="M319" s="1" t="str" cm="1">
        <f t="array" ref="M319">_xlfn.IFS(L319="","",L319=0,"PPD",L319&gt;0,"COD")</f>
        <v>COD</v>
      </c>
      <c r="N319" s="1" t="str" cm="1">
        <f t="array" ref="N319">_xlfn.IFS(A319="","",L319=0,M319,L319&lt;100,"&lt;100",L319&lt;200,"&lt;200",L319&lt;500,"&lt;500",L319&lt;1000,"&lt;1000",L319&gt;1000,"Above 1K")</f>
        <v>&lt;200</v>
      </c>
      <c r="O319" s="6">
        <f>IF(A319="","",'[1]OFD Query'!CB319)</f>
        <v>0</v>
      </c>
      <c r="P319" s="1" t="str">
        <f>IF(A319="","",'[1]OFD Query'!CJ319)</f>
        <v/>
      </c>
      <c r="Q319" s="1" t="str" cm="1">
        <f t="array" ref="Q319">IFERROR(_xlfn.IFS(A319="","",O319=0,"TRUE",AND(O319=1,E319="Out For Delivery"),"FALSE",O319=1,"TRUE"),"FALSE")</f>
        <v>TRUE</v>
      </c>
      <c r="R319" s="1" t="str">
        <f>'[1]OFD Query'!BT319</f>
        <v>NO</v>
      </c>
    </row>
    <row r="320" spans="1:18" x14ac:dyDescent="0.3">
      <c r="A320" s="5" t="str">
        <f>IF(ISBLANK('[1]OFD Query'!A320),"",'[1]OFD Query'!A320)</f>
        <v>6061124988655</v>
      </c>
      <c r="B320" s="1" t="str">
        <f>IF(A320="","",LEFT('[1]OFD Query'!C320,FIND(" ",'[1]OFD Query'!C320)-1))</f>
        <v>Dropship</v>
      </c>
      <c r="C320" s="1" t="str">
        <f>IF(A320="","",'[1]OFD Query'!F320)</f>
        <v>C2103730101</v>
      </c>
      <c r="D320" s="1" t="str">
        <f>IFERROR(VLOOKUP(C320,Sheet2!A:B,2,0),"")</f>
        <v>SHEIN</v>
      </c>
      <c r="E320" s="1" t="str">
        <f>IF(A320="","",'[1]OFD Query'!I320)</f>
        <v>Out For Delivery</v>
      </c>
      <c r="F320" s="1" t="str">
        <f t="shared" si="4"/>
        <v>MAK-2</v>
      </c>
      <c r="G320" s="6" t="str" cm="1">
        <f t="array" ref="G320">IFERROR(_xlfn.IFS(A320="","",'[1]OFD Query'!N320="","Fresh"),'[1]OFD Query'!N320)</f>
        <v>Undelivered</v>
      </c>
      <c r="H320" s="6" t="str" cm="1">
        <f t="array" ref="H320">IFERROR(_xlfn.IFS(B320="","",'[1]OFD Query'!O320="","Fresh"),'[1]OFD Query'!O320)</f>
        <v xml:space="preserve">NDR Condition, can not been scheduled </v>
      </c>
      <c r="I320" s="1" t="str">
        <f>IF(A320="","",'[1]OFD Query'!W320)</f>
        <v>D2107533901</v>
      </c>
      <c r="J320" s="1" t="str">
        <f>IF(A320="","",'[1]OFD Query'!X320)</f>
        <v>Afkar-Muhammad Saleh</v>
      </c>
      <c r="K320" s="1" t="str">
        <f>IF(A320="","",'[1]OFD Query'!AL320)</f>
        <v>Jabal An Nur</v>
      </c>
      <c r="L320" s="6">
        <f>IF(A320="","",'[1]OFD Query'!AO320)</f>
        <v>487.33</v>
      </c>
      <c r="M320" s="1" t="str" cm="1">
        <f t="array" ref="M320">_xlfn.IFS(L320="","",L320=0,"PPD",L320&gt;0,"COD")</f>
        <v>COD</v>
      </c>
      <c r="N320" s="1" t="str" cm="1">
        <f t="array" ref="N320">_xlfn.IFS(A320="","",L320=0,M320,L320&lt;100,"&lt;100",L320&lt;200,"&lt;200",L320&lt;500,"&lt;500",L320&lt;1000,"&lt;1000",L320&gt;1000,"Above 1K")</f>
        <v>&lt;500</v>
      </c>
      <c r="O320" s="6">
        <f>IF(A320="","",'[1]OFD Query'!CB320)</f>
        <v>4</v>
      </c>
      <c r="P320" s="1" t="str">
        <f>IF(A320="","",'[1]OFD Query'!CJ320)</f>
        <v>BOX</v>
      </c>
      <c r="Q320" s="1" t="str" cm="1">
        <f t="array" ref="Q320">IFERROR(_xlfn.IFS(A320="","",O320=0,"TRUE",AND(O320=1,E320="Out For Delivery"),"FALSE",O320=1,"TRUE"),"FALSE")</f>
        <v>FALSE</v>
      </c>
      <c r="R320" s="1" t="str">
        <f>'[1]OFD Query'!BT320</f>
        <v>NO</v>
      </c>
    </row>
    <row r="321" spans="1:18" x14ac:dyDescent="0.3">
      <c r="A321" s="5" t="str">
        <f>IF(ISBLANK('[1]OFD Query'!A321),"",'[1]OFD Query'!A321)</f>
        <v>6062324748286</v>
      </c>
      <c r="B321" s="1" t="str">
        <f>IF(A321="","",LEFT('[1]OFD Query'!C321,FIND(" ",'[1]OFD Query'!C321)-1))</f>
        <v>Reverse</v>
      </c>
      <c r="C321" s="1" t="str">
        <f>IF(A321="","",'[1]OFD Query'!F321)</f>
        <v>C21036226</v>
      </c>
      <c r="D321" s="1" t="str">
        <f>IFERROR(VLOOKUP(C321,Sheet2!A:B,2,0),"")</f>
        <v>SHEIN</v>
      </c>
      <c r="E321" s="1" t="str">
        <f>IF(A321="","",'[1]OFD Query'!I321)</f>
        <v>Out For Delivery</v>
      </c>
      <c r="F321" s="1" t="str">
        <f t="shared" si="4"/>
        <v>MAK-2</v>
      </c>
      <c r="G321" s="6" t="str" cm="1">
        <f t="array" ref="G321">IFERROR(_xlfn.IFS(A321="","",'[1]OFD Query'!N321="","Fresh"),'[1]OFD Query'!N321)</f>
        <v>Undelivered</v>
      </c>
      <c r="H321" s="6" t="str" cm="1">
        <f t="array" ref="H321">IFERROR(_xlfn.IFS(B321="","",'[1]OFD Query'!O321="","Fresh"),'[1]OFD Query'!O321)</f>
        <v xml:space="preserve">NDR Condition, can not been scheduled </v>
      </c>
      <c r="I321" s="1" t="str">
        <f>IF(A321="","",'[1]OFD Query'!W321)</f>
        <v>D21010759301</v>
      </c>
      <c r="J321" s="1" t="str">
        <f>IF(A321="","",'[1]OFD Query'!X321)</f>
        <v>AFKAR-ABDULQADDUS GHULAM MOHAMMAD</v>
      </c>
      <c r="K321" s="1" t="str">
        <f>IF(A321="","",'[1]OFD Query'!AL321)</f>
        <v>Ray'zakhir</v>
      </c>
      <c r="L321" s="6">
        <f>IF(A321="","",'[1]OFD Query'!AO321)</f>
        <v>0</v>
      </c>
      <c r="M321" s="1" t="str" cm="1">
        <f t="array" ref="M321">_xlfn.IFS(L321="","",L321=0,"PPD",L321&gt;0,"COD")</f>
        <v>PPD</v>
      </c>
      <c r="N321" s="1" t="str" cm="1">
        <f t="array" ref="N321">_xlfn.IFS(A321="","",L321=0,M321,L321&lt;100,"&lt;100",L321&lt;200,"&lt;200",L321&lt;500,"&lt;500",L321&lt;1000,"&lt;1000",L321&gt;1000,"Above 1K")</f>
        <v>PPD</v>
      </c>
      <c r="O321" s="6">
        <f>IF(A321="","",'[1]OFD Query'!CB321)</f>
        <v>2</v>
      </c>
      <c r="P321" s="1" t="str">
        <f>IF(A321="","",'[1]OFD Query'!CJ321)</f>
        <v/>
      </c>
      <c r="Q321" s="1" t="str" cm="1">
        <f t="array" ref="Q321">IFERROR(_xlfn.IFS(A321="","",O321=0,"TRUE",AND(O321=1,E321="Out For Delivery"),"FALSE",O321=1,"TRUE"),"FALSE")</f>
        <v>FALSE</v>
      </c>
      <c r="R321" s="1" t="str">
        <f>'[1]OFD Query'!BT321</f>
        <v>NO</v>
      </c>
    </row>
    <row r="322" spans="1:18" x14ac:dyDescent="0.3">
      <c r="A322" s="5" t="str">
        <f>IF(ISBLANK('[1]OFD Query'!A322),"",'[1]OFD Query'!A322)</f>
        <v>6062224624542</v>
      </c>
      <c r="B322" s="1" t="str">
        <f>IF(A322="","",LEFT('[1]OFD Query'!C322,FIND(" ",'[1]OFD Query'!C322)-1))</f>
        <v>Dropship</v>
      </c>
      <c r="C322" s="1" t="str">
        <f>IF(A322="","",'[1]OFD Query'!F322)</f>
        <v>C2103730101</v>
      </c>
      <c r="D322" s="1" t="str">
        <f>IFERROR(VLOOKUP(C322,Sheet2!A:B,2,0),"")</f>
        <v>SHEIN</v>
      </c>
      <c r="E322" s="1" t="str">
        <f>IF(A322="","",'[1]OFD Query'!I322)</f>
        <v>Out For Delivery</v>
      </c>
      <c r="F322" s="1" t="str">
        <f t="shared" si="4"/>
        <v>MAK-2</v>
      </c>
      <c r="G322" s="6" t="str" cm="1">
        <f t="array" ref="G322">IFERROR(_xlfn.IFS(A322="","",'[1]OFD Query'!N322="","Fresh"),'[1]OFD Query'!N322)</f>
        <v>Fresh</v>
      </c>
      <c r="H322" s="6" t="str" cm="1">
        <f t="array" ref="H322">IFERROR(_xlfn.IFS(B322="","",'[1]OFD Query'!O322="","Fresh"),'[1]OFD Query'!O322)</f>
        <v>Fresh</v>
      </c>
      <c r="I322" s="1" t="str">
        <f>IF(A322="","",'[1]OFD Query'!W322)</f>
        <v>D21011990201</v>
      </c>
      <c r="J322" s="1" t="str">
        <f>IF(A322="","",'[1]OFD Query'!X322)</f>
        <v>SAMEER NAZAR NAZAR HUSSAIN</v>
      </c>
      <c r="K322" s="1" t="str">
        <f>IF(A322="","",'[1]OFD Query'!AL322)</f>
        <v>Al Khadra</v>
      </c>
      <c r="L322" s="6">
        <f>IF(A322="","",'[1]OFD Query'!AO322)</f>
        <v>0</v>
      </c>
      <c r="M322" s="1" t="str" cm="1">
        <f t="array" ref="M322">_xlfn.IFS(L322="","",L322=0,"PPD",L322&gt;0,"COD")</f>
        <v>PPD</v>
      </c>
      <c r="N322" s="1" t="str" cm="1">
        <f t="array" ref="N322">_xlfn.IFS(A322="","",L322=0,M322,L322&lt;100,"&lt;100",L322&lt;200,"&lt;200",L322&lt;500,"&lt;500",L322&lt;1000,"&lt;1000",L322&gt;1000,"Above 1K")</f>
        <v>PPD</v>
      </c>
      <c r="O322" s="6">
        <f>IF(A322="","",'[1]OFD Query'!CB322)</f>
        <v>0</v>
      </c>
      <c r="P322" s="1" t="str">
        <f>IF(A322="","",'[1]OFD Query'!CJ322)</f>
        <v>BOX</v>
      </c>
      <c r="Q322" s="1" t="str" cm="1">
        <f t="array" ref="Q322">IFERROR(_xlfn.IFS(A322="","",O322=0,"TRUE",AND(O322=1,E322="Out For Delivery"),"FALSE",O322=1,"TRUE"),"FALSE")</f>
        <v>TRUE</v>
      </c>
      <c r="R322" s="1" t="str">
        <f>'[1]OFD Query'!BT322</f>
        <v>NO</v>
      </c>
    </row>
    <row r="323" spans="1:18" x14ac:dyDescent="0.3">
      <c r="A323" s="5" t="str">
        <f>IF(ISBLANK('[1]OFD Query'!A323),"",'[1]OFD Query'!A323)</f>
        <v>6062224726176</v>
      </c>
      <c r="B323" s="1" t="str">
        <f>IF(A323="","",LEFT('[1]OFD Query'!C323,FIND(" ",'[1]OFD Query'!C323)-1))</f>
        <v>Reverse</v>
      </c>
      <c r="C323" s="1" t="str">
        <f>IF(A323="","",'[1]OFD Query'!F323)</f>
        <v>C21036226</v>
      </c>
      <c r="D323" s="1" t="str">
        <f>IFERROR(VLOOKUP(C323,Sheet2!A:B,2,0),"")</f>
        <v>SHEIN</v>
      </c>
      <c r="E323" s="1" t="str">
        <f>IF(A323="","",'[1]OFD Query'!I323)</f>
        <v>Successfully Returned</v>
      </c>
      <c r="F323" s="1" t="str">
        <f t="shared" ref="F323:F386" si="5">IF(A323="","","MAK-2")</f>
        <v>MAK-2</v>
      </c>
      <c r="G323" s="6" t="str" cm="1">
        <f t="array" ref="G323">IFERROR(_xlfn.IFS(A323="","",'[1]OFD Query'!N323="","Fresh"),'[1]OFD Query'!N323)</f>
        <v>Undelivered</v>
      </c>
      <c r="H323" s="6" t="str" cm="1">
        <f t="array" ref="H323">IFERROR(_xlfn.IFS(B323="","",'[1]OFD Query'!O323="","Fresh"),'[1]OFD Query'!O323)</f>
        <v xml:space="preserve">NDR Condition, can not been scheduled </v>
      </c>
      <c r="I323" s="1" t="str">
        <f>IF(A323="","",'[1]OFD Query'!W323)</f>
        <v>D21010759301</v>
      </c>
      <c r="J323" s="1" t="str">
        <f>IF(A323="","",'[1]OFD Query'!X323)</f>
        <v>AFKAR-ABDULQADDUS GHULAM MOHAMMAD</v>
      </c>
      <c r="K323" s="1" t="str">
        <f>IF(A323="","",'[1]OFD Query'!AL323)</f>
        <v>Ray'zakhir</v>
      </c>
      <c r="L323" s="6">
        <f>IF(A323="","",'[1]OFD Query'!AO323)</f>
        <v>0</v>
      </c>
      <c r="M323" s="1" t="str" cm="1">
        <f t="array" ref="M323">_xlfn.IFS(L323="","",L323=0,"PPD",L323&gt;0,"COD")</f>
        <v>PPD</v>
      </c>
      <c r="N323" s="1" t="str" cm="1">
        <f t="array" ref="N323">_xlfn.IFS(A323="","",L323=0,M323,L323&lt;100,"&lt;100",L323&lt;200,"&lt;200",L323&lt;500,"&lt;500",L323&lt;1000,"&lt;1000",L323&gt;1000,"Above 1K")</f>
        <v>PPD</v>
      </c>
      <c r="O323" s="6">
        <f>IF(A323="","",'[1]OFD Query'!CB323)</f>
        <v>2</v>
      </c>
      <c r="P323" s="1" t="str">
        <f>IF(A323="","",'[1]OFD Query'!CJ323)</f>
        <v/>
      </c>
      <c r="Q323" s="1" t="str" cm="1">
        <f t="array" ref="Q323">IFERROR(_xlfn.IFS(A323="","",O323=0,"TRUE",AND(O323=1,E323="Out For Delivery"),"FALSE",O323=1,"TRUE"),"FALSE")</f>
        <v>FALSE</v>
      </c>
      <c r="R323" s="1" t="str">
        <f>'[1]OFD Query'!BT323</f>
        <v>NO</v>
      </c>
    </row>
    <row r="324" spans="1:18" x14ac:dyDescent="0.3">
      <c r="A324" s="5" t="str">
        <f>IF(ISBLANK('[1]OFD Query'!A324),"",'[1]OFD Query'!A324)</f>
        <v>6062224776107</v>
      </c>
      <c r="B324" s="1" t="str">
        <f>IF(A324="","",LEFT('[1]OFD Query'!C324,FIND(" ",'[1]OFD Query'!C324)-1))</f>
        <v>Reverse</v>
      </c>
      <c r="C324" s="1" t="str">
        <f>IF(A324="","",'[1]OFD Query'!F324)</f>
        <v>C21036226</v>
      </c>
      <c r="D324" s="1" t="str">
        <f>IFERROR(VLOOKUP(C324,Sheet2!A:B,2,0),"")</f>
        <v>SHEIN</v>
      </c>
      <c r="E324" s="1" t="str">
        <f>IF(A324="","",'[1]OFD Query'!I324)</f>
        <v>Out For Delivery</v>
      </c>
      <c r="F324" s="1" t="str">
        <f t="shared" si="5"/>
        <v>MAK-2</v>
      </c>
      <c r="G324" s="6" t="str" cm="1">
        <f t="array" ref="G324">IFERROR(_xlfn.IFS(A324="","",'[1]OFD Query'!N324="","Fresh"),'[1]OFD Query'!N324)</f>
        <v>Undelivered</v>
      </c>
      <c r="H324" s="6" t="str" cm="1">
        <f t="array" ref="H324">IFERROR(_xlfn.IFS(B324="","",'[1]OFD Query'!O324="","Fresh"),'[1]OFD Query'!O324)</f>
        <v xml:space="preserve">NDR Condition, can not been scheduled </v>
      </c>
      <c r="I324" s="1" t="str">
        <f>IF(A324="","",'[1]OFD Query'!W324)</f>
        <v>D21010759301</v>
      </c>
      <c r="J324" s="1" t="str">
        <f>IF(A324="","",'[1]OFD Query'!X324)</f>
        <v>AFKAR-ABDULQADDUS GHULAM MOHAMMAD</v>
      </c>
      <c r="K324" s="1" t="str">
        <f>IF(A324="","",'[1]OFD Query'!AL324)</f>
        <v>Ray'zakhir</v>
      </c>
      <c r="L324" s="6">
        <f>IF(A324="","",'[1]OFD Query'!AO324)</f>
        <v>0</v>
      </c>
      <c r="M324" s="1" t="str" cm="1">
        <f t="array" ref="M324">_xlfn.IFS(L324="","",L324=0,"PPD",L324&gt;0,"COD")</f>
        <v>PPD</v>
      </c>
      <c r="N324" s="1" t="str" cm="1">
        <f t="array" ref="N324">_xlfn.IFS(A324="","",L324=0,M324,L324&lt;100,"&lt;100",L324&lt;200,"&lt;200",L324&lt;500,"&lt;500",L324&lt;1000,"&lt;1000",L324&gt;1000,"Above 1K")</f>
        <v>PPD</v>
      </c>
      <c r="O324" s="6">
        <f>IF(A324="","",'[1]OFD Query'!CB324)</f>
        <v>2</v>
      </c>
      <c r="P324" s="1" t="str">
        <f>IF(A324="","",'[1]OFD Query'!CJ324)</f>
        <v/>
      </c>
      <c r="Q324" s="1" t="str" cm="1">
        <f t="array" ref="Q324">IFERROR(_xlfn.IFS(A324="","",O324=0,"TRUE",AND(O324=1,E324="Out For Delivery"),"FALSE",O324=1,"TRUE"),"FALSE")</f>
        <v>FALSE</v>
      </c>
      <c r="R324" s="1" t="str">
        <f>'[1]OFD Query'!BT324</f>
        <v>NO</v>
      </c>
    </row>
    <row r="325" spans="1:18" x14ac:dyDescent="0.3">
      <c r="A325" s="5" t="str">
        <f>IF(ISBLANK('[1]OFD Query'!A325),"",'[1]OFD Query'!A325)</f>
        <v>6062024631976</v>
      </c>
      <c r="B325" s="1" t="str">
        <f>IF(A325="","",LEFT('[1]OFD Query'!C325,FIND(" ",'[1]OFD Query'!C325)-1))</f>
        <v>Dropship</v>
      </c>
      <c r="C325" s="1" t="str">
        <f>IF(A325="","",'[1]OFD Query'!F325)</f>
        <v>C2103730101</v>
      </c>
      <c r="D325" s="1" t="str">
        <f>IFERROR(VLOOKUP(C325,Sheet2!A:B,2,0),"")</f>
        <v>SHEIN</v>
      </c>
      <c r="E325" s="1" t="str">
        <f>IF(A325="","",'[1]OFD Query'!I325)</f>
        <v>Out For Delivery</v>
      </c>
      <c r="F325" s="1" t="str">
        <f t="shared" si="5"/>
        <v>MAK-2</v>
      </c>
      <c r="G325" s="6" t="str" cm="1">
        <f t="array" ref="G325">IFERROR(_xlfn.IFS(A325="","",'[1]OFD Query'!N325="","Fresh"),'[1]OFD Query'!N325)</f>
        <v>Review</v>
      </c>
      <c r="H325" s="6" t="str" cm="1">
        <f t="array" ref="H325">IFERROR(_xlfn.IFS(B325="","",'[1]OFD Query'!O325="","Fresh"),'[1]OFD Query'!O325)</f>
        <v>Customer Wants to Change Location</v>
      </c>
      <c r="I325" s="1" t="str">
        <f>IF(A325="","",'[1]OFD Query'!W325)</f>
        <v>D2109950001</v>
      </c>
      <c r="J325" s="1" t="str">
        <f>IF(A325="","",'[1]OFD Query'!X325)</f>
        <v>Friendship-Muhammad AZAAN AWAISI</v>
      </c>
      <c r="K325" s="1" t="str">
        <f>IF(A325="","",'[1]OFD Query'!AL325)</f>
        <v>Sharai Al Mujahidin</v>
      </c>
      <c r="L325" s="6">
        <f>IF(A325="","",'[1]OFD Query'!AO325)</f>
        <v>0</v>
      </c>
      <c r="M325" s="1" t="str" cm="1">
        <f t="array" ref="M325">_xlfn.IFS(L325="","",L325=0,"PPD",L325&gt;0,"COD")</f>
        <v>PPD</v>
      </c>
      <c r="N325" s="1" t="str" cm="1">
        <f t="array" ref="N325">_xlfn.IFS(A325="","",L325=0,M325,L325&lt;100,"&lt;100",L325&lt;200,"&lt;200",L325&lt;500,"&lt;500",L325&lt;1000,"&lt;1000",L325&gt;1000,"Above 1K")</f>
        <v>PPD</v>
      </c>
      <c r="O325" s="6">
        <f>IF(A325="","",'[1]OFD Query'!CB325)</f>
        <v>1</v>
      </c>
      <c r="P325" s="1" t="str">
        <f>IF(A325="","",'[1]OFD Query'!CJ325)</f>
        <v>POUCH</v>
      </c>
      <c r="Q325" s="1" t="str" cm="1">
        <f t="array" ref="Q325">IFERROR(_xlfn.IFS(A325="","",O325=0,"TRUE",AND(O325=1,E325="Out For Delivery"),"FALSE",O325=1,"TRUE"),"FALSE")</f>
        <v>FALSE</v>
      </c>
      <c r="R325" s="1" t="str">
        <f>'[1]OFD Query'!BT325</f>
        <v>NO</v>
      </c>
    </row>
    <row r="326" spans="1:18" x14ac:dyDescent="0.3">
      <c r="A326" s="5" t="str">
        <f>IF(ISBLANK('[1]OFD Query'!A326),"",'[1]OFD Query'!A326)</f>
        <v>6062224410501</v>
      </c>
      <c r="B326" s="1" t="str">
        <f>IF(A326="","",LEFT('[1]OFD Query'!C326,FIND(" ",'[1]OFD Query'!C326)-1))</f>
        <v>Dropship</v>
      </c>
      <c r="C326" s="1" t="str">
        <f>IF(A326="","",'[1]OFD Query'!F326)</f>
        <v>C2103730101</v>
      </c>
      <c r="D326" s="1" t="str">
        <f>IFERROR(VLOOKUP(C326,Sheet2!A:B,2,0),"")</f>
        <v>SHEIN</v>
      </c>
      <c r="E326" s="1" t="str">
        <f>IF(A326="","",'[1]OFD Query'!I326)</f>
        <v>Out For Delivery</v>
      </c>
      <c r="F326" s="1" t="str">
        <f t="shared" si="5"/>
        <v>MAK-2</v>
      </c>
      <c r="G326" s="6" t="str" cm="1">
        <f t="array" ref="G326">IFERROR(_xlfn.IFS(A326="","",'[1]OFD Query'!N326="","Fresh"),'[1]OFD Query'!N326)</f>
        <v>Fresh</v>
      </c>
      <c r="H326" s="6" t="str" cm="1">
        <f t="array" ref="H326">IFERROR(_xlfn.IFS(B326="","",'[1]OFD Query'!O326="","Fresh"),'[1]OFD Query'!O326)</f>
        <v>Fresh</v>
      </c>
      <c r="I326" s="1" t="str">
        <f>IF(A326="","",'[1]OFD Query'!W326)</f>
        <v>D2107533901</v>
      </c>
      <c r="J326" s="1" t="str">
        <f>IF(A326="","",'[1]OFD Query'!X326)</f>
        <v>Afkar-Muhammad Saleh</v>
      </c>
      <c r="K326" s="1" t="str">
        <f>IF(A326="","",'[1]OFD Query'!AL326)</f>
        <v>At Taniem</v>
      </c>
      <c r="L326" s="6">
        <f>IF(A326="","",'[1]OFD Query'!AO326)</f>
        <v>518.11</v>
      </c>
      <c r="M326" s="1" t="str" cm="1">
        <f t="array" ref="M326">_xlfn.IFS(L326="","",L326=0,"PPD",L326&gt;0,"COD")</f>
        <v>COD</v>
      </c>
      <c r="N326" s="1" t="str" cm="1">
        <f t="array" ref="N326">_xlfn.IFS(A326="","",L326=0,M326,L326&lt;100,"&lt;100",L326&lt;200,"&lt;200",L326&lt;500,"&lt;500",L326&lt;1000,"&lt;1000",L326&gt;1000,"Above 1K")</f>
        <v>&lt;1000</v>
      </c>
      <c r="O326" s="6">
        <f>IF(A326="","",'[1]OFD Query'!CB326)</f>
        <v>0</v>
      </c>
      <c r="P326" s="1" t="str">
        <f>IF(A326="","",'[1]OFD Query'!CJ326)</f>
        <v>BOX</v>
      </c>
      <c r="Q326" s="1" t="str" cm="1">
        <f t="array" ref="Q326">IFERROR(_xlfn.IFS(A326="","",O326=0,"TRUE",AND(O326=1,E326="Out For Delivery"),"FALSE",O326=1,"TRUE"),"FALSE")</f>
        <v>TRUE</v>
      </c>
      <c r="R326" s="1" t="str">
        <f>'[1]OFD Query'!BT326</f>
        <v>NO</v>
      </c>
    </row>
    <row r="327" spans="1:18" x14ac:dyDescent="0.3">
      <c r="A327" s="5" t="str">
        <f>IF(ISBLANK('[1]OFD Query'!A327),"",'[1]OFD Query'!A327)</f>
        <v>6062224577296</v>
      </c>
      <c r="B327" s="1" t="str">
        <f>IF(A327="","",LEFT('[1]OFD Query'!C327,FIND(" ",'[1]OFD Query'!C327)-1))</f>
        <v>Reverse</v>
      </c>
      <c r="C327" s="1" t="str">
        <f>IF(A327="","",'[1]OFD Query'!F327)</f>
        <v>C2103791801</v>
      </c>
      <c r="D327" s="1" t="str">
        <f>IFERROR(VLOOKUP(C327,Sheet2!A:B,2,0),"")</f>
        <v>imile return warehouse</v>
      </c>
      <c r="E327" s="1" t="str">
        <f>IF(A327="","",'[1]OFD Query'!I327)</f>
        <v>Out For Delivery</v>
      </c>
      <c r="F327" s="1" t="str">
        <f t="shared" si="5"/>
        <v>MAK-2</v>
      </c>
      <c r="G327" s="6" t="str" cm="1">
        <f t="array" ref="G327">IFERROR(_xlfn.IFS(A327="","",'[1]OFD Query'!N327="","Fresh"),'[1]OFD Query'!N327)</f>
        <v>No Answer</v>
      </c>
      <c r="H327" s="6" t="str" cm="1">
        <f t="array" ref="H327">IFERROR(_xlfn.IFS(B327="","",'[1]OFD Query'!O327="","Fresh"),'[1]OFD Query'!O327)</f>
        <v>Switched Off</v>
      </c>
      <c r="I327" s="1" t="str">
        <f>IF(A327="","",'[1]OFD Query'!W327)</f>
        <v>D21010759301</v>
      </c>
      <c r="J327" s="1" t="str">
        <f>IF(A327="","",'[1]OFD Query'!X327)</f>
        <v>AFKAR-ABDULQADDUS GHULAM MOHAMMAD</v>
      </c>
      <c r="K327" s="1" t="str">
        <f>IF(A327="","",'[1]OFD Query'!AL327)</f>
        <v>Ray'zakhir</v>
      </c>
      <c r="L327" s="6">
        <f>IF(A327="","",'[1]OFD Query'!AO327)</f>
        <v>0</v>
      </c>
      <c r="M327" s="1" t="str" cm="1">
        <f t="array" ref="M327">_xlfn.IFS(L327="","",L327=0,"PPD",L327&gt;0,"COD")</f>
        <v>PPD</v>
      </c>
      <c r="N327" s="1" t="str" cm="1">
        <f t="array" ref="N327">_xlfn.IFS(A327="","",L327=0,M327,L327&lt;100,"&lt;100",L327&lt;200,"&lt;200",L327&lt;500,"&lt;500",L327&lt;1000,"&lt;1000",L327&gt;1000,"Above 1K")</f>
        <v>PPD</v>
      </c>
      <c r="O327" s="6">
        <f>IF(A327="","",'[1]OFD Query'!CB327)</f>
        <v>2</v>
      </c>
      <c r="P327" s="1" t="str">
        <f>IF(A327="","",'[1]OFD Query'!CJ327)</f>
        <v/>
      </c>
      <c r="Q327" s="1" t="str" cm="1">
        <f t="array" ref="Q327">IFERROR(_xlfn.IFS(A327="","",O327=0,"TRUE",AND(O327=1,E327="Out For Delivery"),"FALSE",O327=1,"TRUE"),"FALSE")</f>
        <v>FALSE</v>
      </c>
      <c r="R327" s="1" t="str">
        <f>'[1]OFD Query'!BT327</f>
        <v>NO</v>
      </c>
    </row>
    <row r="328" spans="1:18" x14ac:dyDescent="0.3">
      <c r="A328" s="5" t="str">
        <f>IF(ISBLANK('[1]OFD Query'!A328),"",'[1]OFD Query'!A328)</f>
        <v>6062224441805</v>
      </c>
      <c r="B328" s="1" t="str">
        <f>IF(A328="","",LEFT('[1]OFD Query'!C328,FIND(" ",'[1]OFD Query'!C328)-1))</f>
        <v>Dropship</v>
      </c>
      <c r="C328" s="1" t="str">
        <f>IF(A328="","",'[1]OFD Query'!F328)</f>
        <v>C2103730101</v>
      </c>
      <c r="D328" s="1" t="str">
        <f>IFERROR(VLOOKUP(C328,Sheet2!A:B,2,0),"")</f>
        <v>SHEIN</v>
      </c>
      <c r="E328" s="1" t="str">
        <f>IF(A328="","",'[1]OFD Query'!I328)</f>
        <v>Delivered</v>
      </c>
      <c r="F328" s="1" t="str">
        <f t="shared" si="5"/>
        <v>MAK-2</v>
      </c>
      <c r="G328" s="6" t="str" cm="1">
        <f t="array" ref="G328">IFERROR(_xlfn.IFS(A328="","",'[1]OFD Query'!N328="","Fresh"),'[1]OFD Query'!N328)</f>
        <v>Fresh</v>
      </c>
      <c r="H328" s="6" t="str" cm="1">
        <f t="array" ref="H328">IFERROR(_xlfn.IFS(B328="","",'[1]OFD Query'!O328="","Fresh"),'[1]OFD Query'!O328)</f>
        <v>Fresh</v>
      </c>
      <c r="I328" s="1" t="str">
        <f>IF(A328="","",'[1]OFD Query'!W328)</f>
        <v>D21011990201</v>
      </c>
      <c r="J328" s="1" t="str">
        <f>IF(A328="","",'[1]OFD Query'!X328)</f>
        <v>SAMEER NAZAR NAZAR HUSSAIN</v>
      </c>
      <c r="K328" s="1" t="str">
        <f>IF(A328="","",'[1]OFD Query'!AL328)</f>
        <v>Al Khadra</v>
      </c>
      <c r="L328" s="6">
        <f>IF(A328="","",'[1]OFD Query'!AO328)</f>
        <v>0</v>
      </c>
      <c r="M328" s="1" t="str" cm="1">
        <f t="array" ref="M328">_xlfn.IFS(L328="","",L328=0,"PPD",L328&gt;0,"COD")</f>
        <v>PPD</v>
      </c>
      <c r="N328" s="1" t="str" cm="1">
        <f t="array" ref="N328">_xlfn.IFS(A328="","",L328=0,M328,L328&lt;100,"&lt;100",L328&lt;200,"&lt;200",L328&lt;500,"&lt;500",L328&lt;1000,"&lt;1000",L328&gt;1000,"Above 1K")</f>
        <v>PPD</v>
      </c>
      <c r="O328" s="6">
        <f>IF(A328="","",'[1]OFD Query'!CB328)</f>
        <v>1</v>
      </c>
      <c r="P328" s="1" t="str">
        <f>IF(A328="","",'[1]OFD Query'!CJ328)</f>
        <v>BOX</v>
      </c>
      <c r="Q328" s="1" t="str" cm="1">
        <f t="array" ref="Q328">IFERROR(_xlfn.IFS(A328="","",O328=0,"TRUE",AND(O328=1,E328="Out For Delivery"),"FALSE",O328=1,"TRUE"),"FALSE")</f>
        <v>TRUE</v>
      </c>
      <c r="R328" s="1" t="str">
        <f>'[1]OFD Query'!BT328</f>
        <v>YES</v>
      </c>
    </row>
    <row r="329" spans="1:18" x14ac:dyDescent="0.3">
      <c r="A329" s="5" t="str">
        <f>IF(ISBLANK('[1]OFD Query'!A329),"",'[1]OFD Query'!A329)</f>
        <v>6062224890150</v>
      </c>
      <c r="B329" s="1" t="str">
        <f>IF(A329="","",LEFT('[1]OFD Query'!C329,FIND(" ",'[1]OFD Query'!C329)-1))</f>
        <v>Reverse</v>
      </c>
      <c r="C329" s="1" t="str">
        <f>IF(A329="","",'[1]OFD Query'!F329)</f>
        <v>C21036226</v>
      </c>
      <c r="D329" s="1" t="str">
        <f>IFERROR(VLOOKUP(C329,Sheet2!A:B,2,0),"")</f>
        <v>SHEIN</v>
      </c>
      <c r="E329" s="1" t="str">
        <f>IF(A329="","",'[1]OFD Query'!I329)</f>
        <v>Out For Delivery</v>
      </c>
      <c r="F329" s="1" t="str">
        <f t="shared" si="5"/>
        <v>MAK-2</v>
      </c>
      <c r="G329" s="6" t="str" cm="1">
        <f t="array" ref="G329">IFERROR(_xlfn.IFS(A329="","",'[1]OFD Query'!N329="","Fresh"),'[1]OFD Query'!N329)</f>
        <v>No Answer</v>
      </c>
      <c r="H329" s="6" t="str" cm="1">
        <f t="array" ref="H329">IFERROR(_xlfn.IFS(B329="","",'[1]OFD Query'!O329="","Fresh"),'[1]OFD Query'!O329)</f>
        <v>Switched Off</v>
      </c>
      <c r="I329" s="1" t="str">
        <f>IF(A329="","",'[1]OFD Query'!W329)</f>
        <v>D21010759301</v>
      </c>
      <c r="J329" s="1" t="str">
        <f>IF(A329="","",'[1]OFD Query'!X329)</f>
        <v>AFKAR-ABDULQADDUS GHULAM MOHAMMAD</v>
      </c>
      <c r="K329" s="1" t="str">
        <f>IF(A329="","",'[1]OFD Query'!AL329)</f>
        <v>Ray'zakhir</v>
      </c>
      <c r="L329" s="6">
        <f>IF(A329="","",'[1]OFD Query'!AO329)</f>
        <v>0</v>
      </c>
      <c r="M329" s="1" t="str" cm="1">
        <f t="array" ref="M329">_xlfn.IFS(L329="","",L329=0,"PPD",L329&gt;0,"COD")</f>
        <v>PPD</v>
      </c>
      <c r="N329" s="1" t="str" cm="1">
        <f t="array" ref="N329">_xlfn.IFS(A329="","",L329=0,M329,L329&lt;100,"&lt;100",L329&lt;200,"&lt;200",L329&lt;500,"&lt;500",L329&lt;1000,"&lt;1000",L329&gt;1000,"Above 1K")</f>
        <v>PPD</v>
      </c>
      <c r="O329" s="6">
        <f>IF(A329="","",'[1]OFD Query'!CB329)</f>
        <v>2</v>
      </c>
      <c r="P329" s="1" t="str">
        <f>IF(A329="","",'[1]OFD Query'!CJ329)</f>
        <v/>
      </c>
      <c r="Q329" s="1" t="str" cm="1">
        <f t="array" ref="Q329">IFERROR(_xlfn.IFS(A329="","",O329=0,"TRUE",AND(O329=1,E329="Out For Delivery"),"FALSE",O329=1,"TRUE"),"FALSE")</f>
        <v>FALSE</v>
      </c>
      <c r="R329" s="1" t="str">
        <f>'[1]OFD Query'!BT329</f>
        <v>NO</v>
      </c>
    </row>
    <row r="330" spans="1:18" x14ac:dyDescent="0.3">
      <c r="A330" s="5" t="str">
        <f>IF(ISBLANK('[1]OFD Query'!A330),"",'[1]OFD Query'!A330)</f>
        <v>6062224463371</v>
      </c>
      <c r="B330" s="1" t="str">
        <f>IF(A330="","",LEFT('[1]OFD Query'!C330,FIND(" ",'[1]OFD Query'!C330)-1))</f>
        <v>Dropship</v>
      </c>
      <c r="C330" s="1" t="str">
        <f>IF(A330="","",'[1]OFD Query'!F330)</f>
        <v>C2103730101</v>
      </c>
      <c r="D330" s="1" t="str">
        <f>IFERROR(VLOOKUP(C330,Sheet2!A:B,2,0),"")</f>
        <v>SHEIN</v>
      </c>
      <c r="E330" s="1" t="str">
        <f>IF(A330="","",'[1]OFD Query'!I330)</f>
        <v>Out For Delivery</v>
      </c>
      <c r="F330" s="1" t="str">
        <f t="shared" si="5"/>
        <v>MAK-2</v>
      </c>
      <c r="G330" s="6" t="str" cm="1">
        <f t="array" ref="G330">IFERROR(_xlfn.IFS(A330="","",'[1]OFD Query'!N330="","Fresh"),'[1]OFD Query'!N330)</f>
        <v>Fresh</v>
      </c>
      <c r="H330" s="6" t="str" cm="1">
        <f t="array" ref="H330">IFERROR(_xlfn.IFS(B330="","",'[1]OFD Query'!O330="","Fresh"),'[1]OFD Query'!O330)</f>
        <v>Fresh</v>
      </c>
      <c r="I330" s="1" t="str">
        <f>IF(A330="","",'[1]OFD Query'!W330)</f>
        <v>D2107533901</v>
      </c>
      <c r="J330" s="1" t="str">
        <f>IF(A330="","",'[1]OFD Query'!X330)</f>
        <v>Afkar-Muhammad Saleh</v>
      </c>
      <c r="K330" s="1" t="str">
        <f>IF(A330="","",'[1]OFD Query'!AL330)</f>
        <v>Wadi Jalil</v>
      </c>
      <c r="L330" s="6">
        <f>IF(A330="","",'[1]OFD Query'!AO330)</f>
        <v>367.06</v>
      </c>
      <c r="M330" s="1" t="str" cm="1">
        <f t="array" ref="M330">_xlfn.IFS(L330="","",L330=0,"PPD",L330&gt;0,"COD")</f>
        <v>COD</v>
      </c>
      <c r="N330" s="1" t="str" cm="1">
        <f t="array" ref="N330">_xlfn.IFS(A330="","",L330=0,M330,L330&lt;100,"&lt;100",L330&lt;200,"&lt;200",L330&lt;500,"&lt;500",L330&lt;1000,"&lt;1000",L330&gt;1000,"Above 1K")</f>
        <v>&lt;500</v>
      </c>
      <c r="O330" s="6">
        <f>IF(A330="","",'[1]OFD Query'!CB330)</f>
        <v>0</v>
      </c>
      <c r="P330" s="1" t="str">
        <f>IF(A330="","",'[1]OFD Query'!CJ330)</f>
        <v>BOX</v>
      </c>
      <c r="Q330" s="1" t="str" cm="1">
        <f t="array" ref="Q330">IFERROR(_xlfn.IFS(A330="","",O330=0,"TRUE",AND(O330=1,E330="Out For Delivery"),"FALSE",O330=1,"TRUE"),"FALSE")</f>
        <v>TRUE</v>
      </c>
      <c r="R330" s="1" t="str">
        <f>'[1]OFD Query'!BT330</f>
        <v>NO</v>
      </c>
    </row>
    <row r="331" spans="1:18" x14ac:dyDescent="0.3">
      <c r="A331" s="5" t="str">
        <f>IF(ISBLANK('[1]OFD Query'!A331),"",'[1]OFD Query'!A331)</f>
        <v>6062224444119</v>
      </c>
      <c r="B331" s="1" t="str">
        <f>IF(A331="","",LEFT('[1]OFD Query'!C331,FIND(" ",'[1]OFD Query'!C331)-1))</f>
        <v>Reverse</v>
      </c>
      <c r="C331" s="1" t="str">
        <f>IF(A331="","",'[1]OFD Query'!F331)</f>
        <v>C21036226</v>
      </c>
      <c r="D331" s="1" t="str">
        <f>IFERROR(VLOOKUP(C331,Sheet2!A:B,2,0),"")</f>
        <v>SHEIN</v>
      </c>
      <c r="E331" s="1" t="str">
        <f>IF(A331="","",'[1]OFD Query'!I331)</f>
        <v>Out For Delivery</v>
      </c>
      <c r="F331" s="1" t="str">
        <f t="shared" si="5"/>
        <v>MAK-2</v>
      </c>
      <c r="G331" s="6" t="str" cm="1">
        <f t="array" ref="G331">IFERROR(_xlfn.IFS(A331="","",'[1]OFD Query'!N331="","Fresh"),'[1]OFD Query'!N331)</f>
        <v>Undelivered</v>
      </c>
      <c r="H331" s="6" t="str" cm="1">
        <f t="array" ref="H331">IFERROR(_xlfn.IFS(B331="","",'[1]OFD Query'!O331="","Fresh"),'[1]OFD Query'!O331)</f>
        <v xml:space="preserve">NDR Condition, can not been scheduled </v>
      </c>
      <c r="I331" s="1" t="str">
        <f>IF(A331="","",'[1]OFD Query'!W331)</f>
        <v>D21010759301</v>
      </c>
      <c r="J331" s="1" t="str">
        <f>IF(A331="","",'[1]OFD Query'!X331)</f>
        <v>AFKAR-ABDULQADDUS GHULAM MOHAMMAD</v>
      </c>
      <c r="K331" s="1" t="str">
        <f>IF(A331="","",'[1]OFD Query'!AL331)</f>
        <v>Ray'zakhir</v>
      </c>
      <c r="L331" s="6">
        <f>IF(A331="","",'[1]OFD Query'!AO331)</f>
        <v>0</v>
      </c>
      <c r="M331" s="1" t="str" cm="1">
        <f t="array" ref="M331">_xlfn.IFS(L331="","",L331=0,"PPD",L331&gt;0,"COD")</f>
        <v>PPD</v>
      </c>
      <c r="N331" s="1" t="str" cm="1">
        <f t="array" ref="N331">_xlfn.IFS(A331="","",L331=0,M331,L331&lt;100,"&lt;100",L331&lt;200,"&lt;200",L331&lt;500,"&lt;500",L331&lt;1000,"&lt;1000",L331&gt;1000,"Above 1K")</f>
        <v>PPD</v>
      </c>
      <c r="O331" s="6">
        <f>IF(A331="","",'[1]OFD Query'!CB331)</f>
        <v>2</v>
      </c>
      <c r="P331" s="1" t="str">
        <f>IF(A331="","",'[1]OFD Query'!CJ331)</f>
        <v/>
      </c>
      <c r="Q331" s="1" t="str" cm="1">
        <f t="array" ref="Q331">IFERROR(_xlfn.IFS(A331="","",O331=0,"TRUE",AND(O331=1,E331="Out For Delivery"),"FALSE",O331=1,"TRUE"),"FALSE")</f>
        <v>FALSE</v>
      </c>
      <c r="R331" s="1" t="str">
        <f>'[1]OFD Query'!BT331</f>
        <v>NO</v>
      </c>
    </row>
    <row r="332" spans="1:18" x14ac:dyDescent="0.3">
      <c r="A332" s="5" t="str">
        <f>IF(ISBLANK('[1]OFD Query'!A332),"",'[1]OFD Query'!A332)</f>
        <v>6062024170758</v>
      </c>
      <c r="B332" s="1" t="str">
        <f>IF(A332="","",LEFT('[1]OFD Query'!C332,FIND(" ",'[1]OFD Query'!C332)-1))</f>
        <v>Dropship</v>
      </c>
      <c r="C332" s="1" t="str">
        <f>IF(A332="","",'[1]OFD Query'!F332)</f>
        <v>C2103716501</v>
      </c>
      <c r="D332" s="1" t="str">
        <f>IFERROR(VLOOKUP(C332,Sheet2!A:B,2,0),"")</f>
        <v>SHEIN</v>
      </c>
      <c r="E332" s="1" t="str">
        <f>IF(A332="","",'[1]OFD Query'!I332)</f>
        <v>Out For Delivery</v>
      </c>
      <c r="F332" s="1" t="str">
        <f t="shared" si="5"/>
        <v>MAK-2</v>
      </c>
      <c r="G332" s="6" t="str" cm="1">
        <f t="array" ref="G332">IFERROR(_xlfn.IFS(A332="","",'[1]OFD Query'!N332="","Fresh"),'[1]OFD Query'!N332)</f>
        <v>Fresh</v>
      </c>
      <c r="H332" s="6" t="str" cm="1">
        <f t="array" ref="H332">IFERROR(_xlfn.IFS(B332="","",'[1]OFD Query'!O332="","Fresh"),'[1]OFD Query'!O332)</f>
        <v>Fresh</v>
      </c>
      <c r="I332" s="1" t="str">
        <f>IF(A332="","",'[1]OFD Query'!W332)</f>
        <v>D21012963701</v>
      </c>
      <c r="J332" s="1" t="str">
        <f>IF(A332="","",'[1]OFD Query'!X332)</f>
        <v>Zain Mukhtar Mukhtar Ahmed</v>
      </c>
      <c r="K332" s="1" t="str">
        <f>IF(A332="","",'[1]OFD Query'!AL332)</f>
        <v>An Nawwariyyah</v>
      </c>
      <c r="L332" s="6">
        <f>IF(A332="","",'[1]OFD Query'!AO332)</f>
        <v>821.52</v>
      </c>
      <c r="M332" s="1" t="str" cm="1">
        <f t="array" ref="M332">_xlfn.IFS(L332="","",L332=0,"PPD",L332&gt;0,"COD")</f>
        <v>COD</v>
      </c>
      <c r="N332" s="1" t="str" cm="1">
        <f t="array" ref="N332">_xlfn.IFS(A332="","",L332=0,M332,L332&lt;100,"&lt;100",L332&lt;200,"&lt;200",L332&lt;500,"&lt;500",L332&lt;1000,"&lt;1000",L332&gt;1000,"Above 1K")</f>
        <v>&lt;1000</v>
      </c>
      <c r="O332" s="6">
        <f>IF(A332="","",'[1]OFD Query'!CB332)</f>
        <v>0</v>
      </c>
      <c r="P332" s="1" t="str">
        <f>IF(A332="","",'[1]OFD Query'!CJ332)</f>
        <v>BOX</v>
      </c>
      <c r="Q332" s="1" t="str" cm="1">
        <f t="array" ref="Q332">IFERROR(_xlfn.IFS(A332="","",O332=0,"TRUE",AND(O332=1,E332="Out For Delivery"),"FALSE",O332=1,"TRUE"),"FALSE")</f>
        <v>TRUE</v>
      </c>
      <c r="R332" s="1" t="str">
        <f>'[1]OFD Query'!BT332</f>
        <v>NO</v>
      </c>
    </row>
    <row r="333" spans="1:18" x14ac:dyDescent="0.3">
      <c r="A333" s="5" t="str">
        <f>IF(ISBLANK('[1]OFD Query'!A333),"",'[1]OFD Query'!A333)</f>
        <v>6062124681623</v>
      </c>
      <c r="B333" s="1" t="str">
        <f>IF(A333="","",LEFT('[1]OFD Query'!C333,FIND(" ",'[1]OFD Query'!C333)-1))</f>
        <v>Reverse</v>
      </c>
      <c r="C333" s="1" t="str">
        <f>IF(A333="","",'[1]OFD Query'!F333)</f>
        <v>C21036226</v>
      </c>
      <c r="D333" s="1" t="str">
        <f>IFERROR(VLOOKUP(C333,Sheet2!A:B,2,0),"")</f>
        <v>SHEIN</v>
      </c>
      <c r="E333" s="1" t="str">
        <f>IF(A333="","",'[1]OFD Query'!I333)</f>
        <v>Successfully Returned</v>
      </c>
      <c r="F333" s="1" t="str">
        <f t="shared" si="5"/>
        <v>MAK-2</v>
      </c>
      <c r="G333" s="6" t="str" cm="1">
        <f t="array" ref="G333">IFERROR(_xlfn.IFS(A333="","",'[1]OFD Query'!N333="","Fresh"),'[1]OFD Query'!N333)</f>
        <v>No Answer</v>
      </c>
      <c r="H333" s="6" t="str" cm="1">
        <f t="array" ref="H333">IFERROR(_xlfn.IFS(B333="","",'[1]OFD Query'!O333="","Fresh"),'[1]OFD Query'!O333)</f>
        <v>Switched Off</v>
      </c>
      <c r="I333" s="1" t="str">
        <f>IF(A333="","",'[1]OFD Query'!W333)</f>
        <v>D21010759301</v>
      </c>
      <c r="J333" s="1" t="str">
        <f>IF(A333="","",'[1]OFD Query'!X333)</f>
        <v>AFKAR-ABDULQADDUS GHULAM MOHAMMAD</v>
      </c>
      <c r="K333" s="1" t="str">
        <f>IF(A333="","",'[1]OFD Query'!AL333)</f>
        <v>Ray'zakhir</v>
      </c>
      <c r="L333" s="6">
        <f>IF(A333="","",'[1]OFD Query'!AO333)</f>
        <v>0</v>
      </c>
      <c r="M333" s="1" t="str" cm="1">
        <f t="array" ref="M333">_xlfn.IFS(L333="","",L333=0,"PPD",L333&gt;0,"COD")</f>
        <v>PPD</v>
      </c>
      <c r="N333" s="1" t="str" cm="1">
        <f t="array" ref="N333">_xlfn.IFS(A333="","",L333=0,M333,L333&lt;100,"&lt;100",L333&lt;200,"&lt;200",L333&lt;500,"&lt;500",L333&lt;1000,"&lt;1000",L333&gt;1000,"Above 1K")</f>
        <v>PPD</v>
      </c>
      <c r="O333" s="6">
        <f>IF(A333="","",'[1]OFD Query'!CB333)</f>
        <v>2</v>
      </c>
      <c r="P333" s="1" t="str">
        <f>IF(A333="","",'[1]OFD Query'!CJ333)</f>
        <v/>
      </c>
      <c r="Q333" s="1" t="str" cm="1">
        <f t="array" ref="Q333">IFERROR(_xlfn.IFS(A333="","",O333=0,"TRUE",AND(O333=1,E333="Out For Delivery"),"FALSE",O333=1,"TRUE"),"FALSE")</f>
        <v>FALSE</v>
      </c>
      <c r="R333" s="1" t="str">
        <f>'[1]OFD Query'!BT333</f>
        <v>NO</v>
      </c>
    </row>
    <row r="334" spans="1:18" x14ac:dyDescent="0.3">
      <c r="A334" s="5" t="str">
        <f>IF(ISBLANK('[1]OFD Query'!A334),"",'[1]OFD Query'!A334)</f>
        <v>6062124317797</v>
      </c>
      <c r="B334" s="1" t="str">
        <f>IF(A334="","",LEFT('[1]OFD Query'!C334,FIND(" ",'[1]OFD Query'!C334)-1))</f>
        <v>Dropship</v>
      </c>
      <c r="C334" s="1" t="str">
        <f>IF(A334="","",'[1]OFD Query'!F334)</f>
        <v>C2103716501</v>
      </c>
      <c r="D334" s="1" t="str">
        <f>IFERROR(VLOOKUP(C334,Sheet2!A:B,2,0),"")</f>
        <v>SHEIN</v>
      </c>
      <c r="E334" s="1" t="str">
        <f>IF(A334="","",'[1]OFD Query'!I334)</f>
        <v>Delivered</v>
      </c>
      <c r="F334" s="1" t="str">
        <f t="shared" si="5"/>
        <v>MAK-2</v>
      </c>
      <c r="G334" s="6" t="str" cm="1">
        <f t="array" ref="G334">IFERROR(_xlfn.IFS(A334="","",'[1]OFD Query'!N334="","Fresh"),'[1]OFD Query'!N334)</f>
        <v>Fresh</v>
      </c>
      <c r="H334" s="6" t="str" cm="1">
        <f t="array" ref="H334">IFERROR(_xlfn.IFS(B334="","",'[1]OFD Query'!O334="","Fresh"),'[1]OFD Query'!O334)</f>
        <v>Fresh</v>
      </c>
      <c r="I334" s="1" t="str">
        <f>IF(A334="","",'[1]OFD Query'!W334)</f>
        <v>D2107533901</v>
      </c>
      <c r="J334" s="1" t="str">
        <f>IF(A334="","",'[1]OFD Query'!X334)</f>
        <v>Afkar-Muhammad Saleh</v>
      </c>
      <c r="K334" s="1" t="str">
        <f>IF(A334="","",'[1]OFD Query'!AL334)</f>
        <v>At Taniem</v>
      </c>
      <c r="L334" s="6">
        <f>IF(A334="","",'[1]OFD Query'!AO334)</f>
        <v>963.48</v>
      </c>
      <c r="M334" s="1" t="str" cm="1">
        <f t="array" ref="M334">_xlfn.IFS(L334="","",L334=0,"PPD",L334&gt;0,"COD")</f>
        <v>COD</v>
      </c>
      <c r="N334" s="1" t="str" cm="1">
        <f t="array" ref="N334">_xlfn.IFS(A334="","",L334=0,M334,L334&lt;100,"&lt;100",L334&lt;200,"&lt;200",L334&lt;500,"&lt;500",L334&lt;1000,"&lt;1000",L334&gt;1000,"Above 1K")</f>
        <v>&lt;1000</v>
      </c>
      <c r="O334" s="6">
        <f>IF(A334="","",'[1]OFD Query'!CB334)</f>
        <v>1</v>
      </c>
      <c r="P334" s="1" t="str">
        <f>IF(A334="","",'[1]OFD Query'!CJ334)</f>
        <v>BOX</v>
      </c>
      <c r="Q334" s="1" t="str" cm="1">
        <f t="array" ref="Q334">IFERROR(_xlfn.IFS(A334="","",O334=0,"TRUE",AND(O334=1,E334="Out For Delivery"),"FALSE",O334=1,"TRUE"),"FALSE")</f>
        <v>TRUE</v>
      </c>
      <c r="R334" s="1" t="str">
        <f>'[1]OFD Query'!BT334</f>
        <v>YES</v>
      </c>
    </row>
    <row r="335" spans="1:18" x14ac:dyDescent="0.3">
      <c r="A335" s="5" t="str">
        <f>IF(ISBLANK('[1]OFD Query'!A335),"",'[1]OFD Query'!A335)</f>
        <v>6062024879289</v>
      </c>
      <c r="B335" s="1" t="str">
        <f>IF(A335="","",LEFT('[1]OFD Query'!C335,FIND(" ",'[1]OFD Query'!C335)-1))</f>
        <v>Reverse</v>
      </c>
      <c r="C335" s="1" t="str">
        <f>IF(A335="","",'[1]OFD Query'!F335)</f>
        <v>C210256</v>
      </c>
      <c r="D335" s="1" t="str">
        <f>IFERROR(VLOOKUP(C335,Sheet2!A:B,2,0),"")</f>
        <v/>
      </c>
      <c r="E335" s="1" t="str">
        <f>IF(A335="","",'[1]OFD Query'!I335)</f>
        <v>Out For Delivery</v>
      </c>
      <c r="F335" s="1" t="str">
        <f t="shared" si="5"/>
        <v>MAK-2</v>
      </c>
      <c r="G335" s="6" t="str" cm="1">
        <f t="array" ref="G335">IFERROR(_xlfn.IFS(A335="","",'[1]OFD Query'!N335="","Fresh"),'[1]OFD Query'!N335)</f>
        <v>Cancel</v>
      </c>
      <c r="H335" s="6" t="str" cm="1">
        <f t="array" ref="H335">IFERROR(_xlfn.IFS(B335="","",'[1]OFD Query'!O335="","Fresh"),'[1]OFD Query'!O335)</f>
        <v>Doesn't Want to Give Reason</v>
      </c>
      <c r="I335" s="1" t="str">
        <f>IF(A335="","",'[1]OFD Query'!W335)</f>
        <v>D21010759301</v>
      </c>
      <c r="J335" s="1" t="str">
        <f>IF(A335="","",'[1]OFD Query'!X335)</f>
        <v>AFKAR-ABDULQADDUS GHULAM MOHAMMAD</v>
      </c>
      <c r="K335" s="1" t="str">
        <f>IF(A335="","",'[1]OFD Query'!AL335)</f>
        <v>Ray'zakhir</v>
      </c>
      <c r="L335" s="6">
        <f>IF(A335="","",'[1]OFD Query'!AO335)</f>
        <v>0</v>
      </c>
      <c r="M335" s="1" t="str" cm="1">
        <f t="array" ref="M335">_xlfn.IFS(L335="","",L335=0,"PPD",L335&gt;0,"COD")</f>
        <v>PPD</v>
      </c>
      <c r="N335" s="1" t="str" cm="1">
        <f t="array" ref="N335">_xlfn.IFS(A335="","",L335=0,M335,L335&lt;100,"&lt;100",L335&lt;200,"&lt;200",L335&lt;500,"&lt;500",L335&lt;1000,"&lt;1000",L335&gt;1000,"Above 1K")</f>
        <v>PPD</v>
      </c>
      <c r="O335" s="6">
        <f>IF(A335="","",'[1]OFD Query'!CB335)</f>
        <v>2</v>
      </c>
      <c r="P335" s="1" t="str">
        <f>IF(A335="","",'[1]OFD Query'!CJ335)</f>
        <v/>
      </c>
      <c r="Q335" s="1" t="str" cm="1">
        <f t="array" ref="Q335">IFERROR(_xlfn.IFS(A335="","",O335=0,"TRUE",AND(O335=1,E335="Out For Delivery"),"FALSE",O335=1,"TRUE"),"FALSE")</f>
        <v>FALSE</v>
      </c>
      <c r="R335" s="1" t="str">
        <f>'[1]OFD Query'!BT335</f>
        <v>NO</v>
      </c>
    </row>
    <row r="336" spans="1:18" x14ac:dyDescent="0.3">
      <c r="A336" s="5" t="str">
        <f>IF(ISBLANK('[1]OFD Query'!A336),"",'[1]OFD Query'!A336)</f>
        <v>6060224717743</v>
      </c>
      <c r="B336" s="1" t="str">
        <f>IF(A336="","",LEFT('[1]OFD Query'!C336,FIND(" ",'[1]OFD Query'!C336)-1))</f>
        <v>Dropship</v>
      </c>
      <c r="C336" s="1" t="str">
        <f>IF(A336="","",'[1]OFD Query'!F336)</f>
        <v>C2103716501</v>
      </c>
      <c r="D336" s="1" t="str">
        <f>IFERROR(VLOOKUP(C336,Sheet2!A:B,2,0),"")</f>
        <v>SHEIN</v>
      </c>
      <c r="E336" s="1" t="str">
        <f>IF(A336="","",'[1]OFD Query'!I336)</f>
        <v>Out For Delivery</v>
      </c>
      <c r="F336" s="1" t="str">
        <f t="shared" si="5"/>
        <v>MAK-2</v>
      </c>
      <c r="G336" s="6" t="str" cm="1">
        <f t="array" ref="G336">IFERROR(_xlfn.IFS(A336="","",'[1]OFD Query'!N336="","Fresh"),'[1]OFD Query'!N336)</f>
        <v>Undelivered</v>
      </c>
      <c r="H336" s="6" t="str" cm="1">
        <f t="array" ref="H336">IFERROR(_xlfn.IFS(B336="","",'[1]OFD Query'!O336="","Fresh"),'[1]OFD Query'!O336)</f>
        <v xml:space="preserve">NDR Condition, can not been scheduled </v>
      </c>
      <c r="I336" s="1" t="str">
        <f>IF(A336="","",'[1]OFD Query'!W336)</f>
        <v>D2109950001</v>
      </c>
      <c r="J336" s="1" t="str">
        <f>IF(A336="","",'[1]OFD Query'!X336)</f>
        <v>Friendship-Muhammad AZAAN AWAISI</v>
      </c>
      <c r="K336" s="1" t="str">
        <f>IF(A336="","",'[1]OFD Query'!AL336)</f>
        <v>Al Buhayrat</v>
      </c>
      <c r="L336" s="6">
        <f>IF(A336="","",'[1]OFD Query'!AO336)</f>
        <v>115.5</v>
      </c>
      <c r="M336" s="1" t="str" cm="1">
        <f t="array" ref="M336">_xlfn.IFS(L336="","",L336=0,"PPD",L336&gt;0,"COD")</f>
        <v>COD</v>
      </c>
      <c r="N336" s="1" t="str" cm="1">
        <f t="array" ref="N336">_xlfn.IFS(A336="","",L336=0,M336,L336&lt;100,"&lt;100",L336&lt;200,"&lt;200",L336&lt;500,"&lt;500",L336&lt;1000,"&lt;1000",L336&gt;1000,"Above 1K")</f>
        <v>&lt;200</v>
      </c>
      <c r="O336" s="6">
        <f>IF(A336="","",'[1]OFD Query'!CB336)</f>
        <v>4</v>
      </c>
      <c r="P336" s="1" t="str">
        <f>IF(A336="","",'[1]OFD Query'!CJ336)</f>
        <v>POUCH</v>
      </c>
      <c r="Q336" s="1" t="str" cm="1">
        <f t="array" ref="Q336">IFERROR(_xlfn.IFS(A336="","",O336=0,"TRUE",AND(O336=1,E336="Out For Delivery"),"FALSE",O336=1,"TRUE"),"FALSE")</f>
        <v>FALSE</v>
      </c>
      <c r="R336" s="1" t="str">
        <f>'[1]OFD Query'!BT336</f>
        <v>NO</v>
      </c>
    </row>
    <row r="337" spans="1:18" x14ac:dyDescent="0.3">
      <c r="A337" s="5" t="str">
        <f>IF(ISBLANK('[1]OFD Query'!A337),"",'[1]OFD Query'!A337)</f>
        <v>6061624952496</v>
      </c>
      <c r="B337" s="1" t="str">
        <f>IF(A337="","",LEFT('[1]OFD Query'!C337,FIND(" ",'[1]OFD Query'!C337)-1))</f>
        <v>Dropship</v>
      </c>
      <c r="C337" s="1" t="str">
        <f>IF(A337="","",'[1]OFD Query'!F337)</f>
        <v>C2103730101</v>
      </c>
      <c r="D337" s="1" t="str">
        <f>IFERROR(VLOOKUP(C337,Sheet2!A:B,2,0),"")</f>
        <v>SHEIN</v>
      </c>
      <c r="E337" s="1" t="str">
        <f>IF(A337="","",'[1]OFD Query'!I337)</f>
        <v>Out For Delivery</v>
      </c>
      <c r="F337" s="1" t="str">
        <f t="shared" si="5"/>
        <v>MAK-2</v>
      </c>
      <c r="G337" s="6" t="str" cm="1">
        <f t="array" ref="G337">IFERROR(_xlfn.IFS(A337="","",'[1]OFD Query'!N337="","Fresh"),'[1]OFD Query'!N337)</f>
        <v>Uncontactable</v>
      </c>
      <c r="H337" s="6" t="str" cm="1">
        <f t="array" ref="H337">IFERROR(_xlfn.IFS(B337="","",'[1]OFD Query'!O337="","Fresh"),'[1]OFD Query'!O337)</f>
        <v>No Answer</v>
      </c>
      <c r="I337" s="1" t="str">
        <f>IF(A337="","",'[1]OFD Query'!W337)</f>
        <v>D21011990201</v>
      </c>
      <c r="J337" s="1" t="str">
        <f>IF(A337="","",'[1]OFD Query'!X337)</f>
        <v>SAMEER NAZAR NAZAR HUSSAIN</v>
      </c>
      <c r="K337" s="1" t="str">
        <f>IF(A337="","",'[1]OFD Query'!AL337)</f>
        <v>Al Khadra</v>
      </c>
      <c r="L337" s="6">
        <f>IF(A337="","",'[1]OFD Query'!AO337)</f>
        <v>814.64</v>
      </c>
      <c r="M337" s="1" t="str" cm="1">
        <f t="array" ref="M337">_xlfn.IFS(L337="","",L337=0,"PPD",L337&gt;0,"COD")</f>
        <v>COD</v>
      </c>
      <c r="N337" s="1" t="str" cm="1">
        <f t="array" ref="N337">_xlfn.IFS(A337="","",L337=0,M337,L337&lt;100,"&lt;100",L337&lt;200,"&lt;200",L337&lt;500,"&lt;500",L337&lt;1000,"&lt;1000",L337&gt;1000,"Above 1K")</f>
        <v>&lt;1000</v>
      </c>
      <c r="O337" s="6">
        <f>IF(A337="","",'[1]OFD Query'!CB337)</f>
        <v>2</v>
      </c>
      <c r="P337" s="1" t="str">
        <f>IF(A337="","",'[1]OFD Query'!CJ337)</f>
        <v>BOX</v>
      </c>
      <c r="Q337" s="1" t="str" cm="1">
        <f t="array" ref="Q337">IFERROR(_xlfn.IFS(A337="","",O337=0,"TRUE",AND(O337=1,E337="Out For Delivery"),"FALSE",O337=1,"TRUE"),"FALSE")</f>
        <v>FALSE</v>
      </c>
      <c r="R337" s="1" t="str">
        <f>'[1]OFD Query'!BT337</f>
        <v>NO</v>
      </c>
    </row>
    <row r="338" spans="1:18" x14ac:dyDescent="0.3">
      <c r="A338" s="5" t="str">
        <f>IF(ISBLANK('[1]OFD Query'!A338),"",'[1]OFD Query'!A338)</f>
        <v>6062124523726</v>
      </c>
      <c r="B338" s="1" t="str">
        <f>IF(A338="","",LEFT('[1]OFD Query'!C338,FIND(" ",'[1]OFD Query'!C338)-1))</f>
        <v>Dropship</v>
      </c>
      <c r="C338" s="1" t="str">
        <f>IF(A338="","",'[1]OFD Query'!F338)</f>
        <v>C21036225</v>
      </c>
      <c r="D338" s="1" t="str">
        <f>IFERROR(VLOOKUP(C338,Sheet2!A:B,2,0),"")</f>
        <v>SHEIN</v>
      </c>
      <c r="E338" s="1" t="str">
        <f>IF(A338="","",'[1]OFD Query'!I338)</f>
        <v>Out For Delivery</v>
      </c>
      <c r="F338" s="1" t="str">
        <f t="shared" si="5"/>
        <v>MAK-2</v>
      </c>
      <c r="G338" s="6" t="str" cm="1">
        <f t="array" ref="G338">IFERROR(_xlfn.IFS(A338="","",'[1]OFD Query'!N338="","Fresh"),'[1]OFD Query'!N338)</f>
        <v>Fresh</v>
      </c>
      <c r="H338" s="6" t="str" cm="1">
        <f t="array" ref="H338">IFERROR(_xlfn.IFS(B338="","",'[1]OFD Query'!O338="","Fresh"),'[1]OFD Query'!O338)</f>
        <v>Fresh</v>
      </c>
      <c r="I338" s="1" t="str">
        <f>IF(A338="","",'[1]OFD Query'!W338)</f>
        <v>D2107533901</v>
      </c>
      <c r="J338" s="1" t="str">
        <f>IF(A338="","",'[1]OFD Query'!X338)</f>
        <v>Afkar-Muhammad Saleh</v>
      </c>
      <c r="K338" s="1" t="str">
        <f>IF(A338="","",'[1]OFD Query'!AL338)</f>
        <v>Al Khansa</v>
      </c>
      <c r="L338" s="6">
        <f>IF(A338="","",'[1]OFD Query'!AO338)</f>
        <v>1577.78</v>
      </c>
      <c r="M338" s="1" t="str" cm="1">
        <f t="array" ref="M338">_xlfn.IFS(L338="","",L338=0,"PPD",L338&gt;0,"COD")</f>
        <v>COD</v>
      </c>
      <c r="N338" s="1" t="str" cm="1">
        <f t="array" ref="N338">_xlfn.IFS(A338="","",L338=0,M338,L338&lt;100,"&lt;100",L338&lt;200,"&lt;200",L338&lt;500,"&lt;500",L338&lt;1000,"&lt;1000",L338&gt;1000,"Above 1K")</f>
        <v>Above 1K</v>
      </c>
      <c r="O338" s="6">
        <f>IF(A338="","",'[1]OFD Query'!CB338)</f>
        <v>0</v>
      </c>
      <c r="P338" s="1" t="str">
        <f>IF(A338="","",'[1]OFD Query'!CJ338)</f>
        <v>BOX</v>
      </c>
      <c r="Q338" s="1" t="str" cm="1">
        <f t="array" ref="Q338">IFERROR(_xlfn.IFS(A338="","",O338=0,"TRUE",AND(O338=1,E338="Out For Delivery"),"FALSE",O338=1,"TRUE"),"FALSE")</f>
        <v>TRUE</v>
      </c>
      <c r="R338" s="1" t="str">
        <f>'[1]OFD Query'!BT338</f>
        <v>NO</v>
      </c>
    </row>
    <row r="339" spans="1:18" x14ac:dyDescent="0.3">
      <c r="A339" s="5" t="str">
        <f>IF(ISBLANK('[1]OFD Query'!A339),"",'[1]OFD Query'!A339)</f>
        <v>6061824901108</v>
      </c>
      <c r="B339" s="1" t="str">
        <f>IF(A339="","",LEFT('[1]OFD Query'!C339,FIND(" ",'[1]OFD Query'!C339)-1))</f>
        <v>Dropship</v>
      </c>
      <c r="C339" s="1" t="str">
        <f>IF(A339="","",'[1]OFD Query'!F339)</f>
        <v>C2103730101</v>
      </c>
      <c r="D339" s="1" t="str">
        <f>IFERROR(VLOOKUP(C339,Sheet2!A:B,2,0),"")</f>
        <v>SHEIN</v>
      </c>
      <c r="E339" s="1" t="str">
        <f>IF(A339="","",'[1]OFD Query'!I339)</f>
        <v>Out For Delivery</v>
      </c>
      <c r="F339" s="1" t="str">
        <f t="shared" si="5"/>
        <v>MAK-2</v>
      </c>
      <c r="G339" s="6" t="str" cm="1">
        <f t="array" ref="G339">IFERROR(_xlfn.IFS(A339="","",'[1]OFD Query'!N339="","Fresh"),'[1]OFD Query'!N339)</f>
        <v>Reschedule</v>
      </c>
      <c r="H339" s="6" t="str" cm="1">
        <f t="array" ref="H339">IFERROR(_xlfn.IFS(B339="","",'[1]OFD Query'!O339="","Fresh"),'[1]OFD Query'!O339)</f>
        <v>Schedule for future</v>
      </c>
      <c r="I339" s="1" t="str">
        <f>IF(A339="","",'[1]OFD Query'!W339)</f>
        <v>D2109950001</v>
      </c>
      <c r="J339" s="1" t="str">
        <f>IF(A339="","",'[1]OFD Query'!X339)</f>
        <v>Friendship-Muhammad AZAAN AWAISI</v>
      </c>
      <c r="K339" s="1" t="str">
        <f>IF(A339="","",'[1]OFD Query'!AL339)</f>
        <v>Al Buhayrat</v>
      </c>
      <c r="L339" s="6">
        <f>IF(A339="","",'[1]OFD Query'!AO339)</f>
        <v>253.43</v>
      </c>
      <c r="M339" s="1" t="str" cm="1">
        <f t="array" ref="M339">_xlfn.IFS(L339="","",L339=0,"PPD",L339&gt;0,"COD")</f>
        <v>COD</v>
      </c>
      <c r="N339" s="1" t="str" cm="1">
        <f t="array" ref="N339">_xlfn.IFS(A339="","",L339=0,M339,L339&lt;100,"&lt;100",L339&lt;200,"&lt;200",L339&lt;500,"&lt;500",L339&lt;1000,"&lt;1000",L339&gt;1000,"Above 1K")</f>
        <v>&lt;500</v>
      </c>
      <c r="O339" s="6">
        <f>IF(A339="","",'[1]OFD Query'!CB339)</f>
        <v>2</v>
      </c>
      <c r="P339" s="1" t="str">
        <f>IF(A339="","",'[1]OFD Query'!CJ339)</f>
        <v>POUCH</v>
      </c>
      <c r="Q339" s="1" t="str" cm="1">
        <f t="array" ref="Q339">IFERROR(_xlfn.IFS(A339="","",O339=0,"TRUE",AND(O339=1,E339="Out For Delivery"),"FALSE",O339=1,"TRUE"),"FALSE")</f>
        <v>FALSE</v>
      </c>
      <c r="R339" s="1" t="str">
        <f>'[1]OFD Query'!BT339</f>
        <v>NO</v>
      </c>
    </row>
    <row r="340" spans="1:18" x14ac:dyDescent="0.3">
      <c r="A340" s="5" t="str">
        <f>IF(ISBLANK('[1]OFD Query'!A340),"",'[1]OFD Query'!A340)</f>
        <v>6062224549628</v>
      </c>
      <c r="B340" s="1" t="str">
        <f>IF(A340="","",LEFT('[1]OFD Query'!C340,FIND(" ",'[1]OFD Query'!C340)-1))</f>
        <v>Dropship</v>
      </c>
      <c r="C340" s="1" t="str">
        <f>IF(A340="","",'[1]OFD Query'!F340)</f>
        <v>C2103730101</v>
      </c>
      <c r="D340" s="1" t="str">
        <f>IFERROR(VLOOKUP(C340,Sheet2!A:B,2,0),"")</f>
        <v>SHEIN</v>
      </c>
      <c r="E340" s="1" t="str">
        <f>IF(A340="","",'[1]OFD Query'!I340)</f>
        <v>Delivered</v>
      </c>
      <c r="F340" s="1" t="str">
        <f t="shared" si="5"/>
        <v>MAK-2</v>
      </c>
      <c r="G340" s="6" t="str" cm="1">
        <f t="array" ref="G340">IFERROR(_xlfn.IFS(A340="","",'[1]OFD Query'!N340="","Fresh"),'[1]OFD Query'!N340)</f>
        <v>Fresh</v>
      </c>
      <c r="H340" s="6" t="str" cm="1">
        <f t="array" ref="H340">IFERROR(_xlfn.IFS(B340="","",'[1]OFD Query'!O340="","Fresh"),'[1]OFD Query'!O340)</f>
        <v>Fresh</v>
      </c>
      <c r="I340" s="1" t="str">
        <f>IF(A340="","",'[1]OFD Query'!W340)</f>
        <v>D21011990201</v>
      </c>
      <c r="J340" s="1" t="str">
        <f>IF(A340="","",'[1]OFD Query'!X340)</f>
        <v>SAMEER NAZAR NAZAR HUSSAIN</v>
      </c>
      <c r="K340" s="1" t="str">
        <f>IF(A340="","",'[1]OFD Query'!AL340)</f>
        <v>Al Khadra</v>
      </c>
      <c r="L340" s="6">
        <f>IF(A340="","",'[1]OFD Query'!AO340)</f>
        <v>0</v>
      </c>
      <c r="M340" s="1" t="str" cm="1">
        <f t="array" ref="M340">_xlfn.IFS(L340="","",L340=0,"PPD",L340&gt;0,"COD")</f>
        <v>PPD</v>
      </c>
      <c r="N340" s="1" t="str" cm="1">
        <f t="array" ref="N340">_xlfn.IFS(A340="","",L340=0,M340,L340&lt;100,"&lt;100",L340&lt;200,"&lt;200",L340&lt;500,"&lt;500",L340&lt;1000,"&lt;1000",L340&gt;1000,"Above 1K")</f>
        <v>PPD</v>
      </c>
      <c r="O340" s="6">
        <f>IF(A340="","",'[1]OFD Query'!CB340)</f>
        <v>1</v>
      </c>
      <c r="P340" s="1" t="str">
        <f>IF(A340="","",'[1]OFD Query'!CJ340)</f>
        <v>BOX</v>
      </c>
      <c r="Q340" s="1" t="str" cm="1">
        <f t="array" ref="Q340">IFERROR(_xlfn.IFS(A340="","",O340=0,"TRUE",AND(O340=1,E340="Out For Delivery"),"FALSE",O340=1,"TRUE"),"FALSE")</f>
        <v>TRUE</v>
      </c>
      <c r="R340" s="1" t="str">
        <f>'[1]OFD Query'!BT340</f>
        <v>YES</v>
      </c>
    </row>
    <row r="341" spans="1:18" x14ac:dyDescent="0.3">
      <c r="A341" s="5" t="str">
        <f>IF(ISBLANK('[1]OFD Query'!A341),"",'[1]OFD Query'!A341)</f>
        <v>6062024494702</v>
      </c>
      <c r="B341" s="1" t="str">
        <f>IF(A341="","",LEFT('[1]OFD Query'!C341,FIND(" ",'[1]OFD Query'!C341)-1))</f>
        <v>Reverse</v>
      </c>
      <c r="C341" s="1" t="str">
        <f>IF(A341="","",'[1]OFD Query'!F341)</f>
        <v>C21036226</v>
      </c>
      <c r="D341" s="1" t="str">
        <f>IFERROR(VLOOKUP(C341,Sheet2!A:B,2,0),"")</f>
        <v>SHEIN</v>
      </c>
      <c r="E341" s="1" t="str">
        <f>IF(A341="","",'[1]OFD Query'!I341)</f>
        <v>Out For Delivery</v>
      </c>
      <c r="F341" s="1" t="str">
        <f t="shared" si="5"/>
        <v>MAK-2</v>
      </c>
      <c r="G341" s="6" t="str" cm="1">
        <f t="array" ref="G341">IFERROR(_xlfn.IFS(A341="","",'[1]OFD Query'!N341="","Fresh"),'[1]OFD Query'!N341)</f>
        <v>No Answer</v>
      </c>
      <c r="H341" s="6" t="str" cm="1">
        <f t="array" ref="H341">IFERROR(_xlfn.IFS(B341="","",'[1]OFD Query'!O341="","Fresh"),'[1]OFD Query'!O341)</f>
        <v>Switched Off</v>
      </c>
      <c r="I341" s="1" t="str">
        <f>IF(A341="","",'[1]OFD Query'!W341)</f>
        <v>D21010759301</v>
      </c>
      <c r="J341" s="1" t="str">
        <f>IF(A341="","",'[1]OFD Query'!X341)</f>
        <v>AFKAR-ABDULQADDUS GHULAM MOHAMMAD</v>
      </c>
      <c r="K341" s="1" t="str">
        <f>IF(A341="","",'[1]OFD Query'!AL341)</f>
        <v>Ray'zakhir</v>
      </c>
      <c r="L341" s="6">
        <f>IF(A341="","",'[1]OFD Query'!AO341)</f>
        <v>0</v>
      </c>
      <c r="M341" s="1" t="str" cm="1">
        <f t="array" ref="M341">_xlfn.IFS(L341="","",L341=0,"PPD",L341&gt;0,"COD")</f>
        <v>PPD</v>
      </c>
      <c r="N341" s="1" t="str" cm="1">
        <f t="array" ref="N341">_xlfn.IFS(A341="","",L341=0,M341,L341&lt;100,"&lt;100",L341&lt;200,"&lt;200",L341&lt;500,"&lt;500",L341&lt;1000,"&lt;1000",L341&gt;1000,"Above 1K")</f>
        <v>PPD</v>
      </c>
      <c r="O341" s="6">
        <f>IF(A341="","",'[1]OFD Query'!CB341)</f>
        <v>2</v>
      </c>
      <c r="P341" s="1" t="str">
        <f>IF(A341="","",'[1]OFD Query'!CJ341)</f>
        <v/>
      </c>
      <c r="Q341" s="1" t="str" cm="1">
        <f t="array" ref="Q341">IFERROR(_xlfn.IFS(A341="","",O341=0,"TRUE",AND(O341=1,E341="Out For Delivery"),"FALSE",O341=1,"TRUE"),"FALSE")</f>
        <v>FALSE</v>
      </c>
      <c r="R341" s="1" t="str">
        <f>'[1]OFD Query'!BT341</f>
        <v>NO</v>
      </c>
    </row>
    <row r="342" spans="1:18" x14ac:dyDescent="0.3">
      <c r="A342" s="5" t="str">
        <f>IF(ISBLANK('[1]OFD Query'!A342),"",'[1]OFD Query'!A342)</f>
        <v>6062224724679</v>
      </c>
      <c r="B342" s="1" t="str">
        <f>IF(A342="","",LEFT('[1]OFD Query'!C342,FIND(" ",'[1]OFD Query'!C342)-1))</f>
        <v>Dropship</v>
      </c>
      <c r="C342" s="1" t="str">
        <f>IF(A342="","",'[1]OFD Query'!F342)</f>
        <v>C2103730101</v>
      </c>
      <c r="D342" s="1" t="str">
        <f>IFERROR(VLOOKUP(C342,Sheet2!A:B,2,0),"")</f>
        <v>SHEIN</v>
      </c>
      <c r="E342" s="1" t="str">
        <f>IF(A342="","",'[1]OFD Query'!I342)</f>
        <v>Out For Delivery</v>
      </c>
      <c r="F342" s="1" t="str">
        <f t="shared" si="5"/>
        <v>MAK-2</v>
      </c>
      <c r="G342" s="6" t="str" cm="1">
        <f t="array" ref="G342">IFERROR(_xlfn.IFS(A342="","",'[1]OFD Query'!N342="","Fresh"),'[1]OFD Query'!N342)</f>
        <v>Fresh</v>
      </c>
      <c r="H342" s="6" t="str" cm="1">
        <f t="array" ref="H342">IFERROR(_xlfn.IFS(B342="","",'[1]OFD Query'!O342="","Fresh"),'[1]OFD Query'!O342)</f>
        <v>Fresh</v>
      </c>
      <c r="I342" s="1" t="str">
        <f>IF(A342="","",'[1]OFD Query'!W342)</f>
        <v>D2109950001</v>
      </c>
      <c r="J342" s="1" t="str">
        <f>IF(A342="","",'[1]OFD Query'!X342)</f>
        <v>Friendship-Muhammad AZAAN AWAISI</v>
      </c>
      <c r="K342" s="1" t="str">
        <f>IF(A342="","",'[1]OFD Query'!AL342)</f>
        <v>Al Umrah Al Jadidah</v>
      </c>
      <c r="L342" s="6">
        <f>IF(A342="","",'[1]OFD Query'!AO342)</f>
        <v>382.1</v>
      </c>
      <c r="M342" s="1" t="str" cm="1">
        <f t="array" ref="M342">_xlfn.IFS(L342="","",L342=0,"PPD",L342&gt;0,"COD")</f>
        <v>COD</v>
      </c>
      <c r="N342" s="1" t="str" cm="1">
        <f t="array" ref="N342">_xlfn.IFS(A342="","",L342=0,M342,L342&lt;100,"&lt;100",L342&lt;200,"&lt;200",L342&lt;500,"&lt;500",L342&lt;1000,"&lt;1000",L342&gt;1000,"Above 1K")</f>
        <v>&lt;500</v>
      </c>
      <c r="O342" s="6">
        <f>IF(A342="","",'[1]OFD Query'!CB342)</f>
        <v>0</v>
      </c>
      <c r="P342" s="1" t="str">
        <f>IF(A342="","",'[1]OFD Query'!CJ342)</f>
        <v>POUCH</v>
      </c>
      <c r="Q342" s="1" t="str" cm="1">
        <f t="array" ref="Q342">IFERROR(_xlfn.IFS(A342="","",O342=0,"TRUE",AND(O342=1,E342="Out For Delivery"),"FALSE",O342=1,"TRUE"),"FALSE")</f>
        <v>TRUE</v>
      </c>
      <c r="R342" s="1" t="str">
        <f>'[1]OFD Query'!BT342</f>
        <v>NO</v>
      </c>
    </row>
    <row r="343" spans="1:18" x14ac:dyDescent="0.3">
      <c r="A343" s="5" t="str">
        <f>IF(ISBLANK('[1]OFD Query'!A343),"",'[1]OFD Query'!A343)</f>
        <v>6062224186408</v>
      </c>
      <c r="B343" s="1" t="str">
        <f>IF(A343="","",LEFT('[1]OFD Query'!C343,FIND(" ",'[1]OFD Query'!C343)-1))</f>
        <v>Dropship</v>
      </c>
      <c r="C343" s="1" t="str">
        <f>IF(A343="","",'[1]OFD Query'!F343)</f>
        <v>C2103730101</v>
      </c>
      <c r="D343" s="1" t="str">
        <f>IFERROR(VLOOKUP(C343,Sheet2!A:B,2,0),"")</f>
        <v>SHEIN</v>
      </c>
      <c r="E343" s="1" t="str">
        <f>IF(A343="","",'[1]OFD Query'!I343)</f>
        <v>Out For Delivery</v>
      </c>
      <c r="F343" s="1" t="str">
        <f t="shared" si="5"/>
        <v>MAK-2</v>
      </c>
      <c r="G343" s="6" t="str" cm="1">
        <f t="array" ref="G343">IFERROR(_xlfn.IFS(A343="","",'[1]OFD Query'!N343="","Fresh"),'[1]OFD Query'!N343)</f>
        <v>Fresh</v>
      </c>
      <c r="H343" s="6" t="str" cm="1">
        <f t="array" ref="H343">IFERROR(_xlfn.IFS(B343="","",'[1]OFD Query'!O343="","Fresh"),'[1]OFD Query'!O343)</f>
        <v>Fresh</v>
      </c>
      <c r="I343" s="1" t="str">
        <f>IF(A343="","",'[1]OFD Query'!W343)</f>
        <v>D21011990201</v>
      </c>
      <c r="J343" s="1" t="str">
        <f>IF(A343="","",'[1]OFD Query'!X343)</f>
        <v>SAMEER NAZAR NAZAR HUSSAIN</v>
      </c>
      <c r="K343" s="1" t="str">
        <f>IF(A343="","",'[1]OFD Query'!AL343)</f>
        <v>Al Khadra</v>
      </c>
      <c r="L343" s="6">
        <f>IF(A343="","",'[1]OFD Query'!AO343)</f>
        <v>0</v>
      </c>
      <c r="M343" s="1" t="str" cm="1">
        <f t="array" ref="M343">_xlfn.IFS(L343="","",L343=0,"PPD",L343&gt;0,"COD")</f>
        <v>PPD</v>
      </c>
      <c r="N343" s="1" t="str" cm="1">
        <f t="array" ref="N343">_xlfn.IFS(A343="","",L343=0,M343,L343&lt;100,"&lt;100",L343&lt;200,"&lt;200",L343&lt;500,"&lt;500",L343&lt;1000,"&lt;1000",L343&gt;1000,"Above 1K")</f>
        <v>PPD</v>
      </c>
      <c r="O343" s="6">
        <f>IF(A343="","",'[1]OFD Query'!CB343)</f>
        <v>0</v>
      </c>
      <c r="P343" s="1" t="str">
        <f>IF(A343="","",'[1]OFD Query'!CJ343)</f>
        <v>BOX</v>
      </c>
      <c r="Q343" s="1" t="str" cm="1">
        <f t="array" ref="Q343">IFERROR(_xlfn.IFS(A343="","",O343=0,"TRUE",AND(O343=1,E343="Out For Delivery"),"FALSE",O343=1,"TRUE"),"FALSE")</f>
        <v>TRUE</v>
      </c>
      <c r="R343" s="1" t="str">
        <f>'[1]OFD Query'!BT343</f>
        <v>NO</v>
      </c>
    </row>
    <row r="344" spans="1:18" x14ac:dyDescent="0.3">
      <c r="A344" s="5" t="str">
        <f>IF(ISBLANK('[1]OFD Query'!A344),"",'[1]OFD Query'!A344)</f>
        <v>6061024376698</v>
      </c>
      <c r="B344" s="1" t="str">
        <f>IF(A344="","",LEFT('[1]OFD Query'!C344,FIND(" ",'[1]OFD Query'!C344)-1))</f>
        <v>Dropship</v>
      </c>
      <c r="C344" s="1" t="str">
        <f>IF(A344="","",'[1]OFD Query'!F344)</f>
        <v>C21035750</v>
      </c>
      <c r="D344" s="1" t="str">
        <f>IFERROR(VLOOKUP(C344,Sheet2!A:B,2,0),"")</f>
        <v>eshry.shop</v>
      </c>
      <c r="E344" s="1" t="str">
        <f>IF(A344="","",'[1]OFD Query'!I344)</f>
        <v>Out For Delivery</v>
      </c>
      <c r="F344" s="1" t="str">
        <f t="shared" si="5"/>
        <v>MAK-2</v>
      </c>
      <c r="G344" s="6" t="str" cm="1">
        <f t="array" ref="G344">IFERROR(_xlfn.IFS(A344="","",'[1]OFD Query'!N344="","Fresh"),'[1]OFD Query'!N344)</f>
        <v>No Answer</v>
      </c>
      <c r="H344" s="6" t="str" cm="1">
        <f t="array" ref="H344">IFERROR(_xlfn.IFS(B344="","",'[1]OFD Query'!O344="","Fresh"),'[1]OFD Query'!O344)</f>
        <v>Switched Off</v>
      </c>
      <c r="I344" s="1" t="str">
        <f>IF(A344="","",'[1]OFD Query'!W344)</f>
        <v>D2107491401</v>
      </c>
      <c r="J344" s="1" t="str">
        <f>IF(A344="","",'[1]OFD Query'!X344)</f>
        <v>AFKAR-Ismail Abdul Ahmad</v>
      </c>
      <c r="K344" s="1" t="str">
        <f>IF(A344="","",'[1]OFD Query'!AL344)</f>
        <v>Sharai Al Mujahidin</v>
      </c>
      <c r="L344" s="6">
        <f>IF(A344="","",'[1]OFD Query'!AO344)</f>
        <v>169</v>
      </c>
      <c r="M344" s="1" t="str" cm="1">
        <f t="array" ref="M344">_xlfn.IFS(L344="","",L344=0,"PPD",L344&gt;0,"COD")</f>
        <v>COD</v>
      </c>
      <c r="N344" s="1" t="str" cm="1">
        <f t="array" ref="N344">_xlfn.IFS(A344="","",L344=0,M344,L344&lt;100,"&lt;100",L344&lt;200,"&lt;200",L344&lt;500,"&lt;500",L344&lt;1000,"&lt;1000",L344&gt;1000,"Above 1K")</f>
        <v>&lt;200</v>
      </c>
      <c r="O344" s="6">
        <f>IF(A344="","",'[1]OFD Query'!CB344)</f>
        <v>2</v>
      </c>
      <c r="P344" s="1" t="str">
        <f>IF(A344="","",'[1]OFD Query'!CJ344)</f>
        <v/>
      </c>
      <c r="Q344" s="1" t="str" cm="1">
        <f t="array" ref="Q344">IFERROR(_xlfn.IFS(A344="","",O344=0,"TRUE",AND(O344=1,E344="Out For Delivery"),"FALSE",O344=1,"TRUE"),"FALSE")</f>
        <v>FALSE</v>
      </c>
      <c r="R344" s="1" t="str">
        <f>'[1]OFD Query'!BT344</f>
        <v>NO</v>
      </c>
    </row>
    <row r="345" spans="1:18" x14ac:dyDescent="0.3">
      <c r="A345" s="5" t="str">
        <f>IF(ISBLANK('[1]OFD Query'!A345),"",'[1]OFD Query'!A345)</f>
        <v>6062024619591</v>
      </c>
      <c r="B345" s="1" t="str">
        <f>IF(A345="","",LEFT('[1]OFD Query'!C345,FIND(" ",'[1]OFD Query'!C345)-1))</f>
        <v>Dropship</v>
      </c>
      <c r="C345" s="1" t="str">
        <f>IF(A345="","",'[1]OFD Query'!F345)</f>
        <v>C2103730101</v>
      </c>
      <c r="D345" s="1" t="str">
        <f>IFERROR(VLOOKUP(C345,Sheet2!A:B,2,0),"")</f>
        <v>SHEIN</v>
      </c>
      <c r="E345" s="1" t="str">
        <f>IF(A345="","",'[1]OFD Query'!I345)</f>
        <v>Out For Delivery</v>
      </c>
      <c r="F345" s="1" t="str">
        <f t="shared" si="5"/>
        <v>MAK-2</v>
      </c>
      <c r="G345" s="6" t="str" cm="1">
        <f t="array" ref="G345">IFERROR(_xlfn.IFS(A345="","",'[1]OFD Query'!N345="","Fresh"),'[1]OFD Query'!N345)</f>
        <v>Cancel</v>
      </c>
      <c r="H345" s="6" t="str" cm="1">
        <f t="array" ref="H345">IFERROR(_xlfn.IFS(B345="","",'[1]OFD Query'!O345="","Fresh"),'[1]OFD Query'!O345)</f>
        <v>Cancel-No Cash</v>
      </c>
      <c r="I345" s="1" t="str">
        <f>IF(A345="","",'[1]OFD Query'!W345)</f>
        <v>D2107533901</v>
      </c>
      <c r="J345" s="1" t="str">
        <f>IF(A345="","",'[1]OFD Query'!X345)</f>
        <v>Afkar-Muhammad Saleh</v>
      </c>
      <c r="K345" s="1" t="str">
        <f>IF(A345="","",'[1]OFD Query'!AL345)</f>
        <v>Wadi Jalil</v>
      </c>
      <c r="L345" s="6">
        <f>IF(A345="","",'[1]OFD Query'!AO345)</f>
        <v>1006.45</v>
      </c>
      <c r="M345" s="1" t="str" cm="1">
        <f t="array" ref="M345">_xlfn.IFS(L345="","",L345=0,"PPD",L345&gt;0,"COD")</f>
        <v>COD</v>
      </c>
      <c r="N345" s="1" t="str" cm="1">
        <f t="array" ref="N345">_xlfn.IFS(A345="","",L345=0,M345,L345&lt;100,"&lt;100",L345&lt;200,"&lt;200",L345&lt;500,"&lt;500",L345&lt;1000,"&lt;1000",L345&gt;1000,"Above 1K")</f>
        <v>Above 1K</v>
      </c>
      <c r="O345" s="6">
        <f>IF(A345="","",'[1]OFD Query'!CB345)</f>
        <v>2</v>
      </c>
      <c r="P345" s="1" t="str">
        <f>IF(A345="","",'[1]OFD Query'!CJ345)</f>
        <v>BOX</v>
      </c>
      <c r="Q345" s="1" t="str" cm="1">
        <f t="array" ref="Q345">IFERROR(_xlfn.IFS(A345="","",O345=0,"TRUE",AND(O345=1,E345="Out For Delivery"),"FALSE",O345=1,"TRUE"),"FALSE")</f>
        <v>FALSE</v>
      </c>
      <c r="R345" s="1" t="str">
        <f>'[1]OFD Query'!BT345</f>
        <v>NO</v>
      </c>
    </row>
    <row r="346" spans="1:18" x14ac:dyDescent="0.3">
      <c r="A346" s="5" t="str">
        <f>IF(ISBLANK('[1]OFD Query'!A346),"",'[1]OFD Query'!A346)</f>
        <v>6061624284930</v>
      </c>
      <c r="B346" s="1" t="str">
        <f>IF(A346="","",LEFT('[1]OFD Query'!C346,FIND(" ",'[1]OFD Query'!C346)-1))</f>
        <v>Dropship</v>
      </c>
      <c r="C346" s="1" t="str">
        <f>IF(A346="","",'[1]OFD Query'!F346)</f>
        <v>C2103730101</v>
      </c>
      <c r="D346" s="1" t="str">
        <f>IFERROR(VLOOKUP(C346,Sheet2!A:B,2,0),"")</f>
        <v>SHEIN</v>
      </c>
      <c r="E346" s="1" t="str">
        <f>IF(A346="","",'[1]OFD Query'!I346)</f>
        <v>Out For Delivery</v>
      </c>
      <c r="F346" s="1" t="str">
        <f t="shared" si="5"/>
        <v>MAK-2</v>
      </c>
      <c r="G346" s="6" t="str" cm="1">
        <f t="array" ref="G346">IFERROR(_xlfn.IFS(A346="","",'[1]OFD Query'!N346="","Fresh"),'[1]OFD Query'!N346)</f>
        <v>No Answer</v>
      </c>
      <c r="H346" s="6" t="str" cm="1">
        <f t="array" ref="H346">IFERROR(_xlfn.IFS(B346="","",'[1]OFD Query'!O346="","Fresh"),'[1]OFD Query'!O346)</f>
        <v>Switched Off</v>
      </c>
      <c r="I346" s="1" t="str">
        <f>IF(A346="","",'[1]OFD Query'!W346)</f>
        <v>D2107491401</v>
      </c>
      <c r="J346" s="1" t="str">
        <f>IF(A346="","",'[1]OFD Query'!X346)</f>
        <v>AFKAR-Ismail Abdul Ahmad</v>
      </c>
      <c r="K346" s="1" t="str">
        <f>IF(A346="","",'[1]OFD Query'!AL346)</f>
        <v>Walyal Ahd Dist.</v>
      </c>
      <c r="L346" s="6">
        <f>IF(A346="","",'[1]OFD Query'!AO346)</f>
        <v>0</v>
      </c>
      <c r="M346" s="1" t="str" cm="1">
        <f t="array" ref="M346">_xlfn.IFS(L346="","",L346=0,"PPD",L346&gt;0,"COD")</f>
        <v>PPD</v>
      </c>
      <c r="N346" s="1" t="str" cm="1">
        <f t="array" ref="N346">_xlfn.IFS(A346="","",L346=0,M346,L346&lt;100,"&lt;100",L346&lt;200,"&lt;200",L346&lt;500,"&lt;500",L346&lt;1000,"&lt;1000",L346&gt;1000,"Above 1K")</f>
        <v>PPD</v>
      </c>
      <c r="O346" s="6">
        <f>IF(A346="","",'[1]OFD Query'!CB346)</f>
        <v>2</v>
      </c>
      <c r="P346" s="1" t="str">
        <f>IF(A346="","",'[1]OFD Query'!CJ346)</f>
        <v>POUCH</v>
      </c>
      <c r="Q346" s="1" t="str" cm="1">
        <f t="array" ref="Q346">IFERROR(_xlfn.IFS(A346="","",O346=0,"TRUE",AND(O346=1,E346="Out For Delivery"),"FALSE",O346=1,"TRUE"),"FALSE")</f>
        <v>FALSE</v>
      </c>
      <c r="R346" s="1" t="str">
        <f>'[1]OFD Query'!BT346</f>
        <v>NO</v>
      </c>
    </row>
    <row r="347" spans="1:18" x14ac:dyDescent="0.3">
      <c r="A347" s="5" t="str">
        <f>IF(ISBLANK('[1]OFD Query'!A347),"",'[1]OFD Query'!A347)</f>
        <v>6061724450336</v>
      </c>
      <c r="B347" s="1" t="str">
        <f>IF(A347="","",LEFT('[1]OFD Query'!C347,FIND(" ",'[1]OFD Query'!C347)-1))</f>
        <v>Dropship</v>
      </c>
      <c r="C347" s="1" t="str">
        <f>IF(A347="","",'[1]OFD Query'!F347)</f>
        <v>C2103730101</v>
      </c>
      <c r="D347" s="1" t="str">
        <f>IFERROR(VLOOKUP(C347,Sheet2!A:B,2,0),"")</f>
        <v>SHEIN</v>
      </c>
      <c r="E347" s="1" t="str">
        <f>IF(A347="","",'[1]OFD Query'!I347)</f>
        <v>Out For Delivery</v>
      </c>
      <c r="F347" s="1" t="str">
        <f t="shared" si="5"/>
        <v>MAK-2</v>
      </c>
      <c r="G347" s="6" t="str" cm="1">
        <f t="array" ref="G347">IFERROR(_xlfn.IFS(A347="","",'[1]OFD Query'!N347="","Fresh"),'[1]OFD Query'!N347)</f>
        <v>Review</v>
      </c>
      <c r="H347" s="6" t="str" cm="1">
        <f t="array" ref="H347">IFERROR(_xlfn.IFS(B347="","",'[1]OFD Query'!O347="","Fresh"),'[1]OFD Query'!O347)</f>
        <v>Customer Wants to Change Location</v>
      </c>
      <c r="I347" s="1" t="str">
        <f>IF(A347="","",'[1]OFD Query'!W347)</f>
        <v>D2109950001</v>
      </c>
      <c r="J347" s="1" t="str">
        <f>IF(A347="","",'[1]OFD Query'!X347)</f>
        <v>Friendship-Muhammad AZAAN AWAISI</v>
      </c>
      <c r="K347" s="1" t="str">
        <f>IF(A347="","",'[1]OFD Query'!AL347)</f>
        <v>Al Utaybiyyah</v>
      </c>
      <c r="L347" s="6">
        <f>IF(A347="","",'[1]OFD Query'!AO347)</f>
        <v>0</v>
      </c>
      <c r="M347" s="1" t="str" cm="1">
        <f t="array" ref="M347">_xlfn.IFS(L347="","",L347=0,"PPD",L347&gt;0,"COD")</f>
        <v>PPD</v>
      </c>
      <c r="N347" s="1" t="str" cm="1">
        <f t="array" ref="N347">_xlfn.IFS(A347="","",L347=0,M347,L347&lt;100,"&lt;100",L347&lt;200,"&lt;200",L347&lt;500,"&lt;500",L347&lt;1000,"&lt;1000",L347&gt;1000,"Above 1K")</f>
        <v>PPD</v>
      </c>
      <c r="O347" s="6">
        <f>IF(A347="","",'[1]OFD Query'!CB347)</f>
        <v>2</v>
      </c>
      <c r="P347" s="1" t="str">
        <f>IF(A347="","",'[1]OFD Query'!CJ347)</f>
        <v>POUCH</v>
      </c>
      <c r="Q347" s="1" t="str" cm="1">
        <f t="array" ref="Q347">IFERROR(_xlfn.IFS(A347="","",O347=0,"TRUE",AND(O347=1,E347="Out For Delivery"),"FALSE",O347=1,"TRUE"),"FALSE")</f>
        <v>FALSE</v>
      </c>
      <c r="R347" s="1" t="str">
        <f>'[1]OFD Query'!BT347</f>
        <v>NO</v>
      </c>
    </row>
    <row r="348" spans="1:18" x14ac:dyDescent="0.3">
      <c r="A348" s="5" t="str">
        <f>IF(ISBLANK('[1]OFD Query'!A348),"",'[1]OFD Query'!A348)</f>
        <v>6061924626989</v>
      </c>
      <c r="B348" s="1" t="str">
        <f>IF(A348="","",LEFT('[1]OFD Query'!C348,FIND(" ",'[1]OFD Query'!C348)-1))</f>
        <v>Dropship</v>
      </c>
      <c r="C348" s="1" t="str">
        <f>IF(A348="","",'[1]OFD Query'!F348)</f>
        <v>C2103730101</v>
      </c>
      <c r="D348" s="1" t="str">
        <f>IFERROR(VLOOKUP(C348,Sheet2!A:B,2,0),"")</f>
        <v>SHEIN</v>
      </c>
      <c r="E348" s="1" t="str">
        <f>IF(A348="","",'[1]OFD Query'!I348)</f>
        <v>Out For Delivery</v>
      </c>
      <c r="F348" s="1" t="str">
        <f t="shared" si="5"/>
        <v>MAK-2</v>
      </c>
      <c r="G348" s="6" t="str" cm="1">
        <f t="array" ref="G348">IFERROR(_xlfn.IFS(A348="","",'[1]OFD Query'!N348="","Fresh"),'[1]OFD Query'!N348)</f>
        <v>Reschedule</v>
      </c>
      <c r="H348" s="6" t="str" cm="1">
        <f t="array" ref="H348">IFERROR(_xlfn.IFS(B348="","",'[1]OFD Query'!O348="","Fresh"),'[1]OFD Query'!O348)</f>
        <v>Schedule for future</v>
      </c>
      <c r="I348" s="1" t="str">
        <f>IF(A348="","",'[1]OFD Query'!W348)</f>
        <v>D2107491401</v>
      </c>
      <c r="J348" s="1" t="str">
        <f>IF(A348="","",'[1]OFD Query'!X348)</f>
        <v>AFKAR-Ismail Abdul Ahmad</v>
      </c>
      <c r="K348" s="1" t="str">
        <f>IF(A348="","",'[1]OFD Query'!AL348)</f>
        <v>Sharai Al Mujahidin</v>
      </c>
      <c r="L348" s="6">
        <f>IF(A348="","",'[1]OFD Query'!AO348)</f>
        <v>120.47</v>
      </c>
      <c r="M348" s="1" t="str" cm="1">
        <f t="array" ref="M348">_xlfn.IFS(L348="","",L348=0,"PPD",L348&gt;0,"COD")</f>
        <v>COD</v>
      </c>
      <c r="N348" s="1" t="str" cm="1">
        <f t="array" ref="N348">_xlfn.IFS(A348="","",L348=0,M348,L348&lt;100,"&lt;100",L348&lt;200,"&lt;200",L348&lt;500,"&lt;500",L348&lt;1000,"&lt;1000",L348&gt;1000,"Above 1K")</f>
        <v>&lt;200</v>
      </c>
      <c r="O348" s="6">
        <f>IF(A348="","",'[1]OFD Query'!CB348)</f>
        <v>1</v>
      </c>
      <c r="P348" s="1" t="str">
        <f>IF(A348="","",'[1]OFD Query'!CJ348)</f>
        <v>POUCH</v>
      </c>
      <c r="Q348" s="1" t="str" cm="1">
        <f t="array" ref="Q348">IFERROR(_xlfn.IFS(A348="","",O348=0,"TRUE",AND(O348=1,E348="Out For Delivery"),"FALSE",O348=1,"TRUE"),"FALSE")</f>
        <v>FALSE</v>
      </c>
      <c r="R348" s="1" t="str">
        <f>'[1]OFD Query'!BT348</f>
        <v>NO</v>
      </c>
    </row>
    <row r="349" spans="1:18" x14ac:dyDescent="0.3">
      <c r="A349" s="5" t="str">
        <f>IF(ISBLANK('[1]OFD Query'!A349),"",'[1]OFD Query'!A349)</f>
        <v>6062424868699</v>
      </c>
      <c r="B349" s="1" t="str">
        <f>IF(A349="","",LEFT('[1]OFD Query'!C349,FIND(" ",'[1]OFD Query'!C349)-1))</f>
        <v>Dropship</v>
      </c>
      <c r="C349" s="1" t="str">
        <f>IF(A349="","",'[1]OFD Query'!F349)</f>
        <v>C21035750</v>
      </c>
      <c r="D349" s="1" t="str">
        <f>IFERROR(VLOOKUP(C349,Sheet2!A:B,2,0),"")</f>
        <v>eshry.shop</v>
      </c>
      <c r="E349" s="1" t="str">
        <f>IF(A349="","",'[1]OFD Query'!I349)</f>
        <v>Out For Delivery</v>
      </c>
      <c r="F349" s="1" t="str">
        <f t="shared" si="5"/>
        <v>MAK-2</v>
      </c>
      <c r="G349" s="6" t="str" cm="1">
        <f t="array" ref="G349">IFERROR(_xlfn.IFS(A349="","",'[1]OFD Query'!N349="","Fresh"),'[1]OFD Query'!N349)</f>
        <v>Fresh</v>
      </c>
      <c r="H349" s="6" t="str" cm="1">
        <f t="array" ref="H349">IFERROR(_xlfn.IFS(B349="","",'[1]OFD Query'!O349="","Fresh"),'[1]OFD Query'!O349)</f>
        <v>Fresh</v>
      </c>
      <c r="I349" s="1" t="str">
        <f>IF(A349="","",'[1]OFD Query'!W349)</f>
        <v>D2109950001</v>
      </c>
      <c r="J349" s="1" t="str">
        <f>IF(A349="","",'[1]OFD Query'!X349)</f>
        <v>Friendship-Muhammad AZAAN AWAISI</v>
      </c>
      <c r="K349" s="1" t="str">
        <f>IF(A349="","",'[1]OFD Query'!AL349)</f>
        <v>Al Buhayrat</v>
      </c>
      <c r="L349" s="6">
        <f>IF(A349="","",'[1]OFD Query'!AO349)</f>
        <v>199</v>
      </c>
      <c r="M349" s="1" t="str" cm="1">
        <f t="array" ref="M349">_xlfn.IFS(L349="","",L349=0,"PPD",L349&gt;0,"COD")</f>
        <v>COD</v>
      </c>
      <c r="N349" s="1" t="str" cm="1">
        <f t="array" ref="N349">_xlfn.IFS(A349="","",L349=0,M349,L349&lt;100,"&lt;100",L349&lt;200,"&lt;200",L349&lt;500,"&lt;500",L349&lt;1000,"&lt;1000",L349&gt;1000,"Above 1K")</f>
        <v>&lt;200</v>
      </c>
      <c r="O349" s="6">
        <f>IF(A349="","",'[1]OFD Query'!CB349)</f>
        <v>0</v>
      </c>
      <c r="P349" s="1" t="str">
        <f>IF(A349="","",'[1]OFD Query'!CJ349)</f>
        <v/>
      </c>
      <c r="Q349" s="1" t="str" cm="1">
        <f t="array" ref="Q349">IFERROR(_xlfn.IFS(A349="","",O349=0,"TRUE",AND(O349=1,E349="Out For Delivery"),"FALSE",O349=1,"TRUE"),"FALSE")</f>
        <v>TRUE</v>
      </c>
      <c r="R349" s="1" t="str">
        <f>'[1]OFD Query'!BT349</f>
        <v>NO</v>
      </c>
    </row>
    <row r="350" spans="1:18" x14ac:dyDescent="0.3">
      <c r="A350" s="5" t="str">
        <f>IF(ISBLANK('[1]OFD Query'!A350),"",'[1]OFD Query'!A350)</f>
        <v>6062424652033</v>
      </c>
      <c r="B350" s="1" t="str">
        <f>IF(A350="","",LEFT('[1]OFD Query'!C350,FIND(" ",'[1]OFD Query'!C350)-1))</f>
        <v>Dropship</v>
      </c>
      <c r="C350" s="1" t="str">
        <f>IF(A350="","",'[1]OFD Query'!F350)</f>
        <v>C2103785701</v>
      </c>
      <c r="D350" s="1" t="str">
        <f>IFERROR(VLOOKUP(C350,Sheet2!A:B,2,0),"")</f>
        <v>ramoshop</v>
      </c>
      <c r="E350" s="1" t="str">
        <f>IF(A350="","",'[1]OFD Query'!I350)</f>
        <v>Out For Delivery</v>
      </c>
      <c r="F350" s="1" t="str">
        <f t="shared" si="5"/>
        <v>MAK-2</v>
      </c>
      <c r="G350" s="6" t="str" cm="1">
        <f t="array" ref="G350">IFERROR(_xlfn.IFS(A350="","",'[1]OFD Query'!N350="","Fresh"),'[1]OFD Query'!N350)</f>
        <v>Fresh</v>
      </c>
      <c r="H350" s="6" t="str" cm="1">
        <f t="array" ref="H350">IFERROR(_xlfn.IFS(B350="","",'[1]OFD Query'!O350="","Fresh"),'[1]OFD Query'!O350)</f>
        <v>Fresh</v>
      </c>
      <c r="I350" s="1" t="str">
        <f>IF(A350="","",'[1]OFD Query'!W350)</f>
        <v>D2109950001</v>
      </c>
      <c r="J350" s="1" t="str">
        <f>IF(A350="","",'[1]OFD Query'!X350)</f>
        <v>Friendship-Muhammad AZAAN AWAISI</v>
      </c>
      <c r="K350" s="1" t="str">
        <f>IF(A350="","",'[1]OFD Query'!AL350)</f>
        <v>Al Buhayrat</v>
      </c>
      <c r="L350" s="6">
        <f>IF(A350="","",'[1]OFD Query'!AO350)</f>
        <v>298</v>
      </c>
      <c r="M350" s="1" t="str" cm="1">
        <f t="array" ref="M350">_xlfn.IFS(L350="","",L350=0,"PPD",L350&gt;0,"COD")</f>
        <v>COD</v>
      </c>
      <c r="N350" s="1" t="str" cm="1">
        <f t="array" ref="N350">_xlfn.IFS(A350="","",L350=0,M350,L350&lt;100,"&lt;100",L350&lt;200,"&lt;200",L350&lt;500,"&lt;500",L350&lt;1000,"&lt;1000",L350&gt;1000,"Above 1K")</f>
        <v>&lt;500</v>
      </c>
      <c r="O350" s="6">
        <f>IF(A350="","",'[1]OFD Query'!CB350)</f>
        <v>0</v>
      </c>
      <c r="P350" s="1" t="str">
        <f>IF(A350="","",'[1]OFD Query'!CJ350)</f>
        <v/>
      </c>
      <c r="Q350" s="1" t="str" cm="1">
        <f t="array" ref="Q350">IFERROR(_xlfn.IFS(A350="","",O350=0,"TRUE",AND(O350=1,E350="Out For Delivery"),"FALSE",O350=1,"TRUE"),"FALSE")</f>
        <v>TRUE</v>
      </c>
      <c r="R350" s="1" t="str">
        <f>'[1]OFD Query'!BT350</f>
        <v>NO</v>
      </c>
    </row>
    <row r="351" spans="1:18" x14ac:dyDescent="0.3">
      <c r="A351" s="5" t="str">
        <f>IF(ISBLANK('[1]OFD Query'!A351),"",'[1]OFD Query'!A351)</f>
        <v>6062124703958</v>
      </c>
      <c r="B351" s="1" t="str">
        <f>IF(A351="","",LEFT('[1]OFD Query'!C351,FIND(" ",'[1]OFD Query'!C351)-1))</f>
        <v>Dropship</v>
      </c>
      <c r="C351" s="1" t="str">
        <f>IF(A351="","",'[1]OFD Query'!F351)</f>
        <v>C2103730101</v>
      </c>
      <c r="D351" s="1" t="str">
        <f>IFERROR(VLOOKUP(C351,Sheet2!A:B,2,0),"")</f>
        <v>SHEIN</v>
      </c>
      <c r="E351" s="1" t="str">
        <f>IF(A351="","",'[1]OFD Query'!I351)</f>
        <v>Out For Delivery</v>
      </c>
      <c r="F351" s="1" t="str">
        <f t="shared" si="5"/>
        <v>MAK-2</v>
      </c>
      <c r="G351" s="6" t="str" cm="1">
        <f t="array" ref="G351">IFERROR(_xlfn.IFS(A351="","",'[1]OFD Query'!N351="","Fresh"),'[1]OFD Query'!N351)</f>
        <v>No Answer</v>
      </c>
      <c r="H351" s="6" t="str" cm="1">
        <f t="array" ref="H351">IFERROR(_xlfn.IFS(B351="","",'[1]OFD Query'!O351="","Fresh"),'[1]OFD Query'!O351)</f>
        <v>Switched Off</v>
      </c>
      <c r="I351" s="1" t="str">
        <f>IF(A351="","",'[1]OFD Query'!W351)</f>
        <v>D2107491401</v>
      </c>
      <c r="J351" s="1" t="str">
        <f>IF(A351="","",'[1]OFD Query'!X351)</f>
        <v>AFKAR-Ismail Abdul Ahmad</v>
      </c>
      <c r="K351" s="1" t="str">
        <f>IF(A351="","",'[1]OFD Query'!AL351)</f>
        <v>Sharai Al Mujahidin</v>
      </c>
      <c r="L351" s="6">
        <f>IF(A351="","",'[1]OFD Query'!AO351)</f>
        <v>381.3</v>
      </c>
      <c r="M351" s="1" t="str" cm="1">
        <f t="array" ref="M351">_xlfn.IFS(L351="","",L351=0,"PPD",L351&gt;0,"COD")</f>
        <v>COD</v>
      </c>
      <c r="N351" s="1" t="str" cm="1">
        <f t="array" ref="N351">_xlfn.IFS(A351="","",L351=0,M351,L351&lt;100,"&lt;100",L351&lt;200,"&lt;200",L351&lt;500,"&lt;500",L351&lt;1000,"&lt;1000",L351&gt;1000,"Above 1K")</f>
        <v>&lt;500</v>
      </c>
      <c r="O351" s="6">
        <f>IF(A351="","",'[1]OFD Query'!CB351)</f>
        <v>0</v>
      </c>
      <c r="P351" s="1" t="str">
        <f>IF(A351="","",'[1]OFD Query'!CJ351)</f>
        <v>POUCH</v>
      </c>
      <c r="Q351" s="1" t="str" cm="1">
        <f t="array" ref="Q351">IFERROR(_xlfn.IFS(A351="","",O351=0,"TRUE",AND(O351=1,E351="Out For Delivery"),"FALSE",O351=1,"TRUE"),"FALSE")</f>
        <v>TRUE</v>
      </c>
      <c r="R351" s="1" t="str">
        <f>'[1]OFD Query'!BT351</f>
        <v>NO</v>
      </c>
    </row>
    <row r="352" spans="1:18" x14ac:dyDescent="0.3">
      <c r="A352" s="5" t="str">
        <f>IF(ISBLANK('[1]OFD Query'!A352),"",'[1]OFD Query'!A352)</f>
        <v>6062324833132</v>
      </c>
      <c r="B352" s="1" t="str">
        <f>IF(A352="","",LEFT('[1]OFD Query'!C352,FIND(" ",'[1]OFD Query'!C352)-1))</f>
        <v>Dropship</v>
      </c>
      <c r="C352" s="1" t="str">
        <f>IF(A352="","",'[1]OFD Query'!F352)</f>
        <v>C21035750</v>
      </c>
      <c r="D352" s="1" t="str">
        <f>IFERROR(VLOOKUP(C352,Sheet2!A:B,2,0),"")</f>
        <v>eshry.shop</v>
      </c>
      <c r="E352" s="1" t="str">
        <f>IF(A352="","",'[1]OFD Query'!I352)</f>
        <v>Out For Delivery</v>
      </c>
      <c r="F352" s="1" t="str">
        <f t="shared" si="5"/>
        <v>MAK-2</v>
      </c>
      <c r="G352" s="6" t="str" cm="1">
        <f t="array" ref="G352">IFERROR(_xlfn.IFS(A352="","",'[1]OFD Query'!N352="","Fresh"),'[1]OFD Query'!N352)</f>
        <v>Fresh</v>
      </c>
      <c r="H352" s="6" t="str" cm="1">
        <f t="array" ref="H352">IFERROR(_xlfn.IFS(B352="","",'[1]OFD Query'!O352="","Fresh"),'[1]OFD Query'!O352)</f>
        <v>Fresh</v>
      </c>
      <c r="I352" s="1" t="str">
        <f>IF(A352="","",'[1]OFD Query'!W352)</f>
        <v>D2109950001</v>
      </c>
      <c r="J352" s="1" t="str">
        <f>IF(A352="","",'[1]OFD Query'!X352)</f>
        <v>Friendship-Muhammad AZAAN AWAISI</v>
      </c>
      <c r="K352" s="1" t="str">
        <f>IF(A352="","",'[1]OFD Query'!AL352)</f>
        <v>Al Buhayrat</v>
      </c>
      <c r="L352" s="6">
        <f>IF(A352="","",'[1]OFD Query'!AO352)</f>
        <v>199</v>
      </c>
      <c r="M352" s="1" t="str" cm="1">
        <f t="array" ref="M352">_xlfn.IFS(L352="","",L352=0,"PPD",L352&gt;0,"COD")</f>
        <v>COD</v>
      </c>
      <c r="N352" s="1" t="str" cm="1">
        <f t="array" ref="N352">_xlfn.IFS(A352="","",L352=0,M352,L352&lt;100,"&lt;100",L352&lt;200,"&lt;200",L352&lt;500,"&lt;500",L352&lt;1000,"&lt;1000",L352&gt;1000,"Above 1K")</f>
        <v>&lt;200</v>
      </c>
      <c r="O352" s="6">
        <f>IF(A352="","",'[1]OFD Query'!CB352)</f>
        <v>0</v>
      </c>
      <c r="P352" s="1" t="str">
        <f>IF(A352="","",'[1]OFD Query'!CJ352)</f>
        <v/>
      </c>
      <c r="Q352" s="1" t="str" cm="1">
        <f t="array" ref="Q352">IFERROR(_xlfn.IFS(A352="","",O352=0,"TRUE",AND(O352=1,E352="Out For Delivery"),"FALSE",O352=1,"TRUE"),"FALSE")</f>
        <v>TRUE</v>
      </c>
      <c r="R352" s="1" t="str">
        <f>'[1]OFD Query'!BT352</f>
        <v>NO</v>
      </c>
    </row>
    <row r="353" spans="1:18" x14ac:dyDescent="0.3">
      <c r="A353" s="5" t="str">
        <f>IF(ISBLANK('[1]OFD Query'!A353),"",'[1]OFD Query'!A353)</f>
        <v>6060824388083</v>
      </c>
      <c r="B353" s="1" t="str">
        <f>IF(A353="","",LEFT('[1]OFD Query'!C353,FIND(" ",'[1]OFD Query'!C353)-1))</f>
        <v>Dropship</v>
      </c>
      <c r="C353" s="1" t="str">
        <f>IF(A353="","",'[1]OFD Query'!F353)</f>
        <v>C2103716501</v>
      </c>
      <c r="D353" s="1" t="str">
        <f>IFERROR(VLOOKUP(C353,Sheet2!A:B,2,0),"")</f>
        <v>SHEIN</v>
      </c>
      <c r="E353" s="1" t="str">
        <f>IF(A353="","",'[1]OFD Query'!I353)</f>
        <v>Out For Delivery</v>
      </c>
      <c r="F353" s="1" t="str">
        <f t="shared" si="5"/>
        <v>MAK-2</v>
      </c>
      <c r="G353" s="6" t="str" cm="1">
        <f t="array" ref="G353">IFERROR(_xlfn.IFS(A353="","",'[1]OFD Query'!N353="","Fresh"),'[1]OFD Query'!N353)</f>
        <v>Reschedule</v>
      </c>
      <c r="H353" s="6" t="str" cm="1">
        <f t="array" ref="H353">IFERROR(_xlfn.IFS(B353="","",'[1]OFD Query'!O353="","Fresh"),'[1]OFD Query'!O353)</f>
        <v>Schedule for future</v>
      </c>
      <c r="I353" s="1" t="str">
        <f>IF(A353="","",'[1]OFD Query'!W353)</f>
        <v>D2107533901</v>
      </c>
      <c r="J353" s="1" t="str">
        <f>IF(A353="","",'[1]OFD Query'!X353)</f>
        <v>Afkar-Muhammad Saleh</v>
      </c>
      <c r="K353" s="1" t="str">
        <f>IF(A353="","",'[1]OFD Query'!AL353)</f>
        <v>Alaziziyyah</v>
      </c>
      <c r="L353" s="6">
        <f>IF(A353="","",'[1]OFD Query'!AO353)</f>
        <v>552.30999999999995</v>
      </c>
      <c r="M353" s="1" t="str" cm="1">
        <f t="array" ref="M353">_xlfn.IFS(L353="","",L353=0,"PPD",L353&gt;0,"COD")</f>
        <v>COD</v>
      </c>
      <c r="N353" s="1" t="str" cm="1">
        <f t="array" ref="N353">_xlfn.IFS(A353="","",L353=0,M353,L353&lt;100,"&lt;100",L353&lt;200,"&lt;200",L353&lt;500,"&lt;500",L353&lt;1000,"&lt;1000",L353&gt;1000,"Above 1K")</f>
        <v>&lt;1000</v>
      </c>
      <c r="O353" s="6">
        <f>IF(A353="","",'[1]OFD Query'!CB353)</f>
        <v>3</v>
      </c>
      <c r="P353" s="1" t="str">
        <f>IF(A353="","",'[1]OFD Query'!CJ353)</f>
        <v>BOX</v>
      </c>
      <c r="Q353" s="1" t="str" cm="1">
        <f t="array" ref="Q353">IFERROR(_xlfn.IFS(A353="","",O353=0,"TRUE",AND(O353=1,E353="Out For Delivery"),"FALSE",O353=1,"TRUE"),"FALSE")</f>
        <v>FALSE</v>
      </c>
      <c r="R353" s="1" t="str">
        <f>'[1]OFD Query'!BT353</f>
        <v>NO</v>
      </c>
    </row>
    <row r="354" spans="1:18" x14ac:dyDescent="0.3">
      <c r="A354" s="5" t="str">
        <f>IF(ISBLANK('[1]OFD Query'!A354),"",'[1]OFD Query'!A354)</f>
        <v>6061924938711</v>
      </c>
      <c r="B354" s="1" t="str">
        <f>IF(A354="","",LEFT('[1]OFD Query'!C354,FIND(" ",'[1]OFD Query'!C354)-1))</f>
        <v>Dropship</v>
      </c>
      <c r="C354" s="1" t="str">
        <f>IF(A354="","",'[1]OFD Query'!F354)</f>
        <v>C21036624</v>
      </c>
      <c r="D354" s="1" t="str">
        <f>IFERROR(VLOOKUP(C354,Sheet2!A:B,2,0),"")</f>
        <v>CODPARTNER</v>
      </c>
      <c r="E354" s="1" t="str">
        <f>IF(A354="","",'[1]OFD Query'!I354)</f>
        <v>Out For Delivery</v>
      </c>
      <c r="F354" s="1" t="str">
        <f t="shared" si="5"/>
        <v>MAK-2</v>
      </c>
      <c r="G354" s="6" t="str" cm="1">
        <f t="array" ref="G354">IFERROR(_xlfn.IFS(A354="","",'[1]OFD Query'!N354="","Fresh"),'[1]OFD Query'!N354)</f>
        <v>No Answer</v>
      </c>
      <c r="H354" s="6" t="str" cm="1">
        <f t="array" ref="H354">IFERROR(_xlfn.IFS(B354="","",'[1]OFD Query'!O354="","Fresh"),'[1]OFD Query'!O354)</f>
        <v>Switched Off</v>
      </c>
      <c r="I354" s="1" t="str">
        <f>IF(A354="","",'[1]OFD Query'!W354)</f>
        <v>D2107491401</v>
      </c>
      <c r="J354" s="1" t="str">
        <f>IF(A354="","",'[1]OFD Query'!X354)</f>
        <v>AFKAR-Ismail Abdul Ahmad</v>
      </c>
      <c r="K354" s="1" t="str">
        <f>IF(A354="","",'[1]OFD Query'!AL354)</f>
        <v>Sharai Al Mujahidin</v>
      </c>
      <c r="L354" s="6">
        <f>IF(A354="","",'[1]OFD Query'!AO354)</f>
        <v>189</v>
      </c>
      <c r="M354" s="1" t="str" cm="1">
        <f t="array" ref="M354">_xlfn.IFS(L354="","",L354=0,"PPD",L354&gt;0,"COD")</f>
        <v>COD</v>
      </c>
      <c r="N354" s="1" t="str" cm="1">
        <f t="array" ref="N354">_xlfn.IFS(A354="","",L354=0,M354,L354&lt;100,"&lt;100",L354&lt;200,"&lt;200",L354&lt;500,"&lt;500",L354&lt;1000,"&lt;1000",L354&gt;1000,"Above 1K")</f>
        <v>&lt;200</v>
      </c>
      <c r="O354" s="6">
        <f>IF(A354="","",'[1]OFD Query'!CB354)</f>
        <v>2</v>
      </c>
      <c r="P354" s="1" t="str">
        <f>IF(A354="","",'[1]OFD Query'!CJ354)</f>
        <v/>
      </c>
      <c r="Q354" s="1" t="str" cm="1">
        <f t="array" ref="Q354">IFERROR(_xlfn.IFS(A354="","",O354=0,"TRUE",AND(O354=1,E354="Out For Delivery"),"FALSE",O354=1,"TRUE"),"FALSE")</f>
        <v>FALSE</v>
      </c>
      <c r="R354" s="1" t="str">
        <f>'[1]OFD Query'!BT354</f>
        <v>NO</v>
      </c>
    </row>
    <row r="355" spans="1:18" x14ac:dyDescent="0.3">
      <c r="A355" s="5" t="str">
        <f>IF(ISBLANK('[1]OFD Query'!A355),"",'[1]OFD Query'!A355)</f>
        <v>6062224911498</v>
      </c>
      <c r="B355" s="1" t="str">
        <f>IF(A355="","",LEFT('[1]OFD Query'!C355,FIND(" ",'[1]OFD Query'!C355)-1))</f>
        <v>Dropship</v>
      </c>
      <c r="C355" s="1" t="str">
        <f>IF(A355="","",'[1]OFD Query'!F355)</f>
        <v>C2103730101</v>
      </c>
      <c r="D355" s="1" t="str">
        <f>IFERROR(VLOOKUP(C355,Sheet2!A:B,2,0),"")</f>
        <v>SHEIN</v>
      </c>
      <c r="E355" s="1" t="str">
        <f>IF(A355="","",'[1]OFD Query'!I355)</f>
        <v>Out For Delivery</v>
      </c>
      <c r="F355" s="1" t="str">
        <f t="shared" si="5"/>
        <v>MAK-2</v>
      </c>
      <c r="G355" s="6" t="str" cm="1">
        <f t="array" ref="G355">IFERROR(_xlfn.IFS(A355="","",'[1]OFD Query'!N355="","Fresh"),'[1]OFD Query'!N355)</f>
        <v>Fresh</v>
      </c>
      <c r="H355" s="6" t="str" cm="1">
        <f t="array" ref="H355">IFERROR(_xlfn.IFS(B355="","",'[1]OFD Query'!O355="","Fresh"),'[1]OFD Query'!O355)</f>
        <v>Fresh</v>
      </c>
      <c r="I355" s="1" t="str">
        <f>IF(A355="","",'[1]OFD Query'!W355)</f>
        <v>D2109950001</v>
      </c>
      <c r="J355" s="1" t="str">
        <f>IF(A355="","",'[1]OFD Query'!X355)</f>
        <v>Friendship-Muhammad AZAAN AWAISI</v>
      </c>
      <c r="K355" s="1" t="str">
        <f>IF(A355="","",'[1]OFD Query'!AL355)</f>
        <v>At Taniem</v>
      </c>
      <c r="L355" s="6">
        <f>IF(A355="","",'[1]OFD Query'!AO355)</f>
        <v>445.62</v>
      </c>
      <c r="M355" s="1" t="str" cm="1">
        <f t="array" ref="M355">_xlfn.IFS(L355="","",L355=0,"PPD",L355&gt;0,"COD")</f>
        <v>COD</v>
      </c>
      <c r="N355" s="1" t="str" cm="1">
        <f t="array" ref="N355">_xlfn.IFS(A355="","",L355=0,M355,L355&lt;100,"&lt;100",L355&lt;200,"&lt;200",L355&lt;500,"&lt;500",L355&lt;1000,"&lt;1000",L355&gt;1000,"Above 1K")</f>
        <v>&lt;500</v>
      </c>
      <c r="O355" s="6">
        <f>IF(A355="","",'[1]OFD Query'!CB355)</f>
        <v>0</v>
      </c>
      <c r="P355" s="1" t="str">
        <f>IF(A355="","",'[1]OFD Query'!CJ355)</f>
        <v>POUCH</v>
      </c>
      <c r="Q355" s="1" t="str" cm="1">
        <f t="array" ref="Q355">IFERROR(_xlfn.IFS(A355="","",O355=0,"TRUE",AND(O355=1,E355="Out For Delivery"),"FALSE",O355=1,"TRUE"),"FALSE")</f>
        <v>TRUE</v>
      </c>
      <c r="R355" s="1" t="str">
        <f>'[1]OFD Query'!BT355</f>
        <v>NO</v>
      </c>
    </row>
    <row r="356" spans="1:18" x14ac:dyDescent="0.3">
      <c r="A356" s="5" t="str">
        <f>IF(ISBLANK('[1]OFD Query'!A356),"",'[1]OFD Query'!A356)</f>
        <v>6062124830784</v>
      </c>
      <c r="B356" s="1" t="str">
        <f>IF(A356="","",LEFT('[1]OFD Query'!C356,FIND(" ",'[1]OFD Query'!C356)-1))</f>
        <v>Dropship</v>
      </c>
      <c r="C356" s="1" t="str">
        <f>IF(A356="","",'[1]OFD Query'!F356)</f>
        <v>C2103734901</v>
      </c>
      <c r="D356" s="1" t="str">
        <f>IFERROR(VLOOKUP(C356,Sheet2!A:B,2,0),"")</f>
        <v>M1</v>
      </c>
      <c r="E356" s="1" t="str">
        <f>IF(A356="","",'[1]OFD Query'!I356)</f>
        <v>Out For Delivery</v>
      </c>
      <c r="F356" s="1" t="str">
        <f t="shared" si="5"/>
        <v>MAK-2</v>
      </c>
      <c r="G356" s="6" t="str" cm="1">
        <f t="array" ref="G356">IFERROR(_xlfn.IFS(A356="","",'[1]OFD Query'!N356="","Fresh"),'[1]OFD Query'!N356)</f>
        <v>Reschedule</v>
      </c>
      <c r="H356" s="6" t="str" cm="1">
        <f t="array" ref="H356">IFERROR(_xlfn.IFS(B356="","",'[1]OFD Query'!O356="","Fresh"),'[1]OFD Query'!O356)</f>
        <v>Schedule for future</v>
      </c>
      <c r="I356" s="1" t="str">
        <f>IF(A356="","",'[1]OFD Query'!W356)</f>
        <v>D2107491401</v>
      </c>
      <c r="J356" s="1" t="str">
        <f>IF(A356="","",'[1]OFD Query'!X356)</f>
        <v>AFKAR-Ismail Abdul Ahmad</v>
      </c>
      <c r="K356" s="1" t="str">
        <f>IF(A356="","",'[1]OFD Query'!AL356)</f>
        <v/>
      </c>
      <c r="L356" s="6">
        <f>IF(A356="","",'[1]OFD Query'!AO356)</f>
        <v>158</v>
      </c>
      <c r="M356" s="1" t="str" cm="1">
        <f t="array" ref="M356">_xlfn.IFS(L356="","",L356=0,"PPD",L356&gt;0,"COD")</f>
        <v>COD</v>
      </c>
      <c r="N356" s="1" t="str" cm="1">
        <f t="array" ref="N356">_xlfn.IFS(A356="","",L356=0,M356,L356&lt;100,"&lt;100",L356&lt;200,"&lt;200",L356&lt;500,"&lt;500",L356&lt;1000,"&lt;1000",L356&gt;1000,"Above 1K")</f>
        <v>&lt;200</v>
      </c>
      <c r="O356" s="6">
        <f>IF(A356="","",'[1]OFD Query'!CB356)</f>
        <v>1</v>
      </c>
      <c r="P356" s="1" t="str">
        <f>IF(A356="","",'[1]OFD Query'!CJ356)</f>
        <v/>
      </c>
      <c r="Q356" s="1" t="str" cm="1">
        <f t="array" ref="Q356">IFERROR(_xlfn.IFS(A356="","",O356=0,"TRUE",AND(O356=1,E356="Out For Delivery"),"FALSE",O356=1,"TRUE"),"FALSE")</f>
        <v>FALSE</v>
      </c>
      <c r="R356" s="1" t="str">
        <f>'[1]OFD Query'!BT356</f>
        <v>NO</v>
      </c>
    </row>
    <row r="357" spans="1:18" x14ac:dyDescent="0.3">
      <c r="A357" s="5" t="str">
        <f>IF(ISBLANK('[1]OFD Query'!A357),"",'[1]OFD Query'!A357)</f>
        <v>6062124325650</v>
      </c>
      <c r="B357" s="1" t="str">
        <f>IF(A357="","",LEFT('[1]OFD Query'!C357,FIND(" ",'[1]OFD Query'!C357)-1))</f>
        <v>Dropship</v>
      </c>
      <c r="C357" s="1" t="str">
        <f>IF(A357="","",'[1]OFD Query'!F357)</f>
        <v>C2103730101</v>
      </c>
      <c r="D357" s="1" t="str">
        <f>IFERROR(VLOOKUP(C357,Sheet2!A:B,2,0),"")</f>
        <v>SHEIN</v>
      </c>
      <c r="E357" s="1" t="str">
        <f>IF(A357="","",'[1]OFD Query'!I357)</f>
        <v>Out For Delivery</v>
      </c>
      <c r="F357" s="1" t="str">
        <f t="shared" si="5"/>
        <v>MAK-2</v>
      </c>
      <c r="G357" s="6" t="str" cm="1">
        <f t="array" ref="G357">IFERROR(_xlfn.IFS(A357="","",'[1]OFD Query'!N357="","Fresh"),'[1]OFD Query'!N357)</f>
        <v>Re-shipping</v>
      </c>
      <c r="H357" s="6" t="str" cm="1">
        <f t="array" ref="H357">IFERROR(_xlfn.IFS(B357="","",'[1]OFD Query'!O357="","Fresh"),'[1]OFD Query'!O357)</f>
        <v>Cross Hub</v>
      </c>
      <c r="I357" s="1" t="str">
        <f>IF(A357="","",'[1]OFD Query'!W357)</f>
        <v>D21012963701</v>
      </c>
      <c r="J357" s="1" t="str">
        <f>IF(A357="","",'[1]OFD Query'!X357)</f>
        <v>Zain Mukhtar Mukhtar Ahmed</v>
      </c>
      <c r="K357" s="1" t="str">
        <f>IF(A357="","",'[1]OFD Query'!AL357)</f>
        <v>An Nawwariyyah</v>
      </c>
      <c r="L357" s="6">
        <f>IF(A357="","",'[1]OFD Query'!AO357)</f>
        <v>0</v>
      </c>
      <c r="M357" s="1" t="str" cm="1">
        <f t="array" ref="M357">_xlfn.IFS(L357="","",L357=0,"PPD",L357&gt;0,"COD")</f>
        <v>PPD</v>
      </c>
      <c r="N357" s="1" t="str" cm="1">
        <f t="array" ref="N357">_xlfn.IFS(A357="","",L357=0,M357,L357&lt;100,"&lt;100",L357&lt;200,"&lt;200",L357&lt;500,"&lt;500",L357&lt;1000,"&lt;1000",L357&gt;1000,"Above 1K")</f>
        <v>PPD</v>
      </c>
      <c r="O357" s="6">
        <f>IF(A357="","",'[1]OFD Query'!CB357)</f>
        <v>0</v>
      </c>
      <c r="P357" s="1" t="str">
        <f>IF(A357="","",'[1]OFD Query'!CJ357)</f>
        <v>BOX</v>
      </c>
      <c r="Q357" s="1" t="str" cm="1">
        <f t="array" ref="Q357">IFERROR(_xlfn.IFS(A357="","",O357=0,"TRUE",AND(O357=1,E357="Out For Delivery"),"FALSE",O357=1,"TRUE"),"FALSE")</f>
        <v>TRUE</v>
      </c>
      <c r="R357" s="1" t="str">
        <f>'[1]OFD Query'!BT357</f>
        <v>NO</v>
      </c>
    </row>
    <row r="358" spans="1:18" x14ac:dyDescent="0.3">
      <c r="A358" s="5" t="str">
        <f>IF(ISBLANK('[1]OFD Query'!A358),"",'[1]OFD Query'!A358)</f>
        <v>6062224139003</v>
      </c>
      <c r="B358" s="1" t="str">
        <f>IF(A358="","",LEFT('[1]OFD Query'!C358,FIND(" ",'[1]OFD Query'!C358)-1))</f>
        <v>Dropship</v>
      </c>
      <c r="C358" s="1" t="str">
        <f>IF(A358="","",'[1]OFD Query'!F358)</f>
        <v>C2103730101</v>
      </c>
      <c r="D358" s="1" t="str">
        <f>IFERROR(VLOOKUP(C358,Sheet2!A:B,2,0),"")</f>
        <v>SHEIN</v>
      </c>
      <c r="E358" s="1" t="str">
        <f>IF(A358="","",'[1]OFD Query'!I358)</f>
        <v>Out For Delivery</v>
      </c>
      <c r="F358" s="1" t="str">
        <f t="shared" si="5"/>
        <v>MAK-2</v>
      </c>
      <c r="G358" s="6" t="str" cm="1">
        <f t="array" ref="G358">IFERROR(_xlfn.IFS(A358="","",'[1]OFD Query'!N358="","Fresh"),'[1]OFD Query'!N358)</f>
        <v>Fresh</v>
      </c>
      <c r="H358" s="6" t="str" cm="1">
        <f t="array" ref="H358">IFERROR(_xlfn.IFS(B358="","",'[1]OFD Query'!O358="","Fresh"),'[1]OFD Query'!O358)</f>
        <v>Fresh</v>
      </c>
      <c r="I358" s="1" t="str">
        <f>IF(A358="","",'[1]OFD Query'!W358)</f>
        <v>D2109950001</v>
      </c>
      <c r="J358" s="1" t="str">
        <f>IF(A358="","",'[1]OFD Query'!X358)</f>
        <v>Friendship-Muhammad AZAAN AWAISI</v>
      </c>
      <c r="K358" s="1" t="str">
        <f>IF(A358="","",'[1]OFD Query'!AL358)</f>
        <v>Al Buhayrat</v>
      </c>
      <c r="L358" s="6">
        <f>IF(A358="","",'[1]OFD Query'!AO358)</f>
        <v>0</v>
      </c>
      <c r="M358" s="1" t="str" cm="1">
        <f t="array" ref="M358">_xlfn.IFS(L358="","",L358=0,"PPD",L358&gt;0,"COD")</f>
        <v>PPD</v>
      </c>
      <c r="N358" s="1" t="str" cm="1">
        <f t="array" ref="N358">_xlfn.IFS(A358="","",L358=0,M358,L358&lt;100,"&lt;100",L358&lt;200,"&lt;200",L358&lt;500,"&lt;500",L358&lt;1000,"&lt;1000",L358&gt;1000,"Above 1K")</f>
        <v>PPD</v>
      </c>
      <c r="O358" s="6">
        <f>IF(A358="","",'[1]OFD Query'!CB358)</f>
        <v>0</v>
      </c>
      <c r="P358" s="1" t="str">
        <f>IF(A358="","",'[1]OFD Query'!CJ358)</f>
        <v>POUCH</v>
      </c>
      <c r="Q358" s="1" t="str" cm="1">
        <f t="array" ref="Q358">IFERROR(_xlfn.IFS(A358="","",O358=0,"TRUE",AND(O358=1,E358="Out For Delivery"),"FALSE",O358=1,"TRUE"),"FALSE")</f>
        <v>TRUE</v>
      </c>
      <c r="R358" s="1" t="str">
        <f>'[1]OFD Query'!BT358</f>
        <v>NO</v>
      </c>
    </row>
    <row r="359" spans="1:18" x14ac:dyDescent="0.3">
      <c r="A359" s="5" t="str">
        <f>IF(ISBLANK('[1]OFD Query'!A359),"",'[1]OFD Query'!A359)</f>
        <v>6061924973801</v>
      </c>
      <c r="B359" s="1" t="str">
        <f>IF(A359="","",LEFT('[1]OFD Query'!C359,FIND(" ",'[1]OFD Query'!C359)-1))</f>
        <v>Dropship</v>
      </c>
      <c r="C359" s="1" t="str">
        <f>IF(A359="","",'[1]OFD Query'!F359)</f>
        <v>C2103730101</v>
      </c>
      <c r="D359" s="1" t="str">
        <f>IFERROR(VLOOKUP(C359,Sheet2!A:B,2,0),"")</f>
        <v>SHEIN</v>
      </c>
      <c r="E359" s="1" t="str">
        <f>IF(A359="","",'[1]OFD Query'!I359)</f>
        <v>Out For Delivery</v>
      </c>
      <c r="F359" s="1" t="str">
        <f t="shared" si="5"/>
        <v>MAK-2</v>
      </c>
      <c r="G359" s="6" t="str" cm="1">
        <f t="array" ref="G359">IFERROR(_xlfn.IFS(A359="","",'[1]OFD Query'!N359="","Fresh"),'[1]OFD Query'!N359)</f>
        <v>No Answer</v>
      </c>
      <c r="H359" s="6" t="str" cm="1">
        <f t="array" ref="H359">IFERROR(_xlfn.IFS(B359="","",'[1]OFD Query'!O359="","Fresh"),'[1]OFD Query'!O359)</f>
        <v>Switched Off</v>
      </c>
      <c r="I359" s="1" t="str">
        <f>IF(A359="","",'[1]OFD Query'!W359)</f>
        <v>D2107491401</v>
      </c>
      <c r="J359" s="1" t="str">
        <f>IF(A359="","",'[1]OFD Query'!X359)</f>
        <v>AFKAR-Ismail Abdul Ahmad</v>
      </c>
      <c r="K359" s="1" t="str">
        <f>IF(A359="","",'[1]OFD Query'!AL359)</f>
        <v>Al Sharai' Ash Shamaliyyah</v>
      </c>
      <c r="L359" s="6">
        <f>IF(A359="","",'[1]OFD Query'!AO359)</f>
        <v>150.9</v>
      </c>
      <c r="M359" s="1" t="str" cm="1">
        <f t="array" ref="M359">_xlfn.IFS(L359="","",L359=0,"PPD",L359&gt;0,"COD")</f>
        <v>COD</v>
      </c>
      <c r="N359" s="1" t="str" cm="1">
        <f t="array" ref="N359">_xlfn.IFS(A359="","",L359=0,M359,L359&lt;100,"&lt;100",L359&lt;200,"&lt;200",L359&lt;500,"&lt;500",L359&lt;1000,"&lt;1000",L359&gt;1000,"Above 1K")</f>
        <v>&lt;200</v>
      </c>
      <c r="O359" s="6">
        <f>IF(A359="","",'[1]OFD Query'!CB359)</f>
        <v>1</v>
      </c>
      <c r="P359" s="1" t="str">
        <f>IF(A359="","",'[1]OFD Query'!CJ359)</f>
        <v>POUCH</v>
      </c>
      <c r="Q359" s="1" t="str" cm="1">
        <f t="array" ref="Q359">IFERROR(_xlfn.IFS(A359="","",O359=0,"TRUE",AND(O359=1,E359="Out For Delivery"),"FALSE",O359=1,"TRUE"),"FALSE")</f>
        <v>FALSE</v>
      </c>
      <c r="R359" s="1" t="str">
        <f>'[1]OFD Query'!BT359</f>
        <v>NO</v>
      </c>
    </row>
    <row r="360" spans="1:18" x14ac:dyDescent="0.3">
      <c r="A360" s="5" t="str">
        <f>IF(ISBLANK('[1]OFD Query'!A360),"",'[1]OFD Query'!A360)</f>
        <v>6061024227704</v>
      </c>
      <c r="B360" s="1" t="str">
        <f>IF(A360="","",LEFT('[1]OFD Query'!C360,FIND(" ",'[1]OFD Query'!C360)-1))</f>
        <v>Dropship</v>
      </c>
      <c r="C360" s="1" t="str">
        <f>IF(A360="","",'[1]OFD Query'!F360)</f>
        <v>C2103716501</v>
      </c>
      <c r="D360" s="1" t="str">
        <f>IFERROR(VLOOKUP(C360,Sheet2!A:B,2,0),"")</f>
        <v>SHEIN</v>
      </c>
      <c r="E360" s="1" t="str">
        <f>IF(A360="","",'[1]OFD Query'!I360)</f>
        <v>Out For Delivery</v>
      </c>
      <c r="F360" s="1" t="str">
        <f t="shared" si="5"/>
        <v>MAK-2</v>
      </c>
      <c r="G360" s="6" t="str" cm="1">
        <f t="array" ref="G360">IFERROR(_xlfn.IFS(A360="","",'[1]OFD Query'!N360="","Fresh"),'[1]OFD Query'!N360)</f>
        <v>Reschedule</v>
      </c>
      <c r="H360" s="6" t="str" cm="1">
        <f t="array" ref="H360">IFERROR(_xlfn.IFS(B360="","",'[1]OFD Query'!O360="","Fresh"),'[1]OFD Query'!O360)</f>
        <v>Schedule for future</v>
      </c>
      <c r="I360" s="1" t="str">
        <f>IF(A360="","",'[1]OFD Query'!W360)</f>
        <v>D2107533901</v>
      </c>
      <c r="J360" s="1" t="str">
        <f>IF(A360="","",'[1]OFD Query'!X360)</f>
        <v>Afkar-Muhammad Saleh</v>
      </c>
      <c r="K360" s="1" t="str">
        <f>IF(A360="","",'[1]OFD Query'!AL360)</f>
        <v>Al Sharai' Ash Shamaliyyah</v>
      </c>
      <c r="L360" s="6">
        <f>IF(A360="","",'[1]OFD Query'!AO360)</f>
        <v>1519.21</v>
      </c>
      <c r="M360" s="1" t="str" cm="1">
        <f t="array" ref="M360">_xlfn.IFS(L360="","",L360=0,"PPD",L360&gt;0,"COD")</f>
        <v>COD</v>
      </c>
      <c r="N360" s="1" t="str" cm="1">
        <f t="array" ref="N360">_xlfn.IFS(A360="","",L360=0,M360,L360&lt;100,"&lt;100",L360&lt;200,"&lt;200",L360&lt;500,"&lt;500",L360&lt;1000,"&lt;1000",L360&gt;1000,"Above 1K")</f>
        <v>Above 1K</v>
      </c>
      <c r="O360" s="6">
        <f>IF(A360="","",'[1]OFD Query'!CB360)</f>
        <v>3</v>
      </c>
      <c r="P360" s="1" t="str">
        <f>IF(A360="","",'[1]OFD Query'!CJ360)</f>
        <v>BOX</v>
      </c>
      <c r="Q360" s="1" t="str" cm="1">
        <f t="array" ref="Q360">IFERROR(_xlfn.IFS(A360="","",O360=0,"TRUE",AND(O360=1,E360="Out For Delivery"),"FALSE",O360=1,"TRUE"),"FALSE")</f>
        <v>FALSE</v>
      </c>
      <c r="R360" s="1" t="str">
        <f>'[1]OFD Query'!BT360</f>
        <v>NO</v>
      </c>
    </row>
    <row r="361" spans="1:18" x14ac:dyDescent="0.3">
      <c r="A361" s="5" t="str">
        <f>IF(ISBLANK('[1]OFD Query'!A361),"",'[1]OFD Query'!A361)</f>
        <v>6062424453371</v>
      </c>
      <c r="B361" s="1" t="str">
        <f>IF(A361="","",LEFT('[1]OFD Query'!C361,FIND(" ",'[1]OFD Query'!C361)-1))</f>
        <v>Dropship</v>
      </c>
      <c r="C361" s="1" t="str">
        <f>IF(A361="","",'[1]OFD Query'!F361)</f>
        <v>C2103757001</v>
      </c>
      <c r="D361" s="1" t="str">
        <f>IFERROR(VLOOKUP(C361,Sheet2!A:B,2,0),"")</f>
        <v>QuickSilver</v>
      </c>
      <c r="E361" s="1" t="str">
        <f>IF(A361="","",'[1]OFD Query'!I361)</f>
        <v>Out For Delivery</v>
      </c>
      <c r="F361" s="1" t="str">
        <f t="shared" si="5"/>
        <v>MAK-2</v>
      </c>
      <c r="G361" s="6" t="str" cm="1">
        <f t="array" ref="G361">IFERROR(_xlfn.IFS(A361="","",'[1]OFD Query'!N361="","Fresh"),'[1]OFD Query'!N361)</f>
        <v>Fresh</v>
      </c>
      <c r="H361" s="6" t="str" cm="1">
        <f t="array" ref="H361">IFERROR(_xlfn.IFS(B361="","",'[1]OFD Query'!O361="","Fresh"),'[1]OFD Query'!O361)</f>
        <v>Fresh</v>
      </c>
      <c r="I361" s="1" t="str">
        <f>IF(A361="","",'[1]OFD Query'!W361)</f>
        <v>D21010759301</v>
      </c>
      <c r="J361" s="1" t="str">
        <f>IF(A361="","",'[1]OFD Query'!X361)</f>
        <v>AFKAR-ABDULQADDUS GHULAM MOHAMMAD</v>
      </c>
      <c r="K361" s="1" t="str">
        <f>IF(A361="","",'[1]OFD Query'!AL361)</f>
        <v>Al Utaybiyyah</v>
      </c>
      <c r="L361" s="6">
        <f>IF(A361="","",'[1]OFD Query'!AO361)</f>
        <v>138</v>
      </c>
      <c r="M361" s="1" t="str" cm="1">
        <f t="array" ref="M361">_xlfn.IFS(L361="","",L361=0,"PPD",L361&gt;0,"COD")</f>
        <v>COD</v>
      </c>
      <c r="N361" s="1" t="str" cm="1">
        <f t="array" ref="N361">_xlfn.IFS(A361="","",L361=0,M361,L361&lt;100,"&lt;100",L361&lt;200,"&lt;200",L361&lt;500,"&lt;500",L361&lt;1000,"&lt;1000",L361&gt;1000,"Above 1K")</f>
        <v>&lt;200</v>
      </c>
      <c r="O361" s="6">
        <f>IF(A361="","",'[1]OFD Query'!CB361)</f>
        <v>0</v>
      </c>
      <c r="P361" s="1" t="str">
        <f>IF(A361="","",'[1]OFD Query'!CJ361)</f>
        <v/>
      </c>
      <c r="Q361" s="1" t="str" cm="1">
        <f t="array" ref="Q361">IFERROR(_xlfn.IFS(A361="","",O361=0,"TRUE",AND(O361=1,E361="Out For Delivery"),"FALSE",O361=1,"TRUE"),"FALSE")</f>
        <v>TRUE</v>
      </c>
      <c r="R361" s="1" t="str">
        <f>'[1]OFD Query'!BT361</f>
        <v>NO</v>
      </c>
    </row>
    <row r="362" spans="1:18" x14ac:dyDescent="0.3">
      <c r="A362" s="5" t="str">
        <f>IF(ISBLANK('[1]OFD Query'!A362),"",'[1]OFD Query'!A362)</f>
        <v>6062224926308</v>
      </c>
      <c r="B362" s="1" t="str">
        <f>IF(A362="","",LEFT('[1]OFD Query'!C362,FIND(" ",'[1]OFD Query'!C362)-1))</f>
        <v>Dropship</v>
      </c>
      <c r="C362" s="1" t="str">
        <f>IF(A362="","",'[1]OFD Query'!F362)</f>
        <v>C2103730101</v>
      </c>
      <c r="D362" s="1" t="str">
        <f>IFERROR(VLOOKUP(C362,Sheet2!A:B,2,0),"")</f>
        <v>SHEIN</v>
      </c>
      <c r="E362" s="1" t="str">
        <f>IF(A362="","",'[1]OFD Query'!I362)</f>
        <v>Out For Delivery</v>
      </c>
      <c r="F362" s="1" t="str">
        <f t="shared" si="5"/>
        <v>MAK-2</v>
      </c>
      <c r="G362" s="6" t="str" cm="1">
        <f t="array" ref="G362">IFERROR(_xlfn.IFS(A362="","",'[1]OFD Query'!N362="","Fresh"),'[1]OFD Query'!N362)</f>
        <v>Fresh</v>
      </c>
      <c r="H362" s="6" t="str" cm="1">
        <f t="array" ref="H362">IFERROR(_xlfn.IFS(B362="","",'[1]OFD Query'!O362="","Fresh"),'[1]OFD Query'!O362)</f>
        <v>Fresh</v>
      </c>
      <c r="I362" s="1" t="str">
        <f>IF(A362="","",'[1]OFD Query'!W362)</f>
        <v>D2109950001</v>
      </c>
      <c r="J362" s="1" t="str">
        <f>IF(A362="","",'[1]OFD Query'!X362)</f>
        <v>Friendship-Muhammad AZAAN AWAISI</v>
      </c>
      <c r="K362" s="1" t="str">
        <f>IF(A362="","",'[1]OFD Query'!AL362)</f>
        <v>Al Buhayrat</v>
      </c>
      <c r="L362" s="6">
        <f>IF(A362="","",'[1]OFD Query'!AO362)</f>
        <v>0</v>
      </c>
      <c r="M362" s="1" t="str" cm="1">
        <f t="array" ref="M362">_xlfn.IFS(L362="","",L362=0,"PPD",L362&gt;0,"COD")</f>
        <v>PPD</v>
      </c>
      <c r="N362" s="1" t="str" cm="1">
        <f t="array" ref="N362">_xlfn.IFS(A362="","",L362=0,M362,L362&lt;100,"&lt;100",L362&lt;200,"&lt;200",L362&lt;500,"&lt;500",L362&lt;1000,"&lt;1000",L362&gt;1000,"Above 1K")</f>
        <v>PPD</v>
      </c>
      <c r="O362" s="6">
        <f>IF(A362="","",'[1]OFD Query'!CB362)</f>
        <v>0</v>
      </c>
      <c r="P362" s="1" t="str">
        <f>IF(A362="","",'[1]OFD Query'!CJ362)</f>
        <v>POUCH</v>
      </c>
      <c r="Q362" s="1" t="str" cm="1">
        <f t="array" ref="Q362">IFERROR(_xlfn.IFS(A362="","",O362=0,"TRUE",AND(O362=1,E362="Out For Delivery"),"FALSE",O362=1,"TRUE"),"FALSE")</f>
        <v>TRUE</v>
      </c>
      <c r="R362" s="1" t="str">
        <f>'[1]OFD Query'!BT362</f>
        <v>NO</v>
      </c>
    </row>
    <row r="363" spans="1:18" x14ac:dyDescent="0.3">
      <c r="A363" s="5" t="str">
        <f>IF(ISBLANK('[1]OFD Query'!A363),"",'[1]OFD Query'!A363)</f>
        <v>6062124778776</v>
      </c>
      <c r="B363" s="1" t="str">
        <f>IF(A363="","",LEFT('[1]OFD Query'!C363,FIND(" ",'[1]OFD Query'!C363)-1))</f>
        <v>Dropship</v>
      </c>
      <c r="C363" s="1" t="str">
        <f>IF(A363="","",'[1]OFD Query'!F363)</f>
        <v>C2103730101</v>
      </c>
      <c r="D363" s="1" t="str">
        <f>IFERROR(VLOOKUP(C363,Sheet2!A:B,2,0),"")</f>
        <v>SHEIN</v>
      </c>
      <c r="E363" s="1" t="str">
        <f>IF(A363="","",'[1]OFD Query'!I363)</f>
        <v>Out For Delivery</v>
      </c>
      <c r="F363" s="1" t="str">
        <f t="shared" si="5"/>
        <v>MAK-2</v>
      </c>
      <c r="G363" s="6" t="str" cm="1">
        <f t="array" ref="G363">IFERROR(_xlfn.IFS(A363="","",'[1]OFD Query'!N363="","Fresh"),'[1]OFD Query'!N363)</f>
        <v>No Answer</v>
      </c>
      <c r="H363" s="6" t="str" cm="1">
        <f t="array" ref="H363">IFERROR(_xlfn.IFS(B363="","",'[1]OFD Query'!O363="","Fresh"),'[1]OFD Query'!O363)</f>
        <v>Switched Off</v>
      </c>
      <c r="I363" s="1" t="str">
        <f>IF(A363="","",'[1]OFD Query'!W363)</f>
        <v>D2107491401</v>
      </c>
      <c r="J363" s="1" t="str">
        <f>IF(A363="","",'[1]OFD Query'!X363)</f>
        <v>AFKAR-Ismail Abdul Ahmad</v>
      </c>
      <c r="K363" s="1" t="str">
        <f>IF(A363="","",'[1]OFD Query'!AL363)</f>
        <v>Sharai Al Mujahidin</v>
      </c>
      <c r="L363" s="6">
        <f>IF(A363="","",'[1]OFD Query'!AO363)</f>
        <v>426.87</v>
      </c>
      <c r="M363" s="1" t="str" cm="1">
        <f t="array" ref="M363">_xlfn.IFS(L363="","",L363=0,"PPD",L363&gt;0,"COD")</f>
        <v>COD</v>
      </c>
      <c r="N363" s="1" t="str" cm="1">
        <f t="array" ref="N363">_xlfn.IFS(A363="","",L363=0,M363,L363&lt;100,"&lt;100",L363&lt;200,"&lt;200",L363&lt;500,"&lt;500",L363&lt;1000,"&lt;1000",L363&gt;1000,"Above 1K")</f>
        <v>&lt;500</v>
      </c>
      <c r="O363" s="6">
        <f>IF(A363="","",'[1]OFD Query'!CB363)</f>
        <v>0</v>
      </c>
      <c r="P363" s="1" t="str">
        <f>IF(A363="","",'[1]OFD Query'!CJ363)</f>
        <v>POUCH</v>
      </c>
      <c r="Q363" s="1" t="str" cm="1">
        <f t="array" ref="Q363">IFERROR(_xlfn.IFS(A363="","",O363=0,"TRUE",AND(O363=1,E363="Out For Delivery"),"FALSE",O363=1,"TRUE"),"FALSE")</f>
        <v>TRUE</v>
      </c>
      <c r="R363" s="1" t="str">
        <f>'[1]OFD Query'!BT363</f>
        <v>NO</v>
      </c>
    </row>
    <row r="364" spans="1:18" x14ac:dyDescent="0.3">
      <c r="A364" s="5" t="str">
        <f>IF(ISBLANK('[1]OFD Query'!A364),"",'[1]OFD Query'!A364)</f>
        <v>6062424663426</v>
      </c>
      <c r="B364" s="1" t="str">
        <f>IF(A364="","",LEFT('[1]OFD Query'!C364,FIND(" ",'[1]OFD Query'!C364)-1))</f>
        <v>Dropship</v>
      </c>
      <c r="C364" s="1" t="str">
        <f>IF(A364="","",'[1]OFD Query'!F364)</f>
        <v>C21035750</v>
      </c>
      <c r="D364" s="1" t="str">
        <f>IFERROR(VLOOKUP(C364,Sheet2!A:B,2,0),"")</f>
        <v>eshry.shop</v>
      </c>
      <c r="E364" s="1" t="str">
        <f>IF(A364="","",'[1]OFD Query'!I364)</f>
        <v>Out For Delivery</v>
      </c>
      <c r="F364" s="1" t="str">
        <f t="shared" si="5"/>
        <v>MAK-2</v>
      </c>
      <c r="G364" s="6" t="str" cm="1">
        <f t="array" ref="G364">IFERROR(_xlfn.IFS(A364="","",'[1]OFD Query'!N364="","Fresh"),'[1]OFD Query'!N364)</f>
        <v>Fresh</v>
      </c>
      <c r="H364" s="6" t="str" cm="1">
        <f t="array" ref="H364">IFERROR(_xlfn.IFS(B364="","",'[1]OFD Query'!O364="","Fresh"),'[1]OFD Query'!O364)</f>
        <v>Fresh</v>
      </c>
      <c r="I364" s="1" t="str">
        <f>IF(A364="","",'[1]OFD Query'!W364)</f>
        <v>D21010759301</v>
      </c>
      <c r="J364" s="1" t="str">
        <f>IF(A364="","",'[1]OFD Query'!X364)</f>
        <v>AFKAR-ABDULQADDUS GHULAM MOHAMMAD</v>
      </c>
      <c r="K364" s="1" t="str">
        <f>IF(A364="","",'[1]OFD Query'!AL364)</f>
        <v>Al Maabdah</v>
      </c>
      <c r="L364" s="6">
        <f>IF(A364="","",'[1]OFD Query'!AO364)</f>
        <v>179</v>
      </c>
      <c r="M364" s="1" t="str" cm="1">
        <f t="array" ref="M364">_xlfn.IFS(L364="","",L364=0,"PPD",L364&gt;0,"COD")</f>
        <v>COD</v>
      </c>
      <c r="N364" s="1" t="str" cm="1">
        <f t="array" ref="N364">_xlfn.IFS(A364="","",L364=0,M364,L364&lt;100,"&lt;100",L364&lt;200,"&lt;200",L364&lt;500,"&lt;500",L364&lt;1000,"&lt;1000",L364&gt;1000,"Above 1K")</f>
        <v>&lt;200</v>
      </c>
      <c r="O364" s="6">
        <f>IF(A364="","",'[1]OFD Query'!CB364)</f>
        <v>0</v>
      </c>
      <c r="P364" s="1" t="str">
        <f>IF(A364="","",'[1]OFD Query'!CJ364)</f>
        <v/>
      </c>
      <c r="Q364" s="1" t="str" cm="1">
        <f t="array" ref="Q364">IFERROR(_xlfn.IFS(A364="","",O364=0,"TRUE",AND(O364=1,E364="Out For Delivery"),"FALSE",O364=1,"TRUE"),"FALSE")</f>
        <v>TRUE</v>
      </c>
      <c r="R364" s="1" t="str">
        <f>'[1]OFD Query'!BT364</f>
        <v>NO</v>
      </c>
    </row>
    <row r="365" spans="1:18" x14ac:dyDescent="0.3">
      <c r="A365" s="5" t="str">
        <f>IF(ISBLANK('[1]OFD Query'!A365),"",'[1]OFD Query'!A365)</f>
        <v>6062224224361</v>
      </c>
      <c r="B365" s="1" t="str">
        <f>IF(A365="","",LEFT('[1]OFD Query'!C365,FIND(" ",'[1]OFD Query'!C365)-1))</f>
        <v>Dropship</v>
      </c>
      <c r="C365" s="1" t="str">
        <f>IF(A365="","",'[1]OFD Query'!F365)</f>
        <v>C21035750</v>
      </c>
      <c r="D365" s="1" t="str">
        <f>IFERROR(VLOOKUP(C365,Sheet2!A:B,2,0),"")</f>
        <v>eshry.shop</v>
      </c>
      <c r="E365" s="1" t="str">
        <f>IF(A365="","",'[1]OFD Query'!I365)</f>
        <v>Out For Delivery</v>
      </c>
      <c r="F365" s="1" t="str">
        <f t="shared" si="5"/>
        <v>MAK-2</v>
      </c>
      <c r="G365" s="6" t="str" cm="1">
        <f t="array" ref="G365">IFERROR(_xlfn.IFS(A365="","",'[1]OFD Query'!N365="","Fresh"),'[1]OFD Query'!N365)</f>
        <v>No Answer</v>
      </c>
      <c r="H365" s="6" t="str" cm="1">
        <f t="array" ref="H365">IFERROR(_xlfn.IFS(B365="","",'[1]OFD Query'!O365="","Fresh"),'[1]OFD Query'!O365)</f>
        <v>Switched Off</v>
      </c>
      <c r="I365" s="1" t="str">
        <f>IF(A365="","",'[1]OFD Query'!W365)</f>
        <v>D21010759301</v>
      </c>
      <c r="J365" s="1" t="str">
        <f>IF(A365="","",'[1]OFD Query'!X365)</f>
        <v>AFKAR-ABDULQADDUS GHULAM MOHAMMAD</v>
      </c>
      <c r="K365" s="1" t="str">
        <f>IF(A365="","",'[1]OFD Query'!AL365)</f>
        <v>Al Khansa</v>
      </c>
      <c r="L365" s="6">
        <f>IF(A365="","",'[1]OFD Query'!AO365)</f>
        <v>199</v>
      </c>
      <c r="M365" s="1" t="str" cm="1">
        <f t="array" ref="M365">_xlfn.IFS(L365="","",L365=0,"PPD",L365&gt;0,"COD")</f>
        <v>COD</v>
      </c>
      <c r="N365" s="1" t="str" cm="1">
        <f t="array" ref="N365">_xlfn.IFS(A365="","",L365=0,M365,L365&lt;100,"&lt;100",L365&lt;200,"&lt;200",L365&lt;500,"&lt;500",L365&lt;1000,"&lt;1000",L365&gt;1000,"Above 1K")</f>
        <v>&lt;200</v>
      </c>
      <c r="O365" s="6">
        <f>IF(A365="","",'[1]OFD Query'!CB365)</f>
        <v>1</v>
      </c>
      <c r="P365" s="1" t="str">
        <f>IF(A365="","",'[1]OFD Query'!CJ365)</f>
        <v/>
      </c>
      <c r="Q365" s="1" t="str" cm="1">
        <f t="array" ref="Q365">IFERROR(_xlfn.IFS(A365="","",O365=0,"TRUE",AND(O365=1,E365="Out For Delivery"),"FALSE",O365=1,"TRUE"),"FALSE")</f>
        <v>FALSE</v>
      </c>
      <c r="R365" s="1" t="str">
        <f>'[1]OFD Query'!BT365</f>
        <v>NO</v>
      </c>
    </row>
    <row r="366" spans="1:18" x14ac:dyDescent="0.3">
      <c r="A366" s="5" t="str">
        <f>IF(ISBLANK('[1]OFD Query'!A366),"",'[1]OFD Query'!A366)</f>
        <v>6062024120309</v>
      </c>
      <c r="B366" s="1" t="str">
        <f>IF(A366="","",LEFT('[1]OFD Query'!C366,FIND(" ",'[1]OFD Query'!C366)-1))</f>
        <v>Dropship</v>
      </c>
      <c r="C366" s="1" t="str">
        <f>IF(A366="","",'[1]OFD Query'!F366)</f>
        <v>C2103730101</v>
      </c>
      <c r="D366" s="1" t="str">
        <f>IFERROR(VLOOKUP(C366,Sheet2!A:B,2,0),"")</f>
        <v>SHEIN</v>
      </c>
      <c r="E366" s="1" t="str">
        <f>IF(A366="","",'[1]OFD Query'!I366)</f>
        <v>Out For Delivery</v>
      </c>
      <c r="F366" s="1" t="str">
        <f t="shared" si="5"/>
        <v>MAK-2</v>
      </c>
      <c r="G366" s="6" t="str" cm="1">
        <f t="array" ref="G366">IFERROR(_xlfn.IFS(A366="","",'[1]OFD Query'!N366="","Fresh"),'[1]OFD Query'!N366)</f>
        <v>Review</v>
      </c>
      <c r="H366" s="6" t="str" cm="1">
        <f t="array" ref="H366">IFERROR(_xlfn.IFS(B366="","",'[1]OFD Query'!O366="","Fresh"),'[1]OFD Query'!O366)</f>
        <v>Customer Wants to Change Location</v>
      </c>
      <c r="I366" s="1" t="str">
        <f>IF(A366="","",'[1]OFD Query'!W366)</f>
        <v>D2107491401</v>
      </c>
      <c r="J366" s="1" t="str">
        <f>IF(A366="","",'[1]OFD Query'!X366)</f>
        <v>AFKAR-Ismail Abdul Ahmad</v>
      </c>
      <c r="K366" s="1" t="str">
        <f>IF(A366="","",'[1]OFD Query'!AL366)</f>
        <v>Al Sharai' Ash Shamaliyyah</v>
      </c>
      <c r="L366" s="6">
        <f>IF(A366="","",'[1]OFD Query'!AO366)</f>
        <v>0</v>
      </c>
      <c r="M366" s="1" t="str" cm="1">
        <f t="array" ref="M366">_xlfn.IFS(L366="","",L366=0,"PPD",L366&gt;0,"COD")</f>
        <v>PPD</v>
      </c>
      <c r="N366" s="1" t="str" cm="1">
        <f t="array" ref="N366">_xlfn.IFS(A366="","",L366=0,M366,L366&lt;100,"&lt;100",L366&lt;200,"&lt;200",L366&lt;500,"&lt;500",L366&lt;1000,"&lt;1000",L366&gt;1000,"Above 1K")</f>
        <v>PPD</v>
      </c>
      <c r="O366" s="6">
        <f>IF(A366="","",'[1]OFD Query'!CB366)</f>
        <v>0</v>
      </c>
      <c r="P366" s="1" t="str">
        <f>IF(A366="","",'[1]OFD Query'!CJ366)</f>
        <v>POUCH</v>
      </c>
      <c r="Q366" s="1" t="str" cm="1">
        <f t="array" ref="Q366">IFERROR(_xlfn.IFS(A366="","",O366=0,"TRUE",AND(O366=1,E366="Out For Delivery"),"FALSE",O366=1,"TRUE"),"FALSE")</f>
        <v>TRUE</v>
      </c>
      <c r="R366" s="1" t="str">
        <f>'[1]OFD Query'!BT366</f>
        <v>NO</v>
      </c>
    </row>
    <row r="367" spans="1:18" x14ac:dyDescent="0.3">
      <c r="A367" s="5" t="str">
        <f>IF(ISBLANK('[1]OFD Query'!A367),"",'[1]OFD Query'!A367)</f>
        <v>6062224699115</v>
      </c>
      <c r="B367" s="1" t="str">
        <f>IF(A367="","",LEFT('[1]OFD Query'!C367,FIND(" ",'[1]OFD Query'!C367)-1))</f>
        <v>Dropship</v>
      </c>
      <c r="C367" s="1" t="str">
        <f>IF(A367="","",'[1]OFD Query'!F367)</f>
        <v>C2103730101</v>
      </c>
      <c r="D367" s="1" t="str">
        <f>IFERROR(VLOOKUP(C367,Sheet2!A:B,2,0),"")</f>
        <v>SHEIN</v>
      </c>
      <c r="E367" s="1" t="str">
        <f>IF(A367="","",'[1]OFD Query'!I367)</f>
        <v>Delivered</v>
      </c>
      <c r="F367" s="1" t="str">
        <f t="shared" si="5"/>
        <v>MAK-2</v>
      </c>
      <c r="G367" s="6" t="str" cm="1">
        <f t="array" ref="G367">IFERROR(_xlfn.IFS(A367="","",'[1]OFD Query'!N367="","Fresh"),'[1]OFD Query'!N367)</f>
        <v>Fresh</v>
      </c>
      <c r="H367" s="6" t="str" cm="1">
        <f t="array" ref="H367">IFERROR(_xlfn.IFS(B367="","",'[1]OFD Query'!O367="","Fresh"),'[1]OFD Query'!O367)</f>
        <v>Fresh</v>
      </c>
      <c r="I367" s="1" t="str">
        <f>IF(A367="","",'[1]OFD Query'!W367)</f>
        <v>D21011990201</v>
      </c>
      <c r="J367" s="1" t="str">
        <f>IF(A367="","",'[1]OFD Query'!X367)</f>
        <v>SAMEER NAZAR NAZAR HUSSAIN</v>
      </c>
      <c r="K367" s="1" t="str">
        <f>IF(A367="","",'[1]OFD Query'!AL367)</f>
        <v>Al Khadra</v>
      </c>
      <c r="L367" s="6">
        <f>IF(A367="","",'[1]OFD Query'!AO367)</f>
        <v>719.31</v>
      </c>
      <c r="M367" s="1" t="str" cm="1">
        <f t="array" ref="M367">_xlfn.IFS(L367="","",L367=0,"PPD",L367&gt;0,"COD")</f>
        <v>COD</v>
      </c>
      <c r="N367" s="1" t="str" cm="1">
        <f t="array" ref="N367">_xlfn.IFS(A367="","",L367=0,M367,L367&lt;100,"&lt;100",L367&lt;200,"&lt;200",L367&lt;500,"&lt;500",L367&lt;1000,"&lt;1000",L367&gt;1000,"Above 1K")</f>
        <v>&lt;1000</v>
      </c>
      <c r="O367" s="6">
        <f>IF(A367="","",'[1]OFD Query'!CB367)</f>
        <v>1</v>
      </c>
      <c r="P367" s="1" t="str">
        <f>IF(A367="","",'[1]OFD Query'!CJ367)</f>
        <v>POUCH</v>
      </c>
      <c r="Q367" s="1" t="str" cm="1">
        <f t="array" ref="Q367">IFERROR(_xlfn.IFS(A367="","",O367=0,"TRUE",AND(O367=1,E367="Out For Delivery"),"FALSE",O367=1,"TRUE"),"FALSE")</f>
        <v>TRUE</v>
      </c>
      <c r="R367" s="1" t="str">
        <f>'[1]OFD Query'!BT367</f>
        <v>YES</v>
      </c>
    </row>
    <row r="368" spans="1:18" x14ac:dyDescent="0.3">
      <c r="A368" s="5" t="str">
        <f>IF(ISBLANK('[1]OFD Query'!A368),"",'[1]OFD Query'!A368)</f>
        <v>6061124599565</v>
      </c>
      <c r="B368" s="1" t="str">
        <f>IF(A368="","",LEFT('[1]OFD Query'!C368,FIND(" ",'[1]OFD Query'!C368)-1))</f>
        <v>Dropship</v>
      </c>
      <c r="C368" s="1" t="str">
        <f>IF(A368="","",'[1]OFD Query'!F368)</f>
        <v>C21036624</v>
      </c>
      <c r="D368" s="1" t="str">
        <f>IFERROR(VLOOKUP(C368,Sheet2!A:B,2,0),"")</f>
        <v>CODPARTNER</v>
      </c>
      <c r="E368" s="1" t="str">
        <f>IF(A368="","",'[1]OFD Query'!I368)</f>
        <v>Out For Delivery</v>
      </c>
      <c r="F368" s="1" t="str">
        <f t="shared" si="5"/>
        <v>MAK-2</v>
      </c>
      <c r="G368" s="6" t="str" cm="1">
        <f t="array" ref="G368">IFERROR(_xlfn.IFS(A368="","",'[1]OFD Query'!N368="","Fresh"),'[1]OFD Query'!N368)</f>
        <v>Cancel</v>
      </c>
      <c r="H368" s="6" t="str" cm="1">
        <f t="array" ref="H368">IFERROR(_xlfn.IFS(B368="","",'[1]OFD Query'!O368="","Fresh"),'[1]OFD Query'!O368)</f>
        <v>Doesn't Want to Give Reason</v>
      </c>
      <c r="I368" s="1" t="str">
        <f>IF(A368="","",'[1]OFD Query'!W368)</f>
        <v>D21010759301</v>
      </c>
      <c r="J368" s="1" t="str">
        <f>IF(A368="","",'[1]OFD Query'!X368)</f>
        <v>AFKAR-ABDULQADDUS GHULAM MOHAMMAD</v>
      </c>
      <c r="K368" s="1" t="str">
        <f>IF(A368="","",'[1]OFD Query'!AL368)</f>
        <v>Jarwal</v>
      </c>
      <c r="L368" s="6">
        <f>IF(A368="","",'[1]OFD Query'!AO368)</f>
        <v>189</v>
      </c>
      <c r="M368" s="1" t="str" cm="1">
        <f t="array" ref="M368">_xlfn.IFS(L368="","",L368=0,"PPD",L368&gt;0,"COD")</f>
        <v>COD</v>
      </c>
      <c r="N368" s="1" t="str" cm="1">
        <f t="array" ref="N368">_xlfn.IFS(A368="","",L368=0,M368,L368&lt;100,"&lt;100",L368&lt;200,"&lt;200",L368&lt;500,"&lt;500",L368&lt;1000,"&lt;1000",L368&gt;1000,"Above 1K")</f>
        <v>&lt;200</v>
      </c>
      <c r="O368" s="6">
        <f>IF(A368="","",'[1]OFD Query'!CB368)</f>
        <v>1</v>
      </c>
      <c r="P368" s="1" t="str">
        <f>IF(A368="","",'[1]OFD Query'!CJ368)</f>
        <v/>
      </c>
      <c r="Q368" s="1" t="str" cm="1">
        <f t="array" ref="Q368">IFERROR(_xlfn.IFS(A368="","",O368=0,"TRUE",AND(O368=1,E368="Out For Delivery"),"FALSE",O368=1,"TRUE"),"FALSE")</f>
        <v>FALSE</v>
      </c>
      <c r="R368" s="1" t="str">
        <f>'[1]OFD Query'!BT368</f>
        <v>NO</v>
      </c>
    </row>
    <row r="369" spans="1:18" x14ac:dyDescent="0.3">
      <c r="A369" s="5" t="str">
        <f>IF(ISBLANK('[1]OFD Query'!A369),"",'[1]OFD Query'!A369)</f>
        <v>6062124388142</v>
      </c>
      <c r="B369" s="1" t="str">
        <f>IF(A369="","",LEFT('[1]OFD Query'!C369,FIND(" ",'[1]OFD Query'!C369)-1))</f>
        <v>Dropship</v>
      </c>
      <c r="C369" s="1" t="str">
        <f>IF(A369="","",'[1]OFD Query'!F369)</f>
        <v>C2103730101</v>
      </c>
      <c r="D369" s="1" t="str">
        <f>IFERROR(VLOOKUP(C369,Sheet2!A:B,2,0),"")</f>
        <v>SHEIN</v>
      </c>
      <c r="E369" s="1" t="str">
        <f>IF(A369="","",'[1]OFD Query'!I369)</f>
        <v>Out For Delivery</v>
      </c>
      <c r="F369" s="1" t="str">
        <f t="shared" si="5"/>
        <v>MAK-2</v>
      </c>
      <c r="G369" s="6" t="str" cm="1">
        <f t="array" ref="G369">IFERROR(_xlfn.IFS(A369="","",'[1]OFD Query'!N369="","Fresh"),'[1]OFD Query'!N369)</f>
        <v>Reschedule</v>
      </c>
      <c r="H369" s="6" t="str" cm="1">
        <f t="array" ref="H369">IFERROR(_xlfn.IFS(B369="","",'[1]OFD Query'!O369="","Fresh"),'[1]OFD Query'!O369)</f>
        <v>Schedule for future</v>
      </c>
      <c r="I369" s="1" t="str">
        <f>IF(A369="","",'[1]OFD Query'!W369)</f>
        <v>D2107533901</v>
      </c>
      <c r="J369" s="1" t="str">
        <f>IF(A369="","",'[1]OFD Query'!X369)</f>
        <v>Afkar-Muhammad Saleh</v>
      </c>
      <c r="K369" s="1" t="str">
        <f>IF(A369="","",'[1]OFD Query'!AL369)</f>
        <v>Jabal An Nur</v>
      </c>
      <c r="L369" s="6">
        <f>IF(A369="","",'[1]OFD Query'!AO369)</f>
        <v>0</v>
      </c>
      <c r="M369" s="1" t="str" cm="1">
        <f t="array" ref="M369">_xlfn.IFS(L369="","",L369=0,"PPD",L369&gt;0,"COD")</f>
        <v>PPD</v>
      </c>
      <c r="N369" s="1" t="str" cm="1">
        <f t="array" ref="N369">_xlfn.IFS(A369="","",L369=0,M369,L369&lt;100,"&lt;100",L369&lt;200,"&lt;200",L369&lt;500,"&lt;500",L369&lt;1000,"&lt;1000",L369&gt;1000,"Above 1K")</f>
        <v>PPD</v>
      </c>
      <c r="O369" s="6">
        <f>IF(A369="","",'[1]OFD Query'!CB369)</f>
        <v>1</v>
      </c>
      <c r="P369" s="1" t="str">
        <f>IF(A369="","",'[1]OFD Query'!CJ369)</f>
        <v>BOX</v>
      </c>
      <c r="Q369" s="1" t="str" cm="1">
        <f t="array" ref="Q369">IFERROR(_xlfn.IFS(A369="","",O369=0,"TRUE",AND(O369=1,E369="Out For Delivery"),"FALSE",O369=1,"TRUE"),"FALSE")</f>
        <v>FALSE</v>
      </c>
      <c r="R369" s="1" t="str">
        <f>'[1]OFD Query'!BT369</f>
        <v>NO</v>
      </c>
    </row>
    <row r="370" spans="1:18" x14ac:dyDescent="0.3">
      <c r="A370" s="5" t="str">
        <f>IF(ISBLANK('[1]OFD Query'!A370),"",'[1]OFD Query'!A370)</f>
        <v>6060924683344</v>
      </c>
      <c r="B370" s="1" t="str">
        <f>IF(A370="","",LEFT('[1]OFD Query'!C370,FIND(" ",'[1]OFD Query'!C370)-1))</f>
        <v>Dropship</v>
      </c>
      <c r="C370" s="1" t="str">
        <f>IF(A370="","",'[1]OFD Query'!F370)</f>
        <v>C2103730101</v>
      </c>
      <c r="D370" s="1" t="str">
        <f>IFERROR(VLOOKUP(C370,Sheet2!A:B,2,0),"")</f>
        <v>SHEIN</v>
      </c>
      <c r="E370" s="1" t="str">
        <f>IF(A370="","",'[1]OFD Query'!I370)</f>
        <v>Out For Delivery</v>
      </c>
      <c r="F370" s="1" t="str">
        <f t="shared" si="5"/>
        <v>MAK-2</v>
      </c>
      <c r="G370" s="6" t="str" cm="1">
        <f t="array" ref="G370">IFERROR(_xlfn.IFS(A370="","",'[1]OFD Query'!N370="","Fresh"),'[1]OFD Query'!N370)</f>
        <v>Reschedule</v>
      </c>
      <c r="H370" s="6" t="str" cm="1">
        <f t="array" ref="H370">IFERROR(_xlfn.IFS(B370="","",'[1]OFD Query'!O370="","Fresh"),'[1]OFD Query'!O370)</f>
        <v>Schedule for future</v>
      </c>
      <c r="I370" s="1" t="str">
        <f>IF(A370="","",'[1]OFD Query'!W370)</f>
        <v>D21011990201</v>
      </c>
      <c r="J370" s="1" t="str">
        <f>IF(A370="","",'[1]OFD Query'!X370)</f>
        <v>SAMEER NAZAR NAZAR HUSSAIN</v>
      </c>
      <c r="K370" s="1" t="str">
        <f>IF(A370="","",'[1]OFD Query'!AL370)</f>
        <v>Al Khadra</v>
      </c>
      <c r="L370" s="6">
        <f>IF(A370="","",'[1]OFD Query'!AO370)</f>
        <v>698.85</v>
      </c>
      <c r="M370" s="1" t="str" cm="1">
        <f t="array" ref="M370">_xlfn.IFS(L370="","",L370=0,"PPD",L370&gt;0,"COD")</f>
        <v>COD</v>
      </c>
      <c r="N370" s="1" t="str" cm="1">
        <f t="array" ref="N370">_xlfn.IFS(A370="","",L370=0,M370,L370&lt;100,"&lt;100",L370&lt;200,"&lt;200",L370&lt;500,"&lt;500",L370&lt;1000,"&lt;1000",L370&gt;1000,"Above 1K")</f>
        <v>&lt;1000</v>
      </c>
      <c r="O370" s="6">
        <f>IF(A370="","",'[1]OFD Query'!CB370)</f>
        <v>3</v>
      </c>
      <c r="P370" s="1" t="str">
        <f>IF(A370="","",'[1]OFD Query'!CJ370)</f>
        <v>POUCH</v>
      </c>
      <c r="Q370" s="1" t="str" cm="1">
        <f t="array" ref="Q370">IFERROR(_xlfn.IFS(A370="","",O370=0,"TRUE",AND(O370=1,E370="Out For Delivery"),"FALSE",O370=1,"TRUE"),"FALSE")</f>
        <v>FALSE</v>
      </c>
      <c r="R370" s="1" t="str">
        <f>'[1]OFD Query'!BT370</f>
        <v>NO</v>
      </c>
    </row>
    <row r="371" spans="1:18" x14ac:dyDescent="0.3">
      <c r="A371" s="5" t="str">
        <f>IF(ISBLANK('[1]OFD Query'!A371),"",'[1]OFD Query'!A371)</f>
        <v>6060924170116</v>
      </c>
      <c r="B371" s="1" t="str">
        <f>IF(A371="","",LEFT('[1]OFD Query'!C371,FIND(" ",'[1]OFD Query'!C371)-1))</f>
        <v>Dropship</v>
      </c>
      <c r="C371" s="1" t="str">
        <f>IF(A371="","",'[1]OFD Query'!F371)</f>
        <v>C21035750</v>
      </c>
      <c r="D371" s="1" t="str">
        <f>IFERROR(VLOOKUP(C371,Sheet2!A:B,2,0),"")</f>
        <v>eshry.shop</v>
      </c>
      <c r="E371" s="1" t="str">
        <f>IF(A371="","",'[1]OFD Query'!I371)</f>
        <v>Out For Delivery</v>
      </c>
      <c r="F371" s="1" t="str">
        <f t="shared" si="5"/>
        <v>MAK-2</v>
      </c>
      <c r="G371" s="6" t="str" cm="1">
        <f t="array" ref="G371">IFERROR(_xlfn.IFS(A371="","",'[1]OFD Query'!N371="","Fresh"),'[1]OFD Query'!N371)</f>
        <v>No Answer</v>
      </c>
      <c r="H371" s="6" t="str" cm="1">
        <f t="array" ref="H371">IFERROR(_xlfn.IFS(B371="","",'[1]OFD Query'!O371="","Fresh"),'[1]OFD Query'!O371)</f>
        <v>Switched Off</v>
      </c>
      <c r="I371" s="1" t="str">
        <f>IF(A371="","",'[1]OFD Query'!W371)</f>
        <v>D2107491401</v>
      </c>
      <c r="J371" s="1" t="str">
        <f>IF(A371="","",'[1]OFD Query'!X371)</f>
        <v>AFKAR-Ismail Abdul Ahmad</v>
      </c>
      <c r="K371" s="1" t="str">
        <f>IF(A371="","",'[1]OFD Query'!AL371)</f>
        <v>Sharai Al Mujahidin</v>
      </c>
      <c r="L371" s="6">
        <f>IF(A371="","",'[1]OFD Query'!AO371)</f>
        <v>199</v>
      </c>
      <c r="M371" s="1" t="str" cm="1">
        <f t="array" ref="M371">_xlfn.IFS(L371="","",L371=0,"PPD",L371&gt;0,"COD")</f>
        <v>COD</v>
      </c>
      <c r="N371" s="1" t="str" cm="1">
        <f t="array" ref="N371">_xlfn.IFS(A371="","",L371=0,M371,L371&lt;100,"&lt;100",L371&lt;200,"&lt;200",L371&lt;500,"&lt;500",L371&lt;1000,"&lt;1000",L371&gt;1000,"Above 1K")</f>
        <v>&lt;200</v>
      </c>
      <c r="O371" s="6">
        <f>IF(A371="","",'[1]OFD Query'!CB371)</f>
        <v>2</v>
      </c>
      <c r="P371" s="1" t="str">
        <f>IF(A371="","",'[1]OFD Query'!CJ371)</f>
        <v/>
      </c>
      <c r="Q371" s="1" t="str" cm="1">
        <f t="array" ref="Q371">IFERROR(_xlfn.IFS(A371="","",O371=0,"TRUE",AND(O371=1,E371="Out For Delivery"),"FALSE",O371=1,"TRUE"),"FALSE")</f>
        <v>FALSE</v>
      </c>
      <c r="R371" s="1" t="str">
        <f>'[1]OFD Query'!BT371</f>
        <v>NO</v>
      </c>
    </row>
    <row r="372" spans="1:18" x14ac:dyDescent="0.3">
      <c r="A372" s="5" t="str">
        <f>IF(ISBLANK('[1]OFD Query'!A372),"",'[1]OFD Query'!A372)</f>
        <v>6062424482590</v>
      </c>
      <c r="B372" s="1" t="str">
        <f>IF(A372="","",LEFT('[1]OFD Query'!C372,FIND(" ",'[1]OFD Query'!C372)-1))</f>
        <v>Dropship</v>
      </c>
      <c r="C372" s="1" t="str">
        <f>IF(A372="","",'[1]OFD Query'!F372)</f>
        <v>C21035750</v>
      </c>
      <c r="D372" s="1" t="str">
        <f>IFERROR(VLOOKUP(C372,Sheet2!A:B,2,0),"")</f>
        <v>eshry.shop</v>
      </c>
      <c r="E372" s="1" t="str">
        <f>IF(A372="","",'[1]OFD Query'!I372)</f>
        <v>Out For Delivery</v>
      </c>
      <c r="F372" s="1" t="str">
        <f t="shared" si="5"/>
        <v>MAK-2</v>
      </c>
      <c r="G372" s="6" t="str" cm="1">
        <f t="array" ref="G372">IFERROR(_xlfn.IFS(A372="","",'[1]OFD Query'!N372="","Fresh"),'[1]OFD Query'!N372)</f>
        <v>Fresh</v>
      </c>
      <c r="H372" s="6" t="str" cm="1">
        <f t="array" ref="H372">IFERROR(_xlfn.IFS(B372="","",'[1]OFD Query'!O372="","Fresh"),'[1]OFD Query'!O372)</f>
        <v>Fresh</v>
      </c>
      <c r="I372" s="1" t="str">
        <f>IF(A372="","",'[1]OFD Query'!W372)</f>
        <v>D21010759301</v>
      </c>
      <c r="J372" s="1" t="str">
        <f>IF(A372="","",'[1]OFD Query'!X372)</f>
        <v>AFKAR-ABDULQADDUS GHULAM MOHAMMAD</v>
      </c>
      <c r="K372" s="1" t="str">
        <f>IF(A372="","",'[1]OFD Query'!AL372)</f>
        <v>Al Buhayrat</v>
      </c>
      <c r="L372" s="6">
        <f>IF(A372="","",'[1]OFD Query'!AO372)</f>
        <v>199</v>
      </c>
      <c r="M372" s="1" t="str" cm="1">
        <f t="array" ref="M372">_xlfn.IFS(L372="","",L372=0,"PPD",L372&gt;0,"COD")</f>
        <v>COD</v>
      </c>
      <c r="N372" s="1" t="str" cm="1">
        <f t="array" ref="N372">_xlfn.IFS(A372="","",L372=0,M372,L372&lt;100,"&lt;100",L372&lt;200,"&lt;200",L372&lt;500,"&lt;500",L372&lt;1000,"&lt;1000",L372&gt;1000,"Above 1K")</f>
        <v>&lt;200</v>
      </c>
      <c r="O372" s="6">
        <f>IF(A372="","",'[1]OFD Query'!CB372)</f>
        <v>0</v>
      </c>
      <c r="P372" s="1" t="str">
        <f>IF(A372="","",'[1]OFD Query'!CJ372)</f>
        <v/>
      </c>
      <c r="Q372" s="1" t="str" cm="1">
        <f t="array" ref="Q372">IFERROR(_xlfn.IFS(A372="","",O372=0,"TRUE",AND(O372=1,E372="Out For Delivery"),"FALSE",O372=1,"TRUE"),"FALSE")</f>
        <v>TRUE</v>
      </c>
      <c r="R372" s="1" t="str">
        <f>'[1]OFD Query'!BT372</f>
        <v>NO</v>
      </c>
    </row>
    <row r="373" spans="1:18" x14ac:dyDescent="0.3">
      <c r="A373" s="5" t="str">
        <f>IF(ISBLANK('[1]OFD Query'!A373),"",'[1]OFD Query'!A373)</f>
        <v>6061424322128</v>
      </c>
      <c r="B373" s="1" t="str">
        <f>IF(A373="","",LEFT('[1]OFD Query'!C373,FIND(" ",'[1]OFD Query'!C373)-1))</f>
        <v>Dropship</v>
      </c>
      <c r="C373" s="1" t="str">
        <f>IF(A373="","",'[1]OFD Query'!F373)</f>
        <v>C2103716501</v>
      </c>
      <c r="D373" s="1" t="str">
        <f>IFERROR(VLOOKUP(C373,Sheet2!A:B,2,0),"")</f>
        <v>SHEIN</v>
      </c>
      <c r="E373" s="1" t="str">
        <f>IF(A373="","",'[1]OFD Query'!I373)</f>
        <v>Out For Delivery</v>
      </c>
      <c r="F373" s="1" t="str">
        <f t="shared" si="5"/>
        <v>MAK-2</v>
      </c>
      <c r="G373" s="6" t="str" cm="1">
        <f t="array" ref="G373">IFERROR(_xlfn.IFS(A373="","",'[1]OFD Query'!N373="","Fresh"),'[1]OFD Query'!N373)</f>
        <v>Re-shipping</v>
      </c>
      <c r="H373" s="6" t="str" cm="1">
        <f t="array" ref="H373">IFERROR(_xlfn.IFS(B373="","",'[1]OFD Query'!O373="","Fresh"),'[1]OFD Query'!O373)</f>
        <v>Cross Hub</v>
      </c>
      <c r="I373" s="1" t="str">
        <f>IF(A373="","",'[1]OFD Query'!W373)</f>
        <v>D21011990201</v>
      </c>
      <c r="J373" s="1" t="str">
        <f>IF(A373="","",'[1]OFD Query'!X373)</f>
        <v>SAMEER NAZAR NAZAR HUSSAIN</v>
      </c>
      <c r="K373" s="1" t="str">
        <f>IF(A373="","",'[1]OFD Query'!AL373)</f>
        <v>Al Khadra</v>
      </c>
      <c r="L373" s="6">
        <f>IF(A373="","",'[1]OFD Query'!AO373)</f>
        <v>133.15</v>
      </c>
      <c r="M373" s="1" t="str" cm="1">
        <f t="array" ref="M373">_xlfn.IFS(L373="","",L373=0,"PPD",L373&gt;0,"COD")</f>
        <v>COD</v>
      </c>
      <c r="N373" s="1" t="str" cm="1">
        <f t="array" ref="N373">_xlfn.IFS(A373="","",L373=0,M373,L373&lt;100,"&lt;100",L373&lt;200,"&lt;200",L373&lt;500,"&lt;500",L373&lt;1000,"&lt;1000",L373&gt;1000,"Above 1K")</f>
        <v>&lt;200</v>
      </c>
      <c r="O373" s="6">
        <f>IF(A373="","",'[1]OFD Query'!CB373)</f>
        <v>1</v>
      </c>
      <c r="P373" s="1" t="str">
        <f>IF(A373="","",'[1]OFD Query'!CJ373)</f>
        <v>POUCH</v>
      </c>
      <c r="Q373" s="1" t="str" cm="1">
        <f t="array" ref="Q373">IFERROR(_xlfn.IFS(A373="","",O373=0,"TRUE",AND(O373=1,E373="Out For Delivery"),"FALSE",O373=1,"TRUE"),"FALSE")</f>
        <v>FALSE</v>
      </c>
      <c r="R373" s="1" t="str">
        <f>'[1]OFD Query'!BT373</f>
        <v>NO</v>
      </c>
    </row>
    <row r="374" spans="1:18" x14ac:dyDescent="0.3">
      <c r="A374" s="5" t="str">
        <f>IF(ISBLANK('[1]OFD Query'!A374),"",'[1]OFD Query'!A374)</f>
        <v>6060124864217</v>
      </c>
      <c r="B374" s="1" t="str">
        <f>IF(A374="","",LEFT('[1]OFD Query'!C374,FIND(" ",'[1]OFD Query'!C374)-1))</f>
        <v>Dropship</v>
      </c>
      <c r="C374" s="1" t="str">
        <f>IF(A374="","",'[1]OFD Query'!F374)</f>
        <v>C21036624</v>
      </c>
      <c r="D374" s="1" t="str">
        <f>IFERROR(VLOOKUP(C374,Sheet2!A:B,2,0),"")</f>
        <v>CODPARTNER</v>
      </c>
      <c r="E374" s="1" t="str">
        <f>IF(A374="","",'[1]OFD Query'!I374)</f>
        <v>Out For Delivery</v>
      </c>
      <c r="F374" s="1" t="str">
        <f t="shared" si="5"/>
        <v>MAK-2</v>
      </c>
      <c r="G374" s="6" t="str" cm="1">
        <f t="array" ref="G374">IFERROR(_xlfn.IFS(A374="","",'[1]OFD Query'!N374="","Fresh"),'[1]OFD Query'!N374)</f>
        <v>No Answer</v>
      </c>
      <c r="H374" s="6" t="str" cm="1">
        <f t="array" ref="H374">IFERROR(_xlfn.IFS(B374="","",'[1]OFD Query'!O374="","Fresh"),'[1]OFD Query'!O374)</f>
        <v>Switched Off</v>
      </c>
      <c r="I374" s="1" t="str">
        <f>IF(A374="","",'[1]OFD Query'!W374)</f>
        <v>D2107491401</v>
      </c>
      <c r="J374" s="1" t="str">
        <f>IF(A374="","",'[1]OFD Query'!X374)</f>
        <v>AFKAR-Ismail Abdul Ahmad</v>
      </c>
      <c r="K374" s="1" t="str">
        <f>IF(A374="","",'[1]OFD Query'!AL374)</f>
        <v>Al Sharai Mujahideen</v>
      </c>
      <c r="L374" s="6">
        <f>IF(A374="","",'[1]OFD Query'!AO374)</f>
        <v>199</v>
      </c>
      <c r="M374" s="1" t="str" cm="1">
        <f t="array" ref="M374">_xlfn.IFS(L374="","",L374=0,"PPD",L374&gt;0,"COD")</f>
        <v>COD</v>
      </c>
      <c r="N374" s="1" t="str" cm="1">
        <f t="array" ref="N374">_xlfn.IFS(A374="","",L374=0,M374,L374&lt;100,"&lt;100",L374&lt;200,"&lt;200",L374&lt;500,"&lt;500",L374&lt;1000,"&lt;1000",L374&gt;1000,"Above 1K")</f>
        <v>&lt;200</v>
      </c>
      <c r="O374" s="6">
        <f>IF(A374="","",'[1]OFD Query'!CB374)</f>
        <v>2</v>
      </c>
      <c r="P374" s="1" t="str">
        <f>IF(A374="","",'[1]OFD Query'!CJ374)</f>
        <v/>
      </c>
      <c r="Q374" s="1" t="str" cm="1">
        <f t="array" ref="Q374">IFERROR(_xlfn.IFS(A374="","",O374=0,"TRUE",AND(O374=1,E374="Out For Delivery"),"FALSE",O374=1,"TRUE"),"FALSE")</f>
        <v>FALSE</v>
      </c>
      <c r="R374" s="1" t="str">
        <f>'[1]OFD Query'!BT374</f>
        <v>NO</v>
      </c>
    </row>
    <row r="375" spans="1:18" x14ac:dyDescent="0.3">
      <c r="A375" s="5" t="str">
        <f>IF(ISBLANK('[1]OFD Query'!A375),"",'[1]OFD Query'!A375)</f>
        <v>6062424233176</v>
      </c>
      <c r="B375" s="1" t="str">
        <f>IF(A375="","",LEFT('[1]OFD Query'!C375,FIND(" ",'[1]OFD Query'!C375)-1))</f>
        <v>Dropship</v>
      </c>
      <c r="C375" s="1" t="str">
        <f>IF(A375="","",'[1]OFD Query'!F375)</f>
        <v>C21035750</v>
      </c>
      <c r="D375" s="1" t="str">
        <f>IFERROR(VLOOKUP(C375,Sheet2!A:B,2,0),"")</f>
        <v>eshry.shop</v>
      </c>
      <c r="E375" s="1" t="str">
        <f>IF(A375="","",'[1]OFD Query'!I375)</f>
        <v>Out For Delivery</v>
      </c>
      <c r="F375" s="1" t="str">
        <f t="shared" si="5"/>
        <v>MAK-2</v>
      </c>
      <c r="G375" s="6" t="str" cm="1">
        <f t="array" ref="G375">IFERROR(_xlfn.IFS(A375="","",'[1]OFD Query'!N375="","Fresh"),'[1]OFD Query'!N375)</f>
        <v>Fresh</v>
      </c>
      <c r="H375" s="6" t="str" cm="1">
        <f t="array" ref="H375">IFERROR(_xlfn.IFS(B375="","",'[1]OFD Query'!O375="","Fresh"),'[1]OFD Query'!O375)</f>
        <v>Fresh</v>
      </c>
      <c r="I375" s="1" t="str">
        <f>IF(A375="","",'[1]OFD Query'!W375)</f>
        <v>D21011990201</v>
      </c>
      <c r="J375" s="1" t="str">
        <f>IF(A375="","",'[1]OFD Query'!X375)</f>
        <v>SAMEER NAZAR NAZAR HUSSAIN</v>
      </c>
      <c r="K375" s="1" t="str">
        <f>IF(A375="","",'[1]OFD Query'!AL375)</f>
        <v>Al Khadra</v>
      </c>
      <c r="L375" s="6">
        <f>IF(A375="","",'[1]OFD Query'!AO375)</f>
        <v>198</v>
      </c>
      <c r="M375" s="1" t="str" cm="1">
        <f t="array" ref="M375">_xlfn.IFS(L375="","",L375=0,"PPD",L375&gt;0,"COD")</f>
        <v>COD</v>
      </c>
      <c r="N375" s="1" t="str" cm="1">
        <f t="array" ref="N375">_xlfn.IFS(A375="","",L375=0,M375,L375&lt;100,"&lt;100",L375&lt;200,"&lt;200",L375&lt;500,"&lt;500",L375&lt;1000,"&lt;1000",L375&gt;1000,"Above 1K")</f>
        <v>&lt;200</v>
      </c>
      <c r="O375" s="6">
        <f>IF(A375="","",'[1]OFD Query'!CB375)</f>
        <v>0</v>
      </c>
      <c r="P375" s="1" t="str">
        <f>IF(A375="","",'[1]OFD Query'!CJ375)</f>
        <v/>
      </c>
      <c r="Q375" s="1" t="str" cm="1">
        <f t="array" ref="Q375">IFERROR(_xlfn.IFS(A375="","",O375=0,"TRUE",AND(O375=1,E375="Out For Delivery"),"FALSE",O375=1,"TRUE"),"FALSE")</f>
        <v>TRUE</v>
      </c>
      <c r="R375" s="1" t="str">
        <f>'[1]OFD Query'!BT375</f>
        <v>NO</v>
      </c>
    </row>
    <row r="376" spans="1:18" x14ac:dyDescent="0.3">
      <c r="A376" s="5" t="str">
        <f>IF(ISBLANK('[1]OFD Query'!A376),"",'[1]OFD Query'!A376)</f>
        <v>6062024395224</v>
      </c>
      <c r="B376" s="1" t="str">
        <f>IF(A376="","",LEFT('[1]OFD Query'!C376,FIND(" ",'[1]OFD Query'!C376)-1))</f>
        <v>Dropship</v>
      </c>
      <c r="C376" s="1" t="str">
        <f>IF(A376="","",'[1]OFD Query'!F376)</f>
        <v>C2103716501</v>
      </c>
      <c r="D376" s="1" t="str">
        <f>IFERROR(VLOOKUP(C376,Sheet2!A:B,2,0),"")</f>
        <v>SHEIN</v>
      </c>
      <c r="E376" s="1" t="str">
        <f>IF(A376="","",'[1]OFD Query'!I376)</f>
        <v>Out For Delivery</v>
      </c>
      <c r="F376" s="1" t="str">
        <f t="shared" si="5"/>
        <v>MAK-2</v>
      </c>
      <c r="G376" s="6" t="str" cm="1">
        <f t="array" ref="G376">IFERROR(_xlfn.IFS(A376="","",'[1]OFD Query'!N376="","Fresh"),'[1]OFD Query'!N376)</f>
        <v>Reschedule</v>
      </c>
      <c r="H376" s="6" t="str" cm="1">
        <f t="array" ref="H376">IFERROR(_xlfn.IFS(B376="","",'[1]OFD Query'!O376="","Fresh"),'[1]OFD Query'!O376)</f>
        <v>Schedule for future</v>
      </c>
      <c r="I376" s="1" t="str">
        <f>IF(A376="","",'[1]OFD Query'!W376)</f>
        <v>D2107491401</v>
      </c>
      <c r="J376" s="1" t="str">
        <f>IF(A376="","",'[1]OFD Query'!X376)</f>
        <v>AFKAR-Ismail Abdul Ahmad</v>
      </c>
      <c r="K376" s="1" t="str">
        <f>IF(A376="","",'[1]OFD Query'!AL376)</f>
        <v>Sharai Al Mujahidin</v>
      </c>
      <c r="L376" s="6">
        <f>IF(A376="","",'[1]OFD Query'!AO376)</f>
        <v>593.23</v>
      </c>
      <c r="M376" s="1" t="str" cm="1">
        <f t="array" ref="M376">_xlfn.IFS(L376="","",L376=0,"PPD",L376&gt;0,"COD")</f>
        <v>COD</v>
      </c>
      <c r="N376" s="1" t="str" cm="1">
        <f t="array" ref="N376">_xlfn.IFS(A376="","",L376=0,M376,L376&lt;100,"&lt;100",L376&lt;200,"&lt;200",L376&lt;500,"&lt;500",L376&lt;1000,"&lt;1000",L376&gt;1000,"Above 1K")</f>
        <v>&lt;1000</v>
      </c>
      <c r="O376" s="6">
        <f>IF(A376="","",'[1]OFD Query'!CB376)</f>
        <v>0</v>
      </c>
      <c r="P376" s="1" t="str">
        <f>IF(A376="","",'[1]OFD Query'!CJ376)</f>
        <v>POUCH</v>
      </c>
      <c r="Q376" s="1" t="str" cm="1">
        <f t="array" ref="Q376">IFERROR(_xlfn.IFS(A376="","",O376=0,"TRUE",AND(O376=1,E376="Out For Delivery"),"FALSE",O376=1,"TRUE"),"FALSE")</f>
        <v>TRUE</v>
      </c>
      <c r="R376" s="1" t="str">
        <f>'[1]OFD Query'!BT376</f>
        <v>NO</v>
      </c>
    </row>
    <row r="377" spans="1:18" x14ac:dyDescent="0.3">
      <c r="A377" s="5" t="str">
        <f>IF(ISBLANK('[1]OFD Query'!A377),"",'[1]OFD Query'!A377)</f>
        <v>6062124864604</v>
      </c>
      <c r="B377" s="1" t="str">
        <f>IF(A377="","",LEFT('[1]OFD Query'!C377,FIND(" ",'[1]OFD Query'!C377)-1))</f>
        <v>Dropship</v>
      </c>
      <c r="C377" s="1" t="str">
        <f>IF(A377="","",'[1]OFD Query'!F377)</f>
        <v>C2103716501</v>
      </c>
      <c r="D377" s="1" t="str">
        <f>IFERROR(VLOOKUP(C377,Sheet2!A:B,2,0),"")</f>
        <v>SHEIN</v>
      </c>
      <c r="E377" s="1" t="str">
        <f>IF(A377="","",'[1]OFD Query'!I377)</f>
        <v>Out For Delivery</v>
      </c>
      <c r="F377" s="1" t="str">
        <f t="shared" si="5"/>
        <v>MAK-2</v>
      </c>
      <c r="G377" s="6" t="str" cm="1">
        <f t="array" ref="G377">IFERROR(_xlfn.IFS(A377="","",'[1]OFD Query'!N377="","Fresh"),'[1]OFD Query'!N377)</f>
        <v>Fresh</v>
      </c>
      <c r="H377" s="6" t="str" cm="1">
        <f t="array" ref="H377">IFERROR(_xlfn.IFS(B377="","",'[1]OFD Query'!O377="","Fresh"),'[1]OFD Query'!O377)</f>
        <v>Fresh</v>
      </c>
      <c r="I377" s="1" t="str">
        <f>IF(A377="","",'[1]OFD Query'!W377)</f>
        <v>D21011990201</v>
      </c>
      <c r="J377" s="1" t="str">
        <f>IF(A377="","",'[1]OFD Query'!X377)</f>
        <v>SAMEER NAZAR NAZAR HUSSAIN</v>
      </c>
      <c r="K377" s="1" t="str">
        <f>IF(A377="","",'[1]OFD Query'!AL377)</f>
        <v>Al Khadra</v>
      </c>
      <c r="L377" s="6">
        <f>IF(A377="","",'[1]OFD Query'!AO377)</f>
        <v>551.28</v>
      </c>
      <c r="M377" s="1" t="str" cm="1">
        <f t="array" ref="M377">_xlfn.IFS(L377="","",L377=0,"PPD",L377&gt;0,"COD")</f>
        <v>COD</v>
      </c>
      <c r="N377" s="1" t="str" cm="1">
        <f t="array" ref="N377">_xlfn.IFS(A377="","",L377=0,M377,L377&lt;100,"&lt;100",L377&lt;200,"&lt;200",L377&lt;500,"&lt;500",L377&lt;1000,"&lt;1000",L377&gt;1000,"Above 1K")</f>
        <v>&lt;1000</v>
      </c>
      <c r="O377" s="6">
        <f>IF(A377="","",'[1]OFD Query'!CB377)</f>
        <v>0</v>
      </c>
      <c r="P377" s="1" t="str">
        <f>IF(A377="","",'[1]OFD Query'!CJ377)</f>
        <v>POUCH</v>
      </c>
      <c r="Q377" s="1" t="str" cm="1">
        <f t="array" ref="Q377">IFERROR(_xlfn.IFS(A377="","",O377=0,"TRUE",AND(O377=1,E377="Out For Delivery"),"FALSE",O377=1,"TRUE"),"FALSE")</f>
        <v>TRUE</v>
      </c>
      <c r="R377" s="1" t="str">
        <f>'[1]OFD Query'!BT377</f>
        <v>NO</v>
      </c>
    </row>
    <row r="378" spans="1:18" x14ac:dyDescent="0.3">
      <c r="A378" s="5" t="str">
        <f>IF(ISBLANK('[1]OFD Query'!A378),"",'[1]OFD Query'!A378)</f>
        <v>6062024453140</v>
      </c>
      <c r="B378" s="1" t="str">
        <f>IF(A378="","",LEFT('[1]OFD Query'!C378,FIND(" ",'[1]OFD Query'!C378)-1))</f>
        <v>Dropship</v>
      </c>
      <c r="C378" s="1" t="str">
        <f>IF(A378="","",'[1]OFD Query'!F378)</f>
        <v>C2103716501</v>
      </c>
      <c r="D378" s="1" t="str">
        <f>IFERROR(VLOOKUP(C378,Sheet2!A:B,2,0),"")</f>
        <v>SHEIN</v>
      </c>
      <c r="E378" s="1" t="str">
        <f>IF(A378="","",'[1]OFD Query'!I378)</f>
        <v>Delivered</v>
      </c>
      <c r="F378" s="1" t="str">
        <f t="shared" si="5"/>
        <v>MAK-2</v>
      </c>
      <c r="G378" s="6" t="str" cm="1">
        <f t="array" ref="G378">IFERROR(_xlfn.IFS(A378="","",'[1]OFD Query'!N378="","Fresh"),'[1]OFD Query'!N378)</f>
        <v>Fresh</v>
      </c>
      <c r="H378" s="6" t="str" cm="1">
        <f t="array" ref="H378">IFERROR(_xlfn.IFS(B378="","",'[1]OFD Query'!O378="","Fresh"),'[1]OFD Query'!O378)</f>
        <v>Fresh</v>
      </c>
      <c r="I378" s="1" t="str">
        <f>IF(A378="","",'[1]OFD Query'!W378)</f>
        <v>D21012963701</v>
      </c>
      <c r="J378" s="1" t="str">
        <f>IF(A378="","",'[1]OFD Query'!X378)</f>
        <v>Zain Mukhtar Mukhtar Ahmed</v>
      </c>
      <c r="K378" s="1" t="str">
        <f>IF(A378="","",'[1]OFD Query'!AL378)</f>
        <v>An Nawwariyyah</v>
      </c>
      <c r="L378" s="6">
        <f>IF(A378="","",'[1]OFD Query'!AO378)</f>
        <v>0</v>
      </c>
      <c r="M378" s="1" t="str" cm="1">
        <f t="array" ref="M378">_xlfn.IFS(L378="","",L378=0,"PPD",L378&gt;0,"COD")</f>
        <v>PPD</v>
      </c>
      <c r="N378" s="1" t="str" cm="1">
        <f t="array" ref="N378">_xlfn.IFS(A378="","",L378=0,M378,L378&lt;100,"&lt;100",L378&lt;200,"&lt;200",L378&lt;500,"&lt;500",L378&lt;1000,"&lt;1000",L378&gt;1000,"Above 1K")</f>
        <v>PPD</v>
      </c>
      <c r="O378" s="6">
        <f>IF(A378="","",'[1]OFD Query'!CB378)</f>
        <v>1</v>
      </c>
      <c r="P378" s="1" t="str">
        <f>IF(A378="","",'[1]OFD Query'!CJ378)</f>
        <v>BOX</v>
      </c>
      <c r="Q378" s="1" t="str" cm="1">
        <f t="array" ref="Q378">IFERROR(_xlfn.IFS(A378="","",O378=0,"TRUE",AND(O378=1,E378="Out For Delivery"),"FALSE",O378=1,"TRUE"),"FALSE")</f>
        <v>TRUE</v>
      </c>
      <c r="R378" s="1" t="str">
        <f>'[1]OFD Query'!BT378</f>
        <v>YES</v>
      </c>
    </row>
    <row r="379" spans="1:18" x14ac:dyDescent="0.3">
      <c r="A379" s="5" t="str">
        <f>IF(ISBLANK('[1]OFD Query'!A379),"",'[1]OFD Query'!A379)</f>
        <v>6062024303938</v>
      </c>
      <c r="B379" s="1" t="str">
        <f>IF(A379="","",LEFT('[1]OFD Query'!C379,FIND(" ",'[1]OFD Query'!C379)-1))</f>
        <v>Dropship</v>
      </c>
      <c r="C379" s="1" t="str">
        <f>IF(A379="","",'[1]OFD Query'!F379)</f>
        <v>C2103716501</v>
      </c>
      <c r="D379" s="1" t="str">
        <f>IFERROR(VLOOKUP(C379,Sheet2!A:B,2,0),"")</f>
        <v>SHEIN</v>
      </c>
      <c r="E379" s="1" t="str">
        <f>IF(A379="","",'[1]OFD Query'!I379)</f>
        <v>Out For Delivery</v>
      </c>
      <c r="F379" s="1" t="str">
        <f t="shared" si="5"/>
        <v>MAK-2</v>
      </c>
      <c r="G379" s="6" t="str" cm="1">
        <f t="array" ref="G379">IFERROR(_xlfn.IFS(A379="","",'[1]OFD Query'!N379="","Fresh"),'[1]OFD Query'!N379)</f>
        <v>Fresh</v>
      </c>
      <c r="H379" s="6" t="str" cm="1">
        <f t="array" ref="H379">IFERROR(_xlfn.IFS(B379="","",'[1]OFD Query'!O379="","Fresh"),'[1]OFD Query'!O379)</f>
        <v>Fresh</v>
      </c>
      <c r="I379" s="1" t="str">
        <f>IF(A379="","",'[1]OFD Query'!W379)</f>
        <v>D21011990201</v>
      </c>
      <c r="J379" s="1" t="str">
        <f>IF(A379="","",'[1]OFD Query'!X379)</f>
        <v>SAMEER NAZAR NAZAR HUSSAIN</v>
      </c>
      <c r="K379" s="1" t="str">
        <f>IF(A379="","",'[1]OFD Query'!AL379)</f>
        <v>Al Khadra</v>
      </c>
      <c r="L379" s="6">
        <f>IF(A379="","",'[1]OFD Query'!AO379)</f>
        <v>540.1</v>
      </c>
      <c r="M379" s="1" t="str" cm="1">
        <f t="array" ref="M379">_xlfn.IFS(L379="","",L379=0,"PPD",L379&gt;0,"COD")</f>
        <v>COD</v>
      </c>
      <c r="N379" s="1" t="str" cm="1">
        <f t="array" ref="N379">_xlfn.IFS(A379="","",L379=0,M379,L379&lt;100,"&lt;100",L379&lt;200,"&lt;200",L379&lt;500,"&lt;500",L379&lt;1000,"&lt;1000",L379&gt;1000,"Above 1K")</f>
        <v>&lt;1000</v>
      </c>
      <c r="O379" s="6">
        <f>IF(A379="","",'[1]OFD Query'!CB379)</f>
        <v>0</v>
      </c>
      <c r="P379" s="1" t="str">
        <f>IF(A379="","",'[1]OFD Query'!CJ379)</f>
        <v>POUCH</v>
      </c>
      <c r="Q379" s="1" t="str" cm="1">
        <f t="array" ref="Q379">IFERROR(_xlfn.IFS(A379="","",O379=0,"TRUE",AND(O379=1,E379="Out For Delivery"),"FALSE",O379=1,"TRUE"),"FALSE")</f>
        <v>TRUE</v>
      </c>
      <c r="R379" s="1" t="str">
        <f>'[1]OFD Query'!BT379</f>
        <v>NO</v>
      </c>
    </row>
    <row r="380" spans="1:18" x14ac:dyDescent="0.3">
      <c r="A380" s="5" t="str">
        <f>IF(ISBLANK('[1]OFD Query'!A380),"",'[1]OFD Query'!A380)</f>
        <v>6062224640151</v>
      </c>
      <c r="B380" s="1" t="str">
        <f>IF(A380="","",LEFT('[1]OFD Query'!C380,FIND(" ",'[1]OFD Query'!C380)-1))</f>
        <v>Dropship</v>
      </c>
      <c r="C380" s="1" t="str">
        <f>IF(A380="","",'[1]OFD Query'!F380)</f>
        <v>C2103730101</v>
      </c>
      <c r="D380" s="1" t="str">
        <f>IFERROR(VLOOKUP(C380,Sheet2!A:B,2,0),"")</f>
        <v>SHEIN</v>
      </c>
      <c r="E380" s="1" t="str">
        <f>IF(A380="","",'[1]OFD Query'!I380)</f>
        <v>Delivered</v>
      </c>
      <c r="F380" s="1" t="str">
        <f t="shared" si="5"/>
        <v>MAK-2</v>
      </c>
      <c r="G380" s="6" t="str" cm="1">
        <f t="array" ref="G380">IFERROR(_xlfn.IFS(A380="","",'[1]OFD Query'!N380="","Fresh"),'[1]OFD Query'!N380)</f>
        <v>Fresh</v>
      </c>
      <c r="H380" s="6" t="str" cm="1">
        <f t="array" ref="H380">IFERROR(_xlfn.IFS(B380="","",'[1]OFD Query'!O380="","Fresh"),'[1]OFD Query'!O380)</f>
        <v>Fresh</v>
      </c>
      <c r="I380" s="1" t="str">
        <f>IF(A380="","",'[1]OFD Query'!W380)</f>
        <v>D2109950001</v>
      </c>
      <c r="J380" s="1" t="str">
        <f>IF(A380="","",'[1]OFD Query'!X380)</f>
        <v>Friendship-Muhammad AZAAN AWAISI</v>
      </c>
      <c r="K380" s="1" t="str">
        <f>IF(A380="","",'[1]OFD Query'!AL380)</f>
        <v>At Taniem</v>
      </c>
      <c r="L380" s="6">
        <f>IF(A380="","",'[1]OFD Query'!AO380)</f>
        <v>0</v>
      </c>
      <c r="M380" s="1" t="str" cm="1">
        <f t="array" ref="M380">_xlfn.IFS(L380="","",L380=0,"PPD",L380&gt;0,"COD")</f>
        <v>PPD</v>
      </c>
      <c r="N380" s="1" t="str" cm="1">
        <f t="array" ref="N380">_xlfn.IFS(A380="","",L380=0,M380,L380&lt;100,"&lt;100",L380&lt;200,"&lt;200",L380&lt;500,"&lt;500",L380&lt;1000,"&lt;1000",L380&gt;1000,"Above 1K")</f>
        <v>PPD</v>
      </c>
      <c r="O380" s="6">
        <f>IF(A380="","",'[1]OFD Query'!CB380)</f>
        <v>1</v>
      </c>
      <c r="P380" s="1" t="str">
        <f>IF(A380="","",'[1]OFD Query'!CJ380)</f>
        <v>POUCH</v>
      </c>
      <c r="Q380" s="1" t="str" cm="1">
        <f t="array" ref="Q380">IFERROR(_xlfn.IFS(A380="","",O380=0,"TRUE",AND(O380=1,E380="Out For Delivery"),"FALSE",O380=1,"TRUE"),"FALSE")</f>
        <v>TRUE</v>
      </c>
      <c r="R380" s="1" t="str">
        <f>'[1]OFD Query'!BT380</f>
        <v>YES</v>
      </c>
    </row>
    <row r="381" spans="1:18" x14ac:dyDescent="0.3">
      <c r="A381" s="5" t="str">
        <f>IF(ISBLANK('[1]OFD Query'!A381),"",'[1]OFD Query'!A381)</f>
        <v>6061924415752</v>
      </c>
      <c r="B381" s="1" t="str">
        <f>IF(A381="","",LEFT('[1]OFD Query'!C381,FIND(" ",'[1]OFD Query'!C381)-1))</f>
        <v>Dropship</v>
      </c>
      <c r="C381" s="1" t="str">
        <f>IF(A381="","",'[1]OFD Query'!F381)</f>
        <v>C21036106</v>
      </c>
      <c r="D381" s="1" t="str">
        <f>IFERROR(VLOOKUP(C381,Sheet2!A:B,2,0),"")</f>
        <v>Jetronics UAE</v>
      </c>
      <c r="E381" s="1" t="str">
        <f>IF(A381="","",'[1]OFD Query'!I381)</f>
        <v>Out For Delivery</v>
      </c>
      <c r="F381" s="1" t="str">
        <f t="shared" si="5"/>
        <v>MAK-2</v>
      </c>
      <c r="G381" s="6" t="str" cm="1">
        <f t="array" ref="G381">IFERROR(_xlfn.IFS(A381="","",'[1]OFD Query'!N381="","Fresh"),'[1]OFD Query'!N381)</f>
        <v>Cancel</v>
      </c>
      <c r="H381" s="6" t="str" cm="1">
        <f t="array" ref="H381">IFERROR(_xlfn.IFS(B381="","",'[1]OFD Query'!O381="","Fresh"),'[1]OFD Query'!O381)</f>
        <v>Doesn't Want to Give Reason</v>
      </c>
      <c r="I381" s="1" t="str">
        <f>IF(A381="","",'[1]OFD Query'!W381)</f>
        <v>D21011990201</v>
      </c>
      <c r="J381" s="1" t="str">
        <f>IF(A381="","",'[1]OFD Query'!X381)</f>
        <v>SAMEER NAZAR NAZAR HUSSAIN</v>
      </c>
      <c r="K381" s="1" t="str">
        <f>IF(A381="","",'[1]OFD Query'!AL381)</f>
        <v>Al Khadra</v>
      </c>
      <c r="L381" s="6">
        <f>IF(A381="","",'[1]OFD Query'!AO381)</f>
        <v>99</v>
      </c>
      <c r="M381" s="1" t="str" cm="1">
        <f t="array" ref="M381">_xlfn.IFS(L381="","",L381=0,"PPD",L381&gt;0,"COD")</f>
        <v>COD</v>
      </c>
      <c r="N381" s="1" t="str" cm="1">
        <f t="array" ref="N381">_xlfn.IFS(A381="","",L381=0,M381,L381&lt;100,"&lt;100",L381&lt;200,"&lt;200",L381&lt;500,"&lt;500",L381&lt;1000,"&lt;1000",L381&gt;1000,"Above 1K")</f>
        <v>&lt;100</v>
      </c>
      <c r="O381" s="6">
        <f>IF(A381="","",'[1]OFD Query'!CB381)</f>
        <v>2</v>
      </c>
      <c r="P381" s="1" t="str">
        <f>IF(A381="","",'[1]OFD Query'!CJ381)</f>
        <v/>
      </c>
      <c r="Q381" s="1" t="str" cm="1">
        <f t="array" ref="Q381">IFERROR(_xlfn.IFS(A381="","",O381=0,"TRUE",AND(O381=1,E381="Out For Delivery"),"FALSE",O381=1,"TRUE"),"FALSE")</f>
        <v>FALSE</v>
      </c>
      <c r="R381" s="1" t="str">
        <f>'[1]OFD Query'!BT381</f>
        <v>NO</v>
      </c>
    </row>
    <row r="382" spans="1:18" x14ac:dyDescent="0.3">
      <c r="A382" s="5" t="str">
        <f>IF(ISBLANK('[1]OFD Query'!A382),"",'[1]OFD Query'!A382)</f>
        <v>6062024730560</v>
      </c>
      <c r="B382" s="1" t="str">
        <f>IF(A382="","",LEFT('[1]OFD Query'!C382,FIND(" ",'[1]OFD Query'!C382)-1))</f>
        <v>Dropship</v>
      </c>
      <c r="C382" s="1" t="str">
        <f>IF(A382="","",'[1]OFD Query'!F382)</f>
        <v>C2103730101</v>
      </c>
      <c r="D382" s="1" t="str">
        <f>IFERROR(VLOOKUP(C382,Sheet2!A:B,2,0),"")</f>
        <v>SHEIN</v>
      </c>
      <c r="E382" s="1" t="str">
        <f>IF(A382="","",'[1]OFD Query'!I382)</f>
        <v>Out For Delivery</v>
      </c>
      <c r="F382" s="1" t="str">
        <f t="shared" si="5"/>
        <v>MAK-2</v>
      </c>
      <c r="G382" s="6" t="str" cm="1">
        <f t="array" ref="G382">IFERROR(_xlfn.IFS(A382="","",'[1]OFD Query'!N382="","Fresh"),'[1]OFD Query'!N382)</f>
        <v>Reschedule</v>
      </c>
      <c r="H382" s="6" t="str" cm="1">
        <f t="array" ref="H382">IFERROR(_xlfn.IFS(B382="","",'[1]OFD Query'!O382="","Fresh"),'[1]OFD Query'!O382)</f>
        <v>Schedule for future</v>
      </c>
      <c r="I382" s="1" t="str">
        <f>IF(A382="","",'[1]OFD Query'!W382)</f>
        <v>D21011990201</v>
      </c>
      <c r="J382" s="1" t="str">
        <f>IF(A382="","",'[1]OFD Query'!X382)</f>
        <v>SAMEER NAZAR NAZAR HUSSAIN</v>
      </c>
      <c r="K382" s="1" t="str">
        <f>IF(A382="","",'[1]OFD Query'!AL382)</f>
        <v>Al Khadra</v>
      </c>
      <c r="L382" s="6">
        <f>IF(A382="","",'[1]OFD Query'!AO382)</f>
        <v>191.06</v>
      </c>
      <c r="M382" s="1" t="str" cm="1">
        <f t="array" ref="M382">_xlfn.IFS(L382="","",L382=0,"PPD",L382&gt;0,"COD")</f>
        <v>COD</v>
      </c>
      <c r="N382" s="1" t="str" cm="1">
        <f t="array" ref="N382">_xlfn.IFS(A382="","",L382=0,M382,L382&lt;100,"&lt;100",L382&lt;200,"&lt;200",L382&lt;500,"&lt;500",L382&lt;1000,"&lt;1000",L382&gt;1000,"Above 1K")</f>
        <v>&lt;200</v>
      </c>
      <c r="O382" s="6">
        <f>IF(A382="","",'[1]OFD Query'!CB382)</f>
        <v>2</v>
      </c>
      <c r="P382" s="1" t="str">
        <f>IF(A382="","",'[1]OFD Query'!CJ382)</f>
        <v>POUCH</v>
      </c>
      <c r="Q382" s="1" t="str" cm="1">
        <f t="array" ref="Q382">IFERROR(_xlfn.IFS(A382="","",O382=0,"TRUE",AND(O382=1,E382="Out For Delivery"),"FALSE",O382=1,"TRUE"),"FALSE")</f>
        <v>FALSE</v>
      </c>
      <c r="R382" s="1" t="str">
        <f>'[1]OFD Query'!BT382</f>
        <v>NO</v>
      </c>
    </row>
    <row r="383" spans="1:18" x14ac:dyDescent="0.3">
      <c r="A383" s="5" t="str">
        <f>IF(ISBLANK('[1]OFD Query'!A383),"",'[1]OFD Query'!A383)</f>
        <v>6062124465495</v>
      </c>
      <c r="B383" s="1" t="str">
        <f>IF(A383="","",LEFT('[1]OFD Query'!C383,FIND(" ",'[1]OFD Query'!C383)-1))</f>
        <v>Dropship</v>
      </c>
      <c r="C383" s="1" t="str">
        <f>IF(A383="","",'[1]OFD Query'!F383)</f>
        <v>C2103730101</v>
      </c>
      <c r="D383" s="1" t="str">
        <f>IFERROR(VLOOKUP(C383,Sheet2!A:B,2,0),"")</f>
        <v>SHEIN</v>
      </c>
      <c r="E383" s="1" t="str">
        <f>IF(A383="","",'[1]OFD Query'!I383)</f>
        <v>Delivered</v>
      </c>
      <c r="F383" s="1" t="str">
        <f t="shared" si="5"/>
        <v>MAK-2</v>
      </c>
      <c r="G383" s="6" t="str" cm="1">
        <f t="array" ref="G383">IFERROR(_xlfn.IFS(A383="","",'[1]OFD Query'!N383="","Fresh"),'[1]OFD Query'!N383)</f>
        <v>Fresh</v>
      </c>
      <c r="H383" s="6" t="str" cm="1">
        <f t="array" ref="H383">IFERROR(_xlfn.IFS(B383="","",'[1]OFD Query'!O383="","Fresh"),'[1]OFD Query'!O383)</f>
        <v>Fresh</v>
      </c>
      <c r="I383" s="1" t="str">
        <f>IF(A383="","",'[1]OFD Query'!W383)</f>
        <v>D2109950001</v>
      </c>
      <c r="J383" s="1" t="str">
        <f>IF(A383="","",'[1]OFD Query'!X383)</f>
        <v>Friendship-Muhammad AZAAN AWAISI</v>
      </c>
      <c r="K383" s="1" t="str">
        <f>IF(A383="","",'[1]OFD Query'!AL383)</f>
        <v>At Taniem</v>
      </c>
      <c r="L383" s="6">
        <f>IF(A383="","",'[1]OFD Query'!AO383)</f>
        <v>0</v>
      </c>
      <c r="M383" s="1" t="str" cm="1">
        <f t="array" ref="M383">_xlfn.IFS(L383="","",L383=0,"PPD",L383&gt;0,"COD")</f>
        <v>PPD</v>
      </c>
      <c r="N383" s="1" t="str" cm="1">
        <f t="array" ref="N383">_xlfn.IFS(A383="","",L383=0,M383,L383&lt;100,"&lt;100",L383&lt;200,"&lt;200",L383&lt;500,"&lt;500",L383&lt;1000,"&lt;1000",L383&gt;1000,"Above 1K")</f>
        <v>PPD</v>
      </c>
      <c r="O383" s="6">
        <f>IF(A383="","",'[1]OFD Query'!CB383)</f>
        <v>1</v>
      </c>
      <c r="P383" s="1" t="str">
        <f>IF(A383="","",'[1]OFD Query'!CJ383)</f>
        <v>POUCH</v>
      </c>
      <c r="Q383" s="1" t="str" cm="1">
        <f t="array" ref="Q383">IFERROR(_xlfn.IFS(A383="","",O383=0,"TRUE",AND(O383=1,E383="Out For Delivery"),"FALSE",O383=1,"TRUE"),"FALSE")</f>
        <v>TRUE</v>
      </c>
      <c r="R383" s="1" t="str">
        <f>'[1]OFD Query'!BT383</f>
        <v>YES</v>
      </c>
    </row>
    <row r="384" spans="1:18" x14ac:dyDescent="0.3">
      <c r="A384" s="5" t="str">
        <f>IF(ISBLANK('[1]OFD Query'!A384),"",'[1]OFD Query'!A384)</f>
        <v>6062124586118</v>
      </c>
      <c r="B384" s="1" t="str">
        <f>IF(A384="","",LEFT('[1]OFD Query'!C384,FIND(" ",'[1]OFD Query'!C384)-1))</f>
        <v>Dropship</v>
      </c>
      <c r="C384" s="1" t="str">
        <f>IF(A384="","",'[1]OFD Query'!F384)</f>
        <v>C2103730101</v>
      </c>
      <c r="D384" s="1" t="str">
        <f>IFERROR(VLOOKUP(C384,Sheet2!A:B,2,0),"")</f>
        <v>SHEIN</v>
      </c>
      <c r="E384" s="1" t="str">
        <f>IF(A384="","",'[1]OFD Query'!I384)</f>
        <v>Out For Delivery</v>
      </c>
      <c r="F384" s="1" t="str">
        <f t="shared" si="5"/>
        <v>MAK-2</v>
      </c>
      <c r="G384" s="6" t="str" cm="1">
        <f t="array" ref="G384">IFERROR(_xlfn.IFS(A384="","",'[1]OFD Query'!N384="","Fresh"),'[1]OFD Query'!N384)</f>
        <v>Fresh</v>
      </c>
      <c r="H384" s="6" t="str" cm="1">
        <f t="array" ref="H384">IFERROR(_xlfn.IFS(B384="","",'[1]OFD Query'!O384="","Fresh"),'[1]OFD Query'!O384)</f>
        <v>Fresh</v>
      </c>
      <c r="I384" s="1" t="str">
        <f>IF(A384="","",'[1]OFD Query'!W384)</f>
        <v>D2109950001</v>
      </c>
      <c r="J384" s="1" t="str">
        <f>IF(A384="","",'[1]OFD Query'!X384)</f>
        <v>Friendship-Muhammad AZAAN AWAISI</v>
      </c>
      <c r="K384" s="1" t="str">
        <f>IF(A384="","",'[1]OFD Query'!AL384)</f>
        <v>Al Buhayrat</v>
      </c>
      <c r="L384" s="6">
        <f>IF(A384="","",'[1]OFD Query'!AO384)</f>
        <v>454.1</v>
      </c>
      <c r="M384" s="1" t="str" cm="1">
        <f t="array" ref="M384">_xlfn.IFS(L384="","",L384=0,"PPD",L384&gt;0,"COD")</f>
        <v>COD</v>
      </c>
      <c r="N384" s="1" t="str" cm="1">
        <f t="array" ref="N384">_xlfn.IFS(A384="","",L384=0,M384,L384&lt;100,"&lt;100",L384&lt;200,"&lt;200",L384&lt;500,"&lt;500",L384&lt;1000,"&lt;1000",L384&gt;1000,"Above 1K")</f>
        <v>&lt;500</v>
      </c>
      <c r="O384" s="6">
        <f>IF(A384="","",'[1]OFD Query'!CB384)</f>
        <v>0</v>
      </c>
      <c r="P384" s="1" t="str">
        <f>IF(A384="","",'[1]OFD Query'!CJ384)</f>
        <v>POUCH</v>
      </c>
      <c r="Q384" s="1" t="str" cm="1">
        <f t="array" ref="Q384">IFERROR(_xlfn.IFS(A384="","",O384=0,"TRUE",AND(O384=1,E384="Out For Delivery"),"FALSE",O384=1,"TRUE"),"FALSE")</f>
        <v>TRUE</v>
      </c>
      <c r="R384" s="1" t="str">
        <f>'[1]OFD Query'!BT384</f>
        <v>NO</v>
      </c>
    </row>
    <row r="385" spans="1:18" x14ac:dyDescent="0.3">
      <c r="A385" s="5" t="str">
        <f>IF(ISBLANK('[1]OFD Query'!A385),"",'[1]OFD Query'!A385)</f>
        <v>6062224965757</v>
      </c>
      <c r="B385" s="1" t="str">
        <f>IF(A385="","",LEFT('[1]OFD Query'!C385,FIND(" ",'[1]OFD Query'!C385)-1))</f>
        <v>Dropship</v>
      </c>
      <c r="C385" s="1" t="str">
        <f>IF(A385="","",'[1]OFD Query'!F385)</f>
        <v>C2103730101</v>
      </c>
      <c r="D385" s="1" t="str">
        <f>IFERROR(VLOOKUP(C385,Sheet2!A:B,2,0),"")</f>
        <v>SHEIN</v>
      </c>
      <c r="E385" s="1" t="str">
        <f>IF(A385="","",'[1]OFD Query'!I385)</f>
        <v>Out For Delivery</v>
      </c>
      <c r="F385" s="1" t="str">
        <f t="shared" si="5"/>
        <v>MAK-2</v>
      </c>
      <c r="G385" s="6" t="str" cm="1">
        <f t="array" ref="G385">IFERROR(_xlfn.IFS(A385="","",'[1]OFD Query'!N385="","Fresh"),'[1]OFD Query'!N385)</f>
        <v>Fresh</v>
      </c>
      <c r="H385" s="6" t="str" cm="1">
        <f t="array" ref="H385">IFERROR(_xlfn.IFS(B385="","",'[1]OFD Query'!O385="","Fresh"),'[1]OFD Query'!O385)</f>
        <v>Fresh</v>
      </c>
      <c r="I385" s="1" t="str">
        <f>IF(A385="","",'[1]OFD Query'!W385)</f>
        <v>D21011990201</v>
      </c>
      <c r="J385" s="1" t="str">
        <f>IF(A385="","",'[1]OFD Query'!X385)</f>
        <v>SAMEER NAZAR NAZAR HUSSAIN</v>
      </c>
      <c r="K385" s="1" t="str">
        <f>IF(A385="","",'[1]OFD Query'!AL385)</f>
        <v>Al Khadra</v>
      </c>
      <c r="L385" s="6">
        <f>IF(A385="","",'[1]OFD Query'!AO385)</f>
        <v>310.05</v>
      </c>
      <c r="M385" s="1" t="str" cm="1">
        <f t="array" ref="M385">_xlfn.IFS(L385="","",L385=0,"PPD",L385&gt;0,"COD")</f>
        <v>COD</v>
      </c>
      <c r="N385" s="1" t="str" cm="1">
        <f t="array" ref="N385">_xlfn.IFS(A385="","",L385=0,M385,L385&lt;100,"&lt;100",L385&lt;200,"&lt;200",L385&lt;500,"&lt;500",L385&lt;1000,"&lt;1000",L385&gt;1000,"Above 1K")</f>
        <v>&lt;500</v>
      </c>
      <c r="O385" s="6">
        <f>IF(A385="","",'[1]OFD Query'!CB385)</f>
        <v>0</v>
      </c>
      <c r="P385" s="1" t="str">
        <f>IF(A385="","",'[1]OFD Query'!CJ385)</f>
        <v>POUCH</v>
      </c>
      <c r="Q385" s="1" t="str" cm="1">
        <f t="array" ref="Q385">IFERROR(_xlfn.IFS(A385="","",O385=0,"TRUE",AND(O385=1,E385="Out For Delivery"),"FALSE",O385=1,"TRUE"),"FALSE")</f>
        <v>TRUE</v>
      </c>
      <c r="R385" s="1" t="str">
        <f>'[1]OFD Query'!BT385</f>
        <v>NO</v>
      </c>
    </row>
    <row r="386" spans="1:18" x14ac:dyDescent="0.3">
      <c r="A386" s="5" t="str">
        <f>IF(ISBLANK('[1]OFD Query'!A386),"",'[1]OFD Query'!A386)</f>
        <v>6062224249612</v>
      </c>
      <c r="B386" s="1" t="str">
        <f>IF(A386="","",LEFT('[1]OFD Query'!C386,FIND(" ",'[1]OFD Query'!C386)-1))</f>
        <v>Dropship</v>
      </c>
      <c r="C386" s="1" t="str">
        <f>IF(A386="","",'[1]OFD Query'!F386)</f>
        <v>C2103730101</v>
      </c>
      <c r="D386" s="1" t="str">
        <f>IFERROR(VLOOKUP(C386,Sheet2!A:B,2,0),"")</f>
        <v>SHEIN</v>
      </c>
      <c r="E386" s="1" t="str">
        <f>IF(A386="","",'[1]OFD Query'!I386)</f>
        <v>Out For Delivery</v>
      </c>
      <c r="F386" s="1" t="str">
        <f t="shared" si="5"/>
        <v>MAK-2</v>
      </c>
      <c r="G386" s="6" t="str" cm="1">
        <f t="array" ref="G386">IFERROR(_xlfn.IFS(A386="","",'[1]OFD Query'!N386="","Fresh"),'[1]OFD Query'!N386)</f>
        <v>Fresh</v>
      </c>
      <c r="H386" s="6" t="str" cm="1">
        <f t="array" ref="H386">IFERROR(_xlfn.IFS(B386="","",'[1]OFD Query'!O386="","Fresh"),'[1]OFD Query'!O386)</f>
        <v>Fresh</v>
      </c>
      <c r="I386" s="1" t="str">
        <f>IF(A386="","",'[1]OFD Query'!W386)</f>
        <v>D2109950001</v>
      </c>
      <c r="J386" s="1" t="str">
        <f>IF(A386="","",'[1]OFD Query'!X386)</f>
        <v>Friendship-Muhammad AZAAN AWAISI</v>
      </c>
      <c r="K386" s="1" t="str">
        <f>IF(A386="","",'[1]OFD Query'!AL386)</f>
        <v>Al Umrah Al Jadidah</v>
      </c>
      <c r="L386" s="6">
        <f>IF(A386="","",'[1]OFD Query'!AO386)</f>
        <v>305.14</v>
      </c>
      <c r="M386" s="1" t="str" cm="1">
        <f t="array" ref="M386">_xlfn.IFS(L386="","",L386=0,"PPD",L386&gt;0,"COD")</f>
        <v>COD</v>
      </c>
      <c r="N386" s="1" t="str" cm="1">
        <f t="array" ref="N386">_xlfn.IFS(A386="","",L386=0,M386,L386&lt;100,"&lt;100",L386&lt;200,"&lt;200",L386&lt;500,"&lt;500",L386&lt;1000,"&lt;1000",L386&gt;1000,"Above 1K")</f>
        <v>&lt;500</v>
      </c>
      <c r="O386" s="6">
        <f>IF(A386="","",'[1]OFD Query'!CB386)</f>
        <v>0</v>
      </c>
      <c r="P386" s="1" t="str">
        <f>IF(A386="","",'[1]OFD Query'!CJ386)</f>
        <v>POUCH</v>
      </c>
      <c r="Q386" s="1" t="str" cm="1">
        <f t="array" ref="Q386">IFERROR(_xlfn.IFS(A386="","",O386=0,"TRUE",AND(O386=1,E386="Out For Delivery"),"FALSE",O386=1,"TRUE"),"FALSE")</f>
        <v>TRUE</v>
      </c>
      <c r="R386" s="1" t="str">
        <f>'[1]OFD Query'!BT386</f>
        <v>NO</v>
      </c>
    </row>
    <row r="387" spans="1:18" x14ac:dyDescent="0.3">
      <c r="A387" s="5" t="str">
        <f>IF(ISBLANK('[1]OFD Query'!A387),"",'[1]OFD Query'!A387)</f>
        <v>6062224602845</v>
      </c>
      <c r="B387" s="1" t="str">
        <f>IF(A387="","",LEFT('[1]OFD Query'!C387,FIND(" ",'[1]OFD Query'!C387)-1))</f>
        <v>Dropship</v>
      </c>
      <c r="C387" s="1" t="str">
        <f>IF(A387="","",'[1]OFD Query'!F387)</f>
        <v>C2103730101</v>
      </c>
      <c r="D387" s="1" t="str">
        <f>IFERROR(VLOOKUP(C387,Sheet2!A:B,2,0),"")</f>
        <v>SHEIN</v>
      </c>
      <c r="E387" s="1" t="str">
        <f>IF(A387="","",'[1]OFD Query'!I387)</f>
        <v>Delivered</v>
      </c>
      <c r="F387" s="1" t="str">
        <f t="shared" ref="F387:F450" si="6">IF(A387="","","MAK-2")</f>
        <v>MAK-2</v>
      </c>
      <c r="G387" s="6" t="str" cm="1">
        <f t="array" ref="G387">IFERROR(_xlfn.IFS(A387="","",'[1]OFD Query'!N387="","Fresh"),'[1]OFD Query'!N387)</f>
        <v>Fresh</v>
      </c>
      <c r="H387" s="6" t="str" cm="1">
        <f t="array" ref="H387">IFERROR(_xlfn.IFS(B387="","",'[1]OFD Query'!O387="","Fresh"),'[1]OFD Query'!O387)</f>
        <v>Fresh</v>
      </c>
      <c r="I387" s="1" t="str">
        <f>IF(A387="","",'[1]OFD Query'!W387)</f>
        <v>D21011990201</v>
      </c>
      <c r="J387" s="1" t="str">
        <f>IF(A387="","",'[1]OFD Query'!X387)</f>
        <v>SAMEER NAZAR NAZAR HUSSAIN</v>
      </c>
      <c r="K387" s="1" t="str">
        <f>IF(A387="","",'[1]OFD Query'!AL387)</f>
        <v>Al Khadra</v>
      </c>
      <c r="L387" s="6">
        <f>IF(A387="","",'[1]OFD Query'!AO387)</f>
        <v>0</v>
      </c>
      <c r="M387" s="1" t="str" cm="1">
        <f t="array" ref="M387">_xlfn.IFS(L387="","",L387=0,"PPD",L387&gt;0,"COD")</f>
        <v>PPD</v>
      </c>
      <c r="N387" s="1" t="str" cm="1">
        <f t="array" ref="N387">_xlfn.IFS(A387="","",L387=0,M387,L387&lt;100,"&lt;100",L387&lt;200,"&lt;200",L387&lt;500,"&lt;500",L387&lt;1000,"&lt;1000",L387&gt;1000,"Above 1K")</f>
        <v>PPD</v>
      </c>
      <c r="O387" s="6">
        <f>IF(A387="","",'[1]OFD Query'!CB387)</f>
        <v>1</v>
      </c>
      <c r="P387" s="1" t="str">
        <f>IF(A387="","",'[1]OFD Query'!CJ387)</f>
        <v>POUCH</v>
      </c>
      <c r="Q387" s="1" t="str" cm="1">
        <f t="array" ref="Q387">IFERROR(_xlfn.IFS(A387="","",O387=0,"TRUE",AND(O387=1,E387="Out For Delivery"),"FALSE",O387=1,"TRUE"),"FALSE")</f>
        <v>TRUE</v>
      </c>
      <c r="R387" s="1" t="str">
        <f>'[1]OFD Query'!BT387</f>
        <v>YES</v>
      </c>
    </row>
    <row r="388" spans="1:18" x14ac:dyDescent="0.3">
      <c r="A388" s="5" t="str">
        <f>IF(ISBLANK('[1]OFD Query'!A388),"",'[1]OFD Query'!A388)</f>
        <v>6062224803605</v>
      </c>
      <c r="B388" s="1" t="str">
        <f>IF(A388="","",LEFT('[1]OFD Query'!C388,FIND(" ",'[1]OFD Query'!C388)-1))</f>
        <v>Dropship</v>
      </c>
      <c r="C388" s="1" t="str">
        <f>IF(A388="","",'[1]OFD Query'!F388)</f>
        <v>C2103730101</v>
      </c>
      <c r="D388" s="1" t="str">
        <f>IFERROR(VLOOKUP(C388,Sheet2!A:B,2,0),"")</f>
        <v>SHEIN</v>
      </c>
      <c r="E388" s="1" t="str">
        <f>IF(A388="","",'[1]OFD Query'!I388)</f>
        <v>Out For Delivery</v>
      </c>
      <c r="F388" s="1" t="str">
        <f t="shared" si="6"/>
        <v>MAK-2</v>
      </c>
      <c r="G388" s="6" t="str" cm="1">
        <f t="array" ref="G388">IFERROR(_xlfn.IFS(A388="","",'[1]OFD Query'!N388="","Fresh"),'[1]OFD Query'!N388)</f>
        <v>Fresh</v>
      </c>
      <c r="H388" s="6" t="str" cm="1">
        <f t="array" ref="H388">IFERROR(_xlfn.IFS(B388="","",'[1]OFD Query'!O388="","Fresh"),'[1]OFD Query'!O388)</f>
        <v>Fresh</v>
      </c>
      <c r="I388" s="1" t="str">
        <f>IF(A388="","",'[1]OFD Query'!W388)</f>
        <v>D2109950001</v>
      </c>
      <c r="J388" s="1" t="str">
        <f>IF(A388="","",'[1]OFD Query'!X388)</f>
        <v>Friendship-Muhammad AZAAN AWAISI</v>
      </c>
      <c r="K388" s="1" t="str">
        <f>IF(A388="","",'[1]OFD Query'!AL388)</f>
        <v>Al Buhayrat</v>
      </c>
      <c r="L388" s="6">
        <f>IF(A388="","",'[1]OFD Query'!AO388)</f>
        <v>0</v>
      </c>
      <c r="M388" s="1" t="str" cm="1">
        <f t="array" ref="M388">_xlfn.IFS(L388="","",L388=0,"PPD",L388&gt;0,"COD")</f>
        <v>PPD</v>
      </c>
      <c r="N388" s="1" t="str" cm="1">
        <f t="array" ref="N388">_xlfn.IFS(A388="","",L388=0,M388,L388&lt;100,"&lt;100",L388&lt;200,"&lt;200",L388&lt;500,"&lt;500",L388&lt;1000,"&lt;1000",L388&gt;1000,"Above 1K")</f>
        <v>PPD</v>
      </c>
      <c r="O388" s="6">
        <f>IF(A388="","",'[1]OFD Query'!CB388)</f>
        <v>0</v>
      </c>
      <c r="P388" s="1" t="str">
        <f>IF(A388="","",'[1]OFD Query'!CJ388)</f>
        <v>POUCH</v>
      </c>
      <c r="Q388" s="1" t="str" cm="1">
        <f t="array" ref="Q388">IFERROR(_xlfn.IFS(A388="","",O388=0,"TRUE",AND(O388=1,E388="Out For Delivery"),"FALSE",O388=1,"TRUE"),"FALSE")</f>
        <v>TRUE</v>
      </c>
      <c r="R388" s="1" t="str">
        <f>'[1]OFD Query'!BT388</f>
        <v>NO</v>
      </c>
    </row>
    <row r="389" spans="1:18" x14ac:dyDescent="0.3">
      <c r="A389" s="5" t="str">
        <f>IF(ISBLANK('[1]OFD Query'!A389),"",'[1]OFD Query'!A389)</f>
        <v>6062224459830</v>
      </c>
      <c r="B389" s="1" t="str">
        <f>IF(A389="","",LEFT('[1]OFD Query'!C389,FIND(" ",'[1]OFD Query'!C389)-1))</f>
        <v>Dropship</v>
      </c>
      <c r="C389" s="1" t="str">
        <f>IF(A389="","",'[1]OFD Query'!F389)</f>
        <v>C2103730101</v>
      </c>
      <c r="D389" s="1" t="str">
        <f>IFERROR(VLOOKUP(C389,Sheet2!A:B,2,0),"")</f>
        <v>SHEIN</v>
      </c>
      <c r="E389" s="1" t="str">
        <f>IF(A389="","",'[1]OFD Query'!I389)</f>
        <v>Out For Delivery</v>
      </c>
      <c r="F389" s="1" t="str">
        <f t="shared" si="6"/>
        <v>MAK-2</v>
      </c>
      <c r="G389" s="6" t="str" cm="1">
        <f t="array" ref="G389">IFERROR(_xlfn.IFS(A389="","",'[1]OFD Query'!N389="","Fresh"),'[1]OFD Query'!N389)</f>
        <v>Fresh</v>
      </c>
      <c r="H389" s="6" t="str" cm="1">
        <f t="array" ref="H389">IFERROR(_xlfn.IFS(B389="","",'[1]OFD Query'!O389="","Fresh"),'[1]OFD Query'!O389)</f>
        <v>Fresh</v>
      </c>
      <c r="I389" s="1" t="str">
        <f>IF(A389="","",'[1]OFD Query'!W389)</f>
        <v>D21011990201</v>
      </c>
      <c r="J389" s="1" t="str">
        <f>IF(A389="","",'[1]OFD Query'!X389)</f>
        <v>SAMEER NAZAR NAZAR HUSSAIN</v>
      </c>
      <c r="K389" s="1" t="str">
        <f>IF(A389="","",'[1]OFD Query'!AL389)</f>
        <v>Al Khadra</v>
      </c>
      <c r="L389" s="6">
        <f>IF(A389="","",'[1]OFD Query'!AO389)</f>
        <v>0</v>
      </c>
      <c r="M389" s="1" t="str" cm="1">
        <f t="array" ref="M389">_xlfn.IFS(L389="","",L389=0,"PPD",L389&gt;0,"COD")</f>
        <v>PPD</v>
      </c>
      <c r="N389" s="1" t="str" cm="1">
        <f t="array" ref="N389">_xlfn.IFS(A389="","",L389=0,M389,L389&lt;100,"&lt;100",L389&lt;200,"&lt;200",L389&lt;500,"&lt;500",L389&lt;1000,"&lt;1000",L389&gt;1000,"Above 1K")</f>
        <v>PPD</v>
      </c>
      <c r="O389" s="6">
        <f>IF(A389="","",'[1]OFD Query'!CB389)</f>
        <v>0</v>
      </c>
      <c r="P389" s="1" t="str">
        <f>IF(A389="","",'[1]OFD Query'!CJ389)</f>
        <v>POUCH</v>
      </c>
      <c r="Q389" s="1" t="str" cm="1">
        <f t="array" ref="Q389">IFERROR(_xlfn.IFS(A389="","",O389=0,"TRUE",AND(O389=1,E389="Out For Delivery"),"FALSE",O389=1,"TRUE"),"FALSE")</f>
        <v>TRUE</v>
      </c>
      <c r="R389" s="1" t="str">
        <f>'[1]OFD Query'!BT389</f>
        <v>NO</v>
      </c>
    </row>
    <row r="390" spans="1:18" x14ac:dyDescent="0.3">
      <c r="A390" s="5" t="str">
        <f>IF(ISBLANK('[1]OFD Query'!A390),"",'[1]OFD Query'!A390)</f>
        <v>6062224492144</v>
      </c>
      <c r="B390" s="1" t="str">
        <f>IF(A390="","",LEFT('[1]OFD Query'!C390,FIND(" ",'[1]OFD Query'!C390)-1))</f>
        <v>Dropship</v>
      </c>
      <c r="C390" s="1" t="str">
        <f>IF(A390="","",'[1]OFD Query'!F390)</f>
        <v>C2103730101</v>
      </c>
      <c r="D390" s="1" t="str">
        <f>IFERROR(VLOOKUP(C390,Sheet2!A:B,2,0),"")</f>
        <v>SHEIN</v>
      </c>
      <c r="E390" s="1" t="str">
        <f>IF(A390="","",'[1]OFD Query'!I390)</f>
        <v>Out For Delivery</v>
      </c>
      <c r="F390" s="1" t="str">
        <f t="shared" si="6"/>
        <v>MAK-2</v>
      </c>
      <c r="G390" s="6" t="str" cm="1">
        <f t="array" ref="G390">IFERROR(_xlfn.IFS(A390="","",'[1]OFD Query'!N390="","Fresh"),'[1]OFD Query'!N390)</f>
        <v>Fresh</v>
      </c>
      <c r="H390" s="6" t="str" cm="1">
        <f t="array" ref="H390">IFERROR(_xlfn.IFS(B390="","",'[1]OFD Query'!O390="","Fresh"),'[1]OFD Query'!O390)</f>
        <v>Fresh</v>
      </c>
      <c r="I390" s="1" t="str">
        <f>IF(A390="","",'[1]OFD Query'!W390)</f>
        <v>D2109950001</v>
      </c>
      <c r="J390" s="1" t="str">
        <f>IF(A390="","",'[1]OFD Query'!X390)</f>
        <v>Friendship-Muhammad AZAAN AWAISI</v>
      </c>
      <c r="K390" s="1" t="str">
        <f>IF(A390="","",'[1]OFD Query'!AL390)</f>
        <v>Al Buhayrat</v>
      </c>
      <c r="L390" s="6">
        <f>IF(A390="","",'[1]OFD Query'!AO390)</f>
        <v>136.72999999999999</v>
      </c>
      <c r="M390" s="1" t="str" cm="1">
        <f t="array" ref="M390">_xlfn.IFS(L390="","",L390=0,"PPD",L390&gt;0,"COD")</f>
        <v>COD</v>
      </c>
      <c r="N390" s="1" t="str" cm="1">
        <f t="array" ref="N390">_xlfn.IFS(A390="","",L390=0,M390,L390&lt;100,"&lt;100",L390&lt;200,"&lt;200",L390&lt;500,"&lt;500",L390&lt;1000,"&lt;1000",L390&gt;1000,"Above 1K")</f>
        <v>&lt;200</v>
      </c>
      <c r="O390" s="6">
        <f>IF(A390="","",'[1]OFD Query'!CB390)</f>
        <v>0</v>
      </c>
      <c r="P390" s="1" t="str">
        <f>IF(A390="","",'[1]OFD Query'!CJ390)</f>
        <v>POUCH</v>
      </c>
      <c r="Q390" s="1" t="str" cm="1">
        <f t="array" ref="Q390">IFERROR(_xlfn.IFS(A390="","",O390=0,"TRUE",AND(O390=1,E390="Out For Delivery"),"FALSE",O390=1,"TRUE"),"FALSE")</f>
        <v>TRUE</v>
      </c>
      <c r="R390" s="1" t="str">
        <f>'[1]OFD Query'!BT390</f>
        <v>NO</v>
      </c>
    </row>
    <row r="391" spans="1:18" x14ac:dyDescent="0.3">
      <c r="A391" s="5" t="str">
        <f>IF(ISBLANK('[1]OFD Query'!A391),"",'[1]OFD Query'!A391)</f>
        <v>6062224719200</v>
      </c>
      <c r="B391" s="1" t="str">
        <f>IF(A391="","",LEFT('[1]OFD Query'!C391,FIND(" ",'[1]OFD Query'!C391)-1))</f>
        <v>Dropship</v>
      </c>
      <c r="C391" s="1" t="str">
        <f>IF(A391="","",'[1]OFD Query'!F391)</f>
        <v>C2103730101</v>
      </c>
      <c r="D391" s="1" t="str">
        <f>IFERROR(VLOOKUP(C391,Sheet2!A:B,2,0),"")</f>
        <v>SHEIN</v>
      </c>
      <c r="E391" s="1" t="str">
        <f>IF(A391="","",'[1]OFD Query'!I391)</f>
        <v>Out For Delivery</v>
      </c>
      <c r="F391" s="1" t="str">
        <f t="shared" si="6"/>
        <v>MAK-2</v>
      </c>
      <c r="G391" s="6" t="str" cm="1">
        <f t="array" ref="G391">IFERROR(_xlfn.IFS(A391="","",'[1]OFD Query'!N391="","Fresh"),'[1]OFD Query'!N391)</f>
        <v>Fresh</v>
      </c>
      <c r="H391" s="6" t="str" cm="1">
        <f t="array" ref="H391">IFERROR(_xlfn.IFS(B391="","",'[1]OFD Query'!O391="","Fresh"),'[1]OFD Query'!O391)</f>
        <v>Fresh</v>
      </c>
      <c r="I391" s="1" t="str">
        <f>IF(A391="","",'[1]OFD Query'!W391)</f>
        <v>D21011990201</v>
      </c>
      <c r="J391" s="1" t="str">
        <f>IF(A391="","",'[1]OFD Query'!X391)</f>
        <v>SAMEER NAZAR NAZAR HUSSAIN</v>
      </c>
      <c r="K391" s="1" t="str">
        <f>IF(A391="","",'[1]OFD Query'!AL391)</f>
        <v>Al Khadra</v>
      </c>
      <c r="L391" s="6">
        <f>IF(A391="","",'[1]OFD Query'!AO391)</f>
        <v>534.5</v>
      </c>
      <c r="M391" s="1" t="str" cm="1">
        <f t="array" ref="M391">_xlfn.IFS(L391="","",L391=0,"PPD",L391&gt;0,"COD")</f>
        <v>COD</v>
      </c>
      <c r="N391" s="1" t="str" cm="1">
        <f t="array" ref="N391">_xlfn.IFS(A391="","",L391=0,M391,L391&lt;100,"&lt;100",L391&lt;200,"&lt;200",L391&lt;500,"&lt;500",L391&lt;1000,"&lt;1000",L391&gt;1000,"Above 1K")</f>
        <v>&lt;1000</v>
      </c>
      <c r="O391" s="6">
        <f>IF(A391="","",'[1]OFD Query'!CB391)</f>
        <v>0</v>
      </c>
      <c r="P391" s="1" t="str">
        <f>IF(A391="","",'[1]OFD Query'!CJ391)</f>
        <v>POUCH</v>
      </c>
      <c r="Q391" s="1" t="str" cm="1">
        <f t="array" ref="Q391">IFERROR(_xlfn.IFS(A391="","",O391=0,"TRUE",AND(O391=1,E391="Out For Delivery"),"FALSE",O391=1,"TRUE"),"FALSE")</f>
        <v>TRUE</v>
      </c>
      <c r="R391" s="1" t="str">
        <f>'[1]OFD Query'!BT391</f>
        <v>NO</v>
      </c>
    </row>
    <row r="392" spans="1:18" x14ac:dyDescent="0.3">
      <c r="A392" s="5" t="str">
        <f>IF(ISBLANK('[1]OFD Query'!A392),"",'[1]OFD Query'!A392)</f>
        <v>6062224893954</v>
      </c>
      <c r="B392" s="1" t="str">
        <f>IF(A392="","",LEFT('[1]OFD Query'!C392,FIND(" ",'[1]OFD Query'!C392)-1))</f>
        <v>Dropship</v>
      </c>
      <c r="C392" s="1" t="str">
        <f>IF(A392="","",'[1]OFD Query'!F392)</f>
        <v>C2103730101</v>
      </c>
      <c r="D392" s="1" t="str">
        <f>IFERROR(VLOOKUP(C392,Sheet2!A:B,2,0),"")</f>
        <v>SHEIN</v>
      </c>
      <c r="E392" s="1" t="str">
        <f>IF(A392="","",'[1]OFD Query'!I392)</f>
        <v>Out For Delivery</v>
      </c>
      <c r="F392" s="1" t="str">
        <f t="shared" si="6"/>
        <v>MAK-2</v>
      </c>
      <c r="G392" s="6" t="str" cm="1">
        <f t="array" ref="G392">IFERROR(_xlfn.IFS(A392="","",'[1]OFD Query'!N392="","Fresh"),'[1]OFD Query'!N392)</f>
        <v>Fresh</v>
      </c>
      <c r="H392" s="6" t="str" cm="1">
        <f t="array" ref="H392">IFERROR(_xlfn.IFS(B392="","",'[1]OFD Query'!O392="","Fresh"),'[1]OFD Query'!O392)</f>
        <v>Fresh</v>
      </c>
      <c r="I392" s="1" t="str">
        <f>IF(A392="","",'[1]OFD Query'!W392)</f>
        <v>D2109950001</v>
      </c>
      <c r="J392" s="1" t="str">
        <f>IF(A392="","",'[1]OFD Query'!X392)</f>
        <v>Friendship-Muhammad AZAAN AWAISI</v>
      </c>
      <c r="K392" s="1" t="str">
        <f>IF(A392="","",'[1]OFD Query'!AL392)</f>
        <v>Al Buhayrat</v>
      </c>
      <c r="L392" s="6">
        <f>IF(A392="","",'[1]OFD Query'!AO392)</f>
        <v>476.02</v>
      </c>
      <c r="M392" s="1" t="str" cm="1">
        <f t="array" ref="M392">_xlfn.IFS(L392="","",L392=0,"PPD",L392&gt;0,"COD")</f>
        <v>COD</v>
      </c>
      <c r="N392" s="1" t="str" cm="1">
        <f t="array" ref="N392">_xlfn.IFS(A392="","",L392=0,M392,L392&lt;100,"&lt;100",L392&lt;200,"&lt;200",L392&lt;500,"&lt;500",L392&lt;1000,"&lt;1000",L392&gt;1000,"Above 1K")</f>
        <v>&lt;500</v>
      </c>
      <c r="O392" s="6">
        <f>IF(A392="","",'[1]OFD Query'!CB392)</f>
        <v>0</v>
      </c>
      <c r="P392" s="1" t="str">
        <f>IF(A392="","",'[1]OFD Query'!CJ392)</f>
        <v>POUCH</v>
      </c>
      <c r="Q392" s="1" t="str" cm="1">
        <f t="array" ref="Q392">IFERROR(_xlfn.IFS(A392="","",O392=0,"TRUE",AND(O392=1,E392="Out For Delivery"),"FALSE",O392=1,"TRUE"),"FALSE")</f>
        <v>TRUE</v>
      </c>
      <c r="R392" s="1" t="str">
        <f>'[1]OFD Query'!BT392</f>
        <v>NO</v>
      </c>
    </row>
    <row r="393" spans="1:18" x14ac:dyDescent="0.3">
      <c r="A393" s="5" t="str">
        <f>IF(ISBLANK('[1]OFD Query'!A393),"",'[1]OFD Query'!A393)</f>
        <v>6062224983114</v>
      </c>
      <c r="B393" s="1" t="str">
        <f>IF(A393="","",LEFT('[1]OFD Query'!C393,FIND(" ",'[1]OFD Query'!C393)-1))</f>
        <v>Dropship</v>
      </c>
      <c r="C393" s="1" t="str">
        <f>IF(A393="","",'[1]OFD Query'!F393)</f>
        <v>C2103730101</v>
      </c>
      <c r="D393" s="1" t="str">
        <f>IFERROR(VLOOKUP(C393,Sheet2!A:B,2,0),"")</f>
        <v>SHEIN</v>
      </c>
      <c r="E393" s="1" t="str">
        <f>IF(A393="","",'[1]OFD Query'!I393)</f>
        <v>Out For Delivery</v>
      </c>
      <c r="F393" s="1" t="str">
        <f t="shared" si="6"/>
        <v>MAK-2</v>
      </c>
      <c r="G393" s="6" t="str" cm="1">
        <f t="array" ref="G393">IFERROR(_xlfn.IFS(A393="","",'[1]OFD Query'!N393="","Fresh"),'[1]OFD Query'!N393)</f>
        <v>Fresh</v>
      </c>
      <c r="H393" s="6" t="str" cm="1">
        <f t="array" ref="H393">IFERROR(_xlfn.IFS(B393="","",'[1]OFD Query'!O393="","Fresh"),'[1]OFD Query'!O393)</f>
        <v>Fresh</v>
      </c>
      <c r="I393" s="1" t="str">
        <f>IF(A393="","",'[1]OFD Query'!W393)</f>
        <v>D21011990201</v>
      </c>
      <c r="J393" s="1" t="str">
        <f>IF(A393="","",'[1]OFD Query'!X393)</f>
        <v>SAMEER NAZAR NAZAR HUSSAIN</v>
      </c>
      <c r="K393" s="1" t="str">
        <f>IF(A393="","",'[1]OFD Query'!AL393)</f>
        <v>Al Khadra</v>
      </c>
      <c r="L393" s="6">
        <f>IF(A393="","",'[1]OFD Query'!AO393)</f>
        <v>0</v>
      </c>
      <c r="M393" s="1" t="str" cm="1">
        <f t="array" ref="M393">_xlfn.IFS(L393="","",L393=0,"PPD",L393&gt;0,"COD")</f>
        <v>PPD</v>
      </c>
      <c r="N393" s="1" t="str" cm="1">
        <f t="array" ref="N393">_xlfn.IFS(A393="","",L393=0,M393,L393&lt;100,"&lt;100",L393&lt;200,"&lt;200",L393&lt;500,"&lt;500",L393&lt;1000,"&lt;1000",L393&gt;1000,"Above 1K")</f>
        <v>PPD</v>
      </c>
      <c r="O393" s="6">
        <f>IF(A393="","",'[1]OFD Query'!CB393)</f>
        <v>0</v>
      </c>
      <c r="P393" s="1" t="str">
        <f>IF(A393="","",'[1]OFD Query'!CJ393)</f>
        <v>POUCH</v>
      </c>
      <c r="Q393" s="1" t="str" cm="1">
        <f t="array" ref="Q393">IFERROR(_xlfn.IFS(A393="","",O393=0,"TRUE",AND(O393=1,E393="Out For Delivery"),"FALSE",O393=1,"TRUE"),"FALSE")</f>
        <v>TRUE</v>
      </c>
      <c r="R393" s="1" t="str">
        <f>'[1]OFD Query'!BT393</f>
        <v>NO</v>
      </c>
    </row>
    <row r="394" spans="1:18" x14ac:dyDescent="0.3">
      <c r="A394" s="5" t="str">
        <f>IF(ISBLANK('[1]OFD Query'!A394),"",'[1]OFD Query'!A394)</f>
        <v>6062124891162</v>
      </c>
      <c r="B394" s="1" t="str">
        <f>IF(A394="","",LEFT('[1]OFD Query'!C394,FIND(" ",'[1]OFD Query'!C394)-1))</f>
        <v>Dropship</v>
      </c>
      <c r="C394" s="1" t="str">
        <f>IF(A394="","",'[1]OFD Query'!F394)</f>
        <v>C2103730101</v>
      </c>
      <c r="D394" s="1" t="str">
        <f>IFERROR(VLOOKUP(C394,Sheet2!A:B,2,0),"")</f>
        <v>SHEIN</v>
      </c>
      <c r="E394" s="1" t="str">
        <f>IF(A394="","",'[1]OFD Query'!I394)</f>
        <v>Out For Delivery</v>
      </c>
      <c r="F394" s="1" t="str">
        <f t="shared" si="6"/>
        <v>MAK-2</v>
      </c>
      <c r="G394" s="6" t="str" cm="1">
        <f t="array" ref="G394">IFERROR(_xlfn.IFS(A394="","",'[1]OFD Query'!N394="","Fresh"),'[1]OFD Query'!N394)</f>
        <v>Fresh</v>
      </c>
      <c r="H394" s="6" t="str" cm="1">
        <f t="array" ref="H394">IFERROR(_xlfn.IFS(B394="","",'[1]OFD Query'!O394="","Fresh"),'[1]OFD Query'!O394)</f>
        <v>Fresh</v>
      </c>
      <c r="I394" s="1" t="str">
        <f>IF(A394="","",'[1]OFD Query'!W394)</f>
        <v>D21011990201</v>
      </c>
      <c r="J394" s="1" t="str">
        <f>IF(A394="","",'[1]OFD Query'!X394)</f>
        <v>SAMEER NAZAR NAZAR HUSSAIN</v>
      </c>
      <c r="K394" s="1" t="str">
        <f>IF(A394="","",'[1]OFD Query'!AL394)</f>
        <v>Al Khadra</v>
      </c>
      <c r="L394" s="6">
        <f>IF(A394="","",'[1]OFD Query'!AO394)</f>
        <v>575.35</v>
      </c>
      <c r="M394" s="1" t="str" cm="1">
        <f t="array" ref="M394">_xlfn.IFS(L394="","",L394=0,"PPD",L394&gt;0,"COD")</f>
        <v>COD</v>
      </c>
      <c r="N394" s="1" t="str" cm="1">
        <f t="array" ref="N394">_xlfn.IFS(A394="","",L394=0,M394,L394&lt;100,"&lt;100",L394&lt;200,"&lt;200",L394&lt;500,"&lt;500",L394&lt;1000,"&lt;1000",L394&gt;1000,"Above 1K")</f>
        <v>&lt;1000</v>
      </c>
      <c r="O394" s="6">
        <f>IF(A394="","",'[1]OFD Query'!CB394)</f>
        <v>0</v>
      </c>
      <c r="P394" s="1" t="str">
        <f>IF(A394="","",'[1]OFD Query'!CJ394)</f>
        <v>POUCH</v>
      </c>
      <c r="Q394" s="1" t="str" cm="1">
        <f t="array" ref="Q394">IFERROR(_xlfn.IFS(A394="","",O394=0,"TRUE",AND(O394=1,E394="Out For Delivery"),"FALSE",O394=1,"TRUE"),"FALSE")</f>
        <v>TRUE</v>
      </c>
      <c r="R394" s="1" t="str">
        <f>'[1]OFD Query'!BT394</f>
        <v>NO</v>
      </c>
    </row>
    <row r="395" spans="1:18" x14ac:dyDescent="0.3">
      <c r="A395" s="5" t="str">
        <f>IF(ISBLANK('[1]OFD Query'!A395),"",'[1]OFD Query'!A395)</f>
        <v>6062324110861</v>
      </c>
      <c r="B395" s="1" t="str">
        <f>IF(A395="","",LEFT('[1]OFD Query'!C395,FIND(" ",'[1]OFD Query'!C395)-1))</f>
        <v>Dropship</v>
      </c>
      <c r="C395" s="1" t="str">
        <f>IF(A395="","",'[1]OFD Query'!F395)</f>
        <v>C21035750</v>
      </c>
      <c r="D395" s="1" t="str">
        <f>IFERROR(VLOOKUP(C395,Sheet2!A:B,2,0),"")</f>
        <v>eshry.shop</v>
      </c>
      <c r="E395" s="1" t="str">
        <f>IF(A395="","",'[1]OFD Query'!I395)</f>
        <v>Out For Delivery</v>
      </c>
      <c r="F395" s="1" t="str">
        <f t="shared" si="6"/>
        <v>MAK-2</v>
      </c>
      <c r="G395" s="6" t="str" cm="1">
        <f t="array" ref="G395">IFERROR(_xlfn.IFS(A395="","",'[1]OFD Query'!N395="","Fresh"),'[1]OFD Query'!N395)</f>
        <v>Review</v>
      </c>
      <c r="H395" s="6" t="str" cm="1">
        <f t="array" ref="H395">IFERROR(_xlfn.IFS(B395="","",'[1]OFD Query'!O395="","Fresh"),'[1]OFD Query'!O395)</f>
        <v>Customer Wants to Change Location</v>
      </c>
      <c r="I395" s="1" t="str">
        <f>IF(A395="","",'[1]OFD Query'!W395)</f>
        <v>D21011990201</v>
      </c>
      <c r="J395" s="1" t="str">
        <f>IF(A395="","",'[1]OFD Query'!X395)</f>
        <v>SAMEER NAZAR NAZAR HUSSAIN</v>
      </c>
      <c r="K395" s="1" t="str">
        <f>IF(A395="","",'[1]OFD Query'!AL395)</f>
        <v>Al Khadra</v>
      </c>
      <c r="L395" s="6">
        <f>IF(A395="","",'[1]OFD Query'!AO395)</f>
        <v>199</v>
      </c>
      <c r="M395" s="1" t="str" cm="1">
        <f t="array" ref="M395">_xlfn.IFS(L395="","",L395=0,"PPD",L395&gt;0,"COD")</f>
        <v>COD</v>
      </c>
      <c r="N395" s="1" t="str" cm="1">
        <f t="array" ref="N395">_xlfn.IFS(A395="","",L395=0,M395,L395&lt;100,"&lt;100",L395&lt;200,"&lt;200",L395&lt;500,"&lt;500",L395&lt;1000,"&lt;1000",L395&gt;1000,"Above 1K")</f>
        <v>&lt;200</v>
      </c>
      <c r="O395" s="6">
        <f>IF(A395="","",'[1]OFD Query'!CB395)</f>
        <v>1</v>
      </c>
      <c r="P395" s="1" t="str">
        <f>IF(A395="","",'[1]OFD Query'!CJ395)</f>
        <v/>
      </c>
      <c r="Q395" s="1" t="str" cm="1">
        <f t="array" ref="Q395">IFERROR(_xlfn.IFS(A395="","",O395=0,"TRUE",AND(O395=1,E395="Out For Delivery"),"FALSE",O395=1,"TRUE"),"FALSE")</f>
        <v>FALSE</v>
      </c>
      <c r="R395" s="1" t="str">
        <f>'[1]OFD Query'!BT395</f>
        <v>NO</v>
      </c>
    </row>
    <row r="396" spans="1:18" x14ac:dyDescent="0.3">
      <c r="A396" s="5" t="str">
        <f>IF(ISBLANK('[1]OFD Query'!A396),"",'[1]OFD Query'!A396)</f>
        <v>6062224585808</v>
      </c>
      <c r="B396" s="1" t="str">
        <f>IF(A396="","",LEFT('[1]OFD Query'!C396,FIND(" ",'[1]OFD Query'!C396)-1))</f>
        <v>Dropship</v>
      </c>
      <c r="C396" s="1" t="str">
        <f>IF(A396="","",'[1]OFD Query'!F396)</f>
        <v>C2103730101</v>
      </c>
      <c r="D396" s="1" t="str">
        <f>IFERROR(VLOOKUP(C396,Sheet2!A:B,2,0),"")</f>
        <v>SHEIN</v>
      </c>
      <c r="E396" s="1" t="str">
        <f>IF(A396="","",'[1]OFD Query'!I396)</f>
        <v>Out For Delivery</v>
      </c>
      <c r="F396" s="1" t="str">
        <f t="shared" si="6"/>
        <v>MAK-2</v>
      </c>
      <c r="G396" s="6" t="str" cm="1">
        <f t="array" ref="G396">IFERROR(_xlfn.IFS(A396="","",'[1]OFD Query'!N396="","Fresh"),'[1]OFD Query'!N396)</f>
        <v>Fresh</v>
      </c>
      <c r="H396" s="6" t="str" cm="1">
        <f t="array" ref="H396">IFERROR(_xlfn.IFS(B396="","",'[1]OFD Query'!O396="","Fresh"),'[1]OFD Query'!O396)</f>
        <v>Fresh</v>
      </c>
      <c r="I396" s="1" t="str">
        <f>IF(A396="","",'[1]OFD Query'!W396)</f>
        <v>D2109950001</v>
      </c>
      <c r="J396" s="1" t="str">
        <f>IF(A396="","",'[1]OFD Query'!X396)</f>
        <v>Friendship-Muhammad AZAAN AWAISI</v>
      </c>
      <c r="K396" s="1" t="str">
        <f>IF(A396="","",'[1]OFD Query'!AL396)</f>
        <v>Al Buhayrat</v>
      </c>
      <c r="L396" s="6">
        <f>IF(A396="","",'[1]OFD Query'!AO396)</f>
        <v>0</v>
      </c>
      <c r="M396" s="1" t="str" cm="1">
        <f t="array" ref="M396">_xlfn.IFS(L396="","",L396=0,"PPD",L396&gt;0,"COD")</f>
        <v>PPD</v>
      </c>
      <c r="N396" s="1" t="str" cm="1">
        <f t="array" ref="N396">_xlfn.IFS(A396="","",L396=0,M396,L396&lt;100,"&lt;100",L396&lt;200,"&lt;200",L396&lt;500,"&lt;500",L396&lt;1000,"&lt;1000",L396&gt;1000,"Above 1K")</f>
        <v>PPD</v>
      </c>
      <c r="O396" s="6">
        <f>IF(A396="","",'[1]OFD Query'!CB396)</f>
        <v>0</v>
      </c>
      <c r="P396" s="1" t="str">
        <f>IF(A396="","",'[1]OFD Query'!CJ396)</f>
        <v>POUCH</v>
      </c>
      <c r="Q396" s="1" t="str" cm="1">
        <f t="array" ref="Q396">IFERROR(_xlfn.IFS(A396="","",O396=0,"TRUE",AND(O396=1,E396="Out For Delivery"),"FALSE",O396=1,"TRUE"),"FALSE")</f>
        <v>TRUE</v>
      </c>
      <c r="R396" s="1" t="str">
        <f>'[1]OFD Query'!BT396</f>
        <v>NO</v>
      </c>
    </row>
    <row r="397" spans="1:18" x14ac:dyDescent="0.3">
      <c r="A397" s="5" t="str">
        <f>IF(ISBLANK('[1]OFD Query'!A397),"",'[1]OFD Query'!A397)</f>
        <v>6062224587542</v>
      </c>
      <c r="B397" s="1" t="str">
        <f>IF(A397="","",LEFT('[1]OFD Query'!C397,FIND(" ",'[1]OFD Query'!C397)-1))</f>
        <v>Dropship</v>
      </c>
      <c r="C397" s="1" t="str">
        <f>IF(A397="","",'[1]OFD Query'!F397)</f>
        <v>C2103730101</v>
      </c>
      <c r="D397" s="1" t="str">
        <f>IFERROR(VLOOKUP(C397,Sheet2!A:B,2,0),"")</f>
        <v>SHEIN</v>
      </c>
      <c r="E397" s="1" t="str">
        <f>IF(A397="","",'[1]OFD Query'!I397)</f>
        <v>Out For Delivery</v>
      </c>
      <c r="F397" s="1" t="str">
        <f t="shared" si="6"/>
        <v>MAK-2</v>
      </c>
      <c r="G397" s="6" t="str" cm="1">
        <f t="array" ref="G397">IFERROR(_xlfn.IFS(A397="","",'[1]OFD Query'!N397="","Fresh"),'[1]OFD Query'!N397)</f>
        <v>Fresh</v>
      </c>
      <c r="H397" s="6" t="str" cm="1">
        <f t="array" ref="H397">IFERROR(_xlfn.IFS(B397="","",'[1]OFD Query'!O397="","Fresh"),'[1]OFD Query'!O397)</f>
        <v>Fresh</v>
      </c>
      <c r="I397" s="1" t="str">
        <f>IF(A397="","",'[1]OFD Query'!W397)</f>
        <v>D2109950001</v>
      </c>
      <c r="J397" s="1" t="str">
        <f>IF(A397="","",'[1]OFD Query'!X397)</f>
        <v>Friendship-Muhammad AZAAN AWAISI</v>
      </c>
      <c r="K397" s="1" t="str">
        <f>IF(A397="","",'[1]OFD Query'!AL397)</f>
        <v>Al Buhayrat</v>
      </c>
      <c r="L397" s="6">
        <f>IF(A397="","",'[1]OFD Query'!AO397)</f>
        <v>200.74</v>
      </c>
      <c r="M397" s="1" t="str" cm="1">
        <f t="array" ref="M397">_xlfn.IFS(L397="","",L397=0,"PPD",L397&gt;0,"COD")</f>
        <v>COD</v>
      </c>
      <c r="N397" s="1" t="str" cm="1">
        <f t="array" ref="N397">_xlfn.IFS(A397="","",L397=0,M397,L397&lt;100,"&lt;100",L397&lt;200,"&lt;200",L397&lt;500,"&lt;500",L397&lt;1000,"&lt;1000",L397&gt;1000,"Above 1K")</f>
        <v>&lt;500</v>
      </c>
      <c r="O397" s="6">
        <f>IF(A397="","",'[1]OFD Query'!CB397)</f>
        <v>0</v>
      </c>
      <c r="P397" s="1" t="str">
        <f>IF(A397="","",'[1]OFD Query'!CJ397)</f>
        <v>POUCH</v>
      </c>
      <c r="Q397" s="1" t="str" cm="1">
        <f t="array" ref="Q397">IFERROR(_xlfn.IFS(A397="","",O397=0,"TRUE",AND(O397=1,E397="Out For Delivery"),"FALSE",O397=1,"TRUE"),"FALSE")</f>
        <v>TRUE</v>
      </c>
      <c r="R397" s="1" t="str">
        <f>'[1]OFD Query'!BT397</f>
        <v>NO</v>
      </c>
    </row>
    <row r="398" spans="1:18" x14ac:dyDescent="0.3">
      <c r="A398" s="5" t="str">
        <f>IF(ISBLANK('[1]OFD Query'!A398),"",'[1]OFD Query'!A398)</f>
        <v>6062124652149</v>
      </c>
      <c r="B398" s="1" t="str">
        <f>IF(A398="","",LEFT('[1]OFD Query'!C398,FIND(" ",'[1]OFD Query'!C398)-1))</f>
        <v>Dropship</v>
      </c>
      <c r="C398" s="1" t="str">
        <f>IF(A398="","",'[1]OFD Query'!F398)</f>
        <v>C2103730101</v>
      </c>
      <c r="D398" s="1" t="str">
        <f>IFERROR(VLOOKUP(C398,Sheet2!A:B,2,0),"")</f>
        <v>SHEIN</v>
      </c>
      <c r="E398" s="1" t="str">
        <f>IF(A398="","",'[1]OFD Query'!I398)</f>
        <v>Delivered</v>
      </c>
      <c r="F398" s="1" t="str">
        <f t="shared" si="6"/>
        <v>MAK-2</v>
      </c>
      <c r="G398" s="6" t="str" cm="1">
        <f t="array" ref="G398">IFERROR(_xlfn.IFS(A398="","",'[1]OFD Query'!N398="","Fresh"),'[1]OFD Query'!N398)</f>
        <v>Fresh</v>
      </c>
      <c r="H398" s="6" t="str" cm="1">
        <f t="array" ref="H398">IFERROR(_xlfn.IFS(B398="","",'[1]OFD Query'!O398="","Fresh"),'[1]OFD Query'!O398)</f>
        <v>Fresh</v>
      </c>
      <c r="I398" s="1" t="str">
        <f>IF(A398="","",'[1]OFD Query'!W398)</f>
        <v>D2109950001</v>
      </c>
      <c r="J398" s="1" t="str">
        <f>IF(A398="","",'[1]OFD Query'!X398)</f>
        <v>Friendship-Muhammad AZAAN AWAISI</v>
      </c>
      <c r="K398" s="1" t="str">
        <f>IF(A398="","",'[1]OFD Query'!AL398)</f>
        <v>Al Umrah Al Jadidah</v>
      </c>
      <c r="L398" s="6">
        <f>IF(A398="","",'[1]OFD Query'!AO398)</f>
        <v>0</v>
      </c>
      <c r="M398" s="1" t="str" cm="1">
        <f t="array" ref="M398">_xlfn.IFS(L398="","",L398=0,"PPD",L398&gt;0,"COD")</f>
        <v>PPD</v>
      </c>
      <c r="N398" s="1" t="str" cm="1">
        <f t="array" ref="N398">_xlfn.IFS(A398="","",L398=0,M398,L398&lt;100,"&lt;100",L398&lt;200,"&lt;200",L398&lt;500,"&lt;500",L398&lt;1000,"&lt;1000",L398&gt;1000,"Above 1K")</f>
        <v>PPD</v>
      </c>
      <c r="O398" s="6">
        <f>IF(A398="","",'[1]OFD Query'!CB398)</f>
        <v>1</v>
      </c>
      <c r="P398" s="1" t="str">
        <f>IF(A398="","",'[1]OFD Query'!CJ398)</f>
        <v>POUCH</v>
      </c>
      <c r="Q398" s="1" t="str" cm="1">
        <f t="array" ref="Q398">IFERROR(_xlfn.IFS(A398="","",O398=0,"TRUE",AND(O398=1,E398="Out For Delivery"),"FALSE",O398=1,"TRUE"),"FALSE")</f>
        <v>TRUE</v>
      </c>
      <c r="R398" s="1" t="str">
        <f>'[1]OFD Query'!BT398</f>
        <v>YES</v>
      </c>
    </row>
    <row r="399" spans="1:18" x14ac:dyDescent="0.3">
      <c r="A399" s="5" t="str">
        <f>IF(ISBLANK('[1]OFD Query'!A399),"",'[1]OFD Query'!A399)</f>
        <v>6061424782810</v>
      </c>
      <c r="B399" s="1" t="str">
        <f>IF(A399="","",LEFT('[1]OFD Query'!C399,FIND(" ",'[1]OFD Query'!C399)-1))</f>
        <v>Dropship</v>
      </c>
      <c r="C399" s="1" t="str">
        <f>IF(A399="","",'[1]OFD Query'!F399)</f>
        <v>C2103716501</v>
      </c>
      <c r="D399" s="1" t="str">
        <f>IFERROR(VLOOKUP(C399,Sheet2!A:B,2,0),"")</f>
        <v>SHEIN</v>
      </c>
      <c r="E399" s="1" t="str">
        <f>IF(A399="","",'[1]OFD Query'!I399)</f>
        <v>Out For Delivery</v>
      </c>
      <c r="F399" s="1" t="str">
        <f t="shared" si="6"/>
        <v>MAK-2</v>
      </c>
      <c r="G399" s="6" t="str" cm="1">
        <f t="array" ref="G399">IFERROR(_xlfn.IFS(A399="","",'[1]OFD Query'!N399="","Fresh"),'[1]OFD Query'!N399)</f>
        <v>Reschedule</v>
      </c>
      <c r="H399" s="6" t="str" cm="1">
        <f t="array" ref="H399">IFERROR(_xlfn.IFS(B399="","",'[1]OFD Query'!O399="","Fresh"),'[1]OFD Query'!O399)</f>
        <v>Schedule for future</v>
      </c>
      <c r="I399" s="1" t="str">
        <f>IF(A399="","",'[1]OFD Query'!W399)</f>
        <v>D21011990201</v>
      </c>
      <c r="J399" s="1" t="str">
        <f>IF(A399="","",'[1]OFD Query'!X399)</f>
        <v>SAMEER NAZAR NAZAR HUSSAIN</v>
      </c>
      <c r="K399" s="1" t="str">
        <f>IF(A399="","",'[1]OFD Query'!AL399)</f>
        <v>Al Khadra</v>
      </c>
      <c r="L399" s="6">
        <f>IF(A399="","",'[1]OFD Query'!AO399)</f>
        <v>122.06</v>
      </c>
      <c r="M399" s="1" t="str" cm="1">
        <f t="array" ref="M399">_xlfn.IFS(L399="","",L399=0,"PPD",L399&gt;0,"COD")</f>
        <v>COD</v>
      </c>
      <c r="N399" s="1" t="str" cm="1">
        <f t="array" ref="N399">_xlfn.IFS(A399="","",L399=0,M399,L399&lt;100,"&lt;100",L399&lt;200,"&lt;200",L399&lt;500,"&lt;500",L399&lt;1000,"&lt;1000",L399&gt;1000,"Above 1K")</f>
        <v>&lt;200</v>
      </c>
      <c r="O399" s="6">
        <f>IF(A399="","",'[1]OFD Query'!CB399)</f>
        <v>3</v>
      </c>
      <c r="P399" s="1" t="str">
        <f>IF(A399="","",'[1]OFD Query'!CJ399)</f>
        <v>POUCH</v>
      </c>
      <c r="Q399" s="1" t="str" cm="1">
        <f t="array" ref="Q399">IFERROR(_xlfn.IFS(A399="","",O399=0,"TRUE",AND(O399=1,E399="Out For Delivery"),"FALSE",O399=1,"TRUE"),"FALSE")</f>
        <v>FALSE</v>
      </c>
      <c r="R399" s="1" t="str">
        <f>'[1]OFD Query'!BT399</f>
        <v>NO</v>
      </c>
    </row>
    <row r="400" spans="1:18" x14ac:dyDescent="0.3">
      <c r="A400" s="5" t="str">
        <f>IF(ISBLANK('[1]OFD Query'!A400),"",'[1]OFD Query'!A400)</f>
        <v>6062124492492</v>
      </c>
      <c r="B400" s="1" t="str">
        <f>IF(A400="","",LEFT('[1]OFD Query'!C400,FIND(" ",'[1]OFD Query'!C400)-1))</f>
        <v>Dropship</v>
      </c>
      <c r="C400" s="1" t="str">
        <f>IF(A400="","",'[1]OFD Query'!F400)</f>
        <v>C2103716501</v>
      </c>
      <c r="D400" s="1" t="str">
        <f>IFERROR(VLOOKUP(C400,Sheet2!A:B,2,0),"")</f>
        <v>SHEIN</v>
      </c>
      <c r="E400" s="1" t="str">
        <f>IF(A400="","",'[1]OFD Query'!I400)</f>
        <v>Out For Delivery</v>
      </c>
      <c r="F400" s="1" t="str">
        <f t="shared" si="6"/>
        <v>MAK-2</v>
      </c>
      <c r="G400" s="6" t="str" cm="1">
        <f t="array" ref="G400">IFERROR(_xlfn.IFS(A400="","",'[1]OFD Query'!N400="","Fresh"),'[1]OFD Query'!N400)</f>
        <v>Fresh</v>
      </c>
      <c r="H400" s="6" t="str" cm="1">
        <f t="array" ref="H400">IFERROR(_xlfn.IFS(B400="","",'[1]OFD Query'!O400="","Fresh"),'[1]OFD Query'!O400)</f>
        <v>Fresh</v>
      </c>
      <c r="I400" s="1" t="str">
        <f>IF(A400="","",'[1]OFD Query'!W400)</f>
        <v>D2109950001</v>
      </c>
      <c r="J400" s="1" t="str">
        <f>IF(A400="","",'[1]OFD Query'!X400)</f>
        <v>Friendship-Muhammad AZAAN AWAISI</v>
      </c>
      <c r="K400" s="1" t="str">
        <f>IF(A400="","",'[1]OFD Query'!AL400)</f>
        <v>Al Buhayrat</v>
      </c>
      <c r="L400" s="6">
        <f>IF(A400="","",'[1]OFD Query'!AO400)</f>
        <v>215.46</v>
      </c>
      <c r="M400" s="1" t="str" cm="1">
        <f t="array" ref="M400">_xlfn.IFS(L400="","",L400=0,"PPD",L400&gt;0,"COD")</f>
        <v>COD</v>
      </c>
      <c r="N400" s="1" t="str" cm="1">
        <f t="array" ref="N400">_xlfn.IFS(A400="","",L400=0,M400,L400&lt;100,"&lt;100",L400&lt;200,"&lt;200",L400&lt;500,"&lt;500",L400&lt;1000,"&lt;1000",L400&gt;1000,"Above 1K")</f>
        <v>&lt;500</v>
      </c>
      <c r="O400" s="6">
        <f>IF(A400="","",'[1]OFD Query'!CB400)</f>
        <v>0</v>
      </c>
      <c r="P400" s="1" t="str">
        <f>IF(A400="","",'[1]OFD Query'!CJ400)</f>
        <v>POUCH</v>
      </c>
      <c r="Q400" s="1" t="str" cm="1">
        <f t="array" ref="Q400">IFERROR(_xlfn.IFS(A400="","",O400=0,"TRUE",AND(O400=1,E400="Out For Delivery"),"FALSE",O400=1,"TRUE"),"FALSE")</f>
        <v>TRUE</v>
      </c>
      <c r="R400" s="1" t="str">
        <f>'[1]OFD Query'!BT400</f>
        <v>NO</v>
      </c>
    </row>
    <row r="401" spans="1:18" x14ac:dyDescent="0.3">
      <c r="A401" s="5" t="str">
        <f>IF(ISBLANK('[1]OFD Query'!A401),"",'[1]OFD Query'!A401)</f>
        <v>6061424670693</v>
      </c>
      <c r="B401" s="1" t="str">
        <f>IF(A401="","",LEFT('[1]OFD Query'!C401,FIND(" ",'[1]OFD Query'!C401)-1))</f>
        <v>Dropship</v>
      </c>
      <c r="C401" s="1" t="str">
        <f>IF(A401="","",'[1]OFD Query'!F401)</f>
        <v>C2103716501</v>
      </c>
      <c r="D401" s="1" t="str">
        <f>IFERROR(VLOOKUP(C401,Sheet2!A:B,2,0),"")</f>
        <v>SHEIN</v>
      </c>
      <c r="E401" s="1" t="str">
        <f>IF(A401="","",'[1]OFD Query'!I401)</f>
        <v>Out For Delivery</v>
      </c>
      <c r="F401" s="1" t="str">
        <f t="shared" si="6"/>
        <v>MAK-2</v>
      </c>
      <c r="G401" s="6" t="str" cm="1">
        <f t="array" ref="G401">IFERROR(_xlfn.IFS(A401="","",'[1]OFD Query'!N401="","Fresh"),'[1]OFD Query'!N401)</f>
        <v>Cancel</v>
      </c>
      <c r="H401" s="6" t="str" cm="1">
        <f t="array" ref="H401">IFERROR(_xlfn.IFS(B401="","",'[1]OFD Query'!O401="","Fresh"),'[1]OFD Query'!O401)</f>
        <v>Doesn't Want to Give Reason</v>
      </c>
      <c r="I401" s="1" t="str">
        <f>IF(A401="","",'[1]OFD Query'!W401)</f>
        <v>D21011990201</v>
      </c>
      <c r="J401" s="1" t="str">
        <f>IF(A401="","",'[1]OFD Query'!X401)</f>
        <v>SAMEER NAZAR NAZAR HUSSAIN</v>
      </c>
      <c r="K401" s="1" t="str">
        <f>IF(A401="","",'[1]OFD Query'!AL401)</f>
        <v>Al Khadra</v>
      </c>
      <c r="L401" s="6">
        <f>IF(A401="","",'[1]OFD Query'!AO401)</f>
        <v>416.26</v>
      </c>
      <c r="M401" s="1" t="str" cm="1">
        <f t="array" ref="M401">_xlfn.IFS(L401="","",L401=0,"PPD",L401&gt;0,"COD")</f>
        <v>COD</v>
      </c>
      <c r="N401" s="1" t="str" cm="1">
        <f t="array" ref="N401">_xlfn.IFS(A401="","",L401=0,M401,L401&lt;100,"&lt;100",L401&lt;200,"&lt;200",L401&lt;500,"&lt;500",L401&lt;1000,"&lt;1000",L401&gt;1000,"Above 1K")</f>
        <v>&lt;500</v>
      </c>
      <c r="O401" s="6">
        <f>IF(A401="","",'[1]OFD Query'!CB401)</f>
        <v>3</v>
      </c>
      <c r="P401" s="1" t="str">
        <f>IF(A401="","",'[1]OFD Query'!CJ401)</f>
        <v>POUCH</v>
      </c>
      <c r="Q401" s="1" t="str" cm="1">
        <f t="array" ref="Q401">IFERROR(_xlfn.IFS(A401="","",O401=0,"TRUE",AND(O401=1,E401="Out For Delivery"),"FALSE",O401=1,"TRUE"),"FALSE")</f>
        <v>FALSE</v>
      </c>
      <c r="R401" s="1" t="str">
        <f>'[1]OFD Query'!BT401</f>
        <v>NO</v>
      </c>
    </row>
    <row r="402" spans="1:18" x14ac:dyDescent="0.3">
      <c r="A402" s="5" t="str">
        <f>IF(ISBLANK('[1]OFD Query'!A402),"",'[1]OFD Query'!A402)</f>
        <v>6062224253055</v>
      </c>
      <c r="B402" s="1" t="str">
        <f>IF(A402="","",LEFT('[1]OFD Query'!C402,FIND(" ",'[1]OFD Query'!C402)-1))</f>
        <v>Dropship</v>
      </c>
      <c r="C402" s="1" t="str">
        <f>IF(A402="","",'[1]OFD Query'!F402)</f>
        <v>C2103730101</v>
      </c>
      <c r="D402" s="1" t="str">
        <f>IFERROR(VLOOKUP(C402,Sheet2!A:B,2,0),"")</f>
        <v>SHEIN</v>
      </c>
      <c r="E402" s="1" t="str">
        <f>IF(A402="","",'[1]OFD Query'!I402)</f>
        <v>Out For Delivery</v>
      </c>
      <c r="F402" s="1" t="str">
        <f t="shared" si="6"/>
        <v>MAK-2</v>
      </c>
      <c r="G402" s="6" t="str" cm="1">
        <f t="array" ref="G402">IFERROR(_xlfn.IFS(A402="","",'[1]OFD Query'!N402="","Fresh"),'[1]OFD Query'!N402)</f>
        <v>Reschedule</v>
      </c>
      <c r="H402" s="6" t="str" cm="1">
        <f t="array" ref="H402">IFERROR(_xlfn.IFS(B402="","",'[1]OFD Query'!O402="","Fresh"),'[1]OFD Query'!O402)</f>
        <v>Schedule for future</v>
      </c>
      <c r="I402" s="1" t="str">
        <f>IF(A402="","",'[1]OFD Query'!W402)</f>
        <v>D2109950001</v>
      </c>
      <c r="J402" s="1" t="str">
        <f>IF(A402="","",'[1]OFD Query'!X402)</f>
        <v>Friendship-Muhammad AZAAN AWAISI</v>
      </c>
      <c r="K402" s="1" t="str">
        <f>IF(A402="","",'[1]OFD Query'!AL402)</f>
        <v>At Taniem</v>
      </c>
      <c r="L402" s="6">
        <f>IF(A402="","",'[1]OFD Query'!AO402)</f>
        <v>188.82</v>
      </c>
      <c r="M402" s="1" t="str" cm="1">
        <f t="array" ref="M402">_xlfn.IFS(L402="","",L402=0,"PPD",L402&gt;0,"COD")</f>
        <v>COD</v>
      </c>
      <c r="N402" s="1" t="str" cm="1">
        <f t="array" ref="N402">_xlfn.IFS(A402="","",L402=0,M402,L402&lt;100,"&lt;100",L402&lt;200,"&lt;200",L402&lt;500,"&lt;500",L402&lt;1000,"&lt;1000",L402&gt;1000,"Above 1K")</f>
        <v>&lt;200</v>
      </c>
      <c r="O402" s="6">
        <f>IF(A402="","",'[1]OFD Query'!CB402)</f>
        <v>0</v>
      </c>
      <c r="P402" s="1" t="str">
        <f>IF(A402="","",'[1]OFD Query'!CJ402)</f>
        <v>POUCH</v>
      </c>
      <c r="Q402" s="1" t="str" cm="1">
        <f t="array" ref="Q402">IFERROR(_xlfn.IFS(A402="","",O402=0,"TRUE",AND(O402=1,E402="Out For Delivery"),"FALSE",O402=1,"TRUE"),"FALSE")</f>
        <v>TRUE</v>
      </c>
      <c r="R402" s="1" t="str">
        <f>'[1]OFD Query'!BT402</f>
        <v>NO</v>
      </c>
    </row>
    <row r="403" spans="1:18" x14ac:dyDescent="0.3">
      <c r="A403" s="5" t="str">
        <f>IF(ISBLANK('[1]OFD Query'!A403),"",'[1]OFD Query'!A403)</f>
        <v>3106182325998</v>
      </c>
      <c r="B403" s="1" t="str">
        <f>IF(A403="","",LEFT('[1]OFD Query'!C403,FIND(" ",'[1]OFD Query'!C403)-1))</f>
        <v>Dropship</v>
      </c>
      <c r="C403" s="1" t="str">
        <f>IF(A403="","",'[1]OFD Query'!F403)</f>
        <v>C2103733501</v>
      </c>
      <c r="D403" s="1" t="str">
        <f>IFERROR(VLOOKUP(C403,Sheet2!A:B,2,0),"")</f>
        <v>Tiktok</v>
      </c>
      <c r="E403" s="1" t="str">
        <f>IF(A403="","",'[1]OFD Query'!I403)</f>
        <v>Out For Delivery</v>
      </c>
      <c r="F403" s="1" t="str">
        <f t="shared" si="6"/>
        <v>MAK-2</v>
      </c>
      <c r="G403" s="6" t="str" cm="1">
        <f t="array" ref="G403">IFERROR(_xlfn.IFS(A403="","",'[1]OFD Query'!N403="","Fresh"),'[1]OFD Query'!N403)</f>
        <v>Reschedule</v>
      </c>
      <c r="H403" s="6" t="str" cm="1">
        <f t="array" ref="H403">IFERROR(_xlfn.IFS(B403="","",'[1]OFD Query'!O403="","Fresh"),'[1]OFD Query'!O403)</f>
        <v>Schedule for future</v>
      </c>
      <c r="I403" s="1" t="str">
        <f>IF(A403="","",'[1]OFD Query'!W403)</f>
        <v>D21011990201</v>
      </c>
      <c r="J403" s="1" t="str">
        <f>IF(A403="","",'[1]OFD Query'!X403)</f>
        <v>SAMEER NAZAR NAZAR HUSSAIN</v>
      </c>
      <c r="K403" s="1" t="str">
        <f>IF(A403="","",'[1]OFD Query'!AL403)</f>
        <v>Al Khadra</v>
      </c>
      <c r="L403" s="6">
        <f>IF(A403="","",'[1]OFD Query'!AO403)</f>
        <v>137</v>
      </c>
      <c r="M403" s="1" t="str" cm="1">
        <f t="array" ref="M403">_xlfn.IFS(L403="","",L403=0,"PPD",L403&gt;0,"COD")</f>
        <v>COD</v>
      </c>
      <c r="N403" s="1" t="str" cm="1">
        <f t="array" ref="N403">_xlfn.IFS(A403="","",L403=0,M403,L403&lt;100,"&lt;100",L403&lt;200,"&lt;200",L403&lt;500,"&lt;500",L403&lt;1000,"&lt;1000",L403&gt;1000,"Above 1K")</f>
        <v>&lt;200</v>
      </c>
      <c r="O403" s="6">
        <f>IF(A403="","",'[1]OFD Query'!CB403)</f>
        <v>1</v>
      </c>
      <c r="P403" s="1" t="str">
        <f>IF(A403="","",'[1]OFD Query'!CJ403)</f>
        <v>POUCH</v>
      </c>
      <c r="Q403" s="1" t="str" cm="1">
        <f t="array" ref="Q403">IFERROR(_xlfn.IFS(A403="","",O403=0,"TRUE",AND(O403=1,E403="Out For Delivery"),"FALSE",O403=1,"TRUE"),"FALSE")</f>
        <v>FALSE</v>
      </c>
      <c r="R403" s="1" t="str">
        <f>'[1]OFD Query'!BT403</f>
        <v>NO</v>
      </c>
    </row>
    <row r="404" spans="1:18" x14ac:dyDescent="0.3">
      <c r="A404" s="5" t="str">
        <f>IF(ISBLANK('[1]OFD Query'!A404),"",'[1]OFD Query'!A404)</f>
        <v>6062224789328</v>
      </c>
      <c r="B404" s="1" t="str">
        <f>IF(A404="","",LEFT('[1]OFD Query'!C404,FIND(" ",'[1]OFD Query'!C404)-1))</f>
        <v>Dropship</v>
      </c>
      <c r="C404" s="1" t="str">
        <f>IF(A404="","",'[1]OFD Query'!F404)</f>
        <v>C2103730101</v>
      </c>
      <c r="D404" s="1" t="str">
        <f>IFERROR(VLOOKUP(C404,Sheet2!A:B,2,0),"")</f>
        <v>SHEIN</v>
      </c>
      <c r="E404" s="1" t="str">
        <f>IF(A404="","",'[1]OFD Query'!I404)</f>
        <v>Out For Delivery</v>
      </c>
      <c r="F404" s="1" t="str">
        <f t="shared" si="6"/>
        <v>MAK-2</v>
      </c>
      <c r="G404" s="6" t="str" cm="1">
        <f t="array" ref="G404">IFERROR(_xlfn.IFS(A404="","",'[1]OFD Query'!N404="","Fresh"),'[1]OFD Query'!N404)</f>
        <v>Fresh</v>
      </c>
      <c r="H404" s="6" t="str" cm="1">
        <f t="array" ref="H404">IFERROR(_xlfn.IFS(B404="","",'[1]OFD Query'!O404="","Fresh"),'[1]OFD Query'!O404)</f>
        <v>Fresh</v>
      </c>
      <c r="I404" s="1" t="str">
        <f>IF(A404="","",'[1]OFD Query'!W404)</f>
        <v>D2109950001</v>
      </c>
      <c r="J404" s="1" t="str">
        <f>IF(A404="","",'[1]OFD Query'!X404)</f>
        <v>Friendship-Muhammad AZAAN AWAISI</v>
      </c>
      <c r="K404" s="1" t="str">
        <f>IF(A404="","",'[1]OFD Query'!AL404)</f>
        <v>Al Buhayrat</v>
      </c>
      <c r="L404" s="6">
        <f>IF(A404="","",'[1]OFD Query'!AO404)</f>
        <v>0</v>
      </c>
      <c r="M404" s="1" t="str" cm="1">
        <f t="array" ref="M404">_xlfn.IFS(L404="","",L404=0,"PPD",L404&gt;0,"COD")</f>
        <v>PPD</v>
      </c>
      <c r="N404" s="1" t="str" cm="1">
        <f t="array" ref="N404">_xlfn.IFS(A404="","",L404=0,M404,L404&lt;100,"&lt;100",L404&lt;200,"&lt;200",L404&lt;500,"&lt;500",L404&lt;1000,"&lt;1000",L404&gt;1000,"Above 1K")</f>
        <v>PPD</v>
      </c>
      <c r="O404" s="6">
        <f>IF(A404="","",'[1]OFD Query'!CB404)</f>
        <v>0</v>
      </c>
      <c r="P404" s="1" t="str">
        <f>IF(A404="","",'[1]OFD Query'!CJ404)</f>
        <v>POUCH</v>
      </c>
      <c r="Q404" s="1" t="str" cm="1">
        <f t="array" ref="Q404">IFERROR(_xlfn.IFS(A404="","",O404=0,"TRUE",AND(O404=1,E404="Out For Delivery"),"FALSE",O404=1,"TRUE"),"FALSE")</f>
        <v>TRUE</v>
      </c>
      <c r="R404" s="1" t="str">
        <f>'[1]OFD Query'!BT404</f>
        <v>NO</v>
      </c>
    </row>
    <row r="405" spans="1:18" x14ac:dyDescent="0.3">
      <c r="A405" s="5" t="str">
        <f>IF(ISBLANK('[1]OFD Query'!A405),"",'[1]OFD Query'!A405)</f>
        <v>6062024680896</v>
      </c>
      <c r="B405" s="1" t="str">
        <f>IF(A405="","",LEFT('[1]OFD Query'!C405,FIND(" ",'[1]OFD Query'!C405)-1))</f>
        <v>Dropship</v>
      </c>
      <c r="C405" s="1" t="str">
        <f>IF(A405="","",'[1]OFD Query'!F405)</f>
        <v>C21035750</v>
      </c>
      <c r="D405" s="1" t="str">
        <f>IFERROR(VLOOKUP(C405,Sheet2!A:B,2,0),"")</f>
        <v>eshry.shop</v>
      </c>
      <c r="E405" s="1" t="str">
        <f>IF(A405="","",'[1]OFD Query'!I405)</f>
        <v>Out For Delivery</v>
      </c>
      <c r="F405" s="1" t="str">
        <f t="shared" si="6"/>
        <v>MAK-2</v>
      </c>
      <c r="G405" s="6" t="str" cm="1">
        <f t="array" ref="G405">IFERROR(_xlfn.IFS(A405="","",'[1]OFD Query'!N405="","Fresh"),'[1]OFD Query'!N405)</f>
        <v>Reschedule</v>
      </c>
      <c r="H405" s="6" t="str" cm="1">
        <f t="array" ref="H405">IFERROR(_xlfn.IFS(B405="","",'[1]OFD Query'!O405="","Fresh"),'[1]OFD Query'!O405)</f>
        <v>Schedule for future</v>
      </c>
      <c r="I405" s="1" t="str">
        <f>IF(A405="","",'[1]OFD Query'!W405)</f>
        <v>D21011990201</v>
      </c>
      <c r="J405" s="1" t="str">
        <f>IF(A405="","",'[1]OFD Query'!X405)</f>
        <v>SAMEER NAZAR NAZAR HUSSAIN</v>
      </c>
      <c r="K405" s="1" t="str">
        <f>IF(A405="","",'[1]OFD Query'!AL405)</f>
        <v>Al Khadra</v>
      </c>
      <c r="L405" s="6">
        <f>IF(A405="","",'[1]OFD Query'!AO405)</f>
        <v>199</v>
      </c>
      <c r="M405" s="1" t="str" cm="1">
        <f t="array" ref="M405">_xlfn.IFS(L405="","",L405=0,"PPD",L405&gt;0,"COD")</f>
        <v>COD</v>
      </c>
      <c r="N405" s="1" t="str" cm="1">
        <f t="array" ref="N405">_xlfn.IFS(A405="","",L405=0,M405,L405&lt;100,"&lt;100",L405&lt;200,"&lt;200",L405&lt;500,"&lt;500",L405&lt;1000,"&lt;1000",L405&gt;1000,"Above 1K")</f>
        <v>&lt;200</v>
      </c>
      <c r="O405" s="6">
        <f>IF(A405="","",'[1]OFD Query'!CB405)</f>
        <v>2</v>
      </c>
      <c r="P405" s="1" t="str">
        <f>IF(A405="","",'[1]OFD Query'!CJ405)</f>
        <v/>
      </c>
      <c r="Q405" s="1" t="str" cm="1">
        <f t="array" ref="Q405">IFERROR(_xlfn.IFS(A405="","",O405=0,"TRUE",AND(O405=1,E405="Out For Delivery"),"FALSE",O405=1,"TRUE"),"FALSE")</f>
        <v>FALSE</v>
      </c>
      <c r="R405" s="1" t="str">
        <f>'[1]OFD Query'!BT405</f>
        <v>NO</v>
      </c>
    </row>
    <row r="406" spans="1:18" x14ac:dyDescent="0.3">
      <c r="A406" s="5" t="str">
        <f>IF(ISBLANK('[1]OFD Query'!A406),"",'[1]OFD Query'!A406)</f>
        <v>6062224761674</v>
      </c>
      <c r="B406" s="1" t="str">
        <f>IF(A406="","",LEFT('[1]OFD Query'!C406,FIND(" ",'[1]OFD Query'!C406)-1))</f>
        <v>Dropship</v>
      </c>
      <c r="C406" s="1" t="str">
        <f>IF(A406="","",'[1]OFD Query'!F406)</f>
        <v>C2103730101</v>
      </c>
      <c r="D406" s="1" t="str">
        <f>IFERROR(VLOOKUP(C406,Sheet2!A:B,2,0),"")</f>
        <v>SHEIN</v>
      </c>
      <c r="E406" s="1" t="str">
        <f>IF(A406="","",'[1]OFD Query'!I406)</f>
        <v>Out For Delivery</v>
      </c>
      <c r="F406" s="1" t="str">
        <f t="shared" si="6"/>
        <v>MAK-2</v>
      </c>
      <c r="G406" s="6" t="str" cm="1">
        <f t="array" ref="G406">IFERROR(_xlfn.IFS(A406="","",'[1]OFD Query'!N406="","Fresh"),'[1]OFD Query'!N406)</f>
        <v>Fresh</v>
      </c>
      <c r="H406" s="6" t="str" cm="1">
        <f t="array" ref="H406">IFERROR(_xlfn.IFS(B406="","",'[1]OFD Query'!O406="","Fresh"),'[1]OFD Query'!O406)</f>
        <v>Fresh</v>
      </c>
      <c r="I406" s="1" t="str">
        <f>IF(A406="","",'[1]OFD Query'!W406)</f>
        <v>D2109950001</v>
      </c>
      <c r="J406" s="1" t="str">
        <f>IF(A406="","",'[1]OFD Query'!X406)</f>
        <v>Friendship-Muhammad AZAAN AWAISI</v>
      </c>
      <c r="K406" s="1" t="str">
        <f>IF(A406="","",'[1]OFD Query'!AL406)</f>
        <v>Al Buhayrat</v>
      </c>
      <c r="L406" s="6">
        <f>IF(A406="","",'[1]OFD Query'!AO406)</f>
        <v>0</v>
      </c>
      <c r="M406" s="1" t="str" cm="1">
        <f t="array" ref="M406">_xlfn.IFS(L406="","",L406=0,"PPD",L406&gt;0,"COD")</f>
        <v>PPD</v>
      </c>
      <c r="N406" s="1" t="str" cm="1">
        <f t="array" ref="N406">_xlfn.IFS(A406="","",L406=0,M406,L406&lt;100,"&lt;100",L406&lt;200,"&lt;200",L406&lt;500,"&lt;500",L406&lt;1000,"&lt;1000",L406&gt;1000,"Above 1K")</f>
        <v>PPD</v>
      </c>
      <c r="O406" s="6">
        <f>IF(A406="","",'[1]OFD Query'!CB406)</f>
        <v>0</v>
      </c>
      <c r="P406" s="1" t="str">
        <f>IF(A406="","",'[1]OFD Query'!CJ406)</f>
        <v>POUCH</v>
      </c>
      <c r="Q406" s="1" t="str" cm="1">
        <f t="array" ref="Q406">IFERROR(_xlfn.IFS(A406="","",O406=0,"TRUE",AND(O406=1,E406="Out For Delivery"),"FALSE",O406=1,"TRUE"),"FALSE")</f>
        <v>TRUE</v>
      </c>
      <c r="R406" s="1" t="str">
        <f>'[1]OFD Query'!BT406</f>
        <v>NO</v>
      </c>
    </row>
    <row r="407" spans="1:18" x14ac:dyDescent="0.3">
      <c r="A407" s="5" t="str">
        <f>IF(ISBLANK('[1]OFD Query'!A407),"",'[1]OFD Query'!A407)</f>
        <v>6062224250784</v>
      </c>
      <c r="B407" s="1" t="str">
        <f>IF(A407="","",LEFT('[1]OFD Query'!C407,FIND(" ",'[1]OFD Query'!C407)-1))</f>
        <v>Dropship</v>
      </c>
      <c r="C407" s="1" t="str">
        <f>IF(A407="","",'[1]OFD Query'!F407)</f>
        <v>C2103751801</v>
      </c>
      <c r="D407" s="1" t="str">
        <f>IFERROR(VLOOKUP(C407,Sheet2!A:B,2,0),"")</f>
        <v>اونلاين استور</v>
      </c>
      <c r="E407" s="1" t="str">
        <f>IF(A407="","",'[1]OFD Query'!I407)</f>
        <v>Out For Delivery</v>
      </c>
      <c r="F407" s="1" t="str">
        <f t="shared" si="6"/>
        <v>MAK-2</v>
      </c>
      <c r="G407" s="6" t="str" cm="1">
        <f t="array" ref="G407">IFERROR(_xlfn.IFS(A407="","",'[1]OFD Query'!N407="","Fresh"),'[1]OFD Query'!N407)</f>
        <v>Reschedule</v>
      </c>
      <c r="H407" s="6" t="str" cm="1">
        <f t="array" ref="H407">IFERROR(_xlfn.IFS(B407="","",'[1]OFD Query'!O407="","Fresh"),'[1]OFD Query'!O407)</f>
        <v>Schedule for future</v>
      </c>
      <c r="I407" s="1" t="str">
        <f>IF(A407="","",'[1]OFD Query'!W407)</f>
        <v>D21011990201</v>
      </c>
      <c r="J407" s="1" t="str">
        <f>IF(A407="","",'[1]OFD Query'!X407)</f>
        <v>SAMEER NAZAR NAZAR HUSSAIN</v>
      </c>
      <c r="K407" s="1" t="str">
        <f>IF(A407="","",'[1]OFD Query'!AL407)</f>
        <v>Al Khadra</v>
      </c>
      <c r="L407" s="6">
        <f>IF(A407="","",'[1]OFD Query'!AO407)</f>
        <v>163</v>
      </c>
      <c r="M407" s="1" t="str" cm="1">
        <f t="array" ref="M407">_xlfn.IFS(L407="","",L407=0,"PPD",L407&gt;0,"COD")</f>
        <v>COD</v>
      </c>
      <c r="N407" s="1" t="str" cm="1">
        <f t="array" ref="N407">_xlfn.IFS(A407="","",L407=0,M407,L407&lt;100,"&lt;100",L407&lt;200,"&lt;200",L407&lt;500,"&lt;500",L407&lt;1000,"&lt;1000",L407&gt;1000,"Above 1K")</f>
        <v>&lt;200</v>
      </c>
      <c r="O407" s="6">
        <f>IF(A407="","",'[1]OFD Query'!CB407)</f>
        <v>2</v>
      </c>
      <c r="P407" s="1" t="str">
        <f>IF(A407="","",'[1]OFD Query'!CJ407)</f>
        <v/>
      </c>
      <c r="Q407" s="1" t="str" cm="1">
        <f t="array" ref="Q407">IFERROR(_xlfn.IFS(A407="","",O407=0,"TRUE",AND(O407=1,E407="Out For Delivery"),"FALSE",O407=1,"TRUE"),"FALSE")</f>
        <v>FALSE</v>
      </c>
      <c r="R407" s="1" t="str">
        <f>'[1]OFD Query'!BT407</f>
        <v>NO</v>
      </c>
    </row>
    <row r="408" spans="1:18" x14ac:dyDescent="0.3">
      <c r="A408" s="5" t="str">
        <f>IF(ISBLANK('[1]OFD Query'!A408),"",'[1]OFD Query'!A408)</f>
        <v>6061224690852</v>
      </c>
      <c r="B408" s="1" t="str">
        <f>IF(A408="","",LEFT('[1]OFD Query'!C408,FIND(" ",'[1]OFD Query'!C408)-1))</f>
        <v>Dropship</v>
      </c>
      <c r="C408" s="1" t="str">
        <f>IF(A408="","",'[1]OFD Query'!F408)</f>
        <v>C21036624</v>
      </c>
      <c r="D408" s="1" t="str">
        <f>IFERROR(VLOOKUP(C408,Sheet2!A:B,2,0),"")</f>
        <v>CODPARTNER</v>
      </c>
      <c r="E408" s="1" t="str">
        <f>IF(A408="","",'[1]OFD Query'!I408)</f>
        <v>Out For Delivery</v>
      </c>
      <c r="F408" s="1" t="str">
        <f t="shared" si="6"/>
        <v>MAK-2</v>
      </c>
      <c r="G408" s="6" t="str" cm="1">
        <f t="array" ref="G408">IFERROR(_xlfn.IFS(A408="","",'[1]OFD Query'!N408="","Fresh"),'[1]OFD Query'!N408)</f>
        <v>No Answer</v>
      </c>
      <c r="H408" s="6" t="str" cm="1">
        <f t="array" ref="H408">IFERROR(_xlfn.IFS(B408="","",'[1]OFD Query'!O408="","Fresh"),'[1]OFD Query'!O408)</f>
        <v>Switched Off</v>
      </c>
      <c r="I408" s="1" t="str">
        <f>IF(A408="","",'[1]OFD Query'!W408)</f>
        <v>D21011990201</v>
      </c>
      <c r="J408" s="1" t="str">
        <f>IF(A408="","",'[1]OFD Query'!X408)</f>
        <v>SAMEER NAZAR NAZAR HUSSAIN</v>
      </c>
      <c r="K408" s="1" t="str">
        <f>IF(A408="","",'[1]OFD Query'!AL408)</f>
        <v>Al Khadra</v>
      </c>
      <c r="L408" s="6">
        <f>IF(A408="","",'[1]OFD Query'!AO408)</f>
        <v>199</v>
      </c>
      <c r="M408" s="1" t="str" cm="1">
        <f t="array" ref="M408">_xlfn.IFS(L408="","",L408=0,"PPD",L408&gt;0,"COD")</f>
        <v>COD</v>
      </c>
      <c r="N408" s="1" t="str" cm="1">
        <f t="array" ref="N408">_xlfn.IFS(A408="","",L408=0,M408,L408&lt;100,"&lt;100",L408&lt;200,"&lt;200",L408&lt;500,"&lt;500",L408&lt;1000,"&lt;1000",L408&gt;1000,"Above 1K")</f>
        <v>&lt;200</v>
      </c>
      <c r="O408" s="6">
        <f>IF(A408="","",'[1]OFD Query'!CB408)</f>
        <v>2</v>
      </c>
      <c r="P408" s="1" t="str">
        <f>IF(A408="","",'[1]OFD Query'!CJ408)</f>
        <v/>
      </c>
      <c r="Q408" s="1" t="str" cm="1">
        <f t="array" ref="Q408">IFERROR(_xlfn.IFS(A408="","",O408=0,"TRUE",AND(O408=1,E408="Out For Delivery"),"FALSE",O408=1,"TRUE"),"FALSE")</f>
        <v>FALSE</v>
      </c>
      <c r="R408" s="1" t="str">
        <f>'[1]OFD Query'!BT408</f>
        <v>NO</v>
      </c>
    </row>
    <row r="409" spans="1:18" x14ac:dyDescent="0.3">
      <c r="A409" s="5" t="str">
        <f>IF(ISBLANK('[1]OFD Query'!A409),"",'[1]OFD Query'!A409)</f>
        <v>6061924544922</v>
      </c>
      <c r="B409" s="1" t="str">
        <f>IF(A409="","",LEFT('[1]OFD Query'!C409,FIND(" ",'[1]OFD Query'!C409)-1))</f>
        <v>Dropship</v>
      </c>
      <c r="C409" s="1" t="str">
        <f>IF(A409="","",'[1]OFD Query'!F409)</f>
        <v>C2103730101</v>
      </c>
      <c r="D409" s="1" t="str">
        <f>IFERROR(VLOOKUP(C409,Sheet2!A:B,2,0),"")</f>
        <v>SHEIN</v>
      </c>
      <c r="E409" s="1" t="str">
        <f>IF(A409="","",'[1]OFD Query'!I409)</f>
        <v>Out For Delivery</v>
      </c>
      <c r="F409" s="1" t="str">
        <f t="shared" si="6"/>
        <v>MAK-2</v>
      </c>
      <c r="G409" s="6" t="str" cm="1">
        <f t="array" ref="G409">IFERROR(_xlfn.IFS(A409="","",'[1]OFD Query'!N409="","Fresh"),'[1]OFD Query'!N409)</f>
        <v>Uncontactable</v>
      </c>
      <c r="H409" s="6" t="str" cm="1">
        <f t="array" ref="H409">IFERROR(_xlfn.IFS(B409="","",'[1]OFD Query'!O409="","Fresh"),'[1]OFD Query'!O409)</f>
        <v>No Answer</v>
      </c>
      <c r="I409" s="1" t="str">
        <f>IF(A409="","",'[1]OFD Query'!W409)</f>
        <v>D2109950001</v>
      </c>
      <c r="J409" s="1" t="str">
        <f>IF(A409="","",'[1]OFD Query'!X409)</f>
        <v>Friendship-Muhammad AZAAN AWAISI</v>
      </c>
      <c r="K409" s="1" t="str">
        <f>IF(A409="","",'[1]OFD Query'!AL409)</f>
        <v>Al Buhayrat</v>
      </c>
      <c r="L409" s="6">
        <f>IF(A409="","",'[1]OFD Query'!AO409)</f>
        <v>0</v>
      </c>
      <c r="M409" s="1" t="str" cm="1">
        <f t="array" ref="M409">_xlfn.IFS(L409="","",L409=0,"PPD",L409&gt;0,"COD")</f>
        <v>PPD</v>
      </c>
      <c r="N409" s="1" t="str" cm="1">
        <f t="array" ref="N409">_xlfn.IFS(A409="","",L409=0,M409,L409&lt;100,"&lt;100",L409&lt;200,"&lt;200",L409&lt;500,"&lt;500",L409&lt;1000,"&lt;1000",L409&gt;1000,"Above 1K")</f>
        <v>PPD</v>
      </c>
      <c r="O409" s="6">
        <f>IF(A409="","",'[1]OFD Query'!CB409)</f>
        <v>1</v>
      </c>
      <c r="P409" s="1" t="str">
        <f>IF(A409="","",'[1]OFD Query'!CJ409)</f>
        <v>POUCH</v>
      </c>
      <c r="Q409" s="1" t="str" cm="1">
        <f t="array" ref="Q409">IFERROR(_xlfn.IFS(A409="","",O409=0,"TRUE",AND(O409=1,E409="Out For Delivery"),"FALSE",O409=1,"TRUE"),"FALSE")</f>
        <v>FALSE</v>
      </c>
      <c r="R409" s="1" t="str">
        <f>'[1]OFD Query'!BT409</f>
        <v>NO</v>
      </c>
    </row>
    <row r="410" spans="1:18" x14ac:dyDescent="0.3">
      <c r="A410" s="5" t="str">
        <f>IF(ISBLANK('[1]OFD Query'!A410),"",'[1]OFD Query'!A410)</f>
        <v>6062324424639</v>
      </c>
      <c r="B410" s="1" t="str">
        <f>IF(A410="","",LEFT('[1]OFD Query'!C410,FIND(" ",'[1]OFD Query'!C410)-1))</f>
        <v>Dropship</v>
      </c>
      <c r="C410" s="1" t="str">
        <f>IF(A410="","",'[1]OFD Query'!F410)</f>
        <v>C21035750</v>
      </c>
      <c r="D410" s="1" t="str">
        <f>IFERROR(VLOOKUP(C410,Sheet2!A:B,2,0),"")</f>
        <v>eshry.shop</v>
      </c>
      <c r="E410" s="1" t="str">
        <f>IF(A410="","",'[1]OFD Query'!I410)</f>
        <v>Out For Delivery</v>
      </c>
      <c r="F410" s="1" t="str">
        <f t="shared" si="6"/>
        <v>MAK-2</v>
      </c>
      <c r="G410" s="6" t="str" cm="1">
        <f t="array" ref="G410">IFERROR(_xlfn.IFS(A410="","",'[1]OFD Query'!N410="","Fresh"),'[1]OFD Query'!N410)</f>
        <v>No Answer</v>
      </c>
      <c r="H410" s="6" t="str" cm="1">
        <f t="array" ref="H410">IFERROR(_xlfn.IFS(B410="","",'[1]OFD Query'!O410="","Fresh"),'[1]OFD Query'!O410)</f>
        <v>Switched Off</v>
      </c>
      <c r="I410" s="1" t="str">
        <f>IF(A410="","",'[1]OFD Query'!W410)</f>
        <v>D21011990201</v>
      </c>
      <c r="J410" s="1" t="str">
        <f>IF(A410="","",'[1]OFD Query'!X410)</f>
        <v>SAMEER NAZAR NAZAR HUSSAIN</v>
      </c>
      <c r="K410" s="1" t="str">
        <f>IF(A410="","",'[1]OFD Query'!AL410)</f>
        <v>Al Khadra</v>
      </c>
      <c r="L410" s="6">
        <f>IF(A410="","",'[1]OFD Query'!AO410)</f>
        <v>199</v>
      </c>
      <c r="M410" s="1" t="str" cm="1">
        <f t="array" ref="M410">_xlfn.IFS(L410="","",L410=0,"PPD",L410&gt;0,"COD")</f>
        <v>COD</v>
      </c>
      <c r="N410" s="1" t="str" cm="1">
        <f t="array" ref="N410">_xlfn.IFS(A410="","",L410=0,M410,L410&lt;100,"&lt;100",L410&lt;200,"&lt;200",L410&lt;500,"&lt;500",L410&lt;1000,"&lt;1000",L410&gt;1000,"Above 1K")</f>
        <v>&lt;200</v>
      </c>
      <c r="O410" s="6">
        <f>IF(A410="","",'[1]OFD Query'!CB410)</f>
        <v>1</v>
      </c>
      <c r="P410" s="1" t="str">
        <f>IF(A410="","",'[1]OFD Query'!CJ410)</f>
        <v/>
      </c>
      <c r="Q410" s="1" t="str" cm="1">
        <f t="array" ref="Q410">IFERROR(_xlfn.IFS(A410="","",O410=0,"TRUE",AND(O410=1,E410="Out For Delivery"),"FALSE",O410=1,"TRUE"),"FALSE")</f>
        <v>FALSE</v>
      </c>
      <c r="R410" s="1" t="str">
        <f>'[1]OFD Query'!BT410</f>
        <v>NO</v>
      </c>
    </row>
    <row r="411" spans="1:18" x14ac:dyDescent="0.3">
      <c r="A411" s="5" t="str">
        <f>IF(ISBLANK('[1]OFD Query'!A411),"",'[1]OFD Query'!A411)</f>
        <v>6062224705144</v>
      </c>
      <c r="B411" s="1" t="str">
        <f>IF(A411="","",LEFT('[1]OFD Query'!C411,FIND(" ",'[1]OFD Query'!C411)-1))</f>
        <v>Dropship</v>
      </c>
      <c r="C411" s="1" t="str">
        <f>IF(A411="","",'[1]OFD Query'!F411)</f>
        <v>C2103730101</v>
      </c>
      <c r="D411" s="1" t="str">
        <f>IFERROR(VLOOKUP(C411,Sheet2!A:B,2,0),"")</f>
        <v>SHEIN</v>
      </c>
      <c r="E411" s="1" t="str">
        <f>IF(A411="","",'[1]OFD Query'!I411)</f>
        <v>Out For Delivery</v>
      </c>
      <c r="F411" s="1" t="str">
        <f t="shared" si="6"/>
        <v>MAK-2</v>
      </c>
      <c r="G411" s="6" t="str" cm="1">
        <f t="array" ref="G411">IFERROR(_xlfn.IFS(A411="","",'[1]OFD Query'!N411="","Fresh"),'[1]OFD Query'!N411)</f>
        <v>Fresh</v>
      </c>
      <c r="H411" s="6" t="str" cm="1">
        <f t="array" ref="H411">IFERROR(_xlfn.IFS(B411="","",'[1]OFD Query'!O411="","Fresh"),'[1]OFD Query'!O411)</f>
        <v>Fresh</v>
      </c>
      <c r="I411" s="1" t="str">
        <f>IF(A411="","",'[1]OFD Query'!W411)</f>
        <v>D21011990201</v>
      </c>
      <c r="J411" s="1" t="str">
        <f>IF(A411="","",'[1]OFD Query'!X411)</f>
        <v>SAMEER NAZAR NAZAR HUSSAIN</v>
      </c>
      <c r="K411" s="1" t="str">
        <f>IF(A411="","",'[1]OFD Query'!AL411)</f>
        <v>Al Khadra</v>
      </c>
      <c r="L411" s="6">
        <f>IF(A411="","",'[1]OFD Query'!AO411)</f>
        <v>159.47999999999999</v>
      </c>
      <c r="M411" s="1" t="str" cm="1">
        <f t="array" ref="M411">_xlfn.IFS(L411="","",L411=0,"PPD",L411&gt;0,"COD")</f>
        <v>COD</v>
      </c>
      <c r="N411" s="1" t="str" cm="1">
        <f t="array" ref="N411">_xlfn.IFS(A411="","",L411=0,M411,L411&lt;100,"&lt;100",L411&lt;200,"&lt;200",L411&lt;500,"&lt;500",L411&lt;1000,"&lt;1000",L411&gt;1000,"Above 1K")</f>
        <v>&lt;200</v>
      </c>
      <c r="O411" s="6">
        <f>IF(A411="","",'[1]OFD Query'!CB411)</f>
        <v>0</v>
      </c>
      <c r="P411" s="1" t="str">
        <f>IF(A411="","",'[1]OFD Query'!CJ411)</f>
        <v>POUCH</v>
      </c>
      <c r="Q411" s="1" t="str" cm="1">
        <f t="array" ref="Q411">IFERROR(_xlfn.IFS(A411="","",O411=0,"TRUE",AND(O411=1,E411="Out For Delivery"),"FALSE",O411=1,"TRUE"),"FALSE")</f>
        <v>TRUE</v>
      </c>
      <c r="R411" s="1" t="str">
        <f>'[1]OFD Query'!BT411</f>
        <v>NO</v>
      </c>
    </row>
    <row r="412" spans="1:18" x14ac:dyDescent="0.3">
      <c r="A412" s="5" t="str">
        <f>IF(ISBLANK('[1]OFD Query'!A412),"",'[1]OFD Query'!A412)</f>
        <v>6062024366626</v>
      </c>
      <c r="B412" s="1" t="str">
        <f>IF(A412="","",LEFT('[1]OFD Query'!C412,FIND(" ",'[1]OFD Query'!C412)-1))</f>
        <v>Dropship</v>
      </c>
      <c r="C412" s="1" t="str">
        <f>IF(A412="","",'[1]OFD Query'!F412)</f>
        <v>C2103716501</v>
      </c>
      <c r="D412" s="1" t="str">
        <f>IFERROR(VLOOKUP(C412,Sheet2!A:B,2,0),"")</f>
        <v>SHEIN</v>
      </c>
      <c r="E412" s="1" t="str">
        <f>IF(A412="","",'[1]OFD Query'!I412)</f>
        <v>Out For Delivery</v>
      </c>
      <c r="F412" s="1" t="str">
        <f t="shared" si="6"/>
        <v>MAK-2</v>
      </c>
      <c r="G412" s="6" t="str" cm="1">
        <f t="array" ref="G412">IFERROR(_xlfn.IFS(A412="","",'[1]OFD Query'!N412="","Fresh"),'[1]OFD Query'!N412)</f>
        <v>Fresh</v>
      </c>
      <c r="H412" s="6" t="str" cm="1">
        <f t="array" ref="H412">IFERROR(_xlfn.IFS(B412="","",'[1]OFD Query'!O412="","Fresh"),'[1]OFD Query'!O412)</f>
        <v>Fresh</v>
      </c>
      <c r="I412" s="1" t="str">
        <f>IF(A412="","",'[1]OFD Query'!W412)</f>
        <v>D2107533901</v>
      </c>
      <c r="J412" s="1" t="str">
        <f>IF(A412="","",'[1]OFD Query'!X412)</f>
        <v>Afkar-Muhammad Saleh</v>
      </c>
      <c r="K412" s="1" t="str">
        <f>IF(A412="","",'[1]OFD Query'!AL412)</f>
        <v>Wadi Jalil</v>
      </c>
      <c r="L412" s="6">
        <f>IF(A412="","",'[1]OFD Query'!AO412)</f>
        <v>777.78</v>
      </c>
      <c r="M412" s="1" t="str" cm="1">
        <f t="array" ref="M412">_xlfn.IFS(L412="","",L412=0,"PPD",L412&gt;0,"COD")</f>
        <v>COD</v>
      </c>
      <c r="N412" s="1" t="str" cm="1">
        <f t="array" ref="N412">_xlfn.IFS(A412="","",L412=0,M412,L412&lt;100,"&lt;100",L412&lt;200,"&lt;200",L412&lt;500,"&lt;500",L412&lt;1000,"&lt;1000",L412&gt;1000,"Above 1K")</f>
        <v>&lt;1000</v>
      </c>
      <c r="O412" s="6">
        <f>IF(A412="","",'[1]OFD Query'!CB412)</f>
        <v>0</v>
      </c>
      <c r="P412" s="1" t="str">
        <f>IF(A412="","",'[1]OFD Query'!CJ412)</f>
        <v>POUCH</v>
      </c>
      <c r="Q412" s="1" t="str" cm="1">
        <f t="array" ref="Q412">IFERROR(_xlfn.IFS(A412="","",O412=0,"TRUE",AND(O412=1,E412="Out For Delivery"),"FALSE",O412=1,"TRUE"),"FALSE")</f>
        <v>TRUE</v>
      </c>
      <c r="R412" s="1" t="str">
        <f>'[1]OFD Query'!BT412</f>
        <v>NO</v>
      </c>
    </row>
    <row r="413" spans="1:18" x14ac:dyDescent="0.3">
      <c r="A413" s="5" t="str">
        <f>IF(ISBLANK('[1]OFD Query'!A413),"",'[1]OFD Query'!A413)</f>
        <v>6062024313469</v>
      </c>
      <c r="B413" s="1" t="str">
        <f>IF(A413="","",LEFT('[1]OFD Query'!C413,FIND(" ",'[1]OFD Query'!C413)-1))</f>
        <v>Dropship</v>
      </c>
      <c r="C413" s="1" t="str">
        <f>IF(A413="","",'[1]OFD Query'!F413)</f>
        <v>C2103716501</v>
      </c>
      <c r="D413" s="1" t="str">
        <f>IFERROR(VLOOKUP(C413,Sheet2!A:B,2,0),"")</f>
        <v>SHEIN</v>
      </c>
      <c r="E413" s="1" t="str">
        <f>IF(A413="","",'[1]OFD Query'!I413)</f>
        <v>Out For Delivery</v>
      </c>
      <c r="F413" s="1" t="str">
        <f t="shared" si="6"/>
        <v>MAK-2</v>
      </c>
      <c r="G413" s="6" t="str" cm="1">
        <f t="array" ref="G413">IFERROR(_xlfn.IFS(A413="","",'[1]OFD Query'!N413="","Fresh"),'[1]OFD Query'!N413)</f>
        <v>Reschedule</v>
      </c>
      <c r="H413" s="6" t="str" cm="1">
        <f t="array" ref="H413">IFERROR(_xlfn.IFS(B413="","",'[1]OFD Query'!O413="","Fresh"),'[1]OFD Query'!O413)</f>
        <v>Schedule for future</v>
      </c>
      <c r="I413" s="1" t="str">
        <f>IF(A413="","",'[1]OFD Query'!W413)</f>
        <v>D21011990201</v>
      </c>
      <c r="J413" s="1" t="str">
        <f>IF(A413="","",'[1]OFD Query'!X413)</f>
        <v>SAMEER NAZAR NAZAR HUSSAIN</v>
      </c>
      <c r="K413" s="1" t="str">
        <f>IF(A413="","",'[1]OFD Query'!AL413)</f>
        <v>Al Khadra</v>
      </c>
      <c r="L413" s="6">
        <f>IF(A413="","",'[1]OFD Query'!AO413)</f>
        <v>381.48</v>
      </c>
      <c r="M413" s="1" t="str" cm="1">
        <f t="array" ref="M413">_xlfn.IFS(L413="","",L413=0,"PPD",L413&gt;0,"COD")</f>
        <v>COD</v>
      </c>
      <c r="N413" s="1" t="str" cm="1">
        <f t="array" ref="N413">_xlfn.IFS(A413="","",L413=0,M413,L413&lt;100,"&lt;100",L413&lt;200,"&lt;200",L413&lt;500,"&lt;500",L413&lt;1000,"&lt;1000",L413&gt;1000,"Above 1K")</f>
        <v>&lt;500</v>
      </c>
      <c r="O413" s="6">
        <f>IF(A413="","",'[1]OFD Query'!CB413)</f>
        <v>1</v>
      </c>
      <c r="P413" s="1" t="str">
        <f>IF(A413="","",'[1]OFD Query'!CJ413)</f>
        <v>POUCH</v>
      </c>
      <c r="Q413" s="1" t="str" cm="1">
        <f t="array" ref="Q413">IFERROR(_xlfn.IFS(A413="","",O413=0,"TRUE",AND(O413=1,E413="Out For Delivery"),"FALSE",O413=1,"TRUE"),"FALSE")</f>
        <v>FALSE</v>
      </c>
      <c r="R413" s="1" t="str">
        <f>'[1]OFD Query'!BT413</f>
        <v>NO</v>
      </c>
    </row>
    <row r="414" spans="1:18" x14ac:dyDescent="0.3">
      <c r="A414" s="5" t="str">
        <f>IF(ISBLANK('[1]OFD Query'!A414),"",'[1]OFD Query'!A414)</f>
        <v>6060424234584</v>
      </c>
      <c r="B414" s="1" t="str">
        <f>IF(A414="","",LEFT('[1]OFD Query'!C414,FIND(" ",'[1]OFD Query'!C414)-1))</f>
        <v>Dropship</v>
      </c>
      <c r="C414" s="1" t="str">
        <f>IF(A414="","",'[1]OFD Query'!F414)</f>
        <v>C2103716501</v>
      </c>
      <c r="D414" s="1" t="str">
        <f>IFERROR(VLOOKUP(C414,Sheet2!A:B,2,0),"")</f>
        <v>SHEIN</v>
      </c>
      <c r="E414" s="1" t="str">
        <f>IF(A414="","",'[1]OFD Query'!I414)</f>
        <v>Out For Delivery</v>
      </c>
      <c r="F414" s="1" t="str">
        <f t="shared" si="6"/>
        <v>MAK-2</v>
      </c>
      <c r="G414" s="6" t="str" cm="1">
        <f t="array" ref="G414">IFERROR(_xlfn.IFS(A414="","",'[1]OFD Query'!N414="","Fresh"),'[1]OFD Query'!N414)</f>
        <v>Cancel</v>
      </c>
      <c r="H414" s="6" t="str" cm="1">
        <f t="array" ref="H414">IFERROR(_xlfn.IFS(B414="","",'[1]OFD Query'!O414="","Fresh"),'[1]OFD Query'!O414)</f>
        <v>Doesn't Want to Give Reason</v>
      </c>
      <c r="I414" s="1" t="str">
        <f>IF(A414="","",'[1]OFD Query'!W414)</f>
        <v>D2107491401</v>
      </c>
      <c r="J414" s="1" t="str">
        <f>IF(A414="","",'[1]OFD Query'!X414)</f>
        <v>AFKAR-Ismail Abdul Ahmad</v>
      </c>
      <c r="K414" s="1" t="str">
        <f>IF(A414="","",'[1]OFD Query'!AL414)</f>
        <v>Sharai Al Mujahidin</v>
      </c>
      <c r="L414" s="6">
        <f>IF(A414="","",'[1]OFD Query'!AO414)</f>
        <v>297.52999999999997</v>
      </c>
      <c r="M414" s="1" t="str" cm="1">
        <f t="array" ref="M414">_xlfn.IFS(L414="","",L414=0,"PPD",L414&gt;0,"COD")</f>
        <v>COD</v>
      </c>
      <c r="N414" s="1" t="str" cm="1">
        <f t="array" ref="N414">_xlfn.IFS(A414="","",L414=0,M414,L414&lt;100,"&lt;100",L414&lt;200,"&lt;200",L414&lt;500,"&lt;500",L414&lt;1000,"&lt;1000",L414&gt;1000,"Above 1K")</f>
        <v>&lt;500</v>
      </c>
      <c r="O414" s="6">
        <f>IF(A414="","",'[1]OFD Query'!CB414)</f>
        <v>3</v>
      </c>
      <c r="P414" s="1" t="str">
        <f>IF(A414="","",'[1]OFD Query'!CJ414)</f>
        <v>POUCH</v>
      </c>
      <c r="Q414" s="1" t="str" cm="1">
        <f t="array" ref="Q414">IFERROR(_xlfn.IFS(A414="","",O414=0,"TRUE",AND(O414=1,E414="Out For Delivery"),"FALSE",O414=1,"TRUE"),"FALSE")</f>
        <v>FALSE</v>
      </c>
      <c r="R414" s="1" t="str">
        <f>'[1]OFD Query'!BT414</f>
        <v>NO</v>
      </c>
    </row>
    <row r="415" spans="1:18" x14ac:dyDescent="0.3">
      <c r="A415" s="5" t="str">
        <f>IF(ISBLANK('[1]OFD Query'!A415),"",'[1]OFD Query'!A415)</f>
        <v>6061924957171</v>
      </c>
      <c r="B415" s="1" t="str">
        <f>IF(A415="","",LEFT('[1]OFD Query'!C415,FIND(" ",'[1]OFD Query'!C415)-1))</f>
        <v>Dropship</v>
      </c>
      <c r="C415" s="1" t="str">
        <f>IF(A415="","",'[1]OFD Query'!F415)</f>
        <v>C21035750</v>
      </c>
      <c r="D415" s="1" t="str">
        <f>IFERROR(VLOOKUP(C415,Sheet2!A:B,2,0),"")</f>
        <v>eshry.shop</v>
      </c>
      <c r="E415" s="1" t="str">
        <f>IF(A415="","",'[1]OFD Query'!I415)</f>
        <v>Out For Delivery</v>
      </c>
      <c r="F415" s="1" t="str">
        <f t="shared" si="6"/>
        <v>MAK-2</v>
      </c>
      <c r="G415" s="6" t="str" cm="1">
        <f t="array" ref="G415">IFERROR(_xlfn.IFS(A415="","",'[1]OFD Query'!N415="","Fresh"),'[1]OFD Query'!N415)</f>
        <v>Uncontactable</v>
      </c>
      <c r="H415" s="6" t="str" cm="1">
        <f t="array" ref="H415">IFERROR(_xlfn.IFS(B415="","",'[1]OFD Query'!O415="","Fresh"),'[1]OFD Query'!O415)</f>
        <v>No Answer</v>
      </c>
      <c r="I415" s="1" t="str">
        <f>IF(A415="","",'[1]OFD Query'!W415)</f>
        <v>D21011990201</v>
      </c>
      <c r="J415" s="1" t="str">
        <f>IF(A415="","",'[1]OFD Query'!X415)</f>
        <v>SAMEER NAZAR NAZAR HUSSAIN</v>
      </c>
      <c r="K415" s="1" t="str">
        <f>IF(A415="","",'[1]OFD Query'!AL415)</f>
        <v>Al Khadra</v>
      </c>
      <c r="L415" s="6">
        <f>IF(A415="","",'[1]OFD Query'!AO415)</f>
        <v>199</v>
      </c>
      <c r="M415" s="1" t="str" cm="1">
        <f t="array" ref="M415">_xlfn.IFS(L415="","",L415=0,"PPD",L415&gt;0,"COD")</f>
        <v>COD</v>
      </c>
      <c r="N415" s="1" t="str" cm="1">
        <f t="array" ref="N415">_xlfn.IFS(A415="","",L415=0,M415,L415&lt;100,"&lt;100",L415&lt;200,"&lt;200",L415&lt;500,"&lt;500",L415&lt;1000,"&lt;1000",L415&gt;1000,"Above 1K")</f>
        <v>&lt;200</v>
      </c>
      <c r="O415" s="6">
        <f>IF(A415="","",'[1]OFD Query'!CB415)</f>
        <v>1</v>
      </c>
      <c r="P415" s="1" t="str">
        <f>IF(A415="","",'[1]OFD Query'!CJ415)</f>
        <v/>
      </c>
      <c r="Q415" s="1" t="str" cm="1">
        <f t="array" ref="Q415">IFERROR(_xlfn.IFS(A415="","",O415=0,"TRUE",AND(O415=1,E415="Out For Delivery"),"FALSE",O415=1,"TRUE"),"FALSE")</f>
        <v>FALSE</v>
      </c>
      <c r="R415" s="1" t="str">
        <f>'[1]OFD Query'!BT415</f>
        <v>NO</v>
      </c>
    </row>
    <row r="416" spans="1:18" x14ac:dyDescent="0.3">
      <c r="A416" s="5" t="str">
        <f>IF(ISBLANK('[1]OFD Query'!A416),"",'[1]OFD Query'!A416)</f>
        <v>6062424149686</v>
      </c>
      <c r="B416" s="1" t="str">
        <f>IF(A416="","",LEFT('[1]OFD Query'!C416,FIND(" ",'[1]OFD Query'!C416)-1))</f>
        <v>Dropship</v>
      </c>
      <c r="C416" s="1" t="str">
        <f>IF(A416="","",'[1]OFD Query'!F416)</f>
        <v>C21036106</v>
      </c>
      <c r="D416" s="1" t="str">
        <f>IFERROR(VLOOKUP(C416,Sheet2!A:B,2,0),"")</f>
        <v>Jetronics UAE</v>
      </c>
      <c r="E416" s="1" t="str">
        <f>IF(A416="","",'[1]OFD Query'!I416)</f>
        <v>Out For Delivery</v>
      </c>
      <c r="F416" s="1" t="str">
        <f t="shared" si="6"/>
        <v>MAK-2</v>
      </c>
      <c r="G416" s="6" t="str" cm="1">
        <f t="array" ref="G416">IFERROR(_xlfn.IFS(A416="","",'[1]OFD Query'!N416="","Fresh"),'[1]OFD Query'!N416)</f>
        <v>Fresh</v>
      </c>
      <c r="H416" s="6" t="str" cm="1">
        <f t="array" ref="H416">IFERROR(_xlfn.IFS(B416="","",'[1]OFD Query'!O416="","Fresh"),'[1]OFD Query'!O416)</f>
        <v>Fresh</v>
      </c>
      <c r="I416" s="1" t="str">
        <f>IF(A416="","",'[1]OFD Query'!W416)</f>
        <v>D21011990201</v>
      </c>
      <c r="J416" s="1" t="str">
        <f>IF(A416="","",'[1]OFD Query'!X416)</f>
        <v>SAMEER NAZAR NAZAR HUSSAIN</v>
      </c>
      <c r="K416" s="1" t="str">
        <f>IF(A416="","",'[1]OFD Query'!AL416)</f>
        <v>Al Khadra</v>
      </c>
      <c r="L416" s="6">
        <f>IF(A416="","",'[1]OFD Query'!AO416)</f>
        <v>79</v>
      </c>
      <c r="M416" s="1" t="str" cm="1">
        <f t="array" ref="M416">_xlfn.IFS(L416="","",L416=0,"PPD",L416&gt;0,"COD")</f>
        <v>COD</v>
      </c>
      <c r="N416" s="1" t="str" cm="1">
        <f t="array" ref="N416">_xlfn.IFS(A416="","",L416=0,M416,L416&lt;100,"&lt;100",L416&lt;200,"&lt;200",L416&lt;500,"&lt;500",L416&lt;1000,"&lt;1000",L416&gt;1000,"Above 1K")</f>
        <v>&lt;100</v>
      </c>
      <c r="O416" s="6">
        <f>IF(A416="","",'[1]OFD Query'!CB416)</f>
        <v>0</v>
      </c>
      <c r="P416" s="1" t="str">
        <f>IF(A416="","",'[1]OFD Query'!CJ416)</f>
        <v/>
      </c>
      <c r="Q416" s="1" t="str" cm="1">
        <f t="array" ref="Q416">IFERROR(_xlfn.IFS(A416="","",O416=0,"TRUE",AND(O416=1,E416="Out For Delivery"),"FALSE",O416=1,"TRUE"),"FALSE")</f>
        <v>TRUE</v>
      </c>
      <c r="R416" s="1" t="str">
        <f>'[1]OFD Query'!BT416</f>
        <v>NO</v>
      </c>
    </row>
    <row r="417" spans="1:18" x14ac:dyDescent="0.3">
      <c r="A417" s="5" t="str">
        <f>IF(ISBLANK('[1]OFD Query'!A417),"",'[1]OFD Query'!A417)</f>
        <v>6062324302572</v>
      </c>
      <c r="B417" s="1" t="str">
        <f>IF(A417="","",LEFT('[1]OFD Query'!C417,FIND(" ",'[1]OFD Query'!C417)-1))</f>
        <v>Dropship</v>
      </c>
      <c r="C417" s="1" t="str">
        <f>IF(A417="","",'[1]OFD Query'!F417)</f>
        <v>C21035750</v>
      </c>
      <c r="D417" s="1" t="str">
        <f>IFERROR(VLOOKUP(C417,Sheet2!A:B,2,0),"")</f>
        <v>eshry.shop</v>
      </c>
      <c r="E417" s="1" t="str">
        <f>IF(A417="","",'[1]OFD Query'!I417)</f>
        <v>Out For Delivery</v>
      </c>
      <c r="F417" s="1" t="str">
        <f t="shared" si="6"/>
        <v>MAK-2</v>
      </c>
      <c r="G417" s="6" t="str" cm="1">
        <f t="array" ref="G417">IFERROR(_xlfn.IFS(A417="","",'[1]OFD Query'!N417="","Fresh"),'[1]OFD Query'!N417)</f>
        <v>Fresh</v>
      </c>
      <c r="H417" s="6" t="str" cm="1">
        <f t="array" ref="H417">IFERROR(_xlfn.IFS(B417="","",'[1]OFD Query'!O417="","Fresh"),'[1]OFD Query'!O417)</f>
        <v>Fresh</v>
      </c>
      <c r="I417" s="1" t="str">
        <f>IF(A417="","",'[1]OFD Query'!W417)</f>
        <v>D21012580501</v>
      </c>
      <c r="J417" s="1" t="str">
        <f>IF(A417="","",'[1]OFD Query'!X417)</f>
        <v>Afkar-Hatan Tariqhussain</v>
      </c>
      <c r="K417" s="1" t="str">
        <f>IF(A417="","",'[1]OFD Query'!AL417)</f>
        <v>Al Andalus</v>
      </c>
      <c r="L417" s="6">
        <f>IF(A417="","",'[1]OFD Query'!AO417)</f>
        <v>189</v>
      </c>
      <c r="M417" s="1" t="str" cm="1">
        <f t="array" ref="M417">_xlfn.IFS(L417="","",L417=0,"PPD",L417&gt;0,"COD")</f>
        <v>COD</v>
      </c>
      <c r="N417" s="1" t="str" cm="1">
        <f t="array" ref="N417">_xlfn.IFS(A417="","",L417=0,M417,L417&lt;100,"&lt;100",L417&lt;200,"&lt;200",L417&lt;500,"&lt;500",L417&lt;1000,"&lt;1000",L417&gt;1000,"Above 1K")</f>
        <v>&lt;200</v>
      </c>
      <c r="O417" s="6">
        <f>IF(A417="","",'[1]OFD Query'!CB417)</f>
        <v>0</v>
      </c>
      <c r="P417" s="1" t="str">
        <f>IF(A417="","",'[1]OFD Query'!CJ417)</f>
        <v/>
      </c>
      <c r="Q417" s="1" t="str" cm="1">
        <f t="array" ref="Q417">IFERROR(_xlfn.IFS(A417="","",O417=0,"TRUE",AND(O417=1,E417="Out For Delivery"),"FALSE",O417=1,"TRUE"),"FALSE")</f>
        <v>TRUE</v>
      </c>
      <c r="R417" s="1" t="str">
        <f>'[1]OFD Query'!BT417</f>
        <v>NO</v>
      </c>
    </row>
    <row r="418" spans="1:18" x14ac:dyDescent="0.3">
      <c r="A418" s="5" t="str">
        <f>IF(ISBLANK('[1]OFD Query'!A418),"",'[1]OFD Query'!A418)</f>
        <v>6061724945624</v>
      </c>
      <c r="B418" s="1" t="str">
        <f>IF(A418="","",LEFT('[1]OFD Query'!C418,FIND(" ",'[1]OFD Query'!C418)-1))</f>
        <v>Dropship</v>
      </c>
      <c r="C418" s="1" t="str">
        <f>IF(A418="","",'[1]OFD Query'!F418)</f>
        <v>C2103730101</v>
      </c>
      <c r="D418" s="1" t="str">
        <f>IFERROR(VLOOKUP(C418,Sheet2!A:B,2,0),"")</f>
        <v>SHEIN</v>
      </c>
      <c r="E418" s="1" t="str">
        <f>IF(A418="","",'[1]OFD Query'!I418)</f>
        <v>Out For Delivery</v>
      </c>
      <c r="F418" s="1" t="str">
        <f t="shared" si="6"/>
        <v>MAK-2</v>
      </c>
      <c r="G418" s="6" t="str" cm="1">
        <f t="array" ref="G418">IFERROR(_xlfn.IFS(A418="","",'[1]OFD Query'!N418="","Fresh"),'[1]OFD Query'!N418)</f>
        <v>No Answer</v>
      </c>
      <c r="H418" s="6" t="str" cm="1">
        <f t="array" ref="H418">IFERROR(_xlfn.IFS(B418="","",'[1]OFD Query'!O418="","Fresh"),'[1]OFD Query'!O418)</f>
        <v>Switched Off</v>
      </c>
      <c r="I418" s="1" t="str">
        <f>IF(A418="","",'[1]OFD Query'!W418)</f>
        <v>D2107491401</v>
      </c>
      <c r="J418" s="1" t="str">
        <f>IF(A418="","",'[1]OFD Query'!X418)</f>
        <v>AFKAR-Ismail Abdul Ahmad</v>
      </c>
      <c r="K418" s="1" t="str">
        <f>IF(A418="","",'[1]OFD Query'!AL418)</f>
        <v>Al Ju'ranah</v>
      </c>
      <c r="L418" s="6">
        <f>IF(A418="","",'[1]OFD Query'!AO418)</f>
        <v>151.72</v>
      </c>
      <c r="M418" s="1" t="str" cm="1">
        <f t="array" ref="M418">_xlfn.IFS(L418="","",L418=0,"PPD",L418&gt;0,"COD")</f>
        <v>COD</v>
      </c>
      <c r="N418" s="1" t="str" cm="1">
        <f t="array" ref="N418">_xlfn.IFS(A418="","",L418=0,M418,L418&lt;100,"&lt;100",L418&lt;200,"&lt;200",L418&lt;500,"&lt;500",L418&lt;1000,"&lt;1000",L418&gt;1000,"Above 1K")</f>
        <v>&lt;200</v>
      </c>
      <c r="O418" s="6">
        <f>IF(A418="","",'[1]OFD Query'!CB418)</f>
        <v>2</v>
      </c>
      <c r="P418" s="1" t="str">
        <f>IF(A418="","",'[1]OFD Query'!CJ418)</f>
        <v>POUCH</v>
      </c>
      <c r="Q418" s="1" t="str" cm="1">
        <f t="array" ref="Q418">IFERROR(_xlfn.IFS(A418="","",O418=0,"TRUE",AND(O418=1,E418="Out For Delivery"),"FALSE",O418=1,"TRUE"),"FALSE")</f>
        <v>FALSE</v>
      </c>
      <c r="R418" s="1" t="str">
        <f>'[1]OFD Query'!BT418</f>
        <v>NO</v>
      </c>
    </row>
    <row r="419" spans="1:18" x14ac:dyDescent="0.3">
      <c r="A419" s="5" t="str">
        <f>IF(ISBLANK('[1]OFD Query'!A419),"",'[1]OFD Query'!A419)</f>
        <v>6062424940053</v>
      </c>
      <c r="B419" s="1" t="str">
        <f>IF(A419="","",LEFT('[1]OFD Query'!C419,FIND(" ",'[1]OFD Query'!C419)-1))</f>
        <v>Dropship</v>
      </c>
      <c r="C419" s="1" t="str">
        <f>IF(A419="","",'[1]OFD Query'!F419)</f>
        <v>C21035750</v>
      </c>
      <c r="D419" s="1" t="str">
        <f>IFERROR(VLOOKUP(C419,Sheet2!A:B,2,0),"")</f>
        <v>eshry.shop</v>
      </c>
      <c r="E419" s="1" t="str">
        <f>IF(A419="","",'[1]OFD Query'!I419)</f>
        <v>Out For Delivery</v>
      </c>
      <c r="F419" s="1" t="str">
        <f t="shared" si="6"/>
        <v>MAK-2</v>
      </c>
      <c r="G419" s="6" t="str" cm="1">
        <f t="array" ref="G419">IFERROR(_xlfn.IFS(A419="","",'[1]OFD Query'!N419="","Fresh"),'[1]OFD Query'!N419)</f>
        <v>Fresh</v>
      </c>
      <c r="H419" s="6" t="str" cm="1">
        <f t="array" ref="H419">IFERROR(_xlfn.IFS(B419="","",'[1]OFD Query'!O419="","Fresh"),'[1]OFD Query'!O419)</f>
        <v>Fresh</v>
      </c>
      <c r="I419" s="1" t="str">
        <f>IF(A419="","",'[1]OFD Query'!W419)</f>
        <v>D21012580501</v>
      </c>
      <c r="J419" s="1" t="str">
        <f>IF(A419="","",'[1]OFD Query'!X419)</f>
        <v>Afkar-Hatan Tariqhussain</v>
      </c>
      <c r="K419" s="1" t="str">
        <f>IF(A419="","",'[1]OFD Query'!AL419)</f>
        <v>Al Khansa</v>
      </c>
      <c r="L419" s="6">
        <f>IF(A419="","",'[1]OFD Query'!AO419)</f>
        <v>299</v>
      </c>
      <c r="M419" s="1" t="str" cm="1">
        <f t="array" ref="M419">_xlfn.IFS(L419="","",L419=0,"PPD",L419&gt;0,"COD")</f>
        <v>COD</v>
      </c>
      <c r="N419" s="1" t="str" cm="1">
        <f t="array" ref="N419">_xlfn.IFS(A419="","",L419=0,M419,L419&lt;100,"&lt;100",L419&lt;200,"&lt;200",L419&lt;500,"&lt;500",L419&lt;1000,"&lt;1000",L419&gt;1000,"Above 1K")</f>
        <v>&lt;500</v>
      </c>
      <c r="O419" s="6">
        <f>IF(A419="","",'[1]OFD Query'!CB419)</f>
        <v>0</v>
      </c>
      <c r="P419" s="1" t="str">
        <f>IF(A419="","",'[1]OFD Query'!CJ419)</f>
        <v/>
      </c>
      <c r="Q419" s="1" t="str" cm="1">
        <f t="array" ref="Q419">IFERROR(_xlfn.IFS(A419="","",O419=0,"TRUE",AND(O419=1,E419="Out For Delivery"),"FALSE",O419=1,"TRUE"),"FALSE")</f>
        <v>TRUE</v>
      </c>
      <c r="R419" s="1" t="str">
        <f>'[1]OFD Query'!BT419</f>
        <v>NO</v>
      </c>
    </row>
    <row r="420" spans="1:18" x14ac:dyDescent="0.3">
      <c r="A420" s="5" t="str">
        <f>IF(ISBLANK('[1]OFD Query'!A420),"",'[1]OFD Query'!A420)</f>
        <v>6062224338361</v>
      </c>
      <c r="B420" s="1" t="str">
        <f>IF(A420="","",LEFT('[1]OFD Query'!C420,FIND(" ",'[1]OFD Query'!C420)-1))</f>
        <v>Dropship</v>
      </c>
      <c r="C420" s="1" t="str">
        <f>IF(A420="","",'[1]OFD Query'!F420)</f>
        <v>C2103730101</v>
      </c>
      <c r="D420" s="1" t="str">
        <f>IFERROR(VLOOKUP(C420,Sheet2!A:B,2,0),"")</f>
        <v>SHEIN</v>
      </c>
      <c r="E420" s="1" t="str">
        <f>IF(A420="","",'[1]OFD Query'!I420)</f>
        <v>Out For Delivery</v>
      </c>
      <c r="F420" s="1" t="str">
        <f t="shared" si="6"/>
        <v>MAK-2</v>
      </c>
      <c r="G420" s="6" t="str" cm="1">
        <f t="array" ref="G420">IFERROR(_xlfn.IFS(A420="","",'[1]OFD Query'!N420="","Fresh"),'[1]OFD Query'!N420)</f>
        <v>Fresh</v>
      </c>
      <c r="H420" s="6" t="str" cm="1">
        <f t="array" ref="H420">IFERROR(_xlfn.IFS(B420="","",'[1]OFD Query'!O420="","Fresh"),'[1]OFD Query'!O420)</f>
        <v>Fresh</v>
      </c>
      <c r="I420" s="1" t="str">
        <f>IF(A420="","",'[1]OFD Query'!W420)</f>
        <v>D21011990201</v>
      </c>
      <c r="J420" s="1" t="str">
        <f>IF(A420="","",'[1]OFD Query'!X420)</f>
        <v>SAMEER NAZAR NAZAR HUSSAIN</v>
      </c>
      <c r="K420" s="1" t="str">
        <f>IF(A420="","",'[1]OFD Query'!AL420)</f>
        <v>Al Khadra</v>
      </c>
      <c r="L420" s="6">
        <f>IF(A420="","",'[1]OFD Query'!AO420)</f>
        <v>0</v>
      </c>
      <c r="M420" s="1" t="str" cm="1">
        <f t="array" ref="M420">_xlfn.IFS(L420="","",L420=0,"PPD",L420&gt;0,"COD")</f>
        <v>PPD</v>
      </c>
      <c r="N420" s="1" t="str" cm="1">
        <f t="array" ref="N420">_xlfn.IFS(A420="","",L420=0,M420,L420&lt;100,"&lt;100",L420&lt;200,"&lt;200",L420&lt;500,"&lt;500",L420&lt;1000,"&lt;1000",L420&gt;1000,"Above 1K")</f>
        <v>PPD</v>
      </c>
      <c r="O420" s="6">
        <f>IF(A420="","",'[1]OFD Query'!CB420)</f>
        <v>0</v>
      </c>
      <c r="P420" s="1" t="str">
        <f>IF(A420="","",'[1]OFD Query'!CJ420)</f>
        <v>POUCH</v>
      </c>
      <c r="Q420" s="1" t="str" cm="1">
        <f t="array" ref="Q420">IFERROR(_xlfn.IFS(A420="","",O420=0,"TRUE",AND(O420=1,E420="Out For Delivery"),"FALSE",O420=1,"TRUE"),"FALSE")</f>
        <v>TRUE</v>
      </c>
      <c r="R420" s="1" t="str">
        <f>'[1]OFD Query'!BT420</f>
        <v>NO</v>
      </c>
    </row>
    <row r="421" spans="1:18" x14ac:dyDescent="0.3">
      <c r="A421" s="5" t="str">
        <f>IF(ISBLANK('[1]OFD Query'!A421),"",'[1]OFD Query'!A421)</f>
        <v>6062024312048</v>
      </c>
      <c r="B421" s="1" t="str">
        <f>IF(A421="","",LEFT('[1]OFD Query'!C421,FIND(" ",'[1]OFD Query'!C421)-1))</f>
        <v>Dropship</v>
      </c>
      <c r="C421" s="1" t="str">
        <f>IF(A421="","",'[1]OFD Query'!F421)</f>
        <v>C2103716501</v>
      </c>
      <c r="D421" s="1" t="str">
        <f>IFERROR(VLOOKUP(C421,Sheet2!A:B,2,0),"")</f>
        <v>SHEIN</v>
      </c>
      <c r="E421" s="1" t="str">
        <f>IF(A421="","",'[1]OFD Query'!I421)</f>
        <v>Out For Delivery</v>
      </c>
      <c r="F421" s="1" t="str">
        <f t="shared" si="6"/>
        <v>MAK-2</v>
      </c>
      <c r="G421" s="6" t="str" cm="1">
        <f t="array" ref="G421">IFERROR(_xlfn.IFS(A421="","",'[1]OFD Query'!N421="","Fresh"),'[1]OFD Query'!N421)</f>
        <v>Reschedule</v>
      </c>
      <c r="H421" s="6" t="str" cm="1">
        <f t="array" ref="H421">IFERROR(_xlfn.IFS(B421="","",'[1]OFD Query'!O421="","Fresh"),'[1]OFD Query'!O421)</f>
        <v>Schedule for future</v>
      </c>
      <c r="I421" s="1" t="str">
        <f>IF(A421="","",'[1]OFD Query'!W421)</f>
        <v>D2107491401</v>
      </c>
      <c r="J421" s="1" t="str">
        <f>IF(A421="","",'[1]OFD Query'!X421)</f>
        <v>AFKAR-Ismail Abdul Ahmad</v>
      </c>
      <c r="K421" s="1" t="str">
        <f>IF(A421="","",'[1]OFD Query'!AL421)</f>
        <v>Sharai Al Mujahidin</v>
      </c>
      <c r="L421" s="6">
        <f>IF(A421="","",'[1]OFD Query'!AO421)</f>
        <v>241.69</v>
      </c>
      <c r="M421" s="1" t="str" cm="1">
        <f t="array" ref="M421">_xlfn.IFS(L421="","",L421=0,"PPD",L421&gt;0,"COD")</f>
        <v>COD</v>
      </c>
      <c r="N421" s="1" t="str" cm="1">
        <f t="array" ref="N421">_xlfn.IFS(A421="","",L421=0,M421,L421&lt;100,"&lt;100",L421&lt;200,"&lt;200",L421&lt;500,"&lt;500",L421&lt;1000,"&lt;1000",L421&gt;1000,"Above 1K")</f>
        <v>&lt;500</v>
      </c>
      <c r="O421" s="6">
        <f>IF(A421="","",'[1]OFD Query'!CB421)</f>
        <v>1</v>
      </c>
      <c r="P421" s="1" t="str">
        <f>IF(A421="","",'[1]OFD Query'!CJ421)</f>
        <v>POUCH</v>
      </c>
      <c r="Q421" s="1" t="str" cm="1">
        <f t="array" ref="Q421">IFERROR(_xlfn.IFS(A421="","",O421=0,"TRUE",AND(O421=1,E421="Out For Delivery"),"FALSE",O421=1,"TRUE"),"FALSE")</f>
        <v>FALSE</v>
      </c>
      <c r="R421" s="1" t="str">
        <f>'[1]OFD Query'!BT421</f>
        <v>NO</v>
      </c>
    </row>
    <row r="422" spans="1:18" x14ac:dyDescent="0.3">
      <c r="A422" s="5" t="str">
        <f>IF(ISBLANK('[1]OFD Query'!A422),"",'[1]OFD Query'!A422)</f>
        <v>6062224678629</v>
      </c>
      <c r="B422" s="1" t="str">
        <f>IF(A422="","",LEFT('[1]OFD Query'!C422,FIND(" ",'[1]OFD Query'!C422)-1))</f>
        <v>Dropship</v>
      </c>
      <c r="C422" s="1" t="str">
        <f>IF(A422="","",'[1]OFD Query'!F422)</f>
        <v>C2103730101</v>
      </c>
      <c r="D422" s="1" t="str">
        <f>IFERROR(VLOOKUP(C422,Sheet2!A:B,2,0),"")</f>
        <v>SHEIN</v>
      </c>
      <c r="E422" s="1" t="str">
        <f>IF(A422="","",'[1]OFD Query'!I422)</f>
        <v>Delivered</v>
      </c>
      <c r="F422" s="1" t="str">
        <f t="shared" si="6"/>
        <v>MAK-2</v>
      </c>
      <c r="G422" s="6" t="str" cm="1">
        <f t="array" ref="G422">IFERROR(_xlfn.IFS(A422="","",'[1]OFD Query'!N422="","Fresh"),'[1]OFD Query'!N422)</f>
        <v>Fresh</v>
      </c>
      <c r="H422" s="6" t="str" cm="1">
        <f t="array" ref="H422">IFERROR(_xlfn.IFS(B422="","",'[1]OFD Query'!O422="","Fresh"),'[1]OFD Query'!O422)</f>
        <v>Fresh</v>
      </c>
      <c r="I422" s="1" t="str">
        <f>IF(A422="","",'[1]OFD Query'!W422)</f>
        <v>D21011990201</v>
      </c>
      <c r="J422" s="1" t="str">
        <f>IF(A422="","",'[1]OFD Query'!X422)</f>
        <v>SAMEER NAZAR NAZAR HUSSAIN</v>
      </c>
      <c r="K422" s="1" t="str">
        <f>IF(A422="","",'[1]OFD Query'!AL422)</f>
        <v>Al Khadra</v>
      </c>
      <c r="L422" s="6">
        <f>IF(A422="","",'[1]OFD Query'!AO422)</f>
        <v>0</v>
      </c>
      <c r="M422" s="1" t="str" cm="1">
        <f t="array" ref="M422">_xlfn.IFS(L422="","",L422=0,"PPD",L422&gt;0,"COD")</f>
        <v>PPD</v>
      </c>
      <c r="N422" s="1" t="str" cm="1">
        <f t="array" ref="N422">_xlfn.IFS(A422="","",L422=0,M422,L422&lt;100,"&lt;100",L422&lt;200,"&lt;200",L422&lt;500,"&lt;500",L422&lt;1000,"&lt;1000",L422&gt;1000,"Above 1K")</f>
        <v>PPD</v>
      </c>
      <c r="O422" s="6">
        <f>IF(A422="","",'[1]OFD Query'!CB422)</f>
        <v>1</v>
      </c>
      <c r="P422" s="1" t="str">
        <f>IF(A422="","",'[1]OFD Query'!CJ422)</f>
        <v>POUCH</v>
      </c>
      <c r="Q422" s="1" t="str" cm="1">
        <f t="array" ref="Q422">IFERROR(_xlfn.IFS(A422="","",O422=0,"TRUE",AND(O422=1,E422="Out For Delivery"),"FALSE",O422=1,"TRUE"),"FALSE")</f>
        <v>TRUE</v>
      </c>
      <c r="R422" s="1" t="str">
        <f>'[1]OFD Query'!BT422</f>
        <v>YES</v>
      </c>
    </row>
    <row r="423" spans="1:18" x14ac:dyDescent="0.3">
      <c r="A423" s="5" t="str">
        <f>IF(ISBLANK('[1]OFD Query'!A423),"",'[1]OFD Query'!A423)</f>
        <v>6060624697373</v>
      </c>
      <c r="B423" s="1" t="str">
        <f>IF(A423="","",LEFT('[1]OFD Query'!C423,FIND(" ",'[1]OFD Query'!C423)-1))</f>
        <v>Dropship</v>
      </c>
      <c r="C423" s="1" t="str">
        <f>IF(A423="","",'[1]OFD Query'!F423)</f>
        <v>C2103716501</v>
      </c>
      <c r="D423" s="1" t="str">
        <f>IFERROR(VLOOKUP(C423,Sheet2!A:B,2,0),"")</f>
        <v>SHEIN</v>
      </c>
      <c r="E423" s="1" t="str">
        <f>IF(A423="","",'[1]OFD Query'!I423)</f>
        <v>Out For Delivery</v>
      </c>
      <c r="F423" s="1" t="str">
        <f t="shared" si="6"/>
        <v>MAK-2</v>
      </c>
      <c r="G423" s="6" t="str" cm="1">
        <f t="array" ref="G423">IFERROR(_xlfn.IFS(A423="","",'[1]OFD Query'!N423="","Fresh"),'[1]OFD Query'!N423)</f>
        <v>Undelivered</v>
      </c>
      <c r="H423" s="6" t="str" cm="1">
        <f t="array" ref="H423">IFERROR(_xlfn.IFS(B423="","",'[1]OFD Query'!O423="","Fresh"),'[1]OFD Query'!O423)</f>
        <v xml:space="preserve">NDR Condition, can not been scheduled </v>
      </c>
      <c r="I423" s="1" t="str">
        <f>IF(A423="","",'[1]OFD Query'!W423)</f>
        <v>D2108051201</v>
      </c>
      <c r="J423" s="1" t="str">
        <f>IF(A423="","",'[1]OFD Query'!X423)</f>
        <v>Mohammed Bilal Vyapari</v>
      </c>
      <c r="K423" s="1" t="str">
        <f>IF(A423="","",'[1]OFD Query'!AL423)</f>
        <v>Al Umrah Al Jadidah</v>
      </c>
      <c r="L423" s="6">
        <f>IF(A423="","",'[1]OFD Query'!AO423)</f>
        <v>988.46</v>
      </c>
      <c r="M423" s="1" t="str" cm="1">
        <f t="array" ref="M423">_xlfn.IFS(L423="","",L423=0,"PPD",L423&gt;0,"COD")</f>
        <v>COD</v>
      </c>
      <c r="N423" s="1" t="str" cm="1">
        <f t="array" ref="N423">_xlfn.IFS(A423="","",L423=0,M423,L423&lt;100,"&lt;100",L423&lt;200,"&lt;200",L423&lt;500,"&lt;500",L423&lt;1000,"&lt;1000",L423&gt;1000,"Above 1K")</f>
        <v>&lt;1000</v>
      </c>
      <c r="O423" s="6">
        <f>IF(A423="","",'[1]OFD Query'!CB423)</f>
        <v>5</v>
      </c>
      <c r="P423" s="1" t="str">
        <f>IF(A423="","",'[1]OFD Query'!CJ423)</f>
        <v>BOX</v>
      </c>
      <c r="Q423" s="1" t="str" cm="1">
        <f t="array" ref="Q423">IFERROR(_xlfn.IFS(A423="","",O423=0,"TRUE",AND(O423=1,E423="Out For Delivery"),"FALSE",O423=1,"TRUE"),"FALSE")</f>
        <v>FALSE</v>
      </c>
      <c r="R423" s="1" t="str">
        <f>'[1]OFD Query'!BT423</f>
        <v>NO</v>
      </c>
    </row>
    <row r="424" spans="1:18" x14ac:dyDescent="0.3">
      <c r="A424" s="5" t="str">
        <f>IF(ISBLANK('[1]OFD Query'!A424),"",'[1]OFD Query'!A424)</f>
        <v>6062224460780</v>
      </c>
      <c r="B424" s="1" t="str">
        <f>IF(A424="","",LEFT('[1]OFD Query'!C424,FIND(" ",'[1]OFD Query'!C424)-1))</f>
        <v>Dropship</v>
      </c>
      <c r="C424" s="1" t="str">
        <f>IF(A424="","",'[1]OFD Query'!F424)</f>
        <v>C21035750</v>
      </c>
      <c r="D424" s="1" t="str">
        <f>IFERROR(VLOOKUP(C424,Sheet2!A:B,2,0),"")</f>
        <v>eshry.shop</v>
      </c>
      <c r="E424" s="1" t="str">
        <f>IF(A424="","",'[1]OFD Query'!I424)</f>
        <v>Out For Delivery</v>
      </c>
      <c r="F424" s="1" t="str">
        <f t="shared" si="6"/>
        <v>MAK-2</v>
      </c>
      <c r="G424" s="6" t="str" cm="1">
        <f t="array" ref="G424">IFERROR(_xlfn.IFS(A424="","",'[1]OFD Query'!N424="","Fresh"),'[1]OFD Query'!N424)</f>
        <v>No Answer</v>
      </c>
      <c r="H424" s="6" t="str" cm="1">
        <f t="array" ref="H424">IFERROR(_xlfn.IFS(B424="","",'[1]OFD Query'!O424="","Fresh"),'[1]OFD Query'!O424)</f>
        <v>Switched Off</v>
      </c>
      <c r="I424" s="1" t="str">
        <f>IF(A424="","",'[1]OFD Query'!W424)</f>
        <v>D2107491401</v>
      </c>
      <c r="J424" s="1" t="str">
        <f>IF(A424="","",'[1]OFD Query'!X424)</f>
        <v>AFKAR-Ismail Abdul Ahmad</v>
      </c>
      <c r="K424" s="1" t="str">
        <f>IF(A424="","",'[1]OFD Query'!AL424)</f>
        <v>Sharai Al Mujahidin</v>
      </c>
      <c r="L424" s="6">
        <f>IF(A424="","",'[1]OFD Query'!AO424)</f>
        <v>249</v>
      </c>
      <c r="M424" s="1" t="str" cm="1">
        <f t="array" ref="M424">_xlfn.IFS(L424="","",L424=0,"PPD",L424&gt;0,"COD")</f>
        <v>COD</v>
      </c>
      <c r="N424" s="1" t="str" cm="1">
        <f t="array" ref="N424">_xlfn.IFS(A424="","",L424=0,M424,L424&lt;100,"&lt;100",L424&lt;200,"&lt;200",L424&lt;500,"&lt;500",L424&lt;1000,"&lt;1000",L424&gt;1000,"Above 1K")</f>
        <v>&lt;500</v>
      </c>
      <c r="O424" s="6">
        <f>IF(A424="","",'[1]OFD Query'!CB424)</f>
        <v>1</v>
      </c>
      <c r="P424" s="1" t="str">
        <f>IF(A424="","",'[1]OFD Query'!CJ424)</f>
        <v/>
      </c>
      <c r="Q424" s="1" t="str" cm="1">
        <f t="array" ref="Q424">IFERROR(_xlfn.IFS(A424="","",O424=0,"TRUE",AND(O424=1,E424="Out For Delivery"),"FALSE",O424=1,"TRUE"),"FALSE")</f>
        <v>FALSE</v>
      </c>
      <c r="R424" s="1" t="str">
        <f>'[1]OFD Query'!BT424</f>
        <v>NO</v>
      </c>
    </row>
    <row r="425" spans="1:18" x14ac:dyDescent="0.3">
      <c r="A425" s="5" t="str">
        <f>IF(ISBLANK('[1]OFD Query'!A425),"",'[1]OFD Query'!A425)</f>
        <v>6061924778734</v>
      </c>
      <c r="B425" s="1" t="str">
        <f>IF(A425="","",LEFT('[1]OFD Query'!C425,FIND(" ",'[1]OFD Query'!C425)-1))</f>
        <v>Dropship</v>
      </c>
      <c r="C425" s="1" t="str">
        <f>IF(A425="","",'[1]OFD Query'!F425)</f>
        <v>C2103730101</v>
      </c>
      <c r="D425" s="1" t="str">
        <f>IFERROR(VLOOKUP(C425,Sheet2!A:B,2,0),"")</f>
        <v>SHEIN</v>
      </c>
      <c r="E425" s="1" t="str">
        <f>IF(A425="","",'[1]OFD Query'!I425)</f>
        <v>Out For Delivery</v>
      </c>
      <c r="F425" s="1" t="str">
        <f t="shared" si="6"/>
        <v>MAK-2</v>
      </c>
      <c r="G425" s="6" t="str" cm="1">
        <f t="array" ref="G425">IFERROR(_xlfn.IFS(A425="","",'[1]OFD Query'!N425="","Fresh"),'[1]OFD Query'!N425)</f>
        <v>Cancel</v>
      </c>
      <c r="H425" s="6" t="str" cm="1">
        <f t="array" ref="H425">IFERROR(_xlfn.IFS(B425="","",'[1]OFD Query'!O425="","Fresh"),'[1]OFD Query'!O425)</f>
        <v>Cancel-No Cash</v>
      </c>
      <c r="I425" s="1" t="str">
        <f>IF(A425="","",'[1]OFD Query'!W425)</f>
        <v>D2107533901</v>
      </c>
      <c r="J425" s="1" t="str">
        <f>IF(A425="","",'[1]OFD Query'!X425)</f>
        <v>Afkar-Muhammad Saleh</v>
      </c>
      <c r="K425" s="1" t="str">
        <f>IF(A425="","",'[1]OFD Query'!AL425)</f>
        <v>Jabal An Nur</v>
      </c>
      <c r="L425" s="6">
        <f>IF(A425="","",'[1]OFD Query'!AO425)</f>
        <v>506.91</v>
      </c>
      <c r="M425" s="1" t="str" cm="1">
        <f t="array" ref="M425">_xlfn.IFS(L425="","",L425=0,"PPD",L425&gt;0,"COD")</f>
        <v>COD</v>
      </c>
      <c r="N425" s="1" t="str" cm="1">
        <f t="array" ref="N425">_xlfn.IFS(A425="","",L425=0,M425,L425&lt;100,"&lt;100",L425&lt;200,"&lt;200",L425&lt;500,"&lt;500",L425&lt;1000,"&lt;1000",L425&gt;1000,"Above 1K")</f>
        <v>&lt;1000</v>
      </c>
      <c r="O425" s="6">
        <f>IF(A425="","",'[1]OFD Query'!CB425)</f>
        <v>2</v>
      </c>
      <c r="P425" s="1" t="str">
        <f>IF(A425="","",'[1]OFD Query'!CJ425)</f>
        <v>POUCH</v>
      </c>
      <c r="Q425" s="1" t="str" cm="1">
        <f t="array" ref="Q425">IFERROR(_xlfn.IFS(A425="","",O425=0,"TRUE",AND(O425=1,E425="Out For Delivery"),"FALSE",O425=1,"TRUE"),"FALSE")</f>
        <v>FALSE</v>
      </c>
      <c r="R425" s="1" t="str">
        <f>'[1]OFD Query'!BT425</f>
        <v>NO</v>
      </c>
    </row>
    <row r="426" spans="1:18" x14ac:dyDescent="0.3">
      <c r="A426" s="5" t="str">
        <f>IF(ISBLANK('[1]OFD Query'!A426),"",'[1]OFD Query'!A426)</f>
        <v>6062324409748</v>
      </c>
      <c r="B426" s="1" t="str">
        <f>IF(A426="","",LEFT('[1]OFD Query'!C426,FIND(" ",'[1]OFD Query'!C426)-1))</f>
        <v>Dropship</v>
      </c>
      <c r="C426" s="1" t="str">
        <f>IF(A426="","",'[1]OFD Query'!F426)</f>
        <v>C21035750</v>
      </c>
      <c r="D426" s="1" t="str">
        <f>IFERROR(VLOOKUP(C426,Sheet2!A:B,2,0),"")</f>
        <v>eshry.shop</v>
      </c>
      <c r="E426" s="1" t="str">
        <f>IF(A426="","",'[1]OFD Query'!I426)</f>
        <v>Out For Delivery</v>
      </c>
      <c r="F426" s="1" t="str">
        <f t="shared" si="6"/>
        <v>MAK-2</v>
      </c>
      <c r="G426" s="6" t="str" cm="1">
        <f t="array" ref="G426">IFERROR(_xlfn.IFS(A426="","",'[1]OFD Query'!N426="","Fresh"),'[1]OFD Query'!N426)</f>
        <v>Reschedule</v>
      </c>
      <c r="H426" s="6" t="str" cm="1">
        <f t="array" ref="H426">IFERROR(_xlfn.IFS(B426="","",'[1]OFD Query'!O426="","Fresh"),'[1]OFD Query'!O426)</f>
        <v>Schedule for future</v>
      </c>
      <c r="I426" s="1" t="str">
        <f>IF(A426="","",'[1]OFD Query'!W426)</f>
        <v>D21012580501</v>
      </c>
      <c r="J426" s="1" t="str">
        <f>IF(A426="","",'[1]OFD Query'!X426)</f>
        <v>Afkar-Hatan Tariqhussain</v>
      </c>
      <c r="K426" s="1" t="str">
        <f>IF(A426="","",'[1]OFD Query'!AL426)</f>
        <v>raye zakhir</v>
      </c>
      <c r="L426" s="6">
        <f>IF(A426="","",'[1]OFD Query'!AO426)</f>
        <v>253</v>
      </c>
      <c r="M426" s="1" t="str" cm="1">
        <f t="array" ref="M426">_xlfn.IFS(L426="","",L426=0,"PPD",L426&gt;0,"COD")</f>
        <v>COD</v>
      </c>
      <c r="N426" s="1" t="str" cm="1">
        <f t="array" ref="N426">_xlfn.IFS(A426="","",L426=0,M426,L426&lt;100,"&lt;100",L426&lt;200,"&lt;200",L426&lt;500,"&lt;500",L426&lt;1000,"&lt;1000",L426&gt;1000,"Above 1K")</f>
        <v>&lt;500</v>
      </c>
      <c r="O426" s="6">
        <f>IF(A426="","",'[1]OFD Query'!CB426)</f>
        <v>0</v>
      </c>
      <c r="P426" s="1" t="str">
        <f>IF(A426="","",'[1]OFD Query'!CJ426)</f>
        <v/>
      </c>
      <c r="Q426" s="1" t="str" cm="1">
        <f t="array" ref="Q426">IFERROR(_xlfn.IFS(A426="","",O426=0,"TRUE",AND(O426=1,E426="Out For Delivery"),"FALSE",O426=1,"TRUE"),"FALSE")</f>
        <v>TRUE</v>
      </c>
      <c r="R426" s="1" t="str">
        <f>'[1]OFD Query'!BT426</f>
        <v>NO</v>
      </c>
    </row>
    <row r="427" spans="1:18" x14ac:dyDescent="0.3">
      <c r="A427" s="5" t="str">
        <f>IF(ISBLANK('[1]OFD Query'!A427),"",'[1]OFD Query'!A427)</f>
        <v>6062424518817</v>
      </c>
      <c r="B427" s="1" t="str">
        <f>IF(A427="","",LEFT('[1]OFD Query'!C427,FIND(" ",'[1]OFD Query'!C427)-1))</f>
        <v>Dropship</v>
      </c>
      <c r="C427" s="1" t="str">
        <f>IF(A427="","",'[1]OFD Query'!F427)</f>
        <v>C2103785701</v>
      </c>
      <c r="D427" s="1" t="str">
        <f>IFERROR(VLOOKUP(C427,Sheet2!A:B,2,0),"")</f>
        <v>ramoshop</v>
      </c>
      <c r="E427" s="1" t="str">
        <f>IF(A427="","",'[1]OFD Query'!I427)</f>
        <v>Out For Delivery</v>
      </c>
      <c r="F427" s="1" t="str">
        <f t="shared" si="6"/>
        <v>MAK-2</v>
      </c>
      <c r="G427" s="6" t="str" cm="1">
        <f t="array" ref="G427">IFERROR(_xlfn.IFS(A427="","",'[1]OFD Query'!N427="","Fresh"),'[1]OFD Query'!N427)</f>
        <v>Fresh</v>
      </c>
      <c r="H427" s="6" t="str" cm="1">
        <f t="array" ref="H427">IFERROR(_xlfn.IFS(B427="","",'[1]OFD Query'!O427="","Fresh"),'[1]OFD Query'!O427)</f>
        <v>Fresh</v>
      </c>
      <c r="I427" s="1" t="str">
        <f>IF(A427="","",'[1]OFD Query'!W427)</f>
        <v>D21012580501</v>
      </c>
      <c r="J427" s="1" t="str">
        <f>IF(A427="","",'[1]OFD Query'!X427)</f>
        <v>Afkar-Hatan Tariqhussain</v>
      </c>
      <c r="K427" s="1" t="str">
        <f>IF(A427="","",'[1]OFD Query'!AL427)</f>
        <v>As Sulaymaniyyah</v>
      </c>
      <c r="L427" s="6">
        <f>IF(A427="","",'[1]OFD Query'!AO427)</f>
        <v>188</v>
      </c>
      <c r="M427" s="1" t="str" cm="1">
        <f t="array" ref="M427">_xlfn.IFS(L427="","",L427=0,"PPD",L427&gt;0,"COD")</f>
        <v>COD</v>
      </c>
      <c r="N427" s="1" t="str" cm="1">
        <f t="array" ref="N427">_xlfn.IFS(A427="","",L427=0,M427,L427&lt;100,"&lt;100",L427&lt;200,"&lt;200",L427&lt;500,"&lt;500",L427&lt;1000,"&lt;1000",L427&gt;1000,"Above 1K")</f>
        <v>&lt;200</v>
      </c>
      <c r="O427" s="6">
        <f>IF(A427="","",'[1]OFD Query'!CB427)</f>
        <v>0</v>
      </c>
      <c r="P427" s="1" t="str">
        <f>IF(A427="","",'[1]OFD Query'!CJ427)</f>
        <v/>
      </c>
      <c r="Q427" s="1" t="str" cm="1">
        <f t="array" ref="Q427">IFERROR(_xlfn.IFS(A427="","",O427=0,"TRUE",AND(O427=1,E427="Out For Delivery"),"FALSE",O427=1,"TRUE"),"FALSE")</f>
        <v>TRUE</v>
      </c>
      <c r="R427" s="1" t="str">
        <f>'[1]OFD Query'!BT427</f>
        <v>NO</v>
      </c>
    </row>
    <row r="428" spans="1:18" x14ac:dyDescent="0.3">
      <c r="A428" s="5" t="str">
        <f>IF(ISBLANK('[1]OFD Query'!A428),"",'[1]OFD Query'!A428)</f>
        <v>6060524978293</v>
      </c>
      <c r="B428" s="1" t="str">
        <f>IF(A428="","",LEFT('[1]OFD Query'!C428,FIND(" ",'[1]OFD Query'!C428)-1))</f>
        <v>Dropship</v>
      </c>
      <c r="C428" s="1" t="str">
        <f>IF(A428="","",'[1]OFD Query'!F428)</f>
        <v>C21036624</v>
      </c>
      <c r="D428" s="1" t="str">
        <f>IFERROR(VLOOKUP(C428,Sheet2!A:B,2,0),"")</f>
        <v>CODPARTNER</v>
      </c>
      <c r="E428" s="1" t="str">
        <f>IF(A428="","",'[1]OFD Query'!I428)</f>
        <v>Out For Delivery</v>
      </c>
      <c r="F428" s="1" t="str">
        <f t="shared" si="6"/>
        <v>MAK-2</v>
      </c>
      <c r="G428" s="6" t="str" cm="1">
        <f t="array" ref="G428">IFERROR(_xlfn.IFS(A428="","",'[1]OFD Query'!N428="","Fresh"),'[1]OFD Query'!N428)</f>
        <v>No Answer</v>
      </c>
      <c r="H428" s="6" t="str" cm="1">
        <f t="array" ref="H428">IFERROR(_xlfn.IFS(B428="","",'[1]OFD Query'!O428="","Fresh"),'[1]OFD Query'!O428)</f>
        <v>Switched Off</v>
      </c>
      <c r="I428" s="1" t="str">
        <f>IF(A428="","",'[1]OFD Query'!W428)</f>
        <v>D2107491401</v>
      </c>
      <c r="J428" s="1" t="str">
        <f>IF(A428="","",'[1]OFD Query'!X428)</f>
        <v>AFKAR-Ismail Abdul Ahmad</v>
      </c>
      <c r="K428" s="1" t="str">
        <f>IF(A428="","",'[1]OFD Query'!AL428)</f>
        <v>Al Sharai' Ash Shamaliyyah</v>
      </c>
      <c r="L428" s="6">
        <f>IF(A428="","",'[1]OFD Query'!AO428)</f>
        <v>180</v>
      </c>
      <c r="M428" s="1" t="str" cm="1">
        <f t="array" ref="M428">_xlfn.IFS(L428="","",L428=0,"PPD",L428&gt;0,"COD")</f>
        <v>COD</v>
      </c>
      <c r="N428" s="1" t="str" cm="1">
        <f t="array" ref="N428">_xlfn.IFS(A428="","",L428=0,M428,L428&lt;100,"&lt;100",L428&lt;200,"&lt;200",L428&lt;500,"&lt;500",L428&lt;1000,"&lt;1000",L428&gt;1000,"Above 1K")</f>
        <v>&lt;200</v>
      </c>
      <c r="O428" s="6">
        <f>IF(A428="","",'[1]OFD Query'!CB428)</f>
        <v>3</v>
      </c>
      <c r="P428" s="1" t="str">
        <f>IF(A428="","",'[1]OFD Query'!CJ428)</f>
        <v/>
      </c>
      <c r="Q428" s="1" t="str" cm="1">
        <f t="array" ref="Q428">IFERROR(_xlfn.IFS(A428="","",O428=0,"TRUE",AND(O428=1,E428="Out For Delivery"),"FALSE",O428=1,"TRUE"),"FALSE")</f>
        <v>FALSE</v>
      </c>
      <c r="R428" s="1" t="str">
        <f>'[1]OFD Query'!BT428</f>
        <v>NO</v>
      </c>
    </row>
    <row r="429" spans="1:18" x14ac:dyDescent="0.3">
      <c r="A429" s="5" t="str">
        <f>IF(ISBLANK('[1]OFD Query'!A429),"",'[1]OFD Query'!A429)</f>
        <v>6062424965044</v>
      </c>
      <c r="B429" s="1" t="str">
        <f>IF(A429="","",LEFT('[1]OFD Query'!C429,FIND(" ",'[1]OFD Query'!C429)-1))</f>
        <v>Dropship</v>
      </c>
      <c r="C429" s="1" t="str">
        <f>IF(A429="","",'[1]OFD Query'!F429)</f>
        <v>C21035750</v>
      </c>
      <c r="D429" s="1" t="str">
        <f>IFERROR(VLOOKUP(C429,Sheet2!A:B,2,0),"")</f>
        <v>eshry.shop</v>
      </c>
      <c r="E429" s="1" t="str">
        <f>IF(A429="","",'[1]OFD Query'!I429)</f>
        <v>Out For Delivery</v>
      </c>
      <c r="F429" s="1" t="str">
        <f t="shared" si="6"/>
        <v>MAK-2</v>
      </c>
      <c r="G429" s="6" t="str" cm="1">
        <f t="array" ref="G429">IFERROR(_xlfn.IFS(A429="","",'[1]OFD Query'!N429="","Fresh"),'[1]OFD Query'!N429)</f>
        <v>Fresh</v>
      </c>
      <c r="H429" s="6" t="str" cm="1">
        <f t="array" ref="H429">IFERROR(_xlfn.IFS(B429="","",'[1]OFD Query'!O429="","Fresh"),'[1]OFD Query'!O429)</f>
        <v>Fresh</v>
      </c>
      <c r="I429" s="1" t="str">
        <f>IF(A429="","",'[1]OFD Query'!W429)</f>
        <v>D21011990201</v>
      </c>
      <c r="J429" s="1" t="str">
        <f>IF(A429="","",'[1]OFD Query'!X429)</f>
        <v>SAMEER NAZAR NAZAR HUSSAIN</v>
      </c>
      <c r="K429" s="1" t="str">
        <f>IF(A429="","",'[1]OFD Query'!AL429)</f>
        <v>Al Khadra</v>
      </c>
      <c r="L429" s="6">
        <f>IF(A429="","",'[1]OFD Query'!AO429)</f>
        <v>129</v>
      </c>
      <c r="M429" s="1" t="str" cm="1">
        <f t="array" ref="M429">_xlfn.IFS(L429="","",L429=0,"PPD",L429&gt;0,"COD")</f>
        <v>COD</v>
      </c>
      <c r="N429" s="1" t="str" cm="1">
        <f t="array" ref="N429">_xlfn.IFS(A429="","",L429=0,M429,L429&lt;100,"&lt;100",L429&lt;200,"&lt;200",L429&lt;500,"&lt;500",L429&lt;1000,"&lt;1000",L429&gt;1000,"Above 1K")</f>
        <v>&lt;200</v>
      </c>
      <c r="O429" s="6">
        <f>IF(A429="","",'[1]OFD Query'!CB429)</f>
        <v>0</v>
      </c>
      <c r="P429" s="1" t="str">
        <f>IF(A429="","",'[1]OFD Query'!CJ429)</f>
        <v/>
      </c>
      <c r="Q429" s="1" t="str" cm="1">
        <f t="array" ref="Q429">IFERROR(_xlfn.IFS(A429="","",O429=0,"TRUE",AND(O429=1,E429="Out For Delivery"),"FALSE",O429=1,"TRUE"),"FALSE")</f>
        <v>TRUE</v>
      </c>
      <c r="R429" s="1" t="str">
        <f>'[1]OFD Query'!BT429</f>
        <v>NO</v>
      </c>
    </row>
    <row r="430" spans="1:18" x14ac:dyDescent="0.3">
      <c r="A430" s="5" t="str">
        <f>IF(ISBLANK('[1]OFD Query'!A430),"",'[1]OFD Query'!A430)</f>
        <v>6062224758424</v>
      </c>
      <c r="B430" s="1" t="str">
        <f>IF(A430="","",LEFT('[1]OFD Query'!C430,FIND(" ",'[1]OFD Query'!C430)-1))</f>
        <v>Dropship</v>
      </c>
      <c r="C430" s="1" t="str">
        <f>IF(A430="","",'[1]OFD Query'!F430)</f>
        <v>C2103730101</v>
      </c>
      <c r="D430" s="1" t="str">
        <f>IFERROR(VLOOKUP(C430,Sheet2!A:B,2,0),"")</f>
        <v>SHEIN</v>
      </c>
      <c r="E430" s="1" t="str">
        <f>IF(A430="","",'[1]OFD Query'!I430)</f>
        <v>Delivered</v>
      </c>
      <c r="F430" s="1" t="str">
        <f t="shared" si="6"/>
        <v>MAK-2</v>
      </c>
      <c r="G430" s="6" t="str" cm="1">
        <f t="array" ref="G430">IFERROR(_xlfn.IFS(A430="","",'[1]OFD Query'!N430="","Fresh"),'[1]OFD Query'!N430)</f>
        <v>Fresh</v>
      </c>
      <c r="H430" s="6" t="str" cm="1">
        <f t="array" ref="H430">IFERROR(_xlfn.IFS(B430="","",'[1]OFD Query'!O430="","Fresh"),'[1]OFD Query'!O430)</f>
        <v>Fresh</v>
      </c>
      <c r="I430" s="1" t="str">
        <f>IF(A430="","",'[1]OFD Query'!W430)</f>
        <v>D2107533901</v>
      </c>
      <c r="J430" s="1" t="str">
        <f>IF(A430="","",'[1]OFD Query'!X430)</f>
        <v>Afkar-Muhammad Saleh</v>
      </c>
      <c r="K430" s="1" t="str">
        <f>IF(A430="","",'[1]OFD Query'!AL430)</f>
        <v>Alaziziyah</v>
      </c>
      <c r="L430" s="6">
        <f>IF(A430="","",'[1]OFD Query'!AO430)</f>
        <v>0</v>
      </c>
      <c r="M430" s="1" t="str" cm="1">
        <f t="array" ref="M430">_xlfn.IFS(L430="","",L430=0,"PPD",L430&gt;0,"COD")</f>
        <v>PPD</v>
      </c>
      <c r="N430" s="1" t="str" cm="1">
        <f t="array" ref="N430">_xlfn.IFS(A430="","",L430=0,M430,L430&lt;100,"&lt;100",L430&lt;200,"&lt;200",L430&lt;500,"&lt;500",L430&lt;1000,"&lt;1000",L430&gt;1000,"Above 1K")</f>
        <v>PPD</v>
      </c>
      <c r="O430" s="6">
        <f>IF(A430="","",'[1]OFD Query'!CB430)</f>
        <v>1</v>
      </c>
      <c r="P430" s="1" t="str">
        <f>IF(A430="","",'[1]OFD Query'!CJ430)</f>
        <v>POUCH</v>
      </c>
      <c r="Q430" s="1" t="str" cm="1">
        <f t="array" ref="Q430">IFERROR(_xlfn.IFS(A430="","",O430=0,"TRUE",AND(O430=1,E430="Out For Delivery"),"FALSE",O430=1,"TRUE"),"FALSE")</f>
        <v>TRUE</v>
      </c>
      <c r="R430" s="1" t="str">
        <f>'[1]OFD Query'!BT430</f>
        <v>YES</v>
      </c>
    </row>
    <row r="431" spans="1:18" x14ac:dyDescent="0.3">
      <c r="A431" s="5" t="str">
        <f>IF(ISBLANK('[1]OFD Query'!A431),"",'[1]OFD Query'!A431)</f>
        <v>6062224984231</v>
      </c>
      <c r="B431" s="1" t="str">
        <f>IF(A431="","",LEFT('[1]OFD Query'!C431,FIND(" ",'[1]OFD Query'!C431)-1))</f>
        <v>Dropship</v>
      </c>
      <c r="C431" s="1" t="str">
        <f>IF(A431="","",'[1]OFD Query'!F431)</f>
        <v>C2103730101</v>
      </c>
      <c r="D431" s="1" t="str">
        <f>IFERROR(VLOOKUP(C431,Sheet2!A:B,2,0),"")</f>
        <v>SHEIN</v>
      </c>
      <c r="E431" s="1" t="str">
        <f>IF(A431="","",'[1]OFD Query'!I431)</f>
        <v>Out For Delivery</v>
      </c>
      <c r="F431" s="1" t="str">
        <f t="shared" si="6"/>
        <v>MAK-2</v>
      </c>
      <c r="G431" s="6" t="str" cm="1">
        <f t="array" ref="G431">IFERROR(_xlfn.IFS(A431="","",'[1]OFD Query'!N431="","Fresh"),'[1]OFD Query'!N431)</f>
        <v>Fresh</v>
      </c>
      <c r="H431" s="6" t="str" cm="1">
        <f t="array" ref="H431">IFERROR(_xlfn.IFS(B431="","",'[1]OFD Query'!O431="","Fresh"),'[1]OFD Query'!O431)</f>
        <v>Fresh</v>
      </c>
      <c r="I431" s="1" t="str">
        <f>IF(A431="","",'[1]OFD Query'!W431)</f>
        <v>D2109950001</v>
      </c>
      <c r="J431" s="1" t="str">
        <f>IF(A431="","",'[1]OFD Query'!X431)</f>
        <v>Friendship-Muhammad AZAAN AWAISI</v>
      </c>
      <c r="K431" s="1" t="str">
        <f>IF(A431="","",'[1]OFD Query'!AL431)</f>
        <v>Al Buhayrat</v>
      </c>
      <c r="L431" s="6">
        <f>IF(A431="","",'[1]OFD Query'!AO431)</f>
        <v>0</v>
      </c>
      <c r="M431" s="1" t="str" cm="1">
        <f t="array" ref="M431">_xlfn.IFS(L431="","",L431=0,"PPD",L431&gt;0,"COD")</f>
        <v>PPD</v>
      </c>
      <c r="N431" s="1" t="str" cm="1">
        <f t="array" ref="N431">_xlfn.IFS(A431="","",L431=0,M431,L431&lt;100,"&lt;100",L431&lt;200,"&lt;200",L431&lt;500,"&lt;500",L431&lt;1000,"&lt;1000",L431&gt;1000,"Above 1K")</f>
        <v>PPD</v>
      </c>
      <c r="O431" s="6">
        <f>IF(A431="","",'[1]OFD Query'!CB431)</f>
        <v>0</v>
      </c>
      <c r="P431" s="1" t="str">
        <f>IF(A431="","",'[1]OFD Query'!CJ431)</f>
        <v>POUCH</v>
      </c>
      <c r="Q431" s="1" t="str" cm="1">
        <f t="array" ref="Q431">IFERROR(_xlfn.IFS(A431="","",O431=0,"TRUE",AND(O431=1,E431="Out For Delivery"),"FALSE",O431=1,"TRUE"),"FALSE")</f>
        <v>TRUE</v>
      </c>
      <c r="R431" s="1" t="str">
        <f>'[1]OFD Query'!BT431</f>
        <v>NO</v>
      </c>
    </row>
    <row r="432" spans="1:18" x14ac:dyDescent="0.3">
      <c r="A432" s="5" t="str">
        <f>IF(ISBLANK('[1]OFD Query'!A432),"",'[1]OFD Query'!A432)</f>
        <v>6062424849752</v>
      </c>
      <c r="B432" s="1" t="str">
        <f>IF(A432="","",LEFT('[1]OFD Query'!C432,FIND(" ",'[1]OFD Query'!C432)-1))</f>
        <v>Dropship</v>
      </c>
      <c r="C432" s="1" t="str">
        <f>IF(A432="","",'[1]OFD Query'!F432)</f>
        <v>C21035750</v>
      </c>
      <c r="D432" s="1" t="str">
        <f>IFERROR(VLOOKUP(C432,Sheet2!A:B,2,0),"")</f>
        <v>eshry.shop</v>
      </c>
      <c r="E432" s="1" t="str">
        <f>IF(A432="","",'[1]OFD Query'!I432)</f>
        <v>Out For Delivery</v>
      </c>
      <c r="F432" s="1" t="str">
        <f t="shared" si="6"/>
        <v>MAK-2</v>
      </c>
      <c r="G432" s="6" t="str" cm="1">
        <f t="array" ref="G432">IFERROR(_xlfn.IFS(A432="","",'[1]OFD Query'!N432="","Fresh"),'[1]OFD Query'!N432)</f>
        <v>Fresh</v>
      </c>
      <c r="H432" s="6" t="str" cm="1">
        <f t="array" ref="H432">IFERROR(_xlfn.IFS(B432="","",'[1]OFD Query'!O432="","Fresh"),'[1]OFD Query'!O432)</f>
        <v>Fresh</v>
      </c>
      <c r="I432" s="1" t="str">
        <f>IF(A432="","",'[1]OFD Query'!W432)</f>
        <v>D21012580501</v>
      </c>
      <c r="J432" s="1" t="str">
        <f>IF(A432="","",'[1]OFD Query'!X432)</f>
        <v>Afkar-Hatan Tariqhussain</v>
      </c>
      <c r="K432" s="1" t="str">
        <f>IF(A432="","",'[1]OFD Query'!AL432)</f>
        <v>Al Andalus</v>
      </c>
      <c r="L432" s="6">
        <f>IF(A432="","",'[1]OFD Query'!AO432)</f>
        <v>199</v>
      </c>
      <c r="M432" s="1" t="str" cm="1">
        <f t="array" ref="M432">_xlfn.IFS(L432="","",L432=0,"PPD",L432&gt;0,"COD")</f>
        <v>COD</v>
      </c>
      <c r="N432" s="1" t="str" cm="1">
        <f t="array" ref="N432">_xlfn.IFS(A432="","",L432=0,M432,L432&lt;100,"&lt;100",L432&lt;200,"&lt;200",L432&lt;500,"&lt;500",L432&lt;1000,"&lt;1000",L432&gt;1000,"Above 1K")</f>
        <v>&lt;200</v>
      </c>
      <c r="O432" s="6">
        <f>IF(A432="","",'[1]OFD Query'!CB432)</f>
        <v>0</v>
      </c>
      <c r="P432" s="1" t="str">
        <f>IF(A432="","",'[1]OFD Query'!CJ432)</f>
        <v/>
      </c>
      <c r="Q432" s="1" t="str" cm="1">
        <f t="array" ref="Q432">IFERROR(_xlfn.IFS(A432="","",O432=0,"TRUE",AND(O432=1,E432="Out For Delivery"),"FALSE",O432=1,"TRUE"),"FALSE")</f>
        <v>TRUE</v>
      </c>
      <c r="R432" s="1" t="str">
        <f>'[1]OFD Query'!BT432</f>
        <v>NO</v>
      </c>
    </row>
    <row r="433" spans="1:18" x14ac:dyDescent="0.3">
      <c r="A433" s="5" t="str">
        <f>IF(ISBLANK('[1]OFD Query'!A433),"",'[1]OFD Query'!A433)</f>
        <v>6062224203127</v>
      </c>
      <c r="B433" s="1" t="str">
        <f>IF(A433="","",LEFT('[1]OFD Query'!C433,FIND(" ",'[1]OFD Query'!C433)-1))</f>
        <v>Dropship</v>
      </c>
      <c r="C433" s="1" t="str">
        <f>IF(A433="","",'[1]OFD Query'!F433)</f>
        <v>C2103730101</v>
      </c>
      <c r="D433" s="1" t="str">
        <f>IFERROR(VLOOKUP(C433,Sheet2!A:B,2,0),"")</f>
        <v>SHEIN</v>
      </c>
      <c r="E433" s="1" t="str">
        <f>IF(A433="","",'[1]OFD Query'!I433)</f>
        <v>Out For Delivery</v>
      </c>
      <c r="F433" s="1" t="str">
        <f t="shared" si="6"/>
        <v>MAK-2</v>
      </c>
      <c r="G433" s="6" t="str" cm="1">
        <f t="array" ref="G433">IFERROR(_xlfn.IFS(A433="","",'[1]OFD Query'!N433="","Fresh"),'[1]OFD Query'!N433)</f>
        <v>Fresh</v>
      </c>
      <c r="H433" s="6" t="str" cm="1">
        <f t="array" ref="H433">IFERROR(_xlfn.IFS(B433="","",'[1]OFD Query'!O433="","Fresh"),'[1]OFD Query'!O433)</f>
        <v>Fresh</v>
      </c>
      <c r="I433" s="1" t="str">
        <f>IF(A433="","",'[1]OFD Query'!W433)</f>
        <v>D2107533901</v>
      </c>
      <c r="J433" s="1" t="str">
        <f>IF(A433="","",'[1]OFD Query'!X433)</f>
        <v>Afkar-Muhammad Saleh</v>
      </c>
      <c r="K433" s="1" t="str">
        <f>IF(A433="","",'[1]OFD Query'!AL433)</f>
        <v>Wadi Jalil</v>
      </c>
      <c r="L433" s="6">
        <f>IF(A433="","",'[1]OFD Query'!AO433)</f>
        <v>0</v>
      </c>
      <c r="M433" s="1" t="str" cm="1">
        <f t="array" ref="M433">_xlfn.IFS(L433="","",L433=0,"PPD",L433&gt;0,"COD")</f>
        <v>PPD</v>
      </c>
      <c r="N433" s="1" t="str" cm="1">
        <f t="array" ref="N433">_xlfn.IFS(A433="","",L433=0,M433,L433&lt;100,"&lt;100",L433&lt;200,"&lt;200",L433&lt;500,"&lt;500",L433&lt;1000,"&lt;1000",L433&gt;1000,"Above 1K")</f>
        <v>PPD</v>
      </c>
      <c r="O433" s="6">
        <f>IF(A433="","",'[1]OFD Query'!CB433)</f>
        <v>0</v>
      </c>
      <c r="P433" s="1" t="str">
        <f>IF(A433="","",'[1]OFD Query'!CJ433)</f>
        <v>POUCH</v>
      </c>
      <c r="Q433" s="1" t="str" cm="1">
        <f t="array" ref="Q433">IFERROR(_xlfn.IFS(A433="","",O433=0,"TRUE",AND(O433=1,E433="Out For Delivery"),"FALSE",O433=1,"TRUE"),"FALSE")</f>
        <v>TRUE</v>
      </c>
      <c r="R433" s="1" t="str">
        <f>'[1]OFD Query'!BT433</f>
        <v>NO</v>
      </c>
    </row>
    <row r="434" spans="1:18" x14ac:dyDescent="0.3">
      <c r="A434" s="5" t="str">
        <f>IF(ISBLANK('[1]OFD Query'!A434),"",'[1]OFD Query'!A434)</f>
        <v>6062224467461</v>
      </c>
      <c r="B434" s="1" t="str">
        <f>IF(A434="","",LEFT('[1]OFD Query'!C434,FIND(" ",'[1]OFD Query'!C434)-1))</f>
        <v>Dropship</v>
      </c>
      <c r="C434" s="1" t="str">
        <f>IF(A434="","",'[1]OFD Query'!F434)</f>
        <v>C2103730101</v>
      </c>
      <c r="D434" s="1" t="str">
        <f>IFERROR(VLOOKUP(C434,Sheet2!A:B,2,0),"")</f>
        <v>SHEIN</v>
      </c>
      <c r="E434" s="1" t="str">
        <f>IF(A434="","",'[1]OFD Query'!I434)</f>
        <v>Delivered</v>
      </c>
      <c r="F434" s="1" t="str">
        <f t="shared" si="6"/>
        <v>MAK-2</v>
      </c>
      <c r="G434" s="6" t="str" cm="1">
        <f t="array" ref="G434">IFERROR(_xlfn.IFS(A434="","",'[1]OFD Query'!N434="","Fresh"),'[1]OFD Query'!N434)</f>
        <v>Fresh</v>
      </c>
      <c r="H434" s="6" t="str" cm="1">
        <f t="array" ref="H434">IFERROR(_xlfn.IFS(B434="","",'[1]OFD Query'!O434="","Fresh"),'[1]OFD Query'!O434)</f>
        <v>Fresh</v>
      </c>
      <c r="I434" s="1" t="str">
        <f>IF(A434="","",'[1]OFD Query'!W434)</f>
        <v>D21011990201</v>
      </c>
      <c r="J434" s="1" t="str">
        <f>IF(A434="","",'[1]OFD Query'!X434)</f>
        <v>SAMEER NAZAR NAZAR HUSSAIN</v>
      </c>
      <c r="K434" s="1" t="str">
        <f>IF(A434="","",'[1]OFD Query'!AL434)</f>
        <v>Al Khadra</v>
      </c>
      <c r="L434" s="6">
        <f>IF(A434="","",'[1]OFD Query'!AO434)</f>
        <v>0</v>
      </c>
      <c r="M434" s="1" t="str" cm="1">
        <f t="array" ref="M434">_xlfn.IFS(L434="","",L434=0,"PPD",L434&gt;0,"COD")</f>
        <v>PPD</v>
      </c>
      <c r="N434" s="1" t="str" cm="1">
        <f t="array" ref="N434">_xlfn.IFS(A434="","",L434=0,M434,L434&lt;100,"&lt;100",L434&lt;200,"&lt;200",L434&lt;500,"&lt;500",L434&lt;1000,"&lt;1000",L434&gt;1000,"Above 1K")</f>
        <v>PPD</v>
      </c>
      <c r="O434" s="6">
        <f>IF(A434="","",'[1]OFD Query'!CB434)</f>
        <v>1</v>
      </c>
      <c r="P434" s="1" t="str">
        <f>IF(A434="","",'[1]OFD Query'!CJ434)</f>
        <v>POUCH</v>
      </c>
      <c r="Q434" s="1" t="str" cm="1">
        <f t="array" ref="Q434">IFERROR(_xlfn.IFS(A434="","",O434=0,"TRUE",AND(O434=1,E434="Out For Delivery"),"FALSE",O434=1,"TRUE"),"FALSE")</f>
        <v>TRUE</v>
      </c>
      <c r="R434" s="1" t="str">
        <f>'[1]OFD Query'!BT434</f>
        <v>YES</v>
      </c>
    </row>
    <row r="435" spans="1:18" x14ac:dyDescent="0.3">
      <c r="A435" s="5" t="str">
        <f>IF(ISBLANK('[1]OFD Query'!A435),"",'[1]OFD Query'!A435)</f>
        <v>6062224839091</v>
      </c>
      <c r="B435" s="1" t="str">
        <f>IF(A435="","",LEFT('[1]OFD Query'!C435,FIND(" ",'[1]OFD Query'!C435)-1))</f>
        <v>Dropship</v>
      </c>
      <c r="C435" s="1" t="str">
        <f>IF(A435="","",'[1]OFD Query'!F435)</f>
        <v>C2103730101</v>
      </c>
      <c r="D435" s="1" t="str">
        <f>IFERROR(VLOOKUP(C435,Sheet2!A:B,2,0),"")</f>
        <v>SHEIN</v>
      </c>
      <c r="E435" s="1" t="str">
        <f>IF(A435="","",'[1]OFD Query'!I435)</f>
        <v>Out For Delivery</v>
      </c>
      <c r="F435" s="1" t="str">
        <f t="shared" si="6"/>
        <v>MAK-2</v>
      </c>
      <c r="G435" s="6" t="str" cm="1">
        <f t="array" ref="G435">IFERROR(_xlfn.IFS(A435="","",'[1]OFD Query'!N435="","Fresh"),'[1]OFD Query'!N435)</f>
        <v>Fresh</v>
      </c>
      <c r="H435" s="6" t="str" cm="1">
        <f t="array" ref="H435">IFERROR(_xlfn.IFS(B435="","",'[1]OFD Query'!O435="","Fresh"),'[1]OFD Query'!O435)</f>
        <v>Fresh</v>
      </c>
      <c r="I435" s="1" t="str">
        <f>IF(A435="","",'[1]OFD Query'!W435)</f>
        <v>D2109950001</v>
      </c>
      <c r="J435" s="1" t="str">
        <f>IF(A435="","",'[1]OFD Query'!X435)</f>
        <v>Friendship-Muhammad AZAAN AWAISI</v>
      </c>
      <c r="K435" s="1" t="str">
        <f>IF(A435="","",'[1]OFD Query'!AL435)</f>
        <v>Al Buhayrat</v>
      </c>
      <c r="L435" s="6">
        <f>IF(A435="","",'[1]OFD Query'!AO435)</f>
        <v>0</v>
      </c>
      <c r="M435" s="1" t="str" cm="1">
        <f t="array" ref="M435">_xlfn.IFS(L435="","",L435=0,"PPD",L435&gt;0,"COD")</f>
        <v>PPD</v>
      </c>
      <c r="N435" s="1" t="str" cm="1">
        <f t="array" ref="N435">_xlfn.IFS(A435="","",L435=0,M435,L435&lt;100,"&lt;100",L435&lt;200,"&lt;200",L435&lt;500,"&lt;500",L435&lt;1000,"&lt;1000",L435&gt;1000,"Above 1K")</f>
        <v>PPD</v>
      </c>
      <c r="O435" s="6">
        <f>IF(A435="","",'[1]OFD Query'!CB435)</f>
        <v>0</v>
      </c>
      <c r="P435" s="1" t="str">
        <f>IF(A435="","",'[1]OFD Query'!CJ435)</f>
        <v>POUCH</v>
      </c>
      <c r="Q435" s="1" t="str" cm="1">
        <f t="array" ref="Q435">IFERROR(_xlfn.IFS(A435="","",O435=0,"TRUE",AND(O435=1,E435="Out For Delivery"),"FALSE",O435=1,"TRUE"),"FALSE")</f>
        <v>TRUE</v>
      </c>
      <c r="R435" s="1" t="str">
        <f>'[1]OFD Query'!BT435</f>
        <v>NO</v>
      </c>
    </row>
    <row r="436" spans="1:18" x14ac:dyDescent="0.3">
      <c r="A436" s="5" t="str">
        <f>IF(ISBLANK('[1]OFD Query'!A436),"",'[1]OFD Query'!A436)</f>
        <v>6061924531488</v>
      </c>
      <c r="B436" s="1" t="str">
        <f>IF(A436="","",LEFT('[1]OFD Query'!C436,FIND(" ",'[1]OFD Query'!C436)-1))</f>
        <v>Dropship</v>
      </c>
      <c r="C436" s="1" t="str">
        <f>IF(A436="","",'[1]OFD Query'!F436)</f>
        <v>C2103730101</v>
      </c>
      <c r="D436" s="1" t="str">
        <f>IFERROR(VLOOKUP(C436,Sheet2!A:B,2,0),"")</f>
        <v>SHEIN</v>
      </c>
      <c r="E436" s="1" t="str">
        <f>IF(A436="","",'[1]OFD Query'!I436)</f>
        <v>Out For Delivery</v>
      </c>
      <c r="F436" s="1" t="str">
        <f t="shared" si="6"/>
        <v>MAK-2</v>
      </c>
      <c r="G436" s="6" t="str" cm="1">
        <f t="array" ref="G436">IFERROR(_xlfn.IFS(A436="","",'[1]OFD Query'!N436="","Fresh"),'[1]OFD Query'!N436)</f>
        <v>Reschedule</v>
      </c>
      <c r="H436" s="6" t="str" cm="1">
        <f t="array" ref="H436">IFERROR(_xlfn.IFS(B436="","",'[1]OFD Query'!O436="","Fresh"),'[1]OFD Query'!O436)</f>
        <v>Schedule for future</v>
      </c>
      <c r="I436" s="1" t="str">
        <f>IF(A436="","",'[1]OFD Query'!W436)</f>
        <v>D2107533901</v>
      </c>
      <c r="J436" s="1" t="str">
        <f>IF(A436="","",'[1]OFD Query'!X436)</f>
        <v>Afkar-Muhammad Saleh</v>
      </c>
      <c r="K436" s="1" t="str">
        <f>IF(A436="","",'[1]OFD Query'!AL436)</f>
        <v>Al Utaybiyyah</v>
      </c>
      <c r="L436" s="6">
        <f>IF(A436="","",'[1]OFD Query'!AO436)</f>
        <v>506.03</v>
      </c>
      <c r="M436" s="1" t="str" cm="1">
        <f t="array" ref="M436">_xlfn.IFS(L436="","",L436=0,"PPD",L436&gt;0,"COD")</f>
        <v>COD</v>
      </c>
      <c r="N436" s="1" t="str" cm="1">
        <f t="array" ref="N436">_xlfn.IFS(A436="","",L436=0,M436,L436&lt;100,"&lt;100",L436&lt;200,"&lt;200",L436&lt;500,"&lt;500",L436&lt;1000,"&lt;1000",L436&gt;1000,"Above 1K")</f>
        <v>&lt;1000</v>
      </c>
      <c r="O436" s="6">
        <f>IF(A436="","",'[1]OFD Query'!CB436)</f>
        <v>3</v>
      </c>
      <c r="P436" s="1" t="str">
        <f>IF(A436="","",'[1]OFD Query'!CJ436)</f>
        <v>POUCH</v>
      </c>
      <c r="Q436" s="1" t="str" cm="1">
        <f t="array" ref="Q436">IFERROR(_xlfn.IFS(A436="","",O436=0,"TRUE",AND(O436=1,E436="Out For Delivery"),"FALSE",O436=1,"TRUE"),"FALSE")</f>
        <v>FALSE</v>
      </c>
      <c r="R436" s="1" t="str">
        <f>'[1]OFD Query'!BT436</f>
        <v>NO</v>
      </c>
    </row>
    <row r="437" spans="1:18" x14ac:dyDescent="0.3">
      <c r="A437" s="5" t="str">
        <f>IF(ISBLANK('[1]OFD Query'!A437),"",'[1]OFD Query'!A437)</f>
        <v>6062224365536</v>
      </c>
      <c r="B437" s="1" t="str">
        <f>IF(A437="","",LEFT('[1]OFD Query'!C437,FIND(" ",'[1]OFD Query'!C437)-1))</f>
        <v>Dropship</v>
      </c>
      <c r="C437" s="1" t="str">
        <f>IF(A437="","",'[1]OFD Query'!F437)</f>
        <v>C2103730101</v>
      </c>
      <c r="D437" s="1" t="str">
        <f>IFERROR(VLOOKUP(C437,Sheet2!A:B,2,0),"")</f>
        <v>SHEIN</v>
      </c>
      <c r="E437" s="1" t="str">
        <f>IF(A437="","",'[1]OFD Query'!I437)</f>
        <v>Out For Delivery</v>
      </c>
      <c r="F437" s="1" t="str">
        <f t="shared" si="6"/>
        <v>MAK-2</v>
      </c>
      <c r="G437" s="6" t="str" cm="1">
        <f t="array" ref="G437">IFERROR(_xlfn.IFS(A437="","",'[1]OFD Query'!N437="","Fresh"),'[1]OFD Query'!N437)</f>
        <v>Fresh</v>
      </c>
      <c r="H437" s="6" t="str" cm="1">
        <f t="array" ref="H437">IFERROR(_xlfn.IFS(B437="","",'[1]OFD Query'!O437="","Fresh"),'[1]OFD Query'!O437)</f>
        <v>Fresh</v>
      </c>
      <c r="I437" s="1" t="str">
        <f>IF(A437="","",'[1]OFD Query'!W437)</f>
        <v>D21011990201</v>
      </c>
      <c r="J437" s="1" t="str">
        <f>IF(A437="","",'[1]OFD Query'!X437)</f>
        <v>SAMEER NAZAR NAZAR HUSSAIN</v>
      </c>
      <c r="K437" s="1" t="str">
        <f>IF(A437="","",'[1]OFD Query'!AL437)</f>
        <v>Al Khadra</v>
      </c>
      <c r="L437" s="6">
        <f>IF(A437="","",'[1]OFD Query'!AO437)</f>
        <v>0</v>
      </c>
      <c r="M437" s="1" t="str" cm="1">
        <f t="array" ref="M437">_xlfn.IFS(L437="","",L437=0,"PPD",L437&gt;0,"COD")</f>
        <v>PPD</v>
      </c>
      <c r="N437" s="1" t="str" cm="1">
        <f t="array" ref="N437">_xlfn.IFS(A437="","",L437=0,M437,L437&lt;100,"&lt;100",L437&lt;200,"&lt;200",L437&lt;500,"&lt;500",L437&lt;1000,"&lt;1000",L437&gt;1000,"Above 1K")</f>
        <v>PPD</v>
      </c>
      <c r="O437" s="6">
        <f>IF(A437="","",'[1]OFD Query'!CB437)</f>
        <v>0</v>
      </c>
      <c r="P437" s="1" t="str">
        <f>IF(A437="","",'[1]OFD Query'!CJ437)</f>
        <v>POUCH</v>
      </c>
      <c r="Q437" s="1" t="str" cm="1">
        <f t="array" ref="Q437">IFERROR(_xlfn.IFS(A437="","",O437=0,"TRUE",AND(O437=1,E437="Out For Delivery"),"FALSE",O437=1,"TRUE"),"FALSE")</f>
        <v>TRUE</v>
      </c>
      <c r="R437" s="1" t="str">
        <f>'[1]OFD Query'!BT437</f>
        <v>NO</v>
      </c>
    </row>
    <row r="438" spans="1:18" x14ac:dyDescent="0.3">
      <c r="A438" s="5" t="str">
        <f>IF(ISBLANK('[1]OFD Query'!A438),"",'[1]OFD Query'!A438)</f>
        <v>6061924481200</v>
      </c>
      <c r="B438" s="1" t="str">
        <f>IF(A438="","",LEFT('[1]OFD Query'!C438,FIND(" ",'[1]OFD Query'!C438)-1))</f>
        <v>Dropship</v>
      </c>
      <c r="C438" s="1" t="str">
        <f>IF(A438="","",'[1]OFD Query'!F438)</f>
        <v>C2103730101</v>
      </c>
      <c r="D438" s="1" t="str">
        <f>IFERROR(VLOOKUP(C438,Sheet2!A:B,2,0),"")</f>
        <v>SHEIN</v>
      </c>
      <c r="E438" s="1" t="str">
        <f>IF(A438="","",'[1]OFD Query'!I438)</f>
        <v>Out For Delivery</v>
      </c>
      <c r="F438" s="1" t="str">
        <f t="shared" si="6"/>
        <v>MAK-2</v>
      </c>
      <c r="G438" s="6" t="str" cm="1">
        <f t="array" ref="G438">IFERROR(_xlfn.IFS(A438="","",'[1]OFD Query'!N438="","Fresh"),'[1]OFD Query'!N438)</f>
        <v>Uncontactable</v>
      </c>
      <c r="H438" s="6" t="str" cm="1">
        <f t="array" ref="H438">IFERROR(_xlfn.IFS(B438="","",'[1]OFD Query'!O438="","Fresh"),'[1]OFD Query'!O438)</f>
        <v>No Answer</v>
      </c>
      <c r="I438" s="1" t="str">
        <f>IF(A438="","",'[1]OFD Query'!W438)</f>
        <v>D21011990201</v>
      </c>
      <c r="J438" s="1" t="str">
        <f>IF(A438="","",'[1]OFD Query'!X438)</f>
        <v>SAMEER NAZAR NAZAR HUSSAIN</v>
      </c>
      <c r="K438" s="1" t="str">
        <f>IF(A438="","",'[1]OFD Query'!AL438)</f>
        <v>Al Khadra</v>
      </c>
      <c r="L438" s="6">
        <f>IF(A438="","",'[1]OFD Query'!AO438)</f>
        <v>288.54000000000002</v>
      </c>
      <c r="M438" s="1" t="str" cm="1">
        <f t="array" ref="M438">_xlfn.IFS(L438="","",L438=0,"PPD",L438&gt;0,"COD")</f>
        <v>COD</v>
      </c>
      <c r="N438" s="1" t="str" cm="1">
        <f t="array" ref="N438">_xlfn.IFS(A438="","",L438=0,M438,L438&lt;100,"&lt;100",L438&lt;200,"&lt;200",L438&lt;500,"&lt;500",L438&lt;1000,"&lt;1000",L438&gt;1000,"Above 1K")</f>
        <v>&lt;500</v>
      </c>
      <c r="O438" s="6">
        <f>IF(A438="","",'[1]OFD Query'!CB438)</f>
        <v>2</v>
      </c>
      <c r="P438" s="1" t="str">
        <f>IF(A438="","",'[1]OFD Query'!CJ438)</f>
        <v>POUCH</v>
      </c>
      <c r="Q438" s="1" t="str" cm="1">
        <f t="array" ref="Q438">IFERROR(_xlfn.IFS(A438="","",O438=0,"TRUE",AND(O438=1,E438="Out For Delivery"),"FALSE",O438=1,"TRUE"),"FALSE")</f>
        <v>FALSE</v>
      </c>
      <c r="R438" s="1" t="str">
        <f>'[1]OFD Query'!BT438</f>
        <v>NO</v>
      </c>
    </row>
    <row r="439" spans="1:18" x14ac:dyDescent="0.3">
      <c r="A439" s="5" t="str">
        <f>IF(ISBLANK('[1]OFD Query'!A439),"",'[1]OFD Query'!A439)</f>
        <v>6062124807427</v>
      </c>
      <c r="B439" s="1" t="str">
        <f>IF(A439="","",LEFT('[1]OFD Query'!C439,FIND(" ",'[1]OFD Query'!C439)-1))</f>
        <v>Dropship</v>
      </c>
      <c r="C439" s="1" t="str">
        <f>IF(A439="","",'[1]OFD Query'!F439)</f>
        <v>C21036225</v>
      </c>
      <c r="D439" s="1" t="str">
        <f>IFERROR(VLOOKUP(C439,Sheet2!A:B,2,0),"")</f>
        <v>SHEIN</v>
      </c>
      <c r="E439" s="1" t="str">
        <f>IF(A439="","",'[1]OFD Query'!I439)</f>
        <v>Out For Delivery</v>
      </c>
      <c r="F439" s="1" t="str">
        <f t="shared" si="6"/>
        <v>MAK-2</v>
      </c>
      <c r="G439" s="6" t="str" cm="1">
        <f t="array" ref="G439">IFERROR(_xlfn.IFS(A439="","",'[1]OFD Query'!N439="","Fresh"),'[1]OFD Query'!N439)</f>
        <v>Fresh</v>
      </c>
      <c r="H439" s="6" t="str" cm="1">
        <f t="array" ref="H439">IFERROR(_xlfn.IFS(B439="","",'[1]OFD Query'!O439="","Fresh"),'[1]OFD Query'!O439)</f>
        <v>Fresh</v>
      </c>
      <c r="I439" s="1" t="str">
        <f>IF(A439="","",'[1]OFD Query'!W439)</f>
        <v>D2108051201</v>
      </c>
      <c r="J439" s="1" t="str">
        <f>IF(A439="","",'[1]OFD Query'!X439)</f>
        <v>Mohammed Bilal Vyapari</v>
      </c>
      <c r="K439" s="1" t="str">
        <f>IF(A439="","",'[1]OFD Query'!AL439)</f>
        <v>An Nawwariyah</v>
      </c>
      <c r="L439" s="6">
        <f>IF(A439="","",'[1]OFD Query'!AO439)</f>
        <v>0</v>
      </c>
      <c r="M439" s="1" t="str" cm="1">
        <f t="array" ref="M439">_xlfn.IFS(L439="","",L439=0,"PPD",L439&gt;0,"COD")</f>
        <v>PPD</v>
      </c>
      <c r="N439" s="1" t="str" cm="1">
        <f t="array" ref="N439">_xlfn.IFS(A439="","",L439=0,M439,L439&lt;100,"&lt;100",L439&lt;200,"&lt;200",L439&lt;500,"&lt;500",L439&lt;1000,"&lt;1000",L439&gt;1000,"Above 1K")</f>
        <v>PPD</v>
      </c>
      <c r="O439" s="6">
        <f>IF(A439="","",'[1]OFD Query'!CB439)</f>
        <v>0</v>
      </c>
      <c r="P439" s="1" t="str">
        <f>IF(A439="","",'[1]OFD Query'!CJ439)</f>
        <v>BOX</v>
      </c>
      <c r="Q439" s="1" t="str" cm="1">
        <f t="array" ref="Q439">IFERROR(_xlfn.IFS(A439="","",O439=0,"TRUE",AND(O439=1,E439="Out For Delivery"),"FALSE",O439=1,"TRUE"),"FALSE")</f>
        <v>TRUE</v>
      </c>
      <c r="R439" s="1" t="str">
        <f>'[1]OFD Query'!BT439</f>
        <v>NO</v>
      </c>
    </row>
    <row r="440" spans="1:18" x14ac:dyDescent="0.3">
      <c r="A440" s="5" t="str">
        <f>IF(ISBLANK('[1]OFD Query'!A440),"",'[1]OFD Query'!A440)</f>
        <v>6062024246764</v>
      </c>
      <c r="B440" s="1" t="str">
        <f>IF(A440="","",LEFT('[1]OFD Query'!C440,FIND(" ",'[1]OFD Query'!C440)-1))</f>
        <v>Reverse</v>
      </c>
      <c r="C440" s="1" t="str">
        <f>IF(A440="","",'[1]OFD Query'!F440)</f>
        <v>C21036226</v>
      </c>
      <c r="D440" s="1" t="str">
        <f>IFERROR(VLOOKUP(C440,Sheet2!A:B,2,0),"")</f>
        <v>SHEIN</v>
      </c>
      <c r="E440" s="1" t="str">
        <f>IF(A440="","",'[1]OFD Query'!I440)</f>
        <v>Out For Delivery</v>
      </c>
      <c r="F440" s="1" t="str">
        <f t="shared" si="6"/>
        <v>MAK-2</v>
      </c>
      <c r="G440" s="6" t="str" cm="1">
        <f t="array" ref="G440">IFERROR(_xlfn.IFS(A440="","",'[1]OFD Query'!N440="","Fresh"),'[1]OFD Query'!N440)</f>
        <v>No Answer</v>
      </c>
      <c r="H440" s="6" t="str" cm="1">
        <f t="array" ref="H440">IFERROR(_xlfn.IFS(B440="","",'[1]OFD Query'!O440="","Fresh"),'[1]OFD Query'!O440)</f>
        <v>Switched Off</v>
      </c>
      <c r="I440" s="1" t="str">
        <f>IF(A440="","",'[1]OFD Query'!W440)</f>
        <v>D21012580501</v>
      </c>
      <c r="J440" s="1" t="str">
        <f>IF(A440="","",'[1]OFD Query'!X440)</f>
        <v>Afkar-Hatan Tariqhussain</v>
      </c>
      <c r="K440" s="1" t="str">
        <f>IF(A440="","",'[1]OFD Query'!AL440)</f>
        <v>Ray'zakhir</v>
      </c>
      <c r="L440" s="6">
        <f>IF(A440="","",'[1]OFD Query'!AO440)</f>
        <v>0</v>
      </c>
      <c r="M440" s="1" t="str" cm="1">
        <f t="array" ref="M440">_xlfn.IFS(L440="","",L440=0,"PPD",L440&gt;0,"COD")</f>
        <v>PPD</v>
      </c>
      <c r="N440" s="1" t="str" cm="1">
        <f t="array" ref="N440">_xlfn.IFS(A440="","",L440=0,M440,L440&lt;100,"&lt;100",L440&lt;200,"&lt;200",L440&lt;500,"&lt;500",L440&lt;1000,"&lt;1000",L440&gt;1000,"Above 1K")</f>
        <v>PPD</v>
      </c>
      <c r="O440" s="6">
        <f>IF(A440="","",'[1]OFD Query'!CB440)</f>
        <v>2</v>
      </c>
      <c r="P440" s="1" t="str">
        <f>IF(A440="","",'[1]OFD Query'!CJ440)</f>
        <v/>
      </c>
      <c r="Q440" s="1" t="str" cm="1">
        <f t="array" ref="Q440">IFERROR(_xlfn.IFS(A440="","",O440=0,"TRUE",AND(O440=1,E440="Out For Delivery"),"FALSE",O440=1,"TRUE"),"FALSE")</f>
        <v>FALSE</v>
      </c>
      <c r="R440" s="1" t="str">
        <f>'[1]OFD Query'!BT440</f>
        <v>NO</v>
      </c>
    </row>
    <row r="441" spans="1:18" x14ac:dyDescent="0.3">
      <c r="A441" s="5" t="str">
        <f>IF(ISBLANK('[1]OFD Query'!A441),"",'[1]OFD Query'!A441)</f>
        <v>6062124947304</v>
      </c>
      <c r="B441" s="1" t="str">
        <f>IF(A441="","",LEFT('[1]OFD Query'!C441,FIND(" ",'[1]OFD Query'!C441)-1))</f>
        <v>Dropship</v>
      </c>
      <c r="C441" s="1" t="str">
        <f>IF(A441="","",'[1]OFD Query'!F441)</f>
        <v>C21036106</v>
      </c>
      <c r="D441" s="1" t="str">
        <f>IFERROR(VLOOKUP(C441,Sheet2!A:B,2,0),"")</f>
        <v>Jetronics UAE</v>
      </c>
      <c r="E441" s="1" t="str">
        <f>IF(A441="","",'[1]OFD Query'!I441)</f>
        <v>Out For Delivery</v>
      </c>
      <c r="F441" s="1" t="str">
        <f t="shared" si="6"/>
        <v>MAK-2</v>
      </c>
      <c r="G441" s="6" t="str" cm="1">
        <f t="array" ref="G441">IFERROR(_xlfn.IFS(A441="","",'[1]OFD Query'!N441="","Fresh"),'[1]OFD Query'!N441)</f>
        <v>Reschedule</v>
      </c>
      <c r="H441" s="6" t="str" cm="1">
        <f t="array" ref="H441">IFERROR(_xlfn.IFS(B441="","",'[1]OFD Query'!O441="","Fresh"),'[1]OFD Query'!O441)</f>
        <v>Schedule for future</v>
      </c>
      <c r="I441" s="1" t="str">
        <f>IF(A441="","",'[1]OFD Query'!W441)</f>
        <v>D2107533901</v>
      </c>
      <c r="J441" s="1" t="str">
        <f>IF(A441="","",'[1]OFD Query'!X441)</f>
        <v>Afkar-Muhammad Saleh</v>
      </c>
      <c r="K441" s="1" t="str">
        <f>IF(A441="","",'[1]OFD Query'!AL441)</f>
        <v>Wadi Jalil</v>
      </c>
      <c r="L441" s="6">
        <f>IF(A441="","",'[1]OFD Query'!AO441)</f>
        <v>85</v>
      </c>
      <c r="M441" s="1" t="str" cm="1">
        <f t="array" ref="M441">_xlfn.IFS(L441="","",L441=0,"PPD",L441&gt;0,"COD")</f>
        <v>COD</v>
      </c>
      <c r="N441" s="1" t="str" cm="1">
        <f t="array" ref="N441">_xlfn.IFS(A441="","",L441=0,M441,L441&lt;100,"&lt;100",L441&lt;200,"&lt;200",L441&lt;500,"&lt;500",L441&lt;1000,"&lt;1000",L441&gt;1000,"Above 1K")</f>
        <v>&lt;100</v>
      </c>
      <c r="O441" s="6">
        <f>IF(A441="","",'[1]OFD Query'!CB441)</f>
        <v>3</v>
      </c>
      <c r="P441" s="1" t="str">
        <f>IF(A441="","",'[1]OFD Query'!CJ441)</f>
        <v/>
      </c>
      <c r="Q441" s="1" t="str" cm="1">
        <f t="array" ref="Q441">IFERROR(_xlfn.IFS(A441="","",O441=0,"TRUE",AND(O441=1,E441="Out For Delivery"),"FALSE",O441=1,"TRUE"),"FALSE")</f>
        <v>FALSE</v>
      </c>
      <c r="R441" s="1" t="str">
        <f>'[1]OFD Query'!BT441</f>
        <v>NO</v>
      </c>
    </row>
    <row r="442" spans="1:18" x14ac:dyDescent="0.3">
      <c r="A442" s="5" t="str">
        <f>IF(ISBLANK('[1]OFD Query'!A442),"",'[1]OFD Query'!A442)</f>
        <v>6060224745363</v>
      </c>
      <c r="B442" s="1" t="str">
        <f>IF(A442="","",LEFT('[1]OFD Query'!C442,FIND(" ",'[1]OFD Query'!C442)-1))</f>
        <v>Dropship</v>
      </c>
      <c r="C442" s="1" t="str">
        <f>IF(A442="","",'[1]OFD Query'!F442)</f>
        <v>C2103716501</v>
      </c>
      <c r="D442" s="1" t="str">
        <f>IFERROR(VLOOKUP(C442,Sheet2!A:B,2,0),"")</f>
        <v>SHEIN</v>
      </c>
      <c r="E442" s="1" t="str">
        <f>IF(A442="","",'[1]OFD Query'!I442)</f>
        <v>Out For Delivery</v>
      </c>
      <c r="F442" s="1" t="str">
        <f t="shared" si="6"/>
        <v>MAK-2</v>
      </c>
      <c r="G442" s="6" t="str" cm="1">
        <f t="array" ref="G442">IFERROR(_xlfn.IFS(A442="","",'[1]OFD Query'!N442="","Fresh"),'[1]OFD Query'!N442)</f>
        <v>Reschedule</v>
      </c>
      <c r="H442" s="6" t="str" cm="1">
        <f t="array" ref="H442">IFERROR(_xlfn.IFS(B442="","",'[1]OFD Query'!O442="","Fresh"),'[1]OFD Query'!O442)</f>
        <v>Schedule for future</v>
      </c>
      <c r="I442" s="1" t="str">
        <f>IF(A442="","",'[1]OFD Query'!W442)</f>
        <v>D21011990201</v>
      </c>
      <c r="J442" s="1" t="str">
        <f>IF(A442="","",'[1]OFD Query'!X442)</f>
        <v>SAMEER NAZAR NAZAR HUSSAIN</v>
      </c>
      <c r="K442" s="1" t="str">
        <f>IF(A442="","",'[1]OFD Query'!AL442)</f>
        <v>Al Khadra</v>
      </c>
      <c r="L442" s="6">
        <f>IF(A442="","",'[1]OFD Query'!AO442)</f>
        <v>557.97</v>
      </c>
      <c r="M442" s="1" t="str" cm="1">
        <f t="array" ref="M442">_xlfn.IFS(L442="","",L442=0,"PPD",L442&gt;0,"COD")</f>
        <v>COD</v>
      </c>
      <c r="N442" s="1" t="str" cm="1">
        <f t="array" ref="N442">_xlfn.IFS(A442="","",L442=0,M442,L442&lt;100,"&lt;100",L442&lt;200,"&lt;200",L442&lt;500,"&lt;500",L442&lt;1000,"&lt;1000",L442&gt;1000,"Above 1K")</f>
        <v>&lt;1000</v>
      </c>
      <c r="O442" s="6">
        <f>IF(A442="","",'[1]OFD Query'!CB442)</f>
        <v>3</v>
      </c>
      <c r="P442" s="1" t="str">
        <f>IF(A442="","",'[1]OFD Query'!CJ442)</f>
        <v>POUCH</v>
      </c>
      <c r="Q442" s="1" t="str" cm="1">
        <f t="array" ref="Q442">IFERROR(_xlfn.IFS(A442="","",O442=0,"TRUE",AND(O442=1,E442="Out For Delivery"),"FALSE",O442=1,"TRUE"),"FALSE")</f>
        <v>FALSE</v>
      </c>
      <c r="R442" s="1" t="str">
        <f>'[1]OFD Query'!BT442</f>
        <v>NO</v>
      </c>
    </row>
    <row r="443" spans="1:18" x14ac:dyDescent="0.3">
      <c r="A443" s="5" t="str">
        <f>IF(ISBLANK('[1]OFD Query'!A443),"",'[1]OFD Query'!A443)</f>
        <v>6061924480167</v>
      </c>
      <c r="B443" s="1" t="str">
        <f>IF(A443="","",LEFT('[1]OFD Query'!C443,FIND(" ",'[1]OFD Query'!C443)-1))</f>
        <v>Reverse</v>
      </c>
      <c r="C443" s="1" t="str">
        <f>IF(A443="","",'[1]OFD Query'!F443)</f>
        <v>C21036226</v>
      </c>
      <c r="D443" s="1" t="str">
        <f>IFERROR(VLOOKUP(C443,Sheet2!A:B,2,0),"")</f>
        <v>SHEIN</v>
      </c>
      <c r="E443" s="1" t="str">
        <f>IF(A443="","",'[1]OFD Query'!I443)</f>
        <v>Out For Delivery</v>
      </c>
      <c r="F443" s="1" t="str">
        <f t="shared" si="6"/>
        <v>MAK-2</v>
      </c>
      <c r="G443" s="6" t="str" cm="1">
        <f t="array" ref="G443">IFERROR(_xlfn.IFS(A443="","",'[1]OFD Query'!N443="","Fresh"),'[1]OFD Query'!N443)</f>
        <v>No Answer</v>
      </c>
      <c r="H443" s="6" t="str" cm="1">
        <f t="array" ref="H443">IFERROR(_xlfn.IFS(B443="","",'[1]OFD Query'!O443="","Fresh"),'[1]OFD Query'!O443)</f>
        <v>Switched Off</v>
      </c>
      <c r="I443" s="1" t="str">
        <f>IF(A443="","",'[1]OFD Query'!W443)</f>
        <v>D21012580501</v>
      </c>
      <c r="J443" s="1" t="str">
        <f>IF(A443="","",'[1]OFD Query'!X443)</f>
        <v>Afkar-Hatan Tariqhussain</v>
      </c>
      <c r="K443" s="1" t="str">
        <f>IF(A443="","",'[1]OFD Query'!AL443)</f>
        <v>Ray'zakhir</v>
      </c>
      <c r="L443" s="6">
        <f>IF(A443="","",'[1]OFD Query'!AO443)</f>
        <v>0</v>
      </c>
      <c r="M443" s="1" t="str" cm="1">
        <f t="array" ref="M443">_xlfn.IFS(L443="","",L443=0,"PPD",L443&gt;0,"COD")</f>
        <v>PPD</v>
      </c>
      <c r="N443" s="1" t="str" cm="1">
        <f t="array" ref="N443">_xlfn.IFS(A443="","",L443=0,M443,L443&lt;100,"&lt;100",L443&lt;200,"&lt;200",L443&lt;500,"&lt;500",L443&lt;1000,"&lt;1000",L443&gt;1000,"Above 1K")</f>
        <v>PPD</v>
      </c>
      <c r="O443" s="6">
        <f>IF(A443="","",'[1]OFD Query'!CB443)</f>
        <v>2</v>
      </c>
      <c r="P443" s="1" t="str">
        <f>IF(A443="","",'[1]OFD Query'!CJ443)</f>
        <v/>
      </c>
      <c r="Q443" s="1" t="str" cm="1">
        <f t="array" ref="Q443">IFERROR(_xlfn.IFS(A443="","",O443=0,"TRUE",AND(O443=1,E443="Out For Delivery"),"FALSE",O443=1,"TRUE"),"FALSE")</f>
        <v>FALSE</v>
      </c>
      <c r="R443" s="1" t="str">
        <f>'[1]OFD Query'!BT443</f>
        <v>NO</v>
      </c>
    </row>
    <row r="444" spans="1:18" x14ac:dyDescent="0.3">
      <c r="A444" s="5" t="str">
        <f>IF(ISBLANK('[1]OFD Query'!A444),"",'[1]OFD Query'!A444)</f>
        <v>6062024160153</v>
      </c>
      <c r="B444" s="1" t="str">
        <f>IF(A444="","",LEFT('[1]OFD Query'!C444,FIND(" ",'[1]OFD Query'!C444)-1))</f>
        <v>Dropship</v>
      </c>
      <c r="C444" s="1" t="str">
        <f>IF(A444="","",'[1]OFD Query'!F444)</f>
        <v>C2103730101</v>
      </c>
      <c r="D444" s="1" t="str">
        <f>IFERROR(VLOOKUP(C444,Sheet2!A:B,2,0),"")</f>
        <v>SHEIN</v>
      </c>
      <c r="E444" s="1" t="str">
        <f>IF(A444="","",'[1]OFD Query'!I444)</f>
        <v>Out For Delivery</v>
      </c>
      <c r="F444" s="1" t="str">
        <f t="shared" si="6"/>
        <v>MAK-2</v>
      </c>
      <c r="G444" s="6" t="str" cm="1">
        <f t="array" ref="G444">IFERROR(_xlfn.IFS(A444="","",'[1]OFD Query'!N444="","Fresh"),'[1]OFD Query'!N444)</f>
        <v>Reschedule</v>
      </c>
      <c r="H444" s="6" t="str" cm="1">
        <f t="array" ref="H444">IFERROR(_xlfn.IFS(B444="","",'[1]OFD Query'!O444="","Fresh"),'[1]OFD Query'!O444)</f>
        <v>Schedule for future</v>
      </c>
      <c r="I444" s="1" t="str">
        <f>IF(A444="","",'[1]OFD Query'!W444)</f>
        <v>D2107533901</v>
      </c>
      <c r="J444" s="1" t="str">
        <f>IF(A444="","",'[1]OFD Query'!X444)</f>
        <v>Afkar-Muhammad Saleh</v>
      </c>
      <c r="K444" s="1" t="str">
        <f>IF(A444="","",'[1]OFD Query'!AL444)</f>
        <v>At Taniem</v>
      </c>
      <c r="L444" s="6">
        <f>IF(A444="","",'[1]OFD Query'!AO444)</f>
        <v>300.18</v>
      </c>
      <c r="M444" s="1" t="str" cm="1">
        <f t="array" ref="M444">_xlfn.IFS(L444="","",L444=0,"PPD",L444&gt;0,"COD")</f>
        <v>COD</v>
      </c>
      <c r="N444" s="1" t="str" cm="1">
        <f t="array" ref="N444">_xlfn.IFS(A444="","",L444=0,M444,L444&lt;100,"&lt;100",L444&lt;200,"&lt;200",L444&lt;500,"&lt;500",L444&lt;1000,"&lt;1000",L444&gt;1000,"Above 1K")</f>
        <v>&lt;500</v>
      </c>
      <c r="O444" s="6">
        <f>IF(A444="","",'[1]OFD Query'!CB444)</f>
        <v>2</v>
      </c>
      <c r="P444" s="1" t="str">
        <f>IF(A444="","",'[1]OFD Query'!CJ444)</f>
        <v>POUCH</v>
      </c>
      <c r="Q444" s="1" t="str" cm="1">
        <f t="array" ref="Q444">IFERROR(_xlfn.IFS(A444="","",O444=0,"TRUE",AND(O444=1,E444="Out For Delivery"),"FALSE",O444=1,"TRUE"),"FALSE")</f>
        <v>FALSE</v>
      </c>
      <c r="R444" s="1" t="str">
        <f>'[1]OFD Query'!BT444</f>
        <v>NO</v>
      </c>
    </row>
    <row r="445" spans="1:18" x14ac:dyDescent="0.3">
      <c r="A445" s="5" t="str">
        <f>IF(ISBLANK('[1]OFD Query'!A445),"",'[1]OFD Query'!A445)</f>
        <v>6062124211004</v>
      </c>
      <c r="B445" s="1" t="str">
        <f>IF(A445="","",LEFT('[1]OFD Query'!C445,FIND(" ",'[1]OFD Query'!C445)-1))</f>
        <v>Dropship</v>
      </c>
      <c r="C445" s="1" t="str">
        <f>IF(A445="","",'[1]OFD Query'!F445)</f>
        <v>C2103730101</v>
      </c>
      <c r="D445" s="1" t="str">
        <f>IFERROR(VLOOKUP(C445,Sheet2!A:B,2,0),"")</f>
        <v>SHEIN</v>
      </c>
      <c r="E445" s="1" t="str">
        <f>IF(A445="","",'[1]OFD Query'!I445)</f>
        <v>Out For Delivery</v>
      </c>
      <c r="F445" s="1" t="str">
        <f t="shared" si="6"/>
        <v>MAK-2</v>
      </c>
      <c r="G445" s="6" t="str" cm="1">
        <f t="array" ref="G445">IFERROR(_xlfn.IFS(A445="","",'[1]OFD Query'!N445="","Fresh"),'[1]OFD Query'!N445)</f>
        <v>Review</v>
      </c>
      <c r="H445" s="6" t="str" cm="1">
        <f t="array" ref="H445">IFERROR(_xlfn.IFS(B445="","",'[1]OFD Query'!O445="","Fresh"),'[1]OFD Query'!O445)</f>
        <v>Customer Wants to Change Location</v>
      </c>
      <c r="I445" s="1" t="str">
        <f>IF(A445="","",'[1]OFD Query'!W445)</f>
        <v>D21011990201</v>
      </c>
      <c r="J445" s="1" t="str">
        <f>IF(A445="","",'[1]OFD Query'!X445)</f>
        <v>SAMEER NAZAR NAZAR HUSSAIN</v>
      </c>
      <c r="K445" s="1" t="str">
        <f>IF(A445="","",'[1]OFD Query'!AL445)</f>
        <v>Ar Rashidiyyah</v>
      </c>
      <c r="L445" s="6">
        <f>IF(A445="","",'[1]OFD Query'!AO445)</f>
        <v>0</v>
      </c>
      <c r="M445" s="1" t="str" cm="1">
        <f t="array" ref="M445">_xlfn.IFS(L445="","",L445=0,"PPD",L445&gt;0,"COD")</f>
        <v>PPD</v>
      </c>
      <c r="N445" s="1" t="str" cm="1">
        <f t="array" ref="N445">_xlfn.IFS(A445="","",L445=0,M445,L445&lt;100,"&lt;100",L445&lt;200,"&lt;200",L445&lt;500,"&lt;500",L445&lt;1000,"&lt;1000",L445&gt;1000,"Above 1K")</f>
        <v>PPD</v>
      </c>
      <c r="O445" s="6">
        <f>IF(A445="","",'[1]OFD Query'!CB445)</f>
        <v>1</v>
      </c>
      <c r="P445" s="1" t="str">
        <f>IF(A445="","",'[1]OFD Query'!CJ445)</f>
        <v>POUCH</v>
      </c>
      <c r="Q445" s="1" t="str" cm="1">
        <f t="array" ref="Q445">IFERROR(_xlfn.IFS(A445="","",O445=0,"TRUE",AND(O445=1,E445="Out For Delivery"),"FALSE",O445=1,"TRUE"),"FALSE")</f>
        <v>FALSE</v>
      </c>
      <c r="R445" s="1" t="str">
        <f>'[1]OFD Query'!BT445</f>
        <v>NO</v>
      </c>
    </row>
    <row r="446" spans="1:18" x14ac:dyDescent="0.3">
      <c r="A446" s="5" t="str">
        <f>IF(ISBLANK('[1]OFD Query'!A446),"",'[1]OFD Query'!A446)</f>
        <v>6060424648059</v>
      </c>
      <c r="B446" s="1" t="str">
        <f>IF(A446="","",LEFT('[1]OFD Query'!C446,FIND(" ",'[1]OFD Query'!C446)-1))</f>
        <v>Dropship</v>
      </c>
      <c r="C446" s="1" t="str">
        <f>IF(A446="","",'[1]OFD Query'!F446)</f>
        <v>C2103716501</v>
      </c>
      <c r="D446" s="1" t="str">
        <f>IFERROR(VLOOKUP(C446,Sheet2!A:B,2,0),"")</f>
        <v>SHEIN</v>
      </c>
      <c r="E446" s="1" t="str">
        <f>IF(A446="","",'[1]OFD Query'!I446)</f>
        <v>Out For Delivery</v>
      </c>
      <c r="F446" s="1" t="str">
        <f t="shared" si="6"/>
        <v>MAK-2</v>
      </c>
      <c r="G446" s="6" t="str" cm="1">
        <f t="array" ref="G446">IFERROR(_xlfn.IFS(A446="","",'[1]OFD Query'!N446="","Fresh"),'[1]OFD Query'!N446)</f>
        <v>Reschedule</v>
      </c>
      <c r="H446" s="6" t="str" cm="1">
        <f t="array" ref="H446">IFERROR(_xlfn.IFS(B446="","",'[1]OFD Query'!O446="","Fresh"),'[1]OFD Query'!O446)</f>
        <v>Schedule for future</v>
      </c>
      <c r="I446" s="1" t="str">
        <f>IF(A446="","",'[1]OFD Query'!W446)</f>
        <v>D2107533901</v>
      </c>
      <c r="J446" s="1" t="str">
        <f>IF(A446="","",'[1]OFD Query'!X446)</f>
        <v>Afkar-Muhammad Saleh</v>
      </c>
      <c r="K446" s="1" t="str">
        <f>IF(A446="","",'[1]OFD Query'!AL446)</f>
        <v>Wadi Jalil</v>
      </c>
      <c r="L446" s="6">
        <f>IF(A446="","",'[1]OFD Query'!AO446)</f>
        <v>128.44</v>
      </c>
      <c r="M446" s="1" t="str" cm="1">
        <f t="array" ref="M446">_xlfn.IFS(L446="","",L446=0,"PPD",L446&gt;0,"COD")</f>
        <v>COD</v>
      </c>
      <c r="N446" s="1" t="str" cm="1">
        <f t="array" ref="N446">_xlfn.IFS(A446="","",L446=0,M446,L446&lt;100,"&lt;100",L446&lt;200,"&lt;200",L446&lt;500,"&lt;500",L446&lt;1000,"&lt;1000",L446&gt;1000,"Above 1K")</f>
        <v>&lt;200</v>
      </c>
      <c r="O446" s="6">
        <f>IF(A446="","",'[1]OFD Query'!CB446)</f>
        <v>3</v>
      </c>
      <c r="P446" s="1" t="str">
        <f>IF(A446="","",'[1]OFD Query'!CJ446)</f>
        <v>POUCH</v>
      </c>
      <c r="Q446" s="1" t="str" cm="1">
        <f t="array" ref="Q446">IFERROR(_xlfn.IFS(A446="","",O446=0,"TRUE",AND(O446=1,E446="Out For Delivery"),"FALSE",O446=1,"TRUE"),"FALSE")</f>
        <v>FALSE</v>
      </c>
      <c r="R446" s="1" t="str">
        <f>'[1]OFD Query'!BT446</f>
        <v>NO</v>
      </c>
    </row>
    <row r="447" spans="1:18" x14ac:dyDescent="0.3">
      <c r="A447" s="5" t="str">
        <f>IF(ISBLANK('[1]OFD Query'!A447),"",'[1]OFD Query'!A447)</f>
        <v>6061924539678</v>
      </c>
      <c r="B447" s="1" t="str">
        <f>IF(A447="","",LEFT('[1]OFD Query'!C447,FIND(" ",'[1]OFD Query'!C447)-1))</f>
        <v>Reverse</v>
      </c>
      <c r="C447" s="1" t="str">
        <f>IF(A447="","",'[1]OFD Query'!F447)</f>
        <v>C21036226</v>
      </c>
      <c r="D447" s="1" t="str">
        <f>IFERROR(VLOOKUP(C447,Sheet2!A:B,2,0),"")</f>
        <v>SHEIN</v>
      </c>
      <c r="E447" s="1" t="str">
        <f>IF(A447="","",'[1]OFD Query'!I447)</f>
        <v>Out For Delivery</v>
      </c>
      <c r="F447" s="1" t="str">
        <f t="shared" si="6"/>
        <v>MAK-2</v>
      </c>
      <c r="G447" s="6" t="str" cm="1">
        <f t="array" ref="G447">IFERROR(_xlfn.IFS(A447="","",'[1]OFD Query'!N447="","Fresh"),'[1]OFD Query'!N447)</f>
        <v>Undelivered</v>
      </c>
      <c r="H447" s="6" t="str" cm="1">
        <f t="array" ref="H447">IFERROR(_xlfn.IFS(B447="","",'[1]OFD Query'!O447="","Fresh"),'[1]OFD Query'!O447)</f>
        <v xml:space="preserve">NDR Condition, can not been scheduled </v>
      </c>
      <c r="I447" s="1" t="str">
        <f>IF(A447="","",'[1]OFD Query'!W447)</f>
        <v>D21012580501</v>
      </c>
      <c r="J447" s="1" t="str">
        <f>IF(A447="","",'[1]OFD Query'!X447)</f>
        <v>Afkar-Hatan Tariqhussain</v>
      </c>
      <c r="K447" s="1" t="str">
        <f>IF(A447="","",'[1]OFD Query'!AL447)</f>
        <v>Ray'zakhir</v>
      </c>
      <c r="L447" s="6">
        <f>IF(A447="","",'[1]OFD Query'!AO447)</f>
        <v>0</v>
      </c>
      <c r="M447" s="1" t="str" cm="1">
        <f t="array" ref="M447">_xlfn.IFS(L447="","",L447=0,"PPD",L447&gt;0,"COD")</f>
        <v>PPD</v>
      </c>
      <c r="N447" s="1" t="str" cm="1">
        <f t="array" ref="N447">_xlfn.IFS(A447="","",L447=0,M447,L447&lt;100,"&lt;100",L447&lt;200,"&lt;200",L447&lt;500,"&lt;500",L447&lt;1000,"&lt;1000",L447&gt;1000,"Above 1K")</f>
        <v>PPD</v>
      </c>
      <c r="O447" s="6">
        <f>IF(A447="","",'[1]OFD Query'!CB447)</f>
        <v>2</v>
      </c>
      <c r="P447" s="1" t="str">
        <f>IF(A447="","",'[1]OFD Query'!CJ447)</f>
        <v/>
      </c>
      <c r="Q447" s="1" t="str" cm="1">
        <f t="array" ref="Q447">IFERROR(_xlfn.IFS(A447="","",O447=0,"TRUE",AND(O447=1,E447="Out For Delivery"),"FALSE",O447=1,"TRUE"),"FALSE")</f>
        <v>FALSE</v>
      </c>
      <c r="R447" s="1" t="str">
        <f>'[1]OFD Query'!BT447</f>
        <v>NO</v>
      </c>
    </row>
    <row r="448" spans="1:18" x14ac:dyDescent="0.3">
      <c r="A448" s="5" t="str">
        <f>IF(ISBLANK('[1]OFD Query'!A448),"",'[1]OFD Query'!A448)</f>
        <v>6061824698661</v>
      </c>
      <c r="B448" s="1" t="str">
        <f>IF(A448="","",LEFT('[1]OFD Query'!C448,FIND(" ",'[1]OFD Query'!C448)-1))</f>
        <v>Dropship</v>
      </c>
      <c r="C448" s="1" t="str">
        <f>IF(A448="","",'[1]OFD Query'!F448)</f>
        <v>C2103730101</v>
      </c>
      <c r="D448" s="1" t="str">
        <f>IFERROR(VLOOKUP(C448,Sheet2!A:B,2,0),"")</f>
        <v>SHEIN</v>
      </c>
      <c r="E448" s="1" t="str">
        <f>IF(A448="","",'[1]OFD Query'!I448)</f>
        <v>Out For Delivery</v>
      </c>
      <c r="F448" s="1" t="str">
        <f t="shared" si="6"/>
        <v>MAK-2</v>
      </c>
      <c r="G448" s="6" t="str" cm="1">
        <f t="array" ref="G448">IFERROR(_xlfn.IFS(A448="","",'[1]OFD Query'!N448="","Fresh"),'[1]OFD Query'!N448)</f>
        <v>Reschedule</v>
      </c>
      <c r="H448" s="6" t="str" cm="1">
        <f t="array" ref="H448">IFERROR(_xlfn.IFS(B448="","",'[1]OFD Query'!O448="","Fresh"),'[1]OFD Query'!O448)</f>
        <v>Schedule for future</v>
      </c>
      <c r="I448" s="1" t="str">
        <f>IF(A448="","",'[1]OFD Query'!W448)</f>
        <v>D2107533901</v>
      </c>
      <c r="J448" s="1" t="str">
        <f>IF(A448="","",'[1]OFD Query'!X448)</f>
        <v>Afkar-Muhammad Saleh</v>
      </c>
      <c r="K448" s="1" t="str">
        <f>IF(A448="","",'[1]OFD Query'!AL448)</f>
        <v>Al Khansa</v>
      </c>
      <c r="L448" s="6">
        <f>IF(A448="","",'[1]OFD Query'!AO448)</f>
        <v>332.75</v>
      </c>
      <c r="M448" s="1" t="str" cm="1">
        <f t="array" ref="M448">_xlfn.IFS(L448="","",L448=0,"PPD",L448&gt;0,"COD")</f>
        <v>COD</v>
      </c>
      <c r="N448" s="1" t="str" cm="1">
        <f t="array" ref="N448">_xlfn.IFS(A448="","",L448=0,M448,L448&lt;100,"&lt;100",L448&lt;200,"&lt;200",L448&lt;500,"&lt;500",L448&lt;1000,"&lt;1000",L448&gt;1000,"Above 1K")</f>
        <v>&lt;500</v>
      </c>
      <c r="O448" s="6">
        <f>IF(A448="","",'[1]OFD Query'!CB448)</f>
        <v>3</v>
      </c>
      <c r="P448" s="1" t="str">
        <f>IF(A448="","",'[1]OFD Query'!CJ448)</f>
        <v>POUCH</v>
      </c>
      <c r="Q448" s="1" t="str" cm="1">
        <f t="array" ref="Q448">IFERROR(_xlfn.IFS(A448="","",O448=0,"TRUE",AND(O448=1,E448="Out For Delivery"),"FALSE",O448=1,"TRUE"),"FALSE")</f>
        <v>FALSE</v>
      </c>
      <c r="R448" s="1" t="str">
        <f>'[1]OFD Query'!BT448</f>
        <v>NO</v>
      </c>
    </row>
    <row r="449" spans="1:18" x14ac:dyDescent="0.3">
      <c r="A449" s="5" t="str">
        <f>IF(ISBLANK('[1]OFD Query'!A449),"",'[1]OFD Query'!A449)</f>
        <v>6061724456597</v>
      </c>
      <c r="B449" s="1" t="str">
        <f>IF(A449="","",LEFT('[1]OFD Query'!C449,FIND(" ",'[1]OFD Query'!C449)-1))</f>
        <v>Reverse</v>
      </c>
      <c r="C449" s="1" t="str">
        <f>IF(A449="","",'[1]OFD Query'!F449)</f>
        <v>C21036226</v>
      </c>
      <c r="D449" s="1" t="str">
        <f>IFERROR(VLOOKUP(C449,Sheet2!A:B,2,0),"")</f>
        <v>SHEIN</v>
      </c>
      <c r="E449" s="1" t="str">
        <f>IF(A449="","",'[1]OFD Query'!I449)</f>
        <v>Out For Delivery</v>
      </c>
      <c r="F449" s="1" t="str">
        <f t="shared" si="6"/>
        <v>MAK-2</v>
      </c>
      <c r="G449" s="6" t="str" cm="1">
        <f t="array" ref="G449">IFERROR(_xlfn.IFS(A449="","",'[1]OFD Query'!N449="","Fresh"),'[1]OFD Query'!N449)</f>
        <v>Cancel</v>
      </c>
      <c r="H449" s="6" t="str" cm="1">
        <f t="array" ref="H449">IFERROR(_xlfn.IFS(B449="","",'[1]OFD Query'!O449="","Fresh"),'[1]OFD Query'!O449)</f>
        <v>Doesn't Want to Give Reason</v>
      </c>
      <c r="I449" s="1" t="str">
        <f>IF(A449="","",'[1]OFD Query'!W449)</f>
        <v>D21012580501</v>
      </c>
      <c r="J449" s="1" t="str">
        <f>IF(A449="","",'[1]OFD Query'!X449)</f>
        <v>Afkar-Hatan Tariqhussain</v>
      </c>
      <c r="K449" s="1" t="str">
        <f>IF(A449="","",'[1]OFD Query'!AL449)</f>
        <v>Ray'zakhir</v>
      </c>
      <c r="L449" s="6">
        <f>IF(A449="","",'[1]OFD Query'!AO449)</f>
        <v>0</v>
      </c>
      <c r="M449" s="1" t="str" cm="1">
        <f t="array" ref="M449">_xlfn.IFS(L449="","",L449=0,"PPD",L449&gt;0,"COD")</f>
        <v>PPD</v>
      </c>
      <c r="N449" s="1" t="str" cm="1">
        <f t="array" ref="N449">_xlfn.IFS(A449="","",L449=0,M449,L449&lt;100,"&lt;100",L449&lt;200,"&lt;200",L449&lt;500,"&lt;500",L449&lt;1000,"&lt;1000",L449&gt;1000,"Above 1K")</f>
        <v>PPD</v>
      </c>
      <c r="O449" s="6">
        <f>IF(A449="","",'[1]OFD Query'!CB449)</f>
        <v>2</v>
      </c>
      <c r="P449" s="1" t="str">
        <f>IF(A449="","",'[1]OFD Query'!CJ449)</f>
        <v/>
      </c>
      <c r="Q449" s="1" t="str" cm="1">
        <f t="array" ref="Q449">IFERROR(_xlfn.IFS(A449="","",O449=0,"TRUE",AND(O449=1,E449="Out For Delivery"),"FALSE",O449=1,"TRUE"),"FALSE")</f>
        <v>FALSE</v>
      </c>
      <c r="R449" s="1" t="str">
        <f>'[1]OFD Query'!BT449</f>
        <v>NO</v>
      </c>
    </row>
    <row r="450" spans="1:18" x14ac:dyDescent="0.3">
      <c r="A450" s="5" t="str">
        <f>IF(ISBLANK('[1]OFD Query'!A450),"",'[1]OFD Query'!A450)</f>
        <v>6062224774798</v>
      </c>
      <c r="B450" s="1" t="str">
        <f>IF(A450="","",LEFT('[1]OFD Query'!C450,FIND(" ",'[1]OFD Query'!C450)-1))</f>
        <v>Dropship</v>
      </c>
      <c r="C450" s="1" t="str">
        <f>IF(A450="","",'[1]OFD Query'!F450)</f>
        <v>C2103730101</v>
      </c>
      <c r="D450" s="1" t="str">
        <f>IFERROR(VLOOKUP(C450,Sheet2!A:B,2,0),"")</f>
        <v>SHEIN</v>
      </c>
      <c r="E450" s="1" t="str">
        <f>IF(A450="","",'[1]OFD Query'!I450)</f>
        <v>Out For Delivery</v>
      </c>
      <c r="F450" s="1" t="str">
        <f t="shared" si="6"/>
        <v>MAK-2</v>
      </c>
      <c r="G450" s="6" t="str" cm="1">
        <f t="array" ref="G450">IFERROR(_xlfn.IFS(A450="","",'[1]OFD Query'!N450="","Fresh"),'[1]OFD Query'!N450)</f>
        <v>Fresh</v>
      </c>
      <c r="H450" s="6" t="str" cm="1">
        <f t="array" ref="H450">IFERROR(_xlfn.IFS(B450="","",'[1]OFD Query'!O450="","Fresh"),'[1]OFD Query'!O450)</f>
        <v>Fresh</v>
      </c>
      <c r="I450" s="1" t="str">
        <f>IF(A450="","",'[1]OFD Query'!W450)</f>
        <v>D2107533901</v>
      </c>
      <c r="J450" s="1" t="str">
        <f>IF(A450="","",'[1]OFD Query'!X450)</f>
        <v>Afkar-Muhammad Saleh</v>
      </c>
      <c r="K450" s="1" t="str">
        <f>IF(A450="","",'[1]OFD Query'!AL450)</f>
        <v>Wadi Jalil</v>
      </c>
      <c r="L450" s="6">
        <f>IF(A450="","",'[1]OFD Query'!AO450)</f>
        <v>122.07</v>
      </c>
      <c r="M450" s="1" t="str" cm="1">
        <f t="array" ref="M450">_xlfn.IFS(L450="","",L450=0,"PPD",L450&gt;0,"COD")</f>
        <v>COD</v>
      </c>
      <c r="N450" s="1" t="str" cm="1">
        <f t="array" ref="N450">_xlfn.IFS(A450="","",L450=0,M450,L450&lt;100,"&lt;100",L450&lt;200,"&lt;200",L450&lt;500,"&lt;500",L450&lt;1000,"&lt;1000",L450&gt;1000,"Above 1K")</f>
        <v>&lt;200</v>
      </c>
      <c r="O450" s="6">
        <f>IF(A450="","",'[1]OFD Query'!CB450)</f>
        <v>0</v>
      </c>
      <c r="P450" s="1" t="str">
        <f>IF(A450="","",'[1]OFD Query'!CJ450)</f>
        <v>POUCH</v>
      </c>
      <c r="Q450" s="1" t="str" cm="1">
        <f t="array" ref="Q450">IFERROR(_xlfn.IFS(A450="","",O450=0,"TRUE",AND(O450=1,E450="Out For Delivery"),"FALSE",O450=1,"TRUE"),"FALSE")</f>
        <v>TRUE</v>
      </c>
      <c r="R450" s="1" t="str">
        <f>'[1]OFD Query'!BT450</f>
        <v>NO</v>
      </c>
    </row>
    <row r="451" spans="1:18" x14ac:dyDescent="0.3">
      <c r="A451" s="5" t="str">
        <f>IF(ISBLANK('[1]OFD Query'!A451),"",'[1]OFD Query'!A451)</f>
        <v>6062224113872</v>
      </c>
      <c r="B451" s="1" t="str">
        <f>IF(A451="","",LEFT('[1]OFD Query'!C451,FIND(" ",'[1]OFD Query'!C451)-1))</f>
        <v>Dropship</v>
      </c>
      <c r="C451" s="1" t="str">
        <f>IF(A451="","",'[1]OFD Query'!F451)</f>
        <v>C2103730101</v>
      </c>
      <c r="D451" s="1" t="str">
        <f>IFERROR(VLOOKUP(C451,Sheet2!A:B,2,0),"")</f>
        <v>SHEIN</v>
      </c>
      <c r="E451" s="1" t="str">
        <f>IF(A451="","",'[1]OFD Query'!I451)</f>
        <v>Out For Delivery</v>
      </c>
      <c r="F451" s="1" t="str">
        <f t="shared" ref="F451:F514" si="7">IF(A451="","","MAK-2")</f>
        <v>MAK-2</v>
      </c>
      <c r="G451" s="6" t="str" cm="1">
        <f t="array" ref="G451">IFERROR(_xlfn.IFS(A451="","",'[1]OFD Query'!N451="","Fresh"),'[1]OFD Query'!N451)</f>
        <v>Fresh</v>
      </c>
      <c r="H451" s="6" t="str" cm="1">
        <f t="array" ref="H451">IFERROR(_xlfn.IFS(B451="","",'[1]OFD Query'!O451="","Fresh"),'[1]OFD Query'!O451)</f>
        <v>Fresh</v>
      </c>
      <c r="I451" s="1" t="str">
        <f>IF(A451="","",'[1]OFD Query'!W451)</f>
        <v>D2107533901</v>
      </c>
      <c r="J451" s="1" t="str">
        <f>IF(A451="","",'[1]OFD Query'!X451)</f>
        <v>Afkar-Muhammad Saleh</v>
      </c>
      <c r="K451" s="1" t="str">
        <f>IF(A451="","",'[1]OFD Query'!AL451)</f>
        <v>Al Utaybiyyah</v>
      </c>
      <c r="L451" s="6">
        <f>IF(A451="","",'[1]OFD Query'!AO451)</f>
        <v>0</v>
      </c>
      <c r="M451" s="1" t="str" cm="1">
        <f t="array" ref="M451">_xlfn.IFS(L451="","",L451=0,"PPD",L451&gt;0,"COD")</f>
        <v>PPD</v>
      </c>
      <c r="N451" s="1" t="str" cm="1">
        <f t="array" ref="N451">_xlfn.IFS(A451="","",L451=0,M451,L451&lt;100,"&lt;100",L451&lt;200,"&lt;200",L451&lt;500,"&lt;500",L451&lt;1000,"&lt;1000",L451&gt;1000,"Above 1K")</f>
        <v>PPD</v>
      </c>
      <c r="O451" s="6">
        <f>IF(A451="","",'[1]OFD Query'!CB451)</f>
        <v>0</v>
      </c>
      <c r="P451" s="1" t="str">
        <f>IF(A451="","",'[1]OFD Query'!CJ451)</f>
        <v>POUCH</v>
      </c>
      <c r="Q451" s="1" t="str" cm="1">
        <f t="array" ref="Q451">IFERROR(_xlfn.IFS(A451="","",O451=0,"TRUE",AND(O451=1,E451="Out For Delivery"),"FALSE",O451=1,"TRUE"),"FALSE")</f>
        <v>TRUE</v>
      </c>
      <c r="R451" s="1" t="str">
        <f>'[1]OFD Query'!BT451</f>
        <v>NO</v>
      </c>
    </row>
    <row r="452" spans="1:18" x14ac:dyDescent="0.3">
      <c r="A452" s="5" t="str">
        <f>IF(ISBLANK('[1]OFD Query'!A452),"",'[1]OFD Query'!A452)</f>
        <v>6062024355717</v>
      </c>
      <c r="B452" s="1" t="str">
        <f>IF(A452="","",LEFT('[1]OFD Query'!C452,FIND(" ",'[1]OFD Query'!C452)-1))</f>
        <v>Dropship</v>
      </c>
      <c r="C452" s="1" t="str">
        <f>IF(A452="","",'[1]OFD Query'!F452)</f>
        <v>C2103716501</v>
      </c>
      <c r="D452" s="1" t="str">
        <f>IFERROR(VLOOKUP(C452,Sheet2!A:B,2,0),"")</f>
        <v>SHEIN</v>
      </c>
      <c r="E452" s="1" t="str">
        <f>IF(A452="","",'[1]OFD Query'!I452)</f>
        <v>Out For Delivery</v>
      </c>
      <c r="F452" s="1" t="str">
        <f t="shared" si="7"/>
        <v>MAK-2</v>
      </c>
      <c r="G452" s="6" t="str" cm="1">
        <f t="array" ref="G452">IFERROR(_xlfn.IFS(A452="","",'[1]OFD Query'!N452="","Fresh"),'[1]OFD Query'!N452)</f>
        <v>No Answer</v>
      </c>
      <c r="H452" s="6" t="str" cm="1">
        <f t="array" ref="H452">IFERROR(_xlfn.IFS(B452="","",'[1]OFD Query'!O452="","Fresh"),'[1]OFD Query'!O452)</f>
        <v>Switched Off</v>
      </c>
      <c r="I452" s="1" t="str">
        <f>IF(A452="","",'[1]OFD Query'!W452)</f>
        <v>D21011990201</v>
      </c>
      <c r="J452" s="1" t="str">
        <f>IF(A452="","",'[1]OFD Query'!X452)</f>
        <v>SAMEER NAZAR NAZAR HUSSAIN</v>
      </c>
      <c r="K452" s="1" t="str">
        <f>IF(A452="","",'[1]OFD Query'!AL452)</f>
        <v>Sharai Al Mujahidin</v>
      </c>
      <c r="L452" s="6">
        <f>IF(A452="","",'[1]OFD Query'!AO452)</f>
        <v>154.13999999999999</v>
      </c>
      <c r="M452" s="1" t="str" cm="1">
        <f t="array" ref="M452">_xlfn.IFS(L452="","",L452=0,"PPD",L452&gt;0,"COD")</f>
        <v>COD</v>
      </c>
      <c r="N452" s="1" t="str" cm="1">
        <f t="array" ref="N452">_xlfn.IFS(A452="","",L452=0,M452,L452&lt;100,"&lt;100",L452&lt;200,"&lt;200",L452&lt;500,"&lt;500",L452&lt;1000,"&lt;1000",L452&gt;1000,"Above 1K")</f>
        <v>&lt;200</v>
      </c>
      <c r="O452" s="6">
        <f>IF(A452="","",'[1]OFD Query'!CB452)</f>
        <v>1</v>
      </c>
      <c r="P452" s="1" t="str">
        <f>IF(A452="","",'[1]OFD Query'!CJ452)</f>
        <v>POUCH</v>
      </c>
      <c r="Q452" s="1" t="str" cm="1">
        <f t="array" ref="Q452">IFERROR(_xlfn.IFS(A452="","",O452=0,"TRUE",AND(O452=1,E452="Out For Delivery"),"FALSE",O452=1,"TRUE"),"FALSE")</f>
        <v>FALSE</v>
      </c>
      <c r="R452" s="1" t="str">
        <f>'[1]OFD Query'!BT452</f>
        <v>NO</v>
      </c>
    </row>
    <row r="453" spans="1:18" x14ac:dyDescent="0.3">
      <c r="A453" s="5" t="str">
        <f>IF(ISBLANK('[1]OFD Query'!A453),"",'[1]OFD Query'!A453)</f>
        <v>6061524441474</v>
      </c>
      <c r="B453" s="1" t="str">
        <f>IF(A453="","",LEFT('[1]OFD Query'!C453,FIND(" ",'[1]OFD Query'!C453)-1))</f>
        <v>Reverse</v>
      </c>
      <c r="C453" s="1" t="str">
        <f>IF(A453="","",'[1]OFD Query'!F453)</f>
        <v>C21036226</v>
      </c>
      <c r="D453" s="1" t="str">
        <f>IFERROR(VLOOKUP(C453,Sheet2!A:B,2,0),"")</f>
        <v>SHEIN</v>
      </c>
      <c r="E453" s="1" t="str">
        <f>IF(A453="","",'[1]OFD Query'!I453)</f>
        <v>Out For Delivery</v>
      </c>
      <c r="F453" s="1" t="str">
        <f t="shared" si="7"/>
        <v>MAK-2</v>
      </c>
      <c r="G453" s="6" t="str" cm="1">
        <f t="array" ref="G453">IFERROR(_xlfn.IFS(A453="","",'[1]OFD Query'!N453="","Fresh"),'[1]OFD Query'!N453)</f>
        <v>Undelivered</v>
      </c>
      <c r="H453" s="6" t="str" cm="1">
        <f t="array" ref="H453">IFERROR(_xlfn.IFS(B453="","",'[1]OFD Query'!O453="","Fresh"),'[1]OFD Query'!O453)</f>
        <v xml:space="preserve">NDR Condition, can not been scheduled </v>
      </c>
      <c r="I453" s="1" t="str">
        <f>IF(A453="","",'[1]OFD Query'!W453)</f>
        <v>D21012580501</v>
      </c>
      <c r="J453" s="1" t="str">
        <f>IF(A453="","",'[1]OFD Query'!X453)</f>
        <v>Afkar-Hatan Tariqhussain</v>
      </c>
      <c r="K453" s="1" t="str">
        <f>IF(A453="","",'[1]OFD Query'!AL453)</f>
        <v>Ray'zakhir</v>
      </c>
      <c r="L453" s="6">
        <f>IF(A453="","",'[1]OFD Query'!AO453)</f>
        <v>0</v>
      </c>
      <c r="M453" s="1" t="str" cm="1">
        <f t="array" ref="M453">_xlfn.IFS(L453="","",L453=0,"PPD",L453&gt;0,"COD")</f>
        <v>PPD</v>
      </c>
      <c r="N453" s="1" t="str" cm="1">
        <f t="array" ref="N453">_xlfn.IFS(A453="","",L453=0,M453,L453&lt;100,"&lt;100",L453&lt;200,"&lt;200",L453&lt;500,"&lt;500",L453&lt;1000,"&lt;1000",L453&gt;1000,"Above 1K")</f>
        <v>PPD</v>
      </c>
      <c r="O453" s="6">
        <f>IF(A453="","",'[1]OFD Query'!CB453)</f>
        <v>2</v>
      </c>
      <c r="P453" s="1" t="str">
        <f>IF(A453="","",'[1]OFD Query'!CJ453)</f>
        <v/>
      </c>
      <c r="Q453" s="1" t="str" cm="1">
        <f t="array" ref="Q453">IFERROR(_xlfn.IFS(A453="","",O453=0,"TRUE",AND(O453=1,E453="Out For Delivery"),"FALSE",O453=1,"TRUE"),"FALSE")</f>
        <v>FALSE</v>
      </c>
      <c r="R453" s="1" t="str">
        <f>'[1]OFD Query'!BT453</f>
        <v>NO</v>
      </c>
    </row>
    <row r="454" spans="1:18" x14ac:dyDescent="0.3">
      <c r="A454" s="5" t="str">
        <f>IF(ISBLANK('[1]OFD Query'!A454),"",'[1]OFD Query'!A454)</f>
        <v>6062224541019</v>
      </c>
      <c r="B454" s="1" t="str">
        <f>IF(A454="","",LEFT('[1]OFD Query'!C454,FIND(" ",'[1]OFD Query'!C454)-1))</f>
        <v>Dropship</v>
      </c>
      <c r="C454" s="1" t="str">
        <f>IF(A454="","",'[1]OFD Query'!F454)</f>
        <v>C2103730101</v>
      </c>
      <c r="D454" s="1" t="str">
        <f>IFERROR(VLOOKUP(C454,Sheet2!A:B,2,0),"")</f>
        <v>SHEIN</v>
      </c>
      <c r="E454" s="1" t="str">
        <f>IF(A454="","",'[1]OFD Query'!I454)</f>
        <v>Out For Delivery</v>
      </c>
      <c r="F454" s="1" t="str">
        <f t="shared" si="7"/>
        <v>MAK-2</v>
      </c>
      <c r="G454" s="6" t="str" cm="1">
        <f t="array" ref="G454">IFERROR(_xlfn.IFS(A454="","",'[1]OFD Query'!N454="","Fresh"),'[1]OFD Query'!N454)</f>
        <v>Fresh</v>
      </c>
      <c r="H454" s="6" t="str" cm="1">
        <f t="array" ref="H454">IFERROR(_xlfn.IFS(B454="","",'[1]OFD Query'!O454="","Fresh"),'[1]OFD Query'!O454)</f>
        <v>Fresh</v>
      </c>
      <c r="I454" s="1" t="str">
        <f>IF(A454="","",'[1]OFD Query'!W454)</f>
        <v>D2107533901</v>
      </c>
      <c r="J454" s="1" t="str">
        <f>IF(A454="","",'[1]OFD Query'!X454)</f>
        <v>Afkar-Muhammad Saleh</v>
      </c>
      <c r="K454" s="1" t="str">
        <f>IF(A454="","",'[1]OFD Query'!AL454)</f>
        <v>Wadi Jalil</v>
      </c>
      <c r="L454" s="6">
        <f>IF(A454="","",'[1]OFD Query'!AO454)</f>
        <v>348.37</v>
      </c>
      <c r="M454" s="1" t="str" cm="1">
        <f t="array" ref="M454">_xlfn.IFS(L454="","",L454=0,"PPD",L454&gt;0,"COD")</f>
        <v>COD</v>
      </c>
      <c r="N454" s="1" t="str" cm="1">
        <f t="array" ref="N454">_xlfn.IFS(A454="","",L454=0,M454,L454&lt;100,"&lt;100",L454&lt;200,"&lt;200",L454&lt;500,"&lt;500",L454&lt;1000,"&lt;1000",L454&gt;1000,"Above 1K")</f>
        <v>&lt;500</v>
      </c>
      <c r="O454" s="6">
        <f>IF(A454="","",'[1]OFD Query'!CB454)</f>
        <v>0</v>
      </c>
      <c r="P454" s="1" t="str">
        <f>IF(A454="","",'[1]OFD Query'!CJ454)</f>
        <v>POUCH</v>
      </c>
      <c r="Q454" s="1" t="str" cm="1">
        <f t="array" ref="Q454">IFERROR(_xlfn.IFS(A454="","",O454=0,"TRUE",AND(O454=1,E454="Out For Delivery"),"FALSE",O454=1,"TRUE"),"FALSE")</f>
        <v>TRUE</v>
      </c>
      <c r="R454" s="1" t="str">
        <f>'[1]OFD Query'!BT454</f>
        <v>NO</v>
      </c>
    </row>
    <row r="455" spans="1:18" x14ac:dyDescent="0.3">
      <c r="A455" s="5" t="str">
        <f>IF(ISBLANK('[1]OFD Query'!A455),"",'[1]OFD Query'!A455)</f>
        <v>6061424830371</v>
      </c>
      <c r="B455" s="1" t="str">
        <f>IF(A455="","",LEFT('[1]OFD Query'!C455,FIND(" ",'[1]OFD Query'!C455)-1))</f>
        <v>Reverse</v>
      </c>
      <c r="C455" s="1" t="str">
        <f>IF(A455="","",'[1]OFD Query'!F455)</f>
        <v>C21036226</v>
      </c>
      <c r="D455" s="1" t="str">
        <f>IFERROR(VLOOKUP(C455,Sheet2!A:B,2,0),"")</f>
        <v>SHEIN</v>
      </c>
      <c r="E455" s="1" t="str">
        <f>IF(A455="","",'[1]OFD Query'!I455)</f>
        <v>Out For Delivery</v>
      </c>
      <c r="F455" s="1" t="str">
        <f t="shared" si="7"/>
        <v>MAK-2</v>
      </c>
      <c r="G455" s="6" t="str" cm="1">
        <f t="array" ref="G455">IFERROR(_xlfn.IFS(A455="","",'[1]OFD Query'!N455="","Fresh"),'[1]OFD Query'!N455)</f>
        <v>Undelivered</v>
      </c>
      <c r="H455" s="6" t="str" cm="1">
        <f t="array" ref="H455">IFERROR(_xlfn.IFS(B455="","",'[1]OFD Query'!O455="","Fresh"),'[1]OFD Query'!O455)</f>
        <v xml:space="preserve">NDR Condition, can not been scheduled </v>
      </c>
      <c r="I455" s="1" t="str">
        <f>IF(A455="","",'[1]OFD Query'!W455)</f>
        <v>D21012580501</v>
      </c>
      <c r="J455" s="1" t="str">
        <f>IF(A455="","",'[1]OFD Query'!X455)</f>
        <v>Afkar-Hatan Tariqhussain</v>
      </c>
      <c r="K455" s="1" t="str">
        <f>IF(A455="","",'[1]OFD Query'!AL455)</f>
        <v>Ray'zakhir</v>
      </c>
      <c r="L455" s="6">
        <f>IF(A455="","",'[1]OFD Query'!AO455)</f>
        <v>0</v>
      </c>
      <c r="M455" s="1" t="str" cm="1">
        <f t="array" ref="M455">_xlfn.IFS(L455="","",L455=0,"PPD",L455&gt;0,"COD")</f>
        <v>PPD</v>
      </c>
      <c r="N455" s="1" t="str" cm="1">
        <f t="array" ref="N455">_xlfn.IFS(A455="","",L455=0,M455,L455&lt;100,"&lt;100",L455&lt;200,"&lt;200",L455&lt;500,"&lt;500",L455&lt;1000,"&lt;1000",L455&gt;1000,"Above 1K")</f>
        <v>PPD</v>
      </c>
      <c r="O455" s="6">
        <f>IF(A455="","",'[1]OFD Query'!CB455)</f>
        <v>2</v>
      </c>
      <c r="P455" s="1" t="str">
        <f>IF(A455="","",'[1]OFD Query'!CJ455)</f>
        <v/>
      </c>
      <c r="Q455" s="1" t="str" cm="1">
        <f t="array" ref="Q455">IFERROR(_xlfn.IFS(A455="","",O455=0,"TRUE",AND(O455=1,E455="Out For Delivery"),"FALSE",O455=1,"TRUE"),"FALSE")</f>
        <v>FALSE</v>
      </c>
      <c r="R455" s="1" t="str">
        <f>'[1]OFD Query'!BT455</f>
        <v>NO</v>
      </c>
    </row>
    <row r="456" spans="1:18" x14ac:dyDescent="0.3">
      <c r="A456" s="5" t="str">
        <f>IF(ISBLANK('[1]OFD Query'!A456),"",'[1]OFD Query'!A456)</f>
        <v>6062024479838</v>
      </c>
      <c r="B456" s="1" t="str">
        <f>IF(A456="","",LEFT('[1]OFD Query'!C456,FIND(" ",'[1]OFD Query'!C456)-1))</f>
        <v>Dropship</v>
      </c>
      <c r="C456" s="1" t="str">
        <f>IF(A456="","",'[1]OFD Query'!F456)</f>
        <v>C2103730101</v>
      </c>
      <c r="D456" s="1" t="str">
        <f>IFERROR(VLOOKUP(C456,Sheet2!A:B,2,0),"")</f>
        <v>SHEIN</v>
      </c>
      <c r="E456" s="1" t="str">
        <f>IF(A456="","",'[1]OFD Query'!I456)</f>
        <v>Out For Delivery</v>
      </c>
      <c r="F456" s="1" t="str">
        <f t="shared" si="7"/>
        <v>MAK-2</v>
      </c>
      <c r="G456" s="6" t="str" cm="1">
        <f t="array" ref="G456">IFERROR(_xlfn.IFS(A456="","",'[1]OFD Query'!N456="","Fresh"),'[1]OFD Query'!N456)</f>
        <v>Reschedule</v>
      </c>
      <c r="H456" s="6" t="str" cm="1">
        <f t="array" ref="H456">IFERROR(_xlfn.IFS(B456="","",'[1]OFD Query'!O456="","Fresh"),'[1]OFD Query'!O456)</f>
        <v>Schedule for future</v>
      </c>
      <c r="I456" s="1" t="str">
        <f>IF(A456="","",'[1]OFD Query'!W456)</f>
        <v>D2107533901</v>
      </c>
      <c r="J456" s="1" t="str">
        <f>IF(A456="","",'[1]OFD Query'!X456)</f>
        <v>Afkar-Muhammad Saleh</v>
      </c>
      <c r="K456" s="1" t="str">
        <f>IF(A456="","",'[1]OFD Query'!AL456)</f>
        <v>Wadi Jalil</v>
      </c>
      <c r="L456" s="6">
        <f>IF(A456="","",'[1]OFD Query'!AO456)</f>
        <v>465.75</v>
      </c>
      <c r="M456" s="1" t="str" cm="1">
        <f t="array" ref="M456">_xlfn.IFS(L456="","",L456=0,"PPD",L456&gt;0,"COD")</f>
        <v>COD</v>
      </c>
      <c r="N456" s="1" t="str" cm="1">
        <f t="array" ref="N456">_xlfn.IFS(A456="","",L456=0,M456,L456&lt;100,"&lt;100",L456&lt;200,"&lt;200",L456&lt;500,"&lt;500",L456&lt;1000,"&lt;1000",L456&gt;1000,"Above 1K")</f>
        <v>&lt;500</v>
      </c>
      <c r="O456" s="6">
        <f>IF(A456="","",'[1]OFD Query'!CB456)</f>
        <v>1</v>
      </c>
      <c r="P456" s="1" t="str">
        <f>IF(A456="","",'[1]OFD Query'!CJ456)</f>
        <v>POUCH</v>
      </c>
      <c r="Q456" s="1" t="str" cm="1">
        <f t="array" ref="Q456">IFERROR(_xlfn.IFS(A456="","",O456=0,"TRUE",AND(O456=1,E456="Out For Delivery"),"FALSE",O456=1,"TRUE"),"FALSE")</f>
        <v>FALSE</v>
      </c>
      <c r="R456" s="1" t="str">
        <f>'[1]OFD Query'!BT456</f>
        <v>NO</v>
      </c>
    </row>
    <row r="457" spans="1:18" x14ac:dyDescent="0.3">
      <c r="A457" s="5" t="str">
        <f>IF(ISBLANK('[1]OFD Query'!A457),"",'[1]OFD Query'!A457)</f>
        <v>6061424817516</v>
      </c>
      <c r="B457" s="1" t="str">
        <f>IF(A457="","",LEFT('[1]OFD Query'!C457,FIND(" ",'[1]OFD Query'!C457)-1))</f>
        <v>Reverse</v>
      </c>
      <c r="C457" s="1" t="str">
        <f>IF(A457="","",'[1]OFD Query'!F457)</f>
        <v>C21036226</v>
      </c>
      <c r="D457" s="1" t="str">
        <f>IFERROR(VLOOKUP(C457,Sheet2!A:B,2,0),"")</f>
        <v>SHEIN</v>
      </c>
      <c r="E457" s="1" t="str">
        <f>IF(A457="","",'[1]OFD Query'!I457)</f>
        <v>Out For Delivery</v>
      </c>
      <c r="F457" s="1" t="str">
        <f t="shared" si="7"/>
        <v>MAK-2</v>
      </c>
      <c r="G457" s="6" t="str" cm="1">
        <f t="array" ref="G457">IFERROR(_xlfn.IFS(A457="","",'[1]OFD Query'!N457="","Fresh"),'[1]OFD Query'!N457)</f>
        <v>Undelivered</v>
      </c>
      <c r="H457" s="6" t="str" cm="1">
        <f t="array" ref="H457">IFERROR(_xlfn.IFS(B457="","",'[1]OFD Query'!O457="","Fresh"),'[1]OFD Query'!O457)</f>
        <v xml:space="preserve">NDR Condition, can not been scheduled </v>
      </c>
      <c r="I457" s="1" t="str">
        <f>IF(A457="","",'[1]OFD Query'!W457)</f>
        <v>D21012580501</v>
      </c>
      <c r="J457" s="1" t="str">
        <f>IF(A457="","",'[1]OFD Query'!X457)</f>
        <v>Afkar-Hatan Tariqhussain</v>
      </c>
      <c r="K457" s="1" t="str">
        <f>IF(A457="","",'[1]OFD Query'!AL457)</f>
        <v>Ray'zakhir</v>
      </c>
      <c r="L457" s="6">
        <f>IF(A457="","",'[1]OFD Query'!AO457)</f>
        <v>0</v>
      </c>
      <c r="M457" s="1" t="str" cm="1">
        <f t="array" ref="M457">_xlfn.IFS(L457="","",L457=0,"PPD",L457&gt;0,"COD")</f>
        <v>PPD</v>
      </c>
      <c r="N457" s="1" t="str" cm="1">
        <f t="array" ref="N457">_xlfn.IFS(A457="","",L457=0,M457,L457&lt;100,"&lt;100",L457&lt;200,"&lt;200",L457&lt;500,"&lt;500",L457&lt;1000,"&lt;1000",L457&gt;1000,"Above 1K")</f>
        <v>PPD</v>
      </c>
      <c r="O457" s="6">
        <f>IF(A457="","",'[1]OFD Query'!CB457)</f>
        <v>2</v>
      </c>
      <c r="P457" s="1" t="str">
        <f>IF(A457="","",'[1]OFD Query'!CJ457)</f>
        <v/>
      </c>
      <c r="Q457" s="1" t="str" cm="1">
        <f t="array" ref="Q457">IFERROR(_xlfn.IFS(A457="","",O457=0,"TRUE",AND(O457=1,E457="Out For Delivery"),"FALSE",O457=1,"TRUE"),"FALSE")</f>
        <v>FALSE</v>
      </c>
      <c r="R457" s="1" t="str">
        <f>'[1]OFD Query'!BT457</f>
        <v>NO</v>
      </c>
    </row>
    <row r="458" spans="1:18" x14ac:dyDescent="0.3">
      <c r="A458" s="5" t="str">
        <f>IF(ISBLANK('[1]OFD Query'!A458),"",'[1]OFD Query'!A458)</f>
        <v>6062224468159</v>
      </c>
      <c r="B458" s="1" t="str">
        <f>IF(A458="","",LEFT('[1]OFD Query'!C458,FIND(" ",'[1]OFD Query'!C458)-1))</f>
        <v>Dropship</v>
      </c>
      <c r="C458" s="1" t="str">
        <f>IF(A458="","",'[1]OFD Query'!F458)</f>
        <v>C2103730101</v>
      </c>
      <c r="D458" s="1" t="str">
        <f>IFERROR(VLOOKUP(C458,Sheet2!A:B,2,0),"")</f>
        <v>SHEIN</v>
      </c>
      <c r="E458" s="1" t="str">
        <f>IF(A458="","",'[1]OFD Query'!I458)</f>
        <v>Out For Delivery</v>
      </c>
      <c r="F458" s="1" t="str">
        <f t="shared" si="7"/>
        <v>MAK-2</v>
      </c>
      <c r="G458" s="6" t="str" cm="1">
        <f t="array" ref="G458">IFERROR(_xlfn.IFS(A458="","",'[1]OFD Query'!N458="","Fresh"),'[1]OFD Query'!N458)</f>
        <v>Fresh</v>
      </c>
      <c r="H458" s="6" t="str" cm="1">
        <f t="array" ref="H458">IFERROR(_xlfn.IFS(B458="","",'[1]OFD Query'!O458="","Fresh"),'[1]OFD Query'!O458)</f>
        <v>Fresh</v>
      </c>
      <c r="I458" s="1" t="str">
        <f>IF(A458="","",'[1]OFD Query'!W458)</f>
        <v>D2107533901</v>
      </c>
      <c r="J458" s="1" t="str">
        <f>IF(A458="","",'[1]OFD Query'!X458)</f>
        <v>Afkar-Muhammad Saleh</v>
      </c>
      <c r="K458" s="1" t="str">
        <f>IF(A458="","",'[1]OFD Query'!AL458)</f>
        <v>Jabal An Nur</v>
      </c>
      <c r="L458" s="6">
        <f>IF(A458="","",'[1]OFD Query'!AO458)</f>
        <v>198.89</v>
      </c>
      <c r="M458" s="1" t="str" cm="1">
        <f t="array" ref="M458">_xlfn.IFS(L458="","",L458=0,"PPD",L458&gt;0,"COD")</f>
        <v>COD</v>
      </c>
      <c r="N458" s="1" t="str" cm="1">
        <f t="array" ref="N458">_xlfn.IFS(A458="","",L458=0,M458,L458&lt;100,"&lt;100",L458&lt;200,"&lt;200",L458&lt;500,"&lt;500",L458&lt;1000,"&lt;1000",L458&gt;1000,"Above 1K")</f>
        <v>&lt;200</v>
      </c>
      <c r="O458" s="6">
        <f>IF(A458="","",'[1]OFD Query'!CB458)</f>
        <v>0</v>
      </c>
      <c r="P458" s="1" t="str">
        <f>IF(A458="","",'[1]OFD Query'!CJ458)</f>
        <v>POUCH</v>
      </c>
      <c r="Q458" s="1" t="str" cm="1">
        <f t="array" ref="Q458">IFERROR(_xlfn.IFS(A458="","",O458=0,"TRUE",AND(O458=1,E458="Out For Delivery"),"FALSE",O458=1,"TRUE"),"FALSE")</f>
        <v>TRUE</v>
      </c>
      <c r="R458" s="1" t="str">
        <f>'[1]OFD Query'!BT458</f>
        <v>NO</v>
      </c>
    </row>
    <row r="459" spans="1:18" x14ac:dyDescent="0.3">
      <c r="A459" s="5" t="str">
        <f>IF(ISBLANK('[1]OFD Query'!A459),"",'[1]OFD Query'!A459)</f>
        <v>6060924769021</v>
      </c>
      <c r="B459" s="1" t="str">
        <f>IF(A459="","",LEFT('[1]OFD Query'!C459,FIND(" ",'[1]OFD Query'!C459)-1))</f>
        <v>Reverse</v>
      </c>
      <c r="C459" s="1" t="str">
        <f>IF(A459="","",'[1]OFD Query'!F459)</f>
        <v>C21036226</v>
      </c>
      <c r="D459" s="1" t="str">
        <f>IFERROR(VLOOKUP(C459,Sheet2!A:B,2,0),"")</f>
        <v>SHEIN</v>
      </c>
      <c r="E459" s="1" t="str">
        <f>IF(A459="","",'[1]OFD Query'!I459)</f>
        <v>Out For Delivery</v>
      </c>
      <c r="F459" s="1" t="str">
        <f t="shared" si="7"/>
        <v>MAK-2</v>
      </c>
      <c r="G459" s="6" t="str" cm="1">
        <f t="array" ref="G459">IFERROR(_xlfn.IFS(A459="","",'[1]OFD Query'!N459="","Fresh"),'[1]OFD Query'!N459)</f>
        <v>Reschedule</v>
      </c>
      <c r="H459" s="6" t="str" cm="1">
        <f t="array" ref="H459">IFERROR(_xlfn.IFS(B459="","",'[1]OFD Query'!O459="","Fresh"),'[1]OFD Query'!O459)</f>
        <v>Schedule for future</v>
      </c>
      <c r="I459" s="1" t="str">
        <f>IF(A459="","",'[1]OFD Query'!W459)</f>
        <v>D21012580501</v>
      </c>
      <c r="J459" s="1" t="str">
        <f>IF(A459="","",'[1]OFD Query'!X459)</f>
        <v>Afkar-Hatan Tariqhussain</v>
      </c>
      <c r="K459" s="1" t="str">
        <f>IF(A459="","",'[1]OFD Query'!AL459)</f>
        <v>Ray'zakhir</v>
      </c>
      <c r="L459" s="6">
        <f>IF(A459="","",'[1]OFD Query'!AO459)</f>
        <v>0</v>
      </c>
      <c r="M459" s="1" t="str" cm="1">
        <f t="array" ref="M459">_xlfn.IFS(L459="","",L459=0,"PPD",L459&gt;0,"COD")</f>
        <v>PPD</v>
      </c>
      <c r="N459" s="1" t="str" cm="1">
        <f t="array" ref="N459">_xlfn.IFS(A459="","",L459=0,M459,L459&lt;100,"&lt;100",L459&lt;200,"&lt;200",L459&lt;500,"&lt;500",L459&lt;1000,"&lt;1000",L459&gt;1000,"Above 1K")</f>
        <v>PPD</v>
      </c>
      <c r="O459" s="6">
        <f>IF(A459="","",'[1]OFD Query'!CB459)</f>
        <v>2</v>
      </c>
      <c r="P459" s="1" t="str">
        <f>IF(A459="","",'[1]OFD Query'!CJ459)</f>
        <v/>
      </c>
      <c r="Q459" s="1" t="str" cm="1">
        <f t="array" ref="Q459">IFERROR(_xlfn.IFS(A459="","",O459=0,"TRUE",AND(O459=1,E459="Out For Delivery"),"FALSE",O459=1,"TRUE"),"FALSE")</f>
        <v>FALSE</v>
      </c>
      <c r="R459" s="1" t="str">
        <f>'[1]OFD Query'!BT459</f>
        <v>NO</v>
      </c>
    </row>
    <row r="460" spans="1:18" x14ac:dyDescent="0.3">
      <c r="A460" s="5" t="str">
        <f>IF(ISBLANK('[1]OFD Query'!A460),"",'[1]OFD Query'!A460)</f>
        <v>6061124638728</v>
      </c>
      <c r="B460" s="1" t="str">
        <f>IF(A460="","",LEFT('[1]OFD Query'!C460,FIND(" ",'[1]OFD Query'!C460)-1))</f>
        <v>Dropship</v>
      </c>
      <c r="C460" s="1" t="str">
        <f>IF(A460="","",'[1]OFD Query'!F460)</f>
        <v>C21035750</v>
      </c>
      <c r="D460" s="1" t="str">
        <f>IFERROR(VLOOKUP(C460,Sheet2!A:B,2,0),"")</f>
        <v>eshry.shop</v>
      </c>
      <c r="E460" s="1" t="str">
        <f>IF(A460="","",'[1]OFD Query'!I460)</f>
        <v>Out For Delivery</v>
      </c>
      <c r="F460" s="1" t="str">
        <f t="shared" si="7"/>
        <v>MAK-2</v>
      </c>
      <c r="G460" s="6" t="str" cm="1">
        <f t="array" ref="G460">IFERROR(_xlfn.IFS(A460="","",'[1]OFD Query'!N460="","Fresh"),'[1]OFD Query'!N460)</f>
        <v>Cancel</v>
      </c>
      <c r="H460" s="6" t="str" cm="1">
        <f t="array" ref="H460">IFERROR(_xlfn.IFS(B460="","",'[1]OFD Query'!O460="","Fresh"),'[1]OFD Query'!O460)</f>
        <v>Doesn't Want to Give Reason</v>
      </c>
      <c r="I460" s="1" t="str">
        <f>IF(A460="","",'[1]OFD Query'!W460)</f>
        <v>D2107533901</v>
      </c>
      <c r="J460" s="1" t="str">
        <f>IF(A460="","",'[1]OFD Query'!X460)</f>
        <v>Afkar-Muhammad Saleh</v>
      </c>
      <c r="K460" s="1" t="str">
        <f>IF(A460="","",'[1]OFD Query'!AL460)</f>
        <v>Ray'zakhir</v>
      </c>
      <c r="L460" s="6">
        <f>IF(A460="","",'[1]OFD Query'!AO460)</f>
        <v>189</v>
      </c>
      <c r="M460" s="1" t="str" cm="1">
        <f t="array" ref="M460">_xlfn.IFS(L460="","",L460=0,"PPD",L460&gt;0,"COD")</f>
        <v>COD</v>
      </c>
      <c r="N460" s="1" t="str" cm="1">
        <f t="array" ref="N460">_xlfn.IFS(A460="","",L460=0,M460,L460&lt;100,"&lt;100",L460&lt;200,"&lt;200",L460&lt;500,"&lt;500",L460&lt;1000,"&lt;1000",L460&gt;1000,"Above 1K")</f>
        <v>&lt;200</v>
      </c>
      <c r="O460" s="6">
        <f>IF(A460="","",'[1]OFD Query'!CB460)</f>
        <v>2</v>
      </c>
      <c r="P460" s="1" t="str">
        <f>IF(A460="","",'[1]OFD Query'!CJ460)</f>
        <v/>
      </c>
      <c r="Q460" s="1" t="str" cm="1">
        <f t="array" ref="Q460">IFERROR(_xlfn.IFS(A460="","",O460=0,"TRUE",AND(O460=1,E460="Out For Delivery"),"FALSE",O460=1,"TRUE"),"FALSE")</f>
        <v>FALSE</v>
      </c>
      <c r="R460" s="1" t="str">
        <f>'[1]OFD Query'!BT460</f>
        <v>NO</v>
      </c>
    </row>
    <row r="461" spans="1:18" x14ac:dyDescent="0.3">
      <c r="A461" s="5" t="str">
        <f>IF(ISBLANK('[1]OFD Query'!A461),"",'[1]OFD Query'!A461)</f>
        <v>6062224959037</v>
      </c>
      <c r="B461" s="1" t="str">
        <f>IF(A461="","",LEFT('[1]OFD Query'!C461,FIND(" ",'[1]OFD Query'!C461)-1))</f>
        <v>Dropship</v>
      </c>
      <c r="C461" s="1" t="str">
        <f>IF(A461="","",'[1]OFD Query'!F461)</f>
        <v>C2103730101</v>
      </c>
      <c r="D461" s="1" t="str">
        <f>IFERROR(VLOOKUP(C461,Sheet2!A:B,2,0),"")</f>
        <v>SHEIN</v>
      </c>
      <c r="E461" s="1" t="str">
        <f>IF(A461="","",'[1]OFD Query'!I461)</f>
        <v>Out For Delivery</v>
      </c>
      <c r="F461" s="1" t="str">
        <f t="shared" si="7"/>
        <v>MAK-2</v>
      </c>
      <c r="G461" s="6" t="str" cm="1">
        <f t="array" ref="G461">IFERROR(_xlfn.IFS(A461="","",'[1]OFD Query'!N461="","Fresh"),'[1]OFD Query'!N461)</f>
        <v>Fresh</v>
      </c>
      <c r="H461" s="6" t="str" cm="1">
        <f t="array" ref="H461">IFERROR(_xlfn.IFS(B461="","",'[1]OFD Query'!O461="","Fresh"),'[1]OFD Query'!O461)</f>
        <v>Fresh</v>
      </c>
      <c r="I461" s="1" t="str">
        <f>IF(A461="","",'[1]OFD Query'!W461)</f>
        <v>D2107533901</v>
      </c>
      <c r="J461" s="1" t="str">
        <f>IF(A461="","",'[1]OFD Query'!X461)</f>
        <v>Afkar-Muhammad Saleh</v>
      </c>
      <c r="K461" s="1" t="str">
        <f>IF(A461="","",'[1]OFD Query'!AL461)</f>
        <v>Al Hajj</v>
      </c>
      <c r="L461" s="6">
        <f>IF(A461="","",'[1]OFD Query'!AO461)</f>
        <v>0</v>
      </c>
      <c r="M461" s="1" t="str" cm="1">
        <f t="array" ref="M461">_xlfn.IFS(L461="","",L461=0,"PPD",L461&gt;0,"COD")</f>
        <v>PPD</v>
      </c>
      <c r="N461" s="1" t="str" cm="1">
        <f t="array" ref="N461">_xlfn.IFS(A461="","",L461=0,M461,L461&lt;100,"&lt;100",L461&lt;200,"&lt;200",L461&lt;500,"&lt;500",L461&lt;1000,"&lt;1000",L461&gt;1000,"Above 1K")</f>
        <v>PPD</v>
      </c>
      <c r="O461" s="6">
        <f>IF(A461="","",'[1]OFD Query'!CB461)</f>
        <v>0</v>
      </c>
      <c r="P461" s="1" t="str">
        <f>IF(A461="","",'[1]OFD Query'!CJ461)</f>
        <v>POUCH</v>
      </c>
      <c r="Q461" s="1" t="str" cm="1">
        <f t="array" ref="Q461">IFERROR(_xlfn.IFS(A461="","",O461=0,"TRUE",AND(O461=1,E461="Out For Delivery"),"FALSE",O461=1,"TRUE"),"FALSE")</f>
        <v>TRUE</v>
      </c>
      <c r="R461" s="1" t="str">
        <f>'[1]OFD Query'!BT461</f>
        <v>NO</v>
      </c>
    </row>
    <row r="462" spans="1:18" x14ac:dyDescent="0.3">
      <c r="A462" s="5" t="str">
        <f>IF(ISBLANK('[1]OFD Query'!A462),"",'[1]OFD Query'!A462)</f>
        <v>6060824340545</v>
      </c>
      <c r="B462" s="1" t="str">
        <f>IF(A462="","",LEFT('[1]OFD Query'!C462,FIND(" ",'[1]OFD Query'!C462)-1))</f>
        <v>Reverse</v>
      </c>
      <c r="C462" s="1" t="str">
        <f>IF(A462="","",'[1]OFD Query'!F462)</f>
        <v>C21036226</v>
      </c>
      <c r="D462" s="1" t="str">
        <f>IFERROR(VLOOKUP(C462,Sheet2!A:B,2,0),"")</f>
        <v>SHEIN</v>
      </c>
      <c r="E462" s="1" t="str">
        <f>IF(A462="","",'[1]OFD Query'!I462)</f>
        <v>Out For Delivery</v>
      </c>
      <c r="F462" s="1" t="str">
        <f t="shared" si="7"/>
        <v>MAK-2</v>
      </c>
      <c r="G462" s="6" t="str" cm="1">
        <f t="array" ref="G462">IFERROR(_xlfn.IFS(A462="","",'[1]OFD Query'!N462="","Fresh"),'[1]OFD Query'!N462)</f>
        <v>Reschedule</v>
      </c>
      <c r="H462" s="6" t="str" cm="1">
        <f t="array" ref="H462">IFERROR(_xlfn.IFS(B462="","",'[1]OFD Query'!O462="","Fresh"),'[1]OFD Query'!O462)</f>
        <v>Schedule for future</v>
      </c>
      <c r="I462" s="1" t="str">
        <f>IF(A462="","",'[1]OFD Query'!W462)</f>
        <v>D21012580501</v>
      </c>
      <c r="J462" s="1" t="str">
        <f>IF(A462="","",'[1]OFD Query'!X462)</f>
        <v>Afkar-Hatan Tariqhussain</v>
      </c>
      <c r="K462" s="1" t="str">
        <f>IF(A462="","",'[1]OFD Query'!AL462)</f>
        <v>Ray'zakhir</v>
      </c>
      <c r="L462" s="6">
        <f>IF(A462="","",'[1]OFD Query'!AO462)</f>
        <v>0</v>
      </c>
      <c r="M462" s="1" t="str" cm="1">
        <f t="array" ref="M462">_xlfn.IFS(L462="","",L462=0,"PPD",L462&gt;0,"COD")</f>
        <v>PPD</v>
      </c>
      <c r="N462" s="1" t="str" cm="1">
        <f t="array" ref="N462">_xlfn.IFS(A462="","",L462=0,M462,L462&lt;100,"&lt;100",L462&lt;200,"&lt;200",L462&lt;500,"&lt;500",L462&lt;1000,"&lt;1000",L462&gt;1000,"Above 1K")</f>
        <v>PPD</v>
      </c>
      <c r="O462" s="6">
        <f>IF(A462="","",'[1]OFD Query'!CB462)</f>
        <v>2</v>
      </c>
      <c r="P462" s="1" t="str">
        <f>IF(A462="","",'[1]OFD Query'!CJ462)</f>
        <v/>
      </c>
      <c r="Q462" s="1" t="str" cm="1">
        <f t="array" ref="Q462">IFERROR(_xlfn.IFS(A462="","",O462=0,"TRUE",AND(O462=1,E462="Out For Delivery"),"FALSE",O462=1,"TRUE"),"FALSE")</f>
        <v>FALSE</v>
      </c>
      <c r="R462" s="1" t="str">
        <f>'[1]OFD Query'!BT462</f>
        <v>NO</v>
      </c>
    </row>
    <row r="463" spans="1:18" x14ac:dyDescent="0.3">
      <c r="A463" s="5" t="str">
        <f>IF(ISBLANK('[1]OFD Query'!A463),"",'[1]OFD Query'!A463)</f>
        <v>6062524548513</v>
      </c>
      <c r="B463" s="1" t="str">
        <f>IF(A463="","",LEFT('[1]OFD Query'!C463,FIND(" ",'[1]OFD Query'!C463)-1))</f>
        <v>Reverse</v>
      </c>
      <c r="C463" s="1" t="str">
        <f>IF(A463="","",'[1]OFD Query'!F463)</f>
        <v>C21036226</v>
      </c>
      <c r="D463" s="1" t="str">
        <f>IFERROR(VLOOKUP(C463,Sheet2!A:B,2,0),"")</f>
        <v>SHEIN</v>
      </c>
      <c r="E463" s="1" t="str">
        <f>IF(A463="","",'[1]OFD Query'!I463)</f>
        <v>Out For Delivery</v>
      </c>
      <c r="F463" s="1" t="str">
        <f t="shared" si="7"/>
        <v>MAK-2</v>
      </c>
      <c r="G463" s="6" t="str" cm="1">
        <f t="array" ref="G463">IFERROR(_xlfn.IFS(A463="","",'[1]OFD Query'!N463="","Fresh"),'[1]OFD Query'!N463)</f>
        <v>Fresh</v>
      </c>
      <c r="H463" s="6" t="str" cm="1">
        <f t="array" ref="H463">IFERROR(_xlfn.IFS(B463="","",'[1]OFD Query'!O463="","Fresh"),'[1]OFD Query'!O463)</f>
        <v>Fresh</v>
      </c>
      <c r="I463" s="1" t="str">
        <f>IF(A463="","",'[1]OFD Query'!W463)</f>
        <v>D21012580501</v>
      </c>
      <c r="J463" s="1" t="str">
        <f>IF(A463="","",'[1]OFD Query'!X463)</f>
        <v>Afkar-Hatan Tariqhussain</v>
      </c>
      <c r="K463" s="1" t="str">
        <f>IF(A463="","",'[1]OFD Query'!AL463)</f>
        <v>Ray'zakhir</v>
      </c>
      <c r="L463" s="6">
        <f>IF(A463="","",'[1]OFD Query'!AO463)</f>
        <v>0</v>
      </c>
      <c r="M463" s="1" t="str" cm="1">
        <f t="array" ref="M463">_xlfn.IFS(L463="","",L463=0,"PPD",L463&gt;0,"COD")</f>
        <v>PPD</v>
      </c>
      <c r="N463" s="1" t="str" cm="1">
        <f t="array" ref="N463">_xlfn.IFS(A463="","",L463=0,M463,L463&lt;100,"&lt;100",L463&lt;200,"&lt;200",L463&lt;500,"&lt;500",L463&lt;1000,"&lt;1000",L463&gt;1000,"Above 1K")</f>
        <v>PPD</v>
      </c>
      <c r="O463" s="6">
        <f>IF(A463="","",'[1]OFD Query'!CB463)</f>
        <v>0</v>
      </c>
      <c r="P463" s="1" t="str">
        <f>IF(A463="","",'[1]OFD Query'!CJ463)</f>
        <v/>
      </c>
      <c r="Q463" s="1" t="str" cm="1">
        <f t="array" ref="Q463">IFERROR(_xlfn.IFS(A463="","",O463=0,"TRUE",AND(O463=1,E463="Out For Delivery"),"FALSE",O463=1,"TRUE"),"FALSE")</f>
        <v>TRUE</v>
      </c>
      <c r="R463" s="1" t="str">
        <f>'[1]OFD Query'!BT463</f>
        <v>NO</v>
      </c>
    </row>
    <row r="464" spans="1:18" x14ac:dyDescent="0.3">
      <c r="A464" s="5" t="str">
        <f>IF(ISBLANK('[1]OFD Query'!A464),"",'[1]OFD Query'!A464)</f>
        <v>6062224106042</v>
      </c>
      <c r="B464" s="1" t="str">
        <f>IF(A464="","",LEFT('[1]OFD Query'!C464,FIND(" ",'[1]OFD Query'!C464)-1))</f>
        <v>Dropship</v>
      </c>
      <c r="C464" s="1" t="str">
        <f>IF(A464="","",'[1]OFD Query'!F464)</f>
        <v>C2103730101</v>
      </c>
      <c r="D464" s="1" t="str">
        <f>IFERROR(VLOOKUP(C464,Sheet2!A:B,2,0),"")</f>
        <v>SHEIN</v>
      </c>
      <c r="E464" s="1" t="str">
        <f>IF(A464="","",'[1]OFD Query'!I464)</f>
        <v>Out For Delivery</v>
      </c>
      <c r="F464" s="1" t="str">
        <f t="shared" si="7"/>
        <v>MAK-2</v>
      </c>
      <c r="G464" s="6" t="str" cm="1">
        <f t="array" ref="G464">IFERROR(_xlfn.IFS(A464="","",'[1]OFD Query'!N464="","Fresh"),'[1]OFD Query'!N464)</f>
        <v>Fresh</v>
      </c>
      <c r="H464" s="6" t="str" cm="1">
        <f t="array" ref="H464">IFERROR(_xlfn.IFS(B464="","",'[1]OFD Query'!O464="","Fresh"),'[1]OFD Query'!O464)</f>
        <v>Fresh</v>
      </c>
      <c r="I464" s="1" t="str">
        <f>IF(A464="","",'[1]OFD Query'!W464)</f>
        <v>D2107533901</v>
      </c>
      <c r="J464" s="1" t="str">
        <f>IF(A464="","",'[1]OFD Query'!X464)</f>
        <v>Afkar-Muhammad Saleh</v>
      </c>
      <c r="K464" s="1" t="str">
        <f>IF(A464="","",'[1]OFD Query'!AL464)</f>
        <v>Jabal An Nur</v>
      </c>
      <c r="L464" s="6">
        <f>IF(A464="","",'[1]OFD Query'!AO464)</f>
        <v>0</v>
      </c>
      <c r="M464" s="1" t="str" cm="1">
        <f t="array" ref="M464">_xlfn.IFS(L464="","",L464=0,"PPD",L464&gt;0,"COD")</f>
        <v>PPD</v>
      </c>
      <c r="N464" s="1" t="str" cm="1">
        <f t="array" ref="N464">_xlfn.IFS(A464="","",L464=0,M464,L464&lt;100,"&lt;100",L464&lt;200,"&lt;200",L464&lt;500,"&lt;500",L464&lt;1000,"&lt;1000",L464&gt;1000,"Above 1K")</f>
        <v>PPD</v>
      </c>
      <c r="O464" s="6">
        <f>IF(A464="","",'[1]OFD Query'!CB464)</f>
        <v>0</v>
      </c>
      <c r="P464" s="1" t="str">
        <f>IF(A464="","",'[1]OFD Query'!CJ464)</f>
        <v>POUCH</v>
      </c>
      <c r="Q464" s="1" t="str" cm="1">
        <f t="array" ref="Q464">IFERROR(_xlfn.IFS(A464="","",O464=0,"TRUE",AND(O464=1,E464="Out For Delivery"),"FALSE",O464=1,"TRUE"),"FALSE")</f>
        <v>TRUE</v>
      </c>
      <c r="R464" s="1" t="str">
        <f>'[1]OFD Query'!BT464</f>
        <v>NO</v>
      </c>
    </row>
    <row r="465" spans="1:18" x14ac:dyDescent="0.3">
      <c r="A465" s="5" t="str">
        <f>IF(ISBLANK('[1]OFD Query'!A465),"",'[1]OFD Query'!A465)</f>
        <v>6062224772757</v>
      </c>
      <c r="B465" s="1" t="str">
        <f>IF(A465="","",LEFT('[1]OFD Query'!C465,FIND(" ",'[1]OFD Query'!C465)-1))</f>
        <v>Dropship</v>
      </c>
      <c r="C465" s="1" t="str">
        <f>IF(A465="","",'[1]OFD Query'!F465)</f>
        <v>C2103730101</v>
      </c>
      <c r="D465" s="1" t="str">
        <f>IFERROR(VLOOKUP(C465,Sheet2!A:B,2,0),"")</f>
        <v>SHEIN</v>
      </c>
      <c r="E465" s="1" t="str">
        <f>IF(A465="","",'[1]OFD Query'!I465)</f>
        <v>Out For Delivery</v>
      </c>
      <c r="F465" s="1" t="str">
        <f t="shared" si="7"/>
        <v>MAK-2</v>
      </c>
      <c r="G465" s="6" t="str" cm="1">
        <f t="array" ref="G465">IFERROR(_xlfn.IFS(A465="","",'[1]OFD Query'!N465="","Fresh"),'[1]OFD Query'!N465)</f>
        <v>Fresh</v>
      </c>
      <c r="H465" s="6" t="str" cm="1">
        <f t="array" ref="H465">IFERROR(_xlfn.IFS(B465="","",'[1]OFD Query'!O465="","Fresh"),'[1]OFD Query'!O465)</f>
        <v>Fresh</v>
      </c>
      <c r="I465" s="1" t="str">
        <f>IF(A465="","",'[1]OFD Query'!W465)</f>
        <v>D2108051201</v>
      </c>
      <c r="J465" s="1" t="str">
        <f>IF(A465="","",'[1]OFD Query'!X465)</f>
        <v>Mohammed Bilal Vyapari</v>
      </c>
      <c r="K465" s="1" t="str">
        <f>IF(A465="","",'[1]OFD Query'!AL465)</f>
        <v>Al Umrah Al Jadidah</v>
      </c>
      <c r="L465" s="6">
        <f>IF(A465="","",'[1]OFD Query'!AO465)</f>
        <v>0</v>
      </c>
      <c r="M465" s="1" t="str" cm="1">
        <f t="array" ref="M465">_xlfn.IFS(L465="","",L465=0,"PPD",L465&gt;0,"COD")</f>
        <v>PPD</v>
      </c>
      <c r="N465" s="1" t="str" cm="1">
        <f t="array" ref="N465">_xlfn.IFS(A465="","",L465=0,M465,L465&lt;100,"&lt;100",L465&lt;200,"&lt;200",L465&lt;500,"&lt;500",L465&lt;1000,"&lt;1000",L465&gt;1000,"Above 1K")</f>
        <v>PPD</v>
      </c>
      <c r="O465" s="6">
        <f>IF(A465="","",'[1]OFD Query'!CB465)</f>
        <v>0</v>
      </c>
      <c r="P465" s="1" t="str">
        <f>IF(A465="","",'[1]OFD Query'!CJ465)</f>
        <v>BOX</v>
      </c>
      <c r="Q465" s="1" t="str" cm="1">
        <f t="array" ref="Q465">IFERROR(_xlfn.IFS(A465="","",O465=0,"TRUE",AND(O465=1,E465="Out For Delivery"),"FALSE",O465=1,"TRUE"),"FALSE")</f>
        <v>TRUE</v>
      </c>
      <c r="R465" s="1" t="str">
        <f>'[1]OFD Query'!BT465</f>
        <v>NO</v>
      </c>
    </row>
    <row r="466" spans="1:18" x14ac:dyDescent="0.3">
      <c r="A466" s="5" t="str">
        <f>IF(ISBLANK('[1]OFD Query'!A466),"",'[1]OFD Query'!A466)</f>
        <v>6062224854527</v>
      </c>
      <c r="B466" s="1" t="str">
        <f>IF(A466="","",LEFT('[1]OFD Query'!C466,FIND(" ",'[1]OFD Query'!C466)-1))</f>
        <v>Dropship</v>
      </c>
      <c r="C466" s="1" t="str">
        <f>IF(A466="","",'[1]OFD Query'!F466)</f>
        <v>C2103730101</v>
      </c>
      <c r="D466" s="1" t="str">
        <f>IFERROR(VLOOKUP(C466,Sheet2!A:B,2,0),"")</f>
        <v>SHEIN</v>
      </c>
      <c r="E466" s="1" t="str">
        <f>IF(A466="","",'[1]OFD Query'!I466)</f>
        <v>Delivered</v>
      </c>
      <c r="F466" s="1" t="str">
        <f t="shared" si="7"/>
        <v>MAK-2</v>
      </c>
      <c r="G466" s="6" t="str" cm="1">
        <f t="array" ref="G466">IFERROR(_xlfn.IFS(A466="","",'[1]OFD Query'!N466="","Fresh"),'[1]OFD Query'!N466)</f>
        <v>Fresh</v>
      </c>
      <c r="H466" s="6" t="str" cm="1">
        <f t="array" ref="H466">IFERROR(_xlfn.IFS(B466="","",'[1]OFD Query'!O466="","Fresh"),'[1]OFD Query'!O466)</f>
        <v>Fresh</v>
      </c>
      <c r="I466" s="1" t="str">
        <f>IF(A466="","",'[1]OFD Query'!W466)</f>
        <v>D2107533901</v>
      </c>
      <c r="J466" s="1" t="str">
        <f>IF(A466="","",'[1]OFD Query'!X466)</f>
        <v>Afkar-Muhammad Saleh</v>
      </c>
      <c r="K466" s="1" t="str">
        <f>IF(A466="","",'[1]OFD Query'!AL466)</f>
        <v>Wadi Jalil</v>
      </c>
      <c r="L466" s="6">
        <f>IF(A466="","",'[1]OFD Query'!AO466)</f>
        <v>0</v>
      </c>
      <c r="M466" s="1" t="str" cm="1">
        <f t="array" ref="M466">_xlfn.IFS(L466="","",L466=0,"PPD",L466&gt;0,"COD")</f>
        <v>PPD</v>
      </c>
      <c r="N466" s="1" t="str" cm="1">
        <f t="array" ref="N466">_xlfn.IFS(A466="","",L466=0,M466,L466&lt;100,"&lt;100",L466&lt;200,"&lt;200",L466&lt;500,"&lt;500",L466&lt;1000,"&lt;1000",L466&gt;1000,"Above 1K")</f>
        <v>PPD</v>
      </c>
      <c r="O466" s="6">
        <f>IF(A466="","",'[1]OFD Query'!CB466)</f>
        <v>1</v>
      </c>
      <c r="P466" s="1" t="str">
        <f>IF(A466="","",'[1]OFD Query'!CJ466)</f>
        <v>POUCH</v>
      </c>
      <c r="Q466" s="1" t="str" cm="1">
        <f t="array" ref="Q466">IFERROR(_xlfn.IFS(A466="","",O466=0,"TRUE",AND(O466=1,E466="Out For Delivery"),"FALSE",O466=1,"TRUE"),"FALSE")</f>
        <v>TRUE</v>
      </c>
      <c r="R466" s="1" t="str">
        <f>'[1]OFD Query'!BT466</f>
        <v>YES</v>
      </c>
    </row>
    <row r="467" spans="1:18" x14ac:dyDescent="0.3">
      <c r="A467" s="5" t="str">
        <f>IF(ISBLANK('[1]OFD Query'!A467),"",'[1]OFD Query'!A467)</f>
        <v>6062624531751</v>
      </c>
      <c r="B467" s="1" t="str">
        <f>IF(A467="","",LEFT('[1]OFD Query'!C467,FIND(" ",'[1]OFD Query'!C467)-1))</f>
        <v>Reverse</v>
      </c>
      <c r="C467" s="1" t="str">
        <f>IF(A467="","",'[1]OFD Query'!F467)</f>
        <v>C21036226</v>
      </c>
      <c r="D467" s="1" t="str">
        <f>IFERROR(VLOOKUP(C467,Sheet2!A:B,2,0),"")</f>
        <v>SHEIN</v>
      </c>
      <c r="E467" s="1" t="str">
        <f>IF(A467="","",'[1]OFD Query'!I467)</f>
        <v>Out For Delivery</v>
      </c>
      <c r="F467" s="1" t="str">
        <f t="shared" si="7"/>
        <v>MAK-2</v>
      </c>
      <c r="G467" s="6" t="str" cm="1">
        <f t="array" ref="G467">IFERROR(_xlfn.IFS(A467="","",'[1]OFD Query'!N467="","Fresh"),'[1]OFD Query'!N467)</f>
        <v>Fresh</v>
      </c>
      <c r="H467" s="6" t="str" cm="1">
        <f t="array" ref="H467">IFERROR(_xlfn.IFS(B467="","",'[1]OFD Query'!O467="","Fresh"),'[1]OFD Query'!O467)</f>
        <v>Fresh</v>
      </c>
      <c r="I467" s="1" t="str">
        <f>IF(A467="","",'[1]OFD Query'!W467)</f>
        <v>D21012580501</v>
      </c>
      <c r="J467" s="1" t="str">
        <f>IF(A467="","",'[1]OFD Query'!X467)</f>
        <v>Afkar-Hatan Tariqhussain</v>
      </c>
      <c r="K467" s="1" t="str">
        <f>IF(A467="","",'[1]OFD Query'!AL467)</f>
        <v>Ray'zakhir</v>
      </c>
      <c r="L467" s="6">
        <f>IF(A467="","",'[1]OFD Query'!AO467)</f>
        <v>0</v>
      </c>
      <c r="M467" s="1" t="str" cm="1">
        <f t="array" ref="M467">_xlfn.IFS(L467="","",L467=0,"PPD",L467&gt;0,"COD")</f>
        <v>PPD</v>
      </c>
      <c r="N467" s="1" t="str" cm="1">
        <f t="array" ref="N467">_xlfn.IFS(A467="","",L467=0,M467,L467&lt;100,"&lt;100",L467&lt;200,"&lt;200",L467&lt;500,"&lt;500",L467&lt;1000,"&lt;1000",L467&gt;1000,"Above 1K")</f>
        <v>PPD</v>
      </c>
      <c r="O467" s="6">
        <f>IF(A467="","",'[1]OFD Query'!CB467)</f>
        <v>0</v>
      </c>
      <c r="P467" s="1" t="str">
        <f>IF(A467="","",'[1]OFD Query'!CJ467)</f>
        <v/>
      </c>
      <c r="Q467" s="1" t="str" cm="1">
        <f t="array" ref="Q467">IFERROR(_xlfn.IFS(A467="","",O467=0,"TRUE",AND(O467=1,E467="Out For Delivery"),"FALSE",O467=1,"TRUE"),"FALSE")</f>
        <v>TRUE</v>
      </c>
      <c r="R467" s="1" t="str">
        <f>'[1]OFD Query'!BT467</f>
        <v>NO</v>
      </c>
    </row>
    <row r="468" spans="1:18" x14ac:dyDescent="0.3">
      <c r="A468" s="5" t="str">
        <f>IF(ISBLANK('[1]OFD Query'!A468),"",'[1]OFD Query'!A468)</f>
        <v>6062124188104</v>
      </c>
      <c r="B468" s="1" t="str">
        <f>IF(A468="","",LEFT('[1]OFD Query'!C468,FIND(" ",'[1]OFD Query'!C468)-1))</f>
        <v>Dropship</v>
      </c>
      <c r="C468" s="1" t="str">
        <f>IF(A468="","",'[1]OFD Query'!F468)</f>
        <v>C2103716501</v>
      </c>
      <c r="D468" s="1" t="str">
        <f>IFERROR(VLOOKUP(C468,Sheet2!A:B,2,0),"")</f>
        <v>SHEIN</v>
      </c>
      <c r="E468" s="1" t="str">
        <f>IF(A468="","",'[1]OFD Query'!I468)</f>
        <v>Out For Delivery</v>
      </c>
      <c r="F468" s="1" t="str">
        <f t="shared" si="7"/>
        <v>MAK-2</v>
      </c>
      <c r="G468" s="6" t="str" cm="1">
        <f t="array" ref="G468">IFERROR(_xlfn.IFS(A468="","",'[1]OFD Query'!N468="","Fresh"),'[1]OFD Query'!N468)</f>
        <v>Reschedule</v>
      </c>
      <c r="H468" s="6" t="str" cm="1">
        <f t="array" ref="H468">IFERROR(_xlfn.IFS(B468="","",'[1]OFD Query'!O468="","Fresh"),'[1]OFD Query'!O468)</f>
        <v>Schedule for future</v>
      </c>
      <c r="I468" s="1" t="str">
        <f>IF(A468="","",'[1]OFD Query'!W468)</f>
        <v>D2107533901</v>
      </c>
      <c r="J468" s="1" t="str">
        <f>IF(A468="","",'[1]OFD Query'!X468)</f>
        <v>Afkar-Muhammad Saleh</v>
      </c>
      <c r="K468" s="1" t="str">
        <f>IF(A468="","",'[1]OFD Query'!AL468)</f>
        <v>Jabal An Nur</v>
      </c>
      <c r="L468" s="6">
        <f>IF(A468="","",'[1]OFD Query'!AO468)</f>
        <v>228.03</v>
      </c>
      <c r="M468" s="1" t="str" cm="1">
        <f t="array" ref="M468">_xlfn.IFS(L468="","",L468=0,"PPD",L468&gt;0,"COD")</f>
        <v>COD</v>
      </c>
      <c r="N468" s="1" t="str" cm="1">
        <f t="array" ref="N468">_xlfn.IFS(A468="","",L468=0,M468,L468&lt;100,"&lt;100",L468&lt;200,"&lt;200",L468&lt;500,"&lt;500",L468&lt;1000,"&lt;1000",L468&gt;1000,"Above 1K")</f>
        <v>&lt;500</v>
      </c>
      <c r="O468" s="6">
        <f>IF(A468="","",'[1]OFD Query'!CB468)</f>
        <v>1</v>
      </c>
      <c r="P468" s="1" t="str">
        <f>IF(A468="","",'[1]OFD Query'!CJ468)</f>
        <v>POUCH</v>
      </c>
      <c r="Q468" s="1" t="str" cm="1">
        <f t="array" ref="Q468">IFERROR(_xlfn.IFS(A468="","",O468=0,"TRUE",AND(O468=1,E468="Out For Delivery"),"FALSE",O468=1,"TRUE"),"FALSE")</f>
        <v>FALSE</v>
      </c>
      <c r="R468" s="1" t="str">
        <f>'[1]OFD Query'!BT468</f>
        <v>NO</v>
      </c>
    </row>
    <row r="469" spans="1:18" x14ac:dyDescent="0.3">
      <c r="A469" s="5" t="str">
        <f>IF(ISBLANK('[1]OFD Query'!A469),"",'[1]OFD Query'!A469)</f>
        <v>6062524828115</v>
      </c>
      <c r="B469" s="1" t="str">
        <f>IF(A469="","",LEFT('[1]OFD Query'!C469,FIND(" ",'[1]OFD Query'!C469)-1))</f>
        <v>Reverse</v>
      </c>
      <c r="C469" s="1" t="str">
        <f>IF(A469="","",'[1]OFD Query'!F469)</f>
        <v>C21036226</v>
      </c>
      <c r="D469" s="1" t="str">
        <f>IFERROR(VLOOKUP(C469,Sheet2!A:B,2,0),"")</f>
        <v>SHEIN</v>
      </c>
      <c r="E469" s="1" t="str">
        <f>IF(A469="","",'[1]OFD Query'!I469)</f>
        <v>Out For Delivery</v>
      </c>
      <c r="F469" s="1" t="str">
        <f t="shared" si="7"/>
        <v>MAK-2</v>
      </c>
      <c r="G469" s="6" t="str" cm="1">
        <f t="array" ref="G469">IFERROR(_xlfn.IFS(A469="","",'[1]OFD Query'!N469="","Fresh"),'[1]OFD Query'!N469)</f>
        <v>Fresh</v>
      </c>
      <c r="H469" s="6" t="str" cm="1">
        <f t="array" ref="H469">IFERROR(_xlfn.IFS(B469="","",'[1]OFD Query'!O469="","Fresh"),'[1]OFD Query'!O469)</f>
        <v>Fresh</v>
      </c>
      <c r="I469" s="1" t="str">
        <f>IF(A469="","",'[1]OFD Query'!W469)</f>
        <v>D21012580501</v>
      </c>
      <c r="J469" s="1" t="str">
        <f>IF(A469="","",'[1]OFD Query'!X469)</f>
        <v>Afkar-Hatan Tariqhussain</v>
      </c>
      <c r="K469" s="1" t="str">
        <f>IF(A469="","",'[1]OFD Query'!AL469)</f>
        <v>Ray'zakhir</v>
      </c>
      <c r="L469" s="6">
        <f>IF(A469="","",'[1]OFD Query'!AO469)</f>
        <v>0</v>
      </c>
      <c r="M469" s="1" t="str" cm="1">
        <f t="array" ref="M469">_xlfn.IFS(L469="","",L469=0,"PPD",L469&gt;0,"COD")</f>
        <v>PPD</v>
      </c>
      <c r="N469" s="1" t="str" cm="1">
        <f t="array" ref="N469">_xlfn.IFS(A469="","",L469=0,M469,L469&lt;100,"&lt;100",L469&lt;200,"&lt;200",L469&lt;500,"&lt;500",L469&lt;1000,"&lt;1000",L469&gt;1000,"Above 1K")</f>
        <v>PPD</v>
      </c>
      <c r="O469" s="6">
        <f>IF(A469="","",'[1]OFD Query'!CB469)</f>
        <v>0</v>
      </c>
      <c r="P469" s="1" t="str">
        <f>IF(A469="","",'[1]OFD Query'!CJ469)</f>
        <v/>
      </c>
      <c r="Q469" s="1" t="str" cm="1">
        <f t="array" ref="Q469">IFERROR(_xlfn.IFS(A469="","",O469=0,"TRUE",AND(O469=1,E469="Out For Delivery"),"FALSE",O469=1,"TRUE"),"FALSE")</f>
        <v>TRUE</v>
      </c>
      <c r="R469" s="1" t="str">
        <f>'[1]OFD Query'!BT469</f>
        <v>NO</v>
      </c>
    </row>
    <row r="470" spans="1:18" x14ac:dyDescent="0.3">
      <c r="A470" s="5" t="str">
        <f>IF(ISBLANK('[1]OFD Query'!A470),"",'[1]OFD Query'!A470)</f>
        <v>6062224802745</v>
      </c>
      <c r="B470" s="1" t="str">
        <f>IF(A470="","",LEFT('[1]OFD Query'!C470,FIND(" ",'[1]OFD Query'!C470)-1))</f>
        <v>Dropship</v>
      </c>
      <c r="C470" s="1" t="str">
        <f>IF(A470="","",'[1]OFD Query'!F470)</f>
        <v>C2103730101</v>
      </c>
      <c r="D470" s="1" t="str">
        <f>IFERROR(VLOOKUP(C470,Sheet2!A:B,2,0),"")</f>
        <v>SHEIN</v>
      </c>
      <c r="E470" s="1" t="str">
        <f>IF(A470="","",'[1]OFD Query'!I470)</f>
        <v>Out For Delivery</v>
      </c>
      <c r="F470" s="1" t="str">
        <f t="shared" si="7"/>
        <v>MAK-2</v>
      </c>
      <c r="G470" s="6" t="str" cm="1">
        <f t="array" ref="G470">IFERROR(_xlfn.IFS(A470="","",'[1]OFD Query'!N470="","Fresh"),'[1]OFD Query'!N470)</f>
        <v>Fresh</v>
      </c>
      <c r="H470" s="6" t="str" cm="1">
        <f t="array" ref="H470">IFERROR(_xlfn.IFS(B470="","",'[1]OFD Query'!O470="","Fresh"),'[1]OFD Query'!O470)</f>
        <v>Fresh</v>
      </c>
      <c r="I470" s="1" t="str">
        <f>IF(A470="","",'[1]OFD Query'!W470)</f>
        <v>D2107533901</v>
      </c>
      <c r="J470" s="1" t="str">
        <f>IF(A470="","",'[1]OFD Query'!X470)</f>
        <v>Afkar-Muhammad Saleh</v>
      </c>
      <c r="K470" s="1" t="str">
        <f>IF(A470="","",'[1]OFD Query'!AL470)</f>
        <v>Jabal An Nur</v>
      </c>
      <c r="L470" s="6">
        <f>IF(A470="","",'[1]OFD Query'!AO470)</f>
        <v>494.6</v>
      </c>
      <c r="M470" s="1" t="str" cm="1">
        <f t="array" ref="M470">_xlfn.IFS(L470="","",L470=0,"PPD",L470&gt;0,"COD")</f>
        <v>COD</v>
      </c>
      <c r="N470" s="1" t="str" cm="1">
        <f t="array" ref="N470">_xlfn.IFS(A470="","",L470=0,M470,L470&lt;100,"&lt;100",L470&lt;200,"&lt;200",L470&lt;500,"&lt;500",L470&lt;1000,"&lt;1000",L470&gt;1000,"Above 1K")</f>
        <v>&lt;500</v>
      </c>
      <c r="O470" s="6">
        <f>IF(A470="","",'[1]OFD Query'!CB470)</f>
        <v>0</v>
      </c>
      <c r="P470" s="1" t="str">
        <f>IF(A470="","",'[1]OFD Query'!CJ470)</f>
        <v>POUCH</v>
      </c>
      <c r="Q470" s="1" t="str" cm="1">
        <f t="array" ref="Q470">IFERROR(_xlfn.IFS(A470="","",O470=0,"TRUE",AND(O470=1,E470="Out For Delivery"),"FALSE",O470=1,"TRUE"),"FALSE")</f>
        <v>TRUE</v>
      </c>
      <c r="R470" s="1" t="str">
        <f>'[1]OFD Query'!BT470</f>
        <v>NO</v>
      </c>
    </row>
    <row r="471" spans="1:18" x14ac:dyDescent="0.3">
      <c r="A471" s="5" t="str">
        <f>IF(ISBLANK('[1]OFD Query'!A471),"",'[1]OFD Query'!A471)</f>
        <v>6062624757278</v>
      </c>
      <c r="B471" s="1" t="str">
        <f>IF(A471="","",LEFT('[1]OFD Query'!C471,FIND(" ",'[1]OFD Query'!C471)-1))</f>
        <v>Reverse</v>
      </c>
      <c r="C471" s="1" t="str">
        <f>IF(A471="","",'[1]OFD Query'!F471)</f>
        <v>C21036226</v>
      </c>
      <c r="D471" s="1" t="str">
        <f>IFERROR(VLOOKUP(C471,Sheet2!A:B,2,0),"")</f>
        <v>SHEIN</v>
      </c>
      <c r="E471" s="1" t="str">
        <f>IF(A471="","",'[1]OFD Query'!I471)</f>
        <v>Out For Delivery</v>
      </c>
      <c r="F471" s="1" t="str">
        <f t="shared" si="7"/>
        <v>MAK-2</v>
      </c>
      <c r="G471" s="6" t="str" cm="1">
        <f t="array" ref="G471">IFERROR(_xlfn.IFS(A471="","",'[1]OFD Query'!N471="","Fresh"),'[1]OFD Query'!N471)</f>
        <v>Fresh</v>
      </c>
      <c r="H471" s="6" t="str" cm="1">
        <f t="array" ref="H471">IFERROR(_xlfn.IFS(B471="","",'[1]OFD Query'!O471="","Fresh"),'[1]OFD Query'!O471)</f>
        <v>Fresh</v>
      </c>
      <c r="I471" s="1" t="str">
        <f>IF(A471="","",'[1]OFD Query'!W471)</f>
        <v>D21012580501</v>
      </c>
      <c r="J471" s="1" t="str">
        <f>IF(A471="","",'[1]OFD Query'!X471)</f>
        <v>Afkar-Hatan Tariqhussain</v>
      </c>
      <c r="K471" s="1" t="str">
        <f>IF(A471="","",'[1]OFD Query'!AL471)</f>
        <v>Ray'zakhir</v>
      </c>
      <c r="L471" s="6">
        <f>IF(A471="","",'[1]OFD Query'!AO471)</f>
        <v>0</v>
      </c>
      <c r="M471" s="1" t="str" cm="1">
        <f t="array" ref="M471">_xlfn.IFS(L471="","",L471=0,"PPD",L471&gt;0,"COD")</f>
        <v>PPD</v>
      </c>
      <c r="N471" s="1" t="str" cm="1">
        <f t="array" ref="N471">_xlfn.IFS(A471="","",L471=0,M471,L471&lt;100,"&lt;100",L471&lt;200,"&lt;200",L471&lt;500,"&lt;500",L471&lt;1000,"&lt;1000",L471&gt;1000,"Above 1K")</f>
        <v>PPD</v>
      </c>
      <c r="O471" s="6">
        <f>IF(A471="","",'[1]OFD Query'!CB471)</f>
        <v>0</v>
      </c>
      <c r="P471" s="1" t="str">
        <f>IF(A471="","",'[1]OFD Query'!CJ471)</f>
        <v/>
      </c>
      <c r="Q471" s="1" t="str" cm="1">
        <f t="array" ref="Q471">IFERROR(_xlfn.IFS(A471="","",O471=0,"TRUE",AND(O471=1,E471="Out For Delivery"),"FALSE",O471=1,"TRUE"),"FALSE")</f>
        <v>TRUE</v>
      </c>
      <c r="R471" s="1" t="str">
        <f>'[1]OFD Query'!BT471</f>
        <v>NO</v>
      </c>
    </row>
    <row r="472" spans="1:18" x14ac:dyDescent="0.3">
      <c r="A472" s="5" t="str">
        <f>IF(ISBLANK('[1]OFD Query'!A472),"",'[1]OFD Query'!A472)</f>
        <v>6062524908783</v>
      </c>
      <c r="B472" s="1" t="str">
        <f>IF(A472="","",LEFT('[1]OFD Query'!C472,FIND(" ",'[1]OFD Query'!C472)-1))</f>
        <v>Reverse</v>
      </c>
      <c r="C472" s="1" t="str">
        <f>IF(A472="","",'[1]OFD Query'!F472)</f>
        <v>C21036226</v>
      </c>
      <c r="D472" s="1" t="str">
        <f>IFERROR(VLOOKUP(C472,Sheet2!A:B,2,0),"")</f>
        <v>SHEIN</v>
      </c>
      <c r="E472" s="1" t="str">
        <f>IF(A472="","",'[1]OFD Query'!I472)</f>
        <v>Out For Delivery</v>
      </c>
      <c r="F472" s="1" t="str">
        <f t="shared" si="7"/>
        <v>MAK-2</v>
      </c>
      <c r="G472" s="6" t="str" cm="1">
        <f t="array" ref="G472">IFERROR(_xlfn.IFS(A472="","",'[1]OFD Query'!N472="","Fresh"),'[1]OFD Query'!N472)</f>
        <v>Fresh</v>
      </c>
      <c r="H472" s="6" t="str" cm="1">
        <f t="array" ref="H472">IFERROR(_xlfn.IFS(B472="","",'[1]OFD Query'!O472="","Fresh"),'[1]OFD Query'!O472)</f>
        <v>Fresh</v>
      </c>
      <c r="I472" s="1" t="str">
        <f>IF(A472="","",'[1]OFD Query'!W472)</f>
        <v>D21012580501</v>
      </c>
      <c r="J472" s="1" t="str">
        <f>IF(A472="","",'[1]OFD Query'!X472)</f>
        <v>Afkar-Hatan Tariqhussain</v>
      </c>
      <c r="K472" s="1" t="str">
        <f>IF(A472="","",'[1]OFD Query'!AL472)</f>
        <v>Al Utaybiyyah</v>
      </c>
      <c r="L472" s="6">
        <f>IF(A472="","",'[1]OFD Query'!AO472)</f>
        <v>0</v>
      </c>
      <c r="M472" s="1" t="str" cm="1">
        <f t="array" ref="M472">_xlfn.IFS(L472="","",L472=0,"PPD",L472&gt;0,"COD")</f>
        <v>PPD</v>
      </c>
      <c r="N472" s="1" t="str" cm="1">
        <f t="array" ref="N472">_xlfn.IFS(A472="","",L472=0,M472,L472&lt;100,"&lt;100",L472&lt;200,"&lt;200",L472&lt;500,"&lt;500",L472&lt;1000,"&lt;1000",L472&gt;1000,"Above 1K")</f>
        <v>PPD</v>
      </c>
      <c r="O472" s="6">
        <f>IF(A472="","",'[1]OFD Query'!CB472)</f>
        <v>0</v>
      </c>
      <c r="P472" s="1" t="str">
        <f>IF(A472="","",'[1]OFD Query'!CJ472)</f>
        <v/>
      </c>
      <c r="Q472" s="1" t="str" cm="1">
        <f t="array" ref="Q472">IFERROR(_xlfn.IFS(A472="","",O472=0,"TRUE",AND(O472=1,E472="Out For Delivery"),"FALSE",O472=1,"TRUE"),"FALSE")</f>
        <v>TRUE</v>
      </c>
      <c r="R472" s="1" t="str">
        <f>'[1]OFD Query'!BT472</f>
        <v>NO</v>
      </c>
    </row>
    <row r="473" spans="1:18" x14ac:dyDescent="0.3">
      <c r="A473" s="5" t="str">
        <f>IF(ISBLANK('[1]OFD Query'!A473),"",'[1]OFD Query'!A473)</f>
        <v>6062024469062</v>
      </c>
      <c r="B473" s="1" t="str">
        <f>IF(A473="","",LEFT('[1]OFD Query'!C473,FIND(" ",'[1]OFD Query'!C473)-1))</f>
        <v>Dropship</v>
      </c>
      <c r="C473" s="1" t="str">
        <f>IF(A473="","",'[1]OFD Query'!F473)</f>
        <v>C21036106</v>
      </c>
      <c r="D473" s="1" t="str">
        <f>IFERROR(VLOOKUP(C473,Sheet2!A:B,2,0),"")</f>
        <v>Jetronics UAE</v>
      </c>
      <c r="E473" s="1" t="str">
        <f>IF(A473="","",'[1]OFD Query'!I473)</f>
        <v>Out For Delivery</v>
      </c>
      <c r="F473" s="1" t="str">
        <f t="shared" si="7"/>
        <v>MAK-2</v>
      </c>
      <c r="G473" s="6" t="str" cm="1">
        <f t="array" ref="G473">IFERROR(_xlfn.IFS(A473="","",'[1]OFD Query'!N473="","Fresh"),'[1]OFD Query'!N473)</f>
        <v>Reschedule</v>
      </c>
      <c r="H473" s="6" t="str" cm="1">
        <f t="array" ref="H473">IFERROR(_xlfn.IFS(B473="","",'[1]OFD Query'!O473="","Fresh"),'[1]OFD Query'!O473)</f>
        <v>Schedule for future</v>
      </c>
      <c r="I473" s="1" t="str">
        <f>IF(A473="","",'[1]OFD Query'!W473)</f>
        <v>D2107533901</v>
      </c>
      <c r="J473" s="1" t="str">
        <f>IF(A473="","",'[1]OFD Query'!X473)</f>
        <v>Afkar-Muhammad Saleh</v>
      </c>
      <c r="K473" s="1" t="str">
        <f>IF(A473="","",'[1]OFD Query'!AL473)</f>
        <v>Makkah</v>
      </c>
      <c r="L473" s="6">
        <f>IF(A473="","",'[1]OFD Query'!AO473)</f>
        <v>104</v>
      </c>
      <c r="M473" s="1" t="str" cm="1">
        <f t="array" ref="M473">_xlfn.IFS(L473="","",L473=0,"PPD",L473&gt;0,"COD")</f>
        <v>COD</v>
      </c>
      <c r="N473" s="1" t="str" cm="1">
        <f t="array" ref="N473">_xlfn.IFS(A473="","",L473=0,M473,L473&lt;100,"&lt;100",L473&lt;200,"&lt;200",L473&lt;500,"&lt;500",L473&lt;1000,"&lt;1000",L473&gt;1000,"Above 1K")</f>
        <v>&lt;200</v>
      </c>
      <c r="O473" s="6">
        <f>IF(A473="","",'[1]OFD Query'!CB473)</f>
        <v>3</v>
      </c>
      <c r="P473" s="1" t="str">
        <f>IF(A473="","",'[1]OFD Query'!CJ473)</f>
        <v/>
      </c>
      <c r="Q473" s="1" t="str" cm="1">
        <f t="array" ref="Q473">IFERROR(_xlfn.IFS(A473="","",O473=0,"TRUE",AND(O473=1,E473="Out For Delivery"),"FALSE",O473=1,"TRUE"),"FALSE")</f>
        <v>FALSE</v>
      </c>
      <c r="R473" s="1" t="str">
        <f>'[1]OFD Query'!BT473</f>
        <v>NO</v>
      </c>
    </row>
    <row r="474" spans="1:18" x14ac:dyDescent="0.3">
      <c r="A474" s="5" t="str">
        <f>IF(ISBLANK('[1]OFD Query'!A474),"",'[1]OFD Query'!A474)</f>
        <v>6060624865622</v>
      </c>
      <c r="B474" s="1" t="str">
        <f>IF(A474="","",LEFT('[1]OFD Query'!C474,FIND(" ",'[1]OFD Query'!C474)-1))</f>
        <v>Dropship</v>
      </c>
      <c r="C474" s="1" t="str">
        <f>IF(A474="","",'[1]OFD Query'!F474)</f>
        <v>C2103716501</v>
      </c>
      <c r="D474" s="1" t="str">
        <f>IFERROR(VLOOKUP(C474,Sheet2!A:B,2,0),"")</f>
        <v>SHEIN</v>
      </c>
      <c r="E474" s="1" t="str">
        <f>IF(A474="","",'[1]OFD Query'!I474)</f>
        <v>Out For Delivery</v>
      </c>
      <c r="F474" s="1" t="str">
        <f t="shared" si="7"/>
        <v>MAK-2</v>
      </c>
      <c r="G474" s="6" t="str" cm="1">
        <f t="array" ref="G474">IFERROR(_xlfn.IFS(A474="","",'[1]OFD Query'!N474="","Fresh"),'[1]OFD Query'!N474)</f>
        <v>Undelivered</v>
      </c>
      <c r="H474" s="6" t="str" cm="1">
        <f t="array" ref="H474">IFERROR(_xlfn.IFS(B474="","",'[1]OFD Query'!O474="","Fresh"),'[1]OFD Query'!O474)</f>
        <v xml:space="preserve">NDR Condition, can not been scheduled </v>
      </c>
      <c r="I474" s="1" t="str">
        <f>IF(A474="","",'[1]OFD Query'!W474)</f>
        <v>D2108051201</v>
      </c>
      <c r="J474" s="1" t="str">
        <f>IF(A474="","",'[1]OFD Query'!X474)</f>
        <v>Mohammed Bilal Vyapari</v>
      </c>
      <c r="K474" s="1" t="str">
        <f>IF(A474="","",'[1]OFD Query'!AL474)</f>
        <v>Al Umrah Al Jadidah</v>
      </c>
      <c r="L474" s="6">
        <f>IF(A474="","",'[1]OFD Query'!AO474)</f>
        <v>1308.95</v>
      </c>
      <c r="M474" s="1" t="str" cm="1">
        <f t="array" ref="M474">_xlfn.IFS(L474="","",L474=0,"PPD",L474&gt;0,"COD")</f>
        <v>COD</v>
      </c>
      <c r="N474" s="1" t="str" cm="1">
        <f t="array" ref="N474">_xlfn.IFS(A474="","",L474=0,M474,L474&lt;100,"&lt;100",L474&lt;200,"&lt;200",L474&lt;500,"&lt;500",L474&lt;1000,"&lt;1000",L474&gt;1000,"Above 1K")</f>
        <v>Above 1K</v>
      </c>
      <c r="O474" s="6">
        <f>IF(A474="","",'[1]OFD Query'!CB474)</f>
        <v>4</v>
      </c>
      <c r="P474" s="1" t="str">
        <f>IF(A474="","",'[1]OFD Query'!CJ474)</f>
        <v>BOX</v>
      </c>
      <c r="Q474" s="1" t="str" cm="1">
        <f t="array" ref="Q474">IFERROR(_xlfn.IFS(A474="","",O474=0,"TRUE",AND(O474=1,E474="Out For Delivery"),"FALSE",O474=1,"TRUE"),"FALSE")</f>
        <v>FALSE</v>
      </c>
      <c r="R474" s="1" t="str">
        <f>'[1]OFD Query'!BT474</f>
        <v>NO</v>
      </c>
    </row>
    <row r="475" spans="1:18" x14ac:dyDescent="0.3">
      <c r="A475" s="5" t="str">
        <f>IF(ISBLANK('[1]OFD Query'!A475),"",'[1]OFD Query'!A475)</f>
        <v>6061924426297</v>
      </c>
      <c r="B475" s="1" t="str">
        <f>IF(A475="","",LEFT('[1]OFD Query'!C475,FIND(" ",'[1]OFD Query'!C475)-1))</f>
        <v>Reverse</v>
      </c>
      <c r="C475" s="1" t="str">
        <f>IF(A475="","",'[1]OFD Query'!F475)</f>
        <v>C2103791801</v>
      </c>
      <c r="D475" s="1" t="str">
        <f>IFERROR(VLOOKUP(C475,Sheet2!A:B,2,0),"")</f>
        <v>imile return warehouse</v>
      </c>
      <c r="E475" s="1" t="str">
        <f>IF(A475="","",'[1]OFD Query'!I475)</f>
        <v>Out For Delivery</v>
      </c>
      <c r="F475" s="1" t="str">
        <f t="shared" si="7"/>
        <v>MAK-2</v>
      </c>
      <c r="G475" s="6" t="str" cm="1">
        <f t="array" ref="G475">IFERROR(_xlfn.IFS(A475="","",'[1]OFD Query'!N475="","Fresh"),'[1]OFD Query'!N475)</f>
        <v>No Answer</v>
      </c>
      <c r="H475" s="6" t="str" cm="1">
        <f t="array" ref="H475">IFERROR(_xlfn.IFS(B475="","",'[1]OFD Query'!O475="","Fresh"),'[1]OFD Query'!O475)</f>
        <v>Switched Off</v>
      </c>
      <c r="I475" s="1" t="str">
        <f>IF(A475="","",'[1]OFD Query'!W475)</f>
        <v>D21012580501</v>
      </c>
      <c r="J475" s="1" t="str">
        <f>IF(A475="","",'[1]OFD Query'!X475)</f>
        <v>Afkar-Hatan Tariqhussain</v>
      </c>
      <c r="K475" s="1" t="str">
        <f>IF(A475="","",'[1]OFD Query'!AL475)</f>
        <v>Al Utaybiyyah</v>
      </c>
      <c r="L475" s="6">
        <f>IF(A475="","",'[1]OFD Query'!AO475)</f>
        <v>0</v>
      </c>
      <c r="M475" s="1" t="str" cm="1">
        <f t="array" ref="M475">_xlfn.IFS(L475="","",L475=0,"PPD",L475&gt;0,"COD")</f>
        <v>PPD</v>
      </c>
      <c r="N475" s="1" t="str" cm="1">
        <f t="array" ref="N475">_xlfn.IFS(A475="","",L475=0,M475,L475&lt;100,"&lt;100",L475&lt;200,"&lt;200",L475&lt;500,"&lt;500",L475&lt;1000,"&lt;1000",L475&gt;1000,"Above 1K")</f>
        <v>PPD</v>
      </c>
      <c r="O475" s="6">
        <f>IF(A475="","",'[1]OFD Query'!CB475)</f>
        <v>3</v>
      </c>
      <c r="P475" s="1" t="str">
        <f>IF(A475="","",'[1]OFD Query'!CJ475)</f>
        <v/>
      </c>
      <c r="Q475" s="1" t="str" cm="1">
        <f t="array" ref="Q475">IFERROR(_xlfn.IFS(A475="","",O475=0,"TRUE",AND(O475=1,E475="Out For Delivery"),"FALSE",O475=1,"TRUE"),"FALSE")</f>
        <v>FALSE</v>
      </c>
      <c r="R475" s="1" t="str">
        <f>'[1]OFD Query'!BT475</f>
        <v>NO</v>
      </c>
    </row>
    <row r="476" spans="1:18" x14ac:dyDescent="0.3">
      <c r="A476" s="5" t="str">
        <f>IF(ISBLANK('[1]OFD Query'!A476),"",'[1]OFD Query'!A476)</f>
        <v>6061924177859</v>
      </c>
      <c r="B476" s="1" t="str">
        <f>IF(A476="","",LEFT('[1]OFD Query'!C476,FIND(" ",'[1]OFD Query'!C476)-1))</f>
        <v>Dropship</v>
      </c>
      <c r="C476" s="1" t="str">
        <f>IF(A476="","",'[1]OFD Query'!F476)</f>
        <v>C2103730101</v>
      </c>
      <c r="D476" s="1" t="str">
        <f>IFERROR(VLOOKUP(C476,Sheet2!A:B,2,0),"")</f>
        <v>SHEIN</v>
      </c>
      <c r="E476" s="1" t="str">
        <f>IF(A476="","",'[1]OFD Query'!I476)</f>
        <v>Out For Delivery</v>
      </c>
      <c r="F476" s="1" t="str">
        <f t="shared" si="7"/>
        <v>MAK-2</v>
      </c>
      <c r="G476" s="6" t="str" cm="1">
        <f t="array" ref="G476">IFERROR(_xlfn.IFS(A476="","",'[1]OFD Query'!N476="","Fresh"),'[1]OFD Query'!N476)</f>
        <v>Reschedule</v>
      </c>
      <c r="H476" s="6" t="str" cm="1">
        <f t="array" ref="H476">IFERROR(_xlfn.IFS(B476="","",'[1]OFD Query'!O476="","Fresh"),'[1]OFD Query'!O476)</f>
        <v>Schedule for future</v>
      </c>
      <c r="I476" s="1" t="str">
        <f>IF(A476="","",'[1]OFD Query'!W476)</f>
        <v>D2107533901</v>
      </c>
      <c r="J476" s="1" t="str">
        <f>IF(A476="","",'[1]OFD Query'!X476)</f>
        <v>Afkar-Muhammad Saleh</v>
      </c>
      <c r="K476" s="1" t="str">
        <f>IF(A476="","",'[1]OFD Query'!AL476)</f>
        <v>Jabal An Nur</v>
      </c>
      <c r="L476" s="6">
        <f>IF(A476="","",'[1]OFD Query'!AO476)</f>
        <v>673</v>
      </c>
      <c r="M476" s="1" t="str" cm="1">
        <f t="array" ref="M476">_xlfn.IFS(L476="","",L476=0,"PPD",L476&gt;0,"COD")</f>
        <v>COD</v>
      </c>
      <c r="N476" s="1" t="str" cm="1">
        <f t="array" ref="N476">_xlfn.IFS(A476="","",L476=0,M476,L476&lt;100,"&lt;100",L476&lt;200,"&lt;200",L476&lt;500,"&lt;500",L476&lt;1000,"&lt;1000",L476&gt;1000,"Above 1K")</f>
        <v>&lt;1000</v>
      </c>
      <c r="O476" s="6">
        <f>IF(A476="","",'[1]OFD Query'!CB476)</f>
        <v>2</v>
      </c>
      <c r="P476" s="1" t="str">
        <f>IF(A476="","",'[1]OFD Query'!CJ476)</f>
        <v>POUCH</v>
      </c>
      <c r="Q476" s="1" t="str" cm="1">
        <f t="array" ref="Q476">IFERROR(_xlfn.IFS(A476="","",O476=0,"TRUE",AND(O476=1,E476="Out For Delivery"),"FALSE",O476=1,"TRUE"),"FALSE")</f>
        <v>FALSE</v>
      </c>
      <c r="R476" s="1" t="str">
        <f>'[1]OFD Query'!BT476</f>
        <v>NO</v>
      </c>
    </row>
    <row r="477" spans="1:18" x14ac:dyDescent="0.3">
      <c r="A477" s="5" t="str">
        <f>IF(ISBLANK('[1]OFD Query'!A477),"",'[1]OFD Query'!A477)</f>
        <v>6062124184201</v>
      </c>
      <c r="B477" s="1" t="str">
        <f>IF(A477="","",LEFT('[1]OFD Query'!C477,FIND(" ",'[1]OFD Query'!C477)-1))</f>
        <v>Dropship</v>
      </c>
      <c r="C477" s="1" t="str">
        <f>IF(A477="","",'[1]OFD Query'!F477)</f>
        <v>C2103730101</v>
      </c>
      <c r="D477" s="1" t="str">
        <f>IFERROR(VLOOKUP(C477,Sheet2!A:B,2,0),"")</f>
        <v>SHEIN</v>
      </c>
      <c r="E477" s="1" t="str">
        <f>IF(A477="","",'[1]OFD Query'!I477)</f>
        <v>Out For Delivery</v>
      </c>
      <c r="F477" s="1" t="str">
        <f t="shared" si="7"/>
        <v>MAK-2</v>
      </c>
      <c r="G477" s="6" t="str" cm="1">
        <f t="array" ref="G477">IFERROR(_xlfn.IFS(A477="","",'[1]OFD Query'!N477="","Fresh"),'[1]OFD Query'!N477)</f>
        <v>Fresh</v>
      </c>
      <c r="H477" s="6" t="str" cm="1">
        <f t="array" ref="H477">IFERROR(_xlfn.IFS(B477="","",'[1]OFD Query'!O477="","Fresh"),'[1]OFD Query'!O477)</f>
        <v>Fresh</v>
      </c>
      <c r="I477" s="1" t="str">
        <f>IF(A477="","",'[1]OFD Query'!W477)</f>
        <v>D2107533901</v>
      </c>
      <c r="J477" s="1" t="str">
        <f>IF(A477="","",'[1]OFD Query'!X477)</f>
        <v>Afkar-Muhammad Saleh</v>
      </c>
      <c r="K477" s="1" t="str">
        <f>IF(A477="","",'[1]OFD Query'!AL477)</f>
        <v>Wadi Jalil</v>
      </c>
      <c r="L477" s="6">
        <f>IF(A477="","",'[1]OFD Query'!AO477)</f>
        <v>0</v>
      </c>
      <c r="M477" s="1" t="str" cm="1">
        <f t="array" ref="M477">_xlfn.IFS(L477="","",L477=0,"PPD",L477&gt;0,"COD")</f>
        <v>PPD</v>
      </c>
      <c r="N477" s="1" t="str" cm="1">
        <f t="array" ref="N477">_xlfn.IFS(A477="","",L477=0,M477,L477&lt;100,"&lt;100",L477&lt;200,"&lt;200",L477&lt;500,"&lt;500",L477&lt;1000,"&lt;1000",L477&gt;1000,"Above 1K")</f>
        <v>PPD</v>
      </c>
      <c r="O477" s="6">
        <f>IF(A477="","",'[1]OFD Query'!CB477)</f>
        <v>0</v>
      </c>
      <c r="P477" s="1" t="str">
        <f>IF(A477="","",'[1]OFD Query'!CJ477)</f>
        <v>POUCH</v>
      </c>
      <c r="Q477" s="1" t="str" cm="1">
        <f t="array" ref="Q477">IFERROR(_xlfn.IFS(A477="","",O477=0,"TRUE",AND(O477=1,E477="Out For Delivery"),"FALSE",O477=1,"TRUE"),"FALSE")</f>
        <v>TRUE</v>
      </c>
      <c r="R477" s="1" t="str">
        <f>'[1]OFD Query'!BT477</f>
        <v>NO</v>
      </c>
    </row>
    <row r="478" spans="1:18" x14ac:dyDescent="0.3">
      <c r="A478" s="5" t="str">
        <f>IF(ISBLANK('[1]OFD Query'!A478),"",'[1]OFD Query'!A478)</f>
        <v>6062324551377</v>
      </c>
      <c r="B478" s="1" t="str">
        <f>IF(A478="","",LEFT('[1]OFD Query'!C478,FIND(" ",'[1]OFD Query'!C478)-1))</f>
        <v>Dropship</v>
      </c>
      <c r="C478" s="1" t="str">
        <f>IF(A478="","",'[1]OFD Query'!F478)</f>
        <v>C21036624</v>
      </c>
      <c r="D478" s="1" t="str">
        <f>IFERROR(VLOOKUP(C478,Sheet2!A:B,2,0),"")</f>
        <v>CODPARTNER</v>
      </c>
      <c r="E478" s="1" t="str">
        <f>IF(A478="","",'[1]OFD Query'!I478)</f>
        <v>Out For Delivery</v>
      </c>
      <c r="F478" s="1" t="str">
        <f t="shared" si="7"/>
        <v>MAK-2</v>
      </c>
      <c r="G478" s="6" t="str" cm="1">
        <f t="array" ref="G478">IFERROR(_xlfn.IFS(A478="","",'[1]OFD Query'!N478="","Fresh"),'[1]OFD Query'!N478)</f>
        <v>Reschedule</v>
      </c>
      <c r="H478" s="6" t="str" cm="1">
        <f t="array" ref="H478">IFERROR(_xlfn.IFS(B478="","",'[1]OFD Query'!O478="","Fresh"),'[1]OFD Query'!O478)</f>
        <v>Schedule for future</v>
      </c>
      <c r="I478" s="1" t="str">
        <f>IF(A478="","",'[1]OFD Query'!W478)</f>
        <v>D2107533901</v>
      </c>
      <c r="J478" s="1" t="str">
        <f>IF(A478="","",'[1]OFD Query'!X478)</f>
        <v>Afkar-Muhammad Saleh</v>
      </c>
      <c r="K478" s="1" t="str">
        <f>IF(A478="","",'[1]OFD Query'!AL478)</f>
        <v>Al Hajj St</v>
      </c>
      <c r="L478" s="6">
        <f>IF(A478="","",'[1]OFD Query'!AO478)</f>
        <v>199</v>
      </c>
      <c r="M478" s="1" t="str" cm="1">
        <f t="array" ref="M478">_xlfn.IFS(L478="","",L478=0,"PPD",L478&gt;0,"COD")</f>
        <v>COD</v>
      </c>
      <c r="N478" s="1" t="str" cm="1">
        <f t="array" ref="N478">_xlfn.IFS(A478="","",L478=0,M478,L478&lt;100,"&lt;100",L478&lt;200,"&lt;200",L478&lt;500,"&lt;500",L478&lt;1000,"&lt;1000",L478&gt;1000,"Above 1K")</f>
        <v>&lt;200</v>
      </c>
      <c r="O478" s="6">
        <f>IF(A478="","",'[1]OFD Query'!CB478)</f>
        <v>1</v>
      </c>
      <c r="P478" s="1" t="str">
        <f>IF(A478="","",'[1]OFD Query'!CJ478)</f>
        <v/>
      </c>
      <c r="Q478" s="1" t="str" cm="1">
        <f t="array" ref="Q478">IFERROR(_xlfn.IFS(A478="","",O478=0,"TRUE",AND(O478=1,E478="Out For Delivery"),"FALSE",O478=1,"TRUE"),"FALSE")</f>
        <v>FALSE</v>
      </c>
      <c r="R478" s="1" t="str">
        <f>'[1]OFD Query'!BT478</f>
        <v>NO</v>
      </c>
    </row>
    <row r="479" spans="1:18" x14ac:dyDescent="0.3">
      <c r="A479" s="5" t="str">
        <f>IF(ISBLANK('[1]OFD Query'!A479),"",'[1]OFD Query'!A479)</f>
        <v>6061924520606</v>
      </c>
      <c r="B479" s="1" t="str">
        <f>IF(A479="","",LEFT('[1]OFD Query'!C479,FIND(" ",'[1]OFD Query'!C479)-1))</f>
        <v>Dropship</v>
      </c>
      <c r="C479" s="1" t="str">
        <f>IF(A479="","",'[1]OFD Query'!F479)</f>
        <v>C21035750</v>
      </c>
      <c r="D479" s="1" t="str">
        <f>IFERROR(VLOOKUP(C479,Sheet2!A:B,2,0),"")</f>
        <v>eshry.shop</v>
      </c>
      <c r="E479" s="1" t="str">
        <f>IF(A479="","",'[1]OFD Query'!I479)</f>
        <v>Out For Delivery</v>
      </c>
      <c r="F479" s="1" t="str">
        <f t="shared" si="7"/>
        <v>MAK-2</v>
      </c>
      <c r="G479" s="6" t="str" cm="1">
        <f t="array" ref="G479">IFERROR(_xlfn.IFS(A479="","",'[1]OFD Query'!N479="","Fresh"),'[1]OFD Query'!N479)</f>
        <v>Reschedule</v>
      </c>
      <c r="H479" s="6" t="str" cm="1">
        <f t="array" ref="H479">IFERROR(_xlfn.IFS(B479="","",'[1]OFD Query'!O479="","Fresh"),'[1]OFD Query'!O479)</f>
        <v>Schedule for future</v>
      </c>
      <c r="I479" s="1" t="str">
        <f>IF(A479="","",'[1]OFD Query'!W479)</f>
        <v>D2107533901</v>
      </c>
      <c r="J479" s="1" t="str">
        <f>IF(A479="","",'[1]OFD Query'!X479)</f>
        <v>Afkar-Muhammad Saleh</v>
      </c>
      <c r="K479" s="1" t="str">
        <f>IF(A479="","",'[1]OFD Query'!AL479)</f>
        <v>Wadi Jalil</v>
      </c>
      <c r="L479" s="6">
        <f>IF(A479="","",'[1]OFD Query'!AO479)</f>
        <v>199</v>
      </c>
      <c r="M479" s="1" t="str" cm="1">
        <f t="array" ref="M479">_xlfn.IFS(L479="","",L479=0,"PPD",L479&gt;0,"COD")</f>
        <v>COD</v>
      </c>
      <c r="N479" s="1" t="str" cm="1">
        <f t="array" ref="N479">_xlfn.IFS(A479="","",L479=0,M479,L479&lt;100,"&lt;100",L479&lt;200,"&lt;200",L479&lt;500,"&lt;500",L479&lt;1000,"&lt;1000",L479&gt;1000,"Above 1K")</f>
        <v>&lt;200</v>
      </c>
      <c r="O479" s="6">
        <f>IF(A479="","",'[1]OFD Query'!CB479)</f>
        <v>3</v>
      </c>
      <c r="P479" s="1" t="str">
        <f>IF(A479="","",'[1]OFD Query'!CJ479)</f>
        <v/>
      </c>
      <c r="Q479" s="1" t="str" cm="1">
        <f t="array" ref="Q479">IFERROR(_xlfn.IFS(A479="","",O479=0,"TRUE",AND(O479=1,E479="Out For Delivery"),"FALSE",O479=1,"TRUE"),"FALSE")</f>
        <v>FALSE</v>
      </c>
      <c r="R479" s="1" t="str">
        <f>'[1]OFD Query'!BT479</f>
        <v>NO</v>
      </c>
    </row>
    <row r="480" spans="1:18" x14ac:dyDescent="0.3">
      <c r="A480" s="5" t="str">
        <f>IF(ISBLANK('[1]OFD Query'!A480),"",'[1]OFD Query'!A480)</f>
        <v>6062224873991</v>
      </c>
      <c r="B480" s="1" t="str">
        <f>IF(A480="","",LEFT('[1]OFD Query'!C480,FIND(" ",'[1]OFD Query'!C480)-1))</f>
        <v>Dropship</v>
      </c>
      <c r="C480" s="1" t="str">
        <f>IF(A480="","",'[1]OFD Query'!F480)</f>
        <v>C2103730101</v>
      </c>
      <c r="D480" s="1" t="str">
        <f>IFERROR(VLOOKUP(C480,Sheet2!A:B,2,0),"")</f>
        <v>SHEIN</v>
      </c>
      <c r="E480" s="1" t="str">
        <f>IF(A480="","",'[1]OFD Query'!I480)</f>
        <v>Out For Delivery</v>
      </c>
      <c r="F480" s="1" t="str">
        <f t="shared" si="7"/>
        <v>MAK-2</v>
      </c>
      <c r="G480" s="6" t="str" cm="1">
        <f t="array" ref="G480">IFERROR(_xlfn.IFS(A480="","",'[1]OFD Query'!N480="","Fresh"),'[1]OFD Query'!N480)</f>
        <v>Fresh</v>
      </c>
      <c r="H480" s="6" t="str" cm="1">
        <f t="array" ref="H480">IFERROR(_xlfn.IFS(B480="","",'[1]OFD Query'!O480="","Fresh"),'[1]OFD Query'!O480)</f>
        <v>Fresh</v>
      </c>
      <c r="I480" s="1" t="str">
        <f>IF(A480="","",'[1]OFD Query'!W480)</f>
        <v>D2107533901</v>
      </c>
      <c r="J480" s="1" t="str">
        <f>IF(A480="","",'[1]OFD Query'!X480)</f>
        <v>Afkar-Muhammad Saleh</v>
      </c>
      <c r="K480" s="1" t="str">
        <f>IF(A480="","",'[1]OFD Query'!AL480)</f>
        <v>Al Adel</v>
      </c>
      <c r="L480" s="6">
        <f>IF(A480="","",'[1]OFD Query'!AO480)</f>
        <v>165.38</v>
      </c>
      <c r="M480" s="1" t="str" cm="1">
        <f t="array" ref="M480">_xlfn.IFS(L480="","",L480=0,"PPD",L480&gt;0,"COD")</f>
        <v>COD</v>
      </c>
      <c r="N480" s="1" t="str" cm="1">
        <f t="array" ref="N480">_xlfn.IFS(A480="","",L480=0,M480,L480&lt;100,"&lt;100",L480&lt;200,"&lt;200",L480&lt;500,"&lt;500",L480&lt;1000,"&lt;1000",L480&gt;1000,"Above 1K")</f>
        <v>&lt;200</v>
      </c>
      <c r="O480" s="6">
        <f>IF(A480="","",'[1]OFD Query'!CB480)</f>
        <v>0</v>
      </c>
      <c r="P480" s="1" t="str">
        <f>IF(A480="","",'[1]OFD Query'!CJ480)</f>
        <v>POUCH</v>
      </c>
      <c r="Q480" s="1" t="str" cm="1">
        <f t="array" ref="Q480">IFERROR(_xlfn.IFS(A480="","",O480=0,"TRUE",AND(O480=1,E480="Out For Delivery"),"FALSE",O480=1,"TRUE"),"FALSE")</f>
        <v>TRUE</v>
      </c>
      <c r="R480" s="1" t="str">
        <f>'[1]OFD Query'!BT480</f>
        <v>NO</v>
      </c>
    </row>
    <row r="481" spans="1:18" x14ac:dyDescent="0.3">
      <c r="A481" s="5" t="str">
        <f>IF(ISBLANK('[1]OFD Query'!A481),"",'[1]OFD Query'!A481)</f>
        <v>6062124963111</v>
      </c>
      <c r="B481" s="1" t="str">
        <f>IF(A481="","",LEFT('[1]OFD Query'!C481,FIND(" ",'[1]OFD Query'!C481)-1))</f>
        <v>Dropship</v>
      </c>
      <c r="C481" s="1" t="str">
        <f>IF(A481="","",'[1]OFD Query'!F481)</f>
        <v>C2103716501</v>
      </c>
      <c r="D481" s="1" t="str">
        <f>IFERROR(VLOOKUP(C481,Sheet2!A:B,2,0),"")</f>
        <v>SHEIN</v>
      </c>
      <c r="E481" s="1" t="str">
        <f>IF(A481="","",'[1]OFD Query'!I481)</f>
        <v>Out For Delivery</v>
      </c>
      <c r="F481" s="1" t="str">
        <f t="shared" si="7"/>
        <v>MAK-2</v>
      </c>
      <c r="G481" s="6" t="str" cm="1">
        <f t="array" ref="G481">IFERROR(_xlfn.IFS(A481="","",'[1]OFD Query'!N481="","Fresh"),'[1]OFD Query'!N481)</f>
        <v>Reschedule</v>
      </c>
      <c r="H481" s="6" t="str" cm="1">
        <f t="array" ref="H481">IFERROR(_xlfn.IFS(B481="","",'[1]OFD Query'!O481="","Fresh"),'[1]OFD Query'!O481)</f>
        <v>Schedule for future</v>
      </c>
      <c r="I481" s="1" t="str">
        <f>IF(A481="","",'[1]OFD Query'!W481)</f>
        <v>D2107533901</v>
      </c>
      <c r="J481" s="1" t="str">
        <f>IF(A481="","",'[1]OFD Query'!X481)</f>
        <v>Afkar-Muhammad Saleh</v>
      </c>
      <c r="K481" s="1" t="str">
        <f>IF(A481="","",'[1]OFD Query'!AL481)</f>
        <v>Wadi Jalil</v>
      </c>
      <c r="L481" s="6">
        <f>IF(A481="","",'[1]OFD Query'!AO481)</f>
        <v>600.04999999999995</v>
      </c>
      <c r="M481" s="1" t="str" cm="1">
        <f t="array" ref="M481">_xlfn.IFS(L481="","",L481=0,"PPD",L481&gt;0,"COD")</f>
        <v>COD</v>
      </c>
      <c r="N481" s="1" t="str" cm="1">
        <f t="array" ref="N481">_xlfn.IFS(A481="","",L481=0,M481,L481&lt;100,"&lt;100",L481&lt;200,"&lt;200",L481&lt;500,"&lt;500",L481&lt;1000,"&lt;1000",L481&gt;1000,"Above 1K")</f>
        <v>&lt;1000</v>
      </c>
      <c r="O481" s="6">
        <f>IF(A481="","",'[1]OFD Query'!CB481)</f>
        <v>1</v>
      </c>
      <c r="P481" s="1" t="str">
        <f>IF(A481="","",'[1]OFD Query'!CJ481)</f>
        <v>POUCH</v>
      </c>
      <c r="Q481" s="1" t="str" cm="1">
        <f t="array" ref="Q481">IFERROR(_xlfn.IFS(A481="","",O481=0,"TRUE",AND(O481=1,E481="Out For Delivery"),"FALSE",O481=1,"TRUE"),"FALSE")</f>
        <v>FALSE</v>
      </c>
      <c r="R481" s="1" t="str">
        <f>'[1]OFD Query'!BT481</f>
        <v>NO</v>
      </c>
    </row>
    <row r="482" spans="1:18" x14ac:dyDescent="0.3">
      <c r="A482" s="5" t="str">
        <f>IF(ISBLANK('[1]OFD Query'!A482),"",'[1]OFD Query'!A482)</f>
        <v>6061724298276</v>
      </c>
      <c r="B482" s="1" t="str">
        <f>IF(A482="","",LEFT('[1]OFD Query'!C482,FIND(" ",'[1]OFD Query'!C482)-1))</f>
        <v>Dropship</v>
      </c>
      <c r="C482" s="1" t="str">
        <f>IF(A482="","",'[1]OFD Query'!F482)</f>
        <v>C2103730101</v>
      </c>
      <c r="D482" s="1" t="str">
        <f>IFERROR(VLOOKUP(C482,Sheet2!A:B,2,0),"")</f>
        <v>SHEIN</v>
      </c>
      <c r="E482" s="1" t="str">
        <f>IF(A482="","",'[1]OFD Query'!I482)</f>
        <v>Out For Delivery</v>
      </c>
      <c r="F482" s="1" t="str">
        <f t="shared" si="7"/>
        <v>MAK-2</v>
      </c>
      <c r="G482" s="6" t="str" cm="1">
        <f t="array" ref="G482">IFERROR(_xlfn.IFS(A482="","",'[1]OFD Query'!N482="","Fresh"),'[1]OFD Query'!N482)</f>
        <v>Reschedule</v>
      </c>
      <c r="H482" s="6" t="str" cm="1">
        <f t="array" ref="H482">IFERROR(_xlfn.IFS(B482="","",'[1]OFD Query'!O482="","Fresh"),'[1]OFD Query'!O482)</f>
        <v>Schedule for future</v>
      </c>
      <c r="I482" s="1" t="str">
        <f>IF(A482="","",'[1]OFD Query'!W482)</f>
        <v>D2107533901</v>
      </c>
      <c r="J482" s="1" t="str">
        <f>IF(A482="","",'[1]OFD Query'!X482)</f>
        <v>Afkar-Muhammad Saleh</v>
      </c>
      <c r="K482" s="1" t="str">
        <f>IF(A482="","",'[1]OFD Query'!AL482)</f>
        <v>Wadi Jalil</v>
      </c>
      <c r="L482" s="6">
        <f>IF(A482="","",'[1]OFD Query'!AO482)</f>
        <v>403.56</v>
      </c>
      <c r="M482" s="1" t="str" cm="1">
        <f t="array" ref="M482">_xlfn.IFS(L482="","",L482=0,"PPD",L482&gt;0,"COD")</f>
        <v>COD</v>
      </c>
      <c r="N482" s="1" t="str" cm="1">
        <f t="array" ref="N482">_xlfn.IFS(A482="","",L482=0,M482,L482&lt;100,"&lt;100",L482&lt;200,"&lt;200",L482&lt;500,"&lt;500",L482&lt;1000,"&lt;1000",L482&gt;1000,"Above 1K")</f>
        <v>&lt;500</v>
      </c>
      <c r="O482" s="6">
        <f>IF(A482="","",'[1]OFD Query'!CB482)</f>
        <v>3</v>
      </c>
      <c r="P482" s="1" t="str">
        <f>IF(A482="","",'[1]OFD Query'!CJ482)</f>
        <v>POUCH</v>
      </c>
      <c r="Q482" s="1" t="str" cm="1">
        <f t="array" ref="Q482">IFERROR(_xlfn.IFS(A482="","",O482=0,"TRUE",AND(O482=1,E482="Out For Delivery"),"FALSE",O482=1,"TRUE"),"FALSE")</f>
        <v>FALSE</v>
      </c>
      <c r="R482" s="1" t="str">
        <f>'[1]OFD Query'!BT482</f>
        <v>NO</v>
      </c>
    </row>
    <row r="483" spans="1:18" x14ac:dyDescent="0.3">
      <c r="A483" s="5" t="str">
        <f>IF(ISBLANK('[1]OFD Query'!A483),"",'[1]OFD Query'!A483)</f>
        <v>6062024472235</v>
      </c>
      <c r="B483" s="1" t="str">
        <f>IF(A483="","",LEFT('[1]OFD Query'!C483,FIND(" ",'[1]OFD Query'!C483)-1))</f>
        <v>Dropship</v>
      </c>
      <c r="C483" s="1" t="str">
        <f>IF(A483="","",'[1]OFD Query'!F483)</f>
        <v>C2103730101</v>
      </c>
      <c r="D483" s="1" t="str">
        <f>IFERROR(VLOOKUP(C483,Sheet2!A:B,2,0),"")</f>
        <v>SHEIN</v>
      </c>
      <c r="E483" s="1" t="str">
        <f>IF(A483="","",'[1]OFD Query'!I483)</f>
        <v>Out For Delivery</v>
      </c>
      <c r="F483" s="1" t="str">
        <f t="shared" si="7"/>
        <v>MAK-2</v>
      </c>
      <c r="G483" s="6" t="str" cm="1">
        <f t="array" ref="G483">IFERROR(_xlfn.IFS(A483="","",'[1]OFD Query'!N483="","Fresh"),'[1]OFD Query'!N483)</f>
        <v>Reschedule</v>
      </c>
      <c r="H483" s="6" t="str" cm="1">
        <f t="array" ref="H483">IFERROR(_xlfn.IFS(B483="","",'[1]OFD Query'!O483="","Fresh"),'[1]OFD Query'!O483)</f>
        <v>Schedule for future</v>
      </c>
      <c r="I483" s="1" t="str">
        <f>IF(A483="","",'[1]OFD Query'!W483)</f>
        <v>D2107533901</v>
      </c>
      <c r="J483" s="1" t="str">
        <f>IF(A483="","",'[1]OFD Query'!X483)</f>
        <v>Afkar-Muhammad Saleh</v>
      </c>
      <c r="K483" s="1" t="str">
        <f>IF(A483="","",'[1]OFD Query'!AL483)</f>
        <v>Wadi Jalil</v>
      </c>
      <c r="L483" s="6">
        <f>IF(A483="","",'[1]OFD Query'!AO483)</f>
        <v>210.58</v>
      </c>
      <c r="M483" s="1" t="str" cm="1">
        <f t="array" ref="M483">_xlfn.IFS(L483="","",L483=0,"PPD",L483&gt;0,"COD")</f>
        <v>COD</v>
      </c>
      <c r="N483" s="1" t="str" cm="1">
        <f t="array" ref="N483">_xlfn.IFS(A483="","",L483=0,M483,L483&lt;100,"&lt;100",L483&lt;200,"&lt;200",L483&lt;500,"&lt;500",L483&lt;1000,"&lt;1000",L483&gt;1000,"Above 1K")</f>
        <v>&lt;500</v>
      </c>
      <c r="O483" s="6">
        <f>IF(A483="","",'[1]OFD Query'!CB483)</f>
        <v>1</v>
      </c>
      <c r="P483" s="1" t="str">
        <f>IF(A483="","",'[1]OFD Query'!CJ483)</f>
        <v>POUCH</v>
      </c>
      <c r="Q483" s="1" t="str" cm="1">
        <f t="array" ref="Q483">IFERROR(_xlfn.IFS(A483="","",O483=0,"TRUE",AND(O483=1,E483="Out For Delivery"),"FALSE",O483=1,"TRUE"),"FALSE")</f>
        <v>FALSE</v>
      </c>
      <c r="R483" s="1" t="str">
        <f>'[1]OFD Query'!BT483</f>
        <v>NO</v>
      </c>
    </row>
    <row r="484" spans="1:18" x14ac:dyDescent="0.3">
      <c r="A484" s="5" t="str">
        <f>IF(ISBLANK('[1]OFD Query'!A484),"",'[1]OFD Query'!A484)</f>
        <v>6062124972672</v>
      </c>
      <c r="B484" s="1" t="str">
        <f>IF(A484="","",LEFT('[1]OFD Query'!C484,FIND(" ",'[1]OFD Query'!C484)-1))</f>
        <v>Dropship</v>
      </c>
      <c r="C484" s="1" t="str">
        <f>IF(A484="","",'[1]OFD Query'!F484)</f>
        <v>C2103716501</v>
      </c>
      <c r="D484" s="1" t="str">
        <f>IFERROR(VLOOKUP(C484,Sheet2!A:B,2,0),"")</f>
        <v>SHEIN</v>
      </c>
      <c r="E484" s="1" t="str">
        <f>IF(A484="","",'[1]OFD Query'!I484)</f>
        <v>Out For Delivery</v>
      </c>
      <c r="F484" s="1" t="str">
        <f t="shared" si="7"/>
        <v>MAK-2</v>
      </c>
      <c r="G484" s="6" t="str" cm="1">
        <f t="array" ref="G484">IFERROR(_xlfn.IFS(A484="","",'[1]OFD Query'!N484="","Fresh"),'[1]OFD Query'!N484)</f>
        <v>Reschedule</v>
      </c>
      <c r="H484" s="6" t="str" cm="1">
        <f t="array" ref="H484">IFERROR(_xlfn.IFS(B484="","",'[1]OFD Query'!O484="","Fresh"),'[1]OFD Query'!O484)</f>
        <v>Schedule for future</v>
      </c>
      <c r="I484" s="1" t="str">
        <f>IF(A484="","",'[1]OFD Query'!W484)</f>
        <v>D2107533901</v>
      </c>
      <c r="J484" s="1" t="str">
        <f>IF(A484="","",'[1]OFD Query'!X484)</f>
        <v>Afkar-Muhammad Saleh</v>
      </c>
      <c r="K484" s="1" t="str">
        <f>IF(A484="","",'[1]OFD Query'!AL484)</f>
        <v>Jabal An Nur</v>
      </c>
      <c r="L484" s="6">
        <f>IF(A484="","",'[1]OFD Query'!AO484)</f>
        <v>236.06</v>
      </c>
      <c r="M484" s="1" t="str" cm="1">
        <f t="array" ref="M484">_xlfn.IFS(L484="","",L484=0,"PPD",L484&gt;0,"COD")</f>
        <v>COD</v>
      </c>
      <c r="N484" s="1" t="str" cm="1">
        <f t="array" ref="N484">_xlfn.IFS(A484="","",L484=0,M484,L484&lt;100,"&lt;100",L484&lt;200,"&lt;200",L484&lt;500,"&lt;500",L484&lt;1000,"&lt;1000",L484&gt;1000,"Above 1K")</f>
        <v>&lt;500</v>
      </c>
      <c r="O484" s="6">
        <f>IF(A484="","",'[1]OFD Query'!CB484)</f>
        <v>1</v>
      </c>
      <c r="P484" s="1" t="str">
        <f>IF(A484="","",'[1]OFD Query'!CJ484)</f>
        <v>POUCH</v>
      </c>
      <c r="Q484" s="1" t="str" cm="1">
        <f t="array" ref="Q484">IFERROR(_xlfn.IFS(A484="","",O484=0,"TRUE",AND(O484=1,E484="Out For Delivery"),"FALSE",O484=1,"TRUE"),"FALSE")</f>
        <v>FALSE</v>
      </c>
      <c r="R484" s="1" t="str">
        <f>'[1]OFD Query'!BT484</f>
        <v>NO</v>
      </c>
    </row>
    <row r="485" spans="1:18" x14ac:dyDescent="0.3">
      <c r="A485" s="5" t="str">
        <f>IF(ISBLANK('[1]OFD Query'!A485),"",'[1]OFD Query'!A485)</f>
        <v>6062224717749</v>
      </c>
      <c r="B485" s="1" t="str">
        <f>IF(A485="","",LEFT('[1]OFD Query'!C485,FIND(" ",'[1]OFD Query'!C485)-1))</f>
        <v>Dropship</v>
      </c>
      <c r="C485" s="1" t="str">
        <f>IF(A485="","",'[1]OFD Query'!F485)</f>
        <v>C2103730101</v>
      </c>
      <c r="D485" s="1" t="str">
        <f>IFERROR(VLOOKUP(C485,Sheet2!A:B,2,0),"")</f>
        <v>SHEIN</v>
      </c>
      <c r="E485" s="1" t="str">
        <f>IF(A485="","",'[1]OFD Query'!I485)</f>
        <v>Out For Delivery</v>
      </c>
      <c r="F485" s="1" t="str">
        <f t="shared" si="7"/>
        <v>MAK-2</v>
      </c>
      <c r="G485" s="6" t="str" cm="1">
        <f t="array" ref="G485">IFERROR(_xlfn.IFS(A485="","",'[1]OFD Query'!N485="","Fresh"),'[1]OFD Query'!N485)</f>
        <v>Fresh</v>
      </c>
      <c r="H485" s="6" t="str" cm="1">
        <f t="array" ref="H485">IFERROR(_xlfn.IFS(B485="","",'[1]OFD Query'!O485="","Fresh"),'[1]OFD Query'!O485)</f>
        <v>Fresh</v>
      </c>
      <c r="I485" s="1" t="str">
        <f>IF(A485="","",'[1]OFD Query'!W485)</f>
        <v>D2108051201</v>
      </c>
      <c r="J485" s="1" t="str">
        <f>IF(A485="","",'[1]OFD Query'!X485)</f>
        <v>Mohammed Bilal Vyapari</v>
      </c>
      <c r="K485" s="1" t="str">
        <f>IF(A485="","",'[1]OFD Query'!AL485)</f>
        <v>Al Umrah Al Jadidah</v>
      </c>
      <c r="L485" s="6">
        <f>IF(A485="","",'[1]OFD Query'!AO485)</f>
        <v>0</v>
      </c>
      <c r="M485" s="1" t="str" cm="1">
        <f t="array" ref="M485">_xlfn.IFS(L485="","",L485=0,"PPD",L485&gt;0,"COD")</f>
        <v>PPD</v>
      </c>
      <c r="N485" s="1" t="str" cm="1">
        <f t="array" ref="N485">_xlfn.IFS(A485="","",L485=0,M485,L485&lt;100,"&lt;100",L485&lt;200,"&lt;200",L485&lt;500,"&lt;500",L485&lt;1000,"&lt;1000",L485&gt;1000,"Above 1K")</f>
        <v>PPD</v>
      </c>
      <c r="O485" s="6">
        <f>IF(A485="","",'[1]OFD Query'!CB485)</f>
        <v>0</v>
      </c>
      <c r="P485" s="1" t="str">
        <f>IF(A485="","",'[1]OFD Query'!CJ485)</f>
        <v>BOX</v>
      </c>
      <c r="Q485" s="1" t="str" cm="1">
        <f t="array" ref="Q485">IFERROR(_xlfn.IFS(A485="","",O485=0,"TRUE",AND(O485=1,E485="Out For Delivery"),"FALSE",O485=1,"TRUE"),"FALSE")</f>
        <v>TRUE</v>
      </c>
      <c r="R485" s="1" t="str">
        <f>'[1]OFD Query'!BT485</f>
        <v>NO</v>
      </c>
    </row>
    <row r="486" spans="1:18" x14ac:dyDescent="0.3">
      <c r="A486" s="5" t="str">
        <f>IF(ISBLANK('[1]OFD Query'!A486),"",'[1]OFD Query'!A486)</f>
        <v>6061524330385</v>
      </c>
      <c r="B486" s="1" t="str">
        <f>IF(A486="","",LEFT('[1]OFD Query'!C486,FIND(" ",'[1]OFD Query'!C486)-1))</f>
        <v>Dropship</v>
      </c>
      <c r="C486" s="1" t="str">
        <f>IF(A486="","",'[1]OFD Query'!F486)</f>
        <v>C2103730101</v>
      </c>
      <c r="D486" s="1" t="str">
        <f>IFERROR(VLOOKUP(C486,Sheet2!A:B,2,0),"")</f>
        <v>SHEIN</v>
      </c>
      <c r="E486" s="1" t="str">
        <f>IF(A486="","",'[1]OFD Query'!I486)</f>
        <v>Out For Delivery</v>
      </c>
      <c r="F486" s="1" t="str">
        <f t="shared" si="7"/>
        <v>MAK-2</v>
      </c>
      <c r="G486" s="6" t="str" cm="1">
        <f t="array" ref="G486">IFERROR(_xlfn.IFS(A486="","",'[1]OFD Query'!N486="","Fresh"),'[1]OFD Query'!N486)</f>
        <v>Reschedule</v>
      </c>
      <c r="H486" s="6" t="str" cm="1">
        <f t="array" ref="H486">IFERROR(_xlfn.IFS(B486="","",'[1]OFD Query'!O486="","Fresh"),'[1]OFD Query'!O486)</f>
        <v>Schedule for future</v>
      </c>
      <c r="I486" s="1" t="str">
        <f>IF(A486="","",'[1]OFD Query'!W486)</f>
        <v>D2107533901</v>
      </c>
      <c r="J486" s="1" t="str">
        <f>IF(A486="","",'[1]OFD Query'!X486)</f>
        <v>Afkar-Muhammad Saleh</v>
      </c>
      <c r="K486" s="1" t="str">
        <f>IF(A486="","",'[1]OFD Query'!AL486)</f>
        <v/>
      </c>
      <c r="L486" s="6">
        <f>IF(A486="","",'[1]OFD Query'!AO486)</f>
        <v>579.85</v>
      </c>
      <c r="M486" s="1" t="str" cm="1">
        <f t="array" ref="M486">_xlfn.IFS(L486="","",L486=0,"PPD",L486&gt;0,"COD")</f>
        <v>COD</v>
      </c>
      <c r="N486" s="1" t="str" cm="1">
        <f t="array" ref="N486">_xlfn.IFS(A486="","",L486=0,M486,L486&lt;100,"&lt;100",L486&lt;200,"&lt;200",L486&lt;500,"&lt;500",L486&lt;1000,"&lt;1000",L486&gt;1000,"Above 1K")</f>
        <v>&lt;1000</v>
      </c>
      <c r="O486" s="6">
        <f>IF(A486="","",'[1]OFD Query'!CB486)</f>
        <v>3</v>
      </c>
      <c r="P486" s="1" t="str">
        <f>IF(A486="","",'[1]OFD Query'!CJ486)</f>
        <v>POUCH</v>
      </c>
      <c r="Q486" s="1" t="str" cm="1">
        <f t="array" ref="Q486">IFERROR(_xlfn.IFS(A486="","",O486=0,"TRUE",AND(O486=1,E486="Out For Delivery"),"FALSE",O486=1,"TRUE"),"FALSE")</f>
        <v>FALSE</v>
      </c>
      <c r="R486" s="1" t="str">
        <f>'[1]OFD Query'!BT486</f>
        <v>NO</v>
      </c>
    </row>
    <row r="487" spans="1:18" x14ac:dyDescent="0.3">
      <c r="A487" s="5" t="str">
        <f>IF(ISBLANK('[1]OFD Query'!A487),"",'[1]OFD Query'!A487)</f>
        <v>6062124988995</v>
      </c>
      <c r="B487" s="1" t="str">
        <f>IF(A487="","",LEFT('[1]OFD Query'!C487,FIND(" ",'[1]OFD Query'!C487)-1))</f>
        <v>Dropship</v>
      </c>
      <c r="C487" s="1" t="str">
        <f>IF(A487="","",'[1]OFD Query'!F487)</f>
        <v>C2103730101</v>
      </c>
      <c r="D487" s="1" t="str">
        <f>IFERROR(VLOOKUP(C487,Sheet2!A:B,2,0),"")</f>
        <v>SHEIN</v>
      </c>
      <c r="E487" s="1" t="str">
        <f>IF(A487="","",'[1]OFD Query'!I487)</f>
        <v>Out For Delivery</v>
      </c>
      <c r="F487" s="1" t="str">
        <f t="shared" si="7"/>
        <v>MAK-2</v>
      </c>
      <c r="G487" s="6" t="str" cm="1">
        <f t="array" ref="G487">IFERROR(_xlfn.IFS(A487="","",'[1]OFD Query'!N487="","Fresh"),'[1]OFD Query'!N487)</f>
        <v>No Answer</v>
      </c>
      <c r="H487" s="6" t="str" cm="1">
        <f t="array" ref="H487">IFERROR(_xlfn.IFS(B487="","",'[1]OFD Query'!O487="","Fresh"),'[1]OFD Query'!O487)</f>
        <v>Switched Off</v>
      </c>
      <c r="I487" s="1" t="str">
        <f>IF(A487="","",'[1]OFD Query'!W487)</f>
        <v>D2107491401</v>
      </c>
      <c r="J487" s="1" t="str">
        <f>IF(A487="","",'[1]OFD Query'!X487)</f>
        <v>AFKAR-Ismail Abdul Ahmad</v>
      </c>
      <c r="K487" s="1" t="str">
        <f>IF(A487="","",'[1]OFD Query'!AL487)</f>
        <v>Sharai Al Mujahidin</v>
      </c>
      <c r="L487" s="6">
        <f>IF(A487="","",'[1]OFD Query'!AO487)</f>
        <v>0</v>
      </c>
      <c r="M487" s="1" t="str" cm="1">
        <f t="array" ref="M487">_xlfn.IFS(L487="","",L487=0,"PPD",L487&gt;0,"COD")</f>
        <v>PPD</v>
      </c>
      <c r="N487" s="1" t="str" cm="1">
        <f t="array" ref="N487">_xlfn.IFS(A487="","",L487=0,M487,L487&lt;100,"&lt;100",L487&lt;200,"&lt;200",L487&lt;500,"&lt;500",L487&lt;1000,"&lt;1000",L487&gt;1000,"Above 1K")</f>
        <v>PPD</v>
      </c>
      <c r="O487" s="6">
        <f>IF(A487="","",'[1]OFD Query'!CB487)</f>
        <v>0</v>
      </c>
      <c r="P487" s="1" t="str">
        <f>IF(A487="","",'[1]OFD Query'!CJ487)</f>
        <v>POUCH</v>
      </c>
      <c r="Q487" s="1" t="str" cm="1">
        <f t="array" ref="Q487">IFERROR(_xlfn.IFS(A487="","",O487=0,"TRUE",AND(O487=1,E487="Out For Delivery"),"FALSE",O487=1,"TRUE"),"FALSE")</f>
        <v>TRUE</v>
      </c>
      <c r="R487" s="1" t="str">
        <f>'[1]OFD Query'!BT487</f>
        <v>NO</v>
      </c>
    </row>
    <row r="488" spans="1:18" x14ac:dyDescent="0.3">
      <c r="A488" s="5" t="str">
        <f>IF(ISBLANK('[1]OFD Query'!A488),"",'[1]OFD Query'!A488)</f>
        <v>6061524214654</v>
      </c>
      <c r="B488" s="1" t="str">
        <f>IF(A488="","",LEFT('[1]OFD Query'!C488,FIND(" ",'[1]OFD Query'!C488)-1))</f>
        <v>Dropship</v>
      </c>
      <c r="C488" s="1" t="str">
        <f>IF(A488="","",'[1]OFD Query'!F488)</f>
        <v>C2103716501</v>
      </c>
      <c r="D488" s="1" t="str">
        <f>IFERROR(VLOOKUP(C488,Sheet2!A:B,2,0),"")</f>
        <v>SHEIN</v>
      </c>
      <c r="E488" s="1" t="str">
        <f>IF(A488="","",'[1]OFD Query'!I488)</f>
        <v>Out For Delivery</v>
      </c>
      <c r="F488" s="1" t="str">
        <f t="shared" si="7"/>
        <v>MAK-2</v>
      </c>
      <c r="G488" s="6" t="str" cm="1">
        <f t="array" ref="G488">IFERROR(_xlfn.IFS(A488="","",'[1]OFD Query'!N488="","Fresh"),'[1]OFD Query'!N488)</f>
        <v>Reschedule</v>
      </c>
      <c r="H488" s="6" t="str" cm="1">
        <f t="array" ref="H488">IFERROR(_xlfn.IFS(B488="","",'[1]OFD Query'!O488="","Fresh"),'[1]OFD Query'!O488)</f>
        <v>Schedule for future</v>
      </c>
      <c r="I488" s="1" t="str">
        <f>IF(A488="","",'[1]OFD Query'!W488)</f>
        <v>D2107533901</v>
      </c>
      <c r="J488" s="1" t="str">
        <f>IF(A488="","",'[1]OFD Query'!X488)</f>
        <v>Afkar-Muhammad Saleh</v>
      </c>
      <c r="K488" s="1" t="str">
        <f>IF(A488="","",'[1]OFD Query'!AL488)</f>
        <v>Wadi Jalil</v>
      </c>
      <c r="L488" s="6">
        <f>IF(A488="","",'[1]OFD Query'!AO488)</f>
        <v>211.86</v>
      </c>
      <c r="M488" s="1" t="str" cm="1">
        <f t="array" ref="M488">_xlfn.IFS(L488="","",L488=0,"PPD",L488&gt;0,"COD")</f>
        <v>COD</v>
      </c>
      <c r="N488" s="1" t="str" cm="1">
        <f t="array" ref="N488">_xlfn.IFS(A488="","",L488=0,M488,L488&lt;100,"&lt;100",L488&lt;200,"&lt;200",L488&lt;500,"&lt;500",L488&lt;1000,"&lt;1000",L488&gt;1000,"Above 1K")</f>
        <v>&lt;500</v>
      </c>
      <c r="O488" s="6">
        <f>IF(A488="","",'[1]OFD Query'!CB488)</f>
        <v>3</v>
      </c>
      <c r="P488" s="1" t="str">
        <f>IF(A488="","",'[1]OFD Query'!CJ488)</f>
        <v>POUCH</v>
      </c>
      <c r="Q488" s="1" t="str" cm="1">
        <f t="array" ref="Q488">IFERROR(_xlfn.IFS(A488="","",O488=0,"TRUE",AND(O488=1,E488="Out For Delivery"),"FALSE",O488=1,"TRUE"),"FALSE")</f>
        <v>FALSE</v>
      </c>
      <c r="R488" s="1" t="str">
        <f>'[1]OFD Query'!BT488</f>
        <v>NO</v>
      </c>
    </row>
    <row r="489" spans="1:18" x14ac:dyDescent="0.3">
      <c r="A489" s="5" t="str">
        <f>IF(ISBLANK('[1]OFD Query'!A489),"",'[1]OFD Query'!A489)</f>
        <v>6062124408268</v>
      </c>
      <c r="B489" s="1" t="str">
        <f>IF(A489="","",LEFT('[1]OFD Query'!C489,FIND(" ",'[1]OFD Query'!C489)-1))</f>
        <v>Dropship</v>
      </c>
      <c r="C489" s="1" t="str">
        <f>IF(A489="","",'[1]OFD Query'!F489)</f>
        <v>C21035750</v>
      </c>
      <c r="D489" s="1" t="str">
        <f>IFERROR(VLOOKUP(C489,Sheet2!A:B,2,0),"")</f>
        <v>eshry.shop</v>
      </c>
      <c r="E489" s="1" t="str">
        <f>IF(A489="","",'[1]OFD Query'!I489)</f>
        <v>Out For Delivery</v>
      </c>
      <c r="F489" s="1" t="str">
        <f t="shared" si="7"/>
        <v>MAK-2</v>
      </c>
      <c r="G489" s="6" t="str" cm="1">
        <f t="array" ref="G489">IFERROR(_xlfn.IFS(A489="","",'[1]OFD Query'!N489="","Fresh"),'[1]OFD Query'!N489)</f>
        <v>No Answer</v>
      </c>
      <c r="H489" s="6" t="str" cm="1">
        <f t="array" ref="H489">IFERROR(_xlfn.IFS(B489="","",'[1]OFD Query'!O489="","Fresh"),'[1]OFD Query'!O489)</f>
        <v>Switched Off</v>
      </c>
      <c r="I489" s="1" t="str">
        <f>IF(A489="","",'[1]OFD Query'!W489)</f>
        <v>D2107491401</v>
      </c>
      <c r="J489" s="1" t="str">
        <f>IF(A489="","",'[1]OFD Query'!X489)</f>
        <v>AFKAR-Ismail Abdul Ahmad</v>
      </c>
      <c r="K489" s="1" t="str">
        <f>IF(A489="","",'[1]OFD Query'!AL489)</f>
        <v>Al Sharai' Ash Shamaliyyah</v>
      </c>
      <c r="L489" s="6">
        <f>IF(A489="","",'[1]OFD Query'!AO489)</f>
        <v>199</v>
      </c>
      <c r="M489" s="1" t="str" cm="1">
        <f t="array" ref="M489">_xlfn.IFS(L489="","",L489=0,"PPD",L489&gt;0,"COD")</f>
        <v>COD</v>
      </c>
      <c r="N489" s="1" t="str" cm="1">
        <f t="array" ref="N489">_xlfn.IFS(A489="","",L489=0,M489,L489&lt;100,"&lt;100",L489&lt;200,"&lt;200",L489&lt;500,"&lt;500",L489&lt;1000,"&lt;1000",L489&gt;1000,"Above 1K")</f>
        <v>&lt;200</v>
      </c>
      <c r="O489" s="6">
        <f>IF(A489="","",'[1]OFD Query'!CB489)</f>
        <v>2</v>
      </c>
      <c r="P489" s="1" t="str">
        <f>IF(A489="","",'[1]OFD Query'!CJ489)</f>
        <v/>
      </c>
      <c r="Q489" s="1" t="str" cm="1">
        <f t="array" ref="Q489">IFERROR(_xlfn.IFS(A489="","",O489=0,"TRUE",AND(O489=1,E489="Out For Delivery"),"FALSE",O489=1,"TRUE"),"FALSE")</f>
        <v>FALSE</v>
      </c>
      <c r="R489" s="1" t="str">
        <f>'[1]OFD Query'!BT489</f>
        <v>NO</v>
      </c>
    </row>
    <row r="490" spans="1:18" x14ac:dyDescent="0.3">
      <c r="A490" s="5" t="str">
        <f>IF(ISBLANK('[1]OFD Query'!A490),"",'[1]OFD Query'!A490)</f>
        <v>6062124595946</v>
      </c>
      <c r="B490" s="1" t="str">
        <f>IF(A490="","",LEFT('[1]OFD Query'!C490,FIND(" ",'[1]OFD Query'!C490)-1))</f>
        <v>Dropship</v>
      </c>
      <c r="C490" s="1" t="str">
        <f>IF(A490="","",'[1]OFD Query'!F490)</f>
        <v>C2103730101</v>
      </c>
      <c r="D490" s="1" t="str">
        <f>IFERROR(VLOOKUP(C490,Sheet2!A:B,2,0),"")</f>
        <v>SHEIN</v>
      </c>
      <c r="E490" s="1" t="str">
        <f>IF(A490="","",'[1]OFD Query'!I490)</f>
        <v>Out For Delivery</v>
      </c>
      <c r="F490" s="1" t="str">
        <f t="shared" si="7"/>
        <v>MAK-2</v>
      </c>
      <c r="G490" s="6" t="str" cm="1">
        <f t="array" ref="G490">IFERROR(_xlfn.IFS(A490="","",'[1]OFD Query'!N490="","Fresh"),'[1]OFD Query'!N490)</f>
        <v>Fresh</v>
      </c>
      <c r="H490" s="6" t="str" cm="1">
        <f t="array" ref="H490">IFERROR(_xlfn.IFS(B490="","",'[1]OFD Query'!O490="","Fresh"),'[1]OFD Query'!O490)</f>
        <v>Fresh</v>
      </c>
      <c r="I490" s="1" t="str">
        <f>IF(A490="","",'[1]OFD Query'!W490)</f>
        <v>D2107533901</v>
      </c>
      <c r="J490" s="1" t="str">
        <f>IF(A490="","",'[1]OFD Query'!X490)</f>
        <v>Afkar-Muhammad Saleh</v>
      </c>
      <c r="K490" s="1" t="str">
        <f>IF(A490="","",'[1]OFD Query'!AL490)</f>
        <v>Jabal An Nur</v>
      </c>
      <c r="L490" s="6">
        <f>IF(A490="","",'[1]OFD Query'!AO490)</f>
        <v>341.18</v>
      </c>
      <c r="M490" s="1" t="str" cm="1">
        <f t="array" ref="M490">_xlfn.IFS(L490="","",L490=0,"PPD",L490&gt;0,"COD")</f>
        <v>COD</v>
      </c>
      <c r="N490" s="1" t="str" cm="1">
        <f t="array" ref="N490">_xlfn.IFS(A490="","",L490=0,M490,L490&lt;100,"&lt;100",L490&lt;200,"&lt;200",L490&lt;500,"&lt;500",L490&lt;1000,"&lt;1000",L490&gt;1000,"Above 1K")</f>
        <v>&lt;500</v>
      </c>
      <c r="O490" s="6">
        <f>IF(A490="","",'[1]OFD Query'!CB490)</f>
        <v>0</v>
      </c>
      <c r="P490" s="1" t="str">
        <f>IF(A490="","",'[1]OFD Query'!CJ490)</f>
        <v>POUCH</v>
      </c>
      <c r="Q490" s="1" t="str" cm="1">
        <f t="array" ref="Q490">IFERROR(_xlfn.IFS(A490="","",O490=0,"TRUE",AND(O490=1,E490="Out For Delivery"),"FALSE",O490=1,"TRUE"),"FALSE")</f>
        <v>TRUE</v>
      </c>
      <c r="R490" s="1" t="str">
        <f>'[1]OFD Query'!BT490</f>
        <v>NO</v>
      </c>
    </row>
    <row r="491" spans="1:18" x14ac:dyDescent="0.3">
      <c r="A491" s="5" t="str">
        <f>IF(ISBLANK('[1]OFD Query'!A491),"",'[1]OFD Query'!A491)</f>
        <v>6062124707693</v>
      </c>
      <c r="B491" s="1" t="str">
        <f>IF(A491="","",LEFT('[1]OFD Query'!C491,FIND(" ",'[1]OFD Query'!C491)-1))</f>
        <v>Dropship</v>
      </c>
      <c r="C491" s="1" t="str">
        <f>IF(A491="","",'[1]OFD Query'!F491)</f>
        <v>C2103730101</v>
      </c>
      <c r="D491" s="1" t="str">
        <f>IFERROR(VLOOKUP(C491,Sheet2!A:B,2,0),"")</f>
        <v>SHEIN</v>
      </c>
      <c r="E491" s="1" t="str">
        <f>IF(A491="","",'[1]OFD Query'!I491)</f>
        <v>Out For Delivery</v>
      </c>
      <c r="F491" s="1" t="str">
        <f t="shared" si="7"/>
        <v>MAK-2</v>
      </c>
      <c r="G491" s="6" t="str" cm="1">
        <f t="array" ref="G491">IFERROR(_xlfn.IFS(A491="","",'[1]OFD Query'!N491="","Fresh"),'[1]OFD Query'!N491)</f>
        <v>Cancel</v>
      </c>
      <c r="H491" s="6" t="str" cm="1">
        <f t="array" ref="H491">IFERROR(_xlfn.IFS(B491="","",'[1]OFD Query'!O491="","Fresh"),'[1]OFD Query'!O491)</f>
        <v>Doesn't Want to Give Reason</v>
      </c>
      <c r="I491" s="1" t="str">
        <f>IF(A491="","",'[1]OFD Query'!W491)</f>
        <v>D2108051201</v>
      </c>
      <c r="J491" s="1" t="str">
        <f>IF(A491="","",'[1]OFD Query'!X491)</f>
        <v>Mohammed Bilal Vyapari</v>
      </c>
      <c r="K491" s="1" t="str">
        <f>IF(A491="","",'[1]OFD Query'!AL491)</f>
        <v>النوارية</v>
      </c>
      <c r="L491" s="6">
        <f>IF(A491="","",'[1]OFD Query'!AO491)</f>
        <v>774.76</v>
      </c>
      <c r="M491" s="1" t="str" cm="1">
        <f t="array" ref="M491">_xlfn.IFS(L491="","",L491=0,"PPD",L491&gt;0,"COD")</f>
        <v>COD</v>
      </c>
      <c r="N491" s="1" t="str" cm="1">
        <f t="array" ref="N491">_xlfn.IFS(A491="","",L491=0,M491,L491&lt;100,"&lt;100",L491&lt;200,"&lt;200",L491&lt;500,"&lt;500",L491&lt;1000,"&lt;1000",L491&gt;1000,"Above 1K")</f>
        <v>&lt;1000</v>
      </c>
      <c r="O491" s="6">
        <f>IF(A491="","",'[1]OFD Query'!CB491)</f>
        <v>0</v>
      </c>
      <c r="P491" s="1" t="str">
        <f>IF(A491="","",'[1]OFD Query'!CJ491)</f>
        <v>BOX</v>
      </c>
      <c r="Q491" s="1" t="str" cm="1">
        <f t="array" ref="Q491">IFERROR(_xlfn.IFS(A491="","",O491=0,"TRUE",AND(O491=1,E491="Out For Delivery"),"FALSE",O491=1,"TRUE"),"FALSE")</f>
        <v>TRUE</v>
      </c>
      <c r="R491" s="1" t="str">
        <f>'[1]OFD Query'!BT491</f>
        <v>NO</v>
      </c>
    </row>
    <row r="492" spans="1:18" x14ac:dyDescent="0.3">
      <c r="A492" s="5" t="str">
        <f>IF(ISBLANK('[1]OFD Query'!A492),"",'[1]OFD Query'!A492)</f>
        <v>6062024140343</v>
      </c>
      <c r="B492" s="1" t="str">
        <f>IF(A492="","",LEFT('[1]OFD Query'!C492,FIND(" ",'[1]OFD Query'!C492)-1))</f>
        <v>Dropship</v>
      </c>
      <c r="C492" s="1" t="str">
        <f>IF(A492="","",'[1]OFD Query'!F492)</f>
        <v>C2103730101</v>
      </c>
      <c r="D492" s="1" t="str">
        <f>IFERROR(VLOOKUP(C492,Sheet2!A:B,2,0),"")</f>
        <v>SHEIN</v>
      </c>
      <c r="E492" s="1" t="str">
        <f>IF(A492="","",'[1]OFD Query'!I492)</f>
        <v>Out For Delivery</v>
      </c>
      <c r="F492" s="1" t="str">
        <f t="shared" si="7"/>
        <v>MAK-2</v>
      </c>
      <c r="G492" s="6" t="str" cm="1">
        <f t="array" ref="G492">IFERROR(_xlfn.IFS(A492="","",'[1]OFD Query'!N492="","Fresh"),'[1]OFD Query'!N492)</f>
        <v>Reschedule</v>
      </c>
      <c r="H492" s="6" t="str" cm="1">
        <f t="array" ref="H492">IFERROR(_xlfn.IFS(B492="","",'[1]OFD Query'!O492="","Fresh"),'[1]OFD Query'!O492)</f>
        <v>Schedule for future</v>
      </c>
      <c r="I492" s="1" t="str">
        <f>IF(A492="","",'[1]OFD Query'!W492)</f>
        <v>D2107533901</v>
      </c>
      <c r="J492" s="1" t="str">
        <f>IF(A492="","",'[1]OFD Query'!X492)</f>
        <v>Afkar-Muhammad Saleh</v>
      </c>
      <c r="K492" s="1" t="str">
        <f>IF(A492="","",'[1]OFD Query'!AL492)</f>
        <v>Wadi Jalil</v>
      </c>
      <c r="L492" s="6">
        <f>IF(A492="","",'[1]OFD Query'!AO492)</f>
        <v>283.89999999999998</v>
      </c>
      <c r="M492" s="1" t="str" cm="1">
        <f t="array" ref="M492">_xlfn.IFS(L492="","",L492=0,"PPD",L492&gt;0,"COD")</f>
        <v>COD</v>
      </c>
      <c r="N492" s="1" t="str" cm="1">
        <f t="array" ref="N492">_xlfn.IFS(A492="","",L492=0,M492,L492&lt;100,"&lt;100",L492&lt;200,"&lt;200",L492&lt;500,"&lt;500",L492&lt;1000,"&lt;1000",L492&gt;1000,"Above 1K")</f>
        <v>&lt;500</v>
      </c>
      <c r="O492" s="6">
        <f>IF(A492="","",'[1]OFD Query'!CB492)</f>
        <v>1</v>
      </c>
      <c r="P492" s="1" t="str">
        <f>IF(A492="","",'[1]OFD Query'!CJ492)</f>
        <v>POUCH</v>
      </c>
      <c r="Q492" s="1" t="str" cm="1">
        <f t="array" ref="Q492">IFERROR(_xlfn.IFS(A492="","",O492=0,"TRUE",AND(O492=1,E492="Out For Delivery"),"FALSE",O492=1,"TRUE"),"FALSE")</f>
        <v>FALSE</v>
      </c>
      <c r="R492" s="1" t="str">
        <f>'[1]OFD Query'!BT492</f>
        <v>NO</v>
      </c>
    </row>
    <row r="493" spans="1:18" x14ac:dyDescent="0.3">
      <c r="A493" s="5" t="str">
        <f>IF(ISBLANK('[1]OFD Query'!A493),"",'[1]OFD Query'!A493)</f>
        <v>6060724716081</v>
      </c>
      <c r="B493" s="1" t="str">
        <f>IF(A493="","",LEFT('[1]OFD Query'!C493,FIND(" ",'[1]OFD Query'!C493)-1))</f>
        <v>Dropship</v>
      </c>
      <c r="C493" s="1" t="str">
        <f>IF(A493="","",'[1]OFD Query'!F493)</f>
        <v>C21035750</v>
      </c>
      <c r="D493" s="1" t="str">
        <f>IFERROR(VLOOKUP(C493,Sheet2!A:B,2,0),"")</f>
        <v>eshry.shop</v>
      </c>
      <c r="E493" s="1" t="str">
        <f>IF(A493="","",'[1]OFD Query'!I493)</f>
        <v>Out For Delivery</v>
      </c>
      <c r="F493" s="1" t="str">
        <f t="shared" si="7"/>
        <v>MAK-2</v>
      </c>
      <c r="G493" s="6" t="str" cm="1">
        <f t="array" ref="G493">IFERROR(_xlfn.IFS(A493="","",'[1]OFD Query'!N493="","Fresh"),'[1]OFD Query'!N493)</f>
        <v>No Answer</v>
      </c>
      <c r="H493" s="6" t="str" cm="1">
        <f t="array" ref="H493">IFERROR(_xlfn.IFS(B493="","",'[1]OFD Query'!O493="","Fresh"),'[1]OFD Query'!O493)</f>
        <v>Switched Off</v>
      </c>
      <c r="I493" s="1" t="str">
        <f>IF(A493="","",'[1]OFD Query'!W493)</f>
        <v>D2107491401</v>
      </c>
      <c r="J493" s="1" t="str">
        <f>IF(A493="","",'[1]OFD Query'!X493)</f>
        <v>AFKAR-Ismail Abdul Ahmad</v>
      </c>
      <c r="K493" s="1" t="str">
        <f>IF(A493="","",'[1]OFD Query'!AL493)</f>
        <v>Sharai Al Mujahidin</v>
      </c>
      <c r="L493" s="6">
        <f>IF(A493="","",'[1]OFD Query'!AO493)</f>
        <v>208</v>
      </c>
      <c r="M493" s="1" t="str" cm="1">
        <f t="array" ref="M493">_xlfn.IFS(L493="","",L493=0,"PPD",L493&gt;0,"COD")</f>
        <v>COD</v>
      </c>
      <c r="N493" s="1" t="str" cm="1">
        <f t="array" ref="N493">_xlfn.IFS(A493="","",L493=0,M493,L493&lt;100,"&lt;100",L493&lt;200,"&lt;200",L493&lt;500,"&lt;500",L493&lt;1000,"&lt;1000",L493&gt;1000,"Above 1K")</f>
        <v>&lt;500</v>
      </c>
      <c r="O493" s="6">
        <f>IF(A493="","",'[1]OFD Query'!CB493)</f>
        <v>2</v>
      </c>
      <c r="P493" s="1" t="str">
        <f>IF(A493="","",'[1]OFD Query'!CJ493)</f>
        <v/>
      </c>
      <c r="Q493" s="1" t="str" cm="1">
        <f t="array" ref="Q493">IFERROR(_xlfn.IFS(A493="","",O493=0,"TRUE",AND(O493=1,E493="Out For Delivery"),"FALSE",O493=1,"TRUE"),"FALSE")</f>
        <v>FALSE</v>
      </c>
      <c r="R493" s="1" t="str">
        <f>'[1]OFD Query'!BT493</f>
        <v>NO</v>
      </c>
    </row>
    <row r="494" spans="1:18" x14ac:dyDescent="0.3">
      <c r="A494" s="5" t="str">
        <f>IF(ISBLANK('[1]OFD Query'!A494),"",'[1]OFD Query'!A494)</f>
        <v>6062224632817</v>
      </c>
      <c r="B494" s="1" t="str">
        <f>IF(A494="","",LEFT('[1]OFD Query'!C494,FIND(" ",'[1]OFD Query'!C494)-1))</f>
        <v>Dropship</v>
      </c>
      <c r="C494" s="1" t="str">
        <f>IF(A494="","",'[1]OFD Query'!F494)</f>
        <v>C2103730101</v>
      </c>
      <c r="D494" s="1" t="str">
        <f>IFERROR(VLOOKUP(C494,Sheet2!A:B,2,0),"")</f>
        <v>SHEIN</v>
      </c>
      <c r="E494" s="1" t="str">
        <f>IF(A494="","",'[1]OFD Query'!I494)</f>
        <v>Out For Delivery</v>
      </c>
      <c r="F494" s="1" t="str">
        <f t="shared" si="7"/>
        <v>MAK-2</v>
      </c>
      <c r="G494" s="6" t="str" cm="1">
        <f t="array" ref="G494">IFERROR(_xlfn.IFS(A494="","",'[1]OFD Query'!N494="","Fresh"),'[1]OFD Query'!N494)</f>
        <v>Fresh</v>
      </c>
      <c r="H494" s="6" t="str" cm="1">
        <f t="array" ref="H494">IFERROR(_xlfn.IFS(B494="","",'[1]OFD Query'!O494="","Fresh"),'[1]OFD Query'!O494)</f>
        <v>Fresh</v>
      </c>
      <c r="I494" s="1" t="str">
        <f>IF(A494="","",'[1]OFD Query'!W494)</f>
        <v>D2107533901</v>
      </c>
      <c r="J494" s="1" t="str">
        <f>IF(A494="","",'[1]OFD Query'!X494)</f>
        <v>Afkar-Muhammad Saleh</v>
      </c>
      <c r="K494" s="1" t="str">
        <f>IF(A494="","",'[1]OFD Query'!AL494)</f>
        <v>Wadi Jalil</v>
      </c>
      <c r="L494" s="6">
        <f>IF(A494="","",'[1]OFD Query'!AO494)</f>
        <v>290.14999999999998</v>
      </c>
      <c r="M494" s="1" t="str" cm="1">
        <f t="array" ref="M494">_xlfn.IFS(L494="","",L494=0,"PPD",L494&gt;0,"COD")</f>
        <v>COD</v>
      </c>
      <c r="N494" s="1" t="str" cm="1">
        <f t="array" ref="N494">_xlfn.IFS(A494="","",L494=0,M494,L494&lt;100,"&lt;100",L494&lt;200,"&lt;200",L494&lt;500,"&lt;500",L494&lt;1000,"&lt;1000",L494&gt;1000,"Above 1K")</f>
        <v>&lt;500</v>
      </c>
      <c r="O494" s="6">
        <f>IF(A494="","",'[1]OFD Query'!CB494)</f>
        <v>0</v>
      </c>
      <c r="P494" s="1" t="str">
        <f>IF(A494="","",'[1]OFD Query'!CJ494)</f>
        <v>POUCH</v>
      </c>
      <c r="Q494" s="1" t="str" cm="1">
        <f t="array" ref="Q494">IFERROR(_xlfn.IFS(A494="","",O494=0,"TRUE",AND(O494=1,E494="Out For Delivery"),"FALSE",O494=1,"TRUE"),"FALSE")</f>
        <v>TRUE</v>
      </c>
      <c r="R494" s="1" t="str">
        <f>'[1]OFD Query'!BT494</f>
        <v>NO</v>
      </c>
    </row>
    <row r="495" spans="1:18" x14ac:dyDescent="0.3">
      <c r="A495" s="5" t="str">
        <f>IF(ISBLANK('[1]OFD Query'!A495),"",'[1]OFD Query'!A495)</f>
        <v>6062124593464</v>
      </c>
      <c r="B495" s="1" t="str">
        <f>IF(A495="","",LEFT('[1]OFD Query'!C495,FIND(" ",'[1]OFD Query'!C495)-1))</f>
        <v>Dropship</v>
      </c>
      <c r="C495" s="1" t="str">
        <f>IF(A495="","",'[1]OFD Query'!F495)</f>
        <v>C2103730101</v>
      </c>
      <c r="D495" s="1" t="str">
        <f>IFERROR(VLOOKUP(C495,Sheet2!A:B,2,0),"")</f>
        <v>SHEIN</v>
      </c>
      <c r="E495" s="1" t="str">
        <f>IF(A495="","",'[1]OFD Query'!I495)</f>
        <v>Out For Delivery</v>
      </c>
      <c r="F495" s="1" t="str">
        <f t="shared" si="7"/>
        <v>MAK-2</v>
      </c>
      <c r="G495" s="6" t="str" cm="1">
        <f t="array" ref="G495">IFERROR(_xlfn.IFS(A495="","",'[1]OFD Query'!N495="","Fresh"),'[1]OFD Query'!N495)</f>
        <v>Fresh</v>
      </c>
      <c r="H495" s="6" t="str" cm="1">
        <f t="array" ref="H495">IFERROR(_xlfn.IFS(B495="","",'[1]OFD Query'!O495="","Fresh"),'[1]OFD Query'!O495)</f>
        <v>Fresh</v>
      </c>
      <c r="I495" s="1" t="str">
        <f>IF(A495="","",'[1]OFD Query'!W495)</f>
        <v>D2107533901</v>
      </c>
      <c r="J495" s="1" t="str">
        <f>IF(A495="","",'[1]OFD Query'!X495)</f>
        <v>Afkar-Muhammad Saleh</v>
      </c>
      <c r="K495" s="1" t="str">
        <f>IF(A495="","",'[1]OFD Query'!AL495)</f>
        <v>Wadi Jalil</v>
      </c>
      <c r="L495" s="6">
        <f>IF(A495="","",'[1]OFD Query'!AO495)</f>
        <v>0</v>
      </c>
      <c r="M495" s="1" t="str" cm="1">
        <f t="array" ref="M495">_xlfn.IFS(L495="","",L495=0,"PPD",L495&gt;0,"COD")</f>
        <v>PPD</v>
      </c>
      <c r="N495" s="1" t="str" cm="1">
        <f t="array" ref="N495">_xlfn.IFS(A495="","",L495=0,M495,L495&lt;100,"&lt;100",L495&lt;200,"&lt;200",L495&lt;500,"&lt;500",L495&lt;1000,"&lt;1000",L495&gt;1000,"Above 1K")</f>
        <v>PPD</v>
      </c>
      <c r="O495" s="6">
        <f>IF(A495="","",'[1]OFD Query'!CB495)</f>
        <v>0</v>
      </c>
      <c r="P495" s="1" t="str">
        <f>IF(A495="","",'[1]OFD Query'!CJ495)</f>
        <v>POUCH</v>
      </c>
      <c r="Q495" s="1" t="str" cm="1">
        <f t="array" ref="Q495">IFERROR(_xlfn.IFS(A495="","",O495=0,"TRUE",AND(O495=1,E495="Out For Delivery"),"FALSE",O495=1,"TRUE"),"FALSE")</f>
        <v>TRUE</v>
      </c>
      <c r="R495" s="1" t="str">
        <f>'[1]OFD Query'!BT495</f>
        <v>NO</v>
      </c>
    </row>
    <row r="496" spans="1:18" x14ac:dyDescent="0.3">
      <c r="A496" s="5" t="str">
        <f>IF(ISBLANK('[1]OFD Query'!A496),"",'[1]OFD Query'!A496)</f>
        <v>6062124111969</v>
      </c>
      <c r="B496" s="1" t="str">
        <f>IF(A496="","",LEFT('[1]OFD Query'!C496,FIND(" ",'[1]OFD Query'!C496)-1))</f>
        <v>Dropship</v>
      </c>
      <c r="C496" s="1" t="str">
        <f>IF(A496="","",'[1]OFD Query'!F496)</f>
        <v>C2103730101</v>
      </c>
      <c r="D496" s="1" t="str">
        <f>IFERROR(VLOOKUP(C496,Sheet2!A:B,2,0),"")</f>
        <v>SHEIN</v>
      </c>
      <c r="E496" s="1" t="str">
        <f>IF(A496="","",'[1]OFD Query'!I496)</f>
        <v>Out For Delivery</v>
      </c>
      <c r="F496" s="1" t="str">
        <f t="shared" si="7"/>
        <v>MAK-2</v>
      </c>
      <c r="G496" s="6" t="str" cm="1">
        <f t="array" ref="G496">IFERROR(_xlfn.IFS(A496="","",'[1]OFD Query'!N496="","Fresh"),'[1]OFD Query'!N496)</f>
        <v>Fresh</v>
      </c>
      <c r="H496" s="6" t="str" cm="1">
        <f t="array" ref="H496">IFERROR(_xlfn.IFS(B496="","",'[1]OFD Query'!O496="","Fresh"),'[1]OFD Query'!O496)</f>
        <v>Fresh</v>
      </c>
      <c r="I496" s="1" t="str">
        <f>IF(A496="","",'[1]OFD Query'!W496)</f>
        <v>D2108051201</v>
      </c>
      <c r="J496" s="1" t="str">
        <f>IF(A496="","",'[1]OFD Query'!X496)</f>
        <v>Mohammed Bilal Vyapari</v>
      </c>
      <c r="K496" s="1" t="str">
        <f>IF(A496="","",'[1]OFD Query'!AL496)</f>
        <v>Al Umrah Al Jadidah</v>
      </c>
      <c r="L496" s="6">
        <f>IF(A496="","",'[1]OFD Query'!AO496)</f>
        <v>0</v>
      </c>
      <c r="M496" s="1" t="str" cm="1">
        <f t="array" ref="M496">_xlfn.IFS(L496="","",L496=0,"PPD",L496&gt;0,"COD")</f>
        <v>PPD</v>
      </c>
      <c r="N496" s="1" t="str" cm="1">
        <f t="array" ref="N496">_xlfn.IFS(A496="","",L496=0,M496,L496&lt;100,"&lt;100",L496&lt;200,"&lt;200",L496&lt;500,"&lt;500",L496&lt;1000,"&lt;1000",L496&gt;1000,"Above 1K")</f>
        <v>PPD</v>
      </c>
      <c r="O496" s="6">
        <f>IF(A496="","",'[1]OFD Query'!CB496)</f>
        <v>0</v>
      </c>
      <c r="P496" s="1" t="str">
        <f>IF(A496="","",'[1]OFD Query'!CJ496)</f>
        <v>BOX</v>
      </c>
      <c r="Q496" s="1" t="str" cm="1">
        <f t="array" ref="Q496">IFERROR(_xlfn.IFS(A496="","",O496=0,"TRUE",AND(O496=1,E496="Out For Delivery"),"FALSE",O496=1,"TRUE"),"FALSE")</f>
        <v>TRUE</v>
      </c>
      <c r="R496" s="1" t="str">
        <f>'[1]OFD Query'!BT496</f>
        <v>NO</v>
      </c>
    </row>
    <row r="497" spans="1:18" x14ac:dyDescent="0.3">
      <c r="A497" s="5" t="str">
        <f>IF(ISBLANK('[1]OFD Query'!A497),"",'[1]OFD Query'!A497)</f>
        <v>6062124233431</v>
      </c>
      <c r="B497" s="1" t="str">
        <f>IF(A497="","",LEFT('[1]OFD Query'!C497,FIND(" ",'[1]OFD Query'!C497)-1))</f>
        <v>Dropship</v>
      </c>
      <c r="C497" s="1" t="str">
        <f>IF(A497="","",'[1]OFD Query'!F497)</f>
        <v>C2103716501</v>
      </c>
      <c r="D497" s="1" t="str">
        <f>IFERROR(VLOOKUP(C497,Sheet2!A:B,2,0),"")</f>
        <v>SHEIN</v>
      </c>
      <c r="E497" s="1" t="str">
        <f>IF(A497="","",'[1]OFD Query'!I497)</f>
        <v>Out For Delivery</v>
      </c>
      <c r="F497" s="1" t="str">
        <f t="shared" si="7"/>
        <v>MAK-2</v>
      </c>
      <c r="G497" s="6" t="str" cm="1">
        <f t="array" ref="G497">IFERROR(_xlfn.IFS(A497="","",'[1]OFD Query'!N497="","Fresh"),'[1]OFD Query'!N497)</f>
        <v>Fresh</v>
      </c>
      <c r="H497" s="6" t="str" cm="1">
        <f t="array" ref="H497">IFERROR(_xlfn.IFS(B497="","",'[1]OFD Query'!O497="","Fresh"),'[1]OFD Query'!O497)</f>
        <v>Fresh</v>
      </c>
      <c r="I497" s="1" t="str">
        <f>IF(A497="","",'[1]OFD Query'!W497)</f>
        <v>D2107533901</v>
      </c>
      <c r="J497" s="1" t="str">
        <f>IF(A497="","",'[1]OFD Query'!X497)</f>
        <v>Afkar-Muhammad Saleh</v>
      </c>
      <c r="K497" s="1" t="str">
        <f>IF(A497="","",'[1]OFD Query'!AL497)</f>
        <v>Wadi Jalil</v>
      </c>
      <c r="L497" s="6">
        <f>IF(A497="","",'[1]OFD Query'!AO497)</f>
        <v>157.62</v>
      </c>
      <c r="M497" s="1" t="str" cm="1">
        <f t="array" ref="M497">_xlfn.IFS(L497="","",L497=0,"PPD",L497&gt;0,"COD")</f>
        <v>COD</v>
      </c>
      <c r="N497" s="1" t="str" cm="1">
        <f t="array" ref="N497">_xlfn.IFS(A497="","",L497=0,M497,L497&lt;100,"&lt;100",L497&lt;200,"&lt;200",L497&lt;500,"&lt;500",L497&lt;1000,"&lt;1000",L497&gt;1000,"Above 1K")</f>
        <v>&lt;200</v>
      </c>
      <c r="O497" s="6">
        <f>IF(A497="","",'[1]OFD Query'!CB497)</f>
        <v>0</v>
      </c>
      <c r="P497" s="1" t="str">
        <f>IF(A497="","",'[1]OFD Query'!CJ497)</f>
        <v>POUCH</v>
      </c>
      <c r="Q497" s="1" t="str" cm="1">
        <f t="array" ref="Q497">IFERROR(_xlfn.IFS(A497="","",O497=0,"TRUE",AND(O497=1,E497="Out For Delivery"),"FALSE",O497=1,"TRUE"),"FALSE")</f>
        <v>TRUE</v>
      </c>
      <c r="R497" s="1" t="str">
        <f>'[1]OFD Query'!BT497</f>
        <v>NO</v>
      </c>
    </row>
    <row r="498" spans="1:18" x14ac:dyDescent="0.3">
      <c r="A498" s="5" t="str">
        <f>IF(ISBLANK('[1]OFD Query'!A498),"",'[1]OFD Query'!A498)</f>
        <v>6061824319440</v>
      </c>
      <c r="B498" s="1" t="str">
        <f>IF(A498="","",LEFT('[1]OFD Query'!C498,FIND(" ",'[1]OFD Query'!C498)-1))</f>
        <v>Dropship</v>
      </c>
      <c r="C498" s="1" t="str">
        <f>IF(A498="","",'[1]OFD Query'!F498)</f>
        <v>C2103730101</v>
      </c>
      <c r="D498" s="1" t="str">
        <f>IFERROR(VLOOKUP(C498,Sheet2!A:B,2,0),"")</f>
        <v>SHEIN</v>
      </c>
      <c r="E498" s="1" t="str">
        <f>IF(A498="","",'[1]OFD Query'!I498)</f>
        <v>Out For Delivery</v>
      </c>
      <c r="F498" s="1" t="str">
        <f t="shared" si="7"/>
        <v>MAK-2</v>
      </c>
      <c r="G498" s="6" t="str" cm="1">
        <f t="array" ref="G498">IFERROR(_xlfn.IFS(A498="","",'[1]OFD Query'!N498="","Fresh"),'[1]OFD Query'!N498)</f>
        <v>Reschedule</v>
      </c>
      <c r="H498" s="6" t="str" cm="1">
        <f t="array" ref="H498">IFERROR(_xlfn.IFS(B498="","",'[1]OFD Query'!O498="","Fresh"),'[1]OFD Query'!O498)</f>
        <v>Schedule for future</v>
      </c>
      <c r="I498" s="1" t="str">
        <f>IF(A498="","",'[1]OFD Query'!W498)</f>
        <v>D2107491401</v>
      </c>
      <c r="J498" s="1" t="str">
        <f>IF(A498="","",'[1]OFD Query'!X498)</f>
        <v>AFKAR-Ismail Abdul Ahmad</v>
      </c>
      <c r="K498" s="1" t="str">
        <f>IF(A498="","",'[1]OFD Query'!AL498)</f>
        <v>Sharai Al Mujahidin</v>
      </c>
      <c r="L498" s="6">
        <f>IF(A498="","",'[1]OFD Query'!AO498)</f>
        <v>538.20000000000005</v>
      </c>
      <c r="M498" s="1" t="str" cm="1">
        <f t="array" ref="M498">_xlfn.IFS(L498="","",L498=0,"PPD",L498&gt;0,"COD")</f>
        <v>COD</v>
      </c>
      <c r="N498" s="1" t="str" cm="1">
        <f t="array" ref="N498">_xlfn.IFS(A498="","",L498=0,M498,L498&lt;100,"&lt;100",L498&lt;200,"&lt;200",L498&lt;500,"&lt;500",L498&lt;1000,"&lt;1000",L498&gt;1000,"Above 1K")</f>
        <v>&lt;1000</v>
      </c>
      <c r="O498" s="6">
        <f>IF(A498="","",'[1]OFD Query'!CB498)</f>
        <v>1</v>
      </c>
      <c r="P498" s="1" t="str">
        <f>IF(A498="","",'[1]OFD Query'!CJ498)</f>
        <v>POUCH</v>
      </c>
      <c r="Q498" s="1" t="str" cm="1">
        <f t="array" ref="Q498">IFERROR(_xlfn.IFS(A498="","",O498=0,"TRUE",AND(O498=1,E498="Out For Delivery"),"FALSE",O498=1,"TRUE"),"FALSE")</f>
        <v>FALSE</v>
      </c>
      <c r="R498" s="1" t="str">
        <f>'[1]OFD Query'!BT498</f>
        <v>NO</v>
      </c>
    </row>
    <row r="499" spans="1:18" x14ac:dyDescent="0.3">
      <c r="A499" s="5" t="str">
        <f>IF(ISBLANK('[1]OFD Query'!A499),"",'[1]OFD Query'!A499)</f>
        <v>6062124521514</v>
      </c>
      <c r="B499" s="1" t="str">
        <f>IF(A499="","",LEFT('[1]OFD Query'!C499,FIND(" ",'[1]OFD Query'!C499)-1))</f>
        <v>Dropship</v>
      </c>
      <c r="C499" s="1" t="str">
        <f>IF(A499="","",'[1]OFD Query'!F499)</f>
        <v>C2103730101</v>
      </c>
      <c r="D499" s="1" t="str">
        <f>IFERROR(VLOOKUP(C499,Sheet2!A:B,2,0),"")</f>
        <v>SHEIN</v>
      </c>
      <c r="E499" s="1" t="str">
        <f>IF(A499="","",'[1]OFD Query'!I499)</f>
        <v>Out For Delivery</v>
      </c>
      <c r="F499" s="1" t="str">
        <f t="shared" si="7"/>
        <v>MAK-2</v>
      </c>
      <c r="G499" s="6" t="str" cm="1">
        <f t="array" ref="G499">IFERROR(_xlfn.IFS(A499="","",'[1]OFD Query'!N499="","Fresh"),'[1]OFD Query'!N499)</f>
        <v>Fresh</v>
      </c>
      <c r="H499" s="6" t="str" cm="1">
        <f t="array" ref="H499">IFERROR(_xlfn.IFS(B499="","",'[1]OFD Query'!O499="","Fresh"),'[1]OFD Query'!O499)</f>
        <v>Fresh</v>
      </c>
      <c r="I499" s="1" t="str">
        <f>IF(A499="","",'[1]OFD Query'!W499)</f>
        <v>D2107533901</v>
      </c>
      <c r="J499" s="1" t="str">
        <f>IF(A499="","",'[1]OFD Query'!X499)</f>
        <v>Afkar-Muhammad Saleh</v>
      </c>
      <c r="K499" s="1" t="str">
        <f>IF(A499="","",'[1]OFD Query'!AL499)</f>
        <v>Wadi Jalil</v>
      </c>
      <c r="L499" s="6">
        <f>IF(A499="","",'[1]OFD Query'!AO499)</f>
        <v>0</v>
      </c>
      <c r="M499" s="1" t="str" cm="1">
        <f t="array" ref="M499">_xlfn.IFS(L499="","",L499=0,"PPD",L499&gt;0,"COD")</f>
        <v>PPD</v>
      </c>
      <c r="N499" s="1" t="str" cm="1">
        <f t="array" ref="N499">_xlfn.IFS(A499="","",L499=0,M499,L499&lt;100,"&lt;100",L499&lt;200,"&lt;200",L499&lt;500,"&lt;500",L499&lt;1000,"&lt;1000",L499&gt;1000,"Above 1K")</f>
        <v>PPD</v>
      </c>
      <c r="O499" s="6">
        <f>IF(A499="","",'[1]OFD Query'!CB499)</f>
        <v>0</v>
      </c>
      <c r="P499" s="1" t="str">
        <f>IF(A499="","",'[1]OFD Query'!CJ499)</f>
        <v>POUCH</v>
      </c>
      <c r="Q499" s="1" t="str" cm="1">
        <f t="array" ref="Q499">IFERROR(_xlfn.IFS(A499="","",O499=0,"TRUE",AND(O499=1,E499="Out For Delivery"),"FALSE",O499=1,"TRUE"),"FALSE")</f>
        <v>TRUE</v>
      </c>
      <c r="R499" s="1" t="str">
        <f>'[1]OFD Query'!BT499</f>
        <v>NO</v>
      </c>
    </row>
    <row r="500" spans="1:18" x14ac:dyDescent="0.3">
      <c r="A500" s="5" t="str">
        <f>IF(ISBLANK('[1]OFD Query'!A500),"",'[1]OFD Query'!A500)</f>
        <v>6060324850521</v>
      </c>
      <c r="B500" s="1" t="str">
        <f>IF(A500="","",LEFT('[1]OFD Query'!C500,FIND(" ",'[1]OFD Query'!C500)-1))</f>
        <v>Dropship</v>
      </c>
      <c r="C500" s="1" t="str">
        <f>IF(A500="","",'[1]OFD Query'!F500)</f>
        <v>C2103716501</v>
      </c>
      <c r="D500" s="1" t="str">
        <f>IFERROR(VLOOKUP(C500,Sheet2!A:B,2,0),"")</f>
        <v>SHEIN</v>
      </c>
      <c r="E500" s="1" t="str">
        <f>IF(A500="","",'[1]OFD Query'!I500)</f>
        <v>Delivered</v>
      </c>
      <c r="F500" s="1" t="str">
        <f t="shared" si="7"/>
        <v>MAK-2</v>
      </c>
      <c r="G500" s="6" t="str" cm="1">
        <f t="array" ref="G500">IFERROR(_xlfn.IFS(A500="","",'[1]OFD Query'!N500="","Fresh"),'[1]OFD Query'!N500)</f>
        <v>No Answer</v>
      </c>
      <c r="H500" s="6" t="str" cm="1">
        <f t="array" ref="H500">IFERROR(_xlfn.IFS(B500="","",'[1]OFD Query'!O500="","Fresh"),'[1]OFD Query'!O500)</f>
        <v>Switched Off</v>
      </c>
      <c r="I500" s="1" t="str">
        <f>IF(A500="","",'[1]OFD Query'!W500)</f>
        <v>D2107533901</v>
      </c>
      <c r="J500" s="1" t="str">
        <f>IF(A500="","",'[1]OFD Query'!X500)</f>
        <v>Afkar-Muhammad Saleh</v>
      </c>
      <c r="K500" s="1" t="str">
        <f>IF(A500="","",'[1]OFD Query'!AL500)</f>
        <v>At Taniem</v>
      </c>
      <c r="L500" s="6">
        <f>IF(A500="","",'[1]OFD Query'!AO500)</f>
        <v>649.83000000000004</v>
      </c>
      <c r="M500" s="1" t="str" cm="1">
        <f t="array" ref="M500">_xlfn.IFS(L500="","",L500=0,"PPD",L500&gt;0,"COD")</f>
        <v>COD</v>
      </c>
      <c r="N500" s="1" t="str" cm="1">
        <f t="array" ref="N500">_xlfn.IFS(A500="","",L500=0,M500,L500&lt;100,"&lt;100",L500&lt;200,"&lt;200",L500&lt;500,"&lt;500",L500&lt;1000,"&lt;1000",L500&gt;1000,"Above 1K")</f>
        <v>&lt;1000</v>
      </c>
      <c r="O500" s="6">
        <f>IF(A500="","",'[1]OFD Query'!CB500)</f>
        <v>5</v>
      </c>
      <c r="P500" s="1" t="str">
        <f>IF(A500="","",'[1]OFD Query'!CJ500)</f>
        <v>POUCH</v>
      </c>
      <c r="Q500" s="1" t="str" cm="1">
        <f t="array" ref="Q500">IFERROR(_xlfn.IFS(A500="","",O500=0,"TRUE",AND(O500=1,E500="Out For Delivery"),"FALSE",O500=1,"TRUE"),"FALSE")</f>
        <v>FALSE</v>
      </c>
      <c r="R500" s="1" t="str">
        <f>'[1]OFD Query'!BT500</f>
        <v>YES</v>
      </c>
    </row>
    <row r="501" spans="1:18" x14ac:dyDescent="0.3">
      <c r="A501" s="5" t="str">
        <f>IF(ISBLANK('[1]OFD Query'!A501),"",'[1]OFD Query'!A501)</f>
        <v>6062224338786</v>
      </c>
      <c r="B501" s="1" t="str">
        <f>IF(A501="","",LEFT('[1]OFD Query'!C501,FIND(" ",'[1]OFD Query'!C501)-1))</f>
        <v>Dropship</v>
      </c>
      <c r="C501" s="1" t="str">
        <f>IF(A501="","",'[1]OFD Query'!F501)</f>
        <v>C21030007</v>
      </c>
      <c r="D501" s="1" t="str">
        <f>IFERROR(VLOOKUP(C501,Sheet2!A:B,2,0),"")</f>
        <v>Mishadat</v>
      </c>
      <c r="E501" s="1" t="str">
        <f>IF(A501="","",'[1]OFD Query'!I501)</f>
        <v>Out For Delivery</v>
      </c>
      <c r="F501" s="1" t="str">
        <f t="shared" si="7"/>
        <v>MAK-2</v>
      </c>
      <c r="G501" s="6" t="str" cm="1">
        <f t="array" ref="G501">IFERROR(_xlfn.IFS(A501="","",'[1]OFD Query'!N501="","Fresh"),'[1]OFD Query'!N501)</f>
        <v>No Answer</v>
      </c>
      <c r="H501" s="6" t="str" cm="1">
        <f t="array" ref="H501">IFERROR(_xlfn.IFS(B501="","",'[1]OFD Query'!O501="","Fresh"),'[1]OFD Query'!O501)</f>
        <v>Switched Off</v>
      </c>
      <c r="I501" s="1" t="str">
        <f>IF(A501="","",'[1]OFD Query'!W501)</f>
        <v>D2107491401</v>
      </c>
      <c r="J501" s="1" t="str">
        <f>IF(A501="","",'[1]OFD Query'!X501)</f>
        <v>AFKAR-Ismail Abdul Ahmad</v>
      </c>
      <c r="K501" s="1" t="str">
        <f>IF(A501="","",'[1]OFD Query'!AL501)</f>
        <v>Sharai Al Mujahidin</v>
      </c>
      <c r="L501" s="6">
        <f>IF(A501="","",'[1]OFD Query'!AO501)</f>
        <v>69</v>
      </c>
      <c r="M501" s="1" t="str" cm="1">
        <f t="array" ref="M501">_xlfn.IFS(L501="","",L501=0,"PPD",L501&gt;0,"COD")</f>
        <v>COD</v>
      </c>
      <c r="N501" s="1" t="str" cm="1">
        <f t="array" ref="N501">_xlfn.IFS(A501="","",L501=0,M501,L501&lt;100,"&lt;100",L501&lt;200,"&lt;200",L501&lt;500,"&lt;500",L501&lt;1000,"&lt;1000",L501&gt;1000,"Above 1K")</f>
        <v>&lt;100</v>
      </c>
      <c r="O501" s="6">
        <f>IF(A501="","",'[1]OFD Query'!CB501)</f>
        <v>1</v>
      </c>
      <c r="P501" s="1" t="str">
        <f>IF(A501="","",'[1]OFD Query'!CJ501)</f>
        <v/>
      </c>
      <c r="Q501" s="1" t="str" cm="1">
        <f t="array" ref="Q501">IFERROR(_xlfn.IFS(A501="","",O501=0,"TRUE",AND(O501=1,E501="Out For Delivery"),"FALSE",O501=1,"TRUE"),"FALSE")</f>
        <v>FALSE</v>
      </c>
      <c r="R501" s="1" t="str">
        <f>'[1]OFD Query'!BT501</f>
        <v>NO</v>
      </c>
    </row>
    <row r="502" spans="1:18" x14ac:dyDescent="0.3">
      <c r="A502" s="5" t="str">
        <f>IF(ISBLANK('[1]OFD Query'!A502),"",'[1]OFD Query'!A502)</f>
        <v>6062024112882</v>
      </c>
      <c r="B502" s="1" t="str">
        <f>IF(A502="","",LEFT('[1]OFD Query'!C502,FIND(" ",'[1]OFD Query'!C502)-1))</f>
        <v>Dropship</v>
      </c>
      <c r="C502" s="1" t="str">
        <f>IF(A502="","",'[1]OFD Query'!F502)</f>
        <v>C2103730101</v>
      </c>
      <c r="D502" s="1" t="str">
        <f>IFERROR(VLOOKUP(C502,Sheet2!A:B,2,0),"")</f>
        <v>SHEIN</v>
      </c>
      <c r="E502" s="1" t="str">
        <f>IF(A502="","",'[1]OFD Query'!I502)</f>
        <v>Out For Delivery</v>
      </c>
      <c r="F502" s="1" t="str">
        <f t="shared" si="7"/>
        <v>MAK-2</v>
      </c>
      <c r="G502" s="6" t="str" cm="1">
        <f t="array" ref="G502">IFERROR(_xlfn.IFS(A502="","",'[1]OFD Query'!N502="","Fresh"),'[1]OFD Query'!N502)</f>
        <v>No Answer</v>
      </c>
      <c r="H502" s="6" t="str" cm="1">
        <f t="array" ref="H502">IFERROR(_xlfn.IFS(B502="","",'[1]OFD Query'!O502="","Fresh"),'[1]OFD Query'!O502)</f>
        <v>Switched Off</v>
      </c>
      <c r="I502" s="1" t="str">
        <f>IF(A502="","",'[1]OFD Query'!W502)</f>
        <v>D2107491401</v>
      </c>
      <c r="J502" s="1" t="str">
        <f>IF(A502="","",'[1]OFD Query'!X502)</f>
        <v>AFKAR-Ismail Abdul Ahmad</v>
      </c>
      <c r="K502" s="1" t="str">
        <f>IF(A502="","",'[1]OFD Query'!AL502)</f>
        <v>Ar Rashidiyyah</v>
      </c>
      <c r="L502" s="6">
        <f>IF(A502="","",'[1]OFD Query'!AO502)</f>
        <v>0</v>
      </c>
      <c r="M502" s="1" t="str" cm="1">
        <f t="array" ref="M502">_xlfn.IFS(L502="","",L502=0,"PPD",L502&gt;0,"COD")</f>
        <v>PPD</v>
      </c>
      <c r="N502" s="1" t="str" cm="1">
        <f t="array" ref="N502">_xlfn.IFS(A502="","",L502=0,M502,L502&lt;100,"&lt;100",L502&lt;200,"&lt;200",L502&lt;500,"&lt;500",L502&lt;1000,"&lt;1000",L502&gt;1000,"Above 1K")</f>
        <v>PPD</v>
      </c>
      <c r="O502" s="6">
        <f>IF(A502="","",'[1]OFD Query'!CB502)</f>
        <v>1</v>
      </c>
      <c r="P502" s="1" t="str">
        <f>IF(A502="","",'[1]OFD Query'!CJ502)</f>
        <v>POUCH</v>
      </c>
      <c r="Q502" s="1" t="str" cm="1">
        <f t="array" ref="Q502">IFERROR(_xlfn.IFS(A502="","",O502=0,"TRUE",AND(O502=1,E502="Out For Delivery"),"FALSE",O502=1,"TRUE"),"FALSE")</f>
        <v>FALSE</v>
      </c>
      <c r="R502" s="1" t="str">
        <f>'[1]OFD Query'!BT502</f>
        <v>NO</v>
      </c>
    </row>
    <row r="503" spans="1:18" x14ac:dyDescent="0.3">
      <c r="A503" s="5" t="str">
        <f>IF(ISBLANK('[1]OFD Query'!A503),"",'[1]OFD Query'!A503)</f>
        <v>6062224481351</v>
      </c>
      <c r="B503" s="1" t="str">
        <f>IF(A503="","",LEFT('[1]OFD Query'!C503,FIND(" ",'[1]OFD Query'!C503)-1))</f>
        <v>Dropship</v>
      </c>
      <c r="C503" s="1" t="str">
        <f>IF(A503="","",'[1]OFD Query'!F503)</f>
        <v>C2103730101</v>
      </c>
      <c r="D503" s="1" t="str">
        <f>IFERROR(VLOOKUP(C503,Sheet2!A:B,2,0),"")</f>
        <v>SHEIN</v>
      </c>
      <c r="E503" s="1" t="str">
        <f>IF(A503="","",'[1]OFD Query'!I503)</f>
        <v>Out For Delivery</v>
      </c>
      <c r="F503" s="1" t="str">
        <f t="shared" si="7"/>
        <v>MAK-2</v>
      </c>
      <c r="G503" s="6" t="str" cm="1">
        <f t="array" ref="G503">IFERROR(_xlfn.IFS(A503="","",'[1]OFD Query'!N503="","Fresh"),'[1]OFD Query'!N503)</f>
        <v>Fresh</v>
      </c>
      <c r="H503" s="6" t="str" cm="1">
        <f t="array" ref="H503">IFERROR(_xlfn.IFS(B503="","",'[1]OFD Query'!O503="","Fresh"),'[1]OFD Query'!O503)</f>
        <v>Fresh</v>
      </c>
      <c r="I503" s="1" t="str">
        <f>IF(A503="","",'[1]OFD Query'!W503)</f>
        <v>D2108051201</v>
      </c>
      <c r="J503" s="1" t="str">
        <f>IF(A503="","",'[1]OFD Query'!X503)</f>
        <v>Mohammed Bilal Vyapari</v>
      </c>
      <c r="K503" s="1" t="str">
        <f>IF(A503="","",'[1]OFD Query'!AL503)</f>
        <v>An Nawwariyyah</v>
      </c>
      <c r="L503" s="6">
        <f>IF(A503="","",'[1]OFD Query'!AO503)</f>
        <v>689.8</v>
      </c>
      <c r="M503" s="1" t="str" cm="1">
        <f t="array" ref="M503">_xlfn.IFS(L503="","",L503=0,"PPD",L503&gt;0,"COD")</f>
        <v>COD</v>
      </c>
      <c r="N503" s="1" t="str" cm="1">
        <f t="array" ref="N503">_xlfn.IFS(A503="","",L503=0,M503,L503&lt;100,"&lt;100",L503&lt;200,"&lt;200",L503&lt;500,"&lt;500",L503&lt;1000,"&lt;1000",L503&gt;1000,"Above 1K")</f>
        <v>&lt;1000</v>
      </c>
      <c r="O503" s="6">
        <f>IF(A503="","",'[1]OFD Query'!CB503)</f>
        <v>0</v>
      </c>
      <c r="P503" s="1" t="str">
        <f>IF(A503="","",'[1]OFD Query'!CJ503)</f>
        <v>BOX</v>
      </c>
      <c r="Q503" s="1" t="str" cm="1">
        <f t="array" ref="Q503">IFERROR(_xlfn.IFS(A503="","",O503=0,"TRUE",AND(O503=1,E503="Out For Delivery"),"FALSE",O503=1,"TRUE"),"FALSE")</f>
        <v>TRUE</v>
      </c>
      <c r="R503" s="1" t="str">
        <f>'[1]OFD Query'!BT503</f>
        <v>NO</v>
      </c>
    </row>
    <row r="504" spans="1:18" x14ac:dyDescent="0.3">
      <c r="A504" s="5" t="str">
        <f>IF(ISBLANK('[1]OFD Query'!A504),"",'[1]OFD Query'!A504)</f>
        <v>6061124590856</v>
      </c>
      <c r="B504" s="1" t="str">
        <f>IF(A504="","",LEFT('[1]OFD Query'!C504,FIND(" ",'[1]OFD Query'!C504)-1))</f>
        <v>Dropship</v>
      </c>
      <c r="C504" s="1" t="str">
        <f>IF(A504="","",'[1]OFD Query'!F504)</f>
        <v>C2103730101</v>
      </c>
      <c r="D504" s="1" t="str">
        <f>IFERROR(VLOOKUP(C504,Sheet2!A:B,2,0),"")</f>
        <v>SHEIN</v>
      </c>
      <c r="E504" s="1" t="str">
        <f>IF(A504="","",'[1]OFD Query'!I504)</f>
        <v>Out For Delivery</v>
      </c>
      <c r="F504" s="1" t="str">
        <f t="shared" si="7"/>
        <v>MAK-2</v>
      </c>
      <c r="G504" s="6" t="str" cm="1">
        <f t="array" ref="G504">IFERROR(_xlfn.IFS(A504="","",'[1]OFD Query'!N504="","Fresh"),'[1]OFD Query'!N504)</f>
        <v>Reschedule</v>
      </c>
      <c r="H504" s="6" t="str" cm="1">
        <f t="array" ref="H504">IFERROR(_xlfn.IFS(B504="","",'[1]OFD Query'!O504="","Fresh"),'[1]OFD Query'!O504)</f>
        <v>Schedule for future</v>
      </c>
      <c r="I504" s="1" t="str">
        <f>IF(A504="","",'[1]OFD Query'!W504)</f>
        <v>D2107533901</v>
      </c>
      <c r="J504" s="1" t="str">
        <f>IF(A504="","",'[1]OFD Query'!X504)</f>
        <v>Afkar-Muhammad Saleh</v>
      </c>
      <c r="K504" s="1" t="str">
        <f>IF(A504="","",'[1]OFD Query'!AL504)</f>
        <v>Wadi Jalil</v>
      </c>
      <c r="L504" s="6">
        <f>IF(A504="","",'[1]OFD Query'!AO504)</f>
        <v>304.95</v>
      </c>
      <c r="M504" s="1" t="str" cm="1">
        <f t="array" ref="M504">_xlfn.IFS(L504="","",L504=0,"PPD",L504&gt;0,"COD")</f>
        <v>COD</v>
      </c>
      <c r="N504" s="1" t="str" cm="1">
        <f t="array" ref="N504">_xlfn.IFS(A504="","",L504=0,M504,L504&lt;100,"&lt;100",L504&lt;200,"&lt;200",L504&lt;500,"&lt;500",L504&lt;1000,"&lt;1000",L504&gt;1000,"Above 1K")</f>
        <v>&lt;500</v>
      </c>
      <c r="O504" s="6">
        <f>IF(A504="","",'[1]OFD Query'!CB504)</f>
        <v>3</v>
      </c>
      <c r="P504" s="1" t="str">
        <f>IF(A504="","",'[1]OFD Query'!CJ504)</f>
        <v>POUCH</v>
      </c>
      <c r="Q504" s="1" t="str" cm="1">
        <f t="array" ref="Q504">IFERROR(_xlfn.IFS(A504="","",O504=0,"TRUE",AND(O504=1,E504="Out For Delivery"),"FALSE",O504=1,"TRUE"),"FALSE")</f>
        <v>FALSE</v>
      </c>
      <c r="R504" s="1" t="str">
        <f>'[1]OFD Query'!BT504</f>
        <v>NO</v>
      </c>
    </row>
    <row r="505" spans="1:18" x14ac:dyDescent="0.3">
      <c r="A505" s="5" t="str">
        <f>IF(ISBLANK('[1]OFD Query'!A505),"",'[1]OFD Query'!A505)</f>
        <v>6062024654746</v>
      </c>
      <c r="B505" s="1" t="str">
        <f>IF(A505="","",LEFT('[1]OFD Query'!C505,FIND(" ",'[1]OFD Query'!C505)-1))</f>
        <v>Dropship</v>
      </c>
      <c r="C505" s="1" t="str">
        <f>IF(A505="","",'[1]OFD Query'!F505)</f>
        <v>C2103730101</v>
      </c>
      <c r="D505" s="1" t="str">
        <f>IFERROR(VLOOKUP(C505,Sheet2!A:B,2,0),"")</f>
        <v>SHEIN</v>
      </c>
      <c r="E505" s="1" t="str">
        <f>IF(A505="","",'[1]OFD Query'!I505)</f>
        <v>Out For Delivery</v>
      </c>
      <c r="F505" s="1" t="str">
        <f t="shared" si="7"/>
        <v>MAK-2</v>
      </c>
      <c r="G505" s="6" t="str" cm="1">
        <f t="array" ref="G505">IFERROR(_xlfn.IFS(A505="","",'[1]OFD Query'!N505="","Fresh"),'[1]OFD Query'!N505)</f>
        <v>No Answer</v>
      </c>
      <c r="H505" s="6" t="str" cm="1">
        <f t="array" ref="H505">IFERROR(_xlfn.IFS(B505="","",'[1]OFD Query'!O505="","Fresh"),'[1]OFD Query'!O505)</f>
        <v>Switched Off</v>
      </c>
      <c r="I505" s="1" t="str">
        <f>IF(A505="","",'[1]OFD Query'!W505)</f>
        <v>D2107491401</v>
      </c>
      <c r="J505" s="1" t="str">
        <f>IF(A505="","",'[1]OFD Query'!X505)</f>
        <v>AFKAR-Ismail Abdul Ahmad</v>
      </c>
      <c r="K505" s="1" t="str">
        <f>IF(A505="","",'[1]OFD Query'!AL505)</f>
        <v>Sharai Al Mujahidin</v>
      </c>
      <c r="L505" s="6">
        <f>IF(A505="","",'[1]OFD Query'!AO505)</f>
        <v>152</v>
      </c>
      <c r="M505" s="1" t="str" cm="1">
        <f t="array" ref="M505">_xlfn.IFS(L505="","",L505=0,"PPD",L505&gt;0,"COD")</f>
        <v>COD</v>
      </c>
      <c r="N505" s="1" t="str" cm="1">
        <f t="array" ref="N505">_xlfn.IFS(A505="","",L505=0,M505,L505&lt;100,"&lt;100",L505&lt;200,"&lt;200",L505&lt;500,"&lt;500",L505&lt;1000,"&lt;1000",L505&gt;1000,"Above 1K")</f>
        <v>&lt;200</v>
      </c>
      <c r="O505" s="6">
        <f>IF(A505="","",'[1]OFD Query'!CB505)</f>
        <v>1</v>
      </c>
      <c r="P505" s="1" t="str">
        <f>IF(A505="","",'[1]OFD Query'!CJ505)</f>
        <v>POUCH</v>
      </c>
      <c r="Q505" s="1" t="str" cm="1">
        <f t="array" ref="Q505">IFERROR(_xlfn.IFS(A505="","",O505=0,"TRUE",AND(O505=1,E505="Out For Delivery"),"FALSE",O505=1,"TRUE"),"FALSE")</f>
        <v>FALSE</v>
      </c>
      <c r="R505" s="1" t="str">
        <f>'[1]OFD Query'!BT505</f>
        <v>NO</v>
      </c>
    </row>
    <row r="506" spans="1:18" x14ac:dyDescent="0.3">
      <c r="A506" s="5" t="str">
        <f>IF(ISBLANK('[1]OFD Query'!A506),"",'[1]OFD Query'!A506)</f>
        <v>6062224495447</v>
      </c>
      <c r="B506" s="1" t="str">
        <f>IF(A506="","",LEFT('[1]OFD Query'!C506,FIND(" ",'[1]OFD Query'!C506)-1))</f>
        <v>Dropship</v>
      </c>
      <c r="C506" s="1" t="str">
        <f>IF(A506="","",'[1]OFD Query'!F506)</f>
        <v>C2103730101</v>
      </c>
      <c r="D506" s="1" t="str">
        <f>IFERROR(VLOOKUP(C506,Sheet2!A:B,2,0),"")</f>
        <v>SHEIN</v>
      </c>
      <c r="E506" s="1" t="str">
        <f>IF(A506="","",'[1]OFD Query'!I506)</f>
        <v>Out For Delivery</v>
      </c>
      <c r="F506" s="1" t="str">
        <f t="shared" si="7"/>
        <v>MAK-2</v>
      </c>
      <c r="G506" s="6" t="str" cm="1">
        <f t="array" ref="G506">IFERROR(_xlfn.IFS(A506="","",'[1]OFD Query'!N506="","Fresh"),'[1]OFD Query'!N506)</f>
        <v>Fresh</v>
      </c>
      <c r="H506" s="6" t="str" cm="1">
        <f t="array" ref="H506">IFERROR(_xlfn.IFS(B506="","",'[1]OFD Query'!O506="","Fresh"),'[1]OFD Query'!O506)</f>
        <v>Fresh</v>
      </c>
      <c r="I506" s="1" t="str">
        <f>IF(A506="","",'[1]OFD Query'!W506)</f>
        <v>D2107533901</v>
      </c>
      <c r="J506" s="1" t="str">
        <f>IF(A506="","",'[1]OFD Query'!X506)</f>
        <v>Afkar-Muhammad Saleh</v>
      </c>
      <c r="K506" s="1" t="str">
        <f>IF(A506="","",'[1]OFD Query'!AL506)</f>
        <v>Jabal An Nur</v>
      </c>
      <c r="L506" s="6">
        <f>IF(A506="","",'[1]OFD Query'!AO506)</f>
        <v>580.46</v>
      </c>
      <c r="M506" s="1" t="str" cm="1">
        <f t="array" ref="M506">_xlfn.IFS(L506="","",L506=0,"PPD",L506&gt;0,"COD")</f>
        <v>COD</v>
      </c>
      <c r="N506" s="1" t="str" cm="1">
        <f t="array" ref="N506">_xlfn.IFS(A506="","",L506=0,M506,L506&lt;100,"&lt;100",L506&lt;200,"&lt;200",L506&lt;500,"&lt;500",L506&lt;1000,"&lt;1000",L506&gt;1000,"Above 1K")</f>
        <v>&lt;1000</v>
      </c>
      <c r="O506" s="6">
        <f>IF(A506="","",'[1]OFD Query'!CB506)</f>
        <v>0</v>
      </c>
      <c r="P506" s="1" t="str">
        <f>IF(A506="","",'[1]OFD Query'!CJ506)</f>
        <v>POUCH</v>
      </c>
      <c r="Q506" s="1" t="str" cm="1">
        <f t="array" ref="Q506">IFERROR(_xlfn.IFS(A506="","",O506=0,"TRUE",AND(O506=1,E506="Out For Delivery"),"FALSE",O506=1,"TRUE"),"FALSE")</f>
        <v>TRUE</v>
      </c>
      <c r="R506" s="1" t="str">
        <f>'[1]OFD Query'!BT506</f>
        <v>NO</v>
      </c>
    </row>
    <row r="507" spans="1:18" x14ac:dyDescent="0.3">
      <c r="A507" s="5" t="str">
        <f>IF(ISBLANK('[1]OFD Query'!A507),"",'[1]OFD Query'!A507)</f>
        <v>6061424759007</v>
      </c>
      <c r="B507" s="1" t="str">
        <f>IF(A507="","",LEFT('[1]OFD Query'!C507,FIND(" ",'[1]OFD Query'!C507)-1))</f>
        <v>Dropship</v>
      </c>
      <c r="C507" s="1" t="str">
        <f>IF(A507="","",'[1]OFD Query'!F507)</f>
        <v>C2103730101</v>
      </c>
      <c r="D507" s="1" t="str">
        <f>IFERROR(VLOOKUP(C507,Sheet2!A:B,2,0),"")</f>
        <v>SHEIN</v>
      </c>
      <c r="E507" s="1" t="str">
        <f>IF(A507="","",'[1]OFD Query'!I507)</f>
        <v>Out For Delivery</v>
      </c>
      <c r="F507" s="1" t="str">
        <f t="shared" si="7"/>
        <v>MAK-2</v>
      </c>
      <c r="G507" s="6" t="str" cm="1">
        <f t="array" ref="G507">IFERROR(_xlfn.IFS(A507="","",'[1]OFD Query'!N507="","Fresh"),'[1]OFD Query'!N507)</f>
        <v>No Answer</v>
      </c>
      <c r="H507" s="6" t="str" cm="1">
        <f t="array" ref="H507">IFERROR(_xlfn.IFS(B507="","",'[1]OFD Query'!O507="","Fresh"),'[1]OFD Query'!O507)</f>
        <v>Switched Off</v>
      </c>
      <c r="I507" s="1" t="str">
        <f>IF(A507="","",'[1]OFD Query'!W507)</f>
        <v>D2107491401</v>
      </c>
      <c r="J507" s="1" t="str">
        <f>IF(A507="","",'[1]OFD Query'!X507)</f>
        <v>AFKAR-Ismail Abdul Ahmad</v>
      </c>
      <c r="K507" s="1" t="str">
        <f>IF(A507="","",'[1]OFD Query'!AL507)</f>
        <v>Ar Rashidiyyah</v>
      </c>
      <c r="L507" s="6">
        <f>IF(A507="","",'[1]OFD Query'!AO507)</f>
        <v>446.74</v>
      </c>
      <c r="M507" s="1" t="str" cm="1">
        <f t="array" ref="M507">_xlfn.IFS(L507="","",L507=0,"PPD",L507&gt;0,"COD")</f>
        <v>COD</v>
      </c>
      <c r="N507" s="1" t="str" cm="1">
        <f t="array" ref="N507">_xlfn.IFS(A507="","",L507=0,M507,L507&lt;100,"&lt;100",L507&lt;200,"&lt;200",L507&lt;500,"&lt;500",L507&lt;1000,"&lt;1000",L507&gt;1000,"Above 1K")</f>
        <v>&lt;500</v>
      </c>
      <c r="O507" s="6">
        <f>IF(A507="","",'[1]OFD Query'!CB507)</f>
        <v>3</v>
      </c>
      <c r="P507" s="1" t="str">
        <f>IF(A507="","",'[1]OFD Query'!CJ507)</f>
        <v>POUCH</v>
      </c>
      <c r="Q507" s="1" t="str" cm="1">
        <f t="array" ref="Q507">IFERROR(_xlfn.IFS(A507="","",O507=0,"TRUE",AND(O507=1,E507="Out For Delivery"),"FALSE",O507=1,"TRUE"),"FALSE")</f>
        <v>FALSE</v>
      </c>
      <c r="R507" s="1" t="str">
        <f>'[1]OFD Query'!BT507</f>
        <v>NO</v>
      </c>
    </row>
    <row r="508" spans="1:18" x14ac:dyDescent="0.3">
      <c r="A508" s="5" t="str">
        <f>IF(ISBLANK('[1]OFD Query'!A508),"",'[1]OFD Query'!A508)</f>
        <v>6062124747710</v>
      </c>
      <c r="B508" s="1" t="str">
        <f>IF(A508="","",LEFT('[1]OFD Query'!C508,FIND(" ",'[1]OFD Query'!C508)-1))</f>
        <v>Dropship</v>
      </c>
      <c r="C508" s="1" t="str">
        <f>IF(A508="","",'[1]OFD Query'!F508)</f>
        <v>C2103730101</v>
      </c>
      <c r="D508" s="1" t="str">
        <f>IFERROR(VLOOKUP(C508,Sheet2!A:B,2,0),"")</f>
        <v>SHEIN</v>
      </c>
      <c r="E508" s="1" t="str">
        <f>IF(A508="","",'[1]OFD Query'!I508)</f>
        <v>Out For Delivery</v>
      </c>
      <c r="F508" s="1" t="str">
        <f t="shared" si="7"/>
        <v>MAK-2</v>
      </c>
      <c r="G508" s="6" t="str" cm="1">
        <f t="array" ref="G508">IFERROR(_xlfn.IFS(A508="","",'[1]OFD Query'!N508="","Fresh"),'[1]OFD Query'!N508)</f>
        <v>Cancel</v>
      </c>
      <c r="H508" s="6" t="str" cm="1">
        <f t="array" ref="H508">IFERROR(_xlfn.IFS(B508="","",'[1]OFD Query'!O508="","Fresh"),'[1]OFD Query'!O508)</f>
        <v>Doesn't Want to Give Reason</v>
      </c>
      <c r="I508" s="1" t="str">
        <f>IF(A508="","",'[1]OFD Query'!W508)</f>
        <v>D2107533901</v>
      </c>
      <c r="J508" s="1" t="str">
        <f>IF(A508="","",'[1]OFD Query'!X508)</f>
        <v>Afkar-Muhammad Saleh</v>
      </c>
      <c r="K508" s="1" t="str">
        <f>IF(A508="","",'[1]OFD Query'!AL508)</f>
        <v>Wadi Jalil</v>
      </c>
      <c r="L508" s="6">
        <f>IF(A508="","",'[1]OFD Query'!AO508)</f>
        <v>320.42</v>
      </c>
      <c r="M508" s="1" t="str" cm="1">
        <f t="array" ref="M508">_xlfn.IFS(L508="","",L508=0,"PPD",L508&gt;0,"COD")</f>
        <v>COD</v>
      </c>
      <c r="N508" s="1" t="str" cm="1">
        <f t="array" ref="N508">_xlfn.IFS(A508="","",L508=0,M508,L508&lt;100,"&lt;100",L508&lt;200,"&lt;200",L508&lt;500,"&lt;500",L508&lt;1000,"&lt;1000",L508&gt;1000,"Above 1K")</f>
        <v>&lt;500</v>
      </c>
      <c r="O508" s="6">
        <f>IF(A508="","",'[1]OFD Query'!CB508)</f>
        <v>1</v>
      </c>
      <c r="P508" s="1" t="str">
        <f>IF(A508="","",'[1]OFD Query'!CJ508)</f>
        <v>POUCH</v>
      </c>
      <c r="Q508" s="1" t="str" cm="1">
        <f t="array" ref="Q508">IFERROR(_xlfn.IFS(A508="","",O508=0,"TRUE",AND(O508=1,E508="Out For Delivery"),"FALSE",O508=1,"TRUE"),"FALSE")</f>
        <v>FALSE</v>
      </c>
      <c r="R508" s="1" t="str">
        <f>'[1]OFD Query'!BT508</f>
        <v>NO</v>
      </c>
    </row>
    <row r="509" spans="1:18" x14ac:dyDescent="0.3">
      <c r="A509" s="5" t="str">
        <f>IF(ISBLANK('[1]OFD Query'!A509),"",'[1]OFD Query'!A509)</f>
        <v>6062124517165</v>
      </c>
      <c r="B509" s="1" t="str">
        <f>IF(A509="","",LEFT('[1]OFD Query'!C509,FIND(" ",'[1]OFD Query'!C509)-1))</f>
        <v>Dropship</v>
      </c>
      <c r="C509" s="1" t="str">
        <f>IF(A509="","",'[1]OFD Query'!F509)</f>
        <v>C2103730101</v>
      </c>
      <c r="D509" s="1" t="str">
        <f>IFERROR(VLOOKUP(C509,Sheet2!A:B,2,0),"")</f>
        <v>SHEIN</v>
      </c>
      <c r="E509" s="1" t="str">
        <f>IF(A509="","",'[1]OFD Query'!I509)</f>
        <v>Out For Delivery</v>
      </c>
      <c r="F509" s="1" t="str">
        <f t="shared" si="7"/>
        <v>MAK-2</v>
      </c>
      <c r="G509" s="6" t="str" cm="1">
        <f t="array" ref="G509">IFERROR(_xlfn.IFS(A509="","",'[1]OFD Query'!N509="","Fresh"),'[1]OFD Query'!N509)</f>
        <v>No Answer</v>
      </c>
      <c r="H509" s="6" t="str" cm="1">
        <f t="array" ref="H509">IFERROR(_xlfn.IFS(B509="","",'[1]OFD Query'!O509="","Fresh"),'[1]OFD Query'!O509)</f>
        <v>Switched Off</v>
      </c>
      <c r="I509" s="1" t="str">
        <f>IF(A509="","",'[1]OFD Query'!W509)</f>
        <v>D2107491401</v>
      </c>
      <c r="J509" s="1" t="str">
        <f>IF(A509="","",'[1]OFD Query'!X509)</f>
        <v>AFKAR-Ismail Abdul Ahmad</v>
      </c>
      <c r="K509" s="1" t="str">
        <f>IF(A509="","",'[1]OFD Query'!AL509)</f>
        <v>Sharai Al Mujahidin</v>
      </c>
      <c r="L509" s="6">
        <f>IF(A509="","",'[1]OFD Query'!AO509)</f>
        <v>0</v>
      </c>
      <c r="M509" s="1" t="str" cm="1">
        <f t="array" ref="M509">_xlfn.IFS(L509="","",L509=0,"PPD",L509&gt;0,"COD")</f>
        <v>PPD</v>
      </c>
      <c r="N509" s="1" t="str" cm="1">
        <f t="array" ref="N509">_xlfn.IFS(A509="","",L509=0,M509,L509&lt;100,"&lt;100",L509&lt;200,"&lt;200",L509&lt;500,"&lt;500",L509&lt;1000,"&lt;1000",L509&gt;1000,"Above 1K")</f>
        <v>PPD</v>
      </c>
      <c r="O509" s="6">
        <f>IF(A509="","",'[1]OFD Query'!CB509)</f>
        <v>0</v>
      </c>
      <c r="P509" s="1" t="str">
        <f>IF(A509="","",'[1]OFD Query'!CJ509)</f>
        <v>POUCH</v>
      </c>
      <c r="Q509" s="1" t="str" cm="1">
        <f t="array" ref="Q509">IFERROR(_xlfn.IFS(A509="","",O509=0,"TRUE",AND(O509=1,E509="Out For Delivery"),"FALSE",O509=1,"TRUE"),"FALSE")</f>
        <v>TRUE</v>
      </c>
      <c r="R509" s="1" t="str">
        <f>'[1]OFD Query'!BT509</f>
        <v>NO</v>
      </c>
    </row>
    <row r="510" spans="1:18" x14ac:dyDescent="0.3">
      <c r="A510" s="5" t="str">
        <f>IF(ISBLANK('[1]OFD Query'!A510),"",'[1]OFD Query'!A510)</f>
        <v>6062024137397</v>
      </c>
      <c r="B510" s="1" t="str">
        <f>IF(A510="","",LEFT('[1]OFD Query'!C510,FIND(" ",'[1]OFD Query'!C510)-1))</f>
        <v>Dropship</v>
      </c>
      <c r="C510" s="1" t="str">
        <f>IF(A510="","",'[1]OFD Query'!F510)</f>
        <v>C2103716501</v>
      </c>
      <c r="D510" s="1" t="str">
        <f>IFERROR(VLOOKUP(C510,Sheet2!A:B,2,0),"")</f>
        <v>SHEIN</v>
      </c>
      <c r="E510" s="1" t="str">
        <f>IF(A510="","",'[1]OFD Query'!I510)</f>
        <v>Delivered</v>
      </c>
      <c r="F510" s="1" t="str">
        <f t="shared" si="7"/>
        <v>MAK-2</v>
      </c>
      <c r="G510" s="6" t="str" cm="1">
        <f t="array" ref="G510">IFERROR(_xlfn.IFS(A510="","",'[1]OFD Query'!N510="","Fresh"),'[1]OFD Query'!N510)</f>
        <v>Fresh</v>
      </c>
      <c r="H510" s="6" t="str" cm="1">
        <f t="array" ref="H510">IFERROR(_xlfn.IFS(B510="","",'[1]OFD Query'!O510="","Fresh"),'[1]OFD Query'!O510)</f>
        <v>Fresh</v>
      </c>
      <c r="I510" s="1" t="str">
        <f>IF(A510="","",'[1]OFD Query'!W510)</f>
        <v>D2107533901</v>
      </c>
      <c r="J510" s="1" t="str">
        <f>IF(A510="","",'[1]OFD Query'!X510)</f>
        <v>Afkar-Muhammad Saleh</v>
      </c>
      <c r="K510" s="1" t="str">
        <f>IF(A510="","",'[1]OFD Query'!AL510)</f>
        <v>Wadi Jalil</v>
      </c>
      <c r="L510" s="6">
        <f>IF(A510="","",'[1]OFD Query'!AO510)</f>
        <v>133.13</v>
      </c>
      <c r="M510" s="1" t="str" cm="1">
        <f t="array" ref="M510">_xlfn.IFS(L510="","",L510=0,"PPD",L510&gt;0,"COD")</f>
        <v>COD</v>
      </c>
      <c r="N510" s="1" t="str" cm="1">
        <f t="array" ref="N510">_xlfn.IFS(A510="","",L510=0,M510,L510&lt;100,"&lt;100",L510&lt;200,"&lt;200",L510&lt;500,"&lt;500",L510&lt;1000,"&lt;1000",L510&gt;1000,"Above 1K")</f>
        <v>&lt;200</v>
      </c>
      <c r="O510" s="6">
        <f>IF(A510="","",'[1]OFD Query'!CB510)</f>
        <v>1</v>
      </c>
      <c r="P510" s="1" t="str">
        <f>IF(A510="","",'[1]OFD Query'!CJ510)</f>
        <v>POUCH</v>
      </c>
      <c r="Q510" s="1" t="str" cm="1">
        <f t="array" ref="Q510">IFERROR(_xlfn.IFS(A510="","",O510=0,"TRUE",AND(O510=1,E510="Out For Delivery"),"FALSE",O510=1,"TRUE"),"FALSE")</f>
        <v>TRUE</v>
      </c>
      <c r="R510" s="1" t="str">
        <f>'[1]OFD Query'!BT510</f>
        <v>YES</v>
      </c>
    </row>
    <row r="511" spans="1:18" x14ac:dyDescent="0.3">
      <c r="A511" s="5" t="str">
        <f>IF(ISBLANK('[1]OFD Query'!A511),"",'[1]OFD Query'!A511)</f>
        <v>6062124179386</v>
      </c>
      <c r="B511" s="1" t="str">
        <f>IF(A511="","",LEFT('[1]OFD Query'!C511,FIND(" ",'[1]OFD Query'!C511)-1))</f>
        <v>Dropship</v>
      </c>
      <c r="C511" s="1" t="str">
        <f>IF(A511="","",'[1]OFD Query'!F511)</f>
        <v>C2103716501</v>
      </c>
      <c r="D511" s="1" t="str">
        <f>IFERROR(VLOOKUP(C511,Sheet2!A:B,2,0),"")</f>
        <v>SHEIN</v>
      </c>
      <c r="E511" s="1" t="str">
        <f>IF(A511="","",'[1]OFD Query'!I511)</f>
        <v>Out For Delivery</v>
      </c>
      <c r="F511" s="1" t="str">
        <f t="shared" si="7"/>
        <v>MAK-2</v>
      </c>
      <c r="G511" s="6" t="str" cm="1">
        <f t="array" ref="G511">IFERROR(_xlfn.IFS(A511="","",'[1]OFD Query'!N511="","Fresh"),'[1]OFD Query'!N511)</f>
        <v>Fresh</v>
      </c>
      <c r="H511" s="6" t="str" cm="1">
        <f t="array" ref="H511">IFERROR(_xlfn.IFS(B511="","",'[1]OFD Query'!O511="","Fresh"),'[1]OFD Query'!O511)</f>
        <v>Fresh</v>
      </c>
      <c r="I511" s="1" t="str">
        <f>IF(A511="","",'[1]OFD Query'!W511)</f>
        <v>D2107533901</v>
      </c>
      <c r="J511" s="1" t="str">
        <f>IF(A511="","",'[1]OFD Query'!X511)</f>
        <v>Afkar-Muhammad Saleh</v>
      </c>
      <c r="K511" s="1" t="str">
        <f>IF(A511="","",'[1]OFD Query'!AL511)</f>
        <v>Ash Shuhada</v>
      </c>
      <c r="L511" s="6">
        <f>IF(A511="","",'[1]OFD Query'!AO511)</f>
        <v>128.49</v>
      </c>
      <c r="M511" s="1" t="str" cm="1">
        <f t="array" ref="M511">_xlfn.IFS(L511="","",L511=0,"PPD",L511&gt;0,"COD")</f>
        <v>COD</v>
      </c>
      <c r="N511" s="1" t="str" cm="1">
        <f t="array" ref="N511">_xlfn.IFS(A511="","",L511=0,M511,L511&lt;100,"&lt;100",L511&lt;200,"&lt;200",L511&lt;500,"&lt;500",L511&lt;1000,"&lt;1000",L511&gt;1000,"Above 1K")</f>
        <v>&lt;200</v>
      </c>
      <c r="O511" s="6">
        <f>IF(A511="","",'[1]OFD Query'!CB511)</f>
        <v>0</v>
      </c>
      <c r="P511" s="1" t="str">
        <f>IF(A511="","",'[1]OFD Query'!CJ511)</f>
        <v>POUCH</v>
      </c>
      <c r="Q511" s="1" t="str" cm="1">
        <f t="array" ref="Q511">IFERROR(_xlfn.IFS(A511="","",O511=0,"TRUE",AND(O511=1,E511="Out For Delivery"),"FALSE",O511=1,"TRUE"),"FALSE")</f>
        <v>TRUE</v>
      </c>
      <c r="R511" s="1" t="str">
        <f>'[1]OFD Query'!BT511</f>
        <v>NO</v>
      </c>
    </row>
    <row r="512" spans="1:18" x14ac:dyDescent="0.3">
      <c r="A512" s="5" t="str">
        <f>IF(ISBLANK('[1]OFD Query'!A512),"",'[1]OFD Query'!A512)</f>
        <v>6062124508072</v>
      </c>
      <c r="B512" s="1" t="str">
        <f>IF(A512="","",LEFT('[1]OFD Query'!C512,FIND(" ",'[1]OFD Query'!C512)-1))</f>
        <v>Dropship</v>
      </c>
      <c r="C512" s="1" t="str">
        <f>IF(A512="","",'[1]OFD Query'!F512)</f>
        <v>C2103730101</v>
      </c>
      <c r="D512" s="1" t="str">
        <f>IFERROR(VLOOKUP(C512,Sheet2!A:B,2,0),"")</f>
        <v>SHEIN</v>
      </c>
      <c r="E512" s="1" t="str">
        <f>IF(A512="","",'[1]OFD Query'!I512)</f>
        <v>Out For Delivery</v>
      </c>
      <c r="F512" s="1" t="str">
        <f t="shared" si="7"/>
        <v>MAK-2</v>
      </c>
      <c r="G512" s="6" t="str" cm="1">
        <f t="array" ref="G512">IFERROR(_xlfn.IFS(A512="","",'[1]OFD Query'!N512="","Fresh"),'[1]OFD Query'!N512)</f>
        <v>No Answer</v>
      </c>
      <c r="H512" s="6" t="str" cm="1">
        <f t="array" ref="H512">IFERROR(_xlfn.IFS(B512="","",'[1]OFD Query'!O512="","Fresh"),'[1]OFD Query'!O512)</f>
        <v>Switched Off</v>
      </c>
      <c r="I512" s="1" t="str">
        <f>IF(A512="","",'[1]OFD Query'!W512)</f>
        <v>D2107491401</v>
      </c>
      <c r="J512" s="1" t="str">
        <f>IF(A512="","",'[1]OFD Query'!X512)</f>
        <v>AFKAR-Ismail Abdul Ahmad</v>
      </c>
      <c r="K512" s="1" t="str">
        <f>IF(A512="","",'[1]OFD Query'!AL512)</f>
        <v>Sharai Al Mujahidin</v>
      </c>
      <c r="L512" s="6">
        <f>IF(A512="","",'[1]OFD Query'!AO512)</f>
        <v>0</v>
      </c>
      <c r="M512" s="1" t="str" cm="1">
        <f t="array" ref="M512">_xlfn.IFS(L512="","",L512=0,"PPD",L512&gt;0,"COD")</f>
        <v>PPD</v>
      </c>
      <c r="N512" s="1" t="str" cm="1">
        <f t="array" ref="N512">_xlfn.IFS(A512="","",L512=0,M512,L512&lt;100,"&lt;100",L512&lt;200,"&lt;200",L512&lt;500,"&lt;500",L512&lt;1000,"&lt;1000",L512&gt;1000,"Above 1K")</f>
        <v>PPD</v>
      </c>
      <c r="O512" s="6">
        <f>IF(A512="","",'[1]OFD Query'!CB512)</f>
        <v>0</v>
      </c>
      <c r="P512" s="1" t="str">
        <f>IF(A512="","",'[1]OFD Query'!CJ512)</f>
        <v>POUCH</v>
      </c>
      <c r="Q512" s="1" t="str" cm="1">
        <f t="array" ref="Q512">IFERROR(_xlfn.IFS(A512="","",O512=0,"TRUE",AND(O512=1,E512="Out For Delivery"),"FALSE",O512=1,"TRUE"),"FALSE")</f>
        <v>TRUE</v>
      </c>
      <c r="R512" s="1" t="str">
        <f>'[1]OFD Query'!BT512</f>
        <v>NO</v>
      </c>
    </row>
    <row r="513" spans="1:18" x14ac:dyDescent="0.3">
      <c r="A513" s="5" t="str">
        <f>IF(ISBLANK('[1]OFD Query'!A513),"",'[1]OFD Query'!A513)</f>
        <v>6062124512409</v>
      </c>
      <c r="B513" s="1" t="str">
        <f>IF(A513="","",LEFT('[1]OFD Query'!C513,FIND(" ",'[1]OFD Query'!C513)-1))</f>
        <v>Dropship</v>
      </c>
      <c r="C513" s="1" t="str">
        <f>IF(A513="","",'[1]OFD Query'!F513)</f>
        <v>C2103730101</v>
      </c>
      <c r="D513" s="1" t="str">
        <f>IFERROR(VLOOKUP(C513,Sheet2!A:B,2,0),"")</f>
        <v>SHEIN</v>
      </c>
      <c r="E513" s="1" t="str">
        <f>IF(A513="","",'[1]OFD Query'!I513)</f>
        <v>Out For Delivery</v>
      </c>
      <c r="F513" s="1" t="str">
        <f t="shared" si="7"/>
        <v>MAK-2</v>
      </c>
      <c r="G513" s="6" t="str" cm="1">
        <f t="array" ref="G513">IFERROR(_xlfn.IFS(A513="","",'[1]OFD Query'!N513="","Fresh"),'[1]OFD Query'!N513)</f>
        <v>Fresh</v>
      </c>
      <c r="H513" s="6" t="str" cm="1">
        <f t="array" ref="H513">IFERROR(_xlfn.IFS(B513="","",'[1]OFD Query'!O513="","Fresh"),'[1]OFD Query'!O513)</f>
        <v>Fresh</v>
      </c>
      <c r="I513" s="1" t="str">
        <f>IF(A513="","",'[1]OFD Query'!W513)</f>
        <v>D2107533901</v>
      </c>
      <c r="J513" s="1" t="str">
        <f>IF(A513="","",'[1]OFD Query'!X513)</f>
        <v>Afkar-Muhammad Saleh</v>
      </c>
      <c r="K513" s="1" t="str">
        <f>IF(A513="","",'[1]OFD Query'!AL513)</f>
        <v>Wadi Jalil</v>
      </c>
      <c r="L513" s="6">
        <f>IF(A513="","",'[1]OFD Query'!AO513)</f>
        <v>389.41</v>
      </c>
      <c r="M513" s="1" t="str" cm="1">
        <f t="array" ref="M513">_xlfn.IFS(L513="","",L513=0,"PPD",L513&gt;0,"COD")</f>
        <v>COD</v>
      </c>
      <c r="N513" s="1" t="str" cm="1">
        <f t="array" ref="N513">_xlfn.IFS(A513="","",L513=0,M513,L513&lt;100,"&lt;100",L513&lt;200,"&lt;200",L513&lt;500,"&lt;500",L513&lt;1000,"&lt;1000",L513&gt;1000,"Above 1K")</f>
        <v>&lt;500</v>
      </c>
      <c r="O513" s="6">
        <f>IF(A513="","",'[1]OFD Query'!CB513)</f>
        <v>0</v>
      </c>
      <c r="P513" s="1" t="str">
        <f>IF(A513="","",'[1]OFD Query'!CJ513)</f>
        <v>POUCH</v>
      </c>
      <c r="Q513" s="1" t="str" cm="1">
        <f t="array" ref="Q513">IFERROR(_xlfn.IFS(A513="","",O513=0,"TRUE",AND(O513=1,E513="Out For Delivery"),"FALSE",O513=1,"TRUE"),"FALSE")</f>
        <v>TRUE</v>
      </c>
      <c r="R513" s="1" t="str">
        <f>'[1]OFD Query'!BT513</f>
        <v>NO</v>
      </c>
    </row>
    <row r="514" spans="1:18" x14ac:dyDescent="0.3">
      <c r="A514" s="5" t="str">
        <f>IF(ISBLANK('[1]OFD Query'!A514),"",'[1]OFD Query'!A514)</f>
        <v>6061724769153</v>
      </c>
      <c r="B514" s="1" t="str">
        <f>IF(A514="","",LEFT('[1]OFD Query'!C514,FIND(" ",'[1]OFD Query'!C514)-1))</f>
        <v>Dropship</v>
      </c>
      <c r="C514" s="1" t="str">
        <f>IF(A514="","",'[1]OFD Query'!F514)</f>
        <v>C2103730101</v>
      </c>
      <c r="D514" s="1" t="str">
        <f>IFERROR(VLOOKUP(C514,Sheet2!A:B,2,0),"")</f>
        <v>SHEIN</v>
      </c>
      <c r="E514" s="1" t="str">
        <f>IF(A514="","",'[1]OFD Query'!I514)</f>
        <v>Out For Delivery</v>
      </c>
      <c r="F514" s="1" t="str">
        <f t="shared" si="7"/>
        <v>MAK-2</v>
      </c>
      <c r="G514" s="6" t="str" cm="1">
        <f t="array" ref="G514">IFERROR(_xlfn.IFS(A514="","",'[1]OFD Query'!N514="","Fresh"),'[1]OFD Query'!N514)</f>
        <v>No Answer</v>
      </c>
      <c r="H514" s="6" t="str" cm="1">
        <f t="array" ref="H514">IFERROR(_xlfn.IFS(B514="","",'[1]OFD Query'!O514="","Fresh"),'[1]OFD Query'!O514)</f>
        <v>Switched Off</v>
      </c>
      <c r="I514" s="1" t="str">
        <f>IF(A514="","",'[1]OFD Query'!W514)</f>
        <v>D2107491401</v>
      </c>
      <c r="J514" s="1" t="str">
        <f>IF(A514="","",'[1]OFD Query'!X514)</f>
        <v>AFKAR-Ismail Abdul Ahmad</v>
      </c>
      <c r="K514" s="1" t="str">
        <f>IF(A514="","",'[1]OFD Query'!AL514)</f>
        <v>Sharai Al Mujahidin</v>
      </c>
      <c r="L514" s="6">
        <f>IF(A514="","",'[1]OFD Query'!AO514)</f>
        <v>408.94</v>
      </c>
      <c r="M514" s="1" t="str" cm="1">
        <f t="array" ref="M514">_xlfn.IFS(L514="","",L514=0,"PPD",L514&gt;0,"COD")</f>
        <v>COD</v>
      </c>
      <c r="N514" s="1" t="str" cm="1">
        <f t="array" ref="N514">_xlfn.IFS(A514="","",L514=0,M514,L514&lt;100,"&lt;100",L514&lt;200,"&lt;200",L514&lt;500,"&lt;500",L514&lt;1000,"&lt;1000",L514&gt;1000,"Above 1K")</f>
        <v>&lt;500</v>
      </c>
      <c r="O514" s="6">
        <f>IF(A514="","",'[1]OFD Query'!CB514)</f>
        <v>1</v>
      </c>
      <c r="P514" s="1" t="str">
        <f>IF(A514="","",'[1]OFD Query'!CJ514)</f>
        <v>POUCH</v>
      </c>
      <c r="Q514" s="1" t="str" cm="1">
        <f t="array" ref="Q514">IFERROR(_xlfn.IFS(A514="","",O514=0,"TRUE",AND(O514=1,E514="Out For Delivery"),"FALSE",O514=1,"TRUE"),"FALSE")</f>
        <v>FALSE</v>
      </c>
      <c r="R514" s="1" t="str">
        <f>'[1]OFD Query'!BT514</f>
        <v>NO</v>
      </c>
    </row>
    <row r="515" spans="1:18" x14ac:dyDescent="0.3">
      <c r="A515" s="5" t="str">
        <f>IF(ISBLANK('[1]OFD Query'!A515),"",'[1]OFD Query'!A515)</f>
        <v>6061724119228</v>
      </c>
      <c r="B515" s="1" t="str">
        <f>IF(A515="","",LEFT('[1]OFD Query'!C515,FIND(" ",'[1]OFD Query'!C515)-1))</f>
        <v>Dropship</v>
      </c>
      <c r="C515" s="1" t="str">
        <f>IF(A515="","",'[1]OFD Query'!F515)</f>
        <v>C2103730101</v>
      </c>
      <c r="D515" s="1" t="str">
        <f>IFERROR(VLOOKUP(C515,Sheet2!A:B,2,0),"")</f>
        <v>SHEIN</v>
      </c>
      <c r="E515" s="1" t="str">
        <f>IF(A515="","",'[1]OFD Query'!I515)</f>
        <v>Out For Delivery</v>
      </c>
      <c r="F515" s="1" t="str">
        <f t="shared" ref="F515:F578" si="8">IF(A515="","","MAK-2")</f>
        <v>MAK-2</v>
      </c>
      <c r="G515" s="6" t="str" cm="1">
        <f t="array" ref="G515">IFERROR(_xlfn.IFS(A515="","",'[1]OFD Query'!N515="","Fresh"),'[1]OFD Query'!N515)</f>
        <v>Uncontactable</v>
      </c>
      <c r="H515" s="6" t="str" cm="1">
        <f t="array" ref="H515">IFERROR(_xlfn.IFS(B515="","",'[1]OFD Query'!O515="","Fresh"),'[1]OFD Query'!O515)</f>
        <v>No Answer</v>
      </c>
      <c r="I515" s="1" t="str">
        <f>IF(A515="","",'[1]OFD Query'!W515)</f>
        <v>D2107533901</v>
      </c>
      <c r="J515" s="1" t="str">
        <f>IF(A515="","",'[1]OFD Query'!X515)</f>
        <v>Afkar-Muhammad Saleh</v>
      </c>
      <c r="K515" s="1" t="str">
        <f>IF(A515="","",'[1]OFD Query'!AL515)</f>
        <v>Wadi Jalil</v>
      </c>
      <c r="L515" s="6">
        <f>IF(A515="","",'[1]OFD Query'!AO515)</f>
        <v>208.45</v>
      </c>
      <c r="M515" s="1" t="str" cm="1">
        <f t="array" ref="M515">_xlfn.IFS(L515="","",L515=0,"PPD",L515&gt;0,"COD")</f>
        <v>COD</v>
      </c>
      <c r="N515" s="1" t="str" cm="1">
        <f t="array" ref="N515">_xlfn.IFS(A515="","",L515=0,M515,L515&lt;100,"&lt;100",L515&lt;200,"&lt;200",L515&lt;500,"&lt;500",L515&lt;1000,"&lt;1000",L515&gt;1000,"Above 1K")</f>
        <v>&lt;500</v>
      </c>
      <c r="O515" s="6">
        <f>IF(A515="","",'[1]OFD Query'!CB515)</f>
        <v>1</v>
      </c>
      <c r="P515" s="1" t="str">
        <f>IF(A515="","",'[1]OFD Query'!CJ515)</f>
        <v>POUCH</v>
      </c>
      <c r="Q515" s="1" t="str" cm="1">
        <f t="array" ref="Q515">IFERROR(_xlfn.IFS(A515="","",O515=0,"TRUE",AND(O515=1,E515="Out For Delivery"),"FALSE",O515=1,"TRUE"),"FALSE")</f>
        <v>FALSE</v>
      </c>
      <c r="R515" s="1" t="str">
        <f>'[1]OFD Query'!BT515</f>
        <v>NO</v>
      </c>
    </row>
    <row r="516" spans="1:18" x14ac:dyDescent="0.3">
      <c r="A516" s="5" t="str">
        <f>IF(ISBLANK('[1]OFD Query'!A516),"",'[1]OFD Query'!A516)</f>
        <v>6062224528845</v>
      </c>
      <c r="B516" s="1" t="str">
        <f>IF(A516="","",LEFT('[1]OFD Query'!C516,FIND(" ",'[1]OFD Query'!C516)-1))</f>
        <v>Dropship</v>
      </c>
      <c r="C516" s="1" t="str">
        <f>IF(A516="","",'[1]OFD Query'!F516)</f>
        <v>C2103730101</v>
      </c>
      <c r="D516" s="1" t="str">
        <f>IFERROR(VLOOKUP(C516,Sheet2!A:B,2,0),"")</f>
        <v>SHEIN</v>
      </c>
      <c r="E516" s="1" t="str">
        <f>IF(A516="","",'[1]OFD Query'!I516)</f>
        <v>Out For Delivery</v>
      </c>
      <c r="F516" s="1" t="str">
        <f t="shared" si="8"/>
        <v>MAK-2</v>
      </c>
      <c r="G516" s="6" t="str" cm="1">
        <f t="array" ref="G516">IFERROR(_xlfn.IFS(A516="","",'[1]OFD Query'!N516="","Fresh"),'[1]OFD Query'!N516)</f>
        <v>Fresh</v>
      </c>
      <c r="H516" s="6" t="str" cm="1">
        <f t="array" ref="H516">IFERROR(_xlfn.IFS(B516="","",'[1]OFD Query'!O516="","Fresh"),'[1]OFD Query'!O516)</f>
        <v>Fresh</v>
      </c>
      <c r="I516" s="1" t="str">
        <f>IF(A516="","",'[1]OFD Query'!W516)</f>
        <v>D2108051201</v>
      </c>
      <c r="J516" s="1" t="str">
        <f>IF(A516="","",'[1]OFD Query'!X516)</f>
        <v>Mohammed Bilal Vyapari</v>
      </c>
      <c r="K516" s="1" t="str">
        <f>IF(A516="","",'[1]OFD Query'!AL516)</f>
        <v>Al Umrah Al Jadidah</v>
      </c>
      <c r="L516" s="6">
        <f>IF(A516="","",'[1]OFD Query'!AO516)</f>
        <v>0</v>
      </c>
      <c r="M516" s="1" t="str" cm="1">
        <f t="array" ref="M516">_xlfn.IFS(L516="","",L516=0,"PPD",L516&gt;0,"COD")</f>
        <v>PPD</v>
      </c>
      <c r="N516" s="1" t="str" cm="1">
        <f t="array" ref="N516">_xlfn.IFS(A516="","",L516=0,M516,L516&lt;100,"&lt;100",L516&lt;200,"&lt;200",L516&lt;500,"&lt;500",L516&lt;1000,"&lt;1000",L516&gt;1000,"Above 1K")</f>
        <v>PPD</v>
      </c>
      <c r="O516" s="6">
        <f>IF(A516="","",'[1]OFD Query'!CB516)</f>
        <v>0</v>
      </c>
      <c r="P516" s="1" t="str">
        <f>IF(A516="","",'[1]OFD Query'!CJ516)</f>
        <v>BOX</v>
      </c>
      <c r="Q516" s="1" t="str" cm="1">
        <f t="array" ref="Q516">IFERROR(_xlfn.IFS(A516="","",O516=0,"TRUE",AND(O516=1,E516="Out For Delivery"),"FALSE",O516=1,"TRUE"),"FALSE")</f>
        <v>TRUE</v>
      </c>
      <c r="R516" s="1" t="str">
        <f>'[1]OFD Query'!BT516</f>
        <v>NO</v>
      </c>
    </row>
    <row r="517" spans="1:18" x14ac:dyDescent="0.3">
      <c r="A517" s="5" t="str">
        <f>IF(ISBLANK('[1]OFD Query'!A517),"",'[1]OFD Query'!A517)</f>
        <v>6062024936135</v>
      </c>
      <c r="B517" s="1" t="str">
        <f>IF(A517="","",LEFT('[1]OFD Query'!C517,FIND(" ",'[1]OFD Query'!C517)-1))</f>
        <v>Dropship</v>
      </c>
      <c r="C517" s="1" t="str">
        <f>IF(A517="","",'[1]OFD Query'!F517)</f>
        <v>C2103716501</v>
      </c>
      <c r="D517" s="1" t="str">
        <f>IFERROR(VLOOKUP(C517,Sheet2!A:B,2,0),"")</f>
        <v>SHEIN</v>
      </c>
      <c r="E517" s="1" t="str">
        <f>IF(A517="","",'[1]OFD Query'!I517)</f>
        <v>Out For Delivery</v>
      </c>
      <c r="F517" s="1" t="str">
        <f t="shared" si="8"/>
        <v>MAK-2</v>
      </c>
      <c r="G517" s="6" t="str" cm="1">
        <f t="array" ref="G517">IFERROR(_xlfn.IFS(A517="","",'[1]OFD Query'!N517="","Fresh"),'[1]OFD Query'!N517)</f>
        <v>No Answer</v>
      </c>
      <c r="H517" s="6" t="str" cm="1">
        <f t="array" ref="H517">IFERROR(_xlfn.IFS(B517="","",'[1]OFD Query'!O517="","Fresh"),'[1]OFD Query'!O517)</f>
        <v>Switched Off</v>
      </c>
      <c r="I517" s="1" t="str">
        <f>IF(A517="","",'[1]OFD Query'!W517)</f>
        <v>D2107491401</v>
      </c>
      <c r="J517" s="1" t="str">
        <f>IF(A517="","",'[1]OFD Query'!X517)</f>
        <v>AFKAR-Ismail Abdul Ahmad</v>
      </c>
      <c r="K517" s="1" t="str">
        <f>IF(A517="","",'[1]OFD Query'!AL517)</f>
        <v>Ar Rashidiyyah</v>
      </c>
      <c r="L517" s="6">
        <f>IF(A517="","",'[1]OFD Query'!AO517)</f>
        <v>135.1</v>
      </c>
      <c r="M517" s="1" t="str" cm="1">
        <f t="array" ref="M517">_xlfn.IFS(L517="","",L517=0,"PPD",L517&gt;0,"COD")</f>
        <v>COD</v>
      </c>
      <c r="N517" s="1" t="str" cm="1">
        <f t="array" ref="N517">_xlfn.IFS(A517="","",L517=0,M517,L517&lt;100,"&lt;100",L517&lt;200,"&lt;200",L517&lt;500,"&lt;500",L517&lt;1000,"&lt;1000",L517&gt;1000,"Above 1K")</f>
        <v>&lt;200</v>
      </c>
      <c r="O517" s="6">
        <f>IF(A517="","",'[1]OFD Query'!CB517)</f>
        <v>0</v>
      </c>
      <c r="P517" s="1" t="str">
        <f>IF(A517="","",'[1]OFD Query'!CJ517)</f>
        <v>POUCH</v>
      </c>
      <c r="Q517" s="1" t="str" cm="1">
        <f t="array" ref="Q517">IFERROR(_xlfn.IFS(A517="","",O517=0,"TRUE",AND(O517=1,E517="Out For Delivery"),"FALSE",O517=1,"TRUE"),"FALSE")</f>
        <v>TRUE</v>
      </c>
      <c r="R517" s="1" t="str">
        <f>'[1]OFD Query'!BT517</f>
        <v>NO</v>
      </c>
    </row>
    <row r="518" spans="1:18" x14ac:dyDescent="0.3">
      <c r="A518" s="5" t="str">
        <f>IF(ISBLANK('[1]OFD Query'!A518),"",'[1]OFD Query'!A518)</f>
        <v>6062124109451</v>
      </c>
      <c r="B518" s="1" t="str">
        <f>IF(A518="","",LEFT('[1]OFD Query'!C518,FIND(" ",'[1]OFD Query'!C518)-1))</f>
        <v>Dropship</v>
      </c>
      <c r="C518" s="1" t="str">
        <f>IF(A518="","",'[1]OFD Query'!F518)</f>
        <v>C2103730101</v>
      </c>
      <c r="D518" s="1" t="str">
        <f>IFERROR(VLOOKUP(C518,Sheet2!A:B,2,0),"")</f>
        <v>SHEIN</v>
      </c>
      <c r="E518" s="1" t="str">
        <f>IF(A518="","",'[1]OFD Query'!I518)</f>
        <v>Out For Delivery</v>
      </c>
      <c r="F518" s="1" t="str">
        <f t="shared" si="8"/>
        <v>MAK-2</v>
      </c>
      <c r="G518" s="6" t="str" cm="1">
        <f t="array" ref="G518">IFERROR(_xlfn.IFS(A518="","",'[1]OFD Query'!N518="","Fresh"),'[1]OFD Query'!N518)</f>
        <v>No Answer</v>
      </c>
      <c r="H518" s="6" t="str" cm="1">
        <f t="array" ref="H518">IFERROR(_xlfn.IFS(B518="","",'[1]OFD Query'!O518="","Fresh"),'[1]OFD Query'!O518)</f>
        <v>Switched Off</v>
      </c>
      <c r="I518" s="1" t="str">
        <f>IF(A518="","",'[1]OFD Query'!W518)</f>
        <v>D2107491401</v>
      </c>
      <c r="J518" s="1" t="str">
        <f>IF(A518="","",'[1]OFD Query'!X518)</f>
        <v>AFKAR-Ismail Abdul Ahmad</v>
      </c>
      <c r="K518" s="1" t="str">
        <f>IF(A518="","",'[1]OFD Query'!AL518)</f>
        <v>Al Khadra</v>
      </c>
      <c r="L518" s="6">
        <f>IF(A518="","",'[1]OFD Query'!AO518)</f>
        <v>0</v>
      </c>
      <c r="M518" s="1" t="str" cm="1">
        <f t="array" ref="M518">_xlfn.IFS(L518="","",L518=0,"PPD",L518&gt;0,"COD")</f>
        <v>PPD</v>
      </c>
      <c r="N518" s="1" t="str" cm="1">
        <f t="array" ref="N518">_xlfn.IFS(A518="","",L518=0,M518,L518&lt;100,"&lt;100",L518&lt;200,"&lt;200",L518&lt;500,"&lt;500",L518&lt;1000,"&lt;1000",L518&gt;1000,"Above 1K")</f>
        <v>PPD</v>
      </c>
      <c r="O518" s="6">
        <f>IF(A518="","",'[1]OFD Query'!CB518)</f>
        <v>0</v>
      </c>
      <c r="P518" s="1" t="str">
        <f>IF(A518="","",'[1]OFD Query'!CJ518)</f>
        <v>POUCH</v>
      </c>
      <c r="Q518" s="1" t="str" cm="1">
        <f t="array" ref="Q518">IFERROR(_xlfn.IFS(A518="","",O518=0,"TRUE",AND(O518=1,E518="Out For Delivery"),"FALSE",O518=1,"TRUE"),"FALSE")</f>
        <v>TRUE</v>
      </c>
      <c r="R518" s="1" t="str">
        <f>'[1]OFD Query'!BT518</f>
        <v>NO</v>
      </c>
    </row>
    <row r="519" spans="1:18" x14ac:dyDescent="0.3">
      <c r="A519" s="5" t="str">
        <f>IF(ISBLANK('[1]OFD Query'!A519),"",'[1]OFD Query'!A519)</f>
        <v>6062424975491</v>
      </c>
      <c r="B519" s="1" t="str">
        <f>IF(A519="","",LEFT('[1]OFD Query'!C519,FIND(" ",'[1]OFD Query'!C519)-1))</f>
        <v>Reverse</v>
      </c>
      <c r="C519" s="1" t="str">
        <f>IF(A519="","",'[1]OFD Query'!F519)</f>
        <v>C21036226</v>
      </c>
      <c r="D519" s="1" t="str">
        <f>IFERROR(VLOOKUP(C519,Sheet2!A:B,2,0),"")</f>
        <v>SHEIN</v>
      </c>
      <c r="E519" s="1" t="str">
        <f>IF(A519="","",'[1]OFD Query'!I519)</f>
        <v>Out For Delivery</v>
      </c>
      <c r="F519" s="1" t="str">
        <f t="shared" si="8"/>
        <v>MAK-2</v>
      </c>
      <c r="G519" s="6" t="str" cm="1">
        <f t="array" ref="G519">IFERROR(_xlfn.IFS(A519="","",'[1]OFD Query'!N519="","Fresh"),'[1]OFD Query'!N519)</f>
        <v>Reschedule</v>
      </c>
      <c r="H519" s="6" t="str" cm="1">
        <f t="array" ref="H519">IFERROR(_xlfn.IFS(B519="","",'[1]OFD Query'!O519="","Fresh"),'[1]OFD Query'!O519)</f>
        <v>send schedule message</v>
      </c>
      <c r="I519" s="1" t="str">
        <f>IF(A519="","",'[1]OFD Query'!W519)</f>
        <v>D2107533901</v>
      </c>
      <c r="J519" s="1" t="str">
        <f>IF(A519="","",'[1]OFD Query'!X519)</f>
        <v>Afkar-Muhammad Saleh</v>
      </c>
      <c r="K519" s="1" t="str">
        <f>IF(A519="","",'[1]OFD Query'!AL519)</f>
        <v>Wadi Jalil</v>
      </c>
      <c r="L519" s="6">
        <f>IF(A519="","",'[1]OFD Query'!AO519)</f>
        <v>0</v>
      </c>
      <c r="M519" s="1" t="str" cm="1">
        <f t="array" ref="M519">_xlfn.IFS(L519="","",L519=0,"PPD",L519&gt;0,"COD")</f>
        <v>PPD</v>
      </c>
      <c r="N519" s="1" t="str" cm="1">
        <f t="array" ref="N519">_xlfn.IFS(A519="","",L519=0,M519,L519&lt;100,"&lt;100",L519&lt;200,"&lt;200",L519&lt;500,"&lt;500",L519&lt;1000,"&lt;1000",L519&gt;1000,"Above 1K")</f>
        <v>PPD</v>
      </c>
      <c r="O519" s="6">
        <f>IF(A519="","",'[1]OFD Query'!CB519)</f>
        <v>1</v>
      </c>
      <c r="P519" s="1" t="str">
        <f>IF(A519="","",'[1]OFD Query'!CJ519)</f>
        <v/>
      </c>
      <c r="Q519" s="1" t="str" cm="1">
        <f t="array" ref="Q519">IFERROR(_xlfn.IFS(A519="","",O519=0,"TRUE",AND(O519=1,E519="Out For Delivery"),"FALSE",O519=1,"TRUE"),"FALSE")</f>
        <v>FALSE</v>
      </c>
      <c r="R519" s="1" t="str">
        <f>'[1]OFD Query'!BT519</f>
        <v>NO</v>
      </c>
    </row>
    <row r="520" spans="1:18" x14ac:dyDescent="0.3">
      <c r="A520" s="5" t="str">
        <f>IF(ISBLANK('[1]OFD Query'!A520),"",'[1]OFD Query'!A520)</f>
        <v>6062424922254</v>
      </c>
      <c r="B520" s="1" t="str">
        <f>IF(A520="","",LEFT('[1]OFD Query'!C520,FIND(" ",'[1]OFD Query'!C520)-1))</f>
        <v>Reverse</v>
      </c>
      <c r="C520" s="1" t="str">
        <f>IF(A520="","",'[1]OFD Query'!F520)</f>
        <v>C21036226</v>
      </c>
      <c r="D520" s="1" t="str">
        <f>IFERROR(VLOOKUP(C520,Sheet2!A:B,2,0),"")</f>
        <v>SHEIN</v>
      </c>
      <c r="E520" s="1" t="str">
        <f>IF(A520="","",'[1]OFD Query'!I520)</f>
        <v>Out For Delivery</v>
      </c>
      <c r="F520" s="1" t="str">
        <f t="shared" si="8"/>
        <v>MAK-2</v>
      </c>
      <c r="G520" s="6" t="str" cm="1">
        <f t="array" ref="G520">IFERROR(_xlfn.IFS(A520="","",'[1]OFD Query'!N520="","Fresh"),'[1]OFD Query'!N520)</f>
        <v>Reschedule</v>
      </c>
      <c r="H520" s="6" t="str" cm="1">
        <f t="array" ref="H520">IFERROR(_xlfn.IFS(B520="","",'[1]OFD Query'!O520="","Fresh"),'[1]OFD Query'!O520)</f>
        <v>send schedule message</v>
      </c>
      <c r="I520" s="1" t="str">
        <f>IF(A520="","",'[1]OFD Query'!W520)</f>
        <v>D2107533901</v>
      </c>
      <c r="J520" s="1" t="str">
        <f>IF(A520="","",'[1]OFD Query'!X520)</f>
        <v>Afkar-Muhammad Saleh</v>
      </c>
      <c r="K520" s="1" t="str">
        <f>IF(A520="","",'[1]OFD Query'!AL520)</f>
        <v>Wadi Jalil</v>
      </c>
      <c r="L520" s="6">
        <f>IF(A520="","",'[1]OFD Query'!AO520)</f>
        <v>0</v>
      </c>
      <c r="M520" s="1" t="str" cm="1">
        <f t="array" ref="M520">_xlfn.IFS(L520="","",L520=0,"PPD",L520&gt;0,"COD")</f>
        <v>PPD</v>
      </c>
      <c r="N520" s="1" t="str" cm="1">
        <f t="array" ref="N520">_xlfn.IFS(A520="","",L520=0,M520,L520&lt;100,"&lt;100",L520&lt;200,"&lt;200",L520&lt;500,"&lt;500",L520&lt;1000,"&lt;1000",L520&gt;1000,"Above 1K")</f>
        <v>PPD</v>
      </c>
      <c r="O520" s="6">
        <f>IF(A520="","",'[1]OFD Query'!CB520)</f>
        <v>1</v>
      </c>
      <c r="P520" s="1" t="str">
        <f>IF(A520="","",'[1]OFD Query'!CJ520)</f>
        <v/>
      </c>
      <c r="Q520" s="1" t="str" cm="1">
        <f t="array" ref="Q520">IFERROR(_xlfn.IFS(A520="","",O520=0,"TRUE",AND(O520=1,E520="Out For Delivery"),"FALSE",O520=1,"TRUE"),"FALSE")</f>
        <v>FALSE</v>
      </c>
      <c r="R520" s="1" t="str">
        <f>'[1]OFD Query'!BT520</f>
        <v>NO</v>
      </c>
    </row>
    <row r="521" spans="1:18" x14ac:dyDescent="0.3">
      <c r="A521" s="5" t="str">
        <f>IF(ISBLANK('[1]OFD Query'!A521),"",'[1]OFD Query'!A521)</f>
        <v>6062424825686</v>
      </c>
      <c r="B521" s="1" t="str">
        <f>IF(A521="","",LEFT('[1]OFD Query'!C521,FIND(" ",'[1]OFD Query'!C521)-1))</f>
        <v>Reverse</v>
      </c>
      <c r="C521" s="1" t="str">
        <f>IF(A521="","",'[1]OFD Query'!F521)</f>
        <v>C21036226</v>
      </c>
      <c r="D521" s="1" t="str">
        <f>IFERROR(VLOOKUP(C521,Sheet2!A:B,2,0),"")</f>
        <v>SHEIN</v>
      </c>
      <c r="E521" s="1" t="str">
        <f>IF(A521="","",'[1]OFD Query'!I521)</f>
        <v>Out For Delivery</v>
      </c>
      <c r="F521" s="1" t="str">
        <f t="shared" si="8"/>
        <v>MAK-2</v>
      </c>
      <c r="G521" s="6" t="str" cm="1">
        <f t="array" ref="G521">IFERROR(_xlfn.IFS(A521="","",'[1]OFD Query'!N521="","Fresh"),'[1]OFD Query'!N521)</f>
        <v>Reschedule</v>
      </c>
      <c r="H521" s="6" t="str" cm="1">
        <f t="array" ref="H521">IFERROR(_xlfn.IFS(B521="","",'[1]OFD Query'!O521="","Fresh"),'[1]OFD Query'!O521)</f>
        <v>send schedule message</v>
      </c>
      <c r="I521" s="1" t="str">
        <f>IF(A521="","",'[1]OFD Query'!W521)</f>
        <v>D2107533901</v>
      </c>
      <c r="J521" s="1" t="str">
        <f>IF(A521="","",'[1]OFD Query'!X521)</f>
        <v>Afkar-Muhammad Saleh</v>
      </c>
      <c r="K521" s="1" t="str">
        <f>IF(A521="","",'[1]OFD Query'!AL521)</f>
        <v>Wadi Jalil</v>
      </c>
      <c r="L521" s="6">
        <f>IF(A521="","",'[1]OFD Query'!AO521)</f>
        <v>0</v>
      </c>
      <c r="M521" s="1" t="str" cm="1">
        <f t="array" ref="M521">_xlfn.IFS(L521="","",L521=0,"PPD",L521&gt;0,"COD")</f>
        <v>PPD</v>
      </c>
      <c r="N521" s="1" t="str" cm="1">
        <f t="array" ref="N521">_xlfn.IFS(A521="","",L521=0,M521,L521&lt;100,"&lt;100",L521&lt;200,"&lt;200",L521&lt;500,"&lt;500",L521&lt;1000,"&lt;1000",L521&gt;1000,"Above 1K")</f>
        <v>PPD</v>
      </c>
      <c r="O521" s="6">
        <f>IF(A521="","",'[1]OFD Query'!CB521)</f>
        <v>1</v>
      </c>
      <c r="P521" s="1" t="str">
        <f>IF(A521="","",'[1]OFD Query'!CJ521)</f>
        <v/>
      </c>
      <c r="Q521" s="1" t="str" cm="1">
        <f t="array" ref="Q521">IFERROR(_xlfn.IFS(A521="","",O521=0,"TRUE",AND(O521=1,E521="Out For Delivery"),"FALSE",O521=1,"TRUE"),"FALSE")</f>
        <v>FALSE</v>
      </c>
      <c r="R521" s="1" t="str">
        <f>'[1]OFD Query'!BT521</f>
        <v>NO</v>
      </c>
    </row>
    <row r="522" spans="1:18" x14ac:dyDescent="0.3">
      <c r="A522" s="5" t="str">
        <f>IF(ISBLANK('[1]OFD Query'!A522),"",'[1]OFD Query'!A522)</f>
        <v>6062324698747</v>
      </c>
      <c r="B522" s="1" t="str">
        <f>IF(A522="","",LEFT('[1]OFD Query'!C522,FIND(" ",'[1]OFD Query'!C522)-1))</f>
        <v>Reverse</v>
      </c>
      <c r="C522" s="1" t="str">
        <f>IF(A522="","",'[1]OFD Query'!F522)</f>
        <v>C21036226</v>
      </c>
      <c r="D522" s="1" t="str">
        <f>IFERROR(VLOOKUP(C522,Sheet2!A:B,2,0),"")</f>
        <v>SHEIN</v>
      </c>
      <c r="E522" s="1" t="str">
        <f>IF(A522="","",'[1]OFD Query'!I522)</f>
        <v>Out For Delivery</v>
      </c>
      <c r="F522" s="1" t="str">
        <f t="shared" si="8"/>
        <v>MAK-2</v>
      </c>
      <c r="G522" s="6" t="str" cm="1">
        <f t="array" ref="G522">IFERROR(_xlfn.IFS(A522="","",'[1]OFD Query'!N522="","Fresh"),'[1]OFD Query'!N522)</f>
        <v>Uncontactable</v>
      </c>
      <c r="H522" s="6" t="str" cm="1">
        <f t="array" ref="H522">IFERROR(_xlfn.IFS(B522="","",'[1]OFD Query'!O522="","Fresh"),'[1]OFD Query'!O522)</f>
        <v>No Answer</v>
      </c>
      <c r="I522" s="1" t="str">
        <f>IF(A522="","",'[1]OFD Query'!W522)</f>
        <v>D2107533901</v>
      </c>
      <c r="J522" s="1" t="str">
        <f>IF(A522="","",'[1]OFD Query'!X522)</f>
        <v>Afkar-Muhammad Saleh</v>
      </c>
      <c r="K522" s="1" t="str">
        <f>IF(A522="","",'[1]OFD Query'!AL522)</f>
        <v>Wadi Jalil</v>
      </c>
      <c r="L522" s="6">
        <f>IF(A522="","",'[1]OFD Query'!AO522)</f>
        <v>0</v>
      </c>
      <c r="M522" s="1" t="str" cm="1">
        <f t="array" ref="M522">_xlfn.IFS(L522="","",L522=0,"PPD",L522&gt;0,"COD")</f>
        <v>PPD</v>
      </c>
      <c r="N522" s="1" t="str" cm="1">
        <f t="array" ref="N522">_xlfn.IFS(A522="","",L522=0,M522,L522&lt;100,"&lt;100",L522&lt;200,"&lt;200",L522&lt;500,"&lt;500",L522&lt;1000,"&lt;1000",L522&gt;1000,"Above 1K")</f>
        <v>PPD</v>
      </c>
      <c r="O522" s="6">
        <f>IF(A522="","",'[1]OFD Query'!CB522)</f>
        <v>1</v>
      </c>
      <c r="P522" s="1" t="str">
        <f>IF(A522="","",'[1]OFD Query'!CJ522)</f>
        <v/>
      </c>
      <c r="Q522" s="1" t="str" cm="1">
        <f t="array" ref="Q522">IFERROR(_xlfn.IFS(A522="","",O522=0,"TRUE",AND(O522=1,E522="Out For Delivery"),"FALSE",O522=1,"TRUE"),"FALSE")</f>
        <v>FALSE</v>
      </c>
      <c r="R522" s="1" t="str">
        <f>'[1]OFD Query'!BT522</f>
        <v>NO</v>
      </c>
    </row>
    <row r="523" spans="1:18" x14ac:dyDescent="0.3">
      <c r="A523" s="5" t="str">
        <f>IF(ISBLANK('[1]OFD Query'!A523),"",'[1]OFD Query'!A523)</f>
        <v>6061324583611</v>
      </c>
      <c r="B523" s="1" t="str">
        <f>IF(A523="","",LEFT('[1]OFD Query'!C523,FIND(" ",'[1]OFD Query'!C523)-1))</f>
        <v>Dropship</v>
      </c>
      <c r="C523" s="1" t="str">
        <f>IF(A523="","",'[1]OFD Query'!F523)</f>
        <v>C2103785701</v>
      </c>
      <c r="D523" s="1" t="str">
        <f>IFERROR(VLOOKUP(C523,Sheet2!A:B,2,0),"")</f>
        <v>ramoshop</v>
      </c>
      <c r="E523" s="1" t="str">
        <f>IF(A523="","",'[1]OFD Query'!I523)</f>
        <v>Out For Delivery</v>
      </c>
      <c r="F523" s="1" t="str">
        <f t="shared" si="8"/>
        <v>MAK-2</v>
      </c>
      <c r="G523" s="6" t="str" cm="1">
        <f t="array" ref="G523">IFERROR(_xlfn.IFS(A523="","",'[1]OFD Query'!N523="","Fresh"),'[1]OFD Query'!N523)</f>
        <v>No Answer</v>
      </c>
      <c r="H523" s="6" t="str" cm="1">
        <f t="array" ref="H523">IFERROR(_xlfn.IFS(B523="","",'[1]OFD Query'!O523="","Fresh"),'[1]OFD Query'!O523)</f>
        <v>Switched Off</v>
      </c>
      <c r="I523" s="1" t="str">
        <f>IF(A523="","",'[1]OFD Query'!W523)</f>
        <v>D2107491401</v>
      </c>
      <c r="J523" s="1" t="str">
        <f>IF(A523="","",'[1]OFD Query'!X523)</f>
        <v>AFKAR-Ismail Abdul Ahmad</v>
      </c>
      <c r="K523" s="1" t="str">
        <f>IF(A523="","",'[1]OFD Query'!AL523)</f>
        <v>Sharai Al Mujahidin</v>
      </c>
      <c r="L523" s="6">
        <f>IF(A523="","",'[1]OFD Query'!AO523)</f>
        <v>179</v>
      </c>
      <c r="M523" s="1" t="str" cm="1">
        <f t="array" ref="M523">_xlfn.IFS(L523="","",L523=0,"PPD",L523&gt;0,"COD")</f>
        <v>COD</v>
      </c>
      <c r="N523" s="1" t="str" cm="1">
        <f t="array" ref="N523">_xlfn.IFS(A523="","",L523=0,M523,L523&lt;100,"&lt;100",L523&lt;200,"&lt;200",L523&lt;500,"&lt;500",L523&lt;1000,"&lt;1000",L523&gt;1000,"Above 1K")</f>
        <v>&lt;200</v>
      </c>
      <c r="O523" s="6">
        <f>IF(A523="","",'[1]OFD Query'!CB523)</f>
        <v>3</v>
      </c>
      <c r="P523" s="1" t="str">
        <f>IF(A523="","",'[1]OFD Query'!CJ523)</f>
        <v/>
      </c>
      <c r="Q523" s="1" t="str" cm="1">
        <f t="array" ref="Q523">IFERROR(_xlfn.IFS(A523="","",O523=0,"TRUE",AND(O523=1,E523="Out For Delivery"),"FALSE",O523=1,"TRUE"),"FALSE")</f>
        <v>FALSE</v>
      </c>
      <c r="R523" s="1" t="str">
        <f>'[1]OFD Query'!BT523</f>
        <v>NO</v>
      </c>
    </row>
    <row r="524" spans="1:18" x14ac:dyDescent="0.3">
      <c r="A524" s="5" t="str">
        <f>IF(ISBLANK('[1]OFD Query'!A524),"",'[1]OFD Query'!A524)</f>
        <v>6062324920527</v>
      </c>
      <c r="B524" s="1" t="str">
        <f>IF(A524="","",LEFT('[1]OFD Query'!C524,FIND(" ",'[1]OFD Query'!C524)-1))</f>
        <v>Reverse</v>
      </c>
      <c r="C524" s="1" t="str">
        <f>IF(A524="","",'[1]OFD Query'!F524)</f>
        <v>C21036226</v>
      </c>
      <c r="D524" s="1" t="str">
        <f>IFERROR(VLOOKUP(C524,Sheet2!A:B,2,0),"")</f>
        <v>SHEIN</v>
      </c>
      <c r="E524" s="1" t="str">
        <f>IF(A524="","",'[1]OFD Query'!I524)</f>
        <v>Out For Delivery</v>
      </c>
      <c r="F524" s="1" t="str">
        <f t="shared" si="8"/>
        <v>MAK-2</v>
      </c>
      <c r="G524" s="6" t="str" cm="1">
        <f t="array" ref="G524">IFERROR(_xlfn.IFS(A524="","",'[1]OFD Query'!N524="","Fresh"),'[1]OFD Query'!N524)</f>
        <v>Reschedule</v>
      </c>
      <c r="H524" s="6" t="str" cm="1">
        <f t="array" ref="H524">IFERROR(_xlfn.IFS(B524="","",'[1]OFD Query'!O524="","Fresh"),'[1]OFD Query'!O524)</f>
        <v>send schedule message</v>
      </c>
      <c r="I524" s="1" t="str">
        <f>IF(A524="","",'[1]OFD Query'!W524)</f>
        <v>D2107533901</v>
      </c>
      <c r="J524" s="1" t="str">
        <f>IF(A524="","",'[1]OFD Query'!X524)</f>
        <v>Afkar-Muhammad Saleh</v>
      </c>
      <c r="K524" s="1" t="str">
        <f>IF(A524="","",'[1]OFD Query'!AL524)</f>
        <v>Wadi Jalil</v>
      </c>
      <c r="L524" s="6">
        <f>IF(A524="","",'[1]OFD Query'!AO524)</f>
        <v>0</v>
      </c>
      <c r="M524" s="1" t="str" cm="1">
        <f t="array" ref="M524">_xlfn.IFS(L524="","",L524=0,"PPD",L524&gt;0,"COD")</f>
        <v>PPD</v>
      </c>
      <c r="N524" s="1" t="str" cm="1">
        <f t="array" ref="N524">_xlfn.IFS(A524="","",L524=0,M524,L524&lt;100,"&lt;100",L524&lt;200,"&lt;200",L524&lt;500,"&lt;500",L524&lt;1000,"&lt;1000",L524&gt;1000,"Above 1K")</f>
        <v>PPD</v>
      </c>
      <c r="O524" s="6">
        <f>IF(A524="","",'[1]OFD Query'!CB524)</f>
        <v>1</v>
      </c>
      <c r="P524" s="1" t="str">
        <f>IF(A524="","",'[1]OFD Query'!CJ524)</f>
        <v/>
      </c>
      <c r="Q524" s="1" t="str" cm="1">
        <f t="array" ref="Q524">IFERROR(_xlfn.IFS(A524="","",O524=0,"TRUE",AND(O524=1,E524="Out For Delivery"),"FALSE",O524=1,"TRUE"),"FALSE")</f>
        <v>FALSE</v>
      </c>
      <c r="R524" s="1" t="str">
        <f>'[1]OFD Query'!BT524</f>
        <v>NO</v>
      </c>
    </row>
    <row r="525" spans="1:18" x14ac:dyDescent="0.3">
      <c r="A525" s="5" t="str">
        <f>IF(ISBLANK('[1]OFD Query'!A525),"",'[1]OFD Query'!A525)</f>
        <v>6062324445772</v>
      </c>
      <c r="B525" s="1" t="str">
        <f>IF(A525="","",LEFT('[1]OFD Query'!C525,FIND(" ",'[1]OFD Query'!C525)-1))</f>
        <v>Reverse</v>
      </c>
      <c r="C525" s="1" t="str">
        <f>IF(A525="","",'[1]OFD Query'!F525)</f>
        <v>C21036226</v>
      </c>
      <c r="D525" s="1" t="str">
        <f>IFERROR(VLOOKUP(C525,Sheet2!A:B,2,0),"")</f>
        <v>SHEIN</v>
      </c>
      <c r="E525" s="1" t="str">
        <f>IF(A525="","",'[1]OFD Query'!I525)</f>
        <v>Out For Delivery</v>
      </c>
      <c r="F525" s="1" t="str">
        <f t="shared" si="8"/>
        <v>MAK-2</v>
      </c>
      <c r="G525" s="6" t="str" cm="1">
        <f t="array" ref="G525">IFERROR(_xlfn.IFS(A525="","",'[1]OFD Query'!N525="","Fresh"),'[1]OFD Query'!N525)</f>
        <v>Uncontactable</v>
      </c>
      <c r="H525" s="6" t="str" cm="1">
        <f t="array" ref="H525">IFERROR(_xlfn.IFS(B525="","",'[1]OFD Query'!O525="","Fresh"),'[1]OFD Query'!O525)</f>
        <v>No Answer</v>
      </c>
      <c r="I525" s="1" t="str">
        <f>IF(A525="","",'[1]OFD Query'!W525)</f>
        <v>D2107533901</v>
      </c>
      <c r="J525" s="1" t="str">
        <f>IF(A525="","",'[1]OFD Query'!X525)</f>
        <v>Afkar-Muhammad Saleh</v>
      </c>
      <c r="K525" s="1" t="str">
        <f>IF(A525="","",'[1]OFD Query'!AL525)</f>
        <v>Wadi Jalil</v>
      </c>
      <c r="L525" s="6">
        <f>IF(A525="","",'[1]OFD Query'!AO525)</f>
        <v>0</v>
      </c>
      <c r="M525" s="1" t="str" cm="1">
        <f t="array" ref="M525">_xlfn.IFS(L525="","",L525=0,"PPD",L525&gt;0,"COD")</f>
        <v>PPD</v>
      </c>
      <c r="N525" s="1" t="str" cm="1">
        <f t="array" ref="N525">_xlfn.IFS(A525="","",L525=0,M525,L525&lt;100,"&lt;100",L525&lt;200,"&lt;200",L525&lt;500,"&lt;500",L525&lt;1000,"&lt;1000",L525&gt;1000,"Above 1K")</f>
        <v>PPD</v>
      </c>
      <c r="O525" s="6">
        <f>IF(A525="","",'[1]OFD Query'!CB525)</f>
        <v>1</v>
      </c>
      <c r="P525" s="1" t="str">
        <f>IF(A525="","",'[1]OFD Query'!CJ525)</f>
        <v/>
      </c>
      <c r="Q525" s="1" t="str" cm="1">
        <f t="array" ref="Q525">IFERROR(_xlfn.IFS(A525="","",O525=0,"TRUE",AND(O525=1,E525="Out For Delivery"),"FALSE",O525=1,"TRUE"),"FALSE")</f>
        <v>FALSE</v>
      </c>
      <c r="R525" s="1" t="str">
        <f>'[1]OFD Query'!BT525</f>
        <v>NO</v>
      </c>
    </row>
    <row r="526" spans="1:18" x14ac:dyDescent="0.3">
      <c r="A526" s="5" t="str">
        <f>IF(ISBLANK('[1]OFD Query'!A526),"",'[1]OFD Query'!A526)</f>
        <v>6061024737316</v>
      </c>
      <c r="B526" s="1" t="str">
        <f>IF(A526="","",LEFT('[1]OFD Query'!C526,FIND(" ",'[1]OFD Query'!C526)-1))</f>
        <v>Dropship</v>
      </c>
      <c r="C526" s="1" t="str">
        <f>IF(A526="","",'[1]OFD Query'!F526)</f>
        <v>C21036624</v>
      </c>
      <c r="D526" s="1" t="str">
        <f>IFERROR(VLOOKUP(C526,Sheet2!A:B,2,0),"")</f>
        <v>CODPARTNER</v>
      </c>
      <c r="E526" s="1" t="str">
        <f>IF(A526="","",'[1]OFD Query'!I526)</f>
        <v>Out For Delivery</v>
      </c>
      <c r="F526" s="1" t="str">
        <f t="shared" si="8"/>
        <v>MAK-2</v>
      </c>
      <c r="G526" s="6" t="str" cm="1">
        <f t="array" ref="G526">IFERROR(_xlfn.IFS(A526="","",'[1]OFD Query'!N526="","Fresh"),'[1]OFD Query'!N526)</f>
        <v>No Answer</v>
      </c>
      <c r="H526" s="6" t="str" cm="1">
        <f t="array" ref="H526">IFERROR(_xlfn.IFS(B526="","",'[1]OFD Query'!O526="","Fresh"),'[1]OFD Query'!O526)</f>
        <v>Switched Off</v>
      </c>
      <c r="I526" s="1" t="str">
        <f>IF(A526="","",'[1]OFD Query'!W526)</f>
        <v>D2107491401</v>
      </c>
      <c r="J526" s="1" t="str">
        <f>IF(A526="","",'[1]OFD Query'!X526)</f>
        <v>AFKAR-Ismail Abdul Ahmad</v>
      </c>
      <c r="K526" s="1" t="str">
        <f>IF(A526="","",'[1]OFD Query'!AL526)</f>
        <v>Sharai Al Mujahidin</v>
      </c>
      <c r="L526" s="6">
        <f>IF(A526="","",'[1]OFD Query'!AO526)</f>
        <v>318</v>
      </c>
      <c r="M526" s="1" t="str" cm="1">
        <f t="array" ref="M526">_xlfn.IFS(L526="","",L526=0,"PPD",L526&gt;0,"COD")</f>
        <v>COD</v>
      </c>
      <c r="N526" s="1" t="str" cm="1">
        <f t="array" ref="N526">_xlfn.IFS(A526="","",L526=0,M526,L526&lt;100,"&lt;100",L526&lt;200,"&lt;200",L526&lt;500,"&lt;500",L526&lt;1000,"&lt;1000",L526&gt;1000,"Above 1K")</f>
        <v>&lt;500</v>
      </c>
      <c r="O526" s="6">
        <f>IF(A526="","",'[1]OFD Query'!CB526)</f>
        <v>1</v>
      </c>
      <c r="P526" s="1" t="str">
        <f>IF(A526="","",'[1]OFD Query'!CJ526)</f>
        <v/>
      </c>
      <c r="Q526" s="1" t="str" cm="1">
        <f t="array" ref="Q526">IFERROR(_xlfn.IFS(A526="","",O526=0,"TRUE",AND(O526=1,E526="Out For Delivery"),"FALSE",O526=1,"TRUE"),"FALSE")</f>
        <v>FALSE</v>
      </c>
      <c r="R526" s="1" t="str">
        <f>'[1]OFD Query'!BT526</f>
        <v>NO</v>
      </c>
    </row>
    <row r="527" spans="1:18" x14ac:dyDescent="0.3">
      <c r="A527" s="5" t="str">
        <f>IF(ISBLANK('[1]OFD Query'!A527),"",'[1]OFD Query'!A527)</f>
        <v>6062324950012</v>
      </c>
      <c r="B527" s="1" t="str">
        <f>IF(A527="","",LEFT('[1]OFD Query'!C527,FIND(" ",'[1]OFD Query'!C527)-1))</f>
        <v>Reverse</v>
      </c>
      <c r="C527" s="1" t="str">
        <f>IF(A527="","",'[1]OFD Query'!F527)</f>
        <v>C21036226</v>
      </c>
      <c r="D527" s="1" t="str">
        <f>IFERROR(VLOOKUP(C527,Sheet2!A:B,2,0),"")</f>
        <v>SHEIN</v>
      </c>
      <c r="E527" s="1" t="str">
        <f>IF(A527="","",'[1]OFD Query'!I527)</f>
        <v>Out For Delivery</v>
      </c>
      <c r="F527" s="1" t="str">
        <f t="shared" si="8"/>
        <v>MAK-2</v>
      </c>
      <c r="G527" s="6" t="str" cm="1">
        <f t="array" ref="G527">IFERROR(_xlfn.IFS(A527="","",'[1]OFD Query'!N527="","Fresh"),'[1]OFD Query'!N527)</f>
        <v>Reschedule</v>
      </c>
      <c r="H527" s="6" t="str" cm="1">
        <f t="array" ref="H527">IFERROR(_xlfn.IFS(B527="","",'[1]OFD Query'!O527="","Fresh"),'[1]OFD Query'!O527)</f>
        <v>send schedule message</v>
      </c>
      <c r="I527" s="1" t="str">
        <f>IF(A527="","",'[1]OFD Query'!W527)</f>
        <v>D2107533901</v>
      </c>
      <c r="J527" s="1" t="str">
        <f>IF(A527="","",'[1]OFD Query'!X527)</f>
        <v>Afkar-Muhammad Saleh</v>
      </c>
      <c r="K527" s="1" t="str">
        <f>IF(A527="","",'[1]OFD Query'!AL527)</f>
        <v>Wadi Jalil</v>
      </c>
      <c r="L527" s="6">
        <f>IF(A527="","",'[1]OFD Query'!AO527)</f>
        <v>0</v>
      </c>
      <c r="M527" s="1" t="str" cm="1">
        <f t="array" ref="M527">_xlfn.IFS(L527="","",L527=0,"PPD",L527&gt;0,"COD")</f>
        <v>PPD</v>
      </c>
      <c r="N527" s="1" t="str" cm="1">
        <f t="array" ref="N527">_xlfn.IFS(A527="","",L527=0,M527,L527&lt;100,"&lt;100",L527&lt;200,"&lt;200",L527&lt;500,"&lt;500",L527&lt;1000,"&lt;1000",L527&gt;1000,"Above 1K")</f>
        <v>PPD</v>
      </c>
      <c r="O527" s="6">
        <f>IF(A527="","",'[1]OFD Query'!CB527)</f>
        <v>1</v>
      </c>
      <c r="P527" s="1" t="str">
        <f>IF(A527="","",'[1]OFD Query'!CJ527)</f>
        <v/>
      </c>
      <c r="Q527" s="1" t="str" cm="1">
        <f t="array" ref="Q527">IFERROR(_xlfn.IFS(A527="","",O527=0,"TRUE",AND(O527=1,E527="Out For Delivery"),"FALSE",O527=1,"TRUE"),"FALSE")</f>
        <v>FALSE</v>
      </c>
      <c r="R527" s="1" t="str">
        <f>'[1]OFD Query'!BT527</f>
        <v>NO</v>
      </c>
    </row>
    <row r="528" spans="1:18" x14ac:dyDescent="0.3">
      <c r="A528" s="5" t="str">
        <f>IF(ISBLANK('[1]OFD Query'!A528),"",'[1]OFD Query'!A528)</f>
        <v>6062324581205</v>
      </c>
      <c r="B528" s="1" t="str">
        <f>IF(A528="","",LEFT('[1]OFD Query'!C528,FIND(" ",'[1]OFD Query'!C528)-1))</f>
        <v>Reverse</v>
      </c>
      <c r="C528" s="1" t="str">
        <f>IF(A528="","",'[1]OFD Query'!F528)</f>
        <v>C21036226</v>
      </c>
      <c r="D528" s="1" t="str">
        <f>IFERROR(VLOOKUP(C528,Sheet2!A:B,2,0),"")</f>
        <v>SHEIN</v>
      </c>
      <c r="E528" s="1" t="str">
        <f>IF(A528="","",'[1]OFD Query'!I528)</f>
        <v>Out For Delivery</v>
      </c>
      <c r="F528" s="1" t="str">
        <f t="shared" si="8"/>
        <v>MAK-2</v>
      </c>
      <c r="G528" s="6" t="str" cm="1">
        <f t="array" ref="G528">IFERROR(_xlfn.IFS(A528="","",'[1]OFD Query'!N528="","Fresh"),'[1]OFD Query'!N528)</f>
        <v>Reschedule</v>
      </c>
      <c r="H528" s="6" t="str" cm="1">
        <f t="array" ref="H528">IFERROR(_xlfn.IFS(B528="","",'[1]OFD Query'!O528="","Fresh"),'[1]OFD Query'!O528)</f>
        <v>send schedule message</v>
      </c>
      <c r="I528" s="1" t="str">
        <f>IF(A528="","",'[1]OFD Query'!W528)</f>
        <v>D2107533901</v>
      </c>
      <c r="J528" s="1" t="str">
        <f>IF(A528="","",'[1]OFD Query'!X528)</f>
        <v>Afkar-Muhammad Saleh</v>
      </c>
      <c r="K528" s="1" t="str">
        <f>IF(A528="","",'[1]OFD Query'!AL528)</f>
        <v>Wadi Jalil</v>
      </c>
      <c r="L528" s="6">
        <f>IF(A528="","",'[1]OFD Query'!AO528)</f>
        <v>0</v>
      </c>
      <c r="M528" s="1" t="str" cm="1">
        <f t="array" ref="M528">_xlfn.IFS(L528="","",L528=0,"PPD",L528&gt;0,"COD")</f>
        <v>PPD</v>
      </c>
      <c r="N528" s="1" t="str" cm="1">
        <f t="array" ref="N528">_xlfn.IFS(A528="","",L528=0,M528,L528&lt;100,"&lt;100",L528&lt;200,"&lt;200",L528&lt;500,"&lt;500",L528&lt;1000,"&lt;1000",L528&gt;1000,"Above 1K")</f>
        <v>PPD</v>
      </c>
      <c r="O528" s="6">
        <f>IF(A528="","",'[1]OFD Query'!CB528)</f>
        <v>1</v>
      </c>
      <c r="P528" s="1" t="str">
        <f>IF(A528="","",'[1]OFD Query'!CJ528)</f>
        <v/>
      </c>
      <c r="Q528" s="1" t="str" cm="1">
        <f t="array" ref="Q528">IFERROR(_xlfn.IFS(A528="","",O528=0,"TRUE",AND(O528=1,E528="Out For Delivery"),"FALSE",O528=1,"TRUE"),"FALSE")</f>
        <v>FALSE</v>
      </c>
      <c r="R528" s="1" t="str">
        <f>'[1]OFD Query'!BT528</f>
        <v>NO</v>
      </c>
    </row>
    <row r="529" spans="1:18" x14ac:dyDescent="0.3">
      <c r="A529" s="5" t="str">
        <f>IF(ISBLANK('[1]OFD Query'!A529),"",'[1]OFD Query'!A529)</f>
        <v>6062024831606</v>
      </c>
      <c r="B529" s="1" t="str">
        <f>IF(A529="","",LEFT('[1]OFD Query'!C529,FIND(" ",'[1]OFD Query'!C529)-1))</f>
        <v>Dropship</v>
      </c>
      <c r="C529" s="1" t="str">
        <f>IF(A529="","",'[1]OFD Query'!F529)</f>
        <v>C21036624</v>
      </c>
      <c r="D529" s="1" t="str">
        <f>IFERROR(VLOOKUP(C529,Sheet2!A:B,2,0),"")</f>
        <v>CODPARTNER</v>
      </c>
      <c r="E529" s="1" t="str">
        <f>IF(A529="","",'[1]OFD Query'!I529)</f>
        <v>Out For Delivery</v>
      </c>
      <c r="F529" s="1" t="str">
        <f t="shared" si="8"/>
        <v>MAK-2</v>
      </c>
      <c r="G529" s="6" t="str" cm="1">
        <f t="array" ref="G529">IFERROR(_xlfn.IFS(A529="","",'[1]OFD Query'!N529="","Fresh"),'[1]OFD Query'!N529)</f>
        <v>No Answer</v>
      </c>
      <c r="H529" s="6" t="str" cm="1">
        <f t="array" ref="H529">IFERROR(_xlfn.IFS(B529="","",'[1]OFD Query'!O529="","Fresh"),'[1]OFD Query'!O529)</f>
        <v>Switched Off</v>
      </c>
      <c r="I529" s="1" t="str">
        <f>IF(A529="","",'[1]OFD Query'!W529)</f>
        <v>D2107491401</v>
      </c>
      <c r="J529" s="1" t="str">
        <f>IF(A529="","",'[1]OFD Query'!X529)</f>
        <v>AFKAR-Ismail Abdul Ahmad</v>
      </c>
      <c r="K529" s="1" t="str">
        <f>IF(A529="","",'[1]OFD Query'!AL529)</f>
        <v>Sharai Al Mujahidin</v>
      </c>
      <c r="L529" s="6">
        <f>IF(A529="","",'[1]OFD Query'!AO529)</f>
        <v>189</v>
      </c>
      <c r="M529" s="1" t="str" cm="1">
        <f t="array" ref="M529">_xlfn.IFS(L529="","",L529=0,"PPD",L529&gt;0,"COD")</f>
        <v>COD</v>
      </c>
      <c r="N529" s="1" t="str" cm="1">
        <f t="array" ref="N529">_xlfn.IFS(A529="","",L529=0,M529,L529&lt;100,"&lt;100",L529&lt;200,"&lt;200",L529&lt;500,"&lt;500",L529&lt;1000,"&lt;1000",L529&gt;1000,"Above 1K")</f>
        <v>&lt;200</v>
      </c>
      <c r="O529" s="6">
        <f>IF(A529="","",'[1]OFD Query'!CB529)</f>
        <v>1</v>
      </c>
      <c r="P529" s="1" t="str">
        <f>IF(A529="","",'[1]OFD Query'!CJ529)</f>
        <v/>
      </c>
      <c r="Q529" s="1" t="str" cm="1">
        <f t="array" ref="Q529">IFERROR(_xlfn.IFS(A529="","",O529=0,"TRUE",AND(O529=1,E529="Out For Delivery"),"FALSE",O529=1,"TRUE"),"FALSE")</f>
        <v>FALSE</v>
      </c>
      <c r="R529" s="1" t="str">
        <f>'[1]OFD Query'!BT529</f>
        <v>NO</v>
      </c>
    </row>
    <row r="530" spans="1:18" x14ac:dyDescent="0.3">
      <c r="A530" s="5" t="str">
        <f>IF(ISBLANK('[1]OFD Query'!A530),"",'[1]OFD Query'!A530)</f>
        <v>6062324729136</v>
      </c>
      <c r="B530" s="1" t="str">
        <f>IF(A530="","",LEFT('[1]OFD Query'!C530,FIND(" ",'[1]OFD Query'!C530)-1))</f>
        <v>Reverse</v>
      </c>
      <c r="C530" s="1" t="str">
        <f>IF(A530="","",'[1]OFD Query'!F530)</f>
        <v>C21036226</v>
      </c>
      <c r="D530" s="1" t="str">
        <f>IFERROR(VLOOKUP(C530,Sheet2!A:B,2,0),"")</f>
        <v>SHEIN</v>
      </c>
      <c r="E530" s="1" t="str">
        <f>IF(A530="","",'[1]OFD Query'!I530)</f>
        <v>Out For Delivery</v>
      </c>
      <c r="F530" s="1" t="str">
        <f t="shared" si="8"/>
        <v>MAK-2</v>
      </c>
      <c r="G530" s="6" t="str" cm="1">
        <f t="array" ref="G530">IFERROR(_xlfn.IFS(A530="","",'[1]OFD Query'!N530="","Fresh"),'[1]OFD Query'!N530)</f>
        <v>Reschedule</v>
      </c>
      <c r="H530" s="6" t="str" cm="1">
        <f t="array" ref="H530">IFERROR(_xlfn.IFS(B530="","",'[1]OFD Query'!O530="","Fresh"),'[1]OFD Query'!O530)</f>
        <v>Schedule for future</v>
      </c>
      <c r="I530" s="1" t="str">
        <f>IF(A530="","",'[1]OFD Query'!W530)</f>
        <v>D2107533901</v>
      </c>
      <c r="J530" s="1" t="str">
        <f>IF(A530="","",'[1]OFD Query'!X530)</f>
        <v>Afkar-Muhammad Saleh</v>
      </c>
      <c r="K530" s="1" t="str">
        <f>IF(A530="","",'[1]OFD Query'!AL530)</f>
        <v>Wadi Jalil</v>
      </c>
      <c r="L530" s="6">
        <f>IF(A530="","",'[1]OFD Query'!AO530)</f>
        <v>0</v>
      </c>
      <c r="M530" s="1" t="str" cm="1">
        <f t="array" ref="M530">_xlfn.IFS(L530="","",L530=0,"PPD",L530&gt;0,"COD")</f>
        <v>PPD</v>
      </c>
      <c r="N530" s="1" t="str" cm="1">
        <f t="array" ref="N530">_xlfn.IFS(A530="","",L530=0,M530,L530&lt;100,"&lt;100",L530&lt;200,"&lt;200",L530&lt;500,"&lt;500",L530&lt;1000,"&lt;1000",L530&gt;1000,"Above 1K")</f>
        <v>PPD</v>
      </c>
      <c r="O530" s="6">
        <f>IF(A530="","",'[1]OFD Query'!CB530)</f>
        <v>2</v>
      </c>
      <c r="P530" s="1" t="str">
        <f>IF(A530="","",'[1]OFD Query'!CJ530)</f>
        <v/>
      </c>
      <c r="Q530" s="1" t="str" cm="1">
        <f t="array" ref="Q530">IFERROR(_xlfn.IFS(A530="","",O530=0,"TRUE",AND(O530=1,E530="Out For Delivery"),"FALSE",O530=1,"TRUE"),"FALSE")</f>
        <v>FALSE</v>
      </c>
      <c r="R530" s="1" t="str">
        <f>'[1]OFD Query'!BT530</f>
        <v>NO</v>
      </c>
    </row>
    <row r="531" spans="1:18" x14ac:dyDescent="0.3">
      <c r="A531" s="5" t="str">
        <f>IF(ISBLANK('[1]OFD Query'!A531),"",'[1]OFD Query'!A531)</f>
        <v>6062324648464</v>
      </c>
      <c r="B531" s="1" t="str">
        <f>IF(A531="","",LEFT('[1]OFD Query'!C531,FIND(" ",'[1]OFD Query'!C531)-1))</f>
        <v>Reverse</v>
      </c>
      <c r="C531" s="1" t="str">
        <f>IF(A531="","",'[1]OFD Query'!F531)</f>
        <v>C21036226</v>
      </c>
      <c r="D531" s="1" t="str">
        <f>IFERROR(VLOOKUP(C531,Sheet2!A:B,2,0),"")</f>
        <v>SHEIN</v>
      </c>
      <c r="E531" s="1" t="str">
        <f>IF(A531="","",'[1]OFD Query'!I531)</f>
        <v>Out For Delivery</v>
      </c>
      <c r="F531" s="1" t="str">
        <f t="shared" si="8"/>
        <v>MAK-2</v>
      </c>
      <c r="G531" s="6" t="str" cm="1">
        <f t="array" ref="G531">IFERROR(_xlfn.IFS(A531="","",'[1]OFD Query'!N531="","Fresh"),'[1]OFD Query'!N531)</f>
        <v>Undelivered</v>
      </c>
      <c r="H531" s="6" t="str" cm="1">
        <f t="array" ref="H531">IFERROR(_xlfn.IFS(B531="","",'[1]OFD Query'!O531="","Fresh"),'[1]OFD Query'!O531)</f>
        <v xml:space="preserve">NDR Condition, can not been scheduled </v>
      </c>
      <c r="I531" s="1" t="str">
        <f>IF(A531="","",'[1]OFD Query'!W531)</f>
        <v>D2107533901</v>
      </c>
      <c r="J531" s="1" t="str">
        <f>IF(A531="","",'[1]OFD Query'!X531)</f>
        <v>Afkar-Muhammad Saleh</v>
      </c>
      <c r="K531" s="1" t="str">
        <f>IF(A531="","",'[1]OFD Query'!AL531)</f>
        <v>Wadi Jalil</v>
      </c>
      <c r="L531" s="6">
        <f>IF(A531="","",'[1]OFD Query'!AO531)</f>
        <v>0</v>
      </c>
      <c r="M531" s="1" t="str" cm="1">
        <f t="array" ref="M531">_xlfn.IFS(L531="","",L531=0,"PPD",L531&gt;0,"COD")</f>
        <v>PPD</v>
      </c>
      <c r="N531" s="1" t="str" cm="1">
        <f t="array" ref="N531">_xlfn.IFS(A531="","",L531=0,M531,L531&lt;100,"&lt;100",L531&lt;200,"&lt;200",L531&lt;500,"&lt;500",L531&lt;1000,"&lt;1000",L531&gt;1000,"Above 1K")</f>
        <v>PPD</v>
      </c>
      <c r="O531" s="6">
        <f>IF(A531="","",'[1]OFD Query'!CB531)</f>
        <v>2</v>
      </c>
      <c r="P531" s="1" t="str">
        <f>IF(A531="","",'[1]OFD Query'!CJ531)</f>
        <v/>
      </c>
      <c r="Q531" s="1" t="str" cm="1">
        <f t="array" ref="Q531">IFERROR(_xlfn.IFS(A531="","",O531=0,"TRUE",AND(O531=1,E531="Out For Delivery"),"FALSE",O531=1,"TRUE"),"FALSE")</f>
        <v>FALSE</v>
      </c>
      <c r="R531" s="1" t="str">
        <f>'[1]OFD Query'!BT531</f>
        <v>NO</v>
      </c>
    </row>
    <row r="532" spans="1:18" x14ac:dyDescent="0.3">
      <c r="A532" s="5" t="str">
        <f>IF(ISBLANK('[1]OFD Query'!A532),"",'[1]OFD Query'!A532)</f>
        <v>6062324768476</v>
      </c>
      <c r="B532" s="1" t="str">
        <f>IF(A532="","",LEFT('[1]OFD Query'!C532,FIND(" ",'[1]OFD Query'!C532)-1))</f>
        <v>Reverse</v>
      </c>
      <c r="C532" s="1" t="str">
        <f>IF(A532="","",'[1]OFD Query'!F532)</f>
        <v>C21036226</v>
      </c>
      <c r="D532" s="1" t="str">
        <f>IFERROR(VLOOKUP(C532,Sheet2!A:B,2,0),"")</f>
        <v>SHEIN</v>
      </c>
      <c r="E532" s="1" t="str">
        <f>IF(A532="","",'[1]OFD Query'!I532)</f>
        <v>Out For Delivery</v>
      </c>
      <c r="F532" s="1" t="str">
        <f t="shared" si="8"/>
        <v>MAK-2</v>
      </c>
      <c r="G532" s="6" t="str" cm="1">
        <f t="array" ref="G532">IFERROR(_xlfn.IFS(A532="","",'[1]OFD Query'!N532="","Fresh"),'[1]OFD Query'!N532)</f>
        <v>Undelivered</v>
      </c>
      <c r="H532" s="6" t="str" cm="1">
        <f t="array" ref="H532">IFERROR(_xlfn.IFS(B532="","",'[1]OFD Query'!O532="","Fresh"),'[1]OFD Query'!O532)</f>
        <v xml:space="preserve">NDR Condition, can not been scheduled </v>
      </c>
      <c r="I532" s="1" t="str">
        <f>IF(A532="","",'[1]OFD Query'!W532)</f>
        <v>D2107533901</v>
      </c>
      <c r="J532" s="1" t="str">
        <f>IF(A532="","",'[1]OFD Query'!X532)</f>
        <v>Afkar-Muhammad Saleh</v>
      </c>
      <c r="K532" s="1" t="str">
        <f>IF(A532="","",'[1]OFD Query'!AL532)</f>
        <v>Wadi Jalil</v>
      </c>
      <c r="L532" s="6">
        <f>IF(A532="","",'[1]OFD Query'!AO532)</f>
        <v>0</v>
      </c>
      <c r="M532" s="1" t="str" cm="1">
        <f t="array" ref="M532">_xlfn.IFS(L532="","",L532=0,"PPD",L532&gt;0,"COD")</f>
        <v>PPD</v>
      </c>
      <c r="N532" s="1" t="str" cm="1">
        <f t="array" ref="N532">_xlfn.IFS(A532="","",L532=0,M532,L532&lt;100,"&lt;100",L532&lt;200,"&lt;200",L532&lt;500,"&lt;500",L532&lt;1000,"&lt;1000",L532&gt;1000,"Above 1K")</f>
        <v>PPD</v>
      </c>
      <c r="O532" s="6">
        <f>IF(A532="","",'[1]OFD Query'!CB532)</f>
        <v>2</v>
      </c>
      <c r="P532" s="1" t="str">
        <f>IF(A532="","",'[1]OFD Query'!CJ532)</f>
        <v/>
      </c>
      <c r="Q532" s="1" t="str" cm="1">
        <f t="array" ref="Q532">IFERROR(_xlfn.IFS(A532="","",O532=0,"TRUE",AND(O532=1,E532="Out For Delivery"),"FALSE",O532=1,"TRUE"),"FALSE")</f>
        <v>FALSE</v>
      </c>
      <c r="R532" s="1" t="str">
        <f>'[1]OFD Query'!BT532</f>
        <v>NO</v>
      </c>
    </row>
    <row r="533" spans="1:18" x14ac:dyDescent="0.3">
      <c r="A533" s="5" t="str">
        <f>IF(ISBLANK('[1]OFD Query'!A533),"",'[1]OFD Query'!A533)</f>
        <v>6060424518606</v>
      </c>
      <c r="B533" s="1" t="str">
        <f>IF(A533="","",LEFT('[1]OFD Query'!C533,FIND(" ",'[1]OFD Query'!C533)-1))</f>
        <v>Dropship</v>
      </c>
      <c r="C533" s="1" t="str">
        <f>IF(A533="","",'[1]OFD Query'!F533)</f>
        <v>C21036106</v>
      </c>
      <c r="D533" s="1" t="str">
        <f>IFERROR(VLOOKUP(C533,Sheet2!A:B,2,0),"")</f>
        <v>Jetronics UAE</v>
      </c>
      <c r="E533" s="1" t="str">
        <f>IF(A533="","",'[1]OFD Query'!I533)</f>
        <v>Out For Delivery</v>
      </c>
      <c r="F533" s="1" t="str">
        <f t="shared" si="8"/>
        <v>MAK-2</v>
      </c>
      <c r="G533" s="6" t="str" cm="1">
        <f t="array" ref="G533">IFERROR(_xlfn.IFS(A533="","",'[1]OFD Query'!N533="","Fresh"),'[1]OFD Query'!N533)</f>
        <v>No Answer</v>
      </c>
      <c r="H533" s="6" t="str" cm="1">
        <f t="array" ref="H533">IFERROR(_xlfn.IFS(B533="","",'[1]OFD Query'!O533="","Fresh"),'[1]OFD Query'!O533)</f>
        <v>Switched Off</v>
      </c>
      <c r="I533" s="1" t="str">
        <f>IF(A533="","",'[1]OFD Query'!W533)</f>
        <v>D2107491401</v>
      </c>
      <c r="J533" s="1" t="str">
        <f>IF(A533="","",'[1]OFD Query'!X533)</f>
        <v>AFKAR-Ismail Abdul Ahmad</v>
      </c>
      <c r="K533" s="1" t="str">
        <f>IF(A533="","",'[1]OFD Query'!AL533)</f>
        <v>Sharai Al Mujahidin</v>
      </c>
      <c r="L533" s="6">
        <f>IF(A533="","",'[1]OFD Query'!AO533)</f>
        <v>79</v>
      </c>
      <c r="M533" s="1" t="str" cm="1">
        <f t="array" ref="M533">_xlfn.IFS(L533="","",L533=0,"PPD",L533&gt;0,"COD")</f>
        <v>COD</v>
      </c>
      <c r="N533" s="1" t="str" cm="1">
        <f t="array" ref="N533">_xlfn.IFS(A533="","",L533=0,M533,L533&lt;100,"&lt;100",L533&lt;200,"&lt;200",L533&lt;500,"&lt;500",L533&lt;1000,"&lt;1000",L533&gt;1000,"Above 1K")</f>
        <v>&lt;100</v>
      </c>
      <c r="O533" s="6">
        <f>IF(A533="","",'[1]OFD Query'!CB533)</f>
        <v>4</v>
      </c>
      <c r="P533" s="1" t="str">
        <f>IF(A533="","",'[1]OFD Query'!CJ533)</f>
        <v/>
      </c>
      <c r="Q533" s="1" t="str" cm="1">
        <f t="array" ref="Q533">IFERROR(_xlfn.IFS(A533="","",O533=0,"TRUE",AND(O533=1,E533="Out For Delivery"),"FALSE",O533=1,"TRUE"),"FALSE")</f>
        <v>FALSE</v>
      </c>
      <c r="R533" s="1" t="str">
        <f>'[1]OFD Query'!BT533</f>
        <v>NO</v>
      </c>
    </row>
    <row r="534" spans="1:18" x14ac:dyDescent="0.3">
      <c r="A534" s="5" t="str">
        <f>IF(ISBLANK('[1]OFD Query'!A534),"",'[1]OFD Query'!A534)</f>
        <v>6062324957203</v>
      </c>
      <c r="B534" s="1" t="str">
        <f>IF(A534="","",LEFT('[1]OFD Query'!C534,FIND(" ",'[1]OFD Query'!C534)-1))</f>
        <v>Reverse</v>
      </c>
      <c r="C534" s="1" t="str">
        <f>IF(A534="","",'[1]OFD Query'!F534)</f>
        <v>C21036226</v>
      </c>
      <c r="D534" s="1" t="str">
        <f>IFERROR(VLOOKUP(C534,Sheet2!A:B,2,0),"")</f>
        <v>SHEIN</v>
      </c>
      <c r="E534" s="1" t="str">
        <f>IF(A534="","",'[1]OFD Query'!I534)</f>
        <v>Out For Delivery</v>
      </c>
      <c r="F534" s="1" t="str">
        <f t="shared" si="8"/>
        <v>MAK-2</v>
      </c>
      <c r="G534" s="6" t="str" cm="1">
        <f t="array" ref="G534">IFERROR(_xlfn.IFS(A534="","",'[1]OFD Query'!N534="","Fresh"),'[1]OFD Query'!N534)</f>
        <v>Undelivered</v>
      </c>
      <c r="H534" s="6" t="str" cm="1">
        <f t="array" ref="H534">IFERROR(_xlfn.IFS(B534="","",'[1]OFD Query'!O534="","Fresh"),'[1]OFD Query'!O534)</f>
        <v xml:space="preserve">NDR Condition, can not been scheduled </v>
      </c>
      <c r="I534" s="1" t="str">
        <f>IF(A534="","",'[1]OFD Query'!W534)</f>
        <v>D2107533901</v>
      </c>
      <c r="J534" s="1" t="str">
        <f>IF(A534="","",'[1]OFD Query'!X534)</f>
        <v>Afkar-Muhammad Saleh</v>
      </c>
      <c r="K534" s="1" t="str">
        <f>IF(A534="","",'[1]OFD Query'!AL534)</f>
        <v>Wadi Jalil</v>
      </c>
      <c r="L534" s="6">
        <f>IF(A534="","",'[1]OFD Query'!AO534)</f>
        <v>0</v>
      </c>
      <c r="M534" s="1" t="str" cm="1">
        <f t="array" ref="M534">_xlfn.IFS(L534="","",L534=0,"PPD",L534&gt;0,"COD")</f>
        <v>PPD</v>
      </c>
      <c r="N534" s="1" t="str" cm="1">
        <f t="array" ref="N534">_xlfn.IFS(A534="","",L534=0,M534,L534&lt;100,"&lt;100",L534&lt;200,"&lt;200",L534&lt;500,"&lt;500",L534&lt;1000,"&lt;1000",L534&gt;1000,"Above 1K")</f>
        <v>PPD</v>
      </c>
      <c r="O534" s="6">
        <f>IF(A534="","",'[1]OFD Query'!CB534)</f>
        <v>2</v>
      </c>
      <c r="P534" s="1" t="str">
        <f>IF(A534="","",'[1]OFD Query'!CJ534)</f>
        <v/>
      </c>
      <c r="Q534" s="1" t="str" cm="1">
        <f t="array" ref="Q534">IFERROR(_xlfn.IFS(A534="","",O534=0,"TRUE",AND(O534=1,E534="Out For Delivery"),"FALSE",O534=1,"TRUE"),"FALSE")</f>
        <v>FALSE</v>
      </c>
      <c r="R534" s="1" t="str">
        <f>'[1]OFD Query'!BT534</f>
        <v>NO</v>
      </c>
    </row>
    <row r="535" spans="1:18" x14ac:dyDescent="0.3">
      <c r="A535" s="5" t="str">
        <f>IF(ISBLANK('[1]OFD Query'!A535),"",'[1]OFD Query'!A535)</f>
        <v>6061924314882</v>
      </c>
      <c r="B535" s="1" t="str">
        <f>IF(A535="","",LEFT('[1]OFD Query'!C535,FIND(" ",'[1]OFD Query'!C535)-1))</f>
        <v>Dropship</v>
      </c>
      <c r="C535" s="1" t="str">
        <f>IF(A535="","",'[1]OFD Query'!F535)</f>
        <v>C2103730101</v>
      </c>
      <c r="D535" s="1" t="str">
        <f>IFERROR(VLOOKUP(C535,Sheet2!A:B,2,0),"")</f>
        <v>SHEIN</v>
      </c>
      <c r="E535" s="1" t="str">
        <f>IF(A535="","",'[1]OFD Query'!I535)</f>
        <v>Out For Delivery</v>
      </c>
      <c r="F535" s="1" t="str">
        <f t="shared" si="8"/>
        <v>MAK-2</v>
      </c>
      <c r="G535" s="6" t="str" cm="1">
        <f t="array" ref="G535">IFERROR(_xlfn.IFS(A535="","",'[1]OFD Query'!N535="","Fresh"),'[1]OFD Query'!N535)</f>
        <v>Uncontactable</v>
      </c>
      <c r="H535" s="6" t="str" cm="1">
        <f t="array" ref="H535">IFERROR(_xlfn.IFS(B535="","",'[1]OFD Query'!O535="","Fresh"),'[1]OFD Query'!O535)</f>
        <v>No Answer</v>
      </c>
      <c r="I535" s="1" t="str">
        <f>IF(A535="","",'[1]OFD Query'!W535)</f>
        <v>D2108051201</v>
      </c>
      <c r="J535" s="1" t="str">
        <f>IF(A535="","",'[1]OFD Query'!X535)</f>
        <v>Mohammed Bilal Vyapari</v>
      </c>
      <c r="K535" s="1" t="str">
        <f>IF(A535="","",'[1]OFD Query'!AL535)</f>
        <v>An Nawwariyyah</v>
      </c>
      <c r="L535" s="6">
        <f>IF(A535="","",'[1]OFD Query'!AO535)</f>
        <v>355.64</v>
      </c>
      <c r="M535" s="1" t="str" cm="1">
        <f t="array" ref="M535">_xlfn.IFS(L535="","",L535=0,"PPD",L535&gt;0,"COD")</f>
        <v>COD</v>
      </c>
      <c r="N535" s="1" t="str" cm="1">
        <f t="array" ref="N535">_xlfn.IFS(A535="","",L535=0,M535,L535&lt;100,"&lt;100",L535&lt;200,"&lt;200",L535&lt;500,"&lt;500",L535&lt;1000,"&lt;1000",L535&gt;1000,"Above 1K")</f>
        <v>&lt;500</v>
      </c>
      <c r="O535" s="6">
        <f>IF(A535="","",'[1]OFD Query'!CB535)</f>
        <v>1</v>
      </c>
      <c r="P535" s="1" t="str">
        <f>IF(A535="","",'[1]OFD Query'!CJ535)</f>
        <v>BOX</v>
      </c>
      <c r="Q535" s="1" t="str" cm="1">
        <f t="array" ref="Q535">IFERROR(_xlfn.IFS(A535="","",O535=0,"TRUE",AND(O535=1,E535="Out For Delivery"),"FALSE",O535=1,"TRUE"),"FALSE")</f>
        <v>FALSE</v>
      </c>
      <c r="R535" s="1" t="str">
        <f>'[1]OFD Query'!BT535</f>
        <v>NO</v>
      </c>
    </row>
    <row r="536" spans="1:18" x14ac:dyDescent="0.3">
      <c r="A536" s="5" t="str">
        <f>IF(ISBLANK('[1]OFD Query'!A536),"",'[1]OFD Query'!A536)</f>
        <v>6062124991101</v>
      </c>
      <c r="B536" s="1" t="str">
        <f>IF(A536="","",LEFT('[1]OFD Query'!C536,FIND(" ",'[1]OFD Query'!C536)-1))</f>
        <v>Dropship</v>
      </c>
      <c r="C536" s="1" t="str">
        <f>IF(A536="","",'[1]OFD Query'!F536)</f>
        <v>C2103730101</v>
      </c>
      <c r="D536" s="1" t="str">
        <f>IFERROR(VLOOKUP(C536,Sheet2!A:B,2,0),"")</f>
        <v>SHEIN</v>
      </c>
      <c r="E536" s="1" t="str">
        <f>IF(A536="","",'[1]OFD Query'!I536)</f>
        <v>Out For Delivery</v>
      </c>
      <c r="F536" s="1" t="str">
        <f t="shared" si="8"/>
        <v>MAK-2</v>
      </c>
      <c r="G536" s="6" t="str" cm="1">
        <f t="array" ref="G536">IFERROR(_xlfn.IFS(A536="","",'[1]OFD Query'!N536="","Fresh"),'[1]OFD Query'!N536)</f>
        <v>Cancel</v>
      </c>
      <c r="H536" s="6" t="str" cm="1">
        <f t="array" ref="H536">IFERROR(_xlfn.IFS(B536="","",'[1]OFD Query'!O536="","Fresh"),'[1]OFD Query'!O536)</f>
        <v>Doesn't Want to Give Reason</v>
      </c>
      <c r="I536" s="1" t="str">
        <f>IF(A536="","",'[1]OFD Query'!W536)</f>
        <v>D2107491401</v>
      </c>
      <c r="J536" s="1" t="str">
        <f>IF(A536="","",'[1]OFD Query'!X536)</f>
        <v>AFKAR-Ismail Abdul Ahmad</v>
      </c>
      <c r="K536" s="1" t="str">
        <f>IF(A536="","",'[1]OFD Query'!AL536)</f>
        <v>Sharai Al Mujahidin</v>
      </c>
      <c r="L536" s="6">
        <f>IF(A536="","",'[1]OFD Query'!AO536)</f>
        <v>141</v>
      </c>
      <c r="M536" s="1" t="str" cm="1">
        <f t="array" ref="M536">_xlfn.IFS(L536="","",L536=0,"PPD",L536&gt;0,"COD")</f>
        <v>COD</v>
      </c>
      <c r="N536" s="1" t="str" cm="1">
        <f t="array" ref="N536">_xlfn.IFS(A536="","",L536=0,M536,L536&lt;100,"&lt;100",L536&lt;200,"&lt;200",L536&lt;500,"&lt;500",L536&lt;1000,"&lt;1000",L536&gt;1000,"Above 1K")</f>
        <v>&lt;200</v>
      </c>
      <c r="O536" s="6">
        <f>IF(A536="","",'[1]OFD Query'!CB536)</f>
        <v>0</v>
      </c>
      <c r="P536" s="1" t="str">
        <f>IF(A536="","",'[1]OFD Query'!CJ536)</f>
        <v>POUCH</v>
      </c>
      <c r="Q536" s="1" t="str" cm="1">
        <f t="array" ref="Q536">IFERROR(_xlfn.IFS(A536="","",O536=0,"TRUE",AND(O536=1,E536="Out For Delivery"),"FALSE",O536=1,"TRUE"),"FALSE")</f>
        <v>TRUE</v>
      </c>
      <c r="R536" s="1" t="str">
        <f>'[1]OFD Query'!BT536</f>
        <v>NO</v>
      </c>
    </row>
    <row r="537" spans="1:18" x14ac:dyDescent="0.3">
      <c r="A537" s="5" t="str">
        <f>IF(ISBLANK('[1]OFD Query'!A537),"",'[1]OFD Query'!A537)</f>
        <v>6062124447507</v>
      </c>
      <c r="B537" s="1" t="str">
        <f>IF(A537="","",LEFT('[1]OFD Query'!C537,FIND(" ",'[1]OFD Query'!C537)-1))</f>
        <v>Dropship</v>
      </c>
      <c r="C537" s="1" t="str">
        <f>IF(A537="","",'[1]OFD Query'!F537)</f>
        <v>C21036593</v>
      </c>
      <c r="D537" s="1" t="str">
        <f>IFERROR(VLOOKUP(C537,Sheet2!A:B,2,0),"")</f>
        <v>Tiktok</v>
      </c>
      <c r="E537" s="1" t="str">
        <f>IF(A537="","",'[1]OFD Query'!I537)</f>
        <v>Out For Delivery</v>
      </c>
      <c r="F537" s="1" t="str">
        <f t="shared" si="8"/>
        <v>MAK-2</v>
      </c>
      <c r="G537" s="6" t="str" cm="1">
        <f t="array" ref="G537">IFERROR(_xlfn.IFS(A537="","",'[1]OFD Query'!N537="","Fresh"),'[1]OFD Query'!N537)</f>
        <v>Cancel</v>
      </c>
      <c r="H537" s="6" t="str" cm="1">
        <f t="array" ref="H537">IFERROR(_xlfn.IFS(B537="","",'[1]OFD Query'!O537="","Fresh"),'[1]OFD Query'!O537)</f>
        <v>Doesn't Want to Give Reason</v>
      </c>
      <c r="I537" s="1" t="str">
        <f>IF(A537="","",'[1]OFD Query'!W537)</f>
        <v>D2108051201</v>
      </c>
      <c r="J537" s="1" t="str">
        <f>IF(A537="","",'[1]OFD Query'!X537)</f>
        <v>Mohammed Bilal Vyapari</v>
      </c>
      <c r="K537" s="1" t="str">
        <f>IF(A537="","",'[1]OFD Query'!AL537)</f>
        <v>At Taniem</v>
      </c>
      <c r="L537" s="6">
        <f>IF(A537="","",'[1]OFD Query'!AO537)</f>
        <v>199</v>
      </c>
      <c r="M537" s="1" t="str" cm="1">
        <f t="array" ref="M537">_xlfn.IFS(L537="","",L537=0,"PPD",L537&gt;0,"COD")</f>
        <v>COD</v>
      </c>
      <c r="N537" s="1" t="str" cm="1">
        <f t="array" ref="N537">_xlfn.IFS(A537="","",L537=0,M537,L537&lt;100,"&lt;100",L537&lt;200,"&lt;200",L537&lt;500,"&lt;500",L537&lt;1000,"&lt;1000",L537&gt;1000,"Above 1K")</f>
        <v>&lt;200</v>
      </c>
      <c r="O537" s="6">
        <f>IF(A537="","",'[1]OFD Query'!CB537)</f>
        <v>1</v>
      </c>
      <c r="P537" s="1" t="str">
        <f>IF(A537="","",'[1]OFD Query'!CJ537)</f>
        <v/>
      </c>
      <c r="Q537" s="1" t="str" cm="1">
        <f t="array" ref="Q537">IFERROR(_xlfn.IFS(A537="","",O537=0,"TRUE",AND(O537=1,E537="Out For Delivery"),"FALSE",O537=1,"TRUE"),"FALSE")</f>
        <v>FALSE</v>
      </c>
      <c r="R537" s="1" t="str">
        <f>'[1]OFD Query'!BT537</f>
        <v>NO</v>
      </c>
    </row>
    <row r="538" spans="1:18" x14ac:dyDescent="0.3">
      <c r="A538" s="5" t="str">
        <f>IF(ISBLANK('[1]OFD Query'!A538),"",'[1]OFD Query'!A538)</f>
        <v>6062424623820</v>
      </c>
      <c r="B538" s="1" t="str">
        <f>IF(A538="","",LEFT('[1]OFD Query'!C538,FIND(" ",'[1]OFD Query'!C538)-1))</f>
        <v>Dropship</v>
      </c>
      <c r="C538" s="1" t="str">
        <f>IF(A538="","",'[1]OFD Query'!F538)</f>
        <v>C2103785701</v>
      </c>
      <c r="D538" s="1" t="str">
        <f>IFERROR(VLOOKUP(C538,Sheet2!A:B,2,0),"")</f>
        <v>ramoshop</v>
      </c>
      <c r="E538" s="1" t="str">
        <f>IF(A538="","",'[1]OFD Query'!I538)</f>
        <v>Out For Delivery</v>
      </c>
      <c r="F538" s="1" t="str">
        <f t="shared" si="8"/>
        <v>MAK-2</v>
      </c>
      <c r="G538" s="6" t="str" cm="1">
        <f t="array" ref="G538">IFERROR(_xlfn.IFS(A538="","",'[1]OFD Query'!N538="","Fresh"),'[1]OFD Query'!N538)</f>
        <v>Fresh</v>
      </c>
      <c r="H538" s="6" t="str" cm="1">
        <f t="array" ref="H538">IFERROR(_xlfn.IFS(B538="","",'[1]OFD Query'!O538="","Fresh"),'[1]OFD Query'!O538)</f>
        <v>Fresh</v>
      </c>
      <c r="I538" s="1" t="str">
        <f>IF(A538="","",'[1]OFD Query'!W538)</f>
        <v>D21010727101</v>
      </c>
      <c r="J538" s="1" t="str">
        <f>IF(A538="","",'[1]OFD Query'!X538)</f>
        <v>ABDUL GHANI KHAN WAKEEL  KHAN</v>
      </c>
      <c r="K538" s="1" t="str">
        <f>IF(A538="","",'[1]OFD Query'!AL538)</f>
        <v>Al Khansa</v>
      </c>
      <c r="L538" s="6">
        <f>IF(A538="","",'[1]OFD Query'!AO538)</f>
        <v>257</v>
      </c>
      <c r="M538" s="1" t="str" cm="1">
        <f t="array" ref="M538">_xlfn.IFS(L538="","",L538=0,"PPD",L538&gt;0,"COD")</f>
        <v>COD</v>
      </c>
      <c r="N538" s="1" t="str" cm="1">
        <f t="array" ref="N538">_xlfn.IFS(A538="","",L538=0,M538,L538&lt;100,"&lt;100",L538&lt;200,"&lt;200",L538&lt;500,"&lt;500",L538&lt;1000,"&lt;1000",L538&gt;1000,"Above 1K")</f>
        <v>&lt;500</v>
      </c>
      <c r="O538" s="6">
        <f>IF(A538="","",'[1]OFD Query'!CB538)</f>
        <v>0</v>
      </c>
      <c r="P538" s="1" t="str">
        <f>IF(A538="","",'[1]OFD Query'!CJ538)</f>
        <v/>
      </c>
      <c r="Q538" s="1" t="str" cm="1">
        <f t="array" ref="Q538">IFERROR(_xlfn.IFS(A538="","",O538=0,"TRUE",AND(O538=1,E538="Out For Delivery"),"FALSE",O538=1,"TRUE"),"FALSE")</f>
        <v>TRUE</v>
      </c>
      <c r="R538" s="1" t="str">
        <f>'[1]OFD Query'!BT538</f>
        <v>NO</v>
      </c>
    </row>
    <row r="539" spans="1:18" x14ac:dyDescent="0.3">
      <c r="A539" s="5" t="str">
        <f>IF(ISBLANK('[1]OFD Query'!A539),"",'[1]OFD Query'!A539)</f>
        <v>6053024522745</v>
      </c>
      <c r="B539" s="1" t="str">
        <f>IF(A539="","",LEFT('[1]OFD Query'!C539,FIND(" ",'[1]OFD Query'!C539)-1))</f>
        <v>Dropship</v>
      </c>
      <c r="C539" s="1" t="str">
        <f>IF(A539="","",'[1]OFD Query'!F539)</f>
        <v>C2105157</v>
      </c>
      <c r="D539" s="1" t="str">
        <f>IFERROR(VLOOKUP(C539,Sheet2!A:B,2,0),"")</f>
        <v>Alrajhi Daily - Makanex</v>
      </c>
      <c r="E539" s="1" t="str">
        <f>IF(A539="","",'[1]OFD Query'!I539)</f>
        <v>Out For Delivery</v>
      </c>
      <c r="F539" s="1" t="str">
        <f t="shared" si="8"/>
        <v>MAK-2</v>
      </c>
      <c r="G539" s="6" t="str" cm="1">
        <f t="array" ref="G539">IFERROR(_xlfn.IFS(A539="","",'[1]OFD Query'!N539="","Fresh"),'[1]OFD Query'!N539)</f>
        <v>No Answer</v>
      </c>
      <c r="H539" s="6" t="str" cm="1">
        <f t="array" ref="H539">IFERROR(_xlfn.IFS(B539="","",'[1]OFD Query'!O539="","Fresh"),'[1]OFD Query'!O539)</f>
        <v>Switched Off</v>
      </c>
      <c r="I539" s="1" t="str">
        <f>IF(A539="","",'[1]OFD Query'!W539)</f>
        <v>D2107491401</v>
      </c>
      <c r="J539" s="1" t="str">
        <f>IF(A539="","",'[1]OFD Query'!X539)</f>
        <v>AFKAR-Ismail Abdul Ahmad</v>
      </c>
      <c r="K539" s="1" t="str">
        <f>IF(A539="","",'[1]OFD Query'!AL539)</f>
        <v>Sharai Al Mujahidin</v>
      </c>
      <c r="L539" s="6">
        <f>IF(A539="","",'[1]OFD Query'!AO539)</f>
        <v>184</v>
      </c>
      <c r="M539" s="1" t="str" cm="1">
        <f t="array" ref="M539">_xlfn.IFS(L539="","",L539=0,"PPD",L539&gt;0,"COD")</f>
        <v>COD</v>
      </c>
      <c r="N539" s="1" t="str" cm="1">
        <f t="array" ref="N539">_xlfn.IFS(A539="","",L539=0,M539,L539&lt;100,"&lt;100",L539&lt;200,"&lt;200",L539&lt;500,"&lt;500",L539&lt;1000,"&lt;1000",L539&gt;1000,"Above 1K")</f>
        <v>&lt;200</v>
      </c>
      <c r="O539" s="6">
        <f>IF(A539="","",'[1]OFD Query'!CB539)</f>
        <v>3</v>
      </c>
      <c r="P539" s="1" t="str">
        <f>IF(A539="","",'[1]OFD Query'!CJ539)</f>
        <v/>
      </c>
      <c r="Q539" s="1" t="str" cm="1">
        <f t="array" ref="Q539">IFERROR(_xlfn.IFS(A539="","",O539=0,"TRUE",AND(O539=1,E539="Out For Delivery"),"FALSE",O539=1,"TRUE"),"FALSE")</f>
        <v>FALSE</v>
      </c>
      <c r="R539" s="1" t="str">
        <f>'[1]OFD Query'!BT539</f>
        <v>NO</v>
      </c>
    </row>
    <row r="540" spans="1:18" x14ac:dyDescent="0.3">
      <c r="A540" s="5" t="str">
        <f>IF(ISBLANK('[1]OFD Query'!A540),"",'[1]OFD Query'!A540)</f>
        <v>6062224999979</v>
      </c>
      <c r="B540" s="1" t="str">
        <f>IF(A540="","",LEFT('[1]OFD Query'!C540,FIND(" ",'[1]OFD Query'!C540)-1))</f>
        <v>Dropship</v>
      </c>
      <c r="C540" s="1" t="str">
        <f>IF(A540="","",'[1]OFD Query'!F540)</f>
        <v>C2103730101</v>
      </c>
      <c r="D540" s="1" t="str">
        <f>IFERROR(VLOOKUP(C540,Sheet2!A:B,2,0),"")</f>
        <v>SHEIN</v>
      </c>
      <c r="E540" s="1" t="str">
        <f>IF(A540="","",'[1]OFD Query'!I540)</f>
        <v>Out For Delivery</v>
      </c>
      <c r="F540" s="1" t="str">
        <f t="shared" si="8"/>
        <v>MAK-2</v>
      </c>
      <c r="G540" s="6" t="str" cm="1">
        <f t="array" ref="G540">IFERROR(_xlfn.IFS(A540="","",'[1]OFD Query'!N540="","Fresh"),'[1]OFD Query'!N540)</f>
        <v>Fresh</v>
      </c>
      <c r="H540" s="6" t="str" cm="1">
        <f t="array" ref="H540">IFERROR(_xlfn.IFS(B540="","",'[1]OFD Query'!O540="","Fresh"),'[1]OFD Query'!O540)</f>
        <v>Fresh</v>
      </c>
      <c r="I540" s="1" t="str">
        <f>IF(A540="","",'[1]OFD Query'!W540)</f>
        <v>D2108847601</v>
      </c>
      <c r="J540" s="1" t="str">
        <f>IF(A540="","",'[1]OFD Query'!X540)</f>
        <v>AFKAR-Sohaib hassan Abbasi</v>
      </c>
      <c r="K540" s="1" t="str">
        <f>IF(A540="","",'[1]OFD Query'!AL540)</f>
        <v>Al Buhayrat</v>
      </c>
      <c r="L540" s="6">
        <f>IF(A540="","",'[1]OFD Query'!AO540)</f>
        <v>1086.58</v>
      </c>
      <c r="M540" s="1" t="str" cm="1">
        <f t="array" ref="M540">_xlfn.IFS(L540="","",L540=0,"PPD",L540&gt;0,"COD")</f>
        <v>COD</v>
      </c>
      <c r="N540" s="1" t="str" cm="1">
        <f t="array" ref="N540">_xlfn.IFS(A540="","",L540=0,M540,L540&lt;100,"&lt;100",L540&lt;200,"&lt;200",L540&lt;500,"&lt;500",L540&lt;1000,"&lt;1000",L540&gt;1000,"Above 1K")</f>
        <v>Above 1K</v>
      </c>
      <c r="O540" s="6">
        <f>IF(A540="","",'[1]OFD Query'!CB540)</f>
        <v>0</v>
      </c>
      <c r="P540" s="1" t="str">
        <f>IF(A540="","",'[1]OFD Query'!CJ540)</f>
        <v>BOX</v>
      </c>
      <c r="Q540" s="1" t="str" cm="1">
        <f t="array" ref="Q540">IFERROR(_xlfn.IFS(A540="","",O540=0,"TRUE",AND(O540=1,E540="Out For Delivery"),"FALSE",O540=1,"TRUE"),"FALSE")</f>
        <v>TRUE</v>
      </c>
      <c r="R540" s="1" t="str">
        <f>'[1]OFD Query'!BT540</f>
        <v>NO</v>
      </c>
    </row>
    <row r="541" spans="1:18" x14ac:dyDescent="0.3">
      <c r="A541" s="5" t="str">
        <f>IF(ISBLANK('[1]OFD Query'!A541),"",'[1]OFD Query'!A541)</f>
        <v>6062424679183</v>
      </c>
      <c r="B541" s="1" t="str">
        <f>IF(A541="","",LEFT('[1]OFD Query'!C541,FIND(" ",'[1]OFD Query'!C541)-1))</f>
        <v>Dropship</v>
      </c>
      <c r="C541" s="1" t="str">
        <f>IF(A541="","",'[1]OFD Query'!F541)</f>
        <v>C21035750</v>
      </c>
      <c r="D541" s="1" t="str">
        <f>IFERROR(VLOOKUP(C541,Sheet2!A:B,2,0),"")</f>
        <v>eshry.shop</v>
      </c>
      <c r="E541" s="1" t="str">
        <f>IF(A541="","",'[1]OFD Query'!I541)</f>
        <v>Out For Delivery</v>
      </c>
      <c r="F541" s="1" t="str">
        <f t="shared" si="8"/>
        <v>MAK-2</v>
      </c>
      <c r="G541" s="6" t="str" cm="1">
        <f t="array" ref="G541">IFERROR(_xlfn.IFS(A541="","",'[1]OFD Query'!N541="","Fresh"),'[1]OFD Query'!N541)</f>
        <v>Fresh</v>
      </c>
      <c r="H541" s="6" t="str" cm="1">
        <f t="array" ref="H541">IFERROR(_xlfn.IFS(B541="","",'[1]OFD Query'!O541="","Fresh"),'[1]OFD Query'!O541)</f>
        <v>Fresh</v>
      </c>
      <c r="I541" s="1" t="str">
        <f>IF(A541="","",'[1]OFD Query'!W541)</f>
        <v>D2108051201</v>
      </c>
      <c r="J541" s="1" t="str">
        <f>IF(A541="","",'[1]OFD Query'!X541)</f>
        <v>Mohammed Bilal Vyapari</v>
      </c>
      <c r="K541" s="1" t="str">
        <f>IF(A541="","",'[1]OFD Query'!AL541)</f>
        <v>Al Umrah Al Jadidah</v>
      </c>
      <c r="L541" s="6">
        <f>IF(A541="","",'[1]OFD Query'!AO541)</f>
        <v>200</v>
      </c>
      <c r="M541" s="1" t="str" cm="1">
        <f t="array" ref="M541">_xlfn.IFS(L541="","",L541=0,"PPD",L541&gt;0,"COD")</f>
        <v>COD</v>
      </c>
      <c r="N541" s="1" t="str" cm="1">
        <f t="array" ref="N541">_xlfn.IFS(A541="","",L541=0,M541,L541&lt;100,"&lt;100",L541&lt;200,"&lt;200",L541&lt;500,"&lt;500",L541&lt;1000,"&lt;1000",L541&gt;1000,"Above 1K")</f>
        <v>&lt;500</v>
      </c>
      <c r="O541" s="6">
        <f>IF(A541="","",'[1]OFD Query'!CB541)</f>
        <v>0</v>
      </c>
      <c r="P541" s="1" t="str">
        <f>IF(A541="","",'[1]OFD Query'!CJ541)</f>
        <v/>
      </c>
      <c r="Q541" s="1" t="str" cm="1">
        <f t="array" ref="Q541">IFERROR(_xlfn.IFS(A541="","",O541=0,"TRUE",AND(O541=1,E541="Out For Delivery"),"FALSE",O541=1,"TRUE"),"FALSE")</f>
        <v>TRUE</v>
      </c>
      <c r="R541" s="1" t="str">
        <f>'[1]OFD Query'!BT541</f>
        <v>NO</v>
      </c>
    </row>
    <row r="542" spans="1:18" x14ac:dyDescent="0.3">
      <c r="A542" s="5" t="str">
        <f>IF(ISBLANK('[1]OFD Query'!A542),"",'[1]OFD Query'!A542)</f>
        <v>6062324666681</v>
      </c>
      <c r="B542" s="1" t="str">
        <f>IF(A542="","",LEFT('[1]OFD Query'!C542,FIND(" ",'[1]OFD Query'!C542)-1))</f>
        <v>Dropship</v>
      </c>
      <c r="C542" s="1" t="str">
        <f>IF(A542="","",'[1]OFD Query'!F542)</f>
        <v>C21036624</v>
      </c>
      <c r="D542" s="1" t="str">
        <f>IFERROR(VLOOKUP(C542,Sheet2!A:B,2,0),"")</f>
        <v>CODPARTNER</v>
      </c>
      <c r="E542" s="1" t="str">
        <f>IF(A542="","",'[1]OFD Query'!I542)</f>
        <v>Out For Delivery</v>
      </c>
      <c r="F542" s="1" t="str">
        <f t="shared" si="8"/>
        <v>MAK-2</v>
      </c>
      <c r="G542" s="6" t="str" cm="1">
        <f t="array" ref="G542">IFERROR(_xlfn.IFS(A542="","",'[1]OFD Query'!N542="","Fresh"),'[1]OFD Query'!N542)</f>
        <v>No Answer</v>
      </c>
      <c r="H542" s="6" t="str" cm="1">
        <f t="array" ref="H542">IFERROR(_xlfn.IFS(B542="","",'[1]OFD Query'!O542="","Fresh"),'[1]OFD Query'!O542)</f>
        <v>Switched Off</v>
      </c>
      <c r="I542" s="1" t="str">
        <f>IF(A542="","",'[1]OFD Query'!W542)</f>
        <v>D2107491401</v>
      </c>
      <c r="J542" s="1" t="str">
        <f>IF(A542="","",'[1]OFD Query'!X542)</f>
        <v>AFKAR-Ismail Abdul Ahmad</v>
      </c>
      <c r="K542" s="1" t="str">
        <f>IF(A542="","",'[1]OFD Query'!AL542)</f>
        <v>Al Sharai' Ash Shamaliyyah</v>
      </c>
      <c r="L542" s="6">
        <f>IF(A542="","",'[1]OFD Query'!AO542)</f>
        <v>199</v>
      </c>
      <c r="M542" s="1" t="str" cm="1">
        <f t="array" ref="M542">_xlfn.IFS(L542="","",L542=0,"PPD",L542&gt;0,"COD")</f>
        <v>COD</v>
      </c>
      <c r="N542" s="1" t="str" cm="1">
        <f t="array" ref="N542">_xlfn.IFS(A542="","",L542=0,M542,L542&lt;100,"&lt;100",L542&lt;200,"&lt;200",L542&lt;500,"&lt;500",L542&lt;1000,"&lt;1000",L542&gt;1000,"Above 1K")</f>
        <v>&lt;200</v>
      </c>
      <c r="O542" s="6">
        <f>IF(A542="","",'[1]OFD Query'!CB542)</f>
        <v>0</v>
      </c>
      <c r="P542" s="1" t="str">
        <f>IF(A542="","",'[1]OFD Query'!CJ542)</f>
        <v/>
      </c>
      <c r="Q542" s="1" t="str" cm="1">
        <f t="array" ref="Q542">IFERROR(_xlfn.IFS(A542="","",O542=0,"TRUE",AND(O542=1,E542="Out For Delivery"),"FALSE",O542=1,"TRUE"),"FALSE")</f>
        <v>TRUE</v>
      </c>
      <c r="R542" s="1" t="str">
        <f>'[1]OFD Query'!BT542</f>
        <v>NO</v>
      </c>
    </row>
    <row r="543" spans="1:18" x14ac:dyDescent="0.3">
      <c r="A543" s="5" t="str">
        <f>IF(ISBLANK('[1]OFD Query'!A543),"",'[1]OFD Query'!A543)</f>
        <v>6062324867725</v>
      </c>
      <c r="B543" s="1" t="str">
        <f>IF(A543="","",LEFT('[1]OFD Query'!C543,FIND(" ",'[1]OFD Query'!C543)-1))</f>
        <v>Dropship</v>
      </c>
      <c r="C543" s="1" t="str">
        <f>IF(A543="","",'[1]OFD Query'!F543)</f>
        <v>C21035750</v>
      </c>
      <c r="D543" s="1" t="str">
        <f>IFERROR(VLOOKUP(C543,Sheet2!A:B,2,0),"")</f>
        <v>eshry.shop</v>
      </c>
      <c r="E543" s="1" t="str">
        <f>IF(A543="","",'[1]OFD Query'!I543)</f>
        <v>Out For Delivery</v>
      </c>
      <c r="F543" s="1" t="str">
        <f t="shared" si="8"/>
        <v>MAK-2</v>
      </c>
      <c r="G543" s="6" t="str" cm="1">
        <f t="array" ref="G543">IFERROR(_xlfn.IFS(A543="","",'[1]OFD Query'!N543="","Fresh"),'[1]OFD Query'!N543)</f>
        <v>Uncontactable</v>
      </c>
      <c r="H543" s="6" t="str" cm="1">
        <f t="array" ref="H543">IFERROR(_xlfn.IFS(B543="","",'[1]OFD Query'!O543="","Fresh"),'[1]OFD Query'!O543)</f>
        <v xml:space="preserve"> No Answer</v>
      </c>
      <c r="I543" s="1" t="str">
        <f>IF(A543="","",'[1]OFD Query'!W543)</f>
        <v>D21010727101</v>
      </c>
      <c r="J543" s="1" t="str">
        <f>IF(A543="","",'[1]OFD Query'!X543)</f>
        <v>ABDUL GHANI KHAN WAKEEL  KHAN</v>
      </c>
      <c r="K543" s="1" t="str">
        <f>IF(A543="","",'[1]OFD Query'!AL543)</f>
        <v>Al Andalus</v>
      </c>
      <c r="L543" s="6">
        <f>IF(A543="","",'[1]OFD Query'!AO543)</f>
        <v>250</v>
      </c>
      <c r="M543" s="1" t="str" cm="1">
        <f t="array" ref="M543">_xlfn.IFS(L543="","",L543=0,"PPD",L543&gt;0,"COD")</f>
        <v>COD</v>
      </c>
      <c r="N543" s="1" t="str" cm="1">
        <f t="array" ref="N543">_xlfn.IFS(A543="","",L543=0,M543,L543&lt;100,"&lt;100",L543&lt;200,"&lt;200",L543&lt;500,"&lt;500",L543&lt;1000,"&lt;1000",L543&gt;1000,"Above 1K")</f>
        <v>&lt;500</v>
      </c>
      <c r="O543" s="6">
        <f>IF(A543="","",'[1]OFD Query'!CB543)</f>
        <v>1</v>
      </c>
      <c r="P543" s="1" t="str">
        <f>IF(A543="","",'[1]OFD Query'!CJ543)</f>
        <v/>
      </c>
      <c r="Q543" s="1" t="str" cm="1">
        <f t="array" ref="Q543">IFERROR(_xlfn.IFS(A543="","",O543=0,"TRUE",AND(O543=1,E543="Out For Delivery"),"FALSE",O543=1,"TRUE"),"FALSE")</f>
        <v>FALSE</v>
      </c>
      <c r="R543" s="1" t="str">
        <f>'[1]OFD Query'!BT543</f>
        <v>NO</v>
      </c>
    </row>
    <row r="544" spans="1:18" x14ac:dyDescent="0.3">
      <c r="A544" s="5" t="str">
        <f>IF(ISBLANK('[1]OFD Query'!A544),"",'[1]OFD Query'!A544)</f>
        <v>6060324298838</v>
      </c>
      <c r="B544" s="1" t="str">
        <f>IF(A544="","",LEFT('[1]OFD Query'!C544,FIND(" ",'[1]OFD Query'!C544)-1))</f>
        <v>Dropship</v>
      </c>
      <c r="C544" s="1" t="str">
        <f>IF(A544="","",'[1]OFD Query'!F544)</f>
        <v>C2103716501</v>
      </c>
      <c r="D544" s="1" t="str">
        <f>IFERROR(VLOOKUP(C544,Sheet2!A:B,2,0),"")</f>
        <v>SHEIN</v>
      </c>
      <c r="E544" s="1" t="str">
        <f>IF(A544="","",'[1]OFD Query'!I544)</f>
        <v>Out For Delivery</v>
      </c>
      <c r="F544" s="1" t="str">
        <f t="shared" si="8"/>
        <v>MAK-2</v>
      </c>
      <c r="G544" s="6" t="str" cm="1">
        <f t="array" ref="G544">IFERROR(_xlfn.IFS(A544="","",'[1]OFD Query'!N544="","Fresh"),'[1]OFD Query'!N544)</f>
        <v>Undelivered</v>
      </c>
      <c r="H544" s="6" t="str" cm="1">
        <f t="array" ref="H544">IFERROR(_xlfn.IFS(B544="","",'[1]OFD Query'!O544="","Fresh"),'[1]OFD Query'!O544)</f>
        <v xml:space="preserve">NDR Condition, can not been scheduled </v>
      </c>
      <c r="I544" s="1" t="str">
        <f>IF(A544="","",'[1]OFD Query'!W544)</f>
        <v>D2108051201</v>
      </c>
      <c r="J544" s="1" t="str">
        <f>IF(A544="","",'[1]OFD Query'!X544)</f>
        <v>Mohammed Bilal Vyapari</v>
      </c>
      <c r="K544" s="1" t="str">
        <f>IF(A544="","",'[1]OFD Query'!AL544)</f>
        <v>Al Umrah Al Jadidah</v>
      </c>
      <c r="L544" s="6">
        <f>IF(A544="","",'[1]OFD Query'!AO544)</f>
        <v>128.69999999999999</v>
      </c>
      <c r="M544" s="1" t="str" cm="1">
        <f t="array" ref="M544">_xlfn.IFS(L544="","",L544=0,"PPD",L544&gt;0,"COD")</f>
        <v>COD</v>
      </c>
      <c r="N544" s="1" t="str" cm="1">
        <f t="array" ref="N544">_xlfn.IFS(A544="","",L544=0,M544,L544&lt;100,"&lt;100",L544&lt;200,"&lt;200",L544&lt;500,"&lt;500",L544&lt;1000,"&lt;1000",L544&gt;1000,"Above 1K")</f>
        <v>&lt;200</v>
      </c>
      <c r="O544" s="6">
        <f>IF(A544="","",'[1]OFD Query'!CB544)</f>
        <v>4</v>
      </c>
      <c r="P544" s="1" t="str">
        <f>IF(A544="","",'[1]OFD Query'!CJ544)</f>
        <v>POUCH</v>
      </c>
      <c r="Q544" s="1" t="str" cm="1">
        <f t="array" ref="Q544">IFERROR(_xlfn.IFS(A544="","",O544=0,"TRUE",AND(O544=1,E544="Out For Delivery"),"FALSE",O544=1,"TRUE"),"FALSE")</f>
        <v>FALSE</v>
      </c>
      <c r="R544" s="1" t="str">
        <f>'[1]OFD Query'!BT544</f>
        <v>NO</v>
      </c>
    </row>
    <row r="545" spans="1:18" x14ac:dyDescent="0.3">
      <c r="A545" s="5" t="str">
        <f>IF(ISBLANK('[1]OFD Query'!A545),"",'[1]OFD Query'!A545)</f>
        <v>6062024535446</v>
      </c>
      <c r="B545" s="1" t="str">
        <f>IF(A545="","",LEFT('[1]OFD Query'!C545,FIND(" ",'[1]OFD Query'!C545)-1))</f>
        <v>Dropship</v>
      </c>
      <c r="C545" s="1" t="str">
        <f>IF(A545="","",'[1]OFD Query'!F545)</f>
        <v>C2103730101</v>
      </c>
      <c r="D545" s="1" t="str">
        <f>IFERROR(VLOOKUP(C545,Sheet2!A:B,2,0),"")</f>
        <v>SHEIN</v>
      </c>
      <c r="E545" s="1" t="str">
        <f>IF(A545="","",'[1]OFD Query'!I545)</f>
        <v>Out For Delivery</v>
      </c>
      <c r="F545" s="1" t="str">
        <f t="shared" si="8"/>
        <v>MAK-2</v>
      </c>
      <c r="G545" s="6" t="str" cm="1">
        <f t="array" ref="G545">IFERROR(_xlfn.IFS(A545="","",'[1]OFD Query'!N545="","Fresh"),'[1]OFD Query'!N545)</f>
        <v>No Answer</v>
      </c>
      <c r="H545" s="6" t="str" cm="1">
        <f t="array" ref="H545">IFERROR(_xlfn.IFS(B545="","",'[1]OFD Query'!O545="","Fresh"),'[1]OFD Query'!O545)</f>
        <v>Switched Off</v>
      </c>
      <c r="I545" s="1" t="str">
        <f>IF(A545="","",'[1]OFD Query'!W545)</f>
        <v>D2107491401</v>
      </c>
      <c r="J545" s="1" t="str">
        <f>IF(A545="","",'[1]OFD Query'!X545)</f>
        <v>AFKAR-Ismail Abdul Ahmad</v>
      </c>
      <c r="K545" s="1" t="str">
        <f>IF(A545="","",'[1]OFD Query'!AL545)</f>
        <v>Sharai Al Mujahidin</v>
      </c>
      <c r="L545" s="6">
        <f>IF(A545="","",'[1]OFD Query'!AO545)</f>
        <v>176.13</v>
      </c>
      <c r="M545" s="1" t="str" cm="1">
        <f t="array" ref="M545">_xlfn.IFS(L545="","",L545=0,"PPD",L545&gt;0,"COD")</f>
        <v>COD</v>
      </c>
      <c r="N545" s="1" t="str" cm="1">
        <f t="array" ref="N545">_xlfn.IFS(A545="","",L545=0,M545,L545&lt;100,"&lt;100",L545&lt;200,"&lt;200",L545&lt;500,"&lt;500",L545&lt;1000,"&lt;1000",L545&gt;1000,"Above 1K")</f>
        <v>&lt;200</v>
      </c>
      <c r="O545" s="6">
        <f>IF(A545="","",'[1]OFD Query'!CB545)</f>
        <v>0</v>
      </c>
      <c r="P545" s="1" t="str">
        <f>IF(A545="","",'[1]OFD Query'!CJ545)</f>
        <v>POUCH</v>
      </c>
      <c r="Q545" s="1" t="str" cm="1">
        <f t="array" ref="Q545">IFERROR(_xlfn.IFS(A545="","",O545=0,"TRUE",AND(O545=1,E545="Out For Delivery"),"FALSE",O545=1,"TRUE"),"FALSE")</f>
        <v>TRUE</v>
      </c>
      <c r="R545" s="1" t="str">
        <f>'[1]OFD Query'!BT545</f>
        <v>NO</v>
      </c>
    </row>
    <row r="546" spans="1:18" x14ac:dyDescent="0.3">
      <c r="A546" s="5" t="str">
        <f>IF(ISBLANK('[1]OFD Query'!A546),"",'[1]OFD Query'!A546)</f>
        <v>6061724548077</v>
      </c>
      <c r="B546" s="1" t="str">
        <f>IF(A546="","",LEFT('[1]OFD Query'!C546,FIND(" ",'[1]OFD Query'!C546)-1))</f>
        <v>Dropship</v>
      </c>
      <c r="C546" s="1" t="str">
        <f>IF(A546="","",'[1]OFD Query'!F546)</f>
        <v>C2103730101</v>
      </c>
      <c r="D546" s="1" t="str">
        <f>IFERROR(VLOOKUP(C546,Sheet2!A:B,2,0),"")</f>
        <v>SHEIN</v>
      </c>
      <c r="E546" s="1" t="str">
        <f>IF(A546="","",'[1]OFD Query'!I546)</f>
        <v>Out For Delivery</v>
      </c>
      <c r="F546" s="1" t="str">
        <f t="shared" si="8"/>
        <v>MAK-2</v>
      </c>
      <c r="G546" s="6" t="str" cm="1">
        <f t="array" ref="G546">IFERROR(_xlfn.IFS(A546="","",'[1]OFD Query'!N546="","Fresh"),'[1]OFD Query'!N546)</f>
        <v>Reschedule</v>
      </c>
      <c r="H546" s="6" t="str" cm="1">
        <f t="array" ref="H546">IFERROR(_xlfn.IFS(B546="","",'[1]OFD Query'!O546="","Fresh"),'[1]OFD Query'!O546)</f>
        <v>Schedule for future</v>
      </c>
      <c r="I546" s="1" t="str">
        <f>IF(A546="","",'[1]OFD Query'!W546)</f>
        <v>D21010727101</v>
      </c>
      <c r="J546" s="1" t="str">
        <f>IF(A546="","",'[1]OFD Query'!X546)</f>
        <v>ABDUL GHANI KHAN WAKEEL  KHAN</v>
      </c>
      <c r="K546" s="1" t="str">
        <f>IF(A546="","",'[1]OFD Query'!AL546)</f>
        <v>Al Utaybiyyah</v>
      </c>
      <c r="L546" s="6">
        <f>IF(A546="","",'[1]OFD Query'!AO546)</f>
        <v>0</v>
      </c>
      <c r="M546" s="1" t="str" cm="1">
        <f t="array" ref="M546">_xlfn.IFS(L546="","",L546=0,"PPD",L546&gt;0,"COD")</f>
        <v>PPD</v>
      </c>
      <c r="N546" s="1" t="str" cm="1">
        <f t="array" ref="N546">_xlfn.IFS(A546="","",L546=0,M546,L546&lt;100,"&lt;100",L546&lt;200,"&lt;200",L546&lt;500,"&lt;500",L546&lt;1000,"&lt;1000",L546&gt;1000,"Above 1K")</f>
        <v>PPD</v>
      </c>
      <c r="O546" s="6">
        <f>IF(A546="","",'[1]OFD Query'!CB546)</f>
        <v>2</v>
      </c>
      <c r="P546" s="1" t="str">
        <f>IF(A546="","",'[1]OFD Query'!CJ546)</f>
        <v>POUCH</v>
      </c>
      <c r="Q546" s="1" t="str" cm="1">
        <f t="array" ref="Q546">IFERROR(_xlfn.IFS(A546="","",O546=0,"TRUE",AND(O546=1,E546="Out For Delivery"),"FALSE",O546=1,"TRUE"),"FALSE")</f>
        <v>FALSE</v>
      </c>
      <c r="R546" s="1" t="str">
        <f>'[1]OFD Query'!BT546</f>
        <v>NO</v>
      </c>
    </row>
    <row r="547" spans="1:18" x14ac:dyDescent="0.3">
      <c r="A547" s="5" t="str">
        <f>IF(ISBLANK('[1]OFD Query'!A547),"",'[1]OFD Query'!A547)</f>
        <v>6062324193460</v>
      </c>
      <c r="B547" s="1" t="str">
        <f>IF(A547="","",LEFT('[1]OFD Query'!C547,FIND(" ",'[1]OFD Query'!C547)-1))</f>
        <v>Dropship</v>
      </c>
      <c r="C547" s="1" t="str">
        <f>IF(A547="","",'[1]OFD Query'!F547)</f>
        <v>C21036624</v>
      </c>
      <c r="D547" s="1" t="str">
        <f>IFERROR(VLOOKUP(C547,Sheet2!A:B,2,0),"")</f>
        <v>CODPARTNER</v>
      </c>
      <c r="E547" s="1" t="str">
        <f>IF(A547="","",'[1]OFD Query'!I547)</f>
        <v>Out For Delivery</v>
      </c>
      <c r="F547" s="1" t="str">
        <f t="shared" si="8"/>
        <v>MAK-2</v>
      </c>
      <c r="G547" s="6" t="str" cm="1">
        <f t="array" ref="G547">IFERROR(_xlfn.IFS(A547="","",'[1]OFD Query'!N547="","Fresh"),'[1]OFD Query'!N547)</f>
        <v>Cancel</v>
      </c>
      <c r="H547" s="6" t="str" cm="1">
        <f t="array" ref="H547">IFERROR(_xlfn.IFS(B547="","",'[1]OFD Query'!O547="","Fresh"),'[1]OFD Query'!O547)</f>
        <v>Doesn't Want to Give Reason</v>
      </c>
      <c r="I547" s="1" t="str">
        <f>IF(A547="","",'[1]OFD Query'!W547)</f>
        <v>D2108051201</v>
      </c>
      <c r="J547" s="1" t="str">
        <f>IF(A547="","",'[1]OFD Query'!X547)</f>
        <v>Mohammed Bilal Vyapari</v>
      </c>
      <c r="K547" s="1" t="str">
        <f>IF(A547="","",'[1]OFD Query'!AL547)</f>
        <v>Al Umrah Al Jadidah</v>
      </c>
      <c r="L547" s="6">
        <f>IF(A547="","",'[1]OFD Query'!AO547)</f>
        <v>199</v>
      </c>
      <c r="M547" s="1" t="str" cm="1">
        <f t="array" ref="M547">_xlfn.IFS(L547="","",L547=0,"PPD",L547&gt;0,"COD")</f>
        <v>COD</v>
      </c>
      <c r="N547" s="1" t="str" cm="1">
        <f t="array" ref="N547">_xlfn.IFS(A547="","",L547=0,M547,L547&lt;100,"&lt;100",L547&lt;200,"&lt;200",L547&lt;500,"&lt;500",L547&lt;1000,"&lt;1000",L547&gt;1000,"Above 1K")</f>
        <v>&lt;200</v>
      </c>
      <c r="O547" s="6">
        <f>IF(A547="","",'[1]OFD Query'!CB547)</f>
        <v>0</v>
      </c>
      <c r="P547" s="1" t="str">
        <f>IF(A547="","",'[1]OFD Query'!CJ547)</f>
        <v/>
      </c>
      <c r="Q547" s="1" t="str" cm="1">
        <f t="array" ref="Q547">IFERROR(_xlfn.IFS(A547="","",O547=0,"TRUE",AND(O547=1,E547="Out For Delivery"),"FALSE",O547=1,"TRUE"),"FALSE")</f>
        <v>TRUE</v>
      </c>
      <c r="R547" s="1" t="str">
        <f>'[1]OFD Query'!BT547</f>
        <v>NO</v>
      </c>
    </row>
    <row r="548" spans="1:18" x14ac:dyDescent="0.3">
      <c r="A548" s="5" t="str">
        <f>IF(ISBLANK('[1]OFD Query'!A548),"",'[1]OFD Query'!A548)</f>
        <v>6062224708956</v>
      </c>
      <c r="B548" s="1" t="str">
        <f>IF(A548="","",LEFT('[1]OFD Query'!C548,FIND(" ",'[1]OFD Query'!C548)-1))</f>
        <v>Dropship</v>
      </c>
      <c r="C548" s="1" t="str">
        <f>IF(A548="","",'[1]OFD Query'!F548)</f>
        <v>C2103730101</v>
      </c>
      <c r="D548" s="1" t="str">
        <f>IFERROR(VLOOKUP(C548,Sheet2!A:B,2,0),"")</f>
        <v>SHEIN</v>
      </c>
      <c r="E548" s="1" t="str">
        <f>IF(A548="","",'[1]OFD Query'!I548)</f>
        <v>Out For Delivery</v>
      </c>
      <c r="F548" s="1" t="str">
        <f t="shared" si="8"/>
        <v>MAK-2</v>
      </c>
      <c r="G548" s="6" t="str" cm="1">
        <f t="array" ref="G548">IFERROR(_xlfn.IFS(A548="","",'[1]OFD Query'!N548="","Fresh"),'[1]OFD Query'!N548)</f>
        <v>Fresh</v>
      </c>
      <c r="H548" s="6" t="str" cm="1">
        <f t="array" ref="H548">IFERROR(_xlfn.IFS(B548="","",'[1]OFD Query'!O548="","Fresh"),'[1]OFD Query'!O548)</f>
        <v>Fresh</v>
      </c>
      <c r="I548" s="1" t="str">
        <f>IF(A548="","",'[1]OFD Query'!W548)</f>
        <v>D2108847601</v>
      </c>
      <c r="J548" s="1" t="str">
        <f>IF(A548="","",'[1]OFD Query'!X548)</f>
        <v>AFKAR-Sohaib hassan Abbasi</v>
      </c>
      <c r="K548" s="1" t="str">
        <f>IF(A548="","",'[1]OFD Query'!AL548)</f>
        <v>At Taniem</v>
      </c>
      <c r="L548" s="6">
        <f>IF(A548="","",'[1]OFD Query'!AO548)</f>
        <v>0</v>
      </c>
      <c r="M548" s="1" t="str" cm="1">
        <f t="array" ref="M548">_xlfn.IFS(L548="","",L548=0,"PPD",L548&gt;0,"COD")</f>
        <v>PPD</v>
      </c>
      <c r="N548" s="1" t="str" cm="1">
        <f t="array" ref="N548">_xlfn.IFS(A548="","",L548=0,M548,L548&lt;100,"&lt;100",L548&lt;200,"&lt;200",L548&lt;500,"&lt;500",L548&lt;1000,"&lt;1000",L548&gt;1000,"Above 1K")</f>
        <v>PPD</v>
      </c>
      <c r="O548" s="6">
        <f>IF(A548="","",'[1]OFD Query'!CB548)</f>
        <v>0</v>
      </c>
      <c r="P548" s="1" t="str">
        <f>IF(A548="","",'[1]OFD Query'!CJ548)</f>
        <v>BOX</v>
      </c>
      <c r="Q548" s="1" t="str" cm="1">
        <f t="array" ref="Q548">IFERROR(_xlfn.IFS(A548="","",O548=0,"TRUE",AND(O548=1,E548="Out For Delivery"),"FALSE",O548=1,"TRUE"),"FALSE")</f>
        <v>TRUE</v>
      </c>
      <c r="R548" s="1" t="str">
        <f>'[1]OFD Query'!BT548</f>
        <v>NO</v>
      </c>
    </row>
    <row r="549" spans="1:18" x14ac:dyDescent="0.3">
      <c r="A549" s="5" t="str">
        <f>IF(ISBLANK('[1]OFD Query'!A549),"",'[1]OFD Query'!A549)</f>
        <v>6062324659373</v>
      </c>
      <c r="B549" s="1" t="str">
        <f>IF(A549="","",LEFT('[1]OFD Query'!C549,FIND(" ",'[1]OFD Query'!C549)-1))</f>
        <v>Dropship</v>
      </c>
      <c r="C549" s="1" t="str">
        <f>IF(A549="","",'[1]OFD Query'!F549)</f>
        <v>C2103719401</v>
      </c>
      <c r="D549" s="1" t="str">
        <f>IFERROR(VLOOKUP(C549,Sheet2!A:B,2,0),"")</f>
        <v>fordeal-KSA-Local</v>
      </c>
      <c r="E549" s="1" t="str">
        <f>IF(A549="","",'[1]OFD Query'!I549)</f>
        <v>Out For Delivery</v>
      </c>
      <c r="F549" s="1" t="str">
        <f t="shared" si="8"/>
        <v>MAK-2</v>
      </c>
      <c r="G549" s="6" t="str" cm="1">
        <f t="array" ref="G549">IFERROR(_xlfn.IFS(A549="","",'[1]OFD Query'!N549="","Fresh"),'[1]OFD Query'!N549)</f>
        <v>Fresh</v>
      </c>
      <c r="H549" s="6" t="str" cm="1">
        <f t="array" ref="H549">IFERROR(_xlfn.IFS(B549="","",'[1]OFD Query'!O549="","Fresh"),'[1]OFD Query'!O549)</f>
        <v>Fresh</v>
      </c>
      <c r="I549" s="1" t="str">
        <f>IF(A549="","",'[1]OFD Query'!W549)</f>
        <v>D2108051201</v>
      </c>
      <c r="J549" s="1" t="str">
        <f>IF(A549="","",'[1]OFD Query'!X549)</f>
        <v>Mohammed Bilal Vyapari</v>
      </c>
      <c r="K549" s="1" t="str">
        <f>IF(A549="","",'[1]OFD Query'!AL549)</f>
        <v>Al Umrah Al Jadidah</v>
      </c>
      <c r="L549" s="6">
        <f>IF(A549="","",'[1]OFD Query'!AO549)</f>
        <v>99</v>
      </c>
      <c r="M549" s="1" t="str" cm="1">
        <f t="array" ref="M549">_xlfn.IFS(L549="","",L549=0,"PPD",L549&gt;0,"COD")</f>
        <v>COD</v>
      </c>
      <c r="N549" s="1" t="str" cm="1">
        <f t="array" ref="N549">_xlfn.IFS(A549="","",L549=0,M549,L549&lt;100,"&lt;100",L549&lt;200,"&lt;200",L549&lt;500,"&lt;500",L549&lt;1000,"&lt;1000",L549&gt;1000,"Above 1K")</f>
        <v>&lt;100</v>
      </c>
      <c r="O549" s="6">
        <f>IF(A549="","",'[1]OFD Query'!CB549)</f>
        <v>0</v>
      </c>
      <c r="P549" s="1" t="str">
        <f>IF(A549="","",'[1]OFD Query'!CJ549)</f>
        <v/>
      </c>
      <c r="Q549" s="1" t="str" cm="1">
        <f t="array" ref="Q549">IFERROR(_xlfn.IFS(A549="","",O549=0,"TRUE",AND(O549=1,E549="Out For Delivery"),"FALSE",O549=1,"TRUE"),"FALSE")</f>
        <v>TRUE</v>
      </c>
      <c r="R549" s="1" t="str">
        <f>'[1]OFD Query'!BT549</f>
        <v>NO</v>
      </c>
    </row>
    <row r="550" spans="1:18" x14ac:dyDescent="0.3">
      <c r="A550" s="5" t="str">
        <f>IF(ISBLANK('[1]OFD Query'!A550),"",'[1]OFD Query'!A550)</f>
        <v>6062224343501</v>
      </c>
      <c r="B550" s="1" t="str">
        <f>IF(A550="","",LEFT('[1]OFD Query'!C550,FIND(" ",'[1]OFD Query'!C550)-1))</f>
        <v>Dropship</v>
      </c>
      <c r="C550" s="1" t="str">
        <f>IF(A550="","",'[1]OFD Query'!F550)</f>
        <v>C21036624</v>
      </c>
      <c r="D550" s="1" t="str">
        <f>IFERROR(VLOOKUP(C550,Sheet2!A:B,2,0),"")</f>
        <v>CODPARTNER</v>
      </c>
      <c r="E550" s="1" t="str">
        <f>IF(A550="","",'[1]OFD Query'!I550)</f>
        <v>Out For Delivery</v>
      </c>
      <c r="F550" s="1" t="str">
        <f t="shared" si="8"/>
        <v>MAK-2</v>
      </c>
      <c r="G550" s="6" t="str" cm="1">
        <f t="array" ref="G550">IFERROR(_xlfn.IFS(A550="","",'[1]OFD Query'!N550="","Fresh"),'[1]OFD Query'!N550)</f>
        <v>No Answer</v>
      </c>
      <c r="H550" s="6" t="str" cm="1">
        <f t="array" ref="H550">IFERROR(_xlfn.IFS(B550="","",'[1]OFD Query'!O550="","Fresh"),'[1]OFD Query'!O550)</f>
        <v>Switched Off</v>
      </c>
      <c r="I550" s="1" t="str">
        <f>IF(A550="","",'[1]OFD Query'!W550)</f>
        <v>D2107491401</v>
      </c>
      <c r="J550" s="1" t="str">
        <f>IF(A550="","",'[1]OFD Query'!X550)</f>
        <v>AFKAR-Ismail Abdul Ahmad</v>
      </c>
      <c r="K550" s="1" t="str">
        <f>IF(A550="","",'[1]OFD Query'!AL550)</f>
        <v>Sharai Al Mujahidin</v>
      </c>
      <c r="L550" s="6">
        <f>IF(A550="","",'[1]OFD Query'!AO550)</f>
        <v>282</v>
      </c>
      <c r="M550" s="1" t="str" cm="1">
        <f t="array" ref="M550">_xlfn.IFS(L550="","",L550=0,"PPD",L550&gt;0,"COD")</f>
        <v>COD</v>
      </c>
      <c r="N550" s="1" t="str" cm="1">
        <f t="array" ref="N550">_xlfn.IFS(A550="","",L550=0,M550,L550&lt;100,"&lt;100",L550&lt;200,"&lt;200",L550&lt;500,"&lt;500",L550&lt;1000,"&lt;1000",L550&gt;1000,"Above 1K")</f>
        <v>&lt;500</v>
      </c>
      <c r="O550" s="6">
        <f>IF(A550="","",'[1]OFD Query'!CB550)</f>
        <v>1</v>
      </c>
      <c r="P550" s="1" t="str">
        <f>IF(A550="","",'[1]OFD Query'!CJ550)</f>
        <v/>
      </c>
      <c r="Q550" s="1" t="str" cm="1">
        <f t="array" ref="Q550">IFERROR(_xlfn.IFS(A550="","",O550=0,"TRUE",AND(O550=1,E550="Out For Delivery"),"FALSE",O550=1,"TRUE"),"FALSE")</f>
        <v>FALSE</v>
      </c>
      <c r="R550" s="1" t="str">
        <f>'[1]OFD Query'!BT550</f>
        <v>NO</v>
      </c>
    </row>
    <row r="551" spans="1:18" x14ac:dyDescent="0.3">
      <c r="A551" s="5" t="str">
        <f>IF(ISBLANK('[1]OFD Query'!A551),"",'[1]OFD Query'!A551)</f>
        <v>6062424183427</v>
      </c>
      <c r="B551" s="1" t="str">
        <f>IF(A551="","",LEFT('[1]OFD Query'!C551,FIND(" ",'[1]OFD Query'!C551)-1))</f>
        <v>Dropship</v>
      </c>
      <c r="C551" s="1" t="str">
        <f>IF(A551="","",'[1]OFD Query'!F551)</f>
        <v>C2103719401</v>
      </c>
      <c r="D551" s="1" t="str">
        <f>IFERROR(VLOOKUP(C551,Sheet2!A:B,2,0),"")</f>
        <v>fordeal-KSA-Local</v>
      </c>
      <c r="E551" s="1" t="str">
        <f>IF(A551="","",'[1]OFD Query'!I551)</f>
        <v>Out For Delivery</v>
      </c>
      <c r="F551" s="1" t="str">
        <f t="shared" si="8"/>
        <v>MAK-2</v>
      </c>
      <c r="G551" s="6" t="str" cm="1">
        <f t="array" ref="G551">IFERROR(_xlfn.IFS(A551="","",'[1]OFD Query'!N551="","Fresh"),'[1]OFD Query'!N551)</f>
        <v>Fresh</v>
      </c>
      <c r="H551" s="6" t="str" cm="1">
        <f t="array" ref="H551">IFERROR(_xlfn.IFS(B551="","",'[1]OFD Query'!O551="","Fresh"),'[1]OFD Query'!O551)</f>
        <v>Fresh</v>
      </c>
      <c r="I551" s="1" t="str">
        <f>IF(A551="","",'[1]OFD Query'!W551)</f>
        <v>D2108051201</v>
      </c>
      <c r="J551" s="1" t="str">
        <f>IF(A551="","",'[1]OFD Query'!X551)</f>
        <v>Mohammed Bilal Vyapari</v>
      </c>
      <c r="K551" s="1" t="str">
        <f>IF(A551="","",'[1]OFD Query'!AL551)</f>
        <v>An Nawwariyyah</v>
      </c>
      <c r="L551" s="6">
        <f>IF(A551="","",'[1]OFD Query'!AO551)</f>
        <v>100</v>
      </c>
      <c r="M551" s="1" t="str" cm="1">
        <f t="array" ref="M551">_xlfn.IFS(L551="","",L551=0,"PPD",L551&gt;0,"COD")</f>
        <v>COD</v>
      </c>
      <c r="N551" s="1" t="str" cm="1">
        <f t="array" ref="N551">_xlfn.IFS(A551="","",L551=0,M551,L551&lt;100,"&lt;100",L551&lt;200,"&lt;200",L551&lt;500,"&lt;500",L551&lt;1000,"&lt;1000",L551&gt;1000,"Above 1K")</f>
        <v>&lt;200</v>
      </c>
      <c r="O551" s="6">
        <f>IF(A551="","",'[1]OFD Query'!CB551)</f>
        <v>0</v>
      </c>
      <c r="P551" s="1" t="str">
        <f>IF(A551="","",'[1]OFD Query'!CJ551)</f>
        <v/>
      </c>
      <c r="Q551" s="1" t="str" cm="1">
        <f t="array" ref="Q551">IFERROR(_xlfn.IFS(A551="","",O551=0,"TRUE",AND(O551=1,E551="Out For Delivery"),"FALSE",O551=1,"TRUE"),"FALSE")</f>
        <v>TRUE</v>
      </c>
      <c r="R551" s="1" t="str">
        <f>'[1]OFD Query'!BT551</f>
        <v>NO</v>
      </c>
    </row>
    <row r="552" spans="1:18" x14ac:dyDescent="0.3">
      <c r="A552" s="5" t="str">
        <f>IF(ISBLANK('[1]OFD Query'!A552),"",'[1]OFD Query'!A552)</f>
        <v>6062124820430</v>
      </c>
      <c r="B552" s="1" t="str">
        <f>IF(A552="","",LEFT('[1]OFD Query'!C552,FIND(" ",'[1]OFD Query'!C552)-1))</f>
        <v>Dropship</v>
      </c>
      <c r="C552" s="1" t="str">
        <f>IF(A552="","",'[1]OFD Query'!F552)</f>
        <v>C2103716501</v>
      </c>
      <c r="D552" s="1" t="str">
        <f>IFERROR(VLOOKUP(C552,Sheet2!A:B,2,0),"")</f>
        <v>SHEIN</v>
      </c>
      <c r="E552" s="1" t="str">
        <f>IF(A552="","",'[1]OFD Query'!I552)</f>
        <v>Out For Delivery</v>
      </c>
      <c r="F552" s="1" t="str">
        <f t="shared" si="8"/>
        <v>MAK-2</v>
      </c>
      <c r="G552" s="6" t="str" cm="1">
        <f t="array" ref="G552">IFERROR(_xlfn.IFS(A552="","",'[1]OFD Query'!N552="","Fresh"),'[1]OFD Query'!N552)</f>
        <v>Fresh</v>
      </c>
      <c r="H552" s="6" t="str" cm="1">
        <f t="array" ref="H552">IFERROR(_xlfn.IFS(B552="","",'[1]OFD Query'!O552="","Fresh"),'[1]OFD Query'!O552)</f>
        <v>Fresh</v>
      </c>
      <c r="I552" s="1" t="str">
        <f>IF(A552="","",'[1]OFD Query'!W552)</f>
        <v>D2108051201</v>
      </c>
      <c r="J552" s="1" t="str">
        <f>IF(A552="","",'[1]OFD Query'!X552)</f>
        <v>Mohammed Bilal Vyapari</v>
      </c>
      <c r="K552" s="1" t="str">
        <f>IF(A552="","",'[1]OFD Query'!AL552)</f>
        <v>Al Umrah Al Jadidah</v>
      </c>
      <c r="L552" s="6">
        <f>IF(A552="","",'[1]OFD Query'!AO552)</f>
        <v>509.34</v>
      </c>
      <c r="M552" s="1" t="str" cm="1">
        <f t="array" ref="M552">_xlfn.IFS(L552="","",L552=0,"PPD",L552&gt;0,"COD")</f>
        <v>COD</v>
      </c>
      <c r="N552" s="1" t="str" cm="1">
        <f t="array" ref="N552">_xlfn.IFS(A552="","",L552=0,M552,L552&lt;100,"&lt;100",L552&lt;200,"&lt;200",L552&lt;500,"&lt;500",L552&lt;1000,"&lt;1000",L552&gt;1000,"Above 1K")</f>
        <v>&lt;1000</v>
      </c>
      <c r="O552" s="6">
        <f>IF(A552="","",'[1]OFD Query'!CB552)</f>
        <v>0</v>
      </c>
      <c r="P552" s="1" t="str">
        <f>IF(A552="","",'[1]OFD Query'!CJ552)</f>
        <v>POUCH</v>
      </c>
      <c r="Q552" s="1" t="str" cm="1">
        <f t="array" ref="Q552">IFERROR(_xlfn.IFS(A552="","",O552=0,"TRUE",AND(O552=1,E552="Out For Delivery"),"FALSE",O552=1,"TRUE"),"FALSE")</f>
        <v>TRUE</v>
      </c>
      <c r="R552" s="1" t="str">
        <f>'[1]OFD Query'!BT552</f>
        <v>NO</v>
      </c>
    </row>
    <row r="553" spans="1:18" x14ac:dyDescent="0.3">
      <c r="A553" s="5" t="str">
        <f>IF(ISBLANK('[1]OFD Query'!A553),"",'[1]OFD Query'!A553)</f>
        <v>6062224869590</v>
      </c>
      <c r="B553" s="1" t="str">
        <f>IF(A553="","",LEFT('[1]OFD Query'!C553,FIND(" ",'[1]OFD Query'!C553)-1))</f>
        <v>Dropship</v>
      </c>
      <c r="C553" s="1" t="str">
        <f>IF(A553="","",'[1]OFD Query'!F553)</f>
        <v>C2103730101</v>
      </c>
      <c r="D553" s="1" t="str">
        <f>IFERROR(VLOOKUP(C553,Sheet2!A:B,2,0),"")</f>
        <v>SHEIN</v>
      </c>
      <c r="E553" s="1" t="str">
        <f>IF(A553="","",'[1]OFD Query'!I553)</f>
        <v>Out For Delivery</v>
      </c>
      <c r="F553" s="1" t="str">
        <f t="shared" si="8"/>
        <v>MAK-2</v>
      </c>
      <c r="G553" s="6" t="str" cm="1">
        <f t="array" ref="G553">IFERROR(_xlfn.IFS(A553="","",'[1]OFD Query'!N553="","Fresh"),'[1]OFD Query'!N553)</f>
        <v>Fresh</v>
      </c>
      <c r="H553" s="6" t="str" cm="1">
        <f t="array" ref="H553">IFERROR(_xlfn.IFS(B553="","",'[1]OFD Query'!O553="","Fresh"),'[1]OFD Query'!O553)</f>
        <v>Fresh</v>
      </c>
      <c r="I553" s="1" t="str">
        <f>IF(A553="","",'[1]OFD Query'!W553)</f>
        <v>D2108051201</v>
      </c>
      <c r="J553" s="1" t="str">
        <f>IF(A553="","",'[1]OFD Query'!X553)</f>
        <v>Mohammed Bilal Vyapari</v>
      </c>
      <c r="K553" s="1" t="str">
        <f>IF(A553="","",'[1]OFD Query'!AL553)</f>
        <v>Al Umrah Al Jadidah</v>
      </c>
      <c r="L553" s="6">
        <f>IF(A553="","",'[1]OFD Query'!AO553)</f>
        <v>0</v>
      </c>
      <c r="M553" s="1" t="str" cm="1">
        <f t="array" ref="M553">_xlfn.IFS(L553="","",L553=0,"PPD",L553&gt;0,"COD")</f>
        <v>PPD</v>
      </c>
      <c r="N553" s="1" t="str" cm="1">
        <f t="array" ref="N553">_xlfn.IFS(A553="","",L553=0,M553,L553&lt;100,"&lt;100",L553&lt;200,"&lt;200",L553&lt;500,"&lt;500",L553&lt;1000,"&lt;1000",L553&gt;1000,"Above 1K")</f>
        <v>PPD</v>
      </c>
      <c r="O553" s="6">
        <f>IF(A553="","",'[1]OFD Query'!CB553)</f>
        <v>0</v>
      </c>
      <c r="P553" s="1" t="str">
        <f>IF(A553="","",'[1]OFD Query'!CJ553)</f>
        <v>POUCH</v>
      </c>
      <c r="Q553" s="1" t="str" cm="1">
        <f t="array" ref="Q553">IFERROR(_xlfn.IFS(A553="","",O553=0,"TRUE",AND(O553=1,E553="Out For Delivery"),"FALSE",O553=1,"TRUE"),"FALSE")</f>
        <v>TRUE</v>
      </c>
      <c r="R553" s="1" t="str">
        <f>'[1]OFD Query'!BT553</f>
        <v>NO</v>
      </c>
    </row>
    <row r="554" spans="1:18" x14ac:dyDescent="0.3">
      <c r="A554" s="5" t="str">
        <f>IF(ISBLANK('[1]OFD Query'!A554),"",'[1]OFD Query'!A554)</f>
        <v>6061724433186</v>
      </c>
      <c r="B554" s="1" t="str">
        <f>IF(A554="","",LEFT('[1]OFD Query'!C554,FIND(" ",'[1]OFD Query'!C554)-1))</f>
        <v>Dropship</v>
      </c>
      <c r="C554" s="1" t="str">
        <f>IF(A554="","",'[1]OFD Query'!F554)</f>
        <v>C2103716501</v>
      </c>
      <c r="D554" s="1" t="str">
        <f>IFERROR(VLOOKUP(C554,Sheet2!A:B,2,0),"")</f>
        <v>SHEIN</v>
      </c>
      <c r="E554" s="1" t="str">
        <f>IF(A554="","",'[1]OFD Query'!I554)</f>
        <v>Out For Delivery</v>
      </c>
      <c r="F554" s="1" t="str">
        <f t="shared" si="8"/>
        <v>MAK-2</v>
      </c>
      <c r="G554" s="6" t="str" cm="1">
        <f t="array" ref="G554">IFERROR(_xlfn.IFS(A554="","",'[1]OFD Query'!N554="","Fresh"),'[1]OFD Query'!N554)</f>
        <v>No Answer</v>
      </c>
      <c r="H554" s="6" t="str" cm="1">
        <f t="array" ref="H554">IFERROR(_xlfn.IFS(B554="","",'[1]OFD Query'!O554="","Fresh"),'[1]OFD Query'!O554)</f>
        <v>Switched Off</v>
      </c>
      <c r="I554" s="1" t="str">
        <f>IF(A554="","",'[1]OFD Query'!W554)</f>
        <v>D2107491401</v>
      </c>
      <c r="J554" s="1" t="str">
        <f>IF(A554="","",'[1]OFD Query'!X554)</f>
        <v>AFKAR-Ismail Abdul Ahmad</v>
      </c>
      <c r="K554" s="1" t="str">
        <f>IF(A554="","",'[1]OFD Query'!AL554)</f>
        <v>Al Sharai' Ash Shamaliyyah</v>
      </c>
      <c r="L554" s="6">
        <f>IF(A554="","",'[1]OFD Query'!AO554)</f>
        <v>299.01</v>
      </c>
      <c r="M554" s="1" t="str" cm="1">
        <f t="array" ref="M554">_xlfn.IFS(L554="","",L554=0,"PPD",L554&gt;0,"COD")</f>
        <v>COD</v>
      </c>
      <c r="N554" s="1" t="str" cm="1">
        <f t="array" ref="N554">_xlfn.IFS(A554="","",L554=0,M554,L554&lt;100,"&lt;100",L554&lt;200,"&lt;200",L554&lt;500,"&lt;500",L554&lt;1000,"&lt;1000",L554&gt;1000,"Above 1K")</f>
        <v>&lt;500</v>
      </c>
      <c r="O554" s="6">
        <f>IF(A554="","",'[1]OFD Query'!CB554)</f>
        <v>2</v>
      </c>
      <c r="P554" s="1" t="str">
        <f>IF(A554="","",'[1]OFD Query'!CJ554)</f>
        <v>BOX</v>
      </c>
      <c r="Q554" s="1" t="str" cm="1">
        <f t="array" ref="Q554">IFERROR(_xlfn.IFS(A554="","",O554=0,"TRUE",AND(O554=1,E554="Out For Delivery"),"FALSE",O554=1,"TRUE"),"FALSE")</f>
        <v>FALSE</v>
      </c>
      <c r="R554" s="1" t="str">
        <f>'[1]OFD Query'!BT554</f>
        <v>NO</v>
      </c>
    </row>
    <row r="555" spans="1:18" x14ac:dyDescent="0.3">
      <c r="A555" s="5" t="str">
        <f>IF(ISBLANK('[1]OFD Query'!A555),"",'[1]OFD Query'!A555)</f>
        <v>6062124991561</v>
      </c>
      <c r="B555" s="1" t="str">
        <f>IF(A555="","",LEFT('[1]OFD Query'!C555,FIND(" ",'[1]OFD Query'!C555)-1))</f>
        <v>Dropship</v>
      </c>
      <c r="C555" s="1" t="str">
        <f>IF(A555="","",'[1]OFD Query'!F555)</f>
        <v>C2103730101</v>
      </c>
      <c r="D555" s="1" t="str">
        <f>IFERROR(VLOOKUP(C555,Sheet2!A:B,2,0),"")</f>
        <v>SHEIN</v>
      </c>
      <c r="E555" s="1" t="str">
        <f>IF(A555="","",'[1]OFD Query'!I555)</f>
        <v>Out For Delivery</v>
      </c>
      <c r="F555" s="1" t="str">
        <f t="shared" si="8"/>
        <v>MAK-2</v>
      </c>
      <c r="G555" s="6" t="str" cm="1">
        <f t="array" ref="G555">IFERROR(_xlfn.IFS(A555="","",'[1]OFD Query'!N555="","Fresh"),'[1]OFD Query'!N555)</f>
        <v>Fresh</v>
      </c>
      <c r="H555" s="6" t="str" cm="1">
        <f t="array" ref="H555">IFERROR(_xlfn.IFS(B555="","",'[1]OFD Query'!O555="","Fresh"),'[1]OFD Query'!O555)</f>
        <v>Fresh</v>
      </c>
      <c r="I555" s="1" t="str">
        <f>IF(A555="","",'[1]OFD Query'!W555)</f>
        <v>D2108847601</v>
      </c>
      <c r="J555" s="1" t="str">
        <f>IF(A555="","",'[1]OFD Query'!X555)</f>
        <v>AFKAR-Sohaib hassan Abbasi</v>
      </c>
      <c r="K555" s="1" t="str">
        <f>IF(A555="","",'[1]OFD Query'!AL555)</f>
        <v>Al Buhayrat</v>
      </c>
      <c r="L555" s="6">
        <f>IF(A555="","",'[1]OFD Query'!AO555)</f>
        <v>789</v>
      </c>
      <c r="M555" s="1" t="str" cm="1">
        <f t="array" ref="M555">_xlfn.IFS(L555="","",L555=0,"PPD",L555&gt;0,"COD")</f>
        <v>COD</v>
      </c>
      <c r="N555" s="1" t="str" cm="1">
        <f t="array" ref="N555">_xlfn.IFS(A555="","",L555=0,M555,L555&lt;100,"&lt;100",L555&lt;200,"&lt;200",L555&lt;500,"&lt;500",L555&lt;1000,"&lt;1000",L555&gt;1000,"Above 1K")</f>
        <v>&lt;1000</v>
      </c>
      <c r="O555" s="6">
        <f>IF(A555="","",'[1]OFD Query'!CB555)</f>
        <v>0</v>
      </c>
      <c r="P555" s="1" t="str">
        <f>IF(A555="","",'[1]OFD Query'!CJ555)</f>
        <v>BOX</v>
      </c>
      <c r="Q555" s="1" t="str" cm="1">
        <f t="array" ref="Q555">IFERROR(_xlfn.IFS(A555="","",O555=0,"TRUE",AND(O555=1,E555="Out For Delivery"),"FALSE",O555=1,"TRUE"),"FALSE")</f>
        <v>TRUE</v>
      </c>
      <c r="R555" s="1" t="str">
        <f>'[1]OFD Query'!BT555</f>
        <v>NO</v>
      </c>
    </row>
    <row r="556" spans="1:18" x14ac:dyDescent="0.3">
      <c r="A556" s="5" t="str">
        <f>IF(ISBLANK('[1]OFD Query'!A556),"",'[1]OFD Query'!A556)</f>
        <v>6061824748707</v>
      </c>
      <c r="B556" s="1" t="str">
        <f>IF(A556="","",LEFT('[1]OFD Query'!C556,FIND(" ",'[1]OFD Query'!C556)-1))</f>
        <v>Dropship</v>
      </c>
      <c r="C556" s="1" t="str">
        <f>IF(A556="","",'[1]OFD Query'!F556)</f>
        <v>C2103730101</v>
      </c>
      <c r="D556" s="1" t="str">
        <f>IFERROR(VLOOKUP(C556,Sheet2!A:B,2,0),"")</f>
        <v>SHEIN</v>
      </c>
      <c r="E556" s="1" t="str">
        <f>IF(A556="","",'[1]OFD Query'!I556)</f>
        <v>Out For Delivery</v>
      </c>
      <c r="F556" s="1" t="str">
        <f t="shared" si="8"/>
        <v>MAK-2</v>
      </c>
      <c r="G556" s="6" t="str" cm="1">
        <f t="array" ref="G556">IFERROR(_xlfn.IFS(A556="","",'[1]OFD Query'!N556="","Fresh"),'[1]OFD Query'!N556)</f>
        <v>Reschedule</v>
      </c>
      <c r="H556" s="6" t="str" cm="1">
        <f t="array" ref="H556">IFERROR(_xlfn.IFS(B556="","",'[1]OFD Query'!O556="","Fresh"),'[1]OFD Query'!O556)</f>
        <v>Schedule for future</v>
      </c>
      <c r="I556" s="1" t="str">
        <f>IF(A556="","",'[1]OFD Query'!W556)</f>
        <v>D21010727101</v>
      </c>
      <c r="J556" s="1" t="str">
        <f>IF(A556="","",'[1]OFD Query'!X556)</f>
        <v>ABDUL GHANI KHAN WAKEEL  KHAN</v>
      </c>
      <c r="K556" s="1" t="str">
        <f>IF(A556="","",'[1]OFD Query'!AL556)</f>
        <v>Al Maabdah</v>
      </c>
      <c r="L556" s="6">
        <f>IF(A556="","",'[1]OFD Query'!AO556)</f>
        <v>0</v>
      </c>
      <c r="M556" s="1" t="str" cm="1">
        <f t="array" ref="M556">_xlfn.IFS(L556="","",L556=0,"PPD",L556&gt;0,"COD")</f>
        <v>PPD</v>
      </c>
      <c r="N556" s="1" t="str" cm="1">
        <f t="array" ref="N556">_xlfn.IFS(A556="","",L556=0,M556,L556&lt;100,"&lt;100",L556&lt;200,"&lt;200",L556&lt;500,"&lt;500",L556&lt;1000,"&lt;1000",L556&gt;1000,"Above 1K")</f>
        <v>PPD</v>
      </c>
      <c r="O556" s="6">
        <f>IF(A556="","",'[1]OFD Query'!CB556)</f>
        <v>2</v>
      </c>
      <c r="P556" s="1" t="str">
        <f>IF(A556="","",'[1]OFD Query'!CJ556)</f>
        <v>POUCH</v>
      </c>
      <c r="Q556" s="1" t="str" cm="1">
        <f t="array" ref="Q556">IFERROR(_xlfn.IFS(A556="","",O556=0,"TRUE",AND(O556=1,E556="Out For Delivery"),"FALSE",O556=1,"TRUE"),"FALSE")</f>
        <v>FALSE</v>
      </c>
      <c r="R556" s="1" t="str">
        <f>'[1]OFD Query'!BT556</f>
        <v>NO</v>
      </c>
    </row>
    <row r="557" spans="1:18" x14ac:dyDescent="0.3">
      <c r="A557" s="5" t="str">
        <f>IF(ISBLANK('[1]OFD Query'!A557),"",'[1]OFD Query'!A557)</f>
        <v>6062124165534</v>
      </c>
      <c r="B557" s="1" t="str">
        <f>IF(A557="","",LEFT('[1]OFD Query'!C557,FIND(" ",'[1]OFD Query'!C557)-1))</f>
        <v>Dropship</v>
      </c>
      <c r="C557" s="1" t="str">
        <f>IF(A557="","",'[1]OFD Query'!F557)</f>
        <v>C2103730101</v>
      </c>
      <c r="D557" s="1" t="str">
        <f>IFERROR(VLOOKUP(C557,Sheet2!A:B,2,0),"")</f>
        <v>SHEIN</v>
      </c>
      <c r="E557" s="1" t="str">
        <f>IF(A557="","",'[1]OFD Query'!I557)</f>
        <v>Delivered</v>
      </c>
      <c r="F557" s="1" t="str">
        <f t="shared" si="8"/>
        <v>MAK-2</v>
      </c>
      <c r="G557" s="6" t="str" cm="1">
        <f t="array" ref="G557">IFERROR(_xlfn.IFS(A557="","",'[1]OFD Query'!N557="","Fresh"),'[1]OFD Query'!N557)</f>
        <v>Fresh</v>
      </c>
      <c r="H557" s="6" t="str" cm="1">
        <f t="array" ref="H557">IFERROR(_xlfn.IFS(B557="","",'[1]OFD Query'!O557="","Fresh"),'[1]OFD Query'!O557)</f>
        <v>Fresh</v>
      </c>
      <c r="I557" s="1" t="str">
        <f>IF(A557="","",'[1]OFD Query'!W557)</f>
        <v>D2108051201</v>
      </c>
      <c r="J557" s="1" t="str">
        <f>IF(A557="","",'[1]OFD Query'!X557)</f>
        <v>Mohammed Bilal Vyapari</v>
      </c>
      <c r="K557" s="1" t="str">
        <f>IF(A557="","",'[1]OFD Query'!AL557)</f>
        <v>Al Umrah Al Jadidah</v>
      </c>
      <c r="L557" s="6">
        <f>IF(A557="","",'[1]OFD Query'!AO557)</f>
        <v>506.74</v>
      </c>
      <c r="M557" s="1" t="str" cm="1">
        <f t="array" ref="M557">_xlfn.IFS(L557="","",L557=0,"PPD",L557&gt;0,"COD")</f>
        <v>COD</v>
      </c>
      <c r="N557" s="1" t="str" cm="1">
        <f t="array" ref="N557">_xlfn.IFS(A557="","",L557=0,M557,L557&lt;100,"&lt;100",L557&lt;200,"&lt;200",L557&lt;500,"&lt;500",L557&lt;1000,"&lt;1000",L557&gt;1000,"Above 1K")</f>
        <v>&lt;1000</v>
      </c>
      <c r="O557" s="6">
        <f>IF(A557="","",'[1]OFD Query'!CB557)</f>
        <v>1</v>
      </c>
      <c r="P557" s="1" t="str">
        <f>IF(A557="","",'[1]OFD Query'!CJ557)</f>
        <v>POUCH</v>
      </c>
      <c r="Q557" s="1" t="str" cm="1">
        <f t="array" ref="Q557">IFERROR(_xlfn.IFS(A557="","",O557=0,"TRUE",AND(O557=1,E557="Out For Delivery"),"FALSE",O557=1,"TRUE"),"FALSE")</f>
        <v>TRUE</v>
      </c>
      <c r="R557" s="1" t="str">
        <f>'[1]OFD Query'!BT557</f>
        <v>YES</v>
      </c>
    </row>
    <row r="558" spans="1:18" x14ac:dyDescent="0.3">
      <c r="A558" s="5" t="str">
        <f>IF(ISBLANK('[1]OFD Query'!A558),"",'[1]OFD Query'!A558)</f>
        <v>6061924715628</v>
      </c>
      <c r="B558" s="1" t="str">
        <f>IF(A558="","",LEFT('[1]OFD Query'!C558,FIND(" ",'[1]OFD Query'!C558)-1))</f>
        <v>Dropship</v>
      </c>
      <c r="C558" s="1" t="str">
        <f>IF(A558="","",'[1]OFD Query'!F558)</f>
        <v>C2103730101</v>
      </c>
      <c r="D558" s="1" t="str">
        <f>IFERROR(VLOOKUP(C558,Sheet2!A:B,2,0),"")</f>
        <v>SHEIN</v>
      </c>
      <c r="E558" s="1" t="str">
        <f>IF(A558="","",'[1]OFD Query'!I558)</f>
        <v>Out For Delivery</v>
      </c>
      <c r="F558" s="1" t="str">
        <f t="shared" si="8"/>
        <v>MAK-2</v>
      </c>
      <c r="G558" s="6" t="str" cm="1">
        <f t="array" ref="G558">IFERROR(_xlfn.IFS(A558="","",'[1]OFD Query'!N558="","Fresh"),'[1]OFD Query'!N558)</f>
        <v>Review</v>
      </c>
      <c r="H558" s="6" t="str" cm="1">
        <f t="array" ref="H558">IFERROR(_xlfn.IFS(B558="","",'[1]OFD Query'!O558="","Fresh"),'[1]OFD Query'!O558)</f>
        <v>Customer Wants to Change Location</v>
      </c>
      <c r="I558" s="1" t="str">
        <f>IF(A558="","",'[1]OFD Query'!W558)</f>
        <v>D21010727101</v>
      </c>
      <c r="J558" s="1" t="str">
        <f>IF(A558="","",'[1]OFD Query'!X558)</f>
        <v>ABDUL GHANI KHAN WAKEEL  KHAN</v>
      </c>
      <c r="K558" s="1" t="str">
        <f>IF(A558="","",'[1]OFD Query'!AL558)</f>
        <v>Al Hujun</v>
      </c>
      <c r="L558" s="6">
        <f>IF(A558="","",'[1]OFD Query'!AO558)</f>
        <v>140.5</v>
      </c>
      <c r="M558" s="1" t="str" cm="1">
        <f t="array" ref="M558">_xlfn.IFS(L558="","",L558=0,"PPD",L558&gt;0,"COD")</f>
        <v>COD</v>
      </c>
      <c r="N558" s="1" t="str" cm="1">
        <f t="array" ref="N558">_xlfn.IFS(A558="","",L558=0,M558,L558&lt;100,"&lt;100",L558&lt;200,"&lt;200",L558&lt;500,"&lt;500",L558&lt;1000,"&lt;1000",L558&gt;1000,"Above 1K")</f>
        <v>&lt;200</v>
      </c>
      <c r="O558" s="6">
        <f>IF(A558="","",'[1]OFD Query'!CB558)</f>
        <v>1</v>
      </c>
      <c r="P558" s="1" t="str">
        <f>IF(A558="","",'[1]OFD Query'!CJ558)</f>
        <v>POUCH</v>
      </c>
      <c r="Q558" s="1" t="str" cm="1">
        <f t="array" ref="Q558">IFERROR(_xlfn.IFS(A558="","",O558=0,"TRUE",AND(O558=1,E558="Out For Delivery"),"FALSE",O558=1,"TRUE"),"FALSE")</f>
        <v>FALSE</v>
      </c>
      <c r="R558" s="1" t="str">
        <f>'[1]OFD Query'!BT558</f>
        <v>NO</v>
      </c>
    </row>
    <row r="559" spans="1:18" x14ac:dyDescent="0.3">
      <c r="A559" s="5" t="str">
        <f>IF(ISBLANK('[1]OFD Query'!A559),"",'[1]OFD Query'!A559)</f>
        <v>6061624136946</v>
      </c>
      <c r="B559" s="1" t="str">
        <f>IF(A559="","",LEFT('[1]OFD Query'!C559,FIND(" ",'[1]OFD Query'!C559)-1))</f>
        <v>Dropship</v>
      </c>
      <c r="C559" s="1" t="str">
        <f>IF(A559="","",'[1]OFD Query'!F559)</f>
        <v>C2103716501</v>
      </c>
      <c r="D559" s="1" t="str">
        <f>IFERROR(VLOOKUP(C559,Sheet2!A:B,2,0),"")</f>
        <v>SHEIN</v>
      </c>
      <c r="E559" s="1" t="str">
        <f>IF(A559="","",'[1]OFD Query'!I559)</f>
        <v>Out For Delivery</v>
      </c>
      <c r="F559" s="1" t="str">
        <f t="shared" si="8"/>
        <v>MAK-2</v>
      </c>
      <c r="G559" s="6" t="str" cm="1">
        <f t="array" ref="G559">IFERROR(_xlfn.IFS(A559="","",'[1]OFD Query'!N559="","Fresh"),'[1]OFD Query'!N559)</f>
        <v>Cancel</v>
      </c>
      <c r="H559" s="6" t="str" cm="1">
        <f t="array" ref="H559">IFERROR(_xlfn.IFS(B559="","",'[1]OFD Query'!O559="","Fresh"),'[1]OFD Query'!O559)</f>
        <v>Doesn't Want to Give Reason</v>
      </c>
      <c r="I559" s="1" t="str">
        <f>IF(A559="","",'[1]OFD Query'!W559)</f>
        <v>D2107491401</v>
      </c>
      <c r="J559" s="1" t="str">
        <f>IF(A559="","",'[1]OFD Query'!X559)</f>
        <v>AFKAR-Ismail Abdul Ahmad</v>
      </c>
      <c r="K559" s="1" t="str">
        <f>IF(A559="","",'[1]OFD Query'!AL559)</f>
        <v>Sharai Al Mujahidin</v>
      </c>
      <c r="L559" s="6">
        <f>IF(A559="","",'[1]OFD Query'!AO559)</f>
        <v>353.28</v>
      </c>
      <c r="M559" s="1" t="str" cm="1">
        <f t="array" ref="M559">_xlfn.IFS(L559="","",L559=0,"PPD",L559&gt;0,"COD")</f>
        <v>COD</v>
      </c>
      <c r="N559" s="1" t="str" cm="1">
        <f t="array" ref="N559">_xlfn.IFS(A559="","",L559=0,M559,L559&lt;100,"&lt;100",L559&lt;200,"&lt;200",L559&lt;500,"&lt;500",L559&lt;1000,"&lt;1000",L559&gt;1000,"Above 1K")</f>
        <v>&lt;500</v>
      </c>
      <c r="O559" s="6">
        <f>IF(A559="","",'[1]OFD Query'!CB559)</f>
        <v>2</v>
      </c>
      <c r="P559" s="1" t="str">
        <f>IF(A559="","",'[1]OFD Query'!CJ559)</f>
        <v>BOX</v>
      </c>
      <c r="Q559" s="1" t="str" cm="1">
        <f t="array" ref="Q559">IFERROR(_xlfn.IFS(A559="","",O559=0,"TRUE",AND(O559=1,E559="Out For Delivery"),"FALSE",O559=1,"TRUE"),"FALSE")</f>
        <v>FALSE</v>
      </c>
      <c r="R559" s="1" t="str">
        <f>'[1]OFD Query'!BT559</f>
        <v>NO</v>
      </c>
    </row>
    <row r="560" spans="1:18" x14ac:dyDescent="0.3">
      <c r="A560" s="5" t="str">
        <f>IF(ISBLANK('[1]OFD Query'!A560),"",'[1]OFD Query'!A560)</f>
        <v>6061024812656</v>
      </c>
      <c r="B560" s="1" t="str">
        <f>IF(A560="","",LEFT('[1]OFD Query'!C560,FIND(" ",'[1]OFD Query'!C560)-1))</f>
        <v>Dropship</v>
      </c>
      <c r="C560" s="1" t="str">
        <f>IF(A560="","",'[1]OFD Query'!F560)</f>
        <v>C2107346</v>
      </c>
      <c r="D560" s="1" t="str">
        <f>IFERROR(VLOOKUP(C560,Sheet2!A:B,2,0),"")</f>
        <v>QuickSilver</v>
      </c>
      <c r="E560" s="1" t="str">
        <f>IF(A560="","",'[1]OFD Query'!I560)</f>
        <v>Out For Delivery</v>
      </c>
      <c r="F560" s="1" t="str">
        <f t="shared" si="8"/>
        <v>MAK-2</v>
      </c>
      <c r="G560" s="6" t="str" cm="1">
        <f t="array" ref="G560">IFERROR(_xlfn.IFS(A560="","",'[1]OFD Query'!N560="","Fresh"),'[1]OFD Query'!N560)</f>
        <v>Cancel</v>
      </c>
      <c r="H560" s="6" t="str" cm="1">
        <f t="array" ref="H560">IFERROR(_xlfn.IFS(B560="","",'[1]OFD Query'!O560="","Fresh"),'[1]OFD Query'!O560)</f>
        <v>Doesn't Want to Give Reason</v>
      </c>
      <c r="I560" s="1" t="str">
        <f>IF(A560="","",'[1]OFD Query'!W560)</f>
        <v>D21010727101</v>
      </c>
      <c r="J560" s="1" t="str">
        <f>IF(A560="","",'[1]OFD Query'!X560)</f>
        <v>ABDUL GHANI KHAN WAKEEL  KHAN</v>
      </c>
      <c r="K560" s="1" t="str">
        <f>IF(A560="","",'[1]OFD Query'!AL560)</f>
        <v>Jarwal</v>
      </c>
      <c r="L560" s="6">
        <f>IF(A560="","",'[1]OFD Query'!AO560)</f>
        <v>400</v>
      </c>
      <c r="M560" s="1" t="str" cm="1">
        <f t="array" ref="M560">_xlfn.IFS(L560="","",L560=0,"PPD",L560&gt;0,"COD")</f>
        <v>COD</v>
      </c>
      <c r="N560" s="1" t="str" cm="1">
        <f t="array" ref="N560">_xlfn.IFS(A560="","",L560=0,M560,L560&lt;100,"&lt;100",L560&lt;200,"&lt;200",L560&lt;500,"&lt;500",L560&lt;1000,"&lt;1000",L560&gt;1000,"Above 1K")</f>
        <v>&lt;500</v>
      </c>
      <c r="O560" s="6">
        <f>IF(A560="","",'[1]OFD Query'!CB560)</f>
        <v>2</v>
      </c>
      <c r="P560" s="1" t="str">
        <f>IF(A560="","",'[1]OFD Query'!CJ560)</f>
        <v/>
      </c>
      <c r="Q560" s="1" t="str" cm="1">
        <f t="array" ref="Q560">IFERROR(_xlfn.IFS(A560="","",O560=0,"TRUE",AND(O560=1,E560="Out For Delivery"),"FALSE",O560=1,"TRUE"),"FALSE")</f>
        <v>FALSE</v>
      </c>
      <c r="R560" s="1" t="str">
        <f>'[1]OFD Query'!BT560</f>
        <v>NO</v>
      </c>
    </row>
    <row r="561" spans="1:18" x14ac:dyDescent="0.3">
      <c r="A561" s="5" t="str">
        <f>IF(ISBLANK('[1]OFD Query'!A561),"",'[1]OFD Query'!A561)</f>
        <v>6062224783308</v>
      </c>
      <c r="B561" s="1" t="str">
        <f>IF(A561="","",LEFT('[1]OFD Query'!C561,FIND(" ",'[1]OFD Query'!C561)-1))</f>
        <v>Dropship</v>
      </c>
      <c r="C561" s="1" t="str">
        <f>IF(A561="","",'[1]OFD Query'!F561)</f>
        <v>C2103730101</v>
      </c>
      <c r="D561" s="1" t="str">
        <f>IFERROR(VLOOKUP(C561,Sheet2!A:B,2,0),"")</f>
        <v>SHEIN</v>
      </c>
      <c r="E561" s="1" t="str">
        <f>IF(A561="","",'[1]OFD Query'!I561)</f>
        <v>Out For Delivery</v>
      </c>
      <c r="F561" s="1" t="str">
        <f t="shared" si="8"/>
        <v>MAK-2</v>
      </c>
      <c r="G561" s="6" t="str" cm="1">
        <f t="array" ref="G561">IFERROR(_xlfn.IFS(A561="","",'[1]OFD Query'!N561="","Fresh"),'[1]OFD Query'!N561)</f>
        <v>Fresh</v>
      </c>
      <c r="H561" s="6" t="str" cm="1">
        <f t="array" ref="H561">IFERROR(_xlfn.IFS(B561="","",'[1]OFD Query'!O561="","Fresh"),'[1]OFD Query'!O561)</f>
        <v>Fresh</v>
      </c>
      <c r="I561" s="1" t="str">
        <f>IF(A561="","",'[1]OFD Query'!W561)</f>
        <v>D2108847601</v>
      </c>
      <c r="J561" s="1" t="str">
        <f>IF(A561="","",'[1]OFD Query'!X561)</f>
        <v>AFKAR-Sohaib hassan Abbasi</v>
      </c>
      <c r="K561" s="1" t="str">
        <f>IF(A561="","",'[1]OFD Query'!AL561)</f>
        <v>Al Buhayrat</v>
      </c>
      <c r="L561" s="6">
        <f>IF(A561="","",'[1]OFD Query'!AO561)</f>
        <v>0</v>
      </c>
      <c r="M561" s="1" t="str" cm="1">
        <f t="array" ref="M561">_xlfn.IFS(L561="","",L561=0,"PPD",L561&gt;0,"COD")</f>
        <v>PPD</v>
      </c>
      <c r="N561" s="1" t="str" cm="1">
        <f t="array" ref="N561">_xlfn.IFS(A561="","",L561=0,M561,L561&lt;100,"&lt;100",L561&lt;200,"&lt;200",L561&lt;500,"&lt;500",L561&lt;1000,"&lt;1000",L561&gt;1000,"Above 1K")</f>
        <v>PPD</v>
      </c>
      <c r="O561" s="6">
        <f>IF(A561="","",'[1]OFD Query'!CB561)</f>
        <v>0</v>
      </c>
      <c r="P561" s="1" t="str">
        <f>IF(A561="","",'[1]OFD Query'!CJ561)</f>
        <v>BOX</v>
      </c>
      <c r="Q561" s="1" t="str" cm="1">
        <f t="array" ref="Q561">IFERROR(_xlfn.IFS(A561="","",O561=0,"TRUE",AND(O561=1,E561="Out For Delivery"),"FALSE",O561=1,"TRUE"),"FALSE")</f>
        <v>TRUE</v>
      </c>
      <c r="R561" s="1" t="str">
        <f>'[1]OFD Query'!BT561</f>
        <v>NO</v>
      </c>
    </row>
    <row r="562" spans="1:18" x14ac:dyDescent="0.3">
      <c r="A562" s="5" t="str">
        <f>IF(ISBLANK('[1]OFD Query'!A562),"",'[1]OFD Query'!A562)</f>
        <v>6062224688352</v>
      </c>
      <c r="B562" s="1" t="str">
        <f>IF(A562="","",LEFT('[1]OFD Query'!C562,FIND(" ",'[1]OFD Query'!C562)-1))</f>
        <v>Dropship</v>
      </c>
      <c r="C562" s="1" t="str">
        <f>IF(A562="","",'[1]OFD Query'!F562)</f>
        <v>C2103730101</v>
      </c>
      <c r="D562" s="1" t="str">
        <f>IFERROR(VLOOKUP(C562,Sheet2!A:B,2,0),"")</f>
        <v>SHEIN</v>
      </c>
      <c r="E562" s="1" t="str">
        <f>IF(A562="","",'[1]OFD Query'!I562)</f>
        <v>Out For Delivery</v>
      </c>
      <c r="F562" s="1" t="str">
        <f t="shared" si="8"/>
        <v>MAK-2</v>
      </c>
      <c r="G562" s="6" t="str" cm="1">
        <f t="array" ref="G562">IFERROR(_xlfn.IFS(A562="","",'[1]OFD Query'!N562="","Fresh"),'[1]OFD Query'!N562)</f>
        <v>Fresh</v>
      </c>
      <c r="H562" s="6" t="str" cm="1">
        <f t="array" ref="H562">IFERROR(_xlfn.IFS(B562="","",'[1]OFD Query'!O562="","Fresh"),'[1]OFD Query'!O562)</f>
        <v>Fresh</v>
      </c>
      <c r="I562" s="1" t="str">
        <f>IF(A562="","",'[1]OFD Query'!W562)</f>
        <v>D2108051201</v>
      </c>
      <c r="J562" s="1" t="str">
        <f>IF(A562="","",'[1]OFD Query'!X562)</f>
        <v>Mohammed Bilal Vyapari</v>
      </c>
      <c r="K562" s="1" t="str">
        <f>IF(A562="","",'[1]OFD Query'!AL562)</f>
        <v>Al Umrah Al Jadidah</v>
      </c>
      <c r="L562" s="6">
        <f>IF(A562="","",'[1]OFD Query'!AO562)</f>
        <v>0</v>
      </c>
      <c r="M562" s="1" t="str" cm="1">
        <f t="array" ref="M562">_xlfn.IFS(L562="","",L562=0,"PPD",L562&gt;0,"COD")</f>
        <v>PPD</v>
      </c>
      <c r="N562" s="1" t="str" cm="1">
        <f t="array" ref="N562">_xlfn.IFS(A562="","",L562=0,M562,L562&lt;100,"&lt;100",L562&lt;200,"&lt;200",L562&lt;500,"&lt;500",L562&lt;1000,"&lt;1000",L562&gt;1000,"Above 1K")</f>
        <v>PPD</v>
      </c>
      <c r="O562" s="6">
        <f>IF(A562="","",'[1]OFD Query'!CB562)</f>
        <v>0</v>
      </c>
      <c r="P562" s="1" t="str">
        <f>IF(A562="","",'[1]OFD Query'!CJ562)</f>
        <v>POUCH</v>
      </c>
      <c r="Q562" s="1" t="str" cm="1">
        <f t="array" ref="Q562">IFERROR(_xlfn.IFS(A562="","",O562=0,"TRUE",AND(O562=1,E562="Out For Delivery"),"FALSE",O562=1,"TRUE"),"FALSE")</f>
        <v>TRUE</v>
      </c>
      <c r="R562" s="1" t="str">
        <f>'[1]OFD Query'!BT562</f>
        <v>NO</v>
      </c>
    </row>
    <row r="563" spans="1:18" x14ac:dyDescent="0.3">
      <c r="A563" s="5" t="str">
        <f>IF(ISBLANK('[1]OFD Query'!A563),"",'[1]OFD Query'!A563)</f>
        <v>6062224145160</v>
      </c>
      <c r="B563" s="1" t="str">
        <f>IF(A563="","",LEFT('[1]OFD Query'!C563,FIND(" ",'[1]OFD Query'!C563)-1))</f>
        <v>Dropship</v>
      </c>
      <c r="C563" s="1" t="str">
        <f>IF(A563="","",'[1]OFD Query'!F563)</f>
        <v>C2105157</v>
      </c>
      <c r="D563" s="1" t="str">
        <f>IFERROR(VLOOKUP(C563,Sheet2!A:B,2,0),"")</f>
        <v>Alrajhi Daily - Makanex</v>
      </c>
      <c r="E563" s="1" t="str">
        <f>IF(A563="","",'[1]OFD Query'!I563)</f>
        <v>Out For Delivery</v>
      </c>
      <c r="F563" s="1" t="str">
        <f t="shared" si="8"/>
        <v>MAK-2</v>
      </c>
      <c r="G563" s="6" t="str" cm="1">
        <f t="array" ref="G563">IFERROR(_xlfn.IFS(A563="","",'[1]OFD Query'!N563="","Fresh"),'[1]OFD Query'!N563)</f>
        <v>Review</v>
      </c>
      <c r="H563" s="6" t="str" cm="1">
        <f t="array" ref="H563">IFERROR(_xlfn.IFS(B563="","",'[1]OFD Query'!O563="","Fresh"),'[1]OFD Query'!O563)</f>
        <v>Customer Wants to Change Location</v>
      </c>
      <c r="I563" s="1" t="str">
        <f>IF(A563="","",'[1]OFD Query'!W563)</f>
        <v>D21010727101</v>
      </c>
      <c r="J563" s="1" t="str">
        <f>IF(A563="","",'[1]OFD Query'!X563)</f>
        <v>ABDUL GHANI KHAN WAKEEL  KHAN</v>
      </c>
      <c r="K563" s="1" t="str">
        <f>IF(A563="","",'[1]OFD Query'!AL563)</f>
        <v>As Sulaymaniyyah</v>
      </c>
      <c r="L563" s="6">
        <f>IF(A563="","",'[1]OFD Query'!AO563)</f>
        <v>0</v>
      </c>
      <c r="M563" s="1" t="str" cm="1">
        <f t="array" ref="M563">_xlfn.IFS(L563="","",L563=0,"PPD",L563&gt;0,"COD")</f>
        <v>PPD</v>
      </c>
      <c r="N563" s="1" t="str" cm="1">
        <f t="array" ref="N563">_xlfn.IFS(A563="","",L563=0,M563,L563&lt;100,"&lt;100",L563&lt;200,"&lt;200",L563&lt;500,"&lt;500",L563&lt;1000,"&lt;1000",L563&gt;1000,"Above 1K")</f>
        <v>PPD</v>
      </c>
      <c r="O563" s="6">
        <f>IF(A563="","",'[1]OFD Query'!CB563)</f>
        <v>2</v>
      </c>
      <c r="P563" s="1" t="str">
        <f>IF(A563="","",'[1]OFD Query'!CJ563)</f>
        <v/>
      </c>
      <c r="Q563" s="1" t="str" cm="1">
        <f t="array" ref="Q563">IFERROR(_xlfn.IFS(A563="","",O563=0,"TRUE",AND(O563=1,E563="Out For Delivery"),"FALSE",O563=1,"TRUE"),"FALSE")</f>
        <v>FALSE</v>
      </c>
      <c r="R563" s="1" t="str">
        <f>'[1]OFD Query'!BT563</f>
        <v>NO</v>
      </c>
    </row>
    <row r="564" spans="1:18" x14ac:dyDescent="0.3">
      <c r="A564" s="5" t="str">
        <f>IF(ISBLANK('[1]OFD Query'!A564),"",'[1]OFD Query'!A564)</f>
        <v>6062124622044</v>
      </c>
      <c r="B564" s="1" t="str">
        <f>IF(A564="","",LEFT('[1]OFD Query'!C564,FIND(" ",'[1]OFD Query'!C564)-1))</f>
        <v>Dropship</v>
      </c>
      <c r="C564" s="1" t="str">
        <f>IF(A564="","",'[1]OFD Query'!F564)</f>
        <v>C2103730101</v>
      </c>
      <c r="D564" s="1" t="str">
        <f>IFERROR(VLOOKUP(C564,Sheet2!A:B,2,0),"")</f>
        <v>SHEIN</v>
      </c>
      <c r="E564" s="1" t="str">
        <f>IF(A564="","",'[1]OFD Query'!I564)</f>
        <v>Out For Delivery</v>
      </c>
      <c r="F564" s="1" t="str">
        <f t="shared" si="8"/>
        <v>MAK-2</v>
      </c>
      <c r="G564" s="6" t="str" cm="1">
        <f t="array" ref="G564">IFERROR(_xlfn.IFS(A564="","",'[1]OFD Query'!N564="","Fresh"),'[1]OFD Query'!N564)</f>
        <v>No Answer</v>
      </c>
      <c r="H564" s="6" t="str" cm="1">
        <f t="array" ref="H564">IFERROR(_xlfn.IFS(B564="","",'[1]OFD Query'!O564="","Fresh"),'[1]OFD Query'!O564)</f>
        <v>Switched Off</v>
      </c>
      <c r="I564" s="1" t="str">
        <f>IF(A564="","",'[1]OFD Query'!W564)</f>
        <v>D21010727101</v>
      </c>
      <c r="J564" s="1" t="str">
        <f>IF(A564="","",'[1]OFD Query'!X564)</f>
        <v>ABDUL GHANI KHAN WAKEEL  KHAN</v>
      </c>
      <c r="K564" s="1" t="str">
        <f>IF(A564="","",'[1]OFD Query'!AL564)</f>
        <v>Al Utaybiyyah</v>
      </c>
      <c r="L564" s="6">
        <f>IF(A564="","",'[1]OFD Query'!AO564)</f>
        <v>446.14</v>
      </c>
      <c r="M564" s="1" t="str" cm="1">
        <f t="array" ref="M564">_xlfn.IFS(L564="","",L564=0,"PPD",L564&gt;0,"COD")</f>
        <v>COD</v>
      </c>
      <c r="N564" s="1" t="str" cm="1">
        <f t="array" ref="N564">_xlfn.IFS(A564="","",L564=0,M564,L564&lt;100,"&lt;100",L564&lt;200,"&lt;200",L564&lt;500,"&lt;500",L564&lt;1000,"&lt;1000",L564&gt;1000,"Above 1K")</f>
        <v>&lt;500</v>
      </c>
      <c r="O564" s="6">
        <f>IF(A564="","",'[1]OFD Query'!CB564)</f>
        <v>0</v>
      </c>
      <c r="P564" s="1" t="str">
        <f>IF(A564="","",'[1]OFD Query'!CJ564)</f>
        <v>POUCH</v>
      </c>
      <c r="Q564" s="1" t="str" cm="1">
        <f t="array" ref="Q564">IFERROR(_xlfn.IFS(A564="","",O564=0,"TRUE",AND(O564=1,E564="Out For Delivery"),"FALSE",O564=1,"TRUE"),"FALSE")</f>
        <v>TRUE</v>
      </c>
      <c r="R564" s="1" t="str">
        <f>'[1]OFD Query'!BT564</f>
        <v>NO</v>
      </c>
    </row>
    <row r="565" spans="1:18" x14ac:dyDescent="0.3">
      <c r="A565" s="5" t="str">
        <f>IF(ISBLANK('[1]OFD Query'!A565),"",'[1]OFD Query'!A565)</f>
        <v>6062424348009</v>
      </c>
      <c r="B565" s="1" t="str">
        <f>IF(A565="","",LEFT('[1]OFD Query'!C565,FIND(" ",'[1]OFD Query'!C565)-1))</f>
        <v>Dropship</v>
      </c>
      <c r="C565" s="1" t="str">
        <f>IF(A565="","",'[1]OFD Query'!F565)</f>
        <v>C21036624</v>
      </c>
      <c r="D565" s="1" t="str">
        <f>IFERROR(VLOOKUP(C565,Sheet2!A:B,2,0),"")</f>
        <v>CODPARTNER</v>
      </c>
      <c r="E565" s="1" t="str">
        <f>IF(A565="","",'[1]OFD Query'!I565)</f>
        <v>Out For Delivery</v>
      </c>
      <c r="F565" s="1" t="str">
        <f t="shared" si="8"/>
        <v>MAK-2</v>
      </c>
      <c r="G565" s="6" t="str" cm="1">
        <f t="array" ref="G565">IFERROR(_xlfn.IFS(A565="","",'[1]OFD Query'!N565="","Fresh"),'[1]OFD Query'!N565)</f>
        <v>Fresh</v>
      </c>
      <c r="H565" s="6" t="str" cm="1">
        <f t="array" ref="H565">IFERROR(_xlfn.IFS(B565="","",'[1]OFD Query'!O565="","Fresh"),'[1]OFD Query'!O565)</f>
        <v>Fresh</v>
      </c>
      <c r="I565" s="1" t="str">
        <f>IF(A565="","",'[1]OFD Query'!W565)</f>
        <v>D2108051201</v>
      </c>
      <c r="J565" s="1" t="str">
        <f>IF(A565="","",'[1]OFD Query'!X565)</f>
        <v>Mohammed Bilal Vyapari</v>
      </c>
      <c r="K565" s="1" t="str">
        <f>IF(A565="","",'[1]OFD Query'!AL565)</f>
        <v>An Nawwariyyah</v>
      </c>
      <c r="L565" s="6">
        <f>IF(A565="","",'[1]OFD Query'!AO565)</f>
        <v>169</v>
      </c>
      <c r="M565" s="1" t="str" cm="1">
        <f t="array" ref="M565">_xlfn.IFS(L565="","",L565=0,"PPD",L565&gt;0,"COD")</f>
        <v>COD</v>
      </c>
      <c r="N565" s="1" t="str" cm="1">
        <f t="array" ref="N565">_xlfn.IFS(A565="","",L565=0,M565,L565&lt;100,"&lt;100",L565&lt;200,"&lt;200",L565&lt;500,"&lt;500",L565&lt;1000,"&lt;1000",L565&gt;1000,"Above 1K")</f>
        <v>&lt;200</v>
      </c>
      <c r="O565" s="6">
        <f>IF(A565="","",'[1]OFD Query'!CB565)</f>
        <v>0</v>
      </c>
      <c r="P565" s="1" t="str">
        <f>IF(A565="","",'[1]OFD Query'!CJ565)</f>
        <v/>
      </c>
      <c r="Q565" s="1" t="str" cm="1">
        <f t="array" ref="Q565">IFERROR(_xlfn.IFS(A565="","",O565=0,"TRUE",AND(O565=1,E565="Out For Delivery"),"FALSE",O565=1,"TRUE"),"FALSE")</f>
        <v>TRUE</v>
      </c>
      <c r="R565" s="1" t="str">
        <f>'[1]OFD Query'!BT565</f>
        <v>NO</v>
      </c>
    </row>
    <row r="566" spans="1:18" x14ac:dyDescent="0.3">
      <c r="A566" s="5" t="str">
        <f>IF(ISBLANK('[1]OFD Query'!A566),"",'[1]OFD Query'!A566)</f>
        <v>6061324978438</v>
      </c>
      <c r="B566" s="1" t="str">
        <f>IF(A566="","",LEFT('[1]OFD Query'!C566,FIND(" ",'[1]OFD Query'!C566)-1))</f>
        <v>Dropship</v>
      </c>
      <c r="C566" s="1" t="str">
        <f>IF(A566="","",'[1]OFD Query'!F566)</f>
        <v>C2103730101</v>
      </c>
      <c r="D566" s="1" t="str">
        <f>IFERROR(VLOOKUP(C566,Sheet2!A:B,2,0),"")</f>
        <v>SHEIN</v>
      </c>
      <c r="E566" s="1" t="str">
        <f>IF(A566="","",'[1]OFD Query'!I566)</f>
        <v>Out For Delivery</v>
      </c>
      <c r="F566" s="1" t="str">
        <f t="shared" si="8"/>
        <v>MAK-2</v>
      </c>
      <c r="G566" s="6" t="str" cm="1">
        <f t="array" ref="G566">IFERROR(_xlfn.IFS(A566="","",'[1]OFD Query'!N566="","Fresh"),'[1]OFD Query'!N566)</f>
        <v>No Answer</v>
      </c>
      <c r="H566" s="6" t="str" cm="1">
        <f t="array" ref="H566">IFERROR(_xlfn.IFS(B566="","",'[1]OFD Query'!O566="","Fresh"),'[1]OFD Query'!O566)</f>
        <v>Switched Off</v>
      </c>
      <c r="I566" s="1" t="str">
        <f>IF(A566="","",'[1]OFD Query'!W566)</f>
        <v>D2107491401</v>
      </c>
      <c r="J566" s="1" t="str">
        <f>IF(A566="","",'[1]OFD Query'!X566)</f>
        <v>AFKAR-Ismail Abdul Ahmad</v>
      </c>
      <c r="K566" s="1" t="str">
        <f>IF(A566="","",'[1]OFD Query'!AL566)</f>
        <v>Sharai Al Mujahidin</v>
      </c>
      <c r="L566" s="6">
        <f>IF(A566="","",'[1]OFD Query'!AO566)</f>
        <v>467.84</v>
      </c>
      <c r="M566" s="1" t="str" cm="1">
        <f t="array" ref="M566">_xlfn.IFS(L566="","",L566=0,"PPD",L566&gt;0,"COD")</f>
        <v>COD</v>
      </c>
      <c r="N566" s="1" t="str" cm="1">
        <f t="array" ref="N566">_xlfn.IFS(A566="","",L566=0,M566,L566&lt;100,"&lt;100",L566&lt;200,"&lt;200",L566&lt;500,"&lt;500",L566&lt;1000,"&lt;1000",L566&gt;1000,"Above 1K")</f>
        <v>&lt;500</v>
      </c>
      <c r="O566" s="6">
        <f>IF(A566="","",'[1]OFD Query'!CB566)</f>
        <v>3</v>
      </c>
      <c r="P566" s="1" t="str">
        <f>IF(A566="","",'[1]OFD Query'!CJ566)</f>
        <v>BOX</v>
      </c>
      <c r="Q566" s="1" t="str" cm="1">
        <f t="array" ref="Q566">IFERROR(_xlfn.IFS(A566="","",O566=0,"TRUE",AND(O566=1,E566="Out For Delivery"),"FALSE",O566=1,"TRUE"),"FALSE")</f>
        <v>FALSE</v>
      </c>
      <c r="R566" s="1" t="str">
        <f>'[1]OFD Query'!BT566</f>
        <v>NO</v>
      </c>
    </row>
    <row r="567" spans="1:18" x14ac:dyDescent="0.3">
      <c r="A567" s="5" t="str">
        <f>IF(ISBLANK('[1]OFD Query'!A567),"",'[1]OFD Query'!A567)</f>
        <v>6060924112768</v>
      </c>
      <c r="B567" s="1" t="str">
        <f>IF(A567="","",LEFT('[1]OFD Query'!C567,FIND(" ",'[1]OFD Query'!C567)-1))</f>
        <v>Dropship</v>
      </c>
      <c r="C567" s="1" t="str">
        <f>IF(A567="","",'[1]OFD Query'!F567)</f>
        <v>C2103716501</v>
      </c>
      <c r="D567" s="1" t="str">
        <f>IFERROR(VLOOKUP(C567,Sheet2!A:B,2,0),"")</f>
        <v>SHEIN</v>
      </c>
      <c r="E567" s="1" t="str">
        <f>IF(A567="","",'[1]OFD Query'!I567)</f>
        <v>Out For Delivery</v>
      </c>
      <c r="F567" s="1" t="str">
        <f t="shared" si="8"/>
        <v>MAK-2</v>
      </c>
      <c r="G567" s="6" t="str" cm="1">
        <f t="array" ref="G567">IFERROR(_xlfn.IFS(A567="","",'[1]OFD Query'!N567="","Fresh"),'[1]OFD Query'!N567)</f>
        <v>Reschedule</v>
      </c>
      <c r="H567" s="6" t="str" cm="1">
        <f t="array" ref="H567">IFERROR(_xlfn.IFS(B567="","",'[1]OFD Query'!O567="","Fresh"),'[1]OFD Query'!O567)</f>
        <v>Schedule for future</v>
      </c>
      <c r="I567" s="1" t="str">
        <f>IF(A567="","",'[1]OFD Query'!W567)</f>
        <v>D21010727101</v>
      </c>
      <c r="J567" s="1" t="str">
        <f>IF(A567="","",'[1]OFD Query'!X567)</f>
        <v>ABDUL GHANI KHAN WAKEEL  KHAN</v>
      </c>
      <c r="K567" s="1" t="str">
        <f>IF(A567="","",'[1]OFD Query'!AL567)</f>
        <v>Al Utaybiyyah</v>
      </c>
      <c r="L567" s="6">
        <f>IF(A567="","",'[1]OFD Query'!AO567)</f>
        <v>192.05</v>
      </c>
      <c r="M567" s="1" t="str" cm="1">
        <f t="array" ref="M567">_xlfn.IFS(L567="","",L567=0,"PPD",L567&gt;0,"COD")</f>
        <v>COD</v>
      </c>
      <c r="N567" s="1" t="str" cm="1">
        <f t="array" ref="N567">_xlfn.IFS(A567="","",L567=0,M567,L567&lt;100,"&lt;100",L567&lt;200,"&lt;200",L567&lt;500,"&lt;500",L567&lt;1000,"&lt;1000",L567&gt;1000,"Above 1K")</f>
        <v>&lt;200</v>
      </c>
      <c r="O567" s="6">
        <f>IF(A567="","",'[1]OFD Query'!CB567)</f>
        <v>3</v>
      </c>
      <c r="P567" s="1" t="str">
        <f>IF(A567="","",'[1]OFD Query'!CJ567)</f>
        <v>POUCH</v>
      </c>
      <c r="Q567" s="1" t="str" cm="1">
        <f t="array" ref="Q567">IFERROR(_xlfn.IFS(A567="","",O567=0,"TRUE",AND(O567=1,E567="Out For Delivery"),"FALSE",O567=1,"TRUE"),"FALSE")</f>
        <v>FALSE</v>
      </c>
      <c r="R567" s="1" t="str">
        <f>'[1]OFD Query'!BT567</f>
        <v>NO</v>
      </c>
    </row>
    <row r="568" spans="1:18" x14ac:dyDescent="0.3">
      <c r="A568" s="5" t="str">
        <f>IF(ISBLANK('[1]OFD Query'!A568),"",'[1]OFD Query'!A568)</f>
        <v>6062124120681</v>
      </c>
      <c r="B568" s="1" t="str">
        <f>IF(A568="","",LEFT('[1]OFD Query'!C568,FIND(" ",'[1]OFD Query'!C568)-1))</f>
        <v>Dropship</v>
      </c>
      <c r="C568" s="1" t="str">
        <f>IF(A568="","",'[1]OFD Query'!F568)</f>
        <v>C2103730101</v>
      </c>
      <c r="D568" s="1" t="str">
        <f>IFERROR(VLOOKUP(C568,Sheet2!A:B,2,0),"")</f>
        <v>SHEIN</v>
      </c>
      <c r="E568" s="1" t="str">
        <f>IF(A568="","",'[1]OFD Query'!I568)</f>
        <v>Out For Delivery</v>
      </c>
      <c r="F568" s="1" t="str">
        <f t="shared" si="8"/>
        <v>MAK-2</v>
      </c>
      <c r="G568" s="6" t="str" cm="1">
        <f t="array" ref="G568">IFERROR(_xlfn.IFS(A568="","",'[1]OFD Query'!N568="","Fresh"),'[1]OFD Query'!N568)</f>
        <v>Fresh</v>
      </c>
      <c r="H568" s="6" t="str" cm="1">
        <f t="array" ref="H568">IFERROR(_xlfn.IFS(B568="","",'[1]OFD Query'!O568="","Fresh"),'[1]OFD Query'!O568)</f>
        <v>Fresh</v>
      </c>
      <c r="I568" s="1" t="str">
        <f>IF(A568="","",'[1]OFD Query'!W568)</f>
        <v>D2108847601</v>
      </c>
      <c r="J568" s="1" t="str">
        <f>IF(A568="","",'[1]OFD Query'!X568)</f>
        <v>AFKAR-Sohaib hassan Abbasi</v>
      </c>
      <c r="K568" s="1" t="str">
        <f>IF(A568="","",'[1]OFD Query'!AL568)</f>
        <v>At Taniem</v>
      </c>
      <c r="L568" s="6">
        <f>IF(A568="","",'[1]OFD Query'!AO568)</f>
        <v>0</v>
      </c>
      <c r="M568" s="1" t="str" cm="1">
        <f t="array" ref="M568">_xlfn.IFS(L568="","",L568=0,"PPD",L568&gt;0,"COD")</f>
        <v>PPD</v>
      </c>
      <c r="N568" s="1" t="str" cm="1">
        <f t="array" ref="N568">_xlfn.IFS(A568="","",L568=0,M568,L568&lt;100,"&lt;100",L568&lt;200,"&lt;200",L568&lt;500,"&lt;500",L568&lt;1000,"&lt;1000",L568&gt;1000,"Above 1K")</f>
        <v>PPD</v>
      </c>
      <c r="O568" s="6">
        <f>IF(A568="","",'[1]OFD Query'!CB568)</f>
        <v>0</v>
      </c>
      <c r="P568" s="1" t="str">
        <f>IF(A568="","",'[1]OFD Query'!CJ568)</f>
        <v>BOX</v>
      </c>
      <c r="Q568" s="1" t="str" cm="1">
        <f t="array" ref="Q568">IFERROR(_xlfn.IFS(A568="","",O568=0,"TRUE",AND(O568=1,E568="Out For Delivery"),"FALSE",O568=1,"TRUE"),"FALSE")</f>
        <v>TRUE</v>
      </c>
      <c r="R568" s="1" t="str">
        <f>'[1]OFD Query'!BT568</f>
        <v>NO</v>
      </c>
    </row>
    <row r="569" spans="1:18" x14ac:dyDescent="0.3">
      <c r="A569" s="5" t="str">
        <f>IF(ISBLANK('[1]OFD Query'!A569),"",'[1]OFD Query'!A569)</f>
        <v>6062124509765</v>
      </c>
      <c r="B569" s="1" t="str">
        <f>IF(A569="","",LEFT('[1]OFD Query'!C569,FIND(" ",'[1]OFD Query'!C569)-1))</f>
        <v>Dropship</v>
      </c>
      <c r="C569" s="1" t="str">
        <f>IF(A569="","",'[1]OFD Query'!F569)</f>
        <v>C2103730101</v>
      </c>
      <c r="D569" s="1" t="str">
        <f>IFERROR(VLOOKUP(C569,Sheet2!A:B,2,0),"")</f>
        <v>SHEIN</v>
      </c>
      <c r="E569" s="1" t="str">
        <f>IF(A569="","",'[1]OFD Query'!I569)</f>
        <v>Out For Delivery</v>
      </c>
      <c r="F569" s="1" t="str">
        <f t="shared" si="8"/>
        <v>MAK-2</v>
      </c>
      <c r="G569" s="6" t="str" cm="1">
        <f t="array" ref="G569">IFERROR(_xlfn.IFS(A569="","",'[1]OFD Query'!N569="","Fresh"),'[1]OFD Query'!N569)</f>
        <v>Fresh</v>
      </c>
      <c r="H569" s="6" t="str" cm="1">
        <f t="array" ref="H569">IFERROR(_xlfn.IFS(B569="","",'[1]OFD Query'!O569="","Fresh"),'[1]OFD Query'!O569)</f>
        <v>Fresh</v>
      </c>
      <c r="I569" s="1" t="str">
        <f>IF(A569="","",'[1]OFD Query'!W569)</f>
        <v>D21010727101</v>
      </c>
      <c r="J569" s="1" t="str">
        <f>IF(A569="","",'[1]OFD Query'!X569)</f>
        <v>ABDUL GHANI KHAN WAKEEL  KHAN</v>
      </c>
      <c r="K569" s="1" t="str">
        <f>IF(A569="","",'[1]OFD Query'!AL569)</f>
        <v>Al Andalus</v>
      </c>
      <c r="L569" s="6">
        <f>IF(A569="","",'[1]OFD Query'!AO569)</f>
        <v>434.36</v>
      </c>
      <c r="M569" s="1" t="str" cm="1">
        <f t="array" ref="M569">_xlfn.IFS(L569="","",L569=0,"PPD",L569&gt;0,"COD")</f>
        <v>COD</v>
      </c>
      <c r="N569" s="1" t="str" cm="1">
        <f t="array" ref="N569">_xlfn.IFS(A569="","",L569=0,M569,L569&lt;100,"&lt;100",L569&lt;200,"&lt;200",L569&lt;500,"&lt;500",L569&lt;1000,"&lt;1000",L569&gt;1000,"Above 1K")</f>
        <v>&lt;500</v>
      </c>
      <c r="O569" s="6">
        <f>IF(A569="","",'[1]OFD Query'!CB569)</f>
        <v>0</v>
      </c>
      <c r="P569" s="1" t="str">
        <f>IF(A569="","",'[1]OFD Query'!CJ569)</f>
        <v>POUCH</v>
      </c>
      <c r="Q569" s="1" t="str" cm="1">
        <f t="array" ref="Q569">IFERROR(_xlfn.IFS(A569="","",O569=0,"TRUE",AND(O569=1,E569="Out For Delivery"),"FALSE",O569=1,"TRUE"),"FALSE")</f>
        <v>TRUE</v>
      </c>
      <c r="R569" s="1" t="str">
        <f>'[1]OFD Query'!BT569</f>
        <v>NO</v>
      </c>
    </row>
    <row r="570" spans="1:18" x14ac:dyDescent="0.3">
      <c r="A570" s="5" t="str">
        <f>IF(ISBLANK('[1]OFD Query'!A570),"",'[1]OFD Query'!A570)</f>
        <v>6062224952824</v>
      </c>
      <c r="B570" s="1" t="str">
        <f>IF(A570="","",LEFT('[1]OFD Query'!C570,FIND(" ",'[1]OFD Query'!C570)-1))</f>
        <v>Dropship</v>
      </c>
      <c r="C570" s="1" t="str">
        <f>IF(A570="","",'[1]OFD Query'!F570)</f>
        <v>C2103730101</v>
      </c>
      <c r="D570" s="1" t="str">
        <f>IFERROR(VLOOKUP(C570,Sheet2!A:B,2,0),"")</f>
        <v>SHEIN</v>
      </c>
      <c r="E570" s="1" t="str">
        <f>IF(A570="","",'[1]OFD Query'!I570)</f>
        <v>Out For Delivery</v>
      </c>
      <c r="F570" s="1" t="str">
        <f t="shared" si="8"/>
        <v>MAK-2</v>
      </c>
      <c r="G570" s="6" t="str" cm="1">
        <f t="array" ref="G570">IFERROR(_xlfn.IFS(A570="","",'[1]OFD Query'!N570="","Fresh"),'[1]OFD Query'!N570)</f>
        <v>Fresh</v>
      </c>
      <c r="H570" s="6" t="str" cm="1">
        <f t="array" ref="H570">IFERROR(_xlfn.IFS(B570="","",'[1]OFD Query'!O570="","Fresh"),'[1]OFD Query'!O570)</f>
        <v>Fresh</v>
      </c>
      <c r="I570" s="1" t="str">
        <f>IF(A570="","",'[1]OFD Query'!W570)</f>
        <v>D21010727101</v>
      </c>
      <c r="J570" s="1" t="str">
        <f>IF(A570="","",'[1]OFD Query'!X570)</f>
        <v>ABDUL GHANI KHAN WAKEEL  KHAN</v>
      </c>
      <c r="K570" s="1" t="str">
        <f>IF(A570="","",'[1]OFD Query'!AL570)</f>
        <v>Al Utaybiyyah</v>
      </c>
      <c r="L570" s="6">
        <f>IF(A570="","",'[1]OFD Query'!AO570)</f>
        <v>0</v>
      </c>
      <c r="M570" s="1" t="str" cm="1">
        <f t="array" ref="M570">_xlfn.IFS(L570="","",L570=0,"PPD",L570&gt;0,"COD")</f>
        <v>PPD</v>
      </c>
      <c r="N570" s="1" t="str" cm="1">
        <f t="array" ref="N570">_xlfn.IFS(A570="","",L570=0,M570,L570&lt;100,"&lt;100",L570&lt;200,"&lt;200",L570&lt;500,"&lt;500",L570&lt;1000,"&lt;1000",L570&gt;1000,"Above 1K")</f>
        <v>PPD</v>
      </c>
      <c r="O570" s="6">
        <f>IF(A570="","",'[1]OFD Query'!CB570)</f>
        <v>0</v>
      </c>
      <c r="P570" s="1" t="str">
        <f>IF(A570="","",'[1]OFD Query'!CJ570)</f>
        <v>POUCH</v>
      </c>
      <c r="Q570" s="1" t="str" cm="1">
        <f t="array" ref="Q570">IFERROR(_xlfn.IFS(A570="","",O570=0,"TRUE",AND(O570=1,E570="Out For Delivery"),"FALSE",O570=1,"TRUE"),"FALSE")</f>
        <v>TRUE</v>
      </c>
      <c r="R570" s="1" t="str">
        <f>'[1]OFD Query'!BT570</f>
        <v>NO</v>
      </c>
    </row>
    <row r="571" spans="1:18" x14ac:dyDescent="0.3">
      <c r="A571" s="5" t="str">
        <f>IF(ISBLANK('[1]OFD Query'!A571),"",'[1]OFD Query'!A571)</f>
        <v>6062024322626</v>
      </c>
      <c r="B571" s="1" t="str">
        <f>IF(A571="","",LEFT('[1]OFD Query'!C571,FIND(" ",'[1]OFD Query'!C571)-1))</f>
        <v>Dropship</v>
      </c>
      <c r="C571" s="1" t="str">
        <f>IF(A571="","",'[1]OFD Query'!F571)</f>
        <v>C2103730101</v>
      </c>
      <c r="D571" s="1" t="str">
        <f>IFERROR(VLOOKUP(C571,Sheet2!A:B,2,0),"")</f>
        <v>SHEIN</v>
      </c>
      <c r="E571" s="1" t="str">
        <f>IF(A571="","",'[1]OFD Query'!I571)</f>
        <v>Out For Delivery</v>
      </c>
      <c r="F571" s="1" t="str">
        <f t="shared" si="8"/>
        <v>MAK-2</v>
      </c>
      <c r="G571" s="6" t="str" cm="1">
        <f t="array" ref="G571">IFERROR(_xlfn.IFS(A571="","",'[1]OFD Query'!N571="","Fresh"),'[1]OFD Query'!N571)</f>
        <v>Reschedule</v>
      </c>
      <c r="H571" s="6" t="str" cm="1">
        <f t="array" ref="H571">IFERROR(_xlfn.IFS(B571="","",'[1]OFD Query'!O571="","Fresh"),'[1]OFD Query'!O571)</f>
        <v>Schedule for future</v>
      </c>
      <c r="I571" s="1" t="str">
        <f>IF(A571="","",'[1]OFD Query'!W571)</f>
        <v>D21010727101</v>
      </c>
      <c r="J571" s="1" t="str">
        <f>IF(A571="","",'[1]OFD Query'!X571)</f>
        <v>ABDUL GHANI KHAN WAKEEL  KHAN</v>
      </c>
      <c r="K571" s="1" t="str">
        <f>IF(A571="","",'[1]OFD Query'!AL571)</f>
        <v>Al Maabdah</v>
      </c>
      <c r="L571" s="6">
        <f>IF(A571="","",'[1]OFD Query'!AO571)</f>
        <v>378.8</v>
      </c>
      <c r="M571" s="1" t="str" cm="1">
        <f t="array" ref="M571">_xlfn.IFS(L571="","",L571=0,"PPD",L571&gt;0,"COD")</f>
        <v>COD</v>
      </c>
      <c r="N571" s="1" t="str" cm="1">
        <f t="array" ref="N571">_xlfn.IFS(A571="","",L571=0,M571,L571&lt;100,"&lt;100",L571&lt;200,"&lt;200",L571&lt;500,"&lt;500",L571&lt;1000,"&lt;1000",L571&gt;1000,"Above 1K")</f>
        <v>&lt;500</v>
      </c>
      <c r="O571" s="6">
        <f>IF(A571="","",'[1]OFD Query'!CB571)</f>
        <v>2</v>
      </c>
      <c r="P571" s="1" t="str">
        <f>IF(A571="","",'[1]OFD Query'!CJ571)</f>
        <v>POUCH</v>
      </c>
      <c r="Q571" s="1" t="str" cm="1">
        <f t="array" ref="Q571">IFERROR(_xlfn.IFS(A571="","",O571=0,"TRUE",AND(O571=1,E571="Out For Delivery"),"FALSE",O571=1,"TRUE"),"FALSE")</f>
        <v>FALSE</v>
      </c>
      <c r="R571" s="1" t="str">
        <f>'[1]OFD Query'!BT571</f>
        <v>NO</v>
      </c>
    </row>
    <row r="572" spans="1:18" x14ac:dyDescent="0.3">
      <c r="A572" s="5" t="str">
        <f>IF(ISBLANK('[1]OFD Query'!A572),"",'[1]OFD Query'!A572)</f>
        <v>6061824764201</v>
      </c>
      <c r="B572" s="1" t="str">
        <f>IF(A572="","",LEFT('[1]OFD Query'!C572,FIND(" ",'[1]OFD Query'!C572)-1))</f>
        <v>Dropship</v>
      </c>
      <c r="C572" s="1" t="str">
        <f>IF(A572="","",'[1]OFD Query'!F572)</f>
        <v>C2103716501</v>
      </c>
      <c r="D572" s="1" t="str">
        <f>IFERROR(VLOOKUP(C572,Sheet2!A:B,2,0),"")</f>
        <v>SHEIN</v>
      </c>
      <c r="E572" s="1" t="str">
        <f>IF(A572="","",'[1]OFD Query'!I572)</f>
        <v>Out For Delivery</v>
      </c>
      <c r="F572" s="1" t="str">
        <f t="shared" si="8"/>
        <v>MAK-2</v>
      </c>
      <c r="G572" s="6" t="str" cm="1">
        <f t="array" ref="G572">IFERROR(_xlfn.IFS(A572="","",'[1]OFD Query'!N572="","Fresh"),'[1]OFD Query'!N572)</f>
        <v>Reschedule</v>
      </c>
      <c r="H572" s="6" t="str" cm="1">
        <f t="array" ref="H572">IFERROR(_xlfn.IFS(B572="","",'[1]OFD Query'!O572="","Fresh"),'[1]OFD Query'!O572)</f>
        <v>Schedule for future</v>
      </c>
      <c r="I572" s="1" t="str">
        <f>IF(A572="","",'[1]OFD Query'!W572)</f>
        <v>D21010727101</v>
      </c>
      <c r="J572" s="1" t="str">
        <f>IF(A572="","",'[1]OFD Query'!X572)</f>
        <v>ABDUL GHANI KHAN WAKEEL  KHAN</v>
      </c>
      <c r="K572" s="1" t="str">
        <f>IF(A572="","",'[1]OFD Query'!AL572)</f>
        <v>Al Hujun</v>
      </c>
      <c r="L572" s="6">
        <f>IF(A572="","",'[1]OFD Query'!AO572)</f>
        <v>375.28</v>
      </c>
      <c r="M572" s="1" t="str" cm="1">
        <f t="array" ref="M572">_xlfn.IFS(L572="","",L572=0,"PPD",L572&gt;0,"COD")</f>
        <v>COD</v>
      </c>
      <c r="N572" s="1" t="str" cm="1">
        <f t="array" ref="N572">_xlfn.IFS(A572="","",L572=0,M572,L572&lt;100,"&lt;100",L572&lt;200,"&lt;200",L572&lt;500,"&lt;500",L572&lt;1000,"&lt;1000",L572&gt;1000,"Above 1K")</f>
        <v>&lt;500</v>
      </c>
      <c r="O572" s="6">
        <f>IF(A572="","",'[1]OFD Query'!CB572)</f>
        <v>1</v>
      </c>
      <c r="P572" s="1" t="str">
        <f>IF(A572="","",'[1]OFD Query'!CJ572)</f>
        <v>POUCH</v>
      </c>
      <c r="Q572" s="1" t="str" cm="1">
        <f t="array" ref="Q572">IFERROR(_xlfn.IFS(A572="","",O572=0,"TRUE",AND(O572=1,E572="Out For Delivery"),"FALSE",O572=1,"TRUE"),"FALSE")</f>
        <v>FALSE</v>
      </c>
      <c r="R572" s="1" t="str">
        <f>'[1]OFD Query'!BT572</f>
        <v>NO</v>
      </c>
    </row>
    <row r="573" spans="1:18" x14ac:dyDescent="0.3">
      <c r="A573" s="5" t="str">
        <f>IF(ISBLANK('[1]OFD Query'!A573),"",'[1]OFD Query'!A573)</f>
        <v>6061024560171</v>
      </c>
      <c r="B573" s="1" t="str">
        <f>IF(A573="","",LEFT('[1]OFD Query'!C573,FIND(" ",'[1]OFD Query'!C573)-1))</f>
        <v>Dropship</v>
      </c>
      <c r="C573" s="1" t="str">
        <f>IF(A573="","",'[1]OFD Query'!F573)</f>
        <v>C21036624</v>
      </c>
      <c r="D573" s="1" t="str">
        <f>IFERROR(VLOOKUP(C573,Sheet2!A:B,2,0),"")</f>
        <v>CODPARTNER</v>
      </c>
      <c r="E573" s="1" t="str">
        <f>IF(A573="","",'[1]OFD Query'!I573)</f>
        <v>Out For Delivery</v>
      </c>
      <c r="F573" s="1" t="str">
        <f t="shared" si="8"/>
        <v>MAK-2</v>
      </c>
      <c r="G573" s="6" t="str" cm="1">
        <f t="array" ref="G573">IFERROR(_xlfn.IFS(A573="","",'[1]OFD Query'!N573="","Fresh"),'[1]OFD Query'!N573)</f>
        <v>Reschedule</v>
      </c>
      <c r="H573" s="6" t="str" cm="1">
        <f t="array" ref="H573">IFERROR(_xlfn.IFS(B573="","",'[1]OFD Query'!O573="","Fresh"),'[1]OFD Query'!O573)</f>
        <v>Schedule for future</v>
      </c>
      <c r="I573" s="1" t="str">
        <f>IF(A573="","",'[1]OFD Query'!W573)</f>
        <v>D2108051201</v>
      </c>
      <c r="J573" s="1" t="str">
        <f>IF(A573="","",'[1]OFD Query'!X573)</f>
        <v>Mohammed Bilal Vyapari</v>
      </c>
      <c r="K573" s="1" t="str">
        <f>IF(A573="","",'[1]OFD Query'!AL573)</f>
        <v>Al Umrah Al Jadidah</v>
      </c>
      <c r="L573" s="6">
        <f>IF(A573="","",'[1]OFD Query'!AO573)</f>
        <v>179</v>
      </c>
      <c r="M573" s="1" t="str" cm="1">
        <f t="array" ref="M573">_xlfn.IFS(L573="","",L573=0,"PPD",L573&gt;0,"COD")</f>
        <v>COD</v>
      </c>
      <c r="N573" s="1" t="str" cm="1">
        <f t="array" ref="N573">_xlfn.IFS(A573="","",L573=0,M573,L573&lt;100,"&lt;100",L573&lt;200,"&lt;200",L573&lt;500,"&lt;500",L573&lt;1000,"&lt;1000",L573&gt;1000,"Above 1K")</f>
        <v>&lt;200</v>
      </c>
      <c r="O573" s="6">
        <f>IF(A573="","",'[1]OFD Query'!CB573)</f>
        <v>3</v>
      </c>
      <c r="P573" s="1" t="str">
        <f>IF(A573="","",'[1]OFD Query'!CJ573)</f>
        <v/>
      </c>
      <c r="Q573" s="1" t="str" cm="1">
        <f t="array" ref="Q573">IFERROR(_xlfn.IFS(A573="","",O573=0,"TRUE",AND(O573=1,E573="Out For Delivery"),"FALSE",O573=1,"TRUE"),"FALSE")</f>
        <v>FALSE</v>
      </c>
      <c r="R573" s="1" t="str">
        <f>'[1]OFD Query'!BT573</f>
        <v>NO</v>
      </c>
    </row>
    <row r="574" spans="1:18" x14ac:dyDescent="0.3">
      <c r="A574" s="5" t="str">
        <f>IF(ISBLANK('[1]OFD Query'!A574),"",'[1]OFD Query'!A574)</f>
        <v>6061224233050</v>
      </c>
      <c r="B574" s="1" t="str">
        <f>IF(A574="","",LEFT('[1]OFD Query'!C574,FIND(" ",'[1]OFD Query'!C574)-1))</f>
        <v>Dropship</v>
      </c>
      <c r="C574" s="1" t="str">
        <f>IF(A574="","",'[1]OFD Query'!F574)</f>
        <v>C2103730101</v>
      </c>
      <c r="D574" s="1" t="str">
        <f>IFERROR(VLOOKUP(C574,Sheet2!A:B,2,0),"")</f>
        <v>SHEIN</v>
      </c>
      <c r="E574" s="1" t="str">
        <f>IF(A574="","",'[1]OFD Query'!I574)</f>
        <v>Out For Delivery</v>
      </c>
      <c r="F574" s="1" t="str">
        <f t="shared" si="8"/>
        <v>MAK-2</v>
      </c>
      <c r="G574" s="6" t="str" cm="1">
        <f t="array" ref="G574">IFERROR(_xlfn.IFS(A574="","",'[1]OFD Query'!N574="","Fresh"),'[1]OFD Query'!N574)</f>
        <v>Undelivered</v>
      </c>
      <c r="H574" s="6" t="str" cm="1">
        <f t="array" ref="H574">IFERROR(_xlfn.IFS(B574="","",'[1]OFD Query'!O574="","Fresh"),'[1]OFD Query'!O574)</f>
        <v xml:space="preserve">NDR Condition, can not been scheduled </v>
      </c>
      <c r="I574" s="1" t="str">
        <f>IF(A574="","",'[1]OFD Query'!W574)</f>
        <v>D2107491401</v>
      </c>
      <c r="J574" s="1" t="str">
        <f>IF(A574="","",'[1]OFD Query'!X574)</f>
        <v>AFKAR-Ismail Abdul Ahmad</v>
      </c>
      <c r="K574" s="1" t="str">
        <f>IF(A574="","",'[1]OFD Query'!AL574)</f>
        <v>Sharai Al Mujahidin</v>
      </c>
      <c r="L574" s="6">
        <f>IF(A574="","",'[1]OFD Query'!AO574)</f>
        <v>825.27</v>
      </c>
      <c r="M574" s="1" t="str" cm="1">
        <f t="array" ref="M574">_xlfn.IFS(L574="","",L574=0,"PPD",L574&gt;0,"COD")</f>
        <v>COD</v>
      </c>
      <c r="N574" s="1" t="str" cm="1">
        <f t="array" ref="N574">_xlfn.IFS(A574="","",L574=0,M574,L574&lt;100,"&lt;100",L574&lt;200,"&lt;200",L574&lt;500,"&lt;500",L574&lt;1000,"&lt;1000",L574&gt;1000,"Above 1K")</f>
        <v>&lt;1000</v>
      </c>
      <c r="O574" s="6">
        <f>IF(A574="","",'[1]OFD Query'!CB574)</f>
        <v>3</v>
      </c>
      <c r="P574" s="1" t="str">
        <f>IF(A574="","",'[1]OFD Query'!CJ574)</f>
        <v>BOX</v>
      </c>
      <c r="Q574" s="1" t="str" cm="1">
        <f t="array" ref="Q574">IFERROR(_xlfn.IFS(A574="","",O574=0,"TRUE",AND(O574=1,E574="Out For Delivery"),"FALSE",O574=1,"TRUE"),"FALSE")</f>
        <v>FALSE</v>
      </c>
      <c r="R574" s="1" t="str">
        <f>'[1]OFD Query'!BT574</f>
        <v>NO</v>
      </c>
    </row>
    <row r="575" spans="1:18" x14ac:dyDescent="0.3">
      <c r="A575" s="5" t="str">
        <f>IF(ISBLANK('[1]OFD Query'!A575),"",'[1]OFD Query'!A575)</f>
        <v>6061924487870</v>
      </c>
      <c r="B575" s="1" t="str">
        <f>IF(A575="","",LEFT('[1]OFD Query'!C575,FIND(" ",'[1]OFD Query'!C575)-1))</f>
        <v>Dropship</v>
      </c>
      <c r="C575" s="1" t="str">
        <f>IF(A575="","",'[1]OFD Query'!F575)</f>
        <v>C2103730101</v>
      </c>
      <c r="D575" s="1" t="str">
        <f>IFERROR(VLOOKUP(C575,Sheet2!A:B,2,0),"")</f>
        <v>SHEIN</v>
      </c>
      <c r="E575" s="1" t="str">
        <f>IF(A575="","",'[1]OFD Query'!I575)</f>
        <v>Out For Delivery</v>
      </c>
      <c r="F575" s="1" t="str">
        <f t="shared" si="8"/>
        <v>MAK-2</v>
      </c>
      <c r="G575" s="6" t="str" cm="1">
        <f t="array" ref="G575">IFERROR(_xlfn.IFS(A575="","",'[1]OFD Query'!N575="","Fresh"),'[1]OFD Query'!N575)</f>
        <v>Reschedule</v>
      </c>
      <c r="H575" s="6" t="str" cm="1">
        <f t="array" ref="H575">IFERROR(_xlfn.IFS(B575="","",'[1]OFD Query'!O575="","Fresh"),'[1]OFD Query'!O575)</f>
        <v>Schedule for future</v>
      </c>
      <c r="I575" s="1" t="str">
        <f>IF(A575="","",'[1]OFD Query'!W575)</f>
        <v>D21010727101</v>
      </c>
      <c r="J575" s="1" t="str">
        <f>IF(A575="","",'[1]OFD Query'!X575)</f>
        <v>ABDUL GHANI KHAN WAKEEL  KHAN</v>
      </c>
      <c r="K575" s="1" t="str">
        <f>IF(A575="","",'[1]OFD Query'!AL575)</f>
        <v>Malawi</v>
      </c>
      <c r="L575" s="6">
        <f>IF(A575="","",'[1]OFD Query'!AO575)</f>
        <v>425.2</v>
      </c>
      <c r="M575" s="1" t="str" cm="1">
        <f t="array" ref="M575">_xlfn.IFS(L575="","",L575=0,"PPD",L575&gt;0,"COD")</f>
        <v>COD</v>
      </c>
      <c r="N575" s="1" t="str" cm="1">
        <f t="array" ref="N575">_xlfn.IFS(A575="","",L575=0,M575,L575&lt;100,"&lt;100",L575&lt;200,"&lt;200",L575&lt;500,"&lt;500",L575&lt;1000,"&lt;1000",L575&gt;1000,"Above 1K")</f>
        <v>&lt;500</v>
      </c>
      <c r="O575" s="6">
        <f>IF(A575="","",'[1]OFD Query'!CB575)</f>
        <v>1</v>
      </c>
      <c r="P575" s="1" t="str">
        <f>IF(A575="","",'[1]OFD Query'!CJ575)</f>
        <v>POUCH</v>
      </c>
      <c r="Q575" s="1" t="str" cm="1">
        <f t="array" ref="Q575">IFERROR(_xlfn.IFS(A575="","",O575=0,"TRUE",AND(O575=1,E575="Out For Delivery"),"FALSE",O575=1,"TRUE"),"FALSE")</f>
        <v>FALSE</v>
      </c>
      <c r="R575" s="1" t="str">
        <f>'[1]OFD Query'!BT575</f>
        <v>NO</v>
      </c>
    </row>
    <row r="576" spans="1:18" x14ac:dyDescent="0.3">
      <c r="A576" s="5" t="str">
        <f>IF(ISBLANK('[1]OFD Query'!A576),"",'[1]OFD Query'!A576)</f>
        <v>6062524510873</v>
      </c>
      <c r="B576" s="1" t="str">
        <f>IF(A576="","",LEFT('[1]OFD Query'!C576,FIND(" ",'[1]OFD Query'!C576)-1))</f>
        <v>Dropship</v>
      </c>
      <c r="C576" s="1" t="str">
        <f>IF(A576="","",'[1]OFD Query'!F576)</f>
        <v>C21036106</v>
      </c>
      <c r="D576" s="1" t="str">
        <f>IFERROR(VLOOKUP(C576,Sheet2!A:B,2,0),"")</f>
        <v>Jetronics UAE</v>
      </c>
      <c r="E576" s="1" t="str">
        <f>IF(A576="","",'[1]OFD Query'!I576)</f>
        <v>Out For Delivery</v>
      </c>
      <c r="F576" s="1" t="str">
        <f t="shared" si="8"/>
        <v>MAK-2</v>
      </c>
      <c r="G576" s="6" t="str" cm="1">
        <f t="array" ref="G576">IFERROR(_xlfn.IFS(A576="","",'[1]OFD Query'!N576="","Fresh"),'[1]OFD Query'!N576)</f>
        <v>Fresh</v>
      </c>
      <c r="H576" s="6" t="str" cm="1">
        <f t="array" ref="H576">IFERROR(_xlfn.IFS(B576="","",'[1]OFD Query'!O576="","Fresh"),'[1]OFD Query'!O576)</f>
        <v>Fresh</v>
      </c>
      <c r="I576" s="1" t="str">
        <f>IF(A576="","",'[1]OFD Query'!W576)</f>
        <v>D21010727101</v>
      </c>
      <c r="J576" s="1" t="str">
        <f>IF(A576="","",'[1]OFD Query'!X576)</f>
        <v>ABDUL GHANI KHAN WAKEEL  KHAN</v>
      </c>
      <c r="K576" s="1" t="str">
        <f>IF(A576="","",'[1]OFD Query'!AL576)</f>
        <v>Al Andalus</v>
      </c>
      <c r="L576" s="6">
        <f>IF(A576="","",'[1]OFD Query'!AO576)</f>
        <v>158</v>
      </c>
      <c r="M576" s="1" t="str" cm="1">
        <f t="array" ref="M576">_xlfn.IFS(L576="","",L576=0,"PPD",L576&gt;0,"COD")</f>
        <v>COD</v>
      </c>
      <c r="N576" s="1" t="str" cm="1">
        <f t="array" ref="N576">_xlfn.IFS(A576="","",L576=0,M576,L576&lt;100,"&lt;100",L576&lt;200,"&lt;200",L576&lt;500,"&lt;500",L576&lt;1000,"&lt;1000",L576&gt;1000,"Above 1K")</f>
        <v>&lt;200</v>
      </c>
      <c r="O576" s="6">
        <f>IF(A576="","",'[1]OFD Query'!CB576)</f>
        <v>0</v>
      </c>
      <c r="P576" s="1" t="str">
        <f>IF(A576="","",'[1]OFD Query'!CJ576)</f>
        <v/>
      </c>
      <c r="Q576" s="1" t="str" cm="1">
        <f t="array" ref="Q576">IFERROR(_xlfn.IFS(A576="","",O576=0,"TRUE",AND(O576=1,E576="Out For Delivery"),"FALSE",O576=1,"TRUE"),"FALSE")</f>
        <v>TRUE</v>
      </c>
      <c r="R576" s="1" t="str">
        <f>'[1]OFD Query'!BT576</f>
        <v>NO</v>
      </c>
    </row>
    <row r="577" spans="1:18" x14ac:dyDescent="0.3">
      <c r="A577" s="5" t="str">
        <f>IF(ISBLANK('[1]OFD Query'!A577),"",'[1]OFD Query'!A577)</f>
        <v>6062124441447</v>
      </c>
      <c r="B577" s="1" t="str">
        <f>IF(A577="","",LEFT('[1]OFD Query'!C577,FIND(" ",'[1]OFD Query'!C577)-1))</f>
        <v>Dropship</v>
      </c>
      <c r="C577" s="1" t="str">
        <f>IF(A577="","",'[1]OFD Query'!F577)</f>
        <v>C2103730101</v>
      </c>
      <c r="D577" s="1" t="str">
        <f>IFERROR(VLOOKUP(C577,Sheet2!A:B,2,0),"")</f>
        <v>SHEIN</v>
      </c>
      <c r="E577" s="1" t="str">
        <f>IF(A577="","",'[1]OFD Query'!I577)</f>
        <v>Delivered</v>
      </c>
      <c r="F577" s="1" t="str">
        <f t="shared" si="8"/>
        <v>MAK-2</v>
      </c>
      <c r="G577" s="6" t="str" cm="1">
        <f t="array" ref="G577">IFERROR(_xlfn.IFS(A577="","",'[1]OFD Query'!N577="","Fresh"),'[1]OFD Query'!N577)</f>
        <v>Fresh</v>
      </c>
      <c r="H577" s="6" t="str" cm="1">
        <f t="array" ref="H577">IFERROR(_xlfn.IFS(B577="","",'[1]OFD Query'!O577="","Fresh"),'[1]OFD Query'!O577)</f>
        <v>Fresh</v>
      </c>
      <c r="I577" s="1" t="str">
        <f>IF(A577="","",'[1]OFD Query'!W577)</f>
        <v>D2108051201</v>
      </c>
      <c r="J577" s="1" t="str">
        <f>IF(A577="","",'[1]OFD Query'!X577)</f>
        <v>Mohammed Bilal Vyapari</v>
      </c>
      <c r="K577" s="1" t="str">
        <f>IF(A577="","",'[1]OFD Query'!AL577)</f>
        <v>An Nawwariyyah</v>
      </c>
      <c r="L577" s="6">
        <f>IF(A577="","",'[1]OFD Query'!AO577)</f>
        <v>176.74</v>
      </c>
      <c r="M577" s="1" t="str" cm="1">
        <f t="array" ref="M577">_xlfn.IFS(L577="","",L577=0,"PPD",L577&gt;0,"COD")</f>
        <v>COD</v>
      </c>
      <c r="N577" s="1" t="str" cm="1">
        <f t="array" ref="N577">_xlfn.IFS(A577="","",L577=0,M577,L577&lt;100,"&lt;100",L577&lt;200,"&lt;200",L577&lt;500,"&lt;500",L577&lt;1000,"&lt;1000",L577&gt;1000,"Above 1K")</f>
        <v>&lt;200</v>
      </c>
      <c r="O577" s="6">
        <f>IF(A577="","",'[1]OFD Query'!CB577)</f>
        <v>1</v>
      </c>
      <c r="P577" s="1" t="str">
        <f>IF(A577="","",'[1]OFD Query'!CJ577)</f>
        <v>POUCH</v>
      </c>
      <c r="Q577" s="1" t="str" cm="1">
        <f t="array" ref="Q577">IFERROR(_xlfn.IFS(A577="","",O577=0,"TRUE",AND(O577=1,E577="Out For Delivery"),"FALSE",O577=1,"TRUE"),"FALSE")</f>
        <v>TRUE</v>
      </c>
      <c r="R577" s="1" t="str">
        <f>'[1]OFD Query'!BT577</f>
        <v>YES</v>
      </c>
    </row>
    <row r="578" spans="1:18" x14ac:dyDescent="0.3">
      <c r="A578" s="5" t="str">
        <f>IF(ISBLANK('[1]OFD Query'!A578),"",'[1]OFD Query'!A578)</f>
        <v>6062024344647</v>
      </c>
      <c r="B578" s="1" t="str">
        <f>IF(A578="","",LEFT('[1]OFD Query'!C578,FIND(" ",'[1]OFD Query'!C578)-1))</f>
        <v>Dropship</v>
      </c>
      <c r="C578" s="1" t="str">
        <f>IF(A578="","",'[1]OFD Query'!F578)</f>
        <v>C21036106</v>
      </c>
      <c r="D578" s="1" t="str">
        <f>IFERROR(VLOOKUP(C578,Sheet2!A:B,2,0),"")</f>
        <v>Jetronics UAE</v>
      </c>
      <c r="E578" s="1" t="str">
        <f>IF(A578="","",'[1]OFD Query'!I578)</f>
        <v>Out For Delivery</v>
      </c>
      <c r="F578" s="1" t="str">
        <f t="shared" si="8"/>
        <v>MAK-2</v>
      </c>
      <c r="G578" s="6" t="str" cm="1">
        <f t="array" ref="G578">IFERROR(_xlfn.IFS(A578="","",'[1]OFD Query'!N578="","Fresh"),'[1]OFD Query'!N578)</f>
        <v>Reschedule</v>
      </c>
      <c r="H578" s="6" t="str" cm="1">
        <f t="array" ref="H578">IFERROR(_xlfn.IFS(B578="","",'[1]OFD Query'!O578="","Fresh"),'[1]OFD Query'!O578)</f>
        <v>Schedule for future</v>
      </c>
      <c r="I578" s="1" t="str">
        <f>IF(A578="","",'[1]OFD Query'!W578)</f>
        <v>D21010727101</v>
      </c>
      <c r="J578" s="1" t="str">
        <f>IF(A578="","",'[1]OFD Query'!X578)</f>
        <v>ABDUL GHANI KHAN WAKEEL  KHAN</v>
      </c>
      <c r="K578" s="1" t="str">
        <f>IF(A578="","",'[1]OFD Query'!AL578)</f>
        <v>Makkah</v>
      </c>
      <c r="L578" s="6">
        <f>IF(A578="","",'[1]OFD Query'!AO578)</f>
        <v>85</v>
      </c>
      <c r="M578" s="1" t="str" cm="1">
        <f t="array" ref="M578">_xlfn.IFS(L578="","",L578=0,"PPD",L578&gt;0,"COD")</f>
        <v>COD</v>
      </c>
      <c r="N578" s="1" t="str" cm="1">
        <f t="array" ref="N578">_xlfn.IFS(A578="","",L578=0,M578,L578&lt;100,"&lt;100",L578&lt;200,"&lt;200",L578&lt;500,"&lt;500",L578&lt;1000,"&lt;1000",L578&gt;1000,"Above 1K")</f>
        <v>&lt;100</v>
      </c>
      <c r="O578" s="6">
        <f>IF(A578="","",'[1]OFD Query'!CB578)</f>
        <v>3</v>
      </c>
      <c r="P578" s="1" t="str">
        <f>IF(A578="","",'[1]OFD Query'!CJ578)</f>
        <v/>
      </c>
      <c r="Q578" s="1" t="str" cm="1">
        <f t="array" ref="Q578">IFERROR(_xlfn.IFS(A578="","",O578=0,"TRUE",AND(O578=1,E578="Out For Delivery"),"FALSE",O578=1,"TRUE"),"FALSE")</f>
        <v>FALSE</v>
      </c>
      <c r="R578" s="1" t="str">
        <f>'[1]OFD Query'!BT578</f>
        <v>NO</v>
      </c>
    </row>
    <row r="579" spans="1:18" x14ac:dyDescent="0.3">
      <c r="A579" s="5" t="str">
        <f>IF(ISBLANK('[1]OFD Query'!A579),"",'[1]OFD Query'!A579)</f>
        <v>6062424752673</v>
      </c>
      <c r="B579" s="1" t="str">
        <f>IF(A579="","",LEFT('[1]OFD Query'!C579,FIND(" ",'[1]OFD Query'!C579)-1))</f>
        <v>Dropship</v>
      </c>
      <c r="C579" s="1" t="str">
        <f>IF(A579="","",'[1]OFD Query'!F579)</f>
        <v>C21035750</v>
      </c>
      <c r="D579" s="1" t="str">
        <f>IFERROR(VLOOKUP(C579,Sheet2!A:B,2,0),"")</f>
        <v>eshry.shop</v>
      </c>
      <c r="E579" s="1" t="str">
        <f>IF(A579="","",'[1]OFD Query'!I579)</f>
        <v>Out For Delivery</v>
      </c>
      <c r="F579" s="1" t="str">
        <f t="shared" ref="F579:F642" si="9">IF(A579="","","MAK-2")</f>
        <v>MAK-2</v>
      </c>
      <c r="G579" s="6" t="str" cm="1">
        <f t="array" ref="G579">IFERROR(_xlfn.IFS(A579="","",'[1]OFD Query'!N579="","Fresh"),'[1]OFD Query'!N579)</f>
        <v>Fresh</v>
      </c>
      <c r="H579" s="6" t="str" cm="1">
        <f t="array" ref="H579">IFERROR(_xlfn.IFS(B579="","",'[1]OFD Query'!O579="","Fresh"),'[1]OFD Query'!O579)</f>
        <v>Fresh</v>
      </c>
      <c r="I579" s="1" t="str">
        <f>IF(A579="","",'[1]OFD Query'!W579)</f>
        <v>D21010727101</v>
      </c>
      <c r="J579" s="1" t="str">
        <f>IF(A579="","",'[1]OFD Query'!X579)</f>
        <v>ABDUL GHANI KHAN WAKEEL  KHAN</v>
      </c>
      <c r="K579" s="1" t="str">
        <f>IF(A579="","",'[1]OFD Query'!AL579)</f>
        <v>Al Maabdah</v>
      </c>
      <c r="L579" s="6">
        <f>IF(A579="","",'[1]OFD Query'!AO579)</f>
        <v>179</v>
      </c>
      <c r="M579" s="1" t="str" cm="1">
        <f t="array" ref="M579">_xlfn.IFS(L579="","",L579=0,"PPD",L579&gt;0,"COD")</f>
        <v>COD</v>
      </c>
      <c r="N579" s="1" t="str" cm="1">
        <f t="array" ref="N579">_xlfn.IFS(A579="","",L579=0,M579,L579&lt;100,"&lt;100",L579&lt;200,"&lt;200",L579&lt;500,"&lt;500",L579&lt;1000,"&lt;1000",L579&gt;1000,"Above 1K")</f>
        <v>&lt;200</v>
      </c>
      <c r="O579" s="6">
        <f>IF(A579="","",'[1]OFD Query'!CB579)</f>
        <v>0</v>
      </c>
      <c r="P579" s="1" t="str">
        <f>IF(A579="","",'[1]OFD Query'!CJ579)</f>
        <v/>
      </c>
      <c r="Q579" s="1" t="str" cm="1">
        <f t="array" ref="Q579">IFERROR(_xlfn.IFS(A579="","",O579=0,"TRUE",AND(O579=1,E579="Out For Delivery"),"FALSE",O579=1,"TRUE"),"FALSE")</f>
        <v>TRUE</v>
      </c>
      <c r="R579" s="1" t="str">
        <f>'[1]OFD Query'!BT579</f>
        <v>NO</v>
      </c>
    </row>
    <row r="580" spans="1:18" x14ac:dyDescent="0.3">
      <c r="A580" s="5" t="str">
        <f>IF(ISBLANK('[1]OFD Query'!A580),"",'[1]OFD Query'!A580)</f>
        <v>6061224846783</v>
      </c>
      <c r="B580" s="1" t="str">
        <f>IF(A580="","",LEFT('[1]OFD Query'!C580,FIND(" ",'[1]OFD Query'!C580)-1))</f>
        <v>Dropship</v>
      </c>
      <c r="C580" s="1" t="str">
        <f>IF(A580="","",'[1]OFD Query'!F580)</f>
        <v>C21036225</v>
      </c>
      <c r="D580" s="1" t="str">
        <f>IFERROR(VLOOKUP(C580,Sheet2!A:B,2,0),"")</f>
        <v>SHEIN</v>
      </c>
      <c r="E580" s="1" t="str">
        <f>IF(A580="","",'[1]OFD Query'!I580)</f>
        <v>Out For Delivery</v>
      </c>
      <c r="F580" s="1" t="str">
        <f t="shared" si="9"/>
        <v>MAK-2</v>
      </c>
      <c r="G580" s="6" t="str" cm="1">
        <f t="array" ref="G580">IFERROR(_xlfn.IFS(A580="","",'[1]OFD Query'!N580="","Fresh"),'[1]OFD Query'!N580)</f>
        <v>Reschedule</v>
      </c>
      <c r="H580" s="6" t="str" cm="1">
        <f t="array" ref="H580">IFERROR(_xlfn.IFS(B580="","",'[1]OFD Query'!O580="","Fresh"),'[1]OFD Query'!O580)</f>
        <v>Schedule for future</v>
      </c>
      <c r="I580" s="1" t="str">
        <f>IF(A580="","",'[1]OFD Query'!W580)</f>
        <v>D2108847601</v>
      </c>
      <c r="J580" s="1" t="str">
        <f>IF(A580="","",'[1]OFD Query'!X580)</f>
        <v>AFKAR-Sohaib hassan Abbasi</v>
      </c>
      <c r="K580" s="1" t="str">
        <f>IF(A580="","",'[1]OFD Query'!AL580)</f>
        <v>At Taniem</v>
      </c>
      <c r="L580" s="6">
        <f>IF(A580="","",'[1]OFD Query'!AO580)</f>
        <v>0</v>
      </c>
      <c r="M580" s="1" t="str" cm="1">
        <f t="array" ref="M580">_xlfn.IFS(L580="","",L580=0,"PPD",L580&gt;0,"COD")</f>
        <v>PPD</v>
      </c>
      <c r="N580" s="1" t="str" cm="1">
        <f t="array" ref="N580">_xlfn.IFS(A580="","",L580=0,M580,L580&lt;100,"&lt;100",L580&lt;200,"&lt;200",L580&lt;500,"&lt;500",L580&lt;1000,"&lt;1000",L580&gt;1000,"Above 1K")</f>
        <v>PPD</v>
      </c>
      <c r="O580" s="6">
        <f>IF(A580="","",'[1]OFD Query'!CB580)</f>
        <v>3</v>
      </c>
      <c r="P580" s="1" t="str">
        <f>IF(A580="","",'[1]OFD Query'!CJ580)</f>
        <v>BOX</v>
      </c>
      <c r="Q580" s="1" t="str" cm="1">
        <f t="array" ref="Q580">IFERROR(_xlfn.IFS(A580="","",O580=0,"TRUE",AND(O580=1,E580="Out For Delivery"),"FALSE",O580=1,"TRUE"),"FALSE")</f>
        <v>FALSE</v>
      </c>
      <c r="R580" s="1" t="str">
        <f>'[1]OFD Query'!BT580</f>
        <v>NO</v>
      </c>
    </row>
    <row r="581" spans="1:18" x14ac:dyDescent="0.3">
      <c r="A581" s="5" t="str">
        <f>IF(ISBLANK('[1]OFD Query'!A581),"",'[1]OFD Query'!A581)</f>
        <v>6062324655740</v>
      </c>
      <c r="B581" s="1" t="str">
        <f>IF(A581="","",LEFT('[1]OFD Query'!C581,FIND(" ",'[1]OFD Query'!C581)-1))</f>
        <v>Dropship</v>
      </c>
      <c r="C581" s="1" t="str">
        <f>IF(A581="","",'[1]OFD Query'!F581)</f>
        <v>C21035750</v>
      </c>
      <c r="D581" s="1" t="str">
        <f>IFERROR(VLOOKUP(C581,Sheet2!A:B,2,0),"")</f>
        <v>eshry.shop</v>
      </c>
      <c r="E581" s="1" t="str">
        <f>IF(A581="","",'[1]OFD Query'!I581)</f>
        <v>Out For Delivery</v>
      </c>
      <c r="F581" s="1" t="str">
        <f t="shared" si="9"/>
        <v>MAK-2</v>
      </c>
      <c r="G581" s="6" t="str" cm="1">
        <f t="array" ref="G581">IFERROR(_xlfn.IFS(A581="","",'[1]OFD Query'!N581="","Fresh"),'[1]OFD Query'!N581)</f>
        <v>Reschedule</v>
      </c>
      <c r="H581" s="6" t="str" cm="1">
        <f t="array" ref="H581">IFERROR(_xlfn.IFS(B581="","",'[1]OFD Query'!O581="","Fresh"),'[1]OFD Query'!O581)</f>
        <v>Schedule for future</v>
      </c>
      <c r="I581" s="1" t="str">
        <f>IF(A581="","",'[1]OFD Query'!W581)</f>
        <v>D2108051201</v>
      </c>
      <c r="J581" s="1" t="str">
        <f>IF(A581="","",'[1]OFD Query'!X581)</f>
        <v>Mohammed Bilal Vyapari</v>
      </c>
      <c r="K581" s="1" t="str">
        <f>IF(A581="","",'[1]OFD Query'!AL581)</f>
        <v>Al Umrah Al Jadidah</v>
      </c>
      <c r="L581" s="6">
        <f>IF(A581="","",'[1]OFD Query'!AO581)</f>
        <v>199</v>
      </c>
      <c r="M581" s="1" t="str" cm="1">
        <f t="array" ref="M581">_xlfn.IFS(L581="","",L581=0,"PPD",L581&gt;0,"COD")</f>
        <v>COD</v>
      </c>
      <c r="N581" s="1" t="str" cm="1">
        <f t="array" ref="N581">_xlfn.IFS(A581="","",L581=0,M581,L581&lt;100,"&lt;100",L581&lt;200,"&lt;200",L581&lt;500,"&lt;500",L581&lt;1000,"&lt;1000",L581&gt;1000,"Above 1K")</f>
        <v>&lt;200</v>
      </c>
      <c r="O581" s="6">
        <f>IF(A581="","",'[1]OFD Query'!CB581)</f>
        <v>0</v>
      </c>
      <c r="P581" s="1" t="str">
        <f>IF(A581="","",'[1]OFD Query'!CJ581)</f>
        <v/>
      </c>
      <c r="Q581" s="1" t="str" cm="1">
        <f t="array" ref="Q581">IFERROR(_xlfn.IFS(A581="","",O581=0,"TRUE",AND(O581=1,E581="Out For Delivery"),"FALSE",O581=1,"TRUE"),"FALSE")</f>
        <v>TRUE</v>
      </c>
      <c r="R581" s="1" t="str">
        <f>'[1]OFD Query'!BT581</f>
        <v>NO</v>
      </c>
    </row>
    <row r="582" spans="1:18" x14ac:dyDescent="0.3">
      <c r="A582" s="5" t="str">
        <f>IF(ISBLANK('[1]OFD Query'!A582),"",'[1]OFD Query'!A582)</f>
        <v>6062324790522</v>
      </c>
      <c r="B582" s="1" t="str">
        <f>IF(A582="","",LEFT('[1]OFD Query'!C582,FIND(" ",'[1]OFD Query'!C582)-1))</f>
        <v>Dropship</v>
      </c>
      <c r="C582" s="1" t="str">
        <f>IF(A582="","",'[1]OFD Query'!F582)</f>
        <v>C21035039</v>
      </c>
      <c r="D582" s="1" t="str">
        <f>IFERROR(VLOOKUP(C582,Sheet2!A:B,2,0),"")</f>
        <v>Backyardsale-Saudi</v>
      </c>
      <c r="E582" s="1" t="str">
        <f>IF(A582="","",'[1]OFD Query'!I582)</f>
        <v>Out For Delivery</v>
      </c>
      <c r="F582" s="1" t="str">
        <f t="shared" si="9"/>
        <v>MAK-2</v>
      </c>
      <c r="G582" s="6" t="str" cm="1">
        <f t="array" ref="G582">IFERROR(_xlfn.IFS(A582="","",'[1]OFD Query'!N582="","Fresh"),'[1]OFD Query'!N582)</f>
        <v>Cancel</v>
      </c>
      <c r="H582" s="6" t="str" cm="1">
        <f t="array" ref="H582">IFERROR(_xlfn.IFS(B582="","",'[1]OFD Query'!O582="","Fresh"),'[1]OFD Query'!O582)</f>
        <v>Open Package Request</v>
      </c>
      <c r="I582" s="1" t="str">
        <f>IF(A582="","",'[1]OFD Query'!W582)</f>
        <v>D21010727101</v>
      </c>
      <c r="J582" s="1" t="str">
        <f>IF(A582="","",'[1]OFD Query'!X582)</f>
        <v>ABDUL GHANI KHAN WAKEEL  KHAN</v>
      </c>
      <c r="K582" s="1" t="str">
        <f>IF(A582="","",'[1]OFD Query'!AL582)</f>
        <v>As Sulaymaniyyah</v>
      </c>
      <c r="L582" s="6">
        <f>IF(A582="","",'[1]OFD Query'!AO582)</f>
        <v>141</v>
      </c>
      <c r="M582" s="1" t="str" cm="1">
        <f t="array" ref="M582">_xlfn.IFS(L582="","",L582=0,"PPD",L582&gt;0,"COD")</f>
        <v>COD</v>
      </c>
      <c r="N582" s="1" t="str" cm="1">
        <f t="array" ref="N582">_xlfn.IFS(A582="","",L582=0,M582,L582&lt;100,"&lt;100",L582&lt;200,"&lt;200",L582&lt;500,"&lt;500",L582&lt;1000,"&lt;1000",L582&gt;1000,"Above 1K")</f>
        <v>&lt;200</v>
      </c>
      <c r="O582" s="6">
        <f>IF(A582="","",'[1]OFD Query'!CB582)</f>
        <v>1</v>
      </c>
      <c r="P582" s="1" t="str">
        <f>IF(A582="","",'[1]OFD Query'!CJ582)</f>
        <v/>
      </c>
      <c r="Q582" s="1" t="str" cm="1">
        <f t="array" ref="Q582">IFERROR(_xlfn.IFS(A582="","",O582=0,"TRUE",AND(O582=1,E582="Out For Delivery"),"FALSE",O582=1,"TRUE"),"FALSE")</f>
        <v>FALSE</v>
      </c>
      <c r="R582" s="1" t="str">
        <f>'[1]OFD Query'!BT582</f>
        <v>NO</v>
      </c>
    </row>
    <row r="583" spans="1:18" x14ac:dyDescent="0.3">
      <c r="A583" s="5" t="str">
        <f>IF(ISBLANK('[1]OFD Query'!A583),"",'[1]OFD Query'!A583)</f>
        <v>6062424687880</v>
      </c>
      <c r="B583" s="1" t="str">
        <f>IF(A583="","",LEFT('[1]OFD Query'!C583,FIND(" ",'[1]OFD Query'!C583)-1))</f>
        <v>Dropship</v>
      </c>
      <c r="C583" s="1" t="str">
        <f>IF(A583="","",'[1]OFD Query'!F583)</f>
        <v>C21035750</v>
      </c>
      <c r="D583" s="1" t="str">
        <f>IFERROR(VLOOKUP(C583,Sheet2!A:B,2,0),"")</f>
        <v>eshry.shop</v>
      </c>
      <c r="E583" s="1" t="str">
        <f>IF(A583="","",'[1]OFD Query'!I583)</f>
        <v>Out For Delivery</v>
      </c>
      <c r="F583" s="1" t="str">
        <f t="shared" si="9"/>
        <v>MAK-2</v>
      </c>
      <c r="G583" s="6" t="str" cm="1">
        <f t="array" ref="G583">IFERROR(_xlfn.IFS(A583="","",'[1]OFD Query'!N583="","Fresh"),'[1]OFD Query'!N583)</f>
        <v>Fresh</v>
      </c>
      <c r="H583" s="6" t="str" cm="1">
        <f t="array" ref="H583">IFERROR(_xlfn.IFS(B583="","",'[1]OFD Query'!O583="","Fresh"),'[1]OFD Query'!O583)</f>
        <v>Fresh</v>
      </c>
      <c r="I583" s="1" t="str">
        <f>IF(A583="","",'[1]OFD Query'!W583)</f>
        <v>D2108051201</v>
      </c>
      <c r="J583" s="1" t="str">
        <f>IF(A583="","",'[1]OFD Query'!X583)</f>
        <v>Mohammed Bilal Vyapari</v>
      </c>
      <c r="K583" s="1" t="str">
        <f>IF(A583="","",'[1]OFD Query'!AL583)</f>
        <v>Al Umrah Al Jadidah</v>
      </c>
      <c r="L583" s="6">
        <f>IF(A583="","",'[1]OFD Query'!AO583)</f>
        <v>189</v>
      </c>
      <c r="M583" s="1" t="str" cm="1">
        <f t="array" ref="M583">_xlfn.IFS(L583="","",L583=0,"PPD",L583&gt;0,"COD")</f>
        <v>COD</v>
      </c>
      <c r="N583" s="1" t="str" cm="1">
        <f t="array" ref="N583">_xlfn.IFS(A583="","",L583=0,M583,L583&lt;100,"&lt;100",L583&lt;200,"&lt;200",L583&lt;500,"&lt;500",L583&lt;1000,"&lt;1000",L583&gt;1000,"Above 1K")</f>
        <v>&lt;200</v>
      </c>
      <c r="O583" s="6">
        <f>IF(A583="","",'[1]OFD Query'!CB583)</f>
        <v>0</v>
      </c>
      <c r="P583" s="1" t="str">
        <f>IF(A583="","",'[1]OFD Query'!CJ583)</f>
        <v/>
      </c>
      <c r="Q583" s="1" t="str" cm="1">
        <f t="array" ref="Q583">IFERROR(_xlfn.IFS(A583="","",O583=0,"TRUE",AND(O583=1,E583="Out For Delivery"),"FALSE",O583=1,"TRUE"),"FALSE")</f>
        <v>TRUE</v>
      </c>
      <c r="R583" s="1" t="str">
        <f>'[1]OFD Query'!BT583</f>
        <v>NO</v>
      </c>
    </row>
    <row r="584" spans="1:18" x14ac:dyDescent="0.3">
      <c r="A584" s="5" t="str">
        <f>IF(ISBLANK('[1]OFD Query'!A584),"",'[1]OFD Query'!A584)</f>
        <v>6062224808892</v>
      </c>
      <c r="B584" s="1" t="str">
        <f>IF(A584="","",LEFT('[1]OFD Query'!C584,FIND(" ",'[1]OFD Query'!C584)-1))</f>
        <v>Dropship</v>
      </c>
      <c r="C584" s="1" t="str">
        <f>IF(A584="","",'[1]OFD Query'!F584)</f>
        <v>C2103730101</v>
      </c>
      <c r="D584" s="1" t="str">
        <f>IFERROR(VLOOKUP(C584,Sheet2!A:B,2,0),"")</f>
        <v>SHEIN</v>
      </c>
      <c r="E584" s="1" t="str">
        <f>IF(A584="","",'[1]OFD Query'!I584)</f>
        <v>Out For Delivery</v>
      </c>
      <c r="F584" s="1" t="str">
        <f t="shared" si="9"/>
        <v>MAK-2</v>
      </c>
      <c r="G584" s="6" t="str" cm="1">
        <f t="array" ref="G584">IFERROR(_xlfn.IFS(A584="","",'[1]OFD Query'!N584="","Fresh"),'[1]OFD Query'!N584)</f>
        <v>Fresh</v>
      </c>
      <c r="H584" s="6" t="str" cm="1">
        <f t="array" ref="H584">IFERROR(_xlfn.IFS(B584="","",'[1]OFD Query'!O584="","Fresh"),'[1]OFD Query'!O584)</f>
        <v>Fresh</v>
      </c>
      <c r="I584" s="1" t="str">
        <f>IF(A584="","",'[1]OFD Query'!W584)</f>
        <v>D21010727101</v>
      </c>
      <c r="J584" s="1" t="str">
        <f>IF(A584="","",'[1]OFD Query'!X584)</f>
        <v>ABDUL GHANI KHAN WAKEEL  KHAN</v>
      </c>
      <c r="K584" s="1" t="str">
        <f>IF(A584="","",'[1]OFD Query'!AL584)</f>
        <v>Al Hujun</v>
      </c>
      <c r="L584" s="6">
        <f>IF(A584="","",'[1]OFD Query'!AO584)</f>
        <v>235.02</v>
      </c>
      <c r="M584" s="1" t="str" cm="1">
        <f t="array" ref="M584">_xlfn.IFS(L584="","",L584=0,"PPD",L584&gt;0,"COD")</f>
        <v>COD</v>
      </c>
      <c r="N584" s="1" t="str" cm="1">
        <f t="array" ref="N584">_xlfn.IFS(A584="","",L584=0,M584,L584&lt;100,"&lt;100",L584&lt;200,"&lt;200",L584&lt;500,"&lt;500",L584&lt;1000,"&lt;1000",L584&gt;1000,"Above 1K")</f>
        <v>&lt;500</v>
      </c>
      <c r="O584" s="6">
        <f>IF(A584="","",'[1]OFD Query'!CB584)</f>
        <v>0</v>
      </c>
      <c r="P584" s="1" t="str">
        <f>IF(A584="","",'[1]OFD Query'!CJ584)</f>
        <v>POUCH</v>
      </c>
      <c r="Q584" s="1" t="str" cm="1">
        <f t="array" ref="Q584">IFERROR(_xlfn.IFS(A584="","",O584=0,"TRUE",AND(O584=1,E584="Out For Delivery"),"FALSE",O584=1,"TRUE"),"FALSE")</f>
        <v>TRUE</v>
      </c>
      <c r="R584" s="1" t="str">
        <f>'[1]OFD Query'!BT584</f>
        <v>NO</v>
      </c>
    </row>
    <row r="585" spans="1:18" x14ac:dyDescent="0.3">
      <c r="A585" s="5" t="str">
        <f>IF(ISBLANK('[1]OFD Query'!A585),"",'[1]OFD Query'!A585)</f>
        <v>6061524144071</v>
      </c>
      <c r="B585" s="1" t="str">
        <f>IF(A585="","",LEFT('[1]OFD Query'!C585,FIND(" ",'[1]OFD Query'!C585)-1))</f>
        <v>Dropship</v>
      </c>
      <c r="C585" s="1" t="str">
        <f>IF(A585="","",'[1]OFD Query'!F585)</f>
        <v>C2103730101</v>
      </c>
      <c r="D585" s="1" t="str">
        <f>IFERROR(VLOOKUP(C585,Sheet2!A:B,2,0),"")</f>
        <v>SHEIN</v>
      </c>
      <c r="E585" s="1" t="str">
        <f>IF(A585="","",'[1]OFD Query'!I585)</f>
        <v>Out For Delivery</v>
      </c>
      <c r="F585" s="1" t="str">
        <f t="shared" si="9"/>
        <v>MAK-2</v>
      </c>
      <c r="G585" s="6" t="str" cm="1">
        <f t="array" ref="G585">IFERROR(_xlfn.IFS(A585="","",'[1]OFD Query'!N585="","Fresh"),'[1]OFD Query'!N585)</f>
        <v>No Answer</v>
      </c>
      <c r="H585" s="6" t="str" cm="1">
        <f t="array" ref="H585">IFERROR(_xlfn.IFS(B585="","",'[1]OFD Query'!O585="","Fresh"),'[1]OFD Query'!O585)</f>
        <v>Switched Off</v>
      </c>
      <c r="I585" s="1" t="str">
        <f>IF(A585="","",'[1]OFD Query'!W585)</f>
        <v>D2107491401</v>
      </c>
      <c r="J585" s="1" t="str">
        <f>IF(A585="","",'[1]OFD Query'!X585)</f>
        <v>AFKAR-Ismail Abdul Ahmad</v>
      </c>
      <c r="K585" s="1" t="str">
        <f>IF(A585="","",'[1]OFD Query'!AL585)</f>
        <v>Sharai Al Mujahidin</v>
      </c>
      <c r="L585" s="6">
        <f>IF(A585="","",'[1]OFD Query'!AO585)</f>
        <v>611.61</v>
      </c>
      <c r="M585" s="1" t="str" cm="1">
        <f t="array" ref="M585">_xlfn.IFS(L585="","",L585=0,"PPD",L585&gt;0,"COD")</f>
        <v>COD</v>
      </c>
      <c r="N585" s="1" t="str" cm="1">
        <f t="array" ref="N585">_xlfn.IFS(A585="","",L585=0,M585,L585&lt;100,"&lt;100",L585&lt;200,"&lt;200",L585&lt;500,"&lt;500",L585&lt;1000,"&lt;1000",L585&gt;1000,"Above 1K")</f>
        <v>&lt;1000</v>
      </c>
      <c r="O585" s="6">
        <f>IF(A585="","",'[1]OFD Query'!CB585)</f>
        <v>4</v>
      </c>
      <c r="P585" s="1" t="str">
        <f>IF(A585="","",'[1]OFD Query'!CJ585)</f>
        <v>BOX</v>
      </c>
      <c r="Q585" s="1" t="str" cm="1">
        <f t="array" ref="Q585">IFERROR(_xlfn.IFS(A585="","",O585=0,"TRUE",AND(O585=1,E585="Out For Delivery"),"FALSE",O585=1,"TRUE"),"FALSE")</f>
        <v>FALSE</v>
      </c>
      <c r="R585" s="1" t="str">
        <f>'[1]OFD Query'!BT585</f>
        <v>NO</v>
      </c>
    </row>
    <row r="586" spans="1:18" x14ac:dyDescent="0.3">
      <c r="A586" s="5" t="str">
        <f>IF(ISBLANK('[1]OFD Query'!A586),"",'[1]OFD Query'!A586)</f>
        <v>6062424251784</v>
      </c>
      <c r="B586" s="1" t="str">
        <f>IF(A586="","",LEFT('[1]OFD Query'!C586,FIND(" ",'[1]OFD Query'!C586)-1))</f>
        <v>Dropship</v>
      </c>
      <c r="C586" s="1" t="str">
        <f>IF(A586="","",'[1]OFD Query'!F586)</f>
        <v>C21035750</v>
      </c>
      <c r="D586" s="1" t="str">
        <f>IFERROR(VLOOKUP(C586,Sheet2!A:B,2,0),"")</f>
        <v>eshry.shop</v>
      </c>
      <c r="E586" s="1" t="str">
        <f>IF(A586="","",'[1]OFD Query'!I586)</f>
        <v>Out For Delivery</v>
      </c>
      <c r="F586" s="1" t="str">
        <f t="shared" si="9"/>
        <v>MAK-2</v>
      </c>
      <c r="G586" s="6" t="str" cm="1">
        <f t="array" ref="G586">IFERROR(_xlfn.IFS(A586="","",'[1]OFD Query'!N586="","Fresh"),'[1]OFD Query'!N586)</f>
        <v>Review</v>
      </c>
      <c r="H586" s="6" t="str" cm="1">
        <f t="array" ref="H586">IFERROR(_xlfn.IFS(B586="","",'[1]OFD Query'!O586="","Fresh"),'[1]OFD Query'!O586)</f>
        <v>Customer Wants to Change Location</v>
      </c>
      <c r="I586" s="1" t="str">
        <f>IF(A586="","",'[1]OFD Query'!W586)</f>
        <v>D2108051201</v>
      </c>
      <c r="J586" s="1" t="str">
        <f>IF(A586="","",'[1]OFD Query'!X586)</f>
        <v>Mohammed Bilal Vyapari</v>
      </c>
      <c r="K586" s="1" t="str">
        <f>IF(A586="","",'[1]OFD Query'!AL586)</f>
        <v>Al Umrah Al Jadidah</v>
      </c>
      <c r="L586" s="6">
        <f>IF(A586="","",'[1]OFD Query'!AO586)</f>
        <v>249</v>
      </c>
      <c r="M586" s="1" t="str" cm="1">
        <f t="array" ref="M586">_xlfn.IFS(L586="","",L586=0,"PPD",L586&gt;0,"COD")</f>
        <v>COD</v>
      </c>
      <c r="N586" s="1" t="str" cm="1">
        <f t="array" ref="N586">_xlfn.IFS(A586="","",L586=0,M586,L586&lt;100,"&lt;100",L586&lt;200,"&lt;200",L586&lt;500,"&lt;500",L586&lt;1000,"&lt;1000",L586&gt;1000,"Above 1K")</f>
        <v>&lt;500</v>
      </c>
      <c r="O586" s="6">
        <f>IF(A586="","",'[1]OFD Query'!CB586)</f>
        <v>0</v>
      </c>
      <c r="P586" s="1" t="str">
        <f>IF(A586="","",'[1]OFD Query'!CJ586)</f>
        <v/>
      </c>
      <c r="Q586" s="1" t="str" cm="1">
        <f t="array" ref="Q586">IFERROR(_xlfn.IFS(A586="","",O586=0,"TRUE",AND(O586=1,E586="Out For Delivery"),"FALSE",O586=1,"TRUE"),"FALSE")</f>
        <v>TRUE</v>
      </c>
      <c r="R586" s="1" t="str">
        <f>'[1]OFD Query'!BT586</f>
        <v>NO</v>
      </c>
    </row>
    <row r="587" spans="1:18" x14ac:dyDescent="0.3">
      <c r="A587" s="5" t="str">
        <f>IF(ISBLANK('[1]OFD Query'!A587),"",'[1]OFD Query'!A587)</f>
        <v>6060924821335</v>
      </c>
      <c r="B587" s="1" t="str">
        <f>IF(A587="","",LEFT('[1]OFD Query'!C587,FIND(" ",'[1]OFD Query'!C587)-1))</f>
        <v>Dropship</v>
      </c>
      <c r="C587" s="1" t="str">
        <f>IF(A587="","",'[1]OFD Query'!F587)</f>
        <v>C2103730101</v>
      </c>
      <c r="D587" s="1" t="str">
        <f>IFERROR(VLOOKUP(C587,Sheet2!A:B,2,0),"")</f>
        <v>SHEIN</v>
      </c>
      <c r="E587" s="1" t="str">
        <f>IF(A587="","",'[1]OFD Query'!I587)</f>
        <v>Out For Delivery</v>
      </c>
      <c r="F587" s="1" t="str">
        <f t="shared" si="9"/>
        <v>MAK-2</v>
      </c>
      <c r="G587" s="6" t="str" cm="1">
        <f t="array" ref="G587">IFERROR(_xlfn.IFS(A587="","",'[1]OFD Query'!N587="","Fresh"),'[1]OFD Query'!N587)</f>
        <v>Reschedule</v>
      </c>
      <c r="H587" s="6" t="str" cm="1">
        <f t="array" ref="H587">IFERROR(_xlfn.IFS(B587="","",'[1]OFD Query'!O587="","Fresh"),'[1]OFD Query'!O587)</f>
        <v>Schedule for future</v>
      </c>
      <c r="I587" s="1" t="str">
        <f>IF(A587="","",'[1]OFD Query'!W587)</f>
        <v>D21010727101</v>
      </c>
      <c r="J587" s="1" t="str">
        <f>IF(A587="","",'[1]OFD Query'!X587)</f>
        <v>ABDUL GHANI KHAN WAKEEL  KHAN</v>
      </c>
      <c r="K587" s="1" t="str">
        <f>IF(A587="","",'[1]OFD Query'!AL587)</f>
        <v>Al Maabdah</v>
      </c>
      <c r="L587" s="6">
        <f>IF(A587="","",'[1]OFD Query'!AO587)</f>
        <v>0</v>
      </c>
      <c r="M587" s="1" t="str" cm="1">
        <f t="array" ref="M587">_xlfn.IFS(L587="","",L587=0,"PPD",L587&gt;0,"COD")</f>
        <v>PPD</v>
      </c>
      <c r="N587" s="1" t="str" cm="1">
        <f t="array" ref="N587">_xlfn.IFS(A587="","",L587=0,M587,L587&lt;100,"&lt;100",L587&lt;200,"&lt;200",L587&lt;500,"&lt;500",L587&lt;1000,"&lt;1000",L587&gt;1000,"Above 1K")</f>
        <v>PPD</v>
      </c>
      <c r="O587" s="6">
        <f>IF(A587="","",'[1]OFD Query'!CB587)</f>
        <v>2</v>
      </c>
      <c r="P587" s="1" t="str">
        <f>IF(A587="","",'[1]OFD Query'!CJ587)</f>
        <v>POUCH</v>
      </c>
      <c r="Q587" s="1" t="str" cm="1">
        <f t="array" ref="Q587">IFERROR(_xlfn.IFS(A587="","",O587=0,"TRUE",AND(O587=1,E587="Out For Delivery"),"FALSE",O587=1,"TRUE"),"FALSE")</f>
        <v>FALSE</v>
      </c>
      <c r="R587" s="1" t="str">
        <f>'[1]OFD Query'!BT587</f>
        <v>NO</v>
      </c>
    </row>
    <row r="588" spans="1:18" x14ac:dyDescent="0.3">
      <c r="A588" s="5" t="str">
        <f>IF(ISBLANK('[1]OFD Query'!A588),"",'[1]OFD Query'!A588)</f>
        <v>6062124407177</v>
      </c>
      <c r="B588" s="1" t="str">
        <f>IF(A588="","",LEFT('[1]OFD Query'!C588,FIND(" ",'[1]OFD Query'!C588)-1))</f>
        <v>Dropship</v>
      </c>
      <c r="C588" s="1" t="str">
        <f>IF(A588="","",'[1]OFD Query'!F588)</f>
        <v>C2103716501</v>
      </c>
      <c r="D588" s="1" t="str">
        <f>IFERROR(VLOOKUP(C588,Sheet2!A:B,2,0),"")</f>
        <v>SHEIN</v>
      </c>
      <c r="E588" s="1" t="str">
        <f>IF(A588="","",'[1]OFD Query'!I588)</f>
        <v>Out For Delivery</v>
      </c>
      <c r="F588" s="1" t="str">
        <f t="shared" si="9"/>
        <v>MAK-2</v>
      </c>
      <c r="G588" s="6" t="str" cm="1">
        <f t="array" ref="G588">IFERROR(_xlfn.IFS(A588="","",'[1]OFD Query'!N588="","Fresh"),'[1]OFD Query'!N588)</f>
        <v>Fresh</v>
      </c>
      <c r="H588" s="6" t="str" cm="1">
        <f t="array" ref="H588">IFERROR(_xlfn.IFS(B588="","",'[1]OFD Query'!O588="","Fresh"),'[1]OFD Query'!O588)</f>
        <v>Fresh</v>
      </c>
      <c r="I588" s="1" t="str">
        <f>IF(A588="","",'[1]OFD Query'!W588)</f>
        <v>D2108051201</v>
      </c>
      <c r="J588" s="1" t="str">
        <f>IF(A588="","",'[1]OFD Query'!X588)</f>
        <v>Mohammed Bilal Vyapari</v>
      </c>
      <c r="K588" s="1" t="str">
        <f>IF(A588="","",'[1]OFD Query'!AL588)</f>
        <v>النوارية</v>
      </c>
      <c r="L588" s="6">
        <f>IF(A588="","",'[1]OFD Query'!AO588)</f>
        <v>0</v>
      </c>
      <c r="M588" s="1" t="str" cm="1">
        <f t="array" ref="M588">_xlfn.IFS(L588="","",L588=0,"PPD",L588&gt;0,"COD")</f>
        <v>PPD</v>
      </c>
      <c r="N588" s="1" t="str" cm="1">
        <f t="array" ref="N588">_xlfn.IFS(A588="","",L588=0,M588,L588&lt;100,"&lt;100",L588&lt;200,"&lt;200",L588&lt;500,"&lt;500",L588&lt;1000,"&lt;1000",L588&gt;1000,"Above 1K")</f>
        <v>PPD</v>
      </c>
      <c r="O588" s="6">
        <f>IF(A588="","",'[1]OFD Query'!CB588)</f>
        <v>0</v>
      </c>
      <c r="P588" s="1" t="str">
        <f>IF(A588="","",'[1]OFD Query'!CJ588)</f>
        <v>POUCH</v>
      </c>
      <c r="Q588" s="1" t="str" cm="1">
        <f t="array" ref="Q588">IFERROR(_xlfn.IFS(A588="","",O588=0,"TRUE",AND(O588=1,E588="Out For Delivery"),"FALSE",O588=1,"TRUE"),"FALSE")</f>
        <v>TRUE</v>
      </c>
      <c r="R588" s="1" t="str">
        <f>'[1]OFD Query'!BT588</f>
        <v>NO</v>
      </c>
    </row>
    <row r="589" spans="1:18" x14ac:dyDescent="0.3">
      <c r="A589" s="5" t="str">
        <f>IF(ISBLANK('[1]OFD Query'!A589),"",'[1]OFD Query'!A589)</f>
        <v>6061924539180</v>
      </c>
      <c r="B589" s="1" t="str">
        <f>IF(A589="","",LEFT('[1]OFD Query'!C589,FIND(" ",'[1]OFD Query'!C589)-1))</f>
        <v>Dropship</v>
      </c>
      <c r="C589" s="1" t="str">
        <f>IF(A589="","",'[1]OFD Query'!F589)</f>
        <v>C2103716501</v>
      </c>
      <c r="D589" s="1" t="str">
        <f>IFERROR(VLOOKUP(C589,Sheet2!A:B,2,0),"")</f>
        <v>SHEIN</v>
      </c>
      <c r="E589" s="1" t="str">
        <f>IF(A589="","",'[1]OFD Query'!I589)</f>
        <v>Out For Delivery</v>
      </c>
      <c r="F589" s="1" t="str">
        <f t="shared" si="9"/>
        <v>MAK-2</v>
      </c>
      <c r="G589" s="6" t="str" cm="1">
        <f t="array" ref="G589">IFERROR(_xlfn.IFS(A589="","",'[1]OFD Query'!N589="","Fresh"),'[1]OFD Query'!N589)</f>
        <v>Reschedule</v>
      </c>
      <c r="H589" s="6" t="str" cm="1">
        <f t="array" ref="H589">IFERROR(_xlfn.IFS(B589="","",'[1]OFD Query'!O589="","Fresh"),'[1]OFD Query'!O589)</f>
        <v>Schedule for future</v>
      </c>
      <c r="I589" s="1" t="str">
        <f>IF(A589="","",'[1]OFD Query'!W589)</f>
        <v>D2108847601</v>
      </c>
      <c r="J589" s="1" t="str">
        <f>IF(A589="","",'[1]OFD Query'!X589)</f>
        <v>AFKAR-Sohaib hassan Abbasi</v>
      </c>
      <c r="K589" s="1" t="str">
        <f>IF(A589="","",'[1]OFD Query'!AL589)</f>
        <v>Al Umrah Al Jadidah</v>
      </c>
      <c r="L589" s="6">
        <f>IF(A589="","",'[1]OFD Query'!AO589)</f>
        <v>1218.2</v>
      </c>
      <c r="M589" s="1" t="str" cm="1">
        <f t="array" ref="M589">_xlfn.IFS(L589="","",L589=0,"PPD",L589&gt;0,"COD")</f>
        <v>COD</v>
      </c>
      <c r="N589" s="1" t="str" cm="1">
        <f t="array" ref="N589">_xlfn.IFS(A589="","",L589=0,M589,L589&lt;100,"&lt;100",L589&lt;200,"&lt;200",L589&lt;500,"&lt;500",L589&lt;1000,"&lt;1000",L589&gt;1000,"Above 1K")</f>
        <v>Above 1K</v>
      </c>
      <c r="O589" s="6">
        <f>IF(A589="","",'[1]OFD Query'!CB589)</f>
        <v>3</v>
      </c>
      <c r="P589" s="1" t="str">
        <f>IF(A589="","",'[1]OFD Query'!CJ589)</f>
        <v>BOX</v>
      </c>
      <c r="Q589" s="1" t="str" cm="1">
        <f t="array" ref="Q589">IFERROR(_xlfn.IFS(A589="","",O589=0,"TRUE",AND(O589=1,E589="Out For Delivery"),"FALSE",O589=1,"TRUE"),"FALSE")</f>
        <v>FALSE</v>
      </c>
      <c r="R589" s="1" t="str">
        <f>'[1]OFD Query'!BT589</f>
        <v>NO</v>
      </c>
    </row>
    <row r="590" spans="1:18" x14ac:dyDescent="0.3">
      <c r="A590" s="5" t="str">
        <f>IF(ISBLANK('[1]OFD Query'!A590),"",'[1]OFD Query'!A590)</f>
        <v>6062224173416</v>
      </c>
      <c r="B590" s="1" t="str">
        <f>IF(A590="","",LEFT('[1]OFD Query'!C590,FIND(" ",'[1]OFD Query'!C590)-1))</f>
        <v>Dropship</v>
      </c>
      <c r="C590" s="1" t="str">
        <f>IF(A590="","",'[1]OFD Query'!F590)</f>
        <v>C2103730101</v>
      </c>
      <c r="D590" s="1" t="str">
        <f>IFERROR(VLOOKUP(C590,Sheet2!A:B,2,0),"")</f>
        <v>SHEIN</v>
      </c>
      <c r="E590" s="1" t="str">
        <f>IF(A590="","",'[1]OFD Query'!I590)</f>
        <v>Out For Delivery</v>
      </c>
      <c r="F590" s="1" t="str">
        <f t="shared" si="9"/>
        <v>MAK-2</v>
      </c>
      <c r="G590" s="6" t="str" cm="1">
        <f t="array" ref="G590">IFERROR(_xlfn.IFS(A590="","",'[1]OFD Query'!N590="","Fresh"),'[1]OFD Query'!N590)</f>
        <v>Fresh</v>
      </c>
      <c r="H590" s="6" t="str" cm="1">
        <f t="array" ref="H590">IFERROR(_xlfn.IFS(B590="","",'[1]OFD Query'!O590="","Fresh"),'[1]OFD Query'!O590)</f>
        <v>Fresh</v>
      </c>
      <c r="I590" s="1" t="str">
        <f>IF(A590="","",'[1]OFD Query'!W590)</f>
        <v>D21010727101</v>
      </c>
      <c r="J590" s="1" t="str">
        <f>IF(A590="","",'[1]OFD Query'!X590)</f>
        <v>ABDUL GHANI KHAN WAKEEL  KHAN</v>
      </c>
      <c r="K590" s="1" t="str">
        <f>IF(A590="","",'[1]OFD Query'!AL590)</f>
        <v>Al Hujun</v>
      </c>
      <c r="L590" s="6">
        <f>IF(A590="","",'[1]OFD Query'!AO590)</f>
        <v>0</v>
      </c>
      <c r="M590" s="1" t="str" cm="1">
        <f t="array" ref="M590">_xlfn.IFS(L590="","",L590=0,"PPD",L590&gt;0,"COD")</f>
        <v>PPD</v>
      </c>
      <c r="N590" s="1" t="str" cm="1">
        <f t="array" ref="N590">_xlfn.IFS(A590="","",L590=0,M590,L590&lt;100,"&lt;100",L590&lt;200,"&lt;200",L590&lt;500,"&lt;500",L590&lt;1000,"&lt;1000",L590&gt;1000,"Above 1K")</f>
        <v>PPD</v>
      </c>
      <c r="O590" s="6">
        <f>IF(A590="","",'[1]OFD Query'!CB590)</f>
        <v>0</v>
      </c>
      <c r="P590" s="1" t="str">
        <f>IF(A590="","",'[1]OFD Query'!CJ590)</f>
        <v>POUCH</v>
      </c>
      <c r="Q590" s="1" t="str" cm="1">
        <f t="array" ref="Q590">IFERROR(_xlfn.IFS(A590="","",O590=0,"TRUE",AND(O590=1,E590="Out For Delivery"),"FALSE",O590=1,"TRUE"),"FALSE")</f>
        <v>TRUE</v>
      </c>
      <c r="R590" s="1" t="str">
        <f>'[1]OFD Query'!BT590</f>
        <v>NO</v>
      </c>
    </row>
    <row r="591" spans="1:18" x14ac:dyDescent="0.3">
      <c r="A591" s="5" t="str">
        <f>IF(ISBLANK('[1]OFD Query'!A591),"",'[1]OFD Query'!A591)</f>
        <v>6061824572315</v>
      </c>
      <c r="B591" s="1" t="str">
        <f>IF(A591="","",LEFT('[1]OFD Query'!C591,FIND(" ",'[1]OFD Query'!C591)-1))</f>
        <v>Dropship</v>
      </c>
      <c r="C591" s="1" t="str">
        <f>IF(A591="","",'[1]OFD Query'!F591)</f>
        <v>C2103730101</v>
      </c>
      <c r="D591" s="1" t="str">
        <f>IFERROR(VLOOKUP(C591,Sheet2!A:B,2,0),"")</f>
        <v>SHEIN</v>
      </c>
      <c r="E591" s="1" t="str">
        <f>IF(A591="","",'[1]OFD Query'!I591)</f>
        <v>Out For Delivery</v>
      </c>
      <c r="F591" s="1" t="str">
        <f t="shared" si="9"/>
        <v>MAK-2</v>
      </c>
      <c r="G591" s="6" t="str" cm="1">
        <f t="array" ref="G591">IFERROR(_xlfn.IFS(A591="","",'[1]OFD Query'!N591="","Fresh"),'[1]OFD Query'!N591)</f>
        <v>Review</v>
      </c>
      <c r="H591" s="6" t="str" cm="1">
        <f t="array" ref="H591">IFERROR(_xlfn.IFS(B591="","",'[1]OFD Query'!O591="","Fresh"),'[1]OFD Query'!O591)</f>
        <v>Customer Wants to Change Location</v>
      </c>
      <c r="I591" s="1" t="str">
        <f>IF(A591="","",'[1]OFD Query'!W591)</f>
        <v>D2107491401</v>
      </c>
      <c r="J591" s="1" t="str">
        <f>IF(A591="","",'[1]OFD Query'!X591)</f>
        <v>AFKAR-Ismail Abdul Ahmad</v>
      </c>
      <c r="K591" s="1" t="str">
        <f>IF(A591="","",'[1]OFD Query'!AL591)</f>
        <v>Al Shoqiyah</v>
      </c>
      <c r="L591" s="6">
        <f>IF(A591="","",'[1]OFD Query'!AO591)</f>
        <v>0</v>
      </c>
      <c r="M591" s="1" t="str" cm="1">
        <f t="array" ref="M591">_xlfn.IFS(L591="","",L591=0,"PPD",L591&gt;0,"COD")</f>
        <v>PPD</v>
      </c>
      <c r="N591" s="1" t="str" cm="1">
        <f t="array" ref="N591">_xlfn.IFS(A591="","",L591=0,M591,L591&lt;100,"&lt;100",L591&lt;200,"&lt;200",L591&lt;500,"&lt;500",L591&lt;1000,"&lt;1000",L591&gt;1000,"Above 1K")</f>
        <v>PPD</v>
      </c>
      <c r="O591" s="6">
        <f>IF(A591="","",'[1]OFD Query'!CB591)</f>
        <v>1</v>
      </c>
      <c r="P591" s="1" t="str">
        <f>IF(A591="","",'[1]OFD Query'!CJ591)</f>
        <v>BOX</v>
      </c>
      <c r="Q591" s="1" t="str" cm="1">
        <f t="array" ref="Q591">IFERROR(_xlfn.IFS(A591="","",O591=0,"TRUE",AND(O591=1,E591="Out For Delivery"),"FALSE",O591=1,"TRUE"),"FALSE")</f>
        <v>FALSE</v>
      </c>
      <c r="R591" s="1" t="str">
        <f>'[1]OFD Query'!BT591</f>
        <v>NO</v>
      </c>
    </row>
    <row r="592" spans="1:18" x14ac:dyDescent="0.3">
      <c r="A592" s="5" t="str">
        <f>IF(ISBLANK('[1]OFD Query'!A592),"",'[1]OFD Query'!A592)</f>
        <v>6062124247329</v>
      </c>
      <c r="B592" s="1" t="str">
        <f>IF(A592="","",LEFT('[1]OFD Query'!C592,FIND(" ",'[1]OFD Query'!C592)-1))</f>
        <v>Dropship</v>
      </c>
      <c r="C592" s="1" t="str">
        <f>IF(A592="","",'[1]OFD Query'!F592)</f>
        <v>C2103730101</v>
      </c>
      <c r="D592" s="1" t="str">
        <f>IFERROR(VLOOKUP(C592,Sheet2!A:B,2,0),"")</f>
        <v>SHEIN</v>
      </c>
      <c r="E592" s="1" t="str">
        <f>IF(A592="","",'[1]OFD Query'!I592)</f>
        <v>Out For Delivery</v>
      </c>
      <c r="F592" s="1" t="str">
        <f t="shared" si="9"/>
        <v>MAK-2</v>
      </c>
      <c r="G592" s="6" t="str" cm="1">
        <f t="array" ref="G592">IFERROR(_xlfn.IFS(A592="","",'[1]OFD Query'!N592="","Fresh"),'[1]OFD Query'!N592)</f>
        <v>Fresh</v>
      </c>
      <c r="H592" s="6" t="str" cm="1">
        <f t="array" ref="H592">IFERROR(_xlfn.IFS(B592="","",'[1]OFD Query'!O592="","Fresh"),'[1]OFD Query'!O592)</f>
        <v>Fresh</v>
      </c>
      <c r="I592" s="1" t="str">
        <f>IF(A592="","",'[1]OFD Query'!W592)</f>
        <v>D21010727101</v>
      </c>
      <c r="J592" s="1" t="str">
        <f>IF(A592="","",'[1]OFD Query'!X592)</f>
        <v>ABDUL GHANI KHAN WAKEEL  KHAN</v>
      </c>
      <c r="K592" s="1" t="str">
        <f>IF(A592="","",'[1]OFD Query'!AL592)</f>
        <v>Al Maabdah</v>
      </c>
      <c r="L592" s="6">
        <f>IF(A592="","",'[1]OFD Query'!AO592)</f>
        <v>689.56</v>
      </c>
      <c r="M592" s="1" t="str" cm="1">
        <f t="array" ref="M592">_xlfn.IFS(L592="","",L592=0,"PPD",L592&gt;0,"COD")</f>
        <v>COD</v>
      </c>
      <c r="N592" s="1" t="str" cm="1">
        <f t="array" ref="N592">_xlfn.IFS(A592="","",L592=0,M592,L592&lt;100,"&lt;100",L592&lt;200,"&lt;200",L592&lt;500,"&lt;500",L592&lt;1000,"&lt;1000",L592&gt;1000,"Above 1K")</f>
        <v>&lt;1000</v>
      </c>
      <c r="O592" s="6">
        <f>IF(A592="","",'[1]OFD Query'!CB592)</f>
        <v>0</v>
      </c>
      <c r="P592" s="1" t="str">
        <f>IF(A592="","",'[1]OFD Query'!CJ592)</f>
        <v>POUCH</v>
      </c>
      <c r="Q592" s="1" t="str" cm="1">
        <f t="array" ref="Q592">IFERROR(_xlfn.IFS(A592="","",O592=0,"TRUE",AND(O592=1,E592="Out For Delivery"),"FALSE",O592=1,"TRUE"),"FALSE")</f>
        <v>TRUE</v>
      </c>
      <c r="R592" s="1" t="str">
        <f>'[1]OFD Query'!BT592</f>
        <v>NO</v>
      </c>
    </row>
    <row r="593" spans="1:18" x14ac:dyDescent="0.3">
      <c r="A593" s="5" t="str">
        <f>IF(ISBLANK('[1]OFD Query'!A593),"",'[1]OFD Query'!A593)</f>
        <v>6062124560264</v>
      </c>
      <c r="B593" s="1" t="str">
        <f>IF(A593="","",LEFT('[1]OFD Query'!C593,FIND(" ",'[1]OFD Query'!C593)-1))</f>
        <v>Dropship</v>
      </c>
      <c r="C593" s="1" t="str">
        <f>IF(A593="","",'[1]OFD Query'!F593)</f>
        <v>C21036106</v>
      </c>
      <c r="D593" s="1" t="str">
        <f>IFERROR(VLOOKUP(C593,Sheet2!A:B,2,0),"")</f>
        <v>Jetronics UAE</v>
      </c>
      <c r="E593" s="1" t="str">
        <f>IF(A593="","",'[1]OFD Query'!I593)</f>
        <v>Out For Delivery</v>
      </c>
      <c r="F593" s="1" t="str">
        <f t="shared" si="9"/>
        <v>MAK-2</v>
      </c>
      <c r="G593" s="6" t="str" cm="1">
        <f t="array" ref="G593">IFERROR(_xlfn.IFS(A593="","",'[1]OFD Query'!N593="","Fresh"),'[1]OFD Query'!N593)</f>
        <v>Cancel</v>
      </c>
      <c r="H593" s="6" t="str" cm="1">
        <f t="array" ref="H593">IFERROR(_xlfn.IFS(B593="","",'[1]OFD Query'!O593="","Fresh"),'[1]OFD Query'!O593)</f>
        <v>Doesn't Want to Give Reason</v>
      </c>
      <c r="I593" s="1" t="str">
        <f>IF(A593="","",'[1]OFD Query'!W593)</f>
        <v>D2108051201</v>
      </c>
      <c r="J593" s="1" t="str">
        <f>IF(A593="","",'[1]OFD Query'!X593)</f>
        <v>Mohammed Bilal Vyapari</v>
      </c>
      <c r="K593" s="1" t="str">
        <f>IF(A593="","",'[1]OFD Query'!AL593)</f>
        <v>Makkah</v>
      </c>
      <c r="L593" s="6">
        <f>IF(A593="","",'[1]OFD Query'!AO593)</f>
        <v>99</v>
      </c>
      <c r="M593" s="1" t="str" cm="1">
        <f t="array" ref="M593">_xlfn.IFS(L593="","",L593=0,"PPD",L593&gt;0,"COD")</f>
        <v>COD</v>
      </c>
      <c r="N593" s="1" t="str" cm="1">
        <f t="array" ref="N593">_xlfn.IFS(A593="","",L593=0,M593,L593&lt;100,"&lt;100",L593&lt;200,"&lt;200",L593&lt;500,"&lt;500",L593&lt;1000,"&lt;1000",L593&gt;1000,"Above 1K")</f>
        <v>&lt;100</v>
      </c>
      <c r="O593" s="6">
        <f>IF(A593="","",'[1]OFD Query'!CB593)</f>
        <v>2</v>
      </c>
      <c r="P593" s="1" t="str">
        <f>IF(A593="","",'[1]OFD Query'!CJ593)</f>
        <v/>
      </c>
      <c r="Q593" s="1" t="str" cm="1">
        <f t="array" ref="Q593">IFERROR(_xlfn.IFS(A593="","",O593=0,"TRUE",AND(O593=1,E593="Out For Delivery"),"FALSE",O593=1,"TRUE"),"FALSE")</f>
        <v>FALSE</v>
      </c>
      <c r="R593" s="1" t="str">
        <f>'[1]OFD Query'!BT593</f>
        <v>NO</v>
      </c>
    </row>
    <row r="594" spans="1:18" x14ac:dyDescent="0.3">
      <c r="A594" s="5" t="str">
        <f>IF(ISBLANK('[1]OFD Query'!A594),"",'[1]OFD Query'!A594)</f>
        <v>6061724743665</v>
      </c>
      <c r="B594" s="1" t="str">
        <f>IF(A594="","",LEFT('[1]OFD Query'!C594,FIND(" ",'[1]OFD Query'!C594)-1))</f>
        <v>Dropship</v>
      </c>
      <c r="C594" s="1" t="str">
        <f>IF(A594="","",'[1]OFD Query'!F594)</f>
        <v>C2103734901</v>
      </c>
      <c r="D594" s="1" t="str">
        <f>IFERROR(VLOOKUP(C594,Sheet2!A:B,2,0),"")</f>
        <v>M1</v>
      </c>
      <c r="E594" s="1" t="str">
        <f>IF(A594="","",'[1]OFD Query'!I594)</f>
        <v>Out For Delivery</v>
      </c>
      <c r="F594" s="1" t="str">
        <f t="shared" si="9"/>
        <v>MAK-2</v>
      </c>
      <c r="G594" s="6" t="str" cm="1">
        <f t="array" ref="G594">IFERROR(_xlfn.IFS(A594="","",'[1]OFD Query'!N594="","Fresh"),'[1]OFD Query'!N594)</f>
        <v>Reschedule</v>
      </c>
      <c r="H594" s="6" t="str" cm="1">
        <f t="array" ref="H594">IFERROR(_xlfn.IFS(B594="","",'[1]OFD Query'!O594="","Fresh"),'[1]OFD Query'!O594)</f>
        <v>Schedule for future</v>
      </c>
      <c r="I594" s="1" t="str">
        <f>IF(A594="","",'[1]OFD Query'!W594)</f>
        <v>D21012888801</v>
      </c>
      <c r="J594" s="1" t="str">
        <f>IF(A594="","",'[1]OFD Query'!X594)</f>
        <v>Afkar-Shahnewaz hussain</v>
      </c>
      <c r="K594" s="1" t="str">
        <f>IF(A594="","",'[1]OFD Query'!AL594)</f>
        <v/>
      </c>
      <c r="L594" s="6">
        <f>IF(A594="","",'[1]OFD Query'!AO594)</f>
        <v>269</v>
      </c>
      <c r="M594" s="1" t="str" cm="1">
        <f t="array" ref="M594">_xlfn.IFS(L594="","",L594=0,"PPD",L594&gt;0,"COD")</f>
        <v>COD</v>
      </c>
      <c r="N594" s="1" t="str" cm="1">
        <f t="array" ref="N594">_xlfn.IFS(A594="","",L594=0,M594,L594&lt;100,"&lt;100",L594&lt;200,"&lt;200",L594&lt;500,"&lt;500",L594&lt;1000,"&lt;1000",L594&gt;1000,"Above 1K")</f>
        <v>&lt;500</v>
      </c>
      <c r="O594" s="6">
        <f>IF(A594="","",'[1]OFD Query'!CB594)</f>
        <v>2</v>
      </c>
      <c r="P594" s="1" t="str">
        <f>IF(A594="","",'[1]OFD Query'!CJ594)</f>
        <v/>
      </c>
      <c r="Q594" s="1" t="str" cm="1">
        <f t="array" ref="Q594">IFERROR(_xlfn.IFS(A594="","",O594=0,"TRUE",AND(O594=1,E594="Out For Delivery"),"FALSE",O594=1,"TRUE"),"FALSE")</f>
        <v>FALSE</v>
      </c>
      <c r="R594" s="1" t="str">
        <f>'[1]OFD Query'!BT594</f>
        <v>NO</v>
      </c>
    </row>
    <row r="595" spans="1:18" x14ac:dyDescent="0.3">
      <c r="A595" s="5" t="str">
        <f>IF(ISBLANK('[1]OFD Query'!A595),"",'[1]OFD Query'!A595)</f>
        <v>6062024376160</v>
      </c>
      <c r="B595" s="1" t="str">
        <f>IF(A595="","",LEFT('[1]OFD Query'!C595,FIND(" ",'[1]OFD Query'!C595)-1))</f>
        <v>Dropship</v>
      </c>
      <c r="C595" s="1" t="str">
        <f>IF(A595="","",'[1]OFD Query'!F595)</f>
        <v>C2103785701</v>
      </c>
      <c r="D595" s="1" t="str">
        <f>IFERROR(VLOOKUP(C595,Sheet2!A:B,2,0),"")</f>
        <v>ramoshop</v>
      </c>
      <c r="E595" s="1" t="str">
        <f>IF(A595="","",'[1]OFD Query'!I595)</f>
        <v>Out For Delivery</v>
      </c>
      <c r="F595" s="1" t="str">
        <f t="shared" si="9"/>
        <v>MAK-2</v>
      </c>
      <c r="G595" s="6" t="str" cm="1">
        <f t="array" ref="G595">IFERROR(_xlfn.IFS(A595="","",'[1]OFD Query'!N595="","Fresh"),'[1]OFD Query'!N595)</f>
        <v>Reschedule</v>
      </c>
      <c r="H595" s="6" t="str" cm="1">
        <f t="array" ref="H595">IFERROR(_xlfn.IFS(B595="","",'[1]OFD Query'!O595="","Fresh"),'[1]OFD Query'!O595)</f>
        <v>Schedule for future</v>
      </c>
      <c r="I595" s="1" t="str">
        <f>IF(A595="","",'[1]OFD Query'!W595)</f>
        <v>D21012888801</v>
      </c>
      <c r="J595" s="1" t="str">
        <f>IF(A595="","",'[1]OFD Query'!X595)</f>
        <v>Afkar-Shahnewaz hussain</v>
      </c>
      <c r="K595" s="1" t="str">
        <f>IF(A595="","",'[1]OFD Query'!AL595)</f>
        <v>Wadi Jalil</v>
      </c>
      <c r="L595" s="6">
        <f>IF(A595="","",'[1]OFD Query'!AO595)</f>
        <v>179</v>
      </c>
      <c r="M595" s="1" t="str" cm="1">
        <f t="array" ref="M595">_xlfn.IFS(L595="","",L595=0,"PPD",L595&gt;0,"COD")</f>
        <v>COD</v>
      </c>
      <c r="N595" s="1" t="str" cm="1">
        <f t="array" ref="N595">_xlfn.IFS(A595="","",L595=0,M595,L595&lt;100,"&lt;100",L595&lt;200,"&lt;200",L595&lt;500,"&lt;500",L595&lt;1000,"&lt;1000",L595&gt;1000,"Above 1K")</f>
        <v>&lt;200</v>
      </c>
      <c r="O595" s="6">
        <f>IF(A595="","",'[1]OFD Query'!CB595)</f>
        <v>3</v>
      </c>
      <c r="P595" s="1" t="str">
        <f>IF(A595="","",'[1]OFD Query'!CJ595)</f>
        <v/>
      </c>
      <c r="Q595" s="1" t="str" cm="1">
        <f t="array" ref="Q595">IFERROR(_xlfn.IFS(A595="","",O595=0,"TRUE",AND(O595=1,E595="Out For Delivery"),"FALSE",O595=1,"TRUE"),"FALSE")</f>
        <v>FALSE</v>
      </c>
      <c r="R595" s="1" t="str">
        <f>'[1]OFD Query'!BT595</f>
        <v>NO</v>
      </c>
    </row>
    <row r="596" spans="1:18" x14ac:dyDescent="0.3">
      <c r="A596" s="5" t="str">
        <f>IF(ISBLANK('[1]OFD Query'!A596),"",'[1]OFD Query'!A596)</f>
        <v>6062224758144</v>
      </c>
      <c r="B596" s="1" t="str">
        <f>IF(A596="","",LEFT('[1]OFD Query'!C596,FIND(" ",'[1]OFD Query'!C596)-1))</f>
        <v>Dropship</v>
      </c>
      <c r="C596" s="1" t="str">
        <f>IF(A596="","",'[1]OFD Query'!F596)</f>
        <v>C2103730101</v>
      </c>
      <c r="D596" s="1" t="str">
        <f>IFERROR(VLOOKUP(C596,Sheet2!A:B,2,0),"")</f>
        <v>SHEIN</v>
      </c>
      <c r="E596" s="1" t="str">
        <f>IF(A596="","",'[1]OFD Query'!I596)</f>
        <v>Out For Delivery</v>
      </c>
      <c r="F596" s="1" t="str">
        <f t="shared" si="9"/>
        <v>MAK-2</v>
      </c>
      <c r="G596" s="6" t="str" cm="1">
        <f t="array" ref="G596">IFERROR(_xlfn.IFS(A596="","",'[1]OFD Query'!N596="","Fresh"),'[1]OFD Query'!N596)</f>
        <v>Fresh</v>
      </c>
      <c r="H596" s="6" t="str" cm="1">
        <f t="array" ref="H596">IFERROR(_xlfn.IFS(B596="","",'[1]OFD Query'!O596="","Fresh"),'[1]OFD Query'!O596)</f>
        <v>Fresh</v>
      </c>
      <c r="I596" s="1" t="str">
        <f>IF(A596="","",'[1]OFD Query'!W596)</f>
        <v>D21010727101</v>
      </c>
      <c r="J596" s="1" t="str">
        <f>IF(A596="","",'[1]OFD Query'!X596)</f>
        <v>ABDUL GHANI KHAN WAKEEL  KHAN</v>
      </c>
      <c r="K596" s="1" t="str">
        <f>IF(A596="","",'[1]OFD Query'!AL596)</f>
        <v>Al Jummayzah</v>
      </c>
      <c r="L596" s="6">
        <f>IF(A596="","",'[1]OFD Query'!AO596)</f>
        <v>129.02000000000001</v>
      </c>
      <c r="M596" s="1" t="str" cm="1">
        <f t="array" ref="M596">_xlfn.IFS(L596="","",L596=0,"PPD",L596&gt;0,"COD")</f>
        <v>COD</v>
      </c>
      <c r="N596" s="1" t="str" cm="1">
        <f t="array" ref="N596">_xlfn.IFS(A596="","",L596=0,M596,L596&lt;100,"&lt;100",L596&lt;200,"&lt;200",L596&lt;500,"&lt;500",L596&lt;1000,"&lt;1000",L596&gt;1000,"Above 1K")</f>
        <v>&lt;200</v>
      </c>
      <c r="O596" s="6">
        <f>IF(A596="","",'[1]OFD Query'!CB596)</f>
        <v>0</v>
      </c>
      <c r="P596" s="1" t="str">
        <f>IF(A596="","",'[1]OFD Query'!CJ596)</f>
        <v>POUCH</v>
      </c>
      <c r="Q596" s="1" t="str" cm="1">
        <f t="array" ref="Q596">IFERROR(_xlfn.IFS(A596="","",O596=0,"TRUE",AND(O596=1,E596="Out For Delivery"),"FALSE",O596=1,"TRUE"),"FALSE")</f>
        <v>TRUE</v>
      </c>
      <c r="R596" s="1" t="str">
        <f>'[1]OFD Query'!BT596</f>
        <v>NO</v>
      </c>
    </row>
    <row r="597" spans="1:18" x14ac:dyDescent="0.3">
      <c r="A597" s="5" t="str">
        <f>IF(ISBLANK('[1]OFD Query'!A597),"",'[1]OFD Query'!A597)</f>
        <v>6062324793407</v>
      </c>
      <c r="B597" s="1" t="str">
        <f>IF(A597="","",LEFT('[1]OFD Query'!C597,FIND(" ",'[1]OFD Query'!C597)-1))</f>
        <v>Dropship</v>
      </c>
      <c r="C597" s="1" t="str">
        <f>IF(A597="","",'[1]OFD Query'!F597)</f>
        <v>C21036593</v>
      </c>
      <c r="D597" s="1" t="str">
        <f>IFERROR(VLOOKUP(C597,Sheet2!A:B,2,0),"")</f>
        <v>Tiktok</v>
      </c>
      <c r="E597" s="1" t="str">
        <f>IF(A597="","",'[1]OFD Query'!I597)</f>
        <v>Out For Delivery</v>
      </c>
      <c r="F597" s="1" t="str">
        <f t="shared" si="9"/>
        <v>MAK-2</v>
      </c>
      <c r="G597" s="6" t="str" cm="1">
        <f t="array" ref="G597">IFERROR(_xlfn.IFS(A597="","",'[1]OFD Query'!N597="","Fresh"),'[1]OFD Query'!N597)</f>
        <v>Fresh</v>
      </c>
      <c r="H597" s="6" t="str" cm="1">
        <f t="array" ref="H597">IFERROR(_xlfn.IFS(B597="","",'[1]OFD Query'!O597="","Fresh"),'[1]OFD Query'!O597)</f>
        <v>Fresh</v>
      </c>
      <c r="I597" s="1" t="str">
        <f>IF(A597="","",'[1]OFD Query'!W597)</f>
        <v>D2108051201</v>
      </c>
      <c r="J597" s="1" t="str">
        <f>IF(A597="","",'[1]OFD Query'!X597)</f>
        <v>Mohammed Bilal Vyapari</v>
      </c>
      <c r="K597" s="1" t="str">
        <f>IF(A597="","",'[1]OFD Query'!AL597)</f>
        <v>An Nawwariyyah</v>
      </c>
      <c r="L597" s="6">
        <f>IF(A597="","",'[1]OFD Query'!AO597)</f>
        <v>199</v>
      </c>
      <c r="M597" s="1" t="str" cm="1">
        <f t="array" ref="M597">_xlfn.IFS(L597="","",L597=0,"PPD",L597&gt;0,"COD")</f>
        <v>COD</v>
      </c>
      <c r="N597" s="1" t="str" cm="1">
        <f t="array" ref="N597">_xlfn.IFS(A597="","",L597=0,M597,L597&lt;100,"&lt;100",L597&lt;200,"&lt;200",L597&lt;500,"&lt;500",L597&lt;1000,"&lt;1000",L597&gt;1000,"Above 1K")</f>
        <v>&lt;200</v>
      </c>
      <c r="O597" s="6">
        <f>IF(A597="","",'[1]OFD Query'!CB597)</f>
        <v>0</v>
      </c>
      <c r="P597" s="1" t="str">
        <f>IF(A597="","",'[1]OFD Query'!CJ597)</f>
        <v/>
      </c>
      <c r="Q597" s="1" t="str" cm="1">
        <f t="array" ref="Q597">IFERROR(_xlfn.IFS(A597="","",O597=0,"TRUE",AND(O597=1,E597="Out For Delivery"),"FALSE",O597=1,"TRUE"),"FALSE")</f>
        <v>TRUE</v>
      </c>
      <c r="R597" s="1" t="str">
        <f>'[1]OFD Query'!BT597</f>
        <v>NO</v>
      </c>
    </row>
    <row r="598" spans="1:18" x14ac:dyDescent="0.3">
      <c r="A598" s="5" t="str">
        <f>IF(ISBLANK('[1]OFD Query'!A598),"",'[1]OFD Query'!A598)</f>
        <v>6062224200742</v>
      </c>
      <c r="B598" s="1" t="str">
        <f>IF(A598="","",LEFT('[1]OFD Query'!C598,FIND(" ",'[1]OFD Query'!C598)-1))</f>
        <v>Dropship</v>
      </c>
      <c r="C598" s="1" t="str">
        <f>IF(A598="","",'[1]OFD Query'!F598)</f>
        <v>C2103730101</v>
      </c>
      <c r="D598" s="1" t="str">
        <f>IFERROR(VLOOKUP(C598,Sheet2!A:B,2,0),"")</f>
        <v>SHEIN</v>
      </c>
      <c r="E598" s="1" t="str">
        <f>IF(A598="","",'[1]OFD Query'!I598)</f>
        <v>Out For Delivery</v>
      </c>
      <c r="F598" s="1" t="str">
        <f t="shared" si="9"/>
        <v>MAK-2</v>
      </c>
      <c r="G598" s="6" t="str" cm="1">
        <f t="array" ref="G598">IFERROR(_xlfn.IFS(A598="","",'[1]OFD Query'!N598="","Fresh"),'[1]OFD Query'!N598)</f>
        <v>Fresh</v>
      </c>
      <c r="H598" s="6" t="str" cm="1">
        <f t="array" ref="H598">IFERROR(_xlfn.IFS(B598="","",'[1]OFD Query'!O598="","Fresh"),'[1]OFD Query'!O598)</f>
        <v>Fresh</v>
      </c>
      <c r="I598" s="1" t="str">
        <f>IF(A598="","",'[1]OFD Query'!W598)</f>
        <v>D21012888801</v>
      </c>
      <c r="J598" s="1" t="str">
        <f>IF(A598="","",'[1]OFD Query'!X598)</f>
        <v>Afkar-Shahnewaz hussain</v>
      </c>
      <c r="K598" s="1" t="str">
        <f>IF(A598="","",'[1]OFD Query'!AL598)</f>
        <v>Al Khansa</v>
      </c>
      <c r="L598" s="6">
        <f>IF(A598="","",'[1]OFD Query'!AO598)</f>
        <v>722.94</v>
      </c>
      <c r="M598" s="1" t="str" cm="1">
        <f t="array" ref="M598">_xlfn.IFS(L598="","",L598=0,"PPD",L598&gt;0,"COD")</f>
        <v>COD</v>
      </c>
      <c r="N598" s="1" t="str" cm="1">
        <f t="array" ref="N598">_xlfn.IFS(A598="","",L598=0,M598,L598&lt;100,"&lt;100",L598&lt;200,"&lt;200",L598&lt;500,"&lt;500",L598&lt;1000,"&lt;1000",L598&gt;1000,"Above 1K")</f>
        <v>&lt;1000</v>
      </c>
      <c r="O598" s="6">
        <f>IF(A598="","",'[1]OFD Query'!CB598)</f>
        <v>0</v>
      </c>
      <c r="P598" s="1" t="str">
        <f>IF(A598="","",'[1]OFD Query'!CJ598)</f>
        <v>POUCH</v>
      </c>
      <c r="Q598" s="1" t="str" cm="1">
        <f t="array" ref="Q598">IFERROR(_xlfn.IFS(A598="","",O598=0,"TRUE",AND(O598=1,E598="Out For Delivery"),"FALSE",O598=1,"TRUE"),"FALSE")</f>
        <v>TRUE</v>
      </c>
      <c r="R598" s="1" t="str">
        <f>'[1]OFD Query'!BT598</f>
        <v>NO</v>
      </c>
    </row>
    <row r="599" spans="1:18" x14ac:dyDescent="0.3">
      <c r="A599" s="5" t="str">
        <f>IF(ISBLANK('[1]OFD Query'!A599),"",'[1]OFD Query'!A599)</f>
        <v>6062224241705</v>
      </c>
      <c r="B599" s="1" t="str">
        <f>IF(A599="","",LEFT('[1]OFD Query'!C599,FIND(" ",'[1]OFD Query'!C599)-1))</f>
        <v>Dropship</v>
      </c>
      <c r="C599" s="1" t="str">
        <f>IF(A599="","",'[1]OFD Query'!F599)</f>
        <v>C2103730101</v>
      </c>
      <c r="D599" s="1" t="str">
        <f>IFERROR(VLOOKUP(C599,Sheet2!A:B,2,0),"")</f>
        <v>SHEIN</v>
      </c>
      <c r="E599" s="1" t="str">
        <f>IF(A599="","",'[1]OFD Query'!I599)</f>
        <v>Out For Delivery</v>
      </c>
      <c r="F599" s="1" t="str">
        <f t="shared" si="9"/>
        <v>MAK-2</v>
      </c>
      <c r="G599" s="6" t="str" cm="1">
        <f t="array" ref="G599">IFERROR(_xlfn.IFS(A599="","",'[1]OFD Query'!N599="","Fresh"),'[1]OFD Query'!N599)</f>
        <v>Fresh</v>
      </c>
      <c r="H599" s="6" t="str" cm="1">
        <f t="array" ref="H599">IFERROR(_xlfn.IFS(B599="","",'[1]OFD Query'!O599="","Fresh"),'[1]OFD Query'!O599)</f>
        <v>Fresh</v>
      </c>
      <c r="I599" s="1" t="str">
        <f>IF(A599="","",'[1]OFD Query'!W599)</f>
        <v>D21012888801</v>
      </c>
      <c r="J599" s="1" t="str">
        <f>IF(A599="","",'[1]OFD Query'!X599)</f>
        <v>Afkar-Shahnewaz hussain</v>
      </c>
      <c r="K599" s="1" t="str">
        <f>IF(A599="","",'[1]OFD Query'!AL599)</f>
        <v>Wadi Jalil</v>
      </c>
      <c r="L599" s="6">
        <f>IF(A599="","",'[1]OFD Query'!AO599)</f>
        <v>288.02</v>
      </c>
      <c r="M599" s="1" t="str" cm="1">
        <f t="array" ref="M599">_xlfn.IFS(L599="","",L599=0,"PPD",L599&gt;0,"COD")</f>
        <v>COD</v>
      </c>
      <c r="N599" s="1" t="str" cm="1">
        <f t="array" ref="N599">_xlfn.IFS(A599="","",L599=0,M599,L599&lt;100,"&lt;100",L599&lt;200,"&lt;200",L599&lt;500,"&lt;500",L599&lt;1000,"&lt;1000",L599&gt;1000,"Above 1K")</f>
        <v>&lt;500</v>
      </c>
      <c r="O599" s="6">
        <f>IF(A599="","",'[1]OFD Query'!CB599)</f>
        <v>0</v>
      </c>
      <c r="P599" s="1" t="str">
        <f>IF(A599="","",'[1]OFD Query'!CJ599)</f>
        <v>POUCH</v>
      </c>
      <c r="Q599" s="1" t="str" cm="1">
        <f t="array" ref="Q599">IFERROR(_xlfn.IFS(A599="","",O599=0,"TRUE",AND(O599=1,E599="Out For Delivery"),"FALSE",O599=1,"TRUE"),"FALSE")</f>
        <v>TRUE</v>
      </c>
      <c r="R599" s="1" t="str">
        <f>'[1]OFD Query'!BT599</f>
        <v>NO</v>
      </c>
    </row>
    <row r="600" spans="1:18" x14ac:dyDescent="0.3">
      <c r="A600" s="5" t="str">
        <f>IF(ISBLANK('[1]OFD Query'!A600),"",'[1]OFD Query'!A600)</f>
        <v>6060824744998</v>
      </c>
      <c r="B600" s="1" t="str">
        <f>IF(A600="","",LEFT('[1]OFD Query'!C600,FIND(" ",'[1]OFD Query'!C600)-1))</f>
        <v>Dropship</v>
      </c>
      <c r="C600" s="1" t="str">
        <f>IF(A600="","",'[1]OFD Query'!F600)</f>
        <v>C2103785701</v>
      </c>
      <c r="D600" s="1" t="str">
        <f>IFERROR(VLOOKUP(C600,Sheet2!A:B,2,0),"")</f>
        <v>ramoshop</v>
      </c>
      <c r="E600" s="1" t="str">
        <f>IF(A600="","",'[1]OFD Query'!I600)</f>
        <v>Out For Delivery</v>
      </c>
      <c r="F600" s="1" t="str">
        <f t="shared" si="9"/>
        <v>MAK-2</v>
      </c>
      <c r="G600" s="6" t="str" cm="1">
        <f t="array" ref="G600">IFERROR(_xlfn.IFS(A600="","",'[1]OFD Query'!N600="","Fresh"),'[1]OFD Query'!N600)</f>
        <v>Reschedule</v>
      </c>
      <c r="H600" s="6" t="str" cm="1">
        <f t="array" ref="H600">IFERROR(_xlfn.IFS(B600="","",'[1]OFD Query'!O600="","Fresh"),'[1]OFD Query'!O600)</f>
        <v>send schedule message</v>
      </c>
      <c r="I600" s="1" t="str">
        <f>IF(A600="","",'[1]OFD Query'!W600)</f>
        <v>D21010727101</v>
      </c>
      <c r="J600" s="1" t="str">
        <f>IF(A600="","",'[1]OFD Query'!X600)</f>
        <v>ABDUL GHANI KHAN WAKEEL  KHAN</v>
      </c>
      <c r="K600" s="1" t="str">
        <f>IF(A600="","",'[1]OFD Query'!AL600)</f>
        <v>Al Utaybiyyah</v>
      </c>
      <c r="L600" s="6">
        <f>IF(A600="","",'[1]OFD Query'!AO600)</f>
        <v>253</v>
      </c>
      <c r="M600" s="1" t="str" cm="1">
        <f t="array" ref="M600">_xlfn.IFS(L600="","",L600=0,"PPD",L600&gt;0,"COD")</f>
        <v>COD</v>
      </c>
      <c r="N600" s="1" t="str" cm="1">
        <f t="array" ref="N600">_xlfn.IFS(A600="","",L600=0,M600,L600&lt;100,"&lt;100",L600&lt;200,"&lt;200",L600&lt;500,"&lt;500",L600&lt;1000,"&lt;1000",L600&gt;1000,"Above 1K")</f>
        <v>&lt;500</v>
      </c>
      <c r="O600" s="6">
        <f>IF(A600="","",'[1]OFD Query'!CB600)</f>
        <v>2</v>
      </c>
      <c r="P600" s="1" t="str">
        <f>IF(A600="","",'[1]OFD Query'!CJ600)</f>
        <v/>
      </c>
      <c r="Q600" s="1" t="str" cm="1">
        <f t="array" ref="Q600">IFERROR(_xlfn.IFS(A600="","",O600=0,"TRUE",AND(O600=1,E600="Out For Delivery"),"FALSE",O600=1,"TRUE"),"FALSE")</f>
        <v>FALSE</v>
      </c>
      <c r="R600" s="1" t="str">
        <f>'[1]OFD Query'!BT600</f>
        <v>NO</v>
      </c>
    </row>
    <row r="601" spans="1:18" x14ac:dyDescent="0.3">
      <c r="A601" s="5" t="str">
        <f>IF(ISBLANK('[1]OFD Query'!A601),"",'[1]OFD Query'!A601)</f>
        <v>6061324261417</v>
      </c>
      <c r="B601" s="1" t="str">
        <f>IF(A601="","",LEFT('[1]OFD Query'!C601,FIND(" ",'[1]OFD Query'!C601)-1))</f>
        <v>Dropship</v>
      </c>
      <c r="C601" s="1" t="str">
        <f>IF(A601="","",'[1]OFD Query'!F601)</f>
        <v>C2105157</v>
      </c>
      <c r="D601" s="1" t="str">
        <f>IFERROR(VLOOKUP(C601,Sheet2!A:B,2,0),"")</f>
        <v>Alrajhi Daily - Makanex</v>
      </c>
      <c r="E601" s="1" t="str">
        <f>IF(A601="","",'[1]OFD Query'!I601)</f>
        <v>Out For Delivery</v>
      </c>
      <c r="F601" s="1" t="str">
        <f t="shared" si="9"/>
        <v>MAK-2</v>
      </c>
      <c r="G601" s="6" t="str" cm="1">
        <f t="array" ref="G601">IFERROR(_xlfn.IFS(A601="","",'[1]OFD Query'!N601="","Fresh"),'[1]OFD Query'!N601)</f>
        <v>Cancel</v>
      </c>
      <c r="H601" s="6" t="str" cm="1">
        <f t="array" ref="H601">IFERROR(_xlfn.IFS(B601="","",'[1]OFD Query'!O601="","Fresh"),'[1]OFD Query'!O601)</f>
        <v>Doesn't Want to Give Reason</v>
      </c>
      <c r="I601" s="1" t="str">
        <f>IF(A601="","",'[1]OFD Query'!W601)</f>
        <v>D21010727101</v>
      </c>
      <c r="J601" s="1" t="str">
        <f>IF(A601="","",'[1]OFD Query'!X601)</f>
        <v>ABDUL GHANI KHAN WAKEEL  KHAN</v>
      </c>
      <c r="K601" s="1" t="str">
        <f>IF(A601="","",'[1]OFD Query'!AL601)</f>
        <v>المعابده</v>
      </c>
      <c r="L601" s="6">
        <f>IF(A601="","",'[1]OFD Query'!AO601)</f>
        <v>0</v>
      </c>
      <c r="M601" s="1" t="str" cm="1">
        <f t="array" ref="M601">_xlfn.IFS(L601="","",L601=0,"PPD",L601&gt;0,"COD")</f>
        <v>PPD</v>
      </c>
      <c r="N601" s="1" t="str" cm="1">
        <f t="array" ref="N601">_xlfn.IFS(A601="","",L601=0,M601,L601&lt;100,"&lt;100",L601&lt;200,"&lt;200",L601&lt;500,"&lt;500",L601&lt;1000,"&lt;1000",L601&gt;1000,"Above 1K")</f>
        <v>PPD</v>
      </c>
      <c r="O601" s="6">
        <f>IF(A601="","",'[1]OFD Query'!CB601)</f>
        <v>2</v>
      </c>
      <c r="P601" s="1" t="str">
        <f>IF(A601="","",'[1]OFD Query'!CJ601)</f>
        <v/>
      </c>
      <c r="Q601" s="1" t="str" cm="1">
        <f t="array" ref="Q601">IFERROR(_xlfn.IFS(A601="","",O601=0,"TRUE",AND(O601=1,E601="Out For Delivery"),"FALSE",O601=1,"TRUE"),"FALSE")</f>
        <v>FALSE</v>
      </c>
      <c r="R601" s="1" t="str">
        <f>'[1]OFD Query'!BT601</f>
        <v>NO</v>
      </c>
    </row>
    <row r="602" spans="1:18" x14ac:dyDescent="0.3">
      <c r="A602" s="5" t="str">
        <f>IF(ISBLANK('[1]OFD Query'!A602),"",'[1]OFD Query'!A602)</f>
        <v>6062224247108</v>
      </c>
      <c r="B602" s="1" t="str">
        <f>IF(A602="","",LEFT('[1]OFD Query'!C602,FIND(" ",'[1]OFD Query'!C602)-1))</f>
        <v>Dropship</v>
      </c>
      <c r="C602" s="1" t="str">
        <f>IF(A602="","",'[1]OFD Query'!F602)</f>
        <v>C2103730101</v>
      </c>
      <c r="D602" s="1" t="str">
        <f>IFERROR(VLOOKUP(C602,Sheet2!A:B,2,0),"")</f>
        <v>SHEIN</v>
      </c>
      <c r="E602" s="1" t="str">
        <f>IF(A602="","",'[1]OFD Query'!I602)</f>
        <v>Out For Delivery</v>
      </c>
      <c r="F602" s="1" t="str">
        <f t="shared" si="9"/>
        <v>MAK-2</v>
      </c>
      <c r="G602" s="6" t="str" cm="1">
        <f t="array" ref="G602">IFERROR(_xlfn.IFS(A602="","",'[1]OFD Query'!N602="","Fresh"),'[1]OFD Query'!N602)</f>
        <v>Fresh</v>
      </c>
      <c r="H602" s="6" t="str" cm="1">
        <f t="array" ref="H602">IFERROR(_xlfn.IFS(B602="","",'[1]OFD Query'!O602="","Fresh"),'[1]OFD Query'!O602)</f>
        <v>Fresh</v>
      </c>
      <c r="I602" s="1" t="str">
        <f>IF(A602="","",'[1]OFD Query'!W602)</f>
        <v>D2108051201</v>
      </c>
      <c r="J602" s="1" t="str">
        <f>IF(A602="","",'[1]OFD Query'!X602)</f>
        <v>Mohammed Bilal Vyapari</v>
      </c>
      <c r="K602" s="1" t="str">
        <f>IF(A602="","",'[1]OFD Query'!AL602)</f>
        <v>An Nawwariyyah</v>
      </c>
      <c r="L602" s="6">
        <f>IF(A602="","",'[1]OFD Query'!AO602)</f>
        <v>0</v>
      </c>
      <c r="M602" s="1" t="str" cm="1">
        <f t="array" ref="M602">_xlfn.IFS(L602="","",L602=0,"PPD",L602&gt;0,"COD")</f>
        <v>PPD</v>
      </c>
      <c r="N602" s="1" t="str" cm="1">
        <f t="array" ref="N602">_xlfn.IFS(A602="","",L602=0,M602,L602&lt;100,"&lt;100",L602&lt;200,"&lt;200",L602&lt;500,"&lt;500",L602&lt;1000,"&lt;1000",L602&gt;1000,"Above 1K")</f>
        <v>PPD</v>
      </c>
      <c r="O602" s="6">
        <f>IF(A602="","",'[1]OFD Query'!CB602)</f>
        <v>0</v>
      </c>
      <c r="P602" s="1" t="str">
        <f>IF(A602="","",'[1]OFD Query'!CJ602)</f>
        <v>POUCH</v>
      </c>
      <c r="Q602" s="1" t="str" cm="1">
        <f t="array" ref="Q602">IFERROR(_xlfn.IFS(A602="","",O602=0,"TRUE",AND(O602=1,E602="Out For Delivery"),"FALSE",O602=1,"TRUE"),"FALSE")</f>
        <v>TRUE</v>
      </c>
      <c r="R602" s="1" t="str">
        <f>'[1]OFD Query'!BT602</f>
        <v>NO</v>
      </c>
    </row>
    <row r="603" spans="1:18" x14ac:dyDescent="0.3">
      <c r="A603" s="5" t="str">
        <f>IF(ISBLANK('[1]OFD Query'!A603),"",'[1]OFD Query'!A603)</f>
        <v>6062024695825</v>
      </c>
      <c r="B603" s="1" t="str">
        <f>IF(A603="","",LEFT('[1]OFD Query'!C603,FIND(" ",'[1]OFD Query'!C603)-1))</f>
        <v>Dropship</v>
      </c>
      <c r="C603" s="1" t="str">
        <f>IF(A603="","",'[1]OFD Query'!F603)</f>
        <v>C2103716501</v>
      </c>
      <c r="D603" s="1" t="str">
        <f>IFERROR(VLOOKUP(C603,Sheet2!A:B,2,0),"")</f>
        <v>SHEIN</v>
      </c>
      <c r="E603" s="1" t="str">
        <f>IF(A603="","",'[1]OFD Query'!I603)</f>
        <v>Out For Delivery</v>
      </c>
      <c r="F603" s="1" t="str">
        <f t="shared" si="9"/>
        <v>MAK-2</v>
      </c>
      <c r="G603" s="6" t="str" cm="1">
        <f t="array" ref="G603">IFERROR(_xlfn.IFS(A603="","",'[1]OFD Query'!N603="","Fresh"),'[1]OFD Query'!N603)</f>
        <v>Reschedule</v>
      </c>
      <c r="H603" s="6" t="str" cm="1">
        <f t="array" ref="H603">IFERROR(_xlfn.IFS(B603="","",'[1]OFD Query'!O603="","Fresh"),'[1]OFD Query'!O603)</f>
        <v>Schedule for future</v>
      </c>
      <c r="I603" s="1" t="str">
        <f>IF(A603="","",'[1]OFD Query'!W603)</f>
        <v>D21012888801</v>
      </c>
      <c r="J603" s="1" t="str">
        <f>IF(A603="","",'[1]OFD Query'!X603)</f>
        <v>Afkar-Shahnewaz hussain</v>
      </c>
      <c r="K603" s="1" t="str">
        <f>IF(A603="","",'[1]OFD Query'!AL603)</f>
        <v>Wadi Jalil</v>
      </c>
      <c r="L603" s="6">
        <f>IF(A603="","",'[1]OFD Query'!AO603)</f>
        <v>220.45</v>
      </c>
      <c r="M603" s="1" t="str" cm="1">
        <f t="array" ref="M603">_xlfn.IFS(L603="","",L603=0,"PPD",L603&gt;0,"COD")</f>
        <v>COD</v>
      </c>
      <c r="N603" s="1" t="str" cm="1">
        <f t="array" ref="N603">_xlfn.IFS(A603="","",L603=0,M603,L603&lt;100,"&lt;100",L603&lt;200,"&lt;200",L603&lt;500,"&lt;500",L603&lt;1000,"&lt;1000",L603&gt;1000,"Above 1K")</f>
        <v>&lt;500</v>
      </c>
      <c r="O603" s="6">
        <f>IF(A603="","",'[1]OFD Query'!CB603)</f>
        <v>1</v>
      </c>
      <c r="P603" s="1" t="str">
        <f>IF(A603="","",'[1]OFD Query'!CJ603)</f>
        <v>POUCH</v>
      </c>
      <c r="Q603" s="1" t="str" cm="1">
        <f t="array" ref="Q603">IFERROR(_xlfn.IFS(A603="","",O603=0,"TRUE",AND(O603=1,E603="Out For Delivery"),"FALSE",O603=1,"TRUE"),"FALSE")</f>
        <v>FALSE</v>
      </c>
      <c r="R603" s="1" t="str">
        <f>'[1]OFD Query'!BT603</f>
        <v>NO</v>
      </c>
    </row>
    <row r="604" spans="1:18" x14ac:dyDescent="0.3">
      <c r="A604" s="5" t="str">
        <f>IF(ISBLANK('[1]OFD Query'!A604),"",'[1]OFD Query'!A604)</f>
        <v>6062024546834</v>
      </c>
      <c r="B604" s="1" t="str">
        <f>IF(A604="","",LEFT('[1]OFD Query'!C604,FIND(" ",'[1]OFD Query'!C604)-1))</f>
        <v>Dropship</v>
      </c>
      <c r="C604" s="1" t="str">
        <f>IF(A604="","",'[1]OFD Query'!F604)</f>
        <v>C2103730101</v>
      </c>
      <c r="D604" s="1" t="str">
        <f>IFERROR(VLOOKUP(C604,Sheet2!A:B,2,0),"")</f>
        <v>SHEIN</v>
      </c>
      <c r="E604" s="1" t="str">
        <f>IF(A604="","",'[1]OFD Query'!I604)</f>
        <v>Out For Delivery</v>
      </c>
      <c r="F604" s="1" t="str">
        <f t="shared" si="9"/>
        <v>MAK-2</v>
      </c>
      <c r="G604" s="6" t="str" cm="1">
        <f t="array" ref="G604">IFERROR(_xlfn.IFS(A604="","",'[1]OFD Query'!N604="","Fresh"),'[1]OFD Query'!N604)</f>
        <v>No Answer</v>
      </c>
      <c r="H604" s="6" t="str" cm="1">
        <f t="array" ref="H604">IFERROR(_xlfn.IFS(B604="","",'[1]OFD Query'!O604="","Fresh"),'[1]OFD Query'!O604)</f>
        <v>Switched Off</v>
      </c>
      <c r="I604" s="1" t="str">
        <f>IF(A604="","",'[1]OFD Query'!W604)</f>
        <v>D2107491401</v>
      </c>
      <c r="J604" s="1" t="str">
        <f>IF(A604="","",'[1]OFD Query'!X604)</f>
        <v>AFKAR-Ismail Abdul Ahmad</v>
      </c>
      <c r="K604" s="1" t="str">
        <f>IF(A604="","",'[1]OFD Query'!AL604)</f>
        <v>Sharai Al Mujahidin</v>
      </c>
      <c r="L604" s="6">
        <f>IF(A604="","",'[1]OFD Query'!AO604)</f>
        <v>0</v>
      </c>
      <c r="M604" s="1" t="str" cm="1">
        <f t="array" ref="M604">_xlfn.IFS(L604="","",L604=0,"PPD",L604&gt;0,"COD")</f>
        <v>PPD</v>
      </c>
      <c r="N604" s="1" t="str" cm="1">
        <f t="array" ref="N604">_xlfn.IFS(A604="","",L604=0,M604,L604&lt;100,"&lt;100",L604&lt;200,"&lt;200",L604&lt;500,"&lt;500",L604&lt;1000,"&lt;1000",L604&gt;1000,"Above 1K")</f>
        <v>PPD</v>
      </c>
      <c r="O604" s="6">
        <f>IF(A604="","",'[1]OFD Query'!CB604)</f>
        <v>1</v>
      </c>
      <c r="P604" s="1" t="str">
        <f>IF(A604="","",'[1]OFD Query'!CJ604)</f>
        <v>BOX</v>
      </c>
      <c r="Q604" s="1" t="str" cm="1">
        <f t="array" ref="Q604">IFERROR(_xlfn.IFS(A604="","",O604=0,"TRUE",AND(O604=1,E604="Out For Delivery"),"FALSE",O604=1,"TRUE"),"FALSE")</f>
        <v>FALSE</v>
      </c>
      <c r="R604" s="1" t="str">
        <f>'[1]OFD Query'!BT604</f>
        <v>NO</v>
      </c>
    </row>
    <row r="605" spans="1:18" x14ac:dyDescent="0.3">
      <c r="A605" s="5" t="str">
        <f>IF(ISBLANK('[1]OFD Query'!A605),"",'[1]OFD Query'!A605)</f>
        <v>6060924575082</v>
      </c>
      <c r="B605" s="1" t="str">
        <f>IF(A605="","",LEFT('[1]OFD Query'!C605,FIND(" ",'[1]OFD Query'!C605)-1))</f>
        <v>Dropship</v>
      </c>
      <c r="C605" s="1" t="str">
        <f>IF(A605="","",'[1]OFD Query'!F605)</f>
        <v>C2103716501</v>
      </c>
      <c r="D605" s="1" t="str">
        <f>IFERROR(VLOOKUP(C605,Sheet2!A:B,2,0),"")</f>
        <v>SHEIN</v>
      </c>
      <c r="E605" s="1" t="str">
        <f>IF(A605="","",'[1]OFD Query'!I605)</f>
        <v>Out For Delivery</v>
      </c>
      <c r="F605" s="1" t="str">
        <f t="shared" si="9"/>
        <v>MAK-2</v>
      </c>
      <c r="G605" s="6" t="str" cm="1">
        <f t="array" ref="G605">IFERROR(_xlfn.IFS(A605="","",'[1]OFD Query'!N605="","Fresh"),'[1]OFD Query'!N605)</f>
        <v>Reschedule</v>
      </c>
      <c r="H605" s="6" t="str" cm="1">
        <f t="array" ref="H605">IFERROR(_xlfn.IFS(B605="","",'[1]OFD Query'!O605="","Fresh"),'[1]OFD Query'!O605)</f>
        <v>Schedule for future</v>
      </c>
      <c r="I605" s="1" t="str">
        <f>IF(A605="","",'[1]OFD Query'!W605)</f>
        <v>D2108847601</v>
      </c>
      <c r="J605" s="1" t="str">
        <f>IF(A605="","",'[1]OFD Query'!X605)</f>
        <v>AFKAR-Sohaib hassan Abbasi</v>
      </c>
      <c r="K605" s="1" t="str">
        <f>IF(A605="","",'[1]OFD Query'!AL605)</f>
        <v>Al Umrah Al Jadidah</v>
      </c>
      <c r="L605" s="6">
        <f>IF(A605="","",'[1]OFD Query'!AO605)</f>
        <v>292.85000000000002</v>
      </c>
      <c r="M605" s="1" t="str" cm="1">
        <f t="array" ref="M605">_xlfn.IFS(L605="","",L605=0,"PPD",L605&gt;0,"COD")</f>
        <v>COD</v>
      </c>
      <c r="N605" s="1" t="str" cm="1">
        <f t="array" ref="N605">_xlfn.IFS(A605="","",L605=0,M605,L605&lt;100,"&lt;100",L605&lt;200,"&lt;200",L605&lt;500,"&lt;500",L605&lt;1000,"&lt;1000",L605&gt;1000,"Above 1K")</f>
        <v>&lt;500</v>
      </c>
      <c r="O605" s="6">
        <f>IF(A605="","",'[1]OFD Query'!CB605)</f>
        <v>3</v>
      </c>
      <c r="P605" s="1" t="str">
        <f>IF(A605="","",'[1]OFD Query'!CJ605)</f>
        <v>POUCH</v>
      </c>
      <c r="Q605" s="1" t="str" cm="1">
        <f t="array" ref="Q605">IFERROR(_xlfn.IFS(A605="","",O605=0,"TRUE",AND(O605=1,E605="Out For Delivery"),"FALSE",O605=1,"TRUE"),"FALSE")</f>
        <v>FALSE</v>
      </c>
      <c r="R605" s="1" t="str">
        <f>'[1]OFD Query'!BT605</f>
        <v>NO</v>
      </c>
    </row>
    <row r="606" spans="1:18" x14ac:dyDescent="0.3">
      <c r="A606" s="5" t="str">
        <f>IF(ISBLANK('[1]OFD Query'!A606),"",'[1]OFD Query'!A606)</f>
        <v>6062124676015</v>
      </c>
      <c r="B606" s="1" t="str">
        <f>IF(A606="","",LEFT('[1]OFD Query'!C606,FIND(" ",'[1]OFD Query'!C606)-1))</f>
        <v>Dropship</v>
      </c>
      <c r="C606" s="1" t="str">
        <f>IF(A606="","",'[1]OFD Query'!F606)</f>
        <v>C2103730101</v>
      </c>
      <c r="D606" s="1" t="str">
        <f>IFERROR(VLOOKUP(C606,Sheet2!A:B,2,0),"")</f>
        <v>SHEIN</v>
      </c>
      <c r="E606" s="1" t="str">
        <f>IF(A606="","",'[1]OFD Query'!I606)</f>
        <v>Out For Delivery</v>
      </c>
      <c r="F606" s="1" t="str">
        <f t="shared" si="9"/>
        <v>MAK-2</v>
      </c>
      <c r="G606" s="6" t="str" cm="1">
        <f t="array" ref="G606">IFERROR(_xlfn.IFS(A606="","",'[1]OFD Query'!N606="","Fresh"),'[1]OFD Query'!N606)</f>
        <v>Reschedule</v>
      </c>
      <c r="H606" s="6" t="str" cm="1">
        <f t="array" ref="H606">IFERROR(_xlfn.IFS(B606="","",'[1]OFD Query'!O606="","Fresh"),'[1]OFD Query'!O606)</f>
        <v>Schedule for future</v>
      </c>
      <c r="I606" s="1" t="str">
        <f>IF(A606="","",'[1]OFD Query'!W606)</f>
        <v>D21012888801</v>
      </c>
      <c r="J606" s="1" t="str">
        <f>IF(A606="","",'[1]OFD Query'!X606)</f>
        <v>Afkar-Shahnewaz hussain</v>
      </c>
      <c r="K606" s="1" t="str">
        <f>IF(A606="","",'[1]OFD Query'!AL606)</f>
        <v>Jabal An Nur</v>
      </c>
      <c r="L606" s="6">
        <f>IF(A606="","",'[1]OFD Query'!AO606)</f>
        <v>348.94</v>
      </c>
      <c r="M606" s="1" t="str" cm="1">
        <f t="array" ref="M606">_xlfn.IFS(L606="","",L606=0,"PPD",L606&gt;0,"COD")</f>
        <v>COD</v>
      </c>
      <c r="N606" s="1" t="str" cm="1">
        <f t="array" ref="N606">_xlfn.IFS(A606="","",L606=0,M606,L606&lt;100,"&lt;100",L606&lt;200,"&lt;200",L606&lt;500,"&lt;500",L606&lt;1000,"&lt;1000",L606&gt;1000,"Above 1K")</f>
        <v>&lt;500</v>
      </c>
      <c r="O606" s="6">
        <f>IF(A606="","",'[1]OFD Query'!CB606)</f>
        <v>1</v>
      </c>
      <c r="P606" s="1" t="str">
        <f>IF(A606="","",'[1]OFD Query'!CJ606)</f>
        <v>POUCH</v>
      </c>
      <c r="Q606" s="1" t="str" cm="1">
        <f t="array" ref="Q606">IFERROR(_xlfn.IFS(A606="","",O606=0,"TRUE",AND(O606=1,E606="Out For Delivery"),"FALSE",O606=1,"TRUE"),"FALSE")</f>
        <v>FALSE</v>
      </c>
      <c r="R606" s="1" t="str">
        <f>'[1]OFD Query'!BT606</f>
        <v>NO</v>
      </c>
    </row>
    <row r="607" spans="1:18" x14ac:dyDescent="0.3">
      <c r="A607" s="5" t="str">
        <f>IF(ISBLANK('[1]OFD Query'!A607),"",'[1]OFD Query'!A607)</f>
        <v>6061424211238</v>
      </c>
      <c r="B607" s="1" t="str">
        <f>IF(A607="","",LEFT('[1]OFD Query'!C607,FIND(" ",'[1]OFD Query'!C607)-1))</f>
        <v>Dropship</v>
      </c>
      <c r="C607" s="1" t="str">
        <f>IF(A607="","",'[1]OFD Query'!F607)</f>
        <v>C2103716501</v>
      </c>
      <c r="D607" s="1" t="str">
        <f>IFERROR(VLOOKUP(C607,Sheet2!A:B,2,0),"")</f>
        <v>SHEIN</v>
      </c>
      <c r="E607" s="1" t="str">
        <f>IF(A607="","",'[1]OFD Query'!I607)</f>
        <v>Out For Delivery</v>
      </c>
      <c r="F607" s="1" t="str">
        <f t="shared" si="9"/>
        <v>MAK-2</v>
      </c>
      <c r="G607" s="6" t="str" cm="1">
        <f t="array" ref="G607">IFERROR(_xlfn.IFS(A607="","",'[1]OFD Query'!N607="","Fresh"),'[1]OFD Query'!N607)</f>
        <v>Reschedule</v>
      </c>
      <c r="H607" s="6" t="str" cm="1">
        <f t="array" ref="H607">IFERROR(_xlfn.IFS(B607="","",'[1]OFD Query'!O607="","Fresh"),'[1]OFD Query'!O607)</f>
        <v>Schedule for future</v>
      </c>
      <c r="I607" s="1" t="str">
        <f>IF(A607="","",'[1]OFD Query'!W607)</f>
        <v>D21010727101</v>
      </c>
      <c r="J607" s="1" t="str">
        <f>IF(A607="","",'[1]OFD Query'!X607)</f>
        <v>ABDUL GHANI KHAN WAKEEL  KHAN</v>
      </c>
      <c r="K607" s="1" t="str">
        <f>IF(A607="","",'[1]OFD Query'!AL607)</f>
        <v>Wadi Jalil</v>
      </c>
      <c r="L607" s="6">
        <f>IF(A607="","",'[1]OFD Query'!AO607)</f>
        <v>168</v>
      </c>
      <c r="M607" s="1" t="str" cm="1">
        <f t="array" ref="M607">_xlfn.IFS(L607="","",L607=0,"PPD",L607&gt;0,"COD")</f>
        <v>COD</v>
      </c>
      <c r="N607" s="1" t="str" cm="1">
        <f t="array" ref="N607">_xlfn.IFS(A607="","",L607=0,M607,L607&lt;100,"&lt;100",L607&lt;200,"&lt;200",L607&lt;500,"&lt;500",L607&lt;1000,"&lt;1000",L607&gt;1000,"Above 1K")</f>
        <v>&lt;200</v>
      </c>
      <c r="O607" s="6">
        <f>IF(A607="","",'[1]OFD Query'!CB607)</f>
        <v>3</v>
      </c>
      <c r="P607" s="1" t="str">
        <f>IF(A607="","",'[1]OFD Query'!CJ607)</f>
        <v>POUCH</v>
      </c>
      <c r="Q607" s="1" t="str" cm="1">
        <f t="array" ref="Q607">IFERROR(_xlfn.IFS(A607="","",O607=0,"TRUE",AND(O607=1,E607="Out For Delivery"),"FALSE",O607=1,"TRUE"),"FALSE")</f>
        <v>FALSE</v>
      </c>
      <c r="R607" s="1" t="str">
        <f>'[1]OFD Query'!BT607</f>
        <v>NO</v>
      </c>
    </row>
    <row r="608" spans="1:18" x14ac:dyDescent="0.3">
      <c r="A608" s="5" t="str">
        <f>IF(ISBLANK('[1]OFD Query'!A608),"",'[1]OFD Query'!A608)</f>
        <v>6060524658216</v>
      </c>
      <c r="B608" s="1" t="str">
        <f>IF(A608="","",LEFT('[1]OFD Query'!C608,FIND(" ",'[1]OFD Query'!C608)-1))</f>
        <v>Dropship</v>
      </c>
      <c r="C608" s="1" t="str">
        <f>IF(A608="","",'[1]OFD Query'!F608)</f>
        <v>C2103716501</v>
      </c>
      <c r="D608" s="1" t="str">
        <f>IFERROR(VLOOKUP(C608,Sheet2!A:B,2,0),"")</f>
        <v>SHEIN</v>
      </c>
      <c r="E608" s="1" t="str">
        <f>IF(A608="","",'[1]OFD Query'!I608)</f>
        <v>Out For Delivery</v>
      </c>
      <c r="F608" s="1" t="str">
        <f t="shared" si="9"/>
        <v>MAK-2</v>
      </c>
      <c r="G608" s="6" t="str" cm="1">
        <f t="array" ref="G608">IFERROR(_xlfn.IFS(A608="","",'[1]OFD Query'!N608="","Fresh"),'[1]OFD Query'!N608)</f>
        <v>Reschedule</v>
      </c>
      <c r="H608" s="6" t="str" cm="1">
        <f t="array" ref="H608">IFERROR(_xlfn.IFS(B608="","",'[1]OFD Query'!O608="","Fresh"),'[1]OFD Query'!O608)</f>
        <v>Schedule for future</v>
      </c>
      <c r="I608" s="1" t="str">
        <f>IF(A608="","",'[1]OFD Query'!W608)</f>
        <v>D2108847601</v>
      </c>
      <c r="J608" s="1" t="str">
        <f>IF(A608="","",'[1]OFD Query'!X608)</f>
        <v>AFKAR-Sohaib hassan Abbasi</v>
      </c>
      <c r="K608" s="1" t="str">
        <f>IF(A608="","",'[1]OFD Query'!AL608)</f>
        <v>At Taniem</v>
      </c>
      <c r="L608" s="6">
        <f>IF(A608="","",'[1]OFD Query'!AO608)</f>
        <v>459.7</v>
      </c>
      <c r="M608" s="1" t="str" cm="1">
        <f t="array" ref="M608">_xlfn.IFS(L608="","",L608=0,"PPD",L608&gt;0,"COD")</f>
        <v>COD</v>
      </c>
      <c r="N608" s="1" t="str" cm="1">
        <f t="array" ref="N608">_xlfn.IFS(A608="","",L608=0,M608,L608&lt;100,"&lt;100",L608&lt;200,"&lt;200",L608&lt;500,"&lt;500",L608&lt;1000,"&lt;1000",L608&gt;1000,"Above 1K")</f>
        <v>&lt;500</v>
      </c>
      <c r="O608" s="6">
        <f>IF(A608="","",'[1]OFD Query'!CB608)</f>
        <v>1</v>
      </c>
      <c r="P608" s="1" t="str">
        <f>IF(A608="","",'[1]OFD Query'!CJ608)</f>
        <v>POUCH</v>
      </c>
      <c r="Q608" s="1" t="str" cm="1">
        <f t="array" ref="Q608">IFERROR(_xlfn.IFS(A608="","",O608=0,"TRUE",AND(O608=1,E608="Out For Delivery"),"FALSE",O608=1,"TRUE"),"FALSE")</f>
        <v>FALSE</v>
      </c>
      <c r="R608" s="1" t="str">
        <f>'[1]OFD Query'!BT608</f>
        <v>NO</v>
      </c>
    </row>
    <row r="609" spans="1:18" x14ac:dyDescent="0.3">
      <c r="A609" s="5" t="str">
        <f>IF(ISBLANK('[1]OFD Query'!A609),"",'[1]OFD Query'!A609)</f>
        <v>6062224876010</v>
      </c>
      <c r="B609" s="1" t="str">
        <f>IF(A609="","",LEFT('[1]OFD Query'!C609,FIND(" ",'[1]OFD Query'!C609)-1))</f>
        <v>Dropship</v>
      </c>
      <c r="C609" s="1" t="str">
        <f>IF(A609="","",'[1]OFD Query'!F609)</f>
        <v>C2103730101</v>
      </c>
      <c r="D609" s="1" t="str">
        <f>IFERROR(VLOOKUP(C609,Sheet2!A:B,2,0),"")</f>
        <v>SHEIN</v>
      </c>
      <c r="E609" s="1" t="str">
        <f>IF(A609="","",'[1]OFD Query'!I609)</f>
        <v>Out For Delivery</v>
      </c>
      <c r="F609" s="1" t="str">
        <f t="shared" si="9"/>
        <v>MAK-2</v>
      </c>
      <c r="G609" s="6" t="str" cm="1">
        <f t="array" ref="G609">IFERROR(_xlfn.IFS(A609="","",'[1]OFD Query'!N609="","Fresh"),'[1]OFD Query'!N609)</f>
        <v>Fresh</v>
      </c>
      <c r="H609" s="6" t="str" cm="1">
        <f t="array" ref="H609">IFERROR(_xlfn.IFS(B609="","",'[1]OFD Query'!O609="","Fresh"),'[1]OFD Query'!O609)</f>
        <v>Fresh</v>
      </c>
      <c r="I609" s="1" t="str">
        <f>IF(A609="","",'[1]OFD Query'!W609)</f>
        <v>D21012888801</v>
      </c>
      <c r="J609" s="1" t="str">
        <f>IF(A609="","",'[1]OFD Query'!X609)</f>
        <v>Afkar-Shahnewaz hussain</v>
      </c>
      <c r="K609" s="1" t="str">
        <f>IF(A609="","",'[1]OFD Query'!AL609)</f>
        <v>Wadi Jalil</v>
      </c>
      <c r="L609" s="6">
        <f>IF(A609="","",'[1]OFD Query'!AO609)</f>
        <v>186.39</v>
      </c>
      <c r="M609" s="1" t="str" cm="1">
        <f t="array" ref="M609">_xlfn.IFS(L609="","",L609=0,"PPD",L609&gt;0,"COD")</f>
        <v>COD</v>
      </c>
      <c r="N609" s="1" t="str" cm="1">
        <f t="array" ref="N609">_xlfn.IFS(A609="","",L609=0,M609,L609&lt;100,"&lt;100",L609&lt;200,"&lt;200",L609&lt;500,"&lt;500",L609&lt;1000,"&lt;1000",L609&gt;1000,"Above 1K")</f>
        <v>&lt;200</v>
      </c>
      <c r="O609" s="6">
        <f>IF(A609="","",'[1]OFD Query'!CB609)</f>
        <v>0</v>
      </c>
      <c r="P609" s="1" t="str">
        <f>IF(A609="","",'[1]OFD Query'!CJ609)</f>
        <v>POUCH</v>
      </c>
      <c r="Q609" s="1" t="str" cm="1">
        <f t="array" ref="Q609">IFERROR(_xlfn.IFS(A609="","",O609=0,"TRUE",AND(O609=1,E609="Out For Delivery"),"FALSE",O609=1,"TRUE"),"FALSE")</f>
        <v>TRUE</v>
      </c>
      <c r="R609" s="1" t="str">
        <f>'[1]OFD Query'!BT609</f>
        <v>NO</v>
      </c>
    </row>
    <row r="610" spans="1:18" x14ac:dyDescent="0.3">
      <c r="A610" s="5" t="str">
        <f>IF(ISBLANK('[1]OFD Query'!A610),"",'[1]OFD Query'!A610)</f>
        <v>6062124172394</v>
      </c>
      <c r="B610" s="1" t="str">
        <f>IF(A610="","",LEFT('[1]OFD Query'!C610,FIND(" ",'[1]OFD Query'!C610)-1))</f>
        <v>Dropship</v>
      </c>
      <c r="C610" s="1" t="str">
        <f>IF(A610="","",'[1]OFD Query'!F610)</f>
        <v>C2103730101</v>
      </c>
      <c r="D610" s="1" t="str">
        <f>IFERROR(VLOOKUP(C610,Sheet2!A:B,2,0),"")</f>
        <v>SHEIN</v>
      </c>
      <c r="E610" s="1" t="str">
        <f>IF(A610="","",'[1]OFD Query'!I610)</f>
        <v>Out For Delivery</v>
      </c>
      <c r="F610" s="1" t="str">
        <f t="shared" si="9"/>
        <v>MAK-2</v>
      </c>
      <c r="G610" s="6" t="str" cm="1">
        <f t="array" ref="G610">IFERROR(_xlfn.IFS(A610="","",'[1]OFD Query'!N610="","Fresh"),'[1]OFD Query'!N610)</f>
        <v>Fresh</v>
      </c>
      <c r="H610" s="6" t="str" cm="1">
        <f t="array" ref="H610">IFERROR(_xlfn.IFS(B610="","",'[1]OFD Query'!O610="","Fresh"),'[1]OFD Query'!O610)</f>
        <v>Fresh</v>
      </c>
      <c r="I610" s="1" t="str">
        <f>IF(A610="","",'[1]OFD Query'!W610)</f>
        <v>D21010727101</v>
      </c>
      <c r="J610" s="1" t="str">
        <f>IF(A610="","",'[1]OFD Query'!X610)</f>
        <v>ABDUL GHANI KHAN WAKEEL  KHAN</v>
      </c>
      <c r="K610" s="1" t="str">
        <f>IF(A610="","",'[1]OFD Query'!AL610)</f>
        <v>Al Khansa</v>
      </c>
      <c r="L610" s="6">
        <f>IF(A610="","",'[1]OFD Query'!AO610)</f>
        <v>0</v>
      </c>
      <c r="M610" s="1" t="str" cm="1">
        <f t="array" ref="M610">_xlfn.IFS(L610="","",L610=0,"PPD",L610&gt;0,"COD")</f>
        <v>PPD</v>
      </c>
      <c r="N610" s="1" t="str" cm="1">
        <f t="array" ref="N610">_xlfn.IFS(A610="","",L610=0,M610,L610&lt;100,"&lt;100",L610&lt;200,"&lt;200",L610&lt;500,"&lt;500",L610&lt;1000,"&lt;1000",L610&gt;1000,"Above 1K")</f>
        <v>PPD</v>
      </c>
      <c r="O610" s="6">
        <f>IF(A610="","",'[1]OFD Query'!CB610)</f>
        <v>0</v>
      </c>
      <c r="P610" s="1" t="str">
        <f>IF(A610="","",'[1]OFD Query'!CJ610)</f>
        <v>POUCH</v>
      </c>
      <c r="Q610" s="1" t="str" cm="1">
        <f t="array" ref="Q610">IFERROR(_xlfn.IFS(A610="","",O610=0,"TRUE",AND(O610=1,E610="Out For Delivery"),"FALSE",O610=1,"TRUE"),"FALSE")</f>
        <v>TRUE</v>
      </c>
      <c r="R610" s="1" t="str">
        <f>'[1]OFD Query'!BT610</f>
        <v>NO</v>
      </c>
    </row>
    <row r="611" spans="1:18" x14ac:dyDescent="0.3">
      <c r="A611" s="5" t="str">
        <f>IF(ISBLANK('[1]OFD Query'!A611),"",'[1]OFD Query'!A611)</f>
        <v>6062324492373</v>
      </c>
      <c r="B611" s="1" t="str">
        <f>IF(A611="","",LEFT('[1]OFD Query'!C611,FIND(" ",'[1]OFD Query'!C611)-1))</f>
        <v>Dropship</v>
      </c>
      <c r="C611" s="1" t="str">
        <f>IF(A611="","",'[1]OFD Query'!F611)</f>
        <v>C21035750</v>
      </c>
      <c r="D611" s="1" t="str">
        <f>IFERROR(VLOOKUP(C611,Sheet2!A:B,2,0),"")</f>
        <v>eshry.shop</v>
      </c>
      <c r="E611" s="1" t="str">
        <f>IF(A611="","",'[1]OFD Query'!I611)</f>
        <v>Out For Delivery</v>
      </c>
      <c r="F611" s="1" t="str">
        <f t="shared" si="9"/>
        <v>MAK-2</v>
      </c>
      <c r="G611" s="6" t="str" cm="1">
        <f t="array" ref="G611">IFERROR(_xlfn.IFS(A611="","",'[1]OFD Query'!N611="","Fresh"),'[1]OFD Query'!N611)</f>
        <v>Fresh</v>
      </c>
      <c r="H611" s="6" t="str" cm="1">
        <f t="array" ref="H611">IFERROR(_xlfn.IFS(B611="","",'[1]OFD Query'!O611="","Fresh"),'[1]OFD Query'!O611)</f>
        <v>Fresh</v>
      </c>
      <c r="I611" s="1" t="str">
        <f>IF(A611="","",'[1]OFD Query'!W611)</f>
        <v>D2108847601</v>
      </c>
      <c r="J611" s="1" t="str">
        <f>IF(A611="","",'[1]OFD Query'!X611)</f>
        <v>AFKAR-Sohaib hassan Abbasi</v>
      </c>
      <c r="K611" s="1" t="str">
        <f>IF(A611="","",'[1]OFD Query'!AL611)</f>
        <v>Al Buhayrat</v>
      </c>
      <c r="L611" s="6">
        <f>IF(A611="","",'[1]OFD Query'!AO611)</f>
        <v>199</v>
      </c>
      <c r="M611" s="1" t="str" cm="1">
        <f t="array" ref="M611">_xlfn.IFS(L611="","",L611=0,"PPD",L611&gt;0,"COD")</f>
        <v>COD</v>
      </c>
      <c r="N611" s="1" t="str" cm="1">
        <f t="array" ref="N611">_xlfn.IFS(A611="","",L611=0,M611,L611&lt;100,"&lt;100",L611&lt;200,"&lt;200",L611&lt;500,"&lt;500",L611&lt;1000,"&lt;1000",L611&gt;1000,"Above 1K")</f>
        <v>&lt;200</v>
      </c>
      <c r="O611" s="6">
        <f>IF(A611="","",'[1]OFD Query'!CB611)</f>
        <v>0</v>
      </c>
      <c r="P611" s="1" t="str">
        <f>IF(A611="","",'[1]OFD Query'!CJ611)</f>
        <v/>
      </c>
      <c r="Q611" s="1" t="str" cm="1">
        <f t="array" ref="Q611">IFERROR(_xlfn.IFS(A611="","",O611=0,"TRUE",AND(O611=1,E611="Out For Delivery"),"FALSE",O611=1,"TRUE"),"FALSE")</f>
        <v>TRUE</v>
      </c>
      <c r="R611" s="1" t="str">
        <f>'[1]OFD Query'!BT611</f>
        <v>NO</v>
      </c>
    </row>
    <row r="612" spans="1:18" x14ac:dyDescent="0.3">
      <c r="A612" s="5" t="str">
        <f>IF(ISBLANK('[1]OFD Query'!A612),"",'[1]OFD Query'!A612)</f>
        <v>6062024898360</v>
      </c>
      <c r="B612" s="1" t="str">
        <f>IF(A612="","",LEFT('[1]OFD Query'!C612,FIND(" ",'[1]OFD Query'!C612)-1))</f>
        <v>Dropship</v>
      </c>
      <c r="C612" s="1" t="str">
        <f>IF(A612="","",'[1]OFD Query'!F612)</f>
        <v>C21036106</v>
      </c>
      <c r="D612" s="1" t="str">
        <f>IFERROR(VLOOKUP(C612,Sheet2!A:B,2,0),"")</f>
        <v>Jetronics UAE</v>
      </c>
      <c r="E612" s="1" t="str">
        <f>IF(A612="","",'[1]OFD Query'!I612)</f>
        <v>Out For Delivery</v>
      </c>
      <c r="F612" s="1" t="str">
        <f t="shared" si="9"/>
        <v>MAK-2</v>
      </c>
      <c r="G612" s="6" t="str" cm="1">
        <f t="array" ref="G612">IFERROR(_xlfn.IFS(A612="","",'[1]OFD Query'!N612="","Fresh"),'[1]OFD Query'!N612)</f>
        <v>Reschedule</v>
      </c>
      <c r="H612" s="6" t="str" cm="1">
        <f t="array" ref="H612">IFERROR(_xlfn.IFS(B612="","",'[1]OFD Query'!O612="","Fresh"),'[1]OFD Query'!O612)</f>
        <v>Schedule for future</v>
      </c>
      <c r="I612" s="1" t="str">
        <f>IF(A612="","",'[1]OFD Query'!W612)</f>
        <v>D21012888801</v>
      </c>
      <c r="J612" s="1" t="str">
        <f>IF(A612="","",'[1]OFD Query'!X612)</f>
        <v>Afkar-Shahnewaz hussain</v>
      </c>
      <c r="K612" s="1" t="str">
        <f>IF(A612="","",'[1]OFD Query'!AL612)</f>
        <v>Makkah</v>
      </c>
      <c r="L612" s="6">
        <f>IF(A612="","",'[1]OFD Query'!AO612)</f>
        <v>85</v>
      </c>
      <c r="M612" s="1" t="str" cm="1">
        <f t="array" ref="M612">_xlfn.IFS(L612="","",L612=0,"PPD",L612&gt;0,"COD")</f>
        <v>COD</v>
      </c>
      <c r="N612" s="1" t="str" cm="1">
        <f t="array" ref="N612">_xlfn.IFS(A612="","",L612=0,M612,L612&lt;100,"&lt;100",L612&lt;200,"&lt;200",L612&lt;500,"&lt;500",L612&lt;1000,"&lt;1000",L612&gt;1000,"Above 1K")</f>
        <v>&lt;100</v>
      </c>
      <c r="O612" s="6">
        <f>IF(A612="","",'[1]OFD Query'!CB612)</f>
        <v>3</v>
      </c>
      <c r="P612" s="1" t="str">
        <f>IF(A612="","",'[1]OFD Query'!CJ612)</f>
        <v/>
      </c>
      <c r="Q612" s="1" t="str" cm="1">
        <f t="array" ref="Q612">IFERROR(_xlfn.IFS(A612="","",O612=0,"TRUE",AND(O612=1,E612="Out For Delivery"),"FALSE",O612=1,"TRUE"),"FALSE")</f>
        <v>FALSE</v>
      </c>
      <c r="R612" s="1" t="str">
        <f>'[1]OFD Query'!BT612</f>
        <v>NO</v>
      </c>
    </row>
    <row r="613" spans="1:18" x14ac:dyDescent="0.3">
      <c r="A613" s="5" t="str">
        <f>IF(ISBLANK('[1]OFD Query'!A613),"",'[1]OFD Query'!A613)</f>
        <v>6062424264719</v>
      </c>
      <c r="B613" s="1" t="str">
        <f>IF(A613="","",LEFT('[1]OFD Query'!C613,FIND(" ",'[1]OFD Query'!C613)-1))</f>
        <v>Dropship</v>
      </c>
      <c r="C613" s="1" t="str">
        <f>IF(A613="","",'[1]OFD Query'!F613)</f>
        <v>C21035750</v>
      </c>
      <c r="D613" s="1" t="str">
        <f>IFERROR(VLOOKUP(C613,Sheet2!A:B,2,0),"")</f>
        <v>eshry.shop</v>
      </c>
      <c r="E613" s="1" t="str">
        <f>IF(A613="","",'[1]OFD Query'!I613)</f>
        <v>Out For Delivery</v>
      </c>
      <c r="F613" s="1" t="str">
        <f t="shared" si="9"/>
        <v>MAK-2</v>
      </c>
      <c r="G613" s="6" t="str" cm="1">
        <f t="array" ref="G613">IFERROR(_xlfn.IFS(A613="","",'[1]OFD Query'!N613="","Fresh"),'[1]OFD Query'!N613)</f>
        <v>Fresh</v>
      </c>
      <c r="H613" s="6" t="str" cm="1">
        <f t="array" ref="H613">IFERROR(_xlfn.IFS(B613="","",'[1]OFD Query'!O613="","Fresh"),'[1]OFD Query'!O613)</f>
        <v>Fresh</v>
      </c>
      <c r="I613" s="1" t="str">
        <f>IF(A613="","",'[1]OFD Query'!W613)</f>
        <v>D2108847601</v>
      </c>
      <c r="J613" s="1" t="str">
        <f>IF(A613="","",'[1]OFD Query'!X613)</f>
        <v>AFKAR-Sohaib hassan Abbasi</v>
      </c>
      <c r="K613" s="1" t="str">
        <f>IF(A613="","",'[1]OFD Query'!AL613)</f>
        <v>Al Buhayrat</v>
      </c>
      <c r="L613" s="6">
        <f>IF(A613="","",'[1]OFD Query'!AO613)</f>
        <v>199</v>
      </c>
      <c r="M613" s="1" t="str" cm="1">
        <f t="array" ref="M613">_xlfn.IFS(L613="","",L613=0,"PPD",L613&gt;0,"COD")</f>
        <v>COD</v>
      </c>
      <c r="N613" s="1" t="str" cm="1">
        <f t="array" ref="N613">_xlfn.IFS(A613="","",L613=0,M613,L613&lt;100,"&lt;100",L613&lt;200,"&lt;200",L613&lt;500,"&lt;500",L613&lt;1000,"&lt;1000",L613&gt;1000,"Above 1K")</f>
        <v>&lt;200</v>
      </c>
      <c r="O613" s="6">
        <f>IF(A613="","",'[1]OFD Query'!CB613)</f>
        <v>0</v>
      </c>
      <c r="P613" s="1" t="str">
        <f>IF(A613="","",'[1]OFD Query'!CJ613)</f>
        <v/>
      </c>
      <c r="Q613" s="1" t="str" cm="1">
        <f t="array" ref="Q613">IFERROR(_xlfn.IFS(A613="","",O613=0,"TRUE",AND(O613=1,E613="Out For Delivery"),"FALSE",O613=1,"TRUE"),"FALSE")</f>
        <v>TRUE</v>
      </c>
      <c r="R613" s="1" t="str">
        <f>'[1]OFD Query'!BT613</f>
        <v>NO</v>
      </c>
    </row>
    <row r="614" spans="1:18" x14ac:dyDescent="0.3">
      <c r="A614" s="5" t="str">
        <f>IF(ISBLANK('[1]OFD Query'!A614),"",'[1]OFD Query'!A614)</f>
        <v>6062124619475</v>
      </c>
      <c r="B614" s="1" t="str">
        <f>IF(A614="","",LEFT('[1]OFD Query'!C614,FIND(" ",'[1]OFD Query'!C614)-1))</f>
        <v>Dropship</v>
      </c>
      <c r="C614" s="1" t="str">
        <f>IF(A614="","",'[1]OFD Query'!F614)</f>
        <v>C2103730101</v>
      </c>
      <c r="D614" s="1" t="str">
        <f>IFERROR(VLOOKUP(C614,Sheet2!A:B,2,0),"")</f>
        <v>SHEIN</v>
      </c>
      <c r="E614" s="1" t="str">
        <f>IF(A614="","",'[1]OFD Query'!I614)</f>
        <v>Out For Delivery</v>
      </c>
      <c r="F614" s="1" t="str">
        <f t="shared" si="9"/>
        <v>MAK-2</v>
      </c>
      <c r="G614" s="6" t="str" cm="1">
        <f t="array" ref="G614">IFERROR(_xlfn.IFS(A614="","",'[1]OFD Query'!N614="","Fresh"),'[1]OFD Query'!N614)</f>
        <v>Fresh</v>
      </c>
      <c r="H614" s="6" t="str" cm="1">
        <f t="array" ref="H614">IFERROR(_xlfn.IFS(B614="","",'[1]OFD Query'!O614="","Fresh"),'[1]OFD Query'!O614)</f>
        <v>Fresh</v>
      </c>
      <c r="I614" s="1" t="str">
        <f>IF(A614="","",'[1]OFD Query'!W614)</f>
        <v>D21012888801</v>
      </c>
      <c r="J614" s="1" t="str">
        <f>IF(A614="","",'[1]OFD Query'!X614)</f>
        <v>Afkar-Shahnewaz hussain</v>
      </c>
      <c r="K614" s="1" t="str">
        <f>IF(A614="","",'[1]OFD Query'!AL614)</f>
        <v>Al Utaybiyyah</v>
      </c>
      <c r="L614" s="6">
        <f>IF(A614="","",'[1]OFD Query'!AO614)</f>
        <v>215.9</v>
      </c>
      <c r="M614" s="1" t="str" cm="1">
        <f t="array" ref="M614">_xlfn.IFS(L614="","",L614=0,"PPD",L614&gt;0,"COD")</f>
        <v>COD</v>
      </c>
      <c r="N614" s="1" t="str" cm="1">
        <f t="array" ref="N614">_xlfn.IFS(A614="","",L614=0,M614,L614&lt;100,"&lt;100",L614&lt;200,"&lt;200",L614&lt;500,"&lt;500",L614&lt;1000,"&lt;1000",L614&gt;1000,"Above 1K")</f>
        <v>&lt;500</v>
      </c>
      <c r="O614" s="6">
        <f>IF(A614="","",'[1]OFD Query'!CB614)</f>
        <v>0</v>
      </c>
      <c r="P614" s="1" t="str">
        <f>IF(A614="","",'[1]OFD Query'!CJ614)</f>
        <v>POUCH</v>
      </c>
      <c r="Q614" s="1" t="str" cm="1">
        <f t="array" ref="Q614">IFERROR(_xlfn.IFS(A614="","",O614=0,"TRUE",AND(O614=1,E614="Out For Delivery"),"FALSE",O614=1,"TRUE"),"FALSE")</f>
        <v>TRUE</v>
      </c>
      <c r="R614" s="1" t="str">
        <f>'[1]OFD Query'!BT614</f>
        <v>NO</v>
      </c>
    </row>
    <row r="615" spans="1:18" x14ac:dyDescent="0.3">
      <c r="A615" s="5" t="str">
        <f>IF(ISBLANK('[1]OFD Query'!A615),"",'[1]OFD Query'!A615)</f>
        <v>6062424360025</v>
      </c>
      <c r="B615" s="1" t="str">
        <f>IF(A615="","",LEFT('[1]OFD Query'!C615,FIND(" ",'[1]OFD Query'!C615)-1))</f>
        <v>Dropship</v>
      </c>
      <c r="C615" s="1" t="str">
        <f>IF(A615="","",'[1]OFD Query'!F615)</f>
        <v>C21036106</v>
      </c>
      <c r="D615" s="1" t="str">
        <f>IFERROR(VLOOKUP(C615,Sheet2!A:B,2,0),"")</f>
        <v>Jetronics UAE</v>
      </c>
      <c r="E615" s="1" t="str">
        <f>IF(A615="","",'[1]OFD Query'!I615)</f>
        <v>Out For Delivery</v>
      </c>
      <c r="F615" s="1" t="str">
        <f t="shared" si="9"/>
        <v>MAK-2</v>
      </c>
      <c r="G615" s="6" t="str" cm="1">
        <f t="array" ref="G615">IFERROR(_xlfn.IFS(A615="","",'[1]OFD Query'!N615="","Fresh"),'[1]OFD Query'!N615)</f>
        <v>Reschedule</v>
      </c>
      <c r="H615" s="6" t="str" cm="1">
        <f t="array" ref="H615">IFERROR(_xlfn.IFS(B615="","",'[1]OFD Query'!O615="","Fresh"),'[1]OFD Query'!O615)</f>
        <v>Schedule for future</v>
      </c>
      <c r="I615" s="1" t="str">
        <f>IF(A615="","",'[1]OFD Query'!W615)</f>
        <v>D21010727101</v>
      </c>
      <c r="J615" s="1" t="str">
        <f>IF(A615="","",'[1]OFD Query'!X615)</f>
        <v>ABDUL GHANI KHAN WAKEEL  KHAN</v>
      </c>
      <c r="K615" s="1" t="str">
        <f>IF(A615="","",'[1]OFD Query'!AL615)</f>
        <v>Makkah</v>
      </c>
      <c r="L615" s="6">
        <f>IF(A615="","",'[1]OFD Query'!AO615)</f>
        <v>99</v>
      </c>
      <c r="M615" s="1" t="str" cm="1">
        <f t="array" ref="M615">_xlfn.IFS(L615="","",L615=0,"PPD",L615&gt;0,"COD")</f>
        <v>COD</v>
      </c>
      <c r="N615" s="1" t="str" cm="1">
        <f t="array" ref="N615">_xlfn.IFS(A615="","",L615=0,M615,L615&lt;100,"&lt;100",L615&lt;200,"&lt;200",L615&lt;500,"&lt;500",L615&lt;1000,"&lt;1000",L615&gt;1000,"Above 1K")</f>
        <v>&lt;100</v>
      </c>
      <c r="O615" s="6">
        <f>IF(A615="","",'[1]OFD Query'!CB615)</f>
        <v>0</v>
      </c>
      <c r="P615" s="1" t="str">
        <f>IF(A615="","",'[1]OFD Query'!CJ615)</f>
        <v/>
      </c>
      <c r="Q615" s="1" t="str" cm="1">
        <f t="array" ref="Q615">IFERROR(_xlfn.IFS(A615="","",O615=0,"TRUE",AND(O615=1,E615="Out For Delivery"),"FALSE",O615=1,"TRUE"),"FALSE")</f>
        <v>TRUE</v>
      </c>
      <c r="R615" s="1" t="str">
        <f>'[1]OFD Query'!BT615</f>
        <v>NO</v>
      </c>
    </row>
    <row r="616" spans="1:18" x14ac:dyDescent="0.3">
      <c r="A616" s="5" t="str">
        <f>IF(ISBLANK('[1]OFD Query'!A616),"",'[1]OFD Query'!A616)</f>
        <v>6062224246688</v>
      </c>
      <c r="B616" s="1" t="str">
        <f>IF(A616="","",LEFT('[1]OFD Query'!C616,FIND(" ",'[1]OFD Query'!C616)-1))</f>
        <v>Dropship</v>
      </c>
      <c r="C616" s="1" t="str">
        <f>IF(A616="","",'[1]OFD Query'!F616)</f>
        <v>C2103730101</v>
      </c>
      <c r="D616" s="1" t="str">
        <f>IFERROR(VLOOKUP(C616,Sheet2!A:B,2,0),"")</f>
        <v>SHEIN</v>
      </c>
      <c r="E616" s="1" t="str">
        <f>IF(A616="","",'[1]OFD Query'!I616)</f>
        <v>Out For Delivery</v>
      </c>
      <c r="F616" s="1" t="str">
        <f t="shared" si="9"/>
        <v>MAK-2</v>
      </c>
      <c r="G616" s="6" t="str" cm="1">
        <f t="array" ref="G616">IFERROR(_xlfn.IFS(A616="","",'[1]OFD Query'!N616="","Fresh"),'[1]OFD Query'!N616)</f>
        <v>Fresh</v>
      </c>
      <c r="H616" s="6" t="str" cm="1">
        <f t="array" ref="H616">IFERROR(_xlfn.IFS(B616="","",'[1]OFD Query'!O616="","Fresh"),'[1]OFD Query'!O616)</f>
        <v>Fresh</v>
      </c>
      <c r="I616" s="1" t="str">
        <f>IF(A616="","",'[1]OFD Query'!W616)</f>
        <v>D21012888801</v>
      </c>
      <c r="J616" s="1" t="str">
        <f>IF(A616="","",'[1]OFD Query'!X616)</f>
        <v>Afkar-Shahnewaz hussain</v>
      </c>
      <c r="K616" s="1" t="str">
        <f>IF(A616="","",'[1]OFD Query'!AL616)</f>
        <v>Jabal An Nur</v>
      </c>
      <c r="L616" s="6">
        <f>IF(A616="","",'[1]OFD Query'!AO616)</f>
        <v>244.3</v>
      </c>
      <c r="M616" s="1" t="str" cm="1">
        <f t="array" ref="M616">_xlfn.IFS(L616="","",L616=0,"PPD",L616&gt;0,"COD")</f>
        <v>COD</v>
      </c>
      <c r="N616" s="1" t="str" cm="1">
        <f t="array" ref="N616">_xlfn.IFS(A616="","",L616=0,M616,L616&lt;100,"&lt;100",L616&lt;200,"&lt;200",L616&lt;500,"&lt;500",L616&lt;1000,"&lt;1000",L616&gt;1000,"Above 1K")</f>
        <v>&lt;500</v>
      </c>
      <c r="O616" s="6">
        <f>IF(A616="","",'[1]OFD Query'!CB616)</f>
        <v>0</v>
      </c>
      <c r="P616" s="1" t="str">
        <f>IF(A616="","",'[1]OFD Query'!CJ616)</f>
        <v>POUCH</v>
      </c>
      <c r="Q616" s="1" t="str" cm="1">
        <f t="array" ref="Q616">IFERROR(_xlfn.IFS(A616="","",O616=0,"TRUE",AND(O616=1,E616="Out For Delivery"),"FALSE",O616=1,"TRUE"),"FALSE")</f>
        <v>TRUE</v>
      </c>
      <c r="R616" s="1" t="str">
        <f>'[1]OFD Query'!BT616</f>
        <v>NO</v>
      </c>
    </row>
    <row r="617" spans="1:18" x14ac:dyDescent="0.3">
      <c r="A617" s="5" t="str">
        <f>IF(ISBLANK('[1]OFD Query'!A617),"",'[1]OFD Query'!A617)</f>
        <v>6062224476982</v>
      </c>
      <c r="B617" s="1" t="str">
        <f>IF(A617="","",LEFT('[1]OFD Query'!C617,FIND(" ",'[1]OFD Query'!C617)-1))</f>
        <v>Dropship</v>
      </c>
      <c r="C617" s="1" t="str">
        <f>IF(A617="","",'[1]OFD Query'!F617)</f>
        <v>C2103730101</v>
      </c>
      <c r="D617" s="1" t="str">
        <f>IFERROR(VLOOKUP(C617,Sheet2!A:B,2,0),"")</f>
        <v>SHEIN</v>
      </c>
      <c r="E617" s="1" t="str">
        <f>IF(A617="","",'[1]OFD Query'!I617)</f>
        <v>Out For Delivery</v>
      </c>
      <c r="F617" s="1" t="str">
        <f t="shared" si="9"/>
        <v>MAK-2</v>
      </c>
      <c r="G617" s="6" t="str" cm="1">
        <f t="array" ref="G617">IFERROR(_xlfn.IFS(A617="","",'[1]OFD Query'!N617="","Fresh"),'[1]OFD Query'!N617)</f>
        <v>Fresh</v>
      </c>
      <c r="H617" s="6" t="str" cm="1">
        <f t="array" ref="H617">IFERROR(_xlfn.IFS(B617="","",'[1]OFD Query'!O617="","Fresh"),'[1]OFD Query'!O617)</f>
        <v>Fresh</v>
      </c>
      <c r="I617" s="1" t="str">
        <f>IF(A617="","",'[1]OFD Query'!W617)</f>
        <v>D21010727101</v>
      </c>
      <c r="J617" s="1" t="str">
        <f>IF(A617="","",'[1]OFD Query'!X617)</f>
        <v>ABDUL GHANI KHAN WAKEEL  KHAN</v>
      </c>
      <c r="K617" s="1" t="str">
        <f>IF(A617="","",'[1]OFD Query'!AL617)</f>
        <v>Al Utaybiyyah</v>
      </c>
      <c r="L617" s="6">
        <f>IF(A617="","",'[1]OFD Query'!AO617)</f>
        <v>0</v>
      </c>
      <c r="M617" s="1" t="str" cm="1">
        <f t="array" ref="M617">_xlfn.IFS(L617="","",L617=0,"PPD",L617&gt;0,"COD")</f>
        <v>PPD</v>
      </c>
      <c r="N617" s="1" t="str" cm="1">
        <f t="array" ref="N617">_xlfn.IFS(A617="","",L617=0,M617,L617&lt;100,"&lt;100",L617&lt;200,"&lt;200",L617&lt;500,"&lt;500",L617&lt;1000,"&lt;1000",L617&gt;1000,"Above 1K")</f>
        <v>PPD</v>
      </c>
      <c r="O617" s="6">
        <f>IF(A617="","",'[1]OFD Query'!CB617)</f>
        <v>0</v>
      </c>
      <c r="P617" s="1" t="str">
        <f>IF(A617="","",'[1]OFD Query'!CJ617)</f>
        <v>POUCH</v>
      </c>
      <c r="Q617" s="1" t="str" cm="1">
        <f t="array" ref="Q617">IFERROR(_xlfn.IFS(A617="","",O617=0,"TRUE",AND(O617=1,E617="Out For Delivery"),"FALSE",O617=1,"TRUE"),"FALSE")</f>
        <v>TRUE</v>
      </c>
      <c r="R617" s="1" t="str">
        <f>'[1]OFD Query'!BT617</f>
        <v>NO</v>
      </c>
    </row>
    <row r="618" spans="1:18" x14ac:dyDescent="0.3">
      <c r="A618" s="5" t="str">
        <f>IF(ISBLANK('[1]OFD Query'!A618),"",'[1]OFD Query'!A618)</f>
        <v>6062324172083</v>
      </c>
      <c r="B618" s="1" t="str">
        <f>IF(A618="","",LEFT('[1]OFD Query'!C618,FIND(" ",'[1]OFD Query'!C618)-1))</f>
        <v>Dropship</v>
      </c>
      <c r="C618" s="1" t="str">
        <f>IF(A618="","",'[1]OFD Query'!F618)</f>
        <v>C21035750</v>
      </c>
      <c r="D618" s="1" t="str">
        <f>IFERROR(VLOOKUP(C618,Sheet2!A:B,2,0),"")</f>
        <v>eshry.shop</v>
      </c>
      <c r="E618" s="1" t="str">
        <f>IF(A618="","",'[1]OFD Query'!I618)</f>
        <v>Out For Delivery</v>
      </c>
      <c r="F618" s="1" t="str">
        <f t="shared" si="9"/>
        <v>MAK-2</v>
      </c>
      <c r="G618" s="6" t="str" cm="1">
        <f t="array" ref="G618">IFERROR(_xlfn.IFS(A618="","",'[1]OFD Query'!N618="","Fresh"),'[1]OFD Query'!N618)</f>
        <v>Fresh</v>
      </c>
      <c r="H618" s="6" t="str" cm="1">
        <f t="array" ref="H618">IFERROR(_xlfn.IFS(B618="","",'[1]OFD Query'!O618="","Fresh"),'[1]OFD Query'!O618)</f>
        <v>Fresh</v>
      </c>
      <c r="I618" s="1" t="str">
        <f>IF(A618="","",'[1]OFD Query'!W618)</f>
        <v>D2108847601</v>
      </c>
      <c r="J618" s="1" t="str">
        <f>IF(A618="","",'[1]OFD Query'!X618)</f>
        <v>AFKAR-Sohaib hassan Abbasi</v>
      </c>
      <c r="K618" s="1" t="str">
        <f>IF(A618="","",'[1]OFD Query'!AL618)</f>
        <v>At Taniem</v>
      </c>
      <c r="L618" s="6">
        <f>IF(A618="","",'[1]OFD Query'!AO618)</f>
        <v>199</v>
      </c>
      <c r="M618" s="1" t="str" cm="1">
        <f t="array" ref="M618">_xlfn.IFS(L618="","",L618=0,"PPD",L618&gt;0,"COD")</f>
        <v>COD</v>
      </c>
      <c r="N618" s="1" t="str" cm="1">
        <f t="array" ref="N618">_xlfn.IFS(A618="","",L618=0,M618,L618&lt;100,"&lt;100",L618&lt;200,"&lt;200",L618&lt;500,"&lt;500",L618&lt;1000,"&lt;1000",L618&gt;1000,"Above 1K")</f>
        <v>&lt;200</v>
      </c>
      <c r="O618" s="6">
        <f>IF(A618="","",'[1]OFD Query'!CB618)</f>
        <v>0</v>
      </c>
      <c r="P618" s="1" t="str">
        <f>IF(A618="","",'[1]OFD Query'!CJ618)</f>
        <v/>
      </c>
      <c r="Q618" s="1" t="str" cm="1">
        <f t="array" ref="Q618">IFERROR(_xlfn.IFS(A618="","",O618=0,"TRUE",AND(O618=1,E618="Out For Delivery"),"FALSE",O618=1,"TRUE"),"FALSE")</f>
        <v>TRUE</v>
      </c>
      <c r="R618" s="1" t="str">
        <f>'[1]OFD Query'!BT618</f>
        <v>NO</v>
      </c>
    </row>
    <row r="619" spans="1:18" x14ac:dyDescent="0.3">
      <c r="A619" s="5" t="str">
        <f>IF(ISBLANK('[1]OFD Query'!A619),"",'[1]OFD Query'!A619)</f>
        <v>6062024189907</v>
      </c>
      <c r="B619" s="1" t="str">
        <f>IF(A619="","",LEFT('[1]OFD Query'!C619,FIND(" ",'[1]OFD Query'!C619)-1))</f>
        <v>Dropship</v>
      </c>
      <c r="C619" s="1" t="str">
        <f>IF(A619="","",'[1]OFD Query'!F619)</f>
        <v>C2103716501</v>
      </c>
      <c r="D619" s="1" t="str">
        <f>IFERROR(VLOOKUP(C619,Sheet2!A:B,2,0),"")</f>
        <v>SHEIN</v>
      </c>
      <c r="E619" s="1" t="str">
        <f>IF(A619="","",'[1]OFD Query'!I619)</f>
        <v>Out For Delivery</v>
      </c>
      <c r="F619" s="1" t="str">
        <f t="shared" si="9"/>
        <v>MAK-2</v>
      </c>
      <c r="G619" s="6" t="str" cm="1">
        <f t="array" ref="G619">IFERROR(_xlfn.IFS(A619="","",'[1]OFD Query'!N619="","Fresh"),'[1]OFD Query'!N619)</f>
        <v>Fresh</v>
      </c>
      <c r="H619" s="6" t="str" cm="1">
        <f t="array" ref="H619">IFERROR(_xlfn.IFS(B619="","",'[1]OFD Query'!O619="","Fresh"),'[1]OFD Query'!O619)</f>
        <v>Fresh</v>
      </c>
      <c r="I619" s="1" t="str">
        <f>IF(A619="","",'[1]OFD Query'!W619)</f>
        <v>D21012888801</v>
      </c>
      <c r="J619" s="1" t="str">
        <f>IF(A619="","",'[1]OFD Query'!X619)</f>
        <v>Afkar-Shahnewaz hussain</v>
      </c>
      <c r="K619" s="1" t="str">
        <f>IF(A619="","",'[1]OFD Query'!AL619)</f>
        <v>Wadi Jalil</v>
      </c>
      <c r="L619" s="6">
        <f>IF(A619="","",'[1]OFD Query'!AO619)</f>
        <v>606.24</v>
      </c>
      <c r="M619" s="1" t="str" cm="1">
        <f t="array" ref="M619">_xlfn.IFS(L619="","",L619=0,"PPD",L619&gt;0,"COD")</f>
        <v>COD</v>
      </c>
      <c r="N619" s="1" t="str" cm="1">
        <f t="array" ref="N619">_xlfn.IFS(A619="","",L619=0,M619,L619&lt;100,"&lt;100",L619&lt;200,"&lt;200",L619&lt;500,"&lt;500",L619&lt;1000,"&lt;1000",L619&gt;1000,"Above 1K")</f>
        <v>&lt;1000</v>
      </c>
      <c r="O619" s="6">
        <f>IF(A619="","",'[1]OFD Query'!CB619)</f>
        <v>0</v>
      </c>
      <c r="P619" s="1" t="str">
        <f>IF(A619="","",'[1]OFD Query'!CJ619)</f>
        <v>POUCH</v>
      </c>
      <c r="Q619" s="1" t="str" cm="1">
        <f t="array" ref="Q619">IFERROR(_xlfn.IFS(A619="","",O619=0,"TRUE",AND(O619=1,E619="Out For Delivery"),"FALSE",O619=1,"TRUE"),"FALSE")</f>
        <v>TRUE</v>
      </c>
      <c r="R619" s="1" t="str">
        <f>'[1]OFD Query'!BT619</f>
        <v>NO</v>
      </c>
    </row>
    <row r="620" spans="1:18" x14ac:dyDescent="0.3">
      <c r="A620" s="5" t="str">
        <f>IF(ISBLANK('[1]OFD Query'!A620),"",'[1]OFD Query'!A620)</f>
        <v>6062424814858</v>
      </c>
      <c r="B620" s="1" t="str">
        <f>IF(A620="","",LEFT('[1]OFD Query'!C620,FIND(" ",'[1]OFD Query'!C620)-1))</f>
        <v>Dropship</v>
      </c>
      <c r="C620" s="1" t="str">
        <f>IF(A620="","",'[1]OFD Query'!F620)</f>
        <v>C21035750</v>
      </c>
      <c r="D620" s="1" t="str">
        <f>IFERROR(VLOOKUP(C620,Sheet2!A:B,2,0),"")</f>
        <v>eshry.shop</v>
      </c>
      <c r="E620" s="1" t="str">
        <f>IF(A620="","",'[1]OFD Query'!I620)</f>
        <v>Out For Delivery</v>
      </c>
      <c r="F620" s="1" t="str">
        <f t="shared" si="9"/>
        <v>MAK-2</v>
      </c>
      <c r="G620" s="6" t="str" cm="1">
        <f t="array" ref="G620">IFERROR(_xlfn.IFS(A620="","",'[1]OFD Query'!N620="","Fresh"),'[1]OFD Query'!N620)</f>
        <v>Fresh</v>
      </c>
      <c r="H620" s="6" t="str" cm="1">
        <f t="array" ref="H620">IFERROR(_xlfn.IFS(B620="","",'[1]OFD Query'!O620="","Fresh"),'[1]OFD Query'!O620)</f>
        <v>Fresh</v>
      </c>
      <c r="I620" s="1" t="str">
        <f>IF(A620="","",'[1]OFD Query'!W620)</f>
        <v>D2108847601</v>
      </c>
      <c r="J620" s="1" t="str">
        <f>IF(A620="","",'[1]OFD Query'!X620)</f>
        <v>AFKAR-Sohaib hassan Abbasi</v>
      </c>
      <c r="K620" s="1" t="str">
        <f>IF(A620="","",'[1]OFD Query'!AL620)</f>
        <v>Al Buhayrat</v>
      </c>
      <c r="L620" s="6">
        <f>IF(A620="","",'[1]OFD Query'!AO620)</f>
        <v>155</v>
      </c>
      <c r="M620" s="1" t="str" cm="1">
        <f t="array" ref="M620">_xlfn.IFS(L620="","",L620=0,"PPD",L620&gt;0,"COD")</f>
        <v>COD</v>
      </c>
      <c r="N620" s="1" t="str" cm="1">
        <f t="array" ref="N620">_xlfn.IFS(A620="","",L620=0,M620,L620&lt;100,"&lt;100",L620&lt;200,"&lt;200",L620&lt;500,"&lt;500",L620&lt;1000,"&lt;1000",L620&gt;1000,"Above 1K")</f>
        <v>&lt;200</v>
      </c>
      <c r="O620" s="6">
        <f>IF(A620="","",'[1]OFD Query'!CB620)</f>
        <v>0</v>
      </c>
      <c r="P620" s="1" t="str">
        <f>IF(A620="","",'[1]OFD Query'!CJ620)</f>
        <v/>
      </c>
      <c r="Q620" s="1" t="str" cm="1">
        <f t="array" ref="Q620">IFERROR(_xlfn.IFS(A620="","",O620=0,"TRUE",AND(O620=1,E620="Out For Delivery"),"FALSE",O620=1,"TRUE"),"FALSE")</f>
        <v>TRUE</v>
      </c>
      <c r="R620" s="1" t="str">
        <f>'[1]OFD Query'!BT620</f>
        <v>NO</v>
      </c>
    </row>
    <row r="621" spans="1:18" x14ac:dyDescent="0.3">
      <c r="A621" s="5" t="str">
        <f>IF(ISBLANK('[1]OFD Query'!A621),"",'[1]OFD Query'!A621)</f>
        <v>6062224730456</v>
      </c>
      <c r="B621" s="1" t="str">
        <f>IF(A621="","",LEFT('[1]OFD Query'!C621,FIND(" ",'[1]OFD Query'!C621)-1))</f>
        <v>Dropship</v>
      </c>
      <c r="C621" s="1" t="str">
        <f>IF(A621="","",'[1]OFD Query'!F621)</f>
        <v>C2103730101</v>
      </c>
      <c r="D621" s="1" t="str">
        <f>IFERROR(VLOOKUP(C621,Sheet2!A:B,2,0),"")</f>
        <v>SHEIN</v>
      </c>
      <c r="E621" s="1" t="str">
        <f>IF(A621="","",'[1]OFD Query'!I621)</f>
        <v>Out For Delivery</v>
      </c>
      <c r="F621" s="1" t="str">
        <f t="shared" si="9"/>
        <v>MAK-2</v>
      </c>
      <c r="G621" s="6" t="str" cm="1">
        <f t="array" ref="G621">IFERROR(_xlfn.IFS(A621="","",'[1]OFD Query'!N621="","Fresh"),'[1]OFD Query'!N621)</f>
        <v>Fresh</v>
      </c>
      <c r="H621" s="6" t="str" cm="1">
        <f t="array" ref="H621">IFERROR(_xlfn.IFS(B621="","",'[1]OFD Query'!O621="","Fresh"),'[1]OFD Query'!O621)</f>
        <v>Fresh</v>
      </c>
      <c r="I621" s="1" t="str">
        <f>IF(A621="","",'[1]OFD Query'!W621)</f>
        <v>D2108051201</v>
      </c>
      <c r="J621" s="1" t="str">
        <f>IF(A621="","",'[1]OFD Query'!X621)</f>
        <v>Mohammed Bilal Vyapari</v>
      </c>
      <c r="K621" s="1" t="str">
        <f>IF(A621="","",'[1]OFD Query'!AL621)</f>
        <v>Al Umrah Al Jadidah</v>
      </c>
      <c r="L621" s="6">
        <f>IF(A621="","",'[1]OFD Query'!AO621)</f>
        <v>0</v>
      </c>
      <c r="M621" s="1" t="str" cm="1">
        <f t="array" ref="M621">_xlfn.IFS(L621="","",L621=0,"PPD",L621&gt;0,"COD")</f>
        <v>PPD</v>
      </c>
      <c r="N621" s="1" t="str" cm="1">
        <f t="array" ref="N621">_xlfn.IFS(A621="","",L621=0,M621,L621&lt;100,"&lt;100",L621&lt;200,"&lt;200",L621&lt;500,"&lt;500",L621&lt;1000,"&lt;1000",L621&gt;1000,"Above 1K")</f>
        <v>PPD</v>
      </c>
      <c r="O621" s="6">
        <f>IF(A621="","",'[1]OFD Query'!CB621)</f>
        <v>0</v>
      </c>
      <c r="P621" s="1" t="str">
        <f>IF(A621="","",'[1]OFD Query'!CJ621)</f>
        <v>POUCH</v>
      </c>
      <c r="Q621" s="1" t="str" cm="1">
        <f t="array" ref="Q621">IFERROR(_xlfn.IFS(A621="","",O621=0,"TRUE",AND(O621=1,E621="Out For Delivery"),"FALSE",O621=1,"TRUE"),"FALSE")</f>
        <v>TRUE</v>
      </c>
      <c r="R621" s="1" t="str">
        <f>'[1]OFD Query'!BT621</f>
        <v>NO</v>
      </c>
    </row>
    <row r="622" spans="1:18" x14ac:dyDescent="0.3">
      <c r="A622" s="5" t="str">
        <f>IF(ISBLANK('[1]OFD Query'!A622),"",'[1]OFD Query'!A622)</f>
        <v>6062124155375</v>
      </c>
      <c r="B622" s="1" t="str">
        <f>IF(A622="","",LEFT('[1]OFD Query'!C622,FIND(" ",'[1]OFD Query'!C622)-1))</f>
        <v>Dropship</v>
      </c>
      <c r="C622" s="1" t="str">
        <f>IF(A622="","",'[1]OFD Query'!F622)</f>
        <v>C2103716501</v>
      </c>
      <c r="D622" s="1" t="str">
        <f>IFERROR(VLOOKUP(C622,Sheet2!A:B,2,0),"")</f>
        <v>SHEIN</v>
      </c>
      <c r="E622" s="1" t="str">
        <f>IF(A622="","",'[1]OFD Query'!I622)</f>
        <v>Out For Delivery</v>
      </c>
      <c r="F622" s="1" t="str">
        <f t="shared" si="9"/>
        <v>MAK-2</v>
      </c>
      <c r="G622" s="6" t="str" cm="1">
        <f t="array" ref="G622">IFERROR(_xlfn.IFS(A622="","",'[1]OFD Query'!N622="","Fresh"),'[1]OFD Query'!N622)</f>
        <v>Fresh</v>
      </c>
      <c r="H622" s="6" t="str" cm="1">
        <f t="array" ref="H622">IFERROR(_xlfn.IFS(B622="","",'[1]OFD Query'!O622="","Fresh"),'[1]OFD Query'!O622)</f>
        <v>Fresh</v>
      </c>
      <c r="I622" s="1" t="str">
        <f>IF(A622="","",'[1]OFD Query'!W622)</f>
        <v>D21012888801</v>
      </c>
      <c r="J622" s="1" t="str">
        <f>IF(A622="","",'[1]OFD Query'!X622)</f>
        <v>Afkar-Shahnewaz hussain</v>
      </c>
      <c r="K622" s="1" t="str">
        <f>IF(A622="","",'[1]OFD Query'!AL622)</f>
        <v>Wadi Jalil</v>
      </c>
      <c r="L622" s="6">
        <f>IF(A622="","",'[1]OFD Query'!AO622)</f>
        <v>137.22</v>
      </c>
      <c r="M622" s="1" t="str" cm="1">
        <f t="array" ref="M622">_xlfn.IFS(L622="","",L622=0,"PPD",L622&gt;0,"COD")</f>
        <v>COD</v>
      </c>
      <c r="N622" s="1" t="str" cm="1">
        <f t="array" ref="N622">_xlfn.IFS(A622="","",L622=0,M622,L622&lt;100,"&lt;100",L622&lt;200,"&lt;200",L622&lt;500,"&lt;500",L622&lt;1000,"&lt;1000",L622&gt;1000,"Above 1K")</f>
        <v>&lt;200</v>
      </c>
      <c r="O622" s="6">
        <f>IF(A622="","",'[1]OFD Query'!CB622)</f>
        <v>0</v>
      </c>
      <c r="P622" s="1" t="str">
        <f>IF(A622="","",'[1]OFD Query'!CJ622)</f>
        <v>POUCH</v>
      </c>
      <c r="Q622" s="1" t="str" cm="1">
        <f t="array" ref="Q622">IFERROR(_xlfn.IFS(A622="","",O622=0,"TRUE",AND(O622=1,E622="Out For Delivery"),"FALSE",O622=1,"TRUE"),"FALSE")</f>
        <v>TRUE</v>
      </c>
      <c r="R622" s="1" t="str">
        <f>'[1]OFD Query'!BT622</f>
        <v>NO</v>
      </c>
    </row>
    <row r="623" spans="1:18" x14ac:dyDescent="0.3">
      <c r="A623" s="5" t="str">
        <f>IF(ISBLANK('[1]OFD Query'!A623),"",'[1]OFD Query'!A623)</f>
        <v>6061724385169</v>
      </c>
      <c r="B623" s="1" t="str">
        <f>IF(A623="","",LEFT('[1]OFD Query'!C623,FIND(" ",'[1]OFD Query'!C623)-1))</f>
        <v>Dropship</v>
      </c>
      <c r="C623" s="1" t="str">
        <f>IF(A623="","",'[1]OFD Query'!F623)</f>
        <v>C2103730101</v>
      </c>
      <c r="D623" s="1" t="str">
        <f>IFERROR(VLOOKUP(C623,Sheet2!A:B,2,0),"")</f>
        <v>SHEIN</v>
      </c>
      <c r="E623" s="1" t="str">
        <f>IF(A623="","",'[1]OFD Query'!I623)</f>
        <v>Out For Delivery</v>
      </c>
      <c r="F623" s="1" t="str">
        <f t="shared" si="9"/>
        <v>MAK-2</v>
      </c>
      <c r="G623" s="6" t="str" cm="1">
        <f t="array" ref="G623">IFERROR(_xlfn.IFS(A623="","",'[1]OFD Query'!N623="","Fresh"),'[1]OFD Query'!N623)</f>
        <v>Cancel</v>
      </c>
      <c r="H623" s="6" t="str" cm="1">
        <f t="array" ref="H623">IFERROR(_xlfn.IFS(B623="","",'[1]OFD Query'!O623="","Fresh"),'[1]OFD Query'!O623)</f>
        <v>Doesn't Want to Give Reason</v>
      </c>
      <c r="I623" s="1" t="str">
        <f>IF(A623="","",'[1]OFD Query'!W623)</f>
        <v>D2108847601</v>
      </c>
      <c r="J623" s="1" t="str">
        <f>IF(A623="","",'[1]OFD Query'!X623)</f>
        <v>AFKAR-Sohaib hassan Abbasi</v>
      </c>
      <c r="K623" s="1" t="str">
        <f>IF(A623="","",'[1]OFD Query'!AL623)</f>
        <v>At Taniem</v>
      </c>
      <c r="L623" s="6">
        <f>IF(A623="","",'[1]OFD Query'!AO623)</f>
        <v>283.75</v>
      </c>
      <c r="M623" s="1" t="str" cm="1">
        <f t="array" ref="M623">_xlfn.IFS(L623="","",L623=0,"PPD",L623&gt;0,"COD")</f>
        <v>COD</v>
      </c>
      <c r="N623" s="1" t="str" cm="1">
        <f t="array" ref="N623">_xlfn.IFS(A623="","",L623=0,M623,L623&lt;100,"&lt;100",L623&lt;200,"&lt;200",L623&lt;500,"&lt;500",L623&lt;1000,"&lt;1000",L623&gt;1000,"Above 1K")</f>
        <v>&lt;500</v>
      </c>
      <c r="O623" s="6">
        <f>IF(A623="","",'[1]OFD Query'!CB623)</f>
        <v>2</v>
      </c>
      <c r="P623" s="1" t="str">
        <f>IF(A623="","",'[1]OFD Query'!CJ623)</f>
        <v>POUCH</v>
      </c>
      <c r="Q623" s="1" t="str" cm="1">
        <f t="array" ref="Q623">IFERROR(_xlfn.IFS(A623="","",O623=0,"TRUE",AND(O623=1,E623="Out For Delivery"),"FALSE",O623=1,"TRUE"),"FALSE")</f>
        <v>FALSE</v>
      </c>
      <c r="R623" s="1" t="str">
        <f>'[1]OFD Query'!BT623</f>
        <v>NO</v>
      </c>
    </row>
    <row r="624" spans="1:18" x14ac:dyDescent="0.3">
      <c r="A624" s="5" t="str">
        <f>IF(ISBLANK('[1]OFD Query'!A624),"",'[1]OFD Query'!A624)</f>
        <v>6062224348491</v>
      </c>
      <c r="B624" s="1" t="str">
        <f>IF(A624="","",LEFT('[1]OFD Query'!C624,FIND(" ",'[1]OFD Query'!C624)-1))</f>
        <v>Dropship</v>
      </c>
      <c r="C624" s="1" t="str">
        <f>IF(A624="","",'[1]OFD Query'!F624)</f>
        <v>C2103730101</v>
      </c>
      <c r="D624" s="1" t="str">
        <f>IFERROR(VLOOKUP(C624,Sheet2!A:B,2,0),"")</f>
        <v>SHEIN</v>
      </c>
      <c r="E624" s="1" t="str">
        <f>IF(A624="","",'[1]OFD Query'!I624)</f>
        <v>Out For Delivery</v>
      </c>
      <c r="F624" s="1" t="str">
        <f t="shared" si="9"/>
        <v>MAK-2</v>
      </c>
      <c r="G624" s="6" t="str" cm="1">
        <f t="array" ref="G624">IFERROR(_xlfn.IFS(A624="","",'[1]OFD Query'!N624="","Fresh"),'[1]OFD Query'!N624)</f>
        <v>Fresh</v>
      </c>
      <c r="H624" s="6" t="str" cm="1">
        <f t="array" ref="H624">IFERROR(_xlfn.IFS(B624="","",'[1]OFD Query'!O624="","Fresh"),'[1]OFD Query'!O624)</f>
        <v>Fresh</v>
      </c>
      <c r="I624" s="1" t="str">
        <f>IF(A624="","",'[1]OFD Query'!W624)</f>
        <v>D21010727101</v>
      </c>
      <c r="J624" s="1" t="str">
        <f>IF(A624="","",'[1]OFD Query'!X624)</f>
        <v>ABDUL GHANI KHAN WAKEEL  KHAN</v>
      </c>
      <c r="K624" s="1" t="str">
        <f>IF(A624="","",'[1]OFD Query'!AL624)</f>
        <v>Al Andalus</v>
      </c>
      <c r="L624" s="6">
        <f>IF(A624="","",'[1]OFD Query'!AO624)</f>
        <v>335.83</v>
      </c>
      <c r="M624" s="1" t="str" cm="1">
        <f t="array" ref="M624">_xlfn.IFS(L624="","",L624=0,"PPD",L624&gt;0,"COD")</f>
        <v>COD</v>
      </c>
      <c r="N624" s="1" t="str" cm="1">
        <f t="array" ref="N624">_xlfn.IFS(A624="","",L624=0,M624,L624&lt;100,"&lt;100",L624&lt;200,"&lt;200",L624&lt;500,"&lt;500",L624&lt;1000,"&lt;1000",L624&gt;1000,"Above 1K")</f>
        <v>&lt;500</v>
      </c>
      <c r="O624" s="6">
        <f>IF(A624="","",'[1]OFD Query'!CB624)</f>
        <v>0</v>
      </c>
      <c r="P624" s="1" t="str">
        <f>IF(A624="","",'[1]OFD Query'!CJ624)</f>
        <v>POUCH</v>
      </c>
      <c r="Q624" s="1" t="str" cm="1">
        <f t="array" ref="Q624">IFERROR(_xlfn.IFS(A624="","",O624=0,"TRUE",AND(O624=1,E624="Out For Delivery"),"FALSE",O624=1,"TRUE"),"FALSE")</f>
        <v>TRUE</v>
      </c>
      <c r="R624" s="1" t="str">
        <f>'[1]OFD Query'!BT624</f>
        <v>NO</v>
      </c>
    </row>
    <row r="625" spans="1:18" x14ac:dyDescent="0.3">
      <c r="A625" s="5" t="str">
        <f>IF(ISBLANK('[1]OFD Query'!A625),"",'[1]OFD Query'!A625)</f>
        <v>6062024484461</v>
      </c>
      <c r="B625" s="1" t="str">
        <f>IF(A625="","",LEFT('[1]OFD Query'!C625,FIND(" ",'[1]OFD Query'!C625)-1))</f>
        <v>Dropship</v>
      </c>
      <c r="C625" s="1" t="str">
        <f>IF(A625="","",'[1]OFD Query'!F625)</f>
        <v>C2103716501</v>
      </c>
      <c r="D625" s="1" t="str">
        <f>IFERROR(VLOOKUP(C625,Sheet2!A:B,2,0),"")</f>
        <v>SHEIN</v>
      </c>
      <c r="E625" s="1" t="str">
        <f>IF(A625="","",'[1]OFD Query'!I625)</f>
        <v>Out For Delivery</v>
      </c>
      <c r="F625" s="1" t="str">
        <f t="shared" si="9"/>
        <v>MAK-2</v>
      </c>
      <c r="G625" s="6" t="str" cm="1">
        <f t="array" ref="G625">IFERROR(_xlfn.IFS(A625="","",'[1]OFD Query'!N625="","Fresh"),'[1]OFD Query'!N625)</f>
        <v>Fresh</v>
      </c>
      <c r="H625" s="6" t="str" cm="1">
        <f t="array" ref="H625">IFERROR(_xlfn.IFS(B625="","",'[1]OFD Query'!O625="","Fresh"),'[1]OFD Query'!O625)</f>
        <v>Fresh</v>
      </c>
      <c r="I625" s="1" t="str">
        <f>IF(A625="","",'[1]OFD Query'!W625)</f>
        <v>D21010727101</v>
      </c>
      <c r="J625" s="1" t="str">
        <f>IF(A625="","",'[1]OFD Query'!X625)</f>
        <v>ABDUL GHANI KHAN WAKEEL  KHAN</v>
      </c>
      <c r="K625" s="1" t="str">
        <f>IF(A625="","",'[1]OFD Query'!AL625)</f>
        <v>Al Khansa</v>
      </c>
      <c r="L625" s="6">
        <f>IF(A625="","",'[1]OFD Query'!AO625)</f>
        <v>267.10000000000002</v>
      </c>
      <c r="M625" s="1" t="str" cm="1">
        <f t="array" ref="M625">_xlfn.IFS(L625="","",L625=0,"PPD",L625&gt;0,"COD")</f>
        <v>COD</v>
      </c>
      <c r="N625" s="1" t="str" cm="1">
        <f t="array" ref="N625">_xlfn.IFS(A625="","",L625=0,M625,L625&lt;100,"&lt;100",L625&lt;200,"&lt;200",L625&lt;500,"&lt;500",L625&lt;1000,"&lt;1000",L625&gt;1000,"Above 1K")</f>
        <v>&lt;500</v>
      </c>
      <c r="O625" s="6">
        <f>IF(A625="","",'[1]OFD Query'!CB625)</f>
        <v>0</v>
      </c>
      <c r="P625" s="1" t="str">
        <f>IF(A625="","",'[1]OFD Query'!CJ625)</f>
        <v>POUCH</v>
      </c>
      <c r="Q625" s="1" t="str" cm="1">
        <f t="array" ref="Q625">IFERROR(_xlfn.IFS(A625="","",O625=0,"TRUE",AND(O625=1,E625="Out For Delivery"),"FALSE",O625=1,"TRUE"),"FALSE")</f>
        <v>TRUE</v>
      </c>
      <c r="R625" s="1" t="str">
        <f>'[1]OFD Query'!BT625</f>
        <v>NO</v>
      </c>
    </row>
    <row r="626" spans="1:18" x14ac:dyDescent="0.3">
      <c r="A626" s="5" t="str">
        <f>IF(ISBLANK('[1]OFD Query'!A626),"",'[1]OFD Query'!A626)</f>
        <v>6062424568930</v>
      </c>
      <c r="B626" s="1" t="str">
        <f>IF(A626="","",LEFT('[1]OFD Query'!C626,FIND(" ",'[1]OFD Query'!C626)-1))</f>
        <v>Dropship</v>
      </c>
      <c r="C626" s="1" t="str">
        <f>IF(A626="","",'[1]OFD Query'!F626)</f>
        <v>C21035750</v>
      </c>
      <c r="D626" s="1" t="str">
        <f>IFERROR(VLOOKUP(C626,Sheet2!A:B,2,0),"")</f>
        <v>eshry.shop</v>
      </c>
      <c r="E626" s="1" t="str">
        <f>IF(A626="","",'[1]OFD Query'!I626)</f>
        <v>Out For Delivery</v>
      </c>
      <c r="F626" s="1" t="str">
        <f t="shared" si="9"/>
        <v>MAK-2</v>
      </c>
      <c r="G626" s="6" t="str" cm="1">
        <f t="array" ref="G626">IFERROR(_xlfn.IFS(A626="","",'[1]OFD Query'!N626="","Fresh"),'[1]OFD Query'!N626)</f>
        <v>Fresh</v>
      </c>
      <c r="H626" s="6" t="str" cm="1">
        <f t="array" ref="H626">IFERROR(_xlfn.IFS(B626="","",'[1]OFD Query'!O626="","Fresh"),'[1]OFD Query'!O626)</f>
        <v>Fresh</v>
      </c>
      <c r="I626" s="1" t="str">
        <f>IF(A626="","",'[1]OFD Query'!W626)</f>
        <v>D21012888801</v>
      </c>
      <c r="J626" s="1" t="str">
        <f>IF(A626="","",'[1]OFD Query'!X626)</f>
        <v>Afkar-Shahnewaz hussain</v>
      </c>
      <c r="K626" s="1" t="str">
        <f>IF(A626="","",'[1]OFD Query'!AL626)</f>
        <v>Al Adel</v>
      </c>
      <c r="L626" s="6">
        <f>IF(A626="","",'[1]OFD Query'!AO626)</f>
        <v>199</v>
      </c>
      <c r="M626" s="1" t="str" cm="1">
        <f t="array" ref="M626">_xlfn.IFS(L626="","",L626=0,"PPD",L626&gt;0,"COD")</f>
        <v>COD</v>
      </c>
      <c r="N626" s="1" t="str" cm="1">
        <f t="array" ref="N626">_xlfn.IFS(A626="","",L626=0,M626,L626&lt;100,"&lt;100",L626&lt;200,"&lt;200",L626&lt;500,"&lt;500",L626&lt;1000,"&lt;1000",L626&gt;1000,"Above 1K")</f>
        <v>&lt;200</v>
      </c>
      <c r="O626" s="6">
        <f>IF(A626="","",'[1]OFD Query'!CB626)</f>
        <v>0</v>
      </c>
      <c r="P626" s="1" t="str">
        <f>IF(A626="","",'[1]OFD Query'!CJ626)</f>
        <v/>
      </c>
      <c r="Q626" s="1" t="str" cm="1">
        <f t="array" ref="Q626">IFERROR(_xlfn.IFS(A626="","",O626=0,"TRUE",AND(O626=1,E626="Out For Delivery"),"FALSE",O626=1,"TRUE"),"FALSE")</f>
        <v>TRUE</v>
      </c>
      <c r="R626" s="1" t="str">
        <f>'[1]OFD Query'!BT626</f>
        <v>NO</v>
      </c>
    </row>
    <row r="627" spans="1:18" x14ac:dyDescent="0.3">
      <c r="A627" s="5" t="str">
        <f>IF(ISBLANK('[1]OFD Query'!A627),"",'[1]OFD Query'!A627)</f>
        <v>6062424357700</v>
      </c>
      <c r="B627" s="1" t="str">
        <f>IF(A627="","",LEFT('[1]OFD Query'!C627,FIND(" ",'[1]OFD Query'!C627)-1))</f>
        <v>Dropship</v>
      </c>
      <c r="C627" s="1" t="str">
        <f>IF(A627="","",'[1]OFD Query'!F627)</f>
        <v>C21035750</v>
      </c>
      <c r="D627" s="1" t="str">
        <f>IFERROR(VLOOKUP(C627,Sheet2!A:B,2,0),"")</f>
        <v>eshry.shop</v>
      </c>
      <c r="E627" s="1" t="str">
        <f>IF(A627="","",'[1]OFD Query'!I627)</f>
        <v>Out For Delivery</v>
      </c>
      <c r="F627" s="1" t="str">
        <f t="shared" si="9"/>
        <v>MAK-2</v>
      </c>
      <c r="G627" s="6" t="str" cm="1">
        <f t="array" ref="G627">IFERROR(_xlfn.IFS(A627="","",'[1]OFD Query'!N627="","Fresh"),'[1]OFD Query'!N627)</f>
        <v>Fresh</v>
      </c>
      <c r="H627" s="6" t="str" cm="1">
        <f t="array" ref="H627">IFERROR(_xlfn.IFS(B627="","",'[1]OFD Query'!O627="","Fresh"),'[1]OFD Query'!O627)</f>
        <v>Fresh</v>
      </c>
      <c r="I627" s="1" t="str">
        <f>IF(A627="","",'[1]OFD Query'!W627)</f>
        <v>D21010727101</v>
      </c>
      <c r="J627" s="1" t="str">
        <f>IF(A627="","",'[1]OFD Query'!X627)</f>
        <v>ABDUL GHANI KHAN WAKEEL  KHAN</v>
      </c>
      <c r="K627" s="1" t="str">
        <f>IF(A627="","",'[1]OFD Query'!AL627)</f>
        <v>Al Andalus</v>
      </c>
      <c r="L627" s="6">
        <f>IF(A627="","",'[1]OFD Query'!AO627)</f>
        <v>199</v>
      </c>
      <c r="M627" s="1" t="str" cm="1">
        <f t="array" ref="M627">_xlfn.IFS(L627="","",L627=0,"PPD",L627&gt;0,"COD")</f>
        <v>COD</v>
      </c>
      <c r="N627" s="1" t="str" cm="1">
        <f t="array" ref="N627">_xlfn.IFS(A627="","",L627=0,M627,L627&lt;100,"&lt;100",L627&lt;200,"&lt;200",L627&lt;500,"&lt;500",L627&lt;1000,"&lt;1000",L627&gt;1000,"Above 1K")</f>
        <v>&lt;200</v>
      </c>
      <c r="O627" s="6">
        <f>IF(A627="","",'[1]OFD Query'!CB627)</f>
        <v>0</v>
      </c>
      <c r="P627" s="1" t="str">
        <f>IF(A627="","",'[1]OFD Query'!CJ627)</f>
        <v/>
      </c>
      <c r="Q627" s="1" t="str" cm="1">
        <f t="array" ref="Q627">IFERROR(_xlfn.IFS(A627="","",O627=0,"TRUE",AND(O627=1,E627="Out For Delivery"),"FALSE",O627=1,"TRUE"),"FALSE")</f>
        <v>TRUE</v>
      </c>
      <c r="R627" s="1" t="str">
        <f>'[1]OFD Query'!BT627</f>
        <v>NO</v>
      </c>
    </row>
    <row r="628" spans="1:18" x14ac:dyDescent="0.3">
      <c r="A628" s="5" t="str">
        <f>IF(ISBLANK('[1]OFD Query'!A628),"",'[1]OFD Query'!A628)</f>
        <v>6062224432224</v>
      </c>
      <c r="B628" s="1" t="str">
        <f>IF(A628="","",LEFT('[1]OFD Query'!C628,FIND(" ",'[1]OFD Query'!C628)-1))</f>
        <v>Dropship</v>
      </c>
      <c r="C628" s="1" t="str">
        <f>IF(A628="","",'[1]OFD Query'!F628)</f>
        <v>C2103730101</v>
      </c>
      <c r="D628" s="1" t="str">
        <f>IFERROR(VLOOKUP(C628,Sheet2!A:B,2,0),"")</f>
        <v>SHEIN</v>
      </c>
      <c r="E628" s="1" t="str">
        <f>IF(A628="","",'[1]OFD Query'!I628)</f>
        <v>Out For Delivery</v>
      </c>
      <c r="F628" s="1" t="str">
        <f t="shared" si="9"/>
        <v>MAK-2</v>
      </c>
      <c r="G628" s="6" t="str" cm="1">
        <f t="array" ref="G628">IFERROR(_xlfn.IFS(A628="","",'[1]OFD Query'!N628="","Fresh"),'[1]OFD Query'!N628)</f>
        <v>Fresh</v>
      </c>
      <c r="H628" s="6" t="str" cm="1">
        <f t="array" ref="H628">IFERROR(_xlfn.IFS(B628="","",'[1]OFD Query'!O628="","Fresh"),'[1]OFD Query'!O628)</f>
        <v>Fresh</v>
      </c>
      <c r="I628" s="1" t="str">
        <f>IF(A628="","",'[1]OFD Query'!W628)</f>
        <v>D21012888801</v>
      </c>
      <c r="J628" s="1" t="str">
        <f>IF(A628="","",'[1]OFD Query'!X628)</f>
        <v>Afkar-Shahnewaz hussain</v>
      </c>
      <c r="K628" s="1" t="str">
        <f>IF(A628="","",'[1]OFD Query'!AL628)</f>
        <v>Ray'zakhir</v>
      </c>
      <c r="L628" s="6">
        <f>IF(A628="","",'[1]OFD Query'!AO628)</f>
        <v>0</v>
      </c>
      <c r="M628" s="1" t="str" cm="1">
        <f t="array" ref="M628">_xlfn.IFS(L628="","",L628=0,"PPD",L628&gt;0,"COD")</f>
        <v>PPD</v>
      </c>
      <c r="N628" s="1" t="str" cm="1">
        <f t="array" ref="N628">_xlfn.IFS(A628="","",L628=0,M628,L628&lt;100,"&lt;100",L628&lt;200,"&lt;200",L628&lt;500,"&lt;500",L628&lt;1000,"&lt;1000",L628&gt;1000,"Above 1K")</f>
        <v>PPD</v>
      </c>
      <c r="O628" s="6">
        <f>IF(A628="","",'[1]OFD Query'!CB628)</f>
        <v>0</v>
      </c>
      <c r="P628" s="1" t="str">
        <f>IF(A628="","",'[1]OFD Query'!CJ628)</f>
        <v>POUCH</v>
      </c>
      <c r="Q628" s="1" t="str" cm="1">
        <f t="array" ref="Q628">IFERROR(_xlfn.IFS(A628="","",O628=0,"TRUE",AND(O628=1,E628="Out For Delivery"),"FALSE",O628=1,"TRUE"),"FALSE")</f>
        <v>TRUE</v>
      </c>
      <c r="R628" s="1" t="str">
        <f>'[1]OFD Query'!BT628</f>
        <v>NO</v>
      </c>
    </row>
    <row r="629" spans="1:18" x14ac:dyDescent="0.3">
      <c r="A629" s="5" t="str">
        <f>IF(ISBLANK('[1]OFD Query'!A629),"",'[1]OFD Query'!A629)</f>
        <v>6062424602672</v>
      </c>
      <c r="B629" s="1" t="str">
        <f>IF(A629="","",LEFT('[1]OFD Query'!C629,FIND(" ",'[1]OFD Query'!C629)-1))</f>
        <v>Dropship</v>
      </c>
      <c r="C629" s="1" t="str">
        <f>IF(A629="","",'[1]OFD Query'!F629)</f>
        <v>C2103785701</v>
      </c>
      <c r="D629" s="1" t="str">
        <f>IFERROR(VLOOKUP(C629,Sheet2!A:B,2,0),"")</f>
        <v>ramoshop</v>
      </c>
      <c r="E629" s="1" t="str">
        <f>IF(A629="","",'[1]OFD Query'!I629)</f>
        <v>Out For Delivery</v>
      </c>
      <c r="F629" s="1" t="str">
        <f t="shared" si="9"/>
        <v>MAK-2</v>
      </c>
      <c r="G629" s="6" t="str" cm="1">
        <f t="array" ref="G629">IFERROR(_xlfn.IFS(A629="","",'[1]OFD Query'!N629="","Fresh"),'[1]OFD Query'!N629)</f>
        <v>Fresh</v>
      </c>
      <c r="H629" s="6" t="str" cm="1">
        <f t="array" ref="H629">IFERROR(_xlfn.IFS(B629="","",'[1]OFD Query'!O629="","Fresh"),'[1]OFD Query'!O629)</f>
        <v>Fresh</v>
      </c>
      <c r="I629" s="1" t="str">
        <f>IF(A629="","",'[1]OFD Query'!W629)</f>
        <v>D21010727101</v>
      </c>
      <c r="J629" s="1" t="str">
        <f>IF(A629="","",'[1]OFD Query'!X629)</f>
        <v>ABDUL GHANI KHAN WAKEEL  KHAN</v>
      </c>
      <c r="K629" s="1" t="str">
        <f>IF(A629="","",'[1]OFD Query'!AL629)</f>
        <v>Al Adel</v>
      </c>
      <c r="L629" s="6">
        <f>IF(A629="","",'[1]OFD Query'!AO629)</f>
        <v>249</v>
      </c>
      <c r="M629" s="1" t="str" cm="1">
        <f t="array" ref="M629">_xlfn.IFS(L629="","",L629=0,"PPD",L629&gt;0,"COD")</f>
        <v>COD</v>
      </c>
      <c r="N629" s="1" t="str" cm="1">
        <f t="array" ref="N629">_xlfn.IFS(A629="","",L629=0,M629,L629&lt;100,"&lt;100",L629&lt;200,"&lt;200",L629&lt;500,"&lt;500",L629&lt;1000,"&lt;1000",L629&gt;1000,"Above 1K")</f>
        <v>&lt;500</v>
      </c>
      <c r="O629" s="6">
        <f>IF(A629="","",'[1]OFD Query'!CB629)</f>
        <v>0</v>
      </c>
      <c r="P629" s="1" t="str">
        <f>IF(A629="","",'[1]OFD Query'!CJ629)</f>
        <v/>
      </c>
      <c r="Q629" s="1" t="str" cm="1">
        <f t="array" ref="Q629">IFERROR(_xlfn.IFS(A629="","",O629=0,"TRUE",AND(O629=1,E629="Out For Delivery"),"FALSE",O629=1,"TRUE"),"FALSE")</f>
        <v>TRUE</v>
      </c>
      <c r="R629" s="1" t="str">
        <f>'[1]OFD Query'!BT629</f>
        <v>NO</v>
      </c>
    </row>
    <row r="630" spans="1:18" x14ac:dyDescent="0.3">
      <c r="A630" s="5" t="str">
        <f>IF(ISBLANK('[1]OFD Query'!A630),"",'[1]OFD Query'!A630)</f>
        <v>6062224192606</v>
      </c>
      <c r="B630" s="1" t="str">
        <f>IF(A630="","",LEFT('[1]OFD Query'!C630,FIND(" ",'[1]OFD Query'!C630)-1))</f>
        <v>Dropship</v>
      </c>
      <c r="C630" s="1" t="str">
        <f>IF(A630="","",'[1]OFD Query'!F630)</f>
        <v>C2103730101</v>
      </c>
      <c r="D630" s="1" t="str">
        <f>IFERROR(VLOOKUP(C630,Sheet2!A:B,2,0),"")</f>
        <v>SHEIN</v>
      </c>
      <c r="E630" s="1" t="str">
        <f>IF(A630="","",'[1]OFD Query'!I630)</f>
        <v>Out For Delivery</v>
      </c>
      <c r="F630" s="1" t="str">
        <f t="shared" si="9"/>
        <v>MAK-2</v>
      </c>
      <c r="G630" s="6" t="str" cm="1">
        <f t="array" ref="G630">IFERROR(_xlfn.IFS(A630="","",'[1]OFD Query'!N630="","Fresh"),'[1]OFD Query'!N630)</f>
        <v>Fresh</v>
      </c>
      <c r="H630" s="6" t="str" cm="1">
        <f t="array" ref="H630">IFERROR(_xlfn.IFS(B630="","",'[1]OFD Query'!O630="","Fresh"),'[1]OFD Query'!O630)</f>
        <v>Fresh</v>
      </c>
      <c r="I630" s="1" t="str">
        <f>IF(A630="","",'[1]OFD Query'!W630)</f>
        <v>D2108051201</v>
      </c>
      <c r="J630" s="1" t="str">
        <f>IF(A630="","",'[1]OFD Query'!X630)</f>
        <v>Mohammed Bilal Vyapari</v>
      </c>
      <c r="K630" s="1" t="str">
        <f>IF(A630="","",'[1]OFD Query'!AL630)</f>
        <v>An Nawwariyyah</v>
      </c>
      <c r="L630" s="6">
        <f>IF(A630="","",'[1]OFD Query'!AO630)</f>
        <v>179.4</v>
      </c>
      <c r="M630" s="1" t="str" cm="1">
        <f t="array" ref="M630">_xlfn.IFS(L630="","",L630=0,"PPD",L630&gt;0,"COD")</f>
        <v>COD</v>
      </c>
      <c r="N630" s="1" t="str" cm="1">
        <f t="array" ref="N630">_xlfn.IFS(A630="","",L630=0,M630,L630&lt;100,"&lt;100",L630&lt;200,"&lt;200",L630&lt;500,"&lt;500",L630&lt;1000,"&lt;1000",L630&gt;1000,"Above 1K")</f>
        <v>&lt;200</v>
      </c>
      <c r="O630" s="6">
        <f>IF(A630="","",'[1]OFD Query'!CB630)</f>
        <v>0</v>
      </c>
      <c r="P630" s="1" t="str">
        <f>IF(A630="","",'[1]OFD Query'!CJ630)</f>
        <v>POUCH</v>
      </c>
      <c r="Q630" s="1" t="str" cm="1">
        <f t="array" ref="Q630">IFERROR(_xlfn.IFS(A630="","",O630=0,"TRUE",AND(O630=1,E630="Out For Delivery"),"FALSE",O630=1,"TRUE"),"FALSE")</f>
        <v>TRUE</v>
      </c>
      <c r="R630" s="1" t="str">
        <f>'[1]OFD Query'!BT630</f>
        <v>NO</v>
      </c>
    </row>
    <row r="631" spans="1:18" x14ac:dyDescent="0.3">
      <c r="A631" s="5" t="str">
        <f>IF(ISBLANK('[1]OFD Query'!A631),"",'[1]OFD Query'!A631)</f>
        <v>6062424428227</v>
      </c>
      <c r="B631" s="1" t="str">
        <f>IF(A631="","",LEFT('[1]OFD Query'!C631,FIND(" ",'[1]OFD Query'!C631)-1))</f>
        <v>Dropship</v>
      </c>
      <c r="C631" s="1" t="str">
        <f>IF(A631="","",'[1]OFD Query'!F631)</f>
        <v>C21035750</v>
      </c>
      <c r="D631" s="1" t="str">
        <f>IFERROR(VLOOKUP(C631,Sheet2!A:B,2,0),"")</f>
        <v>eshry.shop</v>
      </c>
      <c r="E631" s="1" t="str">
        <f>IF(A631="","",'[1]OFD Query'!I631)</f>
        <v>Out For Delivery</v>
      </c>
      <c r="F631" s="1" t="str">
        <f t="shared" si="9"/>
        <v>MAK-2</v>
      </c>
      <c r="G631" s="6" t="str" cm="1">
        <f t="array" ref="G631">IFERROR(_xlfn.IFS(A631="","",'[1]OFD Query'!N631="","Fresh"),'[1]OFD Query'!N631)</f>
        <v>Fresh</v>
      </c>
      <c r="H631" s="6" t="str" cm="1">
        <f t="array" ref="H631">IFERROR(_xlfn.IFS(B631="","",'[1]OFD Query'!O631="","Fresh"),'[1]OFD Query'!O631)</f>
        <v>Fresh</v>
      </c>
      <c r="I631" s="1" t="str">
        <f>IF(A631="","",'[1]OFD Query'!W631)</f>
        <v>D21010727101</v>
      </c>
      <c r="J631" s="1" t="str">
        <f>IF(A631="","",'[1]OFD Query'!X631)</f>
        <v>ABDUL GHANI KHAN WAKEEL  KHAN</v>
      </c>
      <c r="K631" s="1" t="str">
        <f>IF(A631="","",'[1]OFD Query'!AL631)</f>
        <v>Al Khansa</v>
      </c>
      <c r="L631" s="6">
        <f>IF(A631="","",'[1]OFD Query'!AO631)</f>
        <v>200</v>
      </c>
      <c r="M631" s="1" t="str" cm="1">
        <f t="array" ref="M631">_xlfn.IFS(L631="","",L631=0,"PPD",L631&gt;0,"COD")</f>
        <v>COD</v>
      </c>
      <c r="N631" s="1" t="str" cm="1">
        <f t="array" ref="N631">_xlfn.IFS(A631="","",L631=0,M631,L631&lt;100,"&lt;100",L631&lt;200,"&lt;200",L631&lt;500,"&lt;500",L631&lt;1000,"&lt;1000",L631&gt;1000,"Above 1K")</f>
        <v>&lt;500</v>
      </c>
      <c r="O631" s="6">
        <f>IF(A631="","",'[1]OFD Query'!CB631)</f>
        <v>0</v>
      </c>
      <c r="P631" s="1" t="str">
        <f>IF(A631="","",'[1]OFD Query'!CJ631)</f>
        <v/>
      </c>
      <c r="Q631" s="1" t="str" cm="1">
        <f t="array" ref="Q631">IFERROR(_xlfn.IFS(A631="","",O631=0,"TRUE",AND(O631=1,E631="Out For Delivery"),"FALSE",O631=1,"TRUE"),"FALSE")</f>
        <v>TRUE</v>
      </c>
      <c r="R631" s="1" t="str">
        <f>'[1]OFD Query'!BT631</f>
        <v>NO</v>
      </c>
    </row>
    <row r="632" spans="1:18" x14ac:dyDescent="0.3">
      <c r="A632" s="5" t="str">
        <f>IF(ISBLANK('[1]OFD Query'!A632),"",'[1]OFD Query'!A632)</f>
        <v>6062424984957</v>
      </c>
      <c r="B632" s="1" t="str">
        <f>IF(A632="","",LEFT('[1]OFD Query'!C632,FIND(" ",'[1]OFD Query'!C632)-1))</f>
        <v>Dropship</v>
      </c>
      <c r="C632" s="1" t="str">
        <f>IF(A632="","",'[1]OFD Query'!F632)</f>
        <v>C21035750</v>
      </c>
      <c r="D632" s="1" t="str">
        <f>IFERROR(VLOOKUP(C632,Sheet2!A:B,2,0),"")</f>
        <v>eshry.shop</v>
      </c>
      <c r="E632" s="1" t="str">
        <f>IF(A632="","",'[1]OFD Query'!I632)</f>
        <v>Out For Delivery</v>
      </c>
      <c r="F632" s="1" t="str">
        <f t="shared" si="9"/>
        <v>MAK-2</v>
      </c>
      <c r="G632" s="6" t="str" cm="1">
        <f t="array" ref="G632">IFERROR(_xlfn.IFS(A632="","",'[1]OFD Query'!N632="","Fresh"),'[1]OFD Query'!N632)</f>
        <v>Fresh</v>
      </c>
      <c r="H632" s="6" t="str" cm="1">
        <f t="array" ref="H632">IFERROR(_xlfn.IFS(B632="","",'[1]OFD Query'!O632="","Fresh"),'[1]OFD Query'!O632)</f>
        <v>Fresh</v>
      </c>
      <c r="I632" s="1" t="str">
        <f>IF(A632="","",'[1]OFD Query'!W632)</f>
        <v>D21010727101</v>
      </c>
      <c r="J632" s="1" t="str">
        <f>IF(A632="","",'[1]OFD Query'!X632)</f>
        <v>ABDUL GHANI KHAN WAKEEL  KHAN</v>
      </c>
      <c r="K632" s="1" t="str">
        <f>IF(A632="","",'[1]OFD Query'!AL632)</f>
        <v>Al Utaybiyyah</v>
      </c>
      <c r="L632" s="6">
        <f>IF(A632="","",'[1]OFD Query'!AO632)</f>
        <v>179</v>
      </c>
      <c r="M632" s="1" t="str" cm="1">
        <f t="array" ref="M632">_xlfn.IFS(L632="","",L632=0,"PPD",L632&gt;0,"COD")</f>
        <v>COD</v>
      </c>
      <c r="N632" s="1" t="str" cm="1">
        <f t="array" ref="N632">_xlfn.IFS(A632="","",L632=0,M632,L632&lt;100,"&lt;100",L632&lt;200,"&lt;200",L632&lt;500,"&lt;500",L632&lt;1000,"&lt;1000",L632&gt;1000,"Above 1K")</f>
        <v>&lt;200</v>
      </c>
      <c r="O632" s="6">
        <f>IF(A632="","",'[1]OFD Query'!CB632)</f>
        <v>0</v>
      </c>
      <c r="P632" s="1" t="str">
        <f>IF(A632="","",'[1]OFD Query'!CJ632)</f>
        <v/>
      </c>
      <c r="Q632" s="1" t="str" cm="1">
        <f t="array" ref="Q632">IFERROR(_xlfn.IFS(A632="","",O632=0,"TRUE",AND(O632=1,E632="Out For Delivery"),"FALSE",O632=1,"TRUE"),"FALSE")</f>
        <v>TRUE</v>
      </c>
      <c r="R632" s="1" t="str">
        <f>'[1]OFD Query'!BT632</f>
        <v>NO</v>
      </c>
    </row>
    <row r="633" spans="1:18" x14ac:dyDescent="0.3">
      <c r="A633" s="5" t="str">
        <f>IF(ISBLANK('[1]OFD Query'!A633),"",'[1]OFD Query'!A633)</f>
        <v>6062424686753</v>
      </c>
      <c r="B633" s="1" t="str">
        <f>IF(A633="","",LEFT('[1]OFD Query'!C633,FIND(" ",'[1]OFD Query'!C633)-1))</f>
        <v>Dropship</v>
      </c>
      <c r="C633" s="1" t="str">
        <f>IF(A633="","",'[1]OFD Query'!F633)</f>
        <v>C2103785701</v>
      </c>
      <c r="D633" s="1" t="str">
        <f>IFERROR(VLOOKUP(C633,Sheet2!A:B,2,0),"")</f>
        <v>ramoshop</v>
      </c>
      <c r="E633" s="1" t="str">
        <f>IF(A633="","",'[1]OFD Query'!I633)</f>
        <v>Out For Delivery</v>
      </c>
      <c r="F633" s="1" t="str">
        <f t="shared" si="9"/>
        <v>MAK-2</v>
      </c>
      <c r="G633" s="6" t="str" cm="1">
        <f t="array" ref="G633">IFERROR(_xlfn.IFS(A633="","",'[1]OFD Query'!N633="","Fresh"),'[1]OFD Query'!N633)</f>
        <v>Fresh</v>
      </c>
      <c r="H633" s="6" t="str" cm="1">
        <f t="array" ref="H633">IFERROR(_xlfn.IFS(B633="","",'[1]OFD Query'!O633="","Fresh"),'[1]OFD Query'!O633)</f>
        <v>Fresh</v>
      </c>
      <c r="I633" s="1" t="str">
        <f>IF(A633="","",'[1]OFD Query'!W633)</f>
        <v>D21010727101</v>
      </c>
      <c r="J633" s="1" t="str">
        <f>IF(A633="","",'[1]OFD Query'!X633)</f>
        <v>ABDUL GHANI KHAN WAKEEL  KHAN</v>
      </c>
      <c r="K633" s="1" t="str">
        <f>IF(A633="","",'[1]OFD Query'!AL633)</f>
        <v>Al Maabdah</v>
      </c>
      <c r="L633" s="6">
        <f>IF(A633="","",'[1]OFD Query'!AO633)</f>
        <v>179</v>
      </c>
      <c r="M633" s="1" t="str" cm="1">
        <f t="array" ref="M633">_xlfn.IFS(L633="","",L633=0,"PPD",L633&gt;0,"COD")</f>
        <v>COD</v>
      </c>
      <c r="N633" s="1" t="str" cm="1">
        <f t="array" ref="N633">_xlfn.IFS(A633="","",L633=0,M633,L633&lt;100,"&lt;100",L633&lt;200,"&lt;200",L633&lt;500,"&lt;500",L633&lt;1000,"&lt;1000",L633&gt;1000,"Above 1K")</f>
        <v>&lt;200</v>
      </c>
      <c r="O633" s="6">
        <f>IF(A633="","",'[1]OFD Query'!CB633)</f>
        <v>0</v>
      </c>
      <c r="P633" s="1" t="str">
        <f>IF(A633="","",'[1]OFD Query'!CJ633)</f>
        <v/>
      </c>
      <c r="Q633" s="1" t="str" cm="1">
        <f t="array" ref="Q633">IFERROR(_xlfn.IFS(A633="","",O633=0,"TRUE",AND(O633=1,E633="Out For Delivery"),"FALSE",O633=1,"TRUE"),"FALSE")</f>
        <v>TRUE</v>
      </c>
      <c r="R633" s="1" t="str">
        <f>'[1]OFD Query'!BT633</f>
        <v>NO</v>
      </c>
    </row>
    <row r="634" spans="1:18" x14ac:dyDescent="0.3">
      <c r="A634" s="5" t="str">
        <f>IF(ISBLANK('[1]OFD Query'!A634),"",'[1]OFD Query'!A634)</f>
        <v>6062424415698</v>
      </c>
      <c r="B634" s="1" t="str">
        <f>IF(A634="","",LEFT('[1]OFD Query'!C634,FIND(" ",'[1]OFD Query'!C634)-1))</f>
        <v>Dropship</v>
      </c>
      <c r="C634" s="1" t="str">
        <f>IF(A634="","",'[1]OFD Query'!F634)</f>
        <v>C21030007</v>
      </c>
      <c r="D634" s="1" t="str">
        <f>IFERROR(VLOOKUP(C634,Sheet2!A:B,2,0),"")</f>
        <v>Mishadat</v>
      </c>
      <c r="E634" s="1" t="str">
        <f>IF(A634="","",'[1]OFD Query'!I634)</f>
        <v>Out For Delivery</v>
      </c>
      <c r="F634" s="1" t="str">
        <f t="shared" si="9"/>
        <v>MAK-2</v>
      </c>
      <c r="G634" s="6" t="str" cm="1">
        <f t="array" ref="G634">IFERROR(_xlfn.IFS(A634="","",'[1]OFD Query'!N634="","Fresh"),'[1]OFD Query'!N634)</f>
        <v>Fresh</v>
      </c>
      <c r="H634" s="6" t="str" cm="1">
        <f t="array" ref="H634">IFERROR(_xlfn.IFS(B634="","",'[1]OFD Query'!O634="","Fresh"),'[1]OFD Query'!O634)</f>
        <v>Fresh</v>
      </c>
      <c r="I634" s="1" t="str">
        <f>IF(A634="","",'[1]OFD Query'!W634)</f>
        <v>D21010727101</v>
      </c>
      <c r="J634" s="1" t="str">
        <f>IF(A634="","",'[1]OFD Query'!X634)</f>
        <v>ABDUL GHANI KHAN WAKEEL  KHAN</v>
      </c>
      <c r="K634" s="1" t="str">
        <f>IF(A634="","",'[1]OFD Query'!AL634)</f>
        <v>Al Jummayzah</v>
      </c>
      <c r="L634" s="6">
        <f>IF(A634="","",'[1]OFD Query'!AO634)</f>
        <v>138</v>
      </c>
      <c r="M634" s="1" t="str" cm="1">
        <f t="array" ref="M634">_xlfn.IFS(L634="","",L634=0,"PPD",L634&gt;0,"COD")</f>
        <v>COD</v>
      </c>
      <c r="N634" s="1" t="str" cm="1">
        <f t="array" ref="N634">_xlfn.IFS(A634="","",L634=0,M634,L634&lt;100,"&lt;100",L634&lt;200,"&lt;200",L634&lt;500,"&lt;500",L634&lt;1000,"&lt;1000",L634&gt;1000,"Above 1K")</f>
        <v>&lt;200</v>
      </c>
      <c r="O634" s="6">
        <f>IF(A634="","",'[1]OFD Query'!CB634)</f>
        <v>0</v>
      </c>
      <c r="P634" s="1" t="str">
        <f>IF(A634="","",'[1]OFD Query'!CJ634)</f>
        <v/>
      </c>
      <c r="Q634" s="1" t="str" cm="1">
        <f t="array" ref="Q634">IFERROR(_xlfn.IFS(A634="","",O634=0,"TRUE",AND(O634=1,E634="Out For Delivery"),"FALSE",O634=1,"TRUE"),"FALSE")</f>
        <v>TRUE</v>
      </c>
      <c r="R634" s="1" t="str">
        <f>'[1]OFD Query'!BT634</f>
        <v>NO</v>
      </c>
    </row>
    <row r="635" spans="1:18" x14ac:dyDescent="0.3">
      <c r="A635" s="5" t="str">
        <f>IF(ISBLANK('[1]OFD Query'!A635),"",'[1]OFD Query'!A635)</f>
        <v>6062424941171</v>
      </c>
      <c r="B635" s="1" t="str">
        <f>IF(A635="","",LEFT('[1]OFD Query'!C635,FIND(" ",'[1]OFD Query'!C635)-1))</f>
        <v>Dropship</v>
      </c>
      <c r="C635" s="1" t="str">
        <f>IF(A635="","",'[1]OFD Query'!F635)</f>
        <v>C2103751801</v>
      </c>
      <c r="D635" s="1" t="str">
        <f>IFERROR(VLOOKUP(C635,Sheet2!A:B,2,0),"")</f>
        <v>اونلاين استور</v>
      </c>
      <c r="E635" s="1" t="str">
        <f>IF(A635="","",'[1]OFD Query'!I635)</f>
        <v>Out For Delivery</v>
      </c>
      <c r="F635" s="1" t="str">
        <f t="shared" si="9"/>
        <v>MAK-2</v>
      </c>
      <c r="G635" s="6" t="str" cm="1">
        <f t="array" ref="G635">IFERROR(_xlfn.IFS(A635="","",'[1]OFD Query'!N635="","Fresh"),'[1]OFD Query'!N635)</f>
        <v>Fresh</v>
      </c>
      <c r="H635" s="6" t="str" cm="1">
        <f t="array" ref="H635">IFERROR(_xlfn.IFS(B635="","",'[1]OFD Query'!O635="","Fresh"),'[1]OFD Query'!O635)</f>
        <v>Fresh</v>
      </c>
      <c r="I635" s="1" t="str">
        <f>IF(A635="","",'[1]OFD Query'!W635)</f>
        <v>D21010727101</v>
      </c>
      <c r="J635" s="1" t="str">
        <f>IF(A635="","",'[1]OFD Query'!X635)</f>
        <v>ABDUL GHANI KHAN WAKEEL  KHAN</v>
      </c>
      <c r="K635" s="1" t="str">
        <f>IF(A635="","",'[1]OFD Query'!AL635)</f>
        <v>Al Andalus</v>
      </c>
      <c r="L635" s="6">
        <f>IF(A635="","",'[1]OFD Query'!AO635)</f>
        <v>239</v>
      </c>
      <c r="M635" s="1" t="str" cm="1">
        <f t="array" ref="M635">_xlfn.IFS(L635="","",L635=0,"PPD",L635&gt;0,"COD")</f>
        <v>COD</v>
      </c>
      <c r="N635" s="1" t="str" cm="1">
        <f t="array" ref="N635">_xlfn.IFS(A635="","",L635=0,M635,L635&lt;100,"&lt;100",L635&lt;200,"&lt;200",L635&lt;500,"&lt;500",L635&lt;1000,"&lt;1000",L635&gt;1000,"Above 1K")</f>
        <v>&lt;500</v>
      </c>
      <c r="O635" s="6">
        <f>IF(A635="","",'[1]OFD Query'!CB635)</f>
        <v>0</v>
      </c>
      <c r="P635" s="1" t="str">
        <f>IF(A635="","",'[1]OFD Query'!CJ635)</f>
        <v/>
      </c>
      <c r="Q635" s="1" t="str" cm="1">
        <f t="array" ref="Q635">IFERROR(_xlfn.IFS(A635="","",O635=0,"TRUE",AND(O635=1,E635="Out For Delivery"),"FALSE",O635=1,"TRUE"),"FALSE")</f>
        <v>TRUE</v>
      </c>
      <c r="R635" s="1" t="str">
        <f>'[1]OFD Query'!BT635</f>
        <v>NO</v>
      </c>
    </row>
    <row r="636" spans="1:18" x14ac:dyDescent="0.3">
      <c r="A636" s="5" t="str">
        <f>IF(ISBLANK('[1]OFD Query'!A636),"",'[1]OFD Query'!A636)</f>
        <v>6062224653343</v>
      </c>
      <c r="B636" s="1" t="str">
        <f>IF(A636="","",LEFT('[1]OFD Query'!C636,FIND(" ",'[1]OFD Query'!C636)-1))</f>
        <v>Dropship</v>
      </c>
      <c r="C636" s="1" t="str">
        <f>IF(A636="","",'[1]OFD Query'!F636)</f>
        <v>C2103865401</v>
      </c>
      <c r="D636" s="1" t="str">
        <f>IFERROR(VLOOKUP(C636,Sheet2!A:B,2,0),"")</f>
        <v>Reef Perfumes</v>
      </c>
      <c r="E636" s="1" t="str">
        <f>IF(A636="","",'[1]OFD Query'!I636)</f>
        <v>Out For Delivery</v>
      </c>
      <c r="F636" s="1" t="str">
        <f t="shared" si="9"/>
        <v>MAK-2</v>
      </c>
      <c r="G636" s="6" t="str" cm="1">
        <f t="array" ref="G636">IFERROR(_xlfn.IFS(A636="","",'[1]OFD Query'!N636="","Fresh"),'[1]OFD Query'!N636)</f>
        <v>Reschedule</v>
      </c>
      <c r="H636" s="6" t="str" cm="1">
        <f t="array" ref="H636">IFERROR(_xlfn.IFS(B636="","",'[1]OFD Query'!O636="","Fresh"),'[1]OFD Query'!O636)</f>
        <v>Schedule for future</v>
      </c>
      <c r="I636" s="1" t="str">
        <f>IF(A636="","",'[1]OFD Query'!W636)</f>
        <v>D2108847601</v>
      </c>
      <c r="J636" s="1" t="str">
        <f>IF(A636="","",'[1]OFD Query'!X636)</f>
        <v>AFKAR-Sohaib hassan Abbasi</v>
      </c>
      <c r="K636" s="1" t="str">
        <f>IF(A636="","",'[1]OFD Query'!AL636)</f>
        <v>Al Buhayrat</v>
      </c>
      <c r="L636" s="6">
        <f>IF(A636="","",'[1]OFD Query'!AO636)</f>
        <v>406</v>
      </c>
      <c r="M636" s="1" t="str" cm="1">
        <f t="array" ref="M636">_xlfn.IFS(L636="","",L636=0,"PPD",L636&gt;0,"COD")</f>
        <v>COD</v>
      </c>
      <c r="N636" s="1" t="str" cm="1">
        <f t="array" ref="N636">_xlfn.IFS(A636="","",L636=0,M636,L636&lt;100,"&lt;100",L636&lt;200,"&lt;200",L636&lt;500,"&lt;500",L636&lt;1000,"&lt;1000",L636&gt;1000,"Above 1K")</f>
        <v>&lt;500</v>
      </c>
      <c r="O636" s="6">
        <f>IF(A636="","",'[1]OFD Query'!CB636)</f>
        <v>0</v>
      </c>
      <c r="P636" s="1" t="str">
        <f>IF(A636="","",'[1]OFD Query'!CJ636)</f>
        <v/>
      </c>
      <c r="Q636" s="1" t="str" cm="1">
        <f t="array" ref="Q636">IFERROR(_xlfn.IFS(A636="","",O636=0,"TRUE",AND(O636=1,E636="Out For Delivery"),"FALSE",O636=1,"TRUE"),"FALSE")</f>
        <v>TRUE</v>
      </c>
      <c r="R636" s="1" t="str">
        <f>'[1]OFD Query'!BT636</f>
        <v>NO</v>
      </c>
    </row>
    <row r="637" spans="1:18" x14ac:dyDescent="0.3">
      <c r="A637" s="5" t="str">
        <f>IF(ISBLANK('[1]OFD Query'!A637),"",'[1]OFD Query'!A637)</f>
        <v>6062024367738</v>
      </c>
      <c r="B637" s="1" t="str">
        <f>IF(A637="","",LEFT('[1]OFD Query'!C637,FIND(" ",'[1]OFD Query'!C637)-1))</f>
        <v>Dropship</v>
      </c>
      <c r="C637" s="1" t="str">
        <f>IF(A637="","",'[1]OFD Query'!F637)</f>
        <v>C2103716501</v>
      </c>
      <c r="D637" s="1" t="str">
        <f>IFERROR(VLOOKUP(C637,Sheet2!A:B,2,0),"")</f>
        <v>SHEIN</v>
      </c>
      <c r="E637" s="1" t="str">
        <f>IF(A637="","",'[1]OFD Query'!I637)</f>
        <v>Out For Delivery</v>
      </c>
      <c r="F637" s="1" t="str">
        <f t="shared" si="9"/>
        <v>MAK-2</v>
      </c>
      <c r="G637" s="6" t="str" cm="1">
        <f t="array" ref="G637">IFERROR(_xlfn.IFS(A637="","",'[1]OFD Query'!N637="","Fresh"),'[1]OFD Query'!N637)</f>
        <v>Reschedule</v>
      </c>
      <c r="H637" s="6" t="str" cm="1">
        <f t="array" ref="H637">IFERROR(_xlfn.IFS(B637="","",'[1]OFD Query'!O637="","Fresh"),'[1]OFD Query'!O637)</f>
        <v>Schedule for future</v>
      </c>
      <c r="I637" s="1" t="str">
        <f>IF(A637="","",'[1]OFD Query'!W637)</f>
        <v>D21012888801</v>
      </c>
      <c r="J637" s="1" t="str">
        <f>IF(A637="","",'[1]OFD Query'!X637)</f>
        <v>Afkar-Shahnewaz hussain</v>
      </c>
      <c r="K637" s="1" t="str">
        <f>IF(A637="","",'[1]OFD Query'!AL637)</f>
        <v>At Taniem</v>
      </c>
      <c r="L637" s="6">
        <f>IF(A637="","",'[1]OFD Query'!AO637)</f>
        <v>514.6</v>
      </c>
      <c r="M637" s="1" t="str" cm="1">
        <f t="array" ref="M637">_xlfn.IFS(L637="","",L637=0,"PPD",L637&gt;0,"COD")</f>
        <v>COD</v>
      </c>
      <c r="N637" s="1" t="str" cm="1">
        <f t="array" ref="N637">_xlfn.IFS(A637="","",L637=0,M637,L637&lt;100,"&lt;100",L637&lt;200,"&lt;200",L637&lt;500,"&lt;500",L637&lt;1000,"&lt;1000",L637&gt;1000,"Above 1K")</f>
        <v>&lt;1000</v>
      </c>
      <c r="O637" s="6">
        <f>IF(A637="","",'[1]OFD Query'!CB637)</f>
        <v>1</v>
      </c>
      <c r="P637" s="1" t="str">
        <f>IF(A637="","",'[1]OFD Query'!CJ637)</f>
        <v>POUCH</v>
      </c>
      <c r="Q637" s="1" t="str" cm="1">
        <f t="array" ref="Q637">IFERROR(_xlfn.IFS(A637="","",O637=0,"TRUE",AND(O637=1,E637="Out For Delivery"),"FALSE",O637=1,"TRUE"),"FALSE")</f>
        <v>FALSE</v>
      </c>
      <c r="R637" s="1" t="str">
        <f>'[1]OFD Query'!BT637</f>
        <v>NO</v>
      </c>
    </row>
    <row r="638" spans="1:18" x14ac:dyDescent="0.3">
      <c r="A638" s="5" t="str">
        <f>IF(ISBLANK('[1]OFD Query'!A638),"",'[1]OFD Query'!A638)</f>
        <v>6062524734342</v>
      </c>
      <c r="B638" s="1" t="str">
        <f>IF(A638="","",LEFT('[1]OFD Query'!C638,FIND(" ",'[1]OFD Query'!C638)-1))</f>
        <v>Dropship</v>
      </c>
      <c r="C638" s="1" t="str">
        <f>IF(A638="","",'[1]OFD Query'!F638)</f>
        <v>C21036106</v>
      </c>
      <c r="D638" s="1" t="str">
        <f>IFERROR(VLOOKUP(C638,Sheet2!A:B,2,0),"")</f>
        <v>Jetronics UAE</v>
      </c>
      <c r="E638" s="1" t="str">
        <f>IF(A638="","",'[1]OFD Query'!I638)</f>
        <v>Out For Delivery</v>
      </c>
      <c r="F638" s="1" t="str">
        <f t="shared" si="9"/>
        <v>MAK-2</v>
      </c>
      <c r="G638" s="6" t="str" cm="1">
        <f t="array" ref="G638">IFERROR(_xlfn.IFS(A638="","",'[1]OFD Query'!N638="","Fresh"),'[1]OFD Query'!N638)</f>
        <v>Fresh</v>
      </c>
      <c r="H638" s="6" t="str" cm="1">
        <f t="array" ref="H638">IFERROR(_xlfn.IFS(B638="","",'[1]OFD Query'!O638="","Fresh"),'[1]OFD Query'!O638)</f>
        <v>Fresh</v>
      </c>
      <c r="I638" s="1" t="str">
        <f>IF(A638="","",'[1]OFD Query'!W638)</f>
        <v>D21012888801</v>
      </c>
      <c r="J638" s="1" t="str">
        <f>IF(A638="","",'[1]OFD Query'!X638)</f>
        <v>Afkar-Shahnewaz hussain</v>
      </c>
      <c r="K638" s="1" t="str">
        <f>IF(A638="","",'[1]OFD Query'!AL638)</f>
        <v>Al Utaybiyyah</v>
      </c>
      <c r="L638" s="6">
        <f>IF(A638="","",'[1]OFD Query'!AO638)</f>
        <v>99</v>
      </c>
      <c r="M638" s="1" t="str" cm="1">
        <f t="array" ref="M638">_xlfn.IFS(L638="","",L638=0,"PPD",L638&gt;0,"COD")</f>
        <v>COD</v>
      </c>
      <c r="N638" s="1" t="str" cm="1">
        <f t="array" ref="N638">_xlfn.IFS(A638="","",L638=0,M638,L638&lt;100,"&lt;100",L638&lt;200,"&lt;200",L638&lt;500,"&lt;500",L638&lt;1000,"&lt;1000",L638&gt;1000,"Above 1K")</f>
        <v>&lt;100</v>
      </c>
      <c r="O638" s="6">
        <f>IF(A638="","",'[1]OFD Query'!CB638)</f>
        <v>0</v>
      </c>
      <c r="P638" s="1" t="str">
        <f>IF(A638="","",'[1]OFD Query'!CJ638)</f>
        <v/>
      </c>
      <c r="Q638" s="1" t="str" cm="1">
        <f t="array" ref="Q638">IFERROR(_xlfn.IFS(A638="","",O638=0,"TRUE",AND(O638=1,E638="Out For Delivery"),"FALSE",O638=1,"TRUE"),"FALSE")</f>
        <v>TRUE</v>
      </c>
      <c r="R638" s="1" t="str">
        <f>'[1]OFD Query'!BT638</f>
        <v>NO</v>
      </c>
    </row>
    <row r="639" spans="1:18" x14ac:dyDescent="0.3">
      <c r="A639" s="5" t="str">
        <f>IF(ISBLANK('[1]OFD Query'!A639),"",'[1]OFD Query'!A639)</f>
        <v>6062424540554</v>
      </c>
      <c r="B639" s="1" t="str">
        <f>IF(A639="","",LEFT('[1]OFD Query'!C639,FIND(" ",'[1]OFD Query'!C639)-1))</f>
        <v>Dropship</v>
      </c>
      <c r="C639" s="1" t="str">
        <f>IF(A639="","",'[1]OFD Query'!F639)</f>
        <v>C2107346</v>
      </c>
      <c r="D639" s="1" t="str">
        <f>IFERROR(VLOOKUP(C639,Sheet2!A:B,2,0),"")</f>
        <v>QuickSilver</v>
      </c>
      <c r="E639" s="1" t="str">
        <f>IF(A639="","",'[1]OFD Query'!I639)</f>
        <v>Out For Delivery</v>
      </c>
      <c r="F639" s="1" t="str">
        <f t="shared" si="9"/>
        <v>MAK-2</v>
      </c>
      <c r="G639" s="6" t="str" cm="1">
        <f t="array" ref="G639">IFERROR(_xlfn.IFS(A639="","",'[1]OFD Query'!N639="","Fresh"),'[1]OFD Query'!N639)</f>
        <v>Fresh</v>
      </c>
      <c r="H639" s="6" t="str" cm="1">
        <f t="array" ref="H639">IFERROR(_xlfn.IFS(B639="","",'[1]OFD Query'!O639="","Fresh"),'[1]OFD Query'!O639)</f>
        <v>Fresh</v>
      </c>
      <c r="I639" s="1" t="str">
        <f>IF(A639="","",'[1]OFD Query'!W639)</f>
        <v>D21012888801</v>
      </c>
      <c r="J639" s="1" t="str">
        <f>IF(A639="","",'[1]OFD Query'!X639)</f>
        <v>Afkar-Shahnewaz hussain</v>
      </c>
      <c r="K639" s="1" t="str">
        <f>IF(A639="","",'[1]OFD Query'!AL639)</f>
        <v>Wadi Jalil</v>
      </c>
      <c r="L639" s="6">
        <f>IF(A639="","",'[1]OFD Query'!AO639)</f>
        <v>400</v>
      </c>
      <c r="M639" s="1" t="str" cm="1">
        <f t="array" ref="M639">_xlfn.IFS(L639="","",L639=0,"PPD",L639&gt;0,"COD")</f>
        <v>COD</v>
      </c>
      <c r="N639" s="1" t="str" cm="1">
        <f t="array" ref="N639">_xlfn.IFS(A639="","",L639=0,M639,L639&lt;100,"&lt;100",L639&lt;200,"&lt;200",L639&lt;500,"&lt;500",L639&lt;1000,"&lt;1000",L639&gt;1000,"Above 1K")</f>
        <v>&lt;500</v>
      </c>
      <c r="O639" s="6">
        <f>IF(A639="","",'[1]OFD Query'!CB639)</f>
        <v>0</v>
      </c>
      <c r="P639" s="1" t="str">
        <f>IF(A639="","",'[1]OFD Query'!CJ639)</f>
        <v/>
      </c>
      <c r="Q639" s="1" t="str" cm="1">
        <f t="array" ref="Q639">IFERROR(_xlfn.IFS(A639="","",O639=0,"TRUE",AND(O639=1,E639="Out For Delivery"),"FALSE",O639=1,"TRUE"),"FALSE")</f>
        <v>TRUE</v>
      </c>
      <c r="R639" s="1" t="str">
        <f>'[1]OFD Query'!BT639</f>
        <v>NO</v>
      </c>
    </row>
    <row r="640" spans="1:18" x14ac:dyDescent="0.3">
      <c r="A640" s="5" t="str">
        <f>IF(ISBLANK('[1]OFD Query'!A640),"",'[1]OFD Query'!A640)</f>
        <v>6062224888738</v>
      </c>
      <c r="B640" s="1" t="str">
        <f>IF(A640="","",LEFT('[1]OFD Query'!C640,FIND(" ",'[1]OFD Query'!C640)-1))</f>
        <v>Dropship</v>
      </c>
      <c r="C640" s="1" t="str">
        <f>IF(A640="","",'[1]OFD Query'!F640)</f>
        <v>C2103730101</v>
      </c>
      <c r="D640" s="1" t="str">
        <f>IFERROR(VLOOKUP(C640,Sheet2!A:B,2,0),"")</f>
        <v>SHEIN</v>
      </c>
      <c r="E640" s="1" t="str">
        <f>IF(A640="","",'[1]OFD Query'!I640)</f>
        <v>Out For Delivery</v>
      </c>
      <c r="F640" s="1" t="str">
        <f t="shared" si="9"/>
        <v>MAK-2</v>
      </c>
      <c r="G640" s="6" t="str" cm="1">
        <f t="array" ref="G640">IFERROR(_xlfn.IFS(A640="","",'[1]OFD Query'!N640="","Fresh"),'[1]OFD Query'!N640)</f>
        <v>Fresh</v>
      </c>
      <c r="H640" s="6" t="str" cm="1">
        <f t="array" ref="H640">IFERROR(_xlfn.IFS(B640="","",'[1]OFD Query'!O640="","Fresh"),'[1]OFD Query'!O640)</f>
        <v>Fresh</v>
      </c>
      <c r="I640" s="1" t="str">
        <f>IF(A640="","",'[1]OFD Query'!W640)</f>
        <v>D2108051201</v>
      </c>
      <c r="J640" s="1" t="str">
        <f>IF(A640="","",'[1]OFD Query'!X640)</f>
        <v>Mohammed Bilal Vyapari</v>
      </c>
      <c r="K640" s="1" t="str">
        <f>IF(A640="","",'[1]OFD Query'!AL640)</f>
        <v>An Nawwariyyah</v>
      </c>
      <c r="L640" s="6">
        <f>IF(A640="","",'[1]OFD Query'!AO640)</f>
        <v>0</v>
      </c>
      <c r="M640" s="1" t="str" cm="1">
        <f t="array" ref="M640">_xlfn.IFS(L640="","",L640=0,"PPD",L640&gt;0,"COD")</f>
        <v>PPD</v>
      </c>
      <c r="N640" s="1" t="str" cm="1">
        <f t="array" ref="N640">_xlfn.IFS(A640="","",L640=0,M640,L640&lt;100,"&lt;100",L640&lt;200,"&lt;200",L640&lt;500,"&lt;500",L640&lt;1000,"&lt;1000",L640&gt;1000,"Above 1K")</f>
        <v>PPD</v>
      </c>
      <c r="O640" s="6">
        <f>IF(A640="","",'[1]OFD Query'!CB640)</f>
        <v>0</v>
      </c>
      <c r="P640" s="1" t="str">
        <f>IF(A640="","",'[1]OFD Query'!CJ640)</f>
        <v>POUCH</v>
      </c>
      <c r="Q640" s="1" t="str" cm="1">
        <f t="array" ref="Q640">IFERROR(_xlfn.IFS(A640="","",O640=0,"TRUE",AND(O640=1,E640="Out For Delivery"),"FALSE",O640=1,"TRUE"),"FALSE")</f>
        <v>TRUE</v>
      </c>
      <c r="R640" s="1" t="str">
        <f>'[1]OFD Query'!BT640</f>
        <v>NO</v>
      </c>
    </row>
    <row r="641" spans="1:18" x14ac:dyDescent="0.3">
      <c r="A641" s="5" t="str">
        <f>IF(ISBLANK('[1]OFD Query'!A641),"",'[1]OFD Query'!A641)</f>
        <v>6062424959751</v>
      </c>
      <c r="B641" s="1" t="str">
        <f>IF(A641="","",LEFT('[1]OFD Query'!C641,FIND(" ",'[1]OFD Query'!C641)-1))</f>
        <v>Dropship</v>
      </c>
      <c r="C641" s="1" t="str">
        <f>IF(A641="","",'[1]OFD Query'!F641)</f>
        <v>C21035750</v>
      </c>
      <c r="D641" s="1" t="str">
        <f>IFERROR(VLOOKUP(C641,Sheet2!A:B,2,0),"")</f>
        <v>eshry.shop</v>
      </c>
      <c r="E641" s="1" t="str">
        <f>IF(A641="","",'[1]OFD Query'!I641)</f>
        <v>Out For Delivery</v>
      </c>
      <c r="F641" s="1" t="str">
        <f t="shared" si="9"/>
        <v>MAK-2</v>
      </c>
      <c r="G641" s="6" t="str" cm="1">
        <f t="array" ref="G641">IFERROR(_xlfn.IFS(A641="","",'[1]OFD Query'!N641="","Fresh"),'[1]OFD Query'!N641)</f>
        <v>Fresh</v>
      </c>
      <c r="H641" s="6" t="str" cm="1">
        <f t="array" ref="H641">IFERROR(_xlfn.IFS(B641="","",'[1]OFD Query'!O641="","Fresh"),'[1]OFD Query'!O641)</f>
        <v>Fresh</v>
      </c>
      <c r="I641" s="1" t="str">
        <f>IF(A641="","",'[1]OFD Query'!W641)</f>
        <v>D21012888801</v>
      </c>
      <c r="J641" s="1" t="str">
        <f>IF(A641="","",'[1]OFD Query'!X641)</f>
        <v>Afkar-Shahnewaz hussain</v>
      </c>
      <c r="K641" s="1" t="str">
        <f>IF(A641="","",'[1]OFD Query'!AL641)</f>
        <v>Wadi Jalil</v>
      </c>
      <c r="L641" s="6">
        <f>IF(A641="","",'[1]OFD Query'!AO641)</f>
        <v>199</v>
      </c>
      <c r="M641" s="1" t="str" cm="1">
        <f t="array" ref="M641">_xlfn.IFS(L641="","",L641=0,"PPD",L641&gt;0,"COD")</f>
        <v>COD</v>
      </c>
      <c r="N641" s="1" t="str" cm="1">
        <f t="array" ref="N641">_xlfn.IFS(A641="","",L641=0,M641,L641&lt;100,"&lt;100",L641&lt;200,"&lt;200",L641&lt;500,"&lt;500",L641&lt;1000,"&lt;1000",L641&gt;1000,"Above 1K")</f>
        <v>&lt;200</v>
      </c>
      <c r="O641" s="6">
        <f>IF(A641="","",'[1]OFD Query'!CB641)</f>
        <v>0</v>
      </c>
      <c r="P641" s="1" t="str">
        <f>IF(A641="","",'[1]OFD Query'!CJ641)</f>
        <v/>
      </c>
      <c r="Q641" s="1" t="str" cm="1">
        <f t="array" ref="Q641">IFERROR(_xlfn.IFS(A641="","",O641=0,"TRUE",AND(O641=1,E641="Out For Delivery"),"FALSE",O641=1,"TRUE"),"FALSE")</f>
        <v>TRUE</v>
      </c>
      <c r="R641" s="1" t="str">
        <f>'[1]OFD Query'!BT641</f>
        <v>NO</v>
      </c>
    </row>
    <row r="642" spans="1:18" x14ac:dyDescent="0.3">
      <c r="A642" s="5" t="str">
        <f>IF(ISBLANK('[1]OFD Query'!A642),"",'[1]OFD Query'!A642)</f>
        <v>6061924451203</v>
      </c>
      <c r="B642" s="1" t="str">
        <f>IF(A642="","",LEFT('[1]OFD Query'!C642,FIND(" ",'[1]OFD Query'!C642)-1))</f>
        <v>Dropship</v>
      </c>
      <c r="C642" s="1" t="str">
        <f>IF(A642="","",'[1]OFD Query'!F642)</f>
        <v>C2103751801</v>
      </c>
      <c r="D642" s="1" t="str">
        <f>IFERROR(VLOOKUP(C642,Sheet2!A:B,2,0),"")</f>
        <v>اونلاين استور</v>
      </c>
      <c r="E642" s="1" t="str">
        <f>IF(A642="","",'[1]OFD Query'!I642)</f>
        <v>Out For Delivery</v>
      </c>
      <c r="F642" s="1" t="str">
        <f t="shared" si="9"/>
        <v>MAK-2</v>
      </c>
      <c r="G642" s="6" t="str" cm="1">
        <f t="array" ref="G642">IFERROR(_xlfn.IFS(A642="","",'[1]OFD Query'!N642="","Fresh"),'[1]OFD Query'!N642)</f>
        <v>No Answer</v>
      </c>
      <c r="H642" s="6" t="str" cm="1">
        <f t="array" ref="H642">IFERROR(_xlfn.IFS(B642="","",'[1]OFD Query'!O642="","Fresh"),'[1]OFD Query'!O642)</f>
        <v>Switched Off</v>
      </c>
      <c r="I642" s="1" t="str">
        <f>IF(A642="","",'[1]OFD Query'!W642)</f>
        <v>D2107491401</v>
      </c>
      <c r="J642" s="1" t="str">
        <f>IF(A642="","",'[1]OFD Query'!X642)</f>
        <v>AFKAR-Ismail Abdul Ahmad</v>
      </c>
      <c r="K642" s="1" t="str">
        <f>IF(A642="","",'[1]OFD Query'!AL642)</f>
        <v>Sharai Al Mujahidin</v>
      </c>
      <c r="L642" s="6">
        <f>IF(A642="","",'[1]OFD Query'!AO642)</f>
        <v>599</v>
      </c>
      <c r="M642" s="1" t="str" cm="1">
        <f t="array" ref="M642">_xlfn.IFS(L642="","",L642=0,"PPD",L642&gt;0,"COD")</f>
        <v>COD</v>
      </c>
      <c r="N642" s="1" t="str" cm="1">
        <f t="array" ref="N642">_xlfn.IFS(A642="","",L642=0,M642,L642&lt;100,"&lt;100",L642&lt;200,"&lt;200",L642&lt;500,"&lt;500",L642&lt;1000,"&lt;1000",L642&gt;1000,"Above 1K")</f>
        <v>&lt;1000</v>
      </c>
      <c r="O642" s="6">
        <f>IF(A642="","",'[1]OFD Query'!CB642)</f>
        <v>2</v>
      </c>
      <c r="P642" s="1" t="str">
        <f>IF(A642="","",'[1]OFD Query'!CJ642)</f>
        <v/>
      </c>
      <c r="Q642" s="1" t="str" cm="1">
        <f t="array" ref="Q642">IFERROR(_xlfn.IFS(A642="","",O642=0,"TRUE",AND(O642=1,E642="Out For Delivery"),"FALSE",O642=1,"TRUE"),"FALSE")</f>
        <v>FALSE</v>
      </c>
      <c r="R642" s="1" t="str">
        <f>'[1]OFD Query'!BT642</f>
        <v>NO</v>
      </c>
    </row>
    <row r="643" spans="1:18" x14ac:dyDescent="0.3">
      <c r="A643" s="5" t="str">
        <f>IF(ISBLANK('[1]OFD Query'!A643),"",'[1]OFD Query'!A643)</f>
        <v>6062224509293</v>
      </c>
      <c r="B643" s="1" t="str">
        <f>IF(A643="","",LEFT('[1]OFD Query'!C643,FIND(" ",'[1]OFD Query'!C643)-1))</f>
        <v>Dropship</v>
      </c>
      <c r="C643" s="1" t="str">
        <f>IF(A643="","",'[1]OFD Query'!F643)</f>
        <v>C2103734901</v>
      </c>
      <c r="D643" s="1" t="str">
        <f>IFERROR(VLOOKUP(C643,Sheet2!A:B,2,0),"")</f>
        <v>M1</v>
      </c>
      <c r="E643" s="1" t="str">
        <f>IF(A643="","",'[1]OFD Query'!I643)</f>
        <v>Out For Delivery</v>
      </c>
      <c r="F643" s="1" t="str">
        <f t="shared" ref="F643:F706" si="10">IF(A643="","","MAK-2")</f>
        <v>MAK-2</v>
      </c>
      <c r="G643" s="6" t="str" cm="1">
        <f t="array" ref="G643">IFERROR(_xlfn.IFS(A643="","",'[1]OFD Query'!N643="","Fresh"),'[1]OFD Query'!N643)</f>
        <v>Reschedule</v>
      </c>
      <c r="H643" s="6" t="str" cm="1">
        <f t="array" ref="H643">IFERROR(_xlfn.IFS(B643="","",'[1]OFD Query'!O643="","Fresh"),'[1]OFD Query'!O643)</f>
        <v>Schedule for future</v>
      </c>
      <c r="I643" s="1" t="str">
        <f>IF(A643="","",'[1]OFD Query'!W643)</f>
        <v>D2108051201</v>
      </c>
      <c r="J643" s="1" t="str">
        <f>IF(A643="","",'[1]OFD Query'!X643)</f>
        <v>Mohammed Bilal Vyapari</v>
      </c>
      <c r="K643" s="1" t="str">
        <f>IF(A643="","",'[1]OFD Query'!AL643)</f>
        <v>An Nawwariyyah</v>
      </c>
      <c r="L643" s="6">
        <f>IF(A643="","",'[1]OFD Query'!AO643)</f>
        <v>158</v>
      </c>
      <c r="M643" s="1" t="str" cm="1">
        <f t="array" ref="M643">_xlfn.IFS(L643="","",L643=0,"PPD",L643&gt;0,"COD")</f>
        <v>COD</v>
      </c>
      <c r="N643" s="1" t="str" cm="1">
        <f t="array" ref="N643">_xlfn.IFS(A643="","",L643=0,M643,L643&lt;100,"&lt;100",L643&lt;200,"&lt;200",L643&lt;500,"&lt;500",L643&lt;1000,"&lt;1000",L643&gt;1000,"Above 1K")</f>
        <v>&lt;200</v>
      </c>
      <c r="O643" s="6">
        <f>IF(A643="","",'[1]OFD Query'!CB643)</f>
        <v>0</v>
      </c>
      <c r="P643" s="1" t="str">
        <f>IF(A643="","",'[1]OFD Query'!CJ643)</f>
        <v/>
      </c>
      <c r="Q643" s="1" t="str" cm="1">
        <f t="array" ref="Q643">IFERROR(_xlfn.IFS(A643="","",O643=0,"TRUE",AND(O643=1,E643="Out For Delivery"),"FALSE",O643=1,"TRUE"),"FALSE")</f>
        <v>TRUE</v>
      </c>
      <c r="R643" s="1" t="str">
        <f>'[1]OFD Query'!BT643</f>
        <v>NO</v>
      </c>
    </row>
    <row r="644" spans="1:18" x14ac:dyDescent="0.3">
      <c r="A644" s="5" t="str">
        <f>IF(ISBLANK('[1]OFD Query'!A644),"",'[1]OFD Query'!A644)</f>
        <v>6061924385132</v>
      </c>
      <c r="B644" s="1" t="str">
        <f>IF(A644="","",LEFT('[1]OFD Query'!C644,FIND(" ",'[1]OFD Query'!C644)-1))</f>
        <v>Dropship</v>
      </c>
      <c r="C644" s="1" t="str">
        <f>IF(A644="","",'[1]OFD Query'!F644)</f>
        <v>C2103730101</v>
      </c>
      <c r="D644" s="1" t="str">
        <f>IFERROR(VLOOKUP(C644,Sheet2!A:B,2,0),"")</f>
        <v>SHEIN</v>
      </c>
      <c r="E644" s="1" t="str">
        <f>IF(A644="","",'[1]OFD Query'!I644)</f>
        <v>Out For Delivery</v>
      </c>
      <c r="F644" s="1" t="str">
        <f t="shared" si="10"/>
        <v>MAK-2</v>
      </c>
      <c r="G644" s="6" t="str" cm="1">
        <f t="array" ref="G644">IFERROR(_xlfn.IFS(A644="","",'[1]OFD Query'!N644="","Fresh"),'[1]OFD Query'!N644)</f>
        <v>Cancel</v>
      </c>
      <c r="H644" s="6" t="str" cm="1">
        <f t="array" ref="H644">IFERROR(_xlfn.IFS(B644="","",'[1]OFD Query'!O644="","Fresh"),'[1]OFD Query'!O644)</f>
        <v>Doesn't Want to Give Reason</v>
      </c>
      <c r="I644" s="1" t="str">
        <f>IF(A644="","",'[1]OFD Query'!W644)</f>
        <v>D21012888801</v>
      </c>
      <c r="J644" s="1" t="str">
        <f>IF(A644="","",'[1]OFD Query'!X644)</f>
        <v>Afkar-Shahnewaz hussain</v>
      </c>
      <c r="K644" s="1" t="str">
        <f>IF(A644="","",'[1]OFD Query'!AL644)</f>
        <v>Wadi Jalil</v>
      </c>
      <c r="L644" s="6">
        <f>IF(A644="","",'[1]OFD Query'!AO644)</f>
        <v>508.13</v>
      </c>
      <c r="M644" s="1" t="str" cm="1">
        <f t="array" ref="M644">_xlfn.IFS(L644="","",L644=0,"PPD",L644&gt;0,"COD")</f>
        <v>COD</v>
      </c>
      <c r="N644" s="1" t="str" cm="1">
        <f t="array" ref="N644">_xlfn.IFS(A644="","",L644=0,M644,L644&lt;100,"&lt;100",L644&lt;200,"&lt;200",L644&lt;500,"&lt;500",L644&lt;1000,"&lt;1000",L644&gt;1000,"Above 1K")</f>
        <v>&lt;1000</v>
      </c>
      <c r="O644" s="6">
        <f>IF(A644="","",'[1]OFD Query'!CB644)</f>
        <v>2</v>
      </c>
      <c r="P644" s="1" t="str">
        <f>IF(A644="","",'[1]OFD Query'!CJ644)</f>
        <v>POUCH</v>
      </c>
      <c r="Q644" s="1" t="str" cm="1">
        <f t="array" ref="Q644">IFERROR(_xlfn.IFS(A644="","",O644=0,"TRUE",AND(O644=1,E644="Out For Delivery"),"FALSE",O644=1,"TRUE"),"FALSE")</f>
        <v>FALSE</v>
      </c>
      <c r="R644" s="1" t="str">
        <f>'[1]OFD Query'!BT644</f>
        <v>NO</v>
      </c>
    </row>
    <row r="645" spans="1:18" x14ac:dyDescent="0.3">
      <c r="A645" s="5" t="str">
        <f>IF(ISBLANK('[1]OFD Query'!A645),"",'[1]OFD Query'!A645)</f>
        <v>6062424741442</v>
      </c>
      <c r="B645" s="1" t="str">
        <f>IF(A645="","",LEFT('[1]OFD Query'!C645,FIND(" ",'[1]OFD Query'!C645)-1))</f>
        <v>Dropship</v>
      </c>
      <c r="C645" s="1" t="str">
        <f>IF(A645="","",'[1]OFD Query'!F645)</f>
        <v>C21035750</v>
      </c>
      <c r="D645" s="1" t="str">
        <f>IFERROR(VLOOKUP(C645,Sheet2!A:B,2,0),"")</f>
        <v>eshry.shop</v>
      </c>
      <c r="E645" s="1" t="str">
        <f>IF(A645="","",'[1]OFD Query'!I645)</f>
        <v>Out For Delivery</v>
      </c>
      <c r="F645" s="1" t="str">
        <f t="shared" si="10"/>
        <v>MAK-2</v>
      </c>
      <c r="G645" s="6" t="str" cm="1">
        <f t="array" ref="G645">IFERROR(_xlfn.IFS(A645="","",'[1]OFD Query'!N645="","Fresh"),'[1]OFD Query'!N645)</f>
        <v>Fresh</v>
      </c>
      <c r="H645" s="6" t="str" cm="1">
        <f t="array" ref="H645">IFERROR(_xlfn.IFS(B645="","",'[1]OFD Query'!O645="","Fresh"),'[1]OFD Query'!O645)</f>
        <v>Fresh</v>
      </c>
      <c r="I645" s="1" t="str">
        <f>IF(A645="","",'[1]OFD Query'!W645)</f>
        <v>D2108847601</v>
      </c>
      <c r="J645" s="1" t="str">
        <f>IF(A645="","",'[1]OFD Query'!X645)</f>
        <v>AFKAR-Sohaib hassan Abbasi</v>
      </c>
      <c r="K645" s="1" t="str">
        <f>IF(A645="","",'[1]OFD Query'!AL645)</f>
        <v>At Taniem</v>
      </c>
      <c r="L645" s="6">
        <f>IF(A645="","",'[1]OFD Query'!AO645)</f>
        <v>299</v>
      </c>
      <c r="M645" s="1" t="str" cm="1">
        <f t="array" ref="M645">_xlfn.IFS(L645="","",L645=0,"PPD",L645&gt;0,"COD")</f>
        <v>COD</v>
      </c>
      <c r="N645" s="1" t="str" cm="1">
        <f t="array" ref="N645">_xlfn.IFS(A645="","",L645=0,M645,L645&lt;100,"&lt;100",L645&lt;200,"&lt;200",L645&lt;500,"&lt;500",L645&lt;1000,"&lt;1000",L645&gt;1000,"Above 1K")</f>
        <v>&lt;500</v>
      </c>
      <c r="O645" s="6">
        <f>IF(A645="","",'[1]OFD Query'!CB645)</f>
        <v>0</v>
      </c>
      <c r="P645" s="1" t="str">
        <f>IF(A645="","",'[1]OFD Query'!CJ645)</f>
        <v/>
      </c>
      <c r="Q645" s="1" t="str" cm="1">
        <f t="array" ref="Q645">IFERROR(_xlfn.IFS(A645="","",O645=0,"TRUE",AND(O645=1,E645="Out For Delivery"),"FALSE",O645=1,"TRUE"),"FALSE")</f>
        <v>TRUE</v>
      </c>
      <c r="R645" s="1" t="str">
        <f>'[1]OFD Query'!BT645</f>
        <v>NO</v>
      </c>
    </row>
    <row r="646" spans="1:18" x14ac:dyDescent="0.3">
      <c r="A646" s="5" t="str">
        <f>IF(ISBLANK('[1]OFD Query'!A646),"",'[1]OFD Query'!A646)</f>
        <v>6062324548319</v>
      </c>
      <c r="B646" s="1" t="str">
        <f>IF(A646="","",LEFT('[1]OFD Query'!C646,FIND(" ",'[1]OFD Query'!C646)-1))</f>
        <v>Dropship</v>
      </c>
      <c r="C646" s="1" t="str">
        <f>IF(A646="","",'[1]OFD Query'!F646)</f>
        <v>C2107346</v>
      </c>
      <c r="D646" s="1" t="str">
        <f>IFERROR(VLOOKUP(C646,Sheet2!A:B,2,0),"")</f>
        <v>QuickSilver</v>
      </c>
      <c r="E646" s="1" t="str">
        <f>IF(A646="","",'[1]OFD Query'!I646)</f>
        <v>Out For Delivery</v>
      </c>
      <c r="F646" s="1" t="str">
        <f t="shared" si="10"/>
        <v>MAK-2</v>
      </c>
      <c r="G646" s="6" t="str" cm="1">
        <f t="array" ref="G646">IFERROR(_xlfn.IFS(A646="","",'[1]OFD Query'!N646="","Fresh"),'[1]OFD Query'!N646)</f>
        <v>Fresh</v>
      </c>
      <c r="H646" s="6" t="str" cm="1">
        <f t="array" ref="H646">IFERROR(_xlfn.IFS(B646="","",'[1]OFD Query'!O646="","Fresh"),'[1]OFD Query'!O646)</f>
        <v>Fresh</v>
      </c>
      <c r="I646" s="1" t="str">
        <f>IF(A646="","",'[1]OFD Query'!W646)</f>
        <v>D21010727101</v>
      </c>
      <c r="J646" s="1" t="str">
        <f>IF(A646="","",'[1]OFD Query'!X646)</f>
        <v>ABDUL GHANI KHAN WAKEEL  KHAN</v>
      </c>
      <c r="K646" s="1" t="str">
        <f>IF(A646="","",'[1]OFD Query'!AL646)</f>
        <v>Al Hujun</v>
      </c>
      <c r="L646" s="6">
        <f>IF(A646="","",'[1]OFD Query'!AO646)</f>
        <v>400</v>
      </c>
      <c r="M646" s="1" t="str" cm="1">
        <f t="array" ref="M646">_xlfn.IFS(L646="","",L646=0,"PPD",L646&gt;0,"COD")</f>
        <v>COD</v>
      </c>
      <c r="N646" s="1" t="str" cm="1">
        <f t="array" ref="N646">_xlfn.IFS(A646="","",L646=0,M646,L646&lt;100,"&lt;100",L646&lt;200,"&lt;200",L646&lt;500,"&lt;500",L646&lt;1000,"&lt;1000",L646&gt;1000,"Above 1K")</f>
        <v>&lt;500</v>
      </c>
      <c r="O646" s="6">
        <f>IF(A646="","",'[1]OFD Query'!CB646)</f>
        <v>0</v>
      </c>
      <c r="P646" s="1" t="str">
        <f>IF(A646="","",'[1]OFD Query'!CJ646)</f>
        <v/>
      </c>
      <c r="Q646" s="1" t="str" cm="1">
        <f t="array" ref="Q646">IFERROR(_xlfn.IFS(A646="","",O646=0,"TRUE",AND(O646=1,E646="Out For Delivery"),"FALSE",O646=1,"TRUE"),"FALSE")</f>
        <v>TRUE</v>
      </c>
      <c r="R646" s="1" t="str">
        <f>'[1]OFD Query'!BT646</f>
        <v>NO</v>
      </c>
    </row>
    <row r="647" spans="1:18" x14ac:dyDescent="0.3">
      <c r="A647" s="5" t="str">
        <f>IF(ISBLANK('[1]OFD Query'!A647),"",'[1]OFD Query'!A647)</f>
        <v>6062224291524</v>
      </c>
      <c r="B647" s="1" t="str">
        <f>IF(A647="","",LEFT('[1]OFD Query'!C647,FIND(" ",'[1]OFD Query'!C647)-1))</f>
        <v>Dropship</v>
      </c>
      <c r="C647" s="1" t="str">
        <f>IF(A647="","",'[1]OFD Query'!F647)</f>
        <v>C2103730101</v>
      </c>
      <c r="D647" s="1" t="str">
        <f>IFERROR(VLOOKUP(C647,Sheet2!A:B,2,0),"")</f>
        <v>SHEIN</v>
      </c>
      <c r="E647" s="1" t="str">
        <f>IF(A647="","",'[1]OFD Query'!I647)</f>
        <v>Out For Delivery</v>
      </c>
      <c r="F647" s="1" t="str">
        <f t="shared" si="10"/>
        <v>MAK-2</v>
      </c>
      <c r="G647" s="6" t="str" cm="1">
        <f t="array" ref="G647">IFERROR(_xlfn.IFS(A647="","",'[1]OFD Query'!N647="","Fresh"),'[1]OFD Query'!N647)</f>
        <v>Fresh</v>
      </c>
      <c r="H647" s="6" t="str" cm="1">
        <f t="array" ref="H647">IFERROR(_xlfn.IFS(B647="","",'[1]OFD Query'!O647="","Fresh"),'[1]OFD Query'!O647)</f>
        <v>Fresh</v>
      </c>
      <c r="I647" s="1" t="str">
        <f>IF(A647="","",'[1]OFD Query'!W647)</f>
        <v>D2108051201</v>
      </c>
      <c r="J647" s="1" t="str">
        <f>IF(A647="","",'[1]OFD Query'!X647)</f>
        <v>Mohammed Bilal Vyapari</v>
      </c>
      <c r="K647" s="1" t="str">
        <f>IF(A647="","",'[1]OFD Query'!AL647)</f>
        <v>Al Umrah Al Jadidah</v>
      </c>
      <c r="L647" s="6">
        <f>IF(A647="","",'[1]OFD Query'!AO647)</f>
        <v>0</v>
      </c>
      <c r="M647" s="1" t="str" cm="1">
        <f t="array" ref="M647">_xlfn.IFS(L647="","",L647=0,"PPD",L647&gt;0,"COD")</f>
        <v>PPD</v>
      </c>
      <c r="N647" s="1" t="str" cm="1">
        <f t="array" ref="N647">_xlfn.IFS(A647="","",L647=0,M647,L647&lt;100,"&lt;100",L647&lt;200,"&lt;200",L647&lt;500,"&lt;500",L647&lt;1000,"&lt;1000",L647&gt;1000,"Above 1K")</f>
        <v>PPD</v>
      </c>
      <c r="O647" s="6">
        <f>IF(A647="","",'[1]OFD Query'!CB647)</f>
        <v>0</v>
      </c>
      <c r="P647" s="1" t="str">
        <f>IF(A647="","",'[1]OFD Query'!CJ647)</f>
        <v>POUCH</v>
      </c>
      <c r="Q647" s="1" t="str" cm="1">
        <f t="array" ref="Q647">IFERROR(_xlfn.IFS(A647="","",O647=0,"TRUE",AND(O647=1,E647="Out For Delivery"),"FALSE",O647=1,"TRUE"),"FALSE")</f>
        <v>TRUE</v>
      </c>
      <c r="R647" s="1" t="str">
        <f>'[1]OFD Query'!BT647</f>
        <v>NO</v>
      </c>
    </row>
    <row r="648" spans="1:18" x14ac:dyDescent="0.3">
      <c r="A648" s="5" t="str">
        <f>IF(ISBLANK('[1]OFD Query'!A648),"",'[1]OFD Query'!A648)</f>
        <v>6062324637984</v>
      </c>
      <c r="B648" s="1" t="str">
        <f>IF(A648="","",LEFT('[1]OFD Query'!C648,FIND(" ",'[1]OFD Query'!C648)-1))</f>
        <v>Dropship</v>
      </c>
      <c r="C648" s="1" t="str">
        <f>IF(A648="","",'[1]OFD Query'!F648)</f>
        <v>C21035750</v>
      </c>
      <c r="D648" s="1" t="str">
        <f>IFERROR(VLOOKUP(C648,Sheet2!A:B,2,0),"")</f>
        <v>eshry.shop</v>
      </c>
      <c r="E648" s="1" t="str">
        <f>IF(A648="","",'[1]OFD Query'!I648)</f>
        <v>Out For Delivery</v>
      </c>
      <c r="F648" s="1" t="str">
        <f t="shared" si="10"/>
        <v>MAK-2</v>
      </c>
      <c r="G648" s="6" t="str" cm="1">
        <f t="array" ref="G648">IFERROR(_xlfn.IFS(A648="","",'[1]OFD Query'!N648="","Fresh"),'[1]OFD Query'!N648)</f>
        <v>Fresh</v>
      </c>
      <c r="H648" s="6" t="str" cm="1">
        <f t="array" ref="H648">IFERROR(_xlfn.IFS(B648="","",'[1]OFD Query'!O648="","Fresh"),'[1]OFD Query'!O648)</f>
        <v>Fresh</v>
      </c>
      <c r="I648" s="1" t="str">
        <f>IF(A648="","",'[1]OFD Query'!W648)</f>
        <v>D2108847601</v>
      </c>
      <c r="J648" s="1" t="str">
        <f>IF(A648="","",'[1]OFD Query'!X648)</f>
        <v>AFKAR-Sohaib hassan Abbasi</v>
      </c>
      <c r="K648" s="1" t="str">
        <f>IF(A648="","",'[1]OFD Query'!AL648)</f>
        <v>Al Buhayrat</v>
      </c>
      <c r="L648" s="6">
        <f>IF(A648="","",'[1]OFD Query'!AO648)</f>
        <v>299</v>
      </c>
      <c r="M648" s="1" t="str" cm="1">
        <f t="array" ref="M648">_xlfn.IFS(L648="","",L648=0,"PPD",L648&gt;0,"COD")</f>
        <v>COD</v>
      </c>
      <c r="N648" s="1" t="str" cm="1">
        <f t="array" ref="N648">_xlfn.IFS(A648="","",L648=0,M648,L648&lt;100,"&lt;100",L648&lt;200,"&lt;200",L648&lt;500,"&lt;500",L648&lt;1000,"&lt;1000",L648&gt;1000,"Above 1K")</f>
        <v>&lt;500</v>
      </c>
      <c r="O648" s="6">
        <f>IF(A648="","",'[1]OFD Query'!CB648)</f>
        <v>0</v>
      </c>
      <c r="P648" s="1" t="str">
        <f>IF(A648="","",'[1]OFD Query'!CJ648)</f>
        <v/>
      </c>
      <c r="Q648" s="1" t="str" cm="1">
        <f t="array" ref="Q648">IFERROR(_xlfn.IFS(A648="","",O648=0,"TRUE",AND(O648=1,E648="Out For Delivery"),"FALSE",O648=1,"TRUE"),"FALSE")</f>
        <v>TRUE</v>
      </c>
      <c r="R648" s="1" t="str">
        <f>'[1]OFD Query'!BT648</f>
        <v>NO</v>
      </c>
    </row>
    <row r="649" spans="1:18" x14ac:dyDescent="0.3">
      <c r="A649" s="5" t="str">
        <f>IF(ISBLANK('[1]OFD Query'!A649),"",'[1]OFD Query'!A649)</f>
        <v>6062224569734</v>
      </c>
      <c r="B649" s="1" t="str">
        <f>IF(A649="","",LEFT('[1]OFD Query'!C649,FIND(" ",'[1]OFD Query'!C649)-1))</f>
        <v>Dropship</v>
      </c>
      <c r="C649" s="1" t="str">
        <f>IF(A649="","",'[1]OFD Query'!F649)</f>
        <v>C2103730101</v>
      </c>
      <c r="D649" s="1" t="str">
        <f>IFERROR(VLOOKUP(C649,Sheet2!A:B,2,0),"")</f>
        <v>SHEIN</v>
      </c>
      <c r="E649" s="1" t="str">
        <f>IF(A649="","",'[1]OFD Query'!I649)</f>
        <v>Out For Delivery</v>
      </c>
      <c r="F649" s="1" t="str">
        <f t="shared" si="10"/>
        <v>MAK-2</v>
      </c>
      <c r="G649" s="6" t="str" cm="1">
        <f t="array" ref="G649">IFERROR(_xlfn.IFS(A649="","",'[1]OFD Query'!N649="","Fresh"),'[1]OFD Query'!N649)</f>
        <v>Fresh</v>
      </c>
      <c r="H649" s="6" t="str" cm="1">
        <f t="array" ref="H649">IFERROR(_xlfn.IFS(B649="","",'[1]OFD Query'!O649="","Fresh"),'[1]OFD Query'!O649)</f>
        <v>Fresh</v>
      </c>
      <c r="I649" s="1" t="str">
        <f>IF(A649="","",'[1]OFD Query'!W649)</f>
        <v>D2108847601</v>
      </c>
      <c r="J649" s="1" t="str">
        <f>IF(A649="","",'[1]OFD Query'!X649)</f>
        <v>AFKAR-Sohaib hassan Abbasi</v>
      </c>
      <c r="K649" s="1" t="str">
        <f>IF(A649="","",'[1]OFD Query'!AL649)</f>
        <v>At Taniem</v>
      </c>
      <c r="L649" s="6">
        <f>IF(A649="","",'[1]OFD Query'!AO649)</f>
        <v>338.42</v>
      </c>
      <c r="M649" s="1" t="str" cm="1">
        <f t="array" ref="M649">_xlfn.IFS(L649="","",L649=0,"PPD",L649&gt;0,"COD")</f>
        <v>COD</v>
      </c>
      <c r="N649" s="1" t="str" cm="1">
        <f t="array" ref="N649">_xlfn.IFS(A649="","",L649=0,M649,L649&lt;100,"&lt;100",L649&lt;200,"&lt;200",L649&lt;500,"&lt;500",L649&lt;1000,"&lt;1000",L649&gt;1000,"Above 1K")</f>
        <v>&lt;500</v>
      </c>
      <c r="O649" s="6">
        <f>IF(A649="","",'[1]OFD Query'!CB649)</f>
        <v>0</v>
      </c>
      <c r="P649" s="1" t="str">
        <f>IF(A649="","",'[1]OFD Query'!CJ649)</f>
        <v>POUCH</v>
      </c>
      <c r="Q649" s="1" t="str" cm="1">
        <f t="array" ref="Q649">IFERROR(_xlfn.IFS(A649="","",O649=0,"TRUE",AND(O649=1,E649="Out For Delivery"),"FALSE",O649=1,"TRUE"),"FALSE")</f>
        <v>TRUE</v>
      </c>
      <c r="R649" s="1" t="str">
        <f>'[1]OFD Query'!BT649</f>
        <v>NO</v>
      </c>
    </row>
    <row r="650" spans="1:18" x14ac:dyDescent="0.3">
      <c r="A650" s="5" t="str">
        <f>IF(ISBLANK('[1]OFD Query'!A650),"",'[1]OFD Query'!A650)</f>
        <v>6062124803971</v>
      </c>
      <c r="B650" s="1" t="str">
        <f>IF(A650="","",LEFT('[1]OFD Query'!C650,FIND(" ",'[1]OFD Query'!C650)-1))</f>
        <v>Dropship</v>
      </c>
      <c r="C650" s="1" t="str">
        <f>IF(A650="","",'[1]OFD Query'!F650)</f>
        <v>C2103730101</v>
      </c>
      <c r="D650" s="1" t="str">
        <f>IFERROR(VLOOKUP(C650,Sheet2!A:B,2,0),"")</f>
        <v>SHEIN</v>
      </c>
      <c r="E650" s="1" t="str">
        <f>IF(A650="","",'[1]OFD Query'!I650)</f>
        <v>Out For Delivery</v>
      </c>
      <c r="F650" s="1" t="str">
        <f t="shared" si="10"/>
        <v>MAK-2</v>
      </c>
      <c r="G650" s="6" t="str" cm="1">
        <f t="array" ref="G650">IFERROR(_xlfn.IFS(A650="","",'[1]OFD Query'!N650="","Fresh"),'[1]OFD Query'!N650)</f>
        <v>Reschedule</v>
      </c>
      <c r="H650" s="6" t="str" cm="1">
        <f t="array" ref="H650">IFERROR(_xlfn.IFS(B650="","",'[1]OFD Query'!O650="","Fresh"),'[1]OFD Query'!O650)</f>
        <v>Schedule for future</v>
      </c>
      <c r="I650" s="1" t="str">
        <f>IF(A650="","",'[1]OFD Query'!W650)</f>
        <v>D21012888801</v>
      </c>
      <c r="J650" s="1" t="str">
        <f>IF(A650="","",'[1]OFD Query'!X650)</f>
        <v>Afkar-Shahnewaz hussain</v>
      </c>
      <c r="K650" s="1" t="str">
        <f>IF(A650="","",'[1]OFD Query'!AL650)</f>
        <v>Al Hajj</v>
      </c>
      <c r="L650" s="6">
        <f>IF(A650="","",'[1]OFD Query'!AO650)</f>
        <v>338.81</v>
      </c>
      <c r="M650" s="1" t="str" cm="1">
        <f t="array" ref="M650">_xlfn.IFS(L650="","",L650=0,"PPD",L650&gt;0,"COD")</f>
        <v>COD</v>
      </c>
      <c r="N650" s="1" t="str" cm="1">
        <f t="array" ref="N650">_xlfn.IFS(A650="","",L650=0,M650,L650&lt;100,"&lt;100",L650&lt;200,"&lt;200",L650&lt;500,"&lt;500",L650&lt;1000,"&lt;1000",L650&gt;1000,"Above 1K")</f>
        <v>&lt;500</v>
      </c>
      <c r="O650" s="6">
        <f>IF(A650="","",'[1]OFD Query'!CB650)</f>
        <v>1</v>
      </c>
      <c r="P650" s="1" t="str">
        <f>IF(A650="","",'[1]OFD Query'!CJ650)</f>
        <v>POUCH</v>
      </c>
      <c r="Q650" s="1" t="str" cm="1">
        <f t="array" ref="Q650">IFERROR(_xlfn.IFS(A650="","",O650=0,"TRUE",AND(O650=1,E650="Out For Delivery"),"FALSE",O650=1,"TRUE"),"FALSE")</f>
        <v>FALSE</v>
      </c>
      <c r="R650" s="1" t="str">
        <f>'[1]OFD Query'!BT650</f>
        <v>NO</v>
      </c>
    </row>
    <row r="651" spans="1:18" x14ac:dyDescent="0.3">
      <c r="A651" s="5" t="str">
        <f>IF(ISBLANK('[1]OFD Query'!A651),"",'[1]OFD Query'!A651)</f>
        <v>6062324283898</v>
      </c>
      <c r="B651" s="1" t="str">
        <f>IF(A651="","",LEFT('[1]OFD Query'!C651,FIND(" ",'[1]OFD Query'!C651)-1))</f>
        <v>Dropship</v>
      </c>
      <c r="C651" s="1" t="str">
        <f>IF(A651="","",'[1]OFD Query'!F651)</f>
        <v>C2103719401</v>
      </c>
      <c r="D651" s="1" t="str">
        <f>IFERROR(VLOOKUP(C651,Sheet2!A:B,2,0),"")</f>
        <v>fordeal-KSA-Local</v>
      </c>
      <c r="E651" s="1" t="str">
        <f>IF(A651="","",'[1]OFD Query'!I651)</f>
        <v>Out For Delivery</v>
      </c>
      <c r="F651" s="1" t="str">
        <f t="shared" si="10"/>
        <v>MAK-2</v>
      </c>
      <c r="G651" s="6" t="str" cm="1">
        <f t="array" ref="G651">IFERROR(_xlfn.IFS(A651="","",'[1]OFD Query'!N651="","Fresh"),'[1]OFD Query'!N651)</f>
        <v>Fresh</v>
      </c>
      <c r="H651" s="6" t="str" cm="1">
        <f t="array" ref="H651">IFERROR(_xlfn.IFS(B651="","",'[1]OFD Query'!O651="","Fresh"),'[1]OFD Query'!O651)</f>
        <v>Fresh</v>
      </c>
      <c r="I651" s="1" t="str">
        <f>IF(A651="","",'[1]OFD Query'!W651)</f>
        <v>D2108051201</v>
      </c>
      <c r="J651" s="1" t="str">
        <f>IF(A651="","",'[1]OFD Query'!X651)</f>
        <v>Mohammed Bilal Vyapari</v>
      </c>
      <c r="K651" s="1" t="str">
        <f>IF(A651="","",'[1]OFD Query'!AL651)</f>
        <v>An Nawwariyyah</v>
      </c>
      <c r="L651" s="6">
        <f>IF(A651="","",'[1]OFD Query'!AO651)</f>
        <v>129</v>
      </c>
      <c r="M651" s="1" t="str" cm="1">
        <f t="array" ref="M651">_xlfn.IFS(L651="","",L651=0,"PPD",L651&gt;0,"COD")</f>
        <v>COD</v>
      </c>
      <c r="N651" s="1" t="str" cm="1">
        <f t="array" ref="N651">_xlfn.IFS(A651="","",L651=0,M651,L651&lt;100,"&lt;100",L651&lt;200,"&lt;200",L651&lt;500,"&lt;500",L651&lt;1000,"&lt;1000",L651&gt;1000,"Above 1K")</f>
        <v>&lt;200</v>
      </c>
      <c r="O651" s="6">
        <f>IF(A651="","",'[1]OFD Query'!CB651)</f>
        <v>0</v>
      </c>
      <c r="P651" s="1" t="str">
        <f>IF(A651="","",'[1]OFD Query'!CJ651)</f>
        <v/>
      </c>
      <c r="Q651" s="1" t="str" cm="1">
        <f t="array" ref="Q651">IFERROR(_xlfn.IFS(A651="","",O651=0,"TRUE",AND(O651=1,E651="Out For Delivery"),"FALSE",O651=1,"TRUE"),"FALSE")</f>
        <v>TRUE</v>
      </c>
      <c r="R651" s="1" t="str">
        <f>'[1]OFD Query'!BT651</f>
        <v>NO</v>
      </c>
    </row>
    <row r="652" spans="1:18" x14ac:dyDescent="0.3">
      <c r="A652" s="5" t="str">
        <f>IF(ISBLANK('[1]OFD Query'!A652),"",'[1]OFD Query'!A652)</f>
        <v>6061324511165</v>
      </c>
      <c r="B652" s="1" t="str">
        <f>IF(A652="","",LEFT('[1]OFD Query'!C652,FIND(" ",'[1]OFD Query'!C652)-1))</f>
        <v>Dropship</v>
      </c>
      <c r="C652" s="1" t="str">
        <f>IF(A652="","",'[1]OFD Query'!F652)</f>
        <v>C2103730101</v>
      </c>
      <c r="D652" s="1" t="str">
        <f>IFERROR(VLOOKUP(C652,Sheet2!A:B,2,0),"")</f>
        <v>SHEIN</v>
      </c>
      <c r="E652" s="1" t="str">
        <f>IF(A652="","",'[1]OFD Query'!I652)</f>
        <v>Out For Delivery</v>
      </c>
      <c r="F652" s="1" t="str">
        <f t="shared" si="10"/>
        <v>MAK-2</v>
      </c>
      <c r="G652" s="6" t="str" cm="1">
        <f t="array" ref="G652">IFERROR(_xlfn.IFS(A652="","",'[1]OFD Query'!N652="","Fresh"),'[1]OFD Query'!N652)</f>
        <v>Review</v>
      </c>
      <c r="H652" s="6" t="str" cm="1">
        <f t="array" ref="H652">IFERROR(_xlfn.IFS(B652="","",'[1]OFD Query'!O652="","Fresh"),'[1]OFD Query'!O652)</f>
        <v>Customer Wants to Change Location</v>
      </c>
      <c r="I652" s="1" t="str">
        <f>IF(A652="","",'[1]OFD Query'!W652)</f>
        <v>D2108847601</v>
      </c>
      <c r="J652" s="1" t="str">
        <f>IF(A652="","",'[1]OFD Query'!X652)</f>
        <v>AFKAR-Sohaib hassan Abbasi</v>
      </c>
      <c r="K652" s="1" t="str">
        <f>IF(A652="","",'[1]OFD Query'!AL652)</f>
        <v>At Taniem</v>
      </c>
      <c r="L652" s="6">
        <f>IF(A652="","",'[1]OFD Query'!AO652)</f>
        <v>248.5</v>
      </c>
      <c r="M652" s="1" t="str" cm="1">
        <f t="array" ref="M652">_xlfn.IFS(L652="","",L652=0,"PPD",L652&gt;0,"COD")</f>
        <v>COD</v>
      </c>
      <c r="N652" s="1" t="str" cm="1">
        <f t="array" ref="N652">_xlfn.IFS(A652="","",L652=0,M652,L652&lt;100,"&lt;100",L652&lt;200,"&lt;200",L652&lt;500,"&lt;500",L652&lt;1000,"&lt;1000",L652&gt;1000,"Above 1K")</f>
        <v>&lt;500</v>
      </c>
      <c r="O652" s="6">
        <f>IF(A652="","",'[1]OFD Query'!CB652)</f>
        <v>3</v>
      </c>
      <c r="P652" s="1" t="str">
        <f>IF(A652="","",'[1]OFD Query'!CJ652)</f>
        <v>POUCH</v>
      </c>
      <c r="Q652" s="1" t="str" cm="1">
        <f t="array" ref="Q652">IFERROR(_xlfn.IFS(A652="","",O652=0,"TRUE",AND(O652=1,E652="Out For Delivery"),"FALSE",O652=1,"TRUE"),"FALSE")</f>
        <v>FALSE</v>
      </c>
      <c r="R652" s="1" t="str">
        <f>'[1]OFD Query'!BT652</f>
        <v>NO</v>
      </c>
    </row>
    <row r="653" spans="1:18" x14ac:dyDescent="0.3">
      <c r="A653" s="5" t="str">
        <f>IF(ISBLANK('[1]OFD Query'!A653),"",'[1]OFD Query'!A653)</f>
        <v>6062424565428</v>
      </c>
      <c r="B653" s="1" t="str">
        <f>IF(A653="","",LEFT('[1]OFD Query'!C653,FIND(" ",'[1]OFD Query'!C653)-1))</f>
        <v>Dropship</v>
      </c>
      <c r="C653" s="1" t="str">
        <f>IF(A653="","",'[1]OFD Query'!F653)</f>
        <v>C2103846301</v>
      </c>
      <c r="D653" s="1" t="str">
        <f>IFERROR(VLOOKUP(C653,Sheet2!A:B,2,0),"")</f>
        <v>Swift Polo T Shirt</v>
      </c>
      <c r="E653" s="1" t="str">
        <f>IF(A653="","",'[1]OFD Query'!I653)</f>
        <v>Out For Delivery</v>
      </c>
      <c r="F653" s="1" t="str">
        <f t="shared" si="10"/>
        <v>MAK-2</v>
      </c>
      <c r="G653" s="6" t="str" cm="1">
        <f t="array" ref="G653">IFERROR(_xlfn.IFS(A653="","",'[1]OFD Query'!N653="","Fresh"),'[1]OFD Query'!N653)</f>
        <v>Fresh</v>
      </c>
      <c r="H653" s="6" t="str" cm="1">
        <f t="array" ref="H653">IFERROR(_xlfn.IFS(B653="","",'[1]OFD Query'!O653="","Fresh"),'[1]OFD Query'!O653)</f>
        <v>Fresh</v>
      </c>
      <c r="I653" s="1" t="str">
        <f>IF(A653="","",'[1]OFD Query'!W653)</f>
        <v>D21012888801</v>
      </c>
      <c r="J653" s="1" t="str">
        <f>IF(A653="","",'[1]OFD Query'!X653)</f>
        <v>Afkar-Shahnewaz hussain</v>
      </c>
      <c r="K653" s="1" t="str">
        <f>IF(A653="","",'[1]OFD Query'!AL653)</f>
        <v/>
      </c>
      <c r="L653" s="6">
        <f>IF(A653="","",'[1]OFD Query'!AO653)</f>
        <v>199</v>
      </c>
      <c r="M653" s="1" t="str" cm="1">
        <f t="array" ref="M653">_xlfn.IFS(L653="","",L653=0,"PPD",L653&gt;0,"COD")</f>
        <v>COD</v>
      </c>
      <c r="N653" s="1" t="str" cm="1">
        <f t="array" ref="N653">_xlfn.IFS(A653="","",L653=0,M653,L653&lt;100,"&lt;100",L653&lt;200,"&lt;200",L653&lt;500,"&lt;500",L653&lt;1000,"&lt;1000",L653&gt;1000,"Above 1K")</f>
        <v>&lt;200</v>
      </c>
      <c r="O653" s="6">
        <f>IF(A653="","",'[1]OFD Query'!CB653)</f>
        <v>0</v>
      </c>
      <c r="P653" s="1" t="str">
        <f>IF(A653="","",'[1]OFD Query'!CJ653)</f>
        <v/>
      </c>
      <c r="Q653" s="1" t="str" cm="1">
        <f t="array" ref="Q653">IFERROR(_xlfn.IFS(A653="","",O653=0,"TRUE",AND(O653=1,E653="Out For Delivery"),"FALSE",O653=1,"TRUE"),"FALSE")</f>
        <v>TRUE</v>
      </c>
      <c r="R653" s="1" t="str">
        <f>'[1]OFD Query'!BT653</f>
        <v>NO</v>
      </c>
    </row>
    <row r="654" spans="1:18" x14ac:dyDescent="0.3">
      <c r="A654" s="5" t="str">
        <f>IF(ISBLANK('[1]OFD Query'!A654),"",'[1]OFD Query'!A654)</f>
        <v>6062224748921</v>
      </c>
      <c r="B654" s="1" t="str">
        <f>IF(A654="","",LEFT('[1]OFD Query'!C654,FIND(" ",'[1]OFD Query'!C654)-1))</f>
        <v>Dropship</v>
      </c>
      <c r="C654" s="1" t="str">
        <f>IF(A654="","",'[1]OFD Query'!F654)</f>
        <v>C2103719401</v>
      </c>
      <c r="D654" s="1" t="str">
        <f>IFERROR(VLOOKUP(C654,Sheet2!A:B,2,0),"")</f>
        <v>fordeal-KSA-Local</v>
      </c>
      <c r="E654" s="1" t="str">
        <f>IF(A654="","",'[1]OFD Query'!I654)</f>
        <v>Out For Delivery</v>
      </c>
      <c r="F654" s="1" t="str">
        <f t="shared" si="10"/>
        <v>MAK-2</v>
      </c>
      <c r="G654" s="6" t="str" cm="1">
        <f t="array" ref="G654">IFERROR(_xlfn.IFS(A654="","",'[1]OFD Query'!N654="","Fresh"),'[1]OFD Query'!N654)</f>
        <v>Review</v>
      </c>
      <c r="H654" s="6" t="str" cm="1">
        <f t="array" ref="H654">IFERROR(_xlfn.IFS(B654="","",'[1]OFD Query'!O654="","Fresh"),'[1]OFD Query'!O654)</f>
        <v>Customer Wants to Change Location</v>
      </c>
      <c r="I654" s="1" t="str">
        <f>IF(A654="","",'[1]OFD Query'!W654)</f>
        <v>D2108051201</v>
      </c>
      <c r="J654" s="1" t="str">
        <f>IF(A654="","",'[1]OFD Query'!X654)</f>
        <v>Mohammed Bilal Vyapari</v>
      </c>
      <c r="K654" s="1" t="str">
        <f>IF(A654="","",'[1]OFD Query'!AL654)</f>
        <v/>
      </c>
      <c r="L654" s="6">
        <f>IF(A654="","",'[1]OFD Query'!AO654)</f>
        <v>179</v>
      </c>
      <c r="M654" s="1" t="str" cm="1">
        <f t="array" ref="M654">_xlfn.IFS(L654="","",L654=0,"PPD",L654&gt;0,"COD")</f>
        <v>COD</v>
      </c>
      <c r="N654" s="1" t="str" cm="1">
        <f t="array" ref="N654">_xlfn.IFS(A654="","",L654=0,M654,L654&lt;100,"&lt;100",L654&lt;200,"&lt;200",L654&lt;500,"&lt;500",L654&lt;1000,"&lt;1000",L654&gt;1000,"Above 1K")</f>
        <v>&lt;200</v>
      </c>
      <c r="O654" s="6">
        <f>IF(A654="","",'[1]OFD Query'!CB654)</f>
        <v>0</v>
      </c>
      <c r="P654" s="1" t="str">
        <f>IF(A654="","",'[1]OFD Query'!CJ654)</f>
        <v/>
      </c>
      <c r="Q654" s="1" t="str" cm="1">
        <f t="array" ref="Q654">IFERROR(_xlfn.IFS(A654="","",O654=0,"TRUE",AND(O654=1,E654="Out For Delivery"),"FALSE",O654=1,"TRUE"),"FALSE")</f>
        <v>TRUE</v>
      </c>
      <c r="R654" s="1" t="str">
        <f>'[1]OFD Query'!BT654</f>
        <v>NO</v>
      </c>
    </row>
    <row r="655" spans="1:18" x14ac:dyDescent="0.3">
      <c r="A655" s="5" t="str">
        <f>IF(ISBLANK('[1]OFD Query'!A655),"",'[1]OFD Query'!A655)</f>
        <v>6062124964515</v>
      </c>
      <c r="B655" s="1" t="str">
        <f>IF(A655="","",LEFT('[1]OFD Query'!C655,FIND(" ",'[1]OFD Query'!C655)-1))</f>
        <v>Dropship</v>
      </c>
      <c r="C655" s="1" t="str">
        <f>IF(A655="","",'[1]OFD Query'!F655)</f>
        <v>C2103716501</v>
      </c>
      <c r="D655" s="1" t="str">
        <f>IFERROR(VLOOKUP(C655,Sheet2!A:B,2,0),"")</f>
        <v>SHEIN</v>
      </c>
      <c r="E655" s="1" t="str">
        <f>IF(A655="","",'[1]OFD Query'!I655)</f>
        <v>Out For Delivery</v>
      </c>
      <c r="F655" s="1" t="str">
        <f t="shared" si="10"/>
        <v>MAK-2</v>
      </c>
      <c r="G655" s="6" t="str" cm="1">
        <f t="array" ref="G655">IFERROR(_xlfn.IFS(A655="","",'[1]OFD Query'!N655="","Fresh"),'[1]OFD Query'!N655)</f>
        <v>Cancel</v>
      </c>
      <c r="H655" s="6" t="str" cm="1">
        <f t="array" ref="H655">IFERROR(_xlfn.IFS(B655="","",'[1]OFD Query'!O655="","Fresh"),'[1]OFD Query'!O655)</f>
        <v>Doesn't Want to Give Reason</v>
      </c>
      <c r="I655" s="1" t="str">
        <f>IF(A655="","",'[1]OFD Query'!W655)</f>
        <v>D21010727101</v>
      </c>
      <c r="J655" s="1" t="str">
        <f>IF(A655="","",'[1]OFD Query'!X655)</f>
        <v>ABDUL GHANI KHAN WAKEEL  KHAN</v>
      </c>
      <c r="K655" s="1" t="str">
        <f>IF(A655="","",'[1]OFD Query'!AL655)</f>
        <v>Al Khansa</v>
      </c>
      <c r="L655" s="6">
        <f>IF(A655="","",'[1]OFD Query'!AO655)</f>
        <v>140.5</v>
      </c>
      <c r="M655" s="1" t="str" cm="1">
        <f t="array" ref="M655">_xlfn.IFS(L655="","",L655=0,"PPD",L655&gt;0,"COD")</f>
        <v>COD</v>
      </c>
      <c r="N655" s="1" t="str" cm="1">
        <f t="array" ref="N655">_xlfn.IFS(A655="","",L655=0,M655,L655&lt;100,"&lt;100",L655&lt;200,"&lt;200",L655&lt;500,"&lt;500",L655&lt;1000,"&lt;1000",L655&gt;1000,"Above 1K")</f>
        <v>&lt;200</v>
      </c>
      <c r="O655" s="6">
        <f>IF(A655="","",'[1]OFD Query'!CB655)</f>
        <v>1</v>
      </c>
      <c r="P655" s="1" t="str">
        <f>IF(A655="","",'[1]OFD Query'!CJ655)</f>
        <v>POUCH</v>
      </c>
      <c r="Q655" s="1" t="str" cm="1">
        <f t="array" ref="Q655">IFERROR(_xlfn.IFS(A655="","",O655=0,"TRUE",AND(O655=1,E655="Out For Delivery"),"FALSE",O655=1,"TRUE"),"FALSE")</f>
        <v>FALSE</v>
      </c>
      <c r="R655" s="1" t="str">
        <f>'[1]OFD Query'!BT655</f>
        <v>NO</v>
      </c>
    </row>
    <row r="656" spans="1:18" x14ac:dyDescent="0.3">
      <c r="A656" s="5" t="str">
        <f>IF(ISBLANK('[1]OFD Query'!A656),"",'[1]OFD Query'!A656)</f>
        <v>6060224834033</v>
      </c>
      <c r="B656" s="1" t="str">
        <f>IF(A656="","",LEFT('[1]OFD Query'!C656,FIND(" ",'[1]OFD Query'!C656)-1))</f>
        <v>Dropship</v>
      </c>
      <c r="C656" s="1" t="str">
        <f>IF(A656="","",'[1]OFD Query'!F656)</f>
        <v>C2103716501</v>
      </c>
      <c r="D656" s="1" t="str">
        <f>IFERROR(VLOOKUP(C656,Sheet2!A:B,2,0),"")</f>
        <v>SHEIN</v>
      </c>
      <c r="E656" s="1" t="str">
        <f>IF(A656="","",'[1]OFD Query'!I656)</f>
        <v>Out For Delivery</v>
      </c>
      <c r="F656" s="1" t="str">
        <f t="shared" si="10"/>
        <v>MAK-2</v>
      </c>
      <c r="G656" s="6" t="str" cm="1">
        <f t="array" ref="G656">IFERROR(_xlfn.IFS(A656="","",'[1]OFD Query'!N656="","Fresh"),'[1]OFD Query'!N656)</f>
        <v>Reschedule</v>
      </c>
      <c r="H656" s="6" t="str" cm="1">
        <f t="array" ref="H656">IFERROR(_xlfn.IFS(B656="","",'[1]OFD Query'!O656="","Fresh"),'[1]OFD Query'!O656)</f>
        <v>Schedule for future</v>
      </c>
      <c r="I656" s="1" t="str">
        <f>IF(A656="","",'[1]OFD Query'!W656)</f>
        <v>D2108847601</v>
      </c>
      <c r="J656" s="1" t="str">
        <f>IF(A656="","",'[1]OFD Query'!X656)</f>
        <v>AFKAR-Sohaib hassan Abbasi</v>
      </c>
      <c r="K656" s="1" t="str">
        <f>IF(A656="","",'[1]OFD Query'!AL656)</f>
        <v>Al Buhayrat</v>
      </c>
      <c r="L656" s="6">
        <f>IF(A656="","",'[1]OFD Query'!AO656)</f>
        <v>170.08</v>
      </c>
      <c r="M656" s="1" t="str" cm="1">
        <f t="array" ref="M656">_xlfn.IFS(L656="","",L656=0,"PPD",L656&gt;0,"COD")</f>
        <v>COD</v>
      </c>
      <c r="N656" s="1" t="str" cm="1">
        <f t="array" ref="N656">_xlfn.IFS(A656="","",L656=0,M656,L656&lt;100,"&lt;100",L656&lt;200,"&lt;200",L656&lt;500,"&lt;500",L656&lt;1000,"&lt;1000",L656&gt;1000,"Above 1K")</f>
        <v>&lt;200</v>
      </c>
      <c r="O656" s="6">
        <f>IF(A656="","",'[1]OFD Query'!CB656)</f>
        <v>3</v>
      </c>
      <c r="P656" s="1" t="str">
        <f>IF(A656="","",'[1]OFD Query'!CJ656)</f>
        <v>POUCH</v>
      </c>
      <c r="Q656" s="1" t="str" cm="1">
        <f t="array" ref="Q656">IFERROR(_xlfn.IFS(A656="","",O656=0,"TRUE",AND(O656=1,E656="Out For Delivery"),"FALSE",O656=1,"TRUE"),"FALSE")</f>
        <v>FALSE</v>
      </c>
      <c r="R656" s="1" t="str">
        <f>'[1]OFD Query'!BT656</f>
        <v>NO</v>
      </c>
    </row>
    <row r="657" spans="1:18" x14ac:dyDescent="0.3">
      <c r="A657" s="5" t="str">
        <f>IF(ISBLANK('[1]OFD Query'!A657),"",'[1]OFD Query'!A657)</f>
        <v>6061424141004</v>
      </c>
      <c r="B657" s="1" t="str">
        <f>IF(A657="","",LEFT('[1]OFD Query'!C657,FIND(" ",'[1]OFD Query'!C657)-1))</f>
        <v>Dropship</v>
      </c>
      <c r="C657" s="1" t="str">
        <f>IF(A657="","",'[1]OFD Query'!F657)</f>
        <v>C2103730101</v>
      </c>
      <c r="D657" s="1" t="str">
        <f>IFERROR(VLOOKUP(C657,Sheet2!A:B,2,0),"")</f>
        <v>SHEIN</v>
      </c>
      <c r="E657" s="1" t="str">
        <f>IF(A657="","",'[1]OFD Query'!I657)</f>
        <v>Out For Delivery</v>
      </c>
      <c r="F657" s="1" t="str">
        <f t="shared" si="10"/>
        <v>MAK-2</v>
      </c>
      <c r="G657" s="6" t="str" cm="1">
        <f t="array" ref="G657">IFERROR(_xlfn.IFS(A657="","",'[1]OFD Query'!N657="","Fresh"),'[1]OFD Query'!N657)</f>
        <v>Reschedule</v>
      </c>
      <c r="H657" s="6" t="str" cm="1">
        <f t="array" ref="H657">IFERROR(_xlfn.IFS(B657="","",'[1]OFD Query'!O657="","Fresh"),'[1]OFD Query'!O657)</f>
        <v>Schedule for future</v>
      </c>
      <c r="I657" s="1" t="str">
        <f>IF(A657="","",'[1]OFD Query'!W657)</f>
        <v>D21010727101</v>
      </c>
      <c r="J657" s="1" t="str">
        <f>IF(A657="","",'[1]OFD Query'!X657)</f>
        <v>ABDUL GHANI KHAN WAKEEL  KHAN</v>
      </c>
      <c r="K657" s="1" t="str">
        <f>IF(A657="","",'[1]OFD Query'!AL657)</f>
        <v>Ray'zakhir</v>
      </c>
      <c r="L657" s="6">
        <f>IF(A657="","",'[1]OFD Query'!AO657)</f>
        <v>277.01</v>
      </c>
      <c r="M657" s="1" t="str" cm="1">
        <f t="array" ref="M657">_xlfn.IFS(L657="","",L657=0,"PPD",L657&gt;0,"COD")</f>
        <v>COD</v>
      </c>
      <c r="N657" s="1" t="str" cm="1">
        <f t="array" ref="N657">_xlfn.IFS(A657="","",L657=0,M657,L657&lt;100,"&lt;100",L657&lt;200,"&lt;200",L657&lt;500,"&lt;500",L657&lt;1000,"&lt;1000",L657&gt;1000,"Above 1K")</f>
        <v>&lt;500</v>
      </c>
      <c r="O657" s="6">
        <f>IF(A657="","",'[1]OFD Query'!CB657)</f>
        <v>3</v>
      </c>
      <c r="P657" s="1" t="str">
        <f>IF(A657="","",'[1]OFD Query'!CJ657)</f>
        <v>POUCH</v>
      </c>
      <c r="Q657" s="1" t="str" cm="1">
        <f t="array" ref="Q657">IFERROR(_xlfn.IFS(A657="","",O657=0,"TRUE",AND(O657=1,E657="Out For Delivery"),"FALSE",O657=1,"TRUE"),"FALSE")</f>
        <v>FALSE</v>
      </c>
      <c r="R657" s="1" t="str">
        <f>'[1]OFD Query'!BT657</f>
        <v>NO</v>
      </c>
    </row>
    <row r="658" spans="1:18" x14ac:dyDescent="0.3">
      <c r="A658" s="5" t="str">
        <f>IF(ISBLANK('[1]OFD Query'!A658),"",'[1]OFD Query'!A658)</f>
        <v>6061924599951</v>
      </c>
      <c r="B658" s="1" t="str">
        <f>IF(A658="","",LEFT('[1]OFD Query'!C658,FIND(" ",'[1]OFD Query'!C658)-1))</f>
        <v>Dropship</v>
      </c>
      <c r="C658" s="1" t="str">
        <f>IF(A658="","",'[1]OFD Query'!F658)</f>
        <v>C21035750</v>
      </c>
      <c r="D658" s="1" t="str">
        <f>IFERROR(VLOOKUP(C658,Sheet2!A:B,2,0),"")</f>
        <v>eshry.shop</v>
      </c>
      <c r="E658" s="1" t="str">
        <f>IF(A658="","",'[1]OFD Query'!I658)</f>
        <v>Out For Delivery</v>
      </c>
      <c r="F658" s="1" t="str">
        <f t="shared" si="10"/>
        <v>MAK-2</v>
      </c>
      <c r="G658" s="6" t="str" cm="1">
        <f t="array" ref="G658">IFERROR(_xlfn.IFS(A658="","",'[1]OFD Query'!N658="","Fresh"),'[1]OFD Query'!N658)</f>
        <v>Review</v>
      </c>
      <c r="H658" s="6" t="str" cm="1">
        <f t="array" ref="H658">IFERROR(_xlfn.IFS(B658="","",'[1]OFD Query'!O658="","Fresh"),'[1]OFD Query'!O658)</f>
        <v>Customer Wants to Change Location</v>
      </c>
      <c r="I658" s="1" t="str">
        <f>IF(A658="","",'[1]OFD Query'!W658)</f>
        <v>D21010727101</v>
      </c>
      <c r="J658" s="1" t="str">
        <f>IF(A658="","",'[1]OFD Query'!X658)</f>
        <v>ABDUL GHANI KHAN WAKEEL  KHAN</v>
      </c>
      <c r="K658" s="1" t="str">
        <f>IF(A658="","",'[1]OFD Query'!AL658)</f>
        <v>Jarwal</v>
      </c>
      <c r="L658" s="6">
        <f>IF(A658="","",'[1]OFD Query'!AO658)</f>
        <v>155</v>
      </c>
      <c r="M658" s="1" t="str" cm="1">
        <f t="array" ref="M658">_xlfn.IFS(L658="","",L658=0,"PPD",L658&gt;0,"COD")</f>
        <v>COD</v>
      </c>
      <c r="N658" s="1" t="str" cm="1">
        <f t="array" ref="N658">_xlfn.IFS(A658="","",L658=0,M658,L658&lt;100,"&lt;100",L658&lt;200,"&lt;200",L658&lt;500,"&lt;500",L658&lt;1000,"&lt;1000",L658&gt;1000,"Above 1K")</f>
        <v>&lt;200</v>
      </c>
      <c r="O658" s="6">
        <f>IF(A658="","",'[1]OFD Query'!CB658)</f>
        <v>2</v>
      </c>
      <c r="P658" s="1" t="str">
        <f>IF(A658="","",'[1]OFD Query'!CJ658)</f>
        <v/>
      </c>
      <c r="Q658" s="1" t="str" cm="1">
        <f t="array" ref="Q658">IFERROR(_xlfn.IFS(A658="","",O658=0,"TRUE",AND(O658=1,E658="Out For Delivery"),"FALSE",O658=1,"TRUE"),"FALSE")</f>
        <v>FALSE</v>
      </c>
      <c r="R658" s="1" t="str">
        <f>'[1]OFD Query'!BT658</f>
        <v>NO</v>
      </c>
    </row>
    <row r="659" spans="1:18" x14ac:dyDescent="0.3">
      <c r="A659" s="5" t="str">
        <f>IF(ISBLANK('[1]OFD Query'!A659),"",'[1]OFD Query'!A659)</f>
        <v>6062124949593</v>
      </c>
      <c r="B659" s="1" t="str">
        <f>IF(A659="","",LEFT('[1]OFD Query'!C659,FIND(" ",'[1]OFD Query'!C659)-1))</f>
        <v>Dropship</v>
      </c>
      <c r="C659" s="1" t="str">
        <f>IF(A659="","",'[1]OFD Query'!F659)</f>
        <v>C2103716501</v>
      </c>
      <c r="D659" s="1" t="str">
        <f>IFERROR(VLOOKUP(C659,Sheet2!A:B,2,0),"")</f>
        <v>SHEIN</v>
      </c>
      <c r="E659" s="1" t="str">
        <f>IF(A659="","",'[1]OFD Query'!I659)</f>
        <v>Out For Delivery</v>
      </c>
      <c r="F659" s="1" t="str">
        <f t="shared" si="10"/>
        <v>MAK-2</v>
      </c>
      <c r="G659" s="6" t="str" cm="1">
        <f t="array" ref="G659">IFERROR(_xlfn.IFS(A659="","",'[1]OFD Query'!N659="","Fresh"),'[1]OFD Query'!N659)</f>
        <v>Fresh</v>
      </c>
      <c r="H659" s="6" t="str" cm="1">
        <f t="array" ref="H659">IFERROR(_xlfn.IFS(B659="","",'[1]OFD Query'!O659="","Fresh"),'[1]OFD Query'!O659)</f>
        <v>Fresh</v>
      </c>
      <c r="I659" s="1" t="str">
        <f>IF(A659="","",'[1]OFD Query'!W659)</f>
        <v>D2108847601</v>
      </c>
      <c r="J659" s="1" t="str">
        <f>IF(A659="","",'[1]OFD Query'!X659)</f>
        <v>AFKAR-Sohaib hassan Abbasi</v>
      </c>
      <c r="K659" s="1" t="str">
        <f>IF(A659="","",'[1]OFD Query'!AL659)</f>
        <v>Al Buhayrat</v>
      </c>
      <c r="L659" s="6">
        <f>IF(A659="","",'[1]OFD Query'!AO659)</f>
        <v>300.18</v>
      </c>
      <c r="M659" s="1" t="str" cm="1">
        <f t="array" ref="M659">_xlfn.IFS(L659="","",L659=0,"PPD",L659&gt;0,"COD")</f>
        <v>COD</v>
      </c>
      <c r="N659" s="1" t="str" cm="1">
        <f t="array" ref="N659">_xlfn.IFS(A659="","",L659=0,M659,L659&lt;100,"&lt;100",L659&lt;200,"&lt;200",L659&lt;500,"&lt;500",L659&lt;1000,"&lt;1000",L659&gt;1000,"Above 1K")</f>
        <v>&lt;500</v>
      </c>
      <c r="O659" s="6">
        <f>IF(A659="","",'[1]OFD Query'!CB659)</f>
        <v>0</v>
      </c>
      <c r="P659" s="1" t="str">
        <f>IF(A659="","",'[1]OFD Query'!CJ659)</f>
        <v>POUCH</v>
      </c>
      <c r="Q659" s="1" t="str" cm="1">
        <f t="array" ref="Q659">IFERROR(_xlfn.IFS(A659="","",O659=0,"TRUE",AND(O659=1,E659="Out For Delivery"),"FALSE",O659=1,"TRUE"),"FALSE")</f>
        <v>TRUE</v>
      </c>
      <c r="R659" s="1" t="str">
        <f>'[1]OFD Query'!BT659</f>
        <v>NO</v>
      </c>
    </row>
    <row r="660" spans="1:18" x14ac:dyDescent="0.3">
      <c r="A660" s="5" t="str">
        <f>IF(ISBLANK('[1]OFD Query'!A660),"",'[1]OFD Query'!A660)</f>
        <v>6061124562490</v>
      </c>
      <c r="B660" s="1" t="str">
        <f>IF(A660="","",LEFT('[1]OFD Query'!C660,FIND(" ",'[1]OFD Query'!C660)-1))</f>
        <v>Dropship</v>
      </c>
      <c r="C660" s="1" t="str">
        <f>IF(A660="","",'[1]OFD Query'!F660)</f>
        <v>C2103716501</v>
      </c>
      <c r="D660" s="1" t="str">
        <f>IFERROR(VLOOKUP(C660,Sheet2!A:B,2,0),"")</f>
        <v>SHEIN</v>
      </c>
      <c r="E660" s="1" t="str">
        <f>IF(A660="","",'[1]OFD Query'!I660)</f>
        <v>Out For Delivery</v>
      </c>
      <c r="F660" s="1" t="str">
        <f t="shared" si="10"/>
        <v>MAK-2</v>
      </c>
      <c r="G660" s="6" t="str" cm="1">
        <f t="array" ref="G660">IFERROR(_xlfn.IFS(A660="","",'[1]OFD Query'!N660="","Fresh"),'[1]OFD Query'!N660)</f>
        <v>Reschedule</v>
      </c>
      <c r="H660" s="6" t="str" cm="1">
        <f t="array" ref="H660">IFERROR(_xlfn.IFS(B660="","",'[1]OFD Query'!O660="","Fresh"),'[1]OFD Query'!O660)</f>
        <v>Schedule for future</v>
      </c>
      <c r="I660" s="1" t="str">
        <f>IF(A660="","",'[1]OFD Query'!W660)</f>
        <v>D2108051201</v>
      </c>
      <c r="J660" s="1" t="str">
        <f>IF(A660="","",'[1]OFD Query'!X660)</f>
        <v>Mohammed Bilal Vyapari</v>
      </c>
      <c r="K660" s="1" t="str">
        <f>IF(A660="","",'[1]OFD Query'!AL660)</f>
        <v>An Nawwariyyah</v>
      </c>
      <c r="L660" s="6">
        <f>IF(A660="","",'[1]OFD Query'!AO660)</f>
        <v>263</v>
      </c>
      <c r="M660" s="1" t="str" cm="1">
        <f t="array" ref="M660">_xlfn.IFS(L660="","",L660=0,"PPD",L660&gt;0,"COD")</f>
        <v>COD</v>
      </c>
      <c r="N660" s="1" t="str" cm="1">
        <f t="array" ref="N660">_xlfn.IFS(A660="","",L660=0,M660,L660&lt;100,"&lt;100",L660&lt;200,"&lt;200",L660&lt;500,"&lt;500",L660&lt;1000,"&lt;1000",L660&gt;1000,"Above 1K")</f>
        <v>&lt;500</v>
      </c>
      <c r="O660" s="6">
        <f>IF(A660="","",'[1]OFD Query'!CB660)</f>
        <v>1</v>
      </c>
      <c r="P660" s="1" t="str">
        <f>IF(A660="","",'[1]OFD Query'!CJ660)</f>
        <v>POUCH</v>
      </c>
      <c r="Q660" s="1" t="str" cm="1">
        <f t="array" ref="Q660">IFERROR(_xlfn.IFS(A660="","",O660=0,"TRUE",AND(O660=1,E660="Out For Delivery"),"FALSE",O660=1,"TRUE"),"FALSE")</f>
        <v>FALSE</v>
      </c>
      <c r="R660" s="1" t="str">
        <f>'[1]OFD Query'!BT660</f>
        <v>NO</v>
      </c>
    </row>
    <row r="661" spans="1:18" x14ac:dyDescent="0.3">
      <c r="A661" s="5" t="str">
        <f>IF(ISBLANK('[1]OFD Query'!A661),"",'[1]OFD Query'!A661)</f>
        <v>6062224857525</v>
      </c>
      <c r="B661" s="1" t="str">
        <f>IF(A661="","",LEFT('[1]OFD Query'!C661,FIND(" ",'[1]OFD Query'!C661)-1))</f>
        <v>Dropship</v>
      </c>
      <c r="C661" s="1" t="str">
        <f>IF(A661="","",'[1]OFD Query'!F661)</f>
        <v>C21030007</v>
      </c>
      <c r="D661" s="1" t="str">
        <f>IFERROR(VLOOKUP(C661,Sheet2!A:B,2,0),"")</f>
        <v>Mishadat</v>
      </c>
      <c r="E661" s="1" t="str">
        <f>IF(A661="","",'[1]OFD Query'!I661)</f>
        <v>Out For Delivery</v>
      </c>
      <c r="F661" s="1" t="str">
        <f t="shared" si="10"/>
        <v>MAK-2</v>
      </c>
      <c r="G661" s="6" t="str" cm="1">
        <f t="array" ref="G661">IFERROR(_xlfn.IFS(A661="","",'[1]OFD Query'!N661="","Fresh"),'[1]OFD Query'!N661)</f>
        <v>Reschedule</v>
      </c>
      <c r="H661" s="6" t="str" cm="1">
        <f t="array" ref="H661">IFERROR(_xlfn.IFS(B661="","",'[1]OFD Query'!O661="","Fresh"),'[1]OFD Query'!O661)</f>
        <v>Schedule for future</v>
      </c>
      <c r="I661" s="1" t="str">
        <f>IF(A661="","",'[1]OFD Query'!W661)</f>
        <v>D2108847601</v>
      </c>
      <c r="J661" s="1" t="str">
        <f>IF(A661="","",'[1]OFD Query'!X661)</f>
        <v>AFKAR-Sohaib hassan Abbasi</v>
      </c>
      <c r="K661" s="1" t="str">
        <f>IF(A661="","",'[1]OFD Query'!AL661)</f>
        <v>At Taniem</v>
      </c>
      <c r="L661" s="6">
        <f>IF(A661="","",'[1]OFD Query'!AO661)</f>
        <v>84</v>
      </c>
      <c r="M661" s="1" t="str" cm="1">
        <f t="array" ref="M661">_xlfn.IFS(L661="","",L661=0,"PPD",L661&gt;0,"COD")</f>
        <v>COD</v>
      </c>
      <c r="N661" s="1" t="str" cm="1">
        <f t="array" ref="N661">_xlfn.IFS(A661="","",L661=0,M661,L661&lt;100,"&lt;100",L661&lt;200,"&lt;200",L661&lt;500,"&lt;500",L661&lt;1000,"&lt;1000",L661&gt;1000,"Above 1K")</f>
        <v>&lt;100</v>
      </c>
      <c r="O661" s="6">
        <f>IF(A661="","",'[1]OFD Query'!CB661)</f>
        <v>2</v>
      </c>
      <c r="P661" s="1" t="str">
        <f>IF(A661="","",'[1]OFD Query'!CJ661)</f>
        <v/>
      </c>
      <c r="Q661" s="1" t="str" cm="1">
        <f t="array" ref="Q661">IFERROR(_xlfn.IFS(A661="","",O661=0,"TRUE",AND(O661=1,E661="Out For Delivery"),"FALSE",O661=1,"TRUE"),"FALSE")</f>
        <v>FALSE</v>
      </c>
      <c r="R661" s="1" t="str">
        <f>'[1]OFD Query'!BT661</f>
        <v>NO</v>
      </c>
    </row>
    <row r="662" spans="1:18" x14ac:dyDescent="0.3">
      <c r="A662" s="5" t="str">
        <f>IF(ISBLANK('[1]OFD Query'!A662),"",'[1]OFD Query'!A662)</f>
        <v>6062424840394</v>
      </c>
      <c r="B662" s="1" t="str">
        <f>IF(A662="","",LEFT('[1]OFD Query'!C662,FIND(" ",'[1]OFD Query'!C662)-1))</f>
        <v>Dropship</v>
      </c>
      <c r="C662" s="1" t="str">
        <f>IF(A662="","",'[1]OFD Query'!F662)</f>
        <v>C21035750</v>
      </c>
      <c r="D662" s="1" t="str">
        <f>IFERROR(VLOOKUP(C662,Sheet2!A:B,2,0),"")</f>
        <v>eshry.shop</v>
      </c>
      <c r="E662" s="1" t="str">
        <f>IF(A662="","",'[1]OFD Query'!I662)</f>
        <v>Out For Delivery</v>
      </c>
      <c r="F662" s="1" t="str">
        <f t="shared" si="10"/>
        <v>MAK-2</v>
      </c>
      <c r="G662" s="6" t="str" cm="1">
        <f t="array" ref="G662">IFERROR(_xlfn.IFS(A662="","",'[1]OFD Query'!N662="","Fresh"),'[1]OFD Query'!N662)</f>
        <v>Fresh</v>
      </c>
      <c r="H662" s="6" t="str" cm="1">
        <f t="array" ref="H662">IFERROR(_xlfn.IFS(B662="","",'[1]OFD Query'!O662="","Fresh"),'[1]OFD Query'!O662)</f>
        <v>Fresh</v>
      </c>
      <c r="I662" s="1" t="str">
        <f>IF(A662="","",'[1]OFD Query'!W662)</f>
        <v>D21012888801</v>
      </c>
      <c r="J662" s="1" t="str">
        <f>IF(A662="","",'[1]OFD Query'!X662)</f>
        <v>Afkar-Shahnewaz hussain</v>
      </c>
      <c r="K662" s="1" t="str">
        <f>IF(A662="","",'[1]OFD Query'!AL662)</f>
        <v>Jabal An Nur</v>
      </c>
      <c r="L662" s="6">
        <f>IF(A662="","",'[1]OFD Query'!AO662)</f>
        <v>219</v>
      </c>
      <c r="M662" s="1" t="str" cm="1">
        <f t="array" ref="M662">_xlfn.IFS(L662="","",L662=0,"PPD",L662&gt;0,"COD")</f>
        <v>COD</v>
      </c>
      <c r="N662" s="1" t="str" cm="1">
        <f t="array" ref="N662">_xlfn.IFS(A662="","",L662=0,M662,L662&lt;100,"&lt;100",L662&lt;200,"&lt;200",L662&lt;500,"&lt;500",L662&lt;1000,"&lt;1000",L662&gt;1000,"Above 1K")</f>
        <v>&lt;500</v>
      </c>
      <c r="O662" s="6">
        <f>IF(A662="","",'[1]OFD Query'!CB662)</f>
        <v>0</v>
      </c>
      <c r="P662" s="1" t="str">
        <f>IF(A662="","",'[1]OFD Query'!CJ662)</f>
        <v/>
      </c>
      <c r="Q662" s="1" t="str" cm="1">
        <f t="array" ref="Q662">IFERROR(_xlfn.IFS(A662="","",O662=0,"TRUE",AND(O662=1,E662="Out For Delivery"),"FALSE",O662=1,"TRUE"),"FALSE")</f>
        <v>TRUE</v>
      </c>
      <c r="R662" s="1" t="str">
        <f>'[1]OFD Query'!BT662</f>
        <v>NO</v>
      </c>
    </row>
    <row r="663" spans="1:18" x14ac:dyDescent="0.3">
      <c r="A663" s="5" t="str">
        <f>IF(ISBLANK('[1]OFD Query'!A663),"",'[1]OFD Query'!A663)</f>
        <v>6062224188163</v>
      </c>
      <c r="B663" s="1" t="str">
        <f>IF(A663="","",LEFT('[1]OFD Query'!C663,FIND(" ",'[1]OFD Query'!C663)-1))</f>
        <v>Dropship</v>
      </c>
      <c r="C663" s="1" t="str">
        <f>IF(A663="","",'[1]OFD Query'!F663)</f>
        <v>C2103730101</v>
      </c>
      <c r="D663" s="1" t="str">
        <f>IFERROR(VLOOKUP(C663,Sheet2!A:B,2,0),"")</f>
        <v>SHEIN</v>
      </c>
      <c r="E663" s="1" t="str">
        <f>IF(A663="","",'[1]OFD Query'!I663)</f>
        <v>Out For Delivery</v>
      </c>
      <c r="F663" s="1" t="str">
        <f t="shared" si="10"/>
        <v>MAK-2</v>
      </c>
      <c r="G663" s="6" t="str" cm="1">
        <f t="array" ref="G663">IFERROR(_xlfn.IFS(A663="","",'[1]OFD Query'!N663="","Fresh"),'[1]OFD Query'!N663)</f>
        <v>Fresh</v>
      </c>
      <c r="H663" s="6" t="str" cm="1">
        <f t="array" ref="H663">IFERROR(_xlfn.IFS(B663="","",'[1]OFD Query'!O663="","Fresh"),'[1]OFD Query'!O663)</f>
        <v>Fresh</v>
      </c>
      <c r="I663" s="1" t="str">
        <f>IF(A663="","",'[1]OFD Query'!W663)</f>
        <v>D2108847601</v>
      </c>
      <c r="J663" s="1" t="str">
        <f>IF(A663="","",'[1]OFD Query'!X663)</f>
        <v>AFKAR-Sohaib hassan Abbasi</v>
      </c>
      <c r="K663" s="1" t="str">
        <f>IF(A663="","",'[1]OFD Query'!AL663)</f>
        <v>Al Hujun</v>
      </c>
      <c r="L663" s="6">
        <f>IF(A663="","",'[1]OFD Query'!AO663)</f>
        <v>0</v>
      </c>
      <c r="M663" s="1" t="str" cm="1">
        <f t="array" ref="M663">_xlfn.IFS(L663="","",L663=0,"PPD",L663&gt;0,"COD")</f>
        <v>PPD</v>
      </c>
      <c r="N663" s="1" t="str" cm="1">
        <f t="array" ref="N663">_xlfn.IFS(A663="","",L663=0,M663,L663&lt;100,"&lt;100",L663&lt;200,"&lt;200",L663&lt;500,"&lt;500",L663&lt;1000,"&lt;1000",L663&gt;1000,"Above 1K")</f>
        <v>PPD</v>
      </c>
      <c r="O663" s="6">
        <f>IF(A663="","",'[1]OFD Query'!CB663)</f>
        <v>0</v>
      </c>
      <c r="P663" s="1" t="str">
        <f>IF(A663="","",'[1]OFD Query'!CJ663)</f>
        <v>POUCH</v>
      </c>
      <c r="Q663" s="1" t="str" cm="1">
        <f t="array" ref="Q663">IFERROR(_xlfn.IFS(A663="","",O663=0,"TRUE",AND(O663=1,E663="Out For Delivery"),"FALSE",O663=1,"TRUE"),"FALSE")</f>
        <v>TRUE</v>
      </c>
      <c r="R663" s="1" t="str">
        <f>'[1]OFD Query'!BT663</f>
        <v>NO</v>
      </c>
    </row>
    <row r="664" spans="1:18" x14ac:dyDescent="0.3">
      <c r="A664" s="5" t="str">
        <f>IF(ISBLANK('[1]OFD Query'!A664),"",'[1]OFD Query'!A664)</f>
        <v>6062424963137</v>
      </c>
      <c r="B664" s="1" t="str">
        <f>IF(A664="","",LEFT('[1]OFD Query'!C664,FIND(" ",'[1]OFD Query'!C664)-1))</f>
        <v>Dropship</v>
      </c>
      <c r="C664" s="1" t="str">
        <f>IF(A664="","",'[1]OFD Query'!F664)</f>
        <v>C2103751801</v>
      </c>
      <c r="D664" s="1" t="str">
        <f>IFERROR(VLOOKUP(C664,Sheet2!A:B,2,0),"")</f>
        <v>اونلاين استور</v>
      </c>
      <c r="E664" s="1" t="str">
        <f>IF(A664="","",'[1]OFD Query'!I664)</f>
        <v>Out For Delivery</v>
      </c>
      <c r="F664" s="1" t="str">
        <f t="shared" si="10"/>
        <v>MAK-2</v>
      </c>
      <c r="G664" s="6" t="str" cm="1">
        <f t="array" ref="G664">IFERROR(_xlfn.IFS(A664="","",'[1]OFD Query'!N664="","Fresh"),'[1]OFD Query'!N664)</f>
        <v>Fresh</v>
      </c>
      <c r="H664" s="6" t="str" cm="1">
        <f t="array" ref="H664">IFERROR(_xlfn.IFS(B664="","",'[1]OFD Query'!O664="","Fresh"),'[1]OFD Query'!O664)</f>
        <v>Fresh</v>
      </c>
      <c r="I664" s="1" t="str">
        <f>IF(A664="","",'[1]OFD Query'!W664)</f>
        <v>D21012888801</v>
      </c>
      <c r="J664" s="1" t="str">
        <f>IF(A664="","",'[1]OFD Query'!X664)</f>
        <v>Afkar-Shahnewaz hussain</v>
      </c>
      <c r="K664" s="1" t="str">
        <f>IF(A664="","",'[1]OFD Query'!AL664)</f>
        <v>At Taniem</v>
      </c>
      <c r="L664" s="6">
        <f>IF(A664="","",'[1]OFD Query'!AO664)</f>
        <v>149</v>
      </c>
      <c r="M664" s="1" t="str" cm="1">
        <f t="array" ref="M664">_xlfn.IFS(L664="","",L664=0,"PPD",L664&gt;0,"COD")</f>
        <v>COD</v>
      </c>
      <c r="N664" s="1" t="str" cm="1">
        <f t="array" ref="N664">_xlfn.IFS(A664="","",L664=0,M664,L664&lt;100,"&lt;100",L664&lt;200,"&lt;200",L664&lt;500,"&lt;500",L664&lt;1000,"&lt;1000",L664&gt;1000,"Above 1K")</f>
        <v>&lt;200</v>
      </c>
      <c r="O664" s="6">
        <f>IF(A664="","",'[1]OFD Query'!CB664)</f>
        <v>0</v>
      </c>
      <c r="P664" s="1" t="str">
        <f>IF(A664="","",'[1]OFD Query'!CJ664)</f>
        <v/>
      </c>
      <c r="Q664" s="1" t="str" cm="1">
        <f t="array" ref="Q664">IFERROR(_xlfn.IFS(A664="","",O664=0,"TRUE",AND(O664=1,E664="Out For Delivery"),"FALSE",O664=1,"TRUE"),"FALSE")</f>
        <v>TRUE</v>
      </c>
      <c r="R664" s="1" t="str">
        <f>'[1]OFD Query'!BT664</f>
        <v>NO</v>
      </c>
    </row>
    <row r="665" spans="1:18" x14ac:dyDescent="0.3">
      <c r="A665" s="5" t="str">
        <f>IF(ISBLANK('[1]OFD Query'!A665),"",'[1]OFD Query'!A665)</f>
        <v>6062224947162</v>
      </c>
      <c r="B665" s="1" t="str">
        <f>IF(A665="","",LEFT('[1]OFD Query'!C665,FIND(" ",'[1]OFD Query'!C665)-1))</f>
        <v>Dropship</v>
      </c>
      <c r="C665" s="1" t="str">
        <f>IF(A665="","",'[1]OFD Query'!F665)</f>
        <v>C2103730101</v>
      </c>
      <c r="D665" s="1" t="str">
        <f>IFERROR(VLOOKUP(C665,Sheet2!A:B,2,0),"")</f>
        <v>SHEIN</v>
      </c>
      <c r="E665" s="1" t="str">
        <f>IF(A665="","",'[1]OFD Query'!I665)</f>
        <v>Out For Delivery</v>
      </c>
      <c r="F665" s="1" t="str">
        <f t="shared" si="10"/>
        <v>MAK-2</v>
      </c>
      <c r="G665" s="6" t="str" cm="1">
        <f t="array" ref="G665">IFERROR(_xlfn.IFS(A665="","",'[1]OFD Query'!N665="","Fresh"),'[1]OFD Query'!N665)</f>
        <v>Fresh</v>
      </c>
      <c r="H665" s="6" t="str" cm="1">
        <f t="array" ref="H665">IFERROR(_xlfn.IFS(B665="","",'[1]OFD Query'!O665="","Fresh"),'[1]OFD Query'!O665)</f>
        <v>Fresh</v>
      </c>
      <c r="I665" s="1" t="str">
        <f>IF(A665="","",'[1]OFD Query'!W665)</f>
        <v>D2108051201</v>
      </c>
      <c r="J665" s="1" t="str">
        <f>IF(A665="","",'[1]OFD Query'!X665)</f>
        <v>Mohammed Bilal Vyapari</v>
      </c>
      <c r="K665" s="1" t="str">
        <f>IF(A665="","",'[1]OFD Query'!AL665)</f>
        <v>Al Umrah Al Jadidah</v>
      </c>
      <c r="L665" s="6">
        <f>IF(A665="","",'[1]OFD Query'!AO665)</f>
        <v>254.5</v>
      </c>
      <c r="M665" s="1" t="str" cm="1">
        <f t="array" ref="M665">_xlfn.IFS(L665="","",L665=0,"PPD",L665&gt;0,"COD")</f>
        <v>COD</v>
      </c>
      <c r="N665" s="1" t="str" cm="1">
        <f t="array" ref="N665">_xlfn.IFS(A665="","",L665=0,M665,L665&lt;100,"&lt;100",L665&lt;200,"&lt;200",L665&lt;500,"&lt;500",L665&lt;1000,"&lt;1000",L665&gt;1000,"Above 1K")</f>
        <v>&lt;500</v>
      </c>
      <c r="O665" s="6">
        <f>IF(A665="","",'[1]OFD Query'!CB665)</f>
        <v>0</v>
      </c>
      <c r="P665" s="1" t="str">
        <f>IF(A665="","",'[1]OFD Query'!CJ665)</f>
        <v>POUCH</v>
      </c>
      <c r="Q665" s="1" t="str" cm="1">
        <f t="array" ref="Q665">IFERROR(_xlfn.IFS(A665="","",O665=0,"TRUE",AND(O665=1,E665="Out For Delivery"),"FALSE",O665=1,"TRUE"),"FALSE")</f>
        <v>TRUE</v>
      </c>
      <c r="R665" s="1" t="str">
        <f>'[1]OFD Query'!BT665</f>
        <v>NO</v>
      </c>
    </row>
    <row r="666" spans="1:18" x14ac:dyDescent="0.3">
      <c r="A666" s="5" t="str">
        <f>IF(ISBLANK('[1]OFD Query'!A666),"",'[1]OFD Query'!A666)</f>
        <v>6062124375151</v>
      </c>
      <c r="B666" s="1" t="str">
        <f>IF(A666="","",LEFT('[1]OFD Query'!C666,FIND(" ",'[1]OFD Query'!C666)-1))</f>
        <v>Dropship</v>
      </c>
      <c r="C666" s="1" t="str">
        <f>IF(A666="","",'[1]OFD Query'!F666)</f>
        <v>C2103730101</v>
      </c>
      <c r="D666" s="1" t="str">
        <f>IFERROR(VLOOKUP(C666,Sheet2!A:B,2,0),"")</f>
        <v>SHEIN</v>
      </c>
      <c r="E666" s="1" t="str">
        <f>IF(A666="","",'[1]OFD Query'!I666)</f>
        <v>Out For Delivery</v>
      </c>
      <c r="F666" s="1" t="str">
        <f t="shared" si="10"/>
        <v>MAK-2</v>
      </c>
      <c r="G666" s="6" t="str" cm="1">
        <f t="array" ref="G666">IFERROR(_xlfn.IFS(A666="","",'[1]OFD Query'!N666="","Fresh"),'[1]OFD Query'!N666)</f>
        <v>Review</v>
      </c>
      <c r="H666" s="6" t="str" cm="1">
        <f t="array" ref="H666">IFERROR(_xlfn.IFS(B666="","",'[1]OFD Query'!O666="","Fresh"),'[1]OFD Query'!O666)</f>
        <v>Customer Wants to Change Location</v>
      </c>
      <c r="I666" s="1" t="str">
        <f>IF(A666="","",'[1]OFD Query'!W666)</f>
        <v>D21010727101</v>
      </c>
      <c r="J666" s="1" t="str">
        <f>IF(A666="","",'[1]OFD Query'!X666)</f>
        <v>ABDUL GHANI KHAN WAKEEL  KHAN</v>
      </c>
      <c r="K666" s="1" t="str">
        <f>IF(A666="","",'[1]OFD Query'!AL666)</f>
        <v>Ray'zakhir</v>
      </c>
      <c r="L666" s="6">
        <f>IF(A666="","",'[1]OFD Query'!AO666)</f>
        <v>0</v>
      </c>
      <c r="M666" s="1" t="str" cm="1">
        <f t="array" ref="M666">_xlfn.IFS(L666="","",L666=0,"PPD",L666&gt;0,"COD")</f>
        <v>PPD</v>
      </c>
      <c r="N666" s="1" t="str" cm="1">
        <f t="array" ref="N666">_xlfn.IFS(A666="","",L666=0,M666,L666&lt;100,"&lt;100",L666&lt;200,"&lt;200",L666&lt;500,"&lt;500",L666&lt;1000,"&lt;1000",L666&gt;1000,"Above 1K")</f>
        <v>PPD</v>
      </c>
      <c r="O666" s="6">
        <f>IF(A666="","",'[1]OFD Query'!CB666)</f>
        <v>1</v>
      </c>
      <c r="P666" s="1" t="str">
        <f>IF(A666="","",'[1]OFD Query'!CJ666)</f>
        <v>POUCH</v>
      </c>
      <c r="Q666" s="1" t="str" cm="1">
        <f t="array" ref="Q666">IFERROR(_xlfn.IFS(A666="","",O666=0,"TRUE",AND(O666=1,E666="Out For Delivery"),"FALSE",O666=1,"TRUE"),"FALSE")</f>
        <v>FALSE</v>
      </c>
      <c r="R666" s="1" t="str">
        <f>'[1]OFD Query'!BT666</f>
        <v>NO</v>
      </c>
    </row>
    <row r="667" spans="1:18" x14ac:dyDescent="0.3">
      <c r="A667" s="5" t="str">
        <f>IF(ISBLANK('[1]OFD Query'!A667),"",'[1]OFD Query'!A667)</f>
        <v>6061424319376</v>
      </c>
      <c r="B667" s="1" t="str">
        <f>IF(A667="","",LEFT('[1]OFD Query'!C667,FIND(" ",'[1]OFD Query'!C667)-1))</f>
        <v>Dropship</v>
      </c>
      <c r="C667" s="1" t="str">
        <f>IF(A667="","",'[1]OFD Query'!F667)</f>
        <v>C21036593</v>
      </c>
      <c r="D667" s="1" t="str">
        <f>IFERROR(VLOOKUP(C667,Sheet2!A:B,2,0),"")</f>
        <v>Tiktok</v>
      </c>
      <c r="E667" s="1" t="str">
        <f>IF(A667="","",'[1]OFD Query'!I667)</f>
        <v>Out For Delivery</v>
      </c>
      <c r="F667" s="1" t="str">
        <f t="shared" si="10"/>
        <v>MAK-2</v>
      </c>
      <c r="G667" s="6" t="str" cm="1">
        <f t="array" ref="G667">IFERROR(_xlfn.IFS(A667="","",'[1]OFD Query'!N667="","Fresh"),'[1]OFD Query'!N667)</f>
        <v>Cancel</v>
      </c>
      <c r="H667" s="6" t="str" cm="1">
        <f t="array" ref="H667">IFERROR(_xlfn.IFS(B667="","",'[1]OFD Query'!O667="","Fresh"),'[1]OFD Query'!O667)</f>
        <v>Did Not Order</v>
      </c>
      <c r="I667" s="1" t="str">
        <f>IF(A667="","",'[1]OFD Query'!W667)</f>
        <v>D2108847601</v>
      </c>
      <c r="J667" s="1" t="str">
        <f>IF(A667="","",'[1]OFD Query'!X667)</f>
        <v>AFKAR-Sohaib hassan Abbasi</v>
      </c>
      <c r="K667" s="1" t="str">
        <f>IF(A667="","",'[1]OFD Query'!AL667)</f>
        <v>An Nawwariyyah</v>
      </c>
      <c r="L667" s="6">
        <f>IF(A667="","",'[1]OFD Query'!AO667)</f>
        <v>149</v>
      </c>
      <c r="M667" s="1" t="str" cm="1">
        <f t="array" ref="M667">_xlfn.IFS(L667="","",L667=0,"PPD",L667&gt;0,"COD")</f>
        <v>COD</v>
      </c>
      <c r="N667" s="1" t="str" cm="1">
        <f t="array" ref="N667">_xlfn.IFS(A667="","",L667=0,M667,L667&lt;100,"&lt;100",L667&lt;200,"&lt;200",L667&lt;500,"&lt;500",L667&lt;1000,"&lt;1000",L667&gt;1000,"Above 1K")</f>
        <v>&lt;200</v>
      </c>
      <c r="O667" s="6">
        <f>IF(A667="","",'[1]OFD Query'!CB667)</f>
        <v>2</v>
      </c>
      <c r="P667" s="1" t="str">
        <f>IF(A667="","",'[1]OFD Query'!CJ667)</f>
        <v/>
      </c>
      <c r="Q667" s="1" t="str" cm="1">
        <f t="array" ref="Q667">IFERROR(_xlfn.IFS(A667="","",O667=0,"TRUE",AND(O667=1,E667="Out For Delivery"),"FALSE",O667=1,"TRUE"),"FALSE")</f>
        <v>FALSE</v>
      </c>
      <c r="R667" s="1" t="str">
        <f>'[1]OFD Query'!BT667</f>
        <v>NO</v>
      </c>
    </row>
    <row r="668" spans="1:18" x14ac:dyDescent="0.3">
      <c r="A668" s="5" t="str">
        <f>IF(ISBLANK('[1]OFD Query'!A668),"",'[1]OFD Query'!A668)</f>
        <v>6062124333590</v>
      </c>
      <c r="B668" s="1" t="str">
        <f>IF(A668="","",LEFT('[1]OFD Query'!C668,FIND(" ",'[1]OFD Query'!C668)-1))</f>
        <v>Dropship</v>
      </c>
      <c r="C668" s="1" t="str">
        <f>IF(A668="","",'[1]OFD Query'!F668)</f>
        <v>C21035750</v>
      </c>
      <c r="D668" s="1" t="str">
        <f>IFERROR(VLOOKUP(C668,Sheet2!A:B,2,0),"")</f>
        <v>eshry.shop</v>
      </c>
      <c r="E668" s="1" t="str">
        <f>IF(A668="","",'[1]OFD Query'!I668)</f>
        <v>Out For Delivery</v>
      </c>
      <c r="F668" s="1" t="str">
        <f t="shared" si="10"/>
        <v>MAK-2</v>
      </c>
      <c r="G668" s="6" t="str" cm="1">
        <f t="array" ref="G668">IFERROR(_xlfn.IFS(A668="","",'[1]OFD Query'!N668="","Fresh"),'[1]OFD Query'!N668)</f>
        <v>Cancel</v>
      </c>
      <c r="H668" s="6" t="str" cm="1">
        <f t="array" ref="H668">IFERROR(_xlfn.IFS(B668="","",'[1]OFD Query'!O668="","Fresh"),'[1]OFD Query'!O668)</f>
        <v>Doesn't Want to Give Reason</v>
      </c>
      <c r="I668" s="1" t="str">
        <f>IF(A668="","",'[1]OFD Query'!W668)</f>
        <v>D21012888801</v>
      </c>
      <c r="J668" s="1" t="str">
        <f>IF(A668="","",'[1]OFD Query'!X668)</f>
        <v>Afkar-Shahnewaz hussain</v>
      </c>
      <c r="K668" s="1" t="str">
        <f>IF(A668="","",'[1]OFD Query'!AL668)</f>
        <v>Wadi Jalil</v>
      </c>
      <c r="L668" s="6">
        <f>IF(A668="","",'[1]OFD Query'!AO668)</f>
        <v>199</v>
      </c>
      <c r="M668" s="1" t="str" cm="1">
        <f t="array" ref="M668">_xlfn.IFS(L668="","",L668=0,"PPD",L668&gt;0,"COD")</f>
        <v>COD</v>
      </c>
      <c r="N668" s="1" t="str" cm="1">
        <f t="array" ref="N668">_xlfn.IFS(A668="","",L668=0,M668,L668&lt;100,"&lt;100",L668&lt;200,"&lt;200",L668&lt;500,"&lt;500",L668&lt;1000,"&lt;1000",L668&gt;1000,"Above 1K")</f>
        <v>&lt;200</v>
      </c>
      <c r="O668" s="6">
        <f>IF(A668="","",'[1]OFD Query'!CB668)</f>
        <v>3</v>
      </c>
      <c r="P668" s="1" t="str">
        <f>IF(A668="","",'[1]OFD Query'!CJ668)</f>
        <v/>
      </c>
      <c r="Q668" s="1" t="str" cm="1">
        <f t="array" ref="Q668">IFERROR(_xlfn.IFS(A668="","",O668=0,"TRUE",AND(O668=1,E668="Out For Delivery"),"FALSE",O668=1,"TRUE"),"FALSE")</f>
        <v>FALSE</v>
      </c>
      <c r="R668" s="1" t="str">
        <f>'[1]OFD Query'!BT668</f>
        <v>NO</v>
      </c>
    </row>
    <row r="669" spans="1:18" x14ac:dyDescent="0.3">
      <c r="A669" s="5" t="str">
        <f>IF(ISBLANK('[1]OFD Query'!A669),"",'[1]OFD Query'!A669)</f>
        <v>6062224764359</v>
      </c>
      <c r="B669" s="1" t="str">
        <f>IF(A669="","",LEFT('[1]OFD Query'!C669,FIND(" ",'[1]OFD Query'!C669)-1))</f>
        <v>Dropship</v>
      </c>
      <c r="C669" s="1" t="str">
        <f>IF(A669="","",'[1]OFD Query'!F669)</f>
        <v>C2103730101</v>
      </c>
      <c r="D669" s="1" t="str">
        <f>IFERROR(VLOOKUP(C669,Sheet2!A:B,2,0),"")</f>
        <v>SHEIN</v>
      </c>
      <c r="E669" s="1" t="str">
        <f>IF(A669="","",'[1]OFD Query'!I669)</f>
        <v>Out For Delivery</v>
      </c>
      <c r="F669" s="1" t="str">
        <f t="shared" si="10"/>
        <v>MAK-2</v>
      </c>
      <c r="G669" s="6" t="str" cm="1">
        <f t="array" ref="G669">IFERROR(_xlfn.IFS(A669="","",'[1]OFD Query'!N669="","Fresh"),'[1]OFD Query'!N669)</f>
        <v>Fresh</v>
      </c>
      <c r="H669" s="6" t="str" cm="1">
        <f t="array" ref="H669">IFERROR(_xlfn.IFS(B669="","",'[1]OFD Query'!O669="","Fresh"),'[1]OFD Query'!O669)</f>
        <v>Fresh</v>
      </c>
      <c r="I669" s="1" t="str">
        <f>IF(A669="","",'[1]OFD Query'!W669)</f>
        <v>D21010727101</v>
      </c>
      <c r="J669" s="1" t="str">
        <f>IF(A669="","",'[1]OFD Query'!X669)</f>
        <v>ABDUL GHANI KHAN WAKEEL  KHAN</v>
      </c>
      <c r="K669" s="1" t="str">
        <f>IF(A669="","",'[1]OFD Query'!AL669)</f>
        <v>Al Khansa</v>
      </c>
      <c r="L669" s="6">
        <f>IF(A669="","",'[1]OFD Query'!AO669)</f>
        <v>0</v>
      </c>
      <c r="M669" s="1" t="str" cm="1">
        <f t="array" ref="M669">_xlfn.IFS(L669="","",L669=0,"PPD",L669&gt;0,"COD")</f>
        <v>PPD</v>
      </c>
      <c r="N669" s="1" t="str" cm="1">
        <f t="array" ref="N669">_xlfn.IFS(A669="","",L669=0,M669,L669&lt;100,"&lt;100",L669&lt;200,"&lt;200",L669&lt;500,"&lt;500",L669&lt;1000,"&lt;1000",L669&gt;1000,"Above 1K")</f>
        <v>PPD</v>
      </c>
      <c r="O669" s="6">
        <f>IF(A669="","",'[1]OFD Query'!CB669)</f>
        <v>0</v>
      </c>
      <c r="P669" s="1" t="str">
        <f>IF(A669="","",'[1]OFD Query'!CJ669)</f>
        <v>POUCH</v>
      </c>
      <c r="Q669" s="1" t="str" cm="1">
        <f t="array" ref="Q669">IFERROR(_xlfn.IFS(A669="","",O669=0,"TRUE",AND(O669=1,E669="Out For Delivery"),"FALSE",O669=1,"TRUE"),"FALSE")</f>
        <v>TRUE</v>
      </c>
      <c r="R669" s="1" t="str">
        <f>'[1]OFD Query'!BT669</f>
        <v>NO</v>
      </c>
    </row>
    <row r="670" spans="1:18" x14ac:dyDescent="0.3">
      <c r="A670" s="5" t="str">
        <f>IF(ISBLANK('[1]OFD Query'!A670),"",'[1]OFD Query'!A670)</f>
        <v>6061924293067</v>
      </c>
      <c r="B670" s="1" t="str">
        <f>IF(A670="","",LEFT('[1]OFD Query'!C670,FIND(" ",'[1]OFD Query'!C670)-1))</f>
        <v>Dropship</v>
      </c>
      <c r="C670" s="1" t="str">
        <f>IF(A670="","",'[1]OFD Query'!F670)</f>
        <v>C2103730101</v>
      </c>
      <c r="D670" s="1" t="str">
        <f>IFERROR(VLOOKUP(C670,Sheet2!A:B,2,0),"")</f>
        <v>SHEIN</v>
      </c>
      <c r="E670" s="1" t="str">
        <f>IF(A670="","",'[1]OFD Query'!I670)</f>
        <v>Out For Delivery</v>
      </c>
      <c r="F670" s="1" t="str">
        <f t="shared" si="10"/>
        <v>MAK-2</v>
      </c>
      <c r="G670" s="6" t="str" cm="1">
        <f t="array" ref="G670">IFERROR(_xlfn.IFS(A670="","",'[1]OFD Query'!N670="","Fresh"),'[1]OFD Query'!N670)</f>
        <v>Reschedule</v>
      </c>
      <c r="H670" s="6" t="str" cm="1">
        <f t="array" ref="H670">IFERROR(_xlfn.IFS(B670="","",'[1]OFD Query'!O670="","Fresh"),'[1]OFD Query'!O670)</f>
        <v>Schedule for future</v>
      </c>
      <c r="I670" s="1" t="str">
        <f>IF(A670="","",'[1]OFD Query'!W670)</f>
        <v>D2108847601</v>
      </c>
      <c r="J670" s="1" t="str">
        <f>IF(A670="","",'[1]OFD Query'!X670)</f>
        <v>AFKAR-Sohaib hassan Abbasi</v>
      </c>
      <c r="K670" s="1" t="str">
        <f>IF(A670="","",'[1]OFD Query'!AL670)</f>
        <v>Alaziziyyah</v>
      </c>
      <c r="L670" s="6">
        <f>IF(A670="","",'[1]OFD Query'!AO670)</f>
        <v>349.82</v>
      </c>
      <c r="M670" s="1" t="str" cm="1">
        <f t="array" ref="M670">_xlfn.IFS(L670="","",L670=0,"PPD",L670&gt;0,"COD")</f>
        <v>COD</v>
      </c>
      <c r="N670" s="1" t="str" cm="1">
        <f t="array" ref="N670">_xlfn.IFS(A670="","",L670=0,M670,L670&lt;100,"&lt;100",L670&lt;200,"&lt;200",L670&lt;500,"&lt;500",L670&lt;1000,"&lt;1000",L670&gt;1000,"Above 1K")</f>
        <v>&lt;500</v>
      </c>
      <c r="O670" s="6">
        <f>IF(A670="","",'[1]OFD Query'!CB670)</f>
        <v>1</v>
      </c>
      <c r="P670" s="1" t="str">
        <f>IF(A670="","",'[1]OFD Query'!CJ670)</f>
        <v>POUCH</v>
      </c>
      <c r="Q670" s="1" t="str" cm="1">
        <f t="array" ref="Q670">IFERROR(_xlfn.IFS(A670="","",O670=0,"TRUE",AND(O670=1,E670="Out For Delivery"),"FALSE",O670=1,"TRUE"),"FALSE")</f>
        <v>FALSE</v>
      </c>
      <c r="R670" s="1" t="str">
        <f>'[1]OFD Query'!BT670</f>
        <v>NO</v>
      </c>
    </row>
    <row r="671" spans="1:18" x14ac:dyDescent="0.3">
      <c r="A671" s="5" t="str">
        <f>IF(ISBLANK('[1]OFD Query'!A671),"",'[1]OFD Query'!A671)</f>
        <v>6062124528995</v>
      </c>
      <c r="B671" s="1" t="str">
        <f>IF(A671="","",LEFT('[1]OFD Query'!C671,FIND(" ",'[1]OFD Query'!C671)-1))</f>
        <v>Dropship</v>
      </c>
      <c r="C671" s="1" t="str">
        <f>IF(A671="","",'[1]OFD Query'!F671)</f>
        <v>C2103730101</v>
      </c>
      <c r="D671" s="1" t="str">
        <f>IFERROR(VLOOKUP(C671,Sheet2!A:B,2,0),"")</f>
        <v>SHEIN</v>
      </c>
      <c r="E671" s="1" t="str">
        <f>IF(A671="","",'[1]OFD Query'!I671)</f>
        <v>Out For Delivery</v>
      </c>
      <c r="F671" s="1" t="str">
        <f t="shared" si="10"/>
        <v>MAK-2</v>
      </c>
      <c r="G671" s="6" t="str" cm="1">
        <f t="array" ref="G671">IFERROR(_xlfn.IFS(A671="","",'[1]OFD Query'!N671="","Fresh"),'[1]OFD Query'!N671)</f>
        <v>Reschedule</v>
      </c>
      <c r="H671" s="6" t="str" cm="1">
        <f t="array" ref="H671">IFERROR(_xlfn.IFS(B671="","",'[1]OFD Query'!O671="","Fresh"),'[1]OFD Query'!O671)</f>
        <v>Schedule for future</v>
      </c>
      <c r="I671" s="1" t="str">
        <f>IF(A671="","",'[1]OFD Query'!W671)</f>
        <v>D21012888801</v>
      </c>
      <c r="J671" s="1" t="str">
        <f>IF(A671="","",'[1]OFD Query'!X671)</f>
        <v>Afkar-Shahnewaz hussain</v>
      </c>
      <c r="K671" s="1" t="str">
        <f>IF(A671="","",'[1]OFD Query'!AL671)</f>
        <v>Wadi Jalil</v>
      </c>
      <c r="L671" s="6">
        <f>IF(A671="","",'[1]OFD Query'!AO671)</f>
        <v>0</v>
      </c>
      <c r="M671" s="1" t="str" cm="1">
        <f t="array" ref="M671">_xlfn.IFS(L671="","",L671=0,"PPD",L671&gt;0,"COD")</f>
        <v>PPD</v>
      </c>
      <c r="N671" s="1" t="str" cm="1">
        <f t="array" ref="N671">_xlfn.IFS(A671="","",L671=0,M671,L671&lt;100,"&lt;100",L671&lt;200,"&lt;200",L671&lt;500,"&lt;500",L671&lt;1000,"&lt;1000",L671&gt;1000,"Above 1K")</f>
        <v>PPD</v>
      </c>
      <c r="O671" s="6">
        <f>IF(A671="","",'[1]OFD Query'!CB671)</f>
        <v>1</v>
      </c>
      <c r="P671" s="1" t="str">
        <f>IF(A671="","",'[1]OFD Query'!CJ671)</f>
        <v>POUCH</v>
      </c>
      <c r="Q671" s="1" t="str" cm="1">
        <f t="array" ref="Q671">IFERROR(_xlfn.IFS(A671="","",O671=0,"TRUE",AND(O671=1,E671="Out For Delivery"),"FALSE",O671=1,"TRUE"),"FALSE")</f>
        <v>FALSE</v>
      </c>
      <c r="R671" s="1" t="str">
        <f>'[1]OFD Query'!BT671</f>
        <v>NO</v>
      </c>
    </row>
    <row r="672" spans="1:18" x14ac:dyDescent="0.3">
      <c r="A672" s="5" t="str">
        <f>IF(ISBLANK('[1]OFD Query'!A672),"",'[1]OFD Query'!A672)</f>
        <v>6060624120797</v>
      </c>
      <c r="B672" s="1" t="str">
        <f>IF(A672="","",LEFT('[1]OFD Query'!C672,FIND(" ",'[1]OFD Query'!C672)-1))</f>
        <v>Dropship</v>
      </c>
      <c r="C672" s="1" t="str">
        <f>IF(A672="","",'[1]OFD Query'!F672)</f>
        <v>C21035750</v>
      </c>
      <c r="D672" s="1" t="str">
        <f>IFERROR(VLOOKUP(C672,Sheet2!A:B,2,0),"")</f>
        <v>eshry.shop</v>
      </c>
      <c r="E672" s="1" t="str">
        <f>IF(A672="","",'[1]OFD Query'!I672)</f>
        <v>Out For Delivery</v>
      </c>
      <c r="F672" s="1" t="str">
        <f t="shared" si="10"/>
        <v>MAK-2</v>
      </c>
      <c r="G672" s="6" t="str" cm="1">
        <f t="array" ref="G672">IFERROR(_xlfn.IFS(A672="","",'[1]OFD Query'!N672="","Fresh"),'[1]OFD Query'!N672)</f>
        <v>Undelivered</v>
      </c>
      <c r="H672" s="6" t="str" cm="1">
        <f t="array" ref="H672">IFERROR(_xlfn.IFS(B672="","",'[1]OFD Query'!O672="","Fresh"),'[1]OFD Query'!O672)</f>
        <v xml:space="preserve">NDR Condition, can not been scheduled </v>
      </c>
      <c r="I672" s="1" t="str">
        <f>IF(A672="","",'[1]OFD Query'!W672)</f>
        <v>D2108051201</v>
      </c>
      <c r="J672" s="1" t="str">
        <f>IF(A672="","",'[1]OFD Query'!X672)</f>
        <v>Mohammed Bilal Vyapari</v>
      </c>
      <c r="K672" s="1" t="str">
        <f>IF(A672="","",'[1]OFD Query'!AL672)</f>
        <v>An Nawwariyyah</v>
      </c>
      <c r="L672" s="6">
        <f>IF(A672="","",'[1]OFD Query'!AO672)</f>
        <v>249</v>
      </c>
      <c r="M672" s="1" t="str" cm="1">
        <f t="array" ref="M672">_xlfn.IFS(L672="","",L672=0,"PPD",L672&gt;0,"COD")</f>
        <v>COD</v>
      </c>
      <c r="N672" s="1" t="str" cm="1">
        <f t="array" ref="N672">_xlfn.IFS(A672="","",L672=0,M672,L672&lt;100,"&lt;100",L672&lt;200,"&lt;200",L672&lt;500,"&lt;500",L672&lt;1000,"&lt;1000",L672&gt;1000,"Above 1K")</f>
        <v>&lt;500</v>
      </c>
      <c r="O672" s="6">
        <f>IF(A672="","",'[1]OFD Query'!CB672)</f>
        <v>3</v>
      </c>
      <c r="P672" s="1" t="str">
        <f>IF(A672="","",'[1]OFD Query'!CJ672)</f>
        <v/>
      </c>
      <c r="Q672" s="1" t="str" cm="1">
        <f t="array" ref="Q672">IFERROR(_xlfn.IFS(A672="","",O672=0,"TRUE",AND(O672=1,E672="Out For Delivery"),"FALSE",O672=1,"TRUE"),"FALSE")</f>
        <v>FALSE</v>
      </c>
      <c r="R672" s="1" t="str">
        <f>'[1]OFD Query'!BT672</f>
        <v>NO</v>
      </c>
    </row>
    <row r="673" spans="1:18" x14ac:dyDescent="0.3">
      <c r="A673" s="5" t="str">
        <f>IF(ISBLANK('[1]OFD Query'!A673),"",'[1]OFD Query'!A673)</f>
        <v>6062124975079</v>
      </c>
      <c r="B673" s="1" t="str">
        <f>IF(A673="","",LEFT('[1]OFD Query'!C673,FIND(" ",'[1]OFD Query'!C673)-1))</f>
        <v>Dropship</v>
      </c>
      <c r="C673" s="1" t="str">
        <f>IF(A673="","",'[1]OFD Query'!F673)</f>
        <v>C2103730101</v>
      </c>
      <c r="D673" s="1" t="str">
        <f>IFERROR(VLOOKUP(C673,Sheet2!A:B,2,0),"")</f>
        <v>SHEIN</v>
      </c>
      <c r="E673" s="1" t="str">
        <f>IF(A673="","",'[1]OFD Query'!I673)</f>
        <v>Out For Delivery</v>
      </c>
      <c r="F673" s="1" t="str">
        <f t="shared" si="10"/>
        <v>MAK-2</v>
      </c>
      <c r="G673" s="6" t="str" cm="1">
        <f t="array" ref="G673">IFERROR(_xlfn.IFS(A673="","",'[1]OFD Query'!N673="","Fresh"),'[1]OFD Query'!N673)</f>
        <v>Reschedule</v>
      </c>
      <c r="H673" s="6" t="str" cm="1">
        <f t="array" ref="H673">IFERROR(_xlfn.IFS(B673="","",'[1]OFD Query'!O673="","Fresh"),'[1]OFD Query'!O673)</f>
        <v>Schedule for future</v>
      </c>
      <c r="I673" s="1" t="str">
        <f>IF(A673="","",'[1]OFD Query'!W673)</f>
        <v>D21012888801</v>
      </c>
      <c r="J673" s="1" t="str">
        <f>IF(A673="","",'[1]OFD Query'!X673)</f>
        <v>Afkar-Shahnewaz hussain</v>
      </c>
      <c r="K673" s="1" t="str">
        <f>IF(A673="","",'[1]OFD Query'!AL673)</f>
        <v>Jabal An Nur</v>
      </c>
      <c r="L673" s="6">
        <f>IF(A673="","",'[1]OFD Query'!AO673)</f>
        <v>80.08</v>
      </c>
      <c r="M673" s="1" t="str" cm="1">
        <f t="array" ref="M673">_xlfn.IFS(L673="","",L673=0,"PPD",L673&gt;0,"COD")</f>
        <v>COD</v>
      </c>
      <c r="N673" s="1" t="str" cm="1">
        <f t="array" ref="N673">_xlfn.IFS(A673="","",L673=0,M673,L673&lt;100,"&lt;100",L673&lt;200,"&lt;200",L673&lt;500,"&lt;500",L673&lt;1000,"&lt;1000",L673&gt;1000,"Above 1K")</f>
        <v>&lt;100</v>
      </c>
      <c r="O673" s="6">
        <f>IF(A673="","",'[1]OFD Query'!CB673)</f>
        <v>1</v>
      </c>
      <c r="P673" s="1" t="str">
        <f>IF(A673="","",'[1]OFD Query'!CJ673)</f>
        <v>POUCH</v>
      </c>
      <c r="Q673" s="1" t="str" cm="1">
        <f t="array" ref="Q673">IFERROR(_xlfn.IFS(A673="","",O673=0,"TRUE",AND(O673=1,E673="Out For Delivery"),"FALSE",O673=1,"TRUE"),"FALSE")</f>
        <v>FALSE</v>
      </c>
      <c r="R673" s="1" t="str">
        <f>'[1]OFD Query'!BT673</f>
        <v>NO</v>
      </c>
    </row>
    <row r="674" spans="1:18" x14ac:dyDescent="0.3">
      <c r="A674" s="5" t="str">
        <f>IF(ISBLANK('[1]OFD Query'!A674),"",'[1]OFD Query'!A674)</f>
        <v>6062024900392</v>
      </c>
      <c r="B674" s="1" t="str">
        <f>IF(A674="","",LEFT('[1]OFD Query'!C674,FIND(" ",'[1]OFD Query'!C674)-1))</f>
        <v>Dropship</v>
      </c>
      <c r="C674" s="1" t="str">
        <f>IF(A674="","",'[1]OFD Query'!F674)</f>
        <v>C2103716501</v>
      </c>
      <c r="D674" s="1" t="str">
        <f>IFERROR(VLOOKUP(C674,Sheet2!A:B,2,0),"")</f>
        <v>SHEIN</v>
      </c>
      <c r="E674" s="1" t="str">
        <f>IF(A674="","",'[1]OFD Query'!I674)</f>
        <v>Out For Delivery</v>
      </c>
      <c r="F674" s="1" t="str">
        <f t="shared" si="10"/>
        <v>MAK-2</v>
      </c>
      <c r="G674" s="6" t="str" cm="1">
        <f t="array" ref="G674">IFERROR(_xlfn.IFS(A674="","",'[1]OFD Query'!N674="","Fresh"),'[1]OFD Query'!N674)</f>
        <v>Fresh</v>
      </c>
      <c r="H674" s="6" t="str" cm="1">
        <f t="array" ref="H674">IFERROR(_xlfn.IFS(B674="","",'[1]OFD Query'!O674="","Fresh"),'[1]OFD Query'!O674)</f>
        <v>Fresh</v>
      </c>
      <c r="I674" s="1" t="str">
        <f>IF(A674="","",'[1]OFD Query'!W674)</f>
        <v>D2108847601</v>
      </c>
      <c r="J674" s="1" t="str">
        <f>IF(A674="","",'[1]OFD Query'!X674)</f>
        <v>AFKAR-Sohaib hassan Abbasi</v>
      </c>
      <c r="K674" s="1" t="str">
        <f>IF(A674="","",'[1]OFD Query'!AL674)</f>
        <v>At Taniem</v>
      </c>
      <c r="L674" s="6">
        <f>IF(A674="","",'[1]OFD Query'!AO674)</f>
        <v>299.39</v>
      </c>
      <c r="M674" s="1" t="str" cm="1">
        <f t="array" ref="M674">_xlfn.IFS(L674="","",L674=0,"PPD",L674&gt;0,"COD")</f>
        <v>COD</v>
      </c>
      <c r="N674" s="1" t="str" cm="1">
        <f t="array" ref="N674">_xlfn.IFS(A674="","",L674=0,M674,L674&lt;100,"&lt;100",L674&lt;200,"&lt;200",L674&lt;500,"&lt;500",L674&lt;1000,"&lt;1000",L674&gt;1000,"Above 1K")</f>
        <v>&lt;500</v>
      </c>
      <c r="O674" s="6">
        <f>IF(A674="","",'[1]OFD Query'!CB674)</f>
        <v>0</v>
      </c>
      <c r="P674" s="1" t="str">
        <f>IF(A674="","",'[1]OFD Query'!CJ674)</f>
        <v>POUCH</v>
      </c>
      <c r="Q674" s="1" t="str" cm="1">
        <f t="array" ref="Q674">IFERROR(_xlfn.IFS(A674="","",O674=0,"TRUE",AND(O674=1,E674="Out For Delivery"),"FALSE",O674=1,"TRUE"),"FALSE")</f>
        <v>TRUE</v>
      </c>
      <c r="R674" s="1" t="str">
        <f>'[1]OFD Query'!BT674</f>
        <v>NO</v>
      </c>
    </row>
    <row r="675" spans="1:18" x14ac:dyDescent="0.3">
      <c r="A675" s="5" t="str">
        <f>IF(ISBLANK('[1]OFD Query'!A675),"",'[1]OFD Query'!A675)</f>
        <v>3106212326254</v>
      </c>
      <c r="B675" s="1" t="str">
        <f>IF(A675="","",LEFT('[1]OFD Query'!C675,FIND(" ",'[1]OFD Query'!C675)-1))</f>
        <v>Dropship</v>
      </c>
      <c r="C675" s="1" t="str">
        <f>IF(A675="","",'[1]OFD Query'!F675)</f>
        <v>C2103733501</v>
      </c>
      <c r="D675" s="1" t="str">
        <f>IFERROR(VLOOKUP(C675,Sheet2!A:B,2,0),"")</f>
        <v>Tiktok</v>
      </c>
      <c r="E675" s="1" t="str">
        <f>IF(A675="","",'[1]OFD Query'!I675)</f>
        <v>Delivered</v>
      </c>
      <c r="F675" s="1" t="str">
        <f t="shared" si="10"/>
        <v>MAK-2</v>
      </c>
      <c r="G675" s="6" t="str" cm="1">
        <f t="array" ref="G675">IFERROR(_xlfn.IFS(A675="","",'[1]OFD Query'!N675="","Fresh"),'[1]OFD Query'!N675)</f>
        <v>Fresh</v>
      </c>
      <c r="H675" s="6" t="str" cm="1">
        <f t="array" ref="H675">IFERROR(_xlfn.IFS(B675="","",'[1]OFD Query'!O675="","Fresh"),'[1]OFD Query'!O675)</f>
        <v>Fresh</v>
      </c>
      <c r="I675" s="1" t="str">
        <f>IF(A675="","",'[1]OFD Query'!W675)</f>
        <v>D2108051201</v>
      </c>
      <c r="J675" s="1" t="str">
        <f>IF(A675="","",'[1]OFD Query'!X675)</f>
        <v>Mohammed Bilal Vyapari</v>
      </c>
      <c r="K675" s="1" t="str">
        <f>IF(A675="","",'[1]OFD Query'!AL675)</f>
        <v>An Nawwariyyah</v>
      </c>
      <c r="L675" s="6">
        <f>IF(A675="","",'[1]OFD Query'!AO675)</f>
        <v>292.08</v>
      </c>
      <c r="M675" s="1" t="str" cm="1">
        <f t="array" ref="M675">_xlfn.IFS(L675="","",L675=0,"PPD",L675&gt;0,"COD")</f>
        <v>COD</v>
      </c>
      <c r="N675" s="1" t="str" cm="1">
        <f t="array" ref="N675">_xlfn.IFS(A675="","",L675=0,M675,L675&lt;100,"&lt;100",L675&lt;200,"&lt;200",L675&lt;500,"&lt;500",L675&lt;1000,"&lt;1000",L675&gt;1000,"Above 1K")</f>
        <v>&lt;500</v>
      </c>
      <c r="O675" s="6">
        <f>IF(A675="","",'[1]OFD Query'!CB675)</f>
        <v>1</v>
      </c>
      <c r="P675" s="1" t="str">
        <f>IF(A675="","",'[1]OFD Query'!CJ675)</f>
        <v>POUCH</v>
      </c>
      <c r="Q675" s="1" t="str" cm="1">
        <f t="array" ref="Q675">IFERROR(_xlfn.IFS(A675="","",O675=0,"TRUE",AND(O675=1,E675="Out For Delivery"),"FALSE",O675=1,"TRUE"),"FALSE")</f>
        <v>TRUE</v>
      </c>
      <c r="R675" s="1" t="str">
        <f>'[1]OFD Query'!BT675</f>
        <v>YES</v>
      </c>
    </row>
    <row r="676" spans="1:18" x14ac:dyDescent="0.3">
      <c r="A676" s="5" t="str">
        <f>IF(ISBLANK('[1]OFD Query'!A676),"",'[1]OFD Query'!A676)</f>
        <v>6062224512989</v>
      </c>
      <c r="B676" s="1" t="str">
        <f>IF(A676="","",LEFT('[1]OFD Query'!C676,FIND(" ",'[1]OFD Query'!C676)-1))</f>
        <v>Dropship</v>
      </c>
      <c r="C676" s="1" t="str">
        <f>IF(A676="","",'[1]OFD Query'!F676)</f>
        <v>C2103730101</v>
      </c>
      <c r="D676" s="1" t="str">
        <f>IFERROR(VLOOKUP(C676,Sheet2!A:B,2,0),"")</f>
        <v>SHEIN</v>
      </c>
      <c r="E676" s="1" t="str">
        <f>IF(A676="","",'[1]OFD Query'!I676)</f>
        <v>Out For Delivery</v>
      </c>
      <c r="F676" s="1" t="str">
        <f t="shared" si="10"/>
        <v>MAK-2</v>
      </c>
      <c r="G676" s="6" t="str" cm="1">
        <f t="array" ref="G676">IFERROR(_xlfn.IFS(A676="","",'[1]OFD Query'!N676="","Fresh"),'[1]OFD Query'!N676)</f>
        <v>Fresh</v>
      </c>
      <c r="H676" s="6" t="str" cm="1">
        <f t="array" ref="H676">IFERROR(_xlfn.IFS(B676="","",'[1]OFD Query'!O676="","Fresh"),'[1]OFD Query'!O676)</f>
        <v>Fresh</v>
      </c>
      <c r="I676" s="1" t="str">
        <f>IF(A676="","",'[1]OFD Query'!W676)</f>
        <v>D21012888801</v>
      </c>
      <c r="J676" s="1" t="str">
        <f>IF(A676="","",'[1]OFD Query'!X676)</f>
        <v>Afkar-Shahnewaz hussain</v>
      </c>
      <c r="K676" s="1" t="str">
        <f>IF(A676="","",'[1]OFD Query'!AL676)</f>
        <v>Jabal An Nur</v>
      </c>
      <c r="L676" s="6">
        <f>IF(A676="","",'[1]OFD Query'!AO676)</f>
        <v>0</v>
      </c>
      <c r="M676" s="1" t="str" cm="1">
        <f t="array" ref="M676">_xlfn.IFS(L676="","",L676=0,"PPD",L676&gt;0,"COD")</f>
        <v>PPD</v>
      </c>
      <c r="N676" s="1" t="str" cm="1">
        <f t="array" ref="N676">_xlfn.IFS(A676="","",L676=0,M676,L676&lt;100,"&lt;100",L676&lt;200,"&lt;200",L676&lt;500,"&lt;500",L676&lt;1000,"&lt;1000",L676&gt;1000,"Above 1K")</f>
        <v>PPD</v>
      </c>
      <c r="O676" s="6">
        <f>IF(A676="","",'[1]OFD Query'!CB676)</f>
        <v>0</v>
      </c>
      <c r="P676" s="1" t="str">
        <f>IF(A676="","",'[1]OFD Query'!CJ676)</f>
        <v>POUCH</v>
      </c>
      <c r="Q676" s="1" t="str" cm="1">
        <f t="array" ref="Q676">IFERROR(_xlfn.IFS(A676="","",O676=0,"TRUE",AND(O676=1,E676="Out For Delivery"),"FALSE",O676=1,"TRUE"),"FALSE")</f>
        <v>TRUE</v>
      </c>
      <c r="R676" s="1" t="str">
        <f>'[1]OFD Query'!BT676</f>
        <v>NO</v>
      </c>
    </row>
    <row r="677" spans="1:18" x14ac:dyDescent="0.3">
      <c r="A677" s="5" t="str">
        <f>IF(ISBLANK('[1]OFD Query'!A677),"",'[1]OFD Query'!A677)</f>
        <v>6061624919728</v>
      </c>
      <c r="B677" s="1" t="str">
        <f>IF(A677="","",LEFT('[1]OFD Query'!C677,FIND(" ",'[1]OFD Query'!C677)-1))</f>
        <v>Dropship</v>
      </c>
      <c r="C677" s="1" t="str">
        <f>IF(A677="","",'[1]OFD Query'!F677)</f>
        <v>C2103730101</v>
      </c>
      <c r="D677" s="1" t="str">
        <f>IFERROR(VLOOKUP(C677,Sheet2!A:B,2,0),"")</f>
        <v>SHEIN</v>
      </c>
      <c r="E677" s="1" t="str">
        <f>IF(A677="","",'[1]OFD Query'!I677)</f>
        <v>Out For Delivery</v>
      </c>
      <c r="F677" s="1" t="str">
        <f t="shared" si="10"/>
        <v>MAK-2</v>
      </c>
      <c r="G677" s="6" t="str" cm="1">
        <f t="array" ref="G677">IFERROR(_xlfn.IFS(A677="","",'[1]OFD Query'!N677="","Fresh"),'[1]OFD Query'!N677)</f>
        <v>Reschedule</v>
      </c>
      <c r="H677" s="6" t="str" cm="1">
        <f t="array" ref="H677">IFERROR(_xlfn.IFS(B677="","",'[1]OFD Query'!O677="","Fresh"),'[1]OFD Query'!O677)</f>
        <v>Schedule for future</v>
      </c>
      <c r="I677" s="1" t="str">
        <f>IF(A677="","",'[1]OFD Query'!W677)</f>
        <v>D21010727101</v>
      </c>
      <c r="J677" s="1" t="str">
        <f>IF(A677="","",'[1]OFD Query'!X677)</f>
        <v>ABDUL GHANI KHAN WAKEEL  KHAN</v>
      </c>
      <c r="K677" s="1" t="str">
        <f>IF(A677="","",'[1]OFD Query'!AL677)</f>
        <v>Jarwal</v>
      </c>
      <c r="L677" s="6">
        <f>IF(A677="","",'[1]OFD Query'!AO677)</f>
        <v>216.9</v>
      </c>
      <c r="M677" s="1" t="str" cm="1">
        <f t="array" ref="M677">_xlfn.IFS(L677="","",L677=0,"PPD",L677&gt;0,"COD")</f>
        <v>COD</v>
      </c>
      <c r="N677" s="1" t="str" cm="1">
        <f t="array" ref="N677">_xlfn.IFS(A677="","",L677=0,M677,L677&lt;100,"&lt;100",L677&lt;200,"&lt;200",L677&lt;500,"&lt;500",L677&lt;1000,"&lt;1000",L677&gt;1000,"Above 1K")</f>
        <v>&lt;500</v>
      </c>
      <c r="O677" s="6">
        <f>IF(A677="","",'[1]OFD Query'!CB677)</f>
        <v>3</v>
      </c>
      <c r="P677" s="1" t="str">
        <f>IF(A677="","",'[1]OFD Query'!CJ677)</f>
        <v>POUCH</v>
      </c>
      <c r="Q677" s="1" t="str" cm="1">
        <f t="array" ref="Q677">IFERROR(_xlfn.IFS(A677="","",O677=0,"TRUE",AND(O677=1,E677="Out For Delivery"),"FALSE",O677=1,"TRUE"),"FALSE")</f>
        <v>FALSE</v>
      </c>
      <c r="R677" s="1" t="str">
        <f>'[1]OFD Query'!BT677</f>
        <v>NO</v>
      </c>
    </row>
    <row r="678" spans="1:18" x14ac:dyDescent="0.3">
      <c r="A678" s="5" t="str">
        <f>IF(ISBLANK('[1]OFD Query'!A678),"",'[1]OFD Query'!A678)</f>
        <v>6062224883512</v>
      </c>
      <c r="B678" s="1" t="str">
        <f>IF(A678="","",LEFT('[1]OFD Query'!C678,FIND(" ",'[1]OFD Query'!C678)-1))</f>
        <v>Dropship</v>
      </c>
      <c r="C678" s="1" t="str">
        <f>IF(A678="","",'[1]OFD Query'!F678)</f>
        <v>C2103730101</v>
      </c>
      <c r="D678" s="1" t="str">
        <f>IFERROR(VLOOKUP(C678,Sheet2!A:B,2,0),"")</f>
        <v>SHEIN</v>
      </c>
      <c r="E678" s="1" t="str">
        <f>IF(A678="","",'[1]OFD Query'!I678)</f>
        <v>Out For Delivery</v>
      </c>
      <c r="F678" s="1" t="str">
        <f t="shared" si="10"/>
        <v>MAK-2</v>
      </c>
      <c r="G678" s="6" t="str" cm="1">
        <f t="array" ref="G678">IFERROR(_xlfn.IFS(A678="","",'[1]OFD Query'!N678="","Fresh"),'[1]OFD Query'!N678)</f>
        <v>Fresh</v>
      </c>
      <c r="H678" s="6" t="str" cm="1">
        <f t="array" ref="H678">IFERROR(_xlfn.IFS(B678="","",'[1]OFD Query'!O678="","Fresh"),'[1]OFD Query'!O678)</f>
        <v>Fresh</v>
      </c>
      <c r="I678" s="1" t="str">
        <f>IF(A678="","",'[1]OFD Query'!W678)</f>
        <v>D21012888801</v>
      </c>
      <c r="J678" s="1" t="str">
        <f>IF(A678="","",'[1]OFD Query'!X678)</f>
        <v>Afkar-Shahnewaz hussain</v>
      </c>
      <c r="K678" s="1" t="str">
        <f>IF(A678="","",'[1]OFD Query'!AL678)</f>
        <v>Wadi Jalil</v>
      </c>
      <c r="L678" s="6">
        <f>IF(A678="","",'[1]OFD Query'!AO678)</f>
        <v>298.26</v>
      </c>
      <c r="M678" s="1" t="str" cm="1">
        <f t="array" ref="M678">_xlfn.IFS(L678="","",L678=0,"PPD",L678&gt;0,"COD")</f>
        <v>COD</v>
      </c>
      <c r="N678" s="1" t="str" cm="1">
        <f t="array" ref="N678">_xlfn.IFS(A678="","",L678=0,M678,L678&lt;100,"&lt;100",L678&lt;200,"&lt;200",L678&lt;500,"&lt;500",L678&lt;1000,"&lt;1000",L678&gt;1000,"Above 1K")</f>
        <v>&lt;500</v>
      </c>
      <c r="O678" s="6">
        <f>IF(A678="","",'[1]OFD Query'!CB678)</f>
        <v>0</v>
      </c>
      <c r="P678" s="1" t="str">
        <f>IF(A678="","",'[1]OFD Query'!CJ678)</f>
        <v>POUCH</v>
      </c>
      <c r="Q678" s="1" t="str" cm="1">
        <f t="array" ref="Q678">IFERROR(_xlfn.IFS(A678="","",O678=0,"TRUE",AND(O678=1,E678="Out For Delivery"),"FALSE",O678=1,"TRUE"),"FALSE")</f>
        <v>TRUE</v>
      </c>
      <c r="R678" s="1" t="str">
        <f>'[1]OFD Query'!BT678</f>
        <v>NO</v>
      </c>
    </row>
    <row r="679" spans="1:18" x14ac:dyDescent="0.3">
      <c r="A679" s="5" t="str">
        <f>IF(ISBLANK('[1]OFD Query'!A679),"",'[1]OFD Query'!A679)</f>
        <v>6060924413005</v>
      </c>
      <c r="B679" s="1" t="str">
        <f>IF(A679="","",LEFT('[1]OFD Query'!C679,FIND(" ",'[1]OFD Query'!C679)-1))</f>
        <v>Dropship</v>
      </c>
      <c r="C679" s="1" t="str">
        <f>IF(A679="","",'[1]OFD Query'!F679)</f>
        <v>C2103716501</v>
      </c>
      <c r="D679" s="1" t="str">
        <f>IFERROR(VLOOKUP(C679,Sheet2!A:B,2,0),"")</f>
        <v>SHEIN</v>
      </c>
      <c r="E679" s="1" t="str">
        <f>IF(A679="","",'[1]OFD Query'!I679)</f>
        <v>Out For Delivery</v>
      </c>
      <c r="F679" s="1" t="str">
        <f t="shared" si="10"/>
        <v>MAK-2</v>
      </c>
      <c r="G679" s="6" t="str" cm="1">
        <f t="array" ref="G679">IFERROR(_xlfn.IFS(A679="","",'[1]OFD Query'!N679="","Fresh"),'[1]OFD Query'!N679)</f>
        <v>Uncontactable</v>
      </c>
      <c r="H679" s="6" t="str" cm="1">
        <f t="array" ref="H679">IFERROR(_xlfn.IFS(B679="","",'[1]OFD Query'!O679="","Fresh"),'[1]OFD Query'!O679)</f>
        <v>No Answer</v>
      </c>
      <c r="I679" s="1" t="str">
        <f>IF(A679="","",'[1]OFD Query'!W679)</f>
        <v>D2108051201</v>
      </c>
      <c r="J679" s="1" t="str">
        <f>IF(A679="","",'[1]OFD Query'!X679)</f>
        <v>Mohammed Bilal Vyapari</v>
      </c>
      <c r="K679" s="1" t="str">
        <f>IF(A679="","",'[1]OFD Query'!AL679)</f>
        <v>Al Umrah Al Jadidah</v>
      </c>
      <c r="L679" s="6">
        <f>IF(A679="","",'[1]OFD Query'!AO679)</f>
        <v>332.34</v>
      </c>
      <c r="M679" s="1" t="str" cm="1">
        <f t="array" ref="M679">_xlfn.IFS(L679="","",L679=0,"PPD",L679&gt;0,"COD")</f>
        <v>COD</v>
      </c>
      <c r="N679" s="1" t="str" cm="1">
        <f t="array" ref="N679">_xlfn.IFS(A679="","",L679=0,M679,L679&lt;100,"&lt;100",L679&lt;200,"&lt;200",L679&lt;500,"&lt;500",L679&lt;1000,"&lt;1000",L679&gt;1000,"Above 1K")</f>
        <v>&lt;500</v>
      </c>
      <c r="O679" s="6">
        <f>IF(A679="","",'[1]OFD Query'!CB679)</f>
        <v>1</v>
      </c>
      <c r="P679" s="1" t="str">
        <f>IF(A679="","",'[1]OFD Query'!CJ679)</f>
        <v>POUCH</v>
      </c>
      <c r="Q679" s="1" t="str" cm="1">
        <f t="array" ref="Q679">IFERROR(_xlfn.IFS(A679="","",O679=0,"TRUE",AND(O679=1,E679="Out For Delivery"),"FALSE",O679=1,"TRUE"),"FALSE")</f>
        <v>FALSE</v>
      </c>
      <c r="R679" s="1" t="str">
        <f>'[1]OFD Query'!BT679</f>
        <v>NO</v>
      </c>
    </row>
    <row r="680" spans="1:18" x14ac:dyDescent="0.3">
      <c r="A680" s="5" t="str">
        <f>IF(ISBLANK('[1]OFD Query'!A680),"",'[1]OFD Query'!A680)</f>
        <v>6062324702760</v>
      </c>
      <c r="B680" s="1" t="str">
        <f>IF(A680="","",LEFT('[1]OFD Query'!C680,FIND(" ",'[1]OFD Query'!C680)-1))</f>
        <v>Dropship</v>
      </c>
      <c r="C680" s="1" t="str">
        <f>IF(A680="","",'[1]OFD Query'!F680)</f>
        <v>C21036106</v>
      </c>
      <c r="D680" s="1" t="str">
        <f>IFERROR(VLOOKUP(C680,Sheet2!A:B,2,0),"")</f>
        <v>Jetronics UAE</v>
      </c>
      <c r="E680" s="1" t="str">
        <f>IF(A680="","",'[1]OFD Query'!I680)</f>
        <v>Out For Delivery</v>
      </c>
      <c r="F680" s="1" t="str">
        <f t="shared" si="10"/>
        <v>MAK-2</v>
      </c>
      <c r="G680" s="6" t="str" cm="1">
        <f t="array" ref="G680">IFERROR(_xlfn.IFS(A680="","",'[1]OFD Query'!N680="","Fresh"),'[1]OFD Query'!N680)</f>
        <v>Fresh</v>
      </c>
      <c r="H680" s="6" t="str" cm="1">
        <f t="array" ref="H680">IFERROR(_xlfn.IFS(B680="","",'[1]OFD Query'!O680="","Fresh"),'[1]OFD Query'!O680)</f>
        <v>Fresh</v>
      </c>
      <c r="I680" s="1" t="str">
        <f>IF(A680="","",'[1]OFD Query'!W680)</f>
        <v>D21012888801</v>
      </c>
      <c r="J680" s="1" t="str">
        <f>IF(A680="","",'[1]OFD Query'!X680)</f>
        <v>Afkar-Shahnewaz hussain</v>
      </c>
      <c r="K680" s="1" t="str">
        <f>IF(A680="","",'[1]OFD Query'!AL680)</f>
        <v>Makkah</v>
      </c>
      <c r="L680" s="6">
        <f>IF(A680="","",'[1]OFD Query'!AO680)</f>
        <v>279</v>
      </c>
      <c r="M680" s="1" t="str" cm="1">
        <f t="array" ref="M680">_xlfn.IFS(L680="","",L680=0,"PPD",L680&gt;0,"COD")</f>
        <v>COD</v>
      </c>
      <c r="N680" s="1" t="str" cm="1">
        <f t="array" ref="N680">_xlfn.IFS(A680="","",L680=0,M680,L680&lt;100,"&lt;100",L680&lt;200,"&lt;200",L680&lt;500,"&lt;500",L680&lt;1000,"&lt;1000",L680&gt;1000,"Above 1K")</f>
        <v>&lt;500</v>
      </c>
      <c r="O680" s="6">
        <f>IF(A680="","",'[1]OFD Query'!CB680)</f>
        <v>0</v>
      </c>
      <c r="P680" s="1" t="str">
        <f>IF(A680="","",'[1]OFD Query'!CJ680)</f>
        <v/>
      </c>
      <c r="Q680" s="1" t="str" cm="1">
        <f t="array" ref="Q680">IFERROR(_xlfn.IFS(A680="","",O680=0,"TRUE",AND(O680=1,E680="Out For Delivery"),"FALSE",O680=1,"TRUE"),"FALSE")</f>
        <v>TRUE</v>
      </c>
      <c r="R680" s="1" t="str">
        <f>'[1]OFD Query'!BT680</f>
        <v>NO</v>
      </c>
    </row>
    <row r="681" spans="1:18" x14ac:dyDescent="0.3">
      <c r="A681" s="5" t="str">
        <f>IF(ISBLANK('[1]OFD Query'!A681),"",'[1]OFD Query'!A681)</f>
        <v>6062224129878</v>
      </c>
      <c r="B681" s="1" t="str">
        <f>IF(A681="","",LEFT('[1]OFD Query'!C681,FIND(" ",'[1]OFD Query'!C681)-1))</f>
        <v>Dropship</v>
      </c>
      <c r="C681" s="1" t="str">
        <f>IF(A681="","",'[1]OFD Query'!F681)</f>
        <v>C2103730101</v>
      </c>
      <c r="D681" s="1" t="str">
        <f>IFERROR(VLOOKUP(C681,Sheet2!A:B,2,0),"")</f>
        <v>SHEIN</v>
      </c>
      <c r="E681" s="1" t="str">
        <f>IF(A681="","",'[1]OFD Query'!I681)</f>
        <v>Out For Delivery</v>
      </c>
      <c r="F681" s="1" t="str">
        <f t="shared" si="10"/>
        <v>MAK-2</v>
      </c>
      <c r="G681" s="6" t="str" cm="1">
        <f t="array" ref="G681">IFERROR(_xlfn.IFS(A681="","",'[1]OFD Query'!N681="","Fresh"),'[1]OFD Query'!N681)</f>
        <v>Fresh</v>
      </c>
      <c r="H681" s="6" t="str" cm="1">
        <f t="array" ref="H681">IFERROR(_xlfn.IFS(B681="","",'[1]OFD Query'!O681="","Fresh"),'[1]OFD Query'!O681)</f>
        <v>Fresh</v>
      </c>
      <c r="I681" s="1" t="str">
        <f>IF(A681="","",'[1]OFD Query'!W681)</f>
        <v>D21010727101</v>
      </c>
      <c r="J681" s="1" t="str">
        <f>IF(A681="","",'[1]OFD Query'!X681)</f>
        <v>ABDUL GHANI KHAN WAKEEL  KHAN</v>
      </c>
      <c r="K681" s="1" t="str">
        <f>IF(A681="","",'[1]OFD Query'!AL681)</f>
        <v>Al Andalus</v>
      </c>
      <c r="L681" s="6">
        <f>IF(A681="","",'[1]OFD Query'!AO681)</f>
        <v>0</v>
      </c>
      <c r="M681" s="1" t="str" cm="1">
        <f t="array" ref="M681">_xlfn.IFS(L681="","",L681=0,"PPD",L681&gt;0,"COD")</f>
        <v>PPD</v>
      </c>
      <c r="N681" s="1" t="str" cm="1">
        <f t="array" ref="N681">_xlfn.IFS(A681="","",L681=0,M681,L681&lt;100,"&lt;100",L681&lt;200,"&lt;200",L681&lt;500,"&lt;500",L681&lt;1000,"&lt;1000",L681&gt;1000,"Above 1K")</f>
        <v>PPD</v>
      </c>
      <c r="O681" s="6">
        <f>IF(A681="","",'[1]OFD Query'!CB681)</f>
        <v>0</v>
      </c>
      <c r="P681" s="1" t="str">
        <f>IF(A681="","",'[1]OFD Query'!CJ681)</f>
        <v>POUCH</v>
      </c>
      <c r="Q681" s="1" t="str" cm="1">
        <f t="array" ref="Q681">IFERROR(_xlfn.IFS(A681="","",O681=0,"TRUE",AND(O681=1,E681="Out For Delivery"),"FALSE",O681=1,"TRUE"),"FALSE")</f>
        <v>TRUE</v>
      </c>
      <c r="R681" s="1" t="str">
        <f>'[1]OFD Query'!BT681</f>
        <v>NO</v>
      </c>
    </row>
    <row r="682" spans="1:18" x14ac:dyDescent="0.3">
      <c r="A682" s="5" t="str">
        <f>IF(ISBLANK('[1]OFD Query'!A682),"",'[1]OFD Query'!A682)</f>
        <v>6062424533349</v>
      </c>
      <c r="B682" s="1" t="str">
        <f>IF(A682="","",LEFT('[1]OFD Query'!C682,FIND(" ",'[1]OFD Query'!C682)-1))</f>
        <v>Dropship</v>
      </c>
      <c r="C682" s="1" t="str">
        <f>IF(A682="","",'[1]OFD Query'!F682)</f>
        <v>C210241</v>
      </c>
      <c r="D682" s="1" t="str">
        <f>IFERROR(VLOOKUP(C682,Sheet2!A:B,2,0),"")</f>
        <v/>
      </c>
      <c r="E682" s="1" t="str">
        <f>IF(A682="","",'[1]OFD Query'!I682)</f>
        <v>Out For Delivery</v>
      </c>
      <c r="F682" s="1" t="str">
        <f t="shared" si="10"/>
        <v>MAK-2</v>
      </c>
      <c r="G682" s="6" t="str" cm="1">
        <f t="array" ref="G682">IFERROR(_xlfn.IFS(A682="","",'[1]OFD Query'!N682="","Fresh"),'[1]OFD Query'!N682)</f>
        <v>Fresh</v>
      </c>
      <c r="H682" s="6" t="str" cm="1">
        <f t="array" ref="H682">IFERROR(_xlfn.IFS(B682="","",'[1]OFD Query'!O682="","Fresh"),'[1]OFD Query'!O682)</f>
        <v>Fresh</v>
      </c>
      <c r="I682" s="1" t="str">
        <f>IF(A682="","",'[1]OFD Query'!W682)</f>
        <v>D21012888801</v>
      </c>
      <c r="J682" s="1" t="str">
        <f>IF(A682="","",'[1]OFD Query'!X682)</f>
        <v>Afkar-Shahnewaz hussain</v>
      </c>
      <c r="K682" s="1" t="str">
        <f>IF(A682="","",'[1]OFD Query'!AL682)</f>
        <v>Wadi Jalil</v>
      </c>
      <c r="L682" s="6">
        <f>IF(A682="","",'[1]OFD Query'!AO682)</f>
        <v>0</v>
      </c>
      <c r="M682" s="1" t="str" cm="1">
        <f t="array" ref="M682">_xlfn.IFS(L682="","",L682=0,"PPD",L682&gt;0,"COD")</f>
        <v>PPD</v>
      </c>
      <c r="N682" s="1" t="str" cm="1">
        <f t="array" ref="N682">_xlfn.IFS(A682="","",L682=0,M682,L682&lt;100,"&lt;100",L682&lt;200,"&lt;200",L682&lt;500,"&lt;500",L682&lt;1000,"&lt;1000",L682&gt;1000,"Above 1K")</f>
        <v>PPD</v>
      </c>
      <c r="O682" s="6">
        <f>IF(A682="","",'[1]OFD Query'!CB682)</f>
        <v>0</v>
      </c>
      <c r="P682" s="1" t="str">
        <f>IF(A682="","",'[1]OFD Query'!CJ682)</f>
        <v/>
      </c>
      <c r="Q682" s="1" t="str" cm="1">
        <f t="array" ref="Q682">IFERROR(_xlfn.IFS(A682="","",O682=0,"TRUE",AND(O682=1,E682="Out For Delivery"),"FALSE",O682=1,"TRUE"),"FALSE")</f>
        <v>TRUE</v>
      </c>
      <c r="R682" s="1" t="str">
        <f>'[1]OFD Query'!BT682</f>
        <v>NO</v>
      </c>
    </row>
    <row r="683" spans="1:18" x14ac:dyDescent="0.3">
      <c r="A683" s="5" t="str">
        <f>IF(ISBLANK('[1]OFD Query'!A683),"",'[1]OFD Query'!A683)</f>
        <v>6061924346468</v>
      </c>
      <c r="B683" s="1" t="str">
        <f>IF(A683="","",LEFT('[1]OFD Query'!C683,FIND(" ",'[1]OFD Query'!C683)-1))</f>
        <v>Dropship</v>
      </c>
      <c r="C683" s="1" t="str">
        <f>IF(A683="","",'[1]OFD Query'!F683)</f>
        <v>C2103730101</v>
      </c>
      <c r="D683" s="1" t="str">
        <f>IFERROR(VLOOKUP(C683,Sheet2!A:B,2,0),"")</f>
        <v>SHEIN</v>
      </c>
      <c r="E683" s="1" t="str">
        <f>IF(A683="","",'[1]OFD Query'!I683)</f>
        <v>Out For Delivery</v>
      </c>
      <c r="F683" s="1" t="str">
        <f t="shared" si="10"/>
        <v>MAK-2</v>
      </c>
      <c r="G683" s="6" t="str" cm="1">
        <f t="array" ref="G683">IFERROR(_xlfn.IFS(A683="","",'[1]OFD Query'!N683="","Fresh"),'[1]OFD Query'!N683)</f>
        <v>Review</v>
      </c>
      <c r="H683" s="6" t="str" cm="1">
        <f t="array" ref="H683">IFERROR(_xlfn.IFS(B683="","",'[1]OFD Query'!O683="","Fresh"),'[1]OFD Query'!O683)</f>
        <v>Customer Wants to Change Location</v>
      </c>
      <c r="I683" s="1" t="str">
        <f>IF(A683="","",'[1]OFD Query'!W683)</f>
        <v>D21012888801</v>
      </c>
      <c r="J683" s="1" t="str">
        <f>IF(A683="","",'[1]OFD Query'!X683)</f>
        <v>Afkar-Shahnewaz hussain</v>
      </c>
      <c r="K683" s="1" t="str">
        <f>IF(A683="","",'[1]OFD Query'!AL683)</f>
        <v>Al Shoqiyah</v>
      </c>
      <c r="L683" s="6">
        <f>IF(A683="","",'[1]OFD Query'!AO683)</f>
        <v>0</v>
      </c>
      <c r="M683" s="1" t="str" cm="1">
        <f t="array" ref="M683">_xlfn.IFS(L683="","",L683=0,"PPD",L683&gt;0,"COD")</f>
        <v>PPD</v>
      </c>
      <c r="N683" s="1" t="str" cm="1">
        <f t="array" ref="N683">_xlfn.IFS(A683="","",L683=0,M683,L683&lt;100,"&lt;100",L683&lt;200,"&lt;200",L683&lt;500,"&lt;500",L683&lt;1000,"&lt;1000",L683&gt;1000,"Above 1K")</f>
        <v>PPD</v>
      </c>
      <c r="O683" s="6">
        <f>IF(A683="","",'[1]OFD Query'!CB683)</f>
        <v>2</v>
      </c>
      <c r="P683" s="1" t="str">
        <f>IF(A683="","",'[1]OFD Query'!CJ683)</f>
        <v>POUCH</v>
      </c>
      <c r="Q683" s="1" t="str" cm="1">
        <f t="array" ref="Q683">IFERROR(_xlfn.IFS(A683="","",O683=0,"TRUE",AND(O683=1,E683="Out For Delivery"),"FALSE",O683=1,"TRUE"),"FALSE")</f>
        <v>FALSE</v>
      </c>
      <c r="R683" s="1" t="str">
        <f>'[1]OFD Query'!BT683</f>
        <v>NO</v>
      </c>
    </row>
    <row r="684" spans="1:18" x14ac:dyDescent="0.3">
      <c r="A684" s="5" t="str">
        <f>IF(ISBLANK('[1]OFD Query'!A684),"",'[1]OFD Query'!A684)</f>
        <v>6062224578968</v>
      </c>
      <c r="B684" s="1" t="str">
        <f>IF(A684="","",LEFT('[1]OFD Query'!C684,FIND(" ",'[1]OFD Query'!C684)-1))</f>
        <v>Dropship</v>
      </c>
      <c r="C684" s="1" t="str">
        <f>IF(A684="","",'[1]OFD Query'!F684)</f>
        <v>C2103730101</v>
      </c>
      <c r="D684" s="1" t="str">
        <f>IFERROR(VLOOKUP(C684,Sheet2!A:B,2,0),"")</f>
        <v>SHEIN</v>
      </c>
      <c r="E684" s="1" t="str">
        <f>IF(A684="","",'[1]OFD Query'!I684)</f>
        <v>Out For Delivery</v>
      </c>
      <c r="F684" s="1" t="str">
        <f t="shared" si="10"/>
        <v>MAK-2</v>
      </c>
      <c r="G684" s="6" t="str" cm="1">
        <f t="array" ref="G684">IFERROR(_xlfn.IFS(A684="","",'[1]OFD Query'!N684="","Fresh"),'[1]OFD Query'!N684)</f>
        <v>Fresh</v>
      </c>
      <c r="H684" s="6" t="str" cm="1">
        <f t="array" ref="H684">IFERROR(_xlfn.IFS(B684="","",'[1]OFD Query'!O684="","Fresh"),'[1]OFD Query'!O684)</f>
        <v>Fresh</v>
      </c>
      <c r="I684" s="1" t="str">
        <f>IF(A684="","",'[1]OFD Query'!W684)</f>
        <v>D21012888801</v>
      </c>
      <c r="J684" s="1" t="str">
        <f>IF(A684="","",'[1]OFD Query'!X684)</f>
        <v>Afkar-Shahnewaz hussain</v>
      </c>
      <c r="K684" s="1" t="str">
        <f>IF(A684="","",'[1]OFD Query'!AL684)</f>
        <v>Wadi Jalil</v>
      </c>
      <c r="L684" s="6">
        <f>IF(A684="","",'[1]OFD Query'!AO684)</f>
        <v>0</v>
      </c>
      <c r="M684" s="1" t="str" cm="1">
        <f t="array" ref="M684">_xlfn.IFS(L684="","",L684=0,"PPD",L684&gt;0,"COD")</f>
        <v>PPD</v>
      </c>
      <c r="N684" s="1" t="str" cm="1">
        <f t="array" ref="N684">_xlfn.IFS(A684="","",L684=0,M684,L684&lt;100,"&lt;100",L684&lt;200,"&lt;200",L684&lt;500,"&lt;500",L684&lt;1000,"&lt;1000",L684&gt;1000,"Above 1K")</f>
        <v>PPD</v>
      </c>
      <c r="O684" s="6">
        <f>IF(A684="","",'[1]OFD Query'!CB684)</f>
        <v>0</v>
      </c>
      <c r="P684" s="1" t="str">
        <f>IF(A684="","",'[1]OFD Query'!CJ684)</f>
        <v>POUCH</v>
      </c>
      <c r="Q684" s="1" t="str" cm="1">
        <f t="array" ref="Q684">IFERROR(_xlfn.IFS(A684="","",O684=0,"TRUE",AND(O684=1,E684="Out For Delivery"),"FALSE",O684=1,"TRUE"),"FALSE")</f>
        <v>TRUE</v>
      </c>
      <c r="R684" s="1" t="str">
        <f>'[1]OFD Query'!BT684</f>
        <v>NO</v>
      </c>
    </row>
    <row r="685" spans="1:18" x14ac:dyDescent="0.3">
      <c r="A685" s="5" t="str">
        <f>IF(ISBLANK('[1]OFD Query'!A685),"",'[1]OFD Query'!A685)</f>
        <v>6062224797471</v>
      </c>
      <c r="B685" s="1" t="str">
        <f>IF(A685="","",LEFT('[1]OFD Query'!C685,FIND(" ",'[1]OFD Query'!C685)-1))</f>
        <v>Dropship</v>
      </c>
      <c r="C685" s="1" t="str">
        <f>IF(A685="","",'[1]OFD Query'!F685)</f>
        <v>C2103730101</v>
      </c>
      <c r="D685" s="1" t="str">
        <f>IFERROR(VLOOKUP(C685,Sheet2!A:B,2,0),"")</f>
        <v>SHEIN</v>
      </c>
      <c r="E685" s="1" t="str">
        <f>IF(A685="","",'[1]OFD Query'!I685)</f>
        <v>Out For Delivery</v>
      </c>
      <c r="F685" s="1" t="str">
        <f t="shared" si="10"/>
        <v>MAK-2</v>
      </c>
      <c r="G685" s="6" t="str" cm="1">
        <f t="array" ref="G685">IFERROR(_xlfn.IFS(A685="","",'[1]OFD Query'!N685="","Fresh"),'[1]OFD Query'!N685)</f>
        <v>Fresh</v>
      </c>
      <c r="H685" s="6" t="str" cm="1">
        <f t="array" ref="H685">IFERROR(_xlfn.IFS(B685="","",'[1]OFD Query'!O685="","Fresh"),'[1]OFD Query'!O685)</f>
        <v>Fresh</v>
      </c>
      <c r="I685" s="1" t="str">
        <f>IF(A685="","",'[1]OFD Query'!W685)</f>
        <v>D21010727101</v>
      </c>
      <c r="J685" s="1" t="str">
        <f>IF(A685="","",'[1]OFD Query'!X685)</f>
        <v>ABDUL GHANI KHAN WAKEEL  KHAN</v>
      </c>
      <c r="K685" s="1" t="str">
        <f>IF(A685="","",'[1]OFD Query'!AL685)</f>
        <v>Al Maabdah</v>
      </c>
      <c r="L685" s="6">
        <f>IF(A685="","",'[1]OFD Query'!AO685)</f>
        <v>270</v>
      </c>
      <c r="M685" s="1" t="str" cm="1">
        <f t="array" ref="M685">_xlfn.IFS(L685="","",L685=0,"PPD",L685&gt;0,"COD")</f>
        <v>COD</v>
      </c>
      <c r="N685" s="1" t="str" cm="1">
        <f t="array" ref="N685">_xlfn.IFS(A685="","",L685=0,M685,L685&lt;100,"&lt;100",L685&lt;200,"&lt;200",L685&lt;500,"&lt;500",L685&lt;1000,"&lt;1000",L685&gt;1000,"Above 1K")</f>
        <v>&lt;500</v>
      </c>
      <c r="O685" s="6">
        <f>IF(A685="","",'[1]OFD Query'!CB685)</f>
        <v>0</v>
      </c>
      <c r="P685" s="1" t="str">
        <f>IF(A685="","",'[1]OFD Query'!CJ685)</f>
        <v>POUCH</v>
      </c>
      <c r="Q685" s="1" t="str" cm="1">
        <f t="array" ref="Q685">IFERROR(_xlfn.IFS(A685="","",O685=0,"TRUE",AND(O685=1,E685="Out For Delivery"),"FALSE",O685=1,"TRUE"),"FALSE")</f>
        <v>TRUE</v>
      </c>
      <c r="R685" s="1" t="str">
        <f>'[1]OFD Query'!BT685</f>
        <v>NO</v>
      </c>
    </row>
    <row r="686" spans="1:18" x14ac:dyDescent="0.3">
      <c r="A686" s="5" t="str">
        <f>IF(ISBLANK('[1]OFD Query'!A686),"",'[1]OFD Query'!A686)</f>
        <v>6062224121413</v>
      </c>
      <c r="B686" s="1" t="str">
        <f>IF(A686="","",LEFT('[1]OFD Query'!C686,FIND(" ",'[1]OFD Query'!C686)-1))</f>
        <v>Dropship</v>
      </c>
      <c r="C686" s="1" t="str">
        <f>IF(A686="","",'[1]OFD Query'!F686)</f>
        <v>C2103730101</v>
      </c>
      <c r="D686" s="1" t="str">
        <f>IFERROR(VLOOKUP(C686,Sheet2!A:B,2,0),"")</f>
        <v>SHEIN</v>
      </c>
      <c r="E686" s="1" t="str">
        <f>IF(A686="","",'[1]OFD Query'!I686)</f>
        <v>Out For Delivery</v>
      </c>
      <c r="F686" s="1" t="str">
        <f t="shared" si="10"/>
        <v>MAK-2</v>
      </c>
      <c r="G686" s="6" t="str" cm="1">
        <f t="array" ref="G686">IFERROR(_xlfn.IFS(A686="","",'[1]OFD Query'!N686="","Fresh"),'[1]OFD Query'!N686)</f>
        <v>Fresh</v>
      </c>
      <c r="H686" s="6" t="str" cm="1">
        <f t="array" ref="H686">IFERROR(_xlfn.IFS(B686="","",'[1]OFD Query'!O686="","Fresh"),'[1]OFD Query'!O686)</f>
        <v>Fresh</v>
      </c>
      <c r="I686" s="1" t="str">
        <f>IF(A686="","",'[1]OFD Query'!W686)</f>
        <v>D2108847601</v>
      </c>
      <c r="J686" s="1" t="str">
        <f>IF(A686="","",'[1]OFD Query'!X686)</f>
        <v>AFKAR-Sohaib hassan Abbasi</v>
      </c>
      <c r="K686" s="1" t="str">
        <f>IF(A686="","",'[1]OFD Query'!AL686)</f>
        <v>Wadi Jalil</v>
      </c>
      <c r="L686" s="6">
        <f>IF(A686="","",'[1]OFD Query'!AO686)</f>
        <v>0</v>
      </c>
      <c r="M686" s="1" t="str" cm="1">
        <f t="array" ref="M686">_xlfn.IFS(L686="","",L686=0,"PPD",L686&gt;0,"COD")</f>
        <v>PPD</v>
      </c>
      <c r="N686" s="1" t="str" cm="1">
        <f t="array" ref="N686">_xlfn.IFS(A686="","",L686=0,M686,L686&lt;100,"&lt;100",L686&lt;200,"&lt;200",L686&lt;500,"&lt;500",L686&lt;1000,"&lt;1000",L686&gt;1000,"Above 1K")</f>
        <v>PPD</v>
      </c>
      <c r="O686" s="6">
        <f>IF(A686="","",'[1]OFD Query'!CB686)</f>
        <v>0</v>
      </c>
      <c r="P686" s="1" t="str">
        <f>IF(A686="","",'[1]OFD Query'!CJ686)</f>
        <v>POUCH</v>
      </c>
      <c r="Q686" s="1" t="str" cm="1">
        <f t="array" ref="Q686">IFERROR(_xlfn.IFS(A686="","",O686=0,"TRUE",AND(O686=1,E686="Out For Delivery"),"FALSE",O686=1,"TRUE"),"FALSE")</f>
        <v>TRUE</v>
      </c>
      <c r="R686" s="1" t="str">
        <f>'[1]OFD Query'!BT686</f>
        <v>NO</v>
      </c>
    </row>
    <row r="687" spans="1:18" x14ac:dyDescent="0.3">
      <c r="A687" s="5" t="str">
        <f>IF(ISBLANK('[1]OFD Query'!A687),"",'[1]OFD Query'!A687)</f>
        <v>6062324754443</v>
      </c>
      <c r="B687" s="1" t="str">
        <f>IF(A687="","",LEFT('[1]OFD Query'!C687,FIND(" ",'[1]OFD Query'!C687)-1))</f>
        <v>Dropship</v>
      </c>
      <c r="C687" s="1" t="str">
        <f>IF(A687="","",'[1]OFD Query'!F687)</f>
        <v>C2103719401</v>
      </c>
      <c r="D687" s="1" t="str">
        <f>IFERROR(VLOOKUP(C687,Sheet2!A:B,2,0),"")</f>
        <v>fordeal-KSA-Local</v>
      </c>
      <c r="E687" s="1" t="str">
        <f>IF(A687="","",'[1]OFD Query'!I687)</f>
        <v>Out For Delivery</v>
      </c>
      <c r="F687" s="1" t="str">
        <f t="shared" si="10"/>
        <v>MAK-2</v>
      </c>
      <c r="G687" s="6" t="str" cm="1">
        <f t="array" ref="G687">IFERROR(_xlfn.IFS(A687="","",'[1]OFD Query'!N687="","Fresh"),'[1]OFD Query'!N687)</f>
        <v>Review</v>
      </c>
      <c r="H687" s="6" t="str" cm="1">
        <f t="array" ref="H687">IFERROR(_xlfn.IFS(B687="","",'[1]OFD Query'!O687="","Fresh"),'[1]OFD Query'!O687)</f>
        <v>Customer Wants to Change Location</v>
      </c>
      <c r="I687" s="1" t="str">
        <f>IF(A687="","",'[1]OFD Query'!W687)</f>
        <v>D2108051201</v>
      </c>
      <c r="J687" s="1" t="str">
        <f>IF(A687="","",'[1]OFD Query'!X687)</f>
        <v>Mohammed Bilal Vyapari</v>
      </c>
      <c r="K687" s="1" t="str">
        <f>IF(A687="","",'[1]OFD Query'!AL687)</f>
        <v>An Nawwariyyah</v>
      </c>
      <c r="L687" s="6">
        <f>IF(A687="","",'[1]OFD Query'!AO687)</f>
        <v>129</v>
      </c>
      <c r="M687" s="1" t="str" cm="1">
        <f t="array" ref="M687">_xlfn.IFS(L687="","",L687=0,"PPD",L687&gt;0,"COD")</f>
        <v>COD</v>
      </c>
      <c r="N687" s="1" t="str" cm="1">
        <f t="array" ref="N687">_xlfn.IFS(A687="","",L687=0,M687,L687&lt;100,"&lt;100",L687&lt;200,"&lt;200",L687&lt;500,"&lt;500",L687&lt;1000,"&lt;1000",L687&gt;1000,"Above 1K")</f>
        <v>&lt;200</v>
      </c>
      <c r="O687" s="6">
        <f>IF(A687="","",'[1]OFD Query'!CB687)</f>
        <v>0</v>
      </c>
      <c r="P687" s="1" t="str">
        <f>IF(A687="","",'[1]OFD Query'!CJ687)</f>
        <v/>
      </c>
      <c r="Q687" s="1" t="str" cm="1">
        <f t="array" ref="Q687">IFERROR(_xlfn.IFS(A687="","",O687=0,"TRUE",AND(O687=1,E687="Out For Delivery"),"FALSE",O687=1,"TRUE"),"FALSE")</f>
        <v>TRUE</v>
      </c>
      <c r="R687" s="1" t="str">
        <f>'[1]OFD Query'!BT687</f>
        <v>NO</v>
      </c>
    </row>
    <row r="688" spans="1:18" x14ac:dyDescent="0.3">
      <c r="A688" s="5" t="str">
        <f>IF(ISBLANK('[1]OFD Query'!A688),"",'[1]OFD Query'!A688)</f>
        <v>6062424514704</v>
      </c>
      <c r="B688" s="1" t="str">
        <f>IF(A688="","",LEFT('[1]OFD Query'!C688,FIND(" ",'[1]OFD Query'!C688)-1))</f>
        <v>Dropship</v>
      </c>
      <c r="C688" s="1" t="str">
        <f>IF(A688="","",'[1]OFD Query'!F688)</f>
        <v>C2103751801</v>
      </c>
      <c r="D688" s="1" t="str">
        <f>IFERROR(VLOOKUP(C688,Sheet2!A:B,2,0),"")</f>
        <v>اونلاين استور</v>
      </c>
      <c r="E688" s="1" t="str">
        <f>IF(A688="","",'[1]OFD Query'!I688)</f>
        <v>Out For Delivery</v>
      </c>
      <c r="F688" s="1" t="str">
        <f t="shared" si="10"/>
        <v>MAK-2</v>
      </c>
      <c r="G688" s="6" t="str" cm="1">
        <f t="array" ref="G688">IFERROR(_xlfn.IFS(A688="","",'[1]OFD Query'!N688="","Fresh"),'[1]OFD Query'!N688)</f>
        <v>Fresh</v>
      </c>
      <c r="H688" s="6" t="str" cm="1">
        <f t="array" ref="H688">IFERROR(_xlfn.IFS(B688="","",'[1]OFD Query'!O688="","Fresh"),'[1]OFD Query'!O688)</f>
        <v>Fresh</v>
      </c>
      <c r="I688" s="1" t="str">
        <f>IF(A688="","",'[1]OFD Query'!W688)</f>
        <v>D21012888801</v>
      </c>
      <c r="J688" s="1" t="str">
        <f>IF(A688="","",'[1]OFD Query'!X688)</f>
        <v>Afkar-Shahnewaz hussain</v>
      </c>
      <c r="K688" s="1" t="str">
        <f>IF(A688="","",'[1]OFD Query'!AL688)</f>
        <v>Makkah</v>
      </c>
      <c r="L688" s="6">
        <f>IF(A688="","",'[1]OFD Query'!AO688)</f>
        <v>157</v>
      </c>
      <c r="M688" s="1" t="str" cm="1">
        <f t="array" ref="M688">_xlfn.IFS(L688="","",L688=0,"PPD",L688&gt;0,"COD")</f>
        <v>COD</v>
      </c>
      <c r="N688" s="1" t="str" cm="1">
        <f t="array" ref="N688">_xlfn.IFS(A688="","",L688=0,M688,L688&lt;100,"&lt;100",L688&lt;200,"&lt;200",L688&lt;500,"&lt;500",L688&lt;1000,"&lt;1000",L688&gt;1000,"Above 1K")</f>
        <v>&lt;200</v>
      </c>
      <c r="O688" s="6">
        <f>IF(A688="","",'[1]OFD Query'!CB688)</f>
        <v>0</v>
      </c>
      <c r="P688" s="1" t="str">
        <f>IF(A688="","",'[1]OFD Query'!CJ688)</f>
        <v/>
      </c>
      <c r="Q688" s="1" t="str" cm="1">
        <f t="array" ref="Q688">IFERROR(_xlfn.IFS(A688="","",O688=0,"TRUE",AND(O688=1,E688="Out For Delivery"),"FALSE",O688=1,"TRUE"),"FALSE")</f>
        <v>TRUE</v>
      </c>
      <c r="R688" s="1" t="str">
        <f>'[1]OFD Query'!BT688</f>
        <v>NO</v>
      </c>
    </row>
    <row r="689" spans="1:18" x14ac:dyDescent="0.3">
      <c r="A689" s="5" t="str">
        <f>IF(ISBLANK('[1]OFD Query'!A689),"",'[1]OFD Query'!A689)</f>
        <v>6062224857257</v>
      </c>
      <c r="B689" s="1" t="str">
        <f>IF(A689="","",LEFT('[1]OFD Query'!C689,FIND(" ",'[1]OFD Query'!C689)-1))</f>
        <v>Dropship</v>
      </c>
      <c r="C689" s="1" t="str">
        <f>IF(A689="","",'[1]OFD Query'!F689)</f>
        <v>C2103730101</v>
      </c>
      <c r="D689" s="1" t="str">
        <f>IFERROR(VLOOKUP(C689,Sheet2!A:B,2,0),"")</f>
        <v>SHEIN</v>
      </c>
      <c r="E689" s="1" t="str">
        <f>IF(A689="","",'[1]OFD Query'!I689)</f>
        <v>Out For Delivery</v>
      </c>
      <c r="F689" s="1" t="str">
        <f t="shared" si="10"/>
        <v>MAK-2</v>
      </c>
      <c r="G689" s="6" t="str" cm="1">
        <f t="array" ref="G689">IFERROR(_xlfn.IFS(A689="","",'[1]OFD Query'!N689="","Fresh"),'[1]OFD Query'!N689)</f>
        <v>Fresh</v>
      </c>
      <c r="H689" s="6" t="str" cm="1">
        <f t="array" ref="H689">IFERROR(_xlfn.IFS(B689="","",'[1]OFD Query'!O689="","Fresh"),'[1]OFD Query'!O689)</f>
        <v>Fresh</v>
      </c>
      <c r="I689" s="1" t="str">
        <f>IF(A689="","",'[1]OFD Query'!W689)</f>
        <v>D21012888801</v>
      </c>
      <c r="J689" s="1" t="str">
        <f>IF(A689="","",'[1]OFD Query'!X689)</f>
        <v>Afkar-Shahnewaz hussain</v>
      </c>
      <c r="K689" s="1" t="str">
        <f>IF(A689="","",'[1]OFD Query'!AL689)</f>
        <v>Jabal An Nur</v>
      </c>
      <c r="L689" s="6">
        <f>IF(A689="","",'[1]OFD Query'!AO689)</f>
        <v>0</v>
      </c>
      <c r="M689" s="1" t="str" cm="1">
        <f t="array" ref="M689">_xlfn.IFS(L689="","",L689=0,"PPD",L689&gt;0,"COD")</f>
        <v>PPD</v>
      </c>
      <c r="N689" s="1" t="str" cm="1">
        <f t="array" ref="N689">_xlfn.IFS(A689="","",L689=0,M689,L689&lt;100,"&lt;100",L689&lt;200,"&lt;200",L689&lt;500,"&lt;500",L689&lt;1000,"&lt;1000",L689&gt;1000,"Above 1K")</f>
        <v>PPD</v>
      </c>
      <c r="O689" s="6">
        <f>IF(A689="","",'[1]OFD Query'!CB689)</f>
        <v>0</v>
      </c>
      <c r="P689" s="1" t="str">
        <f>IF(A689="","",'[1]OFD Query'!CJ689)</f>
        <v>POUCH</v>
      </c>
      <c r="Q689" s="1" t="str" cm="1">
        <f t="array" ref="Q689">IFERROR(_xlfn.IFS(A689="","",O689=0,"TRUE",AND(O689=1,E689="Out For Delivery"),"FALSE",O689=1,"TRUE"),"FALSE")</f>
        <v>TRUE</v>
      </c>
      <c r="R689" s="1" t="str">
        <f>'[1]OFD Query'!BT689</f>
        <v>NO</v>
      </c>
    </row>
    <row r="690" spans="1:18" x14ac:dyDescent="0.3">
      <c r="A690" s="5" t="str">
        <f>IF(ISBLANK('[1]OFD Query'!A690),"",'[1]OFD Query'!A690)</f>
        <v>6062224884172</v>
      </c>
      <c r="B690" s="1" t="str">
        <f>IF(A690="","",LEFT('[1]OFD Query'!C690,FIND(" ",'[1]OFD Query'!C690)-1))</f>
        <v>Dropship</v>
      </c>
      <c r="C690" s="1" t="str">
        <f>IF(A690="","",'[1]OFD Query'!F690)</f>
        <v>C21036624</v>
      </c>
      <c r="D690" s="1" t="str">
        <f>IFERROR(VLOOKUP(C690,Sheet2!A:B,2,0),"")</f>
        <v>CODPARTNER</v>
      </c>
      <c r="E690" s="1" t="str">
        <f>IF(A690="","",'[1]OFD Query'!I690)</f>
        <v>Out For Delivery</v>
      </c>
      <c r="F690" s="1" t="str">
        <f t="shared" si="10"/>
        <v>MAK-2</v>
      </c>
      <c r="G690" s="6" t="str" cm="1">
        <f t="array" ref="G690">IFERROR(_xlfn.IFS(A690="","",'[1]OFD Query'!N690="","Fresh"),'[1]OFD Query'!N690)</f>
        <v>Re-shipping</v>
      </c>
      <c r="H690" s="6" t="str" cm="1">
        <f t="array" ref="H690">IFERROR(_xlfn.IFS(B690="","",'[1]OFD Query'!O690="","Fresh"),'[1]OFD Query'!O690)</f>
        <v>Cross Hub</v>
      </c>
      <c r="I690" s="1" t="str">
        <f>IF(A690="","",'[1]OFD Query'!W690)</f>
        <v>D21010727101</v>
      </c>
      <c r="J690" s="1" t="str">
        <f>IF(A690="","",'[1]OFD Query'!X690)</f>
        <v>ABDUL GHANI KHAN WAKEEL  KHAN</v>
      </c>
      <c r="K690" s="1" t="str">
        <f>IF(A690="","",'[1]OFD Query'!AL690)</f>
        <v>Al Adel</v>
      </c>
      <c r="L690" s="6">
        <f>IF(A690="","",'[1]OFD Query'!AO690)</f>
        <v>199</v>
      </c>
      <c r="M690" s="1" t="str" cm="1">
        <f t="array" ref="M690">_xlfn.IFS(L690="","",L690=0,"PPD",L690&gt;0,"COD")</f>
        <v>COD</v>
      </c>
      <c r="N690" s="1" t="str" cm="1">
        <f t="array" ref="N690">_xlfn.IFS(A690="","",L690=0,M690,L690&lt;100,"&lt;100",L690&lt;200,"&lt;200",L690&lt;500,"&lt;500",L690&lt;1000,"&lt;1000",L690&gt;1000,"Above 1K")</f>
        <v>&lt;200</v>
      </c>
      <c r="O690" s="6">
        <f>IF(A690="","",'[1]OFD Query'!CB690)</f>
        <v>0</v>
      </c>
      <c r="P690" s="1" t="str">
        <f>IF(A690="","",'[1]OFD Query'!CJ690)</f>
        <v/>
      </c>
      <c r="Q690" s="1" t="str" cm="1">
        <f t="array" ref="Q690">IFERROR(_xlfn.IFS(A690="","",O690=0,"TRUE",AND(O690=1,E690="Out For Delivery"),"FALSE",O690=1,"TRUE"),"FALSE")</f>
        <v>TRUE</v>
      </c>
      <c r="R690" s="1" t="str">
        <f>'[1]OFD Query'!BT690</f>
        <v>NO</v>
      </c>
    </row>
    <row r="691" spans="1:18" x14ac:dyDescent="0.3">
      <c r="A691" s="5" t="str">
        <f>IF(ISBLANK('[1]OFD Query'!A691),"",'[1]OFD Query'!A691)</f>
        <v>6062124133986</v>
      </c>
      <c r="B691" s="1" t="str">
        <f>IF(A691="","",LEFT('[1]OFD Query'!C691,FIND(" ",'[1]OFD Query'!C691)-1))</f>
        <v>Dropship</v>
      </c>
      <c r="C691" s="1" t="str">
        <f>IF(A691="","",'[1]OFD Query'!F691)</f>
        <v>C2103730101</v>
      </c>
      <c r="D691" s="1" t="str">
        <f>IFERROR(VLOOKUP(C691,Sheet2!A:B,2,0),"")</f>
        <v>SHEIN</v>
      </c>
      <c r="E691" s="1" t="str">
        <f>IF(A691="","",'[1]OFD Query'!I691)</f>
        <v>Out For Delivery</v>
      </c>
      <c r="F691" s="1" t="str">
        <f t="shared" si="10"/>
        <v>MAK-2</v>
      </c>
      <c r="G691" s="6" t="str" cm="1">
        <f t="array" ref="G691">IFERROR(_xlfn.IFS(A691="","",'[1]OFD Query'!N691="","Fresh"),'[1]OFD Query'!N691)</f>
        <v>Reschedule</v>
      </c>
      <c r="H691" s="6" t="str" cm="1">
        <f t="array" ref="H691">IFERROR(_xlfn.IFS(B691="","",'[1]OFD Query'!O691="","Fresh"),'[1]OFD Query'!O691)</f>
        <v>Schedule for future</v>
      </c>
      <c r="I691" s="1" t="str">
        <f>IF(A691="","",'[1]OFD Query'!W691)</f>
        <v>D2108051201</v>
      </c>
      <c r="J691" s="1" t="str">
        <f>IF(A691="","",'[1]OFD Query'!X691)</f>
        <v>Mohammed Bilal Vyapari</v>
      </c>
      <c r="K691" s="1" t="str">
        <f>IF(A691="","",'[1]OFD Query'!AL691)</f>
        <v>Al Umrah Al Jadidah</v>
      </c>
      <c r="L691" s="6">
        <f>IF(A691="","",'[1]OFD Query'!AO691)</f>
        <v>477.97</v>
      </c>
      <c r="M691" s="1" t="str" cm="1">
        <f t="array" ref="M691">_xlfn.IFS(L691="","",L691=0,"PPD",L691&gt;0,"COD")</f>
        <v>COD</v>
      </c>
      <c r="N691" s="1" t="str" cm="1">
        <f t="array" ref="N691">_xlfn.IFS(A691="","",L691=0,M691,L691&lt;100,"&lt;100",L691&lt;200,"&lt;200",L691&lt;500,"&lt;500",L691&lt;1000,"&lt;1000",L691&gt;1000,"Above 1K")</f>
        <v>&lt;500</v>
      </c>
      <c r="O691" s="6">
        <f>IF(A691="","",'[1]OFD Query'!CB691)</f>
        <v>1</v>
      </c>
      <c r="P691" s="1" t="str">
        <f>IF(A691="","",'[1]OFD Query'!CJ691)</f>
        <v>POUCH</v>
      </c>
      <c r="Q691" s="1" t="str" cm="1">
        <f t="array" ref="Q691">IFERROR(_xlfn.IFS(A691="","",O691=0,"TRUE",AND(O691=1,E691="Out For Delivery"),"FALSE",O691=1,"TRUE"),"FALSE")</f>
        <v>FALSE</v>
      </c>
      <c r="R691" s="1" t="str">
        <f>'[1]OFD Query'!BT691</f>
        <v>NO</v>
      </c>
    </row>
    <row r="692" spans="1:18" x14ac:dyDescent="0.3">
      <c r="A692" s="5" t="str">
        <f>IF(ISBLANK('[1]OFD Query'!A692),"",'[1]OFD Query'!A692)</f>
        <v>6061324912349</v>
      </c>
      <c r="B692" s="1" t="str">
        <f>IF(A692="","",LEFT('[1]OFD Query'!C692,FIND(" ",'[1]OFD Query'!C692)-1))</f>
        <v>Dropship</v>
      </c>
      <c r="C692" s="1" t="str">
        <f>IF(A692="","",'[1]OFD Query'!F692)</f>
        <v>C2103730101</v>
      </c>
      <c r="D692" s="1" t="str">
        <f>IFERROR(VLOOKUP(C692,Sheet2!A:B,2,0),"")</f>
        <v>SHEIN</v>
      </c>
      <c r="E692" s="1" t="str">
        <f>IF(A692="","",'[1]OFD Query'!I692)</f>
        <v>Out For Delivery</v>
      </c>
      <c r="F692" s="1" t="str">
        <f t="shared" si="10"/>
        <v>MAK-2</v>
      </c>
      <c r="G692" s="6" t="str" cm="1">
        <f t="array" ref="G692">IFERROR(_xlfn.IFS(A692="","",'[1]OFD Query'!N692="","Fresh"),'[1]OFD Query'!N692)</f>
        <v>Re-shipping</v>
      </c>
      <c r="H692" s="6" t="str" cm="1">
        <f t="array" ref="H692">IFERROR(_xlfn.IFS(B692="","",'[1]OFD Query'!O692="","Fresh"),'[1]OFD Query'!O692)</f>
        <v>Cross Hub</v>
      </c>
      <c r="I692" s="1" t="str">
        <f>IF(A692="","",'[1]OFD Query'!W692)</f>
        <v>D21012888801</v>
      </c>
      <c r="J692" s="1" t="str">
        <f>IF(A692="","",'[1]OFD Query'!X692)</f>
        <v>Afkar-Shahnewaz hussain</v>
      </c>
      <c r="K692" s="1" t="str">
        <f>IF(A692="","",'[1]OFD Query'!AL692)</f>
        <v/>
      </c>
      <c r="L692" s="6">
        <f>IF(A692="","",'[1]OFD Query'!AO692)</f>
        <v>0</v>
      </c>
      <c r="M692" s="1" t="str" cm="1">
        <f t="array" ref="M692">_xlfn.IFS(L692="","",L692=0,"PPD",L692&gt;0,"COD")</f>
        <v>PPD</v>
      </c>
      <c r="N692" s="1" t="str" cm="1">
        <f t="array" ref="N692">_xlfn.IFS(A692="","",L692=0,M692,L692&lt;100,"&lt;100",L692&lt;200,"&lt;200",L692&lt;500,"&lt;500",L692&lt;1000,"&lt;1000",L692&gt;1000,"Above 1K")</f>
        <v>PPD</v>
      </c>
      <c r="O692" s="6">
        <f>IF(A692="","",'[1]OFD Query'!CB692)</f>
        <v>1</v>
      </c>
      <c r="P692" s="1" t="str">
        <f>IF(A692="","",'[1]OFD Query'!CJ692)</f>
        <v>POUCH</v>
      </c>
      <c r="Q692" s="1" t="str" cm="1">
        <f t="array" ref="Q692">IFERROR(_xlfn.IFS(A692="","",O692=0,"TRUE",AND(O692=1,E692="Out For Delivery"),"FALSE",O692=1,"TRUE"),"FALSE")</f>
        <v>FALSE</v>
      </c>
      <c r="R692" s="1" t="str">
        <f>'[1]OFD Query'!BT692</f>
        <v>NO</v>
      </c>
    </row>
    <row r="693" spans="1:18" x14ac:dyDescent="0.3">
      <c r="A693" s="5" t="str">
        <f>IF(ISBLANK('[1]OFD Query'!A693),"",'[1]OFD Query'!A693)</f>
        <v>6062224964018</v>
      </c>
      <c r="B693" s="1" t="str">
        <f>IF(A693="","",LEFT('[1]OFD Query'!C693,FIND(" ",'[1]OFD Query'!C693)-1))</f>
        <v>Dropship</v>
      </c>
      <c r="C693" s="1" t="str">
        <f>IF(A693="","",'[1]OFD Query'!F693)</f>
        <v>C2103730101</v>
      </c>
      <c r="D693" s="1" t="str">
        <f>IFERROR(VLOOKUP(C693,Sheet2!A:B,2,0),"")</f>
        <v>SHEIN</v>
      </c>
      <c r="E693" s="1" t="str">
        <f>IF(A693="","",'[1]OFD Query'!I693)</f>
        <v>Out For Delivery</v>
      </c>
      <c r="F693" s="1" t="str">
        <f t="shared" si="10"/>
        <v>MAK-2</v>
      </c>
      <c r="G693" s="6" t="str" cm="1">
        <f t="array" ref="G693">IFERROR(_xlfn.IFS(A693="","",'[1]OFD Query'!N693="","Fresh"),'[1]OFD Query'!N693)</f>
        <v>Fresh</v>
      </c>
      <c r="H693" s="6" t="str" cm="1">
        <f t="array" ref="H693">IFERROR(_xlfn.IFS(B693="","",'[1]OFD Query'!O693="","Fresh"),'[1]OFD Query'!O693)</f>
        <v>Fresh</v>
      </c>
      <c r="I693" s="1" t="str">
        <f>IF(A693="","",'[1]OFD Query'!W693)</f>
        <v>D2108847601</v>
      </c>
      <c r="J693" s="1" t="str">
        <f>IF(A693="","",'[1]OFD Query'!X693)</f>
        <v>AFKAR-Sohaib hassan Abbasi</v>
      </c>
      <c r="K693" s="1" t="str">
        <f>IF(A693="","",'[1]OFD Query'!AL693)</f>
        <v>At Taniem</v>
      </c>
      <c r="L693" s="6">
        <f>IF(A693="","",'[1]OFD Query'!AO693)</f>
        <v>507.55</v>
      </c>
      <c r="M693" s="1" t="str" cm="1">
        <f t="array" ref="M693">_xlfn.IFS(L693="","",L693=0,"PPD",L693&gt;0,"COD")</f>
        <v>COD</v>
      </c>
      <c r="N693" s="1" t="str" cm="1">
        <f t="array" ref="N693">_xlfn.IFS(A693="","",L693=0,M693,L693&lt;100,"&lt;100",L693&lt;200,"&lt;200",L693&lt;500,"&lt;500",L693&lt;1000,"&lt;1000",L693&gt;1000,"Above 1K")</f>
        <v>&lt;1000</v>
      </c>
      <c r="O693" s="6">
        <f>IF(A693="","",'[1]OFD Query'!CB693)</f>
        <v>0</v>
      </c>
      <c r="P693" s="1" t="str">
        <f>IF(A693="","",'[1]OFD Query'!CJ693)</f>
        <v>POUCH</v>
      </c>
      <c r="Q693" s="1" t="str" cm="1">
        <f t="array" ref="Q693">IFERROR(_xlfn.IFS(A693="","",O693=0,"TRUE",AND(O693=1,E693="Out For Delivery"),"FALSE",O693=1,"TRUE"),"FALSE")</f>
        <v>TRUE</v>
      </c>
      <c r="R693" s="1" t="str">
        <f>'[1]OFD Query'!BT693</f>
        <v>NO</v>
      </c>
    </row>
    <row r="694" spans="1:18" x14ac:dyDescent="0.3">
      <c r="A694" s="5" t="str">
        <f>IF(ISBLANK('[1]OFD Query'!A694),"",'[1]OFD Query'!A694)</f>
        <v>6062324141420</v>
      </c>
      <c r="B694" s="1" t="str">
        <f>IF(A694="","",LEFT('[1]OFD Query'!C694,FIND(" ",'[1]OFD Query'!C694)-1))</f>
        <v>Dropship</v>
      </c>
      <c r="C694" s="1" t="str">
        <f>IF(A694="","",'[1]OFD Query'!F694)</f>
        <v>C21035750</v>
      </c>
      <c r="D694" s="1" t="str">
        <f>IFERROR(VLOOKUP(C694,Sheet2!A:B,2,0),"")</f>
        <v>eshry.shop</v>
      </c>
      <c r="E694" s="1" t="str">
        <f>IF(A694="","",'[1]OFD Query'!I694)</f>
        <v>Out For Delivery</v>
      </c>
      <c r="F694" s="1" t="str">
        <f t="shared" si="10"/>
        <v>MAK-2</v>
      </c>
      <c r="G694" s="6" t="str" cm="1">
        <f t="array" ref="G694">IFERROR(_xlfn.IFS(A694="","",'[1]OFD Query'!N694="","Fresh"),'[1]OFD Query'!N694)</f>
        <v>Reschedule</v>
      </c>
      <c r="H694" s="6" t="str" cm="1">
        <f t="array" ref="H694">IFERROR(_xlfn.IFS(B694="","",'[1]OFD Query'!O694="","Fresh"),'[1]OFD Query'!O694)</f>
        <v>Schedule for future</v>
      </c>
      <c r="I694" s="1" t="str">
        <f>IF(A694="","",'[1]OFD Query'!W694)</f>
        <v>D21010727101</v>
      </c>
      <c r="J694" s="1" t="str">
        <f>IF(A694="","",'[1]OFD Query'!X694)</f>
        <v>ABDUL GHANI KHAN WAKEEL  KHAN</v>
      </c>
      <c r="K694" s="1" t="str">
        <f>IF(A694="","",'[1]OFD Query'!AL694)</f>
        <v>ALOtaibiyah</v>
      </c>
      <c r="L694" s="6">
        <f>IF(A694="","",'[1]OFD Query'!AO694)</f>
        <v>179</v>
      </c>
      <c r="M694" s="1" t="str" cm="1">
        <f t="array" ref="M694">_xlfn.IFS(L694="","",L694=0,"PPD",L694&gt;0,"COD")</f>
        <v>COD</v>
      </c>
      <c r="N694" s="1" t="str" cm="1">
        <f t="array" ref="N694">_xlfn.IFS(A694="","",L694=0,M694,L694&lt;100,"&lt;100",L694&lt;200,"&lt;200",L694&lt;500,"&lt;500",L694&lt;1000,"&lt;1000",L694&gt;1000,"Above 1K")</f>
        <v>&lt;200</v>
      </c>
      <c r="O694" s="6">
        <f>IF(A694="","",'[1]OFD Query'!CB694)</f>
        <v>0</v>
      </c>
      <c r="P694" s="1" t="str">
        <f>IF(A694="","",'[1]OFD Query'!CJ694)</f>
        <v/>
      </c>
      <c r="Q694" s="1" t="str" cm="1">
        <f t="array" ref="Q694">IFERROR(_xlfn.IFS(A694="","",O694=0,"TRUE",AND(O694=1,E694="Out For Delivery"),"FALSE",O694=1,"TRUE"),"FALSE")</f>
        <v>TRUE</v>
      </c>
      <c r="R694" s="1" t="str">
        <f>'[1]OFD Query'!BT694</f>
        <v>NO</v>
      </c>
    </row>
    <row r="695" spans="1:18" x14ac:dyDescent="0.3">
      <c r="A695" s="5" t="str">
        <f>IF(ISBLANK('[1]OFD Query'!A695),"",'[1]OFD Query'!A695)</f>
        <v>6061224965334</v>
      </c>
      <c r="B695" s="1" t="str">
        <f>IF(A695="","",LEFT('[1]OFD Query'!C695,FIND(" ",'[1]OFD Query'!C695)-1))</f>
        <v>Dropship</v>
      </c>
      <c r="C695" s="1" t="str">
        <f>IF(A695="","",'[1]OFD Query'!F695)</f>
        <v>C2103753601</v>
      </c>
      <c r="D695" s="1" t="str">
        <f>IFERROR(VLOOKUP(C695,Sheet2!A:B,2,0),"")</f>
        <v/>
      </c>
      <c r="E695" s="1" t="str">
        <f>IF(A695="","",'[1]OFD Query'!I695)</f>
        <v>Out For Delivery</v>
      </c>
      <c r="F695" s="1" t="str">
        <f t="shared" si="10"/>
        <v>MAK-2</v>
      </c>
      <c r="G695" s="6" t="str" cm="1">
        <f t="array" ref="G695">IFERROR(_xlfn.IFS(A695="","",'[1]OFD Query'!N695="","Fresh"),'[1]OFD Query'!N695)</f>
        <v>Reschedule</v>
      </c>
      <c r="H695" s="6" t="str" cm="1">
        <f t="array" ref="H695">IFERROR(_xlfn.IFS(B695="","",'[1]OFD Query'!O695="","Fresh"),'[1]OFD Query'!O695)</f>
        <v>Schedule for future</v>
      </c>
      <c r="I695" s="1" t="str">
        <f>IF(A695="","",'[1]OFD Query'!W695)</f>
        <v>D21012888801</v>
      </c>
      <c r="J695" s="1" t="str">
        <f>IF(A695="","",'[1]OFD Query'!X695)</f>
        <v>Afkar-Shahnewaz hussain</v>
      </c>
      <c r="K695" s="1" t="str">
        <f>IF(A695="","",'[1]OFD Query'!AL695)</f>
        <v>Wadi Jalil</v>
      </c>
      <c r="L695" s="6">
        <f>IF(A695="","",'[1]OFD Query'!AO695)</f>
        <v>185</v>
      </c>
      <c r="M695" s="1" t="str" cm="1">
        <f t="array" ref="M695">_xlfn.IFS(L695="","",L695=0,"PPD",L695&gt;0,"COD")</f>
        <v>COD</v>
      </c>
      <c r="N695" s="1" t="str" cm="1">
        <f t="array" ref="N695">_xlfn.IFS(A695="","",L695=0,M695,L695&lt;100,"&lt;100",L695&lt;200,"&lt;200",L695&lt;500,"&lt;500",L695&lt;1000,"&lt;1000",L695&gt;1000,"Above 1K")</f>
        <v>&lt;200</v>
      </c>
      <c r="O695" s="6">
        <f>IF(A695="","",'[1]OFD Query'!CB695)</f>
        <v>3</v>
      </c>
      <c r="P695" s="1" t="str">
        <f>IF(A695="","",'[1]OFD Query'!CJ695)</f>
        <v/>
      </c>
      <c r="Q695" s="1" t="str" cm="1">
        <f t="array" ref="Q695">IFERROR(_xlfn.IFS(A695="","",O695=0,"TRUE",AND(O695=1,E695="Out For Delivery"),"FALSE",O695=1,"TRUE"),"FALSE")</f>
        <v>FALSE</v>
      </c>
      <c r="R695" s="1" t="str">
        <f>'[1]OFD Query'!BT695</f>
        <v>NO</v>
      </c>
    </row>
    <row r="696" spans="1:18" x14ac:dyDescent="0.3">
      <c r="A696" s="5" t="str">
        <f>IF(ISBLANK('[1]OFD Query'!A696),"",'[1]OFD Query'!A696)</f>
        <v>6061724495610</v>
      </c>
      <c r="B696" s="1" t="str">
        <f>IF(A696="","",LEFT('[1]OFD Query'!C696,FIND(" ",'[1]OFD Query'!C696)-1))</f>
        <v>Dropship</v>
      </c>
      <c r="C696" s="1" t="str">
        <f>IF(A696="","",'[1]OFD Query'!F696)</f>
        <v>C2103730101</v>
      </c>
      <c r="D696" s="1" t="str">
        <f>IFERROR(VLOOKUP(C696,Sheet2!A:B,2,0),"")</f>
        <v>SHEIN</v>
      </c>
      <c r="E696" s="1" t="str">
        <f>IF(A696="","",'[1]OFD Query'!I696)</f>
        <v>Out For Delivery</v>
      </c>
      <c r="F696" s="1" t="str">
        <f t="shared" si="10"/>
        <v>MAK-2</v>
      </c>
      <c r="G696" s="6" t="str" cm="1">
        <f t="array" ref="G696">IFERROR(_xlfn.IFS(A696="","",'[1]OFD Query'!N696="","Fresh"),'[1]OFD Query'!N696)</f>
        <v>Cancel</v>
      </c>
      <c r="H696" s="6" t="str" cm="1">
        <f t="array" ref="H696">IFERROR(_xlfn.IFS(B696="","",'[1]OFD Query'!O696="","Fresh"),'[1]OFD Query'!O696)</f>
        <v>Doesn't Want to Give Reason</v>
      </c>
      <c r="I696" s="1" t="str">
        <f>IF(A696="","",'[1]OFD Query'!W696)</f>
        <v>D2108051201</v>
      </c>
      <c r="J696" s="1" t="str">
        <f>IF(A696="","",'[1]OFD Query'!X696)</f>
        <v>Mohammed Bilal Vyapari</v>
      </c>
      <c r="K696" s="1" t="str">
        <f>IF(A696="","",'[1]OFD Query'!AL696)</f>
        <v>Al Umrah Al Jadidah</v>
      </c>
      <c r="L696" s="6">
        <f>IF(A696="","",'[1]OFD Query'!AO696)</f>
        <v>151.27000000000001</v>
      </c>
      <c r="M696" s="1" t="str" cm="1">
        <f t="array" ref="M696">_xlfn.IFS(L696="","",L696=0,"PPD",L696&gt;0,"COD")</f>
        <v>COD</v>
      </c>
      <c r="N696" s="1" t="str" cm="1">
        <f t="array" ref="N696">_xlfn.IFS(A696="","",L696=0,M696,L696&lt;100,"&lt;100",L696&lt;200,"&lt;200",L696&lt;500,"&lt;500",L696&lt;1000,"&lt;1000",L696&gt;1000,"Above 1K")</f>
        <v>&lt;200</v>
      </c>
      <c r="O696" s="6">
        <f>IF(A696="","",'[1]OFD Query'!CB696)</f>
        <v>3</v>
      </c>
      <c r="P696" s="1" t="str">
        <f>IF(A696="","",'[1]OFD Query'!CJ696)</f>
        <v>POUCH</v>
      </c>
      <c r="Q696" s="1" t="str" cm="1">
        <f t="array" ref="Q696">IFERROR(_xlfn.IFS(A696="","",O696=0,"TRUE",AND(O696=1,E696="Out For Delivery"),"FALSE",O696=1,"TRUE"),"FALSE")</f>
        <v>FALSE</v>
      </c>
      <c r="R696" s="1" t="str">
        <f>'[1]OFD Query'!BT696</f>
        <v>NO</v>
      </c>
    </row>
    <row r="697" spans="1:18" x14ac:dyDescent="0.3">
      <c r="A697" s="5" t="str">
        <f>IF(ISBLANK('[1]OFD Query'!A697),"",'[1]OFD Query'!A697)</f>
        <v>6062224360532</v>
      </c>
      <c r="B697" s="1" t="str">
        <f>IF(A697="","",LEFT('[1]OFD Query'!C697,FIND(" ",'[1]OFD Query'!C697)-1))</f>
        <v>Dropship</v>
      </c>
      <c r="C697" s="1" t="str">
        <f>IF(A697="","",'[1]OFD Query'!F697)</f>
        <v>C2103730101</v>
      </c>
      <c r="D697" s="1" t="str">
        <f>IFERROR(VLOOKUP(C697,Sheet2!A:B,2,0),"")</f>
        <v>SHEIN</v>
      </c>
      <c r="E697" s="1" t="str">
        <f>IF(A697="","",'[1]OFD Query'!I697)</f>
        <v>Out For Delivery</v>
      </c>
      <c r="F697" s="1" t="str">
        <f t="shared" si="10"/>
        <v>MAK-2</v>
      </c>
      <c r="G697" s="6" t="str" cm="1">
        <f t="array" ref="G697">IFERROR(_xlfn.IFS(A697="","",'[1]OFD Query'!N697="","Fresh"),'[1]OFD Query'!N697)</f>
        <v>Fresh</v>
      </c>
      <c r="H697" s="6" t="str" cm="1">
        <f t="array" ref="H697">IFERROR(_xlfn.IFS(B697="","",'[1]OFD Query'!O697="","Fresh"),'[1]OFD Query'!O697)</f>
        <v>Fresh</v>
      </c>
      <c r="I697" s="1" t="str">
        <f>IF(A697="","",'[1]OFD Query'!W697)</f>
        <v>D2108847601</v>
      </c>
      <c r="J697" s="1" t="str">
        <f>IF(A697="","",'[1]OFD Query'!X697)</f>
        <v>AFKAR-Sohaib hassan Abbasi</v>
      </c>
      <c r="K697" s="1" t="str">
        <f>IF(A697="","",'[1]OFD Query'!AL697)</f>
        <v>Al Buhayrat</v>
      </c>
      <c r="L697" s="6">
        <f>IF(A697="","",'[1]OFD Query'!AO697)</f>
        <v>392</v>
      </c>
      <c r="M697" s="1" t="str" cm="1">
        <f t="array" ref="M697">_xlfn.IFS(L697="","",L697=0,"PPD",L697&gt;0,"COD")</f>
        <v>COD</v>
      </c>
      <c r="N697" s="1" t="str" cm="1">
        <f t="array" ref="N697">_xlfn.IFS(A697="","",L697=0,M697,L697&lt;100,"&lt;100",L697&lt;200,"&lt;200",L697&lt;500,"&lt;500",L697&lt;1000,"&lt;1000",L697&gt;1000,"Above 1K")</f>
        <v>&lt;500</v>
      </c>
      <c r="O697" s="6">
        <f>IF(A697="","",'[1]OFD Query'!CB697)</f>
        <v>0</v>
      </c>
      <c r="P697" s="1" t="str">
        <f>IF(A697="","",'[1]OFD Query'!CJ697)</f>
        <v>POUCH</v>
      </c>
      <c r="Q697" s="1" t="str" cm="1">
        <f t="array" ref="Q697">IFERROR(_xlfn.IFS(A697="","",O697=0,"TRUE",AND(O697=1,E697="Out For Delivery"),"FALSE",O697=1,"TRUE"),"FALSE")</f>
        <v>TRUE</v>
      </c>
      <c r="R697" s="1" t="str">
        <f>'[1]OFD Query'!BT697</f>
        <v>NO</v>
      </c>
    </row>
    <row r="698" spans="1:18" x14ac:dyDescent="0.3">
      <c r="A698" s="5" t="str">
        <f>IF(ISBLANK('[1]OFD Query'!A698),"",'[1]OFD Query'!A698)</f>
        <v>6062124740482</v>
      </c>
      <c r="B698" s="1" t="str">
        <f>IF(A698="","",LEFT('[1]OFD Query'!C698,FIND(" ",'[1]OFD Query'!C698)-1))</f>
        <v>Dropship</v>
      </c>
      <c r="C698" s="1" t="str">
        <f>IF(A698="","",'[1]OFD Query'!F698)</f>
        <v>C2103730101</v>
      </c>
      <c r="D698" s="1" t="str">
        <f>IFERROR(VLOOKUP(C698,Sheet2!A:B,2,0),"")</f>
        <v>SHEIN</v>
      </c>
      <c r="E698" s="1" t="str">
        <f>IF(A698="","",'[1]OFD Query'!I698)</f>
        <v>Out For Delivery</v>
      </c>
      <c r="F698" s="1" t="str">
        <f t="shared" si="10"/>
        <v>MAK-2</v>
      </c>
      <c r="G698" s="6" t="str" cm="1">
        <f t="array" ref="G698">IFERROR(_xlfn.IFS(A698="","",'[1]OFD Query'!N698="","Fresh"),'[1]OFD Query'!N698)</f>
        <v>Reschedule</v>
      </c>
      <c r="H698" s="6" t="str" cm="1">
        <f t="array" ref="H698">IFERROR(_xlfn.IFS(B698="","",'[1]OFD Query'!O698="","Fresh"),'[1]OFD Query'!O698)</f>
        <v>Schedule for future</v>
      </c>
      <c r="I698" s="1" t="str">
        <f>IF(A698="","",'[1]OFD Query'!W698)</f>
        <v>D2108051201</v>
      </c>
      <c r="J698" s="1" t="str">
        <f>IF(A698="","",'[1]OFD Query'!X698)</f>
        <v>Mohammed Bilal Vyapari</v>
      </c>
      <c r="K698" s="1" t="str">
        <f>IF(A698="","",'[1]OFD Query'!AL698)</f>
        <v>An Nawwariyyah</v>
      </c>
      <c r="L698" s="6">
        <f>IF(A698="","",'[1]OFD Query'!AO698)</f>
        <v>179.3</v>
      </c>
      <c r="M698" s="1" t="str" cm="1">
        <f t="array" ref="M698">_xlfn.IFS(L698="","",L698=0,"PPD",L698&gt;0,"COD")</f>
        <v>COD</v>
      </c>
      <c r="N698" s="1" t="str" cm="1">
        <f t="array" ref="N698">_xlfn.IFS(A698="","",L698=0,M698,L698&lt;100,"&lt;100",L698&lt;200,"&lt;200",L698&lt;500,"&lt;500",L698&lt;1000,"&lt;1000",L698&gt;1000,"Above 1K")</f>
        <v>&lt;200</v>
      </c>
      <c r="O698" s="6">
        <f>IF(A698="","",'[1]OFD Query'!CB698)</f>
        <v>1</v>
      </c>
      <c r="P698" s="1" t="str">
        <f>IF(A698="","",'[1]OFD Query'!CJ698)</f>
        <v>POUCH</v>
      </c>
      <c r="Q698" s="1" t="str" cm="1">
        <f t="array" ref="Q698">IFERROR(_xlfn.IFS(A698="","",O698=0,"TRUE",AND(O698=1,E698="Out For Delivery"),"FALSE",O698=1,"TRUE"),"FALSE")</f>
        <v>FALSE</v>
      </c>
      <c r="R698" s="1" t="str">
        <f>'[1]OFD Query'!BT698</f>
        <v>NO</v>
      </c>
    </row>
    <row r="699" spans="1:18" x14ac:dyDescent="0.3">
      <c r="A699" s="5" t="str">
        <f>IF(ISBLANK('[1]OFD Query'!A699),"",'[1]OFD Query'!A699)</f>
        <v>6062224754646</v>
      </c>
      <c r="B699" s="1" t="str">
        <f>IF(A699="","",LEFT('[1]OFD Query'!C699,FIND(" ",'[1]OFD Query'!C699)-1))</f>
        <v>Dropship</v>
      </c>
      <c r="C699" s="1" t="str">
        <f>IF(A699="","",'[1]OFD Query'!F699)</f>
        <v>C2103730101</v>
      </c>
      <c r="D699" s="1" t="str">
        <f>IFERROR(VLOOKUP(C699,Sheet2!A:B,2,0),"")</f>
        <v>SHEIN</v>
      </c>
      <c r="E699" s="1" t="str">
        <f>IF(A699="","",'[1]OFD Query'!I699)</f>
        <v>Out For Delivery</v>
      </c>
      <c r="F699" s="1" t="str">
        <f t="shared" si="10"/>
        <v>MAK-2</v>
      </c>
      <c r="G699" s="6" t="str" cm="1">
        <f t="array" ref="G699">IFERROR(_xlfn.IFS(A699="","",'[1]OFD Query'!N699="","Fresh"),'[1]OFD Query'!N699)</f>
        <v>Fresh</v>
      </c>
      <c r="H699" s="6" t="str" cm="1">
        <f t="array" ref="H699">IFERROR(_xlfn.IFS(B699="","",'[1]OFD Query'!O699="","Fresh"),'[1]OFD Query'!O699)</f>
        <v>Fresh</v>
      </c>
      <c r="I699" s="1" t="str">
        <f>IF(A699="","",'[1]OFD Query'!W699)</f>
        <v>D2108847601</v>
      </c>
      <c r="J699" s="1" t="str">
        <f>IF(A699="","",'[1]OFD Query'!X699)</f>
        <v>AFKAR-Sohaib hassan Abbasi</v>
      </c>
      <c r="K699" s="1" t="str">
        <f>IF(A699="","",'[1]OFD Query'!AL699)</f>
        <v>Al Buhayrat</v>
      </c>
      <c r="L699" s="6">
        <f>IF(A699="","",'[1]OFD Query'!AO699)</f>
        <v>456.68</v>
      </c>
      <c r="M699" s="1" t="str" cm="1">
        <f t="array" ref="M699">_xlfn.IFS(L699="","",L699=0,"PPD",L699&gt;0,"COD")</f>
        <v>COD</v>
      </c>
      <c r="N699" s="1" t="str" cm="1">
        <f t="array" ref="N699">_xlfn.IFS(A699="","",L699=0,M699,L699&lt;100,"&lt;100",L699&lt;200,"&lt;200",L699&lt;500,"&lt;500",L699&lt;1000,"&lt;1000",L699&gt;1000,"Above 1K")</f>
        <v>&lt;500</v>
      </c>
      <c r="O699" s="6">
        <f>IF(A699="","",'[1]OFD Query'!CB699)</f>
        <v>0</v>
      </c>
      <c r="P699" s="1" t="str">
        <f>IF(A699="","",'[1]OFD Query'!CJ699)</f>
        <v>POUCH</v>
      </c>
      <c r="Q699" s="1" t="str" cm="1">
        <f t="array" ref="Q699">IFERROR(_xlfn.IFS(A699="","",O699=0,"TRUE",AND(O699=1,E699="Out For Delivery"),"FALSE",O699=1,"TRUE"),"FALSE")</f>
        <v>TRUE</v>
      </c>
      <c r="R699" s="1" t="str">
        <f>'[1]OFD Query'!BT699</f>
        <v>NO</v>
      </c>
    </row>
    <row r="700" spans="1:18" x14ac:dyDescent="0.3">
      <c r="A700" s="5" t="str">
        <f>IF(ISBLANK('[1]OFD Query'!A700),"",'[1]OFD Query'!A700)</f>
        <v>6062424406583</v>
      </c>
      <c r="B700" s="1" t="str">
        <f>IF(A700="","",LEFT('[1]OFD Query'!C700,FIND(" ",'[1]OFD Query'!C700)-1))</f>
        <v>Dropship</v>
      </c>
      <c r="C700" s="1" t="str">
        <f>IF(A700="","",'[1]OFD Query'!F700)</f>
        <v>C2103846301</v>
      </c>
      <c r="D700" s="1" t="str">
        <f>IFERROR(VLOOKUP(C700,Sheet2!A:B,2,0),"")</f>
        <v>Swift Polo T Shirt</v>
      </c>
      <c r="E700" s="1" t="str">
        <f>IF(A700="","",'[1]OFD Query'!I700)</f>
        <v>Out For Delivery</v>
      </c>
      <c r="F700" s="1" t="str">
        <f t="shared" si="10"/>
        <v>MAK-2</v>
      </c>
      <c r="G700" s="6" t="str" cm="1">
        <f t="array" ref="G700">IFERROR(_xlfn.IFS(A700="","",'[1]OFD Query'!N700="","Fresh"),'[1]OFD Query'!N700)</f>
        <v>Fresh</v>
      </c>
      <c r="H700" s="6" t="str" cm="1">
        <f t="array" ref="H700">IFERROR(_xlfn.IFS(B700="","",'[1]OFD Query'!O700="","Fresh"),'[1]OFD Query'!O700)</f>
        <v>Fresh</v>
      </c>
      <c r="I700" s="1" t="str">
        <f>IF(A700="","",'[1]OFD Query'!W700)</f>
        <v>D21012888801</v>
      </c>
      <c r="J700" s="1" t="str">
        <f>IF(A700="","",'[1]OFD Query'!X700)</f>
        <v>Afkar-Shahnewaz hussain</v>
      </c>
      <c r="K700" s="1" t="str">
        <f>IF(A700="","",'[1]OFD Query'!AL700)</f>
        <v/>
      </c>
      <c r="L700" s="6">
        <f>IF(A700="","",'[1]OFD Query'!AO700)</f>
        <v>85</v>
      </c>
      <c r="M700" s="1" t="str" cm="1">
        <f t="array" ref="M700">_xlfn.IFS(L700="","",L700=0,"PPD",L700&gt;0,"COD")</f>
        <v>COD</v>
      </c>
      <c r="N700" s="1" t="str" cm="1">
        <f t="array" ref="N700">_xlfn.IFS(A700="","",L700=0,M700,L700&lt;100,"&lt;100",L700&lt;200,"&lt;200",L700&lt;500,"&lt;500",L700&lt;1000,"&lt;1000",L700&gt;1000,"Above 1K")</f>
        <v>&lt;100</v>
      </c>
      <c r="O700" s="6">
        <f>IF(A700="","",'[1]OFD Query'!CB700)</f>
        <v>0</v>
      </c>
      <c r="P700" s="1" t="str">
        <f>IF(A700="","",'[1]OFD Query'!CJ700)</f>
        <v/>
      </c>
      <c r="Q700" s="1" t="str" cm="1">
        <f t="array" ref="Q700">IFERROR(_xlfn.IFS(A700="","",O700=0,"TRUE",AND(O700=1,E700="Out For Delivery"),"FALSE",O700=1,"TRUE"),"FALSE")</f>
        <v>TRUE</v>
      </c>
      <c r="R700" s="1" t="str">
        <f>'[1]OFD Query'!BT700</f>
        <v>NO</v>
      </c>
    </row>
    <row r="701" spans="1:18" x14ac:dyDescent="0.3">
      <c r="A701" s="5" t="str">
        <f>IF(ISBLANK('[1]OFD Query'!A701),"",'[1]OFD Query'!A701)</f>
        <v>6062124648126</v>
      </c>
      <c r="B701" s="1" t="str">
        <f>IF(A701="","",LEFT('[1]OFD Query'!C701,FIND(" ",'[1]OFD Query'!C701)-1))</f>
        <v>Dropship</v>
      </c>
      <c r="C701" s="1" t="str">
        <f>IF(A701="","",'[1]OFD Query'!F701)</f>
        <v>C2103730101</v>
      </c>
      <c r="D701" s="1" t="str">
        <f>IFERROR(VLOOKUP(C701,Sheet2!A:B,2,0),"")</f>
        <v>SHEIN</v>
      </c>
      <c r="E701" s="1" t="str">
        <f>IF(A701="","",'[1]OFD Query'!I701)</f>
        <v>Out For Delivery</v>
      </c>
      <c r="F701" s="1" t="str">
        <f t="shared" si="10"/>
        <v>MAK-2</v>
      </c>
      <c r="G701" s="6" t="str" cm="1">
        <f t="array" ref="G701">IFERROR(_xlfn.IFS(A701="","",'[1]OFD Query'!N701="","Fresh"),'[1]OFD Query'!N701)</f>
        <v>Fresh</v>
      </c>
      <c r="H701" s="6" t="str" cm="1">
        <f t="array" ref="H701">IFERROR(_xlfn.IFS(B701="","",'[1]OFD Query'!O701="","Fresh"),'[1]OFD Query'!O701)</f>
        <v>Fresh</v>
      </c>
      <c r="I701" s="1" t="str">
        <f>IF(A701="","",'[1]OFD Query'!W701)</f>
        <v>D21010727101</v>
      </c>
      <c r="J701" s="1" t="str">
        <f>IF(A701="","",'[1]OFD Query'!X701)</f>
        <v>ABDUL GHANI KHAN WAKEEL  KHAN</v>
      </c>
      <c r="K701" s="1" t="str">
        <f>IF(A701="","",'[1]OFD Query'!AL701)</f>
        <v>Ray'zakhir</v>
      </c>
      <c r="L701" s="6">
        <f>IF(A701="","",'[1]OFD Query'!AO701)</f>
        <v>936.3</v>
      </c>
      <c r="M701" s="1" t="str" cm="1">
        <f t="array" ref="M701">_xlfn.IFS(L701="","",L701=0,"PPD",L701&gt;0,"COD")</f>
        <v>COD</v>
      </c>
      <c r="N701" s="1" t="str" cm="1">
        <f t="array" ref="N701">_xlfn.IFS(A701="","",L701=0,M701,L701&lt;100,"&lt;100",L701&lt;200,"&lt;200",L701&lt;500,"&lt;500",L701&lt;1000,"&lt;1000",L701&gt;1000,"Above 1K")</f>
        <v>&lt;1000</v>
      </c>
      <c r="O701" s="6">
        <f>IF(A701="","",'[1]OFD Query'!CB701)</f>
        <v>0</v>
      </c>
      <c r="P701" s="1" t="str">
        <f>IF(A701="","",'[1]OFD Query'!CJ701)</f>
        <v>BOX</v>
      </c>
      <c r="Q701" s="1" t="str" cm="1">
        <f t="array" ref="Q701">IFERROR(_xlfn.IFS(A701="","",O701=0,"TRUE",AND(O701=1,E701="Out For Delivery"),"FALSE",O701=1,"TRUE"),"FALSE")</f>
        <v>TRUE</v>
      </c>
      <c r="R701" s="1" t="str">
        <f>'[1]OFD Query'!BT701</f>
        <v>NO</v>
      </c>
    </row>
    <row r="702" spans="1:18" x14ac:dyDescent="0.3">
      <c r="A702" s="5" t="str">
        <f>IF(ISBLANK('[1]OFD Query'!A702),"",'[1]OFD Query'!A702)</f>
        <v>6061024941925</v>
      </c>
      <c r="B702" s="1" t="str">
        <f>IF(A702="","",LEFT('[1]OFD Query'!C702,FIND(" ",'[1]OFD Query'!C702)-1))</f>
        <v>Dropship</v>
      </c>
      <c r="C702" s="1" t="str">
        <f>IF(A702="","",'[1]OFD Query'!F702)</f>
        <v>C2103716501</v>
      </c>
      <c r="D702" s="1" t="str">
        <f>IFERROR(VLOOKUP(C702,Sheet2!A:B,2,0),"")</f>
        <v>SHEIN</v>
      </c>
      <c r="E702" s="1" t="str">
        <f>IF(A702="","",'[1]OFD Query'!I702)</f>
        <v>Out For Delivery</v>
      </c>
      <c r="F702" s="1" t="str">
        <f t="shared" si="10"/>
        <v>MAK-2</v>
      </c>
      <c r="G702" s="6" t="str" cm="1">
        <f t="array" ref="G702">IFERROR(_xlfn.IFS(A702="","",'[1]OFD Query'!N702="","Fresh"),'[1]OFD Query'!N702)</f>
        <v>Cancel</v>
      </c>
      <c r="H702" s="6" t="str" cm="1">
        <f t="array" ref="H702">IFERROR(_xlfn.IFS(B702="","",'[1]OFD Query'!O702="","Fresh"),'[1]OFD Query'!O702)</f>
        <v>Doesn't Want to Give Reason</v>
      </c>
      <c r="I702" s="1" t="str">
        <f>IF(A702="","",'[1]OFD Query'!W702)</f>
        <v>D21012888801</v>
      </c>
      <c r="J702" s="1" t="str">
        <f>IF(A702="","",'[1]OFD Query'!X702)</f>
        <v>Afkar-Shahnewaz hussain</v>
      </c>
      <c r="K702" s="1" t="str">
        <f>IF(A702="","",'[1]OFD Query'!AL702)</f>
        <v>Wadi Jalil</v>
      </c>
      <c r="L702" s="6">
        <f>IF(A702="","",'[1]OFD Query'!AO702)</f>
        <v>277.07</v>
      </c>
      <c r="M702" s="1" t="str" cm="1">
        <f t="array" ref="M702">_xlfn.IFS(L702="","",L702=0,"PPD",L702&gt;0,"COD")</f>
        <v>COD</v>
      </c>
      <c r="N702" s="1" t="str" cm="1">
        <f t="array" ref="N702">_xlfn.IFS(A702="","",L702=0,M702,L702&lt;100,"&lt;100",L702&lt;200,"&lt;200",L702&lt;500,"&lt;500",L702&lt;1000,"&lt;1000",L702&gt;1000,"Above 1K")</f>
        <v>&lt;500</v>
      </c>
      <c r="O702" s="6">
        <f>IF(A702="","",'[1]OFD Query'!CB702)</f>
        <v>3</v>
      </c>
      <c r="P702" s="1" t="str">
        <f>IF(A702="","",'[1]OFD Query'!CJ702)</f>
        <v>POUCH</v>
      </c>
      <c r="Q702" s="1" t="str" cm="1">
        <f t="array" ref="Q702">IFERROR(_xlfn.IFS(A702="","",O702=0,"TRUE",AND(O702=1,E702="Out For Delivery"),"FALSE",O702=1,"TRUE"),"FALSE")</f>
        <v>FALSE</v>
      </c>
      <c r="R702" s="1" t="str">
        <f>'[1]OFD Query'!BT702</f>
        <v>NO</v>
      </c>
    </row>
    <row r="703" spans="1:18" x14ac:dyDescent="0.3">
      <c r="A703" s="5" t="str">
        <f>IF(ISBLANK('[1]OFD Query'!A703),"",'[1]OFD Query'!A703)</f>
        <v>6062024539864</v>
      </c>
      <c r="B703" s="1" t="str">
        <f>IF(A703="","",LEFT('[1]OFD Query'!C703,FIND(" ",'[1]OFD Query'!C703)-1))</f>
        <v>Dropship</v>
      </c>
      <c r="C703" s="1" t="str">
        <f>IF(A703="","",'[1]OFD Query'!F703)</f>
        <v>C2103730101</v>
      </c>
      <c r="D703" s="1" t="str">
        <f>IFERROR(VLOOKUP(C703,Sheet2!A:B,2,0),"")</f>
        <v>SHEIN</v>
      </c>
      <c r="E703" s="1" t="str">
        <f>IF(A703="","",'[1]OFD Query'!I703)</f>
        <v>Out For Delivery</v>
      </c>
      <c r="F703" s="1" t="str">
        <f t="shared" si="10"/>
        <v>MAK-2</v>
      </c>
      <c r="G703" s="6" t="str" cm="1">
        <f t="array" ref="G703">IFERROR(_xlfn.IFS(A703="","",'[1]OFD Query'!N703="","Fresh"),'[1]OFD Query'!N703)</f>
        <v>Reschedule</v>
      </c>
      <c r="H703" s="6" t="str" cm="1">
        <f t="array" ref="H703">IFERROR(_xlfn.IFS(B703="","",'[1]OFD Query'!O703="","Fresh"),'[1]OFD Query'!O703)</f>
        <v>Schedule for future</v>
      </c>
      <c r="I703" s="1" t="str">
        <f>IF(A703="","",'[1]OFD Query'!W703)</f>
        <v>D2109035001</v>
      </c>
      <c r="J703" s="1" t="str">
        <f>IF(A703="","",'[1]OFD Query'!X703)</f>
        <v>Ali Muhammad Yousaf</v>
      </c>
      <c r="K703" s="1" t="str">
        <f>IF(A703="","",'[1]OFD Query'!AL703)</f>
        <v>Al Khadra</v>
      </c>
      <c r="L703" s="6">
        <f>IF(A703="","",'[1]OFD Query'!AO703)</f>
        <v>788.29</v>
      </c>
      <c r="M703" s="1" t="str" cm="1">
        <f t="array" ref="M703">_xlfn.IFS(L703="","",L703=0,"PPD",L703&gt;0,"COD")</f>
        <v>COD</v>
      </c>
      <c r="N703" s="1" t="str" cm="1">
        <f t="array" ref="N703">_xlfn.IFS(A703="","",L703=0,M703,L703&lt;100,"&lt;100",L703&lt;200,"&lt;200",L703&lt;500,"&lt;500",L703&lt;1000,"&lt;1000",L703&gt;1000,"Above 1K")</f>
        <v>&lt;1000</v>
      </c>
      <c r="O703" s="6">
        <f>IF(A703="","",'[1]OFD Query'!CB703)</f>
        <v>2</v>
      </c>
      <c r="P703" s="1" t="str">
        <f>IF(A703="","",'[1]OFD Query'!CJ703)</f>
        <v>BOX</v>
      </c>
      <c r="Q703" s="1" t="str" cm="1">
        <f t="array" ref="Q703">IFERROR(_xlfn.IFS(A703="","",O703=0,"TRUE",AND(O703=1,E703="Out For Delivery"),"FALSE",O703=1,"TRUE"),"FALSE")</f>
        <v>FALSE</v>
      </c>
      <c r="R703" s="1" t="str">
        <f>'[1]OFD Query'!BT703</f>
        <v>NO</v>
      </c>
    </row>
    <row r="704" spans="1:18" x14ac:dyDescent="0.3">
      <c r="A704" s="5" t="str">
        <f>IF(ISBLANK('[1]OFD Query'!A704),"",'[1]OFD Query'!A704)</f>
        <v>6062024628513</v>
      </c>
      <c r="B704" s="1" t="str">
        <f>IF(A704="","",LEFT('[1]OFD Query'!C704,FIND(" ",'[1]OFD Query'!C704)-1))</f>
        <v>Dropship</v>
      </c>
      <c r="C704" s="1" t="str">
        <f>IF(A704="","",'[1]OFD Query'!F704)</f>
        <v>C2103716501</v>
      </c>
      <c r="D704" s="1" t="str">
        <f>IFERROR(VLOOKUP(C704,Sheet2!A:B,2,0),"")</f>
        <v>SHEIN</v>
      </c>
      <c r="E704" s="1" t="str">
        <f>IF(A704="","",'[1]OFD Query'!I704)</f>
        <v>Out For Delivery</v>
      </c>
      <c r="F704" s="1" t="str">
        <f t="shared" si="10"/>
        <v>MAK-2</v>
      </c>
      <c r="G704" s="6" t="str" cm="1">
        <f t="array" ref="G704">IFERROR(_xlfn.IFS(A704="","",'[1]OFD Query'!N704="","Fresh"),'[1]OFD Query'!N704)</f>
        <v>Fresh</v>
      </c>
      <c r="H704" s="6" t="str" cm="1">
        <f t="array" ref="H704">IFERROR(_xlfn.IFS(B704="","",'[1]OFD Query'!O704="","Fresh"),'[1]OFD Query'!O704)</f>
        <v>Fresh</v>
      </c>
      <c r="I704" s="1" t="str">
        <f>IF(A704="","",'[1]OFD Query'!W704)</f>
        <v>D2108847601</v>
      </c>
      <c r="J704" s="1" t="str">
        <f>IF(A704="","",'[1]OFD Query'!X704)</f>
        <v>AFKAR-Sohaib hassan Abbasi</v>
      </c>
      <c r="K704" s="1" t="str">
        <f>IF(A704="","",'[1]OFD Query'!AL704)</f>
        <v>At Taniem</v>
      </c>
      <c r="L704" s="6">
        <f>IF(A704="","",'[1]OFD Query'!AO704)</f>
        <v>376.19</v>
      </c>
      <c r="M704" s="1" t="str" cm="1">
        <f t="array" ref="M704">_xlfn.IFS(L704="","",L704=0,"PPD",L704&gt;0,"COD")</f>
        <v>COD</v>
      </c>
      <c r="N704" s="1" t="str" cm="1">
        <f t="array" ref="N704">_xlfn.IFS(A704="","",L704=0,M704,L704&lt;100,"&lt;100",L704&lt;200,"&lt;200",L704&lt;500,"&lt;500",L704&lt;1000,"&lt;1000",L704&gt;1000,"Above 1K")</f>
        <v>&lt;500</v>
      </c>
      <c r="O704" s="6">
        <f>IF(A704="","",'[1]OFD Query'!CB704)</f>
        <v>0</v>
      </c>
      <c r="P704" s="1" t="str">
        <f>IF(A704="","",'[1]OFD Query'!CJ704)</f>
        <v>POUCH</v>
      </c>
      <c r="Q704" s="1" t="str" cm="1">
        <f t="array" ref="Q704">IFERROR(_xlfn.IFS(A704="","",O704=0,"TRUE",AND(O704=1,E704="Out For Delivery"),"FALSE",O704=1,"TRUE"),"FALSE")</f>
        <v>TRUE</v>
      </c>
      <c r="R704" s="1" t="str">
        <f>'[1]OFD Query'!BT704</f>
        <v>NO</v>
      </c>
    </row>
    <row r="705" spans="1:18" x14ac:dyDescent="0.3">
      <c r="A705" s="5" t="str">
        <f>IF(ISBLANK('[1]OFD Query'!A705),"",'[1]OFD Query'!A705)</f>
        <v>6062224194393</v>
      </c>
      <c r="B705" s="1" t="str">
        <f>IF(A705="","",LEFT('[1]OFD Query'!C705,FIND(" ",'[1]OFD Query'!C705)-1))</f>
        <v>Dropship</v>
      </c>
      <c r="C705" s="1" t="str">
        <f>IF(A705="","",'[1]OFD Query'!F705)</f>
        <v>C2103730101</v>
      </c>
      <c r="D705" s="1" t="str">
        <f>IFERROR(VLOOKUP(C705,Sheet2!A:B,2,0),"")</f>
        <v>SHEIN</v>
      </c>
      <c r="E705" s="1" t="str">
        <f>IF(A705="","",'[1]OFD Query'!I705)</f>
        <v>Out For Delivery</v>
      </c>
      <c r="F705" s="1" t="str">
        <f t="shared" si="10"/>
        <v>MAK-2</v>
      </c>
      <c r="G705" s="6" t="str" cm="1">
        <f t="array" ref="G705">IFERROR(_xlfn.IFS(A705="","",'[1]OFD Query'!N705="","Fresh"),'[1]OFD Query'!N705)</f>
        <v>Fresh</v>
      </c>
      <c r="H705" s="6" t="str" cm="1">
        <f t="array" ref="H705">IFERROR(_xlfn.IFS(B705="","",'[1]OFD Query'!O705="","Fresh"),'[1]OFD Query'!O705)</f>
        <v>Fresh</v>
      </c>
      <c r="I705" s="1" t="str">
        <f>IF(A705="","",'[1]OFD Query'!W705)</f>
        <v>D21012888801</v>
      </c>
      <c r="J705" s="1" t="str">
        <f>IF(A705="","",'[1]OFD Query'!X705)</f>
        <v>Afkar-Shahnewaz hussain</v>
      </c>
      <c r="K705" s="1" t="str">
        <f>IF(A705="","",'[1]OFD Query'!AL705)</f>
        <v>Al Khansa</v>
      </c>
      <c r="L705" s="6">
        <f>IF(A705="","",'[1]OFD Query'!AO705)</f>
        <v>0</v>
      </c>
      <c r="M705" s="1" t="str" cm="1">
        <f t="array" ref="M705">_xlfn.IFS(L705="","",L705=0,"PPD",L705&gt;0,"COD")</f>
        <v>PPD</v>
      </c>
      <c r="N705" s="1" t="str" cm="1">
        <f t="array" ref="N705">_xlfn.IFS(A705="","",L705=0,M705,L705&lt;100,"&lt;100",L705&lt;200,"&lt;200",L705&lt;500,"&lt;500",L705&lt;1000,"&lt;1000",L705&gt;1000,"Above 1K")</f>
        <v>PPD</v>
      </c>
      <c r="O705" s="6">
        <f>IF(A705="","",'[1]OFD Query'!CB705)</f>
        <v>0</v>
      </c>
      <c r="P705" s="1" t="str">
        <f>IF(A705="","",'[1]OFD Query'!CJ705)</f>
        <v>POUCH</v>
      </c>
      <c r="Q705" s="1" t="str" cm="1">
        <f t="array" ref="Q705">IFERROR(_xlfn.IFS(A705="","",O705=0,"TRUE",AND(O705=1,E705="Out For Delivery"),"FALSE",O705=1,"TRUE"),"FALSE")</f>
        <v>TRUE</v>
      </c>
      <c r="R705" s="1" t="str">
        <f>'[1]OFD Query'!BT705</f>
        <v>NO</v>
      </c>
    </row>
    <row r="706" spans="1:18" x14ac:dyDescent="0.3">
      <c r="A706" s="5" t="str">
        <f>IF(ISBLANK('[1]OFD Query'!A706),"",'[1]OFD Query'!A706)</f>
        <v>6062124332710</v>
      </c>
      <c r="B706" s="1" t="str">
        <f>IF(A706="","",LEFT('[1]OFD Query'!C706,FIND(" ",'[1]OFD Query'!C706)-1))</f>
        <v>Dropship</v>
      </c>
      <c r="C706" s="1" t="str">
        <f>IF(A706="","",'[1]OFD Query'!F706)</f>
        <v>C2103716501</v>
      </c>
      <c r="D706" s="1" t="str">
        <f>IFERROR(VLOOKUP(C706,Sheet2!A:B,2,0),"")</f>
        <v>SHEIN</v>
      </c>
      <c r="E706" s="1" t="str">
        <f>IF(A706="","",'[1]OFD Query'!I706)</f>
        <v>Out For Delivery</v>
      </c>
      <c r="F706" s="1" t="str">
        <f t="shared" si="10"/>
        <v>MAK-2</v>
      </c>
      <c r="G706" s="6" t="str" cm="1">
        <f t="array" ref="G706">IFERROR(_xlfn.IFS(A706="","",'[1]OFD Query'!N706="","Fresh"),'[1]OFD Query'!N706)</f>
        <v>Reschedule</v>
      </c>
      <c r="H706" s="6" t="str" cm="1">
        <f t="array" ref="H706">IFERROR(_xlfn.IFS(B706="","",'[1]OFD Query'!O706="","Fresh"),'[1]OFD Query'!O706)</f>
        <v>Schedule for future</v>
      </c>
      <c r="I706" s="1" t="str">
        <f>IF(A706="","",'[1]OFD Query'!W706)</f>
        <v>D2108051201</v>
      </c>
      <c r="J706" s="1" t="str">
        <f>IF(A706="","",'[1]OFD Query'!X706)</f>
        <v>Mohammed Bilal Vyapari</v>
      </c>
      <c r="K706" s="1" t="str">
        <f>IF(A706="","",'[1]OFD Query'!AL706)</f>
        <v>Al Umrah Al Jadidah</v>
      </c>
      <c r="L706" s="6">
        <f>IF(A706="","",'[1]OFD Query'!AO706)</f>
        <v>193.05</v>
      </c>
      <c r="M706" s="1" t="str" cm="1">
        <f t="array" ref="M706">_xlfn.IFS(L706="","",L706=0,"PPD",L706&gt;0,"COD")</f>
        <v>COD</v>
      </c>
      <c r="N706" s="1" t="str" cm="1">
        <f t="array" ref="N706">_xlfn.IFS(A706="","",L706=0,M706,L706&lt;100,"&lt;100",L706&lt;200,"&lt;200",L706&lt;500,"&lt;500",L706&lt;1000,"&lt;1000",L706&gt;1000,"Above 1K")</f>
        <v>&lt;200</v>
      </c>
      <c r="O706" s="6">
        <f>IF(A706="","",'[1]OFD Query'!CB706)</f>
        <v>1</v>
      </c>
      <c r="P706" s="1" t="str">
        <f>IF(A706="","",'[1]OFD Query'!CJ706)</f>
        <v>POUCH</v>
      </c>
      <c r="Q706" s="1" t="str" cm="1">
        <f t="array" ref="Q706">IFERROR(_xlfn.IFS(A706="","",O706=0,"TRUE",AND(O706=1,E706="Out For Delivery"),"FALSE",O706=1,"TRUE"),"FALSE")</f>
        <v>FALSE</v>
      </c>
      <c r="R706" s="1" t="str">
        <f>'[1]OFD Query'!BT706</f>
        <v>NO</v>
      </c>
    </row>
    <row r="707" spans="1:18" x14ac:dyDescent="0.3">
      <c r="A707" s="5" t="str">
        <f>IF(ISBLANK('[1]OFD Query'!A707),"",'[1]OFD Query'!A707)</f>
        <v>6062224200654</v>
      </c>
      <c r="B707" s="1" t="str">
        <f>IF(A707="","",LEFT('[1]OFD Query'!C707,FIND(" ",'[1]OFD Query'!C707)-1))</f>
        <v>Dropship</v>
      </c>
      <c r="C707" s="1" t="str">
        <f>IF(A707="","",'[1]OFD Query'!F707)</f>
        <v>C2103730101</v>
      </c>
      <c r="D707" s="1" t="str">
        <f>IFERROR(VLOOKUP(C707,Sheet2!A:B,2,0),"")</f>
        <v>SHEIN</v>
      </c>
      <c r="E707" s="1" t="str">
        <f>IF(A707="","",'[1]OFD Query'!I707)</f>
        <v>Out For Delivery</v>
      </c>
      <c r="F707" s="1" t="str">
        <f t="shared" ref="F707:F759" si="11">IF(A707="","","MAK-2")</f>
        <v>MAK-2</v>
      </c>
      <c r="G707" s="6" t="str" cm="1">
        <f t="array" ref="G707">IFERROR(_xlfn.IFS(A707="","",'[1]OFD Query'!N707="","Fresh"),'[1]OFD Query'!N707)</f>
        <v>Fresh</v>
      </c>
      <c r="H707" s="6" t="str" cm="1">
        <f t="array" ref="H707">IFERROR(_xlfn.IFS(B707="","",'[1]OFD Query'!O707="","Fresh"),'[1]OFD Query'!O707)</f>
        <v>Fresh</v>
      </c>
      <c r="I707" s="1" t="str">
        <f>IF(A707="","",'[1]OFD Query'!W707)</f>
        <v>D21010727101</v>
      </c>
      <c r="J707" s="1" t="str">
        <f>IF(A707="","",'[1]OFD Query'!X707)</f>
        <v>ABDUL GHANI KHAN WAKEEL  KHAN</v>
      </c>
      <c r="K707" s="1" t="str">
        <f>IF(A707="","",'[1]OFD Query'!AL707)</f>
        <v>Al Khansa</v>
      </c>
      <c r="L707" s="6">
        <f>IF(A707="","",'[1]OFD Query'!AO707)</f>
        <v>784.61</v>
      </c>
      <c r="M707" s="1" t="str" cm="1">
        <f t="array" ref="M707">_xlfn.IFS(L707="","",L707=0,"PPD",L707&gt;0,"COD")</f>
        <v>COD</v>
      </c>
      <c r="N707" s="1" t="str" cm="1">
        <f t="array" ref="N707">_xlfn.IFS(A707="","",L707=0,M707,L707&lt;100,"&lt;100",L707&lt;200,"&lt;200",L707&lt;500,"&lt;500",L707&lt;1000,"&lt;1000",L707&gt;1000,"Above 1K")</f>
        <v>&lt;1000</v>
      </c>
      <c r="O707" s="6">
        <f>IF(A707="","",'[1]OFD Query'!CB707)</f>
        <v>0</v>
      </c>
      <c r="P707" s="1" t="str">
        <f>IF(A707="","",'[1]OFD Query'!CJ707)</f>
        <v>BOX</v>
      </c>
      <c r="Q707" s="1" t="str" cm="1">
        <f t="array" ref="Q707">IFERROR(_xlfn.IFS(A707="","",O707=0,"TRUE",AND(O707=1,E707="Out For Delivery"),"FALSE",O707=1,"TRUE"),"FALSE")</f>
        <v>TRUE</v>
      </c>
      <c r="R707" s="1" t="str">
        <f>'[1]OFD Query'!BT707</f>
        <v>NO</v>
      </c>
    </row>
    <row r="708" spans="1:18" x14ac:dyDescent="0.3">
      <c r="A708" s="5" t="str">
        <f>IF(ISBLANK('[1]OFD Query'!A708),"",'[1]OFD Query'!A708)</f>
        <v>6062224611895</v>
      </c>
      <c r="B708" s="1" t="str">
        <f>IF(A708="","",LEFT('[1]OFD Query'!C708,FIND(" ",'[1]OFD Query'!C708)-1))</f>
        <v>Dropship</v>
      </c>
      <c r="C708" s="1" t="str">
        <f>IF(A708="","",'[1]OFD Query'!F708)</f>
        <v>C2103730101</v>
      </c>
      <c r="D708" s="1" t="str">
        <f>IFERROR(VLOOKUP(C708,Sheet2!A:B,2,0),"")</f>
        <v>SHEIN</v>
      </c>
      <c r="E708" s="1" t="str">
        <f>IF(A708="","",'[1]OFD Query'!I708)</f>
        <v>Out For Delivery</v>
      </c>
      <c r="F708" s="1" t="str">
        <f t="shared" si="11"/>
        <v>MAK-2</v>
      </c>
      <c r="G708" s="6" t="str" cm="1">
        <f t="array" ref="G708">IFERROR(_xlfn.IFS(A708="","",'[1]OFD Query'!N708="","Fresh"),'[1]OFD Query'!N708)</f>
        <v>Fresh</v>
      </c>
      <c r="H708" s="6" t="str" cm="1">
        <f t="array" ref="H708">IFERROR(_xlfn.IFS(B708="","",'[1]OFD Query'!O708="","Fresh"),'[1]OFD Query'!O708)</f>
        <v>Fresh</v>
      </c>
      <c r="I708" s="1" t="str">
        <f>IF(A708="","",'[1]OFD Query'!W708)</f>
        <v>D21012888801</v>
      </c>
      <c r="J708" s="1" t="str">
        <f>IF(A708="","",'[1]OFD Query'!X708)</f>
        <v>Afkar-Shahnewaz hussain</v>
      </c>
      <c r="K708" s="1" t="str">
        <f>IF(A708="","",'[1]OFD Query'!AL708)</f>
        <v>Jabal An Nur</v>
      </c>
      <c r="L708" s="6">
        <f>IF(A708="","",'[1]OFD Query'!AO708)</f>
        <v>527.41999999999996</v>
      </c>
      <c r="M708" s="1" t="str" cm="1">
        <f t="array" ref="M708">_xlfn.IFS(L708="","",L708=0,"PPD",L708&gt;0,"COD")</f>
        <v>COD</v>
      </c>
      <c r="N708" s="1" t="str" cm="1">
        <f t="array" ref="N708">_xlfn.IFS(A708="","",L708=0,M708,L708&lt;100,"&lt;100",L708&lt;200,"&lt;200",L708&lt;500,"&lt;500",L708&lt;1000,"&lt;1000",L708&gt;1000,"Above 1K")</f>
        <v>&lt;1000</v>
      </c>
      <c r="O708" s="6">
        <f>IF(A708="","",'[1]OFD Query'!CB708)</f>
        <v>0</v>
      </c>
      <c r="P708" s="1" t="str">
        <f>IF(A708="","",'[1]OFD Query'!CJ708)</f>
        <v>POUCH</v>
      </c>
      <c r="Q708" s="1" t="str" cm="1">
        <f t="array" ref="Q708">IFERROR(_xlfn.IFS(A708="","",O708=0,"TRUE",AND(O708=1,E708="Out For Delivery"),"FALSE",O708=1,"TRUE"),"FALSE")</f>
        <v>TRUE</v>
      </c>
      <c r="R708" s="1" t="str">
        <f>'[1]OFD Query'!BT708</f>
        <v>NO</v>
      </c>
    </row>
    <row r="709" spans="1:18" x14ac:dyDescent="0.3">
      <c r="A709" s="5" t="str">
        <f>IF(ISBLANK('[1]OFD Query'!A709),"",'[1]OFD Query'!A709)</f>
        <v>6062224805697</v>
      </c>
      <c r="B709" s="1" t="str">
        <f>IF(A709="","",LEFT('[1]OFD Query'!C709,FIND(" ",'[1]OFD Query'!C709)-1))</f>
        <v>Dropship</v>
      </c>
      <c r="C709" s="1" t="str">
        <f>IF(A709="","",'[1]OFD Query'!F709)</f>
        <v>C2103730101</v>
      </c>
      <c r="D709" s="1" t="str">
        <f>IFERROR(VLOOKUP(C709,Sheet2!A:B,2,0),"")</f>
        <v>SHEIN</v>
      </c>
      <c r="E709" s="1" t="str">
        <f>IF(A709="","",'[1]OFD Query'!I709)</f>
        <v>Out For Delivery</v>
      </c>
      <c r="F709" s="1" t="str">
        <f t="shared" si="11"/>
        <v>MAK-2</v>
      </c>
      <c r="G709" s="6" t="str" cm="1">
        <f t="array" ref="G709">IFERROR(_xlfn.IFS(A709="","",'[1]OFD Query'!N709="","Fresh"),'[1]OFD Query'!N709)</f>
        <v>Fresh</v>
      </c>
      <c r="H709" s="6" t="str" cm="1">
        <f t="array" ref="H709">IFERROR(_xlfn.IFS(B709="","",'[1]OFD Query'!O709="","Fresh"),'[1]OFD Query'!O709)</f>
        <v>Fresh</v>
      </c>
      <c r="I709" s="1" t="str">
        <f>IF(A709="","",'[1]OFD Query'!W709)</f>
        <v>D2108847601</v>
      </c>
      <c r="J709" s="1" t="str">
        <f>IF(A709="","",'[1]OFD Query'!X709)</f>
        <v>AFKAR-Sohaib hassan Abbasi</v>
      </c>
      <c r="K709" s="1" t="str">
        <f>IF(A709="","",'[1]OFD Query'!AL709)</f>
        <v>Al Buhayrat</v>
      </c>
      <c r="L709" s="6">
        <f>IF(A709="","",'[1]OFD Query'!AO709)</f>
        <v>0</v>
      </c>
      <c r="M709" s="1" t="str" cm="1">
        <f t="array" ref="M709">_xlfn.IFS(L709="","",L709=0,"PPD",L709&gt;0,"COD")</f>
        <v>PPD</v>
      </c>
      <c r="N709" s="1" t="str" cm="1">
        <f t="array" ref="N709">_xlfn.IFS(A709="","",L709=0,M709,L709&lt;100,"&lt;100",L709&lt;200,"&lt;200",L709&lt;500,"&lt;500",L709&lt;1000,"&lt;1000",L709&gt;1000,"Above 1K")</f>
        <v>PPD</v>
      </c>
      <c r="O709" s="6">
        <f>IF(A709="","",'[1]OFD Query'!CB709)</f>
        <v>0</v>
      </c>
      <c r="P709" s="1" t="str">
        <f>IF(A709="","",'[1]OFD Query'!CJ709)</f>
        <v>POUCH</v>
      </c>
      <c r="Q709" s="1" t="str" cm="1">
        <f t="array" ref="Q709">IFERROR(_xlfn.IFS(A709="","",O709=0,"TRUE",AND(O709=1,E709="Out For Delivery"),"FALSE",O709=1,"TRUE"),"FALSE")</f>
        <v>TRUE</v>
      </c>
      <c r="R709" s="1" t="str">
        <f>'[1]OFD Query'!BT709</f>
        <v>NO</v>
      </c>
    </row>
    <row r="710" spans="1:18" x14ac:dyDescent="0.3">
      <c r="A710" s="5" t="str">
        <f>IF(ISBLANK('[1]OFD Query'!A710),"",'[1]OFD Query'!A710)</f>
        <v>6061324432142</v>
      </c>
      <c r="B710" s="1" t="str">
        <f>IF(A710="","",LEFT('[1]OFD Query'!C710,FIND(" ",'[1]OFD Query'!C710)-1))</f>
        <v>Dropship</v>
      </c>
      <c r="C710" s="1" t="str">
        <f>IF(A710="","",'[1]OFD Query'!F710)</f>
        <v>C21036106</v>
      </c>
      <c r="D710" s="1" t="str">
        <f>IFERROR(VLOOKUP(C710,Sheet2!A:B,2,0),"")</f>
        <v>Jetronics UAE</v>
      </c>
      <c r="E710" s="1" t="str">
        <f>IF(A710="","",'[1]OFD Query'!I710)</f>
        <v>Out For Delivery</v>
      </c>
      <c r="F710" s="1" t="str">
        <f t="shared" si="11"/>
        <v>MAK-2</v>
      </c>
      <c r="G710" s="6" t="str" cm="1">
        <f t="array" ref="G710">IFERROR(_xlfn.IFS(A710="","",'[1]OFD Query'!N710="","Fresh"),'[1]OFD Query'!N710)</f>
        <v>Reschedule</v>
      </c>
      <c r="H710" s="6" t="str" cm="1">
        <f t="array" ref="H710">IFERROR(_xlfn.IFS(B710="","",'[1]OFD Query'!O710="","Fresh"),'[1]OFD Query'!O710)</f>
        <v>Schedule for future</v>
      </c>
      <c r="I710" s="1" t="str">
        <f>IF(A710="","",'[1]OFD Query'!W710)</f>
        <v>D21012888801</v>
      </c>
      <c r="J710" s="1" t="str">
        <f>IF(A710="","",'[1]OFD Query'!X710)</f>
        <v>Afkar-Shahnewaz hussain</v>
      </c>
      <c r="K710" s="1" t="str">
        <f>IF(A710="","",'[1]OFD Query'!AL710)</f>
        <v>Al Hajj St</v>
      </c>
      <c r="L710" s="6">
        <f>IF(A710="","",'[1]OFD Query'!AO710)</f>
        <v>119</v>
      </c>
      <c r="M710" s="1" t="str" cm="1">
        <f t="array" ref="M710">_xlfn.IFS(L710="","",L710=0,"PPD",L710&gt;0,"COD")</f>
        <v>COD</v>
      </c>
      <c r="N710" s="1" t="str" cm="1">
        <f t="array" ref="N710">_xlfn.IFS(A710="","",L710=0,M710,L710&lt;100,"&lt;100",L710&lt;200,"&lt;200",L710&lt;500,"&lt;500",L710&lt;1000,"&lt;1000",L710&gt;1000,"Above 1K")</f>
        <v>&lt;200</v>
      </c>
      <c r="O710" s="6">
        <f>IF(A710="","",'[1]OFD Query'!CB710)</f>
        <v>1</v>
      </c>
      <c r="P710" s="1" t="str">
        <f>IF(A710="","",'[1]OFD Query'!CJ710)</f>
        <v/>
      </c>
      <c r="Q710" s="1" t="str" cm="1">
        <f t="array" ref="Q710">IFERROR(_xlfn.IFS(A710="","",O710=0,"TRUE",AND(O710=1,E710="Out For Delivery"),"FALSE",O710=1,"TRUE"),"FALSE")</f>
        <v>FALSE</v>
      </c>
      <c r="R710" s="1" t="str">
        <f>'[1]OFD Query'!BT710</f>
        <v>NO</v>
      </c>
    </row>
    <row r="711" spans="1:18" x14ac:dyDescent="0.3">
      <c r="A711" s="5" t="str">
        <f>IF(ISBLANK('[1]OFD Query'!A711),"",'[1]OFD Query'!A711)</f>
        <v>6061124335517</v>
      </c>
      <c r="B711" s="1" t="str">
        <f>IF(A711="","",LEFT('[1]OFD Query'!C711,FIND(" ",'[1]OFD Query'!C711)-1))</f>
        <v>Dropship</v>
      </c>
      <c r="C711" s="1" t="str">
        <f>IF(A711="","",'[1]OFD Query'!F711)</f>
        <v>C21036225</v>
      </c>
      <c r="D711" s="1" t="str">
        <f>IFERROR(VLOOKUP(C711,Sheet2!A:B,2,0),"")</f>
        <v>SHEIN</v>
      </c>
      <c r="E711" s="1" t="str">
        <f>IF(A711="","",'[1]OFD Query'!I711)</f>
        <v>Out For Delivery</v>
      </c>
      <c r="F711" s="1" t="str">
        <f t="shared" si="11"/>
        <v>MAK-2</v>
      </c>
      <c r="G711" s="6" t="str" cm="1">
        <f t="array" ref="G711">IFERROR(_xlfn.IFS(A711="","",'[1]OFD Query'!N711="","Fresh"),'[1]OFD Query'!N711)</f>
        <v>Reschedule</v>
      </c>
      <c r="H711" s="6" t="str" cm="1">
        <f t="array" ref="H711">IFERROR(_xlfn.IFS(B711="","",'[1]OFD Query'!O711="","Fresh"),'[1]OFD Query'!O711)</f>
        <v>Schedule for future</v>
      </c>
      <c r="I711" s="1" t="str">
        <f>IF(A711="","",'[1]OFD Query'!W711)</f>
        <v>D21010727101</v>
      </c>
      <c r="J711" s="1" t="str">
        <f>IF(A711="","",'[1]OFD Query'!X711)</f>
        <v>ABDUL GHANI KHAN WAKEEL  KHAN</v>
      </c>
      <c r="K711" s="1" t="str">
        <f>IF(A711="","",'[1]OFD Query'!AL711)</f>
        <v>Al Utaybiyyah</v>
      </c>
      <c r="L711" s="6">
        <f>IF(A711="","",'[1]OFD Query'!AO711)</f>
        <v>1524.47</v>
      </c>
      <c r="M711" s="1" t="str" cm="1">
        <f t="array" ref="M711">_xlfn.IFS(L711="","",L711=0,"PPD",L711&gt;0,"COD")</f>
        <v>COD</v>
      </c>
      <c r="N711" s="1" t="str" cm="1">
        <f t="array" ref="N711">_xlfn.IFS(A711="","",L711=0,M711,L711&lt;100,"&lt;100",L711&lt;200,"&lt;200",L711&lt;500,"&lt;500",L711&lt;1000,"&lt;1000",L711&gt;1000,"Above 1K")</f>
        <v>Above 1K</v>
      </c>
      <c r="O711" s="6">
        <f>IF(A711="","",'[1]OFD Query'!CB711)</f>
        <v>3</v>
      </c>
      <c r="P711" s="1" t="str">
        <f>IF(A711="","",'[1]OFD Query'!CJ711)</f>
        <v>BOX</v>
      </c>
      <c r="Q711" s="1" t="str" cm="1">
        <f t="array" ref="Q711">IFERROR(_xlfn.IFS(A711="","",O711=0,"TRUE",AND(O711=1,E711="Out For Delivery"),"FALSE",O711=1,"TRUE"),"FALSE")</f>
        <v>FALSE</v>
      </c>
      <c r="R711" s="1" t="str">
        <f>'[1]OFD Query'!BT711</f>
        <v>NO</v>
      </c>
    </row>
    <row r="712" spans="1:18" x14ac:dyDescent="0.3">
      <c r="A712" s="5" t="str">
        <f>IF(ISBLANK('[1]OFD Query'!A712),"",'[1]OFD Query'!A712)</f>
        <v>6062024700800</v>
      </c>
      <c r="B712" s="1" t="str">
        <f>IF(A712="","",LEFT('[1]OFD Query'!C712,FIND(" ",'[1]OFD Query'!C712)-1))</f>
        <v>Dropship</v>
      </c>
      <c r="C712" s="1" t="str">
        <f>IF(A712="","",'[1]OFD Query'!F712)</f>
        <v>C2103730101</v>
      </c>
      <c r="D712" s="1" t="str">
        <f>IFERROR(VLOOKUP(C712,Sheet2!A:B,2,0),"")</f>
        <v>SHEIN</v>
      </c>
      <c r="E712" s="1" t="str">
        <f>IF(A712="","",'[1]OFD Query'!I712)</f>
        <v>Out For Delivery</v>
      </c>
      <c r="F712" s="1" t="str">
        <f t="shared" si="11"/>
        <v>MAK-2</v>
      </c>
      <c r="G712" s="6" t="str" cm="1">
        <f t="array" ref="G712">IFERROR(_xlfn.IFS(A712="","",'[1]OFD Query'!N712="","Fresh"),'[1]OFD Query'!N712)</f>
        <v>Reschedule</v>
      </c>
      <c r="H712" s="6" t="str" cm="1">
        <f t="array" ref="H712">IFERROR(_xlfn.IFS(B712="","",'[1]OFD Query'!O712="","Fresh"),'[1]OFD Query'!O712)</f>
        <v>Schedule for future</v>
      </c>
      <c r="I712" s="1" t="str">
        <f>IF(A712="","",'[1]OFD Query'!W712)</f>
        <v>D2108847601</v>
      </c>
      <c r="J712" s="1" t="str">
        <f>IF(A712="","",'[1]OFD Query'!X712)</f>
        <v>AFKAR-Sohaib hassan Abbasi</v>
      </c>
      <c r="K712" s="1" t="str">
        <f>IF(A712="","",'[1]OFD Query'!AL712)</f>
        <v>At Taniem</v>
      </c>
      <c r="L712" s="6">
        <f>IF(A712="","",'[1]OFD Query'!AO712)</f>
        <v>0</v>
      </c>
      <c r="M712" s="1" t="str" cm="1">
        <f t="array" ref="M712">_xlfn.IFS(L712="","",L712=0,"PPD",L712&gt;0,"COD")</f>
        <v>PPD</v>
      </c>
      <c r="N712" s="1" t="str" cm="1">
        <f t="array" ref="N712">_xlfn.IFS(A712="","",L712=0,M712,L712&lt;100,"&lt;100",L712&lt;200,"&lt;200",L712&lt;500,"&lt;500",L712&lt;1000,"&lt;1000",L712&gt;1000,"Above 1K")</f>
        <v>PPD</v>
      </c>
      <c r="O712" s="6">
        <f>IF(A712="","",'[1]OFD Query'!CB712)</f>
        <v>1</v>
      </c>
      <c r="P712" s="1" t="str">
        <f>IF(A712="","",'[1]OFD Query'!CJ712)</f>
        <v>POUCH</v>
      </c>
      <c r="Q712" s="1" t="str" cm="1">
        <f t="array" ref="Q712">IFERROR(_xlfn.IFS(A712="","",O712=0,"TRUE",AND(O712=1,E712="Out For Delivery"),"FALSE",O712=1,"TRUE"),"FALSE")</f>
        <v>FALSE</v>
      </c>
      <c r="R712" s="1" t="str">
        <f>'[1]OFD Query'!BT712</f>
        <v>NO</v>
      </c>
    </row>
    <row r="713" spans="1:18" x14ac:dyDescent="0.3">
      <c r="A713" s="5" t="str">
        <f>IF(ISBLANK('[1]OFD Query'!A713),"",'[1]OFD Query'!A713)</f>
        <v>6062124299231</v>
      </c>
      <c r="B713" s="1" t="str">
        <f>IF(A713="","",LEFT('[1]OFD Query'!C713,FIND(" ",'[1]OFD Query'!C713)-1))</f>
        <v>Dropship</v>
      </c>
      <c r="C713" s="1" t="str">
        <f>IF(A713="","",'[1]OFD Query'!F713)</f>
        <v>C2103730101</v>
      </c>
      <c r="D713" s="1" t="str">
        <f>IFERROR(VLOOKUP(C713,Sheet2!A:B,2,0),"")</f>
        <v>SHEIN</v>
      </c>
      <c r="E713" s="1" t="str">
        <f>IF(A713="","",'[1]OFD Query'!I713)</f>
        <v>Out For Delivery</v>
      </c>
      <c r="F713" s="1" t="str">
        <f t="shared" si="11"/>
        <v>MAK-2</v>
      </c>
      <c r="G713" s="6" t="str" cm="1">
        <f t="array" ref="G713">IFERROR(_xlfn.IFS(A713="","",'[1]OFD Query'!N713="","Fresh"),'[1]OFD Query'!N713)</f>
        <v>No Answer</v>
      </c>
      <c r="H713" s="6" t="str" cm="1">
        <f t="array" ref="H713">IFERROR(_xlfn.IFS(B713="","",'[1]OFD Query'!O713="","Fresh"),'[1]OFD Query'!O713)</f>
        <v>Switched Off</v>
      </c>
      <c r="I713" s="1" t="str">
        <f>IF(A713="","",'[1]OFD Query'!W713)</f>
        <v>D2109035001</v>
      </c>
      <c r="J713" s="1" t="str">
        <f>IF(A713="","",'[1]OFD Query'!X713)</f>
        <v>Ali Muhammad Yousaf</v>
      </c>
      <c r="K713" s="1" t="str">
        <f>IF(A713="","",'[1]OFD Query'!AL713)</f>
        <v>Al Khadra</v>
      </c>
      <c r="L713" s="6">
        <f>IF(A713="","",'[1]OFD Query'!AO713)</f>
        <v>857.09</v>
      </c>
      <c r="M713" s="1" t="str" cm="1">
        <f t="array" ref="M713">_xlfn.IFS(L713="","",L713=0,"PPD",L713&gt;0,"COD")</f>
        <v>COD</v>
      </c>
      <c r="N713" s="1" t="str" cm="1">
        <f t="array" ref="N713">_xlfn.IFS(A713="","",L713=0,M713,L713&lt;100,"&lt;100",L713&lt;200,"&lt;200",L713&lt;500,"&lt;500",L713&lt;1000,"&lt;1000",L713&gt;1000,"Above 1K")</f>
        <v>&lt;1000</v>
      </c>
      <c r="O713" s="6">
        <f>IF(A713="","",'[1]OFD Query'!CB713)</f>
        <v>0</v>
      </c>
      <c r="P713" s="1" t="str">
        <f>IF(A713="","",'[1]OFD Query'!CJ713)</f>
        <v>BOX</v>
      </c>
      <c r="Q713" s="1" t="str" cm="1">
        <f t="array" ref="Q713">IFERROR(_xlfn.IFS(A713="","",O713=0,"TRUE",AND(O713=1,E713="Out For Delivery"),"FALSE",O713=1,"TRUE"),"FALSE")</f>
        <v>TRUE</v>
      </c>
      <c r="R713" s="1" t="str">
        <f>'[1]OFD Query'!BT713</f>
        <v>NO</v>
      </c>
    </row>
    <row r="714" spans="1:18" x14ac:dyDescent="0.3">
      <c r="A714" s="5" t="str">
        <f>IF(ISBLANK('[1]OFD Query'!A714),"",'[1]OFD Query'!A714)</f>
        <v>6062124100507</v>
      </c>
      <c r="B714" s="1" t="str">
        <f>IF(A714="","",LEFT('[1]OFD Query'!C714,FIND(" ",'[1]OFD Query'!C714)-1))</f>
        <v>Dropship</v>
      </c>
      <c r="C714" s="1" t="str">
        <f>IF(A714="","",'[1]OFD Query'!F714)</f>
        <v>C2103730101</v>
      </c>
      <c r="D714" s="1" t="str">
        <f>IFERROR(VLOOKUP(C714,Sheet2!A:B,2,0),"")</f>
        <v>SHEIN</v>
      </c>
      <c r="E714" s="1" t="str">
        <f>IF(A714="","",'[1]OFD Query'!I714)</f>
        <v>Out For Delivery</v>
      </c>
      <c r="F714" s="1" t="str">
        <f t="shared" si="11"/>
        <v>MAK-2</v>
      </c>
      <c r="G714" s="6" t="str" cm="1">
        <f t="array" ref="G714">IFERROR(_xlfn.IFS(A714="","",'[1]OFD Query'!N714="","Fresh"),'[1]OFD Query'!N714)</f>
        <v>Reschedule</v>
      </c>
      <c r="H714" s="6" t="str" cm="1">
        <f t="array" ref="H714">IFERROR(_xlfn.IFS(B714="","",'[1]OFD Query'!O714="","Fresh"),'[1]OFD Query'!O714)</f>
        <v>Schedule for future</v>
      </c>
      <c r="I714" s="1" t="str">
        <f>IF(A714="","",'[1]OFD Query'!W714)</f>
        <v>D21012888801</v>
      </c>
      <c r="J714" s="1" t="str">
        <f>IF(A714="","",'[1]OFD Query'!X714)</f>
        <v>Afkar-Shahnewaz hussain</v>
      </c>
      <c r="K714" s="1" t="str">
        <f>IF(A714="","",'[1]OFD Query'!AL714)</f>
        <v>Wadi Jalil</v>
      </c>
      <c r="L714" s="6">
        <f>IF(A714="","",'[1]OFD Query'!AO714)</f>
        <v>371.2</v>
      </c>
      <c r="M714" s="1" t="str" cm="1">
        <f t="array" ref="M714">_xlfn.IFS(L714="","",L714=0,"PPD",L714&gt;0,"COD")</f>
        <v>COD</v>
      </c>
      <c r="N714" s="1" t="str" cm="1">
        <f t="array" ref="N714">_xlfn.IFS(A714="","",L714=0,M714,L714&lt;100,"&lt;100",L714&lt;200,"&lt;200",L714&lt;500,"&lt;500",L714&lt;1000,"&lt;1000",L714&gt;1000,"Above 1K")</f>
        <v>&lt;500</v>
      </c>
      <c r="O714" s="6">
        <f>IF(A714="","",'[1]OFD Query'!CB714)</f>
        <v>1</v>
      </c>
      <c r="P714" s="1" t="str">
        <f>IF(A714="","",'[1]OFD Query'!CJ714)</f>
        <v>POUCH</v>
      </c>
      <c r="Q714" s="1" t="str" cm="1">
        <f t="array" ref="Q714">IFERROR(_xlfn.IFS(A714="","",O714=0,"TRUE",AND(O714=1,E714="Out For Delivery"),"FALSE",O714=1,"TRUE"),"FALSE")</f>
        <v>FALSE</v>
      </c>
      <c r="R714" s="1" t="str">
        <f>'[1]OFD Query'!BT714</f>
        <v>NO</v>
      </c>
    </row>
    <row r="715" spans="1:18" x14ac:dyDescent="0.3">
      <c r="A715" s="5" t="str">
        <f>IF(ISBLANK('[1]OFD Query'!A715),"",'[1]OFD Query'!A715)</f>
        <v>6062224235629</v>
      </c>
      <c r="B715" s="1" t="str">
        <f>IF(A715="","",LEFT('[1]OFD Query'!C715,FIND(" ",'[1]OFD Query'!C715)-1))</f>
        <v>Dropship</v>
      </c>
      <c r="C715" s="1" t="str">
        <f>IF(A715="","",'[1]OFD Query'!F715)</f>
        <v>C2103730101</v>
      </c>
      <c r="D715" s="1" t="str">
        <f>IFERROR(VLOOKUP(C715,Sheet2!A:B,2,0),"")</f>
        <v>SHEIN</v>
      </c>
      <c r="E715" s="1" t="str">
        <f>IF(A715="","",'[1]OFD Query'!I715)</f>
        <v>Out For Delivery</v>
      </c>
      <c r="F715" s="1" t="str">
        <f t="shared" si="11"/>
        <v>MAK-2</v>
      </c>
      <c r="G715" s="6" t="str" cm="1">
        <f t="array" ref="G715">IFERROR(_xlfn.IFS(A715="","",'[1]OFD Query'!N715="","Fresh"),'[1]OFD Query'!N715)</f>
        <v>Fresh</v>
      </c>
      <c r="H715" s="6" t="str" cm="1">
        <f t="array" ref="H715">IFERROR(_xlfn.IFS(B715="","",'[1]OFD Query'!O715="","Fresh"),'[1]OFD Query'!O715)</f>
        <v>Fresh</v>
      </c>
      <c r="I715" s="1" t="str">
        <f>IF(A715="","",'[1]OFD Query'!W715)</f>
        <v>D2108847601</v>
      </c>
      <c r="J715" s="1" t="str">
        <f>IF(A715="","",'[1]OFD Query'!X715)</f>
        <v>AFKAR-Sohaib hassan Abbasi</v>
      </c>
      <c r="K715" s="1" t="str">
        <f>IF(A715="","",'[1]OFD Query'!AL715)</f>
        <v>Al Buhayrat</v>
      </c>
      <c r="L715" s="6">
        <f>IF(A715="","",'[1]OFD Query'!AO715)</f>
        <v>0</v>
      </c>
      <c r="M715" s="1" t="str" cm="1">
        <f t="array" ref="M715">_xlfn.IFS(L715="","",L715=0,"PPD",L715&gt;0,"COD")</f>
        <v>PPD</v>
      </c>
      <c r="N715" s="1" t="str" cm="1">
        <f t="array" ref="N715">_xlfn.IFS(A715="","",L715=0,M715,L715&lt;100,"&lt;100",L715&lt;200,"&lt;200",L715&lt;500,"&lt;500",L715&lt;1000,"&lt;1000",L715&gt;1000,"Above 1K")</f>
        <v>PPD</v>
      </c>
      <c r="O715" s="6">
        <f>IF(A715="","",'[1]OFD Query'!CB715)</f>
        <v>0</v>
      </c>
      <c r="P715" s="1" t="str">
        <f>IF(A715="","",'[1]OFD Query'!CJ715)</f>
        <v>POUCH</v>
      </c>
      <c r="Q715" s="1" t="str" cm="1">
        <f t="array" ref="Q715">IFERROR(_xlfn.IFS(A715="","",O715=0,"TRUE",AND(O715=1,E715="Out For Delivery"),"FALSE",O715=1,"TRUE"),"FALSE")</f>
        <v>TRUE</v>
      </c>
      <c r="R715" s="1" t="str">
        <f>'[1]OFD Query'!BT715</f>
        <v>NO</v>
      </c>
    </row>
    <row r="716" spans="1:18" x14ac:dyDescent="0.3">
      <c r="A716" s="5" t="str">
        <f>IF(ISBLANK('[1]OFD Query'!A716),"",'[1]OFD Query'!A716)</f>
        <v>6062324424477</v>
      </c>
      <c r="B716" s="1" t="str">
        <f>IF(A716="","",LEFT('[1]OFD Query'!C716,FIND(" ",'[1]OFD Query'!C716)-1))</f>
        <v>Dropship</v>
      </c>
      <c r="C716" s="1" t="str">
        <f>IF(A716="","",'[1]OFD Query'!F716)</f>
        <v>C21035750</v>
      </c>
      <c r="D716" s="1" t="str">
        <f>IFERROR(VLOOKUP(C716,Sheet2!A:B,2,0),"")</f>
        <v>eshry.shop</v>
      </c>
      <c r="E716" s="1" t="str">
        <f>IF(A716="","",'[1]OFD Query'!I716)</f>
        <v>Out For Delivery</v>
      </c>
      <c r="F716" s="1" t="str">
        <f t="shared" si="11"/>
        <v>MAK-2</v>
      </c>
      <c r="G716" s="6" t="str" cm="1">
        <f t="array" ref="G716">IFERROR(_xlfn.IFS(A716="","",'[1]OFD Query'!N716="","Fresh"),'[1]OFD Query'!N716)</f>
        <v>Fresh</v>
      </c>
      <c r="H716" s="6" t="str" cm="1">
        <f t="array" ref="H716">IFERROR(_xlfn.IFS(B716="","",'[1]OFD Query'!O716="","Fresh"),'[1]OFD Query'!O716)</f>
        <v>Fresh</v>
      </c>
      <c r="I716" s="1" t="str">
        <f>IF(A716="","",'[1]OFD Query'!W716)</f>
        <v>D21012888801</v>
      </c>
      <c r="J716" s="1" t="str">
        <f>IF(A716="","",'[1]OFD Query'!X716)</f>
        <v>Afkar-Shahnewaz hussain</v>
      </c>
      <c r="K716" s="1" t="str">
        <f>IF(A716="","",'[1]OFD Query'!AL716)</f>
        <v>Wadi Jalil</v>
      </c>
      <c r="L716" s="6">
        <f>IF(A716="","",'[1]OFD Query'!AO716)</f>
        <v>199</v>
      </c>
      <c r="M716" s="1" t="str" cm="1">
        <f t="array" ref="M716">_xlfn.IFS(L716="","",L716=0,"PPD",L716&gt;0,"COD")</f>
        <v>COD</v>
      </c>
      <c r="N716" s="1" t="str" cm="1">
        <f t="array" ref="N716">_xlfn.IFS(A716="","",L716=0,M716,L716&lt;100,"&lt;100",L716&lt;200,"&lt;200",L716&lt;500,"&lt;500",L716&lt;1000,"&lt;1000",L716&gt;1000,"Above 1K")</f>
        <v>&lt;200</v>
      </c>
      <c r="O716" s="6">
        <f>IF(A716="","",'[1]OFD Query'!CB716)</f>
        <v>0</v>
      </c>
      <c r="P716" s="1" t="str">
        <f>IF(A716="","",'[1]OFD Query'!CJ716)</f>
        <v/>
      </c>
      <c r="Q716" s="1" t="str" cm="1">
        <f t="array" ref="Q716">IFERROR(_xlfn.IFS(A716="","",O716=0,"TRUE",AND(O716=1,E716="Out For Delivery"),"FALSE",O716=1,"TRUE"),"FALSE")</f>
        <v>TRUE</v>
      </c>
      <c r="R716" s="1" t="str">
        <f>'[1]OFD Query'!BT716</f>
        <v>NO</v>
      </c>
    </row>
    <row r="717" spans="1:18" x14ac:dyDescent="0.3">
      <c r="A717" s="5" t="str">
        <f>IF(ISBLANK('[1]OFD Query'!A717),"",'[1]OFD Query'!A717)</f>
        <v>6062124751212</v>
      </c>
      <c r="B717" s="1" t="str">
        <f>IF(A717="","",LEFT('[1]OFD Query'!C717,FIND(" ",'[1]OFD Query'!C717)-1))</f>
        <v>Dropship</v>
      </c>
      <c r="C717" s="1" t="str">
        <f>IF(A717="","",'[1]OFD Query'!F717)</f>
        <v>C2103730101</v>
      </c>
      <c r="D717" s="1" t="str">
        <f>IFERROR(VLOOKUP(C717,Sheet2!A:B,2,0),"")</f>
        <v>SHEIN</v>
      </c>
      <c r="E717" s="1" t="str">
        <f>IF(A717="","",'[1]OFD Query'!I717)</f>
        <v>Out For Delivery</v>
      </c>
      <c r="F717" s="1" t="str">
        <f t="shared" si="11"/>
        <v>MAK-2</v>
      </c>
      <c r="G717" s="6" t="str" cm="1">
        <f t="array" ref="G717">IFERROR(_xlfn.IFS(A717="","",'[1]OFD Query'!N717="","Fresh"),'[1]OFD Query'!N717)</f>
        <v>Fresh</v>
      </c>
      <c r="H717" s="6" t="str" cm="1">
        <f t="array" ref="H717">IFERROR(_xlfn.IFS(B717="","",'[1]OFD Query'!O717="","Fresh"),'[1]OFD Query'!O717)</f>
        <v>Fresh</v>
      </c>
      <c r="I717" s="1" t="str">
        <f>IF(A717="","",'[1]OFD Query'!W717)</f>
        <v>D21010727101</v>
      </c>
      <c r="J717" s="1" t="str">
        <f>IF(A717="","",'[1]OFD Query'!X717)</f>
        <v>ABDUL GHANI KHAN WAKEEL  KHAN</v>
      </c>
      <c r="K717" s="1" t="str">
        <f>IF(A717="","",'[1]OFD Query'!AL717)</f>
        <v>Al Utaybiyyah</v>
      </c>
      <c r="L717" s="6">
        <f>IF(A717="","",'[1]OFD Query'!AO717)</f>
        <v>0</v>
      </c>
      <c r="M717" s="1" t="str" cm="1">
        <f t="array" ref="M717">_xlfn.IFS(L717="","",L717=0,"PPD",L717&gt;0,"COD")</f>
        <v>PPD</v>
      </c>
      <c r="N717" s="1" t="str" cm="1">
        <f t="array" ref="N717">_xlfn.IFS(A717="","",L717=0,M717,L717&lt;100,"&lt;100",L717&lt;200,"&lt;200",L717&lt;500,"&lt;500",L717&lt;1000,"&lt;1000",L717&gt;1000,"Above 1K")</f>
        <v>PPD</v>
      </c>
      <c r="O717" s="6">
        <f>IF(A717="","",'[1]OFD Query'!CB717)</f>
        <v>0</v>
      </c>
      <c r="P717" s="1" t="str">
        <f>IF(A717="","",'[1]OFD Query'!CJ717)</f>
        <v>BOX</v>
      </c>
      <c r="Q717" s="1" t="str" cm="1">
        <f t="array" ref="Q717">IFERROR(_xlfn.IFS(A717="","",O717=0,"TRUE",AND(O717=1,E717="Out For Delivery"),"FALSE",O717=1,"TRUE"),"FALSE")</f>
        <v>TRUE</v>
      </c>
      <c r="R717" s="1" t="str">
        <f>'[1]OFD Query'!BT717</f>
        <v>NO</v>
      </c>
    </row>
    <row r="718" spans="1:18" x14ac:dyDescent="0.3">
      <c r="A718" s="5" t="str">
        <f>IF(ISBLANK('[1]OFD Query'!A718),"",'[1]OFD Query'!A718)</f>
        <v>6062124442585</v>
      </c>
      <c r="B718" s="1" t="str">
        <f>IF(A718="","",LEFT('[1]OFD Query'!C718,FIND(" ",'[1]OFD Query'!C718)-1))</f>
        <v>Dropship</v>
      </c>
      <c r="C718" s="1" t="str">
        <f>IF(A718="","",'[1]OFD Query'!F718)</f>
        <v>C2103730101</v>
      </c>
      <c r="D718" s="1" t="str">
        <f>IFERROR(VLOOKUP(C718,Sheet2!A:B,2,0),"")</f>
        <v>SHEIN</v>
      </c>
      <c r="E718" s="1" t="str">
        <f>IF(A718="","",'[1]OFD Query'!I718)</f>
        <v>Out For Delivery</v>
      </c>
      <c r="F718" s="1" t="str">
        <f t="shared" si="11"/>
        <v>MAK-2</v>
      </c>
      <c r="G718" s="6" t="str" cm="1">
        <f t="array" ref="G718">IFERROR(_xlfn.IFS(A718="","",'[1]OFD Query'!N718="","Fresh"),'[1]OFD Query'!N718)</f>
        <v>Fresh</v>
      </c>
      <c r="H718" s="6" t="str" cm="1">
        <f t="array" ref="H718">IFERROR(_xlfn.IFS(B718="","",'[1]OFD Query'!O718="","Fresh"),'[1]OFD Query'!O718)</f>
        <v>Fresh</v>
      </c>
      <c r="I718" s="1" t="str">
        <f>IF(A718="","",'[1]OFD Query'!W718)</f>
        <v>D2108847601</v>
      </c>
      <c r="J718" s="1" t="str">
        <f>IF(A718="","",'[1]OFD Query'!X718)</f>
        <v>AFKAR-Sohaib hassan Abbasi</v>
      </c>
      <c r="K718" s="1" t="str">
        <f>IF(A718="","",'[1]OFD Query'!AL718)</f>
        <v>Al Buhayrat</v>
      </c>
      <c r="L718" s="6">
        <f>IF(A718="","",'[1]OFD Query'!AO718)</f>
        <v>0</v>
      </c>
      <c r="M718" s="1" t="str" cm="1">
        <f t="array" ref="M718">_xlfn.IFS(L718="","",L718=0,"PPD",L718&gt;0,"COD")</f>
        <v>PPD</v>
      </c>
      <c r="N718" s="1" t="str" cm="1">
        <f t="array" ref="N718">_xlfn.IFS(A718="","",L718=0,M718,L718&lt;100,"&lt;100",L718&lt;200,"&lt;200",L718&lt;500,"&lt;500",L718&lt;1000,"&lt;1000",L718&gt;1000,"Above 1K")</f>
        <v>PPD</v>
      </c>
      <c r="O718" s="6">
        <f>IF(A718="","",'[1]OFD Query'!CB718)</f>
        <v>0</v>
      </c>
      <c r="P718" s="1" t="str">
        <f>IF(A718="","",'[1]OFD Query'!CJ718)</f>
        <v>POUCH</v>
      </c>
      <c r="Q718" s="1" t="str" cm="1">
        <f t="array" ref="Q718">IFERROR(_xlfn.IFS(A718="","",O718=0,"TRUE",AND(O718=1,E718="Out For Delivery"),"FALSE",O718=1,"TRUE"),"FALSE")</f>
        <v>TRUE</v>
      </c>
      <c r="R718" s="1" t="str">
        <f>'[1]OFD Query'!BT718</f>
        <v>NO</v>
      </c>
    </row>
    <row r="719" spans="1:18" x14ac:dyDescent="0.3">
      <c r="A719" s="5" t="str">
        <f>IF(ISBLANK('[1]OFD Query'!A719),"",'[1]OFD Query'!A719)</f>
        <v>6062324363392</v>
      </c>
      <c r="B719" s="1" t="str">
        <f>IF(A719="","",LEFT('[1]OFD Query'!C719,FIND(" ",'[1]OFD Query'!C719)-1))</f>
        <v>Dropship</v>
      </c>
      <c r="C719" s="1" t="str">
        <f>IF(A719="","",'[1]OFD Query'!F719)</f>
        <v>C21036624</v>
      </c>
      <c r="D719" s="1" t="str">
        <f>IFERROR(VLOOKUP(C719,Sheet2!A:B,2,0),"")</f>
        <v>CODPARTNER</v>
      </c>
      <c r="E719" s="1" t="str">
        <f>IF(A719="","",'[1]OFD Query'!I719)</f>
        <v>Out For Delivery</v>
      </c>
      <c r="F719" s="1" t="str">
        <f t="shared" si="11"/>
        <v>MAK-2</v>
      </c>
      <c r="G719" s="6" t="str" cm="1">
        <f t="array" ref="G719">IFERROR(_xlfn.IFS(A719="","",'[1]OFD Query'!N719="","Fresh"),'[1]OFD Query'!N719)</f>
        <v>Cancel</v>
      </c>
      <c r="H719" s="6" t="str" cm="1">
        <f t="array" ref="H719">IFERROR(_xlfn.IFS(B719="","",'[1]OFD Query'!O719="","Fresh"),'[1]OFD Query'!O719)</f>
        <v>client/seller cancel orders</v>
      </c>
      <c r="I719" s="1" t="str">
        <f>IF(A719="","",'[1]OFD Query'!W719)</f>
        <v>D21012888801</v>
      </c>
      <c r="J719" s="1" t="str">
        <f>IF(A719="","",'[1]OFD Query'!X719)</f>
        <v>Afkar-Shahnewaz hussain</v>
      </c>
      <c r="K719" s="1" t="str">
        <f>IF(A719="","",'[1]OFD Query'!AL719)</f>
        <v>Wadi Jalil</v>
      </c>
      <c r="L719" s="6">
        <f>IF(A719="","",'[1]OFD Query'!AO719)</f>
        <v>200</v>
      </c>
      <c r="M719" s="1" t="str" cm="1">
        <f t="array" ref="M719">_xlfn.IFS(L719="","",L719=0,"PPD",L719&gt;0,"COD")</f>
        <v>COD</v>
      </c>
      <c r="N719" s="1" t="str" cm="1">
        <f t="array" ref="N719">_xlfn.IFS(A719="","",L719=0,M719,L719&lt;100,"&lt;100",L719&lt;200,"&lt;200",L719&lt;500,"&lt;500",L719&lt;1000,"&lt;1000",L719&gt;1000,"Above 1K")</f>
        <v>&lt;500</v>
      </c>
      <c r="O719" s="6">
        <f>IF(A719="","",'[1]OFD Query'!CB719)</f>
        <v>1</v>
      </c>
      <c r="P719" s="1" t="str">
        <f>IF(A719="","",'[1]OFD Query'!CJ719)</f>
        <v/>
      </c>
      <c r="Q719" s="1" t="str" cm="1">
        <f t="array" ref="Q719">IFERROR(_xlfn.IFS(A719="","",O719=0,"TRUE",AND(O719=1,E719="Out For Delivery"),"FALSE",O719=1,"TRUE"),"FALSE")</f>
        <v>FALSE</v>
      </c>
      <c r="R719" s="1" t="str">
        <f>'[1]OFD Query'!BT719</f>
        <v>NO</v>
      </c>
    </row>
    <row r="720" spans="1:18" x14ac:dyDescent="0.3">
      <c r="A720" s="5" t="str">
        <f>IF(ISBLANK('[1]OFD Query'!A720),"",'[1]OFD Query'!A720)</f>
        <v>6062024407396</v>
      </c>
      <c r="B720" s="1" t="str">
        <f>IF(A720="","",LEFT('[1]OFD Query'!C720,FIND(" ",'[1]OFD Query'!C720)-1))</f>
        <v>Dropship</v>
      </c>
      <c r="C720" s="1" t="str">
        <f>IF(A720="","",'[1]OFD Query'!F720)</f>
        <v>C21036624</v>
      </c>
      <c r="D720" s="1" t="str">
        <f>IFERROR(VLOOKUP(C720,Sheet2!A:B,2,0),"")</f>
        <v>CODPARTNER</v>
      </c>
      <c r="E720" s="1" t="str">
        <f>IF(A720="","",'[1]OFD Query'!I720)</f>
        <v>Out For Delivery</v>
      </c>
      <c r="F720" s="1" t="str">
        <f t="shared" si="11"/>
        <v>MAK-2</v>
      </c>
      <c r="G720" s="6" t="str" cm="1">
        <f t="array" ref="G720">IFERROR(_xlfn.IFS(A720="","",'[1]OFD Query'!N720="","Fresh"),'[1]OFD Query'!N720)</f>
        <v>Reschedule</v>
      </c>
      <c r="H720" s="6" t="str" cm="1">
        <f t="array" ref="H720">IFERROR(_xlfn.IFS(B720="","",'[1]OFD Query'!O720="","Fresh"),'[1]OFD Query'!O720)</f>
        <v>Schedule for future</v>
      </c>
      <c r="I720" s="1" t="str">
        <f>IF(A720="","",'[1]OFD Query'!W720)</f>
        <v>D21012888801</v>
      </c>
      <c r="J720" s="1" t="str">
        <f>IF(A720="","",'[1]OFD Query'!X720)</f>
        <v>Afkar-Shahnewaz hussain</v>
      </c>
      <c r="K720" s="1" t="str">
        <f>IF(A720="","",'[1]OFD Query'!AL720)</f>
        <v>Wadi Jalil</v>
      </c>
      <c r="L720" s="6">
        <f>IF(A720="","",'[1]OFD Query'!AO720)</f>
        <v>189</v>
      </c>
      <c r="M720" s="1" t="str" cm="1">
        <f t="array" ref="M720">_xlfn.IFS(L720="","",L720=0,"PPD",L720&gt;0,"COD")</f>
        <v>COD</v>
      </c>
      <c r="N720" s="1" t="str" cm="1">
        <f t="array" ref="N720">_xlfn.IFS(A720="","",L720=0,M720,L720&lt;100,"&lt;100",L720&lt;200,"&lt;200",L720&lt;500,"&lt;500",L720&lt;1000,"&lt;1000",L720&gt;1000,"Above 1K")</f>
        <v>&lt;200</v>
      </c>
      <c r="O720" s="6">
        <f>IF(A720="","",'[1]OFD Query'!CB720)</f>
        <v>3</v>
      </c>
      <c r="P720" s="1" t="str">
        <f>IF(A720="","",'[1]OFD Query'!CJ720)</f>
        <v/>
      </c>
      <c r="Q720" s="1" t="str" cm="1">
        <f t="array" ref="Q720">IFERROR(_xlfn.IFS(A720="","",O720=0,"TRUE",AND(O720=1,E720="Out For Delivery"),"FALSE",O720=1,"TRUE"),"FALSE")</f>
        <v>FALSE</v>
      </c>
      <c r="R720" s="1" t="str">
        <f>'[1]OFD Query'!BT720</f>
        <v>NO</v>
      </c>
    </row>
    <row r="721" spans="1:18" x14ac:dyDescent="0.3">
      <c r="A721" s="5" t="str">
        <f>IF(ISBLANK('[1]OFD Query'!A721),"",'[1]OFD Query'!A721)</f>
        <v>6062124328751</v>
      </c>
      <c r="B721" s="1" t="str">
        <f>IF(A721="","",LEFT('[1]OFD Query'!C721,FIND(" ",'[1]OFD Query'!C721)-1))</f>
        <v>Dropship</v>
      </c>
      <c r="C721" s="1" t="str">
        <f>IF(A721="","",'[1]OFD Query'!F721)</f>
        <v>C2103730101</v>
      </c>
      <c r="D721" s="1" t="str">
        <f>IFERROR(VLOOKUP(C721,Sheet2!A:B,2,0),"")</f>
        <v>SHEIN</v>
      </c>
      <c r="E721" s="1" t="str">
        <f>IF(A721="","",'[1]OFD Query'!I721)</f>
        <v>Out For Delivery</v>
      </c>
      <c r="F721" s="1" t="str">
        <f t="shared" si="11"/>
        <v>MAK-2</v>
      </c>
      <c r="G721" s="6" t="str" cm="1">
        <f t="array" ref="G721">IFERROR(_xlfn.IFS(A721="","",'[1]OFD Query'!N721="","Fresh"),'[1]OFD Query'!N721)</f>
        <v>No Answer</v>
      </c>
      <c r="H721" s="6" t="str" cm="1">
        <f t="array" ref="H721">IFERROR(_xlfn.IFS(B721="","",'[1]OFD Query'!O721="","Fresh"),'[1]OFD Query'!O721)</f>
        <v>Switched Off</v>
      </c>
      <c r="I721" s="1" t="str">
        <f>IF(A721="","",'[1]OFD Query'!W721)</f>
        <v>D2109035001</v>
      </c>
      <c r="J721" s="1" t="str">
        <f>IF(A721="","",'[1]OFD Query'!X721)</f>
        <v>Ali Muhammad Yousaf</v>
      </c>
      <c r="K721" s="1" t="str">
        <f>IF(A721="","",'[1]OFD Query'!AL721)</f>
        <v>Al Khadra</v>
      </c>
      <c r="L721" s="6">
        <f>IF(A721="","",'[1]OFD Query'!AO721)</f>
        <v>1036.02</v>
      </c>
      <c r="M721" s="1" t="str" cm="1">
        <f t="array" ref="M721">_xlfn.IFS(L721="","",L721=0,"PPD",L721&gt;0,"COD")</f>
        <v>COD</v>
      </c>
      <c r="N721" s="1" t="str" cm="1">
        <f t="array" ref="N721">_xlfn.IFS(A721="","",L721=0,M721,L721&lt;100,"&lt;100",L721&lt;200,"&lt;200",L721&lt;500,"&lt;500",L721&lt;1000,"&lt;1000",L721&gt;1000,"Above 1K")</f>
        <v>Above 1K</v>
      </c>
      <c r="O721" s="6">
        <f>IF(A721="","",'[1]OFD Query'!CB721)</f>
        <v>0</v>
      </c>
      <c r="P721" s="1" t="str">
        <f>IF(A721="","",'[1]OFD Query'!CJ721)</f>
        <v>BOX</v>
      </c>
      <c r="Q721" s="1" t="str" cm="1">
        <f t="array" ref="Q721">IFERROR(_xlfn.IFS(A721="","",O721=0,"TRUE",AND(O721=1,E721="Out For Delivery"),"FALSE",O721=1,"TRUE"),"FALSE")</f>
        <v>TRUE</v>
      </c>
      <c r="R721" s="1" t="str">
        <f>'[1]OFD Query'!BT721</f>
        <v>NO</v>
      </c>
    </row>
    <row r="722" spans="1:18" x14ac:dyDescent="0.3">
      <c r="A722" s="5" t="str">
        <f>IF(ISBLANK('[1]OFD Query'!A722),"",'[1]OFD Query'!A722)</f>
        <v>6062224239714</v>
      </c>
      <c r="B722" s="1" t="str">
        <f>IF(A722="","",LEFT('[1]OFD Query'!C722,FIND(" ",'[1]OFD Query'!C722)-1))</f>
        <v>Dropship</v>
      </c>
      <c r="C722" s="1" t="str">
        <f>IF(A722="","",'[1]OFD Query'!F722)</f>
        <v>C2103730101</v>
      </c>
      <c r="D722" s="1" t="str">
        <f>IFERROR(VLOOKUP(C722,Sheet2!A:B,2,0),"")</f>
        <v>SHEIN</v>
      </c>
      <c r="E722" s="1" t="str">
        <f>IF(A722="","",'[1]OFD Query'!I722)</f>
        <v>Out For Delivery</v>
      </c>
      <c r="F722" s="1" t="str">
        <f t="shared" si="11"/>
        <v>MAK-2</v>
      </c>
      <c r="G722" s="6" t="str" cm="1">
        <f t="array" ref="G722">IFERROR(_xlfn.IFS(A722="","",'[1]OFD Query'!N722="","Fresh"),'[1]OFD Query'!N722)</f>
        <v>Fresh</v>
      </c>
      <c r="H722" s="6" t="str" cm="1">
        <f t="array" ref="H722">IFERROR(_xlfn.IFS(B722="","",'[1]OFD Query'!O722="","Fresh"),'[1]OFD Query'!O722)</f>
        <v>Fresh</v>
      </c>
      <c r="I722" s="1" t="str">
        <f>IF(A722="","",'[1]OFD Query'!W722)</f>
        <v>D21010727101</v>
      </c>
      <c r="J722" s="1" t="str">
        <f>IF(A722="","",'[1]OFD Query'!X722)</f>
        <v>ABDUL GHANI KHAN WAKEEL  KHAN</v>
      </c>
      <c r="K722" s="1" t="str">
        <f>IF(A722="","",'[1]OFD Query'!AL722)</f>
        <v>Ray'zakhir</v>
      </c>
      <c r="L722" s="6">
        <f>IF(A722="","",'[1]OFD Query'!AO722)</f>
        <v>609.11</v>
      </c>
      <c r="M722" s="1" t="str" cm="1">
        <f t="array" ref="M722">_xlfn.IFS(L722="","",L722=0,"PPD",L722&gt;0,"COD")</f>
        <v>COD</v>
      </c>
      <c r="N722" s="1" t="str" cm="1">
        <f t="array" ref="N722">_xlfn.IFS(A722="","",L722=0,M722,L722&lt;100,"&lt;100",L722&lt;200,"&lt;200",L722&lt;500,"&lt;500",L722&lt;1000,"&lt;1000",L722&gt;1000,"Above 1K")</f>
        <v>&lt;1000</v>
      </c>
      <c r="O722" s="6">
        <f>IF(A722="","",'[1]OFD Query'!CB722)</f>
        <v>0</v>
      </c>
      <c r="P722" s="1" t="str">
        <f>IF(A722="","",'[1]OFD Query'!CJ722)</f>
        <v>BOX</v>
      </c>
      <c r="Q722" s="1" t="str" cm="1">
        <f t="array" ref="Q722">IFERROR(_xlfn.IFS(A722="","",O722=0,"TRUE",AND(O722=1,E722="Out For Delivery"),"FALSE",O722=1,"TRUE"),"FALSE")</f>
        <v>TRUE</v>
      </c>
      <c r="R722" s="1" t="str">
        <f>'[1]OFD Query'!BT722</f>
        <v>NO</v>
      </c>
    </row>
    <row r="723" spans="1:18" x14ac:dyDescent="0.3">
      <c r="A723" s="5" t="str">
        <f>IF(ISBLANK('[1]OFD Query'!A723),"",'[1]OFD Query'!A723)</f>
        <v>6060324943758</v>
      </c>
      <c r="B723" s="1" t="str">
        <f>IF(A723="","",LEFT('[1]OFD Query'!C723,FIND(" ",'[1]OFD Query'!C723)-1))</f>
        <v>Dropship</v>
      </c>
      <c r="C723" s="1" t="str">
        <f>IF(A723="","",'[1]OFD Query'!F723)</f>
        <v>C2103716501</v>
      </c>
      <c r="D723" s="1" t="str">
        <f>IFERROR(VLOOKUP(C723,Sheet2!A:B,2,0),"")</f>
        <v>SHEIN</v>
      </c>
      <c r="E723" s="1" t="str">
        <f>IF(A723="","",'[1]OFD Query'!I723)</f>
        <v>Out For Delivery</v>
      </c>
      <c r="F723" s="1" t="str">
        <f t="shared" si="11"/>
        <v>MAK-2</v>
      </c>
      <c r="G723" s="6" t="str" cm="1">
        <f t="array" ref="G723">IFERROR(_xlfn.IFS(A723="","",'[1]OFD Query'!N723="","Fresh"),'[1]OFD Query'!N723)</f>
        <v>Reschedule</v>
      </c>
      <c r="H723" s="6" t="str" cm="1">
        <f t="array" ref="H723">IFERROR(_xlfn.IFS(B723="","",'[1]OFD Query'!O723="","Fresh"),'[1]OFD Query'!O723)</f>
        <v>Schedule for future</v>
      </c>
      <c r="I723" s="1" t="str">
        <f>IF(A723="","",'[1]OFD Query'!W723)</f>
        <v>D21012888801</v>
      </c>
      <c r="J723" s="1" t="str">
        <f>IF(A723="","",'[1]OFD Query'!X723)</f>
        <v>Afkar-Shahnewaz hussain</v>
      </c>
      <c r="K723" s="1" t="str">
        <f>IF(A723="","",'[1]OFD Query'!AL723)</f>
        <v>Wadi Jalil</v>
      </c>
      <c r="L723" s="6">
        <f>IF(A723="","",'[1]OFD Query'!AO723)</f>
        <v>334.66</v>
      </c>
      <c r="M723" s="1" t="str" cm="1">
        <f t="array" ref="M723">_xlfn.IFS(L723="","",L723=0,"PPD",L723&gt;0,"COD")</f>
        <v>COD</v>
      </c>
      <c r="N723" s="1" t="str" cm="1">
        <f t="array" ref="N723">_xlfn.IFS(A723="","",L723=0,M723,L723&lt;100,"&lt;100",L723&lt;200,"&lt;200",L723&lt;500,"&lt;500",L723&lt;1000,"&lt;1000",L723&gt;1000,"Above 1K")</f>
        <v>&lt;500</v>
      </c>
      <c r="O723" s="6">
        <f>IF(A723="","",'[1]OFD Query'!CB723)</f>
        <v>2</v>
      </c>
      <c r="P723" s="1" t="str">
        <f>IF(A723="","",'[1]OFD Query'!CJ723)</f>
        <v>POUCH</v>
      </c>
      <c r="Q723" s="1" t="str" cm="1">
        <f t="array" ref="Q723">IFERROR(_xlfn.IFS(A723="","",O723=0,"TRUE",AND(O723=1,E723="Out For Delivery"),"FALSE",O723=1,"TRUE"),"FALSE")</f>
        <v>FALSE</v>
      </c>
      <c r="R723" s="1" t="str">
        <f>'[1]OFD Query'!BT723</f>
        <v>NO</v>
      </c>
    </row>
    <row r="724" spans="1:18" x14ac:dyDescent="0.3">
      <c r="A724" s="5" t="str">
        <f>IF(ISBLANK('[1]OFD Query'!A724),"",'[1]OFD Query'!A724)</f>
        <v>6062124136163</v>
      </c>
      <c r="B724" s="1" t="str">
        <f>IF(A724="","",LEFT('[1]OFD Query'!C724,FIND(" ",'[1]OFD Query'!C724)-1))</f>
        <v>Dropship</v>
      </c>
      <c r="C724" s="1" t="str">
        <f>IF(A724="","",'[1]OFD Query'!F724)</f>
        <v>C2103716501</v>
      </c>
      <c r="D724" s="1" t="str">
        <f>IFERROR(VLOOKUP(C724,Sheet2!A:B,2,0),"")</f>
        <v>SHEIN</v>
      </c>
      <c r="E724" s="1" t="str">
        <f>IF(A724="","",'[1]OFD Query'!I724)</f>
        <v>Out For Delivery</v>
      </c>
      <c r="F724" s="1" t="str">
        <f t="shared" si="11"/>
        <v>MAK-2</v>
      </c>
      <c r="G724" s="6" t="str" cm="1">
        <f t="array" ref="G724">IFERROR(_xlfn.IFS(A724="","",'[1]OFD Query'!N724="","Fresh"),'[1]OFD Query'!N724)</f>
        <v>Reschedule</v>
      </c>
      <c r="H724" s="6" t="str" cm="1">
        <f t="array" ref="H724">IFERROR(_xlfn.IFS(B724="","",'[1]OFD Query'!O724="","Fresh"),'[1]OFD Query'!O724)</f>
        <v>Schedule for future</v>
      </c>
      <c r="I724" s="1" t="str">
        <f>IF(A724="","",'[1]OFD Query'!W724)</f>
        <v>D21012888801</v>
      </c>
      <c r="J724" s="1" t="str">
        <f>IF(A724="","",'[1]OFD Query'!X724)</f>
        <v>Afkar-Shahnewaz hussain</v>
      </c>
      <c r="K724" s="1" t="str">
        <f>IF(A724="","",'[1]OFD Query'!AL724)</f>
        <v>Al Hajj</v>
      </c>
      <c r="L724" s="6">
        <f>IF(A724="","",'[1]OFD Query'!AO724)</f>
        <v>158.4</v>
      </c>
      <c r="M724" s="1" t="str" cm="1">
        <f t="array" ref="M724">_xlfn.IFS(L724="","",L724=0,"PPD",L724&gt;0,"COD")</f>
        <v>COD</v>
      </c>
      <c r="N724" s="1" t="str" cm="1">
        <f t="array" ref="N724">_xlfn.IFS(A724="","",L724=0,M724,L724&lt;100,"&lt;100",L724&lt;200,"&lt;200",L724&lt;500,"&lt;500",L724&lt;1000,"&lt;1000",L724&gt;1000,"Above 1K")</f>
        <v>&lt;200</v>
      </c>
      <c r="O724" s="6">
        <f>IF(A724="","",'[1]OFD Query'!CB724)</f>
        <v>1</v>
      </c>
      <c r="P724" s="1" t="str">
        <f>IF(A724="","",'[1]OFD Query'!CJ724)</f>
        <v>POUCH</v>
      </c>
      <c r="Q724" s="1" t="str" cm="1">
        <f t="array" ref="Q724">IFERROR(_xlfn.IFS(A724="","",O724=0,"TRUE",AND(O724=1,E724="Out For Delivery"),"FALSE",O724=1,"TRUE"),"FALSE")</f>
        <v>FALSE</v>
      </c>
      <c r="R724" s="1" t="str">
        <f>'[1]OFD Query'!BT724</f>
        <v>NO</v>
      </c>
    </row>
    <row r="725" spans="1:18" x14ac:dyDescent="0.3">
      <c r="A725" s="5" t="str">
        <f>IF(ISBLANK('[1]OFD Query'!A725),"",'[1]OFD Query'!A725)</f>
        <v>6062224598405</v>
      </c>
      <c r="B725" s="1" t="str">
        <f>IF(A725="","",LEFT('[1]OFD Query'!C725,FIND(" ",'[1]OFD Query'!C725)-1))</f>
        <v>Dropship</v>
      </c>
      <c r="C725" s="1" t="str">
        <f>IF(A725="","",'[1]OFD Query'!F725)</f>
        <v>C2103730101</v>
      </c>
      <c r="D725" s="1" t="str">
        <f>IFERROR(VLOOKUP(C725,Sheet2!A:B,2,0),"")</f>
        <v>SHEIN</v>
      </c>
      <c r="E725" s="1" t="str">
        <f>IF(A725="","",'[1]OFD Query'!I725)</f>
        <v>Out For Delivery</v>
      </c>
      <c r="F725" s="1" t="str">
        <f t="shared" si="11"/>
        <v>MAK-2</v>
      </c>
      <c r="G725" s="6" t="str" cm="1">
        <f t="array" ref="G725">IFERROR(_xlfn.IFS(A725="","",'[1]OFD Query'!N725="","Fresh"),'[1]OFD Query'!N725)</f>
        <v>Fresh</v>
      </c>
      <c r="H725" s="6" t="str" cm="1">
        <f t="array" ref="H725">IFERROR(_xlfn.IFS(B725="","",'[1]OFD Query'!O725="","Fresh"),'[1]OFD Query'!O725)</f>
        <v>Fresh</v>
      </c>
      <c r="I725" s="1" t="str">
        <f>IF(A725="","",'[1]OFD Query'!W725)</f>
        <v>D2108847601</v>
      </c>
      <c r="J725" s="1" t="str">
        <f>IF(A725="","",'[1]OFD Query'!X725)</f>
        <v>AFKAR-Sohaib hassan Abbasi</v>
      </c>
      <c r="K725" s="1" t="str">
        <f>IF(A725="","",'[1]OFD Query'!AL725)</f>
        <v>At Taniem</v>
      </c>
      <c r="L725" s="6">
        <f>IF(A725="","",'[1]OFD Query'!AO725)</f>
        <v>0</v>
      </c>
      <c r="M725" s="1" t="str" cm="1">
        <f t="array" ref="M725">_xlfn.IFS(L725="","",L725=0,"PPD",L725&gt;0,"COD")</f>
        <v>PPD</v>
      </c>
      <c r="N725" s="1" t="str" cm="1">
        <f t="array" ref="N725">_xlfn.IFS(A725="","",L725=0,M725,L725&lt;100,"&lt;100",L725&lt;200,"&lt;200",L725&lt;500,"&lt;500",L725&lt;1000,"&lt;1000",L725&gt;1000,"Above 1K")</f>
        <v>PPD</v>
      </c>
      <c r="O725" s="6">
        <f>IF(A725="","",'[1]OFD Query'!CB725)</f>
        <v>0</v>
      </c>
      <c r="P725" s="1" t="str">
        <f>IF(A725="","",'[1]OFD Query'!CJ725)</f>
        <v>POUCH</v>
      </c>
      <c r="Q725" s="1" t="str" cm="1">
        <f t="array" ref="Q725">IFERROR(_xlfn.IFS(A725="","",O725=0,"TRUE",AND(O725=1,E725="Out For Delivery"),"FALSE",O725=1,"TRUE"),"FALSE")</f>
        <v>TRUE</v>
      </c>
      <c r="R725" s="1" t="str">
        <f>'[1]OFD Query'!BT725</f>
        <v>NO</v>
      </c>
    </row>
    <row r="726" spans="1:18" x14ac:dyDescent="0.3">
      <c r="A726" s="5" t="str">
        <f>IF(ISBLANK('[1]OFD Query'!A726),"",'[1]OFD Query'!A726)</f>
        <v>6062324952653</v>
      </c>
      <c r="B726" s="1" t="str">
        <f>IF(A726="","",LEFT('[1]OFD Query'!C726,FIND(" ",'[1]OFD Query'!C726)-1))</f>
        <v>Dropship</v>
      </c>
      <c r="C726" s="1" t="str">
        <f>IF(A726="","",'[1]OFD Query'!F726)</f>
        <v>C21036624</v>
      </c>
      <c r="D726" s="1" t="str">
        <f>IFERROR(VLOOKUP(C726,Sheet2!A:B,2,0),"")</f>
        <v>CODPARTNER</v>
      </c>
      <c r="E726" s="1" t="str">
        <f>IF(A726="","",'[1]OFD Query'!I726)</f>
        <v>Out For Delivery</v>
      </c>
      <c r="F726" s="1" t="str">
        <f t="shared" si="11"/>
        <v>MAK-2</v>
      </c>
      <c r="G726" s="6" t="str" cm="1">
        <f t="array" ref="G726">IFERROR(_xlfn.IFS(A726="","",'[1]OFD Query'!N726="","Fresh"),'[1]OFD Query'!N726)</f>
        <v>Fresh</v>
      </c>
      <c r="H726" s="6" t="str" cm="1">
        <f t="array" ref="H726">IFERROR(_xlfn.IFS(B726="","",'[1]OFD Query'!O726="","Fresh"),'[1]OFD Query'!O726)</f>
        <v>Fresh</v>
      </c>
      <c r="I726" s="1" t="str">
        <f>IF(A726="","",'[1]OFD Query'!W726)</f>
        <v>D21012888801</v>
      </c>
      <c r="J726" s="1" t="str">
        <f>IF(A726="","",'[1]OFD Query'!X726)</f>
        <v>Afkar-Shahnewaz hussain</v>
      </c>
      <c r="K726" s="1" t="str">
        <f>IF(A726="","",'[1]OFD Query'!AL726)</f>
        <v>Wadi Jalil</v>
      </c>
      <c r="L726" s="6">
        <f>IF(A726="","",'[1]OFD Query'!AO726)</f>
        <v>279</v>
      </c>
      <c r="M726" s="1" t="str" cm="1">
        <f t="array" ref="M726">_xlfn.IFS(L726="","",L726=0,"PPD",L726&gt;0,"COD")</f>
        <v>COD</v>
      </c>
      <c r="N726" s="1" t="str" cm="1">
        <f t="array" ref="N726">_xlfn.IFS(A726="","",L726=0,M726,L726&lt;100,"&lt;100",L726&lt;200,"&lt;200",L726&lt;500,"&lt;500",L726&lt;1000,"&lt;1000",L726&gt;1000,"Above 1K")</f>
        <v>&lt;500</v>
      </c>
      <c r="O726" s="6">
        <f>IF(A726="","",'[1]OFD Query'!CB726)</f>
        <v>0</v>
      </c>
      <c r="P726" s="1" t="str">
        <f>IF(A726="","",'[1]OFD Query'!CJ726)</f>
        <v/>
      </c>
      <c r="Q726" s="1" t="str" cm="1">
        <f t="array" ref="Q726">IFERROR(_xlfn.IFS(A726="","",O726=0,"TRUE",AND(O726=1,E726="Out For Delivery"),"FALSE",O726=1,"TRUE"),"FALSE")</f>
        <v>TRUE</v>
      </c>
      <c r="R726" s="1" t="str">
        <f>'[1]OFD Query'!BT726</f>
        <v>NO</v>
      </c>
    </row>
    <row r="727" spans="1:18" x14ac:dyDescent="0.3">
      <c r="A727" s="5" t="str">
        <f>IF(ISBLANK('[1]OFD Query'!A727),"",'[1]OFD Query'!A727)</f>
        <v>6061324943060</v>
      </c>
      <c r="B727" s="1" t="str">
        <f>IF(A727="","",LEFT('[1]OFD Query'!C727,FIND(" ",'[1]OFD Query'!C727)-1))</f>
        <v>Dropship</v>
      </c>
      <c r="C727" s="1" t="str">
        <f>IF(A727="","",'[1]OFD Query'!F727)</f>
        <v>C21036106</v>
      </c>
      <c r="D727" s="1" t="str">
        <f>IFERROR(VLOOKUP(C727,Sheet2!A:B,2,0),"")</f>
        <v>Jetronics UAE</v>
      </c>
      <c r="E727" s="1" t="str">
        <f>IF(A727="","",'[1]OFD Query'!I727)</f>
        <v>Out For Delivery</v>
      </c>
      <c r="F727" s="1" t="str">
        <f t="shared" si="11"/>
        <v>MAK-2</v>
      </c>
      <c r="G727" s="6" t="str" cm="1">
        <f t="array" ref="G727">IFERROR(_xlfn.IFS(A727="","",'[1]OFD Query'!N727="","Fresh"),'[1]OFD Query'!N727)</f>
        <v>Reschedule</v>
      </c>
      <c r="H727" s="6" t="str" cm="1">
        <f t="array" ref="H727">IFERROR(_xlfn.IFS(B727="","",'[1]OFD Query'!O727="","Fresh"),'[1]OFD Query'!O727)</f>
        <v>Schedule for future</v>
      </c>
      <c r="I727" s="1" t="str">
        <f>IF(A727="","",'[1]OFD Query'!W727)</f>
        <v>D21012888801</v>
      </c>
      <c r="J727" s="1" t="str">
        <f>IF(A727="","",'[1]OFD Query'!X727)</f>
        <v>Afkar-Shahnewaz hussain</v>
      </c>
      <c r="K727" s="1" t="str">
        <f>IF(A727="","",'[1]OFD Query'!AL727)</f>
        <v>Al Hajj St</v>
      </c>
      <c r="L727" s="6">
        <f>IF(A727="","",'[1]OFD Query'!AO727)</f>
        <v>79</v>
      </c>
      <c r="M727" s="1" t="str" cm="1">
        <f t="array" ref="M727">_xlfn.IFS(L727="","",L727=0,"PPD",L727&gt;0,"COD")</f>
        <v>COD</v>
      </c>
      <c r="N727" s="1" t="str" cm="1">
        <f t="array" ref="N727">_xlfn.IFS(A727="","",L727=0,M727,L727&lt;100,"&lt;100",L727&lt;200,"&lt;200",L727&lt;500,"&lt;500",L727&lt;1000,"&lt;1000",L727&gt;1000,"Above 1K")</f>
        <v>&lt;100</v>
      </c>
      <c r="O727" s="6">
        <f>IF(A727="","",'[1]OFD Query'!CB727)</f>
        <v>1</v>
      </c>
      <c r="P727" s="1" t="str">
        <f>IF(A727="","",'[1]OFD Query'!CJ727)</f>
        <v/>
      </c>
      <c r="Q727" s="1" t="str" cm="1">
        <f t="array" ref="Q727">IFERROR(_xlfn.IFS(A727="","",O727=0,"TRUE",AND(O727=1,E727="Out For Delivery"),"FALSE",O727=1,"TRUE"),"FALSE")</f>
        <v>FALSE</v>
      </c>
      <c r="R727" s="1" t="str">
        <f>'[1]OFD Query'!BT727</f>
        <v>NO</v>
      </c>
    </row>
    <row r="728" spans="1:18" x14ac:dyDescent="0.3">
      <c r="A728" s="5" t="str">
        <f>IF(ISBLANK('[1]OFD Query'!A728),"",'[1]OFD Query'!A728)</f>
        <v>6062224694240</v>
      </c>
      <c r="B728" s="1" t="str">
        <f>IF(A728="","",LEFT('[1]OFD Query'!C728,FIND(" ",'[1]OFD Query'!C728)-1))</f>
        <v>Dropship</v>
      </c>
      <c r="C728" s="1" t="str">
        <f>IF(A728="","",'[1]OFD Query'!F728)</f>
        <v>C2103730101</v>
      </c>
      <c r="D728" s="1" t="str">
        <f>IFERROR(VLOOKUP(C728,Sheet2!A:B,2,0),"")</f>
        <v>SHEIN</v>
      </c>
      <c r="E728" s="1" t="str">
        <f>IF(A728="","",'[1]OFD Query'!I728)</f>
        <v>Out For Delivery</v>
      </c>
      <c r="F728" s="1" t="str">
        <f t="shared" si="11"/>
        <v>MAK-2</v>
      </c>
      <c r="G728" s="6" t="str" cm="1">
        <f t="array" ref="G728">IFERROR(_xlfn.IFS(A728="","",'[1]OFD Query'!N728="","Fresh"),'[1]OFD Query'!N728)</f>
        <v>Fresh</v>
      </c>
      <c r="H728" s="6" t="str" cm="1">
        <f t="array" ref="H728">IFERROR(_xlfn.IFS(B728="","",'[1]OFD Query'!O728="","Fresh"),'[1]OFD Query'!O728)</f>
        <v>Fresh</v>
      </c>
      <c r="I728" s="1" t="str">
        <f>IF(A728="","",'[1]OFD Query'!W728)</f>
        <v>D21010727101</v>
      </c>
      <c r="J728" s="1" t="str">
        <f>IF(A728="","",'[1]OFD Query'!X728)</f>
        <v>ABDUL GHANI KHAN WAKEEL  KHAN</v>
      </c>
      <c r="K728" s="1" t="str">
        <f>IF(A728="","",'[1]OFD Query'!AL728)</f>
        <v>Al Utaybiyyah</v>
      </c>
      <c r="L728" s="6">
        <f>IF(A728="","",'[1]OFD Query'!AO728)</f>
        <v>795.64</v>
      </c>
      <c r="M728" s="1" t="str" cm="1">
        <f t="array" ref="M728">_xlfn.IFS(L728="","",L728=0,"PPD",L728&gt;0,"COD")</f>
        <v>COD</v>
      </c>
      <c r="N728" s="1" t="str" cm="1">
        <f t="array" ref="N728">_xlfn.IFS(A728="","",L728=0,M728,L728&lt;100,"&lt;100",L728&lt;200,"&lt;200",L728&lt;500,"&lt;500",L728&lt;1000,"&lt;1000",L728&gt;1000,"Above 1K")</f>
        <v>&lt;1000</v>
      </c>
      <c r="O728" s="6">
        <f>IF(A728="","",'[1]OFD Query'!CB728)</f>
        <v>0</v>
      </c>
      <c r="P728" s="1" t="str">
        <f>IF(A728="","",'[1]OFD Query'!CJ728)</f>
        <v>BOX</v>
      </c>
      <c r="Q728" s="1" t="str" cm="1">
        <f t="array" ref="Q728">IFERROR(_xlfn.IFS(A728="","",O728=0,"TRUE",AND(O728=1,E728="Out For Delivery"),"FALSE",O728=1,"TRUE"),"FALSE")</f>
        <v>TRUE</v>
      </c>
      <c r="R728" s="1" t="str">
        <f>'[1]OFD Query'!BT728</f>
        <v>NO</v>
      </c>
    </row>
    <row r="729" spans="1:18" x14ac:dyDescent="0.3">
      <c r="A729" s="5" t="str">
        <f>IF(ISBLANK('[1]OFD Query'!A729),"",'[1]OFD Query'!A729)</f>
        <v>6062024112169</v>
      </c>
      <c r="B729" s="1" t="str">
        <f>IF(A729="","",LEFT('[1]OFD Query'!C729,FIND(" ",'[1]OFD Query'!C729)-1))</f>
        <v>Dropship</v>
      </c>
      <c r="C729" s="1" t="str">
        <f>IF(A729="","",'[1]OFD Query'!F729)</f>
        <v>C2103716501</v>
      </c>
      <c r="D729" s="1" t="str">
        <f>IFERROR(VLOOKUP(C729,Sheet2!A:B,2,0),"")</f>
        <v>SHEIN</v>
      </c>
      <c r="E729" s="1" t="str">
        <f>IF(A729="","",'[1]OFD Query'!I729)</f>
        <v>Out For Delivery</v>
      </c>
      <c r="F729" s="1" t="str">
        <f t="shared" si="11"/>
        <v>MAK-2</v>
      </c>
      <c r="G729" s="6" t="str" cm="1">
        <f t="array" ref="G729">IFERROR(_xlfn.IFS(A729="","",'[1]OFD Query'!N729="","Fresh"),'[1]OFD Query'!N729)</f>
        <v>Fresh</v>
      </c>
      <c r="H729" s="6" t="str" cm="1">
        <f t="array" ref="H729">IFERROR(_xlfn.IFS(B729="","",'[1]OFD Query'!O729="","Fresh"),'[1]OFD Query'!O729)</f>
        <v>Fresh</v>
      </c>
      <c r="I729" s="1" t="str">
        <f>IF(A729="","",'[1]OFD Query'!W729)</f>
        <v>D2108847601</v>
      </c>
      <c r="J729" s="1" t="str">
        <f>IF(A729="","",'[1]OFD Query'!X729)</f>
        <v>AFKAR-Sohaib hassan Abbasi</v>
      </c>
      <c r="K729" s="1" t="str">
        <f>IF(A729="","",'[1]OFD Query'!AL729)</f>
        <v>Al Buhayrat</v>
      </c>
      <c r="L729" s="6">
        <f>IF(A729="","",'[1]OFD Query'!AO729)</f>
        <v>314</v>
      </c>
      <c r="M729" s="1" t="str" cm="1">
        <f t="array" ref="M729">_xlfn.IFS(L729="","",L729=0,"PPD",L729&gt;0,"COD")</f>
        <v>COD</v>
      </c>
      <c r="N729" s="1" t="str" cm="1">
        <f t="array" ref="N729">_xlfn.IFS(A729="","",L729=0,M729,L729&lt;100,"&lt;100",L729&lt;200,"&lt;200",L729&lt;500,"&lt;500",L729&lt;1000,"&lt;1000",L729&gt;1000,"Above 1K")</f>
        <v>&lt;500</v>
      </c>
      <c r="O729" s="6">
        <f>IF(A729="","",'[1]OFD Query'!CB729)</f>
        <v>0</v>
      </c>
      <c r="P729" s="1" t="str">
        <f>IF(A729="","",'[1]OFD Query'!CJ729)</f>
        <v>POUCH</v>
      </c>
      <c r="Q729" s="1" t="str" cm="1">
        <f t="array" ref="Q729">IFERROR(_xlfn.IFS(A729="","",O729=0,"TRUE",AND(O729=1,E729="Out For Delivery"),"FALSE",O729=1,"TRUE"),"FALSE")</f>
        <v>TRUE</v>
      </c>
      <c r="R729" s="1" t="str">
        <f>'[1]OFD Query'!BT729</f>
        <v>NO</v>
      </c>
    </row>
    <row r="730" spans="1:18" x14ac:dyDescent="0.3">
      <c r="A730" s="5" t="str">
        <f>IF(ISBLANK('[1]OFD Query'!A730),"",'[1]OFD Query'!A730)</f>
        <v>6062024129376</v>
      </c>
      <c r="B730" s="1" t="str">
        <f>IF(A730="","",LEFT('[1]OFD Query'!C730,FIND(" ",'[1]OFD Query'!C730)-1))</f>
        <v>Dropship</v>
      </c>
      <c r="C730" s="1" t="str">
        <f>IF(A730="","",'[1]OFD Query'!F730)</f>
        <v>C21035750</v>
      </c>
      <c r="D730" s="1" t="str">
        <f>IFERROR(VLOOKUP(C730,Sheet2!A:B,2,0),"")</f>
        <v>eshry.shop</v>
      </c>
      <c r="E730" s="1" t="str">
        <f>IF(A730="","",'[1]OFD Query'!I730)</f>
        <v>Out For Delivery</v>
      </c>
      <c r="F730" s="1" t="str">
        <f t="shared" si="11"/>
        <v>MAK-2</v>
      </c>
      <c r="G730" s="6" t="str" cm="1">
        <f t="array" ref="G730">IFERROR(_xlfn.IFS(A730="","",'[1]OFD Query'!N730="","Fresh"),'[1]OFD Query'!N730)</f>
        <v>Reschedule</v>
      </c>
      <c r="H730" s="6" t="str" cm="1">
        <f t="array" ref="H730">IFERROR(_xlfn.IFS(B730="","",'[1]OFD Query'!O730="","Fresh"),'[1]OFD Query'!O730)</f>
        <v>send schedule message</v>
      </c>
      <c r="I730" s="1" t="str">
        <f>IF(A730="","",'[1]OFD Query'!W730)</f>
        <v>D21012888801</v>
      </c>
      <c r="J730" s="1" t="str">
        <f>IF(A730="","",'[1]OFD Query'!X730)</f>
        <v>Afkar-Shahnewaz hussain</v>
      </c>
      <c r="K730" s="1" t="str">
        <f>IF(A730="","",'[1]OFD Query'!AL730)</f>
        <v>Wadi Jalil</v>
      </c>
      <c r="L730" s="6">
        <f>IF(A730="","",'[1]OFD Query'!AO730)</f>
        <v>189</v>
      </c>
      <c r="M730" s="1" t="str" cm="1">
        <f t="array" ref="M730">_xlfn.IFS(L730="","",L730=0,"PPD",L730&gt;0,"COD")</f>
        <v>COD</v>
      </c>
      <c r="N730" s="1" t="str" cm="1">
        <f t="array" ref="N730">_xlfn.IFS(A730="","",L730=0,M730,L730&lt;100,"&lt;100",L730&lt;200,"&lt;200",L730&lt;500,"&lt;500",L730&lt;1000,"&lt;1000",L730&gt;1000,"Above 1K")</f>
        <v>&lt;200</v>
      </c>
      <c r="O730" s="6">
        <f>IF(A730="","",'[1]OFD Query'!CB730)</f>
        <v>1</v>
      </c>
      <c r="P730" s="1" t="str">
        <f>IF(A730="","",'[1]OFD Query'!CJ730)</f>
        <v/>
      </c>
      <c r="Q730" s="1" t="str" cm="1">
        <f t="array" ref="Q730">IFERROR(_xlfn.IFS(A730="","",O730=0,"TRUE",AND(O730=1,E730="Out For Delivery"),"FALSE",O730=1,"TRUE"),"FALSE")</f>
        <v>FALSE</v>
      </c>
      <c r="R730" s="1" t="str">
        <f>'[1]OFD Query'!BT730</f>
        <v>NO</v>
      </c>
    </row>
    <row r="731" spans="1:18" x14ac:dyDescent="0.3">
      <c r="A731" s="5" t="str">
        <f>IF(ISBLANK('[1]OFD Query'!A731),"",'[1]OFD Query'!A731)</f>
        <v>6061024595246</v>
      </c>
      <c r="B731" s="1" t="str">
        <f>IF(A731="","",LEFT('[1]OFD Query'!C731,FIND(" ",'[1]OFD Query'!C731)-1))</f>
        <v>Dropship</v>
      </c>
      <c r="C731" s="1" t="str">
        <f>IF(A731="","",'[1]OFD Query'!F731)</f>
        <v>C2103809901</v>
      </c>
      <c r="D731" s="1" t="str">
        <f>IFERROR(VLOOKUP(C731,Sheet2!A:B,2,0),"")</f>
        <v>عطور سعد الشمري_118699105</v>
      </c>
      <c r="E731" s="1" t="str">
        <f>IF(A731="","",'[1]OFD Query'!I731)</f>
        <v>Out For Delivery</v>
      </c>
      <c r="F731" s="1" t="str">
        <f t="shared" si="11"/>
        <v>MAK-2</v>
      </c>
      <c r="G731" s="6" t="str" cm="1">
        <f t="array" ref="G731">IFERROR(_xlfn.IFS(A731="","",'[1]OFD Query'!N731="","Fresh"),'[1]OFD Query'!N731)</f>
        <v>Reschedule</v>
      </c>
      <c r="H731" s="6" t="str" cm="1">
        <f t="array" ref="H731">IFERROR(_xlfn.IFS(B731="","",'[1]OFD Query'!O731="","Fresh"),'[1]OFD Query'!O731)</f>
        <v>Schedule for future</v>
      </c>
      <c r="I731" s="1" t="str">
        <f>IF(A731="","",'[1]OFD Query'!W731)</f>
        <v>D21012888801</v>
      </c>
      <c r="J731" s="1" t="str">
        <f>IF(A731="","",'[1]OFD Query'!X731)</f>
        <v>Afkar-Shahnewaz hussain</v>
      </c>
      <c r="K731" s="1" t="str">
        <f>IF(A731="","",'[1]OFD Query'!AL731)</f>
        <v>شارع الحج</v>
      </c>
      <c r="L731" s="6">
        <f>IF(A731="","",'[1]OFD Query'!AO731)</f>
        <v>129</v>
      </c>
      <c r="M731" s="1" t="str" cm="1">
        <f t="array" ref="M731">_xlfn.IFS(L731="","",L731=0,"PPD",L731&gt;0,"COD")</f>
        <v>COD</v>
      </c>
      <c r="N731" s="1" t="str" cm="1">
        <f t="array" ref="N731">_xlfn.IFS(A731="","",L731=0,M731,L731&lt;100,"&lt;100",L731&lt;200,"&lt;200",L731&lt;500,"&lt;500",L731&lt;1000,"&lt;1000",L731&gt;1000,"Above 1K")</f>
        <v>&lt;200</v>
      </c>
      <c r="O731" s="6">
        <f>IF(A731="","",'[1]OFD Query'!CB731)</f>
        <v>3</v>
      </c>
      <c r="P731" s="1" t="str">
        <f>IF(A731="","",'[1]OFD Query'!CJ731)</f>
        <v/>
      </c>
      <c r="Q731" s="1" t="str" cm="1">
        <f t="array" ref="Q731">IFERROR(_xlfn.IFS(A731="","",O731=0,"TRUE",AND(O731=1,E731="Out For Delivery"),"FALSE",O731=1,"TRUE"),"FALSE")</f>
        <v>FALSE</v>
      </c>
      <c r="R731" s="1" t="str">
        <f>'[1]OFD Query'!BT731</f>
        <v>NO</v>
      </c>
    </row>
    <row r="732" spans="1:18" x14ac:dyDescent="0.3">
      <c r="A732" s="5" t="str">
        <f>IF(ISBLANK('[1]OFD Query'!A732),"",'[1]OFD Query'!A732)</f>
        <v>6062424624390</v>
      </c>
      <c r="B732" s="1" t="str">
        <f>IF(A732="","",LEFT('[1]OFD Query'!C732,FIND(" ",'[1]OFD Query'!C732)-1))</f>
        <v>Dropship</v>
      </c>
      <c r="C732" s="1" t="str">
        <f>IF(A732="","",'[1]OFD Query'!F732)</f>
        <v>C2103751801</v>
      </c>
      <c r="D732" s="1" t="str">
        <f>IFERROR(VLOOKUP(C732,Sheet2!A:B,2,0),"")</f>
        <v>اونلاين استور</v>
      </c>
      <c r="E732" s="1" t="str">
        <f>IF(A732="","",'[1]OFD Query'!I732)</f>
        <v>Out For Delivery</v>
      </c>
      <c r="F732" s="1" t="str">
        <f t="shared" si="11"/>
        <v>MAK-2</v>
      </c>
      <c r="G732" s="6" t="str" cm="1">
        <f t="array" ref="G732">IFERROR(_xlfn.IFS(A732="","",'[1]OFD Query'!N732="","Fresh"),'[1]OFD Query'!N732)</f>
        <v>Fresh</v>
      </c>
      <c r="H732" s="6" t="str" cm="1">
        <f t="array" ref="H732">IFERROR(_xlfn.IFS(B732="","",'[1]OFD Query'!O732="","Fresh"),'[1]OFD Query'!O732)</f>
        <v>Fresh</v>
      </c>
      <c r="I732" s="1" t="str">
        <f>IF(A732="","",'[1]OFD Query'!W732)</f>
        <v>D2108847601</v>
      </c>
      <c r="J732" s="1" t="str">
        <f>IF(A732="","",'[1]OFD Query'!X732)</f>
        <v>AFKAR-Sohaib hassan Abbasi</v>
      </c>
      <c r="K732" s="1" t="str">
        <f>IF(A732="","",'[1]OFD Query'!AL732)</f>
        <v>Al Buhayrat</v>
      </c>
      <c r="L732" s="6">
        <f>IF(A732="","",'[1]OFD Query'!AO732)</f>
        <v>579</v>
      </c>
      <c r="M732" s="1" t="str" cm="1">
        <f t="array" ref="M732">_xlfn.IFS(L732="","",L732=0,"PPD",L732&gt;0,"COD")</f>
        <v>COD</v>
      </c>
      <c r="N732" s="1" t="str" cm="1">
        <f t="array" ref="N732">_xlfn.IFS(A732="","",L732=0,M732,L732&lt;100,"&lt;100",L732&lt;200,"&lt;200",L732&lt;500,"&lt;500",L732&lt;1000,"&lt;1000",L732&gt;1000,"Above 1K")</f>
        <v>&lt;1000</v>
      </c>
      <c r="O732" s="6">
        <f>IF(A732="","",'[1]OFD Query'!CB732)</f>
        <v>0</v>
      </c>
      <c r="P732" s="1" t="str">
        <f>IF(A732="","",'[1]OFD Query'!CJ732)</f>
        <v/>
      </c>
      <c r="Q732" s="1" t="str" cm="1">
        <f t="array" ref="Q732">IFERROR(_xlfn.IFS(A732="","",O732=0,"TRUE",AND(O732=1,E732="Out For Delivery"),"FALSE",O732=1,"TRUE"),"FALSE")</f>
        <v>TRUE</v>
      </c>
      <c r="R732" s="1" t="str">
        <f>'[1]OFD Query'!BT732</f>
        <v>NO</v>
      </c>
    </row>
    <row r="733" spans="1:18" x14ac:dyDescent="0.3">
      <c r="A733" s="5" t="str">
        <f>IF(ISBLANK('[1]OFD Query'!A733),"",'[1]OFD Query'!A733)</f>
        <v>6062124262568</v>
      </c>
      <c r="B733" s="1" t="str">
        <f>IF(A733="","",LEFT('[1]OFD Query'!C733,FIND(" ",'[1]OFD Query'!C733)-1))</f>
        <v>Dropship</v>
      </c>
      <c r="C733" s="1" t="str">
        <f>IF(A733="","",'[1]OFD Query'!F733)</f>
        <v>C2103730101</v>
      </c>
      <c r="D733" s="1" t="str">
        <f>IFERROR(VLOOKUP(C733,Sheet2!A:B,2,0),"")</f>
        <v>SHEIN</v>
      </c>
      <c r="E733" s="1" t="str">
        <f>IF(A733="","",'[1]OFD Query'!I733)</f>
        <v>Out For Delivery</v>
      </c>
      <c r="F733" s="1" t="str">
        <f t="shared" si="11"/>
        <v>MAK-2</v>
      </c>
      <c r="G733" s="6" t="str" cm="1">
        <f t="array" ref="G733">IFERROR(_xlfn.IFS(A733="","",'[1]OFD Query'!N733="","Fresh"),'[1]OFD Query'!N733)</f>
        <v>Reschedule</v>
      </c>
      <c r="H733" s="6" t="str" cm="1">
        <f t="array" ref="H733">IFERROR(_xlfn.IFS(B733="","",'[1]OFD Query'!O733="","Fresh"),'[1]OFD Query'!O733)</f>
        <v>Schedule for future</v>
      </c>
      <c r="I733" s="1" t="str">
        <f>IF(A733="","",'[1]OFD Query'!W733)</f>
        <v>D2109035001</v>
      </c>
      <c r="J733" s="1" t="str">
        <f>IF(A733="","",'[1]OFD Query'!X733)</f>
        <v>Ali Muhammad Yousaf</v>
      </c>
      <c r="K733" s="1" t="str">
        <f>IF(A733="","",'[1]OFD Query'!AL733)</f>
        <v>Sharai Al Mujahidin</v>
      </c>
      <c r="L733" s="6">
        <f>IF(A733="","",'[1]OFD Query'!AO733)</f>
        <v>776.66</v>
      </c>
      <c r="M733" s="1" t="str" cm="1">
        <f t="array" ref="M733">_xlfn.IFS(L733="","",L733=0,"PPD",L733&gt;0,"COD")</f>
        <v>COD</v>
      </c>
      <c r="N733" s="1" t="str" cm="1">
        <f t="array" ref="N733">_xlfn.IFS(A733="","",L733=0,M733,L733&lt;100,"&lt;100",L733&lt;200,"&lt;200",L733&lt;500,"&lt;500",L733&lt;1000,"&lt;1000",L733&gt;1000,"Above 1K")</f>
        <v>&lt;1000</v>
      </c>
      <c r="O733" s="6">
        <f>IF(A733="","",'[1]OFD Query'!CB733)</f>
        <v>1</v>
      </c>
      <c r="P733" s="1" t="str">
        <f>IF(A733="","",'[1]OFD Query'!CJ733)</f>
        <v>BOX</v>
      </c>
      <c r="Q733" s="1" t="str" cm="1">
        <f t="array" ref="Q733">IFERROR(_xlfn.IFS(A733="","",O733=0,"TRUE",AND(O733=1,E733="Out For Delivery"),"FALSE",O733=1,"TRUE"),"FALSE")</f>
        <v>FALSE</v>
      </c>
      <c r="R733" s="1" t="str">
        <f>'[1]OFD Query'!BT733</f>
        <v>NO</v>
      </c>
    </row>
    <row r="734" spans="1:18" x14ac:dyDescent="0.3">
      <c r="A734" s="5" t="str">
        <f>IF(ISBLANK('[1]OFD Query'!A734),"",'[1]OFD Query'!A734)</f>
        <v>6060924678392</v>
      </c>
      <c r="B734" s="1" t="str">
        <f>IF(A734="","",LEFT('[1]OFD Query'!C734,FIND(" ",'[1]OFD Query'!C734)-1))</f>
        <v>Dropship</v>
      </c>
      <c r="C734" s="1" t="str">
        <f>IF(A734="","",'[1]OFD Query'!F734)</f>
        <v>C2103716501</v>
      </c>
      <c r="D734" s="1" t="str">
        <f>IFERROR(VLOOKUP(C734,Sheet2!A:B,2,0),"")</f>
        <v>SHEIN</v>
      </c>
      <c r="E734" s="1" t="str">
        <f>IF(A734="","",'[1]OFD Query'!I734)</f>
        <v>Out For Delivery</v>
      </c>
      <c r="F734" s="1" t="str">
        <f t="shared" si="11"/>
        <v>MAK-2</v>
      </c>
      <c r="G734" s="6" t="str" cm="1">
        <f t="array" ref="G734">IFERROR(_xlfn.IFS(A734="","",'[1]OFD Query'!N734="","Fresh"),'[1]OFD Query'!N734)</f>
        <v>Undelivered</v>
      </c>
      <c r="H734" s="6" t="str" cm="1">
        <f t="array" ref="H734">IFERROR(_xlfn.IFS(B734="","",'[1]OFD Query'!O734="","Fresh"),'[1]OFD Query'!O734)</f>
        <v xml:space="preserve">NDR Condition, can not been scheduled </v>
      </c>
      <c r="I734" s="1" t="str">
        <f>IF(A734="","",'[1]OFD Query'!W734)</f>
        <v>D2108847601</v>
      </c>
      <c r="J734" s="1" t="str">
        <f>IF(A734="","",'[1]OFD Query'!X734)</f>
        <v>AFKAR-Sohaib hassan Abbasi</v>
      </c>
      <c r="K734" s="1" t="str">
        <f>IF(A734="","",'[1]OFD Query'!AL734)</f>
        <v>Al Buhayrat</v>
      </c>
      <c r="L734" s="6">
        <f>IF(A734="","",'[1]OFD Query'!AO734)</f>
        <v>0</v>
      </c>
      <c r="M734" s="1" t="str" cm="1">
        <f t="array" ref="M734">_xlfn.IFS(L734="","",L734=0,"PPD",L734&gt;0,"COD")</f>
        <v>PPD</v>
      </c>
      <c r="N734" s="1" t="str" cm="1">
        <f t="array" ref="N734">_xlfn.IFS(A734="","",L734=0,M734,L734&lt;100,"&lt;100",L734&lt;200,"&lt;200",L734&lt;500,"&lt;500",L734&lt;1000,"&lt;1000",L734&gt;1000,"Above 1K")</f>
        <v>PPD</v>
      </c>
      <c r="O734" s="6">
        <f>IF(A734="","",'[1]OFD Query'!CB734)</f>
        <v>5</v>
      </c>
      <c r="P734" s="1" t="str">
        <f>IF(A734="","",'[1]OFD Query'!CJ734)</f>
        <v>POUCH</v>
      </c>
      <c r="Q734" s="1" t="str" cm="1">
        <f t="array" ref="Q734">IFERROR(_xlfn.IFS(A734="","",O734=0,"TRUE",AND(O734=1,E734="Out For Delivery"),"FALSE",O734=1,"TRUE"),"FALSE")</f>
        <v>FALSE</v>
      </c>
      <c r="R734" s="1" t="str">
        <f>'[1]OFD Query'!BT734</f>
        <v>NO</v>
      </c>
    </row>
    <row r="735" spans="1:18" x14ac:dyDescent="0.3">
      <c r="A735" s="5" t="str">
        <f>IF(ISBLANK('[1]OFD Query'!A735),"",'[1]OFD Query'!A735)</f>
        <v>6062424331139</v>
      </c>
      <c r="B735" s="1" t="str">
        <f>IF(A735="","",LEFT('[1]OFD Query'!C735,FIND(" ",'[1]OFD Query'!C735)-1))</f>
        <v>Dropship</v>
      </c>
      <c r="C735" s="1" t="str">
        <f>IF(A735="","",'[1]OFD Query'!F735)</f>
        <v>C21036106</v>
      </c>
      <c r="D735" s="1" t="str">
        <f>IFERROR(VLOOKUP(C735,Sheet2!A:B,2,0),"")</f>
        <v>Jetronics UAE</v>
      </c>
      <c r="E735" s="1" t="str">
        <f>IF(A735="","",'[1]OFD Query'!I735)</f>
        <v>Out For Delivery</v>
      </c>
      <c r="F735" s="1" t="str">
        <f t="shared" si="11"/>
        <v>MAK-2</v>
      </c>
      <c r="G735" s="6" t="str" cm="1">
        <f t="array" ref="G735">IFERROR(_xlfn.IFS(A735="","",'[1]OFD Query'!N735="","Fresh"),'[1]OFD Query'!N735)</f>
        <v>Fresh</v>
      </c>
      <c r="H735" s="6" t="str" cm="1">
        <f t="array" ref="H735">IFERROR(_xlfn.IFS(B735="","",'[1]OFD Query'!O735="","Fresh"),'[1]OFD Query'!O735)</f>
        <v>Fresh</v>
      </c>
      <c r="I735" s="1" t="str">
        <f>IF(A735="","",'[1]OFD Query'!W735)</f>
        <v>D21012888801</v>
      </c>
      <c r="J735" s="1" t="str">
        <f>IF(A735="","",'[1]OFD Query'!X735)</f>
        <v>Afkar-Shahnewaz hussain</v>
      </c>
      <c r="K735" s="1" t="str">
        <f>IF(A735="","",'[1]OFD Query'!AL735)</f>
        <v>Wadi Jalil</v>
      </c>
      <c r="L735" s="6">
        <f>IF(A735="","",'[1]OFD Query'!AO735)</f>
        <v>120</v>
      </c>
      <c r="M735" s="1" t="str" cm="1">
        <f t="array" ref="M735">_xlfn.IFS(L735="","",L735=0,"PPD",L735&gt;0,"COD")</f>
        <v>COD</v>
      </c>
      <c r="N735" s="1" t="str" cm="1">
        <f t="array" ref="N735">_xlfn.IFS(A735="","",L735=0,M735,L735&lt;100,"&lt;100",L735&lt;200,"&lt;200",L735&lt;500,"&lt;500",L735&lt;1000,"&lt;1000",L735&gt;1000,"Above 1K")</f>
        <v>&lt;200</v>
      </c>
      <c r="O735" s="6">
        <f>IF(A735="","",'[1]OFD Query'!CB735)</f>
        <v>0</v>
      </c>
      <c r="P735" s="1" t="str">
        <f>IF(A735="","",'[1]OFD Query'!CJ735)</f>
        <v/>
      </c>
      <c r="Q735" s="1" t="str" cm="1">
        <f t="array" ref="Q735">IFERROR(_xlfn.IFS(A735="","",O735=0,"TRUE",AND(O735=1,E735="Out For Delivery"),"FALSE",O735=1,"TRUE"),"FALSE")</f>
        <v>TRUE</v>
      </c>
      <c r="R735" s="1" t="str">
        <f>'[1]OFD Query'!BT735</f>
        <v>NO</v>
      </c>
    </row>
    <row r="736" spans="1:18" x14ac:dyDescent="0.3">
      <c r="A736" s="5" t="str">
        <f>IF(ISBLANK('[1]OFD Query'!A736),"",'[1]OFD Query'!A736)</f>
        <v>6061724711265</v>
      </c>
      <c r="B736" s="1" t="str">
        <f>IF(A736="","",LEFT('[1]OFD Query'!C736,FIND(" ",'[1]OFD Query'!C736)-1))</f>
        <v>Dropship</v>
      </c>
      <c r="C736" s="1" t="str">
        <f>IF(A736="","",'[1]OFD Query'!F736)</f>
        <v>C2103719401</v>
      </c>
      <c r="D736" s="1" t="str">
        <f>IFERROR(VLOOKUP(C736,Sheet2!A:B,2,0),"")</f>
        <v>fordeal-KSA-Local</v>
      </c>
      <c r="E736" s="1" t="str">
        <f>IF(A736="","",'[1]OFD Query'!I736)</f>
        <v>Out For Delivery</v>
      </c>
      <c r="F736" s="1" t="str">
        <f t="shared" si="11"/>
        <v>MAK-2</v>
      </c>
      <c r="G736" s="6" t="str" cm="1">
        <f t="array" ref="G736">IFERROR(_xlfn.IFS(A736="","",'[1]OFD Query'!N736="","Fresh"),'[1]OFD Query'!N736)</f>
        <v>Uncontactable</v>
      </c>
      <c r="H736" s="6" t="str" cm="1">
        <f t="array" ref="H736">IFERROR(_xlfn.IFS(B736="","",'[1]OFD Query'!O736="","Fresh"),'[1]OFD Query'!O736)</f>
        <v>No Answer</v>
      </c>
      <c r="I736" s="1" t="str">
        <f>IF(A736="","",'[1]OFD Query'!W736)</f>
        <v>D2108847601</v>
      </c>
      <c r="J736" s="1" t="str">
        <f>IF(A736="","",'[1]OFD Query'!X736)</f>
        <v>AFKAR-Sohaib hassan Abbasi</v>
      </c>
      <c r="K736" s="1" t="str">
        <f>IF(A736="","",'[1]OFD Query'!AL736)</f>
        <v>Alaziziyyah</v>
      </c>
      <c r="L736" s="6">
        <f>IF(A736="","",'[1]OFD Query'!AO736)</f>
        <v>138.99</v>
      </c>
      <c r="M736" s="1" t="str" cm="1">
        <f t="array" ref="M736">_xlfn.IFS(L736="","",L736=0,"PPD",L736&gt;0,"COD")</f>
        <v>COD</v>
      </c>
      <c r="N736" s="1" t="str" cm="1">
        <f t="array" ref="N736">_xlfn.IFS(A736="","",L736=0,M736,L736&lt;100,"&lt;100",L736&lt;200,"&lt;200",L736&lt;500,"&lt;500",L736&lt;1000,"&lt;1000",L736&gt;1000,"Above 1K")</f>
        <v>&lt;200</v>
      </c>
      <c r="O736" s="6">
        <f>IF(A736="","",'[1]OFD Query'!CB736)</f>
        <v>1</v>
      </c>
      <c r="P736" s="1" t="str">
        <f>IF(A736="","",'[1]OFD Query'!CJ736)</f>
        <v/>
      </c>
      <c r="Q736" s="1" t="str" cm="1">
        <f t="array" ref="Q736">IFERROR(_xlfn.IFS(A736="","",O736=0,"TRUE",AND(O736=1,E736="Out For Delivery"),"FALSE",O736=1,"TRUE"),"FALSE")</f>
        <v>FALSE</v>
      </c>
      <c r="R736" s="1" t="str">
        <f>'[1]OFD Query'!BT736</f>
        <v>NO</v>
      </c>
    </row>
    <row r="737" spans="1:18" x14ac:dyDescent="0.3">
      <c r="A737" s="5" t="str">
        <f>IF(ISBLANK('[1]OFD Query'!A737),"",'[1]OFD Query'!A737)</f>
        <v>6061924648222</v>
      </c>
      <c r="B737" s="1" t="str">
        <f>IF(A737="","",LEFT('[1]OFD Query'!C737,FIND(" ",'[1]OFD Query'!C737)-1))</f>
        <v>Dropship</v>
      </c>
      <c r="C737" s="1" t="str">
        <f>IF(A737="","",'[1]OFD Query'!F737)</f>
        <v>C2103730101</v>
      </c>
      <c r="D737" s="1" t="str">
        <f>IFERROR(VLOOKUP(C737,Sheet2!A:B,2,0),"")</f>
        <v>SHEIN</v>
      </c>
      <c r="E737" s="1" t="str">
        <f>IF(A737="","",'[1]OFD Query'!I737)</f>
        <v>Out For Delivery</v>
      </c>
      <c r="F737" s="1" t="str">
        <f t="shared" si="11"/>
        <v>MAK-2</v>
      </c>
      <c r="G737" s="6" t="str" cm="1">
        <f t="array" ref="G737">IFERROR(_xlfn.IFS(A737="","",'[1]OFD Query'!N737="","Fresh"),'[1]OFD Query'!N737)</f>
        <v>Reschedule</v>
      </c>
      <c r="H737" s="6" t="str" cm="1">
        <f t="array" ref="H737">IFERROR(_xlfn.IFS(B737="","",'[1]OFD Query'!O737="","Fresh"),'[1]OFD Query'!O737)</f>
        <v>Schedule for future</v>
      </c>
      <c r="I737" s="1" t="str">
        <f>IF(A737="","",'[1]OFD Query'!W737)</f>
        <v>D21012888801</v>
      </c>
      <c r="J737" s="1" t="str">
        <f>IF(A737="","",'[1]OFD Query'!X737)</f>
        <v>Afkar-Shahnewaz hussain</v>
      </c>
      <c r="K737" s="1" t="str">
        <f>IF(A737="","",'[1]OFD Query'!AL737)</f>
        <v>An Naseem</v>
      </c>
      <c r="L737" s="6">
        <f>IF(A737="","",'[1]OFD Query'!AO737)</f>
        <v>0</v>
      </c>
      <c r="M737" s="1" t="str" cm="1">
        <f t="array" ref="M737">_xlfn.IFS(L737="","",L737=0,"PPD",L737&gt;0,"COD")</f>
        <v>PPD</v>
      </c>
      <c r="N737" s="1" t="str" cm="1">
        <f t="array" ref="N737">_xlfn.IFS(A737="","",L737=0,M737,L737&lt;100,"&lt;100",L737&lt;200,"&lt;200",L737&lt;500,"&lt;500",L737&lt;1000,"&lt;1000",L737&gt;1000,"Above 1K")</f>
        <v>PPD</v>
      </c>
      <c r="O737" s="6">
        <f>IF(A737="","",'[1]OFD Query'!CB737)</f>
        <v>1</v>
      </c>
      <c r="P737" s="1" t="str">
        <f>IF(A737="","",'[1]OFD Query'!CJ737)</f>
        <v>POUCH</v>
      </c>
      <c r="Q737" s="1" t="str" cm="1">
        <f t="array" ref="Q737">IFERROR(_xlfn.IFS(A737="","",O737=0,"TRUE",AND(O737=1,E737="Out For Delivery"),"FALSE",O737=1,"TRUE"),"FALSE")</f>
        <v>FALSE</v>
      </c>
      <c r="R737" s="1" t="str">
        <f>'[1]OFD Query'!BT737</f>
        <v>NO</v>
      </c>
    </row>
    <row r="738" spans="1:18" x14ac:dyDescent="0.3">
      <c r="A738" s="5" t="str">
        <f>IF(ISBLANK('[1]OFD Query'!A738),"",'[1]OFD Query'!A738)</f>
        <v>6061124153721</v>
      </c>
      <c r="B738" s="1" t="str">
        <f>IF(A738="","",LEFT('[1]OFD Query'!C738,FIND(" ",'[1]OFD Query'!C738)-1))</f>
        <v>Dropship</v>
      </c>
      <c r="C738" s="1" t="str">
        <f>IF(A738="","",'[1]OFD Query'!F738)</f>
        <v>C21036106</v>
      </c>
      <c r="D738" s="1" t="str">
        <f>IFERROR(VLOOKUP(C738,Sheet2!A:B,2,0),"")</f>
        <v>Jetronics UAE</v>
      </c>
      <c r="E738" s="1" t="str">
        <f>IF(A738="","",'[1]OFD Query'!I738)</f>
        <v>Out For Delivery</v>
      </c>
      <c r="F738" s="1" t="str">
        <f t="shared" si="11"/>
        <v>MAK-2</v>
      </c>
      <c r="G738" s="6" t="str" cm="1">
        <f t="array" ref="G738">IFERROR(_xlfn.IFS(A738="","",'[1]OFD Query'!N738="","Fresh"),'[1]OFD Query'!N738)</f>
        <v>Review</v>
      </c>
      <c r="H738" s="6" t="str" cm="1">
        <f t="array" ref="H738">IFERROR(_xlfn.IFS(B738="","",'[1]OFD Query'!O738="","Fresh"),'[1]OFD Query'!O738)</f>
        <v>Customer Wants to Change Location</v>
      </c>
      <c r="I738" s="1" t="str">
        <f>IF(A738="","",'[1]OFD Query'!W738)</f>
        <v>D2108847601</v>
      </c>
      <c r="J738" s="1" t="str">
        <f>IF(A738="","",'[1]OFD Query'!X738)</f>
        <v>AFKAR-Sohaib hassan Abbasi</v>
      </c>
      <c r="K738" s="1" t="str">
        <f>IF(A738="","",'[1]OFD Query'!AL738)</f>
        <v>At Taniem</v>
      </c>
      <c r="L738" s="6">
        <f>IF(A738="","",'[1]OFD Query'!AO738)</f>
        <v>99</v>
      </c>
      <c r="M738" s="1" t="str" cm="1">
        <f t="array" ref="M738">_xlfn.IFS(L738="","",L738=0,"PPD",L738&gt;0,"COD")</f>
        <v>COD</v>
      </c>
      <c r="N738" s="1" t="str" cm="1">
        <f t="array" ref="N738">_xlfn.IFS(A738="","",L738=0,M738,L738&lt;100,"&lt;100",L738&lt;200,"&lt;200",L738&lt;500,"&lt;500",L738&lt;1000,"&lt;1000",L738&gt;1000,"Above 1K")</f>
        <v>&lt;100</v>
      </c>
      <c r="O738" s="6">
        <f>IF(A738="","",'[1]OFD Query'!CB738)</f>
        <v>3</v>
      </c>
      <c r="P738" s="1" t="str">
        <f>IF(A738="","",'[1]OFD Query'!CJ738)</f>
        <v/>
      </c>
      <c r="Q738" s="1" t="str" cm="1">
        <f t="array" ref="Q738">IFERROR(_xlfn.IFS(A738="","",O738=0,"TRUE",AND(O738=1,E738="Out For Delivery"),"FALSE",O738=1,"TRUE"),"FALSE")</f>
        <v>FALSE</v>
      </c>
      <c r="R738" s="1" t="str">
        <f>'[1]OFD Query'!BT738</f>
        <v>NO</v>
      </c>
    </row>
    <row r="739" spans="1:18" x14ac:dyDescent="0.3">
      <c r="A739" s="5" t="str">
        <f>IF(ISBLANK('[1]OFD Query'!A739),"",'[1]OFD Query'!A739)</f>
        <v>6062224971698</v>
      </c>
      <c r="B739" s="1" t="str">
        <f>IF(A739="","",LEFT('[1]OFD Query'!C739,FIND(" ",'[1]OFD Query'!C739)-1))</f>
        <v>Dropship</v>
      </c>
      <c r="C739" s="1" t="str">
        <f>IF(A739="","",'[1]OFD Query'!F739)</f>
        <v>C21035750</v>
      </c>
      <c r="D739" s="1" t="str">
        <f>IFERROR(VLOOKUP(C739,Sheet2!A:B,2,0),"")</f>
        <v>eshry.shop</v>
      </c>
      <c r="E739" s="1" t="str">
        <f>IF(A739="","",'[1]OFD Query'!I739)</f>
        <v>Out For Delivery</v>
      </c>
      <c r="F739" s="1" t="str">
        <f t="shared" si="11"/>
        <v>MAK-2</v>
      </c>
      <c r="G739" s="6" t="str" cm="1">
        <f t="array" ref="G739">IFERROR(_xlfn.IFS(A739="","",'[1]OFD Query'!N739="","Fresh"),'[1]OFD Query'!N739)</f>
        <v>Reschedule</v>
      </c>
      <c r="H739" s="6" t="str" cm="1">
        <f t="array" ref="H739">IFERROR(_xlfn.IFS(B739="","",'[1]OFD Query'!O739="","Fresh"),'[1]OFD Query'!O739)</f>
        <v>Schedule for future</v>
      </c>
      <c r="I739" s="1" t="str">
        <f>IF(A739="","",'[1]OFD Query'!W739)</f>
        <v>D2108847601</v>
      </c>
      <c r="J739" s="1" t="str">
        <f>IF(A739="","",'[1]OFD Query'!X739)</f>
        <v>AFKAR-Sohaib hassan Abbasi</v>
      </c>
      <c r="K739" s="1" t="str">
        <f>IF(A739="","",'[1]OFD Query'!AL739)</f>
        <v>Al Buhayrat</v>
      </c>
      <c r="L739" s="6">
        <f>IF(A739="","",'[1]OFD Query'!AO739)</f>
        <v>189</v>
      </c>
      <c r="M739" s="1" t="str" cm="1">
        <f t="array" ref="M739">_xlfn.IFS(L739="","",L739=0,"PPD",L739&gt;0,"COD")</f>
        <v>COD</v>
      </c>
      <c r="N739" s="1" t="str" cm="1">
        <f t="array" ref="N739">_xlfn.IFS(A739="","",L739=0,M739,L739&lt;100,"&lt;100",L739&lt;200,"&lt;200",L739&lt;500,"&lt;500",L739&lt;1000,"&lt;1000",L739&gt;1000,"Above 1K")</f>
        <v>&lt;200</v>
      </c>
      <c r="O739" s="6">
        <f>IF(A739="","",'[1]OFD Query'!CB739)</f>
        <v>1</v>
      </c>
      <c r="P739" s="1" t="str">
        <f>IF(A739="","",'[1]OFD Query'!CJ739)</f>
        <v/>
      </c>
      <c r="Q739" s="1" t="str" cm="1">
        <f t="array" ref="Q739">IFERROR(_xlfn.IFS(A739="","",O739=0,"TRUE",AND(O739=1,E739="Out For Delivery"),"FALSE",O739=1,"TRUE"),"FALSE")</f>
        <v>FALSE</v>
      </c>
      <c r="R739" s="1" t="str">
        <f>'[1]OFD Query'!BT739</f>
        <v>NO</v>
      </c>
    </row>
    <row r="740" spans="1:18" x14ac:dyDescent="0.3">
      <c r="A740" s="5" t="str">
        <f>IF(ISBLANK('[1]OFD Query'!A740),"",'[1]OFD Query'!A740)</f>
        <v>6062024371262</v>
      </c>
      <c r="B740" s="1" t="str">
        <f>IF(A740="","",LEFT('[1]OFD Query'!C740,FIND(" ",'[1]OFD Query'!C740)-1))</f>
        <v>Reverse</v>
      </c>
      <c r="C740" s="1" t="str">
        <f>IF(A740="","",'[1]OFD Query'!F740)</f>
        <v>C21036226</v>
      </c>
      <c r="D740" s="1" t="str">
        <f>IFERROR(VLOOKUP(C740,Sheet2!A:B,2,0),"")</f>
        <v>SHEIN</v>
      </c>
      <c r="E740" s="1" t="str">
        <f>IF(A740="","",'[1]OFD Query'!I740)</f>
        <v>Out For Delivery</v>
      </c>
      <c r="F740" s="1" t="str">
        <f t="shared" si="11"/>
        <v>MAK-2</v>
      </c>
      <c r="G740" s="6" t="str" cm="1">
        <f t="array" ref="G740">IFERROR(_xlfn.IFS(A740="","",'[1]OFD Query'!N740="","Fresh"),'[1]OFD Query'!N740)</f>
        <v>No Answer</v>
      </c>
      <c r="H740" s="6" t="str" cm="1">
        <f t="array" ref="H740">IFERROR(_xlfn.IFS(B740="","",'[1]OFD Query'!O740="","Fresh"),'[1]OFD Query'!O740)</f>
        <v>Switched Off</v>
      </c>
      <c r="I740" s="1" t="str">
        <f>IF(A740="","",'[1]OFD Query'!W740)</f>
        <v>D21010727101</v>
      </c>
      <c r="J740" s="1" t="str">
        <f>IF(A740="","",'[1]OFD Query'!X740)</f>
        <v>ABDUL GHANI KHAN WAKEEL  KHAN</v>
      </c>
      <c r="K740" s="1" t="str">
        <f>IF(A740="","",'[1]OFD Query'!AL740)</f>
        <v>Al Utaybiyyah</v>
      </c>
      <c r="L740" s="6">
        <f>IF(A740="","",'[1]OFD Query'!AO740)</f>
        <v>0</v>
      </c>
      <c r="M740" s="1" t="str" cm="1">
        <f t="array" ref="M740">_xlfn.IFS(L740="","",L740=0,"PPD",L740&gt;0,"COD")</f>
        <v>PPD</v>
      </c>
      <c r="N740" s="1" t="str" cm="1">
        <f t="array" ref="N740">_xlfn.IFS(A740="","",L740=0,M740,L740&lt;100,"&lt;100",L740&lt;200,"&lt;200",L740&lt;500,"&lt;500",L740&lt;1000,"&lt;1000",L740&gt;1000,"Above 1K")</f>
        <v>PPD</v>
      </c>
      <c r="O740" s="6">
        <f>IF(A740="","",'[1]OFD Query'!CB740)</f>
        <v>1</v>
      </c>
      <c r="P740" s="1" t="str">
        <f>IF(A740="","",'[1]OFD Query'!CJ740)</f>
        <v/>
      </c>
      <c r="Q740" s="1" t="str" cm="1">
        <f t="array" ref="Q740">IFERROR(_xlfn.IFS(A740="","",O740=0,"TRUE",AND(O740=1,E740="Out For Delivery"),"FALSE",O740=1,"TRUE"),"FALSE")</f>
        <v>FALSE</v>
      </c>
      <c r="R740" s="1" t="str">
        <f>'[1]OFD Query'!BT740</f>
        <v>NO</v>
      </c>
    </row>
    <row r="741" spans="1:18" x14ac:dyDescent="0.3">
      <c r="A741" s="5" t="str">
        <f>IF(ISBLANK('[1]OFD Query'!A741),"",'[1]OFD Query'!A741)</f>
        <v>6062424757198</v>
      </c>
      <c r="B741" s="1" t="str">
        <f>IF(A741="","",LEFT('[1]OFD Query'!C741,FIND(" ",'[1]OFD Query'!C741)-1))</f>
        <v>Dropship</v>
      </c>
      <c r="C741" s="1" t="str">
        <f>IF(A741="","",'[1]OFD Query'!F741)</f>
        <v>C21035750</v>
      </c>
      <c r="D741" s="1" t="str">
        <f>IFERROR(VLOOKUP(C741,Sheet2!A:B,2,0),"")</f>
        <v>eshry.shop</v>
      </c>
      <c r="E741" s="1" t="str">
        <f>IF(A741="","",'[1]OFD Query'!I741)</f>
        <v>Out For Delivery</v>
      </c>
      <c r="F741" s="1" t="str">
        <f t="shared" si="11"/>
        <v>MAK-2</v>
      </c>
      <c r="G741" s="6" t="str" cm="1">
        <f t="array" ref="G741">IFERROR(_xlfn.IFS(A741="","",'[1]OFD Query'!N741="","Fresh"),'[1]OFD Query'!N741)</f>
        <v>Fresh</v>
      </c>
      <c r="H741" s="6" t="str" cm="1">
        <f t="array" ref="H741">IFERROR(_xlfn.IFS(B741="","",'[1]OFD Query'!O741="","Fresh"),'[1]OFD Query'!O741)</f>
        <v>Fresh</v>
      </c>
      <c r="I741" s="1" t="str">
        <f>IF(A741="","",'[1]OFD Query'!W741)</f>
        <v>D2108847601</v>
      </c>
      <c r="J741" s="1" t="str">
        <f>IF(A741="","",'[1]OFD Query'!X741)</f>
        <v>AFKAR-Sohaib hassan Abbasi</v>
      </c>
      <c r="K741" s="1" t="str">
        <f>IF(A741="","",'[1]OFD Query'!AL741)</f>
        <v>Al Buhayrat</v>
      </c>
      <c r="L741" s="6">
        <f>IF(A741="","",'[1]OFD Query'!AO741)</f>
        <v>198</v>
      </c>
      <c r="M741" s="1" t="str" cm="1">
        <f t="array" ref="M741">_xlfn.IFS(L741="","",L741=0,"PPD",L741&gt;0,"COD")</f>
        <v>COD</v>
      </c>
      <c r="N741" s="1" t="str" cm="1">
        <f t="array" ref="N741">_xlfn.IFS(A741="","",L741=0,M741,L741&lt;100,"&lt;100",L741&lt;200,"&lt;200",L741&lt;500,"&lt;500",L741&lt;1000,"&lt;1000",L741&gt;1000,"Above 1K")</f>
        <v>&lt;200</v>
      </c>
      <c r="O741" s="6">
        <f>IF(A741="","",'[1]OFD Query'!CB741)</f>
        <v>0</v>
      </c>
      <c r="P741" s="1" t="str">
        <f>IF(A741="","",'[1]OFD Query'!CJ741)</f>
        <v/>
      </c>
      <c r="Q741" s="1" t="str" cm="1">
        <f t="array" ref="Q741">IFERROR(_xlfn.IFS(A741="","",O741=0,"TRUE",AND(O741=1,E741="Out For Delivery"),"FALSE",O741=1,"TRUE"),"FALSE")</f>
        <v>TRUE</v>
      </c>
      <c r="R741" s="1" t="str">
        <f>'[1]OFD Query'!BT741</f>
        <v>NO</v>
      </c>
    </row>
    <row r="742" spans="1:18" x14ac:dyDescent="0.3">
      <c r="A742" s="5" t="str">
        <f>IF(ISBLANK('[1]OFD Query'!A742),"",'[1]OFD Query'!A742)</f>
        <v>6062224458481</v>
      </c>
      <c r="B742" s="1" t="str">
        <f>IF(A742="","",LEFT('[1]OFD Query'!C742,FIND(" ",'[1]OFD Query'!C742)-1))</f>
        <v>Reverse</v>
      </c>
      <c r="C742" s="1" t="str">
        <f>IF(A742="","",'[1]OFD Query'!F742)</f>
        <v>C21036226</v>
      </c>
      <c r="D742" s="1" t="str">
        <f>IFERROR(VLOOKUP(C742,Sheet2!A:B,2,0),"")</f>
        <v>SHEIN</v>
      </c>
      <c r="E742" s="1" t="str">
        <f>IF(A742="","",'[1]OFD Query'!I742)</f>
        <v>Out For Delivery</v>
      </c>
      <c r="F742" s="1" t="str">
        <f t="shared" si="11"/>
        <v>MAK-2</v>
      </c>
      <c r="G742" s="6" t="str" cm="1">
        <f t="array" ref="G742">IFERROR(_xlfn.IFS(A742="","",'[1]OFD Query'!N742="","Fresh"),'[1]OFD Query'!N742)</f>
        <v>No Answer</v>
      </c>
      <c r="H742" s="6" t="str" cm="1">
        <f t="array" ref="H742">IFERROR(_xlfn.IFS(B742="","",'[1]OFD Query'!O742="","Fresh"),'[1]OFD Query'!O742)</f>
        <v>Switched Off</v>
      </c>
      <c r="I742" s="1" t="str">
        <f>IF(A742="","",'[1]OFD Query'!W742)</f>
        <v>D21010727101</v>
      </c>
      <c r="J742" s="1" t="str">
        <f>IF(A742="","",'[1]OFD Query'!X742)</f>
        <v>ABDUL GHANI KHAN WAKEEL  KHAN</v>
      </c>
      <c r="K742" s="1" t="str">
        <f>IF(A742="","",'[1]OFD Query'!AL742)</f>
        <v>Al Utaybiyyah</v>
      </c>
      <c r="L742" s="6">
        <f>IF(A742="","",'[1]OFD Query'!AO742)</f>
        <v>0</v>
      </c>
      <c r="M742" s="1" t="str" cm="1">
        <f t="array" ref="M742">_xlfn.IFS(L742="","",L742=0,"PPD",L742&gt;0,"COD")</f>
        <v>PPD</v>
      </c>
      <c r="N742" s="1" t="str" cm="1">
        <f t="array" ref="N742">_xlfn.IFS(A742="","",L742=0,M742,L742&lt;100,"&lt;100",L742&lt;200,"&lt;200",L742&lt;500,"&lt;500",L742&lt;1000,"&lt;1000",L742&gt;1000,"Above 1K")</f>
        <v>PPD</v>
      </c>
      <c r="O742" s="6">
        <f>IF(A742="","",'[1]OFD Query'!CB742)</f>
        <v>2</v>
      </c>
      <c r="P742" s="1" t="str">
        <f>IF(A742="","",'[1]OFD Query'!CJ742)</f>
        <v/>
      </c>
      <c r="Q742" s="1" t="str" cm="1">
        <f t="array" ref="Q742">IFERROR(_xlfn.IFS(A742="","",O742=0,"TRUE",AND(O742=1,E742="Out For Delivery"),"FALSE",O742=1,"TRUE"),"FALSE")</f>
        <v>FALSE</v>
      </c>
      <c r="R742" s="1" t="str">
        <f>'[1]OFD Query'!BT742</f>
        <v>NO</v>
      </c>
    </row>
    <row r="743" spans="1:18" x14ac:dyDescent="0.3">
      <c r="A743" s="5" t="str">
        <f>IF(ISBLANK('[1]OFD Query'!A743),"",'[1]OFD Query'!A743)</f>
        <v>6062324711476</v>
      </c>
      <c r="B743" s="1" t="str">
        <f>IF(A743="","",LEFT('[1]OFD Query'!C743,FIND(" ",'[1]OFD Query'!C743)-1))</f>
        <v>Dropship</v>
      </c>
      <c r="C743" s="1" t="str">
        <f>IF(A743="","",'[1]OFD Query'!F743)</f>
        <v>C2103751801</v>
      </c>
      <c r="D743" s="1" t="str">
        <f>IFERROR(VLOOKUP(C743,Sheet2!A:B,2,0),"")</f>
        <v>اونلاين استور</v>
      </c>
      <c r="E743" s="1" t="str">
        <f>IF(A743="","",'[1]OFD Query'!I743)</f>
        <v>Out For Delivery</v>
      </c>
      <c r="F743" s="1" t="str">
        <f t="shared" si="11"/>
        <v>MAK-2</v>
      </c>
      <c r="G743" s="6" t="str" cm="1">
        <f t="array" ref="G743">IFERROR(_xlfn.IFS(A743="","",'[1]OFD Query'!N743="","Fresh"),'[1]OFD Query'!N743)</f>
        <v>No Answer</v>
      </c>
      <c r="H743" s="6" t="str" cm="1">
        <f t="array" ref="H743">IFERROR(_xlfn.IFS(B743="","",'[1]OFD Query'!O743="","Fresh"),'[1]OFD Query'!O743)</f>
        <v>Switched Off</v>
      </c>
      <c r="I743" s="1" t="str">
        <f>IF(A743="","",'[1]OFD Query'!W743)</f>
        <v>D2109035001</v>
      </c>
      <c r="J743" s="1" t="str">
        <f>IF(A743="","",'[1]OFD Query'!X743)</f>
        <v>Ali Muhammad Yousaf</v>
      </c>
      <c r="K743" s="1" t="str">
        <f>IF(A743="","",'[1]OFD Query'!AL743)</f>
        <v>Al Khadra</v>
      </c>
      <c r="L743" s="6">
        <f>IF(A743="","",'[1]OFD Query'!AO743)</f>
        <v>459</v>
      </c>
      <c r="M743" s="1" t="str" cm="1">
        <f t="array" ref="M743">_xlfn.IFS(L743="","",L743=0,"PPD",L743&gt;0,"COD")</f>
        <v>COD</v>
      </c>
      <c r="N743" s="1" t="str" cm="1">
        <f t="array" ref="N743">_xlfn.IFS(A743="","",L743=0,M743,L743&lt;100,"&lt;100",L743&lt;200,"&lt;200",L743&lt;500,"&lt;500",L743&lt;1000,"&lt;1000",L743&gt;1000,"Above 1K")</f>
        <v>&lt;500</v>
      </c>
      <c r="O743" s="6">
        <f>IF(A743="","",'[1]OFD Query'!CB743)</f>
        <v>1</v>
      </c>
      <c r="P743" s="1" t="str">
        <f>IF(A743="","",'[1]OFD Query'!CJ743)</f>
        <v/>
      </c>
      <c r="Q743" s="1" t="str" cm="1">
        <f t="array" ref="Q743">IFERROR(_xlfn.IFS(A743="","",O743=0,"TRUE",AND(O743=1,E743="Out For Delivery"),"FALSE",O743=1,"TRUE"),"FALSE")</f>
        <v>FALSE</v>
      </c>
      <c r="R743" s="1" t="str">
        <f>'[1]OFD Query'!BT743</f>
        <v>NO</v>
      </c>
    </row>
    <row r="744" spans="1:18" x14ac:dyDescent="0.3">
      <c r="A744" s="5" t="str">
        <f>IF(ISBLANK('[1]OFD Query'!A744),"",'[1]OFD Query'!A744)</f>
        <v>6062324275309</v>
      </c>
      <c r="B744" s="1" t="str">
        <f>IF(A744="","",LEFT('[1]OFD Query'!C744,FIND(" ",'[1]OFD Query'!C744)-1))</f>
        <v>Reverse</v>
      </c>
      <c r="C744" s="1" t="str">
        <f>IF(A744="","",'[1]OFD Query'!F744)</f>
        <v>C21036226</v>
      </c>
      <c r="D744" s="1" t="str">
        <f>IFERROR(VLOOKUP(C744,Sheet2!A:B,2,0),"")</f>
        <v>SHEIN</v>
      </c>
      <c r="E744" s="1" t="str">
        <f>IF(A744="","",'[1]OFD Query'!I744)</f>
        <v>Out For Delivery</v>
      </c>
      <c r="F744" s="1" t="str">
        <f t="shared" si="11"/>
        <v>MAK-2</v>
      </c>
      <c r="G744" s="6" t="str" cm="1">
        <f t="array" ref="G744">IFERROR(_xlfn.IFS(A744="","",'[1]OFD Query'!N744="","Fresh"),'[1]OFD Query'!N744)</f>
        <v>No Answer</v>
      </c>
      <c r="H744" s="6" t="str" cm="1">
        <f t="array" ref="H744">IFERROR(_xlfn.IFS(B744="","",'[1]OFD Query'!O744="","Fresh"),'[1]OFD Query'!O744)</f>
        <v>Switched Off</v>
      </c>
      <c r="I744" s="1" t="str">
        <f>IF(A744="","",'[1]OFD Query'!W744)</f>
        <v>D21010727101</v>
      </c>
      <c r="J744" s="1" t="str">
        <f>IF(A744="","",'[1]OFD Query'!X744)</f>
        <v>ABDUL GHANI KHAN WAKEEL  KHAN</v>
      </c>
      <c r="K744" s="1" t="str">
        <f>IF(A744="","",'[1]OFD Query'!AL744)</f>
        <v>Al Utaybiyyah</v>
      </c>
      <c r="L744" s="6">
        <f>IF(A744="","",'[1]OFD Query'!AO744)</f>
        <v>0</v>
      </c>
      <c r="M744" s="1" t="str" cm="1">
        <f t="array" ref="M744">_xlfn.IFS(L744="","",L744=0,"PPD",L744&gt;0,"COD")</f>
        <v>PPD</v>
      </c>
      <c r="N744" s="1" t="str" cm="1">
        <f t="array" ref="N744">_xlfn.IFS(A744="","",L744=0,M744,L744&lt;100,"&lt;100",L744&lt;200,"&lt;200",L744&lt;500,"&lt;500",L744&lt;1000,"&lt;1000",L744&gt;1000,"Above 1K")</f>
        <v>PPD</v>
      </c>
      <c r="O744" s="6">
        <f>IF(A744="","",'[1]OFD Query'!CB744)</f>
        <v>2</v>
      </c>
      <c r="P744" s="1" t="str">
        <f>IF(A744="","",'[1]OFD Query'!CJ744)</f>
        <v/>
      </c>
      <c r="Q744" s="1" t="str" cm="1">
        <f t="array" ref="Q744">IFERROR(_xlfn.IFS(A744="","",O744=0,"TRUE",AND(O744=1,E744="Out For Delivery"),"FALSE",O744=1,"TRUE"),"FALSE")</f>
        <v>FALSE</v>
      </c>
      <c r="R744" s="1" t="str">
        <f>'[1]OFD Query'!BT744</f>
        <v>NO</v>
      </c>
    </row>
    <row r="745" spans="1:18" x14ac:dyDescent="0.3">
      <c r="A745" s="5" t="str">
        <f>IF(ISBLANK('[1]OFD Query'!A745),"",'[1]OFD Query'!A745)</f>
        <v>6062424312712</v>
      </c>
      <c r="B745" s="1" t="str">
        <f>IF(A745="","",LEFT('[1]OFD Query'!C745,FIND(" ",'[1]OFD Query'!C745)-1))</f>
        <v>Dropship</v>
      </c>
      <c r="C745" s="1" t="str">
        <f>IF(A745="","",'[1]OFD Query'!F745)</f>
        <v>C21035750</v>
      </c>
      <c r="D745" s="1" t="str">
        <f>IFERROR(VLOOKUP(C745,Sheet2!A:B,2,0),"")</f>
        <v>eshry.shop</v>
      </c>
      <c r="E745" s="1" t="str">
        <f>IF(A745="","",'[1]OFD Query'!I745)</f>
        <v>Out For Delivery</v>
      </c>
      <c r="F745" s="1" t="str">
        <f t="shared" si="11"/>
        <v>MAK-2</v>
      </c>
      <c r="G745" s="6" t="str" cm="1">
        <f t="array" ref="G745">IFERROR(_xlfn.IFS(A745="","",'[1]OFD Query'!N745="","Fresh"),'[1]OFD Query'!N745)</f>
        <v>Fresh</v>
      </c>
      <c r="H745" s="6" t="str" cm="1">
        <f t="array" ref="H745">IFERROR(_xlfn.IFS(B745="","",'[1]OFD Query'!O745="","Fresh"),'[1]OFD Query'!O745)</f>
        <v>Fresh</v>
      </c>
      <c r="I745" s="1" t="str">
        <f>IF(A745="","",'[1]OFD Query'!W745)</f>
        <v>D2108847601</v>
      </c>
      <c r="J745" s="1" t="str">
        <f>IF(A745="","",'[1]OFD Query'!X745)</f>
        <v>AFKAR-Sohaib hassan Abbasi</v>
      </c>
      <c r="K745" s="1" t="str">
        <f>IF(A745="","",'[1]OFD Query'!AL745)</f>
        <v>At Taniem</v>
      </c>
      <c r="L745" s="6">
        <f>IF(A745="","",'[1]OFD Query'!AO745)</f>
        <v>299</v>
      </c>
      <c r="M745" s="1" t="str" cm="1">
        <f t="array" ref="M745">_xlfn.IFS(L745="","",L745=0,"PPD",L745&gt;0,"COD")</f>
        <v>COD</v>
      </c>
      <c r="N745" s="1" t="str" cm="1">
        <f t="array" ref="N745">_xlfn.IFS(A745="","",L745=0,M745,L745&lt;100,"&lt;100",L745&lt;200,"&lt;200",L745&lt;500,"&lt;500",L745&lt;1000,"&lt;1000",L745&gt;1000,"Above 1K")</f>
        <v>&lt;500</v>
      </c>
      <c r="O745" s="6">
        <f>IF(A745="","",'[1]OFD Query'!CB745)</f>
        <v>0</v>
      </c>
      <c r="P745" s="1" t="str">
        <f>IF(A745="","",'[1]OFD Query'!CJ745)</f>
        <v/>
      </c>
      <c r="Q745" s="1" t="str" cm="1">
        <f t="array" ref="Q745">IFERROR(_xlfn.IFS(A745="","",O745=0,"TRUE",AND(O745=1,E745="Out For Delivery"),"FALSE",O745=1,"TRUE"),"FALSE")</f>
        <v>TRUE</v>
      </c>
      <c r="R745" s="1" t="str">
        <f>'[1]OFD Query'!BT745</f>
        <v>NO</v>
      </c>
    </row>
    <row r="746" spans="1:18" x14ac:dyDescent="0.3">
      <c r="A746" s="5" t="str">
        <f>IF(ISBLANK('[1]OFD Query'!A746),"",'[1]OFD Query'!A746)</f>
        <v>6062324865151</v>
      </c>
      <c r="B746" s="1" t="str">
        <f>IF(A746="","",LEFT('[1]OFD Query'!C746,FIND(" ",'[1]OFD Query'!C746)-1))</f>
        <v>Reverse</v>
      </c>
      <c r="C746" s="1" t="str">
        <f>IF(A746="","",'[1]OFD Query'!F746)</f>
        <v>C21036226</v>
      </c>
      <c r="D746" s="1" t="str">
        <f>IFERROR(VLOOKUP(C746,Sheet2!A:B,2,0),"")</f>
        <v>SHEIN</v>
      </c>
      <c r="E746" s="1" t="str">
        <f>IF(A746="","",'[1]OFD Query'!I746)</f>
        <v>Out For Delivery</v>
      </c>
      <c r="F746" s="1" t="str">
        <f t="shared" si="11"/>
        <v>MAK-2</v>
      </c>
      <c r="G746" s="6" t="str" cm="1">
        <f t="array" ref="G746">IFERROR(_xlfn.IFS(A746="","",'[1]OFD Query'!N746="","Fresh"),'[1]OFD Query'!N746)</f>
        <v>No Answer</v>
      </c>
      <c r="H746" s="6" t="str" cm="1">
        <f t="array" ref="H746">IFERROR(_xlfn.IFS(B746="","",'[1]OFD Query'!O746="","Fresh"),'[1]OFD Query'!O746)</f>
        <v>Switched Off</v>
      </c>
      <c r="I746" s="1" t="str">
        <f>IF(A746="","",'[1]OFD Query'!W746)</f>
        <v>D21010727101</v>
      </c>
      <c r="J746" s="1" t="str">
        <f>IF(A746="","",'[1]OFD Query'!X746)</f>
        <v>ABDUL GHANI KHAN WAKEEL  KHAN</v>
      </c>
      <c r="K746" s="1" t="str">
        <f>IF(A746="","",'[1]OFD Query'!AL746)</f>
        <v>Al Utaybiyyah</v>
      </c>
      <c r="L746" s="6">
        <f>IF(A746="","",'[1]OFD Query'!AO746)</f>
        <v>0</v>
      </c>
      <c r="M746" s="1" t="str" cm="1">
        <f t="array" ref="M746">_xlfn.IFS(L746="","",L746=0,"PPD",L746&gt;0,"COD")</f>
        <v>PPD</v>
      </c>
      <c r="N746" s="1" t="str" cm="1">
        <f t="array" ref="N746">_xlfn.IFS(A746="","",L746=0,M746,L746&lt;100,"&lt;100",L746&lt;200,"&lt;200",L746&lt;500,"&lt;500",L746&lt;1000,"&lt;1000",L746&gt;1000,"Above 1K")</f>
        <v>PPD</v>
      </c>
      <c r="O746" s="6">
        <f>IF(A746="","",'[1]OFD Query'!CB746)</f>
        <v>2</v>
      </c>
      <c r="P746" s="1" t="str">
        <f>IF(A746="","",'[1]OFD Query'!CJ746)</f>
        <v/>
      </c>
      <c r="Q746" s="1" t="str" cm="1">
        <f t="array" ref="Q746">IFERROR(_xlfn.IFS(A746="","",O746=0,"TRUE",AND(O746=1,E746="Out For Delivery"),"FALSE",O746=1,"TRUE"),"FALSE")</f>
        <v>FALSE</v>
      </c>
      <c r="R746" s="1" t="str">
        <f>'[1]OFD Query'!BT746</f>
        <v>NO</v>
      </c>
    </row>
    <row r="747" spans="1:18" x14ac:dyDescent="0.3">
      <c r="A747" s="5" t="str">
        <f>IF(ISBLANK('[1]OFD Query'!A747),"",'[1]OFD Query'!A747)</f>
        <v>6062324847470</v>
      </c>
      <c r="B747" s="1" t="str">
        <f>IF(A747="","",LEFT('[1]OFD Query'!C747,FIND(" ",'[1]OFD Query'!C747)-1))</f>
        <v>Reverse</v>
      </c>
      <c r="C747" s="1" t="str">
        <f>IF(A747="","",'[1]OFD Query'!F747)</f>
        <v>C21036226</v>
      </c>
      <c r="D747" s="1" t="str">
        <f>IFERROR(VLOOKUP(C747,Sheet2!A:B,2,0),"")</f>
        <v>SHEIN</v>
      </c>
      <c r="E747" s="1" t="str">
        <f>IF(A747="","",'[1]OFD Query'!I747)</f>
        <v>Successfully Returned</v>
      </c>
      <c r="F747" s="1" t="str">
        <f t="shared" si="11"/>
        <v>MAK-2</v>
      </c>
      <c r="G747" s="6" t="str" cm="1">
        <f t="array" ref="G747">IFERROR(_xlfn.IFS(A747="","",'[1]OFD Query'!N747="","Fresh"),'[1]OFD Query'!N747)</f>
        <v>No Answer</v>
      </c>
      <c r="H747" s="6" t="str" cm="1">
        <f t="array" ref="H747">IFERROR(_xlfn.IFS(B747="","",'[1]OFD Query'!O747="","Fresh"),'[1]OFD Query'!O747)</f>
        <v>Switched Off</v>
      </c>
      <c r="I747" s="1" t="str">
        <f>IF(A747="","",'[1]OFD Query'!W747)</f>
        <v>D21010727101</v>
      </c>
      <c r="J747" s="1" t="str">
        <f>IF(A747="","",'[1]OFD Query'!X747)</f>
        <v>ABDUL GHANI KHAN WAKEEL  KHAN</v>
      </c>
      <c r="K747" s="1" t="str">
        <f>IF(A747="","",'[1]OFD Query'!AL747)</f>
        <v>Al Utaybiyyah</v>
      </c>
      <c r="L747" s="6">
        <f>IF(A747="","",'[1]OFD Query'!AO747)</f>
        <v>0</v>
      </c>
      <c r="M747" s="1" t="str" cm="1">
        <f t="array" ref="M747">_xlfn.IFS(L747="","",L747=0,"PPD",L747&gt;0,"COD")</f>
        <v>PPD</v>
      </c>
      <c r="N747" s="1" t="str" cm="1">
        <f t="array" ref="N747">_xlfn.IFS(A747="","",L747=0,M747,L747&lt;100,"&lt;100",L747&lt;200,"&lt;200",L747&lt;500,"&lt;500",L747&lt;1000,"&lt;1000",L747&gt;1000,"Above 1K")</f>
        <v>PPD</v>
      </c>
      <c r="O747" s="6">
        <f>IF(A747="","",'[1]OFD Query'!CB747)</f>
        <v>2</v>
      </c>
      <c r="P747" s="1" t="str">
        <f>IF(A747="","",'[1]OFD Query'!CJ747)</f>
        <v/>
      </c>
      <c r="Q747" s="1" t="str" cm="1">
        <f t="array" ref="Q747">IFERROR(_xlfn.IFS(A747="","",O747=0,"TRUE",AND(O747=1,E747="Out For Delivery"),"FALSE",O747=1,"TRUE"),"FALSE")</f>
        <v>FALSE</v>
      </c>
      <c r="R747" s="1" t="str">
        <f>'[1]OFD Query'!BT747</f>
        <v>NO</v>
      </c>
    </row>
    <row r="748" spans="1:18" x14ac:dyDescent="0.3">
      <c r="A748" s="5" t="str">
        <f>IF(ISBLANK('[1]OFD Query'!A748),"",'[1]OFD Query'!A748)</f>
        <v>6062424209029</v>
      </c>
      <c r="B748" s="1" t="str">
        <f>IF(A748="","",LEFT('[1]OFD Query'!C748,FIND(" ",'[1]OFD Query'!C748)-1))</f>
        <v>Dropship</v>
      </c>
      <c r="C748" s="1" t="str">
        <f>IF(A748="","",'[1]OFD Query'!F748)</f>
        <v>C21035881</v>
      </c>
      <c r="D748" s="1" t="str">
        <f>IFERROR(VLOOKUP(C748,Sheet2!A:B,2,0),"")</f>
        <v>متجر باروني</v>
      </c>
      <c r="E748" s="1" t="str">
        <f>IF(A748="","",'[1]OFD Query'!I748)</f>
        <v>Out For Delivery</v>
      </c>
      <c r="F748" s="1" t="str">
        <f t="shared" si="11"/>
        <v>MAK-2</v>
      </c>
      <c r="G748" s="6" t="str" cm="1">
        <f t="array" ref="G748">IFERROR(_xlfn.IFS(A748="","",'[1]OFD Query'!N748="","Fresh"),'[1]OFD Query'!N748)</f>
        <v>Fresh</v>
      </c>
      <c r="H748" s="6" t="str" cm="1">
        <f t="array" ref="H748">IFERROR(_xlfn.IFS(B748="","",'[1]OFD Query'!O748="","Fresh"),'[1]OFD Query'!O748)</f>
        <v>Fresh</v>
      </c>
      <c r="I748" s="1" t="str">
        <f>IF(A748="","",'[1]OFD Query'!W748)</f>
        <v>D2108847601</v>
      </c>
      <c r="J748" s="1" t="str">
        <f>IF(A748="","",'[1]OFD Query'!X748)</f>
        <v>AFKAR-Sohaib hassan Abbasi</v>
      </c>
      <c r="K748" s="1" t="str">
        <f>IF(A748="","",'[1]OFD Query'!AL748)</f>
        <v>At Taniem</v>
      </c>
      <c r="L748" s="6">
        <f>IF(A748="","",'[1]OFD Query'!AO748)</f>
        <v>0</v>
      </c>
      <c r="M748" s="1" t="str" cm="1">
        <f t="array" ref="M748">_xlfn.IFS(L748="","",L748=0,"PPD",L748&gt;0,"COD")</f>
        <v>PPD</v>
      </c>
      <c r="N748" s="1" t="str" cm="1">
        <f t="array" ref="N748">_xlfn.IFS(A748="","",L748=0,M748,L748&lt;100,"&lt;100",L748&lt;200,"&lt;200",L748&lt;500,"&lt;500",L748&lt;1000,"&lt;1000",L748&gt;1000,"Above 1K")</f>
        <v>PPD</v>
      </c>
      <c r="O748" s="6">
        <f>IF(A748="","",'[1]OFD Query'!CB748)</f>
        <v>0</v>
      </c>
      <c r="P748" s="1" t="str">
        <f>IF(A748="","",'[1]OFD Query'!CJ748)</f>
        <v/>
      </c>
      <c r="Q748" s="1" t="str" cm="1">
        <f t="array" ref="Q748">IFERROR(_xlfn.IFS(A748="","",O748=0,"TRUE",AND(O748=1,E748="Out For Delivery"),"FALSE",O748=1,"TRUE"),"FALSE")</f>
        <v>TRUE</v>
      </c>
      <c r="R748" s="1" t="str">
        <f>'[1]OFD Query'!BT748</f>
        <v>NO</v>
      </c>
    </row>
    <row r="749" spans="1:18" x14ac:dyDescent="0.3">
      <c r="A749" s="5" t="str">
        <f>IF(ISBLANK('[1]OFD Query'!A749),"",'[1]OFD Query'!A749)</f>
        <v>6062424471958</v>
      </c>
      <c r="B749" s="1" t="str">
        <f>IF(A749="","",LEFT('[1]OFD Query'!C749,FIND(" ",'[1]OFD Query'!C749)-1))</f>
        <v>Reverse</v>
      </c>
      <c r="C749" s="1" t="str">
        <f>IF(A749="","",'[1]OFD Query'!F749)</f>
        <v>C21036226</v>
      </c>
      <c r="D749" s="1" t="str">
        <f>IFERROR(VLOOKUP(C749,Sheet2!A:B,2,0),"")</f>
        <v>SHEIN</v>
      </c>
      <c r="E749" s="1" t="str">
        <f>IF(A749="","",'[1]OFD Query'!I749)</f>
        <v>Out For Delivery</v>
      </c>
      <c r="F749" s="1" t="str">
        <f t="shared" si="11"/>
        <v>MAK-2</v>
      </c>
      <c r="G749" s="6" t="str" cm="1">
        <f t="array" ref="G749">IFERROR(_xlfn.IFS(A749="","",'[1]OFD Query'!N749="","Fresh"),'[1]OFD Query'!N749)</f>
        <v>No Answer</v>
      </c>
      <c r="H749" s="6" t="str" cm="1">
        <f t="array" ref="H749">IFERROR(_xlfn.IFS(B749="","",'[1]OFD Query'!O749="","Fresh"),'[1]OFD Query'!O749)</f>
        <v>Switched Off</v>
      </c>
      <c r="I749" s="1" t="str">
        <f>IF(A749="","",'[1]OFD Query'!W749)</f>
        <v>D21010727101</v>
      </c>
      <c r="J749" s="1" t="str">
        <f>IF(A749="","",'[1]OFD Query'!X749)</f>
        <v>ABDUL GHANI KHAN WAKEEL  KHAN</v>
      </c>
      <c r="K749" s="1" t="str">
        <f>IF(A749="","",'[1]OFD Query'!AL749)</f>
        <v>Al Utaybiyyah</v>
      </c>
      <c r="L749" s="6">
        <f>IF(A749="","",'[1]OFD Query'!AO749)</f>
        <v>0</v>
      </c>
      <c r="M749" s="1" t="str" cm="1">
        <f t="array" ref="M749">_xlfn.IFS(L749="","",L749=0,"PPD",L749&gt;0,"COD")</f>
        <v>PPD</v>
      </c>
      <c r="N749" s="1" t="str" cm="1">
        <f t="array" ref="N749">_xlfn.IFS(A749="","",L749=0,M749,L749&lt;100,"&lt;100",L749&lt;200,"&lt;200",L749&lt;500,"&lt;500",L749&lt;1000,"&lt;1000",L749&gt;1000,"Above 1K")</f>
        <v>PPD</v>
      </c>
      <c r="O749" s="6">
        <f>IF(A749="","",'[1]OFD Query'!CB749)</f>
        <v>2</v>
      </c>
      <c r="P749" s="1" t="str">
        <f>IF(A749="","",'[1]OFD Query'!CJ749)</f>
        <v/>
      </c>
      <c r="Q749" s="1" t="str" cm="1">
        <f t="array" ref="Q749">IFERROR(_xlfn.IFS(A749="","",O749=0,"TRUE",AND(O749=1,E749="Out For Delivery"),"FALSE",O749=1,"TRUE"),"FALSE")</f>
        <v>FALSE</v>
      </c>
      <c r="R749" s="1" t="str">
        <f>'[1]OFD Query'!BT749</f>
        <v>NO</v>
      </c>
    </row>
    <row r="750" spans="1:18" x14ac:dyDescent="0.3">
      <c r="A750" s="5" t="str">
        <f>IF(ISBLANK('[1]OFD Query'!A750),"",'[1]OFD Query'!A750)</f>
        <v>6062424678984</v>
      </c>
      <c r="B750" s="1" t="str">
        <f>IF(A750="","",LEFT('[1]OFD Query'!C750,FIND(" ",'[1]OFD Query'!C750)-1))</f>
        <v>Reverse</v>
      </c>
      <c r="C750" s="1" t="str">
        <f>IF(A750="","",'[1]OFD Query'!F750)</f>
        <v>C21036226</v>
      </c>
      <c r="D750" s="1" t="str">
        <f>IFERROR(VLOOKUP(C750,Sheet2!A:B,2,0),"")</f>
        <v>SHEIN</v>
      </c>
      <c r="E750" s="1" t="str">
        <f>IF(A750="","",'[1]OFD Query'!I750)</f>
        <v>Successfully Returned</v>
      </c>
      <c r="F750" s="1" t="str">
        <f t="shared" si="11"/>
        <v>MAK-2</v>
      </c>
      <c r="G750" s="6" t="str" cm="1">
        <f t="array" ref="G750">IFERROR(_xlfn.IFS(A750="","",'[1]OFD Query'!N750="","Fresh"),'[1]OFD Query'!N750)</f>
        <v>Review</v>
      </c>
      <c r="H750" s="6" t="str" cm="1">
        <f t="array" ref="H750">IFERROR(_xlfn.IFS(B750="","",'[1]OFD Query'!O750="","Fresh"),'[1]OFD Query'!O750)</f>
        <v>Customer Wants to Change Location</v>
      </c>
      <c r="I750" s="1" t="str">
        <f>IF(A750="","",'[1]OFD Query'!W750)</f>
        <v>D21010727101</v>
      </c>
      <c r="J750" s="1" t="str">
        <f>IF(A750="","",'[1]OFD Query'!X750)</f>
        <v>ABDUL GHANI KHAN WAKEEL  KHAN</v>
      </c>
      <c r="K750" s="1" t="str">
        <f>IF(A750="","",'[1]OFD Query'!AL750)</f>
        <v>Al Utaybiyyah</v>
      </c>
      <c r="L750" s="6">
        <f>IF(A750="","",'[1]OFD Query'!AO750)</f>
        <v>0</v>
      </c>
      <c r="M750" s="1" t="str" cm="1">
        <f t="array" ref="M750">_xlfn.IFS(L750="","",L750=0,"PPD",L750&gt;0,"COD")</f>
        <v>PPD</v>
      </c>
      <c r="N750" s="1" t="str" cm="1">
        <f t="array" ref="N750">_xlfn.IFS(A750="","",L750=0,M750,L750&lt;100,"&lt;100",L750&lt;200,"&lt;200",L750&lt;500,"&lt;500",L750&lt;1000,"&lt;1000",L750&gt;1000,"Above 1K")</f>
        <v>PPD</v>
      </c>
      <c r="O750" s="6">
        <f>IF(A750="","",'[1]OFD Query'!CB750)</f>
        <v>2</v>
      </c>
      <c r="P750" s="1" t="str">
        <f>IF(A750="","",'[1]OFD Query'!CJ750)</f>
        <v/>
      </c>
      <c r="Q750" s="1" t="str" cm="1">
        <f t="array" ref="Q750">IFERROR(_xlfn.IFS(A750="","",O750=0,"TRUE",AND(O750=1,E750="Out For Delivery"),"FALSE",O750=1,"TRUE"),"FALSE")</f>
        <v>FALSE</v>
      </c>
      <c r="R750" s="1" t="str">
        <f>'[1]OFD Query'!BT750</f>
        <v>NO</v>
      </c>
    </row>
    <row r="751" spans="1:18" x14ac:dyDescent="0.3">
      <c r="A751" s="5" t="str">
        <f>IF(ISBLANK('[1]OFD Query'!A751),"",'[1]OFD Query'!A751)</f>
        <v>6062424433554</v>
      </c>
      <c r="B751" s="1" t="str">
        <f>IF(A751="","",LEFT('[1]OFD Query'!C751,FIND(" ",'[1]OFD Query'!C751)-1))</f>
        <v>Reverse</v>
      </c>
      <c r="C751" s="1" t="str">
        <f>IF(A751="","",'[1]OFD Query'!F751)</f>
        <v>C2103791801</v>
      </c>
      <c r="D751" s="1" t="str">
        <f>IFERROR(VLOOKUP(C751,Sheet2!A:B,2,0),"")</f>
        <v>imile return warehouse</v>
      </c>
      <c r="E751" s="1" t="str">
        <f>IF(A751="","",'[1]OFD Query'!I751)</f>
        <v>Successfully Returned</v>
      </c>
      <c r="F751" s="1" t="str">
        <f t="shared" si="11"/>
        <v>MAK-2</v>
      </c>
      <c r="G751" s="6" t="str" cm="1">
        <f t="array" ref="G751">IFERROR(_xlfn.IFS(A751="","",'[1]OFD Query'!N751="","Fresh"),'[1]OFD Query'!N751)</f>
        <v>No Answer</v>
      </c>
      <c r="H751" s="6" t="str" cm="1">
        <f t="array" ref="H751">IFERROR(_xlfn.IFS(B751="","",'[1]OFD Query'!O751="","Fresh"),'[1]OFD Query'!O751)</f>
        <v>Switched Off</v>
      </c>
      <c r="I751" s="1" t="str">
        <f>IF(A751="","",'[1]OFD Query'!W751)</f>
        <v>D21010727101</v>
      </c>
      <c r="J751" s="1" t="str">
        <f>IF(A751="","",'[1]OFD Query'!X751)</f>
        <v>ABDUL GHANI KHAN WAKEEL  KHAN</v>
      </c>
      <c r="K751" s="1" t="str">
        <f>IF(A751="","",'[1]OFD Query'!AL751)</f>
        <v>Al Utaybiyyah</v>
      </c>
      <c r="L751" s="6">
        <f>IF(A751="","",'[1]OFD Query'!AO751)</f>
        <v>0</v>
      </c>
      <c r="M751" s="1" t="str" cm="1">
        <f t="array" ref="M751">_xlfn.IFS(L751="","",L751=0,"PPD",L751&gt;0,"COD")</f>
        <v>PPD</v>
      </c>
      <c r="N751" s="1" t="str" cm="1">
        <f t="array" ref="N751">_xlfn.IFS(A751="","",L751=0,M751,L751&lt;100,"&lt;100",L751&lt;200,"&lt;200",L751&lt;500,"&lt;500",L751&lt;1000,"&lt;1000",L751&gt;1000,"Above 1K")</f>
        <v>PPD</v>
      </c>
      <c r="O751" s="6">
        <f>IF(A751="","",'[1]OFD Query'!CB751)</f>
        <v>2</v>
      </c>
      <c r="P751" s="1" t="str">
        <f>IF(A751="","",'[1]OFD Query'!CJ751)</f>
        <v/>
      </c>
      <c r="Q751" s="1" t="str" cm="1">
        <f t="array" ref="Q751">IFERROR(_xlfn.IFS(A751="","",O751=0,"TRUE",AND(O751=1,E751="Out For Delivery"),"FALSE",O751=1,"TRUE"),"FALSE")</f>
        <v>FALSE</v>
      </c>
      <c r="R751" s="1" t="str">
        <f>'[1]OFD Query'!BT751</f>
        <v>NO</v>
      </c>
    </row>
    <row r="752" spans="1:18" x14ac:dyDescent="0.3">
      <c r="A752" s="5" t="str">
        <f>IF(ISBLANK('[1]OFD Query'!A752),"",'[1]OFD Query'!A752)</f>
        <v>6062424997204</v>
      </c>
      <c r="B752" s="1" t="str">
        <f>IF(A752="","",LEFT('[1]OFD Query'!C752,FIND(" ",'[1]OFD Query'!C752)-1))</f>
        <v>Reverse</v>
      </c>
      <c r="C752" s="1" t="str">
        <f>IF(A752="","",'[1]OFD Query'!F752)</f>
        <v>C2103791801</v>
      </c>
      <c r="D752" s="1" t="str">
        <f>IFERROR(VLOOKUP(C752,Sheet2!A:B,2,0),"")</f>
        <v>imile return warehouse</v>
      </c>
      <c r="E752" s="1" t="str">
        <f>IF(A752="","",'[1]OFD Query'!I752)</f>
        <v>Out For Delivery</v>
      </c>
      <c r="F752" s="1" t="str">
        <f t="shared" si="11"/>
        <v>MAK-2</v>
      </c>
      <c r="G752" s="6" t="str" cm="1">
        <f t="array" ref="G752">IFERROR(_xlfn.IFS(A752="","",'[1]OFD Query'!N752="","Fresh"),'[1]OFD Query'!N752)</f>
        <v>No Answer</v>
      </c>
      <c r="H752" s="6" t="str" cm="1">
        <f t="array" ref="H752">IFERROR(_xlfn.IFS(B752="","",'[1]OFD Query'!O752="","Fresh"),'[1]OFD Query'!O752)</f>
        <v>Switched Off</v>
      </c>
      <c r="I752" s="1" t="str">
        <f>IF(A752="","",'[1]OFD Query'!W752)</f>
        <v>D21010727101</v>
      </c>
      <c r="J752" s="1" t="str">
        <f>IF(A752="","",'[1]OFD Query'!X752)</f>
        <v>ABDUL GHANI KHAN WAKEEL  KHAN</v>
      </c>
      <c r="K752" s="1" t="str">
        <f>IF(A752="","",'[1]OFD Query'!AL752)</f>
        <v>Al Utaybiyyah</v>
      </c>
      <c r="L752" s="6">
        <f>IF(A752="","",'[1]OFD Query'!AO752)</f>
        <v>0</v>
      </c>
      <c r="M752" s="1" t="str" cm="1">
        <f t="array" ref="M752">_xlfn.IFS(L752="","",L752=0,"PPD",L752&gt;0,"COD")</f>
        <v>PPD</v>
      </c>
      <c r="N752" s="1" t="str" cm="1">
        <f t="array" ref="N752">_xlfn.IFS(A752="","",L752=0,M752,L752&lt;100,"&lt;100",L752&lt;200,"&lt;200",L752&lt;500,"&lt;500",L752&lt;1000,"&lt;1000",L752&gt;1000,"Above 1K")</f>
        <v>PPD</v>
      </c>
      <c r="O752" s="6">
        <f>IF(A752="","",'[1]OFD Query'!CB752)</f>
        <v>1</v>
      </c>
      <c r="P752" s="1" t="str">
        <f>IF(A752="","",'[1]OFD Query'!CJ752)</f>
        <v/>
      </c>
      <c r="Q752" s="1" t="str" cm="1">
        <f t="array" ref="Q752">IFERROR(_xlfn.IFS(A752="","",O752=0,"TRUE",AND(O752=1,E752="Out For Delivery"),"FALSE",O752=1,"TRUE"),"FALSE")</f>
        <v>FALSE</v>
      </c>
      <c r="R752" s="1" t="str">
        <f>'[1]OFD Query'!BT752</f>
        <v>NO</v>
      </c>
    </row>
    <row r="753" spans="1:18" x14ac:dyDescent="0.3">
      <c r="A753" s="5" t="str">
        <f>IF(ISBLANK('[1]OFD Query'!A753),"",'[1]OFD Query'!A753)</f>
        <v>6062124794056</v>
      </c>
      <c r="B753" s="1" t="str">
        <f>IF(A753="","",LEFT('[1]OFD Query'!C753,FIND(" ",'[1]OFD Query'!C753)-1))</f>
        <v>Dropship</v>
      </c>
      <c r="C753" s="1" t="str">
        <f>IF(A753="","",'[1]OFD Query'!F753)</f>
        <v>C2103730101</v>
      </c>
      <c r="D753" s="1" t="str">
        <f>IFERROR(VLOOKUP(C753,Sheet2!A:B,2,0),"")</f>
        <v>SHEIN</v>
      </c>
      <c r="E753" s="1" t="str">
        <f>IF(A753="","",'[1]OFD Query'!I753)</f>
        <v>Out For Delivery</v>
      </c>
      <c r="F753" s="1" t="str">
        <f t="shared" si="11"/>
        <v>MAK-2</v>
      </c>
      <c r="G753" s="6" t="str" cm="1">
        <f t="array" ref="G753">IFERROR(_xlfn.IFS(A753="","",'[1]OFD Query'!N753="","Fresh"),'[1]OFD Query'!N753)</f>
        <v>Reschedule</v>
      </c>
      <c r="H753" s="6" t="str" cm="1">
        <f t="array" ref="H753">IFERROR(_xlfn.IFS(B753="","",'[1]OFD Query'!O753="","Fresh"),'[1]OFD Query'!O753)</f>
        <v>Schedule for future</v>
      </c>
      <c r="I753" s="1" t="str">
        <f>IF(A753="","",'[1]OFD Query'!W753)</f>
        <v>D2109035001</v>
      </c>
      <c r="J753" s="1" t="str">
        <f>IF(A753="","",'[1]OFD Query'!X753)</f>
        <v>Ali Muhammad Yousaf</v>
      </c>
      <c r="K753" s="1" t="str">
        <f>IF(A753="","",'[1]OFD Query'!AL753)</f>
        <v>Al Khadra</v>
      </c>
      <c r="L753" s="6">
        <f>IF(A753="","",'[1]OFD Query'!AO753)</f>
        <v>480.46</v>
      </c>
      <c r="M753" s="1" t="str" cm="1">
        <f t="array" ref="M753">_xlfn.IFS(L753="","",L753=0,"PPD",L753&gt;0,"COD")</f>
        <v>COD</v>
      </c>
      <c r="N753" s="1" t="str" cm="1">
        <f t="array" ref="N753">_xlfn.IFS(A753="","",L753=0,M753,L753&lt;100,"&lt;100",L753&lt;200,"&lt;200",L753&lt;500,"&lt;500",L753&lt;1000,"&lt;1000",L753&gt;1000,"Above 1K")</f>
        <v>&lt;500</v>
      </c>
      <c r="O753" s="6">
        <f>IF(A753="","",'[1]OFD Query'!CB753)</f>
        <v>1</v>
      </c>
      <c r="P753" s="1" t="str">
        <f>IF(A753="","",'[1]OFD Query'!CJ753)</f>
        <v>BOX</v>
      </c>
      <c r="Q753" s="1" t="str" cm="1">
        <f t="array" ref="Q753">IFERROR(_xlfn.IFS(A753="","",O753=0,"TRUE",AND(O753=1,E753="Out For Delivery"),"FALSE",O753=1,"TRUE"),"FALSE")</f>
        <v>FALSE</v>
      </c>
      <c r="R753" s="1" t="str">
        <f>'[1]OFD Query'!BT753</f>
        <v>NO</v>
      </c>
    </row>
    <row r="754" spans="1:18" x14ac:dyDescent="0.3">
      <c r="A754" s="5" t="str">
        <f>IF(ISBLANK('[1]OFD Query'!A754),"",'[1]OFD Query'!A754)</f>
        <v>6062024622634</v>
      </c>
      <c r="B754" s="1" t="str">
        <f>IF(A754="","",LEFT('[1]OFD Query'!C754,FIND(" ",'[1]OFD Query'!C754)-1))</f>
        <v>Dropship</v>
      </c>
      <c r="C754" s="1" t="str">
        <f>IF(A754="","",'[1]OFD Query'!F754)</f>
        <v>C2103730101</v>
      </c>
      <c r="D754" s="1" t="str">
        <f>IFERROR(VLOOKUP(C754,Sheet2!A:B,2,0),"")</f>
        <v>SHEIN</v>
      </c>
      <c r="E754" s="1" t="str">
        <f>IF(A754="","",'[1]OFD Query'!I754)</f>
        <v>Out For Delivery</v>
      </c>
      <c r="F754" s="1" t="str">
        <f t="shared" si="11"/>
        <v>MAK-2</v>
      </c>
      <c r="G754" s="6" t="str" cm="1">
        <f t="array" ref="G754">IFERROR(_xlfn.IFS(A754="","",'[1]OFD Query'!N754="","Fresh"),'[1]OFD Query'!N754)</f>
        <v>No Answer</v>
      </c>
      <c r="H754" s="6" t="str" cm="1">
        <f t="array" ref="H754">IFERROR(_xlfn.IFS(B754="","",'[1]OFD Query'!O754="","Fresh"),'[1]OFD Query'!O754)</f>
        <v>Switched Off</v>
      </c>
      <c r="I754" s="1" t="str">
        <f>IF(A754="","",'[1]OFD Query'!W754)</f>
        <v>D2109035001</v>
      </c>
      <c r="J754" s="1" t="str">
        <f>IF(A754="","",'[1]OFD Query'!X754)</f>
        <v>Ali Muhammad Yousaf</v>
      </c>
      <c r="K754" s="1" t="str">
        <f>IF(A754="","",'[1]OFD Query'!AL754)</f>
        <v>Al Khadra</v>
      </c>
      <c r="L754" s="6">
        <f>IF(A754="","",'[1]OFD Query'!AO754)</f>
        <v>974.18</v>
      </c>
      <c r="M754" s="1" t="str" cm="1">
        <f t="array" ref="M754">_xlfn.IFS(L754="","",L754=0,"PPD",L754&gt;0,"COD")</f>
        <v>COD</v>
      </c>
      <c r="N754" s="1" t="str" cm="1">
        <f t="array" ref="N754">_xlfn.IFS(A754="","",L754=0,M754,L754&lt;100,"&lt;100",L754&lt;200,"&lt;200",L754&lt;500,"&lt;500",L754&lt;1000,"&lt;1000",L754&gt;1000,"Above 1K")</f>
        <v>&lt;1000</v>
      </c>
      <c r="O754" s="6">
        <f>IF(A754="","",'[1]OFD Query'!CB754)</f>
        <v>0</v>
      </c>
      <c r="P754" s="1" t="str">
        <f>IF(A754="","",'[1]OFD Query'!CJ754)</f>
        <v>BOX</v>
      </c>
      <c r="Q754" s="1" t="str" cm="1">
        <f t="array" ref="Q754">IFERROR(_xlfn.IFS(A754="","",O754=0,"TRUE",AND(O754=1,E754="Out For Delivery"),"FALSE",O754=1,"TRUE"),"FALSE")</f>
        <v>TRUE</v>
      </c>
      <c r="R754" s="1" t="str">
        <f>'[1]OFD Query'!BT754</f>
        <v>NO</v>
      </c>
    </row>
    <row r="755" spans="1:18" x14ac:dyDescent="0.3">
      <c r="A755" s="5" t="str">
        <f>IF(ISBLANK('[1]OFD Query'!A755),"",'[1]OFD Query'!A755)</f>
        <v>6062124167479</v>
      </c>
      <c r="B755" s="1" t="str">
        <f>IF(A755="","",LEFT('[1]OFD Query'!C755,FIND(" ",'[1]OFD Query'!C755)-1))</f>
        <v>Dropship</v>
      </c>
      <c r="C755" s="1" t="str">
        <f>IF(A755="","",'[1]OFD Query'!F755)</f>
        <v>C2103716501</v>
      </c>
      <c r="D755" s="1" t="str">
        <f>IFERROR(VLOOKUP(C755,Sheet2!A:B,2,0),"")</f>
        <v>SHEIN</v>
      </c>
      <c r="E755" s="1" t="str">
        <f>IF(A755="","",'[1]OFD Query'!I755)</f>
        <v>Out For Delivery</v>
      </c>
      <c r="F755" s="1" t="str">
        <f t="shared" si="11"/>
        <v>MAK-2</v>
      </c>
      <c r="G755" s="6" t="str" cm="1">
        <f t="array" ref="G755">IFERROR(_xlfn.IFS(A755="","",'[1]OFD Query'!N755="","Fresh"),'[1]OFD Query'!N755)</f>
        <v>Fresh</v>
      </c>
      <c r="H755" s="6" t="str" cm="1">
        <f t="array" ref="H755">IFERROR(_xlfn.IFS(B755="","",'[1]OFD Query'!O755="","Fresh"),'[1]OFD Query'!O755)</f>
        <v>Fresh</v>
      </c>
      <c r="I755" s="1" t="str">
        <f>IF(A755="","",'[1]OFD Query'!W755)</f>
        <v>D21012888801</v>
      </c>
      <c r="J755" s="1" t="str">
        <f>IF(A755="","",'[1]OFD Query'!X755)</f>
        <v>Afkar-Shahnewaz hussain</v>
      </c>
      <c r="K755" s="1" t="str">
        <f>IF(A755="","",'[1]OFD Query'!AL755)</f>
        <v>Wadi Jalil</v>
      </c>
      <c r="L755" s="6">
        <f>IF(A755="","",'[1]OFD Query'!AO755)</f>
        <v>654.54999999999995</v>
      </c>
      <c r="M755" s="1" t="str" cm="1">
        <f t="array" ref="M755">_xlfn.IFS(L755="","",L755=0,"PPD",L755&gt;0,"COD")</f>
        <v>COD</v>
      </c>
      <c r="N755" s="1" t="str" cm="1">
        <f t="array" ref="N755">_xlfn.IFS(A755="","",L755=0,M755,L755&lt;100,"&lt;100",L755&lt;200,"&lt;200",L755&lt;500,"&lt;500",L755&lt;1000,"&lt;1000",L755&gt;1000,"Above 1K")</f>
        <v>&lt;1000</v>
      </c>
      <c r="O755" s="6">
        <f>IF(A755="","",'[1]OFD Query'!CB755)</f>
        <v>0</v>
      </c>
      <c r="P755" s="1" t="str">
        <f>IF(A755="","",'[1]OFD Query'!CJ755)</f>
        <v>BOX</v>
      </c>
      <c r="Q755" s="1" t="str" cm="1">
        <f t="array" ref="Q755">IFERROR(_xlfn.IFS(A755="","",O755=0,"TRUE",AND(O755=1,E755="Out For Delivery"),"FALSE",O755=1,"TRUE"),"FALSE")</f>
        <v>TRUE</v>
      </c>
      <c r="R755" s="1" t="str">
        <f>'[1]OFD Query'!BT755</f>
        <v>NO</v>
      </c>
    </row>
    <row r="756" spans="1:18" x14ac:dyDescent="0.3">
      <c r="A756" s="5" t="str">
        <f>IF(ISBLANK('[1]OFD Query'!A756),"",'[1]OFD Query'!A756)</f>
        <v>6061924635902</v>
      </c>
      <c r="B756" s="1" t="str">
        <f>IF(A756="","",LEFT('[1]OFD Query'!C756,FIND(" ",'[1]OFD Query'!C756)-1))</f>
        <v>Dropship</v>
      </c>
      <c r="C756" s="1" t="str">
        <f>IF(A756="","",'[1]OFD Query'!F756)</f>
        <v>C2103730101</v>
      </c>
      <c r="D756" s="1" t="str">
        <f>IFERROR(VLOOKUP(C756,Sheet2!A:B,2,0),"")</f>
        <v>SHEIN</v>
      </c>
      <c r="E756" s="1" t="str">
        <f>IF(A756="","",'[1]OFD Query'!I756)</f>
        <v>Out For Delivery</v>
      </c>
      <c r="F756" s="1" t="str">
        <f t="shared" si="11"/>
        <v>MAK-2</v>
      </c>
      <c r="G756" s="6" t="str" cm="1">
        <f t="array" ref="G756">IFERROR(_xlfn.IFS(A756="","",'[1]OFD Query'!N756="","Fresh"),'[1]OFD Query'!N756)</f>
        <v>Reschedule</v>
      </c>
      <c r="H756" s="6" t="str" cm="1">
        <f t="array" ref="H756">IFERROR(_xlfn.IFS(B756="","",'[1]OFD Query'!O756="","Fresh"),'[1]OFD Query'!O756)</f>
        <v>Schedule for future</v>
      </c>
      <c r="I756" s="1" t="str">
        <f>IF(A756="","",'[1]OFD Query'!W756)</f>
        <v>D21012888801</v>
      </c>
      <c r="J756" s="1" t="str">
        <f>IF(A756="","",'[1]OFD Query'!X756)</f>
        <v>Afkar-Shahnewaz hussain</v>
      </c>
      <c r="K756" s="1" t="str">
        <f>IF(A756="","",'[1]OFD Query'!AL756)</f>
        <v>Jabal An Nur</v>
      </c>
      <c r="L756" s="6">
        <f>IF(A756="","",'[1]OFD Query'!AO756)</f>
        <v>284.23</v>
      </c>
      <c r="M756" s="1" t="str" cm="1">
        <f t="array" ref="M756">_xlfn.IFS(L756="","",L756=0,"PPD",L756&gt;0,"COD")</f>
        <v>COD</v>
      </c>
      <c r="N756" s="1" t="str" cm="1">
        <f t="array" ref="N756">_xlfn.IFS(A756="","",L756=0,M756,L756&lt;100,"&lt;100",L756&lt;200,"&lt;200",L756&lt;500,"&lt;500",L756&lt;1000,"&lt;1000",L756&gt;1000,"Above 1K")</f>
        <v>&lt;500</v>
      </c>
      <c r="O756" s="6">
        <f>IF(A756="","",'[1]OFD Query'!CB756)</f>
        <v>2</v>
      </c>
      <c r="P756" s="1" t="str">
        <f>IF(A756="","",'[1]OFD Query'!CJ756)</f>
        <v>BOX</v>
      </c>
      <c r="Q756" s="1" t="str" cm="1">
        <f t="array" ref="Q756">IFERROR(_xlfn.IFS(A756="","",O756=0,"TRUE",AND(O756=1,E756="Out For Delivery"),"FALSE",O756=1,"TRUE"),"FALSE")</f>
        <v>FALSE</v>
      </c>
      <c r="R756" s="1" t="str">
        <f>'[1]OFD Query'!BT756</f>
        <v>NO</v>
      </c>
    </row>
    <row r="757" spans="1:18" x14ac:dyDescent="0.3">
      <c r="A757" s="5" t="str">
        <f>IF(ISBLANK('[1]OFD Query'!A757),"",'[1]OFD Query'!A757)</f>
        <v>6062524942548</v>
      </c>
      <c r="B757" s="1" t="str">
        <f>IF(A757="","",LEFT('[1]OFD Query'!C757,FIND(" ",'[1]OFD Query'!C757)-1))</f>
        <v>Reverse</v>
      </c>
      <c r="C757" s="1" t="str">
        <f>IF(A757="","",'[1]OFD Query'!F757)</f>
        <v>C21036226</v>
      </c>
      <c r="D757" s="1" t="str">
        <f>IFERROR(VLOOKUP(C757,Sheet2!A:B,2,0),"")</f>
        <v>SHEIN</v>
      </c>
      <c r="E757" s="1" t="str">
        <f>IF(A757="","",'[1]OFD Query'!I757)</f>
        <v>Successfully Returned</v>
      </c>
      <c r="F757" s="1" t="str">
        <f t="shared" si="11"/>
        <v>MAK-2</v>
      </c>
      <c r="G757" s="6" t="str" cm="1">
        <f t="array" ref="G757">IFERROR(_xlfn.IFS(A757="","",'[1]OFD Query'!N757="","Fresh"),'[1]OFD Query'!N757)</f>
        <v>No Answer</v>
      </c>
      <c r="H757" s="6" t="str" cm="1">
        <f t="array" ref="H757">IFERROR(_xlfn.IFS(B757="","",'[1]OFD Query'!O757="","Fresh"),'[1]OFD Query'!O757)</f>
        <v>Switched Off</v>
      </c>
      <c r="I757" s="1" t="str">
        <f>IF(A757="","",'[1]OFD Query'!W757)</f>
        <v>D21010727101</v>
      </c>
      <c r="J757" s="1" t="str">
        <f>IF(A757="","",'[1]OFD Query'!X757)</f>
        <v>ABDUL GHANI KHAN WAKEEL  KHAN</v>
      </c>
      <c r="K757" s="1" t="str">
        <f>IF(A757="","",'[1]OFD Query'!AL757)</f>
        <v>Al Utaybiyyah</v>
      </c>
      <c r="L757" s="6">
        <f>IF(A757="","",'[1]OFD Query'!AO757)</f>
        <v>0</v>
      </c>
      <c r="M757" s="1" t="str" cm="1">
        <f t="array" ref="M757">_xlfn.IFS(L757="","",L757=0,"PPD",L757&gt;0,"COD")</f>
        <v>PPD</v>
      </c>
      <c r="N757" s="1" t="str" cm="1">
        <f t="array" ref="N757">_xlfn.IFS(A757="","",L757=0,M757,L757&lt;100,"&lt;100",L757&lt;200,"&lt;200",L757&lt;500,"&lt;500",L757&lt;1000,"&lt;1000",L757&gt;1000,"Above 1K")</f>
        <v>PPD</v>
      </c>
      <c r="O757" s="6">
        <f>IF(A757="","",'[1]OFD Query'!CB757)</f>
        <v>1</v>
      </c>
      <c r="P757" s="1" t="str">
        <f>IF(A757="","",'[1]OFD Query'!CJ757)</f>
        <v/>
      </c>
      <c r="Q757" s="1" t="str" cm="1">
        <f t="array" ref="Q757">IFERROR(_xlfn.IFS(A757="","",O757=0,"TRUE",AND(O757=1,E757="Out For Delivery"),"FALSE",O757=1,"TRUE"),"FALSE")</f>
        <v>TRUE</v>
      </c>
      <c r="R757" s="1" t="str">
        <f>'[1]OFD Query'!BT757</f>
        <v>NO</v>
      </c>
    </row>
    <row r="758" spans="1:18" x14ac:dyDescent="0.3">
      <c r="A758" s="5" t="str">
        <f>IF(ISBLANK('[1]OFD Query'!A758),"",'[1]OFD Query'!A758)</f>
        <v>6062224914398</v>
      </c>
      <c r="B758" s="1" t="str">
        <f>IF(A758="","",LEFT('[1]OFD Query'!C758,FIND(" ",'[1]OFD Query'!C758)-1))</f>
        <v>Dropship</v>
      </c>
      <c r="C758" s="1" t="str">
        <f>IF(A758="","",'[1]OFD Query'!F758)</f>
        <v>C2103730101</v>
      </c>
      <c r="D758" s="1" t="str">
        <f>IFERROR(VLOOKUP(C758,Sheet2!A:B,2,0),"")</f>
        <v>SHEIN</v>
      </c>
      <c r="E758" s="1" t="str">
        <f>IF(A758="","",'[1]OFD Query'!I758)</f>
        <v>Out For Delivery</v>
      </c>
      <c r="F758" s="1" t="str">
        <f t="shared" si="11"/>
        <v>MAK-2</v>
      </c>
      <c r="G758" s="6" t="str" cm="1">
        <f t="array" ref="G758">IFERROR(_xlfn.IFS(A758="","",'[1]OFD Query'!N758="","Fresh"),'[1]OFD Query'!N758)</f>
        <v>Fresh</v>
      </c>
      <c r="H758" s="6" t="str" cm="1">
        <f t="array" ref="H758">IFERROR(_xlfn.IFS(B758="","",'[1]OFD Query'!O758="","Fresh"),'[1]OFD Query'!O758)</f>
        <v>Fresh</v>
      </c>
      <c r="I758" s="1" t="str">
        <f>IF(A758="","",'[1]OFD Query'!W758)</f>
        <v>D2107493601</v>
      </c>
      <c r="J758" s="1" t="str">
        <f>IF(A758="","",'[1]OFD Query'!X758)</f>
        <v xml:space="preserve">AFKAR-Ammar Abu Tahir </v>
      </c>
      <c r="K758" s="1" t="str">
        <f>IF(A758="","",'[1]OFD Query'!AL758)</f>
        <v>Al Umrah Al Jadidah</v>
      </c>
      <c r="L758" s="6">
        <f>IF(A758="","",'[1]OFD Query'!AO758)</f>
        <v>681.73</v>
      </c>
      <c r="M758" s="1" t="str" cm="1">
        <f t="array" ref="M758">_xlfn.IFS(L758="","",L758=0,"PPD",L758&gt;0,"COD")</f>
        <v>COD</v>
      </c>
      <c r="N758" s="1" t="str" cm="1">
        <f t="array" ref="N758">_xlfn.IFS(A758="","",L758=0,M758,L758&lt;100,"&lt;100",L758&lt;200,"&lt;200",L758&lt;500,"&lt;500",L758&lt;1000,"&lt;1000",L758&gt;1000,"Above 1K")</f>
        <v>&lt;1000</v>
      </c>
      <c r="O758" s="6">
        <f>IF(A758="","",'[1]OFD Query'!CB758)</f>
        <v>0</v>
      </c>
      <c r="P758" s="1" t="str">
        <f>IF(A758="","",'[1]OFD Query'!CJ758)</f>
        <v>BOX</v>
      </c>
      <c r="Q758" s="1" t="str" cm="1">
        <f t="array" ref="Q758">IFERROR(_xlfn.IFS(A758="","",O758=0,"TRUE",AND(O758=1,E758="Out For Delivery"),"FALSE",O758=1,"TRUE"),"FALSE")</f>
        <v>TRUE</v>
      </c>
      <c r="R758" s="1" t="str">
        <f>'[1]OFD Query'!BT758</f>
        <v>NO</v>
      </c>
    </row>
    <row r="759" spans="1:18" x14ac:dyDescent="0.3">
      <c r="A759" s="5" t="str">
        <f>IF(ISBLANK('[1]OFD Query'!A759),"",'[1]OFD Query'!A759)</f>
        <v>6062524326049</v>
      </c>
      <c r="B759" s="1" t="str">
        <f>IF(A759="","",LEFT('[1]OFD Query'!C759,FIND(" ",'[1]OFD Query'!C759)-1))</f>
        <v>Reverse</v>
      </c>
      <c r="C759" s="1" t="str">
        <f>IF(A759="","",'[1]OFD Query'!F759)</f>
        <v>C21036226</v>
      </c>
      <c r="D759" s="1" t="str">
        <f>IFERROR(VLOOKUP(C759,Sheet2!A:B,2,0),"")</f>
        <v>SHEIN</v>
      </c>
      <c r="E759" s="1" t="str">
        <f>IF(A759="","",'[1]OFD Query'!I759)</f>
        <v>Out For Delivery</v>
      </c>
      <c r="F759" s="1" t="str">
        <f t="shared" si="11"/>
        <v>MAK-2</v>
      </c>
      <c r="G759" s="6" t="str" cm="1">
        <f t="array" ref="G759">IFERROR(_xlfn.IFS(A759="","",'[1]OFD Query'!N759="","Fresh"),'[1]OFD Query'!N759)</f>
        <v>No Answer</v>
      </c>
      <c r="H759" s="6" t="str" cm="1">
        <f t="array" ref="H759">IFERROR(_xlfn.IFS(B759="","",'[1]OFD Query'!O759="","Fresh"),'[1]OFD Query'!O759)</f>
        <v>Switched Off</v>
      </c>
      <c r="I759" s="1" t="str">
        <f>IF(A759="","",'[1]OFD Query'!W759)</f>
        <v>D21010727101</v>
      </c>
      <c r="J759" s="1" t="str">
        <f>IF(A759="","",'[1]OFD Query'!X759)</f>
        <v>ABDUL GHANI KHAN WAKEEL  KHAN</v>
      </c>
      <c r="K759" s="1" t="str">
        <f>IF(A759="","",'[1]OFD Query'!AL759)</f>
        <v>Al Utaybiyyah</v>
      </c>
      <c r="L759" s="6">
        <f>IF(A759="","",'[1]OFD Query'!AO759)</f>
        <v>0</v>
      </c>
      <c r="M759" s="1" t="str" cm="1">
        <f t="array" ref="M759">_xlfn.IFS(L759="","",L759=0,"PPD",L759&gt;0,"COD")</f>
        <v>PPD</v>
      </c>
      <c r="N759" s="1" t="str" cm="1">
        <f t="array" ref="N759">_xlfn.IFS(A759="","",L759=0,M759,L759&lt;100,"&lt;100",L759&lt;200,"&lt;200",L759&lt;500,"&lt;500",L759&lt;1000,"&lt;1000",L759&gt;1000,"Above 1K")</f>
        <v>PPD</v>
      </c>
      <c r="O759" s="6">
        <f>IF(A759="","",'[1]OFD Query'!CB759)</f>
        <v>1</v>
      </c>
      <c r="P759" s="1" t="str">
        <f>IF(A759="","",'[1]OFD Query'!CJ759)</f>
        <v/>
      </c>
      <c r="Q759" s="1" t="str" cm="1">
        <f t="array" ref="Q759">IFERROR(_xlfn.IFS(A759="","",O759=0,"TRUE",AND(O759=1,E759="Out For Delivery"),"FALSE",O759=1,"TRUE"),"FALSE")</f>
        <v>FALSE</v>
      </c>
      <c r="R759" s="1" t="str">
        <f>'[1]OFD Query'!BT759</f>
        <v>NO</v>
      </c>
    </row>
    <row r="760" spans="1:18" x14ac:dyDescent="0.3">
      <c r="A760" s="5" t="str">
        <f>IF(ISBLANK('[1]OFD Query'!A760),"",'[1]OFD Query'!A760)</f>
        <v>6062024713665</v>
      </c>
      <c r="B760" s="1" t="str">
        <f>IF(A760="","",LEFT('[1]OFD Query'!C760,FIND(" ",'[1]OFD Query'!C760)-1))</f>
        <v>Dropship</v>
      </c>
      <c r="C760" s="1" t="str">
        <f>IF(A760="","",'[1]OFD Query'!F760)</f>
        <v>C2103730101</v>
      </c>
      <c r="D760" s="1" t="str">
        <f>IFERROR(VLOOKUP(C760,Sheet2!A:B,2,0),"")</f>
        <v>SHEIN</v>
      </c>
      <c r="E760" s="1" t="str">
        <f>IF(A760="","",'[1]OFD Query'!I760)</f>
        <v>Out For Delivery</v>
      </c>
      <c r="F760" s="1" t="str">
        <f t="shared" ref="F760:F772" si="12">IF(A760="","","MAK-2")</f>
        <v>MAK-2</v>
      </c>
      <c r="G760" s="6" t="str" cm="1">
        <f t="array" ref="G760">IFERROR(_xlfn.IFS(A760="","",'[1]OFD Query'!N760="","Fresh"),'[1]OFD Query'!N760)</f>
        <v>Reschedule</v>
      </c>
      <c r="H760" s="6" t="str" cm="1">
        <f t="array" ref="H760">IFERROR(_xlfn.IFS(B760="","",'[1]OFD Query'!O760="","Fresh"),'[1]OFD Query'!O760)</f>
        <v>Schedule for future</v>
      </c>
      <c r="I760" s="1" t="str">
        <f>IF(A760="","",'[1]OFD Query'!W760)</f>
        <v>D21012888801</v>
      </c>
      <c r="J760" s="1" t="str">
        <f>IF(A760="","",'[1]OFD Query'!X760)</f>
        <v>Afkar-Shahnewaz hussain</v>
      </c>
      <c r="K760" s="1" t="str">
        <f>IF(A760="","",'[1]OFD Query'!AL760)</f>
        <v>Al Khansa</v>
      </c>
      <c r="L760" s="6">
        <f>IF(A760="","",'[1]OFD Query'!AO760)</f>
        <v>816.84</v>
      </c>
      <c r="M760" s="1" t="str" cm="1">
        <f t="array" ref="M760">_xlfn.IFS(L760="","",L760=0,"PPD",L760&gt;0,"COD")</f>
        <v>COD</v>
      </c>
      <c r="N760" s="1" t="str" cm="1">
        <f t="array" ref="N760">_xlfn.IFS(A760="","",L760=0,M760,L760&lt;100,"&lt;100",L760&lt;200,"&lt;200",L760&lt;500,"&lt;500",L760&lt;1000,"&lt;1000",L760&gt;1000,"Above 1K")</f>
        <v>&lt;1000</v>
      </c>
      <c r="O760" s="6">
        <f>IF(A760="","",'[1]OFD Query'!CB760)</f>
        <v>2</v>
      </c>
      <c r="P760" s="1" t="str">
        <f>IF(A760="","",'[1]OFD Query'!CJ760)</f>
        <v>BOX</v>
      </c>
      <c r="Q760" s="1" t="str" cm="1">
        <f t="array" ref="Q760">IFERROR(_xlfn.IFS(A760="","",O760=0,"TRUE",AND(O760=1,E760="Out For Delivery"),"FALSE",O760=1,"TRUE"),"FALSE")</f>
        <v>FALSE</v>
      </c>
      <c r="R760" s="1" t="str">
        <f>'[1]OFD Query'!BT760</f>
        <v>NO</v>
      </c>
    </row>
    <row r="761" spans="1:18" x14ac:dyDescent="0.3">
      <c r="A761" s="5" t="str">
        <f>IF(ISBLANK('[1]OFD Query'!A761),"",'[1]OFD Query'!A761)</f>
        <v>6062424937912</v>
      </c>
      <c r="B761" s="1" t="str">
        <f>IF(A761="","",LEFT('[1]OFD Query'!C761,FIND(" ",'[1]OFD Query'!C761)-1))</f>
        <v>Dropship</v>
      </c>
      <c r="C761" s="1" t="str">
        <f>IF(A761="","",'[1]OFD Query'!F761)</f>
        <v>C21035750</v>
      </c>
      <c r="D761" s="1" t="str">
        <f>IFERROR(VLOOKUP(C761,Sheet2!A:B,2,0),"")</f>
        <v>eshry.shop</v>
      </c>
      <c r="E761" s="1" t="str">
        <f>IF(A761="","",'[1]OFD Query'!I761)</f>
        <v>Out For Delivery</v>
      </c>
      <c r="F761" s="1" t="str">
        <f t="shared" si="12"/>
        <v>MAK-2</v>
      </c>
      <c r="G761" s="6" t="str" cm="1">
        <f t="array" ref="G761">IFERROR(_xlfn.IFS(A761="","",'[1]OFD Query'!N761="","Fresh"),'[1]OFD Query'!N761)</f>
        <v>Fresh</v>
      </c>
      <c r="H761" s="6" t="str" cm="1">
        <f t="array" ref="H761">IFERROR(_xlfn.IFS(B761="","",'[1]OFD Query'!O761="","Fresh"),'[1]OFD Query'!O761)</f>
        <v>Fresh</v>
      </c>
      <c r="I761" s="1" t="str">
        <f>IF(A761="","",'[1]OFD Query'!W761)</f>
        <v>D2109035001</v>
      </c>
      <c r="J761" s="1" t="str">
        <f>IF(A761="","",'[1]OFD Query'!X761)</f>
        <v>Ali Muhammad Yousaf</v>
      </c>
      <c r="K761" s="1" t="str">
        <f>IF(A761="","",'[1]OFD Query'!AL761)</f>
        <v>Al Khadra</v>
      </c>
      <c r="L761" s="6">
        <f>IF(A761="","",'[1]OFD Query'!AO761)</f>
        <v>199</v>
      </c>
      <c r="M761" s="1" t="str" cm="1">
        <f t="array" ref="M761">_xlfn.IFS(L761="","",L761=0,"PPD",L761&gt;0,"COD")</f>
        <v>COD</v>
      </c>
      <c r="N761" s="1" t="str" cm="1">
        <f t="array" ref="N761">_xlfn.IFS(A761="","",L761=0,M761,L761&lt;100,"&lt;100",L761&lt;200,"&lt;200",L761&lt;500,"&lt;500",L761&lt;1000,"&lt;1000",L761&gt;1000,"Above 1K")</f>
        <v>&lt;200</v>
      </c>
      <c r="O761" s="6">
        <f>IF(A761="","",'[1]OFD Query'!CB761)</f>
        <v>0</v>
      </c>
      <c r="P761" s="1" t="str">
        <f>IF(A761="","",'[1]OFD Query'!CJ761)</f>
        <v/>
      </c>
      <c r="Q761" s="1" t="str" cm="1">
        <f t="array" ref="Q761">IFERROR(_xlfn.IFS(A761="","",O761=0,"TRUE",AND(O761=1,E761="Out For Delivery"),"FALSE",O761=1,"TRUE"),"FALSE")</f>
        <v>TRUE</v>
      </c>
      <c r="R761" s="1" t="str">
        <f>'[1]OFD Query'!BT761</f>
        <v>NO</v>
      </c>
    </row>
    <row r="762" spans="1:18" x14ac:dyDescent="0.3">
      <c r="A762" s="5" t="str">
        <f>IF(ISBLANK('[1]OFD Query'!A762),"",'[1]OFD Query'!A762)</f>
        <v>6062524610898</v>
      </c>
      <c r="B762" s="1" t="str">
        <f>IF(A762="","",LEFT('[1]OFD Query'!C762,FIND(" ",'[1]OFD Query'!C762)-1))</f>
        <v>Reverse</v>
      </c>
      <c r="C762" s="1" t="str">
        <f>IF(A762="","",'[1]OFD Query'!F762)</f>
        <v>C21036226</v>
      </c>
      <c r="D762" s="1" t="str">
        <f>IFERROR(VLOOKUP(C762,Sheet2!A:B,2,0),"")</f>
        <v>SHEIN</v>
      </c>
      <c r="E762" s="1" t="str">
        <f>IF(A762="","",'[1]OFD Query'!I762)</f>
        <v>Out For Delivery</v>
      </c>
      <c r="F762" s="1" t="str">
        <f t="shared" si="12"/>
        <v>MAK-2</v>
      </c>
      <c r="G762" s="6" t="str" cm="1">
        <f t="array" ref="G762">IFERROR(_xlfn.IFS(A762="","",'[1]OFD Query'!N762="","Fresh"),'[1]OFD Query'!N762)</f>
        <v>No Answer</v>
      </c>
      <c r="H762" s="6" t="str" cm="1">
        <f t="array" ref="H762">IFERROR(_xlfn.IFS(B762="","",'[1]OFD Query'!O762="","Fresh"),'[1]OFD Query'!O762)</f>
        <v>Switched Off</v>
      </c>
      <c r="I762" s="1" t="str">
        <f>IF(A762="","",'[1]OFD Query'!W762)</f>
        <v>D21010727101</v>
      </c>
      <c r="J762" s="1" t="str">
        <f>IF(A762="","",'[1]OFD Query'!X762)</f>
        <v>ABDUL GHANI KHAN WAKEEL  KHAN</v>
      </c>
      <c r="K762" s="1" t="str">
        <f>IF(A762="","",'[1]OFD Query'!AL762)</f>
        <v>Al Utaybiyyah</v>
      </c>
      <c r="L762" s="6">
        <f>IF(A762="","",'[1]OFD Query'!AO762)</f>
        <v>0</v>
      </c>
      <c r="M762" s="1" t="str" cm="1">
        <f t="array" ref="M762">_xlfn.IFS(L762="","",L762=0,"PPD",L762&gt;0,"COD")</f>
        <v>PPD</v>
      </c>
      <c r="N762" s="1" t="str" cm="1">
        <f t="array" ref="N762">_xlfn.IFS(A762="","",L762=0,M762,L762&lt;100,"&lt;100",L762&lt;200,"&lt;200",L762&lt;500,"&lt;500",L762&lt;1000,"&lt;1000",L762&gt;1000,"Above 1K")</f>
        <v>PPD</v>
      </c>
      <c r="O762" s="6">
        <f>IF(A762="","",'[1]OFD Query'!CB762)</f>
        <v>1</v>
      </c>
      <c r="P762" s="1" t="str">
        <f>IF(A762="","",'[1]OFD Query'!CJ762)</f>
        <v/>
      </c>
      <c r="Q762" s="1" t="str" cm="1">
        <f t="array" ref="Q762">IFERROR(_xlfn.IFS(A762="","",O762=0,"TRUE",AND(O762=1,E762="Out For Delivery"),"FALSE",O762=1,"TRUE"),"FALSE")</f>
        <v>FALSE</v>
      </c>
      <c r="R762" s="1" t="str">
        <f>'[1]OFD Query'!BT762</f>
        <v>NO</v>
      </c>
    </row>
    <row r="763" spans="1:18" x14ac:dyDescent="0.3">
      <c r="A763" s="5" t="str">
        <f>IF(ISBLANK('[1]OFD Query'!A763),"",'[1]OFD Query'!A763)</f>
        <v>6062124672133</v>
      </c>
      <c r="B763" s="1" t="str">
        <f>IF(A763="","",LEFT('[1]OFD Query'!C763,FIND(" ",'[1]OFD Query'!C763)-1))</f>
        <v>Dropship</v>
      </c>
      <c r="C763" s="1" t="str">
        <f>IF(A763="","",'[1]OFD Query'!F763)</f>
        <v>C2103730101</v>
      </c>
      <c r="D763" s="1" t="str">
        <f>IFERROR(VLOOKUP(C763,Sheet2!A:B,2,0),"")</f>
        <v>SHEIN</v>
      </c>
      <c r="E763" s="1" t="str">
        <f>IF(A763="","",'[1]OFD Query'!I763)</f>
        <v>Out For Delivery</v>
      </c>
      <c r="F763" s="1" t="str">
        <f t="shared" si="12"/>
        <v>MAK-2</v>
      </c>
      <c r="G763" s="6" t="str" cm="1">
        <f t="array" ref="G763">IFERROR(_xlfn.IFS(A763="","",'[1]OFD Query'!N763="","Fresh"),'[1]OFD Query'!N763)</f>
        <v>Reschedule</v>
      </c>
      <c r="H763" s="6" t="str" cm="1">
        <f t="array" ref="H763">IFERROR(_xlfn.IFS(B763="","",'[1]OFD Query'!O763="","Fresh"),'[1]OFD Query'!O763)</f>
        <v>Schedule for future</v>
      </c>
      <c r="I763" s="1" t="str">
        <f>IF(A763="","",'[1]OFD Query'!W763)</f>
        <v>D2109035001</v>
      </c>
      <c r="J763" s="1" t="str">
        <f>IF(A763="","",'[1]OFD Query'!X763)</f>
        <v>Ali Muhammad Yousaf</v>
      </c>
      <c r="K763" s="1" t="str">
        <f>IF(A763="","",'[1]OFD Query'!AL763)</f>
        <v>Al Khadra</v>
      </c>
      <c r="L763" s="6">
        <f>IF(A763="","",'[1]OFD Query'!AO763)</f>
        <v>386.32</v>
      </c>
      <c r="M763" s="1" t="str" cm="1">
        <f t="array" ref="M763">_xlfn.IFS(L763="","",L763=0,"PPD",L763&gt;0,"COD")</f>
        <v>COD</v>
      </c>
      <c r="N763" s="1" t="str" cm="1">
        <f t="array" ref="N763">_xlfn.IFS(A763="","",L763=0,M763,L763&lt;100,"&lt;100",L763&lt;200,"&lt;200",L763&lt;500,"&lt;500",L763&lt;1000,"&lt;1000",L763&gt;1000,"Above 1K")</f>
        <v>&lt;500</v>
      </c>
      <c r="O763" s="6">
        <f>IF(A763="","",'[1]OFD Query'!CB763)</f>
        <v>1</v>
      </c>
      <c r="P763" s="1" t="str">
        <f>IF(A763="","",'[1]OFD Query'!CJ763)</f>
        <v>POUCH</v>
      </c>
      <c r="Q763" s="1" t="str" cm="1">
        <f t="array" ref="Q763">IFERROR(_xlfn.IFS(A763="","",O763=0,"TRUE",AND(O763=1,E763="Out For Delivery"),"FALSE",O763=1,"TRUE"),"FALSE")</f>
        <v>FALSE</v>
      </c>
      <c r="R763" s="1" t="str">
        <f>'[1]OFD Query'!BT763</f>
        <v>NO</v>
      </c>
    </row>
    <row r="764" spans="1:18" x14ac:dyDescent="0.3">
      <c r="A764" s="5" t="str">
        <f>IF(ISBLANK('[1]OFD Query'!A764),"",'[1]OFD Query'!A764)</f>
        <v>6062524923222</v>
      </c>
      <c r="B764" s="1" t="str">
        <f>IF(A764="","",LEFT('[1]OFD Query'!C764,FIND(" ",'[1]OFD Query'!C764)-1))</f>
        <v>Reverse</v>
      </c>
      <c r="C764" s="1" t="str">
        <f>IF(A764="","",'[1]OFD Query'!F764)</f>
        <v>C2103791801</v>
      </c>
      <c r="D764" s="1" t="str">
        <f>IFERROR(VLOOKUP(C764,Sheet2!A:B,2,0),"")</f>
        <v>imile return warehouse</v>
      </c>
      <c r="E764" s="1" t="str">
        <f>IF(A764="","",'[1]OFD Query'!I764)</f>
        <v>Out For Delivery</v>
      </c>
      <c r="F764" s="1" t="str">
        <f t="shared" si="12"/>
        <v>MAK-2</v>
      </c>
      <c r="G764" s="6" t="str" cm="1">
        <f t="array" ref="G764">IFERROR(_xlfn.IFS(A764="","",'[1]OFD Query'!N764="","Fresh"),'[1]OFD Query'!N764)</f>
        <v>No Answer</v>
      </c>
      <c r="H764" s="6" t="str" cm="1">
        <f t="array" ref="H764">IFERROR(_xlfn.IFS(B764="","",'[1]OFD Query'!O764="","Fresh"),'[1]OFD Query'!O764)</f>
        <v>Switched Off</v>
      </c>
      <c r="I764" s="1" t="str">
        <f>IF(A764="","",'[1]OFD Query'!W764)</f>
        <v>D21010727101</v>
      </c>
      <c r="J764" s="1" t="str">
        <f>IF(A764="","",'[1]OFD Query'!X764)</f>
        <v>ABDUL GHANI KHAN WAKEEL  KHAN</v>
      </c>
      <c r="K764" s="1" t="str">
        <f>IF(A764="","",'[1]OFD Query'!AL764)</f>
        <v>Al Utaybiyyah</v>
      </c>
      <c r="L764" s="6">
        <f>IF(A764="","",'[1]OFD Query'!AO764)</f>
        <v>0</v>
      </c>
      <c r="M764" s="1" t="str" cm="1">
        <f t="array" ref="M764">_xlfn.IFS(L764="","",L764=0,"PPD",L764&gt;0,"COD")</f>
        <v>PPD</v>
      </c>
      <c r="N764" s="1" t="str" cm="1">
        <f t="array" ref="N764">_xlfn.IFS(A764="","",L764=0,M764,L764&lt;100,"&lt;100",L764&lt;200,"&lt;200",L764&lt;500,"&lt;500",L764&lt;1000,"&lt;1000",L764&gt;1000,"Above 1K")</f>
        <v>PPD</v>
      </c>
      <c r="O764" s="6">
        <f>IF(A764="","",'[1]OFD Query'!CB764)</f>
        <v>1</v>
      </c>
      <c r="P764" s="1" t="str">
        <f>IF(A764="","",'[1]OFD Query'!CJ764)</f>
        <v/>
      </c>
      <c r="Q764" s="1" t="str" cm="1">
        <f t="array" ref="Q764">IFERROR(_xlfn.IFS(A764="","",O764=0,"TRUE",AND(O764=1,E764="Out For Delivery"),"FALSE",O764=1,"TRUE"),"FALSE")</f>
        <v>FALSE</v>
      </c>
      <c r="R764" s="1" t="str">
        <f>'[1]OFD Query'!BT764</f>
        <v>NO</v>
      </c>
    </row>
    <row r="765" spans="1:18" x14ac:dyDescent="0.3">
      <c r="A765" s="5" t="str">
        <f>IF(ISBLANK('[1]OFD Query'!A765),"",'[1]OFD Query'!A765)</f>
        <v>6052824329968</v>
      </c>
      <c r="B765" s="1" t="str">
        <f>IF(A765="","",LEFT('[1]OFD Query'!C765,FIND(" ",'[1]OFD Query'!C765)-1))</f>
        <v>Dropship</v>
      </c>
      <c r="C765" s="1" t="str">
        <f>IF(A765="","",'[1]OFD Query'!F765)</f>
        <v>C21036225</v>
      </c>
      <c r="D765" s="1" t="str">
        <f>IFERROR(VLOOKUP(C765,Sheet2!A:B,2,0),"")</f>
        <v>SHEIN</v>
      </c>
      <c r="E765" s="1" t="str">
        <f>IF(A765="","",'[1]OFD Query'!I765)</f>
        <v>Out For Delivery</v>
      </c>
      <c r="F765" s="1" t="str">
        <f t="shared" si="12"/>
        <v>MAK-2</v>
      </c>
      <c r="G765" s="6" t="str" cm="1">
        <f t="array" ref="G765">IFERROR(_xlfn.IFS(A765="","",'[1]OFD Query'!N765="","Fresh"),'[1]OFD Query'!N765)</f>
        <v>Reschedule</v>
      </c>
      <c r="H765" s="6" t="str" cm="1">
        <f t="array" ref="H765">IFERROR(_xlfn.IFS(B765="","",'[1]OFD Query'!O765="","Fresh"),'[1]OFD Query'!O765)</f>
        <v>Schedule for future</v>
      </c>
      <c r="I765" s="1" t="str">
        <f>IF(A765="","",'[1]OFD Query'!W765)</f>
        <v>D21012888801</v>
      </c>
      <c r="J765" s="1" t="str">
        <f>IF(A765="","",'[1]OFD Query'!X765)</f>
        <v>Afkar-Shahnewaz hussain</v>
      </c>
      <c r="K765" s="1" t="str">
        <f>IF(A765="","",'[1]OFD Query'!AL765)</f>
        <v>Jabal An Nur</v>
      </c>
      <c r="L765" s="6">
        <f>IF(A765="","",'[1]OFD Query'!AO765)</f>
        <v>1737.75</v>
      </c>
      <c r="M765" s="1" t="str" cm="1">
        <f t="array" ref="M765">_xlfn.IFS(L765="","",L765=0,"PPD",L765&gt;0,"COD")</f>
        <v>COD</v>
      </c>
      <c r="N765" s="1" t="str" cm="1">
        <f t="array" ref="N765">_xlfn.IFS(A765="","",L765=0,M765,L765&lt;100,"&lt;100",L765&lt;200,"&lt;200",L765&lt;500,"&lt;500",L765&lt;1000,"&lt;1000",L765&gt;1000,"Above 1K")</f>
        <v>Above 1K</v>
      </c>
      <c r="O765" s="6">
        <f>IF(A765="","",'[1]OFD Query'!CB765)</f>
        <v>3</v>
      </c>
      <c r="P765" s="1" t="str">
        <f>IF(A765="","",'[1]OFD Query'!CJ765)</f>
        <v>BOX</v>
      </c>
      <c r="Q765" s="1" t="str" cm="1">
        <f t="array" ref="Q765">IFERROR(_xlfn.IFS(A765="","",O765=0,"TRUE",AND(O765=1,E765="Out For Delivery"),"FALSE",O765=1,"TRUE"),"FALSE")</f>
        <v>FALSE</v>
      </c>
      <c r="R765" s="1" t="str">
        <f>'[1]OFD Query'!BT765</f>
        <v>NO</v>
      </c>
    </row>
    <row r="766" spans="1:18" x14ac:dyDescent="0.3">
      <c r="A766" s="5" t="str">
        <f>IF(ISBLANK('[1]OFD Query'!A766),"",'[1]OFD Query'!A766)</f>
        <v>6062524850690</v>
      </c>
      <c r="B766" s="1" t="str">
        <f>IF(A766="","",LEFT('[1]OFD Query'!C766,FIND(" ",'[1]OFD Query'!C766)-1))</f>
        <v>Reverse</v>
      </c>
      <c r="C766" s="1" t="str">
        <f>IF(A766="","",'[1]OFD Query'!F766)</f>
        <v>C210093</v>
      </c>
      <c r="D766" s="1" t="str">
        <f>IFERROR(VLOOKUP(C766,Sheet2!A:B,2,0),"")</f>
        <v>ChicPoint KSA Reverse</v>
      </c>
      <c r="E766" s="1" t="str">
        <f>IF(A766="","",'[1]OFD Query'!I766)</f>
        <v>Out For Delivery</v>
      </c>
      <c r="F766" s="1" t="str">
        <f t="shared" si="12"/>
        <v>MAK-2</v>
      </c>
      <c r="G766" s="6" t="str" cm="1">
        <f t="array" ref="G766">IFERROR(_xlfn.IFS(A766="","",'[1]OFD Query'!N766="","Fresh"),'[1]OFD Query'!N766)</f>
        <v>No Answer</v>
      </c>
      <c r="H766" s="6" t="str" cm="1">
        <f t="array" ref="H766">IFERROR(_xlfn.IFS(B766="","",'[1]OFD Query'!O766="","Fresh"),'[1]OFD Query'!O766)</f>
        <v>Switched Off</v>
      </c>
      <c r="I766" s="1" t="str">
        <f>IF(A766="","",'[1]OFD Query'!W766)</f>
        <v>D21010727101</v>
      </c>
      <c r="J766" s="1" t="str">
        <f>IF(A766="","",'[1]OFD Query'!X766)</f>
        <v>ABDUL GHANI KHAN WAKEEL  KHAN</v>
      </c>
      <c r="K766" s="1" t="str">
        <f>IF(A766="","",'[1]OFD Query'!AL766)</f>
        <v>Al Utaybiyyah</v>
      </c>
      <c r="L766" s="6">
        <f>IF(A766="","",'[1]OFD Query'!AO766)</f>
        <v>0</v>
      </c>
      <c r="M766" s="1" t="str" cm="1">
        <f t="array" ref="M766">_xlfn.IFS(L766="","",L766=0,"PPD",L766&gt;0,"COD")</f>
        <v>PPD</v>
      </c>
      <c r="N766" s="1" t="str" cm="1">
        <f t="array" ref="N766">_xlfn.IFS(A766="","",L766=0,M766,L766&lt;100,"&lt;100",L766&lt;200,"&lt;200",L766&lt;500,"&lt;500",L766&lt;1000,"&lt;1000",L766&gt;1000,"Above 1K")</f>
        <v>PPD</v>
      </c>
      <c r="O766" s="6">
        <f>IF(A766="","",'[1]OFD Query'!CB766)</f>
        <v>1</v>
      </c>
      <c r="P766" s="1" t="str">
        <f>IF(A766="","",'[1]OFD Query'!CJ766)</f>
        <v/>
      </c>
      <c r="Q766" s="1" t="str" cm="1">
        <f t="array" ref="Q766">IFERROR(_xlfn.IFS(A766="","",O766=0,"TRUE",AND(O766=1,E766="Out For Delivery"),"FALSE",O766=1,"TRUE"),"FALSE")</f>
        <v>FALSE</v>
      </c>
      <c r="R766" s="1" t="str">
        <f>'[1]OFD Query'!BT766</f>
        <v>NO</v>
      </c>
    </row>
    <row r="767" spans="1:18" x14ac:dyDescent="0.3">
      <c r="A767" s="5" t="str">
        <f>IF(ISBLANK('[1]OFD Query'!A767),"",'[1]OFD Query'!A767)</f>
        <v>6062524125565</v>
      </c>
      <c r="B767" s="1" t="str">
        <f>IF(A767="","",LEFT('[1]OFD Query'!C767,FIND(" ",'[1]OFD Query'!C767)-1))</f>
        <v>Reverse</v>
      </c>
      <c r="C767" s="1" t="str">
        <f>IF(A767="","",'[1]OFD Query'!F767)</f>
        <v>C21036226</v>
      </c>
      <c r="D767" s="1" t="str">
        <f>IFERROR(VLOOKUP(C767,Sheet2!A:B,2,0),"")</f>
        <v>SHEIN</v>
      </c>
      <c r="E767" s="1" t="str">
        <f>IF(A767="","",'[1]OFD Query'!I767)</f>
        <v>Out For Delivery</v>
      </c>
      <c r="F767" s="1" t="str">
        <f t="shared" si="12"/>
        <v>MAK-2</v>
      </c>
      <c r="G767" s="6" t="str" cm="1">
        <f t="array" ref="G767">IFERROR(_xlfn.IFS(A767="","",'[1]OFD Query'!N767="","Fresh"),'[1]OFD Query'!N767)</f>
        <v>Fresh</v>
      </c>
      <c r="H767" s="6" t="str" cm="1">
        <f t="array" ref="H767">IFERROR(_xlfn.IFS(B767="","",'[1]OFD Query'!O767="","Fresh"),'[1]OFD Query'!O767)</f>
        <v>Fresh</v>
      </c>
      <c r="I767" s="1" t="str">
        <f>IF(A767="","",'[1]OFD Query'!W767)</f>
        <v>D21010727101</v>
      </c>
      <c r="J767" s="1" t="str">
        <f>IF(A767="","",'[1]OFD Query'!X767)</f>
        <v>ABDUL GHANI KHAN WAKEEL  KHAN</v>
      </c>
      <c r="K767" s="1" t="str">
        <f>IF(A767="","",'[1]OFD Query'!AL767)</f>
        <v>As Sulaymaniyyah</v>
      </c>
      <c r="L767" s="6">
        <f>IF(A767="","",'[1]OFD Query'!AO767)</f>
        <v>0</v>
      </c>
      <c r="M767" s="1" t="str" cm="1">
        <f t="array" ref="M767">_xlfn.IFS(L767="","",L767=0,"PPD",L767&gt;0,"COD")</f>
        <v>PPD</v>
      </c>
      <c r="N767" s="1" t="str" cm="1">
        <f t="array" ref="N767">_xlfn.IFS(A767="","",L767=0,M767,L767&lt;100,"&lt;100",L767&lt;200,"&lt;200",L767&lt;500,"&lt;500",L767&lt;1000,"&lt;1000",L767&gt;1000,"Above 1K")</f>
        <v>PPD</v>
      </c>
      <c r="O767" s="6">
        <f>IF(A767="","",'[1]OFD Query'!CB767)</f>
        <v>0</v>
      </c>
      <c r="P767" s="1" t="str">
        <f>IF(A767="","",'[1]OFD Query'!CJ767)</f>
        <v/>
      </c>
      <c r="Q767" s="1" t="str" cm="1">
        <f t="array" ref="Q767">IFERROR(_xlfn.IFS(A767="","",O767=0,"TRUE",AND(O767=1,E767="Out For Delivery"),"FALSE",O767=1,"TRUE"),"FALSE")</f>
        <v>TRUE</v>
      </c>
      <c r="R767" s="1" t="str">
        <f>'[1]OFD Query'!BT767</f>
        <v>NO</v>
      </c>
    </row>
    <row r="768" spans="1:18" x14ac:dyDescent="0.3">
      <c r="A768" s="5" t="str">
        <f>IF(ISBLANK('[1]OFD Query'!A768),"",'[1]OFD Query'!A768)</f>
        <v>6062124139196</v>
      </c>
      <c r="B768" s="1" t="str">
        <f>IF(A768="","",LEFT('[1]OFD Query'!C768,FIND(" ",'[1]OFD Query'!C768)-1))</f>
        <v>Dropship</v>
      </c>
      <c r="C768" s="1" t="str">
        <f>IF(A768="","",'[1]OFD Query'!F768)</f>
        <v>C2103730101</v>
      </c>
      <c r="D768" s="1" t="str">
        <f>IFERROR(VLOOKUP(C768,Sheet2!A:B,2,0),"")</f>
        <v>SHEIN</v>
      </c>
      <c r="E768" s="1" t="str">
        <f>IF(A768="","",'[1]OFD Query'!I768)</f>
        <v>Out For Delivery</v>
      </c>
      <c r="F768" s="1" t="str">
        <f t="shared" si="12"/>
        <v>MAK-2</v>
      </c>
      <c r="G768" s="6" t="str" cm="1">
        <f t="array" ref="G768">IFERROR(_xlfn.IFS(A768="","",'[1]OFD Query'!N768="","Fresh"),'[1]OFD Query'!N768)</f>
        <v>Reschedule</v>
      </c>
      <c r="H768" s="6" t="str" cm="1">
        <f t="array" ref="H768">IFERROR(_xlfn.IFS(B768="","",'[1]OFD Query'!O768="","Fresh"),'[1]OFD Query'!O768)</f>
        <v>Schedule for future</v>
      </c>
      <c r="I768" s="1" t="str">
        <f>IF(A768="","",'[1]OFD Query'!W768)</f>
        <v>D2107493601</v>
      </c>
      <c r="J768" s="1" t="str">
        <f>IF(A768="","",'[1]OFD Query'!X768)</f>
        <v xml:space="preserve">AFKAR-Ammar Abu Tahir </v>
      </c>
      <c r="K768" s="1" t="str">
        <f>IF(A768="","",'[1]OFD Query'!AL768)</f>
        <v>An Nawwariyyah</v>
      </c>
      <c r="L768" s="6">
        <f>IF(A768="","",'[1]OFD Query'!AO768)</f>
        <v>645.69000000000005</v>
      </c>
      <c r="M768" s="1" t="str" cm="1">
        <f t="array" ref="M768">_xlfn.IFS(L768="","",L768=0,"PPD",L768&gt;0,"COD")</f>
        <v>COD</v>
      </c>
      <c r="N768" s="1" t="str" cm="1">
        <f t="array" ref="N768">_xlfn.IFS(A768="","",L768=0,M768,L768&lt;100,"&lt;100",L768&lt;200,"&lt;200",L768&lt;500,"&lt;500",L768&lt;1000,"&lt;1000",L768&gt;1000,"Above 1K")</f>
        <v>&lt;1000</v>
      </c>
      <c r="O768" s="6">
        <f>IF(A768="","",'[1]OFD Query'!CB768)</f>
        <v>0</v>
      </c>
      <c r="P768" s="1" t="str">
        <f>IF(A768="","",'[1]OFD Query'!CJ768)</f>
        <v>BOX</v>
      </c>
      <c r="Q768" s="1" t="str" cm="1">
        <f t="array" ref="Q768">IFERROR(_xlfn.IFS(A768="","",O768=0,"TRUE",AND(O768=1,E768="Out For Delivery"),"FALSE",O768=1,"TRUE"),"FALSE")</f>
        <v>TRUE</v>
      </c>
      <c r="R768" s="1" t="str">
        <f>'[1]OFD Query'!BT768</f>
        <v>NO</v>
      </c>
    </row>
    <row r="769" spans="1:18" x14ac:dyDescent="0.3">
      <c r="A769" s="5" t="str">
        <f>IF(ISBLANK('[1]OFD Query'!A769),"",'[1]OFD Query'!A769)</f>
        <v>6062024431978</v>
      </c>
      <c r="B769" s="1" t="str">
        <f>IF(A769="","",LEFT('[1]OFD Query'!C769,FIND(" ",'[1]OFD Query'!C769)-1))</f>
        <v>Dropship</v>
      </c>
      <c r="C769" s="1" t="str">
        <f>IF(A769="","",'[1]OFD Query'!F769)</f>
        <v>C2103730101</v>
      </c>
      <c r="D769" s="1" t="str">
        <f>IFERROR(VLOOKUP(C769,Sheet2!A:B,2,0),"")</f>
        <v>SHEIN</v>
      </c>
      <c r="E769" s="1" t="str">
        <f>IF(A769="","",'[1]OFD Query'!I769)</f>
        <v>Out For Delivery</v>
      </c>
      <c r="F769" s="1" t="str">
        <f t="shared" si="12"/>
        <v>MAK-2</v>
      </c>
      <c r="G769" s="6" t="str" cm="1">
        <f t="array" ref="G769">IFERROR(_xlfn.IFS(A769="","",'[1]OFD Query'!N769="","Fresh"),'[1]OFD Query'!N769)</f>
        <v>Reschedule</v>
      </c>
      <c r="H769" s="6" t="str" cm="1">
        <f t="array" ref="H769">IFERROR(_xlfn.IFS(B769="","",'[1]OFD Query'!O769="","Fresh"),'[1]OFD Query'!O769)</f>
        <v>Schedule for future</v>
      </c>
      <c r="I769" s="1" t="str">
        <f>IF(A769="","",'[1]OFD Query'!W769)</f>
        <v>D21012888801</v>
      </c>
      <c r="J769" s="1" t="str">
        <f>IF(A769="","",'[1]OFD Query'!X769)</f>
        <v>Afkar-Shahnewaz hussain</v>
      </c>
      <c r="K769" s="1" t="str">
        <f>IF(A769="","",'[1]OFD Query'!AL769)</f>
        <v>Sharai Al Mujahidin</v>
      </c>
      <c r="L769" s="6">
        <f>IF(A769="","",'[1]OFD Query'!AO769)</f>
        <v>583.05999999999995</v>
      </c>
      <c r="M769" s="1" t="str" cm="1">
        <f t="array" ref="M769">_xlfn.IFS(L769="","",L769=0,"PPD",L769&gt;0,"COD")</f>
        <v>COD</v>
      </c>
      <c r="N769" s="1" t="str" cm="1">
        <f t="array" ref="N769">_xlfn.IFS(A769="","",L769=0,M769,L769&lt;100,"&lt;100",L769&lt;200,"&lt;200",L769&lt;500,"&lt;500",L769&lt;1000,"&lt;1000",L769&gt;1000,"Above 1K")</f>
        <v>&lt;1000</v>
      </c>
      <c r="O769" s="6">
        <f>IF(A769="","",'[1]OFD Query'!CB769)</f>
        <v>2</v>
      </c>
      <c r="P769" s="1" t="str">
        <f>IF(A769="","",'[1]OFD Query'!CJ769)</f>
        <v>BOX</v>
      </c>
      <c r="Q769" s="1" t="str" cm="1">
        <f t="array" ref="Q769">IFERROR(_xlfn.IFS(A769="","",O769=0,"TRUE",AND(O769=1,E769="Out For Delivery"),"FALSE",O769=1,"TRUE"),"FALSE")</f>
        <v>FALSE</v>
      </c>
      <c r="R769" s="1" t="str">
        <f>'[1]OFD Query'!BT769</f>
        <v>NO</v>
      </c>
    </row>
    <row r="770" spans="1:18" x14ac:dyDescent="0.3">
      <c r="A770" s="5" t="str">
        <f>IF(ISBLANK('[1]OFD Query'!A770),"",'[1]OFD Query'!A770)</f>
        <v>6062224668726</v>
      </c>
      <c r="B770" s="1" t="str">
        <f>IF(A770="","",LEFT('[1]OFD Query'!C770,FIND(" ",'[1]OFD Query'!C770)-1))</f>
        <v>Dropship</v>
      </c>
      <c r="C770" s="1" t="str">
        <f>IF(A770="","",'[1]OFD Query'!F770)</f>
        <v>C2103730101</v>
      </c>
      <c r="D770" s="1" t="str">
        <f>IFERROR(VLOOKUP(C770,Sheet2!A:B,2,0),"")</f>
        <v>SHEIN</v>
      </c>
      <c r="E770" s="1" t="str">
        <f>IF(A770="","",'[1]OFD Query'!I770)</f>
        <v>Out For Delivery</v>
      </c>
      <c r="F770" s="1" t="str">
        <f t="shared" si="12"/>
        <v>MAK-2</v>
      </c>
      <c r="G770" s="6" t="str" cm="1">
        <f t="array" ref="G770">IFERROR(_xlfn.IFS(A770="","",'[1]OFD Query'!N770="","Fresh"),'[1]OFD Query'!N770)</f>
        <v>Fresh</v>
      </c>
      <c r="H770" s="6" t="str" cm="1">
        <f t="array" ref="H770">IFERROR(_xlfn.IFS(B770="","",'[1]OFD Query'!O770="","Fresh"),'[1]OFD Query'!O770)</f>
        <v>Fresh</v>
      </c>
      <c r="I770" s="1" t="str">
        <f>IF(A770="","",'[1]OFD Query'!W770)</f>
        <v>D2109035001</v>
      </c>
      <c r="J770" s="1" t="str">
        <f>IF(A770="","",'[1]OFD Query'!X770)</f>
        <v>Ali Muhammad Yousaf</v>
      </c>
      <c r="K770" s="1" t="str">
        <f>IF(A770="","",'[1]OFD Query'!AL770)</f>
        <v>Al Khadra</v>
      </c>
      <c r="L770" s="6">
        <f>IF(A770="","",'[1]OFD Query'!AO770)</f>
        <v>0</v>
      </c>
      <c r="M770" s="1" t="str" cm="1">
        <f t="array" ref="M770">_xlfn.IFS(L770="","",L770=0,"PPD",L770&gt;0,"COD")</f>
        <v>PPD</v>
      </c>
      <c r="N770" s="1" t="str" cm="1">
        <f t="array" ref="N770">_xlfn.IFS(A770="","",L770=0,M770,L770&lt;100,"&lt;100",L770&lt;200,"&lt;200",L770&lt;500,"&lt;500",L770&lt;1000,"&lt;1000",L770&gt;1000,"Above 1K")</f>
        <v>PPD</v>
      </c>
      <c r="O770" s="6">
        <f>IF(A770="","",'[1]OFD Query'!CB770)</f>
        <v>0</v>
      </c>
      <c r="P770" s="1" t="str">
        <f>IF(A770="","",'[1]OFD Query'!CJ770)</f>
        <v>POUCH</v>
      </c>
      <c r="Q770" s="1" t="str" cm="1">
        <f t="array" ref="Q770">IFERROR(_xlfn.IFS(A770="","",O770=0,"TRUE",AND(O770=1,E770="Out For Delivery"),"FALSE",O770=1,"TRUE"),"FALSE")</f>
        <v>TRUE</v>
      </c>
      <c r="R770" s="1" t="str">
        <f>'[1]OFD Query'!BT770</f>
        <v>NO</v>
      </c>
    </row>
    <row r="771" spans="1:18" x14ac:dyDescent="0.3">
      <c r="A771" s="5" t="str">
        <f>IF(ISBLANK('[1]OFD Query'!A771),"",'[1]OFD Query'!A771)</f>
        <v>6062224602474</v>
      </c>
      <c r="B771" s="1" t="str">
        <f>IF(A771="","",LEFT('[1]OFD Query'!C771,FIND(" ",'[1]OFD Query'!C771)-1))</f>
        <v>Reverse</v>
      </c>
      <c r="C771" s="1" t="str">
        <f>IF(A771="","",'[1]OFD Query'!F771)</f>
        <v>C21036226</v>
      </c>
      <c r="D771" s="1" t="str">
        <f>IFERROR(VLOOKUP(C771,Sheet2!A:B,2,0),"")</f>
        <v>SHEIN</v>
      </c>
      <c r="E771" s="1" t="str">
        <f>IF(A771="","",'[1]OFD Query'!I771)</f>
        <v>Out For Delivery</v>
      </c>
      <c r="F771" s="1" t="str">
        <f t="shared" si="12"/>
        <v>MAK-2</v>
      </c>
      <c r="G771" s="6" t="str" cm="1">
        <f t="array" ref="G771">IFERROR(_xlfn.IFS(A771="","",'[1]OFD Query'!N771="","Fresh"),'[1]OFD Query'!N771)</f>
        <v>Undelivered</v>
      </c>
      <c r="H771" s="6" t="str" cm="1">
        <f t="array" ref="H771">IFERROR(_xlfn.IFS(B771="","",'[1]OFD Query'!O771="","Fresh"),'[1]OFD Query'!O771)</f>
        <v xml:space="preserve">NDR Condition, can not been scheduled </v>
      </c>
      <c r="I771" s="1" t="str">
        <f>IF(A771="","",'[1]OFD Query'!W771)</f>
        <v>D21012888801</v>
      </c>
      <c r="J771" s="1" t="str">
        <f>IF(A771="","",'[1]OFD Query'!X771)</f>
        <v>Afkar-Shahnewaz hussain</v>
      </c>
      <c r="K771" s="1" t="str">
        <f>IF(A771="","",'[1]OFD Query'!AL771)</f>
        <v>Wadi Jalil</v>
      </c>
      <c r="L771" s="6">
        <f>IF(A771="","",'[1]OFD Query'!AO771)</f>
        <v>0</v>
      </c>
      <c r="M771" s="1" t="str" cm="1">
        <f t="array" ref="M771">_xlfn.IFS(L771="","",L771=0,"PPD",L771&gt;0,"COD")</f>
        <v>PPD</v>
      </c>
      <c r="N771" s="1" t="str" cm="1">
        <f t="array" ref="N771">_xlfn.IFS(A771="","",L771=0,M771,L771&lt;100,"&lt;100",L771&lt;200,"&lt;200",L771&lt;500,"&lt;500",L771&lt;1000,"&lt;1000",L771&gt;1000,"Above 1K")</f>
        <v>PPD</v>
      </c>
      <c r="O771" s="6">
        <f>IF(A771="","",'[1]OFD Query'!CB771)</f>
        <v>2</v>
      </c>
      <c r="P771" s="1" t="str">
        <f>IF(A771="","",'[1]OFD Query'!CJ771)</f>
        <v/>
      </c>
      <c r="Q771" s="1" t="str" cm="1">
        <f t="array" ref="Q771">IFERROR(_xlfn.IFS(A771="","",O771=0,"TRUE",AND(O771=1,E771="Out For Delivery"),"FALSE",O771=1,"TRUE"),"FALSE")</f>
        <v>FALSE</v>
      </c>
      <c r="R771" s="1" t="str">
        <f>'[1]OFD Query'!BT771</f>
        <v>NO</v>
      </c>
    </row>
    <row r="772" spans="1:18" x14ac:dyDescent="0.3">
      <c r="A772" s="5" t="str">
        <f>IF(ISBLANK('[1]OFD Query'!A772),"",'[1]OFD Query'!A772)</f>
        <v>6062424680046</v>
      </c>
      <c r="B772" s="1" t="str">
        <f>IF(A772="","",LEFT('[1]OFD Query'!C772,FIND(" ",'[1]OFD Query'!C772)-1))</f>
        <v>Dropship</v>
      </c>
      <c r="C772" s="1" t="str">
        <f>IF(A772="","",'[1]OFD Query'!F772)</f>
        <v>C2103719401</v>
      </c>
      <c r="D772" s="1" t="str">
        <f>IFERROR(VLOOKUP(C772,Sheet2!A:B,2,0),"")</f>
        <v>fordeal-KSA-Local</v>
      </c>
      <c r="E772" s="1" t="str">
        <f>IF(A772="","",'[1]OFD Query'!I772)</f>
        <v>Out For Delivery</v>
      </c>
      <c r="F772" s="1" t="str">
        <f t="shared" si="12"/>
        <v>MAK-2</v>
      </c>
      <c r="G772" s="6" t="str" cm="1">
        <f t="array" ref="G772">IFERROR(_xlfn.IFS(A772="","",'[1]OFD Query'!N772="","Fresh"),'[1]OFD Query'!N772)</f>
        <v>Review</v>
      </c>
      <c r="H772" s="6" t="str" cm="1">
        <f t="array" ref="H772">IFERROR(_xlfn.IFS(B772="","",'[1]OFD Query'!O772="","Fresh"),'[1]OFD Query'!O772)</f>
        <v>Customer Wants to Change Location</v>
      </c>
      <c r="I772" s="1" t="str">
        <f>IF(A772="","",'[1]OFD Query'!W772)</f>
        <v>D2107493601</v>
      </c>
      <c r="J772" s="1" t="str">
        <f>IF(A772="","",'[1]OFD Query'!X772)</f>
        <v xml:space="preserve">AFKAR-Ammar Abu Tahir </v>
      </c>
      <c r="K772" s="1" t="str">
        <f>IF(A772="","",'[1]OFD Query'!AL772)</f>
        <v>Al Khalij</v>
      </c>
      <c r="L772" s="6">
        <f>IF(A772="","",'[1]OFD Query'!AO772)</f>
        <v>401</v>
      </c>
      <c r="M772" s="1" t="str" cm="1">
        <f t="array" ref="M772">_xlfn.IFS(L772="","",L772=0,"PPD",L772&gt;0,"COD")</f>
        <v>COD</v>
      </c>
      <c r="N772" s="1" t="str" cm="1">
        <f t="array" ref="N772">_xlfn.IFS(A772="","",L772=0,M772,L772&lt;100,"&lt;100",L772&lt;200,"&lt;200",L772&lt;500,"&lt;500",L772&lt;1000,"&lt;1000",L772&gt;1000,"Above 1K")</f>
        <v>&lt;500</v>
      </c>
      <c r="O772" s="6">
        <f>IF(A772="","",'[1]OFD Query'!CB772)</f>
        <v>0</v>
      </c>
      <c r="P772" s="1" t="str">
        <f>IF(A772="","",'[1]OFD Query'!CJ772)</f>
        <v/>
      </c>
      <c r="Q772" s="1" t="str" cm="1">
        <f t="array" ref="Q772">IFERROR(_xlfn.IFS(A772="","",O772=0,"TRUE",AND(O772=1,E772="Out For Delivery"),"FALSE",O772=1,"TRUE"),"FALSE")</f>
        <v>TRUE</v>
      </c>
      <c r="R772" s="1" t="str">
        <f>'[1]OFD Query'!BT772</f>
        <v>NO</v>
      </c>
    </row>
    <row r="773" spans="1:18" x14ac:dyDescent="0.3">
      <c r="A773" s="5" t="str">
        <f>IF(ISBLANK('[1]OFD Query'!A773),"",'[1]OFD Query'!A773)</f>
        <v>6062224327984</v>
      </c>
      <c r="B773" s="1" t="str">
        <f>IF(A773="","",LEFT('[1]OFD Query'!C773,FIND(" ",'[1]OFD Query'!C773)-1))</f>
        <v>Reverse</v>
      </c>
      <c r="C773" s="1" t="str">
        <f>IF(A773="","",'[1]OFD Query'!F773)</f>
        <v>C21036226</v>
      </c>
      <c r="D773" s="1" t="str">
        <f>IFERROR(VLOOKUP(C773,Sheet2!A:B,2,0),"")</f>
        <v>SHEIN</v>
      </c>
      <c r="E773" s="1" t="str">
        <f>IF(A773="","",'[1]OFD Query'!I773)</f>
        <v>Out For Delivery</v>
      </c>
      <c r="F773" s="1" t="str">
        <f t="shared" ref="F773:F836" si="13">IF(A773="","","MAK-2")</f>
        <v>MAK-2</v>
      </c>
      <c r="G773" s="6" t="str" cm="1">
        <f t="array" ref="G773">IFERROR(_xlfn.IFS(A773="","",'[1]OFD Query'!N773="","Fresh"),'[1]OFD Query'!N773)</f>
        <v>No Answer</v>
      </c>
      <c r="H773" s="6" t="str" cm="1">
        <f t="array" ref="H773">IFERROR(_xlfn.IFS(B773="","",'[1]OFD Query'!O773="","Fresh"),'[1]OFD Query'!O773)</f>
        <v>Switched Off</v>
      </c>
      <c r="I773" s="1" t="str">
        <f>IF(A773="","",'[1]OFD Query'!W773)</f>
        <v>D21012888801</v>
      </c>
      <c r="J773" s="1" t="str">
        <f>IF(A773="","",'[1]OFD Query'!X773)</f>
        <v>Afkar-Shahnewaz hussain</v>
      </c>
      <c r="K773" s="1" t="str">
        <f>IF(A773="","",'[1]OFD Query'!AL773)</f>
        <v>Wadi Jalil</v>
      </c>
      <c r="L773" s="6">
        <f>IF(A773="","",'[1]OFD Query'!AO773)</f>
        <v>0</v>
      </c>
      <c r="M773" s="1" t="str" cm="1">
        <f t="array" ref="M773">_xlfn.IFS(L773="","",L773=0,"PPD",L773&gt;0,"COD")</f>
        <v>PPD</v>
      </c>
      <c r="N773" s="1" t="str" cm="1">
        <f t="array" ref="N773">_xlfn.IFS(A773="","",L773=0,M773,L773&lt;100,"&lt;100",L773&lt;200,"&lt;200",L773&lt;500,"&lt;500",L773&lt;1000,"&lt;1000",L773&gt;1000,"Above 1K")</f>
        <v>PPD</v>
      </c>
      <c r="O773" s="6">
        <f>IF(A773="","",'[1]OFD Query'!CB773)</f>
        <v>2</v>
      </c>
      <c r="P773" s="1" t="str">
        <f>IF(A773="","",'[1]OFD Query'!CJ773)</f>
        <v/>
      </c>
      <c r="Q773" s="1" t="str" cm="1">
        <f t="array" ref="Q773">IFERROR(_xlfn.IFS(A773="","",O773=0,"TRUE",AND(O773=1,E773="Out For Delivery"),"FALSE",O773=1,"TRUE"),"FALSE")</f>
        <v>FALSE</v>
      </c>
      <c r="R773" s="1" t="str">
        <f>'[1]OFD Query'!BT773</f>
        <v>NO</v>
      </c>
    </row>
    <row r="774" spans="1:18" x14ac:dyDescent="0.3">
      <c r="A774" s="5" t="str">
        <f>IF(ISBLANK('[1]OFD Query'!A774),"",'[1]OFD Query'!A774)</f>
        <v>6062224372362</v>
      </c>
      <c r="B774" s="1" t="str">
        <f>IF(A774="","",LEFT('[1]OFD Query'!C774,FIND(" ",'[1]OFD Query'!C774)-1))</f>
        <v>Reverse</v>
      </c>
      <c r="C774" s="1" t="str">
        <f>IF(A774="","",'[1]OFD Query'!F774)</f>
        <v>C21036226</v>
      </c>
      <c r="D774" s="1" t="str">
        <f>IFERROR(VLOOKUP(C774,Sheet2!A:B,2,0),"")</f>
        <v>SHEIN</v>
      </c>
      <c r="E774" s="1" t="str">
        <f>IF(A774="","",'[1]OFD Query'!I774)</f>
        <v>Out For Delivery</v>
      </c>
      <c r="F774" s="1" t="str">
        <f t="shared" si="13"/>
        <v>MAK-2</v>
      </c>
      <c r="G774" s="6" t="str" cm="1">
        <f t="array" ref="G774">IFERROR(_xlfn.IFS(A774="","",'[1]OFD Query'!N774="","Fresh"),'[1]OFD Query'!N774)</f>
        <v>Undelivered</v>
      </c>
      <c r="H774" s="6" t="str" cm="1">
        <f t="array" ref="H774">IFERROR(_xlfn.IFS(B774="","",'[1]OFD Query'!O774="","Fresh"),'[1]OFD Query'!O774)</f>
        <v xml:space="preserve">NDR Condition, can not been scheduled </v>
      </c>
      <c r="I774" s="1" t="str">
        <f>IF(A774="","",'[1]OFD Query'!W774)</f>
        <v>D21012888801</v>
      </c>
      <c r="J774" s="1" t="str">
        <f>IF(A774="","",'[1]OFD Query'!X774)</f>
        <v>Afkar-Shahnewaz hussain</v>
      </c>
      <c r="K774" s="1" t="str">
        <f>IF(A774="","",'[1]OFD Query'!AL774)</f>
        <v>Wadi Jalil</v>
      </c>
      <c r="L774" s="6">
        <f>IF(A774="","",'[1]OFD Query'!AO774)</f>
        <v>0</v>
      </c>
      <c r="M774" s="1" t="str" cm="1">
        <f t="array" ref="M774">_xlfn.IFS(L774="","",L774=0,"PPD",L774&gt;0,"COD")</f>
        <v>PPD</v>
      </c>
      <c r="N774" s="1" t="str" cm="1">
        <f t="array" ref="N774">_xlfn.IFS(A774="","",L774=0,M774,L774&lt;100,"&lt;100",L774&lt;200,"&lt;200",L774&lt;500,"&lt;500",L774&lt;1000,"&lt;1000",L774&gt;1000,"Above 1K")</f>
        <v>PPD</v>
      </c>
      <c r="O774" s="6">
        <f>IF(A774="","",'[1]OFD Query'!CB774)</f>
        <v>2</v>
      </c>
      <c r="P774" s="1" t="str">
        <f>IF(A774="","",'[1]OFD Query'!CJ774)</f>
        <v/>
      </c>
      <c r="Q774" s="1" t="str" cm="1">
        <f t="array" ref="Q774">IFERROR(_xlfn.IFS(A774="","",O774=0,"TRUE",AND(O774=1,E774="Out For Delivery"),"FALSE",O774=1,"TRUE"),"FALSE")</f>
        <v>FALSE</v>
      </c>
      <c r="R774" s="1" t="str">
        <f>'[1]OFD Query'!BT774</f>
        <v>NO</v>
      </c>
    </row>
    <row r="775" spans="1:18" x14ac:dyDescent="0.3">
      <c r="A775" s="5" t="str">
        <f>IF(ISBLANK('[1]OFD Query'!A775),"",'[1]OFD Query'!A775)</f>
        <v>6062224234877</v>
      </c>
      <c r="B775" s="1" t="str">
        <f>IF(A775="","",LEFT('[1]OFD Query'!C775,FIND(" ",'[1]OFD Query'!C775)-1))</f>
        <v>Dropship</v>
      </c>
      <c r="C775" s="1" t="str">
        <f>IF(A775="","",'[1]OFD Query'!F775)</f>
        <v>C2103785701</v>
      </c>
      <c r="D775" s="1" t="str">
        <f>IFERROR(VLOOKUP(C775,Sheet2!A:B,2,0),"")</f>
        <v>ramoshop</v>
      </c>
      <c r="E775" s="1" t="str">
        <f>IF(A775="","",'[1]OFD Query'!I775)</f>
        <v>Out For Delivery</v>
      </c>
      <c r="F775" s="1" t="str">
        <f t="shared" si="13"/>
        <v>MAK-2</v>
      </c>
      <c r="G775" s="6" t="str" cm="1">
        <f t="array" ref="G775">IFERROR(_xlfn.IFS(A775="","",'[1]OFD Query'!N775="","Fresh"),'[1]OFD Query'!N775)</f>
        <v>Reschedule</v>
      </c>
      <c r="H775" s="6" t="str" cm="1">
        <f t="array" ref="H775">IFERROR(_xlfn.IFS(B775="","",'[1]OFD Query'!O775="","Fresh"),'[1]OFD Query'!O775)</f>
        <v>Schedule for future</v>
      </c>
      <c r="I775" s="1" t="str">
        <f>IF(A775="","",'[1]OFD Query'!W775)</f>
        <v>D2109035001</v>
      </c>
      <c r="J775" s="1" t="str">
        <f>IF(A775="","",'[1]OFD Query'!X775)</f>
        <v>Ali Muhammad Yousaf</v>
      </c>
      <c r="K775" s="1" t="str">
        <f>IF(A775="","",'[1]OFD Query'!AL775)</f>
        <v>Batha Quraish</v>
      </c>
      <c r="L775" s="6">
        <f>IF(A775="","",'[1]OFD Query'!AO775)</f>
        <v>199</v>
      </c>
      <c r="M775" s="1" t="str" cm="1">
        <f t="array" ref="M775">_xlfn.IFS(L775="","",L775=0,"PPD",L775&gt;0,"COD")</f>
        <v>COD</v>
      </c>
      <c r="N775" s="1" t="str" cm="1">
        <f t="array" ref="N775">_xlfn.IFS(A775="","",L775=0,M775,L775&lt;100,"&lt;100",L775&lt;200,"&lt;200",L775&lt;500,"&lt;500",L775&lt;1000,"&lt;1000",L775&gt;1000,"Above 1K")</f>
        <v>&lt;200</v>
      </c>
      <c r="O775" s="6">
        <f>IF(A775="","",'[1]OFD Query'!CB775)</f>
        <v>1</v>
      </c>
      <c r="P775" s="1" t="str">
        <f>IF(A775="","",'[1]OFD Query'!CJ775)</f>
        <v/>
      </c>
      <c r="Q775" s="1" t="str" cm="1">
        <f t="array" ref="Q775">IFERROR(_xlfn.IFS(A775="","",O775=0,"TRUE",AND(O775=1,E775="Out For Delivery"),"FALSE",O775=1,"TRUE"),"FALSE")</f>
        <v>FALSE</v>
      </c>
      <c r="R775" s="1" t="str">
        <f>'[1]OFD Query'!BT775</f>
        <v>NO</v>
      </c>
    </row>
    <row r="776" spans="1:18" x14ac:dyDescent="0.3">
      <c r="A776" s="5" t="str">
        <f>IF(ISBLANK('[1]OFD Query'!A776),"",'[1]OFD Query'!A776)</f>
        <v>6062124140913</v>
      </c>
      <c r="B776" s="1" t="str">
        <f>IF(A776="","",LEFT('[1]OFD Query'!C776,FIND(" ",'[1]OFD Query'!C776)-1))</f>
        <v>Reverse</v>
      </c>
      <c r="C776" s="1" t="str">
        <f>IF(A776="","",'[1]OFD Query'!F776)</f>
        <v>C21036226</v>
      </c>
      <c r="D776" s="1" t="str">
        <f>IFERROR(VLOOKUP(C776,Sheet2!A:B,2,0),"")</f>
        <v>SHEIN</v>
      </c>
      <c r="E776" s="1" t="str">
        <f>IF(A776="","",'[1]OFD Query'!I776)</f>
        <v>Out For Delivery</v>
      </c>
      <c r="F776" s="1" t="str">
        <f t="shared" si="13"/>
        <v>MAK-2</v>
      </c>
      <c r="G776" s="6" t="str" cm="1">
        <f t="array" ref="G776">IFERROR(_xlfn.IFS(A776="","",'[1]OFD Query'!N776="","Fresh"),'[1]OFD Query'!N776)</f>
        <v>Review</v>
      </c>
      <c r="H776" s="6" t="str" cm="1">
        <f t="array" ref="H776">IFERROR(_xlfn.IFS(B776="","",'[1]OFD Query'!O776="","Fresh"),'[1]OFD Query'!O776)</f>
        <v>Customer Wants to Change Location</v>
      </c>
      <c r="I776" s="1" t="str">
        <f>IF(A776="","",'[1]OFD Query'!W776)</f>
        <v>D21012888801</v>
      </c>
      <c r="J776" s="1" t="str">
        <f>IF(A776="","",'[1]OFD Query'!X776)</f>
        <v>Afkar-Shahnewaz hussain</v>
      </c>
      <c r="K776" s="1" t="str">
        <f>IF(A776="","",'[1]OFD Query'!AL776)</f>
        <v>Wadi Jalil</v>
      </c>
      <c r="L776" s="6">
        <f>IF(A776="","",'[1]OFD Query'!AO776)</f>
        <v>0</v>
      </c>
      <c r="M776" s="1" t="str" cm="1">
        <f t="array" ref="M776">_xlfn.IFS(L776="","",L776=0,"PPD",L776&gt;0,"COD")</f>
        <v>PPD</v>
      </c>
      <c r="N776" s="1" t="str" cm="1">
        <f t="array" ref="N776">_xlfn.IFS(A776="","",L776=0,M776,L776&lt;100,"&lt;100",L776&lt;200,"&lt;200",L776&lt;500,"&lt;500",L776&lt;1000,"&lt;1000",L776&gt;1000,"Above 1K")</f>
        <v>PPD</v>
      </c>
      <c r="O776" s="6">
        <f>IF(A776="","",'[1]OFD Query'!CB776)</f>
        <v>2</v>
      </c>
      <c r="P776" s="1" t="str">
        <f>IF(A776="","",'[1]OFD Query'!CJ776)</f>
        <v/>
      </c>
      <c r="Q776" s="1" t="str" cm="1">
        <f t="array" ref="Q776">IFERROR(_xlfn.IFS(A776="","",O776=0,"TRUE",AND(O776=1,E776="Out For Delivery"),"FALSE",O776=1,"TRUE"),"FALSE")</f>
        <v>FALSE</v>
      </c>
      <c r="R776" s="1" t="str">
        <f>'[1]OFD Query'!BT776</f>
        <v>NO</v>
      </c>
    </row>
    <row r="777" spans="1:18" x14ac:dyDescent="0.3">
      <c r="A777" s="5" t="str">
        <f>IF(ISBLANK('[1]OFD Query'!A777),"",'[1]OFD Query'!A777)</f>
        <v>6061724540653</v>
      </c>
      <c r="B777" s="1" t="str">
        <f>IF(A777="","",LEFT('[1]OFD Query'!C777,FIND(" ",'[1]OFD Query'!C777)-1))</f>
        <v>Reverse</v>
      </c>
      <c r="C777" s="1" t="str">
        <f>IF(A777="","",'[1]OFD Query'!F777)</f>
        <v>C21036226</v>
      </c>
      <c r="D777" s="1" t="str">
        <f>IFERROR(VLOOKUP(C777,Sheet2!A:B,2,0),"")</f>
        <v>SHEIN</v>
      </c>
      <c r="E777" s="1" t="str">
        <f>IF(A777="","",'[1]OFD Query'!I777)</f>
        <v>Out For Delivery</v>
      </c>
      <c r="F777" s="1" t="str">
        <f t="shared" si="13"/>
        <v>MAK-2</v>
      </c>
      <c r="G777" s="6" t="str" cm="1">
        <f t="array" ref="G777">IFERROR(_xlfn.IFS(A777="","",'[1]OFD Query'!N777="","Fresh"),'[1]OFD Query'!N777)</f>
        <v>Review</v>
      </c>
      <c r="H777" s="6" t="str" cm="1">
        <f t="array" ref="H777">IFERROR(_xlfn.IFS(B777="","",'[1]OFD Query'!O777="","Fresh"),'[1]OFD Query'!O777)</f>
        <v>Customer Wants to Change Location</v>
      </c>
      <c r="I777" s="1" t="str">
        <f>IF(A777="","",'[1]OFD Query'!W777)</f>
        <v>D21012888801</v>
      </c>
      <c r="J777" s="1" t="str">
        <f>IF(A777="","",'[1]OFD Query'!X777)</f>
        <v>Afkar-Shahnewaz hussain</v>
      </c>
      <c r="K777" s="1" t="str">
        <f>IF(A777="","",'[1]OFD Query'!AL777)</f>
        <v>Wadi Jalil</v>
      </c>
      <c r="L777" s="6">
        <f>IF(A777="","",'[1]OFD Query'!AO777)</f>
        <v>0</v>
      </c>
      <c r="M777" s="1" t="str" cm="1">
        <f t="array" ref="M777">_xlfn.IFS(L777="","",L777=0,"PPD",L777&gt;0,"COD")</f>
        <v>PPD</v>
      </c>
      <c r="N777" s="1" t="str" cm="1">
        <f t="array" ref="N777">_xlfn.IFS(A777="","",L777=0,M777,L777&lt;100,"&lt;100",L777&lt;200,"&lt;200",L777&lt;500,"&lt;500",L777&lt;1000,"&lt;1000",L777&gt;1000,"Above 1K")</f>
        <v>PPD</v>
      </c>
      <c r="O777" s="6">
        <f>IF(A777="","",'[1]OFD Query'!CB777)</f>
        <v>2</v>
      </c>
      <c r="P777" s="1" t="str">
        <f>IF(A777="","",'[1]OFD Query'!CJ777)</f>
        <v/>
      </c>
      <c r="Q777" s="1" t="str" cm="1">
        <f t="array" ref="Q777">IFERROR(_xlfn.IFS(A777="","",O777=0,"TRUE",AND(O777=1,E777="Out For Delivery"),"FALSE",O777=1,"TRUE"),"FALSE")</f>
        <v>FALSE</v>
      </c>
      <c r="R777" s="1" t="str">
        <f>'[1]OFD Query'!BT777</f>
        <v>NO</v>
      </c>
    </row>
    <row r="778" spans="1:18" x14ac:dyDescent="0.3">
      <c r="A778" s="5" t="str">
        <f>IF(ISBLANK('[1]OFD Query'!A778),"",'[1]OFD Query'!A778)</f>
        <v>6061624517886</v>
      </c>
      <c r="B778" s="1" t="str">
        <f>IF(A778="","",LEFT('[1]OFD Query'!C778,FIND(" ",'[1]OFD Query'!C778)-1))</f>
        <v>Reverse</v>
      </c>
      <c r="C778" s="1" t="str">
        <f>IF(A778="","",'[1]OFD Query'!F778)</f>
        <v>C21036226</v>
      </c>
      <c r="D778" s="1" t="str">
        <f>IFERROR(VLOOKUP(C778,Sheet2!A:B,2,0),"")</f>
        <v>SHEIN</v>
      </c>
      <c r="E778" s="1" t="str">
        <f>IF(A778="","",'[1]OFD Query'!I778)</f>
        <v>Out For Delivery</v>
      </c>
      <c r="F778" s="1" t="str">
        <f t="shared" si="13"/>
        <v>MAK-2</v>
      </c>
      <c r="G778" s="6" t="str" cm="1">
        <f t="array" ref="G778">IFERROR(_xlfn.IFS(A778="","",'[1]OFD Query'!N778="","Fresh"),'[1]OFD Query'!N778)</f>
        <v>Undelivered</v>
      </c>
      <c r="H778" s="6" t="str" cm="1">
        <f t="array" ref="H778">IFERROR(_xlfn.IFS(B778="","",'[1]OFD Query'!O778="","Fresh"),'[1]OFD Query'!O778)</f>
        <v xml:space="preserve">NDR Condition, can not been scheduled </v>
      </c>
      <c r="I778" s="1" t="str">
        <f>IF(A778="","",'[1]OFD Query'!W778)</f>
        <v>D21012888801</v>
      </c>
      <c r="J778" s="1" t="str">
        <f>IF(A778="","",'[1]OFD Query'!X778)</f>
        <v>Afkar-Shahnewaz hussain</v>
      </c>
      <c r="K778" s="1" t="str">
        <f>IF(A778="","",'[1]OFD Query'!AL778)</f>
        <v>Wadi Jalil</v>
      </c>
      <c r="L778" s="6">
        <f>IF(A778="","",'[1]OFD Query'!AO778)</f>
        <v>0</v>
      </c>
      <c r="M778" s="1" t="str" cm="1">
        <f t="array" ref="M778">_xlfn.IFS(L778="","",L778=0,"PPD",L778&gt;0,"COD")</f>
        <v>PPD</v>
      </c>
      <c r="N778" s="1" t="str" cm="1">
        <f t="array" ref="N778">_xlfn.IFS(A778="","",L778=0,M778,L778&lt;100,"&lt;100",L778&lt;200,"&lt;200",L778&lt;500,"&lt;500",L778&lt;1000,"&lt;1000",L778&gt;1000,"Above 1K")</f>
        <v>PPD</v>
      </c>
      <c r="O778" s="6">
        <f>IF(A778="","",'[1]OFD Query'!CB778)</f>
        <v>2</v>
      </c>
      <c r="P778" s="1" t="str">
        <f>IF(A778="","",'[1]OFD Query'!CJ778)</f>
        <v/>
      </c>
      <c r="Q778" s="1" t="str" cm="1">
        <f t="array" ref="Q778">IFERROR(_xlfn.IFS(A778="","",O778=0,"TRUE",AND(O778=1,E778="Out For Delivery"),"FALSE",O778=1,"TRUE"),"FALSE")</f>
        <v>FALSE</v>
      </c>
      <c r="R778" s="1" t="str">
        <f>'[1]OFD Query'!BT778</f>
        <v>NO</v>
      </c>
    </row>
    <row r="779" spans="1:18" x14ac:dyDescent="0.3">
      <c r="A779" s="5" t="str">
        <f>IF(ISBLANK('[1]OFD Query'!A779),"",'[1]OFD Query'!A779)</f>
        <v>6062124513086</v>
      </c>
      <c r="B779" s="1" t="str">
        <f>IF(A779="","",LEFT('[1]OFD Query'!C779,FIND(" ",'[1]OFD Query'!C779)-1))</f>
        <v>Dropship</v>
      </c>
      <c r="C779" s="1" t="str">
        <f>IF(A779="","",'[1]OFD Query'!F779)</f>
        <v>C2103730101</v>
      </c>
      <c r="D779" s="1" t="str">
        <f>IFERROR(VLOOKUP(C779,Sheet2!A:B,2,0),"")</f>
        <v>SHEIN</v>
      </c>
      <c r="E779" s="1" t="str">
        <f>IF(A779="","",'[1]OFD Query'!I779)</f>
        <v>Out For Delivery</v>
      </c>
      <c r="F779" s="1" t="str">
        <f t="shared" si="13"/>
        <v>MAK-2</v>
      </c>
      <c r="G779" s="6" t="str" cm="1">
        <f t="array" ref="G779">IFERROR(_xlfn.IFS(A779="","",'[1]OFD Query'!N779="","Fresh"),'[1]OFD Query'!N779)</f>
        <v>Fresh</v>
      </c>
      <c r="H779" s="6" t="str" cm="1">
        <f t="array" ref="H779">IFERROR(_xlfn.IFS(B779="","",'[1]OFD Query'!O779="","Fresh"),'[1]OFD Query'!O779)</f>
        <v>Fresh</v>
      </c>
      <c r="I779" s="1" t="str">
        <f>IF(A779="","",'[1]OFD Query'!W779)</f>
        <v>D2109035001</v>
      </c>
      <c r="J779" s="1" t="str">
        <f>IF(A779="","",'[1]OFD Query'!X779)</f>
        <v>Ali Muhammad Yousaf</v>
      </c>
      <c r="K779" s="1" t="str">
        <f>IF(A779="","",'[1]OFD Query'!AL779)</f>
        <v>Al Khadra</v>
      </c>
      <c r="L779" s="6">
        <f>IF(A779="","",'[1]OFD Query'!AO779)</f>
        <v>0</v>
      </c>
      <c r="M779" s="1" t="str" cm="1">
        <f t="array" ref="M779">_xlfn.IFS(L779="","",L779=0,"PPD",L779&gt;0,"COD")</f>
        <v>PPD</v>
      </c>
      <c r="N779" s="1" t="str" cm="1">
        <f t="array" ref="N779">_xlfn.IFS(A779="","",L779=0,M779,L779&lt;100,"&lt;100",L779&lt;200,"&lt;200",L779&lt;500,"&lt;500",L779&lt;1000,"&lt;1000",L779&gt;1000,"Above 1K")</f>
        <v>PPD</v>
      </c>
      <c r="O779" s="6">
        <f>IF(A779="","",'[1]OFD Query'!CB779)</f>
        <v>0</v>
      </c>
      <c r="P779" s="1" t="str">
        <f>IF(A779="","",'[1]OFD Query'!CJ779)</f>
        <v>POUCH</v>
      </c>
      <c r="Q779" s="1" t="str" cm="1">
        <f t="array" ref="Q779">IFERROR(_xlfn.IFS(A779="","",O779=0,"TRUE",AND(O779=1,E779="Out For Delivery"),"FALSE",O779=1,"TRUE"),"FALSE")</f>
        <v>TRUE</v>
      </c>
      <c r="R779" s="1" t="str">
        <f>'[1]OFD Query'!BT779</f>
        <v>NO</v>
      </c>
    </row>
    <row r="780" spans="1:18" x14ac:dyDescent="0.3">
      <c r="A780" s="5" t="str">
        <f>IF(ISBLANK('[1]OFD Query'!A780),"",'[1]OFD Query'!A780)</f>
        <v>6062224979028</v>
      </c>
      <c r="B780" s="1" t="str">
        <f>IF(A780="","",LEFT('[1]OFD Query'!C780,FIND(" ",'[1]OFD Query'!C780)-1))</f>
        <v>Dropship</v>
      </c>
      <c r="C780" s="1" t="str">
        <f>IF(A780="","",'[1]OFD Query'!F780)</f>
        <v>C2103730101</v>
      </c>
      <c r="D780" s="1" t="str">
        <f>IFERROR(VLOOKUP(C780,Sheet2!A:B,2,0),"")</f>
        <v>SHEIN</v>
      </c>
      <c r="E780" s="1" t="str">
        <f>IF(A780="","",'[1]OFD Query'!I780)</f>
        <v>Out For Delivery</v>
      </c>
      <c r="F780" s="1" t="str">
        <f t="shared" si="13"/>
        <v>MAK-2</v>
      </c>
      <c r="G780" s="6" t="str" cm="1">
        <f t="array" ref="G780">IFERROR(_xlfn.IFS(A780="","",'[1]OFD Query'!N780="","Fresh"),'[1]OFD Query'!N780)</f>
        <v>Fresh</v>
      </c>
      <c r="H780" s="6" t="str" cm="1">
        <f t="array" ref="H780">IFERROR(_xlfn.IFS(B780="","",'[1]OFD Query'!O780="","Fresh"),'[1]OFD Query'!O780)</f>
        <v>Fresh</v>
      </c>
      <c r="I780" s="1" t="str">
        <f>IF(A780="","",'[1]OFD Query'!W780)</f>
        <v>D2107493601</v>
      </c>
      <c r="J780" s="1" t="str">
        <f>IF(A780="","",'[1]OFD Query'!X780)</f>
        <v xml:space="preserve">AFKAR-Ammar Abu Tahir </v>
      </c>
      <c r="K780" s="1" t="str">
        <f>IF(A780="","",'[1]OFD Query'!AL780)</f>
        <v>Al Umrah Al Jadidah</v>
      </c>
      <c r="L780" s="6">
        <f>IF(A780="","",'[1]OFD Query'!AO780)</f>
        <v>0</v>
      </c>
      <c r="M780" s="1" t="str" cm="1">
        <f t="array" ref="M780">_xlfn.IFS(L780="","",L780=0,"PPD",L780&gt;0,"COD")</f>
        <v>PPD</v>
      </c>
      <c r="N780" s="1" t="str" cm="1">
        <f t="array" ref="N780">_xlfn.IFS(A780="","",L780=0,M780,L780&lt;100,"&lt;100",L780&lt;200,"&lt;200",L780&lt;500,"&lt;500",L780&lt;1000,"&lt;1000",L780&gt;1000,"Above 1K")</f>
        <v>PPD</v>
      </c>
      <c r="O780" s="6">
        <f>IF(A780="","",'[1]OFD Query'!CB780)</f>
        <v>0</v>
      </c>
      <c r="P780" s="1" t="str">
        <f>IF(A780="","",'[1]OFD Query'!CJ780)</f>
        <v>BOX</v>
      </c>
      <c r="Q780" s="1" t="str" cm="1">
        <f t="array" ref="Q780">IFERROR(_xlfn.IFS(A780="","",O780=0,"TRUE",AND(O780=1,E780="Out For Delivery"),"FALSE",O780=1,"TRUE"),"FALSE")</f>
        <v>TRUE</v>
      </c>
      <c r="R780" s="1" t="str">
        <f>'[1]OFD Query'!BT780</f>
        <v>NO</v>
      </c>
    </row>
    <row r="781" spans="1:18" x14ac:dyDescent="0.3">
      <c r="A781" s="5" t="str">
        <f>IF(ISBLANK('[1]OFD Query'!A781),"",'[1]OFD Query'!A781)</f>
        <v>6061424631161</v>
      </c>
      <c r="B781" s="1" t="str">
        <f>IF(A781="","",LEFT('[1]OFD Query'!C781,FIND(" ",'[1]OFD Query'!C781)-1))</f>
        <v>Reverse</v>
      </c>
      <c r="C781" s="1" t="str">
        <f>IF(A781="","",'[1]OFD Query'!F781)</f>
        <v>C21036226</v>
      </c>
      <c r="D781" s="1" t="str">
        <f>IFERROR(VLOOKUP(C781,Sheet2!A:B,2,0),"")</f>
        <v>SHEIN</v>
      </c>
      <c r="E781" s="1" t="str">
        <f>IF(A781="","",'[1]OFD Query'!I781)</f>
        <v>Out For Delivery</v>
      </c>
      <c r="F781" s="1" t="str">
        <f t="shared" si="13"/>
        <v>MAK-2</v>
      </c>
      <c r="G781" s="6" t="str" cm="1">
        <f t="array" ref="G781">IFERROR(_xlfn.IFS(A781="","",'[1]OFD Query'!N781="","Fresh"),'[1]OFD Query'!N781)</f>
        <v>Review</v>
      </c>
      <c r="H781" s="6" t="str" cm="1">
        <f t="array" ref="H781">IFERROR(_xlfn.IFS(B781="","",'[1]OFD Query'!O781="","Fresh"),'[1]OFD Query'!O781)</f>
        <v>Customer Wants to Change Location</v>
      </c>
      <c r="I781" s="1" t="str">
        <f>IF(A781="","",'[1]OFD Query'!W781)</f>
        <v>D21012888801</v>
      </c>
      <c r="J781" s="1" t="str">
        <f>IF(A781="","",'[1]OFD Query'!X781)</f>
        <v>Afkar-Shahnewaz hussain</v>
      </c>
      <c r="K781" s="1" t="str">
        <f>IF(A781="","",'[1]OFD Query'!AL781)</f>
        <v>Wadi Jalil</v>
      </c>
      <c r="L781" s="6">
        <f>IF(A781="","",'[1]OFD Query'!AO781)</f>
        <v>0</v>
      </c>
      <c r="M781" s="1" t="str" cm="1">
        <f t="array" ref="M781">_xlfn.IFS(L781="","",L781=0,"PPD",L781&gt;0,"COD")</f>
        <v>PPD</v>
      </c>
      <c r="N781" s="1" t="str" cm="1">
        <f t="array" ref="N781">_xlfn.IFS(A781="","",L781=0,M781,L781&lt;100,"&lt;100",L781&lt;200,"&lt;200",L781&lt;500,"&lt;500",L781&lt;1000,"&lt;1000",L781&gt;1000,"Above 1K")</f>
        <v>PPD</v>
      </c>
      <c r="O781" s="6">
        <f>IF(A781="","",'[1]OFD Query'!CB781)</f>
        <v>2</v>
      </c>
      <c r="P781" s="1" t="str">
        <f>IF(A781="","",'[1]OFD Query'!CJ781)</f>
        <v/>
      </c>
      <c r="Q781" s="1" t="str" cm="1">
        <f t="array" ref="Q781">IFERROR(_xlfn.IFS(A781="","",O781=0,"TRUE",AND(O781=1,E781="Out For Delivery"),"FALSE",O781=1,"TRUE"),"FALSE")</f>
        <v>FALSE</v>
      </c>
      <c r="R781" s="1" t="str">
        <f>'[1]OFD Query'!BT781</f>
        <v>NO</v>
      </c>
    </row>
    <row r="782" spans="1:18" x14ac:dyDescent="0.3">
      <c r="A782" s="5" t="str">
        <f>IF(ISBLANK('[1]OFD Query'!A782),"",'[1]OFD Query'!A782)</f>
        <v>6061324909828</v>
      </c>
      <c r="B782" s="1" t="str">
        <f>IF(A782="","",LEFT('[1]OFD Query'!C782,FIND(" ",'[1]OFD Query'!C782)-1))</f>
        <v>Reverse</v>
      </c>
      <c r="C782" s="1" t="str">
        <f>IF(A782="","",'[1]OFD Query'!F782)</f>
        <v>C21036226</v>
      </c>
      <c r="D782" s="1" t="str">
        <f>IFERROR(VLOOKUP(C782,Sheet2!A:B,2,0),"")</f>
        <v>SHEIN</v>
      </c>
      <c r="E782" s="1" t="str">
        <f>IF(A782="","",'[1]OFD Query'!I782)</f>
        <v>Out For Delivery</v>
      </c>
      <c r="F782" s="1" t="str">
        <f t="shared" si="13"/>
        <v>MAK-2</v>
      </c>
      <c r="G782" s="6" t="str" cm="1">
        <f t="array" ref="G782">IFERROR(_xlfn.IFS(A782="","",'[1]OFD Query'!N782="","Fresh"),'[1]OFD Query'!N782)</f>
        <v>Undelivered</v>
      </c>
      <c r="H782" s="6" t="str" cm="1">
        <f t="array" ref="H782">IFERROR(_xlfn.IFS(B782="","",'[1]OFD Query'!O782="","Fresh"),'[1]OFD Query'!O782)</f>
        <v xml:space="preserve">NDR Condition, can not been scheduled </v>
      </c>
      <c r="I782" s="1" t="str">
        <f>IF(A782="","",'[1]OFD Query'!W782)</f>
        <v>D21012888801</v>
      </c>
      <c r="J782" s="1" t="str">
        <f>IF(A782="","",'[1]OFD Query'!X782)</f>
        <v>Afkar-Shahnewaz hussain</v>
      </c>
      <c r="K782" s="1" t="str">
        <f>IF(A782="","",'[1]OFD Query'!AL782)</f>
        <v>Wadi Jalil</v>
      </c>
      <c r="L782" s="6">
        <f>IF(A782="","",'[1]OFD Query'!AO782)</f>
        <v>0</v>
      </c>
      <c r="M782" s="1" t="str" cm="1">
        <f t="array" ref="M782">_xlfn.IFS(L782="","",L782=0,"PPD",L782&gt;0,"COD")</f>
        <v>PPD</v>
      </c>
      <c r="N782" s="1" t="str" cm="1">
        <f t="array" ref="N782">_xlfn.IFS(A782="","",L782=0,M782,L782&lt;100,"&lt;100",L782&lt;200,"&lt;200",L782&lt;500,"&lt;500",L782&lt;1000,"&lt;1000",L782&gt;1000,"Above 1K")</f>
        <v>PPD</v>
      </c>
      <c r="O782" s="6">
        <f>IF(A782="","",'[1]OFD Query'!CB782)</f>
        <v>2</v>
      </c>
      <c r="P782" s="1" t="str">
        <f>IF(A782="","",'[1]OFD Query'!CJ782)</f>
        <v/>
      </c>
      <c r="Q782" s="1" t="str" cm="1">
        <f t="array" ref="Q782">IFERROR(_xlfn.IFS(A782="","",O782=0,"TRUE",AND(O782=1,E782="Out For Delivery"),"FALSE",O782=1,"TRUE"),"FALSE")</f>
        <v>FALSE</v>
      </c>
      <c r="R782" s="1" t="str">
        <f>'[1]OFD Query'!BT782</f>
        <v>NO</v>
      </c>
    </row>
    <row r="783" spans="1:18" x14ac:dyDescent="0.3">
      <c r="A783" s="5" t="str">
        <f>IF(ISBLANK('[1]OFD Query'!A783),"",'[1]OFD Query'!A783)</f>
        <v>6062124574796</v>
      </c>
      <c r="B783" s="1" t="str">
        <f>IF(A783="","",LEFT('[1]OFD Query'!C783,FIND(" ",'[1]OFD Query'!C783)-1))</f>
        <v>Dropship</v>
      </c>
      <c r="C783" s="1" t="str">
        <f>IF(A783="","",'[1]OFD Query'!F783)</f>
        <v>C2103716501</v>
      </c>
      <c r="D783" s="1" t="str">
        <f>IFERROR(VLOOKUP(C783,Sheet2!A:B,2,0),"")</f>
        <v>SHEIN</v>
      </c>
      <c r="E783" s="1" t="str">
        <f>IF(A783="","",'[1]OFD Query'!I783)</f>
        <v>Out For Delivery</v>
      </c>
      <c r="F783" s="1" t="str">
        <f t="shared" si="13"/>
        <v>MAK-2</v>
      </c>
      <c r="G783" s="6" t="str" cm="1">
        <f t="array" ref="G783">IFERROR(_xlfn.IFS(A783="","",'[1]OFD Query'!N783="","Fresh"),'[1]OFD Query'!N783)</f>
        <v>Fresh</v>
      </c>
      <c r="H783" s="6" t="str" cm="1">
        <f t="array" ref="H783">IFERROR(_xlfn.IFS(B783="","",'[1]OFD Query'!O783="","Fresh"),'[1]OFD Query'!O783)</f>
        <v>Fresh</v>
      </c>
      <c r="I783" s="1" t="str">
        <f>IF(A783="","",'[1]OFD Query'!W783)</f>
        <v>D2109035001</v>
      </c>
      <c r="J783" s="1" t="str">
        <f>IF(A783="","",'[1]OFD Query'!X783)</f>
        <v>Ali Muhammad Yousaf</v>
      </c>
      <c r="K783" s="1" t="str">
        <f>IF(A783="","",'[1]OFD Query'!AL783)</f>
        <v>Al Khadra</v>
      </c>
      <c r="L783" s="6">
        <f>IF(A783="","",'[1]OFD Query'!AO783)</f>
        <v>388.72</v>
      </c>
      <c r="M783" s="1" t="str" cm="1">
        <f t="array" ref="M783">_xlfn.IFS(L783="","",L783=0,"PPD",L783&gt;0,"COD")</f>
        <v>COD</v>
      </c>
      <c r="N783" s="1" t="str" cm="1">
        <f t="array" ref="N783">_xlfn.IFS(A783="","",L783=0,M783,L783&lt;100,"&lt;100",L783&lt;200,"&lt;200",L783&lt;500,"&lt;500",L783&lt;1000,"&lt;1000",L783&gt;1000,"Above 1K")</f>
        <v>&lt;500</v>
      </c>
      <c r="O783" s="6">
        <f>IF(A783="","",'[1]OFD Query'!CB783)</f>
        <v>0</v>
      </c>
      <c r="P783" s="1" t="str">
        <f>IF(A783="","",'[1]OFD Query'!CJ783)</f>
        <v>POUCH</v>
      </c>
      <c r="Q783" s="1" t="str" cm="1">
        <f t="array" ref="Q783">IFERROR(_xlfn.IFS(A783="","",O783=0,"TRUE",AND(O783=1,E783="Out For Delivery"),"FALSE",O783=1,"TRUE"),"FALSE")</f>
        <v>TRUE</v>
      </c>
      <c r="R783" s="1" t="str">
        <f>'[1]OFD Query'!BT783</f>
        <v>NO</v>
      </c>
    </row>
    <row r="784" spans="1:18" x14ac:dyDescent="0.3">
      <c r="A784" s="5" t="str">
        <f>IF(ISBLANK('[1]OFD Query'!A784),"",'[1]OFD Query'!A784)</f>
        <v>6061324537939</v>
      </c>
      <c r="B784" s="1" t="str">
        <f>IF(A784="","",LEFT('[1]OFD Query'!C784,FIND(" ",'[1]OFD Query'!C784)-1))</f>
        <v>Reverse</v>
      </c>
      <c r="C784" s="1" t="str">
        <f>IF(A784="","",'[1]OFD Query'!F784)</f>
        <v>C21036226</v>
      </c>
      <c r="D784" s="1" t="str">
        <f>IFERROR(VLOOKUP(C784,Sheet2!A:B,2,0),"")</f>
        <v>SHEIN</v>
      </c>
      <c r="E784" s="1" t="str">
        <f>IF(A784="","",'[1]OFD Query'!I784)</f>
        <v>Out For Delivery</v>
      </c>
      <c r="F784" s="1" t="str">
        <f t="shared" si="13"/>
        <v>MAK-2</v>
      </c>
      <c r="G784" s="6" t="str" cm="1">
        <f t="array" ref="G784">IFERROR(_xlfn.IFS(A784="","",'[1]OFD Query'!N784="","Fresh"),'[1]OFD Query'!N784)</f>
        <v>Undelivered</v>
      </c>
      <c r="H784" s="6" t="str" cm="1">
        <f t="array" ref="H784">IFERROR(_xlfn.IFS(B784="","",'[1]OFD Query'!O784="","Fresh"),'[1]OFD Query'!O784)</f>
        <v xml:space="preserve">NDR Condition, can not been scheduled </v>
      </c>
      <c r="I784" s="1" t="str">
        <f>IF(A784="","",'[1]OFD Query'!W784)</f>
        <v>D21012888801</v>
      </c>
      <c r="J784" s="1" t="str">
        <f>IF(A784="","",'[1]OFD Query'!X784)</f>
        <v>Afkar-Shahnewaz hussain</v>
      </c>
      <c r="K784" s="1" t="str">
        <f>IF(A784="","",'[1]OFD Query'!AL784)</f>
        <v>Wadi Jalil</v>
      </c>
      <c r="L784" s="6">
        <f>IF(A784="","",'[1]OFD Query'!AO784)</f>
        <v>0</v>
      </c>
      <c r="M784" s="1" t="str" cm="1">
        <f t="array" ref="M784">_xlfn.IFS(L784="","",L784=0,"PPD",L784&gt;0,"COD")</f>
        <v>PPD</v>
      </c>
      <c r="N784" s="1" t="str" cm="1">
        <f t="array" ref="N784">_xlfn.IFS(A784="","",L784=0,M784,L784&lt;100,"&lt;100",L784&lt;200,"&lt;200",L784&lt;500,"&lt;500",L784&lt;1000,"&lt;1000",L784&gt;1000,"Above 1K")</f>
        <v>PPD</v>
      </c>
      <c r="O784" s="6">
        <f>IF(A784="","",'[1]OFD Query'!CB784)</f>
        <v>2</v>
      </c>
      <c r="P784" s="1" t="str">
        <f>IF(A784="","",'[1]OFD Query'!CJ784)</f>
        <v/>
      </c>
      <c r="Q784" s="1" t="str" cm="1">
        <f t="array" ref="Q784">IFERROR(_xlfn.IFS(A784="","",O784=0,"TRUE",AND(O784=1,E784="Out For Delivery"),"FALSE",O784=1,"TRUE"),"FALSE")</f>
        <v>FALSE</v>
      </c>
      <c r="R784" s="1" t="str">
        <f>'[1]OFD Query'!BT784</f>
        <v>NO</v>
      </c>
    </row>
    <row r="785" spans="1:18" x14ac:dyDescent="0.3">
      <c r="A785" s="5" t="str">
        <f>IF(ISBLANK('[1]OFD Query'!A785),"",'[1]OFD Query'!A785)</f>
        <v>6061324380688</v>
      </c>
      <c r="B785" s="1" t="str">
        <f>IF(A785="","",LEFT('[1]OFD Query'!C785,FIND(" ",'[1]OFD Query'!C785)-1))</f>
        <v>Reverse</v>
      </c>
      <c r="C785" s="1" t="str">
        <f>IF(A785="","",'[1]OFD Query'!F785)</f>
        <v>C21036226</v>
      </c>
      <c r="D785" s="1" t="str">
        <f>IFERROR(VLOOKUP(C785,Sheet2!A:B,2,0),"")</f>
        <v>SHEIN</v>
      </c>
      <c r="E785" s="1" t="str">
        <f>IF(A785="","",'[1]OFD Query'!I785)</f>
        <v>Out For Delivery</v>
      </c>
      <c r="F785" s="1" t="str">
        <f t="shared" si="13"/>
        <v>MAK-2</v>
      </c>
      <c r="G785" s="6" t="str" cm="1">
        <f t="array" ref="G785">IFERROR(_xlfn.IFS(A785="","",'[1]OFD Query'!N785="","Fresh"),'[1]OFD Query'!N785)</f>
        <v>Undelivered</v>
      </c>
      <c r="H785" s="6" t="str" cm="1">
        <f t="array" ref="H785">IFERROR(_xlfn.IFS(B785="","",'[1]OFD Query'!O785="","Fresh"),'[1]OFD Query'!O785)</f>
        <v xml:space="preserve">NDR Condition, can not been scheduled </v>
      </c>
      <c r="I785" s="1" t="str">
        <f>IF(A785="","",'[1]OFD Query'!W785)</f>
        <v>D21012888801</v>
      </c>
      <c r="J785" s="1" t="str">
        <f>IF(A785="","",'[1]OFD Query'!X785)</f>
        <v>Afkar-Shahnewaz hussain</v>
      </c>
      <c r="K785" s="1" t="str">
        <f>IF(A785="","",'[1]OFD Query'!AL785)</f>
        <v>Wadi Jalil</v>
      </c>
      <c r="L785" s="6">
        <f>IF(A785="","",'[1]OFD Query'!AO785)</f>
        <v>0</v>
      </c>
      <c r="M785" s="1" t="str" cm="1">
        <f t="array" ref="M785">_xlfn.IFS(L785="","",L785=0,"PPD",L785&gt;0,"COD")</f>
        <v>PPD</v>
      </c>
      <c r="N785" s="1" t="str" cm="1">
        <f t="array" ref="N785">_xlfn.IFS(A785="","",L785=0,M785,L785&lt;100,"&lt;100",L785&lt;200,"&lt;200",L785&lt;500,"&lt;500",L785&lt;1000,"&lt;1000",L785&gt;1000,"Above 1K")</f>
        <v>PPD</v>
      </c>
      <c r="O785" s="6">
        <f>IF(A785="","",'[1]OFD Query'!CB785)</f>
        <v>2</v>
      </c>
      <c r="P785" s="1" t="str">
        <f>IF(A785="","",'[1]OFD Query'!CJ785)</f>
        <v/>
      </c>
      <c r="Q785" s="1" t="str" cm="1">
        <f t="array" ref="Q785">IFERROR(_xlfn.IFS(A785="","",O785=0,"TRUE",AND(O785=1,E785="Out For Delivery"),"FALSE",O785=1,"TRUE"),"FALSE")</f>
        <v>FALSE</v>
      </c>
      <c r="R785" s="1" t="str">
        <f>'[1]OFD Query'!BT785</f>
        <v>NO</v>
      </c>
    </row>
    <row r="786" spans="1:18" x14ac:dyDescent="0.3">
      <c r="A786" s="5" t="str">
        <f>IF(ISBLANK('[1]OFD Query'!A786),"",'[1]OFD Query'!A786)</f>
        <v>6062524752274</v>
      </c>
      <c r="B786" s="1" t="str">
        <f>IF(A786="","",LEFT('[1]OFD Query'!C786,FIND(" ",'[1]OFD Query'!C786)-1))</f>
        <v>Reverse</v>
      </c>
      <c r="C786" s="1" t="str">
        <f>IF(A786="","",'[1]OFD Query'!F786)</f>
        <v>C2103791801</v>
      </c>
      <c r="D786" s="1" t="str">
        <f>IFERROR(VLOOKUP(C786,Sheet2!A:B,2,0),"")</f>
        <v>imile return warehouse</v>
      </c>
      <c r="E786" s="1" t="str">
        <f>IF(A786="","",'[1]OFD Query'!I786)</f>
        <v>Out For Delivery</v>
      </c>
      <c r="F786" s="1" t="str">
        <f t="shared" si="13"/>
        <v>MAK-2</v>
      </c>
      <c r="G786" s="6" t="str" cm="1">
        <f t="array" ref="G786">IFERROR(_xlfn.IFS(A786="","",'[1]OFD Query'!N786="","Fresh"),'[1]OFD Query'!N786)</f>
        <v>Fresh</v>
      </c>
      <c r="H786" s="6" t="str" cm="1">
        <f t="array" ref="H786">IFERROR(_xlfn.IFS(B786="","",'[1]OFD Query'!O786="","Fresh"),'[1]OFD Query'!O786)</f>
        <v>Fresh</v>
      </c>
      <c r="I786" s="1" t="str">
        <f>IF(A786="","",'[1]OFD Query'!W786)</f>
        <v>D21012888801</v>
      </c>
      <c r="J786" s="1" t="str">
        <f>IF(A786="","",'[1]OFD Query'!X786)</f>
        <v>Afkar-Shahnewaz hussain</v>
      </c>
      <c r="K786" s="1" t="str">
        <f>IF(A786="","",'[1]OFD Query'!AL786)</f>
        <v>Wadi Jalil</v>
      </c>
      <c r="L786" s="6">
        <f>IF(A786="","",'[1]OFD Query'!AO786)</f>
        <v>0</v>
      </c>
      <c r="M786" s="1" t="str" cm="1">
        <f t="array" ref="M786">_xlfn.IFS(L786="","",L786=0,"PPD",L786&gt;0,"COD")</f>
        <v>PPD</v>
      </c>
      <c r="N786" s="1" t="str" cm="1">
        <f t="array" ref="N786">_xlfn.IFS(A786="","",L786=0,M786,L786&lt;100,"&lt;100",L786&lt;200,"&lt;200",L786&lt;500,"&lt;500",L786&lt;1000,"&lt;1000",L786&gt;1000,"Above 1K")</f>
        <v>PPD</v>
      </c>
      <c r="O786" s="6">
        <f>IF(A786="","",'[1]OFD Query'!CB786)</f>
        <v>0</v>
      </c>
      <c r="P786" s="1" t="str">
        <f>IF(A786="","",'[1]OFD Query'!CJ786)</f>
        <v/>
      </c>
      <c r="Q786" s="1" t="str" cm="1">
        <f t="array" ref="Q786">IFERROR(_xlfn.IFS(A786="","",O786=0,"TRUE",AND(O786=1,E786="Out For Delivery"),"FALSE",O786=1,"TRUE"),"FALSE")</f>
        <v>TRUE</v>
      </c>
      <c r="R786" s="1" t="str">
        <f>'[1]OFD Query'!BT786</f>
        <v>NO</v>
      </c>
    </row>
    <row r="787" spans="1:18" x14ac:dyDescent="0.3">
      <c r="A787" s="5" t="str">
        <f>IF(ISBLANK('[1]OFD Query'!A787),"",'[1]OFD Query'!A787)</f>
        <v>6061924336280</v>
      </c>
      <c r="B787" s="1" t="str">
        <f>IF(A787="","",LEFT('[1]OFD Query'!C787,FIND(" ",'[1]OFD Query'!C787)-1))</f>
        <v>Dropship</v>
      </c>
      <c r="C787" s="1" t="str">
        <f>IF(A787="","",'[1]OFD Query'!F787)</f>
        <v>C2103785701</v>
      </c>
      <c r="D787" s="1" t="str">
        <f>IFERROR(VLOOKUP(C787,Sheet2!A:B,2,0),"")</f>
        <v>ramoshop</v>
      </c>
      <c r="E787" s="1" t="str">
        <f>IF(A787="","",'[1]OFD Query'!I787)</f>
        <v>Out For Delivery</v>
      </c>
      <c r="F787" s="1" t="str">
        <f t="shared" si="13"/>
        <v>MAK-2</v>
      </c>
      <c r="G787" s="6" t="str" cm="1">
        <f t="array" ref="G787">IFERROR(_xlfn.IFS(A787="","",'[1]OFD Query'!N787="","Fresh"),'[1]OFD Query'!N787)</f>
        <v>Reschedule</v>
      </c>
      <c r="H787" s="6" t="str" cm="1">
        <f t="array" ref="H787">IFERROR(_xlfn.IFS(B787="","",'[1]OFD Query'!O787="","Fresh"),'[1]OFD Query'!O787)</f>
        <v>Schedule for future</v>
      </c>
      <c r="I787" s="1" t="str">
        <f>IF(A787="","",'[1]OFD Query'!W787)</f>
        <v>D2109035001</v>
      </c>
      <c r="J787" s="1" t="str">
        <f>IF(A787="","",'[1]OFD Query'!X787)</f>
        <v>Ali Muhammad Yousaf</v>
      </c>
      <c r="K787" s="1" t="str">
        <f>IF(A787="","",'[1]OFD Query'!AL787)</f>
        <v>Al Khadra</v>
      </c>
      <c r="L787" s="6">
        <f>IF(A787="","",'[1]OFD Query'!AO787)</f>
        <v>179</v>
      </c>
      <c r="M787" s="1" t="str" cm="1">
        <f t="array" ref="M787">_xlfn.IFS(L787="","",L787=0,"PPD",L787&gt;0,"COD")</f>
        <v>COD</v>
      </c>
      <c r="N787" s="1" t="str" cm="1">
        <f t="array" ref="N787">_xlfn.IFS(A787="","",L787=0,M787,L787&lt;100,"&lt;100",L787&lt;200,"&lt;200",L787&lt;500,"&lt;500",L787&lt;1000,"&lt;1000",L787&gt;1000,"Above 1K")</f>
        <v>&lt;200</v>
      </c>
      <c r="O787" s="6">
        <f>IF(A787="","",'[1]OFD Query'!CB787)</f>
        <v>3</v>
      </c>
      <c r="P787" s="1" t="str">
        <f>IF(A787="","",'[1]OFD Query'!CJ787)</f>
        <v/>
      </c>
      <c r="Q787" s="1" t="str" cm="1">
        <f t="array" ref="Q787">IFERROR(_xlfn.IFS(A787="","",O787=0,"TRUE",AND(O787=1,E787="Out For Delivery"),"FALSE",O787=1,"TRUE"),"FALSE")</f>
        <v>FALSE</v>
      </c>
      <c r="R787" s="1" t="str">
        <f>'[1]OFD Query'!BT787</f>
        <v>NO</v>
      </c>
    </row>
    <row r="788" spans="1:18" x14ac:dyDescent="0.3">
      <c r="A788" s="5" t="str">
        <f>IF(ISBLANK('[1]OFD Query'!A788),"",'[1]OFD Query'!A788)</f>
        <v>6062624538897</v>
      </c>
      <c r="B788" s="1" t="str">
        <f>IF(A788="","",LEFT('[1]OFD Query'!C788,FIND(" ",'[1]OFD Query'!C788)-1))</f>
        <v>Reverse</v>
      </c>
      <c r="C788" s="1" t="str">
        <f>IF(A788="","",'[1]OFD Query'!F788)</f>
        <v>C21036226</v>
      </c>
      <c r="D788" s="1" t="str">
        <f>IFERROR(VLOOKUP(C788,Sheet2!A:B,2,0),"")</f>
        <v>SHEIN</v>
      </c>
      <c r="E788" s="1" t="str">
        <f>IF(A788="","",'[1]OFD Query'!I788)</f>
        <v>Out For Delivery</v>
      </c>
      <c r="F788" s="1" t="str">
        <f t="shared" si="13"/>
        <v>MAK-2</v>
      </c>
      <c r="G788" s="6" t="str" cm="1">
        <f t="array" ref="G788">IFERROR(_xlfn.IFS(A788="","",'[1]OFD Query'!N788="","Fresh"),'[1]OFD Query'!N788)</f>
        <v>Fresh</v>
      </c>
      <c r="H788" s="6" t="str" cm="1">
        <f t="array" ref="H788">IFERROR(_xlfn.IFS(B788="","",'[1]OFD Query'!O788="","Fresh"),'[1]OFD Query'!O788)</f>
        <v>Fresh</v>
      </c>
      <c r="I788" s="1" t="str">
        <f>IF(A788="","",'[1]OFD Query'!W788)</f>
        <v>D21012888801</v>
      </c>
      <c r="J788" s="1" t="str">
        <f>IF(A788="","",'[1]OFD Query'!X788)</f>
        <v>Afkar-Shahnewaz hussain</v>
      </c>
      <c r="K788" s="1" t="str">
        <f>IF(A788="","",'[1]OFD Query'!AL788)</f>
        <v>Wadi Jalil</v>
      </c>
      <c r="L788" s="6">
        <f>IF(A788="","",'[1]OFD Query'!AO788)</f>
        <v>0</v>
      </c>
      <c r="M788" s="1" t="str" cm="1">
        <f t="array" ref="M788">_xlfn.IFS(L788="","",L788=0,"PPD",L788&gt;0,"COD")</f>
        <v>PPD</v>
      </c>
      <c r="N788" s="1" t="str" cm="1">
        <f t="array" ref="N788">_xlfn.IFS(A788="","",L788=0,M788,L788&lt;100,"&lt;100",L788&lt;200,"&lt;200",L788&lt;500,"&lt;500",L788&lt;1000,"&lt;1000",L788&gt;1000,"Above 1K")</f>
        <v>PPD</v>
      </c>
      <c r="O788" s="6">
        <f>IF(A788="","",'[1]OFD Query'!CB788)</f>
        <v>0</v>
      </c>
      <c r="P788" s="1" t="str">
        <f>IF(A788="","",'[1]OFD Query'!CJ788)</f>
        <v/>
      </c>
      <c r="Q788" s="1" t="str" cm="1">
        <f t="array" ref="Q788">IFERROR(_xlfn.IFS(A788="","",O788=0,"TRUE",AND(O788=1,E788="Out For Delivery"),"FALSE",O788=1,"TRUE"),"FALSE")</f>
        <v>TRUE</v>
      </c>
      <c r="R788" s="1" t="str">
        <f>'[1]OFD Query'!BT788</f>
        <v>NO</v>
      </c>
    </row>
    <row r="789" spans="1:18" x14ac:dyDescent="0.3">
      <c r="A789" s="5" t="str">
        <f>IF(ISBLANK('[1]OFD Query'!A789),"",'[1]OFD Query'!A789)</f>
        <v>6061924588163</v>
      </c>
      <c r="B789" s="1" t="str">
        <f>IF(A789="","",LEFT('[1]OFD Query'!C789,FIND(" ",'[1]OFD Query'!C789)-1))</f>
        <v>Dropship</v>
      </c>
      <c r="C789" s="1" t="str">
        <f>IF(A789="","",'[1]OFD Query'!F789)</f>
        <v>C21036624</v>
      </c>
      <c r="D789" s="1" t="str">
        <f>IFERROR(VLOOKUP(C789,Sheet2!A:B,2,0),"")</f>
        <v>CODPARTNER</v>
      </c>
      <c r="E789" s="1" t="str">
        <f>IF(A789="","",'[1]OFD Query'!I789)</f>
        <v>Out For Delivery</v>
      </c>
      <c r="F789" s="1" t="str">
        <f t="shared" si="13"/>
        <v>MAK-2</v>
      </c>
      <c r="G789" s="6" t="str" cm="1">
        <f t="array" ref="G789">IFERROR(_xlfn.IFS(A789="","",'[1]OFD Query'!N789="","Fresh"),'[1]OFD Query'!N789)</f>
        <v>Reschedule</v>
      </c>
      <c r="H789" s="6" t="str" cm="1">
        <f t="array" ref="H789">IFERROR(_xlfn.IFS(B789="","",'[1]OFD Query'!O789="","Fresh"),'[1]OFD Query'!O789)</f>
        <v>Schedule for future</v>
      </c>
      <c r="I789" s="1" t="str">
        <f>IF(A789="","",'[1]OFD Query'!W789)</f>
        <v>D2109035001</v>
      </c>
      <c r="J789" s="1" t="str">
        <f>IF(A789="","",'[1]OFD Query'!X789)</f>
        <v>Ali Muhammad Yousaf</v>
      </c>
      <c r="K789" s="1" t="str">
        <f>IF(A789="","",'[1]OFD Query'!AL789)</f>
        <v>Al Khadra</v>
      </c>
      <c r="L789" s="6">
        <f>IF(A789="","",'[1]OFD Query'!AO789)</f>
        <v>200</v>
      </c>
      <c r="M789" s="1" t="str" cm="1">
        <f t="array" ref="M789">_xlfn.IFS(L789="","",L789=0,"PPD",L789&gt;0,"COD")</f>
        <v>COD</v>
      </c>
      <c r="N789" s="1" t="str" cm="1">
        <f t="array" ref="N789">_xlfn.IFS(A789="","",L789=0,M789,L789&lt;100,"&lt;100",L789&lt;200,"&lt;200",L789&lt;500,"&lt;500",L789&lt;1000,"&lt;1000",L789&gt;1000,"Above 1K")</f>
        <v>&lt;500</v>
      </c>
      <c r="O789" s="6">
        <f>IF(A789="","",'[1]OFD Query'!CB789)</f>
        <v>2</v>
      </c>
      <c r="P789" s="1" t="str">
        <f>IF(A789="","",'[1]OFD Query'!CJ789)</f>
        <v/>
      </c>
      <c r="Q789" s="1" t="str" cm="1">
        <f t="array" ref="Q789">IFERROR(_xlfn.IFS(A789="","",O789=0,"TRUE",AND(O789=1,E789="Out For Delivery"),"FALSE",O789=1,"TRUE"),"FALSE")</f>
        <v>FALSE</v>
      </c>
      <c r="R789" s="1" t="str">
        <f>'[1]OFD Query'!BT789</f>
        <v>NO</v>
      </c>
    </row>
    <row r="790" spans="1:18" x14ac:dyDescent="0.3">
      <c r="A790" s="5" t="str">
        <f>IF(ISBLANK('[1]OFD Query'!A790),"",'[1]OFD Query'!A790)</f>
        <v>6062224367426</v>
      </c>
      <c r="B790" s="1" t="str">
        <f>IF(A790="","",LEFT('[1]OFD Query'!C790,FIND(" ",'[1]OFD Query'!C790)-1))</f>
        <v>Dropship</v>
      </c>
      <c r="C790" s="1" t="str">
        <f>IF(A790="","",'[1]OFD Query'!F790)</f>
        <v>C2103730101</v>
      </c>
      <c r="D790" s="1" t="str">
        <f>IFERROR(VLOOKUP(C790,Sheet2!A:B,2,0),"")</f>
        <v>SHEIN</v>
      </c>
      <c r="E790" s="1" t="str">
        <f>IF(A790="","",'[1]OFD Query'!I790)</f>
        <v>Delivered</v>
      </c>
      <c r="F790" s="1" t="str">
        <f t="shared" si="13"/>
        <v>MAK-2</v>
      </c>
      <c r="G790" s="6" t="str" cm="1">
        <f t="array" ref="G790">IFERROR(_xlfn.IFS(A790="","",'[1]OFD Query'!N790="","Fresh"),'[1]OFD Query'!N790)</f>
        <v>Fresh</v>
      </c>
      <c r="H790" s="6" t="str" cm="1">
        <f t="array" ref="H790">IFERROR(_xlfn.IFS(B790="","",'[1]OFD Query'!O790="","Fresh"),'[1]OFD Query'!O790)</f>
        <v>Fresh</v>
      </c>
      <c r="I790" s="1" t="str">
        <f>IF(A790="","",'[1]OFD Query'!W790)</f>
        <v>D2109035001</v>
      </c>
      <c r="J790" s="1" t="str">
        <f>IF(A790="","",'[1]OFD Query'!X790)</f>
        <v>Ali Muhammad Yousaf</v>
      </c>
      <c r="K790" s="1" t="str">
        <f>IF(A790="","",'[1]OFD Query'!AL790)</f>
        <v>Al Khadra</v>
      </c>
      <c r="L790" s="6">
        <f>IF(A790="","",'[1]OFD Query'!AO790)</f>
        <v>0</v>
      </c>
      <c r="M790" s="1" t="str" cm="1">
        <f t="array" ref="M790">_xlfn.IFS(L790="","",L790=0,"PPD",L790&gt;0,"COD")</f>
        <v>PPD</v>
      </c>
      <c r="N790" s="1" t="str" cm="1">
        <f t="array" ref="N790">_xlfn.IFS(A790="","",L790=0,M790,L790&lt;100,"&lt;100",L790&lt;200,"&lt;200",L790&lt;500,"&lt;500",L790&lt;1000,"&lt;1000",L790&gt;1000,"Above 1K")</f>
        <v>PPD</v>
      </c>
      <c r="O790" s="6">
        <f>IF(A790="","",'[1]OFD Query'!CB790)</f>
        <v>1</v>
      </c>
      <c r="P790" s="1" t="str">
        <f>IF(A790="","",'[1]OFD Query'!CJ790)</f>
        <v>POUCH</v>
      </c>
      <c r="Q790" s="1" t="str" cm="1">
        <f t="array" ref="Q790">IFERROR(_xlfn.IFS(A790="","",O790=0,"TRUE",AND(O790=1,E790="Out For Delivery"),"FALSE",O790=1,"TRUE"),"FALSE")</f>
        <v>TRUE</v>
      </c>
      <c r="R790" s="1" t="str">
        <f>'[1]OFD Query'!BT790</f>
        <v>YES</v>
      </c>
    </row>
    <row r="791" spans="1:18" x14ac:dyDescent="0.3">
      <c r="A791" s="5" t="str">
        <f>IF(ISBLANK('[1]OFD Query'!A791),"",'[1]OFD Query'!A791)</f>
        <v>6062024910330</v>
      </c>
      <c r="B791" s="1" t="str">
        <f>IF(A791="","",LEFT('[1]OFD Query'!C791,FIND(" ",'[1]OFD Query'!C791)-1))</f>
        <v>Dropship</v>
      </c>
      <c r="C791" s="1" t="str">
        <f>IF(A791="","",'[1]OFD Query'!F791)</f>
        <v>C2103716501</v>
      </c>
      <c r="D791" s="1" t="str">
        <f>IFERROR(VLOOKUP(C791,Sheet2!A:B,2,0),"")</f>
        <v>SHEIN</v>
      </c>
      <c r="E791" s="1" t="str">
        <f>IF(A791="","",'[1]OFD Query'!I791)</f>
        <v>Out For Delivery</v>
      </c>
      <c r="F791" s="1" t="str">
        <f t="shared" si="13"/>
        <v>MAK-2</v>
      </c>
      <c r="G791" s="6" t="str" cm="1">
        <f t="array" ref="G791">IFERROR(_xlfn.IFS(A791="","",'[1]OFD Query'!N791="","Fresh"),'[1]OFD Query'!N791)</f>
        <v>No Answer</v>
      </c>
      <c r="H791" s="6" t="str" cm="1">
        <f t="array" ref="H791">IFERROR(_xlfn.IFS(B791="","",'[1]OFD Query'!O791="","Fresh"),'[1]OFD Query'!O791)</f>
        <v>Switched Off</v>
      </c>
      <c r="I791" s="1" t="str">
        <f>IF(A791="","",'[1]OFD Query'!W791)</f>
        <v>D2109035001</v>
      </c>
      <c r="J791" s="1" t="str">
        <f>IF(A791="","",'[1]OFD Query'!X791)</f>
        <v>Ali Muhammad Yousaf</v>
      </c>
      <c r="K791" s="1" t="str">
        <f>IF(A791="","",'[1]OFD Query'!AL791)</f>
        <v>Al Khadra</v>
      </c>
      <c r="L791" s="6">
        <f>IF(A791="","",'[1]OFD Query'!AO791)</f>
        <v>190.52</v>
      </c>
      <c r="M791" s="1" t="str" cm="1">
        <f t="array" ref="M791">_xlfn.IFS(L791="","",L791=0,"PPD",L791&gt;0,"COD")</f>
        <v>COD</v>
      </c>
      <c r="N791" s="1" t="str" cm="1">
        <f t="array" ref="N791">_xlfn.IFS(A791="","",L791=0,M791,L791&lt;100,"&lt;100",L791&lt;200,"&lt;200",L791&lt;500,"&lt;500",L791&lt;1000,"&lt;1000",L791&gt;1000,"Above 1K")</f>
        <v>&lt;200</v>
      </c>
      <c r="O791" s="6">
        <f>IF(A791="","",'[1]OFD Query'!CB791)</f>
        <v>1</v>
      </c>
      <c r="P791" s="1" t="str">
        <f>IF(A791="","",'[1]OFD Query'!CJ791)</f>
        <v>POUCH</v>
      </c>
      <c r="Q791" s="1" t="str" cm="1">
        <f t="array" ref="Q791">IFERROR(_xlfn.IFS(A791="","",O791=0,"TRUE",AND(O791=1,E791="Out For Delivery"),"FALSE",O791=1,"TRUE"),"FALSE")</f>
        <v>FALSE</v>
      </c>
      <c r="R791" s="1" t="str">
        <f>'[1]OFD Query'!BT791</f>
        <v>NO</v>
      </c>
    </row>
    <row r="792" spans="1:18" x14ac:dyDescent="0.3">
      <c r="A792" s="5" t="str">
        <f>IF(ISBLANK('[1]OFD Query'!A792),"",'[1]OFD Query'!A792)</f>
        <v>6061324133395</v>
      </c>
      <c r="B792" s="1" t="str">
        <f>IF(A792="","",LEFT('[1]OFD Query'!C792,FIND(" ",'[1]OFD Query'!C792)-1))</f>
        <v>Dropship</v>
      </c>
      <c r="C792" s="1" t="str">
        <f>IF(A792="","",'[1]OFD Query'!F792)</f>
        <v>C2103785701</v>
      </c>
      <c r="D792" s="1" t="str">
        <f>IFERROR(VLOOKUP(C792,Sheet2!A:B,2,0),"")</f>
        <v>ramoshop</v>
      </c>
      <c r="E792" s="1" t="str">
        <f>IF(A792="","",'[1]OFD Query'!I792)</f>
        <v>Out For Delivery</v>
      </c>
      <c r="F792" s="1" t="str">
        <f t="shared" si="13"/>
        <v>MAK-2</v>
      </c>
      <c r="G792" s="6" t="str" cm="1">
        <f t="array" ref="G792">IFERROR(_xlfn.IFS(A792="","",'[1]OFD Query'!N792="","Fresh"),'[1]OFD Query'!N792)</f>
        <v>Reschedule</v>
      </c>
      <c r="H792" s="6" t="str" cm="1">
        <f t="array" ref="H792">IFERROR(_xlfn.IFS(B792="","",'[1]OFD Query'!O792="","Fresh"),'[1]OFD Query'!O792)</f>
        <v>Schedule for future</v>
      </c>
      <c r="I792" s="1" t="str">
        <f>IF(A792="","",'[1]OFD Query'!W792)</f>
        <v>D2109035001</v>
      </c>
      <c r="J792" s="1" t="str">
        <f>IF(A792="","",'[1]OFD Query'!X792)</f>
        <v>Ali Muhammad Yousaf</v>
      </c>
      <c r="K792" s="1" t="str">
        <f>IF(A792="","",'[1]OFD Query'!AL792)</f>
        <v>Al Khadra</v>
      </c>
      <c r="L792" s="6">
        <f>IF(A792="","",'[1]OFD Query'!AO792)</f>
        <v>189</v>
      </c>
      <c r="M792" s="1" t="str" cm="1">
        <f t="array" ref="M792">_xlfn.IFS(L792="","",L792=0,"PPD",L792&gt;0,"COD")</f>
        <v>COD</v>
      </c>
      <c r="N792" s="1" t="str" cm="1">
        <f t="array" ref="N792">_xlfn.IFS(A792="","",L792=0,M792,L792&lt;100,"&lt;100",L792&lt;200,"&lt;200",L792&lt;500,"&lt;500",L792&lt;1000,"&lt;1000",L792&gt;1000,"Above 1K")</f>
        <v>&lt;200</v>
      </c>
      <c r="O792" s="6">
        <f>IF(A792="","",'[1]OFD Query'!CB792)</f>
        <v>3</v>
      </c>
      <c r="P792" s="1" t="str">
        <f>IF(A792="","",'[1]OFD Query'!CJ792)</f>
        <v/>
      </c>
      <c r="Q792" s="1" t="str" cm="1">
        <f t="array" ref="Q792">IFERROR(_xlfn.IFS(A792="","",O792=0,"TRUE",AND(O792=1,E792="Out For Delivery"),"FALSE",O792=1,"TRUE"),"FALSE")</f>
        <v>FALSE</v>
      </c>
      <c r="R792" s="1" t="str">
        <f>'[1]OFD Query'!BT792</f>
        <v>NO</v>
      </c>
    </row>
    <row r="793" spans="1:18" x14ac:dyDescent="0.3">
      <c r="A793" s="5" t="str">
        <f>IF(ISBLANK('[1]OFD Query'!A793),"",'[1]OFD Query'!A793)</f>
        <v>6062224372149</v>
      </c>
      <c r="B793" s="1" t="str">
        <f>IF(A793="","",LEFT('[1]OFD Query'!C793,FIND(" ",'[1]OFD Query'!C793)-1))</f>
        <v>Dropship</v>
      </c>
      <c r="C793" s="1" t="str">
        <f>IF(A793="","",'[1]OFD Query'!F793)</f>
        <v>C21036624</v>
      </c>
      <c r="D793" s="1" t="str">
        <f>IFERROR(VLOOKUP(C793,Sheet2!A:B,2,0),"")</f>
        <v>CODPARTNER</v>
      </c>
      <c r="E793" s="1" t="str">
        <f>IF(A793="","",'[1]OFD Query'!I793)</f>
        <v>Out For Delivery</v>
      </c>
      <c r="F793" s="1" t="str">
        <f t="shared" si="13"/>
        <v>MAK-2</v>
      </c>
      <c r="G793" s="6" t="str" cm="1">
        <f t="array" ref="G793">IFERROR(_xlfn.IFS(A793="","",'[1]OFD Query'!N793="","Fresh"),'[1]OFD Query'!N793)</f>
        <v>Reschedule</v>
      </c>
      <c r="H793" s="6" t="str" cm="1">
        <f t="array" ref="H793">IFERROR(_xlfn.IFS(B793="","",'[1]OFD Query'!O793="","Fresh"),'[1]OFD Query'!O793)</f>
        <v>Schedule for future</v>
      </c>
      <c r="I793" s="1" t="str">
        <f>IF(A793="","",'[1]OFD Query'!W793)</f>
        <v>D2109035001</v>
      </c>
      <c r="J793" s="1" t="str">
        <f>IF(A793="","",'[1]OFD Query'!X793)</f>
        <v>Ali Muhammad Yousaf</v>
      </c>
      <c r="K793" s="1" t="str">
        <f>IF(A793="","",'[1]OFD Query'!AL793)</f>
        <v>Alkhadraa</v>
      </c>
      <c r="L793" s="6">
        <f>IF(A793="","",'[1]OFD Query'!AO793)</f>
        <v>195</v>
      </c>
      <c r="M793" s="1" t="str" cm="1">
        <f t="array" ref="M793">_xlfn.IFS(L793="","",L793=0,"PPD",L793&gt;0,"COD")</f>
        <v>COD</v>
      </c>
      <c r="N793" s="1" t="str" cm="1">
        <f t="array" ref="N793">_xlfn.IFS(A793="","",L793=0,M793,L793&lt;100,"&lt;100",L793&lt;200,"&lt;200",L793&lt;500,"&lt;500",L793&lt;1000,"&lt;1000",L793&gt;1000,"Above 1K")</f>
        <v>&lt;200</v>
      </c>
      <c r="O793" s="6">
        <f>IF(A793="","",'[1]OFD Query'!CB793)</f>
        <v>2</v>
      </c>
      <c r="P793" s="1" t="str">
        <f>IF(A793="","",'[1]OFD Query'!CJ793)</f>
        <v/>
      </c>
      <c r="Q793" s="1" t="str" cm="1">
        <f t="array" ref="Q793">IFERROR(_xlfn.IFS(A793="","",O793=0,"TRUE",AND(O793=1,E793="Out For Delivery"),"FALSE",O793=1,"TRUE"),"FALSE")</f>
        <v>FALSE</v>
      </c>
      <c r="R793" s="1" t="str">
        <f>'[1]OFD Query'!BT793</f>
        <v>NO</v>
      </c>
    </row>
    <row r="794" spans="1:18" x14ac:dyDescent="0.3">
      <c r="A794" s="5" t="str">
        <f>IF(ISBLANK('[1]OFD Query'!A794),"",'[1]OFD Query'!A794)</f>
        <v>6062224768499</v>
      </c>
      <c r="B794" s="1" t="str">
        <f>IF(A794="","",LEFT('[1]OFD Query'!C794,FIND(" ",'[1]OFD Query'!C794)-1))</f>
        <v>Dropship</v>
      </c>
      <c r="C794" s="1" t="str">
        <f>IF(A794="","",'[1]OFD Query'!F794)</f>
        <v>C2103730101</v>
      </c>
      <c r="D794" s="1" t="str">
        <f>IFERROR(VLOOKUP(C794,Sheet2!A:B,2,0),"")</f>
        <v>SHEIN</v>
      </c>
      <c r="E794" s="1" t="str">
        <f>IF(A794="","",'[1]OFD Query'!I794)</f>
        <v>Out For Delivery</v>
      </c>
      <c r="F794" s="1" t="str">
        <f t="shared" si="13"/>
        <v>MAK-2</v>
      </c>
      <c r="G794" s="6" t="str" cm="1">
        <f t="array" ref="G794">IFERROR(_xlfn.IFS(A794="","",'[1]OFD Query'!N794="","Fresh"),'[1]OFD Query'!N794)</f>
        <v>Fresh</v>
      </c>
      <c r="H794" s="6" t="str" cm="1">
        <f t="array" ref="H794">IFERROR(_xlfn.IFS(B794="","",'[1]OFD Query'!O794="","Fresh"),'[1]OFD Query'!O794)</f>
        <v>Fresh</v>
      </c>
      <c r="I794" s="1" t="str">
        <f>IF(A794="","",'[1]OFD Query'!W794)</f>
        <v>D2107493601</v>
      </c>
      <c r="J794" s="1" t="str">
        <f>IF(A794="","",'[1]OFD Query'!X794)</f>
        <v xml:space="preserve">AFKAR-Ammar Abu Tahir </v>
      </c>
      <c r="K794" s="1" t="str">
        <f>IF(A794="","",'[1]OFD Query'!AL794)</f>
        <v>حي النوارية</v>
      </c>
      <c r="L794" s="6">
        <f>IF(A794="","",'[1]OFD Query'!AO794)</f>
        <v>0</v>
      </c>
      <c r="M794" s="1" t="str" cm="1">
        <f t="array" ref="M794">_xlfn.IFS(L794="","",L794=0,"PPD",L794&gt;0,"COD")</f>
        <v>PPD</v>
      </c>
      <c r="N794" s="1" t="str" cm="1">
        <f t="array" ref="N794">_xlfn.IFS(A794="","",L794=0,M794,L794&lt;100,"&lt;100",L794&lt;200,"&lt;200",L794&lt;500,"&lt;500",L794&lt;1000,"&lt;1000",L794&gt;1000,"Above 1K")</f>
        <v>PPD</v>
      </c>
      <c r="O794" s="6">
        <f>IF(A794="","",'[1]OFD Query'!CB794)</f>
        <v>0</v>
      </c>
      <c r="P794" s="1" t="str">
        <f>IF(A794="","",'[1]OFD Query'!CJ794)</f>
        <v>BOX</v>
      </c>
      <c r="Q794" s="1" t="str" cm="1">
        <f t="array" ref="Q794">IFERROR(_xlfn.IFS(A794="","",O794=0,"TRUE",AND(O794=1,E794="Out For Delivery"),"FALSE",O794=1,"TRUE"),"FALSE")</f>
        <v>TRUE</v>
      </c>
      <c r="R794" s="1" t="str">
        <f>'[1]OFD Query'!BT794</f>
        <v>NO</v>
      </c>
    </row>
    <row r="795" spans="1:18" x14ac:dyDescent="0.3">
      <c r="A795" s="5" t="str">
        <f>IF(ISBLANK('[1]OFD Query'!A795),"",'[1]OFD Query'!A795)</f>
        <v>6062324786918</v>
      </c>
      <c r="B795" s="1" t="str">
        <f>IF(A795="","",LEFT('[1]OFD Query'!C795,FIND(" ",'[1]OFD Query'!C795)-1))</f>
        <v>Dropship</v>
      </c>
      <c r="C795" s="1" t="str">
        <f>IF(A795="","",'[1]OFD Query'!F795)</f>
        <v>C2103734901</v>
      </c>
      <c r="D795" s="1" t="str">
        <f>IFERROR(VLOOKUP(C795,Sheet2!A:B,2,0),"")</f>
        <v>M1</v>
      </c>
      <c r="E795" s="1" t="str">
        <f>IF(A795="","",'[1]OFD Query'!I795)</f>
        <v>Out For Delivery</v>
      </c>
      <c r="F795" s="1" t="str">
        <f t="shared" si="13"/>
        <v>MAK-2</v>
      </c>
      <c r="G795" s="6" t="str" cm="1">
        <f t="array" ref="G795">IFERROR(_xlfn.IFS(A795="","",'[1]OFD Query'!N795="","Fresh"),'[1]OFD Query'!N795)</f>
        <v>Fresh</v>
      </c>
      <c r="H795" s="6" t="str" cm="1">
        <f t="array" ref="H795">IFERROR(_xlfn.IFS(B795="","",'[1]OFD Query'!O795="","Fresh"),'[1]OFD Query'!O795)</f>
        <v>Fresh</v>
      </c>
      <c r="I795" s="1" t="str">
        <f>IF(A795="","",'[1]OFD Query'!W795)</f>
        <v>D2109035001</v>
      </c>
      <c r="J795" s="1" t="str">
        <f>IF(A795="","",'[1]OFD Query'!X795)</f>
        <v>Ali Muhammad Yousaf</v>
      </c>
      <c r="K795" s="1" t="str">
        <f>IF(A795="","",'[1]OFD Query'!AL795)</f>
        <v>Al Khadra</v>
      </c>
      <c r="L795" s="6">
        <f>IF(A795="","",'[1]OFD Query'!AO795)</f>
        <v>199</v>
      </c>
      <c r="M795" s="1" t="str" cm="1">
        <f t="array" ref="M795">_xlfn.IFS(L795="","",L795=0,"PPD",L795&gt;0,"COD")</f>
        <v>COD</v>
      </c>
      <c r="N795" s="1" t="str" cm="1">
        <f t="array" ref="N795">_xlfn.IFS(A795="","",L795=0,M795,L795&lt;100,"&lt;100",L795&lt;200,"&lt;200",L795&lt;500,"&lt;500",L795&lt;1000,"&lt;1000",L795&gt;1000,"Above 1K")</f>
        <v>&lt;200</v>
      </c>
      <c r="O795" s="6">
        <f>IF(A795="","",'[1]OFD Query'!CB795)</f>
        <v>0</v>
      </c>
      <c r="P795" s="1" t="str">
        <f>IF(A795="","",'[1]OFD Query'!CJ795)</f>
        <v/>
      </c>
      <c r="Q795" s="1" t="str" cm="1">
        <f t="array" ref="Q795">IFERROR(_xlfn.IFS(A795="","",O795=0,"TRUE",AND(O795=1,E795="Out For Delivery"),"FALSE",O795=1,"TRUE"),"FALSE")</f>
        <v>TRUE</v>
      </c>
      <c r="R795" s="1" t="str">
        <f>'[1]OFD Query'!BT795</f>
        <v>NO</v>
      </c>
    </row>
    <row r="796" spans="1:18" x14ac:dyDescent="0.3">
      <c r="A796" s="5" t="str">
        <f>IF(ISBLANK('[1]OFD Query'!A796),"",'[1]OFD Query'!A796)</f>
        <v>6062224780690</v>
      </c>
      <c r="B796" s="1" t="str">
        <f>IF(A796="","",LEFT('[1]OFD Query'!C796,FIND(" ",'[1]OFD Query'!C796)-1))</f>
        <v>Dropship</v>
      </c>
      <c r="C796" s="1" t="str">
        <f>IF(A796="","",'[1]OFD Query'!F796)</f>
        <v>C2103730101</v>
      </c>
      <c r="D796" s="1" t="str">
        <f>IFERROR(VLOOKUP(C796,Sheet2!A:B,2,0),"")</f>
        <v>SHEIN</v>
      </c>
      <c r="E796" s="1" t="str">
        <f>IF(A796="","",'[1]OFD Query'!I796)</f>
        <v>Out For Delivery</v>
      </c>
      <c r="F796" s="1" t="str">
        <f t="shared" si="13"/>
        <v>MAK-2</v>
      </c>
      <c r="G796" s="6" t="str" cm="1">
        <f t="array" ref="G796">IFERROR(_xlfn.IFS(A796="","",'[1]OFD Query'!N796="","Fresh"),'[1]OFD Query'!N796)</f>
        <v>Fresh</v>
      </c>
      <c r="H796" s="6" t="str" cm="1">
        <f t="array" ref="H796">IFERROR(_xlfn.IFS(B796="","",'[1]OFD Query'!O796="","Fresh"),'[1]OFD Query'!O796)</f>
        <v>Fresh</v>
      </c>
      <c r="I796" s="1" t="str">
        <f>IF(A796="","",'[1]OFD Query'!W796)</f>
        <v>D2109035001</v>
      </c>
      <c r="J796" s="1" t="str">
        <f>IF(A796="","",'[1]OFD Query'!X796)</f>
        <v>Ali Muhammad Yousaf</v>
      </c>
      <c r="K796" s="1" t="str">
        <f>IF(A796="","",'[1]OFD Query'!AL796)</f>
        <v>Al Khadra</v>
      </c>
      <c r="L796" s="6">
        <f>IF(A796="","",'[1]OFD Query'!AO796)</f>
        <v>309.19</v>
      </c>
      <c r="M796" s="1" t="str" cm="1">
        <f t="array" ref="M796">_xlfn.IFS(L796="","",L796=0,"PPD",L796&gt;0,"COD")</f>
        <v>COD</v>
      </c>
      <c r="N796" s="1" t="str" cm="1">
        <f t="array" ref="N796">_xlfn.IFS(A796="","",L796=0,M796,L796&lt;100,"&lt;100",L796&lt;200,"&lt;200",L796&lt;500,"&lt;500",L796&lt;1000,"&lt;1000",L796&gt;1000,"Above 1K")</f>
        <v>&lt;500</v>
      </c>
      <c r="O796" s="6">
        <f>IF(A796="","",'[1]OFD Query'!CB796)</f>
        <v>0</v>
      </c>
      <c r="P796" s="1" t="str">
        <f>IF(A796="","",'[1]OFD Query'!CJ796)</f>
        <v>POUCH</v>
      </c>
      <c r="Q796" s="1" t="str" cm="1">
        <f t="array" ref="Q796">IFERROR(_xlfn.IFS(A796="","",O796=0,"TRUE",AND(O796=1,E796="Out For Delivery"),"FALSE",O796=1,"TRUE"),"FALSE")</f>
        <v>TRUE</v>
      </c>
      <c r="R796" s="1" t="str">
        <f>'[1]OFD Query'!BT796</f>
        <v>NO</v>
      </c>
    </row>
    <row r="797" spans="1:18" x14ac:dyDescent="0.3">
      <c r="A797" s="5" t="str">
        <f>IF(ISBLANK('[1]OFD Query'!A797),"",'[1]OFD Query'!A797)</f>
        <v>6062324428457</v>
      </c>
      <c r="B797" s="1" t="str">
        <f>IF(A797="","",LEFT('[1]OFD Query'!C797,FIND(" ",'[1]OFD Query'!C797)-1))</f>
        <v>Dropship</v>
      </c>
      <c r="C797" s="1" t="str">
        <f>IF(A797="","",'[1]OFD Query'!F797)</f>
        <v>C21035750</v>
      </c>
      <c r="D797" s="1" t="str">
        <f>IFERROR(VLOOKUP(C797,Sheet2!A:B,2,0),"")</f>
        <v>eshry.shop</v>
      </c>
      <c r="E797" s="1" t="str">
        <f>IF(A797="","",'[1]OFD Query'!I797)</f>
        <v>Out For Delivery</v>
      </c>
      <c r="F797" s="1" t="str">
        <f t="shared" si="13"/>
        <v>MAK-2</v>
      </c>
      <c r="G797" s="6" t="str" cm="1">
        <f t="array" ref="G797">IFERROR(_xlfn.IFS(A797="","",'[1]OFD Query'!N797="","Fresh"),'[1]OFD Query'!N797)</f>
        <v>Reschedule</v>
      </c>
      <c r="H797" s="6" t="str" cm="1">
        <f t="array" ref="H797">IFERROR(_xlfn.IFS(B797="","",'[1]OFD Query'!O797="","Fresh"),'[1]OFD Query'!O797)</f>
        <v>Schedule for future</v>
      </c>
      <c r="I797" s="1" t="str">
        <f>IF(A797="","",'[1]OFD Query'!W797)</f>
        <v>D2109035001</v>
      </c>
      <c r="J797" s="1" t="str">
        <f>IF(A797="","",'[1]OFD Query'!X797)</f>
        <v>Ali Muhammad Yousaf</v>
      </c>
      <c r="K797" s="1" t="str">
        <f>IF(A797="","",'[1]OFD Query'!AL797)</f>
        <v>Al Khadra</v>
      </c>
      <c r="L797" s="6">
        <f>IF(A797="","",'[1]OFD Query'!AO797)</f>
        <v>189</v>
      </c>
      <c r="M797" s="1" t="str" cm="1">
        <f t="array" ref="M797">_xlfn.IFS(L797="","",L797=0,"PPD",L797&gt;0,"COD")</f>
        <v>COD</v>
      </c>
      <c r="N797" s="1" t="str" cm="1">
        <f t="array" ref="N797">_xlfn.IFS(A797="","",L797=0,M797,L797&lt;100,"&lt;100",L797&lt;200,"&lt;200",L797&lt;500,"&lt;500",L797&lt;1000,"&lt;1000",L797&gt;1000,"Above 1K")</f>
        <v>&lt;200</v>
      </c>
      <c r="O797" s="6">
        <f>IF(A797="","",'[1]OFD Query'!CB797)</f>
        <v>1</v>
      </c>
      <c r="P797" s="1" t="str">
        <f>IF(A797="","",'[1]OFD Query'!CJ797)</f>
        <v/>
      </c>
      <c r="Q797" s="1" t="str" cm="1">
        <f t="array" ref="Q797">IFERROR(_xlfn.IFS(A797="","",O797=0,"TRUE",AND(O797=1,E797="Out For Delivery"),"FALSE",O797=1,"TRUE"),"FALSE")</f>
        <v>FALSE</v>
      </c>
      <c r="R797" s="1" t="str">
        <f>'[1]OFD Query'!BT797</f>
        <v>NO</v>
      </c>
    </row>
    <row r="798" spans="1:18" x14ac:dyDescent="0.3">
      <c r="A798" s="5" t="str">
        <f>IF(ISBLANK('[1]OFD Query'!A798),"",'[1]OFD Query'!A798)</f>
        <v>6062024187906</v>
      </c>
      <c r="B798" s="1" t="str">
        <f>IF(A798="","",LEFT('[1]OFD Query'!C798,FIND(" ",'[1]OFD Query'!C798)-1))</f>
        <v>Dropship</v>
      </c>
      <c r="C798" s="1" t="str">
        <f>IF(A798="","",'[1]OFD Query'!F798)</f>
        <v>C2103730101</v>
      </c>
      <c r="D798" s="1" t="str">
        <f>IFERROR(VLOOKUP(C798,Sheet2!A:B,2,0),"")</f>
        <v>SHEIN</v>
      </c>
      <c r="E798" s="1" t="str">
        <f>IF(A798="","",'[1]OFD Query'!I798)</f>
        <v>Out For Delivery</v>
      </c>
      <c r="F798" s="1" t="str">
        <f t="shared" si="13"/>
        <v>MAK-2</v>
      </c>
      <c r="G798" s="6" t="str" cm="1">
        <f t="array" ref="G798">IFERROR(_xlfn.IFS(A798="","",'[1]OFD Query'!N798="","Fresh"),'[1]OFD Query'!N798)</f>
        <v>Reschedule</v>
      </c>
      <c r="H798" s="6" t="str" cm="1">
        <f t="array" ref="H798">IFERROR(_xlfn.IFS(B798="","",'[1]OFD Query'!O798="","Fresh"),'[1]OFD Query'!O798)</f>
        <v>Schedule for future</v>
      </c>
      <c r="I798" s="1" t="str">
        <f>IF(A798="","",'[1]OFD Query'!W798)</f>
        <v>D2109035001</v>
      </c>
      <c r="J798" s="1" t="str">
        <f>IF(A798="","",'[1]OFD Query'!X798)</f>
        <v>Ali Muhammad Yousaf</v>
      </c>
      <c r="K798" s="1" t="str">
        <f>IF(A798="","",'[1]OFD Query'!AL798)</f>
        <v>Al Khadra</v>
      </c>
      <c r="L798" s="6">
        <f>IF(A798="","",'[1]OFD Query'!AO798)</f>
        <v>0</v>
      </c>
      <c r="M798" s="1" t="str" cm="1">
        <f t="array" ref="M798">_xlfn.IFS(L798="","",L798=0,"PPD",L798&gt;0,"COD")</f>
        <v>PPD</v>
      </c>
      <c r="N798" s="1" t="str" cm="1">
        <f t="array" ref="N798">_xlfn.IFS(A798="","",L798=0,M798,L798&lt;100,"&lt;100",L798&lt;200,"&lt;200",L798&lt;500,"&lt;500",L798&lt;1000,"&lt;1000",L798&gt;1000,"Above 1K")</f>
        <v>PPD</v>
      </c>
      <c r="O798" s="6">
        <f>IF(A798="","",'[1]OFD Query'!CB798)</f>
        <v>1</v>
      </c>
      <c r="P798" s="1" t="str">
        <f>IF(A798="","",'[1]OFD Query'!CJ798)</f>
        <v>POUCH</v>
      </c>
      <c r="Q798" s="1" t="str" cm="1">
        <f t="array" ref="Q798">IFERROR(_xlfn.IFS(A798="","",O798=0,"TRUE",AND(O798=1,E798="Out For Delivery"),"FALSE",O798=1,"TRUE"),"FALSE")</f>
        <v>FALSE</v>
      </c>
      <c r="R798" s="1" t="str">
        <f>'[1]OFD Query'!BT798</f>
        <v>NO</v>
      </c>
    </row>
    <row r="799" spans="1:18" x14ac:dyDescent="0.3">
      <c r="A799" s="5" t="str">
        <f>IF(ISBLANK('[1]OFD Query'!A799),"",'[1]OFD Query'!A799)</f>
        <v>6062124609407</v>
      </c>
      <c r="B799" s="1" t="str">
        <f>IF(A799="","",LEFT('[1]OFD Query'!C799,FIND(" ",'[1]OFD Query'!C799)-1))</f>
        <v>Dropship</v>
      </c>
      <c r="C799" s="1" t="str">
        <f>IF(A799="","",'[1]OFD Query'!F799)</f>
        <v>C2103716501</v>
      </c>
      <c r="D799" s="1" t="str">
        <f>IFERROR(VLOOKUP(C799,Sheet2!A:B,2,0),"")</f>
        <v>SHEIN</v>
      </c>
      <c r="E799" s="1" t="str">
        <f>IF(A799="","",'[1]OFD Query'!I799)</f>
        <v>Out For Delivery</v>
      </c>
      <c r="F799" s="1" t="str">
        <f t="shared" si="13"/>
        <v>MAK-2</v>
      </c>
      <c r="G799" s="6" t="str" cm="1">
        <f t="array" ref="G799">IFERROR(_xlfn.IFS(A799="","",'[1]OFD Query'!N799="","Fresh"),'[1]OFD Query'!N799)</f>
        <v>Fresh</v>
      </c>
      <c r="H799" s="6" t="str" cm="1">
        <f t="array" ref="H799">IFERROR(_xlfn.IFS(B799="","",'[1]OFD Query'!O799="","Fresh"),'[1]OFD Query'!O799)</f>
        <v>Fresh</v>
      </c>
      <c r="I799" s="1" t="str">
        <f>IF(A799="","",'[1]OFD Query'!W799)</f>
        <v>D2107493601</v>
      </c>
      <c r="J799" s="1" t="str">
        <f>IF(A799="","",'[1]OFD Query'!X799)</f>
        <v xml:space="preserve">AFKAR-Ammar Abu Tahir </v>
      </c>
      <c r="K799" s="1" t="str">
        <f>IF(A799="","",'[1]OFD Query'!AL799)</f>
        <v>Al Umrah Al Jadidah</v>
      </c>
      <c r="L799" s="6">
        <f>IF(A799="","",'[1]OFD Query'!AO799)</f>
        <v>411.05</v>
      </c>
      <c r="M799" s="1" t="str" cm="1">
        <f t="array" ref="M799">_xlfn.IFS(L799="","",L799=0,"PPD",L799&gt;0,"COD")</f>
        <v>COD</v>
      </c>
      <c r="N799" s="1" t="str" cm="1">
        <f t="array" ref="N799">_xlfn.IFS(A799="","",L799=0,M799,L799&lt;100,"&lt;100",L799&lt;200,"&lt;200",L799&lt;500,"&lt;500",L799&lt;1000,"&lt;1000",L799&gt;1000,"Above 1K")</f>
        <v>&lt;500</v>
      </c>
      <c r="O799" s="6">
        <f>IF(A799="","",'[1]OFD Query'!CB799)</f>
        <v>0</v>
      </c>
      <c r="P799" s="1" t="str">
        <f>IF(A799="","",'[1]OFD Query'!CJ799)</f>
        <v>BOX</v>
      </c>
      <c r="Q799" s="1" t="str" cm="1">
        <f t="array" ref="Q799">IFERROR(_xlfn.IFS(A799="","",O799=0,"TRUE",AND(O799=1,E799="Out For Delivery"),"FALSE",O799=1,"TRUE"),"FALSE")</f>
        <v>TRUE</v>
      </c>
      <c r="R799" s="1" t="str">
        <f>'[1]OFD Query'!BT799</f>
        <v>NO</v>
      </c>
    </row>
    <row r="800" spans="1:18" x14ac:dyDescent="0.3">
      <c r="A800" s="5" t="str">
        <f>IF(ISBLANK('[1]OFD Query'!A800),"",'[1]OFD Query'!A800)</f>
        <v>6062024828609</v>
      </c>
      <c r="B800" s="1" t="str">
        <f>IF(A800="","",LEFT('[1]OFD Query'!C800,FIND(" ",'[1]OFD Query'!C800)-1))</f>
        <v>Dropship</v>
      </c>
      <c r="C800" s="1" t="str">
        <f>IF(A800="","",'[1]OFD Query'!F800)</f>
        <v>C2103716501</v>
      </c>
      <c r="D800" s="1" t="str">
        <f>IFERROR(VLOOKUP(C800,Sheet2!A:B,2,0),"")</f>
        <v>SHEIN</v>
      </c>
      <c r="E800" s="1" t="str">
        <f>IF(A800="","",'[1]OFD Query'!I800)</f>
        <v>Out For Delivery</v>
      </c>
      <c r="F800" s="1" t="str">
        <f t="shared" si="13"/>
        <v>MAK-2</v>
      </c>
      <c r="G800" s="6" t="str" cm="1">
        <f t="array" ref="G800">IFERROR(_xlfn.IFS(A800="","",'[1]OFD Query'!N800="","Fresh"),'[1]OFD Query'!N800)</f>
        <v>Fresh</v>
      </c>
      <c r="H800" s="6" t="str" cm="1">
        <f t="array" ref="H800">IFERROR(_xlfn.IFS(B800="","",'[1]OFD Query'!O800="","Fresh"),'[1]OFD Query'!O800)</f>
        <v>Fresh</v>
      </c>
      <c r="I800" s="1" t="str">
        <f>IF(A800="","",'[1]OFD Query'!W800)</f>
        <v>D2109035001</v>
      </c>
      <c r="J800" s="1" t="str">
        <f>IF(A800="","",'[1]OFD Query'!X800)</f>
        <v>Ali Muhammad Yousaf</v>
      </c>
      <c r="K800" s="1" t="str">
        <f>IF(A800="","",'[1]OFD Query'!AL800)</f>
        <v>Al Khadra</v>
      </c>
      <c r="L800" s="6">
        <f>IF(A800="","",'[1]OFD Query'!AO800)</f>
        <v>196.8</v>
      </c>
      <c r="M800" s="1" t="str" cm="1">
        <f t="array" ref="M800">_xlfn.IFS(L800="","",L800=0,"PPD",L800&gt;0,"COD")</f>
        <v>COD</v>
      </c>
      <c r="N800" s="1" t="str" cm="1">
        <f t="array" ref="N800">_xlfn.IFS(A800="","",L800=0,M800,L800&lt;100,"&lt;100",L800&lt;200,"&lt;200",L800&lt;500,"&lt;500",L800&lt;1000,"&lt;1000",L800&gt;1000,"Above 1K")</f>
        <v>&lt;200</v>
      </c>
      <c r="O800" s="6">
        <f>IF(A800="","",'[1]OFD Query'!CB800)</f>
        <v>0</v>
      </c>
      <c r="P800" s="1" t="str">
        <f>IF(A800="","",'[1]OFD Query'!CJ800)</f>
        <v>POUCH</v>
      </c>
      <c r="Q800" s="1" t="str" cm="1">
        <f t="array" ref="Q800">IFERROR(_xlfn.IFS(A800="","",O800=0,"TRUE",AND(O800=1,E800="Out For Delivery"),"FALSE",O800=1,"TRUE"),"FALSE")</f>
        <v>TRUE</v>
      </c>
      <c r="R800" s="1" t="str">
        <f>'[1]OFD Query'!BT800</f>
        <v>NO</v>
      </c>
    </row>
    <row r="801" spans="1:18" x14ac:dyDescent="0.3">
      <c r="A801" s="5" t="str">
        <f>IF(ISBLANK('[1]OFD Query'!A801),"",'[1]OFD Query'!A801)</f>
        <v>6061924126135</v>
      </c>
      <c r="B801" s="1" t="str">
        <f>IF(A801="","",LEFT('[1]OFD Query'!C801,FIND(" ",'[1]OFD Query'!C801)-1))</f>
        <v>Dropship</v>
      </c>
      <c r="C801" s="1" t="str">
        <f>IF(A801="","",'[1]OFD Query'!F801)</f>
        <v>C21036624</v>
      </c>
      <c r="D801" s="1" t="str">
        <f>IFERROR(VLOOKUP(C801,Sheet2!A:B,2,0),"")</f>
        <v>CODPARTNER</v>
      </c>
      <c r="E801" s="1" t="str">
        <f>IF(A801="","",'[1]OFD Query'!I801)</f>
        <v>Out For Delivery</v>
      </c>
      <c r="F801" s="1" t="str">
        <f t="shared" si="13"/>
        <v>MAK-2</v>
      </c>
      <c r="G801" s="6" t="str" cm="1">
        <f t="array" ref="G801">IFERROR(_xlfn.IFS(A801="","",'[1]OFD Query'!N801="","Fresh"),'[1]OFD Query'!N801)</f>
        <v>No Answer</v>
      </c>
      <c r="H801" s="6" t="str" cm="1">
        <f t="array" ref="H801">IFERROR(_xlfn.IFS(B801="","",'[1]OFD Query'!O801="","Fresh"),'[1]OFD Query'!O801)</f>
        <v>Switched Off</v>
      </c>
      <c r="I801" s="1" t="str">
        <f>IF(A801="","",'[1]OFD Query'!W801)</f>
        <v>D2109035001</v>
      </c>
      <c r="J801" s="1" t="str">
        <f>IF(A801="","",'[1]OFD Query'!X801)</f>
        <v>Ali Muhammad Yousaf</v>
      </c>
      <c r="K801" s="1" t="str">
        <f>IF(A801="","",'[1]OFD Query'!AL801)</f>
        <v>Al Khadra</v>
      </c>
      <c r="L801" s="6">
        <f>IF(A801="","",'[1]OFD Query'!AO801)</f>
        <v>198</v>
      </c>
      <c r="M801" s="1" t="str" cm="1">
        <f t="array" ref="M801">_xlfn.IFS(L801="","",L801=0,"PPD",L801&gt;0,"COD")</f>
        <v>COD</v>
      </c>
      <c r="N801" s="1" t="str" cm="1">
        <f t="array" ref="N801">_xlfn.IFS(A801="","",L801=0,M801,L801&lt;100,"&lt;100",L801&lt;200,"&lt;200",L801&lt;500,"&lt;500",L801&lt;1000,"&lt;1000",L801&gt;1000,"Above 1K")</f>
        <v>&lt;200</v>
      </c>
      <c r="O801" s="6">
        <f>IF(A801="","",'[1]OFD Query'!CB801)</f>
        <v>2</v>
      </c>
      <c r="P801" s="1" t="str">
        <f>IF(A801="","",'[1]OFD Query'!CJ801)</f>
        <v/>
      </c>
      <c r="Q801" s="1" t="str" cm="1">
        <f t="array" ref="Q801">IFERROR(_xlfn.IFS(A801="","",O801=0,"TRUE",AND(O801=1,E801="Out For Delivery"),"FALSE",O801=1,"TRUE"),"FALSE")</f>
        <v>FALSE</v>
      </c>
      <c r="R801" s="1" t="str">
        <f>'[1]OFD Query'!BT801</f>
        <v>NO</v>
      </c>
    </row>
    <row r="802" spans="1:18" x14ac:dyDescent="0.3">
      <c r="A802" s="5" t="str">
        <f>IF(ISBLANK('[1]OFD Query'!A802),"",'[1]OFD Query'!A802)</f>
        <v>6061924291030</v>
      </c>
      <c r="B802" s="1" t="str">
        <f>IF(A802="","",LEFT('[1]OFD Query'!C802,FIND(" ",'[1]OFD Query'!C802)-1))</f>
        <v>Dropship</v>
      </c>
      <c r="C802" s="1" t="str">
        <f>IF(A802="","",'[1]OFD Query'!F802)</f>
        <v>C2103730101</v>
      </c>
      <c r="D802" s="1" t="str">
        <f>IFERROR(VLOOKUP(C802,Sheet2!A:B,2,0),"")</f>
        <v>SHEIN</v>
      </c>
      <c r="E802" s="1" t="str">
        <f>IF(A802="","",'[1]OFD Query'!I802)</f>
        <v>Out For Delivery</v>
      </c>
      <c r="F802" s="1" t="str">
        <f t="shared" si="13"/>
        <v>MAK-2</v>
      </c>
      <c r="G802" s="6" t="str" cm="1">
        <f t="array" ref="G802">IFERROR(_xlfn.IFS(A802="","",'[1]OFD Query'!N802="","Fresh"),'[1]OFD Query'!N802)</f>
        <v>Reschedule</v>
      </c>
      <c r="H802" s="6" t="str" cm="1">
        <f t="array" ref="H802">IFERROR(_xlfn.IFS(B802="","",'[1]OFD Query'!O802="","Fresh"),'[1]OFD Query'!O802)</f>
        <v>Schedule for future</v>
      </c>
      <c r="I802" s="1" t="str">
        <f>IF(A802="","",'[1]OFD Query'!W802)</f>
        <v>D2109035001</v>
      </c>
      <c r="J802" s="1" t="str">
        <f>IF(A802="","",'[1]OFD Query'!X802)</f>
        <v>Ali Muhammad Yousaf</v>
      </c>
      <c r="K802" s="1" t="str">
        <f>IF(A802="","",'[1]OFD Query'!AL802)</f>
        <v>Al Khadra</v>
      </c>
      <c r="L802" s="6">
        <f>IF(A802="","",'[1]OFD Query'!AO802)</f>
        <v>126.02</v>
      </c>
      <c r="M802" s="1" t="str" cm="1">
        <f t="array" ref="M802">_xlfn.IFS(L802="","",L802=0,"PPD",L802&gt;0,"COD")</f>
        <v>COD</v>
      </c>
      <c r="N802" s="1" t="str" cm="1">
        <f t="array" ref="N802">_xlfn.IFS(A802="","",L802=0,M802,L802&lt;100,"&lt;100",L802&lt;200,"&lt;200",L802&lt;500,"&lt;500",L802&lt;1000,"&lt;1000",L802&gt;1000,"Above 1K")</f>
        <v>&lt;200</v>
      </c>
      <c r="O802" s="6">
        <f>IF(A802="","",'[1]OFD Query'!CB802)</f>
        <v>3</v>
      </c>
      <c r="P802" s="1" t="str">
        <f>IF(A802="","",'[1]OFD Query'!CJ802)</f>
        <v>POUCH</v>
      </c>
      <c r="Q802" s="1" t="str" cm="1">
        <f t="array" ref="Q802">IFERROR(_xlfn.IFS(A802="","",O802=0,"TRUE",AND(O802=1,E802="Out For Delivery"),"FALSE",O802=1,"TRUE"),"FALSE")</f>
        <v>FALSE</v>
      </c>
      <c r="R802" s="1" t="str">
        <f>'[1]OFD Query'!BT802</f>
        <v>NO</v>
      </c>
    </row>
    <row r="803" spans="1:18" x14ac:dyDescent="0.3">
      <c r="A803" s="5" t="str">
        <f>IF(ISBLANK('[1]OFD Query'!A803),"",'[1]OFD Query'!A803)</f>
        <v>6062024886999</v>
      </c>
      <c r="B803" s="1" t="str">
        <f>IF(A803="","",LEFT('[1]OFD Query'!C803,FIND(" ",'[1]OFD Query'!C803)-1))</f>
        <v>Dropship</v>
      </c>
      <c r="C803" s="1" t="str">
        <f>IF(A803="","",'[1]OFD Query'!F803)</f>
        <v>C2103730101</v>
      </c>
      <c r="D803" s="1" t="str">
        <f>IFERROR(VLOOKUP(C803,Sheet2!A:B,2,0),"")</f>
        <v>SHEIN</v>
      </c>
      <c r="E803" s="1" t="str">
        <f>IF(A803="","",'[1]OFD Query'!I803)</f>
        <v>Out For Delivery</v>
      </c>
      <c r="F803" s="1" t="str">
        <f t="shared" si="13"/>
        <v>MAK-2</v>
      </c>
      <c r="G803" s="6" t="str" cm="1">
        <f t="array" ref="G803">IFERROR(_xlfn.IFS(A803="","",'[1]OFD Query'!N803="","Fresh"),'[1]OFD Query'!N803)</f>
        <v>Reschedule</v>
      </c>
      <c r="H803" s="6" t="str" cm="1">
        <f t="array" ref="H803">IFERROR(_xlfn.IFS(B803="","",'[1]OFD Query'!O803="","Fresh"),'[1]OFD Query'!O803)</f>
        <v>Schedule for future</v>
      </c>
      <c r="I803" s="1" t="str">
        <f>IF(A803="","",'[1]OFD Query'!W803)</f>
        <v>D2109035001</v>
      </c>
      <c r="J803" s="1" t="str">
        <f>IF(A803="","",'[1]OFD Query'!X803)</f>
        <v>Ali Muhammad Yousaf</v>
      </c>
      <c r="K803" s="1" t="str">
        <f>IF(A803="","",'[1]OFD Query'!AL803)</f>
        <v>Al Khadra</v>
      </c>
      <c r="L803" s="6">
        <f>IF(A803="","",'[1]OFD Query'!AO803)</f>
        <v>0</v>
      </c>
      <c r="M803" s="1" t="str" cm="1">
        <f t="array" ref="M803">_xlfn.IFS(L803="","",L803=0,"PPD",L803&gt;0,"COD")</f>
        <v>PPD</v>
      </c>
      <c r="N803" s="1" t="str" cm="1">
        <f t="array" ref="N803">_xlfn.IFS(A803="","",L803=0,M803,L803&lt;100,"&lt;100",L803&lt;200,"&lt;200",L803&lt;500,"&lt;500",L803&lt;1000,"&lt;1000",L803&gt;1000,"Above 1K")</f>
        <v>PPD</v>
      </c>
      <c r="O803" s="6">
        <f>IF(A803="","",'[1]OFD Query'!CB803)</f>
        <v>1</v>
      </c>
      <c r="P803" s="1" t="str">
        <f>IF(A803="","",'[1]OFD Query'!CJ803)</f>
        <v>POUCH</v>
      </c>
      <c r="Q803" s="1" t="str" cm="1">
        <f t="array" ref="Q803">IFERROR(_xlfn.IFS(A803="","",O803=0,"TRUE",AND(O803=1,E803="Out For Delivery"),"FALSE",O803=1,"TRUE"),"FALSE")</f>
        <v>FALSE</v>
      </c>
      <c r="R803" s="1" t="str">
        <f>'[1]OFD Query'!BT803</f>
        <v>NO</v>
      </c>
    </row>
    <row r="804" spans="1:18" x14ac:dyDescent="0.3">
      <c r="A804" s="5" t="str">
        <f>IF(ISBLANK('[1]OFD Query'!A804),"",'[1]OFD Query'!A804)</f>
        <v>6062124730713</v>
      </c>
      <c r="B804" s="1" t="str">
        <f>IF(A804="","",LEFT('[1]OFD Query'!C804,FIND(" ",'[1]OFD Query'!C804)-1))</f>
        <v>Dropship</v>
      </c>
      <c r="C804" s="1" t="str">
        <f>IF(A804="","",'[1]OFD Query'!F804)</f>
        <v>C2103730101</v>
      </c>
      <c r="D804" s="1" t="str">
        <f>IFERROR(VLOOKUP(C804,Sheet2!A:B,2,0),"")</f>
        <v>SHEIN</v>
      </c>
      <c r="E804" s="1" t="str">
        <f>IF(A804="","",'[1]OFD Query'!I804)</f>
        <v>Out For Delivery</v>
      </c>
      <c r="F804" s="1" t="str">
        <f t="shared" si="13"/>
        <v>MAK-2</v>
      </c>
      <c r="G804" s="6" t="str" cm="1">
        <f t="array" ref="G804">IFERROR(_xlfn.IFS(A804="","",'[1]OFD Query'!N804="","Fresh"),'[1]OFD Query'!N804)</f>
        <v>Reschedule</v>
      </c>
      <c r="H804" s="6" t="str" cm="1">
        <f t="array" ref="H804">IFERROR(_xlfn.IFS(B804="","",'[1]OFD Query'!O804="","Fresh"),'[1]OFD Query'!O804)</f>
        <v>Schedule for future</v>
      </c>
      <c r="I804" s="1" t="str">
        <f>IF(A804="","",'[1]OFD Query'!W804)</f>
        <v>D2109035001</v>
      </c>
      <c r="J804" s="1" t="str">
        <f>IF(A804="","",'[1]OFD Query'!X804)</f>
        <v>Ali Muhammad Yousaf</v>
      </c>
      <c r="K804" s="1" t="str">
        <f>IF(A804="","",'[1]OFD Query'!AL804)</f>
        <v>Al Khadra</v>
      </c>
      <c r="L804" s="6">
        <f>IF(A804="","",'[1]OFD Query'!AO804)</f>
        <v>267.08999999999997</v>
      </c>
      <c r="M804" s="1" t="str" cm="1">
        <f t="array" ref="M804">_xlfn.IFS(L804="","",L804=0,"PPD",L804&gt;0,"COD")</f>
        <v>COD</v>
      </c>
      <c r="N804" s="1" t="str" cm="1">
        <f t="array" ref="N804">_xlfn.IFS(A804="","",L804=0,M804,L804&lt;100,"&lt;100",L804&lt;200,"&lt;200",L804&lt;500,"&lt;500",L804&lt;1000,"&lt;1000",L804&gt;1000,"Above 1K")</f>
        <v>&lt;500</v>
      </c>
      <c r="O804" s="6">
        <f>IF(A804="","",'[1]OFD Query'!CB804)</f>
        <v>1</v>
      </c>
      <c r="P804" s="1" t="str">
        <f>IF(A804="","",'[1]OFD Query'!CJ804)</f>
        <v>POUCH</v>
      </c>
      <c r="Q804" s="1" t="str" cm="1">
        <f t="array" ref="Q804">IFERROR(_xlfn.IFS(A804="","",O804=0,"TRUE",AND(O804=1,E804="Out For Delivery"),"FALSE",O804=1,"TRUE"),"FALSE")</f>
        <v>FALSE</v>
      </c>
      <c r="R804" s="1" t="str">
        <f>'[1]OFD Query'!BT804</f>
        <v>NO</v>
      </c>
    </row>
    <row r="805" spans="1:18" x14ac:dyDescent="0.3">
      <c r="A805" s="5" t="str">
        <f>IF(ISBLANK('[1]OFD Query'!A805),"",'[1]OFD Query'!A805)</f>
        <v>6062024605445</v>
      </c>
      <c r="B805" s="1" t="str">
        <f>IF(A805="","",LEFT('[1]OFD Query'!C805,FIND(" ",'[1]OFD Query'!C805)-1))</f>
        <v>Dropship</v>
      </c>
      <c r="C805" s="1" t="str">
        <f>IF(A805="","",'[1]OFD Query'!F805)</f>
        <v>C21036225</v>
      </c>
      <c r="D805" s="1" t="str">
        <f>IFERROR(VLOOKUP(C805,Sheet2!A:B,2,0),"")</f>
        <v>SHEIN</v>
      </c>
      <c r="E805" s="1" t="str">
        <f>IF(A805="","",'[1]OFD Query'!I805)</f>
        <v>Out For Delivery</v>
      </c>
      <c r="F805" s="1" t="str">
        <f t="shared" si="13"/>
        <v>MAK-2</v>
      </c>
      <c r="G805" s="6" t="str" cm="1">
        <f t="array" ref="G805">IFERROR(_xlfn.IFS(A805="","",'[1]OFD Query'!N805="","Fresh"),'[1]OFD Query'!N805)</f>
        <v>Uncontactable</v>
      </c>
      <c r="H805" s="6" t="str" cm="1">
        <f t="array" ref="H805">IFERROR(_xlfn.IFS(B805="","",'[1]OFD Query'!O805="","Fresh"),'[1]OFD Query'!O805)</f>
        <v xml:space="preserve"> No Answer</v>
      </c>
      <c r="I805" s="1" t="str">
        <f>IF(A805="","",'[1]OFD Query'!W805)</f>
        <v>D2107493601</v>
      </c>
      <c r="J805" s="1" t="str">
        <f>IF(A805="","",'[1]OFD Query'!X805)</f>
        <v xml:space="preserve">AFKAR-Ammar Abu Tahir </v>
      </c>
      <c r="K805" s="1" t="str">
        <f>IF(A805="","",'[1]OFD Query'!AL805)</f>
        <v>Al Buhayrat</v>
      </c>
      <c r="L805" s="6">
        <f>IF(A805="","",'[1]OFD Query'!AO805)</f>
        <v>1724</v>
      </c>
      <c r="M805" s="1" t="str" cm="1">
        <f t="array" ref="M805">_xlfn.IFS(L805="","",L805=0,"PPD",L805&gt;0,"COD")</f>
        <v>COD</v>
      </c>
      <c r="N805" s="1" t="str" cm="1">
        <f t="array" ref="N805">_xlfn.IFS(A805="","",L805=0,M805,L805&lt;100,"&lt;100",L805&lt;200,"&lt;200",L805&lt;500,"&lt;500",L805&lt;1000,"&lt;1000",L805&gt;1000,"Above 1K")</f>
        <v>Above 1K</v>
      </c>
      <c r="O805" s="6">
        <f>IF(A805="","",'[1]OFD Query'!CB805)</f>
        <v>2</v>
      </c>
      <c r="P805" s="1" t="str">
        <f>IF(A805="","",'[1]OFD Query'!CJ805)</f>
        <v>BOX</v>
      </c>
      <c r="Q805" s="1" t="str" cm="1">
        <f t="array" ref="Q805">IFERROR(_xlfn.IFS(A805="","",O805=0,"TRUE",AND(O805=1,E805="Out For Delivery"),"FALSE",O805=1,"TRUE"),"FALSE")</f>
        <v>FALSE</v>
      </c>
      <c r="R805" s="1" t="str">
        <f>'[1]OFD Query'!BT805</f>
        <v>NO</v>
      </c>
    </row>
    <row r="806" spans="1:18" x14ac:dyDescent="0.3">
      <c r="A806" s="5" t="str">
        <f>IF(ISBLANK('[1]OFD Query'!A806),"",'[1]OFD Query'!A806)</f>
        <v>6062124308849</v>
      </c>
      <c r="B806" s="1" t="str">
        <f>IF(A806="","",LEFT('[1]OFD Query'!C806,FIND(" ",'[1]OFD Query'!C806)-1))</f>
        <v>Dropship</v>
      </c>
      <c r="C806" s="1" t="str">
        <f>IF(A806="","",'[1]OFD Query'!F806)</f>
        <v>C2103716501</v>
      </c>
      <c r="D806" s="1" t="str">
        <f>IFERROR(VLOOKUP(C806,Sheet2!A:B,2,0),"")</f>
        <v>SHEIN</v>
      </c>
      <c r="E806" s="1" t="str">
        <f>IF(A806="","",'[1]OFD Query'!I806)</f>
        <v>Out For Delivery</v>
      </c>
      <c r="F806" s="1" t="str">
        <f t="shared" si="13"/>
        <v>MAK-2</v>
      </c>
      <c r="G806" s="6" t="str" cm="1">
        <f t="array" ref="G806">IFERROR(_xlfn.IFS(A806="","",'[1]OFD Query'!N806="","Fresh"),'[1]OFD Query'!N806)</f>
        <v>Fresh</v>
      </c>
      <c r="H806" s="6" t="str" cm="1">
        <f t="array" ref="H806">IFERROR(_xlfn.IFS(B806="","",'[1]OFD Query'!O806="","Fresh"),'[1]OFD Query'!O806)</f>
        <v>Fresh</v>
      </c>
      <c r="I806" s="1" t="str">
        <f>IF(A806="","",'[1]OFD Query'!W806)</f>
        <v>D2109304301</v>
      </c>
      <c r="J806" s="1" t="str">
        <f>IF(A806="","",'[1]OFD Query'!X806)</f>
        <v>Khalid Iqbal Ahmed</v>
      </c>
      <c r="K806" s="1" t="str">
        <f>IF(A806="","",'[1]OFD Query'!AL806)</f>
        <v>Al Buhayrat</v>
      </c>
      <c r="L806" s="6">
        <f>IF(A806="","",'[1]OFD Query'!AO806)</f>
        <v>0</v>
      </c>
      <c r="M806" s="1" t="str" cm="1">
        <f t="array" ref="M806">_xlfn.IFS(L806="","",L806=0,"PPD",L806&gt;0,"COD")</f>
        <v>PPD</v>
      </c>
      <c r="N806" s="1" t="str" cm="1">
        <f t="array" ref="N806">_xlfn.IFS(A806="","",L806=0,M806,L806&lt;100,"&lt;100",L806&lt;200,"&lt;200",L806&lt;500,"&lt;500",L806&lt;1000,"&lt;1000",L806&gt;1000,"Above 1K")</f>
        <v>PPD</v>
      </c>
      <c r="O806" s="6">
        <f>IF(A806="","",'[1]OFD Query'!CB806)</f>
        <v>0</v>
      </c>
      <c r="P806" s="1" t="str">
        <f>IF(A806="","",'[1]OFD Query'!CJ806)</f>
        <v>BOX</v>
      </c>
      <c r="Q806" s="1" t="str" cm="1">
        <f t="array" ref="Q806">IFERROR(_xlfn.IFS(A806="","",O806=0,"TRUE",AND(O806=1,E806="Out For Delivery"),"FALSE",O806=1,"TRUE"),"FALSE")</f>
        <v>TRUE</v>
      </c>
      <c r="R806" s="1" t="str">
        <f>'[1]OFD Query'!BT806</f>
        <v>NO</v>
      </c>
    </row>
    <row r="807" spans="1:18" x14ac:dyDescent="0.3">
      <c r="A807" s="5" t="str">
        <f>IF(ISBLANK('[1]OFD Query'!A807),"",'[1]OFD Query'!A807)</f>
        <v>6062024996088</v>
      </c>
      <c r="B807" s="1" t="str">
        <f>IF(A807="","",LEFT('[1]OFD Query'!C807,FIND(" ",'[1]OFD Query'!C807)-1))</f>
        <v>Dropship</v>
      </c>
      <c r="C807" s="1" t="str">
        <f>IF(A807="","",'[1]OFD Query'!F807)</f>
        <v>C2103734901</v>
      </c>
      <c r="D807" s="1" t="str">
        <f>IFERROR(VLOOKUP(C807,Sheet2!A:B,2,0),"")</f>
        <v>M1</v>
      </c>
      <c r="E807" s="1" t="str">
        <f>IF(A807="","",'[1]OFD Query'!I807)</f>
        <v>Out For Delivery</v>
      </c>
      <c r="F807" s="1" t="str">
        <f t="shared" si="13"/>
        <v>MAK-2</v>
      </c>
      <c r="G807" s="6" t="str" cm="1">
        <f t="array" ref="G807">IFERROR(_xlfn.IFS(A807="","",'[1]OFD Query'!N807="","Fresh"),'[1]OFD Query'!N807)</f>
        <v>Reschedule</v>
      </c>
      <c r="H807" s="6" t="str" cm="1">
        <f t="array" ref="H807">IFERROR(_xlfn.IFS(B807="","",'[1]OFD Query'!O807="","Fresh"),'[1]OFD Query'!O807)</f>
        <v>Schedule for future</v>
      </c>
      <c r="I807" s="1" t="str">
        <f>IF(A807="","",'[1]OFD Query'!W807)</f>
        <v>D2109035001</v>
      </c>
      <c r="J807" s="1" t="str">
        <f>IF(A807="","",'[1]OFD Query'!X807)</f>
        <v>Ali Muhammad Yousaf</v>
      </c>
      <c r="K807" s="1" t="str">
        <f>IF(A807="","",'[1]OFD Query'!AL807)</f>
        <v>Sharai Al Mujahidin</v>
      </c>
      <c r="L807" s="6">
        <f>IF(A807="","",'[1]OFD Query'!AO807)</f>
        <v>158</v>
      </c>
      <c r="M807" s="1" t="str" cm="1">
        <f t="array" ref="M807">_xlfn.IFS(L807="","",L807=0,"PPD",L807&gt;0,"COD")</f>
        <v>COD</v>
      </c>
      <c r="N807" s="1" t="str" cm="1">
        <f t="array" ref="N807">_xlfn.IFS(A807="","",L807=0,M807,L807&lt;100,"&lt;100",L807&lt;200,"&lt;200",L807&lt;500,"&lt;500",L807&lt;1000,"&lt;1000",L807&gt;1000,"Above 1K")</f>
        <v>&lt;200</v>
      </c>
      <c r="O807" s="6">
        <f>IF(A807="","",'[1]OFD Query'!CB807)</f>
        <v>2</v>
      </c>
      <c r="P807" s="1" t="str">
        <f>IF(A807="","",'[1]OFD Query'!CJ807)</f>
        <v/>
      </c>
      <c r="Q807" s="1" t="str" cm="1">
        <f t="array" ref="Q807">IFERROR(_xlfn.IFS(A807="","",O807=0,"TRUE",AND(O807=1,E807="Out For Delivery"),"FALSE",O807=1,"TRUE"),"FALSE")</f>
        <v>FALSE</v>
      </c>
      <c r="R807" s="1" t="str">
        <f>'[1]OFD Query'!BT807</f>
        <v>NO</v>
      </c>
    </row>
    <row r="808" spans="1:18" x14ac:dyDescent="0.3">
      <c r="A808" s="5" t="str">
        <f>IF(ISBLANK('[1]OFD Query'!A808),"",'[1]OFD Query'!A808)</f>
        <v>6062124927786</v>
      </c>
      <c r="B808" s="1" t="str">
        <f>IF(A808="","",LEFT('[1]OFD Query'!C808,FIND(" ",'[1]OFD Query'!C808)-1))</f>
        <v>Dropship</v>
      </c>
      <c r="C808" s="1" t="str">
        <f>IF(A808="","",'[1]OFD Query'!F808)</f>
        <v>C21035750</v>
      </c>
      <c r="D808" s="1" t="str">
        <f>IFERROR(VLOOKUP(C808,Sheet2!A:B,2,0),"")</f>
        <v>eshry.shop</v>
      </c>
      <c r="E808" s="1" t="str">
        <f>IF(A808="","",'[1]OFD Query'!I808)</f>
        <v>Out For Delivery</v>
      </c>
      <c r="F808" s="1" t="str">
        <f t="shared" si="13"/>
        <v>MAK-2</v>
      </c>
      <c r="G808" s="6" t="str" cm="1">
        <f t="array" ref="G808">IFERROR(_xlfn.IFS(A808="","",'[1]OFD Query'!N808="","Fresh"),'[1]OFD Query'!N808)</f>
        <v>Reschedule</v>
      </c>
      <c r="H808" s="6" t="str" cm="1">
        <f t="array" ref="H808">IFERROR(_xlfn.IFS(B808="","",'[1]OFD Query'!O808="","Fresh"),'[1]OFD Query'!O808)</f>
        <v>Schedule for future</v>
      </c>
      <c r="I808" s="1" t="str">
        <f>IF(A808="","",'[1]OFD Query'!W808)</f>
        <v>D2109035001</v>
      </c>
      <c r="J808" s="1" t="str">
        <f>IF(A808="","",'[1]OFD Query'!X808)</f>
        <v>Ali Muhammad Yousaf</v>
      </c>
      <c r="K808" s="1" t="str">
        <f>IF(A808="","",'[1]OFD Query'!AL808)</f>
        <v>Al Khadra</v>
      </c>
      <c r="L808" s="6">
        <f>IF(A808="","",'[1]OFD Query'!AO808)</f>
        <v>169</v>
      </c>
      <c r="M808" s="1" t="str" cm="1">
        <f t="array" ref="M808">_xlfn.IFS(L808="","",L808=0,"PPD",L808&gt;0,"COD")</f>
        <v>COD</v>
      </c>
      <c r="N808" s="1" t="str" cm="1">
        <f t="array" ref="N808">_xlfn.IFS(A808="","",L808=0,M808,L808&lt;100,"&lt;100",L808&lt;200,"&lt;200",L808&lt;500,"&lt;500",L808&lt;1000,"&lt;1000",L808&gt;1000,"Above 1K")</f>
        <v>&lt;200</v>
      </c>
      <c r="O808" s="6">
        <f>IF(A808="","",'[1]OFD Query'!CB808)</f>
        <v>3</v>
      </c>
      <c r="P808" s="1" t="str">
        <f>IF(A808="","",'[1]OFD Query'!CJ808)</f>
        <v/>
      </c>
      <c r="Q808" s="1" t="str" cm="1">
        <f t="array" ref="Q808">IFERROR(_xlfn.IFS(A808="","",O808=0,"TRUE",AND(O808=1,E808="Out For Delivery"),"FALSE",O808=1,"TRUE"),"FALSE")</f>
        <v>FALSE</v>
      </c>
      <c r="R808" s="1" t="str">
        <f>'[1]OFD Query'!BT808</f>
        <v>NO</v>
      </c>
    </row>
    <row r="809" spans="1:18" x14ac:dyDescent="0.3">
      <c r="A809" s="5" t="str">
        <f>IF(ISBLANK('[1]OFD Query'!A809),"",'[1]OFD Query'!A809)</f>
        <v>6061924495684</v>
      </c>
      <c r="B809" s="1" t="str">
        <f>IF(A809="","",LEFT('[1]OFD Query'!C809,FIND(" ",'[1]OFD Query'!C809)-1))</f>
        <v>Dropship</v>
      </c>
      <c r="C809" s="1" t="str">
        <f>IF(A809="","",'[1]OFD Query'!F809)</f>
        <v>C21035750</v>
      </c>
      <c r="D809" s="1" t="str">
        <f>IFERROR(VLOOKUP(C809,Sheet2!A:B,2,0),"")</f>
        <v>eshry.shop</v>
      </c>
      <c r="E809" s="1" t="str">
        <f>IF(A809="","",'[1]OFD Query'!I809)</f>
        <v>Out For Delivery</v>
      </c>
      <c r="F809" s="1" t="str">
        <f t="shared" si="13"/>
        <v>MAK-2</v>
      </c>
      <c r="G809" s="6" t="str" cm="1">
        <f t="array" ref="G809">IFERROR(_xlfn.IFS(A809="","",'[1]OFD Query'!N809="","Fresh"),'[1]OFD Query'!N809)</f>
        <v>Reschedule</v>
      </c>
      <c r="H809" s="6" t="str" cm="1">
        <f t="array" ref="H809">IFERROR(_xlfn.IFS(B809="","",'[1]OFD Query'!O809="","Fresh"),'[1]OFD Query'!O809)</f>
        <v>Schedule for future</v>
      </c>
      <c r="I809" s="1" t="str">
        <f>IF(A809="","",'[1]OFD Query'!W809)</f>
        <v>D2109035001</v>
      </c>
      <c r="J809" s="1" t="str">
        <f>IF(A809="","",'[1]OFD Query'!X809)</f>
        <v>Ali Muhammad Yousaf</v>
      </c>
      <c r="K809" s="1" t="str">
        <f>IF(A809="","",'[1]OFD Query'!AL809)</f>
        <v>Al Khadra</v>
      </c>
      <c r="L809" s="6">
        <f>IF(A809="","",'[1]OFD Query'!AO809)</f>
        <v>179</v>
      </c>
      <c r="M809" s="1" t="str" cm="1">
        <f t="array" ref="M809">_xlfn.IFS(L809="","",L809=0,"PPD",L809&gt;0,"COD")</f>
        <v>COD</v>
      </c>
      <c r="N809" s="1" t="str" cm="1">
        <f t="array" ref="N809">_xlfn.IFS(A809="","",L809=0,M809,L809&lt;100,"&lt;100",L809&lt;200,"&lt;200",L809&lt;500,"&lt;500",L809&lt;1000,"&lt;1000",L809&gt;1000,"Above 1K")</f>
        <v>&lt;200</v>
      </c>
      <c r="O809" s="6">
        <f>IF(A809="","",'[1]OFD Query'!CB809)</f>
        <v>2</v>
      </c>
      <c r="P809" s="1" t="str">
        <f>IF(A809="","",'[1]OFD Query'!CJ809)</f>
        <v/>
      </c>
      <c r="Q809" s="1" t="str" cm="1">
        <f t="array" ref="Q809">IFERROR(_xlfn.IFS(A809="","",O809=0,"TRUE",AND(O809=1,E809="Out For Delivery"),"FALSE",O809=1,"TRUE"),"FALSE")</f>
        <v>FALSE</v>
      </c>
      <c r="R809" s="1" t="str">
        <f>'[1]OFD Query'!BT809</f>
        <v>NO</v>
      </c>
    </row>
    <row r="810" spans="1:18" x14ac:dyDescent="0.3">
      <c r="A810" s="5" t="str">
        <f>IF(ISBLANK('[1]OFD Query'!A810),"",'[1]OFD Query'!A810)</f>
        <v>6061924270246</v>
      </c>
      <c r="B810" s="1" t="str">
        <f>IF(A810="","",LEFT('[1]OFD Query'!C810,FIND(" ",'[1]OFD Query'!C810)-1))</f>
        <v>Dropship</v>
      </c>
      <c r="C810" s="1" t="str">
        <f>IF(A810="","",'[1]OFD Query'!F810)</f>
        <v>C2103734901</v>
      </c>
      <c r="D810" s="1" t="str">
        <f>IFERROR(VLOOKUP(C810,Sheet2!A:B,2,0),"")</f>
        <v>M1</v>
      </c>
      <c r="E810" s="1" t="str">
        <f>IF(A810="","",'[1]OFD Query'!I810)</f>
        <v>Out For Delivery</v>
      </c>
      <c r="F810" s="1" t="str">
        <f t="shared" si="13"/>
        <v>MAK-2</v>
      </c>
      <c r="G810" s="6" t="str" cm="1">
        <f t="array" ref="G810">IFERROR(_xlfn.IFS(A810="","",'[1]OFD Query'!N810="","Fresh"),'[1]OFD Query'!N810)</f>
        <v>Reschedule</v>
      </c>
      <c r="H810" s="6" t="str" cm="1">
        <f t="array" ref="H810">IFERROR(_xlfn.IFS(B810="","",'[1]OFD Query'!O810="","Fresh"),'[1]OFD Query'!O810)</f>
        <v>Schedule for future</v>
      </c>
      <c r="I810" s="1" t="str">
        <f>IF(A810="","",'[1]OFD Query'!W810)</f>
        <v>D2109035001</v>
      </c>
      <c r="J810" s="1" t="str">
        <f>IF(A810="","",'[1]OFD Query'!X810)</f>
        <v>Ali Muhammad Yousaf</v>
      </c>
      <c r="K810" s="1" t="str">
        <f>IF(A810="","",'[1]OFD Query'!AL810)</f>
        <v>Al Khadra</v>
      </c>
      <c r="L810" s="6">
        <f>IF(A810="","",'[1]OFD Query'!AO810)</f>
        <v>158</v>
      </c>
      <c r="M810" s="1" t="str" cm="1">
        <f t="array" ref="M810">_xlfn.IFS(L810="","",L810=0,"PPD",L810&gt;0,"COD")</f>
        <v>COD</v>
      </c>
      <c r="N810" s="1" t="str" cm="1">
        <f t="array" ref="N810">_xlfn.IFS(A810="","",L810=0,M810,L810&lt;100,"&lt;100",L810&lt;200,"&lt;200",L810&lt;500,"&lt;500",L810&lt;1000,"&lt;1000",L810&gt;1000,"Above 1K")</f>
        <v>&lt;200</v>
      </c>
      <c r="O810" s="6">
        <f>IF(A810="","",'[1]OFD Query'!CB810)</f>
        <v>2</v>
      </c>
      <c r="P810" s="1" t="str">
        <f>IF(A810="","",'[1]OFD Query'!CJ810)</f>
        <v/>
      </c>
      <c r="Q810" s="1" t="str" cm="1">
        <f t="array" ref="Q810">IFERROR(_xlfn.IFS(A810="","",O810=0,"TRUE",AND(O810=1,E810="Out For Delivery"),"FALSE",O810=1,"TRUE"),"FALSE")</f>
        <v>FALSE</v>
      </c>
      <c r="R810" s="1" t="str">
        <f>'[1]OFD Query'!BT810</f>
        <v>NO</v>
      </c>
    </row>
    <row r="811" spans="1:18" x14ac:dyDescent="0.3">
      <c r="A811" s="5" t="str">
        <f>IF(ISBLANK('[1]OFD Query'!A811),"",'[1]OFD Query'!A811)</f>
        <v>6062224673570</v>
      </c>
      <c r="B811" s="1" t="str">
        <f>IF(A811="","",LEFT('[1]OFD Query'!C811,FIND(" ",'[1]OFD Query'!C811)-1))</f>
        <v>Dropship</v>
      </c>
      <c r="C811" s="1" t="str">
        <f>IF(A811="","",'[1]OFD Query'!F811)</f>
        <v>C21035750</v>
      </c>
      <c r="D811" s="1" t="str">
        <f>IFERROR(VLOOKUP(C811,Sheet2!A:B,2,0),"")</f>
        <v>eshry.shop</v>
      </c>
      <c r="E811" s="1" t="str">
        <f>IF(A811="","",'[1]OFD Query'!I811)</f>
        <v>Out For Delivery</v>
      </c>
      <c r="F811" s="1" t="str">
        <f t="shared" si="13"/>
        <v>MAK-2</v>
      </c>
      <c r="G811" s="6" t="str" cm="1">
        <f t="array" ref="G811">IFERROR(_xlfn.IFS(A811="","",'[1]OFD Query'!N811="","Fresh"),'[1]OFD Query'!N811)</f>
        <v>No Answer</v>
      </c>
      <c r="H811" s="6" t="str" cm="1">
        <f t="array" ref="H811">IFERROR(_xlfn.IFS(B811="","",'[1]OFD Query'!O811="","Fresh"),'[1]OFD Query'!O811)</f>
        <v>Switched Off</v>
      </c>
      <c r="I811" s="1" t="str">
        <f>IF(A811="","",'[1]OFD Query'!W811)</f>
        <v>D2109035001</v>
      </c>
      <c r="J811" s="1" t="str">
        <f>IF(A811="","",'[1]OFD Query'!X811)</f>
        <v>Ali Muhammad Yousaf</v>
      </c>
      <c r="K811" s="1" t="str">
        <f>IF(A811="","",'[1]OFD Query'!AL811)</f>
        <v>Al Khadra</v>
      </c>
      <c r="L811" s="6">
        <f>IF(A811="","",'[1]OFD Query'!AO811)</f>
        <v>199</v>
      </c>
      <c r="M811" s="1" t="str" cm="1">
        <f t="array" ref="M811">_xlfn.IFS(L811="","",L811=0,"PPD",L811&gt;0,"COD")</f>
        <v>COD</v>
      </c>
      <c r="N811" s="1" t="str" cm="1">
        <f t="array" ref="N811">_xlfn.IFS(A811="","",L811=0,M811,L811&lt;100,"&lt;100",L811&lt;200,"&lt;200",L811&lt;500,"&lt;500",L811&lt;1000,"&lt;1000",L811&gt;1000,"Above 1K")</f>
        <v>&lt;200</v>
      </c>
      <c r="O811" s="6">
        <f>IF(A811="","",'[1]OFD Query'!CB811)</f>
        <v>2</v>
      </c>
      <c r="P811" s="1" t="str">
        <f>IF(A811="","",'[1]OFD Query'!CJ811)</f>
        <v/>
      </c>
      <c r="Q811" s="1" t="str" cm="1">
        <f t="array" ref="Q811">IFERROR(_xlfn.IFS(A811="","",O811=0,"TRUE",AND(O811=1,E811="Out For Delivery"),"FALSE",O811=1,"TRUE"),"FALSE")</f>
        <v>FALSE</v>
      </c>
      <c r="R811" s="1" t="str">
        <f>'[1]OFD Query'!BT811</f>
        <v>NO</v>
      </c>
    </row>
    <row r="812" spans="1:18" x14ac:dyDescent="0.3">
      <c r="A812" s="5" t="str">
        <f>IF(ISBLANK('[1]OFD Query'!A812),"",'[1]OFD Query'!A812)</f>
        <v>6062224558481</v>
      </c>
      <c r="B812" s="1" t="str">
        <f>IF(A812="","",LEFT('[1]OFD Query'!C812,FIND(" ",'[1]OFD Query'!C812)-1))</f>
        <v>Dropship</v>
      </c>
      <c r="C812" s="1" t="str">
        <f>IF(A812="","",'[1]OFD Query'!F812)</f>
        <v>C2103730101</v>
      </c>
      <c r="D812" s="1" t="str">
        <f>IFERROR(VLOOKUP(C812,Sheet2!A:B,2,0),"")</f>
        <v>SHEIN</v>
      </c>
      <c r="E812" s="1" t="str">
        <f>IF(A812="","",'[1]OFD Query'!I812)</f>
        <v>Out For Delivery</v>
      </c>
      <c r="F812" s="1" t="str">
        <f t="shared" si="13"/>
        <v>MAK-2</v>
      </c>
      <c r="G812" s="6" t="str" cm="1">
        <f t="array" ref="G812">IFERROR(_xlfn.IFS(A812="","",'[1]OFD Query'!N812="","Fresh"),'[1]OFD Query'!N812)</f>
        <v>Reschedule</v>
      </c>
      <c r="H812" s="6" t="str" cm="1">
        <f t="array" ref="H812">IFERROR(_xlfn.IFS(B812="","",'[1]OFD Query'!O812="","Fresh"),'[1]OFD Query'!O812)</f>
        <v>Schedule for future</v>
      </c>
      <c r="I812" s="1" t="str">
        <f>IF(A812="","",'[1]OFD Query'!W812)</f>
        <v>D2109304301</v>
      </c>
      <c r="J812" s="1" t="str">
        <f>IF(A812="","",'[1]OFD Query'!X812)</f>
        <v>Khalid Iqbal Ahmed</v>
      </c>
      <c r="K812" s="1" t="str">
        <f>IF(A812="","",'[1]OFD Query'!AL812)</f>
        <v>Al Buhayrat</v>
      </c>
      <c r="L812" s="6">
        <f>IF(A812="","",'[1]OFD Query'!AO812)</f>
        <v>490.53</v>
      </c>
      <c r="M812" s="1" t="str" cm="1">
        <f t="array" ref="M812">_xlfn.IFS(L812="","",L812=0,"PPD",L812&gt;0,"COD")</f>
        <v>COD</v>
      </c>
      <c r="N812" s="1" t="str" cm="1">
        <f t="array" ref="N812">_xlfn.IFS(A812="","",L812=0,M812,L812&lt;100,"&lt;100",L812&lt;200,"&lt;200",L812&lt;500,"&lt;500",L812&lt;1000,"&lt;1000",L812&gt;1000,"Above 1K")</f>
        <v>&lt;500</v>
      </c>
      <c r="O812" s="6">
        <f>IF(A812="","",'[1]OFD Query'!CB812)</f>
        <v>0</v>
      </c>
      <c r="P812" s="1" t="str">
        <f>IF(A812="","",'[1]OFD Query'!CJ812)</f>
        <v>BOX</v>
      </c>
      <c r="Q812" s="1" t="str" cm="1">
        <f t="array" ref="Q812">IFERROR(_xlfn.IFS(A812="","",O812=0,"TRUE",AND(O812=1,E812="Out For Delivery"),"FALSE",O812=1,"TRUE"),"FALSE")</f>
        <v>TRUE</v>
      </c>
      <c r="R812" s="1" t="str">
        <f>'[1]OFD Query'!BT812</f>
        <v>NO</v>
      </c>
    </row>
    <row r="813" spans="1:18" x14ac:dyDescent="0.3">
      <c r="A813" s="5" t="str">
        <f>IF(ISBLANK('[1]OFD Query'!A813),"",'[1]OFD Query'!A813)</f>
        <v>6061224193102</v>
      </c>
      <c r="B813" s="1" t="str">
        <f>IF(A813="","",LEFT('[1]OFD Query'!C813,FIND(" ",'[1]OFD Query'!C813)-1))</f>
        <v>Dropship</v>
      </c>
      <c r="C813" s="1" t="str">
        <f>IF(A813="","",'[1]OFD Query'!F813)</f>
        <v>C21036106</v>
      </c>
      <c r="D813" s="1" t="str">
        <f>IFERROR(VLOOKUP(C813,Sheet2!A:B,2,0),"")</f>
        <v>Jetronics UAE</v>
      </c>
      <c r="E813" s="1" t="str">
        <f>IF(A813="","",'[1]OFD Query'!I813)</f>
        <v>Out For Delivery</v>
      </c>
      <c r="F813" s="1" t="str">
        <f t="shared" si="13"/>
        <v>MAK-2</v>
      </c>
      <c r="G813" s="6" t="str" cm="1">
        <f t="array" ref="G813">IFERROR(_xlfn.IFS(A813="","",'[1]OFD Query'!N813="","Fresh"),'[1]OFD Query'!N813)</f>
        <v>Uncontactable</v>
      </c>
      <c r="H813" s="6" t="str" cm="1">
        <f t="array" ref="H813">IFERROR(_xlfn.IFS(B813="","",'[1]OFD Query'!O813="","Fresh"),'[1]OFD Query'!O813)</f>
        <v xml:space="preserve"> No Answer</v>
      </c>
      <c r="I813" s="1" t="str">
        <f>IF(A813="","",'[1]OFD Query'!W813)</f>
        <v>D2109035001</v>
      </c>
      <c r="J813" s="1" t="str">
        <f>IF(A813="","",'[1]OFD Query'!X813)</f>
        <v>Ali Muhammad Yousaf</v>
      </c>
      <c r="K813" s="1" t="str">
        <f>IF(A813="","",'[1]OFD Query'!AL813)</f>
        <v>Al Khadra</v>
      </c>
      <c r="L813" s="6">
        <f>IF(A813="","",'[1]OFD Query'!AO813)</f>
        <v>99</v>
      </c>
      <c r="M813" s="1" t="str" cm="1">
        <f t="array" ref="M813">_xlfn.IFS(L813="","",L813=0,"PPD",L813&gt;0,"COD")</f>
        <v>COD</v>
      </c>
      <c r="N813" s="1" t="str" cm="1">
        <f t="array" ref="N813">_xlfn.IFS(A813="","",L813=0,M813,L813&lt;100,"&lt;100",L813&lt;200,"&lt;200",L813&lt;500,"&lt;500",L813&lt;1000,"&lt;1000",L813&gt;1000,"Above 1K")</f>
        <v>&lt;100</v>
      </c>
      <c r="O813" s="6">
        <f>IF(A813="","",'[1]OFD Query'!CB813)</f>
        <v>3</v>
      </c>
      <c r="P813" s="1" t="str">
        <f>IF(A813="","",'[1]OFD Query'!CJ813)</f>
        <v/>
      </c>
      <c r="Q813" s="1" t="str" cm="1">
        <f t="array" ref="Q813">IFERROR(_xlfn.IFS(A813="","",O813=0,"TRUE",AND(O813=1,E813="Out For Delivery"),"FALSE",O813=1,"TRUE"),"FALSE")</f>
        <v>FALSE</v>
      </c>
      <c r="R813" s="1" t="str">
        <f>'[1]OFD Query'!BT813</f>
        <v>NO</v>
      </c>
    </row>
    <row r="814" spans="1:18" x14ac:dyDescent="0.3">
      <c r="A814" s="5" t="str">
        <f>IF(ISBLANK('[1]OFD Query'!A814),"",'[1]OFD Query'!A814)</f>
        <v>6062224967594</v>
      </c>
      <c r="B814" s="1" t="str">
        <f>IF(A814="","",LEFT('[1]OFD Query'!C814,FIND(" ",'[1]OFD Query'!C814)-1))</f>
        <v>Dropship</v>
      </c>
      <c r="C814" s="1" t="str">
        <f>IF(A814="","",'[1]OFD Query'!F814)</f>
        <v>C2103730101</v>
      </c>
      <c r="D814" s="1" t="str">
        <f>IFERROR(VLOOKUP(C814,Sheet2!A:B,2,0),"")</f>
        <v>SHEIN</v>
      </c>
      <c r="E814" s="1" t="str">
        <f>IF(A814="","",'[1]OFD Query'!I814)</f>
        <v>Out For Delivery</v>
      </c>
      <c r="F814" s="1" t="str">
        <f t="shared" si="13"/>
        <v>MAK-2</v>
      </c>
      <c r="G814" s="6" t="str" cm="1">
        <f t="array" ref="G814">IFERROR(_xlfn.IFS(A814="","",'[1]OFD Query'!N814="","Fresh"),'[1]OFD Query'!N814)</f>
        <v>Fresh</v>
      </c>
      <c r="H814" s="6" t="str" cm="1">
        <f t="array" ref="H814">IFERROR(_xlfn.IFS(B814="","",'[1]OFD Query'!O814="","Fresh"),'[1]OFD Query'!O814)</f>
        <v>Fresh</v>
      </c>
      <c r="I814" s="1" t="str">
        <f>IF(A814="","",'[1]OFD Query'!W814)</f>
        <v>D2107493601</v>
      </c>
      <c r="J814" s="1" t="str">
        <f>IF(A814="","",'[1]OFD Query'!X814)</f>
        <v xml:space="preserve">AFKAR-Ammar Abu Tahir </v>
      </c>
      <c r="K814" s="1" t="str">
        <f>IF(A814="","",'[1]OFD Query'!AL814)</f>
        <v>Al Umrah Al Jadidah</v>
      </c>
      <c r="L814" s="6">
        <f>IF(A814="","",'[1]OFD Query'!AO814)</f>
        <v>0</v>
      </c>
      <c r="M814" s="1" t="str" cm="1">
        <f t="array" ref="M814">_xlfn.IFS(L814="","",L814=0,"PPD",L814&gt;0,"COD")</f>
        <v>PPD</v>
      </c>
      <c r="N814" s="1" t="str" cm="1">
        <f t="array" ref="N814">_xlfn.IFS(A814="","",L814=0,M814,L814&lt;100,"&lt;100",L814&lt;200,"&lt;200",L814&lt;500,"&lt;500",L814&lt;1000,"&lt;1000",L814&gt;1000,"Above 1K")</f>
        <v>PPD</v>
      </c>
      <c r="O814" s="6">
        <f>IF(A814="","",'[1]OFD Query'!CB814)</f>
        <v>0</v>
      </c>
      <c r="P814" s="1" t="str">
        <f>IF(A814="","",'[1]OFD Query'!CJ814)</f>
        <v>BOX</v>
      </c>
      <c r="Q814" s="1" t="str" cm="1">
        <f t="array" ref="Q814">IFERROR(_xlfn.IFS(A814="","",O814=0,"TRUE",AND(O814=1,E814="Out For Delivery"),"FALSE",O814=1,"TRUE"),"FALSE")</f>
        <v>TRUE</v>
      </c>
      <c r="R814" s="1" t="str">
        <f>'[1]OFD Query'!BT814</f>
        <v>NO</v>
      </c>
    </row>
    <row r="815" spans="1:18" x14ac:dyDescent="0.3">
      <c r="A815" s="5" t="str">
        <f>IF(ISBLANK('[1]OFD Query'!A815),"",'[1]OFD Query'!A815)</f>
        <v>6062224759533</v>
      </c>
      <c r="B815" s="1" t="str">
        <f>IF(A815="","",LEFT('[1]OFD Query'!C815,FIND(" ",'[1]OFD Query'!C815)-1))</f>
        <v>Dropship</v>
      </c>
      <c r="C815" s="1" t="str">
        <f>IF(A815="","",'[1]OFD Query'!F815)</f>
        <v>C2103719201</v>
      </c>
      <c r="D815" s="1" t="str">
        <f>IFERROR(VLOOKUP(C815,Sheet2!A:B,2,0),"")</f>
        <v>CITITRANS INT'L LOGITICS L.L.C</v>
      </c>
      <c r="E815" s="1" t="str">
        <f>IF(A815="","",'[1]OFD Query'!I815)</f>
        <v>Out For Delivery</v>
      </c>
      <c r="F815" s="1" t="str">
        <f t="shared" si="13"/>
        <v>MAK-2</v>
      </c>
      <c r="G815" s="6" t="str" cm="1">
        <f t="array" ref="G815">IFERROR(_xlfn.IFS(A815="","",'[1]OFD Query'!N815="","Fresh"),'[1]OFD Query'!N815)</f>
        <v>Reschedule</v>
      </c>
      <c r="H815" s="6" t="str" cm="1">
        <f t="array" ref="H815">IFERROR(_xlfn.IFS(B815="","",'[1]OFD Query'!O815="","Fresh"),'[1]OFD Query'!O815)</f>
        <v>Schedule for future</v>
      </c>
      <c r="I815" s="1" t="str">
        <f>IF(A815="","",'[1]OFD Query'!W815)</f>
        <v>D2109035001</v>
      </c>
      <c r="J815" s="1" t="str">
        <f>IF(A815="","",'[1]OFD Query'!X815)</f>
        <v>Ali Muhammad Yousaf</v>
      </c>
      <c r="K815" s="1" t="str">
        <f>IF(A815="","",'[1]OFD Query'!AL815)</f>
        <v>Al Khadra</v>
      </c>
      <c r="L815" s="6">
        <f>IF(A815="","",'[1]OFD Query'!AO815)</f>
        <v>0</v>
      </c>
      <c r="M815" s="1" t="str" cm="1">
        <f t="array" ref="M815">_xlfn.IFS(L815="","",L815=0,"PPD",L815&gt;0,"COD")</f>
        <v>PPD</v>
      </c>
      <c r="N815" s="1" t="str" cm="1">
        <f t="array" ref="N815">_xlfn.IFS(A815="","",L815=0,M815,L815&lt;100,"&lt;100",L815&lt;200,"&lt;200",L815&lt;500,"&lt;500",L815&lt;1000,"&lt;1000",L815&gt;1000,"Above 1K")</f>
        <v>PPD</v>
      </c>
      <c r="O815" s="6">
        <f>IF(A815="","",'[1]OFD Query'!CB815)</f>
        <v>0</v>
      </c>
      <c r="P815" s="1" t="str">
        <f>IF(A815="","",'[1]OFD Query'!CJ815)</f>
        <v/>
      </c>
      <c r="Q815" s="1" t="str" cm="1">
        <f t="array" ref="Q815">IFERROR(_xlfn.IFS(A815="","",O815=0,"TRUE",AND(O815=1,E815="Out For Delivery"),"FALSE",O815=1,"TRUE"),"FALSE")</f>
        <v>TRUE</v>
      </c>
      <c r="R815" s="1" t="str">
        <f>'[1]OFD Query'!BT815</f>
        <v>NO</v>
      </c>
    </row>
    <row r="816" spans="1:18" x14ac:dyDescent="0.3">
      <c r="A816" s="5" t="str">
        <f>IF(ISBLANK('[1]OFD Query'!A816),"",'[1]OFD Query'!A816)</f>
        <v>6061824968696</v>
      </c>
      <c r="B816" s="1" t="str">
        <f>IF(A816="","",LEFT('[1]OFD Query'!C816,FIND(" ",'[1]OFD Query'!C816)-1))</f>
        <v>Dropship</v>
      </c>
      <c r="C816" s="1" t="str">
        <f>IF(A816="","",'[1]OFD Query'!F816)</f>
        <v>C2103730101</v>
      </c>
      <c r="D816" s="1" t="str">
        <f>IFERROR(VLOOKUP(C816,Sheet2!A:B,2,0),"")</f>
        <v>SHEIN</v>
      </c>
      <c r="E816" s="1" t="str">
        <f>IF(A816="","",'[1]OFD Query'!I816)</f>
        <v>Out For Delivery</v>
      </c>
      <c r="F816" s="1" t="str">
        <f t="shared" si="13"/>
        <v>MAK-2</v>
      </c>
      <c r="G816" s="6" t="str" cm="1">
        <f t="array" ref="G816">IFERROR(_xlfn.IFS(A816="","",'[1]OFD Query'!N816="","Fresh"),'[1]OFD Query'!N816)</f>
        <v>Reschedule</v>
      </c>
      <c r="H816" s="6" t="str" cm="1">
        <f t="array" ref="H816">IFERROR(_xlfn.IFS(B816="","",'[1]OFD Query'!O816="","Fresh"),'[1]OFD Query'!O816)</f>
        <v>Schedule for future</v>
      </c>
      <c r="I816" s="1" t="str">
        <f>IF(A816="","",'[1]OFD Query'!W816)</f>
        <v>D2109304301</v>
      </c>
      <c r="J816" s="1" t="str">
        <f>IF(A816="","",'[1]OFD Query'!X816)</f>
        <v>Khalid Iqbal Ahmed</v>
      </c>
      <c r="K816" s="1" t="str">
        <f>IF(A816="","",'[1]OFD Query'!AL816)</f>
        <v>Al Buhayrat</v>
      </c>
      <c r="L816" s="6">
        <f>IF(A816="","",'[1]OFD Query'!AO816)</f>
        <v>797.3</v>
      </c>
      <c r="M816" s="1" t="str" cm="1">
        <f t="array" ref="M816">_xlfn.IFS(L816="","",L816=0,"PPD",L816&gt;0,"COD")</f>
        <v>COD</v>
      </c>
      <c r="N816" s="1" t="str" cm="1">
        <f t="array" ref="N816">_xlfn.IFS(A816="","",L816=0,M816,L816&lt;100,"&lt;100",L816&lt;200,"&lt;200",L816&lt;500,"&lt;500",L816&lt;1000,"&lt;1000",L816&gt;1000,"Above 1K")</f>
        <v>&lt;1000</v>
      </c>
      <c r="O816" s="6">
        <f>IF(A816="","",'[1]OFD Query'!CB816)</f>
        <v>2</v>
      </c>
      <c r="P816" s="1" t="str">
        <f>IF(A816="","",'[1]OFD Query'!CJ816)</f>
        <v>BOX</v>
      </c>
      <c r="Q816" s="1" t="str" cm="1">
        <f t="array" ref="Q816">IFERROR(_xlfn.IFS(A816="","",O816=0,"TRUE",AND(O816=1,E816="Out For Delivery"),"FALSE",O816=1,"TRUE"),"FALSE")</f>
        <v>FALSE</v>
      </c>
      <c r="R816" s="1" t="str">
        <f>'[1]OFD Query'!BT816</f>
        <v>NO</v>
      </c>
    </row>
    <row r="817" spans="1:18" x14ac:dyDescent="0.3">
      <c r="A817" s="5" t="str">
        <f>IF(ISBLANK('[1]OFD Query'!A817),"",'[1]OFD Query'!A817)</f>
        <v>6061824377440</v>
      </c>
      <c r="B817" s="1" t="str">
        <f>IF(A817="","",LEFT('[1]OFD Query'!C817,FIND(" ",'[1]OFD Query'!C817)-1))</f>
        <v>Dropship</v>
      </c>
      <c r="C817" s="1" t="str">
        <f>IF(A817="","",'[1]OFD Query'!F817)</f>
        <v>C2103785701</v>
      </c>
      <c r="D817" s="1" t="str">
        <f>IFERROR(VLOOKUP(C817,Sheet2!A:B,2,0),"")</f>
        <v>ramoshop</v>
      </c>
      <c r="E817" s="1" t="str">
        <f>IF(A817="","",'[1]OFD Query'!I817)</f>
        <v>Out For Delivery</v>
      </c>
      <c r="F817" s="1" t="str">
        <f t="shared" si="13"/>
        <v>MAK-2</v>
      </c>
      <c r="G817" s="6" t="str" cm="1">
        <f t="array" ref="G817">IFERROR(_xlfn.IFS(A817="","",'[1]OFD Query'!N817="","Fresh"),'[1]OFD Query'!N817)</f>
        <v>Uncontactable</v>
      </c>
      <c r="H817" s="6" t="str" cm="1">
        <f t="array" ref="H817">IFERROR(_xlfn.IFS(B817="","",'[1]OFD Query'!O817="","Fresh"),'[1]OFD Query'!O817)</f>
        <v>No Answer</v>
      </c>
      <c r="I817" s="1" t="str">
        <f>IF(A817="","",'[1]OFD Query'!W817)</f>
        <v>D2109035001</v>
      </c>
      <c r="J817" s="1" t="str">
        <f>IF(A817="","",'[1]OFD Query'!X817)</f>
        <v>Ali Muhammad Yousaf</v>
      </c>
      <c r="K817" s="1" t="str">
        <f>IF(A817="","",'[1]OFD Query'!AL817)</f>
        <v>Al Khadra</v>
      </c>
      <c r="L817" s="6">
        <f>IF(A817="","",'[1]OFD Query'!AO817)</f>
        <v>189</v>
      </c>
      <c r="M817" s="1" t="str" cm="1">
        <f t="array" ref="M817">_xlfn.IFS(L817="","",L817=0,"PPD",L817&gt;0,"COD")</f>
        <v>COD</v>
      </c>
      <c r="N817" s="1" t="str" cm="1">
        <f t="array" ref="N817">_xlfn.IFS(A817="","",L817=0,M817,L817&lt;100,"&lt;100",L817&lt;200,"&lt;200",L817&lt;500,"&lt;500",L817&lt;1000,"&lt;1000",L817&gt;1000,"Above 1K")</f>
        <v>&lt;200</v>
      </c>
      <c r="O817" s="6">
        <f>IF(A817="","",'[1]OFD Query'!CB817)</f>
        <v>1</v>
      </c>
      <c r="P817" s="1" t="str">
        <f>IF(A817="","",'[1]OFD Query'!CJ817)</f>
        <v/>
      </c>
      <c r="Q817" s="1" t="str" cm="1">
        <f t="array" ref="Q817">IFERROR(_xlfn.IFS(A817="","",O817=0,"TRUE",AND(O817=1,E817="Out For Delivery"),"FALSE",O817=1,"TRUE"),"FALSE")</f>
        <v>FALSE</v>
      </c>
      <c r="R817" s="1" t="str">
        <f>'[1]OFD Query'!BT817</f>
        <v>NO</v>
      </c>
    </row>
    <row r="818" spans="1:18" x14ac:dyDescent="0.3">
      <c r="A818" s="5" t="str">
        <f>IF(ISBLANK('[1]OFD Query'!A818),"",'[1]OFD Query'!A818)</f>
        <v>6062424355854</v>
      </c>
      <c r="B818" s="1" t="str">
        <f>IF(A818="","",LEFT('[1]OFD Query'!C818,FIND(" ",'[1]OFD Query'!C818)-1))</f>
        <v>Dropship</v>
      </c>
      <c r="C818" s="1" t="str">
        <f>IF(A818="","",'[1]OFD Query'!F818)</f>
        <v>C21035750</v>
      </c>
      <c r="D818" s="1" t="str">
        <f>IFERROR(VLOOKUP(C818,Sheet2!A:B,2,0),"")</f>
        <v>eshry.shop</v>
      </c>
      <c r="E818" s="1" t="str">
        <f>IF(A818="","",'[1]OFD Query'!I818)</f>
        <v>Out For Delivery</v>
      </c>
      <c r="F818" s="1" t="str">
        <f t="shared" si="13"/>
        <v>MAK-2</v>
      </c>
      <c r="G818" s="6" t="str" cm="1">
        <f t="array" ref="G818">IFERROR(_xlfn.IFS(A818="","",'[1]OFD Query'!N818="","Fresh"),'[1]OFD Query'!N818)</f>
        <v>Fresh</v>
      </c>
      <c r="H818" s="6" t="str" cm="1">
        <f t="array" ref="H818">IFERROR(_xlfn.IFS(B818="","",'[1]OFD Query'!O818="","Fresh"),'[1]OFD Query'!O818)</f>
        <v>Fresh</v>
      </c>
      <c r="I818" s="1" t="str">
        <f>IF(A818="","",'[1]OFD Query'!W818)</f>
        <v>D2109035001</v>
      </c>
      <c r="J818" s="1" t="str">
        <f>IF(A818="","",'[1]OFD Query'!X818)</f>
        <v>Ali Muhammad Yousaf</v>
      </c>
      <c r="K818" s="1" t="str">
        <f>IF(A818="","",'[1]OFD Query'!AL818)</f>
        <v>Al Khadra</v>
      </c>
      <c r="L818" s="6">
        <f>IF(A818="","",'[1]OFD Query'!AO818)</f>
        <v>159</v>
      </c>
      <c r="M818" s="1" t="str" cm="1">
        <f t="array" ref="M818">_xlfn.IFS(L818="","",L818=0,"PPD",L818&gt;0,"COD")</f>
        <v>COD</v>
      </c>
      <c r="N818" s="1" t="str" cm="1">
        <f t="array" ref="N818">_xlfn.IFS(A818="","",L818=0,M818,L818&lt;100,"&lt;100",L818&lt;200,"&lt;200",L818&lt;500,"&lt;500",L818&lt;1000,"&lt;1000",L818&gt;1000,"Above 1K")</f>
        <v>&lt;200</v>
      </c>
      <c r="O818" s="6">
        <f>IF(A818="","",'[1]OFD Query'!CB818)</f>
        <v>0</v>
      </c>
      <c r="P818" s="1" t="str">
        <f>IF(A818="","",'[1]OFD Query'!CJ818)</f>
        <v/>
      </c>
      <c r="Q818" s="1" t="str" cm="1">
        <f t="array" ref="Q818">IFERROR(_xlfn.IFS(A818="","",O818=0,"TRUE",AND(O818=1,E818="Out For Delivery"),"FALSE",O818=1,"TRUE"),"FALSE")</f>
        <v>TRUE</v>
      </c>
      <c r="R818" s="1" t="str">
        <f>'[1]OFD Query'!BT818</f>
        <v>NO</v>
      </c>
    </row>
    <row r="819" spans="1:18" x14ac:dyDescent="0.3">
      <c r="A819" s="5" t="str">
        <f>IF(ISBLANK('[1]OFD Query'!A819),"",'[1]OFD Query'!A819)</f>
        <v>6061624998012</v>
      </c>
      <c r="B819" s="1" t="str">
        <f>IF(A819="","",LEFT('[1]OFD Query'!C819,FIND(" ",'[1]OFD Query'!C819)-1))</f>
        <v>Dropship</v>
      </c>
      <c r="C819" s="1" t="str">
        <f>IF(A819="","",'[1]OFD Query'!F819)</f>
        <v>C2103716501</v>
      </c>
      <c r="D819" s="1" t="str">
        <f>IFERROR(VLOOKUP(C819,Sheet2!A:B,2,0),"")</f>
        <v>SHEIN</v>
      </c>
      <c r="E819" s="1" t="str">
        <f>IF(A819="","",'[1]OFD Query'!I819)</f>
        <v>Out For Delivery</v>
      </c>
      <c r="F819" s="1" t="str">
        <f t="shared" si="13"/>
        <v>MAK-2</v>
      </c>
      <c r="G819" s="6" t="str" cm="1">
        <f t="array" ref="G819">IFERROR(_xlfn.IFS(A819="","",'[1]OFD Query'!N819="","Fresh"),'[1]OFD Query'!N819)</f>
        <v>Reschedule</v>
      </c>
      <c r="H819" s="6" t="str" cm="1">
        <f t="array" ref="H819">IFERROR(_xlfn.IFS(B819="","",'[1]OFD Query'!O819="","Fresh"),'[1]OFD Query'!O819)</f>
        <v>Schedule for future</v>
      </c>
      <c r="I819" s="1" t="str">
        <f>IF(A819="","",'[1]OFD Query'!W819)</f>
        <v>D2107493601</v>
      </c>
      <c r="J819" s="1" t="str">
        <f>IF(A819="","",'[1]OFD Query'!X819)</f>
        <v xml:space="preserve">AFKAR-Ammar Abu Tahir </v>
      </c>
      <c r="K819" s="1" t="str">
        <f>IF(A819="","",'[1]OFD Query'!AL819)</f>
        <v>Al Iskan</v>
      </c>
      <c r="L819" s="6">
        <f>IF(A819="","",'[1]OFD Query'!AO819)</f>
        <v>673.11</v>
      </c>
      <c r="M819" s="1" t="str" cm="1">
        <f t="array" ref="M819">_xlfn.IFS(L819="","",L819=0,"PPD",L819&gt;0,"COD")</f>
        <v>COD</v>
      </c>
      <c r="N819" s="1" t="str" cm="1">
        <f t="array" ref="N819">_xlfn.IFS(A819="","",L819=0,M819,L819&lt;100,"&lt;100",L819&lt;200,"&lt;200",L819&lt;500,"&lt;500",L819&lt;1000,"&lt;1000",L819&gt;1000,"Above 1K")</f>
        <v>&lt;1000</v>
      </c>
      <c r="O819" s="6">
        <f>IF(A819="","",'[1]OFD Query'!CB819)</f>
        <v>2</v>
      </c>
      <c r="P819" s="1" t="str">
        <f>IF(A819="","",'[1]OFD Query'!CJ819)</f>
        <v>BOX</v>
      </c>
      <c r="Q819" s="1" t="str" cm="1">
        <f t="array" ref="Q819">IFERROR(_xlfn.IFS(A819="","",O819=0,"TRUE",AND(O819=1,E819="Out For Delivery"),"FALSE",O819=1,"TRUE"),"FALSE")</f>
        <v>FALSE</v>
      </c>
      <c r="R819" s="1" t="str">
        <f>'[1]OFD Query'!BT819</f>
        <v>NO</v>
      </c>
    </row>
    <row r="820" spans="1:18" x14ac:dyDescent="0.3">
      <c r="A820" s="5" t="str">
        <f>IF(ISBLANK('[1]OFD Query'!A820),"",'[1]OFD Query'!A820)</f>
        <v>6062124248214</v>
      </c>
      <c r="B820" s="1" t="str">
        <f>IF(A820="","",LEFT('[1]OFD Query'!C820,FIND(" ",'[1]OFD Query'!C820)-1))</f>
        <v>Dropship</v>
      </c>
      <c r="C820" s="1" t="str">
        <f>IF(A820="","",'[1]OFD Query'!F820)</f>
        <v>C21035750</v>
      </c>
      <c r="D820" s="1" t="str">
        <f>IFERROR(VLOOKUP(C820,Sheet2!A:B,2,0),"")</f>
        <v>eshry.shop</v>
      </c>
      <c r="E820" s="1" t="str">
        <f>IF(A820="","",'[1]OFD Query'!I820)</f>
        <v>Out For Delivery</v>
      </c>
      <c r="F820" s="1" t="str">
        <f t="shared" si="13"/>
        <v>MAK-2</v>
      </c>
      <c r="G820" s="6" t="str" cm="1">
        <f t="array" ref="G820">IFERROR(_xlfn.IFS(A820="","",'[1]OFD Query'!N820="","Fresh"),'[1]OFD Query'!N820)</f>
        <v>Reschedule</v>
      </c>
      <c r="H820" s="6" t="str" cm="1">
        <f t="array" ref="H820">IFERROR(_xlfn.IFS(B820="","",'[1]OFD Query'!O820="","Fresh"),'[1]OFD Query'!O820)</f>
        <v>Schedule for future</v>
      </c>
      <c r="I820" s="1" t="str">
        <f>IF(A820="","",'[1]OFD Query'!W820)</f>
        <v>D2109035001</v>
      </c>
      <c r="J820" s="1" t="str">
        <f>IF(A820="","",'[1]OFD Query'!X820)</f>
        <v>Ali Muhammad Yousaf</v>
      </c>
      <c r="K820" s="1" t="str">
        <f>IF(A820="","",'[1]OFD Query'!AL820)</f>
        <v>Al Khadra</v>
      </c>
      <c r="L820" s="6">
        <f>IF(A820="","",'[1]OFD Query'!AO820)</f>
        <v>179</v>
      </c>
      <c r="M820" s="1" t="str" cm="1">
        <f t="array" ref="M820">_xlfn.IFS(L820="","",L820=0,"PPD",L820&gt;0,"COD")</f>
        <v>COD</v>
      </c>
      <c r="N820" s="1" t="str" cm="1">
        <f t="array" ref="N820">_xlfn.IFS(A820="","",L820=0,M820,L820&lt;100,"&lt;100",L820&lt;200,"&lt;200",L820&lt;500,"&lt;500",L820&lt;1000,"&lt;1000",L820&gt;1000,"Above 1K")</f>
        <v>&lt;200</v>
      </c>
      <c r="O820" s="6">
        <f>IF(A820="","",'[1]OFD Query'!CB820)</f>
        <v>3</v>
      </c>
      <c r="P820" s="1" t="str">
        <f>IF(A820="","",'[1]OFD Query'!CJ820)</f>
        <v/>
      </c>
      <c r="Q820" s="1" t="str" cm="1">
        <f t="array" ref="Q820">IFERROR(_xlfn.IFS(A820="","",O820=0,"TRUE",AND(O820=1,E820="Out For Delivery"),"FALSE",O820=1,"TRUE"),"FALSE")</f>
        <v>FALSE</v>
      </c>
      <c r="R820" s="1" t="str">
        <f>'[1]OFD Query'!BT820</f>
        <v>NO</v>
      </c>
    </row>
    <row r="821" spans="1:18" x14ac:dyDescent="0.3">
      <c r="A821" s="5" t="str">
        <f>IF(ISBLANK('[1]OFD Query'!A821),"",'[1]OFD Query'!A821)</f>
        <v>6062324490352</v>
      </c>
      <c r="B821" s="1" t="str">
        <f>IF(A821="","",LEFT('[1]OFD Query'!C821,FIND(" ",'[1]OFD Query'!C821)-1))</f>
        <v>Dropship</v>
      </c>
      <c r="C821" s="1" t="str">
        <f>IF(A821="","",'[1]OFD Query'!F821)</f>
        <v>C21035750</v>
      </c>
      <c r="D821" s="1" t="str">
        <f>IFERROR(VLOOKUP(C821,Sheet2!A:B,2,0),"")</f>
        <v>eshry.shop</v>
      </c>
      <c r="E821" s="1" t="str">
        <f>IF(A821="","",'[1]OFD Query'!I821)</f>
        <v>Out For Delivery</v>
      </c>
      <c r="F821" s="1" t="str">
        <f t="shared" si="13"/>
        <v>MAK-2</v>
      </c>
      <c r="G821" s="6" t="str" cm="1">
        <f t="array" ref="G821">IFERROR(_xlfn.IFS(A821="","",'[1]OFD Query'!N821="","Fresh"),'[1]OFD Query'!N821)</f>
        <v>Fresh</v>
      </c>
      <c r="H821" s="6" t="str" cm="1">
        <f t="array" ref="H821">IFERROR(_xlfn.IFS(B821="","",'[1]OFD Query'!O821="","Fresh"),'[1]OFD Query'!O821)</f>
        <v>Fresh</v>
      </c>
      <c r="I821" s="1" t="str">
        <f>IF(A821="","",'[1]OFD Query'!W821)</f>
        <v>D2109035001</v>
      </c>
      <c r="J821" s="1" t="str">
        <f>IF(A821="","",'[1]OFD Query'!X821)</f>
        <v>Ali Muhammad Yousaf</v>
      </c>
      <c r="K821" s="1" t="str">
        <f>IF(A821="","",'[1]OFD Query'!AL821)</f>
        <v>Al Khadra</v>
      </c>
      <c r="L821" s="6">
        <f>IF(A821="","",'[1]OFD Query'!AO821)</f>
        <v>199</v>
      </c>
      <c r="M821" s="1" t="str" cm="1">
        <f t="array" ref="M821">_xlfn.IFS(L821="","",L821=0,"PPD",L821&gt;0,"COD")</f>
        <v>COD</v>
      </c>
      <c r="N821" s="1" t="str" cm="1">
        <f t="array" ref="N821">_xlfn.IFS(A821="","",L821=0,M821,L821&lt;100,"&lt;100",L821&lt;200,"&lt;200",L821&lt;500,"&lt;500",L821&lt;1000,"&lt;1000",L821&gt;1000,"Above 1K")</f>
        <v>&lt;200</v>
      </c>
      <c r="O821" s="6">
        <f>IF(A821="","",'[1]OFD Query'!CB821)</f>
        <v>0</v>
      </c>
      <c r="P821" s="1" t="str">
        <f>IF(A821="","",'[1]OFD Query'!CJ821)</f>
        <v/>
      </c>
      <c r="Q821" s="1" t="str" cm="1">
        <f t="array" ref="Q821">IFERROR(_xlfn.IFS(A821="","",O821=0,"TRUE",AND(O821=1,E821="Out For Delivery"),"FALSE",O821=1,"TRUE"),"FALSE")</f>
        <v>TRUE</v>
      </c>
      <c r="R821" s="1" t="str">
        <f>'[1]OFD Query'!BT821</f>
        <v>NO</v>
      </c>
    </row>
    <row r="822" spans="1:18" x14ac:dyDescent="0.3">
      <c r="A822" s="5" t="str">
        <f>IF(ISBLANK('[1]OFD Query'!A822),"",'[1]OFD Query'!A822)</f>
        <v>6061924461911</v>
      </c>
      <c r="B822" s="1" t="str">
        <f>IF(A822="","",LEFT('[1]OFD Query'!C822,FIND(" ",'[1]OFD Query'!C822)-1))</f>
        <v>Dropship</v>
      </c>
      <c r="C822" s="1" t="str">
        <f>IF(A822="","",'[1]OFD Query'!F822)</f>
        <v>C2103730101</v>
      </c>
      <c r="D822" s="1" t="str">
        <f>IFERROR(VLOOKUP(C822,Sheet2!A:B,2,0),"")</f>
        <v>SHEIN</v>
      </c>
      <c r="E822" s="1" t="str">
        <f>IF(A822="","",'[1]OFD Query'!I822)</f>
        <v>Out For Delivery</v>
      </c>
      <c r="F822" s="1" t="str">
        <f t="shared" si="13"/>
        <v>MAK-2</v>
      </c>
      <c r="G822" s="6" t="str" cm="1">
        <f t="array" ref="G822">IFERROR(_xlfn.IFS(A822="","",'[1]OFD Query'!N822="","Fresh"),'[1]OFD Query'!N822)</f>
        <v>Reschedule</v>
      </c>
      <c r="H822" s="6" t="str" cm="1">
        <f t="array" ref="H822">IFERROR(_xlfn.IFS(B822="","",'[1]OFD Query'!O822="","Fresh"),'[1]OFD Query'!O822)</f>
        <v>Schedule for future</v>
      </c>
      <c r="I822" s="1" t="str">
        <f>IF(A822="","",'[1]OFD Query'!W822)</f>
        <v>D2109304301</v>
      </c>
      <c r="J822" s="1" t="str">
        <f>IF(A822="","",'[1]OFD Query'!X822)</f>
        <v>Khalid Iqbal Ahmed</v>
      </c>
      <c r="K822" s="1" t="str">
        <f>IF(A822="","",'[1]OFD Query'!AL822)</f>
        <v>Ash Shuhada</v>
      </c>
      <c r="L822" s="6">
        <f>IF(A822="","",'[1]OFD Query'!AO822)</f>
        <v>0</v>
      </c>
      <c r="M822" s="1" t="str" cm="1">
        <f t="array" ref="M822">_xlfn.IFS(L822="","",L822=0,"PPD",L822&gt;0,"COD")</f>
        <v>PPD</v>
      </c>
      <c r="N822" s="1" t="str" cm="1">
        <f t="array" ref="N822">_xlfn.IFS(A822="","",L822=0,M822,L822&lt;100,"&lt;100",L822&lt;200,"&lt;200",L822&lt;500,"&lt;500",L822&lt;1000,"&lt;1000",L822&gt;1000,"Above 1K")</f>
        <v>PPD</v>
      </c>
      <c r="O822" s="6">
        <f>IF(A822="","",'[1]OFD Query'!CB822)</f>
        <v>1</v>
      </c>
      <c r="P822" s="1" t="str">
        <f>IF(A822="","",'[1]OFD Query'!CJ822)</f>
        <v>BOX</v>
      </c>
      <c r="Q822" s="1" t="str" cm="1">
        <f t="array" ref="Q822">IFERROR(_xlfn.IFS(A822="","",O822=0,"TRUE",AND(O822=1,E822="Out For Delivery"),"FALSE",O822=1,"TRUE"),"FALSE")</f>
        <v>FALSE</v>
      </c>
      <c r="R822" s="1" t="str">
        <f>'[1]OFD Query'!BT822</f>
        <v>NO</v>
      </c>
    </row>
    <row r="823" spans="1:18" x14ac:dyDescent="0.3">
      <c r="A823" s="5" t="str">
        <f>IF(ISBLANK('[1]OFD Query'!A823),"",'[1]OFD Query'!A823)</f>
        <v>6062124963860</v>
      </c>
      <c r="B823" s="1" t="str">
        <f>IF(A823="","",LEFT('[1]OFD Query'!C823,FIND(" ",'[1]OFD Query'!C823)-1))</f>
        <v>Dropship</v>
      </c>
      <c r="C823" s="1" t="str">
        <f>IF(A823="","",'[1]OFD Query'!F823)</f>
        <v>C2103730101</v>
      </c>
      <c r="D823" s="1" t="str">
        <f>IFERROR(VLOOKUP(C823,Sheet2!A:B,2,0),"")</f>
        <v>SHEIN</v>
      </c>
      <c r="E823" s="1" t="str">
        <f>IF(A823="","",'[1]OFD Query'!I823)</f>
        <v>Out For Delivery</v>
      </c>
      <c r="F823" s="1" t="str">
        <f t="shared" si="13"/>
        <v>MAK-2</v>
      </c>
      <c r="G823" s="6" t="str" cm="1">
        <f t="array" ref="G823">IFERROR(_xlfn.IFS(A823="","",'[1]OFD Query'!N823="","Fresh"),'[1]OFD Query'!N823)</f>
        <v>Fresh</v>
      </c>
      <c r="H823" s="6" t="str" cm="1">
        <f t="array" ref="H823">IFERROR(_xlfn.IFS(B823="","",'[1]OFD Query'!O823="","Fresh"),'[1]OFD Query'!O823)</f>
        <v>Fresh</v>
      </c>
      <c r="I823" s="1" t="str">
        <f>IF(A823="","",'[1]OFD Query'!W823)</f>
        <v>D2109035001</v>
      </c>
      <c r="J823" s="1" t="str">
        <f>IF(A823="","",'[1]OFD Query'!X823)</f>
        <v>Ali Muhammad Yousaf</v>
      </c>
      <c r="K823" s="1" t="str">
        <f>IF(A823="","",'[1]OFD Query'!AL823)</f>
        <v>Al Khadra</v>
      </c>
      <c r="L823" s="6">
        <f>IF(A823="","",'[1]OFD Query'!AO823)</f>
        <v>0</v>
      </c>
      <c r="M823" s="1" t="str" cm="1">
        <f t="array" ref="M823">_xlfn.IFS(L823="","",L823=0,"PPD",L823&gt;0,"COD")</f>
        <v>PPD</v>
      </c>
      <c r="N823" s="1" t="str" cm="1">
        <f t="array" ref="N823">_xlfn.IFS(A823="","",L823=0,M823,L823&lt;100,"&lt;100",L823&lt;200,"&lt;200",L823&lt;500,"&lt;500",L823&lt;1000,"&lt;1000",L823&gt;1000,"Above 1K")</f>
        <v>PPD</v>
      </c>
      <c r="O823" s="6">
        <f>IF(A823="","",'[1]OFD Query'!CB823)</f>
        <v>0</v>
      </c>
      <c r="P823" s="1" t="str">
        <f>IF(A823="","",'[1]OFD Query'!CJ823)</f>
        <v>POUCH</v>
      </c>
      <c r="Q823" s="1" t="str" cm="1">
        <f t="array" ref="Q823">IFERROR(_xlfn.IFS(A823="","",O823=0,"TRUE",AND(O823=1,E823="Out For Delivery"),"FALSE",O823=1,"TRUE"),"FALSE")</f>
        <v>TRUE</v>
      </c>
      <c r="R823" s="1" t="str">
        <f>'[1]OFD Query'!BT823</f>
        <v>NO</v>
      </c>
    </row>
    <row r="824" spans="1:18" x14ac:dyDescent="0.3">
      <c r="A824" s="5" t="str">
        <f>IF(ISBLANK('[1]OFD Query'!A824),"",'[1]OFD Query'!A824)</f>
        <v>3814008470001</v>
      </c>
      <c r="B824" s="1" t="str">
        <f>IF(A824="","",LEFT('[1]OFD Query'!C824,FIND(" ",'[1]OFD Query'!C824)-1))</f>
        <v>Reverse</v>
      </c>
      <c r="C824" s="1" t="str">
        <f>IF(A824="","",'[1]OFD Query'!F824)</f>
        <v>C2103732001</v>
      </c>
      <c r="D824" s="1" t="str">
        <f>IFERROR(VLOOKUP(C824,Sheet2!A:B,2,0),"")</f>
        <v>Shenzhen Dike</v>
      </c>
      <c r="E824" s="1" t="str">
        <f>IF(A824="","",'[1]OFD Query'!I824)</f>
        <v>Out For Delivery</v>
      </c>
      <c r="F824" s="1" t="str">
        <f t="shared" si="13"/>
        <v>MAK-2</v>
      </c>
      <c r="G824" s="6" t="str" cm="1">
        <f t="array" ref="G824">IFERROR(_xlfn.IFS(A824="","",'[1]OFD Query'!N824="","Fresh"),'[1]OFD Query'!N824)</f>
        <v>No Answer</v>
      </c>
      <c r="H824" s="6" t="str" cm="1">
        <f t="array" ref="H824">IFERROR(_xlfn.IFS(B824="","",'[1]OFD Query'!O824="","Fresh"),'[1]OFD Query'!O824)</f>
        <v>Switched Off</v>
      </c>
      <c r="I824" s="1" t="str">
        <f>IF(A824="","",'[1]OFD Query'!W824)</f>
        <v>D2107491401</v>
      </c>
      <c r="J824" s="1" t="str">
        <f>IF(A824="","",'[1]OFD Query'!X824)</f>
        <v>AFKAR-Ismail Abdul Ahmad</v>
      </c>
      <c r="K824" s="1" t="str">
        <f>IF(A824="","",'[1]OFD Query'!AL824)</f>
        <v>Sharai Al Mujahidin</v>
      </c>
      <c r="L824" s="6">
        <f>IF(A824="","",'[1]OFD Query'!AO824)</f>
        <v>0</v>
      </c>
      <c r="M824" s="1" t="str" cm="1">
        <f t="array" ref="M824">_xlfn.IFS(L824="","",L824=0,"PPD",L824&gt;0,"COD")</f>
        <v>PPD</v>
      </c>
      <c r="N824" s="1" t="str" cm="1">
        <f t="array" ref="N824">_xlfn.IFS(A824="","",L824=0,M824,L824&lt;100,"&lt;100",L824&lt;200,"&lt;200",L824&lt;500,"&lt;500",L824&lt;1000,"&lt;1000",L824&gt;1000,"Above 1K")</f>
        <v>PPD</v>
      </c>
      <c r="O824" s="6">
        <f>IF(A824="","",'[1]OFD Query'!CB824)</f>
        <v>1</v>
      </c>
      <c r="P824" s="1" t="str">
        <f>IF(A824="","",'[1]OFD Query'!CJ824)</f>
        <v/>
      </c>
      <c r="Q824" s="1" t="str" cm="1">
        <f t="array" ref="Q824">IFERROR(_xlfn.IFS(A824="","",O824=0,"TRUE",AND(O824=1,E824="Out For Delivery"),"FALSE",O824=1,"TRUE"),"FALSE")</f>
        <v>FALSE</v>
      </c>
      <c r="R824" s="1" t="str">
        <f>'[1]OFD Query'!BT824</f>
        <v>NO</v>
      </c>
    </row>
    <row r="825" spans="1:18" x14ac:dyDescent="0.3">
      <c r="A825" s="5" t="str">
        <f>IF(ISBLANK('[1]OFD Query'!A825),"",'[1]OFD Query'!A825)</f>
        <v>6062424366597</v>
      </c>
      <c r="B825" s="1" t="str">
        <f>IF(A825="","",LEFT('[1]OFD Query'!C825,FIND(" ",'[1]OFD Query'!C825)-1))</f>
        <v>Reverse</v>
      </c>
      <c r="C825" s="1" t="str">
        <f>IF(A825="","",'[1]OFD Query'!F825)</f>
        <v>C21036226</v>
      </c>
      <c r="D825" s="1" t="str">
        <f>IFERROR(VLOOKUP(C825,Sheet2!A:B,2,0),"")</f>
        <v>SHEIN</v>
      </c>
      <c r="E825" s="1" t="str">
        <f>IF(A825="","",'[1]OFD Query'!I825)</f>
        <v>Out For Delivery</v>
      </c>
      <c r="F825" s="1" t="str">
        <f t="shared" si="13"/>
        <v>MAK-2</v>
      </c>
      <c r="G825" s="6" t="str" cm="1">
        <f t="array" ref="G825">IFERROR(_xlfn.IFS(A825="","",'[1]OFD Query'!N825="","Fresh"),'[1]OFD Query'!N825)</f>
        <v>Reschedule</v>
      </c>
      <c r="H825" s="6" t="str" cm="1">
        <f t="array" ref="H825">IFERROR(_xlfn.IFS(B825="","",'[1]OFD Query'!O825="","Fresh"),'[1]OFD Query'!O825)</f>
        <v>Schedule for future</v>
      </c>
      <c r="I825" s="1" t="str">
        <f>IF(A825="","",'[1]OFD Query'!W825)</f>
        <v>D2107491401</v>
      </c>
      <c r="J825" s="1" t="str">
        <f>IF(A825="","",'[1]OFD Query'!X825)</f>
        <v>AFKAR-Ismail Abdul Ahmad</v>
      </c>
      <c r="K825" s="1" t="str">
        <f>IF(A825="","",'[1]OFD Query'!AL825)</f>
        <v>Al Sharai' Ash Shamaliyyah</v>
      </c>
      <c r="L825" s="6">
        <f>IF(A825="","",'[1]OFD Query'!AO825)</f>
        <v>0</v>
      </c>
      <c r="M825" s="1" t="str" cm="1">
        <f t="array" ref="M825">_xlfn.IFS(L825="","",L825=0,"PPD",L825&gt;0,"COD")</f>
        <v>PPD</v>
      </c>
      <c r="N825" s="1" t="str" cm="1">
        <f t="array" ref="N825">_xlfn.IFS(A825="","",L825=0,M825,L825&lt;100,"&lt;100",L825&lt;200,"&lt;200",L825&lt;500,"&lt;500",L825&lt;1000,"&lt;1000",L825&gt;1000,"Above 1K")</f>
        <v>PPD</v>
      </c>
      <c r="O825" s="6">
        <f>IF(A825="","",'[1]OFD Query'!CB825)</f>
        <v>1</v>
      </c>
      <c r="P825" s="1" t="str">
        <f>IF(A825="","",'[1]OFD Query'!CJ825)</f>
        <v/>
      </c>
      <c r="Q825" s="1" t="str" cm="1">
        <f t="array" ref="Q825">IFERROR(_xlfn.IFS(A825="","",O825=0,"TRUE",AND(O825=1,E825="Out For Delivery"),"FALSE",O825=1,"TRUE"),"FALSE")</f>
        <v>FALSE</v>
      </c>
      <c r="R825" s="1" t="str">
        <f>'[1]OFD Query'!BT825</f>
        <v>NO</v>
      </c>
    </row>
    <row r="826" spans="1:18" x14ac:dyDescent="0.3">
      <c r="A826" s="5" t="str">
        <f>IF(ISBLANK('[1]OFD Query'!A826),"",'[1]OFD Query'!A826)</f>
        <v>6061924272689</v>
      </c>
      <c r="B826" s="1" t="str">
        <f>IF(A826="","",LEFT('[1]OFD Query'!C826,FIND(" ",'[1]OFD Query'!C826)-1))</f>
        <v>Dropship</v>
      </c>
      <c r="C826" s="1" t="str">
        <f>IF(A826="","",'[1]OFD Query'!F826)</f>
        <v>C2103730101</v>
      </c>
      <c r="D826" s="1" t="str">
        <f>IFERROR(VLOOKUP(C826,Sheet2!A:B,2,0),"")</f>
        <v>SHEIN</v>
      </c>
      <c r="E826" s="1" t="str">
        <f>IF(A826="","",'[1]OFD Query'!I826)</f>
        <v>Out For Delivery</v>
      </c>
      <c r="F826" s="1" t="str">
        <f t="shared" si="13"/>
        <v>MAK-2</v>
      </c>
      <c r="G826" s="6" t="str" cm="1">
        <f t="array" ref="G826">IFERROR(_xlfn.IFS(A826="","",'[1]OFD Query'!N826="","Fresh"),'[1]OFD Query'!N826)</f>
        <v>Uncontactable</v>
      </c>
      <c r="H826" s="6" t="str" cm="1">
        <f t="array" ref="H826">IFERROR(_xlfn.IFS(B826="","",'[1]OFD Query'!O826="","Fresh"),'[1]OFD Query'!O826)</f>
        <v xml:space="preserve"> No Answer</v>
      </c>
      <c r="I826" s="1" t="str">
        <f>IF(A826="","",'[1]OFD Query'!W826)</f>
        <v>D2109035001</v>
      </c>
      <c r="J826" s="1" t="str">
        <f>IF(A826="","",'[1]OFD Query'!X826)</f>
        <v>Ali Muhammad Yousaf</v>
      </c>
      <c r="K826" s="1" t="str">
        <f>IF(A826="","",'[1]OFD Query'!AL826)</f>
        <v>Al Khadra</v>
      </c>
      <c r="L826" s="6">
        <f>IF(A826="","",'[1]OFD Query'!AO826)</f>
        <v>337.38</v>
      </c>
      <c r="M826" s="1" t="str" cm="1">
        <f t="array" ref="M826">_xlfn.IFS(L826="","",L826=0,"PPD",L826&gt;0,"COD")</f>
        <v>COD</v>
      </c>
      <c r="N826" s="1" t="str" cm="1">
        <f t="array" ref="N826">_xlfn.IFS(A826="","",L826=0,M826,L826&lt;100,"&lt;100",L826&lt;200,"&lt;200",L826&lt;500,"&lt;500",L826&lt;1000,"&lt;1000",L826&gt;1000,"Above 1K")</f>
        <v>&lt;500</v>
      </c>
      <c r="O826" s="6">
        <f>IF(A826="","",'[1]OFD Query'!CB826)</f>
        <v>2</v>
      </c>
      <c r="P826" s="1" t="str">
        <f>IF(A826="","",'[1]OFD Query'!CJ826)</f>
        <v>POUCH</v>
      </c>
      <c r="Q826" s="1" t="str" cm="1">
        <f t="array" ref="Q826">IFERROR(_xlfn.IFS(A826="","",O826=0,"TRUE",AND(O826=1,E826="Out For Delivery"),"FALSE",O826=1,"TRUE"),"FALSE")</f>
        <v>FALSE</v>
      </c>
      <c r="R826" s="1" t="str">
        <f>'[1]OFD Query'!BT826</f>
        <v>NO</v>
      </c>
    </row>
    <row r="827" spans="1:18" x14ac:dyDescent="0.3">
      <c r="A827" s="5" t="str">
        <f>IF(ISBLANK('[1]OFD Query'!A827),"",'[1]OFD Query'!A827)</f>
        <v>6062524964529</v>
      </c>
      <c r="B827" s="1" t="str">
        <f>IF(A827="","",LEFT('[1]OFD Query'!C827,FIND(" ",'[1]OFD Query'!C827)-1))</f>
        <v>Reverse</v>
      </c>
      <c r="C827" s="1" t="str">
        <f>IF(A827="","",'[1]OFD Query'!F827)</f>
        <v>C21036226</v>
      </c>
      <c r="D827" s="1" t="str">
        <f>IFERROR(VLOOKUP(C827,Sheet2!A:B,2,0),"")</f>
        <v>SHEIN</v>
      </c>
      <c r="E827" s="1" t="str">
        <f>IF(A827="","",'[1]OFD Query'!I827)</f>
        <v>Out For Delivery</v>
      </c>
      <c r="F827" s="1" t="str">
        <f t="shared" si="13"/>
        <v>MAK-2</v>
      </c>
      <c r="G827" s="6" t="str" cm="1">
        <f t="array" ref="G827">IFERROR(_xlfn.IFS(A827="","",'[1]OFD Query'!N827="","Fresh"),'[1]OFD Query'!N827)</f>
        <v>Fresh</v>
      </c>
      <c r="H827" s="6" t="str" cm="1">
        <f t="array" ref="H827">IFERROR(_xlfn.IFS(B827="","",'[1]OFD Query'!O827="","Fresh"),'[1]OFD Query'!O827)</f>
        <v>Fresh</v>
      </c>
      <c r="I827" s="1" t="str">
        <f>IF(A827="","",'[1]OFD Query'!W827)</f>
        <v>D2107491401</v>
      </c>
      <c r="J827" s="1" t="str">
        <f>IF(A827="","",'[1]OFD Query'!X827)</f>
        <v>AFKAR-Ismail Abdul Ahmad</v>
      </c>
      <c r="K827" s="1" t="str">
        <f>IF(A827="","",'[1]OFD Query'!AL827)</f>
        <v>Al Sharai' Ash Shamaliyyah</v>
      </c>
      <c r="L827" s="6">
        <f>IF(A827="","",'[1]OFD Query'!AO827)</f>
        <v>0</v>
      </c>
      <c r="M827" s="1" t="str" cm="1">
        <f t="array" ref="M827">_xlfn.IFS(L827="","",L827=0,"PPD",L827&gt;0,"COD")</f>
        <v>PPD</v>
      </c>
      <c r="N827" s="1" t="str" cm="1">
        <f t="array" ref="N827">_xlfn.IFS(A827="","",L827=0,M827,L827&lt;100,"&lt;100",L827&lt;200,"&lt;200",L827&lt;500,"&lt;500",L827&lt;1000,"&lt;1000",L827&gt;1000,"Above 1K")</f>
        <v>PPD</v>
      </c>
      <c r="O827" s="6">
        <f>IF(A827="","",'[1]OFD Query'!CB827)</f>
        <v>0</v>
      </c>
      <c r="P827" s="1" t="str">
        <f>IF(A827="","",'[1]OFD Query'!CJ827)</f>
        <v/>
      </c>
      <c r="Q827" s="1" t="str" cm="1">
        <f t="array" ref="Q827">IFERROR(_xlfn.IFS(A827="","",O827=0,"TRUE",AND(O827=1,E827="Out For Delivery"),"FALSE",O827=1,"TRUE"),"FALSE")</f>
        <v>TRUE</v>
      </c>
      <c r="R827" s="1" t="str">
        <f>'[1]OFD Query'!BT827</f>
        <v>NO</v>
      </c>
    </row>
    <row r="828" spans="1:18" x14ac:dyDescent="0.3">
      <c r="A828" s="5" t="str">
        <f>IF(ISBLANK('[1]OFD Query'!A828),"",'[1]OFD Query'!A828)</f>
        <v>6062624556805</v>
      </c>
      <c r="B828" s="1" t="str">
        <f>IF(A828="","",LEFT('[1]OFD Query'!C828,FIND(" ",'[1]OFD Query'!C828)-1))</f>
        <v>Reverse</v>
      </c>
      <c r="C828" s="1" t="str">
        <f>IF(A828="","",'[1]OFD Query'!F828)</f>
        <v>C21036226</v>
      </c>
      <c r="D828" s="1" t="str">
        <f>IFERROR(VLOOKUP(C828,Sheet2!A:B,2,0),"")</f>
        <v>SHEIN</v>
      </c>
      <c r="E828" s="1" t="str">
        <f>IF(A828="","",'[1]OFD Query'!I828)</f>
        <v>Out For Delivery</v>
      </c>
      <c r="F828" s="1" t="str">
        <f t="shared" si="13"/>
        <v>MAK-2</v>
      </c>
      <c r="G828" s="6" t="str" cm="1">
        <f t="array" ref="G828">IFERROR(_xlfn.IFS(A828="","",'[1]OFD Query'!N828="","Fresh"),'[1]OFD Query'!N828)</f>
        <v>Fresh</v>
      </c>
      <c r="H828" s="6" t="str" cm="1">
        <f t="array" ref="H828">IFERROR(_xlfn.IFS(B828="","",'[1]OFD Query'!O828="","Fresh"),'[1]OFD Query'!O828)</f>
        <v>Fresh</v>
      </c>
      <c r="I828" s="1" t="str">
        <f>IF(A828="","",'[1]OFD Query'!W828)</f>
        <v>D2107491401</v>
      </c>
      <c r="J828" s="1" t="str">
        <f>IF(A828="","",'[1]OFD Query'!X828)</f>
        <v>AFKAR-Ismail Abdul Ahmad</v>
      </c>
      <c r="K828" s="1" t="str">
        <f>IF(A828="","",'[1]OFD Query'!AL828)</f>
        <v>Sharai Al Mujahidin</v>
      </c>
      <c r="L828" s="6">
        <f>IF(A828="","",'[1]OFD Query'!AO828)</f>
        <v>0</v>
      </c>
      <c r="M828" s="1" t="str" cm="1">
        <f t="array" ref="M828">_xlfn.IFS(L828="","",L828=0,"PPD",L828&gt;0,"COD")</f>
        <v>PPD</v>
      </c>
      <c r="N828" s="1" t="str" cm="1">
        <f t="array" ref="N828">_xlfn.IFS(A828="","",L828=0,M828,L828&lt;100,"&lt;100",L828&lt;200,"&lt;200",L828&lt;500,"&lt;500",L828&lt;1000,"&lt;1000",L828&gt;1000,"Above 1K")</f>
        <v>PPD</v>
      </c>
      <c r="O828" s="6">
        <f>IF(A828="","",'[1]OFD Query'!CB828)</f>
        <v>0</v>
      </c>
      <c r="P828" s="1" t="str">
        <f>IF(A828="","",'[1]OFD Query'!CJ828)</f>
        <v/>
      </c>
      <c r="Q828" s="1" t="str" cm="1">
        <f t="array" ref="Q828">IFERROR(_xlfn.IFS(A828="","",O828=0,"TRUE",AND(O828=1,E828="Out For Delivery"),"FALSE",O828=1,"TRUE"),"FALSE")</f>
        <v>TRUE</v>
      </c>
      <c r="R828" s="1" t="str">
        <f>'[1]OFD Query'!BT828</f>
        <v>NO</v>
      </c>
    </row>
    <row r="829" spans="1:18" x14ac:dyDescent="0.3">
      <c r="A829" s="5" t="str">
        <f>IF(ISBLANK('[1]OFD Query'!A829),"",'[1]OFD Query'!A829)</f>
        <v>6062324878846</v>
      </c>
      <c r="B829" s="1" t="str">
        <f>IF(A829="","",LEFT('[1]OFD Query'!C829,FIND(" ",'[1]OFD Query'!C829)-1))</f>
        <v>Dropship</v>
      </c>
      <c r="C829" s="1" t="str">
        <f>IF(A829="","",'[1]OFD Query'!F829)</f>
        <v>C2103751801</v>
      </c>
      <c r="D829" s="1" t="str">
        <f>IFERROR(VLOOKUP(C829,Sheet2!A:B,2,0),"")</f>
        <v>اونلاين استور</v>
      </c>
      <c r="E829" s="1" t="str">
        <f>IF(A829="","",'[1]OFD Query'!I829)</f>
        <v>Out For Delivery</v>
      </c>
      <c r="F829" s="1" t="str">
        <f t="shared" si="13"/>
        <v>MAK-2</v>
      </c>
      <c r="G829" s="6" t="str" cm="1">
        <f t="array" ref="G829">IFERROR(_xlfn.IFS(A829="","",'[1]OFD Query'!N829="","Fresh"),'[1]OFD Query'!N829)</f>
        <v>Reschedule</v>
      </c>
      <c r="H829" s="6" t="str" cm="1">
        <f t="array" ref="H829">IFERROR(_xlfn.IFS(B829="","",'[1]OFD Query'!O829="","Fresh"),'[1]OFD Query'!O829)</f>
        <v>Schedule for future</v>
      </c>
      <c r="I829" s="1" t="str">
        <f>IF(A829="","",'[1]OFD Query'!W829)</f>
        <v>D2109035001</v>
      </c>
      <c r="J829" s="1" t="str">
        <f>IF(A829="","",'[1]OFD Query'!X829)</f>
        <v>Ali Muhammad Yousaf</v>
      </c>
      <c r="K829" s="1" t="str">
        <f>IF(A829="","",'[1]OFD Query'!AL829)</f>
        <v>Al Khadra</v>
      </c>
      <c r="L829" s="6">
        <f>IF(A829="","",'[1]OFD Query'!AO829)</f>
        <v>255</v>
      </c>
      <c r="M829" s="1" t="str" cm="1">
        <f t="array" ref="M829">_xlfn.IFS(L829="","",L829=0,"PPD",L829&gt;0,"COD")</f>
        <v>COD</v>
      </c>
      <c r="N829" s="1" t="str" cm="1">
        <f t="array" ref="N829">_xlfn.IFS(A829="","",L829=0,M829,L829&lt;100,"&lt;100",L829&lt;200,"&lt;200",L829&lt;500,"&lt;500",L829&lt;1000,"&lt;1000",L829&gt;1000,"Above 1K")</f>
        <v>&lt;500</v>
      </c>
      <c r="O829" s="6">
        <f>IF(A829="","",'[1]OFD Query'!CB829)</f>
        <v>1</v>
      </c>
      <c r="P829" s="1" t="str">
        <f>IF(A829="","",'[1]OFD Query'!CJ829)</f>
        <v/>
      </c>
      <c r="Q829" s="1" t="str" cm="1">
        <f t="array" ref="Q829">IFERROR(_xlfn.IFS(A829="","",O829=0,"TRUE",AND(O829=1,E829="Out For Delivery"),"FALSE",O829=1,"TRUE"),"FALSE")</f>
        <v>FALSE</v>
      </c>
      <c r="R829" s="1" t="str">
        <f>'[1]OFD Query'!BT829</f>
        <v>NO</v>
      </c>
    </row>
    <row r="830" spans="1:18" x14ac:dyDescent="0.3">
      <c r="A830" s="5" t="str">
        <f>IF(ISBLANK('[1]OFD Query'!A830),"",'[1]OFD Query'!A830)</f>
        <v>6062624511062</v>
      </c>
      <c r="B830" s="1" t="str">
        <f>IF(A830="","",LEFT('[1]OFD Query'!C830,FIND(" ",'[1]OFD Query'!C830)-1))</f>
        <v>Reverse</v>
      </c>
      <c r="C830" s="1" t="str">
        <f>IF(A830="","",'[1]OFD Query'!F830)</f>
        <v>C21036226</v>
      </c>
      <c r="D830" s="1" t="str">
        <f>IFERROR(VLOOKUP(C830,Sheet2!A:B,2,0),"")</f>
        <v>SHEIN</v>
      </c>
      <c r="E830" s="1" t="str">
        <f>IF(A830="","",'[1]OFD Query'!I830)</f>
        <v>Out For Delivery</v>
      </c>
      <c r="F830" s="1" t="str">
        <f t="shared" si="13"/>
        <v>MAK-2</v>
      </c>
      <c r="G830" s="6" t="str" cm="1">
        <f t="array" ref="G830">IFERROR(_xlfn.IFS(A830="","",'[1]OFD Query'!N830="","Fresh"),'[1]OFD Query'!N830)</f>
        <v>Fresh</v>
      </c>
      <c r="H830" s="6" t="str" cm="1">
        <f t="array" ref="H830">IFERROR(_xlfn.IFS(B830="","",'[1]OFD Query'!O830="","Fresh"),'[1]OFD Query'!O830)</f>
        <v>Fresh</v>
      </c>
      <c r="I830" s="1" t="str">
        <f>IF(A830="","",'[1]OFD Query'!W830)</f>
        <v>D2107491401</v>
      </c>
      <c r="J830" s="1" t="str">
        <f>IF(A830="","",'[1]OFD Query'!X830)</f>
        <v>AFKAR-Ismail Abdul Ahmad</v>
      </c>
      <c r="K830" s="1" t="str">
        <f>IF(A830="","",'[1]OFD Query'!AL830)</f>
        <v>Sharai Al Mujahidin</v>
      </c>
      <c r="L830" s="6">
        <f>IF(A830="","",'[1]OFD Query'!AO830)</f>
        <v>0</v>
      </c>
      <c r="M830" s="1" t="str" cm="1">
        <f t="array" ref="M830">_xlfn.IFS(L830="","",L830=0,"PPD",L830&gt;0,"COD")</f>
        <v>PPD</v>
      </c>
      <c r="N830" s="1" t="str" cm="1">
        <f t="array" ref="N830">_xlfn.IFS(A830="","",L830=0,M830,L830&lt;100,"&lt;100",L830&lt;200,"&lt;200",L830&lt;500,"&lt;500",L830&lt;1000,"&lt;1000",L830&gt;1000,"Above 1K")</f>
        <v>PPD</v>
      </c>
      <c r="O830" s="6">
        <f>IF(A830="","",'[1]OFD Query'!CB830)</f>
        <v>0</v>
      </c>
      <c r="P830" s="1" t="str">
        <f>IF(A830="","",'[1]OFD Query'!CJ830)</f>
        <v/>
      </c>
      <c r="Q830" s="1" t="str" cm="1">
        <f t="array" ref="Q830">IFERROR(_xlfn.IFS(A830="","",O830=0,"TRUE",AND(O830=1,E830="Out For Delivery"),"FALSE",O830=1,"TRUE"),"FALSE")</f>
        <v>TRUE</v>
      </c>
      <c r="R830" s="1" t="str">
        <f>'[1]OFD Query'!BT830</f>
        <v>NO</v>
      </c>
    </row>
    <row r="831" spans="1:18" x14ac:dyDescent="0.3">
      <c r="A831" s="5" t="str">
        <f>IF(ISBLANK('[1]OFD Query'!A831),"",'[1]OFD Query'!A831)</f>
        <v>6062524574849</v>
      </c>
      <c r="B831" s="1" t="str">
        <f>IF(A831="","",LEFT('[1]OFD Query'!C831,FIND(" ",'[1]OFD Query'!C831)-1))</f>
        <v>Reverse</v>
      </c>
      <c r="C831" s="1" t="str">
        <f>IF(A831="","",'[1]OFD Query'!F831)</f>
        <v>C21036226</v>
      </c>
      <c r="D831" s="1" t="str">
        <f>IFERROR(VLOOKUP(C831,Sheet2!A:B,2,0),"")</f>
        <v>SHEIN</v>
      </c>
      <c r="E831" s="1" t="str">
        <f>IF(A831="","",'[1]OFD Query'!I831)</f>
        <v>Out For Delivery</v>
      </c>
      <c r="F831" s="1" t="str">
        <f t="shared" si="13"/>
        <v>MAK-2</v>
      </c>
      <c r="G831" s="6" t="str" cm="1">
        <f t="array" ref="G831">IFERROR(_xlfn.IFS(A831="","",'[1]OFD Query'!N831="","Fresh"),'[1]OFD Query'!N831)</f>
        <v>Reschedule</v>
      </c>
      <c r="H831" s="6" t="str" cm="1">
        <f t="array" ref="H831">IFERROR(_xlfn.IFS(B831="","",'[1]OFD Query'!O831="","Fresh"),'[1]OFD Query'!O831)</f>
        <v>Schedule for future</v>
      </c>
      <c r="I831" s="1" t="str">
        <f>IF(A831="","",'[1]OFD Query'!W831)</f>
        <v>D2107491401</v>
      </c>
      <c r="J831" s="1" t="str">
        <f>IF(A831="","",'[1]OFD Query'!X831)</f>
        <v>AFKAR-Ismail Abdul Ahmad</v>
      </c>
      <c r="K831" s="1" t="str">
        <f>IF(A831="","",'[1]OFD Query'!AL831)</f>
        <v>Sharai Al Mujahidin</v>
      </c>
      <c r="L831" s="6">
        <f>IF(A831="","",'[1]OFD Query'!AO831)</f>
        <v>0</v>
      </c>
      <c r="M831" s="1" t="str" cm="1">
        <f t="array" ref="M831">_xlfn.IFS(L831="","",L831=0,"PPD",L831&gt;0,"COD")</f>
        <v>PPD</v>
      </c>
      <c r="N831" s="1" t="str" cm="1">
        <f t="array" ref="N831">_xlfn.IFS(A831="","",L831=0,M831,L831&lt;100,"&lt;100",L831&lt;200,"&lt;200",L831&lt;500,"&lt;500",L831&lt;1000,"&lt;1000",L831&gt;1000,"Above 1K")</f>
        <v>PPD</v>
      </c>
      <c r="O831" s="6">
        <f>IF(A831="","",'[1]OFD Query'!CB831)</f>
        <v>1</v>
      </c>
      <c r="P831" s="1" t="str">
        <f>IF(A831="","",'[1]OFD Query'!CJ831)</f>
        <v/>
      </c>
      <c r="Q831" s="1" t="str" cm="1">
        <f t="array" ref="Q831">IFERROR(_xlfn.IFS(A831="","",O831=0,"TRUE",AND(O831=1,E831="Out For Delivery"),"FALSE",O831=1,"TRUE"),"FALSE")</f>
        <v>FALSE</v>
      </c>
      <c r="R831" s="1" t="str">
        <f>'[1]OFD Query'!BT831</f>
        <v>NO</v>
      </c>
    </row>
    <row r="832" spans="1:18" x14ac:dyDescent="0.3">
      <c r="A832" s="5" t="str">
        <f>IF(ISBLANK('[1]OFD Query'!A832),"",'[1]OFD Query'!A832)</f>
        <v>6062424294364</v>
      </c>
      <c r="B832" s="1" t="str">
        <f>IF(A832="","",LEFT('[1]OFD Query'!C832,FIND(" ",'[1]OFD Query'!C832)-1))</f>
        <v>Reverse</v>
      </c>
      <c r="C832" s="1" t="str">
        <f>IF(A832="","",'[1]OFD Query'!F832)</f>
        <v>C21036226</v>
      </c>
      <c r="D832" s="1" t="str">
        <f>IFERROR(VLOOKUP(C832,Sheet2!A:B,2,0),"")</f>
        <v>SHEIN</v>
      </c>
      <c r="E832" s="1" t="str">
        <f>IF(A832="","",'[1]OFD Query'!I832)</f>
        <v>Out For Delivery</v>
      </c>
      <c r="F832" s="1" t="str">
        <f t="shared" si="13"/>
        <v>MAK-2</v>
      </c>
      <c r="G832" s="6" t="str" cm="1">
        <f t="array" ref="G832">IFERROR(_xlfn.IFS(A832="","",'[1]OFD Query'!N832="","Fresh"),'[1]OFD Query'!N832)</f>
        <v>Uncontactable</v>
      </c>
      <c r="H832" s="6" t="str" cm="1">
        <f t="array" ref="H832">IFERROR(_xlfn.IFS(B832="","",'[1]OFD Query'!O832="","Fresh"),'[1]OFD Query'!O832)</f>
        <v xml:space="preserve"> No Answer</v>
      </c>
      <c r="I832" s="1" t="str">
        <f>IF(A832="","",'[1]OFD Query'!W832)</f>
        <v>D2107491401</v>
      </c>
      <c r="J832" s="1" t="str">
        <f>IF(A832="","",'[1]OFD Query'!X832)</f>
        <v>AFKAR-Ismail Abdul Ahmad</v>
      </c>
      <c r="K832" s="1" t="str">
        <f>IF(A832="","",'[1]OFD Query'!AL832)</f>
        <v>Sharai Al Mujahidin</v>
      </c>
      <c r="L832" s="6">
        <f>IF(A832="","",'[1]OFD Query'!AO832)</f>
        <v>0</v>
      </c>
      <c r="M832" s="1" t="str" cm="1">
        <f t="array" ref="M832">_xlfn.IFS(L832="","",L832=0,"PPD",L832&gt;0,"COD")</f>
        <v>PPD</v>
      </c>
      <c r="N832" s="1" t="str" cm="1">
        <f t="array" ref="N832">_xlfn.IFS(A832="","",L832=0,M832,L832&lt;100,"&lt;100",L832&lt;200,"&lt;200",L832&lt;500,"&lt;500",L832&lt;1000,"&lt;1000",L832&gt;1000,"Above 1K")</f>
        <v>PPD</v>
      </c>
      <c r="O832" s="6">
        <f>IF(A832="","",'[1]OFD Query'!CB832)</f>
        <v>1</v>
      </c>
      <c r="P832" s="1" t="str">
        <f>IF(A832="","",'[1]OFD Query'!CJ832)</f>
        <v/>
      </c>
      <c r="Q832" s="1" t="str" cm="1">
        <f t="array" ref="Q832">IFERROR(_xlfn.IFS(A832="","",O832=0,"TRUE",AND(O832=1,E832="Out For Delivery"),"FALSE",O832=1,"TRUE"),"FALSE")</f>
        <v>FALSE</v>
      </c>
      <c r="R832" s="1" t="str">
        <f>'[1]OFD Query'!BT832</f>
        <v>NO</v>
      </c>
    </row>
    <row r="833" spans="1:18" x14ac:dyDescent="0.3">
      <c r="A833" s="5" t="str">
        <f>IF(ISBLANK('[1]OFD Query'!A833),"",'[1]OFD Query'!A833)</f>
        <v>6061824268487</v>
      </c>
      <c r="B833" s="1" t="str">
        <f>IF(A833="","",LEFT('[1]OFD Query'!C833,FIND(" ",'[1]OFD Query'!C833)-1))</f>
        <v>Dropship</v>
      </c>
      <c r="C833" s="1" t="str">
        <f>IF(A833="","",'[1]OFD Query'!F833)</f>
        <v>C21035750</v>
      </c>
      <c r="D833" s="1" t="str">
        <f>IFERROR(VLOOKUP(C833,Sheet2!A:B,2,0),"")</f>
        <v>eshry.shop</v>
      </c>
      <c r="E833" s="1" t="str">
        <f>IF(A833="","",'[1]OFD Query'!I833)</f>
        <v>Out For Delivery</v>
      </c>
      <c r="F833" s="1" t="str">
        <f t="shared" si="13"/>
        <v>MAK-2</v>
      </c>
      <c r="G833" s="6" t="str" cm="1">
        <f t="array" ref="G833">IFERROR(_xlfn.IFS(A833="","",'[1]OFD Query'!N833="","Fresh"),'[1]OFD Query'!N833)</f>
        <v>Reschedule</v>
      </c>
      <c r="H833" s="6" t="str" cm="1">
        <f t="array" ref="H833">IFERROR(_xlfn.IFS(B833="","",'[1]OFD Query'!O833="","Fresh"),'[1]OFD Query'!O833)</f>
        <v>Schedule for future</v>
      </c>
      <c r="I833" s="1" t="str">
        <f>IF(A833="","",'[1]OFD Query'!W833)</f>
        <v>D2109035001</v>
      </c>
      <c r="J833" s="1" t="str">
        <f>IF(A833="","",'[1]OFD Query'!X833)</f>
        <v>Ali Muhammad Yousaf</v>
      </c>
      <c r="K833" s="1" t="str">
        <f>IF(A833="","",'[1]OFD Query'!AL833)</f>
        <v>Al Khadra</v>
      </c>
      <c r="L833" s="6">
        <f>IF(A833="","",'[1]OFD Query'!AO833)</f>
        <v>199</v>
      </c>
      <c r="M833" s="1" t="str" cm="1">
        <f t="array" ref="M833">_xlfn.IFS(L833="","",L833=0,"PPD",L833&gt;0,"COD")</f>
        <v>COD</v>
      </c>
      <c r="N833" s="1" t="str" cm="1">
        <f t="array" ref="N833">_xlfn.IFS(A833="","",L833=0,M833,L833&lt;100,"&lt;100",L833&lt;200,"&lt;200",L833&lt;500,"&lt;500",L833&lt;1000,"&lt;1000",L833&gt;1000,"Above 1K")</f>
        <v>&lt;200</v>
      </c>
      <c r="O833" s="6">
        <f>IF(A833="","",'[1]OFD Query'!CB833)</f>
        <v>3</v>
      </c>
      <c r="P833" s="1" t="str">
        <f>IF(A833="","",'[1]OFD Query'!CJ833)</f>
        <v/>
      </c>
      <c r="Q833" s="1" t="str" cm="1">
        <f t="array" ref="Q833">IFERROR(_xlfn.IFS(A833="","",O833=0,"TRUE",AND(O833=1,E833="Out For Delivery"),"FALSE",O833=1,"TRUE"),"FALSE")</f>
        <v>FALSE</v>
      </c>
      <c r="R833" s="1" t="str">
        <f>'[1]OFD Query'!BT833</f>
        <v>NO</v>
      </c>
    </row>
    <row r="834" spans="1:18" x14ac:dyDescent="0.3">
      <c r="A834" s="5" t="str">
        <f>IF(ISBLANK('[1]OFD Query'!A834),"",'[1]OFD Query'!A834)</f>
        <v>6061124755617</v>
      </c>
      <c r="B834" s="1" t="str">
        <f>IF(A834="","",LEFT('[1]OFD Query'!C834,FIND(" ",'[1]OFD Query'!C834)-1))</f>
        <v>Reverse</v>
      </c>
      <c r="C834" s="1" t="str">
        <f>IF(A834="","",'[1]OFD Query'!F834)</f>
        <v>C2103791801</v>
      </c>
      <c r="D834" s="1" t="str">
        <f>IFERROR(VLOOKUP(C834,Sheet2!A:B,2,0),"")</f>
        <v>imile return warehouse</v>
      </c>
      <c r="E834" s="1" t="str">
        <f>IF(A834="","",'[1]OFD Query'!I834)</f>
        <v>Out For Delivery</v>
      </c>
      <c r="F834" s="1" t="str">
        <f t="shared" si="13"/>
        <v>MAK-2</v>
      </c>
      <c r="G834" s="6" t="str" cm="1">
        <f t="array" ref="G834">IFERROR(_xlfn.IFS(A834="","",'[1]OFD Query'!N834="","Fresh"),'[1]OFD Query'!N834)</f>
        <v>No Answer</v>
      </c>
      <c r="H834" s="6" t="str" cm="1">
        <f t="array" ref="H834">IFERROR(_xlfn.IFS(B834="","",'[1]OFD Query'!O834="","Fresh"),'[1]OFD Query'!O834)</f>
        <v>Switched Off</v>
      </c>
      <c r="I834" s="1" t="str">
        <f>IF(A834="","",'[1]OFD Query'!W834)</f>
        <v>D2107491401</v>
      </c>
      <c r="J834" s="1" t="str">
        <f>IF(A834="","",'[1]OFD Query'!X834)</f>
        <v>AFKAR-Ismail Abdul Ahmad</v>
      </c>
      <c r="K834" s="1" t="str">
        <f>IF(A834="","",'[1]OFD Query'!AL834)</f>
        <v>Al Sharai' Ash Shamaliyyah</v>
      </c>
      <c r="L834" s="6">
        <f>IF(A834="","",'[1]OFD Query'!AO834)</f>
        <v>0</v>
      </c>
      <c r="M834" s="1" t="str" cm="1">
        <f t="array" ref="M834">_xlfn.IFS(L834="","",L834=0,"PPD",L834&gt;0,"COD")</f>
        <v>PPD</v>
      </c>
      <c r="N834" s="1" t="str" cm="1">
        <f t="array" ref="N834">_xlfn.IFS(A834="","",L834=0,M834,L834&lt;100,"&lt;100",L834&lt;200,"&lt;200",L834&lt;500,"&lt;500",L834&lt;1000,"&lt;1000",L834&gt;1000,"Above 1K")</f>
        <v>PPD</v>
      </c>
      <c r="O834" s="6">
        <f>IF(A834="","",'[1]OFD Query'!CB834)</f>
        <v>4</v>
      </c>
      <c r="P834" s="1" t="str">
        <f>IF(A834="","",'[1]OFD Query'!CJ834)</f>
        <v/>
      </c>
      <c r="Q834" s="1" t="str" cm="1">
        <f t="array" ref="Q834">IFERROR(_xlfn.IFS(A834="","",O834=0,"TRUE",AND(O834=1,E834="Out For Delivery"),"FALSE",O834=1,"TRUE"),"FALSE")</f>
        <v>FALSE</v>
      </c>
      <c r="R834" s="1" t="str">
        <f>'[1]OFD Query'!BT834</f>
        <v>NO</v>
      </c>
    </row>
    <row r="835" spans="1:18" x14ac:dyDescent="0.3">
      <c r="A835" s="5" t="str">
        <f>IF(ISBLANK('[1]OFD Query'!A835),"",'[1]OFD Query'!A835)</f>
        <v>6062624981263</v>
      </c>
      <c r="B835" s="1" t="str">
        <f>IF(A835="","",LEFT('[1]OFD Query'!C835,FIND(" ",'[1]OFD Query'!C835)-1))</f>
        <v>Reverse</v>
      </c>
      <c r="C835" s="1" t="str">
        <f>IF(A835="","",'[1]OFD Query'!F835)</f>
        <v>C21036226</v>
      </c>
      <c r="D835" s="1" t="str">
        <f>IFERROR(VLOOKUP(C835,Sheet2!A:B,2,0),"")</f>
        <v>SHEIN</v>
      </c>
      <c r="E835" s="1" t="str">
        <f>IF(A835="","",'[1]OFD Query'!I835)</f>
        <v>Out For Delivery</v>
      </c>
      <c r="F835" s="1" t="str">
        <f t="shared" si="13"/>
        <v>MAK-2</v>
      </c>
      <c r="G835" s="6" t="str" cm="1">
        <f t="array" ref="G835">IFERROR(_xlfn.IFS(A835="","",'[1]OFD Query'!N835="","Fresh"),'[1]OFD Query'!N835)</f>
        <v>Fresh</v>
      </c>
      <c r="H835" s="6" t="str" cm="1">
        <f t="array" ref="H835">IFERROR(_xlfn.IFS(B835="","",'[1]OFD Query'!O835="","Fresh"),'[1]OFD Query'!O835)</f>
        <v>Fresh</v>
      </c>
      <c r="I835" s="1" t="str">
        <f>IF(A835="","",'[1]OFD Query'!W835)</f>
        <v>D2107491401</v>
      </c>
      <c r="J835" s="1" t="str">
        <f>IF(A835="","",'[1]OFD Query'!X835)</f>
        <v>AFKAR-Ismail Abdul Ahmad</v>
      </c>
      <c r="K835" s="1" t="str">
        <f>IF(A835="","",'[1]OFD Query'!AL835)</f>
        <v>Sharai Al Mujahidin</v>
      </c>
      <c r="L835" s="6">
        <f>IF(A835="","",'[1]OFD Query'!AO835)</f>
        <v>0</v>
      </c>
      <c r="M835" s="1" t="str" cm="1">
        <f t="array" ref="M835">_xlfn.IFS(L835="","",L835=0,"PPD",L835&gt;0,"COD")</f>
        <v>PPD</v>
      </c>
      <c r="N835" s="1" t="str" cm="1">
        <f t="array" ref="N835">_xlfn.IFS(A835="","",L835=0,M835,L835&lt;100,"&lt;100",L835&lt;200,"&lt;200",L835&lt;500,"&lt;500",L835&lt;1000,"&lt;1000",L835&gt;1000,"Above 1K")</f>
        <v>PPD</v>
      </c>
      <c r="O835" s="6">
        <f>IF(A835="","",'[1]OFD Query'!CB835)</f>
        <v>0</v>
      </c>
      <c r="P835" s="1" t="str">
        <f>IF(A835="","",'[1]OFD Query'!CJ835)</f>
        <v/>
      </c>
      <c r="Q835" s="1" t="str" cm="1">
        <f t="array" ref="Q835">IFERROR(_xlfn.IFS(A835="","",O835=0,"TRUE",AND(O835=1,E835="Out For Delivery"),"FALSE",O835=1,"TRUE"),"FALSE")</f>
        <v>TRUE</v>
      </c>
      <c r="R835" s="1" t="str">
        <f>'[1]OFD Query'!BT835</f>
        <v>NO</v>
      </c>
    </row>
    <row r="836" spans="1:18" x14ac:dyDescent="0.3">
      <c r="A836" s="5" t="str">
        <f>IF(ISBLANK('[1]OFD Query'!A836),"",'[1]OFD Query'!A836)</f>
        <v>6062624258970</v>
      </c>
      <c r="B836" s="1" t="str">
        <f>IF(A836="","",LEFT('[1]OFD Query'!C836,FIND(" ",'[1]OFD Query'!C836)-1))</f>
        <v>Reverse</v>
      </c>
      <c r="C836" s="1" t="str">
        <f>IF(A836="","",'[1]OFD Query'!F836)</f>
        <v>C21036226</v>
      </c>
      <c r="D836" s="1" t="str">
        <f>IFERROR(VLOOKUP(C836,Sheet2!A:B,2,0),"")</f>
        <v>SHEIN</v>
      </c>
      <c r="E836" s="1" t="str">
        <f>IF(A836="","",'[1]OFD Query'!I836)</f>
        <v>Out For Delivery</v>
      </c>
      <c r="F836" s="1" t="str">
        <f t="shared" si="13"/>
        <v>MAK-2</v>
      </c>
      <c r="G836" s="6" t="str" cm="1">
        <f t="array" ref="G836">IFERROR(_xlfn.IFS(A836="","",'[1]OFD Query'!N836="","Fresh"),'[1]OFD Query'!N836)</f>
        <v>Fresh</v>
      </c>
      <c r="H836" s="6" t="str" cm="1">
        <f t="array" ref="H836">IFERROR(_xlfn.IFS(B836="","",'[1]OFD Query'!O836="","Fresh"),'[1]OFD Query'!O836)</f>
        <v>Fresh</v>
      </c>
      <c r="I836" s="1" t="str">
        <f>IF(A836="","",'[1]OFD Query'!W836)</f>
        <v>D2107491401</v>
      </c>
      <c r="J836" s="1" t="str">
        <f>IF(A836="","",'[1]OFD Query'!X836)</f>
        <v>AFKAR-Ismail Abdul Ahmad</v>
      </c>
      <c r="K836" s="1" t="str">
        <f>IF(A836="","",'[1]OFD Query'!AL836)</f>
        <v>Sharai Al Mujahidin</v>
      </c>
      <c r="L836" s="6">
        <f>IF(A836="","",'[1]OFD Query'!AO836)</f>
        <v>0</v>
      </c>
      <c r="M836" s="1" t="str" cm="1">
        <f t="array" ref="M836">_xlfn.IFS(L836="","",L836=0,"PPD",L836&gt;0,"COD")</f>
        <v>PPD</v>
      </c>
      <c r="N836" s="1" t="str" cm="1">
        <f t="array" ref="N836">_xlfn.IFS(A836="","",L836=0,M836,L836&lt;100,"&lt;100",L836&lt;200,"&lt;200",L836&lt;500,"&lt;500",L836&lt;1000,"&lt;1000",L836&gt;1000,"Above 1K")</f>
        <v>PPD</v>
      </c>
      <c r="O836" s="6">
        <f>IF(A836="","",'[1]OFD Query'!CB836)</f>
        <v>0</v>
      </c>
      <c r="P836" s="1" t="str">
        <f>IF(A836="","",'[1]OFD Query'!CJ836)</f>
        <v/>
      </c>
      <c r="Q836" s="1" t="str" cm="1">
        <f t="array" ref="Q836">IFERROR(_xlfn.IFS(A836="","",O836=0,"TRUE",AND(O836=1,E836="Out For Delivery"),"FALSE",O836=1,"TRUE"),"FALSE")</f>
        <v>TRUE</v>
      </c>
      <c r="R836" s="1" t="str">
        <f>'[1]OFD Query'!BT836</f>
        <v>NO</v>
      </c>
    </row>
    <row r="837" spans="1:18" x14ac:dyDescent="0.3">
      <c r="A837" s="5" t="str">
        <f>IF(ISBLANK('[1]OFD Query'!A837),"",'[1]OFD Query'!A837)</f>
        <v>6062124407947</v>
      </c>
      <c r="B837" s="1" t="str">
        <f>IF(A837="","",LEFT('[1]OFD Query'!C837,FIND(" ",'[1]OFD Query'!C837)-1))</f>
        <v>Dropship</v>
      </c>
      <c r="C837" s="1" t="str">
        <f>IF(A837="","",'[1]OFD Query'!F837)</f>
        <v>C2103730101</v>
      </c>
      <c r="D837" s="1" t="str">
        <f>IFERROR(VLOOKUP(C837,Sheet2!A:B,2,0),"")</f>
        <v>SHEIN</v>
      </c>
      <c r="E837" s="1" t="str">
        <f>IF(A837="","",'[1]OFD Query'!I837)</f>
        <v>Out For Delivery</v>
      </c>
      <c r="F837" s="1" t="str">
        <f t="shared" ref="F837:F900" si="14">IF(A837="","","MAK-2")</f>
        <v>MAK-2</v>
      </c>
      <c r="G837" s="6" t="str" cm="1">
        <f t="array" ref="G837">IFERROR(_xlfn.IFS(A837="","",'[1]OFD Query'!N837="","Fresh"),'[1]OFD Query'!N837)</f>
        <v>Fresh</v>
      </c>
      <c r="H837" s="6" t="str" cm="1">
        <f t="array" ref="H837">IFERROR(_xlfn.IFS(B837="","",'[1]OFD Query'!O837="","Fresh"),'[1]OFD Query'!O837)</f>
        <v>Fresh</v>
      </c>
      <c r="I837" s="1" t="str">
        <f>IF(A837="","",'[1]OFD Query'!W837)</f>
        <v>D2109304301</v>
      </c>
      <c r="J837" s="1" t="str">
        <f>IF(A837="","",'[1]OFD Query'!X837)</f>
        <v>Khalid Iqbal Ahmed</v>
      </c>
      <c r="K837" s="1" t="str">
        <f>IF(A837="","",'[1]OFD Query'!AL837)</f>
        <v>Al Buhayrat</v>
      </c>
      <c r="L837" s="6">
        <f>IF(A837="","",'[1]OFD Query'!AO837)</f>
        <v>0</v>
      </c>
      <c r="M837" s="1" t="str" cm="1">
        <f t="array" ref="M837">_xlfn.IFS(L837="","",L837=0,"PPD",L837&gt;0,"COD")</f>
        <v>PPD</v>
      </c>
      <c r="N837" s="1" t="str" cm="1">
        <f t="array" ref="N837">_xlfn.IFS(A837="","",L837=0,M837,L837&lt;100,"&lt;100",L837&lt;200,"&lt;200",L837&lt;500,"&lt;500",L837&lt;1000,"&lt;1000",L837&gt;1000,"Above 1K")</f>
        <v>PPD</v>
      </c>
      <c r="O837" s="6">
        <f>IF(A837="","",'[1]OFD Query'!CB837)</f>
        <v>0</v>
      </c>
      <c r="P837" s="1" t="str">
        <f>IF(A837="","",'[1]OFD Query'!CJ837)</f>
        <v>BOX</v>
      </c>
      <c r="Q837" s="1" t="str" cm="1">
        <f t="array" ref="Q837">IFERROR(_xlfn.IFS(A837="","",O837=0,"TRUE",AND(O837=1,E837="Out For Delivery"),"FALSE",O837=1,"TRUE"),"FALSE")</f>
        <v>TRUE</v>
      </c>
      <c r="R837" s="1" t="str">
        <f>'[1]OFD Query'!BT837</f>
        <v>NO</v>
      </c>
    </row>
    <row r="838" spans="1:18" x14ac:dyDescent="0.3">
      <c r="A838" s="5" t="str">
        <f>IF(ISBLANK('[1]OFD Query'!A838),"",'[1]OFD Query'!A838)</f>
        <v>6062624444932</v>
      </c>
      <c r="B838" s="1" t="str">
        <f>IF(A838="","",LEFT('[1]OFD Query'!C838,FIND(" ",'[1]OFD Query'!C838)-1))</f>
        <v>Reverse</v>
      </c>
      <c r="C838" s="1" t="str">
        <f>IF(A838="","",'[1]OFD Query'!F838)</f>
        <v>C21036226</v>
      </c>
      <c r="D838" s="1" t="str">
        <f>IFERROR(VLOOKUP(C838,Sheet2!A:B,2,0),"")</f>
        <v>SHEIN</v>
      </c>
      <c r="E838" s="1" t="str">
        <f>IF(A838="","",'[1]OFD Query'!I838)</f>
        <v>Out For Delivery</v>
      </c>
      <c r="F838" s="1" t="str">
        <f t="shared" si="14"/>
        <v>MAK-2</v>
      </c>
      <c r="G838" s="6" t="str" cm="1">
        <f t="array" ref="G838">IFERROR(_xlfn.IFS(A838="","",'[1]OFD Query'!N838="","Fresh"),'[1]OFD Query'!N838)</f>
        <v>Reschedule</v>
      </c>
      <c r="H838" s="6" t="str" cm="1">
        <f t="array" ref="H838">IFERROR(_xlfn.IFS(B838="","",'[1]OFD Query'!O838="","Fresh"),'[1]OFD Query'!O838)</f>
        <v>Schedule for future</v>
      </c>
      <c r="I838" s="1" t="str">
        <f>IF(A838="","",'[1]OFD Query'!W838)</f>
        <v>D2107491401</v>
      </c>
      <c r="J838" s="1" t="str">
        <f>IF(A838="","",'[1]OFD Query'!X838)</f>
        <v>AFKAR-Ismail Abdul Ahmad</v>
      </c>
      <c r="K838" s="1" t="str">
        <f>IF(A838="","",'[1]OFD Query'!AL838)</f>
        <v>Sharai Al Mujahidin</v>
      </c>
      <c r="L838" s="6">
        <f>IF(A838="","",'[1]OFD Query'!AO838)</f>
        <v>0</v>
      </c>
      <c r="M838" s="1" t="str" cm="1">
        <f t="array" ref="M838">_xlfn.IFS(L838="","",L838=0,"PPD",L838&gt;0,"COD")</f>
        <v>PPD</v>
      </c>
      <c r="N838" s="1" t="str" cm="1">
        <f t="array" ref="N838">_xlfn.IFS(A838="","",L838=0,M838,L838&lt;100,"&lt;100",L838&lt;200,"&lt;200",L838&lt;500,"&lt;500",L838&lt;1000,"&lt;1000",L838&gt;1000,"Above 1K")</f>
        <v>PPD</v>
      </c>
      <c r="O838" s="6">
        <f>IF(A838="","",'[1]OFD Query'!CB838)</f>
        <v>0</v>
      </c>
      <c r="P838" s="1" t="str">
        <f>IF(A838="","",'[1]OFD Query'!CJ838)</f>
        <v/>
      </c>
      <c r="Q838" s="1" t="str" cm="1">
        <f t="array" ref="Q838">IFERROR(_xlfn.IFS(A838="","",O838=0,"TRUE",AND(O838=1,E838="Out For Delivery"),"FALSE",O838=1,"TRUE"),"FALSE")</f>
        <v>TRUE</v>
      </c>
      <c r="R838" s="1" t="str">
        <f>'[1]OFD Query'!BT838</f>
        <v>NO</v>
      </c>
    </row>
    <row r="839" spans="1:18" x14ac:dyDescent="0.3">
      <c r="A839" s="5" t="str">
        <f>IF(ISBLANK('[1]OFD Query'!A839),"",'[1]OFD Query'!A839)</f>
        <v>6062024694505</v>
      </c>
      <c r="B839" s="1" t="str">
        <f>IF(A839="","",LEFT('[1]OFD Query'!C839,FIND(" ",'[1]OFD Query'!C839)-1))</f>
        <v>Dropship</v>
      </c>
      <c r="C839" s="1" t="str">
        <f>IF(A839="","",'[1]OFD Query'!F839)</f>
        <v>C2103716501</v>
      </c>
      <c r="D839" s="1" t="str">
        <f>IFERROR(VLOOKUP(C839,Sheet2!A:B,2,0),"")</f>
        <v>SHEIN</v>
      </c>
      <c r="E839" s="1" t="str">
        <f>IF(A839="","",'[1]OFD Query'!I839)</f>
        <v>Out For Delivery</v>
      </c>
      <c r="F839" s="1" t="str">
        <f t="shared" si="14"/>
        <v>MAK-2</v>
      </c>
      <c r="G839" s="6" t="str" cm="1">
        <f t="array" ref="G839">IFERROR(_xlfn.IFS(A839="","",'[1]OFD Query'!N839="","Fresh"),'[1]OFD Query'!N839)</f>
        <v>Reschedule</v>
      </c>
      <c r="H839" s="6" t="str" cm="1">
        <f t="array" ref="H839">IFERROR(_xlfn.IFS(B839="","",'[1]OFD Query'!O839="","Fresh"),'[1]OFD Query'!O839)</f>
        <v>Schedule for future</v>
      </c>
      <c r="I839" s="1" t="str">
        <f>IF(A839="","",'[1]OFD Query'!W839)</f>
        <v>D21016365</v>
      </c>
      <c r="J839" s="1" t="str">
        <f>IF(A839="","",'[1]OFD Query'!X839)</f>
        <v xml:space="preserve">IK-Anwar Abdu </v>
      </c>
      <c r="K839" s="1" t="str">
        <f>IF(A839="","",'[1]OFD Query'!AL839)</f>
        <v>Wadi Jalil</v>
      </c>
      <c r="L839" s="6">
        <f>IF(A839="","",'[1]OFD Query'!AO839)</f>
        <v>131.30000000000001</v>
      </c>
      <c r="M839" s="1" t="str" cm="1">
        <f t="array" ref="M839">_xlfn.IFS(L839="","",L839=0,"PPD",L839&gt;0,"COD")</f>
        <v>COD</v>
      </c>
      <c r="N839" s="1" t="str" cm="1">
        <f t="array" ref="N839">_xlfn.IFS(A839="","",L839=0,M839,L839&lt;100,"&lt;100",L839&lt;200,"&lt;200",L839&lt;500,"&lt;500",L839&lt;1000,"&lt;1000",L839&gt;1000,"Above 1K")</f>
        <v>&lt;200</v>
      </c>
      <c r="O839" s="6">
        <f>IF(A839="","",'[1]OFD Query'!CB839)</f>
        <v>2</v>
      </c>
      <c r="P839" s="1" t="str">
        <f>IF(A839="","",'[1]OFD Query'!CJ839)</f>
        <v>POUCH</v>
      </c>
      <c r="Q839" s="1" t="str" cm="1">
        <f t="array" ref="Q839">IFERROR(_xlfn.IFS(A839="","",O839=0,"TRUE",AND(O839=1,E839="Out For Delivery"),"FALSE",O839=1,"TRUE"),"FALSE")</f>
        <v>FALSE</v>
      </c>
      <c r="R839" s="1" t="str">
        <f>'[1]OFD Query'!BT839</f>
        <v>NO</v>
      </c>
    </row>
    <row r="840" spans="1:18" x14ac:dyDescent="0.3">
      <c r="A840" s="5" t="str">
        <f>IF(ISBLANK('[1]OFD Query'!A840),"",'[1]OFD Query'!A840)</f>
        <v>6062024108595</v>
      </c>
      <c r="B840" s="1" t="str">
        <f>IF(A840="","",LEFT('[1]OFD Query'!C840,FIND(" ",'[1]OFD Query'!C840)-1))</f>
        <v>Dropship</v>
      </c>
      <c r="C840" s="1" t="str">
        <f>IF(A840="","",'[1]OFD Query'!F840)</f>
        <v>C2103730101</v>
      </c>
      <c r="D840" s="1" t="str">
        <f>IFERROR(VLOOKUP(C840,Sheet2!A:B,2,0),"")</f>
        <v>SHEIN</v>
      </c>
      <c r="E840" s="1" t="str">
        <f>IF(A840="","",'[1]OFD Query'!I840)</f>
        <v>Out For Delivery</v>
      </c>
      <c r="F840" s="1" t="str">
        <f t="shared" si="14"/>
        <v>MAK-2</v>
      </c>
      <c r="G840" s="6" t="str" cm="1">
        <f t="array" ref="G840">IFERROR(_xlfn.IFS(A840="","",'[1]OFD Query'!N840="","Fresh"),'[1]OFD Query'!N840)</f>
        <v>Reschedule</v>
      </c>
      <c r="H840" s="6" t="str" cm="1">
        <f t="array" ref="H840">IFERROR(_xlfn.IFS(B840="","",'[1]OFD Query'!O840="","Fresh"),'[1]OFD Query'!O840)</f>
        <v>Schedule for future</v>
      </c>
      <c r="I840" s="1" t="str">
        <f>IF(A840="","",'[1]OFD Query'!W840)</f>
        <v>D2109035001</v>
      </c>
      <c r="J840" s="1" t="str">
        <f>IF(A840="","",'[1]OFD Query'!X840)</f>
        <v>Ali Muhammad Yousaf</v>
      </c>
      <c r="K840" s="1" t="str">
        <f>IF(A840="","",'[1]OFD Query'!AL840)</f>
        <v>Al Khadra</v>
      </c>
      <c r="L840" s="6">
        <f>IF(A840="","",'[1]OFD Query'!AO840)</f>
        <v>145.66999999999999</v>
      </c>
      <c r="M840" s="1" t="str" cm="1">
        <f t="array" ref="M840">_xlfn.IFS(L840="","",L840=0,"PPD",L840&gt;0,"COD")</f>
        <v>COD</v>
      </c>
      <c r="N840" s="1" t="str" cm="1">
        <f t="array" ref="N840">_xlfn.IFS(A840="","",L840=0,M840,L840&lt;100,"&lt;100",L840&lt;200,"&lt;200",L840&lt;500,"&lt;500",L840&lt;1000,"&lt;1000",L840&gt;1000,"Above 1K")</f>
        <v>&lt;200</v>
      </c>
      <c r="O840" s="6">
        <f>IF(A840="","",'[1]OFD Query'!CB840)</f>
        <v>1</v>
      </c>
      <c r="P840" s="1" t="str">
        <f>IF(A840="","",'[1]OFD Query'!CJ840)</f>
        <v>POUCH</v>
      </c>
      <c r="Q840" s="1" t="str" cm="1">
        <f t="array" ref="Q840">IFERROR(_xlfn.IFS(A840="","",O840=0,"TRUE",AND(O840=1,E840="Out For Delivery"),"FALSE",O840=1,"TRUE"),"FALSE")</f>
        <v>FALSE</v>
      </c>
      <c r="R840" s="1" t="str">
        <f>'[1]OFD Query'!BT840</f>
        <v>NO</v>
      </c>
    </row>
    <row r="841" spans="1:18" x14ac:dyDescent="0.3">
      <c r="A841" s="5" t="str">
        <f>IF(ISBLANK('[1]OFD Query'!A841),"",'[1]OFD Query'!A841)</f>
        <v>6062124859397</v>
      </c>
      <c r="B841" s="1" t="str">
        <f>IF(A841="","",LEFT('[1]OFD Query'!C841,FIND(" ",'[1]OFD Query'!C841)-1))</f>
        <v>Dropship</v>
      </c>
      <c r="C841" s="1" t="str">
        <f>IF(A841="","",'[1]OFD Query'!F841)</f>
        <v>C2103730101</v>
      </c>
      <c r="D841" s="1" t="str">
        <f>IFERROR(VLOOKUP(C841,Sheet2!A:B,2,0),"")</f>
        <v>SHEIN</v>
      </c>
      <c r="E841" s="1" t="str">
        <f>IF(A841="","",'[1]OFD Query'!I841)</f>
        <v>Out For Delivery</v>
      </c>
      <c r="F841" s="1" t="str">
        <f t="shared" si="14"/>
        <v>MAK-2</v>
      </c>
      <c r="G841" s="6" t="str" cm="1">
        <f t="array" ref="G841">IFERROR(_xlfn.IFS(A841="","",'[1]OFD Query'!N841="","Fresh"),'[1]OFD Query'!N841)</f>
        <v>Fresh</v>
      </c>
      <c r="H841" s="6" t="str" cm="1">
        <f t="array" ref="H841">IFERROR(_xlfn.IFS(B841="","",'[1]OFD Query'!O841="","Fresh"),'[1]OFD Query'!O841)</f>
        <v>Fresh</v>
      </c>
      <c r="I841" s="1" t="str">
        <f>IF(A841="","",'[1]OFD Query'!W841)</f>
        <v>D21016365</v>
      </c>
      <c r="J841" s="1" t="str">
        <f>IF(A841="","",'[1]OFD Query'!X841)</f>
        <v xml:space="preserve">IK-Anwar Abdu </v>
      </c>
      <c r="K841" s="1" t="str">
        <f>IF(A841="","",'[1]OFD Query'!AL841)</f>
        <v>Al Utaybiyyah</v>
      </c>
      <c r="L841" s="6">
        <f>IF(A841="","",'[1]OFD Query'!AO841)</f>
        <v>466.77</v>
      </c>
      <c r="M841" s="1" t="str" cm="1">
        <f t="array" ref="M841">_xlfn.IFS(L841="","",L841=0,"PPD",L841&gt;0,"COD")</f>
        <v>COD</v>
      </c>
      <c r="N841" s="1" t="str" cm="1">
        <f t="array" ref="N841">_xlfn.IFS(A841="","",L841=0,M841,L841&lt;100,"&lt;100",L841&lt;200,"&lt;200",L841&lt;500,"&lt;500",L841&lt;1000,"&lt;1000",L841&gt;1000,"Above 1K")</f>
        <v>&lt;500</v>
      </c>
      <c r="O841" s="6">
        <f>IF(A841="","",'[1]OFD Query'!CB841)</f>
        <v>0</v>
      </c>
      <c r="P841" s="1" t="str">
        <f>IF(A841="","",'[1]OFD Query'!CJ841)</f>
        <v>POUCH</v>
      </c>
      <c r="Q841" s="1" t="str" cm="1">
        <f t="array" ref="Q841">IFERROR(_xlfn.IFS(A841="","",O841=0,"TRUE",AND(O841=1,E841="Out For Delivery"),"FALSE",O841=1,"TRUE"),"FALSE")</f>
        <v>TRUE</v>
      </c>
      <c r="R841" s="1" t="str">
        <f>'[1]OFD Query'!BT841</f>
        <v>NO</v>
      </c>
    </row>
    <row r="842" spans="1:18" x14ac:dyDescent="0.3">
      <c r="A842" s="5" t="str">
        <f>IF(ISBLANK('[1]OFD Query'!A842),"",'[1]OFD Query'!A842)</f>
        <v>6062124666516</v>
      </c>
      <c r="B842" s="1" t="str">
        <f>IF(A842="","",LEFT('[1]OFD Query'!C842,FIND(" ",'[1]OFD Query'!C842)-1))</f>
        <v>Dropship</v>
      </c>
      <c r="C842" s="1" t="str">
        <f>IF(A842="","",'[1]OFD Query'!F842)</f>
        <v>C2103730101</v>
      </c>
      <c r="D842" s="1" t="str">
        <f>IFERROR(VLOOKUP(C842,Sheet2!A:B,2,0),"")</f>
        <v>SHEIN</v>
      </c>
      <c r="E842" s="1" t="str">
        <f>IF(A842="","",'[1]OFD Query'!I842)</f>
        <v>Out For Delivery</v>
      </c>
      <c r="F842" s="1" t="str">
        <f t="shared" si="14"/>
        <v>MAK-2</v>
      </c>
      <c r="G842" s="6" t="str" cm="1">
        <f t="array" ref="G842">IFERROR(_xlfn.IFS(A842="","",'[1]OFD Query'!N842="","Fresh"),'[1]OFD Query'!N842)</f>
        <v>Fresh</v>
      </c>
      <c r="H842" s="6" t="str" cm="1">
        <f t="array" ref="H842">IFERROR(_xlfn.IFS(B842="","",'[1]OFD Query'!O842="","Fresh"),'[1]OFD Query'!O842)</f>
        <v>Fresh</v>
      </c>
      <c r="I842" s="1" t="str">
        <f>IF(A842="","",'[1]OFD Query'!W842)</f>
        <v>D21016365</v>
      </c>
      <c r="J842" s="1" t="str">
        <f>IF(A842="","",'[1]OFD Query'!X842)</f>
        <v xml:space="preserve">IK-Anwar Abdu </v>
      </c>
      <c r="K842" s="1" t="str">
        <f>IF(A842="","",'[1]OFD Query'!AL842)</f>
        <v>Wadi Jalil</v>
      </c>
      <c r="L842" s="6">
        <f>IF(A842="","",'[1]OFD Query'!AO842)</f>
        <v>0</v>
      </c>
      <c r="M842" s="1" t="str" cm="1">
        <f t="array" ref="M842">_xlfn.IFS(L842="","",L842=0,"PPD",L842&gt;0,"COD")</f>
        <v>PPD</v>
      </c>
      <c r="N842" s="1" t="str" cm="1">
        <f t="array" ref="N842">_xlfn.IFS(A842="","",L842=0,M842,L842&lt;100,"&lt;100",L842&lt;200,"&lt;200",L842&lt;500,"&lt;500",L842&lt;1000,"&lt;1000",L842&gt;1000,"Above 1K")</f>
        <v>PPD</v>
      </c>
      <c r="O842" s="6">
        <f>IF(A842="","",'[1]OFD Query'!CB842)</f>
        <v>0</v>
      </c>
      <c r="P842" s="1" t="str">
        <f>IF(A842="","",'[1]OFD Query'!CJ842)</f>
        <v>POUCH</v>
      </c>
      <c r="Q842" s="1" t="str" cm="1">
        <f t="array" ref="Q842">IFERROR(_xlfn.IFS(A842="","",O842=0,"TRUE",AND(O842=1,E842="Out For Delivery"),"FALSE",O842=1,"TRUE"),"FALSE")</f>
        <v>TRUE</v>
      </c>
      <c r="R842" s="1" t="str">
        <f>'[1]OFD Query'!BT842</f>
        <v>NO</v>
      </c>
    </row>
    <row r="843" spans="1:18" x14ac:dyDescent="0.3">
      <c r="A843" s="5" t="str">
        <f>IF(ISBLANK('[1]OFD Query'!A843),"",'[1]OFD Query'!A843)</f>
        <v>6061924714103-2-2</v>
      </c>
      <c r="B843" s="1" t="str">
        <f>IF(A843="","",LEFT('[1]OFD Query'!C843,FIND(" ",'[1]OFD Query'!C843)-1))</f>
        <v>Dropship</v>
      </c>
      <c r="C843" s="1" t="str">
        <f>IF(A843="","",'[1]OFD Query'!F843)</f>
        <v>C21035806</v>
      </c>
      <c r="D843" s="1" t="str">
        <f>IFERROR(VLOOKUP(C843,Sheet2!A:B,2,0),"")</f>
        <v/>
      </c>
      <c r="E843" s="1" t="str">
        <f>IF(A843="","",'[1]OFD Query'!I843)</f>
        <v>Out For Delivery</v>
      </c>
      <c r="F843" s="1" t="str">
        <f t="shared" si="14"/>
        <v>MAK-2</v>
      </c>
      <c r="G843" s="6" t="str" cm="1">
        <f t="array" ref="G843">IFERROR(_xlfn.IFS(A843="","",'[1]OFD Query'!N843="","Fresh"),'[1]OFD Query'!N843)</f>
        <v>Reschedule</v>
      </c>
      <c r="H843" s="6" t="str" cm="1">
        <f t="array" ref="H843">IFERROR(_xlfn.IFS(B843="","",'[1]OFD Query'!O843="","Fresh"),'[1]OFD Query'!O843)</f>
        <v>Schedule for future</v>
      </c>
      <c r="I843" s="1" t="str">
        <f>IF(A843="","",'[1]OFD Query'!W843)</f>
        <v>D2107493601</v>
      </c>
      <c r="J843" s="1" t="str">
        <f>IF(A843="","",'[1]OFD Query'!X843)</f>
        <v xml:space="preserve">AFKAR-Ammar Abu Tahir </v>
      </c>
      <c r="K843" s="1" t="str">
        <f>IF(A843="","",'[1]OFD Query'!AL843)</f>
        <v>Mecca</v>
      </c>
      <c r="L843" s="6">
        <f>IF(A843="","",'[1]OFD Query'!AO843)</f>
        <v>0</v>
      </c>
      <c r="M843" s="1" t="str" cm="1">
        <f t="array" ref="M843">_xlfn.IFS(L843="","",L843=0,"PPD",L843&gt;0,"COD")</f>
        <v>PPD</v>
      </c>
      <c r="N843" s="1" t="str" cm="1">
        <f t="array" ref="N843">_xlfn.IFS(A843="","",L843=0,M843,L843&lt;100,"&lt;100",L843&lt;200,"&lt;200",L843&lt;500,"&lt;500",L843&lt;1000,"&lt;1000",L843&gt;1000,"Above 1K")</f>
        <v>PPD</v>
      </c>
      <c r="O843" s="6">
        <f>IF(A843="","",'[1]OFD Query'!CB843)</f>
        <v>0</v>
      </c>
      <c r="P843" s="1" t="str">
        <f>IF(A843="","",'[1]OFD Query'!CJ843)</f>
        <v/>
      </c>
      <c r="Q843" s="1" t="str" cm="1">
        <f t="array" ref="Q843">IFERROR(_xlfn.IFS(A843="","",O843=0,"TRUE",AND(O843=1,E843="Out For Delivery"),"FALSE",O843=1,"TRUE"),"FALSE")</f>
        <v>TRUE</v>
      </c>
      <c r="R843" s="1" t="str">
        <f>'[1]OFD Query'!BT843</f>
        <v>NO</v>
      </c>
    </row>
    <row r="844" spans="1:18" x14ac:dyDescent="0.3">
      <c r="A844" s="5" t="str">
        <f>IF(ISBLANK('[1]OFD Query'!A844),"",'[1]OFD Query'!A844)</f>
        <v>6062424566475</v>
      </c>
      <c r="B844" s="1" t="str">
        <f>IF(A844="","",LEFT('[1]OFD Query'!C844,FIND(" ",'[1]OFD Query'!C844)-1))</f>
        <v>Dropship</v>
      </c>
      <c r="C844" s="1" t="str">
        <f>IF(A844="","",'[1]OFD Query'!F844)</f>
        <v>C21035750</v>
      </c>
      <c r="D844" s="1" t="str">
        <f>IFERROR(VLOOKUP(C844,Sheet2!A:B,2,0),"")</f>
        <v>eshry.shop</v>
      </c>
      <c r="E844" s="1" t="str">
        <f>IF(A844="","",'[1]OFD Query'!I844)</f>
        <v>Out For Delivery</v>
      </c>
      <c r="F844" s="1" t="str">
        <f t="shared" si="14"/>
        <v>MAK-2</v>
      </c>
      <c r="G844" s="6" t="str" cm="1">
        <f t="array" ref="G844">IFERROR(_xlfn.IFS(A844="","",'[1]OFD Query'!N844="","Fresh"),'[1]OFD Query'!N844)</f>
        <v>Fresh</v>
      </c>
      <c r="H844" s="6" t="str" cm="1">
        <f t="array" ref="H844">IFERROR(_xlfn.IFS(B844="","",'[1]OFD Query'!O844="","Fresh"),'[1]OFD Query'!O844)</f>
        <v>Fresh</v>
      </c>
      <c r="I844" s="1" t="str">
        <f>IF(A844="","",'[1]OFD Query'!W844)</f>
        <v>D2109304301</v>
      </c>
      <c r="J844" s="1" t="str">
        <f>IF(A844="","",'[1]OFD Query'!X844)</f>
        <v>Khalid Iqbal Ahmed</v>
      </c>
      <c r="K844" s="1" t="str">
        <f>IF(A844="","",'[1]OFD Query'!AL844)</f>
        <v>Al Buhayrat</v>
      </c>
      <c r="L844" s="6">
        <f>IF(A844="","",'[1]OFD Query'!AO844)</f>
        <v>169</v>
      </c>
      <c r="M844" s="1" t="str" cm="1">
        <f t="array" ref="M844">_xlfn.IFS(L844="","",L844=0,"PPD",L844&gt;0,"COD")</f>
        <v>COD</v>
      </c>
      <c r="N844" s="1" t="str" cm="1">
        <f t="array" ref="N844">_xlfn.IFS(A844="","",L844=0,M844,L844&lt;100,"&lt;100",L844&lt;200,"&lt;200",L844&lt;500,"&lt;500",L844&lt;1000,"&lt;1000",L844&gt;1000,"Above 1K")</f>
        <v>&lt;200</v>
      </c>
      <c r="O844" s="6">
        <f>IF(A844="","",'[1]OFD Query'!CB844)</f>
        <v>0</v>
      </c>
      <c r="P844" s="1" t="str">
        <f>IF(A844="","",'[1]OFD Query'!CJ844)</f>
        <v/>
      </c>
      <c r="Q844" s="1" t="str" cm="1">
        <f t="array" ref="Q844">IFERROR(_xlfn.IFS(A844="","",O844=0,"TRUE",AND(O844=1,E844="Out For Delivery"),"FALSE",O844=1,"TRUE"),"FALSE")</f>
        <v>TRUE</v>
      </c>
      <c r="R844" s="1" t="str">
        <f>'[1]OFD Query'!BT844</f>
        <v>NO</v>
      </c>
    </row>
    <row r="845" spans="1:18" x14ac:dyDescent="0.3">
      <c r="A845" s="5" t="str">
        <f>IF(ISBLANK('[1]OFD Query'!A845),"",'[1]OFD Query'!A845)</f>
        <v>6061824935891</v>
      </c>
      <c r="B845" s="1" t="str">
        <f>IF(A845="","",LEFT('[1]OFD Query'!C845,FIND(" ",'[1]OFD Query'!C845)-1))</f>
        <v>Dropship</v>
      </c>
      <c r="C845" s="1" t="str">
        <f>IF(A845="","",'[1]OFD Query'!F845)</f>
        <v>C2103730101</v>
      </c>
      <c r="D845" s="1" t="str">
        <f>IFERROR(VLOOKUP(C845,Sheet2!A:B,2,0),"")</f>
        <v>SHEIN</v>
      </c>
      <c r="E845" s="1" t="str">
        <f>IF(A845="","",'[1]OFD Query'!I845)</f>
        <v>Out For Delivery</v>
      </c>
      <c r="F845" s="1" t="str">
        <f t="shared" si="14"/>
        <v>MAK-2</v>
      </c>
      <c r="G845" s="6" t="str" cm="1">
        <f t="array" ref="G845">IFERROR(_xlfn.IFS(A845="","",'[1]OFD Query'!N845="","Fresh"),'[1]OFD Query'!N845)</f>
        <v>Reschedule</v>
      </c>
      <c r="H845" s="6" t="str" cm="1">
        <f t="array" ref="H845">IFERROR(_xlfn.IFS(B845="","",'[1]OFD Query'!O845="","Fresh"),'[1]OFD Query'!O845)</f>
        <v>Schedule for future</v>
      </c>
      <c r="I845" s="1" t="str">
        <f>IF(A845="","",'[1]OFD Query'!W845)</f>
        <v>D21016365</v>
      </c>
      <c r="J845" s="1" t="str">
        <f>IF(A845="","",'[1]OFD Query'!X845)</f>
        <v xml:space="preserve">IK-Anwar Abdu </v>
      </c>
      <c r="K845" s="1" t="str">
        <f>IF(A845="","",'[1]OFD Query'!AL845)</f>
        <v>Al Adel</v>
      </c>
      <c r="L845" s="6">
        <f>IF(A845="","",'[1]OFD Query'!AO845)</f>
        <v>853.61</v>
      </c>
      <c r="M845" s="1" t="str" cm="1">
        <f t="array" ref="M845">_xlfn.IFS(L845="","",L845=0,"PPD",L845&gt;0,"COD")</f>
        <v>COD</v>
      </c>
      <c r="N845" s="1" t="str" cm="1">
        <f t="array" ref="N845">_xlfn.IFS(A845="","",L845=0,M845,L845&lt;100,"&lt;100",L845&lt;200,"&lt;200",L845&lt;500,"&lt;500",L845&lt;1000,"&lt;1000",L845&gt;1000,"Above 1K")</f>
        <v>&lt;1000</v>
      </c>
      <c r="O845" s="6">
        <f>IF(A845="","",'[1]OFD Query'!CB845)</f>
        <v>3</v>
      </c>
      <c r="P845" s="1" t="str">
        <f>IF(A845="","",'[1]OFD Query'!CJ845)</f>
        <v>POUCH</v>
      </c>
      <c r="Q845" s="1" t="str" cm="1">
        <f t="array" ref="Q845">IFERROR(_xlfn.IFS(A845="","",O845=0,"TRUE",AND(O845=1,E845="Out For Delivery"),"FALSE",O845=1,"TRUE"),"FALSE")</f>
        <v>FALSE</v>
      </c>
      <c r="R845" s="1" t="str">
        <f>'[1]OFD Query'!BT845</f>
        <v>NO</v>
      </c>
    </row>
    <row r="846" spans="1:18" x14ac:dyDescent="0.3">
      <c r="A846" s="5" t="str">
        <f>IF(ISBLANK('[1]OFD Query'!A846),"",'[1]OFD Query'!A846)</f>
        <v>6062324162903</v>
      </c>
      <c r="B846" s="1" t="str">
        <f>IF(A846="","",LEFT('[1]OFD Query'!C846,FIND(" ",'[1]OFD Query'!C846)-1))</f>
        <v>Dropship</v>
      </c>
      <c r="C846" s="1" t="str">
        <f>IF(A846="","",'[1]OFD Query'!F846)</f>
        <v>C21035750</v>
      </c>
      <c r="D846" s="1" t="str">
        <f>IFERROR(VLOOKUP(C846,Sheet2!A:B,2,0),"")</f>
        <v>eshry.shop</v>
      </c>
      <c r="E846" s="1" t="str">
        <f>IF(A846="","",'[1]OFD Query'!I846)</f>
        <v>Out For Delivery</v>
      </c>
      <c r="F846" s="1" t="str">
        <f t="shared" si="14"/>
        <v>MAK-2</v>
      </c>
      <c r="G846" s="6" t="str" cm="1">
        <f t="array" ref="G846">IFERROR(_xlfn.IFS(A846="","",'[1]OFD Query'!N846="","Fresh"),'[1]OFD Query'!N846)</f>
        <v>Fresh</v>
      </c>
      <c r="H846" s="6" t="str" cm="1">
        <f t="array" ref="H846">IFERROR(_xlfn.IFS(B846="","",'[1]OFD Query'!O846="","Fresh"),'[1]OFD Query'!O846)</f>
        <v>Fresh</v>
      </c>
      <c r="I846" s="1" t="str">
        <f>IF(A846="","",'[1]OFD Query'!W846)</f>
        <v>D2109304301</v>
      </c>
      <c r="J846" s="1" t="str">
        <f>IF(A846="","",'[1]OFD Query'!X846)</f>
        <v>Khalid Iqbal Ahmed</v>
      </c>
      <c r="K846" s="1" t="str">
        <f>IF(A846="","",'[1]OFD Query'!AL846)</f>
        <v>Al Buhayrat</v>
      </c>
      <c r="L846" s="6">
        <f>IF(A846="","",'[1]OFD Query'!AO846)</f>
        <v>199</v>
      </c>
      <c r="M846" s="1" t="str" cm="1">
        <f t="array" ref="M846">_xlfn.IFS(L846="","",L846=0,"PPD",L846&gt;0,"COD")</f>
        <v>COD</v>
      </c>
      <c r="N846" s="1" t="str" cm="1">
        <f t="array" ref="N846">_xlfn.IFS(A846="","",L846=0,M846,L846&lt;100,"&lt;100",L846&lt;200,"&lt;200",L846&lt;500,"&lt;500",L846&lt;1000,"&lt;1000",L846&gt;1000,"Above 1K")</f>
        <v>&lt;200</v>
      </c>
      <c r="O846" s="6">
        <f>IF(A846="","",'[1]OFD Query'!CB846)</f>
        <v>0</v>
      </c>
      <c r="P846" s="1" t="str">
        <f>IF(A846="","",'[1]OFD Query'!CJ846)</f>
        <v/>
      </c>
      <c r="Q846" s="1" t="str" cm="1">
        <f t="array" ref="Q846">IFERROR(_xlfn.IFS(A846="","",O846=0,"TRUE",AND(O846=1,E846="Out For Delivery"),"FALSE",O846=1,"TRUE"),"FALSE")</f>
        <v>TRUE</v>
      </c>
      <c r="R846" s="1" t="str">
        <f>'[1]OFD Query'!BT846</f>
        <v>NO</v>
      </c>
    </row>
    <row r="847" spans="1:18" x14ac:dyDescent="0.3">
      <c r="A847" s="5" t="str">
        <f>IF(ISBLANK('[1]OFD Query'!A847),"",'[1]OFD Query'!A847)</f>
        <v>6062224369296</v>
      </c>
      <c r="B847" s="1" t="str">
        <f>IF(A847="","",LEFT('[1]OFD Query'!C847,FIND(" ",'[1]OFD Query'!C847)-1))</f>
        <v>Dropship</v>
      </c>
      <c r="C847" s="1" t="str">
        <f>IF(A847="","",'[1]OFD Query'!F847)</f>
        <v>C2103730101</v>
      </c>
      <c r="D847" s="1" t="str">
        <f>IFERROR(VLOOKUP(C847,Sheet2!A:B,2,0),"")</f>
        <v>SHEIN</v>
      </c>
      <c r="E847" s="1" t="str">
        <f>IF(A847="","",'[1]OFD Query'!I847)</f>
        <v>Delivered</v>
      </c>
      <c r="F847" s="1" t="str">
        <f t="shared" si="14"/>
        <v>MAK-2</v>
      </c>
      <c r="G847" s="6" t="str" cm="1">
        <f t="array" ref="G847">IFERROR(_xlfn.IFS(A847="","",'[1]OFD Query'!N847="","Fresh"),'[1]OFD Query'!N847)</f>
        <v>Fresh</v>
      </c>
      <c r="H847" s="6" t="str" cm="1">
        <f t="array" ref="H847">IFERROR(_xlfn.IFS(B847="","",'[1]OFD Query'!O847="","Fresh"),'[1]OFD Query'!O847)</f>
        <v>Fresh</v>
      </c>
      <c r="I847" s="1" t="str">
        <f>IF(A847="","",'[1]OFD Query'!W847)</f>
        <v>D21016365</v>
      </c>
      <c r="J847" s="1" t="str">
        <f>IF(A847="","",'[1]OFD Query'!X847)</f>
        <v xml:space="preserve">IK-Anwar Abdu </v>
      </c>
      <c r="K847" s="1" t="str">
        <f>IF(A847="","",'[1]OFD Query'!AL847)</f>
        <v>Al Utaybiyyah</v>
      </c>
      <c r="L847" s="6">
        <f>IF(A847="","",'[1]OFD Query'!AO847)</f>
        <v>0</v>
      </c>
      <c r="M847" s="1" t="str" cm="1">
        <f t="array" ref="M847">_xlfn.IFS(L847="","",L847=0,"PPD",L847&gt;0,"COD")</f>
        <v>PPD</v>
      </c>
      <c r="N847" s="1" t="str" cm="1">
        <f t="array" ref="N847">_xlfn.IFS(A847="","",L847=0,M847,L847&lt;100,"&lt;100",L847&lt;200,"&lt;200",L847&lt;500,"&lt;500",L847&lt;1000,"&lt;1000",L847&gt;1000,"Above 1K")</f>
        <v>PPD</v>
      </c>
      <c r="O847" s="6">
        <f>IF(A847="","",'[1]OFD Query'!CB847)</f>
        <v>1</v>
      </c>
      <c r="P847" s="1" t="str">
        <f>IF(A847="","",'[1]OFD Query'!CJ847)</f>
        <v>POUCH</v>
      </c>
      <c r="Q847" s="1" t="str" cm="1">
        <f t="array" ref="Q847">IFERROR(_xlfn.IFS(A847="","",O847=0,"TRUE",AND(O847=1,E847="Out For Delivery"),"FALSE",O847=1,"TRUE"),"FALSE")</f>
        <v>TRUE</v>
      </c>
      <c r="R847" s="1" t="str">
        <f>'[1]OFD Query'!BT847</f>
        <v>YES</v>
      </c>
    </row>
    <row r="848" spans="1:18" x14ac:dyDescent="0.3">
      <c r="A848" s="5" t="str">
        <f>IF(ISBLANK('[1]OFD Query'!A848),"",'[1]OFD Query'!A848)</f>
        <v>6062424152646</v>
      </c>
      <c r="B848" s="1" t="str">
        <f>IF(A848="","",LEFT('[1]OFD Query'!C848,FIND(" ",'[1]OFD Query'!C848)-1))</f>
        <v>Dropship</v>
      </c>
      <c r="C848" s="1" t="str">
        <f>IF(A848="","",'[1]OFD Query'!F848)</f>
        <v>C21035750</v>
      </c>
      <c r="D848" s="1" t="str">
        <f>IFERROR(VLOOKUP(C848,Sheet2!A:B,2,0),"")</f>
        <v>eshry.shop</v>
      </c>
      <c r="E848" s="1" t="str">
        <f>IF(A848="","",'[1]OFD Query'!I848)</f>
        <v>Out For Delivery</v>
      </c>
      <c r="F848" s="1" t="str">
        <f t="shared" si="14"/>
        <v>MAK-2</v>
      </c>
      <c r="G848" s="6" t="str" cm="1">
        <f t="array" ref="G848">IFERROR(_xlfn.IFS(A848="","",'[1]OFD Query'!N848="","Fresh"),'[1]OFD Query'!N848)</f>
        <v>Fresh</v>
      </c>
      <c r="H848" s="6" t="str" cm="1">
        <f t="array" ref="H848">IFERROR(_xlfn.IFS(B848="","",'[1]OFD Query'!O848="","Fresh"),'[1]OFD Query'!O848)</f>
        <v>Fresh</v>
      </c>
      <c r="I848" s="1" t="str">
        <f>IF(A848="","",'[1]OFD Query'!W848)</f>
        <v>D2109304301</v>
      </c>
      <c r="J848" s="1" t="str">
        <f>IF(A848="","",'[1]OFD Query'!X848)</f>
        <v>Khalid Iqbal Ahmed</v>
      </c>
      <c r="K848" s="1" t="str">
        <f>IF(A848="","",'[1]OFD Query'!AL848)</f>
        <v>Al Buhayrat</v>
      </c>
      <c r="L848" s="6">
        <f>IF(A848="","",'[1]OFD Query'!AO848)</f>
        <v>199.9</v>
      </c>
      <c r="M848" s="1" t="str" cm="1">
        <f t="array" ref="M848">_xlfn.IFS(L848="","",L848=0,"PPD",L848&gt;0,"COD")</f>
        <v>COD</v>
      </c>
      <c r="N848" s="1" t="str" cm="1">
        <f t="array" ref="N848">_xlfn.IFS(A848="","",L848=0,M848,L848&lt;100,"&lt;100",L848&lt;200,"&lt;200",L848&lt;500,"&lt;500",L848&lt;1000,"&lt;1000",L848&gt;1000,"Above 1K")</f>
        <v>&lt;200</v>
      </c>
      <c r="O848" s="6">
        <f>IF(A848="","",'[1]OFD Query'!CB848)</f>
        <v>0</v>
      </c>
      <c r="P848" s="1" t="str">
        <f>IF(A848="","",'[1]OFD Query'!CJ848)</f>
        <v/>
      </c>
      <c r="Q848" s="1" t="str" cm="1">
        <f t="array" ref="Q848">IFERROR(_xlfn.IFS(A848="","",O848=0,"TRUE",AND(O848=1,E848="Out For Delivery"),"FALSE",O848=1,"TRUE"),"FALSE")</f>
        <v>TRUE</v>
      </c>
      <c r="R848" s="1" t="str">
        <f>'[1]OFD Query'!BT848</f>
        <v>NO</v>
      </c>
    </row>
    <row r="849" spans="1:18" x14ac:dyDescent="0.3">
      <c r="A849" s="5" t="str">
        <f>IF(ISBLANK('[1]OFD Query'!A849),"",'[1]OFD Query'!A849)</f>
        <v>6062424183578</v>
      </c>
      <c r="B849" s="1" t="str">
        <f>IF(A849="","",LEFT('[1]OFD Query'!C849,FIND(" ",'[1]OFD Query'!C849)-1))</f>
        <v>Dropship</v>
      </c>
      <c r="C849" s="1" t="str">
        <f>IF(A849="","",'[1]OFD Query'!F849)</f>
        <v>C21035750</v>
      </c>
      <c r="D849" s="1" t="str">
        <f>IFERROR(VLOOKUP(C849,Sheet2!A:B,2,0),"")</f>
        <v>eshry.shop</v>
      </c>
      <c r="E849" s="1" t="str">
        <f>IF(A849="","",'[1]OFD Query'!I849)</f>
        <v>Out For Delivery</v>
      </c>
      <c r="F849" s="1" t="str">
        <f t="shared" si="14"/>
        <v>MAK-2</v>
      </c>
      <c r="G849" s="6" t="str" cm="1">
        <f t="array" ref="G849">IFERROR(_xlfn.IFS(A849="","",'[1]OFD Query'!N849="","Fresh"),'[1]OFD Query'!N849)</f>
        <v>Fresh</v>
      </c>
      <c r="H849" s="6" t="str" cm="1">
        <f t="array" ref="H849">IFERROR(_xlfn.IFS(B849="","",'[1]OFD Query'!O849="","Fresh"),'[1]OFD Query'!O849)</f>
        <v>Fresh</v>
      </c>
      <c r="I849" s="1" t="str">
        <f>IF(A849="","",'[1]OFD Query'!W849)</f>
        <v>D2109304301</v>
      </c>
      <c r="J849" s="1" t="str">
        <f>IF(A849="","",'[1]OFD Query'!X849)</f>
        <v>Khalid Iqbal Ahmed</v>
      </c>
      <c r="K849" s="1" t="str">
        <f>IF(A849="","",'[1]OFD Query'!AL849)</f>
        <v>Al Buhayrat</v>
      </c>
      <c r="L849" s="6">
        <f>IF(A849="","",'[1]OFD Query'!AO849)</f>
        <v>202</v>
      </c>
      <c r="M849" s="1" t="str" cm="1">
        <f t="array" ref="M849">_xlfn.IFS(L849="","",L849=0,"PPD",L849&gt;0,"COD")</f>
        <v>COD</v>
      </c>
      <c r="N849" s="1" t="str" cm="1">
        <f t="array" ref="N849">_xlfn.IFS(A849="","",L849=0,M849,L849&lt;100,"&lt;100",L849&lt;200,"&lt;200",L849&lt;500,"&lt;500",L849&lt;1000,"&lt;1000",L849&gt;1000,"Above 1K")</f>
        <v>&lt;500</v>
      </c>
      <c r="O849" s="6">
        <f>IF(A849="","",'[1]OFD Query'!CB849)</f>
        <v>0</v>
      </c>
      <c r="P849" s="1" t="str">
        <f>IF(A849="","",'[1]OFD Query'!CJ849)</f>
        <v/>
      </c>
      <c r="Q849" s="1" t="str" cm="1">
        <f t="array" ref="Q849">IFERROR(_xlfn.IFS(A849="","",O849=0,"TRUE",AND(O849=1,E849="Out For Delivery"),"FALSE",O849=1,"TRUE"),"FALSE")</f>
        <v>TRUE</v>
      </c>
      <c r="R849" s="1" t="str">
        <f>'[1]OFD Query'!BT849</f>
        <v>NO</v>
      </c>
    </row>
    <row r="850" spans="1:18" x14ac:dyDescent="0.3">
      <c r="A850" s="5" t="str">
        <f>IF(ISBLANK('[1]OFD Query'!A850),"",'[1]OFD Query'!A850)</f>
        <v>6061124368344</v>
      </c>
      <c r="B850" s="1" t="str">
        <f>IF(A850="","",LEFT('[1]OFD Query'!C850,FIND(" ",'[1]OFD Query'!C850)-1))</f>
        <v>Dropship</v>
      </c>
      <c r="C850" s="1" t="str">
        <f>IF(A850="","",'[1]OFD Query'!F850)</f>
        <v>C2103809901</v>
      </c>
      <c r="D850" s="1" t="str">
        <f>IFERROR(VLOOKUP(C850,Sheet2!A:B,2,0),"")</f>
        <v>عطور سعد الشمري_118699105</v>
      </c>
      <c r="E850" s="1" t="str">
        <f>IF(A850="","",'[1]OFD Query'!I850)</f>
        <v>Out For Delivery</v>
      </c>
      <c r="F850" s="1" t="str">
        <f t="shared" si="14"/>
        <v>MAK-2</v>
      </c>
      <c r="G850" s="6" t="str" cm="1">
        <f t="array" ref="G850">IFERROR(_xlfn.IFS(A850="","",'[1]OFD Query'!N850="","Fresh"),'[1]OFD Query'!N850)</f>
        <v>Reschedule</v>
      </c>
      <c r="H850" s="6" t="str" cm="1">
        <f t="array" ref="H850">IFERROR(_xlfn.IFS(B850="","",'[1]OFD Query'!O850="","Fresh"),'[1]OFD Query'!O850)</f>
        <v>Schedule for future</v>
      </c>
      <c r="I850" s="1" t="str">
        <f>IF(A850="","",'[1]OFD Query'!W850)</f>
        <v>D21016365</v>
      </c>
      <c r="J850" s="1" t="str">
        <f>IF(A850="","",'[1]OFD Query'!X850)</f>
        <v xml:space="preserve">IK-Anwar Abdu </v>
      </c>
      <c r="K850" s="1" t="str">
        <f>IF(A850="","",'[1]OFD Query'!AL850)</f>
        <v>Jabal An Nur</v>
      </c>
      <c r="L850" s="6">
        <f>IF(A850="","",'[1]OFD Query'!AO850)</f>
        <v>223</v>
      </c>
      <c r="M850" s="1" t="str" cm="1">
        <f t="array" ref="M850">_xlfn.IFS(L850="","",L850=0,"PPD",L850&gt;0,"COD")</f>
        <v>COD</v>
      </c>
      <c r="N850" s="1" t="str" cm="1">
        <f t="array" ref="N850">_xlfn.IFS(A850="","",L850=0,M850,L850&lt;100,"&lt;100",L850&lt;200,"&lt;200",L850&lt;500,"&lt;500",L850&lt;1000,"&lt;1000",L850&gt;1000,"Above 1K")</f>
        <v>&lt;500</v>
      </c>
      <c r="O850" s="6">
        <f>IF(A850="","",'[1]OFD Query'!CB850)</f>
        <v>3</v>
      </c>
      <c r="P850" s="1" t="str">
        <f>IF(A850="","",'[1]OFD Query'!CJ850)</f>
        <v/>
      </c>
      <c r="Q850" s="1" t="str" cm="1">
        <f t="array" ref="Q850">IFERROR(_xlfn.IFS(A850="","",O850=0,"TRUE",AND(O850=1,E850="Out For Delivery"),"FALSE",O850=1,"TRUE"),"FALSE")</f>
        <v>FALSE</v>
      </c>
      <c r="R850" s="1" t="str">
        <f>'[1]OFD Query'!BT850</f>
        <v>NO</v>
      </c>
    </row>
    <row r="851" spans="1:18" x14ac:dyDescent="0.3">
      <c r="A851" s="5" t="str">
        <f>IF(ISBLANK('[1]OFD Query'!A851),"",'[1]OFD Query'!A851)</f>
        <v>6061924714103</v>
      </c>
      <c r="B851" s="1" t="str">
        <f>IF(A851="","",LEFT('[1]OFD Query'!C851,FIND(" ",'[1]OFD Query'!C851)-1))</f>
        <v>Dropship</v>
      </c>
      <c r="C851" s="1" t="str">
        <f>IF(A851="","",'[1]OFD Query'!F851)</f>
        <v>C21035806</v>
      </c>
      <c r="D851" s="1" t="str">
        <f>IFERROR(VLOOKUP(C851,Sheet2!A:B,2,0),"")</f>
        <v/>
      </c>
      <c r="E851" s="1" t="str">
        <f>IF(A851="","",'[1]OFD Query'!I851)</f>
        <v>Out For Delivery</v>
      </c>
      <c r="F851" s="1" t="str">
        <f t="shared" si="14"/>
        <v>MAK-2</v>
      </c>
      <c r="G851" s="6" t="str" cm="1">
        <f t="array" ref="G851">IFERROR(_xlfn.IFS(A851="","",'[1]OFD Query'!N851="","Fresh"),'[1]OFD Query'!N851)</f>
        <v>Fresh</v>
      </c>
      <c r="H851" s="6" t="str" cm="1">
        <f t="array" ref="H851">IFERROR(_xlfn.IFS(B851="","",'[1]OFD Query'!O851="","Fresh"),'[1]OFD Query'!O851)</f>
        <v>Fresh</v>
      </c>
      <c r="I851" s="1" t="str">
        <f>IF(A851="","",'[1]OFD Query'!W851)</f>
        <v>D2107493601</v>
      </c>
      <c r="J851" s="1" t="str">
        <f>IF(A851="","",'[1]OFD Query'!X851)</f>
        <v xml:space="preserve">AFKAR-Ammar Abu Tahir </v>
      </c>
      <c r="K851" s="1" t="str">
        <f>IF(A851="","",'[1]OFD Query'!AL851)</f>
        <v>Mecca</v>
      </c>
      <c r="L851" s="6">
        <f>IF(A851="","",'[1]OFD Query'!AO851)</f>
        <v>0</v>
      </c>
      <c r="M851" s="1" t="str" cm="1">
        <f t="array" ref="M851">_xlfn.IFS(L851="","",L851=0,"PPD",L851&gt;0,"COD")</f>
        <v>PPD</v>
      </c>
      <c r="N851" s="1" t="str" cm="1">
        <f t="array" ref="N851">_xlfn.IFS(A851="","",L851=0,M851,L851&lt;100,"&lt;100",L851&lt;200,"&lt;200",L851&lt;500,"&lt;500",L851&lt;1000,"&lt;1000",L851&gt;1000,"Above 1K")</f>
        <v>PPD</v>
      </c>
      <c r="O851" s="6">
        <f>IF(A851="","",'[1]OFD Query'!CB851)</f>
        <v>0</v>
      </c>
      <c r="P851" s="1" t="str">
        <f>IF(A851="","",'[1]OFD Query'!CJ851)</f>
        <v/>
      </c>
      <c r="Q851" s="1" t="str" cm="1">
        <f t="array" ref="Q851">IFERROR(_xlfn.IFS(A851="","",O851=0,"TRUE",AND(O851=1,E851="Out For Delivery"),"FALSE",O851=1,"TRUE"),"FALSE")</f>
        <v>TRUE</v>
      </c>
      <c r="R851" s="1" t="str">
        <f>'[1]OFD Query'!BT851</f>
        <v>NO</v>
      </c>
    </row>
    <row r="852" spans="1:18" x14ac:dyDescent="0.3">
      <c r="A852" s="5" t="str">
        <f>IF(ISBLANK('[1]OFD Query'!A852),"",'[1]OFD Query'!A852)</f>
        <v>6062224504697</v>
      </c>
      <c r="B852" s="1" t="str">
        <f>IF(A852="","",LEFT('[1]OFD Query'!C852,FIND(" ",'[1]OFD Query'!C852)-1))</f>
        <v>Dropship</v>
      </c>
      <c r="C852" s="1" t="str">
        <f>IF(A852="","",'[1]OFD Query'!F852)</f>
        <v>C2103730101</v>
      </c>
      <c r="D852" s="1" t="str">
        <f>IFERROR(VLOOKUP(C852,Sheet2!A:B,2,0),"")</f>
        <v>SHEIN</v>
      </c>
      <c r="E852" s="1" t="str">
        <f>IF(A852="","",'[1]OFD Query'!I852)</f>
        <v>Out For Delivery</v>
      </c>
      <c r="F852" s="1" t="str">
        <f t="shared" si="14"/>
        <v>MAK-2</v>
      </c>
      <c r="G852" s="6" t="str" cm="1">
        <f t="array" ref="G852">IFERROR(_xlfn.IFS(A852="","",'[1]OFD Query'!N852="","Fresh"),'[1]OFD Query'!N852)</f>
        <v>Fresh</v>
      </c>
      <c r="H852" s="6" t="str" cm="1">
        <f t="array" ref="H852">IFERROR(_xlfn.IFS(B852="","",'[1]OFD Query'!O852="","Fresh"),'[1]OFD Query'!O852)</f>
        <v>Fresh</v>
      </c>
      <c r="I852" s="1" t="str">
        <f>IF(A852="","",'[1]OFD Query'!W852)</f>
        <v>D21016365</v>
      </c>
      <c r="J852" s="1" t="str">
        <f>IF(A852="","",'[1]OFD Query'!X852)</f>
        <v xml:space="preserve">IK-Anwar Abdu </v>
      </c>
      <c r="K852" s="1" t="str">
        <f>IF(A852="","",'[1]OFD Query'!AL852)</f>
        <v>Al Khansa</v>
      </c>
      <c r="L852" s="6">
        <f>IF(A852="","",'[1]OFD Query'!AO852)</f>
        <v>125.68</v>
      </c>
      <c r="M852" s="1" t="str" cm="1">
        <f t="array" ref="M852">_xlfn.IFS(L852="","",L852=0,"PPD",L852&gt;0,"COD")</f>
        <v>COD</v>
      </c>
      <c r="N852" s="1" t="str" cm="1">
        <f t="array" ref="N852">_xlfn.IFS(A852="","",L852=0,M852,L852&lt;100,"&lt;100",L852&lt;200,"&lt;200",L852&lt;500,"&lt;500",L852&lt;1000,"&lt;1000",L852&gt;1000,"Above 1K")</f>
        <v>&lt;200</v>
      </c>
      <c r="O852" s="6">
        <f>IF(A852="","",'[1]OFD Query'!CB852)</f>
        <v>0</v>
      </c>
      <c r="P852" s="1" t="str">
        <f>IF(A852="","",'[1]OFD Query'!CJ852)</f>
        <v>POUCH</v>
      </c>
      <c r="Q852" s="1" t="str" cm="1">
        <f t="array" ref="Q852">IFERROR(_xlfn.IFS(A852="","",O852=0,"TRUE",AND(O852=1,E852="Out For Delivery"),"FALSE",O852=1,"TRUE"),"FALSE")</f>
        <v>TRUE</v>
      </c>
      <c r="R852" s="1" t="str">
        <f>'[1]OFD Query'!BT852</f>
        <v>NO</v>
      </c>
    </row>
    <row r="853" spans="1:18" x14ac:dyDescent="0.3">
      <c r="A853" s="5" t="str">
        <f>IF(ISBLANK('[1]OFD Query'!A853),"",'[1]OFD Query'!A853)</f>
        <v>6061024961204</v>
      </c>
      <c r="B853" s="1" t="str">
        <f>IF(A853="","",LEFT('[1]OFD Query'!C853,FIND(" ",'[1]OFD Query'!C853)-1))</f>
        <v>Dropship</v>
      </c>
      <c r="C853" s="1" t="str">
        <f>IF(A853="","",'[1]OFD Query'!F853)</f>
        <v>C2103716501</v>
      </c>
      <c r="D853" s="1" t="str">
        <f>IFERROR(VLOOKUP(C853,Sheet2!A:B,2,0),"")</f>
        <v>SHEIN</v>
      </c>
      <c r="E853" s="1" t="str">
        <f>IF(A853="","",'[1]OFD Query'!I853)</f>
        <v>Out For Delivery</v>
      </c>
      <c r="F853" s="1" t="str">
        <f t="shared" si="14"/>
        <v>MAK-2</v>
      </c>
      <c r="G853" s="6" t="str" cm="1">
        <f t="array" ref="G853">IFERROR(_xlfn.IFS(A853="","",'[1]OFD Query'!N853="","Fresh"),'[1]OFD Query'!N853)</f>
        <v>Reschedule</v>
      </c>
      <c r="H853" s="6" t="str" cm="1">
        <f t="array" ref="H853">IFERROR(_xlfn.IFS(B853="","",'[1]OFD Query'!O853="","Fresh"),'[1]OFD Query'!O853)</f>
        <v>Schedule for future</v>
      </c>
      <c r="I853" s="1" t="str">
        <f>IF(A853="","",'[1]OFD Query'!W853)</f>
        <v>D2109304301</v>
      </c>
      <c r="J853" s="1" t="str">
        <f>IF(A853="","",'[1]OFD Query'!X853)</f>
        <v>Khalid Iqbal Ahmed</v>
      </c>
      <c r="K853" s="1" t="str">
        <f>IF(A853="","",'[1]OFD Query'!AL853)</f>
        <v>At Taniem</v>
      </c>
      <c r="L853" s="6">
        <f>IF(A853="","",'[1]OFD Query'!AO853)</f>
        <v>302.19</v>
      </c>
      <c r="M853" s="1" t="str" cm="1">
        <f t="array" ref="M853">_xlfn.IFS(L853="","",L853=0,"PPD",L853&gt;0,"COD")</f>
        <v>COD</v>
      </c>
      <c r="N853" s="1" t="str" cm="1">
        <f t="array" ref="N853">_xlfn.IFS(A853="","",L853=0,M853,L853&lt;100,"&lt;100",L853&lt;200,"&lt;200",L853&lt;500,"&lt;500",L853&lt;1000,"&lt;1000",L853&gt;1000,"Above 1K")</f>
        <v>&lt;500</v>
      </c>
      <c r="O853" s="6">
        <f>IF(A853="","",'[1]OFD Query'!CB853)</f>
        <v>3</v>
      </c>
      <c r="P853" s="1" t="str">
        <f>IF(A853="","",'[1]OFD Query'!CJ853)</f>
        <v>POUCH</v>
      </c>
      <c r="Q853" s="1" t="str" cm="1">
        <f t="array" ref="Q853">IFERROR(_xlfn.IFS(A853="","",O853=0,"TRUE",AND(O853=1,E853="Out For Delivery"),"FALSE",O853=1,"TRUE"),"FALSE")</f>
        <v>FALSE</v>
      </c>
      <c r="R853" s="1" t="str">
        <f>'[1]OFD Query'!BT853</f>
        <v>NO</v>
      </c>
    </row>
    <row r="854" spans="1:18" x14ac:dyDescent="0.3">
      <c r="A854" s="5" t="str">
        <f>IF(ISBLANK('[1]OFD Query'!A854),"",'[1]OFD Query'!A854)</f>
        <v>6062324712124</v>
      </c>
      <c r="B854" s="1" t="str">
        <f>IF(A854="","",LEFT('[1]OFD Query'!C854,FIND(" ",'[1]OFD Query'!C854)-1))</f>
        <v>Dropship</v>
      </c>
      <c r="C854" s="1" t="str">
        <f>IF(A854="","",'[1]OFD Query'!F854)</f>
        <v>C21035750</v>
      </c>
      <c r="D854" s="1" t="str">
        <f>IFERROR(VLOOKUP(C854,Sheet2!A:B,2,0),"")</f>
        <v>eshry.shop</v>
      </c>
      <c r="E854" s="1" t="str">
        <f>IF(A854="","",'[1]OFD Query'!I854)</f>
        <v>Delivered</v>
      </c>
      <c r="F854" s="1" t="str">
        <f t="shared" si="14"/>
        <v>MAK-2</v>
      </c>
      <c r="G854" s="6" t="str" cm="1">
        <f t="array" ref="G854">IFERROR(_xlfn.IFS(A854="","",'[1]OFD Query'!N854="","Fresh"),'[1]OFD Query'!N854)</f>
        <v>Fresh</v>
      </c>
      <c r="H854" s="6" t="str" cm="1">
        <f t="array" ref="H854">IFERROR(_xlfn.IFS(B854="","",'[1]OFD Query'!O854="","Fresh"),'[1]OFD Query'!O854)</f>
        <v>Fresh</v>
      </c>
      <c r="I854" s="1" t="str">
        <f>IF(A854="","",'[1]OFD Query'!W854)</f>
        <v>D21016365</v>
      </c>
      <c r="J854" s="1" t="str">
        <f>IF(A854="","",'[1]OFD Query'!X854)</f>
        <v xml:space="preserve">IK-Anwar Abdu </v>
      </c>
      <c r="K854" s="1" t="str">
        <f>IF(A854="","",'[1]OFD Query'!AL854)</f>
        <v>At Taniem</v>
      </c>
      <c r="L854" s="6">
        <f>IF(A854="","",'[1]OFD Query'!AO854)</f>
        <v>199</v>
      </c>
      <c r="M854" s="1" t="str" cm="1">
        <f t="array" ref="M854">_xlfn.IFS(L854="","",L854=0,"PPD",L854&gt;0,"COD")</f>
        <v>COD</v>
      </c>
      <c r="N854" s="1" t="str" cm="1">
        <f t="array" ref="N854">_xlfn.IFS(A854="","",L854=0,M854,L854&lt;100,"&lt;100",L854&lt;200,"&lt;200",L854&lt;500,"&lt;500",L854&lt;1000,"&lt;1000",L854&gt;1000,"Above 1K")</f>
        <v>&lt;200</v>
      </c>
      <c r="O854" s="6">
        <f>IF(A854="","",'[1]OFD Query'!CB854)</f>
        <v>1</v>
      </c>
      <c r="P854" s="1" t="str">
        <f>IF(A854="","",'[1]OFD Query'!CJ854)</f>
        <v/>
      </c>
      <c r="Q854" s="1" t="str" cm="1">
        <f t="array" ref="Q854">IFERROR(_xlfn.IFS(A854="","",O854=0,"TRUE",AND(O854=1,E854="Out For Delivery"),"FALSE",O854=1,"TRUE"),"FALSE")</f>
        <v>TRUE</v>
      </c>
      <c r="R854" s="1" t="str">
        <f>'[1]OFD Query'!BT854</f>
        <v>YES</v>
      </c>
    </row>
    <row r="855" spans="1:18" x14ac:dyDescent="0.3">
      <c r="A855" s="5" t="str">
        <f>IF(ISBLANK('[1]OFD Query'!A855),"",'[1]OFD Query'!A855)</f>
        <v>6062424724263</v>
      </c>
      <c r="B855" s="1" t="str">
        <f>IF(A855="","",LEFT('[1]OFD Query'!C855,FIND(" ",'[1]OFD Query'!C855)-1))</f>
        <v>Dropship</v>
      </c>
      <c r="C855" s="1" t="str">
        <f>IF(A855="","",'[1]OFD Query'!F855)</f>
        <v>C2103751801</v>
      </c>
      <c r="D855" s="1" t="str">
        <f>IFERROR(VLOOKUP(C855,Sheet2!A:B,2,0),"")</f>
        <v>اونلاين استور</v>
      </c>
      <c r="E855" s="1" t="str">
        <f>IF(A855="","",'[1]OFD Query'!I855)</f>
        <v>Out For Delivery</v>
      </c>
      <c r="F855" s="1" t="str">
        <f t="shared" si="14"/>
        <v>MAK-2</v>
      </c>
      <c r="G855" s="6" t="str" cm="1">
        <f t="array" ref="G855">IFERROR(_xlfn.IFS(A855="","",'[1]OFD Query'!N855="","Fresh"),'[1]OFD Query'!N855)</f>
        <v>Fresh</v>
      </c>
      <c r="H855" s="6" t="str" cm="1">
        <f t="array" ref="H855">IFERROR(_xlfn.IFS(B855="","",'[1]OFD Query'!O855="","Fresh"),'[1]OFD Query'!O855)</f>
        <v>Fresh</v>
      </c>
      <c r="I855" s="1" t="str">
        <f>IF(A855="","",'[1]OFD Query'!W855)</f>
        <v>D2109304301</v>
      </c>
      <c r="J855" s="1" t="str">
        <f>IF(A855="","",'[1]OFD Query'!X855)</f>
        <v>Khalid Iqbal Ahmed</v>
      </c>
      <c r="K855" s="1" t="str">
        <f>IF(A855="","",'[1]OFD Query'!AL855)</f>
        <v>Al Buhayrat</v>
      </c>
      <c r="L855" s="6">
        <f>IF(A855="","",'[1]OFD Query'!AO855)</f>
        <v>299</v>
      </c>
      <c r="M855" s="1" t="str" cm="1">
        <f t="array" ref="M855">_xlfn.IFS(L855="","",L855=0,"PPD",L855&gt;0,"COD")</f>
        <v>COD</v>
      </c>
      <c r="N855" s="1" t="str" cm="1">
        <f t="array" ref="N855">_xlfn.IFS(A855="","",L855=0,M855,L855&lt;100,"&lt;100",L855&lt;200,"&lt;200",L855&lt;500,"&lt;500",L855&lt;1000,"&lt;1000",L855&gt;1000,"Above 1K")</f>
        <v>&lt;500</v>
      </c>
      <c r="O855" s="6">
        <f>IF(A855="","",'[1]OFD Query'!CB855)</f>
        <v>0</v>
      </c>
      <c r="P855" s="1" t="str">
        <f>IF(A855="","",'[1]OFD Query'!CJ855)</f>
        <v/>
      </c>
      <c r="Q855" s="1" t="str" cm="1">
        <f t="array" ref="Q855">IFERROR(_xlfn.IFS(A855="","",O855=0,"TRUE",AND(O855=1,E855="Out For Delivery"),"FALSE",O855=1,"TRUE"),"FALSE")</f>
        <v>TRUE</v>
      </c>
      <c r="R855" s="1" t="str">
        <f>'[1]OFD Query'!BT855</f>
        <v>NO</v>
      </c>
    </row>
    <row r="856" spans="1:18" x14ac:dyDescent="0.3">
      <c r="A856" s="5" t="str">
        <f>IF(ISBLANK('[1]OFD Query'!A856),"",'[1]OFD Query'!A856)</f>
        <v>6062024218402</v>
      </c>
      <c r="B856" s="1" t="str">
        <f>IF(A856="","",LEFT('[1]OFD Query'!C856,FIND(" ",'[1]OFD Query'!C856)-1))</f>
        <v>Dropship</v>
      </c>
      <c r="C856" s="1" t="str">
        <f>IF(A856="","",'[1]OFD Query'!F856)</f>
        <v>C21030007</v>
      </c>
      <c r="D856" s="1" t="str">
        <f>IFERROR(VLOOKUP(C856,Sheet2!A:B,2,0),"")</f>
        <v>Mishadat</v>
      </c>
      <c r="E856" s="1" t="str">
        <f>IF(A856="","",'[1]OFD Query'!I856)</f>
        <v>Out For Delivery</v>
      </c>
      <c r="F856" s="1" t="str">
        <f t="shared" si="14"/>
        <v>MAK-2</v>
      </c>
      <c r="G856" s="6" t="str" cm="1">
        <f t="array" ref="G856">IFERROR(_xlfn.IFS(A856="","",'[1]OFD Query'!N856="","Fresh"),'[1]OFD Query'!N856)</f>
        <v>Reschedule</v>
      </c>
      <c r="H856" s="6" t="str" cm="1">
        <f t="array" ref="H856">IFERROR(_xlfn.IFS(B856="","",'[1]OFD Query'!O856="","Fresh"),'[1]OFD Query'!O856)</f>
        <v>Schedule for future</v>
      </c>
      <c r="I856" s="1" t="str">
        <f>IF(A856="","",'[1]OFD Query'!W856)</f>
        <v>D21016365</v>
      </c>
      <c r="J856" s="1" t="str">
        <f>IF(A856="","",'[1]OFD Query'!X856)</f>
        <v xml:space="preserve">IK-Anwar Abdu </v>
      </c>
      <c r="K856" s="1" t="str">
        <f>IF(A856="","",'[1]OFD Query'!AL856)</f>
        <v>Ray'zakhir</v>
      </c>
      <c r="L856" s="6">
        <f>IF(A856="","",'[1]OFD Query'!AO856)</f>
        <v>132</v>
      </c>
      <c r="M856" s="1" t="str" cm="1">
        <f t="array" ref="M856">_xlfn.IFS(L856="","",L856=0,"PPD",L856&gt;0,"COD")</f>
        <v>COD</v>
      </c>
      <c r="N856" s="1" t="str" cm="1">
        <f t="array" ref="N856">_xlfn.IFS(A856="","",L856=0,M856,L856&lt;100,"&lt;100",L856&lt;200,"&lt;200",L856&lt;500,"&lt;500",L856&lt;1000,"&lt;1000",L856&gt;1000,"Above 1K")</f>
        <v>&lt;200</v>
      </c>
      <c r="O856" s="6">
        <f>IF(A856="","",'[1]OFD Query'!CB856)</f>
        <v>3</v>
      </c>
      <c r="P856" s="1" t="str">
        <f>IF(A856="","",'[1]OFD Query'!CJ856)</f>
        <v/>
      </c>
      <c r="Q856" s="1" t="str" cm="1">
        <f t="array" ref="Q856">IFERROR(_xlfn.IFS(A856="","",O856=0,"TRUE",AND(O856=1,E856="Out For Delivery"),"FALSE",O856=1,"TRUE"),"FALSE")</f>
        <v>FALSE</v>
      </c>
      <c r="R856" s="1" t="str">
        <f>'[1]OFD Query'!BT856</f>
        <v>NO</v>
      </c>
    </row>
    <row r="857" spans="1:18" x14ac:dyDescent="0.3">
      <c r="A857" s="5" t="str">
        <f>IF(ISBLANK('[1]OFD Query'!A857),"",'[1]OFD Query'!A857)</f>
        <v>6061024865493</v>
      </c>
      <c r="B857" s="1" t="str">
        <f>IF(A857="","",LEFT('[1]OFD Query'!C857,FIND(" ",'[1]OFD Query'!C857)-1))</f>
        <v>Dropship</v>
      </c>
      <c r="C857" s="1" t="str">
        <f>IF(A857="","",'[1]OFD Query'!F857)</f>
        <v>C2103716501</v>
      </c>
      <c r="D857" s="1" t="str">
        <f>IFERROR(VLOOKUP(C857,Sheet2!A:B,2,0),"")</f>
        <v>SHEIN</v>
      </c>
      <c r="E857" s="1" t="str">
        <f>IF(A857="","",'[1]OFD Query'!I857)</f>
        <v>Out For Delivery</v>
      </c>
      <c r="F857" s="1" t="str">
        <f t="shared" si="14"/>
        <v>MAK-2</v>
      </c>
      <c r="G857" s="6" t="str" cm="1">
        <f t="array" ref="G857">IFERROR(_xlfn.IFS(A857="","",'[1]OFD Query'!N857="","Fresh"),'[1]OFD Query'!N857)</f>
        <v>Review</v>
      </c>
      <c r="H857" s="6" t="str" cm="1">
        <f t="array" ref="H857">IFERROR(_xlfn.IFS(B857="","",'[1]OFD Query'!O857="","Fresh"),'[1]OFD Query'!O857)</f>
        <v>Incomplete Address and Uncontactable</v>
      </c>
      <c r="I857" s="1" t="str">
        <f>IF(A857="","",'[1]OFD Query'!W857)</f>
        <v>D2109304301</v>
      </c>
      <c r="J857" s="1" t="str">
        <f>IF(A857="","",'[1]OFD Query'!X857)</f>
        <v>Khalid Iqbal Ahmed</v>
      </c>
      <c r="K857" s="1" t="str">
        <f>IF(A857="","",'[1]OFD Query'!AL857)</f>
        <v>Al Buhayrat</v>
      </c>
      <c r="L857" s="6">
        <f>IF(A857="","",'[1]OFD Query'!AO857)</f>
        <v>286.10000000000002</v>
      </c>
      <c r="M857" s="1" t="str" cm="1">
        <f t="array" ref="M857">_xlfn.IFS(L857="","",L857=0,"PPD",L857&gt;0,"COD")</f>
        <v>COD</v>
      </c>
      <c r="N857" s="1" t="str" cm="1">
        <f t="array" ref="N857">_xlfn.IFS(A857="","",L857=0,M857,L857&lt;100,"&lt;100",L857&lt;200,"&lt;200",L857&lt;500,"&lt;500",L857&lt;1000,"&lt;1000",L857&gt;1000,"Above 1K")</f>
        <v>&lt;500</v>
      </c>
      <c r="O857" s="6">
        <f>IF(A857="","",'[1]OFD Query'!CB857)</f>
        <v>5</v>
      </c>
      <c r="P857" s="1" t="str">
        <f>IF(A857="","",'[1]OFD Query'!CJ857)</f>
        <v>POUCH</v>
      </c>
      <c r="Q857" s="1" t="str" cm="1">
        <f t="array" ref="Q857">IFERROR(_xlfn.IFS(A857="","",O857=0,"TRUE",AND(O857=1,E857="Out For Delivery"),"FALSE",O857=1,"TRUE"),"FALSE")</f>
        <v>FALSE</v>
      </c>
      <c r="R857" s="1" t="str">
        <f>'[1]OFD Query'!BT857</f>
        <v>NO</v>
      </c>
    </row>
    <row r="858" spans="1:18" x14ac:dyDescent="0.3">
      <c r="A858" s="5" t="str">
        <f>IF(ISBLANK('[1]OFD Query'!A858),"",'[1]OFD Query'!A858)</f>
        <v>6061324661913</v>
      </c>
      <c r="B858" s="1" t="str">
        <f>IF(A858="","",LEFT('[1]OFD Query'!C858,FIND(" ",'[1]OFD Query'!C858)-1))</f>
        <v>Dropship</v>
      </c>
      <c r="C858" s="1" t="str">
        <f>IF(A858="","",'[1]OFD Query'!F858)</f>
        <v>C2103716501</v>
      </c>
      <c r="D858" s="1" t="str">
        <f>IFERROR(VLOOKUP(C858,Sheet2!A:B,2,0),"")</f>
        <v>SHEIN</v>
      </c>
      <c r="E858" s="1" t="str">
        <f>IF(A858="","",'[1]OFD Query'!I858)</f>
        <v>Out For Delivery</v>
      </c>
      <c r="F858" s="1" t="str">
        <f t="shared" si="14"/>
        <v>MAK-2</v>
      </c>
      <c r="G858" s="6" t="str" cm="1">
        <f t="array" ref="G858">IFERROR(_xlfn.IFS(A858="","",'[1]OFD Query'!N858="","Fresh"),'[1]OFD Query'!N858)</f>
        <v>Reschedule</v>
      </c>
      <c r="H858" s="6" t="str" cm="1">
        <f t="array" ref="H858">IFERROR(_xlfn.IFS(B858="","",'[1]OFD Query'!O858="","Fresh"),'[1]OFD Query'!O858)</f>
        <v>Schedule for future</v>
      </c>
      <c r="I858" s="1" t="str">
        <f>IF(A858="","",'[1]OFD Query'!W858)</f>
        <v>D2109304301</v>
      </c>
      <c r="J858" s="1" t="str">
        <f>IF(A858="","",'[1]OFD Query'!X858)</f>
        <v>Khalid Iqbal Ahmed</v>
      </c>
      <c r="K858" s="1" t="str">
        <f>IF(A858="","",'[1]OFD Query'!AL858)</f>
        <v>Al Buhayrat</v>
      </c>
      <c r="L858" s="6">
        <f>IF(A858="","",'[1]OFD Query'!AO858)</f>
        <v>356.44</v>
      </c>
      <c r="M858" s="1" t="str" cm="1">
        <f t="array" ref="M858">_xlfn.IFS(L858="","",L858=0,"PPD",L858&gt;0,"COD")</f>
        <v>COD</v>
      </c>
      <c r="N858" s="1" t="str" cm="1">
        <f t="array" ref="N858">_xlfn.IFS(A858="","",L858=0,M858,L858&lt;100,"&lt;100",L858&lt;200,"&lt;200",L858&lt;500,"&lt;500",L858&lt;1000,"&lt;1000",L858&gt;1000,"Above 1K")</f>
        <v>&lt;500</v>
      </c>
      <c r="O858" s="6">
        <f>IF(A858="","",'[1]OFD Query'!CB858)</f>
        <v>2</v>
      </c>
      <c r="P858" s="1" t="str">
        <f>IF(A858="","",'[1]OFD Query'!CJ858)</f>
        <v>POUCH</v>
      </c>
      <c r="Q858" s="1" t="str" cm="1">
        <f t="array" ref="Q858">IFERROR(_xlfn.IFS(A858="","",O858=0,"TRUE",AND(O858=1,E858="Out For Delivery"),"FALSE",O858=1,"TRUE"),"FALSE")</f>
        <v>FALSE</v>
      </c>
      <c r="R858" s="1" t="str">
        <f>'[1]OFD Query'!BT858</f>
        <v>NO</v>
      </c>
    </row>
    <row r="859" spans="1:18" x14ac:dyDescent="0.3">
      <c r="A859" s="5" t="str">
        <f>IF(ISBLANK('[1]OFD Query'!A859),"",'[1]OFD Query'!A859)</f>
        <v>6062024207956</v>
      </c>
      <c r="B859" s="1" t="str">
        <f>IF(A859="","",LEFT('[1]OFD Query'!C859,FIND(" ",'[1]OFD Query'!C859)-1))</f>
        <v>Dropship</v>
      </c>
      <c r="C859" s="1" t="str">
        <f>IF(A859="","",'[1]OFD Query'!F859)</f>
        <v>C2107346</v>
      </c>
      <c r="D859" s="1" t="str">
        <f>IFERROR(VLOOKUP(C859,Sheet2!A:B,2,0),"")</f>
        <v>QuickSilver</v>
      </c>
      <c r="E859" s="1" t="str">
        <f>IF(A859="","",'[1]OFD Query'!I859)</f>
        <v>Out For Delivery</v>
      </c>
      <c r="F859" s="1" t="str">
        <f t="shared" si="14"/>
        <v>MAK-2</v>
      </c>
      <c r="G859" s="6" t="str" cm="1">
        <f t="array" ref="G859">IFERROR(_xlfn.IFS(A859="","",'[1]OFD Query'!N859="","Fresh"),'[1]OFD Query'!N859)</f>
        <v>Reschedule</v>
      </c>
      <c r="H859" s="6" t="str" cm="1">
        <f t="array" ref="H859">IFERROR(_xlfn.IFS(B859="","",'[1]OFD Query'!O859="","Fresh"),'[1]OFD Query'!O859)</f>
        <v>Schedule for future</v>
      </c>
      <c r="I859" s="1" t="str">
        <f>IF(A859="","",'[1]OFD Query'!W859)</f>
        <v>D21016365</v>
      </c>
      <c r="J859" s="1" t="str">
        <f>IF(A859="","",'[1]OFD Query'!X859)</f>
        <v xml:space="preserve">IK-Anwar Abdu </v>
      </c>
      <c r="K859" s="1" t="str">
        <f>IF(A859="","",'[1]OFD Query'!AL859)</f>
        <v>false</v>
      </c>
      <c r="L859" s="6">
        <f>IF(A859="","",'[1]OFD Query'!AO859)</f>
        <v>400</v>
      </c>
      <c r="M859" s="1" t="str" cm="1">
        <f t="array" ref="M859">_xlfn.IFS(L859="","",L859=0,"PPD",L859&gt;0,"COD")</f>
        <v>COD</v>
      </c>
      <c r="N859" s="1" t="str" cm="1">
        <f t="array" ref="N859">_xlfn.IFS(A859="","",L859=0,M859,L859&lt;100,"&lt;100",L859&lt;200,"&lt;200",L859&lt;500,"&lt;500",L859&lt;1000,"&lt;1000",L859&gt;1000,"Above 1K")</f>
        <v>&lt;500</v>
      </c>
      <c r="O859" s="6">
        <f>IF(A859="","",'[1]OFD Query'!CB859)</f>
        <v>2</v>
      </c>
      <c r="P859" s="1" t="str">
        <f>IF(A859="","",'[1]OFD Query'!CJ859)</f>
        <v/>
      </c>
      <c r="Q859" s="1" t="str" cm="1">
        <f t="array" ref="Q859">IFERROR(_xlfn.IFS(A859="","",O859=0,"TRUE",AND(O859=1,E859="Out For Delivery"),"FALSE",O859=1,"TRUE"),"FALSE")</f>
        <v>FALSE</v>
      </c>
      <c r="R859" s="1" t="str">
        <f>'[1]OFD Query'!BT859</f>
        <v>NO</v>
      </c>
    </row>
    <row r="860" spans="1:18" x14ac:dyDescent="0.3">
      <c r="A860" s="5" t="str">
        <f>IF(ISBLANK('[1]OFD Query'!A860),"",'[1]OFD Query'!A860)</f>
        <v>6062024334745</v>
      </c>
      <c r="B860" s="1" t="str">
        <f>IF(A860="","",LEFT('[1]OFD Query'!C860,FIND(" ",'[1]OFD Query'!C860)-1))</f>
        <v>Dropship</v>
      </c>
      <c r="C860" s="1" t="str">
        <f>IF(A860="","",'[1]OFD Query'!F860)</f>
        <v>C2103785701</v>
      </c>
      <c r="D860" s="1" t="str">
        <f>IFERROR(VLOOKUP(C860,Sheet2!A:B,2,0),"")</f>
        <v>ramoshop</v>
      </c>
      <c r="E860" s="1" t="str">
        <f>IF(A860="","",'[1]OFD Query'!I860)</f>
        <v>Out For Delivery</v>
      </c>
      <c r="F860" s="1" t="str">
        <f t="shared" si="14"/>
        <v>MAK-2</v>
      </c>
      <c r="G860" s="6" t="str" cm="1">
        <f t="array" ref="G860">IFERROR(_xlfn.IFS(A860="","",'[1]OFD Query'!N860="","Fresh"),'[1]OFD Query'!N860)</f>
        <v>Cancel</v>
      </c>
      <c r="H860" s="6" t="str" cm="1">
        <f t="array" ref="H860">IFERROR(_xlfn.IFS(B860="","",'[1]OFD Query'!O860="","Fresh"),'[1]OFD Query'!O860)</f>
        <v>Doesn't Want to Give Reason</v>
      </c>
      <c r="I860" s="1" t="str">
        <f>IF(A860="","",'[1]OFD Query'!W860)</f>
        <v>D2107493601</v>
      </c>
      <c r="J860" s="1" t="str">
        <f>IF(A860="","",'[1]OFD Query'!X860)</f>
        <v xml:space="preserve">AFKAR-Ammar Abu Tahir </v>
      </c>
      <c r="K860" s="1" t="str">
        <f>IF(A860="","",'[1]OFD Query'!AL860)</f>
        <v>Al Umrah Al Jadidah</v>
      </c>
      <c r="L860" s="6">
        <f>IF(A860="","",'[1]OFD Query'!AO860)</f>
        <v>299</v>
      </c>
      <c r="M860" s="1" t="str" cm="1">
        <f t="array" ref="M860">_xlfn.IFS(L860="","",L860=0,"PPD",L860&gt;0,"COD")</f>
        <v>COD</v>
      </c>
      <c r="N860" s="1" t="str" cm="1">
        <f t="array" ref="N860">_xlfn.IFS(A860="","",L860=0,M860,L860&lt;100,"&lt;100",L860&lt;200,"&lt;200",L860&lt;500,"&lt;500",L860&lt;1000,"&lt;1000",L860&gt;1000,"Above 1K")</f>
        <v>&lt;500</v>
      </c>
      <c r="O860" s="6">
        <f>IF(A860="","",'[1]OFD Query'!CB860)</f>
        <v>1</v>
      </c>
      <c r="P860" s="1" t="str">
        <f>IF(A860="","",'[1]OFD Query'!CJ860)</f>
        <v/>
      </c>
      <c r="Q860" s="1" t="str" cm="1">
        <f t="array" ref="Q860">IFERROR(_xlfn.IFS(A860="","",O860=0,"TRUE",AND(O860=1,E860="Out For Delivery"),"FALSE",O860=1,"TRUE"),"FALSE")</f>
        <v>FALSE</v>
      </c>
      <c r="R860" s="1" t="str">
        <f>'[1]OFD Query'!BT860</f>
        <v>NO</v>
      </c>
    </row>
    <row r="861" spans="1:18" x14ac:dyDescent="0.3">
      <c r="A861" s="5" t="str">
        <f>IF(ISBLANK('[1]OFD Query'!A861),"",'[1]OFD Query'!A861)</f>
        <v>6062524505598</v>
      </c>
      <c r="B861" s="1" t="str">
        <f>IF(A861="","",LEFT('[1]OFD Query'!C861,FIND(" ",'[1]OFD Query'!C861)-1))</f>
        <v>Dropship</v>
      </c>
      <c r="C861" s="1" t="str">
        <f>IF(A861="","",'[1]OFD Query'!F861)</f>
        <v>C2103733201</v>
      </c>
      <c r="D861" s="1" t="str">
        <f>IFERROR(VLOOKUP(C861,Sheet2!A:B,2,0),"")</f>
        <v/>
      </c>
      <c r="E861" s="1" t="str">
        <f>IF(A861="","",'[1]OFD Query'!I861)</f>
        <v>Out For Delivery</v>
      </c>
      <c r="F861" s="1" t="str">
        <f t="shared" si="14"/>
        <v>MAK-2</v>
      </c>
      <c r="G861" s="6" t="str" cm="1">
        <f t="array" ref="G861">IFERROR(_xlfn.IFS(A861="","",'[1]OFD Query'!N861="","Fresh"),'[1]OFD Query'!N861)</f>
        <v>Fresh</v>
      </c>
      <c r="H861" s="6" t="str" cm="1">
        <f t="array" ref="H861">IFERROR(_xlfn.IFS(B861="","",'[1]OFD Query'!O861="","Fresh"),'[1]OFD Query'!O861)</f>
        <v>Fresh</v>
      </c>
      <c r="I861" s="1" t="str">
        <f>IF(A861="","",'[1]OFD Query'!W861)</f>
        <v>D2109304301</v>
      </c>
      <c r="J861" s="1" t="str">
        <f>IF(A861="","",'[1]OFD Query'!X861)</f>
        <v>Khalid Iqbal Ahmed</v>
      </c>
      <c r="K861" s="1" t="str">
        <f>IF(A861="","",'[1]OFD Query'!AL861)</f>
        <v>Al Buhayrat</v>
      </c>
      <c r="L861" s="6">
        <f>IF(A861="","",'[1]OFD Query'!AO861)</f>
        <v>170</v>
      </c>
      <c r="M861" s="1" t="str" cm="1">
        <f t="array" ref="M861">_xlfn.IFS(L861="","",L861=0,"PPD",L861&gt;0,"COD")</f>
        <v>COD</v>
      </c>
      <c r="N861" s="1" t="str" cm="1">
        <f t="array" ref="N861">_xlfn.IFS(A861="","",L861=0,M861,L861&lt;100,"&lt;100",L861&lt;200,"&lt;200",L861&lt;500,"&lt;500",L861&lt;1000,"&lt;1000",L861&gt;1000,"Above 1K")</f>
        <v>&lt;200</v>
      </c>
      <c r="O861" s="6">
        <f>IF(A861="","",'[1]OFD Query'!CB861)</f>
        <v>0</v>
      </c>
      <c r="P861" s="1" t="str">
        <f>IF(A861="","",'[1]OFD Query'!CJ861)</f>
        <v/>
      </c>
      <c r="Q861" s="1" t="str" cm="1">
        <f t="array" ref="Q861">IFERROR(_xlfn.IFS(A861="","",O861=0,"TRUE",AND(O861=1,E861="Out For Delivery"),"FALSE",O861=1,"TRUE"),"FALSE")</f>
        <v>TRUE</v>
      </c>
      <c r="R861" s="1" t="str">
        <f>'[1]OFD Query'!BT861</f>
        <v>NO</v>
      </c>
    </row>
    <row r="862" spans="1:18" x14ac:dyDescent="0.3">
      <c r="A862" s="5" t="str">
        <f>IF(ISBLANK('[1]OFD Query'!A862),"",'[1]OFD Query'!A862)</f>
        <v>6062424331798</v>
      </c>
      <c r="B862" s="1" t="str">
        <f>IF(A862="","",LEFT('[1]OFD Query'!C862,FIND(" ",'[1]OFD Query'!C862)-1))</f>
        <v>Dropship</v>
      </c>
      <c r="C862" s="1" t="str">
        <f>IF(A862="","",'[1]OFD Query'!F862)</f>
        <v>C2103817901</v>
      </c>
      <c r="D862" s="1" t="str">
        <f>IFERROR(VLOOKUP(C862,Sheet2!A:B,2,0),"")</f>
        <v/>
      </c>
      <c r="E862" s="1" t="str">
        <f>IF(A862="","",'[1]OFD Query'!I862)</f>
        <v>Out For Delivery</v>
      </c>
      <c r="F862" s="1" t="str">
        <f t="shared" si="14"/>
        <v>MAK-2</v>
      </c>
      <c r="G862" s="6" t="str" cm="1">
        <f t="array" ref="G862">IFERROR(_xlfn.IFS(A862="","",'[1]OFD Query'!N862="","Fresh"),'[1]OFD Query'!N862)</f>
        <v>Fresh</v>
      </c>
      <c r="H862" s="6" t="str" cm="1">
        <f t="array" ref="H862">IFERROR(_xlfn.IFS(B862="","",'[1]OFD Query'!O862="","Fresh"),'[1]OFD Query'!O862)</f>
        <v>Fresh</v>
      </c>
      <c r="I862" s="1" t="str">
        <f>IF(A862="","",'[1]OFD Query'!W862)</f>
        <v>D2109304301</v>
      </c>
      <c r="J862" s="1" t="str">
        <f>IF(A862="","",'[1]OFD Query'!X862)</f>
        <v>Khalid Iqbal Ahmed</v>
      </c>
      <c r="K862" s="1" t="str">
        <f>IF(A862="","",'[1]OFD Query'!AL862)</f>
        <v>At Taniem</v>
      </c>
      <c r="L862" s="6">
        <f>IF(A862="","",'[1]OFD Query'!AO862)</f>
        <v>129</v>
      </c>
      <c r="M862" s="1" t="str" cm="1">
        <f t="array" ref="M862">_xlfn.IFS(L862="","",L862=0,"PPD",L862&gt;0,"COD")</f>
        <v>COD</v>
      </c>
      <c r="N862" s="1" t="str" cm="1">
        <f t="array" ref="N862">_xlfn.IFS(A862="","",L862=0,M862,L862&lt;100,"&lt;100",L862&lt;200,"&lt;200",L862&lt;500,"&lt;500",L862&lt;1000,"&lt;1000",L862&gt;1000,"Above 1K")</f>
        <v>&lt;200</v>
      </c>
      <c r="O862" s="6">
        <f>IF(A862="","",'[1]OFD Query'!CB862)</f>
        <v>0</v>
      </c>
      <c r="P862" s="1" t="str">
        <f>IF(A862="","",'[1]OFD Query'!CJ862)</f>
        <v/>
      </c>
      <c r="Q862" s="1" t="str" cm="1">
        <f t="array" ref="Q862">IFERROR(_xlfn.IFS(A862="","",O862=0,"TRUE",AND(O862=1,E862="Out For Delivery"),"FALSE",O862=1,"TRUE"),"FALSE")</f>
        <v>TRUE</v>
      </c>
      <c r="R862" s="1" t="str">
        <f>'[1]OFD Query'!BT862</f>
        <v>NO</v>
      </c>
    </row>
    <row r="863" spans="1:18" x14ac:dyDescent="0.3">
      <c r="A863" s="5" t="str">
        <f>IF(ISBLANK('[1]OFD Query'!A863),"",'[1]OFD Query'!A863)</f>
        <v>6062424969687</v>
      </c>
      <c r="B863" s="1" t="str">
        <f>IF(A863="","",LEFT('[1]OFD Query'!C863,FIND(" ",'[1]OFD Query'!C863)-1))</f>
        <v>Dropship</v>
      </c>
      <c r="C863" s="1" t="str">
        <f>IF(A863="","",'[1]OFD Query'!F863)</f>
        <v>C21035750</v>
      </c>
      <c r="D863" s="1" t="str">
        <f>IFERROR(VLOOKUP(C863,Sheet2!A:B,2,0),"")</f>
        <v>eshry.shop</v>
      </c>
      <c r="E863" s="1" t="str">
        <f>IF(A863="","",'[1]OFD Query'!I863)</f>
        <v>Delivered</v>
      </c>
      <c r="F863" s="1" t="str">
        <f t="shared" si="14"/>
        <v>MAK-2</v>
      </c>
      <c r="G863" s="6" t="str" cm="1">
        <f t="array" ref="G863">IFERROR(_xlfn.IFS(A863="","",'[1]OFD Query'!N863="","Fresh"),'[1]OFD Query'!N863)</f>
        <v>Fresh</v>
      </c>
      <c r="H863" s="6" t="str" cm="1">
        <f t="array" ref="H863">IFERROR(_xlfn.IFS(B863="","",'[1]OFD Query'!O863="","Fresh"),'[1]OFD Query'!O863)</f>
        <v>Fresh</v>
      </c>
      <c r="I863" s="1" t="str">
        <f>IF(A863="","",'[1]OFD Query'!W863)</f>
        <v>D2109304301</v>
      </c>
      <c r="J863" s="1" t="str">
        <f>IF(A863="","",'[1]OFD Query'!X863)</f>
        <v>Khalid Iqbal Ahmed</v>
      </c>
      <c r="K863" s="1" t="str">
        <f>IF(A863="","",'[1]OFD Query'!AL863)</f>
        <v>At Taniem</v>
      </c>
      <c r="L863" s="6">
        <f>IF(A863="","",'[1]OFD Query'!AO863)</f>
        <v>175</v>
      </c>
      <c r="M863" s="1" t="str" cm="1">
        <f t="array" ref="M863">_xlfn.IFS(L863="","",L863=0,"PPD",L863&gt;0,"COD")</f>
        <v>COD</v>
      </c>
      <c r="N863" s="1" t="str" cm="1">
        <f t="array" ref="N863">_xlfn.IFS(A863="","",L863=0,M863,L863&lt;100,"&lt;100",L863&lt;200,"&lt;200",L863&lt;500,"&lt;500",L863&lt;1000,"&lt;1000",L863&gt;1000,"Above 1K")</f>
        <v>&lt;200</v>
      </c>
      <c r="O863" s="6">
        <f>IF(A863="","",'[1]OFD Query'!CB863)</f>
        <v>1</v>
      </c>
      <c r="P863" s="1" t="str">
        <f>IF(A863="","",'[1]OFD Query'!CJ863)</f>
        <v/>
      </c>
      <c r="Q863" s="1" t="str" cm="1">
        <f t="array" ref="Q863">IFERROR(_xlfn.IFS(A863="","",O863=0,"TRUE",AND(O863=1,E863="Out For Delivery"),"FALSE",O863=1,"TRUE"),"FALSE")</f>
        <v>TRUE</v>
      </c>
      <c r="R863" s="1" t="str">
        <f>'[1]OFD Query'!BT863</f>
        <v>YES</v>
      </c>
    </row>
    <row r="864" spans="1:18" x14ac:dyDescent="0.3">
      <c r="A864" s="5" t="str">
        <f>IF(ISBLANK('[1]OFD Query'!A864),"",'[1]OFD Query'!A864)</f>
        <v>6062224623873</v>
      </c>
      <c r="B864" s="1" t="str">
        <f>IF(A864="","",LEFT('[1]OFD Query'!C864,FIND(" ",'[1]OFD Query'!C864)-1))</f>
        <v>Dropship</v>
      </c>
      <c r="C864" s="1" t="str">
        <f>IF(A864="","",'[1]OFD Query'!F864)</f>
        <v>C2103730101</v>
      </c>
      <c r="D864" s="1" t="str">
        <f>IFERROR(VLOOKUP(C864,Sheet2!A:B,2,0),"")</f>
        <v>SHEIN</v>
      </c>
      <c r="E864" s="1" t="str">
        <f>IF(A864="","",'[1]OFD Query'!I864)</f>
        <v>Out For Delivery</v>
      </c>
      <c r="F864" s="1" t="str">
        <f t="shared" si="14"/>
        <v>MAK-2</v>
      </c>
      <c r="G864" s="6" t="str" cm="1">
        <f t="array" ref="G864">IFERROR(_xlfn.IFS(A864="","",'[1]OFD Query'!N864="","Fresh"),'[1]OFD Query'!N864)</f>
        <v>Fresh</v>
      </c>
      <c r="H864" s="6" t="str" cm="1">
        <f t="array" ref="H864">IFERROR(_xlfn.IFS(B864="","",'[1]OFD Query'!O864="","Fresh"),'[1]OFD Query'!O864)</f>
        <v>Fresh</v>
      </c>
      <c r="I864" s="1" t="str">
        <f>IF(A864="","",'[1]OFD Query'!W864)</f>
        <v>D2107493601</v>
      </c>
      <c r="J864" s="1" t="str">
        <f>IF(A864="","",'[1]OFD Query'!X864)</f>
        <v xml:space="preserve">AFKAR-Ammar Abu Tahir </v>
      </c>
      <c r="K864" s="1" t="str">
        <f>IF(A864="","",'[1]OFD Query'!AL864)</f>
        <v>Al Umrah Al Jadidah</v>
      </c>
      <c r="L864" s="6">
        <f>IF(A864="","",'[1]OFD Query'!AO864)</f>
        <v>0</v>
      </c>
      <c r="M864" s="1" t="str" cm="1">
        <f t="array" ref="M864">_xlfn.IFS(L864="","",L864=0,"PPD",L864&gt;0,"COD")</f>
        <v>PPD</v>
      </c>
      <c r="N864" s="1" t="str" cm="1">
        <f t="array" ref="N864">_xlfn.IFS(A864="","",L864=0,M864,L864&lt;100,"&lt;100",L864&lt;200,"&lt;200",L864&lt;500,"&lt;500",L864&lt;1000,"&lt;1000",L864&gt;1000,"Above 1K")</f>
        <v>PPD</v>
      </c>
      <c r="O864" s="6">
        <f>IF(A864="","",'[1]OFD Query'!CB864)</f>
        <v>0</v>
      </c>
      <c r="P864" s="1" t="str">
        <f>IF(A864="","",'[1]OFD Query'!CJ864)</f>
        <v>POUCH</v>
      </c>
      <c r="Q864" s="1" t="str" cm="1">
        <f t="array" ref="Q864">IFERROR(_xlfn.IFS(A864="","",O864=0,"TRUE",AND(O864=1,E864="Out For Delivery"),"FALSE",O864=1,"TRUE"),"FALSE")</f>
        <v>TRUE</v>
      </c>
      <c r="R864" s="1" t="str">
        <f>'[1]OFD Query'!BT864</f>
        <v>NO</v>
      </c>
    </row>
    <row r="865" spans="1:18" x14ac:dyDescent="0.3">
      <c r="A865" s="5" t="str">
        <f>IF(ISBLANK('[1]OFD Query'!A865),"",'[1]OFD Query'!A865)</f>
        <v>6060324864543</v>
      </c>
      <c r="B865" s="1" t="str">
        <f>IF(A865="","",LEFT('[1]OFD Query'!C865,FIND(" ",'[1]OFD Query'!C865)-1))</f>
        <v>Dropship</v>
      </c>
      <c r="C865" s="1" t="str">
        <f>IF(A865="","",'[1]OFD Query'!F865)</f>
        <v>C2103716501</v>
      </c>
      <c r="D865" s="1" t="str">
        <f>IFERROR(VLOOKUP(C865,Sheet2!A:B,2,0),"")</f>
        <v>SHEIN</v>
      </c>
      <c r="E865" s="1" t="str">
        <f>IF(A865="","",'[1]OFD Query'!I865)</f>
        <v>Out For Delivery</v>
      </c>
      <c r="F865" s="1" t="str">
        <f t="shared" si="14"/>
        <v>MAK-2</v>
      </c>
      <c r="G865" s="6" t="str" cm="1">
        <f t="array" ref="G865">IFERROR(_xlfn.IFS(A865="","",'[1]OFD Query'!N865="","Fresh"),'[1]OFD Query'!N865)</f>
        <v>Reschedule</v>
      </c>
      <c r="H865" s="6" t="str" cm="1">
        <f t="array" ref="H865">IFERROR(_xlfn.IFS(B865="","",'[1]OFD Query'!O865="","Fresh"),'[1]OFD Query'!O865)</f>
        <v>Schedule for future</v>
      </c>
      <c r="I865" s="1" t="str">
        <f>IF(A865="","",'[1]OFD Query'!W865)</f>
        <v>D2107493601</v>
      </c>
      <c r="J865" s="1" t="str">
        <f>IF(A865="","",'[1]OFD Query'!X865)</f>
        <v xml:space="preserve">AFKAR-Ammar Abu Tahir </v>
      </c>
      <c r="K865" s="1" t="str">
        <f>IF(A865="","",'[1]OFD Query'!AL865)</f>
        <v>Al Umrah Al Jadidah</v>
      </c>
      <c r="L865" s="6">
        <f>IF(A865="","",'[1]OFD Query'!AO865)</f>
        <v>515.29999999999995</v>
      </c>
      <c r="M865" s="1" t="str" cm="1">
        <f t="array" ref="M865">_xlfn.IFS(L865="","",L865=0,"PPD",L865&gt;0,"COD")</f>
        <v>COD</v>
      </c>
      <c r="N865" s="1" t="str" cm="1">
        <f t="array" ref="N865">_xlfn.IFS(A865="","",L865=0,M865,L865&lt;100,"&lt;100",L865&lt;200,"&lt;200",L865&lt;500,"&lt;500",L865&lt;1000,"&lt;1000",L865&gt;1000,"Above 1K")</f>
        <v>&lt;1000</v>
      </c>
      <c r="O865" s="6">
        <f>IF(A865="","",'[1]OFD Query'!CB865)</f>
        <v>3</v>
      </c>
      <c r="P865" s="1" t="str">
        <f>IF(A865="","",'[1]OFD Query'!CJ865)</f>
        <v>POUCH</v>
      </c>
      <c r="Q865" s="1" t="str" cm="1">
        <f t="array" ref="Q865">IFERROR(_xlfn.IFS(A865="","",O865=0,"TRUE",AND(O865=1,E865="Out For Delivery"),"FALSE",O865=1,"TRUE"),"FALSE")</f>
        <v>FALSE</v>
      </c>
      <c r="R865" s="1" t="str">
        <f>'[1]OFD Query'!BT865</f>
        <v>NO</v>
      </c>
    </row>
    <row r="866" spans="1:18" x14ac:dyDescent="0.3">
      <c r="A866" s="5" t="str">
        <f>IF(ISBLANK('[1]OFD Query'!A866),"",'[1]OFD Query'!A866)</f>
        <v>6062024706545</v>
      </c>
      <c r="B866" s="1" t="str">
        <f>IF(A866="","",LEFT('[1]OFD Query'!C866,FIND(" ",'[1]OFD Query'!C866)-1))</f>
        <v>Dropship</v>
      </c>
      <c r="C866" s="1" t="str">
        <f>IF(A866="","",'[1]OFD Query'!F866)</f>
        <v>C2103719401</v>
      </c>
      <c r="D866" s="1" t="str">
        <f>IFERROR(VLOOKUP(C866,Sheet2!A:B,2,0),"")</f>
        <v>fordeal-KSA-Local</v>
      </c>
      <c r="E866" s="1" t="str">
        <f>IF(A866="","",'[1]OFD Query'!I866)</f>
        <v>Out For Delivery</v>
      </c>
      <c r="F866" s="1" t="str">
        <f t="shared" si="14"/>
        <v>MAK-2</v>
      </c>
      <c r="G866" s="6" t="str" cm="1">
        <f t="array" ref="G866">IFERROR(_xlfn.IFS(A866="","",'[1]OFD Query'!N866="","Fresh"),'[1]OFD Query'!N866)</f>
        <v>Reschedule</v>
      </c>
      <c r="H866" s="6" t="str" cm="1">
        <f t="array" ref="H866">IFERROR(_xlfn.IFS(B866="","",'[1]OFD Query'!O866="","Fresh"),'[1]OFD Query'!O866)</f>
        <v>Schedule for future</v>
      </c>
      <c r="I866" s="1" t="str">
        <f>IF(A866="","",'[1]OFD Query'!W866)</f>
        <v>D2107493601</v>
      </c>
      <c r="J866" s="1" t="str">
        <f>IF(A866="","",'[1]OFD Query'!X866)</f>
        <v xml:space="preserve">AFKAR-Ammar Abu Tahir </v>
      </c>
      <c r="K866" s="1" t="str">
        <f>IF(A866="","",'[1]OFD Query'!AL866)</f>
        <v>An Nawwariyyah</v>
      </c>
      <c r="L866" s="6">
        <f>IF(A866="","",'[1]OFD Query'!AO866)</f>
        <v>179</v>
      </c>
      <c r="M866" s="1" t="str" cm="1">
        <f t="array" ref="M866">_xlfn.IFS(L866="","",L866=0,"PPD",L866&gt;0,"COD")</f>
        <v>COD</v>
      </c>
      <c r="N866" s="1" t="str" cm="1">
        <f t="array" ref="N866">_xlfn.IFS(A866="","",L866=0,M866,L866&lt;100,"&lt;100",L866&lt;200,"&lt;200",L866&lt;500,"&lt;500",L866&lt;1000,"&lt;1000",L866&gt;1000,"Above 1K")</f>
        <v>&lt;200</v>
      </c>
      <c r="O866" s="6">
        <f>IF(A866="","",'[1]OFD Query'!CB866)</f>
        <v>3</v>
      </c>
      <c r="P866" s="1" t="str">
        <f>IF(A866="","",'[1]OFD Query'!CJ866)</f>
        <v/>
      </c>
      <c r="Q866" s="1" t="str" cm="1">
        <f t="array" ref="Q866">IFERROR(_xlfn.IFS(A866="","",O866=0,"TRUE",AND(O866=1,E866="Out For Delivery"),"FALSE",O866=1,"TRUE"),"FALSE")</f>
        <v>FALSE</v>
      </c>
      <c r="R866" s="1" t="str">
        <f>'[1]OFD Query'!BT866</f>
        <v>NO</v>
      </c>
    </row>
    <row r="867" spans="1:18" x14ac:dyDescent="0.3">
      <c r="A867" s="5" t="str">
        <f>IF(ISBLANK('[1]OFD Query'!A867),"",'[1]OFD Query'!A867)</f>
        <v>6061724303564</v>
      </c>
      <c r="B867" s="1" t="str">
        <f>IF(A867="","",LEFT('[1]OFD Query'!C867,FIND(" ",'[1]OFD Query'!C867)-1))</f>
        <v>Dropship</v>
      </c>
      <c r="C867" s="1" t="str">
        <f>IF(A867="","",'[1]OFD Query'!F867)</f>
        <v>C2103730101</v>
      </c>
      <c r="D867" s="1" t="str">
        <f>IFERROR(VLOOKUP(C867,Sheet2!A:B,2,0),"")</f>
        <v>SHEIN</v>
      </c>
      <c r="E867" s="1" t="str">
        <f>IF(A867="","",'[1]OFD Query'!I867)</f>
        <v>Out For Delivery</v>
      </c>
      <c r="F867" s="1" t="str">
        <f t="shared" si="14"/>
        <v>MAK-2</v>
      </c>
      <c r="G867" s="6" t="str" cm="1">
        <f t="array" ref="G867">IFERROR(_xlfn.IFS(A867="","",'[1]OFD Query'!N867="","Fresh"),'[1]OFD Query'!N867)</f>
        <v>Reschedule</v>
      </c>
      <c r="H867" s="6" t="str" cm="1">
        <f t="array" ref="H867">IFERROR(_xlfn.IFS(B867="","",'[1]OFD Query'!O867="","Fresh"),'[1]OFD Query'!O867)</f>
        <v>Schedule for future</v>
      </c>
      <c r="I867" s="1" t="str">
        <f>IF(A867="","",'[1]OFD Query'!W867)</f>
        <v>D2109304301</v>
      </c>
      <c r="J867" s="1" t="str">
        <f>IF(A867="","",'[1]OFD Query'!X867)</f>
        <v>Khalid Iqbal Ahmed</v>
      </c>
      <c r="K867" s="1" t="str">
        <f>IF(A867="","",'[1]OFD Query'!AL867)</f>
        <v>Al Buhayrat</v>
      </c>
      <c r="L867" s="6">
        <f>IF(A867="","",'[1]OFD Query'!AO867)</f>
        <v>851.7</v>
      </c>
      <c r="M867" s="1" t="str" cm="1">
        <f t="array" ref="M867">_xlfn.IFS(L867="","",L867=0,"PPD",L867&gt;0,"COD")</f>
        <v>COD</v>
      </c>
      <c r="N867" s="1" t="str" cm="1">
        <f t="array" ref="N867">_xlfn.IFS(A867="","",L867=0,M867,L867&lt;100,"&lt;100",L867&lt;200,"&lt;200",L867&lt;500,"&lt;500",L867&lt;1000,"&lt;1000",L867&gt;1000,"Above 1K")</f>
        <v>&lt;1000</v>
      </c>
      <c r="O867" s="6">
        <f>IF(A867="","",'[1]OFD Query'!CB867)</f>
        <v>2</v>
      </c>
      <c r="P867" s="1" t="str">
        <f>IF(A867="","",'[1]OFD Query'!CJ867)</f>
        <v>POUCH</v>
      </c>
      <c r="Q867" s="1" t="str" cm="1">
        <f t="array" ref="Q867">IFERROR(_xlfn.IFS(A867="","",O867=0,"TRUE",AND(O867=1,E867="Out For Delivery"),"FALSE",O867=1,"TRUE"),"FALSE")</f>
        <v>FALSE</v>
      </c>
      <c r="R867" s="1" t="str">
        <f>'[1]OFD Query'!BT867</f>
        <v>NO</v>
      </c>
    </row>
    <row r="868" spans="1:18" x14ac:dyDescent="0.3">
      <c r="A868" s="5" t="str">
        <f>IF(ISBLANK('[1]OFD Query'!A868),"",'[1]OFD Query'!A868)</f>
        <v>6062124907488</v>
      </c>
      <c r="B868" s="1" t="str">
        <f>IF(A868="","",LEFT('[1]OFD Query'!C868,FIND(" ",'[1]OFD Query'!C868)-1))</f>
        <v>Dropship</v>
      </c>
      <c r="C868" s="1" t="str">
        <f>IF(A868="","",'[1]OFD Query'!F868)</f>
        <v>C2103730101</v>
      </c>
      <c r="D868" s="1" t="str">
        <f>IFERROR(VLOOKUP(C868,Sheet2!A:B,2,0),"")</f>
        <v>SHEIN</v>
      </c>
      <c r="E868" s="1" t="str">
        <f>IF(A868="","",'[1]OFD Query'!I868)</f>
        <v>Out For Delivery</v>
      </c>
      <c r="F868" s="1" t="str">
        <f t="shared" si="14"/>
        <v>MAK-2</v>
      </c>
      <c r="G868" s="6" t="str" cm="1">
        <f t="array" ref="G868">IFERROR(_xlfn.IFS(A868="","",'[1]OFD Query'!N868="","Fresh"),'[1]OFD Query'!N868)</f>
        <v>Fresh</v>
      </c>
      <c r="H868" s="6" t="str" cm="1">
        <f t="array" ref="H868">IFERROR(_xlfn.IFS(B868="","",'[1]OFD Query'!O868="","Fresh"),'[1]OFD Query'!O868)</f>
        <v>Fresh</v>
      </c>
      <c r="I868" s="1" t="str">
        <f>IF(A868="","",'[1]OFD Query'!W868)</f>
        <v>D2107493601</v>
      </c>
      <c r="J868" s="1" t="str">
        <f>IF(A868="","",'[1]OFD Query'!X868)</f>
        <v xml:space="preserve">AFKAR-Ammar Abu Tahir </v>
      </c>
      <c r="K868" s="1" t="str">
        <f>IF(A868="","",'[1]OFD Query'!AL868)</f>
        <v>An Nawwariyyah</v>
      </c>
      <c r="L868" s="6">
        <f>IF(A868="","",'[1]OFD Query'!AO868)</f>
        <v>0</v>
      </c>
      <c r="M868" s="1" t="str" cm="1">
        <f t="array" ref="M868">_xlfn.IFS(L868="","",L868=0,"PPD",L868&gt;0,"COD")</f>
        <v>PPD</v>
      </c>
      <c r="N868" s="1" t="str" cm="1">
        <f t="array" ref="N868">_xlfn.IFS(A868="","",L868=0,M868,L868&lt;100,"&lt;100",L868&lt;200,"&lt;200",L868&lt;500,"&lt;500",L868&lt;1000,"&lt;1000",L868&gt;1000,"Above 1K")</f>
        <v>PPD</v>
      </c>
      <c r="O868" s="6">
        <f>IF(A868="","",'[1]OFD Query'!CB868)</f>
        <v>0</v>
      </c>
      <c r="P868" s="1" t="str">
        <f>IF(A868="","",'[1]OFD Query'!CJ868)</f>
        <v>POUCH</v>
      </c>
      <c r="Q868" s="1" t="str" cm="1">
        <f t="array" ref="Q868">IFERROR(_xlfn.IFS(A868="","",O868=0,"TRUE",AND(O868=1,E868="Out For Delivery"),"FALSE",O868=1,"TRUE"),"FALSE")</f>
        <v>TRUE</v>
      </c>
      <c r="R868" s="1" t="str">
        <f>'[1]OFD Query'!BT868</f>
        <v>NO</v>
      </c>
    </row>
    <row r="869" spans="1:18" x14ac:dyDescent="0.3">
      <c r="A869" s="5" t="str">
        <f>IF(ISBLANK('[1]OFD Query'!A869),"",'[1]OFD Query'!A869)</f>
        <v>6061924443323</v>
      </c>
      <c r="B869" s="1" t="str">
        <f>IF(A869="","",LEFT('[1]OFD Query'!C869,FIND(" ",'[1]OFD Query'!C869)-1))</f>
        <v>Dropship</v>
      </c>
      <c r="C869" s="1" t="str">
        <f>IF(A869="","",'[1]OFD Query'!F869)</f>
        <v>C2103730101</v>
      </c>
      <c r="D869" s="1" t="str">
        <f>IFERROR(VLOOKUP(C869,Sheet2!A:B,2,0),"")</f>
        <v>SHEIN</v>
      </c>
      <c r="E869" s="1" t="str">
        <f>IF(A869="","",'[1]OFD Query'!I869)</f>
        <v>Delivered</v>
      </c>
      <c r="F869" s="1" t="str">
        <f t="shared" si="14"/>
        <v>MAK-2</v>
      </c>
      <c r="G869" s="6" t="str" cm="1">
        <f t="array" ref="G869">IFERROR(_xlfn.IFS(A869="","",'[1]OFD Query'!N869="","Fresh"),'[1]OFD Query'!N869)</f>
        <v>Reschedule</v>
      </c>
      <c r="H869" s="6" t="str" cm="1">
        <f t="array" ref="H869">IFERROR(_xlfn.IFS(B869="","",'[1]OFD Query'!O869="","Fresh"),'[1]OFD Query'!O869)</f>
        <v>Schedule for future</v>
      </c>
      <c r="I869" s="1" t="str">
        <f>IF(A869="","",'[1]OFD Query'!W869)</f>
        <v>D21016365</v>
      </c>
      <c r="J869" s="1" t="str">
        <f>IF(A869="","",'[1]OFD Query'!X869)</f>
        <v xml:space="preserve">IK-Anwar Abdu </v>
      </c>
      <c r="K869" s="1" t="str">
        <f>IF(A869="","",'[1]OFD Query'!AL869)</f>
        <v>Wadi Jalil</v>
      </c>
      <c r="L869" s="6">
        <f>IF(A869="","",'[1]OFD Query'!AO869)</f>
        <v>186.38</v>
      </c>
      <c r="M869" s="1" t="str" cm="1">
        <f t="array" ref="M869">_xlfn.IFS(L869="","",L869=0,"PPD",L869&gt;0,"COD")</f>
        <v>COD</v>
      </c>
      <c r="N869" s="1" t="str" cm="1">
        <f t="array" ref="N869">_xlfn.IFS(A869="","",L869=0,M869,L869&lt;100,"&lt;100",L869&lt;200,"&lt;200",L869&lt;500,"&lt;500",L869&lt;1000,"&lt;1000",L869&gt;1000,"Above 1K")</f>
        <v>&lt;200</v>
      </c>
      <c r="O869" s="6">
        <f>IF(A869="","",'[1]OFD Query'!CB869)</f>
        <v>4</v>
      </c>
      <c r="P869" s="1" t="str">
        <f>IF(A869="","",'[1]OFD Query'!CJ869)</f>
        <v>POUCH</v>
      </c>
      <c r="Q869" s="1" t="str" cm="1">
        <f t="array" ref="Q869">IFERROR(_xlfn.IFS(A869="","",O869=0,"TRUE",AND(O869=1,E869="Out For Delivery"),"FALSE",O869=1,"TRUE"),"FALSE")</f>
        <v>FALSE</v>
      </c>
      <c r="R869" s="1" t="str">
        <f>'[1]OFD Query'!BT869</f>
        <v>YES</v>
      </c>
    </row>
    <row r="870" spans="1:18" x14ac:dyDescent="0.3">
      <c r="A870" s="5" t="str">
        <f>IF(ISBLANK('[1]OFD Query'!A870),"",'[1]OFD Query'!A870)</f>
        <v>6062324375182</v>
      </c>
      <c r="B870" s="1" t="str">
        <f>IF(A870="","",LEFT('[1]OFD Query'!C870,FIND(" ",'[1]OFD Query'!C870)-1))</f>
        <v>Dropship</v>
      </c>
      <c r="C870" s="1" t="str">
        <f>IF(A870="","",'[1]OFD Query'!F870)</f>
        <v>C21036106</v>
      </c>
      <c r="D870" s="1" t="str">
        <f>IFERROR(VLOOKUP(C870,Sheet2!A:B,2,0),"")</f>
        <v>Jetronics UAE</v>
      </c>
      <c r="E870" s="1" t="str">
        <f>IF(A870="","",'[1]OFD Query'!I870)</f>
        <v>Out For Delivery</v>
      </c>
      <c r="F870" s="1" t="str">
        <f t="shared" si="14"/>
        <v>MAK-2</v>
      </c>
      <c r="G870" s="6" t="str" cm="1">
        <f t="array" ref="G870">IFERROR(_xlfn.IFS(A870="","",'[1]OFD Query'!N870="","Fresh"),'[1]OFD Query'!N870)</f>
        <v>Fresh</v>
      </c>
      <c r="H870" s="6" t="str" cm="1">
        <f t="array" ref="H870">IFERROR(_xlfn.IFS(B870="","",'[1]OFD Query'!O870="","Fresh"),'[1]OFD Query'!O870)</f>
        <v>Fresh</v>
      </c>
      <c r="I870" s="1" t="str">
        <f>IF(A870="","",'[1]OFD Query'!W870)</f>
        <v>D21016365</v>
      </c>
      <c r="J870" s="1" t="str">
        <f>IF(A870="","",'[1]OFD Query'!X870)</f>
        <v xml:space="preserve">IK-Anwar Abdu </v>
      </c>
      <c r="K870" s="1" t="str">
        <f>IF(A870="","",'[1]OFD Query'!AL870)</f>
        <v>Makkah</v>
      </c>
      <c r="L870" s="6">
        <f>IF(A870="","",'[1]OFD Query'!AO870)</f>
        <v>119</v>
      </c>
      <c r="M870" s="1" t="str" cm="1">
        <f t="array" ref="M870">_xlfn.IFS(L870="","",L870=0,"PPD",L870&gt;0,"COD")</f>
        <v>COD</v>
      </c>
      <c r="N870" s="1" t="str" cm="1">
        <f t="array" ref="N870">_xlfn.IFS(A870="","",L870=0,M870,L870&lt;100,"&lt;100",L870&lt;200,"&lt;200",L870&lt;500,"&lt;500",L870&lt;1000,"&lt;1000",L870&gt;1000,"Above 1K")</f>
        <v>&lt;200</v>
      </c>
      <c r="O870" s="6">
        <f>IF(A870="","",'[1]OFD Query'!CB870)</f>
        <v>0</v>
      </c>
      <c r="P870" s="1" t="str">
        <f>IF(A870="","",'[1]OFD Query'!CJ870)</f>
        <v/>
      </c>
      <c r="Q870" s="1" t="str" cm="1">
        <f t="array" ref="Q870">IFERROR(_xlfn.IFS(A870="","",O870=0,"TRUE",AND(O870=1,E870="Out For Delivery"),"FALSE",O870=1,"TRUE"),"FALSE")</f>
        <v>TRUE</v>
      </c>
      <c r="R870" s="1" t="str">
        <f>'[1]OFD Query'!BT870</f>
        <v>NO</v>
      </c>
    </row>
    <row r="871" spans="1:18" x14ac:dyDescent="0.3">
      <c r="A871" s="5" t="str">
        <f>IF(ISBLANK('[1]OFD Query'!A871),"",'[1]OFD Query'!A871)</f>
        <v>6060724940433</v>
      </c>
      <c r="B871" s="1" t="str">
        <f>IF(A871="","",LEFT('[1]OFD Query'!C871,FIND(" ",'[1]OFD Query'!C871)-1))</f>
        <v>Dropship</v>
      </c>
      <c r="C871" s="1" t="str">
        <f>IF(A871="","",'[1]OFD Query'!F871)</f>
        <v>C21036624</v>
      </c>
      <c r="D871" s="1" t="str">
        <f>IFERROR(VLOOKUP(C871,Sheet2!A:B,2,0),"")</f>
        <v>CODPARTNER</v>
      </c>
      <c r="E871" s="1" t="str">
        <f>IF(A871="","",'[1]OFD Query'!I871)</f>
        <v>Out For Delivery</v>
      </c>
      <c r="F871" s="1" t="str">
        <f t="shared" si="14"/>
        <v>MAK-2</v>
      </c>
      <c r="G871" s="6" t="str" cm="1">
        <f t="array" ref="G871">IFERROR(_xlfn.IFS(A871="","",'[1]OFD Query'!N871="","Fresh"),'[1]OFD Query'!N871)</f>
        <v>Reschedule</v>
      </c>
      <c r="H871" s="6" t="str" cm="1">
        <f t="array" ref="H871">IFERROR(_xlfn.IFS(B871="","",'[1]OFD Query'!O871="","Fresh"),'[1]OFD Query'!O871)</f>
        <v>Schedule for future</v>
      </c>
      <c r="I871" s="1" t="str">
        <f>IF(A871="","",'[1]OFD Query'!W871)</f>
        <v>D21016365</v>
      </c>
      <c r="J871" s="1" t="str">
        <f>IF(A871="","",'[1]OFD Query'!X871)</f>
        <v xml:space="preserve">IK-Anwar Abdu </v>
      </c>
      <c r="K871" s="1" t="str">
        <f>IF(A871="","",'[1]OFD Query'!AL871)</f>
        <v>Al Jummayzah</v>
      </c>
      <c r="L871" s="6">
        <f>IF(A871="","",'[1]OFD Query'!AO871)</f>
        <v>199</v>
      </c>
      <c r="M871" s="1" t="str" cm="1">
        <f t="array" ref="M871">_xlfn.IFS(L871="","",L871=0,"PPD",L871&gt;0,"COD")</f>
        <v>COD</v>
      </c>
      <c r="N871" s="1" t="str" cm="1">
        <f t="array" ref="N871">_xlfn.IFS(A871="","",L871=0,M871,L871&lt;100,"&lt;100",L871&lt;200,"&lt;200",L871&lt;500,"&lt;500",L871&lt;1000,"&lt;1000",L871&gt;1000,"Above 1K")</f>
        <v>&lt;200</v>
      </c>
      <c r="O871" s="6">
        <f>IF(A871="","",'[1]OFD Query'!CB871)</f>
        <v>2</v>
      </c>
      <c r="P871" s="1" t="str">
        <f>IF(A871="","",'[1]OFD Query'!CJ871)</f>
        <v/>
      </c>
      <c r="Q871" s="1" t="str" cm="1">
        <f t="array" ref="Q871">IFERROR(_xlfn.IFS(A871="","",O871=0,"TRUE",AND(O871=1,E871="Out For Delivery"),"FALSE",O871=1,"TRUE"),"FALSE")</f>
        <v>FALSE</v>
      </c>
      <c r="R871" s="1" t="str">
        <f>'[1]OFD Query'!BT871</f>
        <v>NO</v>
      </c>
    </row>
    <row r="872" spans="1:18" x14ac:dyDescent="0.3">
      <c r="A872" s="5" t="str">
        <f>IF(ISBLANK('[1]OFD Query'!A872),"",'[1]OFD Query'!A872)</f>
        <v>6062224623398</v>
      </c>
      <c r="B872" s="1" t="str">
        <f>IF(A872="","",LEFT('[1]OFD Query'!C872,FIND(" ",'[1]OFD Query'!C872)-1))</f>
        <v>Dropship</v>
      </c>
      <c r="C872" s="1" t="str">
        <f>IF(A872="","",'[1]OFD Query'!F872)</f>
        <v>C21036624</v>
      </c>
      <c r="D872" s="1" t="str">
        <f>IFERROR(VLOOKUP(C872,Sheet2!A:B,2,0),"")</f>
        <v>CODPARTNER</v>
      </c>
      <c r="E872" s="1" t="str">
        <f>IF(A872="","",'[1]OFD Query'!I872)</f>
        <v>Out For Delivery</v>
      </c>
      <c r="F872" s="1" t="str">
        <f t="shared" si="14"/>
        <v>MAK-2</v>
      </c>
      <c r="G872" s="6" t="str" cm="1">
        <f t="array" ref="G872">IFERROR(_xlfn.IFS(A872="","",'[1]OFD Query'!N872="","Fresh"),'[1]OFD Query'!N872)</f>
        <v>Reschedule</v>
      </c>
      <c r="H872" s="6" t="str" cm="1">
        <f t="array" ref="H872">IFERROR(_xlfn.IFS(B872="","",'[1]OFD Query'!O872="","Fresh"),'[1]OFD Query'!O872)</f>
        <v>Schedule for future</v>
      </c>
      <c r="I872" s="1" t="str">
        <f>IF(A872="","",'[1]OFD Query'!W872)</f>
        <v>D21016365</v>
      </c>
      <c r="J872" s="1" t="str">
        <f>IF(A872="","",'[1]OFD Query'!X872)</f>
        <v xml:space="preserve">IK-Anwar Abdu </v>
      </c>
      <c r="K872" s="1" t="str">
        <f>IF(A872="","",'[1]OFD Query'!AL872)</f>
        <v>Wadi Jalil</v>
      </c>
      <c r="L872" s="6">
        <f>IF(A872="","",'[1]OFD Query'!AO872)</f>
        <v>248</v>
      </c>
      <c r="M872" s="1" t="str" cm="1">
        <f t="array" ref="M872">_xlfn.IFS(L872="","",L872=0,"PPD",L872&gt;0,"COD")</f>
        <v>COD</v>
      </c>
      <c r="N872" s="1" t="str" cm="1">
        <f t="array" ref="N872">_xlfn.IFS(A872="","",L872=0,M872,L872&lt;100,"&lt;100",L872&lt;200,"&lt;200",L872&lt;500,"&lt;500",L872&lt;1000,"&lt;1000",L872&gt;1000,"Above 1K")</f>
        <v>&lt;500</v>
      </c>
      <c r="O872" s="6">
        <f>IF(A872="","",'[1]OFD Query'!CB872)</f>
        <v>1</v>
      </c>
      <c r="P872" s="1" t="str">
        <f>IF(A872="","",'[1]OFD Query'!CJ872)</f>
        <v/>
      </c>
      <c r="Q872" s="1" t="str" cm="1">
        <f t="array" ref="Q872">IFERROR(_xlfn.IFS(A872="","",O872=0,"TRUE",AND(O872=1,E872="Out For Delivery"),"FALSE",O872=1,"TRUE"),"FALSE")</f>
        <v>FALSE</v>
      </c>
      <c r="R872" s="1" t="str">
        <f>'[1]OFD Query'!BT872</f>
        <v>NO</v>
      </c>
    </row>
    <row r="873" spans="1:18" x14ac:dyDescent="0.3">
      <c r="A873" s="5" t="str">
        <f>IF(ISBLANK('[1]OFD Query'!A873),"",'[1]OFD Query'!A873)</f>
        <v>6062224985476</v>
      </c>
      <c r="B873" s="1" t="str">
        <f>IF(A873="","",LEFT('[1]OFD Query'!C873,FIND(" ",'[1]OFD Query'!C873)-1))</f>
        <v>Dropship</v>
      </c>
      <c r="C873" s="1" t="str">
        <f>IF(A873="","",'[1]OFD Query'!F873)</f>
        <v>C2103730101</v>
      </c>
      <c r="D873" s="1" t="str">
        <f>IFERROR(VLOOKUP(C873,Sheet2!A:B,2,0),"")</f>
        <v>SHEIN</v>
      </c>
      <c r="E873" s="1" t="str">
        <f>IF(A873="","",'[1]OFD Query'!I873)</f>
        <v>Out For Delivery</v>
      </c>
      <c r="F873" s="1" t="str">
        <f t="shared" si="14"/>
        <v>MAK-2</v>
      </c>
      <c r="G873" s="6" t="str" cm="1">
        <f t="array" ref="G873">IFERROR(_xlfn.IFS(A873="","",'[1]OFD Query'!N873="","Fresh"),'[1]OFD Query'!N873)</f>
        <v>Fresh</v>
      </c>
      <c r="H873" s="6" t="str" cm="1">
        <f t="array" ref="H873">IFERROR(_xlfn.IFS(B873="","",'[1]OFD Query'!O873="","Fresh"),'[1]OFD Query'!O873)</f>
        <v>Fresh</v>
      </c>
      <c r="I873" s="1" t="str">
        <f>IF(A873="","",'[1]OFD Query'!W873)</f>
        <v>D2109304301</v>
      </c>
      <c r="J873" s="1" t="str">
        <f>IF(A873="","",'[1]OFD Query'!X873)</f>
        <v>Khalid Iqbal Ahmed</v>
      </c>
      <c r="K873" s="1" t="str">
        <f>IF(A873="","",'[1]OFD Query'!AL873)</f>
        <v>Al Buhayrat</v>
      </c>
      <c r="L873" s="6">
        <f>IF(A873="","",'[1]OFD Query'!AO873)</f>
        <v>0</v>
      </c>
      <c r="M873" s="1" t="str" cm="1">
        <f t="array" ref="M873">_xlfn.IFS(L873="","",L873=0,"PPD",L873&gt;0,"COD")</f>
        <v>PPD</v>
      </c>
      <c r="N873" s="1" t="str" cm="1">
        <f t="array" ref="N873">_xlfn.IFS(A873="","",L873=0,M873,L873&lt;100,"&lt;100",L873&lt;200,"&lt;200",L873&lt;500,"&lt;500",L873&lt;1000,"&lt;1000",L873&gt;1000,"Above 1K")</f>
        <v>PPD</v>
      </c>
      <c r="O873" s="6">
        <f>IF(A873="","",'[1]OFD Query'!CB873)</f>
        <v>0</v>
      </c>
      <c r="P873" s="1" t="str">
        <f>IF(A873="","",'[1]OFD Query'!CJ873)</f>
        <v>POUCH</v>
      </c>
      <c r="Q873" s="1" t="str" cm="1">
        <f t="array" ref="Q873">IFERROR(_xlfn.IFS(A873="","",O873=0,"TRUE",AND(O873=1,E873="Out For Delivery"),"FALSE",O873=1,"TRUE"),"FALSE")</f>
        <v>TRUE</v>
      </c>
      <c r="R873" s="1" t="str">
        <f>'[1]OFD Query'!BT873</f>
        <v>NO</v>
      </c>
    </row>
    <row r="874" spans="1:18" x14ac:dyDescent="0.3">
      <c r="A874" s="5" t="str">
        <f>IF(ISBLANK('[1]OFD Query'!A874),"",'[1]OFD Query'!A874)</f>
        <v>6062124422610</v>
      </c>
      <c r="B874" s="1" t="str">
        <f>IF(A874="","",LEFT('[1]OFD Query'!C874,FIND(" ",'[1]OFD Query'!C874)-1))</f>
        <v>Dropship</v>
      </c>
      <c r="C874" s="1" t="str">
        <f>IF(A874="","",'[1]OFD Query'!F874)</f>
        <v>C2103716501</v>
      </c>
      <c r="D874" s="1" t="str">
        <f>IFERROR(VLOOKUP(C874,Sheet2!A:B,2,0),"")</f>
        <v>SHEIN</v>
      </c>
      <c r="E874" s="1" t="str">
        <f>IF(A874="","",'[1]OFD Query'!I874)</f>
        <v>Out For Delivery</v>
      </c>
      <c r="F874" s="1" t="str">
        <f t="shared" si="14"/>
        <v>MAK-2</v>
      </c>
      <c r="G874" s="6" t="str" cm="1">
        <f t="array" ref="G874">IFERROR(_xlfn.IFS(A874="","",'[1]OFD Query'!N874="","Fresh"),'[1]OFD Query'!N874)</f>
        <v>Cancel</v>
      </c>
      <c r="H874" s="6" t="str" cm="1">
        <f t="array" ref="H874">IFERROR(_xlfn.IFS(B874="","",'[1]OFD Query'!O874="","Fresh"),'[1]OFD Query'!O874)</f>
        <v>Doesn't Want to Give Reason</v>
      </c>
      <c r="I874" s="1" t="str">
        <f>IF(A874="","",'[1]OFD Query'!W874)</f>
        <v>D2107493601</v>
      </c>
      <c r="J874" s="1" t="str">
        <f>IF(A874="","",'[1]OFD Query'!X874)</f>
        <v xml:space="preserve">AFKAR-Ammar Abu Tahir </v>
      </c>
      <c r="K874" s="1" t="str">
        <f>IF(A874="","",'[1]OFD Query'!AL874)</f>
        <v>An Nawwariyyah</v>
      </c>
      <c r="L874" s="6">
        <f>IF(A874="","",'[1]OFD Query'!AO874)</f>
        <v>157.5</v>
      </c>
      <c r="M874" s="1" t="str" cm="1">
        <f t="array" ref="M874">_xlfn.IFS(L874="","",L874=0,"PPD",L874&gt;0,"COD")</f>
        <v>COD</v>
      </c>
      <c r="N874" s="1" t="str" cm="1">
        <f t="array" ref="N874">_xlfn.IFS(A874="","",L874=0,M874,L874&lt;100,"&lt;100",L874&lt;200,"&lt;200",L874&lt;500,"&lt;500",L874&lt;1000,"&lt;1000",L874&gt;1000,"Above 1K")</f>
        <v>&lt;200</v>
      </c>
      <c r="O874" s="6">
        <f>IF(A874="","",'[1]OFD Query'!CB874)</f>
        <v>1</v>
      </c>
      <c r="P874" s="1" t="str">
        <f>IF(A874="","",'[1]OFD Query'!CJ874)</f>
        <v>POUCH</v>
      </c>
      <c r="Q874" s="1" t="str" cm="1">
        <f t="array" ref="Q874">IFERROR(_xlfn.IFS(A874="","",O874=0,"TRUE",AND(O874=1,E874="Out For Delivery"),"FALSE",O874=1,"TRUE"),"FALSE")</f>
        <v>FALSE</v>
      </c>
      <c r="R874" s="1" t="str">
        <f>'[1]OFD Query'!BT874</f>
        <v>NO</v>
      </c>
    </row>
    <row r="875" spans="1:18" x14ac:dyDescent="0.3">
      <c r="A875" s="5" t="str">
        <f>IF(ISBLANK('[1]OFD Query'!A875),"",'[1]OFD Query'!A875)</f>
        <v>6061324720649</v>
      </c>
      <c r="B875" s="1" t="str">
        <f>IF(A875="","",LEFT('[1]OFD Query'!C875,FIND(" ",'[1]OFD Query'!C875)-1))</f>
        <v>Dropship</v>
      </c>
      <c r="C875" s="1" t="str">
        <f>IF(A875="","",'[1]OFD Query'!F875)</f>
        <v>C2105157</v>
      </c>
      <c r="D875" s="1" t="str">
        <f>IFERROR(VLOOKUP(C875,Sheet2!A:B,2,0),"")</f>
        <v>Alrajhi Daily - Makanex</v>
      </c>
      <c r="E875" s="1" t="str">
        <f>IF(A875="","",'[1]OFD Query'!I875)</f>
        <v>Delivered</v>
      </c>
      <c r="F875" s="1" t="str">
        <f t="shared" si="14"/>
        <v>MAK-2</v>
      </c>
      <c r="G875" s="6" t="str" cm="1">
        <f t="array" ref="G875">IFERROR(_xlfn.IFS(A875="","",'[1]OFD Query'!N875="","Fresh"),'[1]OFD Query'!N875)</f>
        <v>Reschedule</v>
      </c>
      <c r="H875" s="6" t="str" cm="1">
        <f t="array" ref="H875">IFERROR(_xlfn.IFS(B875="","",'[1]OFD Query'!O875="","Fresh"),'[1]OFD Query'!O875)</f>
        <v>Schedule for future</v>
      </c>
      <c r="I875" s="1" t="str">
        <f>IF(A875="","",'[1]OFD Query'!W875)</f>
        <v>D21016365</v>
      </c>
      <c r="J875" s="1" t="str">
        <f>IF(A875="","",'[1]OFD Query'!X875)</f>
        <v xml:space="preserve">IK-Anwar Abdu </v>
      </c>
      <c r="K875" s="1" t="str">
        <f>IF(A875="","",'[1]OFD Query'!AL875)</f>
        <v>Wadi Jalil</v>
      </c>
      <c r="L875" s="6">
        <f>IF(A875="","",'[1]OFD Query'!AO875)</f>
        <v>431.5</v>
      </c>
      <c r="M875" s="1" t="str" cm="1">
        <f t="array" ref="M875">_xlfn.IFS(L875="","",L875=0,"PPD",L875&gt;0,"COD")</f>
        <v>COD</v>
      </c>
      <c r="N875" s="1" t="str" cm="1">
        <f t="array" ref="N875">_xlfn.IFS(A875="","",L875=0,M875,L875&lt;100,"&lt;100",L875&lt;200,"&lt;200",L875&lt;500,"&lt;500",L875&lt;1000,"&lt;1000",L875&gt;1000,"Above 1K")</f>
        <v>&lt;500</v>
      </c>
      <c r="O875" s="6">
        <f>IF(A875="","",'[1]OFD Query'!CB875)</f>
        <v>4</v>
      </c>
      <c r="P875" s="1" t="str">
        <f>IF(A875="","",'[1]OFD Query'!CJ875)</f>
        <v/>
      </c>
      <c r="Q875" s="1" t="str" cm="1">
        <f t="array" ref="Q875">IFERROR(_xlfn.IFS(A875="","",O875=0,"TRUE",AND(O875=1,E875="Out For Delivery"),"FALSE",O875=1,"TRUE"),"FALSE")</f>
        <v>FALSE</v>
      </c>
      <c r="R875" s="1" t="str">
        <f>'[1]OFD Query'!BT875</f>
        <v>YES</v>
      </c>
    </row>
    <row r="876" spans="1:18" x14ac:dyDescent="0.3">
      <c r="A876" s="5" t="str">
        <f>IF(ISBLANK('[1]OFD Query'!A876),"",'[1]OFD Query'!A876)</f>
        <v>6062224115893</v>
      </c>
      <c r="B876" s="1" t="str">
        <f>IF(A876="","",LEFT('[1]OFD Query'!C876,FIND(" ",'[1]OFD Query'!C876)-1))</f>
        <v>Dropship</v>
      </c>
      <c r="C876" s="1" t="str">
        <f>IF(A876="","",'[1]OFD Query'!F876)</f>
        <v>C2103730101</v>
      </c>
      <c r="D876" s="1" t="str">
        <f>IFERROR(VLOOKUP(C876,Sheet2!A:B,2,0),"")</f>
        <v>SHEIN</v>
      </c>
      <c r="E876" s="1" t="str">
        <f>IF(A876="","",'[1]OFD Query'!I876)</f>
        <v>Out For Delivery</v>
      </c>
      <c r="F876" s="1" t="str">
        <f t="shared" si="14"/>
        <v>MAK-2</v>
      </c>
      <c r="G876" s="6" t="str" cm="1">
        <f t="array" ref="G876">IFERROR(_xlfn.IFS(A876="","",'[1]OFD Query'!N876="","Fresh"),'[1]OFD Query'!N876)</f>
        <v>Fresh</v>
      </c>
      <c r="H876" s="6" t="str" cm="1">
        <f t="array" ref="H876">IFERROR(_xlfn.IFS(B876="","",'[1]OFD Query'!O876="","Fresh"),'[1]OFD Query'!O876)</f>
        <v>Fresh</v>
      </c>
      <c r="I876" s="1" t="str">
        <f>IF(A876="","",'[1]OFD Query'!W876)</f>
        <v>D2109304301</v>
      </c>
      <c r="J876" s="1" t="str">
        <f>IF(A876="","",'[1]OFD Query'!X876)</f>
        <v>Khalid Iqbal Ahmed</v>
      </c>
      <c r="K876" s="1" t="str">
        <f>IF(A876="","",'[1]OFD Query'!AL876)</f>
        <v>Al Buhayrat</v>
      </c>
      <c r="L876" s="6">
        <f>IF(A876="","",'[1]OFD Query'!AO876)</f>
        <v>156.87</v>
      </c>
      <c r="M876" s="1" t="str" cm="1">
        <f t="array" ref="M876">_xlfn.IFS(L876="","",L876=0,"PPD",L876&gt;0,"COD")</f>
        <v>COD</v>
      </c>
      <c r="N876" s="1" t="str" cm="1">
        <f t="array" ref="N876">_xlfn.IFS(A876="","",L876=0,M876,L876&lt;100,"&lt;100",L876&lt;200,"&lt;200",L876&lt;500,"&lt;500",L876&lt;1000,"&lt;1000",L876&gt;1000,"Above 1K")</f>
        <v>&lt;200</v>
      </c>
      <c r="O876" s="6">
        <f>IF(A876="","",'[1]OFD Query'!CB876)</f>
        <v>0</v>
      </c>
      <c r="P876" s="1" t="str">
        <f>IF(A876="","",'[1]OFD Query'!CJ876)</f>
        <v>POUCH</v>
      </c>
      <c r="Q876" s="1" t="str" cm="1">
        <f t="array" ref="Q876">IFERROR(_xlfn.IFS(A876="","",O876=0,"TRUE",AND(O876=1,E876="Out For Delivery"),"FALSE",O876=1,"TRUE"),"FALSE")</f>
        <v>TRUE</v>
      </c>
      <c r="R876" s="1" t="str">
        <f>'[1]OFD Query'!BT876</f>
        <v>NO</v>
      </c>
    </row>
    <row r="877" spans="1:18" x14ac:dyDescent="0.3">
      <c r="A877" s="5" t="str">
        <f>IF(ISBLANK('[1]OFD Query'!A877),"",'[1]OFD Query'!A877)</f>
        <v>6062124821320</v>
      </c>
      <c r="B877" s="1" t="str">
        <f>IF(A877="","",LEFT('[1]OFD Query'!C877,FIND(" ",'[1]OFD Query'!C877)-1))</f>
        <v>Dropship</v>
      </c>
      <c r="C877" s="1" t="str">
        <f>IF(A877="","",'[1]OFD Query'!F877)</f>
        <v>C2103730101</v>
      </c>
      <c r="D877" s="1" t="str">
        <f>IFERROR(VLOOKUP(C877,Sheet2!A:B,2,0),"")</f>
        <v>SHEIN</v>
      </c>
      <c r="E877" s="1" t="str">
        <f>IF(A877="","",'[1]OFD Query'!I877)</f>
        <v>Out For Delivery</v>
      </c>
      <c r="F877" s="1" t="str">
        <f t="shared" si="14"/>
        <v>MAK-2</v>
      </c>
      <c r="G877" s="6" t="str" cm="1">
        <f t="array" ref="G877">IFERROR(_xlfn.IFS(A877="","",'[1]OFD Query'!N877="","Fresh"),'[1]OFD Query'!N877)</f>
        <v>Reschedule</v>
      </c>
      <c r="H877" s="6" t="str" cm="1">
        <f t="array" ref="H877">IFERROR(_xlfn.IFS(B877="","",'[1]OFD Query'!O877="","Fresh"),'[1]OFD Query'!O877)</f>
        <v>Schedule for future</v>
      </c>
      <c r="I877" s="1" t="str">
        <f>IF(A877="","",'[1]OFD Query'!W877)</f>
        <v>D2107493601</v>
      </c>
      <c r="J877" s="1" t="str">
        <f>IF(A877="","",'[1]OFD Query'!X877)</f>
        <v xml:space="preserve">AFKAR-Ammar Abu Tahir </v>
      </c>
      <c r="K877" s="1" t="str">
        <f>IF(A877="","",'[1]OFD Query'!AL877)</f>
        <v>An Nawwariyah</v>
      </c>
      <c r="L877" s="6">
        <f>IF(A877="","",'[1]OFD Query'!AO877)</f>
        <v>0</v>
      </c>
      <c r="M877" s="1" t="str" cm="1">
        <f t="array" ref="M877">_xlfn.IFS(L877="","",L877=0,"PPD",L877&gt;0,"COD")</f>
        <v>PPD</v>
      </c>
      <c r="N877" s="1" t="str" cm="1">
        <f t="array" ref="N877">_xlfn.IFS(A877="","",L877=0,M877,L877&lt;100,"&lt;100",L877&lt;200,"&lt;200",L877&lt;500,"&lt;500",L877&lt;1000,"&lt;1000",L877&gt;1000,"Above 1K")</f>
        <v>PPD</v>
      </c>
      <c r="O877" s="6">
        <f>IF(A877="","",'[1]OFD Query'!CB877)</f>
        <v>1</v>
      </c>
      <c r="P877" s="1" t="str">
        <f>IF(A877="","",'[1]OFD Query'!CJ877)</f>
        <v>POUCH</v>
      </c>
      <c r="Q877" s="1" t="str" cm="1">
        <f t="array" ref="Q877">IFERROR(_xlfn.IFS(A877="","",O877=0,"TRUE",AND(O877=1,E877="Out For Delivery"),"FALSE",O877=1,"TRUE"),"FALSE")</f>
        <v>FALSE</v>
      </c>
      <c r="R877" s="1" t="str">
        <f>'[1]OFD Query'!BT877</f>
        <v>NO</v>
      </c>
    </row>
    <row r="878" spans="1:18" x14ac:dyDescent="0.3">
      <c r="A878" s="5" t="str">
        <f>IF(ISBLANK('[1]OFD Query'!A878),"",'[1]OFD Query'!A878)</f>
        <v>6062124415627</v>
      </c>
      <c r="B878" s="1" t="str">
        <f>IF(A878="","",LEFT('[1]OFD Query'!C878,FIND(" ",'[1]OFD Query'!C878)-1))</f>
        <v>Dropship</v>
      </c>
      <c r="C878" s="1" t="str">
        <f>IF(A878="","",'[1]OFD Query'!F878)</f>
        <v>C2103730101</v>
      </c>
      <c r="D878" s="1" t="str">
        <f>IFERROR(VLOOKUP(C878,Sheet2!A:B,2,0),"")</f>
        <v>SHEIN</v>
      </c>
      <c r="E878" s="1" t="str">
        <f>IF(A878="","",'[1]OFD Query'!I878)</f>
        <v>Out For Delivery</v>
      </c>
      <c r="F878" s="1" t="str">
        <f t="shared" si="14"/>
        <v>MAK-2</v>
      </c>
      <c r="G878" s="6" t="str" cm="1">
        <f t="array" ref="G878">IFERROR(_xlfn.IFS(A878="","",'[1]OFD Query'!N878="","Fresh"),'[1]OFD Query'!N878)</f>
        <v>Fresh</v>
      </c>
      <c r="H878" s="6" t="str" cm="1">
        <f t="array" ref="H878">IFERROR(_xlfn.IFS(B878="","",'[1]OFD Query'!O878="","Fresh"),'[1]OFD Query'!O878)</f>
        <v>Fresh</v>
      </c>
      <c r="I878" s="1" t="str">
        <f>IF(A878="","",'[1]OFD Query'!W878)</f>
        <v>D2109304301</v>
      </c>
      <c r="J878" s="1" t="str">
        <f>IF(A878="","",'[1]OFD Query'!X878)</f>
        <v>Khalid Iqbal Ahmed</v>
      </c>
      <c r="K878" s="1" t="str">
        <f>IF(A878="","",'[1]OFD Query'!AL878)</f>
        <v>Al Buhayrat</v>
      </c>
      <c r="L878" s="6">
        <f>IF(A878="","",'[1]OFD Query'!AO878)</f>
        <v>123.32</v>
      </c>
      <c r="M878" s="1" t="str" cm="1">
        <f t="array" ref="M878">_xlfn.IFS(L878="","",L878=0,"PPD",L878&gt;0,"COD")</f>
        <v>COD</v>
      </c>
      <c r="N878" s="1" t="str" cm="1">
        <f t="array" ref="N878">_xlfn.IFS(A878="","",L878=0,M878,L878&lt;100,"&lt;100",L878&lt;200,"&lt;200",L878&lt;500,"&lt;500",L878&lt;1000,"&lt;1000",L878&gt;1000,"Above 1K")</f>
        <v>&lt;200</v>
      </c>
      <c r="O878" s="6">
        <f>IF(A878="","",'[1]OFD Query'!CB878)</f>
        <v>0</v>
      </c>
      <c r="P878" s="1" t="str">
        <f>IF(A878="","",'[1]OFD Query'!CJ878)</f>
        <v>POUCH</v>
      </c>
      <c r="Q878" s="1" t="str" cm="1">
        <f t="array" ref="Q878">IFERROR(_xlfn.IFS(A878="","",O878=0,"TRUE",AND(O878=1,E878="Out For Delivery"),"FALSE",O878=1,"TRUE"),"FALSE")</f>
        <v>TRUE</v>
      </c>
      <c r="R878" s="1" t="str">
        <f>'[1]OFD Query'!BT878</f>
        <v>NO</v>
      </c>
    </row>
    <row r="879" spans="1:18" x14ac:dyDescent="0.3">
      <c r="A879" s="5" t="str">
        <f>IF(ISBLANK('[1]OFD Query'!A879),"",'[1]OFD Query'!A879)</f>
        <v>6062124504325</v>
      </c>
      <c r="B879" s="1" t="str">
        <f>IF(A879="","",LEFT('[1]OFD Query'!C879,FIND(" ",'[1]OFD Query'!C879)-1))</f>
        <v>Dropship</v>
      </c>
      <c r="C879" s="1" t="str">
        <f>IF(A879="","",'[1]OFD Query'!F879)</f>
        <v>C2103730101</v>
      </c>
      <c r="D879" s="1" t="str">
        <f>IFERROR(VLOOKUP(C879,Sheet2!A:B,2,0),"")</f>
        <v>SHEIN</v>
      </c>
      <c r="E879" s="1" t="str">
        <f>IF(A879="","",'[1]OFD Query'!I879)</f>
        <v>Out For Delivery</v>
      </c>
      <c r="F879" s="1" t="str">
        <f t="shared" si="14"/>
        <v>MAK-2</v>
      </c>
      <c r="G879" s="6" t="str" cm="1">
        <f t="array" ref="G879">IFERROR(_xlfn.IFS(A879="","",'[1]OFD Query'!N879="","Fresh"),'[1]OFD Query'!N879)</f>
        <v>Fresh</v>
      </c>
      <c r="H879" s="6" t="str" cm="1">
        <f t="array" ref="H879">IFERROR(_xlfn.IFS(B879="","",'[1]OFD Query'!O879="","Fresh"),'[1]OFD Query'!O879)</f>
        <v>Fresh</v>
      </c>
      <c r="I879" s="1" t="str">
        <f>IF(A879="","",'[1]OFD Query'!W879)</f>
        <v>D2109304301</v>
      </c>
      <c r="J879" s="1" t="str">
        <f>IF(A879="","",'[1]OFD Query'!X879)</f>
        <v>Khalid Iqbal Ahmed</v>
      </c>
      <c r="K879" s="1" t="str">
        <f>IF(A879="","",'[1]OFD Query'!AL879)</f>
        <v>Al Buhayrat</v>
      </c>
      <c r="L879" s="6">
        <f>IF(A879="","",'[1]OFD Query'!AO879)</f>
        <v>0</v>
      </c>
      <c r="M879" s="1" t="str" cm="1">
        <f t="array" ref="M879">_xlfn.IFS(L879="","",L879=0,"PPD",L879&gt;0,"COD")</f>
        <v>PPD</v>
      </c>
      <c r="N879" s="1" t="str" cm="1">
        <f t="array" ref="N879">_xlfn.IFS(A879="","",L879=0,M879,L879&lt;100,"&lt;100",L879&lt;200,"&lt;200",L879&lt;500,"&lt;500",L879&lt;1000,"&lt;1000",L879&gt;1000,"Above 1K")</f>
        <v>PPD</v>
      </c>
      <c r="O879" s="6">
        <f>IF(A879="","",'[1]OFD Query'!CB879)</f>
        <v>0</v>
      </c>
      <c r="P879" s="1" t="str">
        <f>IF(A879="","",'[1]OFD Query'!CJ879)</f>
        <v>POUCH</v>
      </c>
      <c r="Q879" s="1" t="str" cm="1">
        <f t="array" ref="Q879">IFERROR(_xlfn.IFS(A879="","",O879=0,"TRUE",AND(O879=1,E879="Out For Delivery"),"FALSE",O879=1,"TRUE"),"FALSE")</f>
        <v>TRUE</v>
      </c>
      <c r="R879" s="1" t="str">
        <f>'[1]OFD Query'!BT879</f>
        <v>NO</v>
      </c>
    </row>
    <row r="880" spans="1:18" x14ac:dyDescent="0.3">
      <c r="A880" s="5" t="str">
        <f>IF(ISBLANK('[1]OFD Query'!A880),"",'[1]OFD Query'!A880)</f>
        <v>6061924522259</v>
      </c>
      <c r="B880" s="1" t="str">
        <f>IF(A880="","",LEFT('[1]OFD Query'!C880,FIND(" ",'[1]OFD Query'!C880)-1))</f>
        <v>Dropship</v>
      </c>
      <c r="C880" s="1" t="str">
        <f>IF(A880="","",'[1]OFD Query'!F880)</f>
        <v>C2103730101</v>
      </c>
      <c r="D880" s="1" t="str">
        <f>IFERROR(VLOOKUP(C880,Sheet2!A:B,2,0),"")</f>
        <v>SHEIN</v>
      </c>
      <c r="E880" s="1" t="str">
        <f>IF(A880="","",'[1]OFD Query'!I880)</f>
        <v>Out For Delivery</v>
      </c>
      <c r="F880" s="1" t="str">
        <f t="shared" si="14"/>
        <v>MAK-2</v>
      </c>
      <c r="G880" s="6" t="str" cm="1">
        <f t="array" ref="G880">IFERROR(_xlfn.IFS(A880="","",'[1]OFD Query'!N880="","Fresh"),'[1]OFD Query'!N880)</f>
        <v>Reschedule</v>
      </c>
      <c r="H880" s="6" t="str" cm="1">
        <f t="array" ref="H880">IFERROR(_xlfn.IFS(B880="","",'[1]OFD Query'!O880="","Fresh"),'[1]OFD Query'!O880)</f>
        <v>Schedule for future</v>
      </c>
      <c r="I880" s="1" t="str">
        <f>IF(A880="","",'[1]OFD Query'!W880)</f>
        <v>D21016365</v>
      </c>
      <c r="J880" s="1" t="str">
        <f>IF(A880="","",'[1]OFD Query'!X880)</f>
        <v xml:space="preserve">IK-Anwar Abdu </v>
      </c>
      <c r="K880" s="1" t="str">
        <f>IF(A880="","",'[1]OFD Query'!AL880)</f>
        <v>Wadi Jalil</v>
      </c>
      <c r="L880" s="6">
        <f>IF(A880="","",'[1]OFD Query'!AO880)</f>
        <v>625.99</v>
      </c>
      <c r="M880" s="1" t="str" cm="1">
        <f t="array" ref="M880">_xlfn.IFS(L880="","",L880=0,"PPD",L880&gt;0,"COD")</f>
        <v>COD</v>
      </c>
      <c r="N880" s="1" t="str" cm="1">
        <f t="array" ref="N880">_xlfn.IFS(A880="","",L880=0,M880,L880&lt;100,"&lt;100",L880&lt;200,"&lt;200",L880&lt;500,"&lt;500",L880&lt;1000,"&lt;1000",L880&gt;1000,"Above 1K")</f>
        <v>&lt;1000</v>
      </c>
      <c r="O880" s="6">
        <f>IF(A880="","",'[1]OFD Query'!CB880)</f>
        <v>2</v>
      </c>
      <c r="P880" s="1" t="str">
        <f>IF(A880="","",'[1]OFD Query'!CJ880)</f>
        <v>POUCH</v>
      </c>
      <c r="Q880" s="1" t="str" cm="1">
        <f t="array" ref="Q880">IFERROR(_xlfn.IFS(A880="","",O880=0,"TRUE",AND(O880=1,E880="Out For Delivery"),"FALSE",O880=1,"TRUE"),"FALSE")</f>
        <v>FALSE</v>
      </c>
      <c r="R880" s="1" t="str">
        <f>'[1]OFD Query'!BT880</f>
        <v>NO</v>
      </c>
    </row>
    <row r="881" spans="1:18" x14ac:dyDescent="0.3">
      <c r="A881" s="5" t="str">
        <f>IF(ISBLANK('[1]OFD Query'!A881),"",'[1]OFD Query'!A881)</f>
        <v>6062224559166</v>
      </c>
      <c r="B881" s="1" t="str">
        <f>IF(A881="","",LEFT('[1]OFD Query'!C881,FIND(" ",'[1]OFD Query'!C881)-1))</f>
        <v>Dropship</v>
      </c>
      <c r="C881" s="1" t="str">
        <f>IF(A881="","",'[1]OFD Query'!F881)</f>
        <v>C2103730101</v>
      </c>
      <c r="D881" s="1" t="str">
        <f>IFERROR(VLOOKUP(C881,Sheet2!A:B,2,0),"")</f>
        <v>SHEIN</v>
      </c>
      <c r="E881" s="1" t="str">
        <f>IF(A881="","",'[1]OFD Query'!I881)</f>
        <v>Out For Delivery</v>
      </c>
      <c r="F881" s="1" t="str">
        <f t="shared" si="14"/>
        <v>MAK-2</v>
      </c>
      <c r="G881" s="6" t="str" cm="1">
        <f t="array" ref="G881">IFERROR(_xlfn.IFS(A881="","",'[1]OFD Query'!N881="","Fresh"),'[1]OFD Query'!N881)</f>
        <v>Fresh</v>
      </c>
      <c r="H881" s="6" t="str" cm="1">
        <f t="array" ref="H881">IFERROR(_xlfn.IFS(B881="","",'[1]OFD Query'!O881="","Fresh"),'[1]OFD Query'!O881)</f>
        <v>Fresh</v>
      </c>
      <c r="I881" s="1" t="str">
        <f>IF(A881="","",'[1]OFD Query'!W881)</f>
        <v>D2107493601</v>
      </c>
      <c r="J881" s="1" t="str">
        <f>IF(A881="","",'[1]OFD Query'!X881)</f>
        <v xml:space="preserve">AFKAR-Ammar Abu Tahir </v>
      </c>
      <c r="K881" s="1" t="str">
        <f>IF(A881="","",'[1]OFD Query'!AL881)</f>
        <v>Al Umrah Al Jadidah</v>
      </c>
      <c r="L881" s="6">
        <f>IF(A881="","",'[1]OFD Query'!AO881)</f>
        <v>0</v>
      </c>
      <c r="M881" s="1" t="str" cm="1">
        <f t="array" ref="M881">_xlfn.IFS(L881="","",L881=0,"PPD",L881&gt;0,"COD")</f>
        <v>PPD</v>
      </c>
      <c r="N881" s="1" t="str" cm="1">
        <f t="array" ref="N881">_xlfn.IFS(A881="","",L881=0,M881,L881&lt;100,"&lt;100",L881&lt;200,"&lt;200",L881&lt;500,"&lt;500",L881&lt;1000,"&lt;1000",L881&gt;1000,"Above 1K")</f>
        <v>PPD</v>
      </c>
      <c r="O881" s="6">
        <f>IF(A881="","",'[1]OFD Query'!CB881)</f>
        <v>0</v>
      </c>
      <c r="P881" s="1" t="str">
        <f>IF(A881="","",'[1]OFD Query'!CJ881)</f>
        <v>POUCH</v>
      </c>
      <c r="Q881" s="1" t="str" cm="1">
        <f t="array" ref="Q881">IFERROR(_xlfn.IFS(A881="","",O881=0,"TRUE",AND(O881=1,E881="Out For Delivery"),"FALSE",O881=1,"TRUE"),"FALSE")</f>
        <v>TRUE</v>
      </c>
      <c r="R881" s="1" t="str">
        <f>'[1]OFD Query'!BT881</f>
        <v>NO</v>
      </c>
    </row>
    <row r="882" spans="1:18" x14ac:dyDescent="0.3">
      <c r="A882" s="5" t="str">
        <f>IF(ISBLANK('[1]OFD Query'!A882),"",'[1]OFD Query'!A882)</f>
        <v>6062024711733</v>
      </c>
      <c r="B882" s="1" t="str">
        <f>IF(A882="","",LEFT('[1]OFD Query'!C882,FIND(" ",'[1]OFD Query'!C882)-1))</f>
        <v>Dropship</v>
      </c>
      <c r="C882" s="1" t="str">
        <f>IF(A882="","",'[1]OFD Query'!F882)</f>
        <v>C2103716501</v>
      </c>
      <c r="D882" s="1" t="str">
        <f>IFERROR(VLOOKUP(C882,Sheet2!A:B,2,0),"")</f>
        <v>SHEIN</v>
      </c>
      <c r="E882" s="1" t="str">
        <f>IF(A882="","",'[1]OFD Query'!I882)</f>
        <v>Out For Delivery</v>
      </c>
      <c r="F882" s="1" t="str">
        <f t="shared" si="14"/>
        <v>MAK-2</v>
      </c>
      <c r="G882" s="6" t="str" cm="1">
        <f t="array" ref="G882">IFERROR(_xlfn.IFS(A882="","",'[1]OFD Query'!N882="","Fresh"),'[1]OFD Query'!N882)</f>
        <v>Reschedule</v>
      </c>
      <c r="H882" s="6" t="str" cm="1">
        <f t="array" ref="H882">IFERROR(_xlfn.IFS(B882="","",'[1]OFD Query'!O882="","Fresh"),'[1]OFD Query'!O882)</f>
        <v>Schedule for future</v>
      </c>
      <c r="I882" s="1" t="str">
        <f>IF(A882="","",'[1]OFD Query'!W882)</f>
        <v>D2107493601</v>
      </c>
      <c r="J882" s="1" t="str">
        <f>IF(A882="","",'[1]OFD Query'!X882)</f>
        <v xml:space="preserve">AFKAR-Ammar Abu Tahir </v>
      </c>
      <c r="K882" s="1" t="str">
        <f>IF(A882="","",'[1]OFD Query'!AL882)</f>
        <v>An Nawwariyyah</v>
      </c>
      <c r="L882" s="6">
        <f>IF(A882="","",'[1]OFD Query'!AO882)</f>
        <v>534.25</v>
      </c>
      <c r="M882" s="1" t="str" cm="1">
        <f t="array" ref="M882">_xlfn.IFS(L882="","",L882=0,"PPD",L882&gt;0,"COD")</f>
        <v>COD</v>
      </c>
      <c r="N882" s="1" t="str" cm="1">
        <f t="array" ref="N882">_xlfn.IFS(A882="","",L882=0,M882,L882&lt;100,"&lt;100",L882&lt;200,"&lt;200",L882&lt;500,"&lt;500",L882&lt;1000,"&lt;1000",L882&gt;1000,"Above 1K")</f>
        <v>&lt;1000</v>
      </c>
      <c r="O882" s="6">
        <f>IF(A882="","",'[1]OFD Query'!CB882)</f>
        <v>1</v>
      </c>
      <c r="P882" s="1" t="str">
        <f>IF(A882="","",'[1]OFD Query'!CJ882)</f>
        <v>POUCH</v>
      </c>
      <c r="Q882" s="1" t="str" cm="1">
        <f t="array" ref="Q882">IFERROR(_xlfn.IFS(A882="","",O882=0,"TRUE",AND(O882=1,E882="Out For Delivery"),"FALSE",O882=1,"TRUE"),"FALSE")</f>
        <v>FALSE</v>
      </c>
      <c r="R882" s="1" t="str">
        <f>'[1]OFD Query'!BT882</f>
        <v>NO</v>
      </c>
    </row>
    <row r="883" spans="1:18" x14ac:dyDescent="0.3">
      <c r="A883" s="5" t="str">
        <f>IF(ISBLANK('[1]OFD Query'!A883),"",'[1]OFD Query'!A883)</f>
        <v>6062224718858</v>
      </c>
      <c r="B883" s="1" t="str">
        <f>IF(A883="","",LEFT('[1]OFD Query'!C883,FIND(" ",'[1]OFD Query'!C883)-1))</f>
        <v>Dropship</v>
      </c>
      <c r="C883" s="1" t="str">
        <f>IF(A883="","",'[1]OFD Query'!F883)</f>
        <v>C2103730101</v>
      </c>
      <c r="D883" s="1" t="str">
        <f>IFERROR(VLOOKUP(C883,Sheet2!A:B,2,0),"")</f>
        <v>SHEIN</v>
      </c>
      <c r="E883" s="1" t="str">
        <f>IF(A883="","",'[1]OFD Query'!I883)</f>
        <v>Out For Delivery</v>
      </c>
      <c r="F883" s="1" t="str">
        <f t="shared" si="14"/>
        <v>MAK-2</v>
      </c>
      <c r="G883" s="6" t="str" cm="1">
        <f t="array" ref="G883">IFERROR(_xlfn.IFS(A883="","",'[1]OFD Query'!N883="","Fresh"),'[1]OFD Query'!N883)</f>
        <v>Fresh</v>
      </c>
      <c r="H883" s="6" t="str" cm="1">
        <f t="array" ref="H883">IFERROR(_xlfn.IFS(B883="","",'[1]OFD Query'!O883="","Fresh"),'[1]OFD Query'!O883)</f>
        <v>Fresh</v>
      </c>
      <c r="I883" s="1" t="str">
        <f>IF(A883="","",'[1]OFD Query'!W883)</f>
        <v>D2107493601</v>
      </c>
      <c r="J883" s="1" t="str">
        <f>IF(A883="","",'[1]OFD Query'!X883)</f>
        <v xml:space="preserve">AFKAR-Ammar Abu Tahir </v>
      </c>
      <c r="K883" s="1" t="str">
        <f>IF(A883="","",'[1]OFD Query'!AL883)</f>
        <v>Al Umrah Al Jadidah</v>
      </c>
      <c r="L883" s="6">
        <f>IF(A883="","",'[1]OFD Query'!AO883)</f>
        <v>0</v>
      </c>
      <c r="M883" s="1" t="str" cm="1">
        <f t="array" ref="M883">_xlfn.IFS(L883="","",L883=0,"PPD",L883&gt;0,"COD")</f>
        <v>PPD</v>
      </c>
      <c r="N883" s="1" t="str" cm="1">
        <f t="array" ref="N883">_xlfn.IFS(A883="","",L883=0,M883,L883&lt;100,"&lt;100",L883&lt;200,"&lt;200",L883&lt;500,"&lt;500",L883&lt;1000,"&lt;1000",L883&gt;1000,"Above 1K")</f>
        <v>PPD</v>
      </c>
      <c r="O883" s="6">
        <f>IF(A883="","",'[1]OFD Query'!CB883)</f>
        <v>0</v>
      </c>
      <c r="P883" s="1" t="str">
        <f>IF(A883="","",'[1]OFD Query'!CJ883)</f>
        <v>POUCH</v>
      </c>
      <c r="Q883" s="1" t="str" cm="1">
        <f t="array" ref="Q883">IFERROR(_xlfn.IFS(A883="","",O883=0,"TRUE",AND(O883=1,E883="Out For Delivery"),"FALSE",O883=1,"TRUE"),"FALSE")</f>
        <v>TRUE</v>
      </c>
      <c r="R883" s="1" t="str">
        <f>'[1]OFD Query'!BT883</f>
        <v>NO</v>
      </c>
    </row>
    <row r="884" spans="1:18" x14ac:dyDescent="0.3">
      <c r="A884" s="5" t="str">
        <f>IF(ISBLANK('[1]OFD Query'!A884),"",'[1]OFD Query'!A884)</f>
        <v>6060424102005</v>
      </c>
      <c r="B884" s="1" t="str">
        <f>IF(A884="","",LEFT('[1]OFD Query'!C884,FIND(" ",'[1]OFD Query'!C884)-1))</f>
        <v>Dropship</v>
      </c>
      <c r="C884" s="1" t="str">
        <f>IF(A884="","",'[1]OFD Query'!F884)</f>
        <v>C2103716501</v>
      </c>
      <c r="D884" s="1" t="str">
        <f>IFERROR(VLOOKUP(C884,Sheet2!A:B,2,0),"")</f>
        <v>SHEIN</v>
      </c>
      <c r="E884" s="1" t="str">
        <f>IF(A884="","",'[1]OFD Query'!I884)</f>
        <v>Out For Delivery</v>
      </c>
      <c r="F884" s="1" t="str">
        <f t="shared" si="14"/>
        <v>MAK-2</v>
      </c>
      <c r="G884" s="6" t="str" cm="1">
        <f t="array" ref="G884">IFERROR(_xlfn.IFS(A884="","",'[1]OFD Query'!N884="","Fresh"),'[1]OFD Query'!N884)</f>
        <v>Uncontactable</v>
      </c>
      <c r="H884" s="6" t="str" cm="1">
        <f t="array" ref="H884">IFERROR(_xlfn.IFS(B884="","",'[1]OFD Query'!O884="","Fresh"),'[1]OFD Query'!O884)</f>
        <v>No Answer</v>
      </c>
      <c r="I884" s="1" t="str">
        <f>IF(A884="","",'[1]OFD Query'!W884)</f>
        <v>D2107493601</v>
      </c>
      <c r="J884" s="1" t="str">
        <f>IF(A884="","",'[1]OFD Query'!X884)</f>
        <v xml:space="preserve">AFKAR-Ammar Abu Tahir </v>
      </c>
      <c r="K884" s="1" t="str">
        <f>IF(A884="","",'[1]OFD Query'!AL884)</f>
        <v>An Nawwariyyah</v>
      </c>
      <c r="L884" s="6">
        <f>IF(A884="","",'[1]OFD Query'!AO884)</f>
        <v>353.35</v>
      </c>
      <c r="M884" s="1" t="str" cm="1">
        <f t="array" ref="M884">_xlfn.IFS(L884="","",L884=0,"PPD",L884&gt;0,"COD")</f>
        <v>COD</v>
      </c>
      <c r="N884" s="1" t="str" cm="1">
        <f t="array" ref="N884">_xlfn.IFS(A884="","",L884=0,M884,L884&lt;100,"&lt;100",L884&lt;200,"&lt;200",L884&lt;500,"&lt;500",L884&lt;1000,"&lt;1000",L884&gt;1000,"Above 1K")</f>
        <v>&lt;500</v>
      </c>
      <c r="O884" s="6">
        <f>IF(A884="","",'[1]OFD Query'!CB884)</f>
        <v>4</v>
      </c>
      <c r="P884" s="1" t="str">
        <f>IF(A884="","",'[1]OFD Query'!CJ884)</f>
        <v>POUCH</v>
      </c>
      <c r="Q884" s="1" t="str" cm="1">
        <f t="array" ref="Q884">IFERROR(_xlfn.IFS(A884="","",O884=0,"TRUE",AND(O884=1,E884="Out For Delivery"),"FALSE",O884=1,"TRUE"),"FALSE")</f>
        <v>FALSE</v>
      </c>
      <c r="R884" s="1" t="str">
        <f>'[1]OFD Query'!BT884</f>
        <v>NO</v>
      </c>
    </row>
    <row r="885" spans="1:18" x14ac:dyDescent="0.3">
      <c r="A885" s="5" t="str">
        <f>IF(ISBLANK('[1]OFD Query'!A885),"",'[1]OFD Query'!A885)</f>
        <v>6062324730512</v>
      </c>
      <c r="B885" s="1" t="str">
        <f>IF(A885="","",LEFT('[1]OFD Query'!C885,FIND(" ",'[1]OFD Query'!C885)-1))</f>
        <v>Dropship</v>
      </c>
      <c r="C885" s="1" t="str">
        <f>IF(A885="","",'[1]OFD Query'!F885)</f>
        <v>C21035750</v>
      </c>
      <c r="D885" s="1" t="str">
        <f>IFERROR(VLOOKUP(C885,Sheet2!A:B,2,0),"")</f>
        <v>eshry.shop</v>
      </c>
      <c r="E885" s="1" t="str">
        <f>IF(A885="","",'[1]OFD Query'!I885)</f>
        <v>Out For Delivery</v>
      </c>
      <c r="F885" s="1" t="str">
        <f t="shared" si="14"/>
        <v>MAK-2</v>
      </c>
      <c r="G885" s="6" t="str" cm="1">
        <f t="array" ref="G885">IFERROR(_xlfn.IFS(A885="","",'[1]OFD Query'!N885="","Fresh"),'[1]OFD Query'!N885)</f>
        <v>Fresh</v>
      </c>
      <c r="H885" s="6" t="str" cm="1">
        <f t="array" ref="H885">IFERROR(_xlfn.IFS(B885="","",'[1]OFD Query'!O885="","Fresh"),'[1]OFD Query'!O885)</f>
        <v>Fresh</v>
      </c>
      <c r="I885" s="1" t="str">
        <f>IF(A885="","",'[1]OFD Query'!W885)</f>
        <v>D2107493601</v>
      </c>
      <c r="J885" s="1" t="str">
        <f>IF(A885="","",'[1]OFD Query'!X885)</f>
        <v xml:space="preserve">AFKAR-Ammar Abu Tahir </v>
      </c>
      <c r="K885" s="1" t="str">
        <f>IF(A885="","",'[1]OFD Query'!AL885)</f>
        <v>Al Umrah Al Jadidah</v>
      </c>
      <c r="L885" s="6">
        <f>IF(A885="","",'[1]OFD Query'!AO885)</f>
        <v>249</v>
      </c>
      <c r="M885" s="1" t="str" cm="1">
        <f t="array" ref="M885">_xlfn.IFS(L885="","",L885=0,"PPD",L885&gt;0,"COD")</f>
        <v>COD</v>
      </c>
      <c r="N885" s="1" t="str" cm="1">
        <f t="array" ref="N885">_xlfn.IFS(A885="","",L885=0,M885,L885&lt;100,"&lt;100",L885&lt;200,"&lt;200",L885&lt;500,"&lt;500",L885&lt;1000,"&lt;1000",L885&gt;1000,"Above 1K")</f>
        <v>&lt;500</v>
      </c>
      <c r="O885" s="6">
        <f>IF(A885="","",'[1]OFD Query'!CB885)</f>
        <v>0</v>
      </c>
      <c r="P885" s="1" t="str">
        <f>IF(A885="","",'[1]OFD Query'!CJ885)</f>
        <v/>
      </c>
      <c r="Q885" s="1" t="str" cm="1">
        <f t="array" ref="Q885">IFERROR(_xlfn.IFS(A885="","",O885=0,"TRUE",AND(O885=1,E885="Out For Delivery"),"FALSE",O885=1,"TRUE"),"FALSE")</f>
        <v>TRUE</v>
      </c>
      <c r="R885" s="1" t="str">
        <f>'[1]OFD Query'!BT885</f>
        <v>NO</v>
      </c>
    </row>
    <row r="886" spans="1:18" x14ac:dyDescent="0.3">
      <c r="A886" s="5" t="str">
        <f>IF(ISBLANK('[1]OFD Query'!A886),"",'[1]OFD Query'!A886)</f>
        <v>6062324996519</v>
      </c>
      <c r="B886" s="1" t="str">
        <f>IF(A886="","",LEFT('[1]OFD Query'!C886,FIND(" ",'[1]OFD Query'!C886)-1))</f>
        <v>Dropship</v>
      </c>
      <c r="C886" s="1" t="str">
        <f>IF(A886="","",'[1]OFD Query'!F886)</f>
        <v>C21035750</v>
      </c>
      <c r="D886" s="1" t="str">
        <f>IFERROR(VLOOKUP(C886,Sheet2!A:B,2,0),"")</f>
        <v>eshry.shop</v>
      </c>
      <c r="E886" s="1" t="str">
        <f>IF(A886="","",'[1]OFD Query'!I886)</f>
        <v>Out For Delivery</v>
      </c>
      <c r="F886" s="1" t="str">
        <f t="shared" si="14"/>
        <v>MAK-2</v>
      </c>
      <c r="G886" s="6" t="str" cm="1">
        <f t="array" ref="G886">IFERROR(_xlfn.IFS(A886="","",'[1]OFD Query'!N886="","Fresh"),'[1]OFD Query'!N886)</f>
        <v>Reschedule</v>
      </c>
      <c r="H886" s="6" t="str" cm="1">
        <f t="array" ref="H886">IFERROR(_xlfn.IFS(B886="","",'[1]OFD Query'!O886="","Fresh"),'[1]OFD Query'!O886)</f>
        <v>Schedule for future</v>
      </c>
      <c r="I886" s="1" t="str">
        <f>IF(A886="","",'[1]OFD Query'!W886)</f>
        <v>D2107493601</v>
      </c>
      <c r="J886" s="1" t="str">
        <f>IF(A886="","",'[1]OFD Query'!X886)</f>
        <v xml:space="preserve">AFKAR-Ammar Abu Tahir </v>
      </c>
      <c r="K886" s="1" t="str">
        <f>IF(A886="","",'[1]OFD Query'!AL886)</f>
        <v>An Nawwariyyah</v>
      </c>
      <c r="L886" s="6">
        <f>IF(A886="","",'[1]OFD Query'!AO886)</f>
        <v>199</v>
      </c>
      <c r="M886" s="1" t="str" cm="1">
        <f t="array" ref="M886">_xlfn.IFS(L886="","",L886=0,"PPD",L886&gt;0,"COD")</f>
        <v>COD</v>
      </c>
      <c r="N886" s="1" t="str" cm="1">
        <f t="array" ref="N886">_xlfn.IFS(A886="","",L886=0,M886,L886&lt;100,"&lt;100",L886&lt;200,"&lt;200",L886&lt;500,"&lt;500",L886&lt;1000,"&lt;1000",L886&gt;1000,"Above 1K")</f>
        <v>&lt;200</v>
      </c>
      <c r="O886" s="6">
        <f>IF(A886="","",'[1]OFD Query'!CB886)</f>
        <v>0</v>
      </c>
      <c r="P886" s="1" t="str">
        <f>IF(A886="","",'[1]OFD Query'!CJ886)</f>
        <v/>
      </c>
      <c r="Q886" s="1" t="str" cm="1">
        <f t="array" ref="Q886">IFERROR(_xlfn.IFS(A886="","",O886=0,"TRUE",AND(O886=1,E886="Out For Delivery"),"FALSE",O886=1,"TRUE"),"FALSE")</f>
        <v>TRUE</v>
      </c>
      <c r="R886" s="1" t="str">
        <f>'[1]OFD Query'!BT886</f>
        <v>NO</v>
      </c>
    </row>
    <row r="887" spans="1:18" x14ac:dyDescent="0.3">
      <c r="A887" s="5" t="str">
        <f>IF(ISBLANK('[1]OFD Query'!A887),"",'[1]OFD Query'!A887)</f>
        <v>6062324447005</v>
      </c>
      <c r="B887" s="1" t="str">
        <f>IF(A887="","",LEFT('[1]OFD Query'!C887,FIND(" ",'[1]OFD Query'!C887)-1))</f>
        <v>Dropship</v>
      </c>
      <c r="C887" s="1" t="str">
        <f>IF(A887="","",'[1]OFD Query'!F887)</f>
        <v>C2103785701</v>
      </c>
      <c r="D887" s="1" t="str">
        <f>IFERROR(VLOOKUP(C887,Sheet2!A:B,2,0),"")</f>
        <v>ramoshop</v>
      </c>
      <c r="E887" s="1" t="str">
        <f>IF(A887="","",'[1]OFD Query'!I887)</f>
        <v>Out For Delivery</v>
      </c>
      <c r="F887" s="1" t="str">
        <f t="shared" si="14"/>
        <v>MAK-2</v>
      </c>
      <c r="G887" s="6" t="str" cm="1">
        <f t="array" ref="G887">IFERROR(_xlfn.IFS(A887="","",'[1]OFD Query'!N887="","Fresh"),'[1]OFD Query'!N887)</f>
        <v>Fresh</v>
      </c>
      <c r="H887" s="6" t="str" cm="1">
        <f t="array" ref="H887">IFERROR(_xlfn.IFS(B887="","",'[1]OFD Query'!O887="","Fresh"),'[1]OFD Query'!O887)</f>
        <v>Fresh</v>
      </c>
      <c r="I887" s="1" t="str">
        <f>IF(A887="","",'[1]OFD Query'!W887)</f>
        <v>D2107493601</v>
      </c>
      <c r="J887" s="1" t="str">
        <f>IF(A887="","",'[1]OFD Query'!X887)</f>
        <v xml:space="preserve">AFKAR-Ammar Abu Tahir </v>
      </c>
      <c r="K887" s="1" t="str">
        <f>IF(A887="","",'[1]OFD Query'!AL887)</f>
        <v>Al Umrah Al Jadidah</v>
      </c>
      <c r="L887" s="6">
        <f>IF(A887="","",'[1]OFD Query'!AO887)</f>
        <v>199</v>
      </c>
      <c r="M887" s="1" t="str" cm="1">
        <f t="array" ref="M887">_xlfn.IFS(L887="","",L887=0,"PPD",L887&gt;0,"COD")</f>
        <v>COD</v>
      </c>
      <c r="N887" s="1" t="str" cm="1">
        <f t="array" ref="N887">_xlfn.IFS(A887="","",L887=0,M887,L887&lt;100,"&lt;100",L887&lt;200,"&lt;200",L887&lt;500,"&lt;500",L887&lt;1000,"&lt;1000",L887&gt;1000,"Above 1K")</f>
        <v>&lt;200</v>
      </c>
      <c r="O887" s="6">
        <f>IF(A887="","",'[1]OFD Query'!CB887)</f>
        <v>0</v>
      </c>
      <c r="P887" s="1" t="str">
        <f>IF(A887="","",'[1]OFD Query'!CJ887)</f>
        <v/>
      </c>
      <c r="Q887" s="1" t="str" cm="1">
        <f t="array" ref="Q887">IFERROR(_xlfn.IFS(A887="","",O887=0,"TRUE",AND(O887=1,E887="Out For Delivery"),"FALSE",O887=1,"TRUE"),"FALSE")</f>
        <v>TRUE</v>
      </c>
      <c r="R887" s="1" t="str">
        <f>'[1]OFD Query'!BT887</f>
        <v>NO</v>
      </c>
    </row>
    <row r="888" spans="1:18" x14ac:dyDescent="0.3">
      <c r="A888" s="5" t="str">
        <f>IF(ISBLANK('[1]OFD Query'!A888),"",'[1]OFD Query'!A888)</f>
        <v>6062224997503</v>
      </c>
      <c r="B888" s="1" t="str">
        <f>IF(A888="","",LEFT('[1]OFD Query'!C888,FIND(" ",'[1]OFD Query'!C888)-1))</f>
        <v>Dropship</v>
      </c>
      <c r="C888" s="1" t="str">
        <f>IF(A888="","",'[1]OFD Query'!F888)</f>
        <v>C2103785701</v>
      </c>
      <c r="D888" s="1" t="str">
        <f>IFERROR(VLOOKUP(C888,Sheet2!A:B,2,0),"")</f>
        <v>ramoshop</v>
      </c>
      <c r="E888" s="1" t="str">
        <f>IF(A888="","",'[1]OFD Query'!I888)</f>
        <v>Out For Delivery</v>
      </c>
      <c r="F888" s="1" t="str">
        <f t="shared" si="14"/>
        <v>MAK-2</v>
      </c>
      <c r="G888" s="6" t="str" cm="1">
        <f t="array" ref="G888">IFERROR(_xlfn.IFS(A888="","",'[1]OFD Query'!N888="","Fresh"),'[1]OFD Query'!N888)</f>
        <v>Reschedule</v>
      </c>
      <c r="H888" s="6" t="str" cm="1">
        <f t="array" ref="H888">IFERROR(_xlfn.IFS(B888="","",'[1]OFD Query'!O888="","Fresh"),'[1]OFD Query'!O888)</f>
        <v>Schedule for future</v>
      </c>
      <c r="I888" s="1" t="str">
        <f>IF(A888="","",'[1]OFD Query'!W888)</f>
        <v>D2107493601</v>
      </c>
      <c r="J888" s="1" t="str">
        <f>IF(A888="","",'[1]OFD Query'!X888)</f>
        <v xml:space="preserve">AFKAR-Ammar Abu Tahir </v>
      </c>
      <c r="K888" s="1" t="str">
        <f>IF(A888="","",'[1]OFD Query'!AL888)</f>
        <v>An Nawwariyyah</v>
      </c>
      <c r="L888" s="6">
        <f>IF(A888="","",'[1]OFD Query'!AO888)</f>
        <v>199</v>
      </c>
      <c r="M888" s="1" t="str" cm="1">
        <f t="array" ref="M888">_xlfn.IFS(L888="","",L888=0,"PPD",L888&gt;0,"COD")</f>
        <v>COD</v>
      </c>
      <c r="N888" s="1" t="str" cm="1">
        <f t="array" ref="N888">_xlfn.IFS(A888="","",L888=0,M888,L888&lt;100,"&lt;100",L888&lt;200,"&lt;200",L888&lt;500,"&lt;500",L888&lt;1000,"&lt;1000",L888&gt;1000,"Above 1K")</f>
        <v>&lt;200</v>
      </c>
      <c r="O888" s="6">
        <f>IF(A888="","",'[1]OFD Query'!CB888)</f>
        <v>2</v>
      </c>
      <c r="P888" s="1" t="str">
        <f>IF(A888="","",'[1]OFD Query'!CJ888)</f>
        <v/>
      </c>
      <c r="Q888" s="1" t="str" cm="1">
        <f t="array" ref="Q888">IFERROR(_xlfn.IFS(A888="","",O888=0,"TRUE",AND(O888=1,E888="Out For Delivery"),"FALSE",O888=1,"TRUE"),"FALSE")</f>
        <v>FALSE</v>
      </c>
      <c r="R888" s="1" t="str">
        <f>'[1]OFD Query'!BT888</f>
        <v>NO</v>
      </c>
    </row>
    <row r="889" spans="1:18" x14ac:dyDescent="0.3">
      <c r="A889" s="5" t="str">
        <f>IF(ISBLANK('[1]OFD Query'!A889),"",'[1]OFD Query'!A889)</f>
        <v>6062324791112</v>
      </c>
      <c r="B889" s="1" t="str">
        <f>IF(A889="","",LEFT('[1]OFD Query'!C889,FIND(" ",'[1]OFD Query'!C889)-1))</f>
        <v>Dropship</v>
      </c>
      <c r="C889" s="1" t="str">
        <f>IF(A889="","",'[1]OFD Query'!F889)</f>
        <v>C21035750</v>
      </c>
      <c r="D889" s="1" t="str">
        <f>IFERROR(VLOOKUP(C889,Sheet2!A:B,2,0),"")</f>
        <v>eshry.shop</v>
      </c>
      <c r="E889" s="1" t="str">
        <f>IF(A889="","",'[1]OFD Query'!I889)</f>
        <v>Out For Delivery</v>
      </c>
      <c r="F889" s="1" t="str">
        <f t="shared" si="14"/>
        <v>MAK-2</v>
      </c>
      <c r="G889" s="6" t="str" cm="1">
        <f t="array" ref="G889">IFERROR(_xlfn.IFS(A889="","",'[1]OFD Query'!N889="","Fresh"),'[1]OFD Query'!N889)</f>
        <v>Fresh</v>
      </c>
      <c r="H889" s="6" t="str" cm="1">
        <f t="array" ref="H889">IFERROR(_xlfn.IFS(B889="","",'[1]OFD Query'!O889="","Fresh"),'[1]OFD Query'!O889)</f>
        <v>Fresh</v>
      </c>
      <c r="I889" s="1" t="str">
        <f>IF(A889="","",'[1]OFD Query'!W889)</f>
        <v>D2107493601</v>
      </c>
      <c r="J889" s="1" t="str">
        <f>IF(A889="","",'[1]OFD Query'!X889)</f>
        <v xml:space="preserve">AFKAR-Ammar Abu Tahir </v>
      </c>
      <c r="K889" s="1" t="str">
        <f>IF(A889="","",'[1]OFD Query'!AL889)</f>
        <v>Al Umrah Al Jadidah</v>
      </c>
      <c r="L889" s="6">
        <f>IF(A889="","",'[1]OFD Query'!AO889)</f>
        <v>199</v>
      </c>
      <c r="M889" s="1" t="str" cm="1">
        <f t="array" ref="M889">_xlfn.IFS(L889="","",L889=0,"PPD",L889&gt;0,"COD")</f>
        <v>COD</v>
      </c>
      <c r="N889" s="1" t="str" cm="1">
        <f t="array" ref="N889">_xlfn.IFS(A889="","",L889=0,M889,L889&lt;100,"&lt;100",L889&lt;200,"&lt;200",L889&lt;500,"&lt;500",L889&lt;1000,"&lt;1000",L889&gt;1000,"Above 1K")</f>
        <v>&lt;200</v>
      </c>
      <c r="O889" s="6">
        <f>IF(A889="","",'[1]OFD Query'!CB889)</f>
        <v>0</v>
      </c>
      <c r="P889" s="1" t="str">
        <f>IF(A889="","",'[1]OFD Query'!CJ889)</f>
        <v/>
      </c>
      <c r="Q889" s="1" t="str" cm="1">
        <f t="array" ref="Q889">IFERROR(_xlfn.IFS(A889="","",O889=0,"TRUE",AND(O889=1,E889="Out For Delivery"),"FALSE",O889=1,"TRUE"),"FALSE")</f>
        <v>TRUE</v>
      </c>
      <c r="R889" s="1" t="str">
        <f>'[1]OFD Query'!BT889</f>
        <v>NO</v>
      </c>
    </row>
    <row r="890" spans="1:18" x14ac:dyDescent="0.3">
      <c r="A890" s="5" t="str">
        <f>IF(ISBLANK('[1]OFD Query'!A890),"",'[1]OFD Query'!A890)</f>
        <v>6061824967148</v>
      </c>
      <c r="B890" s="1" t="str">
        <f>IF(A890="","",LEFT('[1]OFD Query'!C890,FIND(" ",'[1]OFD Query'!C890)-1))</f>
        <v>Dropship</v>
      </c>
      <c r="C890" s="1" t="str">
        <f>IF(A890="","",'[1]OFD Query'!F890)</f>
        <v>C21036624</v>
      </c>
      <c r="D890" s="1" t="str">
        <f>IFERROR(VLOOKUP(C890,Sheet2!A:B,2,0),"")</f>
        <v>CODPARTNER</v>
      </c>
      <c r="E890" s="1" t="str">
        <f>IF(A890="","",'[1]OFD Query'!I890)</f>
        <v>Out For Delivery</v>
      </c>
      <c r="F890" s="1" t="str">
        <f t="shared" si="14"/>
        <v>MAK-2</v>
      </c>
      <c r="G890" s="6" t="str" cm="1">
        <f t="array" ref="G890">IFERROR(_xlfn.IFS(A890="","",'[1]OFD Query'!N890="","Fresh"),'[1]OFD Query'!N890)</f>
        <v>Cancel</v>
      </c>
      <c r="H890" s="6" t="str" cm="1">
        <f t="array" ref="H890">IFERROR(_xlfn.IFS(B890="","",'[1]OFD Query'!O890="","Fresh"),'[1]OFD Query'!O890)</f>
        <v>Doesn't Want to Give Reason</v>
      </c>
      <c r="I890" s="1" t="str">
        <f>IF(A890="","",'[1]OFD Query'!W890)</f>
        <v>D2107493601</v>
      </c>
      <c r="J890" s="1" t="str">
        <f>IF(A890="","",'[1]OFD Query'!X890)</f>
        <v xml:space="preserve">AFKAR-Ammar Abu Tahir </v>
      </c>
      <c r="K890" s="1" t="str">
        <f>IF(A890="","",'[1]OFD Query'!AL890)</f>
        <v>An Nawwariyyah</v>
      </c>
      <c r="L890" s="6">
        <f>IF(A890="","",'[1]OFD Query'!AO890)</f>
        <v>175</v>
      </c>
      <c r="M890" s="1" t="str" cm="1">
        <f t="array" ref="M890">_xlfn.IFS(L890="","",L890=0,"PPD",L890&gt;0,"COD")</f>
        <v>COD</v>
      </c>
      <c r="N890" s="1" t="str" cm="1">
        <f t="array" ref="N890">_xlfn.IFS(A890="","",L890=0,M890,L890&lt;100,"&lt;100",L890&lt;200,"&lt;200",L890&lt;500,"&lt;500",L890&lt;1000,"&lt;1000",L890&gt;1000,"Above 1K")</f>
        <v>&lt;200</v>
      </c>
      <c r="O890" s="6">
        <f>IF(A890="","",'[1]OFD Query'!CB890)</f>
        <v>3</v>
      </c>
      <c r="P890" s="1" t="str">
        <f>IF(A890="","",'[1]OFD Query'!CJ890)</f>
        <v/>
      </c>
      <c r="Q890" s="1" t="str" cm="1">
        <f t="array" ref="Q890">IFERROR(_xlfn.IFS(A890="","",O890=0,"TRUE",AND(O890=1,E890="Out For Delivery"),"FALSE",O890=1,"TRUE"),"FALSE")</f>
        <v>FALSE</v>
      </c>
      <c r="R890" s="1" t="str">
        <f>'[1]OFD Query'!BT890</f>
        <v>NO</v>
      </c>
    </row>
    <row r="891" spans="1:18" x14ac:dyDescent="0.3">
      <c r="A891" s="5" t="str">
        <f>IF(ISBLANK('[1]OFD Query'!A891),"",'[1]OFD Query'!A891)</f>
        <v>6062024441146</v>
      </c>
      <c r="B891" s="1" t="str">
        <f>IF(A891="","",LEFT('[1]OFD Query'!C891,FIND(" ",'[1]OFD Query'!C891)-1))</f>
        <v>Dropship</v>
      </c>
      <c r="C891" s="1" t="str">
        <f>IF(A891="","",'[1]OFD Query'!F891)</f>
        <v>C2103730101</v>
      </c>
      <c r="D891" s="1" t="str">
        <f>IFERROR(VLOOKUP(C891,Sheet2!A:B,2,0),"")</f>
        <v>SHEIN</v>
      </c>
      <c r="E891" s="1" t="str">
        <f>IF(A891="","",'[1]OFD Query'!I891)</f>
        <v>Out For Delivery</v>
      </c>
      <c r="F891" s="1" t="str">
        <f t="shared" si="14"/>
        <v>MAK-2</v>
      </c>
      <c r="G891" s="6" t="str" cm="1">
        <f t="array" ref="G891">IFERROR(_xlfn.IFS(A891="","",'[1]OFD Query'!N891="","Fresh"),'[1]OFD Query'!N891)</f>
        <v>Cancel</v>
      </c>
      <c r="H891" s="6" t="str" cm="1">
        <f t="array" ref="H891">IFERROR(_xlfn.IFS(B891="","",'[1]OFD Query'!O891="","Fresh"),'[1]OFD Query'!O891)</f>
        <v>Cancel-No Cash</v>
      </c>
      <c r="I891" s="1" t="str">
        <f>IF(A891="","",'[1]OFD Query'!W891)</f>
        <v>D21010280801</v>
      </c>
      <c r="J891" s="1" t="str">
        <f>IF(A891="","",'[1]OFD Query'!X891)</f>
        <v xml:space="preserve">Muhammad Ali Muhammad </v>
      </c>
      <c r="K891" s="1" t="str">
        <f>IF(A891="","",'[1]OFD Query'!AL891)</f>
        <v>Sharai Al Mujahidin</v>
      </c>
      <c r="L891" s="6">
        <f>IF(A891="","",'[1]OFD Query'!AO891)</f>
        <v>1096.5</v>
      </c>
      <c r="M891" s="1" t="str" cm="1">
        <f t="array" ref="M891">_xlfn.IFS(L891="","",L891=0,"PPD",L891&gt;0,"COD")</f>
        <v>COD</v>
      </c>
      <c r="N891" s="1" t="str" cm="1">
        <f t="array" ref="N891">_xlfn.IFS(A891="","",L891=0,M891,L891&lt;100,"&lt;100",L891&lt;200,"&lt;200",L891&lt;500,"&lt;500",L891&lt;1000,"&lt;1000",L891&gt;1000,"Above 1K")</f>
        <v>Above 1K</v>
      </c>
      <c r="O891" s="6">
        <f>IF(A891="","",'[1]OFD Query'!CB891)</f>
        <v>1</v>
      </c>
      <c r="P891" s="1" t="str">
        <f>IF(A891="","",'[1]OFD Query'!CJ891)</f>
        <v>BOX</v>
      </c>
      <c r="Q891" s="1" t="str" cm="1">
        <f t="array" ref="Q891">IFERROR(_xlfn.IFS(A891="","",O891=0,"TRUE",AND(O891=1,E891="Out For Delivery"),"FALSE",O891=1,"TRUE"),"FALSE")</f>
        <v>FALSE</v>
      </c>
      <c r="R891" s="1" t="str">
        <f>'[1]OFD Query'!BT891</f>
        <v>NO</v>
      </c>
    </row>
    <row r="892" spans="1:18" x14ac:dyDescent="0.3">
      <c r="A892" s="5" t="str">
        <f>IF(ISBLANK('[1]OFD Query'!A892),"",'[1]OFD Query'!A892)</f>
        <v>6062424394860</v>
      </c>
      <c r="B892" s="1" t="str">
        <f>IF(A892="","",LEFT('[1]OFD Query'!C892,FIND(" ",'[1]OFD Query'!C892)-1))</f>
        <v>Dropship</v>
      </c>
      <c r="C892" s="1" t="str">
        <f>IF(A892="","",'[1]OFD Query'!F892)</f>
        <v>C2103719401</v>
      </c>
      <c r="D892" s="1" t="str">
        <f>IFERROR(VLOOKUP(C892,Sheet2!A:B,2,0),"")</f>
        <v>fordeal-KSA-Local</v>
      </c>
      <c r="E892" s="1" t="str">
        <f>IF(A892="","",'[1]OFD Query'!I892)</f>
        <v>Out For Delivery</v>
      </c>
      <c r="F892" s="1" t="str">
        <f t="shared" si="14"/>
        <v>MAK-2</v>
      </c>
      <c r="G892" s="6" t="str" cm="1">
        <f t="array" ref="G892">IFERROR(_xlfn.IFS(A892="","",'[1]OFD Query'!N892="","Fresh"),'[1]OFD Query'!N892)</f>
        <v>Cancel</v>
      </c>
      <c r="H892" s="6" t="str" cm="1">
        <f t="array" ref="H892">IFERROR(_xlfn.IFS(B892="","",'[1]OFD Query'!O892="","Fresh"),'[1]OFD Query'!O892)</f>
        <v>Doesn't Want to Give Reason</v>
      </c>
      <c r="I892" s="1" t="str">
        <f>IF(A892="","",'[1]OFD Query'!W892)</f>
        <v>D2107493601</v>
      </c>
      <c r="J892" s="1" t="str">
        <f>IF(A892="","",'[1]OFD Query'!X892)</f>
        <v xml:space="preserve">AFKAR-Ammar Abu Tahir </v>
      </c>
      <c r="K892" s="1" t="str">
        <f>IF(A892="","",'[1]OFD Query'!AL892)</f>
        <v>An Nawwariyyah</v>
      </c>
      <c r="L892" s="6">
        <f>IF(A892="","",'[1]OFD Query'!AO892)</f>
        <v>249</v>
      </c>
      <c r="M892" s="1" t="str" cm="1">
        <f t="array" ref="M892">_xlfn.IFS(L892="","",L892=0,"PPD",L892&gt;0,"COD")</f>
        <v>COD</v>
      </c>
      <c r="N892" s="1" t="str" cm="1">
        <f t="array" ref="N892">_xlfn.IFS(A892="","",L892=0,M892,L892&lt;100,"&lt;100",L892&lt;200,"&lt;200",L892&lt;500,"&lt;500",L892&lt;1000,"&lt;1000",L892&gt;1000,"Above 1K")</f>
        <v>&lt;500</v>
      </c>
      <c r="O892" s="6">
        <f>IF(A892="","",'[1]OFD Query'!CB892)</f>
        <v>0</v>
      </c>
      <c r="P892" s="1" t="str">
        <f>IF(A892="","",'[1]OFD Query'!CJ892)</f>
        <v/>
      </c>
      <c r="Q892" s="1" t="str" cm="1">
        <f t="array" ref="Q892">IFERROR(_xlfn.IFS(A892="","",O892=0,"TRUE",AND(O892=1,E892="Out For Delivery"),"FALSE",O892=1,"TRUE"),"FALSE")</f>
        <v>TRUE</v>
      </c>
      <c r="R892" s="1" t="str">
        <f>'[1]OFD Query'!BT892</f>
        <v>NO</v>
      </c>
    </row>
    <row r="893" spans="1:18" x14ac:dyDescent="0.3">
      <c r="A893" s="5" t="str">
        <f>IF(ISBLANK('[1]OFD Query'!A893),"",'[1]OFD Query'!A893)</f>
        <v>6061824163812</v>
      </c>
      <c r="B893" s="1" t="str">
        <f>IF(A893="","",LEFT('[1]OFD Query'!C893,FIND(" ",'[1]OFD Query'!C893)-1))</f>
        <v>Dropship</v>
      </c>
      <c r="C893" s="1" t="str">
        <f>IF(A893="","",'[1]OFD Query'!F893)</f>
        <v>C2103785701</v>
      </c>
      <c r="D893" s="1" t="str">
        <f>IFERROR(VLOOKUP(C893,Sheet2!A:B,2,0),"")</f>
        <v>ramoshop</v>
      </c>
      <c r="E893" s="1" t="str">
        <f>IF(A893="","",'[1]OFD Query'!I893)</f>
        <v>Out For Delivery</v>
      </c>
      <c r="F893" s="1" t="str">
        <f t="shared" si="14"/>
        <v>MAK-2</v>
      </c>
      <c r="G893" s="6" t="str" cm="1">
        <f t="array" ref="G893">IFERROR(_xlfn.IFS(A893="","",'[1]OFD Query'!N893="","Fresh"),'[1]OFD Query'!N893)</f>
        <v>No Answer</v>
      </c>
      <c r="H893" s="6" t="str" cm="1">
        <f t="array" ref="H893">IFERROR(_xlfn.IFS(B893="","",'[1]OFD Query'!O893="","Fresh"),'[1]OFD Query'!O893)</f>
        <v>Switched Off</v>
      </c>
      <c r="I893" s="1" t="str">
        <f>IF(A893="","",'[1]OFD Query'!W893)</f>
        <v>D21010280801</v>
      </c>
      <c r="J893" s="1" t="str">
        <f>IF(A893="","",'[1]OFD Query'!X893)</f>
        <v xml:space="preserve">Muhammad Ali Muhammad </v>
      </c>
      <c r="K893" s="1" t="str">
        <f>IF(A893="","",'[1]OFD Query'!AL893)</f>
        <v>Sharai Al Mujahidin</v>
      </c>
      <c r="L893" s="6">
        <f>IF(A893="","",'[1]OFD Query'!AO893)</f>
        <v>199</v>
      </c>
      <c r="M893" s="1" t="str" cm="1">
        <f t="array" ref="M893">_xlfn.IFS(L893="","",L893=0,"PPD",L893&gt;0,"COD")</f>
        <v>COD</v>
      </c>
      <c r="N893" s="1" t="str" cm="1">
        <f t="array" ref="N893">_xlfn.IFS(A893="","",L893=0,M893,L893&lt;100,"&lt;100",L893&lt;200,"&lt;200",L893&lt;500,"&lt;500",L893&lt;1000,"&lt;1000",L893&gt;1000,"Above 1K")</f>
        <v>&lt;200</v>
      </c>
      <c r="O893" s="6">
        <f>IF(A893="","",'[1]OFD Query'!CB893)</f>
        <v>3</v>
      </c>
      <c r="P893" s="1" t="str">
        <f>IF(A893="","",'[1]OFD Query'!CJ893)</f>
        <v/>
      </c>
      <c r="Q893" s="1" t="str" cm="1">
        <f t="array" ref="Q893">IFERROR(_xlfn.IFS(A893="","",O893=0,"TRUE",AND(O893=1,E893="Out For Delivery"),"FALSE",O893=1,"TRUE"),"FALSE")</f>
        <v>FALSE</v>
      </c>
      <c r="R893" s="1" t="str">
        <f>'[1]OFD Query'!BT893</f>
        <v>NO</v>
      </c>
    </row>
    <row r="894" spans="1:18" x14ac:dyDescent="0.3">
      <c r="A894" s="5" t="str">
        <f>IF(ISBLANK('[1]OFD Query'!A894),"",'[1]OFD Query'!A894)</f>
        <v>6062224160712</v>
      </c>
      <c r="B894" s="1" t="str">
        <f>IF(A894="","",LEFT('[1]OFD Query'!C894,FIND(" ",'[1]OFD Query'!C894)-1))</f>
        <v>Dropship</v>
      </c>
      <c r="C894" s="1" t="str">
        <f>IF(A894="","",'[1]OFD Query'!F894)</f>
        <v>C2103719401</v>
      </c>
      <c r="D894" s="1" t="str">
        <f>IFERROR(VLOOKUP(C894,Sheet2!A:B,2,0),"")</f>
        <v>fordeal-KSA-Local</v>
      </c>
      <c r="E894" s="1" t="str">
        <f>IF(A894="","",'[1]OFD Query'!I894)</f>
        <v>Out For Delivery</v>
      </c>
      <c r="F894" s="1" t="str">
        <f t="shared" si="14"/>
        <v>MAK-2</v>
      </c>
      <c r="G894" s="6" t="str" cm="1">
        <f t="array" ref="G894">IFERROR(_xlfn.IFS(A894="","",'[1]OFD Query'!N894="","Fresh"),'[1]OFD Query'!N894)</f>
        <v>Reschedule</v>
      </c>
      <c r="H894" s="6" t="str" cm="1">
        <f t="array" ref="H894">IFERROR(_xlfn.IFS(B894="","",'[1]OFD Query'!O894="","Fresh"),'[1]OFD Query'!O894)</f>
        <v>Schedule for future</v>
      </c>
      <c r="I894" s="1" t="str">
        <f>IF(A894="","",'[1]OFD Query'!W894)</f>
        <v>D2107493601</v>
      </c>
      <c r="J894" s="1" t="str">
        <f>IF(A894="","",'[1]OFD Query'!X894)</f>
        <v xml:space="preserve">AFKAR-Ammar Abu Tahir </v>
      </c>
      <c r="K894" s="1" t="str">
        <f>IF(A894="","",'[1]OFD Query'!AL894)</f>
        <v>An Nawwariyyah</v>
      </c>
      <c r="L894" s="6">
        <f>IF(A894="","",'[1]OFD Query'!AO894)</f>
        <v>89</v>
      </c>
      <c r="M894" s="1" t="str" cm="1">
        <f t="array" ref="M894">_xlfn.IFS(L894="","",L894=0,"PPD",L894&gt;0,"COD")</f>
        <v>COD</v>
      </c>
      <c r="N894" s="1" t="str" cm="1">
        <f t="array" ref="N894">_xlfn.IFS(A894="","",L894=0,M894,L894&lt;100,"&lt;100",L894&lt;200,"&lt;200",L894&lt;500,"&lt;500",L894&lt;1000,"&lt;1000",L894&gt;1000,"Above 1K")</f>
        <v>&lt;100</v>
      </c>
      <c r="O894" s="6">
        <f>IF(A894="","",'[1]OFD Query'!CB894)</f>
        <v>2</v>
      </c>
      <c r="P894" s="1" t="str">
        <f>IF(A894="","",'[1]OFD Query'!CJ894)</f>
        <v/>
      </c>
      <c r="Q894" s="1" t="str" cm="1">
        <f t="array" ref="Q894">IFERROR(_xlfn.IFS(A894="","",O894=0,"TRUE",AND(O894=1,E894="Out For Delivery"),"FALSE",O894=1,"TRUE"),"FALSE")</f>
        <v>FALSE</v>
      </c>
      <c r="R894" s="1" t="str">
        <f>'[1]OFD Query'!BT894</f>
        <v>NO</v>
      </c>
    </row>
    <row r="895" spans="1:18" x14ac:dyDescent="0.3">
      <c r="A895" s="5" t="str">
        <f>IF(ISBLANK('[1]OFD Query'!A895),"",'[1]OFD Query'!A895)</f>
        <v>6061824501344</v>
      </c>
      <c r="B895" s="1" t="str">
        <f>IF(A895="","",LEFT('[1]OFD Query'!C895,FIND(" ",'[1]OFD Query'!C895)-1))</f>
        <v>Dropship</v>
      </c>
      <c r="C895" s="1" t="str">
        <f>IF(A895="","",'[1]OFD Query'!F895)</f>
        <v>C21036624</v>
      </c>
      <c r="D895" s="1" t="str">
        <f>IFERROR(VLOOKUP(C895,Sheet2!A:B,2,0),"")</f>
        <v>CODPARTNER</v>
      </c>
      <c r="E895" s="1" t="str">
        <f>IF(A895="","",'[1]OFD Query'!I895)</f>
        <v>Out For Delivery</v>
      </c>
      <c r="F895" s="1" t="str">
        <f t="shared" si="14"/>
        <v>MAK-2</v>
      </c>
      <c r="G895" s="6" t="str" cm="1">
        <f t="array" ref="G895">IFERROR(_xlfn.IFS(A895="","",'[1]OFD Query'!N895="","Fresh"),'[1]OFD Query'!N895)</f>
        <v>Cancel</v>
      </c>
      <c r="H895" s="6" t="str" cm="1">
        <f t="array" ref="H895">IFERROR(_xlfn.IFS(B895="","",'[1]OFD Query'!O895="","Fresh"),'[1]OFD Query'!O895)</f>
        <v>Cancel-No Cash</v>
      </c>
      <c r="I895" s="1" t="str">
        <f>IF(A895="","",'[1]OFD Query'!W895)</f>
        <v>D21010280801</v>
      </c>
      <c r="J895" s="1" t="str">
        <f>IF(A895="","",'[1]OFD Query'!X895)</f>
        <v xml:space="preserve">Muhammad Ali Muhammad </v>
      </c>
      <c r="K895" s="1" t="str">
        <f>IF(A895="","",'[1]OFD Query'!AL895)</f>
        <v>Al Ju'ranah</v>
      </c>
      <c r="L895" s="6">
        <f>IF(A895="","",'[1]OFD Query'!AO895)</f>
        <v>249</v>
      </c>
      <c r="M895" s="1" t="str" cm="1">
        <f t="array" ref="M895">_xlfn.IFS(L895="","",L895=0,"PPD",L895&gt;0,"COD")</f>
        <v>COD</v>
      </c>
      <c r="N895" s="1" t="str" cm="1">
        <f t="array" ref="N895">_xlfn.IFS(A895="","",L895=0,M895,L895&lt;100,"&lt;100",L895&lt;200,"&lt;200",L895&lt;500,"&lt;500",L895&lt;1000,"&lt;1000",L895&gt;1000,"Above 1K")</f>
        <v>&lt;500</v>
      </c>
      <c r="O895" s="6">
        <f>IF(A895="","",'[1]OFD Query'!CB895)</f>
        <v>2</v>
      </c>
      <c r="P895" s="1" t="str">
        <f>IF(A895="","",'[1]OFD Query'!CJ895)</f>
        <v/>
      </c>
      <c r="Q895" s="1" t="str" cm="1">
        <f t="array" ref="Q895">IFERROR(_xlfn.IFS(A895="","",O895=0,"TRUE",AND(O895=1,E895="Out For Delivery"),"FALSE",O895=1,"TRUE"),"FALSE")</f>
        <v>FALSE</v>
      </c>
      <c r="R895" s="1" t="str">
        <f>'[1]OFD Query'!BT895</f>
        <v>NO</v>
      </c>
    </row>
    <row r="896" spans="1:18" x14ac:dyDescent="0.3">
      <c r="A896" s="5" t="str">
        <f>IF(ISBLANK('[1]OFD Query'!A896),"",'[1]OFD Query'!A896)</f>
        <v>6061924965337</v>
      </c>
      <c r="B896" s="1" t="str">
        <f>IF(A896="","",LEFT('[1]OFD Query'!C896,FIND(" ",'[1]OFD Query'!C896)-1))</f>
        <v>Dropship</v>
      </c>
      <c r="C896" s="1" t="str">
        <f>IF(A896="","",'[1]OFD Query'!F896)</f>
        <v>C2103730101</v>
      </c>
      <c r="D896" s="1" t="str">
        <f>IFERROR(VLOOKUP(C896,Sheet2!A:B,2,0),"")</f>
        <v>SHEIN</v>
      </c>
      <c r="E896" s="1" t="str">
        <f>IF(A896="","",'[1]OFD Query'!I896)</f>
        <v>Out For Delivery</v>
      </c>
      <c r="F896" s="1" t="str">
        <f t="shared" si="14"/>
        <v>MAK-2</v>
      </c>
      <c r="G896" s="6" t="str" cm="1">
        <f t="array" ref="G896">IFERROR(_xlfn.IFS(A896="","",'[1]OFD Query'!N896="","Fresh"),'[1]OFD Query'!N896)</f>
        <v>Reschedule</v>
      </c>
      <c r="H896" s="6" t="str" cm="1">
        <f t="array" ref="H896">IFERROR(_xlfn.IFS(B896="","",'[1]OFD Query'!O896="","Fresh"),'[1]OFD Query'!O896)</f>
        <v>Schedule for future</v>
      </c>
      <c r="I896" s="1" t="str">
        <f>IF(A896="","",'[1]OFD Query'!W896)</f>
        <v>D2107493601</v>
      </c>
      <c r="J896" s="1" t="str">
        <f>IF(A896="","",'[1]OFD Query'!X896)</f>
        <v xml:space="preserve">AFKAR-Ammar Abu Tahir </v>
      </c>
      <c r="K896" s="1" t="str">
        <f>IF(A896="","",'[1]OFD Query'!AL896)</f>
        <v>An Nawwariyyah</v>
      </c>
      <c r="L896" s="6">
        <f>IF(A896="","",'[1]OFD Query'!AO896)</f>
        <v>334.37</v>
      </c>
      <c r="M896" s="1" t="str" cm="1">
        <f t="array" ref="M896">_xlfn.IFS(L896="","",L896=0,"PPD",L896&gt;0,"COD")</f>
        <v>COD</v>
      </c>
      <c r="N896" s="1" t="str" cm="1">
        <f t="array" ref="N896">_xlfn.IFS(A896="","",L896=0,M896,L896&lt;100,"&lt;100",L896&lt;200,"&lt;200",L896&lt;500,"&lt;500",L896&lt;1000,"&lt;1000",L896&gt;1000,"Above 1K")</f>
        <v>&lt;500</v>
      </c>
      <c r="O896" s="6">
        <f>IF(A896="","",'[1]OFD Query'!CB896)</f>
        <v>3</v>
      </c>
      <c r="P896" s="1" t="str">
        <f>IF(A896="","",'[1]OFD Query'!CJ896)</f>
        <v>POUCH</v>
      </c>
      <c r="Q896" s="1" t="str" cm="1">
        <f t="array" ref="Q896">IFERROR(_xlfn.IFS(A896="","",O896=0,"TRUE",AND(O896=1,E896="Out For Delivery"),"FALSE",O896=1,"TRUE"),"FALSE")</f>
        <v>FALSE</v>
      </c>
      <c r="R896" s="1" t="str">
        <f>'[1]OFD Query'!BT896</f>
        <v>NO</v>
      </c>
    </row>
    <row r="897" spans="1:18" x14ac:dyDescent="0.3">
      <c r="A897" s="5" t="str">
        <f>IF(ISBLANK('[1]OFD Query'!A897),"",'[1]OFD Query'!A897)</f>
        <v>6062324992382</v>
      </c>
      <c r="B897" s="1" t="str">
        <f>IF(A897="","",LEFT('[1]OFD Query'!C897,FIND(" ",'[1]OFD Query'!C897)-1))</f>
        <v>Dropship</v>
      </c>
      <c r="C897" s="1" t="str">
        <f>IF(A897="","",'[1]OFD Query'!F897)</f>
        <v>C21035750</v>
      </c>
      <c r="D897" s="1" t="str">
        <f>IFERROR(VLOOKUP(C897,Sheet2!A:B,2,0),"")</f>
        <v>eshry.shop</v>
      </c>
      <c r="E897" s="1" t="str">
        <f>IF(A897="","",'[1]OFD Query'!I897)</f>
        <v>Out For Delivery</v>
      </c>
      <c r="F897" s="1" t="str">
        <f t="shared" si="14"/>
        <v>MAK-2</v>
      </c>
      <c r="G897" s="6" t="str" cm="1">
        <f t="array" ref="G897">IFERROR(_xlfn.IFS(A897="","",'[1]OFD Query'!N897="","Fresh"),'[1]OFD Query'!N897)</f>
        <v>No Answer</v>
      </c>
      <c r="H897" s="6" t="str" cm="1">
        <f t="array" ref="H897">IFERROR(_xlfn.IFS(B897="","",'[1]OFD Query'!O897="","Fresh"),'[1]OFD Query'!O897)</f>
        <v>Switched Off</v>
      </c>
      <c r="I897" s="1" t="str">
        <f>IF(A897="","",'[1]OFD Query'!W897)</f>
        <v>D21010280801</v>
      </c>
      <c r="J897" s="1" t="str">
        <f>IF(A897="","",'[1]OFD Query'!X897)</f>
        <v xml:space="preserve">Muhammad Ali Muhammad </v>
      </c>
      <c r="K897" s="1" t="str">
        <f>IF(A897="","",'[1]OFD Query'!AL897)</f>
        <v>Sharai Al Mujahidin</v>
      </c>
      <c r="L897" s="6">
        <f>IF(A897="","",'[1]OFD Query'!AO897)</f>
        <v>169</v>
      </c>
      <c r="M897" s="1" t="str" cm="1">
        <f t="array" ref="M897">_xlfn.IFS(L897="","",L897=0,"PPD",L897&gt;0,"COD")</f>
        <v>COD</v>
      </c>
      <c r="N897" s="1" t="str" cm="1">
        <f t="array" ref="N897">_xlfn.IFS(A897="","",L897=0,M897,L897&lt;100,"&lt;100",L897&lt;200,"&lt;200",L897&lt;500,"&lt;500",L897&lt;1000,"&lt;1000",L897&gt;1000,"Above 1K")</f>
        <v>&lt;200</v>
      </c>
      <c r="O897" s="6">
        <f>IF(A897="","",'[1]OFD Query'!CB897)</f>
        <v>0</v>
      </c>
      <c r="P897" s="1" t="str">
        <f>IF(A897="","",'[1]OFD Query'!CJ897)</f>
        <v/>
      </c>
      <c r="Q897" s="1" t="str" cm="1">
        <f t="array" ref="Q897">IFERROR(_xlfn.IFS(A897="","",O897=0,"TRUE",AND(O897=1,E897="Out For Delivery"),"FALSE",O897=1,"TRUE"),"FALSE")</f>
        <v>TRUE</v>
      </c>
      <c r="R897" s="1" t="str">
        <f>'[1]OFD Query'!BT897</f>
        <v>NO</v>
      </c>
    </row>
    <row r="898" spans="1:18" x14ac:dyDescent="0.3">
      <c r="A898" s="5" t="str">
        <f>IF(ISBLANK('[1]OFD Query'!A898),"",'[1]OFD Query'!A898)</f>
        <v>6062224353011</v>
      </c>
      <c r="B898" s="1" t="str">
        <f>IF(A898="","",LEFT('[1]OFD Query'!C898,FIND(" ",'[1]OFD Query'!C898)-1))</f>
        <v>Dropship</v>
      </c>
      <c r="C898" s="1" t="str">
        <f>IF(A898="","",'[1]OFD Query'!F898)</f>
        <v>C2103730101</v>
      </c>
      <c r="D898" s="1" t="str">
        <f>IFERROR(VLOOKUP(C898,Sheet2!A:B,2,0),"")</f>
        <v>SHEIN</v>
      </c>
      <c r="E898" s="1" t="str">
        <f>IF(A898="","",'[1]OFD Query'!I898)</f>
        <v>Out For Delivery</v>
      </c>
      <c r="F898" s="1" t="str">
        <f t="shared" si="14"/>
        <v>MAK-2</v>
      </c>
      <c r="G898" s="6" t="str" cm="1">
        <f t="array" ref="G898">IFERROR(_xlfn.IFS(A898="","",'[1]OFD Query'!N898="","Fresh"),'[1]OFD Query'!N898)</f>
        <v>Fresh</v>
      </c>
      <c r="H898" s="6" t="str" cm="1">
        <f t="array" ref="H898">IFERROR(_xlfn.IFS(B898="","",'[1]OFD Query'!O898="","Fresh"),'[1]OFD Query'!O898)</f>
        <v>Fresh</v>
      </c>
      <c r="I898" s="1" t="str">
        <f>IF(A898="","",'[1]OFD Query'!W898)</f>
        <v>D2109304301</v>
      </c>
      <c r="J898" s="1" t="str">
        <f>IF(A898="","",'[1]OFD Query'!X898)</f>
        <v>Khalid Iqbal Ahmed</v>
      </c>
      <c r="K898" s="1" t="str">
        <f>IF(A898="","",'[1]OFD Query'!AL898)</f>
        <v>At Taniem</v>
      </c>
      <c r="L898" s="6">
        <f>IF(A898="","",'[1]OFD Query'!AO898)</f>
        <v>0</v>
      </c>
      <c r="M898" s="1" t="str" cm="1">
        <f t="array" ref="M898">_xlfn.IFS(L898="","",L898=0,"PPD",L898&gt;0,"COD")</f>
        <v>PPD</v>
      </c>
      <c r="N898" s="1" t="str" cm="1">
        <f t="array" ref="N898">_xlfn.IFS(A898="","",L898=0,M898,L898&lt;100,"&lt;100",L898&lt;200,"&lt;200",L898&lt;500,"&lt;500",L898&lt;1000,"&lt;1000",L898&gt;1000,"Above 1K")</f>
        <v>PPD</v>
      </c>
      <c r="O898" s="6">
        <f>IF(A898="","",'[1]OFD Query'!CB898)</f>
        <v>0</v>
      </c>
      <c r="P898" s="1" t="str">
        <f>IF(A898="","",'[1]OFD Query'!CJ898)</f>
        <v>POUCH</v>
      </c>
      <c r="Q898" s="1" t="str" cm="1">
        <f t="array" ref="Q898">IFERROR(_xlfn.IFS(A898="","",O898=0,"TRUE",AND(O898=1,E898="Out For Delivery"),"FALSE",O898=1,"TRUE"),"FALSE")</f>
        <v>TRUE</v>
      </c>
      <c r="R898" s="1" t="str">
        <f>'[1]OFD Query'!BT898</f>
        <v>NO</v>
      </c>
    </row>
    <row r="899" spans="1:18" x14ac:dyDescent="0.3">
      <c r="A899" s="5" t="str">
        <f>IF(ISBLANK('[1]OFD Query'!A899),"",'[1]OFD Query'!A899)</f>
        <v>6062224756430</v>
      </c>
      <c r="B899" s="1" t="str">
        <f>IF(A899="","",LEFT('[1]OFD Query'!C899,FIND(" ",'[1]OFD Query'!C899)-1))</f>
        <v>Dropship</v>
      </c>
      <c r="C899" s="1" t="str">
        <f>IF(A899="","",'[1]OFD Query'!F899)</f>
        <v>C2103730101</v>
      </c>
      <c r="D899" s="1" t="str">
        <f>IFERROR(VLOOKUP(C899,Sheet2!A:B,2,0),"")</f>
        <v>SHEIN</v>
      </c>
      <c r="E899" s="1" t="str">
        <f>IF(A899="","",'[1]OFD Query'!I899)</f>
        <v>Out For Delivery</v>
      </c>
      <c r="F899" s="1" t="str">
        <f t="shared" si="14"/>
        <v>MAK-2</v>
      </c>
      <c r="G899" s="6" t="str" cm="1">
        <f t="array" ref="G899">IFERROR(_xlfn.IFS(A899="","",'[1]OFD Query'!N899="","Fresh"),'[1]OFD Query'!N899)</f>
        <v>Fresh</v>
      </c>
      <c r="H899" s="6" t="str" cm="1">
        <f t="array" ref="H899">IFERROR(_xlfn.IFS(B899="","",'[1]OFD Query'!O899="","Fresh"),'[1]OFD Query'!O899)</f>
        <v>Fresh</v>
      </c>
      <c r="I899" s="1" t="str">
        <f>IF(A899="","",'[1]OFD Query'!W899)</f>
        <v>D2109304301</v>
      </c>
      <c r="J899" s="1" t="str">
        <f>IF(A899="","",'[1]OFD Query'!X899)</f>
        <v>Khalid Iqbal Ahmed</v>
      </c>
      <c r="K899" s="1" t="str">
        <f>IF(A899="","",'[1]OFD Query'!AL899)</f>
        <v>Al Buhayrat</v>
      </c>
      <c r="L899" s="6">
        <f>IF(A899="","",'[1]OFD Query'!AO899)</f>
        <v>0</v>
      </c>
      <c r="M899" s="1" t="str" cm="1">
        <f t="array" ref="M899">_xlfn.IFS(L899="","",L899=0,"PPD",L899&gt;0,"COD")</f>
        <v>PPD</v>
      </c>
      <c r="N899" s="1" t="str" cm="1">
        <f t="array" ref="N899">_xlfn.IFS(A899="","",L899=0,M899,L899&lt;100,"&lt;100",L899&lt;200,"&lt;200",L899&lt;500,"&lt;500",L899&lt;1000,"&lt;1000",L899&gt;1000,"Above 1K")</f>
        <v>PPD</v>
      </c>
      <c r="O899" s="6">
        <f>IF(A899="","",'[1]OFD Query'!CB899)</f>
        <v>0</v>
      </c>
      <c r="P899" s="1" t="str">
        <f>IF(A899="","",'[1]OFD Query'!CJ899)</f>
        <v>POUCH</v>
      </c>
      <c r="Q899" s="1" t="str" cm="1">
        <f t="array" ref="Q899">IFERROR(_xlfn.IFS(A899="","",O899=0,"TRUE",AND(O899=1,E899="Out For Delivery"),"FALSE",O899=1,"TRUE"),"FALSE")</f>
        <v>TRUE</v>
      </c>
      <c r="R899" s="1" t="str">
        <f>'[1]OFD Query'!BT899</f>
        <v>NO</v>
      </c>
    </row>
    <row r="900" spans="1:18" x14ac:dyDescent="0.3">
      <c r="A900" s="5" t="str">
        <f>IF(ISBLANK('[1]OFD Query'!A900),"",'[1]OFD Query'!A900)</f>
        <v>6061924596215</v>
      </c>
      <c r="B900" s="1" t="str">
        <f>IF(A900="","",LEFT('[1]OFD Query'!C900,FIND(" ",'[1]OFD Query'!C900)-1))</f>
        <v>Dropship</v>
      </c>
      <c r="C900" s="1" t="str">
        <f>IF(A900="","",'[1]OFD Query'!F900)</f>
        <v>C2103730101</v>
      </c>
      <c r="D900" s="1" t="str">
        <f>IFERROR(VLOOKUP(C900,Sheet2!A:B,2,0),"")</f>
        <v>SHEIN</v>
      </c>
      <c r="E900" s="1" t="str">
        <f>IF(A900="","",'[1]OFD Query'!I900)</f>
        <v>Out For Delivery</v>
      </c>
      <c r="F900" s="1" t="str">
        <f t="shared" si="14"/>
        <v>MAK-2</v>
      </c>
      <c r="G900" s="6" t="str" cm="1">
        <f t="array" ref="G900">IFERROR(_xlfn.IFS(A900="","",'[1]OFD Query'!N900="","Fresh"),'[1]OFD Query'!N900)</f>
        <v>Reschedule</v>
      </c>
      <c r="H900" s="6" t="str" cm="1">
        <f t="array" ref="H900">IFERROR(_xlfn.IFS(B900="","",'[1]OFD Query'!O900="","Fresh"),'[1]OFD Query'!O900)</f>
        <v>Schedule for future</v>
      </c>
      <c r="I900" s="1" t="str">
        <f>IF(A900="","",'[1]OFD Query'!W900)</f>
        <v>D2107493601</v>
      </c>
      <c r="J900" s="1" t="str">
        <f>IF(A900="","",'[1]OFD Query'!X900)</f>
        <v xml:space="preserve">AFKAR-Ammar Abu Tahir </v>
      </c>
      <c r="K900" s="1" t="str">
        <f>IF(A900="","",'[1]OFD Query'!AL900)</f>
        <v>Al Umrah Al Jadidah</v>
      </c>
      <c r="L900" s="6">
        <f>IF(A900="","",'[1]OFD Query'!AO900)</f>
        <v>509.3</v>
      </c>
      <c r="M900" s="1" t="str" cm="1">
        <f t="array" ref="M900">_xlfn.IFS(L900="","",L900=0,"PPD",L900&gt;0,"COD")</f>
        <v>COD</v>
      </c>
      <c r="N900" s="1" t="str" cm="1">
        <f t="array" ref="N900">_xlfn.IFS(A900="","",L900=0,M900,L900&lt;100,"&lt;100",L900&lt;200,"&lt;200",L900&lt;500,"&lt;500",L900&lt;1000,"&lt;1000",L900&gt;1000,"Above 1K")</f>
        <v>&lt;1000</v>
      </c>
      <c r="O900" s="6">
        <f>IF(A900="","",'[1]OFD Query'!CB900)</f>
        <v>3</v>
      </c>
      <c r="P900" s="1" t="str">
        <f>IF(A900="","",'[1]OFD Query'!CJ900)</f>
        <v>POUCH</v>
      </c>
      <c r="Q900" s="1" t="str" cm="1">
        <f t="array" ref="Q900">IFERROR(_xlfn.IFS(A900="","",O900=0,"TRUE",AND(O900=1,E900="Out For Delivery"),"FALSE",O900=1,"TRUE"),"FALSE")</f>
        <v>FALSE</v>
      </c>
      <c r="R900" s="1" t="str">
        <f>'[1]OFD Query'!BT900</f>
        <v>NO</v>
      </c>
    </row>
    <row r="901" spans="1:18" x14ac:dyDescent="0.3">
      <c r="A901" s="5" t="str">
        <f>IF(ISBLANK('[1]OFD Query'!A901),"",'[1]OFD Query'!A901)</f>
        <v>6062024409348</v>
      </c>
      <c r="B901" s="1" t="str">
        <f>IF(A901="","",LEFT('[1]OFD Query'!C901,FIND(" ",'[1]OFD Query'!C901)-1))</f>
        <v>Dropship</v>
      </c>
      <c r="C901" s="1" t="str">
        <f>IF(A901="","",'[1]OFD Query'!F901)</f>
        <v>C2103716501</v>
      </c>
      <c r="D901" s="1" t="str">
        <f>IFERROR(VLOOKUP(C901,Sheet2!A:B,2,0),"")</f>
        <v>SHEIN</v>
      </c>
      <c r="E901" s="1" t="str">
        <f>IF(A901="","",'[1]OFD Query'!I901)</f>
        <v>Out For Delivery</v>
      </c>
      <c r="F901" s="1" t="str">
        <f t="shared" ref="F901:F964" si="15">IF(A901="","","MAK-2")</f>
        <v>MAK-2</v>
      </c>
      <c r="G901" s="6" t="str" cm="1">
        <f t="array" ref="G901">IFERROR(_xlfn.IFS(A901="","",'[1]OFD Query'!N901="","Fresh"),'[1]OFD Query'!N901)</f>
        <v>Reschedule</v>
      </c>
      <c r="H901" s="6" t="str" cm="1">
        <f t="array" ref="H901">IFERROR(_xlfn.IFS(B901="","",'[1]OFD Query'!O901="","Fresh"),'[1]OFD Query'!O901)</f>
        <v>Schedule for future</v>
      </c>
      <c r="I901" s="1" t="str">
        <f>IF(A901="","",'[1]OFD Query'!W901)</f>
        <v>D21010280801</v>
      </c>
      <c r="J901" s="1" t="str">
        <f>IF(A901="","",'[1]OFD Query'!X901)</f>
        <v xml:space="preserve">Muhammad Ali Muhammad </v>
      </c>
      <c r="K901" s="1" t="str">
        <f>IF(A901="","",'[1]OFD Query'!AL901)</f>
        <v>Sharai Al Mujahidin</v>
      </c>
      <c r="L901" s="6">
        <f>IF(A901="","",'[1]OFD Query'!AO901)</f>
        <v>916.67</v>
      </c>
      <c r="M901" s="1" t="str" cm="1">
        <f t="array" ref="M901">_xlfn.IFS(L901="","",L901=0,"PPD",L901&gt;0,"COD")</f>
        <v>COD</v>
      </c>
      <c r="N901" s="1" t="str" cm="1">
        <f t="array" ref="N901">_xlfn.IFS(A901="","",L901=0,M901,L901&lt;100,"&lt;100",L901&lt;200,"&lt;200",L901&lt;500,"&lt;500",L901&lt;1000,"&lt;1000",L901&gt;1000,"Above 1K")</f>
        <v>&lt;1000</v>
      </c>
      <c r="O901" s="6">
        <f>IF(A901="","",'[1]OFD Query'!CB901)</f>
        <v>0</v>
      </c>
      <c r="P901" s="1" t="str">
        <f>IF(A901="","",'[1]OFD Query'!CJ901)</f>
        <v>BOX</v>
      </c>
      <c r="Q901" s="1" t="str" cm="1">
        <f t="array" ref="Q901">IFERROR(_xlfn.IFS(A901="","",O901=0,"TRUE",AND(O901=1,E901="Out For Delivery"),"FALSE",O901=1,"TRUE"),"FALSE")</f>
        <v>TRUE</v>
      </c>
      <c r="R901" s="1" t="str">
        <f>'[1]OFD Query'!BT901</f>
        <v>NO</v>
      </c>
    </row>
    <row r="902" spans="1:18" x14ac:dyDescent="0.3">
      <c r="A902" s="5" t="str">
        <f>IF(ISBLANK('[1]OFD Query'!A902),"",'[1]OFD Query'!A902)</f>
        <v>6062224328461</v>
      </c>
      <c r="B902" s="1" t="str">
        <f>IF(A902="","",LEFT('[1]OFD Query'!C902,FIND(" ",'[1]OFD Query'!C902)-1))</f>
        <v>Dropship</v>
      </c>
      <c r="C902" s="1" t="str">
        <f>IF(A902="","",'[1]OFD Query'!F902)</f>
        <v>C2103730101</v>
      </c>
      <c r="D902" s="1" t="str">
        <f>IFERROR(VLOOKUP(C902,Sheet2!A:B,2,0),"")</f>
        <v>SHEIN</v>
      </c>
      <c r="E902" s="1" t="str">
        <f>IF(A902="","",'[1]OFD Query'!I902)</f>
        <v>Out For Delivery</v>
      </c>
      <c r="F902" s="1" t="str">
        <f t="shared" si="15"/>
        <v>MAK-2</v>
      </c>
      <c r="G902" s="6" t="str" cm="1">
        <f t="array" ref="G902">IFERROR(_xlfn.IFS(A902="","",'[1]OFD Query'!N902="","Fresh"),'[1]OFD Query'!N902)</f>
        <v>Fresh</v>
      </c>
      <c r="H902" s="6" t="str" cm="1">
        <f t="array" ref="H902">IFERROR(_xlfn.IFS(B902="","",'[1]OFD Query'!O902="","Fresh"),'[1]OFD Query'!O902)</f>
        <v>Fresh</v>
      </c>
      <c r="I902" s="1" t="str">
        <f>IF(A902="","",'[1]OFD Query'!W902)</f>
        <v>D2109304301</v>
      </c>
      <c r="J902" s="1" t="str">
        <f>IF(A902="","",'[1]OFD Query'!X902)</f>
        <v>Khalid Iqbal Ahmed</v>
      </c>
      <c r="K902" s="1" t="str">
        <f>IF(A902="","",'[1]OFD Query'!AL902)</f>
        <v>Al Buhayrat</v>
      </c>
      <c r="L902" s="6">
        <f>IF(A902="","",'[1]OFD Query'!AO902)</f>
        <v>140.94</v>
      </c>
      <c r="M902" s="1" t="str" cm="1">
        <f t="array" ref="M902">_xlfn.IFS(L902="","",L902=0,"PPD",L902&gt;0,"COD")</f>
        <v>COD</v>
      </c>
      <c r="N902" s="1" t="str" cm="1">
        <f t="array" ref="N902">_xlfn.IFS(A902="","",L902=0,M902,L902&lt;100,"&lt;100",L902&lt;200,"&lt;200",L902&lt;500,"&lt;500",L902&lt;1000,"&lt;1000",L902&gt;1000,"Above 1K")</f>
        <v>&lt;200</v>
      </c>
      <c r="O902" s="6">
        <f>IF(A902="","",'[1]OFD Query'!CB902)</f>
        <v>0</v>
      </c>
      <c r="P902" s="1" t="str">
        <f>IF(A902="","",'[1]OFD Query'!CJ902)</f>
        <v>POUCH</v>
      </c>
      <c r="Q902" s="1" t="str" cm="1">
        <f t="array" ref="Q902">IFERROR(_xlfn.IFS(A902="","",O902=0,"TRUE",AND(O902=1,E902="Out For Delivery"),"FALSE",O902=1,"TRUE"),"FALSE")</f>
        <v>TRUE</v>
      </c>
      <c r="R902" s="1" t="str">
        <f>'[1]OFD Query'!BT902</f>
        <v>NO</v>
      </c>
    </row>
    <row r="903" spans="1:18" x14ac:dyDescent="0.3">
      <c r="A903" s="5" t="str">
        <f>IF(ISBLANK('[1]OFD Query'!A903),"",'[1]OFD Query'!A903)</f>
        <v>6062224695998</v>
      </c>
      <c r="B903" s="1" t="str">
        <f>IF(A903="","",LEFT('[1]OFD Query'!C903,FIND(" ",'[1]OFD Query'!C903)-1))</f>
        <v>Dropship</v>
      </c>
      <c r="C903" s="1" t="str">
        <f>IF(A903="","",'[1]OFD Query'!F903)</f>
        <v>C2103730101</v>
      </c>
      <c r="D903" s="1" t="str">
        <f>IFERROR(VLOOKUP(C903,Sheet2!A:B,2,0),"")</f>
        <v>SHEIN</v>
      </c>
      <c r="E903" s="1" t="str">
        <f>IF(A903="","",'[1]OFD Query'!I903)</f>
        <v>Delivered</v>
      </c>
      <c r="F903" s="1" t="str">
        <f t="shared" si="15"/>
        <v>MAK-2</v>
      </c>
      <c r="G903" s="6" t="str" cm="1">
        <f t="array" ref="G903">IFERROR(_xlfn.IFS(A903="","",'[1]OFD Query'!N903="","Fresh"),'[1]OFD Query'!N903)</f>
        <v>Fresh</v>
      </c>
      <c r="H903" s="6" t="str" cm="1">
        <f t="array" ref="H903">IFERROR(_xlfn.IFS(B903="","",'[1]OFD Query'!O903="","Fresh"),'[1]OFD Query'!O903)</f>
        <v>Fresh</v>
      </c>
      <c r="I903" s="1" t="str">
        <f>IF(A903="","",'[1]OFD Query'!W903)</f>
        <v>D2109304301</v>
      </c>
      <c r="J903" s="1" t="str">
        <f>IF(A903="","",'[1]OFD Query'!X903)</f>
        <v>Khalid Iqbal Ahmed</v>
      </c>
      <c r="K903" s="1" t="str">
        <f>IF(A903="","",'[1]OFD Query'!AL903)</f>
        <v>Al Buhayrat</v>
      </c>
      <c r="L903" s="6">
        <f>IF(A903="","",'[1]OFD Query'!AO903)</f>
        <v>154.25</v>
      </c>
      <c r="M903" s="1" t="str" cm="1">
        <f t="array" ref="M903">_xlfn.IFS(L903="","",L903=0,"PPD",L903&gt;0,"COD")</f>
        <v>COD</v>
      </c>
      <c r="N903" s="1" t="str" cm="1">
        <f t="array" ref="N903">_xlfn.IFS(A903="","",L903=0,M903,L903&lt;100,"&lt;100",L903&lt;200,"&lt;200",L903&lt;500,"&lt;500",L903&lt;1000,"&lt;1000",L903&gt;1000,"Above 1K")</f>
        <v>&lt;200</v>
      </c>
      <c r="O903" s="6">
        <f>IF(A903="","",'[1]OFD Query'!CB903)</f>
        <v>1</v>
      </c>
      <c r="P903" s="1" t="str">
        <f>IF(A903="","",'[1]OFD Query'!CJ903)</f>
        <v>POUCH</v>
      </c>
      <c r="Q903" s="1" t="str" cm="1">
        <f t="array" ref="Q903">IFERROR(_xlfn.IFS(A903="","",O903=0,"TRUE",AND(O903=1,E903="Out For Delivery"),"FALSE",O903=1,"TRUE"),"FALSE")</f>
        <v>TRUE</v>
      </c>
      <c r="R903" s="1" t="str">
        <f>'[1]OFD Query'!BT903</f>
        <v>YES</v>
      </c>
    </row>
    <row r="904" spans="1:18" x14ac:dyDescent="0.3">
      <c r="A904" s="5" t="str">
        <f>IF(ISBLANK('[1]OFD Query'!A904),"",'[1]OFD Query'!A904)</f>
        <v>6062124139791</v>
      </c>
      <c r="B904" s="1" t="str">
        <f>IF(A904="","",LEFT('[1]OFD Query'!C904,FIND(" ",'[1]OFD Query'!C904)-1))</f>
        <v>Dropship</v>
      </c>
      <c r="C904" s="1" t="str">
        <f>IF(A904="","",'[1]OFD Query'!F904)</f>
        <v>C2103730101</v>
      </c>
      <c r="D904" s="1" t="str">
        <f>IFERROR(VLOOKUP(C904,Sheet2!A:B,2,0),"")</f>
        <v>SHEIN</v>
      </c>
      <c r="E904" s="1" t="str">
        <f>IF(A904="","",'[1]OFD Query'!I904)</f>
        <v>Delivered</v>
      </c>
      <c r="F904" s="1" t="str">
        <f t="shared" si="15"/>
        <v>MAK-2</v>
      </c>
      <c r="G904" s="6" t="str" cm="1">
        <f t="array" ref="G904">IFERROR(_xlfn.IFS(A904="","",'[1]OFD Query'!N904="","Fresh"),'[1]OFD Query'!N904)</f>
        <v>Fresh</v>
      </c>
      <c r="H904" s="6" t="str" cm="1">
        <f t="array" ref="H904">IFERROR(_xlfn.IFS(B904="","",'[1]OFD Query'!O904="","Fresh"),'[1]OFD Query'!O904)</f>
        <v>Fresh</v>
      </c>
      <c r="I904" s="1" t="str">
        <f>IF(A904="","",'[1]OFD Query'!W904)</f>
        <v>D2109304301</v>
      </c>
      <c r="J904" s="1" t="str">
        <f>IF(A904="","",'[1]OFD Query'!X904)</f>
        <v>Khalid Iqbal Ahmed</v>
      </c>
      <c r="K904" s="1" t="str">
        <f>IF(A904="","",'[1]OFD Query'!AL904)</f>
        <v>At Taniem</v>
      </c>
      <c r="L904" s="6">
        <f>IF(A904="","",'[1]OFD Query'!AO904)</f>
        <v>0</v>
      </c>
      <c r="M904" s="1" t="str" cm="1">
        <f t="array" ref="M904">_xlfn.IFS(L904="","",L904=0,"PPD",L904&gt;0,"COD")</f>
        <v>PPD</v>
      </c>
      <c r="N904" s="1" t="str" cm="1">
        <f t="array" ref="N904">_xlfn.IFS(A904="","",L904=0,M904,L904&lt;100,"&lt;100",L904&lt;200,"&lt;200",L904&lt;500,"&lt;500",L904&lt;1000,"&lt;1000",L904&gt;1000,"Above 1K")</f>
        <v>PPD</v>
      </c>
      <c r="O904" s="6">
        <f>IF(A904="","",'[1]OFD Query'!CB904)</f>
        <v>1</v>
      </c>
      <c r="P904" s="1" t="str">
        <f>IF(A904="","",'[1]OFD Query'!CJ904)</f>
        <v>POUCH</v>
      </c>
      <c r="Q904" s="1" t="str" cm="1">
        <f t="array" ref="Q904">IFERROR(_xlfn.IFS(A904="","",O904=0,"TRUE",AND(O904=1,E904="Out For Delivery"),"FALSE",O904=1,"TRUE"),"FALSE")</f>
        <v>TRUE</v>
      </c>
      <c r="R904" s="1" t="str">
        <f>'[1]OFD Query'!BT904</f>
        <v>YES</v>
      </c>
    </row>
    <row r="905" spans="1:18" x14ac:dyDescent="0.3">
      <c r="A905" s="5" t="str">
        <f>IF(ISBLANK('[1]OFD Query'!A905),"",'[1]OFD Query'!A905)</f>
        <v>6062024627891</v>
      </c>
      <c r="B905" s="1" t="str">
        <f>IF(A905="","",LEFT('[1]OFD Query'!C905,FIND(" ",'[1]OFD Query'!C905)-1))</f>
        <v>Dropship</v>
      </c>
      <c r="C905" s="1" t="str">
        <f>IF(A905="","",'[1]OFD Query'!F905)</f>
        <v>C21035750</v>
      </c>
      <c r="D905" s="1" t="str">
        <f>IFERROR(VLOOKUP(C905,Sheet2!A:B,2,0),"")</f>
        <v>eshry.shop</v>
      </c>
      <c r="E905" s="1" t="str">
        <f>IF(A905="","",'[1]OFD Query'!I905)</f>
        <v>Out For Delivery</v>
      </c>
      <c r="F905" s="1" t="str">
        <f t="shared" si="15"/>
        <v>MAK-2</v>
      </c>
      <c r="G905" s="6" t="str" cm="1">
        <f t="array" ref="G905">IFERROR(_xlfn.IFS(A905="","",'[1]OFD Query'!N905="","Fresh"),'[1]OFD Query'!N905)</f>
        <v>Reschedule</v>
      </c>
      <c r="H905" s="6" t="str" cm="1">
        <f t="array" ref="H905">IFERROR(_xlfn.IFS(B905="","",'[1]OFD Query'!O905="","Fresh"),'[1]OFD Query'!O905)</f>
        <v>Schedule for future</v>
      </c>
      <c r="I905" s="1" t="str">
        <f>IF(A905="","",'[1]OFD Query'!W905)</f>
        <v>D21016365</v>
      </c>
      <c r="J905" s="1" t="str">
        <f>IF(A905="","",'[1]OFD Query'!X905)</f>
        <v xml:space="preserve">IK-Anwar Abdu </v>
      </c>
      <c r="K905" s="1" t="str">
        <f>IF(A905="","",'[1]OFD Query'!AL905)</f>
        <v>Wadi Jalil</v>
      </c>
      <c r="L905" s="6">
        <f>IF(A905="","",'[1]OFD Query'!AO905)</f>
        <v>199</v>
      </c>
      <c r="M905" s="1" t="str" cm="1">
        <f t="array" ref="M905">_xlfn.IFS(L905="","",L905=0,"PPD",L905&gt;0,"COD")</f>
        <v>COD</v>
      </c>
      <c r="N905" s="1" t="str" cm="1">
        <f t="array" ref="N905">_xlfn.IFS(A905="","",L905=0,M905,L905&lt;100,"&lt;100",L905&lt;200,"&lt;200",L905&lt;500,"&lt;500",L905&lt;1000,"&lt;1000",L905&gt;1000,"Above 1K")</f>
        <v>&lt;200</v>
      </c>
      <c r="O905" s="6">
        <f>IF(A905="","",'[1]OFD Query'!CB905)</f>
        <v>3</v>
      </c>
      <c r="P905" s="1" t="str">
        <f>IF(A905="","",'[1]OFD Query'!CJ905)</f>
        <v/>
      </c>
      <c r="Q905" s="1" t="str" cm="1">
        <f t="array" ref="Q905">IFERROR(_xlfn.IFS(A905="","",O905=0,"TRUE",AND(O905=1,E905="Out For Delivery"),"FALSE",O905=1,"TRUE"),"FALSE")</f>
        <v>FALSE</v>
      </c>
      <c r="R905" s="1" t="str">
        <f>'[1]OFD Query'!BT905</f>
        <v>NO</v>
      </c>
    </row>
    <row r="906" spans="1:18" x14ac:dyDescent="0.3">
      <c r="A906" s="5" t="str">
        <f>IF(ISBLANK('[1]OFD Query'!A906),"",'[1]OFD Query'!A906)</f>
        <v>6062124680436</v>
      </c>
      <c r="B906" s="1" t="str">
        <f>IF(A906="","",LEFT('[1]OFD Query'!C906,FIND(" ",'[1]OFD Query'!C906)-1))</f>
        <v>Dropship</v>
      </c>
      <c r="C906" s="1" t="str">
        <f>IF(A906="","",'[1]OFD Query'!F906)</f>
        <v>C2103730101</v>
      </c>
      <c r="D906" s="1" t="str">
        <f>IFERROR(VLOOKUP(C906,Sheet2!A:B,2,0),"")</f>
        <v>SHEIN</v>
      </c>
      <c r="E906" s="1" t="str">
        <f>IF(A906="","",'[1]OFD Query'!I906)</f>
        <v>Out For Delivery</v>
      </c>
      <c r="F906" s="1" t="str">
        <f t="shared" si="15"/>
        <v>MAK-2</v>
      </c>
      <c r="G906" s="6" t="str" cm="1">
        <f t="array" ref="G906">IFERROR(_xlfn.IFS(A906="","",'[1]OFD Query'!N906="","Fresh"),'[1]OFD Query'!N906)</f>
        <v>Reschedule</v>
      </c>
      <c r="H906" s="6" t="str" cm="1">
        <f t="array" ref="H906">IFERROR(_xlfn.IFS(B906="","",'[1]OFD Query'!O906="","Fresh"),'[1]OFD Query'!O906)</f>
        <v>Schedule for future</v>
      </c>
      <c r="I906" s="1" t="str">
        <f>IF(A906="","",'[1]OFD Query'!W906)</f>
        <v>D2109304301</v>
      </c>
      <c r="J906" s="1" t="str">
        <f>IF(A906="","",'[1]OFD Query'!X906)</f>
        <v>Khalid Iqbal Ahmed</v>
      </c>
      <c r="K906" s="1" t="str">
        <f>IF(A906="","",'[1]OFD Query'!AL906)</f>
        <v>Al Buhayrat</v>
      </c>
      <c r="L906" s="6">
        <f>IF(A906="","",'[1]OFD Query'!AO906)</f>
        <v>0</v>
      </c>
      <c r="M906" s="1" t="str" cm="1">
        <f t="array" ref="M906">_xlfn.IFS(L906="","",L906=0,"PPD",L906&gt;0,"COD")</f>
        <v>PPD</v>
      </c>
      <c r="N906" s="1" t="str" cm="1">
        <f t="array" ref="N906">_xlfn.IFS(A906="","",L906=0,M906,L906&lt;100,"&lt;100",L906&lt;200,"&lt;200",L906&lt;500,"&lt;500",L906&lt;1000,"&lt;1000",L906&gt;1000,"Above 1K")</f>
        <v>PPD</v>
      </c>
      <c r="O906" s="6">
        <f>IF(A906="","",'[1]OFD Query'!CB906)</f>
        <v>1</v>
      </c>
      <c r="P906" s="1" t="str">
        <f>IF(A906="","",'[1]OFD Query'!CJ906)</f>
        <v>POUCH</v>
      </c>
      <c r="Q906" s="1" t="str" cm="1">
        <f t="array" ref="Q906">IFERROR(_xlfn.IFS(A906="","",O906=0,"TRUE",AND(O906=1,E906="Out For Delivery"),"FALSE",O906=1,"TRUE"),"FALSE")</f>
        <v>FALSE</v>
      </c>
      <c r="R906" s="1" t="str">
        <f>'[1]OFD Query'!BT906</f>
        <v>NO</v>
      </c>
    </row>
    <row r="907" spans="1:18" x14ac:dyDescent="0.3">
      <c r="A907" s="5" t="str">
        <f>IF(ISBLANK('[1]OFD Query'!A907),"",'[1]OFD Query'!A907)</f>
        <v>6062224584168</v>
      </c>
      <c r="B907" s="1" t="str">
        <f>IF(A907="","",LEFT('[1]OFD Query'!C907,FIND(" ",'[1]OFD Query'!C907)-1))</f>
        <v>Dropship</v>
      </c>
      <c r="C907" s="1" t="str">
        <f>IF(A907="","",'[1]OFD Query'!F907)</f>
        <v>C2103730101</v>
      </c>
      <c r="D907" s="1" t="str">
        <f>IFERROR(VLOOKUP(C907,Sheet2!A:B,2,0),"")</f>
        <v>SHEIN</v>
      </c>
      <c r="E907" s="1" t="str">
        <f>IF(A907="","",'[1]OFD Query'!I907)</f>
        <v>Out For Delivery</v>
      </c>
      <c r="F907" s="1" t="str">
        <f t="shared" si="15"/>
        <v>MAK-2</v>
      </c>
      <c r="G907" s="6" t="str" cm="1">
        <f t="array" ref="G907">IFERROR(_xlfn.IFS(A907="","",'[1]OFD Query'!N907="","Fresh"),'[1]OFD Query'!N907)</f>
        <v>Fresh</v>
      </c>
      <c r="H907" s="6" t="str" cm="1">
        <f t="array" ref="H907">IFERROR(_xlfn.IFS(B907="","",'[1]OFD Query'!O907="","Fresh"),'[1]OFD Query'!O907)</f>
        <v>Fresh</v>
      </c>
      <c r="I907" s="1" t="str">
        <f>IF(A907="","",'[1]OFD Query'!W907)</f>
        <v>D21016365</v>
      </c>
      <c r="J907" s="1" t="str">
        <f>IF(A907="","",'[1]OFD Query'!X907)</f>
        <v xml:space="preserve">IK-Anwar Abdu </v>
      </c>
      <c r="K907" s="1" t="str">
        <f>IF(A907="","",'[1]OFD Query'!AL907)</f>
        <v>Wadi Jalil</v>
      </c>
      <c r="L907" s="6">
        <f>IF(A907="","",'[1]OFD Query'!AO907)</f>
        <v>0</v>
      </c>
      <c r="M907" s="1" t="str" cm="1">
        <f t="array" ref="M907">_xlfn.IFS(L907="","",L907=0,"PPD",L907&gt;0,"COD")</f>
        <v>PPD</v>
      </c>
      <c r="N907" s="1" t="str" cm="1">
        <f t="array" ref="N907">_xlfn.IFS(A907="","",L907=0,M907,L907&lt;100,"&lt;100",L907&lt;200,"&lt;200",L907&lt;500,"&lt;500",L907&lt;1000,"&lt;1000",L907&gt;1000,"Above 1K")</f>
        <v>PPD</v>
      </c>
      <c r="O907" s="6">
        <f>IF(A907="","",'[1]OFD Query'!CB907)</f>
        <v>0</v>
      </c>
      <c r="P907" s="1" t="str">
        <f>IF(A907="","",'[1]OFD Query'!CJ907)</f>
        <v>POUCH</v>
      </c>
      <c r="Q907" s="1" t="str" cm="1">
        <f t="array" ref="Q907">IFERROR(_xlfn.IFS(A907="","",O907=0,"TRUE",AND(O907=1,E907="Out For Delivery"),"FALSE",O907=1,"TRUE"),"FALSE")</f>
        <v>TRUE</v>
      </c>
      <c r="R907" s="1" t="str">
        <f>'[1]OFD Query'!BT907</f>
        <v>NO</v>
      </c>
    </row>
    <row r="908" spans="1:18" x14ac:dyDescent="0.3">
      <c r="A908" s="5" t="str">
        <f>IF(ISBLANK('[1]OFD Query'!A908),"",'[1]OFD Query'!A908)</f>
        <v>6062224751976</v>
      </c>
      <c r="B908" s="1" t="str">
        <f>IF(A908="","",LEFT('[1]OFD Query'!C908,FIND(" ",'[1]OFD Query'!C908)-1))</f>
        <v>Dropship</v>
      </c>
      <c r="C908" s="1" t="str">
        <f>IF(A908="","",'[1]OFD Query'!F908)</f>
        <v>C2103730101</v>
      </c>
      <c r="D908" s="1" t="str">
        <f>IFERROR(VLOOKUP(C908,Sheet2!A:B,2,0),"")</f>
        <v>SHEIN</v>
      </c>
      <c r="E908" s="1" t="str">
        <f>IF(A908="","",'[1]OFD Query'!I908)</f>
        <v>Out For Delivery</v>
      </c>
      <c r="F908" s="1" t="str">
        <f t="shared" si="15"/>
        <v>MAK-2</v>
      </c>
      <c r="G908" s="6" t="str" cm="1">
        <f t="array" ref="G908">IFERROR(_xlfn.IFS(A908="","",'[1]OFD Query'!N908="","Fresh"),'[1]OFD Query'!N908)</f>
        <v>Fresh</v>
      </c>
      <c r="H908" s="6" t="str" cm="1">
        <f t="array" ref="H908">IFERROR(_xlfn.IFS(B908="","",'[1]OFD Query'!O908="","Fresh"),'[1]OFD Query'!O908)</f>
        <v>Fresh</v>
      </c>
      <c r="I908" s="1" t="str">
        <f>IF(A908="","",'[1]OFD Query'!W908)</f>
        <v>D2109304301</v>
      </c>
      <c r="J908" s="1" t="str">
        <f>IF(A908="","",'[1]OFD Query'!X908)</f>
        <v>Khalid Iqbal Ahmed</v>
      </c>
      <c r="K908" s="1" t="str">
        <f>IF(A908="","",'[1]OFD Query'!AL908)</f>
        <v>Al Buhayrat</v>
      </c>
      <c r="L908" s="6">
        <f>IF(A908="","",'[1]OFD Query'!AO908)</f>
        <v>0</v>
      </c>
      <c r="M908" s="1" t="str" cm="1">
        <f t="array" ref="M908">_xlfn.IFS(L908="","",L908=0,"PPD",L908&gt;0,"COD")</f>
        <v>PPD</v>
      </c>
      <c r="N908" s="1" t="str" cm="1">
        <f t="array" ref="N908">_xlfn.IFS(A908="","",L908=0,M908,L908&lt;100,"&lt;100",L908&lt;200,"&lt;200",L908&lt;500,"&lt;500",L908&lt;1000,"&lt;1000",L908&gt;1000,"Above 1K")</f>
        <v>PPD</v>
      </c>
      <c r="O908" s="6">
        <f>IF(A908="","",'[1]OFD Query'!CB908)</f>
        <v>0</v>
      </c>
      <c r="P908" s="1" t="str">
        <f>IF(A908="","",'[1]OFD Query'!CJ908)</f>
        <v>POUCH</v>
      </c>
      <c r="Q908" s="1" t="str" cm="1">
        <f t="array" ref="Q908">IFERROR(_xlfn.IFS(A908="","",O908=0,"TRUE",AND(O908=1,E908="Out For Delivery"),"FALSE",O908=1,"TRUE"),"FALSE")</f>
        <v>TRUE</v>
      </c>
      <c r="R908" s="1" t="str">
        <f>'[1]OFD Query'!BT908</f>
        <v>NO</v>
      </c>
    </row>
    <row r="909" spans="1:18" x14ac:dyDescent="0.3">
      <c r="A909" s="5" t="str">
        <f>IF(ISBLANK('[1]OFD Query'!A909),"",'[1]OFD Query'!A909)</f>
        <v>6062024125992</v>
      </c>
      <c r="B909" s="1" t="str">
        <f>IF(A909="","",LEFT('[1]OFD Query'!C909,FIND(" ",'[1]OFD Query'!C909)-1))</f>
        <v>Dropship</v>
      </c>
      <c r="C909" s="1" t="str">
        <f>IF(A909="","",'[1]OFD Query'!F909)</f>
        <v>C2103730101</v>
      </c>
      <c r="D909" s="1" t="str">
        <f>IFERROR(VLOOKUP(C909,Sheet2!A:B,2,0),"")</f>
        <v>SHEIN</v>
      </c>
      <c r="E909" s="1" t="str">
        <f>IF(A909="","",'[1]OFD Query'!I909)</f>
        <v>Out For Delivery</v>
      </c>
      <c r="F909" s="1" t="str">
        <f t="shared" si="15"/>
        <v>MAK-2</v>
      </c>
      <c r="G909" s="6" t="str" cm="1">
        <f t="array" ref="G909">IFERROR(_xlfn.IFS(A909="","",'[1]OFD Query'!N909="","Fresh"),'[1]OFD Query'!N909)</f>
        <v>Reschedule</v>
      </c>
      <c r="H909" s="6" t="str" cm="1">
        <f t="array" ref="H909">IFERROR(_xlfn.IFS(B909="","",'[1]OFD Query'!O909="","Fresh"),'[1]OFD Query'!O909)</f>
        <v>Schedule for future</v>
      </c>
      <c r="I909" s="1" t="str">
        <f>IF(A909="","",'[1]OFD Query'!W909)</f>
        <v>D21016365</v>
      </c>
      <c r="J909" s="1" t="str">
        <f>IF(A909="","",'[1]OFD Query'!X909)</f>
        <v xml:space="preserve">IK-Anwar Abdu </v>
      </c>
      <c r="K909" s="1" t="str">
        <f>IF(A909="","",'[1]OFD Query'!AL909)</f>
        <v>Wadi Jalil</v>
      </c>
      <c r="L909" s="6">
        <f>IF(A909="","",'[1]OFD Query'!AO909)</f>
        <v>312.92</v>
      </c>
      <c r="M909" s="1" t="str" cm="1">
        <f t="array" ref="M909">_xlfn.IFS(L909="","",L909=0,"PPD",L909&gt;0,"COD")</f>
        <v>COD</v>
      </c>
      <c r="N909" s="1" t="str" cm="1">
        <f t="array" ref="N909">_xlfn.IFS(A909="","",L909=0,M909,L909&lt;100,"&lt;100",L909&lt;200,"&lt;200",L909&lt;500,"&lt;500",L909&lt;1000,"&lt;1000",L909&gt;1000,"Above 1K")</f>
        <v>&lt;500</v>
      </c>
      <c r="O909" s="6">
        <f>IF(A909="","",'[1]OFD Query'!CB909)</f>
        <v>1</v>
      </c>
      <c r="P909" s="1" t="str">
        <f>IF(A909="","",'[1]OFD Query'!CJ909)</f>
        <v>POUCH</v>
      </c>
      <c r="Q909" s="1" t="str" cm="1">
        <f t="array" ref="Q909">IFERROR(_xlfn.IFS(A909="","",O909=0,"TRUE",AND(O909=1,E909="Out For Delivery"),"FALSE",O909=1,"TRUE"),"FALSE")</f>
        <v>FALSE</v>
      </c>
      <c r="R909" s="1" t="str">
        <f>'[1]OFD Query'!BT909</f>
        <v>NO</v>
      </c>
    </row>
    <row r="910" spans="1:18" x14ac:dyDescent="0.3">
      <c r="A910" s="5" t="str">
        <f>IF(ISBLANK('[1]OFD Query'!A910),"",'[1]OFD Query'!A910)</f>
        <v>6061924285627</v>
      </c>
      <c r="B910" s="1" t="str">
        <f>IF(A910="","",LEFT('[1]OFD Query'!C910,FIND(" ",'[1]OFD Query'!C910)-1))</f>
        <v>Dropship</v>
      </c>
      <c r="C910" s="1" t="str">
        <f>IF(A910="","",'[1]OFD Query'!F910)</f>
        <v>C2103730101</v>
      </c>
      <c r="D910" s="1" t="str">
        <f>IFERROR(VLOOKUP(C910,Sheet2!A:B,2,0),"")</f>
        <v>SHEIN</v>
      </c>
      <c r="E910" s="1" t="str">
        <f>IF(A910="","",'[1]OFD Query'!I910)</f>
        <v>Out For Delivery</v>
      </c>
      <c r="F910" s="1" t="str">
        <f t="shared" si="15"/>
        <v>MAK-2</v>
      </c>
      <c r="G910" s="6" t="str" cm="1">
        <f t="array" ref="G910">IFERROR(_xlfn.IFS(A910="","",'[1]OFD Query'!N910="","Fresh"),'[1]OFD Query'!N910)</f>
        <v>Reschedule</v>
      </c>
      <c r="H910" s="6" t="str" cm="1">
        <f t="array" ref="H910">IFERROR(_xlfn.IFS(B910="","",'[1]OFD Query'!O910="","Fresh"),'[1]OFD Query'!O910)</f>
        <v>Schedule for future</v>
      </c>
      <c r="I910" s="1" t="str">
        <f>IF(A910="","",'[1]OFD Query'!W910)</f>
        <v>D2109304301</v>
      </c>
      <c r="J910" s="1" t="str">
        <f>IF(A910="","",'[1]OFD Query'!X910)</f>
        <v>Khalid Iqbal Ahmed</v>
      </c>
      <c r="K910" s="1" t="str">
        <f>IF(A910="","",'[1]OFD Query'!AL910)</f>
        <v>Al Buhayrat</v>
      </c>
      <c r="L910" s="6">
        <f>IF(A910="","",'[1]OFD Query'!AO910)</f>
        <v>0</v>
      </c>
      <c r="M910" s="1" t="str" cm="1">
        <f t="array" ref="M910">_xlfn.IFS(L910="","",L910=0,"PPD",L910&gt;0,"COD")</f>
        <v>PPD</v>
      </c>
      <c r="N910" s="1" t="str" cm="1">
        <f t="array" ref="N910">_xlfn.IFS(A910="","",L910=0,M910,L910&lt;100,"&lt;100",L910&lt;200,"&lt;200",L910&lt;500,"&lt;500",L910&lt;1000,"&lt;1000",L910&gt;1000,"Above 1K")</f>
        <v>PPD</v>
      </c>
      <c r="O910" s="6">
        <f>IF(A910="","",'[1]OFD Query'!CB910)</f>
        <v>2</v>
      </c>
      <c r="P910" s="1" t="str">
        <f>IF(A910="","",'[1]OFD Query'!CJ910)</f>
        <v>POUCH</v>
      </c>
      <c r="Q910" s="1" t="str" cm="1">
        <f t="array" ref="Q910">IFERROR(_xlfn.IFS(A910="","",O910=0,"TRUE",AND(O910=1,E910="Out For Delivery"),"FALSE",O910=1,"TRUE"),"FALSE")</f>
        <v>FALSE</v>
      </c>
      <c r="R910" s="1" t="str">
        <f>'[1]OFD Query'!BT910</f>
        <v>NO</v>
      </c>
    </row>
    <row r="911" spans="1:18" x14ac:dyDescent="0.3">
      <c r="A911" s="5" t="str">
        <f>IF(ISBLANK('[1]OFD Query'!A911),"",'[1]OFD Query'!A911)</f>
        <v>6062224729305</v>
      </c>
      <c r="B911" s="1" t="str">
        <f>IF(A911="","",LEFT('[1]OFD Query'!C911,FIND(" ",'[1]OFD Query'!C911)-1))</f>
        <v>Dropship</v>
      </c>
      <c r="C911" s="1" t="str">
        <f>IF(A911="","",'[1]OFD Query'!F911)</f>
        <v>C2103730101</v>
      </c>
      <c r="D911" s="1" t="str">
        <f>IFERROR(VLOOKUP(C911,Sheet2!A:B,2,0),"")</f>
        <v>SHEIN</v>
      </c>
      <c r="E911" s="1" t="str">
        <f>IF(A911="","",'[1]OFD Query'!I911)</f>
        <v>Delivered</v>
      </c>
      <c r="F911" s="1" t="str">
        <f t="shared" si="15"/>
        <v>MAK-2</v>
      </c>
      <c r="G911" s="6" t="str" cm="1">
        <f t="array" ref="G911">IFERROR(_xlfn.IFS(A911="","",'[1]OFD Query'!N911="","Fresh"),'[1]OFD Query'!N911)</f>
        <v>Fresh</v>
      </c>
      <c r="H911" s="6" t="str" cm="1">
        <f t="array" ref="H911">IFERROR(_xlfn.IFS(B911="","",'[1]OFD Query'!O911="","Fresh"),'[1]OFD Query'!O911)</f>
        <v>Fresh</v>
      </c>
      <c r="I911" s="1" t="str">
        <f>IF(A911="","",'[1]OFD Query'!W911)</f>
        <v>D21016365</v>
      </c>
      <c r="J911" s="1" t="str">
        <f>IF(A911="","",'[1]OFD Query'!X911)</f>
        <v xml:space="preserve">IK-Anwar Abdu </v>
      </c>
      <c r="K911" s="1" t="str">
        <f>IF(A911="","",'[1]OFD Query'!AL911)</f>
        <v>Jabal An Nur</v>
      </c>
      <c r="L911" s="6">
        <f>IF(A911="","",'[1]OFD Query'!AO911)</f>
        <v>0</v>
      </c>
      <c r="M911" s="1" t="str" cm="1">
        <f t="array" ref="M911">_xlfn.IFS(L911="","",L911=0,"PPD",L911&gt;0,"COD")</f>
        <v>PPD</v>
      </c>
      <c r="N911" s="1" t="str" cm="1">
        <f t="array" ref="N911">_xlfn.IFS(A911="","",L911=0,M911,L911&lt;100,"&lt;100",L911&lt;200,"&lt;200",L911&lt;500,"&lt;500",L911&lt;1000,"&lt;1000",L911&gt;1000,"Above 1K")</f>
        <v>PPD</v>
      </c>
      <c r="O911" s="6">
        <f>IF(A911="","",'[1]OFD Query'!CB911)</f>
        <v>1</v>
      </c>
      <c r="P911" s="1" t="str">
        <f>IF(A911="","",'[1]OFD Query'!CJ911)</f>
        <v>POUCH</v>
      </c>
      <c r="Q911" s="1" t="str" cm="1">
        <f t="array" ref="Q911">IFERROR(_xlfn.IFS(A911="","",O911=0,"TRUE",AND(O911=1,E911="Out For Delivery"),"FALSE",O911=1,"TRUE"),"FALSE")</f>
        <v>TRUE</v>
      </c>
      <c r="R911" s="1" t="str">
        <f>'[1]OFD Query'!BT911</f>
        <v>YES</v>
      </c>
    </row>
    <row r="912" spans="1:18" x14ac:dyDescent="0.3">
      <c r="A912" s="5" t="str">
        <f>IF(ISBLANK('[1]OFD Query'!A912),"",'[1]OFD Query'!A912)</f>
        <v>6062124413955</v>
      </c>
      <c r="B912" s="1" t="str">
        <f>IF(A912="","",LEFT('[1]OFD Query'!C912,FIND(" ",'[1]OFD Query'!C912)-1))</f>
        <v>Dropship</v>
      </c>
      <c r="C912" s="1" t="str">
        <f>IF(A912="","",'[1]OFD Query'!F912)</f>
        <v>C2103730101</v>
      </c>
      <c r="D912" s="1" t="str">
        <f>IFERROR(VLOOKUP(C912,Sheet2!A:B,2,0),"")</f>
        <v>SHEIN</v>
      </c>
      <c r="E912" s="1" t="str">
        <f>IF(A912="","",'[1]OFD Query'!I912)</f>
        <v>Out For Delivery</v>
      </c>
      <c r="F912" s="1" t="str">
        <f t="shared" si="15"/>
        <v>MAK-2</v>
      </c>
      <c r="G912" s="6" t="str" cm="1">
        <f t="array" ref="G912">IFERROR(_xlfn.IFS(A912="","",'[1]OFD Query'!N912="","Fresh"),'[1]OFD Query'!N912)</f>
        <v>Reschedule</v>
      </c>
      <c r="H912" s="6" t="str" cm="1">
        <f t="array" ref="H912">IFERROR(_xlfn.IFS(B912="","",'[1]OFD Query'!O912="","Fresh"),'[1]OFD Query'!O912)</f>
        <v>Schedule for future</v>
      </c>
      <c r="I912" s="1" t="str">
        <f>IF(A912="","",'[1]OFD Query'!W912)</f>
        <v>D2107493601</v>
      </c>
      <c r="J912" s="1" t="str">
        <f>IF(A912="","",'[1]OFD Query'!X912)</f>
        <v xml:space="preserve">AFKAR-Ammar Abu Tahir </v>
      </c>
      <c r="K912" s="1" t="str">
        <f>IF(A912="","",'[1]OFD Query'!AL912)</f>
        <v>Al Umrah Al Jadidah</v>
      </c>
      <c r="L912" s="6">
        <f>IF(A912="","",'[1]OFD Query'!AO912)</f>
        <v>0</v>
      </c>
      <c r="M912" s="1" t="str" cm="1">
        <f t="array" ref="M912">_xlfn.IFS(L912="","",L912=0,"PPD",L912&gt;0,"COD")</f>
        <v>PPD</v>
      </c>
      <c r="N912" s="1" t="str" cm="1">
        <f t="array" ref="N912">_xlfn.IFS(A912="","",L912=0,M912,L912&lt;100,"&lt;100",L912&lt;200,"&lt;200",L912&lt;500,"&lt;500",L912&lt;1000,"&lt;1000",L912&gt;1000,"Above 1K")</f>
        <v>PPD</v>
      </c>
      <c r="O912" s="6">
        <f>IF(A912="","",'[1]OFD Query'!CB912)</f>
        <v>1</v>
      </c>
      <c r="P912" s="1" t="str">
        <f>IF(A912="","",'[1]OFD Query'!CJ912)</f>
        <v>POUCH</v>
      </c>
      <c r="Q912" s="1" t="str" cm="1">
        <f t="array" ref="Q912">IFERROR(_xlfn.IFS(A912="","",O912=0,"TRUE",AND(O912=1,E912="Out For Delivery"),"FALSE",O912=1,"TRUE"),"FALSE")</f>
        <v>FALSE</v>
      </c>
      <c r="R912" s="1" t="str">
        <f>'[1]OFD Query'!BT912</f>
        <v>NO</v>
      </c>
    </row>
    <row r="913" spans="1:18" x14ac:dyDescent="0.3">
      <c r="A913" s="5" t="str">
        <f>IF(ISBLANK('[1]OFD Query'!A913),"",'[1]OFD Query'!A913)</f>
        <v>6062124210482</v>
      </c>
      <c r="B913" s="1" t="str">
        <f>IF(A913="","",LEFT('[1]OFD Query'!C913,FIND(" ",'[1]OFD Query'!C913)-1))</f>
        <v>Dropship</v>
      </c>
      <c r="C913" s="1" t="str">
        <f>IF(A913="","",'[1]OFD Query'!F913)</f>
        <v>C2103730101</v>
      </c>
      <c r="D913" s="1" t="str">
        <f>IFERROR(VLOOKUP(C913,Sheet2!A:B,2,0),"")</f>
        <v>SHEIN</v>
      </c>
      <c r="E913" s="1" t="str">
        <f>IF(A913="","",'[1]OFD Query'!I913)</f>
        <v>Out For Delivery</v>
      </c>
      <c r="F913" s="1" t="str">
        <f t="shared" si="15"/>
        <v>MAK-2</v>
      </c>
      <c r="G913" s="6" t="str" cm="1">
        <f t="array" ref="G913">IFERROR(_xlfn.IFS(A913="","",'[1]OFD Query'!N913="","Fresh"),'[1]OFD Query'!N913)</f>
        <v>Review</v>
      </c>
      <c r="H913" s="6" t="str" cm="1">
        <f t="array" ref="H913">IFERROR(_xlfn.IFS(B913="","",'[1]OFD Query'!O913="","Fresh"),'[1]OFD Query'!O913)</f>
        <v>Customer Wants to Change Location</v>
      </c>
      <c r="I913" s="1" t="str">
        <f>IF(A913="","",'[1]OFD Query'!W913)</f>
        <v>D2109304301</v>
      </c>
      <c r="J913" s="1" t="str">
        <f>IF(A913="","",'[1]OFD Query'!X913)</f>
        <v>Khalid Iqbal Ahmed</v>
      </c>
      <c r="K913" s="1" t="str">
        <f>IF(A913="","",'[1]OFD Query'!AL913)</f>
        <v>Al Umrah Al Jadidah</v>
      </c>
      <c r="L913" s="6">
        <f>IF(A913="","",'[1]OFD Query'!AO913)</f>
        <v>0</v>
      </c>
      <c r="M913" s="1" t="str" cm="1">
        <f t="array" ref="M913">_xlfn.IFS(L913="","",L913=0,"PPD",L913&gt;0,"COD")</f>
        <v>PPD</v>
      </c>
      <c r="N913" s="1" t="str" cm="1">
        <f t="array" ref="N913">_xlfn.IFS(A913="","",L913=0,M913,L913&lt;100,"&lt;100",L913&lt;200,"&lt;200",L913&lt;500,"&lt;500",L913&lt;1000,"&lt;1000",L913&gt;1000,"Above 1K")</f>
        <v>PPD</v>
      </c>
      <c r="O913" s="6">
        <f>IF(A913="","",'[1]OFD Query'!CB913)</f>
        <v>1</v>
      </c>
      <c r="P913" s="1" t="str">
        <f>IF(A913="","",'[1]OFD Query'!CJ913)</f>
        <v>POUCH</v>
      </c>
      <c r="Q913" s="1" t="str" cm="1">
        <f t="array" ref="Q913">IFERROR(_xlfn.IFS(A913="","",O913=0,"TRUE",AND(O913=1,E913="Out For Delivery"),"FALSE",O913=1,"TRUE"),"FALSE")</f>
        <v>FALSE</v>
      </c>
      <c r="R913" s="1" t="str">
        <f>'[1]OFD Query'!BT913</f>
        <v>NO</v>
      </c>
    </row>
    <row r="914" spans="1:18" x14ac:dyDescent="0.3">
      <c r="A914" s="5" t="str">
        <f>IF(ISBLANK('[1]OFD Query'!A914),"",'[1]OFD Query'!A914)</f>
        <v>6061924994601</v>
      </c>
      <c r="B914" s="1" t="str">
        <f>IF(A914="","",LEFT('[1]OFD Query'!C914,FIND(" ",'[1]OFD Query'!C914)-1))</f>
        <v>Dropship</v>
      </c>
      <c r="C914" s="1" t="str">
        <f>IF(A914="","",'[1]OFD Query'!F914)</f>
        <v>C2103730101</v>
      </c>
      <c r="D914" s="1" t="str">
        <f>IFERROR(VLOOKUP(C914,Sheet2!A:B,2,0),"")</f>
        <v>SHEIN</v>
      </c>
      <c r="E914" s="1" t="str">
        <f>IF(A914="","",'[1]OFD Query'!I914)</f>
        <v>Delivered</v>
      </c>
      <c r="F914" s="1" t="str">
        <f t="shared" si="15"/>
        <v>MAK-2</v>
      </c>
      <c r="G914" s="6" t="str" cm="1">
        <f t="array" ref="G914">IFERROR(_xlfn.IFS(A914="","",'[1]OFD Query'!N914="","Fresh"),'[1]OFD Query'!N914)</f>
        <v>Reschedule</v>
      </c>
      <c r="H914" s="6" t="str" cm="1">
        <f t="array" ref="H914">IFERROR(_xlfn.IFS(B914="","",'[1]OFD Query'!O914="","Fresh"),'[1]OFD Query'!O914)</f>
        <v>Schedule for future</v>
      </c>
      <c r="I914" s="1" t="str">
        <f>IF(A914="","",'[1]OFD Query'!W914)</f>
        <v>D21016365</v>
      </c>
      <c r="J914" s="1" t="str">
        <f>IF(A914="","",'[1]OFD Query'!X914)</f>
        <v xml:space="preserve">IK-Anwar Abdu </v>
      </c>
      <c r="K914" s="1" t="str">
        <f>IF(A914="","",'[1]OFD Query'!AL914)</f>
        <v>Jabal An Nur</v>
      </c>
      <c r="L914" s="6">
        <f>IF(A914="","",'[1]OFD Query'!AO914)</f>
        <v>273.58</v>
      </c>
      <c r="M914" s="1" t="str" cm="1">
        <f t="array" ref="M914">_xlfn.IFS(L914="","",L914=0,"PPD",L914&gt;0,"COD")</f>
        <v>COD</v>
      </c>
      <c r="N914" s="1" t="str" cm="1">
        <f t="array" ref="N914">_xlfn.IFS(A914="","",L914=0,M914,L914&lt;100,"&lt;100",L914&lt;200,"&lt;200",L914&lt;500,"&lt;500",L914&lt;1000,"&lt;1000",L914&gt;1000,"Above 1K")</f>
        <v>&lt;500</v>
      </c>
      <c r="O914" s="6">
        <f>IF(A914="","",'[1]OFD Query'!CB914)</f>
        <v>3</v>
      </c>
      <c r="P914" s="1" t="str">
        <f>IF(A914="","",'[1]OFD Query'!CJ914)</f>
        <v>POUCH</v>
      </c>
      <c r="Q914" s="1" t="str" cm="1">
        <f t="array" ref="Q914">IFERROR(_xlfn.IFS(A914="","",O914=0,"TRUE",AND(O914=1,E914="Out For Delivery"),"FALSE",O914=1,"TRUE"),"FALSE")</f>
        <v>FALSE</v>
      </c>
      <c r="R914" s="1" t="str">
        <f>'[1]OFD Query'!BT914</f>
        <v>YES</v>
      </c>
    </row>
    <row r="915" spans="1:18" x14ac:dyDescent="0.3">
      <c r="A915" s="5" t="str">
        <f>IF(ISBLANK('[1]OFD Query'!A915),"",'[1]OFD Query'!A915)</f>
        <v>6060624800513</v>
      </c>
      <c r="B915" s="1" t="str">
        <f>IF(A915="","",LEFT('[1]OFD Query'!C915,FIND(" ",'[1]OFD Query'!C915)-1))</f>
        <v>Dropship</v>
      </c>
      <c r="C915" s="1" t="str">
        <f>IF(A915="","",'[1]OFD Query'!F915)</f>
        <v>C2103716501</v>
      </c>
      <c r="D915" s="1" t="str">
        <f>IFERROR(VLOOKUP(C915,Sheet2!A:B,2,0),"")</f>
        <v>SHEIN</v>
      </c>
      <c r="E915" s="1" t="str">
        <f>IF(A915="","",'[1]OFD Query'!I915)</f>
        <v>Out For Delivery</v>
      </c>
      <c r="F915" s="1" t="str">
        <f t="shared" si="15"/>
        <v>MAK-2</v>
      </c>
      <c r="G915" s="6" t="str" cm="1">
        <f t="array" ref="G915">IFERROR(_xlfn.IFS(A915="","",'[1]OFD Query'!N915="","Fresh"),'[1]OFD Query'!N915)</f>
        <v>Reschedule</v>
      </c>
      <c r="H915" s="6" t="str" cm="1">
        <f t="array" ref="H915">IFERROR(_xlfn.IFS(B915="","",'[1]OFD Query'!O915="","Fresh"),'[1]OFD Query'!O915)</f>
        <v>Schedule for future</v>
      </c>
      <c r="I915" s="1" t="str">
        <f>IF(A915="","",'[1]OFD Query'!W915)</f>
        <v>D21010280801</v>
      </c>
      <c r="J915" s="1" t="str">
        <f>IF(A915="","",'[1]OFD Query'!X915)</f>
        <v xml:space="preserve">Muhammad Ali Muhammad </v>
      </c>
      <c r="K915" s="1" t="str">
        <f>IF(A915="","",'[1]OFD Query'!AL915)</f>
        <v>Ar Rashidiyyah</v>
      </c>
      <c r="L915" s="6">
        <f>IF(A915="","",'[1]OFD Query'!AO915)</f>
        <v>1376.98</v>
      </c>
      <c r="M915" s="1" t="str" cm="1">
        <f t="array" ref="M915">_xlfn.IFS(L915="","",L915=0,"PPD",L915&gt;0,"COD")</f>
        <v>COD</v>
      </c>
      <c r="N915" s="1" t="str" cm="1">
        <f t="array" ref="N915">_xlfn.IFS(A915="","",L915=0,M915,L915&lt;100,"&lt;100",L915&lt;200,"&lt;200",L915&lt;500,"&lt;500",L915&lt;1000,"&lt;1000",L915&gt;1000,"Above 1K")</f>
        <v>Above 1K</v>
      </c>
      <c r="O915" s="6">
        <f>IF(A915="","",'[1]OFD Query'!CB915)</f>
        <v>2</v>
      </c>
      <c r="P915" s="1" t="str">
        <f>IF(A915="","",'[1]OFD Query'!CJ915)</f>
        <v>BOX</v>
      </c>
      <c r="Q915" s="1" t="str" cm="1">
        <f t="array" ref="Q915">IFERROR(_xlfn.IFS(A915="","",O915=0,"TRUE",AND(O915=1,E915="Out For Delivery"),"FALSE",O915=1,"TRUE"),"FALSE")</f>
        <v>FALSE</v>
      </c>
      <c r="R915" s="1" t="str">
        <f>'[1]OFD Query'!BT915</f>
        <v>NO</v>
      </c>
    </row>
    <row r="916" spans="1:18" x14ac:dyDescent="0.3">
      <c r="A916" s="5" t="str">
        <f>IF(ISBLANK('[1]OFD Query'!A916),"",'[1]OFD Query'!A916)</f>
        <v>6061124239963</v>
      </c>
      <c r="B916" s="1" t="str">
        <f>IF(A916="","",LEFT('[1]OFD Query'!C916,FIND(" ",'[1]OFD Query'!C916)-1))</f>
        <v>Dropship</v>
      </c>
      <c r="C916" s="1" t="str">
        <f>IF(A916="","",'[1]OFD Query'!F916)</f>
        <v>C2103716501</v>
      </c>
      <c r="D916" s="1" t="str">
        <f>IFERROR(VLOOKUP(C916,Sheet2!A:B,2,0),"")</f>
        <v>SHEIN</v>
      </c>
      <c r="E916" s="1" t="str">
        <f>IF(A916="","",'[1]OFD Query'!I916)</f>
        <v>Out For Delivery</v>
      </c>
      <c r="F916" s="1" t="str">
        <f t="shared" si="15"/>
        <v>MAK-2</v>
      </c>
      <c r="G916" s="6" t="str" cm="1">
        <f t="array" ref="G916">IFERROR(_xlfn.IFS(A916="","",'[1]OFD Query'!N916="","Fresh"),'[1]OFD Query'!N916)</f>
        <v>Reschedule</v>
      </c>
      <c r="H916" s="6" t="str" cm="1">
        <f t="array" ref="H916">IFERROR(_xlfn.IFS(B916="","",'[1]OFD Query'!O916="","Fresh"),'[1]OFD Query'!O916)</f>
        <v>Schedule for future</v>
      </c>
      <c r="I916" s="1" t="str">
        <f>IF(A916="","",'[1]OFD Query'!W916)</f>
        <v>D21016365</v>
      </c>
      <c r="J916" s="1" t="str">
        <f>IF(A916="","",'[1]OFD Query'!X916)</f>
        <v xml:space="preserve">IK-Anwar Abdu </v>
      </c>
      <c r="K916" s="1" t="str">
        <f>IF(A916="","",'[1]OFD Query'!AL916)</f>
        <v>Al Adel</v>
      </c>
      <c r="L916" s="6">
        <f>IF(A916="","",'[1]OFD Query'!AO916)</f>
        <v>162.97999999999999</v>
      </c>
      <c r="M916" s="1" t="str" cm="1">
        <f t="array" ref="M916">_xlfn.IFS(L916="","",L916=0,"PPD",L916&gt;0,"COD")</f>
        <v>COD</v>
      </c>
      <c r="N916" s="1" t="str" cm="1">
        <f t="array" ref="N916">_xlfn.IFS(A916="","",L916=0,M916,L916&lt;100,"&lt;100",L916&lt;200,"&lt;200",L916&lt;500,"&lt;500",L916&lt;1000,"&lt;1000",L916&gt;1000,"Above 1K")</f>
        <v>&lt;200</v>
      </c>
      <c r="O916" s="6">
        <f>IF(A916="","",'[1]OFD Query'!CB916)</f>
        <v>3</v>
      </c>
      <c r="P916" s="1" t="str">
        <f>IF(A916="","",'[1]OFD Query'!CJ916)</f>
        <v>POUCH</v>
      </c>
      <c r="Q916" s="1" t="str" cm="1">
        <f t="array" ref="Q916">IFERROR(_xlfn.IFS(A916="","",O916=0,"TRUE",AND(O916=1,E916="Out For Delivery"),"FALSE",O916=1,"TRUE"),"FALSE")</f>
        <v>FALSE</v>
      </c>
      <c r="R916" s="1" t="str">
        <f>'[1]OFD Query'!BT916</f>
        <v>NO</v>
      </c>
    </row>
    <row r="917" spans="1:18" x14ac:dyDescent="0.3">
      <c r="A917" s="5" t="str">
        <f>IF(ISBLANK('[1]OFD Query'!A917),"",'[1]OFD Query'!A917)</f>
        <v>6062124661921</v>
      </c>
      <c r="B917" s="1" t="str">
        <f>IF(A917="","",LEFT('[1]OFD Query'!C917,FIND(" ",'[1]OFD Query'!C917)-1))</f>
        <v>Dropship</v>
      </c>
      <c r="C917" s="1" t="str">
        <f>IF(A917="","",'[1]OFD Query'!F917)</f>
        <v>C2103730101</v>
      </c>
      <c r="D917" s="1" t="str">
        <f>IFERROR(VLOOKUP(C917,Sheet2!A:B,2,0),"")</f>
        <v>SHEIN</v>
      </c>
      <c r="E917" s="1" t="str">
        <f>IF(A917="","",'[1]OFD Query'!I917)</f>
        <v>Out For Delivery</v>
      </c>
      <c r="F917" s="1" t="str">
        <f t="shared" si="15"/>
        <v>MAK-2</v>
      </c>
      <c r="G917" s="6" t="str" cm="1">
        <f t="array" ref="G917">IFERROR(_xlfn.IFS(A917="","",'[1]OFD Query'!N917="","Fresh"),'[1]OFD Query'!N917)</f>
        <v>Fresh</v>
      </c>
      <c r="H917" s="6" t="str" cm="1">
        <f t="array" ref="H917">IFERROR(_xlfn.IFS(B917="","",'[1]OFD Query'!O917="","Fresh"),'[1]OFD Query'!O917)</f>
        <v>Fresh</v>
      </c>
      <c r="I917" s="1" t="str">
        <f>IF(A917="","",'[1]OFD Query'!W917)</f>
        <v>D21016365</v>
      </c>
      <c r="J917" s="1" t="str">
        <f>IF(A917="","",'[1]OFD Query'!X917)</f>
        <v xml:space="preserve">IK-Anwar Abdu </v>
      </c>
      <c r="K917" s="1" t="str">
        <f>IF(A917="","",'[1]OFD Query'!AL917)</f>
        <v>Jabal An Nur</v>
      </c>
      <c r="L917" s="6">
        <f>IF(A917="","",'[1]OFD Query'!AO917)</f>
        <v>326.68</v>
      </c>
      <c r="M917" s="1" t="str" cm="1">
        <f t="array" ref="M917">_xlfn.IFS(L917="","",L917=0,"PPD",L917&gt;0,"COD")</f>
        <v>COD</v>
      </c>
      <c r="N917" s="1" t="str" cm="1">
        <f t="array" ref="N917">_xlfn.IFS(A917="","",L917=0,M917,L917&lt;100,"&lt;100",L917&lt;200,"&lt;200",L917&lt;500,"&lt;500",L917&lt;1000,"&lt;1000",L917&gt;1000,"Above 1K")</f>
        <v>&lt;500</v>
      </c>
      <c r="O917" s="6">
        <f>IF(A917="","",'[1]OFD Query'!CB917)</f>
        <v>0</v>
      </c>
      <c r="P917" s="1" t="str">
        <f>IF(A917="","",'[1]OFD Query'!CJ917)</f>
        <v>POUCH</v>
      </c>
      <c r="Q917" s="1" t="str" cm="1">
        <f t="array" ref="Q917">IFERROR(_xlfn.IFS(A917="","",O917=0,"TRUE",AND(O917=1,E917="Out For Delivery"),"FALSE",O917=1,"TRUE"),"FALSE")</f>
        <v>TRUE</v>
      </c>
      <c r="R917" s="1" t="str">
        <f>'[1]OFD Query'!BT917</f>
        <v>NO</v>
      </c>
    </row>
    <row r="918" spans="1:18" x14ac:dyDescent="0.3">
      <c r="A918" s="5" t="str">
        <f>IF(ISBLANK('[1]OFD Query'!A918),"",'[1]OFD Query'!A918)</f>
        <v>6060224937000</v>
      </c>
      <c r="B918" s="1" t="str">
        <f>IF(A918="","",LEFT('[1]OFD Query'!C918,FIND(" ",'[1]OFD Query'!C918)-1))</f>
        <v>Dropship</v>
      </c>
      <c r="C918" s="1" t="str">
        <f>IF(A918="","",'[1]OFD Query'!F918)</f>
        <v>C2103716501</v>
      </c>
      <c r="D918" s="1" t="str">
        <f>IFERROR(VLOOKUP(C918,Sheet2!A:B,2,0),"")</f>
        <v>SHEIN</v>
      </c>
      <c r="E918" s="1" t="str">
        <f>IF(A918="","",'[1]OFD Query'!I918)</f>
        <v>Out For Delivery</v>
      </c>
      <c r="F918" s="1" t="str">
        <f t="shared" si="15"/>
        <v>MAK-2</v>
      </c>
      <c r="G918" s="6" t="str" cm="1">
        <f t="array" ref="G918">IFERROR(_xlfn.IFS(A918="","",'[1]OFD Query'!N918="","Fresh"),'[1]OFD Query'!N918)</f>
        <v>Reschedule</v>
      </c>
      <c r="H918" s="6" t="str" cm="1">
        <f t="array" ref="H918">IFERROR(_xlfn.IFS(B918="","",'[1]OFD Query'!O918="","Fresh"),'[1]OFD Query'!O918)</f>
        <v>Schedule for future</v>
      </c>
      <c r="I918" s="1" t="str">
        <f>IF(A918="","",'[1]OFD Query'!W918)</f>
        <v>D2107493601</v>
      </c>
      <c r="J918" s="1" t="str">
        <f>IF(A918="","",'[1]OFD Query'!X918)</f>
        <v xml:space="preserve">AFKAR-Ammar Abu Tahir </v>
      </c>
      <c r="K918" s="1" t="str">
        <f>IF(A918="","",'[1]OFD Query'!AL918)</f>
        <v>Al Umrah Al Jadidah</v>
      </c>
      <c r="L918" s="6">
        <f>IF(A918="","",'[1]OFD Query'!AO918)</f>
        <v>312.3</v>
      </c>
      <c r="M918" s="1" t="str" cm="1">
        <f t="array" ref="M918">_xlfn.IFS(L918="","",L918=0,"PPD",L918&gt;0,"COD")</f>
        <v>COD</v>
      </c>
      <c r="N918" s="1" t="str" cm="1">
        <f t="array" ref="N918">_xlfn.IFS(A918="","",L918=0,M918,L918&lt;100,"&lt;100",L918&lt;200,"&lt;200",L918&lt;500,"&lt;500",L918&lt;1000,"&lt;1000",L918&gt;1000,"Above 1K")</f>
        <v>&lt;500</v>
      </c>
      <c r="O918" s="6">
        <f>IF(A918="","",'[1]OFD Query'!CB918)</f>
        <v>1</v>
      </c>
      <c r="P918" s="1" t="str">
        <f>IF(A918="","",'[1]OFD Query'!CJ918)</f>
        <v>POUCH</v>
      </c>
      <c r="Q918" s="1" t="str" cm="1">
        <f t="array" ref="Q918">IFERROR(_xlfn.IFS(A918="","",O918=0,"TRUE",AND(O918=1,E918="Out For Delivery"),"FALSE",O918=1,"TRUE"),"FALSE")</f>
        <v>FALSE</v>
      </c>
      <c r="R918" s="1" t="str">
        <f>'[1]OFD Query'!BT918</f>
        <v>NO</v>
      </c>
    </row>
    <row r="919" spans="1:18" x14ac:dyDescent="0.3">
      <c r="A919" s="5" t="str">
        <f>IF(ISBLANK('[1]OFD Query'!A919),"",'[1]OFD Query'!A919)</f>
        <v>6061924518736</v>
      </c>
      <c r="B919" s="1" t="str">
        <f>IF(A919="","",LEFT('[1]OFD Query'!C919,FIND(" ",'[1]OFD Query'!C919)-1))</f>
        <v>Dropship</v>
      </c>
      <c r="C919" s="1" t="str">
        <f>IF(A919="","",'[1]OFD Query'!F919)</f>
        <v>C21036624</v>
      </c>
      <c r="D919" s="1" t="str">
        <f>IFERROR(VLOOKUP(C919,Sheet2!A:B,2,0),"")</f>
        <v>CODPARTNER</v>
      </c>
      <c r="E919" s="1" t="str">
        <f>IF(A919="","",'[1]OFD Query'!I919)</f>
        <v>Out For Delivery</v>
      </c>
      <c r="F919" s="1" t="str">
        <f t="shared" si="15"/>
        <v>MAK-2</v>
      </c>
      <c r="G919" s="6" t="str" cm="1">
        <f t="array" ref="G919">IFERROR(_xlfn.IFS(A919="","",'[1]OFD Query'!N919="","Fresh"),'[1]OFD Query'!N919)</f>
        <v>Reschedule</v>
      </c>
      <c r="H919" s="6" t="str" cm="1">
        <f t="array" ref="H919">IFERROR(_xlfn.IFS(B919="","",'[1]OFD Query'!O919="","Fresh"),'[1]OFD Query'!O919)</f>
        <v>Schedule for future</v>
      </c>
      <c r="I919" s="1" t="str">
        <f>IF(A919="","",'[1]OFD Query'!W919)</f>
        <v>D21016365</v>
      </c>
      <c r="J919" s="1" t="str">
        <f>IF(A919="","",'[1]OFD Query'!X919)</f>
        <v xml:space="preserve">IK-Anwar Abdu </v>
      </c>
      <c r="K919" s="1" t="str">
        <f>IF(A919="","",'[1]OFD Query'!AL919)</f>
        <v>Wadi Jalil</v>
      </c>
      <c r="L919" s="6">
        <f>IF(A919="","",'[1]OFD Query'!AO919)</f>
        <v>200</v>
      </c>
      <c r="M919" s="1" t="str" cm="1">
        <f t="array" ref="M919">_xlfn.IFS(L919="","",L919=0,"PPD",L919&gt;0,"COD")</f>
        <v>COD</v>
      </c>
      <c r="N919" s="1" t="str" cm="1">
        <f t="array" ref="N919">_xlfn.IFS(A919="","",L919=0,M919,L919&lt;100,"&lt;100",L919&lt;200,"&lt;200",L919&lt;500,"&lt;500",L919&lt;1000,"&lt;1000",L919&gt;1000,"Above 1K")</f>
        <v>&lt;500</v>
      </c>
      <c r="O919" s="6">
        <f>IF(A919="","",'[1]OFD Query'!CB919)</f>
        <v>2</v>
      </c>
      <c r="P919" s="1" t="str">
        <f>IF(A919="","",'[1]OFD Query'!CJ919)</f>
        <v/>
      </c>
      <c r="Q919" s="1" t="str" cm="1">
        <f t="array" ref="Q919">IFERROR(_xlfn.IFS(A919="","",O919=0,"TRUE",AND(O919=1,E919="Out For Delivery"),"FALSE",O919=1,"TRUE"),"FALSE")</f>
        <v>FALSE</v>
      </c>
      <c r="R919" s="1" t="str">
        <f>'[1]OFD Query'!BT919</f>
        <v>NO</v>
      </c>
    </row>
    <row r="920" spans="1:18" x14ac:dyDescent="0.3">
      <c r="A920" s="5" t="str">
        <f>IF(ISBLANK('[1]OFD Query'!A920),"",'[1]OFD Query'!A920)</f>
        <v>6062124629204</v>
      </c>
      <c r="B920" s="1" t="str">
        <f>IF(A920="","",LEFT('[1]OFD Query'!C920,FIND(" ",'[1]OFD Query'!C920)-1))</f>
        <v>Dropship</v>
      </c>
      <c r="C920" s="1" t="str">
        <f>IF(A920="","",'[1]OFD Query'!F920)</f>
        <v>C2103716501</v>
      </c>
      <c r="D920" s="1" t="str">
        <f>IFERROR(VLOOKUP(C920,Sheet2!A:B,2,0),"")</f>
        <v>SHEIN</v>
      </c>
      <c r="E920" s="1" t="str">
        <f>IF(A920="","",'[1]OFD Query'!I920)</f>
        <v>Out For Delivery</v>
      </c>
      <c r="F920" s="1" t="str">
        <f t="shared" si="15"/>
        <v>MAK-2</v>
      </c>
      <c r="G920" s="6" t="str" cm="1">
        <f t="array" ref="G920">IFERROR(_xlfn.IFS(A920="","",'[1]OFD Query'!N920="","Fresh"),'[1]OFD Query'!N920)</f>
        <v>Reschedule</v>
      </c>
      <c r="H920" s="6" t="str" cm="1">
        <f t="array" ref="H920">IFERROR(_xlfn.IFS(B920="","",'[1]OFD Query'!O920="","Fresh"),'[1]OFD Query'!O920)</f>
        <v>Schedule for future</v>
      </c>
      <c r="I920" s="1" t="str">
        <f>IF(A920="","",'[1]OFD Query'!W920)</f>
        <v>D21016365</v>
      </c>
      <c r="J920" s="1" t="str">
        <f>IF(A920="","",'[1]OFD Query'!X920)</f>
        <v xml:space="preserve">IK-Anwar Abdu </v>
      </c>
      <c r="K920" s="1" t="str">
        <f>IF(A920="","",'[1]OFD Query'!AL920)</f>
        <v>At Taniem</v>
      </c>
      <c r="L920" s="6">
        <f>IF(A920="","",'[1]OFD Query'!AO920)</f>
        <v>127.1</v>
      </c>
      <c r="M920" s="1" t="str" cm="1">
        <f t="array" ref="M920">_xlfn.IFS(L920="","",L920=0,"PPD",L920&gt;0,"COD")</f>
        <v>COD</v>
      </c>
      <c r="N920" s="1" t="str" cm="1">
        <f t="array" ref="N920">_xlfn.IFS(A920="","",L920=0,M920,L920&lt;100,"&lt;100",L920&lt;200,"&lt;200",L920&lt;500,"&lt;500",L920&lt;1000,"&lt;1000",L920&gt;1000,"Above 1K")</f>
        <v>&lt;200</v>
      </c>
      <c r="O920" s="6">
        <f>IF(A920="","",'[1]OFD Query'!CB920)</f>
        <v>1</v>
      </c>
      <c r="P920" s="1" t="str">
        <f>IF(A920="","",'[1]OFD Query'!CJ920)</f>
        <v>POUCH</v>
      </c>
      <c r="Q920" s="1" t="str" cm="1">
        <f t="array" ref="Q920">IFERROR(_xlfn.IFS(A920="","",O920=0,"TRUE",AND(O920=1,E920="Out For Delivery"),"FALSE",O920=1,"TRUE"),"FALSE")</f>
        <v>FALSE</v>
      </c>
      <c r="R920" s="1" t="str">
        <f>'[1]OFD Query'!BT920</f>
        <v>NO</v>
      </c>
    </row>
    <row r="921" spans="1:18" x14ac:dyDescent="0.3">
      <c r="A921" s="5" t="str">
        <f>IF(ISBLANK('[1]OFD Query'!A921),"",'[1]OFD Query'!A921)</f>
        <v>6062224413224</v>
      </c>
      <c r="B921" s="1" t="str">
        <f>IF(A921="","",LEFT('[1]OFD Query'!C921,FIND(" ",'[1]OFD Query'!C921)-1))</f>
        <v>Dropship</v>
      </c>
      <c r="C921" s="1" t="str">
        <f>IF(A921="","",'[1]OFD Query'!F921)</f>
        <v>C2103730101</v>
      </c>
      <c r="D921" s="1" t="str">
        <f>IFERROR(VLOOKUP(C921,Sheet2!A:B,2,0),"")</f>
        <v>SHEIN</v>
      </c>
      <c r="E921" s="1" t="str">
        <f>IF(A921="","",'[1]OFD Query'!I921)</f>
        <v>Delivered</v>
      </c>
      <c r="F921" s="1" t="str">
        <f t="shared" si="15"/>
        <v>MAK-2</v>
      </c>
      <c r="G921" s="6" t="str" cm="1">
        <f t="array" ref="G921">IFERROR(_xlfn.IFS(A921="","",'[1]OFD Query'!N921="","Fresh"),'[1]OFD Query'!N921)</f>
        <v>Fresh</v>
      </c>
      <c r="H921" s="6" t="str" cm="1">
        <f t="array" ref="H921">IFERROR(_xlfn.IFS(B921="","",'[1]OFD Query'!O921="","Fresh"),'[1]OFD Query'!O921)</f>
        <v>Fresh</v>
      </c>
      <c r="I921" s="1" t="str">
        <f>IF(A921="","",'[1]OFD Query'!W921)</f>
        <v>D2109304301</v>
      </c>
      <c r="J921" s="1" t="str">
        <f>IF(A921="","",'[1]OFD Query'!X921)</f>
        <v>Khalid Iqbal Ahmed</v>
      </c>
      <c r="K921" s="1" t="str">
        <f>IF(A921="","",'[1]OFD Query'!AL921)</f>
        <v>Al Buhayrat</v>
      </c>
      <c r="L921" s="6">
        <f>IF(A921="","",'[1]OFD Query'!AO921)</f>
        <v>0</v>
      </c>
      <c r="M921" s="1" t="str" cm="1">
        <f t="array" ref="M921">_xlfn.IFS(L921="","",L921=0,"PPD",L921&gt;0,"COD")</f>
        <v>PPD</v>
      </c>
      <c r="N921" s="1" t="str" cm="1">
        <f t="array" ref="N921">_xlfn.IFS(A921="","",L921=0,M921,L921&lt;100,"&lt;100",L921&lt;200,"&lt;200",L921&lt;500,"&lt;500",L921&lt;1000,"&lt;1000",L921&gt;1000,"Above 1K")</f>
        <v>PPD</v>
      </c>
      <c r="O921" s="6">
        <f>IF(A921="","",'[1]OFD Query'!CB921)</f>
        <v>1</v>
      </c>
      <c r="P921" s="1" t="str">
        <f>IF(A921="","",'[1]OFD Query'!CJ921)</f>
        <v>POUCH</v>
      </c>
      <c r="Q921" s="1" t="str" cm="1">
        <f t="array" ref="Q921">IFERROR(_xlfn.IFS(A921="","",O921=0,"TRUE",AND(O921=1,E921="Out For Delivery"),"FALSE",O921=1,"TRUE"),"FALSE")</f>
        <v>TRUE</v>
      </c>
      <c r="R921" s="1" t="str">
        <f>'[1]OFD Query'!BT921</f>
        <v>YES</v>
      </c>
    </row>
    <row r="922" spans="1:18" x14ac:dyDescent="0.3">
      <c r="A922" s="5" t="str">
        <f>IF(ISBLANK('[1]OFD Query'!A922),"",'[1]OFD Query'!A922)</f>
        <v>6060324443380</v>
      </c>
      <c r="B922" s="1" t="str">
        <f>IF(A922="","",LEFT('[1]OFD Query'!C922,FIND(" ",'[1]OFD Query'!C922)-1))</f>
        <v>Dropship</v>
      </c>
      <c r="C922" s="1" t="str">
        <f>IF(A922="","",'[1]OFD Query'!F922)</f>
        <v>C2103716501</v>
      </c>
      <c r="D922" s="1" t="str">
        <f>IFERROR(VLOOKUP(C922,Sheet2!A:B,2,0),"")</f>
        <v>SHEIN</v>
      </c>
      <c r="E922" s="1" t="str">
        <f>IF(A922="","",'[1]OFD Query'!I922)</f>
        <v>Out For Delivery</v>
      </c>
      <c r="F922" s="1" t="str">
        <f t="shared" si="15"/>
        <v>MAK-2</v>
      </c>
      <c r="G922" s="6" t="str" cm="1">
        <f t="array" ref="G922">IFERROR(_xlfn.IFS(A922="","",'[1]OFD Query'!N922="","Fresh"),'[1]OFD Query'!N922)</f>
        <v>Cancel</v>
      </c>
      <c r="H922" s="6" t="str" cm="1">
        <f t="array" ref="H922">IFERROR(_xlfn.IFS(B922="","",'[1]OFD Query'!O922="","Fresh"),'[1]OFD Query'!O922)</f>
        <v>Doesn't Want to Give Reason</v>
      </c>
      <c r="I922" s="1" t="str">
        <f>IF(A922="","",'[1]OFD Query'!W922)</f>
        <v>D21016365</v>
      </c>
      <c r="J922" s="1" t="str">
        <f>IF(A922="","",'[1]OFD Query'!X922)</f>
        <v xml:space="preserve">IK-Anwar Abdu </v>
      </c>
      <c r="K922" s="1" t="str">
        <f>IF(A922="","",'[1]OFD Query'!AL922)</f>
        <v>Wadi Jalil</v>
      </c>
      <c r="L922" s="6">
        <f>IF(A922="","",'[1]OFD Query'!AO922)</f>
        <v>221.11</v>
      </c>
      <c r="M922" s="1" t="str" cm="1">
        <f t="array" ref="M922">_xlfn.IFS(L922="","",L922=0,"PPD",L922&gt;0,"COD")</f>
        <v>COD</v>
      </c>
      <c r="N922" s="1" t="str" cm="1">
        <f t="array" ref="N922">_xlfn.IFS(A922="","",L922=0,M922,L922&lt;100,"&lt;100",L922&lt;200,"&lt;200",L922&lt;500,"&lt;500",L922&lt;1000,"&lt;1000",L922&gt;1000,"Above 1K")</f>
        <v>&lt;500</v>
      </c>
      <c r="O922" s="6">
        <f>IF(A922="","",'[1]OFD Query'!CB922)</f>
        <v>3</v>
      </c>
      <c r="P922" s="1" t="str">
        <f>IF(A922="","",'[1]OFD Query'!CJ922)</f>
        <v>POUCH</v>
      </c>
      <c r="Q922" s="1" t="str" cm="1">
        <f t="array" ref="Q922">IFERROR(_xlfn.IFS(A922="","",O922=0,"TRUE",AND(O922=1,E922="Out For Delivery"),"FALSE",O922=1,"TRUE"),"FALSE")</f>
        <v>FALSE</v>
      </c>
      <c r="R922" s="1" t="str">
        <f>'[1]OFD Query'!BT922</f>
        <v>NO</v>
      </c>
    </row>
    <row r="923" spans="1:18" x14ac:dyDescent="0.3">
      <c r="A923" s="5" t="str">
        <f>IF(ISBLANK('[1]OFD Query'!A923),"",'[1]OFD Query'!A923)</f>
        <v>6062324591760</v>
      </c>
      <c r="B923" s="1" t="str">
        <f>IF(A923="","",LEFT('[1]OFD Query'!C923,FIND(" ",'[1]OFD Query'!C923)-1))</f>
        <v>Dropship</v>
      </c>
      <c r="C923" s="1" t="str">
        <f>IF(A923="","",'[1]OFD Query'!F923)</f>
        <v>C2103751801</v>
      </c>
      <c r="D923" s="1" t="str">
        <f>IFERROR(VLOOKUP(C923,Sheet2!A:B,2,0),"")</f>
        <v>اونلاين استور</v>
      </c>
      <c r="E923" s="1" t="str">
        <f>IF(A923="","",'[1]OFD Query'!I923)</f>
        <v>Out For Delivery</v>
      </c>
      <c r="F923" s="1" t="str">
        <f t="shared" si="15"/>
        <v>MAK-2</v>
      </c>
      <c r="G923" s="6" t="str" cm="1">
        <f t="array" ref="G923">IFERROR(_xlfn.IFS(A923="","",'[1]OFD Query'!N923="","Fresh"),'[1]OFD Query'!N923)</f>
        <v>Reschedule</v>
      </c>
      <c r="H923" s="6" t="str" cm="1">
        <f t="array" ref="H923">IFERROR(_xlfn.IFS(B923="","",'[1]OFD Query'!O923="","Fresh"),'[1]OFD Query'!O923)</f>
        <v>Schedule for future</v>
      </c>
      <c r="I923" s="1" t="str">
        <f>IF(A923="","",'[1]OFD Query'!W923)</f>
        <v>D21016365</v>
      </c>
      <c r="J923" s="1" t="str">
        <f>IF(A923="","",'[1]OFD Query'!X923)</f>
        <v xml:space="preserve">IK-Anwar Abdu </v>
      </c>
      <c r="K923" s="1" t="str">
        <f>IF(A923="","",'[1]OFD Query'!AL923)</f>
        <v>Makkah</v>
      </c>
      <c r="L923" s="6">
        <f>IF(A923="","",'[1]OFD Query'!AO923)</f>
        <v>139</v>
      </c>
      <c r="M923" s="1" t="str" cm="1">
        <f t="array" ref="M923">_xlfn.IFS(L923="","",L923=0,"PPD",L923&gt;0,"COD")</f>
        <v>COD</v>
      </c>
      <c r="N923" s="1" t="str" cm="1">
        <f t="array" ref="N923">_xlfn.IFS(A923="","",L923=0,M923,L923&lt;100,"&lt;100",L923&lt;200,"&lt;200",L923&lt;500,"&lt;500",L923&lt;1000,"&lt;1000",L923&gt;1000,"Above 1K")</f>
        <v>&lt;200</v>
      </c>
      <c r="O923" s="6">
        <f>IF(A923="","",'[1]OFD Query'!CB923)</f>
        <v>1</v>
      </c>
      <c r="P923" s="1" t="str">
        <f>IF(A923="","",'[1]OFD Query'!CJ923)</f>
        <v/>
      </c>
      <c r="Q923" s="1" t="str" cm="1">
        <f t="array" ref="Q923">IFERROR(_xlfn.IFS(A923="","",O923=0,"TRUE",AND(O923=1,E923="Out For Delivery"),"FALSE",O923=1,"TRUE"),"FALSE")</f>
        <v>FALSE</v>
      </c>
      <c r="R923" s="1" t="str">
        <f>'[1]OFD Query'!BT923</f>
        <v>NO</v>
      </c>
    </row>
    <row r="924" spans="1:18" x14ac:dyDescent="0.3">
      <c r="A924" s="5" t="str">
        <f>IF(ISBLANK('[1]OFD Query'!A924),"",'[1]OFD Query'!A924)</f>
        <v>6062024622077</v>
      </c>
      <c r="B924" s="1" t="str">
        <f>IF(A924="","",LEFT('[1]OFD Query'!C924,FIND(" ",'[1]OFD Query'!C924)-1))</f>
        <v>Dropship</v>
      </c>
      <c r="C924" s="1" t="str">
        <f>IF(A924="","",'[1]OFD Query'!F924)</f>
        <v>C2103730101</v>
      </c>
      <c r="D924" s="1" t="str">
        <f>IFERROR(VLOOKUP(C924,Sheet2!A:B,2,0),"")</f>
        <v>SHEIN</v>
      </c>
      <c r="E924" s="1" t="str">
        <f>IF(A924="","",'[1]OFD Query'!I924)</f>
        <v>Out For Delivery</v>
      </c>
      <c r="F924" s="1" t="str">
        <f t="shared" si="15"/>
        <v>MAK-2</v>
      </c>
      <c r="G924" s="6" t="str" cm="1">
        <f t="array" ref="G924">IFERROR(_xlfn.IFS(A924="","",'[1]OFD Query'!N924="","Fresh"),'[1]OFD Query'!N924)</f>
        <v>Reschedule</v>
      </c>
      <c r="H924" s="6" t="str" cm="1">
        <f t="array" ref="H924">IFERROR(_xlfn.IFS(B924="","",'[1]OFD Query'!O924="","Fresh"),'[1]OFD Query'!O924)</f>
        <v>Schedule for future</v>
      </c>
      <c r="I924" s="1" t="str">
        <f>IF(A924="","",'[1]OFD Query'!W924)</f>
        <v>D2107493601</v>
      </c>
      <c r="J924" s="1" t="str">
        <f>IF(A924="","",'[1]OFD Query'!X924)</f>
        <v xml:space="preserve">AFKAR-Ammar Abu Tahir </v>
      </c>
      <c r="K924" s="1" t="str">
        <f>IF(A924="","",'[1]OFD Query'!AL924)</f>
        <v>حي النوارية</v>
      </c>
      <c r="L924" s="6">
        <f>IF(A924="","",'[1]OFD Query'!AO924)</f>
        <v>288.33999999999997</v>
      </c>
      <c r="M924" s="1" t="str" cm="1">
        <f t="array" ref="M924">_xlfn.IFS(L924="","",L924=0,"PPD",L924&gt;0,"COD")</f>
        <v>COD</v>
      </c>
      <c r="N924" s="1" t="str" cm="1">
        <f t="array" ref="N924">_xlfn.IFS(A924="","",L924=0,M924,L924&lt;100,"&lt;100",L924&lt;200,"&lt;200",L924&lt;500,"&lt;500",L924&lt;1000,"&lt;1000",L924&gt;1000,"Above 1K")</f>
        <v>&lt;500</v>
      </c>
      <c r="O924" s="6">
        <f>IF(A924="","",'[1]OFD Query'!CB924)</f>
        <v>1</v>
      </c>
      <c r="P924" s="1" t="str">
        <f>IF(A924="","",'[1]OFD Query'!CJ924)</f>
        <v>POUCH</v>
      </c>
      <c r="Q924" s="1" t="str" cm="1">
        <f t="array" ref="Q924">IFERROR(_xlfn.IFS(A924="","",O924=0,"TRUE",AND(O924=1,E924="Out For Delivery"),"FALSE",O924=1,"TRUE"),"FALSE")</f>
        <v>FALSE</v>
      </c>
      <c r="R924" s="1" t="str">
        <f>'[1]OFD Query'!BT924</f>
        <v>NO</v>
      </c>
    </row>
    <row r="925" spans="1:18" x14ac:dyDescent="0.3">
      <c r="A925" s="5" t="str">
        <f>IF(ISBLANK('[1]OFD Query'!A925),"",'[1]OFD Query'!A925)</f>
        <v>6062224358548</v>
      </c>
      <c r="B925" s="1" t="str">
        <f>IF(A925="","",LEFT('[1]OFD Query'!C925,FIND(" ",'[1]OFD Query'!C925)-1))</f>
        <v>Dropship</v>
      </c>
      <c r="C925" s="1" t="str">
        <f>IF(A925="","",'[1]OFD Query'!F925)</f>
        <v>C2103730101</v>
      </c>
      <c r="D925" s="1" t="str">
        <f>IFERROR(VLOOKUP(C925,Sheet2!A:B,2,0),"")</f>
        <v>SHEIN</v>
      </c>
      <c r="E925" s="1" t="str">
        <f>IF(A925="","",'[1]OFD Query'!I925)</f>
        <v>Out For Delivery</v>
      </c>
      <c r="F925" s="1" t="str">
        <f t="shared" si="15"/>
        <v>MAK-2</v>
      </c>
      <c r="G925" s="6" t="str" cm="1">
        <f t="array" ref="G925">IFERROR(_xlfn.IFS(A925="","",'[1]OFD Query'!N925="","Fresh"),'[1]OFD Query'!N925)</f>
        <v>Reschedule</v>
      </c>
      <c r="H925" s="6" t="str" cm="1">
        <f t="array" ref="H925">IFERROR(_xlfn.IFS(B925="","",'[1]OFD Query'!O925="","Fresh"),'[1]OFD Query'!O925)</f>
        <v>Schedule for future</v>
      </c>
      <c r="I925" s="1" t="str">
        <f>IF(A925="","",'[1]OFD Query'!W925)</f>
        <v>D21010280801</v>
      </c>
      <c r="J925" s="1" t="str">
        <f>IF(A925="","",'[1]OFD Query'!X925)</f>
        <v xml:space="preserve">Muhammad Ali Muhammad </v>
      </c>
      <c r="K925" s="1" t="str">
        <f>IF(A925="","",'[1]OFD Query'!AL925)</f>
        <v>Sharai Al Mujahidin</v>
      </c>
      <c r="L925" s="6">
        <f>IF(A925="","",'[1]OFD Query'!AO925)</f>
        <v>688.17</v>
      </c>
      <c r="M925" s="1" t="str" cm="1">
        <f t="array" ref="M925">_xlfn.IFS(L925="","",L925=0,"PPD",L925&gt;0,"COD")</f>
        <v>COD</v>
      </c>
      <c r="N925" s="1" t="str" cm="1">
        <f t="array" ref="N925">_xlfn.IFS(A925="","",L925=0,M925,L925&lt;100,"&lt;100",L925&lt;200,"&lt;200",L925&lt;500,"&lt;500",L925&lt;1000,"&lt;1000",L925&gt;1000,"Above 1K")</f>
        <v>&lt;1000</v>
      </c>
      <c r="O925" s="6">
        <f>IF(A925="","",'[1]OFD Query'!CB925)</f>
        <v>0</v>
      </c>
      <c r="P925" s="1" t="str">
        <f>IF(A925="","",'[1]OFD Query'!CJ925)</f>
        <v>BOX</v>
      </c>
      <c r="Q925" s="1" t="str" cm="1">
        <f t="array" ref="Q925">IFERROR(_xlfn.IFS(A925="","",O925=0,"TRUE",AND(O925=1,E925="Out For Delivery"),"FALSE",O925=1,"TRUE"),"FALSE")</f>
        <v>TRUE</v>
      </c>
      <c r="R925" s="1" t="str">
        <f>'[1]OFD Query'!BT925</f>
        <v>NO</v>
      </c>
    </row>
    <row r="926" spans="1:18" x14ac:dyDescent="0.3">
      <c r="A926" s="5" t="str">
        <f>IF(ISBLANK('[1]OFD Query'!A926),"",'[1]OFD Query'!A926)</f>
        <v>6062124986716</v>
      </c>
      <c r="B926" s="1" t="str">
        <f>IF(A926="","",LEFT('[1]OFD Query'!C926,FIND(" ",'[1]OFD Query'!C926)-1))</f>
        <v>Dropship</v>
      </c>
      <c r="C926" s="1" t="str">
        <f>IF(A926="","",'[1]OFD Query'!F926)</f>
        <v>C21036106</v>
      </c>
      <c r="D926" s="1" t="str">
        <f>IFERROR(VLOOKUP(C926,Sheet2!A:B,2,0),"")</f>
        <v>Jetronics UAE</v>
      </c>
      <c r="E926" s="1" t="str">
        <f>IF(A926="","",'[1]OFD Query'!I926)</f>
        <v>Out For Delivery</v>
      </c>
      <c r="F926" s="1" t="str">
        <f t="shared" si="15"/>
        <v>MAK-2</v>
      </c>
      <c r="G926" s="6" t="str" cm="1">
        <f t="array" ref="G926">IFERROR(_xlfn.IFS(A926="","",'[1]OFD Query'!N926="","Fresh"),'[1]OFD Query'!N926)</f>
        <v>Reschedule</v>
      </c>
      <c r="H926" s="6" t="str" cm="1">
        <f t="array" ref="H926">IFERROR(_xlfn.IFS(B926="","",'[1]OFD Query'!O926="","Fresh"),'[1]OFD Query'!O926)</f>
        <v>Schedule for future</v>
      </c>
      <c r="I926" s="1" t="str">
        <f>IF(A926="","",'[1]OFD Query'!W926)</f>
        <v>D21016365</v>
      </c>
      <c r="J926" s="1" t="str">
        <f>IF(A926="","",'[1]OFD Query'!X926)</f>
        <v xml:space="preserve">IK-Anwar Abdu </v>
      </c>
      <c r="K926" s="1" t="str">
        <f>IF(A926="","",'[1]OFD Query'!AL926)</f>
        <v>Makkah</v>
      </c>
      <c r="L926" s="6">
        <f>IF(A926="","",'[1]OFD Query'!AO926)</f>
        <v>109</v>
      </c>
      <c r="M926" s="1" t="str" cm="1">
        <f t="array" ref="M926">_xlfn.IFS(L926="","",L926=0,"PPD",L926&gt;0,"COD")</f>
        <v>COD</v>
      </c>
      <c r="N926" s="1" t="str" cm="1">
        <f t="array" ref="N926">_xlfn.IFS(A926="","",L926=0,M926,L926&lt;100,"&lt;100",L926&lt;200,"&lt;200",L926&lt;500,"&lt;500",L926&lt;1000,"&lt;1000",L926&gt;1000,"Above 1K")</f>
        <v>&lt;200</v>
      </c>
      <c r="O926" s="6">
        <f>IF(A926="","",'[1]OFD Query'!CB926)</f>
        <v>3</v>
      </c>
      <c r="P926" s="1" t="str">
        <f>IF(A926="","",'[1]OFD Query'!CJ926)</f>
        <v/>
      </c>
      <c r="Q926" s="1" t="str" cm="1">
        <f t="array" ref="Q926">IFERROR(_xlfn.IFS(A926="","",O926=0,"TRUE",AND(O926=1,E926="Out For Delivery"),"FALSE",O926=1,"TRUE"),"FALSE")</f>
        <v>FALSE</v>
      </c>
      <c r="R926" s="1" t="str">
        <f>'[1]OFD Query'!BT926</f>
        <v>NO</v>
      </c>
    </row>
    <row r="927" spans="1:18" x14ac:dyDescent="0.3">
      <c r="A927" s="5" t="str">
        <f>IF(ISBLANK('[1]OFD Query'!A927),"",'[1]OFD Query'!A927)</f>
        <v>6061624565840</v>
      </c>
      <c r="B927" s="1" t="str">
        <f>IF(A927="","",LEFT('[1]OFD Query'!C927,FIND(" ",'[1]OFD Query'!C927)-1))</f>
        <v>Dropship</v>
      </c>
      <c r="C927" s="1" t="str">
        <f>IF(A927="","",'[1]OFD Query'!F927)</f>
        <v>C2103734901</v>
      </c>
      <c r="D927" s="1" t="str">
        <f>IFERROR(VLOOKUP(C927,Sheet2!A:B,2,0),"")</f>
        <v>M1</v>
      </c>
      <c r="E927" s="1" t="str">
        <f>IF(A927="","",'[1]OFD Query'!I927)</f>
        <v>Out For Delivery</v>
      </c>
      <c r="F927" s="1" t="str">
        <f t="shared" si="15"/>
        <v>MAK-2</v>
      </c>
      <c r="G927" s="6" t="str" cm="1">
        <f t="array" ref="G927">IFERROR(_xlfn.IFS(A927="","",'[1]OFD Query'!N927="","Fresh"),'[1]OFD Query'!N927)</f>
        <v>Reschedule</v>
      </c>
      <c r="H927" s="6" t="str" cm="1">
        <f t="array" ref="H927">IFERROR(_xlfn.IFS(B927="","",'[1]OFD Query'!O927="","Fresh"),'[1]OFD Query'!O927)</f>
        <v>Schedule for future</v>
      </c>
      <c r="I927" s="1" t="str">
        <f>IF(A927="","",'[1]OFD Query'!W927)</f>
        <v>D2107493601</v>
      </c>
      <c r="J927" s="1" t="str">
        <f>IF(A927="","",'[1]OFD Query'!X927)</f>
        <v xml:space="preserve">AFKAR-Ammar Abu Tahir </v>
      </c>
      <c r="K927" s="1" t="str">
        <f>IF(A927="","",'[1]OFD Query'!AL927)</f>
        <v>An Nawwariyyah</v>
      </c>
      <c r="L927" s="6">
        <f>IF(A927="","",'[1]OFD Query'!AO927)</f>
        <v>199</v>
      </c>
      <c r="M927" s="1" t="str" cm="1">
        <f t="array" ref="M927">_xlfn.IFS(L927="","",L927=0,"PPD",L927&gt;0,"COD")</f>
        <v>COD</v>
      </c>
      <c r="N927" s="1" t="str" cm="1">
        <f t="array" ref="N927">_xlfn.IFS(A927="","",L927=0,M927,L927&lt;100,"&lt;100",L927&lt;200,"&lt;200",L927&lt;500,"&lt;500",L927&lt;1000,"&lt;1000",L927&gt;1000,"Above 1K")</f>
        <v>&lt;200</v>
      </c>
      <c r="O927" s="6">
        <f>IF(A927="","",'[1]OFD Query'!CB927)</f>
        <v>1</v>
      </c>
      <c r="P927" s="1" t="str">
        <f>IF(A927="","",'[1]OFD Query'!CJ927)</f>
        <v/>
      </c>
      <c r="Q927" s="1" t="str" cm="1">
        <f t="array" ref="Q927">IFERROR(_xlfn.IFS(A927="","",O927=0,"TRUE",AND(O927=1,E927="Out For Delivery"),"FALSE",O927=1,"TRUE"),"FALSE")</f>
        <v>FALSE</v>
      </c>
      <c r="R927" s="1" t="str">
        <f>'[1]OFD Query'!BT927</f>
        <v>NO</v>
      </c>
    </row>
    <row r="928" spans="1:18" x14ac:dyDescent="0.3">
      <c r="A928" s="5" t="str">
        <f>IF(ISBLANK('[1]OFD Query'!A928),"",'[1]OFD Query'!A928)</f>
        <v>6062024670912</v>
      </c>
      <c r="B928" s="1" t="str">
        <f>IF(A928="","",LEFT('[1]OFD Query'!C928,FIND(" ",'[1]OFD Query'!C928)-1))</f>
        <v>Dropship</v>
      </c>
      <c r="C928" s="1" t="str">
        <f>IF(A928="","",'[1]OFD Query'!F928)</f>
        <v>C2103730101</v>
      </c>
      <c r="D928" s="1" t="str">
        <f>IFERROR(VLOOKUP(C928,Sheet2!A:B,2,0),"")</f>
        <v>SHEIN</v>
      </c>
      <c r="E928" s="1" t="str">
        <f>IF(A928="","",'[1]OFD Query'!I928)</f>
        <v>Out For Delivery</v>
      </c>
      <c r="F928" s="1" t="str">
        <f t="shared" si="15"/>
        <v>MAK-2</v>
      </c>
      <c r="G928" s="6" t="str" cm="1">
        <f t="array" ref="G928">IFERROR(_xlfn.IFS(A928="","",'[1]OFD Query'!N928="","Fresh"),'[1]OFD Query'!N928)</f>
        <v>Reschedule</v>
      </c>
      <c r="H928" s="6" t="str" cm="1">
        <f t="array" ref="H928">IFERROR(_xlfn.IFS(B928="","",'[1]OFD Query'!O928="","Fresh"),'[1]OFD Query'!O928)</f>
        <v>Schedule for future</v>
      </c>
      <c r="I928" s="1" t="str">
        <f>IF(A928="","",'[1]OFD Query'!W928)</f>
        <v>D21016365</v>
      </c>
      <c r="J928" s="1" t="str">
        <f>IF(A928="","",'[1]OFD Query'!X928)</f>
        <v xml:space="preserve">IK-Anwar Abdu </v>
      </c>
      <c r="K928" s="1" t="str">
        <f>IF(A928="","",'[1]OFD Query'!AL928)</f>
        <v>Al Khansa</v>
      </c>
      <c r="L928" s="6">
        <f>IF(A928="","",'[1]OFD Query'!AO928)</f>
        <v>200.1</v>
      </c>
      <c r="M928" s="1" t="str" cm="1">
        <f t="array" ref="M928">_xlfn.IFS(L928="","",L928=0,"PPD",L928&gt;0,"COD")</f>
        <v>COD</v>
      </c>
      <c r="N928" s="1" t="str" cm="1">
        <f t="array" ref="N928">_xlfn.IFS(A928="","",L928=0,M928,L928&lt;100,"&lt;100",L928&lt;200,"&lt;200",L928&lt;500,"&lt;500",L928&lt;1000,"&lt;1000",L928&gt;1000,"Above 1K")</f>
        <v>&lt;500</v>
      </c>
      <c r="O928" s="6">
        <f>IF(A928="","",'[1]OFD Query'!CB928)</f>
        <v>1</v>
      </c>
      <c r="P928" s="1" t="str">
        <f>IF(A928="","",'[1]OFD Query'!CJ928)</f>
        <v>POUCH</v>
      </c>
      <c r="Q928" s="1" t="str" cm="1">
        <f t="array" ref="Q928">IFERROR(_xlfn.IFS(A928="","",O928=0,"TRUE",AND(O928=1,E928="Out For Delivery"),"FALSE",O928=1,"TRUE"),"FALSE")</f>
        <v>FALSE</v>
      </c>
      <c r="R928" s="1" t="str">
        <f>'[1]OFD Query'!BT928</f>
        <v>NO</v>
      </c>
    </row>
    <row r="929" spans="1:18" x14ac:dyDescent="0.3">
      <c r="A929" s="5" t="str">
        <f>IF(ISBLANK('[1]OFD Query'!A929),"",'[1]OFD Query'!A929)</f>
        <v>6053124495763</v>
      </c>
      <c r="B929" s="1" t="str">
        <f>IF(A929="","",LEFT('[1]OFD Query'!C929,FIND(" ",'[1]OFD Query'!C929)-1))</f>
        <v>Dropship</v>
      </c>
      <c r="C929" s="1" t="str">
        <f>IF(A929="","",'[1]OFD Query'!F929)</f>
        <v>C2103787101</v>
      </c>
      <c r="D929" s="1" t="str">
        <f>IFERROR(VLOOKUP(C929,Sheet2!A:B,2,0),"")</f>
        <v>yun</v>
      </c>
      <c r="E929" s="1" t="str">
        <f>IF(A929="","",'[1]OFD Query'!I929)</f>
        <v>Out For Delivery</v>
      </c>
      <c r="F929" s="1" t="str">
        <f t="shared" si="15"/>
        <v>MAK-2</v>
      </c>
      <c r="G929" s="6" t="str" cm="1">
        <f t="array" ref="G929">IFERROR(_xlfn.IFS(A929="","",'[1]OFD Query'!N929="","Fresh"),'[1]OFD Query'!N929)</f>
        <v>Reschedule</v>
      </c>
      <c r="H929" s="6" t="str" cm="1">
        <f t="array" ref="H929">IFERROR(_xlfn.IFS(B929="","",'[1]OFD Query'!O929="","Fresh"),'[1]OFD Query'!O929)</f>
        <v>Schedule for future</v>
      </c>
      <c r="I929" s="1" t="str">
        <f>IF(A929="","",'[1]OFD Query'!W929)</f>
        <v>D2107493601</v>
      </c>
      <c r="J929" s="1" t="str">
        <f>IF(A929="","",'[1]OFD Query'!X929)</f>
        <v xml:space="preserve">AFKAR-Ammar Abu Tahir </v>
      </c>
      <c r="K929" s="1" t="str">
        <f>IF(A929="","",'[1]OFD Query'!AL929)</f>
        <v/>
      </c>
      <c r="L929" s="6">
        <f>IF(A929="","",'[1]OFD Query'!AO929)</f>
        <v>0</v>
      </c>
      <c r="M929" s="1" t="str" cm="1">
        <f t="array" ref="M929">_xlfn.IFS(L929="","",L929=0,"PPD",L929&gt;0,"COD")</f>
        <v>PPD</v>
      </c>
      <c r="N929" s="1" t="str" cm="1">
        <f t="array" ref="N929">_xlfn.IFS(A929="","",L929=0,M929,L929&lt;100,"&lt;100",L929&lt;200,"&lt;200",L929&lt;500,"&lt;500",L929&lt;1000,"&lt;1000",L929&gt;1000,"Above 1K")</f>
        <v>PPD</v>
      </c>
      <c r="O929" s="6">
        <f>IF(A929="","",'[1]OFD Query'!CB929)</f>
        <v>3</v>
      </c>
      <c r="P929" s="1" t="str">
        <f>IF(A929="","",'[1]OFD Query'!CJ929)</f>
        <v>POUCH</v>
      </c>
      <c r="Q929" s="1" t="str" cm="1">
        <f t="array" ref="Q929">IFERROR(_xlfn.IFS(A929="","",O929=0,"TRUE",AND(O929=1,E929="Out For Delivery"),"FALSE",O929=1,"TRUE"),"FALSE")</f>
        <v>FALSE</v>
      </c>
      <c r="R929" s="1" t="str">
        <f>'[1]OFD Query'!BT929</f>
        <v>NO</v>
      </c>
    </row>
    <row r="930" spans="1:18" x14ac:dyDescent="0.3">
      <c r="A930" s="5" t="str">
        <f>IF(ISBLANK('[1]OFD Query'!A930),"",'[1]OFD Query'!A930)</f>
        <v>6062124551630</v>
      </c>
      <c r="B930" s="1" t="str">
        <f>IF(A930="","",LEFT('[1]OFD Query'!C930,FIND(" ",'[1]OFD Query'!C930)-1))</f>
        <v>Dropship</v>
      </c>
      <c r="C930" s="1" t="str">
        <f>IF(A930="","",'[1]OFD Query'!F930)</f>
        <v>C2103730101</v>
      </c>
      <c r="D930" s="1" t="str">
        <f>IFERROR(VLOOKUP(C930,Sheet2!A:B,2,0),"")</f>
        <v>SHEIN</v>
      </c>
      <c r="E930" s="1" t="str">
        <f>IF(A930="","",'[1]OFD Query'!I930)</f>
        <v>Out For Delivery</v>
      </c>
      <c r="F930" s="1" t="str">
        <f t="shared" si="15"/>
        <v>MAK-2</v>
      </c>
      <c r="G930" s="6" t="str" cm="1">
        <f t="array" ref="G930">IFERROR(_xlfn.IFS(A930="","",'[1]OFD Query'!N930="","Fresh"),'[1]OFD Query'!N930)</f>
        <v>Reschedule</v>
      </c>
      <c r="H930" s="6" t="str" cm="1">
        <f t="array" ref="H930">IFERROR(_xlfn.IFS(B930="","",'[1]OFD Query'!O930="","Fresh"),'[1]OFD Query'!O930)</f>
        <v>Schedule for future</v>
      </c>
      <c r="I930" s="1" t="str">
        <f>IF(A930="","",'[1]OFD Query'!W930)</f>
        <v>D21016365</v>
      </c>
      <c r="J930" s="1" t="str">
        <f>IF(A930="","",'[1]OFD Query'!X930)</f>
        <v xml:space="preserve">IK-Anwar Abdu </v>
      </c>
      <c r="K930" s="1" t="str">
        <f>IF(A930="","",'[1]OFD Query'!AL930)</f>
        <v>Wadi Jalil</v>
      </c>
      <c r="L930" s="6">
        <f>IF(A930="","",'[1]OFD Query'!AO930)</f>
        <v>0</v>
      </c>
      <c r="M930" s="1" t="str" cm="1">
        <f t="array" ref="M930">_xlfn.IFS(L930="","",L930=0,"PPD",L930&gt;0,"COD")</f>
        <v>PPD</v>
      </c>
      <c r="N930" s="1" t="str" cm="1">
        <f t="array" ref="N930">_xlfn.IFS(A930="","",L930=0,M930,L930&lt;100,"&lt;100",L930&lt;200,"&lt;200",L930&lt;500,"&lt;500",L930&lt;1000,"&lt;1000",L930&gt;1000,"Above 1K")</f>
        <v>PPD</v>
      </c>
      <c r="O930" s="6">
        <f>IF(A930="","",'[1]OFD Query'!CB930)</f>
        <v>1</v>
      </c>
      <c r="P930" s="1" t="str">
        <f>IF(A930="","",'[1]OFD Query'!CJ930)</f>
        <v>POUCH</v>
      </c>
      <c r="Q930" s="1" t="str" cm="1">
        <f t="array" ref="Q930">IFERROR(_xlfn.IFS(A930="","",O930=0,"TRUE",AND(O930=1,E930="Out For Delivery"),"FALSE",O930=1,"TRUE"),"FALSE")</f>
        <v>FALSE</v>
      </c>
      <c r="R930" s="1" t="str">
        <f>'[1]OFD Query'!BT930</f>
        <v>NO</v>
      </c>
    </row>
    <row r="931" spans="1:18" x14ac:dyDescent="0.3">
      <c r="A931" s="5" t="str">
        <f>IF(ISBLANK('[1]OFD Query'!A931),"",'[1]OFD Query'!A931)</f>
        <v>6062024321477</v>
      </c>
      <c r="B931" s="1" t="str">
        <f>IF(A931="","",LEFT('[1]OFD Query'!C931,FIND(" ",'[1]OFD Query'!C931)-1))</f>
        <v>Dropship</v>
      </c>
      <c r="C931" s="1" t="str">
        <f>IF(A931="","",'[1]OFD Query'!F931)</f>
        <v>C21035750</v>
      </c>
      <c r="D931" s="1" t="str">
        <f>IFERROR(VLOOKUP(C931,Sheet2!A:B,2,0),"")</f>
        <v>eshry.shop</v>
      </c>
      <c r="E931" s="1" t="str">
        <f>IF(A931="","",'[1]OFD Query'!I931)</f>
        <v>Out For Delivery</v>
      </c>
      <c r="F931" s="1" t="str">
        <f t="shared" si="15"/>
        <v>MAK-2</v>
      </c>
      <c r="G931" s="6" t="str" cm="1">
        <f t="array" ref="G931">IFERROR(_xlfn.IFS(A931="","",'[1]OFD Query'!N931="","Fresh"),'[1]OFD Query'!N931)</f>
        <v>Reschedule</v>
      </c>
      <c r="H931" s="6" t="str" cm="1">
        <f t="array" ref="H931">IFERROR(_xlfn.IFS(B931="","",'[1]OFD Query'!O931="","Fresh"),'[1]OFD Query'!O931)</f>
        <v>Schedule for future</v>
      </c>
      <c r="I931" s="1" t="str">
        <f>IF(A931="","",'[1]OFD Query'!W931)</f>
        <v>D2107493601</v>
      </c>
      <c r="J931" s="1" t="str">
        <f>IF(A931="","",'[1]OFD Query'!X931)</f>
        <v xml:space="preserve">AFKAR-Ammar Abu Tahir </v>
      </c>
      <c r="K931" s="1" t="str">
        <f>IF(A931="","",'[1]OFD Query'!AL931)</f>
        <v>Al Umrah Al Jadidah</v>
      </c>
      <c r="L931" s="6">
        <f>IF(A931="","",'[1]OFD Query'!AO931)</f>
        <v>199</v>
      </c>
      <c r="M931" s="1" t="str" cm="1">
        <f t="array" ref="M931">_xlfn.IFS(L931="","",L931=0,"PPD",L931&gt;0,"COD")</f>
        <v>COD</v>
      </c>
      <c r="N931" s="1" t="str" cm="1">
        <f t="array" ref="N931">_xlfn.IFS(A931="","",L931=0,M931,L931&lt;100,"&lt;100",L931&lt;200,"&lt;200",L931&lt;500,"&lt;500",L931&lt;1000,"&lt;1000",L931&gt;1000,"Above 1K")</f>
        <v>&lt;200</v>
      </c>
      <c r="O931" s="6">
        <f>IF(A931="","",'[1]OFD Query'!CB931)</f>
        <v>2</v>
      </c>
      <c r="P931" s="1" t="str">
        <f>IF(A931="","",'[1]OFD Query'!CJ931)</f>
        <v/>
      </c>
      <c r="Q931" s="1" t="str" cm="1">
        <f t="array" ref="Q931">IFERROR(_xlfn.IFS(A931="","",O931=0,"TRUE",AND(O931=1,E931="Out For Delivery"),"FALSE",O931=1,"TRUE"),"FALSE")</f>
        <v>FALSE</v>
      </c>
      <c r="R931" s="1" t="str">
        <f>'[1]OFD Query'!BT931</f>
        <v>NO</v>
      </c>
    </row>
    <row r="932" spans="1:18" x14ac:dyDescent="0.3">
      <c r="A932" s="5" t="str">
        <f>IF(ISBLANK('[1]OFD Query'!A932),"",'[1]OFD Query'!A932)</f>
        <v>6062224949614</v>
      </c>
      <c r="B932" s="1" t="str">
        <f>IF(A932="","",LEFT('[1]OFD Query'!C932,FIND(" ",'[1]OFD Query'!C932)-1))</f>
        <v>Dropship</v>
      </c>
      <c r="C932" s="1" t="str">
        <f>IF(A932="","",'[1]OFD Query'!F932)</f>
        <v>C2103724301</v>
      </c>
      <c r="D932" s="1" t="str">
        <f>IFERROR(VLOOKUP(C932,Sheet2!A:B,2,0),"")</f>
        <v>متجر قرو للعطور</v>
      </c>
      <c r="E932" s="1" t="str">
        <f>IF(A932="","",'[1]OFD Query'!I932)</f>
        <v>Out For Delivery</v>
      </c>
      <c r="F932" s="1" t="str">
        <f t="shared" si="15"/>
        <v>MAK-2</v>
      </c>
      <c r="G932" s="6" t="str" cm="1">
        <f t="array" ref="G932">IFERROR(_xlfn.IFS(A932="","",'[1]OFD Query'!N932="","Fresh"),'[1]OFD Query'!N932)</f>
        <v>Reschedule</v>
      </c>
      <c r="H932" s="6" t="str" cm="1">
        <f t="array" ref="H932">IFERROR(_xlfn.IFS(B932="","",'[1]OFD Query'!O932="","Fresh"),'[1]OFD Query'!O932)</f>
        <v>Schedule for future</v>
      </c>
      <c r="I932" s="1" t="str">
        <f>IF(A932="","",'[1]OFD Query'!W932)</f>
        <v>D21016365</v>
      </c>
      <c r="J932" s="1" t="str">
        <f>IF(A932="","",'[1]OFD Query'!X932)</f>
        <v xml:space="preserve">IK-Anwar Abdu </v>
      </c>
      <c r="K932" s="1" t="str">
        <f>IF(A932="","",'[1]OFD Query'!AL932)</f>
        <v>Wadi Jalil</v>
      </c>
      <c r="L932" s="6">
        <f>IF(A932="","",'[1]OFD Query'!AO932)</f>
        <v>197.99</v>
      </c>
      <c r="M932" s="1" t="str" cm="1">
        <f t="array" ref="M932">_xlfn.IFS(L932="","",L932=0,"PPD",L932&gt;0,"COD")</f>
        <v>COD</v>
      </c>
      <c r="N932" s="1" t="str" cm="1">
        <f t="array" ref="N932">_xlfn.IFS(A932="","",L932=0,M932,L932&lt;100,"&lt;100",L932&lt;200,"&lt;200",L932&lt;500,"&lt;500",L932&lt;1000,"&lt;1000",L932&gt;1000,"Above 1K")</f>
        <v>&lt;200</v>
      </c>
      <c r="O932" s="6">
        <f>IF(A932="","",'[1]OFD Query'!CB932)</f>
        <v>1</v>
      </c>
      <c r="P932" s="1" t="str">
        <f>IF(A932="","",'[1]OFD Query'!CJ932)</f>
        <v/>
      </c>
      <c r="Q932" s="1" t="str" cm="1">
        <f t="array" ref="Q932">IFERROR(_xlfn.IFS(A932="","",O932=0,"TRUE",AND(O932=1,E932="Out For Delivery"),"FALSE",O932=1,"TRUE"),"FALSE")</f>
        <v>FALSE</v>
      </c>
      <c r="R932" s="1" t="str">
        <f>'[1]OFD Query'!BT932</f>
        <v>NO</v>
      </c>
    </row>
    <row r="933" spans="1:18" x14ac:dyDescent="0.3">
      <c r="A933" s="5" t="str">
        <f>IF(ISBLANK('[1]OFD Query'!A933),"",'[1]OFD Query'!A933)</f>
        <v>6061024776359</v>
      </c>
      <c r="B933" s="1" t="str">
        <f>IF(A933="","",LEFT('[1]OFD Query'!C933,FIND(" ",'[1]OFD Query'!C933)-1))</f>
        <v>Dropship</v>
      </c>
      <c r="C933" s="1" t="str">
        <f>IF(A933="","",'[1]OFD Query'!F933)</f>
        <v>C2103846301</v>
      </c>
      <c r="D933" s="1" t="str">
        <f>IFERROR(VLOOKUP(C933,Sheet2!A:B,2,0),"")</f>
        <v>Swift Polo T Shirt</v>
      </c>
      <c r="E933" s="1" t="str">
        <f>IF(A933="","",'[1]OFD Query'!I933)</f>
        <v>Out For Delivery</v>
      </c>
      <c r="F933" s="1" t="str">
        <f t="shared" si="15"/>
        <v>MAK-2</v>
      </c>
      <c r="G933" s="6" t="str" cm="1">
        <f t="array" ref="G933">IFERROR(_xlfn.IFS(A933="","",'[1]OFD Query'!N933="","Fresh"),'[1]OFD Query'!N933)</f>
        <v>Reschedule</v>
      </c>
      <c r="H933" s="6" t="str" cm="1">
        <f t="array" ref="H933">IFERROR(_xlfn.IFS(B933="","",'[1]OFD Query'!O933="","Fresh"),'[1]OFD Query'!O933)</f>
        <v>Schedule for future</v>
      </c>
      <c r="I933" s="1" t="str">
        <f>IF(A933="","",'[1]OFD Query'!W933)</f>
        <v>D2107493601</v>
      </c>
      <c r="J933" s="1" t="str">
        <f>IF(A933="","",'[1]OFD Query'!X933)</f>
        <v xml:space="preserve">AFKAR-Ammar Abu Tahir </v>
      </c>
      <c r="K933" s="1" t="str">
        <f>IF(A933="","",'[1]OFD Query'!AL933)</f>
        <v/>
      </c>
      <c r="L933" s="6">
        <f>IF(A933="","",'[1]OFD Query'!AO933)</f>
        <v>199</v>
      </c>
      <c r="M933" s="1" t="str" cm="1">
        <f t="array" ref="M933">_xlfn.IFS(L933="","",L933=0,"PPD",L933&gt;0,"COD")</f>
        <v>COD</v>
      </c>
      <c r="N933" s="1" t="str" cm="1">
        <f t="array" ref="N933">_xlfn.IFS(A933="","",L933=0,M933,L933&lt;100,"&lt;100",L933&lt;200,"&lt;200",L933&lt;500,"&lt;500",L933&lt;1000,"&lt;1000",L933&gt;1000,"Above 1K")</f>
        <v>&lt;200</v>
      </c>
      <c r="O933" s="6">
        <f>IF(A933="","",'[1]OFD Query'!CB933)</f>
        <v>3</v>
      </c>
      <c r="P933" s="1" t="str">
        <f>IF(A933="","",'[1]OFD Query'!CJ933)</f>
        <v/>
      </c>
      <c r="Q933" s="1" t="str" cm="1">
        <f t="array" ref="Q933">IFERROR(_xlfn.IFS(A933="","",O933=0,"TRUE",AND(O933=1,E933="Out For Delivery"),"FALSE",O933=1,"TRUE"),"FALSE")</f>
        <v>FALSE</v>
      </c>
      <c r="R933" s="1" t="str">
        <f>'[1]OFD Query'!BT933</f>
        <v>NO</v>
      </c>
    </row>
    <row r="934" spans="1:18" x14ac:dyDescent="0.3">
      <c r="A934" s="5" t="str">
        <f>IF(ISBLANK('[1]OFD Query'!A934),"",'[1]OFD Query'!A934)</f>
        <v>6062224277056</v>
      </c>
      <c r="B934" s="1" t="str">
        <f>IF(A934="","",LEFT('[1]OFD Query'!C934,FIND(" ",'[1]OFD Query'!C934)-1))</f>
        <v>Dropship</v>
      </c>
      <c r="C934" s="1" t="str">
        <f>IF(A934="","",'[1]OFD Query'!F934)</f>
        <v>C2103730101</v>
      </c>
      <c r="D934" s="1" t="str">
        <f>IFERROR(VLOOKUP(C934,Sheet2!A:B,2,0),"")</f>
        <v>SHEIN</v>
      </c>
      <c r="E934" s="1" t="str">
        <f>IF(A934="","",'[1]OFD Query'!I934)</f>
        <v>Delivered</v>
      </c>
      <c r="F934" s="1" t="str">
        <f t="shared" si="15"/>
        <v>MAK-2</v>
      </c>
      <c r="G934" s="6" t="str" cm="1">
        <f t="array" ref="G934">IFERROR(_xlfn.IFS(A934="","",'[1]OFD Query'!N934="","Fresh"),'[1]OFD Query'!N934)</f>
        <v>Fresh</v>
      </c>
      <c r="H934" s="6" t="str" cm="1">
        <f t="array" ref="H934">IFERROR(_xlfn.IFS(B934="","",'[1]OFD Query'!O934="","Fresh"),'[1]OFD Query'!O934)</f>
        <v>Fresh</v>
      </c>
      <c r="I934" s="1" t="str">
        <f>IF(A934="","",'[1]OFD Query'!W934)</f>
        <v>D2109304301</v>
      </c>
      <c r="J934" s="1" t="str">
        <f>IF(A934="","",'[1]OFD Query'!X934)</f>
        <v>Khalid Iqbal Ahmed</v>
      </c>
      <c r="K934" s="1" t="str">
        <f>IF(A934="","",'[1]OFD Query'!AL934)</f>
        <v>Haddat ash Sham</v>
      </c>
      <c r="L934" s="6">
        <f>IF(A934="","",'[1]OFD Query'!AO934)</f>
        <v>150.04</v>
      </c>
      <c r="M934" s="1" t="str" cm="1">
        <f t="array" ref="M934">_xlfn.IFS(L934="","",L934=0,"PPD",L934&gt;0,"COD")</f>
        <v>COD</v>
      </c>
      <c r="N934" s="1" t="str" cm="1">
        <f t="array" ref="N934">_xlfn.IFS(A934="","",L934=0,M934,L934&lt;100,"&lt;100",L934&lt;200,"&lt;200",L934&lt;500,"&lt;500",L934&lt;1000,"&lt;1000",L934&gt;1000,"Above 1K")</f>
        <v>&lt;200</v>
      </c>
      <c r="O934" s="6">
        <f>IF(A934="","",'[1]OFD Query'!CB934)</f>
        <v>1</v>
      </c>
      <c r="P934" s="1" t="str">
        <f>IF(A934="","",'[1]OFD Query'!CJ934)</f>
        <v>POUCH</v>
      </c>
      <c r="Q934" s="1" t="str" cm="1">
        <f t="array" ref="Q934">IFERROR(_xlfn.IFS(A934="","",O934=0,"TRUE",AND(O934=1,E934="Out For Delivery"),"FALSE",O934=1,"TRUE"),"FALSE")</f>
        <v>TRUE</v>
      </c>
      <c r="R934" s="1" t="str">
        <f>'[1]OFD Query'!BT934</f>
        <v>YES</v>
      </c>
    </row>
    <row r="935" spans="1:18" x14ac:dyDescent="0.3">
      <c r="A935" s="5" t="str">
        <f>IF(ISBLANK('[1]OFD Query'!A935),"",'[1]OFD Query'!A935)</f>
        <v>6062224588507</v>
      </c>
      <c r="B935" s="1" t="str">
        <f>IF(A935="","",LEFT('[1]OFD Query'!C935,FIND(" ",'[1]OFD Query'!C935)-1))</f>
        <v>Dropship</v>
      </c>
      <c r="C935" s="1" t="str">
        <f>IF(A935="","",'[1]OFD Query'!F935)</f>
        <v>C2103730101</v>
      </c>
      <c r="D935" s="1" t="str">
        <f>IFERROR(VLOOKUP(C935,Sheet2!A:B,2,0),"")</f>
        <v>SHEIN</v>
      </c>
      <c r="E935" s="1" t="str">
        <f>IF(A935="","",'[1]OFD Query'!I935)</f>
        <v>Delivered</v>
      </c>
      <c r="F935" s="1" t="str">
        <f t="shared" si="15"/>
        <v>MAK-2</v>
      </c>
      <c r="G935" s="6" t="str" cm="1">
        <f t="array" ref="G935">IFERROR(_xlfn.IFS(A935="","",'[1]OFD Query'!N935="","Fresh"),'[1]OFD Query'!N935)</f>
        <v>Fresh</v>
      </c>
      <c r="H935" s="6" t="str" cm="1">
        <f t="array" ref="H935">IFERROR(_xlfn.IFS(B935="","",'[1]OFD Query'!O935="","Fresh"),'[1]OFD Query'!O935)</f>
        <v>Fresh</v>
      </c>
      <c r="I935" s="1" t="str">
        <f>IF(A935="","",'[1]OFD Query'!W935)</f>
        <v>D21016365</v>
      </c>
      <c r="J935" s="1" t="str">
        <f>IF(A935="","",'[1]OFD Query'!X935)</f>
        <v xml:space="preserve">IK-Anwar Abdu </v>
      </c>
      <c r="K935" s="1" t="str">
        <f>IF(A935="","",'[1]OFD Query'!AL935)</f>
        <v>Jabal An Nur</v>
      </c>
      <c r="L935" s="6">
        <f>IF(A935="","",'[1]OFD Query'!AO935)</f>
        <v>48.59</v>
      </c>
      <c r="M935" s="1" t="str" cm="1">
        <f t="array" ref="M935">_xlfn.IFS(L935="","",L935=0,"PPD",L935&gt;0,"COD")</f>
        <v>COD</v>
      </c>
      <c r="N935" s="1" t="str" cm="1">
        <f t="array" ref="N935">_xlfn.IFS(A935="","",L935=0,M935,L935&lt;100,"&lt;100",L935&lt;200,"&lt;200",L935&lt;500,"&lt;500",L935&lt;1000,"&lt;1000",L935&gt;1000,"Above 1K")</f>
        <v>&lt;100</v>
      </c>
      <c r="O935" s="6">
        <f>IF(A935="","",'[1]OFD Query'!CB935)</f>
        <v>1</v>
      </c>
      <c r="P935" s="1" t="str">
        <f>IF(A935="","",'[1]OFD Query'!CJ935)</f>
        <v>POUCH</v>
      </c>
      <c r="Q935" s="1" t="str" cm="1">
        <f t="array" ref="Q935">IFERROR(_xlfn.IFS(A935="","",O935=0,"TRUE",AND(O935=1,E935="Out For Delivery"),"FALSE",O935=1,"TRUE"),"FALSE")</f>
        <v>TRUE</v>
      </c>
      <c r="R935" s="1" t="str">
        <f>'[1]OFD Query'!BT935</f>
        <v>YES</v>
      </c>
    </row>
    <row r="936" spans="1:18" x14ac:dyDescent="0.3">
      <c r="A936" s="5" t="str">
        <f>IF(ISBLANK('[1]OFD Query'!A936),"",'[1]OFD Query'!A936)</f>
        <v>6062224981172</v>
      </c>
      <c r="B936" s="1" t="str">
        <f>IF(A936="","",LEFT('[1]OFD Query'!C936,FIND(" ",'[1]OFD Query'!C936)-1))</f>
        <v>Dropship</v>
      </c>
      <c r="C936" s="1" t="str">
        <f>IF(A936="","",'[1]OFD Query'!F936)</f>
        <v>C2103730101</v>
      </c>
      <c r="D936" s="1" t="str">
        <f>IFERROR(VLOOKUP(C936,Sheet2!A:B,2,0),"")</f>
        <v>SHEIN</v>
      </c>
      <c r="E936" s="1" t="str">
        <f>IF(A936="","",'[1]OFD Query'!I936)</f>
        <v>Out For Delivery</v>
      </c>
      <c r="F936" s="1" t="str">
        <f t="shared" si="15"/>
        <v>MAK-2</v>
      </c>
      <c r="G936" s="6" t="str" cm="1">
        <f t="array" ref="G936">IFERROR(_xlfn.IFS(A936="","",'[1]OFD Query'!N936="","Fresh"),'[1]OFD Query'!N936)</f>
        <v>Fresh</v>
      </c>
      <c r="H936" s="6" t="str" cm="1">
        <f t="array" ref="H936">IFERROR(_xlfn.IFS(B936="","",'[1]OFD Query'!O936="","Fresh"),'[1]OFD Query'!O936)</f>
        <v>Fresh</v>
      </c>
      <c r="I936" s="1" t="str">
        <f>IF(A936="","",'[1]OFD Query'!W936)</f>
        <v>D21010280801</v>
      </c>
      <c r="J936" s="1" t="str">
        <f>IF(A936="","",'[1]OFD Query'!X936)</f>
        <v xml:space="preserve">Muhammad Ali Muhammad </v>
      </c>
      <c r="K936" s="1" t="str">
        <f>IF(A936="","",'[1]OFD Query'!AL936)</f>
        <v>Sharai Al Mujahidin</v>
      </c>
      <c r="L936" s="6">
        <f>IF(A936="","",'[1]OFD Query'!AO936)</f>
        <v>0</v>
      </c>
      <c r="M936" s="1" t="str" cm="1">
        <f t="array" ref="M936">_xlfn.IFS(L936="","",L936=0,"PPD",L936&gt;0,"COD")</f>
        <v>PPD</v>
      </c>
      <c r="N936" s="1" t="str" cm="1">
        <f t="array" ref="N936">_xlfn.IFS(A936="","",L936=0,M936,L936&lt;100,"&lt;100",L936&lt;200,"&lt;200",L936&lt;500,"&lt;500",L936&lt;1000,"&lt;1000",L936&gt;1000,"Above 1K")</f>
        <v>PPD</v>
      </c>
      <c r="O936" s="6">
        <f>IF(A936="","",'[1]OFD Query'!CB936)</f>
        <v>0</v>
      </c>
      <c r="P936" s="1" t="str">
        <f>IF(A936="","",'[1]OFD Query'!CJ936)</f>
        <v>BOX</v>
      </c>
      <c r="Q936" s="1" t="str" cm="1">
        <f t="array" ref="Q936">IFERROR(_xlfn.IFS(A936="","",O936=0,"TRUE",AND(O936=1,E936="Out For Delivery"),"FALSE",O936=1,"TRUE"),"FALSE")</f>
        <v>TRUE</v>
      </c>
      <c r="R936" s="1" t="str">
        <f>'[1]OFD Query'!BT936</f>
        <v>NO</v>
      </c>
    </row>
    <row r="937" spans="1:18" x14ac:dyDescent="0.3">
      <c r="A937" s="5" t="str">
        <f>IF(ISBLANK('[1]OFD Query'!A937),"",'[1]OFD Query'!A937)</f>
        <v>6062224530230</v>
      </c>
      <c r="B937" s="1" t="str">
        <f>IF(A937="","",LEFT('[1]OFD Query'!C937,FIND(" ",'[1]OFD Query'!C937)-1))</f>
        <v>Dropship</v>
      </c>
      <c r="C937" s="1" t="str">
        <f>IF(A937="","",'[1]OFD Query'!F937)</f>
        <v>C21036624</v>
      </c>
      <c r="D937" s="1" t="str">
        <f>IFERROR(VLOOKUP(C937,Sheet2!A:B,2,0),"")</f>
        <v>CODPARTNER</v>
      </c>
      <c r="E937" s="1" t="str">
        <f>IF(A937="","",'[1]OFD Query'!I937)</f>
        <v>Out For Delivery</v>
      </c>
      <c r="F937" s="1" t="str">
        <f t="shared" si="15"/>
        <v>MAK-2</v>
      </c>
      <c r="G937" s="6" t="str" cm="1">
        <f t="array" ref="G937">IFERROR(_xlfn.IFS(A937="","",'[1]OFD Query'!N937="","Fresh"),'[1]OFD Query'!N937)</f>
        <v>Reschedule</v>
      </c>
      <c r="H937" s="6" t="str" cm="1">
        <f t="array" ref="H937">IFERROR(_xlfn.IFS(B937="","",'[1]OFD Query'!O937="","Fresh"),'[1]OFD Query'!O937)</f>
        <v>Schedule for future</v>
      </c>
      <c r="I937" s="1" t="str">
        <f>IF(A937="","",'[1]OFD Query'!W937)</f>
        <v>D2107493601</v>
      </c>
      <c r="J937" s="1" t="str">
        <f>IF(A937="","",'[1]OFD Query'!X937)</f>
        <v xml:space="preserve">AFKAR-Ammar Abu Tahir </v>
      </c>
      <c r="K937" s="1" t="str">
        <f>IF(A937="","",'[1]OFD Query'!AL937)</f>
        <v>Al Umrah Al Jadidah</v>
      </c>
      <c r="L937" s="6">
        <f>IF(A937="","",'[1]OFD Query'!AO937)</f>
        <v>250</v>
      </c>
      <c r="M937" s="1" t="str" cm="1">
        <f t="array" ref="M937">_xlfn.IFS(L937="","",L937=0,"PPD",L937&gt;0,"COD")</f>
        <v>COD</v>
      </c>
      <c r="N937" s="1" t="str" cm="1">
        <f t="array" ref="N937">_xlfn.IFS(A937="","",L937=0,M937,L937&lt;100,"&lt;100",L937&lt;200,"&lt;200",L937&lt;500,"&lt;500",L937&lt;1000,"&lt;1000",L937&gt;1000,"Above 1K")</f>
        <v>&lt;500</v>
      </c>
      <c r="O937" s="6">
        <f>IF(A937="","",'[1]OFD Query'!CB937)</f>
        <v>2</v>
      </c>
      <c r="P937" s="1" t="str">
        <f>IF(A937="","",'[1]OFD Query'!CJ937)</f>
        <v/>
      </c>
      <c r="Q937" s="1" t="str" cm="1">
        <f t="array" ref="Q937">IFERROR(_xlfn.IFS(A937="","",O937=0,"TRUE",AND(O937=1,E937="Out For Delivery"),"FALSE",O937=1,"TRUE"),"FALSE")</f>
        <v>FALSE</v>
      </c>
      <c r="R937" s="1" t="str">
        <f>'[1]OFD Query'!BT937</f>
        <v>NO</v>
      </c>
    </row>
    <row r="938" spans="1:18" x14ac:dyDescent="0.3">
      <c r="A938" s="5" t="str">
        <f>IF(ISBLANK('[1]OFD Query'!A938),"",'[1]OFD Query'!A938)</f>
        <v>6061824568943</v>
      </c>
      <c r="B938" s="1" t="str">
        <f>IF(A938="","",LEFT('[1]OFD Query'!C938,FIND(" ",'[1]OFD Query'!C938)-1))</f>
        <v>Dropship</v>
      </c>
      <c r="C938" s="1" t="str">
        <f>IF(A938="","",'[1]OFD Query'!F938)</f>
        <v>C21036624</v>
      </c>
      <c r="D938" s="1" t="str">
        <f>IFERROR(VLOOKUP(C938,Sheet2!A:B,2,0),"")</f>
        <v>CODPARTNER</v>
      </c>
      <c r="E938" s="1" t="str">
        <f>IF(A938="","",'[1]OFD Query'!I938)</f>
        <v>Out For Delivery</v>
      </c>
      <c r="F938" s="1" t="str">
        <f t="shared" si="15"/>
        <v>MAK-2</v>
      </c>
      <c r="G938" s="6" t="str" cm="1">
        <f t="array" ref="G938">IFERROR(_xlfn.IFS(A938="","",'[1]OFD Query'!N938="","Fresh"),'[1]OFD Query'!N938)</f>
        <v>Reschedule</v>
      </c>
      <c r="H938" s="6" t="str" cm="1">
        <f t="array" ref="H938">IFERROR(_xlfn.IFS(B938="","",'[1]OFD Query'!O938="","Fresh"),'[1]OFD Query'!O938)</f>
        <v>Schedule for future</v>
      </c>
      <c r="I938" s="1" t="str">
        <f>IF(A938="","",'[1]OFD Query'!W938)</f>
        <v>D21016365</v>
      </c>
      <c r="J938" s="1" t="str">
        <f>IF(A938="","",'[1]OFD Query'!X938)</f>
        <v xml:space="preserve">IK-Anwar Abdu </v>
      </c>
      <c r="K938" s="1" t="str">
        <f>IF(A938="","",'[1]OFD Query'!AL938)</f>
        <v>Wadi Jalil</v>
      </c>
      <c r="L938" s="6">
        <f>IF(A938="","",'[1]OFD Query'!AO938)</f>
        <v>160</v>
      </c>
      <c r="M938" s="1" t="str" cm="1">
        <f t="array" ref="M938">_xlfn.IFS(L938="","",L938=0,"PPD",L938&gt;0,"COD")</f>
        <v>COD</v>
      </c>
      <c r="N938" s="1" t="str" cm="1">
        <f t="array" ref="N938">_xlfn.IFS(A938="","",L938=0,M938,L938&lt;100,"&lt;100",L938&lt;200,"&lt;200",L938&lt;500,"&lt;500",L938&lt;1000,"&lt;1000",L938&gt;1000,"Above 1K")</f>
        <v>&lt;200</v>
      </c>
      <c r="O938" s="6">
        <f>IF(A938="","",'[1]OFD Query'!CB938)</f>
        <v>2</v>
      </c>
      <c r="P938" s="1" t="str">
        <f>IF(A938="","",'[1]OFD Query'!CJ938)</f>
        <v/>
      </c>
      <c r="Q938" s="1" t="str" cm="1">
        <f t="array" ref="Q938">IFERROR(_xlfn.IFS(A938="","",O938=0,"TRUE",AND(O938=1,E938="Out For Delivery"),"FALSE",O938=1,"TRUE"),"FALSE")</f>
        <v>FALSE</v>
      </c>
      <c r="R938" s="1" t="str">
        <f>'[1]OFD Query'!BT938</f>
        <v>NO</v>
      </c>
    </row>
    <row r="939" spans="1:18" x14ac:dyDescent="0.3">
      <c r="A939" s="5" t="str">
        <f>IF(ISBLANK('[1]OFD Query'!A939),"",'[1]OFD Query'!A939)</f>
        <v>6062224556634</v>
      </c>
      <c r="B939" s="1" t="str">
        <f>IF(A939="","",LEFT('[1]OFD Query'!C939,FIND(" ",'[1]OFD Query'!C939)-1))</f>
        <v>Dropship</v>
      </c>
      <c r="C939" s="1" t="str">
        <f>IF(A939="","",'[1]OFD Query'!F939)</f>
        <v>C2103730101</v>
      </c>
      <c r="D939" s="1" t="str">
        <f>IFERROR(VLOOKUP(C939,Sheet2!A:B,2,0),"")</f>
        <v>SHEIN</v>
      </c>
      <c r="E939" s="1" t="str">
        <f>IF(A939="","",'[1]OFD Query'!I939)</f>
        <v>Delivered</v>
      </c>
      <c r="F939" s="1" t="str">
        <f t="shared" si="15"/>
        <v>MAK-2</v>
      </c>
      <c r="G939" s="6" t="str" cm="1">
        <f t="array" ref="G939">IFERROR(_xlfn.IFS(A939="","",'[1]OFD Query'!N939="","Fresh"),'[1]OFD Query'!N939)</f>
        <v>Fresh</v>
      </c>
      <c r="H939" s="6" t="str" cm="1">
        <f t="array" ref="H939">IFERROR(_xlfn.IFS(B939="","",'[1]OFD Query'!O939="","Fresh"),'[1]OFD Query'!O939)</f>
        <v>Fresh</v>
      </c>
      <c r="I939" s="1" t="str">
        <f>IF(A939="","",'[1]OFD Query'!W939)</f>
        <v>D2109304301</v>
      </c>
      <c r="J939" s="1" t="str">
        <f>IF(A939="","",'[1]OFD Query'!X939)</f>
        <v>Khalid Iqbal Ahmed</v>
      </c>
      <c r="K939" s="1" t="str">
        <f>IF(A939="","",'[1]OFD Query'!AL939)</f>
        <v>At Taniem</v>
      </c>
      <c r="L939" s="6">
        <f>IF(A939="","",'[1]OFD Query'!AO939)</f>
        <v>0</v>
      </c>
      <c r="M939" s="1" t="str" cm="1">
        <f t="array" ref="M939">_xlfn.IFS(L939="","",L939=0,"PPD",L939&gt;0,"COD")</f>
        <v>PPD</v>
      </c>
      <c r="N939" s="1" t="str" cm="1">
        <f t="array" ref="N939">_xlfn.IFS(A939="","",L939=0,M939,L939&lt;100,"&lt;100",L939&lt;200,"&lt;200",L939&lt;500,"&lt;500",L939&lt;1000,"&lt;1000",L939&gt;1000,"Above 1K")</f>
        <v>PPD</v>
      </c>
      <c r="O939" s="6">
        <f>IF(A939="","",'[1]OFD Query'!CB939)</f>
        <v>1</v>
      </c>
      <c r="P939" s="1" t="str">
        <f>IF(A939="","",'[1]OFD Query'!CJ939)</f>
        <v>POUCH</v>
      </c>
      <c r="Q939" s="1" t="str" cm="1">
        <f t="array" ref="Q939">IFERROR(_xlfn.IFS(A939="","",O939=0,"TRUE",AND(O939=1,E939="Out For Delivery"),"FALSE",O939=1,"TRUE"),"FALSE")</f>
        <v>TRUE</v>
      </c>
      <c r="R939" s="1" t="str">
        <f>'[1]OFD Query'!BT939</f>
        <v>YES</v>
      </c>
    </row>
    <row r="940" spans="1:18" x14ac:dyDescent="0.3">
      <c r="A940" s="5" t="str">
        <f>IF(ISBLANK('[1]OFD Query'!A940),"",'[1]OFD Query'!A940)</f>
        <v>6061824772347</v>
      </c>
      <c r="B940" s="1" t="str">
        <f>IF(A940="","",LEFT('[1]OFD Query'!C940,FIND(" ",'[1]OFD Query'!C940)-1))</f>
        <v>Dropship</v>
      </c>
      <c r="C940" s="1" t="str">
        <f>IF(A940="","",'[1]OFD Query'!F940)</f>
        <v>C21036106</v>
      </c>
      <c r="D940" s="1" t="str">
        <f>IFERROR(VLOOKUP(C940,Sheet2!A:B,2,0),"")</f>
        <v>Jetronics UAE</v>
      </c>
      <c r="E940" s="1" t="str">
        <f>IF(A940="","",'[1]OFD Query'!I940)</f>
        <v>Out For Delivery</v>
      </c>
      <c r="F940" s="1" t="str">
        <f t="shared" si="15"/>
        <v>MAK-2</v>
      </c>
      <c r="G940" s="6" t="str" cm="1">
        <f t="array" ref="G940">IFERROR(_xlfn.IFS(A940="","",'[1]OFD Query'!N940="","Fresh"),'[1]OFD Query'!N940)</f>
        <v>Reschedule</v>
      </c>
      <c r="H940" s="6" t="str" cm="1">
        <f t="array" ref="H940">IFERROR(_xlfn.IFS(B940="","",'[1]OFD Query'!O940="","Fresh"),'[1]OFD Query'!O940)</f>
        <v>Schedule for future</v>
      </c>
      <c r="I940" s="1" t="str">
        <f>IF(A940="","",'[1]OFD Query'!W940)</f>
        <v>D21016365</v>
      </c>
      <c r="J940" s="1" t="str">
        <f>IF(A940="","",'[1]OFD Query'!X940)</f>
        <v xml:space="preserve">IK-Anwar Abdu </v>
      </c>
      <c r="K940" s="1" t="str">
        <f>IF(A940="","",'[1]OFD Query'!AL940)</f>
        <v>Makkah</v>
      </c>
      <c r="L940" s="6">
        <f>IF(A940="","",'[1]OFD Query'!AO940)</f>
        <v>79</v>
      </c>
      <c r="M940" s="1" t="str" cm="1">
        <f t="array" ref="M940">_xlfn.IFS(L940="","",L940=0,"PPD",L940&gt;0,"COD")</f>
        <v>COD</v>
      </c>
      <c r="N940" s="1" t="str" cm="1">
        <f t="array" ref="N940">_xlfn.IFS(A940="","",L940=0,M940,L940&lt;100,"&lt;100",L940&lt;200,"&lt;200",L940&lt;500,"&lt;500",L940&lt;1000,"&lt;1000",L940&gt;1000,"Above 1K")</f>
        <v>&lt;100</v>
      </c>
      <c r="O940" s="6">
        <f>IF(A940="","",'[1]OFD Query'!CB940)</f>
        <v>3</v>
      </c>
      <c r="P940" s="1" t="str">
        <f>IF(A940="","",'[1]OFD Query'!CJ940)</f>
        <v/>
      </c>
      <c r="Q940" s="1" t="str" cm="1">
        <f t="array" ref="Q940">IFERROR(_xlfn.IFS(A940="","",O940=0,"TRUE",AND(O940=1,E940="Out For Delivery"),"FALSE",O940=1,"TRUE"),"FALSE")</f>
        <v>FALSE</v>
      </c>
      <c r="R940" s="1" t="str">
        <f>'[1]OFD Query'!BT940</f>
        <v>NO</v>
      </c>
    </row>
    <row r="941" spans="1:18" x14ac:dyDescent="0.3">
      <c r="A941" s="5" t="str">
        <f>IF(ISBLANK('[1]OFD Query'!A941),"",'[1]OFD Query'!A941)</f>
        <v>6062224421872</v>
      </c>
      <c r="B941" s="1" t="str">
        <f>IF(A941="","",LEFT('[1]OFD Query'!C941,FIND(" ",'[1]OFD Query'!C941)-1))</f>
        <v>Dropship</v>
      </c>
      <c r="C941" s="1" t="str">
        <f>IF(A941="","",'[1]OFD Query'!F941)</f>
        <v>C2103730101</v>
      </c>
      <c r="D941" s="1" t="str">
        <f>IFERROR(VLOOKUP(C941,Sheet2!A:B,2,0),"")</f>
        <v>SHEIN</v>
      </c>
      <c r="E941" s="1" t="str">
        <f>IF(A941="","",'[1]OFD Query'!I941)</f>
        <v>Out For Delivery</v>
      </c>
      <c r="F941" s="1" t="str">
        <f t="shared" si="15"/>
        <v>MAK-2</v>
      </c>
      <c r="G941" s="6" t="str" cm="1">
        <f t="array" ref="G941">IFERROR(_xlfn.IFS(A941="","",'[1]OFD Query'!N941="","Fresh"),'[1]OFD Query'!N941)</f>
        <v>Fresh</v>
      </c>
      <c r="H941" s="6" t="str" cm="1">
        <f t="array" ref="H941">IFERROR(_xlfn.IFS(B941="","",'[1]OFD Query'!O941="","Fresh"),'[1]OFD Query'!O941)</f>
        <v>Fresh</v>
      </c>
      <c r="I941" s="1" t="str">
        <f>IF(A941="","",'[1]OFD Query'!W941)</f>
        <v>D2109304301</v>
      </c>
      <c r="J941" s="1" t="str">
        <f>IF(A941="","",'[1]OFD Query'!X941)</f>
        <v>Khalid Iqbal Ahmed</v>
      </c>
      <c r="K941" s="1" t="str">
        <f>IF(A941="","",'[1]OFD Query'!AL941)</f>
        <v>Al Buhayrat</v>
      </c>
      <c r="L941" s="6">
        <f>IF(A941="","",'[1]OFD Query'!AO941)</f>
        <v>201.25</v>
      </c>
      <c r="M941" s="1" t="str" cm="1">
        <f t="array" ref="M941">_xlfn.IFS(L941="","",L941=0,"PPD",L941&gt;0,"COD")</f>
        <v>COD</v>
      </c>
      <c r="N941" s="1" t="str" cm="1">
        <f t="array" ref="N941">_xlfn.IFS(A941="","",L941=0,M941,L941&lt;100,"&lt;100",L941&lt;200,"&lt;200",L941&lt;500,"&lt;500",L941&lt;1000,"&lt;1000",L941&gt;1000,"Above 1K")</f>
        <v>&lt;500</v>
      </c>
      <c r="O941" s="6">
        <f>IF(A941="","",'[1]OFD Query'!CB941)</f>
        <v>0</v>
      </c>
      <c r="P941" s="1" t="str">
        <f>IF(A941="","",'[1]OFD Query'!CJ941)</f>
        <v>POUCH</v>
      </c>
      <c r="Q941" s="1" t="str" cm="1">
        <f t="array" ref="Q941">IFERROR(_xlfn.IFS(A941="","",O941=0,"TRUE",AND(O941=1,E941="Out For Delivery"),"FALSE",O941=1,"TRUE"),"FALSE")</f>
        <v>TRUE</v>
      </c>
      <c r="R941" s="1" t="str">
        <f>'[1]OFD Query'!BT941</f>
        <v>NO</v>
      </c>
    </row>
    <row r="942" spans="1:18" x14ac:dyDescent="0.3">
      <c r="A942" s="5" t="str">
        <f>IF(ISBLANK('[1]OFD Query'!A942),"",'[1]OFD Query'!A942)</f>
        <v>6062324566622</v>
      </c>
      <c r="B942" s="1" t="str">
        <f>IF(A942="","",LEFT('[1]OFD Query'!C942,FIND(" ",'[1]OFD Query'!C942)-1))</f>
        <v>Dropship</v>
      </c>
      <c r="C942" s="1" t="str">
        <f>IF(A942="","",'[1]OFD Query'!F942)</f>
        <v>C21035750</v>
      </c>
      <c r="D942" s="1" t="str">
        <f>IFERROR(VLOOKUP(C942,Sheet2!A:B,2,0),"")</f>
        <v>eshry.shop</v>
      </c>
      <c r="E942" s="1" t="str">
        <f>IF(A942="","",'[1]OFD Query'!I942)</f>
        <v>Out For Delivery</v>
      </c>
      <c r="F942" s="1" t="str">
        <f t="shared" si="15"/>
        <v>MAK-2</v>
      </c>
      <c r="G942" s="6" t="str" cm="1">
        <f t="array" ref="G942">IFERROR(_xlfn.IFS(A942="","",'[1]OFD Query'!N942="","Fresh"),'[1]OFD Query'!N942)</f>
        <v>Cancel</v>
      </c>
      <c r="H942" s="6" t="str" cm="1">
        <f t="array" ref="H942">IFERROR(_xlfn.IFS(B942="","",'[1]OFD Query'!O942="","Fresh"),'[1]OFD Query'!O942)</f>
        <v>Open Package Request</v>
      </c>
      <c r="I942" s="1" t="str">
        <f>IF(A942="","",'[1]OFD Query'!W942)</f>
        <v>D21016365</v>
      </c>
      <c r="J942" s="1" t="str">
        <f>IF(A942="","",'[1]OFD Query'!X942)</f>
        <v xml:space="preserve">IK-Anwar Abdu </v>
      </c>
      <c r="K942" s="1" t="str">
        <f>IF(A942="","",'[1]OFD Query'!AL942)</f>
        <v>Wadi Jalil</v>
      </c>
      <c r="L942" s="6">
        <f>IF(A942="","",'[1]OFD Query'!AO942)</f>
        <v>199</v>
      </c>
      <c r="M942" s="1" t="str" cm="1">
        <f t="array" ref="M942">_xlfn.IFS(L942="","",L942=0,"PPD",L942&gt;0,"COD")</f>
        <v>COD</v>
      </c>
      <c r="N942" s="1" t="str" cm="1">
        <f t="array" ref="N942">_xlfn.IFS(A942="","",L942=0,M942,L942&lt;100,"&lt;100",L942&lt;200,"&lt;200",L942&lt;500,"&lt;500",L942&lt;1000,"&lt;1000",L942&gt;1000,"Above 1K")</f>
        <v>&lt;200</v>
      </c>
      <c r="O942" s="6">
        <f>IF(A942="","",'[1]OFD Query'!CB942)</f>
        <v>1</v>
      </c>
      <c r="P942" s="1" t="str">
        <f>IF(A942="","",'[1]OFD Query'!CJ942)</f>
        <v/>
      </c>
      <c r="Q942" s="1" t="str" cm="1">
        <f t="array" ref="Q942">IFERROR(_xlfn.IFS(A942="","",O942=0,"TRUE",AND(O942=1,E942="Out For Delivery"),"FALSE",O942=1,"TRUE"),"FALSE")</f>
        <v>FALSE</v>
      </c>
      <c r="R942" s="1" t="str">
        <f>'[1]OFD Query'!BT942</f>
        <v>NO</v>
      </c>
    </row>
    <row r="943" spans="1:18" x14ac:dyDescent="0.3">
      <c r="A943" s="5" t="str">
        <f>IF(ISBLANK('[1]OFD Query'!A943),"",'[1]OFD Query'!A943)</f>
        <v>6062224345546</v>
      </c>
      <c r="B943" s="1" t="str">
        <f>IF(A943="","",LEFT('[1]OFD Query'!C943,FIND(" ",'[1]OFD Query'!C943)-1))</f>
        <v>Dropship</v>
      </c>
      <c r="C943" s="1" t="str">
        <f>IF(A943="","",'[1]OFD Query'!F943)</f>
        <v>C2103719401</v>
      </c>
      <c r="D943" s="1" t="str">
        <f>IFERROR(VLOOKUP(C943,Sheet2!A:B,2,0),"")</f>
        <v>fordeal-KSA-Local</v>
      </c>
      <c r="E943" s="1" t="str">
        <f>IF(A943="","",'[1]OFD Query'!I943)</f>
        <v>Out For Delivery</v>
      </c>
      <c r="F943" s="1" t="str">
        <f t="shared" si="15"/>
        <v>MAK-2</v>
      </c>
      <c r="G943" s="6" t="str" cm="1">
        <f t="array" ref="G943">IFERROR(_xlfn.IFS(A943="","",'[1]OFD Query'!N943="","Fresh"),'[1]OFD Query'!N943)</f>
        <v>Cancel</v>
      </c>
      <c r="H943" s="6" t="str" cm="1">
        <f t="array" ref="H943">IFERROR(_xlfn.IFS(B943="","",'[1]OFD Query'!O943="","Fresh"),'[1]OFD Query'!O943)</f>
        <v>Doesn't Want to Give Reason</v>
      </c>
      <c r="I943" s="1" t="str">
        <f>IF(A943="","",'[1]OFD Query'!W943)</f>
        <v>D2107493601</v>
      </c>
      <c r="J943" s="1" t="str">
        <f>IF(A943="","",'[1]OFD Query'!X943)</f>
        <v xml:space="preserve">AFKAR-Ammar Abu Tahir </v>
      </c>
      <c r="K943" s="1" t="str">
        <f>IF(A943="","",'[1]OFD Query'!AL943)</f>
        <v>An Nawwariyyah</v>
      </c>
      <c r="L943" s="6">
        <f>IF(A943="","",'[1]OFD Query'!AO943)</f>
        <v>261.51</v>
      </c>
      <c r="M943" s="1" t="str" cm="1">
        <f t="array" ref="M943">_xlfn.IFS(L943="","",L943=0,"PPD",L943&gt;0,"COD")</f>
        <v>COD</v>
      </c>
      <c r="N943" s="1" t="str" cm="1">
        <f t="array" ref="N943">_xlfn.IFS(A943="","",L943=0,M943,L943&lt;100,"&lt;100",L943&lt;200,"&lt;200",L943&lt;500,"&lt;500",L943&lt;1000,"&lt;1000",L943&gt;1000,"Above 1K")</f>
        <v>&lt;500</v>
      </c>
      <c r="O943" s="6">
        <f>IF(A943="","",'[1]OFD Query'!CB943)</f>
        <v>0</v>
      </c>
      <c r="P943" s="1" t="str">
        <f>IF(A943="","",'[1]OFD Query'!CJ943)</f>
        <v/>
      </c>
      <c r="Q943" s="1" t="str" cm="1">
        <f t="array" ref="Q943">IFERROR(_xlfn.IFS(A943="","",O943=0,"TRUE",AND(O943=1,E943="Out For Delivery"),"FALSE",O943=1,"TRUE"),"FALSE")</f>
        <v>TRUE</v>
      </c>
      <c r="R943" s="1" t="str">
        <f>'[1]OFD Query'!BT943</f>
        <v>NO</v>
      </c>
    </row>
    <row r="944" spans="1:18" x14ac:dyDescent="0.3">
      <c r="A944" s="5" t="str">
        <f>IF(ISBLANK('[1]OFD Query'!A944),"",'[1]OFD Query'!A944)</f>
        <v>6062124812642</v>
      </c>
      <c r="B944" s="1" t="str">
        <f>IF(A944="","",LEFT('[1]OFD Query'!C944,FIND(" ",'[1]OFD Query'!C944)-1))</f>
        <v>Dropship</v>
      </c>
      <c r="C944" s="1" t="str">
        <f>IF(A944="","",'[1]OFD Query'!F944)</f>
        <v>C2103730101</v>
      </c>
      <c r="D944" s="1" t="str">
        <f>IFERROR(VLOOKUP(C944,Sheet2!A:B,2,0),"")</f>
        <v>SHEIN</v>
      </c>
      <c r="E944" s="1" t="str">
        <f>IF(A944="","",'[1]OFD Query'!I944)</f>
        <v>Out For Delivery</v>
      </c>
      <c r="F944" s="1" t="str">
        <f t="shared" si="15"/>
        <v>MAK-2</v>
      </c>
      <c r="G944" s="6" t="str" cm="1">
        <f t="array" ref="G944">IFERROR(_xlfn.IFS(A944="","",'[1]OFD Query'!N944="","Fresh"),'[1]OFD Query'!N944)</f>
        <v>Fresh</v>
      </c>
      <c r="H944" s="6" t="str" cm="1">
        <f t="array" ref="H944">IFERROR(_xlfn.IFS(B944="","",'[1]OFD Query'!O944="","Fresh"),'[1]OFD Query'!O944)</f>
        <v>Fresh</v>
      </c>
      <c r="I944" s="1" t="str">
        <f>IF(A944="","",'[1]OFD Query'!W944)</f>
        <v>D2109304301</v>
      </c>
      <c r="J944" s="1" t="str">
        <f>IF(A944="","",'[1]OFD Query'!X944)</f>
        <v>Khalid Iqbal Ahmed</v>
      </c>
      <c r="K944" s="1" t="str">
        <f>IF(A944="","",'[1]OFD Query'!AL944)</f>
        <v>Al Buhayrat</v>
      </c>
      <c r="L944" s="6">
        <f>IF(A944="","",'[1]OFD Query'!AO944)</f>
        <v>0</v>
      </c>
      <c r="M944" s="1" t="str" cm="1">
        <f t="array" ref="M944">_xlfn.IFS(L944="","",L944=0,"PPD",L944&gt;0,"COD")</f>
        <v>PPD</v>
      </c>
      <c r="N944" s="1" t="str" cm="1">
        <f t="array" ref="N944">_xlfn.IFS(A944="","",L944=0,M944,L944&lt;100,"&lt;100",L944&lt;200,"&lt;200",L944&lt;500,"&lt;500",L944&lt;1000,"&lt;1000",L944&gt;1000,"Above 1K")</f>
        <v>PPD</v>
      </c>
      <c r="O944" s="6">
        <f>IF(A944="","",'[1]OFD Query'!CB944)</f>
        <v>0</v>
      </c>
      <c r="P944" s="1" t="str">
        <f>IF(A944="","",'[1]OFD Query'!CJ944)</f>
        <v>POUCH</v>
      </c>
      <c r="Q944" s="1" t="str" cm="1">
        <f t="array" ref="Q944">IFERROR(_xlfn.IFS(A944="","",O944=0,"TRUE",AND(O944=1,E944="Out For Delivery"),"FALSE",O944=1,"TRUE"),"FALSE")</f>
        <v>TRUE</v>
      </c>
      <c r="R944" s="1" t="str">
        <f>'[1]OFD Query'!BT944</f>
        <v>NO</v>
      </c>
    </row>
    <row r="945" spans="1:18" x14ac:dyDescent="0.3">
      <c r="A945" s="5" t="str">
        <f>IF(ISBLANK('[1]OFD Query'!A945),"",'[1]OFD Query'!A945)</f>
        <v>6062324172599</v>
      </c>
      <c r="B945" s="1" t="str">
        <f>IF(A945="","",LEFT('[1]OFD Query'!C945,FIND(" ",'[1]OFD Query'!C945)-1))</f>
        <v>Dropship</v>
      </c>
      <c r="C945" s="1" t="str">
        <f>IF(A945="","",'[1]OFD Query'!F945)</f>
        <v>C21030007</v>
      </c>
      <c r="D945" s="1" t="str">
        <f>IFERROR(VLOOKUP(C945,Sheet2!A:B,2,0),"")</f>
        <v>Mishadat</v>
      </c>
      <c r="E945" s="1" t="str">
        <f>IF(A945="","",'[1]OFD Query'!I945)</f>
        <v>Out For Delivery</v>
      </c>
      <c r="F945" s="1" t="str">
        <f t="shared" si="15"/>
        <v>MAK-2</v>
      </c>
      <c r="G945" s="6" t="str" cm="1">
        <f t="array" ref="G945">IFERROR(_xlfn.IFS(A945="","",'[1]OFD Query'!N945="","Fresh"),'[1]OFD Query'!N945)</f>
        <v>Reschedule</v>
      </c>
      <c r="H945" s="6" t="str" cm="1">
        <f t="array" ref="H945">IFERROR(_xlfn.IFS(B945="","",'[1]OFD Query'!O945="","Fresh"),'[1]OFD Query'!O945)</f>
        <v>Schedule for future</v>
      </c>
      <c r="I945" s="1" t="str">
        <f>IF(A945="","",'[1]OFD Query'!W945)</f>
        <v>D21016365</v>
      </c>
      <c r="J945" s="1" t="str">
        <f>IF(A945="","",'[1]OFD Query'!X945)</f>
        <v xml:space="preserve">IK-Anwar Abdu </v>
      </c>
      <c r="K945" s="1" t="str">
        <f>IF(A945="","",'[1]OFD Query'!AL945)</f>
        <v>Wadi Jalil</v>
      </c>
      <c r="L945" s="6">
        <f>IF(A945="","",'[1]OFD Query'!AO945)</f>
        <v>148</v>
      </c>
      <c r="M945" s="1" t="str" cm="1">
        <f t="array" ref="M945">_xlfn.IFS(L945="","",L945=0,"PPD",L945&gt;0,"COD")</f>
        <v>COD</v>
      </c>
      <c r="N945" s="1" t="str" cm="1">
        <f t="array" ref="N945">_xlfn.IFS(A945="","",L945=0,M945,L945&lt;100,"&lt;100",L945&lt;200,"&lt;200",L945&lt;500,"&lt;500",L945&lt;1000,"&lt;1000",L945&gt;1000,"Above 1K")</f>
        <v>&lt;200</v>
      </c>
      <c r="O945" s="6">
        <f>IF(A945="","",'[1]OFD Query'!CB945)</f>
        <v>1</v>
      </c>
      <c r="P945" s="1" t="str">
        <f>IF(A945="","",'[1]OFD Query'!CJ945)</f>
        <v/>
      </c>
      <c r="Q945" s="1" t="str" cm="1">
        <f t="array" ref="Q945">IFERROR(_xlfn.IFS(A945="","",O945=0,"TRUE",AND(O945=1,E945="Out For Delivery"),"FALSE",O945=1,"TRUE"),"FALSE")</f>
        <v>FALSE</v>
      </c>
      <c r="R945" s="1" t="str">
        <f>'[1]OFD Query'!BT945</f>
        <v>NO</v>
      </c>
    </row>
    <row r="946" spans="1:18" x14ac:dyDescent="0.3">
      <c r="A946" s="5" t="str">
        <f>IF(ISBLANK('[1]OFD Query'!A946),"",'[1]OFD Query'!A946)</f>
        <v>6061924341612</v>
      </c>
      <c r="B946" s="1" t="str">
        <f>IF(A946="","",LEFT('[1]OFD Query'!C946,FIND(" ",'[1]OFD Query'!C946)-1))</f>
        <v>Dropship</v>
      </c>
      <c r="C946" s="1" t="str">
        <f>IF(A946="","",'[1]OFD Query'!F946)</f>
        <v>C2103730101</v>
      </c>
      <c r="D946" s="1" t="str">
        <f>IFERROR(VLOOKUP(C946,Sheet2!A:B,2,0),"")</f>
        <v>SHEIN</v>
      </c>
      <c r="E946" s="1" t="str">
        <f>IF(A946="","",'[1]OFD Query'!I946)</f>
        <v>Out For Delivery</v>
      </c>
      <c r="F946" s="1" t="str">
        <f t="shared" si="15"/>
        <v>MAK-2</v>
      </c>
      <c r="G946" s="6" t="str" cm="1">
        <f t="array" ref="G946">IFERROR(_xlfn.IFS(A946="","",'[1]OFD Query'!N946="","Fresh"),'[1]OFD Query'!N946)</f>
        <v>Cancel</v>
      </c>
      <c r="H946" s="6" t="str" cm="1">
        <f t="array" ref="H946">IFERROR(_xlfn.IFS(B946="","",'[1]OFD Query'!O946="","Fresh"),'[1]OFD Query'!O946)</f>
        <v>Doesn't Want to Give Reason</v>
      </c>
      <c r="I946" s="1" t="str">
        <f>IF(A946="","",'[1]OFD Query'!W946)</f>
        <v>D2107493601</v>
      </c>
      <c r="J946" s="1" t="str">
        <f>IF(A946="","",'[1]OFD Query'!X946)</f>
        <v xml:space="preserve">AFKAR-Ammar Abu Tahir </v>
      </c>
      <c r="K946" s="1" t="str">
        <f>IF(A946="","",'[1]OFD Query'!AL946)</f>
        <v>Al Umrah Al Jadidah</v>
      </c>
      <c r="L946" s="6">
        <f>IF(A946="","",'[1]OFD Query'!AO946)</f>
        <v>161.69999999999999</v>
      </c>
      <c r="M946" s="1" t="str" cm="1">
        <f t="array" ref="M946">_xlfn.IFS(L946="","",L946=0,"PPD",L946&gt;0,"COD")</f>
        <v>COD</v>
      </c>
      <c r="N946" s="1" t="str" cm="1">
        <f t="array" ref="N946">_xlfn.IFS(A946="","",L946=0,M946,L946&lt;100,"&lt;100",L946&lt;200,"&lt;200",L946&lt;500,"&lt;500",L946&lt;1000,"&lt;1000",L946&gt;1000,"Above 1K")</f>
        <v>&lt;200</v>
      </c>
      <c r="O946" s="6">
        <f>IF(A946="","",'[1]OFD Query'!CB946)</f>
        <v>3</v>
      </c>
      <c r="P946" s="1" t="str">
        <f>IF(A946="","",'[1]OFD Query'!CJ946)</f>
        <v>POUCH</v>
      </c>
      <c r="Q946" s="1" t="str" cm="1">
        <f t="array" ref="Q946">IFERROR(_xlfn.IFS(A946="","",O946=0,"TRUE",AND(O946=1,E946="Out For Delivery"),"FALSE",O946=1,"TRUE"),"FALSE")</f>
        <v>FALSE</v>
      </c>
      <c r="R946" s="1" t="str">
        <f>'[1]OFD Query'!BT946</f>
        <v>NO</v>
      </c>
    </row>
    <row r="947" spans="1:18" x14ac:dyDescent="0.3">
      <c r="A947" s="5" t="str">
        <f>IF(ISBLANK('[1]OFD Query'!A947),"",'[1]OFD Query'!A947)</f>
        <v>6062224594965</v>
      </c>
      <c r="B947" s="1" t="str">
        <f>IF(A947="","",LEFT('[1]OFD Query'!C947,FIND(" ",'[1]OFD Query'!C947)-1))</f>
        <v>Dropship</v>
      </c>
      <c r="C947" s="1" t="str">
        <f>IF(A947="","",'[1]OFD Query'!F947)</f>
        <v>C2103730101</v>
      </c>
      <c r="D947" s="1" t="str">
        <f>IFERROR(VLOOKUP(C947,Sheet2!A:B,2,0),"")</f>
        <v>SHEIN</v>
      </c>
      <c r="E947" s="1" t="str">
        <f>IF(A947="","",'[1]OFD Query'!I947)</f>
        <v>Delivered</v>
      </c>
      <c r="F947" s="1" t="str">
        <f t="shared" si="15"/>
        <v>MAK-2</v>
      </c>
      <c r="G947" s="6" t="str" cm="1">
        <f t="array" ref="G947">IFERROR(_xlfn.IFS(A947="","",'[1]OFD Query'!N947="","Fresh"),'[1]OFD Query'!N947)</f>
        <v>Fresh</v>
      </c>
      <c r="H947" s="6" t="str" cm="1">
        <f t="array" ref="H947">IFERROR(_xlfn.IFS(B947="","",'[1]OFD Query'!O947="","Fresh"),'[1]OFD Query'!O947)</f>
        <v>Fresh</v>
      </c>
      <c r="I947" s="1" t="str">
        <f>IF(A947="","",'[1]OFD Query'!W947)</f>
        <v>D2109304301</v>
      </c>
      <c r="J947" s="1" t="str">
        <f>IF(A947="","",'[1]OFD Query'!X947)</f>
        <v>Khalid Iqbal Ahmed</v>
      </c>
      <c r="K947" s="1" t="str">
        <f>IF(A947="","",'[1]OFD Query'!AL947)</f>
        <v>Al Buhayrat</v>
      </c>
      <c r="L947" s="6">
        <f>IF(A947="","",'[1]OFD Query'!AO947)</f>
        <v>0</v>
      </c>
      <c r="M947" s="1" t="str" cm="1">
        <f t="array" ref="M947">_xlfn.IFS(L947="","",L947=0,"PPD",L947&gt;0,"COD")</f>
        <v>PPD</v>
      </c>
      <c r="N947" s="1" t="str" cm="1">
        <f t="array" ref="N947">_xlfn.IFS(A947="","",L947=0,M947,L947&lt;100,"&lt;100",L947&lt;200,"&lt;200",L947&lt;500,"&lt;500",L947&lt;1000,"&lt;1000",L947&gt;1000,"Above 1K")</f>
        <v>PPD</v>
      </c>
      <c r="O947" s="6">
        <f>IF(A947="","",'[1]OFD Query'!CB947)</f>
        <v>1</v>
      </c>
      <c r="P947" s="1" t="str">
        <f>IF(A947="","",'[1]OFD Query'!CJ947)</f>
        <v>POUCH</v>
      </c>
      <c r="Q947" s="1" t="str" cm="1">
        <f t="array" ref="Q947">IFERROR(_xlfn.IFS(A947="","",O947=0,"TRUE",AND(O947=1,E947="Out For Delivery"),"FALSE",O947=1,"TRUE"),"FALSE")</f>
        <v>TRUE</v>
      </c>
      <c r="R947" s="1" t="str">
        <f>'[1]OFD Query'!BT947</f>
        <v>YES</v>
      </c>
    </row>
    <row r="948" spans="1:18" x14ac:dyDescent="0.3">
      <c r="A948" s="5" t="str">
        <f>IF(ISBLANK('[1]OFD Query'!A948),"",'[1]OFD Query'!A948)</f>
        <v>6061024429810</v>
      </c>
      <c r="B948" s="1" t="str">
        <f>IF(A948="","",LEFT('[1]OFD Query'!C948,FIND(" ",'[1]OFD Query'!C948)-1))</f>
        <v>Dropship</v>
      </c>
      <c r="C948" s="1" t="str">
        <f>IF(A948="","",'[1]OFD Query'!F948)</f>
        <v>C21036624</v>
      </c>
      <c r="D948" s="1" t="str">
        <f>IFERROR(VLOOKUP(C948,Sheet2!A:B,2,0),"")</f>
        <v>CODPARTNER</v>
      </c>
      <c r="E948" s="1" t="str">
        <f>IF(A948="","",'[1]OFD Query'!I948)</f>
        <v>Out For Delivery</v>
      </c>
      <c r="F948" s="1" t="str">
        <f t="shared" si="15"/>
        <v>MAK-2</v>
      </c>
      <c r="G948" s="6" t="str" cm="1">
        <f t="array" ref="G948">IFERROR(_xlfn.IFS(A948="","",'[1]OFD Query'!N948="","Fresh"),'[1]OFD Query'!N948)</f>
        <v>Reschedule</v>
      </c>
      <c r="H948" s="6" t="str" cm="1">
        <f t="array" ref="H948">IFERROR(_xlfn.IFS(B948="","",'[1]OFD Query'!O948="","Fresh"),'[1]OFD Query'!O948)</f>
        <v>Schedule for future</v>
      </c>
      <c r="I948" s="1" t="str">
        <f>IF(A948="","",'[1]OFD Query'!W948)</f>
        <v>D21016365</v>
      </c>
      <c r="J948" s="1" t="str">
        <f>IF(A948="","",'[1]OFD Query'!X948)</f>
        <v xml:space="preserve">IK-Anwar Abdu </v>
      </c>
      <c r="K948" s="1" t="str">
        <f>IF(A948="","",'[1]OFD Query'!AL948)</f>
        <v>Sharai Al Mujahidin</v>
      </c>
      <c r="L948" s="6">
        <f>IF(A948="","",'[1]OFD Query'!AO948)</f>
        <v>199</v>
      </c>
      <c r="M948" s="1" t="str" cm="1">
        <f t="array" ref="M948">_xlfn.IFS(L948="","",L948=0,"PPD",L948&gt;0,"COD")</f>
        <v>COD</v>
      </c>
      <c r="N948" s="1" t="str" cm="1">
        <f t="array" ref="N948">_xlfn.IFS(A948="","",L948=0,M948,L948&lt;100,"&lt;100",L948&lt;200,"&lt;200",L948&lt;500,"&lt;500",L948&lt;1000,"&lt;1000",L948&gt;1000,"Above 1K")</f>
        <v>&lt;200</v>
      </c>
      <c r="O948" s="6">
        <f>IF(A948="","",'[1]OFD Query'!CB948)</f>
        <v>3</v>
      </c>
      <c r="P948" s="1" t="str">
        <f>IF(A948="","",'[1]OFD Query'!CJ948)</f>
        <v/>
      </c>
      <c r="Q948" s="1" t="str" cm="1">
        <f t="array" ref="Q948">IFERROR(_xlfn.IFS(A948="","",O948=0,"TRUE",AND(O948=1,E948="Out For Delivery"),"FALSE",O948=1,"TRUE"),"FALSE")</f>
        <v>FALSE</v>
      </c>
      <c r="R948" s="1" t="str">
        <f>'[1]OFD Query'!BT948</f>
        <v>NO</v>
      </c>
    </row>
    <row r="949" spans="1:18" x14ac:dyDescent="0.3">
      <c r="A949" s="5" t="str">
        <f>IF(ISBLANK('[1]OFD Query'!A949),"",'[1]OFD Query'!A949)</f>
        <v>6062224927357</v>
      </c>
      <c r="B949" s="1" t="str">
        <f>IF(A949="","",LEFT('[1]OFD Query'!C949,FIND(" ",'[1]OFD Query'!C949)-1))</f>
        <v>Dropship</v>
      </c>
      <c r="C949" s="1" t="str">
        <f>IF(A949="","",'[1]OFD Query'!F949)</f>
        <v>C2103730101</v>
      </c>
      <c r="D949" s="1" t="str">
        <f>IFERROR(VLOOKUP(C949,Sheet2!A:B,2,0),"")</f>
        <v>SHEIN</v>
      </c>
      <c r="E949" s="1" t="str">
        <f>IF(A949="","",'[1]OFD Query'!I949)</f>
        <v>Out For Delivery</v>
      </c>
      <c r="F949" s="1" t="str">
        <f t="shared" si="15"/>
        <v>MAK-2</v>
      </c>
      <c r="G949" s="6" t="str" cm="1">
        <f t="array" ref="G949">IFERROR(_xlfn.IFS(A949="","",'[1]OFD Query'!N949="","Fresh"),'[1]OFD Query'!N949)</f>
        <v>Fresh</v>
      </c>
      <c r="H949" s="6" t="str" cm="1">
        <f t="array" ref="H949">IFERROR(_xlfn.IFS(B949="","",'[1]OFD Query'!O949="","Fresh"),'[1]OFD Query'!O949)</f>
        <v>Fresh</v>
      </c>
      <c r="I949" s="1" t="str">
        <f>IF(A949="","",'[1]OFD Query'!W949)</f>
        <v>D21010280801</v>
      </c>
      <c r="J949" s="1" t="str">
        <f>IF(A949="","",'[1]OFD Query'!X949)</f>
        <v xml:space="preserve">Muhammad Ali Muhammad </v>
      </c>
      <c r="K949" s="1" t="str">
        <f>IF(A949="","",'[1]OFD Query'!AL949)</f>
        <v>Sharai Al Mujahidin</v>
      </c>
      <c r="L949" s="6">
        <f>IF(A949="","",'[1]OFD Query'!AO949)</f>
        <v>0</v>
      </c>
      <c r="M949" s="1" t="str" cm="1">
        <f t="array" ref="M949">_xlfn.IFS(L949="","",L949=0,"PPD",L949&gt;0,"COD")</f>
        <v>PPD</v>
      </c>
      <c r="N949" s="1" t="str" cm="1">
        <f t="array" ref="N949">_xlfn.IFS(A949="","",L949=0,M949,L949&lt;100,"&lt;100",L949&lt;200,"&lt;200",L949&lt;500,"&lt;500",L949&lt;1000,"&lt;1000",L949&gt;1000,"Above 1K")</f>
        <v>PPD</v>
      </c>
      <c r="O949" s="6">
        <f>IF(A949="","",'[1]OFD Query'!CB949)</f>
        <v>0</v>
      </c>
      <c r="P949" s="1" t="str">
        <f>IF(A949="","",'[1]OFD Query'!CJ949)</f>
        <v>BOX</v>
      </c>
      <c r="Q949" s="1" t="str" cm="1">
        <f t="array" ref="Q949">IFERROR(_xlfn.IFS(A949="","",O949=0,"TRUE",AND(O949=1,E949="Out For Delivery"),"FALSE",O949=1,"TRUE"),"FALSE")</f>
        <v>TRUE</v>
      </c>
      <c r="R949" s="1" t="str">
        <f>'[1]OFD Query'!BT949</f>
        <v>NO</v>
      </c>
    </row>
    <row r="950" spans="1:18" x14ac:dyDescent="0.3">
      <c r="A950" s="5" t="str">
        <f>IF(ISBLANK('[1]OFD Query'!A950),"",'[1]OFD Query'!A950)</f>
        <v>6062324197498</v>
      </c>
      <c r="B950" s="1" t="str">
        <f>IF(A950="","",LEFT('[1]OFD Query'!C950,FIND(" ",'[1]OFD Query'!C950)-1))</f>
        <v>Dropship</v>
      </c>
      <c r="C950" s="1" t="str">
        <f>IF(A950="","",'[1]OFD Query'!F950)</f>
        <v>C21035750</v>
      </c>
      <c r="D950" s="1" t="str">
        <f>IFERROR(VLOOKUP(C950,Sheet2!A:B,2,0),"")</f>
        <v>eshry.shop</v>
      </c>
      <c r="E950" s="1" t="str">
        <f>IF(A950="","",'[1]OFD Query'!I950)</f>
        <v>Out For Delivery</v>
      </c>
      <c r="F950" s="1" t="str">
        <f t="shared" si="15"/>
        <v>MAK-2</v>
      </c>
      <c r="G950" s="6" t="str" cm="1">
        <f t="array" ref="G950">IFERROR(_xlfn.IFS(A950="","",'[1]OFD Query'!N950="","Fresh"),'[1]OFD Query'!N950)</f>
        <v>Reschedule</v>
      </c>
      <c r="H950" s="6" t="str" cm="1">
        <f t="array" ref="H950">IFERROR(_xlfn.IFS(B950="","",'[1]OFD Query'!O950="","Fresh"),'[1]OFD Query'!O950)</f>
        <v>Schedule for future</v>
      </c>
      <c r="I950" s="1" t="str">
        <f>IF(A950="","",'[1]OFD Query'!W950)</f>
        <v>D21016365</v>
      </c>
      <c r="J950" s="1" t="str">
        <f>IF(A950="","",'[1]OFD Query'!X950)</f>
        <v xml:space="preserve">IK-Anwar Abdu </v>
      </c>
      <c r="K950" s="1" t="str">
        <f>IF(A950="","",'[1]OFD Query'!AL950)</f>
        <v>Wadi Jalil</v>
      </c>
      <c r="L950" s="6">
        <f>IF(A950="","",'[1]OFD Query'!AO950)</f>
        <v>169</v>
      </c>
      <c r="M950" s="1" t="str" cm="1">
        <f t="array" ref="M950">_xlfn.IFS(L950="","",L950=0,"PPD",L950&gt;0,"COD")</f>
        <v>COD</v>
      </c>
      <c r="N950" s="1" t="str" cm="1">
        <f t="array" ref="N950">_xlfn.IFS(A950="","",L950=0,M950,L950&lt;100,"&lt;100",L950&lt;200,"&lt;200",L950&lt;500,"&lt;500",L950&lt;1000,"&lt;1000",L950&gt;1000,"Above 1K")</f>
        <v>&lt;200</v>
      </c>
      <c r="O950" s="6">
        <f>IF(A950="","",'[1]OFD Query'!CB950)</f>
        <v>1</v>
      </c>
      <c r="P950" s="1" t="str">
        <f>IF(A950="","",'[1]OFD Query'!CJ950)</f>
        <v/>
      </c>
      <c r="Q950" s="1" t="str" cm="1">
        <f t="array" ref="Q950">IFERROR(_xlfn.IFS(A950="","",O950=0,"TRUE",AND(O950=1,E950="Out For Delivery"),"FALSE",O950=1,"TRUE"),"FALSE")</f>
        <v>FALSE</v>
      </c>
      <c r="R950" s="1" t="str">
        <f>'[1]OFD Query'!BT950</f>
        <v>NO</v>
      </c>
    </row>
    <row r="951" spans="1:18" x14ac:dyDescent="0.3">
      <c r="A951" s="5" t="str">
        <f>IF(ISBLANK('[1]OFD Query'!A951),"",'[1]OFD Query'!A951)</f>
        <v>6061724363918</v>
      </c>
      <c r="B951" s="1" t="str">
        <f>IF(A951="","",LEFT('[1]OFD Query'!C951,FIND(" ",'[1]OFD Query'!C951)-1))</f>
        <v>Dropship</v>
      </c>
      <c r="C951" s="1" t="str">
        <f>IF(A951="","",'[1]OFD Query'!F951)</f>
        <v>C2103719401</v>
      </c>
      <c r="D951" s="1" t="str">
        <f>IFERROR(VLOOKUP(C951,Sheet2!A:B,2,0),"")</f>
        <v>fordeal-KSA-Local</v>
      </c>
      <c r="E951" s="1" t="str">
        <f>IF(A951="","",'[1]OFD Query'!I951)</f>
        <v>Out For Delivery</v>
      </c>
      <c r="F951" s="1" t="str">
        <f t="shared" si="15"/>
        <v>MAK-2</v>
      </c>
      <c r="G951" s="6" t="str" cm="1">
        <f t="array" ref="G951">IFERROR(_xlfn.IFS(A951="","",'[1]OFD Query'!N951="","Fresh"),'[1]OFD Query'!N951)</f>
        <v>Reschedule</v>
      </c>
      <c r="H951" s="6" t="str" cm="1">
        <f t="array" ref="H951">IFERROR(_xlfn.IFS(B951="","",'[1]OFD Query'!O951="","Fresh"),'[1]OFD Query'!O951)</f>
        <v>Schedule for future</v>
      </c>
      <c r="I951" s="1" t="str">
        <f>IF(A951="","",'[1]OFD Query'!W951)</f>
        <v>D21016365</v>
      </c>
      <c r="J951" s="1" t="str">
        <f>IF(A951="","",'[1]OFD Query'!X951)</f>
        <v xml:space="preserve">IK-Anwar Abdu </v>
      </c>
      <c r="K951" s="1" t="str">
        <f>IF(A951="","",'[1]OFD Query'!AL951)</f>
        <v>Wadi Jalil</v>
      </c>
      <c r="L951" s="6">
        <f>IF(A951="","",'[1]OFD Query'!AO951)</f>
        <v>219</v>
      </c>
      <c r="M951" s="1" t="str" cm="1">
        <f t="array" ref="M951">_xlfn.IFS(L951="","",L951=0,"PPD",L951&gt;0,"COD")</f>
        <v>COD</v>
      </c>
      <c r="N951" s="1" t="str" cm="1">
        <f t="array" ref="N951">_xlfn.IFS(A951="","",L951=0,M951,L951&lt;100,"&lt;100",L951&lt;200,"&lt;200",L951&lt;500,"&lt;500",L951&lt;1000,"&lt;1000",L951&gt;1000,"Above 1K")</f>
        <v>&lt;500</v>
      </c>
      <c r="O951" s="6">
        <f>IF(A951="","",'[1]OFD Query'!CB951)</f>
        <v>3</v>
      </c>
      <c r="P951" s="1" t="str">
        <f>IF(A951="","",'[1]OFD Query'!CJ951)</f>
        <v/>
      </c>
      <c r="Q951" s="1" t="str" cm="1">
        <f t="array" ref="Q951">IFERROR(_xlfn.IFS(A951="","",O951=0,"TRUE",AND(O951=1,E951="Out For Delivery"),"FALSE",O951=1,"TRUE"),"FALSE")</f>
        <v>FALSE</v>
      </c>
      <c r="R951" s="1" t="str">
        <f>'[1]OFD Query'!BT951</f>
        <v>NO</v>
      </c>
    </row>
    <row r="952" spans="1:18" x14ac:dyDescent="0.3">
      <c r="A952" s="5" t="str">
        <f>IF(ISBLANK('[1]OFD Query'!A952),"",'[1]OFD Query'!A952)</f>
        <v>3106132331063</v>
      </c>
      <c r="B952" s="1" t="str">
        <f>IF(A952="","",LEFT('[1]OFD Query'!C952,FIND(" ",'[1]OFD Query'!C952)-1))</f>
        <v>Dropship</v>
      </c>
      <c r="C952" s="1" t="str">
        <f>IF(A952="","",'[1]OFD Query'!F952)</f>
        <v>C2103733501</v>
      </c>
      <c r="D952" s="1" t="str">
        <f>IFERROR(VLOOKUP(C952,Sheet2!A:B,2,0),"")</f>
        <v>Tiktok</v>
      </c>
      <c r="E952" s="1" t="str">
        <f>IF(A952="","",'[1]OFD Query'!I952)</f>
        <v>Out For Delivery</v>
      </c>
      <c r="F952" s="1" t="str">
        <f t="shared" si="15"/>
        <v>MAK-2</v>
      </c>
      <c r="G952" s="6" t="str" cm="1">
        <f t="array" ref="G952">IFERROR(_xlfn.IFS(A952="","",'[1]OFD Query'!N952="","Fresh"),'[1]OFD Query'!N952)</f>
        <v>Reschedule</v>
      </c>
      <c r="H952" s="6" t="str" cm="1">
        <f t="array" ref="H952">IFERROR(_xlfn.IFS(B952="","",'[1]OFD Query'!O952="","Fresh"),'[1]OFD Query'!O952)</f>
        <v>Schedule for future</v>
      </c>
      <c r="I952" s="1" t="str">
        <f>IF(A952="","",'[1]OFD Query'!W952)</f>
        <v>D2107493601</v>
      </c>
      <c r="J952" s="1" t="str">
        <f>IF(A952="","",'[1]OFD Query'!X952)</f>
        <v xml:space="preserve">AFKAR-Ammar Abu Tahir </v>
      </c>
      <c r="K952" s="1" t="str">
        <f>IF(A952="","",'[1]OFD Query'!AL952)</f>
        <v>An Nawwariyyah</v>
      </c>
      <c r="L952" s="6">
        <f>IF(A952="","",'[1]OFD Query'!AO952)</f>
        <v>165.4</v>
      </c>
      <c r="M952" s="1" t="str" cm="1">
        <f t="array" ref="M952">_xlfn.IFS(L952="","",L952=0,"PPD",L952&gt;0,"COD")</f>
        <v>COD</v>
      </c>
      <c r="N952" s="1" t="str" cm="1">
        <f t="array" ref="N952">_xlfn.IFS(A952="","",L952=0,M952,L952&lt;100,"&lt;100",L952&lt;200,"&lt;200",L952&lt;500,"&lt;500",L952&lt;1000,"&lt;1000",L952&gt;1000,"Above 1K")</f>
        <v>&lt;200</v>
      </c>
      <c r="O952" s="6">
        <f>IF(A952="","",'[1]OFD Query'!CB952)</f>
        <v>4</v>
      </c>
      <c r="P952" s="1" t="str">
        <f>IF(A952="","",'[1]OFD Query'!CJ952)</f>
        <v>POUCH</v>
      </c>
      <c r="Q952" s="1" t="str" cm="1">
        <f t="array" ref="Q952">IFERROR(_xlfn.IFS(A952="","",O952=0,"TRUE",AND(O952=1,E952="Out For Delivery"),"FALSE",O952=1,"TRUE"),"FALSE")</f>
        <v>FALSE</v>
      </c>
      <c r="R952" s="1" t="str">
        <f>'[1]OFD Query'!BT952</f>
        <v>NO</v>
      </c>
    </row>
    <row r="953" spans="1:18" x14ac:dyDescent="0.3">
      <c r="A953" s="5" t="str">
        <f>IF(ISBLANK('[1]OFD Query'!A953),"",'[1]OFD Query'!A953)</f>
        <v>6061924184796</v>
      </c>
      <c r="B953" s="1" t="str">
        <f>IF(A953="","",LEFT('[1]OFD Query'!C953,FIND(" ",'[1]OFD Query'!C953)-1))</f>
        <v>Dropship</v>
      </c>
      <c r="C953" s="1" t="str">
        <f>IF(A953="","",'[1]OFD Query'!F953)</f>
        <v>C2103716501</v>
      </c>
      <c r="D953" s="1" t="str">
        <f>IFERROR(VLOOKUP(C953,Sheet2!A:B,2,0),"")</f>
        <v>SHEIN</v>
      </c>
      <c r="E953" s="1" t="str">
        <f>IF(A953="","",'[1]OFD Query'!I953)</f>
        <v>Delivered</v>
      </c>
      <c r="F953" s="1" t="str">
        <f t="shared" si="15"/>
        <v>MAK-2</v>
      </c>
      <c r="G953" s="6" t="str" cm="1">
        <f t="array" ref="G953">IFERROR(_xlfn.IFS(A953="","",'[1]OFD Query'!N953="","Fresh"),'[1]OFD Query'!N953)</f>
        <v>Reschedule</v>
      </c>
      <c r="H953" s="6" t="str" cm="1">
        <f t="array" ref="H953">IFERROR(_xlfn.IFS(B953="","",'[1]OFD Query'!O953="","Fresh"),'[1]OFD Query'!O953)</f>
        <v>Schedule for future</v>
      </c>
      <c r="I953" s="1" t="str">
        <f>IF(A953="","",'[1]OFD Query'!W953)</f>
        <v>D21016365</v>
      </c>
      <c r="J953" s="1" t="str">
        <f>IF(A953="","",'[1]OFD Query'!X953)</f>
        <v xml:space="preserve">IK-Anwar Abdu </v>
      </c>
      <c r="K953" s="1" t="str">
        <f>IF(A953="","",'[1]OFD Query'!AL953)</f>
        <v>Jabal An Nur</v>
      </c>
      <c r="L953" s="6">
        <f>IF(A953="","",'[1]OFD Query'!AO953)</f>
        <v>357.11</v>
      </c>
      <c r="M953" s="1" t="str" cm="1">
        <f t="array" ref="M953">_xlfn.IFS(L953="","",L953=0,"PPD",L953&gt;0,"COD")</f>
        <v>COD</v>
      </c>
      <c r="N953" s="1" t="str" cm="1">
        <f t="array" ref="N953">_xlfn.IFS(A953="","",L953=0,M953,L953&lt;100,"&lt;100",L953&lt;200,"&lt;200",L953&lt;500,"&lt;500",L953&lt;1000,"&lt;1000",L953&gt;1000,"Above 1K")</f>
        <v>&lt;500</v>
      </c>
      <c r="O953" s="6">
        <f>IF(A953="","",'[1]OFD Query'!CB953)</f>
        <v>4</v>
      </c>
      <c r="P953" s="1" t="str">
        <f>IF(A953="","",'[1]OFD Query'!CJ953)</f>
        <v>POUCH</v>
      </c>
      <c r="Q953" s="1" t="str" cm="1">
        <f t="array" ref="Q953">IFERROR(_xlfn.IFS(A953="","",O953=0,"TRUE",AND(O953=1,E953="Out For Delivery"),"FALSE",O953=1,"TRUE"),"FALSE")</f>
        <v>FALSE</v>
      </c>
      <c r="R953" s="1" t="str">
        <f>'[1]OFD Query'!BT953</f>
        <v>YES</v>
      </c>
    </row>
    <row r="954" spans="1:18" x14ac:dyDescent="0.3">
      <c r="A954" s="5" t="str">
        <f>IF(ISBLANK('[1]OFD Query'!A954),"",'[1]OFD Query'!A954)</f>
        <v>6061924757381</v>
      </c>
      <c r="B954" s="1" t="str">
        <f>IF(A954="","",LEFT('[1]OFD Query'!C954,FIND(" ",'[1]OFD Query'!C954)-1))</f>
        <v>Dropship</v>
      </c>
      <c r="C954" s="1" t="str">
        <f>IF(A954="","",'[1]OFD Query'!F954)</f>
        <v>C2103730101</v>
      </c>
      <c r="D954" s="1" t="str">
        <f>IFERROR(VLOOKUP(C954,Sheet2!A:B,2,0),"")</f>
        <v>SHEIN</v>
      </c>
      <c r="E954" s="1" t="str">
        <f>IF(A954="","",'[1]OFD Query'!I954)</f>
        <v>Out For Delivery</v>
      </c>
      <c r="F954" s="1" t="str">
        <f t="shared" si="15"/>
        <v>MAK-2</v>
      </c>
      <c r="G954" s="6" t="str" cm="1">
        <f t="array" ref="G954">IFERROR(_xlfn.IFS(A954="","",'[1]OFD Query'!N954="","Fresh"),'[1]OFD Query'!N954)</f>
        <v>Reschedule</v>
      </c>
      <c r="H954" s="6" t="str" cm="1">
        <f t="array" ref="H954">IFERROR(_xlfn.IFS(B954="","",'[1]OFD Query'!O954="","Fresh"),'[1]OFD Query'!O954)</f>
        <v>Schedule for future</v>
      </c>
      <c r="I954" s="1" t="str">
        <f>IF(A954="","",'[1]OFD Query'!W954)</f>
        <v>D21016365</v>
      </c>
      <c r="J954" s="1" t="str">
        <f>IF(A954="","",'[1]OFD Query'!X954)</f>
        <v xml:space="preserve">IK-Anwar Abdu </v>
      </c>
      <c r="K954" s="1" t="str">
        <f>IF(A954="","",'[1]OFD Query'!AL954)</f>
        <v>Jabal An Nur</v>
      </c>
      <c r="L954" s="6">
        <f>IF(A954="","",'[1]OFD Query'!AO954)</f>
        <v>174.26</v>
      </c>
      <c r="M954" s="1" t="str" cm="1">
        <f t="array" ref="M954">_xlfn.IFS(L954="","",L954=0,"PPD",L954&gt;0,"COD")</f>
        <v>COD</v>
      </c>
      <c r="N954" s="1" t="str" cm="1">
        <f t="array" ref="N954">_xlfn.IFS(A954="","",L954=0,M954,L954&lt;100,"&lt;100",L954&lt;200,"&lt;200",L954&lt;500,"&lt;500",L954&lt;1000,"&lt;1000",L954&gt;1000,"Above 1K")</f>
        <v>&lt;200</v>
      </c>
      <c r="O954" s="6">
        <f>IF(A954="","",'[1]OFD Query'!CB954)</f>
        <v>3</v>
      </c>
      <c r="P954" s="1" t="str">
        <f>IF(A954="","",'[1]OFD Query'!CJ954)</f>
        <v>POUCH</v>
      </c>
      <c r="Q954" s="1" t="str" cm="1">
        <f t="array" ref="Q954">IFERROR(_xlfn.IFS(A954="","",O954=0,"TRUE",AND(O954=1,E954="Out For Delivery"),"FALSE",O954=1,"TRUE"),"FALSE")</f>
        <v>FALSE</v>
      </c>
      <c r="R954" s="1" t="str">
        <f>'[1]OFD Query'!BT954</f>
        <v>NO</v>
      </c>
    </row>
    <row r="955" spans="1:18" x14ac:dyDescent="0.3">
      <c r="A955" s="5" t="str">
        <f>IF(ISBLANK('[1]OFD Query'!A955),"",'[1]OFD Query'!A955)</f>
        <v>6061724665948</v>
      </c>
      <c r="B955" s="1" t="str">
        <f>IF(A955="","",LEFT('[1]OFD Query'!C955,FIND(" ",'[1]OFD Query'!C955)-1))</f>
        <v>Dropship</v>
      </c>
      <c r="C955" s="1" t="str">
        <f>IF(A955="","",'[1]OFD Query'!F955)</f>
        <v>C2103730101</v>
      </c>
      <c r="D955" s="1" t="str">
        <f>IFERROR(VLOOKUP(C955,Sheet2!A:B,2,0),"")</f>
        <v>SHEIN</v>
      </c>
      <c r="E955" s="1" t="str">
        <f>IF(A955="","",'[1]OFD Query'!I955)</f>
        <v>Out For Delivery</v>
      </c>
      <c r="F955" s="1" t="str">
        <f t="shared" si="15"/>
        <v>MAK-2</v>
      </c>
      <c r="G955" s="6" t="str" cm="1">
        <f t="array" ref="G955">IFERROR(_xlfn.IFS(A955="","",'[1]OFD Query'!N955="","Fresh"),'[1]OFD Query'!N955)</f>
        <v>Cancel</v>
      </c>
      <c r="H955" s="6" t="str" cm="1">
        <f t="array" ref="H955">IFERROR(_xlfn.IFS(B955="","",'[1]OFD Query'!O955="","Fresh"),'[1]OFD Query'!O955)</f>
        <v>Doesn't Want to Give Reason</v>
      </c>
      <c r="I955" s="1" t="str">
        <f>IF(A955="","",'[1]OFD Query'!W955)</f>
        <v>D21016365</v>
      </c>
      <c r="J955" s="1" t="str">
        <f>IF(A955="","",'[1]OFD Query'!X955)</f>
        <v xml:space="preserve">IK-Anwar Abdu </v>
      </c>
      <c r="K955" s="1" t="str">
        <f>IF(A955="","",'[1]OFD Query'!AL955)</f>
        <v>Wadi Jalil</v>
      </c>
      <c r="L955" s="6">
        <f>IF(A955="","",'[1]OFD Query'!AO955)</f>
        <v>316.97000000000003</v>
      </c>
      <c r="M955" s="1" t="str" cm="1">
        <f t="array" ref="M955">_xlfn.IFS(L955="","",L955=0,"PPD",L955&gt;0,"COD")</f>
        <v>COD</v>
      </c>
      <c r="N955" s="1" t="str" cm="1">
        <f t="array" ref="N955">_xlfn.IFS(A955="","",L955=0,M955,L955&lt;100,"&lt;100",L955&lt;200,"&lt;200",L955&lt;500,"&lt;500",L955&lt;1000,"&lt;1000",L955&gt;1000,"Above 1K")</f>
        <v>&lt;500</v>
      </c>
      <c r="O955" s="6">
        <f>IF(A955="","",'[1]OFD Query'!CB955)</f>
        <v>2</v>
      </c>
      <c r="P955" s="1" t="str">
        <f>IF(A955="","",'[1]OFD Query'!CJ955)</f>
        <v>POUCH</v>
      </c>
      <c r="Q955" s="1" t="str" cm="1">
        <f t="array" ref="Q955">IFERROR(_xlfn.IFS(A955="","",O955=0,"TRUE",AND(O955=1,E955="Out For Delivery"),"FALSE",O955=1,"TRUE"),"FALSE")</f>
        <v>FALSE</v>
      </c>
      <c r="R955" s="1" t="str">
        <f>'[1]OFD Query'!BT955</f>
        <v>NO</v>
      </c>
    </row>
    <row r="956" spans="1:18" x14ac:dyDescent="0.3">
      <c r="A956" s="5" t="str">
        <f>IF(ISBLANK('[1]OFD Query'!A956),"",'[1]OFD Query'!A956)</f>
        <v>6062124753943</v>
      </c>
      <c r="B956" s="1" t="str">
        <f>IF(A956="","",LEFT('[1]OFD Query'!C956,FIND(" ",'[1]OFD Query'!C956)-1))</f>
        <v>Dropship</v>
      </c>
      <c r="C956" s="1" t="str">
        <f>IF(A956="","",'[1]OFD Query'!F956)</f>
        <v>C2103730101</v>
      </c>
      <c r="D956" s="1" t="str">
        <f>IFERROR(VLOOKUP(C956,Sheet2!A:B,2,0),"")</f>
        <v>SHEIN</v>
      </c>
      <c r="E956" s="1" t="str">
        <f>IF(A956="","",'[1]OFD Query'!I956)</f>
        <v>Out For Delivery</v>
      </c>
      <c r="F956" s="1" t="str">
        <f t="shared" si="15"/>
        <v>MAK-2</v>
      </c>
      <c r="G956" s="6" t="str" cm="1">
        <f t="array" ref="G956">IFERROR(_xlfn.IFS(A956="","",'[1]OFD Query'!N956="","Fresh"),'[1]OFD Query'!N956)</f>
        <v>Reschedule</v>
      </c>
      <c r="H956" s="6" t="str" cm="1">
        <f t="array" ref="H956">IFERROR(_xlfn.IFS(B956="","",'[1]OFD Query'!O956="","Fresh"),'[1]OFD Query'!O956)</f>
        <v>Schedule for future</v>
      </c>
      <c r="I956" s="1" t="str">
        <f>IF(A956="","",'[1]OFD Query'!W956)</f>
        <v>D2107493601</v>
      </c>
      <c r="J956" s="1" t="str">
        <f>IF(A956="","",'[1]OFD Query'!X956)</f>
        <v xml:space="preserve">AFKAR-Ammar Abu Tahir </v>
      </c>
      <c r="K956" s="1" t="str">
        <f>IF(A956="","",'[1]OFD Query'!AL956)</f>
        <v>Al Umrah Al Jadidah</v>
      </c>
      <c r="L956" s="6">
        <f>IF(A956="","",'[1]OFD Query'!AO956)</f>
        <v>231.83</v>
      </c>
      <c r="M956" s="1" t="str" cm="1">
        <f t="array" ref="M956">_xlfn.IFS(L956="","",L956=0,"PPD",L956&gt;0,"COD")</f>
        <v>COD</v>
      </c>
      <c r="N956" s="1" t="str" cm="1">
        <f t="array" ref="N956">_xlfn.IFS(A956="","",L956=0,M956,L956&lt;100,"&lt;100",L956&lt;200,"&lt;200",L956&lt;500,"&lt;500",L956&lt;1000,"&lt;1000",L956&gt;1000,"Above 1K")</f>
        <v>&lt;500</v>
      </c>
      <c r="O956" s="6">
        <f>IF(A956="","",'[1]OFD Query'!CB956)</f>
        <v>1</v>
      </c>
      <c r="P956" s="1" t="str">
        <f>IF(A956="","",'[1]OFD Query'!CJ956)</f>
        <v>POUCH</v>
      </c>
      <c r="Q956" s="1" t="str" cm="1">
        <f t="array" ref="Q956">IFERROR(_xlfn.IFS(A956="","",O956=0,"TRUE",AND(O956=1,E956="Out For Delivery"),"FALSE",O956=1,"TRUE"),"FALSE")</f>
        <v>FALSE</v>
      </c>
      <c r="R956" s="1" t="str">
        <f>'[1]OFD Query'!BT956</f>
        <v>NO</v>
      </c>
    </row>
    <row r="957" spans="1:18" x14ac:dyDescent="0.3">
      <c r="A957" s="5" t="str">
        <f>IF(ISBLANK('[1]OFD Query'!A957),"",'[1]OFD Query'!A957)</f>
        <v>6061824619083</v>
      </c>
      <c r="B957" s="1" t="str">
        <f>IF(A957="","",LEFT('[1]OFD Query'!C957,FIND(" ",'[1]OFD Query'!C957)-1))</f>
        <v>Dropship</v>
      </c>
      <c r="C957" s="1" t="str">
        <f>IF(A957="","",'[1]OFD Query'!F957)</f>
        <v>C2103730101</v>
      </c>
      <c r="D957" s="1" t="str">
        <f>IFERROR(VLOOKUP(C957,Sheet2!A:B,2,0),"")</f>
        <v>SHEIN</v>
      </c>
      <c r="E957" s="1" t="str">
        <f>IF(A957="","",'[1]OFD Query'!I957)</f>
        <v>Out For Delivery</v>
      </c>
      <c r="F957" s="1" t="str">
        <f t="shared" si="15"/>
        <v>MAK-2</v>
      </c>
      <c r="G957" s="6" t="str" cm="1">
        <f t="array" ref="G957">IFERROR(_xlfn.IFS(A957="","",'[1]OFD Query'!N957="","Fresh"),'[1]OFD Query'!N957)</f>
        <v>Reschedule</v>
      </c>
      <c r="H957" s="6" t="str" cm="1">
        <f t="array" ref="H957">IFERROR(_xlfn.IFS(B957="","",'[1]OFD Query'!O957="","Fresh"),'[1]OFD Query'!O957)</f>
        <v>Schedule for future</v>
      </c>
      <c r="I957" s="1" t="str">
        <f>IF(A957="","",'[1]OFD Query'!W957)</f>
        <v>D21016365</v>
      </c>
      <c r="J957" s="1" t="str">
        <f>IF(A957="","",'[1]OFD Query'!X957)</f>
        <v xml:space="preserve">IK-Anwar Abdu </v>
      </c>
      <c r="K957" s="1" t="str">
        <f>IF(A957="","",'[1]OFD Query'!AL957)</f>
        <v>Ray'zakhir</v>
      </c>
      <c r="L957" s="6">
        <f>IF(A957="","",'[1]OFD Query'!AO957)</f>
        <v>607.74</v>
      </c>
      <c r="M957" s="1" t="str" cm="1">
        <f t="array" ref="M957">_xlfn.IFS(L957="","",L957=0,"PPD",L957&gt;0,"COD")</f>
        <v>COD</v>
      </c>
      <c r="N957" s="1" t="str" cm="1">
        <f t="array" ref="N957">_xlfn.IFS(A957="","",L957=0,M957,L957&lt;100,"&lt;100",L957&lt;200,"&lt;200",L957&lt;500,"&lt;500",L957&lt;1000,"&lt;1000",L957&gt;1000,"Above 1K")</f>
        <v>&lt;1000</v>
      </c>
      <c r="O957" s="6">
        <f>IF(A957="","",'[1]OFD Query'!CB957)</f>
        <v>2</v>
      </c>
      <c r="P957" s="1" t="str">
        <f>IF(A957="","",'[1]OFD Query'!CJ957)</f>
        <v>POUCH</v>
      </c>
      <c r="Q957" s="1" t="str" cm="1">
        <f t="array" ref="Q957">IFERROR(_xlfn.IFS(A957="","",O957=0,"TRUE",AND(O957=1,E957="Out For Delivery"),"FALSE",O957=1,"TRUE"),"FALSE")</f>
        <v>FALSE</v>
      </c>
      <c r="R957" s="1" t="str">
        <f>'[1]OFD Query'!BT957</f>
        <v>NO</v>
      </c>
    </row>
    <row r="958" spans="1:18" x14ac:dyDescent="0.3">
      <c r="A958" s="5" t="str">
        <f>IF(ISBLANK('[1]OFD Query'!A958),"",'[1]OFD Query'!A958)</f>
        <v>6061724926589</v>
      </c>
      <c r="B958" s="1" t="str">
        <f>IF(A958="","",LEFT('[1]OFD Query'!C958,FIND(" ",'[1]OFD Query'!C958)-1))</f>
        <v>Dropship</v>
      </c>
      <c r="C958" s="1" t="str">
        <f>IF(A958="","",'[1]OFD Query'!F958)</f>
        <v>C2103730101</v>
      </c>
      <c r="D958" s="1" t="str">
        <f>IFERROR(VLOOKUP(C958,Sheet2!A:B,2,0),"")</f>
        <v>SHEIN</v>
      </c>
      <c r="E958" s="1" t="str">
        <f>IF(A958="","",'[1]OFD Query'!I958)</f>
        <v>Out For Delivery</v>
      </c>
      <c r="F958" s="1" t="str">
        <f t="shared" si="15"/>
        <v>MAK-2</v>
      </c>
      <c r="G958" s="6" t="str" cm="1">
        <f t="array" ref="G958">IFERROR(_xlfn.IFS(A958="","",'[1]OFD Query'!N958="","Fresh"),'[1]OFD Query'!N958)</f>
        <v>Reschedule</v>
      </c>
      <c r="H958" s="6" t="str" cm="1">
        <f t="array" ref="H958">IFERROR(_xlfn.IFS(B958="","",'[1]OFD Query'!O958="","Fresh"),'[1]OFD Query'!O958)</f>
        <v>Schedule for future</v>
      </c>
      <c r="I958" s="1" t="str">
        <f>IF(A958="","",'[1]OFD Query'!W958)</f>
        <v>D2107493601</v>
      </c>
      <c r="J958" s="1" t="str">
        <f>IF(A958="","",'[1]OFD Query'!X958)</f>
        <v xml:space="preserve">AFKAR-Ammar Abu Tahir </v>
      </c>
      <c r="K958" s="1" t="str">
        <f>IF(A958="","",'[1]OFD Query'!AL958)</f>
        <v>An Nawwariyyah</v>
      </c>
      <c r="L958" s="6">
        <f>IF(A958="","",'[1]OFD Query'!AO958)</f>
        <v>610.91999999999996</v>
      </c>
      <c r="M958" s="1" t="str" cm="1">
        <f t="array" ref="M958">_xlfn.IFS(L958="","",L958=0,"PPD",L958&gt;0,"COD")</f>
        <v>COD</v>
      </c>
      <c r="N958" s="1" t="str" cm="1">
        <f t="array" ref="N958">_xlfn.IFS(A958="","",L958=0,M958,L958&lt;100,"&lt;100",L958&lt;200,"&lt;200",L958&lt;500,"&lt;500",L958&lt;1000,"&lt;1000",L958&gt;1000,"Above 1K")</f>
        <v>&lt;1000</v>
      </c>
      <c r="O958" s="6">
        <f>IF(A958="","",'[1]OFD Query'!CB958)</f>
        <v>3</v>
      </c>
      <c r="P958" s="1" t="str">
        <f>IF(A958="","",'[1]OFD Query'!CJ958)</f>
        <v>POUCH</v>
      </c>
      <c r="Q958" s="1" t="str" cm="1">
        <f t="array" ref="Q958">IFERROR(_xlfn.IFS(A958="","",O958=0,"TRUE",AND(O958=1,E958="Out For Delivery"),"FALSE",O958=1,"TRUE"),"FALSE")</f>
        <v>FALSE</v>
      </c>
      <c r="R958" s="1" t="str">
        <f>'[1]OFD Query'!BT958</f>
        <v>NO</v>
      </c>
    </row>
    <row r="959" spans="1:18" x14ac:dyDescent="0.3">
      <c r="A959" s="5" t="str">
        <f>IF(ISBLANK('[1]OFD Query'!A959),"",'[1]OFD Query'!A959)</f>
        <v>6062124611934</v>
      </c>
      <c r="B959" s="1" t="str">
        <f>IF(A959="","",LEFT('[1]OFD Query'!C959,FIND(" ",'[1]OFD Query'!C959)-1))</f>
        <v>Dropship</v>
      </c>
      <c r="C959" s="1" t="str">
        <f>IF(A959="","",'[1]OFD Query'!F959)</f>
        <v>C21036225</v>
      </c>
      <c r="D959" s="1" t="str">
        <f>IFERROR(VLOOKUP(C959,Sheet2!A:B,2,0),"")</f>
        <v>SHEIN</v>
      </c>
      <c r="E959" s="1" t="str">
        <f>IF(A959="","",'[1]OFD Query'!I959)</f>
        <v>Out For Delivery</v>
      </c>
      <c r="F959" s="1" t="str">
        <f t="shared" si="15"/>
        <v>MAK-2</v>
      </c>
      <c r="G959" s="6" t="str" cm="1">
        <f t="array" ref="G959">IFERROR(_xlfn.IFS(A959="","",'[1]OFD Query'!N959="","Fresh"),'[1]OFD Query'!N959)</f>
        <v>Fresh</v>
      </c>
      <c r="H959" s="6" t="str" cm="1">
        <f t="array" ref="H959">IFERROR(_xlfn.IFS(B959="","",'[1]OFD Query'!O959="","Fresh"),'[1]OFD Query'!O959)</f>
        <v>Fresh</v>
      </c>
      <c r="I959" s="1" t="str">
        <f>IF(A959="","",'[1]OFD Query'!W959)</f>
        <v>D21010280801</v>
      </c>
      <c r="J959" s="1" t="str">
        <f>IF(A959="","",'[1]OFD Query'!X959)</f>
        <v xml:space="preserve">Muhammad Ali Muhammad </v>
      </c>
      <c r="K959" s="1" t="str">
        <f>IF(A959="","",'[1]OFD Query'!AL959)</f>
        <v>Sharai Al Mujahidin</v>
      </c>
      <c r="L959" s="6">
        <f>IF(A959="","",'[1]OFD Query'!AO959)</f>
        <v>1231.3399999999999</v>
      </c>
      <c r="M959" s="1" t="str" cm="1">
        <f t="array" ref="M959">_xlfn.IFS(L959="","",L959=0,"PPD",L959&gt;0,"COD")</f>
        <v>COD</v>
      </c>
      <c r="N959" s="1" t="str" cm="1">
        <f t="array" ref="N959">_xlfn.IFS(A959="","",L959=0,M959,L959&lt;100,"&lt;100",L959&lt;200,"&lt;200",L959&lt;500,"&lt;500",L959&lt;1000,"&lt;1000",L959&gt;1000,"Above 1K")</f>
        <v>Above 1K</v>
      </c>
      <c r="O959" s="6">
        <f>IF(A959="","",'[1]OFD Query'!CB959)</f>
        <v>0</v>
      </c>
      <c r="P959" s="1" t="str">
        <f>IF(A959="","",'[1]OFD Query'!CJ959)</f>
        <v>BOX</v>
      </c>
      <c r="Q959" s="1" t="str" cm="1">
        <f t="array" ref="Q959">IFERROR(_xlfn.IFS(A959="","",O959=0,"TRUE",AND(O959=1,E959="Out For Delivery"),"FALSE",O959=1,"TRUE"),"FALSE")</f>
        <v>TRUE</v>
      </c>
      <c r="R959" s="1" t="str">
        <f>'[1]OFD Query'!BT959</f>
        <v>NO</v>
      </c>
    </row>
    <row r="960" spans="1:18" x14ac:dyDescent="0.3">
      <c r="A960" s="5" t="str">
        <f>IF(ISBLANK('[1]OFD Query'!A960),"",'[1]OFD Query'!A960)</f>
        <v>6061924640909</v>
      </c>
      <c r="B960" s="1" t="str">
        <f>IF(A960="","",LEFT('[1]OFD Query'!C960,FIND(" ",'[1]OFD Query'!C960)-1))</f>
        <v>Dropship</v>
      </c>
      <c r="C960" s="1" t="str">
        <f>IF(A960="","",'[1]OFD Query'!F960)</f>
        <v>C2103730101</v>
      </c>
      <c r="D960" s="1" t="str">
        <f>IFERROR(VLOOKUP(C960,Sheet2!A:B,2,0),"")</f>
        <v>SHEIN</v>
      </c>
      <c r="E960" s="1" t="str">
        <f>IF(A960="","",'[1]OFD Query'!I960)</f>
        <v>Out For Delivery</v>
      </c>
      <c r="F960" s="1" t="str">
        <f t="shared" si="15"/>
        <v>MAK-2</v>
      </c>
      <c r="G960" s="6" t="str" cm="1">
        <f t="array" ref="G960">IFERROR(_xlfn.IFS(A960="","",'[1]OFD Query'!N960="","Fresh"),'[1]OFD Query'!N960)</f>
        <v>Reschedule</v>
      </c>
      <c r="H960" s="6" t="str" cm="1">
        <f t="array" ref="H960">IFERROR(_xlfn.IFS(B960="","",'[1]OFD Query'!O960="","Fresh"),'[1]OFD Query'!O960)</f>
        <v>Schedule for future</v>
      </c>
      <c r="I960" s="1" t="str">
        <f>IF(A960="","",'[1]OFD Query'!W960)</f>
        <v>D21016365</v>
      </c>
      <c r="J960" s="1" t="str">
        <f>IF(A960="","",'[1]OFD Query'!X960)</f>
        <v xml:space="preserve">IK-Anwar Abdu </v>
      </c>
      <c r="K960" s="1" t="str">
        <f>IF(A960="","",'[1]OFD Query'!AL960)</f>
        <v>Wadi Jalil</v>
      </c>
      <c r="L960" s="6">
        <f>IF(A960="","",'[1]OFD Query'!AO960)</f>
        <v>264.63</v>
      </c>
      <c r="M960" s="1" t="str" cm="1">
        <f t="array" ref="M960">_xlfn.IFS(L960="","",L960=0,"PPD",L960&gt;0,"COD")</f>
        <v>COD</v>
      </c>
      <c r="N960" s="1" t="str" cm="1">
        <f t="array" ref="N960">_xlfn.IFS(A960="","",L960=0,M960,L960&lt;100,"&lt;100",L960&lt;200,"&lt;200",L960&lt;500,"&lt;500",L960&lt;1000,"&lt;1000",L960&gt;1000,"Above 1K")</f>
        <v>&lt;500</v>
      </c>
      <c r="O960" s="6">
        <f>IF(A960="","",'[1]OFD Query'!CB960)</f>
        <v>3</v>
      </c>
      <c r="P960" s="1" t="str">
        <f>IF(A960="","",'[1]OFD Query'!CJ960)</f>
        <v>POUCH</v>
      </c>
      <c r="Q960" s="1" t="str" cm="1">
        <f t="array" ref="Q960">IFERROR(_xlfn.IFS(A960="","",O960=0,"TRUE",AND(O960=1,E960="Out For Delivery"),"FALSE",O960=1,"TRUE"),"FALSE")</f>
        <v>FALSE</v>
      </c>
      <c r="R960" s="1" t="str">
        <f>'[1]OFD Query'!BT960</f>
        <v>NO</v>
      </c>
    </row>
    <row r="961" spans="1:18" x14ac:dyDescent="0.3">
      <c r="A961" s="5" t="str">
        <f>IF(ISBLANK('[1]OFD Query'!A961),"",'[1]OFD Query'!A961)</f>
        <v>6062024227261</v>
      </c>
      <c r="B961" s="1" t="str">
        <f>IF(A961="","",LEFT('[1]OFD Query'!C961,FIND(" ",'[1]OFD Query'!C961)-1))</f>
        <v>Dropship</v>
      </c>
      <c r="C961" s="1" t="str">
        <f>IF(A961="","",'[1]OFD Query'!F961)</f>
        <v>C2103730101</v>
      </c>
      <c r="D961" s="1" t="str">
        <f>IFERROR(VLOOKUP(C961,Sheet2!A:B,2,0),"")</f>
        <v>SHEIN</v>
      </c>
      <c r="E961" s="1" t="str">
        <f>IF(A961="","",'[1]OFD Query'!I961)</f>
        <v>Out For Delivery</v>
      </c>
      <c r="F961" s="1" t="str">
        <f t="shared" si="15"/>
        <v>MAK-2</v>
      </c>
      <c r="G961" s="6" t="str" cm="1">
        <f t="array" ref="G961">IFERROR(_xlfn.IFS(A961="","",'[1]OFD Query'!N961="","Fresh"),'[1]OFD Query'!N961)</f>
        <v>Reschedule</v>
      </c>
      <c r="H961" s="6" t="str" cm="1">
        <f t="array" ref="H961">IFERROR(_xlfn.IFS(B961="","",'[1]OFD Query'!O961="","Fresh"),'[1]OFD Query'!O961)</f>
        <v>Schedule for future</v>
      </c>
      <c r="I961" s="1" t="str">
        <f>IF(A961="","",'[1]OFD Query'!W961)</f>
        <v>D21016365</v>
      </c>
      <c r="J961" s="1" t="str">
        <f>IF(A961="","",'[1]OFD Query'!X961)</f>
        <v xml:space="preserve">IK-Anwar Abdu </v>
      </c>
      <c r="K961" s="1" t="str">
        <f>IF(A961="","",'[1]OFD Query'!AL961)</f>
        <v>Wadi Jalil</v>
      </c>
      <c r="L961" s="6">
        <f>IF(A961="","",'[1]OFD Query'!AO961)</f>
        <v>331.93</v>
      </c>
      <c r="M961" s="1" t="str" cm="1">
        <f t="array" ref="M961">_xlfn.IFS(L961="","",L961=0,"PPD",L961&gt;0,"COD")</f>
        <v>COD</v>
      </c>
      <c r="N961" s="1" t="str" cm="1">
        <f t="array" ref="N961">_xlfn.IFS(A961="","",L961=0,M961,L961&lt;100,"&lt;100",L961&lt;200,"&lt;200",L961&lt;500,"&lt;500",L961&lt;1000,"&lt;1000",L961&gt;1000,"Above 1K")</f>
        <v>&lt;500</v>
      </c>
      <c r="O961" s="6">
        <f>IF(A961="","",'[1]OFD Query'!CB961)</f>
        <v>1</v>
      </c>
      <c r="P961" s="1" t="str">
        <f>IF(A961="","",'[1]OFD Query'!CJ961)</f>
        <v>POUCH</v>
      </c>
      <c r="Q961" s="1" t="str" cm="1">
        <f t="array" ref="Q961">IFERROR(_xlfn.IFS(A961="","",O961=0,"TRUE",AND(O961=1,E961="Out For Delivery"),"FALSE",O961=1,"TRUE"),"FALSE")</f>
        <v>FALSE</v>
      </c>
      <c r="R961" s="1" t="str">
        <f>'[1]OFD Query'!BT961</f>
        <v>NO</v>
      </c>
    </row>
    <row r="962" spans="1:18" x14ac:dyDescent="0.3">
      <c r="A962" s="5" t="str">
        <f>IF(ISBLANK('[1]OFD Query'!A962),"",'[1]OFD Query'!A962)</f>
        <v>6062224259535</v>
      </c>
      <c r="B962" s="1" t="str">
        <f>IF(A962="","",LEFT('[1]OFD Query'!C962,FIND(" ",'[1]OFD Query'!C962)-1))</f>
        <v>Dropship</v>
      </c>
      <c r="C962" s="1" t="str">
        <f>IF(A962="","",'[1]OFD Query'!F962)</f>
        <v>C2103730101</v>
      </c>
      <c r="D962" s="1" t="str">
        <f>IFERROR(VLOOKUP(C962,Sheet2!A:B,2,0),"")</f>
        <v>SHEIN</v>
      </c>
      <c r="E962" s="1" t="str">
        <f>IF(A962="","",'[1]OFD Query'!I962)</f>
        <v>Out For Delivery</v>
      </c>
      <c r="F962" s="1" t="str">
        <f t="shared" si="15"/>
        <v>MAK-2</v>
      </c>
      <c r="G962" s="6" t="str" cm="1">
        <f t="array" ref="G962">IFERROR(_xlfn.IFS(A962="","",'[1]OFD Query'!N962="","Fresh"),'[1]OFD Query'!N962)</f>
        <v>Fresh</v>
      </c>
      <c r="H962" s="6" t="str" cm="1">
        <f t="array" ref="H962">IFERROR(_xlfn.IFS(B962="","",'[1]OFD Query'!O962="","Fresh"),'[1]OFD Query'!O962)</f>
        <v>Fresh</v>
      </c>
      <c r="I962" s="1" t="str">
        <f>IF(A962="","",'[1]OFD Query'!W962)</f>
        <v>D21016365</v>
      </c>
      <c r="J962" s="1" t="str">
        <f>IF(A962="","",'[1]OFD Query'!X962)</f>
        <v xml:space="preserve">IK-Anwar Abdu </v>
      </c>
      <c r="K962" s="1" t="str">
        <f>IF(A962="","",'[1]OFD Query'!AL962)</f>
        <v>Jabal An Nur</v>
      </c>
      <c r="L962" s="6">
        <f>IF(A962="","",'[1]OFD Query'!AO962)</f>
        <v>327.66000000000003</v>
      </c>
      <c r="M962" s="1" t="str" cm="1">
        <f t="array" ref="M962">_xlfn.IFS(L962="","",L962=0,"PPD",L962&gt;0,"COD")</f>
        <v>COD</v>
      </c>
      <c r="N962" s="1" t="str" cm="1">
        <f t="array" ref="N962">_xlfn.IFS(A962="","",L962=0,M962,L962&lt;100,"&lt;100",L962&lt;200,"&lt;200",L962&lt;500,"&lt;500",L962&lt;1000,"&lt;1000",L962&gt;1000,"Above 1K")</f>
        <v>&lt;500</v>
      </c>
      <c r="O962" s="6">
        <f>IF(A962="","",'[1]OFD Query'!CB962)</f>
        <v>0</v>
      </c>
      <c r="P962" s="1" t="str">
        <f>IF(A962="","",'[1]OFD Query'!CJ962)</f>
        <v>POUCH</v>
      </c>
      <c r="Q962" s="1" t="str" cm="1">
        <f t="array" ref="Q962">IFERROR(_xlfn.IFS(A962="","",O962=0,"TRUE",AND(O962=1,E962="Out For Delivery"),"FALSE",O962=1,"TRUE"),"FALSE")</f>
        <v>TRUE</v>
      </c>
      <c r="R962" s="1" t="str">
        <f>'[1]OFD Query'!BT962</f>
        <v>NO</v>
      </c>
    </row>
    <row r="963" spans="1:18" x14ac:dyDescent="0.3">
      <c r="A963" s="5" t="str">
        <f>IF(ISBLANK('[1]OFD Query'!A963),"",'[1]OFD Query'!A963)</f>
        <v>6062124607883</v>
      </c>
      <c r="B963" s="1" t="str">
        <f>IF(A963="","",LEFT('[1]OFD Query'!C963,FIND(" ",'[1]OFD Query'!C963)-1))</f>
        <v>Dropship</v>
      </c>
      <c r="C963" s="1" t="str">
        <f>IF(A963="","",'[1]OFD Query'!F963)</f>
        <v>C2103730101</v>
      </c>
      <c r="D963" s="1" t="str">
        <f>IFERROR(VLOOKUP(C963,Sheet2!A:B,2,0),"")</f>
        <v>SHEIN</v>
      </c>
      <c r="E963" s="1" t="str">
        <f>IF(A963="","",'[1]OFD Query'!I963)</f>
        <v>Out For Delivery</v>
      </c>
      <c r="F963" s="1" t="str">
        <f t="shared" si="15"/>
        <v>MAK-2</v>
      </c>
      <c r="G963" s="6" t="str" cm="1">
        <f t="array" ref="G963">IFERROR(_xlfn.IFS(A963="","",'[1]OFD Query'!N963="","Fresh"),'[1]OFD Query'!N963)</f>
        <v>No Answer</v>
      </c>
      <c r="H963" s="6" t="str" cm="1">
        <f t="array" ref="H963">IFERROR(_xlfn.IFS(B963="","",'[1]OFD Query'!O963="","Fresh"),'[1]OFD Query'!O963)</f>
        <v>Switched Off</v>
      </c>
      <c r="I963" s="1" t="str">
        <f>IF(A963="","",'[1]OFD Query'!W963)</f>
        <v>D2109304301</v>
      </c>
      <c r="J963" s="1" t="str">
        <f>IF(A963="","",'[1]OFD Query'!X963)</f>
        <v>Khalid Iqbal Ahmed</v>
      </c>
      <c r="K963" s="1" t="str">
        <f>IF(A963="","",'[1]OFD Query'!AL963)</f>
        <v>Al Buhayrat</v>
      </c>
      <c r="L963" s="6">
        <f>IF(A963="","",'[1]OFD Query'!AO963)</f>
        <v>234.72</v>
      </c>
      <c r="M963" s="1" t="str" cm="1">
        <f t="array" ref="M963">_xlfn.IFS(L963="","",L963=0,"PPD",L963&gt;0,"COD")</f>
        <v>COD</v>
      </c>
      <c r="N963" s="1" t="str" cm="1">
        <f t="array" ref="N963">_xlfn.IFS(A963="","",L963=0,M963,L963&lt;100,"&lt;100",L963&lt;200,"&lt;200",L963&lt;500,"&lt;500",L963&lt;1000,"&lt;1000",L963&gt;1000,"Above 1K")</f>
        <v>&lt;500</v>
      </c>
      <c r="O963" s="6">
        <f>IF(A963="","",'[1]OFD Query'!CB963)</f>
        <v>0</v>
      </c>
      <c r="P963" s="1" t="str">
        <f>IF(A963="","",'[1]OFD Query'!CJ963)</f>
        <v>POUCH</v>
      </c>
      <c r="Q963" s="1" t="str" cm="1">
        <f t="array" ref="Q963">IFERROR(_xlfn.IFS(A963="","",O963=0,"TRUE",AND(O963=1,E963="Out For Delivery"),"FALSE",O963=1,"TRUE"),"FALSE")</f>
        <v>TRUE</v>
      </c>
      <c r="R963" s="1" t="str">
        <f>'[1]OFD Query'!BT963</f>
        <v>NO</v>
      </c>
    </row>
    <row r="964" spans="1:18" x14ac:dyDescent="0.3">
      <c r="A964" s="5" t="str">
        <f>IF(ISBLANK('[1]OFD Query'!A964),"",'[1]OFD Query'!A964)</f>
        <v>6062124812404</v>
      </c>
      <c r="B964" s="1" t="str">
        <f>IF(A964="","",LEFT('[1]OFD Query'!C964,FIND(" ",'[1]OFD Query'!C964)-1))</f>
        <v>Dropship</v>
      </c>
      <c r="C964" s="1" t="str">
        <f>IF(A964="","",'[1]OFD Query'!F964)</f>
        <v>C2103730101</v>
      </c>
      <c r="D964" s="1" t="str">
        <f>IFERROR(VLOOKUP(C964,Sheet2!A:B,2,0),"")</f>
        <v>SHEIN</v>
      </c>
      <c r="E964" s="1" t="str">
        <f>IF(A964="","",'[1]OFD Query'!I964)</f>
        <v>Out For Delivery</v>
      </c>
      <c r="F964" s="1" t="str">
        <f t="shared" si="15"/>
        <v>MAK-2</v>
      </c>
      <c r="G964" s="6" t="str" cm="1">
        <f t="array" ref="G964">IFERROR(_xlfn.IFS(A964="","",'[1]OFD Query'!N964="","Fresh"),'[1]OFD Query'!N964)</f>
        <v>No Answer</v>
      </c>
      <c r="H964" s="6" t="str" cm="1">
        <f t="array" ref="H964">IFERROR(_xlfn.IFS(B964="","",'[1]OFD Query'!O964="","Fresh"),'[1]OFD Query'!O964)</f>
        <v>Switched Off</v>
      </c>
      <c r="I964" s="1" t="str">
        <f>IF(A964="","",'[1]OFD Query'!W964)</f>
        <v>D2109304301</v>
      </c>
      <c r="J964" s="1" t="str">
        <f>IF(A964="","",'[1]OFD Query'!X964)</f>
        <v>Khalid Iqbal Ahmed</v>
      </c>
      <c r="K964" s="1" t="str">
        <f>IF(A964="","",'[1]OFD Query'!AL964)</f>
        <v>At Taniem</v>
      </c>
      <c r="L964" s="6">
        <f>IF(A964="","",'[1]OFD Query'!AO964)</f>
        <v>290.76</v>
      </c>
      <c r="M964" s="1" t="str" cm="1">
        <f t="array" ref="M964">_xlfn.IFS(L964="","",L964=0,"PPD",L964&gt;0,"COD")</f>
        <v>COD</v>
      </c>
      <c r="N964" s="1" t="str" cm="1">
        <f t="array" ref="N964">_xlfn.IFS(A964="","",L964=0,M964,L964&lt;100,"&lt;100",L964&lt;200,"&lt;200",L964&lt;500,"&lt;500",L964&lt;1000,"&lt;1000",L964&gt;1000,"Above 1K")</f>
        <v>&lt;500</v>
      </c>
      <c r="O964" s="6">
        <f>IF(A964="","",'[1]OFD Query'!CB964)</f>
        <v>0</v>
      </c>
      <c r="P964" s="1" t="str">
        <f>IF(A964="","",'[1]OFD Query'!CJ964)</f>
        <v>POUCH</v>
      </c>
      <c r="Q964" s="1" t="str" cm="1">
        <f t="array" ref="Q964">IFERROR(_xlfn.IFS(A964="","",O964=0,"TRUE",AND(O964=1,E964="Out For Delivery"),"FALSE",O964=1,"TRUE"),"FALSE")</f>
        <v>TRUE</v>
      </c>
      <c r="R964" s="1" t="str">
        <f>'[1]OFD Query'!BT964</f>
        <v>NO</v>
      </c>
    </row>
    <row r="965" spans="1:18" x14ac:dyDescent="0.3">
      <c r="A965" s="5" t="str">
        <f>IF(ISBLANK('[1]OFD Query'!A965),"",'[1]OFD Query'!A965)</f>
        <v>6062224210537</v>
      </c>
      <c r="B965" s="1" t="str">
        <f>IF(A965="","",LEFT('[1]OFD Query'!C965,FIND(" ",'[1]OFD Query'!C965)-1))</f>
        <v>Dropship</v>
      </c>
      <c r="C965" s="1" t="str">
        <f>IF(A965="","",'[1]OFD Query'!F965)</f>
        <v>C2103730101</v>
      </c>
      <c r="D965" s="1" t="str">
        <f>IFERROR(VLOOKUP(C965,Sheet2!A:B,2,0),"")</f>
        <v>SHEIN</v>
      </c>
      <c r="E965" s="1" t="str">
        <f>IF(A965="","",'[1]OFD Query'!I965)</f>
        <v>Out For Delivery</v>
      </c>
      <c r="F965" s="1" t="str">
        <f t="shared" ref="F965:F1028" si="16">IF(A965="","","MAK-2")</f>
        <v>MAK-2</v>
      </c>
      <c r="G965" s="6" t="str" cm="1">
        <f t="array" ref="G965">IFERROR(_xlfn.IFS(A965="","",'[1]OFD Query'!N965="","Fresh"),'[1]OFD Query'!N965)</f>
        <v>Reschedule</v>
      </c>
      <c r="H965" s="6" t="str" cm="1">
        <f t="array" ref="H965">IFERROR(_xlfn.IFS(B965="","",'[1]OFD Query'!O965="","Fresh"),'[1]OFD Query'!O965)</f>
        <v>Schedule for future</v>
      </c>
      <c r="I965" s="1" t="str">
        <f>IF(A965="","",'[1]OFD Query'!W965)</f>
        <v>D21016365</v>
      </c>
      <c r="J965" s="1" t="str">
        <f>IF(A965="","",'[1]OFD Query'!X965)</f>
        <v xml:space="preserve">IK-Anwar Abdu </v>
      </c>
      <c r="K965" s="1" t="str">
        <f>IF(A965="","",'[1]OFD Query'!AL965)</f>
        <v>Wadi Jalil</v>
      </c>
      <c r="L965" s="6">
        <f>IF(A965="","",'[1]OFD Query'!AO965)</f>
        <v>136.76</v>
      </c>
      <c r="M965" s="1" t="str" cm="1">
        <f t="array" ref="M965">_xlfn.IFS(L965="","",L965=0,"PPD",L965&gt;0,"COD")</f>
        <v>COD</v>
      </c>
      <c r="N965" s="1" t="str" cm="1">
        <f t="array" ref="N965">_xlfn.IFS(A965="","",L965=0,M965,L965&lt;100,"&lt;100",L965&lt;200,"&lt;200",L965&lt;500,"&lt;500",L965&lt;1000,"&lt;1000",L965&gt;1000,"Above 1K")</f>
        <v>&lt;200</v>
      </c>
      <c r="O965" s="6">
        <f>IF(A965="","",'[1]OFD Query'!CB965)</f>
        <v>0</v>
      </c>
      <c r="P965" s="1" t="str">
        <f>IF(A965="","",'[1]OFD Query'!CJ965)</f>
        <v>POUCH</v>
      </c>
      <c r="Q965" s="1" t="str" cm="1">
        <f t="array" ref="Q965">IFERROR(_xlfn.IFS(A965="","",O965=0,"TRUE",AND(O965=1,E965="Out For Delivery"),"FALSE",O965=1,"TRUE"),"FALSE")</f>
        <v>TRUE</v>
      </c>
      <c r="R965" s="1" t="str">
        <f>'[1]OFD Query'!BT965</f>
        <v>NO</v>
      </c>
    </row>
    <row r="966" spans="1:18" x14ac:dyDescent="0.3">
      <c r="A966" s="5" t="str">
        <f>IF(ISBLANK('[1]OFD Query'!A966),"",'[1]OFD Query'!A966)</f>
        <v>6061924791733</v>
      </c>
      <c r="B966" s="1" t="str">
        <f>IF(A966="","",LEFT('[1]OFD Query'!C966,FIND(" ",'[1]OFD Query'!C966)-1))</f>
        <v>Dropship</v>
      </c>
      <c r="C966" s="1" t="str">
        <f>IF(A966="","",'[1]OFD Query'!F966)</f>
        <v>C21036106</v>
      </c>
      <c r="D966" s="1" t="str">
        <f>IFERROR(VLOOKUP(C966,Sheet2!A:B,2,0),"")</f>
        <v>Jetronics UAE</v>
      </c>
      <c r="E966" s="1" t="str">
        <f>IF(A966="","",'[1]OFD Query'!I966)</f>
        <v>Out For Delivery</v>
      </c>
      <c r="F966" s="1" t="str">
        <f t="shared" si="16"/>
        <v>MAK-2</v>
      </c>
      <c r="G966" s="6" t="str" cm="1">
        <f t="array" ref="G966">IFERROR(_xlfn.IFS(A966="","",'[1]OFD Query'!N966="","Fresh"),'[1]OFD Query'!N966)</f>
        <v>No Answer</v>
      </c>
      <c r="H966" s="6" t="str" cm="1">
        <f t="array" ref="H966">IFERROR(_xlfn.IFS(B966="","",'[1]OFD Query'!O966="","Fresh"),'[1]OFD Query'!O966)</f>
        <v>Switched Off</v>
      </c>
      <c r="I966" s="1" t="str">
        <f>IF(A966="","",'[1]OFD Query'!W966)</f>
        <v>D2107493601</v>
      </c>
      <c r="J966" s="1" t="str">
        <f>IF(A966="","",'[1]OFD Query'!X966)</f>
        <v xml:space="preserve">AFKAR-Ammar Abu Tahir </v>
      </c>
      <c r="K966" s="1" t="str">
        <f>IF(A966="","",'[1]OFD Query'!AL966)</f>
        <v>Al Umrah Al Jadidah</v>
      </c>
      <c r="L966" s="6">
        <f>IF(A966="","",'[1]OFD Query'!AO966)</f>
        <v>109</v>
      </c>
      <c r="M966" s="1" t="str" cm="1">
        <f t="array" ref="M966">_xlfn.IFS(L966="","",L966=0,"PPD",L966&gt;0,"COD")</f>
        <v>COD</v>
      </c>
      <c r="N966" s="1" t="str" cm="1">
        <f t="array" ref="N966">_xlfn.IFS(A966="","",L966=0,M966,L966&lt;100,"&lt;100",L966&lt;200,"&lt;200",L966&lt;500,"&lt;500",L966&lt;1000,"&lt;1000",L966&gt;1000,"Above 1K")</f>
        <v>&lt;200</v>
      </c>
      <c r="O966" s="6">
        <f>IF(A966="","",'[1]OFD Query'!CB966)</f>
        <v>2</v>
      </c>
      <c r="P966" s="1" t="str">
        <f>IF(A966="","",'[1]OFD Query'!CJ966)</f>
        <v/>
      </c>
      <c r="Q966" s="1" t="str" cm="1">
        <f t="array" ref="Q966">IFERROR(_xlfn.IFS(A966="","",O966=0,"TRUE",AND(O966=1,E966="Out For Delivery"),"FALSE",O966=1,"TRUE"),"FALSE")</f>
        <v>FALSE</v>
      </c>
      <c r="R966" s="1" t="str">
        <f>'[1]OFD Query'!BT966</f>
        <v>NO</v>
      </c>
    </row>
    <row r="967" spans="1:18" x14ac:dyDescent="0.3">
      <c r="A967" s="5" t="str">
        <f>IF(ISBLANK('[1]OFD Query'!A967),"",'[1]OFD Query'!A967)</f>
        <v>6062024358307</v>
      </c>
      <c r="B967" s="1" t="str">
        <f>IF(A967="","",LEFT('[1]OFD Query'!C967,FIND(" ",'[1]OFD Query'!C967)-1))</f>
        <v>Dropship</v>
      </c>
      <c r="C967" s="1" t="str">
        <f>IF(A967="","",'[1]OFD Query'!F967)</f>
        <v>C2103730101</v>
      </c>
      <c r="D967" s="1" t="str">
        <f>IFERROR(VLOOKUP(C967,Sheet2!A:B,2,0),"")</f>
        <v>SHEIN</v>
      </c>
      <c r="E967" s="1" t="str">
        <f>IF(A967="","",'[1]OFD Query'!I967)</f>
        <v>Delivered</v>
      </c>
      <c r="F967" s="1" t="str">
        <f t="shared" si="16"/>
        <v>MAK-2</v>
      </c>
      <c r="G967" s="6" t="str" cm="1">
        <f t="array" ref="G967">IFERROR(_xlfn.IFS(A967="","",'[1]OFD Query'!N967="","Fresh"),'[1]OFD Query'!N967)</f>
        <v>Review</v>
      </c>
      <c r="H967" s="6" t="str" cm="1">
        <f t="array" ref="H967">IFERROR(_xlfn.IFS(B967="","",'[1]OFD Query'!O967="","Fresh"),'[1]OFD Query'!O967)</f>
        <v>Customer Wants to Change Location</v>
      </c>
      <c r="I967" s="1" t="str">
        <f>IF(A967="","",'[1]OFD Query'!W967)</f>
        <v>D21016365</v>
      </c>
      <c r="J967" s="1" t="str">
        <f>IF(A967="","",'[1]OFD Query'!X967)</f>
        <v xml:space="preserve">IK-Anwar Abdu </v>
      </c>
      <c r="K967" s="1" t="str">
        <f>IF(A967="","",'[1]OFD Query'!AL967)</f>
        <v>Jabal An Nur</v>
      </c>
      <c r="L967" s="6">
        <f>IF(A967="","",'[1]OFD Query'!AO967)</f>
        <v>530.20000000000005</v>
      </c>
      <c r="M967" s="1" t="str" cm="1">
        <f t="array" ref="M967">_xlfn.IFS(L967="","",L967=0,"PPD",L967&gt;0,"COD")</f>
        <v>COD</v>
      </c>
      <c r="N967" s="1" t="str" cm="1">
        <f t="array" ref="N967">_xlfn.IFS(A967="","",L967=0,M967,L967&lt;100,"&lt;100",L967&lt;200,"&lt;200",L967&lt;500,"&lt;500",L967&lt;1000,"&lt;1000",L967&gt;1000,"Above 1K")</f>
        <v>&lt;1000</v>
      </c>
      <c r="O967" s="6">
        <f>IF(A967="","",'[1]OFD Query'!CB967)</f>
        <v>3</v>
      </c>
      <c r="P967" s="1" t="str">
        <f>IF(A967="","",'[1]OFD Query'!CJ967)</f>
        <v>POUCH</v>
      </c>
      <c r="Q967" s="1" t="str" cm="1">
        <f t="array" ref="Q967">IFERROR(_xlfn.IFS(A967="","",O967=0,"TRUE",AND(O967=1,E967="Out For Delivery"),"FALSE",O967=1,"TRUE"),"FALSE")</f>
        <v>FALSE</v>
      </c>
      <c r="R967" s="1" t="str">
        <f>'[1]OFD Query'!BT967</f>
        <v>YES</v>
      </c>
    </row>
    <row r="968" spans="1:18" x14ac:dyDescent="0.3">
      <c r="A968" s="5" t="str">
        <f>IF(ISBLANK('[1]OFD Query'!A968),"",'[1]OFD Query'!A968)</f>
        <v>6062424519125</v>
      </c>
      <c r="B968" s="1" t="str">
        <f>IF(A968="","",LEFT('[1]OFD Query'!C968,FIND(" ",'[1]OFD Query'!C968)-1))</f>
        <v>Dropship</v>
      </c>
      <c r="C968" s="1" t="str">
        <f>IF(A968="","",'[1]OFD Query'!F968)</f>
        <v>C2103751801</v>
      </c>
      <c r="D968" s="1" t="str">
        <f>IFERROR(VLOOKUP(C968,Sheet2!A:B,2,0),"")</f>
        <v>اونلاين استور</v>
      </c>
      <c r="E968" s="1" t="str">
        <f>IF(A968="","",'[1]OFD Query'!I968)</f>
        <v>Out For Delivery</v>
      </c>
      <c r="F968" s="1" t="str">
        <f t="shared" si="16"/>
        <v>MAK-2</v>
      </c>
      <c r="G968" s="6" t="str" cm="1">
        <f t="array" ref="G968">IFERROR(_xlfn.IFS(A968="","",'[1]OFD Query'!N968="","Fresh"),'[1]OFD Query'!N968)</f>
        <v>Fresh</v>
      </c>
      <c r="H968" s="6" t="str" cm="1">
        <f t="array" ref="H968">IFERROR(_xlfn.IFS(B968="","",'[1]OFD Query'!O968="","Fresh"),'[1]OFD Query'!O968)</f>
        <v>Fresh</v>
      </c>
      <c r="I968" s="1" t="str">
        <f>IF(A968="","",'[1]OFD Query'!W968)</f>
        <v>D2109304301</v>
      </c>
      <c r="J968" s="1" t="str">
        <f>IF(A968="","",'[1]OFD Query'!X968)</f>
        <v>Khalid Iqbal Ahmed</v>
      </c>
      <c r="K968" s="1" t="str">
        <f>IF(A968="","",'[1]OFD Query'!AL968)</f>
        <v>Al Buhayrat</v>
      </c>
      <c r="L968" s="6">
        <f>IF(A968="","",'[1]OFD Query'!AO968)</f>
        <v>199</v>
      </c>
      <c r="M968" s="1" t="str" cm="1">
        <f t="array" ref="M968">_xlfn.IFS(L968="","",L968=0,"PPD",L968&gt;0,"COD")</f>
        <v>COD</v>
      </c>
      <c r="N968" s="1" t="str" cm="1">
        <f t="array" ref="N968">_xlfn.IFS(A968="","",L968=0,M968,L968&lt;100,"&lt;100",L968&lt;200,"&lt;200",L968&lt;500,"&lt;500",L968&lt;1000,"&lt;1000",L968&gt;1000,"Above 1K")</f>
        <v>&lt;200</v>
      </c>
      <c r="O968" s="6">
        <f>IF(A968="","",'[1]OFD Query'!CB968)</f>
        <v>0</v>
      </c>
      <c r="P968" s="1" t="str">
        <f>IF(A968="","",'[1]OFD Query'!CJ968)</f>
        <v/>
      </c>
      <c r="Q968" s="1" t="str" cm="1">
        <f t="array" ref="Q968">IFERROR(_xlfn.IFS(A968="","",O968=0,"TRUE",AND(O968=1,E968="Out For Delivery"),"FALSE",O968=1,"TRUE"),"FALSE")</f>
        <v>TRUE</v>
      </c>
      <c r="R968" s="1" t="str">
        <f>'[1]OFD Query'!BT968</f>
        <v>NO</v>
      </c>
    </row>
    <row r="969" spans="1:18" x14ac:dyDescent="0.3">
      <c r="A969" s="5" t="str">
        <f>IF(ISBLANK('[1]OFD Query'!A969),"",'[1]OFD Query'!A969)</f>
        <v>6062124480056</v>
      </c>
      <c r="B969" s="1" t="str">
        <f>IF(A969="","",LEFT('[1]OFD Query'!C969,FIND(" ",'[1]OFD Query'!C969)-1))</f>
        <v>Dropship</v>
      </c>
      <c r="C969" s="1" t="str">
        <f>IF(A969="","",'[1]OFD Query'!F969)</f>
        <v>C2103716501</v>
      </c>
      <c r="D969" s="1" t="str">
        <f>IFERROR(VLOOKUP(C969,Sheet2!A:B,2,0),"")</f>
        <v>SHEIN</v>
      </c>
      <c r="E969" s="1" t="str">
        <f>IF(A969="","",'[1]OFD Query'!I969)</f>
        <v>Out For Delivery</v>
      </c>
      <c r="F969" s="1" t="str">
        <f t="shared" si="16"/>
        <v>MAK-2</v>
      </c>
      <c r="G969" s="6" t="str" cm="1">
        <f t="array" ref="G969">IFERROR(_xlfn.IFS(A969="","",'[1]OFD Query'!N969="","Fresh"),'[1]OFD Query'!N969)</f>
        <v>Reschedule</v>
      </c>
      <c r="H969" s="6" t="str" cm="1">
        <f t="array" ref="H969">IFERROR(_xlfn.IFS(B969="","",'[1]OFD Query'!O969="","Fresh"),'[1]OFD Query'!O969)</f>
        <v>Schedule for future</v>
      </c>
      <c r="I969" s="1" t="str">
        <f>IF(A969="","",'[1]OFD Query'!W969)</f>
        <v>D2107493601</v>
      </c>
      <c r="J969" s="1" t="str">
        <f>IF(A969="","",'[1]OFD Query'!X969)</f>
        <v xml:space="preserve">AFKAR-Ammar Abu Tahir </v>
      </c>
      <c r="K969" s="1" t="str">
        <f>IF(A969="","",'[1]OFD Query'!AL969)</f>
        <v>Al Umrah Al Jadidah</v>
      </c>
      <c r="L969" s="6">
        <f>IF(A969="","",'[1]OFD Query'!AO969)</f>
        <v>427</v>
      </c>
      <c r="M969" s="1" t="str" cm="1">
        <f t="array" ref="M969">_xlfn.IFS(L969="","",L969=0,"PPD",L969&gt;0,"COD")</f>
        <v>COD</v>
      </c>
      <c r="N969" s="1" t="str" cm="1">
        <f t="array" ref="N969">_xlfn.IFS(A969="","",L969=0,M969,L969&lt;100,"&lt;100",L969&lt;200,"&lt;200",L969&lt;500,"&lt;500",L969&lt;1000,"&lt;1000",L969&gt;1000,"Above 1K")</f>
        <v>&lt;500</v>
      </c>
      <c r="O969" s="6">
        <f>IF(A969="","",'[1]OFD Query'!CB969)</f>
        <v>1</v>
      </c>
      <c r="P969" s="1" t="str">
        <f>IF(A969="","",'[1]OFD Query'!CJ969)</f>
        <v>POUCH</v>
      </c>
      <c r="Q969" s="1" t="str" cm="1">
        <f t="array" ref="Q969">IFERROR(_xlfn.IFS(A969="","",O969=0,"TRUE",AND(O969=1,E969="Out For Delivery"),"FALSE",O969=1,"TRUE"),"FALSE")</f>
        <v>FALSE</v>
      </c>
      <c r="R969" s="1" t="str">
        <f>'[1]OFD Query'!BT969</f>
        <v>NO</v>
      </c>
    </row>
    <row r="970" spans="1:18" x14ac:dyDescent="0.3">
      <c r="A970" s="5" t="str">
        <f>IF(ISBLANK('[1]OFD Query'!A970),"",'[1]OFD Query'!A970)</f>
        <v>6062124590197</v>
      </c>
      <c r="B970" s="1" t="str">
        <f>IF(A970="","",LEFT('[1]OFD Query'!C970,FIND(" ",'[1]OFD Query'!C970)-1))</f>
        <v>Dropship</v>
      </c>
      <c r="C970" s="1" t="str">
        <f>IF(A970="","",'[1]OFD Query'!F970)</f>
        <v>C2103730101</v>
      </c>
      <c r="D970" s="1" t="str">
        <f>IFERROR(VLOOKUP(C970,Sheet2!A:B,2,0),"")</f>
        <v>SHEIN</v>
      </c>
      <c r="E970" s="1" t="str">
        <f>IF(A970="","",'[1]OFD Query'!I970)</f>
        <v>Out For Delivery</v>
      </c>
      <c r="F970" s="1" t="str">
        <f t="shared" si="16"/>
        <v>MAK-2</v>
      </c>
      <c r="G970" s="6" t="str" cm="1">
        <f t="array" ref="G970">IFERROR(_xlfn.IFS(A970="","",'[1]OFD Query'!N970="","Fresh"),'[1]OFD Query'!N970)</f>
        <v>Reschedule</v>
      </c>
      <c r="H970" s="6" t="str" cm="1">
        <f t="array" ref="H970">IFERROR(_xlfn.IFS(B970="","",'[1]OFD Query'!O970="","Fresh"),'[1]OFD Query'!O970)</f>
        <v>Schedule for future</v>
      </c>
      <c r="I970" s="1" t="str">
        <f>IF(A970="","",'[1]OFD Query'!W970)</f>
        <v>D21016365</v>
      </c>
      <c r="J970" s="1" t="str">
        <f>IF(A970="","",'[1]OFD Query'!X970)</f>
        <v xml:space="preserve">IK-Anwar Abdu </v>
      </c>
      <c r="K970" s="1" t="str">
        <f>IF(A970="","",'[1]OFD Query'!AL970)</f>
        <v>Wadi Jalil</v>
      </c>
      <c r="L970" s="6">
        <f>IF(A970="","",'[1]OFD Query'!AO970)</f>
        <v>159.63</v>
      </c>
      <c r="M970" s="1" t="str" cm="1">
        <f t="array" ref="M970">_xlfn.IFS(L970="","",L970=0,"PPD",L970&gt;0,"COD")</f>
        <v>COD</v>
      </c>
      <c r="N970" s="1" t="str" cm="1">
        <f t="array" ref="N970">_xlfn.IFS(A970="","",L970=0,M970,L970&lt;100,"&lt;100",L970&lt;200,"&lt;200",L970&lt;500,"&lt;500",L970&lt;1000,"&lt;1000",L970&gt;1000,"Above 1K")</f>
        <v>&lt;200</v>
      </c>
      <c r="O970" s="6">
        <f>IF(A970="","",'[1]OFD Query'!CB970)</f>
        <v>1</v>
      </c>
      <c r="P970" s="1" t="str">
        <f>IF(A970="","",'[1]OFD Query'!CJ970)</f>
        <v>POUCH</v>
      </c>
      <c r="Q970" s="1" t="str" cm="1">
        <f t="array" ref="Q970">IFERROR(_xlfn.IFS(A970="","",O970=0,"TRUE",AND(O970=1,E970="Out For Delivery"),"FALSE",O970=1,"TRUE"),"FALSE")</f>
        <v>FALSE</v>
      </c>
      <c r="R970" s="1" t="str">
        <f>'[1]OFD Query'!BT970</f>
        <v>NO</v>
      </c>
    </row>
    <row r="971" spans="1:18" x14ac:dyDescent="0.3">
      <c r="A971" s="5" t="str">
        <f>IF(ISBLANK('[1]OFD Query'!A971),"",'[1]OFD Query'!A971)</f>
        <v>6062124879957</v>
      </c>
      <c r="B971" s="1" t="str">
        <f>IF(A971="","",LEFT('[1]OFD Query'!C971,FIND(" ",'[1]OFD Query'!C971)-1))</f>
        <v>Dropship</v>
      </c>
      <c r="C971" s="1" t="str">
        <f>IF(A971="","",'[1]OFD Query'!F971)</f>
        <v>C2103730101</v>
      </c>
      <c r="D971" s="1" t="str">
        <f>IFERROR(VLOOKUP(C971,Sheet2!A:B,2,0),"")</f>
        <v>SHEIN</v>
      </c>
      <c r="E971" s="1" t="str">
        <f>IF(A971="","",'[1]OFD Query'!I971)</f>
        <v>Out For Delivery</v>
      </c>
      <c r="F971" s="1" t="str">
        <f t="shared" si="16"/>
        <v>MAK-2</v>
      </c>
      <c r="G971" s="6" t="str" cm="1">
        <f t="array" ref="G971">IFERROR(_xlfn.IFS(A971="","",'[1]OFD Query'!N971="","Fresh"),'[1]OFD Query'!N971)</f>
        <v>Reschedule</v>
      </c>
      <c r="H971" s="6" t="str" cm="1">
        <f t="array" ref="H971">IFERROR(_xlfn.IFS(B971="","",'[1]OFD Query'!O971="","Fresh"),'[1]OFD Query'!O971)</f>
        <v>Schedule for future</v>
      </c>
      <c r="I971" s="1" t="str">
        <f>IF(A971="","",'[1]OFD Query'!W971)</f>
        <v>D21016365</v>
      </c>
      <c r="J971" s="1" t="str">
        <f>IF(A971="","",'[1]OFD Query'!X971)</f>
        <v xml:space="preserve">IK-Anwar Abdu </v>
      </c>
      <c r="K971" s="1" t="str">
        <f>IF(A971="","",'[1]OFD Query'!AL971)</f>
        <v>Wadi Jalil</v>
      </c>
      <c r="L971" s="6">
        <f>IF(A971="","",'[1]OFD Query'!AO971)</f>
        <v>160.4</v>
      </c>
      <c r="M971" s="1" t="str" cm="1">
        <f t="array" ref="M971">_xlfn.IFS(L971="","",L971=0,"PPD",L971&gt;0,"COD")</f>
        <v>COD</v>
      </c>
      <c r="N971" s="1" t="str" cm="1">
        <f t="array" ref="N971">_xlfn.IFS(A971="","",L971=0,M971,L971&lt;100,"&lt;100",L971&lt;200,"&lt;200",L971&lt;500,"&lt;500",L971&lt;1000,"&lt;1000",L971&gt;1000,"Above 1K")</f>
        <v>&lt;200</v>
      </c>
      <c r="O971" s="6">
        <f>IF(A971="","",'[1]OFD Query'!CB971)</f>
        <v>1</v>
      </c>
      <c r="P971" s="1" t="str">
        <f>IF(A971="","",'[1]OFD Query'!CJ971)</f>
        <v>POUCH</v>
      </c>
      <c r="Q971" s="1" t="str" cm="1">
        <f t="array" ref="Q971">IFERROR(_xlfn.IFS(A971="","",O971=0,"TRUE",AND(O971=1,E971="Out For Delivery"),"FALSE",O971=1,"TRUE"),"FALSE")</f>
        <v>FALSE</v>
      </c>
      <c r="R971" s="1" t="str">
        <f>'[1]OFD Query'!BT971</f>
        <v>NO</v>
      </c>
    </row>
    <row r="972" spans="1:18" x14ac:dyDescent="0.3">
      <c r="A972" s="5" t="str">
        <f>IF(ISBLANK('[1]OFD Query'!A972),"",'[1]OFD Query'!A972)</f>
        <v>6061524421772</v>
      </c>
      <c r="B972" s="1" t="str">
        <f>IF(A972="","",LEFT('[1]OFD Query'!C972,FIND(" ",'[1]OFD Query'!C972)-1))</f>
        <v>Dropship</v>
      </c>
      <c r="C972" s="1" t="str">
        <f>IF(A972="","",'[1]OFD Query'!F972)</f>
        <v>C2103730101</v>
      </c>
      <c r="D972" s="1" t="str">
        <f>IFERROR(VLOOKUP(C972,Sheet2!A:B,2,0),"")</f>
        <v>SHEIN</v>
      </c>
      <c r="E972" s="1" t="str">
        <f>IF(A972="","",'[1]OFD Query'!I972)</f>
        <v>Out For Delivery</v>
      </c>
      <c r="F972" s="1" t="str">
        <f t="shared" si="16"/>
        <v>MAK-2</v>
      </c>
      <c r="G972" s="6" t="str" cm="1">
        <f t="array" ref="G972">IFERROR(_xlfn.IFS(A972="","",'[1]OFD Query'!N972="","Fresh"),'[1]OFD Query'!N972)</f>
        <v>Undelivered</v>
      </c>
      <c r="H972" s="6" t="str" cm="1">
        <f t="array" ref="H972">IFERROR(_xlfn.IFS(B972="","",'[1]OFD Query'!O972="","Fresh"),'[1]OFD Query'!O972)</f>
        <v xml:space="preserve">NDR Condition, can not been scheduled </v>
      </c>
      <c r="I972" s="1" t="str">
        <f>IF(A972="","",'[1]OFD Query'!W972)</f>
        <v>D2109304301</v>
      </c>
      <c r="J972" s="1" t="str">
        <f>IF(A972="","",'[1]OFD Query'!X972)</f>
        <v>Khalid Iqbal Ahmed</v>
      </c>
      <c r="K972" s="1" t="str">
        <f>IF(A972="","",'[1]OFD Query'!AL972)</f>
        <v>At Taniem</v>
      </c>
      <c r="L972" s="6">
        <f>IF(A972="","",'[1]OFD Query'!AO972)</f>
        <v>724.19</v>
      </c>
      <c r="M972" s="1" t="str" cm="1">
        <f t="array" ref="M972">_xlfn.IFS(L972="","",L972=0,"PPD",L972&gt;0,"COD")</f>
        <v>COD</v>
      </c>
      <c r="N972" s="1" t="str" cm="1">
        <f t="array" ref="N972">_xlfn.IFS(A972="","",L972=0,M972,L972&lt;100,"&lt;100",L972&lt;200,"&lt;200",L972&lt;500,"&lt;500",L972&lt;1000,"&lt;1000",L972&gt;1000,"Above 1K")</f>
        <v>&lt;1000</v>
      </c>
      <c r="O972" s="6">
        <f>IF(A972="","",'[1]OFD Query'!CB972)</f>
        <v>3</v>
      </c>
      <c r="P972" s="1" t="str">
        <f>IF(A972="","",'[1]OFD Query'!CJ972)</f>
        <v>POUCH</v>
      </c>
      <c r="Q972" s="1" t="str" cm="1">
        <f t="array" ref="Q972">IFERROR(_xlfn.IFS(A972="","",O972=0,"TRUE",AND(O972=1,E972="Out For Delivery"),"FALSE",O972=1,"TRUE"),"FALSE")</f>
        <v>FALSE</v>
      </c>
      <c r="R972" s="1" t="str">
        <f>'[1]OFD Query'!BT972</f>
        <v>NO</v>
      </c>
    </row>
    <row r="973" spans="1:18" x14ac:dyDescent="0.3">
      <c r="A973" s="5" t="str">
        <f>IF(ISBLANK('[1]OFD Query'!A973),"",'[1]OFD Query'!A973)</f>
        <v>6062024829657</v>
      </c>
      <c r="B973" s="1" t="str">
        <f>IF(A973="","",LEFT('[1]OFD Query'!C973,FIND(" ",'[1]OFD Query'!C973)-1))</f>
        <v>Dropship</v>
      </c>
      <c r="C973" s="1" t="str">
        <f>IF(A973="","",'[1]OFD Query'!F973)</f>
        <v>C2103730101</v>
      </c>
      <c r="D973" s="1" t="str">
        <f>IFERROR(VLOOKUP(C973,Sheet2!A:B,2,0),"")</f>
        <v>SHEIN</v>
      </c>
      <c r="E973" s="1" t="str">
        <f>IF(A973="","",'[1]OFD Query'!I973)</f>
        <v>Out For Delivery</v>
      </c>
      <c r="F973" s="1" t="str">
        <f t="shared" si="16"/>
        <v>MAK-2</v>
      </c>
      <c r="G973" s="6" t="str" cm="1">
        <f t="array" ref="G973">IFERROR(_xlfn.IFS(A973="","",'[1]OFD Query'!N973="","Fresh"),'[1]OFD Query'!N973)</f>
        <v>Reschedule</v>
      </c>
      <c r="H973" s="6" t="str" cm="1">
        <f t="array" ref="H973">IFERROR(_xlfn.IFS(B973="","",'[1]OFD Query'!O973="","Fresh"),'[1]OFD Query'!O973)</f>
        <v>Schedule for future</v>
      </c>
      <c r="I973" s="1" t="str">
        <f>IF(A973="","",'[1]OFD Query'!W973)</f>
        <v>D2109304301</v>
      </c>
      <c r="J973" s="1" t="str">
        <f>IF(A973="","",'[1]OFD Query'!X973)</f>
        <v>Khalid Iqbal Ahmed</v>
      </c>
      <c r="K973" s="1" t="str">
        <f>IF(A973="","",'[1]OFD Query'!AL973)</f>
        <v>Al Buhayrat</v>
      </c>
      <c r="L973" s="6">
        <f>IF(A973="","",'[1]OFD Query'!AO973)</f>
        <v>244.5</v>
      </c>
      <c r="M973" s="1" t="str" cm="1">
        <f t="array" ref="M973">_xlfn.IFS(L973="","",L973=0,"PPD",L973&gt;0,"COD")</f>
        <v>COD</v>
      </c>
      <c r="N973" s="1" t="str" cm="1">
        <f t="array" ref="N973">_xlfn.IFS(A973="","",L973=0,M973,L973&lt;100,"&lt;100",L973&lt;200,"&lt;200",L973&lt;500,"&lt;500",L973&lt;1000,"&lt;1000",L973&gt;1000,"Above 1K")</f>
        <v>&lt;500</v>
      </c>
      <c r="O973" s="6">
        <f>IF(A973="","",'[1]OFD Query'!CB973)</f>
        <v>1</v>
      </c>
      <c r="P973" s="1" t="str">
        <f>IF(A973="","",'[1]OFD Query'!CJ973)</f>
        <v>POUCH</v>
      </c>
      <c r="Q973" s="1" t="str" cm="1">
        <f t="array" ref="Q973">IFERROR(_xlfn.IFS(A973="","",O973=0,"TRUE",AND(O973=1,E973="Out For Delivery"),"FALSE",O973=1,"TRUE"),"FALSE")</f>
        <v>FALSE</v>
      </c>
      <c r="R973" s="1" t="str">
        <f>'[1]OFD Query'!BT973</f>
        <v>NO</v>
      </c>
    </row>
    <row r="974" spans="1:18" x14ac:dyDescent="0.3">
      <c r="A974" s="5" t="str">
        <f>IF(ISBLANK('[1]OFD Query'!A974),"",'[1]OFD Query'!A974)</f>
        <v>6060724101731</v>
      </c>
      <c r="B974" s="1" t="str">
        <f>IF(A974="","",LEFT('[1]OFD Query'!C974,FIND(" ",'[1]OFD Query'!C974)-1))</f>
        <v>Dropship</v>
      </c>
      <c r="C974" s="1" t="str">
        <f>IF(A974="","",'[1]OFD Query'!F974)</f>
        <v>C2103716501</v>
      </c>
      <c r="D974" s="1" t="str">
        <f>IFERROR(VLOOKUP(C974,Sheet2!A:B,2,0),"")</f>
        <v>SHEIN</v>
      </c>
      <c r="E974" s="1" t="str">
        <f>IF(A974="","",'[1]OFD Query'!I974)</f>
        <v>Out For Delivery</v>
      </c>
      <c r="F974" s="1" t="str">
        <f t="shared" si="16"/>
        <v>MAK-2</v>
      </c>
      <c r="G974" s="6" t="str" cm="1">
        <f t="array" ref="G974">IFERROR(_xlfn.IFS(A974="","",'[1]OFD Query'!N974="","Fresh"),'[1]OFD Query'!N974)</f>
        <v>Reschedule</v>
      </c>
      <c r="H974" s="6" t="str" cm="1">
        <f t="array" ref="H974">IFERROR(_xlfn.IFS(B974="","",'[1]OFD Query'!O974="","Fresh"),'[1]OFD Query'!O974)</f>
        <v>Schedule for future</v>
      </c>
      <c r="I974" s="1" t="str">
        <f>IF(A974="","",'[1]OFD Query'!W974)</f>
        <v>D2109304301</v>
      </c>
      <c r="J974" s="1" t="str">
        <f>IF(A974="","",'[1]OFD Query'!X974)</f>
        <v>Khalid Iqbal Ahmed</v>
      </c>
      <c r="K974" s="1" t="str">
        <f>IF(A974="","",'[1]OFD Query'!AL974)</f>
        <v>Al Buhayrat</v>
      </c>
      <c r="L974" s="6">
        <f>IF(A974="","",'[1]OFD Query'!AO974)</f>
        <v>367.5</v>
      </c>
      <c r="M974" s="1" t="str" cm="1">
        <f t="array" ref="M974">_xlfn.IFS(L974="","",L974=0,"PPD",L974&gt;0,"COD")</f>
        <v>COD</v>
      </c>
      <c r="N974" s="1" t="str" cm="1">
        <f t="array" ref="N974">_xlfn.IFS(A974="","",L974=0,M974,L974&lt;100,"&lt;100",L974&lt;200,"&lt;200",L974&lt;500,"&lt;500",L974&lt;1000,"&lt;1000",L974&gt;1000,"Above 1K")</f>
        <v>&lt;500</v>
      </c>
      <c r="O974" s="6">
        <f>IF(A974="","",'[1]OFD Query'!CB974)</f>
        <v>1</v>
      </c>
      <c r="P974" s="1" t="str">
        <f>IF(A974="","",'[1]OFD Query'!CJ974)</f>
        <v>POUCH</v>
      </c>
      <c r="Q974" s="1" t="str" cm="1">
        <f t="array" ref="Q974">IFERROR(_xlfn.IFS(A974="","",O974=0,"TRUE",AND(O974=1,E974="Out For Delivery"),"FALSE",O974=1,"TRUE"),"FALSE")</f>
        <v>FALSE</v>
      </c>
      <c r="R974" s="1" t="str">
        <f>'[1]OFD Query'!BT974</f>
        <v>NO</v>
      </c>
    </row>
    <row r="975" spans="1:18" x14ac:dyDescent="0.3">
      <c r="A975" s="5" t="str">
        <f>IF(ISBLANK('[1]OFD Query'!A975),"",'[1]OFD Query'!A975)</f>
        <v>6061724288177</v>
      </c>
      <c r="B975" s="1" t="str">
        <f>IF(A975="","",LEFT('[1]OFD Query'!C975,FIND(" ",'[1]OFD Query'!C975)-1))</f>
        <v>Dropship</v>
      </c>
      <c r="C975" s="1" t="str">
        <f>IF(A975="","",'[1]OFD Query'!F975)</f>
        <v>C2103730101</v>
      </c>
      <c r="D975" s="1" t="str">
        <f>IFERROR(VLOOKUP(C975,Sheet2!A:B,2,0),"")</f>
        <v>SHEIN</v>
      </c>
      <c r="E975" s="1" t="str">
        <f>IF(A975="","",'[1]OFD Query'!I975)</f>
        <v>Out For Delivery</v>
      </c>
      <c r="F975" s="1" t="str">
        <f t="shared" si="16"/>
        <v>MAK-2</v>
      </c>
      <c r="G975" s="6" t="str" cm="1">
        <f t="array" ref="G975">IFERROR(_xlfn.IFS(A975="","",'[1]OFD Query'!N975="","Fresh"),'[1]OFD Query'!N975)</f>
        <v>Reschedule</v>
      </c>
      <c r="H975" s="6" t="str" cm="1">
        <f t="array" ref="H975">IFERROR(_xlfn.IFS(B975="","",'[1]OFD Query'!O975="","Fresh"),'[1]OFD Query'!O975)</f>
        <v>Schedule for future</v>
      </c>
      <c r="I975" s="1" t="str">
        <f>IF(A975="","",'[1]OFD Query'!W975)</f>
        <v>D21016365</v>
      </c>
      <c r="J975" s="1" t="str">
        <f>IF(A975="","",'[1]OFD Query'!X975)</f>
        <v xml:space="preserve">IK-Anwar Abdu </v>
      </c>
      <c r="K975" s="1" t="str">
        <f>IF(A975="","",'[1]OFD Query'!AL975)</f>
        <v>Wadi Jalil</v>
      </c>
      <c r="L975" s="6">
        <f>IF(A975="","",'[1]OFD Query'!AO975)</f>
        <v>286.02</v>
      </c>
      <c r="M975" s="1" t="str" cm="1">
        <f t="array" ref="M975">_xlfn.IFS(L975="","",L975=0,"PPD",L975&gt;0,"COD")</f>
        <v>COD</v>
      </c>
      <c r="N975" s="1" t="str" cm="1">
        <f t="array" ref="N975">_xlfn.IFS(A975="","",L975=0,M975,L975&lt;100,"&lt;100",L975&lt;200,"&lt;200",L975&lt;500,"&lt;500",L975&lt;1000,"&lt;1000",L975&gt;1000,"Above 1K")</f>
        <v>&lt;500</v>
      </c>
      <c r="O975" s="6">
        <f>IF(A975="","",'[1]OFD Query'!CB975)</f>
        <v>3</v>
      </c>
      <c r="P975" s="1" t="str">
        <f>IF(A975="","",'[1]OFD Query'!CJ975)</f>
        <v>POUCH</v>
      </c>
      <c r="Q975" s="1" t="str" cm="1">
        <f t="array" ref="Q975">IFERROR(_xlfn.IFS(A975="","",O975=0,"TRUE",AND(O975=1,E975="Out For Delivery"),"FALSE",O975=1,"TRUE"),"FALSE")</f>
        <v>FALSE</v>
      </c>
      <c r="R975" s="1" t="str">
        <f>'[1]OFD Query'!BT975</f>
        <v>NO</v>
      </c>
    </row>
    <row r="976" spans="1:18" x14ac:dyDescent="0.3">
      <c r="A976" s="5" t="str">
        <f>IF(ISBLANK('[1]OFD Query'!A976),"",'[1]OFD Query'!A976)</f>
        <v>6062224832713</v>
      </c>
      <c r="B976" s="1" t="str">
        <f>IF(A976="","",LEFT('[1]OFD Query'!C976,FIND(" ",'[1]OFD Query'!C976)-1))</f>
        <v>Dropship</v>
      </c>
      <c r="C976" s="1" t="str">
        <f>IF(A976="","",'[1]OFD Query'!F976)</f>
        <v>C2103730101</v>
      </c>
      <c r="D976" s="1" t="str">
        <f>IFERROR(VLOOKUP(C976,Sheet2!A:B,2,0),"")</f>
        <v>SHEIN</v>
      </c>
      <c r="E976" s="1" t="str">
        <f>IF(A976="","",'[1]OFD Query'!I976)</f>
        <v>Delivered</v>
      </c>
      <c r="F976" s="1" t="str">
        <f t="shared" si="16"/>
        <v>MAK-2</v>
      </c>
      <c r="G976" s="6" t="str" cm="1">
        <f t="array" ref="G976">IFERROR(_xlfn.IFS(A976="","",'[1]OFD Query'!N976="","Fresh"),'[1]OFD Query'!N976)</f>
        <v>Fresh</v>
      </c>
      <c r="H976" s="6" t="str" cm="1">
        <f t="array" ref="H976">IFERROR(_xlfn.IFS(B976="","",'[1]OFD Query'!O976="","Fresh"),'[1]OFD Query'!O976)</f>
        <v>Fresh</v>
      </c>
      <c r="I976" s="1" t="str">
        <f>IF(A976="","",'[1]OFD Query'!W976)</f>
        <v>D21010280801</v>
      </c>
      <c r="J976" s="1" t="str">
        <f>IF(A976="","",'[1]OFD Query'!X976)</f>
        <v xml:space="preserve">Muhammad Ali Muhammad </v>
      </c>
      <c r="K976" s="1" t="str">
        <f>IF(A976="","",'[1]OFD Query'!AL976)</f>
        <v>Sharai Al Mujahidin</v>
      </c>
      <c r="L976" s="6">
        <f>IF(A976="","",'[1]OFD Query'!AO976)</f>
        <v>625.29999999999995</v>
      </c>
      <c r="M976" s="1" t="str" cm="1">
        <f t="array" ref="M976">_xlfn.IFS(L976="","",L976=0,"PPD",L976&gt;0,"COD")</f>
        <v>COD</v>
      </c>
      <c r="N976" s="1" t="str" cm="1">
        <f t="array" ref="N976">_xlfn.IFS(A976="","",L976=0,M976,L976&lt;100,"&lt;100",L976&lt;200,"&lt;200",L976&lt;500,"&lt;500",L976&lt;1000,"&lt;1000",L976&gt;1000,"Above 1K")</f>
        <v>&lt;1000</v>
      </c>
      <c r="O976" s="6">
        <f>IF(A976="","",'[1]OFD Query'!CB976)</f>
        <v>1</v>
      </c>
      <c r="P976" s="1" t="str">
        <f>IF(A976="","",'[1]OFD Query'!CJ976)</f>
        <v>POUCH</v>
      </c>
      <c r="Q976" s="1" t="str" cm="1">
        <f t="array" ref="Q976">IFERROR(_xlfn.IFS(A976="","",O976=0,"TRUE",AND(O976=1,E976="Out For Delivery"),"FALSE",O976=1,"TRUE"),"FALSE")</f>
        <v>TRUE</v>
      </c>
      <c r="R976" s="1" t="str">
        <f>'[1]OFD Query'!BT976</f>
        <v>YES</v>
      </c>
    </row>
    <row r="977" spans="1:18" x14ac:dyDescent="0.3">
      <c r="A977" s="5" t="str">
        <f>IF(ISBLANK('[1]OFD Query'!A977),"",'[1]OFD Query'!A977)</f>
        <v>6062324713524</v>
      </c>
      <c r="B977" s="1" t="str">
        <f>IF(A977="","",LEFT('[1]OFD Query'!C977,FIND(" ",'[1]OFD Query'!C977)-1))</f>
        <v>Dropship</v>
      </c>
      <c r="C977" s="1" t="str">
        <f>IF(A977="","",'[1]OFD Query'!F977)</f>
        <v>C2105157</v>
      </c>
      <c r="D977" s="1" t="str">
        <f>IFERROR(VLOOKUP(C977,Sheet2!A:B,2,0),"")</f>
        <v>Alrajhi Daily - Makanex</v>
      </c>
      <c r="E977" s="1" t="str">
        <f>IF(A977="","",'[1]OFD Query'!I977)</f>
        <v>Delivered</v>
      </c>
      <c r="F977" s="1" t="str">
        <f t="shared" si="16"/>
        <v>MAK-2</v>
      </c>
      <c r="G977" s="6" t="str" cm="1">
        <f t="array" ref="G977">IFERROR(_xlfn.IFS(A977="","",'[1]OFD Query'!N977="","Fresh"),'[1]OFD Query'!N977)</f>
        <v>Reschedule</v>
      </c>
      <c r="H977" s="6" t="str" cm="1">
        <f t="array" ref="H977">IFERROR(_xlfn.IFS(B977="","",'[1]OFD Query'!O977="","Fresh"),'[1]OFD Query'!O977)</f>
        <v>Schedule for future</v>
      </c>
      <c r="I977" s="1" t="str">
        <f>IF(A977="","",'[1]OFD Query'!W977)</f>
        <v>D2109304301</v>
      </c>
      <c r="J977" s="1" t="str">
        <f>IF(A977="","",'[1]OFD Query'!X977)</f>
        <v>Khalid Iqbal Ahmed</v>
      </c>
      <c r="K977" s="1" t="str">
        <f>IF(A977="","",'[1]OFD Query'!AL977)</f>
        <v>Al Buhayrat</v>
      </c>
      <c r="L977" s="6">
        <f>IF(A977="","",'[1]OFD Query'!AO977)</f>
        <v>0</v>
      </c>
      <c r="M977" s="1" t="str" cm="1">
        <f t="array" ref="M977">_xlfn.IFS(L977="","",L977=0,"PPD",L977&gt;0,"COD")</f>
        <v>PPD</v>
      </c>
      <c r="N977" s="1" t="str" cm="1">
        <f t="array" ref="N977">_xlfn.IFS(A977="","",L977=0,M977,L977&lt;100,"&lt;100",L977&lt;200,"&lt;200",L977&lt;500,"&lt;500",L977&lt;1000,"&lt;1000",L977&gt;1000,"Above 1K")</f>
        <v>PPD</v>
      </c>
      <c r="O977" s="6">
        <f>IF(A977="","",'[1]OFD Query'!CB977)</f>
        <v>3</v>
      </c>
      <c r="P977" s="1" t="str">
        <f>IF(A977="","",'[1]OFD Query'!CJ977)</f>
        <v/>
      </c>
      <c r="Q977" s="1" t="str" cm="1">
        <f t="array" ref="Q977">IFERROR(_xlfn.IFS(A977="","",O977=0,"TRUE",AND(O977=1,E977="Out For Delivery"),"FALSE",O977=1,"TRUE"),"FALSE")</f>
        <v>FALSE</v>
      </c>
      <c r="R977" s="1" t="str">
        <f>'[1]OFD Query'!BT977</f>
        <v>YES</v>
      </c>
    </row>
    <row r="978" spans="1:18" x14ac:dyDescent="0.3">
      <c r="A978" s="5" t="str">
        <f>IF(ISBLANK('[1]OFD Query'!A978),"",'[1]OFD Query'!A978)</f>
        <v>6061924565484</v>
      </c>
      <c r="B978" s="1" t="str">
        <f>IF(A978="","",LEFT('[1]OFD Query'!C978,FIND(" ",'[1]OFD Query'!C978)-1))</f>
        <v>Dropship</v>
      </c>
      <c r="C978" s="1" t="str">
        <f>IF(A978="","",'[1]OFD Query'!F978)</f>
        <v>C2103730101</v>
      </c>
      <c r="D978" s="1" t="str">
        <f>IFERROR(VLOOKUP(C978,Sheet2!A:B,2,0),"")</f>
        <v>SHEIN</v>
      </c>
      <c r="E978" s="1" t="str">
        <f>IF(A978="","",'[1]OFD Query'!I978)</f>
        <v>Out For Delivery</v>
      </c>
      <c r="F978" s="1" t="str">
        <f t="shared" si="16"/>
        <v>MAK-2</v>
      </c>
      <c r="G978" s="6" t="str" cm="1">
        <f t="array" ref="G978">IFERROR(_xlfn.IFS(A978="","",'[1]OFD Query'!N978="","Fresh"),'[1]OFD Query'!N978)</f>
        <v>Reschedule</v>
      </c>
      <c r="H978" s="6" t="str" cm="1">
        <f t="array" ref="H978">IFERROR(_xlfn.IFS(B978="","",'[1]OFD Query'!O978="","Fresh"),'[1]OFD Query'!O978)</f>
        <v>Schedule for future</v>
      </c>
      <c r="I978" s="1" t="str">
        <f>IF(A978="","",'[1]OFD Query'!W978)</f>
        <v>D21016365</v>
      </c>
      <c r="J978" s="1" t="str">
        <f>IF(A978="","",'[1]OFD Query'!X978)</f>
        <v xml:space="preserve">IK-Anwar Abdu </v>
      </c>
      <c r="K978" s="1" t="str">
        <f>IF(A978="","",'[1]OFD Query'!AL978)</f>
        <v>Jabal An Nur</v>
      </c>
      <c r="L978" s="6">
        <f>IF(A978="","",'[1]OFD Query'!AO978)</f>
        <v>216.18</v>
      </c>
      <c r="M978" s="1" t="str" cm="1">
        <f t="array" ref="M978">_xlfn.IFS(L978="","",L978=0,"PPD",L978&gt;0,"COD")</f>
        <v>COD</v>
      </c>
      <c r="N978" s="1" t="str" cm="1">
        <f t="array" ref="N978">_xlfn.IFS(A978="","",L978=0,M978,L978&lt;100,"&lt;100",L978&lt;200,"&lt;200",L978&lt;500,"&lt;500",L978&lt;1000,"&lt;1000",L978&gt;1000,"Above 1K")</f>
        <v>&lt;500</v>
      </c>
      <c r="O978" s="6">
        <f>IF(A978="","",'[1]OFD Query'!CB978)</f>
        <v>3</v>
      </c>
      <c r="P978" s="1" t="str">
        <f>IF(A978="","",'[1]OFD Query'!CJ978)</f>
        <v>POUCH</v>
      </c>
      <c r="Q978" s="1" t="str" cm="1">
        <f t="array" ref="Q978">IFERROR(_xlfn.IFS(A978="","",O978=0,"TRUE",AND(O978=1,E978="Out For Delivery"),"FALSE",O978=1,"TRUE"),"FALSE")</f>
        <v>FALSE</v>
      </c>
      <c r="R978" s="1" t="str">
        <f>'[1]OFD Query'!BT978</f>
        <v>NO</v>
      </c>
    </row>
    <row r="979" spans="1:18" x14ac:dyDescent="0.3">
      <c r="A979" s="5" t="str">
        <f>IF(ISBLANK('[1]OFD Query'!A979),"",'[1]OFD Query'!A979)</f>
        <v>6062224653895</v>
      </c>
      <c r="B979" s="1" t="str">
        <f>IF(A979="","",LEFT('[1]OFD Query'!C979,FIND(" ",'[1]OFD Query'!C979)-1))</f>
        <v>Dropship</v>
      </c>
      <c r="C979" s="1" t="str">
        <f>IF(A979="","",'[1]OFD Query'!F979)</f>
        <v>C21036624</v>
      </c>
      <c r="D979" s="1" t="str">
        <f>IFERROR(VLOOKUP(C979,Sheet2!A:B,2,0),"")</f>
        <v>CODPARTNER</v>
      </c>
      <c r="E979" s="1" t="str">
        <f>IF(A979="","",'[1]OFD Query'!I979)</f>
        <v>Out For Delivery</v>
      </c>
      <c r="F979" s="1" t="str">
        <f t="shared" si="16"/>
        <v>MAK-2</v>
      </c>
      <c r="G979" s="6" t="str" cm="1">
        <f t="array" ref="G979">IFERROR(_xlfn.IFS(A979="","",'[1]OFD Query'!N979="","Fresh"),'[1]OFD Query'!N979)</f>
        <v>Reschedule</v>
      </c>
      <c r="H979" s="6" t="str" cm="1">
        <f t="array" ref="H979">IFERROR(_xlfn.IFS(B979="","",'[1]OFD Query'!O979="","Fresh"),'[1]OFD Query'!O979)</f>
        <v>Schedule for future</v>
      </c>
      <c r="I979" s="1" t="str">
        <f>IF(A979="","",'[1]OFD Query'!W979)</f>
        <v>D2109304301</v>
      </c>
      <c r="J979" s="1" t="str">
        <f>IF(A979="","",'[1]OFD Query'!X979)</f>
        <v>Khalid Iqbal Ahmed</v>
      </c>
      <c r="K979" s="1" t="str">
        <f>IF(A979="","",'[1]OFD Query'!AL979)</f>
        <v>At Taniem</v>
      </c>
      <c r="L979" s="6">
        <f>IF(A979="","",'[1]OFD Query'!AO979)</f>
        <v>199</v>
      </c>
      <c r="M979" s="1" t="str" cm="1">
        <f t="array" ref="M979">_xlfn.IFS(L979="","",L979=0,"PPD",L979&gt;0,"COD")</f>
        <v>COD</v>
      </c>
      <c r="N979" s="1" t="str" cm="1">
        <f t="array" ref="N979">_xlfn.IFS(A979="","",L979=0,M979,L979&lt;100,"&lt;100",L979&lt;200,"&lt;200",L979&lt;500,"&lt;500",L979&lt;1000,"&lt;1000",L979&gt;1000,"Above 1K")</f>
        <v>&lt;200</v>
      </c>
      <c r="O979" s="6">
        <f>IF(A979="","",'[1]OFD Query'!CB979)</f>
        <v>1</v>
      </c>
      <c r="P979" s="1" t="str">
        <f>IF(A979="","",'[1]OFD Query'!CJ979)</f>
        <v/>
      </c>
      <c r="Q979" s="1" t="str" cm="1">
        <f t="array" ref="Q979">IFERROR(_xlfn.IFS(A979="","",O979=0,"TRUE",AND(O979=1,E979="Out For Delivery"),"FALSE",O979=1,"TRUE"),"FALSE")</f>
        <v>FALSE</v>
      </c>
      <c r="R979" s="1" t="str">
        <f>'[1]OFD Query'!BT979</f>
        <v>NO</v>
      </c>
    </row>
    <row r="980" spans="1:18" x14ac:dyDescent="0.3">
      <c r="A980" s="5" t="str">
        <f>IF(ISBLANK('[1]OFD Query'!A980),"",'[1]OFD Query'!A980)</f>
        <v>6061824508382</v>
      </c>
      <c r="B980" s="1" t="str">
        <f>IF(A980="","",LEFT('[1]OFD Query'!C980,FIND(" ",'[1]OFD Query'!C980)-1))</f>
        <v>Dropship</v>
      </c>
      <c r="C980" s="1" t="str">
        <f>IF(A980="","",'[1]OFD Query'!F980)</f>
        <v>C2103730101</v>
      </c>
      <c r="D980" s="1" t="str">
        <f>IFERROR(VLOOKUP(C980,Sheet2!A:B,2,0),"")</f>
        <v>SHEIN</v>
      </c>
      <c r="E980" s="1" t="str">
        <f>IF(A980="","",'[1]OFD Query'!I980)</f>
        <v>Out For Delivery</v>
      </c>
      <c r="F980" s="1" t="str">
        <f t="shared" si="16"/>
        <v>MAK-2</v>
      </c>
      <c r="G980" s="6" t="str" cm="1">
        <f t="array" ref="G980">IFERROR(_xlfn.IFS(A980="","",'[1]OFD Query'!N980="","Fresh"),'[1]OFD Query'!N980)</f>
        <v>Reschedule</v>
      </c>
      <c r="H980" s="6" t="str" cm="1">
        <f t="array" ref="H980">IFERROR(_xlfn.IFS(B980="","",'[1]OFD Query'!O980="","Fresh"),'[1]OFD Query'!O980)</f>
        <v>Schedule for future</v>
      </c>
      <c r="I980" s="1" t="str">
        <f>IF(A980="","",'[1]OFD Query'!W980)</f>
        <v>D21010280801</v>
      </c>
      <c r="J980" s="1" t="str">
        <f>IF(A980="","",'[1]OFD Query'!X980)</f>
        <v xml:space="preserve">Muhammad Ali Muhammad </v>
      </c>
      <c r="K980" s="1" t="str">
        <f>IF(A980="","",'[1]OFD Query'!AL980)</f>
        <v>Sharai Al Mujahidin</v>
      </c>
      <c r="L980" s="6">
        <f>IF(A980="","",'[1]OFD Query'!AO980)</f>
        <v>344.51</v>
      </c>
      <c r="M980" s="1" t="str" cm="1">
        <f t="array" ref="M980">_xlfn.IFS(L980="","",L980=0,"PPD",L980&gt;0,"COD")</f>
        <v>COD</v>
      </c>
      <c r="N980" s="1" t="str" cm="1">
        <f t="array" ref="N980">_xlfn.IFS(A980="","",L980=0,M980,L980&lt;100,"&lt;100",L980&lt;200,"&lt;200",L980&lt;500,"&lt;500",L980&lt;1000,"&lt;1000",L980&gt;1000,"Above 1K")</f>
        <v>&lt;500</v>
      </c>
      <c r="O980" s="6">
        <f>IF(A980="","",'[1]OFD Query'!CB980)</f>
        <v>1</v>
      </c>
      <c r="P980" s="1" t="str">
        <f>IF(A980="","",'[1]OFD Query'!CJ980)</f>
        <v>POUCH</v>
      </c>
      <c r="Q980" s="1" t="str" cm="1">
        <f t="array" ref="Q980">IFERROR(_xlfn.IFS(A980="","",O980=0,"TRUE",AND(O980=1,E980="Out For Delivery"),"FALSE",O980=1,"TRUE"),"FALSE")</f>
        <v>FALSE</v>
      </c>
      <c r="R980" s="1" t="str">
        <f>'[1]OFD Query'!BT980</f>
        <v>NO</v>
      </c>
    </row>
    <row r="981" spans="1:18" x14ac:dyDescent="0.3">
      <c r="A981" s="5" t="str">
        <f>IF(ISBLANK('[1]OFD Query'!A981),"",'[1]OFD Query'!A981)</f>
        <v>6062324486805</v>
      </c>
      <c r="B981" s="1" t="str">
        <f>IF(A981="","",LEFT('[1]OFD Query'!C981,FIND(" ",'[1]OFD Query'!C981)-1))</f>
        <v>Dropship</v>
      </c>
      <c r="C981" s="1" t="str">
        <f>IF(A981="","",'[1]OFD Query'!F981)</f>
        <v>C21035750</v>
      </c>
      <c r="D981" s="1" t="str">
        <f>IFERROR(VLOOKUP(C981,Sheet2!A:B,2,0),"")</f>
        <v>eshry.shop</v>
      </c>
      <c r="E981" s="1" t="str">
        <f>IF(A981="","",'[1]OFD Query'!I981)</f>
        <v>Out For Delivery</v>
      </c>
      <c r="F981" s="1" t="str">
        <f t="shared" si="16"/>
        <v>MAK-2</v>
      </c>
      <c r="G981" s="6" t="str" cm="1">
        <f t="array" ref="G981">IFERROR(_xlfn.IFS(A981="","",'[1]OFD Query'!N981="","Fresh"),'[1]OFD Query'!N981)</f>
        <v>Fresh</v>
      </c>
      <c r="H981" s="6" t="str" cm="1">
        <f t="array" ref="H981">IFERROR(_xlfn.IFS(B981="","",'[1]OFD Query'!O981="","Fresh"),'[1]OFD Query'!O981)</f>
        <v>Fresh</v>
      </c>
      <c r="I981" s="1" t="str">
        <f>IF(A981="","",'[1]OFD Query'!W981)</f>
        <v>D21010280801</v>
      </c>
      <c r="J981" s="1" t="str">
        <f>IF(A981="","",'[1]OFD Query'!X981)</f>
        <v xml:space="preserve">Muhammad Ali Muhammad </v>
      </c>
      <c r="K981" s="1" t="str">
        <f>IF(A981="","",'[1]OFD Query'!AL981)</f>
        <v>Sharai Al Mujahidin</v>
      </c>
      <c r="L981" s="6">
        <f>IF(A981="","",'[1]OFD Query'!AO981)</f>
        <v>299</v>
      </c>
      <c r="M981" s="1" t="str" cm="1">
        <f t="array" ref="M981">_xlfn.IFS(L981="","",L981=0,"PPD",L981&gt;0,"COD")</f>
        <v>COD</v>
      </c>
      <c r="N981" s="1" t="str" cm="1">
        <f t="array" ref="N981">_xlfn.IFS(A981="","",L981=0,M981,L981&lt;100,"&lt;100",L981&lt;200,"&lt;200",L981&lt;500,"&lt;500",L981&lt;1000,"&lt;1000",L981&gt;1000,"Above 1K")</f>
        <v>&lt;500</v>
      </c>
      <c r="O981" s="6">
        <f>IF(A981="","",'[1]OFD Query'!CB981)</f>
        <v>0</v>
      </c>
      <c r="P981" s="1" t="str">
        <f>IF(A981="","",'[1]OFD Query'!CJ981)</f>
        <v/>
      </c>
      <c r="Q981" s="1" t="str" cm="1">
        <f t="array" ref="Q981">IFERROR(_xlfn.IFS(A981="","",O981=0,"TRUE",AND(O981=1,E981="Out For Delivery"),"FALSE",O981=1,"TRUE"),"FALSE")</f>
        <v>TRUE</v>
      </c>
      <c r="R981" s="1" t="str">
        <f>'[1]OFD Query'!BT981</f>
        <v>NO</v>
      </c>
    </row>
    <row r="982" spans="1:18" x14ac:dyDescent="0.3">
      <c r="A982" s="5" t="str">
        <f>IF(ISBLANK('[1]OFD Query'!A982),"",'[1]OFD Query'!A982)</f>
        <v>6061024237246</v>
      </c>
      <c r="B982" s="1" t="str">
        <f>IF(A982="","",LEFT('[1]OFD Query'!C982,FIND(" ",'[1]OFD Query'!C982)-1))</f>
        <v>Dropship</v>
      </c>
      <c r="C982" s="1" t="str">
        <f>IF(A982="","",'[1]OFD Query'!F982)</f>
        <v>C2107346</v>
      </c>
      <c r="D982" s="1" t="str">
        <f>IFERROR(VLOOKUP(C982,Sheet2!A:B,2,0),"")</f>
        <v>QuickSilver</v>
      </c>
      <c r="E982" s="1" t="str">
        <f>IF(A982="","",'[1]OFD Query'!I982)</f>
        <v>Out For Delivery</v>
      </c>
      <c r="F982" s="1" t="str">
        <f t="shared" si="16"/>
        <v>MAK-2</v>
      </c>
      <c r="G982" s="6" t="str" cm="1">
        <f t="array" ref="G982">IFERROR(_xlfn.IFS(A982="","",'[1]OFD Query'!N982="","Fresh"),'[1]OFD Query'!N982)</f>
        <v>Reschedule</v>
      </c>
      <c r="H982" s="6" t="str" cm="1">
        <f t="array" ref="H982">IFERROR(_xlfn.IFS(B982="","",'[1]OFD Query'!O982="","Fresh"),'[1]OFD Query'!O982)</f>
        <v>Schedule for future</v>
      </c>
      <c r="I982" s="1" t="str">
        <f>IF(A982="","",'[1]OFD Query'!W982)</f>
        <v>D21016365</v>
      </c>
      <c r="J982" s="1" t="str">
        <f>IF(A982="","",'[1]OFD Query'!X982)</f>
        <v xml:space="preserve">IK-Anwar Abdu </v>
      </c>
      <c r="K982" s="1" t="str">
        <f>IF(A982="","",'[1]OFD Query'!AL982)</f>
        <v>Wadi Jalil</v>
      </c>
      <c r="L982" s="6">
        <f>IF(A982="","",'[1]OFD Query'!AO982)</f>
        <v>400</v>
      </c>
      <c r="M982" s="1" t="str" cm="1">
        <f t="array" ref="M982">_xlfn.IFS(L982="","",L982=0,"PPD",L982&gt;0,"COD")</f>
        <v>COD</v>
      </c>
      <c r="N982" s="1" t="str" cm="1">
        <f t="array" ref="N982">_xlfn.IFS(A982="","",L982=0,M982,L982&lt;100,"&lt;100",L982&lt;200,"&lt;200",L982&lt;500,"&lt;500",L982&lt;1000,"&lt;1000",L982&gt;1000,"Above 1K")</f>
        <v>&lt;500</v>
      </c>
      <c r="O982" s="6">
        <f>IF(A982="","",'[1]OFD Query'!CB982)</f>
        <v>3</v>
      </c>
      <c r="P982" s="1" t="str">
        <f>IF(A982="","",'[1]OFD Query'!CJ982)</f>
        <v/>
      </c>
      <c r="Q982" s="1" t="str" cm="1">
        <f t="array" ref="Q982">IFERROR(_xlfn.IFS(A982="","",O982=0,"TRUE",AND(O982=1,E982="Out For Delivery"),"FALSE",O982=1,"TRUE"),"FALSE")</f>
        <v>FALSE</v>
      </c>
      <c r="R982" s="1" t="str">
        <f>'[1]OFD Query'!BT982</f>
        <v>NO</v>
      </c>
    </row>
    <row r="983" spans="1:18" x14ac:dyDescent="0.3">
      <c r="A983" s="5" t="str">
        <f>IF(ISBLANK('[1]OFD Query'!A983),"",'[1]OFD Query'!A983)</f>
        <v>6062424866053</v>
      </c>
      <c r="B983" s="1" t="str">
        <f>IF(A983="","",LEFT('[1]OFD Query'!C983,FIND(" ",'[1]OFD Query'!C983)-1))</f>
        <v>Dropship</v>
      </c>
      <c r="C983" s="1" t="str">
        <f>IF(A983="","",'[1]OFD Query'!F983)</f>
        <v>C21035750</v>
      </c>
      <c r="D983" s="1" t="str">
        <f>IFERROR(VLOOKUP(C983,Sheet2!A:B,2,0),"")</f>
        <v>eshry.shop</v>
      </c>
      <c r="E983" s="1" t="str">
        <f>IF(A983="","",'[1]OFD Query'!I983)</f>
        <v>Out For Delivery</v>
      </c>
      <c r="F983" s="1" t="str">
        <f t="shared" si="16"/>
        <v>MAK-2</v>
      </c>
      <c r="G983" s="6" t="str" cm="1">
        <f t="array" ref="G983">IFERROR(_xlfn.IFS(A983="","",'[1]OFD Query'!N983="","Fresh"),'[1]OFD Query'!N983)</f>
        <v>Reschedule</v>
      </c>
      <c r="H983" s="6" t="str" cm="1">
        <f t="array" ref="H983">IFERROR(_xlfn.IFS(B983="","",'[1]OFD Query'!O983="","Fresh"),'[1]OFD Query'!O983)</f>
        <v>Schedule for future</v>
      </c>
      <c r="I983" s="1" t="str">
        <f>IF(A983="","",'[1]OFD Query'!W983)</f>
        <v>D21010280801</v>
      </c>
      <c r="J983" s="1" t="str">
        <f>IF(A983="","",'[1]OFD Query'!X983)</f>
        <v xml:space="preserve">Muhammad Ali Muhammad </v>
      </c>
      <c r="K983" s="1" t="str">
        <f>IF(A983="","",'[1]OFD Query'!AL983)</f>
        <v>Sharai Al Mujahidin</v>
      </c>
      <c r="L983" s="6">
        <f>IF(A983="","",'[1]OFD Query'!AO983)</f>
        <v>199</v>
      </c>
      <c r="M983" s="1" t="str" cm="1">
        <f t="array" ref="M983">_xlfn.IFS(L983="","",L983=0,"PPD",L983&gt;0,"COD")</f>
        <v>COD</v>
      </c>
      <c r="N983" s="1" t="str" cm="1">
        <f t="array" ref="N983">_xlfn.IFS(A983="","",L983=0,M983,L983&lt;100,"&lt;100",L983&lt;200,"&lt;200",L983&lt;500,"&lt;500",L983&lt;1000,"&lt;1000",L983&gt;1000,"Above 1K")</f>
        <v>&lt;200</v>
      </c>
      <c r="O983" s="6">
        <f>IF(A983="","",'[1]OFD Query'!CB983)</f>
        <v>0</v>
      </c>
      <c r="P983" s="1" t="str">
        <f>IF(A983="","",'[1]OFD Query'!CJ983)</f>
        <v/>
      </c>
      <c r="Q983" s="1" t="str" cm="1">
        <f t="array" ref="Q983">IFERROR(_xlfn.IFS(A983="","",O983=0,"TRUE",AND(O983=1,E983="Out For Delivery"),"FALSE",O983=1,"TRUE"),"FALSE")</f>
        <v>TRUE</v>
      </c>
      <c r="R983" s="1" t="str">
        <f>'[1]OFD Query'!BT983</f>
        <v>NO</v>
      </c>
    </row>
    <row r="984" spans="1:18" x14ac:dyDescent="0.3">
      <c r="A984" s="5" t="str">
        <f>IF(ISBLANK('[1]OFD Query'!A984),"",'[1]OFD Query'!A984)</f>
        <v>6062324919385</v>
      </c>
      <c r="B984" s="1" t="str">
        <f>IF(A984="","",LEFT('[1]OFD Query'!C984,FIND(" ",'[1]OFD Query'!C984)-1))</f>
        <v>Dropship</v>
      </c>
      <c r="C984" s="1" t="str">
        <f>IF(A984="","",'[1]OFD Query'!F984)</f>
        <v>C21035750</v>
      </c>
      <c r="D984" s="1" t="str">
        <f>IFERROR(VLOOKUP(C984,Sheet2!A:B,2,0),"")</f>
        <v>eshry.shop</v>
      </c>
      <c r="E984" s="1" t="str">
        <f>IF(A984="","",'[1]OFD Query'!I984)</f>
        <v>Out For Delivery</v>
      </c>
      <c r="F984" s="1" t="str">
        <f t="shared" si="16"/>
        <v>MAK-2</v>
      </c>
      <c r="G984" s="6" t="str" cm="1">
        <f t="array" ref="G984">IFERROR(_xlfn.IFS(A984="","",'[1]OFD Query'!N984="","Fresh"),'[1]OFD Query'!N984)</f>
        <v>Fresh</v>
      </c>
      <c r="H984" s="6" t="str" cm="1">
        <f t="array" ref="H984">IFERROR(_xlfn.IFS(B984="","",'[1]OFD Query'!O984="","Fresh"),'[1]OFD Query'!O984)</f>
        <v>Fresh</v>
      </c>
      <c r="I984" s="1" t="str">
        <f>IF(A984="","",'[1]OFD Query'!W984)</f>
        <v>D2109304301</v>
      </c>
      <c r="J984" s="1" t="str">
        <f>IF(A984="","",'[1]OFD Query'!X984)</f>
        <v>Khalid Iqbal Ahmed</v>
      </c>
      <c r="K984" s="1" t="str">
        <f>IF(A984="","",'[1]OFD Query'!AL984)</f>
        <v>At Taniem</v>
      </c>
      <c r="L984" s="6">
        <f>IF(A984="","",'[1]OFD Query'!AO984)</f>
        <v>195</v>
      </c>
      <c r="M984" s="1" t="str" cm="1">
        <f t="array" ref="M984">_xlfn.IFS(L984="","",L984=0,"PPD",L984&gt;0,"COD")</f>
        <v>COD</v>
      </c>
      <c r="N984" s="1" t="str" cm="1">
        <f t="array" ref="N984">_xlfn.IFS(A984="","",L984=0,M984,L984&lt;100,"&lt;100",L984&lt;200,"&lt;200",L984&lt;500,"&lt;500",L984&lt;1000,"&lt;1000",L984&gt;1000,"Above 1K")</f>
        <v>&lt;200</v>
      </c>
      <c r="O984" s="6">
        <f>IF(A984="","",'[1]OFD Query'!CB984)</f>
        <v>0</v>
      </c>
      <c r="P984" s="1" t="str">
        <f>IF(A984="","",'[1]OFD Query'!CJ984)</f>
        <v/>
      </c>
      <c r="Q984" s="1" t="str" cm="1">
        <f t="array" ref="Q984">IFERROR(_xlfn.IFS(A984="","",O984=0,"TRUE",AND(O984=1,E984="Out For Delivery"),"FALSE",O984=1,"TRUE"),"FALSE")</f>
        <v>TRUE</v>
      </c>
      <c r="R984" s="1" t="str">
        <f>'[1]OFD Query'!BT984</f>
        <v>NO</v>
      </c>
    </row>
    <row r="985" spans="1:18" x14ac:dyDescent="0.3">
      <c r="A985" s="5" t="str">
        <f>IF(ISBLANK('[1]OFD Query'!A985),"",'[1]OFD Query'!A985)</f>
        <v>6062424180019</v>
      </c>
      <c r="B985" s="1" t="str">
        <f>IF(A985="","",LEFT('[1]OFD Query'!C985,FIND(" ",'[1]OFD Query'!C985)-1))</f>
        <v>Dropship</v>
      </c>
      <c r="C985" s="1" t="str">
        <f>IF(A985="","",'[1]OFD Query'!F985)</f>
        <v>C21036624</v>
      </c>
      <c r="D985" s="1" t="str">
        <f>IFERROR(VLOOKUP(C985,Sheet2!A:B,2,0),"")</f>
        <v>CODPARTNER</v>
      </c>
      <c r="E985" s="1" t="str">
        <f>IF(A985="","",'[1]OFD Query'!I985)</f>
        <v>Out For Delivery</v>
      </c>
      <c r="F985" s="1" t="str">
        <f t="shared" si="16"/>
        <v>MAK-2</v>
      </c>
      <c r="G985" s="6" t="str" cm="1">
        <f t="array" ref="G985">IFERROR(_xlfn.IFS(A985="","",'[1]OFD Query'!N985="","Fresh"),'[1]OFD Query'!N985)</f>
        <v>Fresh</v>
      </c>
      <c r="H985" s="6" t="str" cm="1">
        <f t="array" ref="H985">IFERROR(_xlfn.IFS(B985="","",'[1]OFD Query'!O985="","Fresh"),'[1]OFD Query'!O985)</f>
        <v>Fresh</v>
      </c>
      <c r="I985" s="1" t="str">
        <f>IF(A985="","",'[1]OFD Query'!W985)</f>
        <v>D21010280801</v>
      </c>
      <c r="J985" s="1" t="str">
        <f>IF(A985="","",'[1]OFD Query'!X985)</f>
        <v xml:space="preserve">Muhammad Ali Muhammad </v>
      </c>
      <c r="K985" s="1" t="str">
        <f>IF(A985="","",'[1]OFD Query'!AL985)</f>
        <v>Al Sharai' Ash Shamaliyyah</v>
      </c>
      <c r="L985" s="6">
        <f>IF(A985="","",'[1]OFD Query'!AO985)</f>
        <v>199</v>
      </c>
      <c r="M985" s="1" t="str" cm="1">
        <f t="array" ref="M985">_xlfn.IFS(L985="","",L985=0,"PPD",L985&gt;0,"COD")</f>
        <v>COD</v>
      </c>
      <c r="N985" s="1" t="str" cm="1">
        <f t="array" ref="N985">_xlfn.IFS(A985="","",L985=0,M985,L985&lt;100,"&lt;100",L985&lt;200,"&lt;200",L985&lt;500,"&lt;500",L985&lt;1000,"&lt;1000",L985&gt;1000,"Above 1K")</f>
        <v>&lt;200</v>
      </c>
      <c r="O985" s="6">
        <f>IF(A985="","",'[1]OFD Query'!CB985)</f>
        <v>0</v>
      </c>
      <c r="P985" s="1" t="str">
        <f>IF(A985="","",'[1]OFD Query'!CJ985)</f>
        <v/>
      </c>
      <c r="Q985" s="1" t="str" cm="1">
        <f t="array" ref="Q985">IFERROR(_xlfn.IFS(A985="","",O985=0,"TRUE",AND(O985=1,E985="Out For Delivery"),"FALSE",O985=1,"TRUE"),"FALSE")</f>
        <v>TRUE</v>
      </c>
      <c r="R985" s="1" t="str">
        <f>'[1]OFD Query'!BT985</f>
        <v>NO</v>
      </c>
    </row>
    <row r="986" spans="1:18" x14ac:dyDescent="0.3">
      <c r="A986" s="5" t="str">
        <f>IF(ISBLANK('[1]OFD Query'!A986),"",'[1]OFD Query'!A986)</f>
        <v>6061824933785</v>
      </c>
      <c r="B986" s="1" t="str">
        <f>IF(A986="","",LEFT('[1]OFD Query'!C986,FIND(" ",'[1]OFD Query'!C986)-1))</f>
        <v>Dropship</v>
      </c>
      <c r="C986" s="1" t="str">
        <f>IF(A986="","",'[1]OFD Query'!F986)</f>
        <v>C21036106</v>
      </c>
      <c r="D986" s="1" t="str">
        <f>IFERROR(VLOOKUP(C986,Sheet2!A:B,2,0),"")</f>
        <v>Jetronics UAE</v>
      </c>
      <c r="E986" s="1" t="str">
        <f>IF(A986="","",'[1]OFD Query'!I986)</f>
        <v>Out For Delivery</v>
      </c>
      <c r="F986" s="1" t="str">
        <f t="shared" si="16"/>
        <v>MAK-2</v>
      </c>
      <c r="G986" s="6" t="str" cm="1">
        <f t="array" ref="G986">IFERROR(_xlfn.IFS(A986="","",'[1]OFD Query'!N986="","Fresh"),'[1]OFD Query'!N986)</f>
        <v>Reschedule</v>
      </c>
      <c r="H986" s="6" t="str" cm="1">
        <f t="array" ref="H986">IFERROR(_xlfn.IFS(B986="","",'[1]OFD Query'!O986="","Fresh"),'[1]OFD Query'!O986)</f>
        <v>Schedule for future</v>
      </c>
      <c r="I986" s="1" t="str">
        <f>IF(A986="","",'[1]OFD Query'!W986)</f>
        <v>D21016365</v>
      </c>
      <c r="J986" s="1" t="str">
        <f>IF(A986="","",'[1]OFD Query'!X986)</f>
        <v xml:space="preserve">IK-Anwar Abdu </v>
      </c>
      <c r="K986" s="1" t="str">
        <f>IF(A986="","",'[1]OFD Query'!AL986)</f>
        <v>Makkah</v>
      </c>
      <c r="L986" s="6">
        <f>IF(A986="","",'[1]OFD Query'!AO986)</f>
        <v>72</v>
      </c>
      <c r="M986" s="1" t="str" cm="1">
        <f t="array" ref="M986">_xlfn.IFS(L986="","",L986=0,"PPD",L986&gt;0,"COD")</f>
        <v>COD</v>
      </c>
      <c r="N986" s="1" t="str" cm="1">
        <f t="array" ref="N986">_xlfn.IFS(A986="","",L986=0,M986,L986&lt;100,"&lt;100",L986&lt;200,"&lt;200",L986&lt;500,"&lt;500",L986&lt;1000,"&lt;1000",L986&gt;1000,"Above 1K")</f>
        <v>&lt;100</v>
      </c>
      <c r="O986" s="6">
        <f>IF(A986="","",'[1]OFD Query'!CB986)</f>
        <v>3</v>
      </c>
      <c r="P986" s="1" t="str">
        <f>IF(A986="","",'[1]OFD Query'!CJ986)</f>
        <v/>
      </c>
      <c r="Q986" s="1" t="str" cm="1">
        <f t="array" ref="Q986">IFERROR(_xlfn.IFS(A986="","",O986=0,"TRUE",AND(O986=1,E986="Out For Delivery"),"FALSE",O986=1,"TRUE"),"FALSE")</f>
        <v>FALSE</v>
      </c>
      <c r="R986" s="1" t="str">
        <f>'[1]OFD Query'!BT986</f>
        <v>NO</v>
      </c>
    </row>
    <row r="987" spans="1:18" x14ac:dyDescent="0.3">
      <c r="A987" s="5" t="str">
        <f>IF(ISBLANK('[1]OFD Query'!A987),"",'[1]OFD Query'!A987)</f>
        <v>6061424102455</v>
      </c>
      <c r="B987" s="1" t="str">
        <f>IF(A987="","",LEFT('[1]OFD Query'!C987,FIND(" ",'[1]OFD Query'!C987)-1))</f>
        <v>Dropship</v>
      </c>
      <c r="C987" s="1" t="str">
        <f>IF(A987="","",'[1]OFD Query'!F987)</f>
        <v>C2103730101</v>
      </c>
      <c r="D987" s="1" t="str">
        <f>IFERROR(VLOOKUP(C987,Sheet2!A:B,2,0),"")</f>
        <v>SHEIN</v>
      </c>
      <c r="E987" s="1" t="str">
        <f>IF(A987="","",'[1]OFD Query'!I987)</f>
        <v>Out For Delivery</v>
      </c>
      <c r="F987" s="1" t="str">
        <f t="shared" si="16"/>
        <v>MAK-2</v>
      </c>
      <c r="G987" s="6" t="str" cm="1">
        <f t="array" ref="G987">IFERROR(_xlfn.IFS(A987="","",'[1]OFD Query'!N987="","Fresh"),'[1]OFD Query'!N987)</f>
        <v>Re-shipping</v>
      </c>
      <c r="H987" s="6" t="str" cm="1">
        <f t="array" ref="H987">IFERROR(_xlfn.IFS(B987="","",'[1]OFD Query'!O987="","Fresh"),'[1]OFD Query'!O987)</f>
        <v>Cross Hub</v>
      </c>
      <c r="I987" s="1" t="str">
        <f>IF(A987="","",'[1]OFD Query'!W987)</f>
        <v>D21010280801</v>
      </c>
      <c r="J987" s="1" t="str">
        <f>IF(A987="","",'[1]OFD Query'!X987)</f>
        <v xml:space="preserve">Muhammad Ali Muhammad </v>
      </c>
      <c r="K987" s="1" t="str">
        <f>IF(A987="","",'[1]OFD Query'!AL987)</f>
        <v>Sharai Al Mujahidin</v>
      </c>
      <c r="L987" s="6">
        <f>IF(A987="","",'[1]OFD Query'!AO987)</f>
        <v>0</v>
      </c>
      <c r="M987" s="1" t="str" cm="1">
        <f t="array" ref="M987">_xlfn.IFS(L987="","",L987=0,"PPD",L987&gt;0,"COD")</f>
        <v>PPD</v>
      </c>
      <c r="N987" s="1" t="str" cm="1">
        <f t="array" ref="N987">_xlfn.IFS(A987="","",L987=0,M987,L987&lt;100,"&lt;100",L987&lt;200,"&lt;200",L987&lt;500,"&lt;500",L987&lt;1000,"&lt;1000",L987&gt;1000,"Above 1K")</f>
        <v>PPD</v>
      </c>
      <c r="O987" s="6">
        <f>IF(A987="","",'[1]OFD Query'!CB987)</f>
        <v>1</v>
      </c>
      <c r="P987" s="1" t="str">
        <f>IF(A987="","",'[1]OFD Query'!CJ987)</f>
        <v>POUCH</v>
      </c>
      <c r="Q987" s="1" t="str" cm="1">
        <f t="array" ref="Q987">IFERROR(_xlfn.IFS(A987="","",O987=0,"TRUE",AND(O987=1,E987="Out For Delivery"),"FALSE",O987=1,"TRUE"),"FALSE")</f>
        <v>FALSE</v>
      </c>
      <c r="R987" s="1" t="str">
        <f>'[1]OFD Query'!BT987</f>
        <v>NO</v>
      </c>
    </row>
    <row r="988" spans="1:18" x14ac:dyDescent="0.3">
      <c r="A988" s="5" t="str">
        <f>IF(ISBLANK('[1]OFD Query'!A988),"",'[1]OFD Query'!A988)</f>
        <v>6061024132005</v>
      </c>
      <c r="B988" s="1" t="str">
        <f>IF(A988="","",LEFT('[1]OFD Query'!C988,FIND(" ",'[1]OFD Query'!C988)-1))</f>
        <v>Dropship</v>
      </c>
      <c r="C988" s="1" t="str">
        <f>IF(A988="","",'[1]OFD Query'!F988)</f>
        <v>C2103757001</v>
      </c>
      <c r="D988" s="1" t="str">
        <f>IFERROR(VLOOKUP(C988,Sheet2!A:B,2,0),"")</f>
        <v>QuickSilver</v>
      </c>
      <c r="E988" s="1" t="str">
        <f>IF(A988="","",'[1]OFD Query'!I988)</f>
        <v>Out For Delivery</v>
      </c>
      <c r="F988" s="1" t="str">
        <f t="shared" si="16"/>
        <v>MAK-2</v>
      </c>
      <c r="G988" s="6" t="str" cm="1">
        <f t="array" ref="G988">IFERROR(_xlfn.IFS(A988="","",'[1]OFD Query'!N988="","Fresh"),'[1]OFD Query'!N988)</f>
        <v>Cancel</v>
      </c>
      <c r="H988" s="6" t="str" cm="1">
        <f t="array" ref="H988">IFERROR(_xlfn.IFS(B988="","",'[1]OFD Query'!O988="","Fresh"),'[1]OFD Query'!O988)</f>
        <v>Duplicate Order</v>
      </c>
      <c r="I988" s="1" t="str">
        <f>IF(A988="","",'[1]OFD Query'!W988)</f>
        <v>D21016365</v>
      </c>
      <c r="J988" s="1" t="str">
        <f>IF(A988="","",'[1]OFD Query'!X988)</f>
        <v xml:space="preserve">IK-Anwar Abdu </v>
      </c>
      <c r="K988" s="1" t="str">
        <f>IF(A988="","",'[1]OFD Query'!AL988)</f>
        <v>Wadi Jalil</v>
      </c>
      <c r="L988" s="6">
        <f>IF(A988="","",'[1]OFD Query'!AO988)</f>
        <v>150</v>
      </c>
      <c r="M988" s="1" t="str" cm="1">
        <f t="array" ref="M988">_xlfn.IFS(L988="","",L988=0,"PPD",L988&gt;0,"COD")</f>
        <v>COD</v>
      </c>
      <c r="N988" s="1" t="str" cm="1">
        <f t="array" ref="N988">_xlfn.IFS(A988="","",L988=0,M988,L988&lt;100,"&lt;100",L988&lt;200,"&lt;200",L988&lt;500,"&lt;500",L988&lt;1000,"&lt;1000",L988&gt;1000,"Above 1K")</f>
        <v>&lt;200</v>
      </c>
      <c r="O988" s="6">
        <f>IF(A988="","",'[1]OFD Query'!CB988)</f>
        <v>2</v>
      </c>
      <c r="P988" s="1" t="str">
        <f>IF(A988="","",'[1]OFD Query'!CJ988)</f>
        <v/>
      </c>
      <c r="Q988" s="1" t="str" cm="1">
        <f t="array" ref="Q988">IFERROR(_xlfn.IFS(A988="","",O988=0,"TRUE",AND(O988=1,E988="Out For Delivery"),"FALSE",O988=1,"TRUE"),"FALSE")</f>
        <v>FALSE</v>
      </c>
      <c r="R988" s="1" t="str">
        <f>'[1]OFD Query'!BT988</f>
        <v>NO</v>
      </c>
    </row>
    <row r="989" spans="1:18" x14ac:dyDescent="0.3">
      <c r="A989" s="5" t="str">
        <f>IF(ISBLANK('[1]OFD Query'!A989),"",'[1]OFD Query'!A989)</f>
        <v>6061424263208</v>
      </c>
      <c r="B989" s="1" t="str">
        <f>IF(A989="","",LEFT('[1]OFD Query'!C989,FIND(" ",'[1]OFD Query'!C989)-1))</f>
        <v>Dropship</v>
      </c>
      <c r="C989" s="1" t="str">
        <f>IF(A989="","",'[1]OFD Query'!F989)</f>
        <v>C21035750</v>
      </c>
      <c r="D989" s="1" t="str">
        <f>IFERROR(VLOOKUP(C989,Sheet2!A:B,2,0),"")</f>
        <v>eshry.shop</v>
      </c>
      <c r="E989" s="1" t="str">
        <f>IF(A989="","",'[1]OFD Query'!I989)</f>
        <v>Out For Delivery</v>
      </c>
      <c r="F989" s="1" t="str">
        <f t="shared" si="16"/>
        <v>MAK-2</v>
      </c>
      <c r="G989" s="6" t="str" cm="1">
        <f t="array" ref="G989">IFERROR(_xlfn.IFS(A989="","",'[1]OFD Query'!N989="","Fresh"),'[1]OFD Query'!N989)</f>
        <v>Reschedule</v>
      </c>
      <c r="H989" s="6" t="str" cm="1">
        <f t="array" ref="H989">IFERROR(_xlfn.IFS(B989="","",'[1]OFD Query'!O989="","Fresh"),'[1]OFD Query'!O989)</f>
        <v>Schedule for future</v>
      </c>
      <c r="I989" s="1" t="str">
        <f>IF(A989="","",'[1]OFD Query'!W989)</f>
        <v>D21016365</v>
      </c>
      <c r="J989" s="1" t="str">
        <f>IF(A989="","",'[1]OFD Query'!X989)</f>
        <v xml:space="preserve">IK-Anwar Abdu </v>
      </c>
      <c r="K989" s="1" t="str">
        <f>IF(A989="","",'[1]OFD Query'!AL989)</f>
        <v>Wadi Jalil</v>
      </c>
      <c r="L989" s="6">
        <f>IF(A989="","",'[1]OFD Query'!AO989)</f>
        <v>179</v>
      </c>
      <c r="M989" s="1" t="str" cm="1">
        <f t="array" ref="M989">_xlfn.IFS(L989="","",L989=0,"PPD",L989&gt;0,"COD")</f>
        <v>COD</v>
      </c>
      <c r="N989" s="1" t="str" cm="1">
        <f t="array" ref="N989">_xlfn.IFS(A989="","",L989=0,M989,L989&lt;100,"&lt;100",L989&lt;200,"&lt;200",L989&lt;500,"&lt;500",L989&lt;1000,"&lt;1000",L989&gt;1000,"Above 1K")</f>
        <v>&lt;200</v>
      </c>
      <c r="O989" s="6">
        <f>IF(A989="","",'[1]OFD Query'!CB989)</f>
        <v>3</v>
      </c>
      <c r="P989" s="1" t="str">
        <f>IF(A989="","",'[1]OFD Query'!CJ989)</f>
        <v/>
      </c>
      <c r="Q989" s="1" t="str" cm="1">
        <f t="array" ref="Q989">IFERROR(_xlfn.IFS(A989="","",O989=0,"TRUE",AND(O989=1,E989="Out For Delivery"),"FALSE",O989=1,"TRUE"),"FALSE")</f>
        <v>FALSE</v>
      </c>
      <c r="R989" s="1" t="str">
        <f>'[1]OFD Query'!BT989</f>
        <v>NO</v>
      </c>
    </row>
    <row r="990" spans="1:18" x14ac:dyDescent="0.3">
      <c r="A990" s="5" t="str">
        <f>IF(ISBLANK('[1]OFD Query'!A990),"",'[1]OFD Query'!A990)</f>
        <v>6062224359147</v>
      </c>
      <c r="B990" s="1" t="str">
        <f>IF(A990="","",LEFT('[1]OFD Query'!C990,FIND(" ",'[1]OFD Query'!C990)-1))</f>
        <v>Dropship</v>
      </c>
      <c r="C990" s="1" t="str">
        <f>IF(A990="","",'[1]OFD Query'!F990)</f>
        <v>C2103730101</v>
      </c>
      <c r="D990" s="1" t="str">
        <f>IFERROR(VLOOKUP(C990,Sheet2!A:B,2,0),"")</f>
        <v>SHEIN</v>
      </c>
      <c r="E990" s="1" t="str">
        <f>IF(A990="","",'[1]OFD Query'!I990)</f>
        <v>Out For Delivery</v>
      </c>
      <c r="F990" s="1" t="str">
        <f t="shared" si="16"/>
        <v>MAK-2</v>
      </c>
      <c r="G990" s="6" t="str" cm="1">
        <f t="array" ref="G990">IFERROR(_xlfn.IFS(A990="","",'[1]OFD Query'!N990="","Fresh"),'[1]OFD Query'!N990)</f>
        <v>Fresh</v>
      </c>
      <c r="H990" s="6" t="str" cm="1">
        <f t="array" ref="H990">IFERROR(_xlfn.IFS(B990="","",'[1]OFD Query'!O990="","Fresh"),'[1]OFD Query'!O990)</f>
        <v>Fresh</v>
      </c>
      <c r="I990" s="1" t="str">
        <f>IF(A990="","",'[1]OFD Query'!W990)</f>
        <v>D21010280801</v>
      </c>
      <c r="J990" s="1" t="str">
        <f>IF(A990="","",'[1]OFD Query'!X990)</f>
        <v xml:space="preserve">Muhammad Ali Muhammad </v>
      </c>
      <c r="K990" s="1" t="str">
        <f>IF(A990="","",'[1]OFD Query'!AL990)</f>
        <v>Sharai Al Mujahidin</v>
      </c>
      <c r="L990" s="6">
        <f>IF(A990="","",'[1]OFD Query'!AO990)</f>
        <v>517.92999999999995</v>
      </c>
      <c r="M990" s="1" t="str" cm="1">
        <f t="array" ref="M990">_xlfn.IFS(L990="","",L990=0,"PPD",L990&gt;0,"COD")</f>
        <v>COD</v>
      </c>
      <c r="N990" s="1" t="str" cm="1">
        <f t="array" ref="N990">_xlfn.IFS(A990="","",L990=0,M990,L990&lt;100,"&lt;100",L990&lt;200,"&lt;200",L990&lt;500,"&lt;500",L990&lt;1000,"&lt;1000",L990&gt;1000,"Above 1K")</f>
        <v>&lt;1000</v>
      </c>
      <c r="O990" s="6">
        <f>IF(A990="","",'[1]OFD Query'!CB990)</f>
        <v>0</v>
      </c>
      <c r="P990" s="1" t="str">
        <f>IF(A990="","",'[1]OFD Query'!CJ990)</f>
        <v>POUCH</v>
      </c>
      <c r="Q990" s="1" t="str" cm="1">
        <f t="array" ref="Q990">IFERROR(_xlfn.IFS(A990="","",O990=0,"TRUE",AND(O990=1,E990="Out For Delivery"),"FALSE",O990=1,"TRUE"),"FALSE")</f>
        <v>TRUE</v>
      </c>
      <c r="R990" s="1" t="str">
        <f>'[1]OFD Query'!BT990</f>
        <v>NO</v>
      </c>
    </row>
    <row r="991" spans="1:18" x14ac:dyDescent="0.3">
      <c r="A991" s="5" t="str">
        <f>IF(ISBLANK('[1]OFD Query'!A991),"",'[1]OFD Query'!A991)</f>
        <v>6061824505917</v>
      </c>
      <c r="B991" s="1" t="str">
        <f>IF(A991="","",LEFT('[1]OFD Query'!C991,FIND(" ",'[1]OFD Query'!C991)-1))</f>
        <v>Dropship</v>
      </c>
      <c r="C991" s="1" t="str">
        <f>IF(A991="","",'[1]OFD Query'!F991)</f>
        <v>C21036106</v>
      </c>
      <c r="D991" s="1" t="str">
        <f>IFERROR(VLOOKUP(C991,Sheet2!A:B,2,0),"")</f>
        <v>Jetronics UAE</v>
      </c>
      <c r="E991" s="1" t="str">
        <f>IF(A991="","",'[1]OFD Query'!I991)</f>
        <v>Out For Delivery</v>
      </c>
      <c r="F991" s="1" t="str">
        <f t="shared" si="16"/>
        <v>MAK-2</v>
      </c>
      <c r="G991" s="6" t="str" cm="1">
        <f t="array" ref="G991">IFERROR(_xlfn.IFS(A991="","",'[1]OFD Query'!N991="","Fresh"),'[1]OFD Query'!N991)</f>
        <v>Reschedule</v>
      </c>
      <c r="H991" s="6" t="str" cm="1">
        <f t="array" ref="H991">IFERROR(_xlfn.IFS(B991="","",'[1]OFD Query'!O991="","Fresh"),'[1]OFD Query'!O991)</f>
        <v>Schedule for future</v>
      </c>
      <c r="I991" s="1" t="str">
        <f>IF(A991="","",'[1]OFD Query'!W991)</f>
        <v>D21016365</v>
      </c>
      <c r="J991" s="1" t="str">
        <f>IF(A991="","",'[1]OFD Query'!X991)</f>
        <v xml:space="preserve">IK-Anwar Abdu </v>
      </c>
      <c r="K991" s="1" t="str">
        <f>IF(A991="","",'[1]OFD Query'!AL991)</f>
        <v>Makkah</v>
      </c>
      <c r="L991" s="6">
        <f>IF(A991="","",'[1]OFD Query'!AO991)</f>
        <v>120</v>
      </c>
      <c r="M991" s="1" t="str" cm="1">
        <f t="array" ref="M991">_xlfn.IFS(L991="","",L991=0,"PPD",L991&gt;0,"COD")</f>
        <v>COD</v>
      </c>
      <c r="N991" s="1" t="str" cm="1">
        <f t="array" ref="N991">_xlfn.IFS(A991="","",L991=0,M991,L991&lt;100,"&lt;100",L991&lt;200,"&lt;200",L991&lt;500,"&lt;500",L991&lt;1000,"&lt;1000",L991&gt;1000,"Above 1K")</f>
        <v>&lt;200</v>
      </c>
      <c r="O991" s="6">
        <f>IF(A991="","",'[1]OFD Query'!CB991)</f>
        <v>3</v>
      </c>
      <c r="P991" s="1" t="str">
        <f>IF(A991="","",'[1]OFD Query'!CJ991)</f>
        <v/>
      </c>
      <c r="Q991" s="1" t="str" cm="1">
        <f t="array" ref="Q991">IFERROR(_xlfn.IFS(A991="","",O991=0,"TRUE",AND(O991=1,E991="Out For Delivery"),"FALSE",O991=1,"TRUE"),"FALSE")</f>
        <v>FALSE</v>
      </c>
      <c r="R991" s="1" t="str">
        <f>'[1]OFD Query'!BT991</f>
        <v>NO</v>
      </c>
    </row>
    <row r="992" spans="1:18" x14ac:dyDescent="0.3">
      <c r="A992" s="5" t="str">
        <f>IF(ISBLANK('[1]OFD Query'!A992),"",'[1]OFD Query'!A992)</f>
        <v>6062024490113</v>
      </c>
      <c r="B992" s="1" t="str">
        <f>IF(A992="","",LEFT('[1]OFD Query'!C992,FIND(" ",'[1]OFD Query'!C992)-1))</f>
        <v>Dropship</v>
      </c>
      <c r="C992" s="1" t="str">
        <f>IF(A992="","",'[1]OFD Query'!F992)</f>
        <v>C21035750</v>
      </c>
      <c r="D992" s="1" t="str">
        <f>IFERROR(VLOOKUP(C992,Sheet2!A:B,2,0),"")</f>
        <v>eshry.shop</v>
      </c>
      <c r="E992" s="1" t="str">
        <f>IF(A992="","",'[1]OFD Query'!I992)</f>
        <v>Delivered</v>
      </c>
      <c r="F992" s="1" t="str">
        <f t="shared" si="16"/>
        <v>MAK-2</v>
      </c>
      <c r="G992" s="6" t="str" cm="1">
        <f t="array" ref="G992">IFERROR(_xlfn.IFS(A992="","",'[1]OFD Query'!N992="","Fresh"),'[1]OFD Query'!N992)</f>
        <v>Reschedule</v>
      </c>
      <c r="H992" s="6" t="str" cm="1">
        <f t="array" ref="H992">IFERROR(_xlfn.IFS(B992="","",'[1]OFD Query'!O992="","Fresh"),'[1]OFD Query'!O992)</f>
        <v>Schedule for future</v>
      </c>
      <c r="I992" s="1" t="str">
        <f>IF(A992="","",'[1]OFD Query'!W992)</f>
        <v>D21016365</v>
      </c>
      <c r="J992" s="1" t="str">
        <f>IF(A992="","",'[1]OFD Query'!X992)</f>
        <v xml:space="preserve">IK-Anwar Abdu </v>
      </c>
      <c r="K992" s="1" t="str">
        <f>IF(A992="","",'[1]OFD Query'!AL992)</f>
        <v>Jabal An Nur</v>
      </c>
      <c r="L992" s="6">
        <f>IF(A992="","",'[1]OFD Query'!AO992)</f>
        <v>249</v>
      </c>
      <c r="M992" s="1" t="str" cm="1">
        <f t="array" ref="M992">_xlfn.IFS(L992="","",L992=0,"PPD",L992&gt;0,"COD")</f>
        <v>COD</v>
      </c>
      <c r="N992" s="1" t="str" cm="1">
        <f t="array" ref="N992">_xlfn.IFS(A992="","",L992=0,M992,L992&lt;100,"&lt;100",L992&lt;200,"&lt;200",L992&lt;500,"&lt;500",L992&lt;1000,"&lt;1000",L992&gt;1000,"Above 1K")</f>
        <v>&lt;500</v>
      </c>
      <c r="O992" s="6">
        <f>IF(A992="","",'[1]OFD Query'!CB992)</f>
        <v>4</v>
      </c>
      <c r="P992" s="1" t="str">
        <f>IF(A992="","",'[1]OFD Query'!CJ992)</f>
        <v/>
      </c>
      <c r="Q992" s="1" t="str" cm="1">
        <f t="array" ref="Q992">IFERROR(_xlfn.IFS(A992="","",O992=0,"TRUE",AND(O992=1,E992="Out For Delivery"),"FALSE",O992=1,"TRUE"),"FALSE")</f>
        <v>FALSE</v>
      </c>
      <c r="R992" s="1" t="str">
        <f>'[1]OFD Query'!BT992</f>
        <v>YES</v>
      </c>
    </row>
    <row r="993" spans="1:18" x14ac:dyDescent="0.3">
      <c r="A993" s="5" t="str">
        <f>IF(ISBLANK('[1]OFD Query'!A993),"",'[1]OFD Query'!A993)</f>
        <v>6062324224240</v>
      </c>
      <c r="B993" s="1" t="str">
        <f>IF(A993="","",LEFT('[1]OFD Query'!C993,FIND(" ",'[1]OFD Query'!C993)-1))</f>
        <v>Dropship</v>
      </c>
      <c r="C993" s="1" t="str">
        <f>IF(A993="","",'[1]OFD Query'!F993)</f>
        <v>C21036106</v>
      </c>
      <c r="D993" s="1" t="str">
        <f>IFERROR(VLOOKUP(C993,Sheet2!A:B,2,0),"")</f>
        <v>Jetronics UAE</v>
      </c>
      <c r="E993" s="1" t="str">
        <f>IF(A993="","",'[1]OFD Query'!I993)</f>
        <v>Out For Delivery</v>
      </c>
      <c r="F993" s="1" t="str">
        <f t="shared" si="16"/>
        <v>MAK-2</v>
      </c>
      <c r="G993" s="6" t="str" cm="1">
        <f t="array" ref="G993">IFERROR(_xlfn.IFS(A993="","",'[1]OFD Query'!N993="","Fresh"),'[1]OFD Query'!N993)</f>
        <v>Reschedule</v>
      </c>
      <c r="H993" s="6" t="str" cm="1">
        <f t="array" ref="H993">IFERROR(_xlfn.IFS(B993="","",'[1]OFD Query'!O993="","Fresh"),'[1]OFD Query'!O993)</f>
        <v>Schedule for future</v>
      </c>
      <c r="I993" s="1" t="str">
        <f>IF(A993="","",'[1]OFD Query'!W993)</f>
        <v>D21016365</v>
      </c>
      <c r="J993" s="1" t="str">
        <f>IF(A993="","",'[1]OFD Query'!X993)</f>
        <v xml:space="preserve">IK-Anwar Abdu </v>
      </c>
      <c r="K993" s="1" t="str">
        <f>IF(A993="","",'[1]OFD Query'!AL993)</f>
        <v>Makkah</v>
      </c>
      <c r="L993" s="6">
        <f>IF(A993="","",'[1]OFD Query'!AO993)</f>
        <v>188</v>
      </c>
      <c r="M993" s="1" t="str" cm="1">
        <f t="array" ref="M993">_xlfn.IFS(L993="","",L993=0,"PPD",L993&gt;0,"COD")</f>
        <v>COD</v>
      </c>
      <c r="N993" s="1" t="str" cm="1">
        <f t="array" ref="N993">_xlfn.IFS(A993="","",L993=0,M993,L993&lt;100,"&lt;100",L993&lt;200,"&lt;200",L993&lt;500,"&lt;500",L993&lt;1000,"&lt;1000",L993&gt;1000,"Above 1K")</f>
        <v>&lt;200</v>
      </c>
      <c r="O993" s="6">
        <f>IF(A993="","",'[1]OFD Query'!CB993)</f>
        <v>2</v>
      </c>
      <c r="P993" s="1" t="str">
        <f>IF(A993="","",'[1]OFD Query'!CJ993)</f>
        <v/>
      </c>
      <c r="Q993" s="1" t="str" cm="1">
        <f t="array" ref="Q993">IFERROR(_xlfn.IFS(A993="","",O993=0,"TRUE",AND(O993=1,E993="Out For Delivery"),"FALSE",O993=1,"TRUE"),"FALSE")</f>
        <v>FALSE</v>
      </c>
      <c r="R993" s="1" t="str">
        <f>'[1]OFD Query'!BT993</f>
        <v>NO</v>
      </c>
    </row>
    <row r="994" spans="1:18" x14ac:dyDescent="0.3">
      <c r="A994" s="5" t="str">
        <f>IF(ISBLANK('[1]OFD Query'!A994),"",'[1]OFD Query'!A994)</f>
        <v>6062324176335</v>
      </c>
      <c r="B994" s="1" t="str">
        <f>IF(A994="","",LEFT('[1]OFD Query'!C994,FIND(" ",'[1]OFD Query'!C994)-1))</f>
        <v>Dropship</v>
      </c>
      <c r="C994" s="1" t="str">
        <f>IF(A994="","",'[1]OFD Query'!F994)</f>
        <v>C21035750</v>
      </c>
      <c r="D994" s="1" t="str">
        <f>IFERROR(VLOOKUP(C994,Sheet2!A:B,2,0),"")</f>
        <v>eshry.shop</v>
      </c>
      <c r="E994" s="1" t="str">
        <f>IF(A994="","",'[1]OFD Query'!I994)</f>
        <v>Out For Delivery</v>
      </c>
      <c r="F994" s="1" t="str">
        <f t="shared" si="16"/>
        <v>MAK-2</v>
      </c>
      <c r="G994" s="6" t="str" cm="1">
        <f t="array" ref="G994">IFERROR(_xlfn.IFS(A994="","",'[1]OFD Query'!N994="","Fresh"),'[1]OFD Query'!N994)</f>
        <v>Fresh</v>
      </c>
      <c r="H994" s="6" t="str" cm="1">
        <f t="array" ref="H994">IFERROR(_xlfn.IFS(B994="","",'[1]OFD Query'!O994="","Fresh"),'[1]OFD Query'!O994)</f>
        <v>Fresh</v>
      </c>
      <c r="I994" s="1" t="str">
        <f>IF(A994="","",'[1]OFD Query'!W994)</f>
        <v>D21010280801</v>
      </c>
      <c r="J994" s="1" t="str">
        <f>IF(A994="","",'[1]OFD Query'!X994)</f>
        <v xml:space="preserve">Muhammad Ali Muhammad </v>
      </c>
      <c r="K994" s="1" t="str">
        <f>IF(A994="","",'[1]OFD Query'!AL994)</f>
        <v>Sharai Al Mujahidin</v>
      </c>
      <c r="L994" s="6">
        <f>IF(A994="","",'[1]OFD Query'!AO994)</f>
        <v>195</v>
      </c>
      <c r="M994" s="1" t="str" cm="1">
        <f t="array" ref="M994">_xlfn.IFS(L994="","",L994=0,"PPD",L994&gt;0,"COD")</f>
        <v>COD</v>
      </c>
      <c r="N994" s="1" t="str" cm="1">
        <f t="array" ref="N994">_xlfn.IFS(A994="","",L994=0,M994,L994&lt;100,"&lt;100",L994&lt;200,"&lt;200",L994&lt;500,"&lt;500",L994&lt;1000,"&lt;1000",L994&gt;1000,"Above 1K")</f>
        <v>&lt;200</v>
      </c>
      <c r="O994" s="6">
        <f>IF(A994="","",'[1]OFD Query'!CB994)</f>
        <v>0</v>
      </c>
      <c r="P994" s="1" t="str">
        <f>IF(A994="","",'[1]OFD Query'!CJ994)</f>
        <v/>
      </c>
      <c r="Q994" s="1" t="str" cm="1">
        <f t="array" ref="Q994">IFERROR(_xlfn.IFS(A994="","",O994=0,"TRUE",AND(O994=1,E994="Out For Delivery"),"FALSE",O994=1,"TRUE"),"FALSE")</f>
        <v>TRUE</v>
      </c>
      <c r="R994" s="1" t="str">
        <f>'[1]OFD Query'!BT994</f>
        <v>NO</v>
      </c>
    </row>
    <row r="995" spans="1:18" x14ac:dyDescent="0.3">
      <c r="A995" s="5" t="str">
        <f>IF(ISBLANK('[1]OFD Query'!A995),"",'[1]OFD Query'!A995)</f>
        <v>6062324118770</v>
      </c>
      <c r="B995" s="1" t="str">
        <f>IF(A995="","",LEFT('[1]OFD Query'!C995,FIND(" ",'[1]OFD Query'!C995)-1))</f>
        <v>Dropship</v>
      </c>
      <c r="C995" s="1" t="str">
        <f>IF(A995="","",'[1]OFD Query'!F995)</f>
        <v>C21035750</v>
      </c>
      <c r="D995" s="1" t="str">
        <f>IFERROR(VLOOKUP(C995,Sheet2!A:B,2,0),"")</f>
        <v>eshry.shop</v>
      </c>
      <c r="E995" s="1" t="str">
        <f>IF(A995="","",'[1]OFD Query'!I995)</f>
        <v>Out For Delivery</v>
      </c>
      <c r="F995" s="1" t="str">
        <f t="shared" si="16"/>
        <v>MAK-2</v>
      </c>
      <c r="G995" s="6" t="str" cm="1">
        <f t="array" ref="G995">IFERROR(_xlfn.IFS(A995="","",'[1]OFD Query'!N995="","Fresh"),'[1]OFD Query'!N995)</f>
        <v>Fresh</v>
      </c>
      <c r="H995" s="6" t="str" cm="1">
        <f t="array" ref="H995">IFERROR(_xlfn.IFS(B995="","",'[1]OFD Query'!O995="","Fresh"),'[1]OFD Query'!O995)</f>
        <v>Fresh</v>
      </c>
      <c r="I995" s="1" t="str">
        <f>IF(A995="","",'[1]OFD Query'!W995)</f>
        <v>D21010280801</v>
      </c>
      <c r="J995" s="1" t="str">
        <f>IF(A995="","",'[1]OFD Query'!X995)</f>
        <v xml:space="preserve">Muhammad Ali Muhammad </v>
      </c>
      <c r="K995" s="1" t="str">
        <f>IF(A995="","",'[1]OFD Query'!AL995)</f>
        <v>Sharai Al Mujahidin</v>
      </c>
      <c r="L995" s="6">
        <f>IF(A995="","",'[1]OFD Query'!AO995)</f>
        <v>199</v>
      </c>
      <c r="M995" s="1" t="str" cm="1">
        <f t="array" ref="M995">_xlfn.IFS(L995="","",L995=0,"PPD",L995&gt;0,"COD")</f>
        <v>COD</v>
      </c>
      <c r="N995" s="1" t="str" cm="1">
        <f t="array" ref="N995">_xlfn.IFS(A995="","",L995=0,M995,L995&lt;100,"&lt;100",L995&lt;200,"&lt;200",L995&lt;500,"&lt;500",L995&lt;1000,"&lt;1000",L995&gt;1000,"Above 1K")</f>
        <v>&lt;200</v>
      </c>
      <c r="O995" s="6">
        <f>IF(A995="","",'[1]OFD Query'!CB995)</f>
        <v>0</v>
      </c>
      <c r="P995" s="1" t="str">
        <f>IF(A995="","",'[1]OFD Query'!CJ995)</f>
        <v/>
      </c>
      <c r="Q995" s="1" t="str" cm="1">
        <f t="array" ref="Q995">IFERROR(_xlfn.IFS(A995="","",O995=0,"TRUE",AND(O995=1,E995="Out For Delivery"),"FALSE",O995=1,"TRUE"),"FALSE")</f>
        <v>TRUE</v>
      </c>
      <c r="R995" s="1" t="str">
        <f>'[1]OFD Query'!BT995</f>
        <v>NO</v>
      </c>
    </row>
    <row r="996" spans="1:18" x14ac:dyDescent="0.3">
      <c r="A996" s="5" t="str">
        <f>IF(ISBLANK('[1]OFD Query'!A996),"",'[1]OFD Query'!A996)</f>
        <v>6062324596534</v>
      </c>
      <c r="B996" s="1" t="str">
        <f>IF(A996="","",LEFT('[1]OFD Query'!C996,FIND(" ",'[1]OFD Query'!C996)-1))</f>
        <v>Dropship</v>
      </c>
      <c r="C996" s="1" t="str">
        <f>IF(A996="","",'[1]OFD Query'!F996)</f>
        <v>C2107346</v>
      </c>
      <c r="D996" s="1" t="str">
        <f>IFERROR(VLOOKUP(C996,Sheet2!A:B,2,0),"")</f>
        <v>QuickSilver</v>
      </c>
      <c r="E996" s="1" t="str">
        <f>IF(A996="","",'[1]OFD Query'!I996)</f>
        <v>Out For Delivery</v>
      </c>
      <c r="F996" s="1" t="str">
        <f t="shared" si="16"/>
        <v>MAK-2</v>
      </c>
      <c r="G996" s="6" t="str" cm="1">
        <f t="array" ref="G996">IFERROR(_xlfn.IFS(A996="","",'[1]OFD Query'!N996="","Fresh"),'[1]OFD Query'!N996)</f>
        <v>Fresh</v>
      </c>
      <c r="H996" s="6" t="str" cm="1">
        <f t="array" ref="H996">IFERROR(_xlfn.IFS(B996="","",'[1]OFD Query'!O996="","Fresh"),'[1]OFD Query'!O996)</f>
        <v>Fresh</v>
      </c>
      <c r="I996" s="1" t="str">
        <f>IF(A996="","",'[1]OFD Query'!W996)</f>
        <v>D21010280801</v>
      </c>
      <c r="J996" s="1" t="str">
        <f>IF(A996="","",'[1]OFD Query'!X996)</f>
        <v xml:space="preserve">Muhammad Ali Muhammad </v>
      </c>
      <c r="K996" s="1" t="str">
        <f>IF(A996="","",'[1]OFD Query'!AL996)</f>
        <v>Sharai Al Mujahidin</v>
      </c>
      <c r="L996" s="6">
        <f>IF(A996="","",'[1]OFD Query'!AO996)</f>
        <v>400</v>
      </c>
      <c r="M996" s="1" t="str" cm="1">
        <f t="array" ref="M996">_xlfn.IFS(L996="","",L996=0,"PPD",L996&gt;0,"COD")</f>
        <v>COD</v>
      </c>
      <c r="N996" s="1" t="str" cm="1">
        <f t="array" ref="N996">_xlfn.IFS(A996="","",L996=0,M996,L996&lt;100,"&lt;100",L996&lt;200,"&lt;200",L996&lt;500,"&lt;500",L996&lt;1000,"&lt;1000",L996&gt;1000,"Above 1K")</f>
        <v>&lt;500</v>
      </c>
      <c r="O996" s="6">
        <f>IF(A996="","",'[1]OFD Query'!CB996)</f>
        <v>0</v>
      </c>
      <c r="P996" s="1" t="str">
        <f>IF(A996="","",'[1]OFD Query'!CJ996)</f>
        <v/>
      </c>
      <c r="Q996" s="1" t="str" cm="1">
        <f t="array" ref="Q996">IFERROR(_xlfn.IFS(A996="","",O996=0,"TRUE",AND(O996=1,E996="Out For Delivery"),"FALSE",O996=1,"TRUE"),"FALSE")</f>
        <v>TRUE</v>
      </c>
      <c r="R996" s="1" t="str">
        <f>'[1]OFD Query'!BT996</f>
        <v>NO</v>
      </c>
    </row>
    <row r="997" spans="1:18" x14ac:dyDescent="0.3">
      <c r="A997" s="5" t="str">
        <f>IF(ISBLANK('[1]OFD Query'!A997),"",'[1]OFD Query'!A997)</f>
        <v>6061824499364</v>
      </c>
      <c r="B997" s="1" t="str">
        <f>IF(A997="","",LEFT('[1]OFD Query'!C997,FIND(" ",'[1]OFD Query'!C997)-1))</f>
        <v>Dropship</v>
      </c>
      <c r="C997" s="1" t="str">
        <f>IF(A997="","",'[1]OFD Query'!F997)</f>
        <v>C21036106</v>
      </c>
      <c r="D997" s="1" t="str">
        <f>IFERROR(VLOOKUP(C997,Sheet2!A:B,2,0),"")</f>
        <v>Jetronics UAE</v>
      </c>
      <c r="E997" s="1" t="str">
        <f>IF(A997="","",'[1]OFD Query'!I997)</f>
        <v>Out For Delivery</v>
      </c>
      <c r="F997" s="1" t="str">
        <f t="shared" si="16"/>
        <v>MAK-2</v>
      </c>
      <c r="G997" s="6" t="str" cm="1">
        <f t="array" ref="G997">IFERROR(_xlfn.IFS(A997="","",'[1]OFD Query'!N997="","Fresh"),'[1]OFD Query'!N997)</f>
        <v>Reschedule</v>
      </c>
      <c r="H997" s="6" t="str" cm="1">
        <f t="array" ref="H997">IFERROR(_xlfn.IFS(B997="","",'[1]OFD Query'!O997="","Fresh"),'[1]OFD Query'!O997)</f>
        <v>Schedule for future</v>
      </c>
      <c r="I997" s="1" t="str">
        <f>IF(A997="","",'[1]OFD Query'!W997)</f>
        <v>D21016365</v>
      </c>
      <c r="J997" s="1" t="str">
        <f>IF(A997="","",'[1]OFD Query'!X997)</f>
        <v xml:space="preserve">IK-Anwar Abdu </v>
      </c>
      <c r="K997" s="1" t="str">
        <f>IF(A997="","",'[1]OFD Query'!AL997)</f>
        <v>Al Hajj St</v>
      </c>
      <c r="L997" s="6">
        <f>IF(A997="","",'[1]OFD Query'!AO997)</f>
        <v>130</v>
      </c>
      <c r="M997" s="1" t="str" cm="1">
        <f t="array" ref="M997">_xlfn.IFS(L997="","",L997=0,"PPD",L997&gt;0,"COD")</f>
        <v>COD</v>
      </c>
      <c r="N997" s="1" t="str" cm="1">
        <f t="array" ref="N997">_xlfn.IFS(A997="","",L997=0,M997,L997&lt;100,"&lt;100",L997&lt;200,"&lt;200",L997&lt;500,"&lt;500",L997&lt;1000,"&lt;1000",L997&gt;1000,"Above 1K")</f>
        <v>&lt;200</v>
      </c>
      <c r="O997" s="6">
        <f>IF(A997="","",'[1]OFD Query'!CB997)</f>
        <v>2</v>
      </c>
      <c r="P997" s="1" t="str">
        <f>IF(A997="","",'[1]OFD Query'!CJ997)</f>
        <v/>
      </c>
      <c r="Q997" s="1" t="str" cm="1">
        <f t="array" ref="Q997">IFERROR(_xlfn.IFS(A997="","",O997=0,"TRUE",AND(O997=1,E997="Out For Delivery"),"FALSE",O997=1,"TRUE"),"FALSE")</f>
        <v>FALSE</v>
      </c>
      <c r="R997" s="1" t="str">
        <f>'[1]OFD Query'!BT997</f>
        <v>NO</v>
      </c>
    </row>
    <row r="998" spans="1:18" x14ac:dyDescent="0.3">
      <c r="A998" s="5" t="str">
        <f>IF(ISBLANK('[1]OFD Query'!A998),"",'[1]OFD Query'!A998)</f>
        <v>6062224292766</v>
      </c>
      <c r="B998" s="1" t="str">
        <f>IF(A998="","",LEFT('[1]OFD Query'!C998,FIND(" ",'[1]OFD Query'!C998)-1))</f>
        <v>Dropship</v>
      </c>
      <c r="C998" s="1" t="str">
        <f>IF(A998="","",'[1]OFD Query'!F998)</f>
        <v>C21035750</v>
      </c>
      <c r="D998" s="1" t="str">
        <f>IFERROR(VLOOKUP(C998,Sheet2!A:B,2,0),"")</f>
        <v>eshry.shop</v>
      </c>
      <c r="E998" s="1" t="str">
        <f>IF(A998="","",'[1]OFD Query'!I998)</f>
        <v>Out For Delivery</v>
      </c>
      <c r="F998" s="1" t="str">
        <f t="shared" si="16"/>
        <v>MAK-2</v>
      </c>
      <c r="G998" s="6" t="str" cm="1">
        <f t="array" ref="G998">IFERROR(_xlfn.IFS(A998="","",'[1]OFD Query'!N998="","Fresh"),'[1]OFD Query'!N998)</f>
        <v>Reschedule</v>
      </c>
      <c r="H998" s="6" t="str" cm="1">
        <f t="array" ref="H998">IFERROR(_xlfn.IFS(B998="","",'[1]OFD Query'!O998="","Fresh"),'[1]OFD Query'!O998)</f>
        <v>Schedule for future</v>
      </c>
      <c r="I998" s="1" t="str">
        <f>IF(A998="","",'[1]OFD Query'!W998)</f>
        <v>D21016365</v>
      </c>
      <c r="J998" s="1" t="str">
        <f>IF(A998="","",'[1]OFD Query'!X998)</f>
        <v xml:space="preserve">IK-Anwar Abdu </v>
      </c>
      <c r="K998" s="1" t="str">
        <f>IF(A998="","",'[1]OFD Query'!AL998)</f>
        <v>Wadi Jalil</v>
      </c>
      <c r="L998" s="6">
        <f>IF(A998="","",'[1]OFD Query'!AO998)</f>
        <v>299</v>
      </c>
      <c r="M998" s="1" t="str" cm="1">
        <f t="array" ref="M998">_xlfn.IFS(L998="","",L998=0,"PPD",L998&gt;0,"COD")</f>
        <v>COD</v>
      </c>
      <c r="N998" s="1" t="str" cm="1">
        <f t="array" ref="N998">_xlfn.IFS(A998="","",L998=0,M998,L998&lt;100,"&lt;100",L998&lt;200,"&lt;200",L998&lt;500,"&lt;500",L998&lt;1000,"&lt;1000",L998&gt;1000,"Above 1K")</f>
        <v>&lt;500</v>
      </c>
      <c r="O998" s="6">
        <f>IF(A998="","",'[1]OFD Query'!CB998)</f>
        <v>1</v>
      </c>
      <c r="P998" s="1" t="str">
        <f>IF(A998="","",'[1]OFD Query'!CJ998)</f>
        <v/>
      </c>
      <c r="Q998" s="1" t="str" cm="1">
        <f t="array" ref="Q998">IFERROR(_xlfn.IFS(A998="","",O998=0,"TRUE",AND(O998=1,E998="Out For Delivery"),"FALSE",O998=1,"TRUE"),"FALSE")</f>
        <v>FALSE</v>
      </c>
      <c r="R998" s="1" t="str">
        <f>'[1]OFD Query'!BT998</f>
        <v>NO</v>
      </c>
    </row>
    <row r="999" spans="1:18" x14ac:dyDescent="0.3">
      <c r="A999" s="5" t="str">
        <f>IF(ISBLANK('[1]OFD Query'!A999),"",'[1]OFD Query'!A999)</f>
        <v>6061024249368</v>
      </c>
      <c r="B999" s="1" t="str">
        <f>IF(A999="","",LEFT('[1]OFD Query'!C999,FIND(" ",'[1]OFD Query'!C999)-1))</f>
        <v>Dropship</v>
      </c>
      <c r="C999" s="1" t="str">
        <f>IF(A999="","",'[1]OFD Query'!F999)</f>
        <v>C21036624</v>
      </c>
      <c r="D999" s="1" t="str">
        <f>IFERROR(VLOOKUP(C999,Sheet2!A:B,2,0),"")</f>
        <v>CODPARTNER</v>
      </c>
      <c r="E999" s="1" t="str">
        <f>IF(A999="","",'[1]OFD Query'!I999)</f>
        <v>Out For Delivery</v>
      </c>
      <c r="F999" s="1" t="str">
        <f t="shared" si="16"/>
        <v>MAK-2</v>
      </c>
      <c r="G999" s="6" t="str" cm="1">
        <f t="array" ref="G999">IFERROR(_xlfn.IFS(A999="","",'[1]OFD Query'!N999="","Fresh"),'[1]OFD Query'!N999)</f>
        <v>Reschedule</v>
      </c>
      <c r="H999" s="6" t="str" cm="1">
        <f t="array" ref="H999">IFERROR(_xlfn.IFS(B999="","",'[1]OFD Query'!O999="","Fresh"),'[1]OFD Query'!O999)</f>
        <v>Schedule for future</v>
      </c>
      <c r="I999" s="1" t="str">
        <f>IF(A999="","",'[1]OFD Query'!W999)</f>
        <v>D21016365</v>
      </c>
      <c r="J999" s="1" t="str">
        <f>IF(A999="","",'[1]OFD Query'!X999)</f>
        <v xml:space="preserve">IK-Anwar Abdu </v>
      </c>
      <c r="K999" s="1" t="str">
        <f>IF(A999="","",'[1]OFD Query'!AL999)</f>
        <v>Wadi Jalil</v>
      </c>
      <c r="L999" s="6">
        <f>IF(A999="","",'[1]OFD Query'!AO999)</f>
        <v>249</v>
      </c>
      <c r="M999" s="1" t="str" cm="1">
        <f t="array" ref="M999">_xlfn.IFS(L999="","",L999=0,"PPD",L999&gt;0,"COD")</f>
        <v>COD</v>
      </c>
      <c r="N999" s="1" t="str" cm="1">
        <f t="array" ref="N999">_xlfn.IFS(A999="","",L999=0,M999,L999&lt;100,"&lt;100",L999&lt;200,"&lt;200",L999&lt;500,"&lt;500",L999&lt;1000,"&lt;1000",L999&gt;1000,"Above 1K")</f>
        <v>&lt;500</v>
      </c>
      <c r="O999" s="6">
        <f>IF(A999="","",'[1]OFD Query'!CB999)</f>
        <v>3</v>
      </c>
      <c r="P999" s="1" t="str">
        <f>IF(A999="","",'[1]OFD Query'!CJ999)</f>
        <v/>
      </c>
      <c r="Q999" s="1" t="str" cm="1">
        <f t="array" ref="Q999">IFERROR(_xlfn.IFS(A999="","",O999=0,"TRUE",AND(O999=1,E999="Out For Delivery"),"FALSE",O999=1,"TRUE"),"FALSE")</f>
        <v>FALSE</v>
      </c>
      <c r="R999" s="1" t="str">
        <f>'[1]OFD Query'!BT999</f>
        <v>NO</v>
      </c>
    </row>
    <row r="1000" spans="1:18" x14ac:dyDescent="0.3">
      <c r="A1000" s="5" t="str">
        <f>IF(ISBLANK('[1]OFD Query'!A1000),"",'[1]OFD Query'!A1000)</f>
        <v>6061224881339</v>
      </c>
      <c r="B1000" s="1" t="str">
        <f>IF(A1000="","",LEFT('[1]OFD Query'!C1000,FIND(" ",'[1]OFD Query'!C1000)-1))</f>
        <v>Dropship</v>
      </c>
      <c r="C1000" s="1" t="str">
        <f>IF(A1000="","",'[1]OFD Query'!F1000)</f>
        <v>C21036624</v>
      </c>
      <c r="D1000" s="1" t="str">
        <f>IFERROR(VLOOKUP(C1000,Sheet2!A:B,2,0),"")</f>
        <v>CODPARTNER</v>
      </c>
      <c r="E1000" s="1" t="str">
        <f>IF(A1000="","",'[1]OFD Query'!I1000)</f>
        <v>Out For Delivery</v>
      </c>
      <c r="F1000" s="1" t="str">
        <f t="shared" si="16"/>
        <v>MAK-2</v>
      </c>
      <c r="G1000" s="6" t="str" cm="1">
        <f t="array" ref="G1000">IFERROR(_xlfn.IFS(A1000="","",'[1]OFD Query'!N1000="","Fresh"),'[1]OFD Query'!N1000)</f>
        <v>Cancel</v>
      </c>
      <c r="H1000" s="6" t="str" cm="1">
        <f t="array" ref="H1000">IFERROR(_xlfn.IFS(B1000="","",'[1]OFD Query'!O1000="","Fresh"),'[1]OFD Query'!O1000)</f>
        <v>Doesn't Want to Give Reason</v>
      </c>
      <c r="I1000" s="1" t="str">
        <f>IF(A1000="","",'[1]OFD Query'!W1000)</f>
        <v>D21016365</v>
      </c>
      <c r="J1000" s="1" t="str">
        <f>IF(A1000="","",'[1]OFD Query'!X1000)</f>
        <v xml:space="preserve">IK-Anwar Abdu </v>
      </c>
      <c r="K1000" s="1" t="str">
        <f>IF(A1000="","",'[1]OFD Query'!AL1000)</f>
        <v>Wadi Jalil</v>
      </c>
      <c r="L1000" s="6">
        <f>IF(A1000="","",'[1]OFD Query'!AO1000)</f>
        <v>188</v>
      </c>
      <c r="M1000" s="1" t="str" cm="1">
        <f t="array" ref="M1000">_xlfn.IFS(L1000="","",L1000=0,"PPD",L1000&gt;0,"COD")</f>
        <v>COD</v>
      </c>
      <c r="N1000" s="1" t="str" cm="1">
        <f t="array" ref="N1000">_xlfn.IFS(A1000="","",L1000=0,M1000,L1000&lt;100,"&lt;100",L1000&lt;200,"&lt;200",L1000&lt;500,"&lt;500",L1000&lt;1000,"&lt;1000",L1000&gt;1000,"Above 1K")</f>
        <v>&lt;200</v>
      </c>
      <c r="O1000" s="6">
        <f>IF(A1000="","",'[1]OFD Query'!CB1000)</f>
        <v>3</v>
      </c>
      <c r="P1000" s="1" t="str">
        <f>IF(A1000="","",'[1]OFD Query'!CJ1000)</f>
        <v/>
      </c>
      <c r="Q1000" s="1" t="str" cm="1">
        <f t="array" ref="Q1000">IFERROR(_xlfn.IFS(A1000="","",O1000=0,"TRUE",AND(O1000=1,E1000="Out For Delivery"),"FALSE",O1000=1,"TRUE"),"FALSE")</f>
        <v>FALSE</v>
      </c>
      <c r="R1000" s="1" t="str">
        <f>'[1]OFD Query'!BT1000</f>
        <v>NO</v>
      </c>
    </row>
    <row r="1001" spans="1:18" x14ac:dyDescent="0.3">
      <c r="A1001" s="5" t="str">
        <f>IF(ISBLANK('[1]OFD Query'!A1001),"",'[1]OFD Query'!A1001)</f>
        <v>6061924260370</v>
      </c>
      <c r="B1001" s="1" t="str">
        <f>IF(A1001="","",LEFT('[1]OFD Query'!C1001,FIND(" ",'[1]OFD Query'!C1001)-1))</f>
        <v>Dropship</v>
      </c>
      <c r="C1001" s="1" t="str">
        <f>IF(A1001="","",'[1]OFD Query'!F1001)</f>
        <v>C21036624</v>
      </c>
      <c r="D1001" s="1" t="str">
        <f>IFERROR(VLOOKUP(C1001,Sheet2!A:B,2,0),"")</f>
        <v>CODPARTNER</v>
      </c>
      <c r="E1001" s="1" t="str">
        <f>IF(A1001="","",'[1]OFD Query'!I1001)</f>
        <v>Out For Delivery</v>
      </c>
      <c r="F1001" s="1" t="str">
        <f t="shared" si="16"/>
        <v>MAK-2</v>
      </c>
      <c r="G1001" s="6" t="str" cm="1">
        <f t="array" ref="G1001">IFERROR(_xlfn.IFS(A1001="","",'[1]OFD Query'!N1001="","Fresh"),'[1]OFD Query'!N1001)</f>
        <v>Reschedule</v>
      </c>
      <c r="H1001" s="6" t="str" cm="1">
        <f t="array" ref="H1001">IFERROR(_xlfn.IFS(B1001="","",'[1]OFD Query'!O1001="","Fresh"),'[1]OFD Query'!O1001)</f>
        <v>Schedule for future</v>
      </c>
      <c r="I1001" s="1" t="str">
        <f>IF(A1001="","",'[1]OFD Query'!W1001)</f>
        <v>D21016365</v>
      </c>
      <c r="J1001" s="1" t="str">
        <f>IF(A1001="","",'[1]OFD Query'!X1001)</f>
        <v xml:space="preserve">IK-Anwar Abdu </v>
      </c>
      <c r="K1001" s="1" t="str">
        <f>IF(A1001="","",'[1]OFD Query'!AL1001)</f>
        <v>Wadi Jalil</v>
      </c>
      <c r="L1001" s="6">
        <f>IF(A1001="","",'[1]OFD Query'!AO1001)</f>
        <v>149</v>
      </c>
      <c r="M1001" s="1" t="str" cm="1">
        <f t="array" ref="M1001">_xlfn.IFS(L1001="","",L1001=0,"PPD",L1001&gt;0,"COD")</f>
        <v>COD</v>
      </c>
      <c r="N1001" s="1" t="str" cm="1">
        <f t="array" ref="N1001">_xlfn.IFS(A1001="","",L1001=0,M1001,L1001&lt;100,"&lt;100",L1001&lt;200,"&lt;200",L1001&lt;500,"&lt;500",L1001&lt;1000,"&lt;1000",L1001&gt;1000,"Above 1K")</f>
        <v>&lt;200</v>
      </c>
      <c r="O1001" s="6">
        <f>IF(A1001="","",'[1]OFD Query'!CB1001)</f>
        <v>3</v>
      </c>
      <c r="P1001" s="1" t="str">
        <f>IF(A1001="","",'[1]OFD Query'!CJ1001)</f>
        <v/>
      </c>
      <c r="Q1001" s="1" t="str" cm="1">
        <f t="array" ref="Q1001">IFERROR(_xlfn.IFS(A1001="","",O1001=0,"TRUE",AND(O1001=1,E1001="Out For Delivery"),"FALSE",O1001=1,"TRUE"),"FALSE")</f>
        <v>FALSE</v>
      </c>
      <c r="R1001" s="1" t="str">
        <f>'[1]OFD Query'!BT1001</f>
        <v>NO</v>
      </c>
    </row>
    <row r="1002" spans="1:18" x14ac:dyDescent="0.3">
      <c r="A1002" s="5" t="str">
        <f>IF(ISBLANK('[1]OFD Query'!A1002),"",'[1]OFD Query'!A1002)</f>
        <v>6060124929089</v>
      </c>
      <c r="B1002" s="1" t="str">
        <f>IF(A1002="","",LEFT('[1]OFD Query'!C1002,FIND(" ",'[1]OFD Query'!C1002)-1))</f>
        <v>Dropship</v>
      </c>
      <c r="C1002" s="1" t="str">
        <f>IF(A1002="","",'[1]OFD Query'!F1002)</f>
        <v>C2103716501</v>
      </c>
      <c r="D1002" s="1" t="str">
        <f>IFERROR(VLOOKUP(C1002,Sheet2!A:B,2,0),"")</f>
        <v>SHEIN</v>
      </c>
      <c r="E1002" s="1" t="str">
        <f>IF(A1002="","",'[1]OFD Query'!I1002)</f>
        <v>Out For Delivery</v>
      </c>
      <c r="F1002" s="1" t="str">
        <f t="shared" si="16"/>
        <v>MAK-2</v>
      </c>
      <c r="G1002" s="6" t="str" cm="1">
        <f t="array" ref="G1002">IFERROR(_xlfn.IFS(A1002="","",'[1]OFD Query'!N1002="","Fresh"),'[1]OFD Query'!N1002)</f>
        <v>Reschedule</v>
      </c>
      <c r="H1002" s="6" t="str" cm="1">
        <f t="array" ref="H1002">IFERROR(_xlfn.IFS(B1002="","",'[1]OFD Query'!O1002="","Fresh"),'[1]OFD Query'!O1002)</f>
        <v>Schedule for future</v>
      </c>
      <c r="I1002" s="1" t="str">
        <f>IF(A1002="","",'[1]OFD Query'!W1002)</f>
        <v>D2107493601</v>
      </c>
      <c r="J1002" s="1" t="str">
        <f>IF(A1002="","",'[1]OFD Query'!X1002)</f>
        <v xml:space="preserve">AFKAR-Ammar Abu Tahir </v>
      </c>
      <c r="K1002" s="1" t="str">
        <f>IF(A1002="","",'[1]OFD Query'!AL1002)</f>
        <v>An Nawwariyah</v>
      </c>
      <c r="L1002" s="6">
        <f>IF(A1002="","",'[1]OFD Query'!AO1002)</f>
        <v>1889.17</v>
      </c>
      <c r="M1002" s="1" t="str" cm="1">
        <f t="array" ref="M1002">_xlfn.IFS(L1002="","",L1002=0,"PPD",L1002&gt;0,"COD")</f>
        <v>COD</v>
      </c>
      <c r="N1002" s="1" t="str" cm="1">
        <f t="array" ref="N1002">_xlfn.IFS(A1002="","",L1002=0,M1002,L1002&lt;100,"&lt;100",L1002&lt;200,"&lt;200",L1002&lt;500,"&lt;500",L1002&lt;1000,"&lt;1000",L1002&gt;1000,"Above 1K")</f>
        <v>Above 1K</v>
      </c>
      <c r="O1002" s="6">
        <f>IF(A1002="","",'[1]OFD Query'!CB1002)</f>
        <v>2</v>
      </c>
      <c r="P1002" s="1" t="str">
        <f>IF(A1002="","",'[1]OFD Query'!CJ1002)</f>
        <v>BOX</v>
      </c>
      <c r="Q1002" s="1" t="str" cm="1">
        <f t="array" ref="Q1002">IFERROR(_xlfn.IFS(A1002="","",O1002=0,"TRUE",AND(O1002=1,E1002="Out For Delivery"),"FALSE",O1002=1,"TRUE"),"FALSE")</f>
        <v>FALSE</v>
      </c>
      <c r="R1002" s="1" t="str">
        <f>'[1]OFD Query'!BT1002</f>
        <v>NO</v>
      </c>
    </row>
    <row r="1003" spans="1:18" x14ac:dyDescent="0.3">
      <c r="A1003" s="5" t="str">
        <f>IF(ISBLANK('[1]OFD Query'!A1003),"",'[1]OFD Query'!A1003)</f>
        <v>6062424377009</v>
      </c>
      <c r="B1003" s="1" t="str">
        <f>IF(A1003="","",LEFT('[1]OFD Query'!C1003,FIND(" ",'[1]OFD Query'!C1003)-1))</f>
        <v>Reverse</v>
      </c>
      <c r="C1003" s="1" t="str">
        <f>IF(A1003="","",'[1]OFD Query'!F1003)</f>
        <v>C21036226</v>
      </c>
      <c r="D1003" s="1" t="str">
        <f>IFERROR(VLOOKUP(C1003,Sheet2!A:B,2,0),"")</f>
        <v>SHEIN</v>
      </c>
      <c r="E1003" s="1" t="str">
        <f>IF(A1003="","",'[1]OFD Query'!I1003)</f>
        <v>Out For Delivery</v>
      </c>
      <c r="F1003" s="1" t="str">
        <f t="shared" si="16"/>
        <v>MAK-2</v>
      </c>
      <c r="G1003" s="6" t="str" cm="1">
        <f t="array" ref="G1003">IFERROR(_xlfn.IFS(A1003="","",'[1]OFD Query'!N1003="","Fresh"),'[1]OFD Query'!N1003)</f>
        <v>Cancel</v>
      </c>
      <c r="H1003" s="6" t="str" cm="1">
        <f t="array" ref="H1003">IFERROR(_xlfn.IFS(B1003="","",'[1]OFD Query'!O1003="","Fresh"),'[1]OFD Query'!O1003)</f>
        <v>Doesn't Want to Give Reason</v>
      </c>
      <c r="I1003" s="1" t="str">
        <f>IF(A1003="","",'[1]OFD Query'!W1003)</f>
        <v>D21016365</v>
      </c>
      <c r="J1003" s="1" t="str">
        <f>IF(A1003="","",'[1]OFD Query'!X1003)</f>
        <v xml:space="preserve">IK-Anwar Abdu </v>
      </c>
      <c r="K1003" s="1" t="str">
        <f>IF(A1003="","",'[1]OFD Query'!AL1003)</f>
        <v>Jabal An Nur</v>
      </c>
      <c r="L1003" s="6">
        <f>IF(A1003="","",'[1]OFD Query'!AO1003)</f>
        <v>0</v>
      </c>
      <c r="M1003" s="1" t="str" cm="1">
        <f t="array" ref="M1003">_xlfn.IFS(L1003="","",L1003=0,"PPD",L1003&gt;0,"COD")</f>
        <v>PPD</v>
      </c>
      <c r="N1003" s="1" t="str" cm="1">
        <f t="array" ref="N1003">_xlfn.IFS(A1003="","",L1003=0,M1003,L1003&lt;100,"&lt;100",L1003&lt;200,"&lt;200",L1003&lt;500,"&lt;500",L1003&lt;1000,"&lt;1000",L1003&gt;1000,"Above 1K")</f>
        <v>PPD</v>
      </c>
      <c r="O1003" s="6">
        <f>IF(A1003="","",'[1]OFD Query'!CB1003)</f>
        <v>2</v>
      </c>
      <c r="P1003" s="1" t="str">
        <f>IF(A1003="","",'[1]OFD Query'!CJ1003)</f>
        <v/>
      </c>
      <c r="Q1003" s="1" t="str" cm="1">
        <f t="array" ref="Q1003">IFERROR(_xlfn.IFS(A1003="","",O1003=0,"TRUE",AND(O1003=1,E1003="Out For Delivery"),"FALSE",O1003=1,"TRUE"),"FALSE")</f>
        <v>FALSE</v>
      </c>
      <c r="R1003" s="1" t="str">
        <f>'[1]OFD Query'!BT1003</f>
        <v>NO</v>
      </c>
    </row>
    <row r="1004" spans="1:18" x14ac:dyDescent="0.3">
      <c r="A1004" s="5" t="str">
        <f>IF(ISBLANK('[1]OFD Query'!A1004),"",'[1]OFD Query'!A1004)</f>
        <v>6062424817762</v>
      </c>
      <c r="B1004" s="1" t="str">
        <f>IF(A1004="","",LEFT('[1]OFD Query'!C1004,FIND(" ",'[1]OFD Query'!C1004)-1))</f>
        <v>Reverse</v>
      </c>
      <c r="C1004" s="1" t="str">
        <f>IF(A1004="","",'[1]OFD Query'!F1004)</f>
        <v>C21036226</v>
      </c>
      <c r="D1004" s="1" t="str">
        <f>IFERROR(VLOOKUP(C1004,Sheet2!A:B,2,0),"")</f>
        <v>SHEIN</v>
      </c>
      <c r="E1004" s="1" t="str">
        <f>IF(A1004="","",'[1]OFD Query'!I1004)</f>
        <v>Out For Delivery</v>
      </c>
      <c r="F1004" s="1" t="str">
        <f t="shared" si="16"/>
        <v>MAK-2</v>
      </c>
      <c r="G1004" s="6" t="str" cm="1">
        <f t="array" ref="G1004">IFERROR(_xlfn.IFS(A1004="","",'[1]OFD Query'!N1004="","Fresh"),'[1]OFD Query'!N1004)</f>
        <v>No Answer</v>
      </c>
      <c r="H1004" s="6" t="str" cm="1">
        <f t="array" ref="H1004">IFERROR(_xlfn.IFS(B1004="","",'[1]OFD Query'!O1004="","Fresh"),'[1]OFD Query'!O1004)</f>
        <v>Switched Off</v>
      </c>
      <c r="I1004" s="1" t="str">
        <f>IF(A1004="","",'[1]OFD Query'!W1004)</f>
        <v>D21016365</v>
      </c>
      <c r="J1004" s="1" t="str">
        <f>IF(A1004="","",'[1]OFD Query'!X1004)</f>
        <v xml:space="preserve">IK-Anwar Abdu </v>
      </c>
      <c r="K1004" s="1" t="str">
        <f>IF(A1004="","",'[1]OFD Query'!AL1004)</f>
        <v>Jabal An Nur</v>
      </c>
      <c r="L1004" s="6">
        <f>IF(A1004="","",'[1]OFD Query'!AO1004)</f>
        <v>0</v>
      </c>
      <c r="M1004" s="1" t="str" cm="1">
        <f t="array" ref="M1004">_xlfn.IFS(L1004="","",L1004=0,"PPD",L1004&gt;0,"COD")</f>
        <v>PPD</v>
      </c>
      <c r="N1004" s="1" t="str" cm="1">
        <f t="array" ref="N1004">_xlfn.IFS(A1004="","",L1004=0,M1004,L1004&lt;100,"&lt;100",L1004&lt;200,"&lt;200",L1004&lt;500,"&lt;500",L1004&lt;1000,"&lt;1000",L1004&gt;1000,"Above 1K")</f>
        <v>PPD</v>
      </c>
      <c r="O1004" s="6">
        <f>IF(A1004="","",'[1]OFD Query'!CB1004)</f>
        <v>1</v>
      </c>
      <c r="P1004" s="1" t="str">
        <f>IF(A1004="","",'[1]OFD Query'!CJ1004)</f>
        <v/>
      </c>
      <c r="Q1004" s="1" t="str" cm="1">
        <f t="array" ref="Q1004">IFERROR(_xlfn.IFS(A1004="","",O1004=0,"TRUE",AND(O1004=1,E1004="Out For Delivery"),"FALSE",O1004=1,"TRUE"),"FALSE")</f>
        <v>FALSE</v>
      </c>
      <c r="R1004" s="1" t="str">
        <f>'[1]OFD Query'!BT1004</f>
        <v>NO</v>
      </c>
    </row>
    <row r="1005" spans="1:18" x14ac:dyDescent="0.3">
      <c r="A1005" s="5" t="str">
        <f>IF(ISBLANK('[1]OFD Query'!A1005),"",'[1]OFD Query'!A1005)</f>
        <v>6062524426846</v>
      </c>
      <c r="B1005" s="1" t="str">
        <f>IF(A1005="","",LEFT('[1]OFD Query'!C1005,FIND(" ",'[1]OFD Query'!C1005)-1))</f>
        <v>Reverse</v>
      </c>
      <c r="C1005" s="1" t="str">
        <f>IF(A1005="","",'[1]OFD Query'!F1005)</f>
        <v>C210093</v>
      </c>
      <c r="D1005" s="1" t="str">
        <f>IFERROR(VLOOKUP(C1005,Sheet2!A:B,2,0),"")</f>
        <v>ChicPoint KSA Reverse</v>
      </c>
      <c r="E1005" s="1" t="str">
        <f>IF(A1005="","",'[1]OFD Query'!I1005)</f>
        <v>Out For Delivery</v>
      </c>
      <c r="F1005" s="1" t="str">
        <f t="shared" si="16"/>
        <v>MAK-2</v>
      </c>
      <c r="G1005" s="6" t="str" cm="1">
        <f t="array" ref="G1005">IFERROR(_xlfn.IFS(A1005="","",'[1]OFD Query'!N1005="","Fresh"),'[1]OFD Query'!N1005)</f>
        <v>No Answer</v>
      </c>
      <c r="H1005" s="6" t="str" cm="1">
        <f t="array" ref="H1005">IFERROR(_xlfn.IFS(B1005="","",'[1]OFD Query'!O1005="","Fresh"),'[1]OFD Query'!O1005)</f>
        <v>Switched Off</v>
      </c>
      <c r="I1005" s="1" t="str">
        <f>IF(A1005="","",'[1]OFD Query'!W1005)</f>
        <v>D21016365</v>
      </c>
      <c r="J1005" s="1" t="str">
        <f>IF(A1005="","",'[1]OFD Query'!X1005)</f>
        <v xml:space="preserve">IK-Anwar Abdu </v>
      </c>
      <c r="K1005" s="1" t="str">
        <f>IF(A1005="","",'[1]OFD Query'!AL1005)</f>
        <v>Jabal An Nur</v>
      </c>
      <c r="L1005" s="6">
        <f>IF(A1005="","",'[1]OFD Query'!AO1005)</f>
        <v>0</v>
      </c>
      <c r="M1005" s="1" t="str" cm="1">
        <f t="array" ref="M1005">_xlfn.IFS(L1005="","",L1005=0,"PPD",L1005&gt;0,"COD")</f>
        <v>PPD</v>
      </c>
      <c r="N1005" s="1" t="str" cm="1">
        <f t="array" ref="N1005">_xlfn.IFS(A1005="","",L1005=0,M1005,L1005&lt;100,"&lt;100",L1005&lt;200,"&lt;200",L1005&lt;500,"&lt;500",L1005&lt;1000,"&lt;1000",L1005&gt;1000,"Above 1K")</f>
        <v>PPD</v>
      </c>
      <c r="O1005" s="6">
        <f>IF(A1005="","",'[1]OFD Query'!CB1005)</f>
        <v>1</v>
      </c>
      <c r="P1005" s="1" t="str">
        <f>IF(A1005="","",'[1]OFD Query'!CJ1005)</f>
        <v/>
      </c>
      <c r="Q1005" s="1" t="str" cm="1">
        <f t="array" ref="Q1005">IFERROR(_xlfn.IFS(A1005="","",O1005=0,"TRUE",AND(O1005=1,E1005="Out For Delivery"),"FALSE",O1005=1,"TRUE"),"FALSE")</f>
        <v>FALSE</v>
      </c>
      <c r="R1005" s="1" t="str">
        <f>'[1]OFD Query'!BT1005</f>
        <v>NO</v>
      </c>
    </row>
    <row r="1006" spans="1:18" x14ac:dyDescent="0.3">
      <c r="A1006" s="5" t="str">
        <f>IF(ISBLANK('[1]OFD Query'!A1006),"",'[1]OFD Query'!A1006)</f>
        <v>6062524848233</v>
      </c>
      <c r="B1006" s="1" t="str">
        <f>IF(A1006="","",LEFT('[1]OFD Query'!C1006,FIND(" ",'[1]OFD Query'!C1006)-1))</f>
        <v>Reverse</v>
      </c>
      <c r="C1006" s="1" t="str">
        <f>IF(A1006="","",'[1]OFD Query'!F1006)</f>
        <v>C21036226</v>
      </c>
      <c r="D1006" s="1" t="str">
        <f>IFERROR(VLOOKUP(C1006,Sheet2!A:B,2,0),"")</f>
        <v>SHEIN</v>
      </c>
      <c r="E1006" s="1" t="str">
        <f>IF(A1006="","",'[1]OFD Query'!I1006)</f>
        <v>Successfully Returned</v>
      </c>
      <c r="F1006" s="1" t="str">
        <f t="shared" si="16"/>
        <v>MAK-2</v>
      </c>
      <c r="G1006" s="6" t="str" cm="1">
        <f t="array" ref="G1006">IFERROR(_xlfn.IFS(A1006="","",'[1]OFD Query'!N1006="","Fresh"),'[1]OFD Query'!N1006)</f>
        <v>Reschedule</v>
      </c>
      <c r="H1006" s="6" t="str" cm="1">
        <f t="array" ref="H1006">IFERROR(_xlfn.IFS(B1006="","",'[1]OFD Query'!O1006="","Fresh"),'[1]OFD Query'!O1006)</f>
        <v>Schedule for future</v>
      </c>
      <c r="I1006" s="1" t="str">
        <f>IF(A1006="","",'[1]OFD Query'!W1006)</f>
        <v>D21016365</v>
      </c>
      <c r="J1006" s="1" t="str">
        <f>IF(A1006="","",'[1]OFD Query'!X1006)</f>
        <v xml:space="preserve">IK-Anwar Abdu </v>
      </c>
      <c r="K1006" s="1" t="str">
        <f>IF(A1006="","",'[1]OFD Query'!AL1006)</f>
        <v>Wadi Jalil</v>
      </c>
      <c r="L1006" s="6">
        <f>IF(A1006="","",'[1]OFD Query'!AO1006)</f>
        <v>0</v>
      </c>
      <c r="M1006" s="1" t="str" cm="1">
        <f t="array" ref="M1006">_xlfn.IFS(L1006="","",L1006=0,"PPD",L1006&gt;0,"COD")</f>
        <v>PPD</v>
      </c>
      <c r="N1006" s="1" t="str" cm="1">
        <f t="array" ref="N1006">_xlfn.IFS(A1006="","",L1006=0,M1006,L1006&lt;100,"&lt;100",L1006&lt;200,"&lt;200",L1006&lt;500,"&lt;500",L1006&lt;1000,"&lt;1000",L1006&gt;1000,"Above 1K")</f>
        <v>PPD</v>
      </c>
      <c r="O1006" s="6">
        <f>IF(A1006="","",'[1]OFD Query'!CB1006)</f>
        <v>1</v>
      </c>
      <c r="P1006" s="1" t="str">
        <f>IF(A1006="","",'[1]OFD Query'!CJ1006)</f>
        <v/>
      </c>
      <c r="Q1006" s="1" t="str" cm="1">
        <f t="array" ref="Q1006">IFERROR(_xlfn.IFS(A1006="","",O1006=0,"TRUE",AND(O1006=1,E1006="Out For Delivery"),"FALSE",O1006=1,"TRUE"),"FALSE")</f>
        <v>TRUE</v>
      </c>
      <c r="R1006" s="1" t="str">
        <f>'[1]OFD Query'!BT1006</f>
        <v>NO</v>
      </c>
    </row>
    <row r="1007" spans="1:18" x14ac:dyDescent="0.3">
      <c r="A1007" s="5" t="str">
        <f>IF(ISBLANK('[1]OFD Query'!A1007),"",'[1]OFD Query'!A1007)</f>
        <v>6062524168257</v>
      </c>
      <c r="B1007" s="1" t="str">
        <f>IF(A1007="","",LEFT('[1]OFD Query'!C1007,FIND(" ",'[1]OFD Query'!C1007)-1))</f>
        <v>Reverse</v>
      </c>
      <c r="C1007" s="1" t="str">
        <f>IF(A1007="","",'[1]OFD Query'!F1007)</f>
        <v>C21036226</v>
      </c>
      <c r="D1007" s="1" t="str">
        <f>IFERROR(VLOOKUP(C1007,Sheet2!A:B,2,0),"")</f>
        <v>SHEIN</v>
      </c>
      <c r="E1007" s="1" t="str">
        <f>IF(A1007="","",'[1]OFD Query'!I1007)</f>
        <v>Successfully Returned</v>
      </c>
      <c r="F1007" s="1" t="str">
        <f t="shared" si="16"/>
        <v>MAK-2</v>
      </c>
      <c r="G1007" s="6" t="str" cm="1">
        <f t="array" ref="G1007">IFERROR(_xlfn.IFS(A1007="","",'[1]OFD Query'!N1007="","Fresh"),'[1]OFD Query'!N1007)</f>
        <v>Fresh</v>
      </c>
      <c r="H1007" s="6" t="str" cm="1">
        <f t="array" ref="H1007">IFERROR(_xlfn.IFS(B1007="","",'[1]OFD Query'!O1007="","Fresh"),'[1]OFD Query'!O1007)</f>
        <v>Fresh</v>
      </c>
      <c r="I1007" s="1" t="str">
        <f>IF(A1007="","",'[1]OFD Query'!W1007)</f>
        <v>D21016365</v>
      </c>
      <c r="J1007" s="1" t="str">
        <f>IF(A1007="","",'[1]OFD Query'!X1007)</f>
        <v xml:space="preserve">IK-Anwar Abdu </v>
      </c>
      <c r="K1007" s="1" t="str">
        <f>IF(A1007="","",'[1]OFD Query'!AL1007)</f>
        <v>Wadi Jalil</v>
      </c>
      <c r="L1007" s="6">
        <f>IF(A1007="","",'[1]OFD Query'!AO1007)</f>
        <v>0</v>
      </c>
      <c r="M1007" s="1" t="str" cm="1">
        <f t="array" ref="M1007">_xlfn.IFS(L1007="","",L1007=0,"PPD",L1007&gt;0,"COD")</f>
        <v>PPD</v>
      </c>
      <c r="N1007" s="1" t="str" cm="1">
        <f t="array" ref="N1007">_xlfn.IFS(A1007="","",L1007=0,M1007,L1007&lt;100,"&lt;100",L1007&lt;200,"&lt;200",L1007&lt;500,"&lt;500",L1007&lt;1000,"&lt;1000",L1007&gt;1000,"Above 1K")</f>
        <v>PPD</v>
      </c>
      <c r="O1007" s="6">
        <f>IF(A1007="","",'[1]OFD Query'!CB1007)</f>
        <v>0</v>
      </c>
      <c r="P1007" s="1" t="str">
        <f>IF(A1007="","",'[1]OFD Query'!CJ1007)</f>
        <v/>
      </c>
      <c r="Q1007" s="1" t="str" cm="1">
        <f t="array" ref="Q1007">IFERROR(_xlfn.IFS(A1007="","",O1007=0,"TRUE",AND(O1007=1,E1007="Out For Delivery"),"FALSE",O1007=1,"TRUE"),"FALSE")</f>
        <v>TRUE</v>
      </c>
      <c r="R1007" s="1" t="str">
        <f>'[1]OFD Query'!BT1007</f>
        <v>NO</v>
      </c>
    </row>
    <row r="1008" spans="1:18" x14ac:dyDescent="0.3">
      <c r="A1008" s="5" t="str">
        <f>IF(ISBLANK('[1]OFD Query'!A1008),"",'[1]OFD Query'!A1008)</f>
        <v>6062424636961</v>
      </c>
      <c r="B1008" s="1" t="str">
        <f>IF(A1008="","",LEFT('[1]OFD Query'!C1008,FIND(" ",'[1]OFD Query'!C1008)-1))</f>
        <v>Reverse</v>
      </c>
      <c r="C1008" s="1" t="str">
        <f>IF(A1008="","",'[1]OFD Query'!F1008)</f>
        <v>C21036226</v>
      </c>
      <c r="D1008" s="1" t="str">
        <f>IFERROR(VLOOKUP(C1008,Sheet2!A:B,2,0),"")</f>
        <v>SHEIN</v>
      </c>
      <c r="E1008" s="1" t="str">
        <f>IF(A1008="","",'[1]OFD Query'!I1008)</f>
        <v>Out For Delivery</v>
      </c>
      <c r="F1008" s="1" t="str">
        <f t="shared" si="16"/>
        <v>MAK-2</v>
      </c>
      <c r="G1008" s="6" t="str" cm="1">
        <f t="array" ref="G1008">IFERROR(_xlfn.IFS(A1008="","",'[1]OFD Query'!N1008="","Fresh"),'[1]OFD Query'!N1008)</f>
        <v>No Answer</v>
      </c>
      <c r="H1008" s="6" t="str" cm="1">
        <f t="array" ref="H1008">IFERROR(_xlfn.IFS(B1008="","",'[1]OFD Query'!O1008="","Fresh"),'[1]OFD Query'!O1008)</f>
        <v>Switched Off</v>
      </c>
      <c r="I1008" s="1" t="str">
        <f>IF(A1008="","",'[1]OFD Query'!W1008)</f>
        <v>D21016365</v>
      </c>
      <c r="J1008" s="1" t="str">
        <f>IF(A1008="","",'[1]OFD Query'!X1008)</f>
        <v xml:space="preserve">IK-Anwar Abdu </v>
      </c>
      <c r="K1008" s="1" t="str">
        <f>IF(A1008="","",'[1]OFD Query'!AL1008)</f>
        <v>Wadi Jalil</v>
      </c>
      <c r="L1008" s="6">
        <f>IF(A1008="","",'[1]OFD Query'!AO1008)</f>
        <v>0</v>
      </c>
      <c r="M1008" s="1" t="str" cm="1">
        <f t="array" ref="M1008">_xlfn.IFS(L1008="","",L1008=0,"PPD",L1008&gt;0,"COD")</f>
        <v>PPD</v>
      </c>
      <c r="N1008" s="1" t="str" cm="1">
        <f t="array" ref="N1008">_xlfn.IFS(A1008="","",L1008=0,M1008,L1008&lt;100,"&lt;100",L1008&lt;200,"&lt;200",L1008&lt;500,"&lt;500",L1008&lt;1000,"&lt;1000",L1008&gt;1000,"Above 1K")</f>
        <v>PPD</v>
      </c>
      <c r="O1008" s="6">
        <f>IF(A1008="","",'[1]OFD Query'!CB1008)</f>
        <v>1</v>
      </c>
      <c r="P1008" s="1" t="str">
        <f>IF(A1008="","",'[1]OFD Query'!CJ1008)</f>
        <v/>
      </c>
      <c r="Q1008" s="1" t="str" cm="1">
        <f t="array" ref="Q1008">IFERROR(_xlfn.IFS(A1008="","",O1008=0,"TRUE",AND(O1008=1,E1008="Out For Delivery"),"FALSE",O1008=1,"TRUE"),"FALSE")</f>
        <v>FALSE</v>
      </c>
      <c r="R1008" s="1" t="str">
        <f>'[1]OFD Query'!BT1008</f>
        <v>NO</v>
      </c>
    </row>
    <row r="1009" spans="1:18" x14ac:dyDescent="0.3">
      <c r="A1009" s="5" t="str">
        <f>IF(ISBLANK('[1]OFD Query'!A1009),"",'[1]OFD Query'!A1009)</f>
        <v>6061524399816</v>
      </c>
      <c r="B1009" s="1" t="str">
        <f>IF(A1009="","",LEFT('[1]OFD Query'!C1009,FIND(" ",'[1]OFD Query'!C1009)-1))</f>
        <v>Reverse</v>
      </c>
      <c r="C1009" s="1" t="str">
        <f>IF(A1009="","",'[1]OFD Query'!F1009)</f>
        <v>C21036226</v>
      </c>
      <c r="D1009" s="1" t="str">
        <f>IFERROR(VLOOKUP(C1009,Sheet2!A:B,2,0),"")</f>
        <v>SHEIN</v>
      </c>
      <c r="E1009" s="1" t="str">
        <f>IF(A1009="","",'[1]OFD Query'!I1009)</f>
        <v>Out For Delivery</v>
      </c>
      <c r="F1009" s="1" t="str">
        <f t="shared" si="16"/>
        <v>MAK-2</v>
      </c>
      <c r="G1009" s="6" t="str" cm="1">
        <f t="array" ref="G1009">IFERROR(_xlfn.IFS(A1009="","",'[1]OFD Query'!N1009="","Fresh"),'[1]OFD Query'!N1009)</f>
        <v>Review</v>
      </c>
      <c r="H1009" s="6" t="str" cm="1">
        <f t="array" ref="H1009">IFERROR(_xlfn.IFS(B1009="","",'[1]OFD Query'!O1009="","Fresh"),'[1]OFD Query'!O1009)</f>
        <v>Customer Wants to Change Location</v>
      </c>
      <c r="I1009" s="1" t="str">
        <f>IF(A1009="","",'[1]OFD Query'!W1009)</f>
        <v>D21016365</v>
      </c>
      <c r="J1009" s="1" t="str">
        <f>IF(A1009="","",'[1]OFD Query'!X1009)</f>
        <v xml:space="preserve">IK-Anwar Abdu </v>
      </c>
      <c r="K1009" s="1" t="str">
        <f>IF(A1009="","",'[1]OFD Query'!AL1009)</f>
        <v>Wadi Jalil</v>
      </c>
      <c r="L1009" s="6">
        <f>IF(A1009="","",'[1]OFD Query'!AO1009)</f>
        <v>0</v>
      </c>
      <c r="M1009" s="1" t="str" cm="1">
        <f t="array" ref="M1009">_xlfn.IFS(L1009="","",L1009=0,"PPD",L1009&gt;0,"COD")</f>
        <v>PPD</v>
      </c>
      <c r="N1009" s="1" t="str" cm="1">
        <f t="array" ref="N1009">_xlfn.IFS(A1009="","",L1009=0,M1009,L1009&lt;100,"&lt;100",L1009&lt;200,"&lt;200",L1009&lt;500,"&lt;500",L1009&lt;1000,"&lt;1000",L1009&gt;1000,"Above 1K")</f>
        <v>PPD</v>
      </c>
      <c r="O1009" s="6">
        <f>IF(A1009="","",'[1]OFD Query'!CB1009)</f>
        <v>2</v>
      </c>
      <c r="P1009" s="1" t="str">
        <f>IF(A1009="","",'[1]OFD Query'!CJ1009)</f>
        <v/>
      </c>
      <c r="Q1009" s="1" t="str" cm="1">
        <f t="array" ref="Q1009">IFERROR(_xlfn.IFS(A1009="","",O1009=0,"TRUE",AND(O1009=1,E1009="Out For Delivery"),"FALSE",O1009=1,"TRUE"),"FALSE")</f>
        <v>FALSE</v>
      </c>
      <c r="R1009" s="1" t="str">
        <f>'[1]OFD Query'!BT1009</f>
        <v>NO</v>
      </c>
    </row>
    <row r="1010" spans="1:18" x14ac:dyDescent="0.3">
      <c r="A1010" s="5" t="str">
        <f>IF(ISBLANK('[1]OFD Query'!A1010),"",'[1]OFD Query'!A1010)</f>
        <v>6062224310057</v>
      </c>
      <c r="B1010" s="1" t="str">
        <f>IF(A1010="","",LEFT('[1]OFD Query'!C1010,FIND(" ",'[1]OFD Query'!C1010)-1))</f>
        <v>Dropship</v>
      </c>
      <c r="C1010" s="1" t="str">
        <f>IF(A1010="","",'[1]OFD Query'!F1010)</f>
        <v>C2103730101</v>
      </c>
      <c r="D1010" s="1" t="str">
        <f>IFERROR(VLOOKUP(C1010,Sheet2!A:B,2,0),"")</f>
        <v>SHEIN</v>
      </c>
      <c r="E1010" s="1" t="str">
        <f>IF(A1010="","",'[1]OFD Query'!I1010)</f>
        <v>Out For Delivery</v>
      </c>
      <c r="F1010" s="1" t="str">
        <f t="shared" si="16"/>
        <v>MAK-2</v>
      </c>
      <c r="G1010" s="6" t="str" cm="1">
        <f t="array" ref="G1010">IFERROR(_xlfn.IFS(A1010="","",'[1]OFD Query'!N1010="","Fresh"),'[1]OFD Query'!N1010)</f>
        <v>Fresh</v>
      </c>
      <c r="H1010" s="6" t="str" cm="1">
        <f t="array" ref="H1010">IFERROR(_xlfn.IFS(B1010="","",'[1]OFD Query'!O1010="","Fresh"),'[1]OFD Query'!O1010)</f>
        <v>Fresh</v>
      </c>
      <c r="I1010" s="1" t="str">
        <f>IF(A1010="","",'[1]OFD Query'!W1010)</f>
        <v>D21010280801</v>
      </c>
      <c r="J1010" s="1" t="str">
        <f>IF(A1010="","",'[1]OFD Query'!X1010)</f>
        <v xml:space="preserve">Muhammad Ali Muhammad </v>
      </c>
      <c r="K1010" s="1" t="str">
        <f>IF(A1010="","",'[1]OFD Query'!AL1010)</f>
        <v>Sharai Al Mujahidin</v>
      </c>
      <c r="L1010" s="6">
        <f>IF(A1010="","",'[1]OFD Query'!AO1010)</f>
        <v>0</v>
      </c>
      <c r="M1010" s="1" t="str" cm="1">
        <f t="array" ref="M1010">_xlfn.IFS(L1010="","",L1010=0,"PPD",L1010&gt;0,"COD")</f>
        <v>PPD</v>
      </c>
      <c r="N1010" s="1" t="str" cm="1">
        <f t="array" ref="N1010">_xlfn.IFS(A1010="","",L1010=0,M1010,L1010&lt;100,"&lt;100",L1010&lt;200,"&lt;200",L1010&lt;500,"&lt;500",L1010&lt;1000,"&lt;1000",L1010&gt;1000,"Above 1K")</f>
        <v>PPD</v>
      </c>
      <c r="O1010" s="6">
        <f>IF(A1010="","",'[1]OFD Query'!CB1010)</f>
        <v>0</v>
      </c>
      <c r="P1010" s="1" t="str">
        <f>IF(A1010="","",'[1]OFD Query'!CJ1010)</f>
        <v>POUCH</v>
      </c>
      <c r="Q1010" s="1" t="str" cm="1">
        <f t="array" ref="Q1010">IFERROR(_xlfn.IFS(A1010="","",O1010=0,"TRUE",AND(O1010=1,E1010="Out For Delivery"),"FALSE",O1010=1,"TRUE"),"FALSE")</f>
        <v>TRUE</v>
      </c>
      <c r="R1010" s="1" t="str">
        <f>'[1]OFD Query'!BT1010</f>
        <v>NO</v>
      </c>
    </row>
    <row r="1011" spans="1:18" x14ac:dyDescent="0.3">
      <c r="A1011" s="5" t="str">
        <f>IF(ISBLANK('[1]OFD Query'!A1011),"",'[1]OFD Query'!A1011)</f>
        <v>6062624486532</v>
      </c>
      <c r="B1011" s="1" t="str">
        <f>IF(A1011="","",LEFT('[1]OFD Query'!C1011,FIND(" ",'[1]OFD Query'!C1011)-1))</f>
        <v>Reverse</v>
      </c>
      <c r="C1011" s="1" t="str">
        <f>IF(A1011="","",'[1]OFD Query'!F1011)</f>
        <v>C21036226</v>
      </c>
      <c r="D1011" s="1" t="str">
        <f>IFERROR(VLOOKUP(C1011,Sheet2!A:B,2,0),"")</f>
        <v>SHEIN</v>
      </c>
      <c r="E1011" s="1" t="str">
        <f>IF(A1011="","",'[1]OFD Query'!I1011)</f>
        <v>Out For Delivery</v>
      </c>
      <c r="F1011" s="1" t="str">
        <f t="shared" si="16"/>
        <v>MAK-2</v>
      </c>
      <c r="G1011" s="6" t="str" cm="1">
        <f t="array" ref="G1011">IFERROR(_xlfn.IFS(A1011="","",'[1]OFD Query'!N1011="","Fresh"),'[1]OFD Query'!N1011)</f>
        <v>Fresh</v>
      </c>
      <c r="H1011" s="6" t="str" cm="1">
        <f t="array" ref="H1011">IFERROR(_xlfn.IFS(B1011="","",'[1]OFD Query'!O1011="","Fresh"),'[1]OFD Query'!O1011)</f>
        <v>Fresh</v>
      </c>
      <c r="I1011" s="1" t="str">
        <f>IF(A1011="","",'[1]OFD Query'!W1011)</f>
        <v>D21016365</v>
      </c>
      <c r="J1011" s="1" t="str">
        <f>IF(A1011="","",'[1]OFD Query'!X1011)</f>
        <v xml:space="preserve">IK-Anwar Abdu </v>
      </c>
      <c r="K1011" s="1" t="str">
        <f>IF(A1011="","",'[1]OFD Query'!AL1011)</f>
        <v>Wadi Jalil</v>
      </c>
      <c r="L1011" s="6">
        <f>IF(A1011="","",'[1]OFD Query'!AO1011)</f>
        <v>0</v>
      </c>
      <c r="M1011" s="1" t="str" cm="1">
        <f t="array" ref="M1011">_xlfn.IFS(L1011="","",L1011=0,"PPD",L1011&gt;0,"COD")</f>
        <v>PPD</v>
      </c>
      <c r="N1011" s="1" t="str" cm="1">
        <f t="array" ref="N1011">_xlfn.IFS(A1011="","",L1011=0,M1011,L1011&lt;100,"&lt;100",L1011&lt;200,"&lt;200",L1011&lt;500,"&lt;500",L1011&lt;1000,"&lt;1000",L1011&gt;1000,"Above 1K")</f>
        <v>PPD</v>
      </c>
      <c r="O1011" s="6">
        <f>IF(A1011="","",'[1]OFD Query'!CB1011)</f>
        <v>0</v>
      </c>
      <c r="P1011" s="1" t="str">
        <f>IF(A1011="","",'[1]OFD Query'!CJ1011)</f>
        <v/>
      </c>
      <c r="Q1011" s="1" t="str" cm="1">
        <f t="array" ref="Q1011">IFERROR(_xlfn.IFS(A1011="","",O1011=0,"TRUE",AND(O1011=1,E1011="Out For Delivery"),"FALSE",O1011=1,"TRUE"),"FALSE")</f>
        <v>TRUE</v>
      </c>
      <c r="R1011" s="1" t="str">
        <f>'[1]OFD Query'!BT1011</f>
        <v>NO</v>
      </c>
    </row>
    <row r="1012" spans="1:18" x14ac:dyDescent="0.3">
      <c r="A1012" s="5" t="str">
        <f>IF(ISBLANK('[1]OFD Query'!A1012),"",'[1]OFD Query'!A1012)</f>
        <v>6062024334924</v>
      </c>
      <c r="B1012" s="1" t="str">
        <f>IF(A1012="","",LEFT('[1]OFD Query'!C1012,FIND(" ",'[1]OFD Query'!C1012)-1))</f>
        <v>Dropship</v>
      </c>
      <c r="C1012" s="1" t="str">
        <f>IF(A1012="","",'[1]OFD Query'!F1012)</f>
        <v>C2103730101</v>
      </c>
      <c r="D1012" s="1" t="str">
        <f>IFERROR(VLOOKUP(C1012,Sheet2!A:B,2,0),"")</f>
        <v>SHEIN</v>
      </c>
      <c r="E1012" s="1" t="str">
        <f>IF(A1012="","",'[1]OFD Query'!I1012)</f>
        <v>Out For Delivery</v>
      </c>
      <c r="F1012" s="1" t="str">
        <f t="shared" si="16"/>
        <v>MAK-2</v>
      </c>
      <c r="G1012" s="6" t="str" cm="1">
        <f t="array" ref="G1012">IFERROR(_xlfn.IFS(A1012="","",'[1]OFD Query'!N1012="","Fresh"),'[1]OFD Query'!N1012)</f>
        <v>Uncontactable</v>
      </c>
      <c r="H1012" s="6" t="str" cm="1">
        <f t="array" ref="H1012">IFERROR(_xlfn.IFS(B1012="","",'[1]OFD Query'!O1012="","Fresh"),'[1]OFD Query'!O1012)</f>
        <v xml:space="preserve"> No Answer</v>
      </c>
      <c r="I1012" s="1" t="str">
        <f>IF(A1012="","",'[1]OFD Query'!W1012)</f>
        <v>D2107493601</v>
      </c>
      <c r="J1012" s="1" t="str">
        <f>IF(A1012="","",'[1]OFD Query'!X1012)</f>
        <v xml:space="preserve">AFKAR-Ammar Abu Tahir </v>
      </c>
      <c r="K1012" s="1" t="str">
        <f>IF(A1012="","",'[1]OFD Query'!AL1012)</f>
        <v>Madrakah</v>
      </c>
      <c r="L1012" s="6">
        <f>IF(A1012="","",'[1]OFD Query'!AO1012)</f>
        <v>857.68</v>
      </c>
      <c r="M1012" s="1" t="str" cm="1">
        <f t="array" ref="M1012">_xlfn.IFS(L1012="","",L1012=0,"PPD",L1012&gt;0,"COD")</f>
        <v>COD</v>
      </c>
      <c r="N1012" s="1" t="str" cm="1">
        <f t="array" ref="N1012">_xlfn.IFS(A1012="","",L1012=0,M1012,L1012&lt;100,"&lt;100",L1012&lt;200,"&lt;200",L1012&lt;500,"&lt;500",L1012&lt;1000,"&lt;1000",L1012&gt;1000,"Above 1K")</f>
        <v>&lt;1000</v>
      </c>
      <c r="O1012" s="6">
        <f>IF(A1012="","",'[1]OFD Query'!CB1012)</f>
        <v>2</v>
      </c>
      <c r="P1012" s="1" t="str">
        <f>IF(A1012="","",'[1]OFD Query'!CJ1012)</f>
        <v>BOX</v>
      </c>
      <c r="Q1012" s="1" t="str" cm="1">
        <f t="array" ref="Q1012">IFERROR(_xlfn.IFS(A1012="","",O1012=0,"TRUE",AND(O1012=1,E1012="Out For Delivery"),"FALSE",O1012=1,"TRUE"),"FALSE")</f>
        <v>FALSE</v>
      </c>
      <c r="R1012" s="1" t="str">
        <f>'[1]OFD Query'!BT1012</f>
        <v>NO</v>
      </c>
    </row>
    <row r="1013" spans="1:18" x14ac:dyDescent="0.3">
      <c r="A1013" s="5" t="str">
        <f>IF(ISBLANK('[1]OFD Query'!A1013),"",'[1]OFD Query'!A1013)</f>
        <v>6062624863140</v>
      </c>
      <c r="B1013" s="1" t="str">
        <f>IF(A1013="","",LEFT('[1]OFD Query'!C1013,FIND(" ",'[1]OFD Query'!C1013)-1))</f>
        <v>Reverse</v>
      </c>
      <c r="C1013" s="1" t="str">
        <f>IF(A1013="","",'[1]OFD Query'!F1013)</f>
        <v>C21036226</v>
      </c>
      <c r="D1013" s="1" t="str">
        <f>IFERROR(VLOOKUP(C1013,Sheet2!A:B,2,0),"")</f>
        <v>SHEIN</v>
      </c>
      <c r="E1013" s="1" t="str">
        <f>IF(A1013="","",'[1]OFD Query'!I1013)</f>
        <v>Out For Delivery</v>
      </c>
      <c r="F1013" s="1" t="str">
        <f t="shared" si="16"/>
        <v>MAK-2</v>
      </c>
      <c r="G1013" s="6" t="str" cm="1">
        <f t="array" ref="G1013">IFERROR(_xlfn.IFS(A1013="","",'[1]OFD Query'!N1013="","Fresh"),'[1]OFD Query'!N1013)</f>
        <v>Fresh</v>
      </c>
      <c r="H1013" s="6" t="str" cm="1">
        <f t="array" ref="H1013">IFERROR(_xlfn.IFS(B1013="","",'[1]OFD Query'!O1013="","Fresh"),'[1]OFD Query'!O1013)</f>
        <v>Fresh</v>
      </c>
      <c r="I1013" s="1" t="str">
        <f>IF(A1013="","",'[1]OFD Query'!W1013)</f>
        <v>D21016365</v>
      </c>
      <c r="J1013" s="1" t="str">
        <f>IF(A1013="","",'[1]OFD Query'!X1013)</f>
        <v xml:space="preserve">IK-Anwar Abdu </v>
      </c>
      <c r="K1013" s="1" t="str">
        <f>IF(A1013="","",'[1]OFD Query'!AL1013)</f>
        <v>Wadi Jalil</v>
      </c>
      <c r="L1013" s="6">
        <f>IF(A1013="","",'[1]OFD Query'!AO1013)</f>
        <v>0</v>
      </c>
      <c r="M1013" s="1" t="str" cm="1">
        <f t="array" ref="M1013">_xlfn.IFS(L1013="","",L1013=0,"PPD",L1013&gt;0,"COD")</f>
        <v>PPD</v>
      </c>
      <c r="N1013" s="1" t="str" cm="1">
        <f t="array" ref="N1013">_xlfn.IFS(A1013="","",L1013=0,M1013,L1013&lt;100,"&lt;100",L1013&lt;200,"&lt;200",L1013&lt;500,"&lt;500",L1013&lt;1000,"&lt;1000",L1013&gt;1000,"Above 1K")</f>
        <v>PPD</v>
      </c>
      <c r="O1013" s="6">
        <f>IF(A1013="","",'[1]OFD Query'!CB1013)</f>
        <v>0</v>
      </c>
      <c r="P1013" s="1" t="str">
        <f>IF(A1013="","",'[1]OFD Query'!CJ1013)</f>
        <v/>
      </c>
      <c r="Q1013" s="1" t="str" cm="1">
        <f t="array" ref="Q1013">IFERROR(_xlfn.IFS(A1013="","",O1013=0,"TRUE",AND(O1013=1,E1013="Out For Delivery"),"FALSE",O1013=1,"TRUE"),"FALSE")</f>
        <v>TRUE</v>
      </c>
      <c r="R1013" s="1" t="str">
        <f>'[1]OFD Query'!BT1013</f>
        <v>NO</v>
      </c>
    </row>
    <row r="1014" spans="1:18" x14ac:dyDescent="0.3">
      <c r="A1014" s="5" t="str">
        <f>IF(ISBLANK('[1]OFD Query'!A1014),"",'[1]OFD Query'!A1014)</f>
        <v>6061424750986</v>
      </c>
      <c r="B1014" s="1" t="str">
        <f>IF(A1014="","",LEFT('[1]OFD Query'!C1014,FIND(" ",'[1]OFD Query'!C1014)-1))</f>
        <v>Reverse</v>
      </c>
      <c r="C1014" s="1" t="str">
        <f>IF(A1014="","",'[1]OFD Query'!F1014)</f>
        <v>C21036226</v>
      </c>
      <c r="D1014" s="1" t="str">
        <f>IFERROR(VLOOKUP(C1014,Sheet2!A:B,2,0),"")</f>
        <v>SHEIN</v>
      </c>
      <c r="E1014" s="1" t="str">
        <f>IF(A1014="","",'[1]OFD Query'!I1014)</f>
        <v>Out For Delivery</v>
      </c>
      <c r="F1014" s="1" t="str">
        <f t="shared" si="16"/>
        <v>MAK-2</v>
      </c>
      <c r="G1014" s="6" t="str" cm="1">
        <f t="array" ref="G1014">IFERROR(_xlfn.IFS(A1014="","",'[1]OFD Query'!N1014="","Fresh"),'[1]OFD Query'!N1014)</f>
        <v>Undelivered</v>
      </c>
      <c r="H1014" s="6" t="str" cm="1">
        <f t="array" ref="H1014">IFERROR(_xlfn.IFS(B1014="","",'[1]OFD Query'!O1014="","Fresh"),'[1]OFD Query'!O1014)</f>
        <v xml:space="preserve">NDR Condition, can not been scheduled </v>
      </c>
      <c r="I1014" s="1" t="str">
        <f>IF(A1014="","",'[1]OFD Query'!W1014)</f>
        <v>D21016365</v>
      </c>
      <c r="J1014" s="1" t="str">
        <f>IF(A1014="","",'[1]OFD Query'!X1014)</f>
        <v xml:space="preserve">IK-Anwar Abdu </v>
      </c>
      <c r="K1014" s="1" t="str">
        <f>IF(A1014="","",'[1]OFD Query'!AL1014)</f>
        <v>Wadi Jalil</v>
      </c>
      <c r="L1014" s="6">
        <f>IF(A1014="","",'[1]OFD Query'!AO1014)</f>
        <v>0</v>
      </c>
      <c r="M1014" s="1" t="str" cm="1">
        <f t="array" ref="M1014">_xlfn.IFS(L1014="","",L1014=0,"PPD",L1014&gt;0,"COD")</f>
        <v>PPD</v>
      </c>
      <c r="N1014" s="1" t="str" cm="1">
        <f t="array" ref="N1014">_xlfn.IFS(A1014="","",L1014=0,M1014,L1014&lt;100,"&lt;100",L1014&lt;200,"&lt;200",L1014&lt;500,"&lt;500",L1014&lt;1000,"&lt;1000",L1014&gt;1000,"Above 1K")</f>
        <v>PPD</v>
      </c>
      <c r="O1014" s="6">
        <f>IF(A1014="","",'[1]OFD Query'!CB1014)</f>
        <v>2</v>
      </c>
      <c r="P1014" s="1" t="str">
        <f>IF(A1014="","",'[1]OFD Query'!CJ1014)</f>
        <v/>
      </c>
      <c r="Q1014" s="1" t="str" cm="1">
        <f t="array" ref="Q1014">IFERROR(_xlfn.IFS(A1014="","",O1014=0,"TRUE",AND(O1014=1,E1014="Out For Delivery"),"FALSE",O1014=1,"TRUE"),"FALSE")</f>
        <v>FALSE</v>
      </c>
      <c r="R1014" s="1" t="str">
        <f>'[1]OFD Query'!BT1014</f>
        <v>NO</v>
      </c>
    </row>
    <row r="1015" spans="1:18" x14ac:dyDescent="0.3">
      <c r="A1015" s="5" t="str">
        <f>IF(ISBLANK('[1]OFD Query'!A1015),"",'[1]OFD Query'!A1015)</f>
        <v>6062424628664</v>
      </c>
      <c r="B1015" s="1" t="str">
        <f>IF(A1015="","",LEFT('[1]OFD Query'!C1015,FIND(" ",'[1]OFD Query'!C1015)-1))</f>
        <v>Dropship</v>
      </c>
      <c r="C1015" s="1" t="str">
        <f>IF(A1015="","",'[1]OFD Query'!F1015)</f>
        <v>C21035537</v>
      </c>
      <c r="D1015" s="1" t="str">
        <f>IFERROR(VLOOKUP(C1015,Sheet2!A:B,2,0),"")</f>
        <v>Kerry Logistics</v>
      </c>
      <c r="E1015" s="1" t="str">
        <f>IF(A1015="","",'[1]OFD Query'!I1015)</f>
        <v>Delivered</v>
      </c>
      <c r="F1015" s="1" t="str">
        <f t="shared" si="16"/>
        <v>MAK-2</v>
      </c>
      <c r="G1015" s="6" t="str" cm="1">
        <f t="array" ref="G1015">IFERROR(_xlfn.IFS(A1015="","",'[1]OFD Query'!N1015="","Fresh"),'[1]OFD Query'!N1015)</f>
        <v>Fresh</v>
      </c>
      <c r="H1015" s="6" t="str" cm="1">
        <f t="array" ref="H1015">IFERROR(_xlfn.IFS(B1015="","",'[1]OFD Query'!O1015="","Fresh"),'[1]OFD Query'!O1015)</f>
        <v>Fresh</v>
      </c>
      <c r="I1015" s="1" t="str">
        <f>IF(A1015="","",'[1]OFD Query'!W1015)</f>
        <v>D21010280801</v>
      </c>
      <c r="J1015" s="1" t="str">
        <f>IF(A1015="","",'[1]OFD Query'!X1015)</f>
        <v xml:space="preserve">Muhammad Ali Muhammad </v>
      </c>
      <c r="K1015" s="1" t="str">
        <f>IF(A1015="","",'[1]OFD Query'!AL1015)</f>
        <v>Sharai Al Mujahidin</v>
      </c>
      <c r="L1015" s="6">
        <f>IF(A1015="","",'[1]OFD Query'!AO1015)</f>
        <v>0</v>
      </c>
      <c r="M1015" s="1" t="str" cm="1">
        <f t="array" ref="M1015">_xlfn.IFS(L1015="","",L1015=0,"PPD",L1015&gt;0,"COD")</f>
        <v>PPD</v>
      </c>
      <c r="N1015" s="1" t="str" cm="1">
        <f t="array" ref="N1015">_xlfn.IFS(A1015="","",L1015=0,M1015,L1015&lt;100,"&lt;100",L1015&lt;200,"&lt;200",L1015&lt;500,"&lt;500",L1015&lt;1000,"&lt;1000",L1015&gt;1000,"Above 1K")</f>
        <v>PPD</v>
      </c>
      <c r="O1015" s="6">
        <f>IF(A1015="","",'[1]OFD Query'!CB1015)</f>
        <v>1</v>
      </c>
      <c r="P1015" s="1" t="str">
        <f>IF(A1015="","",'[1]OFD Query'!CJ1015)</f>
        <v/>
      </c>
      <c r="Q1015" s="1" t="str" cm="1">
        <f t="array" ref="Q1015">IFERROR(_xlfn.IFS(A1015="","",O1015=0,"TRUE",AND(O1015=1,E1015="Out For Delivery"),"FALSE",O1015=1,"TRUE"),"FALSE")</f>
        <v>TRUE</v>
      </c>
      <c r="R1015" s="1" t="str">
        <f>'[1]OFD Query'!BT1015</f>
        <v>YES</v>
      </c>
    </row>
    <row r="1016" spans="1:18" x14ac:dyDescent="0.3">
      <c r="A1016" s="5" t="str">
        <f>IF(ISBLANK('[1]OFD Query'!A1016),"",'[1]OFD Query'!A1016)</f>
        <v>6062524379390</v>
      </c>
      <c r="B1016" s="1" t="str">
        <f>IF(A1016="","",LEFT('[1]OFD Query'!C1016,FIND(" ",'[1]OFD Query'!C1016)-1))</f>
        <v>Reverse</v>
      </c>
      <c r="C1016" s="1" t="str">
        <f>IF(A1016="","",'[1]OFD Query'!F1016)</f>
        <v>C21036226</v>
      </c>
      <c r="D1016" s="1" t="str">
        <f>IFERROR(VLOOKUP(C1016,Sheet2!A:B,2,0),"")</f>
        <v>SHEIN</v>
      </c>
      <c r="E1016" s="1" t="str">
        <f>IF(A1016="","",'[1]OFD Query'!I1016)</f>
        <v>Out For Delivery</v>
      </c>
      <c r="F1016" s="1" t="str">
        <f t="shared" si="16"/>
        <v>MAK-2</v>
      </c>
      <c r="G1016" s="6" t="str" cm="1">
        <f t="array" ref="G1016">IFERROR(_xlfn.IFS(A1016="","",'[1]OFD Query'!N1016="","Fresh"),'[1]OFD Query'!N1016)</f>
        <v>Fresh</v>
      </c>
      <c r="H1016" s="6" t="str" cm="1">
        <f t="array" ref="H1016">IFERROR(_xlfn.IFS(B1016="","",'[1]OFD Query'!O1016="","Fresh"),'[1]OFD Query'!O1016)</f>
        <v>Fresh</v>
      </c>
      <c r="I1016" s="1" t="str">
        <f>IF(A1016="","",'[1]OFD Query'!W1016)</f>
        <v>D21016365</v>
      </c>
      <c r="J1016" s="1" t="str">
        <f>IF(A1016="","",'[1]OFD Query'!X1016)</f>
        <v xml:space="preserve">IK-Anwar Abdu </v>
      </c>
      <c r="K1016" s="1" t="str">
        <f>IF(A1016="","",'[1]OFD Query'!AL1016)</f>
        <v>Wadi Jalil</v>
      </c>
      <c r="L1016" s="6">
        <f>IF(A1016="","",'[1]OFD Query'!AO1016)</f>
        <v>0</v>
      </c>
      <c r="M1016" s="1" t="str" cm="1">
        <f t="array" ref="M1016">_xlfn.IFS(L1016="","",L1016=0,"PPD",L1016&gt;0,"COD")</f>
        <v>PPD</v>
      </c>
      <c r="N1016" s="1" t="str" cm="1">
        <f t="array" ref="N1016">_xlfn.IFS(A1016="","",L1016=0,M1016,L1016&lt;100,"&lt;100",L1016&lt;200,"&lt;200",L1016&lt;500,"&lt;500",L1016&lt;1000,"&lt;1000",L1016&gt;1000,"Above 1K")</f>
        <v>PPD</v>
      </c>
      <c r="O1016" s="6">
        <f>IF(A1016="","",'[1]OFD Query'!CB1016)</f>
        <v>0</v>
      </c>
      <c r="P1016" s="1" t="str">
        <f>IF(A1016="","",'[1]OFD Query'!CJ1016)</f>
        <v/>
      </c>
      <c r="Q1016" s="1" t="str" cm="1">
        <f t="array" ref="Q1016">IFERROR(_xlfn.IFS(A1016="","",O1016=0,"TRUE",AND(O1016=1,E1016="Out For Delivery"),"FALSE",O1016=1,"TRUE"),"FALSE")</f>
        <v>TRUE</v>
      </c>
      <c r="R1016" s="1" t="str">
        <f>'[1]OFD Query'!BT1016</f>
        <v>NO</v>
      </c>
    </row>
    <row r="1017" spans="1:18" x14ac:dyDescent="0.3">
      <c r="A1017" s="5" t="str">
        <f>IF(ISBLANK('[1]OFD Query'!A1017),"",'[1]OFD Query'!A1017)</f>
        <v>6062524968906</v>
      </c>
      <c r="B1017" s="1" t="str">
        <f>IF(A1017="","",LEFT('[1]OFD Query'!C1017,FIND(" ",'[1]OFD Query'!C1017)-1))</f>
        <v>Reverse</v>
      </c>
      <c r="C1017" s="1" t="str">
        <f>IF(A1017="","",'[1]OFD Query'!F1017)</f>
        <v>C21036226</v>
      </c>
      <c r="D1017" s="1" t="str">
        <f>IFERROR(VLOOKUP(C1017,Sheet2!A:B,2,0),"")</f>
        <v>SHEIN</v>
      </c>
      <c r="E1017" s="1" t="str">
        <f>IF(A1017="","",'[1]OFD Query'!I1017)</f>
        <v>Out For Delivery</v>
      </c>
      <c r="F1017" s="1" t="str">
        <f t="shared" si="16"/>
        <v>MAK-2</v>
      </c>
      <c r="G1017" s="6" t="str" cm="1">
        <f t="array" ref="G1017">IFERROR(_xlfn.IFS(A1017="","",'[1]OFD Query'!N1017="","Fresh"),'[1]OFD Query'!N1017)</f>
        <v>Fresh</v>
      </c>
      <c r="H1017" s="6" t="str" cm="1">
        <f t="array" ref="H1017">IFERROR(_xlfn.IFS(B1017="","",'[1]OFD Query'!O1017="","Fresh"),'[1]OFD Query'!O1017)</f>
        <v>Fresh</v>
      </c>
      <c r="I1017" s="1" t="str">
        <f>IF(A1017="","",'[1]OFD Query'!W1017)</f>
        <v>D21016365</v>
      </c>
      <c r="J1017" s="1" t="str">
        <f>IF(A1017="","",'[1]OFD Query'!X1017)</f>
        <v xml:space="preserve">IK-Anwar Abdu </v>
      </c>
      <c r="K1017" s="1" t="str">
        <f>IF(A1017="","",'[1]OFD Query'!AL1017)</f>
        <v>Wadi Jalil</v>
      </c>
      <c r="L1017" s="6">
        <f>IF(A1017="","",'[1]OFD Query'!AO1017)</f>
        <v>0</v>
      </c>
      <c r="M1017" s="1" t="str" cm="1">
        <f t="array" ref="M1017">_xlfn.IFS(L1017="","",L1017=0,"PPD",L1017&gt;0,"COD")</f>
        <v>PPD</v>
      </c>
      <c r="N1017" s="1" t="str" cm="1">
        <f t="array" ref="N1017">_xlfn.IFS(A1017="","",L1017=0,M1017,L1017&lt;100,"&lt;100",L1017&lt;200,"&lt;200",L1017&lt;500,"&lt;500",L1017&lt;1000,"&lt;1000",L1017&gt;1000,"Above 1K")</f>
        <v>PPD</v>
      </c>
      <c r="O1017" s="6">
        <f>IF(A1017="","",'[1]OFD Query'!CB1017)</f>
        <v>0</v>
      </c>
      <c r="P1017" s="1" t="str">
        <f>IF(A1017="","",'[1]OFD Query'!CJ1017)</f>
        <v/>
      </c>
      <c r="Q1017" s="1" t="str" cm="1">
        <f t="array" ref="Q1017">IFERROR(_xlfn.IFS(A1017="","",O1017=0,"TRUE",AND(O1017=1,E1017="Out For Delivery"),"FALSE",O1017=1,"TRUE"),"FALSE")</f>
        <v>TRUE</v>
      </c>
      <c r="R1017" s="1" t="str">
        <f>'[1]OFD Query'!BT1017</f>
        <v>NO</v>
      </c>
    </row>
    <row r="1018" spans="1:18" x14ac:dyDescent="0.3">
      <c r="A1018" s="5" t="str">
        <f>IF(ISBLANK('[1]OFD Query'!A1018),"",'[1]OFD Query'!A1018)</f>
        <v>6061324123235</v>
      </c>
      <c r="B1018" s="1" t="str">
        <f>IF(A1018="","",LEFT('[1]OFD Query'!C1018,FIND(" ",'[1]OFD Query'!C1018)-1))</f>
        <v>Dropship</v>
      </c>
      <c r="C1018" s="1" t="str">
        <f>IF(A1018="","",'[1]OFD Query'!F1018)</f>
        <v>C2103716501</v>
      </c>
      <c r="D1018" s="1" t="str">
        <f>IFERROR(VLOOKUP(C1018,Sheet2!A:B,2,0),"")</f>
        <v>SHEIN</v>
      </c>
      <c r="E1018" s="1" t="str">
        <f>IF(A1018="","",'[1]OFD Query'!I1018)</f>
        <v>Out For Delivery</v>
      </c>
      <c r="F1018" s="1" t="str">
        <f t="shared" si="16"/>
        <v>MAK-2</v>
      </c>
      <c r="G1018" s="6" t="str" cm="1">
        <f t="array" ref="G1018">IFERROR(_xlfn.IFS(A1018="","",'[1]OFD Query'!N1018="","Fresh"),'[1]OFD Query'!N1018)</f>
        <v>Re-shipping</v>
      </c>
      <c r="H1018" s="6" t="str" cm="1">
        <f t="array" ref="H1018">IFERROR(_xlfn.IFS(B1018="","",'[1]OFD Query'!O1018="","Fresh"),'[1]OFD Query'!O1018)</f>
        <v>Cross Hub</v>
      </c>
      <c r="I1018" s="1" t="str">
        <f>IF(A1018="","",'[1]OFD Query'!W1018)</f>
        <v>D21010280801</v>
      </c>
      <c r="J1018" s="1" t="str">
        <f>IF(A1018="","",'[1]OFD Query'!X1018)</f>
        <v xml:space="preserve">Muhammad Ali Muhammad </v>
      </c>
      <c r="K1018" s="1" t="str">
        <f>IF(A1018="","",'[1]OFD Query'!AL1018)</f>
        <v/>
      </c>
      <c r="L1018" s="6">
        <f>IF(A1018="","",'[1]OFD Query'!AO1018)</f>
        <v>0</v>
      </c>
      <c r="M1018" s="1" t="str" cm="1">
        <f t="array" ref="M1018">_xlfn.IFS(L1018="","",L1018=0,"PPD",L1018&gt;0,"COD")</f>
        <v>PPD</v>
      </c>
      <c r="N1018" s="1" t="str" cm="1">
        <f t="array" ref="N1018">_xlfn.IFS(A1018="","",L1018=0,M1018,L1018&lt;100,"&lt;100",L1018&lt;200,"&lt;200",L1018&lt;500,"&lt;500",L1018&lt;1000,"&lt;1000",L1018&gt;1000,"Above 1K")</f>
        <v>PPD</v>
      </c>
      <c r="O1018" s="6">
        <f>IF(A1018="","",'[1]OFD Query'!CB1018)</f>
        <v>1</v>
      </c>
      <c r="P1018" s="1" t="str">
        <f>IF(A1018="","",'[1]OFD Query'!CJ1018)</f>
        <v>POUCH</v>
      </c>
      <c r="Q1018" s="1" t="str" cm="1">
        <f t="array" ref="Q1018">IFERROR(_xlfn.IFS(A1018="","",O1018=0,"TRUE",AND(O1018=1,E1018="Out For Delivery"),"FALSE",O1018=1,"TRUE"),"FALSE")</f>
        <v>FALSE</v>
      </c>
      <c r="R1018" s="1" t="str">
        <f>'[1]OFD Query'!BT1018</f>
        <v>NO</v>
      </c>
    </row>
    <row r="1019" spans="1:18" x14ac:dyDescent="0.3">
      <c r="A1019" s="5" t="str">
        <f>IF(ISBLANK('[1]OFD Query'!A1019),"",'[1]OFD Query'!A1019)</f>
        <v>6062424780572</v>
      </c>
      <c r="B1019" s="1" t="str">
        <f>IF(A1019="","",LEFT('[1]OFD Query'!C1019,FIND(" ",'[1]OFD Query'!C1019)-1))</f>
        <v>Dropship</v>
      </c>
      <c r="C1019" s="1" t="str">
        <f>IF(A1019="","",'[1]OFD Query'!F1019)</f>
        <v>C21035750</v>
      </c>
      <c r="D1019" s="1" t="str">
        <f>IFERROR(VLOOKUP(C1019,Sheet2!A:B,2,0),"")</f>
        <v>eshry.shop</v>
      </c>
      <c r="E1019" s="1" t="str">
        <f>IF(A1019="","",'[1]OFD Query'!I1019)</f>
        <v>Delivered</v>
      </c>
      <c r="F1019" s="1" t="str">
        <f t="shared" si="16"/>
        <v>MAK-2</v>
      </c>
      <c r="G1019" s="6" t="str" cm="1">
        <f t="array" ref="G1019">IFERROR(_xlfn.IFS(A1019="","",'[1]OFD Query'!N1019="","Fresh"),'[1]OFD Query'!N1019)</f>
        <v>Fresh</v>
      </c>
      <c r="H1019" s="6" t="str" cm="1">
        <f t="array" ref="H1019">IFERROR(_xlfn.IFS(B1019="","",'[1]OFD Query'!O1019="","Fresh"),'[1]OFD Query'!O1019)</f>
        <v>Fresh</v>
      </c>
      <c r="I1019" s="1" t="str">
        <f>IF(A1019="","",'[1]OFD Query'!W1019)</f>
        <v>D21010280801</v>
      </c>
      <c r="J1019" s="1" t="str">
        <f>IF(A1019="","",'[1]OFD Query'!X1019)</f>
        <v xml:space="preserve">Muhammad Ali Muhammad </v>
      </c>
      <c r="K1019" s="1" t="str">
        <f>IF(A1019="","",'[1]OFD Query'!AL1019)</f>
        <v>Sharai Al Mujahidin</v>
      </c>
      <c r="L1019" s="6">
        <f>IF(A1019="","",'[1]OFD Query'!AO1019)</f>
        <v>199</v>
      </c>
      <c r="M1019" s="1" t="str" cm="1">
        <f t="array" ref="M1019">_xlfn.IFS(L1019="","",L1019=0,"PPD",L1019&gt;0,"COD")</f>
        <v>COD</v>
      </c>
      <c r="N1019" s="1" t="str" cm="1">
        <f t="array" ref="N1019">_xlfn.IFS(A1019="","",L1019=0,M1019,L1019&lt;100,"&lt;100",L1019&lt;200,"&lt;200",L1019&lt;500,"&lt;500",L1019&lt;1000,"&lt;1000",L1019&gt;1000,"Above 1K")</f>
        <v>&lt;200</v>
      </c>
      <c r="O1019" s="6">
        <f>IF(A1019="","",'[1]OFD Query'!CB1019)</f>
        <v>1</v>
      </c>
      <c r="P1019" s="1" t="str">
        <f>IF(A1019="","",'[1]OFD Query'!CJ1019)</f>
        <v/>
      </c>
      <c r="Q1019" s="1" t="str" cm="1">
        <f t="array" ref="Q1019">IFERROR(_xlfn.IFS(A1019="","",O1019=0,"TRUE",AND(O1019=1,E1019="Out For Delivery"),"FALSE",O1019=1,"TRUE"),"FALSE")</f>
        <v>TRUE</v>
      </c>
      <c r="R1019" s="1" t="str">
        <f>'[1]OFD Query'!BT1019</f>
        <v>YES</v>
      </c>
    </row>
    <row r="1020" spans="1:18" x14ac:dyDescent="0.3">
      <c r="A1020" s="5" t="str">
        <f>IF(ISBLANK('[1]OFD Query'!A1020),"",'[1]OFD Query'!A1020)</f>
        <v>6061724539138</v>
      </c>
      <c r="B1020" s="1" t="str">
        <f>IF(A1020="","",LEFT('[1]OFD Query'!C1020,FIND(" ",'[1]OFD Query'!C1020)-1))</f>
        <v>Dropship</v>
      </c>
      <c r="C1020" s="1" t="str">
        <f>IF(A1020="","",'[1]OFD Query'!F1020)</f>
        <v>C2103730101</v>
      </c>
      <c r="D1020" s="1" t="str">
        <f>IFERROR(VLOOKUP(C1020,Sheet2!A:B,2,0),"")</f>
        <v>SHEIN</v>
      </c>
      <c r="E1020" s="1" t="str">
        <f>IF(A1020="","",'[1]OFD Query'!I1020)</f>
        <v>Out For Delivery</v>
      </c>
      <c r="F1020" s="1" t="str">
        <f t="shared" si="16"/>
        <v>MAK-2</v>
      </c>
      <c r="G1020" s="6" t="str" cm="1">
        <f t="array" ref="G1020">IFERROR(_xlfn.IFS(A1020="","",'[1]OFD Query'!N1020="","Fresh"),'[1]OFD Query'!N1020)</f>
        <v>Reschedule</v>
      </c>
      <c r="H1020" s="6" t="str" cm="1">
        <f t="array" ref="H1020">IFERROR(_xlfn.IFS(B1020="","",'[1]OFD Query'!O1020="","Fresh"),'[1]OFD Query'!O1020)</f>
        <v>Schedule for future</v>
      </c>
      <c r="I1020" s="1" t="str">
        <f>IF(A1020="","",'[1]OFD Query'!W1020)</f>
        <v>D2107493601</v>
      </c>
      <c r="J1020" s="1" t="str">
        <f>IF(A1020="","",'[1]OFD Query'!X1020)</f>
        <v xml:space="preserve">AFKAR-Ammar Abu Tahir </v>
      </c>
      <c r="K1020" s="1" t="str">
        <f>IF(A1020="","",'[1]OFD Query'!AL1020)</f>
        <v>Al Umrah Al Jadidah</v>
      </c>
      <c r="L1020" s="6">
        <f>IF(A1020="","",'[1]OFD Query'!AO1020)</f>
        <v>440.04</v>
      </c>
      <c r="M1020" s="1" t="str" cm="1">
        <f t="array" ref="M1020">_xlfn.IFS(L1020="","",L1020=0,"PPD",L1020&gt;0,"COD")</f>
        <v>COD</v>
      </c>
      <c r="N1020" s="1" t="str" cm="1">
        <f t="array" ref="N1020">_xlfn.IFS(A1020="","",L1020=0,M1020,L1020&lt;100,"&lt;100",L1020&lt;200,"&lt;200",L1020&lt;500,"&lt;500",L1020&lt;1000,"&lt;1000",L1020&gt;1000,"Above 1K")</f>
        <v>&lt;500</v>
      </c>
      <c r="O1020" s="6">
        <f>IF(A1020="","",'[1]OFD Query'!CB1020)</f>
        <v>3</v>
      </c>
      <c r="P1020" s="1" t="str">
        <f>IF(A1020="","",'[1]OFD Query'!CJ1020)</f>
        <v>BOX</v>
      </c>
      <c r="Q1020" s="1" t="str" cm="1">
        <f t="array" ref="Q1020">IFERROR(_xlfn.IFS(A1020="","",O1020=0,"TRUE",AND(O1020=1,E1020="Out For Delivery"),"FALSE",O1020=1,"TRUE"),"FALSE")</f>
        <v>FALSE</v>
      </c>
      <c r="R1020" s="1" t="str">
        <f>'[1]OFD Query'!BT1020</f>
        <v>NO</v>
      </c>
    </row>
    <row r="1021" spans="1:18" x14ac:dyDescent="0.3">
      <c r="A1021" s="5" t="str">
        <f>IF(ISBLANK('[1]OFD Query'!A1021),"",'[1]OFD Query'!A1021)</f>
        <v>6060824507411</v>
      </c>
      <c r="B1021" s="1" t="str">
        <f>IF(A1021="","",LEFT('[1]OFD Query'!C1021,FIND(" ",'[1]OFD Query'!C1021)-1))</f>
        <v>Dropship</v>
      </c>
      <c r="C1021" s="1" t="str">
        <f>IF(A1021="","",'[1]OFD Query'!F1021)</f>
        <v>C21036624</v>
      </c>
      <c r="D1021" s="1" t="str">
        <f>IFERROR(VLOOKUP(C1021,Sheet2!A:B,2,0),"")</f>
        <v>CODPARTNER</v>
      </c>
      <c r="E1021" s="1" t="str">
        <f>IF(A1021="","",'[1]OFD Query'!I1021)</f>
        <v>Out For Delivery</v>
      </c>
      <c r="F1021" s="1" t="str">
        <f t="shared" si="16"/>
        <v>MAK-2</v>
      </c>
      <c r="G1021" s="6" t="str" cm="1">
        <f t="array" ref="G1021">IFERROR(_xlfn.IFS(A1021="","",'[1]OFD Query'!N1021="","Fresh"),'[1]OFD Query'!N1021)</f>
        <v>Undelivered</v>
      </c>
      <c r="H1021" s="6" t="str" cm="1">
        <f t="array" ref="H1021">IFERROR(_xlfn.IFS(B1021="","",'[1]OFD Query'!O1021="","Fresh"),'[1]OFD Query'!O1021)</f>
        <v xml:space="preserve">NDR Condition, can not been scheduled </v>
      </c>
      <c r="I1021" s="1" t="str">
        <f>IF(A1021="","",'[1]OFD Query'!W1021)</f>
        <v>D21010280801</v>
      </c>
      <c r="J1021" s="1" t="str">
        <f>IF(A1021="","",'[1]OFD Query'!X1021)</f>
        <v xml:space="preserve">Muhammad Ali Muhammad </v>
      </c>
      <c r="K1021" s="1" t="str">
        <f>IF(A1021="","",'[1]OFD Query'!AL1021)</f>
        <v>Al Sharai' Ash Shamaliyyah</v>
      </c>
      <c r="L1021" s="6">
        <f>IF(A1021="","",'[1]OFD Query'!AO1021)</f>
        <v>146</v>
      </c>
      <c r="M1021" s="1" t="str" cm="1">
        <f t="array" ref="M1021">_xlfn.IFS(L1021="","",L1021=0,"PPD",L1021&gt;0,"COD")</f>
        <v>COD</v>
      </c>
      <c r="N1021" s="1" t="str" cm="1">
        <f t="array" ref="N1021">_xlfn.IFS(A1021="","",L1021=0,M1021,L1021&lt;100,"&lt;100",L1021&lt;200,"&lt;200",L1021&lt;500,"&lt;500",L1021&lt;1000,"&lt;1000",L1021&gt;1000,"Above 1K")</f>
        <v>&lt;200</v>
      </c>
      <c r="O1021" s="6">
        <f>IF(A1021="","",'[1]OFD Query'!CB1021)</f>
        <v>4</v>
      </c>
      <c r="P1021" s="1" t="str">
        <f>IF(A1021="","",'[1]OFD Query'!CJ1021)</f>
        <v/>
      </c>
      <c r="Q1021" s="1" t="str" cm="1">
        <f t="array" ref="Q1021">IFERROR(_xlfn.IFS(A1021="","",O1021=0,"TRUE",AND(O1021=1,E1021="Out For Delivery"),"FALSE",O1021=1,"TRUE"),"FALSE")</f>
        <v>FALSE</v>
      </c>
      <c r="R1021" s="1" t="str">
        <f>'[1]OFD Query'!BT1021</f>
        <v>NO</v>
      </c>
    </row>
    <row r="1022" spans="1:18" x14ac:dyDescent="0.3">
      <c r="A1022" s="5" t="str">
        <f>IF(ISBLANK('[1]OFD Query'!A1022),"",'[1]OFD Query'!A1022)</f>
        <v>6062224853097</v>
      </c>
      <c r="B1022" s="1" t="str">
        <f>IF(A1022="","",LEFT('[1]OFD Query'!C1022,FIND(" ",'[1]OFD Query'!C1022)-1))</f>
        <v>Dropship</v>
      </c>
      <c r="C1022" s="1" t="str">
        <f>IF(A1022="","",'[1]OFD Query'!F1022)</f>
        <v>C2103730101</v>
      </c>
      <c r="D1022" s="1" t="str">
        <f>IFERROR(VLOOKUP(C1022,Sheet2!A:B,2,0),"")</f>
        <v>SHEIN</v>
      </c>
      <c r="E1022" s="1" t="str">
        <f>IF(A1022="","",'[1]OFD Query'!I1022)</f>
        <v>Out For Delivery</v>
      </c>
      <c r="F1022" s="1" t="str">
        <f t="shared" si="16"/>
        <v>MAK-2</v>
      </c>
      <c r="G1022" s="6" t="str" cm="1">
        <f t="array" ref="G1022">IFERROR(_xlfn.IFS(A1022="","",'[1]OFD Query'!N1022="","Fresh"),'[1]OFD Query'!N1022)</f>
        <v>Fresh</v>
      </c>
      <c r="H1022" s="6" t="str" cm="1">
        <f t="array" ref="H1022">IFERROR(_xlfn.IFS(B1022="","",'[1]OFD Query'!O1022="","Fresh"),'[1]OFD Query'!O1022)</f>
        <v>Fresh</v>
      </c>
      <c r="I1022" s="1" t="str">
        <f>IF(A1022="","",'[1]OFD Query'!W1022)</f>
        <v>D21010280801</v>
      </c>
      <c r="J1022" s="1" t="str">
        <f>IF(A1022="","",'[1]OFD Query'!X1022)</f>
        <v xml:space="preserve">Muhammad Ali Muhammad </v>
      </c>
      <c r="K1022" s="1" t="str">
        <f>IF(A1022="","",'[1]OFD Query'!AL1022)</f>
        <v>Sharai Al Mujahidin</v>
      </c>
      <c r="L1022" s="6">
        <f>IF(A1022="","",'[1]OFD Query'!AO1022)</f>
        <v>528.9</v>
      </c>
      <c r="M1022" s="1" t="str" cm="1">
        <f t="array" ref="M1022">_xlfn.IFS(L1022="","",L1022=0,"PPD",L1022&gt;0,"COD")</f>
        <v>COD</v>
      </c>
      <c r="N1022" s="1" t="str" cm="1">
        <f t="array" ref="N1022">_xlfn.IFS(A1022="","",L1022=0,M1022,L1022&lt;100,"&lt;100",L1022&lt;200,"&lt;200",L1022&lt;500,"&lt;500",L1022&lt;1000,"&lt;1000",L1022&gt;1000,"Above 1K")</f>
        <v>&lt;1000</v>
      </c>
      <c r="O1022" s="6">
        <f>IF(A1022="","",'[1]OFD Query'!CB1022)</f>
        <v>0</v>
      </c>
      <c r="P1022" s="1" t="str">
        <f>IF(A1022="","",'[1]OFD Query'!CJ1022)</f>
        <v>POUCH</v>
      </c>
      <c r="Q1022" s="1" t="str" cm="1">
        <f t="array" ref="Q1022">IFERROR(_xlfn.IFS(A1022="","",O1022=0,"TRUE",AND(O1022=1,E1022="Out For Delivery"),"FALSE",O1022=1,"TRUE"),"FALSE")</f>
        <v>TRUE</v>
      </c>
      <c r="R1022" s="1" t="str">
        <f>'[1]OFD Query'!BT1022</f>
        <v>NO</v>
      </c>
    </row>
    <row r="1023" spans="1:18" x14ac:dyDescent="0.3">
      <c r="A1023" s="5" t="str">
        <f>IF(ISBLANK('[1]OFD Query'!A1023),"",'[1]OFD Query'!A1023)</f>
        <v>6062324545520</v>
      </c>
      <c r="B1023" s="1" t="str">
        <f>IF(A1023="","",LEFT('[1]OFD Query'!C1023,FIND(" ",'[1]OFD Query'!C1023)-1))</f>
        <v>Dropship</v>
      </c>
      <c r="C1023" s="1" t="str">
        <f>IF(A1023="","",'[1]OFD Query'!F1023)</f>
        <v>C21035750</v>
      </c>
      <c r="D1023" s="1" t="str">
        <f>IFERROR(VLOOKUP(C1023,Sheet2!A:B,2,0),"")</f>
        <v>eshry.shop</v>
      </c>
      <c r="E1023" s="1" t="str">
        <f>IF(A1023="","",'[1]OFD Query'!I1023)</f>
        <v>Out For Delivery</v>
      </c>
      <c r="F1023" s="1" t="str">
        <f t="shared" si="16"/>
        <v>MAK-2</v>
      </c>
      <c r="G1023" s="6" t="str" cm="1">
        <f t="array" ref="G1023">IFERROR(_xlfn.IFS(A1023="","",'[1]OFD Query'!N1023="","Fresh"),'[1]OFD Query'!N1023)</f>
        <v>Reschedule</v>
      </c>
      <c r="H1023" s="6" t="str" cm="1">
        <f t="array" ref="H1023">IFERROR(_xlfn.IFS(B1023="","",'[1]OFD Query'!O1023="","Fresh"),'[1]OFD Query'!O1023)</f>
        <v>Schedule for future</v>
      </c>
      <c r="I1023" s="1" t="str">
        <f>IF(A1023="","",'[1]OFD Query'!W1023)</f>
        <v>D21010280801</v>
      </c>
      <c r="J1023" s="1" t="str">
        <f>IF(A1023="","",'[1]OFD Query'!X1023)</f>
        <v xml:space="preserve">Muhammad Ali Muhammad </v>
      </c>
      <c r="K1023" s="1" t="str">
        <f>IF(A1023="","",'[1]OFD Query'!AL1023)</f>
        <v>Sharai Al Mujahidin</v>
      </c>
      <c r="L1023" s="6">
        <f>IF(A1023="","",'[1]OFD Query'!AO1023)</f>
        <v>199</v>
      </c>
      <c r="M1023" s="1" t="str" cm="1">
        <f t="array" ref="M1023">_xlfn.IFS(L1023="","",L1023=0,"PPD",L1023&gt;0,"COD")</f>
        <v>COD</v>
      </c>
      <c r="N1023" s="1" t="str" cm="1">
        <f t="array" ref="N1023">_xlfn.IFS(A1023="","",L1023=0,M1023,L1023&lt;100,"&lt;100",L1023&lt;200,"&lt;200",L1023&lt;500,"&lt;500",L1023&lt;1000,"&lt;1000",L1023&gt;1000,"Above 1K")</f>
        <v>&lt;200</v>
      </c>
      <c r="O1023" s="6">
        <f>IF(A1023="","",'[1]OFD Query'!CB1023)</f>
        <v>0</v>
      </c>
      <c r="P1023" s="1" t="str">
        <f>IF(A1023="","",'[1]OFD Query'!CJ1023)</f>
        <v/>
      </c>
      <c r="Q1023" s="1" t="str" cm="1">
        <f t="array" ref="Q1023">IFERROR(_xlfn.IFS(A1023="","",O1023=0,"TRUE",AND(O1023=1,E1023="Out For Delivery"),"FALSE",O1023=1,"TRUE"),"FALSE")</f>
        <v>TRUE</v>
      </c>
      <c r="R1023" s="1" t="str">
        <f>'[1]OFD Query'!BT1023</f>
        <v>NO</v>
      </c>
    </row>
    <row r="1024" spans="1:18" x14ac:dyDescent="0.3">
      <c r="A1024" s="5" t="str">
        <f>IF(ISBLANK('[1]OFD Query'!A1024),"",'[1]OFD Query'!A1024)</f>
        <v>6061924542182</v>
      </c>
      <c r="B1024" s="1" t="str">
        <f>IF(A1024="","",LEFT('[1]OFD Query'!C1024,FIND(" ",'[1]OFD Query'!C1024)-1))</f>
        <v>Dropship</v>
      </c>
      <c r="C1024" s="1" t="str">
        <f>IF(A1024="","",'[1]OFD Query'!F1024)</f>
        <v>C21035750</v>
      </c>
      <c r="D1024" s="1" t="str">
        <f>IFERROR(VLOOKUP(C1024,Sheet2!A:B,2,0),"")</f>
        <v>eshry.shop</v>
      </c>
      <c r="E1024" s="1" t="str">
        <f>IF(A1024="","",'[1]OFD Query'!I1024)</f>
        <v>Out For Delivery</v>
      </c>
      <c r="F1024" s="1" t="str">
        <f t="shared" si="16"/>
        <v>MAK-2</v>
      </c>
      <c r="G1024" s="6" t="str" cm="1">
        <f t="array" ref="G1024">IFERROR(_xlfn.IFS(A1024="","",'[1]OFD Query'!N1024="","Fresh"),'[1]OFD Query'!N1024)</f>
        <v>Reschedule</v>
      </c>
      <c r="H1024" s="6" t="str" cm="1">
        <f t="array" ref="H1024">IFERROR(_xlfn.IFS(B1024="","",'[1]OFD Query'!O1024="","Fresh"),'[1]OFD Query'!O1024)</f>
        <v>Schedule for future</v>
      </c>
      <c r="I1024" s="1" t="str">
        <f>IF(A1024="","",'[1]OFD Query'!W1024)</f>
        <v>D21010280801</v>
      </c>
      <c r="J1024" s="1" t="str">
        <f>IF(A1024="","",'[1]OFD Query'!X1024)</f>
        <v xml:space="preserve">Muhammad Ali Muhammad </v>
      </c>
      <c r="K1024" s="1" t="str">
        <f>IF(A1024="","",'[1]OFD Query'!AL1024)</f>
        <v>Sharai Al Mujahidin</v>
      </c>
      <c r="L1024" s="6">
        <f>IF(A1024="","",'[1]OFD Query'!AO1024)</f>
        <v>249</v>
      </c>
      <c r="M1024" s="1" t="str" cm="1">
        <f t="array" ref="M1024">_xlfn.IFS(L1024="","",L1024=0,"PPD",L1024&gt;0,"COD")</f>
        <v>COD</v>
      </c>
      <c r="N1024" s="1" t="str" cm="1">
        <f t="array" ref="N1024">_xlfn.IFS(A1024="","",L1024=0,M1024,L1024&lt;100,"&lt;100",L1024&lt;200,"&lt;200",L1024&lt;500,"&lt;500",L1024&lt;1000,"&lt;1000",L1024&gt;1000,"Above 1K")</f>
        <v>&lt;500</v>
      </c>
      <c r="O1024" s="6">
        <f>IF(A1024="","",'[1]OFD Query'!CB1024)</f>
        <v>2</v>
      </c>
      <c r="P1024" s="1" t="str">
        <f>IF(A1024="","",'[1]OFD Query'!CJ1024)</f>
        <v/>
      </c>
      <c r="Q1024" s="1" t="str" cm="1">
        <f t="array" ref="Q1024">IFERROR(_xlfn.IFS(A1024="","",O1024=0,"TRUE",AND(O1024=1,E1024="Out For Delivery"),"FALSE",O1024=1,"TRUE"),"FALSE")</f>
        <v>FALSE</v>
      </c>
      <c r="R1024" s="1" t="str">
        <f>'[1]OFD Query'!BT1024</f>
        <v>NO</v>
      </c>
    </row>
    <row r="1025" spans="1:18" x14ac:dyDescent="0.3">
      <c r="A1025" s="5" t="str">
        <f>IF(ISBLANK('[1]OFD Query'!A1025),"",'[1]OFD Query'!A1025)</f>
        <v>6062224861611</v>
      </c>
      <c r="B1025" s="1" t="str">
        <f>IF(A1025="","",LEFT('[1]OFD Query'!C1025,FIND(" ",'[1]OFD Query'!C1025)-1))</f>
        <v>Dropship</v>
      </c>
      <c r="C1025" s="1" t="str">
        <f>IF(A1025="","",'[1]OFD Query'!F1025)</f>
        <v>C21035750</v>
      </c>
      <c r="D1025" s="1" t="str">
        <f>IFERROR(VLOOKUP(C1025,Sheet2!A:B,2,0),"")</f>
        <v>eshry.shop</v>
      </c>
      <c r="E1025" s="1" t="str">
        <f>IF(A1025="","",'[1]OFD Query'!I1025)</f>
        <v>Out For Delivery</v>
      </c>
      <c r="F1025" s="1" t="str">
        <f t="shared" si="16"/>
        <v>MAK-2</v>
      </c>
      <c r="G1025" s="6" t="str" cm="1">
        <f t="array" ref="G1025">IFERROR(_xlfn.IFS(A1025="","",'[1]OFD Query'!N1025="","Fresh"),'[1]OFD Query'!N1025)</f>
        <v>Reschedule</v>
      </c>
      <c r="H1025" s="6" t="str" cm="1">
        <f t="array" ref="H1025">IFERROR(_xlfn.IFS(B1025="","",'[1]OFD Query'!O1025="","Fresh"),'[1]OFD Query'!O1025)</f>
        <v>Schedule for future</v>
      </c>
      <c r="I1025" s="1" t="str">
        <f>IF(A1025="","",'[1]OFD Query'!W1025)</f>
        <v>D21010280801</v>
      </c>
      <c r="J1025" s="1" t="str">
        <f>IF(A1025="","",'[1]OFD Query'!X1025)</f>
        <v xml:space="preserve">Muhammad Ali Muhammad </v>
      </c>
      <c r="K1025" s="1" t="str">
        <f>IF(A1025="","",'[1]OFD Query'!AL1025)</f>
        <v>Sharai Al Mujahidin</v>
      </c>
      <c r="L1025" s="6">
        <f>IF(A1025="","",'[1]OFD Query'!AO1025)</f>
        <v>229</v>
      </c>
      <c r="M1025" s="1" t="str" cm="1">
        <f t="array" ref="M1025">_xlfn.IFS(L1025="","",L1025=0,"PPD",L1025&gt;0,"COD")</f>
        <v>COD</v>
      </c>
      <c r="N1025" s="1" t="str" cm="1">
        <f t="array" ref="N1025">_xlfn.IFS(A1025="","",L1025=0,M1025,L1025&lt;100,"&lt;100",L1025&lt;200,"&lt;200",L1025&lt;500,"&lt;500",L1025&lt;1000,"&lt;1000",L1025&gt;1000,"Above 1K")</f>
        <v>&lt;500</v>
      </c>
      <c r="O1025" s="6">
        <f>IF(A1025="","",'[1]OFD Query'!CB1025)</f>
        <v>2</v>
      </c>
      <c r="P1025" s="1" t="str">
        <f>IF(A1025="","",'[1]OFD Query'!CJ1025)</f>
        <v/>
      </c>
      <c r="Q1025" s="1" t="str" cm="1">
        <f t="array" ref="Q1025">IFERROR(_xlfn.IFS(A1025="","",O1025=0,"TRUE",AND(O1025=1,E1025="Out For Delivery"),"FALSE",O1025=1,"TRUE"),"FALSE")</f>
        <v>FALSE</v>
      </c>
      <c r="R1025" s="1" t="str">
        <f>'[1]OFD Query'!BT1025</f>
        <v>NO</v>
      </c>
    </row>
    <row r="1026" spans="1:18" x14ac:dyDescent="0.3">
      <c r="A1026" s="5" t="str">
        <f>IF(ISBLANK('[1]OFD Query'!A1026),"",'[1]OFD Query'!A1026)</f>
        <v>6061824676148</v>
      </c>
      <c r="B1026" s="1" t="str">
        <f>IF(A1026="","",LEFT('[1]OFD Query'!C1026,FIND(" ",'[1]OFD Query'!C1026)-1))</f>
        <v>Dropship</v>
      </c>
      <c r="C1026" s="1" t="str">
        <f>IF(A1026="","",'[1]OFD Query'!F1026)</f>
        <v>C2103730101</v>
      </c>
      <c r="D1026" s="1" t="str">
        <f>IFERROR(VLOOKUP(C1026,Sheet2!A:B,2,0),"")</f>
        <v>SHEIN</v>
      </c>
      <c r="E1026" s="1" t="str">
        <f>IF(A1026="","",'[1]OFD Query'!I1026)</f>
        <v>Out For Delivery</v>
      </c>
      <c r="F1026" s="1" t="str">
        <f t="shared" si="16"/>
        <v>MAK-2</v>
      </c>
      <c r="G1026" s="6" t="str" cm="1">
        <f t="array" ref="G1026">IFERROR(_xlfn.IFS(A1026="","",'[1]OFD Query'!N1026="","Fresh"),'[1]OFD Query'!N1026)</f>
        <v>Reschedule</v>
      </c>
      <c r="H1026" s="6" t="str" cm="1">
        <f t="array" ref="H1026">IFERROR(_xlfn.IFS(B1026="","",'[1]OFD Query'!O1026="","Fresh"),'[1]OFD Query'!O1026)</f>
        <v>Schedule for future</v>
      </c>
      <c r="I1026" s="1" t="str">
        <f>IF(A1026="","",'[1]OFD Query'!W1026)</f>
        <v>D21010280801</v>
      </c>
      <c r="J1026" s="1" t="str">
        <f>IF(A1026="","",'[1]OFD Query'!X1026)</f>
        <v xml:space="preserve">Muhammad Ali Muhammad </v>
      </c>
      <c r="K1026" s="1" t="str">
        <f>IF(A1026="","",'[1]OFD Query'!AL1026)</f>
        <v>Sharai Al Mujahidin</v>
      </c>
      <c r="L1026" s="6">
        <f>IF(A1026="","",'[1]OFD Query'!AO1026)</f>
        <v>173.7</v>
      </c>
      <c r="M1026" s="1" t="str" cm="1">
        <f t="array" ref="M1026">_xlfn.IFS(L1026="","",L1026=0,"PPD",L1026&gt;0,"COD")</f>
        <v>COD</v>
      </c>
      <c r="N1026" s="1" t="str" cm="1">
        <f t="array" ref="N1026">_xlfn.IFS(A1026="","",L1026=0,M1026,L1026&lt;100,"&lt;100",L1026&lt;200,"&lt;200",L1026&lt;500,"&lt;500",L1026&lt;1000,"&lt;1000",L1026&gt;1000,"Above 1K")</f>
        <v>&lt;200</v>
      </c>
      <c r="O1026" s="6">
        <f>IF(A1026="","",'[1]OFD Query'!CB1026)</f>
        <v>3</v>
      </c>
      <c r="P1026" s="1" t="str">
        <f>IF(A1026="","",'[1]OFD Query'!CJ1026)</f>
        <v>POUCH</v>
      </c>
      <c r="Q1026" s="1" t="str" cm="1">
        <f t="array" ref="Q1026">IFERROR(_xlfn.IFS(A1026="","",O1026=0,"TRUE",AND(O1026=1,E1026="Out For Delivery"),"FALSE",O1026=1,"TRUE"),"FALSE")</f>
        <v>FALSE</v>
      </c>
      <c r="R1026" s="1" t="str">
        <f>'[1]OFD Query'!BT1026</f>
        <v>NO</v>
      </c>
    </row>
    <row r="1027" spans="1:18" x14ac:dyDescent="0.3">
      <c r="A1027" s="5" t="str">
        <f>IF(ISBLANK('[1]OFD Query'!A1027),"",'[1]OFD Query'!A1027)</f>
        <v>6062424939026</v>
      </c>
      <c r="B1027" s="1" t="str">
        <f>IF(A1027="","",LEFT('[1]OFD Query'!C1027,FIND(" ",'[1]OFD Query'!C1027)-1))</f>
        <v>Dropship</v>
      </c>
      <c r="C1027" s="1" t="str">
        <f>IF(A1027="","",'[1]OFD Query'!F1027)</f>
        <v>C21035750</v>
      </c>
      <c r="D1027" s="1" t="str">
        <f>IFERROR(VLOOKUP(C1027,Sheet2!A:B,2,0),"")</f>
        <v>eshry.shop</v>
      </c>
      <c r="E1027" s="1" t="str">
        <f>IF(A1027="","",'[1]OFD Query'!I1027)</f>
        <v>Out For Delivery</v>
      </c>
      <c r="F1027" s="1" t="str">
        <f t="shared" si="16"/>
        <v>MAK-2</v>
      </c>
      <c r="G1027" s="6" t="str" cm="1">
        <f t="array" ref="G1027">IFERROR(_xlfn.IFS(A1027="","",'[1]OFD Query'!N1027="","Fresh"),'[1]OFD Query'!N1027)</f>
        <v>Fresh</v>
      </c>
      <c r="H1027" s="6" t="str" cm="1">
        <f t="array" ref="H1027">IFERROR(_xlfn.IFS(B1027="","",'[1]OFD Query'!O1027="","Fresh"),'[1]OFD Query'!O1027)</f>
        <v>Fresh</v>
      </c>
      <c r="I1027" s="1" t="str">
        <f>IF(A1027="","",'[1]OFD Query'!W1027)</f>
        <v>D21010280801</v>
      </c>
      <c r="J1027" s="1" t="str">
        <f>IF(A1027="","",'[1]OFD Query'!X1027)</f>
        <v xml:space="preserve">Muhammad Ali Muhammad </v>
      </c>
      <c r="K1027" s="1" t="str">
        <f>IF(A1027="","",'[1]OFD Query'!AL1027)</f>
        <v>Sharai Al Mujahidin</v>
      </c>
      <c r="L1027" s="6">
        <f>IF(A1027="","",'[1]OFD Query'!AO1027)</f>
        <v>190</v>
      </c>
      <c r="M1027" s="1" t="str" cm="1">
        <f t="array" ref="M1027">_xlfn.IFS(L1027="","",L1027=0,"PPD",L1027&gt;0,"COD")</f>
        <v>COD</v>
      </c>
      <c r="N1027" s="1" t="str" cm="1">
        <f t="array" ref="N1027">_xlfn.IFS(A1027="","",L1027=0,M1027,L1027&lt;100,"&lt;100",L1027&lt;200,"&lt;200",L1027&lt;500,"&lt;500",L1027&lt;1000,"&lt;1000",L1027&gt;1000,"Above 1K")</f>
        <v>&lt;200</v>
      </c>
      <c r="O1027" s="6">
        <f>IF(A1027="","",'[1]OFD Query'!CB1027)</f>
        <v>0</v>
      </c>
      <c r="P1027" s="1" t="str">
        <f>IF(A1027="","",'[1]OFD Query'!CJ1027)</f>
        <v/>
      </c>
      <c r="Q1027" s="1" t="str" cm="1">
        <f t="array" ref="Q1027">IFERROR(_xlfn.IFS(A1027="","",O1027=0,"TRUE",AND(O1027=1,E1027="Out For Delivery"),"FALSE",O1027=1,"TRUE"),"FALSE")</f>
        <v>TRUE</v>
      </c>
      <c r="R1027" s="1" t="str">
        <f>'[1]OFD Query'!BT1027</f>
        <v>NO</v>
      </c>
    </row>
    <row r="1028" spans="1:18" x14ac:dyDescent="0.3">
      <c r="A1028" s="5" t="str">
        <f>IF(ISBLANK('[1]OFD Query'!A1028),"",'[1]OFD Query'!A1028)</f>
        <v>6062224232282</v>
      </c>
      <c r="B1028" s="1" t="str">
        <f>IF(A1028="","",LEFT('[1]OFD Query'!C1028,FIND(" ",'[1]OFD Query'!C1028)-1))</f>
        <v>Dropship</v>
      </c>
      <c r="C1028" s="1" t="str">
        <f>IF(A1028="","",'[1]OFD Query'!F1028)</f>
        <v>C2103730101</v>
      </c>
      <c r="D1028" s="1" t="str">
        <f>IFERROR(VLOOKUP(C1028,Sheet2!A:B,2,0),"")</f>
        <v>SHEIN</v>
      </c>
      <c r="E1028" s="1" t="str">
        <f>IF(A1028="","",'[1]OFD Query'!I1028)</f>
        <v>Out For Delivery</v>
      </c>
      <c r="F1028" s="1" t="str">
        <f t="shared" si="16"/>
        <v>MAK-2</v>
      </c>
      <c r="G1028" s="6" t="str" cm="1">
        <f t="array" ref="G1028">IFERROR(_xlfn.IFS(A1028="","",'[1]OFD Query'!N1028="","Fresh"),'[1]OFD Query'!N1028)</f>
        <v>Fresh</v>
      </c>
      <c r="H1028" s="6" t="str" cm="1">
        <f t="array" ref="H1028">IFERROR(_xlfn.IFS(B1028="","",'[1]OFD Query'!O1028="","Fresh"),'[1]OFD Query'!O1028)</f>
        <v>Fresh</v>
      </c>
      <c r="I1028" s="1" t="str">
        <f>IF(A1028="","",'[1]OFD Query'!W1028)</f>
        <v>D21010280801</v>
      </c>
      <c r="J1028" s="1" t="str">
        <f>IF(A1028="","",'[1]OFD Query'!X1028)</f>
        <v xml:space="preserve">Muhammad Ali Muhammad </v>
      </c>
      <c r="K1028" s="1" t="str">
        <f>IF(A1028="","",'[1]OFD Query'!AL1028)</f>
        <v>Sharai Al Mujahidin</v>
      </c>
      <c r="L1028" s="6">
        <f>IF(A1028="","",'[1]OFD Query'!AO1028)</f>
        <v>0</v>
      </c>
      <c r="M1028" s="1" t="str" cm="1">
        <f t="array" ref="M1028">_xlfn.IFS(L1028="","",L1028=0,"PPD",L1028&gt;0,"COD")</f>
        <v>PPD</v>
      </c>
      <c r="N1028" s="1" t="str" cm="1">
        <f t="array" ref="N1028">_xlfn.IFS(A1028="","",L1028=0,M1028,L1028&lt;100,"&lt;100",L1028&lt;200,"&lt;200",L1028&lt;500,"&lt;500",L1028&lt;1000,"&lt;1000",L1028&gt;1000,"Above 1K")</f>
        <v>PPD</v>
      </c>
      <c r="O1028" s="6">
        <f>IF(A1028="","",'[1]OFD Query'!CB1028)</f>
        <v>0</v>
      </c>
      <c r="P1028" s="1" t="str">
        <f>IF(A1028="","",'[1]OFD Query'!CJ1028)</f>
        <v>POUCH</v>
      </c>
      <c r="Q1028" s="1" t="str" cm="1">
        <f t="array" ref="Q1028">IFERROR(_xlfn.IFS(A1028="","",O1028=0,"TRUE",AND(O1028=1,E1028="Out For Delivery"),"FALSE",O1028=1,"TRUE"),"FALSE")</f>
        <v>TRUE</v>
      </c>
      <c r="R1028" s="1" t="str">
        <f>'[1]OFD Query'!BT1028</f>
        <v>NO</v>
      </c>
    </row>
    <row r="1029" spans="1:18" x14ac:dyDescent="0.3">
      <c r="A1029" s="5" t="str">
        <f>IF(ISBLANK('[1]OFD Query'!A1029),"",'[1]OFD Query'!A1029)</f>
        <v>6062224687003</v>
      </c>
      <c r="B1029" s="1" t="str">
        <f>IF(A1029="","",LEFT('[1]OFD Query'!C1029,FIND(" ",'[1]OFD Query'!C1029)-1))</f>
        <v>Dropship</v>
      </c>
      <c r="C1029" s="1" t="str">
        <f>IF(A1029="","",'[1]OFD Query'!F1029)</f>
        <v>C2103730101</v>
      </c>
      <c r="D1029" s="1" t="str">
        <f>IFERROR(VLOOKUP(C1029,Sheet2!A:B,2,0),"")</f>
        <v>SHEIN</v>
      </c>
      <c r="E1029" s="1" t="str">
        <f>IF(A1029="","",'[1]OFD Query'!I1029)</f>
        <v>Out For Delivery</v>
      </c>
      <c r="F1029" s="1" t="str">
        <f t="shared" ref="F1029:F1092" si="17">IF(A1029="","","MAK-2")</f>
        <v>MAK-2</v>
      </c>
      <c r="G1029" s="6" t="str" cm="1">
        <f t="array" ref="G1029">IFERROR(_xlfn.IFS(A1029="","",'[1]OFD Query'!N1029="","Fresh"),'[1]OFD Query'!N1029)</f>
        <v>Fresh</v>
      </c>
      <c r="H1029" s="6" t="str" cm="1">
        <f t="array" ref="H1029">IFERROR(_xlfn.IFS(B1029="","",'[1]OFD Query'!O1029="","Fresh"),'[1]OFD Query'!O1029)</f>
        <v>Fresh</v>
      </c>
      <c r="I1029" s="1" t="str">
        <f>IF(A1029="","",'[1]OFD Query'!W1029)</f>
        <v>D2108051201</v>
      </c>
      <c r="J1029" s="1" t="str">
        <f>IF(A1029="","",'[1]OFD Query'!X1029)</f>
        <v>Mohammed Bilal Vyapari</v>
      </c>
      <c r="K1029" s="1" t="str">
        <f>IF(A1029="","",'[1]OFD Query'!AL1029)</f>
        <v>Al Umrah Al Jadidah</v>
      </c>
      <c r="L1029" s="6">
        <f>IF(A1029="","",'[1]OFD Query'!AO1029)</f>
        <v>582.87</v>
      </c>
      <c r="M1029" s="1" t="str" cm="1">
        <f t="array" ref="M1029">_xlfn.IFS(L1029="","",L1029=0,"PPD",L1029&gt;0,"COD")</f>
        <v>COD</v>
      </c>
      <c r="N1029" s="1" t="str" cm="1">
        <f t="array" ref="N1029">_xlfn.IFS(A1029="","",L1029=0,M1029,L1029&lt;100,"&lt;100",L1029&lt;200,"&lt;200",L1029&lt;500,"&lt;500",L1029&lt;1000,"&lt;1000",L1029&gt;1000,"Above 1K")</f>
        <v>&lt;1000</v>
      </c>
      <c r="O1029" s="6">
        <f>IF(A1029="","",'[1]OFD Query'!CB1029)</f>
        <v>0</v>
      </c>
      <c r="P1029" s="1" t="str">
        <f>IF(A1029="","",'[1]OFD Query'!CJ1029)</f>
        <v>BOX</v>
      </c>
      <c r="Q1029" s="1" t="str" cm="1">
        <f t="array" ref="Q1029">IFERROR(_xlfn.IFS(A1029="","",O1029=0,"TRUE",AND(O1029=1,E1029="Out For Delivery"),"FALSE",O1029=1,"TRUE"),"FALSE")</f>
        <v>TRUE</v>
      </c>
      <c r="R1029" s="1" t="str">
        <f>'[1]OFD Query'!BT1029</f>
        <v>NO</v>
      </c>
    </row>
    <row r="1030" spans="1:18" x14ac:dyDescent="0.3">
      <c r="A1030" s="5" t="str">
        <f>IF(ISBLANK('[1]OFD Query'!A1030),"",'[1]OFD Query'!A1030)</f>
        <v>6062224427268</v>
      </c>
      <c r="B1030" s="1" t="str">
        <f>IF(A1030="","",LEFT('[1]OFD Query'!C1030,FIND(" ",'[1]OFD Query'!C1030)-1))</f>
        <v>Dropship</v>
      </c>
      <c r="C1030" s="1" t="str">
        <f>IF(A1030="","",'[1]OFD Query'!F1030)</f>
        <v>C2103730101</v>
      </c>
      <c r="D1030" s="1" t="str">
        <f>IFERROR(VLOOKUP(C1030,Sheet2!A:B,2,0),"")</f>
        <v>SHEIN</v>
      </c>
      <c r="E1030" s="1" t="str">
        <f>IF(A1030="","",'[1]OFD Query'!I1030)</f>
        <v>Delivered</v>
      </c>
      <c r="F1030" s="1" t="str">
        <f t="shared" si="17"/>
        <v>MAK-2</v>
      </c>
      <c r="G1030" s="6" t="str" cm="1">
        <f t="array" ref="G1030">IFERROR(_xlfn.IFS(A1030="","",'[1]OFD Query'!N1030="","Fresh"),'[1]OFD Query'!N1030)</f>
        <v>Fresh</v>
      </c>
      <c r="H1030" s="6" t="str" cm="1">
        <f t="array" ref="H1030">IFERROR(_xlfn.IFS(B1030="","",'[1]OFD Query'!O1030="","Fresh"),'[1]OFD Query'!O1030)</f>
        <v>Fresh</v>
      </c>
      <c r="I1030" s="1" t="str">
        <f>IF(A1030="","",'[1]OFD Query'!W1030)</f>
        <v>D21010280801</v>
      </c>
      <c r="J1030" s="1" t="str">
        <f>IF(A1030="","",'[1]OFD Query'!X1030)</f>
        <v xml:space="preserve">Muhammad Ali Muhammad </v>
      </c>
      <c r="K1030" s="1" t="str">
        <f>IF(A1030="","",'[1]OFD Query'!AL1030)</f>
        <v>Sharai Al Mujahidin</v>
      </c>
      <c r="L1030" s="6">
        <f>IF(A1030="","",'[1]OFD Query'!AO1030)</f>
        <v>0</v>
      </c>
      <c r="M1030" s="1" t="str" cm="1">
        <f t="array" ref="M1030">_xlfn.IFS(L1030="","",L1030=0,"PPD",L1030&gt;0,"COD")</f>
        <v>PPD</v>
      </c>
      <c r="N1030" s="1" t="str" cm="1">
        <f t="array" ref="N1030">_xlfn.IFS(A1030="","",L1030=0,M1030,L1030&lt;100,"&lt;100",L1030&lt;200,"&lt;200",L1030&lt;500,"&lt;500",L1030&lt;1000,"&lt;1000",L1030&gt;1000,"Above 1K")</f>
        <v>PPD</v>
      </c>
      <c r="O1030" s="6">
        <f>IF(A1030="","",'[1]OFD Query'!CB1030)</f>
        <v>1</v>
      </c>
      <c r="P1030" s="1" t="str">
        <f>IF(A1030="","",'[1]OFD Query'!CJ1030)</f>
        <v>POUCH</v>
      </c>
      <c r="Q1030" s="1" t="str" cm="1">
        <f t="array" ref="Q1030">IFERROR(_xlfn.IFS(A1030="","",O1030=0,"TRUE",AND(O1030=1,E1030="Out For Delivery"),"FALSE",O1030=1,"TRUE"),"FALSE")</f>
        <v>TRUE</v>
      </c>
      <c r="R1030" s="1" t="str">
        <f>'[1]OFD Query'!BT1030</f>
        <v>YES</v>
      </c>
    </row>
    <row r="1031" spans="1:18" x14ac:dyDescent="0.3">
      <c r="A1031" s="5" t="str">
        <f>IF(ISBLANK('[1]OFD Query'!A1031),"",'[1]OFD Query'!A1031)</f>
        <v>6061924342223</v>
      </c>
      <c r="B1031" s="1" t="str">
        <f>IF(A1031="","",LEFT('[1]OFD Query'!C1031,FIND(" ",'[1]OFD Query'!C1031)-1))</f>
        <v>Dropship</v>
      </c>
      <c r="C1031" s="1" t="str">
        <f>IF(A1031="","",'[1]OFD Query'!F1031)</f>
        <v>C2103716501</v>
      </c>
      <c r="D1031" s="1" t="str">
        <f>IFERROR(VLOOKUP(C1031,Sheet2!A:B,2,0),"")</f>
        <v>SHEIN</v>
      </c>
      <c r="E1031" s="1" t="str">
        <f>IF(A1031="","",'[1]OFD Query'!I1031)</f>
        <v>Delivered</v>
      </c>
      <c r="F1031" s="1" t="str">
        <f t="shared" si="17"/>
        <v>MAK-2</v>
      </c>
      <c r="G1031" s="6" t="str" cm="1">
        <f t="array" ref="G1031">IFERROR(_xlfn.IFS(A1031="","",'[1]OFD Query'!N1031="","Fresh"),'[1]OFD Query'!N1031)</f>
        <v>Review</v>
      </c>
      <c r="H1031" s="6" t="str" cm="1">
        <f t="array" ref="H1031">IFERROR(_xlfn.IFS(B1031="","",'[1]OFD Query'!O1031="","Fresh"),'[1]OFD Query'!O1031)</f>
        <v>Customer Wants to Change Location</v>
      </c>
      <c r="I1031" s="1" t="str">
        <f>IF(A1031="","",'[1]OFD Query'!W1031)</f>
        <v>D2108051201</v>
      </c>
      <c r="J1031" s="1" t="str">
        <f>IF(A1031="","",'[1]OFD Query'!X1031)</f>
        <v>Mohammed Bilal Vyapari</v>
      </c>
      <c r="K1031" s="1" t="str">
        <f>IF(A1031="","",'[1]OFD Query'!AL1031)</f>
        <v>Al Buhayrat</v>
      </c>
      <c r="L1031" s="6">
        <f>IF(A1031="","",'[1]OFD Query'!AO1031)</f>
        <v>913.33</v>
      </c>
      <c r="M1031" s="1" t="str" cm="1">
        <f t="array" ref="M1031">_xlfn.IFS(L1031="","",L1031=0,"PPD",L1031&gt;0,"COD")</f>
        <v>COD</v>
      </c>
      <c r="N1031" s="1" t="str" cm="1">
        <f t="array" ref="N1031">_xlfn.IFS(A1031="","",L1031=0,M1031,L1031&lt;100,"&lt;100",L1031&lt;200,"&lt;200",L1031&lt;500,"&lt;500",L1031&lt;1000,"&lt;1000",L1031&gt;1000,"Above 1K")</f>
        <v>&lt;1000</v>
      </c>
      <c r="O1031" s="6">
        <f>IF(A1031="","",'[1]OFD Query'!CB1031)</f>
        <v>3</v>
      </c>
      <c r="P1031" s="1" t="str">
        <f>IF(A1031="","",'[1]OFD Query'!CJ1031)</f>
        <v>BOX</v>
      </c>
      <c r="Q1031" s="1" t="str" cm="1">
        <f t="array" ref="Q1031">IFERROR(_xlfn.IFS(A1031="","",O1031=0,"TRUE",AND(O1031=1,E1031="Out For Delivery"),"FALSE",O1031=1,"TRUE"),"FALSE")</f>
        <v>FALSE</v>
      </c>
      <c r="R1031" s="1" t="str">
        <f>'[1]OFD Query'!BT1031</f>
        <v>YES</v>
      </c>
    </row>
    <row r="1032" spans="1:18" x14ac:dyDescent="0.3">
      <c r="A1032" s="5" t="str">
        <f>IF(ISBLANK('[1]OFD Query'!A1032),"",'[1]OFD Query'!A1032)</f>
        <v>6062124633003</v>
      </c>
      <c r="B1032" s="1" t="str">
        <f>IF(A1032="","",LEFT('[1]OFD Query'!C1032,FIND(" ",'[1]OFD Query'!C1032)-1))</f>
        <v>Dropship</v>
      </c>
      <c r="C1032" s="1" t="str">
        <f>IF(A1032="","",'[1]OFD Query'!F1032)</f>
        <v>C2103730101</v>
      </c>
      <c r="D1032" s="1" t="str">
        <f>IFERROR(VLOOKUP(C1032,Sheet2!A:B,2,0),"")</f>
        <v>SHEIN</v>
      </c>
      <c r="E1032" s="1" t="str">
        <f>IF(A1032="","",'[1]OFD Query'!I1032)</f>
        <v>Out For Delivery</v>
      </c>
      <c r="F1032" s="1" t="str">
        <f t="shared" si="17"/>
        <v>MAK-2</v>
      </c>
      <c r="G1032" s="6" t="str" cm="1">
        <f t="array" ref="G1032">IFERROR(_xlfn.IFS(A1032="","",'[1]OFD Query'!N1032="","Fresh"),'[1]OFD Query'!N1032)</f>
        <v>Reschedule</v>
      </c>
      <c r="H1032" s="6" t="str" cm="1">
        <f t="array" ref="H1032">IFERROR(_xlfn.IFS(B1032="","",'[1]OFD Query'!O1032="","Fresh"),'[1]OFD Query'!O1032)</f>
        <v>Schedule for future</v>
      </c>
      <c r="I1032" s="1" t="str">
        <f>IF(A1032="","",'[1]OFD Query'!W1032)</f>
        <v>D2108051201</v>
      </c>
      <c r="J1032" s="1" t="str">
        <f>IF(A1032="","",'[1]OFD Query'!X1032)</f>
        <v>Mohammed Bilal Vyapari</v>
      </c>
      <c r="K1032" s="1" t="str">
        <f>IF(A1032="","",'[1]OFD Query'!AL1032)</f>
        <v>Al Umrah Al Jadidah</v>
      </c>
      <c r="L1032" s="6">
        <f>IF(A1032="","",'[1]OFD Query'!AO1032)</f>
        <v>937.39</v>
      </c>
      <c r="M1032" s="1" t="str" cm="1">
        <f t="array" ref="M1032">_xlfn.IFS(L1032="","",L1032=0,"PPD",L1032&gt;0,"COD")</f>
        <v>COD</v>
      </c>
      <c r="N1032" s="1" t="str" cm="1">
        <f t="array" ref="N1032">_xlfn.IFS(A1032="","",L1032=0,M1032,L1032&lt;100,"&lt;100",L1032&lt;200,"&lt;200",L1032&lt;500,"&lt;500",L1032&lt;1000,"&lt;1000",L1032&gt;1000,"Above 1K")</f>
        <v>&lt;1000</v>
      </c>
      <c r="O1032" s="6">
        <f>IF(A1032="","",'[1]OFD Query'!CB1032)</f>
        <v>1</v>
      </c>
      <c r="P1032" s="1" t="str">
        <f>IF(A1032="","",'[1]OFD Query'!CJ1032)</f>
        <v>BOX</v>
      </c>
      <c r="Q1032" s="1" t="str" cm="1">
        <f t="array" ref="Q1032">IFERROR(_xlfn.IFS(A1032="","",O1032=0,"TRUE",AND(O1032=1,E1032="Out For Delivery"),"FALSE",O1032=1,"TRUE"),"FALSE")</f>
        <v>FALSE</v>
      </c>
      <c r="R1032" s="1" t="str">
        <f>'[1]OFD Query'!BT1032</f>
        <v>NO</v>
      </c>
    </row>
    <row r="1033" spans="1:18" x14ac:dyDescent="0.3">
      <c r="A1033" s="5" t="str">
        <f>IF(ISBLANK('[1]OFD Query'!A1033),"",'[1]OFD Query'!A1033)</f>
        <v>6061024851959</v>
      </c>
      <c r="B1033" s="1" t="str">
        <f>IF(A1033="","",LEFT('[1]OFD Query'!C1033,FIND(" ",'[1]OFD Query'!C1033)-1))</f>
        <v>Dropship</v>
      </c>
      <c r="C1033" s="1" t="str">
        <f>IF(A1033="","",'[1]OFD Query'!F1033)</f>
        <v>C2103716501</v>
      </c>
      <c r="D1033" s="1" t="str">
        <f>IFERROR(VLOOKUP(C1033,Sheet2!A:B,2,0),"")</f>
        <v>SHEIN</v>
      </c>
      <c r="E1033" s="1" t="str">
        <f>IF(A1033="","",'[1]OFD Query'!I1033)</f>
        <v>Delivered</v>
      </c>
      <c r="F1033" s="1" t="str">
        <f t="shared" si="17"/>
        <v>MAK-2</v>
      </c>
      <c r="G1033" s="6" t="str" cm="1">
        <f t="array" ref="G1033">IFERROR(_xlfn.IFS(A1033="","",'[1]OFD Query'!N1033="","Fresh"),'[1]OFD Query'!N1033)</f>
        <v>Review</v>
      </c>
      <c r="H1033" s="6" t="str" cm="1">
        <f t="array" ref="H1033">IFERROR(_xlfn.IFS(B1033="","",'[1]OFD Query'!O1033="","Fresh"),'[1]OFD Query'!O1033)</f>
        <v>Customer Wants to Change Location</v>
      </c>
      <c r="I1033" s="1" t="str">
        <f>IF(A1033="","",'[1]OFD Query'!W1033)</f>
        <v>D2109639501</v>
      </c>
      <c r="J1033" s="1" t="str">
        <f>IF(A1033="","",'[1]OFD Query'!X1033)</f>
        <v>Muhammad Rizwan Muhammad Farooq</v>
      </c>
      <c r="K1033" s="1" t="str">
        <f>IF(A1033="","",'[1]OFD Query'!AL1033)</f>
        <v>An Nawwariyyah</v>
      </c>
      <c r="L1033" s="6">
        <f>IF(A1033="","",'[1]OFD Query'!AO1033)</f>
        <v>938.03</v>
      </c>
      <c r="M1033" s="1" t="str" cm="1">
        <f t="array" ref="M1033">_xlfn.IFS(L1033="","",L1033=0,"PPD",L1033&gt;0,"COD")</f>
        <v>COD</v>
      </c>
      <c r="N1033" s="1" t="str" cm="1">
        <f t="array" ref="N1033">_xlfn.IFS(A1033="","",L1033=0,M1033,L1033&lt;100,"&lt;100",L1033&lt;200,"&lt;200",L1033&lt;500,"&lt;500",L1033&lt;1000,"&lt;1000",L1033&gt;1000,"Above 1K")</f>
        <v>&lt;1000</v>
      </c>
      <c r="O1033" s="6">
        <f>IF(A1033="","",'[1]OFD Query'!CB1033)</f>
        <v>6</v>
      </c>
      <c r="P1033" s="1" t="str">
        <f>IF(A1033="","",'[1]OFD Query'!CJ1033)</f>
        <v>BOX</v>
      </c>
      <c r="Q1033" s="1" t="str" cm="1">
        <f t="array" ref="Q1033">IFERROR(_xlfn.IFS(A1033="","",O1033=0,"TRUE",AND(O1033=1,E1033="Out For Delivery"),"FALSE",O1033=1,"TRUE"),"FALSE")</f>
        <v>FALSE</v>
      </c>
      <c r="R1033" s="1" t="str">
        <f>'[1]OFD Query'!BT1033</f>
        <v>YES</v>
      </c>
    </row>
    <row r="1034" spans="1:18" x14ac:dyDescent="0.3">
      <c r="A1034" s="5" t="str">
        <f>IF(ISBLANK('[1]OFD Query'!A1034),"",'[1]OFD Query'!A1034)</f>
        <v>6061124243131</v>
      </c>
      <c r="B1034" s="1" t="str">
        <f>IF(A1034="","",LEFT('[1]OFD Query'!C1034,FIND(" ",'[1]OFD Query'!C1034)-1))</f>
        <v>Dropship</v>
      </c>
      <c r="C1034" s="1" t="str">
        <f>IF(A1034="","",'[1]OFD Query'!F1034)</f>
        <v>C21035750</v>
      </c>
      <c r="D1034" s="1" t="str">
        <f>IFERROR(VLOOKUP(C1034,Sheet2!A:B,2,0),"")</f>
        <v>eshry.shop</v>
      </c>
      <c r="E1034" s="1" t="str">
        <f>IF(A1034="","",'[1]OFD Query'!I1034)</f>
        <v>Out For Delivery</v>
      </c>
      <c r="F1034" s="1" t="str">
        <f t="shared" si="17"/>
        <v>MAK-2</v>
      </c>
      <c r="G1034" s="6" t="str" cm="1">
        <f t="array" ref="G1034">IFERROR(_xlfn.IFS(A1034="","",'[1]OFD Query'!N1034="","Fresh"),'[1]OFD Query'!N1034)</f>
        <v>Reschedule</v>
      </c>
      <c r="H1034" s="6" t="str" cm="1">
        <f t="array" ref="H1034">IFERROR(_xlfn.IFS(B1034="","",'[1]OFD Query'!O1034="","Fresh"),'[1]OFD Query'!O1034)</f>
        <v>Schedule for future</v>
      </c>
      <c r="I1034" s="1" t="str">
        <f>IF(A1034="","",'[1]OFD Query'!W1034)</f>
        <v>D21010280801</v>
      </c>
      <c r="J1034" s="1" t="str">
        <f>IF(A1034="","",'[1]OFD Query'!X1034)</f>
        <v xml:space="preserve">Muhammad Ali Muhammad </v>
      </c>
      <c r="K1034" s="1" t="str">
        <f>IF(A1034="","",'[1]OFD Query'!AL1034)</f>
        <v>Sharai Al Mujahidin</v>
      </c>
      <c r="L1034" s="6">
        <f>IF(A1034="","",'[1]OFD Query'!AO1034)</f>
        <v>199</v>
      </c>
      <c r="M1034" s="1" t="str" cm="1">
        <f t="array" ref="M1034">_xlfn.IFS(L1034="","",L1034=0,"PPD",L1034&gt;0,"COD")</f>
        <v>COD</v>
      </c>
      <c r="N1034" s="1" t="str" cm="1">
        <f t="array" ref="N1034">_xlfn.IFS(A1034="","",L1034=0,M1034,L1034&lt;100,"&lt;100",L1034&lt;200,"&lt;200",L1034&lt;500,"&lt;500",L1034&lt;1000,"&lt;1000",L1034&gt;1000,"Above 1K")</f>
        <v>&lt;200</v>
      </c>
      <c r="O1034" s="6">
        <f>IF(A1034="","",'[1]OFD Query'!CB1034)</f>
        <v>3</v>
      </c>
      <c r="P1034" s="1" t="str">
        <f>IF(A1034="","",'[1]OFD Query'!CJ1034)</f>
        <v/>
      </c>
      <c r="Q1034" s="1" t="str" cm="1">
        <f t="array" ref="Q1034">IFERROR(_xlfn.IFS(A1034="","",O1034=0,"TRUE",AND(O1034=1,E1034="Out For Delivery"),"FALSE",O1034=1,"TRUE"),"FALSE")</f>
        <v>FALSE</v>
      </c>
      <c r="R1034" s="1" t="str">
        <f>'[1]OFD Query'!BT1034</f>
        <v>NO</v>
      </c>
    </row>
    <row r="1035" spans="1:18" x14ac:dyDescent="0.3">
      <c r="A1035" s="5" t="str">
        <f>IF(ISBLANK('[1]OFD Query'!A1035),"",'[1]OFD Query'!A1035)</f>
        <v>6062424306514</v>
      </c>
      <c r="B1035" s="1" t="str">
        <f>IF(A1035="","",LEFT('[1]OFD Query'!C1035,FIND(" ",'[1]OFD Query'!C1035)-1))</f>
        <v>Dropship</v>
      </c>
      <c r="C1035" s="1" t="str">
        <f>IF(A1035="","",'[1]OFD Query'!F1035)</f>
        <v>C21035750</v>
      </c>
      <c r="D1035" s="1" t="str">
        <f>IFERROR(VLOOKUP(C1035,Sheet2!A:B,2,0),"")</f>
        <v>eshry.shop</v>
      </c>
      <c r="E1035" s="1" t="str">
        <f>IF(A1035="","",'[1]OFD Query'!I1035)</f>
        <v>Out For Delivery</v>
      </c>
      <c r="F1035" s="1" t="str">
        <f t="shared" si="17"/>
        <v>MAK-2</v>
      </c>
      <c r="G1035" s="6" t="str" cm="1">
        <f t="array" ref="G1035">IFERROR(_xlfn.IFS(A1035="","",'[1]OFD Query'!N1035="","Fresh"),'[1]OFD Query'!N1035)</f>
        <v>Fresh</v>
      </c>
      <c r="H1035" s="6" t="str" cm="1">
        <f t="array" ref="H1035">IFERROR(_xlfn.IFS(B1035="","",'[1]OFD Query'!O1035="","Fresh"),'[1]OFD Query'!O1035)</f>
        <v>Fresh</v>
      </c>
      <c r="I1035" s="1" t="str">
        <f>IF(A1035="","",'[1]OFD Query'!W1035)</f>
        <v>D21010280801</v>
      </c>
      <c r="J1035" s="1" t="str">
        <f>IF(A1035="","",'[1]OFD Query'!X1035)</f>
        <v xml:space="preserve">Muhammad Ali Muhammad </v>
      </c>
      <c r="K1035" s="1" t="str">
        <f>IF(A1035="","",'[1]OFD Query'!AL1035)</f>
        <v>Sharai Al Mujahidin</v>
      </c>
      <c r="L1035" s="6">
        <f>IF(A1035="","",'[1]OFD Query'!AO1035)</f>
        <v>200</v>
      </c>
      <c r="M1035" s="1" t="str" cm="1">
        <f t="array" ref="M1035">_xlfn.IFS(L1035="","",L1035=0,"PPD",L1035&gt;0,"COD")</f>
        <v>COD</v>
      </c>
      <c r="N1035" s="1" t="str" cm="1">
        <f t="array" ref="N1035">_xlfn.IFS(A1035="","",L1035=0,M1035,L1035&lt;100,"&lt;100",L1035&lt;200,"&lt;200",L1035&lt;500,"&lt;500",L1035&lt;1000,"&lt;1000",L1035&gt;1000,"Above 1K")</f>
        <v>&lt;500</v>
      </c>
      <c r="O1035" s="6">
        <f>IF(A1035="","",'[1]OFD Query'!CB1035)</f>
        <v>0</v>
      </c>
      <c r="P1035" s="1" t="str">
        <f>IF(A1035="","",'[1]OFD Query'!CJ1035)</f>
        <v/>
      </c>
      <c r="Q1035" s="1" t="str" cm="1">
        <f t="array" ref="Q1035">IFERROR(_xlfn.IFS(A1035="","",O1035=0,"TRUE",AND(O1035=1,E1035="Out For Delivery"),"FALSE",O1035=1,"TRUE"),"FALSE")</f>
        <v>TRUE</v>
      </c>
      <c r="R1035" s="1" t="str">
        <f>'[1]OFD Query'!BT1035</f>
        <v>NO</v>
      </c>
    </row>
    <row r="1036" spans="1:18" x14ac:dyDescent="0.3">
      <c r="A1036" s="5" t="str">
        <f>IF(ISBLANK('[1]OFD Query'!A1036),"",'[1]OFD Query'!A1036)</f>
        <v>6062424180907</v>
      </c>
      <c r="B1036" s="1" t="str">
        <f>IF(A1036="","",LEFT('[1]OFD Query'!C1036,FIND(" ",'[1]OFD Query'!C1036)-1))</f>
        <v>Dropship</v>
      </c>
      <c r="C1036" s="1" t="str">
        <f>IF(A1036="","",'[1]OFD Query'!F1036)</f>
        <v>C21035750</v>
      </c>
      <c r="D1036" s="1" t="str">
        <f>IFERROR(VLOOKUP(C1036,Sheet2!A:B,2,0),"")</f>
        <v>eshry.shop</v>
      </c>
      <c r="E1036" s="1" t="str">
        <f>IF(A1036="","",'[1]OFD Query'!I1036)</f>
        <v>Out For Delivery</v>
      </c>
      <c r="F1036" s="1" t="str">
        <f t="shared" si="17"/>
        <v>MAK-2</v>
      </c>
      <c r="G1036" s="6" t="str" cm="1">
        <f t="array" ref="G1036">IFERROR(_xlfn.IFS(A1036="","",'[1]OFD Query'!N1036="","Fresh"),'[1]OFD Query'!N1036)</f>
        <v>Fresh</v>
      </c>
      <c r="H1036" s="6" t="str" cm="1">
        <f t="array" ref="H1036">IFERROR(_xlfn.IFS(B1036="","",'[1]OFD Query'!O1036="","Fresh"),'[1]OFD Query'!O1036)</f>
        <v>Fresh</v>
      </c>
      <c r="I1036" s="1" t="str">
        <f>IF(A1036="","",'[1]OFD Query'!W1036)</f>
        <v>D21010280801</v>
      </c>
      <c r="J1036" s="1" t="str">
        <f>IF(A1036="","",'[1]OFD Query'!X1036)</f>
        <v xml:space="preserve">Muhammad Ali Muhammad </v>
      </c>
      <c r="K1036" s="1" t="str">
        <f>IF(A1036="","",'[1]OFD Query'!AL1036)</f>
        <v>Masariqah</v>
      </c>
      <c r="L1036" s="6">
        <f>IF(A1036="","",'[1]OFD Query'!AO1036)</f>
        <v>199</v>
      </c>
      <c r="M1036" s="1" t="str" cm="1">
        <f t="array" ref="M1036">_xlfn.IFS(L1036="","",L1036=0,"PPD",L1036&gt;0,"COD")</f>
        <v>COD</v>
      </c>
      <c r="N1036" s="1" t="str" cm="1">
        <f t="array" ref="N1036">_xlfn.IFS(A1036="","",L1036=0,M1036,L1036&lt;100,"&lt;100",L1036&lt;200,"&lt;200",L1036&lt;500,"&lt;500",L1036&lt;1000,"&lt;1000",L1036&gt;1000,"Above 1K")</f>
        <v>&lt;200</v>
      </c>
      <c r="O1036" s="6">
        <f>IF(A1036="","",'[1]OFD Query'!CB1036)</f>
        <v>0</v>
      </c>
      <c r="P1036" s="1" t="str">
        <f>IF(A1036="","",'[1]OFD Query'!CJ1036)</f>
        <v/>
      </c>
      <c r="Q1036" s="1" t="str" cm="1">
        <f t="array" ref="Q1036">IFERROR(_xlfn.IFS(A1036="","",O1036=0,"TRUE",AND(O1036=1,E1036="Out For Delivery"),"FALSE",O1036=1,"TRUE"),"FALSE")</f>
        <v>TRUE</v>
      </c>
      <c r="R1036" s="1" t="str">
        <f>'[1]OFD Query'!BT1036</f>
        <v>NO</v>
      </c>
    </row>
    <row r="1037" spans="1:18" x14ac:dyDescent="0.3">
      <c r="A1037" s="5" t="str">
        <f>IF(ISBLANK('[1]OFD Query'!A1037),"",'[1]OFD Query'!A1037)</f>
        <v>6061924676712</v>
      </c>
      <c r="B1037" s="1" t="str">
        <f>IF(A1037="","",LEFT('[1]OFD Query'!C1037,FIND(" ",'[1]OFD Query'!C1037)-1))</f>
        <v>Dropship</v>
      </c>
      <c r="C1037" s="1" t="str">
        <f>IF(A1037="","",'[1]OFD Query'!F1037)</f>
        <v>C2103730101</v>
      </c>
      <c r="D1037" s="1" t="str">
        <f>IFERROR(VLOOKUP(C1037,Sheet2!A:B,2,0),"")</f>
        <v>SHEIN</v>
      </c>
      <c r="E1037" s="1" t="str">
        <f>IF(A1037="","",'[1]OFD Query'!I1037)</f>
        <v>Out For Delivery</v>
      </c>
      <c r="F1037" s="1" t="str">
        <f t="shared" si="17"/>
        <v>MAK-2</v>
      </c>
      <c r="G1037" s="6" t="str" cm="1">
        <f t="array" ref="G1037">IFERROR(_xlfn.IFS(A1037="","",'[1]OFD Query'!N1037="","Fresh"),'[1]OFD Query'!N1037)</f>
        <v>Uncontactable</v>
      </c>
      <c r="H1037" s="6" t="str" cm="1">
        <f t="array" ref="H1037">IFERROR(_xlfn.IFS(B1037="","",'[1]OFD Query'!O1037="","Fresh"),'[1]OFD Query'!O1037)</f>
        <v xml:space="preserve"> No Answer</v>
      </c>
      <c r="I1037" s="1" t="str">
        <f>IF(A1037="","",'[1]OFD Query'!W1037)</f>
        <v>D21010280801</v>
      </c>
      <c r="J1037" s="1" t="str">
        <f>IF(A1037="","",'[1]OFD Query'!X1037)</f>
        <v xml:space="preserve">Muhammad Ali Muhammad </v>
      </c>
      <c r="K1037" s="1" t="str">
        <f>IF(A1037="","",'[1]OFD Query'!AL1037)</f>
        <v>Sharai Al Mujahidin</v>
      </c>
      <c r="L1037" s="6">
        <f>IF(A1037="","",'[1]OFD Query'!AO1037)</f>
        <v>131.76</v>
      </c>
      <c r="M1037" s="1" t="str" cm="1">
        <f t="array" ref="M1037">_xlfn.IFS(L1037="","",L1037=0,"PPD",L1037&gt;0,"COD")</f>
        <v>COD</v>
      </c>
      <c r="N1037" s="1" t="str" cm="1">
        <f t="array" ref="N1037">_xlfn.IFS(A1037="","",L1037=0,M1037,L1037&lt;100,"&lt;100",L1037&lt;200,"&lt;200",L1037&lt;500,"&lt;500",L1037&lt;1000,"&lt;1000",L1037&gt;1000,"Above 1K")</f>
        <v>&lt;200</v>
      </c>
      <c r="O1037" s="6">
        <f>IF(A1037="","",'[1]OFD Query'!CB1037)</f>
        <v>2</v>
      </c>
      <c r="P1037" s="1" t="str">
        <f>IF(A1037="","",'[1]OFD Query'!CJ1037)</f>
        <v>POUCH</v>
      </c>
      <c r="Q1037" s="1" t="str" cm="1">
        <f t="array" ref="Q1037">IFERROR(_xlfn.IFS(A1037="","",O1037=0,"TRUE",AND(O1037=1,E1037="Out For Delivery"),"FALSE",O1037=1,"TRUE"),"FALSE")</f>
        <v>FALSE</v>
      </c>
      <c r="R1037" s="1" t="str">
        <f>'[1]OFD Query'!BT1037</f>
        <v>NO</v>
      </c>
    </row>
    <row r="1038" spans="1:18" x14ac:dyDescent="0.3">
      <c r="A1038" s="5" t="str">
        <f>IF(ISBLANK('[1]OFD Query'!A1038),"",'[1]OFD Query'!A1038)</f>
        <v>6061024925501</v>
      </c>
      <c r="B1038" s="1" t="str">
        <f>IF(A1038="","",LEFT('[1]OFD Query'!C1038,FIND(" ",'[1]OFD Query'!C1038)-1))</f>
        <v>Dropship</v>
      </c>
      <c r="C1038" s="1" t="str">
        <f>IF(A1038="","",'[1]OFD Query'!F1038)</f>
        <v>C2103716501</v>
      </c>
      <c r="D1038" s="1" t="str">
        <f>IFERROR(VLOOKUP(C1038,Sheet2!A:B,2,0),"")</f>
        <v>SHEIN</v>
      </c>
      <c r="E1038" s="1" t="str">
        <f>IF(A1038="","",'[1]OFD Query'!I1038)</f>
        <v>Out For Delivery</v>
      </c>
      <c r="F1038" s="1" t="str">
        <f t="shared" si="17"/>
        <v>MAK-2</v>
      </c>
      <c r="G1038" s="6" t="str" cm="1">
        <f t="array" ref="G1038">IFERROR(_xlfn.IFS(A1038="","",'[1]OFD Query'!N1038="","Fresh"),'[1]OFD Query'!N1038)</f>
        <v>Cancel</v>
      </c>
      <c r="H1038" s="6" t="str" cm="1">
        <f t="array" ref="H1038">IFERROR(_xlfn.IFS(B1038="","",'[1]OFD Query'!O1038="","Fresh"),'[1]OFD Query'!O1038)</f>
        <v>Doesn't Want to Give Reason</v>
      </c>
      <c r="I1038" s="1" t="str">
        <f>IF(A1038="","",'[1]OFD Query'!W1038)</f>
        <v>D2109639501</v>
      </c>
      <c r="J1038" s="1" t="str">
        <f>IF(A1038="","",'[1]OFD Query'!X1038)</f>
        <v>Muhammad Rizwan Muhammad Farooq</v>
      </c>
      <c r="K1038" s="1" t="str">
        <f>IF(A1038="","",'[1]OFD Query'!AL1038)</f>
        <v>Al Buhayrat</v>
      </c>
      <c r="L1038" s="6">
        <f>IF(A1038="","",'[1]OFD Query'!AO1038)</f>
        <v>822.84</v>
      </c>
      <c r="M1038" s="1" t="str" cm="1">
        <f t="array" ref="M1038">_xlfn.IFS(L1038="","",L1038=0,"PPD",L1038&gt;0,"COD")</f>
        <v>COD</v>
      </c>
      <c r="N1038" s="1" t="str" cm="1">
        <f t="array" ref="N1038">_xlfn.IFS(A1038="","",L1038=0,M1038,L1038&lt;100,"&lt;100",L1038&lt;200,"&lt;200",L1038&lt;500,"&lt;500",L1038&lt;1000,"&lt;1000",L1038&gt;1000,"Above 1K")</f>
        <v>&lt;1000</v>
      </c>
      <c r="O1038" s="6">
        <f>IF(A1038="","",'[1]OFD Query'!CB1038)</f>
        <v>3</v>
      </c>
      <c r="P1038" s="1" t="str">
        <f>IF(A1038="","",'[1]OFD Query'!CJ1038)</f>
        <v>BOX</v>
      </c>
      <c r="Q1038" s="1" t="str" cm="1">
        <f t="array" ref="Q1038">IFERROR(_xlfn.IFS(A1038="","",O1038=0,"TRUE",AND(O1038=1,E1038="Out For Delivery"),"FALSE",O1038=1,"TRUE"),"FALSE")</f>
        <v>FALSE</v>
      </c>
      <c r="R1038" s="1" t="str">
        <f>'[1]OFD Query'!BT1038</f>
        <v>NO</v>
      </c>
    </row>
    <row r="1039" spans="1:18" x14ac:dyDescent="0.3">
      <c r="A1039" s="5" t="str">
        <f>IF(ISBLANK('[1]OFD Query'!A1039),"",'[1]OFD Query'!A1039)</f>
        <v>6062224700697</v>
      </c>
      <c r="B1039" s="1" t="str">
        <f>IF(A1039="","",LEFT('[1]OFD Query'!C1039,FIND(" ",'[1]OFD Query'!C1039)-1))</f>
        <v>Reverse</v>
      </c>
      <c r="C1039" s="1" t="str">
        <f>IF(A1039="","",'[1]OFD Query'!F1039)</f>
        <v>C21036226</v>
      </c>
      <c r="D1039" s="1" t="str">
        <f>IFERROR(VLOOKUP(C1039,Sheet2!A:B,2,0),"")</f>
        <v>SHEIN</v>
      </c>
      <c r="E1039" s="1" t="str">
        <f>IF(A1039="","",'[1]OFD Query'!I1039)</f>
        <v>Out For Delivery</v>
      </c>
      <c r="F1039" s="1" t="str">
        <f t="shared" si="17"/>
        <v>MAK-2</v>
      </c>
      <c r="G1039" s="6" t="str" cm="1">
        <f t="array" ref="G1039">IFERROR(_xlfn.IFS(A1039="","",'[1]OFD Query'!N1039="","Fresh"),'[1]OFD Query'!N1039)</f>
        <v>Undelivered</v>
      </c>
      <c r="H1039" s="6" t="str" cm="1">
        <f t="array" ref="H1039">IFERROR(_xlfn.IFS(B1039="","",'[1]OFD Query'!O1039="","Fresh"),'[1]OFD Query'!O1039)</f>
        <v xml:space="preserve">NDR Condition, can not been scheduled </v>
      </c>
      <c r="I1039" s="1" t="str">
        <f>IF(A1039="","",'[1]OFD Query'!W1039)</f>
        <v>D2109035001</v>
      </c>
      <c r="J1039" s="1" t="str">
        <f>IF(A1039="","",'[1]OFD Query'!X1039)</f>
        <v>Ali Muhammad Yousaf</v>
      </c>
      <c r="K1039" s="1" t="str">
        <f>IF(A1039="","",'[1]OFD Query'!AL1039)</f>
        <v>Al Khadra</v>
      </c>
      <c r="L1039" s="6">
        <f>IF(A1039="","",'[1]OFD Query'!AO1039)</f>
        <v>0</v>
      </c>
      <c r="M1039" s="1" t="str" cm="1">
        <f t="array" ref="M1039">_xlfn.IFS(L1039="","",L1039=0,"PPD",L1039&gt;0,"COD")</f>
        <v>PPD</v>
      </c>
      <c r="N1039" s="1" t="str" cm="1">
        <f t="array" ref="N1039">_xlfn.IFS(A1039="","",L1039=0,M1039,L1039&lt;100,"&lt;100",L1039&lt;200,"&lt;200",L1039&lt;500,"&lt;500",L1039&lt;1000,"&lt;1000",L1039&gt;1000,"Above 1K")</f>
        <v>PPD</v>
      </c>
      <c r="O1039" s="6">
        <f>IF(A1039="","",'[1]OFD Query'!CB1039)</f>
        <v>2</v>
      </c>
      <c r="P1039" s="1" t="str">
        <f>IF(A1039="","",'[1]OFD Query'!CJ1039)</f>
        <v/>
      </c>
      <c r="Q1039" s="1" t="str" cm="1">
        <f t="array" ref="Q1039">IFERROR(_xlfn.IFS(A1039="","",O1039=0,"TRUE",AND(O1039=1,E1039="Out For Delivery"),"FALSE",O1039=1,"TRUE"),"FALSE")</f>
        <v>FALSE</v>
      </c>
      <c r="R1039" s="1" t="str">
        <f>'[1]OFD Query'!BT1039</f>
        <v>NO</v>
      </c>
    </row>
    <row r="1040" spans="1:18" x14ac:dyDescent="0.3">
      <c r="A1040" s="5" t="str">
        <f>IF(ISBLANK('[1]OFD Query'!A1040),"",'[1]OFD Query'!A1040)</f>
        <v>6062224482479</v>
      </c>
      <c r="B1040" s="1" t="str">
        <f>IF(A1040="","",LEFT('[1]OFD Query'!C1040,FIND(" ",'[1]OFD Query'!C1040)-1))</f>
        <v>Reverse</v>
      </c>
      <c r="C1040" s="1" t="str">
        <f>IF(A1040="","",'[1]OFD Query'!F1040)</f>
        <v>C21036226</v>
      </c>
      <c r="D1040" s="1" t="str">
        <f>IFERROR(VLOOKUP(C1040,Sheet2!A:B,2,0),"")</f>
        <v>SHEIN</v>
      </c>
      <c r="E1040" s="1" t="str">
        <f>IF(A1040="","",'[1]OFD Query'!I1040)</f>
        <v>Out For Delivery</v>
      </c>
      <c r="F1040" s="1" t="str">
        <f t="shared" si="17"/>
        <v>MAK-2</v>
      </c>
      <c r="G1040" s="6" t="str" cm="1">
        <f t="array" ref="G1040">IFERROR(_xlfn.IFS(A1040="","",'[1]OFD Query'!N1040="","Fresh"),'[1]OFD Query'!N1040)</f>
        <v>Undelivered</v>
      </c>
      <c r="H1040" s="6" t="str" cm="1">
        <f t="array" ref="H1040">IFERROR(_xlfn.IFS(B1040="","",'[1]OFD Query'!O1040="","Fresh"),'[1]OFD Query'!O1040)</f>
        <v xml:space="preserve">NDR Condition, can not been scheduled </v>
      </c>
      <c r="I1040" s="1" t="str">
        <f>IF(A1040="","",'[1]OFD Query'!W1040)</f>
        <v>D2109035001</v>
      </c>
      <c r="J1040" s="1" t="str">
        <f>IF(A1040="","",'[1]OFD Query'!X1040)</f>
        <v>Ali Muhammad Yousaf</v>
      </c>
      <c r="K1040" s="1" t="str">
        <f>IF(A1040="","",'[1]OFD Query'!AL1040)</f>
        <v>Al Khadra</v>
      </c>
      <c r="L1040" s="6">
        <f>IF(A1040="","",'[1]OFD Query'!AO1040)</f>
        <v>0</v>
      </c>
      <c r="M1040" s="1" t="str" cm="1">
        <f t="array" ref="M1040">_xlfn.IFS(L1040="","",L1040=0,"PPD",L1040&gt;0,"COD")</f>
        <v>PPD</v>
      </c>
      <c r="N1040" s="1" t="str" cm="1">
        <f t="array" ref="N1040">_xlfn.IFS(A1040="","",L1040=0,M1040,L1040&lt;100,"&lt;100",L1040&lt;200,"&lt;200",L1040&lt;500,"&lt;500",L1040&lt;1000,"&lt;1000",L1040&gt;1000,"Above 1K")</f>
        <v>PPD</v>
      </c>
      <c r="O1040" s="6">
        <f>IF(A1040="","",'[1]OFD Query'!CB1040)</f>
        <v>2</v>
      </c>
      <c r="P1040" s="1" t="str">
        <f>IF(A1040="","",'[1]OFD Query'!CJ1040)</f>
        <v/>
      </c>
      <c r="Q1040" s="1" t="str" cm="1">
        <f t="array" ref="Q1040">IFERROR(_xlfn.IFS(A1040="","",O1040=0,"TRUE",AND(O1040=1,E1040="Out For Delivery"),"FALSE",O1040=1,"TRUE"),"FALSE")</f>
        <v>FALSE</v>
      </c>
      <c r="R1040" s="1" t="str">
        <f>'[1]OFD Query'!BT1040</f>
        <v>NO</v>
      </c>
    </row>
    <row r="1041" spans="1:18" x14ac:dyDescent="0.3">
      <c r="A1041" s="5" t="str">
        <f>IF(ISBLANK('[1]OFD Query'!A1041),"",'[1]OFD Query'!A1041)</f>
        <v>6062224933186</v>
      </c>
      <c r="B1041" s="1" t="str">
        <f>IF(A1041="","",LEFT('[1]OFD Query'!C1041,FIND(" ",'[1]OFD Query'!C1041)-1))</f>
        <v>Reverse</v>
      </c>
      <c r="C1041" s="1" t="str">
        <f>IF(A1041="","",'[1]OFD Query'!F1041)</f>
        <v>C21036226</v>
      </c>
      <c r="D1041" s="1" t="str">
        <f>IFERROR(VLOOKUP(C1041,Sheet2!A:B,2,0),"")</f>
        <v>SHEIN</v>
      </c>
      <c r="E1041" s="1" t="str">
        <f>IF(A1041="","",'[1]OFD Query'!I1041)</f>
        <v>Out For Delivery</v>
      </c>
      <c r="F1041" s="1" t="str">
        <f t="shared" si="17"/>
        <v>MAK-2</v>
      </c>
      <c r="G1041" s="6" t="str" cm="1">
        <f t="array" ref="G1041">IFERROR(_xlfn.IFS(A1041="","",'[1]OFD Query'!N1041="","Fresh"),'[1]OFD Query'!N1041)</f>
        <v>Undelivered</v>
      </c>
      <c r="H1041" s="6" t="str" cm="1">
        <f t="array" ref="H1041">IFERROR(_xlfn.IFS(B1041="","",'[1]OFD Query'!O1041="","Fresh"),'[1]OFD Query'!O1041)</f>
        <v xml:space="preserve">NDR Condition, can not been scheduled </v>
      </c>
      <c r="I1041" s="1" t="str">
        <f>IF(A1041="","",'[1]OFD Query'!W1041)</f>
        <v>D2109035001</v>
      </c>
      <c r="J1041" s="1" t="str">
        <f>IF(A1041="","",'[1]OFD Query'!X1041)</f>
        <v>Ali Muhammad Yousaf</v>
      </c>
      <c r="K1041" s="1" t="str">
        <f>IF(A1041="","",'[1]OFD Query'!AL1041)</f>
        <v>Al Khadra</v>
      </c>
      <c r="L1041" s="6">
        <f>IF(A1041="","",'[1]OFD Query'!AO1041)</f>
        <v>0</v>
      </c>
      <c r="M1041" s="1" t="str" cm="1">
        <f t="array" ref="M1041">_xlfn.IFS(L1041="","",L1041=0,"PPD",L1041&gt;0,"COD")</f>
        <v>PPD</v>
      </c>
      <c r="N1041" s="1" t="str" cm="1">
        <f t="array" ref="N1041">_xlfn.IFS(A1041="","",L1041=0,M1041,L1041&lt;100,"&lt;100",L1041&lt;200,"&lt;200",L1041&lt;500,"&lt;500",L1041&lt;1000,"&lt;1000",L1041&gt;1000,"Above 1K")</f>
        <v>PPD</v>
      </c>
      <c r="O1041" s="6">
        <f>IF(A1041="","",'[1]OFD Query'!CB1041)</f>
        <v>2</v>
      </c>
      <c r="P1041" s="1" t="str">
        <f>IF(A1041="","",'[1]OFD Query'!CJ1041)</f>
        <v/>
      </c>
      <c r="Q1041" s="1" t="str" cm="1">
        <f t="array" ref="Q1041">IFERROR(_xlfn.IFS(A1041="","",O1041=0,"TRUE",AND(O1041=1,E1041="Out For Delivery"),"FALSE",O1041=1,"TRUE"),"FALSE")</f>
        <v>FALSE</v>
      </c>
      <c r="R1041" s="1" t="str">
        <f>'[1]OFD Query'!BT1041</f>
        <v>NO</v>
      </c>
    </row>
    <row r="1042" spans="1:18" x14ac:dyDescent="0.3">
      <c r="A1042" s="5" t="str">
        <f>IF(ISBLANK('[1]OFD Query'!A1042),"",'[1]OFD Query'!A1042)</f>
        <v>6062224839331</v>
      </c>
      <c r="B1042" s="1" t="str">
        <f>IF(A1042="","",LEFT('[1]OFD Query'!C1042,FIND(" ",'[1]OFD Query'!C1042)-1))</f>
        <v>Reverse</v>
      </c>
      <c r="C1042" s="1" t="str">
        <f>IF(A1042="","",'[1]OFD Query'!F1042)</f>
        <v>C21036226</v>
      </c>
      <c r="D1042" s="1" t="str">
        <f>IFERROR(VLOOKUP(C1042,Sheet2!A:B,2,0),"")</f>
        <v>SHEIN</v>
      </c>
      <c r="E1042" s="1" t="str">
        <f>IF(A1042="","",'[1]OFD Query'!I1042)</f>
        <v>Out For Delivery</v>
      </c>
      <c r="F1042" s="1" t="str">
        <f t="shared" si="17"/>
        <v>MAK-2</v>
      </c>
      <c r="G1042" s="6" t="str" cm="1">
        <f t="array" ref="G1042">IFERROR(_xlfn.IFS(A1042="","",'[1]OFD Query'!N1042="","Fresh"),'[1]OFD Query'!N1042)</f>
        <v>No Answer</v>
      </c>
      <c r="H1042" s="6" t="str" cm="1">
        <f t="array" ref="H1042">IFERROR(_xlfn.IFS(B1042="","",'[1]OFD Query'!O1042="","Fresh"),'[1]OFD Query'!O1042)</f>
        <v>Switched Off</v>
      </c>
      <c r="I1042" s="1" t="str">
        <f>IF(A1042="","",'[1]OFD Query'!W1042)</f>
        <v>D2109035001</v>
      </c>
      <c r="J1042" s="1" t="str">
        <f>IF(A1042="","",'[1]OFD Query'!X1042)</f>
        <v>Ali Muhammad Yousaf</v>
      </c>
      <c r="K1042" s="1" t="str">
        <f>IF(A1042="","",'[1]OFD Query'!AL1042)</f>
        <v>Al Khadra</v>
      </c>
      <c r="L1042" s="6">
        <f>IF(A1042="","",'[1]OFD Query'!AO1042)</f>
        <v>0</v>
      </c>
      <c r="M1042" s="1" t="str" cm="1">
        <f t="array" ref="M1042">_xlfn.IFS(L1042="","",L1042=0,"PPD",L1042&gt;0,"COD")</f>
        <v>PPD</v>
      </c>
      <c r="N1042" s="1" t="str" cm="1">
        <f t="array" ref="N1042">_xlfn.IFS(A1042="","",L1042=0,M1042,L1042&lt;100,"&lt;100",L1042&lt;200,"&lt;200",L1042&lt;500,"&lt;500",L1042&lt;1000,"&lt;1000",L1042&gt;1000,"Above 1K")</f>
        <v>PPD</v>
      </c>
      <c r="O1042" s="6">
        <f>IF(A1042="","",'[1]OFD Query'!CB1042)</f>
        <v>2</v>
      </c>
      <c r="P1042" s="1" t="str">
        <f>IF(A1042="","",'[1]OFD Query'!CJ1042)</f>
        <v/>
      </c>
      <c r="Q1042" s="1" t="str" cm="1">
        <f t="array" ref="Q1042">IFERROR(_xlfn.IFS(A1042="","",O1042=0,"TRUE",AND(O1042=1,E1042="Out For Delivery"),"FALSE",O1042=1,"TRUE"),"FALSE")</f>
        <v>FALSE</v>
      </c>
      <c r="R1042" s="1" t="str">
        <f>'[1]OFD Query'!BT1042</f>
        <v>NO</v>
      </c>
    </row>
    <row r="1043" spans="1:18" x14ac:dyDescent="0.3">
      <c r="A1043" s="5" t="str">
        <f>IF(ISBLANK('[1]OFD Query'!A1043),"",'[1]OFD Query'!A1043)</f>
        <v>6062224386980</v>
      </c>
      <c r="B1043" s="1" t="str">
        <f>IF(A1043="","",LEFT('[1]OFD Query'!C1043,FIND(" ",'[1]OFD Query'!C1043)-1))</f>
        <v>Reverse</v>
      </c>
      <c r="C1043" s="1" t="str">
        <f>IF(A1043="","",'[1]OFD Query'!F1043)</f>
        <v>C21036226</v>
      </c>
      <c r="D1043" s="1" t="str">
        <f>IFERROR(VLOOKUP(C1043,Sheet2!A:B,2,0),"")</f>
        <v>SHEIN</v>
      </c>
      <c r="E1043" s="1" t="str">
        <f>IF(A1043="","",'[1]OFD Query'!I1043)</f>
        <v>Out For Delivery</v>
      </c>
      <c r="F1043" s="1" t="str">
        <f t="shared" si="17"/>
        <v>MAK-2</v>
      </c>
      <c r="G1043" s="6" t="str" cm="1">
        <f t="array" ref="G1043">IFERROR(_xlfn.IFS(A1043="","",'[1]OFD Query'!N1043="","Fresh"),'[1]OFD Query'!N1043)</f>
        <v>No Answer</v>
      </c>
      <c r="H1043" s="6" t="str" cm="1">
        <f t="array" ref="H1043">IFERROR(_xlfn.IFS(B1043="","",'[1]OFD Query'!O1043="","Fresh"),'[1]OFD Query'!O1043)</f>
        <v>Switched Off</v>
      </c>
      <c r="I1043" s="1" t="str">
        <f>IF(A1043="","",'[1]OFD Query'!W1043)</f>
        <v>D2109035001</v>
      </c>
      <c r="J1043" s="1" t="str">
        <f>IF(A1043="","",'[1]OFD Query'!X1043)</f>
        <v>Ali Muhammad Yousaf</v>
      </c>
      <c r="K1043" s="1" t="str">
        <f>IF(A1043="","",'[1]OFD Query'!AL1043)</f>
        <v>Al Khadra</v>
      </c>
      <c r="L1043" s="6">
        <f>IF(A1043="","",'[1]OFD Query'!AO1043)</f>
        <v>0</v>
      </c>
      <c r="M1043" s="1" t="str" cm="1">
        <f t="array" ref="M1043">_xlfn.IFS(L1043="","",L1043=0,"PPD",L1043&gt;0,"COD")</f>
        <v>PPD</v>
      </c>
      <c r="N1043" s="1" t="str" cm="1">
        <f t="array" ref="N1043">_xlfn.IFS(A1043="","",L1043=0,M1043,L1043&lt;100,"&lt;100",L1043&lt;200,"&lt;200",L1043&lt;500,"&lt;500",L1043&lt;1000,"&lt;1000",L1043&gt;1000,"Above 1K")</f>
        <v>PPD</v>
      </c>
      <c r="O1043" s="6">
        <f>IF(A1043="","",'[1]OFD Query'!CB1043)</f>
        <v>2</v>
      </c>
      <c r="P1043" s="1" t="str">
        <f>IF(A1043="","",'[1]OFD Query'!CJ1043)</f>
        <v/>
      </c>
      <c r="Q1043" s="1" t="str" cm="1">
        <f t="array" ref="Q1043">IFERROR(_xlfn.IFS(A1043="","",O1043=0,"TRUE",AND(O1043=1,E1043="Out For Delivery"),"FALSE",O1043=1,"TRUE"),"FALSE")</f>
        <v>FALSE</v>
      </c>
      <c r="R1043" s="1" t="str">
        <f>'[1]OFD Query'!BT1043</f>
        <v>NO</v>
      </c>
    </row>
    <row r="1044" spans="1:18" x14ac:dyDescent="0.3">
      <c r="A1044" s="5" t="str">
        <f>IF(ISBLANK('[1]OFD Query'!A1044),"",'[1]OFD Query'!A1044)</f>
        <v>6062224506853</v>
      </c>
      <c r="B1044" s="1" t="str">
        <f>IF(A1044="","",LEFT('[1]OFD Query'!C1044,FIND(" ",'[1]OFD Query'!C1044)-1))</f>
        <v>Dropship</v>
      </c>
      <c r="C1044" s="1" t="str">
        <f>IF(A1044="","",'[1]OFD Query'!F1044)</f>
        <v>C2103730101</v>
      </c>
      <c r="D1044" s="1" t="str">
        <f>IFERROR(VLOOKUP(C1044,Sheet2!A:B,2,0),"")</f>
        <v>SHEIN</v>
      </c>
      <c r="E1044" s="1" t="str">
        <f>IF(A1044="","",'[1]OFD Query'!I1044)</f>
        <v>Delivered</v>
      </c>
      <c r="F1044" s="1" t="str">
        <f t="shared" si="17"/>
        <v>MAK-2</v>
      </c>
      <c r="G1044" s="6" t="str" cm="1">
        <f t="array" ref="G1044">IFERROR(_xlfn.IFS(A1044="","",'[1]OFD Query'!N1044="","Fresh"),'[1]OFD Query'!N1044)</f>
        <v>Fresh</v>
      </c>
      <c r="H1044" s="6" t="str" cm="1">
        <f t="array" ref="H1044">IFERROR(_xlfn.IFS(B1044="","",'[1]OFD Query'!O1044="","Fresh"),'[1]OFD Query'!O1044)</f>
        <v>Fresh</v>
      </c>
      <c r="I1044" s="1" t="str">
        <f>IF(A1044="","",'[1]OFD Query'!W1044)</f>
        <v>D21010280801</v>
      </c>
      <c r="J1044" s="1" t="str">
        <f>IF(A1044="","",'[1]OFD Query'!X1044)</f>
        <v xml:space="preserve">Muhammad Ali Muhammad </v>
      </c>
      <c r="K1044" s="1" t="str">
        <f>IF(A1044="","",'[1]OFD Query'!AL1044)</f>
        <v>Sharai Al Mujahidin</v>
      </c>
      <c r="L1044" s="6">
        <f>IF(A1044="","",'[1]OFD Query'!AO1044)</f>
        <v>0</v>
      </c>
      <c r="M1044" s="1" t="str" cm="1">
        <f t="array" ref="M1044">_xlfn.IFS(L1044="","",L1044=0,"PPD",L1044&gt;0,"COD")</f>
        <v>PPD</v>
      </c>
      <c r="N1044" s="1" t="str" cm="1">
        <f t="array" ref="N1044">_xlfn.IFS(A1044="","",L1044=0,M1044,L1044&lt;100,"&lt;100",L1044&lt;200,"&lt;200",L1044&lt;500,"&lt;500",L1044&lt;1000,"&lt;1000",L1044&gt;1000,"Above 1K")</f>
        <v>PPD</v>
      </c>
      <c r="O1044" s="6">
        <f>IF(A1044="","",'[1]OFD Query'!CB1044)</f>
        <v>1</v>
      </c>
      <c r="P1044" s="1" t="str">
        <f>IF(A1044="","",'[1]OFD Query'!CJ1044)</f>
        <v>POUCH</v>
      </c>
      <c r="Q1044" s="1" t="str" cm="1">
        <f t="array" ref="Q1044">IFERROR(_xlfn.IFS(A1044="","",O1044=0,"TRUE",AND(O1044=1,E1044="Out For Delivery"),"FALSE",O1044=1,"TRUE"),"FALSE")</f>
        <v>TRUE</v>
      </c>
      <c r="R1044" s="1" t="str">
        <f>'[1]OFD Query'!BT1044</f>
        <v>YES</v>
      </c>
    </row>
    <row r="1045" spans="1:18" x14ac:dyDescent="0.3">
      <c r="A1045" s="5" t="str">
        <f>IF(ISBLANK('[1]OFD Query'!A1045),"",'[1]OFD Query'!A1045)</f>
        <v>6062224334797</v>
      </c>
      <c r="B1045" s="1" t="str">
        <f>IF(A1045="","",LEFT('[1]OFD Query'!C1045,FIND(" ",'[1]OFD Query'!C1045)-1))</f>
        <v>Reverse</v>
      </c>
      <c r="C1045" s="1" t="str">
        <f>IF(A1045="","",'[1]OFD Query'!F1045)</f>
        <v>C21036226</v>
      </c>
      <c r="D1045" s="1" t="str">
        <f>IFERROR(VLOOKUP(C1045,Sheet2!A:B,2,0),"")</f>
        <v>SHEIN</v>
      </c>
      <c r="E1045" s="1" t="str">
        <f>IF(A1045="","",'[1]OFD Query'!I1045)</f>
        <v>Out For Delivery</v>
      </c>
      <c r="F1045" s="1" t="str">
        <f t="shared" si="17"/>
        <v>MAK-2</v>
      </c>
      <c r="G1045" s="6" t="str" cm="1">
        <f t="array" ref="G1045">IFERROR(_xlfn.IFS(A1045="","",'[1]OFD Query'!N1045="","Fresh"),'[1]OFD Query'!N1045)</f>
        <v>No Answer</v>
      </c>
      <c r="H1045" s="6" t="str" cm="1">
        <f t="array" ref="H1045">IFERROR(_xlfn.IFS(B1045="","",'[1]OFD Query'!O1045="","Fresh"),'[1]OFD Query'!O1045)</f>
        <v>Switched Off</v>
      </c>
      <c r="I1045" s="1" t="str">
        <f>IF(A1045="","",'[1]OFD Query'!W1045)</f>
        <v>D2109035001</v>
      </c>
      <c r="J1045" s="1" t="str">
        <f>IF(A1045="","",'[1]OFD Query'!X1045)</f>
        <v>Ali Muhammad Yousaf</v>
      </c>
      <c r="K1045" s="1" t="str">
        <f>IF(A1045="","",'[1]OFD Query'!AL1045)</f>
        <v>Al Khadra</v>
      </c>
      <c r="L1045" s="6">
        <f>IF(A1045="","",'[1]OFD Query'!AO1045)</f>
        <v>0</v>
      </c>
      <c r="M1045" s="1" t="str" cm="1">
        <f t="array" ref="M1045">_xlfn.IFS(L1045="","",L1045=0,"PPD",L1045&gt;0,"COD")</f>
        <v>PPD</v>
      </c>
      <c r="N1045" s="1" t="str" cm="1">
        <f t="array" ref="N1045">_xlfn.IFS(A1045="","",L1045=0,M1045,L1045&lt;100,"&lt;100",L1045&lt;200,"&lt;200",L1045&lt;500,"&lt;500",L1045&lt;1000,"&lt;1000",L1045&gt;1000,"Above 1K")</f>
        <v>PPD</v>
      </c>
      <c r="O1045" s="6">
        <f>IF(A1045="","",'[1]OFD Query'!CB1045)</f>
        <v>2</v>
      </c>
      <c r="P1045" s="1" t="str">
        <f>IF(A1045="","",'[1]OFD Query'!CJ1045)</f>
        <v/>
      </c>
      <c r="Q1045" s="1" t="str" cm="1">
        <f t="array" ref="Q1045">IFERROR(_xlfn.IFS(A1045="","",O1045=0,"TRUE",AND(O1045=1,E1045="Out For Delivery"),"FALSE",O1045=1,"TRUE"),"FALSE")</f>
        <v>FALSE</v>
      </c>
      <c r="R1045" s="1" t="str">
        <f>'[1]OFD Query'!BT1045</f>
        <v>NO</v>
      </c>
    </row>
    <row r="1046" spans="1:18" x14ac:dyDescent="0.3">
      <c r="A1046" s="5" t="str">
        <f>IF(ISBLANK('[1]OFD Query'!A1046),"",'[1]OFD Query'!A1046)</f>
        <v>6062124767072</v>
      </c>
      <c r="B1046" s="1" t="str">
        <f>IF(A1046="","",LEFT('[1]OFD Query'!C1046,FIND(" ",'[1]OFD Query'!C1046)-1))</f>
        <v>Reverse</v>
      </c>
      <c r="C1046" s="1" t="str">
        <f>IF(A1046="","",'[1]OFD Query'!F1046)</f>
        <v>C21036226</v>
      </c>
      <c r="D1046" s="1" t="str">
        <f>IFERROR(VLOOKUP(C1046,Sheet2!A:B,2,0),"")</f>
        <v>SHEIN</v>
      </c>
      <c r="E1046" s="1" t="str">
        <f>IF(A1046="","",'[1]OFD Query'!I1046)</f>
        <v>Out For Delivery</v>
      </c>
      <c r="F1046" s="1" t="str">
        <f t="shared" si="17"/>
        <v>MAK-2</v>
      </c>
      <c r="G1046" s="6" t="str" cm="1">
        <f t="array" ref="G1046">IFERROR(_xlfn.IFS(A1046="","",'[1]OFD Query'!N1046="","Fresh"),'[1]OFD Query'!N1046)</f>
        <v>Uncontactable</v>
      </c>
      <c r="H1046" s="6" t="str" cm="1">
        <f t="array" ref="H1046">IFERROR(_xlfn.IFS(B1046="","",'[1]OFD Query'!O1046="","Fresh"),'[1]OFD Query'!O1046)</f>
        <v>No Answer</v>
      </c>
      <c r="I1046" s="1" t="str">
        <f>IF(A1046="","",'[1]OFD Query'!W1046)</f>
        <v>D2109035001</v>
      </c>
      <c r="J1046" s="1" t="str">
        <f>IF(A1046="","",'[1]OFD Query'!X1046)</f>
        <v>Ali Muhammad Yousaf</v>
      </c>
      <c r="K1046" s="1" t="str">
        <f>IF(A1046="","",'[1]OFD Query'!AL1046)</f>
        <v>Al Khadra</v>
      </c>
      <c r="L1046" s="6">
        <f>IF(A1046="","",'[1]OFD Query'!AO1046)</f>
        <v>0</v>
      </c>
      <c r="M1046" s="1" t="str" cm="1">
        <f t="array" ref="M1046">_xlfn.IFS(L1046="","",L1046=0,"PPD",L1046&gt;0,"COD")</f>
        <v>PPD</v>
      </c>
      <c r="N1046" s="1" t="str" cm="1">
        <f t="array" ref="N1046">_xlfn.IFS(A1046="","",L1046=0,M1046,L1046&lt;100,"&lt;100",L1046&lt;200,"&lt;200",L1046&lt;500,"&lt;500",L1046&lt;1000,"&lt;1000",L1046&gt;1000,"Above 1K")</f>
        <v>PPD</v>
      </c>
      <c r="O1046" s="6">
        <f>IF(A1046="","",'[1]OFD Query'!CB1046)</f>
        <v>1</v>
      </c>
      <c r="P1046" s="1" t="str">
        <f>IF(A1046="","",'[1]OFD Query'!CJ1046)</f>
        <v/>
      </c>
      <c r="Q1046" s="1" t="str" cm="1">
        <f t="array" ref="Q1046">IFERROR(_xlfn.IFS(A1046="","",O1046=0,"TRUE",AND(O1046=1,E1046="Out For Delivery"),"FALSE",O1046=1,"TRUE"),"FALSE")</f>
        <v>FALSE</v>
      </c>
      <c r="R1046" s="1" t="str">
        <f>'[1]OFD Query'!BT1046</f>
        <v>NO</v>
      </c>
    </row>
    <row r="1047" spans="1:18" x14ac:dyDescent="0.3">
      <c r="A1047" s="5" t="str">
        <f>IF(ISBLANK('[1]OFD Query'!A1047),"",'[1]OFD Query'!A1047)</f>
        <v>6062124213056</v>
      </c>
      <c r="B1047" s="1" t="str">
        <f>IF(A1047="","",LEFT('[1]OFD Query'!C1047,FIND(" ",'[1]OFD Query'!C1047)-1))</f>
        <v>Dropship</v>
      </c>
      <c r="C1047" s="1" t="str">
        <f>IF(A1047="","",'[1]OFD Query'!F1047)</f>
        <v>C2103730101</v>
      </c>
      <c r="D1047" s="1" t="str">
        <f>IFERROR(VLOOKUP(C1047,Sheet2!A:B,2,0),"")</f>
        <v>SHEIN</v>
      </c>
      <c r="E1047" s="1" t="str">
        <f>IF(A1047="","",'[1]OFD Query'!I1047)</f>
        <v>Out For Delivery</v>
      </c>
      <c r="F1047" s="1" t="str">
        <f t="shared" si="17"/>
        <v>MAK-2</v>
      </c>
      <c r="G1047" s="6" t="str" cm="1">
        <f t="array" ref="G1047">IFERROR(_xlfn.IFS(A1047="","",'[1]OFD Query'!N1047="","Fresh"),'[1]OFD Query'!N1047)</f>
        <v>Reschedule</v>
      </c>
      <c r="H1047" s="6" t="str" cm="1">
        <f t="array" ref="H1047">IFERROR(_xlfn.IFS(B1047="","",'[1]OFD Query'!O1047="","Fresh"),'[1]OFD Query'!O1047)</f>
        <v>Schedule for future</v>
      </c>
      <c r="I1047" s="1" t="str">
        <f>IF(A1047="","",'[1]OFD Query'!W1047)</f>
        <v>D2109639501</v>
      </c>
      <c r="J1047" s="1" t="str">
        <f>IF(A1047="","",'[1]OFD Query'!X1047)</f>
        <v>Muhammad Rizwan Muhammad Farooq</v>
      </c>
      <c r="K1047" s="1" t="str">
        <f>IF(A1047="","",'[1]OFD Query'!AL1047)</f>
        <v>Al Buhayrat</v>
      </c>
      <c r="L1047" s="6">
        <f>IF(A1047="","",'[1]OFD Query'!AO1047)</f>
        <v>770.98</v>
      </c>
      <c r="M1047" s="1" t="str" cm="1">
        <f t="array" ref="M1047">_xlfn.IFS(L1047="","",L1047=0,"PPD",L1047&gt;0,"COD")</f>
        <v>COD</v>
      </c>
      <c r="N1047" s="1" t="str" cm="1">
        <f t="array" ref="N1047">_xlfn.IFS(A1047="","",L1047=0,M1047,L1047&lt;100,"&lt;100",L1047&lt;200,"&lt;200",L1047&lt;500,"&lt;500",L1047&lt;1000,"&lt;1000",L1047&gt;1000,"Above 1K")</f>
        <v>&lt;1000</v>
      </c>
      <c r="O1047" s="6">
        <f>IF(A1047="","",'[1]OFD Query'!CB1047)</f>
        <v>1</v>
      </c>
      <c r="P1047" s="1" t="str">
        <f>IF(A1047="","",'[1]OFD Query'!CJ1047)</f>
        <v>BOX</v>
      </c>
      <c r="Q1047" s="1" t="str" cm="1">
        <f t="array" ref="Q1047">IFERROR(_xlfn.IFS(A1047="","",O1047=0,"TRUE",AND(O1047=1,E1047="Out For Delivery"),"FALSE",O1047=1,"TRUE"),"FALSE")</f>
        <v>FALSE</v>
      </c>
      <c r="R1047" s="1" t="str">
        <f>'[1]OFD Query'!BT1047</f>
        <v>NO</v>
      </c>
    </row>
    <row r="1048" spans="1:18" x14ac:dyDescent="0.3">
      <c r="A1048" s="5" t="str">
        <f>IF(ISBLANK('[1]OFD Query'!A1048),"",'[1]OFD Query'!A1048)</f>
        <v>6062124803950</v>
      </c>
      <c r="B1048" s="1" t="str">
        <f>IF(A1048="","",LEFT('[1]OFD Query'!C1048,FIND(" ",'[1]OFD Query'!C1048)-1))</f>
        <v>Reverse</v>
      </c>
      <c r="C1048" s="1" t="str">
        <f>IF(A1048="","",'[1]OFD Query'!F1048)</f>
        <v>C2103791801</v>
      </c>
      <c r="D1048" s="1" t="str">
        <f>IFERROR(VLOOKUP(C1048,Sheet2!A:B,2,0),"")</f>
        <v>imile return warehouse</v>
      </c>
      <c r="E1048" s="1" t="str">
        <f>IF(A1048="","",'[1]OFD Query'!I1048)</f>
        <v>Out For Delivery</v>
      </c>
      <c r="F1048" s="1" t="str">
        <f t="shared" si="17"/>
        <v>MAK-2</v>
      </c>
      <c r="G1048" s="6" t="str" cm="1">
        <f t="array" ref="G1048">IFERROR(_xlfn.IFS(A1048="","",'[1]OFD Query'!N1048="","Fresh"),'[1]OFD Query'!N1048)</f>
        <v>Uncontactable</v>
      </c>
      <c r="H1048" s="6" t="str" cm="1">
        <f t="array" ref="H1048">IFERROR(_xlfn.IFS(B1048="","",'[1]OFD Query'!O1048="","Fresh"),'[1]OFD Query'!O1048)</f>
        <v>No Answer</v>
      </c>
      <c r="I1048" s="1" t="str">
        <f>IF(A1048="","",'[1]OFD Query'!W1048)</f>
        <v>D2109035001</v>
      </c>
      <c r="J1048" s="1" t="str">
        <f>IF(A1048="","",'[1]OFD Query'!X1048)</f>
        <v>Ali Muhammad Yousaf</v>
      </c>
      <c r="K1048" s="1" t="str">
        <f>IF(A1048="","",'[1]OFD Query'!AL1048)</f>
        <v>Al Khadra</v>
      </c>
      <c r="L1048" s="6">
        <f>IF(A1048="","",'[1]OFD Query'!AO1048)</f>
        <v>0</v>
      </c>
      <c r="M1048" s="1" t="str" cm="1">
        <f t="array" ref="M1048">_xlfn.IFS(L1048="","",L1048=0,"PPD",L1048&gt;0,"COD")</f>
        <v>PPD</v>
      </c>
      <c r="N1048" s="1" t="str" cm="1">
        <f t="array" ref="N1048">_xlfn.IFS(A1048="","",L1048=0,M1048,L1048&lt;100,"&lt;100",L1048&lt;200,"&lt;200",L1048&lt;500,"&lt;500",L1048&lt;1000,"&lt;1000",L1048&gt;1000,"Above 1K")</f>
        <v>PPD</v>
      </c>
      <c r="O1048" s="6">
        <f>IF(A1048="","",'[1]OFD Query'!CB1048)</f>
        <v>1</v>
      </c>
      <c r="P1048" s="1" t="str">
        <f>IF(A1048="","",'[1]OFD Query'!CJ1048)</f>
        <v/>
      </c>
      <c r="Q1048" s="1" t="str" cm="1">
        <f t="array" ref="Q1048">IFERROR(_xlfn.IFS(A1048="","",O1048=0,"TRUE",AND(O1048=1,E1048="Out For Delivery"),"FALSE",O1048=1,"TRUE"),"FALSE")</f>
        <v>FALSE</v>
      </c>
      <c r="R1048" s="1" t="str">
        <f>'[1]OFD Query'!BT1048</f>
        <v>NO</v>
      </c>
    </row>
    <row r="1049" spans="1:18" x14ac:dyDescent="0.3">
      <c r="A1049" s="5" t="str">
        <f>IF(ISBLANK('[1]OFD Query'!A1049),"",'[1]OFD Query'!A1049)</f>
        <v>6062124295433</v>
      </c>
      <c r="B1049" s="1" t="str">
        <f>IF(A1049="","",LEFT('[1]OFD Query'!C1049,FIND(" ",'[1]OFD Query'!C1049)-1))</f>
        <v>Reverse</v>
      </c>
      <c r="C1049" s="1" t="str">
        <f>IF(A1049="","",'[1]OFD Query'!F1049)</f>
        <v>C21036226</v>
      </c>
      <c r="D1049" s="1" t="str">
        <f>IFERROR(VLOOKUP(C1049,Sheet2!A:B,2,0),"")</f>
        <v>SHEIN</v>
      </c>
      <c r="E1049" s="1" t="str">
        <f>IF(A1049="","",'[1]OFD Query'!I1049)</f>
        <v>Out For Delivery</v>
      </c>
      <c r="F1049" s="1" t="str">
        <f t="shared" si="17"/>
        <v>MAK-2</v>
      </c>
      <c r="G1049" s="6" t="str" cm="1">
        <f t="array" ref="G1049">IFERROR(_xlfn.IFS(A1049="","",'[1]OFD Query'!N1049="","Fresh"),'[1]OFD Query'!N1049)</f>
        <v>Uncontactable</v>
      </c>
      <c r="H1049" s="6" t="str" cm="1">
        <f t="array" ref="H1049">IFERROR(_xlfn.IFS(B1049="","",'[1]OFD Query'!O1049="","Fresh"),'[1]OFD Query'!O1049)</f>
        <v>No Answer</v>
      </c>
      <c r="I1049" s="1" t="str">
        <f>IF(A1049="","",'[1]OFD Query'!W1049)</f>
        <v>D2109035001</v>
      </c>
      <c r="J1049" s="1" t="str">
        <f>IF(A1049="","",'[1]OFD Query'!X1049)</f>
        <v>Ali Muhammad Yousaf</v>
      </c>
      <c r="K1049" s="1" t="str">
        <f>IF(A1049="","",'[1]OFD Query'!AL1049)</f>
        <v>Al Khadra</v>
      </c>
      <c r="L1049" s="6">
        <f>IF(A1049="","",'[1]OFD Query'!AO1049)</f>
        <v>0</v>
      </c>
      <c r="M1049" s="1" t="str" cm="1">
        <f t="array" ref="M1049">_xlfn.IFS(L1049="","",L1049=0,"PPD",L1049&gt;0,"COD")</f>
        <v>PPD</v>
      </c>
      <c r="N1049" s="1" t="str" cm="1">
        <f t="array" ref="N1049">_xlfn.IFS(A1049="","",L1049=0,M1049,L1049&lt;100,"&lt;100",L1049&lt;200,"&lt;200",L1049&lt;500,"&lt;500",L1049&lt;1000,"&lt;1000",L1049&gt;1000,"Above 1K")</f>
        <v>PPD</v>
      </c>
      <c r="O1049" s="6">
        <f>IF(A1049="","",'[1]OFD Query'!CB1049)</f>
        <v>1</v>
      </c>
      <c r="P1049" s="1" t="str">
        <f>IF(A1049="","",'[1]OFD Query'!CJ1049)</f>
        <v/>
      </c>
      <c r="Q1049" s="1" t="str" cm="1">
        <f t="array" ref="Q1049">IFERROR(_xlfn.IFS(A1049="","",O1049=0,"TRUE",AND(O1049=1,E1049="Out For Delivery"),"FALSE",O1049=1,"TRUE"),"FALSE")</f>
        <v>FALSE</v>
      </c>
      <c r="R1049" s="1" t="str">
        <f>'[1]OFD Query'!BT1049</f>
        <v>NO</v>
      </c>
    </row>
    <row r="1050" spans="1:18" x14ac:dyDescent="0.3">
      <c r="A1050" s="5" t="str">
        <f>IF(ISBLANK('[1]OFD Query'!A1050),"",'[1]OFD Query'!A1050)</f>
        <v>6062124219779</v>
      </c>
      <c r="B1050" s="1" t="str">
        <f>IF(A1050="","",LEFT('[1]OFD Query'!C1050,FIND(" ",'[1]OFD Query'!C1050)-1))</f>
        <v>Reverse</v>
      </c>
      <c r="C1050" s="1" t="str">
        <f>IF(A1050="","",'[1]OFD Query'!F1050)</f>
        <v>C21036226</v>
      </c>
      <c r="D1050" s="1" t="str">
        <f>IFERROR(VLOOKUP(C1050,Sheet2!A:B,2,0),"")</f>
        <v>SHEIN</v>
      </c>
      <c r="E1050" s="1" t="str">
        <f>IF(A1050="","",'[1]OFD Query'!I1050)</f>
        <v>Out For Delivery</v>
      </c>
      <c r="F1050" s="1" t="str">
        <f t="shared" si="17"/>
        <v>MAK-2</v>
      </c>
      <c r="G1050" s="6" t="str" cm="1">
        <f t="array" ref="G1050">IFERROR(_xlfn.IFS(A1050="","",'[1]OFD Query'!N1050="","Fresh"),'[1]OFD Query'!N1050)</f>
        <v>No Answer</v>
      </c>
      <c r="H1050" s="6" t="str" cm="1">
        <f t="array" ref="H1050">IFERROR(_xlfn.IFS(B1050="","",'[1]OFD Query'!O1050="","Fresh"),'[1]OFD Query'!O1050)</f>
        <v>Switched Off</v>
      </c>
      <c r="I1050" s="1" t="str">
        <f>IF(A1050="","",'[1]OFD Query'!W1050)</f>
        <v>D2109035001</v>
      </c>
      <c r="J1050" s="1" t="str">
        <f>IF(A1050="","",'[1]OFD Query'!X1050)</f>
        <v>Ali Muhammad Yousaf</v>
      </c>
      <c r="K1050" s="1" t="str">
        <f>IF(A1050="","",'[1]OFD Query'!AL1050)</f>
        <v>Al Khadra</v>
      </c>
      <c r="L1050" s="6">
        <f>IF(A1050="","",'[1]OFD Query'!AO1050)</f>
        <v>0</v>
      </c>
      <c r="M1050" s="1" t="str" cm="1">
        <f t="array" ref="M1050">_xlfn.IFS(L1050="","",L1050=0,"PPD",L1050&gt;0,"COD")</f>
        <v>PPD</v>
      </c>
      <c r="N1050" s="1" t="str" cm="1">
        <f t="array" ref="N1050">_xlfn.IFS(A1050="","",L1050=0,M1050,L1050&lt;100,"&lt;100",L1050&lt;200,"&lt;200",L1050&lt;500,"&lt;500",L1050&lt;1000,"&lt;1000",L1050&gt;1000,"Above 1K")</f>
        <v>PPD</v>
      </c>
      <c r="O1050" s="6">
        <f>IF(A1050="","",'[1]OFD Query'!CB1050)</f>
        <v>2</v>
      </c>
      <c r="P1050" s="1" t="str">
        <f>IF(A1050="","",'[1]OFD Query'!CJ1050)</f>
        <v/>
      </c>
      <c r="Q1050" s="1" t="str" cm="1">
        <f t="array" ref="Q1050">IFERROR(_xlfn.IFS(A1050="","",O1050=0,"TRUE",AND(O1050=1,E1050="Out For Delivery"),"FALSE",O1050=1,"TRUE"),"FALSE")</f>
        <v>FALSE</v>
      </c>
      <c r="R1050" s="1" t="str">
        <f>'[1]OFD Query'!BT1050</f>
        <v>NO</v>
      </c>
    </row>
    <row r="1051" spans="1:18" x14ac:dyDescent="0.3">
      <c r="A1051" s="5" t="str">
        <f>IF(ISBLANK('[1]OFD Query'!A1051),"",'[1]OFD Query'!A1051)</f>
        <v>6061124743942</v>
      </c>
      <c r="B1051" s="1" t="str">
        <f>IF(A1051="","",LEFT('[1]OFD Query'!C1051,FIND(" ",'[1]OFD Query'!C1051)-1))</f>
        <v>Dropship</v>
      </c>
      <c r="C1051" s="1" t="str">
        <f>IF(A1051="","",'[1]OFD Query'!F1051)</f>
        <v>C2103880901</v>
      </c>
      <c r="D1051" s="1" t="str">
        <f>IFERROR(VLOOKUP(C1051,Sheet2!A:B,2,0),"")</f>
        <v/>
      </c>
      <c r="E1051" s="1" t="str">
        <f>IF(A1051="","",'[1]OFD Query'!I1051)</f>
        <v>Out For Delivery</v>
      </c>
      <c r="F1051" s="1" t="str">
        <f t="shared" si="17"/>
        <v>MAK-2</v>
      </c>
      <c r="G1051" s="6" t="str" cm="1">
        <f t="array" ref="G1051">IFERROR(_xlfn.IFS(A1051="","",'[1]OFD Query'!N1051="","Fresh"),'[1]OFD Query'!N1051)</f>
        <v>Cancel</v>
      </c>
      <c r="H1051" s="6" t="str" cm="1">
        <f t="array" ref="H1051">IFERROR(_xlfn.IFS(B1051="","",'[1]OFD Query'!O1051="","Fresh"),'[1]OFD Query'!O1051)</f>
        <v>Open Package Request</v>
      </c>
      <c r="I1051" s="1" t="str">
        <f>IF(A1051="","",'[1]OFD Query'!W1051)</f>
        <v>D21012888801</v>
      </c>
      <c r="J1051" s="1" t="str">
        <f>IF(A1051="","",'[1]OFD Query'!X1051)</f>
        <v>Afkar-Shahnewaz hussain</v>
      </c>
      <c r="K1051" s="1" t="str">
        <f>IF(A1051="","",'[1]OFD Query'!AL1051)</f>
        <v>Az Zahir</v>
      </c>
      <c r="L1051" s="6">
        <f>IF(A1051="","",'[1]OFD Query'!AO1051)</f>
        <v>48</v>
      </c>
      <c r="M1051" s="1" t="str" cm="1">
        <f t="array" ref="M1051">_xlfn.IFS(L1051="","",L1051=0,"PPD",L1051&gt;0,"COD")</f>
        <v>COD</v>
      </c>
      <c r="N1051" s="1" t="str" cm="1">
        <f t="array" ref="N1051">_xlfn.IFS(A1051="","",L1051=0,M1051,L1051&lt;100,"&lt;100",L1051&lt;200,"&lt;200",L1051&lt;500,"&lt;500",L1051&lt;1000,"&lt;1000",L1051&gt;1000,"Above 1K")</f>
        <v>&lt;100</v>
      </c>
      <c r="O1051" s="6">
        <f>IF(A1051="","",'[1]OFD Query'!CB1051)</f>
        <v>3</v>
      </c>
      <c r="P1051" s="1" t="str">
        <f>IF(A1051="","",'[1]OFD Query'!CJ1051)</f>
        <v/>
      </c>
      <c r="Q1051" s="1" t="str" cm="1">
        <f t="array" ref="Q1051">IFERROR(_xlfn.IFS(A1051="","",O1051=0,"TRUE",AND(O1051=1,E1051="Out For Delivery"),"FALSE",O1051=1,"TRUE"),"FALSE")</f>
        <v>FALSE</v>
      </c>
      <c r="R1051" s="1" t="str">
        <f>'[1]OFD Query'!BT1051</f>
        <v>NO</v>
      </c>
    </row>
    <row r="1052" spans="1:18" x14ac:dyDescent="0.3">
      <c r="A1052" s="5" t="str">
        <f>IF(ISBLANK('[1]OFD Query'!A1052),"",'[1]OFD Query'!A1052)</f>
        <v>6062224926994</v>
      </c>
      <c r="B1052" s="1" t="str">
        <f>IF(A1052="","",LEFT('[1]OFD Query'!C1052,FIND(" ",'[1]OFD Query'!C1052)-1))</f>
        <v>Dropship</v>
      </c>
      <c r="C1052" s="1" t="str">
        <f>IF(A1052="","",'[1]OFD Query'!F1052)</f>
        <v>C2103730101</v>
      </c>
      <c r="D1052" s="1" t="str">
        <f>IFERROR(VLOOKUP(C1052,Sheet2!A:B,2,0),"")</f>
        <v>SHEIN</v>
      </c>
      <c r="E1052" s="1" t="str">
        <f>IF(A1052="","",'[1]OFD Query'!I1052)</f>
        <v>Out For Delivery</v>
      </c>
      <c r="F1052" s="1" t="str">
        <f t="shared" si="17"/>
        <v>MAK-2</v>
      </c>
      <c r="G1052" s="6" t="str" cm="1">
        <f t="array" ref="G1052">IFERROR(_xlfn.IFS(A1052="","",'[1]OFD Query'!N1052="","Fresh"),'[1]OFD Query'!N1052)</f>
        <v>Fresh</v>
      </c>
      <c r="H1052" s="6" t="str" cm="1">
        <f t="array" ref="H1052">IFERROR(_xlfn.IFS(B1052="","",'[1]OFD Query'!O1052="","Fresh"),'[1]OFD Query'!O1052)</f>
        <v>Fresh</v>
      </c>
      <c r="I1052" s="1" t="str">
        <f>IF(A1052="","",'[1]OFD Query'!W1052)</f>
        <v>D21012888801</v>
      </c>
      <c r="J1052" s="1" t="str">
        <f>IF(A1052="","",'[1]OFD Query'!X1052)</f>
        <v>Afkar-Shahnewaz hussain</v>
      </c>
      <c r="K1052" s="1" t="str">
        <f>IF(A1052="","",'[1]OFD Query'!AL1052)</f>
        <v>Ash Shuhada</v>
      </c>
      <c r="L1052" s="6">
        <f>IF(A1052="","",'[1]OFD Query'!AO1052)</f>
        <v>0</v>
      </c>
      <c r="M1052" s="1" t="str" cm="1">
        <f t="array" ref="M1052">_xlfn.IFS(L1052="","",L1052=0,"PPD",L1052&gt;0,"COD")</f>
        <v>PPD</v>
      </c>
      <c r="N1052" s="1" t="str" cm="1">
        <f t="array" ref="N1052">_xlfn.IFS(A1052="","",L1052=0,M1052,L1052&lt;100,"&lt;100",L1052&lt;200,"&lt;200",L1052&lt;500,"&lt;500",L1052&lt;1000,"&lt;1000",L1052&gt;1000,"Above 1K")</f>
        <v>PPD</v>
      </c>
      <c r="O1052" s="6">
        <f>IF(A1052="","",'[1]OFD Query'!CB1052)</f>
        <v>0</v>
      </c>
      <c r="P1052" s="1" t="str">
        <f>IF(A1052="","",'[1]OFD Query'!CJ1052)</f>
        <v>POUCH</v>
      </c>
      <c r="Q1052" s="1" t="str" cm="1">
        <f t="array" ref="Q1052">IFERROR(_xlfn.IFS(A1052="","",O1052=0,"TRUE",AND(O1052=1,E1052="Out For Delivery"),"FALSE",O1052=1,"TRUE"),"FALSE")</f>
        <v>TRUE</v>
      </c>
      <c r="R1052" s="1" t="str">
        <f>'[1]OFD Query'!BT1052</f>
        <v>NO</v>
      </c>
    </row>
    <row r="1053" spans="1:18" x14ac:dyDescent="0.3">
      <c r="A1053" s="5" t="str">
        <f>IF(ISBLANK('[1]OFD Query'!A1053),"",'[1]OFD Query'!A1053)</f>
        <v>6061524291439</v>
      </c>
      <c r="B1053" s="1" t="str">
        <f>IF(A1053="","",LEFT('[1]OFD Query'!C1053,FIND(" ",'[1]OFD Query'!C1053)-1))</f>
        <v>Dropship</v>
      </c>
      <c r="C1053" s="1" t="str">
        <f>IF(A1053="","",'[1]OFD Query'!F1053)</f>
        <v>C2103730101</v>
      </c>
      <c r="D1053" s="1" t="str">
        <f>IFERROR(VLOOKUP(C1053,Sheet2!A:B,2,0),"")</f>
        <v>SHEIN</v>
      </c>
      <c r="E1053" s="1" t="str">
        <f>IF(A1053="","",'[1]OFD Query'!I1053)</f>
        <v>Out For Delivery</v>
      </c>
      <c r="F1053" s="1" t="str">
        <f t="shared" si="17"/>
        <v>MAK-2</v>
      </c>
      <c r="G1053" s="6" t="str" cm="1">
        <f t="array" ref="G1053">IFERROR(_xlfn.IFS(A1053="","",'[1]OFD Query'!N1053="","Fresh"),'[1]OFD Query'!N1053)</f>
        <v>Uncontactable</v>
      </c>
      <c r="H1053" s="6" t="str" cm="1">
        <f t="array" ref="H1053">IFERROR(_xlfn.IFS(B1053="","",'[1]OFD Query'!O1053="","Fresh"),'[1]OFD Query'!O1053)</f>
        <v xml:space="preserve"> No Answer</v>
      </c>
      <c r="I1053" s="1" t="str">
        <f>IF(A1053="","",'[1]OFD Query'!W1053)</f>
        <v>D2109639501</v>
      </c>
      <c r="J1053" s="1" t="str">
        <f>IF(A1053="","",'[1]OFD Query'!X1053)</f>
        <v>Muhammad Rizwan Muhammad Farooq</v>
      </c>
      <c r="K1053" s="1" t="str">
        <f>IF(A1053="","",'[1]OFD Query'!AL1053)</f>
        <v>Al Buhayrat</v>
      </c>
      <c r="L1053" s="6">
        <f>IF(A1053="","",'[1]OFD Query'!AO1053)</f>
        <v>794.58</v>
      </c>
      <c r="M1053" s="1" t="str" cm="1">
        <f t="array" ref="M1053">_xlfn.IFS(L1053="","",L1053=0,"PPD",L1053&gt;0,"COD")</f>
        <v>COD</v>
      </c>
      <c r="N1053" s="1" t="str" cm="1">
        <f t="array" ref="N1053">_xlfn.IFS(A1053="","",L1053=0,M1053,L1053&lt;100,"&lt;100",L1053&lt;200,"&lt;200",L1053&lt;500,"&lt;500",L1053&lt;1000,"&lt;1000",L1053&gt;1000,"Above 1K")</f>
        <v>&lt;1000</v>
      </c>
      <c r="O1053" s="6">
        <f>IF(A1053="","",'[1]OFD Query'!CB1053)</f>
        <v>3</v>
      </c>
      <c r="P1053" s="1" t="str">
        <f>IF(A1053="","",'[1]OFD Query'!CJ1053)</f>
        <v>BOX</v>
      </c>
      <c r="Q1053" s="1" t="str" cm="1">
        <f t="array" ref="Q1053">IFERROR(_xlfn.IFS(A1053="","",O1053=0,"TRUE",AND(O1053=1,E1053="Out For Delivery"),"FALSE",O1053=1,"TRUE"),"FALSE")</f>
        <v>FALSE</v>
      </c>
      <c r="R1053" s="1" t="str">
        <f>'[1]OFD Query'!BT1053</f>
        <v>NO</v>
      </c>
    </row>
    <row r="1054" spans="1:18" x14ac:dyDescent="0.3">
      <c r="A1054" s="5" t="str">
        <f>IF(ISBLANK('[1]OFD Query'!A1054),"",'[1]OFD Query'!A1054)</f>
        <v>6062224628139</v>
      </c>
      <c r="B1054" s="1" t="str">
        <f>IF(A1054="","",LEFT('[1]OFD Query'!C1054,FIND(" ",'[1]OFD Query'!C1054)-1))</f>
        <v>Dropship</v>
      </c>
      <c r="C1054" s="1" t="str">
        <f>IF(A1054="","",'[1]OFD Query'!F1054)</f>
        <v>C2103730101</v>
      </c>
      <c r="D1054" s="1" t="str">
        <f>IFERROR(VLOOKUP(C1054,Sheet2!A:B,2,0),"")</f>
        <v>SHEIN</v>
      </c>
      <c r="E1054" s="1" t="str">
        <f>IF(A1054="","",'[1]OFD Query'!I1054)</f>
        <v>Out For Delivery</v>
      </c>
      <c r="F1054" s="1" t="str">
        <f t="shared" si="17"/>
        <v>MAK-2</v>
      </c>
      <c r="G1054" s="6" t="str" cm="1">
        <f t="array" ref="G1054">IFERROR(_xlfn.IFS(A1054="","",'[1]OFD Query'!N1054="","Fresh"),'[1]OFD Query'!N1054)</f>
        <v>Fresh</v>
      </c>
      <c r="H1054" s="6" t="str" cm="1">
        <f t="array" ref="H1054">IFERROR(_xlfn.IFS(B1054="","",'[1]OFD Query'!O1054="","Fresh"),'[1]OFD Query'!O1054)</f>
        <v>Fresh</v>
      </c>
      <c r="I1054" s="1" t="str">
        <f>IF(A1054="","",'[1]OFD Query'!W1054)</f>
        <v>D21012888801</v>
      </c>
      <c r="J1054" s="1" t="str">
        <f>IF(A1054="","",'[1]OFD Query'!X1054)</f>
        <v>Afkar-Shahnewaz hussain</v>
      </c>
      <c r="K1054" s="1" t="str">
        <f>IF(A1054="","",'[1]OFD Query'!AL1054)</f>
        <v>At Taniem</v>
      </c>
      <c r="L1054" s="6">
        <f>IF(A1054="","",'[1]OFD Query'!AO1054)</f>
        <v>0</v>
      </c>
      <c r="M1054" s="1" t="str" cm="1">
        <f t="array" ref="M1054">_xlfn.IFS(L1054="","",L1054=0,"PPD",L1054&gt;0,"COD")</f>
        <v>PPD</v>
      </c>
      <c r="N1054" s="1" t="str" cm="1">
        <f t="array" ref="N1054">_xlfn.IFS(A1054="","",L1054=0,M1054,L1054&lt;100,"&lt;100",L1054&lt;200,"&lt;200",L1054&lt;500,"&lt;500",L1054&lt;1000,"&lt;1000",L1054&gt;1000,"Above 1K")</f>
        <v>PPD</v>
      </c>
      <c r="O1054" s="6">
        <f>IF(A1054="","",'[1]OFD Query'!CB1054)</f>
        <v>0</v>
      </c>
      <c r="P1054" s="1" t="str">
        <f>IF(A1054="","",'[1]OFD Query'!CJ1054)</f>
        <v>POUCH</v>
      </c>
      <c r="Q1054" s="1" t="str" cm="1">
        <f t="array" ref="Q1054">IFERROR(_xlfn.IFS(A1054="","",O1054=0,"TRUE",AND(O1054=1,E1054="Out For Delivery"),"FALSE",O1054=1,"TRUE"),"FALSE")</f>
        <v>TRUE</v>
      </c>
      <c r="R1054" s="1" t="str">
        <f>'[1]OFD Query'!BT1054</f>
        <v>NO</v>
      </c>
    </row>
    <row r="1055" spans="1:18" x14ac:dyDescent="0.3">
      <c r="A1055" s="5" t="str">
        <f>IF(ISBLANK('[1]OFD Query'!A1055),"",'[1]OFD Query'!A1055)</f>
        <v>6061124524780</v>
      </c>
      <c r="B1055" s="1" t="str">
        <f>IF(A1055="","",LEFT('[1]OFD Query'!C1055,FIND(" ",'[1]OFD Query'!C1055)-1))</f>
        <v>Dropship</v>
      </c>
      <c r="C1055" s="1" t="str">
        <f>IF(A1055="","",'[1]OFD Query'!F1055)</f>
        <v>C2103716501</v>
      </c>
      <c r="D1055" s="1" t="str">
        <f>IFERROR(VLOOKUP(C1055,Sheet2!A:B,2,0),"")</f>
        <v>SHEIN</v>
      </c>
      <c r="E1055" s="1" t="str">
        <f>IF(A1055="","",'[1]OFD Query'!I1055)</f>
        <v>Out For Delivery</v>
      </c>
      <c r="F1055" s="1" t="str">
        <f t="shared" si="17"/>
        <v>MAK-2</v>
      </c>
      <c r="G1055" s="6" t="str" cm="1">
        <f t="array" ref="G1055">IFERROR(_xlfn.IFS(A1055="","",'[1]OFD Query'!N1055="","Fresh"),'[1]OFD Query'!N1055)</f>
        <v>Undelivered</v>
      </c>
      <c r="H1055" s="6" t="str" cm="1">
        <f t="array" ref="H1055">IFERROR(_xlfn.IFS(B1055="","",'[1]OFD Query'!O1055="","Fresh"),'[1]OFD Query'!O1055)</f>
        <v xml:space="preserve">NDR Condition, can not been scheduled </v>
      </c>
      <c r="I1055" s="1" t="str">
        <f>IF(A1055="","",'[1]OFD Query'!W1055)</f>
        <v>D21012888801</v>
      </c>
      <c r="J1055" s="1" t="str">
        <f>IF(A1055="","",'[1]OFD Query'!X1055)</f>
        <v>Afkar-Shahnewaz hussain</v>
      </c>
      <c r="K1055" s="1" t="str">
        <f>IF(A1055="","",'[1]OFD Query'!AL1055)</f>
        <v>Walyal Ahd Dist.</v>
      </c>
      <c r="L1055" s="6">
        <f>IF(A1055="","",'[1]OFD Query'!AO1055)</f>
        <v>182.33</v>
      </c>
      <c r="M1055" s="1" t="str" cm="1">
        <f t="array" ref="M1055">_xlfn.IFS(L1055="","",L1055=0,"PPD",L1055&gt;0,"COD")</f>
        <v>COD</v>
      </c>
      <c r="N1055" s="1" t="str" cm="1">
        <f t="array" ref="N1055">_xlfn.IFS(A1055="","",L1055=0,M1055,L1055&lt;100,"&lt;100",L1055&lt;200,"&lt;200",L1055&lt;500,"&lt;500",L1055&lt;1000,"&lt;1000",L1055&gt;1000,"Above 1K")</f>
        <v>&lt;200</v>
      </c>
      <c r="O1055" s="6">
        <f>IF(A1055="","",'[1]OFD Query'!CB1055)</f>
        <v>4</v>
      </c>
      <c r="P1055" s="1" t="str">
        <f>IF(A1055="","",'[1]OFD Query'!CJ1055)</f>
        <v>POUCH</v>
      </c>
      <c r="Q1055" s="1" t="str" cm="1">
        <f t="array" ref="Q1055">IFERROR(_xlfn.IFS(A1055="","",O1055=0,"TRUE",AND(O1055=1,E1055="Out For Delivery"),"FALSE",O1055=1,"TRUE"),"FALSE")</f>
        <v>FALSE</v>
      </c>
      <c r="R1055" s="1" t="str">
        <f>'[1]OFD Query'!BT1055</f>
        <v>NO</v>
      </c>
    </row>
    <row r="1056" spans="1:18" x14ac:dyDescent="0.3">
      <c r="A1056" s="5" t="str">
        <f>IF(ISBLANK('[1]OFD Query'!A1056),"",'[1]OFD Query'!A1056)</f>
        <v>6053124536796</v>
      </c>
      <c r="B1056" s="1" t="str">
        <f>IF(A1056="","",LEFT('[1]OFD Query'!C1056,FIND(" ",'[1]OFD Query'!C1056)-1))</f>
        <v>Dropship</v>
      </c>
      <c r="C1056" s="1" t="str">
        <f>IF(A1056="","",'[1]OFD Query'!F1056)</f>
        <v>C2103716501</v>
      </c>
      <c r="D1056" s="1" t="str">
        <f>IFERROR(VLOOKUP(C1056,Sheet2!A:B,2,0),"")</f>
        <v>SHEIN</v>
      </c>
      <c r="E1056" s="1" t="str">
        <f>IF(A1056="","",'[1]OFD Query'!I1056)</f>
        <v>Out For Delivery</v>
      </c>
      <c r="F1056" s="1" t="str">
        <f t="shared" si="17"/>
        <v>MAK-2</v>
      </c>
      <c r="G1056" s="6" t="str" cm="1">
        <f t="array" ref="G1056">IFERROR(_xlfn.IFS(A1056="","",'[1]OFD Query'!N1056="","Fresh"),'[1]OFD Query'!N1056)</f>
        <v>No Answer</v>
      </c>
      <c r="H1056" s="6" t="str" cm="1">
        <f t="array" ref="H1056">IFERROR(_xlfn.IFS(B1056="","",'[1]OFD Query'!O1056="","Fresh"),'[1]OFD Query'!O1056)</f>
        <v>Switched Off</v>
      </c>
      <c r="I1056" s="1" t="str">
        <f>IF(A1056="","",'[1]OFD Query'!W1056)</f>
        <v>D21012888801</v>
      </c>
      <c r="J1056" s="1" t="str">
        <f>IF(A1056="","",'[1]OFD Query'!X1056)</f>
        <v>Afkar-Shahnewaz hussain</v>
      </c>
      <c r="K1056" s="1" t="str">
        <f>IF(A1056="","",'[1]OFD Query'!AL1056)</f>
        <v>Wadi Jalil</v>
      </c>
      <c r="L1056" s="6">
        <f>IF(A1056="","",'[1]OFD Query'!AO1056)</f>
        <v>0</v>
      </c>
      <c r="M1056" s="1" t="str" cm="1">
        <f t="array" ref="M1056">_xlfn.IFS(L1056="","",L1056=0,"PPD",L1056&gt;0,"COD")</f>
        <v>PPD</v>
      </c>
      <c r="N1056" s="1" t="str" cm="1">
        <f t="array" ref="N1056">_xlfn.IFS(A1056="","",L1056=0,M1056,L1056&lt;100,"&lt;100",L1056&lt;200,"&lt;200",L1056&lt;500,"&lt;500",L1056&lt;1000,"&lt;1000",L1056&gt;1000,"Above 1K")</f>
        <v>PPD</v>
      </c>
      <c r="O1056" s="6">
        <f>IF(A1056="","",'[1]OFD Query'!CB1056)</f>
        <v>5</v>
      </c>
      <c r="P1056" s="1" t="str">
        <f>IF(A1056="","",'[1]OFD Query'!CJ1056)</f>
        <v>POUCH</v>
      </c>
      <c r="Q1056" s="1" t="str" cm="1">
        <f t="array" ref="Q1056">IFERROR(_xlfn.IFS(A1056="","",O1056=0,"TRUE",AND(O1056=1,E1056="Out For Delivery"),"FALSE",O1056=1,"TRUE"),"FALSE")</f>
        <v>FALSE</v>
      </c>
      <c r="R1056" s="1" t="str">
        <f>'[1]OFD Query'!BT1056</f>
        <v>NO</v>
      </c>
    </row>
    <row r="1057" spans="1:18" x14ac:dyDescent="0.3">
      <c r="A1057" s="5" t="str">
        <f>IF(ISBLANK('[1]OFD Query'!A1057),"",'[1]OFD Query'!A1057)</f>
        <v>6060524363728</v>
      </c>
      <c r="B1057" s="1" t="str">
        <f>IF(A1057="","",LEFT('[1]OFD Query'!C1057,FIND(" ",'[1]OFD Query'!C1057)-1))</f>
        <v>Dropship</v>
      </c>
      <c r="C1057" s="1" t="str">
        <f>IF(A1057="","",'[1]OFD Query'!F1057)</f>
        <v>C2103716501</v>
      </c>
      <c r="D1057" s="1" t="str">
        <f>IFERROR(VLOOKUP(C1057,Sheet2!A:B,2,0),"")</f>
        <v>SHEIN</v>
      </c>
      <c r="E1057" s="1" t="str">
        <f>IF(A1057="","",'[1]OFD Query'!I1057)</f>
        <v>Out For Delivery</v>
      </c>
      <c r="F1057" s="1" t="str">
        <f t="shared" si="17"/>
        <v>MAK-2</v>
      </c>
      <c r="G1057" s="6" t="str" cm="1">
        <f t="array" ref="G1057">IFERROR(_xlfn.IFS(A1057="","",'[1]OFD Query'!N1057="","Fresh"),'[1]OFD Query'!N1057)</f>
        <v>Reschedule</v>
      </c>
      <c r="H1057" s="6" t="str" cm="1">
        <f t="array" ref="H1057">IFERROR(_xlfn.IFS(B1057="","",'[1]OFD Query'!O1057="","Fresh"),'[1]OFD Query'!O1057)</f>
        <v>Schedule for future</v>
      </c>
      <c r="I1057" s="1" t="str">
        <f>IF(A1057="","",'[1]OFD Query'!W1057)</f>
        <v>D2109639501</v>
      </c>
      <c r="J1057" s="1" t="str">
        <f>IF(A1057="","",'[1]OFD Query'!X1057)</f>
        <v>Muhammad Rizwan Muhammad Farooq</v>
      </c>
      <c r="K1057" s="1" t="str">
        <f>IF(A1057="","",'[1]OFD Query'!AL1057)</f>
        <v>At Taniem</v>
      </c>
      <c r="L1057" s="6">
        <f>IF(A1057="","",'[1]OFD Query'!AO1057)</f>
        <v>645.24</v>
      </c>
      <c r="M1057" s="1" t="str" cm="1">
        <f t="array" ref="M1057">_xlfn.IFS(L1057="","",L1057=0,"PPD",L1057&gt;0,"COD")</f>
        <v>COD</v>
      </c>
      <c r="N1057" s="1" t="str" cm="1">
        <f t="array" ref="N1057">_xlfn.IFS(A1057="","",L1057=0,M1057,L1057&lt;100,"&lt;100",L1057&lt;200,"&lt;200",L1057&lt;500,"&lt;500",L1057&lt;1000,"&lt;1000",L1057&gt;1000,"Above 1K")</f>
        <v>&lt;1000</v>
      </c>
      <c r="O1057" s="6">
        <f>IF(A1057="","",'[1]OFD Query'!CB1057)</f>
        <v>3</v>
      </c>
      <c r="P1057" s="1" t="str">
        <f>IF(A1057="","",'[1]OFD Query'!CJ1057)</f>
        <v>BOX</v>
      </c>
      <c r="Q1057" s="1" t="str" cm="1">
        <f t="array" ref="Q1057">IFERROR(_xlfn.IFS(A1057="","",O1057=0,"TRUE",AND(O1057=1,E1057="Out For Delivery"),"FALSE",O1057=1,"TRUE"),"FALSE")</f>
        <v>FALSE</v>
      </c>
      <c r="R1057" s="1" t="str">
        <f>'[1]OFD Query'!BT1057</f>
        <v>NO</v>
      </c>
    </row>
    <row r="1058" spans="1:18" x14ac:dyDescent="0.3">
      <c r="A1058" s="5" t="str">
        <f>IF(ISBLANK('[1]OFD Query'!A1058),"",'[1]OFD Query'!A1058)</f>
        <v>6062224993978</v>
      </c>
      <c r="B1058" s="1" t="str">
        <f>IF(A1058="","",LEFT('[1]OFD Query'!C1058,FIND(" ",'[1]OFD Query'!C1058)-1))</f>
        <v>Dropship</v>
      </c>
      <c r="C1058" s="1" t="str">
        <f>IF(A1058="","",'[1]OFD Query'!F1058)</f>
        <v>C2103730101</v>
      </c>
      <c r="D1058" s="1" t="str">
        <f>IFERROR(VLOOKUP(C1058,Sheet2!A:B,2,0),"")</f>
        <v>SHEIN</v>
      </c>
      <c r="E1058" s="1" t="str">
        <f>IF(A1058="","",'[1]OFD Query'!I1058)</f>
        <v>Out For Delivery</v>
      </c>
      <c r="F1058" s="1" t="str">
        <f t="shared" si="17"/>
        <v>MAK-2</v>
      </c>
      <c r="G1058" s="6" t="str" cm="1">
        <f t="array" ref="G1058">IFERROR(_xlfn.IFS(A1058="","",'[1]OFD Query'!N1058="","Fresh"),'[1]OFD Query'!N1058)</f>
        <v>Fresh</v>
      </c>
      <c r="H1058" s="6" t="str" cm="1">
        <f t="array" ref="H1058">IFERROR(_xlfn.IFS(B1058="","",'[1]OFD Query'!O1058="","Fresh"),'[1]OFD Query'!O1058)</f>
        <v>Fresh</v>
      </c>
      <c r="I1058" s="1" t="str">
        <f>IF(A1058="","",'[1]OFD Query'!W1058)</f>
        <v>D21012888801</v>
      </c>
      <c r="J1058" s="1" t="str">
        <f>IF(A1058="","",'[1]OFD Query'!X1058)</f>
        <v>Afkar-Shahnewaz hussain</v>
      </c>
      <c r="K1058" s="1" t="str">
        <f>IF(A1058="","",'[1]OFD Query'!AL1058)</f>
        <v>Al Utaybiyyah</v>
      </c>
      <c r="L1058" s="6">
        <f>IF(A1058="","",'[1]OFD Query'!AO1058)</f>
        <v>0</v>
      </c>
      <c r="M1058" s="1" t="str" cm="1">
        <f t="array" ref="M1058">_xlfn.IFS(L1058="","",L1058=0,"PPD",L1058&gt;0,"COD")</f>
        <v>PPD</v>
      </c>
      <c r="N1058" s="1" t="str" cm="1">
        <f t="array" ref="N1058">_xlfn.IFS(A1058="","",L1058=0,M1058,L1058&lt;100,"&lt;100",L1058&lt;200,"&lt;200",L1058&lt;500,"&lt;500",L1058&lt;1000,"&lt;1000",L1058&gt;1000,"Above 1K")</f>
        <v>PPD</v>
      </c>
      <c r="O1058" s="6">
        <f>IF(A1058="","",'[1]OFD Query'!CB1058)</f>
        <v>0</v>
      </c>
      <c r="P1058" s="1" t="str">
        <f>IF(A1058="","",'[1]OFD Query'!CJ1058)</f>
        <v>POUCH</v>
      </c>
      <c r="Q1058" s="1" t="str" cm="1">
        <f t="array" ref="Q1058">IFERROR(_xlfn.IFS(A1058="","",O1058=0,"TRUE",AND(O1058=1,E1058="Out For Delivery"),"FALSE",O1058=1,"TRUE"),"FALSE")</f>
        <v>TRUE</v>
      </c>
      <c r="R1058" s="1" t="str">
        <f>'[1]OFD Query'!BT1058</f>
        <v>NO</v>
      </c>
    </row>
    <row r="1059" spans="1:18" x14ac:dyDescent="0.3">
      <c r="A1059" s="5" t="str">
        <f>IF(ISBLANK('[1]OFD Query'!A1059),"",'[1]OFD Query'!A1059)</f>
        <v>6060324128879</v>
      </c>
      <c r="B1059" s="1" t="str">
        <f>IF(A1059="","",LEFT('[1]OFD Query'!C1059,FIND(" ",'[1]OFD Query'!C1059)-1))</f>
        <v>Dropship</v>
      </c>
      <c r="C1059" s="1" t="str">
        <f>IF(A1059="","",'[1]OFD Query'!F1059)</f>
        <v>C21036624</v>
      </c>
      <c r="D1059" s="1" t="str">
        <f>IFERROR(VLOOKUP(C1059,Sheet2!A:B,2,0),"")</f>
        <v>CODPARTNER</v>
      </c>
      <c r="E1059" s="1" t="str">
        <f>IF(A1059="","",'[1]OFD Query'!I1059)</f>
        <v>Out For Delivery</v>
      </c>
      <c r="F1059" s="1" t="str">
        <f t="shared" si="17"/>
        <v>MAK-2</v>
      </c>
      <c r="G1059" s="6" t="str" cm="1">
        <f t="array" ref="G1059">IFERROR(_xlfn.IFS(A1059="","",'[1]OFD Query'!N1059="","Fresh"),'[1]OFD Query'!N1059)</f>
        <v>Cancel</v>
      </c>
      <c r="H1059" s="6" t="str" cm="1">
        <f t="array" ref="H1059">IFERROR(_xlfn.IFS(B1059="","",'[1]OFD Query'!O1059="","Fresh"),'[1]OFD Query'!O1059)</f>
        <v>Duplicate Order</v>
      </c>
      <c r="I1059" s="1" t="str">
        <f>IF(A1059="","",'[1]OFD Query'!W1059)</f>
        <v>D21010280801</v>
      </c>
      <c r="J1059" s="1" t="str">
        <f>IF(A1059="","",'[1]OFD Query'!X1059)</f>
        <v xml:space="preserve">Muhammad Ali Muhammad </v>
      </c>
      <c r="K1059" s="1" t="str">
        <f>IF(A1059="","",'[1]OFD Query'!AL1059)</f>
        <v>Sharai Al Mujahidin</v>
      </c>
      <c r="L1059" s="6">
        <f>IF(A1059="","",'[1]OFD Query'!AO1059)</f>
        <v>189</v>
      </c>
      <c r="M1059" s="1" t="str" cm="1">
        <f t="array" ref="M1059">_xlfn.IFS(L1059="","",L1059=0,"PPD",L1059&gt;0,"COD")</f>
        <v>COD</v>
      </c>
      <c r="N1059" s="1" t="str" cm="1">
        <f t="array" ref="N1059">_xlfn.IFS(A1059="","",L1059=0,M1059,L1059&lt;100,"&lt;100",L1059&lt;200,"&lt;200",L1059&lt;500,"&lt;500",L1059&lt;1000,"&lt;1000",L1059&gt;1000,"Above 1K")</f>
        <v>&lt;200</v>
      </c>
      <c r="O1059" s="6">
        <f>IF(A1059="","",'[1]OFD Query'!CB1059)</f>
        <v>4</v>
      </c>
      <c r="P1059" s="1" t="str">
        <f>IF(A1059="","",'[1]OFD Query'!CJ1059)</f>
        <v/>
      </c>
      <c r="Q1059" s="1" t="str" cm="1">
        <f t="array" ref="Q1059">IFERROR(_xlfn.IFS(A1059="","",O1059=0,"TRUE",AND(O1059=1,E1059="Out For Delivery"),"FALSE",O1059=1,"TRUE"),"FALSE")</f>
        <v>FALSE</v>
      </c>
      <c r="R1059" s="1" t="str">
        <f>'[1]OFD Query'!BT1059</f>
        <v>NO</v>
      </c>
    </row>
    <row r="1060" spans="1:18" x14ac:dyDescent="0.3">
      <c r="A1060" s="5" t="str">
        <f>IF(ISBLANK('[1]OFD Query'!A1060),"",'[1]OFD Query'!A1060)</f>
        <v>6062224844763</v>
      </c>
      <c r="B1060" s="1" t="str">
        <f>IF(A1060="","",LEFT('[1]OFD Query'!C1060,FIND(" ",'[1]OFD Query'!C1060)-1))</f>
        <v>Dropship</v>
      </c>
      <c r="C1060" s="1" t="str">
        <f>IF(A1060="","",'[1]OFD Query'!F1060)</f>
        <v>C21036624</v>
      </c>
      <c r="D1060" s="1" t="str">
        <f>IFERROR(VLOOKUP(C1060,Sheet2!A:B,2,0),"")</f>
        <v>CODPARTNER</v>
      </c>
      <c r="E1060" s="1" t="str">
        <f>IF(A1060="","",'[1]OFD Query'!I1060)</f>
        <v>Out For Delivery</v>
      </c>
      <c r="F1060" s="1" t="str">
        <f t="shared" si="17"/>
        <v>MAK-2</v>
      </c>
      <c r="G1060" s="6" t="str" cm="1">
        <f t="array" ref="G1060">IFERROR(_xlfn.IFS(A1060="","",'[1]OFD Query'!N1060="","Fresh"),'[1]OFD Query'!N1060)</f>
        <v>Reschedule</v>
      </c>
      <c r="H1060" s="6" t="str" cm="1">
        <f t="array" ref="H1060">IFERROR(_xlfn.IFS(B1060="","",'[1]OFD Query'!O1060="","Fresh"),'[1]OFD Query'!O1060)</f>
        <v>Schedule for future</v>
      </c>
      <c r="I1060" s="1" t="str">
        <f>IF(A1060="","",'[1]OFD Query'!W1060)</f>
        <v>D21010280801</v>
      </c>
      <c r="J1060" s="1" t="str">
        <f>IF(A1060="","",'[1]OFD Query'!X1060)</f>
        <v xml:space="preserve">Muhammad Ali Muhammad </v>
      </c>
      <c r="K1060" s="1" t="str">
        <f>IF(A1060="","",'[1]OFD Query'!AL1060)</f>
        <v>Sharai Al Mujahidin</v>
      </c>
      <c r="L1060" s="6">
        <f>IF(A1060="","",'[1]OFD Query'!AO1060)</f>
        <v>188</v>
      </c>
      <c r="M1060" s="1" t="str" cm="1">
        <f t="array" ref="M1060">_xlfn.IFS(L1060="","",L1060=0,"PPD",L1060&gt;0,"COD")</f>
        <v>COD</v>
      </c>
      <c r="N1060" s="1" t="str" cm="1">
        <f t="array" ref="N1060">_xlfn.IFS(A1060="","",L1060=0,M1060,L1060&lt;100,"&lt;100",L1060&lt;200,"&lt;200",L1060&lt;500,"&lt;500",L1060&lt;1000,"&lt;1000",L1060&gt;1000,"Above 1K")</f>
        <v>&lt;200</v>
      </c>
      <c r="O1060" s="6">
        <f>IF(A1060="","",'[1]OFD Query'!CB1060)</f>
        <v>2</v>
      </c>
      <c r="P1060" s="1" t="str">
        <f>IF(A1060="","",'[1]OFD Query'!CJ1060)</f>
        <v/>
      </c>
      <c r="Q1060" s="1" t="str" cm="1">
        <f t="array" ref="Q1060">IFERROR(_xlfn.IFS(A1060="","",O1060=0,"TRUE",AND(O1060=1,E1060="Out For Delivery"),"FALSE",O1060=1,"TRUE"),"FALSE")</f>
        <v>FALSE</v>
      </c>
      <c r="R1060" s="1" t="str">
        <f>'[1]OFD Query'!BT1060</f>
        <v>NO</v>
      </c>
    </row>
    <row r="1061" spans="1:18" x14ac:dyDescent="0.3">
      <c r="A1061" s="5" t="str">
        <f>IF(ISBLANK('[1]OFD Query'!A1061),"",'[1]OFD Query'!A1061)</f>
        <v>6062224902433</v>
      </c>
      <c r="B1061" s="1" t="str">
        <f>IF(A1061="","",LEFT('[1]OFD Query'!C1061,FIND(" ",'[1]OFD Query'!C1061)-1))</f>
        <v>Dropship</v>
      </c>
      <c r="C1061" s="1" t="str">
        <f>IF(A1061="","",'[1]OFD Query'!F1061)</f>
        <v>C2103847301</v>
      </c>
      <c r="D1061" s="1" t="str">
        <f>IFERROR(VLOOKUP(C1061,Sheet2!A:B,2,0),"")</f>
        <v>الرئيسي</v>
      </c>
      <c r="E1061" s="1" t="str">
        <f>IF(A1061="","",'[1]OFD Query'!I1061)</f>
        <v>Out For Delivery</v>
      </c>
      <c r="F1061" s="1" t="str">
        <f t="shared" si="17"/>
        <v>MAK-2</v>
      </c>
      <c r="G1061" s="6" t="str" cm="1">
        <f t="array" ref="G1061">IFERROR(_xlfn.IFS(A1061="","",'[1]OFD Query'!N1061="","Fresh"),'[1]OFD Query'!N1061)</f>
        <v>Reschedule</v>
      </c>
      <c r="H1061" s="6" t="str" cm="1">
        <f t="array" ref="H1061">IFERROR(_xlfn.IFS(B1061="","",'[1]OFD Query'!O1061="","Fresh"),'[1]OFD Query'!O1061)</f>
        <v>Schedule for future</v>
      </c>
      <c r="I1061" s="1" t="str">
        <f>IF(A1061="","",'[1]OFD Query'!W1061)</f>
        <v>D21012888801</v>
      </c>
      <c r="J1061" s="1" t="str">
        <f>IF(A1061="","",'[1]OFD Query'!X1061)</f>
        <v>Afkar-Shahnewaz hussain</v>
      </c>
      <c r="K1061" s="1" t="str">
        <f>IF(A1061="","",'[1]OFD Query'!AL1061)</f>
        <v>Wadi Jalil</v>
      </c>
      <c r="L1061" s="6">
        <f>IF(A1061="","",'[1]OFD Query'!AO1061)</f>
        <v>220.35</v>
      </c>
      <c r="M1061" s="1" t="str" cm="1">
        <f t="array" ref="M1061">_xlfn.IFS(L1061="","",L1061=0,"PPD",L1061&gt;0,"COD")</f>
        <v>COD</v>
      </c>
      <c r="N1061" s="1" t="str" cm="1">
        <f t="array" ref="N1061">_xlfn.IFS(A1061="","",L1061=0,M1061,L1061&lt;100,"&lt;100",L1061&lt;200,"&lt;200",L1061&lt;500,"&lt;500",L1061&lt;1000,"&lt;1000",L1061&gt;1000,"Above 1K")</f>
        <v>&lt;500</v>
      </c>
      <c r="O1061" s="6">
        <f>IF(A1061="","",'[1]OFD Query'!CB1061)</f>
        <v>3</v>
      </c>
      <c r="P1061" s="1" t="str">
        <f>IF(A1061="","",'[1]OFD Query'!CJ1061)</f>
        <v/>
      </c>
      <c r="Q1061" s="1" t="str" cm="1">
        <f t="array" ref="Q1061">IFERROR(_xlfn.IFS(A1061="","",O1061=0,"TRUE",AND(O1061=1,E1061="Out For Delivery"),"FALSE",O1061=1,"TRUE"),"FALSE")</f>
        <v>FALSE</v>
      </c>
      <c r="R1061" s="1" t="str">
        <f>'[1]OFD Query'!BT1061</f>
        <v>NO</v>
      </c>
    </row>
    <row r="1062" spans="1:18" x14ac:dyDescent="0.3">
      <c r="A1062" s="5" t="str">
        <f>IF(ISBLANK('[1]OFD Query'!A1062),"",'[1]OFD Query'!A1062)</f>
        <v>6062224510036</v>
      </c>
      <c r="B1062" s="1" t="str">
        <f>IF(A1062="","",LEFT('[1]OFD Query'!C1062,FIND(" ",'[1]OFD Query'!C1062)-1))</f>
        <v>Dropship</v>
      </c>
      <c r="C1062" s="1" t="str">
        <f>IF(A1062="","",'[1]OFD Query'!F1062)</f>
        <v>C21035750</v>
      </c>
      <c r="D1062" s="1" t="str">
        <f>IFERROR(VLOOKUP(C1062,Sheet2!A:B,2,0),"")</f>
        <v>eshry.shop</v>
      </c>
      <c r="E1062" s="1" t="str">
        <f>IF(A1062="","",'[1]OFD Query'!I1062)</f>
        <v>Out For Delivery</v>
      </c>
      <c r="F1062" s="1" t="str">
        <f t="shared" si="17"/>
        <v>MAK-2</v>
      </c>
      <c r="G1062" s="6" t="str" cm="1">
        <f t="array" ref="G1062">IFERROR(_xlfn.IFS(A1062="","",'[1]OFD Query'!N1062="","Fresh"),'[1]OFD Query'!N1062)</f>
        <v>Reschedule</v>
      </c>
      <c r="H1062" s="6" t="str" cm="1">
        <f t="array" ref="H1062">IFERROR(_xlfn.IFS(B1062="","",'[1]OFD Query'!O1062="","Fresh"),'[1]OFD Query'!O1062)</f>
        <v>Schedule for future</v>
      </c>
      <c r="I1062" s="1" t="str">
        <f>IF(A1062="","",'[1]OFD Query'!W1062)</f>
        <v>D21012888801</v>
      </c>
      <c r="J1062" s="1" t="str">
        <f>IF(A1062="","",'[1]OFD Query'!X1062)</f>
        <v>Afkar-Shahnewaz hussain</v>
      </c>
      <c r="K1062" s="1" t="str">
        <f>IF(A1062="","",'[1]OFD Query'!AL1062)</f>
        <v>At Taniem</v>
      </c>
      <c r="L1062" s="6">
        <f>IF(A1062="","",'[1]OFD Query'!AO1062)</f>
        <v>159</v>
      </c>
      <c r="M1062" s="1" t="str" cm="1">
        <f t="array" ref="M1062">_xlfn.IFS(L1062="","",L1062=0,"PPD",L1062&gt;0,"COD")</f>
        <v>COD</v>
      </c>
      <c r="N1062" s="1" t="str" cm="1">
        <f t="array" ref="N1062">_xlfn.IFS(A1062="","",L1062=0,M1062,L1062&lt;100,"&lt;100",L1062&lt;200,"&lt;200",L1062&lt;500,"&lt;500",L1062&lt;1000,"&lt;1000",L1062&gt;1000,"Above 1K")</f>
        <v>&lt;200</v>
      </c>
      <c r="O1062" s="6">
        <f>IF(A1062="","",'[1]OFD Query'!CB1062)</f>
        <v>2</v>
      </c>
      <c r="P1062" s="1" t="str">
        <f>IF(A1062="","",'[1]OFD Query'!CJ1062)</f>
        <v/>
      </c>
      <c r="Q1062" s="1" t="str" cm="1">
        <f t="array" ref="Q1062">IFERROR(_xlfn.IFS(A1062="","",O1062=0,"TRUE",AND(O1062=1,E1062="Out For Delivery"),"FALSE",O1062=1,"TRUE"),"FALSE")</f>
        <v>FALSE</v>
      </c>
      <c r="R1062" s="1" t="str">
        <f>'[1]OFD Query'!BT1062</f>
        <v>NO</v>
      </c>
    </row>
    <row r="1063" spans="1:18" x14ac:dyDescent="0.3">
      <c r="A1063" s="5" t="str">
        <f>IF(ISBLANK('[1]OFD Query'!A1063),"",'[1]OFD Query'!A1063)</f>
        <v>6061924750102</v>
      </c>
      <c r="B1063" s="1" t="str">
        <f>IF(A1063="","",LEFT('[1]OFD Query'!C1063,FIND(" ",'[1]OFD Query'!C1063)-1))</f>
        <v>Dropship</v>
      </c>
      <c r="C1063" s="1" t="str">
        <f>IF(A1063="","",'[1]OFD Query'!F1063)</f>
        <v>C21036106</v>
      </c>
      <c r="D1063" s="1" t="str">
        <f>IFERROR(VLOOKUP(C1063,Sheet2!A:B,2,0),"")</f>
        <v>Jetronics UAE</v>
      </c>
      <c r="E1063" s="1" t="str">
        <f>IF(A1063="","",'[1]OFD Query'!I1063)</f>
        <v>Out For Delivery</v>
      </c>
      <c r="F1063" s="1" t="str">
        <f t="shared" si="17"/>
        <v>MAK-2</v>
      </c>
      <c r="G1063" s="6" t="str" cm="1">
        <f t="array" ref="G1063">IFERROR(_xlfn.IFS(A1063="","",'[1]OFD Query'!N1063="","Fresh"),'[1]OFD Query'!N1063)</f>
        <v>Cancel</v>
      </c>
      <c r="H1063" s="6" t="str" cm="1">
        <f t="array" ref="H1063">IFERROR(_xlfn.IFS(B1063="","",'[1]OFD Query'!O1063="","Fresh"),'[1]OFD Query'!O1063)</f>
        <v>Duplicate Order</v>
      </c>
      <c r="I1063" s="1" t="str">
        <f>IF(A1063="","",'[1]OFD Query'!W1063)</f>
        <v>D21010280801</v>
      </c>
      <c r="J1063" s="1" t="str">
        <f>IF(A1063="","",'[1]OFD Query'!X1063)</f>
        <v xml:space="preserve">Muhammad Ali Muhammad </v>
      </c>
      <c r="K1063" s="1" t="str">
        <f>IF(A1063="","",'[1]OFD Query'!AL1063)</f>
        <v>Makkah</v>
      </c>
      <c r="L1063" s="6">
        <f>IF(A1063="","",'[1]OFD Query'!AO1063)</f>
        <v>89</v>
      </c>
      <c r="M1063" s="1" t="str" cm="1">
        <f t="array" ref="M1063">_xlfn.IFS(L1063="","",L1063=0,"PPD",L1063&gt;0,"COD")</f>
        <v>COD</v>
      </c>
      <c r="N1063" s="1" t="str" cm="1">
        <f t="array" ref="N1063">_xlfn.IFS(A1063="","",L1063=0,M1063,L1063&lt;100,"&lt;100",L1063&lt;200,"&lt;200",L1063&lt;500,"&lt;500",L1063&lt;1000,"&lt;1000",L1063&gt;1000,"Above 1K")</f>
        <v>&lt;100</v>
      </c>
      <c r="O1063" s="6">
        <f>IF(A1063="","",'[1]OFD Query'!CB1063)</f>
        <v>2</v>
      </c>
      <c r="P1063" s="1" t="str">
        <f>IF(A1063="","",'[1]OFD Query'!CJ1063)</f>
        <v/>
      </c>
      <c r="Q1063" s="1" t="str" cm="1">
        <f t="array" ref="Q1063">IFERROR(_xlfn.IFS(A1063="","",O1063=0,"TRUE",AND(O1063=1,E1063="Out For Delivery"),"FALSE",O1063=1,"TRUE"),"FALSE")</f>
        <v>FALSE</v>
      </c>
      <c r="R1063" s="1" t="str">
        <f>'[1]OFD Query'!BT1063</f>
        <v>NO</v>
      </c>
    </row>
    <row r="1064" spans="1:18" x14ac:dyDescent="0.3">
      <c r="A1064" s="5" t="str">
        <f>IF(ISBLANK('[1]OFD Query'!A1064),"",'[1]OFD Query'!A1064)</f>
        <v>6062624339005</v>
      </c>
      <c r="B1064" s="1" t="str">
        <f>IF(A1064="","",LEFT('[1]OFD Query'!C1064,FIND(" ",'[1]OFD Query'!C1064)-1))</f>
        <v>Reverse</v>
      </c>
      <c r="C1064" s="1" t="str">
        <f>IF(A1064="","",'[1]OFD Query'!F1064)</f>
        <v>C21036226</v>
      </c>
      <c r="D1064" s="1" t="str">
        <f>IFERROR(VLOOKUP(C1064,Sheet2!A:B,2,0),"")</f>
        <v>SHEIN</v>
      </c>
      <c r="E1064" s="1" t="str">
        <f>IF(A1064="","",'[1]OFD Query'!I1064)</f>
        <v>Out For Delivery</v>
      </c>
      <c r="F1064" s="1" t="str">
        <f t="shared" si="17"/>
        <v>MAK-2</v>
      </c>
      <c r="G1064" s="6" t="str" cm="1">
        <f t="array" ref="G1064">IFERROR(_xlfn.IFS(A1064="","",'[1]OFD Query'!N1064="","Fresh"),'[1]OFD Query'!N1064)</f>
        <v>Fresh</v>
      </c>
      <c r="H1064" s="6" t="str" cm="1">
        <f t="array" ref="H1064">IFERROR(_xlfn.IFS(B1064="","",'[1]OFD Query'!O1064="","Fresh"),'[1]OFD Query'!O1064)</f>
        <v>Fresh</v>
      </c>
      <c r="I1064" s="1" t="str">
        <f>IF(A1064="","",'[1]OFD Query'!W1064)</f>
        <v>D2107493201</v>
      </c>
      <c r="J1064" s="1" t="str">
        <f>IF(A1064="","",'[1]OFD Query'!X1064)</f>
        <v>AFKAR-H2 MUHAMMAD SOHAIL</v>
      </c>
      <c r="K1064" s="1" t="str">
        <f>IF(A1064="","",'[1]OFD Query'!AL1064)</f>
        <v>Al Khadra</v>
      </c>
      <c r="L1064" s="6">
        <f>IF(A1064="","",'[1]OFD Query'!AO1064)</f>
        <v>0</v>
      </c>
      <c r="M1064" s="1" t="str" cm="1">
        <f t="array" ref="M1064">_xlfn.IFS(L1064="","",L1064=0,"PPD",L1064&gt;0,"COD")</f>
        <v>PPD</v>
      </c>
      <c r="N1064" s="1" t="str" cm="1">
        <f t="array" ref="N1064">_xlfn.IFS(A1064="","",L1064=0,M1064,L1064&lt;100,"&lt;100",L1064&lt;200,"&lt;200",L1064&lt;500,"&lt;500",L1064&lt;1000,"&lt;1000",L1064&gt;1000,"Above 1K")</f>
        <v>PPD</v>
      </c>
      <c r="O1064" s="6">
        <f>IF(A1064="","",'[1]OFD Query'!CB1064)</f>
        <v>0</v>
      </c>
      <c r="P1064" s="1" t="str">
        <f>IF(A1064="","",'[1]OFD Query'!CJ1064)</f>
        <v/>
      </c>
      <c r="Q1064" s="1" t="str" cm="1">
        <f t="array" ref="Q1064">IFERROR(_xlfn.IFS(A1064="","",O1064=0,"TRUE",AND(O1064=1,E1064="Out For Delivery"),"FALSE",O1064=1,"TRUE"),"FALSE")</f>
        <v>TRUE</v>
      </c>
      <c r="R1064" s="1" t="str">
        <f>'[1]OFD Query'!BT1064</f>
        <v>NO</v>
      </c>
    </row>
    <row r="1065" spans="1:18" x14ac:dyDescent="0.3">
      <c r="A1065" s="5" t="str">
        <f>IF(ISBLANK('[1]OFD Query'!A1065),"",'[1]OFD Query'!A1065)</f>
        <v>6062524306368</v>
      </c>
      <c r="B1065" s="1" t="str">
        <f>IF(A1065="","",LEFT('[1]OFD Query'!C1065,FIND(" ",'[1]OFD Query'!C1065)-1))</f>
        <v>Reverse</v>
      </c>
      <c r="C1065" s="1" t="str">
        <f>IF(A1065="","",'[1]OFD Query'!F1065)</f>
        <v>C21036226</v>
      </c>
      <c r="D1065" s="1" t="str">
        <f>IFERROR(VLOOKUP(C1065,Sheet2!A:B,2,0),"")</f>
        <v>SHEIN</v>
      </c>
      <c r="E1065" s="1" t="str">
        <f>IF(A1065="","",'[1]OFD Query'!I1065)</f>
        <v>Successfully Returned</v>
      </c>
      <c r="F1065" s="1" t="str">
        <f t="shared" si="17"/>
        <v>MAK-2</v>
      </c>
      <c r="G1065" s="6" t="str" cm="1">
        <f t="array" ref="G1065">IFERROR(_xlfn.IFS(A1065="","",'[1]OFD Query'!N1065="","Fresh"),'[1]OFD Query'!N1065)</f>
        <v>Fresh</v>
      </c>
      <c r="H1065" s="6" t="str" cm="1">
        <f t="array" ref="H1065">IFERROR(_xlfn.IFS(B1065="","",'[1]OFD Query'!O1065="","Fresh"),'[1]OFD Query'!O1065)</f>
        <v>Fresh</v>
      </c>
      <c r="I1065" s="1" t="str">
        <f>IF(A1065="","",'[1]OFD Query'!W1065)</f>
        <v>D2107493201</v>
      </c>
      <c r="J1065" s="1" t="str">
        <f>IF(A1065="","",'[1]OFD Query'!X1065)</f>
        <v>AFKAR-H2 MUHAMMAD SOHAIL</v>
      </c>
      <c r="K1065" s="1" t="str">
        <f>IF(A1065="","",'[1]OFD Query'!AL1065)</f>
        <v>Al Khadra</v>
      </c>
      <c r="L1065" s="6">
        <f>IF(A1065="","",'[1]OFD Query'!AO1065)</f>
        <v>0</v>
      </c>
      <c r="M1065" s="1" t="str" cm="1">
        <f t="array" ref="M1065">_xlfn.IFS(L1065="","",L1065=0,"PPD",L1065&gt;0,"COD")</f>
        <v>PPD</v>
      </c>
      <c r="N1065" s="1" t="str" cm="1">
        <f t="array" ref="N1065">_xlfn.IFS(A1065="","",L1065=0,M1065,L1065&lt;100,"&lt;100",L1065&lt;200,"&lt;200",L1065&lt;500,"&lt;500",L1065&lt;1000,"&lt;1000",L1065&gt;1000,"Above 1K")</f>
        <v>PPD</v>
      </c>
      <c r="O1065" s="6">
        <f>IF(A1065="","",'[1]OFD Query'!CB1065)</f>
        <v>0</v>
      </c>
      <c r="P1065" s="1" t="str">
        <f>IF(A1065="","",'[1]OFD Query'!CJ1065)</f>
        <v/>
      </c>
      <c r="Q1065" s="1" t="str" cm="1">
        <f t="array" ref="Q1065">IFERROR(_xlfn.IFS(A1065="","",O1065=0,"TRUE",AND(O1065=1,E1065="Out For Delivery"),"FALSE",O1065=1,"TRUE"),"FALSE")</f>
        <v>TRUE</v>
      </c>
      <c r="R1065" s="1" t="str">
        <f>'[1]OFD Query'!BT1065</f>
        <v>NO</v>
      </c>
    </row>
    <row r="1066" spans="1:18" x14ac:dyDescent="0.3">
      <c r="A1066" s="5" t="str">
        <f>IF(ISBLANK('[1]OFD Query'!A1066),"",'[1]OFD Query'!A1066)</f>
        <v>6061024366438</v>
      </c>
      <c r="B1066" s="1" t="str">
        <f>IF(A1066="","",LEFT('[1]OFD Query'!C1066,FIND(" ",'[1]OFD Query'!C1066)-1))</f>
        <v>Dropship</v>
      </c>
      <c r="C1066" s="1" t="str">
        <f>IF(A1066="","",'[1]OFD Query'!F1066)</f>
        <v>C2103716501</v>
      </c>
      <c r="D1066" s="1" t="str">
        <f>IFERROR(VLOOKUP(C1066,Sheet2!A:B,2,0),"")</f>
        <v>SHEIN</v>
      </c>
      <c r="E1066" s="1" t="str">
        <f>IF(A1066="","",'[1]OFD Query'!I1066)</f>
        <v>Out For Delivery</v>
      </c>
      <c r="F1066" s="1" t="str">
        <f t="shared" si="17"/>
        <v>MAK-2</v>
      </c>
      <c r="G1066" s="6" t="str" cm="1">
        <f t="array" ref="G1066">IFERROR(_xlfn.IFS(A1066="","",'[1]OFD Query'!N1066="","Fresh"),'[1]OFD Query'!N1066)</f>
        <v>Review</v>
      </c>
      <c r="H1066" s="6" t="str" cm="1">
        <f t="array" ref="H1066">IFERROR(_xlfn.IFS(B1066="","",'[1]OFD Query'!O1066="","Fresh"),'[1]OFD Query'!O1066)</f>
        <v>Customer Wants to Change Location</v>
      </c>
      <c r="I1066" s="1" t="str">
        <f>IF(A1066="","",'[1]OFD Query'!W1066)</f>
        <v>D2109639501</v>
      </c>
      <c r="J1066" s="1" t="str">
        <f>IF(A1066="","",'[1]OFD Query'!X1066)</f>
        <v>Muhammad Rizwan Muhammad Farooq</v>
      </c>
      <c r="K1066" s="1" t="str">
        <f>IF(A1066="","",'[1]OFD Query'!AL1066)</f>
        <v>Al-Safa</v>
      </c>
      <c r="L1066" s="6">
        <f>IF(A1066="","",'[1]OFD Query'!AO1066)</f>
        <v>777.97</v>
      </c>
      <c r="M1066" s="1" t="str" cm="1">
        <f t="array" ref="M1066">_xlfn.IFS(L1066="","",L1066=0,"PPD",L1066&gt;0,"COD")</f>
        <v>COD</v>
      </c>
      <c r="N1066" s="1" t="str" cm="1">
        <f t="array" ref="N1066">_xlfn.IFS(A1066="","",L1066=0,M1066,L1066&lt;100,"&lt;100",L1066&lt;200,"&lt;200",L1066&lt;500,"&lt;500",L1066&lt;1000,"&lt;1000",L1066&gt;1000,"Above 1K")</f>
        <v>&lt;1000</v>
      </c>
      <c r="O1066" s="6">
        <f>IF(A1066="","",'[1]OFD Query'!CB1066)</f>
        <v>4</v>
      </c>
      <c r="P1066" s="1" t="str">
        <f>IF(A1066="","",'[1]OFD Query'!CJ1066)</f>
        <v>BOX</v>
      </c>
      <c r="Q1066" s="1" t="str" cm="1">
        <f t="array" ref="Q1066">IFERROR(_xlfn.IFS(A1066="","",O1066=0,"TRUE",AND(O1066=1,E1066="Out For Delivery"),"FALSE",O1066=1,"TRUE"),"FALSE")</f>
        <v>FALSE</v>
      </c>
      <c r="R1066" s="1" t="str">
        <f>'[1]OFD Query'!BT1066</f>
        <v>NO</v>
      </c>
    </row>
    <row r="1067" spans="1:18" x14ac:dyDescent="0.3">
      <c r="A1067" s="5" t="str">
        <f>IF(ISBLANK('[1]OFD Query'!A1067),"",'[1]OFD Query'!A1067)</f>
        <v>6062524655488</v>
      </c>
      <c r="B1067" s="1" t="str">
        <f>IF(A1067="","",LEFT('[1]OFD Query'!C1067,FIND(" ",'[1]OFD Query'!C1067)-1))</f>
        <v>Reverse</v>
      </c>
      <c r="C1067" s="1" t="str">
        <f>IF(A1067="","",'[1]OFD Query'!F1067)</f>
        <v>C21036226</v>
      </c>
      <c r="D1067" s="1" t="str">
        <f>IFERROR(VLOOKUP(C1067,Sheet2!A:B,2,0),"")</f>
        <v>SHEIN</v>
      </c>
      <c r="E1067" s="1" t="str">
        <f>IF(A1067="","",'[1]OFD Query'!I1067)</f>
        <v>Out For Delivery</v>
      </c>
      <c r="F1067" s="1" t="str">
        <f t="shared" si="17"/>
        <v>MAK-2</v>
      </c>
      <c r="G1067" s="6" t="str" cm="1">
        <f t="array" ref="G1067">IFERROR(_xlfn.IFS(A1067="","",'[1]OFD Query'!N1067="","Fresh"),'[1]OFD Query'!N1067)</f>
        <v>Fresh</v>
      </c>
      <c r="H1067" s="6" t="str" cm="1">
        <f t="array" ref="H1067">IFERROR(_xlfn.IFS(B1067="","",'[1]OFD Query'!O1067="","Fresh"),'[1]OFD Query'!O1067)</f>
        <v>Fresh</v>
      </c>
      <c r="I1067" s="1" t="str">
        <f>IF(A1067="","",'[1]OFD Query'!W1067)</f>
        <v>D2107493201</v>
      </c>
      <c r="J1067" s="1" t="str">
        <f>IF(A1067="","",'[1]OFD Query'!X1067)</f>
        <v>AFKAR-H2 MUHAMMAD SOHAIL</v>
      </c>
      <c r="K1067" s="1" t="str">
        <f>IF(A1067="","",'[1]OFD Query'!AL1067)</f>
        <v>Al Khadra</v>
      </c>
      <c r="L1067" s="6">
        <f>IF(A1067="","",'[1]OFD Query'!AO1067)</f>
        <v>0</v>
      </c>
      <c r="M1067" s="1" t="str" cm="1">
        <f t="array" ref="M1067">_xlfn.IFS(L1067="","",L1067=0,"PPD",L1067&gt;0,"COD")</f>
        <v>PPD</v>
      </c>
      <c r="N1067" s="1" t="str" cm="1">
        <f t="array" ref="N1067">_xlfn.IFS(A1067="","",L1067=0,M1067,L1067&lt;100,"&lt;100",L1067&lt;200,"&lt;200",L1067&lt;500,"&lt;500",L1067&lt;1000,"&lt;1000",L1067&gt;1000,"Above 1K")</f>
        <v>PPD</v>
      </c>
      <c r="O1067" s="6">
        <f>IF(A1067="","",'[1]OFD Query'!CB1067)</f>
        <v>0</v>
      </c>
      <c r="P1067" s="1" t="str">
        <f>IF(A1067="","",'[1]OFD Query'!CJ1067)</f>
        <v/>
      </c>
      <c r="Q1067" s="1" t="str" cm="1">
        <f t="array" ref="Q1067">IFERROR(_xlfn.IFS(A1067="","",O1067=0,"TRUE",AND(O1067=1,E1067="Out For Delivery"),"FALSE",O1067=1,"TRUE"),"FALSE")</f>
        <v>TRUE</v>
      </c>
      <c r="R1067" s="1" t="str">
        <f>'[1]OFD Query'!BT1067</f>
        <v>NO</v>
      </c>
    </row>
    <row r="1068" spans="1:18" x14ac:dyDescent="0.3">
      <c r="A1068" s="5" t="str">
        <f>IF(ISBLANK('[1]OFD Query'!A1068),"",'[1]OFD Query'!A1068)</f>
        <v>6062624709262</v>
      </c>
      <c r="B1068" s="1" t="str">
        <f>IF(A1068="","",LEFT('[1]OFD Query'!C1068,FIND(" ",'[1]OFD Query'!C1068)-1))</f>
        <v>Reverse</v>
      </c>
      <c r="C1068" s="1" t="str">
        <f>IF(A1068="","",'[1]OFD Query'!F1068)</f>
        <v>C21036226</v>
      </c>
      <c r="D1068" s="1" t="str">
        <f>IFERROR(VLOOKUP(C1068,Sheet2!A:B,2,0),"")</f>
        <v>SHEIN</v>
      </c>
      <c r="E1068" s="1" t="str">
        <f>IF(A1068="","",'[1]OFD Query'!I1068)</f>
        <v>Out For Delivery</v>
      </c>
      <c r="F1068" s="1" t="str">
        <f t="shared" si="17"/>
        <v>MAK-2</v>
      </c>
      <c r="G1068" s="6" t="str" cm="1">
        <f t="array" ref="G1068">IFERROR(_xlfn.IFS(A1068="","",'[1]OFD Query'!N1068="","Fresh"),'[1]OFD Query'!N1068)</f>
        <v>Fresh</v>
      </c>
      <c r="H1068" s="6" t="str" cm="1">
        <f t="array" ref="H1068">IFERROR(_xlfn.IFS(B1068="","",'[1]OFD Query'!O1068="","Fresh"),'[1]OFD Query'!O1068)</f>
        <v>Fresh</v>
      </c>
      <c r="I1068" s="1" t="str">
        <f>IF(A1068="","",'[1]OFD Query'!W1068)</f>
        <v>D2107493201</v>
      </c>
      <c r="J1068" s="1" t="str">
        <f>IF(A1068="","",'[1]OFD Query'!X1068)</f>
        <v>AFKAR-H2 MUHAMMAD SOHAIL</v>
      </c>
      <c r="K1068" s="1" t="str">
        <f>IF(A1068="","",'[1]OFD Query'!AL1068)</f>
        <v>Al Khadra</v>
      </c>
      <c r="L1068" s="6">
        <f>IF(A1068="","",'[1]OFD Query'!AO1068)</f>
        <v>0</v>
      </c>
      <c r="M1068" s="1" t="str" cm="1">
        <f t="array" ref="M1068">_xlfn.IFS(L1068="","",L1068=0,"PPD",L1068&gt;0,"COD")</f>
        <v>PPD</v>
      </c>
      <c r="N1068" s="1" t="str" cm="1">
        <f t="array" ref="N1068">_xlfn.IFS(A1068="","",L1068=0,M1068,L1068&lt;100,"&lt;100",L1068&lt;200,"&lt;200",L1068&lt;500,"&lt;500",L1068&lt;1000,"&lt;1000",L1068&gt;1000,"Above 1K")</f>
        <v>PPD</v>
      </c>
      <c r="O1068" s="6">
        <f>IF(A1068="","",'[1]OFD Query'!CB1068)</f>
        <v>0</v>
      </c>
      <c r="P1068" s="1" t="str">
        <f>IF(A1068="","",'[1]OFD Query'!CJ1068)</f>
        <v/>
      </c>
      <c r="Q1068" s="1" t="str" cm="1">
        <f t="array" ref="Q1068">IFERROR(_xlfn.IFS(A1068="","",O1068=0,"TRUE",AND(O1068=1,E1068="Out For Delivery"),"FALSE",O1068=1,"TRUE"),"FALSE")</f>
        <v>TRUE</v>
      </c>
      <c r="R1068" s="1" t="str">
        <f>'[1]OFD Query'!BT1068</f>
        <v>NO</v>
      </c>
    </row>
    <row r="1069" spans="1:18" x14ac:dyDescent="0.3">
      <c r="A1069" s="5" t="str">
        <f>IF(ISBLANK('[1]OFD Query'!A1069),"",'[1]OFD Query'!A1069)</f>
        <v>6061824531223</v>
      </c>
      <c r="B1069" s="1" t="str">
        <f>IF(A1069="","",LEFT('[1]OFD Query'!C1069,FIND(" ",'[1]OFD Query'!C1069)-1))</f>
        <v>Dropship</v>
      </c>
      <c r="C1069" s="1" t="str">
        <f>IF(A1069="","",'[1]OFD Query'!F1069)</f>
        <v>C21036106</v>
      </c>
      <c r="D1069" s="1" t="str">
        <f>IFERROR(VLOOKUP(C1069,Sheet2!A:B,2,0),"")</f>
        <v>Jetronics UAE</v>
      </c>
      <c r="E1069" s="1" t="str">
        <f>IF(A1069="","",'[1]OFD Query'!I1069)</f>
        <v>Out For Delivery</v>
      </c>
      <c r="F1069" s="1" t="str">
        <f t="shared" si="17"/>
        <v>MAK-2</v>
      </c>
      <c r="G1069" s="6" t="str" cm="1">
        <f t="array" ref="G1069">IFERROR(_xlfn.IFS(A1069="","",'[1]OFD Query'!N1069="","Fresh"),'[1]OFD Query'!N1069)</f>
        <v>Reschedule</v>
      </c>
      <c r="H1069" s="6" t="str" cm="1">
        <f t="array" ref="H1069">IFERROR(_xlfn.IFS(B1069="","",'[1]OFD Query'!O1069="","Fresh"),'[1]OFD Query'!O1069)</f>
        <v>Schedule for future</v>
      </c>
      <c r="I1069" s="1" t="str">
        <f>IF(A1069="","",'[1]OFD Query'!W1069)</f>
        <v>D21010280801</v>
      </c>
      <c r="J1069" s="1" t="str">
        <f>IF(A1069="","",'[1]OFD Query'!X1069)</f>
        <v xml:space="preserve">Muhammad Ali Muhammad </v>
      </c>
      <c r="K1069" s="1" t="str">
        <f>IF(A1069="","",'[1]OFD Query'!AL1069)</f>
        <v>Sharai Al Mujahidin</v>
      </c>
      <c r="L1069" s="6">
        <f>IF(A1069="","",'[1]OFD Query'!AO1069)</f>
        <v>120</v>
      </c>
      <c r="M1069" s="1" t="str" cm="1">
        <f t="array" ref="M1069">_xlfn.IFS(L1069="","",L1069=0,"PPD",L1069&gt;0,"COD")</f>
        <v>COD</v>
      </c>
      <c r="N1069" s="1" t="str" cm="1">
        <f t="array" ref="N1069">_xlfn.IFS(A1069="","",L1069=0,M1069,L1069&lt;100,"&lt;100",L1069&lt;200,"&lt;200",L1069&lt;500,"&lt;500",L1069&lt;1000,"&lt;1000",L1069&gt;1000,"Above 1K")</f>
        <v>&lt;200</v>
      </c>
      <c r="O1069" s="6">
        <f>IF(A1069="","",'[1]OFD Query'!CB1069)</f>
        <v>3</v>
      </c>
      <c r="P1069" s="1" t="str">
        <f>IF(A1069="","",'[1]OFD Query'!CJ1069)</f>
        <v/>
      </c>
      <c r="Q1069" s="1" t="str" cm="1">
        <f t="array" ref="Q1069">IFERROR(_xlfn.IFS(A1069="","",O1069=0,"TRUE",AND(O1069=1,E1069="Out For Delivery"),"FALSE",O1069=1,"TRUE"),"FALSE")</f>
        <v>FALSE</v>
      </c>
      <c r="R1069" s="1" t="str">
        <f>'[1]OFD Query'!BT1069</f>
        <v>NO</v>
      </c>
    </row>
    <row r="1070" spans="1:18" x14ac:dyDescent="0.3">
      <c r="A1070" s="5" t="str">
        <f>IF(ISBLANK('[1]OFD Query'!A1070),"",'[1]OFD Query'!A1070)</f>
        <v>6062524757148</v>
      </c>
      <c r="B1070" s="1" t="str">
        <f>IF(A1070="","",LEFT('[1]OFD Query'!C1070,FIND(" ",'[1]OFD Query'!C1070)-1))</f>
        <v>Reverse</v>
      </c>
      <c r="C1070" s="1" t="str">
        <f>IF(A1070="","",'[1]OFD Query'!F1070)</f>
        <v>C21036226</v>
      </c>
      <c r="D1070" s="1" t="str">
        <f>IFERROR(VLOOKUP(C1070,Sheet2!A:B,2,0),"")</f>
        <v>SHEIN</v>
      </c>
      <c r="E1070" s="1" t="str">
        <f>IF(A1070="","",'[1]OFD Query'!I1070)</f>
        <v>Out For Delivery</v>
      </c>
      <c r="F1070" s="1" t="str">
        <f t="shared" si="17"/>
        <v>MAK-2</v>
      </c>
      <c r="G1070" s="6" t="str" cm="1">
        <f t="array" ref="G1070">IFERROR(_xlfn.IFS(A1070="","",'[1]OFD Query'!N1070="","Fresh"),'[1]OFD Query'!N1070)</f>
        <v>Fresh</v>
      </c>
      <c r="H1070" s="6" t="str" cm="1">
        <f t="array" ref="H1070">IFERROR(_xlfn.IFS(B1070="","",'[1]OFD Query'!O1070="","Fresh"),'[1]OFD Query'!O1070)</f>
        <v>Fresh</v>
      </c>
      <c r="I1070" s="1" t="str">
        <f>IF(A1070="","",'[1]OFD Query'!W1070)</f>
        <v>D2107493201</v>
      </c>
      <c r="J1070" s="1" t="str">
        <f>IF(A1070="","",'[1]OFD Query'!X1070)</f>
        <v>AFKAR-H2 MUHAMMAD SOHAIL</v>
      </c>
      <c r="K1070" s="1" t="str">
        <f>IF(A1070="","",'[1]OFD Query'!AL1070)</f>
        <v>Al Khadra</v>
      </c>
      <c r="L1070" s="6">
        <f>IF(A1070="","",'[1]OFD Query'!AO1070)</f>
        <v>0</v>
      </c>
      <c r="M1070" s="1" t="str" cm="1">
        <f t="array" ref="M1070">_xlfn.IFS(L1070="","",L1070=0,"PPD",L1070&gt;0,"COD")</f>
        <v>PPD</v>
      </c>
      <c r="N1070" s="1" t="str" cm="1">
        <f t="array" ref="N1070">_xlfn.IFS(A1070="","",L1070=0,M1070,L1070&lt;100,"&lt;100",L1070&lt;200,"&lt;200",L1070&lt;500,"&lt;500",L1070&lt;1000,"&lt;1000",L1070&gt;1000,"Above 1K")</f>
        <v>PPD</v>
      </c>
      <c r="O1070" s="6">
        <f>IF(A1070="","",'[1]OFD Query'!CB1070)</f>
        <v>0</v>
      </c>
      <c r="P1070" s="1" t="str">
        <f>IF(A1070="","",'[1]OFD Query'!CJ1070)</f>
        <v/>
      </c>
      <c r="Q1070" s="1" t="str" cm="1">
        <f t="array" ref="Q1070">IFERROR(_xlfn.IFS(A1070="","",O1070=0,"TRUE",AND(O1070=1,E1070="Out For Delivery"),"FALSE",O1070=1,"TRUE"),"FALSE")</f>
        <v>TRUE</v>
      </c>
      <c r="R1070" s="1" t="str">
        <f>'[1]OFD Query'!BT1070</f>
        <v>NO</v>
      </c>
    </row>
    <row r="1071" spans="1:18" x14ac:dyDescent="0.3">
      <c r="A1071" s="5" t="str">
        <f>IF(ISBLANK('[1]OFD Query'!A1071),"",'[1]OFD Query'!A1071)</f>
        <v>6062224969565</v>
      </c>
      <c r="B1071" s="1" t="str">
        <f>IF(A1071="","",LEFT('[1]OFD Query'!C1071,FIND(" ",'[1]OFD Query'!C1071)-1))</f>
        <v>Dropship</v>
      </c>
      <c r="C1071" s="1" t="str">
        <f>IF(A1071="","",'[1]OFD Query'!F1071)</f>
        <v>C21035750</v>
      </c>
      <c r="D1071" s="1" t="str">
        <f>IFERROR(VLOOKUP(C1071,Sheet2!A:B,2,0),"")</f>
        <v>eshry.shop</v>
      </c>
      <c r="E1071" s="1" t="str">
        <f>IF(A1071="","",'[1]OFD Query'!I1071)</f>
        <v>Out For Delivery</v>
      </c>
      <c r="F1071" s="1" t="str">
        <f t="shared" si="17"/>
        <v>MAK-2</v>
      </c>
      <c r="G1071" s="6" t="str" cm="1">
        <f t="array" ref="G1071">IFERROR(_xlfn.IFS(A1071="","",'[1]OFD Query'!N1071="","Fresh"),'[1]OFD Query'!N1071)</f>
        <v>Cancel</v>
      </c>
      <c r="H1071" s="6" t="str" cm="1">
        <f t="array" ref="H1071">IFERROR(_xlfn.IFS(B1071="","",'[1]OFD Query'!O1071="","Fresh"),'[1]OFD Query'!O1071)</f>
        <v>Duplicate Order</v>
      </c>
      <c r="I1071" s="1" t="str">
        <f>IF(A1071="","",'[1]OFD Query'!W1071)</f>
        <v>D21010280801</v>
      </c>
      <c r="J1071" s="1" t="str">
        <f>IF(A1071="","",'[1]OFD Query'!X1071)</f>
        <v xml:space="preserve">Muhammad Ali Muhammad </v>
      </c>
      <c r="K1071" s="1" t="str">
        <f>IF(A1071="","",'[1]OFD Query'!AL1071)</f>
        <v>Sharai Al Mujahidin</v>
      </c>
      <c r="L1071" s="6">
        <f>IF(A1071="","",'[1]OFD Query'!AO1071)</f>
        <v>199</v>
      </c>
      <c r="M1071" s="1" t="str" cm="1">
        <f t="array" ref="M1071">_xlfn.IFS(L1071="","",L1071=0,"PPD",L1071&gt;0,"COD")</f>
        <v>COD</v>
      </c>
      <c r="N1071" s="1" t="str" cm="1">
        <f t="array" ref="N1071">_xlfn.IFS(A1071="","",L1071=0,M1071,L1071&lt;100,"&lt;100",L1071&lt;200,"&lt;200",L1071&lt;500,"&lt;500",L1071&lt;1000,"&lt;1000",L1071&gt;1000,"Above 1K")</f>
        <v>&lt;200</v>
      </c>
      <c r="O1071" s="6">
        <f>IF(A1071="","",'[1]OFD Query'!CB1071)</f>
        <v>2</v>
      </c>
      <c r="P1071" s="1" t="str">
        <f>IF(A1071="","",'[1]OFD Query'!CJ1071)</f>
        <v/>
      </c>
      <c r="Q1071" s="1" t="str" cm="1">
        <f t="array" ref="Q1071">IFERROR(_xlfn.IFS(A1071="","",O1071=0,"TRUE",AND(O1071=1,E1071="Out For Delivery"),"FALSE",O1071=1,"TRUE"),"FALSE")</f>
        <v>FALSE</v>
      </c>
      <c r="R1071" s="1" t="str">
        <f>'[1]OFD Query'!BT1071</f>
        <v>NO</v>
      </c>
    </row>
    <row r="1072" spans="1:18" x14ac:dyDescent="0.3">
      <c r="A1072" s="5" t="str">
        <f>IF(ISBLANK('[1]OFD Query'!A1072),"",'[1]OFD Query'!A1072)</f>
        <v>6062524461525</v>
      </c>
      <c r="B1072" s="1" t="str">
        <f>IF(A1072="","",LEFT('[1]OFD Query'!C1072,FIND(" ",'[1]OFD Query'!C1072)-1))</f>
        <v>Reverse</v>
      </c>
      <c r="C1072" s="1" t="str">
        <f>IF(A1072="","",'[1]OFD Query'!F1072)</f>
        <v>C21036226</v>
      </c>
      <c r="D1072" s="1" t="str">
        <f>IFERROR(VLOOKUP(C1072,Sheet2!A:B,2,0),"")</f>
        <v>SHEIN</v>
      </c>
      <c r="E1072" s="1" t="str">
        <f>IF(A1072="","",'[1]OFD Query'!I1072)</f>
        <v>Out For Delivery</v>
      </c>
      <c r="F1072" s="1" t="str">
        <f t="shared" si="17"/>
        <v>MAK-2</v>
      </c>
      <c r="G1072" s="6" t="str" cm="1">
        <f t="array" ref="G1072">IFERROR(_xlfn.IFS(A1072="","",'[1]OFD Query'!N1072="","Fresh"),'[1]OFD Query'!N1072)</f>
        <v>Fresh</v>
      </c>
      <c r="H1072" s="6" t="str" cm="1">
        <f t="array" ref="H1072">IFERROR(_xlfn.IFS(B1072="","",'[1]OFD Query'!O1072="","Fresh"),'[1]OFD Query'!O1072)</f>
        <v>Fresh</v>
      </c>
      <c r="I1072" s="1" t="str">
        <f>IF(A1072="","",'[1]OFD Query'!W1072)</f>
        <v>D2107493201</v>
      </c>
      <c r="J1072" s="1" t="str">
        <f>IF(A1072="","",'[1]OFD Query'!X1072)</f>
        <v>AFKAR-H2 MUHAMMAD SOHAIL</v>
      </c>
      <c r="K1072" s="1" t="str">
        <f>IF(A1072="","",'[1]OFD Query'!AL1072)</f>
        <v>Al Khadra</v>
      </c>
      <c r="L1072" s="6">
        <f>IF(A1072="","",'[1]OFD Query'!AO1072)</f>
        <v>0</v>
      </c>
      <c r="M1072" s="1" t="str" cm="1">
        <f t="array" ref="M1072">_xlfn.IFS(L1072="","",L1072=0,"PPD",L1072&gt;0,"COD")</f>
        <v>PPD</v>
      </c>
      <c r="N1072" s="1" t="str" cm="1">
        <f t="array" ref="N1072">_xlfn.IFS(A1072="","",L1072=0,M1072,L1072&lt;100,"&lt;100",L1072&lt;200,"&lt;200",L1072&lt;500,"&lt;500",L1072&lt;1000,"&lt;1000",L1072&gt;1000,"Above 1K")</f>
        <v>PPD</v>
      </c>
      <c r="O1072" s="6">
        <f>IF(A1072="","",'[1]OFD Query'!CB1072)</f>
        <v>0</v>
      </c>
      <c r="P1072" s="1" t="str">
        <f>IF(A1072="","",'[1]OFD Query'!CJ1072)</f>
        <v/>
      </c>
      <c r="Q1072" s="1" t="str" cm="1">
        <f t="array" ref="Q1072">IFERROR(_xlfn.IFS(A1072="","",O1072=0,"TRUE",AND(O1072=1,E1072="Out For Delivery"),"FALSE",O1072=1,"TRUE"),"FALSE")</f>
        <v>TRUE</v>
      </c>
      <c r="R1072" s="1" t="str">
        <f>'[1]OFD Query'!BT1072</f>
        <v>NO</v>
      </c>
    </row>
    <row r="1073" spans="1:18" x14ac:dyDescent="0.3">
      <c r="A1073" s="5" t="str">
        <f>IF(ISBLANK('[1]OFD Query'!A1073),"",'[1]OFD Query'!A1073)</f>
        <v>6062024776732</v>
      </c>
      <c r="B1073" s="1" t="str">
        <f>IF(A1073="","",LEFT('[1]OFD Query'!C1073,FIND(" ",'[1]OFD Query'!C1073)-1))</f>
        <v>Dropship</v>
      </c>
      <c r="C1073" s="1" t="str">
        <f>IF(A1073="","",'[1]OFD Query'!F1073)</f>
        <v>C2103716501</v>
      </c>
      <c r="D1073" s="1" t="str">
        <f>IFERROR(VLOOKUP(C1073,Sheet2!A:B,2,0),"")</f>
        <v>SHEIN</v>
      </c>
      <c r="E1073" s="1" t="str">
        <f>IF(A1073="","",'[1]OFD Query'!I1073)</f>
        <v>Out For Delivery</v>
      </c>
      <c r="F1073" s="1" t="str">
        <f t="shared" si="17"/>
        <v>MAK-2</v>
      </c>
      <c r="G1073" s="6" t="str" cm="1">
        <f t="array" ref="G1073">IFERROR(_xlfn.IFS(A1073="","",'[1]OFD Query'!N1073="","Fresh"),'[1]OFD Query'!N1073)</f>
        <v>Review</v>
      </c>
      <c r="H1073" s="6" t="str" cm="1">
        <f t="array" ref="H1073">IFERROR(_xlfn.IFS(B1073="","",'[1]OFD Query'!O1073="","Fresh"),'[1]OFD Query'!O1073)</f>
        <v>Customer Wants to Change Location</v>
      </c>
      <c r="I1073" s="1" t="str">
        <f>IF(A1073="","",'[1]OFD Query'!W1073)</f>
        <v>D21010280801</v>
      </c>
      <c r="J1073" s="1" t="str">
        <f>IF(A1073="","",'[1]OFD Query'!X1073)</f>
        <v xml:space="preserve">Muhammad Ali Muhammad </v>
      </c>
      <c r="K1073" s="1" t="str">
        <f>IF(A1073="","",'[1]OFD Query'!AL1073)</f>
        <v>Sharai Al Mujahidin</v>
      </c>
      <c r="L1073" s="6">
        <f>IF(A1073="","",'[1]OFD Query'!AO1073)</f>
        <v>143.05000000000001</v>
      </c>
      <c r="M1073" s="1" t="str" cm="1">
        <f t="array" ref="M1073">_xlfn.IFS(L1073="","",L1073=0,"PPD",L1073&gt;0,"COD")</f>
        <v>COD</v>
      </c>
      <c r="N1073" s="1" t="str" cm="1">
        <f t="array" ref="N1073">_xlfn.IFS(A1073="","",L1073=0,M1073,L1073&lt;100,"&lt;100",L1073&lt;200,"&lt;200",L1073&lt;500,"&lt;500",L1073&lt;1000,"&lt;1000",L1073&gt;1000,"Above 1K")</f>
        <v>&lt;200</v>
      </c>
      <c r="O1073" s="6">
        <f>IF(A1073="","",'[1]OFD Query'!CB1073)</f>
        <v>1</v>
      </c>
      <c r="P1073" s="1" t="str">
        <f>IF(A1073="","",'[1]OFD Query'!CJ1073)</f>
        <v>POUCH</v>
      </c>
      <c r="Q1073" s="1" t="str" cm="1">
        <f t="array" ref="Q1073">IFERROR(_xlfn.IFS(A1073="","",O1073=0,"TRUE",AND(O1073=1,E1073="Out For Delivery"),"FALSE",O1073=1,"TRUE"),"FALSE")</f>
        <v>FALSE</v>
      </c>
      <c r="R1073" s="1" t="str">
        <f>'[1]OFD Query'!BT1073</f>
        <v>NO</v>
      </c>
    </row>
    <row r="1074" spans="1:18" x14ac:dyDescent="0.3">
      <c r="A1074" s="5" t="str">
        <f>IF(ISBLANK('[1]OFD Query'!A1074),"",'[1]OFD Query'!A1074)</f>
        <v>6062624873989</v>
      </c>
      <c r="B1074" s="1" t="str">
        <f>IF(A1074="","",LEFT('[1]OFD Query'!C1074,FIND(" ",'[1]OFD Query'!C1074)-1))</f>
        <v>Reverse</v>
      </c>
      <c r="C1074" s="1" t="str">
        <f>IF(A1074="","",'[1]OFD Query'!F1074)</f>
        <v>C21036226</v>
      </c>
      <c r="D1074" s="1" t="str">
        <f>IFERROR(VLOOKUP(C1074,Sheet2!A:B,2,0),"")</f>
        <v>SHEIN</v>
      </c>
      <c r="E1074" s="1" t="str">
        <f>IF(A1074="","",'[1]OFD Query'!I1074)</f>
        <v>Out For Delivery</v>
      </c>
      <c r="F1074" s="1" t="str">
        <f t="shared" si="17"/>
        <v>MAK-2</v>
      </c>
      <c r="G1074" s="6" t="str" cm="1">
        <f t="array" ref="G1074">IFERROR(_xlfn.IFS(A1074="","",'[1]OFD Query'!N1074="","Fresh"),'[1]OFD Query'!N1074)</f>
        <v>Fresh</v>
      </c>
      <c r="H1074" s="6" t="str" cm="1">
        <f t="array" ref="H1074">IFERROR(_xlfn.IFS(B1074="","",'[1]OFD Query'!O1074="","Fresh"),'[1]OFD Query'!O1074)</f>
        <v>Fresh</v>
      </c>
      <c r="I1074" s="1" t="str">
        <f>IF(A1074="","",'[1]OFD Query'!W1074)</f>
        <v>D2107493201</v>
      </c>
      <c r="J1074" s="1" t="str">
        <f>IF(A1074="","",'[1]OFD Query'!X1074)</f>
        <v>AFKAR-H2 MUHAMMAD SOHAIL</v>
      </c>
      <c r="K1074" s="1" t="str">
        <f>IF(A1074="","",'[1]OFD Query'!AL1074)</f>
        <v>Al Khadra</v>
      </c>
      <c r="L1074" s="6">
        <f>IF(A1074="","",'[1]OFD Query'!AO1074)</f>
        <v>0</v>
      </c>
      <c r="M1074" s="1" t="str" cm="1">
        <f t="array" ref="M1074">_xlfn.IFS(L1074="","",L1074=0,"PPD",L1074&gt;0,"COD")</f>
        <v>PPD</v>
      </c>
      <c r="N1074" s="1" t="str" cm="1">
        <f t="array" ref="N1074">_xlfn.IFS(A1074="","",L1074=0,M1074,L1074&lt;100,"&lt;100",L1074&lt;200,"&lt;200",L1074&lt;500,"&lt;500",L1074&lt;1000,"&lt;1000",L1074&gt;1000,"Above 1K")</f>
        <v>PPD</v>
      </c>
      <c r="O1074" s="6">
        <f>IF(A1074="","",'[1]OFD Query'!CB1074)</f>
        <v>0</v>
      </c>
      <c r="P1074" s="1" t="str">
        <f>IF(A1074="","",'[1]OFD Query'!CJ1074)</f>
        <v/>
      </c>
      <c r="Q1074" s="1" t="str" cm="1">
        <f t="array" ref="Q1074">IFERROR(_xlfn.IFS(A1074="","",O1074=0,"TRUE",AND(O1074=1,E1074="Out For Delivery"),"FALSE",O1074=1,"TRUE"),"FALSE")</f>
        <v>TRUE</v>
      </c>
      <c r="R1074" s="1" t="str">
        <f>'[1]OFD Query'!BT1074</f>
        <v>NO</v>
      </c>
    </row>
    <row r="1075" spans="1:18" x14ac:dyDescent="0.3">
      <c r="A1075" s="5" t="str">
        <f>IF(ISBLANK('[1]OFD Query'!A1075),"",'[1]OFD Query'!A1075)</f>
        <v>6062224666425</v>
      </c>
      <c r="B1075" s="1" t="str">
        <f>IF(A1075="","",LEFT('[1]OFD Query'!C1075,FIND(" ",'[1]OFD Query'!C1075)-1))</f>
        <v>Dropship</v>
      </c>
      <c r="C1075" s="1" t="str">
        <f>IF(A1075="","",'[1]OFD Query'!F1075)</f>
        <v>C2103730101</v>
      </c>
      <c r="D1075" s="1" t="str">
        <f>IFERROR(VLOOKUP(C1075,Sheet2!A:B,2,0),"")</f>
        <v>SHEIN</v>
      </c>
      <c r="E1075" s="1" t="str">
        <f>IF(A1075="","",'[1]OFD Query'!I1075)</f>
        <v>Delivered</v>
      </c>
      <c r="F1075" s="1" t="str">
        <f t="shared" si="17"/>
        <v>MAK-2</v>
      </c>
      <c r="G1075" s="6" t="str" cm="1">
        <f t="array" ref="G1075">IFERROR(_xlfn.IFS(A1075="","",'[1]OFD Query'!N1075="","Fresh"),'[1]OFD Query'!N1075)</f>
        <v>Fresh</v>
      </c>
      <c r="H1075" s="6" t="str" cm="1">
        <f t="array" ref="H1075">IFERROR(_xlfn.IFS(B1075="","",'[1]OFD Query'!O1075="","Fresh"),'[1]OFD Query'!O1075)</f>
        <v>Fresh</v>
      </c>
      <c r="I1075" s="1" t="str">
        <f>IF(A1075="","",'[1]OFD Query'!W1075)</f>
        <v>D2109639501</v>
      </c>
      <c r="J1075" s="1" t="str">
        <f>IF(A1075="","",'[1]OFD Query'!X1075)</f>
        <v>Muhammad Rizwan Muhammad Farooq</v>
      </c>
      <c r="K1075" s="1" t="str">
        <f>IF(A1075="","",'[1]OFD Query'!AL1075)</f>
        <v>Al Buhayrat</v>
      </c>
      <c r="L1075" s="6">
        <f>IF(A1075="","",'[1]OFD Query'!AO1075)</f>
        <v>0</v>
      </c>
      <c r="M1075" s="1" t="str" cm="1">
        <f t="array" ref="M1075">_xlfn.IFS(L1075="","",L1075=0,"PPD",L1075&gt;0,"COD")</f>
        <v>PPD</v>
      </c>
      <c r="N1075" s="1" t="str" cm="1">
        <f t="array" ref="N1075">_xlfn.IFS(A1075="","",L1075=0,M1075,L1075&lt;100,"&lt;100",L1075&lt;200,"&lt;200",L1075&lt;500,"&lt;500",L1075&lt;1000,"&lt;1000",L1075&gt;1000,"Above 1K")</f>
        <v>PPD</v>
      </c>
      <c r="O1075" s="6">
        <f>IF(A1075="","",'[1]OFD Query'!CB1075)</f>
        <v>1</v>
      </c>
      <c r="P1075" s="1" t="str">
        <f>IF(A1075="","",'[1]OFD Query'!CJ1075)</f>
        <v>POUCH</v>
      </c>
      <c r="Q1075" s="1" t="str" cm="1">
        <f t="array" ref="Q1075">IFERROR(_xlfn.IFS(A1075="","",O1075=0,"TRUE",AND(O1075=1,E1075="Out For Delivery"),"FALSE",O1075=1,"TRUE"),"FALSE")</f>
        <v>TRUE</v>
      </c>
      <c r="R1075" s="1" t="str">
        <f>'[1]OFD Query'!BT1075</f>
        <v>YES</v>
      </c>
    </row>
    <row r="1076" spans="1:18" x14ac:dyDescent="0.3">
      <c r="A1076" s="5" t="str">
        <f>IF(ISBLANK('[1]OFD Query'!A1076),"",'[1]OFD Query'!A1076)</f>
        <v>6062624994102</v>
      </c>
      <c r="B1076" s="1" t="str">
        <f>IF(A1076="","",LEFT('[1]OFD Query'!C1076,FIND(" ",'[1]OFD Query'!C1076)-1))</f>
        <v>Reverse</v>
      </c>
      <c r="C1076" s="1" t="str">
        <f>IF(A1076="","",'[1]OFD Query'!F1076)</f>
        <v>C21036226</v>
      </c>
      <c r="D1076" s="1" t="str">
        <f>IFERROR(VLOOKUP(C1076,Sheet2!A:B,2,0),"")</f>
        <v>SHEIN</v>
      </c>
      <c r="E1076" s="1" t="str">
        <f>IF(A1076="","",'[1]OFD Query'!I1076)</f>
        <v>Out For Delivery</v>
      </c>
      <c r="F1076" s="1" t="str">
        <f t="shared" si="17"/>
        <v>MAK-2</v>
      </c>
      <c r="G1076" s="6" t="str" cm="1">
        <f t="array" ref="G1076">IFERROR(_xlfn.IFS(A1076="","",'[1]OFD Query'!N1076="","Fresh"),'[1]OFD Query'!N1076)</f>
        <v>Fresh</v>
      </c>
      <c r="H1076" s="6" t="str" cm="1">
        <f t="array" ref="H1076">IFERROR(_xlfn.IFS(B1076="","",'[1]OFD Query'!O1076="","Fresh"),'[1]OFD Query'!O1076)</f>
        <v>Fresh</v>
      </c>
      <c r="I1076" s="1" t="str">
        <f>IF(A1076="","",'[1]OFD Query'!W1076)</f>
        <v>D2107493201</v>
      </c>
      <c r="J1076" s="1" t="str">
        <f>IF(A1076="","",'[1]OFD Query'!X1076)</f>
        <v>AFKAR-H2 MUHAMMAD SOHAIL</v>
      </c>
      <c r="K1076" s="1" t="str">
        <f>IF(A1076="","",'[1]OFD Query'!AL1076)</f>
        <v>Al Khadra</v>
      </c>
      <c r="L1076" s="6">
        <f>IF(A1076="","",'[1]OFD Query'!AO1076)</f>
        <v>0</v>
      </c>
      <c r="M1076" s="1" t="str" cm="1">
        <f t="array" ref="M1076">_xlfn.IFS(L1076="","",L1076=0,"PPD",L1076&gt;0,"COD")</f>
        <v>PPD</v>
      </c>
      <c r="N1076" s="1" t="str" cm="1">
        <f t="array" ref="N1076">_xlfn.IFS(A1076="","",L1076=0,M1076,L1076&lt;100,"&lt;100",L1076&lt;200,"&lt;200",L1076&lt;500,"&lt;500",L1076&lt;1000,"&lt;1000",L1076&gt;1000,"Above 1K")</f>
        <v>PPD</v>
      </c>
      <c r="O1076" s="6">
        <f>IF(A1076="","",'[1]OFD Query'!CB1076)</f>
        <v>0</v>
      </c>
      <c r="P1076" s="1" t="str">
        <f>IF(A1076="","",'[1]OFD Query'!CJ1076)</f>
        <v/>
      </c>
      <c r="Q1076" s="1" t="str" cm="1">
        <f t="array" ref="Q1076">IFERROR(_xlfn.IFS(A1076="","",O1076=0,"TRUE",AND(O1076=1,E1076="Out For Delivery"),"FALSE",O1076=1,"TRUE"),"FALSE")</f>
        <v>TRUE</v>
      </c>
      <c r="R1076" s="1" t="str">
        <f>'[1]OFD Query'!BT1076</f>
        <v>NO</v>
      </c>
    </row>
    <row r="1077" spans="1:18" x14ac:dyDescent="0.3">
      <c r="A1077" s="5" t="str">
        <f>IF(ISBLANK('[1]OFD Query'!A1077),"",'[1]OFD Query'!A1077)</f>
        <v>6062624492261</v>
      </c>
      <c r="B1077" s="1" t="str">
        <f>IF(A1077="","",LEFT('[1]OFD Query'!C1077,FIND(" ",'[1]OFD Query'!C1077)-1))</f>
        <v>Reverse</v>
      </c>
      <c r="C1077" s="1" t="str">
        <f>IF(A1077="","",'[1]OFD Query'!F1077)</f>
        <v>C2103791801</v>
      </c>
      <c r="D1077" s="1" t="str">
        <f>IFERROR(VLOOKUP(C1077,Sheet2!A:B,2,0),"")</f>
        <v>imile return warehouse</v>
      </c>
      <c r="E1077" s="1" t="str">
        <f>IF(A1077="","",'[1]OFD Query'!I1077)</f>
        <v>Out For Delivery</v>
      </c>
      <c r="F1077" s="1" t="str">
        <f t="shared" si="17"/>
        <v>MAK-2</v>
      </c>
      <c r="G1077" s="6" t="str" cm="1">
        <f t="array" ref="G1077">IFERROR(_xlfn.IFS(A1077="","",'[1]OFD Query'!N1077="","Fresh"),'[1]OFD Query'!N1077)</f>
        <v>Cancel</v>
      </c>
      <c r="H1077" s="6" t="str" cm="1">
        <f t="array" ref="H1077">IFERROR(_xlfn.IFS(B1077="","",'[1]OFD Query'!O1077="","Fresh"),'[1]OFD Query'!O1077)</f>
        <v>Doesn't Want to Give Reason</v>
      </c>
      <c r="I1077" s="1" t="str">
        <f>IF(A1077="","",'[1]OFD Query'!W1077)</f>
        <v>D2107493201</v>
      </c>
      <c r="J1077" s="1" t="str">
        <f>IF(A1077="","",'[1]OFD Query'!X1077)</f>
        <v>AFKAR-H2 MUHAMMAD SOHAIL</v>
      </c>
      <c r="K1077" s="1" t="str">
        <f>IF(A1077="","",'[1]OFD Query'!AL1077)</f>
        <v>Al Khadra</v>
      </c>
      <c r="L1077" s="6">
        <f>IF(A1077="","",'[1]OFD Query'!AO1077)</f>
        <v>0</v>
      </c>
      <c r="M1077" s="1" t="str" cm="1">
        <f t="array" ref="M1077">_xlfn.IFS(L1077="","",L1077=0,"PPD",L1077&gt;0,"COD")</f>
        <v>PPD</v>
      </c>
      <c r="N1077" s="1" t="str" cm="1">
        <f t="array" ref="N1077">_xlfn.IFS(A1077="","",L1077=0,M1077,L1077&lt;100,"&lt;100",L1077&lt;200,"&lt;200",L1077&lt;500,"&lt;500",L1077&lt;1000,"&lt;1000",L1077&gt;1000,"Above 1K")</f>
        <v>PPD</v>
      </c>
      <c r="O1077" s="6">
        <f>IF(A1077="","",'[1]OFD Query'!CB1077)</f>
        <v>0</v>
      </c>
      <c r="P1077" s="1" t="str">
        <f>IF(A1077="","",'[1]OFD Query'!CJ1077)</f>
        <v/>
      </c>
      <c r="Q1077" s="1" t="str" cm="1">
        <f t="array" ref="Q1077">IFERROR(_xlfn.IFS(A1077="","",O1077=0,"TRUE",AND(O1077=1,E1077="Out For Delivery"),"FALSE",O1077=1,"TRUE"),"FALSE")</f>
        <v>TRUE</v>
      </c>
      <c r="R1077" s="1" t="str">
        <f>'[1]OFD Query'!BT1077</f>
        <v>NO</v>
      </c>
    </row>
    <row r="1078" spans="1:18" x14ac:dyDescent="0.3">
      <c r="A1078" s="5" t="str">
        <f>IF(ISBLANK('[1]OFD Query'!A1078),"",'[1]OFD Query'!A1078)</f>
        <v>6062124313938</v>
      </c>
      <c r="B1078" s="1" t="str">
        <f>IF(A1078="","",LEFT('[1]OFD Query'!C1078,FIND(" ",'[1]OFD Query'!C1078)-1))</f>
        <v>Dropship</v>
      </c>
      <c r="C1078" s="1" t="str">
        <f>IF(A1078="","",'[1]OFD Query'!F1078)</f>
        <v>C2103730101</v>
      </c>
      <c r="D1078" s="1" t="str">
        <f>IFERROR(VLOOKUP(C1078,Sheet2!A:B,2,0),"")</f>
        <v>SHEIN</v>
      </c>
      <c r="E1078" s="1" t="str">
        <f>IF(A1078="","",'[1]OFD Query'!I1078)</f>
        <v>Delivered</v>
      </c>
      <c r="F1078" s="1" t="str">
        <f t="shared" si="17"/>
        <v>MAK-2</v>
      </c>
      <c r="G1078" s="6" t="str" cm="1">
        <f t="array" ref="G1078">IFERROR(_xlfn.IFS(A1078="","",'[1]OFD Query'!N1078="","Fresh"),'[1]OFD Query'!N1078)</f>
        <v>Fresh</v>
      </c>
      <c r="H1078" s="6" t="str" cm="1">
        <f t="array" ref="H1078">IFERROR(_xlfn.IFS(B1078="","",'[1]OFD Query'!O1078="","Fresh"),'[1]OFD Query'!O1078)</f>
        <v>Fresh</v>
      </c>
      <c r="I1078" s="1" t="str">
        <f>IF(A1078="","",'[1]OFD Query'!W1078)</f>
        <v>D21012963701</v>
      </c>
      <c r="J1078" s="1" t="str">
        <f>IF(A1078="","",'[1]OFD Query'!X1078)</f>
        <v>Zain Mukhtar Mukhtar Ahmed</v>
      </c>
      <c r="K1078" s="1" t="str">
        <f>IF(A1078="","",'[1]OFD Query'!AL1078)</f>
        <v>An Nawwariyyah</v>
      </c>
      <c r="L1078" s="6">
        <f>IF(A1078="","",'[1]OFD Query'!AO1078)</f>
        <v>0</v>
      </c>
      <c r="M1078" s="1" t="str" cm="1">
        <f t="array" ref="M1078">_xlfn.IFS(L1078="","",L1078=0,"PPD",L1078&gt;0,"COD")</f>
        <v>PPD</v>
      </c>
      <c r="N1078" s="1" t="str" cm="1">
        <f t="array" ref="N1078">_xlfn.IFS(A1078="","",L1078=0,M1078,L1078&lt;100,"&lt;100",L1078&lt;200,"&lt;200",L1078&lt;500,"&lt;500",L1078&lt;1000,"&lt;1000",L1078&gt;1000,"Above 1K")</f>
        <v>PPD</v>
      </c>
      <c r="O1078" s="6">
        <f>IF(A1078="","",'[1]OFD Query'!CB1078)</f>
        <v>1</v>
      </c>
      <c r="P1078" s="1" t="str">
        <f>IF(A1078="","",'[1]OFD Query'!CJ1078)</f>
        <v>BOX</v>
      </c>
      <c r="Q1078" s="1" t="str" cm="1">
        <f t="array" ref="Q1078">IFERROR(_xlfn.IFS(A1078="","",O1078=0,"TRUE",AND(O1078=1,E1078="Out For Delivery"),"FALSE",O1078=1,"TRUE"),"FALSE")</f>
        <v>TRUE</v>
      </c>
      <c r="R1078" s="1" t="str">
        <f>'[1]OFD Query'!BT1078</f>
        <v>YES</v>
      </c>
    </row>
    <row r="1079" spans="1:18" x14ac:dyDescent="0.3">
      <c r="A1079" s="5" t="str">
        <f>IF(ISBLANK('[1]OFD Query'!A1079),"",'[1]OFD Query'!A1079)</f>
        <v>6062624428812</v>
      </c>
      <c r="B1079" s="1" t="str">
        <f>IF(A1079="","",LEFT('[1]OFD Query'!C1079,FIND(" ",'[1]OFD Query'!C1079)-1))</f>
        <v>Reverse</v>
      </c>
      <c r="C1079" s="1" t="str">
        <f>IF(A1079="","",'[1]OFD Query'!F1079)</f>
        <v>C21036226</v>
      </c>
      <c r="D1079" s="1" t="str">
        <f>IFERROR(VLOOKUP(C1079,Sheet2!A:B,2,0),"")</f>
        <v>SHEIN</v>
      </c>
      <c r="E1079" s="1" t="str">
        <f>IF(A1079="","",'[1]OFD Query'!I1079)</f>
        <v>Successfully Returned</v>
      </c>
      <c r="F1079" s="1" t="str">
        <f t="shared" si="17"/>
        <v>MAK-2</v>
      </c>
      <c r="G1079" s="6" t="str" cm="1">
        <f t="array" ref="G1079">IFERROR(_xlfn.IFS(A1079="","",'[1]OFD Query'!N1079="","Fresh"),'[1]OFD Query'!N1079)</f>
        <v>Fresh</v>
      </c>
      <c r="H1079" s="6" t="str" cm="1">
        <f t="array" ref="H1079">IFERROR(_xlfn.IFS(B1079="","",'[1]OFD Query'!O1079="","Fresh"),'[1]OFD Query'!O1079)</f>
        <v>Fresh</v>
      </c>
      <c r="I1079" s="1" t="str">
        <f>IF(A1079="","",'[1]OFD Query'!W1079)</f>
        <v>D2107493201</v>
      </c>
      <c r="J1079" s="1" t="str">
        <f>IF(A1079="","",'[1]OFD Query'!X1079)</f>
        <v>AFKAR-H2 MUHAMMAD SOHAIL</v>
      </c>
      <c r="K1079" s="1" t="str">
        <f>IF(A1079="","",'[1]OFD Query'!AL1079)</f>
        <v>Al Khadra</v>
      </c>
      <c r="L1079" s="6">
        <f>IF(A1079="","",'[1]OFD Query'!AO1079)</f>
        <v>0</v>
      </c>
      <c r="M1079" s="1" t="str" cm="1">
        <f t="array" ref="M1079">_xlfn.IFS(L1079="","",L1079=0,"PPD",L1079&gt;0,"COD")</f>
        <v>PPD</v>
      </c>
      <c r="N1079" s="1" t="str" cm="1">
        <f t="array" ref="N1079">_xlfn.IFS(A1079="","",L1079=0,M1079,L1079&lt;100,"&lt;100",L1079&lt;200,"&lt;200",L1079&lt;500,"&lt;500",L1079&lt;1000,"&lt;1000",L1079&gt;1000,"Above 1K")</f>
        <v>PPD</v>
      </c>
      <c r="O1079" s="6">
        <f>IF(A1079="","",'[1]OFD Query'!CB1079)</f>
        <v>0</v>
      </c>
      <c r="P1079" s="1" t="str">
        <f>IF(A1079="","",'[1]OFD Query'!CJ1079)</f>
        <v/>
      </c>
      <c r="Q1079" s="1" t="str" cm="1">
        <f t="array" ref="Q1079">IFERROR(_xlfn.IFS(A1079="","",O1079=0,"TRUE",AND(O1079=1,E1079="Out For Delivery"),"FALSE",O1079=1,"TRUE"),"FALSE")</f>
        <v>TRUE</v>
      </c>
      <c r="R1079" s="1" t="str">
        <f>'[1]OFD Query'!BT1079</f>
        <v>NO</v>
      </c>
    </row>
    <row r="1080" spans="1:18" x14ac:dyDescent="0.3">
      <c r="A1080" s="5" t="str">
        <f>IF(ISBLANK('[1]OFD Query'!A1080),"",'[1]OFD Query'!A1080)</f>
        <v>6062224126742</v>
      </c>
      <c r="B1080" s="1" t="str">
        <f>IF(A1080="","",LEFT('[1]OFD Query'!C1080,FIND(" ",'[1]OFD Query'!C1080)-1))</f>
        <v>Dropship</v>
      </c>
      <c r="C1080" s="1" t="str">
        <f>IF(A1080="","",'[1]OFD Query'!F1080)</f>
        <v>C21035750</v>
      </c>
      <c r="D1080" s="1" t="str">
        <f>IFERROR(VLOOKUP(C1080,Sheet2!A:B,2,0),"")</f>
        <v>eshry.shop</v>
      </c>
      <c r="E1080" s="1" t="str">
        <f>IF(A1080="","",'[1]OFD Query'!I1080)</f>
        <v>Out For Delivery</v>
      </c>
      <c r="F1080" s="1" t="str">
        <f t="shared" si="17"/>
        <v>MAK-2</v>
      </c>
      <c r="G1080" s="6" t="str" cm="1">
        <f t="array" ref="G1080">IFERROR(_xlfn.IFS(A1080="","",'[1]OFD Query'!N1080="","Fresh"),'[1]OFD Query'!N1080)</f>
        <v>Reschedule</v>
      </c>
      <c r="H1080" s="6" t="str" cm="1">
        <f t="array" ref="H1080">IFERROR(_xlfn.IFS(B1080="","",'[1]OFD Query'!O1080="","Fresh"),'[1]OFD Query'!O1080)</f>
        <v>POS Machine-Customer wants to pay by card only</v>
      </c>
      <c r="I1080" s="1" t="str">
        <f>IF(A1080="","",'[1]OFD Query'!W1080)</f>
        <v>D2109639501</v>
      </c>
      <c r="J1080" s="1" t="str">
        <f>IF(A1080="","",'[1]OFD Query'!X1080)</f>
        <v>Muhammad Rizwan Muhammad Farooq</v>
      </c>
      <c r="K1080" s="1" t="str">
        <f>IF(A1080="","",'[1]OFD Query'!AL1080)</f>
        <v>Al Buhayrat</v>
      </c>
      <c r="L1080" s="6">
        <f>IF(A1080="","",'[1]OFD Query'!AO1080)</f>
        <v>199</v>
      </c>
      <c r="M1080" s="1" t="str" cm="1">
        <f t="array" ref="M1080">_xlfn.IFS(L1080="","",L1080=0,"PPD",L1080&gt;0,"COD")</f>
        <v>COD</v>
      </c>
      <c r="N1080" s="1" t="str" cm="1">
        <f t="array" ref="N1080">_xlfn.IFS(A1080="","",L1080=0,M1080,L1080&lt;100,"&lt;100",L1080&lt;200,"&lt;200",L1080&lt;500,"&lt;500",L1080&lt;1000,"&lt;1000",L1080&gt;1000,"Above 1K")</f>
        <v>&lt;200</v>
      </c>
      <c r="O1080" s="6">
        <f>IF(A1080="","",'[1]OFD Query'!CB1080)</f>
        <v>1</v>
      </c>
      <c r="P1080" s="1" t="str">
        <f>IF(A1080="","",'[1]OFD Query'!CJ1080)</f>
        <v/>
      </c>
      <c r="Q1080" s="1" t="str" cm="1">
        <f t="array" ref="Q1080">IFERROR(_xlfn.IFS(A1080="","",O1080=0,"TRUE",AND(O1080=1,E1080="Out For Delivery"),"FALSE",O1080=1,"TRUE"),"FALSE")</f>
        <v>FALSE</v>
      </c>
      <c r="R1080" s="1" t="str">
        <f>'[1]OFD Query'!BT1080</f>
        <v>NO</v>
      </c>
    </row>
    <row r="1081" spans="1:18" x14ac:dyDescent="0.3">
      <c r="A1081" s="5" t="str">
        <f>IF(ISBLANK('[1]OFD Query'!A1081),"",'[1]OFD Query'!A1081)</f>
        <v>6062624442772</v>
      </c>
      <c r="B1081" s="1" t="str">
        <f>IF(A1081="","",LEFT('[1]OFD Query'!C1081,FIND(" ",'[1]OFD Query'!C1081)-1))</f>
        <v>Reverse</v>
      </c>
      <c r="C1081" s="1" t="str">
        <f>IF(A1081="","",'[1]OFD Query'!F1081)</f>
        <v>C21036226</v>
      </c>
      <c r="D1081" s="1" t="str">
        <f>IFERROR(VLOOKUP(C1081,Sheet2!A:B,2,0),"")</f>
        <v>SHEIN</v>
      </c>
      <c r="E1081" s="1" t="str">
        <f>IF(A1081="","",'[1]OFD Query'!I1081)</f>
        <v>Out For Delivery</v>
      </c>
      <c r="F1081" s="1" t="str">
        <f t="shared" si="17"/>
        <v>MAK-2</v>
      </c>
      <c r="G1081" s="6" t="str" cm="1">
        <f t="array" ref="G1081">IFERROR(_xlfn.IFS(A1081="","",'[1]OFD Query'!N1081="","Fresh"),'[1]OFD Query'!N1081)</f>
        <v>Fresh</v>
      </c>
      <c r="H1081" s="6" t="str" cm="1">
        <f t="array" ref="H1081">IFERROR(_xlfn.IFS(B1081="","",'[1]OFD Query'!O1081="","Fresh"),'[1]OFD Query'!O1081)</f>
        <v>Fresh</v>
      </c>
      <c r="I1081" s="1" t="str">
        <f>IF(A1081="","",'[1]OFD Query'!W1081)</f>
        <v>D2107493201</v>
      </c>
      <c r="J1081" s="1" t="str">
        <f>IF(A1081="","",'[1]OFD Query'!X1081)</f>
        <v>AFKAR-H2 MUHAMMAD SOHAIL</v>
      </c>
      <c r="K1081" s="1" t="str">
        <f>IF(A1081="","",'[1]OFD Query'!AL1081)</f>
        <v>Al Khadra</v>
      </c>
      <c r="L1081" s="6">
        <f>IF(A1081="","",'[1]OFD Query'!AO1081)</f>
        <v>0</v>
      </c>
      <c r="M1081" s="1" t="str" cm="1">
        <f t="array" ref="M1081">_xlfn.IFS(L1081="","",L1081=0,"PPD",L1081&gt;0,"COD")</f>
        <v>PPD</v>
      </c>
      <c r="N1081" s="1" t="str" cm="1">
        <f t="array" ref="N1081">_xlfn.IFS(A1081="","",L1081=0,M1081,L1081&lt;100,"&lt;100",L1081&lt;200,"&lt;200",L1081&lt;500,"&lt;500",L1081&lt;1000,"&lt;1000",L1081&gt;1000,"Above 1K")</f>
        <v>PPD</v>
      </c>
      <c r="O1081" s="6">
        <f>IF(A1081="","",'[1]OFD Query'!CB1081)</f>
        <v>0</v>
      </c>
      <c r="P1081" s="1" t="str">
        <f>IF(A1081="","",'[1]OFD Query'!CJ1081)</f>
        <v/>
      </c>
      <c r="Q1081" s="1" t="str" cm="1">
        <f t="array" ref="Q1081">IFERROR(_xlfn.IFS(A1081="","",O1081=0,"TRUE",AND(O1081=1,E1081="Out For Delivery"),"FALSE",O1081=1,"TRUE"),"FALSE")</f>
        <v>TRUE</v>
      </c>
      <c r="R1081" s="1" t="str">
        <f>'[1]OFD Query'!BT1081</f>
        <v>NO</v>
      </c>
    </row>
    <row r="1082" spans="1:18" x14ac:dyDescent="0.3">
      <c r="A1082" s="5" t="str">
        <f>IF(ISBLANK('[1]OFD Query'!A1082),"",'[1]OFD Query'!A1082)</f>
        <v>6061024988538</v>
      </c>
      <c r="B1082" s="1" t="str">
        <f>IF(A1082="","",LEFT('[1]OFD Query'!C1082,FIND(" ",'[1]OFD Query'!C1082)-1))</f>
        <v>Dropship</v>
      </c>
      <c r="C1082" s="1" t="str">
        <f>IF(A1082="","",'[1]OFD Query'!F1082)</f>
        <v>C21035750</v>
      </c>
      <c r="D1082" s="1" t="str">
        <f>IFERROR(VLOOKUP(C1082,Sheet2!A:B,2,0),"")</f>
        <v>eshry.shop</v>
      </c>
      <c r="E1082" s="1" t="str">
        <f>IF(A1082="","",'[1]OFD Query'!I1082)</f>
        <v>Out For Delivery</v>
      </c>
      <c r="F1082" s="1" t="str">
        <f t="shared" si="17"/>
        <v>MAK-2</v>
      </c>
      <c r="G1082" s="6" t="str" cm="1">
        <f t="array" ref="G1082">IFERROR(_xlfn.IFS(A1082="","",'[1]OFD Query'!N1082="","Fresh"),'[1]OFD Query'!N1082)</f>
        <v>Reschedule</v>
      </c>
      <c r="H1082" s="6" t="str" cm="1">
        <f t="array" ref="H1082">IFERROR(_xlfn.IFS(B1082="","",'[1]OFD Query'!O1082="","Fresh"),'[1]OFD Query'!O1082)</f>
        <v>Schedule for future</v>
      </c>
      <c r="I1082" s="1" t="str">
        <f>IF(A1082="","",'[1]OFD Query'!W1082)</f>
        <v>D2109639501</v>
      </c>
      <c r="J1082" s="1" t="str">
        <f>IF(A1082="","",'[1]OFD Query'!X1082)</f>
        <v>Muhammad Rizwan Muhammad Farooq</v>
      </c>
      <c r="K1082" s="1" t="str">
        <f>IF(A1082="","",'[1]OFD Query'!AL1082)</f>
        <v>At Taniem</v>
      </c>
      <c r="L1082" s="6">
        <f>IF(A1082="","",'[1]OFD Query'!AO1082)</f>
        <v>179</v>
      </c>
      <c r="M1082" s="1" t="str" cm="1">
        <f t="array" ref="M1082">_xlfn.IFS(L1082="","",L1082=0,"PPD",L1082&gt;0,"COD")</f>
        <v>COD</v>
      </c>
      <c r="N1082" s="1" t="str" cm="1">
        <f t="array" ref="N1082">_xlfn.IFS(A1082="","",L1082=0,M1082,L1082&lt;100,"&lt;100",L1082&lt;200,"&lt;200",L1082&lt;500,"&lt;500",L1082&lt;1000,"&lt;1000",L1082&gt;1000,"Above 1K")</f>
        <v>&lt;200</v>
      </c>
      <c r="O1082" s="6">
        <f>IF(A1082="","",'[1]OFD Query'!CB1082)</f>
        <v>3</v>
      </c>
      <c r="P1082" s="1" t="str">
        <f>IF(A1082="","",'[1]OFD Query'!CJ1082)</f>
        <v/>
      </c>
      <c r="Q1082" s="1" t="str" cm="1">
        <f t="array" ref="Q1082">IFERROR(_xlfn.IFS(A1082="","",O1082=0,"TRUE",AND(O1082=1,E1082="Out For Delivery"),"FALSE",O1082=1,"TRUE"),"FALSE")</f>
        <v>FALSE</v>
      </c>
      <c r="R1082" s="1" t="str">
        <f>'[1]OFD Query'!BT1082</f>
        <v>NO</v>
      </c>
    </row>
    <row r="1083" spans="1:18" x14ac:dyDescent="0.3">
      <c r="A1083" s="5" t="str">
        <f>IF(ISBLANK('[1]OFD Query'!A1083),"",'[1]OFD Query'!A1083)</f>
        <v>6062324614227</v>
      </c>
      <c r="B1083" s="1" t="str">
        <f>IF(A1083="","",LEFT('[1]OFD Query'!C1083,FIND(" ",'[1]OFD Query'!C1083)-1))</f>
        <v>Dropship</v>
      </c>
      <c r="C1083" s="1" t="str">
        <f>IF(A1083="","",'[1]OFD Query'!F1083)</f>
        <v>C21035750</v>
      </c>
      <c r="D1083" s="1" t="str">
        <f>IFERROR(VLOOKUP(C1083,Sheet2!A:B,2,0),"")</f>
        <v>eshry.shop</v>
      </c>
      <c r="E1083" s="1" t="str">
        <f>IF(A1083="","",'[1]OFD Query'!I1083)</f>
        <v>Out For Delivery</v>
      </c>
      <c r="F1083" s="1" t="str">
        <f t="shared" si="17"/>
        <v>MAK-2</v>
      </c>
      <c r="G1083" s="6" t="str" cm="1">
        <f t="array" ref="G1083">IFERROR(_xlfn.IFS(A1083="","",'[1]OFD Query'!N1083="","Fresh"),'[1]OFD Query'!N1083)</f>
        <v>Cancel</v>
      </c>
      <c r="H1083" s="6" t="str" cm="1">
        <f t="array" ref="H1083">IFERROR(_xlfn.IFS(B1083="","",'[1]OFD Query'!O1083="","Fresh"),'[1]OFD Query'!O1083)</f>
        <v>Doesn't Want to Give Reason</v>
      </c>
      <c r="I1083" s="1" t="str">
        <f>IF(A1083="","",'[1]OFD Query'!W1083)</f>
        <v>D2109639501</v>
      </c>
      <c r="J1083" s="1" t="str">
        <f>IF(A1083="","",'[1]OFD Query'!X1083)</f>
        <v>Muhammad Rizwan Muhammad Farooq</v>
      </c>
      <c r="K1083" s="1" t="str">
        <f>IF(A1083="","",'[1]OFD Query'!AL1083)</f>
        <v>At Taniem</v>
      </c>
      <c r="L1083" s="6">
        <f>IF(A1083="","",'[1]OFD Query'!AO1083)</f>
        <v>199</v>
      </c>
      <c r="M1083" s="1" t="str" cm="1">
        <f t="array" ref="M1083">_xlfn.IFS(L1083="","",L1083=0,"PPD",L1083&gt;0,"COD")</f>
        <v>COD</v>
      </c>
      <c r="N1083" s="1" t="str" cm="1">
        <f t="array" ref="N1083">_xlfn.IFS(A1083="","",L1083=0,M1083,L1083&lt;100,"&lt;100",L1083&lt;200,"&lt;200",L1083&lt;500,"&lt;500",L1083&lt;1000,"&lt;1000",L1083&gt;1000,"Above 1K")</f>
        <v>&lt;200</v>
      </c>
      <c r="O1083" s="6">
        <f>IF(A1083="","",'[1]OFD Query'!CB1083)</f>
        <v>0</v>
      </c>
      <c r="P1083" s="1" t="str">
        <f>IF(A1083="","",'[1]OFD Query'!CJ1083)</f>
        <v/>
      </c>
      <c r="Q1083" s="1" t="str" cm="1">
        <f t="array" ref="Q1083">IFERROR(_xlfn.IFS(A1083="","",O1083=0,"TRUE",AND(O1083=1,E1083="Out For Delivery"),"FALSE",O1083=1,"TRUE"),"FALSE")</f>
        <v>TRUE</v>
      </c>
      <c r="R1083" s="1" t="str">
        <f>'[1]OFD Query'!BT1083</f>
        <v>NO</v>
      </c>
    </row>
    <row r="1084" spans="1:18" x14ac:dyDescent="0.3">
      <c r="A1084" s="5" t="str">
        <f>IF(ISBLANK('[1]OFD Query'!A1084),"",'[1]OFD Query'!A1084)</f>
        <v>6062024515869</v>
      </c>
      <c r="B1084" s="1" t="str">
        <f>IF(A1084="","",LEFT('[1]OFD Query'!C1084,FIND(" ",'[1]OFD Query'!C1084)-1))</f>
        <v>Reverse</v>
      </c>
      <c r="C1084" s="1" t="str">
        <f>IF(A1084="","",'[1]OFD Query'!F1084)</f>
        <v>C21036226</v>
      </c>
      <c r="D1084" s="1" t="str">
        <f>IFERROR(VLOOKUP(C1084,Sheet2!A:B,2,0),"")</f>
        <v>SHEIN</v>
      </c>
      <c r="E1084" s="1" t="str">
        <f>IF(A1084="","",'[1]OFD Query'!I1084)</f>
        <v>Successfully Returned</v>
      </c>
      <c r="F1084" s="1" t="str">
        <f t="shared" si="17"/>
        <v>MAK-2</v>
      </c>
      <c r="G1084" s="6" t="str" cm="1">
        <f t="array" ref="G1084">IFERROR(_xlfn.IFS(A1084="","",'[1]OFD Query'!N1084="","Fresh"),'[1]OFD Query'!N1084)</f>
        <v>Uncontactable</v>
      </c>
      <c r="H1084" s="6" t="str" cm="1">
        <f t="array" ref="H1084">IFERROR(_xlfn.IFS(B1084="","",'[1]OFD Query'!O1084="","Fresh"),'[1]OFD Query'!O1084)</f>
        <v>No Answer</v>
      </c>
      <c r="I1084" s="1" t="str">
        <f>IF(A1084="","",'[1]OFD Query'!W1084)</f>
        <v>D2107493201</v>
      </c>
      <c r="J1084" s="1" t="str">
        <f>IF(A1084="","",'[1]OFD Query'!X1084)</f>
        <v>AFKAR-H2 MUHAMMAD SOHAIL</v>
      </c>
      <c r="K1084" s="1" t="str">
        <f>IF(A1084="","",'[1]OFD Query'!AL1084)</f>
        <v>Al Khadra</v>
      </c>
      <c r="L1084" s="6">
        <f>IF(A1084="","",'[1]OFD Query'!AO1084)</f>
        <v>0</v>
      </c>
      <c r="M1084" s="1" t="str" cm="1">
        <f t="array" ref="M1084">_xlfn.IFS(L1084="","",L1084=0,"PPD",L1084&gt;0,"COD")</f>
        <v>PPD</v>
      </c>
      <c r="N1084" s="1" t="str" cm="1">
        <f t="array" ref="N1084">_xlfn.IFS(A1084="","",L1084=0,M1084,L1084&lt;100,"&lt;100",L1084&lt;200,"&lt;200",L1084&lt;500,"&lt;500",L1084&lt;1000,"&lt;1000",L1084&gt;1000,"Above 1K")</f>
        <v>PPD</v>
      </c>
      <c r="O1084" s="6">
        <f>IF(A1084="","",'[1]OFD Query'!CB1084)</f>
        <v>1</v>
      </c>
      <c r="P1084" s="1" t="str">
        <f>IF(A1084="","",'[1]OFD Query'!CJ1084)</f>
        <v/>
      </c>
      <c r="Q1084" s="1" t="str" cm="1">
        <f t="array" ref="Q1084">IFERROR(_xlfn.IFS(A1084="","",O1084=0,"TRUE",AND(O1084=1,E1084="Out For Delivery"),"FALSE",O1084=1,"TRUE"),"FALSE")</f>
        <v>TRUE</v>
      </c>
      <c r="R1084" s="1" t="str">
        <f>'[1]OFD Query'!BT1084</f>
        <v>NO</v>
      </c>
    </row>
    <row r="1085" spans="1:18" x14ac:dyDescent="0.3">
      <c r="A1085" s="5" t="str">
        <f>IF(ISBLANK('[1]OFD Query'!A1085),"",'[1]OFD Query'!A1085)</f>
        <v>6062224261985</v>
      </c>
      <c r="B1085" s="1" t="str">
        <f>IF(A1085="","",LEFT('[1]OFD Query'!C1085,FIND(" ",'[1]OFD Query'!C1085)-1))</f>
        <v>Dropship</v>
      </c>
      <c r="C1085" s="1" t="str">
        <f>IF(A1085="","",'[1]OFD Query'!F1085)</f>
        <v>C2103734901</v>
      </c>
      <c r="D1085" s="1" t="str">
        <f>IFERROR(VLOOKUP(C1085,Sheet2!A:B,2,0),"")</f>
        <v>M1</v>
      </c>
      <c r="E1085" s="1" t="str">
        <f>IF(A1085="","",'[1]OFD Query'!I1085)</f>
        <v>Delivered</v>
      </c>
      <c r="F1085" s="1" t="str">
        <f t="shared" si="17"/>
        <v>MAK-2</v>
      </c>
      <c r="G1085" s="6" t="str" cm="1">
        <f t="array" ref="G1085">IFERROR(_xlfn.IFS(A1085="","",'[1]OFD Query'!N1085="","Fresh"),'[1]OFD Query'!N1085)</f>
        <v>Fresh</v>
      </c>
      <c r="H1085" s="6" t="str" cm="1">
        <f t="array" ref="H1085">IFERROR(_xlfn.IFS(B1085="","",'[1]OFD Query'!O1085="","Fresh"),'[1]OFD Query'!O1085)</f>
        <v>Fresh</v>
      </c>
      <c r="I1085" s="1" t="str">
        <f>IF(A1085="","",'[1]OFD Query'!W1085)</f>
        <v>D2109639501</v>
      </c>
      <c r="J1085" s="1" t="str">
        <f>IF(A1085="","",'[1]OFD Query'!X1085)</f>
        <v>Muhammad Rizwan Muhammad Farooq</v>
      </c>
      <c r="K1085" s="1" t="str">
        <f>IF(A1085="","",'[1]OFD Query'!AL1085)</f>
        <v/>
      </c>
      <c r="L1085" s="6">
        <f>IF(A1085="","",'[1]OFD Query'!AO1085)</f>
        <v>299</v>
      </c>
      <c r="M1085" s="1" t="str" cm="1">
        <f t="array" ref="M1085">_xlfn.IFS(L1085="","",L1085=0,"PPD",L1085&gt;0,"COD")</f>
        <v>COD</v>
      </c>
      <c r="N1085" s="1" t="str" cm="1">
        <f t="array" ref="N1085">_xlfn.IFS(A1085="","",L1085=0,M1085,L1085&lt;100,"&lt;100",L1085&lt;200,"&lt;200",L1085&lt;500,"&lt;500",L1085&lt;1000,"&lt;1000",L1085&gt;1000,"Above 1K")</f>
        <v>&lt;500</v>
      </c>
      <c r="O1085" s="6">
        <f>IF(A1085="","",'[1]OFD Query'!CB1085)</f>
        <v>1</v>
      </c>
      <c r="P1085" s="1" t="str">
        <f>IF(A1085="","",'[1]OFD Query'!CJ1085)</f>
        <v/>
      </c>
      <c r="Q1085" s="1" t="str" cm="1">
        <f t="array" ref="Q1085">IFERROR(_xlfn.IFS(A1085="","",O1085=0,"TRUE",AND(O1085=1,E1085="Out For Delivery"),"FALSE",O1085=1,"TRUE"),"FALSE")</f>
        <v>TRUE</v>
      </c>
      <c r="R1085" s="1" t="str">
        <f>'[1]OFD Query'!BT1085</f>
        <v>YES</v>
      </c>
    </row>
    <row r="1086" spans="1:18" x14ac:dyDescent="0.3">
      <c r="A1086" s="5" t="str">
        <f>IF(ISBLANK('[1]OFD Query'!A1086),"",'[1]OFD Query'!A1086)</f>
        <v>6062524704490</v>
      </c>
      <c r="B1086" s="1" t="str">
        <f>IF(A1086="","",LEFT('[1]OFD Query'!C1086,FIND(" ",'[1]OFD Query'!C1086)-1))</f>
        <v>Reverse</v>
      </c>
      <c r="C1086" s="1" t="str">
        <f>IF(A1086="","",'[1]OFD Query'!F1086)</f>
        <v>C21036226</v>
      </c>
      <c r="D1086" s="1" t="str">
        <f>IFERROR(VLOOKUP(C1086,Sheet2!A:B,2,0),"")</f>
        <v>SHEIN</v>
      </c>
      <c r="E1086" s="1" t="str">
        <f>IF(A1086="","",'[1]OFD Query'!I1086)</f>
        <v>Successfully Returned</v>
      </c>
      <c r="F1086" s="1" t="str">
        <f t="shared" si="17"/>
        <v>MAK-2</v>
      </c>
      <c r="G1086" s="6" t="str" cm="1">
        <f t="array" ref="G1086">IFERROR(_xlfn.IFS(A1086="","",'[1]OFD Query'!N1086="","Fresh"),'[1]OFD Query'!N1086)</f>
        <v>Fresh</v>
      </c>
      <c r="H1086" s="6" t="str" cm="1">
        <f t="array" ref="H1086">IFERROR(_xlfn.IFS(B1086="","",'[1]OFD Query'!O1086="","Fresh"),'[1]OFD Query'!O1086)</f>
        <v>Fresh</v>
      </c>
      <c r="I1086" s="1" t="str">
        <f>IF(A1086="","",'[1]OFD Query'!W1086)</f>
        <v>D2107493201</v>
      </c>
      <c r="J1086" s="1" t="str">
        <f>IF(A1086="","",'[1]OFD Query'!X1086)</f>
        <v>AFKAR-H2 MUHAMMAD SOHAIL</v>
      </c>
      <c r="K1086" s="1" t="str">
        <f>IF(A1086="","",'[1]OFD Query'!AL1086)</f>
        <v>Al Khadra</v>
      </c>
      <c r="L1086" s="6">
        <f>IF(A1086="","",'[1]OFD Query'!AO1086)</f>
        <v>0</v>
      </c>
      <c r="M1086" s="1" t="str" cm="1">
        <f t="array" ref="M1086">_xlfn.IFS(L1086="","",L1086=0,"PPD",L1086&gt;0,"COD")</f>
        <v>PPD</v>
      </c>
      <c r="N1086" s="1" t="str" cm="1">
        <f t="array" ref="N1086">_xlfn.IFS(A1086="","",L1086=0,M1086,L1086&lt;100,"&lt;100",L1086&lt;200,"&lt;200",L1086&lt;500,"&lt;500",L1086&lt;1000,"&lt;1000",L1086&gt;1000,"Above 1K")</f>
        <v>PPD</v>
      </c>
      <c r="O1086" s="6">
        <f>IF(A1086="","",'[1]OFD Query'!CB1086)</f>
        <v>0</v>
      </c>
      <c r="P1086" s="1" t="str">
        <f>IF(A1086="","",'[1]OFD Query'!CJ1086)</f>
        <v/>
      </c>
      <c r="Q1086" s="1" t="str" cm="1">
        <f t="array" ref="Q1086">IFERROR(_xlfn.IFS(A1086="","",O1086=0,"TRUE",AND(O1086=1,E1086="Out For Delivery"),"FALSE",O1086=1,"TRUE"),"FALSE")</f>
        <v>TRUE</v>
      </c>
      <c r="R1086" s="1" t="str">
        <f>'[1]OFD Query'!BT1086</f>
        <v>NO</v>
      </c>
    </row>
    <row r="1087" spans="1:18" x14ac:dyDescent="0.3">
      <c r="A1087" s="5" t="str">
        <f>IF(ISBLANK('[1]OFD Query'!A1087),"",'[1]OFD Query'!A1087)</f>
        <v>6062224287627</v>
      </c>
      <c r="B1087" s="1" t="str">
        <f>IF(A1087="","",LEFT('[1]OFD Query'!C1087,FIND(" ",'[1]OFD Query'!C1087)-1))</f>
        <v>Dropship</v>
      </c>
      <c r="C1087" s="1" t="str">
        <f>IF(A1087="","",'[1]OFD Query'!F1087)</f>
        <v>C2103730101</v>
      </c>
      <c r="D1087" s="1" t="str">
        <f>IFERROR(VLOOKUP(C1087,Sheet2!A:B,2,0),"")</f>
        <v>SHEIN</v>
      </c>
      <c r="E1087" s="1" t="str">
        <f>IF(A1087="","",'[1]OFD Query'!I1087)</f>
        <v>Out For Delivery</v>
      </c>
      <c r="F1087" s="1" t="str">
        <f t="shared" si="17"/>
        <v>MAK-2</v>
      </c>
      <c r="G1087" s="6" t="str" cm="1">
        <f t="array" ref="G1087">IFERROR(_xlfn.IFS(A1087="","",'[1]OFD Query'!N1087="","Fresh"),'[1]OFD Query'!N1087)</f>
        <v>Fresh</v>
      </c>
      <c r="H1087" s="6" t="str" cm="1">
        <f t="array" ref="H1087">IFERROR(_xlfn.IFS(B1087="","",'[1]OFD Query'!O1087="","Fresh"),'[1]OFD Query'!O1087)</f>
        <v>Fresh</v>
      </c>
      <c r="I1087" s="1" t="str">
        <f>IF(A1087="","",'[1]OFD Query'!W1087)</f>
        <v>D21010280801</v>
      </c>
      <c r="J1087" s="1" t="str">
        <f>IF(A1087="","",'[1]OFD Query'!X1087)</f>
        <v xml:space="preserve">Muhammad Ali Muhammad </v>
      </c>
      <c r="K1087" s="1" t="str">
        <f>IF(A1087="","",'[1]OFD Query'!AL1087)</f>
        <v>Sharai Al Mujahidin</v>
      </c>
      <c r="L1087" s="6">
        <f>IF(A1087="","",'[1]OFD Query'!AO1087)</f>
        <v>338.25</v>
      </c>
      <c r="M1087" s="1" t="str" cm="1">
        <f t="array" ref="M1087">_xlfn.IFS(L1087="","",L1087=0,"PPD",L1087&gt;0,"COD")</f>
        <v>COD</v>
      </c>
      <c r="N1087" s="1" t="str" cm="1">
        <f t="array" ref="N1087">_xlfn.IFS(A1087="","",L1087=0,M1087,L1087&lt;100,"&lt;100",L1087&lt;200,"&lt;200",L1087&lt;500,"&lt;500",L1087&lt;1000,"&lt;1000",L1087&gt;1000,"Above 1K")</f>
        <v>&lt;500</v>
      </c>
      <c r="O1087" s="6">
        <f>IF(A1087="","",'[1]OFD Query'!CB1087)</f>
        <v>0</v>
      </c>
      <c r="P1087" s="1" t="str">
        <f>IF(A1087="","",'[1]OFD Query'!CJ1087)</f>
        <v>POUCH</v>
      </c>
      <c r="Q1087" s="1" t="str" cm="1">
        <f t="array" ref="Q1087">IFERROR(_xlfn.IFS(A1087="","",O1087=0,"TRUE",AND(O1087=1,E1087="Out For Delivery"),"FALSE",O1087=1,"TRUE"),"FALSE")</f>
        <v>TRUE</v>
      </c>
      <c r="R1087" s="1" t="str">
        <f>'[1]OFD Query'!BT1087</f>
        <v>NO</v>
      </c>
    </row>
    <row r="1088" spans="1:18" x14ac:dyDescent="0.3">
      <c r="A1088" s="5" t="str">
        <f>IF(ISBLANK('[1]OFD Query'!A1088),"",'[1]OFD Query'!A1088)</f>
        <v>6062424399173</v>
      </c>
      <c r="B1088" s="1" t="str">
        <f>IF(A1088="","",LEFT('[1]OFD Query'!C1088,FIND(" ",'[1]OFD Query'!C1088)-1))</f>
        <v>Dropship</v>
      </c>
      <c r="C1088" s="1" t="str">
        <f>IF(A1088="","",'[1]OFD Query'!F1088)</f>
        <v>C2103785701</v>
      </c>
      <c r="D1088" s="1" t="str">
        <f>IFERROR(VLOOKUP(C1088,Sheet2!A:B,2,0),"")</f>
        <v>ramoshop</v>
      </c>
      <c r="E1088" s="1" t="str">
        <f>IF(A1088="","",'[1]OFD Query'!I1088)</f>
        <v>Out For Delivery</v>
      </c>
      <c r="F1088" s="1" t="str">
        <f t="shared" si="17"/>
        <v>MAK-2</v>
      </c>
      <c r="G1088" s="6" t="str" cm="1">
        <f t="array" ref="G1088">IFERROR(_xlfn.IFS(A1088="","",'[1]OFD Query'!N1088="","Fresh"),'[1]OFD Query'!N1088)</f>
        <v>Reschedule</v>
      </c>
      <c r="H1088" s="6" t="str" cm="1">
        <f t="array" ref="H1088">IFERROR(_xlfn.IFS(B1088="","",'[1]OFD Query'!O1088="","Fresh"),'[1]OFD Query'!O1088)</f>
        <v>Schedule for future</v>
      </c>
      <c r="I1088" s="1" t="str">
        <f>IF(A1088="","",'[1]OFD Query'!W1088)</f>
        <v>D2109639501</v>
      </c>
      <c r="J1088" s="1" t="str">
        <f>IF(A1088="","",'[1]OFD Query'!X1088)</f>
        <v>Muhammad Rizwan Muhammad Farooq</v>
      </c>
      <c r="K1088" s="1" t="str">
        <f>IF(A1088="","",'[1]OFD Query'!AL1088)</f>
        <v>Al Buhayrat</v>
      </c>
      <c r="L1088" s="6">
        <f>IF(A1088="","",'[1]OFD Query'!AO1088)</f>
        <v>199</v>
      </c>
      <c r="M1088" s="1" t="str" cm="1">
        <f t="array" ref="M1088">_xlfn.IFS(L1088="","",L1088=0,"PPD",L1088&gt;0,"COD")</f>
        <v>COD</v>
      </c>
      <c r="N1088" s="1" t="str" cm="1">
        <f t="array" ref="N1088">_xlfn.IFS(A1088="","",L1088=0,M1088,L1088&lt;100,"&lt;100",L1088&lt;200,"&lt;200",L1088&lt;500,"&lt;500",L1088&lt;1000,"&lt;1000",L1088&gt;1000,"Above 1K")</f>
        <v>&lt;200</v>
      </c>
      <c r="O1088" s="6">
        <f>IF(A1088="","",'[1]OFD Query'!CB1088)</f>
        <v>0</v>
      </c>
      <c r="P1088" s="1" t="str">
        <f>IF(A1088="","",'[1]OFD Query'!CJ1088)</f>
        <v/>
      </c>
      <c r="Q1088" s="1" t="str" cm="1">
        <f t="array" ref="Q1088">IFERROR(_xlfn.IFS(A1088="","",O1088=0,"TRUE",AND(O1088=1,E1088="Out For Delivery"),"FALSE",O1088=1,"TRUE"),"FALSE")</f>
        <v>TRUE</v>
      </c>
      <c r="R1088" s="1" t="str">
        <f>'[1]OFD Query'!BT1088</f>
        <v>NO</v>
      </c>
    </row>
    <row r="1089" spans="1:18" x14ac:dyDescent="0.3">
      <c r="A1089" s="5" t="str">
        <f>IF(ISBLANK('[1]OFD Query'!A1089),"",'[1]OFD Query'!A1089)</f>
        <v>6062224456991</v>
      </c>
      <c r="B1089" s="1" t="str">
        <f>IF(A1089="","",LEFT('[1]OFD Query'!C1089,FIND(" ",'[1]OFD Query'!C1089)-1))</f>
        <v>Dropship</v>
      </c>
      <c r="C1089" s="1" t="str">
        <f>IF(A1089="","",'[1]OFD Query'!F1089)</f>
        <v>C21036624</v>
      </c>
      <c r="D1089" s="1" t="str">
        <f>IFERROR(VLOOKUP(C1089,Sheet2!A:B,2,0),"")</f>
        <v>CODPARTNER</v>
      </c>
      <c r="E1089" s="1" t="str">
        <f>IF(A1089="","",'[1]OFD Query'!I1089)</f>
        <v>Out For Delivery</v>
      </c>
      <c r="F1089" s="1" t="str">
        <f t="shared" si="17"/>
        <v>MAK-2</v>
      </c>
      <c r="G1089" s="6" t="str" cm="1">
        <f t="array" ref="G1089">IFERROR(_xlfn.IFS(A1089="","",'[1]OFD Query'!N1089="","Fresh"),'[1]OFD Query'!N1089)</f>
        <v>Reschedule</v>
      </c>
      <c r="H1089" s="6" t="str" cm="1">
        <f t="array" ref="H1089">IFERROR(_xlfn.IFS(B1089="","",'[1]OFD Query'!O1089="","Fresh"),'[1]OFD Query'!O1089)</f>
        <v>Schedule for future</v>
      </c>
      <c r="I1089" s="1" t="str">
        <f>IF(A1089="","",'[1]OFD Query'!W1089)</f>
        <v>D2109639501</v>
      </c>
      <c r="J1089" s="1" t="str">
        <f>IF(A1089="","",'[1]OFD Query'!X1089)</f>
        <v>Muhammad Rizwan Muhammad Farooq</v>
      </c>
      <c r="K1089" s="1" t="str">
        <f>IF(A1089="","",'[1]OFD Query'!AL1089)</f>
        <v>At Taniem</v>
      </c>
      <c r="L1089" s="6">
        <f>IF(A1089="","",'[1]OFD Query'!AO1089)</f>
        <v>199</v>
      </c>
      <c r="M1089" s="1" t="str" cm="1">
        <f t="array" ref="M1089">_xlfn.IFS(L1089="","",L1089=0,"PPD",L1089&gt;0,"COD")</f>
        <v>COD</v>
      </c>
      <c r="N1089" s="1" t="str" cm="1">
        <f t="array" ref="N1089">_xlfn.IFS(A1089="","",L1089=0,M1089,L1089&lt;100,"&lt;100",L1089&lt;200,"&lt;200",L1089&lt;500,"&lt;500",L1089&lt;1000,"&lt;1000",L1089&gt;1000,"Above 1K")</f>
        <v>&lt;200</v>
      </c>
      <c r="O1089" s="6">
        <f>IF(A1089="","",'[1]OFD Query'!CB1089)</f>
        <v>1</v>
      </c>
      <c r="P1089" s="1" t="str">
        <f>IF(A1089="","",'[1]OFD Query'!CJ1089)</f>
        <v/>
      </c>
      <c r="Q1089" s="1" t="str" cm="1">
        <f t="array" ref="Q1089">IFERROR(_xlfn.IFS(A1089="","",O1089=0,"TRUE",AND(O1089=1,E1089="Out For Delivery"),"FALSE",O1089=1,"TRUE"),"FALSE")</f>
        <v>FALSE</v>
      </c>
      <c r="R1089" s="1" t="str">
        <f>'[1]OFD Query'!BT1089</f>
        <v>NO</v>
      </c>
    </row>
    <row r="1090" spans="1:18" x14ac:dyDescent="0.3">
      <c r="A1090" s="5" t="str">
        <f>IF(ISBLANK('[1]OFD Query'!A1090),"",'[1]OFD Query'!A1090)</f>
        <v>6062424613564</v>
      </c>
      <c r="B1090" s="1" t="str">
        <f>IF(A1090="","",LEFT('[1]OFD Query'!C1090,FIND(" ",'[1]OFD Query'!C1090)-1))</f>
        <v>Dropship</v>
      </c>
      <c r="C1090" s="1" t="str">
        <f>IF(A1090="","",'[1]OFD Query'!F1090)</f>
        <v>C21035750</v>
      </c>
      <c r="D1090" s="1" t="str">
        <f>IFERROR(VLOOKUP(C1090,Sheet2!A:B,2,0),"")</f>
        <v>eshry.shop</v>
      </c>
      <c r="E1090" s="1" t="str">
        <f>IF(A1090="","",'[1]OFD Query'!I1090)</f>
        <v>Out For Delivery</v>
      </c>
      <c r="F1090" s="1" t="str">
        <f t="shared" si="17"/>
        <v>MAK-2</v>
      </c>
      <c r="G1090" s="6" t="str" cm="1">
        <f t="array" ref="G1090">IFERROR(_xlfn.IFS(A1090="","",'[1]OFD Query'!N1090="","Fresh"),'[1]OFD Query'!N1090)</f>
        <v>Fresh</v>
      </c>
      <c r="H1090" s="6" t="str" cm="1">
        <f t="array" ref="H1090">IFERROR(_xlfn.IFS(B1090="","",'[1]OFD Query'!O1090="","Fresh"),'[1]OFD Query'!O1090)</f>
        <v>Fresh</v>
      </c>
      <c r="I1090" s="1" t="str">
        <f>IF(A1090="","",'[1]OFD Query'!W1090)</f>
        <v>D2109639501</v>
      </c>
      <c r="J1090" s="1" t="str">
        <f>IF(A1090="","",'[1]OFD Query'!X1090)</f>
        <v>Muhammad Rizwan Muhammad Farooq</v>
      </c>
      <c r="K1090" s="1" t="str">
        <f>IF(A1090="","",'[1]OFD Query'!AL1090)</f>
        <v>Al Buhayrat</v>
      </c>
      <c r="L1090" s="6">
        <f>IF(A1090="","",'[1]OFD Query'!AO1090)</f>
        <v>268</v>
      </c>
      <c r="M1090" s="1" t="str" cm="1">
        <f t="array" ref="M1090">_xlfn.IFS(L1090="","",L1090=0,"PPD",L1090&gt;0,"COD")</f>
        <v>COD</v>
      </c>
      <c r="N1090" s="1" t="str" cm="1">
        <f t="array" ref="N1090">_xlfn.IFS(A1090="","",L1090=0,M1090,L1090&lt;100,"&lt;100",L1090&lt;200,"&lt;200",L1090&lt;500,"&lt;500",L1090&lt;1000,"&lt;1000",L1090&gt;1000,"Above 1K")</f>
        <v>&lt;500</v>
      </c>
      <c r="O1090" s="6">
        <f>IF(A1090="","",'[1]OFD Query'!CB1090)</f>
        <v>0</v>
      </c>
      <c r="P1090" s="1" t="str">
        <f>IF(A1090="","",'[1]OFD Query'!CJ1090)</f>
        <v/>
      </c>
      <c r="Q1090" s="1" t="str" cm="1">
        <f t="array" ref="Q1090">IFERROR(_xlfn.IFS(A1090="","",O1090=0,"TRUE",AND(O1090=1,E1090="Out For Delivery"),"FALSE",O1090=1,"TRUE"),"FALSE")</f>
        <v>TRUE</v>
      </c>
      <c r="R1090" s="1" t="str">
        <f>'[1]OFD Query'!BT1090</f>
        <v>NO</v>
      </c>
    </row>
    <row r="1091" spans="1:18" x14ac:dyDescent="0.3">
      <c r="A1091" s="5" t="str">
        <f>IF(ISBLANK('[1]OFD Query'!A1091),"",'[1]OFD Query'!A1091)</f>
        <v>6062124112140</v>
      </c>
      <c r="B1091" s="1" t="str">
        <f>IF(A1091="","",LEFT('[1]OFD Query'!C1091,FIND(" ",'[1]OFD Query'!C1091)-1))</f>
        <v>Dropship</v>
      </c>
      <c r="C1091" s="1" t="str">
        <f>IF(A1091="","",'[1]OFD Query'!F1091)</f>
        <v>C2103716501</v>
      </c>
      <c r="D1091" s="1" t="str">
        <f>IFERROR(VLOOKUP(C1091,Sheet2!A:B,2,0),"")</f>
        <v>SHEIN</v>
      </c>
      <c r="E1091" s="1" t="str">
        <f>IF(A1091="","",'[1]OFD Query'!I1091)</f>
        <v>Out For Delivery</v>
      </c>
      <c r="F1091" s="1" t="str">
        <f t="shared" si="17"/>
        <v>MAK-2</v>
      </c>
      <c r="G1091" s="6" t="str" cm="1">
        <f t="array" ref="G1091">IFERROR(_xlfn.IFS(A1091="","",'[1]OFD Query'!N1091="","Fresh"),'[1]OFD Query'!N1091)</f>
        <v>Fresh</v>
      </c>
      <c r="H1091" s="6" t="str" cm="1">
        <f t="array" ref="H1091">IFERROR(_xlfn.IFS(B1091="","",'[1]OFD Query'!O1091="","Fresh"),'[1]OFD Query'!O1091)</f>
        <v>Fresh</v>
      </c>
      <c r="I1091" s="1" t="str">
        <f>IF(A1091="","",'[1]OFD Query'!W1091)</f>
        <v>D21010280801</v>
      </c>
      <c r="J1091" s="1" t="str">
        <f>IF(A1091="","",'[1]OFD Query'!X1091)</f>
        <v xml:space="preserve">Muhammad Ali Muhammad </v>
      </c>
      <c r="K1091" s="1" t="str">
        <f>IF(A1091="","",'[1]OFD Query'!AL1091)</f>
        <v>Sharai Al Mujahidin</v>
      </c>
      <c r="L1091" s="6">
        <f>IF(A1091="","",'[1]OFD Query'!AO1091)</f>
        <v>39.68</v>
      </c>
      <c r="M1091" s="1" t="str" cm="1">
        <f t="array" ref="M1091">_xlfn.IFS(L1091="","",L1091=0,"PPD",L1091&gt;0,"COD")</f>
        <v>COD</v>
      </c>
      <c r="N1091" s="1" t="str" cm="1">
        <f t="array" ref="N1091">_xlfn.IFS(A1091="","",L1091=0,M1091,L1091&lt;100,"&lt;100",L1091&lt;200,"&lt;200",L1091&lt;500,"&lt;500",L1091&lt;1000,"&lt;1000",L1091&gt;1000,"Above 1K")</f>
        <v>&lt;100</v>
      </c>
      <c r="O1091" s="6">
        <f>IF(A1091="","",'[1]OFD Query'!CB1091)</f>
        <v>0</v>
      </c>
      <c r="P1091" s="1" t="str">
        <f>IF(A1091="","",'[1]OFD Query'!CJ1091)</f>
        <v>POUCH</v>
      </c>
      <c r="Q1091" s="1" t="str" cm="1">
        <f t="array" ref="Q1091">IFERROR(_xlfn.IFS(A1091="","",O1091=0,"TRUE",AND(O1091=1,E1091="Out For Delivery"),"FALSE",O1091=1,"TRUE"),"FALSE")</f>
        <v>TRUE</v>
      </c>
      <c r="R1091" s="1" t="str">
        <f>'[1]OFD Query'!BT1091</f>
        <v>NO</v>
      </c>
    </row>
    <row r="1092" spans="1:18" x14ac:dyDescent="0.3">
      <c r="A1092" s="5" t="str">
        <f>IF(ISBLANK('[1]OFD Query'!A1092),"",'[1]OFD Query'!A1092)</f>
        <v>6060624446050</v>
      </c>
      <c r="B1092" s="1" t="str">
        <f>IF(A1092="","",LEFT('[1]OFD Query'!C1092,FIND(" ",'[1]OFD Query'!C1092)-1))</f>
        <v>Dropship</v>
      </c>
      <c r="C1092" s="1" t="str">
        <f>IF(A1092="","",'[1]OFD Query'!F1092)</f>
        <v>C21036624</v>
      </c>
      <c r="D1092" s="1" t="str">
        <f>IFERROR(VLOOKUP(C1092,Sheet2!A:B,2,0),"")</f>
        <v>CODPARTNER</v>
      </c>
      <c r="E1092" s="1" t="str">
        <f>IF(A1092="","",'[1]OFD Query'!I1092)</f>
        <v>Out For Delivery</v>
      </c>
      <c r="F1092" s="1" t="str">
        <f t="shared" si="17"/>
        <v>MAK-2</v>
      </c>
      <c r="G1092" s="6" t="str" cm="1">
        <f t="array" ref="G1092">IFERROR(_xlfn.IFS(A1092="","",'[1]OFD Query'!N1092="","Fresh"),'[1]OFD Query'!N1092)</f>
        <v>Cancel</v>
      </c>
      <c r="H1092" s="6" t="str" cm="1">
        <f t="array" ref="H1092">IFERROR(_xlfn.IFS(B1092="","",'[1]OFD Query'!O1092="","Fresh"),'[1]OFD Query'!O1092)</f>
        <v>Doesn't Want to Give Reason</v>
      </c>
      <c r="I1092" s="1" t="str">
        <f>IF(A1092="","",'[1]OFD Query'!W1092)</f>
        <v>D2109639501</v>
      </c>
      <c r="J1092" s="1" t="str">
        <f>IF(A1092="","",'[1]OFD Query'!X1092)</f>
        <v>Muhammad Rizwan Muhammad Farooq</v>
      </c>
      <c r="K1092" s="1" t="str">
        <f>IF(A1092="","",'[1]OFD Query'!AL1092)</f>
        <v>Al Umrah Al Jadidah</v>
      </c>
      <c r="L1092" s="6">
        <f>IF(A1092="","",'[1]OFD Query'!AO1092)</f>
        <v>299</v>
      </c>
      <c r="M1092" s="1" t="str" cm="1">
        <f t="array" ref="M1092">_xlfn.IFS(L1092="","",L1092=0,"PPD",L1092&gt;0,"COD")</f>
        <v>COD</v>
      </c>
      <c r="N1092" s="1" t="str" cm="1">
        <f t="array" ref="N1092">_xlfn.IFS(A1092="","",L1092=0,M1092,L1092&lt;100,"&lt;100",L1092&lt;200,"&lt;200",L1092&lt;500,"&lt;500",L1092&lt;1000,"&lt;1000",L1092&gt;1000,"Above 1K")</f>
        <v>&lt;500</v>
      </c>
      <c r="O1092" s="6">
        <f>IF(A1092="","",'[1]OFD Query'!CB1092)</f>
        <v>2</v>
      </c>
      <c r="P1092" s="1" t="str">
        <f>IF(A1092="","",'[1]OFD Query'!CJ1092)</f>
        <v/>
      </c>
      <c r="Q1092" s="1" t="str" cm="1">
        <f t="array" ref="Q1092">IFERROR(_xlfn.IFS(A1092="","",O1092=0,"TRUE",AND(O1092=1,E1092="Out For Delivery"),"FALSE",O1092=1,"TRUE"),"FALSE")</f>
        <v>FALSE</v>
      </c>
      <c r="R1092" s="1" t="str">
        <f>'[1]OFD Query'!BT1092</f>
        <v>NO</v>
      </c>
    </row>
    <row r="1093" spans="1:18" x14ac:dyDescent="0.3">
      <c r="A1093" s="5" t="str">
        <f>IF(ISBLANK('[1]OFD Query'!A1093),"",'[1]OFD Query'!A1093)</f>
        <v>6062024805568</v>
      </c>
      <c r="B1093" s="1" t="str">
        <f>IF(A1093="","",LEFT('[1]OFD Query'!C1093,FIND(" ",'[1]OFD Query'!C1093)-1))</f>
        <v>Dropship</v>
      </c>
      <c r="C1093" s="1" t="str">
        <f>IF(A1093="","",'[1]OFD Query'!F1093)</f>
        <v>C2107346</v>
      </c>
      <c r="D1093" s="1" t="str">
        <f>IFERROR(VLOOKUP(C1093,Sheet2!A:B,2,0),"")</f>
        <v>QuickSilver</v>
      </c>
      <c r="E1093" s="1" t="str">
        <f>IF(A1093="","",'[1]OFD Query'!I1093)</f>
        <v>Out For Delivery</v>
      </c>
      <c r="F1093" s="1" t="str">
        <f t="shared" ref="F1093:F1156" si="18">IF(A1093="","","MAK-2")</f>
        <v>MAK-2</v>
      </c>
      <c r="G1093" s="6" t="str" cm="1">
        <f t="array" ref="G1093">IFERROR(_xlfn.IFS(A1093="","",'[1]OFD Query'!N1093="","Fresh"),'[1]OFD Query'!N1093)</f>
        <v>Cancel</v>
      </c>
      <c r="H1093" s="6" t="str" cm="1">
        <f t="array" ref="H1093">IFERROR(_xlfn.IFS(B1093="","",'[1]OFD Query'!O1093="","Fresh"),'[1]OFD Query'!O1093)</f>
        <v>Doesn't Want to Give Reason</v>
      </c>
      <c r="I1093" s="1" t="str">
        <f>IF(A1093="","",'[1]OFD Query'!W1093)</f>
        <v>D2109639501</v>
      </c>
      <c r="J1093" s="1" t="str">
        <f>IF(A1093="","",'[1]OFD Query'!X1093)</f>
        <v>Muhammad Rizwan Muhammad Farooq</v>
      </c>
      <c r="K1093" s="1" t="str">
        <f>IF(A1093="","",'[1]OFD Query'!AL1093)</f>
        <v>At Taniem</v>
      </c>
      <c r="L1093" s="6">
        <f>IF(A1093="","",'[1]OFD Query'!AO1093)</f>
        <v>450</v>
      </c>
      <c r="M1093" s="1" t="str" cm="1">
        <f t="array" ref="M1093">_xlfn.IFS(L1093="","",L1093=0,"PPD",L1093&gt;0,"COD")</f>
        <v>COD</v>
      </c>
      <c r="N1093" s="1" t="str" cm="1">
        <f t="array" ref="N1093">_xlfn.IFS(A1093="","",L1093=0,M1093,L1093&lt;100,"&lt;100",L1093&lt;200,"&lt;200",L1093&lt;500,"&lt;500",L1093&lt;1000,"&lt;1000",L1093&gt;1000,"Above 1K")</f>
        <v>&lt;500</v>
      </c>
      <c r="O1093" s="6">
        <f>IF(A1093="","",'[1]OFD Query'!CB1093)</f>
        <v>2</v>
      </c>
      <c r="P1093" s="1" t="str">
        <f>IF(A1093="","",'[1]OFD Query'!CJ1093)</f>
        <v/>
      </c>
      <c r="Q1093" s="1" t="str" cm="1">
        <f t="array" ref="Q1093">IFERROR(_xlfn.IFS(A1093="","",O1093=0,"TRUE",AND(O1093=1,E1093="Out For Delivery"),"FALSE",O1093=1,"TRUE"),"FALSE")</f>
        <v>FALSE</v>
      </c>
      <c r="R1093" s="1" t="str">
        <f>'[1]OFD Query'!BT1093</f>
        <v>NO</v>
      </c>
    </row>
    <row r="1094" spans="1:18" x14ac:dyDescent="0.3">
      <c r="A1094" s="5" t="str">
        <f>IF(ISBLANK('[1]OFD Query'!A1094),"",'[1]OFD Query'!A1094)</f>
        <v>6062424372043</v>
      </c>
      <c r="B1094" s="1" t="str">
        <f>IF(A1094="","",LEFT('[1]OFD Query'!C1094,FIND(" ",'[1]OFD Query'!C1094)-1))</f>
        <v>Dropship</v>
      </c>
      <c r="C1094" s="1" t="str">
        <f>IF(A1094="","",'[1]OFD Query'!F1094)</f>
        <v>C21035750</v>
      </c>
      <c r="D1094" s="1" t="str">
        <f>IFERROR(VLOOKUP(C1094,Sheet2!A:B,2,0),"")</f>
        <v>eshry.shop</v>
      </c>
      <c r="E1094" s="1" t="str">
        <f>IF(A1094="","",'[1]OFD Query'!I1094)</f>
        <v>Out For Delivery</v>
      </c>
      <c r="F1094" s="1" t="str">
        <f t="shared" si="18"/>
        <v>MAK-2</v>
      </c>
      <c r="G1094" s="6" t="str" cm="1">
        <f t="array" ref="G1094">IFERROR(_xlfn.IFS(A1094="","",'[1]OFD Query'!N1094="","Fresh"),'[1]OFD Query'!N1094)</f>
        <v>Fresh</v>
      </c>
      <c r="H1094" s="6" t="str" cm="1">
        <f t="array" ref="H1094">IFERROR(_xlfn.IFS(B1094="","",'[1]OFD Query'!O1094="","Fresh"),'[1]OFD Query'!O1094)</f>
        <v>Fresh</v>
      </c>
      <c r="I1094" s="1" t="str">
        <f>IF(A1094="","",'[1]OFD Query'!W1094)</f>
        <v>D21010280801</v>
      </c>
      <c r="J1094" s="1" t="str">
        <f>IF(A1094="","",'[1]OFD Query'!X1094)</f>
        <v xml:space="preserve">Muhammad Ali Muhammad </v>
      </c>
      <c r="K1094" s="1" t="str">
        <f>IF(A1094="","",'[1]OFD Query'!AL1094)</f>
        <v>Sharai Al Mujahidin</v>
      </c>
      <c r="L1094" s="6">
        <f>IF(A1094="","",'[1]OFD Query'!AO1094)</f>
        <v>299</v>
      </c>
      <c r="M1094" s="1" t="str" cm="1">
        <f t="array" ref="M1094">_xlfn.IFS(L1094="","",L1094=0,"PPD",L1094&gt;0,"COD")</f>
        <v>COD</v>
      </c>
      <c r="N1094" s="1" t="str" cm="1">
        <f t="array" ref="N1094">_xlfn.IFS(A1094="","",L1094=0,M1094,L1094&lt;100,"&lt;100",L1094&lt;200,"&lt;200",L1094&lt;500,"&lt;500",L1094&lt;1000,"&lt;1000",L1094&gt;1000,"Above 1K")</f>
        <v>&lt;500</v>
      </c>
      <c r="O1094" s="6">
        <f>IF(A1094="","",'[1]OFD Query'!CB1094)</f>
        <v>0</v>
      </c>
      <c r="P1094" s="1" t="str">
        <f>IF(A1094="","",'[1]OFD Query'!CJ1094)</f>
        <v/>
      </c>
      <c r="Q1094" s="1" t="str" cm="1">
        <f t="array" ref="Q1094">IFERROR(_xlfn.IFS(A1094="","",O1094=0,"TRUE",AND(O1094=1,E1094="Out For Delivery"),"FALSE",O1094=1,"TRUE"),"FALSE")</f>
        <v>TRUE</v>
      </c>
      <c r="R1094" s="1" t="str">
        <f>'[1]OFD Query'!BT1094</f>
        <v>NO</v>
      </c>
    </row>
    <row r="1095" spans="1:18" x14ac:dyDescent="0.3">
      <c r="A1095" s="5" t="str">
        <f>IF(ISBLANK('[1]OFD Query'!A1095),"",'[1]OFD Query'!A1095)</f>
        <v>6062324954786</v>
      </c>
      <c r="B1095" s="1" t="str">
        <f>IF(A1095="","",LEFT('[1]OFD Query'!C1095,FIND(" ",'[1]OFD Query'!C1095)-1))</f>
        <v>Dropship</v>
      </c>
      <c r="C1095" s="1" t="str">
        <f>IF(A1095="","",'[1]OFD Query'!F1095)</f>
        <v>C21035750</v>
      </c>
      <c r="D1095" s="1" t="str">
        <f>IFERROR(VLOOKUP(C1095,Sheet2!A:B,2,0),"")</f>
        <v>eshry.shop</v>
      </c>
      <c r="E1095" s="1" t="str">
        <f>IF(A1095="","",'[1]OFD Query'!I1095)</f>
        <v>Out For Delivery</v>
      </c>
      <c r="F1095" s="1" t="str">
        <f t="shared" si="18"/>
        <v>MAK-2</v>
      </c>
      <c r="G1095" s="6" t="str" cm="1">
        <f t="array" ref="G1095">IFERROR(_xlfn.IFS(A1095="","",'[1]OFD Query'!N1095="","Fresh"),'[1]OFD Query'!N1095)</f>
        <v>Fresh</v>
      </c>
      <c r="H1095" s="6" t="str" cm="1">
        <f t="array" ref="H1095">IFERROR(_xlfn.IFS(B1095="","",'[1]OFD Query'!O1095="","Fresh"),'[1]OFD Query'!O1095)</f>
        <v>Fresh</v>
      </c>
      <c r="I1095" s="1" t="str">
        <f>IF(A1095="","",'[1]OFD Query'!W1095)</f>
        <v>D21010280801</v>
      </c>
      <c r="J1095" s="1" t="str">
        <f>IF(A1095="","",'[1]OFD Query'!X1095)</f>
        <v xml:space="preserve">Muhammad Ali Muhammad </v>
      </c>
      <c r="K1095" s="1" t="str">
        <f>IF(A1095="","",'[1]OFD Query'!AL1095)</f>
        <v>Al Sharai' Ash Shamaliyyah</v>
      </c>
      <c r="L1095" s="6">
        <f>IF(A1095="","",'[1]OFD Query'!AO1095)</f>
        <v>199</v>
      </c>
      <c r="M1095" s="1" t="str" cm="1">
        <f t="array" ref="M1095">_xlfn.IFS(L1095="","",L1095=0,"PPD",L1095&gt;0,"COD")</f>
        <v>COD</v>
      </c>
      <c r="N1095" s="1" t="str" cm="1">
        <f t="array" ref="N1095">_xlfn.IFS(A1095="","",L1095=0,M1095,L1095&lt;100,"&lt;100",L1095&lt;200,"&lt;200",L1095&lt;500,"&lt;500",L1095&lt;1000,"&lt;1000",L1095&gt;1000,"Above 1K")</f>
        <v>&lt;200</v>
      </c>
      <c r="O1095" s="6">
        <f>IF(A1095="","",'[1]OFD Query'!CB1095)</f>
        <v>0</v>
      </c>
      <c r="P1095" s="1" t="str">
        <f>IF(A1095="","",'[1]OFD Query'!CJ1095)</f>
        <v/>
      </c>
      <c r="Q1095" s="1" t="str" cm="1">
        <f t="array" ref="Q1095">IFERROR(_xlfn.IFS(A1095="","",O1095=0,"TRUE",AND(O1095=1,E1095="Out For Delivery"),"FALSE",O1095=1,"TRUE"),"FALSE")</f>
        <v>TRUE</v>
      </c>
      <c r="R1095" s="1" t="str">
        <f>'[1]OFD Query'!BT1095</f>
        <v>NO</v>
      </c>
    </row>
    <row r="1096" spans="1:18" x14ac:dyDescent="0.3">
      <c r="A1096" s="5" t="str">
        <f>IF(ISBLANK('[1]OFD Query'!A1096),"",'[1]OFD Query'!A1096)</f>
        <v>6062224543606</v>
      </c>
      <c r="B1096" s="1" t="str">
        <f>IF(A1096="","",LEFT('[1]OFD Query'!C1096,FIND(" ",'[1]OFD Query'!C1096)-1))</f>
        <v>Dropship</v>
      </c>
      <c r="C1096" s="1" t="str">
        <f>IF(A1096="","",'[1]OFD Query'!F1096)</f>
        <v>C21035750</v>
      </c>
      <c r="D1096" s="1" t="str">
        <f>IFERROR(VLOOKUP(C1096,Sheet2!A:B,2,0),"")</f>
        <v>eshry.shop</v>
      </c>
      <c r="E1096" s="1" t="str">
        <f>IF(A1096="","",'[1]OFD Query'!I1096)</f>
        <v>Out For Delivery</v>
      </c>
      <c r="F1096" s="1" t="str">
        <f t="shared" si="18"/>
        <v>MAK-2</v>
      </c>
      <c r="G1096" s="6" t="str" cm="1">
        <f t="array" ref="G1096">IFERROR(_xlfn.IFS(A1096="","",'[1]OFD Query'!N1096="","Fresh"),'[1]OFD Query'!N1096)</f>
        <v>Reschedule</v>
      </c>
      <c r="H1096" s="6" t="str" cm="1">
        <f t="array" ref="H1096">IFERROR(_xlfn.IFS(B1096="","",'[1]OFD Query'!O1096="","Fresh"),'[1]OFD Query'!O1096)</f>
        <v>Schedule for future</v>
      </c>
      <c r="I1096" s="1" t="str">
        <f>IF(A1096="","",'[1]OFD Query'!W1096)</f>
        <v>D2109639501</v>
      </c>
      <c r="J1096" s="1" t="str">
        <f>IF(A1096="","",'[1]OFD Query'!X1096)</f>
        <v>Muhammad Rizwan Muhammad Farooq</v>
      </c>
      <c r="K1096" s="1" t="str">
        <f>IF(A1096="","",'[1]OFD Query'!AL1096)</f>
        <v>Al Buhayrat</v>
      </c>
      <c r="L1096" s="6">
        <f>IF(A1096="","",'[1]OFD Query'!AO1096)</f>
        <v>300</v>
      </c>
      <c r="M1096" s="1" t="str" cm="1">
        <f t="array" ref="M1096">_xlfn.IFS(L1096="","",L1096=0,"PPD",L1096&gt;0,"COD")</f>
        <v>COD</v>
      </c>
      <c r="N1096" s="1" t="str" cm="1">
        <f t="array" ref="N1096">_xlfn.IFS(A1096="","",L1096=0,M1096,L1096&lt;100,"&lt;100",L1096&lt;200,"&lt;200",L1096&lt;500,"&lt;500",L1096&lt;1000,"&lt;1000",L1096&gt;1000,"Above 1K")</f>
        <v>&lt;500</v>
      </c>
      <c r="O1096" s="6">
        <f>IF(A1096="","",'[1]OFD Query'!CB1096)</f>
        <v>2</v>
      </c>
      <c r="P1096" s="1" t="str">
        <f>IF(A1096="","",'[1]OFD Query'!CJ1096)</f>
        <v/>
      </c>
      <c r="Q1096" s="1" t="str" cm="1">
        <f t="array" ref="Q1096">IFERROR(_xlfn.IFS(A1096="","",O1096=0,"TRUE",AND(O1096=1,E1096="Out For Delivery"),"FALSE",O1096=1,"TRUE"),"FALSE")</f>
        <v>FALSE</v>
      </c>
      <c r="R1096" s="1" t="str">
        <f>'[1]OFD Query'!BT1096</f>
        <v>NO</v>
      </c>
    </row>
    <row r="1097" spans="1:18" x14ac:dyDescent="0.3">
      <c r="A1097" s="5" t="str">
        <f>IF(ISBLANK('[1]OFD Query'!A1097),"",'[1]OFD Query'!A1097)</f>
        <v>6062024684241</v>
      </c>
      <c r="B1097" s="1" t="str">
        <f>IF(A1097="","",LEFT('[1]OFD Query'!C1097,FIND(" ",'[1]OFD Query'!C1097)-1))</f>
        <v>Dropship</v>
      </c>
      <c r="C1097" s="1" t="str">
        <f>IF(A1097="","",'[1]OFD Query'!F1097)</f>
        <v>C2103730101</v>
      </c>
      <c r="D1097" s="1" t="str">
        <f>IFERROR(VLOOKUP(C1097,Sheet2!A:B,2,0),"")</f>
        <v>SHEIN</v>
      </c>
      <c r="E1097" s="1" t="str">
        <f>IF(A1097="","",'[1]OFD Query'!I1097)</f>
        <v>Out For Delivery</v>
      </c>
      <c r="F1097" s="1" t="str">
        <f t="shared" si="18"/>
        <v>MAK-2</v>
      </c>
      <c r="G1097" s="6" t="str" cm="1">
        <f t="array" ref="G1097">IFERROR(_xlfn.IFS(A1097="","",'[1]OFD Query'!N1097="","Fresh"),'[1]OFD Query'!N1097)</f>
        <v>Reschedule</v>
      </c>
      <c r="H1097" s="6" t="str" cm="1">
        <f t="array" ref="H1097">IFERROR(_xlfn.IFS(B1097="","",'[1]OFD Query'!O1097="","Fresh"),'[1]OFD Query'!O1097)</f>
        <v>Schedule for future</v>
      </c>
      <c r="I1097" s="1" t="str">
        <f>IF(A1097="","",'[1]OFD Query'!W1097)</f>
        <v>D2109639501</v>
      </c>
      <c r="J1097" s="1" t="str">
        <f>IF(A1097="","",'[1]OFD Query'!X1097)</f>
        <v>Muhammad Rizwan Muhammad Farooq</v>
      </c>
      <c r="K1097" s="1" t="str">
        <f>IF(A1097="","",'[1]OFD Query'!AL1097)</f>
        <v>Al Buhayrat</v>
      </c>
      <c r="L1097" s="6">
        <f>IF(A1097="","",'[1]OFD Query'!AO1097)</f>
        <v>223.18</v>
      </c>
      <c r="M1097" s="1" t="str" cm="1">
        <f t="array" ref="M1097">_xlfn.IFS(L1097="","",L1097=0,"PPD",L1097&gt;0,"COD")</f>
        <v>COD</v>
      </c>
      <c r="N1097" s="1" t="str" cm="1">
        <f t="array" ref="N1097">_xlfn.IFS(A1097="","",L1097=0,M1097,L1097&lt;100,"&lt;100",L1097&lt;200,"&lt;200",L1097&lt;500,"&lt;500",L1097&lt;1000,"&lt;1000",L1097&gt;1000,"Above 1K")</f>
        <v>&lt;500</v>
      </c>
      <c r="O1097" s="6">
        <f>IF(A1097="","",'[1]OFD Query'!CB1097)</f>
        <v>1</v>
      </c>
      <c r="P1097" s="1" t="str">
        <f>IF(A1097="","",'[1]OFD Query'!CJ1097)</f>
        <v>POUCH</v>
      </c>
      <c r="Q1097" s="1" t="str" cm="1">
        <f t="array" ref="Q1097">IFERROR(_xlfn.IFS(A1097="","",O1097=0,"TRUE",AND(O1097=1,E1097="Out For Delivery"),"FALSE",O1097=1,"TRUE"),"FALSE")</f>
        <v>FALSE</v>
      </c>
      <c r="R1097" s="1" t="str">
        <f>'[1]OFD Query'!BT1097</f>
        <v>NO</v>
      </c>
    </row>
    <row r="1098" spans="1:18" x14ac:dyDescent="0.3">
      <c r="A1098" s="5" t="str">
        <f>IF(ISBLANK('[1]OFD Query'!A1098),"",'[1]OFD Query'!A1098)</f>
        <v>6062324587088</v>
      </c>
      <c r="B1098" s="1" t="str">
        <f>IF(A1098="","",LEFT('[1]OFD Query'!C1098,FIND(" ",'[1]OFD Query'!C1098)-1))</f>
        <v>Dropship</v>
      </c>
      <c r="C1098" s="1" t="str">
        <f>IF(A1098="","",'[1]OFD Query'!F1098)</f>
        <v>C2103891701</v>
      </c>
      <c r="D1098" s="1" t="str">
        <f>IFERROR(VLOOKUP(C1098,Sheet2!A:B,2,0),"")</f>
        <v>Saudioffer</v>
      </c>
      <c r="E1098" s="1" t="str">
        <f>IF(A1098="","",'[1]OFD Query'!I1098)</f>
        <v>Out For Delivery</v>
      </c>
      <c r="F1098" s="1" t="str">
        <f t="shared" si="18"/>
        <v>MAK-2</v>
      </c>
      <c r="G1098" s="6" t="str" cm="1">
        <f t="array" ref="G1098">IFERROR(_xlfn.IFS(A1098="","",'[1]OFD Query'!N1098="","Fresh"),'[1]OFD Query'!N1098)</f>
        <v>Cancel</v>
      </c>
      <c r="H1098" s="6" t="str" cm="1">
        <f t="array" ref="H1098">IFERROR(_xlfn.IFS(B1098="","",'[1]OFD Query'!O1098="","Fresh"),'[1]OFD Query'!O1098)</f>
        <v>Doesn't Want to Give Reason</v>
      </c>
      <c r="I1098" s="1" t="str">
        <f>IF(A1098="","",'[1]OFD Query'!W1098)</f>
        <v>D2109639501</v>
      </c>
      <c r="J1098" s="1" t="str">
        <f>IF(A1098="","",'[1]OFD Query'!X1098)</f>
        <v>Muhammad Rizwan Muhammad Farooq</v>
      </c>
      <c r="K1098" s="1" t="str">
        <f>IF(A1098="","",'[1]OFD Query'!AL1098)</f>
        <v>Al Buhayrat</v>
      </c>
      <c r="L1098" s="6">
        <f>IF(A1098="","",'[1]OFD Query'!AO1098)</f>
        <v>300</v>
      </c>
      <c r="M1098" s="1" t="str" cm="1">
        <f t="array" ref="M1098">_xlfn.IFS(L1098="","",L1098=0,"PPD",L1098&gt;0,"COD")</f>
        <v>COD</v>
      </c>
      <c r="N1098" s="1" t="str" cm="1">
        <f t="array" ref="N1098">_xlfn.IFS(A1098="","",L1098=0,M1098,L1098&lt;100,"&lt;100",L1098&lt;200,"&lt;200",L1098&lt;500,"&lt;500",L1098&lt;1000,"&lt;1000",L1098&gt;1000,"Above 1K")</f>
        <v>&lt;500</v>
      </c>
      <c r="O1098" s="6">
        <f>IF(A1098="","",'[1]OFD Query'!CB1098)</f>
        <v>1</v>
      </c>
      <c r="P1098" s="1" t="str">
        <f>IF(A1098="","",'[1]OFD Query'!CJ1098)</f>
        <v/>
      </c>
      <c r="Q1098" s="1" t="str" cm="1">
        <f t="array" ref="Q1098">IFERROR(_xlfn.IFS(A1098="","",O1098=0,"TRUE",AND(O1098=1,E1098="Out For Delivery"),"FALSE",O1098=1,"TRUE"),"FALSE")</f>
        <v>FALSE</v>
      </c>
      <c r="R1098" s="1" t="str">
        <f>'[1]OFD Query'!BT1098</f>
        <v>NO</v>
      </c>
    </row>
    <row r="1099" spans="1:18" x14ac:dyDescent="0.3">
      <c r="A1099" s="5" t="str">
        <f>IF(ISBLANK('[1]OFD Query'!A1099),"",'[1]OFD Query'!A1099)</f>
        <v>6062224343856</v>
      </c>
      <c r="B1099" s="1" t="str">
        <f>IF(A1099="","",LEFT('[1]OFD Query'!C1099,FIND(" ",'[1]OFD Query'!C1099)-1))</f>
        <v>Dropship</v>
      </c>
      <c r="C1099" s="1" t="str">
        <f>IF(A1099="","",'[1]OFD Query'!F1099)</f>
        <v>C21036624</v>
      </c>
      <c r="D1099" s="1" t="str">
        <f>IFERROR(VLOOKUP(C1099,Sheet2!A:B,2,0),"")</f>
        <v>CODPARTNER</v>
      </c>
      <c r="E1099" s="1" t="str">
        <f>IF(A1099="","",'[1]OFD Query'!I1099)</f>
        <v>Out For Delivery</v>
      </c>
      <c r="F1099" s="1" t="str">
        <f t="shared" si="18"/>
        <v>MAK-2</v>
      </c>
      <c r="G1099" s="6" t="str" cm="1">
        <f t="array" ref="G1099">IFERROR(_xlfn.IFS(A1099="","",'[1]OFD Query'!N1099="","Fresh"),'[1]OFD Query'!N1099)</f>
        <v>Reschedule</v>
      </c>
      <c r="H1099" s="6" t="str" cm="1">
        <f t="array" ref="H1099">IFERROR(_xlfn.IFS(B1099="","",'[1]OFD Query'!O1099="","Fresh"),'[1]OFD Query'!O1099)</f>
        <v>Schedule for future</v>
      </c>
      <c r="I1099" s="1" t="str">
        <f>IF(A1099="","",'[1]OFD Query'!W1099)</f>
        <v>D2107533901</v>
      </c>
      <c r="J1099" s="1" t="str">
        <f>IF(A1099="","",'[1]OFD Query'!X1099)</f>
        <v>Afkar-Muhammad Saleh</v>
      </c>
      <c r="K1099" s="1" t="str">
        <f>IF(A1099="","",'[1]OFD Query'!AL1099)</f>
        <v>Wadi Jalil</v>
      </c>
      <c r="L1099" s="6">
        <f>IF(A1099="","",'[1]OFD Query'!AO1099)</f>
        <v>199</v>
      </c>
      <c r="M1099" s="1" t="str" cm="1">
        <f t="array" ref="M1099">_xlfn.IFS(L1099="","",L1099=0,"PPD",L1099&gt;0,"COD")</f>
        <v>COD</v>
      </c>
      <c r="N1099" s="1" t="str" cm="1">
        <f t="array" ref="N1099">_xlfn.IFS(A1099="","",L1099=0,M1099,L1099&lt;100,"&lt;100",L1099&lt;200,"&lt;200",L1099&lt;500,"&lt;500",L1099&lt;1000,"&lt;1000",L1099&gt;1000,"Above 1K")</f>
        <v>&lt;200</v>
      </c>
      <c r="O1099" s="6">
        <f>IF(A1099="","",'[1]OFD Query'!CB1099)</f>
        <v>1</v>
      </c>
      <c r="P1099" s="1" t="str">
        <f>IF(A1099="","",'[1]OFD Query'!CJ1099)</f>
        <v/>
      </c>
      <c r="Q1099" s="1" t="str" cm="1">
        <f t="array" ref="Q1099">IFERROR(_xlfn.IFS(A1099="","",O1099=0,"TRUE",AND(O1099=1,E1099="Out For Delivery"),"FALSE",O1099=1,"TRUE"),"FALSE")</f>
        <v>FALSE</v>
      </c>
      <c r="R1099" s="1" t="str">
        <f>'[1]OFD Query'!BT1099</f>
        <v>NO</v>
      </c>
    </row>
    <row r="1100" spans="1:18" x14ac:dyDescent="0.3">
      <c r="A1100" s="5" t="str">
        <f>IF(ISBLANK('[1]OFD Query'!A1100),"",'[1]OFD Query'!A1100)</f>
        <v>6060424387009-2-2</v>
      </c>
      <c r="B1100" s="1" t="str">
        <f>IF(A1100="","",LEFT('[1]OFD Query'!C1100,FIND(" ",'[1]OFD Query'!C1100)-1))</f>
        <v>Dropship</v>
      </c>
      <c r="C1100" s="1" t="str">
        <f>IF(A1100="","",'[1]OFD Query'!F1100)</f>
        <v>C21035208</v>
      </c>
      <c r="D1100" s="1" t="str">
        <f>IFERROR(VLOOKUP(C1100,Sheet2!A:B,2,0),"")</f>
        <v>Laverne.com</v>
      </c>
      <c r="E1100" s="1" t="str">
        <f>IF(A1100="","",'[1]OFD Query'!I1100)</f>
        <v>Out For Delivery</v>
      </c>
      <c r="F1100" s="1" t="str">
        <f t="shared" si="18"/>
        <v>MAK-2</v>
      </c>
      <c r="G1100" s="6" t="str" cm="1">
        <f t="array" ref="G1100">IFERROR(_xlfn.IFS(A1100="","",'[1]OFD Query'!N1100="","Fresh"),'[1]OFD Query'!N1100)</f>
        <v>Reschedule</v>
      </c>
      <c r="H1100" s="6" t="str" cm="1">
        <f t="array" ref="H1100">IFERROR(_xlfn.IFS(B1100="","",'[1]OFD Query'!O1100="","Fresh"),'[1]OFD Query'!O1100)</f>
        <v>Schedule for future</v>
      </c>
      <c r="I1100" s="1" t="str">
        <f>IF(A1100="","",'[1]OFD Query'!W1100)</f>
        <v>D21010280801</v>
      </c>
      <c r="J1100" s="1" t="str">
        <f>IF(A1100="","",'[1]OFD Query'!X1100)</f>
        <v xml:space="preserve">Muhammad Ali Muhammad </v>
      </c>
      <c r="K1100" s="1" t="str">
        <f>IF(A1100="","",'[1]OFD Query'!AL1100)</f>
        <v>Sharai Al Mujahidin</v>
      </c>
      <c r="L1100" s="6">
        <f>IF(A1100="","",'[1]OFD Query'!AO1100)</f>
        <v>534</v>
      </c>
      <c r="M1100" s="1" t="str" cm="1">
        <f t="array" ref="M1100">_xlfn.IFS(L1100="","",L1100=0,"PPD",L1100&gt;0,"COD")</f>
        <v>COD</v>
      </c>
      <c r="N1100" s="1" t="str" cm="1">
        <f t="array" ref="N1100">_xlfn.IFS(A1100="","",L1100=0,M1100,L1100&lt;100,"&lt;100",L1100&lt;200,"&lt;200",L1100&lt;500,"&lt;500",L1100&lt;1000,"&lt;1000",L1100&gt;1000,"Above 1K")</f>
        <v>&lt;1000</v>
      </c>
      <c r="O1100" s="6">
        <f>IF(A1100="","",'[1]OFD Query'!CB1100)</f>
        <v>3</v>
      </c>
      <c r="P1100" s="1" t="str">
        <f>IF(A1100="","",'[1]OFD Query'!CJ1100)</f>
        <v/>
      </c>
      <c r="Q1100" s="1" t="str" cm="1">
        <f t="array" ref="Q1100">IFERROR(_xlfn.IFS(A1100="","",O1100=0,"TRUE",AND(O1100=1,E1100="Out For Delivery"),"FALSE",O1100=1,"TRUE"),"FALSE")</f>
        <v>FALSE</v>
      </c>
      <c r="R1100" s="1" t="str">
        <f>'[1]OFD Query'!BT1100</f>
        <v>NO</v>
      </c>
    </row>
    <row r="1101" spans="1:18" x14ac:dyDescent="0.3">
      <c r="A1101" s="5" t="str">
        <f>IF(ISBLANK('[1]OFD Query'!A1101),"",'[1]OFD Query'!A1101)</f>
        <v>6062124528700</v>
      </c>
      <c r="B1101" s="1" t="str">
        <f>IF(A1101="","",LEFT('[1]OFD Query'!C1101,FIND(" ",'[1]OFD Query'!C1101)-1))</f>
        <v>Dropship</v>
      </c>
      <c r="C1101" s="1" t="str">
        <f>IF(A1101="","",'[1]OFD Query'!F1101)</f>
        <v>C2103716501</v>
      </c>
      <c r="D1101" s="1" t="str">
        <f>IFERROR(VLOOKUP(C1101,Sheet2!A:B,2,0),"")</f>
        <v>SHEIN</v>
      </c>
      <c r="E1101" s="1" t="str">
        <f>IF(A1101="","",'[1]OFD Query'!I1101)</f>
        <v>Out For Delivery</v>
      </c>
      <c r="F1101" s="1" t="str">
        <f t="shared" si="18"/>
        <v>MAK-2</v>
      </c>
      <c r="G1101" s="6" t="str" cm="1">
        <f t="array" ref="G1101">IFERROR(_xlfn.IFS(A1101="","",'[1]OFD Query'!N1101="","Fresh"),'[1]OFD Query'!N1101)</f>
        <v>Reschedule</v>
      </c>
      <c r="H1101" s="6" t="str" cm="1">
        <f t="array" ref="H1101">IFERROR(_xlfn.IFS(B1101="","",'[1]OFD Query'!O1101="","Fresh"),'[1]OFD Query'!O1101)</f>
        <v>Schedule for future</v>
      </c>
      <c r="I1101" s="1" t="str">
        <f>IF(A1101="","",'[1]OFD Query'!W1101)</f>
        <v>D2109639501</v>
      </c>
      <c r="J1101" s="1" t="str">
        <f>IF(A1101="","",'[1]OFD Query'!X1101)</f>
        <v>Muhammad Rizwan Muhammad Farooq</v>
      </c>
      <c r="K1101" s="1" t="str">
        <f>IF(A1101="","",'[1]OFD Query'!AL1101)</f>
        <v>At Taniem</v>
      </c>
      <c r="L1101" s="6">
        <f>IF(A1101="","",'[1]OFD Query'!AO1101)</f>
        <v>58.19</v>
      </c>
      <c r="M1101" s="1" t="str" cm="1">
        <f t="array" ref="M1101">_xlfn.IFS(L1101="","",L1101=0,"PPD",L1101&gt;0,"COD")</f>
        <v>COD</v>
      </c>
      <c r="N1101" s="1" t="str" cm="1">
        <f t="array" ref="N1101">_xlfn.IFS(A1101="","",L1101=0,M1101,L1101&lt;100,"&lt;100",L1101&lt;200,"&lt;200",L1101&lt;500,"&lt;500",L1101&lt;1000,"&lt;1000",L1101&gt;1000,"Above 1K")</f>
        <v>&lt;100</v>
      </c>
      <c r="O1101" s="6">
        <f>IF(A1101="","",'[1]OFD Query'!CB1101)</f>
        <v>1</v>
      </c>
      <c r="P1101" s="1" t="str">
        <f>IF(A1101="","",'[1]OFD Query'!CJ1101)</f>
        <v>POUCH</v>
      </c>
      <c r="Q1101" s="1" t="str" cm="1">
        <f t="array" ref="Q1101">IFERROR(_xlfn.IFS(A1101="","",O1101=0,"TRUE",AND(O1101=1,E1101="Out For Delivery"),"FALSE",O1101=1,"TRUE"),"FALSE")</f>
        <v>FALSE</v>
      </c>
      <c r="R1101" s="1" t="str">
        <f>'[1]OFD Query'!BT1101</f>
        <v>NO</v>
      </c>
    </row>
    <row r="1102" spans="1:18" x14ac:dyDescent="0.3">
      <c r="A1102" s="5" t="str">
        <f>IF(ISBLANK('[1]OFD Query'!A1102),"",'[1]OFD Query'!A1102)</f>
        <v>6062624533805</v>
      </c>
      <c r="B1102" s="1" t="str">
        <f>IF(A1102="","",LEFT('[1]OFD Query'!C1102,FIND(" ",'[1]OFD Query'!C1102)-1))</f>
        <v>Reverse</v>
      </c>
      <c r="C1102" s="1" t="str">
        <f>IF(A1102="","",'[1]OFD Query'!F1102)</f>
        <v>C2103791801</v>
      </c>
      <c r="D1102" s="1" t="str">
        <f>IFERROR(VLOOKUP(C1102,Sheet2!A:B,2,0),"")</f>
        <v>imile return warehouse</v>
      </c>
      <c r="E1102" s="1" t="str">
        <f>IF(A1102="","",'[1]OFD Query'!I1102)</f>
        <v>Successfully Returned</v>
      </c>
      <c r="F1102" s="1" t="str">
        <f t="shared" si="18"/>
        <v>MAK-2</v>
      </c>
      <c r="G1102" s="6" t="str" cm="1">
        <f t="array" ref="G1102">IFERROR(_xlfn.IFS(A1102="","",'[1]OFD Query'!N1102="","Fresh"),'[1]OFD Query'!N1102)</f>
        <v>Fresh</v>
      </c>
      <c r="H1102" s="6" t="str" cm="1">
        <f t="array" ref="H1102">IFERROR(_xlfn.IFS(B1102="","",'[1]OFD Query'!O1102="","Fresh"),'[1]OFD Query'!O1102)</f>
        <v>Fresh</v>
      </c>
      <c r="I1102" s="1" t="str">
        <f>IF(A1102="","",'[1]OFD Query'!W1102)</f>
        <v>D2107375801</v>
      </c>
      <c r="J1102" s="1" t="str">
        <f>IF(A1102="","",'[1]OFD Query'!X1102)</f>
        <v>Nawajish Ali Haidar Ali</v>
      </c>
      <c r="K1102" s="1" t="str">
        <f>IF(A1102="","",'[1]OFD Query'!AL1102)</f>
        <v>Al Khadra</v>
      </c>
      <c r="L1102" s="6">
        <f>IF(A1102="","",'[1]OFD Query'!AO1102)</f>
        <v>0</v>
      </c>
      <c r="M1102" s="1" t="str" cm="1">
        <f t="array" ref="M1102">_xlfn.IFS(L1102="","",L1102=0,"PPD",L1102&gt;0,"COD")</f>
        <v>PPD</v>
      </c>
      <c r="N1102" s="1" t="str" cm="1">
        <f t="array" ref="N1102">_xlfn.IFS(A1102="","",L1102=0,M1102,L1102&lt;100,"&lt;100",L1102&lt;200,"&lt;200",L1102&lt;500,"&lt;500",L1102&lt;1000,"&lt;1000",L1102&gt;1000,"Above 1K")</f>
        <v>PPD</v>
      </c>
      <c r="O1102" s="6">
        <f>IF(A1102="","",'[1]OFD Query'!CB1102)</f>
        <v>0</v>
      </c>
      <c r="P1102" s="1" t="str">
        <f>IF(A1102="","",'[1]OFD Query'!CJ1102)</f>
        <v/>
      </c>
      <c r="Q1102" s="1" t="str" cm="1">
        <f t="array" ref="Q1102">IFERROR(_xlfn.IFS(A1102="","",O1102=0,"TRUE",AND(O1102=1,E1102="Out For Delivery"),"FALSE",O1102=1,"TRUE"),"FALSE")</f>
        <v>TRUE</v>
      </c>
      <c r="R1102" s="1" t="str">
        <f>'[1]OFD Query'!BT1102</f>
        <v>NO</v>
      </c>
    </row>
    <row r="1103" spans="1:18" x14ac:dyDescent="0.3">
      <c r="A1103" s="5" t="str">
        <f>IF(ISBLANK('[1]OFD Query'!A1103),"",'[1]OFD Query'!A1103)</f>
        <v>6062424671886</v>
      </c>
      <c r="B1103" s="1" t="str">
        <f>IF(A1103="","",LEFT('[1]OFD Query'!C1103,FIND(" ",'[1]OFD Query'!C1103)-1))</f>
        <v>Dropship</v>
      </c>
      <c r="C1103" s="1" t="str">
        <f>IF(A1103="","",'[1]OFD Query'!F1103)</f>
        <v>C21035750</v>
      </c>
      <c r="D1103" s="1" t="str">
        <f>IFERROR(VLOOKUP(C1103,Sheet2!A:B,2,0),"")</f>
        <v>eshry.shop</v>
      </c>
      <c r="E1103" s="1" t="str">
        <f>IF(A1103="","",'[1]OFD Query'!I1103)</f>
        <v>Out For Delivery</v>
      </c>
      <c r="F1103" s="1" t="str">
        <f t="shared" si="18"/>
        <v>MAK-2</v>
      </c>
      <c r="G1103" s="6" t="str" cm="1">
        <f t="array" ref="G1103">IFERROR(_xlfn.IFS(A1103="","",'[1]OFD Query'!N1103="","Fresh"),'[1]OFD Query'!N1103)</f>
        <v>Fresh</v>
      </c>
      <c r="H1103" s="6" t="str" cm="1">
        <f t="array" ref="H1103">IFERROR(_xlfn.IFS(B1103="","",'[1]OFD Query'!O1103="","Fresh"),'[1]OFD Query'!O1103)</f>
        <v>Fresh</v>
      </c>
      <c r="I1103" s="1" t="str">
        <f>IF(A1103="","",'[1]OFD Query'!W1103)</f>
        <v>D2107533901</v>
      </c>
      <c r="J1103" s="1" t="str">
        <f>IF(A1103="","",'[1]OFD Query'!X1103)</f>
        <v>Afkar-Muhammad Saleh</v>
      </c>
      <c r="K1103" s="1" t="str">
        <f>IF(A1103="","",'[1]OFD Query'!AL1103)</f>
        <v>Wadi Jalil</v>
      </c>
      <c r="L1103" s="6">
        <f>IF(A1103="","",'[1]OFD Query'!AO1103)</f>
        <v>250</v>
      </c>
      <c r="M1103" s="1" t="str" cm="1">
        <f t="array" ref="M1103">_xlfn.IFS(L1103="","",L1103=0,"PPD",L1103&gt;0,"COD")</f>
        <v>COD</v>
      </c>
      <c r="N1103" s="1" t="str" cm="1">
        <f t="array" ref="N1103">_xlfn.IFS(A1103="","",L1103=0,M1103,L1103&lt;100,"&lt;100",L1103&lt;200,"&lt;200",L1103&lt;500,"&lt;500",L1103&lt;1000,"&lt;1000",L1103&gt;1000,"Above 1K")</f>
        <v>&lt;500</v>
      </c>
      <c r="O1103" s="6">
        <f>IF(A1103="","",'[1]OFD Query'!CB1103)</f>
        <v>0</v>
      </c>
      <c r="P1103" s="1" t="str">
        <f>IF(A1103="","",'[1]OFD Query'!CJ1103)</f>
        <v/>
      </c>
      <c r="Q1103" s="1" t="str" cm="1">
        <f t="array" ref="Q1103">IFERROR(_xlfn.IFS(A1103="","",O1103=0,"TRUE",AND(O1103=1,E1103="Out For Delivery"),"FALSE",O1103=1,"TRUE"),"FALSE")</f>
        <v>TRUE</v>
      </c>
      <c r="R1103" s="1" t="str">
        <f>'[1]OFD Query'!BT1103</f>
        <v>NO</v>
      </c>
    </row>
    <row r="1104" spans="1:18" x14ac:dyDescent="0.3">
      <c r="A1104" s="5" t="str">
        <f>IF(ISBLANK('[1]OFD Query'!A1104),"",'[1]OFD Query'!A1104)</f>
        <v>6062124780689</v>
      </c>
      <c r="B1104" s="1" t="str">
        <f>IF(A1104="","",LEFT('[1]OFD Query'!C1104,FIND(" ",'[1]OFD Query'!C1104)-1))</f>
        <v>Dropship</v>
      </c>
      <c r="C1104" s="1" t="str">
        <f>IF(A1104="","",'[1]OFD Query'!F1104)</f>
        <v>C2103730101</v>
      </c>
      <c r="D1104" s="1" t="str">
        <f>IFERROR(VLOOKUP(C1104,Sheet2!A:B,2,0),"")</f>
        <v>SHEIN</v>
      </c>
      <c r="E1104" s="1" t="str">
        <f>IF(A1104="","",'[1]OFD Query'!I1104)</f>
        <v>Out For Delivery</v>
      </c>
      <c r="F1104" s="1" t="str">
        <f t="shared" si="18"/>
        <v>MAK-2</v>
      </c>
      <c r="G1104" s="6" t="str" cm="1">
        <f t="array" ref="G1104">IFERROR(_xlfn.IFS(A1104="","",'[1]OFD Query'!N1104="","Fresh"),'[1]OFD Query'!N1104)</f>
        <v>Fresh</v>
      </c>
      <c r="H1104" s="6" t="str" cm="1">
        <f t="array" ref="H1104">IFERROR(_xlfn.IFS(B1104="","",'[1]OFD Query'!O1104="","Fresh"),'[1]OFD Query'!O1104)</f>
        <v>Fresh</v>
      </c>
      <c r="I1104" s="1" t="str">
        <f>IF(A1104="","",'[1]OFD Query'!W1104)</f>
        <v>D2109639501</v>
      </c>
      <c r="J1104" s="1" t="str">
        <f>IF(A1104="","",'[1]OFD Query'!X1104)</f>
        <v>Muhammad Rizwan Muhammad Farooq</v>
      </c>
      <c r="K1104" s="1" t="str">
        <f>IF(A1104="","",'[1]OFD Query'!AL1104)</f>
        <v>Al Buhayrat</v>
      </c>
      <c r="L1104" s="6">
        <f>IF(A1104="","",'[1]OFD Query'!AO1104)</f>
        <v>0</v>
      </c>
      <c r="M1104" s="1" t="str" cm="1">
        <f t="array" ref="M1104">_xlfn.IFS(L1104="","",L1104=0,"PPD",L1104&gt;0,"COD")</f>
        <v>PPD</v>
      </c>
      <c r="N1104" s="1" t="str" cm="1">
        <f t="array" ref="N1104">_xlfn.IFS(A1104="","",L1104=0,M1104,L1104&lt;100,"&lt;100",L1104&lt;200,"&lt;200",L1104&lt;500,"&lt;500",L1104&lt;1000,"&lt;1000",L1104&gt;1000,"Above 1K")</f>
        <v>PPD</v>
      </c>
      <c r="O1104" s="6">
        <f>IF(A1104="","",'[1]OFD Query'!CB1104)</f>
        <v>0</v>
      </c>
      <c r="P1104" s="1" t="str">
        <f>IF(A1104="","",'[1]OFD Query'!CJ1104)</f>
        <v>POUCH</v>
      </c>
      <c r="Q1104" s="1" t="str" cm="1">
        <f t="array" ref="Q1104">IFERROR(_xlfn.IFS(A1104="","",O1104=0,"TRUE",AND(O1104=1,E1104="Out For Delivery"),"FALSE",O1104=1,"TRUE"),"FALSE")</f>
        <v>TRUE</v>
      </c>
      <c r="R1104" s="1" t="str">
        <f>'[1]OFD Query'!BT1104</f>
        <v>NO</v>
      </c>
    </row>
    <row r="1105" spans="1:18" x14ac:dyDescent="0.3">
      <c r="A1105" s="5" t="str">
        <f>IF(ISBLANK('[1]OFD Query'!A1105),"",'[1]OFD Query'!A1105)</f>
        <v>6062024283521</v>
      </c>
      <c r="B1105" s="1" t="str">
        <f>IF(A1105="","",LEFT('[1]OFD Query'!C1105,FIND(" ",'[1]OFD Query'!C1105)-1))</f>
        <v>Reverse</v>
      </c>
      <c r="C1105" s="1" t="str">
        <f>IF(A1105="","",'[1]OFD Query'!F1105)</f>
        <v>C21036226</v>
      </c>
      <c r="D1105" s="1" t="str">
        <f>IFERROR(VLOOKUP(C1105,Sheet2!A:B,2,0),"")</f>
        <v>SHEIN</v>
      </c>
      <c r="E1105" s="1" t="str">
        <f>IF(A1105="","",'[1]OFD Query'!I1105)</f>
        <v>Out For Delivery</v>
      </c>
      <c r="F1105" s="1" t="str">
        <f t="shared" si="18"/>
        <v>MAK-2</v>
      </c>
      <c r="G1105" s="6" t="str" cm="1">
        <f t="array" ref="G1105">IFERROR(_xlfn.IFS(A1105="","",'[1]OFD Query'!N1105="","Fresh"),'[1]OFD Query'!N1105)</f>
        <v>Uncontactable</v>
      </c>
      <c r="H1105" s="6" t="str" cm="1">
        <f t="array" ref="H1105">IFERROR(_xlfn.IFS(B1105="","",'[1]OFD Query'!O1105="","Fresh"),'[1]OFD Query'!O1105)</f>
        <v>No Answer</v>
      </c>
      <c r="I1105" s="1" t="str">
        <f>IF(A1105="","",'[1]OFD Query'!W1105)</f>
        <v>D2107375801</v>
      </c>
      <c r="J1105" s="1" t="str">
        <f>IF(A1105="","",'[1]OFD Query'!X1105)</f>
        <v>Nawajish Ali Haidar Ali</v>
      </c>
      <c r="K1105" s="1" t="str">
        <f>IF(A1105="","",'[1]OFD Query'!AL1105)</f>
        <v>Al Khadra</v>
      </c>
      <c r="L1105" s="6">
        <f>IF(A1105="","",'[1]OFD Query'!AO1105)</f>
        <v>0</v>
      </c>
      <c r="M1105" s="1" t="str" cm="1">
        <f t="array" ref="M1105">_xlfn.IFS(L1105="","",L1105=0,"PPD",L1105&gt;0,"COD")</f>
        <v>PPD</v>
      </c>
      <c r="N1105" s="1" t="str" cm="1">
        <f t="array" ref="N1105">_xlfn.IFS(A1105="","",L1105=0,M1105,L1105&lt;100,"&lt;100",L1105&lt;200,"&lt;200",L1105&lt;500,"&lt;500",L1105&lt;1000,"&lt;1000",L1105&gt;1000,"Above 1K")</f>
        <v>PPD</v>
      </c>
      <c r="O1105" s="6">
        <f>IF(A1105="","",'[1]OFD Query'!CB1105)</f>
        <v>1</v>
      </c>
      <c r="P1105" s="1" t="str">
        <f>IF(A1105="","",'[1]OFD Query'!CJ1105)</f>
        <v/>
      </c>
      <c r="Q1105" s="1" t="str" cm="1">
        <f t="array" ref="Q1105">IFERROR(_xlfn.IFS(A1105="","",O1105=0,"TRUE",AND(O1105=1,E1105="Out For Delivery"),"FALSE",O1105=1,"TRUE"),"FALSE")</f>
        <v>FALSE</v>
      </c>
      <c r="R1105" s="1" t="str">
        <f>'[1]OFD Query'!BT1105</f>
        <v>NO</v>
      </c>
    </row>
    <row r="1106" spans="1:18" x14ac:dyDescent="0.3">
      <c r="A1106" s="5" t="str">
        <f>IF(ISBLANK('[1]OFD Query'!A1106),"",'[1]OFD Query'!A1106)</f>
        <v>6062024395126</v>
      </c>
      <c r="B1106" s="1" t="str">
        <f>IF(A1106="","",LEFT('[1]OFD Query'!C1106,FIND(" ",'[1]OFD Query'!C1106)-1))</f>
        <v>Dropship</v>
      </c>
      <c r="C1106" s="1" t="str">
        <f>IF(A1106="","",'[1]OFD Query'!F1106)</f>
        <v>C21036106</v>
      </c>
      <c r="D1106" s="1" t="str">
        <f>IFERROR(VLOOKUP(C1106,Sheet2!A:B,2,0),"")</f>
        <v>Jetronics UAE</v>
      </c>
      <c r="E1106" s="1" t="str">
        <f>IF(A1106="","",'[1]OFD Query'!I1106)</f>
        <v>Out For Delivery</v>
      </c>
      <c r="F1106" s="1" t="str">
        <f t="shared" si="18"/>
        <v>MAK-2</v>
      </c>
      <c r="G1106" s="6" t="str" cm="1">
        <f t="array" ref="G1106">IFERROR(_xlfn.IFS(A1106="","",'[1]OFD Query'!N1106="","Fresh"),'[1]OFD Query'!N1106)</f>
        <v>Reschedule</v>
      </c>
      <c r="H1106" s="6" t="str" cm="1">
        <f t="array" ref="H1106">IFERROR(_xlfn.IFS(B1106="","",'[1]OFD Query'!O1106="","Fresh"),'[1]OFD Query'!O1106)</f>
        <v>Schedule for future</v>
      </c>
      <c r="I1106" s="1" t="str">
        <f>IF(A1106="","",'[1]OFD Query'!W1106)</f>
        <v>D2107533901</v>
      </c>
      <c r="J1106" s="1" t="str">
        <f>IF(A1106="","",'[1]OFD Query'!X1106)</f>
        <v>Afkar-Muhammad Saleh</v>
      </c>
      <c r="K1106" s="1" t="str">
        <f>IF(A1106="","",'[1]OFD Query'!AL1106)</f>
        <v>Makkah</v>
      </c>
      <c r="L1106" s="6">
        <f>IF(A1106="","",'[1]OFD Query'!AO1106)</f>
        <v>89</v>
      </c>
      <c r="M1106" s="1" t="str" cm="1">
        <f t="array" ref="M1106">_xlfn.IFS(L1106="","",L1106=0,"PPD",L1106&gt;0,"COD")</f>
        <v>COD</v>
      </c>
      <c r="N1106" s="1" t="str" cm="1">
        <f t="array" ref="N1106">_xlfn.IFS(A1106="","",L1106=0,M1106,L1106&lt;100,"&lt;100",L1106&lt;200,"&lt;200",L1106&lt;500,"&lt;500",L1106&lt;1000,"&lt;1000",L1106&gt;1000,"Above 1K")</f>
        <v>&lt;100</v>
      </c>
      <c r="O1106" s="6">
        <f>IF(A1106="","",'[1]OFD Query'!CB1106)</f>
        <v>3</v>
      </c>
      <c r="P1106" s="1" t="str">
        <f>IF(A1106="","",'[1]OFD Query'!CJ1106)</f>
        <v/>
      </c>
      <c r="Q1106" s="1" t="str" cm="1">
        <f t="array" ref="Q1106">IFERROR(_xlfn.IFS(A1106="","",O1106=0,"TRUE",AND(O1106=1,E1106="Out For Delivery"),"FALSE",O1106=1,"TRUE"),"FALSE")</f>
        <v>FALSE</v>
      </c>
      <c r="R1106" s="1" t="str">
        <f>'[1]OFD Query'!BT1106</f>
        <v>NO</v>
      </c>
    </row>
    <row r="1107" spans="1:18" x14ac:dyDescent="0.3">
      <c r="A1107" s="5" t="str">
        <f>IF(ISBLANK('[1]OFD Query'!A1107),"",'[1]OFD Query'!A1107)</f>
        <v>6061924381480</v>
      </c>
      <c r="B1107" s="1" t="str">
        <f>IF(A1107="","",LEFT('[1]OFD Query'!C1107,FIND(" ",'[1]OFD Query'!C1107)-1))</f>
        <v>Dropship</v>
      </c>
      <c r="C1107" s="1" t="str">
        <f>IF(A1107="","",'[1]OFD Query'!F1107)</f>
        <v>C2103730101</v>
      </c>
      <c r="D1107" s="1" t="str">
        <f>IFERROR(VLOOKUP(C1107,Sheet2!A:B,2,0),"")</f>
        <v>SHEIN</v>
      </c>
      <c r="E1107" s="1" t="str">
        <f>IF(A1107="","",'[1]OFD Query'!I1107)</f>
        <v>Out For Delivery</v>
      </c>
      <c r="F1107" s="1" t="str">
        <f t="shared" si="18"/>
        <v>MAK-2</v>
      </c>
      <c r="G1107" s="6" t="str" cm="1">
        <f t="array" ref="G1107">IFERROR(_xlfn.IFS(A1107="","",'[1]OFD Query'!N1107="","Fresh"),'[1]OFD Query'!N1107)</f>
        <v>Cancel</v>
      </c>
      <c r="H1107" s="6" t="str" cm="1">
        <f t="array" ref="H1107">IFERROR(_xlfn.IFS(B1107="","",'[1]OFD Query'!O1107="","Fresh"),'[1]OFD Query'!O1107)</f>
        <v>Doesn't Want to Give Reason</v>
      </c>
      <c r="I1107" s="1" t="str">
        <f>IF(A1107="","",'[1]OFD Query'!W1107)</f>
        <v>D2109639501</v>
      </c>
      <c r="J1107" s="1" t="str">
        <f>IF(A1107="","",'[1]OFD Query'!X1107)</f>
        <v>Muhammad Rizwan Muhammad Farooq</v>
      </c>
      <c r="K1107" s="1" t="str">
        <f>IF(A1107="","",'[1]OFD Query'!AL1107)</f>
        <v>Al Buhayrat</v>
      </c>
      <c r="L1107" s="6">
        <f>IF(A1107="","",'[1]OFD Query'!AO1107)</f>
        <v>597.36</v>
      </c>
      <c r="M1107" s="1" t="str" cm="1">
        <f t="array" ref="M1107">_xlfn.IFS(L1107="","",L1107=0,"PPD",L1107&gt;0,"COD")</f>
        <v>COD</v>
      </c>
      <c r="N1107" s="1" t="str" cm="1">
        <f t="array" ref="N1107">_xlfn.IFS(A1107="","",L1107=0,M1107,L1107&lt;100,"&lt;100",L1107&lt;200,"&lt;200",L1107&lt;500,"&lt;500",L1107&lt;1000,"&lt;1000",L1107&gt;1000,"Above 1K")</f>
        <v>&lt;1000</v>
      </c>
      <c r="O1107" s="6">
        <f>IF(A1107="","",'[1]OFD Query'!CB1107)</f>
        <v>1</v>
      </c>
      <c r="P1107" s="1" t="str">
        <f>IF(A1107="","",'[1]OFD Query'!CJ1107)</f>
        <v>POUCH</v>
      </c>
      <c r="Q1107" s="1" t="str" cm="1">
        <f t="array" ref="Q1107">IFERROR(_xlfn.IFS(A1107="","",O1107=0,"TRUE",AND(O1107=1,E1107="Out For Delivery"),"FALSE",O1107=1,"TRUE"),"FALSE")</f>
        <v>FALSE</v>
      </c>
      <c r="R1107" s="1" t="str">
        <f>'[1]OFD Query'!BT1107</f>
        <v>NO</v>
      </c>
    </row>
    <row r="1108" spans="1:18" x14ac:dyDescent="0.3">
      <c r="A1108" s="5" t="str">
        <f>IF(ISBLANK('[1]OFD Query'!A1108),"",'[1]OFD Query'!A1108)</f>
        <v>6060924883523</v>
      </c>
      <c r="B1108" s="1" t="str">
        <f>IF(A1108="","",LEFT('[1]OFD Query'!C1108,FIND(" ",'[1]OFD Query'!C1108)-1))</f>
        <v>Dropship</v>
      </c>
      <c r="C1108" s="1" t="str">
        <f>IF(A1108="","",'[1]OFD Query'!F1108)</f>
        <v>C21036106</v>
      </c>
      <c r="D1108" s="1" t="str">
        <f>IFERROR(VLOOKUP(C1108,Sheet2!A:B,2,0),"")</f>
        <v>Jetronics UAE</v>
      </c>
      <c r="E1108" s="1" t="str">
        <f>IF(A1108="","",'[1]OFD Query'!I1108)</f>
        <v>Out For Delivery</v>
      </c>
      <c r="F1108" s="1" t="str">
        <f t="shared" si="18"/>
        <v>MAK-2</v>
      </c>
      <c r="G1108" s="6" t="str" cm="1">
        <f t="array" ref="G1108">IFERROR(_xlfn.IFS(A1108="","",'[1]OFD Query'!N1108="","Fresh"),'[1]OFD Query'!N1108)</f>
        <v>Reschedule</v>
      </c>
      <c r="H1108" s="6" t="str" cm="1">
        <f t="array" ref="H1108">IFERROR(_xlfn.IFS(B1108="","",'[1]OFD Query'!O1108="","Fresh"),'[1]OFD Query'!O1108)</f>
        <v>Schedule for future</v>
      </c>
      <c r="I1108" s="1" t="str">
        <f>IF(A1108="","",'[1]OFD Query'!W1108)</f>
        <v>D2107533901</v>
      </c>
      <c r="J1108" s="1" t="str">
        <f>IF(A1108="","",'[1]OFD Query'!X1108)</f>
        <v>Afkar-Muhammad Saleh</v>
      </c>
      <c r="K1108" s="1" t="str">
        <f>IF(A1108="","",'[1]OFD Query'!AL1108)</f>
        <v>Makkah</v>
      </c>
      <c r="L1108" s="6">
        <f>IF(A1108="","",'[1]OFD Query'!AO1108)</f>
        <v>89</v>
      </c>
      <c r="M1108" s="1" t="str" cm="1">
        <f t="array" ref="M1108">_xlfn.IFS(L1108="","",L1108=0,"PPD",L1108&gt;0,"COD")</f>
        <v>COD</v>
      </c>
      <c r="N1108" s="1" t="str" cm="1">
        <f t="array" ref="N1108">_xlfn.IFS(A1108="","",L1108=0,M1108,L1108&lt;100,"&lt;100",L1108&lt;200,"&lt;200",L1108&lt;500,"&lt;500",L1108&lt;1000,"&lt;1000",L1108&gt;1000,"Above 1K")</f>
        <v>&lt;100</v>
      </c>
      <c r="O1108" s="6">
        <f>IF(A1108="","",'[1]OFD Query'!CB1108)</f>
        <v>3</v>
      </c>
      <c r="P1108" s="1" t="str">
        <f>IF(A1108="","",'[1]OFD Query'!CJ1108)</f>
        <v/>
      </c>
      <c r="Q1108" s="1" t="str" cm="1">
        <f t="array" ref="Q1108">IFERROR(_xlfn.IFS(A1108="","",O1108=0,"TRUE",AND(O1108=1,E1108="Out For Delivery"),"FALSE",O1108=1,"TRUE"),"FALSE")</f>
        <v>FALSE</v>
      </c>
      <c r="R1108" s="1" t="str">
        <f>'[1]OFD Query'!BT1108</f>
        <v>NO</v>
      </c>
    </row>
    <row r="1109" spans="1:18" x14ac:dyDescent="0.3">
      <c r="A1109" s="5" t="str">
        <f>IF(ISBLANK('[1]OFD Query'!A1109),"",'[1]OFD Query'!A1109)</f>
        <v>6062124818453</v>
      </c>
      <c r="B1109" s="1" t="str">
        <f>IF(A1109="","",LEFT('[1]OFD Query'!C1109,FIND(" ",'[1]OFD Query'!C1109)-1))</f>
        <v>Dropship</v>
      </c>
      <c r="C1109" s="1" t="str">
        <f>IF(A1109="","",'[1]OFD Query'!F1109)</f>
        <v>C21036624</v>
      </c>
      <c r="D1109" s="1" t="str">
        <f>IFERROR(VLOOKUP(C1109,Sheet2!A:B,2,0),"")</f>
        <v>CODPARTNER</v>
      </c>
      <c r="E1109" s="1" t="str">
        <f>IF(A1109="","",'[1]OFD Query'!I1109)</f>
        <v>Out For Delivery</v>
      </c>
      <c r="F1109" s="1" t="str">
        <f t="shared" si="18"/>
        <v>MAK-2</v>
      </c>
      <c r="G1109" s="6" t="str" cm="1">
        <f t="array" ref="G1109">IFERROR(_xlfn.IFS(A1109="","",'[1]OFD Query'!N1109="","Fresh"),'[1]OFD Query'!N1109)</f>
        <v>Reschedule</v>
      </c>
      <c r="H1109" s="6" t="str" cm="1">
        <f t="array" ref="H1109">IFERROR(_xlfn.IFS(B1109="","",'[1]OFD Query'!O1109="","Fresh"),'[1]OFD Query'!O1109)</f>
        <v>Schedule for future</v>
      </c>
      <c r="I1109" s="1" t="str">
        <f>IF(A1109="","",'[1]OFD Query'!W1109)</f>
        <v>D2107533901</v>
      </c>
      <c r="J1109" s="1" t="str">
        <f>IF(A1109="","",'[1]OFD Query'!X1109)</f>
        <v>Afkar-Muhammad Saleh</v>
      </c>
      <c r="K1109" s="1" t="str">
        <f>IF(A1109="","",'[1]OFD Query'!AL1109)</f>
        <v>Wadi Jalil</v>
      </c>
      <c r="L1109" s="6">
        <f>IF(A1109="","",'[1]OFD Query'!AO1109)</f>
        <v>202</v>
      </c>
      <c r="M1109" s="1" t="str" cm="1">
        <f t="array" ref="M1109">_xlfn.IFS(L1109="","",L1109=0,"PPD",L1109&gt;0,"COD")</f>
        <v>COD</v>
      </c>
      <c r="N1109" s="1" t="str" cm="1">
        <f t="array" ref="N1109">_xlfn.IFS(A1109="","",L1109=0,M1109,L1109&lt;100,"&lt;100",L1109&lt;200,"&lt;200",L1109&lt;500,"&lt;500",L1109&lt;1000,"&lt;1000",L1109&gt;1000,"Above 1K")</f>
        <v>&lt;500</v>
      </c>
      <c r="O1109" s="6">
        <f>IF(A1109="","",'[1]OFD Query'!CB1109)</f>
        <v>3</v>
      </c>
      <c r="P1109" s="1" t="str">
        <f>IF(A1109="","",'[1]OFD Query'!CJ1109)</f>
        <v/>
      </c>
      <c r="Q1109" s="1" t="str" cm="1">
        <f t="array" ref="Q1109">IFERROR(_xlfn.IFS(A1109="","",O1109=0,"TRUE",AND(O1109=1,E1109="Out For Delivery"),"FALSE",O1109=1,"TRUE"),"FALSE")</f>
        <v>FALSE</v>
      </c>
      <c r="R1109" s="1" t="str">
        <f>'[1]OFD Query'!BT1109</f>
        <v>NO</v>
      </c>
    </row>
    <row r="1110" spans="1:18" x14ac:dyDescent="0.3">
      <c r="A1110" s="5" t="str">
        <f>IF(ISBLANK('[1]OFD Query'!A1110),"",'[1]OFD Query'!A1110)</f>
        <v>6062524638857</v>
      </c>
      <c r="B1110" s="1" t="str">
        <f>IF(A1110="","",LEFT('[1]OFD Query'!C1110,FIND(" ",'[1]OFD Query'!C1110)-1))</f>
        <v>Reverse</v>
      </c>
      <c r="C1110" s="1" t="str">
        <f>IF(A1110="","",'[1]OFD Query'!F1110)</f>
        <v>C2103791801</v>
      </c>
      <c r="D1110" s="1" t="str">
        <f>IFERROR(VLOOKUP(C1110,Sheet2!A:B,2,0),"")</f>
        <v>imile return warehouse</v>
      </c>
      <c r="E1110" s="1" t="str">
        <f>IF(A1110="","",'[1]OFD Query'!I1110)</f>
        <v>Successfully Returned</v>
      </c>
      <c r="F1110" s="1" t="str">
        <f t="shared" si="18"/>
        <v>MAK-2</v>
      </c>
      <c r="G1110" s="6" t="str" cm="1">
        <f t="array" ref="G1110">IFERROR(_xlfn.IFS(A1110="","",'[1]OFD Query'!N1110="","Fresh"),'[1]OFD Query'!N1110)</f>
        <v>Fresh</v>
      </c>
      <c r="H1110" s="6" t="str" cm="1">
        <f t="array" ref="H1110">IFERROR(_xlfn.IFS(B1110="","",'[1]OFD Query'!O1110="","Fresh"),'[1]OFD Query'!O1110)</f>
        <v>Fresh</v>
      </c>
      <c r="I1110" s="1" t="str">
        <f>IF(A1110="","",'[1]OFD Query'!W1110)</f>
        <v>D2107375801</v>
      </c>
      <c r="J1110" s="1" t="str">
        <f>IF(A1110="","",'[1]OFD Query'!X1110)</f>
        <v>Nawajish Ali Haidar Ali</v>
      </c>
      <c r="K1110" s="1" t="str">
        <f>IF(A1110="","",'[1]OFD Query'!AL1110)</f>
        <v>Al Khadra</v>
      </c>
      <c r="L1110" s="6">
        <f>IF(A1110="","",'[1]OFD Query'!AO1110)</f>
        <v>0</v>
      </c>
      <c r="M1110" s="1" t="str" cm="1">
        <f t="array" ref="M1110">_xlfn.IFS(L1110="","",L1110=0,"PPD",L1110&gt;0,"COD")</f>
        <v>PPD</v>
      </c>
      <c r="N1110" s="1" t="str" cm="1">
        <f t="array" ref="N1110">_xlfn.IFS(A1110="","",L1110=0,M1110,L1110&lt;100,"&lt;100",L1110&lt;200,"&lt;200",L1110&lt;500,"&lt;500",L1110&lt;1000,"&lt;1000",L1110&gt;1000,"Above 1K")</f>
        <v>PPD</v>
      </c>
      <c r="O1110" s="6">
        <f>IF(A1110="","",'[1]OFD Query'!CB1110)</f>
        <v>0</v>
      </c>
      <c r="P1110" s="1" t="str">
        <f>IF(A1110="","",'[1]OFD Query'!CJ1110)</f>
        <v/>
      </c>
      <c r="Q1110" s="1" t="str" cm="1">
        <f t="array" ref="Q1110">IFERROR(_xlfn.IFS(A1110="","",O1110=0,"TRUE",AND(O1110=1,E1110="Out For Delivery"),"FALSE",O1110=1,"TRUE"),"FALSE")</f>
        <v>TRUE</v>
      </c>
      <c r="R1110" s="1" t="str">
        <f>'[1]OFD Query'!BT1110</f>
        <v>NO</v>
      </c>
    </row>
    <row r="1111" spans="1:18" x14ac:dyDescent="0.3">
      <c r="A1111" s="5" t="str">
        <f>IF(ISBLANK('[1]OFD Query'!A1111),"",'[1]OFD Query'!A1111)</f>
        <v>6062224467440</v>
      </c>
      <c r="B1111" s="1" t="str">
        <f>IF(A1111="","",LEFT('[1]OFD Query'!C1111,FIND(" ",'[1]OFD Query'!C1111)-1))</f>
        <v>Dropship</v>
      </c>
      <c r="C1111" s="1" t="str">
        <f>IF(A1111="","",'[1]OFD Query'!F1111)</f>
        <v>C2103730101</v>
      </c>
      <c r="D1111" s="1" t="str">
        <f>IFERROR(VLOOKUP(C1111,Sheet2!A:B,2,0),"")</f>
        <v>SHEIN</v>
      </c>
      <c r="E1111" s="1" t="str">
        <f>IF(A1111="","",'[1]OFD Query'!I1111)</f>
        <v>Out For Delivery</v>
      </c>
      <c r="F1111" s="1" t="str">
        <f t="shared" si="18"/>
        <v>MAK-2</v>
      </c>
      <c r="G1111" s="6" t="str" cm="1">
        <f t="array" ref="G1111">IFERROR(_xlfn.IFS(A1111="","",'[1]OFD Query'!N1111="","Fresh"),'[1]OFD Query'!N1111)</f>
        <v>Fresh</v>
      </c>
      <c r="H1111" s="6" t="str" cm="1">
        <f t="array" ref="H1111">IFERROR(_xlfn.IFS(B1111="","",'[1]OFD Query'!O1111="","Fresh"),'[1]OFD Query'!O1111)</f>
        <v>Fresh</v>
      </c>
      <c r="I1111" s="1" t="str">
        <f>IF(A1111="","",'[1]OFD Query'!W1111)</f>
        <v>D2109639501</v>
      </c>
      <c r="J1111" s="1" t="str">
        <f>IF(A1111="","",'[1]OFD Query'!X1111)</f>
        <v>Muhammad Rizwan Muhammad Farooq</v>
      </c>
      <c r="K1111" s="1" t="str">
        <f>IF(A1111="","",'[1]OFD Query'!AL1111)</f>
        <v>Al Umrah Al Jadidah</v>
      </c>
      <c r="L1111" s="6">
        <f>IF(A1111="","",'[1]OFD Query'!AO1111)</f>
        <v>0</v>
      </c>
      <c r="M1111" s="1" t="str" cm="1">
        <f t="array" ref="M1111">_xlfn.IFS(L1111="","",L1111=0,"PPD",L1111&gt;0,"COD")</f>
        <v>PPD</v>
      </c>
      <c r="N1111" s="1" t="str" cm="1">
        <f t="array" ref="N1111">_xlfn.IFS(A1111="","",L1111=0,M1111,L1111&lt;100,"&lt;100",L1111&lt;200,"&lt;200",L1111&lt;500,"&lt;500",L1111&lt;1000,"&lt;1000",L1111&gt;1000,"Above 1K")</f>
        <v>PPD</v>
      </c>
      <c r="O1111" s="6">
        <f>IF(A1111="","",'[1]OFD Query'!CB1111)</f>
        <v>0</v>
      </c>
      <c r="P1111" s="1" t="str">
        <f>IF(A1111="","",'[1]OFD Query'!CJ1111)</f>
        <v>POUCH</v>
      </c>
      <c r="Q1111" s="1" t="str" cm="1">
        <f t="array" ref="Q1111">IFERROR(_xlfn.IFS(A1111="","",O1111=0,"TRUE",AND(O1111=1,E1111="Out For Delivery"),"FALSE",O1111=1,"TRUE"),"FALSE")</f>
        <v>TRUE</v>
      </c>
      <c r="R1111" s="1" t="str">
        <f>'[1]OFD Query'!BT1111</f>
        <v>NO</v>
      </c>
    </row>
    <row r="1112" spans="1:18" x14ac:dyDescent="0.3">
      <c r="A1112" s="5" t="str">
        <f>IF(ISBLANK('[1]OFD Query'!A1112),"",'[1]OFD Query'!A1112)</f>
        <v>6062024795931</v>
      </c>
      <c r="B1112" s="1" t="str">
        <f>IF(A1112="","",LEFT('[1]OFD Query'!C1112,FIND(" ",'[1]OFD Query'!C1112)-1))</f>
        <v>Dropship</v>
      </c>
      <c r="C1112" s="1" t="str">
        <f>IF(A1112="","",'[1]OFD Query'!F1112)</f>
        <v>C21035750</v>
      </c>
      <c r="D1112" s="1" t="str">
        <f>IFERROR(VLOOKUP(C1112,Sheet2!A:B,2,0),"")</f>
        <v>eshry.shop</v>
      </c>
      <c r="E1112" s="1" t="str">
        <f>IF(A1112="","",'[1]OFD Query'!I1112)</f>
        <v>Out For Delivery</v>
      </c>
      <c r="F1112" s="1" t="str">
        <f t="shared" si="18"/>
        <v>MAK-2</v>
      </c>
      <c r="G1112" s="6" t="str" cm="1">
        <f t="array" ref="G1112">IFERROR(_xlfn.IFS(A1112="","",'[1]OFD Query'!N1112="","Fresh"),'[1]OFD Query'!N1112)</f>
        <v>Reschedule</v>
      </c>
      <c r="H1112" s="6" t="str" cm="1">
        <f t="array" ref="H1112">IFERROR(_xlfn.IFS(B1112="","",'[1]OFD Query'!O1112="","Fresh"),'[1]OFD Query'!O1112)</f>
        <v>Schedule for future</v>
      </c>
      <c r="I1112" s="1" t="str">
        <f>IF(A1112="","",'[1]OFD Query'!W1112)</f>
        <v>D2107533901</v>
      </c>
      <c r="J1112" s="1" t="str">
        <f>IF(A1112="","",'[1]OFD Query'!X1112)</f>
        <v>Afkar-Muhammad Saleh</v>
      </c>
      <c r="K1112" s="1" t="str">
        <f>IF(A1112="","",'[1]OFD Query'!AL1112)</f>
        <v>At Taniem</v>
      </c>
      <c r="L1112" s="6">
        <f>IF(A1112="","",'[1]OFD Query'!AO1112)</f>
        <v>179</v>
      </c>
      <c r="M1112" s="1" t="str" cm="1">
        <f t="array" ref="M1112">_xlfn.IFS(L1112="","",L1112=0,"PPD",L1112&gt;0,"COD")</f>
        <v>COD</v>
      </c>
      <c r="N1112" s="1" t="str" cm="1">
        <f t="array" ref="N1112">_xlfn.IFS(A1112="","",L1112=0,M1112,L1112&lt;100,"&lt;100",L1112&lt;200,"&lt;200",L1112&lt;500,"&lt;500",L1112&lt;1000,"&lt;1000",L1112&gt;1000,"Above 1K")</f>
        <v>&lt;200</v>
      </c>
      <c r="O1112" s="6">
        <f>IF(A1112="","",'[1]OFD Query'!CB1112)</f>
        <v>2</v>
      </c>
      <c r="P1112" s="1" t="str">
        <f>IF(A1112="","",'[1]OFD Query'!CJ1112)</f>
        <v/>
      </c>
      <c r="Q1112" s="1" t="str" cm="1">
        <f t="array" ref="Q1112">IFERROR(_xlfn.IFS(A1112="","",O1112=0,"TRUE",AND(O1112=1,E1112="Out For Delivery"),"FALSE",O1112=1,"TRUE"),"FALSE")</f>
        <v>FALSE</v>
      </c>
      <c r="R1112" s="1" t="str">
        <f>'[1]OFD Query'!BT1112</f>
        <v>NO</v>
      </c>
    </row>
    <row r="1113" spans="1:18" x14ac:dyDescent="0.3">
      <c r="A1113" s="5" t="str">
        <f>IF(ISBLANK('[1]OFD Query'!A1113),"",'[1]OFD Query'!A1113)</f>
        <v>6062524586877</v>
      </c>
      <c r="B1113" s="1" t="str">
        <f>IF(A1113="","",LEFT('[1]OFD Query'!C1113,FIND(" ",'[1]OFD Query'!C1113)-1))</f>
        <v>Reverse</v>
      </c>
      <c r="C1113" s="1" t="str">
        <f>IF(A1113="","",'[1]OFD Query'!F1113)</f>
        <v>C21036226</v>
      </c>
      <c r="D1113" s="1" t="str">
        <f>IFERROR(VLOOKUP(C1113,Sheet2!A:B,2,0),"")</f>
        <v>SHEIN</v>
      </c>
      <c r="E1113" s="1" t="str">
        <f>IF(A1113="","",'[1]OFD Query'!I1113)</f>
        <v>Out For Delivery</v>
      </c>
      <c r="F1113" s="1" t="str">
        <f t="shared" si="18"/>
        <v>MAK-2</v>
      </c>
      <c r="G1113" s="6" t="str" cm="1">
        <f t="array" ref="G1113">IFERROR(_xlfn.IFS(A1113="","",'[1]OFD Query'!N1113="","Fresh"),'[1]OFD Query'!N1113)</f>
        <v>Fresh</v>
      </c>
      <c r="H1113" s="6" t="str" cm="1">
        <f t="array" ref="H1113">IFERROR(_xlfn.IFS(B1113="","",'[1]OFD Query'!O1113="","Fresh"),'[1]OFD Query'!O1113)</f>
        <v>Fresh</v>
      </c>
      <c r="I1113" s="1" t="str">
        <f>IF(A1113="","",'[1]OFD Query'!W1113)</f>
        <v>D2107375801</v>
      </c>
      <c r="J1113" s="1" t="str">
        <f>IF(A1113="","",'[1]OFD Query'!X1113)</f>
        <v>Nawajish Ali Haidar Ali</v>
      </c>
      <c r="K1113" s="1" t="str">
        <f>IF(A1113="","",'[1]OFD Query'!AL1113)</f>
        <v>Al Khadra</v>
      </c>
      <c r="L1113" s="6">
        <f>IF(A1113="","",'[1]OFD Query'!AO1113)</f>
        <v>0</v>
      </c>
      <c r="M1113" s="1" t="str" cm="1">
        <f t="array" ref="M1113">_xlfn.IFS(L1113="","",L1113=0,"PPD",L1113&gt;0,"COD")</f>
        <v>PPD</v>
      </c>
      <c r="N1113" s="1" t="str" cm="1">
        <f t="array" ref="N1113">_xlfn.IFS(A1113="","",L1113=0,M1113,L1113&lt;100,"&lt;100",L1113&lt;200,"&lt;200",L1113&lt;500,"&lt;500",L1113&lt;1000,"&lt;1000",L1113&gt;1000,"Above 1K")</f>
        <v>PPD</v>
      </c>
      <c r="O1113" s="6">
        <f>IF(A1113="","",'[1]OFD Query'!CB1113)</f>
        <v>0</v>
      </c>
      <c r="P1113" s="1" t="str">
        <f>IF(A1113="","",'[1]OFD Query'!CJ1113)</f>
        <v/>
      </c>
      <c r="Q1113" s="1" t="str" cm="1">
        <f t="array" ref="Q1113">IFERROR(_xlfn.IFS(A1113="","",O1113=0,"TRUE",AND(O1113=1,E1113="Out For Delivery"),"FALSE",O1113=1,"TRUE"),"FALSE")</f>
        <v>TRUE</v>
      </c>
      <c r="R1113" s="1" t="str">
        <f>'[1]OFD Query'!BT1113</f>
        <v>NO</v>
      </c>
    </row>
    <row r="1114" spans="1:18" x14ac:dyDescent="0.3">
      <c r="A1114" s="5" t="str">
        <f>IF(ISBLANK('[1]OFD Query'!A1114),"",'[1]OFD Query'!A1114)</f>
        <v>6062224316341</v>
      </c>
      <c r="B1114" s="1" t="str">
        <f>IF(A1114="","",LEFT('[1]OFD Query'!C1114,FIND(" ",'[1]OFD Query'!C1114)-1))</f>
        <v>Dropship</v>
      </c>
      <c r="C1114" s="1" t="str">
        <f>IF(A1114="","",'[1]OFD Query'!F1114)</f>
        <v>C2103730101</v>
      </c>
      <c r="D1114" s="1" t="str">
        <f>IFERROR(VLOOKUP(C1114,Sheet2!A:B,2,0),"")</f>
        <v>SHEIN</v>
      </c>
      <c r="E1114" s="1" t="str">
        <f>IF(A1114="","",'[1]OFD Query'!I1114)</f>
        <v>Out For Delivery</v>
      </c>
      <c r="F1114" s="1" t="str">
        <f t="shared" si="18"/>
        <v>MAK-2</v>
      </c>
      <c r="G1114" s="6" t="str" cm="1">
        <f t="array" ref="G1114">IFERROR(_xlfn.IFS(A1114="","",'[1]OFD Query'!N1114="","Fresh"),'[1]OFD Query'!N1114)</f>
        <v>Fresh</v>
      </c>
      <c r="H1114" s="6" t="str" cm="1">
        <f t="array" ref="H1114">IFERROR(_xlfn.IFS(B1114="","",'[1]OFD Query'!O1114="","Fresh"),'[1]OFD Query'!O1114)</f>
        <v>Fresh</v>
      </c>
      <c r="I1114" s="1" t="str">
        <f>IF(A1114="","",'[1]OFD Query'!W1114)</f>
        <v>D2109639501</v>
      </c>
      <c r="J1114" s="1" t="str">
        <f>IF(A1114="","",'[1]OFD Query'!X1114)</f>
        <v>Muhammad Rizwan Muhammad Farooq</v>
      </c>
      <c r="K1114" s="1" t="str">
        <f>IF(A1114="","",'[1]OFD Query'!AL1114)</f>
        <v>Al Buhayrat</v>
      </c>
      <c r="L1114" s="6">
        <f>IF(A1114="","",'[1]OFD Query'!AO1114)</f>
        <v>0</v>
      </c>
      <c r="M1114" s="1" t="str" cm="1">
        <f t="array" ref="M1114">_xlfn.IFS(L1114="","",L1114=0,"PPD",L1114&gt;0,"COD")</f>
        <v>PPD</v>
      </c>
      <c r="N1114" s="1" t="str" cm="1">
        <f t="array" ref="N1114">_xlfn.IFS(A1114="","",L1114=0,M1114,L1114&lt;100,"&lt;100",L1114&lt;200,"&lt;200",L1114&lt;500,"&lt;500",L1114&lt;1000,"&lt;1000",L1114&gt;1000,"Above 1K")</f>
        <v>PPD</v>
      </c>
      <c r="O1114" s="6">
        <f>IF(A1114="","",'[1]OFD Query'!CB1114)</f>
        <v>0</v>
      </c>
      <c r="P1114" s="1" t="str">
        <f>IF(A1114="","",'[1]OFD Query'!CJ1114)</f>
        <v>POUCH</v>
      </c>
      <c r="Q1114" s="1" t="str" cm="1">
        <f t="array" ref="Q1114">IFERROR(_xlfn.IFS(A1114="","",O1114=0,"TRUE",AND(O1114=1,E1114="Out For Delivery"),"FALSE",O1114=1,"TRUE"),"FALSE")</f>
        <v>TRUE</v>
      </c>
      <c r="R1114" s="1" t="str">
        <f>'[1]OFD Query'!BT1114</f>
        <v>NO</v>
      </c>
    </row>
    <row r="1115" spans="1:18" x14ac:dyDescent="0.3">
      <c r="A1115" s="5" t="str">
        <f>IF(ISBLANK('[1]OFD Query'!A1115),"",'[1]OFD Query'!A1115)</f>
        <v>6061824931007</v>
      </c>
      <c r="B1115" s="1" t="str">
        <f>IF(A1115="","",LEFT('[1]OFD Query'!C1115,FIND(" ",'[1]OFD Query'!C1115)-1))</f>
        <v>Dropship</v>
      </c>
      <c r="C1115" s="1" t="str">
        <f>IF(A1115="","",'[1]OFD Query'!F1115)</f>
        <v>C21036106</v>
      </c>
      <c r="D1115" s="1" t="str">
        <f>IFERROR(VLOOKUP(C1115,Sheet2!A:B,2,0),"")</f>
        <v>Jetronics UAE</v>
      </c>
      <c r="E1115" s="1" t="str">
        <f>IF(A1115="","",'[1]OFD Query'!I1115)</f>
        <v>Out For Delivery</v>
      </c>
      <c r="F1115" s="1" t="str">
        <f t="shared" si="18"/>
        <v>MAK-2</v>
      </c>
      <c r="G1115" s="6" t="str" cm="1">
        <f t="array" ref="G1115">IFERROR(_xlfn.IFS(A1115="","",'[1]OFD Query'!N1115="","Fresh"),'[1]OFD Query'!N1115)</f>
        <v>Reschedule</v>
      </c>
      <c r="H1115" s="6" t="str" cm="1">
        <f t="array" ref="H1115">IFERROR(_xlfn.IFS(B1115="","",'[1]OFD Query'!O1115="","Fresh"),'[1]OFD Query'!O1115)</f>
        <v>Schedule for future</v>
      </c>
      <c r="I1115" s="1" t="str">
        <f>IF(A1115="","",'[1]OFD Query'!W1115)</f>
        <v>D2107533901</v>
      </c>
      <c r="J1115" s="1" t="str">
        <f>IF(A1115="","",'[1]OFD Query'!X1115)</f>
        <v>Afkar-Muhammad Saleh</v>
      </c>
      <c r="K1115" s="1" t="str">
        <f>IF(A1115="","",'[1]OFD Query'!AL1115)</f>
        <v>Makkah</v>
      </c>
      <c r="L1115" s="6">
        <f>IF(A1115="","",'[1]OFD Query'!AO1115)</f>
        <v>99</v>
      </c>
      <c r="M1115" s="1" t="str" cm="1">
        <f t="array" ref="M1115">_xlfn.IFS(L1115="","",L1115=0,"PPD",L1115&gt;0,"COD")</f>
        <v>COD</v>
      </c>
      <c r="N1115" s="1" t="str" cm="1">
        <f t="array" ref="N1115">_xlfn.IFS(A1115="","",L1115=0,M1115,L1115&lt;100,"&lt;100",L1115&lt;200,"&lt;200",L1115&lt;500,"&lt;500",L1115&lt;1000,"&lt;1000",L1115&gt;1000,"Above 1K")</f>
        <v>&lt;100</v>
      </c>
      <c r="O1115" s="6">
        <f>IF(A1115="","",'[1]OFD Query'!CB1115)</f>
        <v>3</v>
      </c>
      <c r="P1115" s="1" t="str">
        <f>IF(A1115="","",'[1]OFD Query'!CJ1115)</f>
        <v/>
      </c>
      <c r="Q1115" s="1" t="str" cm="1">
        <f t="array" ref="Q1115">IFERROR(_xlfn.IFS(A1115="","",O1115=0,"TRUE",AND(O1115=1,E1115="Out For Delivery"),"FALSE",O1115=1,"TRUE"),"FALSE")</f>
        <v>FALSE</v>
      </c>
      <c r="R1115" s="1" t="str">
        <f>'[1]OFD Query'!BT1115</f>
        <v>NO</v>
      </c>
    </row>
    <row r="1116" spans="1:18" x14ac:dyDescent="0.3">
      <c r="A1116" s="5" t="str">
        <f>IF(ISBLANK('[1]OFD Query'!A1116),"",'[1]OFD Query'!A1116)</f>
        <v>6062624976308</v>
      </c>
      <c r="B1116" s="1" t="str">
        <f>IF(A1116="","",LEFT('[1]OFD Query'!C1116,FIND(" ",'[1]OFD Query'!C1116)-1))</f>
        <v>Reverse</v>
      </c>
      <c r="C1116" s="1" t="str">
        <f>IF(A1116="","",'[1]OFD Query'!F1116)</f>
        <v>C21036226</v>
      </c>
      <c r="D1116" s="1" t="str">
        <f>IFERROR(VLOOKUP(C1116,Sheet2!A:B,2,0),"")</f>
        <v>SHEIN</v>
      </c>
      <c r="E1116" s="1" t="str">
        <f>IF(A1116="","",'[1]OFD Query'!I1116)</f>
        <v>Out For Delivery</v>
      </c>
      <c r="F1116" s="1" t="str">
        <f t="shared" si="18"/>
        <v>MAK-2</v>
      </c>
      <c r="G1116" s="6" t="str" cm="1">
        <f t="array" ref="G1116">IFERROR(_xlfn.IFS(A1116="","",'[1]OFD Query'!N1116="","Fresh"),'[1]OFD Query'!N1116)</f>
        <v>Fresh</v>
      </c>
      <c r="H1116" s="6" t="str" cm="1">
        <f t="array" ref="H1116">IFERROR(_xlfn.IFS(B1116="","",'[1]OFD Query'!O1116="","Fresh"),'[1]OFD Query'!O1116)</f>
        <v>Fresh</v>
      </c>
      <c r="I1116" s="1" t="str">
        <f>IF(A1116="","",'[1]OFD Query'!W1116)</f>
        <v>D2107375801</v>
      </c>
      <c r="J1116" s="1" t="str">
        <f>IF(A1116="","",'[1]OFD Query'!X1116)</f>
        <v>Nawajish Ali Haidar Ali</v>
      </c>
      <c r="K1116" s="1" t="str">
        <f>IF(A1116="","",'[1]OFD Query'!AL1116)</f>
        <v>Al Khadra</v>
      </c>
      <c r="L1116" s="6">
        <f>IF(A1116="","",'[1]OFD Query'!AO1116)</f>
        <v>0</v>
      </c>
      <c r="M1116" s="1" t="str" cm="1">
        <f t="array" ref="M1116">_xlfn.IFS(L1116="","",L1116=0,"PPD",L1116&gt;0,"COD")</f>
        <v>PPD</v>
      </c>
      <c r="N1116" s="1" t="str" cm="1">
        <f t="array" ref="N1116">_xlfn.IFS(A1116="","",L1116=0,M1116,L1116&lt;100,"&lt;100",L1116&lt;200,"&lt;200",L1116&lt;500,"&lt;500",L1116&lt;1000,"&lt;1000",L1116&gt;1000,"Above 1K")</f>
        <v>PPD</v>
      </c>
      <c r="O1116" s="6">
        <f>IF(A1116="","",'[1]OFD Query'!CB1116)</f>
        <v>0</v>
      </c>
      <c r="P1116" s="1" t="str">
        <f>IF(A1116="","",'[1]OFD Query'!CJ1116)</f>
        <v/>
      </c>
      <c r="Q1116" s="1" t="str" cm="1">
        <f t="array" ref="Q1116">IFERROR(_xlfn.IFS(A1116="","",O1116=0,"TRUE",AND(O1116=1,E1116="Out For Delivery"),"FALSE",O1116=1,"TRUE"),"FALSE")</f>
        <v>TRUE</v>
      </c>
      <c r="R1116" s="1" t="str">
        <f>'[1]OFD Query'!BT1116</f>
        <v>NO</v>
      </c>
    </row>
    <row r="1117" spans="1:18" x14ac:dyDescent="0.3">
      <c r="A1117" s="5" t="str">
        <f>IF(ISBLANK('[1]OFD Query'!A1117),"",'[1]OFD Query'!A1117)</f>
        <v>6062224988365</v>
      </c>
      <c r="B1117" s="1" t="str">
        <f>IF(A1117="","",LEFT('[1]OFD Query'!C1117,FIND(" ",'[1]OFD Query'!C1117)-1))</f>
        <v>Dropship</v>
      </c>
      <c r="C1117" s="1" t="str">
        <f>IF(A1117="","",'[1]OFD Query'!F1117)</f>
        <v>C2103730101</v>
      </c>
      <c r="D1117" s="1" t="str">
        <f>IFERROR(VLOOKUP(C1117,Sheet2!A:B,2,0),"")</f>
        <v>SHEIN</v>
      </c>
      <c r="E1117" s="1" t="str">
        <f>IF(A1117="","",'[1]OFD Query'!I1117)</f>
        <v>Out For Delivery</v>
      </c>
      <c r="F1117" s="1" t="str">
        <f t="shared" si="18"/>
        <v>MAK-2</v>
      </c>
      <c r="G1117" s="6" t="str" cm="1">
        <f t="array" ref="G1117">IFERROR(_xlfn.IFS(A1117="","",'[1]OFD Query'!N1117="","Fresh"),'[1]OFD Query'!N1117)</f>
        <v>Fresh</v>
      </c>
      <c r="H1117" s="6" t="str" cm="1">
        <f t="array" ref="H1117">IFERROR(_xlfn.IFS(B1117="","",'[1]OFD Query'!O1117="","Fresh"),'[1]OFD Query'!O1117)</f>
        <v>Fresh</v>
      </c>
      <c r="I1117" s="1" t="str">
        <f>IF(A1117="","",'[1]OFD Query'!W1117)</f>
        <v>D2109639501</v>
      </c>
      <c r="J1117" s="1" t="str">
        <f>IF(A1117="","",'[1]OFD Query'!X1117)</f>
        <v>Muhammad Rizwan Muhammad Farooq</v>
      </c>
      <c r="K1117" s="1" t="str">
        <f>IF(A1117="","",'[1]OFD Query'!AL1117)</f>
        <v>Al Buhayrat</v>
      </c>
      <c r="L1117" s="6">
        <f>IF(A1117="","",'[1]OFD Query'!AO1117)</f>
        <v>0</v>
      </c>
      <c r="M1117" s="1" t="str" cm="1">
        <f t="array" ref="M1117">_xlfn.IFS(L1117="","",L1117=0,"PPD",L1117&gt;0,"COD")</f>
        <v>PPD</v>
      </c>
      <c r="N1117" s="1" t="str" cm="1">
        <f t="array" ref="N1117">_xlfn.IFS(A1117="","",L1117=0,M1117,L1117&lt;100,"&lt;100",L1117&lt;200,"&lt;200",L1117&lt;500,"&lt;500",L1117&lt;1000,"&lt;1000",L1117&gt;1000,"Above 1K")</f>
        <v>PPD</v>
      </c>
      <c r="O1117" s="6">
        <f>IF(A1117="","",'[1]OFD Query'!CB1117)</f>
        <v>0</v>
      </c>
      <c r="P1117" s="1" t="str">
        <f>IF(A1117="","",'[1]OFD Query'!CJ1117)</f>
        <v>POUCH</v>
      </c>
      <c r="Q1117" s="1" t="str" cm="1">
        <f t="array" ref="Q1117">IFERROR(_xlfn.IFS(A1117="","",O1117=0,"TRUE",AND(O1117=1,E1117="Out For Delivery"),"FALSE",O1117=1,"TRUE"),"FALSE")</f>
        <v>TRUE</v>
      </c>
      <c r="R1117" s="1" t="str">
        <f>'[1]OFD Query'!BT1117</f>
        <v>NO</v>
      </c>
    </row>
    <row r="1118" spans="1:18" x14ac:dyDescent="0.3">
      <c r="A1118" s="5" t="str">
        <f>IF(ISBLANK('[1]OFD Query'!A1118),"",'[1]OFD Query'!A1118)</f>
        <v>6062124739302</v>
      </c>
      <c r="B1118" s="1" t="str">
        <f>IF(A1118="","",LEFT('[1]OFD Query'!C1118,FIND(" ",'[1]OFD Query'!C1118)-1))</f>
        <v>Reverse</v>
      </c>
      <c r="C1118" s="1" t="str">
        <f>IF(A1118="","",'[1]OFD Query'!F1118)</f>
        <v>C21036226</v>
      </c>
      <c r="D1118" s="1" t="str">
        <f>IFERROR(VLOOKUP(C1118,Sheet2!A:B,2,0),"")</f>
        <v>SHEIN</v>
      </c>
      <c r="E1118" s="1" t="str">
        <f>IF(A1118="","",'[1]OFD Query'!I1118)</f>
        <v>Out For Delivery</v>
      </c>
      <c r="F1118" s="1" t="str">
        <f t="shared" si="18"/>
        <v>MAK-2</v>
      </c>
      <c r="G1118" s="6" t="str" cm="1">
        <f t="array" ref="G1118">IFERROR(_xlfn.IFS(A1118="","",'[1]OFD Query'!N1118="","Fresh"),'[1]OFD Query'!N1118)</f>
        <v>Uncontactable</v>
      </c>
      <c r="H1118" s="6" t="str" cm="1">
        <f t="array" ref="H1118">IFERROR(_xlfn.IFS(B1118="","",'[1]OFD Query'!O1118="","Fresh"),'[1]OFD Query'!O1118)</f>
        <v>No Answer</v>
      </c>
      <c r="I1118" s="1" t="str">
        <f>IF(A1118="","",'[1]OFD Query'!W1118)</f>
        <v>D2107375801</v>
      </c>
      <c r="J1118" s="1" t="str">
        <f>IF(A1118="","",'[1]OFD Query'!X1118)</f>
        <v>Nawajish Ali Haidar Ali</v>
      </c>
      <c r="K1118" s="1" t="str">
        <f>IF(A1118="","",'[1]OFD Query'!AL1118)</f>
        <v>Al Khadra</v>
      </c>
      <c r="L1118" s="6">
        <f>IF(A1118="","",'[1]OFD Query'!AO1118)</f>
        <v>0</v>
      </c>
      <c r="M1118" s="1" t="str" cm="1">
        <f t="array" ref="M1118">_xlfn.IFS(L1118="","",L1118=0,"PPD",L1118&gt;0,"COD")</f>
        <v>PPD</v>
      </c>
      <c r="N1118" s="1" t="str" cm="1">
        <f t="array" ref="N1118">_xlfn.IFS(A1118="","",L1118=0,M1118,L1118&lt;100,"&lt;100",L1118&lt;200,"&lt;200",L1118&lt;500,"&lt;500",L1118&lt;1000,"&lt;1000",L1118&gt;1000,"Above 1K")</f>
        <v>PPD</v>
      </c>
      <c r="O1118" s="6">
        <f>IF(A1118="","",'[1]OFD Query'!CB1118)</f>
        <v>1</v>
      </c>
      <c r="P1118" s="1" t="str">
        <f>IF(A1118="","",'[1]OFD Query'!CJ1118)</f>
        <v/>
      </c>
      <c r="Q1118" s="1" t="str" cm="1">
        <f t="array" ref="Q1118">IFERROR(_xlfn.IFS(A1118="","",O1118=0,"TRUE",AND(O1118=1,E1118="Out For Delivery"),"FALSE",O1118=1,"TRUE"),"FALSE")</f>
        <v>FALSE</v>
      </c>
      <c r="R1118" s="1" t="str">
        <f>'[1]OFD Query'!BT1118</f>
        <v>NO</v>
      </c>
    </row>
    <row r="1119" spans="1:18" x14ac:dyDescent="0.3">
      <c r="A1119" s="5" t="str">
        <f>IF(ISBLANK('[1]OFD Query'!A1119),"",'[1]OFD Query'!A1119)</f>
        <v>6062624845590</v>
      </c>
      <c r="B1119" s="1" t="str">
        <f>IF(A1119="","",LEFT('[1]OFD Query'!C1119,FIND(" ",'[1]OFD Query'!C1119)-1))</f>
        <v>Reverse</v>
      </c>
      <c r="C1119" s="1" t="str">
        <f>IF(A1119="","",'[1]OFD Query'!F1119)</f>
        <v>C21036226</v>
      </c>
      <c r="D1119" s="1" t="str">
        <f>IFERROR(VLOOKUP(C1119,Sheet2!A:B,2,0),"")</f>
        <v>SHEIN</v>
      </c>
      <c r="E1119" s="1" t="str">
        <f>IF(A1119="","",'[1]OFD Query'!I1119)</f>
        <v>Successfully Returned</v>
      </c>
      <c r="F1119" s="1" t="str">
        <f t="shared" si="18"/>
        <v>MAK-2</v>
      </c>
      <c r="G1119" s="6" t="str" cm="1">
        <f t="array" ref="G1119">IFERROR(_xlfn.IFS(A1119="","",'[1]OFD Query'!N1119="","Fresh"),'[1]OFD Query'!N1119)</f>
        <v>Fresh</v>
      </c>
      <c r="H1119" s="6" t="str" cm="1">
        <f t="array" ref="H1119">IFERROR(_xlfn.IFS(B1119="","",'[1]OFD Query'!O1119="","Fresh"),'[1]OFD Query'!O1119)</f>
        <v>Fresh</v>
      </c>
      <c r="I1119" s="1" t="str">
        <f>IF(A1119="","",'[1]OFD Query'!W1119)</f>
        <v>D2107375801</v>
      </c>
      <c r="J1119" s="1" t="str">
        <f>IF(A1119="","",'[1]OFD Query'!X1119)</f>
        <v>Nawajish Ali Haidar Ali</v>
      </c>
      <c r="K1119" s="1" t="str">
        <f>IF(A1119="","",'[1]OFD Query'!AL1119)</f>
        <v>Al Khadra</v>
      </c>
      <c r="L1119" s="6">
        <f>IF(A1119="","",'[1]OFD Query'!AO1119)</f>
        <v>0</v>
      </c>
      <c r="M1119" s="1" t="str" cm="1">
        <f t="array" ref="M1119">_xlfn.IFS(L1119="","",L1119=0,"PPD",L1119&gt;0,"COD")</f>
        <v>PPD</v>
      </c>
      <c r="N1119" s="1" t="str" cm="1">
        <f t="array" ref="N1119">_xlfn.IFS(A1119="","",L1119=0,M1119,L1119&lt;100,"&lt;100",L1119&lt;200,"&lt;200",L1119&lt;500,"&lt;500",L1119&lt;1000,"&lt;1000",L1119&gt;1000,"Above 1K")</f>
        <v>PPD</v>
      </c>
      <c r="O1119" s="6">
        <f>IF(A1119="","",'[1]OFD Query'!CB1119)</f>
        <v>0</v>
      </c>
      <c r="P1119" s="1" t="str">
        <f>IF(A1119="","",'[1]OFD Query'!CJ1119)</f>
        <v/>
      </c>
      <c r="Q1119" s="1" t="str" cm="1">
        <f t="array" ref="Q1119">IFERROR(_xlfn.IFS(A1119="","",O1119=0,"TRUE",AND(O1119=1,E1119="Out For Delivery"),"FALSE",O1119=1,"TRUE"),"FALSE")</f>
        <v>TRUE</v>
      </c>
      <c r="R1119" s="1" t="str">
        <f>'[1]OFD Query'!BT1119</f>
        <v>NO</v>
      </c>
    </row>
    <row r="1120" spans="1:18" x14ac:dyDescent="0.3">
      <c r="A1120" s="5" t="str">
        <f>IF(ISBLANK('[1]OFD Query'!A1120),"",'[1]OFD Query'!A1120)</f>
        <v>6062524303645</v>
      </c>
      <c r="B1120" s="1" t="str">
        <f>IF(A1120="","",LEFT('[1]OFD Query'!C1120,FIND(" ",'[1]OFD Query'!C1120)-1))</f>
        <v>Reverse</v>
      </c>
      <c r="C1120" s="1" t="str">
        <f>IF(A1120="","",'[1]OFD Query'!F1120)</f>
        <v>C21036226</v>
      </c>
      <c r="D1120" s="1" t="str">
        <f>IFERROR(VLOOKUP(C1120,Sheet2!A:B,2,0),"")</f>
        <v>SHEIN</v>
      </c>
      <c r="E1120" s="1" t="str">
        <f>IF(A1120="","",'[1]OFD Query'!I1120)</f>
        <v>Out For Delivery</v>
      </c>
      <c r="F1120" s="1" t="str">
        <f t="shared" si="18"/>
        <v>MAK-2</v>
      </c>
      <c r="G1120" s="6" t="str" cm="1">
        <f t="array" ref="G1120">IFERROR(_xlfn.IFS(A1120="","",'[1]OFD Query'!N1120="","Fresh"),'[1]OFD Query'!N1120)</f>
        <v>Fresh</v>
      </c>
      <c r="H1120" s="6" t="str" cm="1">
        <f t="array" ref="H1120">IFERROR(_xlfn.IFS(B1120="","",'[1]OFD Query'!O1120="","Fresh"),'[1]OFD Query'!O1120)</f>
        <v>Fresh</v>
      </c>
      <c r="I1120" s="1" t="str">
        <f>IF(A1120="","",'[1]OFD Query'!W1120)</f>
        <v>D2107375801</v>
      </c>
      <c r="J1120" s="1" t="str">
        <f>IF(A1120="","",'[1]OFD Query'!X1120)</f>
        <v>Nawajish Ali Haidar Ali</v>
      </c>
      <c r="K1120" s="1" t="str">
        <f>IF(A1120="","",'[1]OFD Query'!AL1120)</f>
        <v>Al Khadra</v>
      </c>
      <c r="L1120" s="6">
        <f>IF(A1120="","",'[1]OFD Query'!AO1120)</f>
        <v>0</v>
      </c>
      <c r="M1120" s="1" t="str" cm="1">
        <f t="array" ref="M1120">_xlfn.IFS(L1120="","",L1120=0,"PPD",L1120&gt;0,"COD")</f>
        <v>PPD</v>
      </c>
      <c r="N1120" s="1" t="str" cm="1">
        <f t="array" ref="N1120">_xlfn.IFS(A1120="","",L1120=0,M1120,L1120&lt;100,"&lt;100",L1120&lt;200,"&lt;200",L1120&lt;500,"&lt;500",L1120&lt;1000,"&lt;1000",L1120&gt;1000,"Above 1K")</f>
        <v>PPD</v>
      </c>
      <c r="O1120" s="6">
        <f>IF(A1120="","",'[1]OFD Query'!CB1120)</f>
        <v>0</v>
      </c>
      <c r="P1120" s="1" t="str">
        <f>IF(A1120="","",'[1]OFD Query'!CJ1120)</f>
        <v/>
      </c>
      <c r="Q1120" s="1" t="str" cm="1">
        <f t="array" ref="Q1120">IFERROR(_xlfn.IFS(A1120="","",O1120=0,"TRUE",AND(O1120=1,E1120="Out For Delivery"),"FALSE",O1120=1,"TRUE"),"FALSE")</f>
        <v>TRUE</v>
      </c>
      <c r="R1120" s="1" t="str">
        <f>'[1]OFD Query'!BT1120</f>
        <v>NO</v>
      </c>
    </row>
    <row r="1121" spans="1:18" x14ac:dyDescent="0.3">
      <c r="A1121" s="5" t="str">
        <f>IF(ISBLANK('[1]OFD Query'!A1121),"",'[1]OFD Query'!A1121)</f>
        <v>6062224809292</v>
      </c>
      <c r="B1121" s="1" t="str">
        <f>IF(A1121="","",LEFT('[1]OFD Query'!C1121,FIND(" ",'[1]OFD Query'!C1121)-1))</f>
        <v>Dropship</v>
      </c>
      <c r="C1121" s="1" t="str">
        <f>IF(A1121="","",'[1]OFD Query'!F1121)</f>
        <v>C2103730101</v>
      </c>
      <c r="D1121" s="1" t="str">
        <f>IFERROR(VLOOKUP(C1121,Sheet2!A:B,2,0),"")</f>
        <v>SHEIN</v>
      </c>
      <c r="E1121" s="1" t="str">
        <f>IF(A1121="","",'[1]OFD Query'!I1121)</f>
        <v>Delivered</v>
      </c>
      <c r="F1121" s="1" t="str">
        <f t="shared" si="18"/>
        <v>MAK-2</v>
      </c>
      <c r="G1121" s="6" t="str" cm="1">
        <f t="array" ref="G1121">IFERROR(_xlfn.IFS(A1121="","",'[1]OFD Query'!N1121="","Fresh"),'[1]OFD Query'!N1121)</f>
        <v>Fresh</v>
      </c>
      <c r="H1121" s="6" t="str" cm="1">
        <f t="array" ref="H1121">IFERROR(_xlfn.IFS(B1121="","",'[1]OFD Query'!O1121="","Fresh"),'[1]OFD Query'!O1121)</f>
        <v>Fresh</v>
      </c>
      <c r="I1121" s="1" t="str">
        <f>IF(A1121="","",'[1]OFD Query'!W1121)</f>
        <v>D2109639501</v>
      </c>
      <c r="J1121" s="1" t="str">
        <f>IF(A1121="","",'[1]OFD Query'!X1121)</f>
        <v>Muhammad Rizwan Muhammad Farooq</v>
      </c>
      <c r="K1121" s="1" t="str">
        <f>IF(A1121="","",'[1]OFD Query'!AL1121)</f>
        <v>Al Buhayrat</v>
      </c>
      <c r="L1121" s="6">
        <f>IF(A1121="","",'[1]OFD Query'!AO1121)</f>
        <v>0</v>
      </c>
      <c r="M1121" s="1" t="str" cm="1">
        <f t="array" ref="M1121">_xlfn.IFS(L1121="","",L1121=0,"PPD",L1121&gt;0,"COD")</f>
        <v>PPD</v>
      </c>
      <c r="N1121" s="1" t="str" cm="1">
        <f t="array" ref="N1121">_xlfn.IFS(A1121="","",L1121=0,M1121,L1121&lt;100,"&lt;100",L1121&lt;200,"&lt;200",L1121&lt;500,"&lt;500",L1121&lt;1000,"&lt;1000",L1121&gt;1000,"Above 1K")</f>
        <v>PPD</v>
      </c>
      <c r="O1121" s="6">
        <f>IF(A1121="","",'[1]OFD Query'!CB1121)</f>
        <v>1</v>
      </c>
      <c r="P1121" s="1" t="str">
        <f>IF(A1121="","",'[1]OFD Query'!CJ1121)</f>
        <v>POUCH</v>
      </c>
      <c r="Q1121" s="1" t="str" cm="1">
        <f t="array" ref="Q1121">IFERROR(_xlfn.IFS(A1121="","",O1121=0,"TRUE",AND(O1121=1,E1121="Out For Delivery"),"FALSE",O1121=1,"TRUE"),"FALSE")</f>
        <v>TRUE</v>
      </c>
      <c r="R1121" s="1" t="str">
        <f>'[1]OFD Query'!BT1121</f>
        <v>YES</v>
      </c>
    </row>
    <row r="1122" spans="1:18" x14ac:dyDescent="0.3">
      <c r="A1122" s="5" t="str">
        <f>IF(ISBLANK('[1]OFD Query'!A1122),"",'[1]OFD Query'!A1122)</f>
        <v>6062624700550</v>
      </c>
      <c r="B1122" s="1" t="str">
        <f>IF(A1122="","",LEFT('[1]OFD Query'!C1122,FIND(" ",'[1]OFD Query'!C1122)-1))</f>
        <v>Reverse</v>
      </c>
      <c r="C1122" s="1" t="str">
        <f>IF(A1122="","",'[1]OFD Query'!F1122)</f>
        <v>C21036226</v>
      </c>
      <c r="D1122" s="1" t="str">
        <f>IFERROR(VLOOKUP(C1122,Sheet2!A:B,2,0),"")</f>
        <v>SHEIN</v>
      </c>
      <c r="E1122" s="1" t="str">
        <f>IF(A1122="","",'[1]OFD Query'!I1122)</f>
        <v>Successfully Returned</v>
      </c>
      <c r="F1122" s="1" t="str">
        <f t="shared" si="18"/>
        <v>MAK-2</v>
      </c>
      <c r="G1122" s="6" t="str" cm="1">
        <f t="array" ref="G1122">IFERROR(_xlfn.IFS(A1122="","",'[1]OFD Query'!N1122="","Fresh"),'[1]OFD Query'!N1122)</f>
        <v>Fresh</v>
      </c>
      <c r="H1122" s="6" t="str" cm="1">
        <f t="array" ref="H1122">IFERROR(_xlfn.IFS(B1122="","",'[1]OFD Query'!O1122="","Fresh"),'[1]OFD Query'!O1122)</f>
        <v>Fresh</v>
      </c>
      <c r="I1122" s="1" t="str">
        <f>IF(A1122="","",'[1]OFD Query'!W1122)</f>
        <v>D2107375801</v>
      </c>
      <c r="J1122" s="1" t="str">
        <f>IF(A1122="","",'[1]OFD Query'!X1122)</f>
        <v>Nawajish Ali Haidar Ali</v>
      </c>
      <c r="K1122" s="1" t="str">
        <f>IF(A1122="","",'[1]OFD Query'!AL1122)</f>
        <v>Al Khadra</v>
      </c>
      <c r="L1122" s="6">
        <f>IF(A1122="","",'[1]OFD Query'!AO1122)</f>
        <v>0</v>
      </c>
      <c r="M1122" s="1" t="str" cm="1">
        <f t="array" ref="M1122">_xlfn.IFS(L1122="","",L1122=0,"PPD",L1122&gt;0,"COD")</f>
        <v>PPD</v>
      </c>
      <c r="N1122" s="1" t="str" cm="1">
        <f t="array" ref="N1122">_xlfn.IFS(A1122="","",L1122=0,M1122,L1122&lt;100,"&lt;100",L1122&lt;200,"&lt;200",L1122&lt;500,"&lt;500",L1122&lt;1000,"&lt;1000",L1122&gt;1000,"Above 1K")</f>
        <v>PPD</v>
      </c>
      <c r="O1122" s="6">
        <f>IF(A1122="","",'[1]OFD Query'!CB1122)</f>
        <v>0</v>
      </c>
      <c r="P1122" s="1" t="str">
        <f>IF(A1122="","",'[1]OFD Query'!CJ1122)</f>
        <v/>
      </c>
      <c r="Q1122" s="1" t="str" cm="1">
        <f t="array" ref="Q1122">IFERROR(_xlfn.IFS(A1122="","",O1122=0,"TRUE",AND(O1122=1,E1122="Out For Delivery"),"FALSE",O1122=1,"TRUE"),"FALSE")</f>
        <v>TRUE</v>
      </c>
      <c r="R1122" s="1" t="str">
        <f>'[1]OFD Query'!BT1122</f>
        <v>NO</v>
      </c>
    </row>
    <row r="1123" spans="1:18" x14ac:dyDescent="0.3">
      <c r="A1123" s="5" t="str">
        <f>IF(ISBLANK('[1]OFD Query'!A1123),"",'[1]OFD Query'!A1123)</f>
        <v>6061824658553</v>
      </c>
      <c r="B1123" s="1" t="str">
        <f>IF(A1123="","",LEFT('[1]OFD Query'!C1123,FIND(" ",'[1]OFD Query'!C1123)-1))</f>
        <v>Dropship</v>
      </c>
      <c r="C1123" s="1" t="str">
        <f>IF(A1123="","",'[1]OFD Query'!F1123)</f>
        <v>C2107346</v>
      </c>
      <c r="D1123" s="1" t="str">
        <f>IFERROR(VLOOKUP(C1123,Sheet2!A:B,2,0),"")</f>
        <v>QuickSilver</v>
      </c>
      <c r="E1123" s="1" t="str">
        <f>IF(A1123="","",'[1]OFD Query'!I1123)</f>
        <v>Out For Delivery</v>
      </c>
      <c r="F1123" s="1" t="str">
        <f t="shared" si="18"/>
        <v>MAK-2</v>
      </c>
      <c r="G1123" s="6" t="str" cm="1">
        <f t="array" ref="G1123">IFERROR(_xlfn.IFS(A1123="","",'[1]OFD Query'!N1123="","Fresh"),'[1]OFD Query'!N1123)</f>
        <v>Reschedule</v>
      </c>
      <c r="H1123" s="6" t="str" cm="1">
        <f t="array" ref="H1123">IFERROR(_xlfn.IFS(B1123="","",'[1]OFD Query'!O1123="","Fresh"),'[1]OFD Query'!O1123)</f>
        <v>Schedule for future</v>
      </c>
      <c r="I1123" s="1" t="str">
        <f>IF(A1123="","",'[1]OFD Query'!W1123)</f>
        <v>D21010280801</v>
      </c>
      <c r="J1123" s="1" t="str">
        <f>IF(A1123="","",'[1]OFD Query'!X1123)</f>
        <v xml:space="preserve">Muhammad Ali Muhammad </v>
      </c>
      <c r="K1123" s="1" t="str">
        <f>IF(A1123="","",'[1]OFD Query'!AL1123)</f>
        <v>Mecca</v>
      </c>
      <c r="L1123" s="6">
        <f>IF(A1123="","",'[1]OFD Query'!AO1123)</f>
        <v>299</v>
      </c>
      <c r="M1123" s="1" t="str" cm="1">
        <f t="array" ref="M1123">_xlfn.IFS(L1123="","",L1123=0,"PPD",L1123&gt;0,"COD")</f>
        <v>COD</v>
      </c>
      <c r="N1123" s="1" t="str" cm="1">
        <f t="array" ref="N1123">_xlfn.IFS(A1123="","",L1123=0,M1123,L1123&lt;100,"&lt;100",L1123&lt;200,"&lt;200",L1123&lt;500,"&lt;500",L1123&lt;1000,"&lt;1000",L1123&gt;1000,"Above 1K")</f>
        <v>&lt;500</v>
      </c>
      <c r="O1123" s="6">
        <f>IF(A1123="","",'[1]OFD Query'!CB1123)</f>
        <v>2</v>
      </c>
      <c r="P1123" s="1" t="str">
        <f>IF(A1123="","",'[1]OFD Query'!CJ1123)</f>
        <v/>
      </c>
      <c r="Q1123" s="1" t="str" cm="1">
        <f t="array" ref="Q1123">IFERROR(_xlfn.IFS(A1123="","",O1123=0,"TRUE",AND(O1123=1,E1123="Out For Delivery"),"FALSE",O1123=1,"TRUE"),"FALSE")</f>
        <v>FALSE</v>
      </c>
      <c r="R1123" s="1" t="str">
        <f>'[1]OFD Query'!BT1123</f>
        <v>NO</v>
      </c>
    </row>
    <row r="1124" spans="1:18" x14ac:dyDescent="0.3">
      <c r="A1124" s="5" t="str">
        <f>IF(ISBLANK('[1]OFD Query'!A1124),"",'[1]OFD Query'!A1124)</f>
        <v>6062624603960</v>
      </c>
      <c r="B1124" s="1" t="str">
        <f>IF(A1124="","",LEFT('[1]OFD Query'!C1124,FIND(" ",'[1]OFD Query'!C1124)-1))</f>
        <v>Reverse</v>
      </c>
      <c r="C1124" s="1" t="str">
        <f>IF(A1124="","",'[1]OFD Query'!F1124)</f>
        <v>C21036226</v>
      </c>
      <c r="D1124" s="1" t="str">
        <f>IFERROR(VLOOKUP(C1124,Sheet2!A:B,2,0),"")</f>
        <v>SHEIN</v>
      </c>
      <c r="E1124" s="1" t="str">
        <f>IF(A1124="","",'[1]OFD Query'!I1124)</f>
        <v>Out For Delivery</v>
      </c>
      <c r="F1124" s="1" t="str">
        <f t="shared" si="18"/>
        <v>MAK-2</v>
      </c>
      <c r="G1124" s="6" t="str" cm="1">
        <f t="array" ref="G1124">IFERROR(_xlfn.IFS(A1124="","",'[1]OFD Query'!N1124="","Fresh"),'[1]OFD Query'!N1124)</f>
        <v>Fresh</v>
      </c>
      <c r="H1124" s="6" t="str" cm="1">
        <f t="array" ref="H1124">IFERROR(_xlfn.IFS(B1124="","",'[1]OFD Query'!O1124="","Fresh"),'[1]OFD Query'!O1124)</f>
        <v>Fresh</v>
      </c>
      <c r="I1124" s="1" t="str">
        <f>IF(A1124="","",'[1]OFD Query'!W1124)</f>
        <v>D2107375801</v>
      </c>
      <c r="J1124" s="1" t="str">
        <f>IF(A1124="","",'[1]OFD Query'!X1124)</f>
        <v>Nawajish Ali Haidar Ali</v>
      </c>
      <c r="K1124" s="1" t="str">
        <f>IF(A1124="","",'[1]OFD Query'!AL1124)</f>
        <v>Al Khadra</v>
      </c>
      <c r="L1124" s="6">
        <f>IF(A1124="","",'[1]OFD Query'!AO1124)</f>
        <v>0</v>
      </c>
      <c r="M1124" s="1" t="str" cm="1">
        <f t="array" ref="M1124">_xlfn.IFS(L1124="","",L1124=0,"PPD",L1124&gt;0,"COD")</f>
        <v>PPD</v>
      </c>
      <c r="N1124" s="1" t="str" cm="1">
        <f t="array" ref="N1124">_xlfn.IFS(A1124="","",L1124=0,M1124,L1124&lt;100,"&lt;100",L1124&lt;200,"&lt;200",L1124&lt;500,"&lt;500",L1124&lt;1000,"&lt;1000",L1124&gt;1000,"Above 1K")</f>
        <v>PPD</v>
      </c>
      <c r="O1124" s="6">
        <f>IF(A1124="","",'[1]OFD Query'!CB1124)</f>
        <v>0</v>
      </c>
      <c r="P1124" s="1" t="str">
        <f>IF(A1124="","",'[1]OFD Query'!CJ1124)</f>
        <v/>
      </c>
      <c r="Q1124" s="1" t="str" cm="1">
        <f t="array" ref="Q1124">IFERROR(_xlfn.IFS(A1124="","",O1124=0,"TRUE",AND(O1124=1,E1124="Out For Delivery"),"FALSE",O1124=1,"TRUE"),"FALSE")</f>
        <v>TRUE</v>
      </c>
      <c r="R1124" s="1" t="str">
        <f>'[1]OFD Query'!BT1124</f>
        <v>NO</v>
      </c>
    </row>
    <row r="1125" spans="1:18" x14ac:dyDescent="0.3">
      <c r="A1125" s="5" t="str">
        <f>IF(ISBLANK('[1]OFD Query'!A1125),"",'[1]OFD Query'!A1125)</f>
        <v>6062224827303</v>
      </c>
      <c r="B1125" s="1" t="str">
        <f>IF(A1125="","",LEFT('[1]OFD Query'!C1125,FIND(" ",'[1]OFD Query'!C1125)-1))</f>
        <v>Dropship</v>
      </c>
      <c r="C1125" s="1" t="str">
        <f>IF(A1125="","",'[1]OFD Query'!F1125)</f>
        <v>C2103730101</v>
      </c>
      <c r="D1125" s="1" t="str">
        <f>IFERROR(VLOOKUP(C1125,Sheet2!A:B,2,0),"")</f>
        <v>SHEIN</v>
      </c>
      <c r="E1125" s="1" t="str">
        <f>IF(A1125="","",'[1]OFD Query'!I1125)</f>
        <v>Delivered</v>
      </c>
      <c r="F1125" s="1" t="str">
        <f t="shared" si="18"/>
        <v>MAK-2</v>
      </c>
      <c r="G1125" s="6" t="str" cm="1">
        <f t="array" ref="G1125">IFERROR(_xlfn.IFS(A1125="","",'[1]OFD Query'!N1125="","Fresh"),'[1]OFD Query'!N1125)</f>
        <v>Fresh</v>
      </c>
      <c r="H1125" s="6" t="str" cm="1">
        <f t="array" ref="H1125">IFERROR(_xlfn.IFS(B1125="","",'[1]OFD Query'!O1125="","Fresh"),'[1]OFD Query'!O1125)</f>
        <v>Fresh</v>
      </c>
      <c r="I1125" s="1" t="str">
        <f>IF(A1125="","",'[1]OFD Query'!W1125)</f>
        <v>D2109639501</v>
      </c>
      <c r="J1125" s="1" t="str">
        <f>IF(A1125="","",'[1]OFD Query'!X1125)</f>
        <v>Muhammad Rizwan Muhammad Farooq</v>
      </c>
      <c r="K1125" s="1" t="str">
        <f>IF(A1125="","",'[1]OFD Query'!AL1125)</f>
        <v>Al Buhayrat</v>
      </c>
      <c r="L1125" s="6">
        <f>IF(A1125="","",'[1]OFD Query'!AO1125)</f>
        <v>0</v>
      </c>
      <c r="M1125" s="1" t="str" cm="1">
        <f t="array" ref="M1125">_xlfn.IFS(L1125="","",L1125=0,"PPD",L1125&gt;0,"COD")</f>
        <v>PPD</v>
      </c>
      <c r="N1125" s="1" t="str" cm="1">
        <f t="array" ref="N1125">_xlfn.IFS(A1125="","",L1125=0,M1125,L1125&lt;100,"&lt;100",L1125&lt;200,"&lt;200",L1125&lt;500,"&lt;500",L1125&lt;1000,"&lt;1000",L1125&gt;1000,"Above 1K")</f>
        <v>PPD</v>
      </c>
      <c r="O1125" s="6">
        <f>IF(A1125="","",'[1]OFD Query'!CB1125)</f>
        <v>1</v>
      </c>
      <c r="P1125" s="1" t="str">
        <f>IF(A1125="","",'[1]OFD Query'!CJ1125)</f>
        <v>POUCH</v>
      </c>
      <c r="Q1125" s="1" t="str" cm="1">
        <f t="array" ref="Q1125">IFERROR(_xlfn.IFS(A1125="","",O1125=0,"TRUE",AND(O1125=1,E1125="Out For Delivery"),"FALSE",O1125=1,"TRUE"),"FALSE")</f>
        <v>TRUE</v>
      </c>
      <c r="R1125" s="1" t="str">
        <f>'[1]OFD Query'!BT1125</f>
        <v>YES</v>
      </c>
    </row>
    <row r="1126" spans="1:18" x14ac:dyDescent="0.3">
      <c r="A1126" s="5" t="str">
        <f>IF(ISBLANK('[1]OFD Query'!A1126),"",'[1]OFD Query'!A1126)</f>
        <v>6062624425878</v>
      </c>
      <c r="B1126" s="1" t="str">
        <f>IF(A1126="","",LEFT('[1]OFD Query'!C1126,FIND(" ",'[1]OFD Query'!C1126)-1))</f>
        <v>Reverse</v>
      </c>
      <c r="C1126" s="1" t="str">
        <f>IF(A1126="","",'[1]OFD Query'!F1126)</f>
        <v>C21036226</v>
      </c>
      <c r="D1126" s="1" t="str">
        <f>IFERROR(VLOOKUP(C1126,Sheet2!A:B,2,0),"")</f>
        <v>SHEIN</v>
      </c>
      <c r="E1126" s="1" t="str">
        <f>IF(A1126="","",'[1]OFD Query'!I1126)</f>
        <v>Out For Delivery</v>
      </c>
      <c r="F1126" s="1" t="str">
        <f t="shared" si="18"/>
        <v>MAK-2</v>
      </c>
      <c r="G1126" s="6" t="str" cm="1">
        <f t="array" ref="G1126">IFERROR(_xlfn.IFS(A1126="","",'[1]OFD Query'!N1126="","Fresh"),'[1]OFD Query'!N1126)</f>
        <v>Fresh</v>
      </c>
      <c r="H1126" s="6" t="str" cm="1">
        <f t="array" ref="H1126">IFERROR(_xlfn.IFS(B1126="","",'[1]OFD Query'!O1126="","Fresh"),'[1]OFD Query'!O1126)</f>
        <v>Fresh</v>
      </c>
      <c r="I1126" s="1" t="str">
        <f>IF(A1126="","",'[1]OFD Query'!W1126)</f>
        <v>D2107375801</v>
      </c>
      <c r="J1126" s="1" t="str">
        <f>IF(A1126="","",'[1]OFD Query'!X1126)</f>
        <v>Nawajish Ali Haidar Ali</v>
      </c>
      <c r="K1126" s="1" t="str">
        <f>IF(A1126="","",'[1]OFD Query'!AL1126)</f>
        <v>Al Khadra</v>
      </c>
      <c r="L1126" s="6">
        <f>IF(A1126="","",'[1]OFD Query'!AO1126)</f>
        <v>0</v>
      </c>
      <c r="M1126" s="1" t="str" cm="1">
        <f t="array" ref="M1126">_xlfn.IFS(L1126="","",L1126=0,"PPD",L1126&gt;0,"COD")</f>
        <v>PPD</v>
      </c>
      <c r="N1126" s="1" t="str" cm="1">
        <f t="array" ref="N1126">_xlfn.IFS(A1126="","",L1126=0,M1126,L1126&lt;100,"&lt;100",L1126&lt;200,"&lt;200",L1126&lt;500,"&lt;500",L1126&lt;1000,"&lt;1000",L1126&gt;1000,"Above 1K")</f>
        <v>PPD</v>
      </c>
      <c r="O1126" s="6">
        <f>IF(A1126="","",'[1]OFD Query'!CB1126)</f>
        <v>0</v>
      </c>
      <c r="P1126" s="1" t="str">
        <f>IF(A1126="","",'[1]OFD Query'!CJ1126)</f>
        <v/>
      </c>
      <c r="Q1126" s="1" t="str" cm="1">
        <f t="array" ref="Q1126">IFERROR(_xlfn.IFS(A1126="","",O1126=0,"TRUE",AND(O1126=1,E1126="Out For Delivery"),"FALSE",O1126=1,"TRUE"),"FALSE")</f>
        <v>TRUE</v>
      </c>
      <c r="R1126" s="1" t="str">
        <f>'[1]OFD Query'!BT1126</f>
        <v>NO</v>
      </c>
    </row>
    <row r="1127" spans="1:18" x14ac:dyDescent="0.3">
      <c r="A1127" s="5" t="str">
        <f>IF(ISBLANK('[1]OFD Query'!A1127),"",'[1]OFD Query'!A1127)</f>
        <v>6062224451196</v>
      </c>
      <c r="B1127" s="1" t="str">
        <f>IF(A1127="","",LEFT('[1]OFD Query'!C1127,FIND(" ",'[1]OFD Query'!C1127)-1))</f>
        <v>Dropship</v>
      </c>
      <c r="C1127" s="1" t="str">
        <f>IF(A1127="","",'[1]OFD Query'!F1127)</f>
        <v>C2103730101</v>
      </c>
      <c r="D1127" s="1" t="str">
        <f>IFERROR(VLOOKUP(C1127,Sheet2!A:B,2,0),"")</f>
        <v>SHEIN</v>
      </c>
      <c r="E1127" s="1" t="str">
        <f>IF(A1127="","",'[1]OFD Query'!I1127)</f>
        <v>Out For Delivery</v>
      </c>
      <c r="F1127" s="1" t="str">
        <f t="shared" si="18"/>
        <v>MAK-2</v>
      </c>
      <c r="G1127" s="6" t="str" cm="1">
        <f t="array" ref="G1127">IFERROR(_xlfn.IFS(A1127="","",'[1]OFD Query'!N1127="","Fresh"),'[1]OFD Query'!N1127)</f>
        <v>Fresh</v>
      </c>
      <c r="H1127" s="6" t="str" cm="1">
        <f t="array" ref="H1127">IFERROR(_xlfn.IFS(B1127="","",'[1]OFD Query'!O1127="","Fresh"),'[1]OFD Query'!O1127)</f>
        <v>Fresh</v>
      </c>
      <c r="I1127" s="1" t="str">
        <f>IF(A1127="","",'[1]OFD Query'!W1127)</f>
        <v>D2109639501</v>
      </c>
      <c r="J1127" s="1" t="str">
        <f>IF(A1127="","",'[1]OFD Query'!X1127)</f>
        <v>Muhammad Rizwan Muhammad Farooq</v>
      </c>
      <c r="K1127" s="1" t="str">
        <f>IF(A1127="","",'[1]OFD Query'!AL1127)</f>
        <v>At Taniem</v>
      </c>
      <c r="L1127" s="6">
        <f>IF(A1127="","",'[1]OFD Query'!AO1127)</f>
        <v>0</v>
      </c>
      <c r="M1127" s="1" t="str" cm="1">
        <f t="array" ref="M1127">_xlfn.IFS(L1127="","",L1127=0,"PPD",L1127&gt;0,"COD")</f>
        <v>PPD</v>
      </c>
      <c r="N1127" s="1" t="str" cm="1">
        <f t="array" ref="N1127">_xlfn.IFS(A1127="","",L1127=0,M1127,L1127&lt;100,"&lt;100",L1127&lt;200,"&lt;200",L1127&lt;500,"&lt;500",L1127&lt;1000,"&lt;1000",L1127&gt;1000,"Above 1K")</f>
        <v>PPD</v>
      </c>
      <c r="O1127" s="6">
        <f>IF(A1127="","",'[1]OFD Query'!CB1127)</f>
        <v>0</v>
      </c>
      <c r="P1127" s="1" t="str">
        <f>IF(A1127="","",'[1]OFD Query'!CJ1127)</f>
        <v>POUCH</v>
      </c>
      <c r="Q1127" s="1" t="str" cm="1">
        <f t="array" ref="Q1127">IFERROR(_xlfn.IFS(A1127="","",O1127=0,"TRUE",AND(O1127=1,E1127="Out For Delivery"),"FALSE",O1127=1,"TRUE"),"FALSE")</f>
        <v>TRUE</v>
      </c>
      <c r="R1127" s="1" t="str">
        <f>'[1]OFD Query'!BT1127</f>
        <v>NO</v>
      </c>
    </row>
    <row r="1128" spans="1:18" x14ac:dyDescent="0.3">
      <c r="A1128" s="5" t="str">
        <f>IF(ISBLANK('[1]OFD Query'!A1128),"",'[1]OFD Query'!A1128)</f>
        <v>6062524311006</v>
      </c>
      <c r="B1128" s="1" t="str">
        <f>IF(A1128="","",LEFT('[1]OFD Query'!C1128,FIND(" ",'[1]OFD Query'!C1128)-1))</f>
        <v>Reverse</v>
      </c>
      <c r="C1128" s="1" t="str">
        <f>IF(A1128="","",'[1]OFD Query'!F1128)</f>
        <v>C21036226</v>
      </c>
      <c r="D1128" s="1" t="str">
        <f>IFERROR(VLOOKUP(C1128,Sheet2!A:B,2,0),"")</f>
        <v>SHEIN</v>
      </c>
      <c r="E1128" s="1" t="str">
        <f>IF(A1128="","",'[1]OFD Query'!I1128)</f>
        <v>Out For Delivery</v>
      </c>
      <c r="F1128" s="1" t="str">
        <f t="shared" si="18"/>
        <v>MAK-2</v>
      </c>
      <c r="G1128" s="6" t="str" cm="1">
        <f t="array" ref="G1128">IFERROR(_xlfn.IFS(A1128="","",'[1]OFD Query'!N1128="","Fresh"),'[1]OFD Query'!N1128)</f>
        <v>Fresh</v>
      </c>
      <c r="H1128" s="6" t="str" cm="1">
        <f t="array" ref="H1128">IFERROR(_xlfn.IFS(B1128="","",'[1]OFD Query'!O1128="","Fresh"),'[1]OFD Query'!O1128)</f>
        <v>Fresh</v>
      </c>
      <c r="I1128" s="1" t="str">
        <f>IF(A1128="","",'[1]OFD Query'!W1128)</f>
        <v>D2107375801</v>
      </c>
      <c r="J1128" s="1" t="str">
        <f>IF(A1128="","",'[1]OFD Query'!X1128)</f>
        <v>Nawajish Ali Haidar Ali</v>
      </c>
      <c r="K1128" s="1" t="str">
        <f>IF(A1128="","",'[1]OFD Query'!AL1128)</f>
        <v>Al Khadra</v>
      </c>
      <c r="L1128" s="6">
        <f>IF(A1128="","",'[1]OFD Query'!AO1128)</f>
        <v>0</v>
      </c>
      <c r="M1128" s="1" t="str" cm="1">
        <f t="array" ref="M1128">_xlfn.IFS(L1128="","",L1128=0,"PPD",L1128&gt;0,"COD")</f>
        <v>PPD</v>
      </c>
      <c r="N1128" s="1" t="str" cm="1">
        <f t="array" ref="N1128">_xlfn.IFS(A1128="","",L1128=0,M1128,L1128&lt;100,"&lt;100",L1128&lt;200,"&lt;200",L1128&lt;500,"&lt;500",L1128&lt;1000,"&lt;1000",L1128&gt;1000,"Above 1K")</f>
        <v>PPD</v>
      </c>
      <c r="O1128" s="6">
        <f>IF(A1128="","",'[1]OFD Query'!CB1128)</f>
        <v>0</v>
      </c>
      <c r="P1128" s="1" t="str">
        <f>IF(A1128="","",'[1]OFD Query'!CJ1128)</f>
        <v/>
      </c>
      <c r="Q1128" s="1" t="str" cm="1">
        <f t="array" ref="Q1128">IFERROR(_xlfn.IFS(A1128="","",O1128=0,"TRUE",AND(O1128=1,E1128="Out For Delivery"),"FALSE",O1128=1,"TRUE"),"FALSE")</f>
        <v>TRUE</v>
      </c>
      <c r="R1128" s="1" t="str">
        <f>'[1]OFD Query'!BT1128</f>
        <v>NO</v>
      </c>
    </row>
    <row r="1129" spans="1:18" x14ac:dyDescent="0.3">
      <c r="A1129" s="5" t="str">
        <f>IF(ISBLANK('[1]OFD Query'!A1129),"",'[1]OFD Query'!A1129)</f>
        <v>6062224278745</v>
      </c>
      <c r="B1129" s="1" t="str">
        <f>IF(A1129="","",LEFT('[1]OFD Query'!C1129,FIND(" ",'[1]OFD Query'!C1129)-1))</f>
        <v>Dropship</v>
      </c>
      <c r="C1129" s="1" t="str">
        <f>IF(A1129="","",'[1]OFD Query'!F1129)</f>
        <v>C2103730101</v>
      </c>
      <c r="D1129" s="1" t="str">
        <f>IFERROR(VLOOKUP(C1129,Sheet2!A:B,2,0),"")</f>
        <v>SHEIN</v>
      </c>
      <c r="E1129" s="1" t="str">
        <f>IF(A1129="","",'[1]OFD Query'!I1129)</f>
        <v>Out For Delivery</v>
      </c>
      <c r="F1129" s="1" t="str">
        <f t="shared" si="18"/>
        <v>MAK-2</v>
      </c>
      <c r="G1129" s="6" t="str" cm="1">
        <f t="array" ref="G1129">IFERROR(_xlfn.IFS(A1129="","",'[1]OFD Query'!N1129="","Fresh"),'[1]OFD Query'!N1129)</f>
        <v>Fresh</v>
      </c>
      <c r="H1129" s="6" t="str" cm="1">
        <f t="array" ref="H1129">IFERROR(_xlfn.IFS(B1129="","",'[1]OFD Query'!O1129="","Fresh"),'[1]OFD Query'!O1129)</f>
        <v>Fresh</v>
      </c>
      <c r="I1129" s="1" t="str">
        <f>IF(A1129="","",'[1]OFD Query'!W1129)</f>
        <v>D2109639501</v>
      </c>
      <c r="J1129" s="1" t="str">
        <f>IF(A1129="","",'[1]OFD Query'!X1129)</f>
        <v>Muhammad Rizwan Muhammad Farooq</v>
      </c>
      <c r="K1129" s="1" t="str">
        <f>IF(A1129="","",'[1]OFD Query'!AL1129)</f>
        <v>At Taniem</v>
      </c>
      <c r="L1129" s="6">
        <f>IF(A1129="","",'[1]OFD Query'!AO1129)</f>
        <v>0</v>
      </c>
      <c r="M1129" s="1" t="str" cm="1">
        <f t="array" ref="M1129">_xlfn.IFS(L1129="","",L1129=0,"PPD",L1129&gt;0,"COD")</f>
        <v>PPD</v>
      </c>
      <c r="N1129" s="1" t="str" cm="1">
        <f t="array" ref="N1129">_xlfn.IFS(A1129="","",L1129=0,M1129,L1129&lt;100,"&lt;100",L1129&lt;200,"&lt;200",L1129&lt;500,"&lt;500",L1129&lt;1000,"&lt;1000",L1129&gt;1000,"Above 1K")</f>
        <v>PPD</v>
      </c>
      <c r="O1129" s="6">
        <f>IF(A1129="","",'[1]OFD Query'!CB1129)</f>
        <v>0</v>
      </c>
      <c r="P1129" s="1" t="str">
        <f>IF(A1129="","",'[1]OFD Query'!CJ1129)</f>
        <v>POUCH</v>
      </c>
      <c r="Q1129" s="1" t="str" cm="1">
        <f t="array" ref="Q1129">IFERROR(_xlfn.IFS(A1129="","",O1129=0,"TRUE",AND(O1129=1,E1129="Out For Delivery"),"FALSE",O1129=1,"TRUE"),"FALSE")</f>
        <v>TRUE</v>
      </c>
      <c r="R1129" s="1" t="str">
        <f>'[1]OFD Query'!BT1129</f>
        <v>NO</v>
      </c>
    </row>
    <row r="1130" spans="1:18" x14ac:dyDescent="0.3">
      <c r="A1130" s="5" t="str">
        <f>IF(ISBLANK('[1]OFD Query'!A1130),"",'[1]OFD Query'!A1130)</f>
        <v>6062124368414</v>
      </c>
      <c r="B1130" s="1" t="str">
        <f>IF(A1130="","",LEFT('[1]OFD Query'!C1130,FIND(" ",'[1]OFD Query'!C1130)-1))</f>
        <v>Reverse</v>
      </c>
      <c r="C1130" s="1" t="str">
        <f>IF(A1130="","",'[1]OFD Query'!F1130)</f>
        <v>C21036226</v>
      </c>
      <c r="D1130" s="1" t="str">
        <f>IFERROR(VLOOKUP(C1130,Sheet2!A:B,2,0),"")</f>
        <v>SHEIN</v>
      </c>
      <c r="E1130" s="1" t="str">
        <f>IF(A1130="","",'[1]OFD Query'!I1130)</f>
        <v>Successfully Returned</v>
      </c>
      <c r="F1130" s="1" t="str">
        <f t="shared" si="18"/>
        <v>MAK-2</v>
      </c>
      <c r="G1130" s="6" t="str" cm="1">
        <f t="array" ref="G1130">IFERROR(_xlfn.IFS(A1130="","",'[1]OFD Query'!N1130="","Fresh"),'[1]OFD Query'!N1130)</f>
        <v>Uncontactable</v>
      </c>
      <c r="H1130" s="6" t="str" cm="1">
        <f t="array" ref="H1130">IFERROR(_xlfn.IFS(B1130="","",'[1]OFD Query'!O1130="","Fresh"),'[1]OFD Query'!O1130)</f>
        <v>No Answer</v>
      </c>
      <c r="I1130" s="1" t="str">
        <f>IF(A1130="","",'[1]OFD Query'!W1130)</f>
        <v>D2107375801</v>
      </c>
      <c r="J1130" s="1" t="str">
        <f>IF(A1130="","",'[1]OFD Query'!X1130)</f>
        <v>Nawajish Ali Haidar Ali</v>
      </c>
      <c r="K1130" s="1" t="str">
        <f>IF(A1130="","",'[1]OFD Query'!AL1130)</f>
        <v>Al Khadra</v>
      </c>
      <c r="L1130" s="6">
        <f>IF(A1130="","",'[1]OFD Query'!AO1130)</f>
        <v>0</v>
      </c>
      <c r="M1130" s="1" t="str" cm="1">
        <f t="array" ref="M1130">_xlfn.IFS(L1130="","",L1130=0,"PPD",L1130&gt;0,"COD")</f>
        <v>PPD</v>
      </c>
      <c r="N1130" s="1" t="str" cm="1">
        <f t="array" ref="N1130">_xlfn.IFS(A1130="","",L1130=0,M1130,L1130&lt;100,"&lt;100",L1130&lt;200,"&lt;200",L1130&lt;500,"&lt;500",L1130&lt;1000,"&lt;1000",L1130&gt;1000,"Above 1K")</f>
        <v>PPD</v>
      </c>
      <c r="O1130" s="6">
        <f>IF(A1130="","",'[1]OFD Query'!CB1130)</f>
        <v>1</v>
      </c>
      <c r="P1130" s="1" t="str">
        <f>IF(A1130="","",'[1]OFD Query'!CJ1130)</f>
        <v/>
      </c>
      <c r="Q1130" s="1" t="str" cm="1">
        <f t="array" ref="Q1130">IFERROR(_xlfn.IFS(A1130="","",O1130=0,"TRUE",AND(O1130=1,E1130="Out For Delivery"),"FALSE",O1130=1,"TRUE"),"FALSE")</f>
        <v>TRUE</v>
      </c>
      <c r="R1130" s="1" t="str">
        <f>'[1]OFD Query'!BT1130</f>
        <v>NO</v>
      </c>
    </row>
    <row r="1131" spans="1:18" x14ac:dyDescent="0.3">
      <c r="A1131" s="5" t="str">
        <f>IF(ISBLANK('[1]OFD Query'!A1131),"",'[1]OFD Query'!A1131)</f>
        <v>6061824576792</v>
      </c>
      <c r="B1131" s="1" t="str">
        <f>IF(A1131="","",LEFT('[1]OFD Query'!C1131,FIND(" ",'[1]OFD Query'!C1131)-1))</f>
        <v>Dropship</v>
      </c>
      <c r="C1131" s="1" t="str">
        <f>IF(A1131="","",'[1]OFD Query'!F1131)</f>
        <v>C2103730101</v>
      </c>
      <c r="D1131" s="1" t="str">
        <f>IFERROR(VLOOKUP(C1131,Sheet2!A:B,2,0),"")</f>
        <v>SHEIN</v>
      </c>
      <c r="E1131" s="1" t="str">
        <f>IF(A1131="","",'[1]OFD Query'!I1131)</f>
        <v>Out For Delivery</v>
      </c>
      <c r="F1131" s="1" t="str">
        <f t="shared" si="18"/>
        <v>MAK-2</v>
      </c>
      <c r="G1131" s="6" t="str" cm="1">
        <f t="array" ref="G1131">IFERROR(_xlfn.IFS(A1131="","",'[1]OFD Query'!N1131="","Fresh"),'[1]OFD Query'!N1131)</f>
        <v>Undelivered</v>
      </c>
      <c r="H1131" s="6" t="str" cm="1">
        <f t="array" ref="H1131">IFERROR(_xlfn.IFS(B1131="","",'[1]OFD Query'!O1131="","Fresh"),'[1]OFD Query'!O1131)</f>
        <v xml:space="preserve">NDR Condition, can not been scheduled </v>
      </c>
      <c r="I1131" s="1" t="str">
        <f>IF(A1131="","",'[1]OFD Query'!W1131)</f>
        <v>D21010280801</v>
      </c>
      <c r="J1131" s="1" t="str">
        <f>IF(A1131="","",'[1]OFD Query'!X1131)</f>
        <v xml:space="preserve">Muhammad Ali Muhammad </v>
      </c>
      <c r="K1131" s="1" t="str">
        <f>IF(A1131="","",'[1]OFD Query'!AL1131)</f>
        <v>Sharai Al Mujahidin</v>
      </c>
      <c r="L1131" s="6">
        <f>IF(A1131="","",'[1]OFD Query'!AO1131)</f>
        <v>375.13</v>
      </c>
      <c r="M1131" s="1" t="str" cm="1">
        <f t="array" ref="M1131">_xlfn.IFS(L1131="","",L1131=0,"PPD",L1131&gt;0,"COD")</f>
        <v>COD</v>
      </c>
      <c r="N1131" s="1" t="str" cm="1">
        <f t="array" ref="N1131">_xlfn.IFS(A1131="","",L1131=0,M1131,L1131&lt;100,"&lt;100",L1131&lt;200,"&lt;200",L1131&lt;500,"&lt;500",L1131&lt;1000,"&lt;1000",L1131&gt;1000,"Above 1K")</f>
        <v>&lt;500</v>
      </c>
      <c r="O1131" s="6">
        <f>IF(A1131="","",'[1]OFD Query'!CB1131)</f>
        <v>3</v>
      </c>
      <c r="P1131" s="1" t="str">
        <f>IF(A1131="","",'[1]OFD Query'!CJ1131)</f>
        <v>POUCH</v>
      </c>
      <c r="Q1131" s="1" t="str" cm="1">
        <f t="array" ref="Q1131">IFERROR(_xlfn.IFS(A1131="","",O1131=0,"TRUE",AND(O1131=1,E1131="Out For Delivery"),"FALSE",O1131=1,"TRUE"),"FALSE")</f>
        <v>FALSE</v>
      </c>
      <c r="R1131" s="1" t="str">
        <f>'[1]OFD Query'!BT1131</f>
        <v>NO</v>
      </c>
    </row>
    <row r="1132" spans="1:18" x14ac:dyDescent="0.3">
      <c r="A1132" s="5" t="str">
        <f>IF(ISBLANK('[1]OFD Query'!A1132),"",'[1]OFD Query'!A1132)</f>
        <v>6062224611510</v>
      </c>
      <c r="B1132" s="1" t="str">
        <f>IF(A1132="","",LEFT('[1]OFD Query'!C1132,FIND(" ",'[1]OFD Query'!C1132)-1))</f>
        <v>Dropship</v>
      </c>
      <c r="C1132" s="1" t="str">
        <f>IF(A1132="","",'[1]OFD Query'!F1132)</f>
        <v>C2103730101</v>
      </c>
      <c r="D1132" s="1" t="str">
        <f>IFERROR(VLOOKUP(C1132,Sheet2!A:B,2,0),"")</f>
        <v>SHEIN</v>
      </c>
      <c r="E1132" s="1" t="str">
        <f>IF(A1132="","",'[1]OFD Query'!I1132)</f>
        <v>Out For Delivery</v>
      </c>
      <c r="F1132" s="1" t="str">
        <f t="shared" si="18"/>
        <v>MAK-2</v>
      </c>
      <c r="G1132" s="6" t="str" cm="1">
        <f t="array" ref="G1132">IFERROR(_xlfn.IFS(A1132="","",'[1]OFD Query'!N1132="","Fresh"),'[1]OFD Query'!N1132)</f>
        <v>Fresh</v>
      </c>
      <c r="H1132" s="6" t="str" cm="1">
        <f t="array" ref="H1132">IFERROR(_xlfn.IFS(B1132="","",'[1]OFD Query'!O1132="","Fresh"),'[1]OFD Query'!O1132)</f>
        <v>Fresh</v>
      </c>
      <c r="I1132" s="1" t="str">
        <f>IF(A1132="","",'[1]OFD Query'!W1132)</f>
        <v>D2109639501</v>
      </c>
      <c r="J1132" s="1" t="str">
        <f>IF(A1132="","",'[1]OFD Query'!X1132)</f>
        <v>Muhammad Rizwan Muhammad Farooq</v>
      </c>
      <c r="K1132" s="1" t="str">
        <f>IF(A1132="","",'[1]OFD Query'!AL1132)</f>
        <v>Al Buhayrat</v>
      </c>
      <c r="L1132" s="6">
        <f>IF(A1132="","",'[1]OFD Query'!AO1132)</f>
        <v>0</v>
      </c>
      <c r="M1132" s="1" t="str" cm="1">
        <f t="array" ref="M1132">_xlfn.IFS(L1132="","",L1132=0,"PPD",L1132&gt;0,"COD")</f>
        <v>PPD</v>
      </c>
      <c r="N1132" s="1" t="str" cm="1">
        <f t="array" ref="N1132">_xlfn.IFS(A1132="","",L1132=0,M1132,L1132&lt;100,"&lt;100",L1132&lt;200,"&lt;200",L1132&lt;500,"&lt;500",L1132&lt;1000,"&lt;1000",L1132&gt;1000,"Above 1K")</f>
        <v>PPD</v>
      </c>
      <c r="O1132" s="6">
        <f>IF(A1132="","",'[1]OFD Query'!CB1132)</f>
        <v>0</v>
      </c>
      <c r="P1132" s="1" t="str">
        <f>IF(A1132="","",'[1]OFD Query'!CJ1132)</f>
        <v>POUCH</v>
      </c>
      <c r="Q1132" s="1" t="str" cm="1">
        <f t="array" ref="Q1132">IFERROR(_xlfn.IFS(A1132="","",O1132=0,"TRUE",AND(O1132=1,E1132="Out For Delivery"),"FALSE",O1132=1,"TRUE"),"FALSE")</f>
        <v>TRUE</v>
      </c>
      <c r="R1132" s="1" t="str">
        <f>'[1]OFD Query'!BT1132</f>
        <v>NO</v>
      </c>
    </row>
    <row r="1133" spans="1:18" x14ac:dyDescent="0.3">
      <c r="A1133" s="5" t="str">
        <f>IF(ISBLANK('[1]OFD Query'!A1133),"",'[1]OFD Query'!A1133)</f>
        <v>6061924387238</v>
      </c>
      <c r="B1133" s="1" t="str">
        <f>IF(A1133="","",LEFT('[1]OFD Query'!C1133,FIND(" ",'[1]OFD Query'!C1133)-1))</f>
        <v>Dropship</v>
      </c>
      <c r="C1133" s="1" t="str">
        <f>IF(A1133="","",'[1]OFD Query'!F1133)</f>
        <v>C2103719401</v>
      </c>
      <c r="D1133" s="1" t="str">
        <f>IFERROR(VLOOKUP(C1133,Sheet2!A:B,2,0),"")</f>
        <v>fordeal-KSA-Local</v>
      </c>
      <c r="E1133" s="1" t="str">
        <f>IF(A1133="","",'[1]OFD Query'!I1133)</f>
        <v>Out For Delivery</v>
      </c>
      <c r="F1133" s="1" t="str">
        <f t="shared" si="18"/>
        <v>MAK-2</v>
      </c>
      <c r="G1133" s="6" t="str" cm="1">
        <f t="array" ref="G1133">IFERROR(_xlfn.IFS(A1133="","",'[1]OFD Query'!N1133="","Fresh"),'[1]OFD Query'!N1133)</f>
        <v>Reschedule</v>
      </c>
      <c r="H1133" s="6" t="str" cm="1">
        <f t="array" ref="H1133">IFERROR(_xlfn.IFS(B1133="","",'[1]OFD Query'!O1133="","Fresh"),'[1]OFD Query'!O1133)</f>
        <v>Schedule for future</v>
      </c>
      <c r="I1133" s="1" t="str">
        <f>IF(A1133="","",'[1]OFD Query'!W1133)</f>
        <v>D2107493601</v>
      </c>
      <c r="J1133" s="1" t="str">
        <f>IF(A1133="","",'[1]OFD Query'!X1133)</f>
        <v xml:space="preserve">AFKAR-Ammar Abu Tahir </v>
      </c>
      <c r="K1133" s="1" t="str">
        <f>IF(A1133="","",'[1]OFD Query'!AL1133)</f>
        <v>Al Umrah Al Jadidah</v>
      </c>
      <c r="L1133" s="6">
        <f>IF(A1133="","",'[1]OFD Query'!AO1133)</f>
        <v>99</v>
      </c>
      <c r="M1133" s="1" t="str" cm="1">
        <f t="array" ref="M1133">_xlfn.IFS(L1133="","",L1133=0,"PPD",L1133&gt;0,"COD")</f>
        <v>COD</v>
      </c>
      <c r="N1133" s="1" t="str" cm="1">
        <f t="array" ref="N1133">_xlfn.IFS(A1133="","",L1133=0,M1133,L1133&lt;100,"&lt;100",L1133&lt;200,"&lt;200",L1133&lt;500,"&lt;500",L1133&lt;1000,"&lt;1000",L1133&gt;1000,"Above 1K")</f>
        <v>&lt;100</v>
      </c>
      <c r="O1133" s="6">
        <f>IF(A1133="","",'[1]OFD Query'!CB1133)</f>
        <v>3</v>
      </c>
      <c r="P1133" s="1" t="str">
        <f>IF(A1133="","",'[1]OFD Query'!CJ1133)</f>
        <v/>
      </c>
      <c r="Q1133" s="1" t="str" cm="1">
        <f t="array" ref="Q1133">IFERROR(_xlfn.IFS(A1133="","",O1133=0,"TRUE",AND(O1133=1,E1133="Out For Delivery"),"FALSE",O1133=1,"TRUE"),"FALSE")</f>
        <v>FALSE</v>
      </c>
      <c r="R1133" s="1" t="str">
        <f>'[1]OFD Query'!BT1133</f>
        <v>NO</v>
      </c>
    </row>
    <row r="1134" spans="1:18" x14ac:dyDescent="0.3">
      <c r="A1134" s="5" t="str">
        <f>IF(ISBLANK('[1]OFD Query'!A1134),"",'[1]OFD Query'!A1134)</f>
        <v>6061724301312</v>
      </c>
      <c r="B1134" s="1" t="str">
        <f>IF(A1134="","",LEFT('[1]OFD Query'!C1134,FIND(" ",'[1]OFD Query'!C1134)-1))</f>
        <v>Reverse</v>
      </c>
      <c r="C1134" s="1" t="str">
        <f>IF(A1134="","",'[1]OFD Query'!F1134)</f>
        <v>C21036226</v>
      </c>
      <c r="D1134" s="1" t="str">
        <f>IFERROR(VLOOKUP(C1134,Sheet2!A:B,2,0),"")</f>
        <v>SHEIN</v>
      </c>
      <c r="E1134" s="1" t="str">
        <f>IF(A1134="","",'[1]OFD Query'!I1134)</f>
        <v>Successfully Returned</v>
      </c>
      <c r="F1134" s="1" t="str">
        <f t="shared" si="18"/>
        <v>MAK-2</v>
      </c>
      <c r="G1134" s="6" t="str" cm="1">
        <f t="array" ref="G1134">IFERROR(_xlfn.IFS(A1134="","",'[1]OFD Query'!N1134="","Fresh"),'[1]OFD Query'!N1134)</f>
        <v>No Answer</v>
      </c>
      <c r="H1134" s="6" t="str" cm="1">
        <f t="array" ref="H1134">IFERROR(_xlfn.IFS(B1134="","",'[1]OFD Query'!O1134="","Fresh"),'[1]OFD Query'!O1134)</f>
        <v>Switched Off</v>
      </c>
      <c r="I1134" s="1" t="str">
        <f>IF(A1134="","",'[1]OFD Query'!W1134)</f>
        <v>D2107375801</v>
      </c>
      <c r="J1134" s="1" t="str">
        <f>IF(A1134="","",'[1]OFD Query'!X1134)</f>
        <v>Nawajish Ali Haidar Ali</v>
      </c>
      <c r="K1134" s="1" t="str">
        <f>IF(A1134="","",'[1]OFD Query'!AL1134)</f>
        <v>Al Khadra</v>
      </c>
      <c r="L1134" s="6">
        <f>IF(A1134="","",'[1]OFD Query'!AO1134)</f>
        <v>0</v>
      </c>
      <c r="M1134" s="1" t="str" cm="1">
        <f t="array" ref="M1134">_xlfn.IFS(L1134="","",L1134=0,"PPD",L1134&gt;0,"COD")</f>
        <v>PPD</v>
      </c>
      <c r="N1134" s="1" t="str" cm="1">
        <f t="array" ref="N1134">_xlfn.IFS(A1134="","",L1134=0,M1134,L1134&lt;100,"&lt;100",L1134&lt;200,"&lt;200",L1134&lt;500,"&lt;500",L1134&lt;1000,"&lt;1000",L1134&gt;1000,"Above 1K")</f>
        <v>PPD</v>
      </c>
      <c r="O1134" s="6">
        <f>IF(A1134="","",'[1]OFD Query'!CB1134)</f>
        <v>2</v>
      </c>
      <c r="P1134" s="1" t="str">
        <f>IF(A1134="","",'[1]OFD Query'!CJ1134)</f>
        <v/>
      </c>
      <c r="Q1134" s="1" t="str" cm="1">
        <f t="array" ref="Q1134">IFERROR(_xlfn.IFS(A1134="","",O1134=0,"TRUE",AND(O1134=1,E1134="Out For Delivery"),"FALSE",O1134=1,"TRUE"),"FALSE")</f>
        <v>FALSE</v>
      </c>
      <c r="R1134" s="1" t="str">
        <f>'[1]OFD Query'!BT1134</f>
        <v>NO</v>
      </c>
    </row>
    <row r="1135" spans="1:18" x14ac:dyDescent="0.3">
      <c r="A1135" s="5" t="str">
        <f>IF(ISBLANK('[1]OFD Query'!A1135),"",'[1]OFD Query'!A1135)</f>
        <v>6062124712694</v>
      </c>
      <c r="B1135" s="1" t="str">
        <f>IF(A1135="","",LEFT('[1]OFD Query'!C1135,FIND(" ",'[1]OFD Query'!C1135)-1))</f>
        <v>Dropship</v>
      </c>
      <c r="C1135" s="1" t="str">
        <f>IF(A1135="","",'[1]OFD Query'!F1135)</f>
        <v>C2103730101</v>
      </c>
      <c r="D1135" s="1" t="str">
        <f>IFERROR(VLOOKUP(C1135,Sheet2!A:B,2,0),"")</f>
        <v>SHEIN</v>
      </c>
      <c r="E1135" s="1" t="str">
        <f>IF(A1135="","",'[1]OFD Query'!I1135)</f>
        <v>Out For Delivery</v>
      </c>
      <c r="F1135" s="1" t="str">
        <f t="shared" si="18"/>
        <v>MAK-2</v>
      </c>
      <c r="G1135" s="6" t="str" cm="1">
        <f t="array" ref="G1135">IFERROR(_xlfn.IFS(A1135="","",'[1]OFD Query'!N1135="","Fresh"),'[1]OFD Query'!N1135)</f>
        <v>Fresh</v>
      </c>
      <c r="H1135" s="6" t="str" cm="1">
        <f t="array" ref="H1135">IFERROR(_xlfn.IFS(B1135="","",'[1]OFD Query'!O1135="","Fresh"),'[1]OFD Query'!O1135)</f>
        <v>Fresh</v>
      </c>
      <c r="I1135" s="1" t="str">
        <f>IF(A1135="","",'[1]OFD Query'!W1135)</f>
        <v>D2109639501</v>
      </c>
      <c r="J1135" s="1" t="str">
        <f>IF(A1135="","",'[1]OFD Query'!X1135)</f>
        <v>Muhammad Rizwan Muhammad Farooq</v>
      </c>
      <c r="K1135" s="1" t="str">
        <f>IF(A1135="","",'[1]OFD Query'!AL1135)</f>
        <v>At Taniem</v>
      </c>
      <c r="L1135" s="6">
        <f>IF(A1135="","",'[1]OFD Query'!AO1135)</f>
        <v>0</v>
      </c>
      <c r="M1135" s="1" t="str" cm="1">
        <f t="array" ref="M1135">_xlfn.IFS(L1135="","",L1135=0,"PPD",L1135&gt;0,"COD")</f>
        <v>PPD</v>
      </c>
      <c r="N1135" s="1" t="str" cm="1">
        <f t="array" ref="N1135">_xlfn.IFS(A1135="","",L1135=0,M1135,L1135&lt;100,"&lt;100",L1135&lt;200,"&lt;200",L1135&lt;500,"&lt;500",L1135&lt;1000,"&lt;1000",L1135&gt;1000,"Above 1K")</f>
        <v>PPD</v>
      </c>
      <c r="O1135" s="6">
        <f>IF(A1135="","",'[1]OFD Query'!CB1135)</f>
        <v>0</v>
      </c>
      <c r="P1135" s="1" t="str">
        <f>IF(A1135="","",'[1]OFD Query'!CJ1135)</f>
        <v>POUCH</v>
      </c>
      <c r="Q1135" s="1" t="str" cm="1">
        <f t="array" ref="Q1135">IFERROR(_xlfn.IFS(A1135="","",O1135=0,"TRUE",AND(O1135=1,E1135="Out For Delivery"),"FALSE",O1135=1,"TRUE"),"FALSE")</f>
        <v>TRUE</v>
      </c>
      <c r="R1135" s="1" t="str">
        <f>'[1]OFD Query'!BT1135</f>
        <v>NO</v>
      </c>
    </row>
    <row r="1136" spans="1:18" x14ac:dyDescent="0.3">
      <c r="A1136" s="5" t="str">
        <f>IF(ISBLANK('[1]OFD Query'!A1136),"",'[1]OFD Query'!A1136)</f>
        <v>6062324571825</v>
      </c>
      <c r="B1136" s="1" t="str">
        <f>IF(A1136="","",LEFT('[1]OFD Query'!C1136,FIND(" ",'[1]OFD Query'!C1136)-1))</f>
        <v>Dropship</v>
      </c>
      <c r="C1136" s="1" t="str">
        <f>IF(A1136="","",'[1]OFD Query'!F1136)</f>
        <v>C2103751801</v>
      </c>
      <c r="D1136" s="1" t="str">
        <f>IFERROR(VLOOKUP(C1136,Sheet2!A:B,2,0),"")</f>
        <v>اونلاين استور</v>
      </c>
      <c r="E1136" s="1" t="str">
        <f>IF(A1136="","",'[1]OFD Query'!I1136)</f>
        <v>Out For Delivery</v>
      </c>
      <c r="F1136" s="1" t="str">
        <f t="shared" si="18"/>
        <v>MAK-2</v>
      </c>
      <c r="G1136" s="6" t="str" cm="1">
        <f t="array" ref="G1136">IFERROR(_xlfn.IFS(A1136="","",'[1]OFD Query'!N1136="","Fresh"),'[1]OFD Query'!N1136)</f>
        <v>Reschedule</v>
      </c>
      <c r="H1136" s="6" t="str" cm="1">
        <f t="array" ref="H1136">IFERROR(_xlfn.IFS(B1136="","",'[1]OFD Query'!O1136="","Fresh"),'[1]OFD Query'!O1136)</f>
        <v>POS Machine-Customer wants to pay by card only</v>
      </c>
      <c r="I1136" s="1" t="str">
        <f>IF(A1136="","",'[1]OFD Query'!W1136)</f>
        <v>D2107493601</v>
      </c>
      <c r="J1136" s="1" t="str">
        <f>IF(A1136="","",'[1]OFD Query'!X1136)</f>
        <v xml:space="preserve">AFKAR-Ammar Abu Tahir </v>
      </c>
      <c r="K1136" s="1" t="str">
        <f>IF(A1136="","",'[1]OFD Query'!AL1136)</f>
        <v>Makkah</v>
      </c>
      <c r="L1136" s="6">
        <f>IF(A1136="","",'[1]OFD Query'!AO1136)</f>
        <v>169</v>
      </c>
      <c r="M1136" s="1" t="str" cm="1">
        <f t="array" ref="M1136">_xlfn.IFS(L1136="","",L1136=0,"PPD",L1136&gt;0,"COD")</f>
        <v>COD</v>
      </c>
      <c r="N1136" s="1" t="str" cm="1">
        <f t="array" ref="N1136">_xlfn.IFS(A1136="","",L1136=0,M1136,L1136&lt;100,"&lt;100",L1136&lt;200,"&lt;200",L1136&lt;500,"&lt;500",L1136&lt;1000,"&lt;1000",L1136&gt;1000,"Above 1K")</f>
        <v>&lt;200</v>
      </c>
      <c r="O1136" s="6">
        <f>IF(A1136="","",'[1]OFD Query'!CB1136)</f>
        <v>1</v>
      </c>
      <c r="P1136" s="1" t="str">
        <f>IF(A1136="","",'[1]OFD Query'!CJ1136)</f>
        <v/>
      </c>
      <c r="Q1136" s="1" t="str" cm="1">
        <f t="array" ref="Q1136">IFERROR(_xlfn.IFS(A1136="","",O1136=0,"TRUE",AND(O1136=1,E1136="Out For Delivery"),"FALSE",O1136=1,"TRUE"),"FALSE")</f>
        <v>FALSE</v>
      </c>
      <c r="R1136" s="1" t="str">
        <f>'[1]OFD Query'!BT1136</f>
        <v>NO</v>
      </c>
    </row>
    <row r="1137" spans="1:18" x14ac:dyDescent="0.3">
      <c r="A1137" s="5" t="str">
        <f>IF(ISBLANK('[1]OFD Query'!A1137),"",'[1]OFD Query'!A1137)</f>
        <v>6061224538423</v>
      </c>
      <c r="B1137" s="1" t="str">
        <f>IF(A1137="","",LEFT('[1]OFD Query'!C1137,FIND(" ",'[1]OFD Query'!C1137)-1))</f>
        <v>Dropship</v>
      </c>
      <c r="C1137" s="1" t="str">
        <f>IF(A1137="","",'[1]OFD Query'!F1137)</f>
        <v>C21036624</v>
      </c>
      <c r="D1137" s="1" t="str">
        <f>IFERROR(VLOOKUP(C1137,Sheet2!A:B,2,0),"")</f>
        <v>CODPARTNER</v>
      </c>
      <c r="E1137" s="1" t="str">
        <f>IF(A1137="","",'[1]OFD Query'!I1137)</f>
        <v>Out For Delivery</v>
      </c>
      <c r="F1137" s="1" t="str">
        <f t="shared" si="18"/>
        <v>MAK-2</v>
      </c>
      <c r="G1137" s="6" t="str" cm="1">
        <f t="array" ref="G1137">IFERROR(_xlfn.IFS(A1137="","",'[1]OFD Query'!N1137="","Fresh"),'[1]OFD Query'!N1137)</f>
        <v>Cancel</v>
      </c>
      <c r="H1137" s="6" t="str" cm="1">
        <f t="array" ref="H1137">IFERROR(_xlfn.IFS(B1137="","",'[1]OFD Query'!O1137="","Fresh"),'[1]OFD Query'!O1137)</f>
        <v>Duplicate Order</v>
      </c>
      <c r="I1137" s="1" t="str">
        <f>IF(A1137="","",'[1]OFD Query'!W1137)</f>
        <v>D21010280801</v>
      </c>
      <c r="J1137" s="1" t="str">
        <f>IF(A1137="","",'[1]OFD Query'!X1137)</f>
        <v xml:space="preserve">Muhammad Ali Muhammad </v>
      </c>
      <c r="K1137" s="1" t="str">
        <f>IF(A1137="","",'[1]OFD Query'!AL1137)</f>
        <v>Sharai Al Mujahidin</v>
      </c>
      <c r="L1137" s="6">
        <f>IF(A1137="","",'[1]OFD Query'!AO1137)</f>
        <v>199</v>
      </c>
      <c r="M1137" s="1" t="str" cm="1">
        <f t="array" ref="M1137">_xlfn.IFS(L1137="","",L1137=0,"PPD",L1137&gt;0,"COD")</f>
        <v>COD</v>
      </c>
      <c r="N1137" s="1" t="str" cm="1">
        <f t="array" ref="N1137">_xlfn.IFS(A1137="","",L1137=0,M1137,L1137&lt;100,"&lt;100",L1137&lt;200,"&lt;200",L1137&lt;500,"&lt;500",L1137&lt;1000,"&lt;1000",L1137&gt;1000,"Above 1K")</f>
        <v>&lt;200</v>
      </c>
      <c r="O1137" s="6">
        <f>IF(A1137="","",'[1]OFD Query'!CB1137)</f>
        <v>2</v>
      </c>
      <c r="P1137" s="1" t="str">
        <f>IF(A1137="","",'[1]OFD Query'!CJ1137)</f>
        <v/>
      </c>
      <c r="Q1137" s="1" t="str" cm="1">
        <f t="array" ref="Q1137">IFERROR(_xlfn.IFS(A1137="","",O1137=0,"TRUE",AND(O1137=1,E1137="Out For Delivery"),"FALSE",O1137=1,"TRUE"),"FALSE")</f>
        <v>FALSE</v>
      </c>
      <c r="R1137" s="1" t="str">
        <f>'[1]OFD Query'!BT1137</f>
        <v>NO</v>
      </c>
    </row>
    <row r="1138" spans="1:18" x14ac:dyDescent="0.3">
      <c r="A1138" s="5" t="str">
        <f>IF(ISBLANK('[1]OFD Query'!A1138),"",'[1]OFD Query'!A1138)</f>
        <v>6052724357107</v>
      </c>
      <c r="B1138" s="1" t="str">
        <f>IF(A1138="","",LEFT('[1]OFD Query'!C1138,FIND(" ",'[1]OFD Query'!C1138)-1))</f>
        <v>Dropship</v>
      </c>
      <c r="C1138" s="1" t="str">
        <f>IF(A1138="","",'[1]OFD Query'!F1138)</f>
        <v>C2103785701</v>
      </c>
      <c r="D1138" s="1" t="str">
        <f>IFERROR(VLOOKUP(C1138,Sheet2!A:B,2,0),"")</f>
        <v>ramoshop</v>
      </c>
      <c r="E1138" s="1" t="str">
        <f>IF(A1138="","",'[1]OFD Query'!I1138)</f>
        <v>Out For Delivery</v>
      </c>
      <c r="F1138" s="1" t="str">
        <f t="shared" si="18"/>
        <v>MAK-2</v>
      </c>
      <c r="G1138" s="6" t="str" cm="1">
        <f t="array" ref="G1138">IFERROR(_xlfn.IFS(A1138="","",'[1]OFD Query'!N1138="","Fresh"),'[1]OFD Query'!N1138)</f>
        <v>Reschedule</v>
      </c>
      <c r="H1138" s="6" t="str" cm="1">
        <f t="array" ref="H1138">IFERROR(_xlfn.IFS(B1138="","",'[1]OFD Query'!O1138="","Fresh"),'[1]OFD Query'!O1138)</f>
        <v>Schedule for future</v>
      </c>
      <c r="I1138" s="1" t="str">
        <f>IF(A1138="","",'[1]OFD Query'!W1138)</f>
        <v>D21010280801</v>
      </c>
      <c r="J1138" s="1" t="str">
        <f>IF(A1138="","",'[1]OFD Query'!X1138)</f>
        <v xml:space="preserve">Muhammad Ali Muhammad </v>
      </c>
      <c r="K1138" s="1" t="str">
        <f>IF(A1138="","",'[1]OFD Query'!AL1138)</f>
        <v>Sharai Al Mujahidin</v>
      </c>
      <c r="L1138" s="6">
        <f>IF(A1138="","",'[1]OFD Query'!AO1138)</f>
        <v>199</v>
      </c>
      <c r="M1138" s="1" t="str" cm="1">
        <f t="array" ref="M1138">_xlfn.IFS(L1138="","",L1138=0,"PPD",L1138&gt;0,"COD")</f>
        <v>COD</v>
      </c>
      <c r="N1138" s="1" t="str" cm="1">
        <f t="array" ref="N1138">_xlfn.IFS(A1138="","",L1138=0,M1138,L1138&lt;100,"&lt;100",L1138&lt;200,"&lt;200",L1138&lt;500,"&lt;500",L1138&lt;1000,"&lt;1000",L1138&gt;1000,"Above 1K")</f>
        <v>&lt;200</v>
      </c>
      <c r="O1138" s="6">
        <f>IF(A1138="","",'[1]OFD Query'!CB1138)</f>
        <v>3</v>
      </c>
      <c r="P1138" s="1" t="str">
        <f>IF(A1138="","",'[1]OFD Query'!CJ1138)</f>
        <v/>
      </c>
      <c r="Q1138" s="1" t="str" cm="1">
        <f t="array" ref="Q1138">IFERROR(_xlfn.IFS(A1138="","",O1138=0,"TRUE",AND(O1138=1,E1138="Out For Delivery"),"FALSE",O1138=1,"TRUE"),"FALSE")</f>
        <v>FALSE</v>
      </c>
      <c r="R1138" s="1" t="str">
        <f>'[1]OFD Query'!BT1138</f>
        <v>NO</v>
      </c>
    </row>
    <row r="1139" spans="1:18" x14ac:dyDescent="0.3">
      <c r="A1139" s="5" t="str">
        <f>IF(ISBLANK('[1]OFD Query'!A1139),"",'[1]OFD Query'!A1139)</f>
        <v>6061824484785</v>
      </c>
      <c r="B1139" s="1" t="str">
        <f>IF(A1139="","",LEFT('[1]OFD Query'!C1139,FIND(" ",'[1]OFD Query'!C1139)-1))</f>
        <v>Dropship</v>
      </c>
      <c r="C1139" s="1" t="str">
        <f>IF(A1139="","",'[1]OFD Query'!F1139)</f>
        <v>C21035750</v>
      </c>
      <c r="D1139" s="1" t="str">
        <f>IFERROR(VLOOKUP(C1139,Sheet2!A:B,2,0),"")</f>
        <v>eshry.shop</v>
      </c>
      <c r="E1139" s="1" t="str">
        <f>IF(A1139="","",'[1]OFD Query'!I1139)</f>
        <v>Out For Delivery</v>
      </c>
      <c r="F1139" s="1" t="str">
        <f t="shared" si="18"/>
        <v>MAK-2</v>
      </c>
      <c r="G1139" s="6" t="str" cm="1">
        <f t="array" ref="G1139">IFERROR(_xlfn.IFS(A1139="","",'[1]OFD Query'!N1139="","Fresh"),'[1]OFD Query'!N1139)</f>
        <v>Undelivered</v>
      </c>
      <c r="H1139" s="6" t="str" cm="1">
        <f t="array" ref="H1139">IFERROR(_xlfn.IFS(B1139="","",'[1]OFD Query'!O1139="","Fresh"),'[1]OFD Query'!O1139)</f>
        <v xml:space="preserve">NDR Condition, can not been scheduled </v>
      </c>
      <c r="I1139" s="1" t="str">
        <f>IF(A1139="","",'[1]OFD Query'!W1139)</f>
        <v>D21010280801</v>
      </c>
      <c r="J1139" s="1" t="str">
        <f>IF(A1139="","",'[1]OFD Query'!X1139)</f>
        <v xml:space="preserve">Muhammad Ali Muhammad </v>
      </c>
      <c r="K1139" s="1" t="str">
        <f>IF(A1139="","",'[1]OFD Query'!AL1139)</f>
        <v>Sharai Al Mujahidin</v>
      </c>
      <c r="L1139" s="6">
        <f>IF(A1139="","",'[1]OFD Query'!AO1139)</f>
        <v>169</v>
      </c>
      <c r="M1139" s="1" t="str" cm="1">
        <f t="array" ref="M1139">_xlfn.IFS(L1139="","",L1139=0,"PPD",L1139&gt;0,"COD")</f>
        <v>COD</v>
      </c>
      <c r="N1139" s="1" t="str" cm="1">
        <f t="array" ref="N1139">_xlfn.IFS(A1139="","",L1139=0,M1139,L1139&lt;100,"&lt;100",L1139&lt;200,"&lt;200",L1139&lt;500,"&lt;500",L1139&lt;1000,"&lt;1000",L1139&gt;1000,"Above 1K")</f>
        <v>&lt;200</v>
      </c>
      <c r="O1139" s="6">
        <f>IF(A1139="","",'[1]OFD Query'!CB1139)</f>
        <v>3</v>
      </c>
      <c r="P1139" s="1" t="str">
        <f>IF(A1139="","",'[1]OFD Query'!CJ1139)</f>
        <v/>
      </c>
      <c r="Q1139" s="1" t="str" cm="1">
        <f t="array" ref="Q1139">IFERROR(_xlfn.IFS(A1139="","",O1139=0,"TRUE",AND(O1139=1,E1139="Out For Delivery"),"FALSE",O1139=1,"TRUE"),"FALSE")</f>
        <v>FALSE</v>
      </c>
      <c r="R1139" s="1" t="str">
        <f>'[1]OFD Query'!BT1139</f>
        <v>NO</v>
      </c>
    </row>
    <row r="1140" spans="1:18" x14ac:dyDescent="0.3">
      <c r="A1140" s="5" t="str">
        <f>IF(ISBLANK('[1]OFD Query'!A1140),"",'[1]OFD Query'!A1140)</f>
        <v>6062024990911</v>
      </c>
      <c r="B1140" s="1" t="str">
        <f>IF(A1140="","",LEFT('[1]OFD Query'!C1140,FIND(" ",'[1]OFD Query'!C1140)-1))</f>
        <v>Dropship</v>
      </c>
      <c r="C1140" s="1" t="str">
        <f>IF(A1140="","",'[1]OFD Query'!F1140)</f>
        <v>C2103716501</v>
      </c>
      <c r="D1140" s="1" t="str">
        <f>IFERROR(VLOOKUP(C1140,Sheet2!A:B,2,0),"")</f>
        <v>SHEIN</v>
      </c>
      <c r="E1140" s="1" t="str">
        <f>IF(A1140="","",'[1]OFD Query'!I1140)</f>
        <v>Out For Delivery</v>
      </c>
      <c r="F1140" s="1" t="str">
        <f t="shared" si="18"/>
        <v>MAK-2</v>
      </c>
      <c r="G1140" s="6" t="str" cm="1">
        <f t="array" ref="G1140">IFERROR(_xlfn.IFS(A1140="","",'[1]OFD Query'!N1140="","Fresh"),'[1]OFD Query'!N1140)</f>
        <v>Fresh</v>
      </c>
      <c r="H1140" s="6" t="str" cm="1">
        <f t="array" ref="H1140">IFERROR(_xlfn.IFS(B1140="","",'[1]OFD Query'!O1140="","Fresh"),'[1]OFD Query'!O1140)</f>
        <v>Fresh</v>
      </c>
      <c r="I1140" s="1" t="str">
        <f>IF(A1140="","",'[1]OFD Query'!W1140)</f>
        <v>D21010280801</v>
      </c>
      <c r="J1140" s="1" t="str">
        <f>IF(A1140="","",'[1]OFD Query'!X1140)</f>
        <v xml:space="preserve">Muhammad Ali Muhammad </v>
      </c>
      <c r="K1140" s="1" t="str">
        <f>IF(A1140="","",'[1]OFD Query'!AL1140)</f>
        <v>Al Khadra</v>
      </c>
      <c r="L1140" s="6">
        <f>IF(A1140="","",'[1]OFD Query'!AO1140)</f>
        <v>154.04</v>
      </c>
      <c r="M1140" s="1" t="str" cm="1">
        <f t="array" ref="M1140">_xlfn.IFS(L1140="","",L1140=0,"PPD",L1140&gt;0,"COD")</f>
        <v>COD</v>
      </c>
      <c r="N1140" s="1" t="str" cm="1">
        <f t="array" ref="N1140">_xlfn.IFS(A1140="","",L1140=0,M1140,L1140&lt;100,"&lt;100",L1140&lt;200,"&lt;200",L1140&lt;500,"&lt;500",L1140&lt;1000,"&lt;1000",L1140&gt;1000,"Above 1K")</f>
        <v>&lt;200</v>
      </c>
      <c r="O1140" s="6">
        <f>IF(A1140="","",'[1]OFD Query'!CB1140)</f>
        <v>0</v>
      </c>
      <c r="P1140" s="1" t="str">
        <f>IF(A1140="","",'[1]OFD Query'!CJ1140)</f>
        <v>POUCH</v>
      </c>
      <c r="Q1140" s="1" t="str" cm="1">
        <f t="array" ref="Q1140">IFERROR(_xlfn.IFS(A1140="","",O1140=0,"TRUE",AND(O1140=1,E1140="Out For Delivery"),"FALSE",O1140=1,"TRUE"),"FALSE")</f>
        <v>TRUE</v>
      </c>
      <c r="R1140" s="1" t="str">
        <f>'[1]OFD Query'!BT1140</f>
        <v>NO</v>
      </c>
    </row>
    <row r="1141" spans="1:18" x14ac:dyDescent="0.3">
      <c r="A1141" s="5" t="str">
        <f>IF(ISBLANK('[1]OFD Query'!A1141),"",'[1]OFD Query'!A1141)</f>
        <v>6062524557076</v>
      </c>
      <c r="B1141" s="1" t="str">
        <f>IF(A1141="","",LEFT('[1]OFD Query'!C1141,FIND(" ",'[1]OFD Query'!C1141)-1))</f>
        <v>Reverse</v>
      </c>
      <c r="C1141" s="1" t="str">
        <f>IF(A1141="","",'[1]OFD Query'!F1141)</f>
        <v>C21036226</v>
      </c>
      <c r="D1141" s="1" t="str">
        <f>IFERROR(VLOOKUP(C1141,Sheet2!A:B,2,0),"")</f>
        <v>SHEIN</v>
      </c>
      <c r="E1141" s="1" t="str">
        <f>IF(A1141="","",'[1]OFD Query'!I1141)</f>
        <v>Out For Delivery</v>
      </c>
      <c r="F1141" s="1" t="str">
        <f t="shared" si="18"/>
        <v>MAK-2</v>
      </c>
      <c r="G1141" s="6" t="str" cm="1">
        <f t="array" ref="G1141">IFERROR(_xlfn.IFS(A1141="","",'[1]OFD Query'!N1141="","Fresh"),'[1]OFD Query'!N1141)</f>
        <v>Fresh</v>
      </c>
      <c r="H1141" s="6" t="str" cm="1">
        <f t="array" ref="H1141">IFERROR(_xlfn.IFS(B1141="","",'[1]OFD Query'!O1141="","Fresh"),'[1]OFD Query'!O1141)</f>
        <v>Fresh</v>
      </c>
      <c r="I1141" s="1" t="str">
        <f>IF(A1141="","",'[1]OFD Query'!W1141)</f>
        <v>D21011990201</v>
      </c>
      <c r="J1141" s="1" t="str">
        <f>IF(A1141="","",'[1]OFD Query'!X1141)</f>
        <v>SAMEER NAZAR NAZAR HUSSAIN</v>
      </c>
      <c r="K1141" s="1" t="str">
        <f>IF(A1141="","",'[1]OFD Query'!AL1141)</f>
        <v>Al Khadra</v>
      </c>
      <c r="L1141" s="6">
        <f>IF(A1141="","",'[1]OFD Query'!AO1141)</f>
        <v>0</v>
      </c>
      <c r="M1141" s="1" t="str" cm="1">
        <f t="array" ref="M1141">_xlfn.IFS(L1141="","",L1141=0,"PPD",L1141&gt;0,"COD")</f>
        <v>PPD</v>
      </c>
      <c r="N1141" s="1" t="str" cm="1">
        <f t="array" ref="N1141">_xlfn.IFS(A1141="","",L1141=0,M1141,L1141&lt;100,"&lt;100",L1141&lt;200,"&lt;200",L1141&lt;500,"&lt;500",L1141&lt;1000,"&lt;1000",L1141&gt;1000,"Above 1K")</f>
        <v>PPD</v>
      </c>
      <c r="O1141" s="6">
        <f>IF(A1141="","",'[1]OFD Query'!CB1141)</f>
        <v>0</v>
      </c>
      <c r="P1141" s="1" t="str">
        <f>IF(A1141="","",'[1]OFD Query'!CJ1141)</f>
        <v/>
      </c>
      <c r="Q1141" s="1" t="str" cm="1">
        <f t="array" ref="Q1141">IFERROR(_xlfn.IFS(A1141="","",O1141=0,"TRUE",AND(O1141=1,E1141="Out For Delivery"),"FALSE",O1141=1,"TRUE"),"FALSE")</f>
        <v>TRUE</v>
      </c>
      <c r="R1141" s="1" t="str">
        <f>'[1]OFD Query'!BT1141</f>
        <v>NO</v>
      </c>
    </row>
    <row r="1142" spans="1:18" x14ac:dyDescent="0.3">
      <c r="A1142" s="5" t="str">
        <f>IF(ISBLANK('[1]OFD Query'!A1142),"",'[1]OFD Query'!A1142)</f>
        <v>6062524256574</v>
      </c>
      <c r="B1142" s="1" t="str">
        <f>IF(A1142="","",LEFT('[1]OFD Query'!C1142,FIND(" ",'[1]OFD Query'!C1142)-1))</f>
        <v>Reverse</v>
      </c>
      <c r="C1142" s="1" t="str">
        <f>IF(A1142="","",'[1]OFD Query'!F1142)</f>
        <v>C21036226</v>
      </c>
      <c r="D1142" s="1" t="str">
        <f>IFERROR(VLOOKUP(C1142,Sheet2!A:B,2,0),"")</f>
        <v>SHEIN</v>
      </c>
      <c r="E1142" s="1" t="str">
        <f>IF(A1142="","",'[1]OFD Query'!I1142)</f>
        <v>Out For Delivery</v>
      </c>
      <c r="F1142" s="1" t="str">
        <f t="shared" si="18"/>
        <v>MAK-2</v>
      </c>
      <c r="G1142" s="6" t="str" cm="1">
        <f t="array" ref="G1142">IFERROR(_xlfn.IFS(A1142="","",'[1]OFD Query'!N1142="","Fresh"),'[1]OFD Query'!N1142)</f>
        <v>Fresh</v>
      </c>
      <c r="H1142" s="6" t="str" cm="1">
        <f t="array" ref="H1142">IFERROR(_xlfn.IFS(B1142="","",'[1]OFD Query'!O1142="","Fresh"),'[1]OFD Query'!O1142)</f>
        <v>Fresh</v>
      </c>
      <c r="I1142" s="1" t="str">
        <f>IF(A1142="","",'[1]OFD Query'!W1142)</f>
        <v>D21011990201</v>
      </c>
      <c r="J1142" s="1" t="str">
        <f>IF(A1142="","",'[1]OFD Query'!X1142)</f>
        <v>SAMEER NAZAR NAZAR HUSSAIN</v>
      </c>
      <c r="K1142" s="1" t="str">
        <f>IF(A1142="","",'[1]OFD Query'!AL1142)</f>
        <v>Al Khadra</v>
      </c>
      <c r="L1142" s="6">
        <f>IF(A1142="","",'[1]OFD Query'!AO1142)</f>
        <v>0</v>
      </c>
      <c r="M1142" s="1" t="str" cm="1">
        <f t="array" ref="M1142">_xlfn.IFS(L1142="","",L1142=0,"PPD",L1142&gt;0,"COD")</f>
        <v>PPD</v>
      </c>
      <c r="N1142" s="1" t="str" cm="1">
        <f t="array" ref="N1142">_xlfn.IFS(A1142="","",L1142=0,M1142,L1142&lt;100,"&lt;100",L1142&lt;200,"&lt;200",L1142&lt;500,"&lt;500",L1142&lt;1000,"&lt;1000",L1142&gt;1000,"Above 1K")</f>
        <v>PPD</v>
      </c>
      <c r="O1142" s="6">
        <f>IF(A1142="","",'[1]OFD Query'!CB1142)</f>
        <v>0</v>
      </c>
      <c r="P1142" s="1" t="str">
        <f>IF(A1142="","",'[1]OFD Query'!CJ1142)</f>
        <v/>
      </c>
      <c r="Q1142" s="1" t="str" cm="1">
        <f t="array" ref="Q1142">IFERROR(_xlfn.IFS(A1142="","",O1142=0,"TRUE",AND(O1142=1,E1142="Out For Delivery"),"FALSE",O1142=1,"TRUE"),"FALSE")</f>
        <v>TRUE</v>
      </c>
      <c r="R1142" s="1" t="str">
        <f>'[1]OFD Query'!BT1142</f>
        <v>NO</v>
      </c>
    </row>
    <row r="1143" spans="1:18" x14ac:dyDescent="0.3">
      <c r="A1143" s="5" t="str">
        <f>IF(ISBLANK('[1]OFD Query'!A1143),"",'[1]OFD Query'!A1143)</f>
        <v>6062624186371</v>
      </c>
      <c r="B1143" s="1" t="str">
        <f>IF(A1143="","",LEFT('[1]OFD Query'!C1143,FIND(" ",'[1]OFD Query'!C1143)-1))</f>
        <v>Reverse</v>
      </c>
      <c r="C1143" s="1" t="str">
        <f>IF(A1143="","",'[1]OFD Query'!F1143)</f>
        <v>C21036226</v>
      </c>
      <c r="D1143" s="1" t="str">
        <f>IFERROR(VLOOKUP(C1143,Sheet2!A:B,2,0),"")</f>
        <v>SHEIN</v>
      </c>
      <c r="E1143" s="1" t="str">
        <f>IF(A1143="","",'[1]OFD Query'!I1143)</f>
        <v>Out For Delivery</v>
      </c>
      <c r="F1143" s="1" t="str">
        <f t="shared" si="18"/>
        <v>MAK-2</v>
      </c>
      <c r="G1143" s="6" t="str" cm="1">
        <f t="array" ref="G1143">IFERROR(_xlfn.IFS(A1143="","",'[1]OFD Query'!N1143="","Fresh"),'[1]OFD Query'!N1143)</f>
        <v>Fresh</v>
      </c>
      <c r="H1143" s="6" t="str" cm="1">
        <f t="array" ref="H1143">IFERROR(_xlfn.IFS(B1143="","",'[1]OFD Query'!O1143="","Fresh"),'[1]OFD Query'!O1143)</f>
        <v>Fresh</v>
      </c>
      <c r="I1143" s="1" t="str">
        <f>IF(A1143="","",'[1]OFD Query'!W1143)</f>
        <v>D21011990201</v>
      </c>
      <c r="J1143" s="1" t="str">
        <f>IF(A1143="","",'[1]OFD Query'!X1143)</f>
        <v>SAMEER NAZAR NAZAR HUSSAIN</v>
      </c>
      <c r="K1143" s="1" t="str">
        <f>IF(A1143="","",'[1]OFD Query'!AL1143)</f>
        <v>Al Khadra</v>
      </c>
      <c r="L1143" s="6">
        <f>IF(A1143="","",'[1]OFD Query'!AO1143)</f>
        <v>0</v>
      </c>
      <c r="M1143" s="1" t="str" cm="1">
        <f t="array" ref="M1143">_xlfn.IFS(L1143="","",L1143=0,"PPD",L1143&gt;0,"COD")</f>
        <v>PPD</v>
      </c>
      <c r="N1143" s="1" t="str" cm="1">
        <f t="array" ref="N1143">_xlfn.IFS(A1143="","",L1143=0,M1143,L1143&lt;100,"&lt;100",L1143&lt;200,"&lt;200",L1143&lt;500,"&lt;500",L1143&lt;1000,"&lt;1000",L1143&gt;1000,"Above 1K")</f>
        <v>PPD</v>
      </c>
      <c r="O1143" s="6">
        <f>IF(A1143="","",'[1]OFD Query'!CB1143)</f>
        <v>0</v>
      </c>
      <c r="P1143" s="1" t="str">
        <f>IF(A1143="","",'[1]OFD Query'!CJ1143)</f>
        <v/>
      </c>
      <c r="Q1143" s="1" t="str" cm="1">
        <f t="array" ref="Q1143">IFERROR(_xlfn.IFS(A1143="","",O1143=0,"TRUE",AND(O1143=1,E1143="Out For Delivery"),"FALSE",O1143=1,"TRUE"),"FALSE")</f>
        <v>TRUE</v>
      </c>
      <c r="R1143" s="1" t="str">
        <f>'[1]OFD Query'!BT1143</f>
        <v>NO</v>
      </c>
    </row>
    <row r="1144" spans="1:18" x14ac:dyDescent="0.3">
      <c r="A1144" s="5" t="str">
        <f>IF(ISBLANK('[1]OFD Query'!A1144),"",'[1]OFD Query'!A1144)</f>
        <v>6062524765767</v>
      </c>
      <c r="B1144" s="1" t="str">
        <f>IF(A1144="","",LEFT('[1]OFD Query'!C1144,FIND(" ",'[1]OFD Query'!C1144)-1))</f>
        <v>Reverse</v>
      </c>
      <c r="C1144" s="1" t="str">
        <f>IF(A1144="","",'[1]OFD Query'!F1144)</f>
        <v>C21036226</v>
      </c>
      <c r="D1144" s="1" t="str">
        <f>IFERROR(VLOOKUP(C1144,Sheet2!A:B,2,0),"")</f>
        <v>SHEIN</v>
      </c>
      <c r="E1144" s="1" t="str">
        <f>IF(A1144="","",'[1]OFD Query'!I1144)</f>
        <v>Out For Delivery</v>
      </c>
      <c r="F1144" s="1" t="str">
        <f t="shared" si="18"/>
        <v>MAK-2</v>
      </c>
      <c r="G1144" s="6" t="str" cm="1">
        <f t="array" ref="G1144">IFERROR(_xlfn.IFS(A1144="","",'[1]OFD Query'!N1144="","Fresh"),'[1]OFD Query'!N1144)</f>
        <v>Cancel</v>
      </c>
      <c r="H1144" s="6" t="str" cm="1">
        <f t="array" ref="H1144">IFERROR(_xlfn.IFS(B1144="","",'[1]OFD Query'!O1144="","Fresh"),'[1]OFD Query'!O1144)</f>
        <v>Doesn't Want to Give Reason</v>
      </c>
      <c r="I1144" s="1" t="str">
        <f>IF(A1144="","",'[1]OFD Query'!W1144)</f>
        <v>D21011990201</v>
      </c>
      <c r="J1144" s="1" t="str">
        <f>IF(A1144="","",'[1]OFD Query'!X1144)</f>
        <v>SAMEER NAZAR NAZAR HUSSAIN</v>
      </c>
      <c r="K1144" s="1" t="str">
        <f>IF(A1144="","",'[1]OFD Query'!AL1144)</f>
        <v>Sharai Al Mujahidin</v>
      </c>
      <c r="L1144" s="6">
        <f>IF(A1144="","",'[1]OFD Query'!AO1144)</f>
        <v>0</v>
      </c>
      <c r="M1144" s="1" t="str" cm="1">
        <f t="array" ref="M1144">_xlfn.IFS(L1144="","",L1144=0,"PPD",L1144&gt;0,"COD")</f>
        <v>PPD</v>
      </c>
      <c r="N1144" s="1" t="str" cm="1">
        <f t="array" ref="N1144">_xlfn.IFS(A1144="","",L1144=0,M1144,L1144&lt;100,"&lt;100",L1144&lt;200,"&lt;200",L1144&lt;500,"&lt;500",L1144&lt;1000,"&lt;1000",L1144&gt;1000,"Above 1K")</f>
        <v>PPD</v>
      </c>
      <c r="O1144" s="6">
        <f>IF(A1144="","",'[1]OFD Query'!CB1144)</f>
        <v>1</v>
      </c>
      <c r="P1144" s="1" t="str">
        <f>IF(A1144="","",'[1]OFD Query'!CJ1144)</f>
        <v/>
      </c>
      <c r="Q1144" s="1" t="str" cm="1">
        <f t="array" ref="Q1144">IFERROR(_xlfn.IFS(A1144="","",O1144=0,"TRUE",AND(O1144=1,E1144="Out For Delivery"),"FALSE",O1144=1,"TRUE"),"FALSE")</f>
        <v>FALSE</v>
      </c>
      <c r="R1144" s="1" t="str">
        <f>'[1]OFD Query'!BT1144</f>
        <v>NO</v>
      </c>
    </row>
    <row r="1145" spans="1:18" x14ac:dyDescent="0.3">
      <c r="A1145" s="5" t="str">
        <f>IF(ISBLANK('[1]OFD Query'!A1145),"",'[1]OFD Query'!A1145)</f>
        <v>6062024308789</v>
      </c>
      <c r="B1145" s="1" t="str">
        <f>IF(A1145="","",LEFT('[1]OFD Query'!C1145,FIND(" ",'[1]OFD Query'!C1145)-1))</f>
        <v>Dropship</v>
      </c>
      <c r="C1145" s="1" t="str">
        <f>IF(A1145="","",'[1]OFD Query'!F1145)</f>
        <v>C2103751801</v>
      </c>
      <c r="D1145" s="1" t="str">
        <f>IFERROR(VLOOKUP(C1145,Sheet2!A:B,2,0),"")</f>
        <v>اونلاين استور</v>
      </c>
      <c r="E1145" s="1" t="str">
        <f>IF(A1145="","",'[1]OFD Query'!I1145)</f>
        <v>Out For Delivery</v>
      </c>
      <c r="F1145" s="1" t="str">
        <f t="shared" si="18"/>
        <v>MAK-2</v>
      </c>
      <c r="G1145" s="6" t="str" cm="1">
        <f t="array" ref="G1145">IFERROR(_xlfn.IFS(A1145="","",'[1]OFD Query'!N1145="","Fresh"),'[1]OFD Query'!N1145)</f>
        <v>Cancel</v>
      </c>
      <c r="H1145" s="6" t="str" cm="1">
        <f t="array" ref="H1145">IFERROR(_xlfn.IFS(B1145="","",'[1]OFD Query'!O1145="","Fresh"),'[1]OFD Query'!O1145)</f>
        <v>Doesn't Want to Give Reason</v>
      </c>
      <c r="I1145" s="1" t="str">
        <f>IF(A1145="","",'[1]OFD Query'!W1145)</f>
        <v>D2108051201</v>
      </c>
      <c r="J1145" s="1" t="str">
        <f>IF(A1145="","",'[1]OFD Query'!X1145)</f>
        <v>Mohammed Bilal Vyapari</v>
      </c>
      <c r="K1145" s="1" t="str">
        <f>IF(A1145="","",'[1]OFD Query'!AL1145)</f>
        <v>Al Buhayrat</v>
      </c>
      <c r="L1145" s="6">
        <f>IF(A1145="","",'[1]OFD Query'!AO1145)</f>
        <v>169</v>
      </c>
      <c r="M1145" s="1" t="str" cm="1">
        <f t="array" ref="M1145">_xlfn.IFS(L1145="","",L1145=0,"PPD",L1145&gt;0,"COD")</f>
        <v>COD</v>
      </c>
      <c r="N1145" s="1" t="str" cm="1">
        <f t="array" ref="N1145">_xlfn.IFS(A1145="","",L1145=0,M1145,L1145&lt;100,"&lt;100",L1145&lt;200,"&lt;200",L1145&lt;500,"&lt;500",L1145&lt;1000,"&lt;1000",L1145&gt;1000,"Above 1K")</f>
        <v>&lt;200</v>
      </c>
      <c r="O1145" s="6">
        <f>IF(A1145="","",'[1]OFD Query'!CB1145)</f>
        <v>2</v>
      </c>
      <c r="P1145" s="1" t="str">
        <f>IF(A1145="","",'[1]OFD Query'!CJ1145)</f>
        <v/>
      </c>
      <c r="Q1145" s="1" t="str" cm="1">
        <f t="array" ref="Q1145">IFERROR(_xlfn.IFS(A1145="","",O1145=0,"TRUE",AND(O1145=1,E1145="Out For Delivery"),"FALSE",O1145=1,"TRUE"),"FALSE")</f>
        <v>FALSE</v>
      </c>
      <c r="R1145" s="1" t="str">
        <f>'[1]OFD Query'!BT1145</f>
        <v>NO</v>
      </c>
    </row>
    <row r="1146" spans="1:18" x14ac:dyDescent="0.3">
      <c r="A1146" s="5" t="str">
        <f>IF(ISBLANK('[1]OFD Query'!A1146),"",'[1]OFD Query'!A1146)</f>
        <v>6061824925617</v>
      </c>
      <c r="B1146" s="1" t="str">
        <f>IF(A1146="","",LEFT('[1]OFD Query'!C1146,FIND(" ",'[1]OFD Query'!C1146)-1))</f>
        <v>Dropship</v>
      </c>
      <c r="C1146" s="1" t="str">
        <f>IF(A1146="","",'[1]OFD Query'!F1146)</f>
        <v>C21036106</v>
      </c>
      <c r="D1146" s="1" t="str">
        <f>IFERROR(VLOOKUP(C1146,Sheet2!A:B,2,0),"")</f>
        <v>Jetronics UAE</v>
      </c>
      <c r="E1146" s="1" t="str">
        <f>IF(A1146="","",'[1]OFD Query'!I1146)</f>
        <v>Out For Delivery</v>
      </c>
      <c r="F1146" s="1" t="str">
        <f t="shared" si="18"/>
        <v>MAK-2</v>
      </c>
      <c r="G1146" s="6" t="str" cm="1">
        <f t="array" ref="G1146">IFERROR(_xlfn.IFS(A1146="","",'[1]OFD Query'!N1146="","Fresh"),'[1]OFD Query'!N1146)</f>
        <v>Cancel</v>
      </c>
      <c r="H1146" s="6" t="str" cm="1">
        <f t="array" ref="H1146">IFERROR(_xlfn.IFS(B1146="","",'[1]OFD Query'!O1146="","Fresh"),'[1]OFD Query'!O1146)</f>
        <v>Doesn't Want to Give Reason</v>
      </c>
      <c r="I1146" s="1" t="str">
        <f>IF(A1146="","",'[1]OFD Query'!W1146)</f>
        <v>D2108051201</v>
      </c>
      <c r="J1146" s="1" t="str">
        <f>IF(A1146="","",'[1]OFD Query'!X1146)</f>
        <v>Mohammed Bilal Vyapari</v>
      </c>
      <c r="K1146" s="1" t="str">
        <f>IF(A1146="","",'[1]OFD Query'!AL1146)</f>
        <v>Al Umrah Al Jadidah</v>
      </c>
      <c r="L1146" s="6">
        <f>IF(A1146="","",'[1]OFD Query'!AO1146)</f>
        <v>159</v>
      </c>
      <c r="M1146" s="1" t="str" cm="1">
        <f t="array" ref="M1146">_xlfn.IFS(L1146="","",L1146=0,"PPD",L1146&gt;0,"COD")</f>
        <v>COD</v>
      </c>
      <c r="N1146" s="1" t="str" cm="1">
        <f t="array" ref="N1146">_xlfn.IFS(A1146="","",L1146=0,M1146,L1146&lt;100,"&lt;100",L1146&lt;200,"&lt;200",L1146&lt;500,"&lt;500",L1146&lt;1000,"&lt;1000",L1146&gt;1000,"Above 1K")</f>
        <v>&lt;200</v>
      </c>
      <c r="O1146" s="6">
        <f>IF(A1146="","",'[1]OFD Query'!CB1146)</f>
        <v>3</v>
      </c>
      <c r="P1146" s="1" t="str">
        <f>IF(A1146="","",'[1]OFD Query'!CJ1146)</f>
        <v/>
      </c>
      <c r="Q1146" s="1" t="str" cm="1">
        <f t="array" ref="Q1146">IFERROR(_xlfn.IFS(A1146="","",O1146=0,"TRUE",AND(O1146=1,E1146="Out For Delivery"),"FALSE",O1146=1,"TRUE"),"FALSE")</f>
        <v>FALSE</v>
      </c>
      <c r="R1146" s="1" t="str">
        <f>'[1]OFD Query'!BT1146</f>
        <v>NO</v>
      </c>
    </row>
    <row r="1147" spans="1:18" x14ac:dyDescent="0.3">
      <c r="A1147" s="5" t="str">
        <f>IF(ISBLANK('[1]OFD Query'!A1147),"",'[1]OFD Query'!A1147)</f>
        <v>6062624632618</v>
      </c>
      <c r="B1147" s="1" t="str">
        <f>IF(A1147="","",LEFT('[1]OFD Query'!C1147,FIND(" ",'[1]OFD Query'!C1147)-1))</f>
        <v>Reverse</v>
      </c>
      <c r="C1147" s="1" t="str">
        <f>IF(A1147="","",'[1]OFD Query'!F1147)</f>
        <v>C21036226</v>
      </c>
      <c r="D1147" s="1" t="str">
        <f>IFERROR(VLOOKUP(C1147,Sheet2!A:B,2,0),"")</f>
        <v>SHEIN</v>
      </c>
      <c r="E1147" s="1" t="str">
        <f>IF(A1147="","",'[1]OFD Query'!I1147)</f>
        <v>Out For Delivery</v>
      </c>
      <c r="F1147" s="1" t="str">
        <f t="shared" si="18"/>
        <v>MAK-2</v>
      </c>
      <c r="G1147" s="6" t="str" cm="1">
        <f t="array" ref="G1147">IFERROR(_xlfn.IFS(A1147="","",'[1]OFD Query'!N1147="","Fresh"),'[1]OFD Query'!N1147)</f>
        <v>Fresh</v>
      </c>
      <c r="H1147" s="6" t="str" cm="1">
        <f t="array" ref="H1147">IFERROR(_xlfn.IFS(B1147="","",'[1]OFD Query'!O1147="","Fresh"),'[1]OFD Query'!O1147)</f>
        <v>Fresh</v>
      </c>
      <c r="I1147" s="1" t="str">
        <f>IF(A1147="","",'[1]OFD Query'!W1147)</f>
        <v>D21011990201</v>
      </c>
      <c r="J1147" s="1" t="str">
        <f>IF(A1147="","",'[1]OFD Query'!X1147)</f>
        <v>SAMEER NAZAR NAZAR HUSSAIN</v>
      </c>
      <c r="K1147" s="1" t="str">
        <f>IF(A1147="","",'[1]OFD Query'!AL1147)</f>
        <v>Al Khadra</v>
      </c>
      <c r="L1147" s="6">
        <f>IF(A1147="","",'[1]OFD Query'!AO1147)</f>
        <v>0</v>
      </c>
      <c r="M1147" s="1" t="str" cm="1">
        <f t="array" ref="M1147">_xlfn.IFS(L1147="","",L1147=0,"PPD",L1147&gt;0,"COD")</f>
        <v>PPD</v>
      </c>
      <c r="N1147" s="1" t="str" cm="1">
        <f t="array" ref="N1147">_xlfn.IFS(A1147="","",L1147=0,M1147,L1147&lt;100,"&lt;100",L1147&lt;200,"&lt;200",L1147&lt;500,"&lt;500",L1147&lt;1000,"&lt;1000",L1147&gt;1000,"Above 1K")</f>
        <v>PPD</v>
      </c>
      <c r="O1147" s="6">
        <f>IF(A1147="","",'[1]OFD Query'!CB1147)</f>
        <v>0</v>
      </c>
      <c r="P1147" s="1" t="str">
        <f>IF(A1147="","",'[1]OFD Query'!CJ1147)</f>
        <v/>
      </c>
      <c r="Q1147" s="1" t="str" cm="1">
        <f t="array" ref="Q1147">IFERROR(_xlfn.IFS(A1147="","",O1147=0,"TRUE",AND(O1147=1,E1147="Out For Delivery"),"FALSE",O1147=1,"TRUE"),"FALSE")</f>
        <v>TRUE</v>
      </c>
      <c r="R1147" s="1" t="str">
        <f>'[1]OFD Query'!BT1147</f>
        <v>NO</v>
      </c>
    </row>
    <row r="1148" spans="1:18" x14ac:dyDescent="0.3">
      <c r="A1148" s="5" t="str">
        <f>IF(ISBLANK('[1]OFD Query'!A1148),"",'[1]OFD Query'!A1148)</f>
        <v>6062624534693</v>
      </c>
      <c r="B1148" s="1" t="str">
        <f>IF(A1148="","",LEFT('[1]OFD Query'!C1148,FIND(" ",'[1]OFD Query'!C1148)-1))</f>
        <v>Reverse</v>
      </c>
      <c r="C1148" s="1" t="str">
        <f>IF(A1148="","",'[1]OFD Query'!F1148)</f>
        <v>C21036226</v>
      </c>
      <c r="D1148" s="1" t="str">
        <f>IFERROR(VLOOKUP(C1148,Sheet2!A:B,2,0),"")</f>
        <v>SHEIN</v>
      </c>
      <c r="E1148" s="1" t="str">
        <f>IF(A1148="","",'[1]OFD Query'!I1148)</f>
        <v>Out For Delivery</v>
      </c>
      <c r="F1148" s="1" t="str">
        <f t="shared" si="18"/>
        <v>MAK-2</v>
      </c>
      <c r="G1148" s="6" t="str" cm="1">
        <f t="array" ref="G1148">IFERROR(_xlfn.IFS(A1148="","",'[1]OFD Query'!N1148="","Fresh"),'[1]OFD Query'!N1148)</f>
        <v>Fresh</v>
      </c>
      <c r="H1148" s="6" t="str" cm="1">
        <f t="array" ref="H1148">IFERROR(_xlfn.IFS(B1148="","",'[1]OFD Query'!O1148="","Fresh"),'[1]OFD Query'!O1148)</f>
        <v>Fresh</v>
      </c>
      <c r="I1148" s="1" t="str">
        <f>IF(A1148="","",'[1]OFD Query'!W1148)</f>
        <v>D21011990201</v>
      </c>
      <c r="J1148" s="1" t="str">
        <f>IF(A1148="","",'[1]OFD Query'!X1148)</f>
        <v>SAMEER NAZAR NAZAR HUSSAIN</v>
      </c>
      <c r="K1148" s="1" t="str">
        <f>IF(A1148="","",'[1]OFD Query'!AL1148)</f>
        <v>Al Khadra</v>
      </c>
      <c r="L1148" s="6">
        <f>IF(A1148="","",'[1]OFD Query'!AO1148)</f>
        <v>0</v>
      </c>
      <c r="M1148" s="1" t="str" cm="1">
        <f t="array" ref="M1148">_xlfn.IFS(L1148="","",L1148=0,"PPD",L1148&gt;0,"COD")</f>
        <v>PPD</v>
      </c>
      <c r="N1148" s="1" t="str" cm="1">
        <f t="array" ref="N1148">_xlfn.IFS(A1148="","",L1148=0,M1148,L1148&lt;100,"&lt;100",L1148&lt;200,"&lt;200",L1148&lt;500,"&lt;500",L1148&lt;1000,"&lt;1000",L1148&gt;1000,"Above 1K")</f>
        <v>PPD</v>
      </c>
      <c r="O1148" s="6">
        <f>IF(A1148="","",'[1]OFD Query'!CB1148)</f>
        <v>0</v>
      </c>
      <c r="P1148" s="1" t="str">
        <f>IF(A1148="","",'[1]OFD Query'!CJ1148)</f>
        <v/>
      </c>
      <c r="Q1148" s="1" t="str" cm="1">
        <f t="array" ref="Q1148">IFERROR(_xlfn.IFS(A1148="","",O1148=0,"TRUE",AND(O1148=1,E1148="Out For Delivery"),"FALSE",O1148=1,"TRUE"),"FALSE")</f>
        <v>TRUE</v>
      </c>
      <c r="R1148" s="1" t="str">
        <f>'[1]OFD Query'!BT1148</f>
        <v>NO</v>
      </c>
    </row>
    <row r="1149" spans="1:18" x14ac:dyDescent="0.3">
      <c r="A1149" s="5" t="str">
        <f>IF(ISBLANK('[1]OFD Query'!A1149),"",'[1]OFD Query'!A1149)</f>
        <v>6062024324830</v>
      </c>
      <c r="B1149" s="1" t="str">
        <f>IF(A1149="","",LEFT('[1]OFD Query'!C1149,FIND(" ",'[1]OFD Query'!C1149)-1))</f>
        <v>Dropship</v>
      </c>
      <c r="C1149" s="1" t="str">
        <f>IF(A1149="","",'[1]OFD Query'!F1149)</f>
        <v>C2103730101</v>
      </c>
      <c r="D1149" s="1" t="str">
        <f>IFERROR(VLOOKUP(C1149,Sheet2!A:B,2,0),"")</f>
        <v>SHEIN</v>
      </c>
      <c r="E1149" s="1" t="str">
        <f>IF(A1149="","",'[1]OFD Query'!I1149)</f>
        <v>Out For Delivery</v>
      </c>
      <c r="F1149" s="1" t="str">
        <f t="shared" si="18"/>
        <v>MAK-2</v>
      </c>
      <c r="G1149" s="6" t="str" cm="1">
        <f t="array" ref="G1149">IFERROR(_xlfn.IFS(A1149="","",'[1]OFD Query'!N1149="","Fresh"),'[1]OFD Query'!N1149)</f>
        <v>Reschedule</v>
      </c>
      <c r="H1149" s="6" t="str" cm="1">
        <f t="array" ref="H1149">IFERROR(_xlfn.IFS(B1149="","",'[1]OFD Query'!O1149="","Fresh"),'[1]OFD Query'!O1149)</f>
        <v>Schedule for future</v>
      </c>
      <c r="I1149" s="1" t="str">
        <f>IF(A1149="","",'[1]OFD Query'!W1149)</f>
        <v>D2108051201</v>
      </c>
      <c r="J1149" s="1" t="str">
        <f>IF(A1149="","",'[1]OFD Query'!X1149)</f>
        <v>Mohammed Bilal Vyapari</v>
      </c>
      <c r="K1149" s="1" t="str">
        <f>IF(A1149="","",'[1]OFD Query'!AL1149)</f>
        <v>Al Umrah Al Jadidah</v>
      </c>
      <c r="L1149" s="6">
        <f>IF(A1149="","",'[1]OFD Query'!AO1149)</f>
        <v>454.37</v>
      </c>
      <c r="M1149" s="1" t="str" cm="1">
        <f t="array" ref="M1149">_xlfn.IFS(L1149="","",L1149=0,"PPD",L1149&gt;0,"COD")</f>
        <v>COD</v>
      </c>
      <c r="N1149" s="1" t="str" cm="1">
        <f t="array" ref="N1149">_xlfn.IFS(A1149="","",L1149=0,M1149,L1149&lt;100,"&lt;100",L1149&lt;200,"&lt;200",L1149&lt;500,"&lt;500",L1149&lt;1000,"&lt;1000",L1149&gt;1000,"Above 1K")</f>
        <v>&lt;500</v>
      </c>
      <c r="O1149" s="6">
        <f>IF(A1149="","",'[1]OFD Query'!CB1149)</f>
        <v>2</v>
      </c>
      <c r="P1149" s="1" t="str">
        <f>IF(A1149="","",'[1]OFD Query'!CJ1149)</f>
        <v>POUCH</v>
      </c>
      <c r="Q1149" s="1" t="str" cm="1">
        <f t="array" ref="Q1149">IFERROR(_xlfn.IFS(A1149="","",O1149=0,"TRUE",AND(O1149=1,E1149="Out For Delivery"),"FALSE",O1149=1,"TRUE"),"FALSE")</f>
        <v>FALSE</v>
      </c>
      <c r="R1149" s="1" t="str">
        <f>'[1]OFD Query'!BT1149</f>
        <v>NO</v>
      </c>
    </row>
    <row r="1150" spans="1:18" x14ac:dyDescent="0.3">
      <c r="A1150" s="5" t="str">
        <f>IF(ISBLANK('[1]OFD Query'!A1150),"",'[1]OFD Query'!A1150)</f>
        <v>6062624637156</v>
      </c>
      <c r="B1150" s="1" t="str">
        <f>IF(A1150="","",LEFT('[1]OFD Query'!C1150,FIND(" ",'[1]OFD Query'!C1150)-1))</f>
        <v>Reverse</v>
      </c>
      <c r="C1150" s="1" t="str">
        <f>IF(A1150="","",'[1]OFD Query'!F1150)</f>
        <v>C21036226</v>
      </c>
      <c r="D1150" s="1" t="str">
        <f>IFERROR(VLOOKUP(C1150,Sheet2!A:B,2,0),"")</f>
        <v>SHEIN</v>
      </c>
      <c r="E1150" s="1" t="str">
        <f>IF(A1150="","",'[1]OFD Query'!I1150)</f>
        <v>Out For Delivery</v>
      </c>
      <c r="F1150" s="1" t="str">
        <f t="shared" si="18"/>
        <v>MAK-2</v>
      </c>
      <c r="G1150" s="6" t="str" cm="1">
        <f t="array" ref="G1150">IFERROR(_xlfn.IFS(A1150="","",'[1]OFD Query'!N1150="","Fresh"),'[1]OFD Query'!N1150)</f>
        <v>Fresh</v>
      </c>
      <c r="H1150" s="6" t="str" cm="1">
        <f t="array" ref="H1150">IFERROR(_xlfn.IFS(B1150="","",'[1]OFD Query'!O1150="","Fresh"),'[1]OFD Query'!O1150)</f>
        <v>Fresh</v>
      </c>
      <c r="I1150" s="1" t="str">
        <f>IF(A1150="","",'[1]OFD Query'!W1150)</f>
        <v>D21011990201</v>
      </c>
      <c r="J1150" s="1" t="str">
        <f>IF(A1150="","",'[1]OFD Query'!X1150)</f>
        <v>SAMEER NAZAR NAZAR HUSSAIN</v>
      </c>
      <c r="K1150" s="1" t="str">
        <f>IF(A1150="","",'[1]OFD Query'!AL1150)</f>
        <v>Al Khadra</v>
      </c>
      <c r="L1150" s="6">
        <f>IF(A1150="","",'[1]OFD Query'!AO1150)</f>
        <v>0</v>
      </c>
      <c r="M1150" s="1" t="str" cm="1">
        <f t="array" ref="M1150">_xlfn.IFS(L1150="","",L1150=0,"PPD",L1150&gt;0,"COD")</f>
        <v>PPD</v>
      </c>
      <c r="N1150" s="1" t="str" cm="1">
        <f t="array" ref="N1150">_xlfn.IFS(A1150="","",L1150=0,M1150,L1150&lt;100,"&lt;100",L1150&lt;200,"&lt;200",L1150&lt;500,"&lt;500",L1150&lt;1000,"&lt;1000",L1150&gt;1000,"Above 1K")</f>
        <v>PPD</v>
      </c>
      <c r="O1150" s="6">
        <f>IF(A1150="","",'[1]OFD Query'!CB1150)</f>
        <v>0</v>
      </c>
      <c r="P1150" s="1" t="str">
        <f>IF(A1150="","",'[1]OFD Query'!CJ1150)</f>
        <v/>
      </c>
      <c r="Q1150" s="1" t="str" cm="1">
        <f t="array" ref="Q1150">IFERROR(_xlfn.IFS(A1150="","",O1150=0,"TRUE",AND(O1150=1,E1150="Out For Delivery"),"FALSE",O1150=1,"TRUE"),"FALSE")</f>
        <v>TRUE</v>
      </c>
      <c r="R1150" s="1" t="str">
        <f>'[1]OFD Query'!BT1150</f>
        <v>NO</v>
      </c>
    </row>
    <row r="1151" spans="1:18" x14ac:dyDescent="0.3">
      <c r="A1151" s="5" t="str">
        <f>IF(ISBLANK('[1]OFD Query'!A1151),"",'[1]OFD Query'!A1151)</f>
        <v>6062624777858</v>
      </c>
      <c r="B1151" s="1" t="str">
        <f>IF(A1151="","",LEFT('[1]OFD Query'!C1151,FIND(" ",'[1]OFD Query'!C1151)-1))</f>
        <v>Reverse</v>
      </c>
      <c r="C1151" s="1" t="str">
        <f>IF(A1151="","",'[1]OFD Query'!F1151)</f>
        <v>C21036226</v>
      </c>
      <c r="D1151" s="1" t="str">
        <f>IFERROR(VLOOKUP(C1151,Sheet2!A:B,2,0),"")</f>
        <v>SHEIN</v>
      </c>
      <c r="E1151" s="1" t="str">
        <f>IF(A1151="","",'[1]OFD Query'!I1151)</f>
        <v>Out For Delivery</v>
      </c>
      <c r="F1151" s="1" t="str">
        <f t="shared" si="18"/>
        <v>MAK-2</v>
      </c>
      <c r="G1151" s="6" t="str" cm="1">
        <f t="array" ref="G1151">IFERROR(_xlfn.IFS(A1151="","",'[1]OFD Query'!N1151="","Fresh"),'[1]OFD Query'!N1151)</f>
        <v>Fresh</v>
      </c>
      <c r="H1151" s="6" t="str" cm="1">
        <f t="array" ref="H1151">IFERROR(_xlfn.IFS(B1151="","",'[1]OFD Query'!O1151="","Fresh"),'[1]OFD Query'!O1151)</f>
        <v>Fresh</v>
      </c>
      <c r="I1151" s="1" t="str">
        <f>IF(A1151="","",'[1]OFD Query'!W1151)</f>
        <v>D21010280801</v>
      </c>
      <c r="J1151" s="1" t="str">
        <f>IF(A1151="","",'[1]OFD Query'!X1151)</f>
        <v xml:space="preserve">Muhammad Ali Muhammad </v>
      </c>
      <c r="K1151" s="1" t="str">
        <f>IF(A1151="","",'[1]OFD Query'!AL1151)</f>
        <v>Sharai Al Mujahidin</v>
      </c>
      <c r="L1151" s="6">
        <f>IF(A1151="","",'[1]OFD Query'!AO1151)</f>
        <v>0</v>
      </c>
      <c r="M1151" s="1" t="str" cm="1">
        <f t="array" ref="M1151">_xlfn.IFS(L1151="","",L1151=0,"PPD",L1151&gt;0,"COD")</f>
        <v>PPD</v>
      </c>
      <c r="N1151" s="1" t="str" cm="1">
        <f t="array" ref="N1151">_xlfn.IFS(A1151="","",L1151=0,M1151,L1151&lt;100,"&lt;100",L1151&lt;200,"&lt;200",L1151&lt;500,"&lt;500",L1151&lt;1000,"&lt;1000",L1151&gt;1000,"Above 1K")</f>
        <v>PPD</v>
      </c>
      <c r="O1151" s="6">
        <f>IF(A1151="","",'[1]OFD Query'!CB1151)</f>
        <v>0</v>
      </c>
      <c r="P1151" s="1" t="str">
        <f>IF(A1151="","",'[1]OFD Query'!CJ1151)</f>
        <v/>
      </c>
      <c r="Q1151" s="1" t="str" cm="1">
        <f t="array" ref="Q1151">IFERROR(_xlfn.IFS(A1151="","",O1151=0,"TRUE",AND(O1151=1,E1151="Out For Delivery"),"FALSE",O1151=1,"TRUE"),"FALSE")</f>
        <v>TRUE</v>
      </c>
      <c r="R1151" s="1" t="str">
        <f>'[1]OFD Query'!BT1151</f>
        <v>NO</v>
      </c>
    </row>
    <row r="1152" spans="1:18" x14ac:dyDescent="0.3">
      <c r="A1152" s="5" t="str">
        <f>IF(ISBLANK('[1]OFD Query'!A1152),"",'[1]OFD Query'!A1152)</f>
        <v>6062624682963</v>
      </c>
      <c r="B1152" s="1" t="str">
        <f>IF(A1152="","",LEFT('[1]OFD Query'!C1152,FIND(" ",'[1]OFD Query'!C1152)-1))</f>
        <v>Reverse</v>
      </c>
      <c r="C1152" s="1" t="str">
        <f>IF(A1152="","",'[1]OFD Query'!F1152)</f>
        <v>C21036226</v>
      </c>
      <c r="D1152" s="1" t="str">
        <f>IFERROR(VLOOKUP(C1152,Sheet2!A:B,2,0),"")</f>
        <v>SHEIN</v>
      </c>
      <c r="E1152" s="1" t="str">
        <f>IF(A1152="","",'[1]OFD Query'!I1152)</f>
        <v>Out For Delivery</v>
      </c>
      <c r="F1152" s="1" t="str">
        <f t="shared" si="18"/>
        <v>MAK-2</v>
      </c>
      <c r="G1152" s="6" t="str" cm="1">
        <f t="array" ref="G1152">IFERROR(_xlfn.IFS(A1152="","",'[1]OFD Query'!N1152="","Fresh"),'[1]OFD Query'!N1152)</f>
        <v>Fresh</v>
      </c>
      <c r="H1152" s="6" t="str" cm="1">
        <f t="array" ref="H1152">IFERROR(_xlfn.IFS(B1152="","",'[1]OFD Query'!O1152="","Fresh"),'[1]OFD Query'!O1152)</f>
        <v>Fresh</v>
      </c>
      <c r="I1152" s="1" t="str">
        <f>IF(A1152="","",'[1]OFD Query'!W1152)</f>
        <v>D21011990201</v>
      </c>
      <c r="J1152" s="1" t="str">
        <f>IF(A1152="","",'[1]OFD Query'!X1152)</f>
        <v>SAMEER NAZAR NAZAR HUSSAIN</v>
      </c>
      <c r="K1152" s="1" t="str">
        <f>IF(A1152="","",'[1]OFD Query'!AL1152)</f>
        <v>Al Khadra</v>
      </c>
      <c r="L1152" s="6">
        <f>IF(A1152="","",'[1]OFD Query'!AO1152)</f>
        <v>0</v>
      </c>
      <c r="M1152" s="1" t="str" cm="1">
        <f t="array" ref="M1152">_xlfn.IFS(L1152="","",L1152=0,"PPD",L1152&gt;0,"COD")</f>
        <v>PPD</v>
      </c>
      <c r="N1152" s="1" t="str" cm="1">
        <f t="array" ref="N1152">_xlfn.IFS(A1152="","",L1152=0,M1152,L1152&lt;100,"&lt;100",L1152&lt;200,"&lt;200",L1152&lt;500,"&lt;500",L1152&lt;1000,"&lt;1000",L1152&gt;1000,"Above 1K")</f>
        <v>PPD</v>
      </c>
      <c r="O1152" s="6">
        <f>IF(A1152="","",'[1]OFD Query'!CB1152)</f>
        <v>0</v>
      </c>
      <c r="P1152" s="1" t="str">
        <f>IF(A1152="","",'[1]OFD Query'!CJ1152)</f>
        <v/>
      </c>
      <c r="Q1152" s="1" t="str" cm="1">
        <f t="array" ref="Q1152">IFERROR(_xlfn.IFS(A1152="","",O1152=0,"TRUE",AND(O1152=1,E1152="Out For Delivery"),"FALSE",O1152=1,"TRUE"),"FALSE")</f>
        <v>TRUE</v>
      </c>
      <c r="R1152" s="1" t="str">
        <f>'[1]OFD Query'!BT1152</f>
        <v>NO</v>
      </c>
    </row>
    <row r="1153" spans="1:18" x14ac:dyDescent="0.3">
      <c r="A1153" s="5" t="str">
        <f>IF(ISBLANK('[1]OFD Query'!A1153),"",'[1]OFD Query'!A1153)</f>
        <v>6062624717485</v>
      </c>
      <c r="B1153" s="1" t="str">
        <f>IF(A1153="","",LEFT('[1]OFD Query'!C1153,FIND(" ",'[1]OFD Query'!C1153)-1))</f>
        <v>Reverse</v>
      </c>
      <c r="C1153" s="1" t="str">
        <f>IF(A1153="","",'[1]OFD Query'!F1153)</f>
        <v>C21036226</v>
      </c>
      <c r="D1153" s="1" t="str">
        <f>IFERROR(VLOOKUP(C1153,Sheet2!A:B,2,0),"")</f>
        <v>SHEIN</v>
      </c>
      <c r="E1153" s="1" t="str">
        <f>IF(A1153="","",'[1]OFD Query'!I1153)</f>
        <v>Out For Delivery</v>
      </c>
      <c r="F1153" s="1" t="str">
        <f t="shared" si="18"/>
        <v>MAK-2</v>
      </c>
      <c r="G1153" s="6" t="str" cm="1">
        <f t="array" ref="G1153">IFERROR(_xlfn.IFS(A1153="","",'[1]OFD Query'!N1153="","Fresh"),'[1]OFD Query'!N1153)</f>
        <v>Fresh</v>
      </c>
      <c r="H1153" s="6" t="str" cm="1">
        <f t="array" ref="H1153">IFERROR(_xlfn.IFS(B1153="","",'[1]OFD Query'!O1153="","Fresh"),'[1]OFD Query'!O1153)</f>
        <v>Fresh</v>
      </c>
      <c r="I1153" s="1" t="str">
        <f>IF(A1153="","",'[1]OFD Query'!W1153)</f>
        <v>D21010280801</v>
      </c>
      <c r="J1153" s="1" t="str">
        <f>IF(A1153="","",'[1]OFD Query'!X1153)</f>
        <v xml:space="preserve">Muhammad Ali Muhammad </v>
      </c>
      <c r="K1153" s="1" t="str">
        <f>IF(A1153="","",'[1]OFD Query'!AL1153)</f>
        <v>Sharai Al Mujahidin</v>
      </c>
      <c r="L1153" s="6">
        <f>IF(A1153="","",'[1]OFD Query'!AO1153)</f>
        <v>0</v>
      </c>
      <c r="M1153" s="1" t="str" cm="1">
        <f t="array" ref="M1153">_xlfn.IFS(L1153="","",L1153=0,"PPD",L1153&gt;0,"COD")</f>
        <v>PPD</v>
      </c>
      <c r="N1153" s="1" t="str" cm="1">
        <f t="array" ref="N1153">_xlfn.IFS(A1153="","",L1153=0,M1153,L1153&lt;100,"&lt;100",L1153&lt;200,"&lt;200",L1153&lt;500,"&lt;500",L1153&lt;1000,"&lt;1000",L1153&gt;1000,"Above 1K")</f>
        <v>PPD</v>
      </c>
      <c r="O1153" s="6">
        <f>IF(A1153="","",'[1]OFD Query'!CB1153)</f>
        <v>0</v>
      </c>
      <c r="P1153" s="1" t="str">
        <f>IF(A1153="","",'[1]OFD Query'!CJ1153)</f>
        <v/>
      </c>
      <c r="Q1153" s="1" t="str" cm="1">
        <f t="array" ref="Q1153">IFERROR(_xlfn.IFS(A1153="","",O1153=0,"TRUE",AND(O1153=1,E1153="Out For Delivery"),"FALSE",O1153=1,"TRUE"),"FALSE")</f>
        <v>TRUE</v>
      </c>
      <c r="R1153" s="1" t="str">
        <f>'[1]OFD Query'!BT1153</f>
        <v>NO</v>
      </c>
    </row>
    <row r="1154" spans="1:18" x14ac:dyDescent="0.3">
      <c r="A1154" s="5" t="str">
        <f>IF(ISBLANK('[1]OFD Query'!A1154),"",'[1]OFD Query'!A1154)</f>
        <v>6062624818296</v>
      </c>
      <c r="B1154" s="1" t="str">
        <f>IF(A1154="","",LEFT('[1]OFD Query'!C1154,FIND(" ",'[1]OFD Query'!C1154)-1))</f>
        <v>Reverse</v>
      </c>
      <c r="C1154" s="1" t="str">
        <f>IF(A1154="","",'[1]OFD Query'!F1154)</f>
        <v>C21036226</v>
      </c>
      <c r="D1154" s="1" t="str">
        <f>IFERROR(VLOOKUP(C1154,Sheet2!A:B,2,0),"")</f>
        <v>SHEIN</v>
      </c>
      <c r="E1154" s="1" t="str">
        <f>IF(A1154="","",'[1]OFD Query'!I1154)</f>
        <v>Out For Delivery</v>
      </c>
      <c r="F1154" s="1" t="str">
        <f t="shared" si="18"/>
        <v>MAK-2</v>
      </c>
      <c r="G1154" s="6" t="str" cm="1">
        <f t="array" ref="G1154">IFERROR(_xlfn.IFS(A1154="","",'[1]OFD Query'!N1154="","Fresh"),'[1]OFD Query'!N1154)</f>
        <v>Fresh</v>
      </c>
      <c r="H1154" s="6" t="str" cm="1">
        <f t="array" ref="H1154">IFERROR(_xlfn.IFS(B1154="","",'[1]OFD Query'!O1154="","Fresh"),'[1]OFD Query'!O1154)</f>
        <v>Fresh</v>
      </c>
      <c r="I1154" s="1" t="str">
        <f>IF(A1154="","",'[1]OFD Query'!W1154)</f>
        <v>D21010280801</v>
      </c>
      <c r="J1154" s="1" t="str">
        <f>IF(A1154="","",'[1]OFD Query'!X1154)</f>
        <v xml:space="preserve">Muhammad Ali Muhammad </v>
      </c>
      <c r="K1154" s="1" t="str">
        <f>IF(A1154="","",'[1]OFD Query'!AL1154)</f>
        <v>Sharai Al Mujahidin</v>
      </c>
      <c r="L1154" s="6">
        <f>IF(A1154="","",'[1]OFD Query'!AO1154)</f>
        <v>0</v>
      </c>
      <c r="M1154" s="1" t="str" cm="1">
        <f t="array" ref="M1154">_xlfn.IFS(L1154="","",L1154=0,"PPD",L1154&gt;0,"COD")</f>
        <v>PPD</v>
      </c>
      <c r="N1154" s="1" t="str" cm="1">
        <f t="array" ref="N1154">_xlfn.IFS(A1154="","",L1154=0,M1154,L1154&lt;100,"&lt;100",L1154&lt;200,"&lt;200",L1154&lt;500,"&lt;500",L1154&lt;1000,"&lt;1000",L1154&gt;1000,"Above 1K")</f>
        <v>PPD</v>
      </c>
      <c r="O1154" s="6">
        <f>IF(A1154="","",'[1]OFD Query'!CB1154)</f>
        <v>0</v>
      </c>
      <c r="P1154" s="1" t="str">
        <f>IF(A1154="","",'[1]OFD Query'!CJ1154)</f>
        <v/>
      </c>
      <c r="Q1154" s="1" t="str" cm="1">
        <f t="array" ref="Q1154">IFERROR(_xlfn.IFS(A1154="","",O1154=0,"TRUE",AND(O1154=1,E1154="Out For Delivery"),"FALSE",O1154=1,"TRUE"),"FALSE")</f>
        <v>TRUE</v>
      </c>
      <c r="R1154" s="1" t="str">
        <f>'[1]OFD Query'!BT1154</f>
        <v>NO</v>
      </c>
    </row>
    <row r="1155" spans="1:18" x14ac:dyDescent="0.3">
      <c r="A1155" s="5" t="str">
        <f>IF(ISBLANK('[1]OFD Query'!A1155),"",'[1]OFD Query'!A1155)</f>
        <v>6062224291488</v>
      </c>
      <c r="B1155" s="1" t="str">
        <f>IF(A1155="","",LEFT('[1]OFD Query'!C1155,FIND(" ",'[1]OFD Query'!C1155)-1))</f>
        <v>Reverse</v>
      </c>
      <c r="C1155" s="1" t="str">
        <f>IF(A1155="","",'[1]OFD Query'!F1155)</f>
        <v>C2103785701</v>
      </c>
      <c r="D1155" s="1" t="str">
        <f>IFERROR(VLOOKUP(C1155,Sheet2!A:B,2,0),"")</f>
        <v>ramoshop</v>
      </c>
      <c r="E1155" s="1" t="str">
        <f>IF(A1155="","",'[1]OFD Query'!I1155)</f>
        <v>Out For Delivery</v>
      </c>
      <c r="F1155" s="1" t="str">
        <f t="shared" si="18"/>
        <v>MAK-2</v>
      </c>
      <c r="G1155" s="6" t="str" cm="1">
        <f t="array" ref="G1155">IFERROR(_xlfn.IFS(A1155="","",'[1]OFD Query'!N1155="","Fresh"),'[1]OFD Query'!N1155)</f>
        <v>Reschedule</v>
      </c>
      <c r="H1155" s="6" t="str" cm="1">
        <f t="array" ref="H1155">IFERROR(_xlfn.IFS(B1155="","",'[1]OFD Query'!O1155="","Fresh"),'[1]OFD Query'!O1155)</f>
        <v>Schedule for future</v>
      </c>
      <c r="I1155" s="1" t="str">
        <f>IF(A1155="","",'[1]OFD Query'!W1155)</f>
        <v>D21011990201</v>
      </c>
      <c r="J1155" s="1" t="str">
        <f>IF(A1155="","",'[1]OFD Query'!X1155)</f>
        <v>SAMEER NAZAR NAZAR HUSSAIN</v>
      </c>
      <c r="K1155" s="1" t="str">
        <f>IF(A1155="","",'[1]OFD Query'!AL1155)</f>
        <v>Al Khadra</v>
      </c>
      <c r="L1155" s="6">
        <f>IF(A1155="","",'[1]OFD Query'!AO1155)</f>
        <v>-319</v>
      </c>
      <c r="M1155" s="1" t="e" cm="1">
        <f t="array" ref="M1155">_xlfn.IFS(L1155="","",L1155=0,"PPD",L1155&gt;0,"COD")</f>
        <v>#N/A</v>
      </c>
      <c r="N1155" s="1" t="str" cm="1">
        <f t="array" ref="N1155">_xlfn.IFS(A1155="","",L1155=0,M1155,L1155&lt;100,"&lt;100",L1155&lt;200,"&lt;200",L1155&lt;500,"&lt;500",L1155&lt;1000,"&lt;1000",L1155&gt;1000,"Above 1K")</f>
        <v>&lt;100</v>
      </c>
      <c r="O1155" s="6">
        <f>IF(A1155="","",'[1]OFD Query'!CB1155)</f>
        <v>2</v>
      </c>
      <c r="P1155" s="1" t="str">
        <f>IF(A1155="","",'[1]OFD Query'!CJ1155)</f>
        <v/>
      </c>
      <c r="Q1155" s="1" t="str" cm="1">
        <f t="array" ref="Q1155">IFERROR(_xlfn.IFS(A1155="","",O1155=0,"TRUE",AND(O1155=1,E1155="Out For Delivery"),"FALSE",O1155=1,"TRUE"),"FALSE")</f>
        <v>FALSE</v>
      </c>
      <c r="R1155" s="1" t="str">
        <f>'[1]OFD Query'!BT1155</f>
        <v>NO</v>
      </c>
    </row>
    <row r="1156" spans="1:18" x14ac:dyDescent="0.3">
      <c r="A1156" s="5" t="str">
        <f>IF(ISBLANK('[1]OFD Query'!A1156),"",'[1]OFD Query'!A1156)</f>
        <v>6061924785098</v>
      </c>
      <c r="B1156" s="1" t="str">
        <f>IF(A1156="","",LEFT('[1]OFD Query'!C1156,FIND(" ",'[1]OFD Query'!C1156)-1))</f>
        <v>Dropship</v>
      </c>
      <c r="C1156" s="1" t="str">
        <f>IF(A1156="","",'[1]OFD Query'!F1156)</f>
        <v>C2103730101</v>
      </c>
      <c r="D1156" s="1" t="str">
        <f>IFERROR(VLOOKUP(C1156,Sheet2!A:B,2,0),"")</f>
        <v>SHEIN</v>
      </c>
      <c r="E1156" s="1" t="str">
        <f>IF(A1156="","",'[1]OFD Query'!I1156)</f>
        <v>Out For Delivery</v>
      </c>
      <c r="F1156" s="1" t="str">
        <f t="shared" si="18"/>
        <v>MAK-2</v>
      </c>
      <c r="G1156" s="6" t="str" cm="1">
        <f t="array" ref="G1156">IFERROR(_xlfn.IFS(A1156="","",'[1]OFD Query'!N1156="","Fresh"),'[1]OFD Query'!N1156)</f>
        <v>Reschedule</v>
      </c>
      <c r="H1156" s="6" t="str" cm="1">
        <f t="array" ref="H1156">IFERROR(_xlfn.IFS(B1156="","",'[1]OFD Query'!O1156="","Fresh"),'[1]OFD Query'!O1156)</f>
        <v>Schedule for future</v>
      </c>
      <c r="I1156" s="1" t="str">
        <f>IF(A1156="","",'[1]OFD Query'!W1156)</f>
        <v>D2109639501</v>
      </c>
      <c r="J1156" s="1" t="str">
        <f>IF(A1156="","",'[1]OFD Query'!X1156)</f>
        <v>Muhammad Rizwan Muhammad Farooq</v>
      </c>
      <c r="K1156" s="1" t="str">
        <f>IF(A1156="","",'[1]OFD Query'!AL1156)</f>
        <v>Al Buhayrat</v>
      </c>
      <c r="L1156" s="6">
        <f>IF(A1156="","",'[1]OFD Query'!AO1156)</f>
        <v>354.82</v>
      </c>
      <c r="M1156" s="1" t="str" cm="1">
        <f t="array" ref="M1156">_xlfn.IFS(L1156="","",L1156=0,"PPD",L1156&gt;0,"COD")</f>
        <v>COD</v>
      </c>
      <c r="N1156" s="1" t="str" cm="1">
        <f t="array" ref="N1156">_xlfn.IFS(A1156="","",L1156=0,M1156,L1156&lt;100,"&lt;100",L1156&lt;200,"&lt;200",L1156&lt;500,"&lt;500",L1156&lt;1000,"&lt;1000",L1156&gt;1000,"Above 1K")</f>
        <v>&lt;500</v>
      </c>
      <c r="O1156" s="6">
        <f>IF(A1156="","",'[1]OFD Query'!CB1156)</f>
        <v>1</v>
      </c>
      <c r="P1156" s="1" t="str">
        <f>IF(A1156="","",'[1]OFD Query'!CJ1156)</f>
        <v>POUCH</v>
      </c>
      <c r="Q1156" s="1" t="str" cm="1">
        <f t="array" ref="Q1156">IFERROR(_xlfn.IFS(A1156="","",O1156=0,"TRUE",AND(O1156=1,E1156="Out For Delivery"),"FALSE",O1156=1,"TRUE"),"FALSE")</f>
        <v>FALSE</v>
      </c>
      <c r="R1156" s="1" t="str">
        <f>'[1]OFD Query'!BT1156</f>
        <v>NO</v>
      </c>
    </row>
    <row r="1157" spans="1:18" x14ac:dyDescent="0.3">
      <c r="A1157" s="5" t="str">
        <f>IF(ISBLANK('[1]OFD Query'!A1157),"",'[1]OFD Query'!A1157)</f>
        <v>6062524761548</v>
      </c>
      <c r="B1157" s="1" t="str">
        <f>IF(A1157="","",LEFT('[1]OFD Query'!C1157,FIND(" ",'[1]OFD Query'!C1157)-1))</f>
        <v>Reverse</v>
      </c>
      <c r="C1157" s="1" t="str">
        <f>IF(A1157="","",'[1]OFD Query'!F1157)</f>
        <v>C21036226</v>
      </c>
      <c r="D1157" s="1" t="str">
        <f>IFERROR(VLOOKUP(C1157,Sheet2!A:B,2,0),"")</f>
        <v>SHEIN</v>
      </c>
      <c r="E1157" s="1" t="str">
        <f>IF(A1157="","",'[1]OFD Query'!I1157)</f>
        <v>Out For Delivery</v>
      </c>
      <c r="F1157" s="1" t="str">
        <f t="shared" ref="F1157:F1220" si="19">IF(A1157="","","MAK-2")</f>
        <v>MAK-2</v>
      </c>
      <c r="G1157" s="6" t="str" cm="1">
        <f t="array" ref="G1157">IFERROR(_xlfn.IFS(A1157="","",'[1]OFD Query'!N1157="","Fresh"),'[1]OFD Query'!N1157)</f>
        <v>Fresh</v>
      </c>
      <c r="H1157" s="6" t="str" cm="1">
        <f t="array" ref="H1157">IFERROR(_xlfn.IFS(B1157="","",'[1]OFD Query'!O1157="","Fresh"),'[1]OFD Query'!O1157)</f>
        <v>Fresh</v>
      </c>
      <c r="I1157" s="1" t="str">
        <f>IF(A1157="","",'[1]OFD Query'!W1157)</f>
        <v>D21011990201</v>
      </c>
      <c r="J1157" s="1" t="str">
        <f>IF(A1157="","",'[1]OFD Query'!X1157)</f>
        <v>SAMEER NAZAR NAZAR HUSSAIN</v>
      </c>
      <c r="K1157" s="1" t="str">
        <f>IF(A1157="","",'[1]OFD Query'!AL1157)</f>
        <v>Al Khadra</v>
      </c>
      <c r="L1157" s="6">
        <f>IF(A1157="","",'[1]OFD Query'!AO1157)</f>
        <v>0</v>
      </c>
      <c r="M1157" s="1" t="str" cm="1">
        <f t="array" ref="M1157">_xlfn.IFS(L1157="","",L1157=0,"PPD",L1157&gt;0,"COD")</f>
        <v>PPD</v>
      </c>
      <c r="N1157" s="1" t="str" cm="1">
        <f t="array" ref="N1157">_xlfn.IFS(A1157="","",L1157=0,M1157,L1157&lt;100,"&lt;100",L1157&lt;200,"&lt;200",L1157&lt;500,"&lt;500",L1157&lt;1000,"&lt;1000",L1157&gt;1000,"Above 1K")</f>
        <v>PPD</v>
      </c>
      <c r="O1157" s="6">
        <f>IF(A1157="","",'[1]OFD Query'!CB1157)</f>
        <v>0</v>
      </c>
      <c r="P1157" s="1" t="str">
        <f>IF(A1157="","",'[1]OFD Query'!CJ1157)</f>
        <v/>
      </c>
      <c r="Q1157" s="1" t="str" cm="1">
        <f t="array" ref="Q1157">IFERROR(_xlfn.IFS(A1157="","",O1157=0,"TRUE",AND(O1157=1,E1157="Out For Delivery"),"FALSE",O1157=1,"TRUE"),"FALSE")</f>
        <v>TRUE</v>
      </c>
      <c r="R1157" s="1" t="str">
        <f>'[1]OFD Query'!BT1157</f>
        <v>NO</v>
      </c>
    </row>
    <row r="1158" spans="1:18" x14ac:dyDescent="0.3">
      <c r="A1158" s="5" t="str">
        <f>IF(ISBLANK('[1]OFD Query'!A1158),"",'[1]OFD Query'!A1158)</f>
        <v>6062624743307</v>
      </c>
      <c r="B1158" s="1" t="str">
        <f>IF(A1158="","",LEFT('[1]OFD Query'!C1158,FIND(" ",'[1]OFD Query'!C1158)-1))</f>
        <v>Reverse</v>
      </c>
      <c r="C1158" s="1" t="str">
        <f>IF(A1158="","",'[1]OFD Query'!F1158)</f>
        <v>C21036226</v>
      </c>
      <c r="D1158" s="1" t="str">
        <f>IFERROR(VLOOKUP(C1158,Sheet2!A:B,2,0),"")</f>
        <v>SHEIN</v>
      </c>
      <c r="E1158" s="1" t="str">
        <f>IF(A1158="","",'[1]OFD Query'!I1158)</f>
        <v>Out For Delivery</v>
      </c>
      <c r="F1158" s="1" t="str">
        <f t="shared" si="19"/>
        <v>MAK-2</v>
      </c>
      <c r="G1158" s="6" t="str" cm="1">
        <f t="array" ref="G1158">IFERROR(_xlfn.IFS(A1158="","",'[1]OFD Query'!N1158="","Fresh"),'[1]OFD Query'!N1158)</f>
        <v>Fresh</v>
      </c>
      <c r="H1158" s="6" t="str" cm="1">
        <f t="array" ref="H1158">IFERROR(_xlfn.IFS(B1158="","",'[1]OFD Query'!O1158="","Fresh"),'[1]OFD Query'!O1158)</f>
        <v>Fresh</v>
      </c>
      <c r="I1158" s="1" t="str">
        <f>IF(A1158="","",'[1]OFD Query'!W1158)</f>
        <v>D21010280801</v>
      </c>
      <c r="J1158" s="1" t="str">
        <f>IF(A1158="","",'[1]OFD Query'!X1158)</f>
        <v xml:space="preserve">Muhammad Ali Muhammad </v>
      </c>
      <c r="K1158" s="1" t="str">
        <f>IF(A1158="","",'[1]OFD Query'!AL1158)</f>
        <v>Sharai Al Mujahidin</v>
      </c>
      <c r="L1158" s="6">
        <f>IF(A1158="","",'[1]OFD Query'!AO1158)</f>
        <v>0</v>
      </c>
      <c r="M1158" s="1" t="str" cm="1">
        <f t="array" ref="M1158">_xlfn.IFS(L1158="","",L1158=0,"PPD",L1158&gt;0,"COD")</f>
        <v>PPD</v>
      </c>
      <c r="N1158" s="1" t="str" cm="1">
        <f t="array" ref="N1158">_xlfn.IFS(A1158="","",L1158=0,M1158,L1158&lt;100,"&lt;100",L1158&lt;200,"&lt;200",L1158&lt;500,"&lt;500",L1158&lt;1000,"&lt;1000",L1158&gt;1000,"Above 1K")</f>
        <v>PPD</v>
      </c>
      <c r="O1158" s="6">
        <f>IF(A1158="","",'[1]OFD Query'!CB1158)</f>
        <v>0</v>
      </c>
      <c r="P1158" s="1" t="str">
        <f>IF(A1158="","",'[1]OFD Query'!CJ1158)</f>
        <v/>
      </c>
      <c r="Q1158" s="1" t="str" cm="1">
        <f t="array" ref="Q1158">IFERROR(_xlfn.IFS(A1158="","",O1158=0,"TRUE",AND(O1158=1,E1158="Out For Delivery"),"FALSE",O1158=1,"TRUE"),"FALSE")</f>
        <v>TRUE</v>
      </c>
      <c r="R1158" s="1" t="str">
        <f>'[1]OFD Query'!BT1158</f>
        <v>NO</v>
      </c>
    </row>
    <row r="1159" spans="1:18" x14ac:dyDescent="0.3">
      <c r="A1159" s="5" t="str">
        <f>IF(ISBLANK('[1]OFD Query'!A1159),"",'[1]OFD Query'!A1159)</f>
        <v>6062624396555</v>
      </c>
      <c r="B1159" s="1" t="str">
        <f>IF(A1159="","",LEFT('[1]OFD Query'!C1159,FIND(" ",'[1]OFD Query'!C1159)-1))</f>
        <v>Reverse</v>
      </c>
      <c r="C1159" s="1" t="str">
        <f>IF(A1159="","",'[1]OFD Query'!F1159)</f>
        <v>C21036226</v>
      </c>
      <c r="D1159" s="1" t="str">
        <f>IFERROR(VLOOKUP(C1159,Sheet2!A:B,2,0),"")</f>
        <v>SHEIN</v>
      </c>
      <c r="E1159" s="1" t="str">
        <f>IF(A1159="","",'[1]OFD Query'!I1159)</f>
        <v>Successfully Returned</v>
      </c>
      <c r="F1159" s="1" t="str">
        <f t="shared" si="19"/>
        <v>MAK-2</v>
      </c>
      <c r="G1159" s="6" t="str" cm="1">
        <f t="array" ref="G1159">IFERROR(_xlfn.IFS(A1159="","",'[1]OFD Query'!N1159="","Fresh"),'[1]OFD Query'!N1159)</f>
        <v>Fresh</v>
      </c>
      <c r="H1159" s="6" t="str" cm="1">
        <f t="array" ref="H1159">IFERROR(_xlfn.IFS(B1159="","",'[1]OFD Query'!O1159="","Fresh"),'[1]OFD Query'!O1159)</f>
        <v>Fresh</v>
      </c>
      <c r="I1159" s="1" t="str">
        <f>IF(A1159="","",'[1]OFD Query'!W1159)</f>
        <v>D21010280801</v>
      </c>
      <c r="J1159" s="1" t="str">
        <f>IF(A1159="","",'[1]OFD Query'!X1159)</f>
        <v xml:space="preserve">Muhammad Ali Muhammad </v>
      </c>
      <c r="K1159" s="1" t="str">
        <f>IF(A1159="","",'[1]OFD Query'!AL1159)</f>
        <v>Sharai Al Mujahidin</v>
      </c>
      <c r="L1159" s="6">
        <f>IF(A1159="","",'[1]OFD Query'!AO1159)</f>
        <v>0</v>
      </c>
      <c r="M1159" s="1" t="str" cm="1">
        <f t="array" ref="M1159">_xlfn.IFS(L1159="","",L1159=0,"PPD",L1159&gt;0,"COD")</f>
        <v>PPD</v>
      </c>
      <c r="N1159" s="1" t="str" cm="1">
        <f t="array" ref="N1159">_xlfn.IFS(A1159="","",L1159=0,M1159,L1159&lt;100,"&lt;100",L1159&lt;200,"&lt;200",L1159&lt;500,"&lt;500",L1159&lt;1000,"&lt;1000",L1159&gt;1000,"Above 1K")</f>
        <v>PPD</v>
      </c>
      <c r="O1159" s="6">
        <f>IF(A1159="","",'[1]OFD Query'!CB1159)</f>
        <v>0</v>
      </c>
      <c r="P1159" s="1" t="str">
        <f>IF(A1159="","",'[1]OFD Query'!CJ1159)</f>
        <v/>
      </c>
      <c r="Q1159" s="1" t="str" cm="1">
        <f t="array" ref="Q1159">IFERROR(_xlfn.IFS(A1159="","",O1159=0,"TRUE",AND(O1159=1,E1159="Out For Delivery"),"FALSE",O1159=1,"TRUE"),"FALSE")</f>
        <v>TRUE</v>
      </c>
      <c r="R1159" s="1" t="str">
        <f>'[1]OFD Query'!BT1159</f>
        <v>NO</v>
      </c>
    </row>
    <row r="1160" spans="1:18" x14ac:dyDescent="0.3">
      <c r="A1160" s="5" t="str">
        <f>IF(ISBLANK('[1]OFD Query'!A1160),"",'[1]OFD Query'!A1160)</f>
        <v>6062224888782</v>
      </c>
      <c r="B1160" s="1" t="str">
        <f>IF(A1160="","",LEFT('[1]OFD Query'!C1160,FIND(" ",'[1]OFD Query'!C1160)-1))</f>
        <v>Dropship</v>
      </c>
      <c r="C1160" s="1" t="str">
        <f>IF(A1160="","",'[1]OFD Query'!F1160)</f>
        <v>C2103730101</v>
      </c>
      <c r="D1160" s="1" t="str">
        <f>IFERROR(VLOOKUP(C1160,Sheet2!A:B,2,0),"")</f>
        <v>SHEIN</v>
      </c>
      <c r="E1160" s="1" t="str">
        <f>IF(A1160="","",'[1]OFD Query'!I1160)</f>
        <v>Out For Delivery</v>
      </c>
      <c r="F1160" s="1" t="str">
        <f t="shared" si="19"/>
        <v>MAK-2</v>
      </c>
      <c r="G1160" s="6" t="str" cm="1">
        <f t="array" ref="G1160">IFERROR(_xlfn.IFS(A1160="","",'[1]OFD Query'!N1160="","Fresh"),'[1]OFD Query'!N1160)</f>
        <v>Fresh</v>
      </c>
      <c r="H1160" s="6" t="str" cm="1">
        <f t="array" ref="H1160">IFERROR(_xlfn.IFS(B1160="","",'[1]OFD Query'!O1160="","Fresh"),'[1]OFD Query'!O1160)</f>
        <v>Fresh</v>
      </c>
      <c r="I1160" s="1" t="str">
        <f>IF(A1160="","",'[1]OFD Query'!W1160)</f>
        <v>D2109639501</v>
      </c>
      <c r="J1160" s="1" t="str">
        <f>IF(A1160="","",'[1]OFD Query'!X1160)</f>
        <v>Muhammad Rizwan Muhammad Farooq</v>
      </c>
      <c r="K1160" s="1" t="str">
        <f>IF(A1160="","",'[1]OFD Query'!AL1160)</f>
        <v>At Taniem</v>
      </c>
      <c r="L1160" s="6">
        <f>IF(A1160="","",'[1]OFD Query'!AO1160)</f>
        <v>497.71</v>
      </c>
      <c r="M1160" s="1" t="str" cm="1">
        <f t="array" ref="M1160">_xlfn.IFS(L1160="","",L1160=0,"PPD",L1160&gt;0,"COD")</f>
        <v>COD</v>
      </c>
      <c r="N1160" s="1" t="str" cm="1">
        <f t="array" ref="N1160">_xlfn.IFS(A1160="","",L1160=0,M1160,L1160&lt;100,"&lt;100",L1160&lt;200,"&lt;200",L1160&lt;500,"&lt;500",L1160&lt;1000,"&lt;1000",L1160&gt;1000,"Above 1K")</f>
        <v>&lt;500</v>
      </c>
      <c r="O1160" s="6">
        <f>IF(A1160="","",'[1]OFD Query'!CB1160)</f>
        <v>0</v>
      </c>
      <c r="P1160" s="1" t="str">
        <f>IF(A1160="","",'[1]OFD Query'!CJ1160)</f>
        <v>POUCH</v>
      </c>
      <c r="Q1160" s="1" t="str" cm="1">
        <f t="array" ref="Q1160">IFERROR(_xlfn.IFS(A1160="","",O1160=0,"TRUE",AND(O1160=1,E1160="Out For Delivery"),"FALSE",O1160=1,"TRUE"),"FALSE")</f>
        <v>TRUE</v>
      </c>
      <c r="R1160" s="1" t="str">
        <f>'[1]OFD Query'!BT1160</f>
        <v>NO</v>
      </c>
    </row>
    <row r="1161" spans="1:18" x14ac:dyDescent="0.3">
      <c r="A1161" s="5" t="str">
        <f>IF(ISBLANK('[1]OFD Query'!A1161),"",'[1]OFD Query'!A1161)</f>
        <v>6062624463205</v>
      </c>
      <c r="B1161" s="1" t="str">
        <f>IF(A1161="","",LEFT('[1]OFD Query'!C1161,FIND(" ",'[1]OFD Query'!C1161)-1))</f>
        <v>Reverse</v>
      </c>
      <c r="C1161" s="1" t="str">
        <f>IF(A1161="","",'[1]OFD Query'!F1161)</f>
        <v>C21036226</v>
      </c>
      <c r="D1161" s="1" t="str">
        <f>IFERROR(VLOOKUP(C1161,Sheet2!A:B,2,0),"")</f>
        <v>SHEIN</v>
      </c>
      <c r="E1161" s="1" t="str">
        <f>IF(A1161="","",'[1]OFD Query'!I1161)</f>
        <v>Out For Delivery</v>
      </c>
      <c r="F1161" s="1" t="str">
        <f t="shared" si="19"/>
        <v>MAK-2</v>
      </c>
      <c r="G1161" s="6" t="str" cm="1">
        <f t="array" ref="G1161">IFERROR(_xlfn.IFS(A1161="","",'[1]OFD Query'!N1161="","Fresh"),'[1]OFD Query'!N1161)</f>
        <v>Fresh</v>
      </c>
      <c r="H1161" s="6" t="str" cm="1">
        <f t="array" ref="H1161">IFERROR(_xlfn.IFS(B1161="","",'[1]OFD Query'!O1161="","Fresh"),'[1]OFD Query'!O1161)</f>
        <v>Fresh</v>
      </c>
      <c r="I1161" s="1" t="str">
        <f>IF(A1161="","",'[1]OFD Query'!W1161)</f>
        <v>D21010280801</v>
      </c>
      <c r="J1161" s="1" t="str">
        <f>IF(A1161="","",'[1]OFD Query'!X1161)</f>
        <v xml:space="preserve">Muhammad Ali Muhammad </v>
      </c>
      <c r="K1161" s="1" t="str">
        <f>IF(A1161="","",'[1]OFD Query'!AL1161)</f>
        <v>Sharai Al Mujahidin</v>
      </c>
      <c r="L1161" s="6">
        <f>IF(A1161="","",'[1]OFD Query'!AO1161)</f>
        <v>0</v>
      </c>
      <c r="M1161" s="1" t="str" cm="1">
        <f t="array" ref="M1161">_xlfn.IFS(L1161="","",L1161=0,"PPD",L1161&gt;0,"COD")</f>
        <v>PPD</v>
      </c>
      <c r="N1161" s="1" t="str" cm="1">
        <f t="array" ref="N1161">_xlfn.IFS(A1161="","",L1161=0,M1161,L1161&lt;100,"&lt;100",L1161&lt;200,"&lt;200",L1161&lt;500,"&lt;500",L1161&lt;1000,"&lt;1000",L1161&gt;1000,"Above 1K")</f>
        <v>PPD</v>
      </c>
      <c r="O1161" s="6">
        <f>IF(A1161="","",'[1]OFD Query'!CB1161)</f>
        <v>0</v>
      </c>
      <c r="P1161" s="1" t="str">
        <f>IF(A1161="","",'[1]OFD Query'!CJ1161)</f>
        <v/>
      </c>
      <c r="Q1161" s="1" t="str" cm="1">
        <f t="array" ref="Q1161">IFERROR(_xlfn.IFS(A1161="","",O1161=0,"TRUE",AND(O1161=1,E1161="Out For Delivery"),"FALSE",O1161=1,"TRUE"),"FALSE")</f>
        <v>TRUE</v>
      </c>
      <c r="R1161" s="1" t="str">
        <f>'[1]OFD Query'!BT1161</f>
        <v>NO</v>
      </c>
    </row>
    <row r="1162" spans="1:18" x14ac:dyDescent="0.3">
      <c r="A1162" s="5" t="str">
        <f>IF(ISBLANK('[1]OFD Query'!A1162),"",'[1]OFD Query'!A1162)</f>
        <v>6062624633416</v>
      </c>
      <c r="B1162" s="1" t="str">
        <f>IF(A1162="","",LEFT('[1]OFD Query'!C1162,FIND(" ",'[1]OFD Query'!C1162)-1))</f>
        <v>Reverse</v>
      </c>
      <c r="C1162" s="1" t="str">
        <f>IF(A1162="","",'[1]OFD Query'!F1162)</f>
        <v>C21036226</v>
      </c>
      <c r="D1162" s="1" t="str">
        <f>IFERROR(VLOOKUP(C1162,Sheet2!A:B,2,0),"")</f>
        <v>SHEIN</v>
      </c>
      <c r="E1162" s="1" t="str">
        <f>IF(A1162="","",'[1]OFD Query'!I1162)</f>
        <v>Out For Delivery</v>
      </c>
      <c r="F1162" s="1" t="str">
        <f t="shared" si="19"/>
        <v>MAK-2</v>
      </c>
      <c r="G1162" s="6" t="str" cm="1">
        <f t="array" ref="G1162">IFERROR(_xlfn.IFS(A1162="","",'[1]OFD Query'!N1162="","Fresh"),'[1]OFD Query'!N1162)</f>
        <v>Fresh</v>
      </c>
      <c r="H1162" s="6" t="str" cm="1">
        <f t="array" ref="H1162">IFERROR(_xlfn.IFS(B1162="","",'[1]OFD Query'!O1162="","Fresh"),'[1]OFD Query'!O1162)</f>
        <v>Fresh</v>
      </c>
      <c r="I1162" s="1" t="str">
        <f>IF(A1162="","",'[1]OFD Query'!W1162)</f>
        <v>D21010280801</v>
      </c>
      <c r="J1162" s="1" t="str">
        <f>IF(A1162="","",'[1]OFD Query'!X1162)</f>
        <v xml:space="preserve">Muhammad Ali Muhammad </v>
      </c>
      <c r="K1162" s="1" t="str">
        <f>IF(A1162="","",'[1]OFD Query'!AL1162)</f>
        <v>Sharai Al Mujahidin</v>
      </c>
      <c r="L1162" s="6">
        <f>IF(A1162="","",'[1]OFD Query'!AO1162)</f>
        <v>0</v>
      </c>
      <c r="M1162" s="1" t="str" cm="1">
        <f t="array" ref="M1162">_xlfn.IFS(L1162="","",L1162=0,"PPD",L1162&gt;0,"COD")</f>
        <v>PPD</v>
      </c>
      <c r="N1162" s="1" t="str" cm="1">
        <f t="array" ref="N1162">_xlfn.IFS(A1162="","",L1162=0,M1162,L1162&lt;100,"&lt;100",L1162&lt;200,"&lt;200",L1162&lt;500,"&lt;500",L1162&lt;1000,"&lt;1000",L1162&gt;1000,"Above 1K")</f>
        <v>PPD</v>
      </c>
      <c r="O1162" s="6">
        <f>IF(A1162="","",'[1]OFD Query'!CB1162)</f>
        <v>0</v>
      </c>
      <c r="P1162" s="1" t="str">
        <f>IF(A1162="","",'[1]OFD Query'!CJ1162)</f>
        <v/>
      </c>
      <c r="Q1162" s="1" t="str" cm="1">
        <f t="array" ref="Q1162">IFERROR(_xlfn.IFS(A1162="","",O1162=0,"TRUE",AND(O1162=1,E1162="Out For Delivery"),"FALSE",O1162=1,"TRUE"),"FALSE")</f>
        <v>TRUE</v>
      </c>
      <c r="R1162" s="1" t="str">
        <f>'[1]OFD Query'!BT1162</f>
        <v>NO</v>
      </c>
    </row>
    <row r="1163" spans="1:18" x14ac:dyDescent="0.3">
      <c r="A1163" s="5" t="str">
        <f>IF(ISBLANK('[1]OFD Query'!A1163),"",'[1]OFD Query'!A1163)</f>
        <v>6062524330671</v>
      </c>
      <c r="B1163" s="1" t="str">
        <f>IF(A1163="","",LEFT('[1]OFD Query'!C1163,FIND(" ",'[1]OFD Query'!C1163)-1))</f>
        <v>Reverse</v>
      </c>
      <c r="C1163" s="1" t="str">
        <f>IF(A1163="","",'[1]OFD Query'!F1163)</f>
        <v>C21036226</v>
      </c>
      <c r="D1163" s="1" t="str">
        <f>IFERROR(VLOOKUP(C1163,Sheet2!A:B,2,0),"")</f>
        <v>SHEIN</v>
      </c>
      <c r="E1163" s="1" t="str">
        <f>IF(A1163="","",'[1]OFD Query'!I1163)</f>
        <v>Out For Delivery</v>
      </c>
      <c r="F1163" s="1" t="str">
        <f t="shared" si="19"/>
        <v>MAK-2</v>
      </c>
      <c r="G1163" s="6" t="str" cm="1">
        <f t="array" ref="G1163">IFERROR(_xlfn.IFS(A1163="","",'[1]OFD Query'!N1163="","Fresh"),'[1]OFD Query'!N1163)</f>
        <v>Fresh</v>
      </c>
      <c r="H1163" s="6" t="str" cm="1">
        <f t="array" ref="H1163">IFERROR(_xlfn.IFS(B1163="","",'[1]OFD Query'!O1163="","Fresh"),'[1]OFD Query'!O1163)</f>
        <v>Fresh</v>
      </c>
      <c r="I1163" s="1" t="str">
        <f>IF(A1163="","",'[1]OFD Query'!W1163)</f>
        <v>D21010280801</v>
      </c>
      <c r="J1163" s="1" t="str">
        <f>IF(A1163="","",'[1]OFD Query'!X1163)</f>
        <v xml:space="preserve">Muhammad Ali Muhammad </v>
      </c>
      <c r="K1163" s="1" t="str">
        <f>IF(A1163="","",'[1]OFD Query'!AL1163)</f>
        <v>Sharai Al Mujahidin</v>
      </c>
      <c r="L1163" s="6">
        <f>IF(A1163="","",'[1]OFD Query'!AO1163)</f>
        <v>0</v>
      </c>
      <c r="M1163" s="1" t="str" cm="1">
        <f t="array" ref="M1163">_xlfn.IFS(L1163="","",L1163=0,"PPD",L1163&gt;0,"COD")</f>
        <v>PPD</v>
      </c>
      <c r="N1163" s="1" t="str" cm="1">
        <f t="array" ref="N1163">_xlfn.IFS(A1163="","",L1163=0,M1163,L1163&lt;100,"&lt;100",L1163&lt;200,"&lt;200",L1163&lt;500,"&lt;500",L1163&lt;1000,"&lt;1000",L1163&gt;1000,"Above 1K")</f>
        <v>PPD</v>
      </c>
      <c r="O1163" s="6">
        <f>IF(A1163="","",'[1]OFD Query'!CB1163)</f>
        <v>0</v>
      </c>
      <c r="P1163" s="1" t="str">
        <f>IF(A1163="","",'[1]OFD Query'!CJ1163)</f>
        <v/>
      </c>
      <c r="Q1163" s="1" t="str" cm="1">
        <f t="array" ref="Q1163">IFERROR(_xlfn.IFS(A1163="","",O1163=0,"TRUE",AND(O1163=1,E1163="Out For Delivery"),"FALSE",O1163=1,"TRUE"),"FALSE")</f>
        <v>TRUE</v>
      </c>
      <c r="R1163" s="1" t="str">
        <f>'[1]OFD Query'!BT1163</f>
        <v>NO</v>
      </c>
    </row>
    <row r="1164" spans="1:18" x14ac:dyDescent="0.3">
      <c r="A1164" s="5" t="str">
        <f>IF(ISBLANK('[1]OFD Query'!A1164),"",'[1]OFD Query'!A1164)</f>
        <v>6062024697755</v>
      </c>
      <c r="B1164" s="1" t="str">
        <f>IF(A1164="","",LEFT('[1]OFD Query'!C1164,FIND(" ",'[1]OFD Query'!C1164)-1))</f>
        <v>Reverse</v>
      </c>
      <c r="C1164" s="1" t="str">
        <f>IF(A1164="","",'[1]OFD Query'!F1164)</f>
        <v>C21036226</v>
      </c>
      <c r="D1164" s="1" t="str">
        <f>IFERROR(VLOOKUP(C1164,Sheet2!A:B,2,0),"")</f>
        <v>SHEIN</v>
      </c>
      <c r="E1164" s="1" t="str">
        <f>IF(A1164="","",'[1]OFD Query'!I1164)</f>
        <v>Out For Delivery</v>
      </c>
      <c r="F1164" s="1" t="str">
        <f t="shared" si="19"/>
        <v>MAK-2</v>
      </c>
      <c r="G1164" s="6" t="str" cm="1">
        <f t="array" ref="G1164">IFERROR(_xlfn.IFS(A1164="","",'[1]OFD Query'!N1164="","Fresh"),'[1]OFD Query'!N1164)</f>
        <v>Uncontactable</v>
      </c>
      <c r="H1164" s="6" t="str" cm="1">
        <f t="array" ref="H1164">IFERROR(_xlfn.IFS(B1164="","",'[1]OFD Query'!O1164="","Fresh"),'[1]OFD Query'!O1164)</f>
        <v>No Answer</v>
      </c>
      <c r="I1164" s="1" t="str">
        <f>IF(A1164="","",'[1]OFD Query'!W1164)</f>
        <v>D21011990201</v>
      </c>
      <c r="J1164" s="1" t="str">
        <f>IF(A1164="","",'[1]OFD Query'!X1164)</f>
        <v>SAMEER NAZAR NAZAR HUSSAIN</v>
      </c>
      <c r="K1164" s="1" t="str">
        <f>IF(A1164="","",'[1]OFD Query'!AL1164)</f>
        <v>Al Khadra</v>
      </c>
      <c r="L1164" s="6">
        <f>IF(A1164="","",'[1]OFD Query'!AO1164)</f>
        <v>0</v>
      </c>
      <c r="M1164" s="1" t="str" cm="1">
        <f t="array" ref="M1164">_xlfn.IFS(L1164="","",L1164=0,"PPD",L1164&gt;0,"COD")</f>
        <v>PPD</v>
      </c>
      <c r="N1164" s="1" t="str" cm="1">
        <f t="array" ref="N1164">_xlfn.IFS(A1164="","",L1164=0,M1164,L1164&lt;100,"&lt;100",L1164&lt;200,"&lt;200",L1164&lt;500,"&lt;500",L1164&lt;1000,"&lt;1000",L1164&gt;1000,"Above 1K")</f>
        <v>PPD</v>
      </c>
      <c r="O1164" s="6">
        <f>IF(A1164="","",'[1]OFD Query'!CB1164)</f>
        <v>1</v>
      </c>
      <c r="P1164" s="1" t="str">
        <f>IF(A1164="","",'[1]OFD Query'!CJ1164)</f>
        <v/>
      </c>
      <c r="Q1164" s="1" t="str" cm="1">
        <f t="array" ref="Q1164">IFERROR(_xlfn.IFS(A1164="","",O1164=0,"TRUE",AND(O1164=1,E1164="Out For Delivery"),"FALSE",O1164=1,"TRUE"),"FALSE")</f>
        <v>FALSE</v>
      </c>
      <c r="R1164" s="1" t="str">
        <f>'[1]OFD Query'!BT1164</f>
        <v>NO</v>
      </c>
    </row>
    <row r="1165" spans="1:18" x14ac:dyDescent="0.3">
      <c r="A1165" s="5" t="str">
        <f>IF(ISBLANK('[1]OFD Query'!A1165),"",'[1]OFD Query'!A1165)</f>
        <v>6062624804991</v>
      </c>
      <c r="B1165" s="1" t="str">
        <f>IF(A1165="","",LEFT('[1]OFD Query'!C1165,FIND(" ",'[1]OFD Query'!C1165)-1))</f>
        <v>Reverse</v>
      </c>
      <c r="C1165" s="1" t="str">
        <f>IF(A1165="","",'[1]OFD Query'!F1165)</f>
        <v>C21036226</v>
      </c>
      <c r="D1165" s="1" t="str">
        <f>IFERROR(VLOOKUP(C1165,Sheet2!A:B,2,0),"")</f>
        <v>SHEIN</v>
      </c>
      <c r="E1165" s="1" t="str">
        <f>IF(A1165="","",'[1]OFD Query'!I1165)</f>
        <v>Out For Delivery</v>
      </c>
      <c r="F1165" s="1" t="str">
        <f t="shared" si="19"/>
        <v>MAK-2</v>
      </c>
      <c r="G1165" s="6" t="str" cm="1">
        <f t="array" ref="G1165">IFERROR(_xlfn.IFS(A1165="","",'[1]OFD Query'!N1165="","Fresh"),'[1]OFD Query'!N1165)</f>
        <v>Fresh</v>
      </c>
      <c r="H1165" s="6" t="str" cm="1">
        <f t="array" ref="H1165">IFERROR(_xlfn.IFS(B1165="","",'[1]OFD Query'!O1165="","Fresh"),'[1]OFD Query'!O1165)</f>
        <v>Fresh</v>
      </c>
      <c r="I1165" s="1" t="str">
        <f>IF(A1165="","",'[1]OFD Query'!W1165)</f>
        <v>D21010280801</v>
      </c>
      <c r="J1165" s="1" t="str">
        <f>IF(A1165="","",'[1]OFD Query'!X1165)</f>
        <v xml:space="preserve">Muhammad Ali Muhammad </v>
      </c>
      <c r="K1165" s="1" t="str">
        <f>IF(A1165="","",'[1]OFD Query'!AL1165)</f>
        <v>Sharai Al Mujahidin</v>
      </c>
      <c r="L1165" s="6">
        <f>IF(A1165="","",'[1]OFD Query'!AO1165)</f>
        <v>0</v>
      </c>
      <c r="M1165" s="1" t="str" cm="1">
        <f t="array" ref="M1165">_xlfn.IFS(L1165="","",L1165=0,"PPD",L1165&gt;0,"COD")</f>
        <v>PPD</v>
      </c>
      <c r="N1165" s="1" t="str" cm="1">
        <f t="array" ref="N1165">_xlfn.IFS(A1165="","",L1165=0,M1165,L1165&lt;100,"&lt;100",L1165&lt;200,"&lt;200",L1165&lt;500,"&lt;500",L1165&lt;1000,"&lt;1000",L1165&gt;1000,"Above 1K")</f>
        <v>PPD</v>
      </c>
      <c r="O1165" s="6">
        <f>IF(A1165="","",'[1]OFD Query'!CB1165)</f>
        <v>0</v>
      </c>
      <c r="P1165" s="1" t="str">
        <f>IF(A1165="","",'[1]OFD Query'!CJ1165)</f>
        <v/>
      </c>
      <c r="Q1165" s="1" t="str" cm="1">
        <f t="array" ref="Q1165">IFERROR(_xlfn.IFS(A1165="","",O1165=0,"TRUE",AND(O1165=1,E1165="Out For Delivery"),"FALSE",O1165=1,"TRUE"),"FALSE")</f>
        <v>TRUE</v>
      </c>
      <c r="R1165" s="1" t="str">
        <f>'[1]OFD Query'!BT1165</f>
        <v>NO</v>
      </c>
    </row>
    <row r="1166" spans="1:18" x14ac:dyDescent="0.3">
      <c r="A1166" s="5" t="str">
        <f>IF(ISBLANK('[1]OFD Query'!A1166),"",'[1]OFD Query'!A1166)</f>
        <v>6062224978243</v>
      </c>
      <c r="B1166" s="1" t="str">
        <f>IF(A1166="","",LEFT('[1]OFD Query'!C1166,FIND(" ",'[1]OFD Query'!C1166)-1))</f>
        <v>Dropship</v>
      </c>
      <c r="C1166" s="1" t="str">
        <f>IF(A1166="","",'[1]OFD Query'!F1166)</f>
        <v>C2103730101</v>
      </c>
      <c r="D1166" s="1" t="str">
        <f>IFERROR(VLOOKUP(C1166,Sheet2!A:B,2,0),"")</f>
        <v>SHEIN</v>
      </c>
      <c r="E1166" s="1" t="str">
        <f>IF(A1166="","",'[1]OFD Query'!I1166)</f>
        <v>Out For Delivery</v>
      </c>
      <c r="F1166" s="1" t="str">
        <f t="shared" si="19"/>
        <v>MAK-2</v>
      </c>
      <c r="G1166" s="6" t="str" cm="1">
        <f t="array" ref="G1166">IFERROR(_xlfn.IFS(A1166="","",'[1]OFD Query'!N1166="","Fresh"),'[1]OFD Query'!N1166)</f>
        <v>Fresh</v>
      </c>
      <c r="H1166" s="6" t="str" cm="1">
        <f t="array" ref="H1166">IFERROR(_xlfn.IFS(B1166="","",'[1]OFD Query'!O1166="","Fresh"),'[1]OFD Query'!O1166)</f>
        <v>Fresh</v>
      </c>
      <c r="I1166" s="1" t="str">
        <f>IF(A1166="","",'[1]OFD Query'!W1166)</f>
        <v>D2109639501</v>
      </c>
      <c r="J1166" s="1" t="str">
        <f>IF(A1166="","",'[1]OFD Query'!X1166)</f>
        <v>Muhammad Rizwan Muhammad Farooq</v>
      </c>
      <c r="K1166" s="1" t="str">
        <f>IF(A1166="","",'[1]OFD Query'!AL1166)</f>
        <v>Al Umrah Al Jadidah</v>
      </c>
      <c r="L1166" s="6">
        <f>IF(A1166="","",'[1]OFD Query'!AO1166)</f>
        <v>125.14</v>
      </c>
      <c r="M1166" s="1" t="str" cm="1">
        <f t="array" ref="M1166">_xlfn.IFS(L1166="","",L1166=0,"PPD",L1166&gt;0,"COD")</f>
        <v>COD</v>
      </c>
      <c r="N1166" s="1" t="str" cm="1">
        <f t="array" ref="N1166">_xlfn.IFS(A1166="","",L1166=0,M1166,L1166&lt;100,"&lt;100",L1166&lt;200,"&lt;200",L1166&lt;500,"&lt;500",L1166&lt;1000,"&lt;1000",L1166&gt;1000,"Above 1K")</f>
        <v>&lt;200</v>
      </c>
      <c r="O1166" s="6">
        <f>IF(A1166="","",'[1]OFD Query'!CB1166)</f>
        <v>0</v>
      </c>
      <c r="P1166" s="1" t="str">
        <f>IF(A1166="","",'[1]OFD Query'!CJ1166)</f>
        <v>POUCH</v>
      </c>
      <c r="Q1166" s="1" t="str" cm="1">
        <f t="array" ref="Q1166">IFERROR(_xlfn.IFS(A1166="","",O1166=0,"TRUE",AND(O1166=1,E1166="Out For Delivery"),"FALSE",O1166=1,"TRUE"),"FALSE")</f>
        <v>TRUE</v>
      </c>
      <c r="R1166" s="1" t="str">
        <f>'[1]OFD Query'!BT1166</f>
        <v>NO</v>
      </c>
    </row>
    <row r="1167" spans="1:18" x14ac:dyDescent="0.3">
      <c r="A1167" s="5" t="str">
        <f>IF(ISBLANK('[1]OFD Query'!A1167),"",'[1]OFD Query'!A1167)</f>
        <v>6062124569577</v>
      </c>
      <c r="B1167" s="1" t="str">
        <f>IF(A1167="","",LEFT('[1]OFD Query'!C1167,FIND(" ",'[1]OFD Query'!C1167)-1))</f>
        <v>Dropship</v>
      </c>
      <c r="C1167" s="1" t="str">
        <f>IF(A1167="","",'[1]OFD Query'!F1167)</f>
        <v>C2103730101</v>
      </c>
      <c r="D1167" s="1" t="str">
        <f>IFERROR(VLOOKUP(C1167,Sheet2!A:B,2,0),"")</f>
        <v>SHEIN</v>
      </c>
      <c r="E1167" s="1" t="str">
        <f>IF(A1167="","",'[1]OFD Query'!I1167)</f>
        <v>Delivered</v>
      </c>
      <c r="F1167" s="1" t="str">
        <f t="shared" si="19"/>
        <v>MAK-2</v>
      </c>
      <c r="G1167" s="6" t="str" cm="1">
        <f t="array" ref="G1167">IFERROR(_xlfn.IFS(A1167="","",'[1]OFD Query'!N1167="","Fresh"),'[1]OFD Query'!N1167)</f>
        <v>Reschedule</v>
      </c>
      <c r="H1167" s="6" t="str" cm="1">
        <f t="array" ref="H1167">IFERROR(_xlfn.IFS(B1167="","",'[1]OFD Query'!O1167="","Fresh"),'[1]OFD Query'!O1167)</f>
        <v>Schedule for future</v>
      </c>
      <c r="I1167" s="1" t="str">
        <f>IF(A1167="","",'[1]OFD Query'!W1167)</f>
        <v>D2109639501</v>
      </c>
      <c r="J1167" s="1" t="str">
        <f>IF(A1167="","",'[1]OFD Query'!X1167)</f>
        <v>Muhammad Rizwan Muhammad Farooq</v>
      </c>
      <c r="K1167" s="1" t="str">
        <f>IF(A1167="","",'[1]OFD Query'!AL1167)</f>
        <v>Al Buhayrat</v>
      </c>
      <c r="L1167" s="6">
        <f>IF(A1167="","",'[1]OFD Query'!AO1167)</f>
        <v>0</v>
      </c>
      <c r="M1167" s="1" t="str" cm="1">
        <f t="array" ref="M1167">_xlfn.IFS(L1167="","",L1167=0,"PPD",L1167&gt;0,"COD")</f>
        <v>PPD</v>
      </c>
      <c r="N1167" s="1" t="str" cm="1">
        <f t="array" ref="N1167">_xlfn.IFS(A1167="","",L1167=0,M1167,L1167&lt;100,"&lt;100",L1167&lt;200,"&lt;200",L1167&lt;500,"&lt;500",L1167&lt;1000,"&lt;1000",L1167&gt;1000,"Above 1K")</f>
        <v>PPD</v>
      </c>
      <c r="O1167" s="6">
        <f>IF(A1167="","",'[1]OFD Query'!CB1167)</f>
        <v>2</v>
      </c>
      <c r="P1167" s="1" t="str">
        <f>IF(A1167="","",'[1]OFD Query'!CJ1167)</f>
        <v>POUCH</v>
      </c>
      <c r="Q1167" s="1" t="str" cm="1">
        <f t="array" ref="Q1167">IFERROR(_xlfn.IFS(A1167="","",O1167=0,"TRUE",AND(O1167=1,E1167="Out For Delivery"),"FALSE",O1167=1,"TRUE"),"FALSE")</f>
        <v>FALSE</v>
      </c>
      <c r="R1167" s="1" t="str">
        <f>'[1]OFD Query'!BT1167</f>
        <v>YES</v>
      </c>
    </row>
    <row r="1168" spans="1:18" x14ac:dyDescent="0.3">
      <c r="A1168" s="5" t="str">
        <f>IF(ISBLANK('[1]OFD Query'!A1168),"",'[1]OFD Query'!A1168)</f>
        <v>6062024615464</v>
      </c>
      <c r="B1168" s="1" t="str">
        <f>IF(A1168="","",LEFT('[1]OFD Query'!C1168,FIND(" ",'[1]OFD Query'!C1168)-1))</f>
        <v>Dropship</v>
      </c>
      <c r="C1168" s="1" t="str">
        <f>IF(A1168="","",'[1]OFD Query'!F1168)</f>
        <v>C2103716501</v>
      </c>
      <c r="D1168" s="1" t="str">
        <f>IFERROR(VLOOKUP(C1168,Sheet2!A:B,2,0),"")</f>
        <v>SHEIN</v>
      </c>
      <c r="E1168" s="1" t="str">
        <f>IF(A1168="","",'[1]OFD Query'!I1168)</f>
        <v>Out For Delivery</v>
      </c>
      <c r="F1168" s="1" t="str">
        <f t="shared" si="19"/>
        <v>MAK-2</v>
      </c>
      <c r="G1168" s="6" t="str" cm="1">
        <f t="array" ref="G1168">IFERROR(_xlfn.IFS(A1168="","",'[1]OFD Query'!N1168="","Fresh"),'[1]OFD Query'!N1168)</f>
        <v>Reschedule</v>
      </c>
      <c r="H1168" s="6" t="str" cm="1">
        <f t="array" ref="H1168">IFERROR(_xlfn.IFS(B1168="","",'[1]OFD Query'!O1168="","Fresh"),'[1]OFD Query'!O1168)</f>
        <v>Schedule for future</v>
      </c>
      <c r="I1168" s="1" t="str">
        <f>IF(A1168="","",'[1]OFD Query'!W1168)</f>
        <v>D2109639501</v>
      </c>
      <c r="J1168" s="1" t="str">
        <f>IF(A1168="","",'[1]OFD Query'!X1168)</f>
        <v>Muhammad Rizwan Muhammad Farooq</v>
      </c>
      <c r="K1168" s="1" t="str">
        <f>IF(A1168="","",'[1]OFD Query'!AL1168)</f>
        <v>Al Buhayrat</v>
      </c>
      <c r="L1168" s="6">
        <f>IF(A1168="","",'[1]OFD Query'!AO1168)</f>
        <v>226.45</v>
      </c>
      <c r="M1168" s="1" t="str" cm="1">
        <f t="array" ref="M1168">_xlfn.IFS(L1168="","",L1168=0,"PPD",L1168&gt;0,"COD")</f>
        <v>COD</v>
      </c>
      <c r="N1168" s="1" t="str" cm="1">
        <f t="array" ref="N1168">_xlfn.IFS(A1168="","",L1168=0,M1168,L1168&lt;100,"&lt;100",L1168&lt;200,"&lt;200",L1168&lt;500,"&lt;500",L1168&lt;1000,"&lt;1000",L1168&gt;1000,"Above 1K")</f>
        <v>&lt;500</v>
      </c>
      <c r="O1168" s="6">
        <f>IF(A1168="","",'[1]OFD Query'!CB1168)</f>
        <v>1</v>
      </c>
      <c r="P1168" s="1" t="str">
        <f>IF(A1168="","",'[1]OFD Query'!CJ1168)</f>
        <v>POUCH</v>
      </c>
      <c r="Q1168" s="1" t="str" cm="1">
        <f t="array" ref="Q1168">IFERROR(_xlfn.IFS(A1168="","",O1168=0,"TRUE",AND(O1168=1,E1168="Out For Delivery"),"FALSE",O1168=1,"TRUE"),"FALSE")</f>
        <v>FALSE</v>
      </c>
      <c r="R1168" s="1" t="str">
        <f>'[1]OFD Query'!BT1168</f>
        <v>NO</v>
      </c>
    </row>
    <row r="1169" spans="1:18" x14ac:dyDescent="0.3">
      <c r="A1169" s="5" t="str">
        <f>IF(ISBLANK('[1]OFD Query'!A1169),"",'[1]OFD Query'!A1169)</f>
        <v>6062224512970</v>
      </c>
      <c r="B1169" s="1" t="str">
        <f>IF(A1169="","",LEFT('[1]OFD Query'!C1169,FIND(" ",'[1]OFD Query'!C1169)-1))</f>
        <v>Dropship</v>
      </c>
      <c r="C1169" s="1" t="str">
        <f>IF(A1169="","",'[1]OFD Query'!F1169)</f>
        <v>C2107346</v>
      </c>
      <c r="D1169" s="1" t="str">
        <f>IFERROR(VLOOKUP(C1169,Sheet2!A:B,2,0),"")</f>
        <v>QuickSilver</v>
      </c>
      <c r="E1169" s="1" t="str">
        <f>IF(A1169="","",'[1]OFD Query'!I1169)</f>
        <v>Out For Delivery</v>
      </c>
      <c r="F1169" s="1" t="str">
        <f t="shared" si="19"/>
        <v>MAK-2</v>
      </c>
      <c r="G1169" s="6" t="str" cm="1">
        <f t="array" ref="G1169">IFERROR(_xlfn.IFS(A1169="","",'[1]OFD Query'!N1169="","Fresh"),'[1]OFD Query'!N1169)</f>
        <v>Reschedule</v>
      </c>
      <c r="H1169" s="6" t="str" cm="1">
        <f t="array" ref="H1169">IFERROR(_xlfn.IFS(B1169="","",'[1]OFD Query'!O1169="","Fresh"),'[1]OFD Query'!O1169)</f>
        <v>Schedule for future</v>
      </c>
      <c r="I1169" s="1" t="str">
        <f>IF(A1169="","",'[1]OFD Query'!W1169)</f>
        <v>D2109639501</v>
      </c>
      <c r="J1169" s="1" t="str">
        <f>IF(A1169="","",'[1]OFD Query'!X1169)</f>
        <v>Muhammad Rizwan Muhammad Farooq</v>
      </c>
      <c r="K1169" s="1" t="str">
        <f>IF(A1169="","",'[1]OFD Query'!AL1169)</f>
        <v>Makkha</v>
      </c>
      <c r="L1169" s="6">
        <f>IF(A1169="","",'[1]OFD Query'!AO1169)</f>
        <v>120</v>
      </c>
      <c r="M1169" s="1" t="str" cm="1">
        <f t="array" ref="M1169">_xlfn.IFS(L1169="","",L1169=0,"PPD",L1169&gt;0,"COD")</f>
        <v>COD</v>
      </c>
      <c r="N1169" s="1" t="str" cm="1">
        <f t="array" ref="N1169">_xlfn.IFS(A1169="","",L1169=0,M1169,L1169&lt;100,"&lt;100",L1169&lt;200,"&lt;200",L1169&lt;500,"&lt;500",L1169&lt;1000,"&lt;1000",L1169&gt;1000,"Above 1K")</f>
        <v>&lt;200</v>
      </c>
      <c r="O1169" s="6">
        <f>IF(A1169="","",'[1]OFD Query'!CB1169)</f>
        <v>1</v>
      </c>
      <c r="P1169" s="1" t="str">
        <f>IF(A1169="","",'[1]OFD Query'!CJ1169)</f>
        <v/>
      </c>
      <c r="Q1169" s="1" t="str" cm="1">
        <f t="array" ref="Q1169">IFERROR(_xlfn.IFS(A1169="","",O1169=0,"TRUE",AND(O1169=1,E1169="Out For Delivery"),"FALSE",O1169=1,"TRUE"),"FALSE")</f>
        <v>FALSE</v>
      </c>
      <c r="R1169" s="1" t="str">
        <f>'[1]OFD Query'!BT1169</f>
        <v>NO</v>
      </c>
    </row>
    <row r="1170" spans="1:18" x14ac:dyDescent="0.3">
      <c r="A1170" s="5" t="str">
        <f>IF(ISBLANK('[1]OFD Query'!A1170),"",'[1]OFD Query'!A1170)</f>
        <v>6062224552028</v>
      </c>
      <c r="B1170" s="1" t="str">
        <f>IF(A1170="","",LEFT('[1]OFD Query'!C1170,FIND(" ",'[1]OFD Query'!C1170)-1))</f>
        <v>Dropship</v>
      </c>
      <c r="C1170" s="1" t="str">
        <f>IF(A1170="","",'[1]OFD Query'!F1170)</f>
        <v>C2107346</v>
      </c>
      <c r="D1170" s="1" t="str">
        <f>IFERROR(VLOOKUP(C1170,Sheet2!A:B,2,0),"")</f>
        <v>QuickSilver</v>
      </c>
      <c r="E1170" s="1" t="str">
        <f>IF(A1170="","",'[1]OFD Query'!I1170)</f>
        <v>Out For Delivery</v>
      </c>
      <c r="F1170" s="1" t="str">
        <f t="shared" si="19"/>
        <v>MAK-2</v>
      </c>
      <c r="G1170" s="6" t="str" cm="1">
        <f t="array" ref="G1170">IFERROR(_xlfn.IFS(A1170="","",'[1]OFD Query'!N1170="","Fresh"),'[1]OFD Query'!N1170)</f>
        <v>Reschedule</v>
      </c>
      <c r="H1170" s="6" t="str" cm="1">
        <f t="array" ref="H1170">IFERROR(_xlfn.IFS(B1170="","",'[1]OFD Query'!O1170="","Fresh"),'[1]OFD Query'!O1170)</f>
        <v>Schedule for future</v>
      </c>
      <c r="I1170" s="1" t="str">
        <f>IF(A1170="","",'[1]OFD Query'!W1170)</f>
        <v>D2109639501</v>
      </c>
      <c r="J1170" s="1" t="str">
        <f>IF(A1170="","",'[1]OFD Query'!X1170)</f>
        <v>Muhammad Rizwan Muhammad Farooq</v>
      </c>
      <c r="K1170" s="1" t="str">
        <f>IF(A1170="","",'[1]OFD Query'!AL1170)</f>
        <v>Makkah</v>
      </c>
      <c r="L1170" s="6">
        <f>IF(A1170="","",'[1]OFD Query'!AO1170)</f>
        <v>400</v>
      </c>
      <c r="M1170" s="1" t="str" cm="1">
        <f t="array" ref="M1170">_xlfn.IFS(L1170="","",L1170=0,"PPD",L1170&gt;0,"COD")</f>
        <v>COD</v>
      </c>
      <c r="N1170" s="1" t="str" cm="1">
        <f t="array" ref="N1170">_xlfn.IFS(A1170="","",L1170=0,M1170,L1170&lt;100,"&lt;100",L1170&lt;200,"&lt;200",L1170&lt;500,"&lt;500",L1170&lt;1000,"&lt;1000",L1170&gt;1000,"Above 1K")</f>
        <v>&lt;500</v>
      </c>
      <c r="O1170" s="6">
        <f>IF(A1170="","",'[1]OFD Query'!CB1170)</f>
        <v>1</v>
      </c>
      <c r="P1170" s="1" t="str">
        <f>IF(A1170="","",'[1]OFD Query'!CJ1170)</f>
        <v/>
      </c>
      <c r="Q1170" s="1" t="str" cm="1">
        <f t="array" ref="Q1170">IFERROR(_xlfn.IFS(A1170="","",O1170=0,"TRUE",AND(O1170=1,E1170="Out For Delivery"),"FALSE",O1170=1,"TRUE"),"FALSE")</f>
        <v>FALSE</v>
      </c>
      <c r="R1170" s="1" t="str">
        <f>'[1]OFD Query'!BT1170</f>
        <v>NO</v>
      </c>
    </row>
    <row r="1171" spans="1:18" x14ac:dyDescent="0.3">
      <c r="A1171" s="5" t="str">
        <f>IF(ISBLANK('[1]OFD Query'!A1171),"",'[1]OFD Query'!A1171)</f>
        <v>6062624332369</v>
      </c>
      <c r="B1171" s="1" t="str">
        <f>IF(A1171="","",LEFT('[1]OFD Query'!C1171,FIND(" ",'[1]OFD Query'!C1171)-1))</f>
        <v>Reverse</v>
      </c>
      <c r="C1171" s="1" t="str">
        <f>IF(A1171="","",'[1]OFD Query'!F1171)</f>
        <v>C21036226</v>
      </c>
      <c r="D1171" s="1" t="str">
        <f>IFERROR(VLOOKUP(C1171,Sheet2!A:B,2,0),"")</f>
        <v>SHEIN</v>
      </c>
      <c r="E1171" s="1" t="str">
        <f>IF(A1171="","",'[1]OFD Query'!I1171)</f>
        <v>Out For Delivery</v>
      </c>
      <c r="F1171" s="1" t="str">
        <f t="shared" si="19"/>
        <v>MAK-2</v>
      </c>
      <c r="G1171" s="6" t="str" cm="1">
        <f t="array" ref="G1171">IFERROR(_xlfn.IFS(A1171="","",'[1]OFD Query'!N1171="","Fresh"),'[1]OFD Query'!N1171)</f>
        <v>Fresh</v>
      </c>
      <c r="H1171" s="6" t="str" cm="1">
        <f t="array" ref="H1171">IFERROR(_xlfn.IFS(B1171="","",'[1]OFD Query'!O1171="","Fresh"),'[1]OFD Query'!O1171)</f>
        <v>Fresh</v>
      </c>
      <c r="I1171" s="1" t="str">
        <f>IF(A1171="","",'[1]OFD Query'!W1171)</f>
        <v>D21011990201</v>
      </c>
      <c r="J1171" s="1" t="str">
        <f>IF(A1171="","",'[1]OFD Query'!X1171)</f>
        <v>SAMEER NAZAR NAZAR HUSSAIN</v>
      </c>
      <c r="K1171" s="1" t="str">
        <f>IF(A1171="","",'[1]OFD Query'!AL1171)</f>
        <v>Al Khadra</v>
      </c>
      <c r="L1171" s="6">
        <f>IF(A1171="","",'[1]OFD Query'!AO1171)</f>
        <v>0</v>
      </c>
      <c r="M1171" s="1" t="str" cm="1">
        <f t="array" ref="M1171">_xlfn.IFS(L1171="","",L1171=0,"PPD",L1171&gt;0,"COD")</f>
        <v>PPD</v>
      </c>
      <c r="N1171" s="1" t="str" cm="1">
        <f t="array" ref="N1171">_xlfn.IFS(A1171="","",L1171=0,M1171,L1171&lt;100,"&lt;100",L1171&lt;200,"&lt;200",L1171&lt;500,"&lt;500",L1171&lt;1000,"&lt;1000",L1171&gt;1000,"Above 1K")</f>
        <v>PPD</v>
      </c>
      <c r="O1171" s="6">
        <f>IF(A1171="","",'[1]OFD Query'!CB1171)</f>
        <v>0</v>
      </c>
      <c r="P1171" s="1" t="str">
        <f>IF(A1171="","",'[1]OFD Query'!CJ1171)</f>
        <v/>
      </c>
      <c r="Q1171" s="1" t="str" cm="1">
        <f t="array" ref="Q1171">IFERROR(_xlfn.IFS(A1171="","",O1171=0,"TRUE",AND(O1171=1,E1171="Out For Delivery"),"FALSE",O1171=1,"TRUE"),"FALSE")</f>
        <v>TRUE</v>
      </c>
      <c r="R1171" s="1" t="str">
        <f>'[1]OFD Query'!BT1171</f>
        <v>NO</v>
      </c>
    </row>
    <row r="1172" spans="1:18" x14ac:dyDescent="0.3">
      <c r="A1172" s="5" t="str">
        <f>IF(ISBLANK('[1]OFD Query'!A1172),"",'[1]OFD Query'!A1172)</f>
        <v>6062424371860</v>
      </c>
      <c r="B1172" s="1" t="str">
        <f>IF(A1172="","",LEFT('[1]OFD Query'!C1172,FIND(" ",'[1]OFD Query'!C1172)-1))</f>
        <v>Dropship</v>
      </c>
      <c r="C1172" s="1" t="str">
        <f>IF(A1172="","",'[1]OFD Query'!F1172)</f>
        <v>C2103785701</v>
      </c>
      <c r="D1172" s="1" t="str">
        <f>IFERROR(VLOOKUP(C1172,Sheet2!A:B,2,0),"")</f>
        <v>ramoshop</v>
      </c>
      <c r="E1172" s="1" t="str">
        <f>IF(A1172="","",'[1]OFD Query'!I1172)</f>
        <v>Out For Delivery</v>
      </c>
      <c r="F1172" s="1" t="str">
        <f t="shared" si="19"/>
        <v>MAK-2</v>
      </c>
      <c r="G1172" s="6" t="str" cm="1">
        <f t="array" ref="G1172">IFERROR(_xlfn.IFS(A1172="","",'[1]OFD Query'!N1172="","Fresh"),'[1]OFD Query'!N1172)</f>
        <v>Fresh</v>
      </c>
      <c r="H1172" s="6" t="str" cm="1">
        <f t="array" ref="H1172">IFERROR(_xlfn.IFS(B1172="","",'[1]OFD Query'!O1172="","Fresh"),'[1]OFD Query'!O1172)</f>
        <v>Fresh</v>
      </c>
      <c r="I1172" s="1" t="str">
        <f>IF(A1172="","",'[1]OFD Query'!W1172)</f>
        <v>D2109639501</v>
      </c>
      <c r="J1172" s="1" t="str">
        <f>IF(A1172="","",'[1]OFD Query'!X1172)</f>
        <v>Muhammad Rizwan Muhammad Farooq</v>
      </c>
      <c r="K1172" s="1" t="str">
        <f>IF(A1172="","",'[1]OFD Query'!AL1172)</f>
        <v>Al Buhayrat</v>
      </c>
      <c r="L1172" s="6">
        <f>IF(A1172="","",'[1]OFD Query'!AO1172)</f>
        <v>268</v>
      </c>
      <c r="M1172" s="1" t="str" cm="1">
        <f t="array" ref="M1172">_xlfn.IFS(L1172="","",L1172=0,"PPD",L1172&gt;0,"COD")</f>
        <v>COD</v>
      </c>
      <c r="N1172" s="1" t="str" cm="1">
        <f t="array" ref="N1172">_xlfn.IFS(A1172="","",L1172=0,M1172,L1172&lt;100,"&lt;100",L1172&lt;200,"&lt;200",L1172&lt;500,"&lt;500",L1172&lt;1000,"&lt;1000",L1172&gt;1000,"Above 1K")</f>
        <v>&lt;500</v>
      </c>
      <c r="O1172" s="6">
        <f>IF(A1172="","",'[1]OFD Query'!CB1172)</f>
        <v>0</v>
      </c>
      <c r="P1172" s="1" t="str">
        <f>IF(A1172="","",'[1]OFD Query'!CJ1172)</f>
        <v/>
      </c>
      <c r="Q1172" s="1" t="str" cm="1">
        <f t="array" ref="Q1172">IFERROR(_xlfn.IFS(A1172="","",O1172=0,"TRUE",AND(O1172=1,E1172="Out For Delivery"),"FALSE",O1172=1,"TRUE"),"FALSE")</f>
        <v>TRUE</v>
      </c>
      <c r="R1172" s="1" t="str">
        <f>'[1]OFD Query'!BT1172</f>
        <v>NO</v>
      </c>
    </row>
    <row r="1173" spans="1:18" x14ac:dyDescent="0.3">
      <c r="A1173" s="5" t="str">
        <f>IF(ISBLANK('[1]OFD Query'!A1173),"",'[1]OFD Query'!A1173)</f>
        <v>6062624938959</v>
      </c>
      <c r="B1173" s="1" t="str">
        <f>IF(A1173="","",LEFT('[1]OFD Query'!C1173,FIND(" ",'[1]OFD Query'!C1173)-1))</f>
        <v>Reverse</v>
      </c>
      <c r="C1173" s="1" t="str">
        <f>IF(A1173="","",'[1]OFD Query'!F1173)</f>
        <v>C21036226</v>
      </c>
      <c r="D1173" s="1" t="str">
        <f>IFERROR(VLOOKUP(C1173,Sheet2!A:B,2,0),"")</f>
        <v>SHEIN</v>
      </c>
      <c r="E1173" s="1" t="str">
        <f>IF(A1173="","",'[1]OFD Query'!I1173)</f>
        <v>Out For Delivery</v>
      </c>
      <c r="F1173" s="1" t="str">
        <f t="shared" si="19"/>
        <v>MAK-2</v>
      </c>
      <c r="G1173" s="6" t="str" cm="1">
        <f t="array" ref="G1173">IFERROR(_xlfn.IFS(A1173="","",'[1]OFD Query'!N1173="","Fresh"),'[1]OFD Query'!N1173)</f>
        <v>Fresh</v>
      </c>
      <c r="H1173" s="6" t="str" cm="1">
        <f t="array" ref="H1173">IFERROR(_xlfn.IFS(B1173="","",'[1]OFD Query'!O1173="","Fresh"),'[1]OFD Query'!O1173)</f>
        <v>Fresh</v>
      </c>
      <c r="I1173" s="1" t="str">
        <f>IF(A1173="","",'[1]OFD Query'!W1173)</f>
        <v>D21011990201</v>
      </c>
      <c r="J1173" s="1" t="str">
        <f>IF(A1173="","",'[1]OFD Query'!X1173)</f>
        <v>SAMEER NAZAR NAZAR HUSSAIN</v>
      </c>
      <c r="K1173" s="1" t="str">
        <f>IF(A1173="","",'[1]OFD Query'!AL1173)</f>
        <v>Al Khadra</v>
      </c>
      <c r="L1173" s="6">
        <f>IF(A1173="","",'[1]OFD Query'!AO1173)</f>
        <v>0</v>
      </c>
      <c r="M1173" s="1" t="str" cm="1">
        <f t="array" ref="M1173">_xlfn.IFS(L1173="","",L1173=0,"PPD",L1173&gt;0,"COD")</f>
        <v>PPD</v>
      </c>
      <c r="N1173" s="1" t="str" cm="1">
        <f t="array" ref="N1173">_xlfn.IFS(A1173="","",L1173=0,M1173,L1173&lt;100,"&lt;100",L1173&lt;200,"&lt;200",L1173&lt;500,"&lt;500",L1173&lt;1000,"&lt;1000",L1173&gt;1000,"Above 1K")</f>
        <v>PPD</v>
      </c>
      <c r="O1173" s="6">
        <f>IF(A1173="","",'[1]OFD Query'!CB1173)</f>
        <v>0</v>
      </c>
      <c r="P1173" s="1" t="str">
        <f>IF(A1173="","",'[1]OFD Query'!CJ1173)</f>
        <v/>
      </c>
      <c r="Q1173" s="1" t="str" cm="1">
        <f t="array" ref="Q1173">IFERROR(_xlfn.IFS(A1173="","",O1173=0,"TRUE",AND(O1173=1,E1173="Out For Delivery"),"FALSE",O1173=1,"TRUE"),"FALSE")</f>
        <v>TRUE</v>
      </c>
      <c r="R1173" s="1" t="str">
        <f>'[1]OFD Query'!BT1173</f>
        <v>NO</v>
      </c>
    </row>
    <row r="1174" spans="1:18" x14ac:dyDescent="0.3">
      <c r="A1174" s="5" t="str">
        <f>IF(ISBLANK('[1]OFD Query'!A1174),"",'[1]OFD Query'!A1174)</f>
        <v>6061324230223</v>
      </c>
      <c r="B1174" s="1" t="str">
        <f>IF(A1174="","",LEFT('[1]OFD Query'!C1174,FIND(" ",'[1]OFD Query'!C1174)-1))</f>
        <v>Dropship</v>
      </c>
      <c r="C1174" s="1" t="str">
        <f>IF(A1174="","",'[1]OFD Query'!F1174)</f>
        <v>C2103716501</v>
      </c>
      <c r="D1174" s="1" t="str">
        <f>IFERROR(VLOOKUP(C1174,Sheet2!A:B,2,0),"")</f>
        <v>SHEIN</v>
      </c>
      <c r="E1174" s="1" t="str">
        <f>IF(A1174="","",'[1]OFD Query'!I1174)</f>
        <v>Out For Delivery</v>
      </c>
      <c r="F1174" s="1" t="str">
        <f t="shared" si="19"/>
        <v>MAK-2</v>
      </c>
      <c r="G1174" s="6" t="str" cm="1">
        <f t="array" ref="G1174">IFERROR(_xlfn.IFS(A1174="","",'[1]OFD Query'!N1174="","Fresh"),'[1]OFD Query'!N1174)</f>
        <v>Reschedule</v>
      </c>
      <c r="H1174" s="6" t="str" cm="1">
        <f t="array" ref="H1174">IFERROR(_xlfn.IFS(B1174="","",'[1]OFD Query'!O1174="","Fresh"),'[1]OFD Query'!O1174)</f>
        <v>Schedule for future</v>
      </c>
      <c r="I1174" s="1" t="str">
        <f>IF(A1174="","",'[1]OFD Query'!W1174)</f>
        <v>D2109639501</v>
      </c>
      <c r="J1174" s="1" t="str">
        <f>IF(A1174="","",'[1]OFD Query'!X1174)</f>
        <v>Muhammad Rizwan Muhammad Farooq</v>
      </c>
      <c r="K1174" s="1" t="str">
        <f>IF(A1174="","",'[1]OFD Query'!AL1174)</f>
        <v>At Taniem</v>
      </c>
      <c r="L1174" s="6">
        <f>IF(A1174="","",'[1]OFD Query'!AO1174)</f>
        <v>133.9</v>
      </c>
      <c r="M1174" s="1" t="str" cm="1">
        <f t="array" ref="M1174">_xlfn.IFS(L1174="","",L1174=0,"PPD",L1174&gt;0,"COD")</f>
        <v>COD</v>
      </c>
      <c r="N1174" s="1" t="str" cm="1">
        <f t="array" ref="N1174">_xlfn.IFS(A1174="","",L1174=0,M1174,L1174&lt;100,"&lt;100",L1174&lt;200,"&lt;200",L1174&lt;500,"&lt;500",L1174&lt;1000,"&lt;1000",L1174&gt;1000,"Above 1K")</f>
        <v>&lt;200</v>
      </c>
      <c r="O1174" s="6">
        <f>IF(A1174="","",'[1]OFD Query'!CB1174)</f>
        <v>3</v>
      </c>
      <c r="P1174" s="1" t="str">
        <f>IF(A1174="","",'[1]OFD Query'!CJ1174)</f>
        <v>POUCH</v>
      </c>
      <c r="Q1174" s="1" t="str" cm="1">
        <f t="array" ref="Q1174">IFERROR(_xlfn.IFS(A1174="","",O1174=0,"TRUE",AND(O1174=1,E1174="Out For Delivery"),"FALSE",O1174=1,"TRUE"),"FALSE")</f>
        <v>FALSE</v>
      </c>
      <c r="R1174" s="1" t="str">
        <f>'[1]OFD Query'!BT1174</f>
        <v>NO</v>
      </c>
    </row>
    <row r="1175" spans="1:18" x14ac:dyDescent="0.3">
      <c r="A1175" s="5" t="str">
        <f>IF(ISBLANK('[1]OFD Query'!A1175),"",'[1]OFD Query'!A1175)</f>
        <v>6062624299585</v>
      </c>
      <c r="B1175" s="1" t="str">
        <f>IF(A1175="","",LEFT('[1]OFD Query'!C1175,FIND(" ",'[1]OFD Query'!C1175)-1))</f>
        <v>Reverse</v>
      </c>
      <c r="C1175" s="1" t="str">
        <f>IF(A1175="","",'[1]OFD Query'!F1175)</f>
        <v>C21036226</v>
      </c>
      <c r="D1175" s="1" t="str">
        <f>IFERROR(VLOOKUP(C1175,Sheet2!A:B,2,0),"")</f>
        <v>SHEIN</v>
      </c>
      <c r="E1175" s="1" t="str">
        <f>IF(A1175="","",'[1]OFD Query'!I1175)</f>
        <v>Successfully Returned</v>
      </c>
      <c r="F1175" s="1" t="str">
        <f t="shared" si="19"/>
        <v>MAK-2</v>
      </c>
      <c r="G1175" s="6" t="str" cm="1">
        <f t="array" ref="G1175">IFERROR(_xlfn.IFS(A1175="","",'[1]OFD Query'!N1175="","Fresh"),'[1]OFD Query'!N1175)</f>
        <v>Fresh</v>
      </c>
      <c r="H1175" s="6" t="str" cm="1">
        <f t="array" ref="H1175">IFERROR(_xlfn.IFS(B1175="","",'[1]OFD Query'!O1175="","Fresh"),'[1]OFD Query'!O1175)</f>
        <v>Fresh</v>
      </c>
      <c r="I1175" s="1" t="str">
        <f>IF(A1175="","",'[1]OFD Query'!W1175)</f>
        <v>D21011990201</v>
      </c>
      <c r="J1175" s="1" t="str">
        <f>IF(A1175="","",'[1]OFD Query'!X1175)</f>
        <v>SAMEER NAZAR NAZAR HUSSAIN</v>
      </c>
      <c r="K1175" s="1" t="str">
        <f>IF(A1175="","",'[1]OFD Query'!AL1175)</f>
        <v>Al Khadra</v>
      </c>
      <c r="L1175" s="6">
        <f>IF(A1175="","",'[1]OFD Query'!AO1175)</f>
        <v>0</v>
      </c>
      <c r="M1175" s="1" t="str" cm="1">
        <f t="array" ref="M1175">_xlfn.IFS(L1175="","",L1175=0,"PPD",L1175&gt;0,"COD")</f>
        <v>PPD</v>
      </c>
      <c r="N1175" s="1" t="str" cm="1">
        <f t="array" ref="N1175">_xlfn.IFS(A1175="","",L1175=0,M1175,L1175&lt;100,"&lt;100",L1175&lt;200,"&lt;200",L1175&lt;500,"&lt;500",L1175&lt;1000,"&lt;1000",L1175&gt;1000,"Above 1K")</f>
        <v>PPD</v>
      </c>
      <c r="O1175" s="6">
        <f>IF(A1175="","",'[1]OFD Query'!CB1175)</f>
        <v>0</v>
      </c>
      <c r="P1175" s="1" t="str">
        <f>IF(A1175="","",'[1]OFD Query'!CJ1175)</f>
        <v/>
      </c>
      <c r="Q1175" s="1" t="str" cm="1">
        <f t="array" ref="Q1175">IFERROR(_xlfn.IFS(A1175="","",O1175=0,"TRUE",AND(O1175=1,E1175="Out For Delivery"),"FALSE",O1175=1,"TRUE"),"FALSE")</f>
        <v>TRUE</v>
      </c>
      <c r="R1175" s="1" t="str">
        <f>'[1]OFD Query'!BT1175</f>
        <v>NO</v>
      </c>
    </row>
    <row r="1176" spans="1:18" x14ac:dyDescent="0.3">
      <c r="A1176" s="5" t="str">
        <f>IF(ISBLANK('[1]OFD Query'!A1176),"",'[1]OFD Query'!A1176)</f>
        <v>6062124803663</v>
      </c>
      <c r="B1176" s="1" t="str">
        <f>IF(A1176="","",LEFT('[1]OFD Query'!C1176,FIND(" ",'[1]OFD Query'!C1176)-1))</f>
        <v>Reverse</v>
      </c>
      <c r="C1176" s="1" t="str">
        <f>IF(A1176="","",'[1]OFD Query'!F1176)</f>
        <v>C21036226</v>
      </c>
      <c r="D1176" s="1" t="str">
        <f>IFERROR(VLOOKUP(C1176,Sheet2!A:B,2,0),"")</f>
        <v>SHEIN</v>
      </c>
      <c r="E1176" s="1" t="str">
        <f>IF(A1176="","",'[1]OFD Query'!I1176)</f>
        <v>Out For Delivery</v>
      </c>
      <c r="F1176" s="1" t="str">
        <f t="shared" si="19"/>
        <v>MAK-2</v>
      </c>
      <c r="G1176" s="6" t="str" cm="1">
        <f t="array" ref="G1176">IFERROR(_xlfn.IFS(A1176="","",'[1]OFD Query'!N1176="","Fresh"),'[1]OFD Query'!N1176)</f>
        <v>Uncontactable</v>
      </c>
      <c r="H1176" s="6" t="str" cm="1">
        <f t="array" ref="H1176">IFERROR(_xlfn.IFS(B1176="","",'[1]OFD Query'!O1176="","Fresh"),'[1]OFD Query'!O1176)</f>
        <v>No Answer</v>
      </c>
      <c r="I1176" s="1" t="str">
        <f>IF(A1176="","",'[1]OFD Query'!W1176)</f>
        <v>D21011990201</v>
      </c>
      <c r="J1176" s="1" t="str">
        <f>IF(A1176="","",'[1]OFD Query'!X1176)</f>
        <v>SAMEER NAZAR NAZAR HUSSAIN</v>
      </c>
      <c r="K1176" s="1" t="str">
        <f>IF(A1176="","",'[1]OFD Query'!AL1176)</f>
        <v>Al Khadra</v>
      </c>
      <c r="L1176" s="6">
        <f>IF(A1176="","",'[1]OFD Query'!AO1176)</f>
        <v>0</v>
      </c>
      <c r="M1176" s="1" t="str" cm="1">
        <f t="array" ref="M1176">_xlfn.IFS(L1176="","",L1176=0,"PPD",L1176&gt;0,"COD")</f>
        <v>PPD</v>
      </c>
      <c r="N1176" s="1" t="str" cm="1">
        <f t="array" ref="N1176">_xlfn.IFS(A1176="","",L1176=0,M1176,L1176&lt;100,"&lt;100",L1176&lt;200,"&lt;200",L1176&lt;500,"&lt;500",L1176&lt;1000,"&lt;1000",L1176&gt;1000,"Above 1K")</f>
        <v>PPD</v>
      </c>
      <c r="O1176" s="6">
        <f>IF(A1176="","",'[1]OFD Query'!CB1176)</f>
        <v>1</v>
      </c>
      <c r="P1176" s="1" t="str">
        <f>IF(A1176="","",'[1]OFD Query'!CJ1176)</f>
        <v/>
      </c>
      <c r="Q1176" s="1" t="str" cm="1">
        <f t="array" ref="Q1176">IFERROR(_xlfn.IFS(A1176="","",O1176=0,"TRUE",AND(O1176=1,E1176="Out For Delivery"),"FALSE",O1176=1,"TRUE"),"FALSE")</f>
        <v>FALSE</v>
      </c>
      <c r="R1176" s="1" t="str">
        <f>'[1]OFD Query'!BT1176</f>
        <v>NO</v>
      </c>
    </row>
    <row r="1177" spans="1:18" x14ac:dyDescent="0.3">
      <c r="A1177" s="5" t="str">
        <f>IF(ISBLANK('[1]OFD Query'!A1177),"",'[1]OFD Query'!A1177)</f>
        <v>6061924885588</v>
      </c>
      <c r="B1177" s="1" t="str">
        <f>IF(A1177="","",LEFT('[1]OFD Query'!C1177,FIND(" ",'[1]OFD Query'!C1177)-1))</f>
        <v>Dropship</v>
      </c>
      <c r="C1177" s="1" t="str">
        <f>IF(A1177="","",'[1]OFD Query'!F1177)</f>
        <v>C2103730101</v>
      </c>
      <c r="D1177" s="1" t="str">
        <f>IFERROR(VLOOKUP(C1177,Sheet2!A:B,2,0),"")</f>
        <v>SHEIN</v>
      </c>
      <c r="E1177" s="1" t="str">
        <f>IF(A1177="","",'[1]OFD Query'!I1177)</f>
        <v>Out For Delivery</v>
      </c>
      <c r="F1177" s="1" t="str">
        <f t="shared" si="19"/>
        <v>MAK-2</v>
      </c>
      <c r="G1177" s="6" t="str" cm="1">
        <f t="array" ref="G1177">IFERROR(_xlfn.IFS(A1177="","",'[1]OFD Query'!N1177="","Fresh"),'[1]OFD Query'!N1177)</f>
        <v>Reschedule</v>
      </c>
      <c r="H1177" s="6" t="str" cm="1">
        <f t="array" ref="H1177">IFERROR(_xlfn.IFS(B1177="","",'[1]OFD Query'!O1177="","Fresh"),'[1]OFD Query'!O1177)</f>
        <v>Schedule for future</v>
      </c>
      <c r="I1177" s="1" t="str">
        <f>IF(A1177="","",'[1]OFD Query'!W1177)</f>
        <v>D2109639501</v>
      </c>
      <c r="J1177" s="1" t="str">
        <f>IF(A1177="","",'[1]OFD Query'!X1177)</f>
        <v>Muhammad Rizwan Muhammad Farooq</v>
      </c>
      <c r="K1177" s="1" t="str">
        <f>IF(A1177="","",'[1]OFD Query'!AL1177)</f>
        <v>At Taniem</v>
      </c>
      <c r="L1177" s="6">
        <f>IF(A1177="","",'[1]OFD Query'!AO1177)</f>
        <v>119.5</v>
      </c>
      <c r="M1177" s="1" t="str" cm="1">
        <f t="array" ref="M1177">_xlfn.IFS(L1177="","",L1177=0,"PPD",L1177&gt;0,"COD")</f>
        <v>COD</v>
      </c>
      <c r="N1177" s="1" t="str" cm="1">
        <f t="array" ref="N1177">_xlfn.IFS(A1177="","",L1177=0,M1177,L1177&lt;100,"&lt;100",L1177&lt;200,"&lt;200",L1177&lt;500,"&lt;500",L1177&lt;1000,"&lt;1000",L1177&gt;1000,"Above 1K")</f>
        <v>&lt;200</v>
      </c>
      <c r="O1177" s="6">
        <f>IF(A1177="","",'[1]OFD Query'!CB1177)</f>
        <v>2</v>
      </c>
      <c r="P1177" s="1" t="str">
        <f>IF(A1177="","",'[1]OFD Query'!CJ1177)</f>
        <v>POUCH</v>
      </c>
      <c r="Q1177" s="1" t="str" cm="1">
        <f t="array" ref="Q1177">IFERROR(_xlfn.IFS(A1177="","",O1177=0,"TRUE",AND(O1177=1,E1177="Out For Delivery"),"FALSE",O1177=1,"TRUE"),"FALSE")</f>
        <v>FALSE</v>
      </c>
      <c r="R1177" s="1" t="str">
        <f>'[1]OFD Query'!BT1177</f>
        <v>NO</v>
      </c>
    </row>
    <row r="1178" spans="1:18" x14ac:dyDescent="0.3">
      <c r="A1178" s="5" t="str">
        <f>IF(ISBLANK('[1]OFD Query'!A1178),"",'[1]OFD Query'!A1178)</f>
        <v>6062124244168</v>
      </c>
      <c r="B1178" s="1" t="str">
        <f>IF(A1178="","",LEFT('[1]OFD Query'!C1178,FIND(" ",'[1]OFD Query'!C1178)-1))</f>
        <v>Dropship</v>
      </c>
      <c r="C1178" s="1" t="str">
        <f>IF(A1178="","",'[1]OFD Query'!F1178)</f>
        <v>C2103730101</v>
      </c>
      <c r="D1178" s="1" t="str">
        <f>IFERROR(VLOOKUP(C1178,Sheet2!A:B,2,0),"")</f>
        <v>SHEIN</v>
      </c>
      <c r="E1178" s="1" t="str">
        <f>IF(A1178="","",'[1]OFD Query'!I1178)</f>
        <v>Out For Delivery</v>
      </c>
      <c r="F1178" s="1" t="str">
        <f t="shared" si="19"/>
        <v>MAK-2</v>
      </c>
      <c r="G1178" s="6" t="str" cm="1">
        <f t="array" ref="G1178">IFERROR(_xlfn.IFS(A1178="","",'[1]OFD Query'!N1178="","Fresh"),'[1]OFD Query'!N1178)</f>
        <v>Reschedule</v>
      </c>
      <c r="H1178" s="6" t="str" cm="1">
        <f t="array" ref="H1178">IFERROR(_xlfn.IFS(B1178="","",'[1]OFD Query'!O1178="","Fresh"),'[1]OFD Query'!O1178)</f>
        <v>Schedule for future</v>
      </c>
      <c r="I1178" s="1" t="str">
        <f>IF(A1178="","",'[1]OFD Query'!W1178)</f>
        <v>D2109639501</v>
      </c>
      <c r="J1178" s="1" t="str">
        <f>IF(A1178="","",'[1]OFD Query'!X1178)</f>
        <v>Muhammad Rizwan Muhammad Farooq</v>
      </c>
      <c r="K1178" s="1" t="str">
        <f>IF(A1178="","",'[1]OFD Query'!AL1178)</f>
        <v>At Taniem</v>
      </c>
      <c r="L1178" s="6">
        <f>IF(A1178="","",'[1]OFD Query'!AO1178)</f>
        <v>231.26</v>
      </c>
      <c r="M1178" s="1" t="str" cm="1">
        <f t="array" ref="M1178">_xlfn.IFS(L1178="","",L1178=0,"PPD",L1178&gt;0,"COD")</f>
        <v>COD</v>
      </c>
      <c r="N1178" s="1" t="str" cm="1">
        <f t="array" ref="N1178">_xlfn.IFS(A1178="","",L1178=0,M1178,L1178&lt;100,"&lt;100",L1178&lt;200,"&lt;200",L1178&lt;500,"&lt;500",L1178&lt;1000,"&lt;1000",L1178&gt;1000,"Above 1K")</f>
        <v>&lt;500</v>
      </c>
      <c r="O1178" s="6">
        <f>IF(A1178="","",'[1]OFD Query'!CB1178)</f>
        <v>1</v>
      </c>
      <c r="P1178" s="1" t="str">
        <f>IF(A1178="","",'[1]OFD Query'!CJ1178)</f>
        <v>POUCH</v>
      </c>
      <c r="Q1178" s="1" t="str" cm="1">
        <f t="array" ref="Q1178">IFERROR(_xlfn.IFS(A1178="","",O1178=0,"TRUE",AND(O1178=1,E1178="Out For Delivery"),"FALSE",O1178=1,"TRUE"),"FALSE")</f>
        <v>FALSE</v>
      </c>
      <c r="R1178" s="1" t="str">
        <f>'[1]OFD Query'!BT1178</f>
        <v>NO</v>
      </c>
    </row>
    <row r="1179" spans="1:18" x14ac:dyDescent="0.3">
      <c r="A1179" s="5" t="str">
        <f>IF(ISBLANK('[1]OFD Query'!A1179),"",'[1]OFD Query'!A1179)</f>
        <v>6061124998428</v>
      </c>
      <c r="B1179" s="1" t="str">
        <f>IF(A1179="","",LEFT('[1]OFD Query'!C1179,FIND(" ",'[1]OFD Query'!C1179)-1))</f>
        <v>Dropship</v>
      </c>
      <c r="C1179" s="1" t="str">
        <f>IF(A1179="","",'[1]OFD Query'!F1179)</f>
        <v>C2103719401</v>
      </c>
      <c r="D1179" s="1" t="str">
        <f>IFERROR(VLOOKUP(C1179,Sheet2!A:B,2,0),"")</f>
        <v>fordeal-KSA-Local</v>
      </c>
      <c r="E1179" s="1" t="str">
        <f>IF(A1179="","",'[1]OFD Query'!I1179)</f>
        <v>Out For Delivery</v>
      </c>
      <c r="F1179" s="1" t="str">
        <f t="shared" si="19"/>
        <v>MAK-2</v>
      </c>
      <c r="G1179" s="6" t="str" cm="1">
        <f t="array" ref="G1179">IFERROR(_xlfn.IFS(A1179="","",'[1]OFD Query'!N1179="","Fresh"),'[1]OFD Query'!N1179)</f>
        <v>Review</v>
      </c>
      <c r="H1179" s="6" t="str" cm="1">
        <f t="array" ref="H1179">IFERROR(_xlfn.IFS(B1179="","",'[1]OFD Query'!O1179="","Fresh"),'[1]OFD Query'!O1179)</f>
        <v>Customer Wants to Change Location</v>
      </c>
      <c r="I1179" s="1" t="str">
        <f>IF(A1179="","",'[1]OFD Query'!W1179)</f>
        <v>D2109639501</v>
      </c>
      <c r="J1179" s="1" t="str">
        <f>IF(A1179="","",'[1]OFD Query'!X1179)</f>
        <v>Muhammad Rizwan Muhammad Farooq</v>
      </c>
      <c r="K1179" s="1" t="str">
        <f>IF(A1179="","",'[1]OFD Query'!AL1179)</f>
        <v>An Nawwariyyah</v>
      </c>
      <c r="L1179" s="6">
        <f>IF(A1179="","",'[1]OFD Query'!AO1179)</f>
        <v>129</v>
      </c>
      <c r="M1179" s="1" t="str" cm="1">
        <f t="array" ref="M1179">_xlfn.IFS(L1179="","",L1179=0,"PPD",L1179&gt;0,"COD")</f>
        <v>COD</v>
      </c>
      <c r="N1179" s="1" t="str" cm="1">
        <f t="array" ref="N1179">_xlfn.IFS(A1179="","",L1179=0,M1179,L1179&lt;100,"&lt;100",L1179&lt;200,"&lt;200",L1179&lt;500,"&lt;500",L1179&lt;1000,"&lt;1000",L1179&gt;1000,"Above 1K")</f>
        <v>&lt;200</v>
      </c>
      <c r="O1179" s="6">
        <f>IF(A1179="","",'[1]OFD Query'!CB1179)</f>
        <v>2</v>
      </c>
      <c r="P1179" s="1" t="str">
        <f>IF(A1179="","",'[1]OFD Query'!CJ1179)</f>
        <v/>
      </c>
      <c r="Q1179" s="1" t="str" cm="1">
        <f t="array" ref="Q1179">IFERROR(_xlfn.IFS(A1179="","",O1179=0,"TRUE",AND(O1179=1,E1179="Out For Delivery"),"FALSE",O1179=1,"TRUE"),"FALSE")</f>
        <v>FALSE</v>
      </c>
      <c r="R1179" s="1" t="str">
        <f>'[1]OFD Query'!BT1179</f>
        <v>NO</v>
      </c>
    </row>
    <row r="1180" spans="1:18" x14ac:dyDescent="0.3">
      <c r="A1180" s="5" t="str">
        <f>IF(ISBLANK('[1]OFD Query'!A1180),"",'[1]OFD Query'!A1180)</f>
        <v>6062224879374</v>
      </c>
      <c r="B1180" s="1" t="str">
        <f>IF(A1180="","",LEFT('[1]OFD Query'!C1180,FIND(" ",'[1]OFD Query'!C1180)-1))</f>
        <v>Dropship</v>
      </c>
      <c r="C1180" s="1" t="str">
        <f>IF(A1180="","",'[1]OFD Query'!F1180)</f>
        <v>C2103730101</v>
      </c>
      <c r="D1180" s="1" t="str">
        <f>IFERROR(VLOOKUP(C1180,Sheet2!A:B,2,0),"")</f>
        <v>SHEIN</v>
      </c>
      <c r="E1180" s="1" t="str">
        <f>IF(A1180="","",'[1]OFD Query'!I1180)</f>
        <v>Out For Delivery</v>
      </c>
      <c r="F1180" s="1" t="str">
        <f t="shared" si="19"/>
        <v>MAK-2</v>
      </c>
      <c r="G1180" s="6" t="str" cm="1">
        <f t="array" ref="G1180">IFERROR(_xlfn.IFS(A1180="","",'[1]OFD Query'!N1180="","Fresh"),'[1]OFD Query'!N1180)</f>
        <v>Reschedule</v>
      </c>
      <c r="H1180" s="6" t="str" cm="1">
        <f t="array" ref="H1180">IFERROR(_xlfn.IFS(B1180="","",'[1]OFD Query'!O1180="","Fresh"),'[1]OFD Query'!O1180)</f>
        <v>Schedule for future</v>
      </c>
      <c r="I1180" s="1" t="str">
        <f>IF(A1180="","",'[1]OFD Query'!W1180)</f>
        <v>D2109639501</v>
      </c>
      <c r="J1180" s="1" t="str">
        <f>IF(A1180="","",'[1]OFD Query'!X1180)</f>
        <v>Muhammad Rizwan Muhammad Farooq</v>
      </c>
      <c r="K1180" s="1" t="str">
        <f>IF(A1180="","",'[1]OFD Query'!AL1180)</f>
        <v>Al Buhayrat</v>
      </c>
      <c r="L1180" s="6">
        <f>IF(A1180="","",'[1]OFD Query'!AO1180)</f>
        <v>196.05</v>
      </c>
      <c r="M1180" s="1" t="str" cm="1">
        <f t="array" ref="M1180">_xlfn.IFS(L1180="","",L1180=0,"PPD",L1180&gt;0,"COD")</f>
        <v>COD</v>
      </c>
      <c r="N1180" s="1" t="str" cm="1">
        <f t="array" ref="N1180">_xlfn.IFS(A1180="","",L1180=0,M1180,L1180&lt;100,"&lt;100",L1180&lt;200,"&lt;200",L1180&lt;500,"&lt;500",L1180&lt;1000,"&lt;1000",L1180&gt;1000,"Above 1K")</f>
        <v>&lt;200</v>
      </c>
      <c r="O1180" s="6">
        <f>IF(A1180="","",'[1]OFD Query'!CB1180)</f>
        <v>0</v>
      </c>
      <c r="P1180" s="1" t="str">
        <f>IF(A1180="","",'[1]OFD Query'!CJ1180)</f>
        <v>POUCH</v>
      </c>
      <c r="Q1180" s="1" t="str" cm="1">
        <f t="array" ref="Q1180">IFERROR(_xlfn.IFS(A1180="","",O1180=0,"TRUE",AND(O1180=1,E1180="Out For Delivery"),"FALSE",O1180=1,"TRUE"),"FALSE")</f>
        <v>TRUE</v>
      </c>
      <c r="R1180" s="1" t="str">
        <f>'[1]OFD Query'!BT1180</f>
        <v>NO</v>
      </c>
    </row>
    <row r="1181" spans="1:18" x14ac:dyDescent="0.3">
      <c r="A1181" s="5" t="str">
        <f>IF(ISBLANK('[1]OFD Query'!A1181),"",'[1]OFD Query'!A1181)</f>
        <v>6061224614868</v>
      </c>
      <c r="B1181" s="1" t="str">
        <f>IF(A1181="","",LEFT('[1]OFD Query'!C1181,FIND(" ",'[1]OFD Query'!C1181)-1))</f>
        <v>Dropship</v>
      </c>
      <c r="C1181" s="1" t="str">
        <f>IF(A1181="","",'[1]OFD Query'!F1181)</f>
        <v>C2103730101</v>
      </c>
      <c r="D1181" s="1" t="str">
        <f>IFERROR(VLOOKUP(C1181,Sheet2!A:B,2,0),"")</f>
        <v>SHEIN</v>
      </c>
      <c r="E1181" s="1" t="str">
        <f>IF(A1181="","",'[1]OFD Query'!I1181)</f>
        <v>Out For Delivery</v>
      </c>
      <c r="F1181" s="1" t="str">
        <f t="shared" si="19"/>
        <v>MAK-2</v>
      </c>
      <c r="G1181" s="6" t="str" cm="1">
        <f t="array" ref="G1181">IFERROR(_xlfn.IFS(A1181="","",'[1]OFD Query'!N1181="","Fresh"),'[1]OFD Query'!N1181)</f>
        <v>Reschedule</v>
      </c>
      <c r="H1181" s="6" t="str" cm="1">
        <f t="array" ref="H1181">IFERROR(_xlfn.IFS(B1181="","",'[1]OFD Query'!O1181="","Fresh"),'[1]OFD Query'!O1181)</f>
        <v>Schedule for future</v>
      </c>
      <c r="I1181" s="1" t="str">
        <f>IF(A1181="","",'[1]OFD Query'!W1181)</f>
        <v>D2109639501</v>
      </c>
      <c r="J1181" s="1" t="str">
        <f>IF(A1181="","",'[1]OFD Query'!X1181)</f>
        <v>Muhammad Rizwan Muhammad Farooq</v>
      </c>
      <c r="K1181" s="1" t="str">
        <f>IF(A1181="","",'[1]OFD Query'!AL1181)</f>
        <v>Al Buhayrat</v>
      </c>
      <c r="L1181" s="6">
        <f>IF(A1181="","",'[1]OFD Query'!AO1181)</f>
        <v>454.65</v>
      </c>
      <c r="M1181" s="1" t="str" cm="1">
        <f t="array" ref="M1181">_xlfn.IFS(L1181="","",L1181=0,"PPD",L1181&gt;0,"COD")</f>
        <v>COD</v>
      </c>
      <c r="N1181" s="1" t="str" cm="1">
        <f t="array" ref="N1181">_xlfn.IFS(A1181="","",L1181=0,M1181,L1181&lt;100,"&lt;100",L1181&lt;200,"&lt;200",L1181&lt;500,"&lt;500",L1181&lt;1000,"&lt;1000",L1181&gt;1000,"Above 1K")</f>
        <v>&lt;500</v>
      </c>
      <c r="O1181" s="6">
        <f>IF(A1181="","",'[1]OFD Query'!CB1181)</f>
        <v>3</v>
      </c>
      <c r="P1181" s="1" t="str">
        <f>IF(A1181="","",'[1]OFD Query'!CJ1181)</f>
        <v>POUCH</v>
      </c>
      <c r="Q1181" s="1" t="str" cm="1">
        <f t="array" ref="Q1181">IFERROR(_xlfn.IFS(A1181="","",O1181=0,"TRUE",AND(O1181=1,E1181="Out For Delivery"),"FALSE",O1181=1,"TRUE"),"FALSE")</f>
        <v>FALSE</v>
      </c>
      <c r="R1181" s="1" t="str">
        <f>'[1]OFD Query'!BT1181</f>
        <v>NO</v>
      </c>
    </row>
    <row r="1182" spans="1:18" x14ac:dyDescent="0.3">
      <c r="A1182" s="5" t="str">
        <f>IF(ISBLANK('[1]OFD Query'!A1182),"",'[1]OFD Query'!A1182)</f>
        <v>6062524303686</v>
      </c>
      <c r="B1182" s="1" t="str">
        <f>IF(A1182="","",LEFT('[1]OFD Query'!C1182,FIND(" ",'[1]OFD Query'!C1182)-1))</f>
        <v>Reverse</v>
      </c>
      <c r="C1182" s="1" t="str">
        <f>IF(A1182="","",'[1]OFD Query'!F1182)</f>
        <v>C21036226</v>
      </c>
      <c r="D1182" s="1" t="str">
        <f>IFERROR(VLOOKUP(C1182,Sheet2!A:B,2,0),"")</f>
        <v>SHEIN</v>
      </c>
      <c r="E1182" s="1" t="str">
        <f>IF(A1182="","",'[1]OFD Query'!I1182)</f>
        <v>Out For Delivery</v>
      </c>
      <c r="F1182" s="1" t="str">
        <f t="shared" si="19"/>
        <v>MAK-2</v>
      </c>
      <c r="G1182" s="6" t="str" cm="1">
        <f t="array" ref="G1182">IFERROR(_xlfn.IFS(A1182="","",'[1]OFD Query'!N1182="","Fresh"),'[1]OFD Query'!N1182)</f>
        <v>Fresh</v>
      </c>
      <c r="H1182" s="6" t="str" cm="1">
        <f t="array" ref="H1182">IFERROR(_xlfn.IFS(B1182="","",'[1]OFD Query'!O1182="","Fresh"),'[1]OFD Query'!O1182)</f>
        <v>Fresh</v>
      </c>
      <c r="I1182" s="1" t="str">
        <f>IF(A1182="","",'[1]OFD Query'!W1182)</f>
        <v>D2108051201</v>
      </c>
      <c r="J1182" s="1" t="str">
        <f>IF(A1182="","",'[1]OFD Query'!X1182)</f>
        <v>Mohammed Bilal Vyapari</v>
      </c>
      <c r="K1182" s="1" t="str">
        <f>IF(A1182="","",'[1]OFD Query'!AL1182)</f>
        <v>An Nawwariyah</v>
      </c>
      <c r="L1182" s="6">
        <f>IF(A1182="","",'[1]OFD Query'!AO1182)</f>
        <v>0</v>
      </c>
      <c r="M1182" s="1" t="str" cm="1">
        <f t="array" ref="M1182">_xlfn.IFS(L1182="","",L1182=0,"PPD",L1182&gt;0,"COD")</f>
        <v>PPD</v>
      </c>
      <c r="N1182" s="1" t="str" cm="1">
        <f t="array" ref="N1182">_xlfn.IFS(A1182="","",L1182=0,M1182,L1182&lt;100,"&lt;100",L1182&lt;200,"&lt;200",L1182&lt;500,"&lt;500",L1182&lt;1000,"&lt;1000",L1182&gt;1000,"Above 1K")</f>
        <v>PPD</v>
      </c>
      <c r="O1182" s="6">
        <f>IF(A1182="","",'[1]OFD Query'!CB1182)</f>
        <v>0</v>
      </c>
      <c r="P1182" s="1" t="str">
        <f>IF(A1182="","",'[1]OFD Query'!CJ1182)</f>
        <v/>
      </c>
      <c r="Q1182" s="1" t="str" cm="1">
        <f t="array" ref="Q1182">IFERROR(_xlfn.IFS(A1182="","",O1182=0,"TRUE",AND(O1182=1,E1182="Out For Delivery"),"FALSE",O1182=1,"TRUE"),"FALSE")</f>
        <v>TRUE</v>
      </c>
      <c r="R1182" s="1" t="str">
        <f>'[1]OFD Query'!BT1182</f>
        <v>NO</v>
      </c>
    </row>
    <row r="1183" spans="1:18" x14ac:dyDescent="0.3">
      <c r="A1183" s="5" t="str">
        <f>IF(ISBLANK('[1]OFD Query'!A1183),"",'[1]OFD Query'!A1183)</f>
        <v>6062524505536</v>
      </c>
      <c r="B1183" s="1" t="str">
        <f>IF(A1183="","",LEFT('[1]OFD Query'!C1183,FIND(" ",'[1]OFD Query'!C1183)-1))</f>
        <v>Reverse</v>
      </c>
      <c r="C1183" s="1" t="str">
        <f>IF(A1183="","",'[1]OFD Query'!F1183)</f>
        <v>C21036226</v>
      </c>
      <c r="D1183" s="1" t="str">
        <f>IFERROR(VLOOKUP(C1183,Sheet2!A:B,2,0),"")</f>
        <v>SHEIN</v>
      </c>
      <c r="E1183" s="1" t="str">
        <f>IF(A1183="","",'[1]OFD Query'!I1183)</f>
        <v>Out For Delivery</v>
      </c>
      <c r="F1183" s="1" t="str">
        <f t="shared" si="19"/>
        <v>MAK-2</v>
      </c>
      <c r="G1183" s="6" t="str" cm="1">
        <f t="array" ref="G1183">IFERROR(_xlfn.IFS(A1183="","",'[1]OFD Query'!N1183="","Fresh"),'[1]OFD Query'!N1183)</f>
        <v>Fresh</v>
      </c>
      <c r="H1183" s="6" t="str" cm="1">
        <f t="array" ref="H1183">IFERROR(_xlfn.IFS(B1183="","",'[1]OFD Query'!O1183="","Fresh"),'[1]OFD Query'!O1183)</f>
        <v>Fresh</v>
      </c>
      <c r="I1183" s="1" t="str">
        <f>IF(A1183="","",'[1]OFD Query'!W1183)</f>
        <v>D2108051201</v>
      </c>
      <c r="J1183" s="1" t="str">
        <f>IF(A1183="","",'[1]OFD Query'!X1183)</f>
        <v>Mohammed Bilal Vyapari</v>
      </c>
      <c r="K1183" s="1" t="str">
        <f>IF(A1183="","",'[1]OFD Query'!AL1183)</f>
        <v>An Nawwariyah</v>
      </c>
      <c r="L1183" s="6">
        <f>IF(A1183="","",'[1]OFD Query'!AO1183)</f>
        <v>0</v>
      </c>
      <c r="M1183" s="1" t="str" cm="1">
        <f t="array" ref="M1183">_xlfn.IFS(L1183="","",L1183=0,"PPD",L1183&gt;0,"COD")</f>
        <v>PPD</v>
      </c>
      <c r="N1183" s="1" t="str" cm="1">
        <f t="array" ref="N1183">_xlfn.IFS(A1183="","",L1183=0,M1183,L1183&lt;100,"&lt;100",L1183&lt;200,"&lt;200",L1183&lt;500,"&lt;500",L1183&lt;1000,"&lt;1000",L1183&gt;1000,"Above 1K")</f>
        <v>PPD</v>
      </c>
      <c r="O1183" s="6">
        <f>IF(A1183="","",'[1]OFD Query'!CB1183)</f>
        <v>0</v>
      </c>
      <c r="P1183" s="1" t="str">
        <f>IF(A1183="","",'[1]OFD Query'!CJ1183)</f>
        <v/>
      </c>
      <c r="Q1183" s="1" t="str" cm="1">
        <f t="array" ref="Q1183">IFERROR(_xlfn.IFS(A1183="","",O1183=0,"TRUE",AND(O1183=1,E1183="Out For Delivery"),"FALSE",O1183=1,"TRUE"),"FALSE")</f>
        <v>TRUE</v>
      </c>
      <c r="R1183" s="1" t="str">
        <f>'[1]OFD Query'!BT1183</f>
        <v>NO</v>
      </c>
    </row>
    <row r="1184" spans="1:18" x14ac:dyDescent="0.3">
      <c r="A1184" s="5" t="str">
        <f>IF(ISBLANK('[1]OFD Query'!A1184),"",'[1]OFD Query'!A1184)</f>
        <v>6062624907331</v>
      </c>
      <c r="B1184" s="1" t="str">
        <f>IF(A1184="","",LEFT('[1]OFD Query'!C1184,FIND(" ",'[1]OFD Query'!C1184)-1))</f>
        <v>Reverse</v>
      </c>
      <c r="C1184" s="1" t="str">
        <f>IF(A1184="","",'[1]OFD Query'!F1184)</f>
        <v>C21036226</v>
      </c>
      <c r="D1184" s="1" t="str">
        <f>IFERROR(VLOOKUP(C1184,Sheet2!A:B,2,0),"")</f>
        <v>SHEIN</v>
      </c>
      <c r="E1184" s="1" t="str">
        <f>IF(A1184="","",'[1]OFD Query'!I1184)</f>
        <v>Out For Delivery</v>
      </c>
      <c r="F1184" s="1" t="str">
        <f t="shared" si="19"/>
        <v>MAK-2</v>
      </c>
      <c r="G1184" s="6" t="str" cm="1">
        <f t="array" ref="G1184">IFERROR(_xlfn.IFS(A1184="","",'[1]OFD Query'!N1184="","Fresh"),'[1]OFD Query'!N1184)</f>
        <v>Fresh</v>
      </c>
      <c r="H1184" s="6" t="str" cm="1">
        <f t="array" ref="H1184">IFERROR(_xlfn.IFS(B1184="","",'[1]OFD Query'!O1184="","Fresh"),'[1]OFD Query'!O1184)</f>
        <v>Fresh</v>
      </c>
      <c r="I1184" s="1" t="str">
        <f>IF(A1184="","",'[1]OFD Query'!W1184)</f>
        <v>D2108051201</v>
      </c>
      <c r="J1184" s="1" t="str">
        <f>IF(A1184="","",'[1]OFD Query'!X1184)</f>
        <v>Mohammed Bilal Vyapari</v>
      </c>
      <c r="K1184" s="1" t="str">
        <f>IF(A1184="","",'[1]OFD Query'!AL1184)</f>
        <v>An Nawwariyah</v>
      </c>
      <c r="L1184" s="6">
        <f>IF(A1184="","",'[1]OFD Query'!AO1184)</f>
        <v>0</v>
      </c>
      <c r="M1184" s="1" t="str" cm="1">
        <f t="array" ref="M1184">_xlfn.IFS(L1184="","",L1184=0,"PPD",L1184&gt;0,"COD")</f>
        <v>PPD</v>
      </c>
      <c r="N1184" s="1" t="str" cm="1">
        <f t="array" ref="N1184">_xlfn.IFS(A1184="","",L1184=0,M1184,L1184&lt;100,"&lt;100",L1184&lt;200,"&lt;200",L1184&lt;500,"&lt;500",L1184&lt;1000,"&lt;1000",L1184&gt;1000,"Above 1K")</f>
        <v>PPD</v>
      </c>
      <c r="O1184" s="6">
        <f>IF(A1184="","",'[1]OFD Query'!CB1184)</f>
        <v>0</v>
      </c>
      <c r="P1184" s="1" t="str">
        <f>IF(A1184="","",'[1]OFD Query'!CJ1184)</f>
        <v/>
      </c>
      <c r="Q1184" s="1" t="str" cm="1">
        <f t="array" ref="Q1184">IFERROR(_xlfn.IFS(A1184="","",O1184=0,"TRUE",AND(O1184=1,E1184="Out For Delivery"),"FALSE",O1184=1,"TRUE"),"FALSE")</f>
        <v>TRUE</v>
      </c>
      <c r="R1184" s="1" t="str">
        <f>'[1]OFD Query'!BT1184</f>
        <v>NO</v>
      </c>
    </row>
    <row r="1185" spans="1:18" x14ac:dyDescent="0.3">
      <c r="A1185" s="5" t="str">
        <f>IF(ISBLANK('[1]OFD Query'!A1185),"",'[1]OFD Query'!A1185)</f>
        <v>6062424825011</v>
      </c>
      <c r="B1185" s="1" t="str">
        <f>IF(A1185="","",LEFT('[1]OFD Query'!C1185,FIND(" ",'[1]OFD Query'!C1185)-1))</f>
        <v>Reverse</v>
      </c>
      <c r="C1185" s="1" t="str">
        <f>IF(A1185="","",'[1]OFD Query'!F1185)</f>
        <v>C2103719501</v>
      </c>
      <c r="D1185" s="1" t="str">
        <f>IFERROR(VLOOKUP(C1185,Sheet2!A:B,2,0),"")</f>
        <v>Fordeal SA Warehouse</v>
      </c>
      <c r="E1185" s="1" t="str">
        <f>IF(A1185="","",'[1]OFD Query'!I1185)</f>
        <v>Out For Delivery</v>
      </c>
      <c r="F1185" s="1" t="str">
        <f t="shared" si="19"/>
        <v>MAK-2</v>
      </c>
      <c r="G1185" s="6" t="str" cm="1">
        <f t="array" ref="G1185">IFERROR(_xlfn.IFS(A1185="","",'[1]OFD Query'!N1185="","Fresh"),'[1]OFD Query'!N1185)</f>
        <v>Reschedule</v>
      </c>
      <c r="H1185" s="6" t="str" cm="1">
        <f t="array" ref="H1185">IFERROR(_xlfn.IFS(B1185="","",'[1]OFD Query'!O1185="","Fresh"),'[1]OFD Query'!O1185)</f>
        <v>Schedule for future</v>
      </c>
      <c r="I1185" s="1" t="str">
        <f>IF(A1185="","",'[1]OFD Query'!W1185)</f>
        <v>D2108051201</v>
      </c>
      <c r="J1185" s="1" t="str">
        <f>IF(A1185="","",'[1]OFD Query'!X1185)</f>
        <v>Mohammed Bilal Vyapari</v>
      </c>
      <c r="K1185" s="1" t="str">
        <f>IF(A1185="","",'[1]OFD Query'!AL1185)</f>
        <v>An Nawwariyah</v>
      </c>
      <c r="L1185" s="6">
        <f>IF(A1185="","",'[1]OFD Query'!AO1185)</f>
        <v>0</v>
      </c>
      <c r="M1185" s="1" t="str" cm="1">
        <f t="array" ref="M1185">_xlfn.IFS(L1185="","",L1185=0,"PPD",L1185&gt;0,"COD")</f>
        <v>PPD</v>
      </c>
      <c r="N1185" s="1" t="str" cm="1">
        <f t="array" ref="N1185">_xlfn.IFS(A1185="","",L1185=0,M1185,L1185&lt;100,"&lt;100",L1185&lt;200,"&lt;200",L1185&lt;500,"&lt;500",L1185&lt;1000,"&lt;1000",L1185&gt;1000,"Above 1K")</f>
        <v>PPD</v>
      </c>
      <c r="O1185" s="6">
        <f>IF(A1185="","",'[1]OFD Query'!CB1185)</f>
        <v>2</v>
      </c>
      <c r="P1185" s="1" t="str">
        <f>IF(A1185="","",'[1]OFD Query'!CJ1185)</f>
        <v/>
      </c>
      <c r="Q1185" s="1" t="str" cm="1">
        <f t="array" ref="Q1185">IFERROR(_xlfn.IFS(A1185="","",O1185=0,"TRUE",AND(O1185=1,E1185="Out For Delivery"),"FALSE",O1185=1,"TRUE"),"FALSE")</f>
        <v>FALSE</v>
      </c>
      <c r="R1185" s="1" t="str">
        <f>'[1]OFD Query'!BT1185</f>
        <v>NO</v>
      </c>
    </row>
    <row r="1186" spans="1:18" x14ac:dyDescent="0.3">
      <c r="A1186" s="5" t="str">
        <f>IF(ISBLANK('[1]OFD Query'!A1186),"",'[1]OFD Query'!A1186)</f>
        <v>6062124937615</v>
      </c>
      <c r="B1186" s="1" t="str">
        <f>IF(A1186="","",LEFT('[1]OFD Query'!C1186,FIND(" ",'[1]OFD Query'!C1186)-1))</f>
        <v>Reverse</v>
      </c>
      <c r="C1186" s="1" t="str">
        <f>IF(A1186="","",'[1]OFD Query'!F1186)</f>
        <v>C21036226</v>
      </c>
      <c r="D1186" s="1" t="str">
        <f>IFERROR(VLOOKUP(C1186,Sheet2!A:B,2,0),"")</f>
        <v>SHEIN</v>
      </c>
      <c r="E1186" s="1" t="str">
        <f>IF(A1186="","",'[1]OFD Query'!I1186)</f>
        <v>Out For Delivery</v>
      </c>
      <c r="F1186" s="1" t="str">
        <f t="shared" si="19"/>
        <v>MAK-2</v>
      </c>
      <c r="G1186" s="6" t="str" cm="1">
        <f t="array" ref="G1186">IFERROR(_xlfn.IFS(A1186="","",'[1]OFD Query'!N1186="","Fresh"),'[1]OFD Query'!N1186)</f>
        <v>Review</v>
      </c>
      <c r="H1186" s="6" t="str" cm="1">
        <f t="array" ref="H1186">IFERROR(_xlfn.IFS(B1186="","",'[1]OFD Query'!O1186="","Fresh"),'[1]OFD Query'!O1186)</f>
        <v>Customer Wants to Change Location</v>
      </c>
      <c r="I1186" s="1" t="str">
        <f>IF(A1186="","",'[1]OFD Query'!W1186)</f>
        <v>D2108051201</v>
      </c>
      <c r="J1186" s="1" t="str">
        <f>IF(A1186="","",'[1]OFD Query'!X1186)</f>
        <v>Mohammed Bilal Vyapari</v>
      </c>
      <c r="K1186" s="1" t="str">
        <f>IF(A1186="","",'[1]OFD Query'!AL1186)</f>
        <v>An Nawwariyah</v>
      </c>
      <c r="L1186" s="6">
        <f>IF(A1186="","",'[1]OFD Query'!AO1186)</f>
        <v>0</v>
      </c>
      <c r="M1186" s="1" t="str" cm="1">
        <f t="array" ref="M1186">_xlfn.IFS(L1186="","",L1186=0,"PPD",L1186&gt;0,"COD")</f>
        <v>PPD</v>
      </c>
      <c r="N1186" s="1" t="str" cm="1">
        <f t="array" ref="N1186">_xlfn.IFS(A1186="","",L1186=0,M1186,L1186&lt;100,"&lt;100",L1186&lt;200,"&lt;200",L1186&lt;500,"&lt;500",L1186&lt;1000,"&lt;1000",L1186&gt;1000,"Above 1K")</f>
        <v>PPD</v>
      </c>
      <c r="O1186" s="6">
        <f>IF(A1186="","",'[1]OFD Query'!CB1186)</f>
        <v>2</v>
      </c>
      <c r="P1186" s="1" t="str">
        <f>IF(A1186="","",'[1]OFD Query'!CJ1186)</f>
        <v/>
      </c>
      <c r="Q1186" s="1" t="str" cm="1">
        <f t="array" ref="Q1186">IFERROR(_xlfn.IFS(A1186="","",O1186=0,"TRUE",AND(O1186=1,E1186="Out For Delivery"),"FALSE",O1186=1,"TRUE"),"FALSE")</f>
        <v>FALSE</v>
      </c>
      <c r="R1186" s="1" t="str">
        <f>'[1]OFD Query'!BT1186</f>
        <v>NO</v>
      </c>
    </row>
    <row r="1187" spans="1:18" x14ac:dyDescent="0.3">
      <c r="A1187" s="5" t="str">
        <f>IF(ISBLANK('[1]OFD Query'!A1187),"",'[1]OFD Query'!A1187)</f>
        <v>6062224596877</v>
      </c>
      <c r="B1187" s="1" t="str">
        <f>IF(A1187="","",LEFT('[1]OFD Query'!C1187,FIND(" ",'[1]OFD Query'!C1187)-1))</f>
        <v>Reverse</v>
      </c>
      <c r="C1187" s="1" t="str">
        <f>IF(A1187="","",'[1]OFD Query'!F1187)</f>
        <v>C21036226</v>
      </c>
      <c r="D1187" s="1" t="str">
        <f>IFERROR(VLOOKUP(C1187,Sheet2!A:B,2,0),"")</f>
        <v>SHEIN</v>
      </c>
      <c r="E1187" s="1" t="str">
        <f>IF(A1187="","",'[1]OFD Query'!I1187)</f>
        <v>Out For Delivery</v>
      </c>
      <c r="F1187" s="1" t="str">
        <f t="shared" si="19"/>
        <v>MAK-2</v>
      </c>
      <c r="G1187" s="6" t="str" cm="1">
        <f t="array" ref="G1187">IFERROR(_xlfn.IFS(A1187="","",'[1]OFD Query'!N1187="","Fresh"),'[1]OFD Query'!N1187)</f>
        <v>No Answer</v>
      </c>
      <c r="H1187" s="6" t="str" cm="1">
        <f t="array" ref="H1187">IFERROR(_xlfn.IFS(B1187="","",'[1]OFD Query'!O1187="","Fresh"),'[1]OFD Query'!O1187)</f>
        <v>Switched Off</v>
      </c>
      <c r="I1187" s="1" t="str">
        <f>IF(A1187="","",'[1]OFD Query'!W1187)</f>
        <v>D2108051201</v>
      </c>
      <c r="J1187" s="1" t="str">
        <f>IF(A1187="","",'[1]OFD Query'!X1187)</f>
        <v>Mohammed Bilal Vyapari</v>
      </c>
      <c r="K1187" s="1" t="str">
        <f>IF(A1187="","",'[1]OFD Query'!AL1187)</f>
        <v>An Nawwariyah</v>
      </c>
      <c r="L1187" s="6">
        <f>IF(A1187="","",'[1]OFD Query'!AO1187)</f>
        <v>0</v>
      </c>
      <c r="M1187" s="1" t="str" cm="1">
        <f t="array" ref="M1187">_xlfn.IFS(L1187="","",L1187=0,"PPD",L1187&gt;0,"COD")</f>
        <v>PPD</v>
      </c>
      <c r="N1187" s="1" t="str" cm="1">
        <f t="array" ref="N1187">_xlfn.IFS(A1187="","",L1187=0,M1187,L1187&lt;100,"&lt;100",L1187&lt;200,"&lt;200",L1187&lt;500,"&lt;500",L1187&lt;1000,"&lt;1000",L1187&gt;1000,"Above 1K")</f>
        <v>PPD</v>
      </c>
      <c r="O1187" s="6">
        <f>IF(A1187="","",'[1]OFD Query'!CB1187)</f>
        <v>2</v>
      </c>
      <c r="P1187" s="1" t="str">
        <f>IF(A1187="","",'[1]OFD Query'!CJ1187)</f>
        <v/>
      </c>
      <c r="Q1187" s="1" t="str" cm="1">
        <f t="array" ref="Q1187">IFERROR(_xlfn.IFS(A1187="","",O1187=0,"TRUE",AND(O1187=1,E1187="Out For Delivery"),"FALSE",O1187=1,"TRUE"),"FALSE")</f>
        <v>FALSE</v>
      </c>
      <c r="R1187" s="1" t="str">
        <f>'[1]OFD Query'!BT1187</f>
        <v>NO</v>
      </c>
    </row>
    <row r="1188" spans="1:18" x14ac:dyDescent="0.3">
      <c r="A1188" s="5" t="str">
        <f>IF(ISBLANK('[1]OFD Query'!A1188),"",'[1]OFD Query'!A1188)</f>
        <v>6062324184064</v>
      </c>
      <c r="B1188" s="1" t="str">
        <f>IF(A1188="","",LEFT('[1]OFD Query'!C1188,FIND(" ",'[1]OFD Query'!C1188)-1))</f>
        <v>Reverse</v>
      </c>
      <c r="C1188" s="1" t="str">
        <f>IF(A1188="","",'[1]OFD Query'!F1188)</f>
        <v>C2103719501</v>
      </c>
      <c r="D1188" s="1" t="str">
        <f>IFERROR(VLOOKUP(C1188,Sheet2!A:B,2,0),"")</f>
        <v>Fordeal SA Warehouse</v>
      </c>
      <c r="E1188" s="1" t="str">
        <f>IF(A1188="","",'[1]OFD Query'!I1188)</f>
        <v>Out For Delivery</v>
      </c>
      <c r="F1188" s="1" t="str">
        <f t="shared" si="19"/>
        <v>MAK-2</v>
      </c>
      <c r="G1188" s="6" t="str" cm="1">
        <f t="array" ref="G1188">IFERROR(_xlfn.IFS(A1188="","",'[1]OFD Query'!N1188="","Fresh"),'[1]OFD Query'!N1188)</f>
        <v>Cancel</v>
      </c>
      <c r="H1188" s="6" t="str" cm="1">
        <f t="array" ref="H1188">IFERROR(_xlfn.IFS(B1188="","",'[1]OFD Query'!O1188="","Fresh"),'[1]OFD Query'!O1188)</f>
        <v>Doesn't Want to Give Reason</v>
      </c>
      <c r="I1188" s="1" t="str">
        <f>IF(A1188="","",'[1]OFD Query'!W1188)</f>
        <v>D2108051201</v>
      </c>
      <c r="J1188" s="1" t="str">
        <f>IF(A1188="","",'[1]OFD Query'!X1188)</f>
        <v>Mohammed Bilal Vyapari</v>
      </c>
      <c r="K1188" s="1" t="str">
        <f>IF(A1188="","",'[1]OFD Query'!AL1188)</f>
        <v>An Nawwariyah</v>
      </c>
      <c r="L1188" s="6">
        <f>IF(A1188="","",'[1]OFD Query'!AO1188)</f>
        <v>0</v>
      </c>
      <c r="M1188" s="1" t="str" cm="1">
        <f t="array" ref="M1188">_xlfn.IFS(L1188="","",L1188=0,"PPD",L1188&gt;0,"COD")</f>
        <v>PPD</v>
      </c>
      <c r="N1188" s="1" t="str" cm="1">
        <f t="array" ref="N1188">_xlfn.IFS(A1188="","",L1188=0,M1188,L1188&lt;100,"&lt;100",L1188&lt;200,"&lt;200",L1188&lt;500,"&lt;500",L1188&lt;1000,"&lt;1000",L1188&gt;1000,"Above 1K")</f>
        <v>PPD</v>
      </c>
      <c r="O1188" s="6">
        <f>IF(A1188="","",'[1]OFD Query'!CB1188)</f>
        <v>2</v>
      </c>
      <c r="P1188" s="1" t="str">
        <f>IF(A1188="","",'[1]OFD Query'!CJ1188)</f>
        <v/>
      </c>
      <c r="Q1188" s="1" t="str" cm="1">
        <f t="array" ref="Q1188">IFERROR(_xlfn.IFS(A1188="","",O1188=0,"TRUE",AND(O1188=1,E1188="Out For Delivery"),"FALSE",O1188=1,"TRUE"),"FALSE")</f>
        <v>FALSE</v>
      </c>
      <c r="R1188" s="1" t="str">
        <f>'[1]OFD Query'!BT1188</f>
        <v>NO</v>
      </c>
    </row>
    <row r="1189" spans="1:18" x14ac:dyDescent="0.3">
      <c r="A1189" s="5" t="str">
        <f>IF(ISBLANK('[1]OFD Query'!A1189),"",'[1]OFD Query'!A1189)</f>
        <v>6062624728678</v>
      </c>
      <c r="B1189" s="1" t="str">
        <f>IF(A1189="","",LEFT('[1]OFD Query'!C1189,FIND(" ",'[1]OFD Query'!C1189)-1))</f>
        <v>Reverse</v>
      </c>
      <c r="C1189" s="1" t="str">
        <f>IF(A1189="","",'[1]OFD Query'!F1189)</f>
        <v>C2103791801</v>
      </c>
      <c r="D1189" s="1" t="str">
        <f>IFERROR(VLOOKUP(C1189,Sheet2!A:B,2,0),"")</f>
        <v>imile return warehouse</v>
      </c>
      <c r="E1189" s="1" t="str">
        <f>IF(A1189="","",'[1]OFD Query'!I1189)</f>
        <v>Successfully Returned</v>
      </c>
      <c r="F1189" s="1" t="str">
        <f t="shared" si="19"/>
        <v>MAK-2</v>
      </c>
      <c r="G1189" s="6" t="str" cm="1">
        <f t="array" ref="G1189">IFERROR(_xlfn.IFS(A1189="","",'[1]OFD Query'!N1189="","Fresh"),'[1]OFD Query'!N1189)</f>
        <v>Fresh</v>
      </c>
      <c r="H1189" s="6" t="str" cm="1">
        <f t="array" ref="H1189">IFERROR(_xlfn.IFS(B1189="","",'[1]OFD Query'!O1189="","Fresh"),'[1]OFD Query'!O1189)</f>
        <v>Fresh</v>
      </c>
      <c r="I1189" s="1" t="str">
        <f>IF(A1189="","",'[1]OFD Query'!W1189)</f>
        <v>D2108051201</v>
      </c>
      <c r="J1189" s="1" t="str">
        <f>IF(A1189="","",'[1]OFD Query'!X1189)</f>
        <v>Mohammed Bilal Vyapari</v>
      </c>
      <c r="K1189" s="1" t="str">
        <f>IF(A1189="","",'[1]OFD Query'!AL1189)</f>
        <v>An Nawwariyyah</v>
      </c>
      <c r="L1189" s="6">
        <f>IF(A1189="","",'[1]OFD Query'!AO1189)</f>
        <v>0</v>
      </c>
      <c r="M1189" s="1" t="str" cm="1">
        <f t="array" ref="M1189">_xlfn.IFS(L1189="","",L1189=0,"PPD",L1189&gt;0,"COD")</f>
        <v>PPD</v>
      </c>
      <c r="N1189" s="1" t="str" cm="1">
        <f t="array" ref="N1189">_xlfn.IFS(A1189="","",L1189=0,M1189,L1189&lt;100,"&lt;100",L1189&lt;200,"&lt;200",L1189&lt;500,"&lt;500",L1189&lt;1000,"&lt;1000",L1189&gt;1000,"Above 1K")</f>
        <v>PPD</v>
      </c>
      <c r="O1189" s="6">
        <f>IF(A1189="","",'[1]OFD Query'!CB1189)</f>
        <v>0</v>
      </c>
      <c r="P1189" s="1" t="str">
        <f>IF(A1189="","",'[1]OFD Query'!CJ1189)</f>
        <v/>
      </c>
      <c r="Q1189" s="1" t="str" cm="1">
        <f t="array" ref="Q1189">IFERROR(_xlfn.IFS(A1189="","",O1189=0,"TRUE",AND(O1189=1,E1189="Out For Delivery"),"FALSE",O1189=1,"TRUE"),"FALSE")</f>
        <v>TRUE</v>
      </c>
      <c r="R1189" s="1" t="str">
        <f>'[1]OFD Query'!BT1189</f>
        <v>NO</v>
      </c>
    </row>
    <row r="1190" spans="1:18" x14ac:dyDescent="0.3">
      <c r="A1190" s="5" t="str">
        <f>IF(ISBLANK('[1]OFD Query'!A1190),"",'[1]OFD Query'!A1190)</f>
        <v>6062524812420</v>
      </c>
      <c r="B1190" s="1" t="str">
        <f>IF(A1190="","",LEFT('[1]OFD Query'!C1190,FIND(" ",'[1]OFD Query'!C1190)-1))</f>
        <v>Reverse</v>
      </c>
      <c r="C1190" s="1" t="str">
        <f>IF(A1190="","",'[1]OFD Query'!F1190)</f>
        <v>C21036226</v>
      </c>
      <c r="D1190" s="1" t="str">
        <f>IFERROR(VLOOKUP(C1190,Sheet2!A:B,2,0),"")</f>
        <v>SHEIN</v>
      </c>
      <c r="E1190" s="1" t="str">
        <f>IF(A1190="","",'[1]OFD Query'!I1190)</f>
        <v>Out For Delivery</v>
      </c>
      <c r="F1190" s="1" t="str">
        <f t="shared" si="19"/>
        <v>MAK-2</v>
      </c>
      <c r="G1190" s="6" t="str" cm="1">
        <f t="array" ref="G1190">IFERROR(_xlfn.IFS(A1190="","",'[1]OFD Query'!N1190="","Fresh"),'[1]OFD Query'!N1190)</f>
        <v>Fresh</v>
      </c>
      <c r="H1190" s="6" t="str" cm="1">
        <f t="array" ref="H1190">IFERROR(_xlfn.IFS(B1190="","",'[1]OFD Query'!O1190="","Fresh"),'[1]OFD Query'!O1190)</f>
        <v>Fresh</v>
      </c>
      <c r="I1190" s="1" t="str">
        <f>IF(A1190="","",'[1]OFD Query'!W1190)</f>
        <v>D2108051201</v>
      </c>
      <c r="J1190" s="1" t="str">
        <f>IF(A1190="","",'[1]OFD Query'!X1190)</f>
        <v>Mohammed Bilal Vyapari</v>
      </c>
      <c r="K1190" s="1" t="str">
        <f>IF(A1190="","",'[1]OFD Query'!AL1190)</f>
        <v>An Nawwariyyah</v>
      </c>
      <c r="L1190" s="6">
        <f>IF(A1190="","",'[1]OFD Query'!AO1190)</f>
        <v>0</v>
      </c>
      <c r="M1190" s="1" t="str" cm="1">
        <f t="array" ref="M1190">_xlfn.IFS(L1190="","",L1190=0,"PPD",L1190&gt;0,"COD")</f>
        <v>PPD</v>
      </c>
      <c r="N1190" s="1" t="str" cm="1">
        <f t="array" ref="N1190">_xlfn.IFS(A1190="","",L1190=0,M1190,L1190&lt;100,"&lt;100",L1190&lt;200,"&lt;200",L1190&lt;500,"&lt;500",L1190&lt;1000,"&lt;1000",L1190&gt;1000,"Above 1K")</f>
        <v>PPD</v>
      </c>
      <c r="O1190" s="6">
        <f>IF(A1190="","",'[1]OFD Query'!CB1190)</f>
        <v>0</v>
      </c>
      <c r="P1190" s="1" t="str">
        <f>IF(A1190="","",'[1]OFD Query'!CJ1190)</f>
        <v/>
      </c>
      <c r="Q1190" s="1" t="str" cm="1">
        <f t="array" ref="Q1190">IFERROR(_xlfn.IFS(A1190="","",O1190=0,"TRUE",AND(O1190=1,E1190="Out For Delivery"),"FALSE",O1190=1,"TRUE"),"FALSE")</f>
        <v>TRUE</v>
      </c>
      <c r="R1190" s="1" t="str">
        <f>'[1]OFD Query'!BT1190</f>
        <v>NO</v>
      </c>
    </row>
    <row r="1191" spans="1:18" x14ac:dyDescent="0.3">
      <c r="A1191" s="5" t="str">
        <f>IF(ISBLANK('[1]OFD Query'!A1191),"",'[1]OFD Query'!A1191)</f>
        <v>6062624685459</v>
      </c>
      <c r="B1191" s="1" t="str">
        <f>IF(A1191="","",LEFT('[1]OFD Query'!C1191,FIND(" ",'[1]OFD Query'!C1191)-1))</f>
        <v>Reverse</v>
      </c>
      <c r="C1191" s="1" t="str">
        <f>IF(A1191="","",'[1]OFD Query'!F1191)</f>
        <v>C21036226</v>
      </c>
      <c r="D1191" s="1" t="str">
        <f>IFERROR(VLOOKUP(C1191,Sheet2!A:B,2,0),"")</f>
        <v>SHEIN</v>
      </c>
      <c r="E1191" s="1" t="str">
        <f>IF(A1191="","",'[1]OFD Query'!I1191)</f>
        <v>Out For Delivery</v>
      </c>
      <c r="F1191" s="1" t="str">
        <f t="shared" si="19"/>
        <v>MAK-2</v>
      </c>
      <c r="G1191" s="6" t="str" cm="1">
        <f t="array" ref="G1191">IFERROR(_xlfn.IFS(A1191="","",'[1]OFD Query'!N1191="","Fresh"),'[1]OFD Query'!N1191)</f>
        <v>Fresh</v>
      </c>
      <c r="H1191" s="6" t="str" cm="1">
        <f t="array" ref="H1191">IFERROR(_xlfn.IFS(B1191="","",'[1]OFD Query'!O1191="","Fresh"),'[1]OFD Query'!O1191)</f>
        <v>Fresh</v>
      </c>
      <c r="I1191" s="1" t="str">
        <f>IF(A1191="","",'[1]OFD Query'!W1191)</f>
        <v>D2108051201</v>
      </c>
      <c r="J1191" s="1" t="str">
        <f>IF(A1191="","",'[1]OFD Query'!X1191)</f>
        <v>Mohammed Bilal Vyapari</v>
      </c>
      <c r="K1191" s="1" t="str">
        <f>IF(A1191="","",'[1]OFD Query'!AL1191)</f>
        <v>An Nawwariyyah</v>
      </c>
      <c r="L1191" s="6">
        <f>IF(A1191="","",'[1]OFD Query'!AO1191)</f>
        <v>0</v>
      </c>
      <c r="M1191" s="1" t="str" cm="1">
        <f t="array" ref="M1191">_xlfn.IFS(L1191="","",L1191=0,"PPD",L1191&gt;0,"COD")</f>
        <v>PPD</v>
      </c>
      <c r="N1191" s="1" t="str" cm="1">
        <f t="array" ref="N1191">_xlfn.IFS(A1191="","",L1191=0,M1191,L1191&lt;100,"&lt;100",L1191&lt;200,"&lt;200",L1191&lt;500,"&lt;500",L1191&lt;1000,"&lt;1000",L1191&gt;1000,"Above 1K")</f>
        <v>PPD</v>
      </c>
      <c r="O1191" s="6">
        <f>IF(A1191="","",'[1]OFD Query'!CB1191)</f>
        <v>0</v>
      </c>
      <c r="P1191" s="1" t="str">
        <f>IF(A1191="","",'[1]OFD Query'!CJ1191)</f>
        <v/>
      </c>
      <c r="Q1191" s="1" t="str" cm="1">
        <f t="array" ref="Q1191">IFERROR(_xlfn.IFS(A1191="","",O1191=0,"TRUE",AND(O1191=1,E1191="Out For Delivery"),"FALSE",O1191=1,"TRUE"),"FALSE")</f>
        <v>TRUE</v>
      </c>
      <c r="R1191" s="1" t="str">
        <f>'[1]OFD Query'!BT1191</f>
        <v>NO</v>
      </c>
    </row>
    <row r="1192" spans="1:18" x14ac:dyDescent="0.3">
      <c r="A1192" s="5" t="str">
        <f>IF(ISBLANK('[1]OFD Query'!A1192),"",'[1]OFD Query'!A1192)</f>
        <v>6062524939389</v>
      </c>
      <c r="B1192" s="1" t="str">
        <f>IF(A1192="","",LEFT('[1]OFD Query'!C1192,FIND(" ",'[1]OFD Query'!C1192)-1))</f>
        <v>Reverse</v>
      </c>
      <c r="C1192" s="1" t="str">
        <f>IF(A1192="","",'[1]OFD Query'!F1192)</f>
        <v>C21036226</v>
      </c>
      <c r="D1192" s="1" t="str">
        <f>IFERROR(VLOOKUP(C1192,Sheet2!A:B,2,0),"")</f>
        <v>SHEIN</v>
      </c>
      <c r="E1192" s="1" t="str">
        <f>IF(A1192="","",'[1]OFD Query'!I1192)</f>
        <v>Out For Delivery</v>
      </c>
      <c r="F1192" s="1" t="str">
        <f t="shared" si="19"/>
        <v>MAK-2</v>
      </c>
      <c r="G1192" s="6" t="str" cm="1">
        <f t="array" ref="G1192">IFERROR(_xlfn.IFS(A1192="","",'[1]OFD Query'!N1192="","Fresh"),'[1]OFD Query'!N1192)</f>
        <v>Fresh</v>
      </c>
      <c r="H1192" s="6" t="str" cm="1">
        <f t="array" ref="H1192">IFERROR(_xlfn.IFS(B1192="","",'[1]OFD Query'!O1192="","Fresh"),'[1]OFD Query'!O1192)</f>
        <v>Fresh</v>
      </c>
      <c r="I1192" s="1" t="str">
        <f>IF(A1192="","",'[1]OFD Query'!W1192)</f>
        <v>D2108051201</v>
      </c>
      <c r="J1192" s="1" t="str">
        <f>IF(A1192="","",'[1]OFD Query'!X1192)</f>
        <v>Mohammed Bilal Vyapari</v>
      </c>
      <c r="K1192" s="1" t="str">
        <f>IF(A1192="","",'[1]OFD Query'!AL1192)</f>
        <v>An Nawwariyyah</v>
      </c>
      <c r="L1192" s="6">
        <f>IF(A1192="","",'[1]OFD Query'!AO1192)</f>
        <v>0</v>
      </c>
      <c r="M1192" s="1" t="str" cm="1">
        <f t="array" ref="M1192">_xlfn.IFS(L1192="","",L1192=0,"PPD",L1192&gt;0,"COD")</f>
        <v>PPD</v>
      </c>
      <c r="N1192" s="1" t="str" cm="1">
        <f t="array" ref="N1192">_xlfn.IFS(A1192="","",L1192=0,M1192,L1192&lt;100,"&lt;100",L1192&lt;200,"&lt;200",L1192&lt;500,"&lt;500",L1192&lt;1000,"&lt;1000",L1192&gt;1000,"Above 1K")</f>
        <v>PPD</v>
      </c>
      <c r="O1192" s="6">
        <f>IF(A1192="","",'[1]OFD Query'!CB1192)</f>
        <v>0</v>
      </c>
      <c r="P1192" s="1" t="str">
        <f>IF(A1192="","",'[1]OFD Query'!CJ1192)</f>
        <v/>
      </c>
      <c r="Q1192" s="1" t="str" cm="1">
        <f t="array" ref="Q1192">IFERROR(_xlfn.IFS(A1192="","",O1192=0,"TRUE",AND(O1192=1,E1192="Out For Delivery"),"FALSE",O1192=1,"TRUE"),"FALSE")</f>
        <v>TRUE</v>
      </c>
      <c r="R1192" s="1" t="str">
        <f>'[1]OFD Query'!BT1192</f>
        <v>NO</v>
      </c>
    </row>
    <row r="1193" spans="1:18" x14ac:dyDescent="0.3">
      <c r="A1193" s="5" t="str">
        <f>IF(ISBLANK('[1]OFD Query'!A1193),"",'[1]OFD Query'!A1193)</f>
        <v>6061324121003</v>
      </c>
      <c r="B1193" s="1" t="str">
        <f>IF(A1193="","",LEFT('[1]OFD Query'!C1193,FIND(" ",'[1]OFD Query'!C1193)-1))</f>
        <v>Dropship</v>
      </c>
      <c r="C1193" s="1" t="str">
        <f>IF(A1193="","",'[1]OFD Query'!F1193)</f>
        <v>C2103716501</v>
      </c>
      <c r="D1193" s="1" t="str">
        <f>IFERROR(VLOOKUP(C1193,Sheet2!A:B,2,0),"")</f>
        <v>SHEIN</v>
      </c>
      <c r="E1193" s="1" t="str">
        <f>IF(A1193="","",'[1]OFD Query'!I1193)</f>
        <v>Out For Delivery</v>
      </c>
      <c r="F1193" s="1" t="str">
        <f t="shared" si="19"/>
        <v>MAK-2</v>
      </c>
      <c r="G1193" s="6" t="str" cm="1">
        <f t="array" ref="G1193">IFERROR(_xlfn.IFS(A1193="","",'[1]OFD Query'!N1193="","Fresh"),'[1]OFD Query'!N1193)</f>
        <v>No Answer</v>
      </c>
      <c r="H1193" s="6" t="str" cm="1">
        <f t="array" ref="H1193">IFERROR(_xlfn.IFS(B1193="","",'[1]OFD Query'!O1193="","Fresh"),'[1]OFD Query'!O1193)</f>
        <v>Switched Off</v>
      </c>
      <c r="I1193" s="1" t="str">
        <f>IF(A1193="","",'[1]OFD Query'!W1193)</f>
        <v>D2107493401</v>
      </c>
      <c r="J1193" s="1" t="str">
        <f>IF(A1193="","",'[1]OFD Query'!X1193)</f>
        <v>AFKAR-H4 Naif Khan</v>
      </c>
      <c r="K1193" s="1" t="str">
        <f>IF(A1193="","",'[1]OFD Query'!AL1193)</f>
        <v>Al Adel</v>
      </c>
      <c r="L1193" s="6">
        <f>IF(A1193="","",'[1]OFD Query'!AO1193)</f>
        <v>138.5</v>
      </c>
      <c r="M1193" s="1" t="str" cm="1">
        <f t="array" ref="M1193">_xlfn.IFS(L1193="","",L1193=0,"PPD",L1193&gt;0,"COD")</f>
        <v>COD</v>
      </c>
      <c r="N1193" s="1" t="str" cm="1">
        <f t="array" ref="N1193">_xlfn.IFS(A1193="","",L1193=0,M1193,L1193&lt;100,"&lt;100",L1193&lt;200,"&lt;200",L1193&lt;500,"&lt;500",L1193&lt;1000,"&lt;1000",L1193&gt;1000,"Above 1K")</f>
        <v>&lt;200</v>
      </c>
      <c r="O1193" s="6">
        <f>IF(A1193="","",'[1]OFD Query'!CB1193)</f>
        <v>4</v>
      </c>
      <c r="P1193" s="1" t="str">
        <f>IF(A1193="","",'[1]OFD Query'!CJ1193)</f>
        <v>BOX</v>
      </c>
      <c r="Q1193" s="1" t="str" cm="1">
        <f t="array" ref="Q1193">IFERROR(_xlfn.IFS(A1193="","",O1193=0,"TRUE",AND(O1193=1,E1193="Out For Delivery"),"FALSE",O1193=1,"TRUE"),"FALSE")</f>
        <v>FALSE</v>
      </c>
      <c r="R1193" s="1" t="str">
        <f>'[1]OFD Query'!BT1193</f>
        <v>NO</v>
      </c>
    </row>
    <row r="1194" spans="1:18" x14ac:dyDescent="0.3">
      <c r="A1194" s="5" t="str">
        <f>IF(ISBLANK('[1]OFD Query'!A1194),"",'[1]OFD Query'!A1194)</f>
        <v>6062624753514</v>
      </c>
      <c r="B1194" s="1" t="str">
        <f>IF(A1194="","",LEFT('[1]OFD Query'!C1194,FIND(" ",'[1]OFD Query'!C1194)-1))</f>
        <v>Reverse</v>
      </c>
      <c r="C1194" s="1" t="str">
        <f>IF(A1194="","",'[1]OFD Query'!F1194)</f>
        <v>C21036226</v>
      </c>
      <c r="D1194" s="1" t="str">
        <f>IFERROR(VLOOKUP(C1194,Sheet2!A:B,2,0),"")</f>
        <v>SHEIN</v>
      </c>
      <c r="E1194" s="1" t="str">
        <f>IF(A1194="","",'[1]OFD Query'!I1194)</f>
        <v>Out For Delivery</v>
      </c>
      <c r="F1194" s="1" t="str">
        <f t="shared" si="19"/>
        <v>MAK-2</v>
      </c>
      <c r="G1194" s="6" t="str" cm="1">
        <f t="array" ref="G1194">IFERROR(_xlfn.IFS(A1194="","",'[1]OFD Query'!N1194="","Fresh"),'[1]OFD Query'!N1194)</f>
        <v>Fresh</v>
      </c>
      <c r="H1194" s="6" t="str" cm="1">
        <f t="array" ref="H1194">IFERROR(_xlfn.IFS(B1194="","",'[1]OFD Query'!O1194="","Fresh"),'[1]OFD Query'!O1194)</f>
        <v>Fresh</v>
      </c>
      <c r="I1194" s="1" t="str">
        <f>IF(A1194="","",'[1]OFD Query'!W1194)</f>
        <v>D2108051201</v>
      </c>
      <c r="J1194" s="1" t="str">
        <f>IF(A1194="","",'[1]OFD Query'!X1194)</f>
        <v>Mohammed Bilal Vyapari</v>
      </c>
      <c r="K1194" s="1" t="str">
        <f>IF(A1194="","",'[1]OFD Query'!AL1194)</f>
        <v>An Nawwariyyah</v>
      </c>
      <c r="L1194" s="6">
        <f>IF(A1194="","",'[1]OFD Query'!AO1194)</f>
        <v>0</v>
      </c>
      <c r="M1194" s="1" t="str" cm="1">
        <f t="array" ref="M1194">_xlfn.IFS(L1194="","",L1194=0,"PPD",L1194&gt;0,"COD")</f>
        <v>PPD</v>
      </c>
      <c r="N1194" s="1" t="str" cm="1">
        <f t="array" ref="N1194">_xlfn.IFS(A1194="","",L1194=0,M1194,L1194&lt;100,"&lt;100",L1194&lt;200,"&lt;200",L1194&lt;500,"&lt;500",L1194&lt;1000,"&lt;1000",L1194&gt;1000,"Above 1K")</f>
        <v>PPD</v>
      </c>
      <c r="O1194" s="6">
        <f>IF(A1194="","",'[1]OFD Query'!CB1194)</f>
        <v>0</v>
      </c>
      <c r="P1194" s="1" t="str">
        <f>IF(A1194="","",'[1]OFD Query'!CJ1194)</f>
        <v/>
      </c>
      <c r="Q1194" s="1" t="str" cm="1">
        <f t="array" ref="Q1194">IFERROR(_xlfn.IFS(A1194="","",O1194=0,"TRUE",AND(O1194=1,E1194="Out For Delivery"),"FALSE",O1194=1,"TRUE"),"FALSE")</f>
        <v>TRUE</v>
      </c>
      <c r="R1194" s="1" t="str">
        <f>'[1]OFD Query'!BT1194</f>
        <v>NO</v>
      </c>
    </row>
    <row r="1195" spans="1:18" x14ac:dyDescent="0.3">
      <c r="A1195" s="5" t="str">
        <f>IF(ISBLANK('[1]OFD Query'!A1195),"",'[1]OFD Query'!A1195)</f>
        <v>6062524508679</v>
      </c>
      <c r="B1195" s="1" t="str">
        <f>IF(A1195="","",LEFT('[1]OFD Query'!C1195,FIND(" ",'[1]OFD Query'!C1195)-1))</f>
        <v>Reverse</v>
      </c>
      <c r="C1195" s="1" t="str">
        <f>IF(A1195="","",'[1]OFD Query'!F1195)</f>
        <v>C21036226</v>
      </c>
      <c r="D1195" s="1" t="str">
        <f>IFERROR(VLOOKUP(C1195,Sheet2!A:B,2,0),"")</f>
        <v>SHEIN</v>
      </c>
      <c r="E1195" s="1" t="str">
        <f>IF(A1195="","",'[1]OFD Query'!I1195)</f>
        <v>Out For Delivery</v>
      </c>
      <c r="F1195" s="1" t="str">
        <f t="shared" si="19"/>
        <v>MAK-2</v>
      </c>
      <c r="G1195" s="6" t="str" cm="1">
        <f t="array" ref="G1195">IFERROR(_xlfn.IFS(A1195="","",'[1]OFD Query'!N1195="","Fresh"),'[1]OFD Query'!N1195)</f>
        <v>Fresh</v>
      </c>
      <c r="H1195" s="6" t="str" cm="1">
        <f t="array" ref="H1195">IFERROR(_xlfn.IFS(B1195="","",'[1]OFD Query'!O1195="","Fresh"),'[1]OFD Query'!O1195)</f>
        <v>Fresh</v>
      </c>
      <c r="I1195" s="1" t="str">
        <f>IF(A1195="","",'[1]OFD Query'!W1195)</f>
        <v>D2108051201</v>
      </c>
      <c r="J1195" s="1" t="str">
        <f>IF(A1195="","",'[1]OFD Query'!X1195)</f>
        <v>Mohammed Bilal Vyapari</v>
      </c>
      <c r="K1195" s="1" t="str">
        <f>IF(A1195="","",'[1]OFD Query'!AL1195)</f>
        <v>An Nawwariyyah</v>
      </c>
      <c r="L1195" s="6">
        <f>IF(A1195="","",'[1]OFD Query'!AO1195)</f>
        <v>0</v>
      </c>
      <c r="M1195" s="1" t="str" cm="1">
        <f t="array" ref="M1195">_xlfn.IFS(L1195="","",L1195=0,"PPD",L1195&gt;0,"COD")</f>
        <v>PPD</v>
      </c>
      <c r="N1195" s="1" t="str" cm="1">
        <f t="array" ref="N1195">_xlfn.IFS(A1195="","",L1195=0,M1195,L1195&lt;100,"&lt;100",L1195&lt;200,"&lt;200",L1195&lt;500,"&lt;500",L1195&lt;1000,"&lt;1000",L1195&gt;1000,"Above 1K")</f>
        <v>PPD</v>
      </c>
      <c r="O1195" s="6">
        <f>IF(A1195="","",'[1]OFD Query'!CB1195)</f>
        <v>0</v>
      </c>
      <c r="P1195" s="1" t="str">
        <f>IF(A1195="","",'[1]OFD Query'!CJ1195)</f>
        <v/>
      </c>
      <c r="Q1195" s="1" t="str" cm="1">
        <f t="array" ref="Q1195">IFERROR(_xlfn.IFS(A1195="","",O1195=0,"TRUE",AND(O1195=1,E1195="Out For Delivery"),"FALSE",O1195=1,"TRUE"),"FALSE")</f>
        <v>TRUE</v>
      </c>
      <c r="R1195" s="1" t="str">
        <f>'[1]OFD Query'!BT1195</f>
        <v>NO</v>
      </c>
    </row>
    <row r="1196" spans="1:18" x14ac:dyDescent="0.3">
      <c r="A1196" s="5" t="str">
        <f>IF(ISBLANK('[1]OFD Query'!A1196),"",'[1]OFD Query'!A1196)</f>
        <v>6062524162435</v>
      </c>
      <c r="B1196" s="1" t="str">
        <f>IF(A1196="","",LEFT('[1]OFD Query'!C1196,FIND(" ",'[1]OFD Query'!C1196)-1))</f>
        <v>Reverse</v>
      </c>
      <c r="C1196" s="1" t="str">
        <f>IF(A1196="","",'[1]OFD Query'!F1196)</f>
        <v>C21036226</v>
      </c>
      <c r="D1196" s="1" t="str">
        <f>IFERROR(VLOOKUP(C1196,Sheet2!A:B,2,0),"")</f>
        <v>SHEIN</v>
      </c>
      <c r="E1196" s="1" t="str">
        <f>IF(A1196="","",'[1]OFD Query'!I1196)</f>
        <v>Out For Delivery</v>
      </c>
      <c r="F1196" s="1" t="str">
        <f t="shared" si="19"/>
        <v>MAK-2</v>
      </c>
      <c r="G1196" s="6" t="str" cm="1">
        <f t="array" ref="G1196">IFERROR(_xlfn.IFS(A1196="","",'[1]OFD Query'!N1196="","Fresh"),'[1]OFD Query'!N1196)</f>
        <v>Fresh</v>
      </c>
      <c r="H1196" s="6" t="str" cm="1">
        <f t="array" ref="H1196">IFERROR(_xlfn.IFS(B1196="","",'[1]OFD Query'!O1196="","Fresh"),'[1]OFD Query'!O1196)</f>
        <v>Fresh</v>
      </c>
      <c r="I1196" s="1" t="str">
        <f>IF(A1196="","",'[1]OFD Query'!W1196)</f>
        <v>D2108051201</v>
      </c>
      <c r="J1196" s="1" t="str">
        <f>IF(A1196="","",'[1]OFD Query'!X1196)</f>
        <v>Mohammed Bilal Vyapari</v>
      </c>
      <c r="K1196" s="1" t="str">
        <f>IF(A1196="","",'[1]OFD Query'!AL1196)</f>
        <v>An Nawwariyyah</v>
      </c>
      <c r="L1196" s="6">
        <f>IF(A1196="","",'[1]OFD Query'!AO1196)</f>
        <v>0</v>
      </c>
      <c r="M1196" s="1" t="str" cm="1">
        <f t="array" ref="M1196">_xlfn.IFS(L1196="","",L1196=0,"PPD",L1196&gt;0,"COD")</f>
        <v>PPD</v>
      </c>
      <c r="N1196" s="1" t="str" cm="1">
        <f t="array" ref="N1196">_xlfn.IFS(A1196="","",L1196=0,M1196,L1196&lt;100,"&lt;100",L1196&lt;200,"&lt;200",L1196&lt;500,"&lt;500",L1196&lt;1000,"&lt;1000",L1196&gt;1000,"Above 1K")</f>
        <v>PPD</v>
      </c>
      <c r="O1196" s="6">
        <f>IF(A1196="","",'[1]OFD Query'!CB1196)</f>
        <v>0</v>
      </c>
      <c r="P1196" s="1" t="str">
        <f>IF(A1196="","",'[1]OFD Query'!CJ1196)</f>
        <v/>
      </c>
      <c r="Q1196" s="1" t="str" cm="1">
        <f t="array" ref="Q1196">IFERROR(_xlfn.IFS(A1196="","",O1196=0,"TRUE",AND(O1196=1,E1196="Out For Delivery"),"FALSE",O1196=1,"TRUE"),"FALSE")</f>
        <v>TRUE</v>
      </c>
      <c r="R1196" s="1" t="str">
        <f>'[1]OFD Query'!BT1196</f>
        <v>NO</v>
      </c>
    </row>
    <row r="1197" spans="1:18" x14ac:dyDescent="0.3">
      <c r="A1197" s="5" t="str">
        <f>IF(ISBLANK('[1]OFD Query'!A1197),"",'[1]OFD Query'!A1197)</f>
        <v>6062624521537</v>
      </c>
      <c r="B1197" s="1" t="str">
        <f>IF(A1197="","",LEFT('[1]OFD Query'!C1197,FIND(" ",'[1]OFD Query'!C1197)-1))</f>
        <v>Reverse</v>
      </c>
      <c r="C1197" s="1" t="str">
        <f>IF(A1197="","",'[1]OFD Query'!F1197)</f>
        <v>C21036226</v>
      </c>
      <c r="D1197" s="1" t="str">
        <f>IFERROR(VLOOKUP(C1197,Sheet2!A:B,2,0),"")</f>
        <v>SHEIN</v>
      </c>
      <c r="E1197" s="1" t="str">
        <f>IF(A1197="","",'[1]OFD Query'!I1197)</f>
        <v>Out For Delivery</v>
      </c>
      <c r="F1197" s="1" t="str">
        <f t="shared" si="19"/>
        <v>MAK-2</v>
      </c>
      <c r="G1197" s="6" t="str" cm="1">
        <f t="array" ref="G1197">IFERROR(_xlfn.IFS(A1197="","",'[1]OFD Query'!N1197="","Fresh"),'[1]OFD Query'!N1197)</f>
        <v>Fresh</v>
      </c>
      <c r="H1197" s="6" t="str" cm="1">
        <f t="array" ref="H1197">IFERROR(_xlfn.IFS(B1197="","",'[1]OFD Query'!O1197="","Fresh"),'[1]OFD Query'!O1197)</f>
        <v>Fresh</v>
      </c>
      <c r="I1197" s="1" t="str">
        <f>IF(A1197="","",'[1]OFD Query'!W1197)</f>
        <v>D2108051201</v>
      </c>
      <c r="J1197" s="1" t="str">
        <f>IF(A1197="","",'[1]OFD Query'!X1197)</f>
        <v>Mohammed Bilal Vyapari</v>
      </c>
      <c r="K1197" s="1" t="str">
        <f>IF(A1197="","",'[1]OFD Query'!AL1197)</f>
        <v>An Nawwariyyah</v>
      </c>
      <c r="L1197" s="6">
        <f>IF(A1197="","",'[1]OFD Query'!AO1197)</f>
        <v>0</v>
      </c>
      <c r="M1197" s="1" t="str" cm="1">
        <f t="array" ref="M1197">_xlfn.IFS(L1197="","",L1197=0,"PPD",L1197&gt;0,"COD")</f>
        <v>PPD</v>
      </c>
      <c r="N1197" s="1" t="str" cm="1">
        <f t="array" ref="N1197">_xlfn.IFS(A1197="","",L1197=0,M1197,L1197&lt;100,"&lt;100",L1197&lt;200,"&lt;200",L1197&lt;500,"&lt;500",L1197&lt;1000,"&lt;1000",L1197&gt;1000,"Above 1K")</f>
        <v>PPD</v>
      </c>
      <c r="O1197" s="6">
        <f>IF(A1197="","",'[1]OFD Query'!CB1197)</f>
        <v>0</v>
      </c>
      <c r="P1197" s="1" t="str">
        <f>IF(A1197="","",'[1]OFD Query'!CJ1197)</f>
        <v/>
      </c>
      <c r="Q1197" s="1" t="str" cm="1">
        <f t="array" ref="Q1197">IFERROR(_xlfn.IFS(A1197="","",O1197=0,"TRUE",AND(O1197=1,E1197="Out For Delivery"),"FALSE",O1197=1,"TRUE"),"FALSE")</f>
        <v>TRUE</v>
      </c>
      <c r="R1197" s="1" t="str">
        <f>'[1]OFD Query'!BT1197</f>
        <v>NO</v>
      </c>
    </row>
    <row r="1198" spans="1:18" x14ac:dyDescent="0.3">
      <c r="A1198" s="5" t="str">
        <f>IF(ISBLANK('[1]OFD Query'!A1198),"",'[1]OFD Query'!A1198)</f>
        <v>6062024736948</v>
      </c>
      <c r="B1198" s="1" t="str">
        <f>IF(A1198="","",LEFT('[1]OFD Query'!C1198,FIND(" ",'[1]OFD Query'!C1198)-1))</f>
        <v>Reverse</v>
      </c>
      <c r="C1198" s="1" t="str">
        <f>IF(A1198="","",'[1]OFD Query'!F1198)</f>
        <v>C2103791801</v>
      </c>
      <c r="D1198" s="1" t="str">
        <f>IFERROR(VLOOKUP(C1198,Sheet2!A:B,2,0),"")</f>
        <v>imile return warehouse</v>
      </c>
      <c r="E1198" s="1" t="str">
        <f>IF(A1198="","",'[1]OFD Query'!I1198)</f>
        <v>Out For Delivery</v>
      </c>
      <c r="F1198" s="1" t="str">
        <f t="shared" si="19"/>
        <v>MAK-2</v>
      </c>
      <c r="G1198" s="6" t="str" cm="1">
        <f t="array" ref="G1198">IFERROR(_xlfn.IFS(A1198="","",'[1]OFD Query'!N1198="","Fresh"),'[1]OFD Query'!N1198)</f>
        <v>No Answer</v>
      </c>
      <c r="H1198" s="6" t="str" cm="1">
        <f t="array" ref="H1198">IFERROR(_xlfn.IFS(B1198="","",'[1]OFD Query'!O1198="","Fresh"),'[1]OFD Query'!O1198)</f>
        <v>Switched Off</v>
      </c>
      <c r="I1198" s="1" t="str">
        <f>IF(A1198="","",'[1]OFD Query'!W1198)</f>
        <v>D2108051201</v>
      </c>
      <c r="J1198" s="1" t="str">
        <f>IF(A1198="","",'[1]OFD Query'!X1198)</f>
        <v>Mohammed Bilal Vyapari</v>
      </c>
      <c r="K1198" s="1" t="str">
        <f>IF(A1198="","",'[1]OFD Query'!AL1198)</f>
        <v>An Nawwariyyah</v>
      </c>
      <c r="L1198" s="6">
        <f>IF(A1198="","",'[1]OFD Query'!AO1198)</f>
        <v>0</v>
      </c>
      <c r="M1198" s="1" t="str" cm="1">
        <f t="array" ref="M1198">_xlfn.IFS(L1198="","",L1198=0,"PPD",L1198&gt;0,"COD")</f>
        <v>PPD</v>
      </c>
      <c r="N1198" s="1" t="str" cm="1">
        <f t="array" ref="N1198">_xlfn.IFS(A1198="","",L1198=0,M1198,L1198&lt;100,"&lt;100",L1198&lt;200,"&lt;200",L1198&lt;500,"&lt;500",L1198&lt;1000,"&lt;1000",L1198&gt;1000,"Above 1K")</f>
        <v>PPD</v>
      </c>
      <c r="O1198" s="6">
        <f>IF(A1198="","",'[1]OFD Query'!CB1198)</f>
        <v>3</v>
      </c>
      <c r="P1198" s="1" t="str">
        <f>IF(A1198="","",'[1]OFD Query'!CJ1198)</f>
        <v/>
      </c>
      <c r="Q1198" s="1" t="str" cm="1">
        <f t="array" ref="Q1198">IFERROR(_xlfn.IFS(A1198="","",O1198=0,"TRUE",AND(O1198=1,E1198="Out For Delivery"),"FALSE",O1198=1,"TRUE"),"FALSE")</f>
        <v>FALSE</v>
      </c>
      <c r="R1198" s="1" t="str">
        <f>'[1]OFD Query'!BT1198</f>
        <v>NO</v>
      </c>
    </row>
    <row r="1199" spans="1:18" x14ac:dyDescent="0.3">
      <c r="A1199" s="5" t="str">
        <f>IF(ISBLANK('[1]OFD Query'!A1199),"",'[1]OFD Query'!A1199)</f>
        <v>6061424683813</v>
      </c>
      <c r="B1199" s="1" t="str">
        <f>IF(A1199="","",LEFT('[1]OFD Query'!C1199,FIND(" ",'[1]OFD Query'!C1199)-1))</f>
        <v>Reverse</v>
      </c>
      <c r="C1199" s="1" t="str">
        <f>IF(A1199="","",'[1]OFD Query'!F1199)</f>
        <v>C21036226</v>
      </c>
      <c r="D1199" s="1" t="str">
        <f>IFERROR(VLOOKUP(C1199,Sheet2!A:B,2,0),"")</f>
        <v>SHEIN</v>
      </c>
      <c r="E1199" s="1" t="str">
        <f>IF(A1199="","",'[1]OFD Query'!I1199)</f>
        <v>Out For Delivery</v>
      </c>
      <c r="F1199" s="1" t="str">
        <f t="shared" si="19"/>
        <v>MAK-2</v>
      </c>
      <c r="G1199" s="6" t="str" cm="1">
        <f t="array" ref="G1199">IFERROR(_xlfn.IFS(A1199="","",'[1]OFD Query'!N1199="","Fresh"),'[1]OFD Query'!N1199)</f>
        <v>Reschedule</v>
      </c>
      <c r="H1199" s="6" t="str" cm="1">
        <f t="array" ref="H1199">IFERROR(_xlfn.IFS(B1199="","",'[1]OFD Query'!O1199="","Fresh"),'[1]OFD Query'!O1199)</f>
        <v>Schedule for future</v>
      </c>
      <c r="I1199" s="1" t="str">
        <f>IF(A1199="","",'[1]OFD Query'!W1199)</f>
        <v>D2108051201</v>
      </c>
      <c r="J1199" s="1" t="str">
        <f>IF(A1199="","",'[1]OFD Query'!X1199)</f>
        <v>Mohammed Bilal Vyapari</v>
      </c>
      <c r="K1199" s="1" t="str">
        <f>IF(A1199="","",'[1]OFD Query'!AL1199)</f>
        <v>An Nawwariyyah</v>
      </c>
      <c r="L1199" s="6">
        <f>IF(A1199="","",'[1]OFD Query'!AO1199)</f>
        <v>0</v>
      </c>
      <c r="M1199" s="1" t="str" cm="1">
        <f t="array" ref="M1199">_xlfn.IFS(L1199="","",L1199=0,"PPD",L1199&gt;0,"COD")</f>
        <v>PPD</v>
      </c>
      <c r="N1199" s="1" t="str" cm="1">
        <f t="array" ref="N1199">_xlfn.IFS(A1199="","",L1199=0,M1199,L1199&lt;100,"&lt;100",L1199&lt;200,"&lt;200",L1199&lt;500,"&lt;500",L1199&lt;1000,"&lt;1000",L1199&gt;1000,"Above 1K")</f>
        <v>PPD</v>
      </c>
      <c r="O1199" s="6">
        <f>IF(A1199="","",'[1]OFD Query'!CB1199)</f>
        <v>2</v>
      </c>
      <c r="P1199" s="1" t="str">
        <f>IF(A1199="","",'[1]OFD Query'!CJ1199)</f>
        <v/>
      </c>
      <c r="Q1199" s="1" t="str" cm="1">
        <f t="array" ref="Q1199">IFERROR(_xlfn.IFS(A1199="","",O1199=0,"TRUE",AND(O1199=1,E1199="Out For Delivery"),"FALSE",O1199=1,"TRUE"),"FALSE")</f>
        <v>FALSE</v>
      </c>
      <c r="R1199" s="1" t="str">
        <f>'[1]OFD Query'!BT1199</f>
        <v>NO</v>
      </c>
    </row>
    <row r="1200" spans="1:18" x14ac:dyDescent="0.3">
      <c r="A1200" s="5" t="str">
        <f>IF(ISBLANK('[1]OFD Query'!A1200),"",'[1]OFD Query'!A1200)</f>
        <v>6062024586394</v>
      </c>
      <c r="B1200" s="1" t="str">
        <f>IF(A1200="","",LEFT('[1]OFD Query'!C1200,FIND(" ",'[1]OFD Query'!C1200)-1))</f>
        <v>Dropship</v>
      </c>
      <c r="C1200" s="1" t="str">
        <f>IF(A1200="","",'[1]OFD Query'!F1200)</f>
        <v>C2103730101</v>
      </c>
      <c r="D1200" s="1" t="str">
        <f>IFERROR(VLOOKUP(C1200,Sheet2!A:B,2,0),"")</f>
        <v>SHEIN</v>
      </c>
      <c r="E1200" s="1" t="str">
        <f>IF(A1200="","",'[1]OFD Query'!I1200)</f>
        <v>Out For Delivery</v>
      </c>
      <c r="F1200" s="1" t="str">
        <f t="shared" si="19"/>
        <v>MAK-2</v>
      </c>
      <c r="G1200" s="6" t="str" cm="1">
        <f t="array" ref="G1200">IFERROR(_xlfn.IFS(A1200="","",'[1]OFD Query'!N1200="","Fresh"),'[1]OFD Query'!N1200)</f>
        <v>Reschedule</v>
      </c>
      <c r="H1200" s="6" t="str" cm="1">
        <f t="array" ref="H1200">IFERROR(_xlfn.IFS(B1200="","",'[1]OFD Query'!O1200="","Fresh"),'[1]OFD Query'!O1200)</f>
        <v>Schedule for future</v>
      </c>
      <c r="I1200" s="1" t="str">
        <f>IF(A1200="","",'[1]OFD Query'!W1200)</f>
        <v>D2107493401</v>
      </c>
      <c r="J1200" s="1" t="str">
        <f>IF(A1200="","",'[1]OFD Query'!X1200)</f>
        <v>AFKAR-H4 Naif Khan</v>
      </c>
      <c r="K1200" s="1" t="str">
        <f>IF(A1200="","",'[1]OFD Query'!AL1200)</f>
        <v>Jabal An Nur</v>
      </c>
      <c r="L1200" s="6">
        <f>IF(A1200="","",'[1]OFD Query'!AO1200)</f>
        <v>971.44</v>
      </c>
      <c r="M1200" s="1" t="str" cm="1">
        <f t="array" ref="M1200">_xlfn.IFS(L1200="","",L1200=0,"PPD",L1200&gt;0,"COD")</f>
        <v>COD</v>
      </c>
      <c r="N1200" s="1" t="str" cm="1">
        <f t="array" ref="N1200">_xlfn.IFS(A1200="","",L1200=0,M1200,L1200&lt;100,"&lt;100",L1200&lt;200,"&lt;200",L1200&lt;500,"&lt;500",L1200&lt;1000,"&lt;1000",L1200&gt;1000,"Above 1K")</f>
        <v>&lt;1000</v>
      </c>
      <c r="O1200" s="6">
        <f>IF(A1200="","",'[1]OFD Query'!CB1200)</f>
        <v>1</v>
      </c>
      <c r="P1200" s="1" t="str">
        <f>IF(A1200="","",'[1]OFD Query'!CJ1200)</f>
        <v>BOX</v>
      </c>
      <c r="Q1200" s="1" t="str" cm="1">
        <f t="array" ref="Q1200">IFERROR(_xlfn.IFS(A1200="","",O1200=0,"TRUE",AND(O1200=1,E1200="Out For Delivery"),"FALSE",O1200=1,"TRUE"),"FALSE")</f>
        <v>FALSE</v>
      </c>
      <c r="R1200" s="1" t="str">
        <f>'[1]OFD Query'!BT1200</f>
        <v>NO</v>
      </c>
    </row>
    <row r="1201" spans="1:18" x14ac:dyDescent="0.3">
      <c r="A1201" s="5" t="str">
        <f>IF(ISBLANK('[1]OFD Query'!A1201),"",'[1]OFD Query'!A1201)</f>
        <v>6061724150229</v>
      </c>
      <c r="B1201" s="1" t="str">
        <f>IF(A1201="","",LEFT('[1]OFD Query'!C1201,FIND(" ",'[1]OFD Query'!C1201)-1))</f>
        <v>Reverse</v>
      </c>
      <c r="C1201" s="1" t="str">
        <f>IF(A1201="","",'[1]OFD Query'!F1201)</f>
        <v>C21036226</v>
      </c>
      <c r="D1201" s="1" t="str">
        <f>IFERROR(VLOOKUP(C1201,Sheet2!A:B,2,0),"")</f>
        <v>SHEIN</v>
      </c>
      <c r="E1201" s="1" t="str">
        <f>IF(A1201="","",'[1]OFD Query'!I1201)</f>
        <v>Out For Delivery</v>
      </c>
      <c r="F1201" s="1" t="str">
        <f t="shared" si="19"/>
        <v>MAK-2</v>
      </c>
      <c r="G1201" s="6" t="str" cm="1">
        <f t="array" ref="G1201">IFERROR(_xlfn.IFS(A1201="","",'[1]OFD Query'!N1201="","Fresh"),'[1]OFD Query'!N1201)</f>
        <v>No Answer</v>
      </c>
      <c r="H1201" s="6" t="str" cm="1">
        <f t="array" ref="H1201">IFERROR(_xlfn.IFS(B1201="","",'[1]OFD Query'!O1201="","Fresh"),'[1]OFD Query'!O1201)</f>
        <v>Switched Off</v>
      </c>
      <c r="I1201" s="1" t="str">
        <f>IF(A1201="","",'[1]OFD Query'!W1201)</f>
        <v>D2108051201</v>
      </c>
      <c r="J1201" s="1" t="str">
        <f>IF(A1201="","",'[1]OFD Query'!X1201)</f>
        <v>Mohammed Bilal Vyapari</v>
      </c>
      <c r="K1201" s="1" t="str">
        <f>IF(A1201="","",'[1]OFD Query'!AL1201)</f>
        <v>An Nawwariyyah</v>
      </c>
      <c r="L1201" s="6">
        <f>IF(A1201="","",'[1]OFD Query'!AO1201)</f>
        <v>0</v>
      </c>
      <c r="M1201" s="1" t="str" cm="1">
        <f t="array" ref="M1201">_xlfn.IFS(L1201="","",L1201=0,"PPD",L1201&gt;0,"COD")</f>
        <v>PPD</v>
      </c>
      <c r="N1201" s="1" t="str" cm="1">
        <f t="array" ref="N1201">_xlfn.IFS(A1201="","",L1201=0,M1201,L1201&lt;100,"&lt;100",L1201&lt;200,"&lt;200",L1201&lt;500,"&lt;500",L1201&lt;1000,"&lt;1000",L1201&gt;1000,"Above 1K")</f>
        <v>PPD</v>
      </c>
      <c r="O1201" s="6">
        <f>IF(A1201="","",'[1]OFD Query'!CB1201)</f>
        <v>2</v>
      </c>
      <c r="P1201" s="1" t="str">
        <f>IF(A1201="","",'[1]OFD Query'!CJ1201)</f>
        <v/>
      </c>
      <c r="Q1201" s="1" t="str" cm="1">
        <f t="array" ref="Q1201">IFERROR(_xlfn.IFS(A1201="","",O1201=0,"TRUE",AND(O1201=1,E1201="Out For Delivery"),"FALSE",O1201=1,"TRUE"),"FALSE")</f>
        <v>FALSE</v>
      </c>
      <c r="R1201" s="1" t="str">
        <f>'[1]OFD Query'!BT1201</f>
        <v>NO</v>
      </c>
    </row>
    <row r="1202" spans="1:18" x14ac:dyDescent="0.3">
      <c r="A1202" s="5" t="str">
        <f>IF(ISBLANK('[1]OFD Query'!A1202),"",'[1]OFD Query'!A1202)</f>
        <v>6061824321425</v>
      </c>
      <c r="B1202" s="1" t="str">
        <f>IF(A1202="","",LEFT('[1]OFD Query'!C1202,FIND(" ",'[1]OFD Query'!C1202)-1))</f>
        <v>Reverse</v>
      </c>
      <c r="C1202" s="1" t="str">
        <f>IF(A1202="","",'[1]OFD Query'!F1202)</f>
        <v>C21036226</v>
      </c>
      <c r="D1202" s="1" t="str">
        <f>IFERROR(VLOOKUP(C1202,Sheet2!A:B,2,0),"")</f>
        <v>SHEIN</v>
      </c>
      <c r="E1202" s="1" t="str">
        <f>IF(A1202="","",'[1]OFD Query'!I1202)</f>
        <v>Out For Delivery</v>
      </c>
      <c r="F1202" s="1" t="str">
        <f t="shared" si="19"/>
        <v>MAK-2</v>
      </c>
      <c r="G1202" s="6" t="str" cm="1">
        <f t="array" ref="G1202">IFERROR(_xlfn.IFS(A1202="","",'[1]OFD Query'!N1202="","Fresh"),'[1]OFD Query'!N1202)</f>
        <v>Review</v>
      </c>
      <c r="H1202" s="6" t="str" cm="1">
        <f t="array" ref="H1202">IFERROR(_xlfn.IFS(B1202="","",'[1]OFD Query'!O1202="","Fresh"),'[1]OFD Query'!O1202)</f>
        <v>Customer Wants to Change Location</v>
      </c>
      <c r="I1202" s="1" t="str">
        <f>IF(A1202="","",'[1]OFD Query'!W1202)</f>
        <v>D2108051201</v>
      </c>
      <c r="J1202" s="1" t="str">
        <f>IF(A1202="","",'[1]OFD Query'!X1202)</f>
        <v>Mohammed Bilal Vyapari</v>
      </c>
      <c r="K1202" s="1" t="str">
        <f>IF(A1202="","",'[1]OFD Query'!AL1202)</f>
        <v>An Nawwariyyah</v>
      </c>
      <c r="L1202" s="6">
        <f>IF(A1202="","",'[1]OFD Query'!AO1202)</f>
        <v>0</v>
      </c>
      <c r="M1202" s="1" t="str" cm="1">
        <f t="array" ref="M1202">_xlfn.IFS(L1202="","",L1202=0,"PPD",L1202&gt;0,"COD")</f>
        <v>PPD</v>
      </c>
      <c r="N1202" s="1" t="str" cm="1">
        <f t="array" ref="N1202">_xlfn.IFS(A1202="","",L1202=0,M1202,L1202&lt;100,"&lt;100",L1202&lt;200,"&lt;200",L1202&lt;500,"&lt;500",L1202&lt;1000,"&lt;1000",L1202&gt;1000,"Above 1K")</f>
        <v>PPD</v>
      </c>
      <c r="O1202" s="6">
        <f>IF(A1202="","",'[1]OFD Query'!CB1202)</f>
        <v>2</v>
      </c>
      <c r="P1202" s="1" t="str">
        <f>IF(A1202="","",'[1]OFD Query'!CJ1202)</f>
        <v/>
      </c>
      <c r="Q1202" s="1" t="str" cm="1">
        <f t="array" ref="Q1202">IFERROR(_xlfn.IFS(A1202="","",O1202=0,"TRUE",AND(O1202=1,E1202="Out For Delivery"),"FALSE",O1202=1,"TRUE"),"FALSE")</f>
        <v>FALSE</v>
      </c>
      <c r="R1202" s="1" t="str">
        <f>'[1]OFD Query'!BT1202</f>
        <v>NO</v>
      </c>
    </row>
    <row r="1203" spans="1:18" x14ac:dyDescent="0.3">
      <c r="A1203" s="5" t="str">
        <f>IF(ISBLANK('[1]OFD Query'!A1203),"",'[1]OFD Query'!A1203)</f>
        <v>6061924615689</v>
      </c>
      <c r="B1203" s="1" t="str">
        <f>IF(A1203="","",LEFT('[1]OFD Query'!C1203,FIND(" ",'[1]OFD Query'!C1203)-1))</f>
        <v>Reverse</v>
      </c>
      <c r="C1203" s="1" t="str">
        <f>IF(A1203="","",'[1]OFD Query'!F1203)</f>
        <v>C2103791801</v>
      </c>
      <c r="D1203" s="1" t="str">
        <f>IFERROR(VLOOKUP(C1203,Sheet2!A:B,2,0),"")</f>
        <v>imile return warehouse</v>
      </c>
      <c r="E1203" s="1" t="str">
        <f>IF(A1203="","",'[1]OFD Query'!I1203)</f>
        <v>Out For Delivery</v>
      </c>
      <c r="F1203" s="1" t="str">
        <f t="shared" si="19"/>
        <v>MAK-2</v>
      </c>
      <c r="G1203" s="6" t="str" cm="1">
        <f t="array" ref="G1203">IFERROR(_xlfn.IFS(A1203="","",'[1]OFD Query'!N1203="","Fresh"),'[1]OFD Query'!N1203)</f>
        <v>No Answer</v>
      </c>
      <c r="H1203" s="6" t="str" cm="1">
        <f t="array" ref="H1203">IFERROR(_xlfn.IFS(B1203="","",'[1]OFD Query'!O1203="","Fresh"),'[1]OFD Query'!O1203)</f>
        <v>Switched Off</v>
      </c>
      <c r="I1203" s="1" t="str">
        <f>IF(A1203="","",'[1]OFD Query'!W1203)</f>
        <v>D2108051201</v>
      </c>
      <c r="J1203" s="1" t="str">
        <f>IF(A1203="","",'[1]OFD Query'!X1203)</f>
        <v>Mohammed Bilal Vyapari</v>
      </c>
      <c r="K1203" s="1" t="str">
        <f>IF(A1203="","",'[1]OFD Query'!AL1203)</f>
        <v>An Nawwariyyah</v>
      </c>
      <c r="L1203" s="6">
        <f>IF(A1203="","",'[1]OFD Query'!AO1203)</f>
        <v>0</v>
      </c>
      <c r="M1203" s="1" t="str" cm="1">
        <f t="array" ref="M1203">_xlfn.IFS(L1203="","",L1203=0,"PPD",L1203&gt;0,"COD")</f>
        <v>PPD</v>
      </c>
      <c r="N1203" s="1" t="str" cm="1">
        <f t="array" ref="N1203">_xlfn.IFS(A1203="","",L1203=0,M1203,L1203&lt;100,"&lt;100",L1203&lt;200,"&lt;200",L1203&lt;500,"&lt;500",L1203&lt;1000,"&lt;1000",L1203&gt;1000,"Above 1K")</f>
        <v>PPD</v>
      </c>
      <c r="O1203" s="6">
        <f>IF(A1203="","",'[1]OFD Query'!CB1203)</f>
        <v>2</v>
      </c>
      <c r="P1203" s="1" t="str">
        <f>IF(A1203="","",'[1]OFD Query'!CJ1203)</f>
        <v/>
      </c>
      <c r="Q1203" s="1" t="str" cm="1">
        <f t="array" ref="Q1203">IFERROR(_xlfn.IFS(A1203="","",O1203=0,"TRUE",AND(O1203=1,E1203="Out For Delivery"),"FALSE",O1203=1,"TRUE"),"FALSE")</f>
        <v>FALSE</v>
      </c>
      <c r="R1203" s="1" t="str">
        <f>'[1]OFD Query'!BT1203</f>
        <v>NO</v>
      </c>
    </row>
    <row r="1204" spans="1:18" x14ac:dyDescent="0.3">
      <c r="A1204" s="5" t="str">
        <f>IF(ISBLANK('[1]OFD Query'!A1204),"",'[1]OFD Query'!A1204)</f>
        <v>6062224213295</v>
      </c>
      <c r="B1204" s="1" t="str">
        <f>IF(A1204="","",LEFT('[1]OFD Query'!C1204,FIND(" ",'[1]OFD Query'!C1204)-1))</f>
        <v>Dropship</v>
      </c>
      <c r="C1204" s="1" t="str">
        <f>IF(A1204="","",'[1]OFD Query'!F1204)</f>
        <v>C2103730101</v>
      </c>
      <c r="D1204" s="1" t="str">
        <f>IFERROR(VLOOKUP(C1204,Sheet2!A:B,2,0),"")</f>
        <v>SHEIN</v>
      </c>
      <c r="E1204" s="1" t="str">
        <f>IF(A1204="","",'[1]OFD Query'!I1204)</f>
        <v>Out For Delivery</v>
      </c>
      <c r="F1204" s="1" t="str">
        <f t="shared" si="19"/>
        <v>MAK-2</v>
      </c>
      <c r="G1204" s="6" t="str" cm="1">
        <f t="array" ref="G1204">IFERROR(_xlfn.IFS(A1204="","",'[1]OFD Query'!N1204="","Fresh"),'[1]OFD Query'!N1204)</f>
        <v>Fresh</v>
      </c>
      <c r="H1204" s="6" t="str" cm="1">
        <f t="array" ref="H1204">IFERROR(_xlfn.IFS(B1204="","",'[1]OFD Query'!O1204="","Fresh"),'[1]OFD Query'!O1204)</f>
        <v>Fresh</v>
      </c>
      <c r="I1204" s="1" t="str">
        <f>IF(A1204="","",'[1]OFD Query'!W1204)</f>
        <v>D2107493401</v>
      </c>
      <c r="J1204" s="1" t="str">
        <f>IF(A1204="","",'[1]OFD Query'!X1204)</f>
        <v>AFKAR-H4 Naif Khan</v>
      </c>
      <c r="K1204" s="1" t="str">
        <f>IF(A1204="","",'[1]OFD Query'!AL1204)</f>
        <v>Jabal An Nur</v>
      </c>
      <c r="L1204" s="6">
        <f>IF(A1204="","",'[1]OFD Query'!AO1204)</f>
        <v>890.76</v>
      </c>
      <c r="M1204" s="1" t="str" cm="1">
        <f t="array" ref="M1204">_xlfn.IFS(L1204="","",L1204=0,"PPD",L1204&gt;0,"COD")</f>
        <v>COD</v>
      </c>
      <c r="N1204" s="1" t="str" cm="1">
        <f t="array" ref="N1204">_xlfn.IFS(A1204="","",L1204=0,M1204,L1204&lt;100,"&lt;100",L1204&lt;200,"&lt;200",L1204&lt;500,"&lt;500",L1204&lt;1000,"&lt;1000",L1204&gt;1000,"Above 1K")</f>
        <v>&lt;1000</v>
      </c>
      <c r="O1204" s="6">
        <f>IF(A1204="","",'[1]OFD Query'!CB1204)</f>
        <v>0</v>
      </c>
      <c r="P1204" s="1" t="str">
        <f>IF(A1204="","",'[1]OFD Query'!CJ1204)</f>
        <v>BOX</v>
      </c>
      <c r="Q1204" s="1" t="str" cm="1">
        <f t="array" ref="Q1204">IFERROR(_xlfn.IFS(A1204="","",O1204=0,"TRUE",AND(O1204=1,E1204="Out For Delivery"),"FALSE",O1204=1,"TRUE"),"FALSE")</f>
        <v>TRUE</v>
      </c>
      <c r="R1204" s="1" t="str">
        <f>'[1]OFD Query'!BT1204</f>
        <v>NO</v>
      </c>
    </row>
    <row r="1205" spans="1:18" x14ac:dyDescent="0.3">
      <c r="A1205" s="5" t="str">
        <f>IF(ISBLANK('[1]OFD Query'!A1205),"",'[1]OFD Query'!A1205)</f>
        <v>6062224375772</v>
      </c>
      <c r="B1205" s="1" t="str">
        <f>IF(A1205="","",LEFT('[1]OFD Query'!C1205,FIND(" ",'[1]OFD Query'!C1205)-1))</f>
        <v>Dropship</v>
      </c>
      <c r="C1205" s="1" t="str">
        <f>IF(A1205="","",'[1]OFD Query'!F1205)</f>
        <v>C2103730101</v>
      </c>
      <c r="D1205" s="1" t="str">
        <f>IFERROR(VLOOKUP(C1205,Sheet2!A:B,2,0),"")</f>
        <v>SHEIN</v>
      </c>
      <c r="E1205" s="1" t="str">
        <f>IF(A1205="","",'[1]OFD Query'!I1205)</f>
        <v>Out For Delivery</v>
      </c>
      <c r="F1205" s="1" t="str">
        <f t="shared" si="19"/>
        <v>MAK-2</v>
      </c>
      <c r="G1205" s="6" t="str" cm="1">
        <f t="array" ref="G1205">IFERROR(_xlfn.IFS(A1205="","",'[1]OFD Query'!N1205="","Fresh"),'[1]OFD Query'!N1205)</f>
        <v>Fresh</v>
      </c>
      <c r="H1205" s="6" t="str" cm="1">
        <f t="array" ref="H1205">IFERROR(_xlfn.IFS(B1205="","",'[1]OFD Query'!O1205="","Fresh"),'[1]OFD Query'!O1205)</f>
        <v>Fresh</v>
      </c>
      <c r="I1205" s="1" t="str">
        <f>IF(A1205="","",'[1]OFD Query'!W1205)</f>
        <v>D2107493401</v>
      </c>
      <c r="J1205" s="1" t="str">
        <f>IF(A1205="","",'[1]OFD Query'!X1205)</f>
        <v>AFKAR-H4 Naif Khan</v>
      </c>
      <c r="K1205" s="1" t="str">
        <f>IF(A1205="","",'[1]OFD Query'!AL1205)</f>
        <v>Jabal An Nur</v>
      </c>
      <c r="L1205" s="6">
        <f>IF(A1205="","",'[1]OFD Query'!AO1205)</f>
        <v>0</v>
      </c>
      <c r="M1205" s="1" t="str" cm="1">
        <f t="array" ref="M1205">_xlfn.IFS(L1205="","",L1205=0,"PPD",L1205&gt;0,"COD")</f>
        <v>PPD</v>
      </c>
      <c r="N1205" s="1" t="str" cm="1">
        <f t="array" ref="N1205">_xlfn.IFS(A1205="","",L1205=0,M1205,L1205&lt;100,"&lt;100",L1205&lt;200,"&lt;200",L1205&lt;500,"&lt;500",L1205&lt;1000,"&lt;1000",L1205&gt;1000,"Above 1K")</f>
        <v>PPD</v>
      </c>
      <c r="O1205" s="6">
        <f>IF(A1205="","",'[1]OFD Query'!CB1205)</f>
        <v>0</v>
      </c>
      <c r="P1205" s="1" t="str">
        <f>IF(A1205="","",'[1]OFD Query'!CJ1205)</f>
        <v>BOX</v>
      </c>
      <c r="Q1205" s="1" t="str" cm="1">
        <f t="array" ref="Q1205">IFERROR(_xlfn.IFS(A1205="","",O1205=0,"TRUE",AND(O1205=1,E1205="Out For Delivery"),"FALSE",O1205=1,"TRUE"),"FALSE")</f>
        <v>TRUE</v>
      </c>
      <c r="R1205" s="1" t="str">
        <f>'[1]OFD Query'!BT1205</f>
        <v>NO</v>
      </c>
    </row>
    <row r="1206" spans="1:18" x14ac:dyDescent="0.3">
      <c r="A1206" s="5" t="str">
        <f>IF(ISBLANK('[1]OFD Query'!A1206),"",'[1]OFD Query'!A1206)</f>
        <v>6062224904647</v>
      </c>
      <c r="B1206" s="1" t="str">
        <f>IF(A1206="","",LEFT('[1]OFD Query'!C1206,FIND(" ",'[1]OFD Query'!C1206)-1))</f>
        <v>Dropship</v>
      </c>
      <c r="C1206" s="1" t="str">
        <f>IF(A1206="","",'[1]OFD Query'!F1206)</f>
        <v>C2103730101</v>
      </c>
      <c r="D1206" s="1" t="str">
        <f>IFERROR(VLOOKUP(C1206,Sheet2!A:B,2,0),"")</f>
        <v>SHEIN</v>
      </c>
      <c r="E1206" s="1" t="str">
        <f>IF(A1206="","",'[1]OFD Query'!I1206)</f>
        <v>Out For Delivery</v>
      </c>
      <c r="F1206" s="1" t="str">
        <f t="shared" si="19"/>
        <v>MAK-2</v>
      </c>
      <c r="G1206" s="6" t="str" cm="1">
        <f t="array" ref="G1206">IFERROR(_xlfn.IFS(A1206="","",'[1]OFD Query'!N1206="","Fresh"),'[1]OFD Query'!N1206)</f>
        <v>Fresh</v>
      </c>
      <c r="H1206" s="6" t="str" cm="1">
        <f t="array" ref="H1206">IFERROR(_xlfn.IFS(B1206="","",'[1]OFD Query'!O1206="","Fresh"),'[1]OFD Query'!O1206)</f>
        <v>Fresh</v>
      </c>
      <c r="I1206" s="1" t="str">
        <f>IF(A1206="","",'[1]OFD Query'!W1206)</f>
        <v>D2107493401</v>
      </c>
      <c r="J1206" s="1" t="str">
        <f>IF(A1206="","",'[1]OFD Query'!X1206)</f>
        <v>AFKAR-H4 Naif Khan</v>
      </c>
      <c r="K1206" s="1" t="str">
        <f>IF(A1206="","",'[1]OFD Query'!AL1206)</f>
        <v>Jabal An Nur</v>
      </c>
      <c r="L1206" s="6">
        <f>IF(A1206="","",'[1]OFD Query'!AO1206)</f>
        <v>0</v>
      </c>
      <c r="M1206" s="1" t="str" cm="1">
        <f t="array" ref="M1206">_xlfn.IFS(L1206="","",L1206=0,"PPD",L1206&gt;0,"COD")</f>
        <v>PPD</v>
      </c>
      <c r="N1206" s="1" t="str" cm="1">
        <f t="array" ref="N1206">_xlfn.IFS(A1206="","",L1206=0,M1206,L1206&lt;100,"&lt;100",L1206&lt;200,"&lt;200",L1206&lt;500,"&lt;500",L1206&lt;1000,"&lt;1000",L1206&gt;1000,"Above 1K")</f>
        <v>PPD</v>
      </c>
      <c r="O1206" s="6">
        <f>IF(A1206="","",'[1]OFD Query'!CB1206)</f>
        <v>0</v>
      </c>
      <c r="P1206" s="1" t="str">
        <f>IF(A1206="","",'[1]OFD Query'!CJ1206)</f>
        <v>BOX</v>
      </c>
      <c r="Q1206" s="1" t="str" cm="1">
        <f t="array" ref="Q1206">IFERROR(_xlfn.IFS(A1206="","",O1206=0,"TRUE",AND(O1206=1,E1206="Out For Delivery"),"FALSE",O1206=1,"TRUE"),"FALSE")</f>
        <v>TRUE</v>
      </c>
      <c r="R1206" s="1" t="str">
        <f>'[1]OFD Query'!BT1206</f>
        <v>NO</v>
      </c>
    </row>
    <row r="1207" spans="1:18" x14ac:dyDescent="0.3">
      <c r="A1207" s="5" t="str">
        <f>IF(ISBLANK('[1]OFD Query'!A1207),"",'[1]OFD Query'!A1207)</f>
        <v>6062124961657</v>
      </c>
      <c r="B1207" s="1" t="str">
        <f>IF(A1207="","",LEFT('[1]OFD Query'!C1207,FIND(" ",'[1]OFD Query'!C1207)-1))</f>
        <v>Dropship</v>
      </c>
      <c r="C1207" s="1" t="str">
        <f>IF(A1207="","",'[1]OFD Query'!F1207)</f>
        <v>C2103730101</v>
      </c>
      <c r="D1207" s="1" t="str">
        <f>IFERROR(VLOOKUP(C1207,Sheet2!A:B,2,0),"")</f>
        <v>SHEIN</v>
      </c>
      <c r="E1207" s="1" t="str">
        <f>IF(A1207="","",'[1]OFD Query'!I1207)</f>
        <v>Out For Delivery</v>
      </c>
      <c r="F1207" s="1" t="str">
        <f t="shared" si="19"/>
        <v>MAK-2</v>
      </c>
      <c r="G1207" s="6" t="str" cm="1">
        <f t="array" ref="G1207">IFERROR(_xlfn.IFS(A1207="","",'[1]OFD Query'!N1207="","Fresh"),'[1]OFD Query'!N1207)</f>
        <v>Fresh</v>
      </c>
      <c r="H1207" s="6" t="str" cm="1">
        <f t="array" ref="H1207">IFERROR(_xlfn.IFS(B1207="","",'[1]OFD Query'!O1207="","Fresh"),'[1]OFD Query'!O1207)</f>
        <v>Fresh</v>
      </c>
      <c r="I1207" s="1" t="str">
        <f>IF(A1207="","",'[1]OFD Query'!W1207)</f>
        <v>D2107493401</v>
      </c>
      <c r="J1207" s="1" t="str">
        <f>IF(A1207="","",'[1]OFD Query'!X1207)</f>
        <v>AFKAR-H4 Naif Khan</v>
      </c>
      <c r="K1207" s="1" t="str">
        <f>IF(A1207="","",'[1]OFD Query'!AL1207)</f>
        <v>Jabal An Nur</v>
      </c>
      <c r="L1207" s="6">
        <f>IF(A1207="","",'[1]OFD Query'!AO1207)</f>
        <v>0</v>
      </c>
      <c r="M1207" s="1" t="str" cm="1">
        <f t="array" ref="M1207">_xlfn.IFS(L1207="","",L1207=0,"PPD",L1207&gt;0,"COD")</f>
        <v>PPD</v>
      </c>
      <c r="N1207" s="1" t="str" cm="1">
        <f t="array" ref="N1207">_xlfn.IFS(A1207="","",L1207=0,M1207,L1207&lt;100,"&lt;100",L1207&lt;200,"&lt;200",L1207&lt;500,"&lt;500",L1207&lt;1000,"&lt;1000",L1207&gt;1000,"Above 1K")</f>
        <v>PPD</v>
      </c>
      <c r="O1207" s="6">
        <f>IF(A1207="","",'[1]OFD Query'!CB1207)</f>
        <v>0</v>
      </c>
      <c r="P1207" s="1" t="str">
        <f>IF(A1207="","",'[1]OFD Query'!CJ1207)</f>
        <v>BOX</v>
      </c>
      <c r="Q1207" s="1" t="str" cm="1">
        <f t="array" ref="Q1207">IFERROR(_xlfn.IFS(A1207="","",O1207=0,"TRUE",AND(O1207=1,E1207="Out For Delivery"),"FALSE",O1207=1,"TRUE"),"FALSE")</f>
        <v>TRUE</v>
      </c>
      <c r="R1207" s="1" t="str">
        <f>'[1]OFD Query'!BT1207</f>
        <v>NO</v>
      </c>
    </row>
    <row r="1208" spans="1:18" x14ac:dyDescent="0.3">
      <c r="A1208" s="5" t="str">
        <f>IF(ISBLANK('[1]OFD Query'!A1208),"",'[1]OFD Query'!A1208)</f>
        <v>6062224921287</v>
      </c>
      <c r="B1208" s="1" t="str">
        <f>IF(A1208="","",LEFT('[1]OFD Query'!C1208,FIND(" ",'[1]OFD Query'!C1208)-1))</f>
        <v>Dropship</v>
      </c>
      <c r="C1208" s="1" t="str">
        <f>IF(A1208="","",'[1]OFD Query'!F1208)</f>
        <v>C2103730101</v>
      </c>
      <c r="D1208" s="1" t="str">
        <f>IFERROR(VLOOKUP(C1208,Sheet2!A:B,2,0),"")</f>
        <v>SHEIN</v>
      </c>
      <c r="E1208" s="1" t="str">
        <f>IF(A1208="","",'[1]OFD Query'!I1208)</f>
        <v>Out For Delivery</v>
      </c>
      <c r="F1208" s="1" t="str">
        <f t="shared" si="19"/>
        <v>MAK-2</v>
      </c>
      <c r="G1208" s="6" t="str" cm="1">
        <f t="array" ref="G1208">IFERROR(_xlfn.IFS(A1208="","",'[1]OFD Query'!N1208="","Fresh"),'[1]OFD Query'!N1208)</f>
        <v>Fresh</v>
      </c>
      <c r="H1208" s="6" t="str" cm="1">
        <f t="array" ref="H1208">IFERROR(_xlfn.IFS(B1208="","",'[1]OFD Query'!O1208="","Fresh"),'[1]OFD Query'!O1208)</f>
        <v>Fresh</v>
      </c>
      <c r="I1208" s="1" t="str">
        <f>IF(A1208="","",'[1]OFD Query'!W1208)</f>
        <v>D2107493401</v>
      </c>
      <c r="J1208" s="1" t="str">
        <f>IF(A1208="","",'[1]OFD Query'!X1208)</f>
        <v>AFKAR-H4 Naif Khan</v>
      </c>
      <c r="K1208" s="1" t="str">
        <f>IF(A1208="","",'[1]OFD Query'!AL1208)</f>
        <v>Al Adel</v>
      </c>
      <c r="L1208" s="6">
        <f>IF(A1208="","",'[1]OFD Query'!AO1208)</f>
        <v>697.14</v>
      </c>
      <c r="M1208" s="1" t="str" cm="1">
        <f t="array" ref="M1208">_xlfn.IFS(L1208="","",L1208=0,"PPD",L1208&gt;0,"COD")</f>
        <v>COD</v>
      </c>
      <c r="N1208" s="1" t="str" cm="1">
        <f t="array" ref="N1208">_xlfn.IFS(A1208="","",L1208=0,M1208,L1208&lt;100,"&lt;100",L1208&lt;200,"&lt;200",L1208&lt;500,"&lt;500",L1208&lt;1000,"&lt;1000",L1208&gt;1000,"Above 1K")</f>
        <v>&lt;1000</v>
      </c>
      <c r="O1208" s="6">
        <f>IF(A1208="","",'[1]OFD Query'!CB1208)</f>
        <v>0</v>
      </c>
      <c r="P1208" s="1" t="str">
        <f>IF(A1208="","",'[1]OFD Query'!CJ1208)</f>
        <v>BOX</v>
      </c>
      <c r="Q1208" s="1" t="str" cm="1">
        <f t="array" ref="Q1208">IFERROR(_xlfn.IFS(A1208="","",O1208=0,"TRUE",AND(O1208=1,E1208="Out For Delivery"),"FALSE",O1208=1,"TRUE"),"FALSE")</f>
        <v>TRUE</v>
      </c>
      <c r="R1208" s="1" t="str">
        <f>'[1]OFD Query'!BT1208</f>
        <v>NO</v>
      </c>
    </row>
    <row r="1209" spans="1:18" x14ac:dyDescent="0.3">
      <c r="A1209" s="5" t="str">
        <f>IF(ISBLANK('[1]OFD Query'!A1209),"",'[1]OFD Query'!A1209)</f>
        <v>6060124599858</v>
      </c>
      <c r="B1209" s="1" t="str">
        <f>IF(A1209="","",LEFT('[1]OFD Query'!C1209,FIND(" ",'[1]OFD Query'!C1209)-1))</f>
        <v>Dropship</v>
      </c>
      <c r="C1209" s="1" t="str">
        <f>IF(A1209="","",'[1]OFD Query'!F1209)</f>
        <v>C2103716501</v>
      </c>
      <c r="D1209" s="1" t="str">
        <f>IFERROR(VLOOKUP(C1209,Sheet2!A:B,2,0),"")</f>
        <v>SHEIN</v>
      </c>
      <c r="E1209" s="1" t="str">
        <f>IF(A1209="","",'[1]OFD Query'!I1209)</f>
        <v>Out For Delivery</v>
      </c>
      <c r="F1209" s="1" t="str">
        <f t="shared" si="19"/>
        <v>MAK-2</v>
      </c>
      <c r="G1209" s="6" t="str" cm="1">
        <f t="array" ref="G1209">IFERROR(_xlfn.IFS(A1209="","",'[1]OFD Query'!N1209="","Fresh"),'[1]OFD Query'!N1209)</f>
        <v>Reschedule</v>
      </c>
      <c r="H1209" s="6" t="str" cm="1">
        <f t="array" ref="H1209">IFERROR(_xlfn.IFS(B1209="","",'[1]OFD Query'!O1209="","Fresh"),'[1]OFD Query'!O1209)</f>
        <v>Schedule for future</v>
      </c>
      <c r="I1209" s="1" t="str">
        <f>IF(A1209="","",'[1]OFD Query'!W1209)</f>
        <v>D2107493401</v>
      </c>
      <c r="J1209" s="1" t="str">
        <f>IF(A1209="","",'[1]OFD Query'!X1209)</f>
        <v>AFKAR-H4 Naif Khan</v>
      </c>
      <c r="K1209" s="1" t="str">
        <f>IF(A1209="","",'[1]OFD Query'!AL1209)</f>
        <v>Jabal An Nur</v>
      </c>
      <c r="L1209" s="6">
        <f>IF(A1209="","",'[1]OFD Query'!AO1209)</f>
        <v>1088.03</v>
      </c>
      <c r="M1209" s="1" t="str" cm="1">
        <f t="array" ref="M1209">_xlfn.IFS(L1209="","",L1209=0,"PPD",L1209&gt;0,"COD")</f>
        <v>COD</v>
      </c>
      <c r="N1209" s="1" t="str" cm="1">
        <f t="array" ref="N1209">_xlfn.IFS(A1209="","",L1209=0,M1209,L1209&lt;100,"&lt;100",L1209&lt;200,"&lt;200",L1209&lt;500,"&lt;500",L1209&lt;1000,"&lt;1000",L1209&gt;1000,"Above 1K")</f>
        <v>Above 1K</v>
      </c>
      <c r="O1209" s="6">
        <f>IF(A1209="","",'[1]OFD Query'!CB1209)</f>
        <v>3</v>
      </c>
      <c r="P1209" s="1" t="str">
        <f>IF(A1209="","",'[1]OFD Query'!CJ1209)</f>
        <v>BOX</v>
      </c>
      <c r="Q1209" s="1" t="str" cm="1">
        <f t="array" ref="Q1209">IFERROR(_xlfn.IFS(A1209="","",O1209=0,"TRUE",AND(O1209=1,E1209="Out For Delivery"),"FALSE",O1209=1,"TRUE"),"FALSE")</f>
        <v>FALSE</v>
      </c>
      <c r="R1209" s="1" t="str">
        <f>'[1]OFD Query'!BT1209</f>
        <v>NO</v>
      </c>
    </row>
    <row r="1210" spans="1:18" x14ac:dyDescent="0.3">
      <c r="A1210" s="5" t="str">
        <f>IF(ISBLANK('[1]OFD Query'!A1210),"",'[1]OFD Query'!A1210)</f>
        <v>6053124199102</v>
      </c>
      <c r="B1210" s="1" t="str">
        <f>IF(A1210="","",LEFT('[1]OFD Query'!C1210,FIND(" ",'[1]OFD Query'!C1210)-1))</f>
        <v>Dropship</v>
      </c>
      <c r="C1210" s="1" t="str">
        <f>IF(A1210="","",'[1]OFD Query'!F1210)</f>
        <v>C2103716501</v>
      </c>
      <c r="D1210" s="1" t="str">
        <f>IFERROR(VLOOKUP(C1210,Sheet2!A:B,2,0),"")</f>
        <v>SHEIN</v>
      </c>
      <c r="E1210" s="1" t="str">
        <f>IF(A1210="","",'[1]OFD Query'!I1210)</f>
        <v>Out For Delivery</v>
      </c>
      <c r="F1210" s="1" t="str">
        <f t="shared" si="19"/>
        <v>MAK-2</v>
      </c>
      <c r="G1210" s="6" t="str" cm="1">
        <f t="array" ref="G1210">IFERROR(_xlfn.IFS(A1210="","",'[1]OFD Query'!N1210="","Fresh"),'[1]OFD Query'!N1210)</f>
        <v>Reschedule</v>
      </c>
      <c r="H1210" s="6" t="str" cm="1">
        <f t="array" ref="H1210">IFERROR(_xlfn.IFS(B1210="","",'[1]OFD Query'!O1210="","Fresh"),'[1]OFD Query'!O1210)</f>
        <v>Schedule for future</v>
      </c>
      <c r="I1210" s="1" t="str">
        <f>IF(A1210="","",'[1]OFD Query'!W1210)</f>
        <v>D2107493401</v>
      </c>
      <c r="J1210" s="1" t="str">
        <f>IF(A1210="","",'[1]OFD Query'!X1210)</f>
        <v>AFKAR-H4 Naif Khan</v>
      </c>
      <c r="K1210" s="1" t="str">
        <f>IF(A1210="","",'[1]OFD Query'!AL1210)</f>
        <v>Jabal An Nur</v>
      </c>
      <c r="L1210" s="6">
        <f>IF(A1210="","",'[1]OFD Query'!AO1210)</f>
        <v>687.5</v>
      </c>
      <c r="M1210" s="1" t="str" cm="1">
        <f t="array" ref="M1210">_xlfn.IFS(L1210="","",L1210=0,"PPD",L1210&gt;0,"COD")</f>
        <v>COD</v>
      </c>
      <c r="N1210" s="1" t="str" cm="1">
        <f t="array" ref="N1210">_xlfn.IFS(A1210="","",L1210=0,M1210,L1210&lt;100,"&lt;100",L1210&lt;200,"&lt;200",L1210&lt;500,"&lt;500",L1210&lt;1000,"&lt;1000",L1210&gt;1000,"Above 1K")</f>
        <v>&lt;1000</v>
      </c>
      <c r="O1210" s="6">
        <f>IF(A1210="","",'[1]OFD Query'!CB1210)</f>
        <v>3</v>
      </c>
      <c r="P1210" s="1" t="str">
        <f>IF(A1210="","",'[1]OFD Query'!CJ1210)</f>
        <v>BOX</v>
      </c>
      <c r="Q1210" s="1" t="str" cm="1">
        <f t="array" ref="Q1210">IFERROR(_xlfn.IFS(A1210="","",O1210=0,"TRUE",AND(O1210=1,E1210="Out For Delivery"),"FALSE",O1210=1,"TRUE"),"FALSE")</f>
        <v>FALSE</v>
      </c>
      <c r="R1210" s="1" t="str">
        <f>'[1]OFD Query'!BT1210</f>
        <v>NO</v>
      </c>
    </row>
    <row r="1211" spans="1:18" x14ac:dyDescent="0.3">
      <c r="A1211" s="5" t="str">
        <f>IF(ISBLANK('[1]OFD Query'!A1211),"",'[1]OFD Query'!A1211)</f>
        <v>6062224778301</v>
      </c>
      <c r="B1211" s="1" t="str">
        <f>IF(A1211="","",LEFT('[1]OFD Query'!C1211,FIND(" ",'[1]OFD Query'!C1211)-1))</f>
        <v>Dropship</v>
      </c>
      <c r="C1211" s="1" t="str">
        <f>IF(A1211="","",'[1]OFD Query'!F1211)</f>
        <v>C2103730101</v>
      </c>
      <c r="D1211" s="1" t="str">
        <f>IFERROR(VLOOKUP(C1211,Sheet2!A:B,2,0),"")</f>
        <v>SHEIN</v>
      </c>
      <c r="E1211" s="1" t="str">
        <f>IF(A1211="","",'[1]OFD Query'!I1211)</f>
        <v>Out For Delivery</v>
      </c>
      <c r="F1211" s="1" t="str">
        <f t="shared" si="19"/>
        <v>MAK-2</v>
      </c>
      <c r="G1211" s="6" t="str" cm="1">
        <f t="array" ref="G1211">IFERROR(_xlfn.IFS(A1211="","",'[1]OFD Query'!N1211="","Fresh"),'[1]OFD Query'!N1211)</f>
        <v>Fresh</v>
      </c>
      <c r="H1211" s="6" t="str" cm="1">
        <f t="array" ref="H1211">IFERROR(_xlfn.IFS(B1211="","",'[1]OFD Query'!O1211="","Fresh"),'[1]OFD Query'!O1211)</f>
        <v>Fresh</v>
      </c>
      <c r="I1211" s="1" t="str">
        <f>IF(A1211="","",'[1]OFD Query'!W1211)</f>
        <v>D2107493401</v>
      </c>
      <c r="J1211" s="1" t="str">
        <f>IF(A1211="","",'[1]OFD Query'!X1211)</f>
        <v>AFKAR-H4 Naif Khan</v>
      </c>
      <c r="K1211" s="1" t="str">
        <f>IF(A1211="","",'[1]OFD Query'!AL1211)</f>
        <v>Al Adel</v>
      </c>
      <c r="L1211" s="6">
        <f>IF(A1211="","",'[1]OFD Query'!AO1211)</f>
        <v>726.66</v>
      </c>
      <c r="M1211" s="1" t="str" cm="1">
        <f t="array" ref="M1211">_xlfn.IFS(L1211="","",L1211=0,"PPD",L1211&gt;0,"COD")</f>
        <v>COD</v>
      </c>
      <c r="N1211" s="1" t="str" cm="1">
        <f t="array" ref="N1211">_xlfn.IFS(A1211="","",L1211=0,M1211,L1211&lt;100,"&lt;100",L1211&lt;200,"&lt;200",L1211&lt;500,"&lt;500",L1211&lt;1000,"&lt;1000",L1211&gt;1000,"Above 1K")</f>
        <v>&lt;1000</v>
      </c>
      <c r="O1211" s="6">
        <f>IF(A1211="","",'[1]OFD Query'!CB1211)</f>
        <v>0</v>
      </c>
      <c r="P1211" s="1" t="str">
        <f>IF(A1211="","",'[1]OFD Query'!CJ1211)</f>
        <v>BOX</v>
      </c>
      <c r="Q1211" s="1" t="str" cm="1">
        <f t="array" ref="Q1211">IFERROR(_xlfn.IFS(A1211="","",O1211=0,"TRUE",AND(O1211=1,E1211="Out For Delivery"),"FALSE",O1211=1,"TRUE"),"FALSE")</f>
        <v>TRUE</v>
      </c>
      <c r="R1211" s="1" t="str">
        <f>'[1]OFD Query'!BT1211</f>
        <v>NO</v>
      </c>
    </row>
    <row r="1212" spans="1:18" x14ac:dyDescent="0.3">
      <c r="A1212" s="5" t="str">
        <f>IF(ISBLANK('[1]OFD Query'!A1212),"",'[1]OFD Query'!A1212)</f>
        <v>6062224451689</v>
      </c>
      <c r="B1212" s="1" t="str">
        <f>IF(A1212="","",LEFT('[1]OFD Query'!C1212,FIND(" ",'[1]OFD Query'!C1212)-1))</f>
        <v>Dropship</v>
      </c>
      <c r="C1212" s="1" t="str">
        <f>IF(A1212="","",'[1]OFD Query'!F1212)</f>
        <v>C2103730101</v>
      </c>
      <c r="D1212" s="1" t="str">
        <f>IFERROR(VLOOKUP(C1212,Sheet2!A:B,2,0),"")</f>
        <v>SHEIN</v>
      </c>
      <c r="E1212" s="1" t="str">
        <f>IF(A1212="","",'[1]OFD Query'!I1212)</f>
        <v>Out For Delivery</v>
      </c>
      <c r="F1212" s="1" t="str">
        <f t="shared" si="19"/>
        <v>MAK-2</v>
      </c>
      <c r="G1212" s="6" t="str" cm="1">
        <f t="array" ref="G1212">IFERROR(_xlfn.IFS(A1212="","",'[1]OFD Query'!N1212="","Fresh"),'[1]OFD Query'!N1212)</f>
        <v>Fresh</v>
      </c>
      <c r="H1212" s="6" t="str" cm="1">
        <f t="array" ref="H1212">IFERROR(_xlfn.IFS(B1212="","",'[1]OFD Query'!O1212="","Fresh"),'[1]OFD Query'!O1212)</f>
        <v>Fresh</v>
      </c>
      <c r="I1212" s="1" t="str">
        <f>IF(A1212="","",'[1]OFD Query'!W1212)</f>
        <v>D2107493401</v>
      </c>
      <c r="J1212" s="1" t="str">
        <f>IF(A1212="","",'[1]OFD Query'!X1212)</f>
        <v>AFKAR-H4 Naif Khan</v>
      </c>
      <c r="K1212" s="1" t="str">
        <f>IF(A1212="","",'[1]OFD Query'!AL1212)</f>
        <v>Al Utaybiyyah</v>
      </c>
      <c r="L1212" s="6">
        <f>IF(A1212="","",'[1]OFD Query'!AO1212)</f>
        <v>722.32</v>
      </c>
      <c r="M1212" s="1" t="str" cm="1">
        <f t="array" ref="M1212">_xlfn.IFS(L1212="","",L1212=0,"PPD",L1212&gt;0,"COD")</f>
        <v>COD</v>
      </c>
      <c r="N1212" s="1" t="str" cm="1">
        <f t="array" ref="N1212">_xlfn.IFS(A1212="","",L1212=0,M1212,L1212&lt;100,"&lt;100",L1212&lt;200,"&lt;200",L1212&lt;500,"&lt;500",L1212&lt;1000,"&lt;1000",L1212&gt;1000,"Above 1K")</f>
        <v>&lt;1000</v>
      </c>
      <c r="O1212" s="6">
        <f>IF(A1212="","",'[1]OFD Query'!CB1212)</f>
        <v>0</v>
      </c>
      <c r="P1212" s="1" t="str">
        <f>IF(A1212="","",'[1]OFD Query'!CJ1212)</f>
        <v>BOX</v>
      </c>
      <c r="Q1212" s="1" t="str" cm="1">
        <f t="array" ref="Q1212">IFERROR(_xlfn.IFS(A1212="","",O1212=0,"TRUE",AND(O1212=1,E1212="Out For Delivery"),"FALSE",O1212=1,"TRUE"),"FALSE")</f>
        <v>TRUE</v>
      </c>
      <c r="R1212" s="1" t="str">
        <f>'[1]OFD Query'!BT1212</f>
        <v>NO</v>
      </c>
    </row>
    <row r="1213" spans="1:18" x14ac:dyDescent="0.3">
      <c r="A1213" s="5" t="str">
        <f>IF(ISBLANK('[1]OFD Query'!A1213),"",'[1]OFD Query'!A1213)</f>
        <v>6061624984047</v>
      </c>
      <c r="B1213" s="1" t="str">
        <f>IF(A1213="","",LEFT('[1]OFD Query'!C1213,FIND(" ",'[1]OFD Query'!C1213)-1))</f>
        <v>Dropship</v>
      </c>
      <c r="C1213" s="1" t="str">
        <f>IF(A1213="","",'[1]OFD Query'!F1213)</f>
        <v>C2103730101</v>
      </c>
      <c r="D1213" s="1" t="str">
        <f>IFERROR(VLOOKUP(C1213,Sheet2!A:B,2,0),"")</f>
        <v>SHEIN</v>
      </c>
      <c r="E1213" s="1" t="str">
        <f>IF(A1213="","",'[1]OFD Query'!I1213)</f>
        <v>Out For Delivery</v>
      </c>
      <c r="F1213" s="1" t="str">
        <f t="shared" si="19"/>
        <v>MAK-2</v>
      </c>
      <c r="G1213" s="6" t="str" cm="1">
        <f t="array" ref="G1213">IFERROR(_xlfn.IFS(A1213="","",'[1]OFD Query'!N1213="","Fresh"),'[1]OFD Query'!N1213)</f>
        <v>Reschedule</v>
      </c>
      <c r="H1213" s="6" t="str" cm="1">
        <f t="array" ref="H1213">IFERROR(_xlfn.IFS(B1213="","",'[1]OFD Query'!O1213="","Fresh"),'[1]OFD Query'!O1213)</f>
        <v>Schedule for future</v>
      </c>
      <c r="I1213" s="1" t="str">
        <f>IF(A1213="","",'[1]OFD Query'!W1213)</f>
        <v>D2107493401</v>
      </c>
      <c r="J1213" s="1" t="str">
        <f>IF(A1213="","",'[1]OFD Query'!X1213)</f>
        <v>AFKAR-H4 Naif Khan</v>
      </c>
      <c r="K1213" s="1" t="str">
        <f>IF(A1213="","",'[1]OFD Query'!AL1213)</f>
        <v>Jabal An Nur</v>
      </c>
      <c r="L1213" s="6">
        <f>IF(A1213="","",'[1]OFD Query'!AO1213)</f>
        <v>1027.43</v>
      </c>
      <c r="M1213" s="1" t="str" cm="1">
        <f t="array" ref="M1213">_xlfn.IFS(L1213="","",L1213=0,"PPD",L1213&gt;0,"COD")</f>
        <v>COD</v>
      </c>
      <c r="N1213" s="1" t="str" cm="1">
        <f t="array" ref="N1213">_xlfn.IFS(A1213="","",L1213=0,M1213,L1213&lt;100,"&lt;100",L1213&lt;200,"&lt;200",L1213&lt;500,"&lt;500",L1213&lt;1000,"&lt;1000",L1213&gt;1000,"Above 1K")</f>
        <v>Above 1K</v>
      </c>
      <c r="O1213" s="6">
        <f>IF(A1213="","",'[1]OFD Query'!CB1213)</f>
        <v>3</v>
      </c>
      <c r="P1213" s="1" t="str">
        <f>IF(A1213="","",'[1]OFD Query'!CJ1213)</f>
        <v>BOX</v>
      </c>
      <c r="Q1213" s="1" t="str" cm="1">
        <f t="array" ref="Q1213">IFERROR(_xlfn.IFS(A1213="","",O1213=0,"TRUE",AND(O1213=1,E1213="Out For Delivery"),"FALSE",O1213=1,"TRUE"),"FALSE")</f>
        <v>FALSE</v>
      </c>
      <c r="R1213" s="1" t="str">
        <f>'[1]OFD Query'!BT1213</f>
        <v>NO</v>
      </c>
    </row>
    <row r="1214" spans="1:18" x14ac:dyDescent="0.3">
      <c r="A1214" s="5" t="str">
        <f>IF(ISBLANK('[1]OFD Query'!A1214),"",'[1]OFD Query'!A1214)</f>
        <v>6062624606092</v>
      </c>
      <c r="B1214" s="1" t="str">
        <f>IF(A1214="","",LEFT('[1]OFD Query'!C1214,FIND(" ",'[1]OFD Query'!C1214)-1))</f>
        <v>Reverse</v>
      </c>
      <c r="C1214" s="1" t="str">
        <f>IF(A1214="","",'[1]OFD Query'!F1214)</f>
        <v>C21036226</v>
      </c>
      <c r="D1214" s="1" t="str">
        <f>IFERROR(VLOOKUP(C1214,Sheet2!A:B,2,0),"")</f>
        <v>SHEIN</v>
      </c>
      <c r="E1214" s="1" t="str">
        <f>IF(A1214="","",'[1]OFD Query'!I1214)</f>
        <v>Out For Delivery</v>
      </c>
      <c r="F1214" s="1" t="str">
        <f t="shared" si="19"/>
        <v>MAK-2</v>
      </c>
      <c r="G1214" s="6" t="str" cm="1">
        <f t="array" ref="G1214">IFERROR(_xlfn.IFS(A1214="","",'[1]OFD Query'!N1214="","Fresh"),'[1]OFD Query'!N1214)</f>
        <v>Fresh</v>
      </c>
      <c r="H1214" s="6" t="str" cm="1">
        <f t="array" ref="H1214">IFERROR(_xlfn.IFS(B1214="","",'[1]OFD Query'!O1214="","Fresh"),'[1]OFD Query'!O1214)</f>
        <v>Fresh</v>
      </c>
      <c r="I1214" s="1" t="str">
        <f>IF(A1214="","",'[1]OFD Query'!W1214)</f>
        <v>D2107493601</v>
      </c>
      <c r="J1214" s="1" t="str">
        <f>IF(A1214="","",'[1]OFD Query'!X1214)</f>
        <v xml:space="preserve">AFKAR-Ammar Abu Tahir </v>
      </c>
      <c r="K1214" s="1" t="str">
        <f>IF(A1214="","",'[1]OFD Query'!AL1214)</f>
        <v>An Nawwariyah</v>
      </c>
      <c r="L1214" s="6">
        <f>IF(A1214="","",'[1]OFD Query'!AO1214)</f>
        <v>0</v>
      </c>
      <c r="M1214" s="1" t="str" cm="1">
        <f t="array" ref="M1214">_xlfn.IFS(L1214="","",L1214=0,"PPD",L1214&gt;0,"COD")</f>
        <v>PPD</v>
      </c>
      <c r="N1214" s="1" t="str" cm="1">
        <f t="array" ref="N1214">_xlfn.IFS(A1214="","",L1214=0,M1214,L1214&lt;100,"&lt;100",L1214&lt;200,"&lt;200",L1214&lt;500,"&lt;500",L1214&lt;1000,"&lt;1000",L1214&gt;1000,"Above 1K")</f>
        <v>PPD</v>
      </c>
      <c r="O1214" s="6">
        <f>IF(A1214="","",'[1]OFD Query'!CB1214)</f>
        <v>0</v>
      </c>
      <c r="P1214" s="1" t="str">
        <f>IF(A1214="","",'[1]OFD Query'!CJ1214)</f>
        <v/>
      </c>
      <c r="Q1214" s="1" t="str" cm="1">
        <f t="array" ref="Q1214">IFERROR(_xlfn.IFS(A1214="","",O1214=0,"TRUE",AND(O1214=1,E1214="Out For Delivery"),"FALSE",O1214=1,"TRUE"),"FALSE")</f>
        <v>TRUE</v>
      </c>
      <c r="R1214" s="1" t="str">
        <f>'[1]OFD Query'!BT1214</f>
        <v>NO</v>
      </c>
    </row>
    <row r="1215" spans="1:18" x14ac:dyDescent="0.3">
      <c r="A1215" s="5" t="str">
        <f>IF(ISBLANK('[1]OFD Query'!A1215),"",'[1]OFD Query'!A1215)</f>
        <v>6062624582294</v>
      </c>
      <c r="B1215" s="1" t="str">
        <f>IF(A1215="","",LEFT('[1]OFD Query'!C1215,FIND(" ",'[1]OFD Query'!C1215)-1))</f>
        <v>Reverse</v>
      </c>
      <c r="C1215" s="1" t="str">
        <f>IF(A1215="","",'[1]OFD Query'!F1215)</f>
        <v>C21036226</v>
      </c>
      <c r="D1215" s="1" t="str">
        <f>IFERROR(VLOOKUP(C1215,Sheet2!A:B,2,0),"")</f>
        <v>SHEIN</v>
      </c>
      <c r="E1215" s="1" t="str">
        <f>IF(A1215="","",'[1]OFD Query'!I1215)</f>
        <v>Out For Delivery</v>
      </c>
      <c r="F1215" s="1" t="str">
        <f t="shared" si="19"/>
        <v>MAK-2</v>
      </c>
      <c r="G1215" s="6" t="str" cm="1">
        <f t="array" ref="G1215">IFERROR(_xlfn.IFS(A1215="","",'[1]OFD Query'!N1215="","Fresh"),'[1]OFD Query'!N1215)</f>
        <v>Fresh</v>
      </c>
      <c r="H1215" s="6" t="str" cm="1">
        <f t="array" ref="H1215">IFERROR(_xlfn.IFS(B1215="","",'[1]OFD Query'!O1215="","Fresh"),'[1]OFD Query'!O1215)</f>
        <v>Fresh</v>
      </c>
      <c r="I1215" s="1" t="str">
        <f>IF(A1215="","",'[1]OFD Query'!W1215)</f>
        <v>D2107493601</v>
      </c>
      <c r="J1215" s="1" t="str">
        <f>IF(A1215="","",'[1]OFD Query'!X1215)</f>
        <v xml:space="preserve">AFKAR-Ammar Abu Tahir </v>
      </c>
      <c r="K1215" s="1" t="str">
        <f>IF(A1215="","",'[1]OFD Query'!AL1215)</f>
        <v>An Nawwariyah</v>
      </c>
      <c r="L1215" s="6">
        <f>IF(A1215="","",'[1]OFD Query'!AO1215)</f>
        <v>0</v>
      </c>
      <c r="M1215" s="1" t="str" cm="1">
        <f t="array" ref="M1215">_xlfn.IFS(L1215="","",L1215=0,"PPD",L1215&gt;0,"COD")</f>
        <v>PPD</v>
      </c>
      <c r="N1215" s="1" t="str" cm="1">
        <f t="array" ref="N1215">_xlfn.IFS(A1215="","",L1215=0,M1215,L1215&lt;100,"&lt;100",L1215&lt;200,"&lt;200",L1215&lt;500,"&lt;500",L1215&lt;1000,"&lt;1000",L1215&gt;1000,"Above 1K")</f>
        <v>PPD</v>
      </c>
      <c r="O1215" s="6">
        <f>IF(A1215="","",'[1]OFD Query'!CB1215)</f>
        <v>0</v>
      </c>
      <c r="P1215" s="1" t="str">
        <f>IF(A1215="","",'[1]OFD Query'!CJ1215)</f>
        <v/>
      </c>
      <c r="Q1215" s="1" t="str" cm="1">
        <f t="array" ref="Q1215">IFERROR(_xlfn.IFS(A1215="","",O1215=0,"TRUE",AND(O1215=1,E1215="Out For Delivery"),"FALSE",O1215=1,"TRUE"),"FALSE")</f>
        <v>TRUE</v>
      </c>
      <c r="R1215" s="1" t="str">
        <f>'[1]OFD Query'!BT1215</f>
        <v>NO</v>
      </c>
    </row>
    <row r="1216" spans="1:18" x14ac:dyDescent="0.3">
      <c r="A1216" s="5" t="str">
        <f>IF(ISBLANK('[1]OFD Query'!A1216),"",'[1]OFD Query'!A1216)</f>
        <v>6061924117853</v>
      </c>
      <c r="B1216" s="1" t="str">
        <f>IF(A1216="","",LEFT('[1]OFD Query'!C1216,FIND(" ",'[1]OFD Query'!C1216)-1))</f>
        <v>Dropship</v>
      </c>
      <c r="C1216" s="1" t="str">
        <f>IF(A1216="","",'[1]OFD Query'!F1216)</f>
        <v>C2103730101</v>
      </c>
      <c r="D1216" s="1" t="str">
        <f>IFERROR(VLOOKUP(C1216,Sheet2!A:B,2,0),"")</f>
        <v>SHEIN</v>
      </c>
      <c r="E1216" s="1" t="str">
        <f>IF(A1216="","",'[1]OFD Query'!I1216)</f>
        <v>Out For Delivery</v>
      </c>
      <c r="F1216" s="1" t="str">
        <f t="shared" si="19"/>
        <v>MAK-2</v>
      </c>
      <c r="G1216" s="6" t="str" cm="1">
        <f t="array" ref="G1216">IFERROR(_xlfn.IFS(A1216="","",'[1]OFD Query'!N1216="","Fresh"),'[1]OFD Query'!N1216)</f>
        <v>Reschedule</v>
      </c>
      <c r="H1216" s="6" t="str" cm="1">
        <f t="array" ref="H1216">IFERROR(_xlfn.IFS(B1216="","",'[1]OFD Query'!O1216="","Fresh"),'[1]OFD Query'!O1216)</f>
        <v>Schedule for future</v>
      </c>
      <c r="I1216" s="1" t="str">
        <f>IF(A1216="","",'[1]OFD Query'!W1216)</f>
        <v>D2107493401</v>
      </c>
      <c r="J1216" s="1" t="str">
        <f>IF(A1216="","",'[1]OFD Query'!X1216)</f>
        <v>AFKAR-H4 Naif Khan</v>
      </c>
      <c r="K1216" s="1" t="str">
        <f>IF(A1216="","",'[1]OFD Query'!AL1216)</f>
        <v>Al Adel</v>
      </c>
      <c r="L1216" s="6">
        <f>IF(A1216="","",'[1]OFD Query'!AO1216)</f>
        <v>530.86</v>
      </c>
      <c r="M1216" s="1" t="str" cm="1">
        <f t="array" ref="M1216">_xlfn.IFS(L1216="","",L1216=0,"PPD",L1216&gt;0,"COD")</f>
        <v>COD</v>
      </c>
      <c r="N1216" s="1" t="str" cm="1">
        <f t="array" ref="N1216">_xlfn.IFS(A1216="","",L1216=0,M1216,L1216&lt;100,"&lt;100",L1216&lt;200,"&lt;200",L1216&lt;500,"&lt;500",L1216&lt;1000,"&lt;1000",L1216&gt;1000,"Above 1K")</f>
        <v>&lt;1000</v>
      </c>
      <c r="O1216" s="6">
        <f>IF(A1216="","",'[1]OFD Query'!CB1216)</f>
        <v>2</v>
      </c>
      <c r="P1216" s="1" t="str">
        <f>IF(A1216="","",'[1]OFD Query'!CJ1216)</f>
        <v>BOX</v>
      </c>
      <c r="Q1216" s="1" t="str" cm="1">
        <f t="array" ref="Q1216">IFERROR(_xlfn.IFS(A1216="","",O1216=0,"TRUE",AND(O1216=1,E1216="Out For Delivery"),"FALSE",O1216=1,"TRUE"),"FALSE")</f>
        <v>FALSE</v>
      </c>
      <c r="R1216" s="1" t="str">
        <f>'[1]OFD Query'!BT1216</f>
        <v>NO</v>
      </c>
    </row>
    <row r="1217" spans="1:18" x14ac:dyDescent="0.3">
      <c r="A1217" s="5" t="str">
        <f>IF(ISBLANK('[1]OFD Query'!A1217),"",'[1]OFD Query'!A1217)</f>
        <v>6062424974295</v>
      </c>
      <c r="B1217" s="1" t="str">
        <f>IF(A1217="","",LEFT('[1]OFD Query'!C1217,FIND(" ",'[1]OFD Query'!C1217)-1))</f>
        <v>Reverse</v>
      </c>
      <c r="C1217" s="1" t="str">
        <f>IF(A1217="","",'[1]OFD Query'!F1217)</f>
        <v>C21036226</v>
      </c>
      <c r="D1217" s="1" t="str">
        <f>IFERROR(VLOOKUP(C1217,Sheet2!A:B,2,0),"")</f>
        <v>SHEIN</v>
      </c>
      <c r="E1217" s="1" t="str">
        <f>IF(A1217="","",'[1]OFD Query'!I1217)</f>
        <v>Out For Delivery</v>
      </c>
      <c r="F1217" s="1" t="str">
        <f t="shared" si="19"/>
        <v>MAK-2</v>
      </c>
      <c r="G1217" s="6" t="str" cm="1">
        <f t="array" ref="G1217">IFERROR(_xlfn.IFS(A1217="","",'[1]OFD Query'!N1217="","Fresh"),'[1]OFD Query'!N1217)</f>
        <v>No Answer</v>
      </c>
      <c r="H1217" s="6" t="str" cm="1">
        <f t="array" ref="H1217">IFERROR(_xlfn.IFS(B1217="","",'[1]OFD Query'!O1217="","Fresh"),'[1]OFD Query'!O1217)</f>
        <v>Switched Off</v>
      </c>
      <c r="I1217" s="1" t="str">
        <f>IF(A1217="","",'[1]OFD Query'!W1217)</f>
        <v>D2107493201</v>
      </c>
      <c r="J1217" s="1" t="str">
        <f>IF(A1217="","",'[1]OFD Query'!X1217)</f>
        <v>AFKAR-H2 MUHAMMAD SOHAIL</v>
      </c>
      <c r="K1217" s="1" t="str">
        <f>IF(A1217="","",'[1]OFD Query'!AL1217)</f>
        <v>Al Khadra</v>
      </c>
      <c r="L1217" s="6">
        <f>IF(A1217="","",'[1]OFD Query'!AO1217)</f>
        <v>0</v>
      </c>
      <c r="M1217" s="1" t="str" cm="1">
        <f t="array" ref="M1217">_xlfn.IFS(L1217="","",L1217=0,"PPD",L1217&gt;0,"COD")</f>
        <v>PPD</v>
      </c>
      <c r="N1217" s="1" t="str" cm="1">
        <f t="array" ref="N1217">_xlfn.IFS(A1217="","",L1217=0,M1217,L1217&lt;100,"&lt;100",L1217&lt;200,"&lt;200",L1217&lt;500,"&lt;500",L1217&lt;1000,"&lt;1000",L1217&gt;1000,"Above 1K")</f>
        <v>PPD</v>
      </c>
      <c r="O1217" s="6">
        <f>IF(A1217="","",'[1]OFD Query'!CB1217)</f>
        <v>2</v>
      </c>
      <c r="P1217" s="1" t="str">
        <f>IF(A1217="","",'[1]OFD Query'!CJ1217)</f>
        <v/>
      </c>
      <c r="Q1217" s="1" t="str" cm="1">
        <f t="array" ref="Q1217">IFERROR(_xlfn.IFS(A1217="","",O1217=0,"TRUE",AND(O1217=1,E1217="Out For Delivery"),"FALSE",O1217=1,"TRUE"),"FALSE")</f>
        <v>FALSE</v>
      </c>
      <c r="R1217" s="1" t="str">
        <f>'[1]OFD Query'!BT1217</f>
        <v>NO</v>
      </c>
    </row>
    <row r="1218" spans="1:18" x14ac:dyDescent="0.3">
      <c r="A1218" s="5" t="str">
        <f>IF(ISBLANK('[1]OFD Query'!A1218),"",'[1]OFD Query'!A1218)</f>
        <v>6062124403247</v>
      </c>
      <c r="B1218" s="1" t="str">
        <f>IF(A1218="","",LEFT('[1]OFD Query'!C1218,FIND(" ",'[1]OFD Query'!C1218)-1))</f>
        <v>Dropship</v>
      </c>
      <c r="C1218" s="1" t="str">
        <f>IF(A1218="","",'[1]OFD Query'!F1218)</f>
        <v>C21036225</v>
      </c>
      <c r="D1218" s="1" t="str">
        <f>IFERROR(VLOOKUP(C1218,Sheet2!A:B,2,0),"")</f>
        <v>SHEIN</v>
      </c>
      <c r="E1218" s="1" t="str">
        <f>IF(A1218="","",'[1]OFD Query'!I1218)</f>
        <v>Out For Delivery</v>
      </c>
      <c r="F1218" s="1" t="str">
        <f t="shared" si="19"/>
        <v>MAK-2</v>
      </c>
      <c r="G1218" s="6" t="str" cm="1">
        <f t="array" ref="G1218">IFERROR(_xlfn.IFS(A1218="","",'[1]OFD Query'!N1218="","Fresh"),'[1]OFD Query'!N1218)</f>
        <v>No Answer</v>
      </c>
      <c r="H1218" s="6" t="str" cm="1">
        <f t="array" ref="H1218">IFERROR(_xlfn.IFS(B1218="","",'[1]OFD Query'!O1218="","Fresh"),'[1]OFD Query'!O1218)</f>
        <v>Switched Off</v>
      </c>
      <c r="I1218" s="1" t="str">
        <f>IF(A1218="","",'[1]OFD Query'!W1218)</f>
        <v>D2107493401</v>
      </c>
      <c r="J1218" s="1" t="str">
        <f>IF(A1218="","",'[1]OFD Query'!X1218)</f>
        <v>AFKAR-H4 Naif Khan</v>
      </c>
      <c r="K1218" s="1" t="str">
        <f>IF(A1218="","",'[1]OFD Query'!AL1218)</f>
        <v>Jabal An Nur</v>
      </c>
      <c r="L1218" s="6">
        <f>IF(A1218="","",'[1]OFD Query'!AO1218)</f>
        <v>1636.34</v>
      </c>
      <c r="M1218" s="1" t="str" cm="1">
        <f t="array" ref="M1218">_xlfn.IFS(L1218="","",L1218=0,"PPD",L1218&gt;0,"COD")</f>
        <v>COD</v>
      </c>
      <c r="N1218" s="1" t="str" cm="1">
        <f t="array" ref="N1218">_xlfn.IFS(A1218="","",L1218=0,M1218,L1218&lt;100,"&lt;100",L1218&lt;200,"&lt;200",L1218&lt;500,"&lt;500",L1218&lt;1000,"&lt;1000",L1218&gt;1000,"Above 1K")</f>
        <v>Above 1K</v>
      </c>
      <c r="O1218" s="6">
        <f>IF(A1218="","",'[1]OFD Query'!CB1218)</f>
        <v>0</v>
      </c>
      <c r="P1218" s="1" t="str">
        <f>IF(A1218="","",'[1]OFD Query'!CJ1218)</f>
        <v>BOX</v>
      </c>
      <c r="Q1218" s="1" t="str" cm="1">
        <f t="array" ref="Q1218">IFERROR(_xlfn.IFS(A1218="","",O1218=0,"TRUE",AND(O1218=1,E1218="Out For Delivery"),"FALSE",O1218=1,"TRUE"),"FALSE")</f>
        <v>TRUE</v>
      </c>
      <c r="R1218" s="1" t="str">
        <f>'[1]OFD Query'!BT1218</f>
        <v>NO</v>
      </c>
    </row>
    <row r="1219" spans="1:18" x14ac:dyDescent="0.3">
      <c r="A1219" s="5" t="str">
        <f>IF(ISBLANK('[1]OFD Query'!A1219),"",'[1]OFD Query'!A1219)</f>
        <v>6062424597081</v>
      </c>
      <c r="B1219" s="1" t="str">
        <f>IF(A1219="","",LEFT('[1]OFD Query'!C1219,FIND(" ",'[1]OFD Query'!C1219)-1))</f>
        <v>Reverse</v>
      </c>
      <c r="C1219" s="1" t="str">
        <f>IF(A1219="","",'[1]OFD Query'!F1219)</f>
        <v>C21036226</v>
      </c>
      <c r="D1219" s="1" t="str">
        <f>IFERROR(VLOOKUP(C1219,Sheet2!A:B,2,0),"")</f>
        <v>SHEIN</v>
      </c>
      <c r="E1219" s="1" t="str">
        <f>IF(A1219="","",'[1]OFD Query'!I1219)</f>
        <v>Out For Delivery</v>
      </c>
      <c r="F1219" s="1" t="str">
        <f t="shared" si="19"/>
        <v>MAK-2</v>
      </c>
      <c r="G1219" s="6" t="str" cm="1">
        <f t="array" ref="G1219">IFERROR(_xlfn.IFS(A1219="","",'[1]OFD Query'!N1219="","Fresh"),'[1]OFD Query'!N1219)</f>
        <v>No Answer</v>
      </c>
      <c r="H1219" s="6" t="str" cm="1">
        <f t="array" ref="H1219">IFERROR(_xlfn.IFS(B1219="","",'[1]OFD Query'!O1219="","Fresh"),'[1]OFD Query'!O1219)</f>
        <v>Switched Off</v>
      </c>
      <c r="I1219" s="1" t="str">
        <f>IF(A1219="","",'[1]OFD Query'!W1219)</f>
        <v>D2107375801</v>
      </c>
      <c r="J1219" s="1" t="str">
        <f>IF(A1219="","",'[1]OFD Query'!X1219)</f>
        <v>Nawajish Ali Haidar Ali</v>
      </c>
      <c r="K1219" s="1" t="str">
        <f>IF(A1219="","",'[1]OFD Query'!AL1219)</f>
        <v>Al Khadra</v>
      </c>
      <c r="L1219" s="6">
        <f>IF(A1219="","",'[1]OFD Query'!AO1219)</f>
        <v>0</v>
      </c>
      <c r="M1219" s="1" t="str" cm="1">
        <f t="array" ref="M1219">_xlfn.IFS(L1219="","",L1219=0,"PPD",L1219&gt;0,"COD")</f>
        <v>PPD</v>
      </c>
      <c r="N1219" s="1" t="str" cm="1">
        <f t="array" ref="N1219">_xlfn.IFS(A1219="","",L1219=0,M1219,L1219&lt;100,"&lt;100",L1219&lt;200,"&lt;200",L1219&lt;500,"&lt;500",L1219&lt;1000,"&lt;1000",L1219&gt;1000,"Above 1K")</f>
        <v>PPD</v>
      </c>
      <c r="O1219" s="6">
        <f>IF(A1219="","",'[1]OFD Query'!CB1219)</f>
        <v>2</v>
      </c>
      <c r="P1219" s="1" t="str">
        <f>IF(A1219="","",'[1]OFD Query'!CJ1219)</f>
        <v/>
      </c>
      <c r="Q1219" s="1" t="str" cm="1">
        <f t="array" ref="Q1219">IFERROR(_xlfn.IFS(A1219="","",O1219=0,"TRUE",AND(O1219=1,E1219="Out For Delivery"),"FALSE",O1219=1,"TRUE"),"FALSE")</f>
        <v>FALSE</v>
      </c>
      <c r="R1219" s="1" t="str">
        <f>'[1]OFD Query'!BT1219</f>
        <v>NO</v>
      </c>
    </row>
    <row r="1220" spans="1:18" x14ac:dyDescent="0.3">
      <c r="A1220" s="5" t="str">
        <f>IF(ISBLANK('[1]OFD Query'!A1220),"",'[1]OFD Query'!A1220)</f>
        <v>6062524869116</v>
      </c>
      <c r="B1220" s="1" t="str">
        <f>IF(A1220="","",LEFT('[1]OFD Query'!C1220,FIND(" ",'[1]OFD Query'!C1220)-1))</f>
        <v>Reverse</v>
      </c>
      <c r="C1220" s="1" t="str">
        <f>IF(A1220="","",'[1]OFD Query'!F1220)</f>
        <v>C2103791801</v>
      </c>
      <c r="D1220" s="1" t="str">
        <f>IFERROR(VLOOKUP(C1220,Sheet2!A:B,2,0),"")</f>
        <v>imile return warehouse</v>
      </c>
      <c r="E1220" s="1" t="str">
        <f>IF(A1220="","",'[1]OFD Query'!I1220)</f>
        <v>Abnormal Closed</v>
      </c>
      <c r="F1220" s="1" t="str">
        <f t="shared" si="19"/>
        <v>MAK-2</v>
      </c>
      <c r="G1220" s="6" t="str" cm="1">
        <f t="array" ref="G1220">IFERROR(_xlfn.IFS(A1220="","",'[1]OFD Query'!N1220="","Fresh"),'[1]OFD Query'!N1220)</f>
        <v>No Answer</v>
      </c>
      <c r="H1220" s="6" t="str" cm="1">
        <f t="array" ref="H1220">IFERROR(_xlfn.IFS(B1220="","",'[1]OFD Query'!O1220="","Fresh"),'[1]OFD Query'!O1220)</f>
        <v>Switched Off</v>
      </c>
      <c r="I1220" s="1" t="str">
        <f>IF(A1220="","",'[1]OFD Query'!W1220)</f>
        <v>D2107493601</v>
      </c>
      <c r="J1220" s="1" t="str">
        <f>IF(A1220="","",'[1]OFD Query'!X1220)</f>
        <v xml:space="preserve">AFKAR-Ammar Abu Tahir </v>
      </c>
      <c r="K1220" s="1" t="str">
        <f>IF(A1220="","",'[1]OFD Query'!AL1220)</f>
        <v>Al Umrah Al Jadidah</v>
      </c>
      <c r="L1220" s="6">
        <f>IF(A1220="","",'[1]OFD Query'!AO1220)</f>
        <v>0</v>
      </c>
      <c r="M1220" s="1" t="str" cm="1">
        <f t="array" ref="M1220">_xlfn.IFS(L1220="","",L1220=0,"PPD",L1220&gt;0,"COD")</f>
        <v>PPD</v>
      </c>
      <c r="N1220" s="1" t="str" cm="1">
        <f t="array" ref="N1220">_xlfn.IFS(A1220="","",L1220=0,M1220,L1220&lt;100,"&lt;100",L1220&lt;200,"&lt;200",L1220&lt;500,"&lt;500",L1220&lt;1000,"&lt;1000",L1220&gt;1000,"Above 1K")</f>
        <v>PPD</v>
      </c>
      <c r="O1220" s="6">
        <f>IF(A1220="","",'[1]OFD Query'!CB1220)</f>
        <v>1</v>
      </c>
      <c r="P1220" s="1" t="str">
        <f>IF(A1220="","",'[1]OFD Query'!CJ1220)</f>
        <v/>
      </c>
      <c r="Q1220" s="1" t="str" cm="1">
        <f t="array" ref="Q1220">IFERROR(_xlfn.IFS(A1220="","",O1220=0,"TRUE",AND(O1220=1,E1220="Out For Delivery"),"FALSE",O1220=1,"TRUE"),"FALSE")</f>
        <v>TRUE</v>
      </c>
      <c r="R1220" s="1" t="str">
        <f>'[1]OFD Query'!BT1220</f>
        <v>YES</v>
      </c>
    </row>
    <row r="1221" spans="1:18" x14ac:dyDescent="0.3">
      <c r="A1221" s="5" t="str">
        <f>IF(ISBLANK('[1]OFD Query'!A1221),"",'[1]OFD Query'!A1221)</f>
        <v>6062524844987</v>
      </c>
      <c r="B1221" s="1" t="str">
        <f>IF(A1221="","",LEFT('[1]OFD Query'!C1221,FIND(" ",'[1]OFD Query'!C1221)-1))</f>
        <v>Reverse</v>
      </c>
      <c r="C1221" s="1" t="str">
        <f>IF(A1221="","",'[1]OFD Query'!F1221)</f>
        <v>C21036226</v>
      </c>
      <c r="D1221" s="1" t="str">
        <f>IFERROR(VLOOKUP(C1221,Sheet2!A:B,2,0),"")</f>
        <v>SHEIN</v>
      </c>
      <c r="E1221" s="1" t="str">
        <f>IF(A1221="","",'[1]OFD Query'!I1221)</f>
        <v>Out For Delivery</v>
      </c>
      <c r="F1221" s="1" t="str">
        <f t="shared" ref="F1221:F1284" si="20">IF(A1221="","","MAK-2")</f>
        <v>MAK-2</v>
      </c>
      <c r="G1221" s="6" t="str" cm="1">
        <f t="array" ref="G1221">IFERROR(_xlfn.IFS(A1221="","",'[1]OFD Query'!N1221="","Fresh"),'[1]OFD Query'!N1221)</f>
        <v>No Answer</v>
      </c>
      <c r="H1221" s="6" t="str" cm="1">
        <f t="array" ref="H1221">IFERROR(_xlfn.IFS(B1221="","",'[1]OFD Query'!O1221="","Fresh"),'[1]OFD Query'!O1221)</f>
        <v>Switched Off</v>
      </c>
      <c r="I1221" s="1" t="str">
        <f>IF(A1221="","",'[1]OFD Query'!W1221)</f>
        <v>D2107493601</v>
      </c>
      <c r="J1221" s="1" t="str">
        <f>IF(A1221="","",'[1]OFD Query'!X1221)</f>
        <v xml:space="preserve">AFKAR-Ammar Abu Tahir </v>
      </c>
      <c r="K1221" s="1" t="str">
        <f>IF(A1221="","",'[1]OFD Query'!AL1221)</f>
        <v>Al Umrah Al Jadidah</v>
      </c>
      <c r="L1221" s="6">
        <f>IF(A1221="","",'[1]OFD Query'!AO1221)</f>
        <v>0</v>
      </c>
      <c r="M1221" s="1" t="str" cm="1">
        <f t="array" ref="M1221">_xlfn.IFS(L1221="","",L1221=0,"PPD",L1221&gt;0,"COD")</f>
        <v>PPD</v>
      </c>
      <c r="N1221" s="1" t="str" cm="1">
        <f t="array" ref="N1221">_xlfn.IFS(A1221="","",L1221=0,M1221,L1221&lt;100,"&lt;100",L1221&lt;200,"&lt;200",L1221&lt;500,"&lt;500",L1221&lt;1000,"&lt;1000",L1221&gt;1000,"Above 1K")</f>
        <v>PPD</v>
      </c>
      <c r="O1221" s="6">
        <f>IF(A1221="","",'[1]OFD Query'!CB1221)</f>
        <v>1</v>
      </c>
      <c r="P1221" s="1" t="str">
        <f>IF(A1221="","",'[1]OFD Query'!CJ1221)</f>
        <v/>
      </c>
      <c r="Q1221" s="1" t="str" cm="1">
        <f t="array" ref="Q1221">IFERROR(_xlfn.IFS(A1221="","",O1221=0,"TRUE",AND(O1221=1,E1221="Out For Delivery"),"FALSE",O1221=1,"TRUE"),"FALSE")</f>
        <v>FALSE</v>
      </c>
      <c r="R1221" s="1" t="str">
        <f>'[1]OFD Query'!BT1221</f>
        <v>NO</v>
      </c>
    </row>
    <row r="1222" spans="1:18" x14ac:dyDescent="0.3">
      <c r="A1222" s="5" t="str">
        <f>IF(ISBLANK('[1]OFD Query'!A1222),"",'[1]OFD Query'!A1222)</f>
        <v>6062224403681</v>
      </c>
      <c r="B1222" s="1" t="str">
        <f>IF(A1222="","",LEFT('[1]OFD Query'!C1222,FIND(" ",'[1]OFD Query'!C1222)-1))</f>
        <v>Reverse</v>
      </c>
      <c r="C1222" s="1" t="str">
        <f>IF(A1222="","",'[1]OFD Query'!F1222)</f>
        <v>C21036226</v>
      </c>
      <c r="D1222" s="1" t="str">
        <f>IFERROR(VLOOKUP(C1222,Sheet2!A:B,2,0),"")</f>
        <v>SHEIN</v>
      </c>
      <c r="E1222" s="1" t="str">
        <f>IF(A1222="","",'[1]OFD Query'!I1222)</f>
        <v>Out For Delivery</v>
      </c>
      <c r="F1222" s="1" t="str">
        <f t="shared" si="20"/>
        <v>MAK-2</v>
      </c>
      <c r="G1222" s="6" t="str" cm="1">
        <f t="array" ref="G1222">IFERROR(_xlfn.IFS(A1222="","",'[1]OFD Query'!N1222="","Fresh"),'[1]OFD Query'!N1222)</f>
        <v>Review</v>
      </c>
      <c r="H1222" s="6" t="str" cm="1">
        <f t="array" ref="H1222">IFERROR(_xlfn.IFS(B1222="","",'[1]OFD Query'!O1222="","Fresh"),'[1]OFD Query'!O1222)</f>
        <v>Customer Wants to Change Location</v>
      </c>
      <c r="I1222" s="1" t="str">
        <f>IF(A1222="","",'[1]OFD Query'!W1222)</f>
        <v>D2107375801</v>
      </c>
      <c r="J1222" s="1" t="str">
        <f>IF(A1222="","",'[1]OFD Query'!X1222)</f>
        <v>Nawajish Ali Haidar Ali</v>
      </c>
      <c r="K1222" s="1" t="str">
        <f>IF(A1222="","",'[1]OFD Query'!AL1222)</f>
        <v>Al Khadra</v>
      </c>
      <c r="L1222" s="6">
        <f>IF(A1222="","",'[1]OFD Query'!AO1222)</f>
        <v>0</v>
      </c>
      <c r="M1222" s="1" t="str" cm="1">
        <f t="array" ref="M1222">_xlfn.IFS(L1222="","",L1222=0,"PPD",L1222&gt;0,"COD")</f>
        <v>PPD</v>
      </c>
      <c r="N1222" s="1" t="str" cm="1">
        <f t="array" ref="N1222">_xlfn.IFS(A1222="","",L1222=0,M1222,L1222&lt;100,"&lt;100",L1222&lt;200,"&lt;200",L1222&lt;500,"&lt;500",L1222&lt;1000,"&lt;1000",L1222&gt;1000,"Above 1K")</f>
        <v>PPD</v>
      </c>
      <c r="O1222" s="6">
        <f>IF(A1222="","",'[1]OFD Query'!CB1222)</f>
        <v>2</v>
      </c>
      <c r="P1222" s="1" t="str">
        <f>IF(A1222="","",'[1]OFD Query'!CJ1222)</f>
        <v/>
      </c>
      <c r="Q1222" s="1" t="str" cm="1">
        <f t="array" ref="Q1222">IFERROR(_xlfn.IFS(A1222="","",O1222=0,"TRUE",AND(O1222=1,E1222="Out For Delivery"),"FALSE",O1222=1,"TRUE"),"FALSE")</f>
        <v>FALSE</v>
      </c>
      <c r="R1222" s="1" t="str">
        <f>'[1]OFD Query'!BT1222</f>
        <v>NO</v>
      </c>
    </row>
    <row r="1223" spans="1:18" x14ac:dyDescent="0.3">
      <c r="A1223" s="5" t="str">
        <f>IF(ISBLANK('[1]OFD Query'!A1223),"",'[1]OFD Query'!A1223)</f>
        <v>6062524239950</v>
      </c>
      <c r="B1223" s="1" t="str">
        <f>IF(A1223="","",LEFT('[1]OFD Query'!C1223,FIND(" ",'[1]OFD Query'!C1223)-1))</f>
        <v>Reverse</v>
      </c>
      <c r="C1223" s="1" t="str">
        <f>IF(A1223="","",'[1]OFD Query'!F1223)</f>
        <v>C21036226</v>
      </c>
      <c r="D1223" s="1" t="str">
        <f>IFERROR(VLOOKUP(C1223,Sheet2!A:B,2,0),"")</f>
        <v>SHEIN</v>
      </c>
      <c r="E1223" s="1" t="str">
        <f>IF(A1223="","",'[1]OFD Query'!I1223)</f>
        <v>Out For Delivery</v>
      </c>
      <c r="F1223" s="1" t="str">
        <f t="shared" si="20"/>
        <v>MAK-2</v>
      </c>
      <c r="G1223" s="6" t="str" cm="1">
        <f t="array" ref="G1223">IFERROR(_xlfn.IFS(A1223="","",'[1]OFD Query'!N1223="","Fresh"),'[1]OFD Query'!N1223)</f>
        <v>No Answer</v>
      </c>
      <c r="H1223" s="6" t="str" cm="1">
        <f t="array" ref="H1223">IFERROR(_xlfn.IFS(B1223="","",'[1]OFD Query'!O1223="","Fresh"),'[1]OFD Query'!O1223)</f>
        <v>Switched Off</v>
      </c>
      <c r="I1223" s="1" t="str">
        <f>IF(A1223="","",'[1]OFD Query'!W1223)</f>
        <v>D2107493601</v>
      </c>
      <c r="J1223" s="1" t="str">
        <f>IF(A1223="","",'[1]OFD Query'!X1223)</f>
        <v xml:space="preserve">AFKAR-Ammar Abu Tahir </v>
      </c>
      <c r="K1223" s="1" t="str">
        <f>IF(A1223="","",'[1]OFD Query'!AL1223)</f>
        <v>Al Umrah Al Jadidah</v>
      </c>
      <c r="L1223" s="6">
        <f>IF(A1223="","",'[1]OFD Query'!AO1223)</f>
        <v>0</v>
      </c>
      <c r="M1223" s="1" t="str" cm="1">
        <f t="array" ref="M1223">_xlfn.IFS(L1223="","",L1223=0,"PPD",L1223&gt;0,"COD")</f>
        <v>PPD</v>
      </c>
      <c r="N1223" s="1" t="str" cm="1">
        <f t="array" ref="N1223">_xlfn.IFS(A1223="","",L1223=0,M1223,L1223&lt;100,"&lt;100",L1223&lt;200,"&lt;200",L1223&lt;500,"&lt;500",L1223&lt;1000,"&lt;1000",L1223&gt;1000,"Above 1K")</f>
        <v>PPD</v>
      </c>
      <c r="O1223" s="6">
        <f>IF(A1223="","",'[1]OFD Query'!CB1223)</f>
        <v>1</v>
      </c>
      <c r="P1223" s="1" t="str">
        <f>IF(A1223="","",'[1]OFD Query'!CJ1223)</f>
        <v/>
      </c>
      <c r="Q1223" s="1" t="str" cm="1">
        <f t="array" ref="Q1223">IFERROR(_xlfn.IFS(A1223="","",O1223=0,"TRUE",AND(O1223=1,E1223="Out For Delivery"),"FALSE",O1223=1,"TRUE"),"FALSE")</f>
        <v>FALSE</v>
      </c>
      <c r="R1223" s="1" t="str">
        <f>'[1]OFD Query'!BT1223</f>
        <v>NO</v>
      </c>
    </row>
    <row r="1224" spans="1:18" x14ac:dyDescent="0.3">
      <c r="A1224" s="5" t="str">
        <f>IF(ISBLANK('[1]OFD Query'!A1224),"",'[1]OFD Query'!A1224)</f>
        <v>6062524200425</v>
      </c>
      <c r="B1224" s="1" t="str">
        <f>IF(A1224="","",LEFT('[1]OFD Query'!C1224,FIND(" ",'[1]OFD Query'!C1224)-1))</f>
        <v>Reverse</v>
      </c>
      <c r="C1224" s="1" t="str">
        <f>IF(A1224="","",'[1]OFD Query'!F1224)</f>
        <v>C21036226</v>
      </c>
      <c r="D1224" s="1" t="str">
        <f>IFERROR(VLOOKUP(C1224,Sheet2!A:B,2,0),"")</f>
        <v>SHEIN</v>
      </c>
      <c r="E1224" s="1" t="str">
        <f>IF(A1224="","",'[1]OFD Query'!I1224)</f>
        <v>Out For Delivery</v>
      </c>
      <c r="F1224" s="1" t="str">
        <f t="shared" si="20"/>
        <v>MAK-2</v>
      </c>
      <c r="G1224" s="6" t="str" cm="1">
        <f t="array" ref="G1224">IFERROR(_xlfn.IFS(A1224="","",'[1]OFD Query'!N1224="","Fresh"),'[1]OFD Query'!N1224)</f>
        <v>No Answer</v>
      </c>
      <c r="H1224" s="6" t="str" cm="1">
        <f t="array" ref="H1224">IFERROR(_xlfn.IFS(B1224="","",'[1]OFD Query'!O1224="","Fresh"),'[1]OFD Query'!O1224)</f>
        <v>Switched Off</v>
      </c>
      <c r="I1224" s="1" t="str">
        <f>IF(A1224="","",'[1]OFD Query'!W1224)</f>
        <v>D2107493601</v>
      </c>
      <c r="J1224" s="1" t="str">
        <f>IF(A1224="","",'[1]OFD Query'!X1224)</f>
        <v xml:space="preserve">AFKAR-Ammar Abu Tahir </v>
      </c>
      <c r="K1224" s="1" t="str">
        <f>IF(A1224="","",'[1]OFD Query'!AL1224)</f>
        <v>Al Umrah Al Jadidah</v>
      </c>
      <c r="L1224" s="6">
        <f>IF(A1224="","",'[1]OFD Query'!AO1224)</f>
        <v>0</v>
      </c>
      <c r="M1224" s="1" t="str" cm="1">
        <f t="array" ref="M1224">_xlfn.IFS(L1224="","",L1224=0,"PPD",L1224&gt;0,"COD")</f>
        <v>PPD</v>
      </c>
      <c r="N1224" s="1" t="str" cm="1">
        <f t="array" ref="N1224">_xlfn.IFS(A1224="","",L1224=0,M1224,L1224&lt;100,"&lt;100",L1224&lt;200,"&lt;200",L1224&lt;500,"&lt;500",L1224&lt;1000,"&lt;1000",L1224&gt;1000,"Above 1K")</f>
        <v>PPD</v>
      </c>
      <c r="O1224" s="6">
        <f>IF(A1224="","",'[1]OFD Query'!CB1224)</f>
        <v>1</v>
      </c>
      <c r="P1224" s="1" t="str">
        <f>IF(A1224="","",'[1]OFD Query'!CJ1224)</f>
        <v/>
      </c>
      <c r="Q1224" s="1" t="str" cm="1">
        <f t="array" ref="Q1224">IFERROR(_xlfn.IFS(A1224="","",O1224=0,"TRUE",AND(O1224=1,E1224="Out For Delivery"),"FALSE",O1224=1,"TRUE"),"FALSE")</f>
        <v>FALSE</v>
      </c>
      <c r="R1224" s="1" t="str">
        <f>'[1]OFD Query'!BT1224</f>
        <v>NO</v>
      </c>
    </row>
    <row r="1225" spans="1:18" x14ac:dyDescent="0.3">
      <c r="A1225" s="5" t="str">
        <f>IF(ISBLANK('[1]OFD Query'!A1225),"",'[1]OFD Query'!A1225)</f>
        <v>6062524652278</v>
      </c>
      <c r="B1225" s="1" t="str">
        <f>IF(A1225="","",LEFT('[1]OFD Query'!C1225,FIND(" ",'[1]OFD Query'!C1225)-1))</f>
        <v>Reverse</v>
      </c>
      <c r="C1225" s="1" t="str">
        <f>IF(A1225="","",'[1]OFD Query'!F1225)</f>
        <v>C21036226</v>
      </c>
      <c r="D1225" s="1" t="str">
        <f>IFERROR(VLOOKUP(C1225,Sheet2!A:B,2,0),"")</f>
        <v>SHEIN</v>
      </c>
      <c r="E1225" s="1" t="str">
        <f>IF(A1225="","",'[1]OFD Query'!I1225)</f>
        <v>Out For Delivery</v>
      </c>
      <c r="F1225" s="1" t="str">
        <f t="shared" si="20"/>
        <v>MAK-2</v>
      </c>
      <c r="G1225" s="6" t="str" cm="1">
        <f t="array" ref="G1225">IFERROR(_xlfn.IFS(A1225="","",'[1]OFD Query'!N1225="","Fresh"),'[1]OFD Query'!N1225)</f>
        <v>No Answer</v>
      </c>
      <c r="H1225" s="6" t="str" cm="1">
        <f t="array" ref="H1225">IFERROR(_xlfn.IFS(B1225="","",'[1]OFD Query'!O1225="","Fresh"),'[1]OFD Query'!O1225)</f>
        <v>Switched Off</v>
      </c>
      <c r="I1225" s="1" t="str">
        <f>IF(A1225="","",'[1]OFD Query'!W1225)</f>
        <v>D2107493601</v>
      </c>
      <c r="J1225" s="1" t="str">
        <f>IF(A1225="","",'[1]OFD Query'!X1225)</f>
        <v xml:space="preserve">AFKAR-Ammar Abu Tahir </v>
      </c>
      <c r="K1225" s="1" t="str">
        <f>IF(A1225="","",'[1]OFD Query'!AL1225)</f>
        <v>Al Umrah Al Jadidah</v>
      </c>
      <c r="L1225" s="6">
        <f>IF(A1225="","",'[1]OFD Query'!AO1225)</f>
        <v>0</v>
      </c>
      <c r="M1225" s="1" t="str" cm="1">
        <f t="array" ref="M1225">_xlfn.IFS(L1225="","",L1225=0,"PPD",L1225&gt;0,"COD")</f>
        <v>PPD</v>
      </c>
      <c r="N1225" s="1" t="str" cm="1">
        <f t="array" ref="N1225">_xlfn.IFS(A1225="","",L1225=0,M1225,L1225&lt;100,"&lt;100",L1225&lt;200,"&lt;200",L1225&lt;500,"&lt;500",L1225&lt;1000,"&lt;1000",L1225&gt;1000,"Above 1K")</f>
        <v>PPD</v>
      </c>
      <c r="O1225" s="6">
        <f>IF(A1225="","",'[1]OFD Query'!CB1225)</f>
        <v>1</v>
      </c>
      <c r="P1225" s="1" t="str">
        <f>IF(A1225="","",'[1]OFD Query'!CJ1225)</f>
        <v/>
      </c>
      <c r="Q1225" s="1" t="str" cm="1">
        <f t="array" ref="Q1225">IFERROR(_xlfn.IFS(A1225="","",O1225=0,"TRUE",AND(O1225=1,E1225="Out For Delivery"),"FALSE",O1225=1,"TRUE"),"FALSE")</f>
        <v>FALSE</v>
      </c>
      <c r="R1225" s="1" t="str">
        <f>'[1]OFD Query'!BT1225</f>
        <v>NO</v>
      </c>
    </row>
    <row r="1226" spans="1:18" x14ac:dyDescent="0.3">
      <c r="A1226" s="5" t="str">
        <f>IF(ISBLANK('[1]OFD Query'!A1226),"",'[1]OFD Query'!A1226)</f>
        <v>6062524216280</v>
      </c>
      <c r="B1226" s="1" t="str">
        <f>IF(A1226="","",LEFT('[1]OFD Query'!C1226,FIND(" ",'[1]OFD Query'!C1226)-1))</f>
        <v>Reverse</v>
      </c>
      <c r="C1226" s="1" t="str">
        <f>IF(A1226="","",'[1]OFD Query'!F1226)</f>
        <v>C21036226</v>
      </c>
      <c r="D1226" s="1" t="str">
        <f>IFERROR(VLOOKUP(C1226,Sheet2!A:B,2,0),"")</f>
        <v>SHEIN</v>
      </c>
      <c r="E1226" s="1" t="str">
        <f>IF(A1226="","",'[1]OFD Query'!I1226)</f>
        <v>Out For Delivery</v>
      </c>
      <c r="F1226" s="1" t="str">
        <f t="shared" si="20"/>
        <v>MAK-2</v>
      </c>
      <c r="G1226" s="6" t="str" cm="1">
        <f t="array" ref="G1226">IFERROR(_xlfn.IFS(A1226="","",'[1]OFD Query'!N1226="","Fresh"),'[1]OFD Query'!N1226)</f>
        <v>No Answer</v>
      </c>
      <c r="H1226" s="6" t="str" cm="1">
        <f t="array" ref="H1226">IFERROR(_xlfn.IFS(B1226="","",'[1]OFD Query'!O1226="","Fresh"),'[1]OFD Query'!O1226)</f>
        <v>Switched Off</v>
      </c>
      <c r="I1226" s="1" t="str">
        <f>IF(A1226="","",'[1]OFD Query'!W1226)</f>
        <v>D2107493601</v>
      </c>
      <c r="J1226" s="1" t="str">
        <f>IF(A1226="","",'[1]OFD Query'!X1226)</f>
        <v xml:space="preserve">AFKAR-Ammar Abu Tahir </v>
      </c>
      <c r="K1226" s="1" t="str">
        <f>IF(A1226="","",'[1]OFD Query'!AL1226)</f>
        <v>Al Umrah Al Jadidah</v>
      </c>
      <c r="L1226" s="6">
        <f>IF(A1226="","",'[1]OFD Query'!AO1226)</f>
        <v>0</v>
      </c>
      <c r="M1226" s="1" t="str" cm="1">
        <f t="array" ref="M1226">_xlfn.IFS(L1226="","",L1226=0,"PPD",L1226&gt;0,"COD")</f>
        <v>PPD</v>
      </c>
      <c r="N1226" s="1" t="str" cm="1">
        <f t="array" ref="N1226">_xlfn.IFS(A1226="","",L1226=0,M1226,L1226&lt;100,"&lt;100",L1226&lt;200,"&lt;200",L1226&lt;500,"&lt;500",L1226&lt;1000,"&lt;1000",L1226&gt;1000,"Above 1K")</f>
        <v>PPD</v>
      </c>
      <c r="O1226" s="6">
        <f>IF(A1226="","",'[1]OFD Query'!CB1226)</f>
        <v>1</v>
      </c>
      <c r="P1226" s="1" t="str">
        <f>IF(A1226="","",'[1]OFD Query'!CJ1226)</f>
        <v/>
      </c>
      <c r="Q1226" s="1" t="str" cm="1">
        <f t="array" ref="Q1226">IFERROR(_xlfn.IFS(A1226="","",O1226=0,"TRUE",AND(O1226=1,E1226="Out For Delivery"),"FALSE",O1226=1,"TRUE"),"FALSE")</f>
        <v>FALSE</v>
      </c>
      <c r="R1226" s="1" t="str">
        <f>'[1]OFD Query'!BT1226</f>
        <v>NO</v>
      </c>
    </row>
    <row r="1227" spans="1:18" x14ac:dyDescent="0.3">
      <c r="A1227" s="5" t="str">
        <f>IF(ISBLANK('[1]OFD Query'!A1227),"",'[1]OFD Query'!A1227)</f>
        <v>6062524215115</v>
      </c>
      <c r="B1227" s="1" t="str">
        <f>IF(A1227="","",LEFT('[1]OFD Query'!C1227,FIND(" ",'[1]OFD Query'!C1227)-1))</f>
        <v>Reverse</v>
      </c>
      <c r="C1227" s="1" t="str">
        <f>IF(A1227="","",'[1]OFD Query'!F1227)</f>
        <v>C21036226</v>
      </c>
      <c r="D1227" s="1" t="str">
        <f>IFERROR(VLOOKUP(C1227,Sheet2!A:B,2,0),"")</f>
        <v>SHEIN</v>
      </c>
      <c r="E1227" s="1" t="str">
        <f>IF(A1227="","",'[1]OFD Query'!I1227)</f>
        <v>Out For Delivery</v>
      </c>
      <c r="F1227" s="1" t="str">
        <f t="shared" si="20"/>
        <v>MAK-2</v>
      </c>
      <c r="G1227" s="6" t="str" cm="1">
        <f t="array" ref="G1227">IFERROR(_xlfn.IFS(A1227="","",'[1]OFD Query'!N1227="","Fresh"),'[1]OFD Query'!N1227)</f>
        <v>No Answer</v>
      </c>
      <c r="H1227" s="6" t="str" cm="1">
        <f t="array" ref="H1227">IFERROR(_xlfn.IFS(B1227="","",'[1]OFD Query'!O1227="","Fresh"),'[1]OFD Query'!O1227)</f>
        <v>Switched Off</v>
      </c>
      <c r="I1227" s="1" t="str">
        <f>IF(A1227="","",'[1]OFD Query'!W1227)</f>
        <v>D2107493601</v>
      </c>
      <c r="J1227" s="1" t="str">
        <f>IF(A1227="","",'[1]OFD Query'!X1227)</f>
        <v xml:space="preserve">AFKAR-Ammar Abu Tahir </v>
      </c>
      <c r="K1227" s="1" t="str">
        <f>IF(A1227="","",'[1]OFD Query'!AL1227)</f>
        <v>Al Umrah Al Jadidah</v>
      </c>
      <c r="L1227" s="6">
        <f>IF(A1227="","",'[1]OFD Query'!AO1227)</f>
        <v>0</v>
      </c>
      <c r="M1227" s="1" t="str" cm="1">
        <f t="array" ref="M1227">_xlfn.IFS(L1227="","",L1227=0,"PPD",L1227&gt;0,"COD")</f>
        <v>PPD</v>
      </c>
      <c r="N1227" s="1" t="str" cm="1">
        <f t="array" ref="N1227">_xlfn.IFS(A1227="","",L1227=0,M1227,L1227&lt;100,"&lt;100",L1227&lt;200,"&lt;200",L1227&lt;500,"&lt;500",L1227&lt;1000,"&lt;1000",L1227&gt;1000,"Above 1K")</f>
        <v>PPD</v>
      </c>
      <c r="O1227" s="6">
        <f>IF(A1227="","",'[1]OFD Query'!CB1227)</f>
        <v>1</v>
      </c>
      <c r="P1227" s="1" t="str">
        <f>IF(A1227="","",'[1]OFD Query'!CJ1227)</f>
        <v/>
      </c>
      <c r="Q1227" s="1" t="str" cm="1">
        <f t="array" ref="Q1227">IFERROR(_xlfn.IFS(A1227="","",O1227=0,"TRUE",AND(O1227=1,E1227="Out For Delivery"),"FALSE",O1227=1,"TRUE"),"FALSE")</f>
        <v>FALSE</v>
      </c>
      <c r="R1227" s="1" t="str">
        <f>'[1]OFD Query'!BT1227</f>
        <v>NO</v>
      </c>
    </row>
    <row r="1228" spans="1:18" x14ac:dyDescent="0.3">
      <c r="A1228" s="5" t="str">
        <f>IF(ISBLANK('[1]OFD Query'!A1228),"",'[1]OFD Query'!A1228)</f>
        <v>6062524129427</v>
      </c>
      <c r="B1228" s="1" t="str">
        <f>IF(A1228="","",LEFT('[1]OFD Query'!C1228,FIND(" ",'[1]OFD Query'!C1228)-1))</f>
        <v>Reverse</v>
      </c>
      <c r="C1228" s="1" t="str">
        <f>IF(A1228="","",'[1]OFD Query'!F1228)</f>
        <v>C21036226</v>
      </c>
      <c r="D1228" s="1" t="str">
        <f>IFERROR(VLOOKUP(C1228,Sheet2!A:B,2,0),"")</f>
        <v>SHEIN</v>
      </c>
      <c r="E1228" s="1" t="str">
        <f>IF(A1228="","",'[1]OFD Query'!I1228)</f>
        <v>Out For Delivery</v>
      </c>
      <c r="F1228" s="1" t="str">
        <f t="shared" si="20"/>
        <v>MAK-2</v>
      </c>
      <c r="G1228" s="6" t="str" cm="1">
        <f t="array" ref="G1228">IFERROR(_xlfn.IFS(A1228="","",'[1]OFD Query'!N1228="","Fresh"),'[1]OFD Query'!N1228)</f>
        <v>No Answer</v>
      </c>
      <c r="H1228" s="6" t="str" cm="1">
        <f t="array" ref="H1228">IFERROR(_xlfn.IFS(B1228="","",'[1]OFD Query'!O1228="","Fresh"),'[1]OFD Query'!O1228)</f>
        <v>Switched Off</v>
      </c>
      <c r="I1228" s="1" t="str">
        <f>IF(A1228="","",'[1]OFD Query'!W1228)</f>
        <v>D2107493601</v>
      </c>
      <c r="J1228" s="1" t="str">
        <f>IF(A1228="","",'[1]OFD Query'!X1228)</f>
        <v xml:space="preserve">AFKAR-Ammar Abu Tahir </v>
      </c>
      <c r="K1228" s="1" t="str">
        <f>IF(A1228="","",'[1]OFD Query'!AL1228)</f>
        <v>Al Umrah Al Jadidah</v>
      </c>
      <c r="L1228" s="6">
        <f>IF(A1228="","",'[1]OFD Query'!AO1228)</f>
        <v>0</v>
      </c>
      <c r="M1228" s="1" t="str" cm="1">
        <f t="array" ref="M1228">_xlfn.IFS(L1228="","",L1228=0,"PPD",L1228&gt;0,"COD")</f>
        <v>PPD</v>
      </c>
      <c r="N1228" s="1" t="str" cm="1">
        <f t="array" ref="N1228">_xlfn.IFS(A1228="","",L1228=0,M1228,L1228&lt;100,"&lt;100",L1228&lt;200,"&lt;200",L1228&lt;500,"&lt;500",L1228&lt;1000,"&lt;1000",L1228&gt;1000,"Above 1K")</f>
        <v>PPD</v>
      </c>
      <c r="O1228" s="6">
        <f>IF(A1228="","",'[1]OFD Query'!CB1228)</f>
        <v>1</v>
      </c>
      <c r="P1228" s="1" t="str">
        <f>IF(A1228="","",'[1]OFD Query'!CJ1228)</f>
        <v/>
      </c>
      <c r="Q1228" s="1" t="str" cm="1">
        <f t="array" ref="Q1228">IFERROR(_xlfn.IFS(A1228="","",O1228=0,"TRUE",AND(O1228=1,E1228="Out For Delivery"),"FALSE",O1228=1,"TRUE"),"FALSE")</f>
        <v>FALSE</v>
      </c>
      <c r="R1228" s="1" t="str">
        <f>'[1]OFD Query'!BT1228</f>
        <v>NO</v>
      </c>
    </row>
    <row r="1229" spans="1:18" x14ac:dyDescent="0.3">
      <c r="A1229" s="5" t="str">
        <f>IF(ISBLANK('[1]OFD Query'!A1229),"",'[1]OFD Query'!A1229)</f>
        <v>6062524170891</v>
      </c>
      <c r="B1229" s="1" t="str">
        <f>IF(A1229="","",LEFT('[1]OFD Query'!C1229,FIND(" ",'[1]OFD Query'!C1229)-1))</f>
        <v>Reverse</v>
      </c>
      <c r="C1229" s="1" t="str">
        <f>IF(A1229="","",'[1]OFD Query'!F1229)</f>
        <v>C21036226</v>
      </c>
      <c r="D1229" s="1" t="str">
        <f>IFERROR(VLOOKUP(C1229,Sheet2!A:B,2,0),"")</f>
        <v>SHEIN</v>
      </c>
      <c r="E1229" s="1" t="str">
        <f>IF(A1229="","",'[1]OFD Query'!I1229)</f>
        <v>Out For Delivery</v>
      </c>
      <c r="F1229" s="1" t="str">
        <f t="shared" si="20"/>
        <v>MAK-2</v>
      </c>
      <c r="G1229" s="6" t="str" cm="1">
        <f t="array" ref="G1229">IFERROR(_xlfn.IFS(A1229="","",'[1]OFD Query'!N1229="","Fresh"),'[1]OFD Query'!N1229)</f>
        <v>No Answer</v>
      </c>
      <c r="H1229" s="6" t="str" cm="1">
        <f t="array" ref="H1229">IFERROR(_xlfn.IFS(B1229="","",'[1]OFD Query'!O1229="","Fresh"),'[1]OFD Query'!O1229)</f>
        <v>Switched Off</v>
      </c>
      <c r="I1229" s="1" t="str">
        <f>IF(A1229="","",'[1]OFD Query'!W1229)</f>
        <v>D2107493601</v>
      </c>
      <c r="J1229" s="1" t="str">
        <f>IF(A1229="","",'[1]OFD Query'!X1229)</f>
        <v xml:space="preserve">AFKAR-Ammar Abu Tahir </v>
      </c>
      <c r="K1229" s="1" t="str">
        <f>IF(A1229="","",'[1]OFD Query'!AL1229)</f>
        <v>Al Umrah Al Jadidah</v>
      </c>
      <c r="L1229" s="6">
        <f>IF(A1229="","",'[1]OFD Query'!AO1229)</f>
        <v>0</v>
      </c>
      <c r="M1229" s="1" t="str" cm="1">
        <f t="array" ref="M1229">_xlfn.IFS(L1229="","",L1229=0,"PPD",L1229&gt;0,"COD")</f>
        <v>PPD</v>
      </c>
      <c r="N1229" s="1" t="str" cm="1">
        <f t="array" ref="N1229">_xlfn.IFS(A1229="","",L1229=0,M1229,L1229&lt;100,"&lt;100",L1229&lt;200,"&lt;200",L1229&lt;500,"&lt;500",L1229&lt;1000,"&lt;1000",L1229&gt;1000,"Above 1K")</f>
        <v>PPD</v>
      </c>
      <c r="O1229" s="6">
        <f>IF(A1229="","",'[1]OFD Query'!CB1229)</f>
        <v>1</v>
      </c>
      <c r="P1229" s="1" t="str">
        <f>IF(A1229="","",'[1]OFD Query'!CJ1229)</f>
        <v/>
      </c>
      <c r="Q1229" s="1" t="str" cm="1">
        <f t="array" ref="Q1229">IFERROR(_xlfn.IFS(A1229="","",O1229=0,"TRUE",AND(O1229=1,E1229="Out For Delivery"),"FALSE",O1229=1,"TRUE"),"FALSE")</f>
        <v>FALSE</v>
      </c>
      <c r="R1229" s="1" t="str">
        <f>'[1]OFD Query'!BT1229</f>
        <v>NO</v>
      </c>
    </row>
    <row r="1230" spans="1:18" x14ac:dyDescent="0.3">
      <c r="A1230" s="5" t="str">
        <f>IF(ISBLANK('[1]OFD Query'!A1230),"",'[1]OFD Query'!A1230)</f>
        <v>6062124915056</v>
      </c>
      <c r="B1230" s="1" t="str">
        <f>IF(A1230="","",LEFT('[1]OFD Query'!C1230,FIND(" ",'[1]OFD Query'!C1230)-1))</f>
        <v>Reverse</v>
      </c>
      <c r="C1230" s="1" t="str">
        <f>IF(A1230="","",'[1]OFD Query'!F1230)</f>
        <v>C21036226</v>
      </c>
      <c r="D1230" s="1" t="str">
        <f>IFERROR(VLOOKUP(C1230,Sheet2!A:B,2,0),"")</f>
        <v>SHEIN</v>
      </c>
      <c r="E1230" s="1" t="str">
        <f>IF(A1230="","",'[1]OFD Query'!I1230)</f>
        <v>Out For Delivery</v>
      </c>
      <c r="F1230" s="1" t="str">
        <f t="shared" si="20"/>
        <v>MAK-2</v>
      </c>
      <c r="G1230" s="6" t="str" cm="1">
        <f t="array" ref="G1230">IFERROR(_xlfn.IFS(A1230="","",'[1]OFD Query'!N1230="","Fresh"),'[1]OFD Query'!N1230)</f>
        <v>Undelivered</v>
      </c>
      <c r="H1230" s="6" t="str" cm="1">
        <f t="array" ref="H1230">IFERROR(_xlfn.IFS(B1230="","",'[1]OFD Query'!O1230="","Fresh"),'[1]OFD Query'!O1230)</f>
        <v xml:space="preserve">NDR Condition, can not been scheduled </v>
      </c>
      <c r="I1230" s="1" t="str">
        <f>IF(A1230="","",'[1]OFD Query'!W1230)</f>
        <v>D2107493601</v>
      </c>
      <c r="J1230" s="1" t="str">
        <f>IF(A1230="","",'[1]OFD Query'!X1230)</f>
        <v xml:space="preserve">AFKAR-Ammar Abu Tahir </v>
      </c>
      <c r="K1230" s="1" t="str">
        <f>IF(A1230="","",'[1]OFD Query'!AL1230)</f>
        <v>Al Umrah Al Jadidah</v>
      </c>
      <c r="L1230" s="6">
        <f>IF(A1230="","",'[1]OFD Query'!AO1230)</f>
        <v>0</v>
      </c>
      <c r="M1230" s="1" t="str" cm="1">
        <f t="array" ref="M1230">_xlfn.IFS(L1230="","",L1230=0,"PPD",L1230&gt;0,"COD")</f>
        <v>PPD</v>
      </c>
      <c r="N1230" s="1" t="str" cm="1">
        <f t="array" ref="N1230">_xlfn.IFS(A1230="","",L1230=0,M1230,L1230&lt;100,"&lt;100",L1230&lt;200,"&lt;200",L1230&lt;500,"&lt;500",L1230&lt;1000,"&lt;1000",L1230&gt;1000,"Above 1K")</f>
        <v>PPD</v>
      </c>
      <c r="O1230" s="6">
        <f>IF(A1230="","",'[1]OFD Query'!CB1230)</f>
        <v>2</v>
      </c>
      <c r="P1230" s="1" t="str">
        <f>IF(A1230="","",'[1]OFD Query'!CJ1230)</f>
        <v/>
      </c>
      <c r="Q1230" s="1" t="str" cm="1">
        <f t="array" ref="Q1230">IFERROR(_xlfn.IFS(A1230="","",O1230=0,"TRUE",AND(O1230=1,E1230="Out For Delivery"),"FALSE",O1230=1,"TRUE"),"FALSE")</f>
        <v>FALSE</v>
      </c>
      <c r="R1230" s="1" t="str">
        <f>'[1]OFD Query'!BT1230</f>
        <v>NO</v>
      </c>
    </row>
    <row r="1231" spans="1:18" x14ac:dyDescent="0.3">
      <c r="A1231" s="5" t="str">
        <f>IF(ISBLANK('[1]OFD Query'!A1231),"",'[1]OFD Query'!A1231)</f>
        <v>6062524918440</v>
      </c>
      <c r="B1231" s="1" t="str">
        <f>IF(A1231="","",LEFT('[1]OFD Query'!C1231,FIND(" ",'[1]OFD Query'!C1231)-1))</f>
        <v>Reverse</v>
      </c>
      <c r="C1231" s="1" t="str">
        <f>IF(A1231="","",'[1]OFD Query'!F1231)</f>
        <v>C21036226</v>
      </c>
      <c r="D1231" s="1" t="str">
        <f>IFERROR(VLOOKUP(C1231,Sheet2!A:B,2,0),"")</f>
        <v>SHEIN</v>
      </c>
      <c r="E1231" s="1" t="str">
        <f>IF(A1231="","",'[1]OFD Query'!I1231)</f>
        <v>Out For Delivery</v>
      </c>
      <c r="F1231" s="1" t="str">
        <f t="shared" si="20"/>
        <v>MAK-2</v>
      </c>
      <c r="G1231" s="6" t="str" cm="1">
        <f t="array" ref="G1231">IFERROR(_xlfn.IFS(A1231="","",'[1]OFD Query'!N1231="","Fresh"),'[1]OFD Query'!N1231)</f>
        <v>No Answer</v>
      </c>
      <c r="H1231" s="6" t="str" cm="1">
        <f t="array" ref="H1231">IFERROR(_xlfn.IFS(B1231="","",'[1]OFD Query'!O1231="","Fresh"),'[1]OFD Query'!O1231)</f>
        <v>Switched Off</v>
      </c>
      <c r="I1231" s="1" t="str">
        <f>IF(A1231="","",'[1]OFD Query'!W1231)</f>
        <v>D2107493601</v>
      </c>
      <c r="J1231" s="1" t="str">
        <f>IF(A1231="","",'[1]OFD Query'!X1231)</f>
        <v xml:space="preserve">AFKAR-Ammar Abu Tahir </v>
      </c>
      <c r="K1231" s="1" t="str">
        <f>IF(A1231="","",'[1]OFD Query'!AL1231)</f>
        <v>An Nawwariyah</v>
      </c>
      <c r="L1231" s="6">
        <f>IF(A1231="","",'[1]OFD Query'!AO1231)</f>
        <v>0</v>
      </c>
      <c r="M1231" s="1" t="str" cm="1">
        <f t="array" ref="M1231">_xlfn.IFS(L1231="","",L1231=0,"PPD",L1231&gt;0,"COD")</f>
        <v>PPD</v>
      </c>
      <c r="N1231" s="1" t="str" cm="1">
        <f t="array" ref="N1231">_xlfn.IFS(A1231="","",L1231=0,M1231,L1231&lt;100,"&lt;100",L1231&lt;200,"&lt;200",L1231&lt;500,"&lt;500",L1231&lt;1000,"&lt;1000",L1231&gt;1000,"Above 1K")</f>
        <v>PPD</v>
      </c>
      <c r="O1231" s="6">
        <f>IF(A1231="","",'[1]OFD Query'!CB1231)</f>
        <v>1</v>
      </c>
      <c r="P1231" s="1" t="str">
        <f>IF(A1231="","",'[1]OFD Query'!CJ1231)</f>
        <v/>
      </c>
      <c r="Q1231" s="1" t="str" cm="1">
        <f t="array" ref="Q1231">IFERROR(_xlfn.IFS(A1231="","",O1231=0,"TRUE",AND(O1231=1,E1231="Out For Delivery"),"FALSE",O1231=1,"TRUE"),"FALSE")</f>
        <v>FALSE</v>
      </c>
      <c r="R1231" s="1" t="str">
        <f>'[1]OFD Query'!BT1231</f>
        <v>NO</v>
      </c>
    </row>
    <row r="1232" spans="1:18" x14ac:dyDescent="0.3">
      <c r="A1232" s="5" t="str">
        <f>IF(ISBLANK('[1]OFD Query'!A1232),"",'[1]OFD Query'!A1232)</f>
        <v>6062124225717</v>
      </c>
      <c r="B1232" s="1" t="str">
        <f>IF(A1232="","",LEFT('[1]OFD Query'!C1232,FIND(" ",'[1]OFD Query'!C1232)-1))</f>
        <v>Reverse</v>
      </c>
      <c r="C1232" s="1" t="str">
        <f>IF(A1232="","",'[1]OFD Query'!F1232)</f>
        <v>C21036226</v>
      </c>
      <c r="D1232" s="1" t="str">
        <f>IFERROR(VLOOKUP(C1232,Sheet2!A:B,2,0),"")</f>
        <v>SHEIN</v>
      </c>
      <c r="E1232" s="1" t="str">
        <f>IF(A1232="","",'[1]OFD Query'!I1232)</f>
        <v>Out For Delivery</v>
      </c>
      <c r="F1232" s="1" t="str">
        <f t="shared" si="20"/>
        <v>MAK-2</v>
      </c>
      <c r="G1232" s="6" t="str" cm="1">
        <f t="array" ref="G1232">IFERROR(_xlfn.IFS(A1232="","",'[1]OFD Query'!N1232="","Fresh"),'[1]OFD Query'!N1232)</f>
        <v>Undelivered</v>
      </c>
      <c r="H1232" s="6" t="str" cm="1">
        <f t="array" ref="H1232">IFERROR(_xlfn.IFS(B1232="","",'[1]OFD Query'!O1232="","Fresh"),'[1]OFD Query'!O1232)</f>
        <v xml:space="preserve">NDR Condition, can not been scheduled </v>
      </c>
      <c r="I1232" s="1" t="str">
        <f>IF(A1232="","",'[1]OFD Query'!W1232)</f>
        <v>D2107493601</v>
      </c>
      <c r="J1232" s="1" t="str">
        <f>IF(A1232="","",'[1]OFD Query'!X1232)</f>
        <v xml:space="preserve">AFKAR-Ammar Abu Tahir </v>
      </c>
      <c r="K1232" s="1" t="str">
        <f>IF(A1232="","",'[1]OFD Query'!AL1232)</f>
        <v>Al Umrah Al Jadidah</v>
      </c>
      <c r="L1232" s="6">
        <f>IF(A1232="","",'[1]OFD Query'!AO1232)</f>
        <v>0</v>
      </c>
      <c r="M1232" s="1" t="str" cm="1">
        <f t="array" ref="M1232">_xlfn.IFS(L1232="","",L1232=0,"PPD",L1232&gt;0,"COD")</f>
        <v>PPD</v>
      </c>
      <c r="N1232" s="1" t="str" cm="1">
        <f t="array" ref="N1232">_xlfn.IFS(A1232="","",L1232=0,M1232,L1232&lt;100,"&lt;100",L1232&lt;200,"&lt;200",L1232&lt;500,"&lt;500",L1232&lt;1000,"&lt;1000",L1232&gt;1000,"Above 1K")</f>
        <v>PPD</v>
      </c>
      <c r="O1232" s="6">
        <f>IF(A1232="","",'[1]OFD Query'!CB1232)</f>
        <v>2</v>
      </c>
      <c r="P1232" s="1" t="str">
        <f>IF(A1232="","",'[1]OFD Query'!CJ1232)</f>
        <v/>
      </c>
      <c r="Q1232" s="1" t="str" cm="1">
        <f t="array" ref="Q1232">IFERROR(_xlfn.IFS(A1232="","",O1232=0,"TRUE",AND(O1232=1,E1232="Out For Delivery"),"FALSE",O1232=1,"TRUE"),"FALSE")</f>
        <v>FALSE</v>
      </c>
      <c r="R1232" s="1" t="str">
        <f>'[1]OFD Query'!BT1232</f>
        <v>NO</v>
      </c>
    </row>
    <row r="1233" spans="1:18" x14ac:dyDescent="0.3">
      <c r="A1233" s="5" t="str">
        <f>IF(ISBLANK('[1]OFD Query'!A1233),"",'[1]OFD Query'!A1233)</f>
        <v>6062124517366</v>
      </c>
      <c r="B1233" s="1" t="str">
        <f>IF(A1233="","",LEFT('[1]OFD Query'!C1233,FIND(" ",'[1]OFD Query'!C1233)-1))</f>
        <v>Reverse</v>
      </c>
      <c r="C1233" s="1" t="str">
        <f>IF(A1233="","",'[1]OFD Query'!F1233)</f>
        <v>C21036226</v>
      </c>
      <c r="D1233" s="1" t="str">
        <f>IFERROR(VLOOKUP(C1233,Sheet2!A:B,2,0),"")</f>
        <v>SHEIN</v>
      </c>
      <c r="E1233" s="1" t="str">
        <f>IF(A1233="","",'[1]OFD Query'!I1233)</f>
        <v>Out For Delivery</v>
      </c>
      <c r="F1233" s="1" t="str">
        <f t="shared" si="20"/>
        <v>MAK-2</v>
      </c>
      <c r="G1233" s="6" t="str" cm="1">
        <f t="array" ref="G1233">IFERROR(_xlfn.IFS(A1233="","",'[1]OFD Query'!N1233="","Fresh"),'[1]OFD Query'!N1233)</f>
        <v>Undelivered</v>
      </c>
      <c r="H1233" s="6" t="str" cm="1">
        <f t="array" ref="H1233">IFERROR(_xlfn.IFS(B1233="","",'[1]OFD Query'!O1233="","Fresh"),'[1]OFD Query'!O1233)</f>
        <v xml:space="preserve">NDR Condition, can not been scheduled </v>
      </c>
      <c r="I1233" s="1" t="str">
        <f>IF(A1233="","",'[1]OFD Query'!W1233)</f>
        <v>D2107493601</v>
      </c>
      <c r="J1233" s="1" t="str">
        <f>IF(A1233="","",'[1]OFD Query'!X1233)</f>
        <v xml:space="preserve">AFKAR-Ammar Abu Tahir </v>
      </c>
      <c r="K1233" s="1" t="str">
        <f>IF(A1233="","",'[1]OFD Query'!AL1233)</f>
        <v>Al Umrah Al Jadidah</v>
      </c>
      <c r="L1233" s="6">
        <f>IF(A1233="","",'[1]OFD Query'!AO1233)</f>
        <v>0</v>
      </c>
      <c r="M1233" s="1" t="str" cm="1">
        <f t="array" ref="M1233">_xlfn.IFS(L1233="","",L1233=0,"PPD",L1233&gt;0,"COD")</f>
        <v>PPD</v>
      </c>
      <c r="N1233" s="1" t="str" cm="1">
        <f t="array" ref="N1233">_xlfn.IFS(A1233="","",L1233=0,M1233,L1233&lt;100,"&lt;100",L1233&lt;200,"&lt;200",L1233&lt;500,"&lt;500",L1233&lt;1000,"&lt;1000",L1233&gt;1000,"Above 1K")</f>
        <v>PPD</v>
      </c>
      <c r="O1233" s="6">
        <f>IF(A1233="","",'[1]OFD Query'!CB1233)</f>
        <v>2</v>
      </c>
      <c r="P1233" s="1" t="str">
        <f>IF(A1233="","",'[1]OFD Query'!CJ1233)</f>
        <v/>
      </c>
      <c r="Q1233" s="1" t="str" cm="1">
        <f t="array" ref="Q1233">IFERROR(_xlfn.IFS(A1233="","",O1233=0,"TRUE",AND(O1233=1,E1233="Out For Delivery"),"FALSE",O1233=1,"TRUE"),"FALSE")</f>
        <v>FALSE</v>
      </c>
      <c r="R1233" s="1" t="str">
        <f>'[1]OFD Query'!BT1233</f>
        <v>NO</v>
      </c>
    </row>
    <row r="1234" spans="1:18" x14ac:dyDescent="0.3">
      <c r="A1234" s="5" t="str">
        <f>IF(ISBLANK('[1]OFD Query'!A1234),"",'[1]OFD Query'!A1234)</f>
        <v>6062224785088</v>
      </c>
      <c r="B1234" s="1" t="str">
        <f>IF(A1234="","",LEFT('[1]OFD Query'!C1234,FIND(" ",'[1]OFD Query'!C1234)-1))</f>
        <v>Reverse</v>
      </c>
      <c r="C1234" s="1" t="str">
        <f>IF(A1234="","",'[1]OFD Query'!F1234)</f>
        <v>C21036226</v>
      </c>
      <c r="D1234" s="1" t="str">
        <f>IFERROR(VLOOKUP(C1234,Sheet2!A:B,2,0),"")</f>
        <v>SHEIN</v>
      </c>
      <c r="E1234" s="1" t="str">
        <f>IF(A1234="","",'[1]OFD Query'!I1234)</f>
        <v>Out For Delivery</v>
      </c>
      <c r="F1234" s="1" t="str">
        <f t="shared" si="20"/>
        <v>MAK-2</v>
      </c>
      <c r="G1234" s="6" t="str" cm="1">
        <f t="array" ref="G1234">IFERROR(_xlfn.IFS(A1234="","",'[1]OFD Query'!N1234="","Fresh"),'[1]OFD Query'!N1234)</f>
        <v>Undelivered</v>
      </c>
      <c r="H1234" s="6" t="str" cm="1">
        <f t="array" ref="H1234">IFERROR(_xlfn.IFS(B1234="","",'[1]OFD Query'!O1234="","Fresh"),'[1]OFD Query'!O1234)</f>
        <v xml:space="preserve">NDR Condition, can not been scheduled </v>
      </c>
      <c r="I1234" s="1" t="str">
        <f>IF(A1234="","",'[1]OFD Query'!W1234)</f>
        <v>D2107493601</v>
      </c>
      <c r="J1234" s="1" t="str">
        <f>IF(A1234="","",'[1]OFD Query'!X1234)</f>
        <v xml:space="preserve">AFKAR-Ammar Abu Tahir </v>
      </c>
      <c r="K1234" s="1" t="str">
        <f>IF(A1234="","",'[1]OFD Query'!AL1234)</f>
        <v>Al Umrah Al Jadidah</v>
      </c>
      <c r="L1234" s="6">
        <f>IF(A1234="","",'[1]OFD Query'!AO1234)</f>
        <v>0</v>
      </c>
      <c r="M1234" s="1" t="str" cm="1">
        <f t="array" ref="M1234">_xlfn.IFS(L1234="","",L1234=0,"PPD",L1234&gt;0,"COD")</f>
        <v>PPD</v>
      </c>
      <c r="N1234" s="1" t="str" cm="1">
        <f t="array" ref="N1234">_xlfn.IFS(A1234="","",L1234=0,M1234,L1234&lt;100,"&lt;100",L1234&lt;200,"&lt;200",L1234&lt;500,"&lt;500",L1234&lt;1000,"&lt;1000",L1234&gt;1000,"Above 1K")</f>
        <v>PPD</v>
      </c>
      <c r="O1234" s="6">
        <f>IF(A1234="","",'[1]OFD Query'!CB1234)</f>
        <v>2</v>
      </c>
      <c r="P1234" s="1" t="str">
        <f>IF(A1234="","",'[1]OFD Query'!CJ1234)</f>
        <v/>
      </c>
      <c r="Q1234" s="1" t="str" cm="1">
        <f t="array" ref="Q1234">IFERROR(_xlfn.IFS(A1234="","",O1234=0,"TRUE",AND(O1234=1,E1234="Out For Delivery"),"FALSE",O1234=1,"TRUE"),"FALSE")</f>
        <v>FALSE</v>
      </c>
      <c r="R1234" s="1" t="str">
        <f>'[1]OFD Query'!BT1234</f>
        <v>NO</v>
      </c>
    </row>
    <row r="1235" spans="1:18" x14ac:dyDescent="0.3">
      <c r="A1235" s="5" t="str">
        <f>IF(ISBLANK('[1]OFD Query'!A1235),"",'[1]OFD Query'!A1235)</f>
        <v>6062224871353</v>
      </c>
      <c r="B1235" s="1" t="str">
        <f>IF(A1235="","",LEFT('[1]OFD Query'!C1235,FIND(" ",'[1]OFD Query'!C1235)-1))</f>
        <v>Reverse</v>
      </c>
      <c r="C1235" s="1" t="str">
        <f>IF(A1235="","",'[1]OFD Query'!F1235)</f>
        <v>C21036226</v>
      </c>
      <c r="D1235" s="1" t="str">
        <f>IFERROR(VLOOKUP(C1235,Sheet2!A:B,2,0),"")</f>
        <v>SHEIN</v>
      </c>
      <c r="E1235" s="1" t="str">
        <f>IF(A1235="","",'[1]OFD Query'!I1235)</f>
        <v>Out For Delivery</v>
      </c>
      <c r="F1235" s="1" t="str">
        <f t="shared" si="20"/>
        <v>MAK-2</v>
      </c>
      <c r="G1235" s="6" t="str" cm="1">
        <f t="array" ref="G1235">IFERROR(_xlfn.IFS(A1235="","",'[1]OFD Query'!N1235="","Fresh"),'[1]OFD Query'!N1235)</f>
        <v>Cancel</v>
      </c>
      <c r="H1235" s="6" t="str" cm="1">
        <f t="array" ref="H1235">IFERROR(_xlfn.IFS(B1235="","",'[1]OFD Query'!O1235="","Fresh"),'[1]OFD Query'!O1235)</f>
        <v>Doesn't Want to Give Reason</v>
      </c>
      <c r="I1235" s="1" t="str">
        <f>IF(A1235="","",'[1]OFD Query'!W1235)</f>
        <v>D2107493601</v>
      </c>
      <c r="J1235" s="1" t="str">
        <f>IF(A1235="","",'[1]OFD Query'!X1235)</f>
        <v xml:space="preserve">AFKAR-Ammar Abu Tahir </v>
      </c>
      <c r="K1235" s="1" t="str">
        <f>IF(A1235="","",'[1]OFD Query'!AL1235)</f>
        <v>Al Umrah Al Jadidah</v>
      </c>
      <c r="L1235" s="6">
        <f>IF(A1235="","",'[1]OFD Query'!AO1235)</f>
        <v>0</v>
      </c>
      <c r="M1235" s="1" t="str" cm="1">
        <f t="array" ref="M1235">_xlfn.IFS(L1235="","",L1235=0,"PPD",L1235&gt;0,"COD")</f>
        <v>PPD</v>
      </c>
      <c r="N1235" s="1" t="str" cm="1">
        <f t="array" ref="N1235">_xlfn.IFS(A1235="","",L1235=0,M1235,L1235&lt;100,"&lt;100",L1235&lt;200,"&lt;200",L1235&lt;500,"&lt;500",L1235&lt;1000,"&lt;1000",L1235&gt;1000,"Above 1K")</f>
        <v>PPD</v>
      </c>
      <c r="O1235" s="6">
        <f>IF(A1235="","",'[1]OFD Query'!CB1235)</f>
        <v>2</v>
      </c>
      <c r="P1235" s="1" t="str">
        <f>IF(A1235="","",'[1]OFD Query'!CJ1235)</f>
        <v/>
      </c>
      <c r="Q1235" s="1" t="str" cm="1">
        <f t="array" ref="Q1235">IFERROR(_xlfn.IFS(A1235="","",O1235=0,"TRUE",AND(O1235=1,E1235="Out For Delivery"),"FALSE",O1235=1,"TRUE"),"FALSE")</f>
        <v>FALSE</v>
      </c>
      <c r="R1235" s="1" t="str">
        <f>'[1]OFD Query'!BT1235</f>
        <v>NO</v>
      </c>
    </row>
    <row r="1236" spans="1:18" x14ac:dyDescent="0.3">
      <c r="A1236" s="5" t="str">
        <f>IF(ISBLANK('[1]OFD Query'!A1236),"",'[1]OFD Query'!A1236)</f>
        <v>6062224804137</v>
      </c>
      <c r="B1236" s="1" t="str">
        <f>IF(A1236="","",LEFT('[1]OFD Query'!C1236,FIND(" ",'[1]OFD Query'!C1236)-1))</f>
        <v>Reverse</v>
      </c>
      <c r="C1236" s="1" t="str">
        <f>IF(A1236="","",'[1]OFD Query'!F1236)</f>
        <v>C21036226</v>
      </c>
      <c r="D1236" s="1" t="str">
        <f>IFERROR(VLOOKUP(C1236,Sheet2!A:B,2,0),"")</f>
        <v>SHEIN</v>
      </c>
      <c r="E1236" s="1" t="str">
        <f>IF(A1236="","",'[1]OFD Query'!I1236)</f>
        <v>Out For Delivery</v>
      </c>
      <c r="F1236" s="1" t="str">
        <f t="shared" si="20"/>
        <v>MAK-2</v>
      </c>
      <c r="G1236" s="6" t="str" cm="1">
        <f t="array" ref="G1236">IFERROR(_xlfn.IFS(A1236="","",'[1]OFD Query'!N1236="","Fresh"),'[1]OFD Query'!N1236)</f>
        <v>Cancel</v>
      </c>
      <c r="H1236" s="6" t="str" cm="1">
        <f t="array" ref="H1236">IFERROR(_xlfn.IFS(B1236="","",'[1]OFD Query'!O1236="","Fresh"),'[1]OFD Query'!O1236)</f>
        <v>Doesn't Want to Give Reason</v>
      </c>
      <c r="I1236" s="1" t="str">
        <f>IF(A1236="","",'[1]OFD Query'!W1236)</f>
        <v>D2107493601</v>
      </c>
      <c r="J1236" s="1" t="str">
        <f>IF(A1236="","",'[1]OFD Query'!X1236)</f>
        <v xml:space="preserve">AFKAR-Ammar Abu Tahir </v>
      </c>
      <c r="K1236" s="1" t="str">
        <f>IF(A1236="","",'[1]OFD Query'!AL1236)</f>
        <v>Al Umrah Al Jadidah</v>
      </c>
      <c r="L1236" s="6">
        <f>IF(A1236="","",'[1]OFD Query'!AO1236)</f>
        <v>0</v>
      </c>
      <c r="M1236" s="1" t="str" cm="1">
        <f t="array" ref="M1236">_xlfn.IFS(L1236="","",L1236=0,"PPD",L1236&gt;0,"COD")</f>
        <v>PPD</v>
      </c>
      <c r="N1236" s="1" t="str" cm="1">
        <f t="array" ref="N1236">_xlfn.IFS(A1236="","",L1236=0,M1236,L1236&lt;100,"&lt;100",L1236&lt;200,"&lt;200",L1236&lt;500,"&lt;500",L1236&lt;1000,"&lt;1000",L1236&gt;1000,"Above 1K")</f>
        <v>PPD</v>
      </c>
      <c r="O1236" s="6">
        <f>IF(A1236="","",'[1]OFD Query'!CB1236)</f>
        <v>2</v>
      </c>
      <c r="P1236" s="1" t="str">
        <f>IF(A1236="","",'[1]OFD Query'!CJ1236)</f>
        <v/>
      </c>
      <c r="Q1236" s="1" t="str" cm="1">
        <f t="array" ref="Q1236">IFERROR(_xlfn.IFS(A1236="","",O1236=0,"TRUE",AND(O1236=1,E1236="Out For Delivery"),"FALSE",O1236=1,"TRUE"),"FALSE")</f>
        <v>FALSE</v>
      </c>
      <c r="R1236" s="1" t="str">
        <f>'[1]OFD Query'!BT1236</f>
        <v>NO</v>
      </c>
    </row>
    <row r="1237" spans="1:18" x14ac:dyDescent="0.3">
      <c r="A1237" s="5" t="str">
        <f>IF(ISBLANK('[1]OFD Query'!A1237),"",'[1]OFD Query'!A1237)</f>
        <v>6062024689207</v>
      </c>
      <c r="B1237" s="1" t="str">
        <f>IF(A1237="","",LEFT('[1]OFD Query'!C1237,FIND(" ",'[1]OFD Query'!C1237)-1))</f>
        <v>Reverse</v>
      </c>
      <c r="C1237" s="1" t="str">
        <f>IF(A1237="","",'[1]OFD Query'!F1237)</f>
        <v>C21036226</v>
      </c>
      <c r="D1237" s="1" t="str">
        <f>IFERROR(VLOOKUP(C1237,Sheet2!A:B,2,0),"")</f>
        <v>SHEIN</v>
      </c>
      <c r="E1237" s="1" t="str">
        <f>IF(A1237="","",'[1]OFD Query'!I1237)</f>
        <v>Out For Delivery</v>
      </c>
      <c r="F1237" s="1" t="str">
        <f t="shared" si="20"/>
        <v>MAK-2</v>
      </c>
      <c r="G1237" s="6" t="str" cm="1">
        <f t="array" ref="G1237">IFERROR(_xlfn.IFS(A1237="","",'[1]OFD Query'!N1237="","Fresh"),'[1]OFD Query'!N1237)</f>
        <v>Undelivered</v>
      </c>
      <c r="H1237" s="6" t="str" cm="1">
        <f t="array" ref="H1237">IFERROR(_xlfn.IFS(B1237="","",'[1]OFD Query'!O1237="","Fresh"),'[1]OFD Query'!O1237)</f>
        <v xml:space="preserve">NDR Condition, can not been scheduled </v>
      </c>
      <c r="I1237" s="1" t="str">
        <f>IF(A1237="","",'[1]OFD Query'!W1237)</f>
        <v>D2107493601</v>
      </c>
      <c r="J1237" s="1" t="str">
        <f>IF(A1237="","",'[1]OFD Query'!X1237)</f>
        <v xml:space="preserve">AFKAR-Ammar Abu Tahir </v>
      </c>
      <c r="K1237" s="1" t="str">
        <f>IF(A1237="","",'[1]OFD Query'!AL1237)</f>
        <v>Al Umrah Al Jadidah</v>
      </c>
      <c r="L1237" s="6">
        <f>IF(A1237="","",'[1]OFD Query'!AO1237)</f>
        <v>0</v>
      </c>
      <c r="M1237" s="1" t="str" cm="1">
        <f t="array" ref="M1237">_xlfn.IFS(L1237="","",L1237=0,"PPD",L1237&gt;0,"COD")</f>
        <v>PPD</v>
      </c>
      <c r="N1237" s="1" t="str" cm="1">
        <f t="array" ref="N1237">_xlfn.IFS(A1237="","",L1237=0,M1237,L1237&lt;100,"&lt;100",L1237&lt;200,"&lt;200",L1237&lt;500,"&lt;500",L1237&lt;1000,"&lt;1000",L1237&gt;1000,"Above 1K")</f>
        <v>PPD</v>
      </c>
      <c r="O1237" s="6">
        <f>IF(A1237="","",'[1]OFD Query'!CB1237)</f>
        <v>2</v>
      </c>
      <c r="P1237" s="1" t="str">
        <f>IF(A1237="","",'[1]OFD Query'!CJ1237)</f>
        <v/>
      </c>
      <c r="Q1237" s="1" t="str" cm="1">
        <f t="array" ref="Q1237">IFERROR(_xlfn.IFS(A1237="","",O1237=0,"TRUE",AND(O1237=1,E1237="Out For Delivery"),"FALSE",O1237=1,"TRUE"),"FALSE")</f>
        <v>FALSE</v>
      </c>
      <c r="R1237" s="1" t="str">
        <f>'[1]OFD Query'!BT1237</f>
        <v>NO</v>
      </c>
    </row>
    <row r="1238" spans="1:18" x14ac:dyDescent="0.3">
      <c r="A1238" s="5" t="str">
        <f>IF(ISBLANK('[1]OFD Query'!A1238),"",'[1]OFD Query'!A1238)</f>
        <v>6062624811252</v>
      </c>
      <c r="B1238" s="1" t="str">
        <f>IF(A1238="","",LEFT('[1]OFD Query'!C1238,FIND(" ",'[1]OFD Query'!C1238)-1))</f>
        <v>Reverse</v>
      </c>
      <c r="C1238" s="1" t="str">
        <f>IF(A1238="","",'[1]OFD Query'!F1238)</f>
        <v>C21036226</v>
      </c>
      <c r="D1238" s="1" t="str">
        <f>IFERROR(VLOOKUP(C1238,Sheet2!A:B,2,0),"")</f>
        <v>SHEIN</v>
      </c>
      <c r="E1238" s="1" t="str">
        <f>IF(A1238="","",'[1]OFD Query'!I1238)</f>
        <v>Out For Delivery</v>
      </c>
      <c r="F1238" s="1" t="str">
        <f t="shared" si="20"/>
        <v>MAK-2</v>
      </c>
      <c r="G1238" s="6" t="str" cm="1">
        <f t="array" ref="G1238">IFERROR(_xlfn.IFS(A1238="","",'[1]OFD Query'!N1238="","Fresh"),'[1]OFD Query'!N1238)</f>
        <v>Fresh</v>
      </c>
      <c r="H1238" s="6" t="str" cm="1">
        <f t="array" ref="H1238">IFERROR(_xlfn.IFS(B1238="","",'[1]OFD Query'!O1238="","Fresh"),'[1]OFD Query'!O1238)</f>
        <v>Fresh</v>
      </c>
      <c r="I1238" s="1" t="str">
        <f>IF(A1238="","",'[1]OFD Query'!W1238)</f>
        <v>D2107493601</v>
      </c>
      <c r="J1238" s="1" t="str">
        <f>IF(A1238="","",'[1]OFD Query'!X1238)</f>
        <v xml:space="preserve">AFKAR-Ammar Abu Tahir </v>
      </c>
      <c r="K1238" s="1" t="str">
        <f>IF(A1238="","",'[1]OFD Query'!AL1238)</f>
        <v>An Nawwariyah</v>
      </c>
      <c r="L1238" s="6">
        <f>IF(A1238="","",'[1]OFD Query'!AO1238)</f>
        <v>0</v>
      </c>
      <c r="M1238" s="1" t="str" cm="1">
        <f t="array" ref="M1238">_xlfn.IFS(L1238="","",L1238=0,"PPD",L1238&gt;0,"COD")</f>
        <v>PPD</v>
      </c>
      <c r="N1238" s="1" t="str" cm="1">
        <f t="array" ref="N1238">_xlfn.IFS(A1238="","",L1238=0,M1238,L1238&lt;100,"&lt;100",L1238&lt;200,"&lt;200",L1238&lt;500,"&lt;500",L1238&lt;1000,"&lt;1000",L1238&gt;1000,"Above 1K")</f>
        <v>PPD</v>
      </c>
      <c r="O1238" s="6">
        <f>IF(A1238="","",'[1]OFD Query'!CB1238)</f>
        <v>0</v>
      </c>
      <c r="P1238" s="1" t="str">
        <f>IF(A1238="","",'[1]OFD Query'!CJ1238)</f>
        <v/>
      </c>
      <c r="Q1238" s="1" t="str" cm="1">
        <f t="array" ref="Q1238">IFERROR(_xlfn.IFS(A1238="","",O1238=0,"TRUE",AND(O1238=1,E1238="Out For Delivery"),"FALSE",O1238=1,"TRUE"),"FALSE")</f>
        <v>TRUE</v>
      </c>
      <c r="R1238" s="1" t="str">
        <f>'[1]OFD Query'!BT1238</f>
        <v>NO</v>
      </c>
    </row>
    <row r="1239" spans="1:18" x14ac:dyDescent="0.3">
      <c r="A1239" s="5" t="str">
        <f>IF(ISBLANK('[1]OFD Query'!A1239),"",'[1]OFD Query'!A1239)</f>
        <v>6062224886524</v>
      </c>
      <c r="B1239" s="1" t="str">
        <f>IF(A1239="","",LEFT('[1]OFD Query'!C1239,FIND(" ",'[1]OFD Query'!C1239)-1))</f>
        <v>Dropship</v>
      </c>
      <c r="C1239" s="1" t="str">
        <f>IF(A1239="","",'[1]OFD Query'!F1239)</f>
        <v>C2103730101</v>
      </c>
      <c r="D1239" s="1" t="str">
        <f>IFERROR(VLOOKUP(C1239,Sheet2!A:B,2,0),"")</f>
        <v>SHEIN</v>
      </c>
      <c r="E1239" s="1" t="str">
        <f>IF(A1239="","",'[1]OFD Query'!I1239)</f>
        <v>Out For Delivery</v>
      </c>
      <c r="F1239" s="1" t="str">
        <f t="shared" si="20"/>
        <v>MAK-2</v>
      </c>
      <c r="G1239" s="6" t="str" cm="1">
        <f t="array" ref="G1239">IFERROR(_xlfn.IFS(A1239="","",'[1]OFD Query'!N1239="","Fresh"),'[1]OFD Query'!N1239)</f>
        <v>Fresh</v>
      </c>
      <c r="H1239" s="6" t="str" cm="1">
        <f t="array" ref="H1239">IFERROR(_xlfn.IFS(B1239="","",'[1]OFD Query'!O1239="","Fresh"),'[1]OFD Query'!O1239)</f>
        <v>Fresh</v>
      </c>
      <c r="I1239" s="1" t="str">
        <f>IF(A1239="","",'[1]OFD Query'!W1239)</f>
        <v>D2107493401</v>
      </c>
      <c r="J1239" s="1" t="str">
        <f>IF(A1239="","",'[1]OFD Query'!X1239)</f>
        <v>AFKAR-H4 Naif Khan</v>
      </c>
      <c r="K1239" s="1" t="str">
        <f>IF(A1239="","",'[1]OFD Query'!AL1239)</f>
        <v>Al'usaylah</v>
      </c>
      <c r="L1239" s="6">
        <f>IF(A1239="","",'[1]OFD Query'!AO1239)</f>
        <v>183.67</v>
      </c>
      <c r="M1239" s="1" t="str" cm="1">
        <f t="array" ref="M1239">_xlfn.IFS(L1239="","",L1239=0,"PPD",L1239&gt;0,"COD")</f>
        <v>COD</v>
      </c>
      <c r="N1239" s="1" t="str" cm="1">
        <f t="array" ref="N1239">_xlfn.IFS(A1239="","",L1239=0,M1239,L1239&lt;100,"&lt;100",L1239&lt;200,"&lt;200",L1239&lt;500,"&lt;500",L1239&lt;1000,"&lt;1000",L1239&gt;1000,"Above 1K")</f>
        <v>&lt;200</v>
      </c>
      <c r="O1239" s="6">
        <f>IF(A1239="","",'[1]OFD Query'!CB1239)</f>
        <v>0</v>
      </c>
      <c r="P1239" s="1" t="str">
        <f>IF(A1239="","",'[1]OFD Query'!CJ1239)</f>
        <v>POUCH</v>
      </c>
      <c r="Q1239" s="1" t="str" cm="1">
        <f t="array" ref="Q1239">IFERROR(_xlfn.IFS(A1239="","",O1239=0,"TRUE",AND(O1239=1,E1239="Out For Delivery"),"FALSE",O1239=1,"TRUE"),"FALSE")</f>
        <v>TRUE</v>
      </c>
      <c r="R1239" s="1" t="str">
        <f>'[1]OFD Query'!BT1239</f>
        <v>NO</v>
      </c>
    </row>
    <row r="1240" spans="1:18" x14ac:dyDescent="0.3">
      <c r="A1240" s="5" t="str">
        <f>IF(ISBLANK('[1]OFD Query'!A1240),"",'[1]OFD Query'!A1240)</f>
        <v>6062224906328</v>
      </c>
      <c r="B1240" s="1" t="str">
        <f>IF(A1240="","",LEFT('[1]OFD Query'!C1240,FIND(" ",'[1]OFD Query'!C1240)-1))</f>
        <v>Dropship</v>
      </c>
      <c r="C1240" s="1" t="str">
        <f>IF(A1240="","",'[1]OFD Query'!F1240)</f>
        <v>C2103730101</v>
      </c>
      <c r="D1240" s="1" t="str">
        <f>IFERROR(VLOOKUP(C1240,Sheet2!A:B,2,0),"")</f>
        <v>SHEIN</v>
      </c>
      <c r="E1240" s="1" t="str">
        <f>IF(A1240="","",'[1]OFD Query'!I1240)</f>
        <v>Out For Delivery</v>
      </c>
      <c r="F1240" s="1" t="str">
        <f t="shared" si="20"/>
        <v>MAK-2</v>
      </c>
      <c r="G1240" s="6" t="str" cm="1">
        <f t="array" ref="G1240">IFERROR(_xlfn.IFS(A1240="","",'[1]OFD Query'!N1240="","Fresh"),'[1]OFD Query'!N1240)</f>
        <v>Fresh</v>
      </c>
      <c r="H1240" s="6" t="str" cm="1">
        <f t="array" ref="H1240">IFERROR(_xlfn.IFS(B1240="","",'[1]OFD Query'!O1240="","Fresh"),'[1]OFD Query'!O1240)</f>
        <v>Fresh</v>
      </c>
      <c r="I1240" s="1" t="str">
        <f>IF(A1240="","",'[1]OFD Query'!W1240)</f>
        <v>D2107493401</v>
      </c>
      <c r="J1240" s="1" t="str">
        <f>IF(A1240="","",'[1]OFD Query'!X1240)</f>
        <v>AFKAR-H4 Naif Khan</v>
      </c>
      <c r="K1240" s="1" t="str">
        <f>IF(A1240="","",'[1]OFD Query'!AL1240)</f>
        <v>Al'usaylah</v>
      </c>
      <c r="L1240" s="6">
        <f>IF(A1240="","",'[1]OFD Query'!AO1240)</f>
        <v>0</v>
      </c>
      <c r="M1240" s="1" t="str" cm="1">
        <f t="array" ref="M1240">_xlfn.IFS(L1240="","",L1240=0,"PPD",L1240&gt;0,"COD")</f>
        <v>PPD</v>
      </c>
      <c r="N1240" s="1" t="str" cm="1">
        <f t="array" ref="N1240">_xlfn.IFS(A1240="","",L1240=0,M1240,L1240&lt;100,"&lt;100",L1240&lt;200,"&lt;200",L1240&lt;500,"&lt;500",L1240&lt;1000,"&lt;1000",L1240&gt;1000,"Above 1K")</f>
        <v>PPD</v>
      </c>
      <c r="O1240" s="6">
        <f>IF(A1240="","",'[1]OFD Query'!CB1240)</f>
        <v>0</v>
      </c>
      <c r="P1240" s="1" t="str">
        <f>IF(A1240="","",'[1]OFD Query'!CJ1240)</f>
        <v>POUCH</v>
      </c>
      <c r="Q1240" s="1" t="str" cm="1">
        <f t="array" ref="Q1240">IFERROR(_xlfn.IFS(A1240="","",O1240=0,"TRUE",AND(O1240=1,E1240="Out For Delivery"),"FALSE",O1240=1,"TRUE"),"FALSE")</f>
        <v>TRUE</v>
      </c>
      <c r="R1240" s="1" t="str">
        <f>'[1]OFD Query'!BT1240</f>
        <v>NO</v>
      </c>
    </row>
    <row r="1241" spans="1:18" x14ac:dyDescent="0.3">
      <c r="A1241" s="5" t="str">
        <f>IF(ISBLANK('[1]OFD Query'!A1241),"",'[1]OFD Query'!A1241)</f>
        <v>6062524724459</v>
      </c>
      <c r="B1241" s="1" t="str">
        <f>IF(A1241="","",LEFT('[1]OFD Query'!C1241,FIND(" ",'[1]OFD Query'!C1241)-1))</f>
        <v>Reverse</v>
      </c>
      <c r="C1241" s="1" t="str">
        <f>IF(A1241="","",'[1]OFD Query'!F1241)</f>
        <v>C21036226</v>
      </c>
      <c r="D1241" s="1" t="str">
        <f>IFERROR(VLOOKUP(C1241,Sheet2!A:B,2,0),"")</f>
        <v>SHEIN</v>
      </c>
      <c r="E1241" s="1" t="str">
        <f>IF(A1241="","",'[1]OFD Query'!I1241)</f>
        <v>Out For Delivery</v>
      </c>
      <c r="F1241" s="1" t="str">
        <f t="shared" si="20"/>
        <v>MAK-2</v>
      </c>
      <c r="G1241" s="6" t="str" cm="1">
        <f t="array" ref="G1241">IFERROR(_xlfn.IFS(A1241="","",'[1]OFD Query'!N1241="","Fresh"),'[1]OFD Query'!N1241)</f>
        <v>Fresh</v>
      </c>
      <c r="H1241" s="6" t="str" cm="1">
        <f t="array" ref="H1241">IFERROR(_xlfn.IFS(B1241="","",'[1]OFD Query'!O1241="","Fresh"),'[1]OFD Query'!O1241)</f>
        <v>Fresh</v>
      </c>
      <c r="I1241" s="1" t="str">
        <f>IF(A1241="","",'[1]OFD Query'!W1241)</f>
        <v>D21047574</v>
      </c>
      <c r="J1241" s="1" t="str">
        <f>IF(A1241="","",'[1]OFD Query'!X1241)</f>
        <v>IK- MARUWAN ABDUL SUKKUR MOHAMMAD HOSSAIN</v>
      </c>
      <c r="K1241" s="1" t="str">
        <f>IF(A1241="","",'[1]OFD Query'!AL1241)</f>
        <v>حي النوارية</v>
      </c>
      <c r="L1241" s="6">
        <f>IF(A1241="","",'[1]OFD Query'!AO1241)</f>
        <v>0</v>
      </c>
      <c r="M1241" s="1" t="str" cm="1">
        <f t="array" ref="M1241">_xlfn.IFS(L1241="","",L1241=0,"PPD",L1241&gt;0,"COD")</f>
        <v>PPD</v>
      </c>
      <c r="N1241" s="1" t="str" cm="1">
        <f t="array" ref="N1241">_xlfn.IFS(A1241="","",L1241=0,M1241,L1241&lt;100,"&lt;100",L1241&lt;200,"&lt;200",L1241&lt;500,"&lt;500",L1241&lt;1000,"&lt;1000",L1241&gt;1000,"Above 1K")</f>
        <v>PPD</v>
      </c>
      <c r="O1241" s="6">
        <f>IF(A1241="","",'[1]OFD Query'!CB1241)</f>
        <v>0</v>
      </c>
      <c r="P1241" s="1" t="str">
        <f>IF(A1241="","",'[1]OFD Query'!CJ1241)</f>
        <v/>
      </c>
      <c r="Q1241" s="1" t="str" cm="1">
        <f t="array" ref="Q1241">IFERROR(_xlfn.IFS(A1241="","",O1241=0,"TRUE",AND(O1241=1,E1241="Out For Delivery"),"FALSE",O1241=1,"TRUE"),"FALSE")</f>
        <v>TRUE</v>
      </c>
      <c r="R1241" s="1" t="str">
        <f>'[1]OFD Query'!BT1241</f>
        <v>NO</v>
      </c>
    </row>
    <row r="1242" spans="1:18" x14ac:dyDescent="0.3">
      <c r="A1242" s="5" t="str">
        <f>IF(ISBLANK('[1]OFD Query'!A1242),"",'[1]OFD Query'!A1242)</f>
        <v>6062124484985</v>
      </c>
      <c r="B1242" s="1" t="str">
        <f>IF(A1242="","",LEFT('[1]OFD Query'!C1242,FIND(" ",'[1]OFD Query'!C1242)-1))</f>
        <v>Dropship</v>
      </c>
      <c r="C1242" s="1" t="str">
        <f>IF(A1242="","",'[1]OFD Query'!F1242)</f>
        <v>C2103716501</v>
      </c>
      <c r="D1242" s="1" t="str">
        <f>IFERROR(VLOOKUP(C1242,Sheet2!A:B,2,0),"")</f>
        <v>SHEIN</v>
      </c>
      <c r="E1242" s="1" t="str">
        <f>IF(A1242="","",'[1]OFD Query'!I1242)</f>
        <v>Out For Delivery</v>
      </c>
      <c r="F1242" s="1" t="str">
        <f t="shared" si="20"/>
        <v>MAK-2</v>
      </c>
      <c r="G1242" s="6" t="str" cm="1">
        <f t="array" ref="G1242">IFERROR(_xlfn.IFS(A1242="","",'[1]OFD Query'!N1242="","Fresh"),'[1]OFD Query'!N1242)</f>
        <v>Fresh</v>
      </c>
      <c r="H1242" s="6" t="str" cm="1">
        <f t="array" ref="H1242">IFERROR(_xlfn.IFS(B1242="","",'[1]OFD Query'!O1242="","Fresh"),'[1]OFD Query'!O1242)</f>
        <v>Fresh</v>
      </c>
      <c r="I1242" s="1" t="str">
        <f>IF(A1242="","",'[1]OFD Query'!W1242)</f>
        <v>D2107493401</v>
      </c>
      <c r="J1242" s="1" t="str">
        <f>IF(A1242="","",'[1]OFD Query'!X1242)</f>
        <v>AFKAR-H4 Naif Khan</v>
      </c>
      <c r="K1242" s="1" t="str">
        <f>IF(A1242="","",'[1]OFD Query'!AL1242)</f>
        <v>Al'usaylah</v>
      </c>
      <c r="L1242" s="6">
        <f>IF(A1242="","",'[1]OFD Query'!AO1242)</f>
        <v>328.57</v>
      </c>
      <c r="M1242" s="1" t="str" cm="1">
        <f t="array" ref="M1242">_xlfn.IFS(L1242="","",L1242=0,"PPD",L1242&gt;0,"COD")</f>
        <v>COD</v>
      </c>
      <c r="N1242" s="1" t="str" cm="1">
        <f t="array" ref="N1242">_xlfn.IFS(A1242="","",L1242=0,M1242,L1242&lt;100,"&lt;100",L1242&lt;200,"&lt;200",L1242&lt;500,"&lt;500",L1242&lt;1000,"&lt;1000",L1242&gt;1000,"Above 1K")</f>
        <v>&lt;500</v>
      </c>
      <c r="O1242" s="6">
        <f>IF(A1242="","",'[1]OFD Query'!CB1242)</f>
        <v>0</v>
      </c>
      <c r="P1242" s="1" t="str">
        <f>IF(A1242="","",'[1]OFD Query'!CJ1242)</f>
        <v>POUCH</v>
      </c>
      <c r="Q1242" s="1" t="str" cm="1">
        <f t="array" ref="Q1242">IFERROR(_xlfn.IFS(A1242="","",O1242=0,"TRUE",AND(O1242=1,E1242="Out For Delivery"),"FALSE",O1242=1,"TRUE"),"FALSE")</f>
        <v>TRUE</v>
      </c>
      <c r="R1242" s="1" t="str">
        <f>'[1]OFD Query'!BT1242</f>
        <v>NO</v>
      </c>
    </row>
    <row r="1243" spans="1:18" x14ac:dyDescent="0.3">
      <c r="A1243" s="5" t="str">
        <f>IF(ISBLANK('[1]OFD Query'!A1243),"",'[1]OFD Query'!A1243)</f>
        <v>6062224502997</v>
      </c>
      <c r="B1243" s="1" t="str">
        <f>IF(A1243="","",LEFT('[1]OFD Query'!C1243,FIND(" ",'[1]OFD Query'!C1243)-1))</f>
        <v>Dropship</v>
      </c>
      <c r="C1243" s="1" t="str">
        <f>IF(A1243="","",'[1]OFD Query'!F1243)</f>
        <v>C2103730101</v>
      </c>
      <c r="D1243" s="1" t="str">
        <f>IFERROR(VLOOKUP(C1243,Sheet2!A:B,2,0),"")</f>
        <v>SHEIN</v>
      </c>
      <c r="E1243" s="1" t="str">
        <f>IF(A1243="","",'[1]OFD Query'!I1243)</f>
        <v>Out For Delivery</v>
      </c>
      <c r="F1243" s="1" t="str">
        <f t="shared" si="20"/>
        <v>MAK-2</v>
      </c>
      <c r="G1243" s="6" t="str" cm="1">
        <f t="array" ref="G1243">IFERROR(_xlfn.IFS(A1243="","",'[1]OFD Query'!N1243="","Fresh"),'[1]OFD Query'!N1243)</f>
        <v>Fresh</v>
      </c>
      <c r="H1243" s="6" t="str" cm="1">
        <f t="array" ref="H1243">IFERROR(_xlfn.IFS(B1243="","",'[1]OFD Query'!O1243="","Fresh"),'[1]OFD Query'!O1243)</f>
        <v>Fresh</v>
      </c>
      <c r="I1243" s="1" t="str">
        <f>IF(A1243="","",'[1]OFD Query'!W1243)</f>
        <v>D2107493401</v>
      </c>
      <c r="J1243" s="1" t="str">
        <f>IF(A1243="","",'[1]OFD Query'!X1243)</f>
        <v>AFKAR-H4 Naif Khan</v>
      </c>
      <c r="K1243" s="1" t="str">
        <f>IF(A1243="","",'[1]OFD Query'!AL1243)</f>
        <v>Al'usaylah</v>
      </c>
      <c r="L1243" s="6">
        <f>IF(A1243="","",'[1]OFD Query'!AO1243)</f>
        <v>465.85</v>
      </c>
      <c r="M1243" s="1" t="str" cm="1">
        <f t="array" ref="M1243">_xlfn.IFS(L1243="","",L1243=0,"PPD",L1243&gt;0,"COD")</f>
        <v>COD</v>
      </c>
      <c r="N1243" s="1" t="str" cm="1">
        <f t="array" ref="N1243">_xlfn.IFS(A1243="","",L1243=0,M1243,L1243&lt;100,"&lt;100",L1243&lt;200,"&lt;200",L1243&lt;500,"&lt;500",L1243&lt;1000,"&lt;1000",L1243&gt;1000,"Above 1K")</f>
        <v>&lt;500</v>
      </c>
      <c r="O1243" s="6">
        <f>IF(A1243="","",'[1]OFD Query'!CB1243)</f>
        <v>0</v>
      </c>
      <c r="P1243" s="1" t="str">
        <f>IF(A1243="","",'[1]OFD Query'!CJ1243)</f>
        <v>POUCH</v>
      </c>
      <c r="Q1243" s="1" t="str" cm="1">
        <f t="array" ref="Q1243">IFERROR(_xlfn.IFS(A1243="","",O1243=0,"TRUE",AND(O1243=1,E1243="Out For Delivery"),"FALSE",O1243=1,"TRUE"),"FALSE")</f>
        <v>TRUE</v>
      </c>
      <c r="R1243" s="1" t="str">
        <f>'[1]OFD Query'!BT1243</f>
        <v>NO</v>
      </c>
    </row>
    <row r="1244" spans="1:18" x14ac:dyDescent="0.3">
      <c r="A1244" s="5" t="str">
        <f>IF(ISBLANK('[1]OFD Query'!A1244),"",'[1]OFD Query'!A1244)</f>
        <v>6062224327739</v>
      </c>
      <c r="B1244" s="1" t="str">
        <f>IF(A1244="","",LEFT('[1]OFD Query'!C1244,FIND(" ",'[1]OFD Query'!C1244)-1))</f>
        <v>Dropship</v>
      </c>
      <c r="C1244" s="1" t="str">
        <f>IF(A1244="","",'[1]OFD Query'!F1244)</f>
        <v>C2103730101</v>
      </c>
      <c r="D1244" s="1" t="str">
        <f>IFERROR(VLOOKUP(C1244,Sheet2!A:B,2,0),"")</f>
        <v>SHEIN</v>
      </c>
      <c r="E1244" s="1" t="str">
        <f>IF(A1244="","",'[1]OFD Query'!I1244)</f>
        <v>Out For Delivery</v>
      </c>
      <c r="F1244" s="1" t="str">
        <f t="shared" si="20"/>
        <v>MAK-2</v>
      </c>
      <c r="G1244" s="6" t="str" cm="1">
        <f t="array" ref="G1244">IFERROR(_xlfn.IFS(A1244="","",'[1]OFD Query'!N1244="","Fresh"),'[1]OFD Query'!N1244)</f>
        <v>Fresh</v>
      </c>
      <c r="H1244" s="6" t="str" cm="1">
        <f t="array" ref="H1244">IFERROR(_xlfn.IFS(B1244="","",'[1]OFD Query'!O1244="","Fresh"),'[1]OFD Query'!O1244)</f>
        <v>Fresh</v>
      </c>
      <c r="I1244" s="1" t="str">
        <f>IF(A1244="","",'[1]OFD Query'!W1244)</f>
        <v>D2107493401</v>
      </c>
      <c r="J1244" s="1" t="str">
        <f>IF(A1244="","",'[1]OFD Query'!X1244)</f>
        <v>AFKAR-H4 Naif Khan</v>
      </c>
      <c r="K1244" s="1" t="str">
        <f>IF(A1244="","",'[1]OFD Query'!AL1244)</f>
        <v>Al'usaylah</v>
      </c>
      <c r="L1244" s="6">
        <f>IF(A1244="","",'[1]OFD Query'!AO1244)</f>
        <v>0</v>
      </c>
      <c r="M1244" s="1" t="str" cm="1">
        <f t="array" ref="M1244">_xlfn.IFS(L1244="","",L1244=0,"PPD",L1244&gt;0,"COD")</f>
        <v>PPD</v>
      </c>
      <c r="N1244" s="1" t="str" cm="1">
        <f t="array" ref="N1244">_xlfn.IFS(A1244="","",L1244=0,M1244,L1244&lt;100,"&lt;100",L1244&lt;200,"&lt;200",L1244&lt;500,"&lt;500",L1244&lt;1000,"&lt;1000",L1244&gt;1000,"Above 1K")</f>
        <v>PPD</v>
      </c>
      <c r="O1244" s="6">
        <f>IF(A1244="","",'[1]OFD Query'!CB1244)</f>
        <v>0</v>
      </c>
      <c r="P1244" s="1" t="str">
        <f>IF(A1244="","",'[1]OFD Query'!CJ1244)</f>
        <v>POUCH</v>
      </c>
      <c r="Q1244" s="1" t="str" cm="1">
        <f t="array" ref="Q1244">IFERROR(_xlfn.IFS(A1244="","",O1244=0,"TRUE",AND(O1244=1,E1244="Out For Delivery"),"FALSE",O1244=1,"TRUE"),"FALSE")</f>
        <v>TRUE</v>
      </c>
      <c r="R1244" s="1" t="str">
        <f>'[1]OFD Query'!BT1244</f>
        <v>NO</v>
      </c>
    </row>
    <row r="1245" spans="1:18" x14ac:dyDescent="0.3">
      <c r="A1245" s="5" t="str">
        <f>IF(ISBLANK('[1]OFD Query'!A1245),"",'[1]OFD Query'!A1245)</f>
        <v>6062624825252</v>
      </c>
      <c r="B1245" s="1" t="str">
        <f>IF(A1245="","",LEFT('[1]OFD Query'!C1245,FIND(" ",'[1]OFD Query'!C1245)-1))</f>
        <v>Reverse</v>
      </c>
      <c r="C1245" s="1" t="str">
        <f>IF(A1245="","",'[1]OFD Query'!F1245)</f>
        <v>C21036226</v>
      </c>
      <c r="D1245" s="1" t="str">
        <f>IFERROR(VLOOKUP(C1245,Sheet2!A:B,2,0),"")</f>
        <v>SHEIN</v>
      </c>
      <c r="E1245" s="1" t="str">
        <f>IF(A1245="","",'[1]OFD Query'!I1245)</f>
        <v>Successfully Returned</v>
      </c>
      <c r="F1245" s="1" t="str">
        <f t="shared" si="20"/>
        <v>MAK-2</v>
      </c>
      <c r="G1245" s="6" t="str" cm="1">
        <f t="array" ref="G1245">IFERROR(_xlfn.IFS(A1245="","",'[1]OFD Query'!N1245="","Fresh"),'[1]OFD Query'!N1245)</f>
        <v>Fresh</v>
      </c>
      <c r="H1245" s="6" t="str" cm="1">
        <f t="array" ref="H1245">IFERROR(_xlfn.IFS(B1245="","",'[1]OFD Query'!O1245="","Fresh"),'[1]OFD Query'!O1245)</f>
        <v>Fresh</v>
      </c>
      <c r="I1245" s="1" t="str">
        <f>IF(A1245="","",'[1]OFD Query'!W1245)</f>
        <v>D21012963701</v>
      </c>
      <c r="J1245" s="1" t="str">
        <f>IF(A1245="","",'[1]OFD Query'!X1245)</f>
        <v>Zain Mukhtar Mukhtar Ahmed</v>
      </c>
      <c r="K1245" s="1" t="str">
        <f>IF(A1245="","",'[1]OFD Query'!AL1245)</f>
        <v>Al Umrah Al Jadidah</v>
      </c>
      <c r="L1245" s="6">
        <f>IF(A1245="","",'[1]OFD Query'!AO1245)</f>
        <v>0</v>
      </c>
      <c r="M1245" s="1" t="str" cm="1">
        <f t="array" ref="M1245">_xlfn.IFS(L1245="","",L1245=0,"PPD",L1245&gt;0,"COD")</f>
        <v>PPD</v>
      </c>
      <c r="N1245" s="1" t="str" cm="1">
        <f t="array" ref="N1245">_xlfn.IFS(A1245="","",L1245=0,M1245,L1245&lt;100,"&lt;100",L1245&lt;200,"&lt;200",L1245&lt;500,"&lt;500",L1245&lt;1000,"&lt;1000",L1245&gt;1000,"Above 1K")</f>
        <v>PPD</v>
      </c>
      <c r="O1245" s="6">
        <f>IF(A1245="","",'[1]OFD Query'!CB1245)</f>
        <v>0</v>
      </c>
      <c r="P1245" s="1" t="str">
        <f>IF(A1245="","",'[1]OFD Query'!CJ1245)</f>
        <v/>
      </c>
      <c r="Q1245" s="1" t="str" cm="1">
        <f t="array" ref="Q1245">IFERROR(_xlfn.IFS(A1245="","",O1245=0,"TRUE",AND(O1245=1,E1245="Out For Delivery"),"FALSE",O1245=1,"TRUE"),"FALSE")</f>
        <v>TRUE</v>
      </c>
      <c r="R1245" s="1" t="str">
        <f>'[1]OFD Query'!BT1245</f>
        <v>NO</v>
      </c>
    </row>
    <row r="1246" spans="1:18" x14ac:dyDescent="0.3">
      <c r="A1246" s="5" t="str">
        <f>IF(ISBLANK('[1]OFD Query'!A1246),"",'[1]OFD Query'!A1246)</f>
        <v>6062624497694</v>
      </c>
      <c r="B1246" s="1" t="str">
        <f>IF(A1246="","",LEFT('[1]OFD Query'!C1246,FIND(" ",'[1]OFD Query'!C1246)-1))</f>
        <v>Reverse</v>
      </c>
      <c r="C1246" s="1" t="str">
        <f>IF(A1246="","",'[1]OFD Query'!F1246)</f>
        <v>C21036226</v>
      </c>
      <c r="D1246" s="1" t="str">
        <f>IFERROR(VLOOKUP(C1246,Sheet2!A:B,2,0),"")</f>
        <v>SHEIN</v>
      </c>
      <c r="E1246" s="1" t="str">
        <f>IF(A1246="","",'[1]OFD Query'!I1246)</f>
        <v>Out For Delivery</v>
      </c>
      <c r="F1246" s="1" t="str">
        <f t="shared" si="20"/>
        <v>MAK-2</v>
      </c>
      <c r="G1246" s="6" t="str" cm="1">
        <f t="array" ref="G1246">IFERROR(_xlfn.IFS(A1246="","",'[1]OFD Query'!N1246="","Fresh"),'[1]OFD Query'!N1246)</f>
        <v>Fresh</v>
      </c>
      <c r="H1246" s="6" t="str" cm="1">
        <f t="array" ref="H1246">IFERROR(_xlfn.IFS(B1246="","",'[1]OFD Query'!O1246="","Fresh"),'[1]OFD Query'!O1246)</f>
        <v>Fresh</v>
      </c>
      <c r="I1246" s="1" t="str">
        <f>IF(A1246="","",'[1]OFD Query'!W1246)</f>
        <v>D21012963701</v>
      </c>
      <c r="J1246" s="1" t="str">
        <f>IF(A1246="","",'[1]OFD Query'!X1246)</f>
        <v>Zain Mukhtar Mukhtar Ahmed</v>
      </c>
      <c r="K1246" s="1" t="str">
        <f>IF(A1246="","",'[1]OFD Query'!AL1246)</f>
        <v>Al Umrah Al Jadidah</v>
      </c>
      <c r="L1246" s="6">
        <f>IF(A1246="","",'[1]OFD Query'!AO1246)</f>
        <v>0</v>
      </c>
      <c r="M1246" s="1" t="str" cm="1">
        <f t="array" ref="M1246">_xlfn.IFS(L1246="","",L1246=0,"PPD",L1246&gt;0,"COD")</f>
        <v>PPD</v>
      </c>
      <c r="N1246" s="1" t="str" cm="1">
        <f t="array" ref="N1246">_xlfn.IFS(A1246="","",L1246=0,M1246,L1246&lt;100,"&lt;100",L1246&lt;200,"&lt;200",L1246&lt;500,"&lt;500",L1246&lt;1000,"&lt;1000",L1246&gt;1000,"Above 1K")</f>
        <v>PPD</v>
      </c>
      <c r="O1246" s="6">
        <f>IF(A1246="","",'[1]OFD Query'!CB1246)</f>
        <v>0</v>
      </c>
      <c r="P1246" s="1" t="str">
        <f>IF(A1246="","",'[1]OFD Query'!CJ1246)</f>
        <v/>
      </c>
      <c r="Q1246" s="1" t="str" cm="1">
        <f t="array" ref="Q1246">IFERROR(_xlfn.IFS(A1246="","",O1246=0,"TRUE",AND(O1246=1,E1246="Out For Delivery"),"FALSE",O1246=1,"TRUE"),"FALSE")</f>
        <v>TRUE</v>
      </c>
      <c r="R1246" s="1" t="str">
        <f>'[1]OFD Query'!BT1246</f>
        <v>NO</v>
      </c>
    </row>
    <row r="1247" spans="1:18" x14ac:dyDescent="0.3">
      <c r="A1247" s="5" t="str">
        <f>IF(ISBLANK('[1]OFD Query'!A1247),"",'[1]OFD Query'!A1247)</f>
        <v>6062624184673</v>
      </c>
      <c r="B1247" s="1" t="str">
        <f>IF(A1247="","",LEFT('[1]OFD Query'!C1247,FIND(" ",'[1]OFD Query'!C1247)-1))</f>
        <v>Reverse</v>
      </c>
      <c r="C1247" s="1" t="str">
        <f>IF(A1247="","",'[1]OFD Query'!F1247)</f>
        <v>C21036226</v>
      </c>
      <c r="D1247" s="1" t="str">
        <f>IFERROR(VLOOKUP(C1247,Sheet2!A:B,2,0),"")</f>
        <v>SHEIN</v>
      </c>
      <c r="E1247" s="1" t="str">
        <f>IF(A1247="","",'[1]OFD Query'!I1247)</f>
        <v>Out For Delivery</v>
      </c>
      <c r="F1247" s="1" t="str">
        <f t="shared" si="20"/>
        <v>MAK-2</v>
      </c>
      <c r="G1247" s="6" t="str" cm="1">
        <f t="array" ref="G1247">IFERROR(_xlfn.IFS(A1247="","",'[1]OFD Query'!N1247="","Fresh"),'[1]OFD Query'!N1247)</f>
        <v>Fresh</v>
      </c>
      <c r="H1247" s="6" t="str" cm="1">
        <f t="array" ref="H1247">IFERROR(_xlfn.IFS(B1247="","",'[1]OFD Query'!O1247="","Fresh"),'[1]OFD Query'!O1247)</f>
        <v>Fresh</v>
      </c>
      <c r="I1247" s="1" t="str">
        <f>IF(A1247="","",'[1]OFD Query'!W1247)</f>
        <v>D21012963701</v>
      </c>
      <c r="J1247" s="1" t="str">
        <f>IF(A1247="","",'[1]OFD Query'!X1247)</f>
        <v>Zain Mukhtar Mukhtar Ahmed</v>
      </c>
      <c r="K1247" s="1" t="str">
        <f>IF(A1247="","",'[1]OFD Query'!AL1247)</f>
        <v>Al Umrah Al Jadidah</v>
      </c>
      <c r="L1247" s="6">
        <f>IF(A1247="","",'[1]OFD Query'!AO1247)</f>
        <v>0</v>
      </c>
      <c r="M1247" s="1" t="str" cm="1">
        <f t="array" ref="M1247">_xlfn.IFS(L1247="","",L1247=0,"PPD",L1247&gt;0,"COD")</f>
        <v>PPD</v>
      </c>
      <c r="N1247" s="1" t="str" cm="1">
        <f t="array" ref="N1247">_xlfn.IFS(A1247="","",L1247=0,M1247,L1247&lt;100,"&lt;100",L1247&lt;200,"&lt;200",L1247&lt;500,"&lt;500",L1247&lt;1000,"&lt;1000",L1247&gt;1000,"Above 1K")</f>
        <v>PPD</v>
      </c>
      <c r="O1247" s="6">
        <f>IF(A1247="","",'[1]OFD Query'!CB1247)</f>
        <v>0</v>
      </c>
      <c r="P1247" s="1" t="str">
        <f>IF(A1247="","",'[1]OFD Query'!CJ1247)</f>
        <v/>
      </c>
      <c r="Q1247" s="1" t="str" cm="1">
        <f t="array" ref="Q1247">IFERROR(_xlfn.IFS(A1247="","",O1247=0,"TRUE",AND(O1247=1,E1247="Out For Delivery"),"FALSE",O1247=1,"TRUE"),"FALSE")</f>
        <v>TRUE</v>
      </c>
      <c r="R1247" s="1" t="str">
        <f>'[1]OFD Query'!BT1247</f>
        <v>NO</v>
      </c>
    </row>
    <row r="1248" spans="1:18" x14ac:dyDescent="0.3">
      <c r="A1248" s="5" t="str">
        <f>IF(ISBLANK('[1]OFD Query'!A1248),"",'[1]OFD Query'!A1248)</f>
        <v>6062624680406</v>
      </c>
      <c r="B1248" s="1" t="str">
        <f>IF(A1248="","",LEFT('[1]OFD Query'!C1248,FIND(" ",'[1]OFD Query'!C1248)-1))</f>
        <v>Reverse</v>
      </c>
      <c r="C1248" s="1" t="str">
        <f>IF(A1248="","",'[1]OFD Query'!F1248)</f>
        <v>C21036226</v>
      </c>
      <c r="D1248" s="1" t="str">
        <f>IFERROR(VLOOKUP(C1248,Sheet2!A:B,2,0),"")</f>
        <v>SHEIN</v>
      </c>
      <c r="E1248" s="1" t="str">
        <f>IF(A1248="","",'[1]OFD Query'!I1248)</f>
        <v>Out For Delivery</v>
      </c>
      <c r="F1248" s="1" t="str">
        <f t="shared" si="20"/>
        <v>MAK-2</v>
      </c>
      <c r="G1248" s="6" t="str" cm="1">
        <f t="array" ref="G1248">IFERROR(_xlfn.IFS(A1248="","",'[1]OFD Query'!N1248="","Fresh"),'[1]OFD Query'!N1248)</f>
        <v>Fresh</v>
      </c>
      <c r="H1248" s="6" t="str" cm="1">
        <f t="array" ref="H1248">IFERROR(_xlfn.IFS(B1248="","",'[1]OFD Query'!O1248="","Fresh"),'[1]OFD Query'!O1248)</f>
        <v>Fresh</v>
      </c>
      <c r="I1248" s="1" t="str">
        <f>IF(A1248="","",'[1]OFD Query'!W1248)</f>
        <v>D21012963701</v>
      </c>
      <c r="J1248" s="1" t="str">
        <f>IF(A1248="","",'[1]OFD Query'!X1248)</f>
        <v>Zain Mukhtar Mukhtar Ahmed</v>
      </c>
      <c r="K1248" s="1" t="str">
        <f>IF(A1248="","",'[1]OFD Query'!AL1248)</f>
        <v>Al Umrah Al Jadidah</v>
      </c>
      <c r="L1248" s="6">
        <f>IF(A1248="","",'[1]OFD Query'!AO1248)</f>
        <v>0</v>
      </c>
      <c r="M1248" s="1" t="str" cm="1">
        <f t="array" ref="M1248">_xlfn.IFS(L1248="","",L1248=0,"PPD",L1248&gt;0,"COD")</f>
        <v>PPD</v>
      </c>
      <c r="N1248" s="1" t="str" cm="1">
        <f t="array" ref="N1248">_xlfn.IFS(A1248="","",L1248=0,M1248,L1248&lt;100,"&lt;100",L1248&lt;200,"&lt;200",L1248&lt;500,"&lt;500",L1248&lt;1000,"&lt;1000",L1248&gt;1000,"Above 1K")</f>
        <v>PPD</v>
      </c>
      <c r="O1248" s="6">
        <f>IF(A1248="","",'[1]OFD Query'!CB1248)</f>
        <v>0</v>
      </c>
      <c r="P1248" s="1" t="str">
        <f>IF(A1248="","",'[1]OFD Query'!CJ1248)</f>
        <v/>
      </c>
      <c r="Q1248" s="1" t="str" cm="1">
        <f t="array" ref="Q1248">IFERROR(_xlfn.IFS(A1248="","",O1248=0,"TRUE",AND(O1248=1,E1248="Out For Delivery"),"FALSE",O1248=1,"TRUE"),"FALSE")</f>
        <v>TRUE</v>
      </c>
      <c r="R1248" s="1" t="str">
        <f>'[1]OFD Query'!BT1248</f>
        <v>NO</v>
      </c>
    </row>
    <row r="1249" spans="1:18" x14ac:dyDescent="0.3">
      <c r="A1249" s="5" t="str">
        <f>IF(ISBLANK('[1]OFD Query'!A1249),"",'[1]OFD Query'!A1249)</f>
        <v>6061924456199</v>
      </c>
      <c r="B1249" s="1" t="str">
        <f>IF(A1249="","",LEFT('[1]OFD Query'!C1249,FIND(" ",'[1]OFD Query'!C1249)-1))</f>
        <v>Reverse</v>
      </c>
      <c r="C1249" s="1" t="str">
        <f>IF(A1249="","",'[1]OFD Query'!F1249)</f>
        <v>C21036226</v>
      </c>
      <c r="D1249" s="1" t="str">
        <f>IFERROR(VLOOKUP(C1249,Sheet2!A:B,2,0),"")</f>
        <v>SHEIN</v>
      </c>
      <c r="E1249" s="1" t="str">
        <f>IF(A1249="","",'[1]OFD Query'!I1249)</f>
        <v>Out For Delivery</v>
      </c>
      <c r="F1249" s="1" t="str">
        <f t="shared" si="20"/>
        <v>MAK-2</v>
      </c>
      <c r="G1249" s="6" t="str" cm="1">
        <f t="array" ref="G1249">IFERROR(_xlfn.IFS(A1249="","",'[1]OFD Query'!N1249="","Fresh"),'[1]OFD Query'!N1249)</f>
        <v>No Answer</v>
      </c>
      <c r="H1249" s="6" t="str" cm="1">
        <f t="array" ref="H1249">IFERROR(_xlfn.IFS(B1249="","",'[1]OFD Query'!O1249="","Fresh"),'[1]OFD Query'!O1249)</f>
        <v>Switched Off</v>
      </c>
      <c r="I1249" s="1" t="str">
        <f>IF(A1249="","",'[1]OFD Query'!W1249)</f>
        <v>D21012963701</v>
      </c>
      <c r="J1249" s="1" t="str">
        <f>IF(A1249="","",'[1]OFD Query'!X1249)</f>
        <v>Zain Mukhtar Mukhtar Ahmed</v>
      </c>
      <c r="K1249" s="1" t="str">
        <f>IF(A1249="","",'[1]OFD Query'!AL1249)</f>
        <v>Al Umrah Al Jadidah</v>
      </c>
      <c r="L1249" s="6">
        <f>IF(A1249="","",'[1]OFD Query'!AO1249)</f>
        <v>0</v>
      </c>
      <c r="M1249" s="1" t="str" cm="1">
        <f t="array" ref="M1249">_xlfn.IFS(L1249="","",L1249=0,"PPD",L1249&gt;0,"COD")</f>
        <v>PPD</v>
      </c>
      <c r="N1249" s="1" t="str" cm="1">
        <f t="array" ref="N1249">_xlfn.IFS(A1249="","",L1249=0,M1249,L1249&lt;100,"&lt;100",L1249&lt;200,"&lt;200",L1249&lt;500,"&lt;500",L1249&lt;1000,"&lt;1000",L1249&gt;1000,"Above 1K")</f>
        <v>PPD</v>
      </c>
      <c r="O1249" s="6">
        <f>IF(A1249="","",'[1]OFD Query'!CB1249)</f>
        <v>2</v>
      </c>
      <c r="P1249" s="1" t="str">
        <f>IF(A1249="","",'[1]OFD Query'!CJ1249)</f>
        <v/>
      </c>
      <c r="Q1249" s="1" t="str" cm="1">
        <f t="array" ref="Q1249">IFERROR(_xlfn.IFS(A1249="","",O1249=0,"TRUE",AND(O1249=1,E1249="Out For Delivery"),"FALSE",O1249=1,"TRUE"),"FALSE")</f>
        <v>FALSE</v>
      </c>
      <c r="R1249" s="1" t="str">
        <f>'[1]OFD Query'!BT1249</f>
        <v>NO</v>
      </c>
    </row>
    <row r="1250" spans="1:18" x14ac:dyDescent="0.3">
      <c r="A1250" s="5" t="str">
        <f>IF(ISBLANK('[1]OFD Query'!A1250),"",'[1]OFD Query'!A1250)</f>
        <v>6061824347594</v>
      </c>
      <c r="B1250" s="1" t="str">
        <f>IF(A1250="","",LEFT('[1]OFD Query'!C1250,FIND(" ",'[1]OFD Query'!C1250)-1))</f>
        <v>Reverse</v>
      </c>
      <c r="C1250" s="1" t="str">
        <f>IF(A1250="","",'[1]OFD Query'!F1250)</f>
        <v>C21036226</v>
      </c>
      <c r="D1250" s="1" t="str">
        <f>IFERROR(VLOOKUP(C1250,Sheet2!A:B,2,0),"")</f>
        <v>SHEIN</v>
      </c>
      <c r="E1250" s="1" t="str">
        <f>IF(A1250="","",'[1]OFD Query'!I1250)</f>
        <v>Out For Delivery</v>
      </c>
      <c r="F1250" s="1" t="str">
        <f t="shared" si="20"/>
        <v>MAK-2</v>
      </c>
      <c r="G1250" s="6" t="str" cm="1">
        <f t="array" ref="G1250">IFERROR(_xlfn.IFS(A1250="","",'[1]OFD Query'!N1250="","Fresh"),'[1]OFD Query'!N1250)</f>
        <v>Undelivered</v>
      </c>
      <c r="H1250" s="6" t="str" cm="1">
        <f t="array" ref="H1250">IFERROR(_xlfn.IFS(B1250="","",'[1]OFD Query'!O1250="","Fresh"),'[1]OFD Query'!O1250)</f>
        <v xml:space="preserve">NDR Condition, can not been scheduled </v>
      </c>
      <c r="I1250" s="1" t="str">
        <f>IF(A1250="","",'[1]OFD Query'!W1250)</f>
        <v>D21012963701</v>
      </c>
      <c r="J1250" s="1" t="str">
        <f>IF(A1250="","",'[1]OFD Query'!X1250)</f>
        <v>Zain Mukhtar Mukhtar Ahmed</v>
      </c>
      <c r="K1250" s="1" t="str">
        <f>IF(A1250="","",'[1]OFD Query'!AL1250)</f>
        <v>Al Umrah Al Jadidah</v>
      </c>
      <c r="L1250" s="6">
        <f>IF(A1250="","",'[1]OFD Query'!AO1250)</f>
        <v>0</v>
      </c>
      <c r="M1250" s="1" t="str" cm="1">
        <f t="array" ref="M1250">_xlfn.IFS(L1250="","",L1250=0,"PPD",L1250&gt;0,"COD")</f>
        <v>PPD</v>
      </c>
      <c r="N1250" s="1" t="str" cm="1">
        <f t="array" ref="N1250">_xlfn.IFS(A1250="","",L1250=0,M1250,L1250&lt;100,"&lt;100",L1250&lt;200,"&lt;200",L1250&lt;500,"&lt;500",L1250&lt;1000,"&lt;1000",L1250&gt;1000,"Above 1K")</f>
        <v>PPD</v>
      </c>
      <c r="O1250" s="6">
        <f>IF(A1250="","",'[1]OFD Query'!CB1250)</f>
        <v>2</v>
      </c>
      <c r="P1250" s="1" t="str">
        <f>IF(A1250="","",'[1]OFD Query'!CJ1250)</f>
        <v/>
      </c>
      <c r="Q1250" s="1" t="str" cm="1">
        <f t="array" ref="Q1250">IFERROR(_xlfn.IFS(A1250="","",O1250=0,"TRUE",AND(O1250=1,E1250="Out For Delivery"),"FALSE",O1250=1,"TRUE"),"FALSE")</f>
        <v>FALSE</v>
      </c>
      <c r="R1250" s="1" t="str">
        <f>'[1]OFD Query'!BT1250</f>
        <v>NO</v>
      </c>
    </row>
    <row r="1251" spans="1:18" x14ac:dyDescent="0.3">
      <c r="A1251" s="5" t="str">
        <f>IF(ISBLANK('[1]OFD Query'!A1251),"",'[1]OFD Query'!A1251)</f>
        <v>6061324592714</v>
      </c>
      <c r="B1251" s="1" t="str">
        <f>IF(A1251="","",LEFT('[1]OFD Query'!C1251,FIND(" ",'[1]OFD Query'!C1251)-1))</f>
        <v>Reverse</v>
      </c>
      <c r="C1251" s="1" t="str">
        <f>IF(A1251="","",'[1]OFD Query'!F1251)</f>
        <v>C21035208</v>
      </c>
      <c r="D1251" s="1" t="str">
        <f>IFERROR(VLOOKUP(C1251,Sheet2!A:B,2,0),"")</f>
        <v>Laverne.com</v>
      </c>
      <c r="E1251" s="1" t="str">
        <f>IF(A1251="","",'[1]OFD Query'!I1251)</f>
        <v>Out For Delivery</v>
      </c>
      <c r="F1251" s="1" t="str">
        <f t="shared" si="20"/>
        <v>MAK-2</v>
      </c>
      <c r="G1251" s="6" t="str" cm="1">
        <f t="array" ref="G1251">IFERROR(_xlfn.IFS(A1251="","",'[1]OFD Query'!N1251="","Fresh"),'[1]OFD Query'!N1251)</f>
        <v>Reschedule</v>
      </c>
      <c r="H1251" s="6" t="str" cm="1">
        <f t="array" ref="H1251">IFERROR(_xlfn.IFS(B1251="","",'[1]OFD Query'!O1251="","Fresh"),'[1]OFD Query'!O1251)</f>
        <v>Schedule for future</v>
      </c>
      <c r="I1251" s="1" t="str">
        <f>IF(A1251="","",'[1]OFD Query'!W1251)</f>
        <v>D21012963701</v>
      </c>
      <c r="J1251" s="1" t="str">
        <f>IF(A1251="","",'[1]OFD Query'!X1251)</f>
        <v>Zain Mukhtar Mukhtar Ahmed</v>
      </c>
      <c r="K1251" s="1" t="str">
        <f>IF(A1251="","",'[1]OFD Query'!AL1251)</f>
        <v>Al Umrah Al Jadidah</v>
      </c>
      <c r="L1251" s="6">
        <f>IF(A1251="","",'[1]OFD Query'!AO1251)</f>
        <v>0</v>
      </c>
      <c r="M1251" s="1" t="str" cm="1">
        <f t="array" ref="M1251">_xlfn.IFS(L1251="","",L1251=0,"PPD",L1251&gt;0,"COD")</f>
        <v>PPD</v>
      </c>
      <c r="N1251" s="1" t="str" cm="1">
        <f t="array" ref="N1251">_xlfn.IFS(A1251="","",L1251=0,M1251,L1251&lt;100,"&lt;100",L1251&lt;200,"&lt;200",L1251&lt;500,"&lt;500",L1251&lt;1000,"&lt;1000",L1251&gt;1000,"Above 1K")</f>
        <v>PPD</v>
      </c>
      <c r="O1251" s="6">
        <f>IF(A1251="","",'[1]OFD Query'!CB1251)</f>
        <v>2</v>
      </c>
      <c r="P1251" s="1" t="str">
        <f>IF(A1251="","",'[1]OFD Query'!CJ1251)</f>
        <v/>
      </c>
      <c r="Q1251" s="1" t="str" cm="1">
        <f t="array" ref="Q1251">IFERROR(_xlfn.IFS(A1251="","",O1251=0,"TRUE",AND(O1251=1,E1251="Out For Delivery"),"FALSE",O1251=1,"TRUE"),"FALSE")</f>
        <v>FALSE</v>
      </c>
      <c r="R1251" s="1" t="str">
        <f>'[1]OFD Query'!BT1251</f>
        <v>NO</v>
      </c>
    </row>
    <row r="1252" spans="1:18" x14ac:dyDescent="0.3">
      <c r="A1252" s="5" t="str">
        <f>IF(ISBLANK('[1]OFD Query'!A1252),"",'[1]OFD Query'!A1252)</f>
        <v>6062524437612</v>
      </c>
      <c r="B1252" s="1" t="str">
        <f>IF(A1252="","",LEFT('[1]OFD Query'!C1252,FIND(" ",'[1]OFD Query'!C1252)-1))</f>
        <v>Reverse</v>
      </c>
      <c r="C1252" s="1" t="str">
        <f>IF(A1252="","",'[1]OFD Query'!F1252)</f>
        <v>C21036226</v>
      </c>
      <c r="D1252" s="1" t="str">
        <f>IFERROR(VLOOKUP(C1252,Sheet2!A:B,2,0),"")</f>
        <v>SHEIN</v>
      </c>
      <c r="E1252" s="1" t="str">
        <f>IF(A1252="","",'[1]OFD Query'!I1252)</f>
        <v>Out For Delivery</v>
      </c>
      <c r="F1252" s="1" t="str">
        <f t="shared" si="20"/>
        <v>MAK-2</v>
      </c>
      <c r="G1252" s="6" t="str" cm="1">
        <f t="array" ref="G1252">IFERROR(_xlfn.IFS(A1252="","",'[1]OFD Query'!N1252="","Fresh"),'[1]OFD Query'!N1252)</f>
        <v>Fresh</v>
      </c>
      <c r="H1252" s="6" t="str" cm="1">
        <f t="array" ref="H1252">IFERROR(_xlfn.IFS(B1252="","",'[1]OFD Query'!O1252="","Fresh"),'[1]OFD Query'!O1252)</f>
        <v>Fresh</v>
      </c>
      <c r="I1252" s="1" t="str">
        <f>IF(A1252="","",'[1]OFD Query'!W1252)</f>
        <v>D21012963701</v>
      </c>
      <c r="J1252" s="1" t="str">
        <f>IF(A1252="","",'[1]OFD Query'!X1252)</f>
        <v>Zain Mukhtar Mukhtar Ahmed</v>
      </c>
      <c r="K1252" s="1" t="str">
        <f>IF(A1252="","",'[1]OFD Query'!AL1252)</f>
        <v>Al Umrah Al Jadidah</v>
      </c>
      <c r="L1252" s="6">
        <f>IF(A1252="","",'[1]OFD Query'!AO1252)</f>
        <v>0</v>
      </c>
      <c r="M1252" s="1" t="str" cm="1">
        <f t="array" ref="M1252">_xlfn.IFS(L1252="","",L1252=0,"PPD",L1252&gt;0,"COD")</f>
        <v>PPD</v>
      </c>
      <c r="N1252" s="1" t="str" cm="1">
        <f t="array" ref="N1252">_xlfn.IFS(A1252="","",L1252=0,M1252,L1252&lt;100,"&lt;100",L1252&lt;200,"&lt;200",L1252&lt;500,"&lt;500",L1252&lt;1000,"&lt;1000",L1252&gt;1000,"Above 1K")</f>
        <v>PPD</v>
      </c>
      <c r="O1252" s="6">
        <f>IF(A1252="","",'[1]OFD Query'!CB1252)</f>
        <v>0</v>
      </c>
      <c r="P1252" s="1" t="str">
        <f>IF(A1252="","",'[1]OFD Query'!CJ1252)</f>
        <v/>
      </c>
      <c r="Q1252" s="1" t="str" cm="1">
        <f t="array" ref="Q1252">IFERROR(_xlfn.IFS(A1252="","",O1252=0,"TRUE",AND(O1252=1,E1252="Out For Delivery"),"FALSE",O1252=1,"TRUE"),"FALSE")</f>
        <v>TRUE</v>
      </c>
      <c r="R1252" s="1" t="str">
        <f>'[1]OFD Query'!BT1252</f>
        <v>NO</v>
      </c>
    </row>
    <row r="1253" spans="1:18" x14ac:dyDescent="0.3">
      <c r="A1253" s="5" t="str">
        <f>IF(ISBLANK('[1]OFD Query'!A1253),"",'[1]OFD Query'!A1253)</f>
        <v>6062024694204</v>
      </c>
      <c r="B1253" s="1" t="str">
        <f>IF(A1253="","",LEFT('[1]OFD Query'!C1253,FIND(" ",'[1]OFD Query'!C1253)-1))</f>
        <v>Reverse</v>
      </c>
      <c r="C1253" s="1" t="str">
        <f>IF(A1253="","",'[1]OFD Query'!F1253)</f>
        <v>C2103719501</v>
      </c>
      <c r="D1253" s="1" t="str">
        <f>IFERROR(VLOOKUP(C1253,Sheet2!A:B,2,0),"")</f>
        <v>Fordeal SA Warehouse</v>
      </c>
      <c r="E1253" s="1" t="str">
        <f>IF(A1253="","",'[1]OFD Query'!I1253)</f>
        <v>Out For Delivery</v>
      </c>
      <c r="F1253" s="1" t="str">
        <f t="shared" si="20"/>
        <v>MAK-2</v>
      </c>
      <c r="G1253" s="6" t="str" cm="1">
        <f t="array" ref="G1253">IFERROR(_xlfn.IFS(A1253="","",'[1]OFD Query'!N1253="","Fresh"),'[1]OFD Query'!N1253)</f>
        <v>Uncontactable</v>
      </c>
      <c r="H1253" s="6" t="str" cm="1">
        <f t="array" ref="H1253">IFERROR(_xlfn.IFS(B1253="","",'[1]OFD Query'!O1253="","Fresh"),'[1]OFD Query'!O1253)</f>
        <v>No Answer</v>
      </c>
      <c r="I1253" s="1" t="str">
        <f>IF(A1253="","",'[1]OFD Query'!W1253)</f>
        <v>D21012963701</v>
      </c>
      <c r="J1253" s="1" t="str">
        <f>IF(A1253="","",'[1]OFD Query'!X1253)</f>
        <v>Zain Mukhtar Mukhtar Ahmed</v>
      </c>
      <c r="K1253" s="1" t="str">
        <f>IF(A1253="","",'[1]OFD Query'!AL1253)</f>
        <v>An Nawwariyyah</v>
      </c>
      <c r="L1253" s="6">
        <f>IF(A1253="","",'[1]OFD Query'!AO1253)</f>
        <v>0</v>
      </c>
      <c r="M1253" s="1" t="str" cm="1">
        <f t="array" ref="M1253">_xlfn.IFS(L1253="","",L1253=0,"PPD",L1253&gt;0,"COD")</f>
        <v>PPD</v>
      </c>
      <c r="N1253" s="1" t="str" cm="1">
        <f t="array" ref="N1253">_xlfn.IFS(A1253="","",L1253=0,M1253,L1253&lt;100,"&lt;100",L1253&lt;200,"&lt;200",L1253&lt;500,"&lt;500",L1253&lt;1000,"&lt;1000",L1253&gt;1000,"Above 1K")</f>
        <v>PPD</v>
      </c>
      <c r="O1253" s="6">
        <f>IF(A1253="","",'[1]OFD Query'!CB1253)</f>
        <v>2</v>
      </c>
      <c r="P1253" s="1" t="str">
        <f>IF(A1253="","",'[1]OFD Query'!CJ1253)</f>
        <v/>
      </c>
      <c r="Q1253" s="1" t="str" cm="1">
        <f t="array" ref="Q1253">IFERROR(_xlfn.IFS(A1253="","",O1253=0,"TRUE",AND(O1253=1,E1253="Out For Delivery"),"FALSE",O1253=1,"TRUE"),"FALSE")</f>
        <v>FALSE</v>
      </c>
      <c r="R1253" s="1" t="str">
        <f>'[1]OFD Query'!BT1253</f>
        <v>NO</v>
      </c>
    </row>
    <row r="1254" spans="1:18" x14ac:dyDescent="0.3">
      <c r="A1254" s="5" t="str">
        <f>IF(ISBLANK('[1]OFD Query'!A1254),"",'[1]OFD Query'!A1254)</f>
        <v>6062624244905</v>
      </c>
      <c r="B1254" s="1" t="str">
        <f>IF(A1254="","",LEFT('[1]OFD Query'!C1254,FIND(" ",'[1]OFD Query'!C1254)-1))</f>
        <v>Reverse</v>
      </c>
      <c r="C1254" s="1" t="str">
        <f>IF(A1254="","",'[1]OFD Query'!F1254)</f>
        <v>C21036226</v>
      </c>
      <c r="D1254" s="1" t="str">
        <f>IFERROR(VLOOKUP(C1254,Sheet2!A:B,2,0),"")</f>
        <v>SHEIN</v>
      </c>
      <c r="E1254" s="1" t="str">
        <f>IF(A1254="","",'[1]OFD Query'!I1254)</f>
        <v>Out For Delivery</v>
      </c>
      <c r="F1254" s="1" t="str">
        <f t="shared" si="20"/>
        <v>MAK-2</v>
      </c>
      <c r="G1254" s="6" t="str" cm="1">
        <f t="array" ref="G1254">IFERROR(_xlfn.IFS(A1254="","",'[1]OFD Query'!N1254="","Fresh"),'[1]OFD Query'!N1254)</f>
        <v>Fresh</v>
      </c>
      <c r="H1254" s="6" t="str" cm="1">
        <f t="array" ref="H1254">IFERROR(_xlfn.IFS(B1254="","",'[1]OFD Query'!O1254="","Fresh"),'[1]OFD Query'!O1254)</f>
        <v>Fresh</v>
      </c>
      <c r="I1254" s="1" t="str">
        <f>IF(A1254="","",'[1]OFD Query'!W1254)</f>
        <v>D21012963701</v>
      </c>
      <c r="J1254" s="1" t="str">
        <f>IF(A1254="","",'[1]OFD Query'!X1254)</f>
        <v>Zain Mukhtar Mukhtar Ahmed</v>
      </c>
      <c r="K1254" s="1" t="str">
        <f>IF(A1254="","",'[1]OFD Query'!AL1254)</f>
        <v>Al Umrah Al Jadidah</v>
      </c>
      <c r="L1254" s="6">
        <f>IF(A1254="","",'[1]OFD Query'!AO1254)</f>
        <v>0</v>
      </c>
      <c r="M1254" s="1" t="str" cm="1">
        <f t="array" ref="M1254">_xlfn.IFS(L1254="","",L1254=0,"PPD",L1254&gt;0,"COD")</f>
        <v>PPD</v>
      </c>
      <c r="N1254" s="1" t="str" cm="1">
        <f t="array" ref="N1254">_xlfn.IFS(A1254="","",L1254=0,M1254,L1254&lt;100,"&lt;100",L1254&lt;200,"&lt;200",L1254&lt;500,"&lt;500",L1254&lt;1000,"&lt;1000",L1254&gt;1000,"Above 1K")</f>
        <v>PPD</v>
      </c>
      <c r="O1254" s="6">
        <f>IF(A1254="","",'[1]OFD Query'!CB1254)</f>
        <v>0</v>
      </c>
      <c r="P1254" s="1" t="str">
        <f>IF(A1254="","",'[1]OFD Query'!CJ1254)</f>
        <v/>
      </c>
      <c r="Q1254" s="1" t="str" cm="1">
        <f t="array" ref="Q1254">IFERROR(_xlfn.IFS(A1254="","",O1254=0,"TRUE",AND(O1254=1,E1254="Out For Delivery"),"FALSE",O1254=1,"TRUE"),"FALSE")</f>
        <v>TRUE</v>
      </c>
      <c r="R1254" s="1" t="str">
        <f>'[1]OFD Query'!BT1254</f>
        <v>NO</v>
      </c>
    </row>
    <row r="1255" spans="1:18" x14ac:dyDescent="0.3">
      <c r="A1255" s="5" t="str">
        <f>IF(ISBLANK('[1]OFD Query'!A1255),"",'[1]OFD Query'!A1255)</f>
        <v>6062024589975</v>
      </c>
      <c r="B1255" s="1" t="str">
        <f>IF(A1255="","",LEFT('[1]OFD Query'!C1255,FIND(" ",'[1]OFD Query'!C1255)-1))</f>
        <v>Reverse</v>
      </c>
      <c r="C1255" s="1" t="str">
        <f>IF(A1255="","",'[1]OFD Query'!F1255)</f>
        <v>C21036226</v>
      </c>
      <c r="D1255" s="1" t="str">
        <f>IFERROR(VLOOKUP(C1255,Sheet2!A:B,2,0),"")</f>
        <v>SHEIN</v>
      </c>
      <c r="E1255" s="1" t="str">
        <f>IF(A1255="","",'[1]OFD Query'!I1255)</f>
        <v>Out For Delivery</v>
      </c>
      <c r="F1255" s="1" t="str">
        <f t="shared" si="20"/>
        <v>MAK-2</v>
      </c>
      <c r="G1255" s="6" t="str" cm="1">
        <f t="array" ref="G1255">IFERROR(_xlfn.IFS(A1255="","",'[1]OFD Query'!N1255="","Fresh"),'[1]OFD Query'!N1255)</f>
        <v>Undelivered</v>
      </c>
      <c r="H1255" s="6" t="str" cm="1">
        <f t="array" ref="H1255">IFERROR(_xlfn.IFS(B1255="","",'[1]OFD Query'!O1255="","Fresh"),'[1]OFD Query'!O1255)</f>
        <v xml:space="preserve">NDR Condition, can not been scheduled </v>
      </c>
      <c r="I1255" s="1" t="str">
        <f>IF(A1255="","",'[1]OFD Query'!W1255)</f>
        <v>D21012963701</v>
      </c>
      <c r="J1255" s="1" t="str">
        <f>IF(A1255="","",'[1]OFD Query'!X1255)</f>
        <v>Zain Mukhtar Mukhtar Ahmed</v>
      </c>
      <c r="K1255" s="1" t="str">
        <f>IF(A1255="","",'[1]OFD Query'!AL1255)</f>
        <v>Al Umrah Al Jadidah</v>
      </c>
      <c r="L1255" s="6">
        <f>IF(A1255="","",'[1]OFD Query'!AO1255)</f>
        <v>0</v>
      </c>
      <c r="M1255" s="1" t="str" cm="1">
        <f t="array" ref="M1255">_xlfn.IFS(L1255="","",L1255=0,"PPD",L1255&gt;0,"COD")</f>
        <v>PPD</v>
      </c>
      <c r="N1255" s="1" t="str" cm="1">
        <f t="array" ref="N1255">_xlfn.IFS(A1255="","",L1255=0,M1255,L1255&lt;100,"&lt;100",L1255&lt;200,"&lt;200",L1255&lt;500,"&lt;500",L1255&lt;1000,"&lt;1000",L1255&gt;1000,"Above 1K")</f>
        <v>PPD</v>
      </c>
      <c r="O1255" s="6">
        <f>IF(A1255="","",'[1]OFD Query'!CB1255)</f>
        <v>2</v>
      </c>
      <c r="P1255" s="1" t="str">
        <f>IF(A1255="","",'[1]OFD Query'!CJ1255)</f>
        <v/>
      </c>
      <c r="Q1255" s="1" t="str" cm="1">
        <f t="array" ref="Q1255">IFERROR(_xlfn.IFS(A1255="","",O1255=0,"TRUE",AND(O1255=1,E1255="Out For Delivery"),"FALSE",O1255=1,"TRUE"),"FALSE")</f>
        <v>FALSE</v>
      </c>
      <c r="R1255" s="1" t="str">
        <f>'[1]OFD Query'!BT1255</f>
        <v>NO</v>
      </c>
    </row>
    <row r="1256" spans="1:18" x14ac:dyDescent="0.3">
      <c r="A1256" s="5" t="str">
        <f>IF(ISBLANK('[1]OFD Query'!A1256),"",'[1]OFD Query'!A1256)</f>
        <v>6062024533373</v>
      </c>
      <c r="B1256" s="1" t="str">
        <f>IF(A1256="","",LEFT('[1]OFD Query'!C1256,FIND(" ",'[1]OFD Query'!C1256)-1))</f>
        <v>Reverse</v>
      </c>
      <c r="C1256" s="1" t="str">
        <f>IF(A1256="","",'[1]OFD Query'!F1256)</f>
        <v>C210093</v>
      </c>
      <c r="D1256" s="1" t="str">
        <f>IFERROR(VLOOKUP(C1256,Sheet2!A:B,2,0),"")</f>
        <v>ChicPoint KSA Reverse</v>
      </c>
      <c r="E1256" s="1" t="str">
        <f>IF(A1256="","",'[1]OFD Query'!I1256)</f>
        <v>Out For Delivery</v>
      </c>
      <c r="F1256" s="1" t="str">
        <f t="shared" si="20"/>
        <v>MAK-2</v>
      </c>
      <c r="G1256" s="6" t="str" cm="1">
        <f t="array" ref="G1256">IFERROR(_xlfn.IFS(A1256="","",'[1]OFD Query'!N1256="","Fresh"),'[1]OFD Query'!N1256)</f>
        <v>No Answer</v>
      </c>
      <c r="H1256" s="6" t="str" cm="1">
        <f t="array" ref="H1256">IFERROR(_xlfn.IFS(B1256="","",'[1]OFD Query'!O1256="","Fresh"),'[1]OFD Query'!O1256)</f>
        <v>Switched Off</v>
      </c>
      <c r="I1256" s="1" t="str">
        <f>IF(A1256="","",'[1]OFD Query'!W1256)</f>
        <v>D21012963701</v>
      </c>
      <c r="J1256" s="1" t="str">
        <f>IF(A1256="","",'[1]OFD Query'!X1256)</f>
        <v>Zain Mukhtar Mukhtar Ahmed</v>
      </c>
      <c r="K1256" s="1" t="str">
        <f>IF(A1256="","",'[1]OFD Query'!AL1256)</f>
        <v>Al Umrah Al Jadidah</v>
      </c>
      <c r="L1256" s="6">
        <f>IF(A1256="","",'[1]OFD Query'!AO1256)</f>
        <v>0</v>
      </c>
      <c r="M1256" s="1" t="str" cm="1">
        <f t="array" ref="M1256">_xlfn.IFS(L1256="","",L1256=0,"PPD",L1256&gt;0,"COD")</f>
        <v>PPD</v>
      </c>
      <c r="N1256" s="1" t="str" cm="1">
        <f t="array" ref="N1256">_xlfn.IFS(A1256="","",L1256=0,M1256,L1256&lt;100,"&lt;100",L1256&lt;200,"&lt;200",L1256&lt;500,"&lt;500",L1256&lt;1000,"&lt;1000",L1256&gt;1000,"Above 1K")</f>
        <v>PPD</v>
      </c>
      <c r="O1256" s="6">
        <f>IF(A1256="","",'[1]OFD Query'!CB1256)</f>
        <v>2</v>
      </c>
      <c r="P1256" s="1" t="str">
        <f>IF(A1256="","",'[1]OFD Query'!CJ1256)</f>
        <v/>
      </c>
      <c r="Q1256" s="1" t="str" cm="1">
        <f t="array" ref="Q1256">IFERROR(_xlfn.IFS(A1256="","",O1256=0,"TRUE",AND(O1256=1,E1256="Out For Delivery"),"FALSE",O1256=1,"TRUE"),"FALSE")</f>
        <v>FALSE</v>
      </c>
      <c r="R1256" s="1" t="str">
        <f>'[1]OFD Query'!BT1256</f>
        <v>NO</v>
      </c>
    </row>
    <row r="1257" spans="1:18" x14ac:dyDescent="0.3">
      <c r="A1257" s="5" t="str">
        <f>IF(ISBLANK('[1]OFD Query'!A1257),"",'[1]OFD Query'!A1257)</f>
        <v>6062024998903</v>
      </c>
      <c r="B1257" s="1" t="str">
        <f>IF(A1257="","",LEFT('[1]OFD Query'!C1257,FIND(" ",'[1]OFD Query'!C1257)-1))</f>
        <v>Reverse</v>
      </c>
      <c r="C1257" s="1" t="str">
        <f>IF(A1257="","",'[1]OFD Query'!F1257)</f>
        <v>C2103791801</v>
      </c>
      <c r="D1257" s="1" t="str">
        <f>IFERROR(VLOOKUP(C1257,Sheet2!A:B,2,0),"")</f>
        <v>imile return warehouse</v>
      </c>
      <c r="E1257" s="1" t="str">
        <f>IF(A1257="","",'[1]OFD Query'!I1257)</f>
        <v>Out For Delivery</v>
      </c>
      <c r="F1257" s="1" t="str">
        <f t="shared" si="20"/>
        <v>MAK-2</v>
      </c>
      <c r="G1257" s="6" t="str" cm="1">
        <f t="array" ref="G1257">IFERROR(_xlfn.IFS(A1257="","",'[1]OFD Query'!N1257="","Fresh"),'[1]OFD Query'!N1257)</f>
        <v>Reschedule</v>
      </c>
      <c r="H1257" s="6" t="str" cm="1">
        <f t="array" ref="H1257">IFERROR(_xlfn.IFS(B1257="","",'[1]OFD Query'!O1257="","Fresh"),'[1]OFD Query'!O1257)</f>
        <v>send schedule message</v>
      </c>
      <c r="I1257" s="1" t="str">
        <f>IF(A1257="","",'[1]OFD Query'!W1257)</f>
        <v>D21012963701</v>
      </c>
      <c r="J1257" s="1" t="str">
        <f>IF(A1257="","",'[1]OFD Query'!X1257)</f>
        <v>Zain Mukhtar Mukhtar Ahmed</v>
      </c>
      <c r="K1257" s="1" t="str">
        <f>IF(A1257="","",'[1]OFD Query'!AL1257)</f>
        <v>Al Umrah Al Jadidah</v>
      </c>
      <c r="L1257" s="6">
        <f>IF(A1257="","",'[1]OFD Query'!AO1257)</f>
        <v>0</v>
      </c>
      <c r="M1257" s="1" t="str" cm="1">
        <f t="array" ref="M1257">_xlfn.IFS(L1257="","",L1257=0,"PPD",L1257&gt;0,"COD")</f>
        <v>PPD</v>
      </c>
      <c r="N1257" s="1" t="str" cm="1">
        <f t="array" ref="N1257">_xlfn.IFS(A1257="","",L1257=0,M1257,L1257&lt;100,"&lt;100",L1257&lt;200,"&lt;200",L1257&lt;500,"&lt;500",L1257&lt;1000,"&lt;1000",L1257&gt;1000,"Above 1K")</f>
        <v>PPD</v>
      </c>
      <c r="O1257" s="6">
        <f>IF(A1257="","",'[1]OFD Query'!CB1257)</f>
        <v>2</v>
      </c>
      <c r="P1257" s="1" t="str">
        <f>IF(A1257="","",'[1]OFD Query'!CJ1257)</f>
        <v/>
      </c>
      <c r="Q1257" s="1" t="str" cm="1">
        <f t="array" ref="Q1257">IFERROR(_xlfn.IFS(A1257="","",O1257=0,"TRUE",AND(O1257=1,E1257="Out For Delivery"),"FALSE",O1257=1,"TRUE"),"FALSE")</f>
        <v>FALSE</v>
      </c>
      <c r="R1257" s="1" t="str">
        <f>'[1]OFD Query'!BT1257</f>
        <v>NO</v>
      </c>
    </row>
    <row r="1258" spans="1:18" x14ac:dyDescent="0.3">
      <c r="A1258" s="5" t="str">
        <f>IF(ISBLANK('[1]OFD Query'!A1258),"",'[1]OFD Query'!A1258)</f>
        <v>6062624755343</v>
      </c>
      <c r="B1258" s="1" t="str">
        <f>IF(A1258="","",LEFT('[1]OFD Query'!C1258,FIND(" ",'[1]OFD Query'!C1258)-1))</f>
        <v>Reverse</v>
      </c>
      <c r="C1258" s="1" t="str">
        <f>IF(A1258="","",'[1]OFD Query'!F1258)</f>
        <v>C21036226</v>
      </c>
      <c r="D1258" s="1" t="str">
        <f>IFERROR(VLOOKUP(C1258,Sheet2!A:B,2,0),"")</f>
        <v>SHEIN</v>
      </c>
      <c r="E1258" s="1" t="str">
        <f>IF(A1258="","",'[1]OFD Query'!I1258)</f>
        <v>Out For Delivery</v>
      </c>
      <c r="F1258" s="1" t="str">
        <f t="shared" si="20"/>
        <v>MAK-2</v>
      </c>
      <c r="G1258" s="6" t="str" cm="1">
        <f t="array" ref="G1258">IFERROR(_xlfn.IFS(A1258="","",'[1]OFD Query'!N1258="","Fresh"),'[1]OFD Query'!N1258)</f>
        <v>Fresh</v>
      </c>
      <c r="H1258" s="6" t="str" cm="1">
        <f t="array" ref="H1258">IFERROR(_xlfn.IFS(B1258="","",'[1]OFD Query'!O1258="","Fresh"),'[1]OFD Query'!O1258)</f>
        <v>Fresh</v>
      </c>
      <c r="I1258" s="1" t="str">
        <f>IF(A1258="","",'[1]OFD Query'!W1258)</f>
        <v>D21012963701</v>
      </c>
      <c r="J1258" s="1" t="str">
        <f>IF(A1258="","",'[1]OFD Query'!X1258)</f>
        <v>Zain Mukhtar Mukhtar Ahmed</v>
      </c>
      <c r="K1258" s="1" t="str">
        <f>IF(A1258="","",'[1]OFD Query'!AL1258)</f>
        <v>An Nawwariyah</v>
      </c>
      <c r="L1258" s="6">
        <f>IF(A1258="","",'[1]OFD Query'!AO1258)</f>
        <v>0</v>
      </c>
      <c r="M1258" s="1" t="str" cm="1">
        <f t="array" ref="M1258">_xlfn.IFS(L1258="","",L1258=0,"PPD",L1258&gt;0,"COD")</f>
        <v>PPD</v>
      </c>
      <c r="N1258" s="1" t="str" cm="1">
        <f t="array" ref="N1258">_xlfn.IFS(A1258="","",L1258=0,M1258,L1258&lt;100,"&lt;100",L1258&lt;200,"&lt;200",L1258&lt;500,"&lt;500",L1258&lt;1000,"&lt;1000",L1258&gt;1000,"Above 1K")</f>
        <v>PPD</v>
      </c>
      <c r="O1258" s="6">
        <f>IF(A1258="","",'[1]OFD Query'!CB1258)</f>
        <v>0</v>
      </c>
      <c r="P1258" s="1" t="str">
        <f>IF(A1258="","",'[1]OFD Query'!CJ1258)</f>
        <v/>
      </c>
      <c r="Q1258" s="1" t="str" cm="1">
        <f t="array" ref="Q1258">IFERROR(_xlfn.IFS(A1258="","",O1258=0,"TRUE",AND(O1258=1,E1258="Out For Delivery"),"FALSE",O1258=1,"TRUE"),"FALSE")</f>
        <v>TRUE</v>
      </c>
      <c r="R1258" s="1" t="str">
        <f>'[1]OFD Query'!BT1258</f>
        <v>NO</v>
      </c>
    </row>
    <row r="1259" spans="1:18" x14ac:dyDescent="0.3">
      <c r="A1259" s="5" t="str">
        <f>IF(ISBLANK('[1]OFD Query'!A1259),"",'[1]OFD Query'!A1259)</f>
        <v>6062524249475</v>
      </c>
      <c r="B1259" s="1" t="str">
        <f>IF(A1259="","",LEFT('[1]OFD Query'!C1259,FIND(" ",'[1]OFD Query'!C1259)-1))</f>
        <v>Reverse</v>
      </c>
      <c r="C1259" s="1" t="str">
        <f>IF(A1259="","",'[1]OFD Query'!F1259)</f>
        <v>C21036226</v>
      </c>
      <c r="D1259" s="1" t="str">
        <f>IFERROR(VLOOKUP(C1259,Sheet2!A:B,2,0),"")</f>
        <v>SHEIN</v>
      </c>
      <c r="E1259" s="1" t="str">
        <f>IF(A1259="","",'[1]OFD Query'!I1259)</f>
        <v>Out For Delivery</v>
      </c>
      <c r="F1259" s="1" t="str">
        <f t="shared" si="20"/>
        <v>MAK-2</v>
      </c>
      <c r="G1259" s="6" t="str" cm="1">
        <f t="array" ref="G1259">IFERROR(_xlfn.IFS(A1259="","",'[1]OFD Query'!N1259="","Fresh"),'[1]OFD Query'!N1259)</f>
        <v>No Answer</v>
      </c>
      <c r="H1259" s="6" t="str" cm="1">
        <f t="array" ref="H1259">IFERROR(_xlfn.IFS(B1259="","",'[1]OFD Query'!O1259="","Fresh"),'[1]OFD Query'!O1259)</f>
        <v>Switched Off</v>
      </c>
      <c r="I1259" s="1" t="str">
        <f>IF(A1259="","",'[1]OFD Query'!W1259)</f>
        <v>D21012963701</v>
      </c>
      <c r="J1259" s="1" t="str">
        <f>IF(A1259="","",'[1]OFD Query'!X1259)</f>
        <v>Zain Mukhtar Mukhtar Ahmed</v>
      </c>
      <c r="K1259" s="1" t="str">
        <f>IF(A1259="","",'[1]OFD Query'!AL1259)</f>
        <v>An Nawwariyah</v>
      </c>
      <c r="L1259" s="6">
        <f>IF(A1259="","",'[1]OFD Query'!AO1259)</f>
        <v>0</v>
      </c>
      <c r="M1259" s="1" t="str" cm="1">
        <f t="array" ref="M1259">_xlfn.IFS(L1259="","",L1259=0,"PPD",L1259&gt;0,"COD")</f>
        <v>PPD</v>
      </c>
      <c r="N1259" s="1" t="str" cm="1">
        <f t="array" ref="N1259">_xlfn.IFS(A1259="","",L1259=0,M1259,L1259&lt;100,"&lt;100",L1259&lt;200,"&lt;200",L1259&lt;500,"&lt;500",L1259&lt;1000,"&lt;1000",L1259&gt;1000,"Above 1K")</f>
        <v>PPD</v>
      </c>
      <c r="O1259" s="6">
        <f>IF(A1259="","",'[1]OFD Query'!CB1259)</f>
        <v>1</v>
      </c>
      <c r="P1259" s="1" t="str">
        <f>IF(A1259="","",'[1]OFD Query'!CJ1259)</f>
        <v/>
      </c>
      <c r="Q1259" s="1" t="str" cm="1">
        <f t="array" ref="Q1259">IFERROR(_xlfn.IFS(A1259="","",O1259=0,"TRUE",AND(O1259=1,E1259="Out For Delivery"),"FALSE",O1259=1,"TRUE"),"FALSE")</f>
        <v>FALSE</v>
      </c>
      <c r="R1259" s="1" t="str">
        <f>'[1]OFD Query'!BT1259</f>
        <v>NO</v>
      </c>
    </row>
    <row r="1260" spans="1:18" x14ac:dyDescent="0.3">
      <c r="A1260" s="5" t="str">
        <f>IF(ISBLANK('[1]OFD Query'!A1260),"",'[1]OFD Query'!A1260)</f>
        <v>6062524774237</v>
      </c>
      <c r="B1260" s="1" t="str">
        <f>IF(A1260="","",LEFT('[1]OFD Query'!C1260,FIND(" ",'[1]OFD Query'!C1260)-1))</f>
        <v>Reverse</v>
      </c>
      <c r="C1260" s="1" t="str">
        <f>IF(A1260="","",'[1]OFD Query'!F1260)</f>
        <v>C21036226</v>
      </c>
      <c r="D1260" s="1" t="str">
        <f>IFERROR(VLOOKUP(C1260,Sheet2!A:B,2,0),"")</f>
        <v>SHEIN</v>
      </c>
      <c r="E1260" s="1" t="str">
        <f>IF(A1260="","",'[1]OFD Query'!I1260)</f>
        <v>Out For Delivery</v>
      </c>
      <c r="F1260" s="1" t="str">
        <f t="shared" si="20"/>
        <v>MAK-2</v>
      </c>
      <c r="G1260" s="6" t="str" cm="1">
        <f t="array" ref="G1260">IFERROR(_xlfn.IFS(A1260="","",'[1]OFD Query'!N1260="","Fresh"),'[1]OFD Query'!N1260)</f>
        <v>No Answer</v>
      </c>
      <c r="H1260" s="6" t="str" cm="1">
        <f t="array" ref="H1260">IFERROR(_xlfn.IFS(B1260="","",'[1]OFD Query'!O1260="","Fresh"),'[1]OFD Query'!O1260)</f>
        <v>Switched Off</v>
      </c>
      <c r="I1260" s="1" t="str">
        <f>IF(A1260="","",'[1]OFD Query'!W1260)</f>
        <v>D21012963701</v>
      </c>
      <c r="J1260" s="1" t="str">
        <f>IF(A1260="","",'[1]OFD Query'!X1260)</f>
        <v>Zain Mukhtar Mukhtar Ahmed</v>
      </c>
      <c r="K1260" s="1" t="str">
        <f>IF(A1260="","",'[1]OFD Query'!AL1260)</f>
        <v>An Nawwariyah</v>
      </c>
      <c r="L1260" s="6">
        <f>IF(A1260="","",'[1]OFD Query'!AO1260)</f>
        <v>0</v>
      </c>
      <c r="M1260" s="1" t="str" cm="1">
        <f t="array" ref="M1260">_xlfn.IFS(L1260="","",L1260=0,"PPD",L1260&gt;0,"COD")</f>
        <v>PPD</v>
      </c>
      <c r="N1260" s="1" t="str" cm="1">
        <f t="array" ref="N1260">_xlfn.IFS(A1260="","",L1260=0,M1260,L1260&lt;100,"&lt;100",L1260&lt;200,"&lt;200",L1260&lt;500,"&lt;500",L1260&lt;1000,"&lt;1000",L1260&gt;1000,"Above 1K")</f>
        <v>PPD</v>
      </c>
      <c r="O1260" s="6">
        <f>IF(A1260="","",'[1]OFD Query'!CB1260)</f>
        <v>1</v>
      </c>
      <c r="P1260" s="1" t="str">
        <f>IF(A1260="","",'[1]OFD Query'!CJ1260)</f>
        <v/>
      </c>
      <c r="Q1260" s="1" t="str" cm="1">
        <f t="array" ref="Q1260">IFERROR(_xlfn.IFS(A1260="","",O1260=0,"TRUE",AND(O1260=1,E1260="Out For Delivery"),"FALSE",O1260=1,"TRUE"),"FALSE")</f>
        <v>FALSE</v>
      </c>
      <c r="R1260" s="1" t="str">
        <f>'[1]OFD Query'!BT1260</f>
        <v>NO</v>
      </c>
    </row>
    <row r="1261" spans="1:18" x14ac:dyDescent="0.3">
      <c r="A1261" s="5" t="str">
        <f>IF(ISBLANK('[1]OFD Query'!A1261),"",'[1]OFD Query'!A1261)</f>
        <v>6062524189581</v>
      </c>
      <c r="B1261" s="1" t="str">
        <f>IF(A1261="","",LEFT('[1]OFD Query'!C1261,FIND(" ",'[1]OFD Query'!C1261)-1))</f>
        <v>Reverse</v>
      </c>
      <c r="C1261" s="1" t="str">
        <f>IF(A1261="","",'[1]OFD Query'!F1261)</f>
        <v>C21036226</v>
      </c>
      <c r="D1261" s="1" t="str">
        <f>IFERROR(VLOOKUP(C1261,Sheet2!A:B,2,0),"")</f>
        <v>SHEIN</v>
      </c>
      <c r="E1261" s="1" t="str">
        <f>IF(A1261="","",'[1]OFD Query'!I1261)</f>
        <v>Out For Delivery</v>
      </c>
      <c r="F1261" s="1" t="str">
        <f t="shared" si="20"/>
        <v>MAK-2</v>
      </c>
      <c r="G1261" s="6" t="str" cm="1">
        <f t="array" ref="G1261">IFERROR(_xlfn.IFS(A1261="","",'[1]OFD Query'!N1261="","Fresh"),'[1]OFD Query'!N1261)</f>
        <v>Fresh</v>
      </c>
      <c r="H1261" s="6" t="str" cm="1">
        <f t="array" ref="H1261">IFERROR(_xlfn.IFS(B1261="","",'[1]OFD Query'!O1261="","Fresh"),'[1]OFD Query'!O1261)</f>
        <v>Fresh</v>
      </c>
      <c r="I1261" s="1" t="str">
        <f>IF(A1261="","",'[1]OFD Query'!W1261)</f>
        <v>D21012963701</v>
      </c>
      <c r="J1261" s="1" t="str">
        <f>IF(A1261="","",'[1]OFD Query'!X1261)</f>
        <v>Zain Mukhtar Mukhtar Ahmed</v>
      </c>
      <c r="K1261" s="1" t="str">
        <f>IF(A1261="","",'[1]OFD Query'!AL1261)</f>
        <v>An Nawwariyah</v>
      </c>
      <c r="L1261" s="6">
        <f>IF(A1261="","",'[1]OFD Query'!AO1261)</f>
        <v>0</v>
      </c>
      <c r="M1261" s="1" t="str" cm="1">
        <f t="array" ref="M1261">_xlfn.IFS(L1261="","",L1261=0,"PPD",L1261&gt;0,"COD")</f>
        <v>PPD</v>
      </c>
      <c r="N1261" s="1" t="str" cm="1">
        <f t="array" ref="N1261">_xlfn.IFS(A1261="","",L1261=0,M1261,L1261&lt;100,"&lt;100",L1261&lt;200,"&lt;200",L1261&lt;500,"&lt;500",L1261&lt;1000,"&lt;1000",L1261&gt;1000,"Above 1K")</f>
        <v>PPD</v>
      </c>
      <c r="O1261" s="6">
        <f>IF(A1261="","",'[1]OFD Query'!CB1261)</f>
        <v>0</v>
      </c>
      <c r="P1261" s="1" t="str">
        <f>IF(A1261="","",'[1]OFD Query'!CJ1261)</f>
        <v/>
      </c>
      <c r="Q1261" s="1" t="str" cm="1">
        <f t="array" ref="Q1261">IFERROR(_xlfn.IFS(A1261="","",O1261=0,"TRUE",AND(O1261=1,E1261="Out For Delivery"),"FALSE",O1261=1,"TRUE"),"FALSE")</f>
        <v>TRUE</v>
      </c>
      <c r="R1261" s="1" t="str">
        <f>'[1]OFD Query'!BT1261</f>
        <v>NO</v>
      </c>
    </row>
    <row r="1262" spans="1:18" x14ac:dyDescent="0.3">
      <c r="A1262" s="5" t="str">
        <f>IF(ISBLANK('[1]OFD Query'!A1262),"",'[1]OFD Query'!A1262)</f>
        <v>6062124607533</v>
      </c>
      <c r="B1262" s="1" t="str">
        <f>IF(A1262="","",LEFT('[1]OFD Query'!C1262,FIND(" ",'[1]OFD Query'!C1262)-1))</f>
        <v>Reverse</v>
      </c>
      <c r="C1262" s="1" t="str">
        <f>IF(A1262="","",'[1]OFD Query'!F1262)</f>
        <v>C21036226</v>
      </c>
      <c r="D1262" s="1" t="str">
        <f>IFERROR(VLOOKUP(C1262,Sheet2!A:B,2,0),"")</f>
        <v>SHEIN</v>
      </c>
      <c r="E1262" s="1" t="str">
        <f>IF(A1262="","",'[1]OFD Query'!I1262)</f>
        <v>Out For Delivery</v>
      </c>
      <c r="F1262" s="1" t="str">
        <f t="shared" si="20"/>
        <v>MAK-2</v>
      </c>
      <c r="G1262" s="6" t="str" cm="1">
        <f t="array" ref="G1262">IFERROR(_xlfn.IFS(A1262="","",'[1]OFD Query'!N1262="","Fresh"),'[1]OFD Query'!N1262)</f>
        <v>Review</v>
      </c>
      <c r="H1262" s="6" t="str" cm="1">
        <f t="array" ref="H1262">IFERROR(_xlfn.IFS(B1262="","",'[1]OFD Query'!O1262="","Fresh"),'[1]OFD Query'!O1262)</f>
        <v>Customer Wants to Change Location</v>
      </c>
      <c r="I1262" s="1" t="str">
        <f>IF(A1262="","",'[1]OFD Query'!W1262)</f>
        <v>D21012963701</v>
      </c>
      <c r="J1262" s="1" t="str">
        <f>IF(A1262="","",'[1]OFD Query'!X1262)</f>
        <v>Zain Mukhtar Mukhtar Ahmed</v>
      </c>
      <c r="K1262" s="1" t="str">
        <f>IF(A1262="","",'[1]OFD Query'!AL1262)</f>
        <v>Al Umrah Al Jadidah</v>
      </c>
      <c r="L1262" s="6">
        <f>IF(A1262="","",'[1]OFD Query'!AO1262)</f>
        <v>0</v>
      </c>
      <c r="M1262" s="1" t="str" cm="1">
        <f t="array" ref="M1262">_xlfn.IFS(L1262="","",L1262=0,"PPD",L1262&gt;0,"COD")</f>
        <v>PPD</v>
      </c>
      <c r="N1262" s="1" t="str" cm="1">
        <f t="array" ref="N1262">_xlfn.IFS(A1262="","",L1262=0,M1262,L1262&lt;100,"&lt;100",L1262&lt;200,"&lt;200",L1262&lt;500,"&lt;500",L1262&lt;1000,"&lt;1000",L1262&gt;1000,"Above 1K")</f>
        <v>PPD</v>
      </c>
      <c r="O1262" s="6">
        <f>IF(A1262="","",'[1]OFD Query'!CB1262)</f>
        <v>2</v>
      </c>
      <c r="P1262" s="1" t="str">
        <f>IF(A1262="","",'[1]OFD Query'!CJ1262)</f>
        <v/>
      </c>
      <c r="Q1262" s="1" t="str" cm="1">
        <f t="array" ref="Q1262">IFERROR(_xlfn.IFS(A1262="","",O1262=0,"TRUE",AND(O1262=1,E1262="Out For Delivery"),"FALSE",O1262=1,"TRUE"),"FALSE")</f>
        <v>FALSE</v>
      </c>
      <c r="R1262" s="1" t="str">
        <f>'[1]OFD Query'!BT1262</f>
        <v>NO</v>
      </c>
    </row>
    <row r="1263" spans="1:18" x14ac:dyDescent="0.3">
      <c r="A1263" s="5" t="str">
        <f>IF(ISBLANK('[1]OFD Query'!A1263),"",'[1]OFD Query'!A1263)</f>
        <v>6062424126759</v>
      </c>
      <c r="B1263" s="1" t="str">
        <f>IF(A1263="","",LEFT('[1]OFD Query'!C1263,FIND(" ",'[1]OFD Query'!C1263)-1))</f>
        <v>Reverse</v>
      </c>
      <c r="C1263" s="1" t="str">
        <f>IF(A1263="","",'[1]OFD Query'!F1263)</f>
        <v>C2103791801</v>
      </c>
      <c r="D1263" s="1" t="str">
        <f>IFERROR(VLOOKUP(C1263,Sheet2!A:B,2,0),"")</f>
        <v>imile return warehouse</v>
      </c>
      <c r="E1263" s="1" t="str">
        <f>IF(A1263="","",'[1]OFD Query'!I1263)</f>
        <v>Out For Delivery</v>
      </c>
      <c r="F1263" s="1" t="str">
        <f t="shared" si="20"/>
        <v>MAK-2</v>
      </c>
      <c r="G1263" s="6" t="str" cm="1">
        <f t="array" ref="G1263">IFERROR(_xlfn.IFS(A1263="","",'[1]OFD Query'!N1263="","Fresh"),'[1]OFD Query'!N1263)</f>
        <v>No Answer</v>
      </c>
      <c r="H1263" s="6" t="str" cm="1">
        <f t="array" ref="H1263">IFERROR(_xlfn.IFS(B1263="","",'[1]OFD Query'!O1263="","Fresh"),'[1]OFD Query'!O1263)</f>
        <v>Switched Off</v>
      </c>
      <c r="I1263" s="1" t="str">
        <f>IF(A1263="","",'[1]OFD Query'!W1263)</f>
        <v>D21012963701</v>
      </c>
      <c r="J1263" s="1" t="str">
        <f>IF(A1263="","",'[1]OFD Query'!X1263)</f>
        <v>Zain Mukhtar Mukhtar Ahmed</v>
      </c>
      <c r="K1263" s="1" t="str">
        <f>IF(A1263="","",'[1]OFD Query'!AL1263)</f>
        <v>An Nawwariyyah</v>
      </c>
      <c r="L1263" s="6">
        <f>IF(A1263="","",'[1]OFD Query'!AO1263)</f>
        <v>0</v>
      </c>
      <c r="M1263" s="1" t="str" cm="1">
        <f t="array" ref="M1263">_xlfn.IFS(L1263="","",L1263=0,"PPD",L1263&gt;0,"COD")</f>
        <v>PPD</v>
      </c>
      <c r="N1263" s="1" t="str" cm="1">
        <f t="array" ref="N1263">_xlfn.IFS(A1263="","",L1263=0,M1263,L1263&lt;100,"&lt;100",L1263&lt;200,"&lt;200",L1263&lt;500,"&lt;500",L1263&lt;1000,"&lt;1000",L1263&gt;1000,"Above 1K")</f>
        <v>PPD</v>
      </c>
      <c r="O1263" s="6">
        <f>IF(A1263="","",'[1]OFD Query'!CB1263)</f>
        <v>2</v>
      </c>
      <c r="P1263" s="1" t="str">
        <f>IF(A1263="","",'[1]OFD Query'!CJ1263)</f>
        <v/>
      </c>
      <c r="Q1263" s="1" t="str" cm="1">
        <f t="array" ref="Q1263">IFERROR(_xlfn.IFS(A1263="","",O1263=0,"TRUE",AND(O1263=1,E1263="Out For Delivery"),"FALSE",O1263=1,"TRUE"),"FALSE")</f>
        <v>FALSE</v>
      </c>
      <c r="R1263" s="1" t="str">
        <f>'[1]OFD Query'!BT1263</f>
        <v>NO</v>
      </c>
    </row>
    <row r="1264" spans="1:18" x14ac:dyDescent="0.3">
      <c r="A1264" s="5" t="str">
        <f>IF(ISBLANK('[1]OFD Query'!A1264),"",'[1]OFD Query'!A1264)</f>
        <v>6062424180134</v>
      </c>
      <c r="B1264" s="1" t="str">
        <f>IF(A1264="","",LEFT('[1]OFD Query'!C1264,FIND(" ",'[1]OFD Query'!C1264)-1))</f>
        <v>Reverse</v>
      </c>
      <c r="C1264" s="1" t="str">
        <f>IF(A1264="","",'[1]OFD Query'!F1264)</f>
        <v>C21036226</v>
      </c>
      <c r="D1264" s="1" t="str">
        <f>IFERROR(VLOOKUP(C1264,Sheet2!A:B,2,0),"")</f>
        <v>SHEIN</v>
      </c>
      <c r="E1264" s="1" t="str">
        <f>IF(A1264="","",'[1]OFD Query'!I1264)</f>
        <v>Out For Delivery</v>
      </c>
      <c r="F1264" s="1" t="str">
        <f t="shared" si="20"/>
        <v>MAK-2</v>
      </c>
      <c r="G1264" s="6" t="str" cm="1">
        <f t="array" ref="G1264">IFERROR(_xlfn.IFS(A1264="","",'[1]OFD Query'!N1264="","Fresh"),'[1]OFD Query'!N1264)</f>
        <v>No Answer</v>
      </c>
      <c r="H1264" s="6" t="str" cm="1">
        <f t="array" ref="H1264">IFERROR(_xlfn.IFS(B1264="","",'[1]OFD Query'!O1264="","Fresh"),'[1]OFD Query'!O1264)</f>
        <v>Switched Off</v>
      </c>
      <c r="I1264" s="1" t="str">
        <f>IF(A1264="","",'[1]OFD Query'!W1264)</f>
        <v>D21012963701</v>
      </c>
      <c r="J1264" s="1" t="str">
        <f>IF(A1264="","",'[1]OFD Query'!X1264)</f>
        <v>Zain Mukhtar Mukhtar Ahmed</v>
      </c>
      <c r="K1264" s="1" t="str">
        <f>IF(A1264="","",'[1]OFD Query'!AL1264)</f>
        <v>An Nawwariyyah</v>
      </c>
      <c r="L1264" s="6">
        <f>IF(A1264="","",'[1]OFD Query'!AO1264)</f>
        <v>0</v>
      </c>
      <c r="M1264" s="1" t="str" cm="1">
        <f t="array" ref="M1264">_xlfn.IFS(L1264="","",L1264=0,"PPD",L1264&gt;0,"COD")</f>
        <v>PPD</v>
      </c>
      <c r="N1264" s="1" t="str" cm="1">
        <f t="array" ref="N1264">_xlfn.IFS(A1264="","",L1264=0,M1264,L1264&lt;100,"&lt;100",L1264&lt;200,"&lt;200",L1264&lt;500,"&lt;500",L1264&lt;1000,"&lt;1000",L1264&gt;1000,"Above 1K")</f>
        <v>PPD</v>
      </c>
      <c r="O1264" s="6">
        <f>IF(A1264="","",'[1]OFD Query'!CB1264)</f>
        <v>2</v>
      </c>
      <c r="P1264" s="1" t="str">
        <f>IF(A1264="","",'[1]OFD Query'!CJ1264)</f>
        <v/>
      </c>
      <c r="Q1264" s="1" t="str" cm="1">
        <f t="array" ref="Q1264">IFERROR(_xlfn.IFS(A1264="","",O1264=0,"TRUE",AND(O1264=1,E1264="Out For Delivery"),"FALSE",O1264=1,"TRUE"),"FALSE")</f>
        <v>FALSE</v>
      </c>
      <c r="R1264" s="1" t="str">
        <f>'[1]OFD Query'!BT1264</f>
        <v>NO</v>
      </c>
    </row>
    <row r="1265" spans="1:18" x14ac:dyDescent="0.3">
      <c r="A1265" s="5" t="str">
        <f>IF(ISBLANK('[1]OFD Query'!A1265),"",'[1]OFD Query'!A1265)</f>
        <v>6062224518701</v>
      </c>
      <c r="B1265" s="1" t="str">
        <f>IF(A1265="","",LEFT('[1]OFD Query'!C1265,FIND(" ",'[1]OFD Query'!C1265)-1))</f>
        <v>Dropship</v>
      </c>
      <c r="C1265" s="1" t="str">
        <f>IF(A1265="","",'[1]OFD Query'!F1265)</f>
        <v>C2103730101</v>
      </c>
      <c r="D1265" s="1" t="str">
        <f>IFERROR(VLOOKUP(C1265,Sheet2!A:B,2,0),"")</f>
        <v>SHEIN</v>
      </c>
      <c r="E1265" s="1" t="str">
        <f>IF(A1265="","",'[1]OFD Query'!I1265)</f>
        <v>Out For Delivery</v>
      </c>
      <c r="F1265" s="1" t="str">
        <f t="shared" si="20"/>
        <v>MAK-2</v>
      </c>
      <c r="G1265" s="6" t="str" cm="1">
        <f t="array" ref="G1265">IFERROR(_xlfn.IFS(A1265="","",'[1]OFD Query'!N1265="","Fresh"),'[1]OFD Query'!N1265)</f>
        <v>Fresh</v>
      </c>
      <c r="H1265" s="6" t="str" cm="1">
        <f t="array" ref="H1265">IFERROR(_xlfn.IFS(B1265="","",'[1]OFD Query'!O1265="","Fresh"),'[1]OFD Query'!O1265)</f>
        <v>Fresh</v>
      </c>
      <c r="I1265" s="1" t="str">
        <f>IF(A1265="","",'[1]OFD Query'!W1265)</f>
        <v>D2107493401</v>
      </c>
      <c r="J1265" s="1" t="str">
        <f>IF(A1265="","",'[1]OFD Query'!X1265)</f>
        <v>AFKAR-H4 Naif Khan</v>
      </c>
      <c r="K1265" s="1" t="str">
        <f>IF(A1265="","",'[1]OFD Query'!AL1265)</f>
        <v>Al'usaylah</v>
      </c>
      <c r="L1265" s="6">
        <f>IF(A1265="","",'[1]OFD Query'!AO1265)</f>
        <v>236.84</v>
      </c>
      <c r="M1265" s="1" t="str" cm="1">
        <f t="array" ref="M1265">_xlfn.IFS(L1265="","",L1265=0,"PPD",L1265&gt;0,"COD")</f>
        <v>COD</v>
      </c>
      <c r="N1265" s="1" t="str" cm="1">
        <f t="array" ref="N1265">_xlfn.IFS(A1265="","",L1265=0,M1265,L1265&lt;100,"&lt;100",L1265&lt;200,"&lt;200",L1265&lt;500,"&lt;500",L1265&lt;1000,"&lt;1000",L1265&gt;1000,"Above 1K")</f>
        <v>&lt;500</v>
      </c>
      <c r="O1265" s="6">
        <f>IF(A1265="","",'[1]OFD Query'!CB1265)</f>
        <v>0</v>
      </c>
      <c r="P1265" s="1" t="str">
        <f>IF(A1265="","",'[1]OFD Query'!CJ1265)</f>
        <v>POUCH</v>
      </c>
      <c r="Q1265" s="1" t="str" cm="1">
        <f t="array" ref="Q1265">IFERROR(_xlfn.IFS(A1265="","",O1265=0,"TRUE",AND(O1265=1,E1265="Out For Delivery"),"FALSE",O1265=1,"TRUE"),"FALSE")</f>
        <v>TRUE</v>
      </c>
      <c r="R1265" s="1" t="str">
        <f>'[1]OFD Query'!BT1265</f>
        <v>NO</v>
      </c>
    </row>
    <row r="1266" spans="1:18" x14ac:dyDescent="0.3">
      <c r="A1266" s="5" t="str">
        <f>IF(ISBLANK('[1]OFD Query'!A1266),"",'[1]OFD Query'!A1266)</f>
        <v>6062224555197</v>
      </c>
      <c r="B1266" s="1" t="str">
        <f>IF(A1266="","",LEFT('[1]OFD Query'!C1266,FIND(" ",'[1]OFD Query'!C1266)-1))</f>
        <v>Dropship</v>
      </c>
      <c r="C1266" s="1" t="str">
        <f>IF(A1266="","",'[1]OFD Query'!F1266)</f>
        <v>C2103730101</v>
      </c>
      <c r="D1266" s="1" t="str">
        <f>IFERROR(VLOOKUP(C1266,Sheet2!A:B,2,0),"")</f>
        <v>SHEIN</v>
      </c>
      <c r="E1266" s="1" t="str">
        <f>IF(A1266="","",'[1]OFD Query'!I1266)</f>
        <v>Out For Delivery</v>
      </c>
      <c r="F1266" s="1" t="str">
        <f t="shared" si="20"/>
        <v>MAK-2</v>
      </c>
      <c r="G1266" s="6" t="str" cm="1">
        <f t="array" ref="G1266">IFERROR(_xlfn.IFS(A1266="","",'[1]OFD Query'!N1266="","Fresh"),'[1]OFD Query'!N1266)</f>
        <v>Fresh</v>
      </c>
      <c r="H1266" s="6" t="str" cm="1">
        <f t="array" ref="H1266">IFERROR(_xlfn.IFS(B1266="","",'[1]OFD Query'!O1266="","Fresh"),'[1]OFD Query'!O1266)</f>
        <v>Fresh</v>
      </c>
      <c r="I1266" s="1" t="str">
        <f>IF(A1266="","",'[1]OFD Query'!W1266)</f>
        <v>D2107493401</v>
      </c>
      <c r="J1266" s="1" t="str">
        <f>IF(A1266="","",'[1]OFD Query'!X1266)</f>
        <v>AFKAR-H4 Naif Khan</v>
      </c>
      <c r="K1266" s="1" t="str">
        <f>IF(A1266="","",'[1]OFD Query'!AL1266)</f>
        <v>Al Maabdah</v>
      </c>
      <c r="L1266" s="6">
        <f>IF(A1266="","",'[1]OFD Query'!AO1266)</f>
        <v>0</v>
      </c>
      <c r="M1266" s="1" t="str" cm="1">
        <f t="array" ref="M1266">_xlfn.IFS(L1266="","",L1266=0,"PPD",L1266&gt;0,"COD")</f>
        <v>PPD</v>
      </c>
      <c r="N1266" s="1" t="str" cm="1">
        <f t="array" ref="N1266">_xlfn.IFS(A1266="","",L1266=0,M1266,L1266&lt;100,"&lt;100",L1266&lt;200,"&lt;200",L1266&lt;500,"&lt;500",L1266&lt;1000,"&lt;1000",L1266&gt;1000,"Above 1K")</f>
        <v>PPD</v>
      </c>
      <c r="O1266" s="6">
        <f>IF(A1266="","",'[1]OFD Query'!CB1266)</f>
        <v>0</v>
      </c>
      <c r="P1266" s="1" t="str">
        <f>IF(A1266="","",'[1]OFD Query'!CJ1266)</f>
        <v>POUCH</v>
      </c>
      <c r="Q1266" s="1" t="str" cm="1">
        <f t="array" ref="Q1266">IFERROR(_xlfn.IFS(A1266="","",O1266=0,"TRUE",AND(O1266=1,E1266="Out For Delivery"),"FALSE",O1266=1,"TRUE"),"FALSE")</f>
        <v>TRUE</v>
      </c>
      <c r="R1266" s="1" t="str">
        <f>'[1]OFD Query'!BT1266</f>
        <v>NO</v>
      </c>
    </row>
    <row r="1267" spans="1:18" x14ac:dyDescent="0.3">
      <c r="A1267" s="5" t="str">
        <f>IF(ISBLANK('[1]OFD Query'!A1267),"",'[1]OFD Query'!A1267)</f>
        <v>6062124579094</v>
      </c>
      <c r="B1267" s="1" t="str">
        <f>IF(A1267="","",LEFT('[1]OFD Query'!C1267,FIND(" ",'[1]OFD Query'!C1267)-1))</f>
        <v>Dropship</v>
      </c>
      <c r="C1267" s="1" t="str">
        <f>IF(A1267="","",'[1]OFD Query'!F1267)</f>
        <v>C2103730101</v>
      </c>
      <c r="D1267" s="1" t="str">
        <f>IFERROR(VLOOKUP(C1267,Sheet2!A:B,2,0),"")</f>
        <v>SHEIN</v>
      </c>
      <c r="E1267" s="1" t="str">
        <f>IF(A1267="","",'[1]OFD Query'!I1267)</f>
        <v>Out For Delivery</v>
      </c>
      <c r="F1267" s="1" t="str">
        <f t="shared" si="20"/>
        <v>MAK-2</v>
      </c>
      <c r="G1267" s="6" t="str" cm="1">
        <f t="array" ref="G1267">IFERROR(_xlfn.IFS(A1267="","",'[1]OFD Query'!N1267="","Fresh"),'[1]OFD Query'!N1267)</f>
        <v>Fresh</v>
      </c>
      <c r="H1267" s="6" t="str" cm="1">
        <f t="array" ref="H1267">IFERROR(_xlfn.IFS(B1267="","",'[1]OFD Query'!O1267="","Fresh"),'[1]OFD Query'!O1267)</f>
        <v>Fresh</v>
      </c>
      <c r="I1267" s="1" t="str">
        <f>IF(A1267="","",'[1]OFD Query'!W1267)</f>
        <v>D2107493401</v>
      </c>
      <c r="J1267" s="1" t="str">
        <f>IF(A1267="","",'[1]OFD Query'!X1267)</f>
        <v>AFKAR-H4 Naif Khan</v>
      </c>
      <c r="K1267" s="1" t="str">
        <f>IF(A1267="","",'[1]OFD Query'!AL1267)</f>
        <v>Al'usaylah</v>
      </c>
      <c r="L1267" s="6">
        <f>IF(A1267="","",'[1]OFD Query'!AO1267)</f>
        <v>0</v>
      </c>
      <c r="M1267" s="1" t="str" cm="1">
        <f t="array" ref="M1267">_xlfn.IFS(L1267="","",L1267=0,"PPD",L1267&gt;0,"COD")</f>
        <v>PPD</v>
      </c>
      <c r="N1267" s="1" t="str" cm="1">
        <f t="array" ref="N1267">_xlfn.IFS(A1267="","",L1267=0,M1267,L1267&lt;100,"&lt;100",L1267&lt;200,"&lt;200",L1267&lt;500,"&lt;500",L1267&lt;1000,"&lt;1000",L1267&gt;1000,"Above 1K")</f>
        <v>PPD</v>
      </c>
      <c r="O1267" s="6">
        <f>IF(A1267="","",'[1]OFD Query'!CB1267)</f>
        <v>0</v>
      </c>
      <c r="P1267" s="1" t="str">
        <f>IF(A1267="","",'[1]OFD Query'!CJ1267)</f>
        <v>POUCH</v>
      </c>
      <c r="Q1267" s="1" t="str" cm="1">
        <f t="array" ref="Q1267">IFERROR(_xlfn.IFS(A1267="","",O1267=0,"TRUE",AND(O1267=1,E1267="Out For Delivery"),"FALSE",O1267=1,"TRUE"),"FALSE")</f>
        <v>TRUE</v>
      </c>
      <c r="R1267" s="1" t="str">
        <f>'[1]OFD Query'!BT1267</f>
        <v>NO</v>
      </c>
    </row>
    <row r="1268" spans="1:18" x14ac:dyDescent="0.3">
      <c r="A1268" s="5" t="str">
        <f>IF(ISBLANK('[1]OFD Query'!A1268),"",'[1]OFD Query'!A1268)</f>
        <v>6062124995661</v>
      </c>
      <c r="B1268" s="1" t="str">
        <f>IF(A1268="","",LEFT('[1]OFD Query'!C1268,FIND(" ",'[1]OFD Query'!C1268)-1))</f>
        <v>Dropship</v>
      </c>
      <c r="C1268" s="1" t="str">
        <f>IF(A1268="","",'[1]OFD Query'!F1268)</f>
        <v>C2103730101</v>
      </c>
      <c r="D1268" s="1" t="str">
        <f>IFERROR(VLOOKUP(C1268,Sheet2!A:B,2,0),"")</f>
        <v>SHEIN</v>
      </c>
      <c r="E1268" s="1" t="str">
        <f>IF(A1268="","",'[1]OFD Query'!I1268)</f>
        <v>Out For Delivery</v>
      </c>
      <c r="F1268" s="1" t="str">
        <f t="shared" si="20"/>
        <v>MAK-2</v>
      </c>
      <c r="G1268" s="6" t="str" cm="1">
        <f t="array" ref="G1268">IFERROR(_xlfn.IFS(A1268="","",'[1]OFD Query'!N1268="","Fresh"),'[1]OFD Query'!N1268)</f>
        <v>Reschedule</v>
      </c>
      <c r="H1268" s="6" t="str" cm="1">
        <f t="array" ref="H1268">IFERROR(_xlfn.IFS(B1268="","",'[1]OFD Query'!O1268="","Fresh"),'[1]OFD Query'!O1268)</f>
        <v>Schedule for future</v>
      </c>
      <c r="I1268" s="1" t="str">
        <f>IF(A1268="","",'[1]OFD Query'!W1268)</f>
        <v>D2107493401</v>
      </c>
      <c r="J1268" s="1" t="str">
        <f>IF(A1268="","",'[1]OFD Query'!X1268)</f>
        <v>AFKAR-H4 Naif Khan</v>
      </c>
      <c r="K1268" s="1" t="str">
        <f>IF(A1268="","",'[1]OFD Query'!AL1268)</f>
        <v>Al Ukayshiyyah</v>
      </c>
      <c r="L1268" s="6">
        <f>IF(A1268="","",'[1]OFD Query'!AO1268)</f>
        <v>494.18</v>
      </c>
      <c r="M1268" s="1" t="str" cm="1">
        <f t="array" ref="M1268">_xlfn.IFS(L1268="","",L1268=0,"PPD",L1268&gt;0,"COD")</f>
        <v>COD</v>
      </c>
      <c r="N1268" s="1" t="str" cm="1">
        <f t="array" ref="N1268">_xlfn.IFS(A1268="","",L1268=0,M1268,L1268&lt;100,"&lt;100",L1268&lt;200,"&lt;200",L1268&lt;500,"&lt;500",L1268&lt;1000,"&lt;1000",L1268&gt;1000,"Above 1K")</f>
        <v>&lt;500</v>
      </c>
      <c r="O1268" s="6">
        <f>IF(A1268="","",'[1]OFD Query'!CB1268)</f>
        <v>1</v>
      </c>
      <c r="P1268" s="1" t="str">
        <f>IF(A1268="","",'[1]OFD Query'!CJ1268)</f>
        <v>POUCH</v>
      </c>
      <c r="Q1268" s="1" t="str" cm="1">
        <f t="array" ref="Q1268">IFERROR(_xlfn.IFS(A1268="","",O1268=0,"TRUE",AND(O1268=1,E1268="Out For Delivery"),"FALSE",O1268=1,"TRUE"),"FALSE")</f>
        <v>FALSE</v>
      </c>
      <c r="R1268" s="1" t="str">
        <f>'[1]OFD Query'!BT1268</f>
        <v>NO</v>
      </c>
    </row>
    <row r="1269" spans="1:18" x14ac:dyDescent="0.3">
      <c r="A1269" s="5" t="str">
        <f>IF(ISBLANK('[1]OFD Query'!A1269),"",'[1]OFD Query'!A1269)</f>
        <v>6062024923389</v>
      </c>
      <c r="B1269" s="1" t="str">
        <f>IF(A1269="","",LEFT('[1]OFD Query'!C1269,FIND(" ",'[1]OFD Query'!C1269)-1))</f>
        <v>Dropship</v>
      </c>
      <c r="C1269" s="1" t="str">
        <f>IF(A1269="","",'[1]OFD Query'!F1269)</f>
        <v>C2103730101</v>
      </c>
      <c r="D1269" s="1" t="str">
        <f>IFERROR(VLOOKUP(C1269,Sheet2!A:B,2,0),"")</f>
        <v>SHEIN</v>
      </c>
      <c r="E1269" s="1" t="str">
        <f>IF(A1269="","",'[1]OFD Query'!I1269)</f>
        <v>Out For Delivery</v>
      </c>
      <c r="F1269" s="1" t="str">
        <f t="shared" si="20"/>
        <v>MAK-2</v>
      </c>
      <c r="G1269" s="6" t="str" cm="1">
        <f t="array" ref="G1269">IFERROR(_xlfn.IFS(A1269="","",'[1]OFD Query'!N1269="","Fresh"),'[1]OFD Query'!N1269)</f>
        <v>Reschedule</v>
      </c>
      <c r="H1269" s="6" t="str" cm="1">
        <f t="array" ref="H1269">IFERROR(_xlfn.IFS(B1269="","",'[1]OFD Query'!O1269="","Fresh"),'[1]OFD Query'!O1269)</f>
        <v>Schedule for future</v>
      </c>
      <c r="I1269" s="1" t="str">
        <f>IF(A1269="","",'[1]OFD Query'!W1269)</f>
        <v>D2107493401</v>
      </c>
      <c r="J1269" s="1" t="str">
        <f>IF(A1269="","",'[1]OFD Query'!X1269)</f>
        <v>AFKAR-H4 Naif Khan</v>
      </c>
      <c r="K1269" s="1" t="str">
        <f>IF(A1269="","",'[1]OFD Query'!AL1269)</f>
        <v>Al'usaylah</v>
      </c>
      <c r="L1269" s="6">
        <f>IF(A1269="","",'[1]OFD Query'!AO1269)</f>
        <v>0</v>
      </c>
      <c r="M1269" s="1" t="str" cm="1">
        <f t="array" ref="M1269">_xlfn.IFS(L1269="","",L1269=0,"PPD",L1269&gt;0,"COD")</f>
        <v>PPD</v>
      </c>
      <c r="N1269" s="1" t="str" cm="1">
        <f t="array" ref="N1269">_xlfn.IFS(A1269="","",L1269=0,M1269,L1269&lt;100,"&lt;100",L1269&lt;200,"&lt;200",L1269&lt;500,"&lt;500",L1269&lt;1000,"&lt;1000",L1269&gt;1000,"Above 1K")</f>
        <v>PPD</v>
      </c>
      <c r="O1269" s="6">
        <f>IF(A1269="","",'[1]OFD Query'!CB1269)</f>
        <v>1</v>
      </c>
      <c r="P1269" s="1" t="str">
        <f>IF(A1269="","",'[1]OFD Query'!CJ1269)</f>
        <v>POUCH</v>
      </c>
      <c r="Q1269" s="1" t="str" cm="1">
        <f t="array" ref="Q1269">IFERROR(_xlfn.IFS(A1269="","",O1269=0,"TRUE",AND(O1269=1,E1269="Out For Delivery"),"FALSE",O1269=1,"TRUE"),"FALSE")</f>
        <v>FALSE</v>
      </c>
      <c r="R1269" s="1" t="str">
        <f>'[1]OFD Query'!BT1269</f>
        <v>NO</v>
      </c>
    </row>
    <row r="1270" spans="1:18" x14ac:dyDescent="0.3">
      <c r="A1270" s="5" t="str">
        <f>IF(ISBLANK('[1]OFD Query'!A1270),"",'[1]OFD Query'!A1270)</f>
        <v>6062224628878</v>
      </c>
      <c r="B1270" s="1" t="str">
        <f>IF(A1270="","",LEFT('[1]OFD Query'!C1270,FIND(" ",'[1]OFD Query'!C1270)-1))</f>
        <v>Dropship</v>
      </c>
      <c r="C1270" s="1" t="str">
        <f>IF(A1270="","",'[1]OFD Query'!F1270)</f>
        <v>C2103730101</v>
      </c>
      <c r="D1270" s="1" t="str">
        <f>IFERROR(VLOOKUP(C1270,Sheet2!A:B,2,0),"")</f>
        <v>SHEIN</v>
      </c>
      <c r="E1270" s="1" t="str">
        <f>IF(A1270="","",'[1]OFD Query'!I1270)</f>
        <v>Out For Delivery</v>
      </c>
      <c r="F1270" s="1" t="str">
        <f t="shared" si="20"/>
        <v>MAK-2</v>
      </c>
      <c r="G1270" s="6" t="str" cm="1">
        <f t="array" ref="G1270">IFERROR(_xlfn.IFS(A1270="","",'[1]OFD Query'!N1270="","Fresh"),'[1]OFD Query'!N1270)</f>
        <v>Fresh</v>
      </c>
      <c r="H1270" s="6" t="str" cm="1">
        <f t="array" ref="H1270">IFERROR(_xlfn.IFS(B1270="","",'[1]OFD Query'!O1270="","Fresh"),'[1]OFD Query'!O1270)</f>
        <v>Fresh</v>
      </c>
      <c r="I1270" s="1" t="str">
        <f>IF(A1270="","",'[1]OFD Query'!W1270)</f>
        <v>D2107493401</v>
      </c>
      <c r="J1270" s="1" t="str">
        <f>IF(A1270="","",'[1]OFD Query'!X1270)</f>
        <v>AFKAR-H4 Naif Khan</v>
      </c>
      <c r="K1270" s="1" t="str">
        <f>IF(A1270="","",'[1]OFD Query'!AL1270)</f>
        <v>Al'usaylah</v>
      </c>
      <c r="L1270" s="6">
        <f>IF(A1270="","",'[1]OFD Query'!AO1270)</f>
        <v>229.28</v>
      </c>
      <c r="M1270" s="1" t="str" cm="1">
        <f t="array" ref="M1270">_xlfn.IFS(L1270="","",L1270=0,"PPD",L1270&gt;0,"COD")</f>
        <v>COD</v>
      </c>
      <c r="N1270" s="1" t="str" cm="1">
        <f t="array" ref="N1270">_xlfn.IFS(A1270="","",L1270=0,M1270,L1270&lt;100,"&lt;100",L1270&lt;200,"&lt;200",L1270&lt;500,"&lt;500",L1270&lt;1000,"&lt;1000",L1270&gt;1000,"Above 1K")</f>
        <v>&lt;500</v>
      </c>
      <c r="O1270" s="6">
        <f>IF(A1270="","",'[1]OFD Query'!CB1270)</f>
        <v>0</v>
      </c>
      <c r="P1270" s="1" t="str">
        <f>IF(A1270="","",'[1]OFD Query'!CJ1270)</f>
        <v>POUCH</v>
      </c>
      <c r="Q1270" s="1" t="str" cm="1">
        <f t="array" ref="Q1270">IFERROR(_xlfn.IFS(A1270="","",O1270=0,"TRUE",AND(O1270=1,E1270="Out For Delivery"),"FALSE",O1270=1,"TRUE"),"FALSE")</f>
        <v>TRUE</v>
      </c>
      <c r="R1270" s="1" t="str">
        <f>'[1]OFD Query'!BT1270</f>
        <v>NO</v>
      </c>
    </row>
    <row r="1271" spans="1:18" x14ac:dyDescent="0.3">
      <c r="A1271" s="5" t="str">
        <f>IF(ISBLANK('[1]OFD Query'!A1271),"",'[1]OFD Query'!A1271)</f>
        <v>6062124467090</v>
      </c>
      <c r="B1271" s="1" t="str">
        <f>IF(A1271="","",LEFT('[1]OFD Query'!C1271,FIND(" ",'[1]OFD Query'!C1271)-1))</f>
        <v>Dropship</v>
      </c>
      <c r="C1271" s="1" t="str">
        <f>IF(A1271="","",'[1]OFD Query'!F1271)</f>
        <v>C2103730101</v>
      </c>
      <c r="D1271" s="1" t="str">
        <f>IFERROR(VLOOKUP(C1271,Sheet2!A:B,2,0),"")</f>
        <v>SHEIN</v>
      </c>
      <c r="E1271" s="1" t="str">
        <f>IF(A1271="","",'[1]OFD Query'!I1271)</f>
        <v>Out For Delivery</v>
      </c>
      <c r="F1271" s="1" t="str">
        <f t="shared" si="20"/>
        <v>MAK-2</v>
      </c>
      <c r="G1271" s="6" t="str" cm="1">
        <f t="array" ref="G1271">IFERROR(_xlfn.IFS(A1271="","",'[1]OFD Query'!N1271="","Fresh"),'[1]OFD Query'!N1271)</f>
        <v>Fresh</v>
      </c>
      <c r="H1271" s="6" t="str" cm="1">
        <f t="array" ref="H1271">IFERROR(_xlfn.IFS(B1271="","",'[1]OFD Query'!O1271="","Fresh"),'[1]OFD Query'!O1271)</f>
        <v>Fresh</v>
      </c>
      <c r="I1271" s="1" t="str">
        <f>IF(A1271="","",'[1]OFD Query'!W1271)</f>
        <v>D2107493401</v>
      </c>
      <c r="J1271" s="1" t="str">
        <f>IF(A1271="","",'[1]OFD Query'!X1271)</f>
        <v>AFKAR-H4 Naif Khan</v>
      </c>
      <c r="K1271" s="1" t="str">
        <f>IF(A1271="","",'[1]OFD Query'!AL1271)</f>
        <v>Jabal An Nur</v>
      </c>
      <c r="L1271" s="6">
        <f>IF(A1271="","",'[1]OFD Query'!AO1271)</f>
        <v>0</v>
      </c>
      <c r="M1271" s="1" t="str" cm="1">
        <f t="array" ref="M1271">_xlfn.IFS(L1271="","",L1271=0,"PPD",L1271&gt;0,"COD")</f>
        <v>PPD</v>
      </c>
      <c r="N1271" s="1" t="str" cm="1">
        <f t="array" ref="N1271">_xlfn.IFS(A1271="","",L1271=0,M1271,L1271&lt;100,"&lt;100",L1271&lt;200,"&lt;200",L1271&lt;500,"&lt;500",L1271&lt;1000,"&lt;1000",L1271&gt;1000,"Above 1K")</f>
        <v>PPD</v>
      </c>
      <c r="O1271" s="6">
        <f>IF(A1271="","",'[1]OFD Query'!CB1271)</f>
        <v>0</v>
      </c>
      <c r="P1271" s="1" t="str">
        <f>IF(A1271="","",'[1]OFD Query'!CJ1271)</f>
        <v>POUCH</v>
      </c>
      <c r="Q1271" s="1" t="str" cm="1">
        <f t="array" ref="Q1271">IFERROR(_xlfn.IFS(A1271="","",O1271=0,"TRUE",AND(O1271=1,E1271="Out For Delivery"),"FALSE",O1271=1,"TRUE"),"FALSE")</f>
        <v>TRUE</v>
      </c>
      <c r="R1271" s="1" t="str">
        <f>'[1]OFD Query'!BT1271</f>
        <v>NO</v>
      </c>
    </row>
    <row r="1272" spans="1:18" x14ac:dyDescent="0.3">
      <c r="A1272" s="5" t="str">
        <f>IF(ISBLANK('[1]OFD Query'!A1272),"",'[1]OFD Query'!A1272)</f>
        <v>6061824833519</v>
      </c>
      <c r="B1272" s="1" t="str">
        <f>IF(A1272="","",LEFT('[1]OFD Query'!C1272,FIND(" ",'[1]OFD Query'!C1272)-1))</f>
        <v>Dropship</v>
      </c>
      <c r="C1272" s="1" t="str">
        <f>IF(A1272="","",'[1]OFD Query'!F1272)</f>
        <v>C2103730101</v>
      </c>
      <c r="D1272" s="1" t="str">
        <f>IFERROR(VLOOKUP(C1272,Sheet2!A:B,2,0),"")</f>
        <v>SHEIN</v>
      </c>
      <c r="E1272" s="1" t="str">
        <f>IF(A1272="","",'[1]OFD Query'!I1272)</f>
        <v>Out For Delivery</v>
      </c>
      <c r="F1272" s="1" t="str">
        <f t="shared" si="20"/>
        <v>MAK-2</v>
      </c>
      <c r="G1272" s="6" t="str" cm="1">
        <f t="array" ref="G1272">IFERROR(_xlfn.IFS(A1272="","",'[1]OFD Query'!N1272="","Fresh"),'[1]OFD Query'!N1272)</f>
        <v>Cancel</v>
      </c>
      <c r="H1272" s="6" t="str" cm="1">
        <f t="array" ref="H1272">IFERROR(_xlfn.IFS(B1272="","",'[1]OFD Query'!O1272="","Fresh"),'[1]OFD Query'!O1272)</f>
        <v>Doesn't Want to Give Reason</v>
      </c>
      <c r="I1272" s="1" t="str">
        <f>IF(A1272="","",'[1]OFD Query'!W1272)</f>
        <v>D2107493401</v>
      </c>
      <c r="J1272" s="1" t="str">
        <f>IF(A1272="","",'[1]OFD Query'!X1272)</f>
        <v>AFKAR-H4 Naif Khan</v>
      </c>
      <c r="K1272" s="1" t="str">
        <f>IF(A1272="","",'[1]OFD Query'!AL1272)</f>
        <v>Al'usaylah</v>
      </c>
      <c r="L1272" s="6">
        <f>IF(A1272="","",'[1]OFD Query'!AO1272)</f>
        <v>225.44</v>
      </c>
      <c r="M1272" s="1" t="str" cm="1">
        <f t="array" ref="M1272">_xlfn.IFS(L1272="","",L1272=0,"PPD",L1272&gt;0,"COD")</f>
        <v>COD</v>
      </c>
      <c r="N1272" s="1" t="str" cm="1">
        <f t="array" ref="N1272">_xlfn.IFS(A1272="","",L1272=0,M1272,L1272&lt;100,"&lt;100",L1272&lt;200,"&lt;200",L1272&lt;500,"&lt;500",L1272&lt;1000,"&lt;1000",L1272&gt;1000,"Above 1K")</f>
        <v>&lt;500</v>
      </c>
      <c r="O1272" s="6">
        <f>IF(A1272="","",'[1]OFD Query'!CB1272)</f>
        <v>2</v>
      </c>
      <c r="P1272" s="1" t="str">
        <f>IF(A1272="","",'[1]OFD Query'!CJ1272)</f>
        <v>POUCH</v>
      </c>
      <c r="Q1272" s="1" t="str" cm="1">
        <f t="array" ref="Q1272">IFERROR(_xlfn.IFS(A1272="","",O1272=0,"TRUE",AND(O1272=1,E1272="Out For Delivery"),"FALSE",O1272=1,"TRUE"),"FALSE")</f>
        <v>FALSE</v>
      </c>
      <c r="R1272" s="1" t="str">
        <f>'[1]OFD Query'!BT1272</f>
        <v>NO</v>
      </c>
    </row>
    <row r="1273" spans="1:18" x14ac:dyDescent="0.3">
      <c r="A1273" s="5" t="str">
        <f>IF(ISBLANK('[1]OFD Query'!A1273),"",'[1]OFD Query'!A1273)</f>
        <v>6062224485879</v>
      </c>
      <c r="B1273" s="1" t="str">
        <f>IF(A1273="","",LEFT('[1]OFD Query'!C1273,FIND(" ",'[1]OFD Query'!C1273)-1))</f>
        <v>Dropship</v>
      </c>
      <c r="C1273" s="1" t="str">
        <f>IF(A1273="","",'[1]OFD Query'!F1273)</f>
        <v>C2103730101</v>
      </c>
      <c r="D1273" s="1" t="str">
        <f>IFERROR(VLOOKUP(C1273,Sheet2!A:B,2,0),"")</f>
        <v>SHEIN</v>
      </c>
      <c r="E1273" s="1" t="str">
        <f>IF(A1273="","",'[1]OFD Query'!I1273)</f>
        <v>Out For Delivery</v>
      </c>
      <c r="F1273" s="1" t="str">
        <f t="shared" si="20"/>
        <v>MAK-2</v>
      </c>
      <c r="G1273" s="6" t="str" cm="1">
        <f t="array" ref="G1273">IFERROR(_xlfn.IFS(A1273="","",'[1]OFD Query'!N1273="","Fresh"),'[1]OFD Query'!N1273)</f>
        <v>Fresh</v>
      </c>
      <c r="H1273" s="6" t="str" cm="1">
        <f t="array" ref="H1273">IFERROR(_xlfn.IFS(B1273="","",'[1]OFD Query'!O1273="","Fresh"),'[1]OFD Query'!O1273)</f>
        <v>Fresh</v>
      </c>
      <c r="I1273" s="1" t="str">
        <f>IF(A1273="","",'[1]OFD Query'!W1273)</f>
        <v>D2107493401</v>
      </c>
      <c r="J1273" s="1" t="str">
        <f>IF(A1273="","",'[1]OFD Query'!X1273)</f>
        <v>AFKAR-H4 Naif Khan</v>
      </c>
      <c r="K1273" s="1" t="str">
        <f>IF(A1273="","",'[1]OFD Query'!AL1273)</f>
        <v>Al'usaylah</v>
      </c>
      <c r="L1273" s="6">
        <f>IF(A1273="","",'[1]OFD Query'!AO1273)</f>
        <v>207.33</v>
      </c>
      <c r="M1273" s="1" t="str" cm="1">
        <f t="array" ref="M1273">_xlfn.IFS(L1273="","",L1273=0,"PPD",L1273&gt;0,"COD")</f>
        <v>COD</v>
      </c>
      <c r="N1273" s="1" t="str" cm="1">
        <f t="array" ref="N1273">_xlfn.IFS(A1273="","",L1273=0,M1273,L1273&lt;100,"&lt;100",L1273&lt;200,"&lt;200",L1273&lt;500,"&lt;500",L1273&lt;1000,"&lt;1000",L1273&gt;1000,"Above 1K")</f>
        <v>&lt;500</v>
      </c>
      <c r="O1273" s="6">
        <f>IF(A1273="","",'[1]OFD Query'!CB1273)</f>
        <v>0</v>
      </c>
      <c r="P1273" s="1" t="str">
        <f>IF(A1273="","",'[1]OFD Query'!CJ1273)</f>
        <v>POUCH</v>
      </c>
      <c r="Q1273" s="1" t="str" cm="1">
        <f t="array" ref="Q1273">IFERROR(_xlfn.IFS(A1273="","",O1273=0,"TRUE",AND(O1273=1,E1273="Out For Delivery"),"FALSE",O1273=1,"TRUE"),"FALSE")</f>
        <v>TRUE</v>
      </c>
      <c r="R1273" s="1" t="str">
        <f>'[1]OFD Query'!BT1273</f>
        <v>NO</v>
      </c>
    </row>
    <row r="1274" spans="1:18" x14ac:dyDescent="0.3">
      <c r="A1274" s="5" t="str">
        <f>IF(ISBLANK('[1]OFD Query'!A1274),"",'[1]OFD Query'!A1274)</f>
        <v>6062224905125</v>
      </c>
      <c r="B1274" s="1" t="str">
        <f>IF(A1274="","",LEFT('[1]OFD Query'!C1274,FIND(" ",'[1]OFD Query'!C1274)-1))</f>
        <v>Dropship</v>
      </c>
      <c r="C1274" s="1" t="str">
        <f>IF(A1274="","",'[1]OFD Query'!F1274)</f>
        <v>C2103730101</v>
      </c>
      <c r="D1274" s="1" t="str">
        <f>IFERROR(VLOOKUP(C1274,Sheet2!A:B,2,0),"")</f>
        <v>SHEIN</v>
      </c>
      <c r="E1274" s="1" t="str">
        <f>IF(A1274="","",'[1]OFD Query'!I1274)</f>
        <v>Out For Delivery</v>
      </c>
      <c r="F1274" s="1" t="str">
        <f t="shared" si="20"/>
        <v>MAK-2</v>
      </c>
      <c r="G1274" s="6" t="str" cm="1">
        <f t="array" ref="G1274">IFERROR(_xlfn.IFS(A1274="","",'[1]OFD Query'!N1274="","Fresh"),'[1]OFD Query'!N1274)</f>
        <v>Fresh</v>
      </c>
      <c r="H1274" s="6" t="str" cm="1">
        <f t="array" ref="H1274">IFERROR(_xlfn.IFS(B1274="","",'[1]OFD Query'!O1274="","Fresh"),'[1]OFD Query'!O1274)</f>
        <v>Fresh</v>
      </c>
      <c r="I1274" s="1" t="str">
        <f>IF(A1274="","",'[1]OFD Query'!W1274)</f>
        <v>D2107493401</v>
      </c>
      <c r="J1274" s="1" t="str">
        <f>IF(A1274="","",'[1]OFD Query'!X1274)</f>
        <v>AFKAR-H4 Naif Khan</v>
      </c>
      <c r="K1274" s="1" t="str">
        <f>IF(A1274="","",'[1]OFD Query'!AL1274)</f>
        <v>Jabal An Nur</v>
      </c>
      <c r="L1274" s="6">
        <f>IF(A1274="","",'[1]OFD Query'!AO1274)</f>
        <v>0</v>
      </c>
      <c r="M1274" s="1" t="str" cm="1">
        <f t="array" ref="M1274">_xlfn.IFS(L1274="","",L1274=0,"PPD",L1274&gt;0,"COD")</f>
        <v>PPD</v>
      </c>
      <c r="N1274" s="1" t="str" cm="1">
        <f t="array" ref="N1274">_xlfn.IFS(A1274="","",L1274=0,M1274,L1274&lt;100,"&lt;100",L1274&lt;200,"&lt;200",L1274&lt;500,"&lt;500",L1274&lt;1000,"&lt;1000",L1274&gt;1000,"Above 1K")</f>
        <v>PPD</v>
      </c>
      <c r="O1274" s="6">
        <f>IF(A1274="","",'[1]OFD Query'!CB1274)</f>
        <v>0</v>
      </c>
      <c r="P1274" s="1" t="str">
        <f>IF(A1274="","",'[1]OFD Query'!CJ1274)</f>
        <v>POUCH</v>
      </c>
      <c r="Q1274" s="1" t="str" cm="1">
        <f t="array" ref="Q1274">IFERROR(_xlfn.IFS(A1274="","",O1274=0,"TRUE",AND(O1274=1,E1274="Out For Delivery"),"FALSE",O1274=1,"TRUE"),"FALSE")</f>
        <v>TRUE</v>
      </c>
      <c r="R1274" s="1" t="str">
        <f>'[1]OFD Query'!BT1274</f>
        <v>NO</v>
      </c>
    </row>
    <row r="1275" spans="1:18" x14ac:dyDescent="0.3">
      <c r="A1275" s="5" t="str">
        <f>IF(ISBLANK('[1]OFD Query'!A1275),"",'[1]OFD Query'!A1275)</f>
        <v>6062224810041</v>
      </c>
      <c r="B1275" s="1" t="str">
        <f>IF(A1275="","",LEFT('[1]OFD Query'!C1275,FIND(" ",'[1]OFD Query'!C1275)-1))</f>
        <v>Dropship</v>
      </c>
      <c r="C1275" s="1" t="str">
        <f>IF(A1275="","",'[1]OFD Query'!F1275)</f>
        <v>C2103730101</v>
      </c>
      <c r="D1275" s="1" t="str">
        <f>IFERROR(VLOOKUP(C1275,Sheet2!A:B,2,0),"")</f>
        <v>SHEIN</v>
      </c>
      <c r="E1275" s="1" t="str">
        <f>IF(A1275="","",'[1]OFD Query'!I1275)</f>
        <v>Out For Delivery</v>
      </c>
      <c r="F1275" s="1" t="str">
        <f t="shared" si="20"/>
        <v>MAK-2</v>
      </c>
      <c r="G1275" s="6" t="str" cm="1">
        <f t="array" ref="G1275">IFERROR(_xlfn.IFS(A1275="","",'[1]OFD Query'!N1275="","Fresh"),'[1]OFD Query'!N1275)</f>
        <v>Fresh</v>
      </c>
      <c r="H1275" s="6" t="str" cm="1">
        <f t="array" ref="H1275">IFERROR(_xlfn.IFS(B1275="","",'[1]OFD Query'!O1275="","Fresh"),'[1]OFD Query'!O1275)</f>
        <v>Fresh</v>
      </c>
      <c r="I1275" s="1" t="str">
        <f>IF(A1275="","",'[1]OFD Query'!W1275)</f>
        <v>D2107493401</v>
      </c>
      <c r="J1275" s="1" t="str">
        <f>IF(A1275="","",'[1]OFD Query'!X1275)</f>
        <v>AFKAR-H4 Naif Khan</v>
      </c>
      <c r="K1275" s="1" t="str">
        <f>IF(A1275="","",'[1]OFD Query'!AL1275)</f>
        <v>Al'usaylah</v>
      </c>
      <c r="L1275" s="6">
        <f>IF(A1275="","",'[1]OFD Query'!AO1275)</f>
        <v>134.52000000000001</v>
      </c>
      <c r="M1275" s="1" t="str" cm="1">
        <f t="array" ref="M1275">_xlfn.IFS(L1275="","",L1275=0,"PPD",L1275&gt;0,"COD")</f>
        <v>COD</v>
      </c>
      <c r="N1275" s="1" t="str" cm="1">
        <f t="array" ref="N1275">_xlfn.IFS(A1275="","",L1275=0,M1275,L1275&lt;100,"&lt;100",L1275&lt;200,"&lt;200",L1275&lt;500,"&lt;500",L1275&lt;1000,"&lt;1000",L1275&gt;1000,"Above 1K")</f>
        <v>&lt;200</v>
      </c>
      <c r="O1275" s="6">
        <f>IF(A1275="","",'[1]OFD Query'!CB1275)</f>
        <v>0</v>
      </c>
      <c r="P1275" s="1" t="str">
        <f>IF(A1275="","",'[1]OFD Query'!CJ1275)</f>
        <v>POUCH</v>
      </c>
      <c r="Q1275" s="1" t="str" cm="1">
        <f t="array" ref="Q1275">IFERROR(_xlfn.IFS(A1275="","",O1275=0,"TRUE",AND(O1275=1,E1275="Out For Delivery"),"FALSE",O1275=1,"TRUE"),"FALSE")</f>
        <v>TRUE</v>
      </c>
      <c r="R1275" s="1" t="str">
        <f>'[1]OFD Query'!BT1275</f>
        <v>NO</v>
      </c>
    </row>
    <row r="1276" spans="1:18" x14ac:dyDescent="0.3">
      <c r="A1276" s="5" t="str">
        <f>IF(ISBLANK('[1]OFD Query'!A1276),"",'[1]OFD Query'!A1276)</f>
        <v>6062424554712</v>
      </c>
      <c r="B1276" s="1" t="str">
        <f>IF(A1276="","",LEFT('[1]OFD Query'!C1276,FIND(" ",'[1]OFD Query'!C1276)-1))</f>
        <v>Dropship</v>
      </c>
      <c r="C1276" s="1" t="str">
        <f>IF(A1276="","",'[1]OFD Query'!F1276)</f>
        <v>C2103751801</v>
      </c>
      <c r="D1276" s="1" t="str">
        <f>IFERROR(VLOOKUP(C1276,Sheet2!A:B,2,0),"")</f>
        <v>اونلاين استور</v>
      </c>
      <c r="E1276" s="1" t="str">
        <f>IF(A1276="","",'[1]OFD Query'!I1276)</f>
        <v>Out For Delivery</v>
      </c>
      <c r="F1276" s="1" t="str">
        <f t="shared" si="20"/>
        <v>MAK-2</v>
      </c>
      <c r="G1276" s="6" t="str" cm="1">
        <f t="array" ref="G1276">IFERROR(_xlfn.IFS(A1276="","",'[1]OFD Query'!N1276="","Fresh"),'[1]OFD Query'!N1276)</f>
        <v>Fresh</v>
      </c>
      <c r="H1276" s="6" t="str" cm="1">
        <f t="array" ref="H1276">IFERROR(_xlfn.IFS(B1276="","",'[1]OFD Query'!O1276="","Fresh"),'[1]OFD Query'!O1276)</f>
        <v>Fresh</v>
      </c>
      <c r="I1276" s="1" t="str">
        <f>IF(A1276="","",'[1]OFD Query'!W1276)</f>
        <v>D2107493401</v>
      </c>
      <c r="J1276" s="1" t="str">
        <f>IF(A1276="","",'[1]OFD Query'!X1276)</f>
        <v>AFKAR-H4 Naif Khan</v>
      </c>
      <c r="K1276" s="1" t="str">
        <f>IF(A1276="","",'[1]OFD Query'!AL1276)</f>
        <v>Al'usaylah</v>
      </c>
      <c r="L1276" s="6">
        <f>IF(A1276="","",'[1]OFD Query'!AO1276)</f>
        <v>222</v>
      </c>
      <c r="M1276" s="1" t="str" cm="1">
        <f t="array" ref="M1276">_xlfn.IFS(L1276="","",L1276=0,"PPD",L1276&gt;0,"COD")</f>
        <v>COD</v>
      </c>
      <c r="N1276" s="1" t="str" cm="1">
        <f t="array" ref="N1276">_xlfn.IFS(A1276="","",L1276=0,M1276,L1276&lt;100,"&lt;100",L1276&lt;200,"&lt;200",L1276&lt;500,"&lt;500",L1276&lt;1000,"&lt;1000",L1276&gt;1000,"Above 1K")</f>
        <v>&lt;500</v>
      </c>
      <c r="O1276" s="6">
        <f>IF(A1276="","",'[1]OFD Query'!CB1276)</f>
        <v>0</v>
      </c>
      <c r="P1276" s="1" t="str">
        <f>IF(A1276="","",'[1]OFD Query'!CJ1276)</f>
        <v/>
      </c>
      <c r="Q1276" s="1" t="str" cm="1">
        <f t="array" ref="Q1276">IFERROR(_xlfn.IFS(A1276="","",O1276=0,"TRUE",AND(O1276=1,E1276="Out For Delivery"),"FALSE",O1276=1,"TRUE"),"FALSE")</f>
        <v>TRUE</v>
      </c>
      <c r="R1276" s="1" t="str">
        <f>'[1]OFD Query'!BT1276</f>
        <v>NO</v>
      </c>
    </row>
    <row r="1277" spans="1:18" x14ac:dyDescent="0.3">
      <c r="A1277" s="5" t="str">
        <f>IF(ISBLANK('[1]OFD Query'!A1277),"",'[1]OFD Query'!A1277)</f>
        <v>6061924384687</v>
      </c>
      <c r="B1277" s="1" t="str">
        <f>IF(A1277="","",LEFT('[1]OFD Query'!C1277,FIND(" ",'[1]OFD Query'!C1277)-1))</f>
        <v>Dropship</v>
      </c>
      <c r="C1277" s="1" t="str">
        <f>IF(A1277="","",'[1]OFD Query'!F1277)</f>
        <v>C21035750</v>
      </c>
      <c r="D1277" s="1" t="str">
        <f>IFERROR(VLOOKUP(C1277,Sheet2!A:B,2,0),"")</f>
        <v>eshry.shop</v>
      </c>
      <c r="E1277" s="1" t="str">
        <f>IF(A1277="","",'[1]OFD Query'!I1277)</f>
        <v>Out For Delivery</v>
      </c>
      <c r="F1277" s="1" t="str">
        <f t="shared" si="20"/>
        <v>MAK-2</v>
      </c>
      <c r="G1277" s="6" t="str" cm="1">
        <f t="array" ref="G1277">IFERROR(_xlfn.IFS(A1277="","",'[1]OFD Query'!N1277="","Fresh"),'[1]OFD Query'!N1277)</f>
        <v>Cancel</v>
      </c>
      <c r="H1277" s="6" t="str" cm="1">
        <f t="array" ref="H1277">IFERROR(_xlfn.IFS(B1277="","",'[1]OFD Query'!O1277="","Fresh"),'[1]OFD Query'!O1277)</f>
        <v>Doesn't Want to Give Reason</v>
      </c>
      <c r="I1277" s="1" t="str">
        <f>IF(A1277="","",'[1]OFD Query'!W1277)</f>
        <v>D2107493401</v>
      </c>
      <c r="J1277" s="1" t="str">
        <f>IF(A1277="","",'[1]OFD Query'!X1277)</f>
        <v>AFKAR-H4 Naif Khan</v>
      </c>
      <c r="K1277" s="1" t="str">
        <f>IF(A1277="","",'[1]OFD Query'!AL1277)</f>
        <v>Al'usaylah</v>
      </c>
      <c r="L1277" s="6">
        <f>IF(A1277="","",'[1]OFD Query'!AO1277)</f>
        <v>199</v>
      </c>
      <c r="M1277" s="1" t="str" cm="1">
        <f t="array" ref="M1277">_xlfn.IFS(L1277="","",L1277=0,"PPD",L1277&gt;0,"COD")</f>
        <v>COD</v>
      </c>
      <c r="N1277" s="1" t="str" cm="1">
        <f t="array" ref="N1277">_xlfn.IFS(A1277="","",L1277=0,M1277,L1277&lt;100,"&lt;100",L1277&lt;200,"&lt;200",L1277&lt;500,"&lt;500",L1277&lt;1000,"&lt;1000",L1277&gt;1000,"Above 1K")</f>
        <v>&lt;200</v>
      </c>
      <c r="O1277" s="6">
        <f>IF(A1277="","",'[1]OFD Query'!CB1277)</f>
        <v>2</v>
      </c>
      <c r="P1277" s="1" t="str">
        <f>IF(A1277="","",'[1]OFD Query'!CJ1277)</f>
        <v/>
      </c>
      <c r="Q1277" s="1" t="str" cm="1">
        <f t="array" ref="Q1277">IFERROR(_xlfn.IFS(A1277="","",O1277=0,"TRUE",AND(O1277=1,E1277="Out For Delivery"),"FALSE",O1277=1,"TRUE"),"FALSE")</f>
        <v>FALSE</v>
      </c>
      <c r="R1277" s="1" t="str">
        <f>'[1]OFD Query'!BT1277</f>
        <v>NO</v>
      </c>
    </row>
    <row r="1278" spans="1:18" x14ac:dyDescent="0.3">
      <c r="A1278" s="5" t="str">
        <f>IF(ISBLANK('[1]OFD Query'!A1278),"",'[1]OFD Query'!A1278)</f>
        <v>6062424753250</v>
      </c>
      <c r="B1278" s="1" t="str">
        <f>IF(A1278="","",LEFT('[1]OFD Query'!C1278,FIND(" ",'[1]OFD Query'!C1278)-1))</f>
        <v>Dropship</v>
      </c>
      <c r="C1278" s="1" t="str">
        <f>IF(A1278="","",'[1]OFD Query'!F1278)</f>
        <v>C21035750</v>
      </c>
      <c r="D1278" s="1" t="str">
        <f>IFERROR(VLOOKUP(C1278,Sheet2!A:B,2,0),"")</f>
        <v>eshry.shop</v>
      </c>
      <c r="E1278" s="1" t="str">
        <f>IF(A1278="","",'[1]OFD Query'!I1278)</f>
        <v>Out For Delivery</v>
      </c>
      <c r="F1278" s="1" t="str">
        <f t="shared" si="20"/>
        <v>MAK-2</v>
      </c>
      <c r="G1278" s="6" t="str" cm="1">
        <f t="array" ref="G1278">IFERROR(_xlfn.IFS(A1278="","",'[1]OFD Query'!N1278="","Fresh"),'[1]OFD Query'!N1278)</f>
        <v>Fresh</v>
      </c>
      <c r="H1278" s="6" t="str" cm="1">
        <f t="array" ref="H1278">IFERROR(_xlfn.IFS(B1278="","",'[1]OFD Query'!O1278="","Fresh"),'[1]OFD Query'!O1278)</f>
        <v>Fresh</v>
      </c>
      <c r="I1278" s="1" t="str">
        <f>IF(A1278="","",'[1]OFD Query'!W1278)</f>
        <v>D2107493401</v>
      </c>
      <c r="J1278" s="1" t="str">
        <f>IF(A1278="","",'[1]OFD Query'!X1278)</f>
        <v>AFKAR-H4 Naif Khan</v>
      </c>
      <c r="K1278" s="1" t="str">
        <f>IF(A1278="","",'[1]OFD Query'!AL1278)</f>
        <v>Jabal An Nur</v>
      </c>
      <c r="L1278" s="6">
        <f>IF(A1278="","",'[1]OFD Query'!AO1278)</f>
        <v>169</v>
      </c>
      <c r="M1278" s="1" t="str" cm="1">
        <f t="array" ref="M1278">_xlfn.IFS(L1278="","",L1278=0,"PPD",L1278&gt;0,"COD")</f>
        <v>COD</v>
      </c>
      <c r="N1278" s="1" t="str" cm="1">
        <f t="array" ref="N1278">_xlfn.IFS(A1278="","",L1278=0,M1278,L1278&lt;100,"&lt;100",L1278&lt;200,"&lt;200",L1278&lt;500,"&lt;500",L1278&lt;1000,"&lt;1000",L1278&gt;1000,"Above 1K")</f>
        <v>&lt;200</v>
      </c>
      <c r="O1278" s="6">
        <f>IF(A1278="","",'[1]OFD Query'!CB1278)</f>
        <v>0</v>
      </c>
      <c r="P1278" s="1" t="str">
        <f>IF(A1278="","",'[1]OFD Query'!CJ1278)</f>
        <v/>
      </c>
      <c r="Q1278" s="1" t="str" cm="1">
        <f t="array" ref="Q1278">IFERROR(_xlfn.IFS(A1278="","",O1278=0,"TRUE",AND(O1278=1,E1278="Out For Delivery"),"FALSE",O1278=1,"TRUE"),"FALSE")</f>
        <v>TRUE</v>
      </c>
      <c r="R1278" s="1" t="str">
        <f>'[1]OFD Query'!BT1278</f>
        <v>NO</v>
      </c>
    </row>
    <row r="1279" spans="1:18" x14ac:dyDescent="0.3">
      <c r="A1279" s="5" t="str">
        <f>IF(ISBLANK('[1]OFD Query'!A1279),"",'[1]OFD Query'!A1279)</f>
        <v>6061324906733</v>
      </c>
      <c r="B1279" s="1" t="str">
        <f>IF(A1279="","",LEFT('[1]OFD Query'!C1279,FIND(" ",'[1]OFD Query'!C1279)-1))</f>
        <v>Dropship</v>
      </c>
      <c r="C1279" s="1" t="str">
        <f>IF(A1279="","",'[1]OFD Query'!F1279)</f>
        <v>C2103785701</v>
      </c>
      <c r="D1279" s="1" t="str">
        <f>IFERROR(VLOOKUP(C1279,Sheet2!A:B,2,0),"")</f>
        <v>ramoshop</v>
      </c>
      <c r="E1279" s="1" t="str">
        <f>IF(A1279="","",'[1]OFD Query'!I1279)</f>
        <v>Out For Delivery</v>
      </c>
      <c r="F1279" s="1" t="str">
        <f t="shared" si="20"/>
        <v>MAK-2</v>
      </c>
      <c r="G1279" s="6" t="str" cm="1">
        <f t="array" ref="G1279">IFERROR(_xlfn.IFS(A1279="","",'[1]OFD Query'!N1279="","Fresh"),'[1]OFD Query'!N1279)</f>
        <v>Reschedule</v>
      </c>
      <c r="H1279" s="6" t="str" cm="1">
        <f t="array" ref="H1279">IFERROR(_xlfn.IFS(B1279="","",'[1]OFD Query'!O1279="","Fresh"),'[1]OFD Query'!O1279)</f>
        <v>Schedule for future</v>
      </c>
      <c r="I1279" s="1" t="str">
        <f>IF(A1279="","",'[1]OFD Query'!W1279)</f>
        <v>D2107493401</v>
      </c>
      <c r="J1279" s="1" t="str">
        <f>IF(A1279="","",'[1]OFD Query'!X1279)</f>
        <v>AFKAR-H4 Naif Khan</v>
      </c>
      <c r="K1279" s="1" t="str">
        <f>IF(A1279="","",'[1]OFD Query'!AL1279)</f>
        <v>Al'usaylah</v>
      </c>
      <c r="L1279" s="6">
        <f>IF(A1279="","",'[1]OFD Query'!AO1279)</f>
        <v>199</v>
      </c>
      <c r="M1279" s="1" t="str" cm="1">
        <f t="array" ref="M1279">_xlfn.IFS(L1279="","",L1279=0,"PPD",L1279&gt;0,"COD")</f>
        <v>COD</v>
      </c>
      <c r="N1279" s="1" t="str" cm="1">
        <f t="array" ref="N1279">_xlfn.IFS(A1279="","",L1279=0,M1279,L1279&lt;100,"&lt;100",L1279&lt;200,"&lt;200",L1279&lt;500,"&lt;500",L1279&lt;1000,"&lt;1000",L1279&gt;1000,"Above 1K")</f>
        <v>&lt;200</v>
      </c>
      <c r="O1279" s="6">
        <f>IF(A1279="","",'[1]OFD Query'!CB1279)</f>
        <v>1</v>
      </c>
      <c r="P1279" s="1" t="str">
        <f>IF(A1279="","",'[1]OFD Query'!CJ1279)</f>
        <v/>
      </c>
      <c r="Q1279" s="1" t="str" cm="1">
        <f t="array" ref="Q1279">IFERROR(_xlfn.IFS(A1279="","",O1279=0,"TRUE",AND(O1279=1,E1279="Out For Delivery"),"FALSE",O1279=1,"TRUE"),"FALSE")</f>
        <v>FALSE</v>
      </c>
      <c r="R1279" s="1" t="str">
        <f>'[1]OFD Query'!BT1279</f>
        <v>NO</v>
      </c>
    </row>
    <row r="1280" spans="1:18" x14ac:dyDescent="0.3">
      <c r="A1280" s="5" t="str">
        <f>IF(ISBLANK('[1]OFD Query'!A1280),"",'[1]OFD Query'!A1280)</f>
        <v>6062424184349</v>
      </c>
      <c r="B1280" s="1" t="str">
        <f>IF(A1280="","",LEFT('[1]OFD Query'!C1280,FIND(" ",'[1]OFD Query'!C1280)-1))</f>
        <v>Dropship</v>
      </c>
      <c r="C1280" s="1" t="str">
        <f>IF(A1280="","",'[1]OFD Query'!F1280)</f>
        <v>C2103785701</v>
      </c>
      <c r="D1280" s="1" t="str">
        <f>IFERROR(VLOOKUP(C1280,Sheet2!A:B,2,0),"")</f>
        <v>ramoshop</v>
      </c>
      <c r="E1280" s="1" t="str">
        <f>IF(A1280="","",'[1]OFD Query'!I1280)</f>
        <v>Out For Delivery</v>
      </c>
      <c r="F1280" s="1" t="str">
        <f t="shared" si="20"/>
        <v>MAK-2</v>
      </c>
      <c r="G1280" s="6" t="str" cm="1">
        <f t="array" ref="G1280">IFERROR(_xlfn.IFS(A1280="","",'[1]OFD Query'!N1280="","Fresh"),'[1]OFD Query'!N1280)</f>
        <v>Fresh</v>
      </c>
      <c r="H1280" s="6" t="str" cm="1">
        <f t="array" ref="H1280">IFERROR(_xlfn.IFS(B1280="","",'[1]OFD Query'!O1280="","Fresh"),'[1]OFD Query'!O1280)</f>
        <v>Fresh</v>
      </c>
      <c r="I1280" s="1" t="str">
        <f>IF(A1280="","",'[1]OFD Query'!W1280)</f>
        <v>D2107493401</v>
      </c>
      <c r="J1280" s="1" t="str">
        <f>IF(A1280="","",'[1]OFD Query'!X1280)</f>
        <v>AFKAR-H4 Naif Khan</v>
      </c>
      <c r="K1280" s="1" t="str">
        <f>IF(A1280="","",'[1]OFD Query'!AL1280)</f>
        <v>Al'usaylah</v>
      </c>
      <c r="L1280" s="6">
        <f>IF(A1280="","",'[1]OFD Query'!AO1280)</f>
        <v>130</v>
      </c>
      <c r="M1280" s="1" t="str" cm="1">
        <f t="array" ref="M1280">_xlfn.IFS(L1280="","",L1280=0,"PPD",L1280&gt;0,"COD")</f>
        <v>COD</v>
      </c>
      <c r="N1280" s="1" t="str" cm="1">
        <f t="array" ref="N1280">_xlfn.IFS(A1280="","",L1280=0,M1280,L1280&lt;100,"&lt;100",L1280&lt;200,"&lt;200",L1280&lt;500,"&lt;500",L1280&lt;1000,"&lt;1000",L1280&gt;1000,"Above 1K")</f>
        <v>&lt;200</v>
      </c>
      <c r="O1280" s="6">
        <f>IF(A1280="","",'[1]OFD Query'!CB1280)</f>
        <v>0</v>
      </c>
      <c r="P1280" s="1" t="str">
        <f>IF(A1280="","",'[1]OFD Query'!CJ1280)</f>
        <v/>
      </c>
      <c r="Q1280" s="1" t="str" cm="1">
        <f t="array" ref="Q1280">IFERROR(_xlfn.IFS(A1280="","",O1280=0,"TRUE",AND(O1280=1,E1280="Out For Delivery"),"FALSE",O1280=1,"TRUE"),"FALSE")</f>
        <v>TRUE</v>
      </c>
      <c r="R1280" s="1" t="str">
        <f>'[1]OFD Query'!BT1280</f>
        <v>NO</v>
      </c>
    </row>
    <row r="1281" spans="1:18" x14ac:dyDescent="0.3">
      <c r="A1281" s="5" t="str">
        <f>IF(ISBLANK('[1]OFD Query'!A1281),"",'[1]OFD Query'!A1281)</f>
        <v>6062424610227</v>
      </c>
      <c r="B1281" s="1" t="str">
        <f>IF(A1281="","",LEFT('[1]OFD Query'!C1281,FIND(" ",'[1]OFD Query'!C1281)-1))</f>
        <v>Dropship</v>
      </c>
      <c r="C1281" s="1" t="str">
        <f>IF(A1281="","",'[1]OFD Query'!F1281)</f>
        <v>C2107346</v>
      </c>
      <c r="D1281" s="1" t="str">
        <f>IFERROR(VLOOKUP(C1281,Sheet2!A:B,2,0),"")</f>
        <v>QuickSilver</v>
      </c>
      <c r="E1281" s="1" t="str">
        <f>IF(A1281="","",'[1]OFD Query'!I1281)</f>
        <v>Out For Delivery</v>
      </c>
      <c r="F1281" s="1" t="str">
        <f t="shared" si="20"/>
        <v>MAK-2</v>
      </c>
      <c r="G1281" s="6" t="str" cm="1">
        <f t="array" ref="G1281">IFERROR(_xlfn.IFS(A1281="","",'[1]OFD Query'!N1281="","Fresh"),'[1]OFD Query'!N1281)</f>
        <v>Fresh</v>
      </c>
      <c r="H1281" s="6" t="str" cm="1">
        <f t="array" ref="H1281">IFERROR(_xlfn.IFS(B1281="","",'[1]OFD Query'!O1281="","Fresh"),'[1]OFD Query'!O1281)</f>
        <v>Fresh</v>
      </c>
      <c r="I1281" s="1" t="str">
        <f>IF(A1281="","",'[1]OFD Query'!W1281)</f>
        <v>D2107493401</v>
      </c>
      <c r="J1281" s="1" t="str">
        <f>IF(A1281="","",'[1]OFD Query'!X1281)</f>
        <v>AFKAR-H4 Naif Khan</v>
      </c>
      <c r="K1281" s="1" t="str">
        <f>IF(A1281="","",'[1]OFD Query'!AL1281)</f>
        <v>Al Adel</v>
      </c>
      <c r="L1281" s="6">
        <f>IF(A1281="","",'[1]OFD Query'!AO1281)</f>
        <v>450</v>
      </c>
      <c r="M1281" s="1" t="str" cm="1">
        <f t="array" ref="M1281">_xlfn.IFS(L1281="","",L1281=0,"PPD",L1281&gt;0,"COD")</f>
        <v>COD</v>
      </c>
      <c r="N1281" s="1" t="str" cm="1">
        <f t="array" ref="N1281">_xlfn.IFS(A1281="","",L1281=0,M1281,L1281&lt;100,"&lt;100",L1281&lt;200,"&lt;200",L1281&lt;500,"&lt;500",L1281&lt;1000,"&lt;1000",L1281&gt;1000,"Above 1K")</f>
        <v>&lt;500</v>
      </c>
      <c r="O1281" s="6">
        <f>IF(A1281="","",'[1]OFD Query'!CB1281)</f>
        <v>0</v>
      </c>
      <c r="P1281" s="1" t="str">
        <f>IF(A1281="","",'[1]OFD Query'!CJ1281)</f>
        <v/>
      </c>
      <c r="Q1281" s="1" t="str" cm="1">
        <f t="array" ref="Q1281">IFERROR(_xlfn.IFS(A1281="","",O1281=0,"TRUE",AND(O1281=1,E1281="Out For Delivery"),"FALSE",O1281=1,"TRUE"),"FALSE")</f>
        <v>TRUE</v>
      </c>
      <c r="R1281" s="1" t="str">
        <f>'[1]OFD Query'!BT1281</f>
        <v>NO</v>
      </c>
    </row>
    <row r="1282" spans="1:18" x14ac:dyDescent="0.3">
      <c r="A1282" s="5" t="str">
        <f>IF(ISBLANK('[1]OFD Query'!A1282),"",'[1]OFD Query'!A1282)</f>
        <v>6062424293448</v>
      </c>
      <c r="B1282" s="1" t="str">
        <f>IF(A1282="","",LEFT('[1]OFD Query'!C1282,FIND(" ",'[1]OFD Query'!C1282)-1))</f>
        <v>Dropship</v>
      </c>
      <c r="C1282" s="1" t="str">
        <f>IF(A1282="","",'[1]OFD Query'!F1282)</f>
        <v>C21036624</v>
      </c>
      <c r="D1282" s="1" t="str">
        <f>IFERROR(VLOOKUP(C1282,Sheet2!A:B,2,0),"")</f>
        <v>CODPARTNER</v>
      </c>
      <c r="E1282" s="1" t="str">
        <f>IF(A1282="","",'[1]OFD Query'!I1282)</f>
        <v>Out For Delivery</v>
      </c>
      <c r="F1282" s="1" t="str">
        <f t="shared" si="20"/>
        <v>MAK-2</v>
      </c>
      <c r="G1282" s="6" t="str" cm="1">
        <f t="array" ref="G1282">IFERROR(_xlfn.IFS(A1282="","",'[1]OFD Query'!N1282="","Fresh"),'[1]OFD Query'!N1282)</f>
        <v>Fresh</v>
      </c>
      <c r="H1282" s="6" t="str" cm="1">
        <f t="array" ref="H1282">IFERROR(_xlfn.IFS(B1282="","",'[1]OFD Query'!O1282="","Fresh"),'[1]OFD Query'!O1282)</f>
        <v>Fresh</v>
      </c>
      <c r="I1282" s="1" t="str">
        <f>IF(A1282="","",'[1]OFD Query'!W1282)</f>
        <v>D2107493401</v>
      </c>
      <c r="J1282" s="1" t="str">
        <f>IF(A1282="","",'[1]OFD Query'!X1282)</f>
        <v>AFKAR-H4 Naif Khan</v>
      </c>
      <c r="K1282" s="1" t="str">
        <f>IF(A1282="","",'[1]OFD Query'!AL1282)</f>
        <v>Al Adel</v>
      </c>
      <c r="L1282" s="6">
        <f>IF(A1282="","",'[1]OFD Query'!AO1282)</f>
        <v>188</v>
      </c>
      <c r="M1282" s="1" t="str" cm="1">
        <f t="array" ref="M1282">_xlfn.IFS(L1282="","",L1282=0,"PPD",L1282&gt;0,"COD")</f>
        <v>COD</v>
      </c>
      <c r="N1282" s="1" t="str" cm="1">
        <f t="array" ref="N1282">_xlfn.IFS(A1282="","",L1282=0,M1282,L1282&lt;100,"&lt;100",L1282&lt;200,"&lt;200",L1282&lt;500,"&lt;500",L1282&lt;1000,"&lt;1000",L1282&gt;1000,"Above 1K")</f>
        <v>&lt;200</v>
      </c>
      <c r="O1282" s="6">
        <f>IF(A1282="","",'[1]OFD Query'!CB1282)</f>
        <v>0</v>
      </c>
      <c r="P1282" s="1" t="str">
        <f>IF(A1282="","",'[1]OFD Query'!CJ1282)</f>
        <v/>
      </c>
      <c r="Q1282" s="1" t="str" cm="1">
        <f t="array" ref="Q1282">IFERROR(_xlfn.IFS(A1282="","",O1282=0,"TRUE",AND(O1282=1,E1282="Out For Delivery"),"FALSE",O1282=1,"TRUE"),"FALSE")</f>
        <v>TRUE</v>
      </c>
      <c r="R1282" s="1" t="str">
        <f>'[1]OFD Query'!BT1282</f>
        <v>NO</v>
      </c>
    </row>
    <row r="1283" spans="1:18" x14ac:dyDescent="0.3">
      <c r="A1283" s="5" t="str">
        <f>IF(ISBLANK('[1]OFD Query'!A1283),"",'[1]OFD Query'!A1283)</f>
        <v>6062424177003</v>
      </c>
      <c r="B1283" s="1" t="str">
        <f>IF(A1283="","",LEFT('[1]OFD Query'!C1283,FIND(" ",'[1]OFD Query'!C1283)-1))</f>
        <v>Dropship</v>
      </c>
      <c r="C1283" s="1" t="str">
        <f>IF(A1283="","",'[1]OFD Query'!F1283)</f>
        <v>C2103751801</v>
      </c>
      <c r="D1283" s="1" t="str">
        <f>IFERROR(VLOOKUP(C1283,Sheet2!A:B,2,0),"")</f>
        <v>اونلاين استور</v>
      </c>
      <c r="E1283" s="1" t="str">
        <f>IF(A1283="","",'[1]OFD Query'!I1283)</f>
        <v>Out For Delivery</v>
      </c>
      <c r="F1283" s="1" t="str">
        <f t="shared" si="20"/>
        <v>MAK-2</v>
      </c>
      <c r="G1283" s="6" t="str" cm="1">
        <f t="array" ref="G1283">IFERROR(_xlfn.IFS(A1283="","",'[1]OFD Query'!N1283="","Fresh"),'[1]OFD Query'!N1283)</f>
        <v>Fresh</v>
      </c>
      <c r="H1283" s="6" t="str" cm="1">
        <f t="array" ref="H1283">IFERROR(_xlfn.IFS(B1283="","",'[1]OFD Query'!O1283="","Fresh"),'[1]OFD Query'!O1283)</f>
        <v>Fresh</v>
      </c>
      <c r="I1283" s="1" t="str">
        <f>IF(A1283="","",'[1]OFD Query'!W1283)</f>
        <v>D2107493401</v>
      </c>
      <c r="J1283" s="1" t="str">
        <f>IF(A1283="","",'[1]OFD Query'!X1283)</f>
        <v>AFKAR-H4 Naif Khan</v>
      </c>
      <c r="K1283" s="1" t="str">
        <f>IF(A1283="","",'[1]OFD Query'!AL1283)</f>
        <v>Al'usaylah</v>
      </c>
      <c r="L1283" s="6">
        <f>IF(A1283="","",'[1]OFD Query'!AO1283)</f>
        <v>159</v>
      </c>
      <c r="M1283" s="1" t="str" cm="1">
        <f t="array" ref="M1283">_xlfn.IFS(L1283="","",L1283=0,"PPD",L1283&gt;0,"COD")</f>
        <v>COD</v>
      </c>
      <c r="N1283" s="1" t="str" cm="1">
        <f t="array" ref="N1283">_xlfn.IFS(A1283="","",L1283=0,M1283,L1283&lt;100,"&lt;100",L1283&lt;200,"&lt;200",L1283&lt;500,"&lt;500",L1283&lt;1000,"&lt;1000",L1283&gt;1000,"Above 1K")</f>
        <v>&lt;200</v>
      </c>
      <c r="O1283" s="6">
        <f>IF(A1283="","",'[1]OFD Query'!CB1283)</f>
        <v>0</v>
      </c>
      <c r="P1283" s="1" t="str">
        <f>IF(A1283="","",'[1]OFD Query'!CJ1283)</f>
        <v/>
      </c>
      <c r="Q1283" s="1" t="str" cm="1">
        <f t="array" ref="Q1283">IFERROR(_xlfn.IFS(A1283="","",O1283=0,"TRUE",AND(O1283=1,E1283="Out For Delivery"),"FALSE",O1283=1,"TRUE"),"FALSE")</f>
        <v>TRUE</v>
      </c>
      <c r="R1283" s="1" t="str">
        <f>'[1]OFD Query'!BT1283</f>
        <v>NO</v>
      </c>
    </row>
    <row r="1284" spans="1:18" x14ac:dyDescent="0.3">
      <c r="A1284" s="5" t="str">
        <f>IF(ISBLANK('[1]OFD Query'!A1284),"",'[1]OFD Query'!A1284)</f>
        <v>6062124712999</v>
      </c>
      <c r="B1284" s="1" t="str">
        <f>IF(A1284="","",LEFT('[1]OFD Query'!C1284,FIND(" ",'[1]OFD Query'!C1284)-1))</f>
        <v>Dropship</v>
      </c>
      <c r="C1284" s="1" t="str">
        <f>IF(A1284="","",'[1]OFD Query'!F1284)</f>
        <v>C2103730101</v>
      </c>
      <c r="D1284" s="1" t="str">
        <f>IFERROR(VLOOKUP(C1284,Sheet2!A:B,2,0),"")</f>
        <v>SHEIN</v>
      </c>
      <c r="E1284" s="1" t="str">
        <f>IF(A1284="","",'[1]OFD Query'!I1284)</f>
        <v>Out For Delivery</v>
      </c>
      <c r="F1284" s="1" t="str">
        <f t="shared" si="20"/>
        <v>MAK-2</v>
      </c>
      <c r="G1284" s="6" t="str" cm="1">
        <f t="array" ref="G1284">IFERROR(_xlfn.IFS(A1284="","",'[1]OFD Query'!N1284="","Fresh"),'[1]OFD Query'!N1284)</f>
        <v>Fresh</v>
      </c>
      <c r="H1284" s="6" t="str" cm="1">
        <f t="array" ref="H1284">IFERROR(_xlfn.IFS(B1284="","",'[1]OFD Query'!O1284="","Fresh"),'[1]OFD Query'!O1284)</f>
        <v>Fresh</v>
      </c>
      <c r="I1284" s="1" t="str">
        <f>IF(A1284="","",'[1]OFD Query'!W1284)</f>
        <v>D2107493401</v>
      </c>
      <c r="J1284" s="1" t="str">
        <f>IF(A1284="","",'[1]OFD Query'!X1284)</f>
        <v>AFKAR-H4 Naif Khan</v>
      </c>
      <c r="K1284" s="1" t="str">
        <f>IF(A1284="","",'[1]OFD Query'!AL1284)</f>
        <v>Jabal An Nur</v>
      </c>
      <c r="L1284" s="6">
        <f>IF(A1284="","",'[1]OFD Query'!AO1284)</f>
        <v>227.2</v>
      </c>
      <c r="M1284" s="1" t="str" cm="1">
        <f t="array" ref="M1284">_xlfn.IFS(L1284="","",L1284=0,"PPD",L1284&gt;0,"COD")</f>
        <v>COD</v>
      </c>
      <c r="N1284" s="1" t="str" cm="1">
        <f t="array" ref="N1284">_xlfn.IFS(A1284="","",L1284=0,M1284,L1284&lt;100,"&lt;100",L1284&lt;200,"&lt;200",L1284&lt;500,"&lt;500",L1284&lt;1000,"&lt;1000",L1284&gt;1000,"Above 1K")</f>
        <v>&lt;500</v>
      </c>
      <c r="O1284" s="6">
        <f>IF(A1284="","",'[1]OFD Query'!CB1284)</f>
        <v>0</v>
      </c>
      <c r="P1284" s="1" t="str">
        <f>IF(A1284="","",'[1]OFD Query'!CJ1284)</f>
        <v>POUCH</v>
      </c>
      <c r="Q1284" s="1" t="str" cm="1">
        <f t="array" ref="Q1284">IFERROR(_xlfn.IFS(A1284="","",O1284=0,"TRUE",AND(O1284=1,E1284="Out For Delivery"),"FALSE",O1284=1,"TRUE"),"FALSE")</f>
        <v>TRUE</v>
      </c>
      <c r="R1284" s="1" t="str">
        <f>'[1]OFD Query'!BT1284</f>
        <v>NO</v>
      </c>
    </row>
    <row r="1285" spans="1:18" x14ac:dyDescent="0.3">
      <c r="A1285" s="5" t="str">
        <f>IF(ISBLANK('[1]OFD Query'!A1285),"",'[1]OFD Query'!A1285)</f>
        <v>6062224123370</v>
      </c>
      <c r="B1285" s="1" t="str">
        <f>IF(A1285="","",LEFT('[1]OFD Query'!C1285,FIND(" ",'[1]OFD Query'!C1285)-1))</f>
        <v>Dropship</v>
      </c>
      <c r="C1285" s="1" t="str">
        <f>IF(A1285="","",'[1]OFD Query'!F1285)</f>
        <v>C2103730101</v>
      </c>
      <c r="D1285" s="1" t="str">
        <f>IFERROR(VLOOKUP(C1285,Sheet2!A:B,2,0),"")</f>
        <v>SHEIN</v>
      </c>
      <c r="E1285" s="1" t="str">
        <f>IF(A1285="","",'[1]OFD Query'!I1285)</f>
        <v>Out For Delivery</v>
      </c>
      <c r="F1285" s="1" t="str">
        <f t="shared" ref="F1285:F1348" si="21">IF(A1285="","","MAK-2")</f>
        <v>MAK-2</v>
      </c>
      <c r="G1285" s="6" t="str" cm="1">
        <f t="array" ref="G1285">IFERROR(_xlfn.IFS(A1285="","",'[1]OFD Query'!N1285="","Fresh"),'[1]OFD Query'!N1285)</f>
        <v>Fresh</v>
      </c>
      <c r="H1285" s="6" t="str" cm="1">
        <f t="array" ref="H1285">IFERROR(_xlfn.IFS(B1285="","",'[1]OFD Query'!O1285="","Fresh"),'[1]OFD Query'!O1285)</f>
        <v>Fresh</v>
      </c>
      <c r="I1285" s="1" t="str">
        <f>IF(A1285="","",'[1]OFD Query'!W1285)</f>
        <v>D2107493401</v>
      </c>
      <c r="J1285" s="1" t="str">
        <f>IF(A1285="","",'[1]OFD Query'!X1285)</f>
        <v>AFKAR-H4 Naif Khan</v>
      </c>
      <c r="K1285" s="1" t="str">
        <f>IF(A1285="","",'[1]OFD Query'!AL1285)</f>
        <v>Jabal An Nur</v>
      </c>
      <c r="L1285" s="6">
        <f>IF(A1285="","",'[1]OFD Query'!AO1285)</f>
        <v>0</v>
      </c>
      <c r="M1285" s="1" t="str" cm="1">
        <f t="array" ref="M1285">_xlfn.IFS(L1285="","",L1285=0,"PPD",L1285&gt;0,"COD")</f>
        <v>PPD</v>
      </c>
      <c r="N1285" s="1" t="str" cm="1">
        <f t="array" ref="N1285">_xlfn.IFS(A1285="","",L1285=0,M1285,L1285&lt;100,"&lt;100",L1285&lt;200,"&lt;200",L1285&lt;500,"&lt;500",L1285&lt;1000,"&lt;1000",L1285&gt;1000,"Above 1K")</f>
        <v>PPD</v>
      </c>
      <c r="O1285" s="6">
        <f>IF(A1285="","",'[1]OFD Query'!CB1285)</f>
        <v>0</v>
      </c>
      <c r="P1285" s="1" t="str">
        <f>IF(A1285="","",'[1]OFD Query'!CJ1285)</f>
        <v>POUCH</v>
      </c>
      <c r="Q1285" s="1" t="str" cm="1">
        <f t="array" ref="Q1285">IFERROR(_xlfn.IFS(A1285="","",O1285=0,"TRUE",AND(O1285=1,E1285="Out For Delivery"),"FALSE",O1285=1,"TRUE"),"FALSE")</f>
        <v>TRUE</v>
      </c>
      <c r="R1285" s="1" t="str">
        <f>'[1]OFD Query'!BT1285</f>
        <v>NO</v>
      </c>
    </row>
    <row r="1286" spans="1:18" x14ac:dyDescent="0.3">
      <c r="A1286" s="5" t="str">
        <f>IF(ISBLANK('[1]OFD Query'!A1286),"",'[1]OFD Query'!A1286)</f>
        <v>6062224336389</v>
      </c>
      <c r="B1286" s="1" t="str">
        <f>IF(A1286="","",LEFT('[1]OFD Query'!C1286,FIND(" ",'[1]OFD Query'!C1286)-1))</f>
        <v>Dropship</v>
      </c>
      <c r="C1286" s="1" t="str">
        <f>IF(A1286="","",'[1]OFD Query'!F1286)</f>
        <v>C2103730101</v>
      </c>
      <c r="D1286" s="1" t="str">
        <f>IFERROR(VLOOKUP(C1286,Sheet2!A:B,2,0),"")</f>
        <v>SHEIN</v>
      </c>
      <c r="E1286" s="1" t="str">
        <f>IF(A1286="","",'[1]OFD Query'!I1286)</f>
        <v>Out For Delivery</v>
      </c>
      <c r="F1286" s="1" t="str">
        <f t="shared" si="21"/>
        <v>MAK-2</v>
      </c>
      <c r="G1286" s="6" t="str" cm="1">
        <f t="array" ref="G1286">IFERROR(_xlfn.IFS(A1286="","",'[1]OFD Query'!N1286="","Fresh"),'[1]OFD Query'!N1286)</f>
        <v>Fresh</v>
      </c>
      <c r="H1286" s="6" t="str" cm="1">
        <f t="array" ref="H1286">IFERROR(_xlfn.IFS(B1286="","",'[1]OFD Query'!O1286="","Fresh"),'[1]OFD Query'!O1286)</f>
        <v>Fresh</v>
      </c>
      <c r="I1286" s="1" t="str">
        <f>IF(A1286="","",'[1]OFD Query'!W1286)</f>
        <v>D2107493401</v>
      </c>
      <c r="J1286" s="1" t="str">
        <f>IF(A1286="","",'[1]OFD Query'!X1286)</f>
        <v>AFKAR-H4 Naif Khan</v>
      </c>
      <c r="K1286" s="1" t="str">
        <f>IF(A1286="","",'[1]OFD Query'!AL1286)</f>
        <v>Al'usaylah</v>
      </c>
      <c r="L1286" s="6">
        <f>IF(A1286="","",'[1]OFD Query'!AO1286)</f>
        <v>383.4</v>
      </c>
      <c r="M1286" s="1" t="str" cm="1">
        <f t="array" ref="M1286">_xlfn.IFS(L1286="","",L1286=0,"PPD",L1286&gt;0,"COD")</f>
        <v>COD</v>
      </c>
      <c r="N1286" s="1" t="str" cm="1">
        <f t="array" ref="N1286">_xlfn.IFS(A1286="","",L1286=0,M1286,L1286&lt;100,"&lt;100",L1286&lt;200,"&lt;200",L1286&lt;500,"&lt;500",L1286&lt;1000,"&lt;1000",L1286&gt;1000,"Above 1K")</f>
        <v>&lt;500</v>
      </c>
      <c r="O1286" s="6">
        <f>IF(A1286="","",'[1]OFD Query'!CB1286)</f>
        <v>0</v>
      </c>
      <c r="P1286" s="1" t="str">
        <f>IF(A1286="","",'[1]OFD Query'!CJ1286)</f>
        <v>POUCH</v>
      </c>
      <c r="Q1286" s="1" t="str" cm="1">
        <f t="array" ref="Q1286">IFERROR(_xlfn.IFS(A1286="","",O1286=0,"TRUE",AND(O1286=1,E1286="Out For Delivery"),"FALSE",O1286=1,"TRUE"),"FALSE")</f>
        <v>TRUE</v>
      </c>
      <c r="R1286" s="1" t="str">
        <f>'[1]OFD Query'!BT1286</f>
        <v>NO</v>
      </c>
    </row>
    <row r="1287" spans="1:18" x14ac:dyDescent="0.3">
      <c r="A1287" s="5" t="str">
        <f>IF(ISBLANK('[1]OFD Query'!A1287),"",'[1]OFD Query'!A1287)</f>
        <v>6062124598127</v>
      </c>
      <c r="B1287" s="1" t="str">
        <f>IF(A1287="","",LEFT('[1]OFD Query'!C1287,FIND(" ",'[1]OFD Query'!C1287)-1))</f>
        <v>Dropship</v>
      </c>
      <c r="C1287" s="1" t="str">
        <f>IF(A1287="","",'[1]OFD Query'!F1287)</f>
        <v>C2103730101</v>
      </c>
      <c r="D1287" s="1" t="str">
        <f>IFERROR(VLOOKUP(C1287,Sheet2!A:B,2,0),"")</f>
        <v>SHEIN</v>
      </c>
      <c r="E1287" s="1" t="str">
        <f>IF(A1287="","",'[1]OFD Query'!I1287)</f>
        <v>Out For Delivery</v>
      </c>
      <c r="F1287" s="1" t="str">
        <f t="shared" si="21"/>
        <v>MAK-2</v>
      </c>
      <c r="G1287" s="6" t="str" cm="1">
        <f t="array" ref="G1287">IFERROR(_xlfn.IFS(A1287="","",'[1]OFD Query'!N1287="","Fresh"),'[1]OFD Query'!N1287)</f>
        <v>Cancel</v>
      </c>
      <c r="H1287" s="6" t="str" cm="1">
        <f t="array" ref="H1287">IFERROR(_xlfn.IFS(B1287="","",'[1]OFD Query'!O1287="","Fresh"),'[1]OFD Query'!O1287)</f>
        <v>Doesn't Want to Give Reason</v>
      </c>
      <c r="I1287" s="1" t="str">
        <f>IF(A1287="","",'[1]OFD Query'!W1287)</f>
        <v>D2107493401</v>
      </c>
      <c r="J1287" s="1" t="str">
        <f>IF(A1287="","",'[1]OFD Query'!X1287)</f>
        <v>AFKAR-H4 Naif Khan</v>
      </c>
      <c r="K1287" s="1" t="str">
        <f>IF(A1287="","",'[1]OFD Query'!AL1287)</f>
        <v>Al'usaylah</v>
      </c>
      <c r="L1287" s="6">
        <f>IF(A1287="","",'[1]OFD Query'!AO1287)</f>
        <v>214.7</v>
      </c>
      <c r="M1287" s="1" t="str" cm="1">
        <f t="array" ref="M1287">_xlfn.IFS(L1287="","",L1287=0,"PPD",L1287&gt;0,"COD")</f>
        <v>COD</v>
      </c>
      <c r="N1287" s="1" t="str" cm="1">
        <f t="array" ref="N1287">_xlfn.IFS(A1287="","",L1287=0,M1287,L1287&lt;100,"&lt;100",L1287&lt;200,"&lt;200",L1287&lt;500,"&lt;500",L1287&lt;1000,"&lt;1000",L1287&gt;1000,"Above 1K")</f>
        <v>&lt;500</v>
      </c>
      <c r="O1287" s="6">
        <f>IF(A1287="","",'[1]OFD Query'!CB1287)</f>
        <v>1</v>
      </c>
      <c r="P1287" s="1" t="str">
        <f>IF(A1287="","",'[1]OFD Query'!CJ1287)</f>
        <v>POUCH</v>
      </c>
      <c r="Q1287" s="1" t="str" cm="1">
        <f t="array" ref="Q1287">IFERROR(_xlfn.IFS(A1287="","",O1287=0,"TRUE",AND(O1287=1,E1287="Out For Delivery"),"FALSE",O1287=1,"TRUE"),"FALSE")</f>
        <v>FALSE</v>
      </c>
      <c r="R1287" s="1" t="str">
        <f>'[1]OFD Query'!BT1287</f>
        <v>NO</v>
      </c>
    </row>
    <row r="1288" spans="1:18" x14ac:dyDescent="0.3">
      <c r="A1288" s="5" t="str">
        <f>IF(ISBLANK('[1]OFD Query'!A1288),"",'[1]OFD Query'!A1288)</f>
        <v>6062224795516</v>
      </c>
      <c r="B1288" s="1" t="str">
        <f>IF(A1288="","",LEFT('[1]OFD Query'!C1288,FIND(" ",'[1]OFD Query'!C1288)-1))</f>
        <v>Dropship</v>
      </c>
      <c r="C1288" s="1" t="str">
        <f>IF(A1288="","",'[1]OFD Query'!F1288)</f>
        <v>C2103730101</v>
      </c>
      <c r="D1288" s="1" t="str">
        <f>IFERROR(VLOOKUP(C1288,Sheet2!A:B,2,0),"")</f>
        <v>SHEIN</v>
      </c>
      <c r="E1288" s="1" t="str">
        <f>IF(A1288="","",'[1]OFD Query'!I1288)</f>
        <v>Out For Delivery</v>
      </c>
      <c r="F1288" s="1" t="str">
        <f t="shared" si="21"/>
        <v>MAK-2</v>
      </c>
      <c r="G1288" s="6" t="str" cm="1">
        <f t="array" ref="G1288">IFERROR(_xlfn.IFS(A1288="","",'[1]OFD Query'!N1288="","Fresh"),'[1]OFD Query'!N1288)</f>
        <v>Fresh</v>
      </c>
      <c r="H1288" s="6" t="str" cm="1">
        <f t="array" ref="H1288">IFERROR(_xlfn.IFS(B1288="","",'[1]OFD Query'!O1288="","Fresh"),'[1]OFD Query'!O1288)</f>
        <v>Fresh</v>
      </c>
      <c r="I1288" s="1" t="str">
        <f>IF(A1288="","",'[1]OFD Query'!W1288)</f>
        <v>D2107493401</v>
      </c>
      <c r="J1288" s="1" t="str">
        <f>IF(A1288="","",'[1]OFD Query'!X1288)</f>
        <v>AFKAR-H4 Naif Khan</v>
      </c>
      <c r="K1288" s="1" t="str">
        <f>IF(A1288="","",'[1]OFD Query'!AL1288)</f>
        <v>Al'usaylah</v>
      </c>
      <c r="L1288" s="6">
        <f>IF(A1288="","",'[1]OFD Query'!AO1288)</f>
        <v>0</v>
      </c>
      <c r="M1288" s="1" t="str" cm="1">
        <f t="array" ref="M1288">_xlfn.IFS(L1288="","",L1288=0,"PPD",L1288&gt;0,"COD")</f>
        <v>PPD</v>
      </c>
      <c r="N1288" s="1" t="str" cm="1">
        <f t="array" ref="N1288">_xlfn.IFS(A1288="","",L1288=0,M1288,L1288&lt;100,"&lt;100",L1288&lt;200,"&lt;200",L1288&lt;500,"&lt;500",L1288&lt;1000,"&lt;1000",L1288&gt;1000,"Above 1K")</f>
        <v>PPD</v>
      </c>
      <c r="O1288" s="6">
        <f>IF(A1288="","",'[1]OFD Query'!CB1288)</f>
        <v>0</v>
      </c>
      <c r="P1288" s="1" t="str">
        <f>IF(A1288="","",'[1]OFD Query'!CJ1288)</f>
        <v>POUCH</v>
      </c>
      <c r="Q1288" s="1" t="str" cm="1">
        <f t="array" ref="Q1288">IFERROR(_xlfn.IFS(A1288="","",O1288=0,"TRUE",AND(O1288=1,E1288="Out For Delivery"),"FALSE",O1288=1,"TRUE"),"FALSE")</f>
        <v>TRUE</v>
      </c>
      <c r="R1288" s="1" t="str">
        <f>'[1]OFD Query'!BT1288</f>
        <v>NO</v>
      </c>
    </row>
    <row r="1289" spans="1:18" x14ac:dyDescent="0.3">
      <c r="A1289" s="5" t="str">
        <f>IF(ISBLANK('[1]OFD Query'!A1289),"",'[1]OFD Query'!A1289)</f>
        <v>6061924892690</v>
      </c>
      <c r="B1289" s="1" t="str">
        <f>IF(A1289="","",LEFT('[1]OFD Query'!C1289,FIND(" ",'[1]OFD Query'!C1289)-1))</f>
        <v>Dropship</v>
      </c>
      <c r="C1289" s="1" t="str">
        <f>IF(A1289="","",'[1]OFD Query'!F1289)</f>
        <v>C2103730101</v>
      </c>
      <c r="D1289" s="1" t="str">
        <f>IFERROR(VLOOKUP(C1289,Sheet2!A:B,2,0),"")</f>
        <v>SHEIN</v>
      </c>
      <c r="E1289" s="1" t="str">
        <f>IF(A1289="","",'[1]OFD Query'!I1289)</f>
        <v>Out For Delivery</v>
      </c>
      <c r="F1289" s="1" t="str">
        <f t="shared" si="21"/>
        <v>MAK-2</v>
      </c>
      <c r="G1289" s="6" t="str" cm="1">
        <f t="array" ref="G1289">IFERROR(_xlfn.IFS(A1289="","",'[1]OFD Query'!N1289="","Fresh"),'[1]OFD Query'!N1289)</f>
        <v>Reschedule</v>
      </c>
      <c r="H1289" s="6" t="str" cm="1">
        <f t="array" ref="H1289">IFERROR(_xlfn.IFS(B1289="","",'[1]OFD Query'!O1289="","Fresh"),'[1]OFD Query'!O1289)</f>
        <v>Schedule for future</v>
      </c>
      <c r="I1289" s="1" t="str">
        <f>IF(A1289="","",'[1]OFD Query'!W1289)</f>
        <v>D2107493401</v>
      </c>
      <c r="J1289" s="1" t="str">
        <f>IF(A1289="","",'[1]OFD Query'!X1289)</f>
        <v>AFKAR-H4 Naif Khan</v>
      </c>
      <c r="K1289" s="1" t="str">
        <f>IF(A1289="","",'[1]OFD Query'!AL1289)</f>
        <v>Al'usaylah</v>
      </c>
      <c r="L1289" s="6">
        <f>IF(A1289="","",'[1]OFD Query'!AO1289)</f>
        <v>407.26</v>
      </c>
      <c r="M1289" s="1" t="str" cm="1">
        <f t="array" ref="M1289">_xlfn.IFS(L1289="","",L1289=0,"PPD",L1289&gt;0,"COD")</f>
        <v>COD</v>
      </c>
      <c r="N1289" s="1" t="str" cm="1">
        <f t="array" ref="N1289">_xlfn.IFS(A1289="","",L1289=0,M1289,L1289&lt;100,"&lt;100",L1289&lt;200,"&lt;200",L1289&lt;500,"&lt;500",L1289&lt;1000,"&lt;1000",L1289&gt;1000,"Above 1K")</f>
        <v>&lt;500</v>
      </c>
      <c r="O1289" s="6">
        <f>IF(A1289="","",'[1]OFD Query'!CB1289)</f>
        <v>1</v>
      </c>
      <c r="P1289" s="1" t="str">
        <f>IF(A1289="","",'[1]OFD Query'!CJ1289)</f>
        <v>POUCH</v>
      </c>
      <c r="Q1289" s="1" t="str" cm="1">
        <f t="array" ref="Q1289">IFERROR(_xlfn.IFS(A1289="","",O1289=0,"TRUE",AND(O1289=1,E1289="Out For Delivery"),"FALSE",O1289=1,"TRUE"),"FALSE")</f>
        <v>FALSE</v>
      </c>
      <c r="R1289" s="1" t="str">
        <f>'[1]OFD Query'!BT1289</f>
        <v>NO</v>
      </c>
    </row>
    <row r="1290" spans="1:18" x14ac:dyDescent="0.3">
      <c r="A1290" s="5" t="str">
        <f>IF(ISBLANK('[1]OFD Query'!A1290),"",'[1]OFD Query'!A1290)</f>
        <v>6052924876695</v>
      </c>
      <c r="B1290" s="1" t="str">
        <f>IF(A1290="","",LEFT('[1]OFD Query'!C1290,FIND(" ",'[1]OFD Query'!C1290)-1))</f>
        <v>Dropship</v>
      </c>
      <c r="C1290" s="1" t="str">
        <f>IF(A1290="","",'[1]OFD Query'!F1290)</f>
        <v>C2103716501</v>
      </c>
      <c r="D1290" s="1" t="str">
        <f>IFERROR(VLOOKUP(C1290,Sheet2!A:B,2,0),"")</f>
        <v>SHEIN</v>
      </c>
      <c r="E1290" s="1" t="str">
        <f>IF(A1290="","",'[1]OFD Query'!I1290)</f>
        <v>Out For Delivery</v>
      </c>
      <c r="F1290" s="1" t="str">
        <f t="shared" si="21"/>
        <v>MAK-2</v>
      </c>
      <c r="G1290" s="6" t="str" cm="1">
        <f t="array" ref="G1290">IFERROR(_xlfn.IFS(A1290="","",'[1]OFD Query'!N1290="","Fresh"),'[1]OFD Query'!N1290)</f>
        <v>Reschedule</v>
      </c>
      <c r="H1290" s="6" t="str" cm="1">
        <f t="array" ref="H1290">IFERROR(_xlfn.IFS(B1290="","",'[1]OFD Query'!O1290="","Fresh"),'[1]OFD Query'!O1290)</f>
        <v>Schedule for future</v>
      </c>
      <c r="I1290" s="1" t="str">
        <f>IF(A1290="","",'[1]OFD Query'!W1290)</f>
        <v>D2107493401</v>
      </c>
      <c r="J1290" s="1" t="str">
        <f>IF(A1290="","",'[1]OFD Query'!X1290)</f>
        <v>AFKAR-H4 Naif Khan</v>
      </c>
      <c r="K1290" s="1" t="str">
        <f>IF(A1290="","",'[1]OFD Query'!AL1290)</f>
        <v>Al'usaylah</v>
      </c>
      <c r="L1290" s="6">
        <f>IF(A1290="","",'[1]OFD Query'!AO1290)</f>
        <v>137.82</v>
      </c>
      <c r="M1290" s="1" t="str" cm="1">
        <f t="array" ref="M1290">_xlfn.IFS(L1290="","",L1290=0,"PPD",L1290&gt;0,"COD")</f>
        <v>COD</v>
      </c>
      <c r="N1290" s="1" t="str" cm="1">
        <f t="array" ref="N1290">_xlfn.IFS(A1290="","",L1290=0,M1290,L1290&lt;100,"&lt;100",L1290&lt;200,"&lt;200",L1290&lt;500,"&lt;500",L1290&lt;1000,"&lt;1000",L1290&gt;1000,"Above 1K")</f>
        <v>&lt;200</v>
      </c>
      <c r="O1290" s="6">
        <f>IF(A1290="","",'[1]OFD Query'!CB1290)</f>
        <v>3</v>
      </c>
      <c r="P1290" s="1" t="str">
        <f>IF(A1290="","",'[1]OFD Query'!CJ1290)</f>
        <v>POUCH</v>
      </c>
      <c r="Q1290" s="1" t="str" cm="1">
        <f t="array" ref="Q1290">IFERROR(_xlfn.IFS(A1290="","",O1290=0,"TRUE",AND(O1290=1,E1290="Out For Delivery"),"FALSE",O1290=1,"TRUE"),"FALSE")</f>
        <v>FALSE</v>
      </c>
      <c r="R1290" s="1" t="str">
        <f>'[1]OFD Query'!BT1290</f>
        <v>NO</v>
      </c>
    </row>
    <row r="1291" spans="1:18" x14ac:dyDescent="0.3">
      <c r="A1291" s="5" t="str">
        <f>IF(ISBLANK('[1]OFD Query'!A1291),"",'[1]OFD Query'!A1291)</f>
        <v>6062124779677</v>
      </c>
      <c r="B1291" s="1" t="str">
        <f>IF(A1291="","",LEFT('[1]OFD Query'!C1291,FIND(" ",'[1]OFD Query'!C1291)-1))</f>
        <v>Reverse</v>
      </c>
      <c r="C1291" s="1" t="str">
        <f>IF(A1291="","",'[1]OFD Query'!F1291)</f>
        <v>C21036226</v>
      </c>
      <c r="D1291" s="1" t="str">
        <f>IFERROR(VLOOKUP(C1291,Sheet2!A:B,2,0),"")</f>
        <v>SHEIN</v>
      </c>
      <c r="E1291" s="1" t="str">
        <f>IF(A1291="","",'[1]OFD Query'!I1291)</f>
        <v>Out For Delivery</v>
      </c>
      <c r="F1291" s="1" t="str">
        <f t="shared" si="21"/>
        <v>MAK-2</v>
      </c>
      <c r="G1291" s="6" t="str" cm="1">
        <f t="array" ref="G1291">IFERROR(_xlfn.IFS(A1291="","",'[1]OFD Query'!N1291="","Fresh"),'[1]OFD Query'!N1291)</f>
        <v>Review</v>
      </c>
      <c r="H1291" s="6" t="str" cm="1">
        <f t="array" ref="H1291">IFERROR(_xlfn.IFS(B1291="","",'[1]OFD Query'!O1291="","Fresh"),'[1]OFD Query'!O1291)</f>
        <v>Customer Wants to Change Location</v>
      </c>
      <c r="I1291" s="1" t="str">
        <f>IF(A1291="","",'[1]OFD Query'!W1291)</f>
        <v>D2108847601</v>
      </c>
      <c r="J1291" s="1" t="str">
        <f>IF(A1291="","",'[1]OFD Query'!X1291)</f>
        <v>AFKAR-Sohaib hassan Abbasi</v>
      </c>
      <c r="K1291" s="1" t="str">
        <f>IF(A1291="","",'[1]OFD Query'!AL1291)</f>
        <v>At Taniem</v>
      </c>
      <c r="L1291" s="6">
        <f>IF(A1291="","",'[1]OFD Query'!AO1291)</f>
        <v>0</v>
      </c>
      <c r="M1291" s="1" t="str" cm="1">
        <f t="array" ref="M1291">_xlfn.IFS(L1291="","",L1291=0,"PPD",L1291&gt;0,"COD")</f>
        <v>PPD</v>
      </c>
      <c r="N1291" s="1" t="str" cm="1">
        <f t="array" ref="N1291">_xlfn.IFS(A1291="","",L1291=0,M1291,L1291&lt;100,"&lt;100",L1291&lt;200,"&lt;200",L1291&lt;500,"&lt;500",L1291&lt;1000,"&lt;1000",L1291&gt;1000,"Above 1K")</f>
        <v>PPD</v>
      </c>
      <c r="O1291" s="6">
        <f>IF(A1291="","",'[1]OFD Query'!CB1291)</f>
        <v>2</v>
      </c>
      <c r="P1291" s="1" t="str">
        <f>IF(A1291="","",'[1]OFD Query'!CJ1291)</f>
        <v/>
      </c>
      <c r="Q1291" s="1" t="str" cm="1">
        <f t="array" ref="Q1291">IFERROR(_xlfn.IFS(A1291="","",O1291=0,"TRUE",AND(O1291=1,E1291="Out For Delivery"),"FALSE",O1291=1,"TRUE"),"FALSE")</f>
        <v>FALSE</v>
      </c>
      <c r="R1291" s="1" t="str">
        <f>'[1]OFD Query'!BT1291</f>
        <v>NO</v>
      </c>
    </row>
    <row r="1292" spans="1:18" x14ac:dyDescent="0.3">
      <c r="A1292" s="5" t="str">
        <f>IF(ISBLANK('[1]OFD Query'!A1292),"",'[1]OFD Query'!A1292)</f>
        <v>6062524395503</v>
      </c>
      <c r="B1292" s="1" t="str">
        <f>IF(A1292="","",LEFT('[1]OFD Query'!C1292,FIND(" ",'[1]OFD Query'!C1292)-1))</f>
        <v>Reverse</v>
      </c>
      <c r="C1292" s="1" t="str">
        <f>IF(A1292="","",'[1]OFD Query'!F1292)</f>
        <v>C2103791801</v>
      </c>
      <c r="D1292" s="1" t="str">
        <f>IFERROR(VLOOKUP(C1292,Sheet2!A:B,2,0),"")</f>
        <v>imile return warehouse</v>
      </c>
      <c r="E1292" s="1" t="str">
        <f>IF(A1292="","",'[1]OFD Query'!I1292)</f>
        <v>Out For Delivery</v>
      </c>
      <c r="F1292" s="1" t="str">
        <f t="shared" si="21"/>
        <v>MAK-2</v>
      </c>
      <c r="G1292" s="6" t="str" cm="1">
        <f t="array" ref="G1292">IFERROR(_xlfn.IFS(A1292="","",'[1]OFD Query'!N1292="","Fresh"),'[1]OFD Query'!N1292)</f>
        <v>Fresh</v>
      </c>
      <c r="H1292" s="6" t="str" cm="1">
        <f t="array" ref="H1292">IFERROR(_xlfn.IFS(B1292="","",'[1]OFD Query'!O1292="","Fresh"),'[1]OFD Query'!O1292)</f>
        <v>Fresh</v>
      </c>
      <c r="I1292" s="1" t="str">
        <f>IF(A1292="","",'[1]OFD Query'!W1292)</f>
        <v>D2108847601</v>
      </c>
      <c r="J1292" s="1" t="str">
        <f>IF(A1292="","",'[1]OFD Query'!X1292)</f>
        <v>AFKAR-Sohaib hassan Abbasi</v>
      </c>
      <c r="K1292" s="1" t="str">
        <f>IF(A1292="","",'[1]OFD Query'!AL1292)</f>
        <v>At Taniem</v>
      </c>
      <c r="L1292" s="6">
        <f>IF(A1292="","",'[1]OFD Query'!AO1292)</f>
        <v>0</v>
      </c>
      <c r="M1292" s="1" t="str" cm="1">
        <f t="array" ref="M1292">_xlfn.IFS(L1292="","",L1292=0,"PPD",L1292&gt;0,"COD")</f>
        <v>PPD</v>
      </c>
      <c r="N1292" s="1" t="str" cm="1">
        <f t="array" ref="N1292">_xlfn.IFS(A1292="","",L1292=0,M1292,L1292&lt;100,"&lt;100",L1292&lt;200,"&lt;200",L1292&lt;500,"&lt;500",L1292&lt;1000,"&lt;1000",L1292&gt;1000,"Above 1K")</f>
        <v>PPD</v>
      </c>
      <c r="O1292" s="6">
        <f>IF(A1292="","",'[1]OFD Query'!CB1292)</f>
        <v>0</v>
      </c>
      <c r="P1292" s="1" t="str">
        <f>IF(A1292="","",'[1]OFD Query'!CJ1292)</f>
        <v/>
      </c>
      <c r="Q1292" s="1" t="str" cm="1">
        <f t="array" ref="Q1292">IFERROR(_xlfn.IFS(A1292="","",O1292=0,"TRUE",AND(O1292=1,E1292="Out For Delivery"),"FALSE",O1292=1,"TRUE"),"FALSE")</f>
        <v>TRUE</v>
      </c>
      <c r="R1292" s="1" t="str">
        <f>'[1]OFD Query'!BT1292</f>
        <v>NO</v>
      </c>
    </row>
    <row r="1293" spans="1:18" x14ac:dyDescent="0.3">
      <c r="A1293" s="5" t="str">
        <f>IF(ISBLANK('[1]OFD Query'!A1293),"",'[1]OFD Query'!A1293)</f>
        <v>6062624960590</v>
      </c>
      <c r="B1293" s="1" t="str">
        <f>IF(A1293="","",LEFT('[1]OFD Query'!C1293,FIND(" ",'[1]OFD Query'!C1293)-1))</f>
        <v>Reverse</v>
      </c>
      <c r="C1293" s="1" t="str">
        <f>IF(A1293="","",'[1]OFD Query'!F1293)</f>
        <v>C21036226</v>
      </c>
      <c r="D1293" s="1" t="str">
        <f>IFERROR(VLOOKUP(C1293,Sheet2!A:B,2,0),"")</f>
        <v>SHEIN</v>
      </c>
      <c r="E1293" s="1" t="str">
        <f>IF(A1293="","",'[1]OFD Query'!I1293)</f>
        <v>Out For Delivery</v>
      </c>
      <c r="F1293" s="1" t="str">
        <f t="shared" si="21"/>
        <v>MAK-2</v>
      </c>
      <c r="G1293" s="6" t="str" cm="1">
        <f t="array" ref="G1293">IFERROR(_xlfn.IFS(A1293="","",'[1]OFD Query'!N1293="","Fresh"),'[1]OFD Query'!N1293)</f>
        <v>Fresh</v>
      </c>
      <c r="H1293" s="6" t="str" cm="1">
        <f t="array" ref="H1293">IFERROR(_xlfn.IFS(B1293="","",'[1]OFD Query'!O1293="","Fresh"),'[1]OFD Query'!O1293)</f>
        <v>Fresh</v>
      </c>
      <c r="I1293" s="1" t="str">
        <f>IF(A1293="","",'[1]OFD Query'!W1293)</f>
        <v>D2108847601</v>
      </c>
      <c r="J1293" s="1" t="str">
        <f>IF(A1293="","",'[1]OFD Query'!X1293)</f>
        <v>AFKAR-Sohaib hassan Abbasi</v>
      </c>
      <c r="K1293" s="1" t="str">
        <f>IF(A1293="","",'[1]OFD Query'!AL1293)</f>
        <v>At Taniem</v>
      </c>
      <c r="L1293" s="6">
        <f>IF(A1293="","",'[1]OFD Query'!AO1293)</f>
        <v>0</v>
      </c>
      <c r="M1293" s="1" t="str" cm="1">
        <f t="array" ref="M1293">_xlfn.IFS(L1293="","",L1293=0,"PPD",L1293&gt;0,"COD")</f>
        <v>PPD</v>
      </c>
      <c r="N1293" s="1" t="str" cm="1">
        <f t="array" ref="N1293">_xlfn.IFS(A1293="","",L1293=0,M1293,L1293&lt;100,"&lt;100",L1293&lt;200,"&lt;200",L1293&lt;500,"&lt;500",L1293&lt;1000,"&lt;1000",L1293&gt;1000,"Above 1K")</f>
        <v>PPD</v>
      </c>
      <c r="O1293" s="6">
        <f>IF(A1293="","",'[1]OFD Query'!CB1293)</f>
        <v>0</v>
      </c>
      <c r="P1293" s="1" t="str">
        <f>IF(A1293="","",'[1]OFD Query'!CJ1293)</f>
        <v/>
      </c>
      <c r="Q1293" s="1" t="str" cm="1">
        <f t="array" ref="Q1293">IFERROR(_xlfn.IFS(A1293="","",O1293=0,"TRUE",AND(O1293=1,E1293="Out For Delivery"),"FALSE",O1293=1,"TRUE"),"FALSE")</f>
        <v>TRUE</v>
      </c>
      <c r="R1293" s="1" t="str">
        <f>'[1]OFD Query'!BT1293</f>
        <v>NO</v>
      </c>
    </row>
    <row r="1294" spans="1:18" x14ac:dyDescent="0.3">
      <c r="A1294" s="5" t="str">
        <f>IF(ISBLANK('[1]OFD Query'!A1294),"",'[1]OFD Query'!A1294)</f>
        <v>6061424766141</v>
      </c>
      <c r="B1294" s="1" t="str">
        <f>IF(A1294="","",LEFT('[1]OFD Query'!C1294,FIND(" ",'[1]OFD Query'!C1294)-1))</f>
        <v>Dropship</v>
      </c>
      <c r="C1294" s="1" t="str">
        <f>IF(A1294="","",'[1]OFD Query'!F1294)</f>
        <v>C2103716501</v>
      </c>
      <c r="D1294" s="1" t="str">
        <f>IFERROR(VLOOKUP(C1294,Sheet2!A:B,2,0),"")</f>
        <v>SHEIN</v>
      </c>
      <c r="E1294" s="1" t="str">
        <f>IF(A1294="","",'[1]OFD Query'!I1294)</f>
        <v>Out For Delivery</v>
      </c>
      <c r="F1294" s="1" t="str">
        <f t="shared" si="21"/>
        <v>MAK-2</v>
      </c>
      <c r="G1294" s="6" t="str" cm="1">
        <f t="array" ref="G1294">IFERROR(_xlfn.IFS(A1294="","",'[1]OFD Query'!N1294="","Fresh"),'[1]OFD Query'!N1294)</f>
        <v>Reschedule</v>
      </c>
      <c r="H1294" s="6" t="str" cm="1">
        <f t="array" ref="H1294">IFERROR(_xlfn.IFS(B1294="","",'[1]OFD Query'!O1294="","Fresh"),'[1]OFD Query'!O1294)</f>
        <v>Schedule for future</v>
      </c>
      <c r="I1294" s="1" t="str">
        <f>IF(A1294="","",'[1]OFD Query'!W1294)</f>
        <v>D2107493401</v>
      </c>
      <c r="J1294" s="1" t="str">
        <f>IF(A1294="","",'[1]OFD Query'!X1294)</f>
        <v>AFKAR-H4 Naif Khan</v>
      </c>
      <c r="K1294" s="1" t="str">
        <f>IF(A1294="","",'[1]OFD Query'!AL1294)</f>
        <v>Al'usaylah</v>
      </c>
      <c r="L1294" s="6">
        <f>IF(A1294="","",'[1]OFD Query'!AO1294)</f>
        <v>334.24</v>
      </c>
      <c r="M1294" s="1" t="str" cm="1">
        <f t="array" ref="M1294">_xlfn.IFS(L1294="","",L1294=0,"PPD",L1294&gt;0,"COD")</f>
        <v>COD</v>
      </c>
      <c r="N1294" s="1" t="str" cm="1">
        <f t="array" ref="N1294">_xlfn.IFS(A1294="","",L1294=0,M1294,L1294&lt;100,"&lt;100",L1294&lt;200,"&lt;200",L1294&lt;500,"&lt;500",L1294&lt;1000,"&lt;1000",L1294&gt;1000,"Above 1K")</f>
        <v>&lt;500</v>
      </c>
      <c r="O1294" s="6">
        <f>IF(A1294="","",'[1]OFD Query'!CB1294)</f>
        <v>3</v>
      </c>
      <c r="P1294" s="1" t="str">
        <f>IF(A1294="","",'[1]OFD Query'!CJ1294)</f>
        <v>POUCH</v>
      </c>
      <c r="Q1294" s="1" t="str" cm="1">
        <f t="array" ref="Q1294">IFERROR(_xlfn.IFS(A1294="","",O1294=0,"TRUE",AND(O1294=1,E1294="Out For Delivery"),"FALSE",O1294=1,"TRUE"),"FALSE")</f>
        <v>FALSE</v>
      </c>
      <c r="R1294" s="1" t="str">
        <f>'[1]OFD Query'!BT1294</f>
        <v>NO</v>
      </c>
    </row>
    <row r="1295" spans="1:18" x14ac:dyDescent="0.3">
      <c r="A1295" s="5" t="str">
        <f>IF(ISBLANK('[1]OFD Query'!A1295),"",'[1]OFD Query'!A1295)</f>
        <v>6062524142328</v>
      </c>
      <c r="B1295" s="1" t="str">
        <f>IF(A1295="","",LEFT('[1]OFD Query'!C1295,FIND(" ",'[1]OFD Query'!C1295)-1))</f>
        <v>Reverse</v>
      </c>
      <c r="C1295" s="1" t="str">
        <f>IF(A1295="","",'[1]OFD Query'!F1295)</f>
        <v>C21036226</v>
      </c>
      <c r="D1295" s="1" t="str">
        <f>IFERROR(VLOOKUP(C1295,Sheet2!A:B,2,0),"")</f>
        <v>SHEIN</v>
      </c>
      <c r="E1295" s="1" t="str">
        <f>IF(A1295="","",'[1]OFD Query'!I1295)</f>
        <v>Out For Delivery</v>
      </c>
      <c r="F1295" s="1" t="str">
        <f t="shared" si="21"/>
        <v>MAK-2</v>
      </c>
      <c r="G1295" s="6" t="str" cm="1">
        <f t="array" ref="G1295">IFERROR(_xlfn.IFS(A1295="","",'[1]OFD Query'!N1295="","Fresh"),'[1]OFD Query'!N1295)</f>
        <v>Reschedule</v>
      </c>
      <c r="H1295" s="6" t="str" cm="1">
        <f t="array" ref="H1295">IFERROR(_xlfn.IFS(B1295="","",'[1]OFD Query'!O1295="","Fresh"),'[1]OFD Query'!O1295)</f>
        <v>Schedule for future</v>
      </c>
      <c r="I1295" s="1" t="str">
        <f>IF(A1295="","",'[1]OFD Query'!W1295)</f>
        <v>D2108847601</v>
      </c>
      <c r="J1295" s="1" t="str">
        <f>IF(A1295="","",'[1]OFD Query'!X1295)</f>
        <v>AFKAR-Sohaib hassan Abbasi</v>
      </c>
      <c r="K1295" s="1" t="str">
        <f>IF(A1295="","",'[1]OFD Query'!AL1295)</f>
        <v>At Taniem</v>
      </c>
      <c r="L1295" s="6">
        <f>IF(A1295="","",'[1]OFD Query'!AO1295)</f>
        <v>0</v>
      </c>
      <c r="M1295" s="1" t="str" cm="1">
        <f t="array" ref="M1295">_xlfn.IFS(L1295="","",L1295=0,"PPD",L1295&gt;0,"COD")</f>
        <v>PPD</v>
      </c>
      <c r="N1295" s="1" t="str" cm="1">
        <f t="array" ref="N1295">_xlfn.IFS(A1295="","",L1295=0,M1295,L1295&lt;100,"&lt;100",L1295&lt;200,"&lt;200",L1295&lt;500,"&lt;500",L1295&lt;1000,"&lt;1000",L1295&gt;1000,"Above 1K")</f>
        <v>PPD</v>
      </c>
      <c r="O1295" s="6">
        <f>IF(A1295="","",'[1]OFD Query'!CB1295)</f>
        <v>1</v>
      </c>
      <c r="P1295" s="1" t="str">
        <f>IF(A1295="","",'[1]OFD Query'!CJ1295)</f>
        <v/>
      </c>
      <c r="Q1295" s="1" t="str" cm="1">
        <f t="array" ref="Q1295">IFERROR(_xlfn.IFS(A1295="","",O1295=0,"TRUE",AND(O1295=1,E1295="Out For Delivery"),"FALSE",O1295=1,"TRUE"),"FALSE")</f>
        <v>FALSE</v>
      </c>
      <c r="R1295" s="1" t="str">
        <f>'[1]OFD Query'!BT1295</f>
        <v>NO</v>
      </c>
    </row>
    <row r="1296" spans="1:18" x14ac:dyDescent="0.3">
      <c r="A1296" s="5" t="str">
        <f>IF(ISBLANK('[1]OFD Query'!A1296),"",'[1]OFD Query'!A1296)</f>
        <v>6062224184208</v>
      </c>
      <c r="B1296" s="1" t="str">
        <f>IF(A1296="","",LEFT('[1]OFD Query'!C1296,FIND(" ",'[1]OFD Query'!C1296)-1))</f>
        <v>Dropship</v>
      </c>
      <c r="C1296" s="1" t="str">
        <f>IF(A1296="","",'[1]OFD Query'!F1296)</f>
        <v>C2103730101</v>
      </c>
      <c r="D1296" s="1" t="str">
        <f>IFERROR(VLOOKUP(C1296,Sheet2!A:B,2,0),"")</f>
        <v>SHEIN</v>
      </c>
      <c r="E1296" s="1" t="str">
        <f>IF(A1296="","",'[1]OFD Query'!I1296)</f>
        <v>Out For Delivery</v>
      </c>
      <c r="F1296" s="1" t="str">
        <f t="shared" si="21"/>
        <v>MAK-2</v>
      </c>
      <c r="G1296" s="6" t="str" cm="1">
        <f t="array" ref="G1296">IFERROR(_xlfn.IFS(A1296="","",'[1]OFD Query'!N1296="","Fresh"),'[1]OFD Query'!N1296)</f>
        <v>Fresh</v>
      </c>
      <c r="H1296" s="6" t="str" cm="1">
        <f t="array" ref="H1296">IFERROR(_xlfn.IFS(B1296="","",'[1]OFD Query'!O1296="","Fresh"),'[1]OFD Query'!O1296)</f>
        <v>Fresh</v>
      </c>
      <c r="I1296" s="1" t="str">
        <f>IF(A1296="","",'[1]OFD Query'!W1296)</f>
        <v>D2107493401</v>
      </c>
      <c r="J1296" s="1" t="str">
        <f>IF(A1296="","",'[1]OFD Query'!X1296)</f>
        <v>AFKAR-H4 Naif Khan</v>
      </c>
      <c r="K1296" s="1" t="str">
        <f>IF(A1296="","",'[1]OFD Query'!AL1296)</f>
        <v>Al'usaylah</v>
      </c>
      <c r="L1296" s="6">
        <f>IF(A1296="","",'[1]OFD Query'!AO1296)</f>
        <v>0</v>
      </c>
      <c r="M1296" s="1" t="str" cm="1">
        <f t="array" ref="M1296">_xlfn.IFS(L1296="","",L1296=0,"PPD",L1296&gt;0,"COD")</f>
        <v>PPD</v>
      </c>
      <c r="N1296" s="1" t="str" cm="1">
        <f t="array" ref="N1296">_xlfn.IFS(A1296="","",L1296=0,M1296,L1296&lt;100,"&lt;100",L1296&lt;200,"&lt;200",L1296&lt;500,"&lt;500",L1296&lt;1000,"&lt;1000",L1296&gt;1000,"Above 1K")</f>
        <v>PPD</v>
      </c>
      <c r="O1296" s="6">
        <f>IF(A1296="","",'[1]OFD Query'!CB1296)</f>
        <v>0</v>
      </c>
      <c r="P1296" s="1" t="str">
        <f>IF(A1296="","",'[1]OFD Query'!CJ1296)</f>
        <v>POUCH</v>
      </c>
      <c r="Q1296" s="1" t="str" cm="1">
        <f t="array" ref="Q1296">IFERROR(_xlfn.IFS(A1296="","",O1296=0,"TRUE",AND(O1296=1,E1296="Out For Delivery"),"FALSE",O1296=1,"TRUE"),"FALSE")</f>
        <v>TRUE</v>
      </c>
      <c r="R1296" s="1" t="str">
        <f>'[1]OFD Query'!BT1296</f>
        <v>NO</v>
      </c>
    </row>
    <row r="1297" spans="1:18" x14ac:dyDescent="0.3">
      <c r="A1297" s="5" t="str">
        <f>IF(ISBLANK('[1]OFD Query'!A1297),"",'[1]OFD Query'!A1297)</f>
        <v>6062624444387</v>
      </c>
      <c r="B1297" s="1" t="str">
        <f>IF(A1297="","",LEFT('[1]OFD Query'!C1297,FIND(" ",'[1]OFD Query'!C1297)-1))</f>
        <v>Reverse</v>
      </c>
      <c r="C1297" s="1" t="str">
        <f>IF(A1297="","",'[1]OFD Query'!F1297)</f>
        <v>C21036226</v>
      </c>
      <c r="D1297" s="1" t="str">
        <f>IFERROR(VLOOKUP(C1297,Sheet2!A:B,2,0),"")</f>
        <v>SHEIN</v>
      </c>
      <c r="E1297" s="1" t="str">
        <f>IF(A1297="","",'[1]OFD Query'!I1297)</f>
        <v>Out For Delivery</v>
      </c>
      <c r="F1297" s="1" t="str">
        <f t="shared" si="21"/>
        <v>MAK-2</v>
      </c>
      <c r="G1297" s="6" t="str" cm="1">
        <f t="array" ref="G1297">IFERROR(_xlfn.IFS(A1297="","",'[1]OFD Query'!N1297="","Fresh"),'[1]OFD Query'!N1297)</f>
        <v>Fresh</v>
      </c>
      <c r="H1297" s="6" t="str" cm="1">
        <f t="array" ref="H1297">IFERROR(_xlfn.IFS(B1297="","",'[1]OFD Query'!O1297="","Fresh"),'[1]OFD Query'!O1297)</f>
        <v>Fresh</v>
      </c>
      <c r="I1297" s="1" t="str">
        <f>IF(A1297="","",'[1]OFD Query'!W1297)</f>
        <v>D2108847601</v>
      </c>
      <c r="J1297" s="1" t="str">
        <f>IF(A1297="","",'[1]OFD Query'!X1297)</f>
        <v>AFKAR-Sohaib hassan Abbasi</v>
      </c>
      <c r="K1297" s="1" t="str">
        <f>IF(A1297="","",'[1]OFD Query'!AL1297)</f>
        <v>At Taniem</v>
      </c>
      <c r="L1297" s="6">
        <f>IF(A1297="","",'[1]OFD Query'!AO1297)</f>
        <v>0</v>
      </c>
      <c r="M1297" s="1" t="str" cm="1">
        <f t="array" ref="M1297">_xlfn.IFS(L1297="","",L1297=0,"PPD",L1297&gt;0,"COD")</f>
        <v>PPD</v>
      </c>
      <c r="N1297" s="1" t="str" cm="1">
        <f t="array" ref="N1297">_xlfn.IFS(A1297="","",L1297=0,M1297,L1297&lt;100,"&lt;100",L1297&lt;200,"&lt;200",L1297&lt;500,"&lt;500",L1297&lt;1000,"&lt;1000",L1297&gt;1000,"Above 1K")</f>
        <v>PPD</v>
      </c>
      <c r="O1297" s="6">
        <f>IF(A1297="","",'[1]OFD Query'!CB1297)</f>
        <v>0</v>
      </c>
      <c r="P1297" s="1" t="str">
        <f>IF(A1297="","",'[1]OFD Query'!CJ1297)</f>
        <v/>
      </c>
      <c r="Q1297" s="1" t="str" cm="1">
        <f t="array" ref="Q1297">IFERROR(_xlfn.IFS(A1297="","",O1297=0,"TRUE",AND(O1297=1,E1297="Out For Delivery"),"FALSE",O1297=1,"TRUE"),"FALSE")</f>
        <v>TRUE</v>
      </c>
      <c r="R1297" s="1" t="str">
        <f>'[1]OFD Query'!BT1297</f>
        <v>NO</v>
      </c>
    </row>
    <row r="1298" spans="1:18" x14ac:dyDescent="0.3">
      <c r="A1298" s="5" t="str">
        <f>IF(ISBLANK('[1]OFD Query'!A1298),"",'[1]OFD Query'!A1298)</f>
        <v>6062624271087</v>
      </c>
      <c r="B1298" s="1" t="str">
        <f>IF(A1298="","",LEFT('[1]OFD Query'!C1298,FIND(" ",'[1]OFD Query'!C1298)-1))</f>
        <v>Reverse</v>
      </c>
      <c r="C1298" s="1" t="str">
        <f>IF(A1298="","",'[1]OFD Query'!F1298)</f>
        <v>C21036226</v>
      </c>
      <c r="D1298" s="1" t="str">
        <f>IFERROR(VLOOKUP(C1298,Sheet2!A:B,2,0),"")</f>
        <v>SHEIN</v>
      </c>
      <c r="E1298" s="1" t="str">
        <f>IF(A1298="","",'[1]OFD Query'!I1298)</f>
        <v>Out For Delivery</v>
      </c>
      <c r="F1298" s="1" t="str">
        <f t="shared" si="21"/>
        <v>MAK-2</v>
      </c>
      <c r="G1298" s="6" t="str" cm="1">
        <f t="array" ref="G1298">IFERROR(_xlfn.IFS(A1298="","",'[1]OFD Query'!N1298="","Fresh"),'[1]OFD Query'!N1298)</f>
        <v>Fresh</v>
      </c>
      <c r="H1298" s="6" t="str" cm="1">
        <f t="array" ref="H1298">IFERROR(_xlfn.IFS(B1298="","",'[1]OFD Query'!O1298="","Fresh"),'[1]OFD Query'!O1298)</f>
        <v>Fresh</v>
      </c>
      <c r="I1298" s="1" t="str">
        <f>IF(A1298="","",'[1]OFD Query'!W1298)</f>
        <v>D2108847601</v>
      </c>
      <c r="J1298" s="1" t="str">
        <f>IF(A1298="","",'[1]OFD Query'!X1298)</f>
        <v>AFKAR-Sohaib hassan Abbasi</v>
      </c>
      <c r="K1298" s="1" t="str">
        <f>IF(A1298="","",'[1]OFD Query'!AL1298)</f>
        <v>At Taniem</v>
      </c>
      <c r="L1298" s="6">
        <f>IF(A1298="","",'[1]OFD Query'!AO1298)</f>
        <v>0</v>
      </c>
      <c r="M1298" s="1" t="str" cm="1">
        <f t="array" ref="M1298">_xlfn.IFS(L1298="","",L1298=0,"PPD",L1298&gt;0,"COD")</f>
        <v>PPD</v>
      </c>
      <c r="N1298" s="1" t="str" cm="1">
        <f t="array" ref="N1298">_xlfn.IFS(A1298="","",L1298=0,M1298,L1298&lt;100,"&lt;100",L1298&lt;200,"&lt;200",L1298&lt;500,"&lt;500",L1298&lt;1000,"&lt;1000",L1298&gt;1000,"Above 1K")</f>
        <v>PPD</v>
      </c>
      <c r="O1298" s="6">
        <f>IF(A1298="","",'[1]OFD Query'!CB1298)</f>
        <v>0</v>
      </c>
      <c r="P1298" s="1" t="str">
        <f>IF(A1298="","",'[1]OFD Query'!CJ1298)</f>
        <v/>
      </c>
      <c r="Q1298" s="1" t="str" cm="1">
        <f t="array" ref="Q1298">IFERROR(_xlfn.IFS(A1298="","",O1298=0,"TRUE",AND(O1298=1,E1298="Out For Delivery"),"FALSE",O1298=1,"TRUE"),"FALSE")</f>
        <v>TRUE</v>
      </c>
      <c r="R1298" s="1" t="str">
        <f>'[1]OFD Query'!BT1298</f>
        <v>NO</v>
      </c>
    </row>
    <row r="1299" spans="1:18" x14ac:dyDescent="0.3">
      <c r="A1299" s="5" t="str">
        <f>IF(ISBLANK('[1]OFD Query'!A1299),"",'[1]OFD Query'!A1299)</f>
        <v>6062024917978</v>
      </c>
      <c r="B1299" s="1" t="str">
        <f>IF(A1299="","",LEFT('[1]OFD Query'!C1299,FIND(" ",'[1]OFD Query'!C1299)-1))</f>
        <v>Dropship</v>
      </c>
      <c r="C1299" s="1" t="str">
        <f>IF(A1299="","",'[1]OFD Query'!F1299)</f>
        <v>C2103716501</v>
      </c>
      <c r="D1299" s="1" t="str">
        <f>IFERROR(VLOOKUP(C1299,Sheet2!A:B,2,0),"")</f>
        <v>SHEIN</v>
      </c>
      <c r="E1299" s="1" t="str">
        <f>IF(A1299="","",'[1]OFD Query'!I1299)</f>
        <v>Out For Delivery</v>
      </c>
      <c r="F1299" s="1" t="str">
        <f t="shared" si="21"/>
        <v>MAK-2</v>
      </c>
      <c r="G1299" s="6" t="str" cm="1">
        <f t="array" ref="G1299">IFERROR(_xlfn.IFS(A1299="","",'[1]OFD Query'!N1299="","Fresh"),'[1]OFD Query'!N1299)</f>
        <v>Uncontactable</v>
      </c>
      <c r="H1299" s="6" t="str" cm="1">
        <f t="array" ref="H1299">IFERROR(_xlfn.IFS(B1299="","",'[1]OFD Query'!O1299="","Fresh"),'[1]OFD Query'!O1299)</f>
        <v xml:space="preserve"> No Answer</v>
      </c>
      <c r="I1299" s="1" t="str">
        <f>IF(A1299="","",'[1]OFD Query'!W1299)</f>
        <v>D2107493401</v>
      </c>
      <c r="J1299" s="1" t="str">
        <f>IF(A1299="","",'[1]OFD Query'!X1299)</f>
        <v>AFKAR-H4 Naif Khan</v>
      </c>
      <c r="K1299" s="1" t="str">
        <f>IF(A1299="","",'[1]OFD Query'!AL1299)</f>
        <v>Al'usaylah</v>
      </c>
      <c r="L1299" s="6">
        <f>IF(A1299="","",'[1]OFD Query'!AO1299)</f>
        <v>196.43</v>
      </c>
      <c r="M1299" s="1" t="str" cm="1">
        <f t="array" ref="M1299">_xlfn.IFS(L1299="","",L1299=0,"PPD",L1299&gt;0,"COD")</f>
        <v>COD</v>
      </c>
      <c r="N1299" s="1" t="str" cm="1">
        <f t="array" ref="N1299">_xlfn.IFS(A1299="","",L1299=0,M1299,L1299&lt;100,"&lt;100",L1299&lt;200,"&lt;200",L1299&lt;500,"&lt;500",L1299&lt;1000,"&lt;1000",L1299&gt;1000,"Above 1K")</f>
        <v>&lt;200</v>
      </c>
      <c r="O1299" s="6">
        <f>IF(A1299="","",'[1]OFD Query'!CB1299)</f>
        <v>1</v>
      </c>
      <c r="P1299" s="1" t="str">
        <f>IF(A1299="","",'[1]OFD Query'!CJ1299)</f>
        <v>POUCH</v>
      </c>
      <c r="Q1299" s="1" t="str" cm="1">
        <f t="array" ref="Q1299">IFERROR(_xlfn.IFS(A1299="","",O1299=0,"TRUE",AND(O1299=1,E1299="Out For Delivery"),"FALSE",O1299=1,"TRUE"),"FALSE")</f>
        <v>FALSE</v>
      </c>
      <c r="R1299" s="1" t="str">
        <f>'[1]OFD Query'!BT1299</f>
        <v>NO</v>
      </c>
    </row>
    <row r="1300" spans="1:18" x14ac:dyDescent="0.3">
      <c r="A1300" s="5" t="str">
        <f>IF(ISBLANK('[1]OFD Query'!A1300),"",'[1]OFD Query'!A1300)</f>
        <v>6062624224674</v>
      </c>
      <c r="B1300" s="1" t="str">
        <f>IF(A1300="","",LEFT('[1]OFD Query'!C1300,FIND(" ",'[1]OFD Query'!C1300)-1))</f>
        <v>Reverse</v>
      </c>
      <c r="C1300" s="1" t="str">
        <f>IF(A1300="","",'[1]OFD Query'!F1300)</f>
        <v>C21036226</v>
      </c>
      <c r="D1300" s="1" t="str">
        <f>IFERROR(VLOOKUP(C1300,Sheet2!A:B,2,0),"")</f>
        <v>SHEIN</v>
      </c>
      <c r="E1300" s="1" t="str">
        <f>IF(A1300="","",'[1]OFD Query'!I1300)</f>
        <v>Out For Delivery</v>
      </c>
      <c r="F1300" s="1" t="str">
        <f t="shared" si="21"/>
        <v>MAK-2</v>
      </c>
      <c r="G1300" s="6" t="str" cm="1">
        <f t="array" ref="G1300">IFERROR(_xlfn.IFS(A1300="","",'[1]OFD Query'!N1300="","Fresh"),'[1]OFD Query'!N1300)</f>
        <v>Fresh</v>
      </c>
      <c r="H1300" s="6" t="str" cm="1">
        <f t="array" ref="H1300">IFERROR(_xlfn.IFS(B1300="","",'[1]OFD Query'!O1300="","Fresh"),'[1]OFD Query'!O1300)</f>
        <v>Fresh</v>
      </c>
      <c r="I1300" s="1" t="str">
        <f>IF(A1300="","",'[1]OFD Query'!W1300)</f>
        <v>D2108847601</v>
      </c>
      <c r="J1300" s="1" t="str">
        <f>IF(A1300="","",'[1]OFD Query'!X1300)</f>
        <v>AFKAR-Sohaib hassan Abbasi</v>
      </c>
      <c r="K1300" s="1" t="str">
        <f>IF(A1300="","",'[1]OFD Query'!AL1300)</f>
        <v>At Taniem</v>
      </c>
      <c r="L1300" s="6">
        <f>IF(A1300="","",'[1]OFD Query'!AO1300)</f>
        <v>0</v>
      </c>
      <c r="M1300" s="1" t="str" cm="1">
        <f t="array" ref="M1300">_xlfn.IFS(L1300="","",L1300=0,"PPD",L1300&gt;0,"COD")</f>
        <v>PPD</v>
      </c>
      <c r="N1300" s="1" t="str" cm="1">
        <f t="array" ref="N1300">_xlfn.IFS(A1300="","",L1300=0,M1300,L1300&lt;100,"&lt;100",L1300&lt;200,"&lt;200",L1300&lt;500,"&lt;500",L1300&lt;1000,"&lt;1000",L1300&gt;1000,"Above 1K")</f>
        <v>PPD</v>
      </c>
      <c r="O1300" s="6">
        <f>IF(A1300="","",'[1]OFD Query'!CB1300)</f>
        <v>0</v>
      </c>
      <c r="P1300" s="1" t="str">
        <f>IF(A1300="","",'[1]OFD Query'!CJ1300)</f>
        <v/>
      </c>
      <c r="Q1300" s="1" t="str" cm="1">
        <f t="array" ref="Q1300">IFERROR(_xlfn.IFS(A1300="","",O1300=0,"TRUE",AND(O1300=1,E1300="Out For Delivery"),"FALSE",O1300=1,"TRUE"),"FALSE")</f>
        <v>TRUE</v>
      </c>
      <c r="R1300" s="1" t="str">
        <f>'[1]OFD Query'!BT1300</f>
        <v>NO</v>
      </c>
    </row>
    <row r="1301" spans="1:18" x14ac:dyDescent="0.3">
      <c r="A1301" s="5" t="str">
        <f>IF(ISBLANK('[1]OFD Query'!A1301),"",'[1]OFD Query'!A1301)</f>
        <v>6062224397111</v>
      </c>
      <c r="B1301" s="1" t="str">
        <f>IF(A1301="","",LEFT('[1]OFD Query'!C1301,FIND(" ",'[1]OFD Query'!C1301)-1))</f>
        <v>Reverse</v>
      </c>
      <c r="C1301" s="1" t="str">
        <f>IF(A1301="","",'[1]OFD Query'!F1301)</f>
        <v>C21036226</v>
      </c>
      <c r="D1301" s="1" t="str">
        <f>IFERROR(VLOOKUP(C1301,Sheet2!A:B,2,0),"")</f>
        <v>SHEIN</v>
      </c>
      <c r="E1301" s="1" t="str">
        <f>IF(A1301="","",'[1]OFD Query'!I1301)</f>
        <v>Out For Delivery</v>
      </c>
      <c r="F1301" s="1" t="str">
        <f t="shared" si="21"/>
        <v>MAK-2</v>
      </c>
      <c r="G1301" s="6" t="str" cm="1">
        <f t="array" ref="G1301">IFERROR(_xlfn.IFS(A1301="","",'[1]OFD Query'!N1301="","Fresh"),'[1]OFD Query'!N1301)</f>
        <v>No Answer</v>
      </c>
      <c r="H1301" s="6" t="str" cm="1">
        <f t="array" ref="H1301">IFERROR(_xlfn.IFS(B1301="","",'[1]OFD Query'!O1301="","Fresh"),'[1]OFD Query'!O1301)</f>
        <v>Switched Off</v>
      </c>
      <c r="I1301" s="1" t="str">
        <f>IF(A1301="","",'[1]OFD Query'!W1301)</f>
        <v>D2109035001</v>
      </c>
      <c r="J1301" s="1" t="str">
        <f>IF(A1301="","",'[1]OFD Query'!X1301)</f>
        <v>Ali Muhammad Yousaf</v>
      </c>
      <c r="K1301" s="1" t="str">
        <f>IF(A1301="","",'[1]OFD Query'!AL1301)</f>
        <v>Ar Rashidiyyah</v>
      </c>
      <c r="L1301" s="6">
        <f>IF(A1301="","",'[1]OFD Query'!AO1301)</f>
        <v>0</v>
      </c>
      <c r="M1301" s="1" t="str" cm="1">
        <f t="array" ref="M1301">_xlfn.IFS(L1301="","",L1301=0,"PPD",L1301&gt;0,"COD")</f>
        <v>PPD</v>
      </c>
      <c r="N1301" s="1" t="str" cm="1">
        <f t="array" ref="N1301">_xlfn.IFS(A1301="","",L1301=0,M1301,L1301&lt;100,"&lt;100",L1301&lt;200,"&lt;200",L1301&lt;500,"&lt;500",L1301&lt;1000,"&lt;1000",L1301&gt;1000,"Above 1K")</f>
        <v>PPD</v>
      </c>
      <c r="O1301" s="6">
        <f>IF(A1301="","",'[1]OFD Query'!CB1301)</f>
        <v>2</v>
      </c>
      <c r="P1301" s="1" t="str">
        <f>IF(A1301="","",'[1]OFD Query'!CJ1301)</f>
        <v/>
      </c>
      <c r="Q1301" s="1" t="str" cm="1">
        <f t="array" ref="Q1301">IFERROR(_xlfn.IFS(A1301="","",O1301=0,"TRUE",AND(O1301=1,E1301="Out For Delivery"),"FALSE",O1301=1,"TRUE"),"FALSE")</f>
        <v>FALSE</v>
      </c>
      <c r="R1301" s="1" t="str">
        <f>'[1]OFD Query'!BT1301</f>
        <v>NO</v>
      </c>
    </row>
    <row r="1302" spans="1:18" x14ac:dyDescent="0.3">
      <c r="A1302" s="5" t="str">
        <f>IF(ISBLANK('[1]OFD Query'!A1302),"",'[1]OFD Query'!A1302)</f>
        <v>6061824361877</v>
      </c>
      <c r="B1302" s="1" t="str">
        <f>IF(A1302="","",LEFT('[1]OFD Query'!C1302,FIND(" ",'[1]OFD Query'!C1302)-1))</f>
        <v>Dropship</v>
      </c>
      <c r="C1302" s="1" t="str">
        <f>IF(A1302="","",'[1]OFD Query'!F1302)</f>
        <v>C2103730101</v>
      </c>
      <c r="D1302" s="1" t="str">
        <f>IFERROR(VLOOKUP(C1302,Sheet2!A:B,2,0),"")</f>
        <v>SHEIN</v>
      </c>
      <c r="E1302" s="1" t="str">
        <f>IF(A1302="","",'[1]OFD Query'!I1302)</f>
        <v>Out For Delivery</v>
      </c>
      <c r="F1302" s="1" t="str">
        <f t="shared" si="21"/>
        <v>MAK-2</v>
      </c>
      <c r="G1302" s="6" t="str" cm="1">
        <f t="array" ref="G1302">IFERROR(_xlfn.IFS(A1302="","",'[1]OFD Query'!N1302="","Fresh"),'[1]OFD Query'!N1302)</f>
        <v>Review</v>
      </c>
      <c r="H1302" s="6" t="str" cm="1">
        <f t="array" ref="H1302">IFERROR(_xlfn.IFS(B1302="","",'[1]OFD Query'!O1302="","Fresh"),'[1]OFD Query'!O1302)</f>
        <v>Customer Wants to Change Location</v>
      </c>
      <c r="I1302" s="1" t="str">
        <f>IF(A1302="","",'[1]OFD Query'!W1302)</f>
        <v>D2107493401</v>
      </c>
      <c r="J1302" s="1" t="str">
        <f>IF(A1302="","",'[1]OFD Query'!X1302)</f>
        <v>AFKAR-H4 Naif Khan</v>
      </c>
      <c r="K1302" s="1" t="str">
        <f>IF(A1302="","",'[1]OFD Query'!AL1302)</f>
        <v>Batha Quraish</v>
      </c>
      <c r="L1302" s="6">
        <f>IF(A1302="","",'[1]OFD Query'!AO1302)</f>
        <v>574.12</v>
      </c>
      <c r="M1302" s="1" t="str" cm="1">
        <f t="array" ref="M1302">_xlfn.IFS(L1302="","",L1302=0,"PPD",L1302&gt;0,"COD")</f>
        <v>COD</v>
      </c>
      <c r="N1302" s="1" t="str" cm="1">
        <f t="array" ref="N1302">_xlfn.IFS(A1302="","",L1302=0,M1302,L1302&lt;100,"&lt;100",L1302&lt;200,"&lt;200",L1302&lt;500,"&lt;500",L1302&lt;1000,"&lt;1000",L1302&gt;1000,"Above 1K")</f>
        <v>&lt;1000</v>
      </c>
      <c r="O1302" s="6">
        <f>IF(A1302="","",'[1]OFD Query'!CB1302)</f>
        <v>3</v>
      </c>
      <c r="P1302" s="1" t="str">
        <f>IF(A1302="","",'[1]OFD Query'!CJ1302)</f>
        <v>POUCH</v>
      </c>
      <c r="Q1302" s="1" t="str" cm="1">
        <f t="array" ref="Q1302">IFERROR(_xlfn.IFS(A1302="","",O1302=0,"TRUE",AND(O1302=1,E1302="Out For Delivery"),"FALSE",O1302=1,"TRUE"),"FALSE")</f>
        <v>FALSE</v>
      </c>
      <c r="R1302" s="1" t="str">
        <f>'[1]OFD Query'!BT1302</f>
        <v>NO</v>
      </c>
    </row>
    <row r="1303" spans="1:18" x14ac:dyDescent="0.3">
      <c r="A1303" s="5" t="str">
        <f>IF(ISBLANK('[1]OFD Query'!A1303),"",'[1]OFD Query'!A1303)</f>
        <v>6062624115879</v>
      </c>
      <c r="B1303" s="1" t="str">
        <f>IF(A1303="","",LEFT('[1]OFD Query'!C1303,FIND(" ",'[1]OFD Query'!C1303)-1))</f>
        <v>Reverse</v>
      </c>
      <c r="C1303" s="1" t="str">
        <f>IF(A1303="","",'[1]OFD Query'!F1303)</f>
        <v>C21036226</v>
      </c>
      <c r="D1303" s="1" t="str">
        <f>IFERROR(VLOOKUP(C1303,Sheet2!A:B,2,0),"")</f>
        <v>SHEIN</v>
      </c>
      <c r="E1303" s="1" t="str">
        <f>IF(A1303="","",'[1]OFD Query'!I1303)</f>
        <v>Out For Delivery</v>
      </c>
      <c r="F1303" s="1" t="str">
        <f t="shared" si="21"/>
        <v>MAK-2</v>
      </c>
      <c r="G1303" s="6" t="str" cm="1">
        <f t="array" ref="G1303">IFERROR(_xlfn.IFS(A1303="","",'[1]OFD Query'!N1303="","Fresh"),'[1]OFD Query'!N1303)</f>
        <v>Fresh</v>
      </c>
      <c r="H1303" s="6" t="str" cm="1">
        <f t="array" ref="H1303">IFERROR(_xlfn.IFS(B1303="","",'[1]OFD Query'!O1303="","Fresh"),'[1]OFD Query'!O1303)</f>
        <v>Fresh</v>
      </c>
      <c r="I1303" s="1" t="str">
        <f>IF(A1303="","",'[1]OFD Query'!W1303)</f>
        <v>D2108847601</v>
      </c>
      <c r="J1303" s="1" t="str">
        <f>IF(A1303="","",'[1]OFD Query'!X1303)</f>
        <v>AFKAR-Sohaib hassan Abbasi</v>
      </c>
      <c r="K1303" s="1" t="str">
        <f>IF(A1303="","",'[1]OFD Query'!AL1303)</f>
        <v>At Taniem</v>
      </c>
      <c r="L1303" s="6">
        <f>IF(A1303="","",'[1]OFD Query'!AO1303)</f>
        <v>0</v>
      </c>
      <c r="M1303" s="1" t="str" cm="1">
        <f t="array" ref="M1303">_xlfn.IFS(L1303="","",L1303=0,"PPD",L1303&gt;0,"COD")</f>
        <v>PPD</v>
      </c>
      <c r="N1303" s="1" t="str" cm="1">
        <f t="array" ref="N1303">_xlfn.IFS(A1303="","",L1303=0,M1303,L1303&lt;100,"&lt;100",L1303&lt;200,"&lt;200",L1303&lt;500,"&lt;500",L1303&lt;1000,"&lt;1000",L1303&gt;1000,"Above 1K")</f>
        <v>PPD</v>
      </c>
      <c r="O1303" s="6">
        <f>IF(A1303="","",'[1]OFD Query'!CB1303)</f>
        <v>0</v>
      </c>
      <c r="P1303" s="1" t="str">
        <f>IF(A1303="","",'[1]OFD Query'!CJ1303)</f>
        <v/>
      </c>
      <c r="Q1303" s="1" t="str" cm="1">
        <f t="array" ref="Q1303">IFERROR(_xlfn.IFS(A1303="","",O1303=0,"TRUE",AND(O1303=1,E1303="Out For Delivery"),"FALSE",O1303=1,"TRUE"),"FALSE")</f>
        <v>TRUE</v>
      </c>
      <c r="R1303" s="1" t="str">
        <f>'[1]OFD Query'!BT1303</f>
        <v>NO</v>
      </c>
    </row>
    <row r="1304" spans="1:18" x14ac:dyDescent="0.3">
      <c r="A1304" s="5" t="str">
        <f>IF(ISBLANK('[1]OFD Query'!A1304),"",'[1]OFD Query'!A1304)</f>
        <v>6062524233109</v>
      </c>
      <c r="B1304" s="1" t="str">
        <f>IF(A1304="","",LEFT('[1]OFD Query'!C1304,FIND(" ",'[1]OFD Query'!C1304)-1))</f>
        <v>Reverse</v>
      </c>
      <c r="C1304" s="1" t="str">
        <f>IF(A1304="","",'[1]OFD Query'!F1304)</f>
        <v>C21036226</v>
      </c>
      <c r="D1304" s="1" t="str">
        <f>IFERROR(VLOOKUP(C1304,Sheet2!A:B,2,0),"")</f>
        <v>SHEIN</v>
      </c>
      <c r="E1304" s="1" t="str">
        <f>IF(A1304="","",'[1]OFD Query'!I1304)</f>
        <v>Out For Delivery</v>
      </c>
      <c r="F1304" s="1" t="str">
        <f t="shared" si="21"/>
        <v>MAK-2</v>
      </c>
      <c r="G1304" s="6" t="str" cm="1">
        <f t="array" ref="G1304">IFERROR(_xlfn.IFS(A1304="","",'[1]OFD Query'!N1304="","Fresh"),'[1]OFD Query'!N1304)</f>
        <v>Fresh</v>
      </c>
      <c r="H1304" s="6" t="str" cm="1">
        <f t="array" ref="H1304">IFERROR(_xlfn.IFS(B1304="","",'[1]OFD Query'!O1304="","Fresh"),'[1]OFD Query'!O1304)</f>
        <v>Fresh</v>
      </c>
      <c r="I1304" s="1" t="str">
        <f>IF(A1304="","",'[1]OFD Query'!W1304)</f>
        <v>D2108847601</v>
      </c>
      <c r="J1304" s="1" t="str">
        <f>IF(A1304="","",'[1]OFD Query'!X1304)</f>
        <v>AFKAR-Sohaib hassan Abbasi</v>
      </c>
      <c r="K1304" s="1" t="str">
        <f>IF(A1304="","",'[1]OFD Query'!AL1304)</f>
        <v>At Taniem</v>
      </c>
      <c r="L1304" s="6">
        <f>IF(A1304="","",'[1]OFD Query'!AO1304)</f>
        <v>0</v>
      </c>
      <c r="M1304" s="1" t="str" cm="1">
        <f t="array" ref="M1304">_xlfn.IFS(L1304="","",L1304=0,"PPD",L1304&gt;0,"COD")</f>
        <v>PPD</v>
      </c>
      <c r="N1304" s="1" t="str" cm="1">
        <f t="array" ref="N1304">_xlfn.IFS(A1304="","",L1304=0,M1304,L1304&lt;100,"&lt;100",L1304&lt;200,"&lt;200",L1304&lt;500,"&lt;500",L1304&lt;1000,"&lt;1000",L1304&gt;1000,"Above 1K")</f>
        <v>PPD</v>
      </c>
      <c r="O1304" s="6">
        <f>IF(A1304="","",'[1]OFD Query'!CB1304)</f>
        <v>0</v>
      </c>
      <c r="P1304" s="1" t="str">
        <f>IF(A1304="","",'[1]OFD Query'!CJ1304)</f>
        <v/>
      </c>
      <c r="Q1304" s="1" t="str" cm="1">
        <f t="array" ref="Q1304">IFERROR(_xlfn.IFS(A1304="","",O1304=0,"TRUE",AND(O1304=1,E1304="Out For Delivery"),"FALSE",O1304=1,"TRUE"),"FALSE")</f>
        <v>TRUE</v>
      </c>
      <c r="R1304" s="1" t="str">
        <f>'[1]OFD Query'!BT1304</f>
        <v>NO</v>
      </c>
    </row>
    <row r="1305" spans="1:18" x14ac:dyDescent="0.3">
      <c r="A1305" s="5" t="str">
        <f>IF(ISBLANK('[1]OFD Query'!A1305),"",'[1]OFD Query'!A1305)</f>
        <v>6060724684172</v>
      </c>
      <c r="B1305" s="1" t="str">
        <f>IF(A1305="","",LEFT('[1]OFD Query'!C1305,FIND(" ",'[1]OFD Query'!C1305)-1))</f>
        <v>Dropship</v>
      </c>
      <c r="C1305" s="1" t="str">
        <f>IF(A1305="","",'[1]OFD Query'!F1305)</f>
        <v>C2103716501</v>
      </c>
      <c r="D1305" s="1" t="str">
        <f>IFERROR(VLOOKUP(C1305,Sheet2!A:B,2,0),"")</f>
        <v>SHEIN</v>
      </c>
      <c r="E1305" s="1" t="str">
        <f>IF(A1305="","",'[1]OFD Query'!I1305)</f>
        <v>Out For Delivery</v>
      </c>
      <c r="F1305" s="1" t="str">
        <f t="shared" si="21"/>
        <v>MAK-2</v>
      </c>
      <c r="G1305" s="6" t="str" cm="1">
        <f t="array" ref="G1305">IFERROR(_xlfn.IFS(A1305="","",'[1]OFD Query'!N1305="","Fresh"),'[1]OFD Query'!N1305)</f>
        <v>Reschedule</v>
      </c>
      <c r="H1305" s="6" t="str" cm="1">
        <f t="array" ref="H1305">IFERROR(_xlfn.IFS(B1305="","",'[1]OFD Query'!O1305="","Fresh"),'[1]OFD Query'!O1305)</f>
        <v>Schedule for future</v>
      </c>
      <c r="I1305" s="1" t="str">
        <f>IF(A1305="","",'[1]OFD Query'!W1305)</f>
        <v>D2107493401</v>
      </c>
      <c r="J1305" s="1" t="str">
        <f>IF(A1305="","",'[1]OFD Query'!X1305)</f>
        <v>AFKAR-H4 Naif Khan</v>
      </c>
      <c r="K1305" s="1" t="str">
        <f>IF(A1305="","",'[1]OFD Query'!AL1305)</f>
        <v>Al'usaylah</v>
      </c>
      <c r="L1305" s="6">
        <f>IF(A1305="","",'[1]OFD Query'!AO1305)</f>
        <v>156</v>
      </c>
      <c r="M1305" s="1" t="str" cm="1">
        <f t="array" ref="M1305">_xlfn.IFS(L1305="","",L1305=0,"PPD",L1305&gt;0,"COD")</f>
        <v>COD</v>
      </c>
      <c r="N1305" s="1" t="str" cm="1">
        <f t="array" ref="N1305">_xlfn.IFS(A1305="","",L1305=0,M1305,L1305&lt;100,"&lt;100",L1305&lt;200,"&lt;200",L1305&lt;500,"&lt;500",L1305&lt;1000,"&lt;1000",L1305&gt;1000,"Above 1K")</f>
        <v>&lt;200</v>
      </c>
      <c r="O1305" s="6">
        <f>IF(A1305="","",'[1]OFD Query'!CB1305)</f>
        <v>1</v>
      </c>
      <c r="P1305" s="1" t="str">
        <f>IF(A1305="","",'[1]OFD Query'!CJ1305)</f>
        <v>POUCH</v>
      </c>
      <c r="Q1305" s="1" t="str" cm="1">
        <f t="array" ref="Q1305">IFERROR(_xlfn.IFS(A1305="","",O1305=0,"TRUE",AND(O1305=1,E1305="Out For Delivery"),"FALSE",O1305=1,"TRUE"),"FALSE")</f>
        <v>FALSE</v>
      </c>
      <c r="R1305" s="1" t="str">
        <f>'[1]OFD Query'!BT1305</f>
        <v>NO</v>
      </c>
    </row>
    <row r="1306" spans="1:18" x14ac:dyDescent="0.3">
      <c r="A1306" s="5" t="str">
        <f>IF(ISBLANK('[1]OFD Query'!A1306),"",'[1]OFD Query'!A1306)</f>
        <v>6061924829425</v>
      </c>
      <c r="B1306" s="1" t="str">
        <f>IF(A1306="","",LEFT('[1]OFD Query'!C1306,FIND(" ",'[1]OFD Query'!C1306)-1))</f>
        <v>Reverse</v>
      </c>
      <c r="C1306" s="1" t="str">
        <f>IF(A1306="","",'[1]OFD Query'!F1306)</f>
        <v>C21036226</v>
      </c>
      <c r="D1306" s="1" t="str">
        <f>IFERROR(VLOOKUP(C1306,Sheet2!A:B,2,0),"")</f>
        <v>SHEIN</v>
      </c>
      <c r="E1306" s="1" t="str">
        <f>IF(A1306="","",'[1]OFD Query'!I1306)</f>
        <v>Out For Delivery</v>
      </c>
      <c r="F1306" s="1" t="str">
        <f t="shared" si="21"/>
        <v>MAK-2</v>
      </c>
      <c r="G1306" s="6" t="str" cm="1">
        <f t="array" ref="G1306">IFERROR(_xlfn.IFS(A1306="","",'[1]OFD Query'!N1306="","Fresh"),'[1]OFD Query'!N1306)</f>
        <v>No Answer</v>
      </c>
      <c r="H1306" s="6" t="str" cm="1">
        <f t="array" ref="H1306">IFERROR(_xlfn.IFS(B1306="","",'[1]OFD Query'!O1306="","Fresh"),'[1]OFD Query'!O1306)</f>
        <v>Switched Off</v>
      </c>
      <c r="I1306" s="1" t="str">
        <f>IF(A1306="","",'[1]OFD Query'!W1306)</f>
        <v>D2108847601</v>
      </c>
      <c r="J1306" s="1" t="str">
        <f>IF(A1306="","",'[1]OFD Query'!X1306)</f>
        <v>AFKAR-Sohaib hassan Abbasi</v>
      </c>
      <c r="K1306" s="1" t="str">
        <f>IF(A1306="","",'[1]OFD Query'!AL1306)</f>
        <v>At Taniem</v>
      </c>
      <c r="L1306" s="6">
        <f>IF(A1306="","",'[1]OFD Query'!AO1306)</f>
        <v>0</v>
      </c>
      <c r="M1306" s="1" t="str" cm="1">
        <f t="array" ref="M1306">_xlfn.IFS(L1306="","",L1306=0,"PPD",L1306&gt;0,"COD")</f>
        <v>PPD</v>
      </c>
      <c r="N1306" s="1" t="str" cm="1">
        <f t="array" ref="N1306">_xlfn.IFS(A1306="","",L1306=0,M1306,L1306&lt;100,"&lt;100",L1306&lt;200,"&lt;200",L1306&lt;500,"&lt;500",L1306&lt;1000,"&lt;1000",L1306&gt;1000,"Above 1K")</f>
        <v>PPD</v>
      </c>
      <c r="O1306" s="6">
        <f>IF(A1306="","",'[1]OFD Query'!CB1306)</f>
        <v>2</v>
      </c>
      <c r="P1306" s="1" t="str">
        <f>IF(A1306="","",'[1]OFD Query'!CJ1306)</f>
        <v/>
      </c>
      <c r="Q1306" s="1" t="str" cm="1">
        <f t="array" ref="Q1306">IFERROR(_xlfn.IFS(A1306="","",O1306=0,"TRUE",AND(O1306=1,E1306="Out For Delivery"),"FALSE",O1306=1,"TRUE"),"FALSE")</f>
        <v>FALSE</v>
      </c>
      <c r="R1306" s="1" t="str">
        <f>'[1]OFD Query'!BT1306</f>
        <v>NO</v>
      </c>
    </row>
    <row r="1307" spans="1:18" x14ac:dyDescent="0.3">
      <c r="A1307" s="5" t="str">
        <f>IF(ISBLANK('[1]OFD Query'!A1307),"",'[1]OFD Query'!A1307)</f>
        <v>6061824987461</v>
      </c>
      <c r="B1307" s="1" t="str">
        <f>IF(A1307="","",LEFT('[1]OFD Query'!C1307,FIND(" ",'[1]OFD Query'!C1307)-1))</f>
        <v>Reverse</v>
      </c>
      <c r="C1307" s="1" t="str">
        <f>IF(A1307="","",'[1]OFD Query'!F1307)</f>
        <v>C2103791801</v>
      </c>
      <c r="D1307" s="1" t="str">
        <f>IFERROR(VLOOKUP(C1307,Sheet2!A:B,2,0),"")</f>
        <v>imile return warehouse</v>
      </c>
      <c r="E1307" s="1" t="str">
        <f>IF(A1307="","",'[1]OFD Query'!I1307)</f>
        <v>Out For Delivery</v>
      </c>
      <c r="F1307" s="1" t="str">
        <f t="shared" si="21"/>
        <v>MAK-2</v>
      </c>
      <c r="G1307" s="6" t="str" cm="1">
        <f t="array" ref="G1307">IFERROR(_xlfn.IFS(A1307="","",'[1]OFD Query'!N1307="","Fresh"),'[1]OFD Query'!N1307)</f>
        <v>Reschedule</v>
      </c>
      <c r="H1307" s="6" t="str" cm="1">
        <f t="array" ref="H1307">IFERROR(_xlfn.IFS(B1307="","",'[1]OFD Query'!O1307="","Fresh"),'[1]OFD Query'!O1307)</f>
        <v>Schedule for future</v>
      </c>
      <c r="I1307" s="1" t="str">
        <f>IF(A1307="","",'[1]OFD Query'!W1307)</f>
        <v>D2108847601</v>
      </c>
      <c r="J1307" s="1" t="str">
        <f>IF(A1307="","",'[1]OFD Query'!X1307)</f>
        <v>AFKAR-Sohaib hassan Abbasi</v>
      </c>
      <c r="K1307" s="1" t="str">
        <f>IF(A1307="","",'[1]OFD Query'!AL1307)</f>
        <v>At Taniem</v>
      </c>
      <c r="L1307" s="6">
        <f>IF(A1307="","",'[1]OFD Query'!AO1307)</f>
        <v>0</v>
      </c>
      <c r="M1307" s="1" t="str" cm="1">
        <f t="array" ref="M1307">_xlfn.IFS(L1307="","",L1307=0,"PPD",L1307&gt;0,"COD")</f>
        <v>PPD</v>
      </c>
      <c r="N1307" s="1" t="str" cm="1">
        <f t="array" ref="N1307">_xlfn.IFS(A1307="","",L1307=0,M1307,L1307&lt;100,"&lt;100",L1307&lt;200,"&lt;200",L1307&lt;500,"&lt;500",L1307&lt;1000,"&lt;1000",L1307&gt;1000,"Above 1K")</f>
        <v>PPD</v>
      </c>
      <c r="O1307" s="6">
        <f>IF(A1307="","",'[1]OFD Query'!CB1307)</f>
        <v>2</v>
      </c>
      <c r="P1307" s="1" t="str">
        <f>IF(A1307="","",'[1]OFD Query'!CJ1307)</f>
        <v/>
      </c>
      <c r="Q1307" s="1" t="str" cm="1">
        <f t="array" ref="Q1307">IFERROR(_xlfn.IFS(A1307="","",O1307=0,"TRUE",AND(O1307=1,E1307="Out For Delivery"),"FALSE",O1307=1,"TRUE"),"FALSE")</f>
        <v>FALSE</v>
      </c>
      <c r="R1307" s="1" t="str">
        <f>'[1]OFD Query'!BT1307</f>
        <v>NO</v>
      </c>
    </row>
    <row r="1308" spans="1:18" x14ac:dyDescent="0.3">
      <c r="A1308" s="5" t="str">
        <f>IF(ISBLANK('[1]OFD Query'!A1308),"",'[1]OFD Query'!A1308)</f>
        <v>6061824434006</v>
      </c>
      <c r="B1308" s="1" t="str">
        <f>IF(A1308="","",LEFT('[1]OFD Query'!C1308,FIND(" ",'[1]OFD Query'!C1308)-1))</f>
        <v>Reverse</v>
      </c>
      <c r="C1308" s="1" t="str">
        <f>IF(A1308="","",'[1]OFD Query'!F1308)</f>
        <v>C21036226</v>
      </c>
      <c r="D1308" s="1" t="str">
        <f>IFERROR(VLOOKUP(C1308,Sheet2!A:B,2,0),"")</f>
        <v>SHEIN</v>
      </c>
      <c r="E1308" s="1" t="str">
        <f>IF(A1308="","",'[1]OFD Query'!I1308)</f>
        <v>Out For Delivery</v>
      </c>
      <c r="F1308" s="1" t="str">
        <f t="shared" si="21"/>
        <v>MAK-2</v>
      </c>
      <c r="G1308" s="6" t="str" cm="1">
        <f t="array" ref="G1308">IFERROR(_xlfn.IFS(A1308="","",'[1]OFD Query'!N1308="","Fresh"),'[1]OFD Query'!N1308)</f>
        <v>Uncontactable</v>
      </c>
      <c r="H1308" s="6" t="str" cm="1">
        <f t="array" ref="H1308">IFERROR(_xlfn.IFS(B1308="","",'[1]OFD Query'!O1308="","Fresh"),'[1]OFD Query'!O1308)</f>
        <v xml:space="preserve"> No Answer</v>
      </c>
      <c r="I1308" s="1" t="str">
        <f>IF(A1308="","",'[1]OFD Query'!W1308)</f>
        <v>D2108847601</v>
      </c>
      <c r="J1308" s="1" t="str">
        <f>IF(A1308="","",'[1]OFD Query'!X1308)</f>
        <v>AFKAR-Sohaib hassan Abbasi</v>
      </c>
      <c r="K1308" s="1" t="str">
        <f>IF(A1308="","",'[1]OFD Query'!AL1308)</f>
        <v>At Taniem</v>
      </c>
      <c r="L1308" s="6">
        <f>IF(A1308="","",'[1]OFD Query'!AO1308)</f>
        <v>0</v>
      </c>
      <c r="M1308" s="1" t="str" cm="1">
        <f t="array" ref="M1308">_xlfn.IFS(L1308="","",L1308=0,"PPD",L1308&gt;0,"COD")</f>
        <v>PPD</v>
      </c>
      <c r="N1308" s="1" t="str" cm="1">
        <f t="array" ref="N1308">_xlfn.IFS(A1308="","",L1308=0,M1308,L1308&lt;100,"&lt;100",L1308&lt;200,"&lt;200",L1308&lt;500,"&lt;500",L1308&lt;1000,"&lt;1000",L1308&gt;1000,"Above 1K")</f>
        <v>PPD</v>
      </c>
      <c r="O1308" s="6">
        <f>IF(A1308="","",'[1]OFD Query'!CB1308)</f>
        <v>2</v>
      </c>
      <c r="P1308" s="1" t="str">
        <f>IF(A1308="","",'[1]OFD Query'!CJ1308)</f>
        <v/>
      </c>
      <c r="Q1308" s="1" t="str" cm="1">
        <f t="array" ref="Q1308">IFERROR(_xlfn.IFS(A1308="","",O1308=0,"TRUE",AND(O1308=1,E1308="Out For Delivery"),"FALSE",O1308=1,"TRUE"),"FALSE")</f>
        <v>FALSE</v>
      </c>
      <c r="R1308" s="1" t="str">
        <f>'[1]OFD Query'!BT1308</f>
        <v>NO</v>
      </c>
    </row>
    <row r="1309" spans="1:18" x14ac:dyDescent="0.3">
      <c r="A1309" s="5" t="str">
        <f>IF(ISBLANK('[1]OFD Query'!A1309),"",'[1]OFD Query'!A1309)</f>
        <v>6062124444264</v>
      </c>
      <c r="B1309" s="1" t="str">
        <f>IF(A1309="","",LEFT('[1]OFD Query'!C1309,FIND(" ",'[1]OFD Query'!C1309)-1))</f>
        <v>Dropship</v>
      </c>
      <c r="C1309" s="1" t="str">
        <f>IF(A1309="","",'[1]OFD Query'!F1309)</f>
        <v>C2103730101</v>
      </c>
      <c r="D1309" s="1" t="str">
        <f>IFERROR(VLOOKUP(C1309,Sheet2!A:B,2,0),"")</f>
        <v>SHEIN</v>
      </c>
      <c r="E1309" s="1" t="str">
        <f>IF(A1309="","",'[1]OFD Query'!I1309)</f>
        <v>Out For Delivery</v>
      </c>
      <c r="F1309" s="1" t="str">
        <f t="shared" si="21"/>
        <v>MAK-2</v>
      </c>
      <c r="G1309" s="6" t="str" cm="1">
        <f t="array" ref="G1309">IFERROR(_xlfn.IFS(A1309="","",'[1]OFD Query'!N1309="","Fresh"),'[1]OFD Query'!N1309)</f>
        <v>Cancel</v>
      </c>
      <c r="H1309" s="6" t="str" cm="1">
        <f t="array" ref="H1309">IFERROR(_xlfn.IFS(B1309="","",'[1]OFD Query'!O1309="","Fresh"),'[1]OFD Query'!O1309)</f>
        <v>Doesn't Want to Give Reason</v>
      </c>
      <c r="I1309" s="1" t="str">
        <f>IF(A1309="","",'[1]OFD Query'!W1309)</f>
        <v>D2107493401</v>
      </c>
      <c r="J1309" s="1" t="str">
        <f>IF(A1309="","",'[1]OFD Query'!X1309)</f>
        <v>AFKAR-H4 Naif Khan</v>
      </c>
      <c r="K1309" s="1" t="str">
        <f>IF(A1309="","",'[1]OFD Query'!AL1309)</f>
        <v>Al'usaylah</v>
      </c>
      <c r="L1309" s="6">
        <f>IF(A1309="","",'[1]OFD Query'!AO1309)</f>
        <v>561.44000000000005</v>
      </c>
      <c r="M1309" s="1" t="str" cm="1">
        <f t="array" ref="M1309">_xlfn.IFS(L1309="","",L1309=0,"PPD",L1309&gt;0,"COD")</f>
        <v>COD</v>
      </c>
      <c r="N1309" s="1" t="str" cm="1">
        <f t="array" ref="N1309">_xlfn.IFS(A1309="","",L1309=0,M1309,L1309&lt;100,"&lt;100",L1309&lt;200,"&lt;200",L1309&lt;500,"&lt;500",L1309&lt;1000,"&lt;1000",L1309&gt;1000,"Above 1K")</f>
        <v>&lt;1000</v>
      </c>
      <c r="O1309" s="6">
        <f>IF(A1309="","",'[1]OFD Query'!CB1309)</f>
        <v>1</v>
      </c>
      <c r="P1309" s="1" t="str">
        <f>IF(A1309="","",'[1]OFD Query'!CJ1309)</f>
        <v>POUCH</v>
      </c>
      <c r="Q1309" s="1" t="str" cm="1">
        <f t="array" ref="Q1309">IFERROR(_xlfn.IFS(A1309="","",O1309=0,"TRUE",AND(O1309=1,E1309="Out For Delivery"),"FALSE",O1309=1,"TRUE"),"FALSE")</f>
        <v>FALSE</v>
      </c>
      <c r="R1309" s="1" t="str">
        <f>'[1]OFD Query'!BT1309</f>
        <v>NO</v>
      </c>
    </row>
    <row r="1310" spans="1:18" x14ac:dyDescent="0.3">
      <c r="A1310" s="5" t="str">
        <f>IF(ISBLANK('[1]OFD Query'!A1310),"",'[1]OFD Query'!A1310)</f>
        <v>6061524803791</v>
      </c>
      <c r="B1310" s="1" t="str">
        <f>IF(A1310="","",LEFT('[1]OFD Query'!C1310,FIND(" ",'[1]OFD Query'!C1310)-1))</f>
        <v>Reverse</v>
      </c>
      <c r="C1310" s="1" t="str">
        <f>IF(A1310="","",'[1]OFD Query'!F1310)</f>
        <v>C21036226</v>
      </c>
      <c r="D1310" s="1" t="str">
        <f>IFERROR(VLOOKUP(C1310,Sheet2!A:B,2,0),"")</f>
        <v>SHEIN</v>
      </c>
      <c r="E1310" s="1" t="str">
        <f>IF(A1310="","",'[1]OFD Query'!I1310)</f>
        <v>Out For Delivery</v>
      </c>
      <c r="F1310" s="1" t="str">
        <f t="shared" si="21"/>
        <v>MAK-2</v>
      </c>
      <c r="G1310" s="6" t="str" cm="1">
        <f t="array" ref="G1310">IFERROR(_xlfn.IFS(A1310="","",'[1]OFD Query'!N1310="","Fresh"),'[1]OFD Query'!N1310)</f>
        <v>No Answer</v>
      </c>
      <c r="H1310" s="6" t="str" cm="1">
        <f t="array" ref="H1310">IFERROR(_xlfn.IFS(B1310="","",'[1]OFD Query'!O1310="","Fresh"),'[1]OFD Query'!O1310)</f>
        <v>Switched Off</v>
      </c>
      <c r="I1310" s="1" t="str">
        <f>IF(A1310="","",'[1]OFD Query'!W1310)</f>
        <v>D2108847601</v>
      </c>
      <c r="J1310" s="1" t="str">
        <f>IF(A1310="","",'[1]OFD Query'!X1310)</f>
        <v>AFKAR-Sohaib hassan Abbasi</v>
      </c>
      <c r="K1310" s="1" t="str">
        <f>IF(A1310="","",'[1]OFD Query'!AL1310)</f>
        <v>At Taniem</v>
      </c>
      <c r="L1310" s="6">
        <f>IF(A1310="","",'[1]OFD Query'!AO1310)</f>
        <v>0</v>
      </c>
      <c r="M1310" s="1" t="str" cm="1">
        <f t="array" ref="M1310">_xlfn.IFS(L1310="","",L1310=0,"PPD",L1310&gt;0,"COD")</f>
        <v>PPD</v>
      </c>
      <c r="N1310" s="1" t="str" cm="1">
        <f t="array" ref="N1310">_xlfn.IFS(A1310="","",L1310=0,M1310,L1310&lt;100,"&lt;100",L1310&lt;200,"&lt;200",L1310&lt;500,"&lt;500",L1310&lt;1000,"&lt;1000",L1310&gt;1000,"Above 1K")</f>
        <v>PPD</v>
      </c>
      <c r="O1310" s="6">
        <f>IF(A1310="","",'[1]OFD Query'!CB1310)</f>
        <v>2</v>
      </c>
      <c r="P1310" s="1" t="str">
        <f>IF(A1310="","",'[1]OFD Query'!CJ1310)</f>
        <v/>
      </c>
      <c r="Q1310" s="1" t="str" cm="1">
        <f t="array" ref="Q1310">IFERROR(_xlfn.IFS(A1310="","",O1310=0,"TRUE",AND(O1310=1,E1310="Out For Delivery"),"FALSE",O1310=1,"TRUE"),"FALSE")</f>
        <v>FALSE</v>
      </c>
      <c r="R1310" s="1" t="str">
        <f>'[1]OFD Query'!BT1310</f>
        <v>NO</v>
      </c>
    </row>
    <row r="1311" spans="1:18" x14ac:dyDescent="0.3">
      <c r="A1311" s="5" t="str">
        <f>IF(ISBLANK('[1]OFD Query'!A1311),"",'[1]OFD Query'!A1311)</f>
        <v>6062624483121</v>
      </c>
      <c r="B1311" s="1" t="str">
        <f>IF(A1311="","",LEFT('[1]OFD Query'!C1311,FIND(" ",'[1]OFD Query'!C1311)-1))</f>
        <v>Reverse</v>
      </c>
      <c r="C1311" s="1" t="str">
        <f>IF(A1311="","",'[1]OFD Query'!F1311)</f>
        <v>C21036226</v>
      </c>
      <c r="D1311" s="1" t="str">
        <f>IFERROR(VLOOKUP(C1311,Sheet2!A:B,2,0),"")</f>
        <v>SHEIN</v>
      </c>
      <c r="E1311" s="1" t="str">
        <f>IF(A1311="","",'[1]OFD Query'!I1311)</f>
        <v>Out For Delivery</v>
      </c>
      <c r="F1311" s="1" t="str">
        <f t="shared" si="21"/>
        <v>MAK-2</v>
      </c>
      <c r="G1311" s="6" t="str" cm="1">
        <f t="array" ref="G1311">IFERROR(_xlfn.IFS(A1311="","",'[1]OFD Query'!N1311="","Fresh"),'[1]OFD Query'!N1311)</f>
        <v>Fresh</v>
      </c>
      <c r="H1311" s="6" t="str" cm="1">
        <f t="array" ref="H1311">IFERROR(_xlfn.IFS(B1311="","",'[1]OFD Query'!O1311="","Fresh"),'[1]OFD Query'!O1311)</f>
        <v>Fresh</v>
      </c>
      <c r="I1311" s="1" t="str">
        <f>IF(A1311="","",'[1]OFD Query'!W1311)</f>
        <v>D2108847601</v>
      </c>
      <c r="J1311" s="1" t="str">
        <f>IF(A1311="","",'[1]OFD Query'!X1311)</f>
        <v>AFKAR-Sohaib hassan Abbasi</v>
      </c>
      <c r="K1311" s="1" t="str">
        <f>IF(A1311="","",'[1]OFD Query'!AL1311)</f>
        <v>At Taniem</v>
      </c>
      <c r="L1311" s="6">
        <f>IF(A1311="","",'[1]OFD Query'!AO1311)</f>
        <v>0</v>
      </c>
      <c r="M1311" s="1" t="str" cm="1">
        <f t="array" ref="M1311">_xlfn.IFS(L1311="","",L1311=0,"PPD",L1311&gt;0,"COD")</f>
        <v>PPD</v>
      </c>
      <c r="N1311" s="1" t="str" cm="1">
        <f t="array" ref="N1311">_xlfn.IFS(A1311="","",L1311=0,M1311,L1311&lt;100,"&lt;100",L1311&lt;200,"&lt;200",L1311&lt;500,"&lt;500",L1311&lt;1000,"&lt;1000",L1311&gt;1000,"Above 1K")</f>
        <v>PPD</v>
      </c>
      <c r="O1311" s="6">
        <f>IF(A1311="","",'[1]OFD Query'!CB1311)</f>
        <v>0</v>
      </c>
      <c r="P1311" s="1" t="str">
        <f>IF(A1311="","",'[1]OFD Query'!CJ1311)</f>
        <v/>
      </c>
      <c r="Q1311" s="1" t="str" cm="1">
        <f t="array" ref="Q1311">IFERROR(_xlfn.IFS(A1311="","",O1311=0,"TRUE",AND(O1311=1,E1311="Out For Delivery"),"FALSE",O1311=1,"TRUE"),"FALSE")</f>
        <v>TRUE</v>
      </c>
      <c r="R1311" s="1" t="str">
        <f>'[1]OFD Query'!BT1311</f>
        <v>NO</v>
      </c>
    </row>
    <row r="1312" spans="1:18" x14ac:dyDescent="0.3">
      <c r="A1312" s="5" t="str">
        <f>IF(ISBLANK('[1]OFD Query'!A1312),"",'[1]OFD Query'!A1312)</f>
        <v>6062624396730</v>
      </c>
      <c r="B1312" s="1" t="str">
        <f>IF(A1312="","",LEFT('[1]OFD Query'!C1312,FIND(" ",'[1]OFD Query'!C1312)-1))</f>
        <v>Reverse</v>
      </c>
      <c r="C1312" s="1" t="str">
        <f>IF(A1312="","",'[1]OFD Query'!F1312)</f>
        <v>C21036226</v>
      </c>
      <c r="D1312" s="1" t="str">
        <f>IFERROR(VLOOKUP(C1312,Sheet2!A:B,2,0),"")</f>
        <v>SHEIN</v>
      </c>
      <c r="E1312" s="1" t="str">
        <f>IF(A1312="","",'[1]OFD Query'!I1312)</f>
        <v>Out For Delivery</v>
      </c>
      <c r="F1312" s="1" t="str">
        <f t="shared" si="21"/>
        <v>MAK-2</v>
      </c>
      <c r="G1312" s="6" t="str" cm="1">
        <f t="array" ref="G1312">IFERROR(_xlfn.IFS(A1312="","",'[1]OFD Query'!N1312="","Fresh"),'[1]OFD Query'!N1312)</f>
        <v>Fresh</v>
      </c>
      <c r="H1312" s="6" t="str" cm="1">
        <f t="array" ref="H1312">IFERROR(_xlfn.IFS(B1312="","",'[1]OFD Query'!O1312="","Fresh"),'[1]OFD Query'!O1312)</f>
        <v>Fresh</v>
      </c>
      <c r="I1312" s="1" t="str">
        <f>IF(A1312="","",'[1]OFD Query'!W1312)</f>
        <v>D2108847601</v>
      </c>
      <c r="J1312" s="1" t="str">
        <f>IF(A1312="","",'[1]OFD Query'!X1312)</f>
        <v>AFKAR-Sohaib hassan Abbasi</v>
      </c>
      <c r="K1312" s="1" t="str">
        <f>IF(A1312="","",'[1]OFD Query'!AL1312)</f>
        <v>At Taniem</v>
      </c>
      <c r="L1312" s="6">
        <f>IF(A1312="","",'[1]OFD Query'!AO1312)</f>
        <v>0</v>
      </c>
      <c r="M1312" s="1" t="str" cm="1">
        <f t="array" ref="M1312">_xlfn.IFS(L1312="","",L1312=0,"PPD",L1312&gt;0,"COD")</f>
        <v>PPD</v>
      </c>
      <c r="N1312" s="1" t="str" cm="1">
        <f t="array" ref="N1312">_xlfn.IFS(A1312="","",L1312=0,M1312,L1312&lt;100,"&lt;100",L1312&lt;200,"&lt;200",L1312&lt;500,"&lt;500",L1312&lt;1000,"&lt;1000",L1312&gt;1000,"Above 1K")</f>
        <v>PPD</v>
      </c>
      <c r="O1312" s="6">
        <f>IF(A1312="","",'[1]OFD Query'!CB1312)</f>
        <v>0</v>
      </c>
      <c r="P1312" s="1" t="str">
        <f>IF(A1312="","",'[1]OFD Query'!CJ1312)</f>
        <v/>
      </c>
      <c r="Q1312" s="1" t="str" cm="1">
        <f t="array" ref="Q1312">IFERROR(_xlfn.IFS(A1312="","",O1312=0,"TRUE",AND(O1312=1,E1312="Out For Delivery"),"FALSE",O1312=1,"TRUE"),"FALSE")</f>
        <v>TRUE</v>
      </c>
      <c r="R1312" s="1" t="str">
        <f>'[1]OFD Query'!BT1312</f>
        <v>NO</v>
      </c>
    </row>
    <row r="1313" spans="1:18" x14ac:dyDescent="0.3">
      <c r="A1313" s="5" t="str">
        <f>IF(ISBLANK('[1]OFD Query'!A1313),"",'[1]OFD Query'!A1313)</f>
        <v>6062024812082</v>
      </c>
      <c r="B1313" s="1" t="str">
        <f>IF(A1313="","",LEFT('[1]OFD Query'!C1313,FIND(" ",'[1]OFD Query'!C1313)-1))</f>
        <v>Dropship</v>
      </c>
      <c r="C1313" s="1" t="str">
        <f>IF(A1313="","",'[1]OFD Query'!F1313)</f>
        <v>C2103716501</v>
      </c>
      <c r="D1313" s="1" t="str">
        <f>IFERROR(VLOOKUP(C1313,Sheet2!A:B,2,0),"")</f>
        <v>SHEIN</v>
      </c>
      <c r="E1313" s="1" t="str">
        <f>IF(A1313="","",'[1]OFD Query'!I1313)</f>
        <v>Out For Delivery</v>
      </c>
      <c r="F1313" s="1" t="str">
        <f t="shared" si="21"/>
        <v>MAK-2</v>
      </c>
      <c r="G1313" s="6" t="str" cm="1">
        <f t="array" ref="G1313">IFERROR(_xlfn.IFS(A1313="","",'[1]OFD Query'!N1313="","Fresh"),'[1]OFD Query'!N1313)</f>
        <v>Fresh</v>
      </c>
      <c r="H1313" s="6" t="str" cm="1">
        <f t="array" ref="H1313">IFERROR(_xlfn.IFS(B1313="","",'[1]OFD Query'!O1313="","Fresh"),'[1]OFD Query'!O1313)</f>
        <v>Fresh</v>
      </c>
      <c r="I1313" s="1" t="str">
        <f>IF(A1313="","",'[1]OFD Query'!W1313)</f>
        <v>D2107493401</v>
      </c>
      <c r="J1313" s="1" t="str">
        <f>IF(A1313="","",'[1]OFD Query'!X1313)</f>
        <v>AFKAR-H4 Naif Khan</v>
      </c>
      <c r="K1313" s="1" t="str">
        <f>IF(A1313="","",'[1]OFD Query'!AL1313)</f>
        <v>Jabal An Nur</v>
      </c>
      <c r="L1313" s="6">
        <f>IF(A1313="","",'[1]OFD Query'!AO1313)</f>
        <v>511.5</v>
      </c>
      <c r="M1313" s="1" t="str" cm="1">
        <f t="array" ref="M1313">_xlfn.IFS(L1313="","",L1313=0,"PPD",L1313&gt;0,"COD")</f>
        <v>COD</v>
      </c>
      <c r="N1313" s="1" t="str" cm="1">
        <f t="array" ref="N1313">_xlfn.IFS(A1313="","",L1313=0,M1313,L1313&lt;100,"&lt;100",L1313&lt;200,"&lt;200",L1313&lt;500,"&lt;500",L1313&lt;1000,"&lt;1000",L1313&gt;1000,"Above 1K")</f>
        <v>&lt;1000</v>
      </c>
      <c r="O1313" s="6">
        <f>IF(A1313="","",'[1]OFD Query'!CB1313)</f>
        <v>0</v>
      </c>
      <c r="P1313" s="1" t="str">
        <f>IF(A1313="","",'[1]OFD Query'!CJ1313)</f>
        <v>POUCH</v>
      </c>
      <c r="Q1313" s="1" t="str" cm="1">
        <f t="array" ref="Q1313">IFERROR(_xlfn.IFS(A1313="","",O1313=0,"TRUE",AND(O1313=1,E1313="Out For Delivery"),"FALSE",O1313=1,"TRUE"),"FALSE")</f>
        <v>TRUE</v>
      </c>
      <c r="R1313" s="1" t="str">
        <f>'[1]OFD Query'!BT1313</f>
        <v>NO</v>
      </c>
    </row>
    <row r="1314" spans="1:18" x14ac:dyDescent="0.3">
      <c r="A1314" s="5" t="str">
        <f>IF(ISBLANK('[1]OFD Query'!A1314),"",'[1]OFD Query'!A1314)</f>
        <v>6062524361498</v>
      </c>
      <c r="B1314" s="1" t="str">
        <f>IF(A1314="","",LEFT('[1]OFD Query'!C1314,FIND(" ",'[1]OFD Query'!C1314)-1))</f>
        <v>Reverse</v>
      </c>
      <c r="C1314" s="1" t="str">
        <f>IF(A1314="","",'[1]OFD Query'!F1314)</f>
        <v>C21036226</v>
      </c>
      <c r="D1314" s="1" t="str">
        <f>IFERROR(VLOOKUP(C1314,Sheet2!A:B,2,0),"")</f>
        <v>SHEIN</v>
      </c>
      <c r="E1314" s="1" t="str">
        <f>IF(A1314="","",'[1]OFD Query'!I1314)</f>
        <v>Out For Delivery</v>
      </c>
      <c r="F1314" s="1" t="str">
        <f t="shared" si="21"/>
        <v>MAK-2</v>
      </c>
      <c r="G1314" s="6" t="str" cm="1">
        <f t="array" ref="G1314">IFERROR(_xlfn.IFS(A1314="","",'[1]OFD Query'!N1314="","Fresh"),'[1]OFD Query'!N1314)</f>
        <v>Fresh</v>
      </c>
      <c r="H1314" s="6" t="str" cm="1">
        <f t="array" ref="H1314">IFERROR(_xlfn.IFS(B1314="","",'[1]OFD Query'!O1314="","Fresh"),'[1]OFD Query'!O1314)</f>
        <v>Fresh</v>
      </c>
      <c r="I1314" s="1" t="str">
        <f>IF(A1314="","",'[1]OFD Query'!W1314)</f>
        <v>D2108847601</v>
      </c>
      <c r="J1314" s="1" t="str">
        <f>IF(A1314="","",'[1]OFD Query'!X1314)</f>
        <v>AFKAR-Sohaib hassan Abbasi</v>
      </c>
      <c r="K1314" s="1" t="str">
        <f>IF(A1314="","",'[1]OFD Query'!AL1314)</f>
        <v>At Taniem</v>
      </c>
      <c r="L1314" s="6">
        <f>IF(A1314="","",'[1]OFD Query'!AO1314)</f>
        <v>0</v>
      </c>
      <c r="M1314" s="1" t="str" cm="1">
        <f t="array" ref="M1314">_xlfn.IFS(L1314="","",L1314=0,"PPD",L1314&gt;0,"COD")</f>
        <v>PPD</v>
      </c>
      <c r="N1314" s="1" t="str" cm="1">
        <f t="array" ref="N1314">_xlfn.IFS(A1314="","",L1314=0,M1314,L1314&lt;100,"&lt;100",L1314&lt;200,"&lt;200",L1314&lt;500,"&lt;500",L1314&lt;1000,"&lt;1000",L1314&gt;1000,"Above 1K")</f>
        <v>PPD</v>
      </c>
      <c r="O1314" s="6">
        <f>IF(A1314="","",'[1]OFD Query'!CB1314)</f>
        <v>0</v>
      </c>
      <c r="P1314" s="1" t="str">
        <f>IF(A1314="","",'[1]OFD Query'!CJ1314)</f>
        <v/>
      </c>
      <c r="Q1314" s="1" t="str" cm="1">
        <f t="array" ref="Q1314">IFERROR(_xlfn.IFS(A1314="","",O1314=0,"TRUE",AND(O1314=1,E1314="Out For Delivery"),"FALSE",O1314=1,"TRUE"),"FALSE")</f>
        <v>TRUE</v>
      </c>
      <c r="R1314" s="1" t="str">
        <f>'[1]OFD Query'!BT1314</f>
        <v>NO</v>
      </c>
    </row>
    <row r="1315" spans="1:18" x14ac:dyDescent="0.3">
      <c r="A1315" s="5" t="str">
        <f>IF(ISBLANK('[1]OFD Query'!A1315),"",'[1]OFD Query'!A1315)</f>
        <v>6062624109718</v>
      </c>
      <c r="B1315" s="1" t="str">
        <f>IF(A1315="","",LEFT('[1]OFD Query'!C1315,FIND(" ",'[1]OFD Query'!C1315)-1))</f>
        <v>Reverse</v>
      </c>
      <c r="C1315" s="1" t="str">
        <f>IF(A1315="","",'[1]OFD Query'!F1315)</f>
        <v>C21036226</v>
      </c>
      <c r="D1315" s="1" t="str">
        <f>IFERROR(VLOOKUP(C1315,Sheet2!A:B,2,0),"")</f>
        <v>SHEIN</v>
      </c>
      <c r="E1315" s="1" t="str">
        <f>IF(A1315="","",'[1]OFD Query'!I1315)</f>
        <v>Out For Delivery</v>
      </c>
      <c r="F1315" s="1" t="str">
        <f t="shared" si="21"/>
        <v>MAK-2</v>
      </c>
      <c r="G1315" s="6" t="str" cm="1">
        <f t="array" ref="G1315">IFERROR(_xlfn.IFS(A1315="","",'[1]OFD Query'!N1315="","Fresh"),'[1]OFD Query'!N1315)</f>
        <v>Fresh</v>
      </c>
      <c r="H1315" s="6" t="str" cm="1">
        <f t="array" ref="H1315">IFERROR(_xlfn.IFS(B1315="","",'[1]OFD Query'!O1315="","Fresh"),'[1]OFD Query'!O1315)</f>
        <v>Fresh</v>
      </c>
      <c r="I1315" s="1" t="str">
        <f>IF(A1315="","",'[1]OFD Query'!W1315)</f>
        <v>D2108847601</v>
      </c>
      <c r="J1315" s="1" t="str">
        <f>IF(A1315="","",'[1]OFD Query'!X1315)</f>
        <v>AFKAR-Sohaib hassan Abbasi</v>
      </c>
      <c r="K1315" s="1" t="str">
        <f>IF(A1315="","",'[1]OFD Query'!AL1315)</f>
        <v>At Taniem</v>
      </c>
      <c r="L1315" s="6">
        <f>IF(A1315="","",'[1]OFD Query'!AO1315)</f>
        <v>0</v>
      </c>
      <c r="M1315" s="1" t="str" cm="1">
        <f t="array" ref="M1315">_xlfn.IFS(L1315="","",L1315=0,"PPD",L1315&gt;0,"COD")</f>
        <v>PPD</v>
      </c>
      <c r="N1315" s="1" t="str" cm="1">
        <f t="array" ref="N1315">_xlfn.IFS(A1315="","",L1315=0,M1315,L1315&lt;100,"&lt;100",L1315&lt;200,"&lt;200",L1315&lt;500,"&lt;500",L1315&lt;1000,"&lt;1000",L1315&gt;1000,"Above 1K")</f>
        <v>PPD</v>
      </c>
      <c r="O1315" s="6">
        <f>IF(A1315="","",'[1]OFD Query'!CB1315)</f>
        <v>0</v>
      </c>
      <c r="P1315" s="1" t="str">
        <f>IF(A1315="","",'[1]OFD Query'!CJ1315)</f>
        <v/>
      </c>
      <c r="Q1315" s="1" t="str" cm="1">
        <f t="array" ref="Q1315">IFERROR(_xlfn.IFS(A1315="","",O1315=0,"TRUE",AND(O1315=1,E1315="Out For Delivery"),"FALSE",O1315=1,"TRUE"),"FALSE")</f>
        <v>TRUE</v>
      </c>
      <c r="R1315" s="1" t="str">
        <f>'[1]OFD Query'!BT1315</f>
        <v>NO</v>
      </c>
    </row>
    <row r="1316" spans="1:18" x14ac:dyDescent="0.3">
      <c r="A1316" s="5" t="str">
        <f>IF(ISBLANK('[1]OFD Query'!A1316),"",'[1]OFD Query'!A1316)</f>
        <v>6062624515636</v>
      </c>
      <c r="B1316" s="1" t="str">
        <f>IF(A1316="","",LEFT('[1]OFD Query'!C1316,FIND(" ",'[1]OFD Query'!C1316)-1))</f>
        <v>Reverse</v>
      </c>
      <c r="C1316" s="1" t="str">
        <f>IF(A1316="","",'[1]OFD Query'!F1316)</f>
        <v>C21036226</v>
      </c>
      <c r="D1316" s="1" t="str">
        <f>IFERROR(VLOOKUP(C1316,Sheet2!A:B,2,0),"")</f>
        <v>SHEIN</v>
      </c>
      <c r="E1316" s="1" t="str">
        <f>IF(A1316="","",'[1]OFD Query'!I1316)</f>
        <v>Out For Delivery</v>
      </c>
      <c r="F1316" s="1" t="str">
        <f t="shared" si="21"/>
        <v>MAK-2</v>
      </c>
      <c r="G1316" s="6" t="str" cm="1">
        <f t="array" ref="G1316">IFERROR(_xlfn.IFS(A1316="","",'[1]OFD Query'!N1316="","Fresh"),'[1]OFD Query'!N1316)</f>
        <v>Fresh</v>
      </c>
      <c r="H1316" s="6" t="str" cm="1">
        <f t="array" ref="H1316">IFERROR(_xlfn.IFS(B1316="","",'[1]OFD Query'!O1316="","Fresh"),'[1]OFD Query'!O1316)</f>
        <v>Fresh</v>
      </c>
      <c r="I1316" s="1" t="str">
        <f>IF(A1316="","",'[1]OFD Query'!W1316)</f>
        <v>D2108847601</v>
      </c>
      <c r="J1316" s="1" t="str">
        <f>IF(A1316="","",'[1]OFD Query'!X1316)</f>
        <v>AFKAR-Sohaib hassan Abbasi</v>
      </c>
      <c r="K1316" s="1" t="str">
        <f>IF(A1316="","",'[1]OFD Query'!AL1316)</f>
        <v>At Taniem</v>
      </c>
      <c r="L1316" s="6">
        <f>IF(A1316="","",'[1]OFD Query'!AO1316)</f>
        <v>0</v>
      </c>
      <c r="M1316" s="1" t="str" cm="1">
        <f t="array" ref="M1316">_xlfn.IFS(L1316="","",L1316=0,"PPD",L1316&gt;0,"COD")</f>
        <v>PPD</v>
      </c>
      <c r="N1316" s="1" t="str" cm="1">
        <f t="array" ref="N1316">_xlfn.IFS(A1316="","",L1316=0,M1316,L1316&lt;100,"&lt;100",L1316&lt;200,"&lt;200",L1316&lt;500,"&lt;500",L1316&lt;1000,"&lt;1000",L1316&gt;1000,"Above 1K")</f>
        <v>PPD</v>
      </c>
      <c r="O1316" s="6">
        <f>IF(A1316="","",'[1]OFD Query'!CB1316)</f>
        <v>0</v>
      </c>
      <c r="P1316" s="1" t="str">
        <f>IF(A1316="","",'[1]OFD Query'!CJ1316)</f>
        <v/>
      </c>
      <c r="Q1316" s="1" t="str" cm="1">
        <f t="array" ref="Q1316">IFERROR(_xlfn.IFS(A1316="","",O1316=0,"TRUE",AND(O1316=1,E1316="Out For Delivery"),"FALSE",O1316=1,"TRUE"),"FALSE")</f>
        <v>TRUE</v>
      </c>
      <c r="R1316" s="1" t="str">
        <f>'[1]OFD Query'!BT1316</f>
        <v>NO</v>
      </c>
    </row>
    <row r="1317" spans="1:18" x14ac:dyDescent="0.3">
      <c r="A1317" s="5" t="str">
        <f>IF(ISBLANK('[1]OFD Query'!A1317),"",'[1]OFD Query'!A1317)</f>
        <v>6062224465335</v>
      </c>
      <c r="B1317" s="1" t="str">
        <f>IF(A1317="","",LEFT('[1]OFD Query'!C1317,FIND(" ",'[1]OFD Query'!C1317)-1))</f>
        <v>Dropship</v>
      </c>
      <c r="C1317" s="1" t="str">
        <f>IF(A1317="","",'[1]OFD Query'!F1317)</f>
        <v>C2103730101</v>
      </c>
      <c r="D1317" s="1" t="str">
        <f>IFERROR(VLOOKUP(C1317,Sheet2!A:B,2,0),"")</f>
        <v>SHEIN</v>
      </c>
      <c r="E1317" s="1" t="str">
        <f>IF(A1317="","",'[1]OFD Query'!I1317)</f>
        <v>Out For Delivery</v>
      </c>
      <c r="F1317" s="1" t="str">
        <f t="shared" si="21"/>
        <v>MAK-2</v>
      </c>
      <c r="G1317" s="6" t="str" cm="1">
        <f t="array" ref="G1317">IFERROR(_xlfn.IFS(A1317="","",'[1]OFD Query'!N1317="","Fresh"),'[1]OFD Query'!N1317)</f>
        <v>Fresh</v>
      </c>
      <c r="H1317" s="6" t="str" cm="1">
        <f t="array" ref="H1317">IFERROR(_xlfn.IFS(B1317="","",'[1]OFD Query'!O1317="","Fresh"),'[1]OFD Query'!O1317)</f>
        <v>Fresh</v>
      </c>
      <c r="I1317" s="1" t="str">
        <f>IF(A1317="","",'[1]OFD Query'!W1317)</f>
        <v>D2107493401</v>
      </c>
      <c r="J1317" s="1" t="str">
        <f>IF(A1317="","",'[1]OFD Query'!X1317)</f>
        <v>AFKAR-H4 Naif Khan</v>
      </c>
      <c r="K1317" s="1" t="str">
        <f>IF(A1317="","",'[1]OFD Query'!AL1317)</f>
        <v>Al'usaylah</v>
      </c>
      <c r="L1317" s="6">
        <f>IF(A1317="","",'[1]OFD Query'!AO1317)</f>
        <v>253.96</v>
      </c>
      <c r="M1317" s="1" t="str" cm="1">
        <f t="array" ref="M1317">_xlfn.IFS(L1317="","",L1317=0,"PPD",L1317&gt;0,"COD")</f>
        <v>COD</v>
      </c>
      <c r="N1317" s="1" t="str" cm="1">
        <f t="array" ref="N1317">_xlfn.IFS(A1317="","",L1317=0,M1317,L1317&lt;100,"&lt;100",L1317&lt;200,"&lt;200",L1317&lt;500,"&lt;500",L1317&lt;1000,"&lt;1000",L1317&gt;1000,"Above 1K")</f>
        <v>&lt;500</v>
      </c>
      <c r="O1317" s="6">
        <f>IF(A1317="","",'[1]OFD Query'!CB1317)</f>
        <v>0</v>
      </c>
      <c r="P1317" s="1" t="str">
        <f>IF(A1317="","",'[1]OFD Query'!CJ1317)</f>
        <v>POUCH</v>
      </c>
      <c r="Q1317" s="1" t="str" cm="1">
        <f t="array" ref="Q1317">IFERROR(_xlfn.IFS(A1317="","",O1317=0,"TRUE",AND(O1317=1,E1317="Out For Delivery"),"FALSE",O1317=1,"TRUE"),"FALSE")</f>
        <v>TRUE</v>
      </c>
      <c r="R1317" s="1" t="str">
        <f>'[1]OFD Query'!BT1317</f>
        <v>NO</v>
      </c>
    </row>
    <row r="1318" spans="1:18" x14ac:dyDescent="0.3">
      <c r="A1318" s="5" t="str">
        <f>IF(ISBLANK('[1]OFD Query'!A1318),"",'[1]OFD Query'!A1318)</f>
        <v>6062624849112</v>
      </c>
      <c r="B1318" s="1" t="str">
        <f>IF(A1318="","",LEFT('[1]OFD Query'!C1318,FIND(" ",'[1]OFD Query'!C1318)-1))</f>
        <v>Reverse</v>
      </c>
      <c r="C1318" s="1" t="str">
        <f>IF(A1318="","",'[1]OFD Query'!F1318)</f>
        <v>C21036226</v>
      </c>
      <c r="D1318" s="1" t="str">
        <f>IFERROR(VLOOKUP(C1318,Sheet2!A:B,2,0),"")</f>
        <v>SHEIN</v>
      </c>
      <c r="E1318" s="1" t="str">
        <f>IF(A1318="","",'[1]OFD Query'!I1318)</f>
        <v>Out For Delivery</v>
      </c>
      <c r="F1318" s="1" t="str">
        <f t="shared" si="21"/>
        <v>MAK-2</v>
      </c>
      <c r="G1318" s="6" t="str" cm="1">
        <f t="array" ref="G1318">IFERROR(_xlfn.IFS(A1318="","",'[1]OFD Query'!N1318="","Fresh"),'[1]OFD Query'!N1318)</f>
        <v>Fresh</v>
      </c>
      <c r="H1318" s="6" t="str" cm="1">
        <f t="array" ref="H1318">IFERROR(_xlfn.IFS(B1318="","",'[1]OFD Query'!O1318="","Fresh"),'[1]OFD Query'!O1318)</f>
        <v>Fresh</v>
      </c>
      <c r="I1318" s="1" t="str">
        <f>IF(A1318="","",'[1]OFD Query'!W1318)</f>
        <v>D2108847601</v>
      </c>
      <c r="J1318" s="1" t="str">
        <f>IF(A1318="","",'[1]OFD Query'!X1318)</f>
        <v>AFKAR-Sohaib hassan Abbasi</v>
      </c>
      <c r="K1318" s="1" t="str">
        <f>IF(A1318="","",'[1]OFD Query'!AL1318)</f>
        <v>At Taniem</v>
      </c>
      <c r="L1318" s="6">
        <f>IF(A1318="","",'[1]OFD Query'!AO1318)</f>
        <v>0</v>
      </c>
      <c r="M1318" s="1" t="str" cm="1">
        <f t="array" ref="M1318">_xlfn.IFS(L1318="","",L1318=0,"PPD",L1318&gt;0,"COD")</f>
        <v>PPD</v>
      </c>
      <c r="N1318" s="1" t="str" cm="1">
        <f t="array" ref="N1318">_xlfn.IFS(A1318="","",L1318=0,M1318,L1318&lt;100,"&lt;100",L1318&lt;200,"&lt;200",L1318&lt;500,"&lt;500",L1318&lt;1000,"&lt;1000",L1318&gt;1000,"Above 1K")</f>
        <v>PPD</v>
      </c>
      <c r="O1318" s="6">
        <f>IF(A1318="","",'[1]OFD Query'!CB1318)</f>
        <v>0</v>
      </c>
      <c r="P1318" s="1" t="str">
        <f>IF(A1318="","",'[1]OFD Query'!CJ1318)</f>
        <v/>
      </c>
      <c r="Q1318" s="1" t="str" cm="1">
        <f t="array" ref="Q1318">IFERROR(_xlfn.IFS(A1318="","",O1318=0,"TRUE",AND(O1318=1,E1318="Out For Delivery"),"FALSE",O1318=1,"TRUE"),"FALSE")</f>
        <v>TRUE</v>
      </c>
      <c r="R1318" s="1" t="str">
        <f>'[1]OFD Query'!BT1318</f>
        <v>NO</v>
      </c>
    </row>
    <row r="1319" spans="1:18" x14ac:dyDescent="0.3">
      <c r="A1319" s="5" t="str">
        <f>IF(ISBLANK('[1]OFD Query'!A1319),"",'[1]OFD Query'!A1319)</f>
        <v>6062224468706</v>
      </c>
      <c r="B1319" s="1" t="str">
        <f>IF(A1319="","",LEFT('[1]OFD Query'!C1319,FIND(" ",'[1]OFD Query'!C1319)-1))</f>
        <v>Reverse</v>
      </c>
      <c r="C1319" s="1" t="str">
        <f>IF(A1319="","",'[1]OFD Query'!F1319)</f>
        <v>C21036226</v>
      </c>
      <c r="D1319" s="1" t="str">
        <f>IFERROR(VLOOKUP(C1319,Sheet2!A:B,2,0),"")</f>
        <v>SHEIN</v>
      </c>
      <c r="E1319" s="1" t="str">
        <f>IF(A1319="","",'[1]OFD Query'!I1319)</f>
        <v>Out For Delivery</v>
      </c>
      <c r="F1319" s="1" t="str">
        <f t="shared" si="21"/>
        <v>MAK-2</v>
      </c>
      <c r="G1319" s="6" t="str" cm="1">
        <f t="array" ref="G1319">IFERROR(_xlfn.IFS(A1319="","",'[1]OFD Query'!N1319="","Fresh"),'[1]OFD Query'!N1319)</f>
        <v>No Answer</v>
      </c>
      <c r="H1319" s="6" t="str" cm="1">
        <f t="array" ref="H1319">IFERROR(_xlfn.IFS(B1319="","",'[1]OFD Query'!O1319="","Fresh"),'[1]OFD Query'!O1319)</f>
        <v>Switched Off</v>
      </c>
      <c r="I1319" s="1" t="str">
        <f>IF(A1319="","",'[1]OFD Query'!W1319)</f>
        <v>D2108847601</v>
      </c>
      <c r="J1319" s="1" t="str">
        <f>IF(A1319="","",'[1]OFD Query'!X1319)</f>
        <v>AFKAR-Sohaib hassan Abbasi</v>
      </c>
      <c r="K1319" s="1" t="str">
        <f>IF(A1319="","",'[1]OFD Query'!AL1319)</f>
        <v>At Taniem</v>
      </c>
      <c r="L1319" s="6">
        <f>IF(A1319="","",'[1]OFD Query'!AO1319)</f>
        <v>0</v>
      </c>
      <c r="M1319" s="1" t="str" cm="1">
        <f t="array" ref="M1319">_xlfn.IFS(L1319="","",L1319=0,"PPD",L1319&gt;0,"COD")</f>
        <v>PPD</v>
      </c>
      <c r="N1319" s="1" t="str" cm="1">
        <f t="array" ref="N1319">_xlfn.IFS(A1319="","",L1319=0,M1319,L1319&lt;100,"&lt;100",L1319&lt;200,"&lt;200",L1319&lt;500,"&lt;500",L1319&lt;1000,"&lt;1000",L1319&gt;1000,"Above 1K")</f>
        <v>PPD</v>
      </c>
      <c r="O1319" s="6">
        <f>IF(A1319="","",'[1]OFD Query'!CB1319)</f>
        <v>2</v>
      </c>
      <c r="P1319" s="1" t="str">
        <f>IF(A1319="","",'[1]OFD Query'!CJ1319)</f>
        <v/>
      </c>
      <c r="Q1319" s="1" t="str" cm="1">
        <f t="array" ref="Q1319">IFERROR(_xlfn.IFS(A1319="","",O1319=0,"TRUE",AND(O1319=1,E1319="Out For Delivery"),"FALSE",O1319=1,"TRUE"),"FALSE")</f>
        <v>FALSE</v>
      </c>
      <c r="R1319" s="1" t="str">
        <f>'[1]OFD Query'!BT1319</f>
        <v>NO</v>
      </c>
    </row>
    <row r="1320" spans="1:18" x14ac:dyDescent="0.3">
      <c r="A1320" s="5" t="str">
        <f>IF(ISBLANK('[1]OFD Query'!A1320),"",'[1]OFD Query'!A1320)</f>
        <v>6062024331657</v>
      </c>
      <c r="B1320" s="1" t="str">
        <f>IF(A1320="","",LEFT('[1]OFD Query'!C1320,FIND(" ",'[1]OFD Query'!C1320)-1))</f>
        <v>Dropship</v>
      </c>
      <c r="C1320" s="1" t="str">
        <f>IF(A1320="","",'[1]OFD Query'!F1320)</f>
        <v>C2103730101</v>
      </c>
      <c r="D1320" s="1" t="str">
        <f>IFERROR(VLOOKUP(C1320,Sheet2!A:B,2,0),"")</f>
        <v>SHEIN</v>
      </c>
      <c r="E1320" s="1" t="str">
        <f>IF(A1320="","",'[1]OFD Query'!I1320)</f>
        <v>Out For Delivery</v>
      </c>
      <c r="F1320" s="1" t="str">
        <f t="shared" si="21"/>
        <v>MAK-2</v>
      </c>
      <c r="G1320" s="6" t="str" cm="1">
        <f t="array" ref="G1320">IFERROR(_xlfn.IFS(A1320="","",'[1]OFD Query'!N1320="","Fresh"),'[1]OFD Query'!N1320)</f>
        <v>Reschedule</v>
      </c>
      <c r="H1320" s="6" t="str" cm="1">
        <f t="array" ref="H1320">IFERROR(_xlfn.IFS(B1320="","",'[1]OFD Query'!O1320="","Fresh"),'[1]OFD Query'!O1320)</f>
        <v>Schedule for future</v>
      </c>
      <c r="I1320" s="1" t="str">
        <f>IF(A1320="","",'[1]OFD Query'!W1320)</f>
        <v>D2107493401</v>
      </c>
      <c r="J1320" s="1" t="str">
        <f>IF(A1320="","",'[1]OFD Query'!X1320)</f>
        <v>AFKAR-H4 Naif Khan</v>
      </c>
      <c r="K1320" s="1" t="str">
        <f>IF(A1320="","",'[1]OFD Query'!AL1320)</f>
        <v>Al'usaylah</v>
      </c>
      <c r="L1320" s="6">
        <f>IF(A1320="","",'[1]OFD Query'!AO1320)</f>
        <v>182.73</v>
      </c>
      <c r="M1320" s="1" t="str" cm="1">
        <f t="array" ref="M1320">_xlfn.IFS(L1320="","",L1320=0,"PPD",L1320&gt;0,"COD")</f>
        <v>COD</v>
      </c>
      <c r="N1320" s="1" t="str" cm="1">
        <f t="array" ref="N1320">_xlfn.IFS(A1320="","",L1320=0,M1320,L1320&lt;100,"&lt;100",L1320&lt;200,"&lt;200",L1320&lt;500,"&lt;500",L1320&lt;1000,"&lt;1000",L1320&gt;1000,"Above 1K")</f>
        <v>&lt;200</v>
      </c>
      <c r="O1320" s="6">
        <f>IF(A1320="","",'[1]OFD Query'!CB1320)</f>
        <v>1</v>
      </c>
      <c r="P1320" s="1" t="str">
        <f>IF(A1320="","",'[1]OFD Query'!CJ1320)</f>
        <v>POUCH</v>
      </c>
      <c r="Q1320" s="1" t="str" cm="1">
        <f t="array" ref="Q1320">IFERROR(_xlfn.IFS(A1320="","",O1320=0,"TRUE",AND(O1320=1,E1320="Out For Delivery"),"FALSE",O1320=1,"TRUE"),"FALSE")</f>
        <v>FALSE</v>
      </c>
      <c r="R1320" s="1" t="str">
        <f>'[1]OFD Query'!BT1320</f>
        <v>NO</v>
      </c>
    </row>
    <row r="1321" spans="1:18" x14ac:dyDescent="0.3">
      <c r="A1321" s="5" t="str">
        <f>IF(ISBLANK('[1]OFD Query'!A1321),"",'[1]OFD Query'!A1321)</f>
        <v>6061924802086</v>
      </c>
      <c r="B1321" s="1" t="str">
        <f>IF(A1321="","",LEFT('[1]OFD Query'!C1321,FIND(" ",'[1]OFD Query'!C1321)-1))</f>
        <v>Dropship</v>
      </c>
      <c r="C1321" s="1" t="str">
        <f>IF(A1321="","",'[1]OFD Query'!F1321)</f>
        <v>C2103716501</v>
      </c>
      <c r="D1321" s="1" t="str">
        <f>IFERROR(VLOOKUP(C1321,Sheet2!A:B,2,0),"")</f>
        <v>SHEIN</v>
      </c>
      <c r="E1321" s="1" t="str">
        <f>IF(A1321="","",'[1]OFD Query'!I1321)</f>
        <v>Out For Delivery</v>
      </c>
      <c r="F1321" s="1" t="str">
        <f t="shared" si="21"/>
        <v>MAK-2</v>
      </c>
      <c r="G1321" s="6" t="str" cm="1">
        <f t="array" ref="G1321">IFERROR(_xlfn.IFS(A1321="","",'[1]OFD Query'!N1321="","Fresh"),'[1]OFD Query'!N1321)</f>
        <v>Reschedule</v>
      </c>
      <c r="H1321" s="6" t="str" cm="1">
        <f t="array" ref="H1321">IFERROR(_xlfn.IFS(B1321="","",'[1]OFD Query'!O1321="","Fresh"),'[1]OFD Query'!O1321)</f>
        <v>Schedule for future</v>
      </c>
      <c r="I1321" s="1" t="str">
        <f>IF(A1321="","",'[1]OFD Query'!W1321)</f>
        <v>D2107493401</v>
      </c>
      <c r="J1321" s="1" t="str">
        <f>IF(A1321="","",'[1]OFD Query'!X1321)</f>
        <v>AFKAR-H4 Naif Khan</v>
      </c>
      <c r="K1321" s="1" t="str">
        <f>IF(A1321="","",'[1]OFD Query'!AL1321)</f>
        <v>Al'usaylah</v>
      </c>
      <c r="L1321" s="6">
        <f>IF(A1321="","",'[1]OFD Query'!AO1321)</f>
        <v>286.14</v>
      </c>
      <c r="M1321" s="1" t="str" cm="1">
        <f t="array" ref="M1321">_xlfn.IFS(L1321="","",L1321=0,"PPD",L1321&gt;0,"COD")</f>
        <v>COD</v>
      </c>
      <c r="N1321" s="1" t="str" cm="1">
        <f t="array" ref="N1321">_xlfn.IFS(A1321="","",L1321=0,M1321,L1321&lt;100,"&lt;100",L1321&lt;200,"&lt;200",L1321&lt;500,"&lt;500",L1321&lt;1000,"&lt;1000",L1321&gt;1000,"Above 1K")</f>
        <v>&lt;500</v>
      </c>
      <c r="O1321" s="6">
        <f>IF(A1321="","",'[1]OFD Query'!CB1321)</f>
        <v>1</v>
      </c>
      <c r="P1321" s="1" t="str">
        <f>IF(A1321="","",'[1]OFD Query'!CJ1321)</f>
        <v>POUCH</v>
      </c>
      <c r="Q1321" s="1" t="str" cm="1">
        <f t="array" ref="Q1321">IFERROR(_xlfn.IFS(A1321="","",O1321=0,"TRUE",AND(O1321=1,E1321="Out For Delivery"),"FALSE",O1321=1,"TRUE"),"FALSE")</f>
        <v>FALSE</v>
      </c>
      <c r="R1321" s="1" t="str">
        <f>'[1]OFD Query'!BT1321</f>
        <v>NO</v>
      </c>
    </row>
    <row r="1322" spans="1:18" x14ac:dyDescent="0.3">
      <c r="A1322" s="5" t="str">
        <f>IF(ISBLANK('[1]OFD Query'!A1322),"",'[1]OFD Query'!A1322)</f>
        <v>6062624302538</v>
      </c>
      <c r="B1322" s="1" t="str">
        <f>IF(A1322="","",LEFT('[1]OFD Query'!C1322,FIND(" ",'[1]OFD Query'!C1322)-1))</f>
        <v>Reverse</v>
      </c>
      <c r="C1322" s="1" t="str">
        <f>IF(A1322="","",'[1]OFD Query'!F1322)</f>
        <v>C21036226</v>
      </c>
      <c r="D1322" s="1" t="str">
        <f>IFERROR(VLOOKUP(C1322,Sheet2!A:B,2,0),"")</f>
        <v>SHEIN</v>
      </c>
      <c r="E1322" s="1" t="str">
        <f>IF(A1322="","",'[1]OFD Query'!I1322)</f>
        <v>Out For Delivery</v>
      </c>
      <c r="F1322" s="1" t="str">
        <f t="shared" si="21"/>
        <v>MAK-2</v>
      </c>
      <c r="G1322" s="6" t="str" cm="1">
        <f t="array" ref="G1322">IFERROR(_xlfn.IFS(A1322="","",'[1]OFD Query'!N1322="","Fresh"),'[1]OFD Query'!N1322)</f>
        <v>Fresh</v>
      </c>
      <c r="H1322" s="6" t="str" cm="1">
        <f t="array" ref="H1322">IFERROR(_xlfn.IFS(B1322="","",'[1]OFD Query'!O1322="","Fresh"),'[1]OFD Query'!O1322)</f>
        <v>Fresh</v>
      </c>
      <c r="I1322" s="1" t="str">
        <f>IF(A1322="","",'[1]OFD Query'!W1322)</f>
        <v>D2107493401</v>
      </c>
      <c r="J1322" s="1" t="str">
        <f>IF(A1322="","",'[1]OFD Query'!X1322)</f>
        <v>AFKAR-H4 Naif Khan</v>
      </c>
      <c r="K1322" s="1" t="str">
        <f>IF(A1322="","",'[1]OFD Query'!AL1322)</f>
        <v>Jabal An Nur</v>
      </c>
      <c r="L1322" s="6">
        <f>IF(A1322="","",'[1]OFD Query'!AO1322)</f>
        <v>0</v>
      </c>
      <c r="M1322" s="1" t="str" cm="1">
        <f t="array" ref="M1322">_xlfn.IFS(L1322="","",L1322=0,"PPD",L1322&gt;0,"COD")</f>
        <v>PPD</v>
      </c>
      <c r="N1322" s="1" t="str" cm="1">
        <f t="array" ref="N1322">_xlfn.IFS(A1322="","",L1322=0,M1322,L1322&lt;100,"&lt;100",L1322&lt;200,"&lt;200",L1322&lt;500,"&lt;500",L1322&lt;1000,"&lt;1000",L1322&gt;1000,"Above 1K")</f>
        <v>PPD</v>
      </c>
      <c r="O1322" s="6">
        <f>IF(A1322="","",'[1]OFD Query'!CB1322)</f>
        <v>0</v>
      </c>
      <c r="P1322" s="1" t="str">
        <f>IF(A1322="","",'[1]OFD Query'!CJ1322)</f>
        <v/>
      </c>
      <c r="Q1322" s="1" t="str" cm="1">
        <f t="array" ref="Q1322">IFERROR(_xlfn.IFS(A1322="","",O1322=0,"TRUE",AND(O1322=1,E1322="Out For Delivery"),"FALSE",O1322=1,"TRUE"),"FALSE")</f>
        <v>TRUE</v>
      </c>
      <c r="R1322" s="1" t="str">
        <f>'[1]OFD Query'!BT1322</f>
        <v>NO</v>
      </c>
    </row>
    <row r="1323" spans="1:18" x14ac:dyDescent="0.3">
      <c r="A1323" s="5" t="str">
        <f>IF(ISBLANK('[1]OFD Query'!A1323),"",'[1]OFD Query'!A1323)</f>
        <v>6062624748451</v>
      </c>
      <c r="B1323" s="1" t="str">
        <f>IF(A1323="","",LEFT('[1]OFD Query'!C1323,FIND(" ",'[1]OFD Query'!C1323)-1))</f>
        <v>Reverse</v>
      </c>
      <c r="C1323" s="1" t="str">
        <f>IF(A1323="","",'[1]OFD Query'!F1323)</f>
        <v>C21036226</v>
      </c>
      <c r="D1323" s="1" t="str">
        <f>IFERROR(VLOOKUP(C1323,Sheet2!A:B,2,0),"")</f>
        <v>SHEIN</v>
      </c>
      <c r="E1323" s="1" t="str">
        <f>IF(A1323="","",'[1]OFD Query'!I1323)</f>
        <v>Out For Delivery</v>
      </c>
      <c r="F1323" s="1" t="str">
        <f t="shared" si="21"/>
        <v>MAK-2</v>
      </c>
      <c r="G1323" s="6" t="str" cm="1">
        <f t="array" ref="G1323">IFERROR(_xlfn.IFS(A1323="","",'[1]OFD Query'!N1323="","Fresh"),'[1]OFD Query'!N1323)</f>
        <v>Fresh</v>
      </c>
      <c r="H1323" s="6" t="str" cm="1">
        <f t="array" ref="H1323">IFERROR(_xlfn.IFS(B1323="","",'[1]OFD Query'!O1323="","Fresh"),'[1]OFD Query'!O1323)</f>
        <v>Fresh</v>
      </c>
      <c r="I1323" s="1" t="str">
        <f>IF(A1323="","",'[1]OFD Query'!W1323)</f>
        <v>D2107493401</v>
      </c>
      <c r="J1323" s="1" t="str">
        <f>IF(A1323="","",'[1]OFD Query'!X1323)</f>
        <v>AFKAR-H4 Naif Khan</v>
      </c>
      <c r="K1323" s="1" t="str">
        <f>IF(A1323="","",'[1]OFD Query'!AL1323)</f>
        <v>Jabal An Nur</v>
      </c>
      <c r="L1323" s="6">
        <f>IF(A1323="","",'[1]OFD Query'!AO1323)</f>
        <v>0</v>
      </c>
      <c r="M1323" s="1" t="str" cm="1">
        <f t="array" ref="M1323">_xlfn.IFS(L1323="","",L1323=0,"PPD",L1323&gt;0,"COD")</f>
        <v>PPD</v>
      </c>
      <c r="N1323" s="1" t="str" cm="1">
        <f t="array" ref="N1323">_xlfn.IFS(A1323="","",L1323=0,M1323,L1323&lt;100,"&lt;100",L1323&lt;200,"&lt;200",L1323&lt;500,"&lt;500",L1323&lt;1000,"&lt;1000",L1323&gt;1000,"Above 1K")</f>
        <v>PPD</v>
      </c>
      <c r="O1323" s="6">
        <f>IF(A1323="","",'[1]OFD Query'!CB1323)</f>
        <v>0</v>
      </c>
      <c r="P1323" s="1" t="str">
        <f>IF(A1323="","",'[1]OFD Query'!CJ1323)</f>
        <v/>
      </c>
      <c r="Q1323" s="1" t="str" cm="1">
        <f t="array" ref="Q1323">IFERROR(_xlfn.IFS(A1323="","",O1323=0,"TRUE",AND(O1323=1,E1323="Out For Delivery"),"FALSE",O1323=1,"TRUE"),"FALSE")</f>
        <v>TRUE</v>
      </c>
      <c r="R1323" s="1" t="str">
        <f>'[1]OFD Query'!BT1323</f>
        <v>NO</v>
      </c>
    </row>
    <row r="1324" spans="1:18" x14ac:dyDescent="0.3">
      <c r="A1324" s="5" t="str">
        <f>IF(ISBLANK('[1]OFD Query'!A1324),"",'[1]OFD Query'!A1324)</f>
        <v>6062424457024</v>
      </c>
      <c r="B1324" s="1" t="str">
        <f>IF(A1324="","",LEFT('[1]OFD Query'!C1324,FIND(" ",'[1]OFD Query'!C1324)-1))</f>
        <v>Reverse</v>
      </c>
      <c r="C1324" s="1" t="str">
        <f>IF(A1324="","",'[1]OFD Query'!F1324)</f>
        <v>C21036226</v>
      </c>
      <c r="D1324" s="1" t="str">
        <f>IFERROR(VLOOKUP(C1324,Sheet2!A:B,2,0),"")</f>
        <v>SHEIN</v>
      </c>
      <c r="E1324" s="1" t="str">
        <f>IF(A1324="","",'[1]OFD Query'!I1324)</f>
        <v>Out For Delivery</v>
      </c>
      <c r="F1324" s="1" t="str">
        <f t="shared" si="21"/>
        <v>MAK-2</v>
      </c>
      <c r="G1324" s="6" t="str" cm="1">
        <f t="array" ref="G1324">IFERROR(_xlfn.IFS(A1324="","",'[1]OFD Query'!N1324="","Fresh"),'[1]OFD Query'!N1324)</f>
        <v>Reschedule</v>
      </c>
      <c r="H1324" s="6" t="str" cm="1">
        <f t="array" ref="H1324">IFERROR(_xlfn.IFS(B1324="","",'[1]OFD Query'!O1324="","Fresh"),'[1]OFD Query'!O1324)</f>
        <v>Schedule for future</v>
      </c>
      <c r="I1324" s="1" t="str">
        <f>IF(A1324="","",'[1]OFD Query'!W1324)</f>
        <v>D2107493401</v>
      </c>
      <c r="J1324" s="1" t="str">
        <f>IF(A1324="","",'[1]OFD Query'!X1324)</f>
        <v>AFKAR-H4 Naif Khan</v>
      </c>
      <c r="K1324" s="1" t="str">
        <f>IF(A1324="","",'[1]OFD Query'!AL1324)</f>
        <v>Jabal An Nur</v>
      </c>
      <c r="L1324" s="6">
        <f>IF(A1324="","",'[1]OFD Query'!AO1324)</f>
        <v>0</v>
      </c>
      <c r="M1324" s="1" t="str" cm="1">
        <f t="array" ref="M1324">_xlfn.IFS(L1324="","",L1324=0,"PPD",L1324&gt;0,"COD")</f>
        <v>PPD</v>
      </c>
      <c r="N1324" s="1" t="str" cm="1">
        <f t="array" ref="N1324">_xlfn.IFS(A1324="","",L1324=0,M1324,L1324&lt;100,"&lt;100",L1324&lt;200,"&lt;200",L1324&lt;500,"&lt;500",L1324&lt;1000,"&lt;1000",L1324&gt;1000,"Above 1K")</f>
        <v>PPD</v>
      </c>
      <c r="O1324" s="6">
        <f>IF(A1324="","",'[1]OFD Query'!CB1324)</f>
        <v>1</v>
      </c>
      <c r="P1324" s="1" t="str">
        <f>IF(A1324="","",'[1]OFD Query'!CJ1324)</f>
        <v/>
      </c>
      <c r="Q1324" s="1" t="str" cm="1">
        <f t="array" ref="Q1324">IFERROR(_xlfn.IFS(A1324="","",O1324=0,"TRUE",AND(O1324=1,E1324="Out For Delivery"),"FALSE",O1324=1,"TRUE"),"FALSE")</f>
        <v>FALSE</v>
      </c>
      <c r="R1324" s="1" t="str">
        <f>'[1]OFD Query'!BT1324</f>
        <v>NO</v>
      </c>
    </row>
    <row r="1325" spans="1:18" x14ac:dyDescent="0.3">
      <c r="A1325" s="5" t="str">
        <f>IF(ISBLANK('[1]OFD Query'!A1325),"",'[1]OFD Query'!A1325)</f>
        <v>6062324395112</v>
      </c>
      <c r="B1325" s="1" t="str">
        <f>IF(A1325="","",LEFT('[1]OFD Query'!C1325,FIND(" ",'[1]OFD Query'!C1325)-1))</f>
        <v>Reverse</v>
      </c>
      <c r="C1325" s="1" t="str">
        <f>IF(A1325="","",'[1]OFD Query'!F1325)</f>
        <v>C21036226</v>
      </c>
      <c r="D1325" s="1" t="str">
        <f>IFERROR(VLOOKUP(C1325,Sheet2!A:B,2,0),"")</f>
        <v>SHEIN</v>
      </c>
      <c r="E1325" s="1" t="str">
        <f>IF(A1325="","",'[1]OFD Query'!I1325)</f>
        <v>Out For Delivery</v>
      </c>
      <c r="F1325" s="1" t="str">
        <f t="shared" si="21"/>
        <v>MAK-2</v>
      </c>
      <c r="G1325" s="6" t="str" cm="1">
        <f t="array" ref="G1325">IFERROR(_xlfn.IFS(A1325="","",'[1]OFD Query'!N1325="","Fresh"),'[1]OFD Query'!N1325)</f>
        <v>No Answer</v>
      </c>
      <c r="H1325" s="6" t="str" cm="1">
        <f t="array" ref="H1325">IFERROR(_xlfn.IFS(B1325="","",'[1]OFD Query'!O1325="","Fresh"),'[1]OFD Query'!O1325)</f>
        <v>Switched Off</v>
      </c>
      <c r="I1325" s="1" t="str">
        <f>IF(A1325="","",'[1]OFD Query'!W1325)</f>
        <v>D2107493401</v>
      </c>
      <c r="J1325" s="1" t="str">
        <f>IF(A1325="","",'[1]OFD Query'!X1325)</f>
        <v>AFKAR-H4 Naif Khan</v>
      </c>
      <c r="K1325" s="1" t="str">
        <f>IF(A1325="","",'[1]OFD Query'!AL1325)</f>
        <v>Jabal An Nur</v>
      </c>
      <c r="L1325" s="6">
        <f>IF(A1325="","",'[1]OFD Query'!AO1325)</f>
        <v>0</v>
      </c>
      <c r="M1325" s="1" t="str" cm="1">
        <f t="array" ref="M1325">_xlfn.IFS(L1325="","",L1325=0,"PPD",L1325&gt;0,"COD")</f>
        <v>PPD</v>
      </c>
      <c r="N1325" s="1" t="str" cm="1">
        <f t="array" ref="N1325">_xlfn.IFS(A1325="","",L1325=0,M1325,L1325&lt;100,"&lt;100",L1325&lt;200,"&lt;200",L1325&lt;500,"&lt;500",L1325&lt;1000,"&lt;1000",L1325&gt;1000,"Above 1K")</f>
        <v>PPD</v>
      </c>
      <c r="O1325" s="6">
        <f>IF(A1325="","",'[1]OFD Query'!CB1325)</f>
        <v>2</v>
      </c>
      <c r="P1325" s="1" t="str">
        <f>IF(A1325="","",'[1]OFD Query'!CJ1325)</f>
        <v/>
      </c>
      <c r="Q1325" s="1" t="str" cm="1">
        <f t="array" ref="Q1325">IFERROR(_xlfn.IFS(A1325="","",O1325=0,"TRUE",AND(O1325=1,E1325="Out For Delivery"),"FALSE",O1325=1,"TRUE"),"FALSE")</f>
        <v>FALSE</v>
      </c>
      <c r="R1325" s="1" t="str">
        <f>'[1]OFD Query'!BT1325</f>
        <v>NO</v>
      </c>
    </row>
    <row r="1326" spans="1:18" x14ac:dyDescent="0.3">
      <c r="A1326" s="5" t="str">
        <f>IF(ISBLANK('[1]OFD Query'!A1326),"",'[1]OFD Query'!A1326)</f>
        <v>6062624321565</v>
      </c>
      <c r="B1326" s="1" t="str">
        <f>IF(A1326="","",LEFT('[1]OFD Query'!C1326,FIND(" ",'[1]OFD Query'!C1326)-1))</f>
        <v>Reverse</v>
      </c>
      <c r="C1326" s="1" t="str">
        <f>IF(A1326="","",'[1]OFD Query'!F1326)</f>
        <v>C21036226</v>
      </c>
      <c r="D1326" s="1" t="str">
        <f>IFERROR(VLOOKUP(C1326,Sheet2!A:B,2,0),"")</f>
        <v>SHEIN</v>
      </c>
      <c r="E1326" s="1" t="str">
        <f>IF(A1326="","",'[1]OFD Query'!I1326)</f>
        <v>Out For Delivery</v>
      </c>
      <c r="F1326" s="1" t="str">
        <f t="shared" si="21"/>
        <v>MAK-2</v>
      </c>
      <c r="G1326" s="6" t="str" cm="1">
        <f t="array" ref="G1326">IFERROR(_xlfn.IFS(A1326="","",'[1]OFD Query'!N1326="","Fresh"),'[1]OFD Query'!N1326)</f>
        <v>Fresh</v>
      </c>
      <c r="H1326" s="6" t="str" cm="1">
        <f t="array" ref="H1326">IFERROR(_xlfn.IFS(B1326="","",'[1]OFD Query'!O1326="","Fresh"),'[1]OFD Query'!O1326)</f>
        <v>Fresh</v>
      </c>
      <c r="I1326" s="1" t="str">
        <f>IF(A1326="","",'[1]OFD Query'!W1326)</f>
        <v>D2107493401</v>
      </c>
      <c r="J1326" s="1" t="str">
        <f>IF(A1326="","",'[1]OFD Query'!X1326)</f>
        <v>AFKAR-H4 Naif Khan</v>
      </c>
      <c r="K1326" s="1" t="str">
        <f>IF(A1326="","",'[1]OFD Query'!AL1326)</f>
        <v>Jabal An Nur</v>
      </c>
      <c r="L1326" s="6">
        <f>IF(A1326="","",'[1]OFD Query'!AO1326)</f>
        <v>0</v>
      </c>
      <c r="M1326" s="1" t="str" cm="1">
        <f t="array" ref="M1326">_xlfn.IFS(L1326="","",L1326=0,"PPD",L1326&gt;0,"COD")</f>
        <v>PPD</v>
      </c>
      <c r="N1326" s="1" t="str" cm="1">
        <f t="array" ref="N1326">_xlfn.IFS(A1326="","",L1326=0,M1326,L1326&lt;100,"&lt;100",L1326&lt;200,"&lt;200",L1326&lt;500,"&lt;500",L1326&lt;1000,"&lt;1000",L1326&gt;1000,"Above 1K")</f>
        <v>PPD</v>
      </c>
      <c r="O1326" s="6">
        <f>IF(A1326="","",'[1]OFD Query'!CB1326)</f>
        <v>0</v>
      </c>
      <c r="P1326" s="1" t="str">
        <f>IF(A1326="","",'[1]OFD Query'!CJ1326)</f>
        <v/>
      </c>
      <c r="Q1326" s="1" t="str" cm="1">
        <f t="array" ref="Q1326">IFERROR(_xlfn.IFS(A1326="","",O1326=0,"TRUE",AND(O1326=1,E1326="Out For Delivery"),"FALSE",O1326=1,"TRUE"),"FALSE")</f>
        <v>TRUE</v>
      </c>
      <c r="R1326" s="1" t="str">
        <f>'[1]OFD Query'!BT1326</f>
        <v>NO</v>
      </c>
    </row>
    <row r="1327" spans="1:18" x14ac:dyDescent="0.3">
      <c r="A1327" s="5" t="str">
        <f>IF(ISBLANK('[1]OFD Query'!A1327),"",'[1]OFD Query'!A1327)</f>
        <v>6062424563599</v>
      </c>
      <c r="B1327" s="1" t="str">
        <f>IF(A1327="","",LEFT('[1]OFD Query'!C1327,FIND(" ",'[1]OFD Query'!C1327)-1))</f>
        <v>Reverse</v>
      </c>
      <c r="C1327" s="1" t="str">
        <f>IF(A1327="","",'[1]OFD Query'!F1327)</f>
        <v>C2103719501</v>
      </c>
      <c r="D1327" s="1" t="str">
        <f>IFERROR(VLOOKUP(C1327,Sheet2!A:B,2,0),"")</f>
        <v>Fordeal SA Warehouse</v>
      </c>
      <c r="E1327" s="1" t="str">
        <f>IF(A1327="","",'[1]OFD Query'!I1327)</f>
        <v>Out For Delivery</v>
      </c>
      <c r="F1327" s="1" t="str">
        <f t="shared" si="21"/>
        <v>MAK-2</v>
      </c>
      <c r="G1327" s="6" t="str" cm="1">
        <f t="array" ref="G1327">IFERROR(_xlfn.IFS(A1327="","",'[1]OFD Query'!N1327="","Fresh"),'[1]OFD Query'!N1327)</f>
        <v>Reschedule</v>
      </c>
      <c r="H1327" s="6" t="str" cm="1">
        <f t="array" ref="H1327">IFERROR(_xlfn.IFS(B1327="","",'[1]OFD Query'!O1327="","Fresh"),'[1]OFD Query'!O1327)</f>
        <v>Schedule for future</v>
      </c>
      <c r="I1327" s="1" t="str">
        <f>IF(A1327="","",'[1]OFD Query'!W1327)</f>
        <v>D2107493401</v>
      </c>
      <c r="J1327" s="1" t="str">
        <f>IF(A1327="","",'[1]OFD Query'!X1327)</f>
        <v>AFKAR-H4 Naif Khan</v>
      </c>
      <c r="K1327" s="1" t="str">
        <f>IF(A1327="","",'[1]OFD Query'!AL1327)</f>
        <v>Jabal An Nur</v>
      </c>
      <c r="L1327" s="6">
        <f>IF(A1327="","",'[1]OFD Query'!AO1327)</f>
        <v>0</v>
      </c>
      <c r="M1327" s="1" t="str" cm="1">
        <f t="array" ref="M1327">_xlfn.IFS(L1327="","",L1327=0,"PPD",L1327&gt;0,"COD")</f>
        <v>PPD</v>
      </c>
      <c r="N1327" s="1" t="str" cm="1">
        <f t="array" ref="N1327">_xlfn.IFS(A1327="","",L1327=0,M1327,L1327&lt;100,"&lt;100",L1327&lt;200,"&lt;200",L1327&lt;500,"&lt;500",L1327&lt;1000,"&lt;1000",L1327&gt;1000,"Above 1K")</f>
        <v>PPD</v>
      </c>
      <c r="O1327" s="6">
        <f>IF(A1327="","",'[1]OFD Query'!CB1327)</f>
        <v>2</v>
      </c>
      <c r="P1327" s="1" t="str">
        <f>IF(A1327="","",'[1]OFD Query'!CJ1327)</f>
        <v/>
      </c>
      <c r="Q1327" s="1" t="str" cm="1">
        <f t="array" ref="Q1327">IFERROR(_xlfn.IFS(A1327="","",O1327=0,"TRUE",AND(O1327=1,E1327="Out For Delivery"),"FALSE",O1327=1,"TRUE"),"FALSE")</f>
        <v>FALSE</v>
      </c>
      <c r="R1327" s="1" t="str">
        <f>'[1]OFD Query'!BT1327</f>
        <v>NO</v>
      </c>
    </row>
    <row r="1328" spans="1:18" x14ac:dyDescent="0.3">
      <c r="A1328" s="5" t="str">
        <f>IF(ISBLANK('[1]OFD Query'!A1328),"",'[1]OFD Query'!A1328)</f>
        <v>6062624364906</v>
      </c>
      <c r="B1328" s="1" t="str">
        <f>IF(A1328="","",LEFT('[1]OFD Query'!C1328,FIND(" ",'[1]OFD Query'!C1328)-1))</f>
        <v>Reverse</v>
      </c>
      <c r="C1328" s="1" t="str">
        <f>IF(A1328="","",'[1]OFD Query'!F1328)</f>
        <v>C21036226</v>
      </c>
      <c r="D1328" s="1" t="str">
        <f>IFERROR(VLOOKUP(C1328,Sheet2!A:B,2,0),"")</f>
        <v>SHEIN</v>
      </c>
      <c r="E1328" s="1" t="str">
        <f>IF(A1328="","",'[1]OFD Query'!I1328)</f>
        <v>Out For Delivery</v>
      </c>
      <c r="F1328" s="1" t="str">
        <f t="shared" si="21"/>
        <v>MAK-2</v>
      </c>
      <c r="G1328" s="6" t="str" cm="1">
        <f t="array" ref="G1328">IFERROR(_xlfn.IFS(A1328="","",'[1]OFD Query'!N1328="","Fresh"),'[1]OFD Query'!N1328)</f>
        <v>Fresh</v>
      </c>
      <c r="H1328" s="6" t="str" cm="1">
        <f t="array" ref="H1328">IFERROR(_xlfn.IFS(B1328="","",'[1]OFD Query'!O1328="","Fresh"),'[1]OFD Query'!O1328)</f>
        <v>Fresh</v>
      </c>
      <c r="I1328" s="1" t="str">
        <f>IF(A1328="","",'[1]OFD Query'!W1328)</f>
        <v>D2107493401</v>
      </c>
      <c r="J1328" s="1" t="str">
        <f>IF(A1328="","",'[1]OFD Query'!X1328)</f>
        <v>AFKAR-H4 Naif Khan</v>
      </c>
      <c r="K1328" s="1" t="str">
        <f>IF(A1328="","",'[1]OFD Query'!AL1328)</f>
        <v>Jabal An Nur</v>
      </c>
      <c r="L1328" s="6">
        <f>IF(A1328="","",'[1]OFD Query'!AO1328)</f>
        <v>0</v>
      </c>
      <c r="M1328" s="1" t="str" cm="1">
        <f t="array" ref="M1328">_xlfn.IFS(L1328="","",L1328=0,"PPD",L1328&gt;0,"COD")</f>
        <v>PPD</v>
      </c>
      <c r="N1328" s="1" t="str" cm="1">
        <f t="array" ref="N1328">_xlfn.IFS(A1328="","",L1328=0,M1328,L1328&lt;100,"&lt;100",L1328&lt;200,"&lt;200",L1328&lt;500,"&lt;500",L1328&lt;1000,"&lt;1000",L1328&gt;1000,"Above 1K")</f>
        <v>PPD</v>
      </c>
      <c r="O1328" s="6">
        <f>IF(A1328="","",'[1]OFD Query'!CB1328)</f>
        <v>0</v>
      </c>
      <c r="P1328" s="1" t="str">
        <f>IF(A1328="","",'[1]OFD Query'!CJ1328)</f>
        <v/>
      </c>
      <c r="Q1328" s="1" t="str" cm="1">
        <f t="array" ref="Q1328">IFERROR(_xlfn.IFS(A1328="","",O1328=0,"TRUE",AND(O1328=1,E1328="Out For Delivery"),"FALSE",O1328=1,"TRUE"),"FALSE")</f>
        <v>TRUE</v>
      </c>
      <c r="R1328" s="1" t="str">
        <f>'[1]OFD Query'!BT1328</f>
        <v>NO</v>
      </c>
    </row>
    <row r="1329" spans="1:18" x14ac:dyDescent="0.3">
      <c r="A1329" s="5" t="str">
        <f>IF(ISBLANK('[1]OFD Query'!A1329),"",'[1]OFD Query'!A1329)</f>
        <v>6062624563226</v>
      </c>
      <c r="B1329" s="1" t="str">
        <f>IF(A1329="","",LEFT('[1]OFD Query'!C1329,FIND(" ",'[1]OFD Query'!C1329)-1))</f>
        <v>Reverse</v>
      </c>
      <c r="C1329" s="1" t="str">
        <f>IF(A1329="","",'[1]OFD Query'!F1329)</f>
        <v>C21036226</v>
      </c>
      <c r="D1329" s="1" t="str">
        <f>IFERROR(VLOOKUP(C1329,Sheet2!A:B,2,0),"")</f>
        <v>SHEIN</v>
      </c>
      <c r="E1329" s="1" t="str">
        <f>IF(A1329="","",'[1]OFD Query'!I1329)</f>
        <v>Out For Delivery</v>
      </c>
      <c r="F1329" s="1" t="str">
        <f t="shared" si="21"/>
        <v>MAK-2</v>
      </c>
      <c r="G1329" s="6" t="str" cm="1">
        <f t="array" ref="G1329">IFERROR(_xlfn.IFS(A1329="","",'[1]OFD Query'!N1329="","Fresh"),'[1]OFD Query'!N1329)</f>
        <v>Fresh</v>
      </c>
      <c r="H1329" s="6" t="str" cm="1">
        <f t="array" ref="H1329">IFERROR(_xlfn.IFS(B1329="","",'[1]OFD Query'!O1329="","Fresh"),'[1]OFD Query'!O1329)</f>
        <v>Fresh</v>
      </c>
      <c r="I1329" s="1" t="str">
        <f>IF(A1329="","",'[1]OFD Query'!W1329)</f>
        <v>D2107493401</v>
      </c>
      <c r="J1329" s="1" t="str">
        <f>IF(A1329="","",'[1]OFD Query'!X1329)</f>
        <v>AFKAR-H4 Naif Khan</v>
      </c>
      <c r="K1329" s="1" t="str">
        <f>IF(A1329="","",'[1]OFD Query'!AL1329)</f>
        <v>Jabal An Nur</v>
      </c>
      <c r="L1329" s="6">
        <f>IF(A1329="","",'[1]OFD Query'!AO1329)</f>
        <v>0</v>
      </c>
      <c r="M1329" s="1" t="str" cm="1">
        <f t="array" ref="M1329">_xlfn.IFS(L1329="","",L1329=0,"PPD",L1329&gt;0,"COD")</f>
        <v>PPD</v>
      </c>
      <c r="N1329" s="1" t="str" cm="1">
        <f t="array" ref="N1329">_xlfn.IFS(A1329="","",L1329=0,M1329,L1329&lt;100,"&lt;100",L1329&lt;200,"&lt;200",L1329&lt;500,"&lt;500",L1329&lt;1000,"&lt;1000",L1329&gt;1000,"Above 1K")</f>
        <v>PPD</v>
      </c>
      <c r="O1329" s="6">
        <f>IF(A1329="","",'[1]OFD Query'!CB1329)</f>
        <v>0</v>
      </c>
      <c r="P1329" s="1" t="str">
        <f>IF(A1329="","",'[1]OFD Query'!CJ1329)</f>
        <v/>
      </c>
      <c r="Q1329" s="1" t="str" cm="1">
        <f t="array" ref="Q1329">IFERROR(_xlfn.IFS(A1329="","",O1329=0,"TRUE",AND(O1329=1,E1329="Out For Delivery"),"FALSE",O1329=1,"TRUE"),"FALSE")</f>
        <v>TRUE</v>
      </c>
      <c r="R1329" s="1" t="str">
        <f>'[1]OFD Query'!BT1329</f>
        <v>NO</v>
      </c>
    </row>
    <row r="1330" spans="1:18" x14ac:dyDescent="0.3">
      <c r="A1330" s="5" t="str">
        <f>IF(ISBLANK('[1]OFD Query'!A1330),"",'[1]OFD Query'!A1330)</f>
        <v>6062324727893</v>
      </c>
      <c r="B1330" s="1" t="str">
        <f>IF(A1330="","",LEFT('[1]OFD Query'!C1330,FIND(" ",'[1]OFD Query'!C1330)-1))</f>
        <v>Reverse</v>
      </c>
      <c r="C1330" s="1" t="str">
        <f>IF(A1330="","",'[1]OFD Query'!F1330)</f>
        <v>C21036226</v>
      </c>
      <c r="D1330" s="1" t="str">
        <f>IFERROR(VLOOKUP(C1330,Sheet2!A:B,2,0),"")</f>
        <v>SHEIN</v>
      </c>
      <c r="E1330" s="1" t="str">
        <f>IF(A1330="","",'[1]OFD Query'!I1330)</f>
        <v>Out For Delivery</v>
      </c>
      <c r="F1330" s="1" t="str">
        <f t="shared" si="21"/>
        <v>MAK-2</v>
      </c>
      <c r="G1330" s="6" t="str" cm="1">
        <f t="array" ref="G1330">IFERROR(_xlfn.IFS(A1330="","",'[1]OFD Query'!N1330="","Fresh"),'[1]OFD Query'!N1330)</f>
        <v>No Answer</v>
      </c>
      <c r="H1330" s="6" t="str" cm="1">
        <f t="array" ref="H1330">IFERROR(_xlfn.IFS(B1330="","",'[1]OFD Query'!O1330="","Fresh"),'[1]OFD Query'!O1330)</f>
        <v>Switched Off</v>
      </c>
      <c r="I1330" s="1" t="str">
        <f>IF(A1330="","",'[1]OFD Query'!W1330)</f>
        <v>D2107493401</v>
      </c>
      <c r="J1330" s="1" t="str">
        <f>IF(A1330="","",'[1]OFD Query'!X1330)</f>
        <v>AFKAR-H4 Naif Khan</v>
      </c>
      <c r="K1330" s="1" t="str">
        <f>IF(A1330="","",'[1]OFD Query'!AL1330)</f>
        <v>Jabal An Nur</v>
      </c>
      <c r="L1330" s="6">
        <f>IF(A1330="","",'[1]OFD Query'!AO1330)</f>
        <v>0</v>
      </c>
      <c r="M1330" s="1" t="str" cm="1">
        <f t="array" ref="M1330">_xlfn.IFS(L1330="","",L1330=0,"PPD",L1330&gt;0,"COD")</f>
        <v>PPD</v>
      </c>
      <c r="N1330" s="1" t="str" cm="1">
        <f t="array" ref="N1330">_xlfn.IFS(A1330="","",L1330=0,M1330,L1330&lt;100,"&lt;100",L1330&lt;200,"&lt;200",L1330&lt;500,"&lt;500",L1330&lt;1000,"&lt;1000",L1330&gt;1000,"Above 1K")</f>
        <v>PPD</v>
      </c>
      <c r="O1330" s="6">
        <f>IF(A1330="","",'[1]OFD Query'!CB1330)</f>
        <v>2</v>
      </c>
      <c r="P1330" s="1" t="str">
        <f>IF(A1330="","",'[1]OFD Query'!CJ1330)</f>
        <v/>
      </c>
      <c r="Q1330" s="1" t="str" cm="1">
        <f t="array" ref="Q1330">IFERROR(_xlfn.IFS(A1330="","",O1330=0,"TRUE",AND(O1330=1,E1330="Out For Delivery"),"FALSE",O1330=1,"TRUE"),"FALSE")</f>
        <v>FALSE</v>
      </c>
      <c r="R1330" s="1" t="str">
        <f>'[1]OFD Query'!BT1330</f>
        <v>NO</v>
      </c>
    </row>
    <row r="1331" spans="1:18" x14ac:dyDescent="0.3">
      <c r="A1331" s="5" t="str">
        <f>IF(ISBLANK('[1]OFD Query'!A1331),"",'[1]OFD Query'!A1331)</f>
        <v>6062324999750</v>
      </c>
      <c r="B1331" s="1" t="str">
        <f>IF(A1331="","",LEFT('[1]OFD Query'!C1331,FIND(" ",'[1]OFD Query'!C1331)-1))</f>
        <v>Reverse</v>
      </c>
      <c r="C1331" s="1" t="str">
        <f>IF(A1331="","",'[1]OFD Query'!F1331)</f>
        <v>C21036226</v>
      </c>
      <c r="D1331" s="1" t="str">
        <f>IFERROR(VLOOKUP(C1331,Sheet2!A:B,2,0),"")</f>
        <v>SHEIN</v>
      </c>
      <c r="E1331" s="1" t="str">
        <f>IF(A1331="","",'[1]OFD Query'!I1331)</f>
        <v>Out For Delivery</v>
      </c>
      <c r="F1331" s="1" t="str">
        <f t="shared" si="21"/>
        <v>MAK-2</v>
      </c>
      <c r="G1331" s="6" t="str" cm="1">
        <f t="array" ref="G1331">IFERROR(_xlfn.IFS(A1331="","",'[1]OFD Query'!N1331="","Fresh"),'[1]OFD Query'!N1331)</f>
        <v>No Answer</v>
      </c>
      <c r="H1331" s="6" t="str" cm="1">
        <f t="array" ref="H1331">IFERROR(_xlfn.IFS(B1331="","",'[1]OFD Query'!O1331="","Fresh"),'[1]OFD Query'!O1331)</f>
        <v>Switched Off</v>
      </c>
      <c r="I1331" s="1" t="str">
        <f>IF(A1331="","",'[1]OFD Query'!W1331)</f>
        <v>D2107493401</v>
      </c>
      <c r="J1331" s="1" t="str">
        <f>IF(A1331="","",'[1]OFD Query'!X1331)</f>
        <v>AFKAR-H4 Naif Khan</v>
      </c>
      <c r="K1331" s="1" t="str">
        <f>IF(A1331="","",'[1]OFD Query'!AL1331)</f>
        <v>Jabal An Nur</v>
      </c>
      <c r="L1331" s="6">
        <f>IF(A1331="","",'[1]OFD Query'!AO1331)</f>
        <v>0</v>
      </c>
      <c r="M1331" s="1" t="str" cm="1">
        <f t="array" ref="M1331">_xlfn.IFS(L1331="","",L1331=0,"PPD",L1331&gt;0,"COD")</f>
        <v>PPD</v>
      </c>
      <c r="N1331" s="1" t="str" cm="1">
        <f t="array" ref="N1331">_xlfn.IFS(A1331="","",L1331=0,M1331,L1331&lt;100,"&lt;100",L1331&lt;200,"&lt;200",L1331&lt;500,"&lt;500",L1331&lt;1000,"&lt;1000",L1331&gt;1000,"Above 1K")</f>
        <v>PPD</v>
      </c>
      <c r="O1331" s="6">
        <f>IF(A1331="","",'[1]OFD Query'!CB1331)</f>
        <v>2</v>
      </c>
      <c r="P1331" s="1" t="str">
        <f>IF(A1331="","",'[1]OFD Query'!CJ1331)</f>
        <v/>
      </c>
      <c r="Q1331" s="1" t="str" cm="1">
        <f t="array" ref="Q1331">IFERROR(_xlfn.IFS(A1331="","",O1331=0,"TRUE",AND(O1331=1,E1331="Out For Delivery"),"FALSE",O1331=1,"TRUE"),"FALSE")</f>
        <v>FALSE</v>
      </c>
      <c r="R1331" s="1" t="str">
        <f>'[1]OFD Query'!BT1331</f>
        <v>NO</v>
      </c>
    </row>
    <row r="1332" spans="1:18" x14ac:dyDescent="0.3">
      <c r="A1332" s="5" t="str">
        <f>IF(ISBLANK('[1]OFD Query'!A1332),"",'[1]OFD Query'!A1332)</f>
        <v>6062324958376</v>
      </c>
      <c r="B1332" s="1" t="str">
        <f>IF(A1332="","",LEFT('[1]OFD Query'!C1332,FIND(" ",'[1]OFD Query'!C1332)-1))</f>
        <v>Reverse</v>
      </c>
      <c r="C1332" s="1" t="str">
        <f>IF(A1332="","",'[1]OFD Query'!F1332)</f>
        <v>C21036226</v>
      </c>
      <c r="D1332" s="1" t="str">
        <f>IFERROR(VLOOKUP(C1332,Sheet2!A:B,2,0),"")</f>
        <v>SHEIN</v>
      </c>
      <c r="E1332" s="1" t="str">
        <f>IF(A1332="","",'[1]OFD Query'!I1332)</f>
        <v>Out For Delivery</v>
      </c>
      <c r="F1332" s="1" t="str">
        <f t="shared" si="21"/>
        <v>MAK-2</v>
      </c>
      <c r="G1332" s="6" t="str" cm="1">
        <f t="array" ref="G1332">IFERROR(_xlfn.IFS(A1332="","",'[1]OFD Query'!N1332="","Fresh"),'[1]OFD Query'!N1332)</f>
        <v>No Answer</v>
      </c>
      <c r="H1332" s="6" t="str" cm="1">
        <f t="array" ref="H1332">IFERROR(_xlfn.IFS(B1332="","",'[1]OFD Query'!O1332="","Fresh"),'[1]OFD Query'!O1332)</f>
        <v>Switched Off</v>
      </c>
      <c r="I1332" s="1" t="str">
        <f>IF(A1332="","",'[1]OFD Query'!W1332)</f>
        <v>D2107493401</v>
      </c>
      <c r="J1332" s="1" t="str">
        <f>IF(A1332="","",'[1]OFD Query'!X1332)</f>
        <v>AFKAR-H4 Naif Khan</v>
      </c>
      <c r="K1332" s="1" t="str">
        <f>IF(A1332="","",'[1]OFD Query'!AL1332)</f>
        <v>Jabal An Nur</v>
      </c>
      <c r="L1332" s="6">
        <f>IF(A1332="","",'[1]OFD Query'!AO1332)</f>
        <v>0</v>
      </c>
      <c r="M1332" s="1" t="str" cm="1">
        <f t="array" ref="M1332">_xlfn.IFS(L1332="","",L1332=0,"PPD",L1332&gt;0,"COD")</f>
        <v>PPD</v>
      </c>
      <c r="N1332" s="1" t="str" cm="1">
        <f t="array" ref="N1332">_xlfn.IFS(A1332="","",L1332=0,M1332,L1332&lt;100,"&lt;100",L1332&lt;200,"&lt;200",L1332&lt;500,"&lt;500",L1332&lt;1000,"&lt;1000",L1332&gt;1000,"Above 1K")</f>
        <v>PPD</v>
      </c>
      <c r="O1332" s="6">
        <f>IF(A1332="","",'[1]OFD Query'!CB1332)</f>
        <v>2</v>
      </c>
      <c r="P1332" s="1" t="str">
        <f>IF(A1332="","",'[1]OFD Query'!CJ1332)</f>
        <v/>
      </c>
      <c r="Q1332" s="1" t="str" cm="1">
        <f t="array" ref="Q1332">IFERROR(_xlfn.IFS(A1332="","",O1332=0,"TRUE",AND(O1332=1,E1332="Out For Delivery"),"FALSE",O1332=1,"TRUE"),"FALSE")</f>
        <v>FALSE</v>
      </c>
      <c r="R1332" s="1" t="str">
        <f>'[1]OFD Query'!BT1332</f>
        <v>NO</v>
      </c>
    </row>
    <row r="1333" spans="1:18" x14ac:dyDescent="0.3">
      <c r="A1333" s="5" t="str">
        <f>IF(ISBLANK('[1]OFD Query'!A1333),"",'[1]OFD Query'!A1333)</f>
        <v>6062424139173</v>
      </c>
      <c r="B1333" s="1" t="str">
        <f>IF(A1333="","",LEFT('[1]OFD Query'!C1333,FIND(" ",'[1]OFD Query'!C1333)-1))</f>
        <v>Reverse</v>
      </c>
      <c r="C1333" s="1" t="str">
        <f>IF(A1333="","",'[1]OFD Query'!F1333)</f>
        <v>C2103791801</v>
      </c>
      <c r="D1333" s="1" t="str">
        <f>IFERROR(VLOOKUP(C1333,Sheet2!A:B,2,0),"")</f>
        <v>imile return warehouse</v>
      </c>
      <c r="E1333" s="1" t="str">
        <f>IF(A1333="","",'[1]OFD Query'!I1333)</f>
        <v>Out For Delivery</v>
      </c>
      <c r="F1333" s="1" t="str">
        <f t="shared" si="21"/>
        <v>MAK-2</v>
      </c>
      <c r="G1333" s="6" t="str" cm="1">
        <f t="array" ref="G1333">IFERROR(_xlfn.IFS(A1333="","",'[1]OFD Query'!N1333="","Fresh"),'[1]OFD Query'!N1333)</f>
        <v>No Answer</v>
      </c>
      <c r="H1333" s="6" t="str" cm="1">
        <f t="array" ref="H1333">IFERROR(_xlfn.IFS(B1333="","",'[1]OFD Query'!O1333="","Fresh"),'[1]OFD Query'!O1333)</f>
        <v>Switched Off</v>
      </c>
      <c r="I1333" s="1" t="str">
        <f>IF(A1333="","",'[1]OFD Query'!W1333)</f>
        <v>D2107493401</v>
      </c>
      <c r="J1333" s="1" t="str">
        <f>IF(A1333="","",'[1]OFD Query'!X1333)</f>
        <v>AFKAR-H4 Naif Khan</v>
      </c>
      <c r="K1333" s="1" t="str">
        <f>IF(A1333="","",'[1]OFD Query'!AL1333)</f>
        <v>Jabal An Nur</v>
      </c>
      <c r="L1333" s="6">
        <f>IF(A1333="","",'[1]OFD Query'!AO1333)</f>
        <v>0</v>
      </c>
      <c r="M1333" s="1" t="str" cm="1">
        <f t="array" ref="M1333">_xlfn.IFS(L1333="","",L1333=0,"PPD",L1333&gt;0,"COD")</f>
        <v>PPD</v>
      </c>
      <c r="N1333" s="1" t="str" cm="1">
        <f t="array" ref="N1333">_xlfn.IFS(A1333="","",L1333=0,M1333,L1333&lt;100,"&lt;100",L1333&lt;200,"&lt;200",L1333&lt;500,"&lt;500",L1333&lt;1000,"&lt;1000",L1333&gt;1000,"Above 1K")</f>
        <v>PPD</v>
      </c>
      <c r="O1333" s="6">
        <f>IF(A1333="","",'[1]OFD Query'!CB1333)</f>
        <v>2</v>
      </c>
      <c r="P1333" s="1" t="str">
        <f>IF(A1333="","",'[1]OFD Query'!CJ1333)</f>
        <v/>
      </c>
      <c r="Q1333" s="1" t="str" cm="1">
        <f t="array" ref="Q1333">IFERROR(_xlfn.IFS(A1333="","",O1333=0,"TRUE",AND(O1333=1,E1333="Out For Delivery"),"FALSE",O1333=1,"TRUE"),"FALSE")</f>
        <v>FALSE</v>
      </c>
      <c r="R1333" s="1" t="str">
        <f>'[1]OFD Query'!BT1333</f>
        <v>NO</v>
      </c>
    </row>
    <row r="1334" spans="1:18" x14ac:dyDescent="0.3">
      <c r="A1334" s="5" t="str">
        <f>IF(ISBLANK('[1]OFD Query'!A1334),"",'[1]OFD Query'!A1334)</f>
        <v>6062424608713</v>
      </c>
      <c r="B1334" s="1" t="str">
        <f>IF(A1334="","",LEFT('[1]OFD Query'!C1334,FIND(" ",'[1]OFD Query'!C1334)-1))</f>
        <v>Reverse</v>
      </c>
      <c r="C1334" s="1" t="str">
        <f>IF(A1334="","",'[1]OFD Query'!F1334)</f>
        <v>C21036226</v>
      </c>
      <c r="D1334" s="1" t="str">
        <f>IFERROR(VLOOKUP(C1334,Sheet2!A:B,2,0),"")</f>
        <v>SHEIN</v>
      </c>
      <c r="E1334" s="1" t="str">
        <f>IF(A1334="","",'[1]OFD Query'!I1334)</f>
        <v>Out For Delivery</v>
      </c>
      <c r="F1334" s="1" t="str">
        <f t="shared" si="21"/>
        <v>MAK-2</v>
      </c>
      <c r="G1334" s="6" t="str" cm="1">
        <f t="array" ref="G1334">IFERROR(_xlfn.IFS(A1334="","",'[1]OFD Query'!N1334="","Fresh"),'[1]OFD Query'!N1334)</f>
        <v>No Answer</v>
      </c>
      <c r="H1334" s="6" t="str" cm="1">
        <f t="array" ref="H1334">IFERROR(_xlfn.IFS(B1334="","",'[1]OFD Query'!O1334="","Fresh"),'[1]OFD Query'!O1334)</f>
        <v>Switched Off</v>
      </c>
      <c r="I1334" s="1" t="str">
        <f>IF(A1334="","",'[1]OFD Query'!W1334)</f>
        <v>D2107493401</v>
      </c>
      <c r="J1334" s="1" t="str">
        <f>IF(A1334="","",'[1]OFD Query'!X1334)</f>
        <v>AFKAR-H4 Naif Khan</v>
      </c>
      <c r="K1334" s="1" t="str">
        <f>IF(A1334="","",'[1]OFD Query'!AL1334)</f>
        <v>Jabal An Nur</v>
      </c>
      <c r="L1334" s="6">
        <f>IF(A1334="","",'[1]OFD Query'!AO1334)</f>
        <v>0</v>
      </c>
      <c r="M1334" s="1" t="str" cm="1">
        <f t="array" ref="M1334">_xlfn.IFS(L1334="","",L1334=0,"PPD",L1334&gt;0,"COD")</f>
        <v>PPD</v>
      </c>
      <c r="N1334" s="1" t="str" cm="1">
        <f t="array" ref="N1334">_xlfn.IFS(A1334="","",L1334=0,M1334,L1334&lt;100,"&lt;100",L1334&lt;200,"&lt;200",L1334&lt;500,"&lt;500",L1334&lt;1000,"&lt;1000",L1334&gt;1000,"Above 1K")</f>
        <v>PPD</v>
      </c>
      <c r="O1334" s="6">
        <f>IF(A1334="","",'[1]OFD Query'!CB1334)</f>
        <v>2</v>
      </c>
      <c r="P1334" s="1" t="str">
        <f>IF(A1334="","",'[1]OFD Query'!CJ1334)</f>
        <v/>
      </c>
      <c r="Q1334" s="1" t="str" cm="1">
        <f t="array" ref="Q1334">IFERROR(_xlfn.IFS(A1334="","",O1334=0,"TRUE",AND(O1334=1,E1334="Out For Delivery"),"FALSE",O1334=1,"TRUE"),"FALSE")</f>
        <v>FALSE</v>
      </c>
      <c r="R1334" s="1" t="str">
        <f>'[1]OFD Query'!BT1334</f>
        <v>NO</v>
      </c>
    </row>
    <row r="1335" spans="1:18" x14ac:dyDescent="0.3">
      <c r="A1335" s="5" t="str">
        <f>IF(ISBLANK('[1]OFD Query'!A1335),"",'[1]OFD Query'!A1335)</f>
        <v>6062624642763</v>
      </c>
      <c r="B1335" s="1" t="str">
        <f>IF(A1335="","",LEFT('[1]OFD Query'!C1335,FIND(" ",'[1]OFD Query'!C1335)-1))</f>
        <v>Reverse</v>
      </c>
      <c r="C1335" s="1" t="str">
        <f>IF(A1335="","",'[1]OFD Query'!F1335)</f>
        <v>C21036226</v>
      </c>
      <c r="D1335" s="1" t="str">
        <f>IFERROR(VLOOKUP(C1335,Sheet2!A:B,2,0),"")</f>
        <v>SHEIN</v>
      </c>
      <c r="E1335" s="1" t="str">
        <f>IF(A1335="","",'[1]OFD Query'!I1335)</f>
        <v>Out For Delivery</v>
      </c>
      <c r="F1335" s="1" t="str">
        <f t="shared" si="21"/>
        <v>MAK-2</v>
      </c>
      <c r="G1335" s="6" t="str" cm="1">
        <f t="array" ref="G1335">IFERROR(_xlfn.IFS(A1335="","",'[1]OFD Query'!N1335="","Fresh"),'[1]OFD Query'!N1335)</f>
        <v>Fresh</v>
      </c>
      <c r="H1335" s="6" t="str" cm="1">
        <f t="array" ref="H1335">IFERROR(_xlfn.IFS(B1335="","",'[1]OFD Query'!O1335="","Fresh"),'[1]OFD Query'!O1335)</f>
        <v>Fresh</v>
      </c>
      <c r="I1335" s="1" t="str">
        <f>IF(A1335="","",'[1]OFD Query'!W1335)</f>
        <v>D2107493401</v>
      </c>
      <c r="J1335" s="1" t="str">
        <f>IF(A1335="","",'[1]OFD Query'!X1335)</f>
        <v>AFKAR-H4 Naif Khan</v>
      </c>
      <c r="K1335" s="1" t="str">
        <f>IF(A1335="","",'[1]OFD Query'!AL1335)</f>
        <v>Jabal An Nur</v>
      </c>
      <c r="L1335" s="6">
        <f>IF(A1335="","",'[1]OFD Query'!AO1335)</f>
        <v>0</v>
      </c>
      <c r="M1335" s="1" t="str" cm="1">
        <f t="array" ref="M1335">_xlfn.IFS(L1335="","",L1335=0,"PPD",L1335&gt;0,"COD")</f>
        <v>PPD</v>
      </c>
      <c r="N1335" s="1" t="str" cm="1">
        <f t="array" ref="N1335">_xlfn.IFS(A1335="","",L1335=0,M1335,L1335&lt;100,"&lt;100",L1335&lt;200,"&lt;200",L1335&lt;500,"&lt;500",L1335&lt;1000,"&lt;1000",L1335&gt;1000,"Above 1K")</f>
        <v>PPD</v>
      </c>
      <c r="O1335" s="6">
        <f>IF(A1335="","",'[1]OFD Query'!CB1335)</f>
        <v>0</v>
      </c>
      <c r="P1335" s="1" t="str">
        <f>IF(A1335="","",'[1]OFD Query'!CJ1335)</f>
        <v/>
      </c>
      <c r="Q1335" s="1" t="str" cm="1">
        <f t="array" ref="Q1335">IFERROR(_xlfn.IFS(A1335="","",O1335=0,"TRUE",AND(O1335=1,E1335="Out For Delivery"),"FALSE",O1335=1,"TRUE"),"FALSE")</f>
        <v>TRUE</v>
      </c>
      <c r="R1335" s="1" t="str">
        <f>'[1]OFD Query'!BT1335</f>
        <v>NO</v>
      </c>
    </row>
    <row r="1336" spans="1:18" x14ac:dyDescent="0.3">
      <c r="A1336" s="5" t="str">
        <f>IF(ISBLANK('[1]OFD Query'!A1336),"",'[1]OFD Query'!A1336)</f>
        <v>6062024886957</v>
      </c>
      <c r="B1336" s="1" t="str">
        <f>IF(A1336="","",LEFT('[1]OFD Query'!C1336,FIND(" ",'[1]OFD Query'!C1336)-1))</f>
        <v>Dropship</v>
      </c>
      <c r="C1336" s="1" t="str">
        <f>IF(A1336="","",'[1]OFD Query'!F1336)</f>
        <v>C2103716501</v>
      </c>
      <c r="D1336" s="1" t="str">
        <f>IFERROR(VLOOKUP(C1336,Sheet2!A:B,2,0),"")</f>
        <v>SHEIN</v>
      </c>
      <c r="E1336" s="1" t="str">
        <f>IF(A1336="","",'[1]OFD Query'!I1336)</f>
        <v>Out For Delivery</v>
      </c>
      <c r="F1336" s="1" t="str">
        <f t="shared" si="21"/>
        <v>MAK-2</v>
      </c>
      <c r="G1336" s="6" t="str" cm="1">
        <f t="array" ref="G1336">IFERROR(_xlfn.IFS(A1336="","",'[1]OFD Query'!N1336="","Fresh"),'[1]OFD Query'!N1336)</f>
        <v>Fresh</v>
      </c>
      <c r="H1336" s="6" t="str" cm="1">
        <f t="array" ref="H1336">IFERROR(_xlfn.IFS(B1336="","",'[1]OFD Query'!O1336="","Fresh"),'[1]OFD Query'!O1336)</f>
        <v>Fresh</v>
      </c>
      <c r="I1336" s="1" t="str">
        <f>IF(A1336="","",'[1]OFD Query'!W1336)</f>
        <v>D2105236</v>
      </c>
      <c r="J1336" s="1" t="str">
        <f>IF(A1336="","",'[1]OFD Query'!X1336)</f>
        <v>Abdul Hai Mohammad</v>
      </c>
      <c r="K1336" s="1" t="str">
        <f>IF(A1336="","",'[1]OFD Query'!AL1336)</f>
        <v>Ar Rashidiyyah</v>
      </c>
      <c r="L1336" s="6">
        <f>IF(A1336="","",'[1]OFD Query'!AO1336)</f>
        <v>696.92</v>
      </c>
      <c r="M1336" s="1" t="str" cm="1">
        <f t="array" ref="M1336">_xlfn.IFS(L1336="","",L1336=0,"PPD",L1336&gt;0,"COD")</f>
        <v>COD</v>
      </c>
      <c r="N1336" s="1" t="str" cm="1">
        <f t="array" ref="N1336">_xlfn.IFS(A1336="","",L1336=0,M1336,L1336&lt;100,"&lt;100",L1336&lt;200,"&lt;200",L1336&lt;500,"&lt;500",L1336&lt;1000,"&lt;1000",L1336&gt;1000,"Above 1K")</f>
        <v>&lt;1000</v>
      </c>
      <c r="O1336" s="6">
        <f>IF(A1336="","",'[1]OFD Query'!CB1336)</f>
        <v>0</v>
      </c>
      <c r="P1336" s="1" t="str">
        <f>IF(A1336="","",'[1]OFD Query'!CJ1336)</f>
        <v>BOX</v>
      </c>
      <c r="Q1336" s="1" t="str" cm="1">
        <f t="array" ref="Q1336">IFERROR(_xlfn.IFS(A1336="","",O1336=0,"TRUE",AND(O1336=1,E1336="Out For Delivery"),"FALSE",O1336=1,"TRUE"),"FALSE")</f>
        <v>TRUE</v>
      </c>
      <c r="R1336" s="1" t="str">
        <f>'[1]OFD Query'!BT1336</f>
        <v>NO</v>
      </c>
    </row>
    <row r="1337" spans="1:18" x14ac:dyDescent="0.3">
      <c r="A1337" s="5" t="str">
        <f>IF(ISBLANK('[1]OFD Query'!A1337),"",'[1]OFD Query'!A1337)</f>
        <v>6062224225368</v>
      </c>
      <c r="B1337" s="1" t="str">
        <f>IF(A1337="","",LEFT('[1]OFD Query'!C1337,FIND(" ",'[1]OFD Query'!C1337)-1))</f>
        <v>Reverse</v>
      </c>
      <c r="C1337" s="1" t="str">
        <f>IF(A1337="","",'[1]OFD Query'!F1337)</f>
        <v>C21036226</v>
      </c>
      <c r="D1337" s="1" t="str">
        <f>IFERROR(VLOOKUP(C1337,Sheet2!A:B,2,0),"")</f>
        <v>SHEIN</v>
      </c>
      <c r="E1337" s="1" t="str">
        <f>IF(A1337="","",'[1]OFD Query'!I1337)</f>
        <v>Out For Delivery</v>
      </c>
      <c r="F1337" s="1" t="str">
        <f t="shared" si="21"/>
        <v>MAK-2</v>
      </c>
      <c r="G1337" s="6" t="str" cm="1">
        <f t="array" ref="G1337">IFERROR(_xlfn.IFS(A1337="","",'[1]OFD Query'!N1337="","Fresh"),'[1]OFD Query'!N1337)</f>
        <v>Reschedule</v>
      </c>
      <c r="H1337" s="6" t="str" cm="1">
        <f t="array" ref="H1337">IFERROR(_xlfn.IFS(B1337="","",'[1]OFD Query'!O1337="","Fresh"),'[1]OFD Query'!O1337)</f>
        <v>send schedule message</v>
      </c>
      <c r="I1337" s="1" t="str">
        <f>IF(A1337="","",'[1]OFD Query'!W1337)</f>
        <v>D2107493401</v>
      </c>
      <c r="J1337" s="1" t="str">
        <f>IF(A1337="","",'[1]OFD Query'!X1337)</f>
        <v>AFKAR-H4 Naif Khan</v>
      </c>
      <c r="K1337" s="1" t="str">
        <f>IF(A1337="","",'[1]OFD Query'!AL1337)</f>
        <v>Jabal An Nur</v>
      </c>
      <c r="L1337" s="6">
        <f>IF(A1337="","",'[1]OFD Query'!AO1337)</f>
        <v>0</v>
      </c>
      <c r="M1337" s="1" t="str" cm="1">
        <f t="array" ref="M1337">_xlfn.IFS(L1337="","",L1337=0,"PPD",L1337&gt;0,"COD")</f>
        <v>PPD</v>
      </c>
      <c r="N1337" s="1" t="str" cm="1">
        <f t="array" ref="N1337">_xlfn.IFS(A1337="","",L1337=0,M1337,L1337&lt;100,"&lt;100",L1337&lt;200,"&lt;200",L1337&lt;500,"&lt;500",L1337&lt;1000,"&lt;1000",L1337&gt;1000,"Above 1K")</f>
        <v>PPD</v>
      </c>
      <c r="O1337" s="6">
        <f>IF(A1337="","",'[1]OFD Query'!CB1337)</f>
        <v>1</v>
      </c>
      <c r="P1337" s="1" t="str">
        <f>IF(A1337="","",'[1]OFD Query'!CJ1337)</f>
        <v/>
      </c>
      <c r="Q1337" s="1" t="str" cm="1">
        <f t="array" ref="Q1337">IFERROR(_xlfn.IFS(A1337="","",O1337=0,"TRUE",AND(O1337=1,E1337="Out For Delivery"),"FALSE",O1337=1,"TRUE"),"FALSE")</f>
        <v>FALSE</v>
      </c>
      <c r="R1337" s="1" t="str">
        <f>'[1]OFD Query'!BT1337</f>
        <v>NO</v>
      </c>
    </row>
    <row r="1338" spans="1:18" x14ac:dyDescent="0.3">
      <c r="A1338" s="5" t="str">
        <f>IF(ISBLANK('[1]OFD Query'!A1338),"",'[1]OFD Query'!A1338)</f>
        <v>6062024167268</v>
      </c>
      <c r="B1338" s="1" t="str">
        <f>IF(A1338="","",LEFT('[1]OFD Query'!C1338,FIND(" ",'[1]OFD Query'!C1338)-1))</f>
        <v>Reverse</v>
      </c>
      <c r="C1338" s="1" t="str">
        <f>IF(A1338="","",'[1]OFD Query'!F1338)</f>
        <v>C21036226</v>
      </c>
      <c r="D1338" s="1" t="str">
        <f>IFERROR(VLOOKUP(C1338,Sheet2!A:B,2,0),"")</f>
        <v>SHEIN</v>
      </c>
      <c r="E1338" s="1" t="str">
        <f>IF(A1338="","",'[1]OFD Query'!I1338)</f>
        <v>Out For Delivery</v>
      </c>
      <c r="F1338" s="1" t="str">
        <f t="shared" si="21"/>
        <v>MAK-2</v>
      </c>
      <c r="G1338" s="6" t="str" cm="1">
        <f t="array" ref="G1338">IFERROR(_xlfn.IFS(A1338="","",'[1]OFD Query'!N1338="","Fresh"),'[1]OFD Query'!N1338)</f>
        <v>No Answer</v>
      </c>
      <c r="H1338" s="6" t="str" cm="1">
        <f t="array" ref="H1338">IFERROR(_xlfn.IFS(B1338="","",'[1]OFD Query'!O1338="","Fresh"),'[1]OFD Query'!O1338)</f>
        <v>Switched Off</v>
      </c>
      <c r="I1338" s="1" t="str">
        <f>IF(A1338="","",'[1]OFD Query'!W1338)</f>
        <v>D2107493401</v>
      </c>
      <c r="J1338" s="1" t="str">
        <f>IF(A1338="","",'[1]OFD Query'!X1338)</f>
        <v>AFKAR-H4 Naif Khan</v>
      </c>
      <c r="K1338" s="1" t="str">
        <f>IF(A1338="","",'[1]OFD Query'!AL1338)</f>
        <v>Jabal An Nur</v>
      </c>
      <c r="L1338" s="6">
        <f>IF(A1338="","",'[1]OFD Query'!AO1338)</f>
        <v>0</v>
      </c>
      <c r="M1338" s="1" t="str" cm="1">
        <f t="array" ref="M1338">_xlfn.IFS(L1338="","",L1338=0,"PPD",L1338&gt;0,"COD")</f>
        <v>PPD</v>
      </c>
      <c r="N1338" s="1" t="str" cm="1">
        <f t="array" ref="N1338">_xlfn.IFS(A1338="","",L1338=0,M1338,L1338&lt;100,"&lt;100",L1338&lt;200,"&lt;200",L1338&lt;500,"&lt;500",L1338&lt;1000,"&lt;1000",L1338&gt;1000,"Above 1K")</f>
        <v>PPD</v>
      </c>
      <c r="O1338" s="6">
        <f>IF(A1338="","",'[1]OFD Query'!CB1338)</f>
        <v>1</v>
      </c>
      <c r="P1338" s="1" t="str">
        <f>IF(A1338="","",'[1]OFD Query'!CJ1338)</f>
        <v/>
      </c>
      <c r="Q1338" s="1" t="str" cm="1">
        <f t="array" ref="Q1338">IFERROR(_xlfn.IFS(A1338="","",O1338=0,"TRUE",AND(O1338=1,E1338="Out For Delivery"),"FALSE",O1338=1,"TRUE"),"FALSE")</f>
        <v>FALSE</v>
      </c>
      <c r="R1338" s="1" t="str">
        <f>'[1]OFD Query'!BT1338</f>
        <v>NO</v>
      </c>
    </row>
    <row r="1339" spans="1:18" x14ac:dyDescent="0.3">
      <c r="A1339" s="5" t="str">
        <f>IF(ISBLANK('[1]OFD Query'!A1339),"",'[1]OFD Query'!A1339)</f>
        <v>6062624301875</v>
      </c>
      <c r="B1339" s="1" t="str">
        <f>IF(A1339="","",LEFT('[1]OFD Query'!C1339,FIND(" ",'[1]OFD Query'!C1339)-1))</f>
        <v>Reverse</v>
      </c>
      <c r="C1339" s="1" t="str">
        <f>IF(A1339="","",'[1]OFD Query'!F1339)</f>
        <v>C21036226</v>
      </c>
      <c r="D1339" s="1" t="str">
        <f>IFERROR(VLOOKUP(C1339,Sheet2!A:B,2,0),"")</f>
        <v>SHEIN</v>
      </c>
      <c r="E1339" s="1" t="str">
        <f>IF(A1339="","",'[1]OFD Query'!I1339)</f>
        <v>Out For Delivery</v>
      </c>
      <c r="F1339" s="1" t="str">
        <f t="shared" si="21"/>
        <v>MAK-2</v>
      </c>
      <c r="G1339" s="6" t="str" cm="1">
        <f t="array" ref="G1339">IFERROR(_xlfn.IFS(A1339="","",'[1]OFD Query'!N1339="","Fresh"),'[1]OFD Query'!N1339)</f>
        <v>Fresh</v>
      </c>
      <c r="H1339" s="6" t="str" cm="1">
        <f t="array" ref="H1339">IFERROR(_xlfn.IFS(B1339="","",'[1]OFD Query'!O1339="","Fresh"),'[1]OFD Query'!O1339)</f>
        <v>Fresh</v>
      </c>
      <c r="I1339" s="1" t="str">
        <f>IF(A1339="","",'[1]OFD Query'!W1339)</f>
        <v>D2107493401</v>
      </c>
      <c r="J1339" s="1" t="str">
        <f>IF(A1339="","",'[1]OFD Query'!X1339)</f>
        <v>AFKAR-H4 Naif Khan</v>
      </c>
      <c r="K1339" s="1" t="str">
        <f>IF(A1339="","",'[1]OFD Query'!AL1339)</f>
        <v>Jabal An Nur</v>
      </c>
      <c r="L1339" s="6">
        <f>IF(A1339="","",'[1]OFD Query'!AO1339)</f>
        <v>0</v>
      </c>
      <c r="M1339" s="1" t="str" cm="1">
        <f t="array" ref="M1339">_xlfn.IFS(L1339="","",L1339=0,"PPD",L1339&gt;0,"COD")</f>
        <v>PPD</v>
      </c>
      <c r="N1339" s="1" t="str" cm="1">
        <f t="array" ref="N1339">_xlfn.IFS(A1339="","",L1339=0,M1339,L1339&lt;100,"&lt;100",L1339&lt;200,"&lt;200",L1339&lt;500,"&lt;500",L1339&lt;1000,"&lt;1000",L1339&gt;1000,"Above 1K")</f>
        <v>PPD</v>
      </c>
      <c r="O1339" s="6">
        <f>IF(A1339="","",'[1]OFD Query'!CB1339)</f>
        <v>0</v>
      </c>
      <c r="P1339" s="1" t="str">
        <f>IF(A1339="","",'[1]OFD Query'!CJ1339)</f>
        <v/>
      </c>
      <c r="Q1339" s="1" t="str" cm="1">
        <f t="array" ref="Q1339">IFERROR(_xlfn.IFS(A1339="","",O1339=0,"TRUE",AND(O1339=1,E1339="Out For Delivery"),"FALSE",O1339=1,"TRUE"),"FALSE")</f>
        <v>TRUE</v>
      </c>
      <c r="R1339" s="1" t="str">
        <f>'[1]OFD Query'!BT1339</f>
        <v>NO</v>
      </c>
    </row>
    <row r="1340" spans="1:18" x14ac:dyDescent="0.3">
      <c r="A1340" s="5" t="str">
        <f>IF(ISBLANK('[1]OFD Query'!A1340),"",'[1]OFD Query'!A1340)</f>
        <v>6062624881407</v>
      </c>
      <c r="B1340" s="1" t="str">
        <f>IF(A1340="","",LEFT('[1]OFD Query'!C1340,FIND(" ",'[1]OFD Query'!C1340)-1))</f>
        <v>Reverse</v>
      </c>
      <c r="C1340" s="1" t="str">
        <f>IF(A1340="","",'[1]OFD Query'!F1340)</f>
        <v>C21036226</v>
      </c>
      <c r="D1340" s="1" t="str">
        <f>IFERROR(VLOOKUP(C1340,Sheet2!A:B,2,0),"")</f>
        <v>SHEIN</v>
      </c>
      <c r="E1340" s="1" t="str">
        <f>IF(A1340="","",'[1]OFD Query'!I1340)</f>
        <v>Out For Delivery</v>
      </c>
      <c r="F1340" s="1" t="str">
        <f t="shared" si="21"/>
        <v>MAK-2</v>
      </c>
      <c r="G1340" s="6" t="str" cm="1">
        <f t="array" ref="G1340">IFERROR(_xlfn.IFS(A1340="","",'[1]OFD Query'!N1340="","Fresh"),'[1]OFD Query'!N1340)</f>
        <v>Fresh</v>
      </c>
      <c r="H1340" s="6" t="str" cm="1">
        <f t="array" ref="H1340">IFERROR(_xlfn.IFS(B1340="","",'[1]OFD Query'!O1340="","Fresh"),'[1]OFD Query'!O1340)</f>
        <v>Fresh</v>
      </c>
      <c r="I1340" s="1" t="str">
        <f>IF(A1340="","",'[1]OFD Query'!W1340)</f>
        <v>D2107493401</v>
      </c>
      <c r="J1340" s="1" t="str">
        <f>IF(A1340="","",'[1]OFD Query'!X1340)</f>
        <v>AFKAR-H4 Naif Khan</v>
      </c>
      <c r="K1340" s="1" t="str">
        <f>IF(A1340="","",'[1]OFD Query'!AL1340)</f>
        <v>Jabal An Nur</v>
      </c>
      <c r="L1340" s="6">
        <f>IF(A1340="","",'[1]OFD Query'!AO1340)</f>
        <v>0</v>
      </c>
      <c r="M1340" s="1" t="str" cm="1">
        <f t="array" ref="M1340">_xlfn.IFS(L1340="","",L1340=0,"PPD",L1340&gt;0,"COD")</f>
        <v>PPD</v>
      </c>
      <c r="N1340" s="1" t="str" cm="1">
        <f t="array" ref="N1340">_xlfn.IFS(A1340="","",L1340=0,M1340,L1340&lt;100,"&lt;100",L1340&lt;200,"&lt;200",L1340&lt;500,"&lt;500",L1340&lt;1000,"&lt;1000",L1340&gt;1000,"Above 1K")</f>
        <v>PPD</v>
      </c>
      <c r="O1340" s="6">
        <f>IF(A1340="","",'[1]OFD Query'!CB1340)</f>
        <v>0</v>
      </c>
      <c r="P1340" s="1" t="str">
        <f>IF(A1340="","",'[1]OFD Query'!CJ1340)</f>
        <v/>
      </c>
      <c r="Q1340" s="1" t="str" cm="1">
        <f t="array" ref="Q1340">IFERROR(_xlfn.IFS(A1340="","",O1340=0,"TRUE",AND(O1340=1,E1340="Out For Delivery"),"FALSE",O1340=1,"TRUE"),"FALSE")</f>
        <v>TRUE</v>
      </c>
      <c r="R1340" s="1" t="str">
        <f>'[1]OFD Query'!BT1340</f>
        <v>NO</v>
      </c>
    </row>
    <row r="1341" spans="1:18" x14ac:dyDescent="0.3">
      <c r="A1341" s="5" t="str">
        <f>IF(ISBLANK('[1]OFD Query'!A1341),"",'[1]OFD Query'!A1341)</f>
        <v>6062624317242</v>
      </c>
      <c r="B1341" s="1" t="str">
        <f>IF(A1341="","",LEFT('[1]OFD Query'!C1341,FIND(" ",'[1]OFD Query'!C1341)-1))</f>
        <v>Reverse</v>
      </c>
      <c r="C1341" s="1" t="str">
        <f>IF(A1341="","",'[1]OFD Query'!F1341)</f>
        <v>C21036226</v>
      </c>
      <c r="D1341" s="1" t="str">
        <f>IFERROR(VLOOKUP(C1341,Sheet2!A:B,2,0),"")</f>
        <v>SHEIN</v>
      </c>
      <c r="E1341" s="1" t="str">
        <f>IF(A1341="","",'[1]OFD Query'!I1341)</f>
        <v>Out For Delivery</v>
      </c>
      <c r="F1341" s="1" t="str">
        <f t="shared" si="21"/>
        <v>MAK-2</v>
      </c>
      <c r="G1341" s="6" t="str" cm="1">
        <f t="array" ref="G1341">IFERROR(_xlfn.IFS(A1341="","",'[1]OFD Query'!N1341="","Fresh"),'[1]OFD Query'!N1341)</f>
        <v>Fresh</v>
      </c>
      <c r="H1341" s="6" t="str" cm="1">
        <f t="array" ref="H1341">IFERROR(_xlfn.IFS(B1341="","",'[1]OFD Query'!O1341="","Fresh"),'[1]OFD Query'!O1341)</f>
        <v>Fresh</v>
      </c>
      <c r="I1341" s="1" t="str">
        <f>IF(A1341="","",'[1]OFD Query'!W1341)</f>
        <v>D2107493401</v>
      </c>
      <c r="J1341" s="1" t="str">
        <f>IF(A1341="","",'[1]OFD Query'!X1341)</f>
        <v>AFKAR-H4 Naif Khan</v>
      </c>
      <c r="K1341" s="1" t="str">
        <f>IF(A1341="","",'[1]OFD Query'!AL1341)</f>
        <v>Jabal An Nur</v>
      </c>
      <c r="L1341" s="6">
        <f>IF(A1341="","",'[1]OFD Query'!AO1341)</f>
        <v>0</v>
      </c>
      <c r="M1341" s="1" t="str" cm="1">
        <f t="array" ref="M1341">_xlfn.IFS(L1341="","",L1341=0,"PPD",L1341&gt;0,"COD")</f>
        <v>PPD</v>
      </c>
      <c r="N1341" s="1" t="str" cm="1">
        <f t="array" ref="N1341">_xlfn.IFS(A1341="","",L1341=0,M1341,L1341&lt;100,"&lt;100",L1341&lt;200,"&lt;200",L1341&lt;500,"&lt;500",L1341&lt;1000,"&lt;1000",L1341&gt;1000,"Above 1K")</f>
        <v>PPD</v>
      </c>
      <c r="O1341" s="6">
        <f>IF(A1341="","",'[1]OFD Query'!CB1341)</f>
        <v>0</v>
      </c>
      <c r="P1341" s="1" t="str">
        <f>IF(A1341="","",'[1]OFD Query'!CJ1341)</f>
        <v/>
      </c>
      <c r="Q1341" s="1" t="str" cm="1">
        <f t="array" ref="Q1341">IFERROR(_xlfn.IFS(A1341="","",O1341=0,"TRUE",AND(O1341=1,E1341="Out For Delivery"),"FALSE",O1341=1,"TRUE"),"FALSE")</f>
        <v>TRUE</v>
      </c>
      <c r="R1341" s="1" t="str">
        <f>'[1]OFD Query'!BT1341</f>
        <v>NO</v>
      </c>
    </row>
    <row r="1342" spans="1:18" x14ac:dyDescent="0.3">
      <c r="A1342" s="5" t="str">
        <f>IF(ISBLANK('[1]OFD Query'!A1342),"",'[1]OFD Query'!A1342)</f>
        <v>6062624653649</v>
      </c>
      <c r="B1342" s="1" t="str">
        <f>IF(A1342="","",LEFT('[1]OFD Query'!C1342,FIND(" ",'[1]OFD Query'!C1342)-1))</f>
        <v>Reverse</v>
      </c>
      <c r="C1342" s="1" t="str">
        <f>IF(A1342="","",'[1]OFD Query'!F1342)</f>
        <v>C21036226</v>
      </c>
      <c r="D1342" s="1" t="str">
        <f>IFERROR(VLOOKUP(C1342,Sheet2!A:B,2,0),"")</f>
        <v>SHEIN</v>
      </c>
      <c r="E1342" s="1" t="str">
        <f>IF(A1342="","",'[1]OFD Query'!I1342)</f>
        <v>Out For Delivery</v>
      </c>
      <c r="F1342" s="1" t="str">
        <f t="shared" si="21"/>
        <v>MAK-2</v>
      </c>
      <c r="G1342" s="6" t="str" cm="1">
        <f t="array" ref="G1342">IFERROR(_xlfn.IFS(A1342="","",'[1]OFD Query'!N1342="","Fresh"),'[1]OFD Query'!N1342)</f>
        <v>Fresh</v>
      </c>
      <c r="H1342" s="6" t="str" cm="1">
        <f t="array" ref="H1342">IFERROR(_xlfn.IFS(B1342="","",'[1]OFD Query'!O1342="","Fresh"),'[1]OFD Query'!O1342)</f>
        <v>Fresh</v>
      </c>
      <c r="I1342" s="1" t="str">
        <f>IF(A1342="","",'[1]OFD Query'!W1342)</f>
        <v>D2107493401</v>
      </c>
      <c r="J1342" s="1" t="str">
        <f>IF(A1342="","",'[1]OFD Query'!X1342)</f>
        <v>AFKAR-H4 Naif Khan</v>
      </c>
      <c r="K1342" s="1" t="str">
        <f>IF(A1342="","",'[1]OFD Query'!AL1342)</f>
        <v>Jabal An Nur</v>
      </c>
      <c r="L1342" s="6">
        <f>IF(A1342="","",'[1]OFD Query'!AO1342)</f>
        <v>0</v>
      </c>
      <c r="M1342" s="1" t="str" cm="1">
        <f t="array" ref="M1342">_xlfn.IFS(L1342="","",L1342=0,"PPD",L1342&gt;0,"COD")</f>
        <v>PPD</v>
      </c>
      <c r="N1342" s="1" t="str" cm="1">
        <f t="array" ref="N1342">_xlfn.IFS(A1342="","",L1342=0,M1342,L1342&lt;100,"&lt;100",L1342&lt;200,"&lt;200",L1342&lt;500,"&lt;500",L1342&lt;1000,"&lt;1000",L1342&gt;1000,"Above 1K")</f>
        <v>PPD</v>
      </c>
      <c r="O1342" s="6">
        <f>IF(A1342="","",'[1]OFD Query'!CB1342)</f>
        <v>0</v>
      </c>
      <c r="P1342" s="1" t="str">
        <f>IF(A1342="","",'[1]OFD Query'!CJ1342)</f>
        <v/>
      </c>
      <c r="Q1342" s="1" t="str" cm="1">
        <f t="array" ref="Q1342">IFERROR(_xlfn.IFS(A1342="","",O1342=0,"TRUE",AND(O1342=1,E1342="Out For Delivery"),"FALSE",O1342=1,"TRUE"),"FALSE")</f>
        <v>TRUE</v>
      </c>
      <c r="R1342" s="1" t="str">
        <f>'[1]OFD Query'!BT1342</f>
        <v>NO</v>
      </c>
    </row>
    <row r="1343" spans="1:18" x14ac:dyDescent="0.3">
      <c r="A1343" s="5" t="str">
        <f>IF(ISBLANK('[1]OFD Query'!A1343),"",'[1]OFD Query'!A1343)</f>
        <v>6062224980322</v>
      </c>
      <c r="B1343" s="1" t="str">
        <f>IF(A1343="","",LEFT('[1]OFD Query'!C1343,FIND(" ",'[1]OFD Query'!C1343)-1))</f>
        <v>Dropship</v>
      </c>
      <c r="C1343" s="1" t="str">
        <f>IF(A1343="","",'[1]OFD Query'!F1343)</f>
        <v>C2103730101</v>
      </c>
      <c r="D1343" s="1" t="str">
        <f>IFERROR(VLOOKUP(C1343,Sheet2!A:B,2,0),"")</f>
        <v>SHEIN</v>
      </c>
      <c r="E1343" s="1" t="str">
        <f>IF(A1343="","",'[1]OFD Query'!I1343)</f>
        <v>Out For Delivery</v>
      </c>
      <c r="F1343" s="1" t="str">
        <f t="shared" si="21"/>
        <v>MAK-2</v>
      </c>
      <c r="G1343" s="6" t="str" cm="1">
        <f t="array" ref="G1343">IFERROR(_xlfn.IFS(A1343="","",'[1]OFD Query'!N1343="","Fresh"),'[1]OFD Query'!N1343)</f>
        <v>Fresh</v>
      </c>
      <c r="H1343" s="6" t="str" cm="1">
        <f t="array" ref="H1343">IFERROR(_xlfn.IFS(B1343="","",'[1]OFD Query'!O1343="","Fresh"),'[1]OFD Query'!O1343)</f>
        <v>Fresh</v>
      </c>
      <c r="I1343" s="1" t="str">
        <f>IF(A1343="","",'[1]OFD Query'!W1343)</f>
        <v>D2105236</v>
      </c>
      <c r="J1343" s="1" t="str">
        <f>IF(A1343="","",'[1]OFD Query'!X1343)</f>
        <v>Abdul Hai Mohammad</v>
      </c>
      <c r="K1343" s="1" t="str">
        <f>IF(A1343="","",'[1]OFD Query'!AL1343)</f>
        <v>Ar Rashidiyyah</v>
      </c>
      <c r="L1343" s="6">
        <f>IF(A1343="","",'[1]OFD Query'!AO1343)</f>
        <v>0</v>
      </c>
      <c r="M1343" s="1" t="str" cm="1">
        <f t="array" ref="M1343">_xlfn.IFS(L1343="","",L1343=0,"PPD",L1343&gt;0,"COD")</f>
        <v>PPD</v>
      </c>
      <c r="N1343" s="1" t="str" cm="1">
        <f t="array" ref="N1343">_xlfn.IFS(A1343="","",L1343=0,M1343,L1343&lt;100,"&lt;100",L1343&lt;200,"&lt;200",L1343&lt;500,"&lt;500",L1343&lt;1000,"&lt;1000",L1343&gt;1000,"Above 1K")</f>
        <v>PPD</v>
      </c>
      <c r="O1343" s="6">
        <f>IF(A1343="","",'[1]OFD Query'!CB1343)</f>
        <v>0</v>
      </c>
      <c r="P1343" s="1" t="str">
        <f>IF(A1343="","",'[1]OFD Query'!CJ1343)</f>
        <v>BOX</v>
      </c>
      <c r="Q1343" s="1" t="str" cm="1">
        <f t="array" ref="Q1343">IFERROR(_xlfn.IFS(A1343="","",O1343=0,"TRUE",AND(O1343=1,E1343="Out For Delivery"),"FALSE",O1343=1,"TRUE"),"FALSE")</f>
        <v>TRUE</v>
      </c>
      <c r="R1343" s="1" t="str">
        <f>'[1]OFD Query'!BT1343</f>
        <v>NO</v>
      </c>
    </row>
    <row r="1344" spans="1:18" x14ac:dyDescent="0.3">
      <c r="A1344" s="5" t="str">
        <f>IF(ISBLANK('[1]OFD Query'!A1344),"",'[1]OFD Query'!A1344)</f>
        <v>6062224675180</v>
      </c>
      <c r="B1344" s="1" t="str">
        <f>IF(A1344="","",LEFT('[1]OFD Query'!C1344,FIND(" ",'[1]OFD Query'!C1344)-1))</f>
        <v>Dropship</v>
      </c>
      <c r="C1344" s="1" t="str">
        <f>IF(A1344="","",'[1]OFD Query'!F1344)</f>
        <v>C2103730101</v>
      </c>
      <c r="D1344" s="1" t="str">
        <f>IFERROR(VLOOKUP(C1344,Sheet2!A:B,2,0),"")</f>
        <v>SHEIN</v>
      </c>
      <c r="E1344" s="1" t="str">
        <f>IF(A1344="","",'[1]OFD Query'!I1344)</f>
        <v>Out For Delivery</v>
      </c>
      <c r="F1344" s="1" t="str">
        <f t="shared" si="21"/>
        <v>MAK-2</v>
      </c>
      <c r="G1344" s="6" t="str" cm="1">
        <f t="array" ref="G1344">IFERROR(_xlfn.IFS(A1344="","",'[1]OFD Query'!N1344="","Fresh"),'[1]OFD Query'!N1344)</f>
        <v>Fresh</v>
      </c>
      <c r="H1344" s="6" t="str" cm="1">
        <f t="array" ref="H1344">IFERROR(_xlfn.IFS(B1344="","",'[1]OFD Query'!O1344="","Fresh"),'[1]OFD Query'!O1344)</f>
        <v>Fresh</v>
      </c>
      <c r="I1344" s="1" t="str">
        <f>IF(A1344="","",'[1]OFD Query'!W1344)</f>
        <v>D2105236</v>
      </c>
      <c r="J1344" s="1" t="str">
        <f>IF(A1344="","",'[1]OFD Query'!X1344)</f>
        <v>Abdul Hai Mohammad</v>
      </c>
      <c r="K1344" s="1" t="str">
        <f>IF(A1344="","",'[1]OFD Query'!AL1344)</f>
        <v>Ar Rashidiyyah</v>
      </c>
      <c r="L1344" s="6">
        <f>IF(A1344="","",'[1]OFD Query'!AO1344)</f>
        <v>675.83</v>
      </c>
      <c r="M1344" s="1" t="str" cm="1">
        <f t="array" ref="M1344">_xlfn.IFS(L1344="","",L1344=0,"PPD",L1344&gt;0,"COD")</f>
        <v>COD</v>
      </c>
      <c r="N1344" s="1" t="str" cm="1">
        <f t="array" ref="N1344">_xlfn.IFS(A1344="","",L1344=0,M1344,L1344&lt;100,"&lt;100",L1344&lt;200,"&lt;200",L1344&lt;500,"&lt;500",L1344&lt;1000,"&lt;1000",L1344&gt;1000,"Above 1K")</f>
        <v>&lt;1000</v>
      </c>
      <c r="O1344" s="6">
        <f>IF(A1344="","",'[1]OFD Query'!CB1344)</f>
        <v>0</v>
      </c>
      <c r="P1344" s="1" t="str">
        <f>IF(A1344="","",'[1]OFD Query'!CJ1344)</f>
        <v>BOX</v>
      </c>
      <c r="Q1344" s="1" t="str" cm="1">
        <f t="array" ref="Q1344">IFERROR(_xlfn.IFS(A1344="","",O1344=0,"TRUE",AND(O1344=1,E1344="Out For Delivery"),"FALSE",O1344=1,"TRUE"),"FALSE")</f>
        <v>TRUE</v>
      </c>
      <c r="R1344" s="1" t="str">
        <f>'[1]OFD Query'!BT1344</f>
        <v>NO</v>
      </c>
    </row>
    <row r="1345" spans="1:18" x14ac:dyDescent="0.3">
      <c r="A1345" s="5" t="str">
        <f>IF(ISBLANK('[1]OFD Query'!A1345),"",'[1]OFD Query'!A1345)</f>
        <v>6062224114645</v>
      </c>
      <c r="B1345" s="1" t="str">
        <f>IF(A1345="","",LEFT('[1]OFD Query'!C1345,FIND(" ",'[1]OFD Query'!C1345)-1))</f>
        <v>Reverse</v>
      </c>
      <c r="C1345" s="1" t="str">
        <f>IF(A1345="","",'[1]OFD Query'!F1345)</f>
        <v>C21036226</v>
      </c>
      <c r="D1345" s="1" t="str">
        <f>IFERROR(VLOOKUP(C1345,Sheet2!A:B,2,0),"")</f>
        <v>SHEIN</v>
      </c>
      <c r="E1345" s="1" t="str">
        <f>IF(A1345="","",'[1]OFD Query'!I1345)</f>
        <v>Out For Delivery</v>
      </c>
      <c r="F1345" s="1" t="str">
        <f t="shared" si="21"/>
        <v>MAK-2</v>
      </c>
      <c r="G1345" s="6" t="str" cm="1">
        <f t="array" ref="G1345">IFERROR(_xlfn.IFS(A1345="","",'[1]OFD Query'!N1345="","Fresh"),'[1]OFD Query'!N1345)</f>
        <v>Undelivered</v>
      </c>
      <c r="H1345" s="6" t="str" cm="1">
        <f t="array" ref="H1345">IFERROR(_xlfn.IFS(B1345="","",'[1]OFD Query'!O1345="","Fresh"),'[1]OFD Query'!O1345)</f>
        <v xml:space="preserve">NDR Condition, can not been scheduled </v>
      </c>
      <c r="I1345" s="1" t="str">
        <f>IF(A1345="","",'[1]OFD Query'!W1345)</f>
        <v>D2109950001</v>
      </c>
      <c r="J1345" s="1" t="str">
        <f>IF(A1345="","",'[1]OFD Query'!X1345)</f>
        <v>Friendship-Muhammad AZAAN AWAISI</v>
      </c>
      <c r="K1345" s="1" t="str">
        <f>IF(A1345="","",'[1]OFD Query'!AL1345)</f>
        <v>At Taniem</v>
      </c>
      <c r="L1345" s="6">
        <f>IF(A1345="","",'[1]OFD Query'!AO1345)</f>
        <v>0</v>
      </c>
      <c r="M1345" s="1" t="str" cm="1">
        <f t="array" ref="M1345">_xlfn.IFS(L1345="","",L1345=0,"PPD",L1345&gt;0,"COD")</f>
        <v>PPD</v>
      </c>
      <c r="N1345" s="1" t="str" cm="1">
        <f t="array" ref="N1345">_xlfn.IFS(A1345="","",L1345=0,M1345,L1345&lt;100,"&lt;100",L1345&lt;200,"&lt;200",L1345&lt;500,"&lt;500",L1345&lt;1000,"&lt;1000",L1345&gt;1000,"Above 1K")</f>
        <v>PPD</v>
      </c>
      <c r="O1345" s="6">
        <f>IF(A1345="","",'[1]OFD Query'!CB1345)</f>
        <v>2</v>
      </c>
      <c r="P1345" s="1" t="str">
        <f>IF(A1345="","",'[1]OFD Query'!CJ1345)</f>
        <v/>
      </c>
      <c r="Q1345" s="1" t="str" cm="1">
        <f t="array" ref="Q1345">IFERROR(_xlfn.IFS(A1345="","",O1345=0,"TRUE",AND(O1345=1,E1345="Out For Delivery"),"FALSE",O1345=1,"TRUE"),"FALSE")</f>
        <v>FALSE</v>
      </c>
      <c r="R1345" s="1" t="str">
        <f>'[1]OFD Query'!BT1345</f>
        <v>NO</v>
      </c>
    </row>
    <row r="1346" spans="1:18" x14ac:dyDescent="0.3">
      <c r="A1346" s="5" t="str">
        <f>IF(ISBLANK('[1]OFD Query'!A1346),"",'[1]OFD Query'!A1346)</f>
        <v>6062224291394</v>
      </c>
      <c r="B1346" s="1" t="str">
        <f>IF(A1346="","",LEFT('[1]OFD Query'!C1346,FIND(" ",'[1]OFD Query'!C1346)-1))</f>
        <v>Dropship</v>
      </c>
      <c r="C1346" s="1" t="str">
        <f>IF(A1346="","",'[1]OFD Query'!F1346)</f>
        <v>C2103730101</v>
      </c>
      <c r="D1346" s="1" t="str">
        <f>IFERROR(VLOOKUP(C1346,Sheet2!A:B,2,0),"")</f>
        <v>SHEIN</v>
      </c>
      <c r="E1346" s="1" t="str">
        <f>IF(A1346="","",'[1]OFD Query'!I1346)</f>
        <v>Out For Delivery</v>
      </c>
      <c r="F1346" s="1" t="str">
        <f t="shared" si="21"/>
        <v>MAK-2</v>
      </c>
      <c r="G1346" s="6" t="str" cm="1">
        <f t="array" ref="G1346">IFERROR(_xlfn.IFS(A1346="","",'[1]OFD Query'!N1346="","Fresh"),'[1]OFD Query'!N1346)</f>
        <v>Fresh</v>
      </c>
      <c r="H1346" s="6" t="str" cm="1">
        <f t="array" ref="H1346">IFERROR(_xlfn.IFS(B1346="","",'[1]OFD Query'!O1346="","Fresh"),'[1]OFD Query'!O1346)</f>
        <v>Fresh</v>
      </c>
      <c r="I1346" s="1" t="str">
        <f>IF(A1346="","",'[1]OFD Query'!W1346)</f>
        <v>D2105236</v>
      </c>
      <c r="J1346" s="1" t="str">
        <f>IF(A1346="","",'[1]OFD Query'!X1346)</f>
        <v>Abdul Hai Mohammad</v>
      </c>
      <c r="K1346" s="1" t="str">
        <f>IF(A1346="","",'[1]OFD Query'!AL1346)</f>
        <v>Ar Rashidiyyah</v>
      </c>
      <c r="L1346" s="6">
        <f>IF(A1346="","",'[1]OFD Query'!AO1346)</f>
        <v>0</v>
      </c>
      <c r="M1346" s="1" t="str" cm="1">
        <f t="array" ref="M1346">_xlfn.IFS(L1346="","",L1346=0,"PPD",L1346&gt;0,"COD")</f>
        <v>PPD</v>
      </c>
      <c r="N1346" s="1" t="str" cm="1">
        <f t="array" ref="N1346">_xlfn.IFS(A1346="","",L1346=0,M1346,L1346&lt;100,"&lt;100",L1346&lt;200,"&lt;200",L1346&lt;500,"&lt;500",L1346&lt;1000,"&lt;1000",L1346&gt;1000,"Above 1K")</f>
        <v>PPD</v>
      </c>
      <c r="O1346" s="6">
        <f>IF(A1346="","",'[1]OFD Query'!CB1346)</f>
        <v>0</v>
      </c>
      <c r="P1346" s="1" t="str">
        <f>IF(A1346="","",'[1]OFD Query'!CJ1346)</f>
        <v>BOX</v>
      </c>
      <c r="Q1346" s="1" t="str" cm="1">
        <f t="array" ref="Q1346">IFERROR(_xlfn.IFS(A1346="","",O1346=0,"TRUE",AND(O1346=1,E1346="Out For Delivery"),"FALSE",O1346=1,"TRUE"),"FALSE")</f>
        <v>TRUE</v>
      </c>
      <c r="R1346" s="1" t="str">
        <f>'[1]OFD Query'!BT1346</f>
        <v>NO</v>
      </c>
    </row>
    <row r="1347" spans="1:18" x14ac:dyDescent="0.3">
      <c r="A1347" s="5" t="str">
        <f>IF(ISBLANK('[1]OFD Query'!A1347),"",'[1]OFD Query'!A1347)</f>
        <v>6062124897332</v>
      </c>
      <c r="B1347" s="1" t="str">
        <f>IF(A1347="","",LEFT('[1]OFD Query'!C1347,FIND(" ",'[1]OFD Query'!C1347)-1))</f>
        <v>Reverse</v>
      </c>
      <c r="C1347" s="1" t="str">
        <f>IF(A1347="","",'[1]OFD Query'!F1347)</f>
        <v>C21036226</v>
      </c>
      <c r="D1347" s="1" t="str">
        <f>IFERROR(VLOOKUP(C1347,Sheet2!A:B,2,0),"")</f>
        <v>SHEIN</v>
      </c>
      <c r="E1347" s="1" t="str">
        <f>IF(A1347="","",'[1]OFD Query'!I1347)</f>
        <v>Out For Delivery</v>
      </c>
      <c r="F1347" s="1" t="str">
        <f t="shared" si="21"/>
        <v>MAK-2</v>
      </c>
      <c r="G1347" s="6" t="str" cm="1">
        <f t="array" ref="G1347">IFERROR(_xlfn.IFS(A1347="","",'[1]OFD Query'!N1347="","Fresh"),'[1]OFD Query'!N1347)</f>
        <v>No Answer</v>
      </c>
      <c r="H1347" s="6" t="str" cm="1">
        <f t="array" ref="H1347">IFERROR(_xlfn.IFS(B1347="","",'[1]OFD Query'!O1347="","Fresh"),'[1]OFD Query'!O1347)</f>
        <v>Switched Off</v>
      </c>
      <c r="I1347" s="1" t="str">
        <f>IF(A1347="","",'[1]OFD Query'!W1347)</f>
        <v>D2109950001</v>
      </c>
      <c r="J1347" s="1" t="str">
        <f>IF(A1347="","",'[1]OFD Query'!X1347)</f>
        <v>Friendship-Muhammad AZAAN AWAISI</v>
      </c>
      <c r="K1347" s="1" t="str">
        <f>IF(A1347="","",'[1]OFD Query'!AL1347)</f>
        <v>At Taniem</v>
      </c>
      <c r="L1347" s="6">
        <f>IF(A1347="","",'[1]OFD Query'!AO1347)</f>
        <v>0</v>
      </c>
      <c r="M1347" s="1" t="str" cm="1">
        <f t="array" ref="M1347">_xlfn.IFS(L1347="","",L1347=0,"PPD",L1347&gt;0,"COD")</f>
        <v>PPD</v>
      </c>
      <c r="N1347" s="1" t="str" cm="1">
        <f t="array" ref="N1347">_xlfn.IFS(A1347="","",L1347=0,M1347,L1347&lt;100,"&lt;100",L1347&lt;200,"&lt;200",L1347&lt;500,"&lt;500",L1347&lt;1000,"&lt;1000",L1347&gt;1000,"Above 1K")</f>
        <v>PPD</v>
      </c>
      <c r="O1347" s="6">
        <f>IF(A1347="","",'[1]OFD Query'!CB1347)</f>
        <v>2</v>
      </c>
      <c r="P1347" s="1" t="str">
        <f>IF(A1347="","",'[1]OFD Query'!CJ1347)</f>
        <v/>
      </c>
      <c r="Q1347" s="1" t="str" cm="1">
        <f t="array" ref="Q1347">IFERROR(_xlfn.IFS(A1347="","",O1347=0,"TRUE",AND(O1347=1,E1347="Out For Delivery"),"FALSE",O1347=1,"TRUE"),"FALSE")</f>
        <v>FALSE</v>
      </c>
      <c r="R1347" s="1" t="str">
        <f>'[1]OFD Query'!BT1347</f>
        <v>NO</v>
      </c>
    </row>
    <row r="1348" spans="1:18" x14ac:dyDescent="0.3">
      <c r="A1348" s="5" t="str">
        <f>IF(ISBLANK('[1]OFD Query'!A1348),"",'[1]OFD Query'!A1348)</f>
        <v>6062124439146</v>
      </c>
      <c r="B1348" s="1" t="str">
        <f>IF(A1348="","",LEFT('[1]OFD Query'!C1348,FIND(" ",'[1]OFD Query'!C1348)-1))</f>
        <v>Reverse</v>
      </c>
      <c r="C1348" s="1" t="str">
        <f>IF(A1348="","",'[1]OFD Query'!F1348)</f>
        <v>C21036226</v>
      </c>
      <c r="D1348" s="1" t="str">
        <f>IFERROR(VLOOKUP(C1348,Sheet2!A:B,2,0),"")</f>
        <v>SHEIN</v>
      </c>
      <c r="E1348" s="1" t="str">
        <f>IF(A1348="","",'[1]OFD Query'!I1348)</f>
        <v>Out For Delivery</v>
      </c>
      <c r="F1348" s="1" t="str">
        <f t="shared" si="21"/>
        <v>MAK-2</v>
      </c>
      <c r="G1348" s="6" t="str" cm="1">
        <f t="array" ref="G1348">IFERROR(_xlfn.IFS(A1348="","",'[1]OFD Query'!N1348="","Fresh"),'[1]OFD Query'!N1348)</f>
        <v>No Answer</v>
      </c>
      <c r="H1348" s="6" t="str" cm="1">
        <f t="array" ref="H1348">IFERROR(_xlfn.IFS(B1348="","",'[1]OFD Query'!O1348="","Fresh"),'[1]OFD Query'!O1348)</f>
        <v>Switched Off</v>
      </c>
      <c r="I1348" s="1" t="str">
        <f>IF(A1348="","",'[1]OFD Query'!W1348)</f>
        <v>D2109950001</v>
      </c>
      <c r="J1348" s="1" t="str">
        <f>IF(A1348="","",'[1]OFD Query'!X1348)</f>
        <v>Friendship-Muhammad AZAAN AWAISI</v>
      </c>
      <c r="K1348" s="1" t="str">
        <f>IF(A1348="","",'[1]OFD Query'!AL1348)</f>
        <v>At Taniem</v>
      </c>
      <c r="L1348" s="6">
        <f>IF(A1348="","",'[1]OFD Query'!AO1348)</f>
        <v>0</v>
      </c>
      <c r="M1348" s="1" t="str" cm="1">
        <f t="array" ref="M1348">_xlfn.IFS(L1348="","",L1348=0,"PPD",L1348&gt;0,"COD")</f>
        <v>PPD</v>
      </c>
      <c r="N1348" s="1" t="str" cm="1">
        <f t="array" ref="N1348">_xlfn.IFS(A1348="","",L1348=0,M1348,L1348&lt;100,"&lt;100",L1348&lt;200,"&lt;200",L1348&lt;500,"&lt;500",L1348&lt;1000,"&lt;1000",L1348&gt;1000,"Above 1K")</f>
        <v>PPD</v>
      </c>
      <c r="O1348" s="6">
        <f>IF(A1348="","",'[1]OFD Query'!CB1348)</f>
        <v>2</v>
      </c>
      <c r="P1348" s="1" t="str">
        <f>IF(A1348="","",'[1]OFD Query'!CJ1348)</f>
        <v/>
      </c>
      <c r="Q1348" s="1" t="str" cm="1">
        <f t="array" ref="Q1348">IFERROR(_xlfn.IFS(A1348="","",O1348=0,"TRUE",AND(O1348=1,E1348="Out For Delivery"),"FALSE",O1348=1,"TRUE"),"FALSE")</f>
        <v>FALSE</v>
      </c>
      <c r="R1348" s="1" t="str">
        <f>'[1]OFD Query'!BT1348</f>
        <v>NO</v>
      </c>
    </row>
    <row r="1349" spans="1:18" x14ac:dyDescent="0.3">
      <c r="A1349" s="5" t="str">
        <f>IF(ISBLANK('[1]OFD Query'!A1349),"",'[1]OFD Query'!A1349)</f>
        <v>6062124861779</v>
      </c>
      <c r="B1349" s="1" t="str">
        <f>IF(A1349="","",LEFT('[1]OFD Query'!C1349,FIND(" ",'[1]OFD Query'!C1349)-1))</f>
        <v>Reverse</v>
      </c>
      <c r="C1349" s="1" t="str">
        <f>IF(A1349="","",'[1]OFD Query'!F1349)</f>
        <v>C21036226</v>
      </c>
      <c r="D1349" s="1" t="str">
        <f>IFERROR(VLOOKUP(C1349,Sheet2!A:B,2,0),"")</f>
        <v>SHEIN</v>
      </c>
      <c r="E1349" s="1" t="str">
        <f>IF(A1349="","",'[1]OFD Query'!I1349)</f>
        <v>Successfully Returned</v>
      </c>
      <c r="F1349" s="1" t="str">
        <f t="shared" ref="F1349:F1412" si="22">IF(A1349="","","MAK-2")</f>
        <v>MAK-2</v>
      </c>
      <c r="G1349" s="6" t="str" cm="1">
        <f t="array" ref="G1349">IFERROR(_xlfn.IFS(A1349="","",'[1]OFD Query'!N1349="","Fresh"),'[1]OFD Query'!N1349)</f>
        <v>No Answer</v>
      </c>
      <c r="H1349" s="6" t="str" cm="1">
        <f t="array" ref="H1349">IFERROR(_xlfn.IFS(B1349="","",'[1]OFD Query'!O1349="","Fresh"),'[1]OFD Query'!O1349)</f>
        <v>Switched Off</v>
      </c>
      <c r="I1349" s="1" t="str">
        <f>IF(A1349="","",'[1]OFD Query'!W1349)</f>
        <v>D2109950001</v>
      </c>
      <c r="J1349" s="1" t="str">
        <f>IF(A1349="","",'[1]OFD Query'!X1349)</f>
        <v>Friendship-Muhammad AZAAN AWAISI</v>
      </c>
      <c r="K1349" s="1" t="str">
        <f>IF(A1349="","",'[1]OFD Query'!AL1349)</f>
        <v>At Taniem</v>
      </c>
      <c r="L1349" s="6">
        <f>IF(A1349="","",'[1]OFD Query'!AO1349)</f>
        <v>0</v>
      </c>
      <c r="M1349" s="1" t="str" cm="1">
        <f t="array" ref="M1349">_xlfn.IFS(L1349="","",L1349=0,"PPD",L1349&gt;0,"COD")</f>
        <v>PPD</v>
      </c>
      <c r="N1349" s="1" t="str" cm="1">
        <f t="array" ref="N1349">_xlfn.IFS(A1349="","",L1349=0,M1349,L1349&lt;100,"&lt;100",L1349&lt;200,"&lt;200",L1349&lt;500,"&lt;500",L1349&lt;1000,"&lt;1000",L1349&gt;1000,"Above 1K")</f>
        <v>PPD</v>
      </c>
      <c r="O1349" s="6">
        <f>IF(A1349="","",'[1]OFD Query'!CB1349)</f>
        <v>2</v>
      </c>
      <c r="P1349" s="1" t="str">
        <f>IF(A1349="","",'[1]OFD Query'!CJ1349)</f>
        <v/>
      </c>
      <c r="Q1349" s="1" t="str" cm="1">
        <f t="array" ref="Q1349">IFERROR(_xlfn.IFS(A1349="","",O1349=0,"TRUE",AND(O1349=1,E1349="Out For Delivery"),"FALSE",O1349=1,"TRUE"),"FALSE")</f>
        <v>FALSE</v>
      </c>
      <c r="R1349" s="1" t="str">
        <f>'[1]OFD Query'!BT1349</f>
        <v>NO</v>
      </c>
    </row>
    <row r="1350" spans="1:18" x14ac:dyDescent="0.3">
      <c r="A1350" s="5" t="str">
        <f>IF(ISBLANK('[1]OFD Query'!A1350),"",'[1]OFD Query'!A1350)</f>
        <v>6062124426157</v>
      </c>
      <c r="B1350" s="1" t="str">
        <f>IF(A1350="","",LEFT('[1]OFD Query'!C1350,FIND(" ",'[1]OFD Query'!C1350)-1))</f>
        <v>Reverse</v>
      </c>
      <c r="C1350" s="1" t="str">
        <f>IF(A1350="","",'[1]OFD Query'!F1350)</f>
        <v>C21036226</v>
      </c>
      <c r="D1350" s="1" t="str">
        <f>IFERROR(VLOOKUP(C1350,Sheet2!A:B,2,0),"")</f>
        <v>SHEIN</v>
      </c>
      <c r="E1350" s="1" t="str">
        <f>IF(A1350="","",'[1]OFD Query'!I1350)</f>
        <v>Out For Delivery</v>
      </c>
      <c r="F1350" s="1" t="str">
        <f t="shared" si="22"/>
        <v>MAK-2</v>
      </c>
      <c r="G1350" s="6" t="str" cm="1">
        <f t="array" ref="G1350">IFERROR(_xlfn.IFS(A1350="","",'[1]OFD Query'!N1350="","Fresh"),'[1]OFD Query'!N1350)</f>
        <v>No Answer</v>
      </c>
      <c r="H1350" s="6" t="str" cm="1">
        <f t="array" ref="H1350">IFERROR(_xlfn.IFS(B1350="","",'[1]OFD Query'!O1350="","Fresh"),'[1]OFD Query'!O1350)</f>
        <v>Switched Off</v>
      </c>
      <c r="I1350" s="1" t="str">
        <f>IF(A1350="","",'[1]OFD Query'!W1350)</f>
        <v>D2109950001</v>
      </c>
      <c r="J1350" s="1" t="str">
        <f>IF(A1350="","",'[1]OFD Query'!X1350)</f>
        <v>Friendship-Muhammad AZAAN AWAISI</v>
      </c>
      <c r="K1350" s="1" t="str">
        <f>IF(A1350="","",'[1]OFD Query'!AL1350)</f>
        <v>At Taniem</v>
      </c>
      <c r="L1350" s="6">
        <f>IF(A1350="","",'[1]OFD Query'!AO1350)</f>
        <v>0</v>
      </c>
      <c r="M1350" s="1" t="str" cm="1">
        <f t="array" ref="M1350">_xlfn.IFS(L1350="","",L1350=0,"PPD",L1350&gt;0,"COD")</f>
        <v>PPD</v>
      </c>
      <c r="N1350" s="1" t="str" cm="1">
        <f t="array" ref="N1350">_xlfn.IFS(A1350="","",L1350=0,M1350,L1350&lt;100,"&lt;100",L1350&lt;200,"&lt;200",L1350&lt;500,"&lt;500",L1350&lt;1000,"&lt;1000",L1350&gt;1000,"Above 1K")</f>
        <v>PPD</v>
      </c>
      <c r="O1350" s="6">
        <f>IF(A1350="","",'[1]OFD Query'!CB1350)</f>
        <v>2</v>
      </c>
      <c r="P1350" s="1" t="str">
        <f>IF(A1350="","",'[1]OFD Query'!CJ1350)</f>
        <v/>
      </c>
      <c r="Q1350" s="1" t="str" cm="1">
        <f t="array" ref="Q1350">IFERROR(_xlfn.IFS(A1350="","",O1350=0,"TRUE",AND(O1350=1,E1350="Out For Delivery"),"FALSE",O1350=1,"TRUE"),"FALSE")</f>
        <v>FALSE</v>
      </c>
      <c r="R1350" s="1" t="str">
        <f>'[1]OFD Query'!BT1350</f>
        <v>NO</v>
      </c>
    </row>
    <row r="1351" spans="1:18" x14ac:dyDescent="0.3">
      <c r="A1351" s="5" t="str">
        <f>IF(ISBLANK('[1]OFD Query'!A1351),"",'[1]OFD Query'!A1351)</f>
        <v>6062024168935</v>
      </c>
      <c r="B1351" s="1" t="str">
        <f>IF(A1351="","",LEFT('[1]OFD Query'!C1351,FIND(" ",'[1]OFD Query'!C1351)-1))</f>
        <v>Reverse</v>
      </c>
      <c r="C1351" s="1" t="str">
        <f>IF(A1351="","",'[1]OFD Query'!F1351)</f>
        <v>C21036226</v>
      </c>
      <c r="D1351" s="1" t="str">
        <f>IFERROR(VLOOKUP(C1351,Sheet2!A:B,2,0),"")</f>
        <v>SHEIN</v>
      </c>
      <c r="E1351" s="1" t="str">
        <f>IF(A1351="","",'[1]OFD Query'!I1351)</f>
        <v>Out For Delivery</v>
      </c>
      <c r="F1351" s="1" t="str">
        <f t="shared" si="22"/>
        <v>MAK-2</v>
      </c>
      <c r="G1351" s="6" t="str" cm="1">
        <f t="array" ref="G1351">IFERROR(_xlfn.IFS(A1351="","",'[1]OFD Query'!N1351="","Fresh"),'[1]OFD Query'!N1351)</f>
        <v>No Answer</v>
      </c>
      <c r="H1351" s="6" t="str" cm="1">
        <f t="array" ref="H1351">IFERROR(_xlfn.IFS(B1351="","",'[1]OFD Query'!O1351="","Fresh"),'[1]OFD Query'!O1351)</f>
        <v>Switched Off</v>
      </c>
      <c r="I1351" s="1" t="str">
        <f>IF(A1351="","",'[1]OFD Query'!W1351)</f>
        <v>D2109950001</v>
      </c>
      <c r="J1351" s="1" t="str">
        <f>IF(A1351="","",'[1]OFD Query'!X1351)</f>
        <v>Friendship-Muhammad AZAAN AWAISI</v>
      </c>
      <c r="K1351" s="1" t="str">
        <f>IF(A1351="","",'[1]OFD Query'!AL1351)</f>
        <v>At Taniem</v>
      </c>
      <c r="L1351" s="6">
        <f>IF(A1351="","",'[1]OFD Query'!AO1351)</f>
        <v>0</v>
      </c>
      <c r="M1351" s="1" t="str" cm="1">
        <f t="array" ref="M1351">_xlfn.IFS(L1351="","",L1351=0,"PPD",L1351&gt;0,"COD")</f>
        <v>PPD</v>
      </c>
      <c r="N1351" s="1" t="str" cm="1">
        <f t="array" ref="N1351">_xlfn.IFS(A1351="","",L1351=0,M1351,L1351&lt;100,"&lt;100",L1351&lt;200,"&lt;200",L1351&lt;500,"&lt;500",L1351&lt;1000,"&lt;1000",L1351&gt;1000,"Above 1K")</f>
        <v>PPD</v>
      </c>
      <c r="O1351" s="6">
        <f>IF(A1351="","",'[1]OFD Query'!CB1351)</f>
        <v>2</v>
      </c>
      <c r="P1351" s="1" t="str">
        <f>IF(A1351="","",'[1]OFD Query'!CJ1351)</f>
        <v/>
      </c>
      <c r="Q1351" s="1" t="str" cm="1">
        <f t="array" ref="Q1351">IFERROR(_xlfn.IFS(A1351="","",O1351=0,"TRUE",AND(O1351=1,E1351="Out For Delivery"),"FALSE",O1351=1,"TRUE"),"FALSE")</f>
        <v>FALSE</v>
      </c>
      <c r="R1351" s="1" t="str">
        <f>'[1]OFD Query'!BT1351</f>
        <v>NO</v>
      </c>
    </row>
    <row r="1352" spans="1:18" x14ac:dyDescent="0.3">
      <c r="A1352" s="5" t="str">
        <f>IF(ISBLANK('[1]OFD Query'!A1352),"",'[1]OFD Query'!A1352)</f>
        <v>6062024506380</v>
      </c>
      <c r="B1352" s="1" t="str">
        <f>IF(A1352="","",LEFT('[1]OFD Query'!C1352,FIND(" ",'[1]OFD Query'!C1352)-1))</f>
        <v>Reverse</v>
      </c>
      <c r="C1352" s="1" t="str">
        <f>IF(A1352="","",'[1]OFD Query'!F1352)</f>
        <v>C21036226</v>
      </c>
      <c r="D1352" s="1" t="str">
        <f>IFERROR(VLOOKUP(C1352,Sheet2!A:B,2,0),"")</f>
        <v>SHEIN</v>
      </c>
      <c r="E1352" s="1" t="str">
        <f>IF(A1352="","",'[1]OFD Query'!I1352)</f>
        <v>Successfully Returned</v>
      </c>
      <c r="F1352" s="1" t="str">
        <f t="shared" si="22"/>
        <v>MAK-2</v>
      </c>
      <c r="G1352" s="6" t="str" cm="1">
        <f t="array" ref="G1352">IFERROR(_xlfn.IFS(A1352="","",'[1]OFD Query'!N1352="","Fresh"),'[1]OFD Query'!N1352)</f>
        <v>Undelivered</v>
      </c>
      <c r="H1352" s="6" t="str" cm="1">
        <f t="array" ref="H1352">IFERROR(_xlfn.IFS(B1352="","",'[1]OFD Query'!O1352="","Fresh"),'[1]OFD Query'!O1352)</f>
        <v xml:space="preserve">NDR Condition, can not been scheduled </v>
      </c>
      <c r="I1352" s="1" t="str">
        <f>IF(A1352="","",'[1]OFD Query'!W1352)</f>
        <v>D2109950001</v>
      </c>
      <c r="J1352" s="1" t="str">
        <f>IF(A1352="","",'[1]OFD Query'!X1352)</f>
        <v>Friendship-Muhammad AZAAN AWAISI</v>
      </c>
      <c r="K1352" s="1" t="str">
        <f>IF(A1352="","",'[1]OFD Query'!AL1352)</f>
        <v>At Taniem</v>
      </c>
      <c r="L1352" s="6">
        <f>IF(A1352="","",'[1]OFD Query'!AO1352)</f>
        <v>0</v>
      </c>
      <c r="M1352" s="1" t="str" cm="1">
        <f t="array" ref="M1352">_xlfn.IFS(L1352="","",L1352=0,"PPD",L1352&gt;0,"COD")</f>
        <v>PPD</v>
      </c>
      <c r="N1352" s="1" t="str" cm="1">
        <f t="array" ref="N1352">_xlfn.IFS(A1352="","",L1352=0,M1352,L1352&lt;100,"&lt;100",L1352&lt;200,"&lt;200",L1352&lt;500,"&lt;500",L1352&lt;1000,"&lt;1000",L1352&gt;1000,"Above 1K")</f>
        <v>PPD</v>
      </c>
      <c r="O1352" s="6">
        <f>IF(A1352="","",'[1]OFD Query'!CB1352)</f>
        <v>2</v>
      </c>
      <c r="P1352" s="1" t="str">
        <f>IF(A1352="","",'[1]OFD Query'!CJ1352)</f>
        <v/>
      </c>
      <c r="Q1352" s="1" t="str" cm="1">
        <f t="array" ref="Q1352">IFERROR(_xlfn.IFS(A1352="","",O1352=0,"TRUE",AND(O1352=1,E1352="Out For Delivery"),"FALSE",O1352=1,"TRUE"),"FALSE")</f>
        <v>FALSE</v>
      </c>
      <c r="R1352" s="1" t="str">
        <f>'[1]OFD Query'!BT1352</f>
        <v>NO</v>
      </c>
    </row>
    <row r="1353" spans="1:18" x14ac:dyDescent="0.3">
      <c r="A1353" s="5" t="str">
        <f>IF(ISBLANK('[1]OFD Query'!A1353),"",'[1]OFD Query'!A1353)</f>
        <v>6062224887025</v>
      </c>
      <c r="B1353" s="1" t="str">
        <f>IF(A1353="","",LEFT('[1]OFD Query'!C1353,FIND(" ",'[1]OFD Query'!C1353)-1))</f>
        <v>Reverse</v>
      </c>
      <c r="C1353" s="1" t="str">
        <f>IF(A1353="","",'[1]OFD Query'!F1353)</f>
        <v>C21036226</v>
      </c>
      <c r="D1353" s="1" t="str">
        <f>IFERROR(VLOOKUP(C1353,Sheet2!A:B,2,0),"")</f>
        <v>SHEIN</v>
      </c>
      <c r="E1353" s="1" t="str">
        <f>IF(A1353="","",'[1]OFD Query'!I1353)</f>
        <v>Out For Delivery</v>
      </c>
      <c r="F1353" s="1" t="str">
        <f t="shared" si="22"/>
        <v>MAK-2</v>
      </c>
      <c r="G1353" s="6" t="str" cm="1">
        <f t="array" ref="G1353">IFERROR(_xlfn.IFS(A1353="","",'[1]OFD Query'!N1353="","Fresh"),'[1]OFD Query'!N1353)</f>
        <v>No Answer</v>
      </c>
      <c r="H1353" s="6" t="str" cm="1">
        <f t="array" ref="H1353">IFERROR(_xlfn.IFS(B1353="","",'[1]OFD Query'!O1353="","Fresh"),'[1]OFD Query'!O1353)</f>
        <v>Switched Off</v>
      </c>
      <c r="I1353" s="1" t="str">
        <f>IF(A1353="","",'[1]OFD Query'!W1353)</f>
        <v>D2109950001</v>
      </c>
      <c r="J1353" s="1" t="str">
        <f>IF(A1353="","",'[1]OFD Query'!X1353)</f>
        <v>Friendship-Muhammad AZAAN AWAISI</v>
      </c>
      <c r="K1353" s="1" t="str">
        <f>IF(A1353="","",'[1]OFD Query'!AL1353)</f>
        <v>At Taniem</v>
      </c>
      <c r="L1353" s="6">
        <f>IF(A1353="","",'[1]OFD Query'!AO1353)</f>
        <v>0</v>
      </c>
      <c r="M1353" s="1" t="str" cm="1">
        <f t="array" ref="M1353">_xlfn.IFS(L1353="","",L1353=0,"PPD",L1353&gt;0,"COD")</f>
        <v>PPD</v>
      </c>
      <c r="N1353" s="1" t="str" cm="1">
        <f t="array" ref="N1353">_xlfn.IFS(A1353="","",L1353=0,M1353,L1353&lt;100,"&lt;100",L1353&lt;200,"&lt;200",L1353&lt;500,"&lt;500",L1353&lt;1000,"&lt;1000",L1353&gt;1000,"Above 1K")</f>
        <v>PPD</v>
      </c>
      <c r="O1353" s="6">
        <f>IF(A1353="","",'[1]OFD Query'!CB1353)</f>
        <v>2</v>
      </c>
      <c r="P1353" s="1" t="str">
        <f>IF(A1353="","",'[1]OFD Query'!CJ1353)</f>
        <v/>
      </c>
      <c r="Q1353" s="1" t="str" cm="1">
        <f t="array" ref="Q1353">IFERROR(_xlfn.IFS(A1353="","",O1353=0,"TRUE",AND(O1353=1,E1353="Out For Delivery"),"FALSE",O1353=1,"TRUE"),"FALSE")</f>
        <v>FALSE</v>
      </c>
      <c r="R1353" s="1" t="str">
        <f>'[1]OFD Query'!BT1353</f>
        <v>NO</v>
      </c>
    </row>
    <row r="1354" spans="1:18" x14ac:dyDescent="0.3">
      <c r="A1354" s="5" t="str">
        <f>IF(ISBLANK('[1]OFD Query'!A1354),"",'[1]OFD Query'!A1354)</f>
        <v>6062324298993</v>
      </c>
      <c r="B1354" s="1" t="str">
        <f>IF(A1354="","",LEFT('[1]OFD Query'!C1354,FIND(" ",'[1]OFD Query'!C1354)-1))</f>
        <v>Reverse</v>
      </c>
      <c r="C1354" s="1" t="str">
        <f>IF(A1354="","",'[1]OFD Query'!F1354)</f>
        <v>C21036226</v>
      </c>
      <c r="D1354" s="1" t="str">
        <f>IFERROR(VLOOKUP(C1354,Sheet2!A:B,2,0),"")</f>
        <v>SHEIN</v>
      </c>
      <c r="E1354" s="1" t="str">
        <f>IF(A1354="","",'[1]OFD Query'!I1354)</f>
        <v>Out For Delivery</v>
      </c>
      <c r="F1354" s="1" t="str">
        <f t="shared" si="22"/>
        <v>MAK-2</v>
      </c>
      <c r="G1354" s="6" t="str" cm="1">
        <f t="array" ref="G1354">IFERROR(_xlfn.IFS(A1354="","",'[1]OFD Query'!N1354="","Fresh"),'[1]OFD Query'!N1354)</f>
        <v>No Answer</v>
      </c>
      <c r="H1354" s="6" t="str" cm="1">
        <f t="array" ref="H1354">IFERROR(_xlfn.IFS(B1354="","",'[1]OFD Query'!O1354="","Fresh"),'[1]OFD Query'!O1354)</f>
        <v>Switched Off</v>
      </c>
      <c r="I1354" s="1" t="str">
        <f>IF(A1354="","",'[1]OFD Query'!W1354)</f>
        <v>D2109950001</v>
      </c>
      <c r="J1354" s="1" t="str">
        <f>IF(A1354="","",'[1]OFD Query'!X1354)</f>
        <v>Friendship-Muhammad AZAAN AWAISI</v>
      </c>
      <c r="K1354" s="1" t="str">
        <f>IF(A1354="","",'[1]OFD Query'!AL1354)</f>
        <v>At Taniem</v>
      </c>
      <c r="L1354" s="6">
        <f>IF(A1354="","",'[1]OFD Query'!AO1354)</f>
        <v>0</v>
      </c>
      <c r="M1354" s="1" t="str" cm="1">
        <f t="array" ref="M1354">_xlfn.IFS(L1354="","",L1354=0,"PPD",L1354&gt;0,"COD")</f>
        <v>PPD</v>
      </c>
      <c r="N1354" s="1" t="str" cm="1">
        <f t="array" ref="N1354">_xlfn.IFS(A1354="","",L1354=0,M1354,L1354&lt;100,"&lt;100",L1354&lt;200,"&lt;200",L1354&lt;500,"&lt;500",L1354&lt;1000,"&lt;1000",L1354&gt;1000,"Above 1K")</f>
        <v>PPD</v>
      </c>
      <c r="O1354" s="6">
        <f>IF(A1354="","",'[1]OFD Query'!CB1354)</f>
        <v>2</v>
      </c>
      <c r="P1354" s="1" t="str">
        <f>IF(A1354="","",'[1]OFD Query'!CJ1354)</f>
        <v/>
      </c>
      <c r="Q1354" s="1" t="str" cm="1">
        <f t="array" ref="Q1354">IFERROR(_xlfn.IFS(A1354="","",O1354=0,"TRUE",AND(O1354=1,E1354="Out For Delivery"),"FALSE",O1354=1,"TRUE"),"FALSE")</f>
        <v>FALSE</v>
      </c>
      <c r="R1354" s="1" t="str">
        <f>'[1]OFD Query'!BT1354</f>
        <v>NO</v>
      </c>
    </row>
    <row r="1355" spans="1:18" x14ac:dyDescent="0.3">
      <c r="A1355" s="5" t="str">
        <f>IF(ISBLANK('[1]OFD Query'!A1355),"",'[1]OFD Query'!A1355)</f>
        <v>6062324833290</v>
      </c>
      <c r="B1355" s="1" t="str">
        <f>IF(A1355="","",LEFT('[1]OFD Query'!C1355,FIND(" ",'[1]OFD Query'!C1355)-1))</f>
        <v>Reverse</v>
      </c>
      <c r="C1355" s="1" t="str">
        <f>IF(A1355="","",'[1]OFD Query'!F1355)</f>
        <v>C21036226</v>
      </c>
      <c r="D1355" s="1" t="str">
        <f>IFERROR(VLOOKUP(C1355,Sheet2!A:B,2,0),"")</f>
        <v>SHEIN</v>
      </c>
      <c r="E1355" s="1" t="str">
        <f>IF(A1355="","",'[1]OFD Query'!I1355)</f>
        <v>Out For Delivery</v>
      </c>
      <c r="F1355" s="1" t="str">
        <f t="shared" si="22"/>
        <v>MAK-2</v>
      </c>
      <c r="G1355" s="6" t="str" cm="1">
        <f t="array" ref="G1355">IFERROR(_xlfn.IFS(A1355="","",'[1]OFD Query'!N1355="","Fresh"),'[1]OFD Query'!N1355)</f>
        <v>No Answer</v>
      </c>
      <c r="H1355" s="6" t="str" cm="1">
        <f t="array" ref="H1355">IFERROR(_xlfn.IFS(B1355="","",'[1]OFD Query'!O1355="","Fresh"),'[1]OFD Query'!O1355)</f>
        <v>Switched Off</v>
      </c>
      <c r="I1355" s="1" t="str">
        <f>IF(A1355="","",'[1]OFD Query'!W1355)</f>
        <v>D2109950001</v>
      </c>
      <c r="J1355" s="1" t="str">
        <f>IF(A1355="","",'[1]OFD Query'!X1355)</f>
        <v>Friendship-Muhammad AZAAN AWAISI</v>
      </c>
      <c r="K1355" s="1" t="str">
        <f>IF(A1355="","",'[1]OFD Query'!AL1355)</f>
        <v>At Taniem</v>
      </c>
      <c r="L1355" s="6">
        <f>IF(A1355="","",'[1]OFD Query'!AO1355)</f>
        <v>0</v>
      </c>
      <c r="M1355" s="1" t="str" cm="1">
        <f t="array" ref="M1355">_xlfn.IFS(L1355="","",L1355=0,"PPD",L1355&gt;0,"COD")</f>
        <v>PPD</v>
      </c>
      <c r="N1355" s="1" t="str" cm="1">
        <f t="array" ref="N1355">_xlfn.IFS(A1355="","",L1355=0,M1355,L1355&lt;100,"&lt;100",L1355&lt;200,"&lt;200",L1355&lt;500,"&lt;500",L1355&lt;1000,"&lt;1000",L1355&gt;1000,"Above 1K")</f>
        <v>PPD</v>
      </c>
      <c r="O1355" s="6">
        <f>IF(A1355="","",'[1]OFD Query'!CB1355)</f>
        <v>2</v>
      </c>
      <c r="P1355" s="1" t="str">
        <f>IF(A1355="","",'[1]OFD Query'!CJ1355)</f>
        <v/>
      </c>
      <c r="Q1355" s="1" t="str" cm="1">
        <f t="array" ref="Q1355">IFERROR(_xlfn.IFS(A1355="","",O1355=0,"TRUE",AND(O1355=1,E1355="Out For Delivery"),"FALSE",O1355=1,"TRUE"),"FALSE")</f>
        <v>FALSE</v>
      </c>
      <c r="R1355" s="1" t="str">
        <f>'[1]OFD Query'!BT1355</f>
        <v>NO</v>
      </c>
    </row>
    <row r="1356" spans="1:18" x14ac:dyDescent="0.3">
      <c r="A1356" s="5" t="str">
        <f>IF(ISBLANK('[1]OFD Query'!A1356),"",'[1]OFD Query'!A1356)</f>
        <v>6062424417328</v>
      </c>
      <c r="B1356" s="1" t="str">
        <f>IF(A1356="","",LEFT('[1]OFD Query'!C1356,FIND(" ",'[1]OFD Query'!C1356)-1))</f>
        <v>Reverse</v>
      </c>
      <c r="C1356" s="1" t="str">
        <f>IF(A1356="","",'[1]OFD Query'!F1356)</f>
        <v>C21036226</v>
      </c>
      <c r="D1356" s="1" t="str">
        <f>IFERROR(VLOOKUP(C1356,Sheet2!A:B,2,0),"")</f>
        <v>SHEIN</v>
      </c>
      <c r="E1356" s="1" t="str">
        <f>IF(A1356="","",'[1]OFD Query'!I1356)</f>
        <v>Out For Delivery</v>
      </c>
      <c r="F1356" s="1" t="str">
        <f t="shared" si="22"/>
        <v>MAK-2</v>
      </c>
      <c r="G1356" s="6" t="str" cm="1">
        <f t="array" ref="G1356">IFERROR(_xlfn.IFS(A1356="","",'[1]OFD Query'!N1356="","Fresh"),'[1]OFD Query'!N1356)</f>
        <v>No Answer</v>
      </c>
      <c r="H1356" s="6" t="str" cm="1">
        <f t="array" ref="H1356">IFERROR(_xlfn.IFS(B1356="","",'[1]OFD Query'!O1356="","Fresh"),'[1]OFD Query'!O1356)</f>
        <v>Switched Off</v>
      </c>
      <c r="I1356" s="1" t="str">
        <f>IF(A1356="","",'[1]OFD Query'!W1356)</f>
        <v>D2109950001</v>
      </c>
      <c r="J1356" s="1" t="str">
        <f>IF(A1356="","",'[1]OFD Query'!X1356)</f>
        <v>Friendship-Muhammad AZAAN AWAISI</v>
      </c>
      <c r="K1356" s="1" t="str">
        <f>IF(A1356="","",'[1]OFD Query'!AL1356)</f>
        <v>At Taniem</v>
      </c>
      <c r="L1356" s="6">
        <f>IF(A1356="","",'[1]OFD Query'!AO1356)</f>
        <v>0</v>
      </c>
      <c r="M1356" s="1" t="str" cm="1">
        <f t="array" ref="M1356">_xlfn.IFS(L1356="","",L1356=0,"PPD",L1356&gt;0,"COD")</f>
        <v>PPD</v>
      </c>
      <c r="N1356" s="1" t="str" cm="1">
        <f t="array" ref="N1356">_xlfn.IFS(A1356="","",L1356=0,M1356,L1356&lt;100,"&lt;100",L1356&lt;200,"&lt;200",L1356&lt;500,"&lt;500",L1356&lt;1000,"&lt;1000",L1356&gt;1000,"Above 1K")</f>
        <v>PPD</v>
      </c>
      <c r="O1356" s="6">
        <f>IF(A1356="","",'[1]OFD Query'!CB1356)</f>
        <v>2</v>
      </c>
      <c r="P1356" s="1" t="str">
        <f>IF(A1356="","",'[1]OFD Query'!CJ1356)</f>
        <v/>
      </c>
      <c r="Q1356" s="1" t="str" cm="1">
        <f t="array" ref="Q1356">IFERROR(_xlfn.IFS(A1356="","",O1356=0,"TRUE",AND(O1356=1,E1356="Out For Delivery"),"FALSE",O1356=1,"TRUE"),"FALSE")</f>
        <v>FALSE</v>
      </c>
      <c r="R1356" s="1" t="str">
        <f>'[1]OFD Query'!BT1356</f>
        <v>NO</v>
      </c>
    </row>
    <row r="1357" spans="1:18" x14ac:dyDescent="0.3">
      <c r="A1357" s="5" t="str">
        <f>IF(ISBLANK('[1]OFD Query'!A1357),"",'[1]OFD Query'!A1357)</f>
        <v>6062424732459</v>
      </c>
      <c r="B1357" s="1" t="str">
        <f>IF(A1357="","",LEFT('[1]OFD Query'!C1357,FIND(" ",'[1]OFD Query'!C1357)-1))</f>
        <v>Reverse</v>
      </c>
      <c r="C1357" s="1" t="str">
        <f>IF(A1357="","",'[1]OFD Query'!F1357)</f>
        <v>C21036226</v>
      </c>
      <c r="D1357" s="1" t="str">
        <f>IFERROR(VLOOKUP(C1357,Sheet2!A:B,2,0),"")</f>
        <v>SHEIN</v>
      </c>
      <c r="E1357" s="1" t="str">
        <f>IF(A1357="","",'[1]OFD Query'!I1357)</f>
        <v>Out For Delivery</v>
      </c>
      <c r="F1357" s="1" t="str">
        <f t="shared" si="22"/>
        <v>MAK-2</v>
      </c>
      <c r="G1357" s="6" t="str" cm="1">
        <f t="array" ref="G1357">IFERROR(_xlfn.IFS(A1357="","",'[1]OFD Query'!N1357="","Fresh"),'[1]OFD Query'!N1357)</f>
        <v>No Answer</v>
      </c>
      <c r="H1357" s="6" t="str" cm="1">
        <f t="array" ref="H1357">IFERROR(_xlfn.IFS(B1357="","",'[1]OFD Query'!O1357="","Fresh"),'[1]OFD Query'!O1357)</f>
        <v>Switched Off</v>
      </c>
      <c r="I1357" s="1" t="str">
        <f>IF(A1357="","",'[1]OFD Query'!W1357)</f>
        <v>D2109950001</v>
      </c>
      <c r="J1357" s="1" t="str">
        <f>IF(A1357="","",'[1]OFD Query'!X1357)</f>
        <v>Friendship-Muhammad AZAAN AWAISI</v>
      </c>
      <c r="K1357" s="1" t="str">
        <f>IF(A1357="","",'[1]OFD Query'!AL1357)</f>
        <v>At Taniem</v>
      </c>
      <c r="L1357" s="6">
        <f>IF(A1357="","",'[1]OFD Query'!AO1357)</f>
        <v>0</v>
      </c>
      <c r="M1357" s="1" t="str" cm="1">
        <f t="array" ref="M1357">_xlfn.IFS(L1357="","",L1357=0,"PPD",L1357&gt;0,"COD")</f>
        <v>PPD</v>
      </c>
      <c r="N1357" s="1" t="str" cm="1">
        <f t="array" ref="N1357">_xlfn.IFS(A1357="","",L1357=0,M1357,L1357&lt;100,"&lt;100",L1357&lt;200,"&lt;200",L1357&lt;500,"&lt;500",L1357&lt;1000,"&lt;1000",L1357&gt;1000,"Above 1K")</f>
        <v>PPD</v>
      </c>
      <c r="O1357" s="6">
        <f>IF(A1357="","",'[1]OFD Query'!CB1357)</f>
        <v>2</v>
      </c>
      <c r="P1357" s="1" t="str">
        <f>IF(A1357="","",'[1]OFD Query'!CJ1357)</f>
        <v/>
      </c>
      <c r="Q1357" s="1" t="str" cm="1">
        <f t="array" ref="Q1357">IFERROR(_xlfn.IFS(A1357="","",O1357=0,"TRUE",AND(O1357=1,E1357="Out For Delivery"),"FALSE",O1357=1,"TRUE"),"FALSE")</f>
        <v>FALSE</v>
      </c>
      <c r="R1357" s="1" t="str">
        <f>'[1]OFD Query'!BT1357</f>
        <v>NO</v>
      </c>
    </row>
    <row r="1358" spans="1:18" x14ac:dyDescent="0.3">
      <c r="A1358" s="5" t="str">
        <f>IF(ISBLANK('[1]OFD Query'!A1358),"",'[1]OFD Query'!A1358)</f>
        <v>6062424735738</v>
      </c>
      <c r="B1358" s="1" t="str">
        <f>IF(A1358="","",LEFT('[1]OFD Query'!C1358,FIND(" ",'[1]OFD Query'!C1358)-1))</f>
        <v>Reverse</v>
      </c>
      <c r="C1358" s="1" t="str">
        <f>IF(A1358="","",'[1]OFD Query'!F1358)</f>
        <v>C21036226</v>
      </c>
      <c r="D1358" s="1" t="str">
        <f>IFERROR(VLOOKUP(C1358,Sheet2!A:B,2,0),"")</f>
        <v>SHEIN</v>
      </c>
      <c r="E1358" s="1" t="str">
        <f>IF(A1358="","",'[1]OFD Query'!I1358)</f>
        <v>Out For Delivery</v>
      </c>
      <c r="F1358" s="1" t="str">
        <f t="shared" si="22"/>
        <v>MAK-2</v>
      </c>
      <c r="G1358" s="6" t="str" cm="1">
        <f t="array" ref="G1358">IFERROR(_xlfn.IFS(A1358="","",'[1]OFD Query'!N1358="","Fresh"),'[1]OFD Query'!N1358)</f>
        <v>Review</v>
      </c>
      <c r="H1358" s="6" t="str" cm="1">
        <f t="array" ref="H1358">IFERROR(_xlfn.IFS(B1358="","",'[1]OFD Query'!O1358="","Fresh"),'[1]OFD Query'!O1358)</f>
        <v>Customer Wants to Change Location</v>
      </c>
      <c r="I1358" s="1" t="str">
        <f>IF(A1358="","",'[1]OFD Query'!W1358)</f>
        <v>D2109950001</v>
      </c>
      <c r="J1358" s="1" t="str">
        <f>IF(A1358="","",'[1]OFD Query'!X1358)</f>
        <v>Friendship-Muhammad AZAAN AWAISI</v>
      </c>
      <c r="K1358" s="1" t="str">
        <f>IF(A1358="","",'[1]OFD Query'!AL1358)</f>
        <v>At Taniem</v>
      </c>
      <c r="L1358" s="6">
        <f>IF(A1358="","",'[1]OFD Query'!AO1358)</f>
        <v>0</v>
      </c>
      <c r="M1358" s="1" t="str" cm="1">
        <f t="array" ref="M1358">_xlfn.IFS(L1358="","",L1358=0,"PPD",L1358&gt;0,"COD")</f>
        <v>PPD</v>
      </c>
      <c r="N1358" s="1" t="str" cm="1">
        <f t="array" ref="N1358">_xlfn.IFS(A1358="","",L1358=0,M1358,L1358&lt;100,"&lt;100",L1358&lt;200,"&lt;200",L1358&lt;500,"&lt;500",L1358&lt;1000,"&lt;1000",L1358&gt;1000,"Above 1K")</f>
        <v>PPD</v>
      </c>
      <c r="O1358" s="6">
        <f>IF(A1358="","",'[1]OFD Query'!CB1358)</f>
        <v>2</v>
      </c>
      <c r="P1358" s="1" t="str">
        <f>IF(A1358="","",'[1]OFD Query'!CJ1358)</f>
        <v/>
      </c>
      <c r="Q1358" s="1" t="str" cm="1">
        <f t="array" ref="Q1358">IFERROR(_xlfn.IFS(A1358="","",O1358=0,"TRUE",AND(O1358=1,E1358="Out For Delivery"),"FALSE",O1358=1,"TRUE"),"FALSE")</f>
        <v>FALSE</v>
      </c>
      <c r="R1358" s="1" t="str">
        <f>'[1]OFD Query'!BT1358</f>
        <v>NO</v>
      </c>
    </row>
    <row r="1359" spans="1:18" x14ac:dyDescent="0.3">
      <c r="A1359" s="5" t="str">
        <f>IF(ISBLANK('[1]OFD Query'!A1359),"",'[1]OFD Query'!A1359)</f>
        <v>6062424782840</v>
      </c>
      <c r="B1359" s="1" t="str">
        <f>IF(A1359="","",LEFT('[1]OFD Query'!C1359,FIND(" ",'[1]OFD Query'!C1359)-1))</f>
        <v>Reverse</v>
      </c>
      <c r="C1359" s="1" t="str">
        <f>IF(A1359="","",'[1]OFD Query'!F1359)</f>
        <v>C21036226</v>
      </c>
      <c r="D1359" s="1" t="str">
        <f>IFERROR(VLOOKUP(C1359,Sheet2!A:B,2,0),"")</f>
        <v>SHEIN</v>
      </c>
      <c r="E1359" s="1" t="str">
        <f>IF(A1359="","",'[1]OFD Query'!I1359)</f>
        <v>Out For Delivery</v>
      </c>
      <c r="F1359" s="1" t="str">
        <f t="shared" si="22"/>
        <v>MAK-2</v>
      </c>
      <c r="G1359" s="6" t="str" cm="1">
        <f t="array" ref="G1359">IFERROR(_xlfn.IFS(A1359="","",'[1]OFD Query'!N1359="","Fresh"),'[1]OFD Query'!N1359)</f>
        <v>Undelivered</v>
      </c>
      <c r="H1359" s="6" t="str" cm="1">
        <f t="array" ref="H1359">IFERROR(_xlfn.IFS(B1359="","",'[1]OFD Query'!O1359="","Fresh"),'[1]OFD Query'!O1359)</f>
        <v xml:space="preserve">NDR Condition, can not been scheduled </v>
      </c>
      <c r="I1359" s="1" t="str">
        <f>IF(A1359="","",'[1]OFD Query'!W1359)</f>
        <v>D2109950001</v>
      </c>
      <c r="J1359" s="1" t="str">
        <f>IF(A1359="","",'[1]OFD Query'!X1359)</f>
        <v>Friendship-Muhammad AZAAN AWAISI</v>
      </c>
      <c r="K1359" s="1" t="str">
        <f>IF(A1359="","",'[1]OFD Query'!AL1359)</f>
        <v>At Taniem</v>
      </c>
      <c r="L1359" s="6">
        <f>IF(A1359="","",'[1]OFD Query'!AO1359)</f>
        <v>0</v>
      </c>
      <c r="M1359" s="1" t="str" cm="1">
        <f t="array" ref="M1359">_xlfn.IFS(L1359="","",L1359=0,"PPD",L1359&gt;0,"COD")</f>
        <v>PPD</v>
      </c>
      <c r="N1359" s="1" t="str" cm="1">
        <f t="array" ref="N1359">_xlfn.IFS(A1359="","",L1359=0,M1359,L1359&lt;100,"&lt;100",L1359&lt;200,"&lt;200",L1359&lt;500,"&lt;500",L1359&lt;1000,"&lt;1000",L1359&gt;1000,"Above 1K")</f>
        <v>PPD</v>
      </c>
      <c r="O1359" s="6">
        <f>IF(A1359="","",'[1]OFD Query'!CB1359)</f>
        <v>2</v>
      </c>
      <c r="P1359" s="1" t="str">
        <f>IF(A1359="","",'[1]OFD Query'!CJ1359)</f>
        <v/>
      </c>
      <c r="Q1359" s="1" t="str" cm="1">
        <f t="array" ref="Q1359">IFERROR(_xlfn.IFS(A1359="","",O1359=0,"TRUE",AND(O1359=1,E1359="Out For Delivery"),"FALSE",O1359=1,"TRUE"),"FALSE")</f>
        <v>FALSE</v>
      </c>
      <c r="R1359" s="1" t="str">
        <f>'[1]OFD Query'!BT1359</f>
        <v>NO</v>
      </c>
    </row>
    <row r="1360" spans="1:18" x14ac:dyDescent="0.3">
      <c r="A1360" s="5" t="str">
        <f>IF(ISBLANK('[1]OFD Query'!A1360),"",'[1]OFD Query'!A1360)</f>
        <v>6062524584375</v>
      </c>
      <c r="B1360" s="1" t="str">
        <f>IF(A1360="","",LEFT('[1]OFD Query'!C1360,FIND(" ",'[1]OFD Query'!C1360)-1))</f>
        <v>Reverse</v>
      </c>
      <c r="C1360" s="1" t="str">
        <f>IF(A1360="","",'[1]OFD Query'!F1360)</f>
        <v>C21036226</v>
      </c>
      <c r="D1360" s="1" t="str">
        <f>IFERROR(VLOOKUP(C1360,Sheet2!A:B,2,0),"")</f>
        <v>SHEIN</v>
      </c>
      <c r="E1360" s="1" t="str">
        <f>IF(A1360="","",'[1]OFD Query'!I1360)</f>
        <v>Out For Delivery</v>
      </c>
      <c r="F1360" s="1" t="str">
        <f t="shared" si="22"/>
        <v>MAK-2</v>
      </c>
      <c r="G1360" s="6" t="str" cm="1">
        <f t="array" ref="G1360">IFERROR(_xlfn.IFS(A1360="","",'[1]OFD Query'!N1360="","Fresh"),'[1]OFD Query'!N1360)</f>
        <v>No Answer</v>
      </c>
      <c r="H1360" s="6" t="str" cm="1">
        <f t="array" ref="H1360">IFERROR(_xlfn.IFS(B1360="","",'[1]OFD Query'!O1360="","Fresh"),'[1]OFD Query'!O1360)</f>
        <v>Switched Off</v>
      </c>
      <c r="I1360" s="1" t="str">
        <f>IF(A1360="","",'[1]OFD Query'!W1360)</f>
        <v>D2109950001</v>
      </c>
      <c r="J1360" s="1" t="str">
        <f>IF(A1360="","",'[1]OFD Query'!X1360)</f>
        <v>Friendship-Muhammad AZAAN AWAISI</v>
      </c>
      <c r="K1360" s="1" t="str">
        <f>IF(A1360="","",'[1]OFD Query'!AL1360)</f>
        <v>At Taniem</v>
      </c>
      <c r="L1360" s="6">
        <f>IF(A1360="","",'[1]OFD Query'!AO1360)</f>
        <v>0</v>
      </c>
      <c r="M1360" s="1" t="str" cm="1">
        <f t="array" ref="M1360">_xlfn.IFS(L1360="","",L1360=0,"PPD",L1360&gt;0,"COD")</f>
        <v>PPD</v>
      </c>
      <c r="N1360" s="1" t="str" cm="1">
        <f t="array" ref="N1360">_xlfn.IFS(A1360="","",L1360=0,M1360,L1360&lt;100,"&lt;100",L1360&lt;200,"&lt;200",L1360&lt;500,"&lt;500",L1360&lt;1000,"&lt;1000",L1360&gt;1000,"Above 1K")</f>
        <v>PPD</v>
      </c>
      <c r="O1360" s="6">
        <f>IF(A1360="","",'[1]OFD Query'!CB1360)</f>
        <v>1</v>
      </c>
      <c r="P1360" s="1" t="str">
        <f>IF(A1360="","",'[1]OFD Query'!CJ1360)</f>
        <v/>
      </c>
      <c r="Q1360" s="1" t="str" cm="1">
        <f t="array" ref="Q1360">IFERROR(_xlfn.IFS(A1360="","",O1360=0,"TRUE",AND(O1360=1,E1360="Out For Delivery"),"FALSE",O1360=1,"TRUE"),"FALSE")</f>
        <v>FALSE</v>
      </c>
      <c r="R1360" s="1" t="str">
        <f>'[1]OFD Query'!BT1360</f>
        <v>NO</v>
      </c>
    </row>
    <row r="1361" spans="1:18" x14ac:dyDescent="0.3">
      <c r="A1361" s="5" t="str">
        <f>IF(ISBLANK('[1]OFD Query'!A1361),"",'[1]OFD Query'!A1361)</f>
        <v>6062524387238</v>
      </c>
      <c r="B1361" s="1" t="str">
        <f>IF(A1361="","",LEFT('[1]OFD Query'!C1361,FIND(" ",'[1]OFD Query'!C1361)-1))</f>
        <v>Reverse</v>
      </c>
      <c r="C1361" s="1" t="str">
        <f>IF(A1361="","",'[1]OFD Query'!F1361)</f>
        <v>C21036226</v>
      </c>
      <c r="D1361" s="1" t="str">
        <f>IFERROR(VLOOKUP(C1361,Sheet2!A:B,2,0),"")</f>
        <v>SHEIN</v>
      </c>
      <c r="E1361" s="1" t="str">
        <f>IF(A1361="","",'[1]OFD Query'!I1361)</f>
        <v>Successfully Returned</v>
      </c>
      <c r="F1361" s="1" t="str">
        <f t="shared" si="22"/>
        <v>MAK-2</v>
      </c>
      <c r="G1361" s="6" t="str" cm="1">
        <f t="array" ref="G1361">IFERROR(_xlfn.IFS(A1361="","",'[1]OFD Query'!N1361="","Fresh"),'[1]OFD Query'!N1361)</f>
        <v>No Answer</v>
      </c>
      <c r="H1361" s="6" t="str" cm="1">
        <f t="array" ref="H1361">IFERROR(_xlfn.IFS(B1361="","",'[1]OFD Query'!O1361="","Fresh"),'[1]OFD Query'!O1361)</f>
        <v>Switched Off</v>
      </c>
      <c r="I1361" s="1" t="str">
        <f>IF(A1361="","",'[1]OFD Query'!W1361)</f>
        <v>D2109950001</v>
      </c>
      <c r="J1361" s="1" t="str">
        <f>IF(A1361="","",'[1]OFD Query'!X1361)</f>
        <v>Friendship-Muhammad AZAAN AWAISI</v>
      </c>
      <c r="K1361" s="1" t="str">
        <f>IF(A1361="","",'[1]OFD Query'!AL1361)</f>
        <v>At Taniem</v>
      </c>
      <c r="L1361" s="6">
        <f>IF(A1361="","",'[1]OFD Query'!AO1361)</f>
        <v>0</v>
      </c>
      <c r="M1361" s="1" t="str" cm="1">
        <f t="array" ref="M1361">_xlfn.IFS(L1361="","",L1361=0,"PPD",L1361&gt;0,"COD")</f>
        <v>PPD</v>
      </c>
      <c r="N1361" s="1" t="str" cm="1">
        <f t="array" ref="N1361">_xlfn.IFS(A1361="","",L1361=0,M1361,L1361&lt;100,"&lt;100",L1361&lt;200,"&lt;200",L1361&lt;500,"&lt;500",L1361&lt;1000,"&lt;1000",L1361&gt;1000,"Above 1K")</f>
        <v>PPD</v>
      </c>
      <c r="O1361" s="6">
        <f>IF(A1361="","",'[1]OFD Query'!CB1361)</f>
        <v>1</v>
      </c>
      <c r="P1361" s="1" t="str">
        <f>IF(A1361="","",'[1]OFD Query'!CJ1361)</f>
        <v/>
      </c>
      <c r="Q1361" s="1" t="str" cm="1">
        <f t="array" ref="Q1361">IFERROR(_xlfn.IFS(A1361="","",O1361=0,"TRUE",AND(O1361=1,E1361="Out For Delivery"),"FALSE",O1361=1,"TRUE"),"FALSE")</f>
        <v>TRUE</v>
      </c>
      <c r="R1361" s="1" t="str">
        <f>'[1]OFD Query'!BT1361</f>
        <v>NO</v>
      </c>
    </row>
    <row r="1362" spans="1:18" x14ac:dyDescent="0.3">
      <c r="A1362" s="5" t="str">
        <f>IF(ISBLANK('[1]OFD Query'!A1362),"",'[1]OFD Query'!A1362)</f>
        <v>6062524918599</v>
      </c>
      <c r="B1362" s="1" t="str">
        <f>IF(A1362="","",LEFT('[1]OFD Query'!C1362,FIND(" ",'[1]OFD Query'!C1362)-1))</f>
        <v>Reverse</v>
      </c>
      <c r="C1362" s="1" t="str">
        <f>IF(A1362="","",'[1]OFD Query'!F1362)</f>
        <v>C21036226</v>
      </c>
      <c r="D1362" s="1" t="str">
        <f>IFERROR(VLOOKUP(C1362,Sheet2!A:B,2,0),"")</f>
        <v>SHEIN</v>
      </c>
      <c r="E1362" s="1" t="str">
        <f>IF(A1362="","",'[1]OFD Query'!I1362)</f>
        <v>Out For Delivery</v>
      </c>
      <c r="F1362" s="1" t="str">
        <f t="shared" si="22"/>
        <v>MAK-2</v>
      </c>
      <c r="G1362" s="6" t="str" cm="1">
        <f t="array" ref="G1362">IFERROR(_xlfn.IFS(A1362="","",'[1]OFD Query'!N1362="","Fresh"),'[1]OFD Query'!N1362)</f>
        <v>No Answer</v>
      </c>
      <c r="H1362" s="6" t="str" cm="1">
        <f t="array" ref="H1362">IFERROR(_xlfn.IFS(B1362="","",'[1]OFD Query'!O1362="","Fresh"),'[1]OFD Query'!O1362)</f>
        <v>Switched Off</v>
      </c>
      <c r="I1362" s="1" t="str">
        <f>IF(A1362="","",'[1]OFD Query'!W1362)</f>
        <v>D2109950001</v>
      </c>
      <c r="J1362" s="1" t="str">
        <f>IF(A1362="","",'[1]OFD Query'!X1362)</f>
        <v>Friendship-Muhammad AZAAN AWAISI</v>
      </c>
      <c r="K1362" s="1" t="str">
        <f>IF(A1362="","",'[1]OFD Query'!AL1362)</f>
        <v>At Taniem</v>
      </c>
      <c r="L1362" s="6">
        <f>IF(A1362="","",'[1]OFD Query'!AO1362)</f>
        <v>0</v>
      </c>
      <c r="M1362" s="1" t="str" cm="1">
        <f t="array" ref="M1362">_xlfn.IFS(L1362="","",L1362=0,"PPD",L1362&gt;0,"COD")</f>
        <v>PPD</v>
      </c>
      <c r="N1362" s="1" t="str" cm="1">
        <f t="array" ref="N1362">_xlfn.IFS(A1362="","",L1362=0,M1362,L1362&lt;100,"&lt;100",L1362&lt;200,"&lt;200",L1362&lt;500,"&lt;500",L1362&lt;1000,"&lt;1000",L1362&gt;1000,"Above 1K")</f>
        <v>PPD</v>
      </c>
      <c r="O1362" s="6">
        <f>IF(A1362="","",'[1]OFD Query'!CB1362)</f>
        <v>1</v>
      </c>
      <c r="P1362" s="1" t="str">
        <f>IF(A1362="","",'[1]OFD Query'!CJ1362)</f>
        <v/>
      </c>
      <c r="Q1362" s="1" t="str" cm="1">
        <f t="array" ref="Q1362">IFERROR(_xlfn.IFS(A1362="","",O1362=0,"TRUE",AND(O1362=1,E1362="Out For Delivery"),"FALSE",O1362=1,"TRUE"),"FALSE")</f>
        <v>FALSE</v>
      </c>
      <c r="R1362" s="1" t="str">
        <f>'[1]OFD Query'!BT1362</f>
        <v>NO</v>
      </c>
    </row>
    <row r="1363" spans="1:18" x14ac:dyDescent="0.3">
      <c r="A1363" s="5" t="str">
        <f>IF(ISBLANK('[1]OFD Query'!A1363),"",'[1]OFD Query'!A1363)</f>
        <v>6062224225620</v>
      </c>
      <c r="B1363" s="1" t="str">
        <f>IF(A1363="","",LEFT('[1]OFD Query'!C1363,FIND(" ",'[1]OFD Query'!C1363)-1))</f>
        <v>Reverse</v>
      </c>
      <c r="C1363" s="1" t="str">
        <f>IF(A1363="","",'[1]OFD Query'!F1363)</f>
        <v>C21036226</v>
      </c>
      <c r="D1363" s="1" t="str">
        <f>IFERROR(VLOOKUP(C1363,Sheet2!A:B,2,0),"")</f>
        <v>SHEIN</v>
      </c>
      <c r="E1363" s="1" t="str">
        <f>IF(A1363="","",'[1]OFD Query'!I1363)</f>
        <v>Successfully Returned</v>
      </c>
      <c r="F1363" s="1" t="str">
        <f t="shared" si="22"/>
        <v>MAK-2</v>
      </c>
      <c r="G1363" s="6" t="str" cm="1">
        <f t="array" ref="G1363">IFERROR(_xlfn.IFS(A1363="","",'[1]OFD Query'!N1363="","Fresh"),'[1]OFD Query'!N1363)</f>
        <v>Undelivered</v>
      </c>
      <c r="H1363" s="6" t="str" cm="1">
        <f t="array" ref="H1363">IFERROR(_xlfn.IFS(B1363="","",'[1]OFD Query'!O1363="","Fresh"),'[1]OFD Query'!O1363)</f>
        <v xml:space="preserve">NDR Condition, can not been scheduled </v>
      </c>
      <c r="I1363" s="1" t="str">
        <f>IF(A1363="","",'[1]OFD Query'!W1363)</f>
        <v>D2109950001</v>
      </c>
      <c r="J1363" s="1" t="str">
        <f>IF(A1363="","",'[1]OFD Query'!X1363)</f>
        <v>Friendship-Muhammad AZAAN AWAISI</v>
      </c>
      <c r="K1363" s="1" t="str">
        <f>IF(A1363="","",'[1]OFD Query'!AL1363)</f>
        <v>At Taniem</v>
      </c>
      <c r="L1363" s="6">
        <f>IF(A1363="","",'[1]OFD Query'!AO1363)</f>
        <v>0</v>
      </c>
      <c r="M1363" s="1" t="str" cm="1">
        <f t="array" ref="M1363">_xlfn.IFS(L1363="","",L1363=0,"PPD",L1363&gt;0,"COD")</f>
        <v>PPD</v>
      </c>
      <c r="N1363" s="1" t="str" cm="1">
        <f t="array" ref="N1363">_xlfn.IFS(A1363="","",L1363=0,M1363,L1363&lt;100,"&lt;100",L1363&lt;200,"&lt;200",L1363&lt;500,"&lt;500",L1363&lt;1000,"&lt;1000",L1363&gt;1000,"Above 1K")</f>
        <v>PPD</v>
      </c>
      <c r="O1363" s="6">
        <f>IF(A1363="","",'[1]OFD Query'!CB1363)</f>
        <v>2</v>
      </c>
      <c r="P1363" s="1" t="str">
        <f>IF(A1363="","",'[1]OFD Query'!CJ1363)</f>
        <v/>
      </c>
      <c r="Q1363" s="1" t="str" cm="1">
        <f t="array" ref="Q1363">IFERROR(_xlfn.IFS(A1363="","",O1363=0,"TRUE",AND(O1363=1,E1363="Out For Delivery"),"FALSE",O1363=1,"TRUE"),"FALSE")</f>
        <v>FALSE</v>
      </c>
      <c r="R1363" s="1" t="str">
        <f>'[1]OFD Query'!BT1363</f>
        <v>NO</v>
      </c>
    </row>
    <row r="1364" spans="1:18" x14ac:dyDescent="0.3">
      <c r="A1364" s="5" t="str">
        <f>IF(ISBLANK('[1]OFD Query'!A1364),"",'[1]OFD Query'!A1364)</f>
        <v>6061924739679</v>
      </c>
      <c r="B1364" s="1" t="str">
        <f>IF(A1364="","",LEFT('[1]OFD Query'!C1364,FIND(" ",'[1]OFD Query'!C1364)-1))</f>
        <v>Dropship</v>
      </c>
      <c r="C1364" s="1" t="str">
        <f>IF(A1364="","",'[1]OFD Query'!F1364)</f>
        <v>C21036106</v>
      </c>
      <c r="D1364" s="1" t="str">
        <f>IFERROR(VLOOKUP(C1364,Sheet2!A:B,2,0),"")</f>
        <v>Jetronics UAE</v>
      </c>
      <c r="E1364" s="1" t="str">
        <f>IF(A1364="","",'[1]OFD Query'!I1364)</f>
        <v>Out For Delivery</v>
      </c>
      <c r="F1364" s="1" t="str">
        <f t="shared" si="22"/>
        <v>MAK-2</v>
      </c>
      <c r="G1364" s="6" t="str" cm="1">
        <f t="array" ref="G1364">IFERROR(_xlfn.IFS(A1364="","",'[1]OFD Query'!N1364="","Fresh"),'[1]OFD Query'!N1364)</f>
        <v>No Answer</v>
      </c>
      <c r="H1364" s="6" t="str" cm="1">
        <f t="array" ref="H1364">IFERROR(_xlfn.IFS(B1364="","",'[1]OFD Query'!O1364="","Fresh"),'[1]OFD Query'!O1364)</f>
        <v>Switched Off</v>
      </c>
      <c r="I1364" s="1" t="str">
        <f>IF(A1364="","",'[1]OFD Query'!W1364)</f>
        <v>D2105331</v>
      </c>
      <c r="J1364" s="1" t="str">
        <f>IF(A1364="","",'[1]OFD Query'!X1364)</f>
        <v>Ahmed Qaed</v>
      </c>
      <c r="K1364" s="1" t="str">
        <f>IF(A1364="","",'[1]OFD Query'!AL1364)</f>
        <v>Sharai Al Mujahidin</v>
      </c>
      <c r="L1364" s="6">
        <f>IF(A1364="","",'[1]OFD Query'!AO1364)</f>
        <v>248</v>
      </c>
      <c r="M1364" s="1" t="str" cm="1">
        <f t="array" ref="M1364">_xlfn.IFS(L1364="","",L1364=0,"PPD",L1364&gt;0,"COD")</f>
        <v>COD</v>
      </c>
      <c r="N1364" s="1" t="str" cm="1">
        <f t="array" ref="N1364">_xlfn.IFS(A1364="","",L1364=0,M1364,L1364&lt;100,"&lt;100",L1364&lt;200,"&lt;200",L1364&lt;500,"&lt;500",L1364&lt;1000,"&lt;1000",L1364&gt;1000,"Above 1K")</f>
        <v>&lt;500</v>
      </c>
      <c r="O1364" s="6">
        <f>IF(A1364="","",'[1]OFD Query'!CB1364)</f>
        <v>3</v>
      </c>
      <c r="P1364" s="1" t="str">
        <f>IF(A1364="","",'[1]OFD Query'!CJ1364)</f>
        <v/>
      </c>
      <c r="Q1364" s="1" t="str" cm="1">
        <f t="array" ref="Q1364">IFERROR(_xlfn.IFS(A1364="","",O1364=0,"TRUE",AND(O1364=1,E1364="Out For Delivery"),"FALSE",O1364=1,"TRUE"),"FALSE")</f>
        <v>FALSE</v>
      </c>
      <c r="R1364" s="1" t="str">
        <f>'[1]OFD Query'!BT1364</f>
        <v>NO</v>
      </c>
    </row>
    <row r="1365" spans="1:18" x14ac:dyDescent="0.3">
      <c r="A1365" s="5" t="str">
        <f>IF(ISBLANK('[1]OFD Query'!A1365),"",'[1]OFD Query'!A1365)</f>
        <v>6062224420733</v>
      </c>
      <c r="B1365" s="1" t="str">
        <f>IF(A1365="","",LEFT('[1]OFD Query'!C1365,FIND(" ",'[1]OFD Query'!C1365)-1))</f>
        <v>Reverse</v>
      </c>
      <c r="C1365" s="1" t="str">
        <f>IF(A1365="","",'[1]OFD Query'!F1365)</f>
        <v>C2103791801</v>
      </c>
      <c r="D1365" s="1" t="str">
        <f>IFERROR(VLOOKUP(C1365,Sheet2!A:B,2,0),"")</f>
        <v>imile return warehouse</v>
      </c>
      <c r="E1365" s="1" t="str">
        <f>IF(A1365="","",'[1]OFD Query'!I1365)</f>
        <v>Out For Delivery</v>
      </c>
      <c r="F1365" s="1" t="str">
        <f t="shared" si="22"/>
        <v>MAK-2</v>
      </c>
      <c r="G1365" s="6" t="str" cm="1">
        <f t="array" ref="G1365">IFERROR(_xlfn.IFS(A1365="","",'[1]OFD Query'!N1365="","Fresh"),'[1]OFD Query'!N1365)</f>
        <v>No Answer</v>
      </c>
      <c r="H1365" s="6" t="str" cm="1">
        <f t="array" ref="H1365">IFERROR(_xlfn.IFS(B1365="","",'[1]OFD Query'!O1365="","Fresh"),'[1]OFD Query'!O1365)</f>
        <v>Switched Off</v>
      </c>
      <c r="I1365" s="1" t="str">
        <f>IF(A1365="","",'[1]OFD Query'!W1365)</f>
        <v>D2109950001</v>
      </c>
      <c r="J1365" s="1" t="str">
        <f>IF(A1365="","",'[1]OFD Query'!X1365)</f>
        <v>Friendship-Muhammad AZAAN AWAISI</v>
      </c>
      <c r="K1365" s="1" t="str">
        <f>IF(A1365="","",'[1]OFD Query'!AL1365)</f>
        <v>At Taniem</v>
      </c>
      <c r="L1365" s="6">
        <f>IF(A1365="","",'[1]OFD Query'!AO1365)</f>
        <v>0</v>
      </c>
      <c r="M1365" s="1" t="str" cm="1">
        <f t="array" ref="M1365">_xlfn.IFS(L1365="","",L1365=0,"PPD",L1365&gt;0,"COD")</f>
        <v>PPD</v>
      </c>
      <c r="N1365" s="1" t="str" cm="1">
        <f t="array" ref="N1365">_xlfn.IFS(A1365="","",L1365=0,M1365,L1365&lt;100,"&lt;100",L1365&lt;200,"&lt;200",L1365&lt;500,"&lt;500",L1365&lt;1000,"&lt;1000",L1365&gt;1000,"Above 1K")</f>
        <v>PPD</v>
      </c>
      <c r="O1365" s="6">
        <f>IF(A1365="","",'[1]OFD Query'!CB1365)</f>
        <v>2</v>
      </c>
      <c r="P1365" s="1" t="str">
        <f>IF(A1365="","",'[1]OFD Query'!CJ1365)</f>
        <v/>
      </c>
      <c r="Q1365" s="1" t="str" cm="1">
        <f t="array" ref="Q1365">IFERROR(_xlfn.IFS(A1365="","",O1365=0,"TRUE",AND(O1365=1,E1365="Out For Delivery"),"FALSE",O1365=1,"TRUE"),"FALSE")</f>
        <v>FALSE</v>
      </c>
      <c r="R1365" s="1" t="str">
        <f>'[1]OFD Query'!BT1365</f>
        <v>NO</v>
      </c>
    </row>
    <row r="1366" spans="1:18" x14ac:dyDescent="0.3">
      <c r="A1366" s="5" t="str">
        <f>IF(ISBLANK('[1]OFD Query'!A1366),"",'[1]OFD Query'!A1366)</f>
        <v>6061724129900</v>
      </c>
      <c r="B1366" s="1" t="str">
        <f>IF(A1366="","",LEFT('[1]OFD Query'!C1366,FIND(" ",'[1]OFD Query'!C1366)-1))</f>
        <v>Dropship</v>
      </c>
      <c r="C1366" s="1" t="str">
        <f>IF(A1366="","",'[1]OFD Query'!F1366)</f>
        <v>C21036624</v>
      </c>
      <c r="D1366" s="1" t="str">
        <f>IFERROR(VLOOKUP(C1366,Sheet2!A:B,2,0),"")</f>
        <v>CODPARTNER</v>
      </c>
      <c r="E1366" s="1" t="str">
        <f>IF(A1366="","",'[1]OFD Query'!I1366)</f>
        <v>Out For Delivery</v>
      </c>
      <c r="F1366" s="1" t="str">
        <f t="shared" si="22"/>
        <v>MAK-2</v>
      </c>
      <c r="G1366" s="6" t="str" cm="1">
        <f t="array" ref="G1366">IFERROR(_xlfn.IFS(A1366="","",'[1]OFD Query'!N1366="","Fresh"),'[1]OFD Query'!N1366)</f>
        <v>Reschedule</v>
      </c>
      <c r="H1366" s="6" t="str" cm="1">
        <f t="array" ref="H1366">IFERROR(_xlfn.IFS(B1366="","",'[1]OFD Query'!O1366="","Fresh"),'[1]OFD Query'!O1366)</f>
        <v>Schedule for future</v>
      </c>
      <c r="I1366" s="1" t="str">
        <f>IF(A1366="","",'[1]OFD Query'!W1366)</f>
        <v>D2107533901</v>
      </c>
      <c r="J1366" s="1" t="str">
        <f>IF(A1366="","",'[1]OFD Query'!X1366)</f>
        <v>Afkar-Muhammad Saleh</v>
      </c>
      <c r="K1366" s="1" t="str">
        <f>IF(A1366="","",'[1]OFD Query'!AL1366)</f>
        <v>At Taniem</v>
      </c>
      <c r="L1366" s="6">
        <f>IF(A1366="","",'[1]OFD Query'!AO1366)</f>
        <v>200</v>
      </c>
      <c r="M1366" s="1" t="str" cm="1">
        <f t="array" ref="M1366">_xlfn.IFS(L1366="","",L1366=0,"PPD",L1366&gt;0,"COD")</f>
        <v>COD</v>
      </c>
      <c r="N1366" s="1" t="str" cm="1">
        <f t="array" ref="N1366">_xlfn.IFS(A1366="","",L1366=0,M1366,L1366&lt;100,"&lt;100",L1366&lt;200,"&lt;200",L1366&lt;500,"&lt;500",L1366&lt;1000,"&lt;1000",L1366&gt;1000,"Above 1K")</f>
        <v>&lt;500</v>
      </c>
      <c r="O1366" s="6">
        <f>IF(A1366="","",'[1]OFD Query'!CB1366)</f>
        <v>3</v>
      </c>
      <c r="P1366" s="1" t="str">
        <f>IF(A1366="","",'[1]OFD Query'!CJ1366)</f>
        <v/>
      </c>
      <c r="Q1366" s="1" t="str" cm="1">
        <f t="array" ref="Q1366">IFERROR(_xlfn.IFS(A1366="","",O1366=0,"TRUE",AND(O1366=1,E1366="Out For Delivery"),"FALSE",O1366=1,"TRUE"),"FALSE")</f>
        <v>FALSE</v>
      </c>
      <c r="R1366" s="1" t="str">
        <f>'[1]OFD Query'!BT1366</f>
        <v>NO</v>
      </c>
    </row>
    <row r="1367" spans="1:18" x14ac:dyDescent="0.3">
      <c r="A1367" s="5" t="str">
        <f>IF(ISBLANK('[1]OFD Query'!A1367),"",'[1]OFD Query'!A1367)</f>
        <v>6062224471247</v>
      </c>
      <c r="B1367" s="1" t="str">
        <f>IF(A1367="","",LEFT('[1]OFD Query'!C1367,FIND(" ",'[1]OFD Query'!C1367)-1))</f>
        <v>Reverse</v>
      </c>
      <c r="C1367" s="1" t="str">
        <f>IF(A1367="","",'[1]OFD Query'!F1367)</f>
        <v>C21036226</v>
      </c>
      <c r="D1367" s="1" t="str">
        <f>IFERROR(VLOOKUP(C1367,Sheet2!A:B,2,0),"")</f>
        <v>SHEIN</v>
      </c>
      <c r="E1367" s="1" t="str">
        <f>IF(A1367="","",'[1]OFD Query'!I1367)</f>
        <v>Successfully Returned</v>
      </c>
      <c r="F1367" s="1" t="str">
        <f t="shared" si="22"/>
        <v>MAK-2</v>
      </c>
      <c r="G1367" s="6" t="str" cm="1">
        <f t="array" ref="G1367">IFERROR(_xlfn.IFS(A1367="","",'[1]OFD Query'!N1367="","Fresh"),'[1]OFD Query'!N1367)</f>
        <v>Undelivered</v>
      </c>
      <c r="H1367" s="6" t="str" cm="1">
        <f t="array" ref="H1367">IFERROR(_xlfn.IFS(B1367="","",'[1]OFD Query'!O1367="","Fresh"),'[1]OFD Query'!O1367)</f>
        <v xml:space="preserve">NDR Condition, can not been scheduled </v>
      </c>
      <c r="I1367" s="1" t="str">
        <f>IF(A1367="","",'[1]OFD Query'!W1367)</f>
        <v>D2109950001</v>
      </c>
      <c r="J1367" s="1" t="str">
        <f>IF(A1367="","",'[1]OFD Query'!X1367)</f>
        <v>Friendship-Muhammad AZAAN AWAISI</v>
      </c>
      <c r="K1367" s="1" t="str">
        <f>IF(A1367="","",'[1]OFD Query'!AL1367)</f>
        <v>At Taniem</v>
      </c>
      <c r="L1367" s="6">
        <f>IF(A1367="","",'[1]OFD Query'!AO1367)</f>
        <v>0</v>
      </c>
      <c r="M1367" s="1" t="str" cm="1">
        <f t="array" ref="M1367">_xlfn.IFS(L1367="","",L1367=0,"PPD",L1367&gt;0,"COD")</f>
        <v>PPD</v>
      </c>
      <c r="N1367" s="1" t="str" cm="1">
        <f t="array" ref="N1367">_xlfn.IFS(A1367="","",L1367=0,M1367,L1367&lt;100,"&lt;100",L1367&lt;200,"&lt;200",L1367&lt;500,"&lt;500",L1367&lt;1000,"&lt;1000",L1367&gt;1000,"Above 1K")</f>
        <v>PPD</v>
      </c>
      <c r="O1367" s="6">
        <f>IF(A1367="","",'[1]OFD Query'!CB1367)</f>
        <v>2</v>
      </c>
      <c r="P1367" s="1" t="str">
        <f>IF(A1367="","",'[1]OFD Query'!CJ1367)</f>
        <v/>
      </c>
      <c r="Q1367" s="1" t="str" cm="1">
        <f t="array" ref="Q1367">IFERROR(_xlfn.IFS(A1367="","",O1367=0,"TRUE",AND(O1367=1,E1367="Out For Delivery"),"FALSE",O1367=1,"TRUE"),"FALSE")</f>
        <v>FALSE</v>
      </c>
      <c r="R1367" s="1" t="str">
        <f>'[1]OFD Query'!BT1367</f>
        <v>NO</v>
      </c>
    </row>
    <row r="1368" spans="1:18" x14ac:dyDescent="0.3">
      <c r="A1368" s="5" t="str">
        <f>IF(ISBLANK('[1]OFD Query'!A1368),"",'[1]OFD Query'!A1368)</f>
        <v>6062124957075</v>
      </c>
      <c r="B1368" s="1" t="str">
        <f>IF(A1368="","",LEFT('[1]OFD Query'!C1368,FIND(" ",'[1]OFD Query'!C1368)-1))</f>
        <v>Dropship</v>
      </c>
      <c r="C1368" s="1" t="str">
        <f>IF(A1368="","",'[1]OFD Query'!F1368)</f>
        <v>C21035750</v>
      </c>
      <c r="D1368" s="1" t="str">
        <f>IFERROR(VLOOKUP(C1368,Sheet2!A:B,2,0),"")</f>
        <v>eshry.shop</v>
      </c>
      <c r="E1368" s="1" t="str">
        <f>IF(A1368="","",'[1]OFD Query'!I1368)</f>
        <v>Out For Delivery</v>
      </c>
      <c r="F1368" s="1" t="str">
        <f t="shared" si="22"/>
        <v>MAK-2</v>
      </c>
      <c r="G1368" s="6" t="str" cm="1">
        <f t="array" ref="G1368">IFERROR(_xlfn.IFS(A1368="","",'[1]OFD Query'!N1368="","Fresh"),'[1]OFD Query'!N1368)</f>
        <v>Reschedule</v>
      </c>
      <c r="H1368" s="6" t="str" cm="1">
        <f t="array" ref="H1368">IFERROR(_xlfn.IFS(B1368="","",'[1]OFD Query'!O1368="","Fresh"),'[1]OFD Query'!O1368)</f>
        <v>Schedule for future</v>
      </c>
      <c r="I1368" s="1" t="str">
        <f>IF(A1368="","",'[1]OFD Query'!W1368)</f>
        <v>D2107533901</v>
      </c>
      <c r="J1368" s="1" t="str">
        <f>IF(A1368="","",'[1]OFD Query'!X1368)</f>
        <v>Afkar-Muhammad Saleh</v>
      </c>
      <c r="K1368" s="1" t="str">
        <f>IF(A1368="","",'[1]OFD Query'!AL1368)</f>
        <v>At Taniem</v>
      </c>
      <c r="L1368" s="6">
        <f>IF(A1368="","",'[1]OFD Query'!AO1368)</f>
        <v>199</v>
      </c>
      <c r="M1368" s="1" t="str" cm="1">
        <f t="array" ref="M1368">_xlfn.IFS(L1368="","",L1368=0,"PPD",L1368&gt;0,"COD")</f>
        <v>COD</v>
      </c>
      <c r="N1368" s="1" t="str" cm="1">
        <f t="array" ref="N1368">_xlfn.IFS(A1368="","",L1368=0,M1368,L1368&lt;100,"&lt;100",L1368&lt;200,"&lt;200",L1368&lt;500,"&lt;500",L1368&lt;1000,"&lt;1000",L1368&gt;1000,"Above 1K")</f>
        <v>&lt;200</v>
      </c>
      <c r="O1368" s="6">
        <f>IF(A1368="","",'[1]OFD Query'!CB1368)</f>
        <v>1</v>
      </c>
      <c r="P1368" s="1" t="str">
        <f>IF(A1368="","",'[1]OFD Query'!CJ1368)</f>
        <v/>
      </c>
      <c r="Q1368" s="1" t="str" cm="1">
        <f t="array" ref="Q1368">IFERROR(_xlfn.IFS(A1368="","",O1368=0,"TRUE",AND(O1368=1,E1368="Out For Delivery"),"FALSE",O1368=1,"TRUE"),"FALSE")</f>
        <v>FALSE</v>
      </c>
      <c r="R1368" s="1" t="str">
        <f>'[1]OFD Query'!BT1368</f>
        <v>NO</v>
      </c>
    </row>
    <row r="1369" spans="1:18" x14ac:dyDescent="0.3">
      <c r="A1369" s="5" t="str">
        <f>IF(ISBLANK('[1]OFD Query'!A1369),"",'[1]OFD Query'!A1369)</f>
        <v>6062124267268</v>
      </c>
      <c r="B1369" s="1" t="str">
        <f>IF(A1369="","",LEFT('[1]OFD Query'!C1369,FIND(" ",'[1]OFD Query'!C1369)-1))</f>
        <v>Dropship</v>
      </c>
      <c r="C1369" s="1" t="str">
        <f>IF(A1369="","",'[1]OFD Query'!F1369)</f>
        <v>C2103730101</v>
      </c>
      <c r="D1369" s="1" t="str">
        <f>IFERROR(VLOOKUP(C1369,Sheet2!A:B,2,0),"")</f>
        <v>SHEIN</v>
      </c>
      <c r="E1369" s="1" t="str">
        <f>IF(A1369="","",'[1]OFD Query'!I1369)</f>
        <v>Out For Delivery</v>
      </c>
      <c r="F1369" s="1" t="str">
        <f t="shared" si="22"/>
        <v>MAK-2</v>
      </c>
      <c r="G1369" s="6" t="str" cm="1">
        <f t="array" ref="G1369">IFERROR(_xlfn.IFS(A1369="","",'[1]OFD Query'!N1369="","Fresh"),'[1]OFD Query'!N1369)</f>
        <v>Reschedule</v>
      </c>
      <c r="H1369" s="6" t="str" cm="1">
        <f t="array" ref="H1369">IFERROR(_xlfn.IFS(B1369="","",'[1]OFD Query'!O1369="","Fresh"),'[1]OFD Query'!O1369)</f>
        <v>Schedule for future</v>
      </c>
      <c r="I1369" s="1" t="str">
        <f>IF(A1369="","",'[1]OFD Query'!W1369)</f>
        <v>D2105331</v>
      </c>
      <c r="J1369" s="1" t="str">
        <f>IF(A1369="","",'[1]OFD Query'!X1369)</f>
        <v>Ahmed Qaed</v>
      </c>
      <c r="K1369" s="1" t="str">
        <f>IF(A1369="","",'[1]OFD Query'!AL1369)</f>
        <v>Bujaidi</v>
      </c>
      <c r="L1369" s="6">
        <f>IF(A1369="","",'[1]OFD Query'!AO1369)</f>
        <v>364.53</v>
      </c>
      <c r="M1369" s="1" t="str" cm="1">
        <f t="array" ref="M1369">_xlfn.IFS(L1369="","",L1369=0,"PPD",L1369&gt;0,"COD")</f>
        <v>COD</v>
      </c>
      <c r="N1369" s="1" t="str" cm="1">
        <f t="array" ref="N1369">_xlfn.IFS(A1369="","",L1369=0,M1369,L1369&lt;100,"&lt;100",L1369&lt;200,"&lt;200",L1369&lt;500,"&lt;500",L1369&lt;1000,"&lt;1000",L1369&gt;1000,"Above 1K")</f>
        <v>&lt;500</v>
      </c>
      <c r="O1369" s="6">
        <f>IF(A1369="","",'[1]OFD Query'!CB1369)</f>
        <v>1</v>
      </c>
      <c r="P1369" s="1" t="str">
        <f>IF(A1369="","",'[1]OFD Query'!CJ1369)</f>
        <v>POUCH</v>
      </c>
      <c r="Q1369" s="1" t="str" cm="1">
        <f t="array" ref="Q1369">IFERROR(_xlfn.IFS(A1369="","",O1369=0,"TRUE",AND(O1369=1,E1369="Out For Delivery"),"FALSE",O1369=1,"TRUE"),"FALSE")</f>
        <v>FALSE</v>
      </c>
      <c r="R1369" s="1" t="str">
        <f>'[1]OFD Query'!BT1369</f>
        <v>NO</v>
      </c>
    </row>
    <row r="1370" spans="1:18" x14ac:dyDescent="0.3">
      <c r="A1370" s="5" t="str">
        <f>IF(ISBLANK('[1]OFD Query'!A1370),"",'[1]OFD Query'!A1370)</f>
        <v>6062224703782</v>
      </c>
      <c r="B1370" s="1" t="str">
        <f>IF(A1370="","",LEFT('[1]OFD Query'!C1370,FIND(" ",'[1]OFD Query'!C1370)-1))</f>
        <v>Dropship</v>
      </c>
      <c r="C1370" s="1" t="str">
        <f>IF(A1370="","",'[1]OFD Query'!F1370)</f>
        <v>C2103730101</v>
      </c>
      <c r="D1370" s="1" t="str">
        <f>IFERROR(VLOOKUP(C1370,Sheet2!A:B,2,0),"")</f>
        <v>SHEIN</v>
      </c>
      <c r="E1370" s="1" t="str">
        <f>IF(A1370="","",'[1]OFD Query'!I1370)</f>
        <v>Out For Delivery</v>
      </c>
      <c r="F1370" s="1" t="str">
        <f t="shared" si="22"/>
        <v>MAK-2</v>
      </c>
      <c r="G1370" s="6" t="str" cm="1">
        <f t="array" ref="G1370">IFERROR(_xlfn.IFS(A1370="","",'[1]OFD Query'!N1370="","Fresh"),'[1]OFD Query'!N1370)</f>
        <v>Fresh</v>
      </c>
      <c r="H1370" s="6" t="str" cm="1">
        <f t="array" ref="H1370">IFERROR(_xlfn.IFS(B1370="","",'[1]OFD Query'!O1370="","Fresh"),'[1]OFD Query'!O1370)</f>
        <v>Fresh</v>
      </c>
      <c r="I1370" s="1" t="str">
        <f>IF(A1370="","",'[1]OFD Query'!W1370)</f>
        <v>D2105236</v>
      </c>
      <c r="J1370" s="1" t="str">
        <f>IF(A1370="","",'[1]OFD Query'!X1370)</f>
        <v>Abdul Hai Mohammad</v>
      </c>
      <c r="K1370" s="1" t="str">
        <f>IF(A1370="","",'[1]OFD Query'!AL1370)</f>
        <v>Ar Rashidiyyah</v>
      </c>
      <c r="L1370" s="6">
        <f>IF(A1370="","",'[1]OFD Query'!AO1370)</f>
        <v>0</v>
      </c>
      <c r="M1370" s="1" t="str" cm="1">
        <f t="array" ref="M1370">_xlfn.IFS(L1370="","",L1370=0,"PPD",L1370&gt;0,"COD")</f>
        <v>PPD</v>
      </c>
      <c r="N1370" s="1" t="str" cm="1">
        <f t="array" ref="N1370">_xlfn.IFS(A1370="","",L1370=0,M1370,L1370&lt;100,"&lt;100",L1370&lt;200,"&lt;200",L1370&lt;500,"&lt;500",L1370&lt;1000,"&lt;1000",L1370&gt;1000,"Above 1K")</f>
        <v>PPD</v>
      </c>
      <c r="O1370" s="6">
        <f>IF(A1370="","",'[1]OFD Query'!CB1370)</f>
        <v>0</v>
      </c>
      <c r="P1370" s="1" t="str">
        <f>IF(A1370="","",'[1]OFD Query'!CJ1370)</f>
        <v>BOX</v>
      </c>
      <c r="Q1370" s="1" t="str" cm="1">
        <f t="array" ref="Q1370">IFERROR(_xlfn.IFS(A1370="","",O1370=0,"TRUE",AND(O1370=1,E1370="Out For Delivery"),"FALSE",O1370=1,"TRUE"),"FALSE")</f>
        <v>TRUE</v>
      </c>
      <c r="R1370" s="1" t="str">
        <f>'[1]OFD Query'!BT1370</f>
        <v>NO</v>
      </c>
    </row>
    <row r="1371" spans="1:18" x14ac:dyDescent="0.3">
      <c r="A1371" s="5" t="str">
        <f>IF(ISBLANK('[1]OFD Query'!A1371),"",'[1]OFD Query'!A1371)</f>
        <v>6061824805375</v>
      </c>
      <c r="B1371" s="1" t="str">
        <f>IF(A1371="","",LEFT('[1]OFD Query'!C1371,FIND(" ",'[1]OFD Query'!C1371)-1))</f>
        <v>Dropship</v>
      </c>
      <c r="C1371" s="1" t="str">
        <f>IF(A1371="","",'[1]OFD Query'!F1371)</f>
        <v>C21036225</v>
      </c>
      <c r="D1371" s="1" t="str">
        <f>IFERROR(VLOOKUP(C1371,Sheet2!A:B,2,0),"")</f>
        <v>SHEIN</v>
      </c>
      <c r="E1371" s="1" t="str">
        <f>IF(A1371="","",'[1]OFD Query'!I1371)</f>
        <v>Out For Delivery</v>
      </c>
      <c r="F1371" s="1" t="str">
        <f t="shared" si="22"/>
        <v>MAK-2</v>
      </c>
      <c r="G1371" s="6" t="str" cm="1">
        <f t="array" ref="G1371">IFERROR(_xlfn.IFS(A1371="","",'[1]OFD Query'!N1371="","Fresh"),'[1]OFD Query'!N1371)</f>
        <v>Reschedule</v>
      </c>
      <c r="H1371" s="6" t="str" cm="1">
        <f t="array" ref="H1371">IFERROR(_xlfn.IFS(B1371="","",'[1]OFD Query'!O1371="","Fresh"),'[1]OFD Query'!O1371)</f>
        <v>Schedule for future</v>
      </c>
      <c r="I1371" s="1" t="str">
        <f>IF(A1371="","",'[1]OFD Query'!W1371)</f>
        <v>D21011769801</v>
      </c>
      <c r="J1371" s="1" t="str">
        <f>IF(A1371="","",'[1]OFD Query'!X1371)</f>
        <v>ALI HUSSAIN SHAH NAZAR HUSSAIN SHAH</v>
      </c>
      <c r="K1371" s="1" t="str">
        <f>IF(A1371="","",'[1]OFD Query'!AL1371)</f>
        <v>Al Sharai' Ash Shamaliyyah</v>
      </c>
      <c r="L1371" s="6">
        <f>IF(A1371="","",'[1]OFD Query'!AO1371)</f>
        <v>1446.81</v>
      </c>
      <c r="M1371" s="1" t="str" cm="1">
        <f t="array" ref="M1371">_xlfn.IFS(L1371="","",L1371=0,"PPD",L1371&gt;0,"COD")</f>
        <v>COD</v>
      </c>
      <c r="N1371" s="1" t="str" cm="1">
        <f t="array" ref="N1371">_xlfn.IFS(A1371="","",L1371=0,M1371,L1371&lt;100,"&lt;100",L1371&lt;200,"&lt;200",L1371&lt;500,"&lt;500",L1371&lt;1000,"&lt;1000",L1371&gt;1000,"Above 1K")</f>
        <v>Above 1K</v>
      </c>
      <c r="O1371" s="6">
        <f>IF(A1371="","",'[1]OFD Query'!CB1371)</f>
        <v>2</v>
      </c>
      <c r="P1371" s="1" t="str">
        <f>IF(A1371="","",'[1]OFD Query'!CJ1371)</f>
        <v>BOX</v>
      </c>
      <c r="Q1371" s="1" t="str" cm="1">
        <f t="array" ref="Q1371">IFERROR(_xlfn.IFS(A1371="","",O1371=0,"TRUE",AND(O1371=1,E1371="Out For Delivery"),"FALSE",O1371=1,"TRUE"),"FALSE")</f>
        <v>FALSE</v>
      </c>
      <c r="R1371" s="1" t="str">
        <f>'[1]OFD Query'!BT1371</f>
        <v>NO</v>
      </c>
    </row>
    <row r="1372" spans="1:18" x14ac:dyDescent="0.3">
      <c r="A1372" s="5" t="str">
        <f>IF(ISBLANK('[1]OFD Query'!A1372),"",'[1]OFD Query'!A1372)</f>
        <v>6062024517906</v>
      </c>
      <c r="B1372" s="1" t="str">
        <f>IF(A1372="","",LEFT('[1]OFD Query'!C1372,FIND(" ",'[1]OFD Query'!C1372)-1))</f>
        <v>Dropship</v>
      </c>
      <c r="C1372" s="1" t="str">
        <f>IF(A1372="","",'[1]OFD Query'!F1372)</f>
        <v>C2103730101</v>
      </c>
      <c r="D1372" s="1" t="str">
        <f>IFERROR(VLOOKUP(C1372,Sheet2!A:B,2,0),"")</f>
        <v>SHEIN</v>
      </c>
      <c r="E1372" s="1" t="str">
        <f>IF(A1372="","",'[1]OFD Query'!I1372)</f>
        <v>Out For Delivery</v>
      </c>
      <c r="F1372" s="1" t="str">
        <f t="shared" si="22"/>
        <v>MAK-2</v>
      </c>
      <c r="G1372" s="6" t="str" cm="1">
        <f t="array" ref="G1372">IFERROR(_xlfn.IFS(A1372="","",'[1]OFD Query'!N1372="","Fresh"),'[1]OFD Query'!N1372)</f>
        <v>Reschedule</v>
      </c>
      <c r="H1372" s="6" t="str" cm="1">
        <f t="array" ref="H1372">IFERROR(_xlfn.IFS(B1372="","",'[1]OFD Query'!O1372="","Fresh"),'[1]OFD Query'!O1372)</f>
        <v>Schedule for future</v>
      </c>
      <c r="I1372" s="1" t="str">
        <f>IF(A1372="","",'[1]OFD Query'!W1372)</f>
        <v>D2105331</v>
      </c>
      <c r="J1372" s="1" t="str">
        <f>IF(A1372="","",'[1]OFD Query'!X1372)</f>
        <v>Ahmed Qaed</v>
      </c>
      <c r="K1372" s="1" t="str">
        <f>IF(A1372="","",'[1]OFD Query'!AL1372)</f>
        <v>Bujaidi</v>
      </c>
      <c r="L1372" s="6">
        <f>IF(A1372="","",'[1]OFD Query'!AO1372)</f>
        <v>0</v>
      </c>
      <c r="M1372" s="1" t="str" cm="1">
        <f t="array" ref="M1372">_xlfn.IFS(L1372="","",L1372=0,"PPD",L1372&gt;0,"COD")</f>
        <v>PPD</v>
      </c>
      <c r="N1372" s="1" t="str" cm="1">
        <f t="array" ref="N1372">_xlfn.IFS(A1372="","",L1372=0,M1372,L1372&lt;100,"&lt;100",L1372&lt;200,"&lt;200",L1372&lt;500,"&lt;500",L1372&lt;1000,"&lt;1000",L1372&gt;1000,"Above 1K")</f>
        <v>PPD</v>
      </c>
      <c r="O1372" s="6">
        <f>IF(A1372="","",'[1]OFD Query'!CB1372)</f>
        <v>2</v>
      </c>
      <c r="P1372" s="1" t="str">
        <f>IF(A1372="","",'[1]OFD Query'!CJ1372)</f>
        <v>POUCH</v>
      </c>
      <c r="Q1372" s="1" t="str" cm="1">
        <f t="array" ref="Q1372">IFERROR(_xlfn.IFS(A1372="","",O1372=0,"TRUE",AND(O1372=1,E1372="Out For Delivery"),"FALSE",O1372=1,"TRUE"),"FALSE")</f>
        <v>FALSE</v>
      </c>
      <c r="R1372" s="1" t="str">
        <f>'[1]OFD Query'!BT1372</f>
        <v>NO</v>
      </c>
    </row>
    <row r="1373" spans="1:18" x14ac:dyDescent="0.3">
      <c r="A1373" s="5" t="str">
        <f>IF(ISBLANK('[1]OFD Query'!A1373),"",'[1]OFD Query'!A1373)</f>
        <v>6061924732205</v>
      </c>
      <c r="B1373" s="1" t="str">
        <f>IF(A1373="","",LEFT('[1]OFD Query'!C1373,FIND(" ",'[1]OFD Query'!C1373)-1))</f>
        <v>Dropship</v>
      </c>
      <c r="C1373" s="1" t="str">
        <f>IF(A1373="","",'[1]OFD Query'!F1373)</f>
        <v>C2103716501</v>
      </c>
      <c r="D1373" s="1" t="str">
        <f>IFERROR(VLOOKUP(C1373,Sheet2!A:B,2,0),"")</f>
        <v>SHEIN</v>
      </c>
      <c r="E1373" s="1" t="str">
        <f>IF(A1373="","",'[1]OFD Query'!I1373)</f>
        <v>Out For Delivery</v>
      </c>
      <c r="F1373" s="1" t="str">
        <f t="shared" si="22"/>
        <v>MAK-2</v>
      </c>
      <c r="G1373" s="6" t="str" cm="1">
        <f t="array" ref="G1373">IFERROR(_xlfn.IFS(A1373="","",'[1]OFD Query'!N1373="","Fresh"),'[1]OFD Query'!N1373)</f>
        <v>Reschedule</v>
      </c>
      <c r="H1373" s="6" t="str" cm="1">
        <f t="array" ref="H1373">IFERROR(_xlfn.IFS(B1373="","",'[1]OFD Query'!O1373="","Fresh"),'[1]OFD Query'!O1373)</f>
        <v>Schedule for future</v>
      </c>
      <c r="I1373" s="1" t="str">
        <f>IF(A1373="","",'[1]OFD Query'!W1373)</f>
        <v>D2105331</v>
      </c>
      <c r="J1373" s="1" t="str">
        <f>IF(A1373="","",'[1]OFD Query'!X1373)</f>
        <v>Ahmed Qaed</v>
      </c>
      <c r="K1373" s="1" t="str">
        <f>IF(A1373="","",'[1]OFD Query'!AL1373)</f>
        <v>Bujaidi</v>
      </c>
      <c r="L1373" s="6">
        <f>IF(A1373="","",'[1]OFD Query'!AO1373)</f>
        <v>634.28</v>
      </c>
      <c r="M1373" s="1" t="str" cm="1">
        <f t="array" ref="M1373">_xlfn.IFS(L1373="","",L1373=0,"PPD",L1373&gt;0,"COD")</f>
        <v>COD</v>
      </c>
      <c r="N1373" s="1" t="str" cm="1">
        <f t="array" ref="N1373">_xlfn.IFS(A1373="","",L1373=0,M1373,L1373&lt;100,"&lt;100",L1373&lt;200,"&lt;200",L1373&lt;500,"&lt;500",L1373&lt;1000,"&lt;1000",L1373&gt;1000,"Above 1K")</f>
        <v>&lt;1000</v>
      </c>
      <c r="O1373" s="6">
        <f>IF(A1373="","",'[1]OFD Query'!CB1373)</f>
        <v>1</v>
      </c>
      <c r="P1373" s="1" t="str">
        <f>IF(A1373="","",'[1]OFD Query'!CJ1373)</f>
        <v>POUCH</v>
      </c>
      <c r="Q1373" s="1" t="str" cm="1">
        <f t="array" ref="Q1373">IFERROR(_xlfn.IFS(A1373="","",O1373=0,"TRUE",AND(O1373=1,E1373="Out For Delivery"),"FALSE",O1373=1,"TRUE"),"FALSE")</f>
        <v>FALSE</v>
      </c>
      <c r="R1373" s="1" t="str">
        <f>'[1]OFD Query'!BT1373</f>
        <v>NO</v>
      </c>
    </row>
    <row r="1374" spans="1:18" x14ac:dyDescent="0.3">
      <c r="A1374" s="5" t="str">
        <f>IF(ISBLANK('[1]OFD Query'!A1374),"",'[1]OFD Query'!A1374)</f>
        <v>6062124801697</v>
      </c>
      <c r="B1374" s="1" t="str">
        <f>IF(A1374="","",LEFT('[1]OFD Query'!C1374,FIND(" ",'[1]OFD Query'!C1374)-1))</f>
        <v>Dropship</v>
      </c>
      <c r="C1374" s="1" t="str">
        <f>IF(A1374="","",'[1]OFD Query'!F1374)</f>
        <v>C2103730101</v>
      </c>
      <c r="D1374" s="1" t="str">
        <f>IFERROR(VLOOKUP(C1374,Sheet2!A:B,2,0),"")</f>
        <v>SHEIN</v>
      </c>
      <c r="E1374" s="1" t="str">
        <f>IF(A1374="","",'[1]OFD Query'!I1374)</f>
        <v>Out For Delivery</v>
      </c>
      <c r="F1374" s="1" t="str">
        <f t="shared" si="22"/>
        <v>MAK-2</v>
      </c>
      <c r="G1374" s="6" t="str" cm="1">
        <f t="array" ref="G1374">IFERROR(_xlfn.IFS(A1374="","",'[1]OFD Query'!N1374="","Fresh"),'[1]OFD Query'!N1374)</f>
        <v>Reschedule</v>
      </c>
      <c r="H1374" s="6" t="str" cm="1">
        <f t="array" ref="H1374">IFERROR(_xlfn.IFS(B1374="","",'[1]OFD Query'!O1374="","Fresh"),'[1]OFD Query'!O1374)</f>
        <v>Schedule for future</v>
      </c>
      <c r="I1374" s="1" t="str">
        <f>IF(A1374="","",'[1]OFD Query'!W1374)</f>
        <v>D2105331</v>
      </c>
      <c r="J1374" s="1" t="str">
        <f>IF(A1374="","",'[1]OFD Query'!X1374)</f>
        <v>Ahmed Qaed</v>
      </c>
      <c r="K1374" s="1" t="str">
        <f>IF(A1374="","",'[1]OFD Query'!AL1374)</f>
        <v>Bujaidi</v>
      </c>
      <c r="L1374" s="6">
        <f>IF(A1374="","",'[1]OFD Query'!AO1374)</f>
        <v>0</v>
      </c>
      <c r="M1374" s="1" t="str" cm="1">
        <f t="array" ref="M1374">_xlfn.IFS(L1374="","",L1374=0,"PPD",L1374&gt;0,"COD")</f>
        <v>PPD</v>
      </c>
      <c r="N1374" s="1" t="str" cm="1">
        <f t="array" ref="N1374">_xlfn.IFS(A1374="","",L1374=0,M1374,L1374&lt;100,"&lt;100",L1374&lt;200,"&lt;200",L1374&lt;500,"&lt;500",L1374&lt;1000,"&lt;1000",L1374&gt;1000,"Above 1K")</f>
        <v>PPD</v>
      </c>
      <c r="O1374" s="6">
        <f>IF(A1374="","",'[1]OFD Query'!CB1374)</f>
        <v>1</v>
      </c>
      <c r="P1374" s="1" t="str">
        <f>IF(A1374="","",'[1]OFD Query'!CJ1374)</f>
        <v>POUCH</v>
      </c>
      <c r="Q1374" s="1" t="str" cm="1">
        <f t="array" ref="Q1374">IFERROR(_xlfn.IFS(A1374="","",O1374=0,"TRUE",AND(O1374=1,E1374="Out For Delivery"),"FALSE",O1374=1,"TRUE"),"FALSE")</f>
        <v>FALSE</v>
      </c>
      <c r="R1374" s="1" t="str">
        <f>'[1]OFD Query'!BT1374</f>
        <v>NO</v>
      </c>
    </row>
    <row r="1375" spans="1:18" x14ac:dyDescent="0.3">
      <c r="A1375" s="5" t="str">
        <f>IF(ISBLANK('[1]OFD Query'!A1375),"",'[1]OFD Query'!A1375)</f>
        <v>6060424993637</v>
      </c>
      <c r="B1375" s="1" t="str">
        <f>IF(A1375="","",LEFT('[1]OFD Query'!C1375,FIND(" ",'[1]OFD Query'!C1375)-1))</f>
        <v>Dropship</v>
      </c>
      <c r="C1375" s="1" t="str">
        <f>IF(A1375="","",'[1]OFD Query'!F1375)</f>
        <v>C2103716501</v>
      </c>
      <c r="D1375" s="1" t="str">
        <f>IFERROR(VLOOKUP(C1375,Sheet2!A:B,2,0),"")</f>
        <v>SHEIN</v>
      </c>
      <c r="E1375" s="1" t="str">
        <f>IF(A1375="","",'[1]OFD Query'!I1375)</f>
        <v>Out For Delivery</v>
      </c>
      <c r="F1375" s="1" t="str">
        <f t="shared" si="22"/>
        <v>MAK-2</v>
      </c>
      <c r="G1375" s="6" t="str" cm="1">
        <f t="array" ref="G1375">IFERROR(_xlfn.IFS(A1375="","",'[1]OFD Query'!N1375="","Fresh"),'[1]OFD Query'!N1375)</f>
        <v>Undelivered</v>
      </c>
      <c r="H1375" s="6" t="str" cm="1">
        <f t="array" ref="H1375">IFERROR(_xlfn.IFS(B1375="","",'[1]OFD Query'!O1375="","Fresh"),'[1]OFD Query'!O1375)</f>
        <v xml:space="preserve">NDR Condition, can not been scheduled </v>
      </c>
      <c r="I1375" s="1" t="str">
        <f>IF(A1375="","",'[1]OFD Query'!W1375)</f>
        <v>D2105236</v>
      </c>
      <c r="J1375" s="1" t="str">
        <f>IF(A1375="","",'[1]OFD Query'!X1375)</f>
        <v>Abdul Hai Mohammad</v>
      </c>
      <c r="K1375" s="1" t="str">
        <f>IF(A1375="","",'[1]OFD Query'!AL1375)</f>
        <v>Ar Rashidiyyah</v>
      </c>
      <c r="L1375" s="6">
        <f>IF(A1375="","",'[1]OFD Query'!AO1375)</f>
        <v>674.18</v>
      </c>
      <c r="M1375" s="1" t="str" cm="1">
        <f t="array" ref="M1375">_xlfn.IFS(L1375="","",L1375=0,"PPD",L1375&gt;0,"COD")</f>
        <v>COD</v>
      </c>
      <c r="N1375" s="1" t="str" cm="1">
        <f t="array" ref="N1375">_xlfn.IFS(A1375="","",L1375=0,M1375,L1375&lt;100,"&lt;100",L1375&lt;200,"&lt;200",L1375&lt;500,"&lt;500",L1375&lt;1000,"&lt;1000",L1375&gt;1000,"Above 1K")</f>
        <v>&lt;1000</v>
      </c>
      <c r="O1375" s="6">
        <f>IF(A1375="","",'[1]OFD Query'!CB1375)</f>
        <v>5</v>
      </c>
      <c r="P1375" s="1" t="str">
        <f>IF(A1375="","",'[1]OFD Query'!CJ1375)</f>
        <v>BOX</v>
      </c>
      <c r="Q1375" s="1" t="str" cm="1">
        <f t="array" ref="Q1375">IFERROR(_xlfn.IFS(A1375="","",O1375=0,"TRUE",AND(O1375=1,E1375="Out For Delivery"),"FALSE",O1375=1,"TRUE"),"FALSE")</f>
        <v>FALSE</v>
      </c>
      <c r="R1375" s="1" t="str">
        <f>'[1]OFD Query'!BT1375</f>
        <v>NO</v>
      </c>
    </row>
    <row r="1376" spans="1:18" x14ac:dyDescent="0.3">
      <c r="A1376" s="5" t="str">
        <f>IF(ISBLANK('[1]OFD Query'!A1376),"",'[1]OFD Query'!A1376)</f>
        <v>6060524764722</v>
      </c>
      <c r="B1376" s="1" t="str">
        <f>IF(A1376="","",LEFT('[1]OFD Query'!C1376,FIND(" ",'[1]OFD Query'!C1376)-1))</f>
        <v>Dropship</v>
      </c>
      <c r="C1376" s="1" t="str">
        <f>IF(A1376="","",'[1]OFD Query'!F1376)</f>
        <v>C2103716501</v>
      </c>
      <c r="D1376" s="1" t="str">
        <f>IFERROR(VLOOKUP(C1376,Sheet2!A:B,2,0),"")</f>
        <v>SHEIN</v>
      </c>
      <c r="E1376" s="1" t="str">
        <f>IF(A1376="","",'[1]OFD Query'!I1376)</f>
        <v>Out For Delivery</v>
      </c>
      <c r="F1376" s="1" t="str">
        <f t="shared" si="22"/>
        <v>MAK-2</v>
      </c>
      <c r="G1376" s="6" t="str" cm="1">
        <f t="array" ref="G1376">IFERROR(_xlfn.IFS(A1376="","",'[1]OFD Query'!N1376="","Fresh"),'[1]OFD Query'!N1376)</f>
        <v>Undelivered</v>
      </c>
      <c r="H1376" s="6" t="str" cm="1">
        <f t="array" ref="H1376">IFERROR(_xlfn.IFS(B1376="","",'[1]OFD Query'!O1376="","Fresh"),'[1]OFD Query'!O1376)</f>
        <v xml:space="preserve">NDR Condition, can not been scheduled </v>
      </c>
      <c r="I1376" s="1" t="str">
        <f>IF(A1376="","",'[1]OFD Query'!W1376)</f>
        <v>D2105331</v>
      </c>
      <c r="J1376" s="1" t="str">
        <f>IF(A1376="","",'[1]OFD Query'!X1376)</f>
        <v>Ahmed Qaed</v>
      </c>
      <c r="K1376" s="1" t="str">
        <f>IF(A1376="","",'[1]OFD Query'!AL1376)</f>
        <v>Sabuha</v>
      </c>
      <c r="L1376" s="6">
        <f>IF(A1376="","",'[1]OFD Query'!AO1376)</f>
        <v>520.20000000000005</v>
      </c>
      <c r="M1376" s="1" t="str" cm="1">
        <f t="array" ref="M1376">_xlfn.IFS(L1376="","",L1376=0,"PPD",L1376&gt;0,"COD")</f>
        <v>COD</v>
      </c>
      <c r="N1376" s="1" t="str" cm="1">
        <f t="array" ref="N1376">_xlfn.IFS(A1376="","",L1376=0,M1376,L1376&lt;100,"&lt;100",L1376&lt;200,"&lt;200",L1376&lt;500,"&lt;500",L1376&lt;1000,"&lt;1000",L1376&gt;1000,"Above 1K")</f>
        <v>&lt;1000</v>
      </c>
      <c r="O1376" s="6">
        <f>IF(A1376="","",'[1]OFD Query'!CB1376)</f>
        <v>5</v>
      </c>
      <c r="P1376" s="1" t="str">
        <f>IF(A1376="","",'[1]OFD Query'!CJ1376)</f>
        <v>POUCH</v>
      </c>
      <c r="Q1376" s="1" t="str" cm="1">
        <f t="array" ref="Q1376">IFERROR(_xlfn.IFS(A1376="","",O1376=0,"TRUE",AND(O1376=1,E1376="Out For Delivery"),"FALSE",O1376=1,"TRUE"),"FALSE")</f>
        <v>FALSE</v>
      </c>
      <c r="R1376" s="1" t="str">
        <f>'[1]OFD Query'!BT1376</f>
        <v>NO</v>
      </c>
    </row>
    <row r="1377" spans="1:18" x14ac:dyDescent="0.3">
      <c r="A1377" s="5" t="str">
        <f>IF(ISBLANK('[1]OFD Query'!A1377),"",'[1]OFD Query'!A1377)</f>
        <v>6062124500335</v>
      </c>
      <c r="B1377" s="1" t="str">
        <f>IF(A1377="","",LEFT('[1]OFD Query'!C1377,FIND(" ",'[1]OFD Query'!C1377)-1))</f>
        <v>Dropship</v>
      </c>
      <c r="C1377" s="1" t="str">
        <f>IF(A1377="","",'[1]OFD Query'!F1377)</f>
        <v>C21036225</v>
      </c>
      <c r="D1377" s="1" t="str">
        <f>IFERROR(VLOOKUP(C1377,Sheet2!A:B,2,0),"")</f>
        <v>SHEIN</v>
      </c>
      <c r="E1377" s="1" t="str">
        <f>IF(A1377="","",'[1]OFD Query'!I1377)</f>
        <v>Delivered</v>
      </c>
      <c r="F1377" s="1" t="str">
        <f t="shared" si="22"/>
        <v>MAK-2</v>
      </c>
      <c r="G1377" s="6" t="str" cm="1">
        <f t="array" ref="G1377">IFERROR(_xlfn.IFS(A1377="","",'[1]OFD Query'!N1377="","Fresh"),'[1]OFD Query'!N1377)</f>
        <v>Fresh</v>
      </c>
      <c r="H1377" s="6" t="str" cm="1">
        <f t="array" ref="H1377">IFERROR(_xlfn.IFS(B1377="","",'[1]OFD Query'!O1377="","Fresh"),'[1]OFD Query'!O1377)</f>
        <v>Fresh</v>
      </c>
      <c r="I1377" s="1" t="str">
        <f>IF(A1377="","",'[1]OFD Query'!W1377)</f>
        <v>D21011769801</v>
      </c>
      <c r="J1377" s="1" t="str">
        <f>IF(A1377="","",'[1]OFD Query'!X1377)</f>
        <v>ALI HUSSAIN SHAH NAZAR HUSSAIN SHAH</v>
      </c>
      <c r="K1377" s="1" t="str">
        <f>IF(A1377="","",'[1]OFD Query'!AL1377)</f>
        <v>Ar Rashidiyyah</v>
      </c>
      <c r="L1377" s="6">
        <f>IF(A1377="","",'[1]OFD Query'!AO1377)</f>
        <v>0</v>
      </c>
      <c r="M1377" s="1" t="str" cm="1">
        <f t="array" ref="M1377">_xlfn.IFS(L1377="","",L1377=0,"PPD",L1377&gt;0,"COD")</f>
        <v>PPD</v>
      </c>
      <c r="N1377" s="1" t="str" cm="1">
        <f t="array" ref="N1377">_xlfn.IFS(A1377="","",L1377=0,M1377,L1377&lt;100,"&lt;100",L1377&lt;200,"&lt;200",L1377&lt;500,"&lt;500",L1377&lt;1000,"&lt;1000",L1377&gt;1000,"Above 1K")</f>
        <v>PPD</v>
      </c>
      <c r="O1377" s="6">
        <f>IF(A1377="","",'[1]OFD Query'!CB1377)</f>
        <v>1</v>
      </c>
      <c r="P1377" s="1" t="str">
        <f>IF(A1377="","",'[1]OFD Query'!CJ1377)</f>
        <v>BOX</v>
      </c>
      <c r="Q1377" s="1" t="str" cm="1">
        <f t="array" ref="Q1377">IFERROR(_xlfn.IFS(A1377="","",O1377=0,"TRUE",AND(O1377=1,E1377="Out For Delivery"),"FALSE",O1377=1,"TRUE"),"FALSE")</f>
        <v>TRUE</v>
      </c>
      <c r="R1377" s="1" t="str">
        <f>'[1]OFD Query'!BT1377</f>
        <v>YES</v>
      </c>
    </row>
    <row r="1378" spans="1:18" x14ac:dyDescent="0.3">
      <c r="A1378" s="5" t="str">
        <f>IF(ISBLANK('[1]OFD Query'!A1378),"",'[1]OFD Query'!A1378)</f>
        <v>6061024881437</v>
      </c>
      <c r="B1378" s="1" t="str">
        <f>IF(A1378="","",LEFT('[1]OFD Query'!C1378,FIND(" ",'[1]OFD Query'!C1378)-1))</f>
        <v>Dropship</v>
      </c>
      <c r="C1378" s="1" t="str">
        <f>IF(A1378="","",'[1]OFD Query'!F1378)</f>
        <v>C2103716501</v>
      </c>
      <c r="D1378" s="1" t="str">
        <f>IFERROR(VLOOKUP(C1378,Sheet2!A:B,2,0),"")</f>
        <v>SHEIN</v>
      </c>
      <c r="E1378" s="1" t="str">
        <f>IF(A1378="","",'[1]OFD Query'!I1378)</f>
        <v>Out For Delivery</v>
      </c>
      <c r="F1378" s="1" t="str">
        <f t="shared" si="22"/>
        <v>MAK-2</v>
      </c>
      <c r="G1378" s="6" t="str" cm="1">
        <f t="array" ref="G1378">IFERROR(_xlfn.IFS(A1378="","",'[1]OFD Query'!N1378="","Fresh"),'[1]OFD Query'!N1378)</f>
        <v>No Answer</v>
      </c>
      <c r="H1378" s="6" t="str" cm="1">
        <f t="array" ref="H1378">IFERROR(_xlfn.IFS(B1378="","",'[1]OFD Query'!O1378="","Fresh"),'[1]OFD Query'!O1378)</f>
        <v>Switched Off</v>
      </c>
      <c r="I1378" s="1" t="str">
        <f>IF(A1378="","",'[1]OFD Query'!W1378)</f>
        <v>D2105331</v>
      </c>
      <c r="J1378" s="1" t="str">
        <f>IF(A1378="","",'[1]OFD Query'!X1378)</f>
        <v>Ahmed Qaed</v>
      </c>
      <c r="K1378" s="1" t="str">
        <f>IF(A1378="","",'[1]OFD Query'!AL1378)</f>
        <v>Sabuha</v>
      </c>
      <c r="L1378" s="6">
        <f>IF(A1378="","",'[1]OFD Query'!AO1378)</f>
        <v>355.05</v>
      </c>
      <c r="M1378" s="1" t="str" cm="1">
        <f t="array" ref="M1378">_xlfn.IFS(L1378="","",L1378=0,"PPD",L1378&gt;0,"COD")</f>
        <v>COD</v>
      </c>
      <c r="N1378" s="1" t="str" cm="1">
        <f t="array" ref="N1378">_xlfn.IFS(A1378="","",L1378=0,M1378,L1378&lt;100,"&lt;100",L1378&lt;200,"&lt;200",L1378&lt;500,"&lt;500",L1378&lt;1000,"&lt;1000",L1378&gt;1000,"Above 1K")</f>
        <v>&lt;500</v>
      </c>
      <c r="O1378" s="6">
        <f>IF(A1378="","",'[1]OFD Query'!CB1378)</f>
        <v>4</v>
      </c>
      <c r="P1378" s="1" t="str">
        <f>IF(A1378="","",'[1]OFD Query'!CJ1378)</f>
        <v>POUCH</v>
      </c>
      <c r="Q1378" s="1" t="str" cm="1">
        <f t="array" ref="Q1378">IFERROR(_xlfn.IFS(A1378="","",O1378=0,"TRUE",AND(O1378=1,E1378="Out For Delivery"),"FALSE",O1378=1,"TRUE"),"FALSE")</f>
        <v>FALSE</v>
      </c>
      <c r="R1378" s="1" t="str">
        <f>'[1]OFD Query'!BT1378</f>
        <v>NO</v>
      </c>
    </row>
    <row r="1379" spans="1:18" x14ac:dyDescent="0.3">
      <c r="A1379" s="5" t="str">
        <f>IF(ISBLANK('[1]OFD Query'!A1379),"",'[1]OFD Query'!A1379)</f>
        <v>6062224222761</v>
      </c>
      <c r="B1379" s="1" t="str">
        <f>IF(A1379="","",LEFT('[1]OFD Query'!C1379,FIND(" ",'[1]OFD Query'!C1379)-1))</f>
        <v>Dropship</v>
      </c>
      <c r="C1379" s="1" t="str">
        <f>IF(A1379="","",'[1]OFD Query'!F1379)</f>
        <v>C2103730101</v>
      </c>
      <c r="D1379" s="1" t="str">
        <f>IFERROR(VLOOKUP(C1379,Sheet2!A:B,2,0),"")</f>
        <v>SHEIN</v>
      </c>
      <c r="E1379" s="1" t="str">
        <f>IF(A1379="","",'[1]OFD Query'!I1379)</f>
        <v>Out For Delivery</v>
      </c>
      <c r="F1379" s="1" t="str">
        <f t="shared" si="22"/>
        <v>MAK-2</v>
      </c>
      <c r="G1379" s="6" t="str" cm="1">
        <f t="array" ref="G1379">IFERROR(_xlfn.IFS(A1379="","",'[1]OFD Query'!N1379="","Fresh"),'[1]OFD Query'!N1379)</f>
        <v>Fresh</v>
      </c>
      <c r="H1379" s="6" t="str" cm="1">
        <f t="array" ref="H1379">IFERROR(_xlfn.IFS(B1379="","",'[1]OFD Query'!O1379="","Fresh"),'[1]OFD Query'!O1379)</f>
        <v>Fresh</v>
      </c>
      <c r="I1379" s="1" t="str">
        <f>IF(A1379="","",'[1]OFD Query'!W1379)</f>
        <v>D2105236</v>
      </c>
      <c r="J1379" s="1" t="str">
        <f>IF(A1379="","",'[1]OFD Query'!X1379)</f>
        <v>Abdul Hai Mohammad</v>
      </c>
      <c r="K1379" s="1" t="str">
        <f>IF(A1379="","",'[1]OFD Query'!AL1379)</f>
        <v>Ar Rashidiyyah</v>
      </c>
      <c r="L1379" s="6">
        <f>IF(A1379="","",'[1]OFD Query'!AO1379)</f>
        <v>346.51</v>
      </c>
      <c r="M1379" s="1" t="str" cm="1">
        <f t="array" ref="M1379">_xlfn.IFS(L1379="","",L1379=0,"PPD",L1379&gt;0,"COD")</f>
        <v>COD</v>
      </c>
      <c r="N1379" s="1" t="str" cm="1">
        <f t="array" ref="N1379">_xlfn.IFS(A1379="","",L1379=0,M1379,L1379&lt;100,"&lt;100",L1379&lt;200,"&lt;200",L1379&lt;500,"&lt;500",L1379&lt;1000,"&lt;1000",L1379&gt;1000,"Above 1K")</f>
        <v>&lt;500</v>
      </c>
      <c r="O1379" s="6">
        <f>IF(A1379="","",'[1]OFD Query'!CB1379)</f>
        <v>0</v>
      </c>
      <c r="P1379" s="1" t="str">
        <f>IF(A1379="","",'[1]OFD Query'!CJ1379)</f>
        <v>BOX</v>
      </c>
      <c r="Q1379" s="1" t="str" cm="1">
        <f t="array" ref="Q1379">IFERROR(_xlfn.IFS(A1379="","",O1379=0,"TRUE",AND(O1379=1,E1379="Out For Delivery"),"FALSE",O1379=1,"TRUE"),"FALSE")</f>
        <v>TRUE</v>
      </c>
      <c r="R1379" s="1" t="str">
        <f>'[1]OFD Query'!BT1379</f>
        <v>NO</v>
      </c>
    </row>
    <row r="1380" spans="1:18" x14ac:dyDescent="0.3">
      <c r="A1380" s="5" t="str">
        <f>IF(ISBLANK('[1]OFD Query'!A1380),"",'[1]OFD Query'!A1380)</f>
        <v>6062224925743</v>
      </c>
      <c r="B1380" s="1" t="str">
        <f>IF(A1380="","",LEFT('[1]OFD Query'!C1380,FIND(" ",'[1]OFD Query'!C1380)-1))</f>
        <v>Dropship</v>
      </c>
      <c r="C1380" s="1" t="str">
        <f>IF(A1380="","",'[1]OFD Query'!F1380)</f>
        <v>C2103730101</v>
      </c>
      <c r="D1380" s="1" t="str">
        <f>IFERROR(VLOOKUP(C1380,Sheet2!A:B,2,0),"")</f>
        <v>SHEIN</v>
      </c>
      <c r="E1380" s="1" t="str">
        <f>IF(A1380="","",'[1]OFD Query'!I1380)</f>
        <v>Out For Delivery</v>
      </c>
      <c r="F1380" s="1" t="str">
        <f t="shared" si="22"/>
        <v>MAK-2</v>
      </c>
      <c r="G1380" s="6" t="str" cm="1">
        <f t="array" ref="G1380">IFERROR(_xlfn.IFS(A1380="","",'[1]OFD Query'!N1380="","Fresh"),'[1]OFD Query'!N1380)</f>
        <v>Fresh</v>
      </c>
      <c r="H1380" s="6" t="str" cm="1">
        <f t="array" ref="H1380">IFERROR(_xlfn.IFS(B1380="","",'[1]OFD Query'!O1380="","Fresh"),'[1]OFD Query'!O1380)</f>
        <v>Fresh</v>
      </c>
      <c r="I1380" s="1" t="str">
        <f>IF(A1380="","",'[1]OFD Query'!W1380)</f>
        <v>D2105236</v>
      </c>
      <c r="J1380" s="1" t="str">
        <f>IF(A1380="","",'[1]OFD Query'!X1380)</f>
        <v>Abdul Hai Mohammad</v>
      </c>
      <c r="K1380" s="1" t="str">
        <f>IF(A1380="","",'[1]OFD Query'!AL1380)</f>
        <v>Ar Rashidiyyah</v>
      </c>
      <c r="L1380" s="6">
        <f>IF(A1380="","",'[1]OFD Query'!AO1380)</f>
        <v>0</v>
      </c>
      <c r="M1380" s="1" t="str" cm="1">
        <f t="array" ref="M1380">_xlfn.IFS(L1380="","",L1380=0,"PPD",L1380&gt;0,"COD")</f>
        <v>PPD</v>
      </c>
      <c r="N1380" s="1" t="str" cm="1">
        <f t="array" ref="N1380">_xlfn.IFS(A1380="","",L1380=0,M1380,L1380&lt;100,"&lt;100",L1380&lt;200,"&lt;200",L1380&lt;500,"&lt;500",L1380&lt;1000,"&lt;1000",L1380&gt;1000,"Above 1K")</f>
        <v>PPD</v>
      </c>
      <c r="O1380" s="6">
        <f>IF(A1380="","",'[1]OFD Query'!CB1380)</f>
        <v>0</v>
      </c>
      <c r="P1380" s="1" t="str">
        <f>IF(A1380="","",'[1]OFD Query'!CJ1380)</f>
        <v>BOX</v>
      </c>
      <c r="Q1380" s="1" t="str" cm="1">
        <f t="array" ref="Q1380">IFERROR(_xlfn.IFS(A1380="","",O1380=0,"TRUE",AND(O1380=1,E1380="Out For Delivery"),"FALSE",O1380=1,"TRUE"),"FALSE")</f>
        <v>TRUE</v>
      </c>
      <c r="R1380" s="1" t="str">
        <f>'[1]OFD Query'!BT1380</f>
        <v>NO</v>
      </c>
    </row>
    <row r="1381" spans="1:18" x14ac:dyDescent="0.3">
      <c r="A1381" s="5" t="str">
        <f>IF(ISBLANK('[1]OFD Query'!A1381),"",'[1]OFD Query'!A1381)</f>
        <v>6062124700778</v>
      </c>
      <c r="B1381" s="1" t="str">
        <f>IF(A1381="","",LEFT('[1]OFD Query'!C1381,FIND(" ",'[1]OFD Query'!C1381)-1))</f>
        <v>Dropship</v>
      </c>
      <c r="C1381" s="1" t="str">
        <f>IF(A1381="","",'[1]OFD Query'!F1381)</f>
        <v>C2103730101</v>
      </c>
      <c r="D1381" s="1" t="str">
        <f>IFERROR(VLOOKUP(C1381,Sheet2!A:B,2,0),"")</f>
        <v>SHEIN</v>
      </c>
      <c r="E1381" s="1" t="str">
        <f>IF(A1381="","",'[1]OFD Query'!I1381)</f>
        <v>Out For Delivery</v>
      </c>
      <c r="F1381" s="1" t="str">
        <f t="shared" si="22"/>
        <v>MAK-2</v>
      </c>
      <c r="G1381" s="6" t="str" cm="1">
        <f t="array" ref="G1381">IFERROR(_xlfn.IFS(A1381="","",'[1]OFD Query'!N1381="","Fresh"),'[1]OFD Query'!N1381)</f>
        <v>Reschedule</v>
      </c>
      <c r="H1381" s="6" t="str" cm="1">
        <f t="array" ref="H1381">IFERROR(_xlfn.IFS(B1381="","",'[1]OFD Query'!O1381="","Fresh"),'[1]OFD Query'!O1381)</f>
        <v>Schedule for future</v>
      </c>
      <c r="I1381" s="1" t="str">
        <f>IF(A1381="","",'[1]OFD Query'!W1381)</f>
        <v>D2105331</v>
      </c>
      <c r="J1381" s="1" t="str">
        <f>IF(A1381="","",'[1]OFD Query'!X1381)</f>
        <v>Ahmed Qaed</v>
      </c>
      <c r="K1381" s="1" t="str">
        <f>IF(A1381="","",'[1]OFD Query'!AL1381)</f>
        <v>Al Sharai' Ash Shamaliyyah</v>
      </c>
      <c r="L1381" s="6">
        <f>IF(A1381="","",'[1]OFD Query'!AO1381)</f>
        <v>0</v>
      </c>
      <c r="M1381" s="1" t="str" cm="1">
        <f t="array" ref="M1381">_xlfn.IFS(L1381="","",L1381=0,"PPD",L1381&gt;0,"COD")</f>
        <v>PPD</v>
      </c>
      <c r="N1381" s="1" t="str" cm="1">
        <f t="array" ref="N1381">_xlfn.IFS(A1381="","",L1381=0,M1381,L1381&lt;100,"&lt;100",L1381&lt;200,"&lt;200",L1381&lt;500,"&lt;500",L1381&lt;1000,"&lt;1000",L1381&gt;1000,"Above 1K")</f>
        <v>PPD</v>
      </c>
      <c r="O1381" s="6">
        <f>IF(A1381="","",'[1]OFD Query'!CB1381)</f>
        <v>1</v>
      </c>
      <c r="P1381" s="1" t="str">
        <f>IF(A1381="","",'[1]OFD Query'!CJ1381)</f>
        <v>POUCH</v>
      </c>
      <c r="Q1381" s="1" t="str" cm="1">
        <f t="array" ref="Q1381">IFERROR(_xlfn.IFS(A1381="","",O1381=0,"TRUE",AND(O1381=1,E1381="Out For Delivery"),"FALSE",O1381=1,"TRUE"),"FALSE")</f>
        <v>FALSE</v>
      </c>
      <c r="R1381" s="1" t="str">
        <f>'[1]OFD Query'!BT1381</f>
        <v>NO</v>
      </c>
    </row>
    <row r="1382" spans="1:18" x14ac:dyDescent="0.3">
      <c r="A1382" s="5" t="str">
        <f>IF(ISBLANK('[1]OFD Query'!A1382),"",'[1]OFD Query'!A1382)</f>
        <v>6062224329337</v>
      </c>
      <c r="B1382" s="1" t="str">
        <f>IF(A1382="","",LEFT('[1]OFD Query'!C1382,FIND(" ",'[1]OFD Query'!C1382)-1))</f>
        <v>Dropship</v>
      </c>
      <c r="C1382" s="1" t="str">
        <f>IF(A1382="","",'[1]OFD Query'!F1382)</f>
        <v>C2103730101</v>
      </c>
      <c r="D1382" s="1" t="str">
        <f>IFERROR(VLOOKUP(C1382,Sheet2!A:B,2,0),"")</f>
        <v>SHEIN</v>
      </c>
      <c r="E1382" s="1" t="str">
        <f>IF(A1382="","",'[1]OFD Query'!I1382)</f>
        <v>Out For Delivery</v>
      </c>
      <c r="F1382" s="1" t="str">
        <f t="shared" si="22"/>
        <v>MAK-2</v>
      </c>
      <c r="G1382" s="6" t="str" cm="1">
        <f t="array" ref="G1382">IFERROR(_xlfn.IFS(A1382="","",'[1]OFD Query'!N1382="","Fresh"),'[1]OFD Query'!N1382)</f>
        <v>Fresh</v>
      </c>
      <c r="H1382" s="6" t="str" cm="1">
        <f t="array" ref="H1382">IFERROR(_xlfn.IFS(B1382="","",'[1]OFD Query'!O1382="","Fresh"),'[1]OFD Query'!O1382)</f>
        <v>Fresh</v>
      </c>
      <c r="I1382" s="1" t="str">
        <f>IF(A1382="","",'[1]OFD Query'!W1382)</f>
        <v>D21011769801</v>
      </c>
      <c r="J1382" s="1" t="str">
        <f>IF(A1382="","",'[1]OFD Query'!X1382)</f>
        <v>ALI HUSSAIN SHAH NAZAR HUSSAIN SHAH</v>
      </c>
      <c r="K1382" s="1" t="str">
        <f>IF(A1382="","",'[1]OFD Query'!AL1382)</f>
        <v>Sharai Al Mujahidin</v>
      </c>
      <c r="L1382" s="6">
        <f>IF(A1382="","",'[1]OFD Query'!AO1382)</f>
        <v>0</v>
      </c>
      <c r="M1382" s="1" t="str" cm="1">
        <f t="array" ref="M1382">_xlfn.IFS(L1382="","",L1382=0,"PPD",L1382&gt;0,"COD")</f>
        <v>PPD</v>
      </c>
      <c r="N1382" s="1" t="str" cm="1">
        <f t="array" ref="N1382">_xlfn.IFS(A1382="","",L1382=0,M1382,L1382&lt;100,"&lt;100",L1382&lt;200,"&lt;200",L1382&lt;500,"&lt;500",L1382&lt;1000,"&lt;1000",L1382&gt;1000,"Above 1K")</f>
        <v>PPD</v>
      </c>
      <c r="O1382" s="6">
        <f>IF(A1382="","",'[1]OFD Query'!CB1382)</f>
        <v>0</v>
      </c>
      <c r="P1382" s="1" t="str">
        <f>IF(A1382="","",'[1]OFD Query'!CJ1382)</f>
        <v>BOX</v>
      </c>
      <c r="Q1382" s="1" t="str" cm="1">
        <f t="array" ref="Q1382">IFERROR(_xlfn.IFS(A1382="","",O1382=0,"TRUE",AND(O1382=1,E1382="Out For Delivery"),"FALSE",O1382=1,"TRUE"),"FALSE")</f>
        <v>TRUE</v>
      </c>
      <c r="R1382" s="1" t="str">
        <f>'[1]OFD Query'!BT1382</f>
        <v>NO</v>
      </c>
    </row>
    <row r="1383" spans="1:18" x14ac:dyDescent="0.3">
      <c r="A1383" s="5" t="str">
        <f>IF(ISBLANK('[1]OFD Query'!A1383),"",'[1]OFD Query'!A1383)</f>
        <v>6062224107100</v>
      </c>
      <c r="B1383" s="1" t="str">
        <f>IF(A1383="","",LEFT('[1]OFD Query'!C1383,FIND(" ",'[1]OFD Query'!C1383)-1))</f>
        <v>Reverse</v>
      </c>
      <c r="C1383" s="1" t="str">
        <f>IF(A1383="","",'[1]OFD Query'!F1383)</f>
        <v>C21036226</v>
      </c>
      <c r="D1383" s="1" t="str">
        <f>IFERROR(VLOOKUP(C1383,Sheet2!A:B,2,0),"")</f>
        <v>SHEIN</v>
      </c>
      <c r="E1383" s="1" t="str">
        <f>IF(A1383="","",'[1]OFD Query'!I1383)</f>
        <v>Out For Delivery</v>
      </c>
      <c r="F1383" s="1" t="str">
        <f t="shared" si="22"/>
        <v>MAK-2</v>
      </c>
      <c r="G1383" s="6" t="str" cm="1">
        <f t="array" ref="G1383">IFERROR(_xlfn.IFS(A1383="","",'[1]OFD Query'!N1383="","Fresh"),'[1]OFD Query'!N1383)</f>
        <v>No Answer</v>
      </c>
      <c r="H1383" s="6" t="str" cm="1">
        <f t="array" ref="H1383">IFERROR(_xlfn.IFS(B1383="","",'[1]OFD Query'!O1383="","Fresh"),'[1]OFD Query'!O1383)</f>
        <v>Switched Off</v>
      </c>
      <c r="I1383" s="1" t="str">
        <f>IF(A1383="","",'[1]OFD Query'!W1383)</f>
        <v>D2109639501</v>
      </c>
      <c r="J1383" s="1" t="str">
        <f>IF(A1383="","",'[1]OFD Query'!X1383)</f>
        <v>Muhammad Rizwan Muhammad Farooq</v>
      </c>
      <c r="K1383" s="1" t="str">
        <f>IF(A1383="","",'[1]OFD Query'!AL1383)</f>
        <v>At Taniem</v>
      </c>
      <c r="L1383" s="6">
        <f>IF(A1383="","",'[1]OFD Query'!AO1383)</f>
        <v>0</v>
      </c>
      <c r="M1383" s="1" t="str" cm="1">
        <f t="array" ref="M1383">_xlfn.IFS(L1383="","",L1383=0,"PPD",L1383&gt;0,"COD")</f>
        <v>PPD</v>
      </c>
      <c r="N1383" s="1" t="str" cm="1">
        <f t="array" ref="N1383">_xlfn.IFS(A1383="","",L1383=0,M1383,L1383&lt;100,"&lt;100",L1383&lt;200,"&lt;200",L1383&lt;500,"&lt;500",L1383&lt;1000,"&lt;1000",L1383&gt;1000,"Above 1K")</f>
        <v>PPD</v>
      </c>
      <c r="O1383" s="6">
        <f>IF(A1383="","",'[1]OFD Query'!CB1383)</f>
        <v>2</v>
      </c>
      <c r="P1383" s="1" t="str">
        <f>IF(A1383="","",'[1]OFD Query'!CJ1383)</f>
        <v/>
      </c>
      <c r="Q1383" s="1" t="str" cm="1">
        <f t="array" ref="Q1383">IFERROR(_xlfn.IFS(A1383="","",O1383=0,"TRUE",AND(O1383=1,E1383="Out For Delivery"),"FALSE",O1383=1,"TRUE"),"FALSE")</f>
        <v>FALSE</v>
      </c>
      <c r="R1383" s="1" t="str">
        <f>'[1]OFD Query'!BT1383</f>
        <v>NO</v>
      </c>
    </row>
    <row r="1384" spans="1:18" x14ac:dyDescent="0.3">
      <c r="A1384" s="5" t="str">
        <f>IF(ISBLANK('[1]OFD Query'!A1384),"",'[1]OFD Query'!A1384)</f>
        <v>6062324514936</v>
      </c>
      <c r="B1384" s="1" t="str">
        <f>IF(A1384="","",LEFT('[1]OFD Query'!C1384,FIND(" ",'[1]OFD Query'!C1384)-1))</f>
        <v>Reverse</v>
      </c>
      <c r="C1384" s="1" t="str">
        <f>IF(A1384="","",'[1]OFD Query'!F1384)</f>
        <v>C21036226</v>
      </c>
      <c r="D1384" s="1" t="str">
        <f>IFERROR(VLOOKUP(C1384,Sheet2!A:B,2,0),"")</f>
        <v>SHEIN</v>
      </c>
      <c r="E1384" s="1" t="str">
        <f>IF(A1384="","",'[1]OFD Query'!I1384)</f>
        <v>Out For Delivery</v>
      </c>
      <c r="F1384" s="1" t="str">
        <f t="shared" si="22"/>
        <v>MAK-2</v>
      </c>
      <c r="G1384" s="6" t="str" cm="1">
        <f t="array" ref="G1384">IFERROR(_xlfn.IFS(A1384="","",'[1]OFD Query'!N1384="","Fresh"),'[1]OFD Query'!N1384)</f>
        <v>No Answer</v>
      </c>
      <c r="H1384" s="6" t="str" cm="1">
        <f t="array" ref="H1384">IFERROR(_xlfn.IFS(B1384="","",'[1]OFD Query'!O1384="","Fresh"),'[1]OFD Query'!O1384)</f>
        <v>Switched Off</v>
      </c>
      <c r="I1384" s="1" t="str">
        <f>IF(A1384="","",'[1]OFD Query'!W1384)</f>
        <v>D2109639501</v>
      </c>
      <c r="J1384" s="1" t="str">
        <f>IF(A1384="","",'[1]OFD Query'!X1384)</f>
        <v>Muhammad Rizwan Muhammad Farooq</v>
      </c>
      <c r="K1384" s="1" t="str">
        <f>IF(A1384="","",'[1]OFD Query'!AL1384)</f>
        <v>At Taniem</v>
      </c>
      <c r="L1384" s="6">
        <f>IF(A1384="","",'[1]OFD Query'!AO1384)</f>
        <v>0</v>
      </c>
      <c r="M1384" s="1" t="str" cm="1">
        <f t="array" ref="M1384">_xlfn.IFS(L1384="","",L1384=0,"PPD",L1384&gt;0,"COD")</f>
        <v>PPD</v>
      </c>
      <c r="N1384" s="1" t="str" cm="1">
        <f t="array" ref="N1384">_xlfn.IFS(A1384="","",L1384=0,M1384,L1384&lt;100,"&lt;100",L1384&lt;200,"&lt;200",L1384&lt;500,"&lt;500",L1384&lt;1000,"&lt;1000",L1384&gt;1000,"Above 1K")</f>
        <v>PPD</v>
      </c>
      <c r="O1384" s="6">
        <f>IF(A1384="","",'[1]OFD Query'!CB1384)</f>
        <v>2</v>
      </c>
      <c r="P1384" s="1" t="str">
        <f>IF(A1384="","",'[1]OFD Query'!CJ1384)</f>
        <v/>
      </c>
      <c r="Q1384" s="1" t="str" cm="1">
        <f t="array" ref="Q1384">IFERROR(_xlfn.IFS(A1384="","",O1384=0,"TRUE",AND(O1384=1,E1384="Out For Delivery"),"FALSE",O1384=1,"TRUE"),"FALSE")</f>
        <v>FALSE</v>
      </c>
      <c r="R1384" s="1" t="str">
        <f>'[1]OFD Query'!BT1384</f>
        <v>NO</v>
      </c>
    </row>
    <row r="1385" spans="1:18" x14ac:dyDescent="0.3">
      <c r="A1385" s="5" t="str">
        <f>IF(ISBLANK('[1]OFD Query'!A1385),"",'[1]OFD Query'!A1385)</f>
        <v>6062324819833</v>
      </c>
      <c r="B1385" s="1" t="str">
        <f>IF(A1385="","",LEFT('[1]OFD Query'!C1385,FIND(" ",'[1]OFD Query'!C1385)-1))</f>
        <v>Reverse</v>
      </c>
      <c r="C1385" s="1" t="str">
        <f>IF(A1385="","",'[1]OFD Query'!F1385)</f>
        <v>C21036226</v>
      </c>
      <c r="D1385" s="1" t="str">
        <f>IFERROR(VLOOKUP(C1385,Sheet2!A:B,2,0),"")</f>
        <v>SHEIN</v>
      </c>
      <c r="E1385" s="1" t="str">
        <f>IF(A1385="","",'[1]OFD Query'!I1385)</f>
        <v>Out For Delivery</v>
      </c>
      <c r="F1385" s="1" t="str">
        <f t="shared" si="22"/>
        <v>MAK-2</v>
      </c>
      <c r="G1385" s="6" t="str" cm="1">
        <f t="array" ref="G1385">IFERROR(_xlfn.IFS(A1385="","",'[1]OFD Query'!N1385="","Fresh"),'[1]OFD Query'!N1385)</f>
        <v>Uncontactable</v>
      </c>
      <c r="H1385" s="6" t="str" cm="1">
        <f t="array" ref="H1385">IFERROR(_xlfn.IFS(B1385="","",'[1]OFD Query'!O1385="","Fresh"),'[1]OFD Query'!O1385)</f>
        <v xml:space="preserve"> No Answer</v>
      </c>
      <c r="I1385" s="1" t="str">
        <f>IF(A1385="","",'[1]OFD Query'!W1385)</f>
        <v>D2109639501</v>
      </c>
      <c r="J1385" s="1" t="str">
        <f>IF(A1385="","",'[1]OFD Query'!X1385)</f>
        <v>Muhammad Rizwan Muhammad Farooq</v>
      </c>
      <c r="K1385" s="1" t="str">
        <f>IF(A1385="","",'[1]OFD Query'!AL1385)</f>
        <v>At Taniem</v>
      </c>
      <c r="L1385" s="6">
        <f>IF(A1385="","",'[1]OFD Query'!AO1385)</f>
        <v>0</v>
      </c>
      <c r="M1385" s="1" t="str" cm="1">
        <f t="array" ref="M1385">_xlfn.IFS(L1385="","",L1385=0,"PPD",L1385&gt;0,"COD")</f>
        <v>PPD</v>
      </c>
      <c r="N1385" s="1" t="str" cm="1">
        <f t="array" ref="N1385">_xlfn.IFS(A1385="","",L1385=0,M1385,L1385&lt;100,"&lt;100",L1385&lt;200,"&lt;200",L1385&lt;500,"&lt;500",L1385&lt;1000,"&lt;1000",L1385&gt;1000,"Above 1K")</f>
        <v>PPD</v>
      </c>
      <c r="O1385" s="6">
        <f>IF(A1385="","",'[1]OFD Query'!CB1385)</f>
        <v>2</v>
      </c>
      <c r="P1385" s="1" t="str">
        <f>IF(A1385="","",'[1]OFD Query'!CJ1385)</f>
        <v/>
      </c>
      <c r="Q1385" s="1" t="str" cm="1">
        <f t="array" ref="Q1385">IFERROR(_xlfn.IFS(A1385="","",O1385=0,"TRUE",AND(O1385=1,E1385="Out For Delivery"),"FALSE",O1385=1,"TRUE"),"FALSE")</f>
        <v>FALSE</v>
      </c>
      <c r="R1385" s="1" t="str">
        <f>'[1]OFD Query'!BT1385</f>
        <v>NO</v>
      </c>
    </row>
    <row r="1386" spans="1:18" x14ac:dyDescent="0.3">
      <c r="A1386" s="5" t="str">
        <f>IF(ISBLANK('[1]OFD Query'!A1386),"",'[1]OFD Query'!A1386)</f>
        <v>6062124429374</v>
      </c>
      <c r="B1386" s="1" t="str">
        <f>IF(A1386="","",LEFT('[1]OFD Query'!C1386,FIND(" ",'[1]OFD Query'!C1386)-1))</f>
        <v>Dropship</v>
      </c>
      <c r="C1386" s="1" t="str">
        <f>IF(A1386="","",'[1]OFD Query'!F1386)</f>
        <v>C2103730101</v>
      </c>
      <c r="D1386" s="1" t="str">
        <f>IFERROR(VLOOKUP(C1386,Sheet2!A:B,2,0),"")</f>
        <v>SHEIN</v>
      </c>
      <c r="E1386" s="1" t="str">
        <f>IF(A1386="","",'[1]OFD Query'!I1386)</f>
        <v>Out For Delivery</v>
      </c>
      <c r="F1386" s="1" t="str">
        <f t="shared" si="22"/>
        <v>MAK-2</v>
      </c>
      <c r="G1386" s="6" t="str" cm="1">
        <f t="array" ref="G1386">IFERROR(_xlfn.IFS(A1386="","",'[1]OFD Query'!N1386="","Fresh"),'[1]OFD Query'!N1386)</f>
        <v>Fresh</v>
      </c>
      <c r="H1386" s="6" t="str" cm="1">
        <f t="array" ref="H1386">IFERROR(_xlfn.IFS(B1386="","",'[1]OFD Query'!O1386="","Fresh"),'[1]OFD Query'!O1386)</f>
        <v>Fresh</v>
      </c>
      <c r="I1386" s="1" t="str">
        <f>IF(A1386="","",'[1]OFD Query'!W1386)</f>
        <v>D21011769801</v>
      </c>
      <c r="J1386" s="1" t="str">
        <f>IF(A1386="","",'[1]OFD Query'!X1386)</f>
        <v>ALI HUSSAIN SHAH NAZAR HUSSAIN SHAH</v>
      </c>
      <c r="K1386" s="1" t="str">
        <f>IF(A1386="","",'[1]OFD Query'!AL1386)</f>
        <v>Sharai Al Mujahidin</v>
      </c>
      <c r="L1386" s="6">
        <f>IF(A1386="","",'[1]OFD Query'!AO1386)</f>
        <v>0</v>
      </c>
      <c r="M1386" s="1" t="str" cm="1">
        <f t="array" ref="M1386">_xlfn.IFS(L1386="","",L1386=0,"PPD",L1386&gt;0,"COD")</f>
        <v>PPD</v>
      </c>
      <c r="N1386" s="1" t="str" cm="1">
        <f t="array" ref="N1386">_xlfn.IFS(A1386="","",L1386=0,M1386,L1386&lt;100,"&lt;100",L1386&lt;200,"&lt;200",L1386&lt;500,"&lt;500",L1386&lt;1000,"&lt;1000",L1386&gt;1000,"Above 1K")</f>
        <v>PPD</v>
      </c>
      <c r="O1386" s="6">
        <f>IF(A1386="","",'[1]OFD Query'!CB1386)</f>
        <v>0</v>
      </c>
      <c r="P1386" s="1" t="str">
        <f>IF(A1386="","",'[1]OFD Query'!CJ1386)</f>
        <v>BOX</v>
      </c>
      <c r="Q1386" s="1" t="str" cm="1">
        <f t="array" ref="Q1386">IFERROR(_xlfn.IFS(A1386="","",O1386=0,"TRUE",AND(O1386=1,E1386="Out For Delivery"),"FALSE",O1386=1,"TRUE"),"FALSE")</f>
        <v>TRUE</v>
      </c>
      <c r="R1386" s="1" t="str">
        <f>'[1]OFD Query'!BT1386</f>
        <v>NO</v>
      </c>
    </row>
    <row r="1387" spans="1:18" x14ac:dyDescent="0.3">
      <c r="A1387" s="5" t="str">
        <f>IF(ISBLANK('[1]OFD Query'!A1387),"",'[1]OFD Query'!A1387)</f>
        <v>6062424129928</v>
      </c>
      <c r="B1387" s="1" t="str">
        <f>IF(A1387="","",LEFT('[1]OFD Query'!C1387,FIND(" ",'[1]OFD Query'!C1387)-1))</f>
        <v>Reverse</v>
      </c>
      <c r="C1387" s="1" t="str">
        <f>IF(A1387="","",'[1]OFD Query'!F1387)</f>
        <v>C21036226</v>
      </c>
      <c r="D1387" s="1" t="str">
        <f>IFERROR(VLOOKUP(C1387,Sheet2!A:B,2,0),"")</f>
        <v>SHEIN</v>
      </c>
      <c r="E1387" s="1" t="str">
        <f>IF(A1387="","",'[1]OFD Query'!I1387)</f>
        <v>Out For Delivery</v>
      </c>
      <c r="F1387" s="1" t="str">
        <f t="shared" si="22"/>
        <v>MAK-2</v>
      </c>
      <c r="G1387" s="6" t="str" cm="1">
        <f t="array" ref="G1387">IFERROR(_xlfn.IFS(A1387="","",'[1]OFD Query'!N1387="","Fresh"),'[1]OFD Query'!N1387)</f>
        <v>Undelivered</v>
      </c>
      <c r="H1387" s="6" t="str" cm="1">
        <f t="array" ref="H1387">IFERROR(_xlfn.IFS(B1387="","",'[1]OFD Query'!O1387="","Fresh"),'[1]OFD Query'!O1387)</f>
        <v xml:space="preserve">NDR Condition, can not been scheduled </v>
      </c>
      <c r="I1387" s="1" t="str">
        <f>IF(A1387="","",'[1]OFD Query'!W1387)</f>
        <v>D2109639501</v>
      </c>
      <c r="J1387" s="1" t="str">
        <f>IF(A1387="","",'[1]OFD Query'!X1387)</f>
        <v>Muhammad Rizwan Muhammad Farooq</v>
      </c>
      <c r="K1387" s="1" t="str">
        <f>IF(A1387="","",'[1]OFD Query'!AL1387)</f>
        <v>Al Buhayrat</v>
      </c>
      <c r="L1387" s="6">
        <f>IF(A1387="","",'[1]OFD Query'!AO1387)</f>
        <v>0</v>
      </c>
      <c r="M1387" s="1" t="str" cm="1">
        <f t="array" ref="M1387">_xlfn.IFS(L1387="","",L1387=0,"PPD",L1387&gt;0,"COD")</f>
        <v>PPD</v>
      </c>
      <c r="N1387" s="1" t="str" cm="1">
        <f t="array" ref="N1387">_xlfn.IFS(A1387="","",L1387=0,M1387,L1387&lt;100,"&lt;100",L1387&lt;200,"&lt;200",L1387&lt;500,"&lt;500",L1387&lt;1000,"&lt;1000",L1387&gt;1000,"Above 1K")</f>
        <v>PPD</v>
      </c>
      <c r="O1387" s="6">
        <f>IF(A1387="","",'[1]OFD Query'!CB1387)</f>
        <v>2</v>
      </c>
      <c r="P1387" s="1" t="str">
        <f>IF(A1387="","",'[1]OFD Query'!CJ1387)</f>
        <v/>
      </c>
      <c r="Q1387" s="1" t="str" cm="1">
        <f t="array" ref="Q1387">IFERROR(_xlfn.IFS(A1387="","",O1387=0,"TRUE",AND(O1387=1,E1387="Out For Delivery"),"FALSE",O1387=1,"TRUE"),"FALSE")</f>
        <v>FALSE</v>
      </c>
      <c r="R1387" s="1" t="str">
        <f>'[1]OFD Query'!BT1387</f>
        <v>NO</v>
      </c>
    </row>
    <row r="1388" spans="1:18" x14ac:dyDescent="0.3">
      <c r="A1388" s="5" t="str">
        <f>IF(ISBLANK('[1]OFD Query'!A1388),"",'[1]OFD Query'!A1388)</f>
        <v>6062324617802</v>
      </c>
      <c r="B1388" s="1" t="str">
        <f>IF(A1388="","",LEFT('[1]OFD Query'!C1388,FIND(" ",'[1]OFD Query'!C1388)-1))</f>
        <v>Reverse</v>
      </c>
      <c r="C1388" s="1" t="str">
        <f>IF(A1388="","",'[1]OFD Query'!F1388)</f>
        <v>C21036226</v>
      </c>
      <c r="D1388" s="1" t="str">
        <f>IFERROR(VLOOKUP(C1388,Sheet2!A:B,2,0),"")</f>
        <v>SHEIN</v>
      </c>
      <c r="E1388" s="1" t="str">
        <f>IF(A1388="","",'[1]OFD Query'!I1388)</f>
        <v>Out For Delivery</v>
      </c>
      <c r="F1388" s="1" t="str">
        <f t="shared" si="22"/>
        <v>MAK-2</v>
      </c>
      <c r="G1388" s="6" t="str" cm="1">
        <f t="array" ref="G1388">IFERROR(_xlfn.IFS(A1388="","",'[1]OFD Query'!N1388="","Fresh"),'[1]OFD Query'!N1388)</f>
        <v>No Answer</v>
      </c>
      <c r="H1388" s="6" t="str" cm="1">
        <f t="array" ref="H1388">IFERROR(_xlfn.IFS(B1388="","",'[1]OFD Query'!O1388="","Fresh"),'[1]OFD Query'!O1388)</f>
        <v>Switched Off</v>
      </c>
      <c r="I1388" s="1" t="str">
        <f>IF(A1388="","",'[1]OFD Query'!W1388)</f>
        <v>D2109639501</v>
      </c>
      <c r="J1388" s="1" t="str">
        <f>IF(A1388="","",'[1]OFD Query'!X1388)</f>
        <v>Muhammad Rizwan Muhammad Farooq</v>
      </c>
      <c r="K1388" s="1" t="str">
        <f>IF(A1388="","",'[1]OFD Query'!AL1388)</f>
        <v>At Taniem</v>
      </c>
      <c r="L1388" s="6">
        <f>IF(A1388="","",'[1]OFD Query'!AO1388)</f>
        <v>0</v>
      </c>
      <c r="M1388" s="1" t="str" cm="1">
        <f t="array" ref="M1388">_xlfn.IFS(L1388="","",L1388=0,"PPD",L1388&gt;0,"COD")</f>
        <v>PPD</v>
      </c>
      <c r="N1388" s="1" t="str" cm="1">
        <f t="array" ref="N1388">_xlfn.IFS(A1388="","",L1388=0,M1388,L1388&lt;100,"&lt;100",L1388&lt;200,"&lt;200",L1388&lt;500,"&lt;500",L1388&lt;1000,"&lt;1000",L1388&gt;1000,"Above 1K")</f>
        <v>PPD</v>
      </c>
      <c r="O1388" s="6">
        <f>IF(A1388="","",'[1]OFD Query'!CB1388)</f>
        <v>2</v>
      </c>
      <c r="P1388" s="1" t="str">
        <f>IF(A1388="","",'[1]OFD Query'!CJ1388)</f>
        <v/>
      </c>
      <c r="Q1388" s="1" t="str" cm="1">
        <f t="array" ref="Q1388">IFERROR(_xlfn.IFS(A1388="","",O1388=0,"TRUE",AND(O1388=1,E1388="Out For Delivery"),"FALSE",O1388=1,"TRUE"),"FALSE")</f>
        <v>FALSE</v>
      </c>
      <c r="R1388" s="1" t="str">
        <f>'[1]OFD Query'!BT1388</f>
        <v>NO</v>
      </c>
    </row>
    <row r="1389" spans="1:18" x14ac:dyDescent="0.3">
      <c r="A1389" s="5" t="str">
        <f>IF(ISBLANK('[1]OFD Query'!A1389),"",'[1]OFD Query'!A1389)</f>
        <v>6062324685298</v>
      </c>
      <c r="B1389" s="1" t="str">
        <f>IF(A1389="","",LEFT('[1]OFD Query'!C1389,FIND(" ",'[1]OFD Query'!C1389)-1))</f>
        <v>Reverse</v>
      </c>
      <c r="C1389" s="1" t="str">
        <f>IF(A1389="","",'[1]OFD Query'!F1389)</f>
        <v>C21036226</v>
      </c>
      <c r="D1389" s="1" t="str">
        <f>IFERROR(VLOOKUP(C1389,Sheet2!A:B,2,0),"")</f>
        <v>SHEIN</v>
      </c>
      <c r="E1389" s="1" t="str">
        <f>IF(A1389="","",'[1]OFD Query'!I1389)</f>
        <v>Out For Delivery</v>
      </c>
      <c r="F1389" s="1" t="str">
        <f t="shared" si="22"/>
        <v>MAK-2</v>
      </c>
      <c r="G1389" s="6" t="str" cm="1">
        <f t="array" ref="G1389">IFERROR(_xlfn.IFS(A1389="","",'[1]OFD Query'!N1389="","Fresh"),'[1]OFD Query'!N1389)</f>
        <v>No Answer</v>
      </c>
      <c r="H1389" s="6" t="str" cm="1">
        <f t="array" ref="H1389">IFERROR(_xlfn.IFS(B1389="","",'[1]OFD Query'!O1389="","Fresh"),'[1]OFD Query'!O1389)</f>
        <v>Switched Off</v>
      </c>
      <c r="I1389" s="1" t="str">
        <f>IF(A1389="","",'[1]OFD Query'!W1389)</f>
        <v>D2109639501</v>
      </c>
      <c r="J1389" s="1" t="str">
        <f>IF(A1389="","",'[1]OFD Query'!X1389)</f>
        <v>Muhammad Rizwan Muhammad Farooq</v>
      </c>
      <c r="K1389" s="1" t="str">
        <f>IF(A1389="","",'[1]OFD Query'!AL1389)</f>
        <v>At Taniem</v>
      </c>
      <c r="L1389" s="6">
        <f>IF(A1389="","",'[1]OFD Query'!AO1389)</f>
        <v>0</v>
      </c>
      <c r="M1389" s="1" t="str" cm="1">
        <f t="array" ref="M1389">_xlfn.IFS(L1389="","",L1389=0,"PPD",L1389&gt;0,"COD")</f>
        <v>PPD</v>
      </c>
      <c r="N1389" s="1" t="str" cm="1">
        <f t="array" ref="N1389">_xlfn.IFS(A1389="","",L1389=0,M1389,L1389&lt;100,"&lt;100",L1389&lt;200,"&lt;200",L1389&lt;500,"&lt;500",L1389&lt;1000,"&lt;1000",L1389&gt;1000,"Above 1K")</f>
        <v>PPD</v>
      </c>
      <c r="O1389" s="6">
        <f>IF(A1389="","",'[1]OFD Query'!CB1389)</f>
        <v>2</v>
      </c>
      <c r="P1389" s="1" t="str">
        <f>IF(A1389="","",'[1]OFD Query'!CJ1389)</f>
        <v/>
      </c>
      <c r="Q1389" s="1" t="str" cm="1">
        <f t="array" ref="Q1389">IFERROR(_xlfn.IFS(A1389="","",O1389=0,"TRUE",AND(O1389=1,E1389="Out For Delivery"),"FALSE",O1389=1,"TRUE"),"FALSE")</f>
        <v>FALSE</v>
      </c>
      <c r="R1389" s="1" t="str">
        <f>'[1]OFD Query'!BT1389</f>
        <v>NO</v>
      </c>
    </row>
    <row r="1390" spans="1:18" x14ac:dyDescent="0.3">
      <c r="A1390" s="5" t="str">
        <f>IF(ISBLANK('[1]OFD Query'!A1390),"",'[1]OFD Query'!A1390)</f>
        <v>6062624594687</v>
      </c>
      <c r="B1390" s="1" t="str">
        <f>IF(A1390="","",LEFT('[1]OFD Query'!C1390,FIND(" ",'[1]OFD Query'!C1390)-1))</f>
        <v>Reverse</v>
      </c>
      <c r="C1390" s="1" t="str">
        <f>IF(A1390="","",'[1]OFD Query'!F1390)</f>
        <v>C21036226</v>
      </c>
      <c r="D1390" s="1" t="str">
        <f>IFERROR(VLOOKUP(C1390,Sheet2!A:B,2,0),"")</f>
        <v>SHEIN</v>
      </c>
      <c r="E1390" s="1" t="str">
        <f>IF(A1390="","",'[1]OFD Query'!I1390)</f>
        <v>Successfully Returned</v>
      </c>
      <c r="F1390" s="1" t="str">
        <f t="shared" si="22"/>
        <v>MAK-2</v>
      </c>
      <c r="G1390" s="6" t="str" cm="1">
        <f t="array" ref="G1390">IFERROR(_xlfn.IFS(A1390="","",'[1]OFD Query'!N1390="","Fresh"),'[1]OFD Query'!N1390)</f>
        <v>Fresh</v>
      </c>
      <c r="H1390" s="6" t="str" cm="1">
        <f t="array" ref="H1390">IFERROR(_xlfn.IFS(B1390="","",'[1]OFD Query'!O1390="","Fresh"),'[1]OFD Query'!O1390)</f>
        <v>Fresh</v>
      </c>
      <c r="I1390" s="1" t="str">
        <f>IF(A1390="","",'[1]OFD Query'!W1390)</f>
        <v>D2109639501</v>
      </c>
      <c r="J1390" s="1" t="str">
        <f>IF(A1390="","",'[1]OFD Query'!X1390)</f>
        <v>Muhammad Rizwan Muhammad Farooq</v>
      </c>
      <c r="K1390" s="1" t="str">
        <f>IF(A1390="","",'[1]OFD Query'!AL1390)</f>
        <v>Al Buhayrat</v>
      </c>
      <c r="L1390" s="6">
        <f>IF(A1390="","",'[1]OFD Query'!AO1390)</f>
        <v>0</v>
      </c>
      <c r="M1390" s="1" t="str" cm="1">
        <f t="array" ref="M1390">_xlfn.IFS(L1390="","",L1390=0,"PPD",L1390&gt;0,"COD")</f>
        <v>PPD</v>
      </c>
      <c r="N1390" s="1" t="str" cm="1">
        <f t="array" ref="N1390">_xlfn.IFS(A1390="","",L1390=0,M1390,L1390&lt;100,"&lt;100",L1390&lt;200,"&lt;200",L1390&lt;500,"&lt;500",L1390&lt;1000,"&lt;1000",L1390&gt;1000,"Above 1K")</f>
        <v>PPD</v>
      </c>
      <c r="O1390" s="6">
        <f>IF(A1390="","",'[1]OFD Query'!CB1390)</f>
        <v>0</v>
      </c>
      <c r="P1390" s="1" t="str">
        <f>IF(A1390="","",'[1]OFD Query'!CJ1390)</f>
        <v/>
      </c>
      <c r="Q1390" s="1" t="str" cm="1">
        <f t="array" ref="Q1390">IFERROR(_xlfn.IFS(A1390="","",O1390=0,"TRUE",AND(O1390=1,E1390="Out For Delivery"),"FALSE",O1390=1,"TRUE"),"FALSE")</f>
        <v>TRUE</v>
      </c>
      <c r="R1390" s="1" t="str">
        <f>'[1]OFD Query'!BT1390</f>
        <v>NO</v>
      </c>
    </row>
    <row r="1391" spans="1:18" x14ac:dyDescent="0.3">
      <c r="A1391" s="5" t="str">
        <f>IF(ISBLANK('[1]OFD Query'!A1391),"",'[1]OFD Query'!A1391)</f>
        <v>6062524306573</v>
      </c>
      <c r="B1391" s="1" t="str">
        <f>IF(A1391="","",LEFT('[1]OFD Query'!C1391,FIND(" ",'[1]OFD Query'!C1391)-1))</f>
        <v>Reverse</v>
      </c>
      <c r="C1391" s="1" t="str">
        <f>IF(A1391="","",'[1]OFD Query'!F1391)</f>
        <v>C2103791801</v>
      </c>
      <c r="D1391" s="1" t="str">
        <f>IFERROR(VLOOKUP(C1391,Sheet2!A:B,2,0),"")</f>
        <v>imile return warehouse</v>
      </c>
      <c r="E1391" s="1" t="str">
        <f>IF(A1391="","",'[1]OFD Query'!I1391)</f>
        <v>Out For Delivery</v>
      </c>
      <c r="F1391" s="1" t="str">
        <f t="shared" si="22"/>
        <v>MAK-2</v>
      </c>
      <c r="G1391" s="6" t="str" cm="1">
        <f t="array" ref="G1391">IFERROR(_xlfn.IFS(A1391="","",'[1]OFD Query'!N1391="","Fresh"),'[1]OFD Query'!N1391)</f>
        <v>Fresh</v>
      </c>
      <c r="H1391" s="6" t="str" cm="1">
        <f t="array" ref="H1391">IFERROR(_xlfn.IFS(B1391="","",'[1]OFD Query'!O1391="","Fresh"),'[1]OFD Query'!O1391)</f>
        <v>Fresh</v>
      </c>
      <c r="I1391" s="1" t="str">
        <f>IF(A1391="","",'[1]OFD Query'!W1391)</f>
        <v>D2109639501</v>
      </c>
      <c r="J1391" s="1" t="str">
        <f>IF(A1391="","",'[1]OFD Query'!X1391)</f>
        <v>Muhammad Rizwan Muhammad Farooq</v>
      </c>
      <c r="K1391" s="1" t="str">
        <f>IF(A1391="","",'[1]OFD Query'!AL1391)</f>
        <v>Al Buhayrat</v>
      </c>
      <c r="L1391" s="6">
        <f>IF(A1391="","",'[1]OFD Query'!AO1391)</f>
        <v>0</v>
      </c>
      <c r="M1391" s="1" t="str" cm="1">
        <f t="array" ref="M1391">_xlfn.IFS(L1391="","",L1391=0,"PPD",L1391&gt;0,"COD")</f>
        <v>PPD</v>
      </c>
      <c r="N1391" s="1" t="str" cm="1">
        <f t="array" ref="N1391">_xlfn.IFS(A1391="","",L1391=0,M1391,L1391&lt;100,"&lt;100",L1391&lt;200,"&lt;200",L1391&lt;500,"&lt;500",L1391&lt;1000,"&lt;1000",L1391&gt;1000,"Above 1K")</f>
        <v>PPD</v>
      </c>
      <c r="O1391" s="6">
        <f>IF(A1391="","",'[1]OFD Query'!CB1391)</f>
        <v>0</v>
      </c>
      <c r="P1391" s="1" t="str">
        <f>IF(A1391="","",'[1]OFD Query'!CJ1391)</f>
        <v/>
      </c>
      <c r="Q1391" s="1" t="str" cm="1">
        <f t="array" ref="Q1391">IFERROR(_xlfn.IFS(A1391="","",O1391=0,"TRUE",AND(O1391=1,E1391="Out For Delivery"),"FALSE",O1391=1,"TRUE"),"FALSE")</f>
        <v>TRUE</v>
      </c>
      <c r="R1391" s="1" t="str">
        <f>'[1]OFD Query'!BT1391</f>
        <v>NO</v>
      </c>
    </row>
    <row r="1392" spans="1:18" x14ac:dyDescent="0.3">
      <c r="A1392" s="5" t="str">
        <f>IF(ISBLANK('[1]OFD Query'!A1392),"",'[1]OFD Query'!A1392)</f>
        <v>6062524294600</v>
      </c>
      <c r="B1392" s="1" t="str">
        <f>IF(A1392="","",LEFT('[1]OFD Query'!C1392,FIND(" ",'[1]OFD Query'!C1392)-1))</f>
        <v>Reverse</v>
      </c>
      <c r="C1392" s="1" t="str">
        <f>IF(A1392="","",'[1]OFD Query'!F1392)</f>
        <v>C21036226</v>
      </c>
      <c r="D1392" s="1" t="str">
        <f>IFERROR(VLOOKUP(C1392,Sheet2!A:B,2,0),"")</f>
        <v>SHEIN</v>
      </c>
      <c r="E1392" s="1" t="str">
        <f>IF(A1392="","",'[1]OFD Query'!I1392)</f>
        <v>Out For Delivery</v>
      </c>
      <c r="F1392" s="1" t="str">
        <f t="shared" si="22"/>
        <v>MAK-2</v>
      </c>
      <c r="G1392" s="6" t="str" cm="1">
        <f t="array" ref="G1392">IFERROR(_xlfn.IFS(A1392="","",'[1]OFD Query'!N1392="","Fresh"),'[1]OFD Query'!N1392)</f>
        <v>Fresh</v>
      </c>
      <c r="H1392" s="6" t="str" cm="1">
        <f t="array" ref="H1392">IFERROR(_xlfn.IFS(B1392="","",'[1]OFD Query'!O1392="","Fresh"),'[1]OFD Query'!O1392)</f>
        <v>Fresh</v>
      </c>
      <c r="I1392" s="1" t="str">
        <f>IF(A1392="","",'[1]OFD Query'!W1392)</f>
        <v>D2109639501</v>
      </c>
      <c r="J1392" s="1" t="str">
        <f>IF(A1392="","",'[1]OFD Query'!X1392)</f>
        <v>Muhammad Rizwan Muhammad Farooq</v>
      </c>
      <c r="K1392" s="1" t="str">
        <f>IF(A1392="","",'[1]OFD Query'!AL1392)</f>
        <v>Al Buhayrat</v>
      </c>
      <c r="L1392" s="6">
        <f>IF(A1392="","",'[1]OFD Query'!AO1392)</f>
        <v>0</v>
      </c>
      <c r="M1392" s="1" t="str" cm="1">
        <f t="array" ref="M1392">_xlfn.IFS(L1392="","",L1392=0,"PPD",L1392&gt;0,"COD")</f>
        <v>PPD</v>
      </c>
      <c r="N1392" s="1" t="str" cm="1">
        <f t="array" ref="N1392">_xlfn.IFS(A1392="","",L1392=0,M1392,L1392&lt;100,"&lt;100",L1392&lt;200,"&lt;200",L1392&lt;500,"&lt;500",L1392&lt;1000,"&lt;1000",L1392&gt;1000,"Above 1K")</f>
        <v>PPD</v>
      </c>
      <c r="O1392" s="6">
        <f>IF(A1392="","",'[1]OFD Query'!CB1392)</f>
        <v>0</v>
      </c>
      <c r="P1392" s="1" t="str">
        <f>IF(A1392="","",'[1]OFD Query'!CJ1392)</f>
        <v/>
      </c>
      <c r="Q1392" s="1" t="str" cm="1">
        <f t="array" ref="Q1392">IFERROR(_xlfn.IFS(A1392="","",O1392=0,"TRUE",AND(O1392=1,E1392="Out For Delivery"),"FALSE",O1392=1,"TRUE"),"FALSE")</f>
        <v>TRUE</v>
      </c>
      <c r="R1392" s="1" t="str">
        <f>'[1]OFD Query'!BT1392</f>
        <v>NO</v>
      </c>
    </row>
    <row r="1393" spans="1:18" x14ac:dyDescent="0.3">
      <c r="A1393" s="5" t="str">
        <f>IF(ISBLANK('[1]OFD Query'!A1393),"",'[1]OFD Query'!A1393)</f>
        <v>6062124983600</v>
      </c>
      <c r="B1393" s="1" t="str">
        <f>IF(A1393="","",LEFT('[1]OFD Query'!C1393,FIND(" ",'[1]OFD Query'!C1393)-1))</f>
        <v>Dropship</v>
      </c>
      <c r="C1393" s="1" t="str">
        <f>IF(A1393="","",'[1]OFD Query'!F1393)</f>
        <v>C2103730101</v>
      </c>
      <c r="D1393" s="1" t="str">
        <f>IFERROR(VLOOKUP(C1393,Sheet2!A:B,2,0),"")</f>
        <v>SHEIN</v>
      </c>
      <c r="E1393" s="1" t="str">
        <f>IF(A1393="","",'[1]OFD Query'!I1393)</f>
        <v>Out For Delivery</v>
      </c>
      <c r="F1393" s="1" t="str">
        <f t="shared" si="22"/>
        <v>MAK-2</v>
      </c>
      <c r="G1393" s="6" t="str" cm="1">
        <f t="array" ref="G1393">IFERROR(_xlfn.IFS(A1393="","",'[1]OFD Query'!N1393="","Fresh"),'[1]OFD Query'!N1393)</f>
        <v>Reschedule</v>
      </c>
      <c r="H1393" s="6" t="str" cm="1">
        <f t="array" ref="H1393">IFERROR(_xlfn.IFS(B1393="","",'[1]OFD Query'!O1393="","Fresh"),'[1]OFD Query'!O1393)</f>
        <v>Schedule for future</v>
      </c>
      <c r="I1393" s="1" t="str">
        <f>IF(A1393="","",'[1]OFD Query'!W1393)</f>
        <v>D2105331</v>
      </c>
      <c r="J1393" s="1" t="str">
        <f>IF(A1393="","",'[1]OFD Query'!X1393)</f>
        <v>Ahmed Qaed</v>
      </c>
      <c r="K1393" s="1" t="str">
        <f>IF(A1393="","",'[1]OFD Query'!AL1393)</f>
        <v>Bujaidi</v>
      </c>
      <c r="L1393" s="6">
        <f>IF(A1393="","",'[1]OFD Query'!AO1393)</f>
        <v>0</v>
      </c>
      <c r="M1393" s="1" t="str" cm="1">
        <f t="array" ref="M1393">_xlfn.IFS(L1393="","",L1393=0,"PPD",L1393&gt;0,"COD")</f>
        <v>PPD</v>
      </c>
      <c r="N1393" s="1" t="str" cm="1">
        <f t="array" ref="N1393">_xlfn.IFS(A1393="","",L1393=0,M1393,L1393&lt;100,"&lt;100",L1393&lt;200,"&lt;200",L1393&lt;500,"&lt;500",L1393&lt;1000,"&lt;1000",L1393&gt;1000,"Above 1K")</f>
        <v>PPD</v>
      </c>
      <c r="O1393" s="6">
        <f>IF(A1393="","",'[1]OFD Query'!CB1393)</f>
        <v>1</v>
      </c>
      <c r="P1393" s="1" t="str">
        <f>IF(A1393="","",'[1]OFD Query'!CJ1393)</f>
        <v>POUCH</v>
      </c>
      <c r="Q1393" s="1" t="str" cm="1">
        <f t="array" ref="Q1393">IFERROR(_xlfn.IFS(A1393="","",O1393=0,"TRUE",AND(O1393=1,E1393="Out For Delivery"),"FALSE",O1393=1,"TRUE"),"FALSE")</f>
        <v>FALSE</v>
      </c>
      <c r="R1393" s="1" t="str">
        <f>'[1]OFD Query'!BT1393</f>
        <v>NO</v>
      </c>
    </row>
    <row r="1394" spans="1:18" x14ac:dyDescent="0.3">
      <c r="A1394" s="5" t="str">
        <f>IF(ISBLANK('[1]OFD Query'!A1394),"",'[1]OFD Query'!A1394)</f>
        <v>6062524991856</v>
      </c>
      <c r="B1394" s="1" t="str">
        <f>IF(A1394="","",LEFT('[1]OFD Query'!C1394,FIND(" ",'[1]OFD Query'!C1394)-1))</f>
        <v>Reverse</v>
      </c>
      <c r="C1394" s="1" t="str">
        <f>IF(A1394="","",'[1]OFD Query'!F1394)</f>
        <v>C21036226</v>
      </c>
      <c r="D1394" s="1" t="str">
        <f>IFERROR(VLOOKUP(C1394,Sheet2!A:B,2,0),"")</f>
        <v>SHEIN</v>
      </c>
      <c r="E1394" s="1" t="str">
        <f>IF(A1394="","",'[1]OFD Query'!I1394)</f>
        <v>Out For Delivery</v>
      </c>
      <c r="F1394" s="1" t="str">
        <f t="shared" si="22"/>
        <v>MAK-2</v>
      </c>
      <c r="G1394" s="6" t="str" cm="1">
        <f t="array" ref="G1394">IFERROR(_xlfn.IFS(A1394="","",'[1]OFD Query'!N1394="","Fresh"),'[1]OFD Query'!N1394)</f>
        <v>Fresh</v>
      </c>
      <c r="H1394" s="6" t="str" cm="1">
        <f t="array" ref="H1394">IFERROR(_xlfn.IFS(B1394="","",'[1]OFD Query'!O1394="","Fresh"),'[1]OFD Query'!O1394)</f>
        <v>Fresh</v>
      </c>
      <c r="I1394" s="1" t="str">
        <f>IF(A1394="","",'[1]OFD Query'!W1394)</f>
        <v>D2109639501</v>
      </c>
      <c r="J1394" s="1" t="str">
        <f>IF(A1394="","",'[1]OFD Query'!X1394)</f>
        <v>Muhammad Rizwan Muhammad Farooq</v>
      </c>
      <c r="K1394" s="1" t="str">
        <f>IF(A1394="","",'[1]OFD Query'!AL1394)</f>
        <v>Al Buhayrat</v>
      </c>
      <c r="L1394" s="6">
        <f>IF(A1394="","",'[1]OFD Query'!AO1394)</f>
        <v>0</v>
      </c>
      <c r="M1394" s="1" t="str" cm="1">
        <f t="array" ref="M1394">_xlfn.IFS(L1394="","",L1394=0,"PPD",L1394&gt;0,"COD")</f>
        <v>PPD</v>
      </c>
      <c r="N1394" s="1" t="str" cm="1">
        <f t="array" ref="N1394">_xlfn.IFS(A1394="","",L1394=0,M1394,L1394&lt;100,"&lt;100",L1394&lt;200,"&lt;200",L1394&lt;500,"&lt;500",L1394&lt;1000,"&lt;1000",L1394&gt;1000,"Above 1K")</f>
        <v>PPD</v>
      </c>
      <c r="O1394" s="6">
        <f>IF(A1394="","",'[1]OFD Query'!CB1394)</f>
        <v>0</v>
      </c>
      <c r="P1394" s="1" t="str">
        <f>IF(A1394="","",'[1]OFD Query'!CJ1394)</f>
        <v/>
      </c>
      <c r="Q1394" s="1" t="str" cm="1">
        <f t="array" ref="Q1394">IFERROR(_xlfn.IFS(A1394="","",O1394=0,"TRUE",AND(O1394=1,E1394="Out For Delivery"),"FALSE",O1394=1,"TRUE"),"FALSE")</f>
        <v>TRUE</v>
      </c>
      <c r="R1394" s="1" t="str">
        <f>'[1]OFD Query'!BT1394</f>
        <v>NO</v>
      </c>
    </row>
    <row r="1395" spans="1:18" x14ac:dyDescent="0.3">
      <c r="A1395" s="5" t="str">
        <f>IF(ISBLANK('[1]OFD Query'!A1395),"",'[1]OFD Query'!A1395)</f>
        <v>6062524182003</v>
      </c>
      <c r="B1395" s="1" t="str">
        <f>IF(A1395="","",LEFT('[1]OFD Query'!C1395,FIND(" ",'[1]OFD Query'!C1395)-1))</f>
        <v>Reverse</v>
      </c>
      <c r="C1395" s="1" t="str">
        <f>IF(A1395="","",'[1]OFD Query'!F1395)</f>
        <v>C21036226</v>
      </c>
      <c r="D1395" s="1" t="str">
        <f>IFERROR(VLOOKUP(C1395,Sheet2!A:B,2,0),"")</f>
        <v>SHEIN</v>
      </c>
      <c r="E1395" s="1" t="str">
        <f>IF(A1395="","",'[1]OFD Query'!I1395)</f>
        <v>Successfully Returned</v>
      </c>
      <c r="F1395" s="1" t="str">
        <f t="shared" si="22"/>
        <v>MAK-2</v>
      </c>
      <c r="G1395" s="6" t="str" cm="1">
        <f t="array" ref="G1395">IFERROR(_xlfn.IFS(A1395="","",'[1]OFD Query'!N1395="","Fresh"),'[1]OFD Query'!N1395)</f>
        <v>Fresh</v>
      </c>
      <c r="H1395" s="6" t="str" cm="1">
        <f t="array" ref="H1395">IFERROR(_xlfn.IFS(B1395="","",'[1]OFD Query'!O1395="","Fresh"),'[1]OFD Query'!O1395)</f>
        <v>Fresh</v>
      </c>
      <c r="I1395" s="1" t="str">
        <f>IF(A1395="","",'[1]OFD Query'!W1395)</f>
        <v>D2109639501</v>
      </c>
      <c r="J1395" s="1" t="str">
        <f>IF(A1395="","",'[1]OFD Query'!X1395)</f>
        <v>Muhammad Rizwan Muhammad Farooq</v>
      </c>
      <c r="K1395" s="1" t="str">
        <f>IF(A1395="","",'[1]OFD Query'!AL1395)</f>
        <v>Al Buhayrat</v>
      </c>
      <c r="L1395" s="6">
        <f>IF(A1395="","",'[1]OFD Query'!AO1395)</f>
        <v>0</v>
      </c>
      <c r="M1395" s="1" t="str" cm="1">
        <f t="array" ref="M1395">_xlfn.IFS(L1395="","",L1395=0,"PPD",L1395&gt;0,"COD")</f>
        <v>PPD</v>
      </c>
      <c r="N1395" s="1" t="str" cm="1">
        <f t="array" ref="N1395">_xlfn.IFS(A1395="","",L1395=0,M1395,L1395&lt;100,"&lt;100",L1395&lt;200,"&lt;200",L1395&lt;500,"&lt;500",L1395&lt;1000,"&lt;1000",L1395&gt;1000,"Above 1K")</f>
        <v>PPD</v>
      </c>
      <c r="O1395" s="6">
        <f>IF(A1395="","",'[1]OFD Query'!CB1395)</f>
        <v>0</v>
      </c>
      <c r="P1395" s="1" t="str">
        <f>IF(A1395="","",'[1]OFD Query'!CJ1395)</f>
        <v/>
      </c>
      <c r="Q1395" s="1" t="str" cm="1">
        <f t="array" ref="Q1395">IFERROR(_xlfn.IFS(A1395="","",O1395=0,"TRUE",AND(O1395=1,E1395="Out For Delivery"),"FALSE",O1395=1,"TRUE"),"FALSE")</f>
        <v>TRUE</v>
      </c>
      <c r="R1395" s="1" t="str">
        <f>'[1]OFD Query'!BT1395</f>
        <v>NO</v>
      </c>
    </row>
    <row r="1396" spans="1:18" x14ac:dyDescent="0.3">
      <c r="A1396" s="5" t="str">
        <f>IF(ISBLANK('[1]OFD Query'!A1396),"",'[1]OFD Query'!A1396)</f>
        <v>6062124930514</v>
      </c>
      <c r="B1396" s="1" t="str">
        <f>IF(A1396="","",LEFT('[1]OFD Query'!C1396,FIND(" ",'[1]OFD Query'!C1396)-1))</f>
        <v>Dropship</v>
      </c>
      <c r="C1396" s="1" t="str">
        <f>IF(A1396="","",'[1]OFD Query'!F1396)</f>
        <v>C2103730101</v>
      </c>
      <c r="D1396" s="1" t="str">
        <f>IFERROR(VLOOKUP(C1396,Sheet2!A:B,2,0),"")</f>
        <v>SHEIN</v>
      </c>
      <c r="E1396" s="1" t="str">
        <f>IF(A1396="","",'[1]OFD Query'!I1396)</f>
        <v>Out For Delivery</v>
      </c>
      <c r="F1396" s="1" t="str">
        <f t="shared" si="22"/>
        <v>MAK-2</v>
      </c>
      <c r="G1396" s="6" t="str" cm="1">
        <f t="array" ref="G1396">IFERROR(_xlfn.IFS(A1396="","",'[1]OFD Query'!N1396="","Fresh"),'[1]OFD Query'!N1396)</f>
        <v>Reschedule</v>
      </c>
      <c r="H1396" s="6" t="str" cm="1">
        <f t="array" ref="H1396">IFERROR(_xlfn.IFS(B1396="","",'[1]OFD Query'!O1396="","Fresh"),'[1]OFD Query'!O1396)</f>
        <v>Schedule for future</v>
      </c>
      <c r="I1396" s="1" t="str">
        <f>IF(A1396="","",'[1]OFD Query'!W1396)</f>
        <v>D2105331</v>
      </c>
      <c r="J1396" s="1" t="str">
        <f>IF(A1396="","",'[1]OFD Query'!X1396)</f>
        <v>Ahmed Qaed</v>
      </c>
      <c r="K1396" s="1" t="str">
        <f>IF(A1396="","",'[1]OFD Query'!AL1396)</f>
        <v>Bujaidi</v>
      </c>
      <c r="L1396" s="6">
        <f>IF(A1396="","",'[1]OFD Query'!AO1396)</f>
        <v>0</v>
      </c>
      <c r="M1396" s="1" t="str" cm="1">
        <f t="array" ref="M1396">_xlfn.IFS(L1396="","",L1396=0,"PPD",L1396&gt;0,"COD")</f>
        <v>PPD</v>
      </c>
      <c r="N1396" s="1" t="str" cm="1">
        <f t="array" ref="N1396">_xlfn.IFS(A1396="","",L1396=0,M1396,L1396&lt;100,"&lt;100",L1396&lt;200,"&lt;200",L1396&lt;500,"&lt;500",L1396&lt;1000,"&lt;1000",L1396&gt;1000,"Above 1K")</f>
        <v>PPD</v>
      </c>
      <c r="O1396" s="6">
        <f>IF(A1396="","",'[1]OFD Query'!CB1396)</f>
        <v>1</v>
      </c>
      <c r="P1396" s="1" t="str">
        <f>IF(A1396="","",'[1]OFD Query'!CJ1396)</f>
        <v>POUCH</v>
      </c>
      <c r="Q1396" s="1" t="str" cm="1">
        <f t="array" ref="Q1396">IFERROR(_xlfn.IFS(A1396="","",O1396=0,"TRUE",AND(O1396=1,E1396="Out For Delivery"),"FALSE",O1396=1,"TRUE"),"FALSE")</f>
        <v>FALSE</v>
      </c>
      <c r="R1396" s="1" t="str">
        <f>'[1]OFD Query'!BT1396</f>
        <v>NO</v>
      </c>
    </row>
    <row r="1397" spans="1:18" x14ac:dyDescent="0.3">
      <c r="A1397" s="5" t="str">
        <f>IF(ISBLANK('[1]OFD Query'!A1397),"",'[1]OFD Query'!A1397)</f>
        <v>6061124623741</v>
      </c>
      <c r="B1397" s="1" t="str">
        <f>IF(A1397="","",LEFT('[1]OFD Query'!C1397,FIND(" ",'[1]OFD Query'!C1397)-1))</f>
        <v>Reverse</v>
      </c>
      <c r="C1397" s="1" t="str">
        <f>IF(A1397="","",'[1]OFD Query'!F1397)</f>
        <v>C2103719501</v>
      </c>
      <c r="D1397" s="1" t="str">
        <f>IFERROR(VLOOKUP(C1397,Sheet2!A:B,2,0),"")</f>
        <v>Fordeal SA Warehouse</v>
      </c>
      <c r="E1397" s="1" t="str">
        <f>IF(A1397="","",'[1]OFD Query'!I1397)</f>
        <v>Out For Delivery</v>
      </c>
      <c r="F1397" s="1" t="str">
        <f t="shared" si="22"/>
        <v>MAK-2</v>
      </c>
      <c r="G1397" s="6" t="str" cm="1">
        <f t="array" ref="G1397">IFERROR(_xlfn.IFS(A1397="","",'[1]OFD Query'!N1397="","Fresh"),'[1]OFD Query'!N1397)</f>
        <v>Undelivered</v>
      </c>
      <c r="H1397" s="6" t="str" cm="1">
        <f t="array" ref="H1397">IFERROR(_xlfn.IFS(B1397="","",'[1]OFD Query'!O1397="","Fresh"),'[1]OFD Query'!O1397)</f>
        <v xml:space="preserve">NDR Condition, can not been scheduled </v>
      </c>
      <c r="I1397" s="1" t="str">
        <f>IF(A1397="","",'[1]OFD Query'!W1397)</f>
        <v>D2109639501</v>
      </c>
      <c r="J1397" s="1" t="str">
        <f>IF(A1397="","",'[1]OFD Query'!X1397)</f>
        <v>Muhammad Rizwan Muhammad Farooq</v>
      </c>
      <c r="K1397" s="1" t="str">
        <f>IF(A1397="","",'[1]OFD Query'!AL1397)</f>
        <v>Al Buhayrat</v>
      </c>
      <c r="L1397" s="6">
        <f>IF(A1397="","",'[1]OFD Query'!AO1397)</f>
        <v>0</v>
      </c>
      <c r="M1397" s="1" t="str" cm="1">
        <f t="array" ref="M1397">_xlfn.IFS(L1397="","",L1397=0,"PPD",L1397&gt;0,"COD")</f>
        <v>PPD</v>
      </c>
      <c r="N1397" s="1" t="str" cm="1">
        <f t="array" ref="N1397">_xlfn.IFS(A1397="","",L1397=0,M1397,L1397&lt;100,"&lt;100",L1397&lt;200,"&lt;200",L1397&lt;500,"&lt;500",L1397&lt;1000,"&lt;1000",L1397&gt;1000,"Above 1K")</f>
        <v>PPD</v>
      </c>
      <c r="O1397" s="6">
        <f>IF(A1397="","",'[1]OFD Query'!CB1397)</f>
        <v>6</v>
      </c>
      <c r="P1397" s="1" t="str">
        <f>IF(A1397="","",'[1]OFD Query'!CJ1397)</f>
        <v/>
      </c>
      <c r="Q1397" s="1" t="str" cm="1">
        <f t="array" ref="Q1397">IFERROR(_xlfn.IFS(A1397="","",O1397=0,"TRUE",AND(O1397=1,E1397="Out For Delivery"),"FALSE",O1397=1,"TRUE"),"FALSE")</f>
        <v>FALSE</v>
      </c>
      <c r="R1397" s="1" t="str">
        <f>'[1]OFD Query'!BT1397</f>
        <v>NO</v>
      </c>
    </row>
    <row r="1398" spans="1:18" x14ac:dyDescent="0.3">
      <c r="A1398" s="5" t="str">
        <f>IF(ISBLANK('[1]OFD Query'!A1398),"",'[1]OFD Query'!A1398)</f>
        <v>6062124393136</v>
      </c>
      <c r="B1398" s="1" t="str">
        <f>IF(A1398="","",LEFT('[1]OFD Query'!C1398,FIND(" ",'[1]OFD Query'!C1398)-1))</f>
        <v>Dropship</v>
      </c>
      <c r="C1398" s="1" t="str">
        <f>IF(A1398="","",'[1]OFD Query'!F1398)</f>
        <v>C2103730101</v>
      </c>
      <c r="D1398" s="1" t="str">
        <f>IFERROR(VLOOKUP(C1398,Sheet2!A:B,2,0),"")</f>
        <v>SHEIN</v>
      </c>
      <c r="E1398" s="1" t="str">
        <f>IF(A1398="","",'[1]OFD Query'!I1398)</f>
        <v>Out For Delivery</v>
      </c>
      <c r="F1398" s="1" t="str">
        <f t="shared" si="22"/>
        <v>MAK-2</v>
      </c>
      <c r="G1398" s="6" t="str" cm="1">
        <f t="array" ref="G1398">IFERROR(_xlfn.IFS(A1398="","",'[1]OFD Query'!N1398="","Fresh"),'[1]OFD Query'!N1398)</f>
        <v>Reschedule</v>
      </c>
      <c r="H1398" s="6" t="str" cm="1">
        <f t="array" ref="H1398">IFERROR(_xlfn.IFS(B1398="","",'[1]OFD Query'!O1398="","Fresh"),'[1]OFD Query'!O1398)</f>
        <v>Schedule for future</v>
      </c>
      <c r="I1398" s="1" t="str">
        <f>IF(A1398="","",'[1]OFD Query'!W1398)</f>
        <v>D2105331</v>
      </c>
      <c r="J1398" s="1" t="str">
        <f>IF(A1398="","",'[1]OFD Query'!X1398)</f>
        <v>Ahmed Qaed</v>
      </c>
      <c r="K1398" s="1" t="str">
        <f>IF(A1398="","",'[1]OFD Query'!AL1398)</f>
        <v>Bujaidi</v>
      </c>
      <c r="L1398" s="6">
        <f>IF(A1398="","",'[1]OFD Query'!AO1398)</f>
        <v>0</v>
      </c>
      <c r="M1398" s="1" t="str" cm="1">
        <f t="array" ref="M1398">_xlfn.IFS(L1398="","",L1398=0,"PPD",L1398&gt;0,"COD")</f>
        <v>PPD</v>
      </c>
      <c r="N1398" s="1" t="str" cm="1">
        <f t="array" ref="N1398">_xlfn.IFS(A1398="","",L1398=0,M1398,L1398&lt;100,"&lt;100",L1398&lt;200,"&lt;200",L1398&lt;500,"&lt;500",L1398&lt;1000,"&lt;1000",L1398&gt;1000,"Above 1K")</f>
        <v>PPD</v>
      </c>
      <c r="O1398" s="6">
        <f>IF(A1398="","",'[1]OFD Query'!CB1398)</f>
        <v>1</v>
      </c>
      <c r="P1398" s="1" t="str">
        <f>IF(A1398="","",'[1]OFD Query'!CJ1398)</f>
        <v>POUCH</v>
      </c>
      <c r="Q1398" s="1" t="str" cm="1">
        <f t="array" ref="Q1398">IFERROR(_xlfn.IFS(A1398="","",O1398=0,"TRUE",AND(O1398=1,E1398="Out For Delivery"),"FALSE",O1398=1,"TRUE"),"FALSE")</f>
        <v>FALSE</v>
      </c>
      <c r="R1398" s="1" t="str">
        <f>'[1]OFD Query'!BT1398</f>
        <v>NO</v>
      </c>
    </row>
    <row r="1399" spans="1:18" x14ac:dyDescent="0.3">
      <c r="A1399" s="5" t="str">
        <f>IF(ISBLANK('[1]OFD Query'!A1399),"",'[1]OFD Query'!A1399)</f>
        <v>6062524271832</v>
      </c>
      <c r="B1399" s="1" t="str">
        <f>IF(A1399="","",LEFT('[1]OFD Query'!C1399,FIND(" ",'[1]OFD Query'!C1399)-1))</f>
        <v>Reverse</v>
      </c>
      <c r="C1399" s="1" t="str">
        <f>IF(A1399="","",'[1]OFD Query'!F1399)</f>
        <v>C21036226</v>
      </c>
      <c r="D1399" s="1" t="str">
        <f>IFERROR(VLOOKUP(C1399,Sheet2!A:B,2,0),"")</f>
        <v>SHEIN</v>
      </c>
      <c r="E1399" s="1" t="str">
        <f>IF(A1399="","",'[1]OFD Query'!I1399)</f>
        <v>Successfully Returned</v>
      </c>
      <c r="F1399" s="1" t="str">
        <f t="shared" si="22"/>
        <v>MAK-2</v>
      </c>
      <c r="G1399" s="6" t="str" cm="1">
        <f t="array" ref="G1399">IFERROR(_xlfn.IFS(A1399="","",'[1]OFD Query'!N1399="","Fresh"),'[1]OFD Query'!N1399)</f>
        <v>Fresh</v>
      </c>
      <c r="H1399" s="6" t="str" cm="1">
        <f t="array" ref="H1399">IFERROR(_xlfn.IFS(B1399="","",'[1]OFD Query'!O1399="","Fresh"),'[1]OFD Query'!O1399)</f>
        <v>Fresh</v>
      </c>
      <c r="I1399" s="1" t="str">
        <f>IF(A1399="","",'[1]OFD Query'!W1399)</f>
        <v>D2109639501</v>
      </c>
      <c r="J1399" s="1" t="str">
        <f>IF(A1399="","",'[1]OFD Query'!X1399)</f>
        <v>Muhammad Rizwan Muhammad Farooq</v>
      </c>
      <c r="K1399" s="1" t="str">
        <f>IF(A1399="","",'[1]OFD Query'!AL1399)</f>
        <v>Al Buhayrat</v>
      </c>
      <c r="L1399" s="6">
        <f>IF(A1399="","",'[1]OFD Query'!AO1399)</f>
        <v>0</v>
      </c>
      <c r="M1399" s="1" t="str" cm="1">
        <f t="array" ref="M1399">_xlfn.IFS(L1399="","",L1399=0,"PPD",L1399&gt;0,"COD")</f>
        <v>PPD</v>
      </c>
      <c r="N1399" s="1" t="str" cm="1">
        <f t="array" ref="N1399">_xlfn.IFS(A1399="","",L1399=0,M1399,L1399&lt;100,"&lt;100",L1399&lt;200,"&lt;200",L1399&lt;500,"&lt;500",L1399&lt;1000,"&lt;1000",L1399&gt;1000,"Above 1K")</f>
        <v>PPD</v>
      </c>
      <c r="O1399" s="6">
        <f>IF(A1399="","",'[1]OFD Query'!CB1399)</f>
        <v>0</v>
      </c>
      <c r="P1399" s="1" t="str">
        <f>IF(A1399="","",'[1]OFD Query'!CJ1399)</f>
        <v/>
      </c>
      <c r="Q1399" s="1" t="str" cm="1">
        <f t="array" ref="Q1399">IFERROR(_xlfn.IFS(A1399="","",O1399=0,"TRUE",AND(O1399=1,E1399="Out For Delivery"),"FALSE",O1399=1,"TRUE"),"FALSE")</f>
        <v>TRUE</v>
      </c>
      <c r="R1399" s="1" t="str">
        <f>'[1]OFD Query'!BT1399</f>
        <v>NO</v>
      </c>
    </row>
    <row r="1400" spans="1:18" x14ac:dyDescent="0.3">
      <c r="A1400" s="5" t="str">
        <f>IF(ISBLANK('[1]OFD Query'!A1400),"",'[1]OFD Query'!A1400)</f>
        <v>6062224704920</v>
      </c>
      <c r="B1400" s="1" t="str">
        <f>IF(A1400="","",LEFT('[1]OFD Query'!C1400,FIND(" ",'[1]OFD Query'!C1400)-1))</f>
        <v>Dropship</v>
      </c>
      <c r="C1400" s="1" t="str">
        <f>IF(A1400="","",'[1]OFD Query'!F1400)</f>
        <v>C2103846301</v>
      </c>
      <c r="D1400" s="1" t="str">
        <f>IFERROR(VLOOKUP(C1400,Sheet2!A:B,2,0),"")</f>
        <v>Swift Polo T Shirt</v>
      </c>
      <c r="E1400" s="1" t="str">
        <f>IF(A1400="","",'[1]OFD Query'!I1400)</f>
        <v>Out For Delivery</v>
      </c>
      <c r="F1400" s="1" t="str">
        <f t="shared" si="22"/>
        <v>MAK-2</v>
      </c>
      <c r="G1400" s="6" t="str" cm="1">
        <f t="array" ref="G1400">IFERROR(_xlfn.IFS(A1400="","",'[1]OFD Query'!N1400="","Fresh"),'[1]OFD Query'!N1400)</f>
        <v>Reschedule</v>
      </c>
      <c r="H1400" s="6" t="str" cm="1">
        <f t="array" ref="H1400">IFERROR(_xlfn.IFS(B1400="","",'[1]OFD Query'!O1400="","Fresh"),'[1]OFD Query'!O1400)</f>
        <v>Schedule for future</v>
      </c>
      <c r="I1400" s="1" t="str">
        <f>IF(A1400="","",'[1]OFD Query'!W1400)</f>
        <v>D2105331</v>
      </c>
      <c r="J1400" s="1" t="str">
        <f>IF(A1400="","",'[1]OFD Query'!X1400)</f>
        <v>Ahmed Qaed</v>
      </c>
      <c r="K1400" s="1" t="str">
        <f>IF(A1400="","",'[1]OFD Query'!AL1400)</f>
        <v>Sharai Al Mujahidin</v>
      </c>
      <c r="L1400" s="6">
        <f>IF(A1400="","",'[1]OFD Query'!AO1400)</f>
        <v>130</v>
      </c>
      <c r="M1400" s="1" t="str" cm="1">
        <f t="array" ref="M1400">_xlfn.IFS(L1400="","",L1400=0,"PPD",L1400&gt;0,"COD")</f>
        <v>COD</v>
      </c>
      <c r="N1400" s="1" t="str" cm="1">
        <f t="array" ref="N1400">_xlfn.IFS(A1400="","",L1400=0,M1400,L1400&lt;100,"&lt;100",L1400&lt;200,"&lt;200",L1400&lt;500,"&lt;500",L1400&lt;1000,"&lt;1000",L1400&gt;1000,"Above 1K")</f>
        <v>&lt;200</v>
      </c>
      <c r="O1400" s="6">
        <f>IF(A1400="","",'[1]OFD Query'!CB1400)</f>
        <v>2</v>
      </c>
      <c r="P1400" s="1" t="str">
        <f>IF(A1400="","",'[1]OFD Query'!CJ1400)</f>
        <v/>
      </c>
      <c r="Q1400" s="1" t="str" cm="1">
        <f t="array" ref="Q1400">IFERROR(_xlfn.IFS(A1400="","",O1400=0,"TRUE",AND(O1400=1,E1400="Out For Delivery"),"FALSE",O1400=1,"TRUE"),"FALSE")</f>
        <v>FALSE</v>
      </c>
      <c r="R1400" s="1" t="str">
        <f>'[1]OFD Query'!BT1400</f>
        <v>NO</v>
      </c>
    </row>
    <row r="1401" spans="1:18" x14ac:dyDescent="0.3">
      <c r="A1401" s="5" t="str">
        <f>IF(ISBLANK('[1]OFD Query'!A1401),"",'[1]OFD Query'!A1401)</f>
        <v>6062524897018</v>
      </c>
      <c r="B1401" s="1" t="str">
        <f>IF(A1401="","",LEFT('[1]OFD Query'!C1401,FIND(" ",'[1]OFD Query'!C1401)-1))</f>
        <v>Reverse</v>
      </c>
      <c r="C1401" s="1" t="str">
        <f>IF(A1401="","",'[1]OFD Query'!F1401)</f>
        <v>C2103791801</v>
      </c>
      <c r="D1401" s="1" t="str">
        <f>IFERROR(VLOOKUP(C1401,Sheet2!A:B,2,0),"")</f>
        <v>imile return warehouse</v>
      </c>
      <c r="E1401" s="1" t="str">
        <f>IF(A1401="","",'[1]OFD Query'!I1401)</f>
        <v>Out For Delivery</v>
      </c>
      <c r="F1401" s="1" t="str">
        <f t="shared" si="22"/>
        <v>MAK-2</v>
      </c>
      <c r="G1401" s="6" t="str" cm="1">
        <f t="array" ref="G1401">IFERROR(_xlfn.IFS(A1401="","",'[1]OFD Query'!N1401="","Fresh"),'[1]OFD Query'!N1401)</f>
        <v>Cancel</v>
      </c>
      <c r="H1401" s="6" t="str" cm="1">
        <f t="array" ref="H1401">IFERROR(_xlfn.IFS(B1401="","",'[1]OFD Query'!O1401="","Fresh"),'[1]OFD Query'!O1401)</f>
        <v>Doesn't Want to Give Reason</v>
      </c>
      <c r="I1401" s="1" t="str">
        <f>IF(A1401="","",'[1]OFD Query'!W1401)</f>
        <v>D2109639501</v>
      </c>
      <c r="J1401" s="1" t="str">
        <f>IF(A1401="","",'[1]OFD Query'!X1401)</f>
        <v>Muhammad Rizwan Muhammad Farooq</v>
      </c>
      <c r="K1401" s="1" t="str">
        <f>IF(A1401="","",'[1]OFD Query'!AL1401)</f>
        <v>Al Buhayrat</v>
      </c>
      <c r="L1401" s="6">
        <f>IF(A1401="","",'[1]OFD Query'!AO1401)</f>
        <v>0</v>
      </c>
      <c r="M1401" s="1" t="str" cm="1">
        <f t="array" ref="M1401">_xlfn.IFS(L1401="","",L1401=0,"PPD",L1401&gt;0,"COD")</f>
        <v>PPD</v>
      </c>
      <c r="N1401" s="1" t="str" cm="1">
        <f t="array" ref="N1401">_xlfn.IFS(A1401="","",L1401=0,M1401,L1401&lt;100,"&lt;100",L1401&lt;200,"&lt;200",L1401&lt;500,"&lt;500",L1401&lt;1000,"&lt;1000",L1401&gt;1000,"Above 1K")</f>
        <v>PPD</v>
      </c>
      <c r="O1401" s="6">
        <f>IF(A1401="","",'[1]OFD Query'!CB1401)</f>
        <v>0</v>
      </c>
      <c r="P1401" s="1" t="str">
        <f>IF(A1401="","",'[1]OFD Query'!CJ1401)</f>
        <v/>
      </c>
      <c r="Q1401" s="1" t="str" cm="1">
        <f t="array" ref="Q1401">IFERROR(_xlfn.IFS(A1401="","",O1401=0,"TRUE",AND(O1401=1,E1401="Out For Delivery"),"FALSE",O1401=1,"TRUE"),"FALSE")</f>
        <v>TRUE</v>
      </c>
      <c r="R1401" s="1" t="str">
        <f>'[1]OFD Query'!BT1401</f>
        <v>NO</v>
      </c>
    </row>
    <row r="1402" spans="1:18" x14ac:dyDescent="0.3">
      <c r="A1402" s="5" t="str">
        <f>IF(ISBLANK('[1]OFD Query'!A1402),"",'[1]OFD Query'!A1402)</f>
        <v>6062524572672</v>
      </c>
      <c r="B1402" s="1" t="str">
        <f>IF(A1402="","",LEFT('[1]OFD Query'!C1402,FIND(" ",'[1]OFD Query'!C1402)-1))</f>
        <v>Reverse</v>
      </c>
      <c r="C1402" s="1" t="str">
        <f>IF(A1402="","",'[1]OFD Query'!F1402)</f>
        <v>C21036226</v>
      </c>
      <c r="D1402" s="1" t="str">
        <f>IFERROR(VLOOKUP(C1402,Sheet2!A:B,2,0),"")</f>
        <v>SHEIN</v>
      </c>
      <c r="E1402" s="1" t="str">
        <f>IF(A1402="","",'[1]OFD Query'!I1402)</f>
        <v>Out For Delivery</v>
      </c>
      <c r="F1402" s="1" t="str">
        <f t="shared" si="22"/>
        <v>MAK-2</v>
      </c>
      <c r="G1402" s="6" t="str" cm="1">
        <f t="array" ref="G1402">IFERROR(_xlfn.IFS(A1402="","",'[1]OFD Query'!N1402="","Fresh"),'[1]OFD Query'!N1402)</f>
        <v>Fresh</v>
      </c>
      <c r="H1402" s="6" t="str" cm="1">
        <f t="array" ref="H1402">IFERROR(_xlfn.IFS(B1402="","",'[1]OFD Query'!O1402="","Fresh"),'[1]OFD Query'!O1402)</f>
        <v>Fresh</v>
      </c>
      <c r="I1402" s="1" t="str">
        <f>IF(A1402="","",'[1]OFD Query'!W1402)</f>
        <v>D2109639501</v>
      </c>
      <c r="J1402" s="1" t="str">
        <f>IF(A1402="","",'[1]OFD Query'!X1402)</f>
        <v>Muhammad Rizwan Muhammad Farooq</v>
      </c>
      <c r="K1402" s="1" t="str">
        <f>IF(A1402="","",'[1]OFD Query'!AL1402)</f>
        <v>Al Buhayrat</v>
      </c>
      <c r="L1402" s="6">
        <f>IF(A1402="","",'[1]OFD Query'!AO1402)</f>
        <v>0</v>
      </c>
      <c r="M1402" s="1" t="str" cm="1">
        <f t="array" ref="M1402">_xlfn.IFS(L1402="","",L1402=0,"PPD",L1402&gt;0,"COD")</f>
        <v>PPD</v>
      </c>
      <c r="N1402" s="1" t="str" cm="1">
        <f t="array" ref="N1402">_xlfn.IFS(A1402="","",L1402=0,M1402,L1402&lt;100,"&lt;100",L1402&lt;200,"&lt;200",L1402&lt;500,"&lt;500",L1402&lt;1000,"&lt;1000",L1402&gt;1000,"Above 1K")</f>
        <v>PPD</v>
      </c>
      <c r="O1402" s="6">
        <f>IF(A1402="","",'[1]OFD Query'!CB1402)</f>
        <v>0</v>
      </c>
      <c r="P1402" s="1" t="str">
        <f>IF(A1402="","",'[1]OFD Query'!CJ1402)</f>
        <v/>
      </c>
      <c r="Q1402" s="1" t="str" cm="1">
        <f t="array" ref="Q1402">IFERROR(_xlfn.IFS(A1402="","",O1402=0,"TRUE",AND(O1402=1,E1402="Out For Delivery"),"FALSE",O1402=1,"TRUE"),"FALSE")</f>
        <v>TRUE</v>
      </c>
      <c r="R1402" s="1" t="str">
        <f>'[1]OFD Query'!BT1402</f>
        <v>NO</v>
      </c>
    </row>
    <row r="1403" spans="1:18" x14ac:dyDescent="0.3">
      <c r="A1403" s="5" t="str">
        <f>IF(ISBLANK('[1]OFD Query'!A1403),"",'[1]OFD Query'!A1403)</f>
        <v>6061024653840</v>
      </c>
      <c r="B1403" s="1" t="str">
        <f>IF(A1403="","",LEFT('[1]OFD Query'!C1403,FIND(" ",'[1]OFD Query'!C1403)-1))</f>
        <v>Dropship</v>
      </c>
      <c r="C1403" s="1" t="str">
        <f>IF(A1403="","",'[1]OFD Query'!F1403)</f>
        <v>C21036106</v>
      </c>
      <c r="D1403" s="1" t="str">
        <f>IFERROR(VLOOKUP(C1403,Sheet2!A:B,2,0),"")</f>
        <v>Jetronics UAE</v>
      </c>
      <c r="E1403" s="1" t="str">
        <f>IF(A1403="","",'[1]OFD Query'!I1403)</f>
        <v>Out For Delivery</v>
      </c>
      <c r="F1403" s="1" t="str">
        <f t="shared" si="22"/>
        <v>MAK-2</v>
      </c>
      <c r="G1403" s="6" t="str" cm="1">
        <f t="array" ref="G1403">IFERROR(_xlfn.IFS(A1403="","",'[1]OFD Query'!N1403="","Fresh"),'[1]OFD Query'!N1403)</f>
        <v>Reschedule</v>
      </c>
      <c r="H1403" s="6" t="str" cm="1">
        <f t="array" ref="H1403">IFERROR(_xlfn.IFS(B1403="","",'[1]OFD Query'!O1403="","Fresh"),'[1]OFD Query'!O1403)</f>
        <v>Schedule for future</v>
      </c>
      <c r="I1403" s="1" t="str">
        <f>IF(A1403="","",'[1]OFD Query'!W1403)</f>
        <v>D2105331</v>
      </c>
      <c r="J1403" s="1" t="str">
        <f>IF(A1403="","",'[1]OFD Query'!X1403)</f>
        <v>Ahmed Qaed</v>
      </c>
      <c r="K1403" s="1" t="str">
        <f>IF(A1403="","",'[1]OFD Query'!AL1403)</f>
        <v>Shraie'E</v>
      </c>
      <c r="L1403" s="6">
        <f>IF(A1403="","",'[1]OFD Query'!AO1403)</f>
        <v>79</v>
      </c>
      <c r="M1403" s="1" t="str" cm="1">
        <f t="array" ref="M1403">_xlfn.IFS(L1403="","",L1403=0,"PPD",L1403&gt;0,"COD")</f>
        <v>COD</v>
      </c>
      <c r="N1403" s="1" t="str" cm="1">
        <f t="array" ref="N1403">_xlfn.IFS(A1403="","",L1403=0,M1403,L1403&lt;100,"&lt;100",L1403&lt;200,"&lt;200",L1403&lt;500,"&lt;500",L1403&lt;1000,"&lt;1000",L1403&gt;1000,"Above 1K")</f>
        <v>&lt;100</v>
      </c>
      <c r="O1403" s="6">
        <f>IF(A1403="","",'[1]OFD Query'!CB1403)</f>
        <v>3</v>
      </c>
      <c r="P1403" s="1" t="str">
        <f>IF(A1403="","",'[1]OFD Query'!CJ1403)</f>
        <v/>
      </c>
      <c r="Q1403" s="1" t="str" cm="1">
        <f t="array" ref="Q1403">IFERROR(_xlfn.IFS(A1403="","",O1403=0,"TRUE",AND(O1403=1,E1403="Out For Delivery"),"FALSE",O1403=1,"TRUE"),"FALSE")</f>
        <v>FALSE</v>
      </c>
      <c r="R1403" s="1" t="str">
        <f>'[1]OFD Query'!BT1403</f>
        <v>NO</v>
      </c>
    </row>
    <row r="1404" spans="1:18" x14ac:dyDescent="0.3">
      <c r="A1404" s="5" t="str">
        <f>IF(ISBLANK('[1]OFD Query'!A1404),"",'[1]OFD Query'!A1404)</f>
        <v>6062524789239</v>
      </c>
      <c r="B1404" s="1" t="str">
        <f>IF(A1404="","",LEFT('[1]OFD Query'!C1404,FIND(" ",'[1]OFD Query'!C1404)-1))</f>
        <v>Reverse</v>
      </c>
      <c r="C1404" s="1" t="str">
        <f>IF(A1404="","",'[1]OFD Query'!F1404)</f>
        <v>C2103791801</v>
      </c>
      <c r="D1404" s="1" t="str">
        <f>IFERROR(VLOOKUP(C1404,Sheet2!A:B,2,0),"")</f>
        <v>imile return warehouse</v>
      </c>
      <c r="E1404" s="1" t="str">
        <f>IF(A1404="","",'[1]OFD Query'!I1404)</f>
        <v>Out For Delivery</v>
      </c>
      <c r="F1404" s="1" t="str">
        <f t="shared" si="22"/>
        <v>MAK-2</v>
      </c>
      <c r="G1404" s="6" t="str" cm="1">
        <f t="array" ref="G1404">IFERROR(_xlfn.IFS(A1404="","",'[1]OFD Query'!N1404="","Fresh"),'[1]OFD Query'!N1404)</f>
        <v>Fresh</v>
      </c>
      <c r="H1404" s="6" t="str" cm="1">
        <f t="array" ref="H1404">IFERROR(_xlfn.IFS(B1404="","",'[1]OFD Query'!O1404="","Fresh"),'[1]OFD Query'!O1404)</f>
        <v>Fresh</v>
      </c>
      <c r="I1404" s="1" t="str">
        <f>IF(A1404="","",'[1]OFD Query'!W1404)</f>
        <v>D2109639501</v>
      </c>
      <c r="J1404" s="1" t="str">
        <f>IF(A1404="","",'[1]OFD Query'!X1404)</f>
        <v>Muhammad Rizwan Muhammad Farooq</v>
      </c>
      <c r="K1404" s="1" t="str">
        <f>IF(A1404="","",'[1]OFD Query'!AL1404)</f>
        <v>Al Buhayrat</v>
      </c>
      <c r="L1404" s="6">
        <f>IF(A1404="","",'[1]OFD Query'!AO1404)</f>
        <v>0</v>
      </c>
      <c r="M1404" s="1" t="str" cm="1">
        <f t="array" ref="M1404">_xlfn.IFS(L1404="","",L1404=0,"PPD",L1404&gt;0,"COD")</f>
        <v>PPD</v>
      </c>
      <c r="N1404" s="1" t="str" cm="1">
        <f t="array" ref="N1404">_xlfn.IFS(A1404="","",L1404=0,M1404,L1404&lt;100,"&lt;100",L1404&lt;200,"&lt;200",L1404&lt;500,"&lt;500",L1404&lt;1000,"&lt;1000",L1404&gt;1000,"Above 1K")</f>
        <v>PPD</v>
      </c>
      <c r="O1404" s="6">
        <f>IF(A1404="","",'[1]OFD Query'!CB1404)</f>
        <v>0</v>
      </c>
      <c r="P1404" s="1" t="str">
        <f>IF(A1404="","",'[1]OFD Query'!CJ1404)</f>
        <v/>
      </c>
      <c r="Q1404" s="1" t="str" cm="1">
        <f t="array" ref="Q1404">IFERROR(_xlfn.IFS(A1404="","",O1404=0,"TRUE",AND(O1404=1,E1404="Out For Delivery"),"FALSE",O1404=1,"TRUE"),"FALSE")</f>
        <v>TRUE</v>
      </c>
      <c r="R1404" s="1" t="str">
        <f>'[1]OFD Query'!BT1404</f>
        <v>NO</v>
      </c>
    </row>
    <row r="1405" spans="1:18" x14ac:dyDescent="0.3">
      <c r="A1405" s="5" t="str">
        <f>IF(ISBLANK('[1]OFD Query'!A1405),"",'[1]OFD Query'!A1405)</f>
        <v>6062624503558</v>
      </c>
      <c r="B1405" s="1" t="str">
        <f>IF(A1405="","",LEFT('[1]OFD Query'!C1405,FIND(" ",'[1]OFD Query'!C1405)-1))</f>
        <v>Reverse</v>
      </c>
      <c r="C1405" s="1" t="str">
        <f>IF(A1405="","",'[1]OFD Query'!F1405)</f>
        <v>C21036226</v>
      </c>
      <c r="D1405" s="1" t="str">
        <f>IFERROR(VLOOKUP(C1405,Sheet2!A:B,2,0),"")</f>
        <v>SHEIN</v>
      </c>
      <c r="E1405" s="1" t="str">
        <f>IF(A1405="","",'[1]OFD Query'!I1405)</f>
        <v>Out For Delivery</v>
      </c>
      <c r="F1405" s="1" t="str">
        <f t="shared" si="22"/>
        <v>MAK-2</v>
      </c>
      <c r="G1405" s="6" t="str" cm="1">
        <f t="array" ref="G1405">IFERROR(_xlfn.IFS(A1405="","",'[1]OFD Query'!N1405="","Fresh"),'[1]OFD Query'!N1405)</f>
        <v>Fresh</v>
      </c>
      <c r="H1405" s="6" t="str" cm="1">
        <f t="array" ref="H1405">IFERROR(_xlfn.IFS(B1405="","",'[1]OFD Query'!O1405="","Fresh"),'[1]OFD Query'!O1405)</f>
        <v>Fresh</v>
      </c>
      <c r="I1405" s="1" t="str">
        <f>IF(A1405="","",'[1]OFD Query'!W1405)</f>
        <v>D2109639501</v>
      </c>
      <c r="J1405" s="1" t="str">
        <f>IF(A1405="","",'[1]OFD Query'!X1405)</f>
        <v>Muhammad Rizwan Muhammad Farooq</v>
      </c>
      <c r="K1405" s="1" t="str">
        <f>IF(A1405="","",'[1]OFD Query'!AL1405)</f>
        <v>Al Buhayrat</v>
      </c>
      <c r="L1405" s="6">
        <f>IF(A1405="","",'[1]OFD Query'!AO1405)</f>
        <v>0</v>
      </c>
      <c r="M1405" s="1" t="str" cm="1">
        <f t="array" ref="M1405">_xlfn.IFS(L1405="","",L1405=0,"PPD",L1405&gt;0,"COD")</f>
        <v>PPD</v>
      </c>
      <c r="N1405" s="1" t="str" cm="1">
        <f t="array" ref="N1405">_xlfn.IFS(A1405="","",L1405=0,M1405,L1405&lt;100,"&lt;100",L1405&lt;200,"&lt;200",L1405&lt;500,"&lt;500",L1405&lt;1000,"&lt;1000",L1405&gt;1000,"Above 1K")</f>
        <v>PPD</v>
      </c>
      <c r="O1405" s="6">
        <f>IF(A1405="","",'[1]OFD Query'!CB1405)</f>
        <v>0</v>
      </c>
      <c r="P1405" s="1" t="str">
        <f>IF(A1405="","",'[1]OFD Query'!CJ1405)</f>
        <v/>
      </c>
      <c r="Q1405" s="1" t="str" cm="1">
        <f t="array" ref="Q1405">IFERROR(_xlfn.IFS(A1405="","",O1405=0,"TRUE",AND(O1405=1,E1405="Out For Delivery"),"FALSE",O1405=1,"TRUE"),"FALSE")</f>
        <v>TRUE</v>
      </c>
      <c r="R1405" s="1" t="str">
        <f>'[1]OFD Query'!BT1405</f>
        <v>NO</v>
      </c>
    </row>
    <row r="1406" spans="1:18" x14ac:dyDescent="0.3">
      <c r="A1406" s="5" t="str">
        <f>IF(ISBLANK('[1]OFD Query'!A1406),"",'[1]OFD Query'!A1406)</f>
        <v>6062624601722</v>
      </c>
      <c r="B1406" s="1" t="str">
        <f>IF(A1406="","",LEFT('[1]OFD Query'!C1406,FIND(" ",'[1]OFD Query'!C1406)-1))</f>
        <v>Reverse</v>
      </c>
      <c r="C1406" s="1" t="str">
        <f>IF(A1406="","",'[1]OFD Query'!F1406)</f>
        <v>C21036226</v>
      </c>
      <c r="D1406" s="1" t="str">
        <f>IFERROR(VLOOKUP(C1406,Sheet2!A:B,2,0),"")</f>
        <v>SHEIN</v>
      </c>
      <c r="E1406" s="1" t="str">
        <f>IF(A1406="","",'[1]OFD Query'!I1406)</f>
        <v>Out For Delivery</v>
      </c>
      <c r="F1406" s="1" t="str">
        <f t="shared" si="22"/>
        <v>MAK-2</v>
      </c>
      <c r="G1406" s="6" t="str" cm="1">
        <f t="array" ref="G1406">IFERROR(_xlfn.IFS(A1406="","",'[1]OFD Query'!N1406="","Fresh"),'[1]OFD Query'!N1406)</f>
        <v>Fresh</v>
      </c>
      <c r="H1406" s="6" t="str" cm="1">
        <f t="array" ref="H1406">IFERROR(_xlfn.IFS(B1406="","",'[1]OFD Query'!O1406="","Fresh"),'[1]OFD Query'!O1406)</f>
        <v>Fresh</v>
      </c>
      <c r="I1406" s="1" t="str">
        <f>IF(A1406="","",'[1]OFD Query'!W1406)</f>
        <v>D2109639501</v>
      </c>
      <c r="J1406" s="1" t="str">
        <f>IF(A1406="","",'[1]OFD Query'!X1406)</f>
        <v>Muhammad Rizwan Muhammad Farooq</v>
      </c>
      <c r="K1406" s="1" t="str">
        <f>IF(A1406="","",'[1]OFD Query'!AL1406)</f>
        <v>Al Buhayrat</v>
      </c>
      <c r="L1406" s="6">
        <f>IF(A1406="","",'[1]OFD Query'!AO1406)</f>
        <v>0</v>
      </c>
      <c r="M1406" s="1" t="str" cm="1">
        <f t="array" ref="M1406">_xlfn.IFS(L1406="","",L1406=0,"PPD",L1406&gt;0,"COD")</f>
        <v>PPD</v>
      </c>
      <c r="N1406" s="1" t="str" cm="1">
        <f t="array" ref="N1406">_xlfn.IFS(A1406="","",L1406=0,M1406,L1406&lt;100,"&lt;100",L1406&lt;200,"&lt;200",L1406&lt;500,"&lt;500",L1406&lt;1000,"&lt;1000",L1406&gt;1000,"Above 1K")</f>
        <v>PPD</v>
      </c>
      <c r="O1406" s="6">
        <f>IF(A1406="","",'[1]OFD Query'!CB1406)</f>
        <v>0</v>
      </c>
      <c r="P1406" s="1" t="str">
        <f>IF(A1406="","",'[1]OFD Query'!CJ1406)</f>
        <v/>
      </c>
      <c r="Q1406" s="1" t="str" cm="1">
        <f t="array" ref="Q1406">IFERROR(_xlfn.IFS(A1406="","",O1406=0,"TRUE",AND(O1406=1,E1406="Out For Delivery"),"FALSE",O1406=1,"TRUE"),"FALSE")</f>
        <v>TRUE</v>
      </c>
      <c r="R1406" s="1" t="str">
        <f>'[1]OFD Query'!BT1406</f>
        <v>NO</v>
      </c>
    </row>
    <row r="1407" spans="1:18" x14ac:dyDescent="0.3">
      <c r="A1407" s="5" t="str">
        <f>IF(ISBLANK('[1]OFD Query'!A1407),"",'[1]OFD Query'!A1407)</f>
        <v>6062624996870</v>
      </c>
      <c r="B1407" s="1" t="str">
        <f>IF(A1407="","",LEFT('[1]OFD Query'!C1407,FIND(" ",'[1]OFD Query'!C1407)-1))</f>
        <v>Reverse</v>
      </c>
      <c r="C1407" s="1" t="str">
        <f>IF(A1407="","",'[1]OFD Query'!F1407)</f>
        <v>C21036226</v>
      </c>
      <c r="D1407" s="1" t="str">
        <f>IFERROR(VLOOKUP(C1407,Sheet2!A:B,2,0),"")</f>
        <v>SHEIN</v>
      </c>
      <c r="E1407" s="1" t="str">
        <f>IF(A1407="","",'[1]OFD Query'!I1407)</f>
        <v>Successfully Returned</v>
      </c>
      <c r="F1407" s="1" t="str">
        <f t="shared" si="22"/>
        <v>MAK-2</v>
      </c>
      <c r="G1407" s="6" t="str" cm="1">
        <f t="array" ref="G1407">IFERROR(_xlfn.IFS(A1407="","",'[1]OFD Query'!N1407="","Fresh"),'[1]OFD Query'!N1407)</f>
        <v>Fresh</v>
      </c>
      <c r="H1407" s="6" t="str" cm="1">
        <f t="array" ref="H1407">IFERROR(_xlfn.IFS(B1407="","",'[1]OFD Query'!O1407="","Fresh"),'[1]OFD Query'!O1407)</f>
        <v>Fresh</v>
      </c>
      <c r="I1407" s="1" t="str">
        <f>IF(A1407="","",'[1]OFD Query'!W1407)</f>
        <v>D2109639501</v>
      </c>
      <c r="J1407" s="1" t="str">
        <f>IF(A1407="","",'[1]OFD Query'!X1407)</f>
        <v>Muhammad Rizwan Muhammad Farooq</v>
      </c>
      <c r="K1407" s="1" t="str">
        <f>IF(A1407="","",'[1]OFD Query'!AL1407)</f>
        <v>Al Buhayrat</v>
      </c>
      <c r="L1407" s="6">
        <f>IF(A1407="","",'[1]OFD Query'!AO1407)</f>
        <v>0</v>
      </c>
      <c r="M1407" s="1" t="str" cm="1">
        <f t="array" ref="M1407">_xlfn.IFS(L1407="","",L1407=0,"PPD",L1407&gt;0,"COD")</f>
        <v>PPD</v>
      </c>
      <c r="N1407" s="1" t="str" cm="1">
        <f t="array" ref="N1407">_xlfn.IFS(A1407="","",L1407=0,M1407,L1407&lt;100,"&lt;100",L1407&lt;200,"&lt;200",L1407&lt;500,"&lt;500",L1407&lt;1000,"&lt;1000",L1407&gt;1000,"Above 1K")</f>
        <v>PPD</v>
      </c>
      <c r="O1407" s="6">
        <f>IF(A1407="","",'[1]OFD Query'!CB1407)</f>
        <v>0</v>
      </c>
      <c r="P1407" s="1" t="str">
        <f>IF(A1407="","",'[1]OFD Query'!CJ1407)</f>
        <v/>
      </c>
      <c r="Q1407" s="1" t="str" cm="1">
        <f t="array" ref="Q1407">IFERROR(_xlfn.IFS(A1407="","",O1407=0,"TRUE",AND(O1407=1,E1407="Out For Delivery"),"FALSE",O1407=1,"TRUE"),"FALSE")</f>
        <v>TRUE</v>
      </c>
      <c r="R1407" s="1" t="str">
        <f>'[1]OFD Query'!BT1407</f>
        <v>NO</v>
      </c>
    </row>
    <row r="1408" spans="1:18" x14ac:dyDescent="0.3">
      <c r="A1408" s="5" t="str">
        <f>IF(ISBLANK('[1]OFD Query'!A1408),"",'[1]OFD Query'!A1408)</f>
        <v>6062024741050</v>
      </c>
      <c r="B1408" s="1" t="str">
        <f>IF(A1408="","",LEFT('[1]OFD Query'!C1408,FIND(" ",'[1]OFD Query'!C1408)-1))</f>
        <v>Dropship</v>
      </c>
      <c r="C1408" s="1" t="str">
        <f>IF(A1408="","",'[1]OFD Query'!F1408)</f>
        <v>C2103730101</v>
      </c>
      <c r="D1408" s="1" t="str">
        <f>IFERROR(VLOOKUP(C1408,Sheet2!A:B,2,0),"")</f>
        <v>SHEIN</v>
      </c>
      <c r="E1408" s="1" t="str">
        <f>IF(A1408="","",'[1]OFD Query'!I1408)</f>
        <v>Out For Delivery</v>
      </c>
      <c r="F1408" s="1" t="str">
        <f t="shared" si="22"/>
        <v>MAK-2</v>
      </c>
      <c r="G1408" s="6" t="str" cm="1">
        <f t="array" ref="G1408">IFERROR(_xlfn.IFS(A1408="","",'[1]OFD Query'!N1408="","Fresh"),'[1]OFD Query'!N1408)</f>
        <v>Reschedule</v>
      </c>
      <c r="H1408" s="6" t="str" cm="1">
        <f t="array" ref="H1408">IFERROR(_xlfn.IFS(B1408="","",'[1]OFD Query'!O1408="","Fresh"),'[1]OFD Query'!O1408)</f>
        <v>Schedule for future</v>
      </c>
      <c r="I1408" s="1" t="str">
        <f>IF(A1408="","",'[1]OFD Query'!W1408)</f>
        <v>D2105331</v>
      </c>
      <c r="J1408" s="1" t="str">
        <f>IF(A1408="","",'[1]OFD Query'!X1408)</f>
        <v>Ahmed Qaed</v>
      </c>
      <c r="K1408" s="1" t="str">
        <f>IF(A1408="","",'[1]OFD Query'!AL1408)</f>
        <v>Bujaidi</v>
      </c>
      <c r="L1408" s="6">
        <f>IF(A1408="","",'[1]OFD Query'!AO1408)</f>
        <v>0</v>
      </c>
      <c r="M1408" s="1" t="str" cm="1">
        <f t="array" ref="M1408">_xlfn.IFS(L1408="","",L1408=0,"PPD",L1408&gt;0,"COD")</f>
        <v>PPD</v>
      </c>
      <c r="N1408" s="1" t="str" cm="1">
        <f t="array" ref="N1408">_xlfn.IFS(A1408="","",L1408=0,M1408,L1408&lt;100,"&lt;100",L1408&lt;200,"&lt;200",L1408&lt;500,"&lt;500",L1408&lt;1000,"&lt;1000",L1408&gt;1000,"Above 1K")</f>
        <v>PPD</v>
      </c>
      <c r="O1408" s="6">
        <f>IF(A1408="","",'[1]OFD Query'!CB1408)</f>
        <v>2</v>
      </c>
      <c r="P1408" s="1" t="str">
        <f>IF(A1408="","",'[1]OFD Query'!CJ1408)</f>
        <v>POUCH</v>
      </c>
      <c r="Q1408" s="1" t="str" cm="1">
        <f t="array" ref="Q1408">IFERROR(_xlfn.IFS(A1408="","",O1408=0,"TRUE",AND(O1408=1,E1408="Out For Delivery"),"FALSE",O1408=1,"TRUE"),"FALSE")</f>
        <v>FALSE</v>
      </c>
      <c r="R1408" s="1" t="str">
        <f>'[1]OFD Query'!BT1408</f>
        <v>NO</v>
      </c>
    </row>
    <row r="1409" spans="1:18" x14ac:dyDescent="0.3">
      <c r="A1409" s="5" t="str">
        <f>IF(ISBLANK('[1]OFD Query'!A1409),"",'[1]OFD Query'!A1409)</f>
        <v>6062524987849</v>
      </c>
      <c r="B1409" s="1" t="str">
        <f>IF(A1409="","",LEFT('[1]OFD Query'!C1409,FIND(" ",'[1]OFD Query'!C1409)-1))</f>
        <v>Reverse</v>
      </c>
      <c r="C1409" s="1" t="str">
        <f>IF(A1409="","",'[1]OFD Query'!F1409)</f>
        <v>C21036226</v>
      </c>
      <c r="D1409" s="1" t="str">
        <f>IFERROR(VLOOKUP(C1409,Sheet2!A:B,2,0),"")</f>
        <v>SHEIN</v>
      </c>
      <c r="E1409" s="1" t="str">
        <f>IF(A1409="","",'[1]OFD Query'!I1409)</f>
        <v>Out For Delivery</v>
      </c>
      <c r="F1409" s="1" t="str">
        <f t="shared" si="22"/>
        <v>MAK-2</v>
      </c>
      <c r="G1409" s="6" t="str" cm="1">
        <f t="array" ref="G1409">IFERROR(_xlfn.IFS(A1409="","",'[1]OFD Query'!N1409="","Fresh"),'[1]OFD Query'!N1409)</f>
        <v>Fresh</v>
      </c>
      <c r="H1409" s="6" t="str" cm="1">
        <f t="array" ref="H1409">IFERROR(_xlfn.IFS(B1409="","",'[1]OFD Query'!O1409="","Fresh"),'[1]OFD Query'!O1409)</f>
        <v>Fresh</v>
      </c>
      <c r="I1409" s="1" t="str">
        <f>IF(A1409="","",'[1]OFD Query'!W1409)</f>
        <v>D2109639501</v>
      </c>
      <c r="J1409" s="1" t="str">
        <f>IF(A1409="","",'[1]OFD Query'!X1409)</f>
        <v>Muhammad Rizwan Muhammad Farooq</v>
      </c>
      <c r="K1409" s="1" t="str">
        <f>IF(A1409="","",'[1]OFD Query'!AL1409)</f>
        <v>Al Buhayrat</v>
      </c>
      <c r="L1409" s="6">
        <f>IF(A1409="","",'[1]OFD Query'!AO1409)</f>
        <v>0</v>
      </c>
      <c r="M1409" s="1" t="str" cm="1">
        <f t="array" ref="M1409">_xlfn.IFS(L1409="","",L1409=0,"PPD",L1409&gt;0,"COD")</f>
        <v>PPD</v>
      </c>
      <c r="N1409" s="1" t="str" cm="1">
        <f t="array" ref="N1409">_xlfn.IFS(A1409="","",L1409=0,M1409,L1409&lt;100,"&lt;100",L1409&lt;200,"&lt;200",L1409&lt;500,"&lt;500",L1409&lt;1000,"&lt;1000",L1409&gt;1000,"Above 1K")</f>
        <v>PPD</v>
      </c>
      <c r="O1409" s="6">
        <f>IF(A1409="","",'[1]OFD Query'!CB1409)</f>
        <v>0</v>
      </c>
      <c r="P1409" s="1" t="str">
        <f>IF(A1409="","",'[1]OFD Query'!CJ1409)</f>
        <v/>
      </c>
      <c r="Q1409" s="1" t="str" cm="1">
        <f t="array" ref="Q1409">IFERROR(_xlfn.IFS(A1409="","",O1409=0,"TRUE",AND(O1409=1,E1409="Out For Delivery"),"FALSE",O1409=1,"TRUE"),"FALSE")</f>
        <v>TRUE</v>
      </c>
      <c r="R1409" s="1" t="str">
        <f>'[1]OFD Query'!BT1409</f>
        <v>NO</v>
      </c>
    </row>
    <row r="1410" spans="1:18" x14ac:dyDescent="0.3">
      <c r="A1410" s="5" t="str">
        <f>IF(ISBLANK('[1]OFD Query'!A1410),"",'[1]OFD Query'!A1410)</f>
        <v>6062024867614</v>
      </c>
      <c r="B1410" s="1" t="str">
        <f>IF(A1410="","",LEFT('[1]OFD Query'!C1410,FIND(" ",'[1]OFD Query'!C1410)-1))</f>
        <v>Dropship</v>
      </c>
      <c r="C1410" s="1" t="str">
        <f>IF(A1410="","",'[1]OFD Query'!F1410)</f>
        <v>C21035750</v>
      </c>
      <c r="D1410" s="1" t="str">
        <f>IFERROR(VLOOKUP(C1410,Sheet2!A:B,2,0),"")</f>
        <v>eshry.shop</v>
      </c>
      <c r="E1410" s="1" t="str">
        <f>IF(A1410="","",'[1]OFD Query'!I1410)</f>
        <v>Out For Delivery</v>
      </c>
      <c r="F1410" s="1" t="str">
        <f t="shared" si="22"/>
        <v>MAK-2</v>
      </c>
      <c r="G1410" s="6" t="str" cm="1">
        <f t="array" ref="G1410">IFERROR(_xlfn.IFS(A1410="","",'[1]OFD Query'!N1410="","Fresh"),'[1]OFD Query'!N1410)</f>
        <v>Reschedule</v>
      </c>
      <c r="H1410" s="6" t="str" cm="1">
        <f t="array" ref="H1410">IFERROR(_xlfn.IFS(B1410="","",'[1]OFD Query'!O1410="","Fresh"),'[1]OFD Query'!O1410)</f>
        <v>Schedule for future</v>
      </c>
      <c r="I1410" s="1" t="str">
        <f>IF(A1410="","",'[1]OFD Query'!W1410)</f>
        <v>D2105331</v>
      </c>
      <c r="J1410" s="1" t="str">
        <f>IF(A1410="","",'[1]OFD Query'!X1410)</f>
        <v>Ahmed Qaed</v>
      </c>
      <c r="K1410" s="1" t="str">
        <f>IF(A1410="","",'[1]OFD Query'!AL1410)</f>
        <v>Bujaidi</v>
      </c>
      <c r="L1410" s="6">
        <f>IF(A1410="","",'[1]OFD Query'!AO1410)</f>
        <v>199</v>
      </c>
      <c r="M1410" s="1" t="str" cm="1">
        <f t="array" ref="M1410">_xlfn.IFS(L1410="","",L1410=0,"PPD",L1410&gt;0,"COD")</f>
        <v>COD</v>
      </c>
      <c r="N1410" s="1" t="str" cm="1">
        <f t="array" ref="N1410">_xlfn.IFS(A1410="","",L1410=0,M1410,L1410&lt;100,"&lt;100",L1410&lt;200,"&lt;200",L1410&lt;500,"&lt;500",L1410&lt;1000,"&lt;1000",L1410&gt;1000,"Above 1K")</f>
        <v>&lt;200</v>
      </c>
      <c r="O1410" s="6">
        <f>IF(A1410="","",'[1]OFD Query'!CB1410)</f>
        <v>1</v>
      </c>
      <c r="P1410" s="1" t="str">
        <f>IF(A1410="","",'[1]OFD Query'!CJ1410)</f>
        <v/>
      </c>
      <c r="Q1410" s="1" t="str" cm="1">
        <f t="array" ref="Q1410">IFERROR(_xlfn.IFS(A1410="","",O1410=0,"TRUE",AND(O1410=1,E1410="Out For Delivery"),"FALSE",O1410=1,"TRUE"),"FALSE")</f>
        <v>FALSE</v>
      </c>
      <c r="R1410" s="1" t="str">
        <f>'[1]OFD Query'!BT1410</f>
        <v>NO</v>
      </c>
    </row>
    <row r="1411" spans="1:18" x14ac:dyDescent="0.3">
      <c r="A1411" s="5" t="str">
        <f>IF(ISBLANK('[1]OFD Query'!A1411),"",'[1]OFD Query'!A1411)</f>
        <v>6061524498633</v>
      </c>
      <c r="B1411" s="1" t="str">
        <f>IF(A1411="","",LEFT('[1]OFD Query'!C1411,FIND(" ",'[1]OFD Query'!C1411)-1))</f>
        <v>Dropship</v>
      </c>
      <c r="C1411" s="1" t="str">
        <f>IF(A1411="","",'[1]OFD Query'!F1411)</f>
        <v>C2103730101</v>
      </c>
      <c r="D1411" s="1" t="str">
        <f>IFERROR(VLOOKUP(C1411,Sheet2!A:B,2,0),"")</f>
        <v>SHEIN</v>
      </c>
      <c r="E1411" s="1" t="str">
        <f>IF(A1411="","",'[1]OFD Query'!I1411)</f>
        <v>Out For Delivery</v>
      </c>
      <c r="F1411" s="1" t="str">
        <f t="shared" si="22"/>
        <v>MAK-2</v>
      </c>
      <c r="G1411" s="6" t="str" cm="1">
        <f t="array" ref="G1411">IFERROR(_xlfn.IFS(A1411="","",'[1]OFD Query'!N1411="","Fresh"),'[1]OFD Query'!N1411)</f>
        <v>Reschedule</v>
      </c>
      <c r="H1411" s="6" t="str" cm="1">
        <f t="array" ref="H1411">IFERROR(_xlfn.IFS(B1411="","",'[1]OFD Query'!O1411="","Fresh"),'[1]OFD Query'!O1411)</f>
        <v>Schedule for future</v>
      </c>
      <c r="I1411" s="1" t="str">
        <f>IF(A1411="","",'[1]OFD Query'!W1411)</f>
        <v>D2105331</v>
      </c>
      <c r="J1411" s="1" t="str">
        <f>IF(A1411="","",'[1]OFD Query'!X1411)</f>
        <v>Ahmed Qaed</v>
      </c>
      <c r="K1411" s="1" t="str">
        <f>IF(A1411="","",'[1]OFD Query'!AL1411)</f>
        <v>Sabuha</v>
      </c>
      <c r="L1411" s="6">
        <f>IF(A1411="","",'[1]OFD Query'!AO1411)</f>
        <v>0</v>
      </c>
      <c r="M1411" s="1" t="str" cm="1">
        <f t="array" ref="M1411">_xlfn.IFS(L1411="","",L1411=0,"PPD",L1411&gt;0,"COD")</f>
        <v>PPD</v>
      </c>
      <c r="N1411" s="1" t="str" cm="1">
        <f t="array" ref="N1411">_xlfn.IFS(A1411="","",L1411=0,M1411,L1411&lt;100,"&lt;100",L1411&lt;200,"&lt;200",L1411&lt;500,"&lt;500",L1411&lt;1000,"&lt;1000",L1411&gt;1000,"Above 1K")</f>
        <v>PPD</v>
      </c>
      <c r="O1411" s="6">
        <f>IF(A1411="","",'[1]OFD Query'!CB1411)</f>
        <v>2</v>
      </c>
      <c r="P1411" s="1" t="str">
        <f>IF(A1411="","",'[1]OFD Query'!CJ1411)</f>
        <v>POUCH</v>
      </c>
      <c r="Q1411" s="1" t="str" cm="1">
        <f t="array" ref="Q1411">IFERROR(_xlfn.IFS(A1411="","",O1411=0,"TRUE",AND(O1411=1,E1411="Out For Delivery"),"FALSE",O1411=1,"TRUE"),"FALSE")</f>
        <v>FALSE</v>
      </c>
      <c r="R1411" s="1" t="str">
        <f>'[1]OFD Query'!BT1411</f>
        <v>NO</v>
      </c>
    </row>
    <row r="1412" spans="1:18" x14ac:dyDescent="0.3">
      <c r="A1412" s="5" t="str">
        <f>IF(ISBLANK('[1]OFD Query'!A1412),"",'[1]OFD Query'!A1412)</f>
        <v>6062124986278</v>
      </c>
      <c r="B1412" s="1" t="str">
        <f>IF(A1412="","",LEFT('[1]OFD Query'!C1412,FIND(" ",'[1]OFD Query'!C1412)-1))</f>
        <v>Dropship</v>
      </c>
      <c r="C1412" s="1" t="str">
        <f>IF(A1412="","",'[1]OFD Query'!F1412)</f>
        <v>C2103716501</v>
      </c>
      <c r="D1412" s="1" t="str">
        <f>IFERROR(VLOOKUP(C1412,Sheet2!A:B,2,0),"")</f>
        <v>SHEIN</v>
      </c>
      <c r="E1412" s="1" t="str">
        <f>IF(A1412="","",'[1]OFD Query'!I1412)</f>
        <v>Out For Delivery</v>
      </c>
      <c r="F1412" s="1" t="str">
        <f t="shared" si="22"/>
        <v>MAK-2</v>
      </c>
      <c r="G1412" s="6" t="str" cm="1">
        <f t="array" ref="G1412">IFERROR(_xlfn.IFS(A1412="","",'[1]OFD Query'!N1412="","Fresh"),'[1]OFD Query'!N1412)</f>
        <v>Reschedule</v>
      </c>
      <c r="H1412" s="6" t="str" cm="1">
        <f t="array" ref="H1412">IFERROR(_xlfn.IFS(B1412="","",'[1]OFD Query'!O1412="","Fresh"),'[1]OFD Query'!O1412)</f>
        <v>Schedule for future</v>
      </c>
      <c r="I1412" s="1" t="str">
        <f>IF(A1412="","",'[1]OFD Query'!W1412)</f>
        <v>D21011769801</v>
      </c>
      <c r="J1412" s="1" t="str">
        <f>IF(A1412="","",'[1]OFD Query'!X1412)</f>
        <v>ALI HUSSAIN SHAH NAZAR HUSSAIN SHAH</v>
      </c>
      <c r="K1412" s="1" t="str">
        <f>IF(A1412="","",'[1]OFD Query'!AL1412)</f>
        <v>Sharai Al Mujahidin</v>
      </c>
      <c r="L1412" s="6">
        <f>IF(A1412="","",'[1]OFD Query'!AO1412)</f>
        <v>668.6</v>
      </c>
      <c r="M1412" s="1" t="str" cm="1">
        <f t="array" ref="M1412">_xlfn.IFS(L1412="","",L1412=0,"PPD",L1412&gt;0,"COD")</f>
        <v>COD</v>
      </c>
      <c r="N1412" s="1" t="str" cm="1">
        <f t="array" ref="N1412">_xlfn.IFS(A1412="","",L1412=0,M1412,L1412&lt;100,"&lt;100",L1412&lt;200,"&lt;200",L1412&lt;500,"&lt;500",L1412&lt;1000,"&lt;1000",L1412&gt;1000,"Above 1K")</f>
        <v>&lt;1000</v>
      </c>
      <c r="O1412" s="6">
        <f>IF(A1412="","",'[1]OFD Query'!CB1412)</f>
        <v>1</v>
      </c>
      <c r="P1412" s="1" t="str">
        <f>IF(A1412="","",'[1]OFD Query'!CJ1412)</f>
        <v>BOX</v>
      </c>
      <c r="Q1412" s="1" t="str" cm="1">
        <f t="array" ref="Q1412">IFERROR(_xlfn.IFS(A1412="","",O1412=0,"TRUE",AND(O1412=1,E1412="Out For Delivery"),"FALSE",O1412=1,"TRUE"),"FALSE")</f>
        <v>FALSE</v>
      </c>
      <c r="R1412" s="1" t="str">
        <f>'[1]OFD Query'!BT1412</f>
        <v>NO</v>
      </c>
    </row>
    <row r="1413" spans="1:18" x14ac:dyDescent="0.3">
      <c r="A1413" s="5" t="str">
        <f>IF(ISBLANK('[1]OFD Query'!A1413),"",'[1]OFD Query'!A1413)</f>
        <v>6062024676210</v>
      </c>
      <c r="B1413" s="1" t="str">
        <f>IF(A1413="","",LEFT('[1]OFD Query'!C1413,FIND(" ",'[1]OFD Query'!C1413)-1))</f>
        <v>Dropship</v>
      </c>
      <c r="C1413" s="1" t="str">
        <f>IF(A1413="","",'[1]OFD Query'!F1413)</f>
        <v>C2103730101</v>
      </c>
      <c r="D1413" s="1" t="str">
        <f>IFERROR(VLOOKUP(C1413,Sheet2!A:B,2,0),"")</f>
        <v>SHEIN</v>
      </c>
      <c r="E1413" s="1" t="str">
        <f>IF(A1413="","",'[1]OFD Query'!I1413)</f>
        <v>Out For Delivery</v>
      </c>
      <c r="F1413" s="1" t="str">
        <f t="shared" ref="F1413:F1476" si="23">IF(A1413="","","MAK-2")</f>
        <v>MAK-2</v>
      </c>
      <c r="G1413" s="6" t="str" cm="1">
        <f t="array" ref="G1413">IFERROR(_xlfn.IFS(A1413="","",'[1]OFD Query'!N1413="","Fresh"),'[1]OFD Query'!N1413)</f>
        <v>Cancel</v>
      </c>
      <c r="H1413" s="6" t="str" cm="1">
        <f t="array" ref="H1413">IFERROR(_xlfn.IFS(B1413="","",'[1]OFD Query'!O1413="","Fresh"),'[1]OFD Query'!O1413)</f>
        <v>Doesn't Want to Give Reason</v>
      </c>
      <c r="I1413" s="1" t="str">
        <f>IF(A1413="","",'[1]OFD Query'!W1413)</f>
        <v>D2105236</v>
      </c>
      <c r="J1413" s="1" t="str">
        <f>IF(A1413="","",'[1]OFD Query'!X1413)</f>
        <v>Abdul Hai Mohammad</v>
      </c>
      <c r="K1413" s="1" t="str">
        <f>IF(A1413="","",'[1]OFD Query'!AL1413)</f>
        <v>Ar Rashidiyyah</v>
      </c>
      <c r="L1413" s="6">
        <f>IF(A1413="","",'[1]OFD Query'!AO1413)</f>
        <v>159.18</v>
      </c>
      <c r="M1413" s="1" t="str" cm="1">
        <f t="array" ref="M1413">_xlfn.IFS(L1413="","",L1413=0,"PPD",L1413&gt;0,"COD")</f>
        <v>COD</v>
      </c>
      <c r="N1413" s="1" t="str" cm="1">
        <f t="array" ref="N1413">_xlfn.IFS(A1413="","",L1413=0,M1413,L1413&lt;100,"&lt;100",L1413&lt;200,"&lt;200",L1413&lt;500,"&lt;500",L1413&lt;1000,"&lt;1000",L1413&gt;1000,"Above 1K")</f>
        <v>&lt;200</v>
      </c>
      <c r="O1413" s="6">
        <f>IF(A1413="","",'[1]OFD Query'!CB1413)</f>
        <v>2</v>
      </c>
      <c r="P1413" s="1" t="str">
        <f>IF(A1413="","",'[1]OFD Query'!CJ1413)</f>
        <v>POUCH</v>
      </c>
      <c r="Q1413" s="1" t="str" cm="1">
        <f t="array" ref="Q1413">IFERROR(_xlfn.IFS(A1413="","",O1413=0,"TRUE",AND(O1413=1,E1413="Out For Delivery"),"FALSE",O1413=1,"TRUE"),"FALSE")</f>
        <v>FALSE</v>
      </c>
      <c r="R1413" s="1" t="str">
        <f>'[1]OFD Query'!BT1413</f>
        <v>NO</v>
      </c>
    </row>
    <row r="1414" spans="1:18" x14ac:dyDescent="0.3">
      <c r="A1414" s="5" t="str">
        <f>IF(ISBLANK('[1]OFD Query'!A1414),"",'[1]OFD Query'!A1414)</f>
        <v>6062024586099</v>
      </c>
      <c r="B1414" s="1" t="str">
        <f>IF(A1414="","",LEFT('[1]OFD Query'!C1414,FIND(" ",'[1]OFD Query'!C1414)-1))</f>
        <v>Dropship</v>
      </c>
      <c r="C1414" s="1" t="str">
        <f>IF(A1414="","",'[1]OFD Query'!F1414)</f>
        <v>C2103730101</v>
      </c>
      <c r="D1414" s="1" t="str">
        <f>IFERROR(VLOOKUP(C1414,Sheet2!A:B,2,0),"")</f>
        <v>SHEIN</v>
      </c>
      <c r="E1414" s="1" t="str">
        <f>IF(A1414="","",'[1]OFD Query'!I1414)</f>
        <v>Out For Delivery</v>
      </c>
      <c r="F1414" s="1" t="str">
        <f t="shared" si="23"/>
        <v>MAK-2</v>
      </c>
      <c r="G1414" s="6" t="str" cm="1">
        <f t="array" ref="G1414">IFERROR(_xlfn.IFS(A1414="","",'[1]OFD Query'!N1414="","Fresh"),'[1]OFD Query'!N1414)</f>
        <v>Reschedule</v>
      </c>
      <c r="H1414" s="6" t="str" cm="1">
        <f t="array" ref="H1414">IFERROR(_xlfn.IFS(B1414="","",'[1]OFD Query'!O1414="","Fresh"),'[1]OFD Query'!O1414)</f>
        <v>Schedule for future</v>
      </c>
      <c r="I1414" s="1" t="str">
        <f>IF(A1414="","",'[1]OFD Query'!W1414)</f>
        <v>D2105236</v>
      </c>
      <c r="J1414" s="1" t="str">
        <f>IF(A1414="","",'[1]OFD Query'!X1414)</f>
        <v>Abdul Hai Mohammad</v>
      </c>
      <c r="K1414" s="1" t="str">
        <f>IF(A1414="","",'[1]OFD Query'!AL1414)</f>
        <v>Ar Rashidiyyah</v>
      </c>
      <c r="L1414" s="6">
        <f>IF(A1414="","",'[1]OFD Query'!AO1414)</f>
        <v>0</v>
      </c>
      <c r="M1414" s="1" t="str" cm="1">
        <f t="array" ref="M1414">_xlfn.IFS(L1414="","",L1414=0,"PPD",L1414&gt;0,"COD")</f>
        <v>PPD</v>
      </c>
      <c r="N1414" s="1" t="str" cm="1">
        <f t="array" ref="N1414">_xlfn.IFS(A1414="","",L1414=0,M1414,L1414&lt;100,"&lt;100",L1414&lt;200,"&lt;200",L1414&lt;500,"&lt;500",L1414&lt;1000,"&lt;1000",L1414&gt;1000,"Above 1K")</f>
        <v>PPD</v>
      </c>
      <c r="O1414" s="6">
        <f>IF(A1414="","",'[1]OFD Query'!CB1414)</f>
        <v>2</v>
      </c>
      <c r="P1414" s="1" t="str">
        <f>IF(A1414="","",'[1]OFD Query'!CJ1414)</f>
        <v>POUCH</v>
      </c>
      <c r="Q1414" s="1" t="str" cm="1">
        <f t="array" ref="Q1414">IFERROR(_xlfn.IFS(A1414="","",O1414=0,"TRUE",AND(O1414=1,E1414="Out For Delivery"),"FALSE",O1414=1,"TRUE"),"FALSE")</f>
        <v>FALSE</v>
      </c>
      <c r="R1414" s="1" t="str">
        <f>'[1]OFD Query'!BT1414</f>
        <v>NO</v>
      </c>
    </row>
    <row r="1415" spans="1:18" x14ac:dyDescent="0.3">
      <c r="A1415" s="5" t="str">
        <f>IF(ISBLANK('[1]OFD Query'!A1415),"",'[1]OFD Query'!A1415)</f>
        <v>6062224191946</v>
      </c>
      <c r="B1415" s="1" t="str">
        <f>IF(A1415="","",LEFT('[1]OFD Query'!C1415,FIND(" ",'[1]OFD Query'!C1415)-1))</f>
        <v>Dropship</v>
      </c>
      <c r="C1415" s="1" t="str">
        <f>IF(A1415="","",'[1]OFD Query'!F1415)</f>
        <v>C2103730101</v>
      </c>
      <c r="D1415" s="1" t="str">
        <f>IFERROR(VLOOKUP(C1415,Sheet2!A:B,2,0),"")</f>
        <v>SHEIN</v>
      </c>
      <c r="E1415" s="1" t="str">
        <f>IF(A1415="","",'[1]OFD Query'!I1415)</f>
        <v>Out For Delivery</v>
      </c>
      <c r="F1415" s="1" t="str">
        <f t="shared" si="23"/>
        <v>MAK-2</v>
      </c>
      <c r="G1415" s="6" t="str" cm="1">
        <f t="array" ref="G1415">IFERROR(_xlfn.IFS(A1415="","",'[1]OFD Query'!N1415="","Fresh"),'[1]OFD Query'!N1415)</f>
        <v>Fresh</v>
      </c>
      <c r="H1415" s="6" t="str" cm="1">
        <f t="array" ref="H1415">IFERROR(_xlfn.IFS(B1415="","",'[1]OFD Query'!O1415="","Fresh"),'[1]OFD Query'!O1415)</f>
        <v>Fresh</v>
      </c>
      <c r="I1415" s="1" t="str">
        <f>IF(A1415="","",'[1]OFD Query'!W1415)</f>
        <v>D2105331</v>
      </c>
      <c r="J1415" s="1" t="str">
        <f>IF(A1415="","",'[1]OFD Query'!X1415)</f>
        <v>Ahmed Qaed</v>
      </c>
      <c r="K1415" s="1" t="str">
        <f>IF(A1415="","",'[1]OFD Query'!AL1415)</f>
        <v>Sabuha</v>
      </c>
      <c r="L1415" s="6">
        <f>IF(A1415="","",'[1]OFD Query'!AO1415)</f>
        <v>366.02</v>
      </c>
      <c r="M1415" s="1" t="str" cm="1">
        <f t="array" ref="M1415">_xlfn.IFS(L1415="","",L1415=0,"PPD",L1415&gt;0,"COD")</f>
        <v>COD</v>
      </c>
      <c r="N1415" s="1" t="str" cm="1">
        <f t="array" ref="N1415">_xlfn.IFS(A1415="","",L1415=0,M1415,L1415&lt;100,"&lt;100",L1415&lt;200,"&lt;200",L1415&lt;500,"&lt;500",L1415&lt;1000,"&lt;1000",L1415&gt;1000,"Above 1K")</f>
        <v>&lt;500</v>
      </c>
      <c r="O1415" s="6">
        <f>IF(A1415="","",'[1]OFD Query'!CB1415)</f>
        <v>0</v>
      </c>
      <c r="P1415" s="1" t="str">
        <f>IF(A1415="","",'[1]OFD Query'!CJ1415)</f>
        <v>POUCH</v>
      </c>
      <c r="Q1415" s="1" t="str" cm="1">
        <f t="array" ref="Q1415">IFERROR(_xlfn.IFS(A1415="","",O1415=0,"TRUE",AND(O1415=1,E1415="Out For Delivery"),"FALSE",O1415=1,"TRUE"),"FALSE")</f>
        <v>TRUE</v>
      </c>
      <c r="R1415" s="1" t="str">
        <f>'[1]OFD Query'!BT1415</f>
        <v>NO</v>
      </c>
    </row>
    <row r="1416" spans="1:18" x14ac:dyDescent="0.3">
      <c r="A1416" s="5" t="str">
        <f>IF(ISBLANK('[1]OFD Query'!A1416),"",'[1]OFD Query'!A1416)</f>
        <v>6062124572267</v>
      </c>
      <c r="B1416" s="1" t="str">
        <f>IF(A1416="","",LEFT('[1]OFD Query'!C1416,FIND(" ",'[1]OFD Query'!C1416)-1))</f>
        <v>Dropship</v>
      </c>
      <c r="C1416" s="1" t="str">
        <f>IF(A1416="","",'[1]OFD Query'!F1416)</f>
        <v>C2103730101</v>
      </c>
      <c r="D1416" s="1" t="str">
        <f>IFERROR(VLOOKUP(C1416,Sheet2!A:B,2,0),"")</f>
        <v>SHEIN</v>
      </c>
      <c r="E1416" s="1" t="str">
        <f>IF(A1416="","",'[1]OFD Query'!I1416)</f>
        <v>Out For Delivery</v>
      </c>
      <c r="F1416" s="1" t="str">
        <f t="shared" si="23"/>
        <v>MAK-2</v>
      </c>
      <c r="G1416" s="6" t="str" cm="1">
        <f t="array" ref="G1416">IFERROR(_xlfn.IFS(A1416="","",'[1]OFD Query'!N1416="","Fresh"),'[1]OFD Query'!N1416)</f>
        <v>Reschedule</v>
      </c>
      <c r="H1416" s="6" t="str" cm="1">
        <f t="array" ref="H1416">IFERROR(_xlfn.IFS(B1416="","",'[1]OFD Query'!O1416="","Fresh"),'[1]OFD Query'!O1416)</f>
        <v>Schedule for future</v>
      </c>
      <c r="I1416" s="1" t="str">
        <f>IF(A1416="","",'[1]OFD Query'!W1416)</f>
        <v>D21011769801</v>
      </c>
      <c r="J1416" s="1" t="str">
        <f>IF(A1416="","",'[1]OFD Query'!X1416)</f>
        <v>ALI HUSSAIN SHAH NAZAR HUSSAIN SHAH</v>
      </c>
      <c r="K1416" s="1" t="str">
        <f>IF(A1416="","",'[1]OFD Query'!AL1416)</f>
        <v>Sharai Al Mujahidin</v>
      </c>
      <c r="L1416" s="6">
        <f>IF(A1416="","",'[1]OFD Query'!AO1416)</f>
        <v>717.76</v>
      </c>
      <c r="M1416" s="1" t="str" cm="1">
        <f t="array" ref="M1416">_xlfn.IFS(L1416="","",L1416=0,"PPD",L1416&gt;0,"COD")</f>
        <v>COD</v>
      </c>
      <c r="N1416" s="1" t="str" cm="1">
        <f t="array" ref="N1416">_xlfn.IFS(A1416="","",L1416=0,M1416,L1416&lt;100,"&lt;100",L1416&lt;200,"&lt;200",L1416&lt;500,"&lt;500",L1416&lt;1000,"&lt;1000",L1416&gt;1000,"Above 1K")</f>
        <v>&lt;1000</v>
      </c>
      <c r="O1416" s="6">
        <f>IF(A1416="","",'[1]OFD Query'!CB1416)</f>
        <v>1</v>
      </c>
      <c r="P1416" s="1" t="str">
        <f>IF(A1416="","",'[1]OFD Query'!CJ1416)</f>
        <v>BOX</v>
      </c>
      <c r="Q1416" s="1" t="str" cm="1">
        <f t="array" ref="Q1416">IFERROR(_xlfn.IFS(A1416="","",O1416=0,"TRUE",AND(O1416=1,E1416="Out For Delivery"),"FALSE",O1416=1,"TRUE"),"FALSE")</f>
        <v>FALSE</v>
      </c>
      <c r="R1416" s="1" t="str">
        <f>'[1]OFD Query'!BT1416</f>
        <v>NO</v>
      </c>
    </row>
    <row r="1417" spans="1:18" x14ac:dyDescent="0.3">
      <c r="A1417" s="5" t="str">
        <f>IF(ISBLANK('[1]OFD Query'!A1417),"",'[1]OFD Query'!A1417)</f>
        <v>6062224410900</v>
      </c>
      <c r="B1417" s="1" t="str">
        <f>IF(A1417="","",LEFT('[1]OFD Query'!C1417,FIND(" ",'[1]OFD Query'!C1417)-1))</f>
        <v>Dropship</v>
      </c>
      <c r="C1417" s="1" t="str">
        <f>IF(A1417="","",'[1]OFD Query'!F1417)</f>
        <v>C2103730101</v>
      </c>
      <c r="D1417" s="1" t="str">
        <f>IFERROR(VLOOKUP(C1417,Sheet2!A:B,2,0),"")</f>
        <v>SHEIN</v>
      </c>
      <c r="E1417" s="1" t="str">
        <f>IF(A1417="","",'[1]OFD Query'!I1417)</f>
        <v>Out For Delivery</v>
      </c>
      <c r="F1417" s="1" t="str">
        <f t="shared" si="23"/>
        <v>MAK-2</v>
      </c>
      <c r="G1417" s="6" t="str" cm="1">
        <f t="array" ref="G1417">IFERROR(_xlfn.IFS(A1417="","",'[1]OFD Query'!N1417="","Fresh"),'[1]OFD Query'!N1417)</f>
        <v>Fresh</v>
      </c>
      <c r="H1417" s="6" t="str" cm="1">
        <f t="array" ref="H1417">IFERROR(_xlfn.IFS(B1417="","",'[1]OFD Query'!O1417="","Fresh"),'[1]OFD Query'!O1417)</f>
        <v>Fresh</v>
      </c>
      <c r="I1417" s="1" t="str">
        <f>IF(A1417="","",'[1]OFD Query'!W1417)</f>
        <v>D2105331</v>
      </c>
      <c r="J1417" s="1" t="str">
        <f>IF(A1417="","",'[1]OFD Query'!X1417)</f>
        <v>Ahmed Qaed</v>
      </c>
      <c r="K1417" s="1" t="str">
        <f>IF(A1417="","",'[1]OFD Query'!AL1417)</f>
        <v>Bujaidi</v>
      </c>
      <c r="L1417" s="6">
        <f>IF(A1417="","",'[1]OFD Query'!AO1417)</f>
        <v>0</v>
      </c>
      <c r="M1417" s="1" t="str" cm="1">
        <f t="array" ref="M1417">_xlfn.IFS(L1417="","",L1417=0,"PPD",L1417&gt;0,"COD")</f>
        <v>PPD</v>
      </c>
      <c r="N1417" s="1" t="str" cm="1">
        <f t="array" ref="N1417">_xlfn.IFS(A1417="","",L1417=0,M1417,L1417&lt;100,"&lt;100",L1417&lt;200,"&lt;200",L1417&lt;500,"&lt;500",L1417&lt;1000,"&lt;1000",L1417&gt;1000,"Above 1K")</f>
        <v>PPD</v>
      </c>
      <c r="O1417" s="6">
        <f>IF(A1417="","",'[1]OFD Query'!CB1417)</f>
        <v>0</v>
      </c>
      <c r="P1417" s="1" t="str">
        <f>IF(A1417="","",'[1]OFD Query'!CJ1417)</f>
        <v>POUCH</v>
      </c>
      <c r="Q1417" s="1" t="str" cm="1">
        <f t="array" ref="Q1417">IFERROR(_xlfn.IFS(A1417="","",O1417=0,"TRUE",AND(O1417=1,E1417="Out For Delivery"),"FALSE",O1417=1,"TRUE"),"FALSE")</f>
        <v>TRUE</v>
      </c>
      <c r="R1417" s="1" t="str">
        <f>'[1]OFD Query'!BT1417</f>
        <v>NO</v>
      </c>
    </row>
    <row r="1418" spans="1:18" x14ac:dyDescent="0.3">
      <c r="A1418" s="5" t="str">
        <f>IF(ISBLANK('[1]OFD Query'!A1418),"",'[1]OFD Query'!A1418)</f>
        <v>6062224346191</v>
      </c>
      <c r="B1418" s="1" t="str">
        <f>IF(A1418="","",LEFT('[1]OFD Query'!C1418,FIND(" ",'[1]OFD Query'!C1418)-1))</f>
        <v>Dropship</v>
      </c>
      <c r="C1418" s="1" t="str">
        <f>IF(A1418="","",'[1]OFD Query'!F1418)</f>
        <v>C2103730101</v>
      </c>
      <c r="D1418" s="1" t="str">
        <f>IFERROR(VLOOKUP(C1418,Sheet2!A:B,2,0),"")</f>
        <v>SHEIN</v>
      </c>
      <c r="E1418" s="1" t="str">
        <f>IF(A1418="","",'[1]OFD Query'!I1418)</f>
        <v>Out For Delivery</v>
      </c>
      <c r="F1418" s="1" t="str">
        <f t="shared" si="23"/>
        <v>MAK-2</v>
      </c>
      <c r="G1418" s="6" t="str" cm="1">
        <f t="array" ref="G1418">IFERROR(_xlfn.IFS(A1418="","",'[1]OFD Query'!N1418="","Fresh"),'[1]OFD Query'!N1418)</f>
        <v>Fresh</v>
      </c>
      <c r="H1418" s="6" t="str" cm="1">
        <f t="array" ref="H1418">IFERROR(_xlfn.IFS(B1418="","",'[1]OFD Query'!O1418="","Fresh"),'[1]OFD Query'!O1418)</f>
        <v>Fresh</v>
      </c>
      <c r="I1418" s="1" t="str">
        <f>IF(A1418="","",'[1]OFD Query'!W1418)</f>
        <v>D2105236</v>
      </c>
      <c r="J1418" s="1" t="str">
        <f>IF(A1418="","",'[1]OFD Query'!X1418)</f>
        <v>Abdul Hai Mohammad</v>
      </c>
      <c r="K1418" s="1" t="str">
        <f>IF(A1418="","",'[1]OFD Query'!AL1418)</f>
        <v>Ar Rashidiyyah</v>
      </c>
      <c r="L1418" s="6">
        <f>IF(A1418="","",'[1]OFD Query'!AO1418)</f>
        <v>388.2</v>
      </c>
      <c r="M1418" s="1" t="str" cm="1">
        <f t="array" ref="M1418">_xlfn.IFS(L1418="","",L1418=0,"PPD",L1418&gt;0,"COD")</f>
        <v>COD</v>
      </c>
      <c r="N1418" s="1" t="str" cm="1">
        <f t="array" ref="N1418">_xlfn.IFS(A1418="","",L1418=0,M1418,L1418&lt;100,"&lt;100",L1418&lt;200,"&lt;200",L1418&lt;500,"&lt;500",L1418&lt;1000,"&lt;1000",L1418&gt;1000,"Above 1K")</f>
        <v>&lt;500</v>
      </c>
      <c r="O1418" s="6">
        <f>IF(A1418="","",'[1]OFD Query'!CB1418)</f>
        <v>0</v>
      </c>
      <c r="P1418" s="1" t="str">
        <f>IF(A1418="","",'[1]OFD Query'!CJ1418)</f>
        <v>POUCH</v>
      </c>
      <c r="Q1418" s="1" t="str" cm="1">
        <f t="array" ref="Q1418">IFERROR(_xlfn.IFS(A1418="","",O1418=0,"TRUE",AND(O1418=1,E1418="Out For Delivery"),"FALSE",O1418=1,"TRUE"),"FALSE")</f>
        <v>TRUE</v>
      </c>
      <c r="R1418" s="1" t="str">
        <f>'[1]OFD Query'!BT1418</f>
        <v>NO</v>
      </c>
    </row>
    <row r="1419" spans="1:18" x14ac:dyDescent="0.3">
      <c r="A1419" s="5" t="str">
        <f>IF(ISBLANK('[1]OFD Query'!A1419),"",'[1]OFD Query'!A1419)</f>
        <v>6061824557330</v>
      </c>
      <c r="B1419" s="1" t="str">
        <f>IF(A1419="","",LEFT('[1]OFD Query'!C1419,FIND(" ",'[1]OFD Query'!C1419)-1))</f>
        <v>Dropship</v>
      </c>
      <c r="C1419" s="1" t="str">
        <f>IF(A1419="","",'[1]OFD Query'!F1419)</f>
        <v>C2103785701</v>
      </c>
      <c r="D1419" s="1" t="str">
        <f>IFERROR(VLOOKUP(C1419,Sheet2!A:B,2,0),"")</f>
        <v>ramoshop</v>
      </c>
      <c r="E1419" s="1" t="str">
        <f>IF(A1419="","",'[1]OFD Query'!I1419)</f>
        <v>Out For Delivery</v>
      </c>
      <c r="F1419" s="1" t="str">
        <f t="shared" si="23"/>
        <v>MAK-2</v>
      </c>
      <c r="G1419" s="6" t="str" cm="1">
        <f t="array" ref="G1419">IFERROR(_xlfn.IFS(A1419="","",'[1]OFD Query'!N1419="","Fresh"),'[1]OFD Query'!N1419)</f>
        <v>Reschedule</v>
      </c>
      <c r="H1419" s="6" t="str" cm="1">
        <f t="array" ref="H1419">IFERROR(_xlfn.IFS(B1419="","",'[1]OFD Query'!O1419="","Fresh"),'[1]OFD Query'!O1419)</f>
        <v>send schedule message</v>
      </c>
      <c r="I1419" s="1" t="str">
        <f>IF(A1419="","",'[1]OFD Query'!W1419)</f>
        <v>D2105331</v>
      </c>
      <c r="J1419" s="1" t="str">
        <f>IF(A1419="","",'[1]OFD Query'!X1419)</f>
        <v>Ahmed Qaed</v>
      </c>
      <c r="K1419" s="1" t="str">
        <f>IF(A1419="","",'[1]OFD Query'!AL1419)</f>
        <v>Ar Rashidiyyah</v>
      </c>
      <c r="L1419" s="6">
        <f>IF(A1419="","",'[1]OFD Query'!AO1419)</f>
        <v>199</v>
      </c>
      <c r="M1419" s="1" t="str" cm="1">
        <f t="array" ref="M1419">_xlfn.IFS(L1419="","",L1419=0,"PPD",L1419&gt;0,"COD")</f>
        <v>COD</v>
      </c>
      <c r="N1419" s="1" t="str" cm="1">
        <f t="array" ref="N1419">_xlfn.IFS(A1419="","",L1419=0,M1419,L1419&lt;100,"&lt;100",L1419&lt;200,"&lt;200",L1419&lt;500,"&lt;500",L1419&lt;1000,"&lt;1000",L1419&gt;1000,"Above 1K")</f>
        <v>&lt;200</v>
      </c>
      <c r="O1419" s="6">
        <f>IF(A1419="","",'[1]OFD Query'!CB1419)</f>
        <v>2</v>
      </c>
      <c r="P1419" s="1" t="str">
        <f>IF(A1419="","",'[1]OFD Query'!CJ1419)</f>
        <v/>
      </c>
      <c r="Q1419" s="1" t="str" cm="1">
        <f t="array" ref="Q1419">IFERROR(_xlfn.IFS(A1419="","",O1419=0,"TRUE",AND(O1419=1,E1419="Out For Delivery"),"FALSE",O1419=1,"TRUE"),"FALSE")</f>
        <v>FALSE</v>
      </c>
      <c r="R1419" s="1" t="str">
        <f>'[1]OFD Query'!BT1419</f>
        <v>NO</v>
      </c>
    </row>
    <row r="1420" spans="1:18" x14ac:dyDescent="0.3">
      <c r="A1420" s="5" t="str">
        <f>IF(ISBLANK('[1]OFD Query'!A1420),"",'[1]OFD Query'!A1420)</f>
        <v>6062524275279</v>
      </c>
      <c r="B1420" s="1" t="str">
        <f>IF(A1420="","",LEFT('[1]OFD Query'!C1420,FIND(" ",'[1]OFD Query'!C1420)-1))</f>
        <v>Reverse</v>
      </c>
      <c r="C1420" s="1" t="str">
        <f>IF(A1420="","",'[1]OFD Query'!F1420)</f>
        <v>C21036226</v>
      </c>
      <c r="D1420" s="1" t="str">
        <f>IFERROR(VLOOKUP(C1420,Sheet2!A:B,2,0),"")</f>
        <v>SHEIN</v>
      </c>
      <c r="E1420" s="1" t="str">
        <f>IF(A1420="","",'[1]OFD Query'!I1420)</f>
        <v>Successfully Returned</v>
      </c>
      <c r="F1420" s="1" t="str">
        <f t="shared" si="23"/>
        <v>MAK-2</v>
      </c>
      <c r="G1420" s="6" t="str" cm="1">
        <f t="array" ref="G1420">IFERROR(_xlfn.IFS(A1420="","",'[1]OFD Query'!N1420="","Fresh"),'[1]OFD Query'!N1420)</f>
        <v>Fresh</v>
      </c>
      <c r="H1420" s="6" t="str" cm="1">
        <f t="array" ref="H1420">IFERROR(_xlfn.IFS(B1420="","",'[1]OFD Query'!O1420="","Fresh"),'[1]OFD Query'!O1420)</f>
        <v>Fresh</v>
      </c>
      <c r="I1420" s="1" t="str">
        <f>IF(A1420="","",'[1]OFD Query'!W1420)</f>
        <v>D2109304301</v>
      </c>
      <c r="J1420" s="1" t="str">
        <f>IF(A1420="","",'[1]OFD Query'!X1420)</f>
        <v>Khalid Iqbal Ahmed</v>
      </c>
      <c r="K1420" s="1" t="str">
        <f>IF(A1420="","",'[1]OFD Query'!AL1420)</f>
        <v>Al Buhayrat</v>
      </c>
      <c r="L1420" s="6">
        <f>IF(A1420="","",'[1]OFD Query'!AO1420)</f>
        <v>0</v>
      </c>
      <c r="M1420" s="1" t="str" cm="1">
        <f t="array" ref="M1420">_xlfn.IFS(L1420="","",L1420=0,"PPD",L1420&gt;0,"COD")</f>
        <v>PPD</v>
      </c>
      <c r="N1420" s="1" t="str" cm="1">
        <f t="array" ref="N1420">_xlfn.IFS(A1420="","",L1420=0,M1420,L1420&lt;100,"&lt;100",L1420&lt;200,"&lt;200",L1420&lt;500,"&lt;500",L1420&lt;1000,"&lt;1000",L1420&gt;1000,"Above 1K")</f>
        <v>PPD</v>
      </c>
      <c r="O1420" s="6">
        <f>IF(A1420="","",'[1]OFD Query'!CB1420)</f>
        <v>0</v>
      </c>
      <c r="P1420" s="1" t="str">
        <f>IF(A1420="","",'[1]OFD Query'!CJ1420)</f>
        <v/>
      </c>
      <c r="Q1420" s="1" t="str" cm="1">
        <f t="array" ref="Q1420">IFERROR(_xlfn.IFS(A1420="","",O1420=0,"TRUE",AND(O1420=1,E1420="Out For Delivery"),"FALSE",O1420=1,"TRUE"),"FALSE")</f>
        <v>TRUE</v>
      </c>
      <c r="R1420" s="1" t="str">
        <f>'[1]OFD Query'!BT1420</f>
        <v>NO</v>
      </c>
    </row>
    <row r="1421" spans="1:18" x14ac:dyDescent="0.3">
      <c r="A1421" s="5" t="str">
        <f>IF(ISBLANK('[1]OFD Query'!A1421),"",'[1]OFD Query'!A1421)</f>
        <v>6062624862037</v>
      </c>
      <c r="B1421" s="1" t="str">
        <f>IF(A1421="","",LEFT('[1]OFD Query'!C1421,FIND(" ",'[1]OFD Query'!C1421)-1))</f>
        <v>Reverse</v>
      </c>
      <c r="C1421" s="1" t="str">
        <f>IF(A1421="","",'[1]OFD Query'!F1421)</f>
        <v>C21036226</v>
      </c>
      <c r="D1421" s="1" t="str">
        <f>IFERROR(VLOOKUP(C1421,Sheet2!A:B,2,0),"")</f>
        <v>SHEIN</v>
      </c>
      <c r="E1421" s="1" t="str">
        <f>IF(A1421="","",'[1]OFD Query'!I1421)</f>
        <v>Out For Delivery</v>
      </c>
      <c r="F1421" s="1" t="str">
        <f t="shared" si="23"/>
        <v>MAK-2</v>
      </c>
      <c r="G1421" s="6" t="str" cm="1">
        <f t="array" ref="G1421">IFERROR(_xlfn.IFS(A1421="","",'[1]OFD Query'!N1421="","Fresh"),'[1]OFD Query'!N1421)</f>
        <v>Fresh</v>
      </c>
      <c r="H1421" s="6" t="str" cm="1">
        <f t="array" ref="H1421">IFERROR(_xlfn.IFS(B1421="","",'[1]OFD Query'!O1421="","Fresh"),'[1]OFD Query'!O1421)</f>
        <v>Fresh</v>
      </c>
      <c r="I1421" s="1" t="str">
        <f>IF(A1421="","",'[1]OFD Query'!W1421)</f>
        <v>D2109304301</v>
      </c>
      <c r="J1421" s="1" t="str">
        <f>IF(A1421="","",'[1]OFD Query'!X1421)</f>
        <v>Khalid Iqbal Ahmed</v>
      </c>
      <c r="K1421" s="1" t="str">
        <f>IF(A1421="","",'[1]OFD Query'!AL1421)</f>
        <v>Al Buhayrat</v>
      </c>
      <c r="L1421" s="6">
        <f>IF(A1421="","",'[1]OFD Query'!AO1421)</f>
        <v>0</v>
      </c>
      <c r="M1421" s="1" t="str" cm="1">
        <f t="array" ref="M1421">_xlfn.IFS(L1421="","",L1421=0,"PPD",L1421&gt;0,"COD")</f>
        <v>PPD</v>
      </c>
      <c r="N1421" s="1" t="str" cm="1">
        <f t="array" ref="N1421">_xlfn.IFS(A1421="","",L1421=0,M1421,L1421&lt;100,"&lt;100",L1421&lt;200,"&lt;200",L1421&lt;500,"&lt;500",L1421&lt;1000,"&lt;1000",L1421&gt;1000,"Above 1K")</f>
        <v>PPD</v>
      </c>
      <c r="O1421" s="6">
        <f>IF(A1421="","",'[1]OFD Query'!CB1421)</f>
        <v>0</v>
      </c>
      <c r="P1421" s="1" t="str">
        <f>IF(A1421="","",'[1]OFD Query'!CJ1421)</f>
        <v/>
      </c>
      <c r="Q1421" s="1" t="str" cm="1">
        <f t="array" ref="Q1421">IFERROR(_xlfn.IFS(A1421="","",O1421=0,"TRUE",AND(O1421=1,E1421="Out For Delivery"),"FALSE",O1421=1,"TRUE"),"FALSE")</f>
        <v>TRUE</v>
      </c>
      <c r="R1421" s="1" t="str">
        <f>'[1]OFD Query'!BT1421</f>
        <v>NO</v>
      </c>
    </row>
    <row r="1422" spans="1:18" x14ac:dyDescent="0.3">
      <c r="A1422" s="5" t="str">
        <f>IF(ISBLANK('[1]OFD Query'!A1422),"",'[1]OFD Query'!A1422)</f>
        <v>6061524355207</v>
      </c>
      <c r="B1422" s="1" t="str">
        <f>IF(A1422="","",LEFT('[1]OFD Query'!C1422,FIND(" ",'[1]OFD Query'!C1422)-1))</f>
        <v>Dropship</v>
      </c>
      <c r="C1422" s="1" t="str">
        <f>IF(A1422="","",'[1]OFD Query'!F1422)</f>
        <v>C210217</v>
      </c>
      <c r="D1422" s="1" t="str">
        <f>IFERROR(VLOOKUP(C1422,Sheet2!A:B,2,0),"")</f>
        <v>BEIJING JINTAI YONG HUI</v>
      </c>
      <c r="E1422" s="1" t="str">
        <f>IF(A1422="","",'[1]OFD Query'!I1422)</f>
        <v>Out For Delivery</v>
      </c>
      <c r="F1422" s="1" t="str">
        <f t="shared" si="23"/>
        <v>MAK-2</v>
      </c>
      <c r="G1422" s="6" t="str" cm="1">
        <f t="array" ref="G1422">IFERROR(_xlfn.IFS(A1422="","",'[1]OFD Query'!N1422="","Fresh"),'[1]OFD Query'!N1422)</f>
        <v>Reschedule</v>
      </c>
      <c r="H1422" s="6" t="str" cm="1">
        <f t="array" ref="H1422">IFERROR(_xlfn.IFS(B1422="","",'[1]OFD Query'!O1422="","Fresh"),'[1]OFD Query'!O1422)</f>
        <v>Schedule for future</v>
      </c>
      <c r="I1422" s="1" t="str">
        <f>IF(A1422="","",'[1]OFD Query'!W1422)</f>
        <v>D2105331</v>
      </c>
      <c r="J1422" s="1" t="str">
        <f>IF(A1422="","",'[1]OFD Query'!X1422)</f>
        <v>Ahmed Qaed</v>
      </c>
      <c r="K1422" s="1" t="str">
        <f>IF(A1422="","",'[1]OFD Query'!AL1422)</f>
        <v>As Sulaymaniyyah</v>
      </c>
      <c r="L1422" s="6">
        <f>IF(A1422="","",'[1]OFD Query'!AO1422)</f>
        <v>0</v>
      </c>
      <c r="M1422" s="1" t="str" cm="1">
        <f t="array" ref="M1422">_xlfn.IFS(L1422="","",L1422=0,"PPD",L1422&gt;0,"COD")</f>
        <v>PPD</v>
      </c>
      <c r="N1422" s="1" t="str" cm="1">
        <f t="array" ref="N1422">_xlfn.IFS(A1422="","",L1422=0,M1422,L1422&lt;100,"&lt;100",L1422&lt;200,"&lt;200",L1422&lt;500,"&lt;500",L1422&lt;1000,"&lt;1000",L1422&gt;1000,"Above 1K")</f>
        <v>PPD</v>
      </c>
      <c r="O1422" s="6">
        <f>IF(A1422="","",'[1]OFD Query'!CB1422)</f>
        <v>3</v>
      </c>
      <c r="P1422" s="1" t="str">
        <f>IF(A1422="","",'[1]OFD Query'!CJ1422)</f>
        <v>POUCH</v>
      </c>
      <c r="Q1422" s="1" t="str" cm="1">
        <f t="array" ref="Q1422">IFERROR(_xlfn.IFS(A1422="","",O1422=0,"TRUE",AND(O1422=1,E1422="Out For Delivery"),"FALSE",O1422=1,"TRUE"),"FALSE")</f>
        <v>FALSE</v>
      </c>
      <c r="R1422" s="1" t="str">
        <f>'[1]OFD Query'!BT1422</f>
        <v>NO</v>
      </c>
    </row>
    <row r="1423" spans="1:18" x14ac:dyDescent="0.3">
      <c r="A1423" s="5" t="str">
        <f>IF(ISBLANK('[1]OFD Query'!A1423),"",'[1]OFD Query'!A1423)</f>
        <v>6062624149241</v>
      </c>
      <c r="B1423" s="1" t="str">
        <f>IF(A1423="","",LEFT('[1]OFD Query'!C1423,FIND(" ",'[1]OFD Query'!C1423)-1))</f>
        <v>Reverse</v>
      </c>
      <c r="C1423" s="1" t="str">
        <f>IF(A1423="","",'[1]OFD Query'!F1423)</f>
        <v>C21036226</v>
      </c>
      <c r="D1423" s="1" t="str">
        <f>IFERROR(VLOOKUP(C1423,Sheet2!A:B,2,0),"")</f>
        <v>SHEIN</v>
      </c>
      <c r="E1423" s="1" t="str">
        <f>IF(A1423="","",'[1]OFD Query'!I1423)</f>
        <v>Out For Delivery</v>
      </c>
      <c r="F1423" s="1" t="str">
        <f t="shared" si="23"/>
        <v>MAK-2</v>
      </c>
      <c r="G1423" s="6" t="str" cm="1">
        <f t="array" ref="G1423">IFERROR(_xlfn.IFS(A1423="","",'[1]OFD Query'!N1423="","Fresh"),'[1]OFD Query'!N1423)</f>
        <v>Fresh</v>
      </c>
      <c r="H1423" s="6" t="str" cm="1">
        <f t="array" ref="H1423">IFERROR(_xlfn.IFS(B1423="","",'[1]OFD Query'!O1423="","Fresh"),'[1]OFD Query'!O1423)</f>
        <v>Fresh</v>
      </c>
      <c r="I1423" s="1" t="str">
        <f>IF(A1423="","",'[1]OFD Query'!W1423)</f>
        <v>D2109304301</v>
      </c>
      <c r="J1423" s="1" t="str">
        <f>IF(A1423="","",'[1]OFD Query'!X1423)</f>
        <v>Khalid Iqbal Ahmed</v>
      </c>
      <c r="K1423" s="1" t="str">
        <f>IF(A1423="","",'[1]OFD Query'!AL1423)</f>
        <v>Al Buhayrat</v>
      </c>
      <c r="L1423" s="6">
        <f>IF(A1423="","",'[1]OFD Query'!AO1423)</f>
        <v>0</v>
      </c>
      <c r="M1423" s="1" t="str" cm="1">
        <f t="array" ref="M1423">_xlfn.IFS(L1423="","",L1423=0,"PPD",L1423&gt;0,"COD")</f>
        <v>PPD</v>
      </c>
      <c r="N1423" s="1" t="str" cm="1">
        <f t="array" ref="N1423">_xlfn.IFS(A1423="","",L1423=0,M1423,L1423&lt;100,"&lt;100",L1423&lt;200,"&lt;200",L1423&lt;500,"&lt;500",L1423&lt;1000,"&lt;1000",L1423&gt;1000,"Above 1K")</f>
        <v>PPD</v>
      </c>
      <c r="O1423" s="6">
        <f>IF(A1423="","",'[1]OFD Query'!CB1423)</f>
        <v>0</v>
      </c>
      <c r="P1423" s="1" t="str">
        <f>IF(A1423="","",'[1]OFD Query'!CJ1423)</f>
        <v/>
      </c>
      <c r="Q1423" s="1" t="str" cm="1">
        <f t="array" ref="Q1423">IFERROR(_xlfn.IFS(A1423="","",O1423=0,"TRUE",AND(O1423=1,E1423="Out For Delivery"),"FALSE",O1423=1,"TRUE"),"FALSE")</f>
        <v>TRUE</v>
      </c>
      <c r="R1423" s="1" t="str">
        <f>'[1]OFD Query'!BT1423</f>
        <v>NO</v>
      </c>
    </row>
    <row r="1424" spans="1:18" x14ac:dyDescent="0.3">
      <c r="A1424" s="5" t="str">
        <f>IF(ISBLANK('[1]OFD Query'!A1424),"",'[1]OFD Query'!A1424)</f>
        <v>6062424715902</v>
      </c>
      <c r="B1424" s="1" t="str">
        <f>IF(A1424="","",LEFT('[1]OFD Query'!C1424,FIND(" ",'[1]OFD Query'!C1424)-1))</f>
        <v>Dropship</v>
      </c>
      <c r="C1424" s="1" t="str">
        <f>IF(A1424="","",'[1]OFD Query'!F1424)</f>
        <v>C21035750</v>
      </c>
      <c r="D1424" s="1" t="str">
        <f>IFERROR(VLOOKUP(C1424,Sheet2!A:B,2,0),"")</f>
        <v>eshry.shop</v>
      </c>
      <c r="E1424" s="1" t="str">
        <f>IF(A1424="","",'[1]OFD Query'!I1424)</f>
        <v>Out For Delivery</v>
      </c>
      <c r="F1424" s="1" t="str">
        <f t="shared" si="23"/>
        <v>MAK-2</v>
      </c>
      <c r="G1424" s="6" t="str" cm="1">
        <f t="array" ref="G1424">IFERROR(_xlfn.IFS(A1424="","",'[1]OFD Query'!N1424="","Fresh"),'[1]OFD Query'!N1424)</f>
        <v>Fresh</v>
      </c>
      <c r="H1424" s="6" t="str" cm="1">
        <f t="array" ref="H1424">IFERROR(_xlfn.IFS(B1424="","",'[1]OFD Query'!O1424="","Fresh"),'[1]OFD Query'!O1424)</f>
        <v>Fresh</v>
      </c>
      <c r="I1424" s="1" t="str">
        <f>IF(A1424="","",'[1]OFD Query'!W1424)</f>
        <v>D2105236</v>
      </c>
      <c r="J1424" s="1" t="str">
        <f>IF(A1424="","",'[1]OFD Query'!X1424)</f>
        <v>Abdul Hai Mohammad</v>
      </c>
      <c r="K1424" s="1" t="str">
        <f>IF(A1424="","",'[1]OFD Query'!AL1424)</f>
        <v>Ar Rashidiyyah</v>
      </c>
      <c r="L1424" s="6">
        <f>IF(A1424="","",'[1]OFD Query'!AO1424)</f>
        <v>199</v>
      </c>
      <c r="M1424" s="1" t="str" cm="1">
        <f t="array" ref="M1424">_xlfn.IFS(L1424="","",L1424=0,"PPD",L1424&gt;0,"COD")</f>
        <v>COD</v>
      </c>
      <c r="N1424" s="1" t="str" cm="1">
        <f t="array" ref="N1424">_xlfn.IFS(A1424="","",L1424=0,M1424,L1424&lt;100,"&lt;100",L1424&lt;200,"&lt;200",L1424&lt;500,"&lt;500",L1424&lt;1000,"&lt;1000",L1424&gt;1000,"Above 1K")</f>
        <v>&lt;200</v>
      </c>
      <c r="O1424" s="6">
        <f>IF(A1424="","",'[1]OFD Query'!CB1424)</f>
        <v>0</v>
      </c>
      <c r="P1424" s="1" t="str">
        <f>IF(A1424="","",'[1]OFD Query'!CJ1424)</f>
        <v/>
      </c>
      <c r="Q1424" s="1" t="str" cm="1">
        <f t="array" ref="Q1424">IFERROR(_xlfn.IFS(A1424="","",O1424=0,"TRUE",AND(O1424=1,E1424="Out For Delivery"),"FALSE",O1424=1,"TRUE"),"FALSE")</f>
        <v>TRUE</v>
      </c>
      <c r="R1424" s="1" t="str">
        <f>'[1]OFD Query'!BT1424</f>
        <v>NO</v>
      </c>
    </row>
    <row r="1425" spans="1:18" x14ac:dyDescent="0.3">
      <c r="A1425" s="5" t="str">
        <f>IF(ISBLANK('[1]OFD Query'!A1425),"",'[1]OFD Query'!A1425)</f>
        <v>6062624736803</v>
      </c>
      <c r="B1425" s="1" t="str">
        <f>IF(A1425="","",LEFT('[1]OFD Query'!C1425,FIND(" ",'[1]OFD Query'!C1425)-1))</f>
        <v>Reverse</v>
      </c>
      <c r="C1425" s="1" t="str">
        <f>IF(A1425="","",'[1]OFD Query'!F1425)</f>
        <v>C21036226</v>
      </c>
      <c r="D1425" s="1" t="str">
        <f>IFERROR(VLOOKUP(C1425,Sheet2!A:B,2,0),"")</f>
        <v>SHEIN</v>
      </c>
      <c r="E1425" s="1" t="str">
        <f>IF(A1425="","",'[1]OFD Query'!I1425)</f>
        <v>Out For Delivery</v>
      </c>
      <c r="F1425" s="1" t="str">
        <f t="shared" si="23"/>
        <v>MAK-2</v>
      </c>
      <c r="G1425" s="6" t="str" cm="1">
        <f t="array" ref="G1425">IFERROR(_xlfn.IFS(A1425="","",'[1]OFD Query'!N1425="","Fresh"),'[1]OFD Query'!N1425)</f>
        <v>Fresh</v>
      </c>
      <c r="H1425" s="6" t="str" cm="1">
        <f t="array" ref="H1425">IFERROR(_xlfn.IFS(B1425="","",'[1]OFD Query'!O1425="","Fresh"),'[1]OFD Query'!O1425)</f>
        <v>Fresh</v>
      </c>
      <c r="I1425" s="1" t="str">
        <f>IF(A1425="","",'[1]OFD Query'!W1425)</f>
        <v>D2109304301</v>
      </c>
      <c r="J1425" s="1" t="str">
        <f>IF(A1425="","",'[1]OFD Query'!X1425)</f>
        <v>Khalid Iqbal Ahmed</v>
      </c>
      <c r="K1425" s="1" t="str">
        <f>IF(A1425="","",'[1]OFD Query'!AL1425)</f>
        <v>Al Buhayrat</v>
      </c>
      <c r="L1425" s="6">
        <f>IF(A1425="","",'[1]OFD Query'!AO1425)</f>
        <v>0</v>
      </c>
      <c r="M1425" s="1" t="str" cm="1">
        <f t="array" ref="M1425">_xlfn.IFS(L1425="","",L1425=0,"PPD",L1425&gt;0,"COD")</f>
        <v>PPD</v>
      </c>
      <c r="N1425" s="1" t="str" cm="1">
        <f t="array" ref="N1425">_xlfn.IFS(A1425="","",L1425=0,M1425,L1425&lt;100,"&lt;100",L1425&lt;200,"&lt;200",L1425&lt;500,"&lt;500",L1425&lt;1000,"&lt;1000",L1425&gt;1000,"Above 1K")</f>
        <v>PPD</v>
      </c>
      <c r="O1425" s="6">
        <f>IF(A1425="","",'[1]OFD Query'!CB1425)</f>
        <v>0</v>
      </c>
      <c r="P1425" s="1" t="str">
        <f>IF(A1425="","",'[1]OFD Query'!CJ1425)</f>
        <v/>
      </c>
      <c r="Q1425" s="1" t="str" cm="1">
        <f t="array" ref="Q1425">IFERROR(_xlfn.IFS(A1425="","",O1425=0,"TRUE",AND(O1425=1,E1425="Out For Delivery"),"FALSE",O1425=1,"TRUE"),"FALSE")</f>
        <v>TRUE</v>
      </c>
      <c r="R1425" s="1" t="str">
        <f>'[1]OFD Query'!BT1425</f>
        <v>NO</v>
      </c>
    </row>
    <row r="1426" spans="1:18" x14ac:dyDescent="0.3">
      <c r="A1426" s="5" t="str">
        <f>IF(ISBLANK('[1]OFD Query'!A1426),"",'[1]OFD Query'!A1426)</f>
        <v>6062524724073</v>
      </c>
      <c r="B1426" s="1" t="str">
        <f>IF(A1426="","",LEFT('[1]OFD Query'!C1426,FIND(" ",'[1]OFD Query'!C1426)-1))</f>
        <v>Reverse</v>
      </c>
      <c r="C1426" s="1" t="str">
        <f>IF(A1426="","",'[1]OFD Query'!F1426)</f>
        <v>C21036226</v>
      </c>
      <c r="D1426" s="1" t="str">
        <f>IFERROR(VLOOKUP(C1426,Sheet2!A:B,2,0),"")</f>
        <v>SHEIN</v>
      </c>
      <c r="E1426" s="1" t="str">
        <f>IF(A1426="","",'[1]OFD Query'!I1426)</f>
        <v>Out For Delivery</v>
      </c>
      <c r="F1426" s="1" t="str">
        <f t="shared" si="23"/>
        <v>MAK-2</v>
      </c>
      <c r="G1426" s="6" t="str" cm="1">
        <f t="array" ref="G1426">IFERROR(_xlfn.IFS(A1426="","",'[1]OFD Query'!N1426="","Fresh"),'[1]OFD Query'!N1426)</f>
        <v>Fresh</v>
      </c>
      <c r="H1426" s="6" t="str" cm="1">
        <f t="array" ref="H1426">IFERROR(_xlfn.IFS(B1426="","",'[1]OFD Query'!O1426="","Fresh"),'[1]OFD Query'!O1426)</f>
        <v>Fresh</v>
      </c>
      <c r="I1426" s="1" t="str">
        <f>IF(A1426="","",'[1]OFD Query'!W1426)</f>
        <v>D2109304301</v>
      </c>
      <c r="J1426" s="1" t="str">
        <f>IF(A1426="","",'[1]OFD Query'!X1426)</f>
        <v>Khalid Iqbal Ahmed</v>
      </c>
      <c r="K1426" s="1" t="str">
        <f>IF(A1426="","",'[1]OFD Query'!AL1426)</f>
        <v>Al Buhayrat</v>
      </c>
      <c r="L1426" s="6">
        <f>IF(A1426="","",'[1]OFD Query'!AO1426)</f>
        <v>0</v>
      </c>
      <c r="M1426" s="1" t="str" cm="1">
        <f t="array" ref="M1426">_xlfn.IFS(L1426="","",L1426=0,"PPD",L1426&gt;0,"COD")</f>
        <v>PPD</v>
      </c>
      <c r="N1426" s="1" t="str" cm="1">
        <f t="array" ref="N1426">_xlfn.IFS(A1426="","",L1426=0,M1426,L1426&lt;100,"&lt;100",L1426&lt;200,"&lt;200",L1426&lt;500,"&lt;500",L1426&lt;1000,"&lt;1000",L1426&gt;1000,"Above 1K")</f>
        <v>PPD</v>
      </c>
      <c r="O1426" s="6">
        <f>IF(A1426="","",'[1]OFD Query'!CB1426)</f>
        <v>0</v>
      </c>
      <c r="P1426" s="1" t="str">
        <f>IF(A1426="","",'[1]OFD Query'!CJ1426)</f>
        <v/>
      </c>
      <c r="Q1426" s="1" t="str" cm="1">
        <f t="array" ref="Q1426">IFERROR(_xlfn.IFS(A1426="","",O1426=0,"TRUE",AND(O1426=1,E1426="Out For Delivery"),"FALSE",O1426=1,"TRUE"),"FALSE")</f>
        <v>TRUE</v>
      </c>
      <c r="R1426" s="1" t="str">
        <f>'[1]OFD Query'!BT1426</f>
        <v>NO</v>
      </c>
    </row>
    <row r="1427" spans="1:18" x14ac:dyDescent="0.3">
      <c r="A1427" s="5" t="str">
        <f>IF(ISBLANK('[1]OFD Query'!A1427),"",'[1]OFD Query'!A1427)</f>
        <v>6060924170385</v>
      </c>
      <c r="B1427" s="1" t="str">
        <f>IF(A1427="","",LEFT('[1]OFD Query'!C1427,FIND(" ",'[1]OFD Query'!C1427)-1))</f>
        <v>Dropship</v>
      </c>
      <c r="C1427" s="1" t="str">
        <f>IF(A1427="","",'[1]OFD Query'!F1427)</f>
        <v>C2103767801</v>
      </c>
      <c r="D1427" s="1" t="str">
        <f>IFERROR(VLOOKUP(C1427,Sheet2!A:B,2,0),"")</f>
        <v/>
      </c>
      <c r="E1427" s="1" t="str">
        <f>IF(A1427="","",'[1]OFD Query'!I1427)</f>
        <v>Out For Delivery</v>
      </c>
      <c r="F1427" s="1" t="str">
        <f t="shared" si="23"/>
        <v>MAK-2</v>
      </c>
      <c r="G1427" s="6" t="str" cm="1">
        <f t="array" ref="G1427">IFERROR(_xlfn.IFS(A1427="","",'[1]OFD Query'!N1427="","Fresh"),'[1]OFD Query'!N1427)</f>
        <v>Uncontactable</v>
      </c>
      <c r="H1427" s="6" t="str" cm="1">
        <f t="array" ref="H1427">IFERROR(_xlfn.IFS(B1427="","",'[1]OFD Query'!O1427="","Fresh"),'[1]OFD Query'!O1427)</f>
        <v>No Answer</v>
      </c>
      <c r="I1427" s="1" t="str">
        <f>IF(A1427="","",'[1]OFD Query'!W1427)</f>
        <v>D2105331</v>
      </c>
      <c r="J1427" s="1" t="str">
        <f>IF(A1427="","",'[1]OFD Query'!X1427)</f>
        <v>Ahmed Qaed</v>
      </c>
      <c r="K1427" s="1" t="str">
        <f>IF(A1427="","",'[1]OFD Query'!AL1427)</f>
        <v>Sabuha</v>
      </c>
      <c r="L1427" s="6">
        <f>IF(A1427="","",'[1]OFD Query'!AO1427)</f>
        <v>250</v>
      </c>
      <c r="M1427" s="1" t="str" cm="1">
        <f t="array" ref="M1427">_xlfn.IFS(L1427="","",L1427=0,"PPD",L1427&gt;0,"COD")</f>
        <v>COD</v>
      </c>
      <c r="N1427" s="1" t="str" cm="1">
        <f t="array" ref="N1427">_xlfn.IFS(A1427="","",L1427=0,M1427,L1427&lt;100,"&lt;100",L1427&lt;200,"&lt;200",L1427&lt;500,"&lt;500",L1427&lt;1000,"&lt;1000",L1427&gt;1000,"Above 1K")</f>
        <v>&lt;500</v>
      </c>
      <c r="O1427" s="6">
        <f>IF(A1427="","",'[1]OFD Query'!CB1427)</f>
        <v>3</v>
      </c>
      <c r="P1427" s="1" t="str">
        <f>IF(A1427="","",'[1]OFD Query'!CJ1427)</f>
        <v/>
      </c>
      <c r="Q1427" s="1" t="str" cm="1">
        <f t="array" ref="Q1427">IFERROR(_xlfn.IFS(A1427="","",O1427=0,"TRUE",AND(O1427=1,E1427="Out For Delivery"),"FALSE",O1427=1,"TRUE"),"FALSE")</f>
        <v>FALSE</v>
      </c>
      <c r="R1427" s="1" t="str">
        <f>'[1]OFD Query'!BT1427</f>
        <v>NO</v>
      </c>
    </row>
    <row r="1428" spans="1:18" x14ac:dyDescent="0.3">
      <c r="A1428" s="5" t="str">
        <f>IF(ISBLANK('[1]OFD Query'!A1428),"",'[1]OFD Query'!A1428)</f>
        <v>6062324307372</v>
      </c>
      <c r="B1428" s="1" t="str">
        <f>IF(A1428="","",LEFT('[1]OFD Query'!C1428,FIND(" ",'[1]OFD Query'!C1428)-1))</f>
        <v>Dropship</v>
      </c>
      <c r="C1428" s="1" t="str">
        <f>IF(A1428="","",'[1]OFD Query'!F1428)</f>
        <v>C2103719401</v>
      </c>
      <c r="D1428" s="1" t="str">
        <f>IFERROR(VLOOKUP(C1428,Sheet2!A:B,2,0),"")</f>
        <v>fordeal-KSA-Local</v>
      </c>
      <c r="E1428" s="1" t="str">
        <f>IF(A1428="","",'[1]OFD Query'!I1428)</f>
        <v>Out For Delivery</v>
      </c>
      <c r="F1428" s="1" t="str">
        <f t="shared" si="23"/>
        <v>MAK-2</v>
      </c>
      <c r="G1428" s="6" t="str" cm="1">
        <f t="array" ref="G1428">IFERROR(_xlfn.IFS(A1428="","",'[1]OFD Query'!N1428="","Fresh"),'[1]OFD Query'!N1428)</f>
        <v>Fresh</v>
      </c>
      <c r="H1428" s="6" t="str" cm="1">
        <f t="array" ref="H1428">IFERROR(_xlfn.IFS(B1428="","",'[1]OFD Query'!O1428="","Fresh"),'[1]OFD Query'!O1428)</f>
        <v>Fresh</v>
      </c>
      <c r="I1428" s="1" t="str">
        <f>IF(A1428="","",'[1]OFD Query'!W1428)</f>
        <v>D2105331</v>
      </c>
      <c r="J1428" s="1" t="str">
        <f>IF(A1428="","",'[1]OFD Query'!X1428)</f>
        <v>Ahmed Qaed</v>
      </c>
      <c r="K1428" s="1" t="str">
        <f>IF(A1428="","",'[1]OFD Query'!AL1428)</f>
        <v>Bujaidi</v>
      </c>
      <c r="L1428" s="6">
        <f>IF(A1428="","",'[1]OFD Query'!AO1428)</f>
        <v>170</v>
      </c>
      <c r="M1428" s="1" t="str" cm="1">
        <f t="array" ref="M1428">_xlfn.IFS(L1428="","",L1428=0,"PPD",L1428&gt;0,"COD")</f>
        <v>COD</v>
      </c>
      <c r="N1428" s="1" t="str" cm="1">
        <f t="array" ref="N1428">_xlfn.IFS(A1428="","",L1428=0,M1428,L1428&lt;100,"&lt;100",L1428&lt;200,"&lt;200",L1428&lt;500,"&lt;500",L1428&lt;1000,"&lt;1000",L1428&gt;1000,"Above 1K")</f>
        <v>&lt;200</v>
      </c>
      <c r="O1428" s="6">
        <f>IF(A1428="","",'[1]OFD Query'!CB1428)</f>
        <v>0</v>
      </c>
      <c r="P1428" s="1" t="str">
        <f>IF(A1428="","",'[1]OFD Query'!CJ1428)</f>
        <v/>
      </c>
      <c r="Q1428" s="1" t="str" cm="1">
        <f t="array" ref="Q1428">IFERROR(_xlfn.IFS(A1428="","",O1428=0,"TRUE",AND(O1428=1,E1428="Out For Delivery"),"FALSE",O1428=1,"TRUE"),"FALSE")</f>
        <v>TRUE</v>
      </c>
      <c r="R1428" s="1" t="str">
        <f>'[1]OFD Query'!BT1428</f>
        <v>NO</v>
      </c>
    </row>
    <row r="1429" spans="1:18" x14ac:dyDescent="0.3">
      <c r="A1429" s="5" t="str">
        <f>IF(ISBLANK('[1]OFD Query'!A1429),"",'[1]OFD Query'!A1429)</f>
        <v>6062524368168</v>
      </c>
      <c r="B1429" s="1" t="str">
        <f>IF(A1429="","",LEFT('[1]OFD Query'!C1429,FIND(" ",'[1]OFD Query'!C1429)-1))</f>
        <v>Reverse</v>
      </c>
      <c r="C1429" s="1" t="str">
        <f>IF(A1429="","",'[1]OFD Query'!F1429)</f>
        <v>C21036226</v>
      </c>
      <c r="D1429" s="1" t="str">
        <f>IFERROR(VLOOKUP(C1429,Sheet2!A:B,2,0),"")</f>
        <v>SHEIN</v>
      </c>
      <c r="E1429" s="1" t="str">
        <f>IF(A1429="","",'[1]OFD Query'!I1429)</f>
        <v>Out For Delivery</v>
      </c>
      <c r="F1429" s="1" t="str">
        <f t="shared" si="23"/>
        <v>MAK-2</v>
      </c>
      <c r="G1429" s="6" t="str" cm="1">
        <f t="array" ref="G1429">IFERROR(_xlfn.IFS(A1429="","",'[1]OFD Query'!N1429="","Fresh"),'[1]OFD Query'!N1429)</f>
        <v>Fresh</v>
      </c>
      <c r="H1429" s="6" t="str" cm="1">
        <f t="array" ref="H1429">IFERROR(_xlfn.IFS(B1429="","",'[1]OFD Query'!O1429="","Fresh"),'[1]OFD Query'!O1429)</f>
        <v>Fresh</v>
      </c>
      <c r="I1429" s="1" t="str">
        <f>IF(A1429="","",'[1]OFD Query'!W1429)</f>
        <v>D2109304301</v>
      </c>
      <c r="J1429" s="1" t="str">
        <f>IF(A1429="","",'[1]OFD Query'!X1429)</f>
        <v>Khalid Iqbal Ahmed</v>
      </c>
      <c r="K1429" s="1" t="str">
        <f>IF(A1429="","",'[1]OFD Query'!AL1429)</f>
        <v>Al Buhayrat</v>
      </c>
      <c r="L1429" s="6">
        <f>IF(A1429="","",'[1]OFD Query'!AO1429)</f>
        <v>0</v>
      </c>
      <c r="M1429" s="1" t="str" cm="1">
        <f t="array" ref="M1429">_xlfn.IFS(L1429="","",L1429=0,"PPD",L1429&gt;0,"COD")</f>
        <v>PPD</v>
      </c>
      <c r="N1429" s="1" t="str" cm="1">
        <f t="array" ref="N1429">_xlfn.IFS(A1429="","",L1429=0,M1429,L1429&lt;100,"&lt;100",L1429&lt;200,"&lt;200",L1429&lt;500,"&lt;500",L1429&lt;1000,"&lt;1000",L1429&gt;1000,"Above 1K")</f>
        <v>PPD</v>
      </c>
      <c r="O1429" s="6">
        <f>IF(A1429="","",'[1]OFD Query'!CB1429)</f>
        <v>0</v>
      </c>
      <c r="P1429" s="1" t="str">
        <f>IF(A1429="","",'[1]OFD Query'!CJ1429)</f>
        <v/>
      </c>
      <c r="Q1429" s="1" t="str" cm="1">
        <f t="array" ref="Q1429">IFERROR(_xlfn.IFS(A1429="","",O1429=0,"TRUE",AND(O1429=1,E1429="Out For Delivery"),"FALSE",O1429=1,"TRUE"),"FALSE")</f>
        <v>TRUE</v>
      </c>
      <c r="R1429" s="1" t="str">
        <f>'[1]OFD Query'!BT1429</f>
        <v>NO</v>
      </c>
    </row>
    <row r="1430" spans="1:18" x14ac:dyDescent="0.3">
      <c r="A1430" s="5" t="str">
        <f>IF(ISBLANK('[1]OFD Query'!A1430),"",'[1]OFD Query'!A1430)</f>
        <v>6062624407635</v>
      </c>
      <c r="B1430" s="1" t="str">
        <f>IF(A1430="","",LEFT('[1]OFD Query'!C1430,FIND(" ",'[1]OFD Query'!C1430)-1))</f>
        <v>Reverse</v>
      </c>
      <c r="C1430" s="1" t="str">
        <f>IF(A1430="","",'[1]OFD Query'!F1430)</f>
        <v>C21036226</v>
      </c>
      <c r="D1430" s="1" t="str">
        <f>IFERROR(VLOOKUP(C1430,Sheet2!A:B,2,0),"")</f>
        <v>SHEIN</v>
      </c>
      <c r="E1430" s="1" t="str">
        <f>IF(A1430="","",'[1]OFD Query'!I1430)</f>
        <v>Out For Delivery</v>
      </c>
      <c r="F1430" s="1" t="str">
        <f t="shared" si="23"/>
        <v>MAK-2</v>
      </c>
      <c r="G1430" s="6" t="str" cm="1">
        <f t="array" ref="G1430">IFERROR(_xlfn.IFS(A1430="","",'[1]OFD Query'!N1430="","Fresh"),'[1]OFD Query'!N1430)</f>
        <v>Fresh</v>
      </c>
      <c r="H1430" s="6" t="str" cm="1">
        <f t="array" ref="H1430">IFERROR(_xlfn.IFS(B1430="","",'[1]OFD Query'!O1430="","Fresh"),'[1]OFD Query'!O1430)</f>
        <v>Fresh</v>
      </c>
      <c r="I1430" s="1" t="str">
        <f>IF(A1430="","",'[1]OFD Query'!W1430)</f>
        <v>D2109304301</v>
      </c>
      <c r="J1430" s="1" t="str">
        <f>IF(A1430="","",'[1]OFD Query'!X1430)</f>
        <v>Khalid Iqbal Ahmed</v>
      </c>
      <c r="K1430" s="1" t="str">
        <f>IF(A1430="","",'[1]OFD Query'!AL1430)</f>
        <v>Al Buhayrat</v>
      </c>
      <c r="L1430" s="6">
        <f>IF(A1430="","",'[1]OFD Query'!AO1430)</f>
        <v>0</v>
      </c>
      <c r="M1430" s="1" t="str" cm="1">
        <f t="array" ref="M1430">_xlfn.IFS(L1430="","",L1430=0,"PPD",L1430&gt;0,"COD")</f>
        <v>PPD</v>
      </c>
      <c r="N1430" s="1" t="str" cm="1">
        <f t="array" ref="N1430">_xlfn.IFS(A1430="","",L1430=0,M1430,L1430&lt;100,"&lt;100",L1430&lt;200,"&lt;200",L1430&lt;500,"&lt;500",L1430&lt;1000,"&lt;1000",L1430&gt;1000,"Above 1K")</f>
        <v>PPD</v>
      </c>
      <c r="O1430" s="6">
        <f>IF(A1430="","",'[1]OFD Query'!CB1430)</f>
        <v>0</v>
      </c>
      <c r="P1430" s="1" t="str">
        <f>IF(A1430="","",'[1]OFD Query'!CJ1430)</f>
        <v/>
      </c>
      <c r="Q1430" s="1" t="str" cm="1">
        <f t="array" ref="Q1430">IFERROR(_xlfn.IFS(A1430="","",O1430=0,"TRUE",AND(O1430=1,E1430="Out For Delivery"),"FALSE",O1430=1,"TRUE"),"FALSE")</f>
        <v>TRUE</v>
      </c>
      <c r="R1430" s="1" t="str">
        <f>'[1]OFD Query'!BT1430</f>
        <v>NO</v>
      </c>
    </row>
    <row r="1431" spans="1:18" x14ac:dyDescent="0.3">
      <c r="A1431" s="5" t="str">
        <f>IF(ISBLANK('[1]OFD Query'!A1431),"",'[1]OFD Query'!A1431)</f>
        <v>6062624619223</v>
      </c>
      <c r="B1431" s="1" t="str">
        <f>IF(A1431="","",LEFT('[1]OFD Query'!C1431,FIND(" ",'[1]OFD Query'!C1431)-1))</f>
        <v>Reverse</v>
      </c>
      <c r="C1431" s="1" t="str">
        <f>IF(A1431="","",'[1]OFD Query'!F1431)</f>
        <v>C21036226</v>
      </c>
      <c r="D1431" s="1" t="str">
        <f>IFERROR(VLOOKUP(C1431,Sheet2!A:B,2,0),"")</f>
        <v>SHEIN</v>
      </c>
      <c r="E1431" s="1" t="str">
        <f>IF(A1431="","",'[1]OFD Query'!I1431)</f>
        <v>Out For Delivery</v>
      </c>
      <c r="F1431" s="1" t="str">
        <f t="shared" si="23"/>
        <v>MAK-2</v>
      </c>
      <c r="G1431" s="6" t="str" cm="1">
        <f t="array" ref="G1431">IFERROR(_xlfn.IFS(A1431="","",'[1]OFD Query'!N1431="","Fresh"),'[1]OFD Query'!N1431)</f>
        <v>Fresh</v>
      </c>
      <c r="H1431" s="6" t="str" cm="1">
        <f t="array" ref="H1431">IFERROR(_xlfn.IFS(B1431="","",'[1]OFD Query'!O1431="","Fresh"),'[1]OFD Query'!O1431)</f>
        <v>Fresh</v>
      </c>
      <c r="I1431" s="1" t="str">
        <f>IF(A1431="","",'[1]OFD Query'!W1431)</f>
        <v>D2109304301</v>
      </c>
      <c r="J1431" s="1" t="str">
        <f>IF(A1431="","",'[1]OFD Query'!X1431)</f>
        <v>Khalid Iqbal Ahmed</v>
      </c>
      <c r="K1431" s="1" t="str">
        <f>IF(A1431="","",'[1]OFD Query'!AL1431)</f>
        <v>Al Buhayrat</v>
      </c>
      <c r="L1431" s="6">
        <f>IF(A1431="","",'[1]OFD Query'!AO1431)</f>
        <v>0</v>
      </c>
      <c r="M1431" s="1" t="str" cm="1">
        <f t="array" ref="M1431">_xlfn.IFS(L1431="","",L1431=0,"PPD",L1431&gt;0,"COD")</f>
        <v>PPD</v>
      </c>
      <c r="N1431" s="1" t="str" cm="1">
        <f t="array" ref="N1431">_xlfn.IFS(A1431="","",L1431=0,M1431,L1431&lt;100,"&lt;100",L1431&lt;200,"&lt;200",L1431&lt;500,"&lt;500",L1431&lt;1000,"&lt;1000",L1431&gt;1000,"Above 1K")</f>
        <v>PPD</v>
      </c>
      <c r="O1431" s="6">
        <f>IF(A1431="","",'[1]OFD Query'!CB1431)</f>
        <v>0</v>
      </c>
      <c r="P1431" s="1" t="str">
        <f>IF(A1431="","",'[1]OFD Query'!CJ1431)</f>
        <v/>
      </c>
      <c r="Q1431" s="1" t="str" cm="1">
        <f t="array" ref="Q1431">IFERROR(_xlfn.IFS(A1431="","",O1431=0,"TRUE",AND(O1431=1,E1431="Out For Delivery"),"FALSE",O1431=1,"TRUE"),"FALSE")</f>
        <v>TRUE</v>
      </c>
      <c r="R1431" s="1" t="str">
        <f>'[1]OFD Query'!BT1431</f>
        <v>NO</v>
      </c>
    </row>
    <row r="1432" spans="1:18" x14ac:dyDescent="0.3">
      <c r="A1432" s="5" t="str">
        <f>IF(ISBLANK('[1]OFD Query'!A1432),"",'[1]OFD Query'!A1432)</f>
        <v>6062624124160</v>
      </c>
      <c r="B1432" s="1" t="str">
        <f>IF(A1432="","",LEFT('[1]OFD Query'!C1432,FIND(" ",'[1]OFD Query'!C1432)-1))</f>
        <v>Reverse</v>
      </c>
      <c r="C1432" s="1" t="str">
        <f>IF(A1432="","",'[1]OFD Query'!F1432)</f>
        <v>C21036226</v>
      </c>
      <c r="D1432" s="1" t="str">
        <f>IFERROR(VLOOKUP(C1432,Sheet2!A:B,2,0),"")</f>
        <v>SHEIN</v>
      </c>
      <c r="E1432" s="1" t="str">
        <f>IF(A1432="","",'[1]OFD Query'!I1432)</f>
        <v>Out For Delivery</v>
      </c>
      <c r="F1432" s="1" t="str">
        <f t="shared" si="23"/>
        <v>MAK-2</v>
      </c>
      <c r="G1432" s="6" t="str" cm="1">
        <f t="array" ref="G1432">IFERROR(_xlfn.IFS(A1432="","",'[1]OFD Query'!N1432="","Fresh"),'[1]OFD Query'!N1432)</f>
        <v>Fresh</v>
      </c>
      <c r="H1432" s="6" t="str" cm="1">
        <f t="array" ref="H1432">IFERROR(_xlfn.IFS(B1432="","",'[1]OFD Query'!O1432="","Fresh"),'[1]OFD Query'!O1432)</f>
        <v>Fresh</v>
      </c>
      <c r="I1432" s="1" t="str">
        <f>IF(A1432="","",'[1]OFD Query'!W1432)</f>
        <v>D2109304301</v>
      </c>
      <c r="J1432" s="1" t="str">
        <f>IF(A1432="","",'[1]OFD Query'!X1432)</f>
        <v>Khalid Iqbal Ahmed</v>
      </c>
      <c r="K1432" s="1" t="str">
        <f>IF(A1432="","",'[1]OFD Query'!AL1432)</f>
        <v>Al Buhayrat</v>
      </c>
      <c r="L1432" s="6">
        <f>IF(A1432="","",'[1]OFD Query'!AO1432)</f>
        <v>0</v>
      </c>
      <c r="M1432" s="1" t="str" cm="1">
        <f t="array" ref="M1432">_xlfn.IFS(L1432="","",L1432=0,"PPD",L1432&gt;0,"COD")</f>
        <v>PPD</v>
      </c>
      <c r="N1432" s="1" t="str" cm="1">
        <f t="array" ref="N1432">_xlfn.IFS(A1432="","",L1432=0,M1432,L1432&lt;100,"&lt;100",L1432&lt;200,"&lt;200",L1432&lt;500,"&lt;500",L1432&lt;1000,"&lt;1000",L1432&gt;1000,"Above 1K")</f>
        <v>PPD</v>
      </c>
      <c r="O1432" s="6">
        <f>IF(A1432="","",'[1]OFD Query'!CB1432)</f>
        <v>0</v>
      </c>
      <c r="P1432" s="1" t="str">
        <f>IF(A1432="","",'[1]OFD Query'!CJ1432)</f>
        <v/>
      </c>
      <c r="Q1432" s="1" t="str" cm="1">
        <f t="array" ref="Q1432">IFERROR(_xlfn.IFS(A1432="","",O1432=0,"TRUE",AND(O1432=1,E1432="Out For Delivery"),"FALSE",O1432=1,"TRUE"),"FALSE")</f>
        <v>TRUE</v>
      </c>
      <c r="R1432" s="1" t="str">
        <f>'[1]OFD Query'!BT1432</f>
        <v>NO</v>
      </c>
    </row>
    <row r="1433" spans="1:18" x14ac:dyDescent="0.3">
      <c r="A1433" s="5" t="str">
        <f>IF(ISBLANK('[1]OFD Query'!A1433),"",'[1]OFD Query'!A1433)</f>
        <v>6061224797190</v>
      </c>
      <c r="B1433" s="1" t="str">
        <f>IF(A1433="","",LEFT('[1]OFD Query'!C1433,FIND(" ",'[1]OFD Query'!C1433)-1))</f>
        <v>Dropship</v>
      </c>
      <c r="C1433" s="1" t="str">
        <f>IF(A1433="","",'[1]OFD Query'!F1433)</f>
        <v>C2103730101</v>
      </c>
      <c r="D1433" s="1" t="str">
        <f>IFERROR(VLOOKUP(C1433,Sheet2!A:B,2,0),"")</f>
        <v>SHEIN</v>
      </c>
      <c r="E1433" s="1" t="str">
        <f>IF(A1433="","",'[1]OFD Query'!I1433)</f>
        <v>Out For Delivery</v>
      </c>
      <c r="F1433" s="1" t="str">
        <f t="shared" si="23"/>
        <v>MAK-2</v>
      </c>
      <c r="G1433" s="6" t="str" cm="1">
        <f t="array" ref="G1433">IFERROR(_xlfn.IFS(A1433="","",'[1]OFD Query'!N1433="","Fresh"),'[1]OFD Query'!N1433)</f>
        <v>Reschedule</v>
      </c>
      <c r="H1433" s="6" t="str" cm="1">
        <f t="array" ref="H1433">IFERROR(_xlfn.IFS(B1433="","",'[1]OFD Query'!O1433="","Fresh"),'[1]OFD Query'!O1433)</f>
        <v>Schedule for future</v>
      </c>
      <c r="I1433" s="1" t="str">
        <f>IF(A1433="","",'[1]OFD Query'!W1433)</f>
        <v>D2105236</v>
      </c>
      <c r="J1433" s="1" t="str">
        <f>IF(A1433="","",'[1]OFD Query'!X1433)</f>
        <v>Abdul Hai Mohammad</v>
      </c>
      <c r="K1433" s="1" t="str">
        <f>IF(A1433="","",'[1]OFD Query'!AL1433)</f>
        <v>Ar Rashidiyyah</v>
      </c>
      <c r="L1433" s="6">
        <f>IF(A1433="","",'[1]OFD Query'!AO1433)</f>
        <v>127.11</v>
      </c>
      <c r="M1433" s="1" t="str" cm="1">
        <f t="array" ref="M1433">_xlfn.IFS(L1433="","",L1433=0,"PPD",L1433&gt;0,"COD")</f>
        <v>COD</v>
      </c>
      <c r="N1433" s="1" t="str" cm="1">
        <f t="array" ref="N1433">_xlfn.IFS(A1433="","",L1433=0,M1433,L1433&lt;100,"&lt;100",L1433&lt;200,"&lt;200",L1433&lt;500,"&lt;500",L1433&lt;1000,"&lt;1000",L1433&gt;1000,"Above 1K")</f>
        <v>&lt;200</v>
      </c>
      <c r="O1433" s="6">
        <f>IF(A1433="","",'[1]OFD Query'!CB1433)</f>
        <v>2</v>
      </c>
      <c r="P1433" s="1" t="str">
        <f>IF(A1433="","",'[1]OFD Query'!CJ1433)</f>
        <v>POUCH</v>
      </c>
      <c r="Q1433" s="1" t="str" cm="1">
        <f t="array" ref="Q1433">IFERROR(_xlfn.IFS(A1433="","",O1433=0,"TRUE",AND(O1433=1,E1433="Out For Delivery"),"FALSE",O1433=1,"TRUE"),"FALSE")</f>
        <v>FALSE</v>
      </c>
      <c r="R1433" s="1" t="str">
        <f>'[1]OFD Query'!BT1433</f>
        <v>NO</v>
      </c>
    </row>
    <row r="1434" spans="1:18" x14ac:dyDescent="0.3">
      <c r="A1434" s="5" t="str">
        <f>IF(ISBLANK('[1]OFD Query'!A1434),"",'[1]OFD Query'!A1434)</f>
        <v>6062424621770</v>
      </c>
      <c r="B1434" s="1" t="str">
        <f>IF(A1434="","",LEFT('[1]OFD Query'!C1434,FIND(" ",'[1]OFD Query'!C1434)-1))</f>
        <v>Reverse</v>
      </c>
      <c r="C1434" s="1" t="str">
        <f>IF(A1434="","",'[1]OFD Query'!F1434)</f>
        <v>C2103791801</v>
      </c>
      <c r="D1434" s="1" t="str">
        <f>IFERROR(VLOOKUP(C1434,Sheet2!A:B,2,0),"")</f>
        <v>imile return warehouse</v>
      </c>
      <c r="E1434" s="1" t="str">
        <f>IF(A1434="","",'[1]OFD Query'!I1434)</f>
        <v>Out For Delivery</v>
      </c>
      <c r="F1434" s="1" t="str">
        <f t="shared" si="23"/>
        <v>MAK-2</v>
      </c>
      <c r="G1434" s="6" t="str" cm="1">
        <f t="array" ref="G1434">IFERROR(_xlfn.IFS(A1434="","",'[1]OFD Query'!N1434="","Fresh"),'[1]OFD Query'!N1434)</f>
        <v>Reschedule</v>
      </c>
      <c r="H1434" s="6" t="str" cm="1">
        <f t="array" ref="H1434">IFERROR(_xlfn.IFS(B1434="","",'[1]OFD Query'!O1434="","Fresh"),'[1]OFD Query'!O1434)</f>
        <v>Schedule for future</v>
      </c>
      <c r="I1434" s="1" t="str">
        <f>IF(A1434="","",'[1]OFD Query'!W1434)</f>
        <v>D2109304301</v>
      </c>
      <c r="J1434" s="1" t="str">
        <f>IF(A1434="","",'[1]OFD Query'!X1434)</f>
        <v>Khalid Iqbal Ahmed</v>
      </c>
      <c r="K1434" s="1" t="str">
        <f>IF(A1434="","",'[1]OFD Query'!AL1434)</f>
        <v>Al Buhayrat</v>
      </c>
      <c r="L1434" s="6">
        <f>IF(A1434="","",'[1]OFD Query'!AO1434)</f>
        <v>0</v>
      </c>
      <c r="M1434" s="1" t="str" cm="1">
        <f t="array" ref="M1434">_xlfn.IFS(L1434="","",L1434=0,"PPD",L1434&gt;0,"COD")</f>
        <v>PPD</v>
      </c>
      <c r="N1434" s="1" t="str" cm="1">
        <f t="array" ref="N1434">_xlfn.IFS(A1434="","",L1434=0,M1434,L1434&lt;100,"&lt;100",L1434&lt;200,"&lt;200",L1434&lt;500,"&lt;500",L1434&lt;1000,"&lt;1000",L1434&gt;1000,"Above 1K")</f>
        <v>PPD</v>
      </c>
      <c r="O1434" s="6">
        <f>IF(A1434="","",'[1]OFD Query'!CB1434)</f>
        <v>2</v>
      </c>
      <c r="P1434" s="1" t="str">
        <f>IF(A1434="","",'[1]OFD Query'!CJ1434)</f>
        <v/>
      </c>
      <c r="Q1434" s="1" t="str" cm="1">
        <f t="array" ref="Q1434">IFERROR(_xlfn.IFS(A1434="","",O1434=0,"TRUE",AND(O1434=1,E1434="Out For Delivery"),"FALSE",O1434=1,"TRUE"),"FALSE")</f>
        <v>FALSE</v>
      </c>
      <c r="R1434" s="1" t="str">
        <f>'[1]OFD Query'!BT1434</f>
        <v>NO</v>
      </c>
    </row>
    <row r="1435" spans="1:18" x14ac:dyDescent="0.3">
      <c r="A1435" s="5" t="str">
        <f>IF(ISBLANK('[1]OFD Query'!A1435),"",'[1]OFD Query'!A1435)</f>
        <v>6062124119890</v>
      </c>
      <c r="B1435" s="1" t="str">
        <f>IF(A1435="","",LEFT('[1]OFD Query'!C1435,FIND(" ",'[1]OFD Query'!C1435)-1))</f>
        <v>Dropship</v>
      </c>
      <c r="C1435" s="1" t="str">
        <f>IF(A1435="","",'[1]OFD Query'!F1435)</f>
        <v>C21035750</v>
      </c>
      <c r="D1435" s="1" t="str">
        <f>IFERROR(VLOOKUP(C1435,Sheet2!A:B,2,0),"")</f>
        <v>eshry.shop</v>
      </c>
      <c r="E1435" s="1" t="str">
        <f>IF(A1435="","",'[1]OFD Query'!I1435)</f>
        <v>Out For Delivery</v>
      </c>
      <c r="F1435" s="1" t="str">
        <f t="shared" si="23"/>
        <v>MAK-2</v>
      </c>
      <c r="G1435" s="6" t="str" cm="1">
        <f t="array" ref="G1435">IFERROR(_xlfn.IFS(A1435="","",'[1]OFD Query'!N1435="","Fresh"),'[1]OFD Query'!N1435)</f>
        <v>Cancel</v>
      </c>
      <c r="H1435" s="6" t="str" cm="1">
        <f t="array" ref="H1435">IFERROR(_xlfn.IFS(B1435="","",'[1]OFD Query'!O1435="","Fresh"),'[1]OFD Query'!O1435)</f>
        <v>Duplicate Order</v>
      </c>
      <c r="I1435" s="1" t="str">
        <f>IF(A1435="","",'[1]OFD Query'!W1435)</f>
        <v>D21011769801</v>
      </c>
      <c r="J1435" s="1" t="str">
        <f>IF(A1435="","",'[1]OFD Query'!X1435)</f>
        <v>ALI HUSSAIN SHAH NAZAR HUSSAIN SHAH</v>
      </c>
      <c r="K1435" s="1" t="str">
        <f>IF(A1435="","",'[1]OFD Query'!AL1435)</f>
        <v>Sharai Al Mujahidin</v>
      </c>
      <c r="L1435" s="6">
        <f>IF(A1435="","",'[1]OFD Query'!AO1435)</f>
        <v>195</v>
      </c>
      <c r="M1435" s="1" t="str" cm="1">
        <f t="array" ref="M1435">_xlfn.IFS(L1435="","",L1435=0,"PPD",L1435&gt;0,"COD")</f>
        <v>COD</v>
      </c>
      <c r="N1435" s="1" t="str" cm="1">
        <f t="array" ref="N1435">_xlfn.IFS(A1435="","",L1435=0,M1435,L1435&lt;100,"&lt;100",L1435&lt;200,"&lt;200",L1435&lt;500,"&lt;500",L1435&lt;1000,"&lt;1000",L1435&gt;1000,"Above 1K")</f>
        <v>&lt;200</v>
      </c>
      <c r="O1435" s="6">
        <f>IF(A1435="","",'[1]OFD Query'!CB1435)</f>
        <v>2</v>
      </c>
      <c r="P1435" s="1" t="str">
        <f>IF(A1435="","",'[1]OFD Query'!CJ1435)</f>
        <v/>
      </c>
      <c r="Q1435" s="1" t="str" cm="1">
        <f t="array" ref="Q1435">IFERROR(_xlfn.IFS(A1435="","",O1435=0,"TRUE",AND(O1435=1,E1435="Out For Delivery"),"FALSE",O1435=1,"TRUE"),"FALSE")</f>
        <v>FALSE</v>
      </c>
      <c r="R1435" s="1" t="str">
        <f>'[1]OFD Query'!BT1435</f>
        <v>NO</v>
      </c>
    </row>
    <row r="1436" spans="1:18" x14ac:dyDescent="0.3">
      <c r="A1436" s="5" t="str">
        <f>IF(ISBLANK('[1]OFD Query'!A1436),"",'[1]OFD Query'!A1436)</f>
        <v>6062524907521</v>
      </c>
      <c r="B1436" s="1" t="str">
        <f>IF(A1436="","",LEFT('[1]OFD Query'!C1436,FIND(" ",'[1]OFD Query'!C1436)-1))</f>
        <v>Reverse</v>
      </c>
      <c r="C1436" s="1" t="str">
        <f>IF(A1436="","",'[1]OFD Query'!F1436)</f>
        <v>C21036226</v>
      </c>
      <c r="D1436" s="1" t="str">
        <f>IFERROR(VLOOKUP(C1436,Sheet2!A:B,2,0),"")</f>
        <v>SHEIN</v>
      </c>
      <c r="E1436" s="1" t="str">
        <f>IF(A1436="","",'[1]OFD Query'!I1436)</f>
        <v>Out For Delivery</v>
      </c>
      <c r="F1436" s="1" t="str">
        <f t="shared" si="23"/>
        <v>MAK-2</v>
      </c>
      <c r="G1436" s="6" t="str" cm="1">
        <f t="array" ref="G1436">IFERROR(_xlfn.IFS(A1436="","",'[1]OFD Query'!N1436="","Fresh"),'[1]OFD Query'!N1436)</f>
        <v>Fresh</v>
      </c>
      <c r="H1436" s="6" t="str" cm="1">
        <f t="array" ref="H1436">IFERROR(_xlfn.IFS(B1436="","",'[1]OFD Query'!O1436="","Fresh"),'[1]OFD Query'!O1436)</f>
        <v>Fresh</v>
      </c>
      <c r="I1436" s="1" t="str">
        <f>IF(A1436="","",'[1]OFD Query'!W1436)</f>
        <v>D2109304301</v>
      </c>
      <c r="J1436" s="1" t="str">
        <f>IF(A1436="","",'[1]OFD Query'!X1436)</f>
        <v>Khalid Iqbal Ahmed</v>
      </c>
      <c r="K1436" s="1" t="str">
        <f>IF(A1436="","",'[1]OFD Query'!AL1436)</f>
        <v>Al Buhayrat</v>
      </c>
      <c r="L1436" s="6">
        <f>IF(A1436="","",'[1]OFD Query'!AO1436)</f>
        <v>0</v>
      </c>
      <c r="M1436" s="1" t="str" cm="1">
        <f t="array" ref="M1436">_xlfn.IFS(L1436="","",L1436=0,"PPD",L1436&gt;0,"COD")</f>
        <v>PPD</v>
      </c>
      <c r="N1436" s="1" t="str" cm="1">
        <f t="array" ref="N1436">_xlfn.IFS(A1436="","",L1436=0,M1436,L1436&lt;100,"&lt;100",L1436&lt;200,"&lt;200",L1436&lt;500,"&lt;500",L1436&lt;1000,"&lt;1000",L1436&gt;1000,"Above 1K")</f>
        <v>PPD</v>
      </c>
      <c r="O1436" s="6">
        <f>IF(A1436="","",'[1]OFD Query'!CB1436)</f>
        <v>0</v>
      </c>
      <c r="P1436" s="1" t="str">
        <f>IF(A1436="","",'[1]OFD Query'!CJ1436)</f>
        <v/>
      </c>
      <c r="Q1436" s="1" t="str" cm="1">
        <f t="array" ref="Q1436">IFERROR(_xlfn.IFS(A1436="","",O1436=0,"TRUE",AND(O1436=1,E1436="Out For Delivery"),"FALSE",O1436=1,"TRUE"),"FALSE")</f>
        <v>TRUE</v>
      </c>
      <c r="R1436" s="1" t="str">
        <f>'[1]OFD Query'!BT1436</f>
        <v>NO</v>
      </c>
    </row>
    <row r="1437" spans="1:18" x14ac:dyDescent="0.3">
      <c r="A1437" s="5" t="str">
        <f>IF(ISBLANK('[1]OFD Query'!A1437),"",'[1]OFD Query'!A1437)</f>
        <v>6061124443587</v>
      </c>
      <c r="B1437" s="1" t="str">
        <f>IF(A1437="","",LEFT('[1]OFD Query'!C1437,FIND(" ",'[1]OFD Query'!C1437)-1))</f>
        <v>Dropship</v>
      </c>
      <c r="C1437" s="1" t="str">
        <f>IF(A1437="","",'[1]OFD Query'!F1437)</f>
        <v>C21035750</v>
      </c>
      <c r="D1437" s="1" t="str">
        <f>IFERROR(VLOOKUP(C1437,Sheet2!A:B,2,0),"")</f>
        <v>eshry.shop</v>
      </c>
      <c r="E1437" s="1" t="str">
        <f>IF(A1437="","",'[1]OFD Query'!I1437)</f>
        <v>Out For Delivery</v>
      </c>
      <c r="F1437" s="1" t="str">
        <f t="shared" si="23"/>
        <v>MAK-2</v>
      </c>
      <c r="G1437" s="6" t="str" cm="1">
        <f t="array" ref="G1437">IFERROR(_xlfn.IFS(A1437="","",'[1]OFD Query'!N1437="","Fresh"),'[1]OFD Query'!N1437)</f>
        <v>Reschedule</v>
      </c>
      <c r="H1437" s="6" t="str" cm="1">
        <f t="array" ref="H1437">IFERROR(_xlfn.IFS(B1437="","",'[1]OFD Query'!O1437="","Fresh"),'[1]OFD Query'!O1437)</f>
        <v>Schedule for future</v>
      </c>
      <c r="I1437" s="1" t="str">
        <f>IF(A1437="","",'[1]OFD Query'!W1437)</f>
        <v>D2105331</v>
      </c>
      <c r="J1437" s="1" t="str">
        <f>IF(A1437="","",'[1]OFD Query'!X1437)</f>
        <v>Ahmed Qaed</v>
      </c>
      <c r="K1437" s="1" t="str">
        <f>IF(A1437="","",'[1]OFD Query'!AL1437)</f>
        <v>Ar Rashidiyyah</v>
      </c>
      <c r="L1437" s="6">
        <f>IF(A1437="","",'[1]OFD Query'!AO1437)</f>
        <v>199</v>
      </c>
      <c r="M1437" s="1" t="str" cm="1">
        <f t="array" ref="M1437">_xlfn.IFS(L1437="","",L1437=0,"PPD",L1437&gt;0,"COD")</f>
        <v>COD</v>
      </c>
      <c r="N1437" s="1" t="str" cm="1">
        <f t="array" ref="N1437">_xlfn.IFS(A1437="","",L1437=0,M1437,L1437&lt;100,"&lt;100",L1437&lt;200,"&lt;200",L1437&lt;500,"&lt;500",L1437&lt;1000,"&lt;1000",L1437&gt;1000,"Above 1K")</f>
        <v>&lt;200</v>
      </c>
      <c r="O1437" s="6">
        <f>IF(A1437="","",'[1]OFD Query'!CB1437)</f>
        <v>2</v>
      </c>
      <c r="P1437" s="1" t="str">
        <f>IF(A1437="","",'[1]OFD Query'!CJ1437)</f>
        <v/>
      </c>
      <c r="Q1437" s="1" t="str" cm="1">
        <f t="array" ref="Q1437">IFERROR(_xlfn.IFS(A1437="","",O1437=0,"TRUE",AND(O1437=1,E1437="Out For Delivery"),"FALSE",O1437=1,"TRUE"),"FALSE")</f>
        <v>FALSE</v>
      </c>
      <c r="R1437" s="1" t="str">
        <f>'[1]OFD Query'!BT1437</f>
        <v>NO</v>
      </c>
    </row>
    <row r="1438" spans="1:18" x14ac:dyDescent="0.3">
      <c r="A1438" s="5" t="str">
        <f>IF(ISBLANK('[1]OFD Query'!A1438),"",'[1]OFD Query'!A1438)</f>
        <v>6062424521252</v>
      </c>
      <c r="B1438" s="1" t="str">
        <f>IF(A1438="","",LEFT('[1]OFD Query'!C1438,FIND(" ",'[1]OFD Query'!C1438)-1))</f>
        <v>Reverse</v>
      </c>
      <c r="C1438" s="1" t="str">
        <f>IF(A1438="","",'[1]OFD Query'!F1438)</f>
        <v>C2103791801</v>
      </c>
      <c r="D1438" s="1" t="str">
        <f>IFERROR(VLOOKUP(C1438,Sheet2!A:B,2,0),"")</f>
        <v>imile return warehouse</v>
      </c>
      <c r="E1438" s="1" t="str">
        <f>IF(A1438="","",'[1]OFD Query'!I1438)</f>
        <v>Out For Delivery</v>
      </c>
      <c r="F1438" s="1" t="str">
        <f t="shared" si="23"/>
        <v>MAK-2</v>
      </c>
      <c r="G1438" s="6" t="str" cm="1">
        <f t="array" ref="G1438">IFERROR(_xlfn.IFS(A1438="","",'[1]OFD Query'!N1438="","Fresh"),'[1]OFD Query'!N1438)</f>
        <v>Reschedule</v>
      </c>
      <c r="H1438" s="6" t="str" cm="1">
        <f t="array" ref="H1438">IFERROR(_xlfn.IFS(B1438="","",'[1]OFD Query'!O1438="","Fresh"),'[1]OFD Query'!O1438)</f>
        <v>Schedule for future</v>
      </c>
      <c r="I1438" s="1" t="str">
        <f>IF(A1438="","",'[1]OFD Query'!W1438)</f>
        <v>D2109304301</v>
      </c>
      <c r="J1438" s="1" t="str">
        <f>IF(A1438="","",'[1]OFD Query'!X1438)</f>
        <v>Khalid Iqbal Ahmed</v>
      </c>
      <c r="K1438" s="1" t="str">
        <f>IF(A1438="","",'[1]OFD Query'!AL1438)</f>
        <v>Al Buhayrat</v>
      </c>
      <c r="L1438" s="6">
        <f>IF(A1438="","",'[1]OFD Query'!AO1438)</f>
        <v>0</v>
      </c>
      <c r="M1438" s="1" t="str" cm="1">
        <f t="array" ref="M1438">_xlfn.IFS(L1438="","",L1438=0,"PPD",L1438&gt;0,"COD")</f>
        <v>PPD</v>
      </c>
      <c r="N1438" s="1" t="str" cm="1">
        <f t="array" ref="N1438">_xlfn.IFS(A1438="","",L1438=0,M1438,L1438&lt;100,"&lt;100",L1438&lt;200,"&lt;200",L1438&lt;500,"&lt;500",L1438&lt;1000,"&lt;1000",L1438&gt;1000,"Above 1K")</f>
        <v>PPD</v>
      </c>
      <c r="O1438" s="6">
        <f>IF(A1438="","",'[1]OFD Query'!CB1438)</f>
        <v>1</v>
      </c>
      <c r="P1438" s="1" t="str">
        <f>IF(A1438="","",'[1]OFD Query'!CJ1438)</f>
        <v/>
      </c>
      <c r="Q1438" s="1" t="str" cm="1">
        <f t="array" ref="Q1438">IFERROR(_xlfn.IFS(A1438="","",O1438=0,"TRUE",AND(O1438=1,E1438="Out For Delivery"),"FALSE",O1438=1,"TRUE"),"FALSE")</f>
        <v>FALSE</v>
      </c>
      <c r="R1438" s="1" t="str">
        <f>'[1]OFD Query'!BT1438</f>
        <v>NO</v>
      </c>
    </row>
    <row r="1439" spans="1:18" x14ac:dyDescent="0.3">
      <c r="A1439" s="5" t="str">
        <f>IF(ISBLANK('[1]OFD Query'!A1439),"",'[1]OFD Query'!A1439)</f>
        <v>6062024815005</v>
      </c>
      <c r="B1439" s="1" t="str">
        <f>IF(A1439="","",LEFT('[1]OFD Query'!C1439,FIND(" ",'[1]OFD Query'!C1439)-1))</f>
        <v>Dropship</v>
      </c>
      <c r="C1439" s="1" t="str">
        <f>IF(A1439="","",'[1]OFD Query'!F1439)</f>
        <v>C2103716501</v>
      </c>
      <c r="D1439" s="1" t="str">
        <f>IFERROR(VLOOKUP(C1439,Sheet2!A:B,2,0),"")</f>
        <v>SHEIN</v>
      </c>
      <c r="E1439" s="1" t="str">
        <f>IF(A1439="","",'[1]OFD Query'!I1439)</f>
        <v>Out For Delivery</v>
      </c>
      <c r="F1439" s="1" t="str">
        <f t="shared" si="23"/>
        <v>MAK-2</v>
      </c>
      <c r="G1439" s="6" t="str" cm="1">
        <f t="array" ref="G1439">IFERROR(_xlfn.IFS(A1439="","",'[1]OFD Query'!N1439="","Fresh"),'[1]OFD Query'!N1439)</f>
        <v>Reschedule</v>
      </c>
      <c r="H1439" s="6" t="str" cm="1">
        <f t="array" ref="H1439">IFERROR(_xlfn.IFS(B1439="","",'[1]OFD Query'!O1439="","Fresh"),'[1]OFD Query'!O1439)</f>
        <v>Schedule for future</v>
      </c>
      <c r="I1439" s="1" t="str">
        <f>IF(A1439="","",'[1]OFD Query'!W1439)</f>
        <v>D21011769801</v>
      </c>
      <c r="J1439" s="1" t="str">
        <f>IF(A1439="","",'[1]OFD Query'!X1439)</f>
        <v>ALI HUSSAIN SHAH NAZAR HUSSAIN SHAH</v>
      </c>
      <c r="K1439" s="1" t="str">
        <f>IF(A1439="","",'[1]OFD Query'!AL1439)</f>
        <v>Sharai Al Mujahidin</v>
      </c>
      <c r="L1439" s="6">
        <f>IF(A1439="","",'[1]OFD Query'!AO1439)</f>
        <v>246.04</v>
      </c>
      <c r="M1439" s="1" t="str" cm="1">
        <f t="array" ref="M1439">_xlfn.IFS(L1439="","",L1439=0,"PPD",L1439&gt;0,"COD")</f>
        <v>COD</v>
      </c>
      <c r="N1439" s="1" t="str" cm="1">
        <f t="array" ref="N1439">_xlfn.IFS(A1439="","",L1439=0,M1439,L1439&lt;100,"&lt;100",L1439&lt;200,"&lt;200",L1439&lt;500,"&lt;500",L1439&lt;1000,"&lt;1000",L1439&gt;1000,"Above 1K")</f>
        <v>&lt;500</v>
      </c>
      <c r="O1439" s="6">
        <f>IF(A1439="","",'[1]OFD Query'!CB1439)</f>
        <v>2</v>
      </c>
      <c r="P1439" s="1" t="str">
        <f>IF(A1439="","",'[1]OFD Query'!CJ1439)</f>
        <v>POUCH</v>
      </c>
      <c r="Q1439" s="1" t="str" cm="1">
        <f t="array" ref="Q1439">IFERROR(_xlfn.IFS(A1439="","",O1439=0,"TRUE",AND(O1439=1,E1439="Out For Delivery"),"FALSE",O1439=1,"TRUE"),"FALSE")</f>
        <v>FALSE</v>
      </c>
      <c r="R1439" s="1" t="str">
        <f>'[1]OFD Query'!BT1439</f>
        <v>NO</v>
      </c>
    </row>
    <row r="1440" spans="1:18" x14ac:dyDescent="0.3">
      <c r="A1440" s="5" t="str">
        <f>IF(ISBLANK('[1]OFD Query'!A1440),"",'[1]OFD Query'!A1440)</f>
        <v>6062224978290</v>
      </c>
      <c r="B1440" s="1" t="str">
        <f>IF(A1440="","",LEFT('[1]OFD Query'!C1440,FIND(" ",'[1]OFD Query'!C1440)-1))</f>
        <v>Dropship</v>
      </c>
      <c r="C1440" s="1" t="str">
        <f>IF(A1440="","",'[1]OFD Query'!F1440)</f>
        <v>C2103730101</v>
      </c>
      <c r="D1440" s="1" t="str">
        <f>IFERROR(VLOOKUP(C1440,Sheet2!A:B,2,0),"")</f>
        <v>SHEIN</v>
      </c>
      <c r="E1440" s="1" t="str">
        <f>IF(A1440="","",'[1]OFD Query'!I1440)</f>
        <v>Out For Delivery</v>
      </c>
      <c r="F1440" s="1" t="str">
        <f t="shared" si="23"/>
        <v>MAK-2</v>
      </c>
      <c r="G1440" s="6" t="str" cm="1">
        <f t="array" ref="G1440">IFERROR(_xlfn.IFS(A1440="","",'[1]OFD Query'!N1440="","Fresh"),'[1]OFD Query'!N1440)</f>
        <v>Fresh</v>
      </c>
      <c r="H1440" s="6" t="str" cm="1">
        <f t="array" ref="H1440">IFERROR(_xlfn.IFS(B1440="","",'[1]OFD Query'!O1440="","Fresh"),'[1]OFD Query'!O1440)</f>
        <v>Fresh</v>
      </c>
      <c r="I1440" s="1" t="str">
        <f>IF(A1440="","",'[1]OFD Query'!W1440)</f>
        <v>D2105236</v>
      </c>
      <c r="J1440" s="1" t="str">
        <f>IF(A1440="","",'[1]OFD Query'!X1440)</f>
        <v>Abdul Hai Mohammad</v>
      </c>
      <c r="K1440" s="1" t="str">
        <f>IF(A1440="","",'[1]OFD Query'!AL1440)</f>
        <v>Ar Rashidiyyah</v>
      </c>
      <c r="L1440" s="6">
        <f>IF(A1440="","",'[1]OFD Query'!AO1440)</f>
        <v>0</v>
      </c>
      <c r="M1440" s="1" t="str" cm="1">
        <f t="array" ref="M1440">_xlfn.IFS(L1440="","",L1440=0,"PPD",L1440&gt;0,"COD")</f>
        <v>PPD</v>
      </c>
      <c r="N1440" s="1" t="str" cm="1">
        <f t="array" ref="N1440">_xlfn.IFS(A1440="","",L1440=0,M1440,L1440&lt;100,"&lt;100",L1440&lt;200,"&lt;200",L1440&lt;500,"&lt;500",L1440&lt;1000,"&lt;1000",L1440&gt;1000,"Above 1K")</f>
        <v>PPD</v>
      </c>
      <c r="O1440" s="6">
        <f>IF(A1440="","",'[1]OFD Query'!CB1440)</f>
        <v>0</v>
      </c>
      <c r="P1440" s="1" t="str">
        <f>IF(A1440="","",'[1]OFD Query'!CJ1440)</f>
        <v>POUCH</v>
      </c>
      <c r="Q1440" s="1" t="str" cm="1">
        <f t="array" ref="Q1440">IFERROR(_xlfn.IFS(A1440="","",O1440=0,"TRUE",AND(O1440=1,E1440="Out For Delivery"),"FALSE",O1440=1,"TRUE"),"FALSE")</f>
        <v>TRUE</v>
      </c>
      <c r="R1440" s="1" t="str">
        <f>'[1]OFD Query'!BT1440</f>
        <v>NO</v>
      </c>
    </row>
    <row r="1441" spans="1:18" x14ac:dyDescent="0.3">
      <c r="A1441" s="5" t="str">
        <f>IF(ISBLANK('[1]OFD Query'!A1441),"",'[1]OFD Query'!A1441)</f>
        <v>6062524275918</v>
      </c>
      <c r="B1441" s="1" t="str">
        <f>IF(A1441="","",LEFT('[1]OFD Query'!C1441,FIND(" ",'[1]OFD Query'!C1441)-1))</f>
        <v>Reverse</v>
      </c>
      <c r="C1441" s="1" t="str">
        <f>IF(A1441="","",'[1]OFD Query'!F1441)</f>
        <v>C21036226</v>
      </c>
      <c r="D1441" s="1" t="str">
        <f>IFERROR(VLOOKUP(C1441,Sheet2!A:B,2,0),"")</f>
        <v>SHEIN</v>
      </c>
      <c r="E1441" s="1" t="str">
        <f>IF(A1441="","",'[1]OFD Query'!I1441)</f>
        <v>Out For Delivery</v>
      </c>
      <c r="F1441" s="1" t="str">
        <f t="shared" si="23"/>
        <v>MAK-2</v>
      </c>
      <c r="G1441" s="6" t="str" cm="1">
        <f t="array" ref="G1441">IFERROR(_xlfn.IFS(A1441="","",'[1]OFD Query'!N1441="","Fresh"),'[1]OFD Query'!N1441)</f>
        <v>Fresh</v>
      </c>
      <c r="H1441" s="6" t="str" cm="1">
        <f t="array" ref="H1441">IFERROR(_xlfn.IFS(B1441="","",'[1]OFD Query'!O1441="","Fresh"),'[1]OFD Query'!O1441)</f>
        <v>Fresh</v>
      </c>
      <c r="I1441" s="1" t="str">
        <f>IF(A1441="","",'[1]OFD Query'!W1441)</f>
        <v>D2109304301</v>
      </c>
      <c r="J1441" s="1" t="str">
        <f>IF(A1441="","",'[1]OFD Query'!X1441)</f>
        <v>Khalid Iqbal Ahmed</v>
      </c>
      <c r="K1441" s="1" t="str">
        <f>IF(A1441="","",'[1]OFD Query'!AL1441)</f>
        <v>Al Buhayrat</v>
      </c>
      <c r="L1441" s="6">
        <f>IF(A1441="","",'[1]OFD Query'!AO1441)</f>
        <v>0</v>
      </c>
      <c r="M1441" s="1" t="str" cm="1">
        <f t="array" ref="M1441">_xlfn.IFS(L1441="","",L1441=0,"PPD",L1441&gt;0,"COD")</f>
        <v>PPD</v>
      </c>
      <c r="N1441" s="1" t="str" cm="1">
        <f t="array" ref="N1441">_xlfn.IFS(A1441="","",L1441=0,M1441,L1441&lt;100,"&lt;100",L1441&lt;200,"&lt;200",L1441&lt;500,"&lt;500",L1441&lt;1000,"&lt;1000",L1441&gt;1000,"Above 1K")</f>
        <v>PPD</v>
      </c>
      <c r="O1441" s="6">
        <f>IF(A1441="","",'[1]OFD Query'!CB1441)</f>
        <v>0</v>
      </c>
      <c r="P1441" s="1" t="str">
        <f>IF(A1441="","",'[1]OFD Query'!CJ1441)</f>
        <v/>
      </c>
      <c r="Q1441" s="1" t="str" cm="1">
        <f t="array" ref="Q1441">IFERROR(_xlfn.IFS(A1441="","",O1441=0,"TRUE",AND(O1441=1,E1441="Out For Delivery"),"FALSE",O1441=1,"TRUE"),"FALSE")</f>
        <v>TRUE</v>
      </c>
      <c r="R1441" s="1" t="str">
        <f>'[1]OFD Query'!BT1441</f>
        <v>NO</v>
      </c>
    </row>
    <row r="1442" spans="1:18" x14ac:dyDescent="0.3">
      <c r="A1442" s="5" t="str">
        <f>IF(ISBLANK('[1]OFD Query'!A1442),"",'[1]OFD Query'!A1442)</f>
        <v>6062524446875</v>
      </c>
      <c r="B1442" s="1" t="str">
        <f>IF(A1442="","",LEFT('[1]OFD Query'!C1442,FIND(" ",'[1]OFD Query'!C1442)-1))</f>
        <v>Reverse</v>
      </c>
      <c r="C1442" s="1" t="str">
        <f>IF(A1442="","",'[1]OFD Query'!F1442)</f>
        <v>C21036226</v>
      </c>
      <c r="D1442" s="1" t="str">
        <f>IFERROR(VLOOKUP(C1442,Sheet2!A:B,2,0),"")</f>
        <v>SHEIN</v>
      </c>
      <c r="E1442" s="1" t="str">
        <f>IF(A1442="","",'[1]OFD Query'!I1442)</f>
        <v>Out For Delivery</v>
      </c>
      <c r="F1442" s="1" t="str">
        <f t="shared" si="23"/>
        <v>MAK-2</v>
      </c>
      <c r="G1442" s="6" t="str" cm="1">
        <f t="array" ref="G1442">IFERROR(_xlfn.IFS(A1442="","",'[1]OFD Query'!N1442="","Fresh"),'[1]OFD Query'!N1442)</f>
        <v>Reschedule</v>
      </c>
      <c r="H1442" s="6" t="str" cm="1">
        <f t="array" ref="H1442">IFERROR(_xlfn.IFS(B1442="","",'[1]OFD Query'!O1442="","Fresh"),'[1]OFD Query'!O1442)</f>
        <v>Schedule for future</v>
      </c>
      <c r="I1442" s="1" t="str">
        <f>IF(A1442="","",'[1]OFD Query'!W1442)</f>
        <v>D2109304301</v>
      </c>
      <c r="J1442" s="1" t="str">
        <f>IF(A1442="","",'[1]OFD Query'!X1442)</f>
        <v>Khalid Iqbal Ahmed</v>
      </c>
      <c r="K1442" s="1" t="str">
        <f>IF(A1442="","",'[1]OFD Query'!AL1442)</f>
        <v>Al Buhayrat</v>
      </c>
      <c r="L1442" s="6">
        <f>IF(A1442="","",'[1]OFD Query'!AO1442)</f>
        <v>0</v>
      </c>
      <c r="M1442" s="1" t="str" cm="1">
        <f t="array" ref="M1442">_xlfn.IFS(L1442="","",L1442=0,"PPD",L1442&gt;0,"COD")</f>
        <v>PPD</v>
      </c>
      <c r="N1442" s="1" t="str" cm="1">
        <f t="array" ref="N1442">_xlfn.IFS(A1442="","",L1442=0,M1442,L1442&lt;100,"&lt;100",L1442&lt;200,"&lt;200",L1442&lt;500,"&lt;500",L1442&lt;1000,"&lt;1000",L1442&gt;1000,"Above 1K")</f>
        <v>PPD</v>
      </c>
      <c r="O1442" s="6">
        <f>IF(A1442="","",'[1]OFD Query'!CB1442)</f>
        <v>1</v>
      </c>
      <c r="P1442" s="1" t="str">
        <f>IF(A1442="","",'[1]OFD Query'!CJ1442)</f>
        <v/>
      </c>
      <c r="Q1442" s="1" t="str" cm="1">
        <f t="array" ref="Q1442">IFERROR(_xlfn.IFS(A1442="","",O1442=0,"TRUE",AND(O1442=1,E1442="Out For Delivery"),"FALSE",O1442=1,"TRUE"),"FALSE")</f>
        <v>FALSE</v>
      </c>
      <c r="R1442" s="1" t="str">
        <f>'[1]OFD Query'!BT1442</f>
        <v>NO</v>
      </c>
    </row>
    <row r="1443" spans="1:18" x14ac:dyDescent="0.3">
      <c r="A1443" s="5" t="str">
        <f>IF(ISBLANK('[1]OFD Query'!A1443),"",'[1]OFD Query'!A1443)</f>
        <v>6061224538662</v>
      </c>
      <c r="B1443" s="1" t="str">
        <f>IF(A1443="","",LEFT('[1]OFD Query'!C1443,FIND(" ",'[1]OFD Query'!C1443)-1))</f>
        <v>Dropship</v>
      </c>
      <c r="C1443" s="1" t="str">
        <f>IF(A1443="","",'[1]OFD Query'!F1443)</f>
        <v>C2105157</v>
      </c>
      <c r="D1443" s="1" t="str">
        <f>IFERROR(VLOOKUP(C1443,Sheet2!A:B,2,0),"")</f>
        <v>Alrajhi Daily - Makanex</v>
      </c>
      <c r="E1443" s="1" t="str">
        <f>IF(A1443="","",'[1]OFD Query'!I1443)</f>
        <v>Out For Delivery</v>
      </c>
      <c r="F1443" s="1" t="str">
        <f t="shared" si="23"/>
        <v>MAK-2</v>
      </c>
      <c r="G1443" s="6" t="str" cm="1">
        <f t="array" ref="G1443">IFERROR(_xlfn.IFS(A1443="","",'[1]OFD Query'!N1443="","Fresh"),'[1]OFD Query'!N1443)</f>
        <v>Reschedule</v>
      </c>
      <c r="H1443" s="6" t="str" cm="1">
        <f t="array" ref="H1443">IFERROR(_xlfn.IFS(B1443="","",'[1]OFD Query'!O1443="","Fresh"),'[1]OFD Query'!O1443)</f>
        <v>Schedule for future</v>
      </c>
      <c r="I1443" s="1" t="str">
        <f>IF(A1443="","",'[1]OFD Query'!W1443)</f>
        <v>D2105331</v>
      </c>
      <c r="J1443" s="1" t="str">
        <f>IF(A1443="","",'[1]OFD Query'!X1443)</f>
        <v>Ahmed Qaed</v>
      </c>
      <c r="K1443" s="1" t="str">
        <f>IF(A1443="","",'[1]OFD Query'!AL1443)</f>
        <v>Bujaidi</v>
      </c>
      <c r="L1443" s="6">
        <f>IF(A1443="","",'[1]OFD Query'!AO1443)</f>
        <v>0</v>
      </c>
      <c r="M1443" s="1" t="str" cm="1">
        <f t="array" ref="M1443">_xlfn.IFS(L1443="","",L1443=0,"PPD",L1443&gt;0,"COD")</f>
        <v>PPD</v>
      </c>
      <c r="N1443" s="1" t="str" cm="1">
        <f t="array" ref="N1443">_xlfn.IFS(A1443="","",L1443=0,M1443,L1443&lt;100,"&lt;100",L1443&lt;200,"&lt;200",L1443&lt;500,"&lt;500",L1443&lt;1000,"&lt;1000",L1443&gt;1000,"Above 1K")</f>
        <v>PPD</v>
      </c>
      <c r="O1443" s="6">
        <f>IF(A1443="","",'[1]OFD Query'!CB1443)</f>
        <v>3</v>
      </c>
      <c r="P1443" s="1" t="str">
        <f>IF(A1443="","",'[1]OFD Query'!CJ1443)</f>
        <v/>
      </c>
      <c r="Q1443" s="1" t="str" cm="1">
        <f t="array" ref="Q1443">IFERROR(_xlfn.IFS(A1443="","",O1443=0,"TRUE",AND(O1443=1,E1443="Out For Delivery"),"FALSE",O1443=1,"TRUE"),"FALSE")</f>
        <v>FALSE</v>
      </c>
      <c r="R1443" s="1" t="str">
        <f>'[1]OFD Query'!BT1443</f>
        <v>NO</v>
      </c>
    </row>
    <row r="1444" spans="1:18" x14ac:dyDescent="0.3">
      <c r="A1444" s="5" t="str">
        <f>IF(ISBLANK('[1]OFD Query'!A1444),"",'[1]OFD Query'!A1444)</f>
        <v>6062424378016</v>
      </c>
      <c r="B1444" s="1" t="str">
        <f>IF(A1444="","",LEFT('[1]OFD Query'!C1444,FIND(" ",'[1]OFD Query'!C1444)-1))</f>
        <v>Reverse</v>
      </c>
      <c r="C1444" s="1" t="str">
        <f>IF(A1444="","",'[1]OFD Query'!F1444)</f>
        <v>C2103791801</v>
      </c>
      <c r="D1444" s="1" t="str">
        <f>IFERROR(VLOOKUP(C1444,Sheet2!A:B,2,0),"")</f>
        <v>imile return warehouse</v>
      </c>
      <c r="E1444" s="1" t="str">
        <f>IF(A1444="","",'[1]OFD Query'!I1444)</f>
        <v>Out For Delivery</v>
      </c>
      <c r="F1444" s="1" t="str">
        <f t="shared" si="23"/>
        <v>MAK-2</v>
      </c>
      <c r="G1444" s="6" t="str" cm="1">
        <f t="array" ref="G1444">IFERROR(_xlfn.IFS(A1444="","",'[1]OFD Query'!N1444="","Fresh"),'[1]OFD Query'!N1444)</f>
        <v>Reschedule</v>
      </c>
      <c r="H1444" s="6" t="str" cm="1">
        <f t="array" ref="H1444">IFERROR(_xlfn.IFS(B1444="","",'[1]OFD Query'!O1444="","Fresh"),'[1]OFD Query'!O1444)</f>
        <v>Schedule for future</v>
      </c>
      <c r="I1444" s="1" t="str">
        <f>IF(A1444="","",'[1]OFD Query'!W1444)</f>
        <v>D2109304301</v>
      </c>
      <c r="J1444" s="1" t="str">
        <f>IF(A1444="","",'[1]OFD Query'!X1444)</f>
        <v>Khalid Iqbal Ahmed</v>
      </c>
      <c r="K1444" s="1" t="str">
        <f>IF(A1444="","",'[1]OFD Query'!AL1444)</f>
        <v>Al Buhayrat</v>
      </c>
      <c r="L1444" s="6">
        <f>IF(A1444="","",'[1]OFD Query'!AO1444)</f>
        <v>0</v>
      </c>
      <c r="M1444" s="1" t="str" cm="1">
        <f t="array" ref="M1444">_xlfn.IFS(L1444="","",L1444=0,"PPD",L1444&gt;0,"COD")</f>
        <v>PPD</v>
      </c>
      <c r="N1444" s="1" t="str" cm="1">
        <f t="array" ref="N1444">_xlfn.IFS(A1444="","",L1444=0,M1444,L1444&lt;100,"&lt;100",L1444&lt;200,"&lt;200",L1444&lt;500,"&lt;500",L1444&lt;1000,"&lt;1000",L1444&gt;1000,"Above 1K")</f>
        <v>PPD</v>
      </c>
      <c r="O1444" s="6">
        <f>IF(A1444="","",'[1]OFD Query'!CB1444)</f>
        <v>2</v>
      </c>
      <c r="P1444" s="1" t="str">
        <f>IF(A1444="","",'[1]OFD Query'!CJ1444)</f>
        <v/>
      </c>
      <c r="Q1444" s="1" t="str" cm="1">
        <f t="array" ref="Q1444">IFERROR(_xlfn.IFS(A1444="","",O1444=0,"TRUE",AND(O1444=1,E1444="Out For Delivery"),"FALSE",O1444=1,"TRUE"),"FALSE")</f>
        <v>FALSE</v>
      </c>
      <c r="R1444" s="1" t="str">
        <f>'[1]OFD Query'!BT1444</f>
        <v>NO</v>
      </c>
    </row>
    <row r="1445" spans="1:18" x14ac:dyDescent="0.3">
      <c r="A1445" s="5" t="str">
        <f>IF(ISBLANK('[1]OFD Query'!A1445),"",'[1]OFD Query'!A1445)</f>
        <v>6062324535189</v>
      </c>
      <c r="B1445" s="1" t="str">
        <f>IF(A1445="","",LEFT('[1]OFD Query'!C1445,FIND(" ",'[1]OFD Query'!C1445)-1))</f>
        <v>Dropship</v>
      </c>
      <c r="C1445" s="1" t="str">
        <f>IF(A1445="","",'[1]OFD Query'!F1445)</f>
        <v>C2103785701</v>
      </c>
      <c r="D1445" s="1" t="str">
        <f>IFERROR(VLOOKUP(C1445,Sheet2!A:B,2,0),"")</f>
        <v>ramoshop</v>
      </c>
      <c r="E1445" s="1" t="str">
        <f>IF(A1445="","",'[1]OFD Query'!I1445)</f>
        <v>Out For Delivery</v>
      </c>
      <c r="F1445" s="1" t="str">
        <f t="shared" si="23"/>
        <v>MAK-2</v>
      </c>
      <c r="G1445" s="6" t="str" cm="1">
        <f t="array" ref="G1445">IFERROR(_xlfn.IFS(A1445="","",'[1]OFD Query'!N1445="","Fresh"),'[1]OFD Query'!N1445)</f>
        <v>Fresh</v>
      </c>
      <c r="H1445" s="6" t="str" cm="1">
        <f t="array" ref="H1445">IFERROR(_xlfn.IFS(B1445="","",'[1]OFD Query'!O1445="","Fresh"),'[1]OFD Query'!O1445)</f>
        <v>Fresh</v>
      </c>
      <c r="I1445" s="1" t="str">
        <f>IF(A1445="","",'[1]OFD Query'!W1445)</f>
        <v>D21011769801</v>
      </c>
      <c r="J1445" s="1" t="str">
        <f>IF(A1445="","",'[1]OFD Query'!X1445)</f>
        <v>ALI HUSSAIN SHAH NAZAR HUSSAIN SHAH</v>
      </c>
      <c r="K1445" s="1" t="str">
        <f>IF(A1445="","",'[1]OFD Query'!AL1445)</f>
        <v>Sharai Al Mujahidin</v>
      </c>
      <c r="L1445" s="6">
        <f>IF(A1445="","",'[1]OFD Query'!AO1445)</f>
        <v>199</v>
      </c>
      <c r="M1445" s="1" t="str" cm="1">
        <f t="array" ref="M1445">_xlfn.IFS(L1445="","",L1445=0,"PPD",L1445&gt;0,"COD")</f>
        <v>COD</v>
      </c>
      <c r="N1445" s="1" t="str" cm="1">
        <f t="array" ref="N1445">_xlfn.IFS(A1445="","",L1445=0,M1445,L1445&lt;100,"&lt;100",L1445&lt;200,"&lt;200",L1445&lt;500,"&lt;500",L1445&lt;1000,"&lt;1000",L1445&gt;1000,"Above 1K")</f>
        <v>&lt;200</v>
      </c>
      <c r="O1445" s="6">
        <f>IF(A1445="","",'[1]OFD Query'!CB1445)</f>
        <v>0</v>
      </c>
      <c r="P1445" s="1" t="str">
        <f>IF(A1445="","",'[1]OFD Query'!CJ1445)</f>
        <v/>
      </c>
      <c r="Q1445" s="1" t="str" cm="1">
        <f t="array" ref="Q1445">IFERROR(_xlfn.IFS(A1445="","",O1445=0,"TRUE",AND(O1445=1,E1445="Out For Delivery"),"FALSE",O1445=1,"TRUE"),"FALSE")</f>
        <v>TRUE</v>
      </c>
      <c r="R1445" s="1" t="str">
        <f>'[1]OFD Query'!BT1445</f>
        <v>NO</v>
      </c>
    </row>
    <row r="1446" spans="1:18" x14ac:dyDescent="0.3">
      <c r="A1446" s="5" t="str">
        <f>IF(ISBLANK('[1]OFD Query'!A1446),"",'[1]OFD Query'!A1446)</f>
        <v>6062224516119</v>
      </c>
      <c r="B1446" s="1" t="str">
        <f>IF(A1446="","",LEFT('[1]OFD Query'!C1446,FIND(" ",'[1]OFD Query'!C1446)-1))</f>
        <v>Dropship</v>
      </c>
      <c r="C1446" s="1" t="str">
        <f>IF(A1446="","",'[1]OFD Query'!F1446)</f>
        <v>C2103730101</v>
      </c>
      <c r="D1446" s="1" t="str">
        <f>IFERROR(VLOOKUP(C1446,Sheet2!A:B,2,0),"")</f>
        <v>SHEIN</v>
      </c>
      <c r="E1446" s="1" t="str">
        <f>IF(A1446="","",'[1]OFD Query'!I1446)</f>
        <v>Out For Delivery</v>
      </c>
      <c r="F1446" s="1" t="str">
        <f t="shared" si="23"/>
        <v>MAK-2</v>
      </c>
      <c r="G1446" s="6" t="str" cm="1">
        <f t="array" ref="G1446">IFERROR(_xlfn.IFS(A1446="","",'[1]OFD Query'!N1446="","Fresh"),'[1]OFD Query'!N1446)</f>
        <v>Fresh</v>
      </c>
      <c r="H1446" s="6" t="str" cm="1">
        <f t="array" ref="H1446">IFERROR(_xlfn.IFS(B1446="","",'[1]OFD Query'!O1446="","Fresh"),'[1]OFD Query'!O1446)</f>
        <v>Fresh</v>
      </c>
      <c r="I1446" s="1" t="str">
        <f>IF(A1446="","",'[1]OFD Query'!W1446)</f>
        <v>D2105236</v>
      </c>
      <c r="J1446" s="1" t="str">
        <f>IF(A1446="","",'[1]OFD Query'!X1446)</f>
        <v>Abdul Hai Mohammad</v>
      </c>
      <c r="K1446" s="1" t="str">
        <f>IF(A1446="","",'[1]OFD Query'!AL1446)</f>
        <v>Ar Rashidiyyah</v>
      </c>
      <c r="L1446" s="6">
        <f>IF(A1446="","",'[1]OFD Query'!AO1446)</f>
        <v>0</v>
      </c>
      <c r="M1446" s="1" t="str" cm="1">
        <f t="array" ref="M1446">_xlfn.IFS(L1446="","",L1446=0,"PPD",L1446&gt;0,"COD")</f>
        <v>PPD</v>
      </c>
      <c r="N1446" s="1" t="str" cm="1">
        <f t="array" ref="N1446">_xlfn.IFS(A1446="","",L1446=0,M1446,L1446&lt;100,"&lt;100",L1446&lt;200,"&lt;200",L1446&lt;500,"&lt;500",L1446&lt;1000,"&lt;1000",L1446&gt;1000,"Above 1K")</f>
        <v>PPD</v>
      </c>
      <c r="O1446" s="6">
        <f>IF(A1446="","",'[1]OFD Query'!CB1446)</f>
        <v>0</v>
      </c>
      <c r="P1446" s="1" t="str">
        <f>IF(A1446="","",'[1]OFD Query'!CJ1446)</f>
        <v>POUCH</v>
      </c>
      <c r="Q1446" s="1" t="str" cm="1">
        <f t="array" ref="Q1446">IFERROR(_xlfn.IFS(A1446="","",O1446=0,"TRUE",AND(O1446=1,E1446="Out For Delivery"),"FALSE",O1446=1,"TRUE"),"FALSE")</f>
        <v>TRUE</v>
      </c>
      <c r="R1446" s="1" t="str">
        <f>'[1]OFD Query'!BT1446</f>
        <v>NO</v>
      </c>
    </row>
    <row r="1447" spans="1:18" x14ac:dyDescent="0.3">
      <c r="A1447" s="5" t="str">
        <f>IF(ISBLANK('[1]OFD Query'!A1447),"",'[1]OFD Query'!A1447)</f>
        <v>6062624921345</v>
      </c>
      <c r="B1447" s="1" t="str">
        <f>IF(A1447="","",LEFT('[1]OFD Query'!C1447,FIND(" ",'[1]OFD Query'!C1447)-1))</f>
        <v>Reverse</v>
      </c>
      <c r="C1447" s="1" t="str">
        <f>IF(A1447="","",'[1]OFD Query'!F1447)</f>
        <v>C21036226</v>
      </c>
      <c r="D1447" s="1" t="str">
        <f>IFERROR(VLOOKUP(C1447,Sheet2!A:B,2,0),"")</f>
        <v>SHEIN</v>
      </c>
      <c r="E1447" s="1" t="str">
        <f>IF(A1447="","",'[1]OFD Query'!I1447)</f>
        <v>Out For Delivery</v>
      </c>
      <c r="F1447" s="1" t="str">
        <f t="shared" si="23"/>
        <v>MAK-2</v>
      </c>
      <c r="G1447" s="6" t="str" cm="1">
        <f t="array" ref="G1447">IFERROR(_xlfn.IFS(A1447="","",'[1]OFD Query'!N1447="","Fresh"),'[1]OFD Query'!N1447)</f>
        <v>Fresh</v>
      </c>
      <c r="H1447" s="6" t="str" cm="1">
        <f t="array" ref="H1447">IFERROR(_xlfn.IFS(B1447="","",'[1]OFD Query'!O1447="","Fresh"),'[1]OFD Query'!O1447)</f>
        <v>Fresh</v>
      </c>
      <c r="I1447" s="1" t="str">
        <f>IF(A1447="","",'[1]OFD Query'!W1447)</f>
        <v>D2109304301</v>
      </c>
      <c r="J1447" s="1" t="str">
        <f>IF(A1447="","",'[1]OFD Query'!X1447)</f>
        <v>Khalid Iqbal Ahmed</v>
      </c>
      <c r="K1447" s="1" t="str">
        <f>IF(A1447="","",'[1]OFD Query'!AL1447)</f>
        <v>Al Buhayrat</v>
      </c>
      <c r="L1447" s="6">
        <f>IF(A1447="","",'[1]OFD Query'!AO1447)</f>
        <v>0</v>
      </c>
      <c r="M1447" s="1" t="str" cm="1">
        <f t="array" ref="M1447">_xlfn.IFS(L1447="","",L1447=0,"PPD",L1447&gt;0,"COD")</f>
        <v>PPD</v>
      </c>
      <c r="N1447" s="1" t="str" cm="1">
        <f t="array" ref="N1447">_xlfn.IFS(A1447="","",L1447=0,M1447,L1447&lt;100,"&lt;100",L1447&lt;200,"&lt;200",L1447&lt;500,"&lt;500",L1447&lt;1000,"&lt;1000",L1447&gt;1000,"Above 1K")</f>
        <v>PPD</v>
      </c>
      <c r="O1447" s="6">
        <f>IF(A1447="","",'[1]OFD Query'!CB1447)</f>
        <v>0</v>
      </c>
      <c r="P1447" s="1" t="str">
        <f>IF(A1447="","",'[1]OFD Query'!CJ1447)</f>
        <v/>
      </c>
      <c r="Q1447" s="1" t="str" cm="1">
        <f t="array" ref="Q1447">IFERROR(_xlfn.IFS(A1447="","",O1447=0,"TRUE",AND(O1447=1,E1447="Out For Delivery"),"FALSE",O1447=1,"TRUE"),"FALSE")</f>
        <v>TRUE</v>
      </c>
      <c r="R1447" s="1" t="str">
        <f>'[1]OFD Query'!BT1447</f>
        <v>NO</v>
      </c>
    </row>
    <row r="1448" spans="1:18" x14ac:dyDescent="0.3">
      <c r="A1448" s="5" t="str">
        <f>IF(ISBLANK('[1]OFD Query'!A1448),"",'[1]OFD Query'!A1448)</f>
        <v>6062224777273</v>
      </c>
      <c r="B1448" s="1" t="str">
        <f>IF(A1448="","",LEFT('[1]OFD Query'!C1448,FIND(" ",'[1]OFD Query'!C1448)-1))</f>
        <v>Dropship</v>
      </c>
      <c r="C1448" s="1" t="str">
        <f>IF(A1448="","",'[1]OFD Query'!F1448)</f>
        <v>C21035750</v>
      </c>
      <c r="D1448" s="1" t="str">
        <f>IFERROR(VLOOKUP(C1448,Sheet2!A:B,2,0),"")</f>
        <v>eshry.shop</v>
      </c>
      <c r="E1448" s="1" t="str">
        <f>IF(A1448="","",'[1]OFD Query'!I1448)</f>
        <v>Out For Delivery</v>
      </c>
      <c r="F1448" s="1" t="str">
        <f t="shared" si="23"/>
        <v>MAK-2</v>
      </c>
      <c r="G1448" s="6" t="str" cm="1">
        <f t="array" ref="G1448">IFERROR(_xlfn.IFS(A1448="","",'[1]OFD Query'!N1448="","Fresh"),'[1]OFD Query'!N1448)</f>
        <v>Reschedule</v>
      </c>
      <c r="H1448" s="6" t="str" cm="1">
        <f t="array" ref="H1448">IFERROR(_xlfn.IFS(B1448="","",'[1]OFD Query'!O1448="","Fresh"),'[1]OFD Query'!O1448)</f>
        <v>Schedule for future</v>
      </c>
      <c r="I1448" s="1" t="str">
        <f>IF(A1448="","",'[1]OFD Query'!W1448)</f>
        <v>D2105331</v>
      </c>
      <c r="J1448" s="1" t="str">
        <f>IF(A1448="","",'[1]OFD Query'!X1448)</f>
        <v>Ahmed Qaed</v>
      </c>
      <c r="K1448" s="1" t="str">
        <f>IF(A1448="","",'[1]OFD Query'!AL1448)</f>
        <v>Ar Rashidiyyah</v>
      </c>
      <c r="L1448" s="6">
        <f>IF(A1448="","",'[1]OFD Query'!AO1448)</f>
        <v>189</v>
      </c>
      <c r="M1448" s="1" t="str" cm="1">
        <f t="array" ref="M1448">_xlfn.IFS(L1448="","",L1448=0,"PPD",L1448&gt;0,"COD")</f>
        <v>COD</v>
      </c>
      <c r="N1448" s="1" t="str" cm="1">
        <f t="array" ref="N1448">_xlfn.IFS(A1448="","",L1448=0,M1448,L1448&lt;100,"&lt;100",L1448&lt;200,"&lt;200",L1448&lt;500,"&lt;500",L1448&lt;1000,"&lt;1000",L1448&gt;1000,"Above 1K")</f>
        <v>&lt;200</v>
      </c>
      <c r="O1448" s="6">
        <f>IF(A1448="","",'[1]OFD Query'!CB1448)</f>
        <v>2</v>
      </c>
      <c r="P1448" s="1" t="str">
        <f>IF(A1448="","",'[1]OFD Query'!CJ1448)</f>
        <v/>
      </c>
      <c r="Q1448" s="1" t="str" cm="1">
        <f t="array" ref="Q1448">IFERROR(_xlfn.IFS(A1448="","",O1448=0,"TRUE",AND(O1448=1,E1448="Out For Delivery"),"FALSE",O1448=1,"TRUE"),"FALSE")</f>
        <v>FALSE</v>
      </c>
      <c r="R1448" s="1" t="str">
        <f>'[1]OFD Query'!BT1448</f>
        <v>NO</v>
      </c>
    </row>
    <row r="1449" spans="1:18" x14ac:dyDescent="0.3">
      <c r="A1449" s="5" t="str">
        <f>IF(ISBLANK('[1]OFD Query'!A1449),"",'[1]OFD Query'!A1449)</f>
        <v>6060724626056</v>
      </c>
      <c r="B1449" s="1" t="str">
        <f>IF(A1449="","",LEFT('[1]OFD Query'!C1449,FIND(" ",'[1]OFD Query'!C1449)-1))</f>
        <v>Dropship</v>
      </c>
      <c r="C1449" s="1" t="str">
        <f>IF(A1449="","",'[1]OFD Query'!F1449)</f>
        <v>C2103785701</v>
      </c>
      <c r="D1449" s="1" t="str">
        <f>IFERROR(VLOOKUP(C1449,Sheet2!A:B,2,0),"")</f>
        <v>ramoshop</v>
      </c>
      <c r="E1449" s="1" t="str">
        <f>IF(A1449="","",'[1]OFD Query'!I1449)</f>
        <v>Delivered</v>
      </c>
      <c r="F1449" s="1" t="str">
        <f t="shared" si="23"/>
        <v>MAK-2</v>
      </c>
      <c r="G1449" s="6" t="str" cm="1">
        <f t="array" ref="G1449">IFERROR(_xlfn.IFS(A1449="","",'[1]OFD Query'!N1449="","Fresh"),'[1]OFD Query'!N1449)</f>
        <v>Cancel</v>
      </c>
      <c r="H1449" s="6" t="str" cm="1">
        <f t="array" ref="H1449">IFERROR(_xlfn.IFS(B1449="","",'[1]OFD Query'!O1449="","Fresh"),'[1]OFD Query'!O1449)</f>
        <v>Duplicate Order</v>
      </c>
      <c r="I1449" s="1" t="str">
        <f>IF(A1449="","",'[1]OFD Query'!W1449)</f>
        <v>D21011769801</v>
      </c>
      <c r="J1449" s="1" t="str">
        <f>IF(A1449="","",'[1]OFD Query'!X1449)</f>
        <v>ALI HUSSAIN SHAH NAZAR HUSSAIN SHAH</v>
      </c>
      <c r="K1449" s="1" t="str">
        <f>IF(A1449="","",'[1]OFD Query'!AL1449)</f>
        <v>Sharai Al Mujahidin</v>
      </c>
      <c r="L1449" s="6">
        <f>IF(A1449="","",'[1]OFD Query'!AO1449)</f>
        <v>259</v>
      </c>
      <c r="M1449" s="1" t="str" cm="1">
        <f t="array" ref="M1449">_xlfn.IFS(L1449="","",L1449=0,"PPD",L1449&gt;0,"COD")</f>
        <v>COD</v>
      </c>
      <c r="N1449" s="1" t="str" cm="1">
        <f t="array" ref="N1449">_xlfn.IFS(A1449="","",L1449=0,M1449,L1449&lt;100,"&lt;100",L1449&lt;200,"&lt;200",L1449&lt;500,"&lt;500",L1449&lt;1000,"&lt;1000",L1449&gt;1000,"Above 1K")</f>
        <v>&lt;500</v>
      </c>
      <c r="O1449" s="6">
        <f>IF(A1449="","",'[1]OFD Query'!CB1449)</f>
        <v>4</v>
      </c>
      <c r="P1449" s="1" t="str">
        <f>IF(A1449="","",'[1]OFD Query'!CJ1449)</f>
        <v/>
      </c>
      <c r="Q1449" s="1" t="str" cm="1">
        <f t="array" ref="Q1449">IFERROR(_xlfn.IFS(A1449="","",O1449=0,"TRUE",AND(O1449=1,E1449="Out For Delivery"),"FALSE",O1449=1,"TRUE"),"FALSE")</f>
        <v>FALSE</v>
      </c>
      <c r="R1449" s="1" t="str">
        <f>'[1]OFD Query'!BT1449</f>
        <v>YES</v>
      </c>
    </row>
    <row r="1450" spans="1:18" x14ac:dyDescent="0.3">
      <c r="A1450" s="5" t="str">
        <f>IF(ISBLANK('[1]OFD Query'!A1450),"",'[1]OFD Query'!A1450)</f>
        <v>6062524245892</v>
      </c>
      <c r="B1450" s="1" t="str">
        <f>IF(A1450="","",LEFT('[1]OFD Query'!C1450,FIND(" ",'[1]OFD Query'!C1450)-1))</f>
        <v>Reverse</v>
      </c>
      <c r="C1450" s="1" t="str">
        <f>IF(A1450="","",'[1]OFD Query'!F1450)</f>
        <v>C2103791801</v>
      </c>
      <c r="D1450" s="1" t="str">
        <f>IFERROR(VLOOKUP(C1450,Sheet2!A:B,2,0),"")</f>
        <v>imile return warehouse</v>
      </c>
      <c r="E1450" s="1" t="str">
        <f>IF(A1450="","",'[1]OFD Query'!I1450)</f>
        <v>Successfully Returned</v>
      </c>
      <c r="F1450" s="1" t="str">
        <f t="shared" si="23"/>
        <v>MAK-2</v>
      </c>
      <c r="G1450" s="6" t="str" cm="1">
        <f t="array" ref="G1450">IFERROR(_xlfn.IFS(A1450="","",'[1]OFD Query'!N1450="","Fresh"),'[1]OFD Query'!N1450)</f>
        <v>Reschedule</v>
      </c>
      <c r="H1450" s="6" t="str" cm="1">
        <f t="array" ref="H1450">IFERROR(_xlfn.IFS(B1450="","",'[1]OFD Query'!O1450="","Fresh"),'[1]OFD Query'!O1450)</f>
        <v>Schedule for future</v>
      </c>
      <c r="I1450" s="1" t="str">
        <f>IF(A1450="","",'[1]OFD Query'!W1450)</f>
        <v>D2109304301</v>
      </c>
      <c r="J1450" s="1" t="str">
        <f>IF(A1450="","",'[1]OFD Query'!X1450)</f>
        <v>Khalid Iqbal Ahmed</v>
      </c>
      <c r="K1450" s="1" t="str">
        <f>IF(A1450="","",'[1]OFD Query'!AL1450)</f>
        <v>Al Buhayrat</v>
      </c>
      <c r="L1450" s="6">
        <f>IF(A1450="","",'[1]OFD Query'!AO1450)</f>
        <v>0</v>
      </c>
      <c r="M1450" s="1" t="str" cm="1">
        <f t="array" ref="M1450">_xlfn.IFS(L1450="","",L1450=0,"PPD",L1450&gt;0,"COD")</f>
        <v>PPD</v>
      </c>
      <c r="N1450" s="1" t="str" cm="1">
        <f t="array" ref="N1450">_xlfn.IFS(A1450="","",L1450=0,M1450,L1450&lt;100,"&lt;100",L1450&lt;200,"&lt;200",L1450&lt;500,"&lt;500",L1450&lt;1000,"&lt;1000",L1450&gt;1000,"Above 1K")</f>
        <v>PPD</v>
      </c>
      <c r="O1450" s="6">
        <f>IF(A1450="","",'[1]OFD Query'!CB1450)</f>
        <v>1</v>
      </c>
      <c r="P1450" s="1" t="str">
        <f>IF(A1450="","",'[1]OFD Query'!CJ1450)</f>
        <v/>
      </c>
      <c r="Q1450" s="1" t="str" cm="1">
        <f t="array" ref="Q1450">IFERROR(_xlfn.IFS(A1450="","",O1450=0,"TRUE",AND(O1450=1,E1450="Out For Delivery"),"FALSE",O1450=1,"TRUE"),"FALSE")</f>
        <v>TRUE</v>
      </c>
      <c r="R1450" s="1" t="str">
        <f>'[1]OFD Query'!BT1450</f>
        <v>NO</v>
      </c>
    </row>
    <row r="1451" spans="1:18" x14ac:dyDescent="0.3">
      <c r="A1451" s="5" t="str">
        <f>IF(ISBLANK('[1]OFD Query'!A1451),"",'[1]OFD Query'!A1451)</f>
        <v>6062624542952</v>
      </c>
      <c r="B1451" s="1" t="str">
        <f>IF(A1451="","",LEFT('[1]OFD Query'!C1451,FIND(" ",'[1]OFD Query'!C1451)-1))</f>
        <v>Reverse</v>
      </c>
      <c r="C1451" s="1" t="str">
        <f>IF(A1451="","",'[1]OFD Query'!F1451)</f>
        <v>C21036226</v>
      </c>
      <c r="D1451" s="1" t="str">
        <f>IFERROR(VLOOKUP(C1451,Sheet2!A:B,2,0),"")</f>
        <v>SHEIN</v>
      </c>
      <c r="E1451" s="1" t="str">
        <f>IF(A1451="","",'[1]OFD Query'!I1451)</f>
        <v>Successfully Returned</v>
      </c>
      <c r="F1451" s="1" t="str">
        <f t="shared" si="23"/>
        <v>MAK-2</v>
      </c>
      <c r="G1451" s="6" t="str" cm="1">
        <f t="array" ref="G1451">IFERROR(_xlfn.IFS(A1451="","",'[1]OFD Query'!N1451="","Fresh"),'[1]OFD Query'!N1451)</f>
        <v>Fresh</v>
      </c>
      <c r="H1451" s="6" t="str" cm="1">
        <f t="array" ref="H1451">IFERROR(_xlfn.IFS(B1451="","",'[1]OFD Query'!O1451="","Fresh"),'[1]OFD Query'!O1451)</f>
        <v>Fresh</v>
      </c>
      <c r="I1451" s="1" t="str">
        <f>IF(A1451="","",'[1]OFD Query'!W1451)</f>
        <v>D2109304301</v>
      </c>
      <c r="J1451" s="1" t="str">
        <f>IF(A1451="","",'[1]OFD Query'!X1451)</f>
        <v>Khalid Iqbal Ahmed</v>
      </c>
      <c r="K1451" s="1" t="str">
        <f>IF(A1451="","",'[1]OFD Query'!AL1451)</f>
        <v>Al Buhayrat</v>
      </c>
      <c r="L1451" s="6">
        <f>IF(A1451="","",'[1]OFD Query'!AO1451)</f>
        <v>0</v>
      </c>
      <c r="M1451" s="1" t="str" cm="1">
        <f t="array" ref="M1451">_xlfn.IFS(L1451="","",L1451=0,"PPD",L1451&gt;0,"COD")</f>
        <v>PPD</v>
      </c>
      <c r="N1451" s="1" t="str" cm="1">
        <f t="array" ref="N1451">_xlfn.IFS(A1451="","",L1451=0,M1451,L1451&lt;100,"&lt;100",L1451&lt;200,"&lt;200",L1451&lt;500,"&lt;500",L1451&lt;1000,"&lt;1000",L1451&gt;1000,"Above 1K")</f>
        <v>PPD</v>
      </c>
      <c r="O1451" s="6">
        <f>IF(A1451="","",'[1]OFD Query'!CB1451)</f>
        <v>0</v>
      </c>
      <c r="P1451" s="1" t="str">
        <f>IF(A1451="","",'[1]OFD Query'!CJ1451)</f>
        <v/>
      </c>
      <c r="Q1451" s="1" t="str" cm="1">
        <f t="array" ref="Q1451">IFERROR(_xlfn.IFS(A1451="","",O1451=0,"TRUE",AND(O1451=1,E1451="Out For Delivery"),"FALSE",O1451=1,"TRUE"),"FALSE")</f>
        <v>TRUE</v>
      </c>
      <c r="R1451" s="1" t="str">
        <f>'[1]OFD Query'!BT1451</f>
        <v>NO</v>
      </c>
    </row>
    <row r="1452" spans="1:18" x14ac:dyDescent="0.3">
      <c r="A1452" s="5" t="str">
        <f>IF(ISBLANK('[1]OFD Query'!A1452),"",'[1]OFD Query'!A1452)</f>
        <v>6062224712008</v>
      </c>
      <c r="B1452" s="1" t="str">
        <f>IF(A1452="","",LEFT('[1]OFD Query'!C1452,FIND(" ",'[1]OFD Query'!C1452)-1))</f>
        <v>Dropship</v>
      </c>
      <c r="C1452" s="1" t="str">
        <f>IF(A1452="","",'[1]OFD Query'!F1452)</f>
        <v>C2103730101</v>
      </c>
      <c r="D1452" s="1" t="str">
        <f>IFERROR(VLOOKUP(C1452,Sheet2!A:B,2,0),"")</f>
        <v>SHEIN</v>
      </c>
      <c r="E1452" s="1" t="str">
        <f>IF(A1452="","",'[1]OFD Query'!I1452)</f>
        <v>Out For Delivery</v>
      </c>
      <c r="F1452" s="1" t="str">
        <f t="shared" si="23"/>
        <v>MAK-2</v>
      </c>
      <c r="G1452" s="6" t="str" cm="1">
        <f t="array" ref="G1452">IFERROR(_xlfn.IFS(A1452="","",'[1]OFD Query'!N1452="","Fresh"),'[1]OFD Query'!N1452)</f>
        <v>Fresh</v>
      </c>
      <c r="H1452" s="6" t="str" cm="1">
        <f t="array" ref="H1452">IFERROR(_xlfn.IFS(B1452="","",'[1]OFD Query'!O1452="","Fresh"),'[1]OFD Query'!O1452)</f>
        <v>Fresh</v>
      </c>
      <c r="I1452" s="1" t="str">
        <f>IF(A1452="","",'[1]OFD Query'!W1452)</f>
        <v>D21011769801</v>
      </c>
      <c r="J1452" s="1" t="str">
        <f>IF(A1452="","",'[1]OFD Query'!X1452)</f>
        <v>ALI HUSSAIN SHAH NAZAR HUSSAIN SHAH</v>
      </c>
      <c r="K1452" s="1" t="str">
        <f>IF(A1452="","",'[1]OFD Query'!AL1452)</f>
        <v>Sharai Al Mujahidin</v>
      </c>
      <c r="L1452" s="6">
        <f>IF(A1452="","",'[1]OFD Query'!AO1452)</f>
        <v>455.78</v>
      </c>
      <c r="M1452" s="1" t="str" cm="1">
        <f t="array" ref="M1452">_xlfn.IFS(L1452="","",L1452=0,"PPD",L1452&gt;0,"COD")</f>
        <v>COD</v>
      </c>
      <c r="N1452" s="1" t="str" cm="1">
        <f t="array" ref="N1452">_xlfn.IFS(A1452="","",L1452=0,M1452,L1452&lt;100,"&lt;100",L1452&lt;200,"&lt;200",L1452&lt;500,"&lt;500",L1452&lt;1000,"&lt;1000",L1452&gt;1000,"Above 1K")</f>
        <v>&lt;500</v>
      </c>
      <c r="O1452" s="6">
        <f>IF(A1452="","",'[1]OFD Query'!CB1452)</f>
        <v>0</v>
      </c>
      <c r="P1452" s="1" t="str">
        <f>IF(A1452="","",'[1]OFD Query'!CJ1452)</f>
        <v>POUCH</v>
      </c>
      <c r="Q1452" s="1" t="str" cm="1">
        <f t="array" ref="Q1452">IFERROR(_xlfn.IFS(A1452="","",O1452=0,"TRUE",AND(O1452=1,E1452="Out For Delivery"),"FALSE",O1452=1,"TRUE"),"FALSE")</f>
        <v>TRUE</v>
      </c>
      <c r="R1452" s="1" t="str">
        <f>'[1]OFD Query'!BT1452</f>
        <v>NO</v>
      </c>
    </row>
    <row r="1453" spans="1:18" x14ac:dyDescent="0.3">
      <c r="A1453" s="5" t="str">
        <f>IF(ISBLANK('[1]OFD Query'!A1453),"",'[1]OFD Query'!A1453)</f>
        <v>6062424230988</v>
      </c>
      <c r="B1453" s="1" t="str">
        <f>IF(A1453="","",LEFT('[1]OFD Query'!C1453,FIND(" ",'[1]OFD Query'!C1453)-1))</f>
        <v>Dropship</v>
      </c>
      <c r="C1453" s="1" t="str">
        <f>IF(A1453="","",'[1]OFD Query'!F1453)</f>
        <v>C21036624</v>
      </c>
      <c r="D1453" s="1" t="str">
        <f>IFERROR(VLOOKUP(C1453,Sheet2!A:B,2,0),"")</f>
        <v>CODPARTNER</v>
      </c>
      <c r="E1453" s="1" t="str">
        <f>IF(A1453="","",'[1]OFD Query'!I1453)</f>
        <v>Out For Delivery</v>
      </c>
      <c r="F1453" s="1" t="str">
        <f t="shared" si="23"/>
        <v>MAK-2</v>
      </c>
      <c r="G1453" s="6" t="str" cm="1">
        <f t="array" ref="G1453">IFERROR(_xlfn.IFS(A1453="","",'[1]OFD Query'!N1453="","Fresh"),'[1]OFD Query'!N1453)</f>
        <v>Fresh</v>
      </c>
      <c r="H1453" s="6" t="str" cm="1">
        <f t="array" ref="H1453">IFERROR(_xlfn.IFS(B1453="","",'[1]OFD Query'!O1453="","Fresh"),'[1]OFD Query'!O1453)</f>
        <v>Fresh</v>
      </c>
      <c r="I1453" s="1" t="str">
        <f>IF(A1453="","",'[1]OFD Query'!W1453)</f>
        <v>D2105236</v>
      </c>
      <c r="J1453" s="1" t="str">
        <f>IF(A1453="","",'[1]OFD Query'!X1453)</f>
        <v>Abdul Hai Mohammad</v>
      </c>
      <c r="K1453" s="1" t="str">
        <f>IF(A1453="","",'[1]OFD Query'!AL1453)</f>
        <v>Ar Rashidiyyah</v>
      </c>
      <c r="L1453" s="6">
        <f>IF(A1453="","",'[1]OFD Query'!AO1453)</f>
        <v>100</v>
      </c>
      <c r="M1453" s="1" t="str" cm="1">
        <f t="array" ref="M1453">_xlfn.IFS(L1453="","",L1453=0,"PPD",L1453&gt;0,"COD")</f>
        <v>COD</v>
      </c>
      <c r="N1453" s="1" t="str" cm="1">
        <f t="array" ref="N1453">_xlfn.IFS(A1453="","",L1453=0,M1453,L1453&lt;100,"&lt;100",L1453&lt;200,"&lt;200",L1453&lt;500,"&lt;500",L1453&lt;1000,"&lt;1000",L1453&gt;1000,"Above 1K")</f>
        <v>&lt;200</v>
      </c>
      <c r="O1453" s="6">
        <f>IF(A1453="","",'[1]OFD Query'!CB1453)</f>
        <v>0</v>
      </c>
      <c r="P1453" s="1" t="str">
        <f>IF(A1453="","",'[1]OFD Query'!CJ1453)</f>
        <v/>
      </c>
      <c r="Q1453" s="1" t="str" cm="1">
        <f t="array" ref="Q1453">IFERROR(_xlfn.IFS(A1453="","",O1453=0,"TRUE",AND(O1453=1,E1453="Out For Delivery"),"FALSE",O1453=1,"TRUE"),"FALSE")</f>
        <v>TRUE</v>
      </c>
      <c r="R1453" s="1" t="str">
        <f>'[1]OFD Query'!BT1453</f>
        <v>NO</v>
      </c>
    </row>
    <row r="1454" spans="1:18" x14ac:dyDescent="0.3">
      <c r="A1454" s="5" t="str">
        <f>IF(ISBLANK('[1]OFD Query'!A1454),"",'[1]OFD Query'!A1454)</f>
        <v>6062224717280</v>
      </c>
      <c r="B1454" s="1" t="str">
        <f>IF(A1454="","",LEFT('[1]OFD Query'!C1454,FIND(" ",'[1]OFD Query'!C1454)-1))</f>
        <v>Dropship</v>
      </c>
      <c r="C1454" s="1" t="str">
        <f>IF(A1454="","",'[1]OFD Query'!F1454)</f>
        <v>C2103730101</v>
      </c>
      <c r="D1454" s="1" t="str">
        <f>IFERROR(VLOOKUP(C1454,Sheet2!A:B,2,0),"")</f>
        <v>SHEIN</v>
      </c>
      <c r="E1454" s="1" t="str">
        <f>IF(A1454="","",'[1]OFD Query'!I1454)</f>
        <v>Out For Delivery</v>
      </c>
      <c r="F1454" s="1" t="str">
        <f t="shared" si="23"/>
        <v>MAK-2</v>
      </c>
      <c r="G1454" s="6" t="str" cm="1">
        <f t="array" ref="G1454">IFERROR(_xlfn.IFS(A1454="","",'[1]OFD Query'!N1454="","Fresh"),'[1]OFD Query'!N1454)</f>
        <v>Fresh</v>
      </c>
      <c r="H1454" s="6" t="str" cm="1">
        <f t="array" ref="H1454">IFERROR(_xlfn.IFS(B1454="","",'[1]OFD Query'!O1454="","Fresh"),'[1]OFD Query'!O1454)</f>
        <v>Fresh</v>
      </c>
      <c r="I1454" s="1" t="str">
        <f>IF(A1454="","",'[1]OFD Query'!W1454)</f>
        <v>D2105331</v>
      </c>
      <c r="J1454" s="1" t="str">
        <f>IF(A1454="","",'[1]OFD Query'!X1454)</f>
        <v>Ahmed Qaed</v>
      </c>
      <c r="K1454" s="1" t="str">
        <f>IF(A1454="","",'[1]OFD Query'!AL1454)</f>
        <v>Bujaidi</v>
      </c>
      <c r="L1454" s="6">
        <f>IF(A1454="","",'[1]OFD Query'!AO1454)</f>
        <v>316.76</v>
      </c>
      <c r="M1454" s="1" t="str" cm="1">
        <f t="array" ref="M1454">_xlfn.IFS(L1454="","",L1454=0,"PPD",L1454&gt;0,"COD")</f>
        <v>COD</v>
      </c>
      <c r="N1454" s="1" t="str" cm="1">
        <f t="array" ref="N1454">_xlfn.IFS(A1454="","",L1454=0,M1454,L1454&lt;100,"&lt;100",L1454&lt;200,"&lt;200",L1454&lt;500,"&lt;500",L1454&lt;1000,"&lt;1000",L1454&gt;1000,"Above 1K")</f>
        <v>&lt;500</v>
      </c>
      <c r="O1454" s="6">
        <f>IF(A1454="","",'[1]OFD Query'!CB1454)</f>
        <v>0</v>
      </c>
      <c r="P1454" s="1" t="str">
        <f>IF(A1454="","",'[1]OFD Query'!CJ1454)</f>
        <v>POUCH</v>
      </c>
      <c r="Q1454" s="1" t="str" cm="1">
        <f t="array" ref="Q1454">IFERROR(_xlfn.IFS(A1454="","",O1454=0,"TRUE",AND(O1454=1,E1454="Out For Delivery"),"FALSE",O1454=1,"TRUE"),"FALSE")</f>
        <v>TRUE</v>
      </c>
      <c r="R1454" s="1" t="str">
        <f>'[1]OFD Query'!BT1454</f>
        <v>NO</v>
      </c>
    </row>
    <row r="1455" spans="1:18" x14ac:dyDescent="0.3">
      <c r="A1455" s="5" t="str">
        <f>IF(ISBLANK('[1]OFD Query'!A1455),"",'[1]OFD Query'!A1455)</f>
        <v>6061524731061</v>
      </c>
      <c r="B1455" s="1" t="str">
        <f>IF(A1455="","",LEFT('[1]OFD Query'!C1455,FIND(" ",'[1]OFD Query'!C1455)-1))</f>
        <v>Dropship</v>
      </c>
      <c r="C1455" s="1" t="str">
        <f>IF(A1455="","",'[1]OFD Query'!F1455)</f>
        <v>C2103790201</v>
      </c>
      <c r="D1455" s="1" t="str">
        <f>IFERROR(VLOOKUP(C1455,Sheet2!A:B,2,0),"")</f>
        <v>Sawuq.com</v>
      </c>
      <c r="E1455" s="1" t="str">
        <f>IF(A1455="","",'[1]OFD Query'!I1455)</f>
        <v>Out For Delivery</v>
      </c>
      <c r="F1455" s="1" t="str">
        <f t="shared" si="23"/>
        <v>MAK-2</v>
      </c>
      <c r="G1455" s="6" t="str" cm="1">
        <f t="array" ref="G1455">IFERROR(_xlfn.IFS(A1455="","",'[1]OFD Query'!N1455="","Fresh"),'[1]OFD Query'!N1455)</f>
        <v>Reschedule</v>
      </c>
      <c r="H1455" s="6" t="str" cm="1">
        <f t="array" ref="H1455">IFERROR(_xlfn.IFS(B1455="","",'[1]OFD Query'!O1455="","Fresh"),'[1]OFD Query'!O1455)</f>
        <v>Schedule for future</v>
      </c>
      <c r="I1455" s="1" t="str">
        <f>IF(A1455="","",'[1]OFD Query'!W1455)</f>
        <v>D21011769801</v>
      </c>
      <c r="J1455" s="1" t="str">
        <f>IF(A1455="","",'[1]OFD Query'!X1455)</f>
        <v>ALI HUSSAIN SHAH NAZAR HUSSAIN SHAH</v>
      </c>
      <c r="K1455" s="1" t="str">
        <f>IF(A1455="","",'[1]OFD Query'!AL1455)</f>
        <v/>
      </c>
      <c r="L1455" s="6">
        <f>IF(A1455="","",'[1]OFD Query'!AO1455)</f>
        <v>99</v>
      </c>
      <c r="M1455" s="1" t="str" cm="1">
        <f t="array" ref="M1455">_xlfn.IFS(L1455="","",L1455=0,"PPD",L1455&gt;0,"COD")</f>
        <v>COD</v>
      </c>
      <c r="N1455" s="1" t="str" cm="1">
        <f t="array" ref="N1455">_xlfn.IFS(A1455="","",L1455=0,M1455,L1455&lt;100,"&lt;100",L1455&lt;200,"&lt;200",L1455&lt;500,"&lt;500",L1455&lt;1000,"&lt;1000",L1455&gt;1000,"Above 1K")</f>
        <v>&lt;100</v>
      </c>
      <c r="O1455" s="6">
        <f>IF(A1455="","",'[1]OFD Query'!CB1455)</f>
        <v>3</v>
      </c>
      <c r="P1455" s="1" t="str">
        <f>IF(A1455="","",'[1]OFD Query'!CJ1455)</f>
        <v/>
      </c>
      <c r="Q1455" s="1" t="str" cm="1">
        <f t="array" ref="Q1455">IFERROR(_xlfn.IFS(A1455="","",O1455=0,"TRUE",AND(O1455=1,E1455="Out For Delivery"),"FALSE",O1455=1,"TRUE"),"FALSE")</f>
        <v>FALSE</v>
      </c>
      <c r="R1455" s="1" t="str">
        <f>'[1]OFD Query'!BT1455</f>
        <v>NO</v>
      </c>
    </row>
    <row r="1456" spans="1:18" x14ac:dyDescent="0.3">
      <c r="A1456" s="5" t="str">
        <f>IF(ISBLANK('[1]OFD Query'!A1456),"",'[1]OFD Query'!A1456)</f>
        <v>6062124535220</v>
      </c>
      <c r="B1456" s="1" t="str">
        <f>IF(A1456="","",LEFT('[1]OFD Query'!C1456,FIND(" ",'[1]OFD Query'!C1456)-1))</f>
        <v>Dropship</v>
      </c>
      <c r="C1456" s="1" t="str">
        <f>IF(A1456="","",'[1]OFD Query'!F1456)</f>
        <v>C21036106</v>
      </c>
      <c r="D1456" s="1" t="str">
        <f>IFERROR(VLOOKUP(C1456,Sheet2!A:B,2,0),"")</f>
        <v>Jetronics UAE</v>
      </c>
      <c r="E1456" s="1" t="str">
        <f>IF(A1456="","",'[1]OFD Query'!I1456)</f>
        <v>Out For Delivery</v>
      </c>
      <c r="F1456" s="1" t="str">
        <f t="shared" si="23"/>
        <v>MAK-2</v>
      </c>
      <c r="G1456" s="6" t="str" cm="1">
        <f t="array" ref="G1456">IFERROR(_xlfn.IFS(A1456="","",'[1]OFD Query'!N1456="","Fresh"),'[1]OFD Query'!N1456)</f>
        <v>Reschedule</v>
      </c>
      <c r="H1456" s="6" t="str" cm="1">
        <f t="array" ref="H1456">IFERROR(_xlfn.IFS(B1456="","",'[1]OFD Query'!O1456="","Fresh"),'[1]OFD Query'!O1456)</f>
        <v>Schedule for future</v>
      </c>
      <c r="I1456" s="1" t="str">
        <f>IF(A1456="","",'[1]OFD Query'!W1456)</f>
        <v>D2105331</v>
      </c>
      <c r="J1456" s="1" t="str">
        <f>IF(A1456="","",'[1]OFD Query'!X1456)</f>
        <v>Ahmed Qaed</v>
      </c>
      <c r="K1456" s="1" t="str">
        <f>IF(A1456="","",'[1]OFD Query'!AL1456)</f>
        <v>Ar Rashidiyyah</v>
      </c>
      <c r="L1456" s="6">
        <f>IF(A1456="","",'[1]OFD Query'!AO1456)</f>
        <v>79</v>
      </c>
      <c r="M1456" s="1" t="str" cm="1">
        <f t="array" ref="M1456">_xlfn.IFS(L1456="","",L1456=0,"PPD",L1456&gt;0,"COD")</f>
        <v>COD</v>
      </c>
      <c r="N1456" s="1" t="str" cm="1">
        <f t="array" ref="N1456">_xlfn.IFS(A1456="","",L1456=0,M1456,L1456&lt;100,"&lt;100",L1456&lt;200,"&lt;200",L1456&lt;500,"&lt;500",L1456&lt;1000,"&lt;1000",L1456&gt;1000,"Above 1K")</f>
        <v>&lt;100</v>
      </c>
      <c r="O1456" s="6">
        <f>IF(A1456="","",'[1]OFD Query'!CB1456)</f>
        <v>3</v>
      </c>
      <c r="P1456" s="1" t="str">
        <f>IF(A1456="","",'[1]OFD Query'!CJ1456)</f>
        <v/>
      </c>
      <c r="Q1456" s="1" t="str" cm="1">
        <f t="array" ref="Q1456">IFERROR(_xlfn.IFS(A1456="","",O1456=0,"TRUE",AND(O1456=1,E1456="Out For Delivery"),"FALSE",O1456=1,"TRUE"),"FALSE")</f>
        <v>FALSE</v>
      </c>
      <c r="R1456" s="1" t="str">
        <f>'[1]OFD Query'!BT1456</f>
        <v>NO</v>
      </c>
    </row>
    <row r="1457" spans="1:18" x14ac:dyDescent="0.3">
      <c r="A1457" s="5" t="str">
        <f>IF(ISBLANK('[1]OFD Query'!A1457),"",'[1]OFD Query'!A1457)</f>
        <v>6061524629898</v>
      </c>
      <c r="B1457" s="1" t="str">
        <f>IF(A1457="","",LEFT('[1]OFD Query'!C1457,FIND(" ",'[1]OFD Query'!C1457)-1))</f>
        <v>Dropship</v>
      </c>
      <c r="C1457" s="1" t="str">
        <f>IF(A1457="","",'[1]OFD Query'!F1457)</f>
        <v>C21036106</v>
      </c>
      <c r="D1457" s="1" t="str">
        <f>IFERROR(VLOOKUP(C1457,Sheet2!A:B,2,0),"")</f>
        <v>Jetronics UAE</v>
      </c>
      <c r="E1457" s="1" t="str">
        <f>IF(A1457="","",'[1]OFD Query'!I1457)</f>
        <v>Out For Delivery</v>
      </c>
      <c r="F1457" s="1" t="str">
        <f t="shared" si="23"/>
        <v>MAK-2</v>
      </c>
      <c r="G1457" s="6" t="str" cm="1">
        <f t="array" ref="G1457">IFERROR(_xlfn.IFS(A1457="","",'[1]OFD Query'!N1457="","Fresh"),'[1]OFD Query'!N1457)</f>
        <v>No Answer</v>
      </c>
      <c r="H1457" s="6" t="str" cm="1">
        <f t="array" ref="H1457">IFERROR(_xlfn.IFS(B1457="","",'[1]OFD Query'!O1457="","Fresh"),'[1]OFD Query'!O1457)</f>
        <v>Switched Off</v>
      </c>
      <c r="I1457" s="1" t="str">
        <f>IF(A1457="","",'[1]OFD Query'!W1457)</f>
        <v>D2105331</v>
      </c>
      <c r="J1457" s="1" t="str">
        <f>IF(A1457="","",'[1]OFD Query'!X1457)</f>
        <v>Ahmed Qaed</v>
      </c>
      <c r="K1457" s="1" t="str">
        <f>IF(A1457="","",'[1]OFD Query'!AL1457)</f>
        <v>Sharai Al Mujahidin</v>
      </c>
      <c r="L1457" s="6">
        <f>IF(A1457="","",'[1]OFD Query'!AO1457)</f>
        <v>89</v>
      </c>
      <c r="M1457" s="1" t="str" cm="1">
        <f t="array" ref="M1457">_xlfn.IFS(L1457="","",L1457=0,"PPD",L1457&gt;0,"COD")</f>
        <v>COD</v>
      </c>
      <c r="N1457" s="1" t="str" cm="1">
        <f t="array" ref="N1457">_xlfn.IFS(A1457="","",L1457=0,M1457,L1457&lt;100,"&lt;100",L1457&lt;200,"&lt;200",L1457&lt;500,"&lt;500",L1457&lt;1000,"&lt;1000",L1457&gt;1000,"Above 1K")</f>
        <v>&lt;100</v>
      </c>
      <c r="O1457" s="6">
        <f>IF(A1457="","",'[1]OFD Query'!CB1457)</f>
        <v>3</v>
      </c>
      <c r="P1457" s="1" t="str">
        <f>IF(A1457="","",'[1]OFD Query'!CJ1457)</f>
        <v/>
      </c>
      <c r="Q1457" s="1" t="str" cm="1">
        <f t="array" ref="Q1457">IFERROR(_xlfn.IFS(A1457="","",O1457=0,"TRUE",AND(O1457=1,E1457="Out For Delivery"),"FALSE",O1457=1,"TRUE"),"FALSE")</f>
        <v>FALSE</v>
      </c>
      <c r="R1457" s="1" t="str">
        <f>'[1]OFD Query'!BT1457</f>
        <v>NO</v>
      </c>
    </row>
    <row r="1458" spans="1:18" x14ac:dyDescent="0.3">
      <c r="A1458" s="5" t="str">
        <f>IF(ISBLANK('[1]OFD Query'!A1458),"",'[1]OFD Query'!A1458)</f>
        <v>6062224476246</v>
      </c>
      <c r="B1458" s="1" t="str">
        <f>IF(A1458="","",LEFT('[1]OFD Query'!C1458,FIND(" ",'[1]OFD Query'!C1458)-1))</f>
        <v>Dropship</v>
      </c>
      <c r="C1458" s="1" t="str">
        <f>IF(A1458="","",'[1]OFD Query'!F1458)</f>
        <v>C2103730101</v>
      </c>
      <c r="D1458" s="1" t="str">
        <f>IFERROR(VLOOKUP(C1458,Sheet2!A:B,2,0),"")</f>
        <v>SHEIN</v>
      </c>
      <c r="E1458" s="1" t="str">
        <f>IF(A1458="","",'[1]OFD Query'!I1458)</f>
        <v>Out For Delivery</v>
      </c>
      <c r="F1458" s="1" t="str">
        <f t="shared" si="23"/>
        <v>MAK-2</v>
      </c>
      <c r="G1458" s="6" t="str" cm="1">
        <f t="array" ref="G1458">IFERROR(_xlfn.IFS(A1458="","",'[1]OFD Query'!N1458="","Fresh"),'[1]OFD Query'!N1458)</f>
        <v>Fresh</v>
      </c>
      <c r="H1458" s="6" t="str" cm="1">
        <f t="array" ref="H1458">IFERROR(_xlfn.IFS(B1458="","",'[1]OFD Query'!O1458="","Fresh"),'[1]OFD Query'!O1458)</f>
        <v>Fresh</v>
      </c>
      <c r="I1458" s="1" t="str">
        <f>IF(A1458="","",'[1]OFD Query'!W1458)</f>
        <v>D21011769801</v>
      </c>
      <c r="J1458" s="1" t="str">
        <f>IF(A1458="","",'[1]OFD Query'!X1458)</f>
        <v>ALI HUSSAIN SHAH NAZAR HUSSAIN SHAH</v>
      </c>
      <c r="K1458" s="1" t="str">
        <f>IF(A1458="","",'[1]OFD Query'!AL1458)</f>
        <v>Sharai Al Mujahidin</v>
      </c>
      <c r="L1458" s="6">
        <f>IF(A1458="","",'[1]OFD Query'!AO1458)</f>
        <v>0</v>
      </c>
      <c r="M1458" s="1" t="str" cm="1">
        <f t="array" ref="M1458">_xlfn.IFS(L1458="","",L1458=0,"PPD",L1458&gt;0,"COD")</f>
        <v>PPD</v>
      </c>
      <c r="N1458" s="1" t="str" cm="1">
        <f t="array" ref="N1458">_xlfn.IFS(A1458="","",L1458=0,M1458,L1458&lt;100,"&lt;100",L1458&lt;200,"&lt;200",L1458&lt;500,"&lt;500",L1458&lt;1000,"&lt;1000",L1458&gt;1000,"Above 1K")</f>
        <v>PPD</v>
      </c>
      <c r="O1458" s="6">
        <f>IF(A1458="","",'[1]OFD Query'!CB1458)</f>
        <v>0</v>
      </c>
      <c r="P1458" s="1" t="str">
        <f>IF(A1458="","",'[1]OFD Query'!CJ1458)</f>
        <v>POUCH</v>
      </c>
      <c r="Q1458" s="1" t="str" cm="1">
        <f t="array" ref="Q1458">IFERROR(_xlfn.IFS(A1458="","",O1458=0,"TRUE",AND(O1458=1,E1458="Out For Delivery"),"FALSE",O1458=1,"TRUE"),"FALSE")</f>
        <v>TRUE</v>
      </c>
      <c r="R1458" s="1" t="str">
        <f>'[1]OFD Query'!BT1458</f>
        <v>NO</v>
      </c>
    </row>
    <row r="1459" spans="1:18" x14ac:dyDescent="0.3">
      <c r="A1459" s="5" t="str">
        <f>IF(ISBLANK('[1]OFD Query'!A1459),"",'[1]OFD Query'!A1459)</f>
        <v>6062124253727</v>
      </c>
      <c r="B1459" s="1" t="str">
        <f>IF(A1459="","",LEFT('[1]OFD Query'!C1459,FIND(" ",'[1]OFD Query'!C1459)-1))</f>
        <v>Dropship</v>
      </c>
      <c r="C1459" s="1" t="str">
        <f>IF(A1459="","",'[1]OFD Query'!F1459)</f>
        <v>C2103716501</v>
      </c>
      <c r="D1459" s="1" t="str">
        <f>IFERROR(VLOOKUP(C1459,Sheet2!A:B,2,0),"")</f>
        <v>SHEIN</v>
      </c>
      <c r="E1459" s="1" t="str">
        <f>IF(A1459="","",'[1]OFD Query'!I1459)</f>
        <v>Out For Delivery</v>
      </c>
      <c r="F1459" s="1" t="str">
        <f t="shared" si="23"/>
        <v>MAK-2</v>
      </c>
      <c r="G1459" s="6" t="str" cm="1">
        <f t="array" ref="G1459">IFERROR(_xlfn.IFS(A1459="","",'[1]OFD Query'!N1459="","Fresh"),'[1]OFD Query'!N1459)</f>
        <v>Fresh</v>
      </c>
      <c r="H1459" s="6" t="str" cm="1">
        <f t="array" ref="H1459">IFERROR(_xlfn.IFS(B1459="","",'[1]OFD Query'!O1459="","Fresh"),'[1]OFD Query'!O1459)</f>
        <v>Fresh</v>
      </c>
      <c r="I1459" s="1" t="str">
        <f>IF(A1459="","",'[1]OFD Query'!W1459)</f>
        <v>D2105236</v>
      </c>
      <c r="J1459" s="1" t="str">
        <f>IF(A1459="","",'[1]OFD Query'!X1459)</f>
        <v>Abdul Hai Mohammad</v>
      </c>
      <c r="K1459" s="1" t="str">
        <f>IF(A1459="","",'[1]OFD Query'!AL1459)</f>
        <v>Ar Rashidiyyah</v>
      </c>
      <c r="L1459" s="6">
        <f>IF(A1459="","",'[1]OFD Query'!AO1459)</f>
        <v>277.43</v>
      </c>
      <c r="M1459" s="1" t="str" cm="1">
        <f t="array" ref="M1459">_xlfn.IFS(L1459="","",L1459=0,"PPD",L1459&gt;0,"COD")</f>
        <v>COD</v>
      </c>
      <c r="N1459" s="1" t="str" cm="1">
        <f t="array" ref="N1459">_xlfn.IFS(A1459="","",L1459=0,M1459,L1459&lt;100,"&lt;100",L1459&lt;200,"&lt;200",L1459&lt;500,"&lt;500",L1459&lt;1000,"&lt;1000",L1459&gt;1000,"Above 1K")</f>
        <v>&lt;500</v>
      </c>
      <c r="O1459" s="6">
        <f>IF(A1459="","",'[1]OFD Query'!CB1459)</f>
        <v>0</v>
      </c>
      <c r="P1459" s="1" t="str">
        <f>IF(A1459="","",'[1]OFD Query'!CJ1459)</f>
        <v>POUCH</v>
      </c>
      <c r="Q1459" s="1" t="str" cm="1">
        <f t="array" ref="Q1459">IFERROR(_xlfn.IFS(A1459="","",O1459=0,"TRUE",AND(O1459=1,E1459="Out For Delivery"),"FALSE",O1459=1,"TRUE"),"FALSE")</f>
        <v>TRUE</v>
      </c>
      <c r="R1459" s="1" t="str">
        <f>'[1]OFD Query'!BT1459</f>
        <v>NO</v>
      </c>
    </row>
    <row r="1460" spans="1:18" x14ac:dyDescent="0.3">
      <c r="A1460" s="5" t="str">
        <f>IF(ISBLANK('[1]OFD Query'!A1460),"",'[1]OFD Query'!A1460)</f>
        <v>6062024824824</v>
      </c>
      <c r="B1460" s="1" t="str">
        <f>IF(A1460="","",LEFT('[1]OFD Query'!C1460,FIND(" ",'[1]OFD Query'!C1460)-1))</f>
        <v>Reverse</v>
      </c>
      <c r="C1460" s="1" t="str">
        <f>IF(A1460="","",'[1]OFD Query'!F1460)</f>
        <v>C21036226</v>
      </c>
      <c r="D1460" s="1" t="str">
        <f>IFERROR(VLOOKUP(C1460,Sheet2!A:B,2,0),"")</f>
        <v>SHEIN</v>
      </c>
      <c r="E1460" s="1" t="str">
        <f>IF(A1460="","",'[1]OFD Query'!I1460)</f>
        <v>Out For Delivery</v>
      </c>
      <c r="F1460" s="1" t="str">
        <f t="shared" si="23"/>
        <v>MAK-2</v>
      </c>
      <c r="G1460" s="6" t="str" cm="1">
        <f t="array" ref="G1460">IFERROR(_xlfn.IFS(A1460="","",'[1]OFD Query'!N1460="","Fresh"),'[1]OFD Query'!N1460)</f>
        <v>Undelivered</v>
      </c>
      <c r="H1460" s="6" t="str" cm="1">
        <f t="array" ref="H1460">IFERROR(_xlfn.IFS(B1460="","",'[1]OFD Query'!O1460="","Fresh"),'[1]OFD Query'!O1460)</f>
        <v xml:space="preserve">NDR Condition, can not been scheduled </v>
      </c>
      <c r="I1460" s="1" t="str">
        <f>IF(A1460="","",'[1]OFD Query'!W1460)</f>
        <v>D2109304301</v>
      </c>
      <c r="J1460" s="1" t="str">
        <f>IF(A1460="","",'[1]OFD Query'!X1460)</f>
        <v>Khalid Iqbal Ahmed</v>
      </c>
      <c r="K1460" s="1" t="str">
        <f>IF(A1460="","",'[1]OFD Query'!AL1460)</f>
        <v>Al Buhayrat</v>
      </c>
      <c r="L1460" s="6">
        <f>IF(A1460="","",'[1]OFD Query'!AO1460)</f>
        <v>0</v>
      </c>
      <c r="M1460" s="1" t="str" cm="1">
        <f t="array" ref="M1460">_xlfn.IFS(L1460="","",L1460=0,"PPD",L1460&gt;0,"COD")</f>
        <v>PPD</v>
      </c>
      <c r="N1460" s="1" t="str" cm="1">
        <f t="array" ref="N1460">_xlfn.IFS(A1460="","",L1460=0,M1460,L1460&lt;100,"&lt;100",L1460&lt;200,"&lt;200",L1460&lt;500,"&lt;500",L1460&lt;1000,"&lt;1000",L1460&gt;1000,"Above 1K")</f>
        <v>PPD</v>
      </c>
      <c r="O1460" s="6">
        <f>IF(A1460="","",'[1]OFD Query'!CB1460)</f>
        <v>2</v>
      </c>
      <c r="P1460" s="1" t="str">
        <f>IF(A1460="","",'[1]OFD Query'!CJ1460)</f>
        <v/>
      </c>
      <c r="Q1460" s="1" t="str" cm="1">
        <f t="array" ref="Q1460">IFERROR(_xlfn.IFS(A1460="","",O1460=0,"TRUE",AND(O1460=1,E1460="Out For Delivery"),"FALSE",O1460=1,"TRUE"),"FALSE")</f>
        <v>FALSE</v>
      </c>
      <c r="R1460" s="1" t="str">
        <f>'[1]OFD Query'!BT1460</f>
        <v>NO</v>
      </c>
    </row>
    <row r="1461" spans="1:18" x14ac:dyDescent="0.3">
      <c r="A1461" s="5" t="str">
        <f>IF(ISBLANK('[1]OFD Query'!A1461),"",'[1]OFD Query'!A1461)</f>
        <v>6060824359552</v>
      </c>
      <c r="B1461" s="1" t="str">
        <f>IF(A1461="","",LEFT('[1]OFD Query'!C1461,FIND(" ",'[1]OFD Query'!C1461)-1))</f>
        <v>Dropship</v>
      </c>
      <c r="C1461" s="1" t="str">
        <f>IF(A1461="","",'[1]OFD Query'!F1461)</f>
        <v>C21035750</v>
      </c>
      <c r="D1461" s="1" t="str">
        <f>IFERROR(VLOOKUP(C1461,Sheet2!A:B,2,0),"")</f>
        <v>eshry.shop</v>
      </c>
      <c r="E1461" s="1" t="str">
        <f>IF(A1461="","",'[1]OFD Query'!I1461)</f>
        <v>Out For Delivery</v>
      </c>
      <c r="F1461" s="1" t="str">
        <f t="shared" si="23"/>
        <v>MAK-2</v>
      </c>
      <c r="G1461" s="6" t="str" cm="1">
        <f t="array" ref="G1461">IFERROR(_xlfn.IFS(A1461="","",'[1]OFD Query'!N1461="","Fresh"),'[1]OFD Query'!N1461)</f>
        <v>Reschedule</v>
      </c>
      <c r="H1461" s="6" t="str" cm="1">
        <f t="array" ref="H1461">IFERROR(_xlfn.IFS(B1461="","",'[1]OFD Query'!O1461="","Fresh"),'[1]OFD Query'!O1461)</f>
        <v>Schedule for future</v>
      </c>
      <c r="I1461" s="1" t="str">
        <f>IF(A1461="","",'[1]OFD Query'!W1461)</f>
        <v>D21011769801</v>
      </c>
      <c r="J1461" s="1" t="str">
        <f>IF(A1461="","",'[1]OFD Query'!X1461)</f>
        <v>ALI HUSSAIN SHAH NAZAR HUSSAIN SHAH</v>
      </c>
      <c r="K1461" s="1" t="str">
        <f>IF(A1461="","",'[1]OFD Query'!AL1461)</f>
        <v>Sharai Al Mujahidin</v>
      </c>
      <c r="L1461" s="6">
        <f>IF(A1461="","",'[1]OFD Query'!AO1461)</f>
        <v>199</v>
      </c>
      <c r="M1461" s="1" t="str" cm="1">
        <f t="array" ref="M1461">_xlfn.IFS(L1461="","",L1461=0,"PPD",L1461&gt;0,"COD")</f>
        <v>COD</v>
      </c>
      <c r="N1461" s="1" t="str" cm="1">
        <f t="array" ref="N1461">_xlfn.IFS(A1461="","",L1461=0,M1461,L1461&lt;100,"&lt;100",L1461&lt;200,"&lt;200",L1461&lt;500,"&lt;500",L1461&lt;1000,"&lt;1000",L1461&gt;1000,"Above 1K")</f>
        <v>&lt;200</v>
      </c>
      <c r="O1461" s="6">
        <f>IF(A1461="","",'[1]OFD Query'!CB1461)</f>
        <v>2</v>
      </c>
      <c r="P1461" s="1" t="str">
        <f>IF(A1461="","",'[1]OFD Query'!CJ1461)</f>
        <v/>
      </c>
      <c r="Q1461" s="1" t="str" cm="1">
        <f t="array" ref="Q1461">IFERROR(_xlfn.IFS(A1461="","",O1461=0,"TRUE",AND(O1461=1,E1461="Out For Delivery"),"FALSE",O1461=1,"TRUE"),"FALSE")</f>
        <v>FALSE</v>
      </c>
      <c r="R1461" s="1" t="str">
        <f>'[1]OFD Query'!BT1461</f>
        <v>NO</v>
      </c>
    </row>
    <row r="1462" spans="1:18" x14ac:dyDescent="0.3">
      <c r="A1462" s="5" t="str">
        <f>IF(ISBLANK('[1]OFD Query'!A1462),"",'[1]OFD Query'!A1462)</f>
        <v>6061924324865</v>
      </c>
      <c r="B1462" s="1" t="str">
        <f>IF(A1462="","",LEFT('[1]OFD Query'!C1462,FIND(" ",'[1]OFD Query'!C1462)-1))</f>
        <v>Dropship</v>
      </c>
      <c r="C1462" s="1" t="str">
        <f>IF(A1462="","",'[1]OFD Query'!F1462)</f>
        <v>C21036624</v>
      </c>
      <c r="D1462" s="1" t="str">
        <f>IFERROR(VLOOKUP(C1462,Sheet2!A:B,2,0),"")</f>
        <v>CODPARTNER</v>
      </c>
      <c r="E1462" s="1" t="str">
        <f>IF(A1462="","",'[1]OFD Query'!I1462)</f>
        <v>Out For Delivery</v>
      </c>
      <c r="F1462" s="1" t="str">
        <f t="shared" si="23"/>
        <v>MAK-2</v>
      </c>
      <c r="G1462" s="6" t="str" cm="1">
        <f t="array" ref="G1462">IFERROR(_xlfn.IFS(A1462="","",'[1]OFD Query'!N1462="","Fresh"),'[1]OFD Query'!N1462)</f>
        <v>Reschedule</v>
      </c>
      <c r="H1462" s="6" t="str" cm="1">
        <f t="array" ref="H1462">IFERROR(_xlfn.IFS(B1462="","",'[1]OFD Query'!O1462="","Fresh"),'[1]OFD Query'!O1462)</f>
        <v>Schedule for future</v>
      </c>
      <c r="I1462" s="1" t="str">
        <f>IF(A1462="","",'[1]OFD Query'!W1462)</f>
        <v>D2105331</v>
      </c>
      <c r="J1462" s="1" t="str">
        <f>IF(A1462="","",'[1]OFD Query'!X1462)</f>
        <v>Ahmed Qaed</v>
      </c>
      <c r="K1462" s="1" t="str">
        <f>IF(A1462="","",'[1]OFD Query'!AL1462)</f>
        <v>Bujaidi</v>
      </c>
      <c r="L1462" s="6">
        <f>IF(A1462="","",'[1]OFD Query'!AO1462)</f>
        <v>199</v>
      </c>
      <c r="M1462" s="1" t="str" cm="1">
        <f t="array" ref="M1462">_xlfn.IFS(L1462="","",L1462=0,"PPD",L1462&gt;0,"COD")</f>
        <v>COD</v>
      </c>
      <c r="N1462" s="1" t="str" cm="1">
        <f t="array" ref="N1462">_xlfn.IFS(A1462="","",L1462=0,M1462,L1462&lt;100,"&lt;100",L1462&lt;200,"&lt;200",L1462&lt;500,"&lt;500",L1462&lt;1000,"&lt;1000",L1462&gt;1000,"Above 1K")</f>
        <v>&lt;200</v>
      </c>
      <c r="O1462" s="6">
        <f>IF(A1462="","",'[1]OFD Query'!CB1462)</f>
        <v>2</v>
      </c>
      <c r="P1462" s="1" t="str">
        <f>IF(A1462="","",'[1]OFD Query'!CJ1462)</f>
        <v/>
      </c>
      <c r="Q1462" s="1" t="str" cm="1">
        <f t="array" ref="Q1462">IFERROR(_xlfn.IFS(A1462="","",O1462=0,"TRUE",AND(O1462=1,E1462="Out For Delivery"),"FALSE",O1462=1,"TRUE"),"FALSE")</f>
        <v>FALSE</v>
      </c>
      <c r="R1462" s="1" t="str">
        <f>'[1]OFD Query'!BT1462</f>
        <v>NO</v>
      </c>
    </row>
    <row r="1463" spans="1:18" x14ac:dyDescent="0.3">
      <c r="A1463" s="5" t="str">
        <f>IF(ISBLANK('[1]OFD Query'!A1463),"",'[1]OFD Query'!A1463)</f>
        <v>6062024818080</v>
      </c>
      <c r="B1463" s="1" t="str">
        <f>IF(A1463="","",LEFT('[1]OFD Query'!C1463,FIND(" ",'[1]OFD Query'!C1463)-1))</f>
        <v>Dropship</v>
      </c>
      <c r="C1463" s="1" t="str">
        <f>IF(A1463="","",'[1]OFD Query'!F1463)</f>
        <v>C2103730101</v>
      </c>
      <c r="D1463" s="1" t="str">
        <f>IFERROR(VLOOKUP(C1463,Sheet2!A:B,2,0),"")</f>
        <v>SHEIN</v>
      </c>
      <c r="E1463" s="1" t="str">
        <f>IF(A1463="","",'[1]OFD Query'!I1463)</f>
        <v>Out For Delivery</v>
      </c>
      <c r="F1463" s="1" t="str">
        <f t="shared" si="23"/>
        <v>MAK-2</v>
      </c>
      <c r="G1463" s="6" t="str" cm="1">
        <f t="array" ref="G1463">IFERROR(_xlfn.IFS(A1463="","",'[1]OFD Query'!N1463="","Fresh"),'[1]OFD Query'!N1463)</f>
        <v>Reschedule</v>
      </c>
      <c r="H1463" s="6" t="str" cm="1">
        <f t="array" ref="H1463">IFERROR(_xlfn.IFS(B1463="","",'[1]OFD Query'!O1463="","Fresh"),'[1]OFD Query'!O1463)</f>
        <v>Schedule for future</v>
      </c>
      <c r="I1463" s="1" t="str">
        <f>IF(A1463="","",'[1]OFD Query'!W1463)</f>
        <v>D21011769801</v>
      </c>
      <c r="J1463" s="1" t="str">
        <f>IF(A1463="","",'[1]OFD Query'!X1463)</f>
        <v>ALI HUSSAIN SHAH NAZAR HUSSAIN SHAH</v>
      </c>
      <c r="K1463" s="1" t="str">
        <f>IF(A1463="","",'[1]OFD Query'!AL1463)</f>
        <v>Sharai Al Mujahidin</v>
      </c>
      <c r="L1463" s="6">
        <f>IF(A1463="","",'[1]OFD Query'!AO1463)</f>
        <v>134.5</v>
      </c>
      <c r="M1463" s="1" t="str" cm="1">
        <f t="array" ref="M1463">_xlfn.IFS(L1463="","",L1463=0,"PPD",L1463&gt;0,"COD")</f>
        <v>COD</v>
      </c>
      <c r="N1463" s="1" t="str" cm="1">
        <f t="array" ref="N1463">_xlfn.IFS(A1463="","",L1463=0,M1463,L1463&lt;100,"&lt;100",L1463&lt;200,"&lt;200",L1463&lt;500,"&lt;500",L1463&lt;1000,"&lt;1000",L1463&gt;1000,"Above 1K")</f>
        <v>&lt;200</v>
      </c>
      <c r="O1463" s="6">
        <f>IF(A1463="","",'[1]OFD Query'!CB1463)</f>
        <v>1</v>
      </c>
      <c r="P1463" s="1" t="str">
        <f>IF(A1463="","",'[1]OFD Query'!CJ1463)</f>
        <v>POUCH</v>
      </c>
      <c r="Q1463" s="1" t="str" cm="1">
        <f t="array" ref="Q1463">IFERROR(_xlfn.IFS(A1463="","",O1463=0,"TRUE",AND(O1463=1,E1463="Out For Delivery"),"FALSE",O1463=1,"TRUE"),"FALSE")</f>
        <v>FALSE</v>
      </c>
      <c r="R1463" s="1" t="str">
        <f>'[1]OFD Query'!BT1463</f>
        <v>NO</v>
      </c>
    </row>
    <row r="1464" spans="1:18" x14ac:dyDescent="0.3">
      <c r="A1464" s="5" t="str">
        <f>IF(ISBLANK('[1]OFD Query'!A1464),"",'[1]OFD Query'!A1464)</f>
        <v>6061224381997</v>
      </c>
      <c r="B1464" s="1" t="str">
        <f>IF(A1464="","",LEFT('[1]OFD Query'!C1464,FIND(" ",'[1]OFD Query'!C1464)-1))</f>
        <v>Dropship</v>
      </c>
      <c r="C1464" s="1" t="str">
        <f>IF(A1464="","",'[1]OFD Query'!F1464)</f>
        <v>C2103785701</v>
      </c>
      <c r="D1464" s="1" t="str">
        <f>IFERROR(VLOOKUP(C1464,Sheet2!A:B,2,0),"")</f>
        <v>ramoshop</v>
      </c>
      <c r="E1464" s="1" t="str">
        <f>IF(A1464="","",'[1]OFD Query'!I1464)</f>
        <v>Out For Delivery</v>
      </c>
      <c r="F1464" s="1" t="str">
        <f t="shared" si="23"/>
        <v>MAK-2</v>
      </c>
      <c r="G1464" s="6" t="str" cm="1">
        <f t="array" ref="G1464">IFERROR(_xlfn.IFS(A1464="","",'[1]OFD Query'!N1464="","Fresh"),'[1]OFD Query'!N1464)</f>
        <v>Reschedule</v>
      </c>
      <c r="H1464" s="6" t="str" cm="1">
        <f t="array" ref="H1464">IFERROR(_xlfn.IFS(B1464="","",'[1]OFD Query'!O1464="","Fresh"),'[1]OFD Query'!O1464)</f>
        <v>Schedule for future</v>
      </c>
      <c r="I1464" s="1" t="str">
        <f>IF(A1464="","",'[1]OFD Query'!W1464)</f>
        <v>D21011769801</v>
      </c>
      <c r="J1464" s="1" t="str">
        <f>IF(A1464="","",'[1]OFD Query'!X1464)</f>
        <v>ALI HUSSAIN SHAH NAZAR HUSSAIN SHAH</v>
      </c>
      <c r="K1464" s="1" t="str">
        <f>IF(A1464="","",'[1]OFD Query'!AL1464)</f>
        <v>Sharai Al Mujahidin</v>
      </c>
      <c r="L1464" s="6">
        <f>IF(A1464="","",'[1]OFD Query'!AO1464)</f>
        <v>299</v>
      </c>
      <c r="M1464" s="1" t="str" cm="1">
        <f t="array" ref="M1464">_xlfn.IFS(L1464="","",L1464=0,"PPD",L1464&gt;0,"COD")</f>
        <v>COD</v>
      </c>
      <c r="N1464" s="1" t="str" cm="1">
        <f t="array" ref="N1464">_xlfn.IFS(A1464="","",L1464=0,M1464,L1464&lt;100,"&lt;100",L1464&lt;200,"&lt;200",L1464&lt;500,"&lt;500",L1464&lt;1000,"&lt;1000",L1464&gt;1000,"Above 1K")</f>
        <v>&lt;500</v>
      </c>
      <c r="O1464" s="6">
        <f>IF(A1464="","",'[1]OFD Query'!CB1464)</f>
        <v>1</v>
      </c>
      <c r="P1464" s="1" t="str">
        <f>IF(A1464="","",'[1]OFD Query'!CJ1464)</f>
        <v/>
      </c>
      <c r="Q1464" s="1" t="str" cm="1">
        <f t="array" ref="Q1464">IFERROR(_xlfn.IFS(A1464="","",O1464=0,"TRUE",AND(O1464=1,E1464="Out For Delivery"),"FALSE",O1464=1,"TRUE"),"FALSE")</f>
        <v>FALSE</v>
      </c>
      <c r="R1464" s="1" t="str">
        <f>'[1]OFD Query'!BT1464</f>
        <v>NO</v>
      </c>
    </row>
    <row r="1465" spans="1:18" x14ac:dyDescent="0.3">
      <c r="A1465" s="5" t="str">
        <f>IF(ISBLANK('[1]OFD Query'!A1465),"",'[1]OFD Query'!A1465)</f>
        <v>6062024613861</v>
      </c>
      <c r="B1465" s="1" t="str">
        <f>IF(A1465="","",LEFT('[1]OFD Query'!C1465,FIND(" ",'[1]OFD Query'!C1465)-1))</f>
        <v>Reverse</v>
      </c>
      <c r="C1465" s="1" t="str">
        <f>IF(A1465="","",'[1]OFD Query'!F1465)</f>
        <v>C21036226</v>
      </c>
      <c r="D1465" s="1" t="str">
        <f>IFERROR(VLOOKUP(C1465,Sheet2!A:B,2,0),"")</f>
        <v>SHEIN</v>
      </c>
      <c r="E1465" s="1" t="str">
        <f>IF(A1465="","",'[1]OFD Query'!I1465)</f>
        <v>Out For Delivery</v>
      </c>
      <c r="F1465" s="1" t="str">
        <f t="shared" si="23"/>
        <v>MAK-2</v>
      </c>
      <c r="G1465" s="6" t="str" cm="1">
        <f t="array" ref="G1465">IFERROR(_xlfn.IFS(A1465="","",'[1]OFD Query'!N1465="","Fresh"),'[1]OFD Query'!N1465)</f>
        <v>Cancel</v>
      </c>
      <c r="H1465" s="6" t="str" cm="1">
        <f t="array" ref="H1465">IFERROR(_xlfn.IFS(B1465="","",'[1]OFD Query'!O1465="","Fresh"),'[1]OFD Query'!O1465)</f>
        <v>Doesn't Want to Give Reason</v>
      </c>
      <c r="I1465" s="1" t="str">
        <f>IF(A1465="","",'[1]OFD Query'!W1465)</f>
        <v>D2109304301</v>
      </c>
      <c r="J1465" s="1" t="str">
        <f>IF(A1465="","",'[1]OFD Query'!X1465)</f>
        <v>Khalid Iqbal Ahmed</v>
      </c>
      <c r="K1465" s="1" t="str">
        <f>IF(A1465="","",'[1]OFD Query'!AL1465)</f>
        <v>Al Buhayrat</v>
      </c>
      <c r="L1465" s="6">
        <f>IF(A1465="","",'[1]OFD Query'!AO1465)</f>
        <v>0</v>
      </c>
      <c r="M1465" s="1" t="str" cm="1">
        <f t="array" ref="M1465">_xlfn.IFS(L1465="","",L1465=0,"PPD",L1465&gt;0,"COD")</f>
        <v>PPD</v>
      </c>
      <c r="N1465" s="1" t="str" cm="1">
        <f t="array" ref="N1465">_xlfn.IFS(A1465="","",L1465=0,M1465,L1465&lt;100,"&lt;100",L1465&lt;200,"&lt;200",L1465&lt;500,"&lt;500",L1465&lt;1000,"&lt;1000",L1465&gt;1000,"Above 1K")</f>
        <v>PPD</v>
      </c>
      <c r="O1465" s="6">
        <f>IF(A1465="","",'[1]OFD Query'!CB1465)</f>
        <v>2</v>
      </c>
      <c r="P1465" s="1" t="str">
        <f>IF(A1465="","",'[1]OFD Query'!CJ1465)</f>
        <v/>
      </c>
      <c r="Q1465" s="1" t="str" cm="1">
        <f t="array" ref="Q1465">IFERROR(_xlfn.IFS(A1465="","",O1465=0,"TRUE",AND(O1465=1,E1465="Out For Delivery"),"FALSE",O1465=1,"TRUE"),"FALSE")</f>
        <v>FALSE</v>
      </c>
      <c r="R1465" s="1" t="str">
        <f>'[1]OFD Query'!BT1465</f>
        <v>NO</v>
      </c>
    </row>
    <row r="1466" spans="1:18" x14ac:dyDescent="0.3">
      <c r="A1466" s="5" t="str">
        <f>IF(ISBLANK('[1]OFD Query'!A1466),"",'[1]OFD Query'!A1466)</f>
        <v>6062124143092</v>
      </c>
      <c r="B1466" s="1" t="str">
        <f>IF(A1466="","",LEFT('[1]OFD Query'!C1466,FIND(" ",'[1]OFD Query'!C1466)-1))</f>
        <v>Dropship</v>
      </c>
      <c r="C1466" s="1" t="str">
        <f>IF(A1466="","",'[1]OFD Query'!F1466)</f>
        <v>C2103730101</v>
      </c>
      <c r="D1466" s="1" t="str">
        <f>IFERROR(VLOOKUP(C1466,Sheet2!A:B,2,0),"")</f>
        <v>SHEIN</v>
      </c>
      <c r="E1466" s="1" t="str">
        <f>IF(A1466="","",'[1]OFD Query'!I1466)</f>
        <v>Out For Delivery</v>
      </c>
      <c r="F1466" s="1" t="str">
        <f t="shared" si="23"/>
        <v>MAK-2</v>
      </c>
      <c r="G1466" s="6" t="str" cm="1">
        <f t="array" ref="G1466">IFERROR(_xlfn.IFS(A1466="","",'[1]OFD Query'!N1466="","Fresh"),'[1]OFD Query'!N1466)</f>
        <v>Fresh</v>
      </c>
      <c r="H1466" s="6" t="str" cm="1">
        <f t="array" ref="H1466">IFERROR(_xlfn.IFS(B1466="","",'[1]OFD Query'!O1466="","Fresh"),'[1]OFD Query'!O1466)</f>
        <v>Fresh</v>
      </c>
      <c r="I1466" s="1" t="str">
        <f>IF(A1466="","",'[1]OFD Query'!W1466)</f>
        <v>D2105236</v>
      </c>
      <c r="J1466" s="1" t="str">
        <f>IF(A1466="","",'[1]OFD Query'!X1466)</f>
        <v>Abdul Hai Mohammad</v>
      </c>
      <c r="K1466" s="1" t="str">
        <f>IF(A1466="","",'[1]OFD Query'!AL1466)</f>
        <v>Ar Rashidiyyah</v>
      </c>
      <c r="L1466" s="6">
        <f>IF(A1466="","",'[1]OFD Query'!AO1466)</f>
        <v>0</v>
      </c>
      <c r="M1466" s="1" t="str" cm="1">
        <f t="array" ref="M1466">_xlfn.IFS(L1466="","",L1466=0,"PPD",L1466&gt;0,"COD")</f>
        <v>PPD</v>
      </c>
      <c r="N1466" s="1" t="str" cm="1">
        <f t="array" ref="N1466">_xlfn.IFS(A1466="","",L1466=0,M1466,L1466&lt;100,"&lt;100",L1466&lt;200,"&lt;200",L1466&lt;500,"&lt;500",L1466&lt;1000,"&lt;1000",L1466&gt;1000,"Above 1K")</f>
        <v>PPD</v>
      </c>
      <c r="O1466" s="6">
        <f>IF(A1466="","",'[1]OFD Query'!CB1466)</f>
        <v>0</v>
      </c>
      <c r="P1466" s="1" t="str">
        <f>IF(A1466="","",'[1]OFD Query'!CJ1466)</f>
        <v>POUCH</v>
      </c>
      <c r="Q1466" s="1" t="str" cm="1">
        <f t="array" ref="Q1466">IFERROR(_xlfn.IFS(A1466="","",O1466=0,"TRUE",AND(O1466=1,E1466="Out For Delivery"),"FALSE",O1466=1,"TRUE"),"FALSE")</f>
        <v>TRUE</v>
      </c>
      <c r="R1466" s="1" t="str">
        <f>'[1]OFD Query'!BT1466</f>
        <v>NO</v>
      </c>
    </row>
    <row r="1467" spans="1:18" x14ac:dyDescent="0.3">
      <c r="A1467" s="5" t="str">
        <f>IF(ISBLANK('[1]OFD Query'!A1467),"",'[1]OFD Query'!A1467)</f>
        <v>6062124300816</v>
      </c>
      <c r="B1467" s="1" t="str">
        <f>IF(A1467="","",LEFT('[1]OFD Query'!C1467,FIND(" ",'[1]OFD Query'!C1467)-1))</f>
        <v>Dropship</v>
      </c>
      <c r="C1467" s="1" t="str">
        <f>IF(A1467="","",'[1]OFD Query'!F1467)</f>
        <v>C21036106</v>
      </c>
      <c r="D1467" s="1" t="str">
        <f>IFERROR(VLOOKUP(C1467,Sheet2!A:B,2,0),"")</f>
        <v>Jetronics UAE</v>
      </c>
      <c r="E1467" s="1" t="str">
        <f>IF(A1467="","",'[1]OFD Query'!I1467)</f>
        <v>Out For Delivery</v>
      </c>
      <c r="F1467" s="1" t="str">
        <f t="shared" si="23"/>
        <v>MAK-2</v>
      </c>
      <c r="G1467" s="6" t="str" cm="1">
        <f t="array" ref="G1467">IFERROR(_xlfn.IFS(A1467="","",'[1]OFD Query'!N1467="","Fresh"),'[1]OFD Query'!N1467)</f>
        <v>Reschedule</v>
      </c>
      <c r="H1467" s="6" t="str" cm="1">
        <f t="array" ref="H1467">IFERROR(_xlfn.IFS(B1467="","",'[1]OFD Query'!O1467="","Fresh"),'[1]OFD Query'!O1467)</f>
        <v>Schedule for future</v>
      </c>
      <c r="I1467" s="1" t="str">
        <f>IF(A1467="","",'[1]OFD Query'!W1467)</f>
        <v>D21011769801</v>
      </c>
      <c r="J1467" s="1" t="str">
        <f>IF(A1467="","",'[1]OFD Query'!X1467)</f>
        <v>ALI HUSSAIN SHAH NAZAR HUSSAIN SHAH</v>
      </c>
      <c r="K1467" s="1" t="str">
        <f>IF(A1467="","",'[1]OFD Query'!AL1467)</f>
        <v>Sharai Al Mujahidin</v>
      </c>
      <c r="L1467" s="6">
        <f>IF(A1467="","",'[1]OFD Query'!AO1467)</f>
        <v>120</v>
      </c>
      <c r="M1467" s="1" t="str" cm="1">
        <f t="array" ref="M1467">_xlfn.IFS(L1467="","",L1467=0,"PPD",L1467&gt;0,"COD")</f>
        <v>COD</v>
      </c>
      <c r="N1467" s="1" t="str" cm="1">
        <f t="array" ref="N1467">_xlfn.IFS(A1467="","",L1467=0,M1467,L1467&lt;100,"&lt;100",L1467&lt;200,"&lt;200",L1467&lt;500,"&lt;500",L1467&lt;1000,"&lt;1000",L1467&gt;1000,"Above 1K")</f>
        <v>&lt;200</v>
      </c>
      <c r="O1467" s="6">
        <f>IF(A1467="","",'[1]OFD Query'!CB1467)</f>
        <v>3</v>
      </c>
      <c r="P1467" s="1" t="str">
        <f>IF(A1467="","",'[1]OFD Query'!CJ1467)</f>
        <v/>
      </c>
      <c r="Q1467" s="1" t="str" cm="1">
        <f t="array" ref="Q1467">IFERROR(_xlfn.IFS(A1467="","",O1467=0,"TRUE",AND(O1467=1,E1467="Out For Delivery"),"FALSE",O1467=1,"TRUE"),"FALSE")</f>
        <v>FALSE</v>
      </c>
      <c r="R1467" s="1" t="str">
        <f>'[1]OFD Query'!BT1467</f>
        <v>NO</v>
      </c>
    </row>
    <row r="1468" spans="1:18" x14ac:dyDescent="0.3">
      <c r="A1468" s="5" t="str">
        <f>IF(ISBLANK('[1]OFD Query'!A1468),"",'[1]OFD Query'!A1468)</f>
        <v>6061924711721</v>
      </c>
      <c r="B1468" s="1" t="str">
        <f>IF(A1468="","",LEFT('[1]OFD Query'!C1468,FIND(" ",'[1]OFD Query'!C1468)-1))</f>
        <v>Dropship</v>
      </c>
      <c r="C1468" s="1" t="str">
        <f>IF(A1468="","",'[1]OFD Query'!F1468)</f>
        <v>C2103730101</v>
      </c>
      <c r="D1468" s="1" t="str">
        <f>IFERROR(VLOOKUP(C1468,Sheet2!A:B,2,0),"")</f>
        <v>SHEIN</v>
      </c>
      <c r="E1468" s="1" t="str">
        <f>IF(A1468="","",'[1]OFD Query'!I1468)</f>
        <v>Out For Delivery</v>
      </c>
      <c r="F1468" s="1" t="str">
        <f t="shared" si="23"/>
        <v>MAK-2</v>
      </c>
      <c r="G1468" s="6" t="str" cm="1">
        <f t="array" ref="G1468">IFERROR(_xlfn.IFS(A1468="","",'[1]OFD Query'!N1468="","Fresh"),'[1]OFD Query'!N1468)</f>
        <v>Reschedule</v>
      </c>
      <c r="H1468" s="6" t="str" cm="1">
        <f t="array" ref="H1468">IFERROR(_xlfn.IFS(B1468="","",'[1]OFD Query'!O1468="","Fresh"),'[1]OFD Query'!O1468)</f>
        <v>Schedule for future</v>
      </c>
      <c r="I1468" s="1" t="str">
        <f>IF(A1468="","",'[1]OFD Query'!W1468)</f>
        <v>D2105331</v>
      </c>
      <c r="J1468" s="1" t="str">
        <f>IF(A1468="","",'[1]OFD Query'!X1468)</f>
        <v>Ahmed Qaed</v>
      </c>
      <c r="K1468" s="1" t="str">
        <f>IF(A1468="","",'[1]OFD Query'!AL1468)</f>
        <v>Jabal An Nur</v>
      </c>
      <c r="L1468" s="6">
        <f>IF(A1468="","",'[1]OFD Query'!AO1468)</f>
        <v>0</v>
      </c>
      <c r="M1468" s="1" t="str" cm="1">
        <f t="array" ref="M1468">_xlfn.IFS(L1468="","",L1468=0,"PPD",L1468&gt;0,"COD")</f>
        <v>PPD</v>
      </c>
      <c r="N1468" s="1" t="str" cm="1">
        <f t="array" ref="N1468">_xlfn.IFS(A1468="","",L1468=0,M1468,L1468&lt;100,"&lt;100",L1468&lt;200,"&lt;200",L1468&lt;500,"&lt;500",L1468&lt;1000,"&lt;1000",L1468&gt;1000,"Above 1K")</f>
        <v>PPD</v>
      </c>
      <c r="O1468" s="6">
        <f>IF(A1468="","",'[1]OFD Query'!CB1468)</f>
        <v>2</v>
      </c>
      <c r="P1468" s="1" t="str">
        <f>IF(A1468="","",'[1]OFD Query'!CJ1468)</f>
        <v>BOX</v>
      </c>
      <c r="Q1468" s="1" t="str" cm="1">
        <f t="array" ref="Q1468">IFERROR(_xlfn.IFS(A1468="","",O1468=0,"TRUE",AND(O1468=1,E1468="Out For Delivery"),"FALSE",O1468=1,"TRUE"),"FALSE")</f>
        <v>FALSE</v>
      </c>
      <c r="R1468" s="1" t="str">
        <f>'[1]OFD Query'!BT1468</f>
        <v>NO</v>
      </c>
    </row>
    <row r="1469" spans="1:18" x14ac:dyDescent="0.3">
      <c r="A1469" s="5" t="str">
        <f>IF(ISBLANK('[1]OFD Query'!A1469),"",'[1]OFD Query'!A1469)</f>
        <v>6062324663637</v>
      </c>
      <c r="B1469" s="1" t="str">
        <f>IF(A1469="","",LEFT('[1]OFD Query'!C1469,FIND(" ",'[1]OFD Query'!C1469)-1))</f>
        <v>Dropship</v>
      </c>
      <c r="C1469" s="1" t="str">
        <f>IF(A1469="","",'[1]OFD Query'!F1469)</f>
        <v>C21035750</v>
      </c>
      <c r="D1469" s="1" t="str">
        <f>IFERROR(VLOOKUP(C1469,Sheet2!A:B,2,0),"")</f>
        <v>eshry.shop</v>
      </c>
      <c r="E1469" s="1" t="str">
        <f>IF(A1469="","",'[1]OFD Query'!I1469)</f>
        <v>Out For Delivery</v>
      </c>
      <c r="F1469" s="1" t="str">
        <f t="shared" si="23"/>
        <v>MAK-2</v>
      </c>
      <c r="G1469" s="6" t="str" cm="1">
        <f t="array" ref="G1469">IFERROR(_xlfn.IFS(A1469="","",'[1]OFD Query'!N1469="","Fresh"),'[1]OFD Query'!N1469)</f>
        <v>Fresh</v>
      </c>
      <c r="H1469" s="6" t="str" cm="1">
        <f t="array" ref="H1469">IFERROR(_xlfn.IFS(B1469="","",'[1]OFD Query'!O1469="","Fresh"),'[1]OFD Query'!O1469)</f>
        <v>Fresh</v>
      </c>
      <c r="I1469" s="1" t="str">
        <f>IF(A1469="","",'[1]OFD Query'!W1469)</f>
        <v>D21016365</v>
      </c>
      <c r="J1469" s="1" t="str">
        <f>IF(A1469="","",'[1]OFD Query'!X1469)</f>
        <v xml:space="preserve">IK-Anwar Abdu </v>
      </c>
      <c r="K1469" s="1" t="str">
        <f>IF(A1469="","",'[1]OFD Query'!AL1469)</f>
        <v>Al Utaybiyyah</v>
      </c>
      <c r="L1469" s="6">
        <f>IF(A1469="","",'[1]OFD Query'!AO1469)</f>
        <v>179</v>
      </c>
      <c r="M1469" s="1" t="str" cm="1">
        <f t="array" ref="M1469">_xlfn.IFS(L1469="","",L1469=0,"PPD",L1469&gt;0,"COD")</f>
        <v>COD</v>
      </c>
      <c r="N1469" s="1" t="str" cm="1">
        <f t="array" ref="N1469">_xlfn.IFS(A1469="","",L1469=0,M1469,L1469&lt;100,"&lt;100",L1469&lt;200,"&lt;200",L1469&lt;500,"&lt;500",L1469&lt;1000,"&lt;1000",L1469&gt;1000,"Above 1K")</f>
        <v>&lt;200</v>
      </c>
      <c r="O1469" s="6">
        <f>IF(A1469="","",'[1]OFD Query'!CB1469)</f>
        <v>0</v>
      </c>
      <c r="P1469" s="1" t="str">
        <f>IF(A1469="","",'[1]OFD Query'!CJ1469)</f>
        <v/>
      </c>
      <c r="Q1469" s="1" t="str" cm="1">
        <f t="array" ref="Q1469">IFERROR(_xlfn.IFS(A1469="","",O1469=0,"TRUE",AND(O1469=1,E1469="Out For Delivery"),"FALSE",O1469=1,"TRUE"),"FALSE")</f>
        <v>TRUE</v>
      </c>
      <c r="R1469" s="1" t="str">
        <f>'[1]OFD Query'!BT1469</f>
        <v>NO</v>
      </c>
    </row>
    <row r="1470" spans="1:18" x14ac:dyDescent="0.3">
      <c r="A1470" s="5" t="str">
        <f>IF(ISBLANK('[1]OFD Query'!A1470),"",'[1]OFD Query'!A1470)</f>
        <v>6062324934885</v>
      </c>
      <c r="B1470" s="1" t="str">
        <f>IF(A1470="","",LEFT('[1]OFD Query'!C1470,FIND(" ",'[1]OFD Query'!C1470)-1))</f>
        <v>Dropship</v>
      </c>
      <c r="C1470" s="1" t="str">
        <f>IF(A1470="","",'[1]OFD Query'!F1470)</f>
        <v>C21036593</v>
      </c>
      <c r="D1470" s="1" t="str">
        <f>IFERROR(VLOOKUP(C1470,Sheet2!A:B,2,0),"")</f>
        <v>Tiktok</v>
      </c>
      <c r="E1470" s="1" t="str">
        <f>IF(A1470="","",'[1]OFD Query'!I1470)</f>
        <v>Out For Delivery</v>
      </c>
      <c r="F1470" s="1" t="str">
        <f t="shared" si="23"/>
        <v>MAK-2</v>
      </c>
      <c r="G1470" s="6" t="str" cm="1">
        <f t="array" ref="G1470">IFERROR(_xlfn.IFS(A1470="","",'[1]OFD Query'!N1470="","Fresh"),'[1]OFD Query'!N1470)</f>
        <v>Fresh</v>
      </c>
      <c r="H1470" s="6" t="str" cm="1">
        <f t="array" ref="H1470">IFERROR(_xlfn.IFS(B1470="","",'[1]OFD Query'!O1470="","Fresh"),'[1]OFD Query'!O1470)</f>
        <v>Fresh</v>
      </c>
      <c r="I1470" s="1" t="str">
        <f>IF(A1470="","",'[1]OFD Query'!W1470)</f>
        <v>D2105236</v>
      </c>
      <c r="J1470" s="1" t="str">
        <f>IF(A1470="","",'[1]OFD Query'!X1470)</f>
        <v>Abdul Hai Mohammad</v>
      </c>
      <c r="K1470" s="1" t="str">
        <f>IF(A1470="","",'[1]OFD Query'!AL1470)</f>
        <v>Ar Rashidiyyah</v>
      </c>
      <c r="L1470" s="6">
        <f>IF(A1470="","",'[1]OFD Query'!AO1470)</f>
        <v>0</v>
      </c>
      <c r="M1470" s="1" t="str" cm="1">
        <f t="array" ref="M1470">_xlfn.IFS(L1470="","",L1470=0,"PPD",L1470&gt;0,"COD")</f>
        <v>PPD</v>
      </c>
      <c r="N1470" s="1" t="str" cm="1">
        <f t="array" ref="N1470">_xlfn.IFS(A1470="","",L1470=0,M1470,L1470&lt;100,"&lt;100",L1470&lt;200,"&lt;200",L1470&lt;500,"&lt;500",L1470&lt;1000,"&lt;1000",L1470&gt;1000,"Above 1K")</f>
        <v>PPD</v>
      </c>
      <c r="O1470" s="6">
        <f>IF(A1470="","",'[1]OFD Query'!CB1470)</f>
        <v>0</v>
      </c>
      <c r="P1470" s="1" t="str">
        <f>IF(A1470="","",'[1]OFD Query'!CJ1470)</f>
        <v/>
      </c>
      <c r="Q1470" s="1" t="str" cm="1">
        <f t="array" ref="Q1470">IFERROR(_xlfn.IFS(A1470="","",O1470=0,"TRUE",AND(O1470=1,E1470="Out For Delivery"),"FALSE",O1470=1,"TRUE"),"FALSE")</f>
        <v>TRUE</v>
      </c>
      <c r="R1470" s="1" t="str">
        <f>'[1]OFD Query'!BT1470</f>
        <v>NO</v>
      </c>
    </row>
    <row r="1471" spans="1:18" x14ac:dyDescent="0.3">
      <c r="A1471" s="5" t="str">
        <f>IF(ISBLANK('[1]OFD Query'!A1471),"",'[1]OFD Query'!A1471)</f>
        <v>6061524874423</v>
      </c>
      <c r="B1471" s="1" t="str">
        <f>IF(A1471="","",LEFT('[1]OFD Query'!C1471,FIND(" ",'[1]OFD Query'!C1471)-1))</f>
        <v>Dropship</v>
      </c>
      <c r="C1471" s="1" t="str">
        <f>IF(A1471="","",'[1]OFD Query'!F1471)</f>
        <v>C21036106</v>
      </c>
      <c r="D1471" s="1" t="str">
        <f>IFERROR(VLOOKUP(C1471,Sheet2!A:B,2,0),"")</f>
        <v>Jetronics UAE</v>
      </c>
      <c r="E1471" s="1" t="str">
        <f>IF(A1471="","",'[1]OFD Query'!I1471)</f>
        <v>Out For Delivery</v>
      </c>
      <c r="F1471" s="1" t="str">
        <f t="shared" si="23"/>
        <v>MAK-2</v>
      </c>
      <c r="G1471" s="6" t="str" cm="1">
        <f t="array" ref="G1471">IFERROR(_xlfn.IFS(A1471="","",'[1]OFD Query'!N1471="","Fresh"),'[1]OFD Query'!N1471)</f>
        <v>Reschedule</v>
      </c>
      <c r="H1471" s="6" t="str" cm="1">
        <f t="array" ref="H1471">IFERROR(_xlfn.IFS(B1471="","",'[1]OFD Query'!O1471="","Fresh"),'[1]OFD Query'!O1471)</f>
        <v>Schedule for future</v>
      </c>
      <c r="I1471" s="1" t="str">
        <f>IF(A1471="","",'[1]OFD Query'!W1471)</f>
        <v>D21011769801</v>
      </c>
      <c r="J1471" s="1" t="str">
        <f>IF(A1471="","",'[1]OFD Query'!X1471)</f>
        <v>ALI HUSSAIN SHAH NAZAR HUSSAIN SHAH</v>
      </c>
      <c r="K1471" s="1" t="str">
        <f>IF(A1471="","",'[1]OFD Query'!AL1471)</f>
        <v>Sharai Al Mujahidin</v>
      </c>
      <c r="L1471" s="6">
        <f>IF(A1471="","",'[1]OFD Query'!AO1471)</f>
        <v>79</v>
      </c>
      <c r="M1471" s="1" t="str" cm="1">
        <f t="array" ref="M1471">_xlfn.IFS(L1471="","",L1471=0,"PPD",L1471&gt;0,"COD")</f>
        <v>COD</v>
      </c>
      <c r="N1471" s="1" t="str" cm="1">
        <f t="array" ref="N1471">_xlfn.IFS(A1471="","",L1471=0,M1471,L1471&lt;100,"&lt;100",L1471&lt;200,"&lt;200",L1471&lt;500,"&lt;500",L1471&lt;1000,"&lt;1000",L1471&gt;1000,"Above 1K")</f>
        <v>&lt;100</v>
      </c>
      <c r="O1471" s="6">
        <f>IF(A1471="","",'[1]OFD Query'!CB1471)</f>
        <v>3</v>
      </c>
      <c r="P1471" s="1" t="str">
        <f>IF(A1471="","",'[1]OFD Query'!CJ1471)</f>
        <v/>
      </c>
      <c r="Q1471" s="1" t="str" cm="1">
        <f t="array" ref="Q1471">IFERROR(_xlfn.IFS(A1471="","",O1471=0,"TRUE",AND(O1471=1,E1471="Out For Delivery"),"FALSE",O1471=1,"TRUE"),"FALSE")</f>
        <v>FALSE</v>
      </c>
      <c r="R1471" s="1" t="str">
        <f>'[1]OFD Query'!BT1471</f>
        <v>NO</v>
      </c>
    </row>
    <row r="1472" spans="1:18" x14ac:dyDescent="0.3">
      <c r="A1472" s="5" t="str">
        <f>IF(ISBLANK('[1]OFD Query'!A1472),"",'[1]OFD Query'!A1472)</f>
        <v>6062024647318</v>
      </c>
      <c r="B1472" s="1" t="str">
        <f>IF(A1472="","",LEFT('[1]OFD Query'!C1472,FIND(" ",'[1]OFD Query'!C1472)-1))</f>
        <v>Dropship</v>
      </c>
      <c r="C1472" s="1" t="str">
        <f>IF(A1472="","",'[1]OFD Query'!F1472)</f>
        <v>C2103730101</v>
      </c>
      <c r="D1472" s="1" t="str">
        <f>IFERROR(VLOOKUP(C1472,Sheet2!A:B,2,0),"")</f>
        <v>SHEIN</v>
      </c>
      <c r="E1472" s="1" t="str">
        <f>IF(A1472="","",'[1]OFD Query'!I1472)</f>
        <v>Out For Delivery</v>
      </c>
      <c r="F1472" s="1" t="str">
        <f t="shared" si="23"/>
        <v>MAK-2</v>
      </c>
      <c r="G1472" s="6" t="str" cm="1">
        <f t="array" ref="G1472">IFERROR(_xlfn.IFS(A1472="","",'[1]OFD Query'!N1472="","Fresh"),'[1]OFD Query'!N1472)</f>
        <v>Reschedule</v>
      </c>
      <c r="H1472" s="6" t="str" cm="1">
        <f t="array" ref="H1472">IFERROR(_xlfn.IFS(B1472="","",'[1]OFD Query'!O1472="","Fresh"),'[1]OFD Query'!O1472)</f>
        <v>Schedule for future</v>
      </c>
      <c r="I1472" s="1" t="str">
        <f>IF(A1472="","",'[1]OFD Query'!W1472)</f>
        <v>D2105331</v>
      </c>
      <c r="J1472" s="1" t="str">
        <f>IF(A1472="","",'[1]OFD Query'!X1472)</f>
        <v>Ahmed Qaed</v>
      </c>
      <c r="K1472" s="1" t="str">
        <f>IF(A1472="","",'[1]OFD Query'!AL1472)</f>
        <v>Al Khadra</v>
      </c>
      <c r="L1472" s="6">
        <f>IF(A1472="","",'[1]OFD Query'!AO1472)</f>
        <v>929.04</v>
      </c>
      <c r="M1472" s="1" t="str" cm="1">
        <f t="array" ref="M1472">_xlfn.IFS(L1472="","",L1472=0,"PPD",L1472&gt;0,"COD")</f>
        <v>COD</v>
      </c>
      <c r="N1472" s="1" t="str" cm="1">
        <f t="array" ref="N1472">_xlfn.IFS(A1472="","",L1472=0,M1472,L1472&lt;100,"&lt;100",L1472&lt;200,"&lt;200",L1472&lt;500,"&lt;500",L1472&lt;1000,"&lt;1000",L1472&gt;1000,"Above 1K")</f>
        <v>&lt;1000</v>
      </c>
      <c r="O1472" s="6">
        <f>IF(A1472="","",'[1]OFD Query'!CB1472)</f>
        <v>2</v>
      </c>
      <c r="P1472" s="1" t="str">
        <f>IF(A1472="","",'[1]OFD Query'!CJ1472)</f>
        <v>BOX</v>
      </c>
      <c r="Q1472" s="1" t="str" cm="1">
        <f t="array" ref="Q1472">IFERROR(_xlfn.IFS(A1472="","",O1472=0,"TRUE",AND(O1472=1,E1472="Out For Delivery"),"FALSE",O1472=1,"TRUE"),"FALSE")</f>
        <v>FALSE</v>
      </c>
      <c r="R1472" s="1" t="str">
        <f>'[1]OFD Query'!BT1472</f>
        <v>NO</v>
      </c>
    </row>
    <row r="1473" spans="1:18" x14ac:dyDescent="0.3">
      <c r="A1473" s="5" t="str">
        <f>IF(ISBLANK('[1]OFD Query'!A1473),"",'[1]OFD Query'!A1473)</f>
        <v>6062324324801</v>
      </c>
      <c r="B1473" s="1" t="str">
        <f>IF(A1473="","",LEFT('[1]OFD Query'!C1473,FIND(" ",'[1]OFD Query'!C1473)-1))</f>
        <v>Dropship</v>
      </c>
      <c r="C1473" s="1" t="str">
        <f>IF(A1473="","",'[1]OFD Query'!F1473)</f>
        <v>C21035750</v>
      </c>
      <c r="D1473" s="1" t="str">
        <f>IFERROR(VLOOKUP(C1473,Sheet2!A:B,2,0),"")</f>
        <v>eshry.shop</v>
      </c>
      <c r="E1473" s="1" t="str">
        <f>IF(A1473="","",'[1]OFD Query'!I1473)</f>
        <v>Out For Delivery</v>
      </c>
      <c r="F1473" s="1" t="str">
        <f t="shared" si="23"/>
        <v>MAK-2</v>
      </c>
      <c r="G1473" s="6" t="str" cm="1">
        <f t="array" ref="G1473">IFERROR(_xlfn.IFS(A1473="","",'[1]OFD Query'!N1473="","Fresh"),'[1]OFD Query'!N1473)</f>
        <v>Cancel</v>
      </c>
      <c r="H1473" s="6" t="str" cm="1">
        <f t="array" ref="H1473">IFERROR(_xlfn.IFS(B1473="","",'[1]OFD Query'!O1473="","Fresh"),'[1]OFD Query'!O1473)</f>
        <v>Did Not Order</v>
      </c>
      <c r="I1473" s="1" t="str">
        <f>IF(A1473="","",'[1]OFD Query'!W1473)</f>
        <v>D21011769801</v>
      </c>
      <c r="J1473" s="1" t="str">
        <f>IF(A1473="","",'[1]OFD Query'!X1473)</f>
        <v>ALI HUSSAIN SHAH NAZAR HUSSAIN SHAH</v>
      </c>
      <c r="K1473" s="1" t="str">
        <f>IF(A1473="","",'[1]OFD Query'!AL1473)</f>
        <v>Sharai Al Mujahidin</v>
      </c>
      <c r="L1473" s="6">
        <f>IF(A1473="","",'[1]OFD Query'!AO1473)</f>
        <v>184</v>
      </c>
      <c r="M1473" s="1" t="str" cm="1">
        <f t="array" ref="M1473">_xlfn.IFS(L1473="","",L1473=0,"PPD",L1473&gt;0,"COD")</f>
        <v>COD</v>
      </c>
      <c r="N1473" s="1" t="str" cm="1">
        <f t="array" ref="N1473">_xlfn.IFS(A1473="","",L1473=0,M1473,L1473&lt;100,"&lt;100",L1473&lt;200,"&lt;200",L1473&lt;500,"&lt;500",L1473&lt;1000,"&lt;1000",L1473&gt;1000,"Above 1K")</f>
        <v>&lt;200</v>
      </c>
      <c r="O1473" s="6">
        <f>IF(A1473="","",'[1]OFD Query'!CB1473)</f>
        <v>0</v>
      </c>
      <c r="P1473" s="1" t="str">
        <f>IF(A1473="","",'[1]OFD Query'!CJ1473)</f>
        <v/>
      </c>
      <c r="Q1473" s="1" t="str" cm="1">
        <f t="array" ref="Q1473">IFERROR(_xlfn.IFS(A1473="","",O1473=0,"TRUE",AND(O1473=1,E1473="Out For Delivery"),"FALSE",O1473=1,"TRUE"),"FALSE")</f>
        <v>TRUE</v>
      </c>
      <c r="R1473" s="1" t="str">
        <f>'[1]OFD Query'!BT1473</f>
        <v>NO</v>
      </c>
    </row>
    <row r="1474" spans="1:18" x14ac:dyDescent="0.3">
      <c r="A1474" s="5" t="str">
        <f>IF(ISBLANK('[1]OFD Query'!A1474),"",'[1]OFD Query'!A1474)</f>
        <v>6062224341114</v>
      </c>
      <c r="B1474" s="1" t="str">
        <f>IF(A1474="","",LEFT('[1]OFD Query'!C1474,FIND(" ",'[1]OFD Query'!C1474)-1))</f>
        <v>Dropship</v>
      </c>
      <c r="C1474" s="1" t="str">
        <f>IF(A1474="","",'[1]OFD Query'!F1474)</f>
        <v>C2103730101</v>
      </c>
      <c r="D1474" s="1" t="str">
        <f>IFERROR(VLOOKUP(C1474,Sheet2!A:B,2,0),"")</f>
        <v>SHEIN</v>
      </c>
      <c r="E1474" s="1" t="str">
        <f>IF(A1474="","",'[1]OFD Query'!I1474)</f>
        <v>Out For Delivery</v>
      </c>
      <c r="F1474" s="1" t="str">
        <f t="shared" si="23"/>
        <v>MAK-2</v>
      </c>
      <c r="G1474" s="6" t="str" cm="1">
        <f t="array" ref="G1474">IFERROR(_xlfn.IFS(A1474="","",'[1]OFD Query'!N1474="","Fresh"),'[1]OFD Query'!N1474)</f>
        <v>Fresh</v>
      </c>
      <c r="H1474" s="6" t="str" cm="1">
        <f t="array" ref="H1474">IFERROR(_xlfn.IFS(B1474="","",'[1]OFD Query'!O1474="","Fresh"),'[1]OFD Query'!O1474)</f>
        <v>Fresh</v>
      </c>
      <c r="I1474" s="1" t="str">
        <f>IF(A1474="","",'[1]OFD Query'!W1474)</f>
        <v>D2105236</v>
      </c>
      <c r="J1474" s="1" t="str">
        <f>IF(A1474="","",'[1]OFD Query'!X1474)</f>
        <v>Abdul Hai Mohammad</v>
      </c>
      <c r="K1474" s="1" t="str">
        <f>IF(A1474="","",'[1]OFD Query'!AL1474)</f>
        <v>Ar Rashidiyyah</v>
      </c>
      <c r="L1474" s="6">
        <f>IF(A1474="","",'[1]OFD Query'!AO1474)</f>
        <v>309.19</v>
      </c>
      <c r="M1474" s="1" t="str" cm="1">
        <f t="array" ref="M1474">_xlfn.IFS(L1474="","",L1474=0,"PPD",L1474&gt;0,"COD")</f>
        <v>COD</v>
      </c>
      <c r="N1474" s="1" t="str" cm="1">
        <f t="array" ref="N1474">_xlfn.IFS(A1474="","",L1474=0,M1474,L1474&lt;100,"&lt;100",L1474&lt;200,"&lt;200",L1474&lt;500,"&lt;500",L1474&lt;1000,"&lt;1000",L1474&gt;1000,"Above 1K")</f>
        <v>&lt;500</v>
      </c>
      <c r="O1474" s="6">
        <f>IF(A1474="","",'[1]OFD Query'!CB1474)</f>
        <v>0</v>
      </c>
      <c r="P1474" s="1" t="str">
        <f>IF(A1474="","",'[1]OFD Query'!CJ1474)</f>
        <v>POUCH</v>
      </c>
      <c r="Q1474" s="1" t="str" cm="1">
        <f t="array" ref="Q1474">IFERROR(_xlfn.IFS(A1474="","",O1474=0,"TRUE",AND(O1474=1,E1474="Out For Delivery"),"FALSE",O1474=1,"TRUE"),"FALSE")</f>
        <v>TRUE</v>
      </c>
      <c r="R1474" s="1" t="str">
        <f>'[1]OFD Query'!BT1474</f>
        <v>NO</v>
      </c>
    </row>
    <row r="1475" spans="1:18" x14ac:dyDescent="0.3">
      <c r="A1475" s="5" t="str">
        <f>IF(ISBLANK('[1]OFD Query'!A1475),"",'[1]OFD Query'!A1475)</f>
        <v>6053024543463</v>
      </c>
      <c r="B1475" s="1" t="str">
        <f>IF(A1475="","",LEFT('[1]OFD Query'!C1475,FIND(" ",'[1]OFD Query'!C1475)-1))</f>
        <v>Dropship</v>
      </c>
      <c r="C1475" s="1" t="str">
        <f>IF(A1475="","",'[1]OFD Query'!F1475)</f>
        <v>C2105157</v>
      </c>
      <c r="D1475" s="1" t="str">
        <f>IFERROR(VLOOKUP(C1475,Sheet2!A:B,2,0),"")</f>
        <v>Alrajhi Daily - Makanex</v>
      </c>
      <c r="E1475" s="1" t="str">
        <f>IF(A1475="","",'[1]OFD Query'!I1475)</f>
        <v>Out For Delivery</v>
      </c>
      <c r="F1475" s="1" t="str">
        <f t="shared" si="23"/>
        <v>MAK-2</v>
      </c>
      <c r="G1475" s="6" t="str" cm="1">
        <f t="array" ref="G1475">IFERROR(_xlfn.IFS(A1475="","",'[1]OFD Query'!N1475="","Fresh"),'[1]OFD Query'!N1475)</f>
        <v>Cancel</v>
      </c>
      <c r="H1475" s="6" t="str" cm="1">
        <f t="array" ref="H1475">IFERROR(_xlfn.IFS(B1475="","",'[1]OFD Query'!O1475="","Fresh"),'[1]OFD Query'!O1475)</f>
        <v>Doesn't Want to Give Reason</v>
      </c>
      <c r="I1475" s="1" t="str">
        <f>IF(A1475="","",'[1]OFD Query'!W1475)</f>
        <v>D21011769801</v>
      </c>
      <c r="J1475" s="1" t="str">
        <f>IF(A1475="","",'[1]OFD Query'!X1475)</f>
        <v>ALI HUSSAIN SHAH NAZAR HUSSAIN SHAH</v>
      </c>
      <c r="K1475" s="1" t="str">
        <f>IF(A1475="","",'[1]OFD Query'!AL1475)</f>
        <v>Sharai Al Mujahidin</v>
      </c>
      <c r="L1475" s="6">
        <f>IF(A1475="","",'[1]OFD Query'!AO1475)</f>
        <v>201</v>
      </c>
      <c r="M1475" s="1" t="str" cm="1">
        <f t="array" ref="M1475">_xlfn.IFS(L1475="","",L1475=0,"PPD",L1475&gt;0,"COD")</f>
        <v>COD</v>
      </c>
      <c r="N1475" s="1" t="str" cm="1">
        <f t="array" ref="N1475">_xlfn.IFS(A1475="","",L1475=0,M1475,L1475&lt;100,"&lt;100",L1475&lt;200,"&lt;200",L1475&lt;500,"&lt;500",L1475&lt;1000,"&lt;1000",L1475&gt;1000,"Above 1K")</f>
        <v>&lt;500</v>
      </c>
      <c r="O1475" s="6">
        <f>IF(A1475="","",'[1]OFD Query'!CB1475)</f>
        <v>3</v>
      </c>
      <c r="P1475" s="1" t="str">
        <f>IF(A1475="","",'[1]OFD Query'!CJ1475)</f>
        <v/>
      </c>
      <c r="Q1475" s="1" t="str" cm="1">
        <f t="array" ref="Q1475">IFERROR(_xlfn.IFS(A1475="","",O1475=0,"TRUE",AND(O1475=1,E1475="Out For Delivery"),"FALSE",O1475=1,"TRUE"),"FALSE")</f>
        <v>FALSE</v>
      </c>
      <c r="R1475" s="1" t="str">
        <f>'[1]OFD Query'!BT1475</f>
        <v>NO</v>
      </c>
    </row>
    <row r="1476" spans="1:18" x14ac:dyDescent="0.3">
      <c r="A1476" s="5" t="str">
        <f>IF(ISBLANK('[1]OFD Query'!A1476),"",'[1]OFD Query'!A1476)</f>
        <v>6062124458939</v>
      </c>
      <c r="B1476" s="1" t="str">
        <f>IF(A1476="","",LEFT('[1]OFD Query'!C1476,FIND(" ",'[1]OFD Query'!C1476)-1))</f>
        <v>Dropship</v>
      </c>
      <c r="C1476" s="1" t="str">
        <f>IF(A1476="","",'[1]OFD Query'!F1476)</f>
        <v>C2103730101</v>
      </c>
      <c r="D1476" s="1" t="str">
        <f>IFERROR(VLOOKUP(C1476,Sheet2!A:B,2,0),"")</f>
        <v>SHEIN</v>
      </c>
      <c r="E1476" s="1" t="str">
        <f>IF(A1476="","",'[1]OFD Query'!I1476)</f>
        <v>Out For Delivery</v>
      </c>
      <c r="F1476" s="1" t="str">
        <f t="shared" si="23"/>
        <v>MAK-2</v>
      </c>
      <c r="G1476" s="6" t="str" cm="1">
        <f t="array" ref="G1476">IFERROR(_xlfn.IFS(A1476="","",'[1]OFD Query'!N1476="","Fresh"),'[1]OFD Query'!N1476)</f>
        <v>Fresh</v>
      </c>
      <c r="H1476" s="6" t="str" cm="1">
        <f t="array" ref="H1476">IFERROR(_xlfn.IFS(B1476="","",'[1]OFD Query'!O1476="","Fresh"),'[1]OFD Query'!O1476)</f>
        <v>Fresh</v>
      </c>
      <c r="I1476" s="1" t="str">
        <f>IF(A1476="","",'[1]OFD Query'!W1476)</f>
        <v>D2105236</v>
      </c>
      <c r="J1476" s="1" t="str">
        <f>IF(A1476="","",'[1]OFD Query'!X1476)</f>
        <v>Abdul Hai Mohammad</v>
      </c>
      <c r="K1476" s="1" t="str">
        <f>IF(A1476="","",'[1]OFD Query'!AL1476)</f>
        <v>Ar Rashidiyyah</v>
      </c>
      <c r="L1476" s="6">
        <f>IF(A1476="","",'[1]OFD Query'!AO1476)</f>
        <v>229.31</v>
      </c>
      <c r="M1476" s="1" t="str" cm="1">
        <f t="array" ref="M1476">_xlfn.IFS(L1476="","",L1476=0,"PPD",L1476&gt;0,"COD")</f>
        <v>COD</v>
      </c>
      <c r="N1476" s="1" t="str" cm="1">
        <f t="array" ref="N1476">_xlfn.IFS(A1476="","",L1476=0,M1476,L1476&lt;100,"&lt;100",L1476&lt;200,"&lt;200",L1476&lt;500,"&lt;500",L1476&lt;1000,"&lt;1000",L1476&gt;1000,"Above 1K")</f>
        <v>&lt;500</v>
      </c>
      <c r="O1476" s="6">
        <f>IF(A1476="","",'[1]OFD Query'!CB1476)</f>
        <v>0</v>
      </c>
      <c r="P1476" s="1" t="str">
        <f>IF(A1476="","",'[1]OFD Query'!CJ1476)</f>
        <v>POUCH</v>
      </c>
      <c r="Q1476" s="1" t="str" cm="1">
        <f t="array" ref="Q1476">IFERROR(_xlfn.IFS(A1476="","",O1476=0,"TRUE",AND(O1476=1,E1476="Out For Delivery"),"FALSE",O1476=1,"TRUE"),"FALSE")</f>
        <v>TRUE</v>
      </c>
      <c r="R1476" s="1" t="str">
        <f>'[1]OFD Query'!BT1476</f>
        <v>NO</v>
      </c>
    </row>
    <row r="1477" spans="1:18" x14ac:dyDescent="0.3">
      <c r="A1477" s="5" t="str">
        <f>IF(ISBLANK('[1]OFD Query'!A1477),"",'[1]OFD Query'!A1477)</f>
        <v>6062424312103</v>
      </c>
      <c r="B1477" s="1" t="str">
        <f>IF(A1477="","",LEFT('[1]OFD Query'!C1477,FIND(" ",'[1]OFD Query'!C1477)-1))</f>
        <v>Dropship</v>
      </c>
      <c r="C1477" s="1" t="str">
        <f>IF(A1477="","",'[1]OFD Query'!F1477)</f>
        <v>C2103865401</v>
      </c>
      <c r="D1477" s="1" t="str">
        <f>IFERROR(VLOOKUP(C1477,Sheet2!A:B,2,0),"")</f>
        <v>Reef Perfumes</v>
      </c>
      <c r="E1477" s="1" t="str">
        <f>IF(A1477="","",'[1]OFD Query'!I1477)</f>
        <v>Out For Delivery</v>
      </c>
      <c r="F1477" s="1" t="str">
        <f t="shared" ref="F1477:F1540" si="24">IF(A1477="","","MAK-2")</f>
        <v>MAK-2</v>
      </c>
      <c r="G1477" s="6" t="str" cm="1">
        <f t="array" ref="G1477">IFERROR(_xlfn.IFS(A1477="","",'[1]OFD Query'!N1477="","Fresh"),'[1]OFD Query'!N1477)</f>
        <v>Fresh</v>
      </c>
      <c r="H1477" s="6" t="str" cm="1">
        <f t="array" ref="H1477">IFERROR(_xlfn.IFS(B1477="","",'[1]OFD Query'!O1477="","Fresh"),'[1]OFD Query'!O1477)</f>
        <v>Fresh</v>
      </c>
      <c r="I1477" s="1" t="str">
        <f>IF(A1477="","",'[1]OFD Query'!W1477)</f>
        <v>D21011769801</v>
      </c>
      <c r="J1477" s="1" t="str">
        <f>IF(A1477="","",'[1]OFD Query'!X1477)</f>
        <v>ALI HUSSAIN SHAH NAZAR HUSSAIN SHAH</v>
      </c>
      <c r="K1477" s="1" t="str">
        <f>IF(A1477="","",'[1]OFD Query'!AL1477)</f>
        <v/>
      </c>
      <c r="L1477" s="6">
        <f>IF(A1477="","",'[1]OFD Query'!AO1477)</f>
        <v>0</v>
      </c>
      <c r="M1477" s="1" t="str" cm="1">
        <f t="array" ref="M1477">_xlfn.IFS(L1477="","",L1477=0,"PPD",L1477&gt;0,"COD")</f>
        <v>PPD</v>
      </c>
      <c r="N1477" s="1" t="str" cm="1">
        <f t="array" ref="N1477">_xlfn.IFS(A1477="","",L1477=0,M1477,L1477&lt;100,"&lt;100",L1477&lt;200,"&lt;200",L1477&lt;500,"&lt;500",L1477&lt;1000,"&lt;1000",L1477&gt;1000,"Above 1K")</f>
        <v>PPD</v>
      </c>
      <c r="O1477" s="6">
        <f>IF(A1477="","",'[1]OFD Query'!CB1477)</f>
        <v>0</v>
      </c>
      <c r="P1477" s="1" t="str">
        <f>IF(A1477="","",'[1]OFD Query'!CJ1477)</f>
        <v/>
      </c>
      <c r="Q1477" s="1" t="str" cm="1">
        <f t="array" ref="Q1477">IFERROR(_xlfn.IFS(A1477="","",O1477=0,"TRUE",AND(O1477=1,E1477="Out For Delivery"),"FALSE",O1477=1,"TRUE"),"FALSE")</f>
        <v>TRUE</v>
      </c>
      <c r="R1477" s="1" t="str">
        <f>'[1]OFD Query'!BT1477</f>
        <v>NO</v>
      </c>
    </row>
    <row r="1478" spans="1:18" x14ac:dyDescent="0.3">
      <c r="A1478" s="5" t="str">
        <f>IF(ISBLANK('[1]OFD Query'!A1478),"",'[1]OFD Query'!A1478)</f>
        <v>6062224554183</v>
      </c>
      <c r="B1478" s="1" t="str">
        <f>IF(A1478="","",LEFT('[1]OFD Query'!C1478,FIND(" ",'[1]OFD Query'!C1478)-1))</f>
        <v>Dropship</v>
      </c>
      <c r="C1478" s="1" t="str">
        <f>IF(A1478="","",'[1]OFD Query'!F1478)</f>
        <v>C2103730101</v>
      </c>
      <c r="D1478" s="1" t="str">
        <f>IFERROR(VLOOKUP(C1478,Sheet2!A:B,2,0),"")</f>
        <v>SHEIN</v>
      </c>
      <c r="E1478" s="1" t="str">
        <f>IF(A1478="","",'[1]OFD Query'!I1478)</f>
        <v>Out For Delivery</v>
      </c>
      <c r="F1478" s="1" t="str">
        <f t="shared" si="24"/>
        <v>MAK-2</v>
      </c>
      <c r="G1478" s="6" t="str" cm="1">
        <f t="array" ref="G1478">IFERROR(_xlfn.IFS(A1478="","",'[1]OFD Query'!N1478="","Fresh"),'[1]OFD Query'!N1478)</f>
        <v>Fresh</v>
      </c>
      <c r="H1478" s="6" t="str" cm="1">
        <f t="array" ref="H1478">IFERROR(_xlfn.IFS(B1478="","",'[1]OFD Query'!O1478="","Fresh"),'[1]OFD Query'!O1478)</f>
        <v>Fresh</v>
      </c>
      <c r="I1478" s="1" t="str">
        <f>IF(A1478="","",'[1]OFD Query'!W1478)</f>
        <v>D2105236</v>
      </c>
      <c r="J1478" s="1" t="str">
        <f>IF(A1478="","",'[1]OFD Query'!X1478)</f>
        <v>Abdul Hai Mohammad</v>
      </c>
      <c r="K1478" s="1" t="str">
        <f>IF(A1478="","",'[1]OFD Query'!AL1478)</f>
        <v>Ar Rashidiyyah</v>
      </c>
      <c r="L1478" s="6">
        <f>IF(A1478="","",'[1]OFD Query'!AO1478)</f>
        <v>142.82</v>
      </c>
      <c r="M1478" s="1" t="str" cm="1">
        <f t="array" ref="M1478">_xlfn.IFS(L1478="","",L1478=0,"PPD",L1478&gt;0,"COD")</f>
        <v>COD</v>
      </c>
      <c r="N1478" s="1" t="str" cm="1">
        <f t="array" ref="N1478">_xlfn.IFS(A1478="","",L1478=0,M1478,L1478&lt;100,"&lt;100",L1478&lt;200,"&lt;200",L1478&lt;500,"&lt;500",L1478&lt;1000,"&lt;1000",L1478&gt;1000,"Above 1K")</f>
        <v>&lt;200</v>
      </c>
      <c r="O1478" s="6">
        <f>IF(A1478="","",'[1]OFD Query'!CB1478)</f>
        <v>0</v>
      </c>
      <c r="P1478" s="1" t="str">
        <f>IF(A1478="","",'[1]OFD Query'!CJ1478)</f>
        <v>POUCH</v>
      </c>
      <c r="Q1478" s="1" t="str" cm="1">
        <f t="array" ref="Q1478">IFERROR(_xlfn.IFS(A1478="","",O1478=0,"TRUE",AND(O1478=1,E1478="Out For Delivery"),"FALSE",O1478=1,"TRUE"),"FALSE")</f>
        <v>TRUE</v>
      </c>
      <c r="R1478" s="1" t="str">
        <f>'[1]OFD Query'!BT1478</f>
        <v>NO</v>
      </c>
    </row>
    <row r="1479" spans="1:18" x14ac:dyDescent="0.3">
      <c r="A1479" s="5" t="str">
        <f>IF(ISBLANK('[1]OFD Query'!A1479),"",'[1]OFD Query'!A1479)</f>
        <v>6061924831834</v>
      </c>
      <c r="B1479" s="1" t="str">
        <f>IF(A1479="","",LEFT('[1]OFD Query'!C1479,FIND(" ",'[1]OFD Query'!C1479)-1))</f>
        <v>Dropship</v>
      </c>
      <c r="C1479" s="1" t="str">
        <f>IF(A1479="","",'[1]OFD Query'!F1479)</f>
        <v>C2103730101</v>
      </c>
      <c r="D1479" s="1" t="str">
        <f>IFERROR(VLOOKUP(C1479,Sheet2!A:B,2,0),"")</f>
        <v>SHEIN</v>
      </c>
      <c r="E1479" s="1" t="str">
        <f>IF(A1479="","",'[1]OFD Query'!I1479)</f>
        <v>Out For Delivery</v>
      </c>
      <c r="F1479" s="1" t="str">
        <f t="shared" si="24"/>
        <v>MAK-2</v>
      </c>
      <c r="G1479" s="6" t="str" cm="1">
        <f t="array" ref="G1479">IFERROR(_xlfn.IFS(A1479="","",'[1]OFD Query'!N1479="","Fresh"),'[1]OFD Query'!N1479)</f>
        <v>Reschedule</v>
      </c>
      <c r="H1479" s="6" t="str" cm="1">
        <f t="array" ref="H1479">IFERROR(_xlfn.IFS(B1479="","",'[1]OFD Query'!O1479="","Fresh"),'[1]OFD Query'!O1479)</f>
        <v>Schedule for future</v>
      </c>
      <c r="I1479" s="1" t="str">
        <f>IF(A1479="","",'[1]OFD Query'!W1479)</f>
        <v>D21011769801</v>
      </c>
      <c r="J1479" s="1" t="str">
        <f>IF(A1479="","",'[1]OFD Query'!X1479)</f>
        <v>ALI HUSSAIN SHAH NAZAR HUSSAIN SHAH</v>
      </c>
      <c r="K1479" s="1" t="str">
        <f>IF(A1479="","",'[1]OFD Query'!AL1479)</f>
        <v>Al Umrah Al Jadidah</v>
      </c>
      <c r="L1479" s="6">
        <f>IF(A1479="","",'[1]OFD Query'!AO1479)</f>
        <v>156.1</v>
      </c>
      <c r="M1479" s="1" t="str" cm="1">
        <f t="array" ref="M1479">_xlfn.IFS(L1479="","",L1479=0,"PPD",L1479&gt;0,"COD")</f>
        <v>COD</v>
      </c>
      <c r="N1479" s="1" t="str" cm="1">
        <f t="array" ref="N1479">_xlfn.IFS(A1479="","",L1479=0,M1479,L1479&lt;100,"&lt;100",L1479&lt;200,"&lt;200",L1479&lt;500,"&lt;500",L1479&lt;1000,"&lt;1000",L1479&gt;1000,"Above 1K")</f>
        <v>&lt;200</v>
      </c>
      <c r="O1479" s="6">
        <f>IF(A1479="","",'[1]OFD Query'!CB1479)</f>
        <v>1</v>
      </c>
      <c r="P1479" s="1" t="str">
        <f>IF(A1479="","",'[1]OFD Query'!CJ1479)</f>
        <v>POUCH</v>
      </c>
      <c r="Q1479" s="1" t="str" cm="1">
        <f t="array" ref="Q1479">IFERROR(_xlfn.IFS(A1479="","",O1479=0,"TRUE",AND(O1479=1,E1479="Out For Delivery"),"FALSE",O1479=1,"TRUE"),"FALSE")</f>
        <v>FALSE</v>
      </c>
      <c r="R1479" s="1" t="str">
        <f>'[1]OFD Query'!BT1479</f>
        <v>NO</v>
      </c>
    </row>
    <row r="1480" spans="1:18" x14ac:dyDescent="0.3">
      <c r="A1480" s="5" t="str">
        <f>IF(ISBLANK('[1]OFD Query'!A1480),"",'[1]OFD Query'!A1480)</f>
        <v>6061324860463</v>
      </c>
      <c r="B1480" s="1" t="str">
        <f>IF(A1480="","",LEFT('[1]OFD Query'!C1480,FIND(" ",'[1]OFD Query'!C1480)-1))</f>
        <v>Dropship</v>
      </c>
      <c r="C1480" s="1" t="str">
        <f>IF(A1480="","",'[1]OFD Query'!F1480)</f>
        <v>C2103730101</v>
      </c>
      <c r="D1480" s="1" t="str">
        <f>IFERROR(VLOOKUP(C1480,Sheet2!A:B,2,0),"")</f>
        <v>SHEIN</v>
      </c>
      <c r="E1480" s="1" t="str">
        <f>IF(A1480="","",'[1]OFD Query'!I1480)</f>
        <v>Out For Delivery</v>
      </c>
      <c r="F1480" s="1" t="str">
        <f t="shared" si="24"/>
        <v>MAK-2</v>
      </c>
      <c r="G1480" s="6" t="str" cm="1">
        <f t="array" ref="G1480">IFERROR(_xlfn.IFS(A1480="","",'[1]OFD Query'!N1480="","Fresh"),'[1]OFD Query'!N1480)</f>
        <v>Reschedule</v>
      </c>
      <c r="H1480" s="6" t="str" cm="1">
        <f t="array" ref="H1480">IFERROR(_xlfn.IFS(B1480="","",'[1]OFD Query'!O1480="","Fresh"),'[1]OFD Query'!O1480)</f>
        <v>Schedule for future</v>
      </c>
      <c r="I1480" s="1" t="str">
        <f>IF(A1480="","",'[1]OFD Query'!W1480)</f>
        <v>D2105236</v>
      </c>
      <c r="J1480" s="1" t="str">
        <f>IF(A1480="","",'[1]OFD Query'!X1480)</f>
        <v>Abdul Hai Mohammad</v>
      </c>
      <c r="K1480" s="1" t="str">
        <f>IF(A1480="","",'[1]OFD Query'!AL1480)</f>
        <v>Ar Rashidiyyah</v>
      </c>
      <c r="L1480" s="6">
        <f>IF(A1480="","",'[1]OFD Query'!AO1480)</f>
        <v>245.56</v>
      </c>
      <c r="M1480" s="1" t="str" cm="1">
        <f t="array" ref="M1480">_xlfn.IFS(L1480="","",L1480=0,"PPD",L1480&gt;0,"COD")</f>
        <v>COD</v>
      </c>
      <c r="N1480" s="1" t="str" cm="1">
        <f t="array" ref="N1480">_xlfn.IFS(A1480="","",L1480=0,M1480,L1480&lt;100,"&lt;100",L1480&lt;200,"&lt;200",L1480&lt;500,"&lt;500",L1480&lt;1000,"&lt;1000",L1480&gt;1000,"Above 1K")</f>
        <v>&lt;500</v>
      </c>
      <c r="O1480" s="6">
        <f>IF(A1480="","",'[1]OFD Query'!CB1480)</f>
        <v>1</v>
      </c>
      <c r="P1480" s="1" t="str">
        <f>IF(A1480="","",'[1]OFD Query'!CJ1480)</f>
        <v>POUCH</v>
      </c>
      <c r="Q1480" s="1" t="str" cm="1">
        <f t="array" ref="Q1480">IFERROR(_xlfn.IFS(A1480="","",O1480=0,"TRUE",AND(O1480=1,E1480="Out For Delivery"),"FALSE",O1480=1,"TRUE"),"FALSE")</f>
        <v>FALSE</v>
      </c>
      <c r="R1480" s="1" t="str">
        <f>'[1]OFD Query'!BT1480</f>
        <v>NO</v>
      </c>
    </row>
    <row r="1481" spans="1:18" x14ac:dyDescent="0.3">
      <c r="A1481" s="5" t="str">
        <f>IF(ISBLANK('[1]OFD Query'!A1481),"",'[1]OFD Query'!A1481)</f>
        <v>6062424799398</v>
      </c>
      <c r="B1481" s="1" t="str">
        <f>IF(A1481="","",LEFT('[1]OFD Query'!C1481,FIND(" ",'[1]OFD Query'!C1481)-1))</f>
        <v>Dropship</v>
      </c>
      <c r="C1481" s="1" t="str">
        <f>IF(A1481="","",'[1]OFD Query'!F1481)</f>
        <v>C2103859801</v>
      </c>
      <c r="D1481" s="1" t="str">
        <f>IFERROR(VLOOKUP(C1481,Sheet2!A:B,2,0),"")</f>
        <v/>
      </c>
      <c r="E1481" s="1" t="str">
        <f>IF(A1481="","",'[1]OFD Query'!I1481)</f>
        <v>Out For Delivery</v>
      </c>
      <c r="F1481" s="1" t="str">
        <f t="shared" si="24"/>
        <v>MAK-2</v>
      </c>
      <c r="G1481" s="6" t="str" cm="1">
        <f t="array" ref="G1481">IFERROR(_xlfn.IFS(A1481="","",'[1]OFD Query'!N1481="","Fresh"),'[1]OFD Query'!N1481)</f>
        <v>Fresh</v>
      </c>
      <c r="H1481" s="6" t="str" cm="1">
        <f t="array" ref="H1481">IFERROR(_xlfn.IFS(B1481="","",'[1]OFD Query'!O1481="","Fresh"),'[1]OFD Query'!O1481)</f>
        <v>Fresh</v>
      </c>
      <c r="I1481" s="1" t="str">
        <f>IF(A1481="","",'[1]OFD Query'!W1481)</f>
        <v>D2105331</v>
      </c>
      <c r="J1481" s="1" t="str">
        <f>IF(A1481="","",'[1]OFD Query'!X1481)</f>
        <v>Ahmed Qaed</v>
      </c>
      <c r="K1481" s="1" t="str">
        <f>IF(A1481="","",'[1]OFD Query'!AL1481)</f>
        <v/>
      </c>
      <c r="L1481" s="6">
        <f>IF(A1481="","",'[1]OFD Query'!AO1481)</f>
        <v>230</v>
      </c>
      <c r="M1481" s="1" t="str" cm="1">
        <f t="array" ref="M1481">_xlfn.IFS(L1481="","",L1481=0,"PPD",L1481&gt;0,"COD")</f>
        <v>COD</v>
      </c>
      <c r="N1481" s="1" t="str" cm="1">
        <f t="array" ref="N1481">_xlfn.IFS(A1481="","",L1481=0,M1481,L1481&lt;100,"&lt;100",L1481&lt;200,"&lt;200",L1481&lt;500,"&lt;500",L1481&lt;1000,"&lt;1000",L1481&gt;1000,"Above 1K")</f>
        <v>&lt;500</v>
      </c>
      <c r="O1481" s="6">
        <f>IF(A1481="","",'[1]OFD Query'!CB1481)</f>
        <v>0</v>
      </c>
      <c r="P1481" s="1" t="str">
        <f>IF(A1481="","",'[1]OFD Query'!CJ1481)</f>
        <v/>
      </c>
      <c r="Q1481" s="1" t="str" cm="1">
        <f t="array" ref="Q1481">IFERROR(_xlfn.IFS(A1481="","",O1481=0,"TRUE",AND(O1481=1,E1481="Out For Delivery"),"FALSE",O1481=1,"TRUE"),"FALSE")</f>
        <v>TRUE</v>
      </c>
      <c r="R1481" s="1" t="str">
        <f>'[1]OFD Query'!BT1481</f>
        <v>NO</v>
      </c>
    </row>
    <row r="1482" spans="1:18" x14ac:dyDescent="0.3">
      <c r="A1482" s="5" t="str">
        <f>IF(ISBLANK('[1]OFD Query'!A1482),"",'[1]OFD Query'!A1482)</f>
        <v>6061824832416</v>
      </c>
      <c r="B1482" s="1" t="str">
        <f>IF(A1482="","",LEFT('[1]OFD Query'!C1482,FIND(" ",'[1]OFD Query'!C1482)-1))</f>
        <v>Dropship</v>
      </c>
      <c r="C1482" s="1" t="str">
        <f>IF(A1482="","",'[1]OFD Query'!F1482)</f>
        <v>C21036624</v>
      </c>
      <c r="D1482" s="1" t="str">
        <f>IFERROR(VLOOKUP(C1482,Sheet2!A:B,2,0),"")</f>
        <v>CODPARTNER</v>
      </c>
      <c r="E1482" s="1" t="str">
        <f>IF(A1482="","",'[1]OFD Query'!I1482)</f>
        <v>Out For Delivery</v>
      </c>
      <c r="F1482" s="1" t="str">
        <f t="shared" si="24"/>
        <v>MAK-2</v>
      </c>
      <c r="G1482" s="6" t="str" cm="1">
        <f t="array" ref="G1482">IFERROR(_xlfn.IFS(A1482="","",'[1]OFD Query'!N1482="","Fresh"),'[1]OFD Query'!N1482)</f>
        <v>Review</v>
      </c>
      <c r="H1482" s="6" t="str" cm="1">
        <f t="array" ref="H1482">IFERROR(_xlfn.IFS(B1482="","",'[1]OFD Query'!O1482="","Fresh"),'[1]OFD Query'!O1482)</f>
        <v>Customer Wants to Change Location</v>
      </c>
      <c r="I1482" s="1" t="str">
        <f>IF(A1482="","",'[1]OFD Query'!W1482)</f>
        <v>D21011769801</v>
      </c>
      <c r="J1482" s="1" t="str">
        <f>IF(A1482="","",'[1]OFD Query'!X1482)</f>
        <v>ALI HUSSAIN SHAH NAZAR HUSSAIN SHAH</v>
      </c>
      <c r="K1482" s="1" t="str">
        <f>IF(A1482="","",'[1]OFD Query'!AL1482)</f>
        <v>Al Sharai' Ash Shamaliyyah</v>
      </c>
      <c r="L1482" s="6">
        <f>IF(A1482="","",'[1]OFD Query'!AO1482)</f>
        <v>199</v>
      </c>
      <c r="M1482" s="1" t="str" cm="1">
        <f t="array" ref="M1482">_xlfn.IFS(L1482="","",L1482=0,"PPD",L1482&gt;0,"COD")</f>
        <v>COD</v>
      </c>
      <c r="N1482" s="1" t="str" cm="1">
        <f t="array" ref="N1482">_xlfn.IFS(A1482="","",L1482=0,M1482,L1482&lt;100,"&lt;100",L1482&lt;200,"&lt;200",L1482&lt;500,"&lt;500",L1482&lt;1000,"&lt;1000",L1482&gt;1000,"Above 1K")</f>
        <v>&lt;200</v>
      </c>
      <c r="O1482" s="6">
        <f>IF(A1482="","",'[1]OFD Query'!CB1482)</f>
        <v>2</v>
      </c>
      <c r="P1482" s="1" t="str">
        <f>IF(A1482="","",'[1]OFD Query'!CJ1482)</f>
        <v/>
      </c>
      <c r="Q1482" s="1" t="str" cm="1">
        <f t="array" ref="Q1482">IFERROR(_xlfn.IFS(A1482="","",O1482=0,"TRUE",AND(O1482=1,E1482="Out For Delivery"),"FALSE",O1482=1,"TRUE"),"FALSE")</f>
        <v>FALSE</v>
      </c>
      <c r="R1482" s="1" t="str">
        <f>'[1]OFD Query'!BT1482</f>
        <v>NO</v>
      </c>
    </row>
    <row r="1483" spans="1:18" x14ac:dyDescent="0.3">
      <c r="A1483" s="5" t="str">
        <f>IF(ISBLANK('[1]OFD Query'!A1483),"",'[1]OFD Query'!A1483)</f>
        <v>6062124134385</v>
      </c>
      <c r="B1483" s="1" t="str">
        <f>IF(A1483="","",LEFT('[1]OFD Query'!C1483,FIND(" ",'[1]OFD Query'!C1483)-1))</f>
        <v>Dropship</v>
      </c>
      <c r="C1483" s="1" t="str">
        <f>IF(A1483="","",'[1]OFD Query'!F1483)</f>
        <v>C2103730101</v>
      </c>
      <c r="D1483" s="1" t="str">
        <f>IFERROR(VLOOKUP(C1483,Sheet2!A:B,2,0),"")</f>
        <v>SHEIN</v>
      </c>
      <c r="E1483" s="1" t="str">
        <f>IF(A1483="","",'[1]OFD Query'!I1483)</f>
        <v>Out For Delivery</v>
      </c>
      <c r="F1483" s="1" t="str">
        <f t="shared" si="24"/>
        <v>MAK-2</v>
      </c>
      <c r="G1483" s="6" t="str" cm="1">
        <f t="array" ref="G1483">IFERROR(_xlfn.IFS(A1483="","",'[1]OFD Query'!N1483="","Fresh"),'[1]OFD Query'!N1483)</f>
        <v>Fresh</v>
      </c>
      <c r="H1483" s="6" t="str" cm="1">
        <f t="array" ref="H1483">IFERROR(_xlfn.IFS(B1483="","",'[1]OFD Query'!O1483="","Fresh"),'[1]OFD Query'!O1483)</f>
        <v>Fresh</v>
      </c>
      <c r="I1483" s="1" t="str">
        <f>IF(A1483="","",'[1]OFD Query'!W1483)</f>
        <v>D2105236</v>
      </c>
      <c r="J1483" s="1" t="str">
        <f>IF(A1483="","",'[1]OFD Query'!X1483)</f>
        <v>Abdul Hai Mohammad</v>
      </c>
      <c r="K1483" s="1" t="str">
        <f>IF(A1483="","",'[1]OFD Query'!AL1483)</f>
        <v>Ar Rashidiyyah</v>
      </c>
      <c r="L1483" s="6">
        <f>IF(A1483="","",'[1]OFD Query'!AO1483)</f>
        <v>250.94</v>
      </c>
      <c r="M1483" s="1" t="str" cm="1">
        <f t="array" ref="M1483">_xlfn.IFS(L1483="","",L1483=0,"PPD",L1483&gt;0,"COD")</f>
        <v>COD</v>
      </c>
      <c r="N1483" s="1" t="str" cm="1">
        <f t="array" ref="N1483">_xlfn.IFS(A1483="","",L1483=0,M1483,L1483&lt;100,"&lt;100",L1483&lt;200,"&lt;200",L1483&lt;500,"&lt;500",L1483&lt;1000,"&lt;1000",L1483&gt;1000,"Above 1K")</f>
        <v>&lt;500</v>
      </c>
      <c r="O1483" s="6">
        <f>IF(A1483="","",'[1]OFD Query'!CB1483)</f>
        <v>0</v>
      </c>
      <c r="P1483" s="1" t="str">
        <f>IF(A1483="","",'[1]OFD Query'!CJ1483)</f>
        <v>POUCH</v>
      </c>
      <c r="Q1483" s="1" t="str" cm="1">
        <f t="array" ref="Q1483">IFERROR(_xlfn.IFS(A1483="","",O1483=0,"TRUE",AND(O1483=1,E1483="Out For Delivery"),"FALSE",O1483=1,"TRUE"),"FALSE")</f>
        <v>TRUE</v>
      </c>
      <c r="R1483" s="1" t="str">
        <f>'[1]OFD Query'!BT1483</f>
        <v>NO</v>
      </c>
    </row>
    <row r="1484" spans="1:18" x14ac:dyDescent="0.3">
      <c r="A1484" s="5" t="str">
        <f>IF(ISBLANK('[1]OFD Query'!A1484),"",'[1]OFD Query'!A1484)</f>
        <v>6062424668154</v>
      </c>
      <c r="B1484" s="1" t="str">
        <f>IF(A1484="","",LEFT('[1]OFD Query'!C1484,FIND(" ",'[1]OFD Query'!C1484)-1))</f>
        <v>Dropship</v>
      </c>
      <c r="C1484" s="1" t="str">
        <f>IF(A1484="","",'[1]OFD Query'!F1484)</f>
        <v>C2103751801</v>
      </c>
      <c r="D1484" s="1" t="str">
        <f>IFERROR(VLOOKUP(C1484,Sheet2!A:B,2,0),"")</f>
        <v>اونلاين استور</v>
      </c>
      <c r="E1484" s="1" t="str">
        <f>IF(A1484="","",'[1]OFD Query'!I1484)</f>
        <v>Out For Delivery</v>
      </c>
      <c r="F1484" s="1" t="str">
        <f t="shared" si="24"/>
        <v>MAK-2</v>
      </c>
      <c r="G1484" s="6" t="str" cm="1">
        <f t="array" ref="G1484">IFERROR(_xlfn.IFS(A1484="","",'[1]OFD Query'!N1484="","Fresh"),'[1]OFD Query'!N1484)</f>
        <v>Fresh</v>
      </c>
      <c r="H1484" s="6" t="str" cm="1">
        <f t="array" ref="H1484">IFERROR(_xlfn.IFS(B1484="","",'[1]OFD Query'!O1484="","Fresh"),'[1]OFD Query'!O1484)</f>
        <v>Fresh</v>
      </c>
      <c r="I1484" s="1" t="str">
        <f>IF(A1484="","",'[1]OFD Query'!W1484)</f>
        <v>D2105331</v>
      </c>
      <c r="J1484" s="1" t="str">
        <f>IF(A1484="","",'[1]OFD Query'!X1484)</f>
        <v>Ahmed Qaed</v>
      </c>
      <c r="K1484" s="1" t="str">
        <f>IF(A1484="","",'[1]OFD Query'!AL1484)</f>
        <v>Walyal Ahd Dist.</v>
      </c>
      <c r="L1484" s="6">
        <f>IF(A1484="","",'[1]OFD Query'!AO1484)</f>
        <v>211</v>
      </c>
      <c r="M1484" s="1" t="str" cm="1">
        <f t="array" ref="M1484">_xlfn.IFS(L1484="","",L1484=0,"PPD",L1484&gt;0,"COD")</f>
        <v>COD</v>
      </c>
      <c r="N1484" s="1" t="str" cm="1">
        <f t="array" ref="N1484">_xlfn.IFS(A1484="","",L1484=0,M1484,L1484&lt;100,"&lt;100",L1484&lt;200,"&lt;200",L1484&lt;500,"&lt;500",L1484&lt;1000,"&lt;1000",L1484&gt;1000,"Above 1K")</f>
        <v>&lt;500</v>
      </c>
      <c r="O1484" s="6">
        <f>IF(A1484="","",'[1]OFD Query'!CB1484)</f>
        <v>0</v>
      </c>
      <c r="P1484" s="1" t="str">
        <f>IF(A1484="","",'[1]OFD Query'!CJ1484)</f>
        <v/>
      </c>
      <c r="Q1484" s="1" t="str" cm="1">
        <f t="array" ref="Q1484">IFERROR(_xlfn.IFS(A1484="","",O1484=0,"TRUE",AND(O1484=1,E1484="Out For Delivery"),"FALSE",O1484=1,"TRUE"),"FALSE")</f>
        <v>TRUE</v>
      </c>
      <c r="R1484" s="1" t="str">
        <f>'[1]OFD Query'!BT1484</f>
        <v>NO</v>
      </c>
    </row>
    <row r="1485" spans="1:18" x14ac:dyDescent="0.3">
      <c r="A1485" s="5" t="str">
        <f>IF(ISBLANK('[1]OFD Query'!A1485),"",'[1]OFD Query'!A1485)</f>
        <v>6062224715462</v>
      </c>
      <c r="B1485" s="1" t="str">
        <f>IF(A1485="","",LEFT('[1]OFD Query'!C1485,FIND(" ",'[1]OFD Query'!C1485)-1))</f>
        <v>Dropship</v>
      </c>
      <c r="C1485" s="1" t="str">
        <f>IF(A1485="","",'[1]OFD Query'!F1485)</f>
        <v>C2103730101</v>
      </c>
      <c r="D1485" s="1" t="str">
        <f>IFERROR(VLOOKUP(C1485,Sheet2!A:B,2,0),"")</f>
        <v>SHEIN</v>
      </c>
      <c r="E1485" s="1" t="str">
        <f>IF(A1485="","",'[1]OFD Query'!I1485)</f>
        <v>Out For Delivery</v>
      </c>
      <c r="F1485" s="1" t="str">
        <f t="shared" si="24"/>
        <v>MAK-2</v>
      </c>
      <c r="G1485" s="6" t="str" cm="1">
        <f t="array" ref="G1485">IFERROR(_xlfn.IFS(A1485="","",'[1]OFD Query'!N1485="","Fresh"),'[1]OFD Query'!N1485)</f>
        <v>Fresh</v>
      </c>
      <c r="H1485" s="6" t="str" cm="1">
        <f t="array" ref="H1485">IFERROR(_xlfn.IFS(B1485="","",'[1]OFD Query'!O1485="","Fresh"),'[1]OFD Query'!O1485)</f>
        <v>Fresh</v>
      </c>
      <c r="I1485" s="1" t="str">
        <f>IF(A1485="","",'[1]OFD Query'!W1485)</f>
        <v>D21011769801</v>
      </c>
      <c r="J1485" s="1" t="str">
        <f>IF(A1485="","",'[1]OFD Query'!X1485)</f>
        <v>ALI HUSSAIN SHAH NAZAR HUSSAIN SHAH</v>
      </c>
      <c r="K1485" s="1" t="str">
        <f>IF(A1485="","",'[1]OFD Query'!AL1485)</f>
        <v>Sharai Al Mujahidin</v>
      </c>
      <c r="L1485" s="6">
        <f>IF(A1485="","",'[1]OFD Query'!AO1485)</f>
        <v>0</v>
      </c>
      <c r="M1485" s="1" t="str" cm="1">
        <f t="array" ref="M1485">_xlfn.IFS(L1485="","",L1485=0,"PPD",L1485&gt;0,"COD")</f>
        <v>PPD</v>
      </c>
      <c r="N1485" s="1" t="str" cm="1">
        <f t="array" ref="N1485">_xlfn.IFS(A1485="","",L1485=0,M1485,L1485&lt;100,"&lt;100",L1485&lt;200,"&lt;200",L1485&lt;500,"&lt;500",L1485&lt;1000,"&lt;1000",L1485&gt;1000,"Above 1K")</f>
        <v>PPD</v>
      </c>
      <c r="O1485" s="6">
        <f>IF(A1485="","",'[1]OFD Query'!CB1485)</f>
        <v>0</v>
      </c>
      <c r="P1485" s="1" t="str">
        <f>IF(A1485="","",'[1]OFD Query'!CJ1485)</f>
        <v>POUCH</v>
      </c>
      <c r="Q1485" s="1" t="str" cm="1">
        <f t="array" ref="Q1485">IFERROR(_xlfn.IFS(A1485="","",O1485=0,"TRUE",AND(O1485=1,E1485="Out For Delivery"),"FALSE",O1485=1,"TRUE"),"FALSE")</f>
        <v>TRUE</v>
      </c>
      <c r="R1485" s="1" t="str">
        <f>'[1]OFD Query'!BT1485</f>
        <v>NO</v>
      </c>
    </row>
    <row r="1486" spans="1:18" x14ac:dyDescent="0.3">
      <c r="A1486" s="5" t="str">
        <f>IF(ISBLANK('[1]OFD Query'!A1486),"",'[1]OFD Query'!A1486)</f>
        <v>6061224186785</v>
      </c>
      <c r="B1486" s="1" t="str">
        <f>IF(A1486="","",LEFT('[1]OFD Query'!C1486,FIND(" ",'[1]OFD Query'!C1486)-1))</f>
        <v>Dropship</v>
      </c>
      <c r="C1486" s="1" t="str">
        <f>IF(A1486="","",'[1]OFD Query'!F1486)</f>
        <v>C2103757001</v>
      </c>
      <c r="D1486" s="1" t="str">
        <f>IFERROR(VLOOKUP(C1486,Sheet2!A:B,2,0),"")</f>
        <v>QuickSilver</v>
      </c>
      <c r="E1486" s="1" t="str">
        <f>IF(A1486="","",'[1]OFD Query'!I1486)</f>
        <v>Out For Delivery</v>
      </c>
      <c r="F1486" s="1" t="str">
        <f t="shared" si="24"/>
        <v>MAK-2</v>
      </c>
      <c r="G1486" s="6" t="str" cm="1">
        <f t="array" ref="G1486">IFERROR(_xlfn.IFS(A1486="","",'[1]OFD Query'!N1486="","Fresh"),'[1]OFD Query'!N1486)</f>
        <v>Cancel</v>
      </c>
      <c r="H1486" s="6" t="str" cm="1">
        <f t="array" ref="H1486">IFERROR(_xlfn.IFS(B1486="","",'[1]OFD Query'!O1486="","Fresh"),'[1]OFD Query'!O1486)</f>
        <v>Duplicate Order</v>
      </c>
      <c r="I1486" s="1" t="str">
        <f>IF(A1486="","",'[1]OFD Query'!W1486)</f>
        <v>D21011769801</v>
      </c>
      <c r="J1486" s="1" t="str">
        <f>IF(A1486="","",'[1]OFD Query'!X1486)</f>
        <v>ALI HUSSAIN SHAH NAZAR HUSSAIN SHAH</v>
      </c>
      <c r="K1486" s="1" t="str">
        <f>IF(A1486="","",'[1]OFD Query'!AL1486)</f>
        <v>Sharai Al Mujahidin</v>
      </c>
      <c r="L1486" s="6">
        <f>IF(A1486="","",'[1]OFD Query'!AO1486)</f>
        <v>217</v>
      </c>
      <c r="M1486" s="1" t="str" cm="1">
        <f t="array" ref="M1486">_xlfn.IFS(L1486="","",L1486=0,"PPD",L1486&gt;0,"COD")</f>
        <v>COD</v>
      </c>
      <c r="N1486" s="1" t="str" cm="1">
        <f t="array" ref="N1486">_xlfn.IFS(A1486="","",L1486=0,M1486,L1486&lt;100,"&lt;100",L1486&lt;200,"&lt;200",L1486&lt;500,"&lt;500",L1486&lt;1000,"&lt;1000",L1486&gt;1000,"Above 1K")</f>
        <v>&lt;500</v>
      </c>
      <c r="O1486" s="6">
        <f>IF(A1486="","",'[1]OFD Query'!CB1486)</f>
        <v>2</v>
      </c>
      <c r="P1486" s="1" t="str">
        <f>IF(A1486="","",'[1]OFD Query'!CJ1486)</f>
        <v/>
      </c>
      <c r="Q1486" s="1" t="str" cm="1">
        <f t="array" ref="Q1486">IFERROR(_xlfn.IFS(A1486="","",O1486=0,"TRUE",AND(O1486=1,E1486="Out For Delivery"),"FALSE",O1486=1,"TRUE"),"FALSE")</f>
        <v>FALSE</v>
      </c>
      <c r="R1486" s="1" t="str">
        <f>'[1]OFD Query'!BT1486</f>
        <v>NO</v>
      </c>
    </row>
    <row r="1487" spans="1:18" x14ac:dyDescent="0.3">
      <c r="A1487" s="5" t="str">
        <f>IF(ISBLANK('[1]OFD Query'!A1487),"",'[1]OFD Query'!A1487)</f>
        <v>6062324774661</v>
      </c>
      <c r="B1487" s="1" t="str">
        <f>IF(A1487="","",LEFT('[1]OFD Query'!C1487,FIND(" ",'[1]OFD Query'!C1487)-1))</f>
        <v>Dropship</v>
      </c>
      <c r="C1487" s="1" t="str">
        <f>IF(A1487="","",'[1]OFD Query'!F1487)</f>
        <v>C21035750</v>
      </c>
      <c r="D1487" s="1" t="str">
        <f>IFERROR(VLOOKUP(C1487,Sheet2!A:B,2,0),"")</f>
        <v>eshry.shop</v>
      </c>
      <c r="E1487" s="1" t="str">
        <f>IF(A1487="","",'[1]OFD Query'!I1487)</f>
        <v>Out For Delivery</v>
      </c>
      <c r="F1487" s="1" t="str">
        <f t="shared" si="24"/>
        <v>MAK-2</v>
      </c>
      <c r="G1487" s="6" t="str" cm="1">
        <f t="array" ref="G1487">IFERROR(_xlfn.IFS(A1487="","",'[1]OFD Query'!N1487="","Fresh"),'[1]OFD Query'!N1487)</f>
        <v>Fresh</v>
      </c>
      <c r="H1487" s="6" t="str" cm="1">
        <f t="array" ref="H1487">IFERROR(_xlfn.IFS(B1487="","",'[1]OFD Query'!O1487="","Fresh"),'[1]OFD Query'!O1487)</f>
        <v>Fresh</v>
      </c>
      <c r="I1487" s="1" t="str">
        <f>IF(A1487="","",'[1]OFD Query'!W1487)</f>
        <v>D2105331</v>
      </c>
      <c r="J1487" s="1" t="str">
        <f>IF(A1487="","",'[1]OFD Query'!X1487)</f>
        <v>Ahmed Qaed</v>
      </c>
      <c r="K1487" s="1" t="str">
        <f>IF(A1487="","",'[1]OFD Query'!AL1487)</f>
        <v>Ar Rashidiyyah</v>
      </c>
      <c r="L1487" s="6">
        <f>IF(A1487="","",'[1]OFD Query'!AO1487)</f>
        <v>399</v>
      </c>
      <c r="M1487" s="1" t="str" cm="1">
        <f t="array" ref="M1487">_xlfn.IFS(L1487="","",L1487=0,"PPD",L1487&gt;0,"COD")</f>
        <v>COD</v>
      </c>
      <c r="N1487" s="1" t="str" cm="1">
        <f t="array" ref="N1487">_xlfn.IFS(A1487="","",L1487=0,M1487,L1487&lt;100,"&lt;100",L1487&lt;200,"&lt;200",L1487&lt;500,"&lt;500",L1487&lt;1000,"&lt;1000",L1487&gt;1000,"Above 1K")</f>
        <v>&lt;500</v>
      </c>
      <c r="O1487" s="6">
        <f>IF(A1487="","",'[1]OFD Query'!CB1487)</f>
        <v>0</v>
      </c>
      <c r="P1487" s="1" t="str">
        <f>IF(A1487="","",'[1]OFD Query'!CJ1487)</f>
        <v/>
      </c>
      <c r="Q1487" s="1" t="str" cm="1">
        <f t="array" ref="Q1487">IFERROR(_xlfn.IFS(A1487="","",O1487=0,"TRUE",AND(O1487=1,E1487="Out For Delivery"),"FALSE",O1487=1,"TRUE"),"FALSE")</f>
        <v>TRUE</v>
      </c>
      <c r="R1487" s="1" t="str">
        <f>'[1]OFD Query'!BT1487</f>
        <v>NO</v>
      </c>
    </row>
    <row r="1488" spans="1:18" x14ac:dyDescent="0.3">
      <c r="A1488" s="5" t="str">
        <f>IF(ISBLANK('[1]OFD Query'!A1488),"",'[1]OFD Query'!A1488)</f>
        <v>6061724983812</v>
      </c>
      <c r="B1488" s="1" t="str">
        <f>IF(A1488="","",LEFT('[1]OFD Query'!C1488,FIND(" ",'[1]OFD Query'!C1488)-1))</f>
        <v>Dropship</v>
      </c>
      <c r="C1488" s="1" t="str">
        <f>IF(A1488="","",'[1]OFD Query'!F1488)</f>
        <v>C2103730101</v>
      </c>
      <c r="D1488" s="1" t="str">
        <f>IFERROR(VLOOKUP(C1488,Sheet2!A:B,2,0),"")</f>
        <v>SHEIN</v>
      </c>
      <c r="E1488" s="1" t="str">
        <f>IF(A1488="","",'[1]OFD Query'!I1488)</f>
        <v>Out For Delivery</v>
      </c>
      <c r="F1488" s="1" t="str">
        <f t="shared" si="24"/>
        <v>MAK-2</v>
      </c>
      <c r="G1488" s="6" t="str" cm="1">
        <f t="array" ref="G1488">IFERROR(_xlfn.IFS(A1488="","",'[1]OFD Query'!N1488="","Fresh"),'[1]OFD Query'!N1488)</f>
        <v>Cancel</v>
      </c>
      <c r="H1488" s="6" t="str" cm="1">
        <f t="array" ref="H1488">IFERROR(_xlfn.IFS(B1488="","",'[1]OFD Query'!O1488="","Fresh"),'[1]OFD Query'!O1488)</f>
        <v>Doesn't Want to Give Reason</v>
      </c>
      <c r="I1488" s="1" t="str">
        <f>IF(A1488="","",'[1]OFD Query'!W1488)</f>
        <v>D21011769801</v>
      </c>
      <c r="J1488" s="1" t="str">
        <f>IF(A1488="","",'[1]OFD Query'!X1488)</f>
        <v>ALI HUSSAIN SHAH NAZAR HUSSAIN SHAH</v>
      </c>
      <c r="K1488" s="1" t="str">
        <f>IF(A1488="","",'[1]OFD Query'!AL1488)</f>
        <v>Ar Rashidiyyah</v>
      </c>
      <c r="L1488" s="6">
        <f>IF(A1488="","",'[1]OFD Query'!AO1488)</f>
        <v>196.88</v>
      </c>
      <c r="M1488" s="1" t="str" cm="1">
        <f t="array" ref="M1488">_xlfn.IFS(L1488="","",L1488=0,"PPD",L1488&gt;0,"COD")</f>
        <v>COD</v>
      </c>
      <c r="N1488" s="1" t="str" cm="1">
        <f t="array" ref="N1488">_xlfn.IFS(A1488="","",L1488=0,M1488,L1488&lt;100,"&lt;100",L1488&lt;200,"&lt;200",L1488&lt;500,"&lt;500",L1488&lt;1000,"&lt;1000",L1488&gt;1000,"Above 1K")</f>
        <v>&lt;200</v>
      </c>
      <c r="O1488" s="6">
        <f>IF(A1488="","",'[1]OFD Query'!CB1488)</f>
        <v>3</v>
      </c>
      <c r="P1488" s="1" t="str">
        <f>IF(A1488="","",'[1]OFD Query'!CJ1488)</f>
        <v>POUCH</v>
      </c>
      <c r="Q1488" s="1" t="str" cm="1">
        <f t="array" ref="Q1488">IFERROR(_xlfn.IFS(A1488="","",O1488=0,"TRUE",AND(O1488=1,E1488="Out For Delivery"),"FALSE",O1488=1,"TRUE"),"FALSE")</f>
        <v>FALSE</v>
      </c>
      <c r="R1488" s="1" t="str">
        <f>'[1]OFD Query'!BT1488</f>
        <v>NO</v>
      </c>
    </row>
    <row r="1489" spans="1:18" x14ac:dyDescent="0.3">
      <c r="A1489" s="5" t="str">
        <f>IF(ISBLANK('[1]OFD Query'!A1489),"",'[1]OFD Query'!A1489)</f>
        <v>6061324243247</v>
      </c>
      <c r="B1489" s="1" t="str">
        <f>IF(A1489="","",LEFT('[1]OFD Query'!C1489,FIND(" ",'[1]OFD Query'!C1489)-1))</f>
        <v>Dropship</v>
      </c>
      <c r="C1489" s="1" t="str">
        <f>IF(A1489="","",'[1]OFD Query'!F1489)</f>
        <v>C210217</v>
      </c>
      <c r="D1489" s="1" t="str">
        <f>IFERROR(VLOOKUP(C1489,Sheet2!A:B,2,0),"")</f>
        <v>BEIJING JINTAI YONG HUI</v>
      </c>
      <c r="E1489" s="1" t="str">
        <f>IF(A1489="","",'[1]OFD Query'!I1489)</f>
        <v>Out For Delivery</v>
      </c>
      <c r="F1489" s="1" t="str">
        <f t="shared" si="24"/>
        <v>MAK-2</v>
      </c>
      <c r="G1489" s="6" t="str" cm="1">
        <f t="array" ref="G1489">IFERROR(_xlfn.IFS(A1489="","",'[1]OFD Query'!N1489="","Fresh"),'[1]OFD Query'!N1489)</f>
        <v>Reschedule</v>
      </c>
      <c r="H1489" s="6" t="str" cm="1">
        <f t="array" ref="H1489">IFERROR(_xlfn.IFS(B1489="","",'[1]OFD Query'!O1489="","Fresh"),'[1]OFD Query'!O1489)</f>
        <v>Schedule for future</v>
      </c>
      <c r="I1489" s="1" t="str">
        <f>IF(A1489="","",'[1]OFD Query'!W1489)</f>
        <v>D2105236</v>
      </c>
      <c r="J1489" s="1" t="str">
        <f>IF(A1489="","",'[1]OFD Query'!X1489)</f>
        <v>Abdul Hai Mohammad</v>
      </c>
      <c r="K1489" s="1" t="str">
        <f>IF(A1489="","",'[1]OFD Query'!AL1489)</f>
        <v>Ar Rashidiyyah</v>
      </c>
      <c r="L1489" s="6">
        <f>IF(A1489="","",'[1]OFD Query'!AO1489)</f>
        <v>0</v>
      </c>
      <c r="M1489" s="1" t="str" cm="1">
        <f t="array" ref="M1489">_xlfn.IFS(L1489="","",L1489=0,"PPD",L1489&gt;0,"COD")</f>
        <v>PPD</v>
      </c>
      <c r="N1489" s="1" t="str" cm="1">
        <f t="array" ref="N1489">_xlfn.IFS(A1489="","",L1489=0,M1489,L1489&lt;100,"&lt;100",L1489&lt;200,"&lt;200",L1489&lt;500,"&lt;500",L1489&lt;1000,"&lt;1000",L1489&gt;1000,"Above 1K")</f>
        <v>PPD</v>
      </c>
      <c r="O1489" s="6">
        <f>IF(A1489="","",'[1]OFD Query'!CB1489)</f>
        <v>1</v>
      </c>
      <c r="P1489" s="1" t="str">
        <f>IF(A1489="","",'[1]OFD Query'!CJ1489)</f>
        <v>POUCH</v>
      </c>
      <c r="Q1489" s="1" t="str" cm="1">
        <f t="array" ref="Q1489">IFERROR(_xlfn.IFS(A1489="","",O1489=0,"TRUE",AND(O1489=1,E1489="Out For Delivery"),"FALSE",O1489=1,"TRUE"),"FALSE")</f>
        <v>FALSE</v>
      </c>
      <c r="R1489" s="1" t="str">
        <f>'[1]OFD Query'!BT1489</f>
        <v>NO</v>
      </c>
    </row>
    <row r="1490" spans="1:18" x14ac:dyDescent="0.3">
      <c r="A1490" s="5" t="str">
        <f>IF(ISBLANK('[1]OFD Query'!A1490),"",'[1]OFD Query'!A1490)</f>
        <v>6061124751453</v>
      </c>
      <c r="B1490" s="1" t="str">
        <f>IF(A1490="","",LEFT('[1]OFD Query'!C1490,FIND(" ",'[1]OFD Query'!C1490)-1))</f>
        <v>Dropship</v>
      </c>
      <c r="C1490" s="1" t="str">
        <f>IF(A1490="","",'[1]OFD Query'!F1490)</f>
        <v>C2103730101</v>
      </c>
      <c r="D1490" s="1" t="str">
        <f>IFERROR(VLOOKUP(C1490,Sheet2!A:B,2,0),"")</f>
        <v>SHEIN</v>
      </c>
      <c r="E1490" s="1" t="str">
        <f>IF(A1490="","",'[1]OFD Query'!I1490)</f>
        <v>Delivered</v>
      </c>
      <c r="F1490" s="1" t="str">
        <f t="shared" si="24"/>
        <v>MAK-2</v>
      </c>
      <c r="G1490" s="6" t="str" cm="1">
        <f t="array" ref="G1490">IFERROR(_xlfn.IFS(A1490="","",'[1]OFD Query'!N1490="","Fresh"),'[1]OFD Query'!N1490)</f>
        <v>Uncontactable</v>
      </c>
      <c r="H1490" s="6" t="str" cm="1">
        <f t="array" ref="H1490">IFERROR(_xlfn.IFS(B1490="","",'[1]OFD Query'!O1490="","Fresh"),'[1]OFD Query'!O1490)</f>
        <v>No Answer</v>
      </c>
      <c r="I1490" s="1" t="str">
        <f>IF(A1490="","",'[1]OFD Query'!W1490)</f>
        <v>D21011769801</v>
      </c>
      <c r="J1490" s="1" t="str">
        <f>IF(A1490="","",'[1]OFD Query'!X1490)</f>
        <v>ALI HUSSAIN SHAH NAZAR HUSSAIN SHAH</v>
      </c>
      <c r="K1490" s="1" t="str">
        <f>IF(A1490="","",'[1]OFD Query'!AL1490)</f>
        <v>Al Sharai' Ash Shamaliyyah</v>
      </c>
      <c r="L1490" s="6">
        <f>IF(A1490="","",'[1]OFD Query'!AO1490)</f>
        <v>180.42</v>
      </c>
      <c r="M1490" s="1" t="str" cm="1">
        <f t="array" ref="M1490">_xlfn.IFS(L1490="","",L1490=0,"PPD",L1490&gt;0,"COD")</f>
        <v>COD</v>
      </c>
      <c r="N1490" s="1" t="str" cm="1">
        <f t="array" ref="N1490">_xlfn.IFS(A1490="","",L1490=0,M1490,L1490&lt;100,"&lt;100",L1490&lt;200,"&lt;200",L1490&lt;500,"&lt;500",L1490&lt;1000,"&lt;1000",L1490&gt;1000,"Above 1K")</f>
        <v>&lt;200</v>
      </c>
      <c r="O1490" s="6">
        <f>IF(A1490="","",'[1]OFD Query'!CB1490)</f>
        <v>4</v>
      </c>
      <c r="P1490" s="1" t="str">
        <f>IF(A1490="","",'[1]OFD Query'!CJ1490)</f>
        <v>POUCH</v>
      </c>
      <c r="Q1490" s="1" t="str" cm="1">
        <f t="array" ref="Q1490">IFERROR(_xlfn.IFS(A1490="","",O1490=0,"TRUE",AND(O1490=1,E1490="Out For Delivery"),"FALSE",O1490=1,"TRUE"),"FALSE")</f>
        <v>FALSE</v>
      </c>
      <c r="R1490" s="1" t="str">
        <f>'[1]OFD Query'!BT1490</f>
        <v>YES</v>
      </c>
    </row>
    <row r="1491" spans="1:18" x14ac:dyDescent="0.3">
      <c r="A1491" s="5" t="str">
        <f>IF(ISBLANK('[1]OFD Query'!A1491),"",'[1]OFD Query'!A1491)</f>
        <v>6062124623660</v>
      </c>
      <c r="B1491" s="1" t="str">
        <f>IF(A1491="","",LEFT('[1]OFD Query'!C1491,FIND(" ",'[1]OFD Query'!C1491)-1))</f>
        <v>Dropship</v>
      </c>
      <c r="C1491" s="1" t="str">
        <f>IF(A1491="","",'[1]OFD Query'!F1491)</f>
        <v>C21036225</v>
      </c>
      <c r="D1491" s="1" t="str">
        <f>IFERROR(VLOOKUP(C1491,Sheet2!A:B,2,0),"")</f>
        <v>SHEIN</v>
      </c>
      <c r="E1491" s="1" t="str">
        <f>IF(A1491="","",'[1]OFD Query'!I1491)</f>
        <v>Out For Delivery</v>
      </c>
      <c r="F1491" s="1" t="str">
        <f t="shared" si="24"/>
        <v>MAK-2</v>
      </c>
      <c r="G1491" s="6" t="str" cm="1">
        <f t="array" ref="G1491">IFERROR(_xlfn.IFS(A1491="","",'[1]OFD Query'!N1491="","Fresh"),'[1]OFD Query'!N1491)</f>
        <v>Fresh</v>
      </c>
      <c r="H1491" s="6" t="str" cm="1">
        <f t="array" ref="H1491">IFERROR(_xlfn.IFS(B1491="","",'[1]OFD Query'!O1491="","Fresh"),'[1]OFD Query'!O1491)</f>
        <v>Fresh</v>
      </c>
      <c r="I1491" s="1" t="str">
        <f>IF(A1491="","",'[1]OFD Query'!W1491)</f>
        <v>D2105331</v>
      </c>
      <c r="J1491" s="1" t="str">
        <f>IF(A1491="","",'[1]OFD Query'!X1491)</f>
        <v>Ahmed Qaed</v>
      </c>
      <c r="K1491" s="1" t="str">
        <f>IF(A1491="","",'[1]OFD Query'!AL1491)</f>
        <v>Ar Rashidiyyah</v>
      </c>
      <c r="L1491" s="6">
        <f>IF(A1491="","",'[1]OFD Query'!AO1491)</f>
        <v>0</v>
      </c>
      <c r="M1491" s="1" t="str" cm="1">
        <f t="array" ref="M1491">_xlfn.IFS(L1491="","",L1491=0,"PPD",L1491&gt;0,"COD")</f>
        <v>PPD</v>
      </c>
      <c r="N1491" s="1" t="str" cm="1">
        <f t="array" ref="N1491">_xlfn.IFS(A1491="","",L1491=0,M1491,L1491&lt;100,"&lt;100",L1491&lt;200,"&lt;200",L1491&lt;500,"&lt;500",L1491&lt;1000,"&lt;1000",L1491&gt;1000,"Above 1K")</f>
        <v>PPD</v>
      </c>
      <c r="O1491" s="6">
        <f>IF(A1491="","",'[1]OFD Query'!CB1491)</f>
        <v>0</v>
      </c>
      <c r="P1491" s="1" t="str">
        <f>IF(A1491="","",'[1]OFD Query'!CJ1491)</f>
        <v>BOX</v>
      </c>
      <c r="Q1491" s="1" t="str" cm="1">
        <f t="array" ref="Q1491">IFERROR(_xlfn.IFS(A1491="","",O1491=0,"TRUE",AND(O1491=1,E1491="Out For Delivery"),"FALSE",O1491=1,"TRUE"),"FALSE")</f>
        <v>TRUE</v>
      </c>
      <c r="R1491" s="1" t="str">
        <f>'[1]OFD Query'!BT1491</f>
        <v>NO</v>
      </c>
    </row>
    <row r="1492" spans="1:18" x14ac:dyDescent="0.3">
      <c r="A1492" s="5" t="str">
        <f>IF(ISBLANK('[1]OFD Query'!A1492),"",'[1]OFD Query'!A1492)</f>
        <v>6061924562391</v>
      </c>
      <c r="B1492" s="1" t="str">
        <f>IF(A1492="","",LEFT('[1]OFD Query'!C1492,FIND(" ",'[1]OFD Query'!C1492)-1))</f>
        <v>Dropship</v>
      </c>
      <c r="C1492" s="1" t="str">
        <f>IF(A1492="","",'[1]OFD Query'!F1492)</f>
        <v>C21035750</v>
      </c>
      <c r="D1492" s="1" t="str">
        <f>IFERROR(VLOOKUP(C1492,Sheet2!A:B,2,0),"")</f>
        <v>eshry.shop</v>
      </c>
      <c r="E1492" s="1" t="str">
        <f>IF(A1492="","",'[1]OFD Query'!I1492)</f>
        <v>Out For Delivery</v>
      </c>
      <c r="F1492" s="1" t="str">
        <f t="shared" si="24"/>
        <v>MAK-2</v>
      </c>
      <c r="G1492" s="6" t="str" cm="1">
        <f t="array" ref="G1492">IFERROR(_xlfn.IFS(A1492="","",'[1]OFD Query'!N1492="","Fresh"),'[1]OFD Query'!N1492)</f>
        <v>Reschedule</v>
      </c>
      <c r="H1492" s="6" t="str" cm="1">
        <f t="array" ref="H1492">IFERROR(_xlfn.IFS(B1492="","",'[1]OFD Query'!O1492="","Fresh"),'[1]OFD Query'!O1492)</f>
        <v>Schedule for future</v>
      </c>
      <c r="I1492" s="1" t="str">
        <f>IF(A1492="","",'[1]OFD Query'!W1492)</f>
        <v>D21011769801</v>
      </c>
      <c r="J1492" s="1" t="str">
        <f>IF(A1492="","",'[1]OFD Query'!X1492)</f>
        <v>ALI HUSSAIN SHAH NAZAR HUSSAIN SHAH</v>
      </c>
      <c r="K1492" s="1" t="str">
        <f>IF(A1492="","",'[1]OFD Query'!AL1492)</f>
        <v>Sharai Al Mujahidin</v>
      </c>
      <c r="L1492" s="6">
        <f>IF(A1492="","",'[1]OFD Query'!AO1492)</f>
        <v>758</v>
      </c>
      <c r="M1492" s="1" t="str" cm="1">
        <f t="array" ref="M1492">_xlfn.IFS(L1492="","",L1492=0,"PPD",L1492&gt;0,"COD")</f>
        <v>COD</v>
      </c>
      <c r="N1492" s="1" t="str" cm="1">
        <f t="array" ref="N1492">_xlfn.IFS(A1492="","",L1492=0,M1492,L1492&lt;100,"&lt;100",L1492&lt;200,"&lt;200",L1492&lt;500,"&lt;500",L1492&lt;1000,"&lt;1000",L1492&gt;1000,"Above 1K")</f>
        <v>&lt;1000</v>
      </c>
      <c r="O1492" s="6">
        <f>IF(A1492="","",'[1]OFD Query'!CB1492)</f>
        <v>1</v>
      </c>
      <c r="P1492" s="1" t="str">
        <f>IF(A1492="","",'[1]OFD Query'!CJ1492)</f>
        <v/>
      </c>
      <c r="Q1492" s="1" t="str" cm="1">
        <f t="array" ref="Q1492">IFERROR(_xlfn.IFS(A1492="","",O1492=0,"TRUE",AND(O1492=1,E1492="Out For Delivery"),"FALSE",O1492=1,"TRUE"),"FALSE")</f>
        <v>FALSE</v>
      </c>
      <c r="R1492" s="1" t="str">
        <f>'[1]OFD Query'!BT1492</f>
        <v>NO</v>
      </c>
    </row>
    <row r="1493" spans="1:18" x14ac:dyDescent="0.3">
      <c r="A1493" s="5" t="str">
        <f>IF(ISBLANK('[1]OFD Query'!A1493),"",'[1]OFD Query'!A1493)</f>
        <v>6062324100848</v>
      </c>
      <c r="B1493" s="1" t="str">
        <f>IF(A1493="","",LEFT('[1]OFD Query'!C1493,FIND(" ",'[1]OFD Query'!C1493)-1))</f>
        <v>Dropship</v>
      </c>
      <c r="C1493" s="1" t="str">
        <f>IF(A1493="","",'[1]OFD Query'!F1493)</f>
        <v>C21035750</v>
      </c>
      <c r="D1493" s="1" t="str">
        <f>IFERROR(VLOOKUP(C1493,Sheet2!A:B,2,0),"")</f>
        <v>eshry.shop</v>
      </c>
      <c r="E1493" s="1" t="str">
        <f>IF(A1493="","",'[1]OFD Query'!I1493)</f>
        <v>Out For Delivery</v>
      </c>
      <c r="F1493" s="1" t="str">
        <f t="shared" si="24"/>
        <v>MAK-2</v>
      </c>
      <c r="G1493" s="6" t="str" cm="1">
        <f t="array" ref="G1493">IFERROR(_xlfn.IFS(A1493="","",'[1]OFD Query'!N1493="","Fresh"),'[1]OFD Query'!N1493)</f>
        <v>Fresh</v>
      </c>
      <c r="H1493" s="6" t="str" cm="1">
        <f t="array" ref="H1493">IFERROR(_xlfn.IFS(B1493="","",'[1]OFD Query'!O1493="","Fresh"),'[1]OFD Query'!O1493)</f>
        <v>Fresh</v>
      </c>
      <c r="I1493" s="1" t="str">
        <f>IF(A1493="","",'[1]OFD Query'!W1493)</f>
        <v>D2105236</v>
      </c>
      <c r="J1493" s="1" t="str">
        <f>IF(A1493="","",'[1]OFD Query'!X1493)</f>
        <v>Abdul Hai Mohammad</v>
      </c>
      <c r="K1493" s="1" t="str">
        <f>IF(A1493="","",'[1]OFD Query'!AL1493)</f>
        <v>Ar Rashidiyyah</v>
      </c>
      <c r="L1493" s="6">
        <f>IF(A1493="","",'[1]OFD Query'!AO1493)</f>
        <v>179</v>
      </c>
      <c r="M1493" s="1" t="str" cm="1">
        <f t="array" ref="M1493">_xlfn.IFS(L1493="","",L1493=0,"PPD",L1493&gt;0,"COD")</f>
        <v>COD</v>
      </c>
      <c r="N1493" s="1" t="str" cm="1">
        <f t="array" ref="N1493">_xlfn.IFS(A1493="","",L1493=0,M1493,L1493&lt;100,"&lt;100",L1493&lt;200,"&lt;200",L1493&lt;500,"&lt;500",L1493&lt;1000,"&lt;1000",L1493&gt;1000,"Above 1K")</f>
        <v>&lt;200</v>
      </c>
      <c r="O1493" s="6">
        <f>IF(A1493="","",'[1]OFD Query'!CB1493)</f>
        <v>0</v>
      </c>
      <c r="P1493" s="1" t="str">
        <f>IF(A1493="","",'[1]OFD Query'!CJ1493)</f>
        <v/>
      </c>
      <c r="Q1493" s="1" t="str" cm="1">
        <f t="array" ref="Q1493">IFERROR(_xlfn.IFS(A1493="","",O1493=0,"TRUE",AND(O1493=1,E1493="Out For Delivery"),"FALSE",O1493=1,"TRUE"),"FALSE")</f>
        <v>TRUE</v>
      </c>
      <c r="R1493" s="1" t="str">
        <f>'[1]OFD Query'!BT1493</f>
        <v>NO</v>
      </c>
    </row>
    <row r="1494" spans="1:18" x14ac:dyDescent="0.3">
      <c r="A1494" s="5" t="str">
        <f>IF(ISBLANK('[1]OFD Query'!A1494),"",'[1]OFD Query'!A1494)</f>
        <v>6062224700327</v>
      </c>
      <c r="B1494" s="1" t="str">
        <f>IF(A1494="","",LEFT('[1]OFD Query'!C1494,FIND(" ",'[1]OFD Query'!C1494)-1))</f>
        <v>Dropship</v>
      </c>
      <c r="C1494" s="1" t="str">
        <f>IF(A1494="","",'[1]OFD Query'!F1494)</f>
        <v>C2103730101</v>
      </c>
      <c r="D1494" s="1" t="str">
        <f>IFERROR(VLOOKUP(C1494,Sheet2!A:B,2,0),"")</f>
        <v>SHEIN</v>
      </c>
      <c r="E1494" s="1" t="str">
        <f>IF(A1494="","",'[1]OFD Query'!I1494)</f>
        <v>Out For Delivery</v>
      </c>
      <c r="F1494" s="1" t="str">
        <f t="shared" si="24"/>
        <v>MAK-2</v>
      </c>
      <c r="G1494" s="6" t="str" cm="1">
        <f t="array" ref="G1494">IFERROR(_xlfn.IFS(A1494="","",'[1]OFD Query'!N1494="","Fresh"),'[1]OFD Query'!N1494)</f>
        <v>Fresh</v>
      </c>
      <c r="H1494" s="6" t="str" cm="1">
        <f t="array" ref="H1494">IFERROR(_xlfn.IFS(B1494="","",'[1]OFD Query'!O1494="","Fresh"),'[1]OFD Query'!O1494)</f>
        <v>Fresh</v>
      </c>
      <c r="I1494" s="1" t="str">
        <f>IF(A1494="","",'[1]OFD Query'!W1494)</f>
        <v>D21011769801</v>
      </c>
      <c r="J1494" s="1" t="str">
        <f>IF(A1494="","",'[1]OFD Query'!X1494)</f>
        <v>ALI HUSSAIN SHAH NAZAR HUSSAIN SHAH</v>
      </c>
      <c r="K1494" s="1" t="str">
        <f>IF(A1494="","",'[1]OFD Query'!AL1494)</f>
        <v>Sharai Al Mujahidin</v>
      </c>
      <c r="L1494" s="6">
        <f>IF(A1494="","",'[1]OFD Query'!AO1494)</f>
        <v>0</v>
      </c>
      <c r="M1494" s="1" t="str" cm="1">
        <f t="array" ref="M1494">_xlfn.IFS(L1494="","",L1494=0,"PPD",L1494&gt;0,"COD")</f>
        <v>PPD</v>
      </c>
      <c r="N1494" s="1" t="str" cm="1">
        <f t="array" ref="N1494">_xlfn.IFS(A1494="","",L1494=0,M1494,L1494&lt;100,"&lt;100",L1494&lt;200,"&lt;200",L1494&lt;500,"&lt;500",L1494&lt;1000,"&lt;1000",L1494&gt;1000,"Above 1K")</f>
        <v>PPD</v>
      </c>
      <c r="O1494" s="6">
        <f>IF(A1494="","",'[1]OFD Query'!CB1494)</f>
        <v>0</v>
      </c>
      <c r="P1494" s="1" t="str">
        <f>IF(A1494="","",'[1]OFD Query'!CJ1494)</f>
        <v>POUCH</v>
      </c>
      <c r="Q1494" s="1" t="str" cm="1">
        <f t="array" ref="Q1494">IFERROR(_xlfn.IFS(A1494="","",O1494=0,"TRUE",AND(O1494=1,E1494="Out For Delivery"),"FALSE",O1494=1,"TRUE"),"FALSE")</f>
        <v>TRUE</v>
      </c>
      <c r="R1494" s="1" t="str">
        <f>'[1]OFD Query'!BT1494</f>
        <v>NO</v>
      </c>
    </row>
    <row r="1495" spans="1:18" x14ac:dyDescent="0.3">
      <c r="A1495" s="5" t="str">
        <f>IF(ISBLANK('[1]OFD Query'!A1495),"",'[1]OFD Query'!A1495)</f>
        <v>6061324455178</v>
      </c>
      <c r="B1495" s="1" t="str">
        <f>IF(A1495="","",LEFT('[1]OFD Query'!C1495,FIND(" ",'[1]OFD Query'!C1495)-1))</f>
        <v>Dropship</v>
      </c>
      <c r="C1495" s="1" t="str">
        <f>IF(A1495="","",'[1]OFD Query'!F1495)</f>
        <v>C21035750</v>
      </c>
      <c r="D1495" s="1" t="str">
        <f>IFERROR(VLOOKUP(C1495,Sheet2!A:B,2,0),"")</f>
        <v>eshry.shop</v>
      </c>
      <c r="E1495" s="1" t="str">
        <f>IF(A1495="","",'[1]OFD Query'!I1495)</f>
        <v>Out For Delivery</v>
      </c>
      <c r="F1495" s="1" t="str">
        <f t="shared" si="24"/>
        <v>MAK-2</v>
      </c>
      <c r="G1495" s="6" t="str" cm="1">
        <f t="array" ref="G1495">IFERROR(_xlfn.IFS(A1495="","",'[1]OFD Query'!N1495="","Fresh"),'[1]OFD Query'!N1495)</f>
        <v>Reschedule</v>
      </c>
      <c r="H1495" s="6" t="str" cm="1">
        <f t="array" ref="H1495">IFERROR(_xlfn.IFS(B1495="","",'[1]OFD Query'!O1495="","Fresh"),'[1]OFD Query'!O1495)</f>
        <v>Schedule for future</v>
      </c>
      <c r="I1495" s="1" t="str">
        <f>IF(A1495="","",'[1]OFD Query'!W1495)</f>
        <v>D2105331</v>
      </c>
      <c r="J1495" s="1" t="str">
        <f>IF(A1495="","",'[1]OFD Query'!X1495)</f>
        <v>Ahmed Qaed</v>
      </c>
      <c r="K1495" s="1" t="str">
        <f>IF(A1495="","",'[1]OFD Query'!AL1495)</f>
        <v>Ar Rashidiyyah</v>
      </c>
      <c r="L1495" s="6">
        <f>IF(A1495="","",'[1]OFD Query'!AO1495)</f>
        <v>399</v>
      </c>
      <c r="M1495" s="1" t="str" cm="1">
        <f t="array" ref="M1495">_xlfn.IFS(L1495="","",L1495=0,"PPD",L1495&gt;0,"COD")</f>
        <v>COD</v>
      </c>
      <c r="N1495" s="1" t="str" cm="1">
        <f t="array" ref="N1495">_xlfn.IFS(A1495="","",L1495=0,M1495,L1495&lt;100,"&lt;100",L1495&lt;200,"&lt;200",L1495&lt;500,"&lt;500",L1495&lt;1000,"&lt;1000",L1495&gt;1000,"Above 1K")</f>
        <v>&lt;500</v>
      </c>
      <c r="O1495" s="6">
        <f>IF(A1495="","",'[1]OFD Query'!CB1495)</f>
        <v>1</v>
      </c>
      <c r="P1495" s="1" t="str">
        <f>IF(A1495="","",'[1]OFD Query'!CJ1495)</f>
        <v/>
      </c>
      <c r="Q1495" s="1" t="str" cm="1">
        <f t="array" ref="Q1495">IFERROR(_xlfn.IFS(A1495="","",O1495=0,"TRUE",AND(O1495=1,E1495="Out For Delivery"),"FALSE",O1495=1,"TRUE"),"FALSE")</f>
        <v>FALSE</v>
      </c>
      <c r="R1495" s="1" t="str">
        <f>'[1]OFD Query'!BT1495</f>
        <v>NO</v>
      </c>
    </row>
    <row r="1496" spans="1:18" x14ac:dyDescent="0.3">
      <c r="A1496" s="5" t="str">
        <f>IF(ISBLANK('[1]OFD Query'!A1496),"",'[1]OFD Query'!A1496)</f>
        <v>6062224411311</v>
      </c>
      <c r="B1496" s="1" t="str">
        <f>IF(A1496="","",LEFT('[1]OFD Query'!C1496,FIND(" ",'[1]OFD Query'!C1496)-1))</f>
        <v>Dropship</v>
      </c>
      <c r="C1496" s="1" t="str">
        <f>IF(A1496="","",'[1]OFD Query'!F1496)</f>
        <v>C2103730101</v>
      </c>
      <c r="D1496" s="1" t="str">
        <f>IFERROR(VLOOKUP(C1496,Sheet2!A:B,2,0),"")</f>
        <v>SHEIN</v>
      </c>
      <c r="E1496" s="1" t="str">
        <f>IF(A1496="","",'[1]OFD Query'!I1496)</f>
        <v>Out For Delivery</v>
      </c>
      <c r="F1496" s="1" t="str">
        <f t="shared" si="24"/>
        <v>MAK-2</v>
      </c>
      <c r="G1496" s="6" t="str" cm="1">
        <f t="array" ref="G1496">IFERROR(_xlfn.IFS(A1496="","",'[1]OFD Query'!N1496="","Fresh"),'[1]OFD Query'!N1496)</f>
        <v>Fresh</v>
      </c>
      <c r="H1496" s="6" t="str" cm="1">
        <f t="array" ref="H1496">IFERROR(_xlfn.IFS(B1496="","",'[1]OFD Query'!O1496="","Fresh"),'[1]OFD Query'!O1496)</f>
        <v>Fresh</v>
      </c>
      <c r="I1496" s="1" t="str">
        <f>IF(A1496="","",'[1]OFD Query'!W1496)</f>
        <v>D21011769801</v>
      </c>
      <c r="J1496" s="1" t="str">
        <f>IF(A1496="","",'[1]OFD Query'!X1496)</f>
        <v>ALI HUSSAIN SHAH NAZAR HUSSAIN SHAH</v>
      </c>
      <c r="K1496" s="1" t="str">
        <f>IF(A1496="","",'[1]OFD Query'!AL1496)</f>
        <v>Sharai Al Mujahidin</v>
      </c>
      <c r="L1496" s="6">
        <f>IF(A1496="","",'[1]OFD Query'!AO1496)</f>
        <v>240.78</v>
      </c>
      <c r="M1496" s="1" t="str" cm="1">
        <f t="array" ref="M1496">_xlfn.IFS(L1496="","",L1496=0,"PPD",L1496&gt;0,"COD")</f>
        <v>COD</v>
      </c>
      <c r="N1496" s="1" t="str" cm="1">
        <f t="array" ref="N1496">_xlfn.IFS(A1496="","",L1496=0,M1496,L1496&lt;100,"&lt;100",L1496&lt;200,"&lt;200",L1496&lt;500,"&lt;500",L1496&lt;1000,"&lt;1000",L1496&gt;1000,"Above 1K")</f>
        <v>&lt;500</v>
      </c>
      <c r="O1496" s="6">
        <f>IF(A1496="","",'[1]OFD Query'!CB1496)</f>
        <v>0</v>
      </c>
      <c r="P1496" s="1" t="str">
        <f>IF(A1496="","",'[1]OFD Query'!CJ1496)</f>
        <v>POUCH</v>
      </c>
      <c r="Q1496" s="1" t="str" cm="1">
        <f t="array" ref="Q1496">IFERROR(_xlfn.IFS(A1496="","",O1496=0,"TRUE",AND(O1496=1,E1496="Out For Delivery"),"FALSE",O1496=1,"TRUE"),"FALSE")</f>
        <v>TRUE</v>
      </c>
      <c r="R1496" s="1" t="str">
        <f>'[1]OFD Query'!BT1496</f>
        <v>NO</v>
      </c>
    </row>
    <row r="1497" spans="1:18" x14ac:dyDescent="0.3">
      <c r="A1497" s="5" t="str">
        <f>IF(ISBLANK('[1]OFD Query'!A1497),"",'[1]OFD Query'!A1497)</f>
        <v>6062224164393</v>
      </c>
      <c r="B1497" s="1" t="str">
        <f>IF(A1497="","",LEFT('[1]OFD Query'!C1497,FIND(" ",'[1]OFD Query'!C1497)-1))</f>
        <v>Dropship</v>
      </c>
      <c r="C1497" s="1" t="str">
        <f>IF(A1497="","",'[1]OFD Query'!F1497)</f>
        <v>C2103730101</v>
      </c>
      <c r="D1497" s="1" t="str">
        <f>IFERROR(VLOOKUP(C1497,Sheet2!A:B,2,0),"")</f>
        <v>SHEIN</v>
      </c>
      <c r="E1497" s="1" t="str">
        <f>IF(A1497="","",'[1]OFD Query'!I1497)</f>
        <v>Out For Delivery</v>
      </c>
      <c r="F1497" s="1" t="str">
        <f t="shared" si="24"/>
        <v>MAK-2</v>
      </c>
      <c r="G1497" s="6" t="str" cm="1">
        <f t="array" ref="G1497">IFERROR(_xlfn.IFS(A1497="","",'[1]OFD Query'!N1497="","Fresh"),'[1]OFD Query'!N1497)</f>
        <v>Fresh</v>
      </c>
      <c r="H1497" s="6" t="str" cm="1">
        <f t="array" ref="H1497">IFERROR(_xlfn.IFS(B1497="","",'[1]OFD Query'!O1497="","Fresh"),'[1]OFD Query'!O1497)</f>
        <v>Fresh</v>
      </c>
      <c r="I1497" s="1" t="str">
        <f>IF(A1497="","",'[1]OFD Query'!W1497)</f>
        <v>D2105331</v>
      </c>
      <c r="J1497" s="1" t="str">
        <f>IF(A1497="","",'[1]OFD Query'!X1497)</f>
        <v>Ahmed Qaed</v>
      </c>
      <c r="K1497" s="1" t="str">
        <f>IF(A1497="","",'[1]OFD Query'!AL1497)</f>
        <v>Ar Rashidiyyah</v>
      </c>
      <c r="L1497" s="6">
        <f>IF(A1497="","",'[1]OFD Query'!AO1497)</f>
        <v>0</v>
      </c>
      <c r="M1497" s="1" t="str" cm="1">
        <f t="array" ref="M1497">_xlfn.IFS(L1497="","",L1497=0,"PPD",L1497&gt;0,"COD")</f>
        <v>PPD</v>
      </c>
      <c r="N1497" s="1" t="str" cm="1">
        <f t="array" ref="N1497">_xlfn.IFS(A1497="","",L1497=0,M1497,L1497&lt;100,"&lt;100",L1497&lt;200,"&lt;200",L1497&lt;500,"&lt;500",L1497&lt;1000,"&lt;1000",L1497&gt;1000,"Above 1K")</f>
        <v>PPD</v>
      </c>
      <c r="O1497" s="6">
        <f>IF(A1497="","",'[1]OFD Query'!CB1497)</f>
        <v>0</v>
      </c>
      <c r="P1497" s="1" t="str">
        <f>IF(A1497="","",'[1]OFD Query'!CJ1497)</f>
        <v>BOX</v>
      </c>
      <c r="Q1497" s="1" t="str" cm="1">
        <f t="array" ref="Q1497">IFERROR(_xlfn.IFS(A1497="","",O1497=0,"TRUE",AND(O1497=1,E1497="Out For Delivery"),"FALSE",O1497=1,"TRUE"),"FALSE")</f>
        <v>TRUE</v>
      </c>
      <c r="R1497" s="1" t="str">
        <f>'[1]OFD Query'!BT1497</f>
        <v>NO</v>
      </c>
    </row>
    <row r="1498" spans="1:18" x14ac:dyDescent="0.3">
      <c r="A1498" s="5" t="str">
        <f>IF(ISBLANK('[1]OFD Query'!A1498),"",'[1]OFD Query'!A1498)</f>
        <v>6062224453306</v>
      </c>
      <c r="B1498" s="1" t="str">
        <f>IF(A1498="","",LEFT('[1]OFD Query'!C1498,FIND(" ",'[1]OFD Query'!C1498)-1))</f>
        <v>Dropship</v>
      </c>
      <c r="C1498" s="1" t="str">
        <f>IF(A1498="","",'[1]OFD Query'!F1498)</f>
        <v>C2103730101</v>
      </c>
      <c r="D1498" s="1" t="str">
        <f>IFERROR(VLOOKUP(C1498,Sheet2!A:B,2,0),"")</f>
        <v>SHEIN</v>
      </c>
      <c r="E1498" s="1" t="str">
        <f>IF(A1498="","",'[1]OFD Query'!I1498)</f>
        <v>Out For Delivery</v>
      </c>
      <c r="F1498" s="1" t="str">
        <f t="shared" si="24"/>
        <v>MAK-2</v>
      </c>
      <c r="G1498" s="6" t="str" cm="1">
        <f t="array" ref="G1498">IFERROR(_xlfn.IFS(A1498="","",'[1]OFD Query'!N1498="","Fresh"),'[1]OFD Query'!N1498)</f>
        <v>Fresh</v>
      </c>
      <c r="H1498" s="6" t="str" cm="1">
        <f t="array" ref="H1498">IFERROR(_xlfn.IFS(B1498="","",'[1]OFD Query'!O1498="","Fresh"),'[1]OFD Query'!O1498)</f>
        <v>Fresh</v>
      </c>
      <c r="I1498" s="1" t="str">
        <f>IF(A1498="","",'[1]OFD Query'!W1498)</f>
        <v>D2105236</v>
      </c>
      <c r="J1498" s="1" t="str">
        <f>IF(A1498="","",'[1]OFD Query'!X1498)</f>
        <v>Abdul Hai Mohammad</v>
      </c>
      <c r="K1498" s="1" t="str">
        <f>IF(A1498="","",'[1]OFD Query'!AL1498)</f>
        <v>Ar Rashidiyyah</v>
      </c>
      <c r="L1498" s="6">
        <f>IF(A1498="","",'[1]OFD Query'!AO1498)</f>
        <v>160.63999999999999</v>
      </c>
      <c r="M1498" s="1" t="str" cm="1">
        <f t="array" ref="M1498">_xlfn.IFS(L1498="","",L1498=0,"PPD",L1498&gt;0,"COD")</f>
        <v>COD</v>
      </c>
      <c r="N1498" s="1" t="str" cm="1">
        <f t="array" ref="N1498">_xlfn.IFS(A1498="","",L1498=0,M1498,L1498&lt;100,"&lt;100",L1498&lt;200,"&lt;200",L1498&lt;500,"&lt;500",L1498&lt;1000,"&lt;1000",L1498&gt;1000,"Above 1K")</f>
        <v>&lt;200</v>
      </c>
      <c r="O1498" s="6">
        <f>IF(A1498="","",'[1]OFD Query'!CB1498)</f>
        <v>0</v>
      </c>
      <c r="P1498" s="1" t="str">
        <f>IF(A1498="","",'[1]OFD Query'!CJ1498)</f>
        <v>POUCH</v>
      </c>
      <c r="Q1498" s="1" t="str" cm="1">
        <f t="array" ref="Q1498">IFERROR(_xlfn.IFS(A1498="","",O1498=0,"TRUE",AND(O1498=1,E1498="Out For Delivery"),"FALSE",O1498=1,"TRUE"),"FALSE")</f>
        <v>TRUE</v>
      </c>
      <c r="R1498" s="1" t="str">
        <f>'[1]OFD Query'!BT1498</f>
        <v>NO</v>
      </c>
    </row>
    <row r="1499" spans="1:18" x14ac:dyDescent="0.3">
      <c r="A1499" s="5" t="str">
        <f>IF(ISBLANK('[1]OFD Query'!A1499),"",'[1]OFD Query'!A1499)</f>
        <v>6062224827283</v>
      </c>
      <c r="B1499" s="1" t="str">
        <f>IF(A1499="","",LEFT('[1]OFD Query'!C1499,FIND(" ",'[1]OFD Query'!C1499)-1))</f>
        <v>Dropship</v>
      </c>
      <c r="C1499" s="1" t="str">
        <f>IF(A1499="","",'[1]OFD Query'!F1499)</f>
        <v>C2103730101</v>
      </c>
      <c r="D1499" s="1" t="str">
        <f>IFERROR(VLOOKUP(C1499,Sheet2!A:B,2,0),"")</f>
        <v>SHEIN</v>
      </c>
      <c r="E1499" s="1" t="str">
        <f>IF(A1499="","",'[1]OFD Query'!I1499)</f>
        <v>Out For Delivery</v>
      </c>
      <c r="F1499" s="1" t="str">
        <f t="shared" si="24"/>
        <v>MAK-2</v>
      </c>
      <c r="G1499" s="6" t="str" cm="1">
        <f t="array" ref="G1499">IFERROR(_xlfn.IFS(A1499="","",'[1]OFD Query'!N1499="","Fresh"),'[1]OFD Query'!N1499)</f>
        <v>Fresh</v>
      </c>
      <c r="H1499" s="6" t="str" cm="1">
        <f t="array" ref="H1499">IFERROR(_xlfn.IFS(B1499="","",'[1]OFD Query'!O1499="","Fresh"),'[1]OFD Query'!O1499)</f>
        <v>Fresh</v>
      </c>
      <c r="I1499" s="1" t="str">
        <f>IF(A1499="","",'[1]OFD Query'!W1499)</f>
        <v>D21011769801</v>
      </c>
      <c r="J1499" s="1" t="str">
        <f>IF(A1499="","",'[1]OFD Query'!X1499)</f>
        <v>ALI HUSSAIN SHAH NAZAR HUSSAIN SHAH</v>
      </c>
      <c r="K1499" s="1" t="str">
        <f>IF(A1499="","",'[1]OFD Query'!AL1499)</f>
        <v>Sharai Al Mujahidin</v>
      </c>
      <c r="L1499" s="6">
        <f>IF(A1499="","",'[1]OFD Query'!AO1499)</f>
        <v>0</v>
      </c>
      <c r="M1499" s="1" t="str" cm="1">
        <f t="array" ref="M1499">_xlfn.IFS(L1499="","",L1499=0,"PPD",L1499&gt;0,"COD")</f>
        <v>PPD</v>
      </c>
      <c r="N1499" s="1" t="str" cm="1">
        <f t="array" ref="N1499">_xlfn.IFS(A1499="","",L1499=0,M1499,L1499&lt;100,"&lt;100",L1499&lt;200,"&lt;200",L1499&lt;500,"&lt;500",L1499&lt;1000,"&lt;1000",L1499&gt;1000,"Above 1K")</f>
        <v>PPD</v>
      </c>
      <c r="O1499" s="6">
        <f>IF(A1499="","",'[1]OFD Query'!CB1499)</f>
        <v>0</v>
      </c>
      <c r="P1499" s="1" t="str">
        <f>IF(A1499="","",'[1]OFD Query'!CJ1499)</f>
        <v>POUCH</v>
      </c>
      <c r="Q1499" s="1" t="str" cm="1">
        <f t="array" ref="Q1499">IFERROR(_xlfn.IFS(A1499="","",O1499=0,"TRUE",AND(O1499=1,E1499="Out For Delivery"),"FALSE",O1499=1,"TRUE"),"FALSE")</f>
        <v>TRUE</v>
      </c>
      <c r="R1499" s="1" t="str">
        <f>'[1]OFD Query'!BT1499</f>
        <v>NO</v>
      </c>
    </row>
    <row r="1500" spans="1:18" x14ac:dyDescent="0.3">
      <c r="A1500" s="5" t="str">
        <f>IF(ISBLANK('[1]OFD Query'!A1500),"",'[1]OFD Query'!A1500)</f>
        <v>6062124890013</v>
      </c>
      <c r="B1500" s="1" t="str">
        <f>IF(A1500="","",LEFT('[1]OFD Query'!C1500,FIND(" ",'[1]OFD Query'!C1500)-1))</f>
        <v>Dropship</v>
      </c>
      <c r="C1500" s="1" t="str">
        <f>IF(A1500="","",'[1]OFD Query'!F1500)</f>
        <v>C2103730101</v>
      </c>
      <c r="D1500" s="1" t="str">
        <f>IFERROR(VLOOKUP(C1500,Sheet2!A:B,2,0),"")</f>
        <v>SHEIN</v>
      </c>
      <c r="E1500" s="1" t="str">
        <f>IF(A1500="","",'[1]OFD Query'!I1500)</f>
        <v>Out For Delivery</v>
      </c>
      <c r="F1500" s="1" t="str">
        <f t="shared" si="24"/>
        <v>MAK-2</v>
      </c>
      <c r="G1500" s="6" t="str" cm="1">
        <f t="array" ref="G1500">IFERROR(_xlfn.IFS(A1500="","",'[1]OFD Query'!N1500="","Fresh"),'[1]OFD Query'!N1500)</f>
        <v>Fresh</v>
      </c>
      <c r="H1500" s="6" t="str" cm="1">
        <f t="array" ref="H1500">IFERROR(_xlfn.IFS(B1500="","",'[1]OFD Query'!O1500="","Fresh"),'[1]OFD Query'!O1500)</f>
        <v>Fresh</v>
      </c>
      <c r="I1500" s="1" t="str">
        <f>IF(A1500="","",'[1]OFD Query'!W1500)</f>
        <v>D2105331</v>
      </c>
      <c r="J1500" s="1" t="str">
        <f>IF(A1500="","",'[1]OFD Query'!X1500)</f>
        <v>Ahmed Qaed</v>
      </c>
      <c r="K1500" s="1" t="str">
        <f>IF(A1500="","",'[1]OFD Query'!AL1500)</f>
        <v>Ar Rashidiyyah</v>
      </c>
      <c r="L1500" s="6">
        <f>IF(A1500="","",'[1]OFD Query'!AO1500)</f>
        <v>0</v>
      </c>
      <c r="M1500" s="1" t="str" cm="1">
        <f t="array" ref="M1500">_xlfn.IFS(L1500="","",L1500=0,"PPD",L1500&gt;0,"COD")</f>
        <v>PPD</v>
      </c>
      <c r="N1500" s="1" t="str" cm="1">
        <f t="array" ref="N1500">_xlfn.IFS(A1500="","",L1500=0,M1500,L1500&lt;100,"&lt;100",L1500&lt;200,"&lt;200",L1500&lt;500,"&lt;500",L1500&lt;1000,"&lt;1000",L1500&gt;1000,"Above 1K")</f>
        <v>PPD</v>
      </c>
      <c r="O1500" s="6">
        <f>IF(A1500="","",'[1]OFD Query'!CB1500)</f>
        <v>0</v>
      </c>
      <c r="P1500" s="1" t="str">
        <f>IF(A1500="","",'[1]OFD Query'!CJ1500)</f>
        <v>POUCH</v>
      </c>
      <c r="Q1500" s="1" t="str" cm="1">
        <f t="array" ref="Q1500">IFERROR(_xlfn.IFS(A1500="","",O1500=0,"TRUE",AND(O1500=1,E1500="Out For Delivery"),"FALSE",O1500=1,"TRUE"),"FALSE")</f>
        <v>TRUE</v>
      </c>
      <c r="R1500" s="1" t="str">
        <f>'[1]OFD Query'!BT1500</f>
        <v>NO</v>
      </c>
    </row>
    <row r="1501" spans="1:18" x14ac:dyDescent="0.3">
      <c r="A1501" s="5" t="str">
        <f>IF(ISBLANK('[1]OFD Query'!A1501),"",'[1]OFD Query'!A1501)</f>
        <v>6062424852921</v>
      </c>
      <c r="B1501" s="1" t="str">
        <f>IF(A1501="","",LEFT('[1]OFD Query'!C1501,FIND(" ",'[1]OFD Query'!C1501)-1))</f>
        <v>Dropship</v>
      </c>
      <c r="C1501" s="1" t="str">
        <f>IF(A1501="","",'[1]OFD Query'!F1501)</f>
        <v>C2103751801</v>
      </c>
      <c r="D1501" s="1" t="str">
        <f>IFERROR(VLOOKUP(C1501,Sheet2!A:B,2,0),"")</f>
        <v>اونلاين استور</v>
      </c>
      <c r="E1501" s="1" t="str">
        <f>IF(A1501="","",'[1]OFD Query'!I1501)</f>
        <v>Out For Delivery</v>
      </c>
      <c r="F1501" s="1" t="str">
        <f t="shared" si="24"/>
        <v>MAK-2</v>
      </c>
      <c r="G1501" s="6" t="str" cm="1">
        <f t="array" ref="G1501">IFERROR(_xlfn.IFS(A1501="","",'[1]OFD Query'!N1501="","Fresh"),'[1]OFD Query'!N1501)</f>
        <v>Fresh</v>
      </c>
      <c r="H1501" s="6" t="str" cm="1">
        <f t="array" ref="H1501">IFERROR(_xlfn.IFS(B1501="","",'[1]OFD Query'!O1501="","Fresh"),'[1]OFD Query'!O1501)</f>
        <v>Fresh</v>
      </c>
      <c r="I1501" s="1" t="str">
        <f>IF(A1501="","",'[1]OFD Query'!W1501)</f>
        <v>D21011769801</v>
      </c>
      <c r="J1501" s="1" t="str">
        <f>IF(A1501="","",'[1]OFD Query'!X1501)</f>
        <v>ALI HUSSAIN SHAH NAZAR HUSSAIN SHAH</v>
      </c>
      <c r="K1501" s="1" t="str">
        <f>IF(A1501="","",'[1]OFD Query'!AL1501)</f>
        <v>Sharai Al Mujahidin</v>
      </c>
      <c r="L1501" s="6">
        <f>IF(A1501="","",'[1]OFD Query'!AO1501)</f>
        <v>189</v>
      </c>
      <c r="M1501" s="1" t="str" cm="1">
        <f t="array" ref="M1501">_xlfn.IFS(L1501="","",L1501=0,"PPD",L1501&gt;0,"COD")</f>
        <v>COD</v>
      </c>
      <c r="N1501" s="1" t="str" cm="1">
        <f t="array" ref="N1501">_xlfn.IFS(A1501="","",L1501=0,M1501,L1501&lt;100,"&lt;100",L1501&lt;200,"&lt;200",L1501&lt;500,"&lt;500",L1501&lt;1000,"&lt;1000",L1501&gt;1000,"Above 1K")</f>
        <v>&lt;200</v>
      </c>
      <c r="O1501" s="6">
        <f>IF(A1501="","",'[1]OFD Query'!CB1501)</f>
        <v>0</v>
      </c>
      <c r="P1501" s="1" t="str">
        <f>IF(A1501="","",'[1]OFD Query'!CJ1501)</f>
        <v/>
      </c>
      <c r="Q1501" s="1" t="str" cm="1">
        <f t="array" ref="Q1501">IFERROR(_xlfn.IFS(A1501="","",O1501=0,"TRUE",AND(O1501=1,E1501="Out For Delivery"),"FALSE",O1501=1,"TRUE"),"FALSE")</f>
        <v>TRUE</v>
      </c>
      <c r="R1501" s="1" t="str">
        <f>'[1]OFD Query'!BT1501</f>
        <v>NO</v>
      </c>
    </row>
    <row r="1502" spans="1:18" x14ac:dyDescent="0.3">
      <c r="A1502" s="5" t="str">
        <f>IF(ISBLANK('[1]OFD Query'!A1502),"",'[1]OFD Query'!A1502)</f>
        <v>6062224967091</v>
      </c>
      <c r="B1502" s="1" t="str">
        <f>IF(A1502="","",LEFT('[1]OFD Query'!C1502,FIND(" ",'[1]OFD Query'!C1502)-1))</f>
        <v>Dropship</v>
      </c>
      <c r="C1502" s="1" t="str">
        <f>IF(A1502="","",'[1]OFD Query'!F1502)</f>
        <v>C2103730101</v>
      </c>
      <c r="D1502" s="1" t="str">
        <f>IFERROR(VLOOKUP(C1502,Sheet2!A:B,2,0),"")</f>
        <v>SHEIN</v>
      </c>
      <c r="E1502" s="1" t="str">
        <f>IF(A1502="","",'[1]OFD Query'!I1502)</f>
        <v>Out For Delivery</v>
      </c>
      <c r="F1502" s="1" t="str">
        <f t="shared" si="24"/>
        <v>MAK-2</v>
      </c>
      <c r="G1502" s="6" t="str" cm="1">
        <f t="array" ref="G1502">IFERROR(_xlfn.IFS(A1502="","",'[1]OFD Query'!N1502="","Fresh"),'[1]OFD Query'!N1502)</f>
        <v>Fresh</v>
      </c>
      <c r="H1502" s="6" t="str" cm="1">
        <f t="array" ref="H1502">IFERROR(_xlfn.IFS(B1502="","",'[1]OFD Query'!O1502="","Fresh"),'[1]OFD Query'!O1502)</f>
        <v>Fresh</v>
      </c>
      <c r="I1502" s="1" t="str">
        <f>IF(A1502="","",'[1]OFD Query'!W1502)</f>
        <v>D2105236</v>
      </c>
      <c r="J1502" s="1" t="str">
        <f>IF(A1502="","",'[1]OFD Query'!X1502)</f>
        <v>Abdul Hai Mohammad</v>
      </c>
      <c r="K1502" s="1" t="str">
        <f>IF(A1502="","",'[1]OFD Query'!AL1502)</f>
        <v>Ar Rashidiyyah</v>
      </c>
      <c r="L1502" s="6">
        <f>IF(A1502="","",'[1]OFD Query'!AO1502)</f>
        <v>0</v>
      </c>
      <c r="M1502" s="1" t="str" cm="1">
        <f t="array" ref="M1502">_xlfn.IFS(L1502="","",L1502=0,"PPD",L1502&gt;0,"COD")</f>
        <v>PPD</v>
      </c>
      <c r="N1502" s="1" t="str" cm="1">
        <f t="array" ref="N1502">_xlfn.IFS(A1502="","",L1502=0,M1502,L1502&lt;100,"&lt;100",L1502&lt;200,"&lt;200",L1502&lt;500,"&lt;500",L1502&lt;1000,"&lt;1000",L1502&gt;1000,"Above 1K")</f>
        <v>PPD</v>
      </c>
      <c r="O1502" s="6">
        <f>IF(A1502="","",'[1]OFD Query'!CB1502)</f>
        <v>0</v>
      </c>
      <c r="P1502" s="1" t="str">
        <f>IF(A1502="","",'[1]OFD Query'!CJ1502)</f>
        <v>POUCH</v>
      </c>
      <c r="Q1502" s="1" t="str" cm="1">
        <f t="array" ref="Q1502">IFERROR(_xlfn.IFS(A1502="","",O1502=0,"TRUE",AND(O1502=1,E1502="Out For Delivery"),"FALSE",O1502=1,"TRUE"),"FALSE")</f>
        <v>TRUE</v>
      </c>
      <c r="R1502" s="1" t="str">
        <f>'[1]OFD Query'!BT1502</f>
        <v>NO</v>
      </c>
    </row>
    <row r="1503" spans="1:18" x14ac:dyDescent="0.3">
      <c r="A1503" s="5" t="str">
        <f>IF(ISBLANK('[1]OFD Query'!A1503),"",'[1]OFD Query'!A1503)</f>
        <v>6062124474494</v>
      </c>
      <c r="B1503" s="1" t="str">
        <f>IF(A1503="","",LEFT('[1]OFD Query'!C1503,FIND(" ",'[1]OFD Query'!C1503)-1))</f>
        <v>Dropship</v>
      </c>
      <c r="C1503" s="1" t="str">
        <f>IF(A1503="","",'[1]OFD Query'!F1503)</f>
        <v>C2103730101</v>
      </c>
      <c r="D1503" s="1" t="str">
        <f>IFERROR(VLOOKUP(C1503,Sheet2!A:B,2,0),"")</f>
        <v>SHEIN</v>
      </c>
      <c r="E1503" s="1" t="str">
        <f>IF(A1503="","",'[1]OFD Query'!I1503)</f>
        <v>Out For Delivery</v>
      </c>
      <c r="F1503" s="1" t="str">
        <f t="shared" si="24"/>
        <v>MAK-2</v>
      </c>
      <c r="G1503" s="6" t="str" cm="1">
        <f t="array" ref="G1503">IFERROR(_xlfn.IFS(A1503="","",'[1]OFD Query'!N1503="","Fresh"),'[1]OFD Query'!N1503)</f>
        <v>Reschedule</v>
      </c>
      <c r="H1503" s="6" t="str" cm="1">
        <f t="array" ref="H1503">IFERROR(_xlfn.IFS(B1503="","",'[1]OFD Query'!O1503="","Fresh"),'[1]OFD Query'!O1503)</f>
        <v>Schedule for future</v>
      </c>
      <c r="I1503" s="1" t="str">
        <f>IF(A1503="","",'[1]OFD Query'!W1503)</f>
        <v>D2105331</v>
      </c>
      <c r="J1503" s="1" t="str">
        <f>IF(A1503="","",'[1]OFD Query'!X1503)</f>
        <v>Ahmed Qaed</v>
      </c>
      <c r="K1503" s="1" t="str">
        <f>IF(A1503="","",'[1]OFD Query'!AL1503)</f>
        <v>Ar Rashidiyyah</v>
      </c>
      <c r="L1503" s="6">
        <f>IF(A1503="","",'[1]OFD Query'!AO1503)</f>
        <v>0</v>
      </c>
      <c r="M1503" s="1" t="str" cm="1">
        <f t="array" ref="M1503">_xlfn.IFS(L1503="","",L1503=0,"PPD",L1503&gt;0,"COD")</f>
        <v>PPD</v>
      </c>
      <c r="N1503" s="1" t="str" cm="1">
        <f t="array" ref="N1503">_xlfn.IFS(A1503="","",L1503=0,M1503,L1503&lt;100,"&lt;100",L1503&lt;200,"&lt;200",L1503&lt;500,"&lt;500",L1503&lt;1000,"&lt;1000",L1503&gt;1000,"Above 1K")</f>
        <v>PPD</v>
      </c>
      <c r="O1503" s="6">
        <f>IF(A1503="","",'[1]OFD Query'!CB1503)</f>
        <v>1</v>
      </c>
      <c r="P1503" s="1" t="str">
        <f>IF(A1503="","",'[1]OFD Query'!CJ1503)</f>
        <v>POUCH</v>
      </c>
      <c r="Q1503" s="1" t="str" cm="1">
        <f t="array" ref="Q1503">IFERROR(_xlfn.IFS(A1503="","",O1503=0,"TRUE",AND(O1503=1,E1503="Out For Delivery"),"FALSE",O1503=1,"TRUE"),"FALSE")</f>
        <v>FALSE</v>
      </c>
      <c r="R1503" s="1" t="str">
        <f>'[1]OFD Query'!BT1503</f>
        <v>NO</v>
      </c>
    </row>
    <row r="1504" spans="1:18" x14ac:dyDescent="0.3">
      <c r="A1504" s="5" t="str">
        <f>IF(ISBLANK('[1]OFD Query'!A1504),"",'[1]OFD Query'!A1504)</f>
        <v>6062224611641</v>
      </c>
      <c r="B1504" s="1" t="str">
        <f>IF(A1504="","",LEFT('[1]OFD Query'!C1504,FIND(" ",'[1]OFD Query'!C1504)-1))</f>
        <v>Dropship</v>
      </c>
      <c r="C1504" s="1" t="str">
        <f>IF(A1504="","",'[1]OFD Query'!F1504)</f>
        <v>C21035750</v>
      </c>
      <c r="D1504" s="1" t="str">
        <f>IFERROR(VLOOKUP(C1504,Sheet2!A:B,2,0),"")</f>
        <v>eshry.shop</v>
      </c>
      <c r="E1504" s="1" t="str">
        <f>IF(A1504="","",'[1]OFD Query'!I1504)</f>
        <v>Out For Delivery</v>
      </c>
      <c r="F1504" s="1" t="str">
        <f t="shared" si="24"/>
        <v>MAK-2</v>
      </c>
      <c r="G1504" s="6" t="str" cm="1">
        <f t="array" ref="G1504">IFERROR(_xlfn.IFS(A1504="","",'[1]OFD Query'!N1504="","Fresh"),'[1]OFD Query'!N1504)</f>
        <v>Reschedule</v>
      </c>
      <c r="H1504" s="6" t="str" cm="1">
        <f t="array" ref="H1504">IFERROR(_xlfn.IFS(B1504="","",'[1]OFD Query'!O1504="","Fresh"),'[1]OFD Query'!O1504)</f>
        <v>Schedule for future</v>
      </c>
      <c r="I1504" s="1" t="str">
        <f>IF(A1504="","",'[1]OFD Query'!W1504)</f>
        <v>D21011769801</v>
      </c>
      <c r="J1504" s="1" t="str">
        <f>IF(A1504="","",'[1]OFD Query'!X1504)</f>
        <v>ALI HUSSAIN SHAH NAZAR HUSSAIN SHAH</v>
      </c>
      <c r="K1504" s="1" t="str">
        <f>IF(A1504="","",'[1]OFD Query'!AL1504)</f>
        <v>Sharai Al Mujahidin</v>
      </c>
      <c r="L1504" s="6">
        <f>IF(A1504="","",'[1]OFD Query'!AO1504)</f>
        <v>195</v>
      </c>
      <c r="M1504" s="1" t="str" cm="1">
        <f t="array" ref="M1504">_xlfn.IFS(L1504="","",L1504=0,"PPD",L1504&gt;0,"COD")</f>
        <v>COD</v>
      </c>
      <c r="N1504" s="1" t="str" cm="1">
        <f t="array" ref="N1504">_xlfn.IFS(A1504="","",L1504=0,M1504,L1504&lt;100,"&lt;100",L1504&lt;200,"&lt;200",L1504&lt;500,"&lt;500",L1504&lt;1000,"&lt;1000",L1504&gt;1000,"Above 1K")</f>
        <v>&lt;200</v>
      </c>
      <c r="O1504" s="6">
        <f>IF(A1504="","",'[1]OFD Query'!CB1504)</f>
        <v>2</v>
      </c>
      <c r="P1504" s="1" t="str">
        <f>IF(A1504="","",'[1]OFD Query'!CJ1504)</f>
        <v/>
      </c>
      <c r="Q1504" s="1" t="str" cm="1">
        <f t="array" ref="Q1504">IFERROR(_xlfn.IFS(A1504="","",O1504=0,"TRUE",AND(O1504=1,E1504="Out For Delivery"),"FALSE",O1504=1,"TRUE"),"FALSE")</f>
        <v>FALSE</v>
      </c>
      <c r="R1504" s="1" t="str">
        <f>'[1]OFD Query'!BT1504</f>
        <v>NO</v>
      </c>
    </row>
    <row r="1505" spans="1:18" x14ac:dyDescent="0.3">
      <c r="A1505" s="5" t="str">
        <f>IF(ISBLANK('[1]OFD Query'!A1505),"",'[1]OFD Query'!A1505)</f>
        <v>6061824946765</v>
      </c>
      <c r="B1505" s="1" t="str">
        <f>IF(A1505="","",LEFT('[1]OFD Query'!C1505,FIND(" ",'[1]OFD Query'!C1505)-1))</f>
        <v>Dropship</v>
      </c>
      <c r="C1505" s="1" t="str">
        <f>IF(A1505="","",'[1]OFD Query'!F1505)</f>
        <v>C21036624</v>
      </c>
      <c r="D1505" s="1" t="str">
        <f>IFERROR(VLOOKUP(C1505,Sheet2!A:B,2,0),"")</f>
        <v>CODPARTNER</v>
      </c>
      <c r="E1505" s="1" t="str">
        <f>IF(A1505="","",'[1]OFD Query'!I1505)</f>
        <v>Out For Delivery</v>
      </c>
      <c r="F1505" s="1" t="str">
        <f t="shared" si="24"/>
        <v>MAK-2</v>
      </c>
      <c r="G1505" s="6" t="str" cm="1">
        <f t="array" ref="G1505">IFERROR(_xlfn.IFS(A1505="","",'[1]OFD Query'!N1505="","Fresh"),'[1]OFD Query'!N1505)</f>
        <v>Cancel</v>
      </c>
      <c r="H1505" s="6" t="str" cm="1">
        <f t="array" ref="H1505">IFERROR(_xlfn.IFS(B1505="","",'[1]OFD Query'!O1505="","Fresh"),'[1]OFD Query'!O1505)</f>
        <v>Doesn't Want to Give Reason</v>
      </c>
      <c r="I1505" s="1" t="str">
        <f>IF(A1505="","",'[1]OFD Query'!W1505)</f>
        <v>D21011769801</v>
      </c>
      <c r="J1505" s="1" t="str">
        <f>IF(A1505="","",'[1]OFD Query'!X1505)</f>
        <v>ALI HUSSAIN SHAH NAZAR HUSSAIN SHAH</v>
      </c>
      <c r="K1505" s="1" t="str">
        <f>IF(A1505="","",'[1]OFD Query'!AL1505)</f>
        <v>Sharai Al Mujahidin</v>
      </c>
      <c r="L1505" s="6">
        <f>IF(A1505="","",'[1]OFD Query'!AO1505)</f>
        <v>197</v>
      </c>
      <c r="M1505" s="1" t="str" cm="1">
        <f t="array" ref="M1505">_xlfn.IFS(L1505="","",L1505=0,"PPD",L1505&gt;0,"COD")</f>
        <v>COD</v>
      </c>
      <c r="N1505" s="1" t="str" cm="1">
        <f t="array" ref="N1505">_xlfn.IFS(A1505="","",L1505=0,M1505,L1505&lt;100,"&lt;100",L1505&lt;200,"&lt;200",L1505&lt;500,"&lt;500",L1505&lt;1000,"&lt;1000",L1505&gt;1000,"Above 1K")</f>
        <v>&lt;200</v>
      </c>
      <c r="O1505" s="6">
        <f>IF(A1505="","",'[1]OFD Query'!CB1505)</f>
        <v>3</v>
      </c>
      <c r="P1505" s="1" t="str">
        <f>IF(A1505="","",'[1]OFD Query'!CJ1505)</f>
        <v/>
      </c>
      <c r="Q1505" s="1" t="str" cm="1">
        <f t="array" ref="Q1505">IFERROR(_xlfn.IFS(A1505="","",O1505=0,"TRUE",AND(O1505=1,E1505="Out For Delivery"),"FALSE",O1505=1,"TRUE"),"FALSE")</f>
        <v>FALSE</v>
      </c>
      <c r="R1505" s="1" t="str">
        <f>'[1]OFD Query'!BT1505</f>
        <v>NO</v>
      </c>
    </row>
    <row r="1506" spans="1:18" x14ac:dyDescent="0.3">
      <c r="A1506" s="5" t="str">
        <f>IF(ISBLANK('[1]OFD Query'!A1506),"",'[1]OFD Query'!A1506)</f>
        <v>6062124552263</v>
      </c>
      <c r="B1506" s="1" t="str">
        <f>IF(A1506="","",LEFT('[1]OFD Query'!C1506,FIND(" ",'[1]OFD Query'!C1506)-1))</f>
        <v>Dropship</v>
      </c>
      <c r="C1506" s="1" t="str">
        <f>IF(A1506="","",'[1]OFD Query'!F1506)</f>
        <v>C21035750</v>
      </c>
      <c r="D1506" s="1" t="str">
        <f>IFERROR(VLOOKUP(C1506,Sheet2!A:B,2,0),"")</f>
        <v>eshry.shop</v>
      </c>
      <c r="E1506" s="1" t="str">
        <f>IF(A1506="","",'[1]OFD Query'!I1506)</f>
        <v>Out For Delivery</v>
      </c>
      <c r="F1506" s="1" t="str">
        <f t="shared" si="24"/>
        <v>MAK-2</v>
      </c>
      <c r="G1506" s="6" t="str" cm="1">
        <f t="array" ref="G1506">IFERROR(_xlfn.IFS(A1506="","",'[1]OFD Query'!N1506="","Fresh"),'[1]OFD Query'!N1506)</f>
        <v>Reschedule</v>
      </c>
      <c r="H1506" s="6" t="str" cm="1">
        <f t="array" ref="H1506">IFERROR(_xlfn.IFS(B1506="","",'[1]OFD Query'!O1506="","Fresh"),'[1]OFD Query'!O1506)</f>
        <v>Schedule for future</v>
      </c>
      <c r="I1506" s="1" t="str">
        <f>IF(A1506="","",'[1]OFD Query'!W1506)</f>
        <v>D2105331</v>
      </c>
      <c r="J1506" s="1" t="str">
        <f>IF(A1506="","",'[1]OFD Query'!X1506)</f>
        <v>Ahmed Qaed</v>
      </c>
      <c r="K1506" s="1" t="str">
        <f>IF(A1506="","",'[1]OFD Query'!AL1506)</f>
        <v>Ar Rashidiyyah</v>
      </c>
      <c r="L1506" s="6">
        <f>IF(A1506="","",'[1]OFD Query'!AO1506)</f>
        <v>199</v>
      </c>
      <c r="M1506" s="1" t="str" cm="1">
        <f t="array" ref="M1506">_xlfn.IFS(L1506="","",L1506=0,"PPD",L1506&gt;0,"COD")</f>
        <v>COD</v>
      </c>
      <c r="N1506" s="1" t="str" cm="1">
        <f t="array" ref="N1506">_xlfn.IFS(A1506="","",L1506=0,M1506,L1506&lt;100,"&lt;100",L1506&lt;200,"&lt;200",L1506&lt;500,"&lt;500",L1506&lt;1000,"&lt;1000",L1506&gt;1000,"Above 1K")</f>
        <v>&lt;200</v>
      </c>
      <c r="O1506" s="6">
        <f>IF(A1506="","",'[1]OFD Query'!CB1506)</f>
        <v>2</v>
      </c>
      <c r="P1506" s="1" t="str">
        <f>IF(A1506="","",'[1]OFD Query'!CJ1506)</f>
        <v/>
      </c>
      <c r="Q1506" s="1" t="str" cm="1">
        <f t="array" ref="Q1506">IFERROR(_xlfn.IFS(A1506="","",O1506=0,"TRUE",AND(O1506=1,E1506="Out For Delivery"),"FALSE",O1506=1,"TRUE"),"FALSE")</f>
        <v>FALSE</v>
      </c>
      <c r="R1506" s="1" t="str">
        <f>'[1]OFD Query'!BT1506</f>
        <v>NO</v>
      </c>
    </row>
    <row r="1507" spans="1:18" x14ac:dyDescent="0.3">
      <c r="A1507" s="5" t="str">
        <f>IF(ISBLANK('[1]OFD Query'!A1507),"",'[1]OFD Query'!A1507)</f>
        <v>6062224665990</v>
      </c>
      <c r="B1507" s="1" t="str">
        <f>IF(A1507="","",LEFT('[1]OFD Query'!C1507,FIND(" ",'[1]OFD Query'!C1507)-1))</f>
        <v>Dropship</v>
      </c>
      <c r="C1507" s="1" t="str">
        <f>IF(A1507="","",'[1]OFD Query'!F1507)</f>
        <v>C2103730101</v>
      </c>
      <c r="D1507" s="1" t="str">
        <f>IFERROR(VLOOKUP(C1507,Sheet2!A:B,2,0),"")</f>
        <v>SHEIN</v>
      </c>
      <c r="E1507" s="1" t="str">
        <f>IF(A1507="","",'[1]OFD Query'!I1507)</f>
        <v>Out For Delivery</v>
      </c>
      <c r="F1507" s="1" t="str">
        <f t="shared" si="24"/>
        <v>MAK-2</v>
      </c>
      <c r="G1507" s="6" t="str" cm="1">
        <f t="array" ref="G1507">IFERROR(_xlfn.IFS(A1507="","",'[1]OFD Query'!N1507="","Fresh"),'[1]OFD Query'!N1507)</f>
        <v>Fresh</v>
      </c>
      <c r="H1507" s="6" t="str" cm="1">
        <f t="array" ref="H1507">IFERROR(_xlfn.IFS(B1507="","",'[1]OFD Query'!O1507="","Fresh"),'[1]OFD Query'!O1507)</f>
        <v>Fresh</v>
      </c>
      <c r="I1507" s="1" t="str">
        <f>IF(A1507="","",'[1]OFD Query'!W1507)</f>
        <v>D2105236</v>
      </c>
      <c r="J1507" s="1" t="str">
        <f>IF(A1507="","",'[1]OFD Query'!X1507)</f>
        <v>Abdul Hai Mohammad</v>
      </c>
      <c r="K1507" s="1" t="str">
        <f>IF(A1507="","",'[1]OFD Query'!AL1507)</f>
        <v>Ar Rashidiyyah</v>
      </c>
      <c r="L1507" s="6">
        <f>IF(A1507="","",'[1]OFD Query'!AO1507)</f>
        <v>441.38</v>
      </c>
      <c r="M1507" s="1" t="str" cm="1">
        <f t="array" ref="M1507">_xlfn.IFS(L1507="","",L1507=0,"PPD",L1507&gt;0,"COD")</f>
        <v>COD</v>
      </c>
      <c r="N1507" s="1" t="str" cm="1">
        <f t="array" ref="N1507">_xlfn.IFS(A1507="","",L1507=0,M1507,L1507&lt;100,"&lt;100",L1507&lt;200,"&lt;200",L1507&lt;500,"&lt;500",L1507&lt;1000,"&lt;1000",L1507&gt;1000,"Above 1K")</f>
        <v>&lt;500</v>
      </c>
      <c r="O1507" s="6">
        <f>IF(A1507="","",'[1]OFD Query'!CB1507)</f>
        <v>0</v>
      </c>
      <c r="P1507" s="1" t="str">
        <f>IF(A1507="","",'[1]OFD Query'!CJ1507)</f>
        <v>POUCH</v>
      </c>
      <c r="Q1507" s="1" t="str" cm="1">
        <f t="array" ref="Q1507">IFERROR(_xlfn.IFS(A1507="","",O1507=0,"TRUE",AND(O1507=1,E1507="Out For Delivery"),"FALSE",O1507=1,"TRUE"),"FALSE")</f>
        <v>TRUE</v>
      </c>
      <c r="R1507" s="1" t="str">
        <f>'[1]OFD Query'!BT1507</f>
        <v>NO</v>
      </c>
    </row>
    <row r="1508" spans="1:18" x14ac:dyDescent="0.3">
      <c r="A1508" s="5" t="str">
        <f>IF(ISBLANK('[1]OFD Query'!A1508),"",'[1]OFD Query'!A1508)</f>
        <v>6062024886127</v>
      </c>
      <c r="B1508" s="1" t="str">
        <f>IF(A1508="","",LEFT('[1]OFD Query'!C1508,FIND(" ",'[1]OFD Query'!C1508)-1))</f>
        <v>Dropship</v>
      </c>
      <c r="C1508" s="1" t="str">
        <f>IF(A1508="","",'[1]OFD Query'!F1508)</f>
        <v>C2103716501</v>
      </c>
      <c r="D1508" s="1" t="str">
        <f>IFERROR(VLOOKUP(C1508,Sheet2!A:B,2,0),"")</f>
        <v>SHEIN</v>
      </c>
      <c r="E1508" s="1" t="str">
        <f>IF(A1508="","",'[1]OFD Query'!I1508)</f>
        <v>Out For Delivery</v>
      </c>
      <c r="F1508" s="1" t="str">
        <f t="shared" si="24"/>
        <v>MAK-2</v>
      </c>
      <c r="G1508" s="6" t="str" cm="1">
        <f t="array" ref="G1508">IFERROR(_xlfn.IFS(A1508="","",'[1]OFD Query'!N1508="","Fresh"),'[1]OFD Query'!N1508)</f>
        <v>Reschedule</v>
      </c>
      <c r="H1508" s="6" t="str" cm="1">
        <f t="array" ref="H1508">IFERROR(_xlfn.IFS(B1508="","",'[1]OFD Query'!O1508="","Fresh"),'[1]OFD Query'!O1508)</f>
        <v>Schedule for future</v>
      </c>
      <c r="I1508" s="1" t="str">
        <f>IF(A1508="","",'[1]OFD Query'!W1508)</f>
        <v>D2105331</v>
      </c>
      <c r="J1508" s="1" t="str">
        <f>IF(A1508="","",'[1]OFD Query'!X1508)</f>
        <v>Ahmed Qaed</v>
      </c>
      <c r="K1508" s="1" t="str">
        <f>IF(A1508="","",'[1]OFD Query'!AL1508)</f>
        <v>Ar Rashidiyyah</v>
      </c>
      <c r="L1508" s="6">
        <f>IF(A1508="","",'[1]OFD Query'!AO1508)</f>
        <v>860.37</v>
      </c>
      <c r="M1508" s="1" t="str" cm="1">
        <f t="array" ref="M1508">_xlfn.IFS(L1508="","",L1508=0,"PPD",L1508&gt;0,"COD")</f>
        <v>COD</v>
      </c>
      <c r="N1508" s="1" t="str" cm="1">
        <f t="array" ref="N1508">_xlfn.IFS(A1508="","",L1508=0,M1508,L1508&lt;100,"&lt;100",L1508&lt;200,"&lt;200",L1508&lt;500,"&lt;500",L1508&lt;1000,"&lt;1000",L1508&gt;1000,"Above 1K")</f>
        <v>&lt;1000</v>
      </c>
      <c r="O1508" s="6">
        <f>IF(A1508="","",'[1]OFD Query'!CB1508)</f>
        <v>1</v>
      </c>
      <c r="P1508" s="1" t="str">
        <f>IF(A1508="","",'[1]OFD Query'!CJ1508)</f>
        <v>POUCH</v>
      </c>
      <c r="Q1508" s="1" t="str" cm="1">
        <f t="array" ref="Q1508">IFERROR(_xlfn.IFS(A1508="","",O1508=0,"TRUE",AND(O1508=1,E1508="Out For Delivery"),"FALSE",O1508=1,"TRUE"),"FALSE")</f>
        <v>FALSE</v>
      </c>
      <c r="R1508" s="1" t="str">
        <f>'[1]OFD Query'!BT1508</f>
        <v>NO</v>
      </c>
    </row>
    <row r="1509" spans="1:18" x14ac:dyDescent="0.3">
      <c r="A1509" s="5" t="str">
        <f>IF(ISBLANK('[1]OFD Query'!A1509),"",'[1]OFD Query'!A1509)</f>
        <v>6061824986008</v>
      </c>
      <c r="B1509" s="1" t="str">
        <f>IF(A1509="","",LEFT('[1]OFD Query'!C1509,FIND(" ",'[1]OFD Query'!C1509)-1))</f>
        <v>Dropship</v>
      </c>
      <c r="C1509" s="1" t="str">
        <f>IF(A1509="","",'[1]OFD Query'!F1509)</f>
        <v>C21035750</v>
      </c>
      <c r="D1509" s="1" t="str">
        <f>IFERROR(VLOOKUP(C1509,Sheet2!A:B,2,0),"")</f>
        <v>eshry.shop</v>
      </c>
      <c r="E1509" s="1" t="str">
        <f>IF(A1509="","",'[1]OFD Query'!I1509)</f>
        <v>Out For Delivery</v>
      </c>
      <c r="F1509" s="1" t="str">
        <f t="shared" si="24"/>
        <v>MAK-2</v>
      </c>
      <c r="G1509" s="6" t="str" cm="1">
        <f t="array" ref="G1509">IFERROR(_xlfn.IFS(A1509="","",'[1]OFD Query'!N1509="","Fresh"),'[1]OFD Query'!N1509)</f>
        <v>Reschedule</v>
      </c>
      <c r="H1509" s="6" t="str" cm="1">
        <f t="array" ref="H1509">IFERROR(_xlfn.IFS(B1509="","",'[1]OFD Query'!O1509="","Fresh"),'[1]OFD Query'!O1509)</f>
        <v>Schedule for future</v>
      </c>
      <c r="I1509" s="1" t="str">
        <f>IF(A1509="","",'[1]OFD Query'!W1509)</f>
        <v>D21011769801</v>
      </c>
      <c r="J1509" s="1" t="str">
        <f>IF(A1509="","",'[1]OFD Query'!X1509)</f>
        <v>ALI HUSSAIN SHAH NAZAR HUSSAIN SHAH</v>
      </c>
      <c r="K1509" s="1" t="str">
        <f>IF(A1509="","",'[1]OFD Query'!AL1509)</f>
        <v>Al Khadra</v>
      </c>
      <c r="L1509" s="6">
        <f>IF(A1509="","",'[1]OFD Query'!AO1509)</f>
        <v>169</v>
      </c>
      <c r="M1509" s="1" t="str" cm="1">
        <f t="array" ref="M1509">_xlfn.IFS(L1509="","",L1509=0,"PPD",L1509&gt;0,"COD")</f>
        <v>COD</v>
      </c>
      <c r="N1509" s="1" t="str" cm="1">
        <f t="array" ref="N1509">_xlfn.IFS(A1509="","",L1509=0,M1509,L1509&lt;100,"&lt;100",L1509&lt;200,"&lt;200",L1509&lt;500,"&lt;500",L1509&lt;1000,"&lt;1000",L1509&gt;1000,"Above 1K")</f>
        <v>&lt;200</v>
      </c>
      <c r="O1509" s="6">
        <f>IF(A1509="","",'[1]OFD Query'!CB1509)</f>
        <v>3</v>
      </c>
      <c r="P1509" s="1" t="str">
        <f>IF(A1509="","",'[1]OFD Query'!CJ1509)</f>
        <v/>
      </c>
      <c r="Q1509" s="1" t="str" cm="1">
        <f t="array" ref="Q1509">IFERROR(_xlfn.IFS(A1509="","",O1509=0,"TRUE",AND(O1509=1,E1509="Out For Delivery"),"FALSE",O1509=1,"TRUE"),"FALSE")</f>
        <v>FALSE</v>
      </c>
      <c r="R1509" s="1" t="str">
        <f>'[1]OFD Query'!BT1509</f>
        <v>NO</v>
      </c>
    </row>
    <row r="1510" spans="1:18" x14ac:dyDescent="0.3">
      <c r="A1510" s="5" t="str">
        <f>IF(ISBLANK('[1]OFD Query'!A1510),"",'[1]OFD Query'!A1510)</f>
        <v>6062224800034</v>
      </c>
      <c r="B1510" s="1" t="str">
        <f>IF(A1510="","",LEFT('[1]OFD Query'!C1510,FIND(" ",'[1]OFD Query'!C1510)-1))</f>
        <v>Dropship</v>
      </c>
      <c r="C1510" s="1" t="str">
        <f>IF(A1510="","",'[1]OFD Query'!F1510)</f>
        <v>C210508</v>
      </c>
      <c r="D1510" s="1" t="str">
        <f>IFERROR(VLOOKUP(C1510,Sheet2!A:B,2,0),"")</f>
        <v>tabeat aljamal (takafol alsehie )</v>
      </c>
      <c r="E1510" s="1" t="str">
        <f>IF(A1510="","",'[1]OFD Query'!I1510)</f>
        <v>Out For Delivery</v>
      </c>
      <c r="F1510" s="1" t="str">
        <f t="shared" si="24"/>
        <v>MAK-2</v>
      </c>
      <c r="G1510" s="6" t="str" cm="1">
        <f t="array" ref="G1510">IFERROR(_xlfn.IFS(A1510="","",'[1]OFD Query'!N1510="","Fresh"),'[1]OFD Query'!N1510)</f>
        <v>Reschedule</v>
      </c>
      <c r="H1510" s="6" t="str" cm="1">
        <f t="array" ref="H1510">IFERROR(_xlfn.IFS(B1510="","",'[1]OFD Query'!O1510="","Fresh"),'[1]OFD Query'!O1510)</f>
        <v>Schedule for future</v>
      </c>
      <c r="I1510" s="1" t="str">
        <f>IF(A1510="","",'[1]OFD Query'!W1510)</f>
        <v>D21011769801</v>
      </c>
      <c r="J1510" s="1" t="str">
        <f>IF(A1510="","",'[1]OFD Query'!X1510)</f>
        <v>ALI HUSSAIN SHAH NAZAR HUSSAIN SHAH</v>
      </c>
      <c r="K1510" s="1" t="str">
        <f>IF(A1510="","",'[1]OFD Query'!AL1510)</f>
        <v>Sharai Al Mujahidin</v>
      </c>
      <c r="L1510" s="6">
        <f>IF(A1510="","",'[1]OFD Query'!AO1510)</f>
        <v>150</v>
      </c>
      <c r="M1510" s="1" t="str" cm="1">
        <f t="array" ref="M1510">_xlfn.IFS(L1510="","",L1510=0,"PPD",L1510&gt;0,"COD")</f>
        <v>COD</v>
      </c>
      <c r="N1510" s="1" t="str" cm="1">
        <f t="array" ref="N1510">_xlfn.IFS(A1510="","",L1510=0,M1510,L1510&lt;100,"&lt;100",L1510&lt;200,"&lt;200",L1510&lt;500,"&lt;500",L1510&lt;1000,"&lt;1000",L1510&gt;1000,"Above 1K")</f>
        <v>&lt;200</v>
      </c>
      <c r="O1510" s="6">
        <f>IF(A1510="","",'[1]OFD Query'!CB1510)</f>
        <v>3</v>
      </c>
      <c r="P1510" s="1" t="str">
        <f>IF(A1510="","",'[1]OFD Query'!CJ1510)</f>
        <v/>
      </c>
      <c r="Q1510" s="1" t="str" cm="1">
        <f t="array" ref="Q1510">IFERROR(_xlfn.IFS(A1510="","",O1510=0,"TRUE",AND(O1510=1,E1510="Out For Delivery"),"FALSE",O1510=1,"TRUE"),"FALSE")</f>
        <v>FALSE</v>
      </c>
      <c r="R1510" s="1" t="str">
        <f>'[1]OFD Query'!BT1510</f>
        <v>NO</v>
      </c>
    </row>
    <row r="1511" spans="1:18" x14ac:dyDescent="0.3">
      <c r="A1511" s="5" t="str">
        <f>IF(ISBLANK('[1]OFD Query'!A1511),"",'[1]OFD Query'!A1511)</f>
        <v>6062024983634</v>
      </c>
      <c r="B1511" s="1" t="str">
        <f>IF(A1511="","",LEFT('[1]OFD Query'!C1511,FIND(" ",'[1]OFD Query'!C1511)-1))</f>
        <v>Dropship</v>
      </c>
      <c r="C1511" s="1" t="str">
        <f>IF(A1511="","",'[1]OFD Query'!F1511)</f>
        <v>C2103730101</v>
      </c>
      <c r="D1511" s="1" t="str">
        <f>IFERROR(VLOOKUP(C1511,Sheet2!A:B,2,0),"")</f>
        <v>SHEIN</v>
      </c>
      <c r="E1511" s="1" t="str">
        <f>IF(A1511="","",'[1]OFD Query'!I1511)</f>
        <v>Out For Delivery</v>
      </c>
      <c r="F1511" s="1" t="str">
        <f t="shared" si="24"/>
        <v>MAK-2</v>
      </c>
      <c r="G1511" s="6" t="str" cm="1">
        <f t="array" ref="G1511">IFERROR(_xlfn.IFS(A1511="","",'[1]OFD Query'!N1511="","Fresh"),'[1]OFD Query'!N1511)</f>
        <v>Reschedule</v>
      </c>
      <c r="H1511" s="6" t="str" cm="1">
        <f t="array" ref="H1511">IFERROR(_xlfn.IFS(B1511="","",'[1]OFD Query'!O1511="","Fresh"),'[1]OFD Query'!O1511)</f>
        <v>Schedule for future</v>
      </c>
      <c r="I1511" s="1" t="str">
        <f>IF(A1511="","",'[1]OFD Query'!W1511)</f>
        <v>D2105331</v>
      </c>
      <c r="J1511" s="1" t="str">
        <f>IF(A1511="","",'[1]OFD Query'!X1511)</f>
        <v>Ahmed Qaed</v>
      </c>
      <c r="K1511" s="1" t="str">
        <f>IF(A1511="","",'[1]OFD Query'!AL1511)</f>
        <v>Ar Rashidiyyah</v>
      </c>
      <c r="L1511" s="6">
        <f>IF(A1511="","",'[1]OFD Query'!AO1511)</f>
        <v>268.10000000000002</v>
      </c>
      <c r="M1511" s="1" t="str" cm="1">
        <f t="array" ref="M1511">_xlfn.IFS(L1511="","",L1511=0,"PPD",L1511&gt;0,"COD")</f>
        <v>COD</v>
      </c>
      <c r="N1511" s="1" t="str" cm="1">
        <f t="array" ref="N1511">_xlfn.IFS(A1511="","",L1511=0,M1511,L1511&lt;100,"&lt;100",L1511&lt;200,"&lt;200",L1511&lt;500,"&lt;500",L1511&lt;1000,"&lt;1000",L1511&gt;1000,"Above 1K")</f>
        <v>&lt;500</v>
      </c>
      <c r="O1511" s="6">
        <f>IF(A1511="","",'[1]OFD Query'!CB1511)</f>
        <v>1</v>
      </c>
      <c r="P1511" s="1" t="str">
        <f>IF(A1511="","",'[1]OFD Query'!CJ1511)</f>
        <v>POUCH</v>
      </c>
      <c r="Q1511" s="1" t="str" cm="1">
        <f t="array" ref="Q1511">IFERROR(_xlfn.IFS(A1511="","",O1511=0,"TRUE",AND(O1511=1,E1511="Out For Delivery"),"FALSE",O1511=1,"TRUE"),"FALSE")</f>
        <v>FALSE</v>
      </c>
      <c r="R1511" s="1" t="str">
        <f>'[1]OFD Query'!BT1511</f>
        <v>NO</v>
      </c>
    </row>
    <row r="1512" spans="1:18" x14ac:dyDescent="0.3">
      <c r="A1512" s="5" t="str">
        <f>IF(ISBLANK('[1]OFD Query'!A1512),"",'[1]OFD Query'!A1512)</f>
        <v>6062224542540</v>
      </c>
      <c r="B1512" s="1" t="str">
        <f>IF(A1512="","",LEFT('[1]OFD Query'!C1512,FIND(" ",'[1]OFD Query'!C1512)-1))</f>
        <v>Dropship</v>
      </c>
      <c r="C1512" s="1" t="str">
        <f>IF(A1512="","",'[1]OFD Query'!F1512)</f>
        <v>C2103730101</v>
      </c>
      <c r="D1512" s="1" t="str">
        <f>IFERROR(VLOOKUP(C1512,Sheet2!A:B,2,0),"")</f>
        <v>SHEIN</v>
      </c>
      <c r="E1512" s="1" t="str">
        <f>IF(A1512="","",'[1]OFD Query'!I1512)</f>
        <v>Out For Delivery</v>
      </c>
      <c r="F1512" s="1" t="str">
        <f t="shared" si="24"/>
        <v>MAK-2</v>
      </c>
      <c r="G1512" s="6" t="str" cm="1">
        <f t="array" ref="G1512">IFERROR(_xlfn.IFS(A1512="","",'[1]OFD Query'!N1512="","Fresh"),'[1]OFD Query'!N1512)</f>
        <v>Cancel</v>
      </c>
      <c r="H1512" s="6" t="str" cm="1">
        <f t="array" ref="H1512">IFERROR(_xlfn.IFS(B1512="","",'[1]OFD Query'!O1512="","Fresh"),'[1]OFD Query'!O1512)</f>
        <v>Doesn't Want to Give Reason</v>
      </c>
      <c r="I1512" s="1" t="str">
        <f>IF(A1512="","",'[1]OFD Query'!W1512)</f>
        <v>D2105236</v>
      </c>
      <c r="J1512" s="1" t="str">
        <f>IF(A1512="","",'[1]OFD Query'!X1512)</f>
        <v>Abdul Hai Mohammad</v>
      </c>
      <c r="K1512" s="1" t="str">
        <f>IF(A1512="","",'[1]OFD Query'!AL1512)</f>
        <v>Ar Rashidiyyah</v>
      </c>
      <c r="L1512" s="6">
        <f>IF(A1512="","",'[1]OFD Query'!AO1512)</f>
        <v>259.17</v>
      </c>
      <c r="M1512" s="1" t="str" cm="1">
        <f t="array" ref="M1512">_xlfn.IFS(L1512="","",L1512=0,"PPD",L1512&gt;0,"COD")</f>
        <v>COD</v>
      </c>
      <c r="N1512" s="1" t="str" cm="1">
        <f t="array" ref="N1512">_xlfn.IFS(A1512="","",L1512=0,M1512,L1512&lt;100,"&lt;100",L1512&lt;200,"&lt;200",L1512&lt;500,"&lt;500",L1512&lt;1000,"&lt;1000",L1512&gt;1000,"Above 1K")</f>
        <v>&lt;500</v>
      </c>
      <c r="O1512" s="6">
        <f>IF(A1512="","",'[1]OFD Query'!CB1512)</f>
        <v>0</v>
      </c>
      <c r="P1512" s="1" t="str">
        <f>IF(A1512="","",'[1]OFD Query'!CJ1512)</f>
        <v>POUCH</v>
      </c>
      <c r="Q1512" s="1" t="str" cm="1">
        <f t="array" ref="Q1512">IFERROR(_xlfn.IFS(A1512="","",O1512=0,"TRUE",AND(O1512=1,E1512="Out For Delivery"),"FALSE",O1512=1,"TRUE"),"FALSE")</f>
        <v>TRUE</v>
      </c>
      <c r="R1512" s="1" t="str">
        <f>'[1]OFD Query'!BT1512</f>
        <v>NO</v>
      </c>
    </row>
    <row r="1513" spans="1:18" x14ac:dyDescent="0.3">
      <c r="A1513" s="5" t="str">
        <f>IF(ISBLANK('[1]OFD Query'!A1513),"",'[1]OFD Query'!A1513)</f>
        <v>6062124431373</v>
      </c>
      <c r="B1513" s="1" t="str">
        <f>IF(A1513="","",LEFT('[1]OFD Query'!C1513,FIND(" ",'[1]OFD Query'!C1513)-1))</f>
        <v>Dropship</v>
      </c>
      <c r="C1513" s="1" t="str">
        <f>IF(A1513="","",'[1]OFD Query'!F1513)</f>
        <v>C2103730101</v>
      </c>
      <c r="D1513" s="1" t="str">
        <f>IFERROR(VLOOKUP(C1513,Sheet2!A:B,2,0),"")</f>
        <v>SHEIN</v>
      </c>
      <c r="E1513" s="1" t="str">
        <f>IF(A1513="","",'[1]OFD Query'!I1513)</f>
        <v>Out For Delivery</v>
      </c>
      <c r="F1513" s="1" t="str">
        <f t="shared" si="24"/>
        <v>MAK-2</v>
      </c>
      <c r="G1513" s="6" t="str" cm="1">
        <f t="array" ref="G1513">IFERROR(_xlfn.IFS(A1513="","",'[1]OFD Query'!N1513="","Fresh"),'[1]OFD Query'!N1513)</f>
        <v>Reschedule</v>
      </c>
      <c r="H1513" s="6" t="str" cm="1">
        <f t="array" ref="H1513">IFERROR(_xlfn.IFS(B1513="","",'[1]OFD Query'!O1513="","Fresh"),'[1]OFD Query'!O1513)</f>
        <v>Schedule for future</v>
      </c>
      <c r="I1513" s="1" t="str">
        <f>IF(A1513="","",'[1]OFD Query'!W1513)</f>
        <v>D21011769801</v>
      </c>
      <c r="J1513" s="1" t="str">
        <f>IF(A1513="","",'[1]OFD Query'!X1513)</f>
        <v>ALI HUSSAIN SHAH NAZAR HUSSAIN SHAH</v>
      </c>
      <c r="K1513" s="1" t="str">
        <f>IF(A1513="","",'[1]OFD Query'!AL1513)</f>
        <v>Sharai Al Mujahidin</v>
      </c>
      <c r="L1513" s="6">
        <f>IF(A1513="","",'[1]OFD Query'!AO1513)</f>
        <v>289.37</v>
      </c>
      <c r="M1513" s="1" t="str" cm="1">
        <f t="array" ref="M1513">_xlfn.IFS(L1513="","",L1513=0,"PPD",L1513&gt;0,"COD")</f>
        <v>COD</v>
      </c>
      <c r="N1513" s="1" t="str" cm="1">
        <f t="array" ref="N1513">_xlfn.IFS(A1513="","",L1513=0,M1513,L1513&lt;100,"&lt;100",L1513&lt;200,"&lt;200",L1513&lt;500,"&lt;500",L1513&lt;1000,"&lt;1000",L1513&gt;1000,"Above 1K")</f>
        <v>&lt;500</v>
      </c>
      <c r="O1513" s="6">
        <f>IF(A1513="","",'[1]OFD Query'!CB1513)</f>
        <v>1</v>
      </c>
      <c r="P1513" s="1" t="str">
        <f>IF(A1513="","",'[1]OFD Query'!CJ1513)</f>
        <v>POUCH</v>
      </c>
      <c r="Q1513" s="1" t="str" cm="1">
        <f t="array" ref="Q1513">IFERROR(_xlfn.IFS(A1513="","",O1513=0,"TRUE",AND(O1513=1,E1513="Out For Delivery"),"FALSE",O1513=1,"TRUE"),"FALSE")</f>
        <v>FALSE</v>
      </c>
      <c r="R1513" s="1" t="str">
        <f>'[1]OFD Query'!BT1513</f>
        <v>NO</v>
      </c>
    </row>
    <row r="1514" spans="1:18" x14ac:dyDescent="0.3">
      <c r="A1514" s="5" t="str">
        <f>IF(ISBLANK('[1]OFD Query'!A1514),"",'[1]OFD Query'!A1514)</f>
        <v>6061824705199</v>
      </c>
      <c r="B1514" s="1" t="str">
        <f>IF(A1514="","",LEFT('[1]OFD Query'!C1514,FIND(" ",'[1]OFD Query'!C1514)-1))</f>
        <v>Dropship</v>
      </c>
      <c r="C1514" s="1" t="str">
        <f>IF(A1514="","",'[1]OFD Query'!F1514)</f>
        <v>C2103730101</v>
      </c>
      <c r="D1514" s="1" t="str">
        <f>IFERROR(VLOOKUP(C1514,Sheet2!A:B,2,0),"")</f>
        <v>SHEIN</v>
      </c>
      <c r="E1514" s="1" t="str">
        <f>IF(A1514="","",'[1]OFD Query'!I1514)</f>
        <v>Out For Delivery</v>
      </c>
      <c r="F1514" s="1" t="str">
        <f t="shared" si="24"/>
        <v>MAK-2</v>
      </c>
      <c r="G1514" s="6" t="str" cm="1">
        <f t="array" ref="G1514">IFERROR(_xlfn.IFS(A1514="","",'[1]OFD Query'!N1514="","Fresh"),'[1]OFD Query'!N1514)</f>
        <v>Reschedule</v>
      </c>
      <c r="H1514" s="6" t="str" cm="1">
        <f t="array" ref="H1514">IFERROR(_xlfn.IFS(B1514="","",'[1]OFD Query'!O1514="","Fresh"),'[1]OFD Query'!O1514)</f>
        <v>Schedule for future</v>
      </c>
      <c r="I1514" s="1" t="str">
        <f>IF(A1514="","",'[1]OFD Query'!W1514)</f>
        <v>D2105236</v>
      </c>
      <c r="J1514" s="1" t="str">
        <f>IF(A1514="","",'[1]OFD Query'!X1514)</f>
        <v>Abdul Hai Mohammad</v>
      </c>
      <c r="K1514" s="1" t="str">
        <f>IF(A1514="","",'[1]OFD Query'!AL1514)</f>
        <v>Ar Rashidiyyah</v>
      </c>
      <c r="L1514" s="6">
        <f>IF(A1514="","",'[1]OFD Query'!AO1514)</f>
        <v>0</v>
      </c>
      <c r="M1514" s="1" t="str" cm="1">
        <f t="array" ref="M1514">_xlfn.IFS(L1514="","",L1514=0,"PPD",L1514&gt;0,"COD")</f>
        <v>PPD</v>
      </c>
      <c r="N1514" s="1" t="str" cm="1">
        <f t="array" ref="N1514">_xlfn.IFS(A1514="","",L1514=0,M1514,L1514&lt;100,"&lt;100",L1514&lt;200,"&lt;200",L1514&lt;500,"&lt;500",L1514&lt;1000,"&lt;1000",L1514&gt;1000,"Above 1K")</f>
        <v>PPD</v>
      </c>
      <c r="O1514" s="6">
        <f>IF(A1514="","",'[1]OFD Query'!CB1514)</f>
        <v>1</v>
      </c>
      <c r="P1514" s="1" t="str">
        <f>IF(A1514="","",'[1]OFD Query'!CJ1514)</f>
        <v>POUCH</v>
      </c>
      <c r="Q1514" s="1" t="str" cm="1">
        <f t="array" ref="Q1514">IFERROR(_xlfn.IFS(A1514="","",O1514=0,"TRUE",AND(O1514=1,E1514="Out For Delivery"),"FALSE",O1514=1,"TRUE"),"FALSE")</f>
        <v>FALSE</v>
      </c>
      <c r="R1514" s="1" t="str">
        <f>'[1]OFD Query'!BT1514</f>
        <v>NO</v>
      </c>
    </row>
    <row r="1515" spans="1:18" x14ac:dyDescent="0.3">
      <c r="A1515" s="5" t="str">
        <f>IF(ISBLANK('[1]OFD Query'!A1515),"",'[1]OFD Query'!A1515)</f>
        <v>6062124376507</v>
      </c>
      <c r="B1515" s="1" t="str">
        <f>IF(A1515="","",LEFT('[1]OFD Query'!C1515,FIND(" ",'[1]OFD Query'!C1515)-1))</f>
        <v>Dropship</v>
      </c>
      <c r="C1515" s="1" t="str">
        <f>IF(A1515="","",'[1]OFD Query'!F1515)</f>
        <v>C2103730101</v>
      </c>
      <c r="D1515" s="1" t="str">
        <f>IFERROR(VLOOKUP(C1515,Sheet2!A:B,2,0),"")</f>
        <v>SHEIN</v>
      </c>
      <c r="E1515" s="1" t="str">
        <f>IF(A1515="","",'[1]OFD Query'!I1515)</f>
        <v>Out For Delivery</v>
      </c>
      <c r="F1515" s="1" t="str">
        <f t="shared" si="24"/>
        <v>MAK-2</v>
      </c>
      <c r="G1515" s="6" t="str" cm="1">
        <f t="array" ref="G1515">IFERROR(_xlfn.IFS(A1515="","",'[1]OFD Query'!N1515="","Fresh"),'[1]OFD Query'!N1515)</f>
        <v>Reschedule</v>
      </c>
      <c r="H1515" s="6" t="str" cm="1">
        <f t="array" ref="H1515">IFERROR(_xlfn.IFS(B1515="","",'[1]OFD Query'!O1515="","Fresh"),'[1]OFD Query'!O1515)</f>
        <v>Schedule for future</v>
      </c>
      <c r="I1515" s="1" t="str">
        <f>IF(A1515="","",'[1]OFD Query'!W1515)</f>
        <v>D21011769801</v>
      </c>
      <c r="J1515" s="1" t="str">
        <f>IF(A1515="","",'[1]OFD Query'!X1515)</f>
        <v>ALI HUSSAIN SHAH NAZAR HUSSAIN SHAH</v>
      </c>
      <c r="K1515" s="1" t="str">
        <f>IF(A1515="","",'[1]OFD Query'!AL1515)</f>
        <v>Sharai Al Mujahidin</v>
      </c>
      <c r="L1515" s="6">
        <f>IF(A1515="","",'[1]OFD Query'!AO1515)</f>
        <v>110.28</v>
      </c>
      <c r="M1515" s="1" t="str" cm="1">
        <f t="array" ref="M1515">_xlfn.IFS(L1515="","",L1515=0,"PPD",L1515&gt;0,"COD")</f>
        <v>COD</v>
      </c>
      <c r="N1515" s="1" t="str" cm="1">
        <f t="array" ref="N1515">_xlfn.IFS(A1515="","",L1515=0,M1515,L1515&lt;100,"&lt;100",L1515&lt;200,"&lt;200",L1515&lt;500,"&lt;500",L1515&lt;1000,"&lt;1000",L1515&gt;1000,"Above 1K")</f>
        <v>&lt;200</v>
      </c>
      <c r="O1515" s="6">
        <f>IF(A1515="","",'[1]OFD Query'!CB1515)</f>
        <v>1</v>
      </c>
      <c r="P1515" s="1" t="str">
        <f>IF(A1515="","",'[1]OFD Query'!CJ1515)</f>
        <v>POUCH</v>
      </c>
      <c r="Q1515" s="1" t="str" cm="1">
        <f t="array" ref="Q1515">IFERROR(_xlfn.IFS(A1515="","",O1515=0,"TRUE",AND(O1515=1,E1515="Out For Delivery"),"FALSE",O1515=1,"TRUE"),"FALSE")</f>
        <v>FALSE</v>
      </c>
      <c r="R1515" s="1" t="str">
        <f>'[1]OFD Query'!BT1515</f>
        <v>NO</v>
      </c>
    </row>
    <row r="1516" spans="1:18" x14ac:dyDescent="0.3">
      <c r="A1516" s="5" t="str">
        <f>IF(ISBLANK('[1]OFD Query'!A1516),"",'[1]OFD Query'!A1516)</f>
        <v>6062624347659</v>
      </c>
      <c r="B1516" s="1" t="str">
        <f>IF(A1516="","",LEFT('[1]OFD Query'!C1516,FIND(" ",'[1]OFD Query'!C1516)-1))</f>
        <v>Reverse</v>
      </c>
      <c r="C1516" s="1" t="str">
        <f>IF(A1516="","",'[1]OFD Query'!F1516)</f>
        <v>C2103791801</v>
      </c>
      <c r="D1516" s="1" t="str">
        <f>IFERROR(VLOOKUP(C1516,Sheet2!A:B,2,0),"")</f>
        <v>imile return warehouse</v>
      </c>
      <c r="E1516" s="1" t="str">
        <f>IF(A1516="","",'[1]OFD Query'!I1516)</f>
        <v>Out For Delivery</v>
      </c>
      <c r="F1516" s="1" t="str">
        <f t="shared" si="24"/>
        <v>MAK-2</v>
      </c>
      <c r="G1516" s="6" t="str" cm="1">
        <f t="array" ref="G1516">IFERROR(_xlfn.IFS(A1516="","",'[1]OFD Query'!N1516="","Fresh"),'[1]OFD Query'!N1516)</f>
        <v>Fresh</v>
      </c>
      <c r="H1516" s="6" t="str" cm="1">
        <f t="array" ref="H1516">IFERROR(_xlfn.IFS(B1516="","",'[1]OFD Query'!O1516="","Fresh"),'[1]OFD Query'!O1516)</f>
        <v>Fresh</v>
      </c>
      <c r="I1516" s="1" t="str">
        <f>IF(A1516="","",'[1]OFD Query'!W1516)</f>
        <v>D2105852601</v>
      </c>
      <c r="J1516" s="1" t="str">
        <f>IF(A1516="","",'[1]OFD Query'!X1516)</f>
        <v>Sultan Mahmud</v>
      </c>
      <c r="K1516" s="1" t="str">
        <f>IF(A1516="","",'[1]OFD Query'!AL1516)</f>
        <v>As Salamah</v>
      </c>
      <c r="L1516" s="6">
        <f>IF(A1516="","",'[1]OFD Query'!AO1516)</f>
        <v>0</v>
      </c>
      <c r="M1516" s="1" t="str" cm="1">
        <f t="array" ref="M1516">_xlfn.IFS(L1516="","",L1516=0,"PPD",L1516&gt;0,"COD")</f>
        <v>PPD</v>
      </c>
      <c r="N1516" s="1" t="str" cm="1">
        <f t="array" ref="N1516">_xlfn.IFS(A1516="","",L1516=0,M1516,L1516&lt;100,"&lt;100",L1516&lt;200,"&lt;200",L1516&lt;500,"&lt;500",L1516&lt;1000,"&lt;1000",L1516&gt;1000,"Above 1K")</f>
        <v>PPD</v>
      </c>
      <c r="O1516" s="6">
        <f>IF(A1516="","",'[1]OFD Query'!CB1516)</f>
        <v>0</v>
      </c>
      <c r="P1516" s="1" t="str">
        <f>IF(A1516="","",'[1]OFD Query'!CJ1516)</f>
        <v/>
      </c>
      <c r="Q1516" s="1" t="str" cm="1">
        <f t="array" ref="Q1516">IFERROR(_xlfn.IFS(A1516="","",O1516=0,"TRUE",AND(O1516=1,E1516="Out For Delivery"),"FALSE",O1516=1,"TRUE"),"FALSE")</f>
        <v>TRUE</v>
      </c>
      <c r="R1516" s="1" t="str">
        <f>'[1]OFD Query'!BT1516</f>
        <v>NO</v>
      </c>
    </row>
    <row r="1517" spans="1:18" x14ac:dyDescent="0.3">
      <c r="A1517" s="5" t="str">
        <f>IF(ISBLANK('[1]OFD Query'!A1517),"",'[1]OFD Query'!A1517)</f>
        <v>6062224739545</v>
      </c>
      <c r="B1517" s="1" t="str">
        <f>IF(A1517="","",LEFT('[1]OFD Query'!C1517,FIND(" ",'[1]OFD Query'!C1517)-1))</f>
        <v>Dropship</v>
      </c>
      <c r="C1517" s="1" t="str">
        <f>IF(A1517="","",'[1]OFD Query'!F1517)</f>
        <v>C2103730101</v>
      </c>
      <c r="D1517" s="1" t="str">
        <f>IFERROR(VLOOKUP(C1517,Sheet2!A:B,2,0),"")</f>
        <v>SHEIN</v>
      </c>
      <c r="E1517" s="1" t="str">
        <f>IF(A1517="","",'[1]OFD Query'!I1517)</f>
        <v>Out For Delivery</v>
      </c>
      <c r="F1517" s="1" t="str">
        <f t="shared" si="24"/>
        <v>MAK-2</v>
      </c>
      <c r="G1517" s="6" t="str" cm="1">
        <f t="array" ref="G1517">IFERROR(_xlfn.IFS(A1517="","",'[1]OFD Query'!N1517="","Fresh"),'[1]OFD Query'!N1517)</f>
        <v>Fresh</v>
      </c>
      <c r="H1517" s="6" t="str" cm="1">
        <f t="array" ref="H1517">IFERROR(_xlfn.IFS(B1517="","",'[1]OFD Query'!O1517="","Fresh"),'[1]OFD Query'!O1517)</f>
        <v>Fresh</v>
      </c>
      <c r="I1517" s="1" t="str">
        <f>IF(A1517="","",'[1]OFD Query'!W1517)</f>
        <v>D2105236</v>
      </c>
      <c r="J1517" s="1" t="str">
        <f>IF(A1517="","",'[1]OFD Query'!X1517)</f>
        <v>Abdul Hai Mohammad</v>
      </c>
      <c r="K1517" s="1" t="str">
        <f>IF(A1517="","",'[1]OFD Query'!AL1517)</f>
        <v>Ar Rashidiyyah</v>
      </c>
      <c r="L1517" s="6">
        <f>IF(A1517="","",'[1]OFD Query'!AO1517)</f>
        <v>0</v>
      </c>
      <c r="M1517" s="1" t="str" cm="1">
        <f t="array" ref="M1517">_xlfn.IFS(L1517="","",L1517=0,"PPD",L1517&gt;0,"COD")</f>
        <v>PPD</v>
      </c>
      <c r="N1517" s="1" t="str" cm="1">
        <f t="array" ref="N1517">_xlfn.IFS(A1517="","",L1517=0,M1517,L1517&lt;100,"&lt;100",L1517&lt;200,"&lt;200",L1517&lt;500,"&lt;500",L1517&lt;1000,"&lt;1000",L1517&gt;1000,"Above 1K")</f>
        <v>PPD</v>
      </c>
      <c r="O1517" s="6">
        <f>IF(A1517="","",'[1]OFD Query'!CB1517)</f>
        <v>0</v>
      </c>
      <c r="P1517" s="1" t="str">
        <f>IF(A1517="","",'[1]OFD Query'!CJ1517)</f>
        <v>POUCH</v>
      </c>
      <c r="Q1517" s="1" t="str" cm="1">
        <f t="array" ref="Q1517">IFERROR(_xlfn.IFS(A1517="","",O1517=0,"TRUE",AND(O1517=1,E1517="Out For Delivery"),"FALSE",O1517=1,"TRUE"),"FALSE")</f>
        <v>TRUE</v>
      </c>
      <c r="R1517" s="1" t="str">
        <f>'[1]OFD Query'!BT1517</f>
        <v>NO</v>
      </c>
    </row>
    <row r="1518" spans="1:18" x14ac:dyDescent="0.3">
      <c r="A1518" s="5" t="str">
        <f>IF(ISBLANK('[1]OFD Query'!A1518),"",'[1]OFD Query'!A1518)</f>
        <v>6062424589430</v>
      </c>
      <c r="B1518" s="1" t="str">
        <f>IF(A1518="","",LEFT('[1]OFD Query'!C1518,FIND(" ",'[1]OFD Query'!C1518)-1))</f>
        <v>Dropship</v>
      </c>
      <c r="C1518" s="1" t="str">
        <f>IF(A1518="","",'[1]OFD Query'!F1518)</f>
        <v>C210256</v>
      </c>
      <c r="D1518" s="1" t="str">
        <f>IFERROR(VLOOKUP(C1518,Sheet2!A:B,2,0),"")</f>
        <v/>
      </c>
      <c r="E1518" s="1" t="str">
        <f>IF(A1518="","",'[1]OFD Query'!I1518)</f>
        <v>Out For Delivery</v>
      </c>
      <c r="F1518" s="1" t="str">
        <f t="shared" si="24"/>
        <v>MAK-2</v>
      </c>
      <c r="G1518" s="6" t="str" cm="1">
        <f t="array" ref="G1518">IFERROR(_xlfn.IFS(A1518="","",'[1]OFD Query'!N1518="","Fresh"),'[1]OFD Query'!N1518)</f>
        <v>Fresh</v>
      </c>
      <c r="H1518" s="6" t="str" cm="1">
        <f t="array" ref="H1518">IFERROR(_xlfn.IFS(B1518="","",'[1]OFD Query'!O1518="","Fresh"),'[1]OFD Query'!O1518)</f>
        <v>Fresh</v>
      </c>
      <c r="I1518" s="1" t="str">
        <f>IF(A1518="","",'[1]OFD Query'!W1518)</f>
        <v>D21011769801</v>
      </c>
      <c r="J1518" s="1" t="str">
        <f>IF(A1518="","",'[1]OFD Query'!X1518)</f>
        <v>ALI HUSSAIN SHAH NAZAR HUSSAIN SHAH</v>
      </c>
      <c r="K1518" s="1" t="str">
        <f>IF(A1518="","",'[1]OFD Query'!AL1518)</f>
        <v/>
      </c>
      <c r="L1518" s="6">
        <f>IF(A1518="","",'[1]OFD Query'!AO1518)</f>
        <v>0</v>
      </c>
      <c r="M1518" s="1" t="str" cm="1">
        <f t="array" ref="M1518">_xlfn.IFS(L1518="","",L1518=0,"PPD",L1518&gt;0,"COD")</f>
        <v>PPD</v>
      </c>
      <c r="N1518" s="1" t="str" cm="1">
        <f t="array" ref="N1518">_xlfn.IFS(A1518="","",L1518=0,M1518,L1518&lt;100,"&lt;100",L1518&lt;200,"&lt;200",L1518&lt;500,"&lt;500",L1518&lt;1000,"&lt;1000",L1518&gt;1000,"Above 1K")</f>
        <v>PPD</v>
      </c>
      <c r="O1518" s="6">
        <f>IF(A1518="","",'[1]OFD Query'!CB1518)</f>
        <v>0</v>
      </c>
      <c r="P1518" s="1" t="str">
        <f>IF(A1518="","",'[1]OFD Query'!CJ1518)</f>
        <v/>
      </c>
      <c r="Q1518" s="1" t="str" cm="1">
        <f t="array" ref="Q1518">IFERROR(_xlfn.IFS(A1518="","",O1518=0,"TRUE",AND(O1518=1,E1518="Out For Delivery"),"FALSE",O1518=1,"TRUE"),"FALSE")</f>
        <v>TRUE</v>
      </c>
      <c r="R1518" s="1" t="str">
        <f>'[1]OFD Query'!BT1518</f>
        <v>NO</v>
      </c>
    </row>
    <row r="1519" spans="1:18" x14ac:dyDescent="0.3">
      <c r="A1519" s="5" t="str">
        <f>IF(ISBLANK('[1]OFD Query'!A1519),"",'[1]OFD Query'!A1519)</f>
        <v>6061924948068</v>
      </c>
      <c r="B1519" s="1" t="str">
        <f>IF(A1519="","",LEFT('[1]OFD Query'!C1519,FIND(" ",'[1]OFD Query'!C1519)-1))</f>
        <v>Reverse</v>
      </c>
      <c r="C1519" s="1" t="str">
        <f>IF(A1519="","",'[1]OFD Query'!F1519)</f>
        <v>C21036226</v>
      </c>
      <c r="D1519" s="1" t="str">
        <f>IFERROR(VLOOKUP(C1519,Sheet2!A:B,2,0),"")</f>
        <v>SHEIN</v>
      </c>
      <c r="E1519" s="1" t="str">
        <f>IF(A1519="","",'[1]OFD Query'!I1519)</f>
        <v>Out For Delivery</v>
      </c>
      <c r="F1519" s="1" t="str">
        <f t="shared" si="24"/>
        <v>MAK-2</v>
      </c>
      <c r="G1519" s="6" t="str" cm="1">
        <f t="array" ref="G1519">IFERROR(_xlfn.IFS(A1519="","",'[1]OFD Query'!N1519="","Fresh"),'[1]OFD Query'!N1519)</f>
        <v>No Answer</v>
      </c>
      <c r="H1519" s="6" t="str" cm="1">
        <f t="array" ref="H1519">IFERROR(_xlfn.IFS(B1519="","",'[1]OFD Query'!O1519="","Fresh"),'[1]OFD Query'!O1519)</f>
        <v>Switched Off</v>
      </c>
      <c r="I1519" s="1" t="str">
        <f>IF(A1519="","",'[1]OFD Query'!W1519)</f>
        <v>D2105852601</v>
      </c>
      <c r="J1519" s="1" t="str">
        <f>IF(A1519="","",'[1]OFD Query'!X1519)</f>
        <v>Sultan Mahmud</v>
      </c>
      <c r="K1519" s="1" t="str">
        <f>IF(A1519="","",'[1]OFD Query'!AL1519)</f>
        <v>As Salamah</v>
      </c>
      <c r="L1519" s="6">
        <f>IF(A1519="","",'[1]OFD Query'!AO1519)</f>
        <v>0</v>
      </c>
      <c r="M1519" s="1" t="str" cm="1">
        <f t="array" ref="M1519">_xlfn.IFS(L1519="","",L1519=0,"PPD",L1519&gt;0,"COD")</f>
        <v>PPD</v>
      </c>
      <c r="N1519" s="1" t="str" cm="1">
        <f t="array" ref="N1519">_xlfn.IFS(A1519="","",L1519=0,M1519,L1519&lt;100,"&lt;100",L1519&lt;200,"&lt;200",L1519&lt;500,"&lt;500",L1519&lt;1000,"&lt;1000",L1519&gt;1000,"Above 1K")</f>
        <v>PPD</v>
      </c>
      <c r="O1519" s="6">
        <f>IF(A1519="","",'[1]OFD Query'!CB1519)</f>
        <v>2</v>
      </c>
      <c r="P1519" s="1" t="str">
        <f>IF(A1519="","",'[1]OFD Query'!CJ1519)</f>
        <v/>
      </c>
      <c r="Q1519" s="1" t="str" cm="1">
        <f t="array" ref="Q1519">IFERROR(_xlfn.IFS(A1519="","",O1519=0,"TRUE",AND(O1519=1,E1519="Out For Delivery"),"FALSE",O1519=1,"TRUE"),"FALSE")</f>
        <v>FALSE</v>
      </c>
      <c r="R1519" s="1" t="str">
        <f>'[1]OFD Query'!BT1519</f>
        <v>NO</v>
      </c>
    </row>
    <row r="1520" spans="1:18" x14ac:dyDescent="0.3">
      <c r="A1520" s="5" t="str">
        <f>IF(ISBLANK('[1]OFD Query'!A1520),"",'[1]OFD Query'!A1520)</f>
        <v>6061424305239</v>
      </c>
      <c r="B1520" s="1" t="str">
        <f>IF(A1520="","",LEFT('[1]OFD Query'!C1520,FIND(" ",'[1]OFD Query'!C1520)-1))</f>
        <v>Reverse</v>
      </c>
      <c r="C1520" s="1" t="str">
        <f>IF(A1520="","",'[1]OFD Query'!F1520)</f>
        <v>C21036226</v>
      </c>
      <c r="D1520" s="1" t="str">
        <f>IFERROR(VLOOKUP(C1520,Sheet2!A:B,2,0),"")</f>
        <v>SHEIN</v>
      </c>
      <c r="E1520" s="1" t="str">
        <f>IF(A1520="","",'[1]OFD Query'!I1520)</f>
        <v>Out For Delivery</v>
      </c>
      <c r="F1520" s="1" t="str">
        <f t="shared" si="24"/>
        <v>MAK-2</v>
      </c>
      <c r="G1520" s="6" t="str" cm="1">
        <f t="array" ref="G1520">IFERROR(_xlfn.IFS(A1520="","",'[1]OFD Query'!N1520="","Fresh"),'[1]OFD Query'!N1520)</f>
        <v>Reschedule</v>
      </c>
      <c r="H1520" s="6" t="str" cm="1">
        <f t="array" ref="H1520">IFERROR(_xlfn.IFS(B1520="","",'[1]OFD Query'!O1520="","Fresh"),'[1]OFD Query'!O1520)</f>
        <v>Schedule for future</v>
      </c>
      <c r="I1520" s="1" t="str">
        <f>IF(A1520="","",'[1]OFD Query'!W1520)</f>
        <v>D2105852601</v>
      </c>
      <c r="J1520" s="1" t="str">
        <f>IF(A1520="","",'[1]OFD Query'!X1520)</f>
        <v>Sultan Mahmud</v>
      </c>
      <c r="K1520" s="1" t="str">
        <f>IF(A1520="","",'[1]OFD Query'!AL1520)</f>
        <v>As Salamah</v>
      </c>
      <c r="L1520" s="6">
        <f>IF(A1520="","",'[1]OFD Query'!AO1520)</f>
        <v>0</v>
      </c>
      <c r="M1520" s="1" t="str" cm="1">
        <f t="array" ref="M1520">_xlfn.IFS(L1520="","",L1520=0,"PPD",L1520&gt;0,"COD")</f>
        <v>PPD</v>
      </c>
      <c r="N1520" s="1" t="str" cm="1">
        <f t="array" ref="N1520">_xlfn.IFS(A1520="","",L1520=0,M1520,L1520&lt;100,"&lt;100",L1520&lt;200,"&lt;200",L1520&lt;500,"&lt;500",L1520&lt;1000,"&lt;1000",L1520&gt;1000,"Above 1K")</f>
        <v>PPD</v>
      </c>
      <c r="O1520" s="6">
        <f>IF(A1520="","",'[1]OFD Query'!CB1520)</f>
        <v>2</v>
      </c>
      <c r="P1520" s="1" t="str">
        <f>IF(A1520="","",'[1]OFD Query'!CJ1520)</f>
        <v/>
      </c>
      <c r="Q1520" s="1" t="str" cm="1">
        <f t="array" ref="Q1520">IFERROR(_xlfn.IFS(A1520="","",O1520=0,"TRUE",AND(O1520=1,E1520="Out For Delivery"),"FALSE",O1520=1,"TRUE"),"FALSE")</f>
        <v>FALSE</v>
      </c>
      <c r="R1520" s="1" t="str">
        <f>'[1]OFD Query'!BT1520</f>
        <v>NO</v>
      </c>
    </row>
    <row r="1521" spans="1:18" x14ac:dyDescent="0.3">
      <c r="A1521" s="5" t="str">
        <f>IF(ISBLANK('[1]OFD Query'!A1521),"",'[1]OFD Query'!A1521)</f>
        <v>6062424895280</v>
      </c>
      <c r="B1521" s="1" t="str">
        <f>IF(A1521="","",LEFT('[1]OFD Query'!C1521,FIND(" ",'[1]OFD Query'!C1521)-1))</f>
        <v>Dropship</v>
      </c>
      <c r="C1521" s="1" t="str">
        <f>IF(A1521="","",'[1]OFD Query'!F1521)</f>
        <v>C21035750</v>
      </c>
      <c r="D1521" s="1" t="str">
        <f>IFERROR(VLOOKUP(C1521,Sheet2!A:B,2,0),"")</f>
        <v>eshry.shop</v>
      </c>
      <c r="E1521" s="1" t="str">
        <f>IF(A1521="","",'[1]OFD Query'!I1521)</f>
        <v>Out For Delivery</v>
      </c>
      <c r="F1521" s="1" t="str">
        <f t="shared" si="24"/>
        <v>MAK-2</v>
      </c>
      <c r="G1521" s="6" t="str" cm="1">
        <f t="array" ref="G1521">IFERROR(_xlfn.IFS(A1521="","",'[1]OFD Query'!N1521="","Fresh"),'[1]OFD Query'!N1521)</f>
        <v>Fresh</v>
      </c>
      <c r="H1521" s="6" t="str" cm="1">
        <f t="array" ref="H1521">IFERROR(_xlfn.IFS(B1521="","",'[1]OFD Query'!O1521="","Fresh"),'[1]OFD Query'!O1521)</f>
        <v>Fresh</v>
      </c>
      <c r="I1521" s="1" t="str">
        <f>IF(A1521="","",'[1]OFD Query'!W1521)</f>
        <v>D2105331</v>
      </c>
      <c r="J1521" s="1" t="str">
        <f>IF(A1521="","",'[1]OFD Query'!X1521)</f>
        <v>Ahmed Qaed</v>
      </c>
      <c r="K1521" s="1" t="str">
        <f>IF(A1521="","",'[1]OFD Query'!AL1521)</f>
        <v>Ar Rashidiyyah</v>
      </c>
      <c r="L1521" s="6">
        <f>IF(A1521="","",'[1]OFD Query'!AO1521)</f>
        <v>299</v>
      </c>
      <c r="M1521" s="1" t="str" cm="1">
        <f t="array" ref="M1521">_xlfn.IFS(L1521="","",L1521=0,"PPD",L1521&gt;0,"COD")</f>
        <v>COD</v>
      </c>
      <c r="N1521" s="1" t="str" cm="1">
        <f t="array" ref="N1521">_xlfn.IFS(A1521="","",L1521=0,M1521,L1521&lt;100,"&lt;100",L1521&lt;200,"&lt;200",L1521&lt;500,"&lt;500",L1521&lt;1000,"&lt;1000",L1521&gt;1000,"Above 1K")</f>
        <v>&lt;500</v>
      </c>
      <c r="O1521" s="6">
        <f>IF(A1521="","",'[1]OFD Query'!CB1521)</f>
        <v>0</v>
      </c>
      <c r="P1521" s="1" t="str">
        <f>IF(A1521="","",'[1]OFD Query'!CJ1521)</f>
        <v/>
      </c>
      <c r="Q1521" s="1" t="str" cm="1">
        <f t="array" ref="Q1521">IFERROR(_xlfn.IFS(A1521="","",O1521=0,"TRUE",AND(O1521=1,E1521="Out For Delivery"),"FALSE",O1521=1,"TRUE"),"FALSE")</f>
        <v>TRUE</v>
      </c>
      <c r="R1521" s="1" t="str">
        <f>'[1]OFD Query'!BT1521</f>
        <v>NO</v>
      </c>
    </row>
    <row r="1522" spans="1:18" x14ac:dyDescent="0.3">
      <c r="A1522" s="5" t="str">
        <f>IF(ISBLANK('[1]OFD Query'!A1522),"",'[1]OFD Query'!A1522)</f>
        <v>6061324853811</v>
      </c>
      <c r="B1522" s="1" t="str">
        <f>IF(A1522="","",LEFT('[1]OFD Query'!C1522,FIND(" ",'[1]OFD Query'!C1522)-1))</f>
        <v>Reverse</v>
      </c>
      <c r="C1522" s="1" t="str">
        <f>IF(A1522="","",'[1]OFD Query'!F1522)</f>
        <v>C21036226</v>
      </c>
      <c r="D1522" s="1" t="str">
        <f>IFERROR(VLOOKUP(C1522,Sheet2!A:B,2,0),"")</f>
        <v>SHEIN</v>
      </c>
      <c r="E1522" s="1" t="str">
        <f>IF(A1522="","",'[1]OFD Query'!I1522)</f>
        <v>Out For Delivery</v>
      </c>
      <c r="F1522" s="1" t="str">
        <f t="shared" si="24"/>
        <v>MAK-2</v>
      </c>
      <c r="G1522" s="6" t="str" cm="1">
        <f t="array" ref="G1522">IFERROR(_xlfn.IFS(A1522="","",'[1]OFD Query'!N1522="","Fresh"),'[1]OFD Query'!N1522)</f>
        <v>Reschedule</v>
      </c>
      <c r="H1522" s="6" t="str" cm="1">
        <f t="array" ref="H1522">IFERROR(_xlfn.IFS(B1522="","",'[1]OFD Query'!O1522="","Fresh"),'[1]OFD Query'!O1522)</f>
        <v>Schedule for future</v>
      </c>
      <c r="I1522" s="1" t="str">
        <f>IF(A1522="","",'[1]OFD Query'!W1522)</f>
        <v>D2105852601</v>
      </c>
      <c r="J1522" s="1" t="str">
        <f>IF(A1522="","",'[1]OFD Query'!X1522)</f>
        <v>Sultan Mahmud</v>
      </c>
      <c r="K1522" s="1" t="str">
        <f>IF(A1522="","",'[1]OFD Query'!AL1522)</f>
        <v>As Salamah</v>
      </c>
      <c r="L1522" s="6">
        <f>IF(A1522="","",'[1]OFD Query'!AO1522)</f>
        <v>0</v>
      </c>
      <c r="M1522" s="1" t="str" cm="1">
        <f t="array" ref="M1522">_xlfn.IFS(L1522="","",L1522=0,"PPD",L1522&gt;0,"COD")</f>
        <v>PPD</v>
      </c>
      <c r="N1522" s="1" t="str" cm="1">
        <f t="array" ref="N1522">_xlfn.IFS(A1522="","",L1522=0,M1522,L1522&lt;100,"&lt;100",L1522&lt;200,"&lt;200",L1522&lt;500,"&lt;500",L1522&lt;1000,"&lt;1000",L1522&gt;1000,"Above 1K")</f>
        <v>PPD</v>
      </c>
      <c r="O1522" s="6">
        <f>IF(A1522="","",'[1]OFD Query'!CB1522)</f>
        <v>2</v>
      </c>
      <c r="P1522" s="1" t="str">
        <f>IF(A1522="","",'[1]OFD Query'!CJ1522)</f>
        <v/>
      </c>
      <c r="Q1522" s="1" t="str" cm="1">
        <f t="array" ref="Q1522">IFERROR(_xlfn.IFS(A1522="","",O1522=0,"TRUE",AND(O1522=1,E1522="Out For Delivery"),"FALSE",O1522=1,"TRUE"),"FALSE")</f>
        <v>FALSE</v>
      </c>
      <c r="R1522" s="1" t="str">
        <f>'[1]OFD Query'!BT1522</f>
        <v>NO</v>
      </c>
    </row>
    <row r="1523" spans="1:18" x14ac:dyDescent="0.3">
      <c r="A1523" s="5" t="str">
        <f>IF(ISBLANK('[1]OFD Query'!A1523),"",'[1]OFD Query'!A1523)</f>
        <v>6062424857844</v>
      </c>
      <c r="B1523" s="1" t="str">
        <f>IF(A1523="","",LEFT('[1]OFD Query'!C1523,FIND(" ",'[1]OFD Query'!C1523)-1))</f>
        <v>Dropship</v>
      </c>
      <c r="C1523" s="1" t="str">
        <f>IF(A1523="","",'[1]OFD Query'!F1523)</f>
        <v>C2103751801</v>
      </c>
      <c r="D1523" s="1" t="str">
        <f>IFERROR(VLOOKUP(C1523,Sheet2!A:B,2,0),"")</f>
        <v>اونلاين استور</v>
      </c>
      <c r="E1523" s="1" t="str">
        <f>IF(A1523="","",'[1]OFD Query'!I1523)</f>
        <v>Out For Delivery</v>
      </c>
      <c r="F1523" s="1" t="str">
        <f t="shared" si="24"/>
        <v>MAK-2</v>
      </c>
      <c r="G1523" s="6" t="str" cm="1">
        <f t="array" ref="G1523">IFERROR(_xlfn.IFS(A1523="","",'[1]OFD Query'!N1523="","Fresh"),'[1]OFD Query'!N1523)</f>
        <v>Fresh</v>
      </c>
      <c r="H1523" s="6" t="str" cm="1">
        <f t="array" ref="H1523">IFERROR(_xlfn.IFS(B1523="","",'[1]OFD Query'!O1523="","Fresh"),'[1]OFD Query'!O1523)</f>
        <v>Fresh</v>
      </c>
      <c r="I1523" s="1" t="str">
        <f>IF(A1523="","",'[1]OFD Query'!W1523)</f>
        <v>D2105331</v>
      </c>
      <c r="J1523" s="1" t="str">
        <f>IF(A1523="","",'[1]OFD Query'!X1523)</f>
        <v>Ahmed Qaed</v>
      </c>
      <c r="K1523" s="1" t="str">
        <f>IF(A1523="","",'[1]OFD Query'!AL1523)</f>
        <v>Makkah</v>
      </c>
      <c r="L1523" s="6">
        <f>IF(A1523="","",'[1]OFD Query'!AO1523)</f>
        <v>288</v>
      </c>
      <c r="M1523" s="1" t="str" cm="1">
        <f t="array" ref="M1523">_xlfn.IFS(L1523="","",L1523=0,"PPD",L1523&gt;0,"COD")</f>
        <v>COD</v>
      </c>
      <c r="N1523" s="1" t="str" cm="1">
        <f t="array" ref="N1523">_xlfn.IFS(A1523="","",L1523=0,M1523,L1523&lt;100,"&lt;100",L1523&lt;200,"&lt;200",L1523&lt;500,"&lt;500",L1523&lt;1000,"&lt;1000",L1523&gt;1000,"Above 1K")</f>
        <v>&lt;500</v>
      </c>
      <c r="O1523" s="6">
        <f>IF(A1523="","",'[1]OFD Query'!CB1523)</f>
        <v>0</v>
      </c>
      <c r="P1523" s="1" t="str">
        <f>IF(A1523="","",'[1]OFD Query'!CJ1523)</f>
        <v/>
      </c>
      <c r="Q1523" s="1" t="str" cm="1">
        <f t="array" ref="Q1523">IFERROR(_xlfn.IFS(A1523="","",O1523=0,"TRUE",AND(O1523=1,E1523="Out For Delivery"),"FALSE",O1523=1,"TRUE"),"FALSE")</f>
        <v>TRUE</v>
      </c>
      <c r="R1523" s="1" t="str">
        <f>'[1]OFD Query'!BT1523</f>
        <v>NO</v>
      </c>
    </row>
    <row r="1524" spans="1:18" x14ac:dyDescent="0.3">
      <c r="A1524" s="5" t="str">
        <f>IF(ISBLANK('[1]OFD Query'!A1524),"",'[1]OFD Query'!A1524)</f>
        <v>6062424543373</v>
      </c>
      <c r="B1524" s="1" t="str">
        <f>IF(A1524="","",LEFT('[1]OFD Query'!C1524,FIND(" ",'[1]OFD Query'!C1524)-1))</f>
        <v>Dropship</v>
      </c>
      <c r="C1524" s="1" t="str">
        <f>IF(A1524="","",'[1]OFD Query'!F1524)</f>
        <v>C21035750</v>
      </c>
      <c r="D1524" s="1" t="str">
        <f>IFERROR(VLOOKUP(C1524,Sheet2!A:B,2,0),"")</f>
        <v>eshry.shop</v>
      </c>
      <c r="E1524" s="1" t="str">
        <f>IF(A1524="","",'[1]OFD Query'!I1524)</f>
        <v>Out For Delivery</v>
      </c>
      <c r="F1524" s="1" t="str">
        <f t="shared" si="24"/>
        <v>MAK-2</v>
      </c>
      <c r="G1524" s="6" t="str" cm="1">
        <f t="array" ref="G1524">IFERROR(_xlfn.IFS(A1524="","",'[1]OFD Query'!N1524="","Fresh"),'[1]OFD Query'!N1524)</f>
        <v>Cancel</v>
      </c>
      <c r="H1524" s="6" t="str" cm="1">
        <f t="array" ref="H1524">IFERROR(_xlfn.IFS(B1524="","",'[1]OFD Query'!O1524="","Fresh"),'[1]OFD Query'!O1524)</f>
        <v>Did Not Order</v>
      </c>
      <c r="I1524" s="1" t="str">
        <f>IF(A1524="","",'[1]OFD Query'!W1524)</f>
        <v>D21011769801</v>
      </c>
      <c r="J1524" s="1" t="str">
        <f>IF(A1524="","",'[1]OFD Query'!X1524)</f>
        <v>ALI HUSSAIN SHAH NAZAR HUSSAIN SHAH</v>
      </c>
      <c r="K1524" s="1" t="str">
        <f>IF(A1524="","",'[1]OFD Query'!AL1524)</f>
        <v>Sharai Al Mujahidin</v>
      </c>
      <c r="L1524" s="6">
        <f>IF(A1524="","",'[1]OFD Query'!AO1524)</f>
        <v>202</v>
      </c>
      <c r="M1524" s="1" t="str" cm="1">
        <f t="array" ref="M1524">_xlfn.IFS(L1524="","",L1524=0,"PPD",L1524&gt;0,"COD")</f>
        <v>COD</v>
      </c>
      <c r="N1524" s="1" t="str" cm="1">
        <f t="array" ref="N1524">_xlfn.IFS(A1524="","",L1524=0,M1524,L1524&lt;100,"&lt;100",L1524&lt;200,"&lt;200",L1524&lt;500,"&lt;500",L1524&lt;1000,"&lt;1000",L1524&gt;1000,"Above 1K")</f>
        <v>&lt;500</v>
      </c>
      <c r="O1524" s="6">
        <f>IF(A1524="","",'[1]OFD Query'!CB1524)</f>
        <v>0</v>
      </c>
      <c r="P1524" s="1" t="str">
        <f>IF(A1524="","",'[1]OFD Query'!CJ1524)</f>
        <v/>
      </c>
      <c r="Q1524" s="1" t="str" cm="1">
        <f t="array" ref="Q1524">IFERROR(_xlfn.IFS(A1524="","",O1524=0,"TRUE",AND(O1524=1,E1524="Out For Delivery"),"FALSE",O1524=1,"TRUE"),"FALSE")</f>
        <v>TRUE</v>
      </c>
      <c r="R1524" s="1" t="str">
        <f>'[1]OFD Query'!BT1524</f>
        <v>NO</v>
      </c>
    </row>
    <row r="1525" spans="1:18" x14ac:dyDescent="0.3">
      <c r="A1525" s="5" t="str">
        <f>IF(ISBLANK('[1]OFD Query'!A1525),"",'[1]OFD Query'!A1525)</f>
        <v>6062624948381</v>
      </c>
      <c r="B1525" s="1" t="str">
        <f>IF(A1525="","",LEFT('[1]OFD Query'!C1525,FIND(" ",'[1]OFD Query'!C1525)-1))</f>
        <v>Reverse</v>
      </c>
      <c r="C1525" s="1" t="str">
        <f>IF(A1525="","",'[1]OFD Query'!F1525)</f>
        <v>C21036226</v>
      </c>
      <c r="D1525" s="1" t="str">
        <f>IFERROR(VLOOKUP(C1525,Sheet2!A:B,2,0),"")</f>
        <v>SHEIN</v>
      </c>
      <c r="E1525" s="1" t="str">
        <f>IF(A1525="","",'[1]OFD Query'!I1525)</f>
        <v>Out For Delivery</v>
      </c>
      <c r="F1525" s="1" t="str">
        <f t="shared" si="24"/>
        <v>MAK-2</v>
      </c>
      <c r="G1525" s="6" t="str" cm="1">
        <f t="array" ref="G1525">IFERROR(_xlfn.IFS(A1525="","",'[1]OFD Query'!N1525="","Fresh"),'[1]OFD Query'!N1525)</f>
        <v>Fresh</v>
      </c>
      <c r="H1525" s="6" t="str" cm="1">
        <f t="array" ref="H1525">IFERROR(_xlfn.IFS(B1525="","",'[1]OFD Query'!O1525="","Fresh"),'[1]OFD Query'!O1525)</f>
        <v>Fresh</v>
      </c>
      <c r="I1525" s="1" t="str">
        <f>IF(A1525="","",'[1]OFD Query'!W1525)</f>
        <v>D2105852601</v>
      </c>
      <c r="J1525" s="1" t="str">
        <f>IF(A1525="","",'[1]OFD Query'!X1525)</f>
        <v>Sultan Mahmud</v>
      </c>
      <c r="K1525" s="1" t="str">
        <f>IF(A1525="","",'[1]OFD Query'!AL1525)</f>
        <v>As Salamah</v>
      </c>
      <c r="L1525" s="6">
        <f>IF(A1525="","",'[1]OFD Query'!AO1525)</f>
        <v>0</v>
      </c>
      <c r="M1525" s="1" t="str" cm="1">
        <f t="array" ref="M1525">_xlfn.IFS(L1525="","",L1525=0,"PPD",L1525&gt;0,"COD")</f>
        <v>PPD</v>
      </c>
      <c r="N1525" s="1" t="str" cm="1">
        <f t="array" ref="N1525">_xlfn.IFS(A1525="","",L1525=0,M1525,L1525&lt;100,"&lt;100",L1525&lt;200,"&lt;200",L1525&lt;500,"&lt;500",L1525&lt;1000,"&lt;1000",L1525&gt;1000,"Above 1K")</f>
        <v>PPD</v>
      </c>
      <c r="O1525" s="6">
        <f>IF(A1525="","",'[1]OFD Query'!CB1525)</f>
        <v>0</v>
      </c>
      <c r="P1525" s="1" t="str">
        <f>IF(A1525="","",'[1]OFD Query'!CJ1525)</f>
        <v/>
      </c>
      <c r="Q1525" s="1" t="str" cm="1">
        <f t="array" ref="Q1525">IFERROR(_xlfn.IFS(A1525="","",O1525=0,"TRUE",AND(O1525=1,E1525="Out For Delivery"),"FALSE",O1525=1,"TRUE"),"FALSE")</f>
        <v>TRUE</v>
      </c>
      <c r="R1525" s="1" t="str">
        <f>'[1]OFD Query'!BT1525</f>
        <v>NO</v>
      </c>
    </row>
    <row r="1526" spans="1:18" x14ac:dyDescent="0.3">
      <c r="A1526" s="5" t="str">
        <f>IF(ISBLANK('[1]OFD Query'!A1526),"",'[1]OFD Query'!A1526)</f>
        <v>6062224296081</v>
      </c>
      <c r="B1526" s="1" t="str">
        <f>IF(A1526="","",LEFT('[1]OFD Query'!C1526,FIND(" ",'[1]OFD Query'!C1526)-1))</f>
        <v>Dropship</v>
      </c>
      <c r="C1526" s="1" t="str">
        <f>IF(A1526="","",'[1]OFD Query'!F1526)</f>
        <v>C2103730101</v>
      </c>
      <c r="D1526" s="1" t="str">
        <f>IFERROR(VLOOKUP(C1526,Sheet2!A:B,2,0),"")</f>
        <v>SHEIN</v>
      </c>
      <c r="E1526" s="1" t="str">
        <f>IF(A1526="","",'[1]OFD Query'!I1526)</f>
        <v>Out For Delivery</v>
      </c>
      <c r="F1526" s="1" t="str">
        <f t="shared" si="24"/>
        <v>MAK-2</v>
      </c>
      <c r="G1526" s="6" t="str" cm="1">
        <f t="array" ref="G1526">IFERROR(_xlfn.IFS(A1526="","",'[1]OFD Query'!N1526="","Fresh"),'[1]OFD Query'!N1526)</f>
        <v>Fresh</v>
      </c>
      <c r="H1526" s="6" t="str" cm="1">
        <f t="array" ref="H1526">IFERROR(_xlfn.IFS(B1526="","",'[1]OFD Query'!O1526="","Fresh"),'[1]OFD Query'!O1526)</f>
        <v>Fresh</v>
      </c>
      <c r="I1526" s="1" t="str">
        <f>IF(A1526="","",'[1]OFD Query'!W1526)</f>
        <v>D2105236</v>
      </c>
      <c r="J1526" s="1" t="str">
        <f>IF(A1526="","",'[1]OFD Query'!X1526)</f>
        <v>Abdul Hai Mohammad</v>
      </c>
      <c r="K1526" s="1" t="str">
        <f>IF(A1526="","",'[1]OFD Query'!AL1526)</f>
        <v>Ar Rashidiyyah</v>
      </c>
      <c r="L1526" s="6">
        <f>IF(A1526="","",'[1]OFD Query'!AO1526)</f>
        <v>0</v>
      </c>
      <c r="M1526" s="1" t="str" cm="1">
        <f t="array" ref="M1526">_xlfn.IFS(L1526="","",L1526=0,"PPD",L1526&gt;0,"COD")</f>
        <v>PPD</v>
      </c>
      <c r="N1526" s="1" t="str" cm="1">
        <f t="array" ref="N1526">_xlfn.IFS(A1526="","",L1526=0,M1526,L1526&lt;100,"&lt;100",L1526&lt;200,"&lt;200",L1526&lt;500,"&lt;500",L1526&lt;1000,"&lt;1000",L1526&gt;1000,"Above 1K")</f>
        <v>PPD</v>
      </c>
      <c r="O1526" s="6">
        <f>IF(A1526="","",'[1]OFD Query'!CB1526)</f>
        <v>0</v>
      </c>
      <c r="P1526" s="1" t="str">
        <f>IF(A1526="","",'[1]OFD Query'!CJ1526)</f>
        <v>POUCH</v>
      </c>
      <c r="Q1526" s="1" t="str" cm="1">
        <f t="array" ref="Q1526">IFERROR(_xlfn.IFS(A1526="","",O1526=0,"TRUE",AND(O1526=1,E1526="Out For Delivery"),"FALSE",O1526=1,"TRUE"),"FALSE")</f>
        <v>TRUE</v>
      </c>
      <c r="R1526" s="1" t="str">
        <f>'[1]OFD Query'!BT1526</f>
        <v>NO</v>
      </c>
    </row>
    <row r="1527" spans="1:18" x14ac:dyDescent="0.3">
      <c r="A1527" s="5" t="str">
        <f>IF(ISBLANK('[1]OFD Query'!A1527),"",'[1]OFD Query'!A1527)</f>
        <v>6062624280265</v>
      </c>
      <c r="B1527" s="1" t="str">
        <f>IF(A1527="","",LEFT('[1]OFD Query'!C1527,FIND(" ",'[1]OFD Query'!C1527)-1))</f>
        <v>Reverse</v>
      </c>
      <c r="C1527" s="1" t="str">
        <f>IF(A1527="","",'[1]OFD Query'!F1527)</f>
        <v>C21036226</v>
      </c>
      <c r="D1527" s="1" t="str">
        <f>IFERROR(VLOOKUP(C1527,Sheet2!A:B,2,0),"")</f>
        <v>SHEIN</v>
      </c>
      <c r="E1527" s="1" t="str">
        <f>IF(A1527="","",'[1]OFD Query'!I1527)</f>
        <v>Out For Delivery</v>
      </c>
      <c r="F1527" s="1" t="str">
        <f t="shared" si="24"/>
        <v>MAK-2</v>
      </c>
      <c r="G1527" s="6" t="str" cm="1">
        <f t="array" ref="G1527">IFERROR(_xlfn.IFS(A1527="","",'[1]OFD Query'!N1527="","Fresh"),'[1]OFD Query'!N1527)</f>
        <v>Fresh</v>
      </c>
      <c r="H1527" s="6" t="str" cm="1">
        <f t="array" ref="H1527">IFERROR(_xlfn.IFS(B1527="","",'[1]OFD Query'!O1527="","Fresh"),'[1]OFD Query'!O1527)</f>
        <v>Fresh</v>
      </c>
      <c r="I1527" s="1" t="str">
        <f>IF(A1527="","",'[1]OFD Query'!W1527)</f>
        <v>D2105852601</v>
      </c>
      <c r="J1527" s="1" t="str">
        <f>IF(A1527="","",'[1]OFD Query'!X1527)</f>
        <v>Sultan Mahmud</v>
      </c>
      <c r="K1527" s="1" t="str">
        <f>IF(A1527="","",'[1]OFD Query'!AL1527)</f>
        <v>As Salamah</v>
      </c>
      <c r="L1527" s="6">
        <f>IF(A1527="","",'[1]OFD Query'!AO1527)</f>
        <v>0</v>
      </c>
      <c r="M1527" s="1" t="str" cm="1">
        <f t="array" ref="M1527">_xlfn.IFS(L1527="","",L1527=0,"PPD",L1527&gt;0,"COD")</f>
        <v>PPD</v>
      </c>
      <c r="N1527" s="1" t="str" cm="1">
        <f t="array" ref="N1527">_xlfn.IFS(A1527="","",L1527=0,M1527,L1527&lt;100,"&lt;100",L1527&lt;200,"&lt;200",L1527&lt;500,"&lt;500",L1527&lt;1000,"&lt;1000",L1527&gt;1000,"Above 1K")</f>
        <v>PPD</v>
      </c>
      <c r="O1527" s="6">
        <f>IF(A1527="","",'[1]OFD Query'!CB1527)</f>
        <v>0</v>
      </c>
      <c r="P1527" s="1" t="str">
        <f>IF(A1527="","",'[1]OFD Query'!CJ1527)</f>
        <v/>
      </c>
      <c r="Q1527" s="1" t="str" cm="1">
        <f t="array" ref="Q1527">IFERROR(_xlfn.IFS(A1527="","",O1527=0,"TRUE",AND(O1527=1,E1527="Out For Delivery"),"FALSE",O1527=1,"TRUE"),"FALSE")</f>
        <v>TRUE</v>
      </c>
      <c r="R1527" s="1" t="str">
        <f>'[1]OFD Query'!BT1527</f>
        <v>NO</v>
      </c>
    </row>
    <row r="1528" spans="1:18" x14ac:dyDescent="0.3">
      <c r="A1528" s="5" t="str">
        <f>IF(ISBLANK('[1]OFD Query'!A1528),"",'[1]OFD Query'!A1528)</f>
        <v>6062424274065</v>
      </c>
      <c r="B1528" s="1" t="str">
        <f>IF(A1528="","",LEFT('[1]OFD Query'!C1528,FIND(" ",'[1]OFD Query'!C1528)-1))</f>
        <v>Dropship</v>
      </c>
      <c r="C1528" s="1" t="str">
        <f>IF(A1528="","",'[1]OFD Query'!F1528)</f>
        <v>C21035750</v>
      </c>
      <c r="D1528" s="1" t="str">
        <f>IFERROR(VLOOKUP(C1528,Sheet2!A:B,2,0),"")</f>
        <v>eshry.shop</v>
      </c>
      <c r="E1528" s="1" t="str">
        <f>IF(A1528="","",'[1]OFD Query'!I1528)</f>
        <v>Out For Delivery</v>
      </c>
      <c r="F1528" s="1" t="str">
        <f t="shared" si="24"/>
        <v>MAK-2</v>
      </c>
      <c r="G1528" s="6" t="str" cm="1">
        <f t="array" ref="G1528">IFERROR(_xlfn.IFS(A1528="","",'[1]OFD Query'!N1528="","Fresh"),'[1]OFD Query'!N1528)</f>
        <v>Fresh</v>
      </c>
      <c r="H1528" s="6" t="str" cm="1">
        <f t="array" ref="H1528">IFERROR(_xlfn.IFS(B1528="","",'[1]OFD Query'!O1528="","Fresh"),'[1]OFD Query'!O1528)</f>
        <v>Fresh</v>
      </c>
      <c r="I1528" s="1" t="str">
        <f>IF(A1528="","",'[1]OFD Query'!W1528)</f>
        <v>D21011769801</v>
      </c>
      <c r="J1528" s="1" t="str">
        <f>IF(A1528="","",'[1]OFD Query'!X1528)</f>
        <v>ALI HUSSAIN SHAH NAZAR HUSSAIN SHAH</v>
      </c>
      <c r="K1528" s="1" t="str">
        <f>IF(A1528="","",'[1]OFD Query'!AL1528)</f>
        <v>Sharai Al Mujahidin</v>
      </c>
      <c r="L1528" s="6">
        <f>IF(A1528="","",'[1]OFD Query'!AO1528)</f>
        <v>199</v>
      </c>
      <c r="M1528" s="1" t="str" cm="1">
        <f t="array" ref="M1528">_xlfn.IFS(L1528="","",L1528=0,"PPD",L1528&gt;0,"COD")</f>
        <v>COD</v>
      </c>
      <c r="N1528" s="1" t="str" cm="1">
        <f t="array" ref="N1528">_xlfn.IFS(A1528="","",L1528=0,M1528,L1528&lt;100,"&lt;100",L1528&lt;200,"&lt;200",L1528&lt;500,"&lt;500",L1528&lt;1000,"&lt;1000",L1528&gt;1000,"Above 1K")</f>
        <v>&lt;200</v>
      </c>
      <c r="O1528" s="6">
        <f>IF(A1528="","",'[1]OFD Query'!CB1528)</f>
        <v>0</v>
      </c>
      <c r="P1528" s="1" t="str">
        <f>IF(A1528="","",'[1]OFD Query'!CJ1528)</f>
        <v/>
      </c>
      <c r="Q1528" s="1" t="str" cm="1">
        <f t="array" ref="Q1528">IFERROR(_xlfn.IFS(A1528="","",O1528=0,"TRUE",AND(O1528=1,E1528="Out For Delivery"),"FALSE",O1528=1,"TRUE"),"FALSE")</f>
        <v>TRUE</v>
      </c>
      <c r="R1528" s="1" t="str">
        <f>'[1]OFD Query'!BT1528</f>
        <v>NO</v>
      </c>
    </row>
    <row r="1529" spans="1:18" x14ac:dyDescent="0.3">
      <c r="A1529" s="5" t="str">
        <f>IF(ISBLANK('[1]OFD Query'!A1529),"",'[1]OFD Query'!A1529)</f>
        <v>6060524688398</v>
      </c>
      <c r="B1529" s="1" t="str">
        <f>IF(A1529="","",LEFT('[1]OFD Query'!C1529,FIND(" ",'[1]OFD Query'!C1529)-1))</f>
        <v>Dropship</v>
      </c>
      <c r="C1529" s="1" t="str">
        <f>IF(A1529="","",'[1]OFD Query'!F1529)</f>
        <v>C21036225</v>
      </c>
      <c r="D1529" s="1" t="str">
        <f>IFERROR(VLOOKUP(C1529,Sheet2!A:B,2,0),"")</f>
        <v>SHEIN</v>
      </c>
      <c r="E1529" s="1" t="str">
        <f>IF(A1529="","",'[1]OFD Query'!I1529)</f>
        <v>Out For Delivery</v>
      </c>
      <c r="F1529" s="1" t="str">
        <f t="shared" si="24"/>
        <v>MAK-2</v>
      </c>
      <c r="G1529" s="6" t="str" cm="1">
        <f t="array" ref="G1529">IFERROR(_xlfn.IFS(A1529="","",'[1]OFD Query'!N1529="","Fresh"),'[1]OFD Query'!N1529)</f>
        <v>Undelivered</v>
      </c>
      <c r="H1529" s="6" t="str" cm="1">
        <f t="array" ref="H1529">IFERROR(_xlfn.IFS(B1529="","",'[1]OFD Query'!O1529="","Fresh"),'[1]OFD Query'!O1529)</f>
        <v xml:space="preserve">NDR Condition, can not been scheduled </v>
      </c>
      <c r="I1529" s="1" t="str">
        <f>IF(A1529="","",'[1]OFD Query'!W1529)</f>
        <v>D21012943401</v>
      </c>
      <c r="J1529" s="1" t="str">
        <f>IF(A1529="","",'[1]OFD Query'!X1529)</f>
        <v>Afkar-Afkar-Omran Nazer Ahmed</v>
      </c>
      <c r="K1529" s="1" t="str">
        <f>IF(A1529="","",'[1]OFD Query'!AL1529)</f>
        <v>An Nuzhah</v>
      </c>
      <c r="L1529" s="6">
        <f>IF(A1529="","",'[1]OFD Query'!AO1529)</f>
        <v>1174.1600000000001</v>
      </c>
      <c r="M1529" s="1" t="str" cm="1">
        <f t="array" ref="M1529">_xlfn.IFS(L1529="","",L1529=0,"PPD",L1529&gt;0,"COD")</f>
        <v>COD</v>
      </c>
      <c r="N1529" s="1" t="str" cm="1">
        <f t="array" ref="N1529">_xlfn.IFS(A1529="","",L1529=0,M1529,L1529&lt;100,"&lt;100",L1529&lt;200,"&lt;200",L1529&lt;500,"&lt;500",L1529&lt;1000,"&lt;1000",L1529&gt;1000,"Above 1K")</f>
        <v>Above 1K</v>
      </c>
      <c r="O1529" s="6">
        <f>IF(A1529="","",'[1]OFD Query'!CB1529)</f>
        <v>4</v>
      </c>
      <c r="P1529" s="1" t="str">
        <f>IF(A1529="","",'[1]OFD Query'!CJ1529)</f>
        <v>BOX</v>
      </c>
      <c r="Q1529" s="1" t="str" cm="1">
        <f t="array" ref="Q1529">IFERROR(_xlfn.IFS(A1529="","",O1529=0,"TRUE",AND(O1529=1,E1529="Out For Delivery"),"FALSE",O1529=1,"TRUE"),"FALSE")</f>
        <v>FALSE</v>
      </c>
      <c r="R1529" s="1" t="str">
        <f>'[1]OFD Query'!BT1529</f>
        <v>NO</v>
      </c>
    </row>
    <row r="1530" spans="1:18" x14ac:dyDescent="0.3">
      <c r="A1530" s="5" t="str">
        <f>IF(ISBLANK('[1]OFD Query'!A1530),"",'[1]OFD Query'!A1530)</f>
        <v>6061924274869</v>
      </c>
      <c r="B1530" s="1" t="str">
        <f>IF(A1530="","",LEFT('[1]OFD Query'!C1530,FIND(" ",'[1]OFD Query'!C1530)-1))</f>
        <v>Dropship</v>
      </c>
      <c r="C1530" s="1" t="str">
        <f>IF(A1530="","",'[1]OFD Query'!F1530)</f>
        <v>C2103730101</v>
      </c>
      <c r="D1530" s="1" t="str">
        <f>IFERROR(VLOOKUP(C1530,Sheet2!A:B,2,0),"")</f>
        <v>SHEIN</v>
      </c>
      <c r="E1530" s="1" t="str">
        <f>IF(A1530="","",'[1]OFD Query'!I1530)</f>
        <v>Out For Delivery</v>
      </c>
      <c r="F1530" s="1" t="str">
        <f t="shared" si="24"/>
        <v>MAK-2</v>
      </c>
      <c r="G1530" s="6" t="str" cm="1">
        <f t="array" ref="G1530">IFERROR(_xlfn.IFS(A1530="","",'[1]OFD Query'!N1530="","Fresh"),'[1]OFD Query'!N1530)</f>
        <v>Reschedule</v>
      </c>
      <c r="H1530" s="6" t="str" cm="1">
        <f t="array" ref="H1530">IFERROR(_xlfn.IFS(B1530="","",'[1]OFD Query'!O1530="","Fresh"),'[1]OFD Query'!O1530)</f>
        <v>Schedule for future</v>
      </c>
      <c r="I1530" s="1" t="str">
        <f>IF(A1530="","",'[1]OFD Query'!W1530)</f>
        <v>D2105331</v>
      </c>
      <c r="J1530" s="1" t="str">
        <f>IF(A1530="","",'[1]OFD Query'!X1530)</f>
        <v>Ahmed Qaed</v>
      </c>
      <c r="K1530" s="1" t="str">
        <f>IF(A1530="","",'[1]OFD Query'!AL1530)</f>
        <v>Ar Rashidiyyah</v>
      </c>
      <c r="L1530" s="6">
        <f>IF(A1530="","",'[1]OFD Query'!AO1530)</f>
        <v>237.24</v>
      </c>
      <c r="M1530" s="1" t="str" cm="1">
        <f t="array" ref="M1530">_xlfn.IFS(L1530="","",L1530=0,"PPD",L1530&gt;0,"COD")</f>
        <v>COD</v>
      </c>
      <c r="N1530" s="1" t="str" cm="1">
        <f t="array" ref="N1530">_xlfn.IFS(A1530="","",L1530=0,M1530,L1530&lt;100,"&lt;100",L1530&lt;200,"&lt;200",L1530&lt;500,"&lt;500",L1530&lt;1000,"&lt;1000",L1530&gt;1000,"Above 1K")</f>
        <v>&lt;500</v>
      </c>
      <c r="O1530" s="6">
        <f>IF(A1530="","",'[1]OFD Query'!CB1530)</f>
        <v>3</v>
      </c>
      <c r="P1530" s="1" t="str">
        <f>IF(A1530="","",'[1]OFD Query'!CJ1530)</f>
        <v>POUCH</v>
      </c>
      <c r="Q1530" s="1" t="str" cm="1">
        <f t="array" ref="Q1530">IFERROR(_xlfn.IFS(A1530="","",O1530=0,"TRUE",AND(O1530=1,E1530="Out For Delivery"),"FALSE",O1530=1,"TRUE"),"FALSE")</f>
        <v>FALSE</v>
      </c>
      <c r="R1530" s="1" t="str">
        <f>'[1]OFD Query'!BT1530</f>
        <v>NO</v>
      </c>
    </row>
    <row r="1531" spans="1:18" x14ac:dyDescent="0.3">
      <c r="A1531" s="5" t="str">
        <f>IF(ISBLANK('[1]OFD Query'!A1531),"",'[1]OFD Query'!A1531)</f>
        <v>6062624251677</v>
      </c>
      <c r="B1531" s="1" t="str">
        <f>IF(A1531="","",LEFT('[1]OFD Query'!C1531,FIND(" ",'[1]OFD Query'!C1531)-1))</f>
        <v>Reverse</v>
      </c>
      <c r="C1531" s="1" t="str">
        <f>IF(A1531="","",'[1]OFD Query'!F1531)</f>
        <v>C21036226</v>
      </c>
      <c r="D1531" s="1" t="str">
        <f>IFERROR(VLOOKUP(C1531,Sheet2!A:B,2,0),"")</f>
        <v>SHEIN</v>
      </c>
      <c r="E1531" s="1" t="str">
        <f>IF(A1531="","",'[1]OFD Query'!I1531)</f>
        <v>Out For Delivery</v>
      </c>
      <c r="F1531" s="1" t="str">
        <f t="shared" si="24"/>
        <v>MAK-2</v>
      </c>
      <c r="G1531" s="6" t="str" cm="1">
        <f t="array" ref="G1531">IFERROR(_xlfn.IFS(A1531="","",'[1]OFD Query'!N1531="","Fresh"),'[1]OFD Query'!N1531)</f>
        <v>Fresh</v>
      </c>
      <c r="H1531" s="6" t="str" cm="1">
        <f t="array" ref="H1531">IFERROR(_xlfn.IFS(B1531="","",'[1]OFD Query'!O1531="","Fresh"),'[1]OFD Query'!O1531)</f>
        <v>Fresh</v>
      </c>
      <c r="I1531" s="1" t="str">
        <f>IF(A1531="","",'[1]OFD Query'!W1531)</f>
        <v>D2105852601</v>
      </c>
      <c r="J1531" s="1" t="str">
        <f>IF(A1531="","",'[1]OFD Query'!X1531)</f>
        <v>Sultan Mahmud</v>
      </c>
      <c r="K1531" s="1" t="str">
        <f>IF(A1531="","",'[1]OFD Query'!AL1531)</f>
        <v>As Salamah</v>
      </c>
      <c r="L1531" s="6">
        <f>IF(A1531="","",'[1]OFD Query'!AO1531)</f>
        <v>0</v>
      </c>
      <c r="M1531" s="1" t="str" cm="1">
        <f t="array" ref="M1531">_xlfn.IFS(L1531="","",L1531=0,"PPD",L1531&gt;0,"COD")</f>
        <v>PPD</v>
      </c>
      <c r="N1531" s="1" t="str" cm="1">
        <f t="array" ref="N1531">_xlfn.IFS(A1531="","",L1531=0,M1531,L1531&lt;100,"&lt;100",L1531&lt;200,"&lt;200",L1531&lt;500,"&lt;500",L1531&lt;1000,"&lt;1000",L1531&gt;1000,"Above 1K")</f>
        <v>PPD</v>
      </c>
      <c r="O1531" s="6">
        <f>IF(A1531="","",'[1]OFD Query'!CB1531)</f>
        <v>0</v>
      </c>
      <c r="P1531" s="1" t="str">
        <f>IF(A1531="","",'[1]OFD Query'!CJ1531)</f>
        <v/>
      </c>
      <c r="Q1531" s="1" t="str" cm="1">
        <f t="array" ref="Q1531">IFERROR(_xlfn.IFS(A1531="","",O1531=0,"TRUE",AND(O1531=1,E1531="Out For Delivery"),"FALSE",O1531=1,"TRUE"),"FALSE")</f>
        <v>TRUE</v>
      </c>
      <c r="R1531" s="1" t="str">
        <f>'[1]OFD Query'!BT1531</f>
        <v>NO</v>
      </c>
    </row>
    <row r="1532" spans="1:18" x14ac:dyDescent="0.3">
      <c r="A1532" s="5" t="str">
        <f>IF(ISBLANK('[1]OFD Query'!A1532),"",'[1]OFD Query'!A1532)</f>
        <v>6062124523207</v>
      </c>
      <c r="B1532" s="1" t="str">
        <f>IF(A1532="","",LEFT('[1]OFD Query'!C1532,FIND(" ",'[1]OFD Query'!C1532)-1))</f>
        <v>Dropship</v>
      </c>
      <c r="C1532" s="1" t="str">
        <f>IF(A1532="","",'[1]OFD Query'!F1532)</f>
        <v>C2103716501</v>
      </c>
      <c r="D1532" s="1" t="str">
        <f>IFERROR(VLOOKUP(C1532,Sheet2!A:B,2,0),"")</f>
        <v>SHEIN</v>
      </c>
      <c r="E1532" s="1" t="str">
        <f>IF(A1532="","",'[1]OFD Query'!I1532)</f>
        <v>Out For Delivery</v>
      </c>
      <c r="F1532" s="1" t="str">
        <f t="shared" si="24"/>
        <v>MAK-2</v>
      </c>
      <c r="G1532" s="6" t="str" cm="1">
        <f t="array" ref="G1532">IFERROR(_xlfn.IFS(A1532="","",'[1]OFD Query'!N1532="","Fresh"),'[1]OFD Query'!N1532)</f>
        <v>Fresh</v>
      </c>
      <c r="H1532" s="6" t="str" cm="1">
        <f t="array" ref="H1532">IFERROR(_xlfn.IFS(B1532="","",'[1]OFD Query'!O1532="","Fresh"),'[1]OFD Query'!O1532)</f>
        <v>Fresh</v>
      </c>
      <c r="I1532" s="1" t="str">
        <f>IF(A1532="","",'[1]OFD Query'!W1532)</f>
        <v>D21011769801</v>
      </c>
      <c r="J1532" s="1" t="str">
        <f>IF(A1532="","",'[1]OFD Query'!X1532)</f>
        <v>ALI HUSSAIN SHAH NAZAR HUSSAIN SHAH</v>
      </c>
      <c r="K1532" s="1" t="str">
        <f>IF(A1532="","",'[1]OFD Query'!AL1532)</f>
        <v>Sharai Al Mujahidin</v>
      </c>
      <c r="L1532" s="6">
        <f>IF(A1532="","",'[1]OFD Query'!AO1532)</f>
        <v>211.54</v>
      </c>
      <c r="M1532" s="1" t="str" cm="1">
        <f t="array" ref="M1532">_xlfn.IFS(L1532="","",L1532=0,"PPD",L1532&gt;0,"COD")</f>
        <v>COD</v>
      </c>
      <c r="N1532" s="1" t="str" cm="1">
        <f t="array" ref="N1532">_xlfn.IFS(A1532="","",L1532=0,M1532,L1532&lt;100,"&lt;100",L1532&lt;200,"&lt;200",L1532&lt;500,"&lt;500",L1532&lt;1000,"&lt;1000",L1532&gt;1000,"Above 1K")</f>
        <v>&lt;500</v>
      </c>
      <c r="O1532" s="6">
        <f>IF(A1532="","",'[1]OFD Query'!CB1532)</f>
        <v>0</v>
      </c>
      <c r="P1532" s="1" t="str">
        <f>IF(A1532="","",'[1]OFD Query'!CJ1532)</f>
        <v>POUCH</v>
      </c>
      <c r="Q1532" s="1" t="str" cm="1">
        <f t="array" ref="Q1532">IFERROR(_xlfn.IFS(A1532="","",O1532=0,"TRUE",AND(O1532=1,E1532="Out For Delivery"),"FALSE",O1532=1,"TRUE"),"FALSE")</f>
        <v>TRUE</v>
      </c>
      <c r="R1532" s="1" t="str">
        <f>'[1]OFD Query'!BT1532</f>
        <v>NO</v>
      </c>
    </row>
    <row r="1533" spans="1:18" x14ac:dyDescent="0.3">
      <c r="A1533" s="5" t="str">
        <f>IF(ISBLANK('[1]OFD Query'!A1533),"",'[1]OFD Query'!A1533)</f>
        <v>6062624224619</v>
      </c>
      <c r="B1533" s="1" t="str">
        <f>IF(A1533="","",LEFT('[1]OFD Query'!C1533,FIND(" ",'[1]OFD Query'!C1533)-1))</f>
        <v>Reverse</v>
      </c>
      <c r="C1533" s="1" t="str">
        <f>IF(A1533="","",'[1]OFD Query'!F1533)</f>
        <v>C21036226</v>
      </c>
      <c r="D1533" s="1" t="str">
        <f>IFERROR(VLOOKUP(C1533,Sheet2!A:B,2,0),"")</f>
        <v>SHEIN</v>
      </c>
      <c r="E1533" s="1" t="str">
        <f>IF(A1533="","",'[1]OFD Query'!I1533)</f>
        <v>Out For Delivery</v>
      </c>
      <c r="F1533" s="1" t="str">
        <f t="shared" si="24"/>
        <v>MAK-2</v>
      </c>
      <c r="G1533" s="6" t="str" cm="1">
        <f t="array" ref="G1533">IFERROR(_xlfn.IFS(A1533="","",'[1]OFD Query'!N1533="","Fresh"),'[1]OFD Query'!N1533)</f>
        <v>Fresh</v>
      </c>
      <c r="H1533" s="6" t="str" cm="1">
        <f t="array" ref="H1533">IFERROR(_xlfn.IFS(B1533="","",'[1]OFD Query'!O1533="","Fresh"),'[1]OFD Query'!O1533)</f>
        <v>Fresh</v>
      </c>
      <c r="I1533" s="1" t="str">
        <f>IF(A1533="","",'[1]OFD Query'!W1533)</f>
        <v>D2105852601</v>
      </c>
      <c r="J1533" s="1" t="str">
        <f>IF(A1533="","",'[1]OFD Query'!X1533)</f>
        <v>Sultan Mahmud</v>
      </c>
      <c r="K1533" s="1" t="str">
        <f>IF(A1533="","",'[1]OFD Query'!AL1533)</f>
        <v>As Salamah</v>
      </c>
      <c r="L1533" s="6">
        <f>IF(A1533="","",'[1]OFD Query'!AO1533)</f>
        <v>0</v>
      </c>
      <c r="M1533" s="1" t="str" cm="1">
        <f t="array" ref="M1533">_xlfn.IFS(L1533="","",L1533=0,"PPD",L1533&gt;0,"COD")</f>
        <v>PPD</v>
      </c>
      <c r="N1533" s="1" t="str" cm="1">
        <f t="array" ref="N1533">_xlfn.IFS(A1533="","",L1533=0,M1533,L1533&lt;100,"&lt;100",L1533&lt;200,"&lt;200",L1533&lt;500,"&lt;500",L1533&lt;1000,"&lt;1000",L1533&gt;1000,"Above 1K")</f>
        <v>PPD</v>
      </c>
      <c r="O1533" s="6">
        <f>IF(A1533="","",'[1]OFD Query'!CB1533)</f>
        <v>0</v>
      </c>
      <c r="P1533" s="1" t="str">
        <f>IF(A1533="","",'[1]OFD Query'!CJ1533)</f>
        <v/>
      </c>
      <c r="Q1533" s="1" t="str" cm="1">
        <f t="array" ref="Q1533">IFERROR(_xlfn.IFS(A1533="","",O1533=0,"TRUE",AND(O1533=1,E1533="Out For Delivery"),"FALSE",O1533=1,"TRUE"),"FALSE")</f>
        <v>TRUE</v>
      </c>
      <c r="R1533" s="1" t="str">
        <f>'[1]OFD Query'!BT1533</f>
        <v>NO</v>
      </c>
    </row>
    <row r="1534" spans="1:18" x14ac:dyDescent="0.3">
      <c r="A1534" s="5" t="str">
        <f>IF(ISBLANK('[1]OFD Query'!A1534),"",'[1]OFD Query'!A1534)</f>
        <v>6061924403927</v>
      </c>
      <c r="B1534" s="1" t="str">
        <f>IF(A1534="","",LEFT('[1]OFD Query'!C1534,FIND(" ",'[1]OFD Query'!C1534)-1))</f>
        <v>Dropship</v>
      </c>
      <c r="C1534" s="1" t="str">
        <f>IF(A1534="","",'[1]OFD Query'!F1534)</f>
        <v>C2103719401</v>
      </c>
      <c r="D1534" s="1" t="str">
        <f>IFERROR(VLOOKUP(C1534,Sheet2!A:B,2,0),"")</f>
        <v>fordeal-KSA-Local</v>
      </c>
      <c r="E1534" s="1" t="str">
        <f>IF(A1534="","",'[1]OFD Query'!I1534)</f>
        <v>Out For Delivery</v>
      </c>
      <c r="F1534" s="1" t="str">
        <f t="shared" si="24"/>
        <v>MAK-2</v>
      </c>
      <c r="G1534" s="6" t="str" cm="1">
        <f t="array" ref="G1534">IFERROR(_xlfn.IFS(A1534="","",'[1]OFD Query'!N1534="","Fresh"),'[1]OFD Query'!N1534)</f>
        <v>Re-shipping</v>
      </c>
      <c r="H1534" s="6" t="str" cm="1">
        <f t="array" ref="H1534">IFERROR(_xlfn.IFS(B1534="","",'[1]OFD Query'!O1534="","Fresh"),'[1]OFD Query'!O1534)</f>
        <v>Cross Hub</v>
      </c>
      <c r="I1534" s="1" t="str">
        <f>IF(A1534="","",'[1]OFD Query'!W1534)</f>
        <v>D2105331</v>
      </c>
      <c r="J1534" s="1" t="str">
        <f>IF(A1534="","",'[1]OFD Query'!X1534)</f>
        <v>Ahmed Qaed</v>
      </c>
      <c r="K1534" s="1" t="str">
        <f>IF(A1534="","",'[1]OFD Query'!AL1534)</f>
        <v>Ar Rashidiyyah</v>
      </c>
      <c r="L1534" s="6">
        <f>IF(A1534="","",'[1]OFD Query'!AO1534)</f>
        <v>129</v>
      </c>
      <c r="M1534" s="1" t="str" cm="1">
        <f t="array" ref="M1534">_xlfn.IFS(L1534="","",L1534=0,"PPD",L1534&gt;0,"COD")</f>
        <v>COD</v>
      </c>
      <c r="N1534" s="1" t="str" cm="1">
        <f t="array" ref="N1534">_xlfn.IFS(A1534="","",L1534=0,M1534,L1534&lt;100,"&lt;100",L1534&lt;200,"&lt;200",L1534&lt;500,"&lt;500",L1534&lt;1000,"&lt;1000",L1534&gt;1000,"Above 1K")</f>
        <v>&lt;200</v>
      </c>
      <c r="O1534" s="6">
        <f>IF(A1534="","",'[1]OFD Query'!CB1534)</f>
        <v>1</v>
      </c>
      <c r="P1534" s="1" t="str">
        <f>IF(A1534="","",'[1]OFD Query'!CJ1534)</f>
        <v/>
      </c>
      <c r="Q1534" s="1" t="str" cm="1">
        <f t="array" ref="Q1534">IFERROR(_xlfn.IFS(A1534="","",O1534=0,"TRUE",AND(O1534=1,E1534="Out For Delivery"),"FALSE",O1534=1,"TRUE"),"FALSE")</f>
        <v>FALSE</v>
      </c>
      <c r="R1534" s="1" t="str">
        <f>'[1]OFD Query'!BT1534</f>
        <v>NO</v>
      </c>
    </row>
    <row r="1535" spans="1:18" x14ac:dyDescent="0.3">
      <c r="A1535" s="5" t="str">
        <f>IF(ISBLANK('[1]OFD Query'!A1535),"",'[1]OFD Query'!A1535)</f>
        <v>6062624245334</v>
      </c>
      <c r="B1535" s="1" t="str">
        <f>IF(A1535="","",LEFT('[1]OFD Query'!C1535,FIND(" ",'[1]OFD Query'!C1535)-1))</f>
        <v>Reverse</v>
      </c>
      <c r="C1535" s="1" t="str">
        <f>IF(A1535="","",'[1]OFD Query'!F1535)</f>
        <v>C21036226</v>
      </c>
      <c r="D1535" s="1" t="str">
        <f>IFERROR(VLOOKUP(C1535,Sheet2!A:B,2,0),"")</f>
        <v>SHEIN</v>
      </c>
      <c r="E1535" s="1" t="str">
        <f>IF(A1535="","",'[1]OFD Query'!I1535)</f>
        <v>Out For Delivery</v>
      </c>
      <c r="F1535" s="1" t="str">
        <f t="shared" si="24"/>
        <v>MAK-2</v>
      </c>
      <c r="G1535" s="6" t="str" cm="1">
        <f t="array" ref="G1535">IFERROR(_xlfn.IFS(A1535="","",'[1]OFD Query'!N1535="","Fresh"),'[1]OFD Query'!N1535)</f>
        <v>Fresh</v>
      </c>
      <c r="H1535" s="6" t="str" cm="1">
        <f t="array" ref="H1535">IFERROR(_xlfn.IFS(B1535="","",'[1]OFD Query'!O1535="","Fresh"),'[1]OFD Query'!O1535)</f>
        <v>Fresh</v>
      </c>
      <c r="I1535" s="1" t="str">
        <f>IF(A1535="","",'[1]OFD Query'!W1535)</f>
        <v>D2105852601</v>
      </c>
      <c r="J1535" s="1" t="str">
        <f>IF(A1535="","",'[1]OFD Query'!X1535)</f>
        <v>Sultan Mahmud</v>
      </c>
      <c r="K1535" s="1" t="str">
        <f>IF(A1535="","",'[1]OFD Query'!AL1535)</f>
        <v>As Salamah</v>
      </c>
      <c r="L1535" s="6">
        <f>IF(A1535="","",'[1]OFD Query'!AO1535)</f>
        <v>0</v>
      </c>
      <c r="M1535" s="1" t="str" cm="1">
        <f t="array" ref="M1535">_xlfn.IFS(L1535="","",L1535=0,"PPD",L1535&gt;0,"COD")</f>
        <v>PPD</v>
      </c>
      <c r="N1535" s="1" t="str" cm="1">
        <f t="array" ref="N1535">_xlfn.IFS(A1535="","",L1535=0,M1535,L1535&lt;100,"&lt;100",L1535&lt;200,"&lt;200",L1535&lt;500,"&lt;500",L1535&lt;1000,"&lt;1000",L1535&gt;1000,"Above 1K")</f>
        <v>PPD</v>
      </c>
      <c r="O1535" s="6">
        <f>IF(A1535="","",'[1]OFD Query'!CB1535)</f>
        <v>0</v>
      </c>
      <c r="P1535" s="1" t="str">
        <f>IF(A1535="","",'[1]OFD Query'!CJ1535)</f>
        <v/>
      </c>
      <c r="Q1535" s="1" t="str" cm="1">
        <f t="array" ref="Q1535">IFERROR(_xlfn.IFS(A1535="","",O1535=0,"TRUE",AND(O1535=1,E1535="Out For Delivery"),"FALSE",O1535=1,"TRUE"),"FALSE")</f>
        <v>TRUE</v>
      </c>
      <c r="R1535" s="1" t="str">
        <f>'[1]OFD Query'!BT1535</f>
        <v>NO</v>
      </c>
    </row>
    <row r="1536" spans="1:18" x14ac:dyDescent="0.3">
      <c r="A1536" s="5" t="str">
        <f>IF(ISBLANK('[1]OFD Query'!A1536),"",'[1]OFD Query'!A1536)</f>
        <v>6062224625485</v>
      </c>
      <c r="B1536" s="1" t="str">
        <f>IF(A1536="","",LEFT('[1]OFD Query'!C1536,FIND(" ",'[1]OFD Query'!C1536)-1))</f>
        <v>Dropship</v>
      </c>
      <c r="C1536" s="1" t="str">
        <f>IF(A1536="","",'[1]OFD Query'!F1536)</f>
        <v>C2103730101</v>
      </c>
      <c r="D1536" s="1" t="str">
        <f>IFERROR(VLOOKUP(C1536,Sheet2!A:B,2,0),"")</f>
        <v>SHEIN</v>
      </c>
      <c r="E1536" s="1" t="str">
        <f>IF(A1536="","",'[1]OFD Query'!I1536)</f>
        <v>Out For Delivery</v>
      </c>
      <c r="F1536" s="1" t="str">
        <f t="shared" si="24"/>
        <v>MAK-2</v>
      </c>
      <c r="G1536" s="6" t="str" cm="1">
        <f t="array" ref="G1536">IFERROR(_xlfn.IFS(A1536="","",'[1]OFD Query'!N1536="","Fresh"),'[1]OFD Query'!N1536)</f>
        <v>Fresh</v>
      </c>
      <c r="H1536" s="6" t="str" cm="1">
        <f t="array" ref="H1536">IFERROR(_xlfn.IFS(B1536="","",'[1]OFD Query'!O1536="","Fresh"),'[1]OFD Query'!O1536)</f>
        <v>Fresh</v>
      </c>
      <c r="I1536" s="1" t="str">
        <f>IF(A1536="","",'[1]OFD Query'!W1536)</f>
        <v>D2105236</v>
      </c>
      <c r="J1536" s="1" t="str">
        <f>IF(A1536="","",'[1]OFD Query'!X1536)</f>
        <v>Abdul Hai Mohammad</v>
      </c>
      <c r="K1536" s="1" t="str">
        <f>IF(A1536="","",'[1]OFD Query'!AL1536)</f>
        <v>Ar Rashidiyyah</v>
      </c>
      <c r="L1536" s="6">
        <f>IF(A1536="","",'[1]OFD Query'!AO1536)</f>
        <v>0</v>
      </c>
      <c r="M1536" s="1" t="str" cm="1">
        <f t="array" ref="M1536">_xlfn.IFS(L1536="","",L1536=0,"PPD",L1536&gt;0,"COD")</f>
        <v>PPD</v>
      </c>
      <c r="N1536" s="1" t="str" cm="1">
        <f t="array" ref="N1536">_xlfn.IFS(A1536="","",L1536=0,M1536,L1536&lt;100,"&lt;100",L1536&lt;200,"&lt;200",L1536&lt;500,"&lt;500",L1536&lt;1000,"&lt;1000",L1536&gt;1000,"Above 1K")</f>
        <v>PPD</v>
      </c>
      <c r="O1536" s="6">
        <f>IF(A1536="","",'[1]OFD Query'!CB1536)</f>
        <v>0</v>
      </c>
      <c r="P1536" s="1" t="str">
        <f>IF(A1536="","",'[1]OFD Query'!CJ1536)</f>
        <v>POUCH</v>
      </c>
      <c r="Q1536" s="1" t="str" cm="1">
        <f t="array" ref="Q1536">IFERROR(_xlfn.IFS(A1536="","",O1536=0,"TRUE",AND(O1536=1,E1536="Out For Delivery"),"FALSE",O1536=1,"TRUE"),"FALSE")</f>
        <v>TRUE</v>
      </c>
      <c r="R1536" s="1" t="str">
        <f>'[1]OFD Query'!BT1536</f>
        <v>NO</v>
      </c>
    </row>
    <row r="1537" spans="1:18" x14ac:dyDescent="0.3">
      <c r="A1537" s="5" t="str">
        <f>IF(ISBLANK('[1]OFD Query'!A1537),"",'[1]OFD Query'!A1537)</f>
        <v>6062324416817</v>
      </c>
      <c r="B1537" s="1" t="str">
        <f>IF(A1537="","",LEFT('[1]OFD Query'!C1537,FIND(" ",'[1]OFD Query'!C1537)-1))</f>
        <v>Dropship</v>
      </c>
      <c r="C1537" s="1" t="str">
        <f>IF(A1537="","",'[1]OFD Query'!F1537)</f>
        <v>C21036624</v>
      </c>
      <c r="D1537" s="1" t="str">
        <f>IFERROR(VLOOKUP(C1537,Sheet2!A:B,2,0),"")</f>
        <v>CODPARTNER</v>
      </c>
      <c r="E1537" s="1" t="str">
        <f>IF(A1537="","",'[1]OFD Query'!I1537)</f>
        <v>Out For Delivery</v>
      </c>
      <c r="F1537" s="1" t="str">
        <f t="shared" si="24"/>
        <v>MAK-2</v>
      </c>
      <c r="G1537" s="6" t="str" cm="1">
        <f t="array" ref="G1537">IFERROR(_xlfn.IFS(A1537="","",'[1]OFD Query'!N1537="","Fresh"),'[1]OFD Query'!N1537)</f>
        <v>Cancel</v>
      </c>
      <c r="H1537" s="6" t="str" cm="1">
        <f t="array" ref="H1537">IFERROR(_xlfn.IFS(B1537="","",'[1]OFD Query'!O1537="","Fresh"),'[1]OFD Query'!O1537)</f>
        <v>Doesn't Want to Give Reason</v>
      </c>
      <c r="I1537" s="1" t="str">
        <f>IF(A1537="","",'[1]OFD Query'!W1537)</f>
        <v>D21011769801</v>
      </c>
      <c r="J1537" s="1" t="str">
        <f>IF(A1537="","",'[1]OFD Query'!X1537)</f>
        <v>ALI HUSSAIN SHAH NAZAR HUSSAIN SHAH</v>
      </c>
      <c r="K1537" s="1" t="str">
        <f>IF(A1537="","",'[1]OFD Query'!AL1537)</f>
        <v>Al Sharai' Ash Shamaliyyah</v>
      </c>
      <c r="L1537" s="6">
        <f>IF(A1537="","",'[1]OFD Query'!AO1537)</f>
        <v>189</v>
      </c>
      <c r="M1537" s="1" t="str" cm="1">
        <f t="array" ref="M1537">_xlfn.IFS(L1537="","",L1537=0,"PPD",L1537&gt;0,"COD")</f>
        <v>COD</v>
      </c>
      <c r="N1537" s="1" t="str" cm="1">
        <f t="array" ref="N1537">_xlfn.IFS(A1537="","",L1537=0,M1537,L1537&lt;100,"&lt;100",L1537&lt;200,"&lt;200",L1537&lt;500,"&lt;500",L1537&lt;1000,"&lt;1000",L1537&gt;1000,"Above 1K")</f>
        <v>&lt;200</v>
      </c>
      <c r="O1537" s="6">
        <f>IF(A1537="","",'[1]OFD Query'!CB1537)</f>
        <v>0</v>
      </c>
      <c r="P1537" s="1" t="str">
        <f>IF(A1537="","",'[1]OFD Query'!CJ1537)</f>
        <v/>
      </c>
      <c r="Q1537" s="1" t="str" cm="1">
        <f t="array" ref="Q1537">IFERROR(_xlfn.IFS(A1537="","",O1537=0,"TRUE",AND(O1537=1,E1537="Out For Delivery"),"FALSE",O1537=1,"TRUE"),"FALSE")</f>
        <v>TRUE</v>
      </c>
      <c r="R1537" s="1" t="str">
        <f>'[1]OFD Query'!BT1537</f>
        <v>NO</v>
      </c>
    </row>
    <row r="1538" spans="1:18" x14ac:dyDescent="0.3">
      <c r="A1538" s="5" t="str">
        <f>IF(ISBLANK('[1]OFD Query'!A1538),"",'[1]OFD Query'!A1538)</f>
        <v>6062324538561</v>
      </c>
      <c r="B1538" s="1" t="str">
        <f>IF(A1538="","",LEFT('[1]OFD Query'!C1538,FIND(" ",'[1]OFD Query'!C1538)-1))</f>
        <v>Reverse</v>
      </c>
      <c r="C1538" s="1" t="str">
        <f>IF(A1538="","",'[1]OFD Query'!F1538)</f>
        <v>C21036226</v>
      </c>
      <c r="D1538" s="1" t="str">
        <f>IFERROR(VLOOKUP(C1538,Sheet2!A:B,2,0),"")</f>
        <v>SHEIN</v>
      </c>
      <c r="E1538" s="1" t="str">
        <f>IF(A1538="","",'[1]OFD Query'!I1538)</f>
        <v>Out For Delivery</v>
      </c>
      <c r="F1538" s="1" t="str">
        <f t="shared" si="24"/>
        <v>MAK-2</v>
      </c>
      <c r="G1538" s="6" t="str" cm="1">
        <f t="array" ref="G1538">IFERROR(_xlfn.IFS(A1538="","",'[1]OFD Query'!N1538="","Fresh"),'[1]OFD Query'!N1538)</f>
        <v>No Answer</v>
      </c>
      <c r="H1538" s="6" t="str" cm="1">
        <f t="array" ref="H1538">IFERROR(_xlfn.IFS(B1538="","",'[1]OFD Query'!O1538="","Fresh"),'[1]OFD Query'!O1538)</f>
        <v>Switched Off</v>
      </c>
      <c r="I1538" s="1" t="str">
        <f>IF(A1538="","",'[1]OFD Query'!W1538)</f>
        <v>D2105852601</v>
      </c>
      <c r="J1538" s="1" t="str">
        <f>IF(A1538="","",'[1]OFD Query'!X1538)</f>
        <v>Sultan Mahmud</v>
      </c>
      <c r="K1538" s="1" t="str">
        <f>IF(A1538="","",'[1]OFD Query'!AL1538)</f>
        <v>As Salamah</v>
      </c>
      <c r="L1538" s="6">
        <f>IF(A1538="","",'[1]OFD Query'!AO1538)</f>
        <v>0</v>
      </c>
      <c r="M1538" s="1" t="str" cm="1">
        <f t="array" ref="M1538">_xlfn.IFS(L1538="","",L1538=0,"PPD",L1538&gt;0,"COD")</f>
        <v>PPD</v>
      </c>
      <c r="N1538" s="1" t="str" cm="1">
        <f t="array" ref="N1538">_xlfn.IFS(A1538="","",L1538=0,M1538,L1538&lt;100,"&lt;100",L1538&lt;200,"&lt;200",L1538&lt;500,"&lt;500",L1538&lt;1000,"&lt;1000",L1538&gt;1000,"Above 1K")</f>
        <v>PPD</v>
      </c>
      <c r="O1538" s="6">
        <f>IF(A1538="","",'[1]OFD Query'!CB1538)</f>
        <v>2</v>
      </c>
      <c r="P1538" s="1" t="str">
        <f>IF(A1538="","",'[1]OFD Query'!CJ1538)</f>
        <v/>
      </c>
      <c r="Q1538" s="1" t="str" cm="1">
        <f t="array" ref="Q1538">IFERROR(_xlfn.IFS(A1538="","",O1538=0,"TRUE",AND(O1538=1,E1538="Out For Delivery"),"FALSE",O1538=1,"TRUE"),"FALSE")</f>
        <v>FALSE</v>
      </c>
      <c r="R1538" s="1" t="str">
        <f>'[1]OFD Query'!BT1538</f>
        <v>NO</v>
      </c>
    </row>
    <row r="1539" spans="1:18" x14ac:dyDescent="0.3">
      <c r="A1539" s="5" t="str">
        <f>IF(ISBLANK('[1]OFD Query'!A1539),"",'[1]OFD Query'!A1539)</f>
        <v>6061924891095</v>
      </c>
      <c r="B1539" s="1" t="str">
        <f>IF(A1539="","",LEFT('[1]OFD Query'!C1539,FIND(" ",'[1]OFD Query'!C1539)-1))</f>
        <v>Dropship</v>
      </c>
      <c r="C1539" s="1" t="str">
        <f>IF(A1539="","",'[1]OFD Query'!F1539)</f>
        <v>C2103730101</v>
      </c>
      <c r="D1539" s="1" t="str">
        <f>IFERROR(VLOOKUP(C1539,Sheet2!A:B,2,0),"")</f>
        <v>SHEIN</v>
      </c>
      <c r="E1539" s="1" t="str">
        <f>IF(A1539="","",'[1]OFD Query'!I1539)</f>
        <v>Out For Delivery</v>
      </c>
      <c r="F1539" s="1" t="str">
        <f t="shared" si="24"/>
        <v>MAK-2</v>
      </c>
      <c r="G1539" s="6" t="str" cm="1">
        <f t="array" ref="G1539">IFERROR(_xlfn.IFS(A1539="","",'[1]OFD Query'!N1539="","Fresh"),'[1]OFD Query'!N1539)</f>
        <v>Reschedule</v>
      </c>
      <c r="H1539" s="6" t="str" cm="1">
        <f t="array" ref="H1539">IFERROR(_xlfn.IFS(B1539="","",'[1]OFD Query'!O1539="","Fresh"),'[1]OFD Query'!O1539)</f>
        <v>Schedule for future</v>
      </c>
      <c r="I1539" s="1" t="str">
        <f>IF(A1539="","",'[1]OFD Query'!W1539)</f>
        <v>D2105331</v>
      </c>
      <c r="J1539" s="1" t="str">
        <f>IF(A1539="","",'[1]OFD Query'!X1539)</f>
        <v>Ahmed Qaed</v>
      </c>
      <c r="K1539" s="1" t="str">
        <f>IF(A1539="","",'[1]OFD Query'!AL1539)</f>
        <v>Ar Rashidiyyah</v>
      </c>
      <c r="L1539" s="6">
        <f>IF(A1539="","",'[1]OFD Query'!AO1539)</f>
        <v>245.12</v>
      </c>
      <c r="M1539" s="1" t="str" cm="1">
        <f t="array" ref="M1539">_xlfn.IFS(L1539="","",L1539=0,"PPD",L1539&gt;0,"COD")</f>
        <v>COD</v>
      </c>
      <c r="N1539" s="1" t="str" cm="1">
        <f t="array" ref="N1539">_xlfn.IFS(A1539="","",L1539=0,M1539,L1539&lt;100,"&lt;100",L1539&lt;200,"&lt;200",L1539&lt;500,"&lt;500",L1539&lt;1000,"&lt;1000",L1539&gt;1000,"Above 1K")</f>
        <v>&lt;500</v>
      </c>
      <c r="O1539" s="6">
        <f>IF(A1539="","",'[1]OFD Query'!CB1539)</f>
        <v>1</v>
      </c>
      <c r="P1539" s="1" t="str">
        <f>IF(A1539="","",'[1]OFD Query'!CJ1539)</f>
        <v>POUCH</v>
      </c>
      <c r="Q1539" s="1" t="str" cm="1">
        <f t="array" ref="Q1539">IFERROR(_xlfn.IFS(A1539="","",O1539=0,"TRUE",AND(O1539=1,E1539="Out For Delivery"),"FALSE",O1539=1,"TRUE"),"FALSE")</f>
        <v>FALSE</v>
      </c>
      <c r="R1539" s="1" t="str">
        <f>'[1]OFD Query'!BT1539</f>
        <v>NO</v>
      </c>
    </row>
    <row r="1540" spans="1:18" x14ac:dyDescent="0.3">
      <c r="A1540" s="5" t="str">
        <f>IF(ISBLANK('[1]OFD Query'!A1540),"",'[1]OFD Query'!A1540)</f>
        <v>6062324101688</v>
      </c>
      <c r="B1540" s="1" t="str">
        <f>IF(A1540="","",LEFT('[1]OFD Query'!C1540,FIND(" ",'[1]OFD Query'!C1540)-1))</f>
        <v>Dropship</v>
      </c>
      <c r="C1540" s="1" t="str">
        <f>IF(A1540="","",'[1]OFD Query'!F1540)</f>
        <v>C21036624</v>
      </c>
      <c r="D1540" s="1" t="str">
        <f>IFERROR(VLOOKUP(C1540,Sheet2!A:B,2,0),"")</f>
        <v>CODPARTNER</v>
      </c>
      <c r="E1540" s="1" t="str">
        <f>IF(A1540="","",'[1]OFD Query'!I1540)</f>
        <v>Out For Delivery</v>
      </c>
      <c r="F1540" s="1" t="str">
        <f t="shared" si="24"/>
        <v>MAK-2</v>
      </c>
      <c r="G1540" s="6" t="str" cm="1">
        <f t="array" ref="G1540">IFERROR(_xlfn.IFS(A1540="","",'[1]OFD Query'!N1540="","Fresh"),'[1]OFD Query'!N1540)</f>
        <v>Cancel</v>
      </c>
      <c r="H1540" s="6" t="str" cm="1">
        <f t="array" ref="H1540">IFERROR(_xlfn.IFS(B1540="","",'[1]OFD Query'!O1540="","Fresh"),'[1]OFD Query'!O1540)</f>
        <v>Doesn't Want to Give Reason</v>
      </c>
      <c r="I1540" s="1" t="str">
        <f>IF(A1540="","",'[1]OFD Query'!W1540)</f>
        <v>D21011769801</v>
      </c>
      <c r="J1540" s="1" t="str">
        <f>IF(A1540="","",'[1]OFD Query'!X1540)</f>
        <v>ALI HUSSAIN SHAH NAZAR HUSSAIN SHAH</v>
      </c>
      <c r="K1540" s="1" t="str">
        <f>IF(A1540="","",'[1]OFD Query'!AL1540)</f>
        <v>Sharai Al Mujahidin</v>
      </c>
      <c r="L1540" s="6">
        <f>IF(A1540="","",'[1]OFD Query'!AO1540)</f>
        <v>165</v>
      </c>
      <c r="M1540" s="1" t="str" cm="1">
        <f t="array" ref="M1540">_xlfn.IFS(L1540="","",L1540=0,"PPD",L1540&gt;0,"COD")</f>
        <v>COD</v>
      </c>
      <c r="N1540" s="1" t="str" cm="1">
        <f t="array" ref="N1540">_xlfn.IFS(A1540="","",L1540=0,M1540,L1540&lt;100,"&lt;100",L1540&lt;200,"&lt;200",L1540&lt;500,"&lt;500",L1540&lt;1000,"&lt;1000",L1540&gt;1000,"Above 1K")</f>
        <v>&lt;200</v>
      </c>
      <c r="O1540" s="6">
        <f>IF(A1540="","",'[1]OFD Query'!CB1540)</f>
        <v>0</v>
      </c>
      <c r="P1540" s="1" t="str">
        <f>IF(A1540="","",'[1]OFD Query'!CJ1540)</f>
        <v/>
      </c>
      <c r="Q1540" s="1" t="str" cm="1">
        <f t="array" ref="Q1540">IFERROR(_xlfn.IFS(A1540="","",O1540=0,"TRUE",AND(O1540=1,E1540="Out For Delivery"),"FALSE",O1540=1,"TRUE"),"FALSE")</f>
        <v>TRUE</v>
      </c>
      <c r="R1540" s="1" t="str">
        <f>'[1]OFD Query'!BT1540</f>
        <v>NO</v>
      </c>
    </row>
    <row r="1541" spans="1:18" x14ac:dyDescent="0.3">
      <c r="A1541" s="5" t="str">
        <f>IF(ISBLANK('[1]OFD Query'!A1541),"",'[1]OFD Query'!A1541)</f>
        <v>6062224402941</v>
      </c>
      <c r="B1541" s="1" t="str">
        <f>IF(A1541="","",LEFT('[1]OFD Query'!C1541,FIND(" ",'[1]OFD Query'!C1541)-1))</f>
        <v>Reverse</v>
      </c>
      <c r="C1541" s="1" t="str">
        <f>IF(A1541="","",'[1]OFD Query'!F1541)</f>
        <v>C21036226</v>
      </c>
      <c r="D1541" s="1" t="str">
        <f>IFERROR(VLOOKUP(C1541,Sheet2!A:B,2,0),"")</f>
        <v>SHEIN</v>
      </c>
      <c r="E1541" s="1" t="str">
        <f>IF(A1541="","",'[1]OFD Query'!I1541)</f>
        <v>Out For Delivery</v>
      </c>
      <c r="F1541" s="1" t="str">
        <f t="shared" ref="F1541:F1604" si="25">IF(A1541="","","MAK-2")</f>
        <v>MAK-2</v>
      </c>
      <c r="G1541" s="6" t="str" cm="1">
        <f t="array" ref="G1541">IFERROR(_xlfn.IFS(A1541="","",'[1]OFD Query'!N1541="","Fresh"),'[1]OFD Query'!N1541)</f>
        <v>No Answer</v>
      </c>
      <c r="H1541" s="6" t="str" cm="1">
        <f t="array" ref="H1541">IFERROR(_xlfn.IFS(B1541="","",'[1]OFD Query'!O1541="","Fresh"),'[1]OFD Query'!O1541)</f>
        <v>Switched Off</v>
      </c>
      <c r="I1541" s="1" t="str">
        <f>IF(A1541="","",'[1]OFD Query'!W1541)</f>
        <v>D2105852601</v>
      </c>
      <c r="J1541" s="1" t="str">
        <f>IF(A1541="","",'[1]OFD Query'!X1541)</f>
        <v>Sultan Mahmud</v>
      </c>
      <c r="K1541" s="1" t="str">
        <f>IF(A1541="","",'[1]OFD Query'!AL1541)</f>
        <v>As Salamah</v>
      </c>
      <c r="L1541" s="6">
        <f>IF(A1541="","",'[1]OFD Query'!AO1541)</f>
        <v>0</v>
      </c>
      <c r="M1541" s="1" t="str" cm="1">
        <f t="array" ref="M1541">_xlfn.IFS(L1541="","",L1541=0,"PPD",L1541&gt;0,"COD")</f>
        <v>PPD</v>
      </c>
      <c r="N1541" s="1" t="str" cm="1">
        <f t="array" ref="N1541">_xlfn.IFS(A1541="","",L1541=0,M1541,L1541&lt;100,"&lt;100",L1541&lt;200,"&lt;200",L1541&lt;500,"&lt;500",L1541&lt;1000,"&lt;1000",L1541&gt;1000,"Above 1K")</f>
        <v>PPD</v>
      </c>
      <c r="O1541" s="6">
        <f>IF(A1541="","",'[1]OFD Query'!CB1541)</f>
        <v>2</v>
      </c>
      <c r="P1541" s="1" t="str">
        <f>IF(A1541="","",'[1]OFD Query'!CJ1541)</f>
        <v/>
      </c>
      <c r="Q1541" s="1" t="str" cm="1">
        <f t="array" ref="Q1541">IFERROR(_xlfn.IFS(A1541="","",O1541=0,"TRUE",AND(O1541=1,E1541="Out For Delivery"),"FALSE",O1541=1,"TRUE"),"FALSE")</f>
        <v>FALSE</v>
      </c>
      <c r="R1541" s="1" t="str">
        <f>'[1]OFD Query'!BT1541</f>
        <v>NO</v>
      </c>
    </row>
    <row r="1542" spans="1:18" x14ac:dyDescent="0.3">
      <c r="A1542" s="5" t="str">
        <f>IF(ISBLANK('[1]OFD Query'!A1542),"",'[1]OFD Query'!A1542)</f>
        <v>6062424117259</v>
      </c>
      <c r="B1542" s="1" t="str">
        <f>IF(A1542="","",LEFT('[1]OFD Query'!C1542,FIND(" ",'[1]OFD Query'!C1542)-1))</f>
        <v>Dropship</v>
      </c>
      <c r="C1542" s="1" t="str">
        <f>IF(A1542="","",'[1]OFD Query'!F1542)</f>
        <v>C21035750</v>
      </c>
      <c r="D1542" s="1" t="str">
        <f>IFERROR(VLOOKUP(C1542,Sheet2!A:B,2,0),"")</f>
        <v>eshry.shop</v>
      </c>
      <c r="E1542" s="1" t="str">
        <f>IF(A1542="","",'[1]OFD Query'!I1542)</f>
        <v>Out For Delivery</v>
      </c>
      <c r="F1542" s="1" t="str">
        <f t="shared" si="25"/>
        <v>MAK-2</v>
      </c>
      <c r="G1542" s="6" t="str" cm="1">
        <f t="array" ref="G1542">IFERROR(_xlfn.IFS(A1542="","",'[1]OFD Query'!N1542="","Fresh"),'[1]OFD Query'!N1542)</f>
        <v>Reschedule</v>
      </c>
      <c r="H1542" s="6" t="str" cm="1">
        <f t="array" ref="H1542">IFERROR(_xlfn.IFS(B1542="","",'[1]OFD Query'!O1542="","Fresh"),'[1]OFD Query'!O1542)</f>
        <v>Schedule for future</v>
      </c>
      <c r="I1542" s="1" t="str">
        <f>IF(A1542="","",'[1]OFD Query'!W1542)</f>
        <v>D21011769801</v>
      </c>
      <c r="J1542" s="1" t="str">
        <f>IF(A1542="","",'[1]OFD Query'!X1542)</f>
        <v>ALI HUSSAIN SHAH NAZAR HUSSAIN SHAH</v>
      </c>
      <c r="K1542" s="1" t="str">
        <f>IF(A1542="","",'[1]OFD Query'!AL1542)</f>
        <v>Sharai Al Mujahidin</v>
      </c>
      <c r="L1542" s="6">
        <f>IF(A1542="","",'[1]OFD Query'!AO1542)</f>
        <v>249</v>
      </c>
      <c r="M1542" s="1" t="str" cm="1">
        <f t="array" ref="M1542">_xlfn.IFS(L1542="","",L1542=0,"PPD",L1542&gt;0,"COD")</f>
        <v>COD</v>
      </c>
      <c r="N1542" s="1" t="str" cm="1">
        <f t="array" ref="N1542">_xlfn.IFS(A1542="","",L1542=0,M1542,L1542&lt;100,"&lt;100",L1542&lt;200,"&lt;200",L1542&lt;500,"&lt;500",L1542&lt;1000,"&lt;1000",L1542&gt;1000,"Above 1K")</f>
        <v>&lt;500</v>
      </c>
      <c r="O1542" s="6">
        <f>IF(A1542="","",'[1]OFD Query'!CB1542)</f>
        <v>0</v>
      </c>
      <c r="P1542" s="1" t="str">
        <f>IF(A1542="","",'[1]OFD Query'!CJ1542)</f>
        <v/>
      </c>
      <c r="Q1542" s="1" t="str" cm="1">
        <f t="array" ref="Q1542">IFERROR(_xlfn.IFS(A1542="","",O1542=0,"TRUE",AND(O1542=1,E1542="Out For Delivery"),"FALSE",O1542=1,"TRUE"),"FALSE")</f>
        <v>TRUE</v>
      </c>
      <c r="R1542" s="1" t="str">
        <f>'[1]OFD Query'!BT1542</f>
        <v>NO</v>
      </c>
    </row>
    <row r="1543" spans="1:18" x14ac:dyDescent="0.3">
      <c r="A1543" s="5" t="str">
        <f>IF(ISBLANK('[1]OFD Query'!A1543),"",'[1]OFD Query'!A1543)</f>
        <v>6062124200688</v>
      </c>
      <c r="B1543" s="1" t="str">
        <f>IF(A1543="","",LEFT('[1]OFD Query'!C1543,FIND(" ",'[1]OFD Query'!C1543)-1))</f>
        <v>Reverse</v>
      </c>
      <c r="C1543" s="1" t="str">
        <f>IF(A1543="","",'[1]OFD Query'!F1543)</f>
        <v>C21036226</v>
      </c>
      <c r="D1543" s="1" t="str">
        <f>IFERROR(VLOOKUP(C1543,Sheet2!A:B,2,0),"")</f>
        <v>SHEIN</v>
      </c>
      <c r="E1543" s="1" t="str">
        <f>IF(A1543="","",'[1]OFD Query'!I1543)</f>
        <v>Out For Delivery</v>
      </c>
      <c r="F1543" s="1" t="str">
        <f t="shared" si="25"/>
        <v>MAK-2</v>
      </c>
      <c r="G1543" s="6" t="str" cm="1">
        <f t="array" ref="G1543">IFERROR(_xlfn.IFS(A1543="","",'[1]OFD Query'!N1543="","Fresh"),'[1]OFD Query'!N1543)</f>
        <v>No Answer</v>
      </c>
      <c r="H1543" s="6" t="str" cm="1">
        <f t="array" ref="H1543">IFERROR(_xlfn.IFS(B1543="","",'[1]OFD Query'!O1543="","Fresh"),'[1]OFD Query'!O1543)</f>
        <v>Switched Off</v>
      </c>
      <c r="I1543" s="1" t="str">
        <f>IF(A1543="","",'[1]OFD Query'!W1543)</f>
        <v>D2105852601</v>
      </c>
      <c r="J1543" s="1" t="str">
        <f>IF(A1543="","",'[1]OFD Query'!X1543)</f>
        <v>Sultan Mahmud</v>
      </c>
      <c r="K1543" s="1" t="str">
        <f>IF(A1543="","",'[1]OFD Query'!AL1543)</f>
        <v>As Salamah</v>
      </c>
      <c r="L1543" s="6">
        <f>IF(A1543="","",'[1]OFD Query'!AO1543)</f>
        <v>0</v>
      </c>
      <c r="M1543" s="1" t="str" cm="1">
        <f t="array" ref="M1543">_xlfn.IFS(L1543="","",L1543=0,"PPD",L1543&gt;0,"COD")</f>
        <v>PPD</v>
      </c>
      <c r="N1543" s="1" t="str" cm="1">
        <f t="array" ref="N1543">_xlfn.IFS(A1543="","",L1543=0,M1543,L1543&lt;100,"&lt;100",L1543&lt;200,"&lt;200",L1543&lt;500,"&lt;500",L1543&lt;1000,"&lt;1000",L1543&gt;1000,"Above 1K")</f>
        <v>PPD</v>
      </c>
      <c r="O1543" s="6">
        <f>IF(A1543="","",'[1]OFD Query'!CB1543)</f>
        <v>2</v>
      </c>
      <c r="P1543" s="1" t="str">
        <f>IF(A1543="","",'[1]OFD Query'!CJ1543)</f>
        <v/>
      </c>
      <c r="Q1543" s="1" t="str" cm="1">
        <f t="array" ref="Q1543">IFERROR(_xlfn.IFS(A1543="","",O1543=0,"TRUE",AND(O1543=1,E1543="Out For Delivery"),"FALSE",O1543=1,"TRUE"),"FALSE")</f>
        <v>FALSE</v>
      </c>
      <c r="R1543" s="1" t="str">
        <f>'[1]OFD Query'!BT1543</f>
        <v>NO</v>
      </c>
    </row>
    <row r="1544" spans="1:18" x14ac:dyDescent="0.3">
      <c r="A1544" s="5" t="str">
        <f>IF(ISBLANK('[1]OFD Query'!A1544),"",'[1]OFD Query'!A1544)</f>
        <v>6062224625357</v>
      </c>
      <c r="B1544" s="1" t="str">
        <f>IF(A1544="","",LEFT('[1]OFD Query'!C1544,FIND(" ",'[1]OFD Query'!C1544)-1))</f>
        <v>Dropship</v>
      </c>
      <c r="C1544" s="1" t="str">
        <f>IF(A1544="","",'[1]OFD Query'!F1544)</f>
        <v>C2103730101</v>
      </c>
      <c r="D1544" s="1" t="str">
        <f>IFERROR(VLOOKUP(C1544,Sheet2!A:B,2,0),"")</f>
        <v>SHEIN</v>
      </c>
      <c r="E1544" s="1" t="str">
        <f>IF(A1544="","",'[1]OFD Query'!I1544)</f>
        <v>Out For Delivery</v>
      </c>
      <c r="F1544" s="1" t="str">
        <f t="shared" si="25"/>
        <v>MAK-2</v>
      </c>
      <c r="G1544" s="6" t="str" cm="1">
        <f t="array" ref="G1544">IFERROR(_xlfn.IFS(A1544="","",'[1]OFD Query'!N1544="","Fresh"),'[1]OFD Query'!N1544)</f>
        <v>Fresh</v>
      </c>
      <c r="H1544" s="6" t="str" cm="1">
        <f t="array" ref="H1544">IFERROR(_xlfn.IFS(B1544="","",'[1]OFD Query'!O1544="","Fresh"),'[1]OFD Query'!O1544)</f>
        <v>Fresh</v>
      </c>
      <c r="I1544" s="1" t="str">
        <f>IF(A1544="","",'[1]OFD Query'!W1544)</f>
        <v>D2105331</v>
      </c>
      <c r="J1544" s="1" t="str">
        <f>IF(A1544="","",'[1]OFD Query'!X1544)</f>
        <v>Ahmed Qaed</v>
      </c>
      <c r="K1544" s="1" t="str">
        <f>IF(A1544="","",'[1]OFD Query'!AL1544)</f>
        <v>Ar Rashidiyyah</v>
      </c>
      <c r="L1544" s="6">
        <f>IF(A1544="","",'[1]OFD Query'!AO1544)</f>
        <v>0</v>
      </c>
      <c r="M1544" s="1" t="str" cm="1">
        <f t="array" ref="M1544">_xlfn.IFS(L1544="","",L1544=0,"PPD",L1544&gt;0,"COD")</f>
        <v>PPD</v>
      </c>
      <c r="N1544" s="1" t="str" cm="1">
        <f t="array" ref="N1544">_xlfn.IFS(A1544="","",L1544=0,M1544,L1544&lt;100,"&lt;100",L1544&lt;200,"&lt;200",L1544&lt;500,"&lt;500",L1544&lt;1000,"&lt;1000",L1544&gt;1000,"Above 1K")</f>
        <v>PPD</v>
      </c>
      <c r="O1544" s="6">
        <f>IF(A1544="","",'[1]OFD Query'!CB1544)</f>
        <v>0</v>
      </c>
      <c r="P1544" s="1" t="str">
        <f>IF(A1544="","",'[1]OFD Query'!CJ1544)</f>
        <v>POUCH</v>
      </c>
      <c r="Q1544" s="1" t="str" cm="1">
        <f t="array" ref="Q1544">IFERROR(_xlfn.IFS(A1544="","",O1544=0,"TRUE",AND(O1544=1,E1544="Out For Delivery"),"FALSE",O1544=1,"TRUE"),"FALSE")</f>
        <v>TRUE</v>
      </c>
      <c r="R1544" s="1" t="str">
        <f>'[1]OFD Query'!BT1544</f>
        <v>NO</v>
      </c>
    </row>
    <row r="1545" spans="1:18" x14ac:dyDescent="0.3">
      <c r="A1545" s="5" t="str">
        <f>IF(ISBLANK('[1]OFD Query'!A1545),"",'[1]OFD Query'!A1545)</f>
        <v>6062124504018</v>
      </c>
      <c r="B1545" s="1" t="str">
        <f>IF(A1545="","",LEFT('[1]OFD Query'!C1545,FIND(" ",'[1]OFD Query'!C1545)-1))</f>
        <v>Reverse</v>
      </c>
      <c r="C1545" s="1" t="str">
        <f>IF(A1545="","",'[1]OFD Query'!F1545)</f>
        <v>C21036226</v>
      </c>
      <c r="D1545" s="1" t="str">
        <f>IFERROR(VLOOKUP(C1545,Sheet2!A:B,2,0),"")</f>
        <v>SHEIN</v>
      </c>
      <c r="E1545" s="1" t="str">
        <f>IF(A1545="","",'[1]OFD Query'!I1545)</f>
        <v>Out For Delivery</v>
      </c>
      <c r="F1545" s="1" t="str">
        <f t="shared" si="25"/>
        <v>MAK-2</v>
      </c>
      <c r="G1545" s="6" t="str" cm="1">
        <f t="array" ref="G1545">IFERROR(_xlfn.IFS(A1545="","",'[1]OFD Query'!N1545="","Fresh"),'[1]OFD Query'!N1545)</f>
        <v>No Answer</v>
      </c>
      <c r="H1545" s="6" t="str" cm="1">
        <f t="array" ref="H1545">IFERROR(_xlfn.IFS(B1545="","",'[1]OFD Query'!O1545="","Fresh"),'[1]OFD Query'!O1545)</f>
        <v>Switched Off</v>
      </c>
      <c r="I1545" s="1" t="str">
        <f>IF(A1545="","",'[1]OFD Query'!W1545)</f>
        <v>D2105852601</v>
      </c>
      <c r="J1545" s="1" t="str">
        <f>IF(A1545="","",'[1]OFD Query'!X1545)</f>
        <v>Sultan Mahmud</v>
      </c>
      <c r="K1545" s="1" t="str">
        <f>IF(A1545="","",'[1]OFD Query'!AL1545)</f>
        <v>As Salamah</v>
      </c>
      <c r="L1545" s="6">
        <f>IF(A1545="","",'[1]OFD Query'!AO1545)</f>
        <v>0</v>
      </c>
      <c r="M1545" s="1" t="str" cm="1">
        <f t="array" ref="M1545">_xlfn.IFS(L1545="","",L1545=0,"PPD",L1545&gt;0,"COD")</f>
        <v>PPD</v>
      </c>
      <c r="N1545" s="1" t="str" cm="1">
        <f t="array" ref="N1545">_xlfn.IFS(A1545="","",L1545=0,M1545,L1545&lt;100,"&lt;100",L1545&lt;200,"&lt;200",L1545&lt;500,"&lt;500",L1545&lt;1000,"&lt;1000",L1545&gt;1000,"Above 1K")</f>
        <v>PPD</v>
      </c>
      <c r="O1545" s="6">
        <f>IF(A1545="","",'[1]OFD Query'!CB1545)</f>
        <v>2</v>
      </c>
      <c r="P1545" s="1" t="str">
        <f>IF(A1545="","",'[1]OFD Query'!CJ1545)</f>
        <v/>
      </c>
      <c r="Q1545" s="1" t="str" cm="1">
        <f t="array" ref="Q1545">IFERROR(_xlfn.IFS(A1545="","",O1545=0,"TRUE",AND(O1545=1,E1545="Out For Delivery"),"FALSE",O1545=1,"TRUE"),"FALSE")</f>
        <v>FALSE</v>
      </c>
      <c r="R1545" s="1" t="str">
        <f>'[1]OFD Query'!BT1545</f>
        <v>NO</v>
      </c>
    </row>
    <row r="1546" spans="1:18" x14ac:dyDescent="0.3">
      <c r="A1546" s="5" t="str">
        <f>IF(ISBLANK('[1]OFD Query'!A1546),"",'[1]OFD Query'!A1546)</f>
        <v>6062024648970</v>
      </c>
      <c r="B1546" s="1" t="str">
        <f>IF(A1546="","",LEFT('[1]OFD Query'!C1546,FIND(" ",'[1]OFD Query'!C1546)-1))</f>
        <v>Dropship</v>
      </c>
      <c r="C1546" s="1" t="str">
        <f>IF(A1546="","",'[1]OFD Query'!F1546)</f>
        <v>C2107346</v>
      </c>
      <c r="D1546" s="1" t="str">
        <f>IFERROR(VLOOKUP(C1546,Sheet2!A:B,2,0),"")</f>
        <v>QuickSilver</v>
      </c>
      <c r="E1546" s="1" t="str">
        <f>IF(A1546="","",'[1]OFD Query'!I1546)</f>
        <v>Out For Delivery</v>
      </c>
      <c r="F1546" s="1" t="str">
        <f t="shared" si="25"/>
        <v>MAK-2</v>
      </c>
      <c r="G1546" s="6" t="str" cm="1">
        <f t="array" ref="G1546">IFERROR(_xlfn.IFS(A1546="","",'[1]OFD Query'!N1546="","Fresh"),'[1]OFD Query'!N1546)</f>
        <v>Review</v>
      </c>
      <c r="H1546" s="6" t="str" cm="1">
        <f t="array" ref="H1546">IFERROR(_xlfn.IFS(B1546="","",'[1]OFD Query'!O1546="","Fresh"),'[1]OFD Query'!O1546)</f>
        <v>Customer Wants to Change Location</v>
      </c>
      <c r="I1546" s="1" t="str">
        <f>IF(A1546="","",'[1]OFD Query'!W1546)</f>
        <v>D2105331</v>
      </c>
      <c r="J1546" s="1" t="str">
        <f>IF(A1546="","",'[1]OFD Query'!X1546)</f>
        <v>Ahmed Qaed</v>
      </c>
      <c r="K1546" s="1" t="str">
        <f>IF(A1546="","",'[1]OFD Query'!AL1546)</f>
        <v>Sharai Al Mujahidin</v>
      </c>
      <c r="L1546" s="6">
        <f>IF(A1546="","",'[1]OFD Query'!AO1546)</f>
        <v>400</v>
      </c>
      <c r="M1546" s="1" t="str" cm="1">
        <f t="array" ref="M1546">_xlfn.IFS(L1546="","",L1546=0,"PPD",L1546&gt;0,"COD")</f>
        <v>COD</v>
      </c>
      <c r="N1546" s="1" t="str" cm="1">
        <f t="array" ref="N1546">_xlfn.IFS(A1546="","",L1546=0,M1546,L1546&lt;100,"&lt;100",L1546&lt;200,"&lt;200",L1546&lt;500,"&lt;500",L1546&lt;1000,"&lt;1000",L1546&gt;1000,"Above 1K")</f>
        <v>&lt;500</v>
      </c>
      <c r="O1546" s="6">
        <f>IF(A1546="","",'[1]OFD Query'!CB1546)</f>
        <v>2</v>
      </c>
      <c r="P1546" s="1" t="str">
        <f>IF(A1546="","",'[1]OFD Query'!CJ1546)</f>
        <v/>
      </c>
      <c r="Q1546" s="1" t="str" cm="1">
        <f t="array" ref="Q1546">IFERROR(_xlfn.IFS(A1546="","",O1546=0,"TRUE",AND(O1546=1,E1546="Out For Delivery"),"FALSE",O1546=1,"TRUE"),"FALSE")</f>
        <v>FALSE</v>
      </c>
      <c r="R1546" s="1" t="str">
        <f>'[1]OFD Query'!BT1546</f>
        <v>NO</v>
      </c>
    </row>
    <row r="1547" spans="1:18" x14ac:dyDescent="0.3">
      <c r="A1547" s="5" t="str">
        <f>IF(ISBLANK('[1]OFD Query'!A1547),"",'[1]OFD Query'!A1547)</f>
        <v>6062424177663</v>
      </c>
      <c r="B1547" s="1" t="str">
        <f>IF(A1547="","",LEFT('[1]OFD Query'!C1547,FIND(" ",'[1]OFD Query'!C1547)-1))</f>
        <v>Dropship</v>
      </c>
      <c r="C1547" s="1" t="str">
        <f>IF(A1547="","",'[1]OFD Query'!F1547)</f>
        <v>C21035750</v>
      </c>
      <c r="D1547" s="1" t="str">
        <f>IFERROR(VLOOKUP(C1547,Sheet2!A:B,2,0),"")</f>
        <v>eshry.shop</v>
      </c>
      <c r="E1547" s="1" t="str">
        <f>IF(A1547="","",'[1]OFD Query'!I1547)</f>
        <v>Out For Delivery</v>
      </c>
      <c r="F1547" s="1" t="str">
        <f t="shared" si="25"/>
        <v>MAK-2</v>
      </c>
      <c r="G1547" s="6" t="str" cm="1">
        <f t="array" ref="G1547">IFERROR(_xlfn.IFS(A1547="","",'[1]OFD Query'!N1547="","Fresh"),'[1]OFD Query'!N1547)</f>
        <v>Fresh</v>
      </c>
      <c r="H1547" s="6" t="str" cm="1">
        <f t="array" ref="H1547">IFERROR(_xlfn.IFS(B1547="","",'[1]OFD Query'!O1547="","Fresh"),'[1]OFD Query'!O1547)</f>
        <v>Fresh</v>
      </c>
      <c r="I1547" s="1" t="str">
        <f>IF(A1547="","",'[1]OFD Query'!W1547)</f>
        <v>D21011769801</v>
      </c>
      <c r="J1547" s="1" t="str">
        <f>IF(A1547="","",'[1]OFD Query'!X1547)</f>
        <v>ALI HUSSAIN SHAH NAZAR HUSSAIN SHAH</v>
      </c>
      <c r="K1547" s="1" t="str">
        <f>IF(A1547="","",'[1]OFD Query'!AL1547)</f>
        <v>Sharai Al Mujahidin</v>
      </c>
      <c r="L1547" s="6">
        <f>IF(A1547="","",'[1]OFD Query'!AO1547)</f>
        <v>190</v>
      </c>
      <c r="M1547" s="1" t="str" cm="1">
        <f t="array" ref="M1547">_xlfn.IFS(L1547="","",L1547=0,"PPD",L1547&gt;0,"COD")</f>
        <v>COD</v>
      </c>
      <c r="N1547" s="1" t="str" cm="1">
        <f t="array" ref="N1547">_xlfn.IFS(A1547="","",L1547=0,M1547,L1547&lt;100,"&lt;100",L1547&lt;200,"&lt;200",L1547&lt;500,"&lt;500",L1547&lt;1000,"&lt;1000",L1547&gt;1000,"Above 1K")</f>
        <v>&lt;200</v>
      </c>
      <c r="O1547" s="6">
        <f>IF(A1547="","",'[1]OFD Query'!CB1547)</f>
        <v>0</v>
      </c>
      <c r="P1547" s="1" t="str">
        <f>IF(A1547="","",'[1]OFD Query'!CJ1547)</f>
        <v/>
      </c>
      <c r="Q1547" s="1" t="str" cm="1">
        <f t="array" ref="Q1547">IFERROR(_xlfn.IFS(A1547="","",O1547=0,"TRUE",AND(O1547=1,E1547="Out For Delivery"),"FALSE",O1547=1,"TRUE"),"FALSE")</f>
        <v>TRUE</v>
      </c>
      <c r="R1547" s="1" t="str">
        <f>'[1]OFD Query'!BT1547</f>
        <v>NO</v>
      </c>
    </row>
    <row r="1548" spans="1:18" x14ac:dyDescent="0.3">
      <c r="A1548" s="5" t="str">
        <f>IF(ISBLANK('[1]OFD Query'!A1548),"",'[1]OFD Query'!A1548)</f>
        <v>6062124521777</v>
      </c>
      <c r="B1548" s="1" t="str">
        <f>IF(A1548="","",LEFT('[1]OFD Query'!C1548,FIND(" ",'[1]OFD Query'!C1548)-1))</f>
        <v>Reverse</v>
      </c>
      <c r="C1548" s="1" t="str">
        <f>IF(A1548="","",'[1]OFD Query'!F1548)</f>
        <v>C21036226</v>
      </c>
      <c r="D1548" s="1" t="str">
        <f>IFERROR(VLOOKUP(C1548,Sheet2!A:B,2,0),"")</f>
        <v>SHEIN</v>
      </c>
      <c r="E1548" s="1" t="str">
        <f>IF(A1548="","",'[1]OFD Query'!I1548)</f>
        <v>Successfully Returned</v>
      </c>
      <c r="F1548" s="1" t="str">
        <f t="shared" si="25"/>
        <v>MAK-2</v>
      </c>
      <c r="G1548" s="6" t="str" cm="1">
        <f t="array" ref="G1548">IFERROR(_xlfn.IFS(A1548="","",'[1]OFD Query'!N1548="","Fresh"),'[1]OFD Query'!N1548)</f>
        <v>No Answer</v>
      </c>
      <c r="H1548" s="6" t="str" cm="1">
        <f t="array" ref="H1548">IFERROR(_xlfn.IFS(B1548="","",'[1]OFD Query'!O1548="","Fresh"),'[1]OFD Query'!O1548)</f>
        <v>Switched Off</v>
      </c>
      <c r="I1548" s="1" t="str">
        <f>IF(A1548="","",'[1]OFD Query'!W1548)</f>
        <v>D2105852601</v>
      </c>
      <c r="J1548" s="1" t="str">
        <f>IF(A1548="","",'[1]OFD Query'!X1548)</f>
        <v>Sultan Mahmud</v>
      </c>
      <c r="K1548" s="1" t="str">
        <f>IF(A1548="","",'[1]OFD Query'!AL1548)</f>
        <v>As Salamah</v>
      </c>
      <c r="L1548" s="6">
        <f>IF(A1548="","",'[1]OFD Query'!AO1548)</f>
        <v>0</v>
      </c>
      <c r="M1548" s="1" t="str" cm="1">
        <f t="array" ref="M1548">_xlfn.IFS(L1548="","",L1548=0,"PPD",L1548&gt;0,"COD")</f>
        <v>PPD</v>
      </c>
      <c r="N1548" s="1" t="str" cm="1">
        <f t="array" ref="N1548">_xlfn.IFS(A1548="","",L1548=0,M1548,L1548&lt;100,"&lt;100",L1548&lt;200,"&lt;200",L1548&lt;500,"&lt;500",L1548&lt;1000,"&lt;1000",L1548&gt;1000,"Above 1K")</f>
        <v>PPD</v>
      </c>
      <c r="O1548" s="6">
        <f>IF(A1548="","",'[1]OFD Query'!CB1548)</f>
        <v>2</v>
      </c>
      <c r="P1548" s="1" t="str">
        <f>IF(A1548="","",'[1]OFD Query'!CJ1548)</f>
        <v/>
      </c>
      <c r="Q1548" s="1" t="str" cm="1">
        <f t="array" ref="Q1548">IFERROR(_xlfn.IFS(A1548="","",O1548=0,"TRUE",AND(O1548=1,E1548="Out For Delivery"),"FALSE",O1548=1,"TRUE"),"FALSE")</f>
        <v>FALSE</v>
      </c>
      <c r="R1548" s="1" t="str">
        <f>'[1]OFD Query'!BT1548</f>
        <v>NO</v>
      </c>
    </row>
    <row r="1549" spans="1:18" x14ac:dyDescent="0.3">
      <c r="A1549" s="5" t="str">
        <f>IF(ISBLANK('[1]OFD Query'!A1549),"",'[1]OFD Query'!A1549)</f>
        <v>6062124943159</v>
      </c>
      <c r="B1549" s="1" t="str">
        <f>IF(A1549="","",LEFT('[1]OFD Query'!C1549,FIND(" ",'[1]OFD Query'!C1549)-1))</f>
        <v>Dropship</v>
      </c>
      <c r="C1549" s="1" t="str">
        <f>IF(A1549="","",'[1]OFD Query'!F1549)</f>
        <v>C21035750</v>
      </c>
      <c r="D1549" s="1" t="str">
        <f>IFERROR(VLOOKUP(C1549,Sheet2!A:B,2,0),"")</f>
        <v>eshry.shop</v>
      </c>
      <c r="E1549" s="1" t="str">
        <f>IF(A1549="","",'[1]OFD Query'!I1549)</f>
        <v>Out For Delivery</v>
      </c>
      <c r="F1549" s="1" t="str">
        <f t="shared" si="25"/>
        <v>MAK-2</v>
      </c>
      <c r="G1549" s="6" t="str" cm="1">
        <f t="array" ref="G1549">IFERROR(_xlfn.IFS(A1549="","",'[1]OFD Query'!N1549="","Fresh"),'[1]OFD Query'!N1549)</f>
        <v>Reschedule</v>
      </c>
      <c r="H1549" s="6" t="str" cm="1">
        <f t="array" ref="H1549">IFERROR(_xlfn.IFS(B1549="","",'[1]OFD Query'!O1549="","Fresh"),'[1]OFD Query'!O1549)</f>
        <v>Schedule for future</v>
      </c>
      <c r="I1549" s="1" t="str">
        <f>IF(A1549="","",'[1]OFD Query'!W1549)</f>
        <v>D2105331</v>
      </c>
      <c r="J1549" s="1" t="str">
        <f>IF(A1549="","",'[1]OFD Query'!X1549)</f>
        <v>Ahmed Qaed</v>
      </c>
      <c r="K1549" s="1" t="str">
        <f>IF(A1549="","",'[1]OFD Query'!AL1549)</f>
        <v>Ar Rashidiyyah</v>
      </c>
      <c r="L1549" s="6">
        <f>IF(A1549="","",'[1]OFD Query'!AO1549)</f>
        <v>179</v>
      </c>
      <c r="M1549" s="1" t="str" cm="1">
        <f t="array" ref="M1549">_xlfn.IFS(L1549="","",L1549=0,"PPD",L1549&gt;0,"COD")</f>
        <v>COD</v>
      </c>
      <c r="N1549" s="1" t="str" cm="1">
        <f t="array" ref="N1549">_xlfn.IFS(A1549="","",L1549=0,M1549,L1549&lt;100,"&lt;100",L1549&lt;200,"&lt;200",L1549&lt;500,"&lt;500",L1549&lt;1000,"&lt;1000",L1549&gt;1000,"Above 1K")</f>
        <v>&lt;200</v>
      </c>
      <c r="O1549" s="6">
        <f>IF(A1549="","",'[1]OFD Query'!CB1549)</f>
        <v>3</v>
      </c>
      <c r="P1549" s="1" t="str">
        <f>IF(A1549="","",'[1]OFD Query'!CJ1549)</f>
        <v/>
      </c>
      <c r="Q1549" s="1" t="str" cm="1">
        <f t="array" ref="Q1549">IFERROR(_xlfn.IFS(A1549="","",O1549=0,"TRUE",AND(O1549=1,E1549="Out For Delivery"),"FALSE",O1549=1,"TRUE"),"FALSE")</f>
        <v>FALSE</v>
      </c>
      <c r="R1549" s="1" t="str">
        <f>'[1]OFD Query'!BT1549</f>
        <v>NO</v>
      </c>
    </row>
    <row r="1550" spans="1:18" x14ac:dyDescent="0.3">
      <c r="A1550" s="5" t="str">
        <f>IF(ISBLANK('[1]OFD Query'!A1550),"",'[1]OFD Query'!A1550)</f>
        <v>6062124945144</v>
      </c>
      <c r="B1550" s="1" t="str">
        <f>IF(A1550="","",LEFT('[1]OFD Query'!C1550,FIND(" ",'[1]OFD Query'!C1550)-1))</f>
        <v>Dropship</v>
      </c>
      <c r="C1550" s="1" t="str">
        <f>IF(A1550="","",'[1]OFD Query'!F1550)</f>
        <v>C2103730101</v>
      </c>
      <c r="D1550" s="1" t="str">
        <f>IFERROR(VLOOKUP(C1550,Sheet2!A:B,2,0),"")</f>
        <v>SHEIN</v>
      </c>
      <c r="E1550" s="1" t="str">
        <f>IF(A1550="","",'[1]OFD Query'!I1550)</f>
        <v>Out For Delivery</v>
      </c>
      <c r="F1550" s="1" t="str">
        <f t="shared" si="25"/>
        <v>MAK-2</v>
      </c>
      <c r="G1550" s="6" t="str" cm="1">
        <f t="array" ref="G1550">IFERROR(_xlfn.IFS(A1550="","",'[1]OFD Query'!N1550="","Fresh"),'[1]OFD Query'!N1550)</f>
        <v>Review</v>
      </c>
      <c r="H1550" s="6" t="str" cm="1">
        <f t="array" ref="H1550">IFERROR(_xlfn.IFS(B1550="","",'[1]OFD Query'!O1550="","Fresh"),'[1]OFD Query'!O1550)</f>
        <v>Customer Wants to Change Location</v>
      </c>
      <c r="I1550" s="1" t="str">
        <f>IF(A1550="","",'[1]OFD Query'!W1550)</f>
        <v>D2105236</v>
      </c>
      <c r="J1550" s="1" t="str">
        <f>IF(A1550="","",'[1]OFD Query'!X1550)</f>
        <v>Abdul Hai Mohammad</v>
      </c>
      <c r="K1550" s="1" t="str">
        <f>IF(A1550="","",'[1]OFD Query'!AL1550)</f>
        <v/>
      </c>
      <c r="L1550" s="6">
        <f>IF(A1550="","",'[1]OFD Query'!AO1550)</f>
        <v>0</v>
      </c>
      <c r="M1550" s="1" t="str" cm="1">
        <f t="array" ref="M1550">_xlfn.IFS(L1550="","",L1550=0,"PPD",L1550&gt;0,"COD")</f>
        <v>PPD</v>
      </c>
      <c r="N1550" s="1" t="str" cm="1">
        <f t="array" ref="N1550">_xlfn.IFS(A1550="","",L1550=0,M1550,L1550&lt;100,"&lt;100",L1550&lt;200,"&lt;200",L1550&lt;500,"&lt;500",L1550&lt;1000,"&lt;1000",L1550&gt;1000,"Above 1K")</f>
        <v>PPD</v>
      </c>
      <c r="O1550" s="6">
        <f>IF(A1550="","",'[1]OFD Query'!CB1550)</f>
        <v>0</v>
      </c>
      <c r="P1550" s="1" t="str">
        <f>IF(A1550="","",'[1]OFD Query'!CJ1550)</f>
        <v>POUCH</v>
      </c>
      <c r="Q1550" s="1" t="str" cm="1">
        <f t="array" ref="Q1550">IFERROR(_xlfn.IFS(A1550="","",O1550=0,"TRUE",AND(O1550=1,E1550="Out For Delivery"),"FALSE",O1550=1,"TRUE"),"FALSE")</f>
        <v>TRUE</v>
      </c>
      <c r="R1550" s="1" t="str">
        <f>'[1]OFD Query'!BT1550</f>
        <v>NO</v>
      </c>
    </row>
    <row r="1551" spans="1:18" x14ac:dyDescent="0.3">
      <c r="A1551" s="5" t="str">
        <f>IF(ISBLANK('[1]OFD Query'!A1551),"",'[1]OFD Query'!A1551)</f>
        <v>6062024327989</v>
      </c>
      <c r="B1551" s="1" t="str">
        <f>IF(A1551="","",LEFT('[1]OFD Query'!C1551,FIND(" ",'[1]OFD Query'!C1551)-1))</f>
        <v>Reverse</v>
      </c>
      <c r="C1551" s="1" t="str">
        <f>IF(A1551="","",'[1]OFD Query'!F1551)</f>
        <v>C21036226</v>
      </c>
      <c r="D1551" s="1" t="str">
        <f>IFERROR(VLOOKUP(C1551,Sheet2!A:B,2,0),"")</f>
        <v>SHEIN</v>
      </c>
      <c r="E1551" s="1" t="str">
        <f>IF(A1551="","",'[1]OFD Query'!I1551)</f>
        <v>Out For Delivery</v>
      </c>
      <c r="F1551" s="1" t="str">
        <f t="shared" si="25"/>
        <v>MAK-2</v>
      </c>
      <c r="G1551" s="6" t="str" cm="1">
        <f t="array" ref="G1551">IFERROR(_xlfn.IFS(A1551="","",'[1]OFD Query'!N1551="","Fresh"),'[1]OFD Query'!N1551)</f>
        <v>No Answer</v>
      </c>
      <c r="H1551" s="6" t="str" cm="1">
        <f t="array" ref="H1551">IFERROR(_xlfn.IFS(B1551="","",'[1]OFD Query'!O1551="","Fresh"),'[1]OFD Query'!O1551)</f>
        <v>Switched Off</v>
      </c>
      <c r="I1551" s="1" t="str">
        <f>IF(A1551="","",'[1]OFD Query'!W1551)</f>
        <v>D2105852601</v>
      </c>
      <c r="J1551" s="1" t="str">
        <f>IF(A1551="","",'[1]OFD Query'!X1551)</f>
        <v>Sultan Mahmud</v>
      </c>
      <c r="K1551" s="1" t="str">
        <f>IF(A1551="","",'[1]OFD Query'!AL1551)</f>
        <v>As Salamah</v>
      </c>
      <c r="L1551" s="6">
        <f>IF(A1551="","",'[1]OFD Query'!AO1551)</f>
        <v>0</v>
      </c>
      <c r="M1551" s="1" t="str" cm="1">
        <f t="array" ref="M1551">_xlfn.IFS(L1551="","",L1551=0,"PPD",L1551&gt;0,"COD")</f>
        <v>PPD</v>
      </c>
      <c r="N1551" s="1" t="str" cm="1">
        <f t="array" ref="N1551">_xlfn.IFS(A1551="","",L1551=0,M1551,L1551&lt;100,"&lt;100",L1551&lt;200,"&lt;200",L1551&lt;500,"&lt;500",L1551&lt;1000,"&lt;1000",L1551&gt;1000,"Above 1K")</f>
        <v>PPD</v>
      </c>
      <c r="O1551" s="6">
        <f>IF(A1551="","",'[1]OFD Query'!CB1551)</f>
        <v>2</v>
      </c>
      <c r="P1551" s="1" t="str">
        <f>IF(A1551="","",'[1]OFD Query'!CJ1551)</f>
        <v/>
      </c>
      <c r="Q1551" s="1" t="str" cm="1">
        <f t="array" ref="Q1551">IFERROR(_xlfn.IFS(A1551="","",O1551=0,"TRUE",AND(O1551=1,E1551="Out For Delivery"),"FALSE",O1551=1,"TRUE"),"FALSE")</f>
        <v>FALSE</v>
      </c>
      <c r="R1551" s="1" t="str">
        <f>'[1]OFD Query'!BT1551</f>
        <v>NO</v>
      </c>
    </row>
    <row r="1552" spans="1:18" x14ac:dyDescent="0.3">
      <c r="A1552" s="5" t="str">
        <f>IF(ISBLANK('[1]OFD Query'!A1552),"",'[1]OFD Query'!A1552)</f>
        <v>6062024447455</v>
      </c>
      <c r="B1552" s="1" t="str">
        <f>IF(A1552="","",LEFT('[1]OFD Query'!C1552,FIND(" ",'[1]OFD Query'!C1552)-1))</f>
        <v>Reverse</v>
      </c>
      <c r="C1552" s="1" t="str">
        <f>IF(A1552="","",'[1]OFD Query'!F1552)</f>
        <v>C21036226</v>
      </c>
      <c r="D1552" s="1" t="str">
        <f>IFERROR(VLOOKUP(C1552,Sheet2!A:B,2,0),"")</f>
        <v>SHEIN</v>
      </c>
      <c r="E1552" s="1" t="str">
        <f>IF(A1552="","",'[1]OFD Query'!I1552)</f>
        <v>Out For Delivery</v>
      </c>
      <c r="F1552" s="1" t="str">
        <f t="shared" si="25"/>
        <v>MAK-2</v>
      </c>
      <c r="G1552" s="6" t="str" cm="1">
        <f t="array" ref="G1552">IFERROR(_xlfn.IFS(A1552="","",'[1]OFD Query'!N1552="","Fresh"),'[1]OFD Query'!N1552)</f>
        <v>No Answer</v>
      </c>
      <c r="H1552" s="6" t="str" cm="1">
        <f t="array" ref="H1552">IFERROR(_xlfn.IFS(B1552="","",'[1]OFD Query'!O1552="","Fresh"),'[1]OFD Query'!O1552)</f>
        <v>Switched Off</v>
      </c>
      <c r="I1552" s="1" t="str">
        <f>IF(A1552="","",'[1]OFD Query'!W1552)</f>
        <v>D2105852601</v>
      </c>
      <c r="J1552" s="1" t="str">
        <f>IF(A1552="","",'[1]OFD Query'!X1552)</f>
        <v>Sultan Mahmud</v>
      </c>
      <c r="K1552" s="1" t="str">
        <f>IF(A1552="","",'[1]OFD Query'!AL1552)</f>
        <v>As Salamah</v>
      </c>
      <c r="L1552" s="6">
        <f>IF(A1552="","",'[1]OFD Query'!AO1552)</f>
        <v>0</v>
      </c>
      <c r="M1552" s="1" t="str" cm="1">
        <f t="array" ref="M1552">_xlfn.IFS(L1552="","",L1552=0,"PPD",L1552&gt;0,"COD")</f>
        <v>PPD</v>
      </c>
      <c r="N1552" s="1" t="str" cm="1">
        <f t="array" ref="N1552">_xlfn.IFS(A1552="","",L1552=0,M1552,L1552&lt;100,"&lt;100",L1552&lt;200,"&lt;200",L1552&lt;500,"&lt;500",L1552&lt;1000,"&lt;1000",L1552&gt;1000,"Above 1K")</f>
        <v>PPD</v>
      </c>
      <c r="O1552" s="6">
        <f>IF(A1552="","",'[1]OFD Query'!CB1552)</f>
        <v>2</v>
      </c>
      <c r="P1552" s="1" t="str">
        <f>IF(A1552="","",'[1]OFD Query'!CJ1552)</f>
        <v/>
      </c>
      <c r="Q1552" s="1" t="str" cm="1">
        <f t="array" ref="Q1552">IFERROR(_xlfn.IFS(A1552="","",O1552=0,"TRUE",AND(O1552=1,E1552="Out For Delivery"),"FALSE",O1552=1,"TRUE"),"FALSE")</f>
        <v>FALSE</v>
      </c>
      <c r="R1552" s="1" t="str">
        <f>'[1]OFD Query'!BT1552</f>
        <v>NO</v>
      </c>
    </row>
    <row r="1553" spans="1:18" x14ac:dyDescent="0.3">
      <c r="A1553" s="5" t="str">
        <f>IF(ISBLANK('[1]OFD Query'!A1553),"",'[1]OFD Query'!A1553)</f>
        <v>6062024660978</v>
      </c>
      <c r="B1553" s="1" t="str">
        <f>IF(A1553="","",LEFT('[1]OFD Query'!C1553,FIND(" ",'[1]OFD Query'!C1553)-1))</f>
        <v>Reverse</v>
      </c>
      <c r="C1553" s="1" t="str">
        <f>IF(A1553="","",'[1]OFD Query'!F1553)</f>
        <v>C21036226</v>
      </c>
      <c r="D1553" s="1" t="str">
        <f>IFERROR(VLOOKUP(C1553,Sheet2!A:B,2,0),"")</f>
        <v>SHEIN</v>
      </c>
      <c r="E1553" s="1" t="str">
        <f>IF(A1553="","",'[1]OFD Query'!I1553)</f>
        <v>Out For Delivery</v>
      </c>
      <c r="F1553" s="1" t="str">
        <f t="shared" si="25"/>
        <v>MAK-2</v>
      </c>
      <c r="G1553" s="6" t="str" cm="1">
        <f t="array" ref="G1553">IFERROR(_xlfn.IFS(A1553="","",'[1]OFD Query'!N1553="","Fresh"),'[1]OFD Query'!N1553)</f>
        <v>No Answer</v>
      </c>
      <c r="H1553" s="6" t="str" cm="1">
        <f t="array" ref="H1553">IFERROR(_xlfn.IFS(B1553="","",'[1]OFD Query'!O1553="","Fresh"),'[1]OFD Query'!O1553)</f>
        <v>Switched Off</v>
      </c>
      <c r="I1553" s="1" t="str">
        <f>IF(A1553="","",'[1]OFD Query'!W1553)</f>
        <v>D2105852601</v>
      </c>
      <c r="J1553" s="1" t="str">
        <f>IF(A1553="","",'[1]OFD Query'!X1553)</f>
        <v>Sultan Mahmud</v>
      </c>
      <c r="K1553" s="1" t="str">
        <f>IF(A1553="","",'[1]OFD Query'!AL1553)</f>
        <v>As Salamah</v>
      </c>
      <c r="L1553" s="6">
        <f>IF(A1553="","",'[1]OFD Query'!AO1553)</f>
        <v>0</v>
      </c>
      <c r="M1553" s="1" t="str" cm="1">
        <f t="array" ref="M1553">_xlfn.IFS(L1553="","",L1553=0,"PPD",L1553&gt;0,"COD")</f>
        <v>PPD</v>
      </c>
      <c r="N1553" s="1" t="str" cm="1">
        <f t="array" ref="N1553">_xlfn.IFS(A1553="","",L1553=0,M1553,L1553&lt;100,"&lt;100",L1553&lt;200,"&lt;200",L1553&lt;500,"&lt;500",L1553&lt;1000,"&lt;1000",L1553&gt;1000,"Above 1K")</f>
        <v>PPD</v>
      </c>
      <c r="O1553" s="6">
        <f>IF(A1553="","",'[1]OFD Query'!CB1553)</f>
        <v>2</v>
      </c>
      <c r="P1553" s="1" t="str">
        <f>IF(A1553="","",'[1]OFD Query'!CJ1553)</f>
        <v/>
      </c>
      <c r="Q1553" s="1" t="str" cm="1">
        <f t="array" ref="Q1553">IFERROR(_xlfn.IFS(A1553="","",O1553=0,"TRUE",AND(O1553=1,E1553="Out For Delivery"),"FALSE",O1553=1,"TRUE"),"FALSE")</f>
        <v>FALSE</v>
      </c>
      <c r="R1553" s="1" t="str">
        <f>'[1]OFD Query'!BT1553</f>
        <v>NO</v>
      </c>
    </row>
    <row r="1554" spans="1:18" x14ac:dyDescent="0.3">
      <c r="A1554" s="5" t="str">
        <f>IF(ISBLANK('[1]OFD Query'!A1554),"",'[1]OFD Query'!A1554)</f>
        <v>6061124974354</v>
      </c>
      <c r="B1554" s="1" t="str">
        <f>IF(A1554="","",LEFT('[1]OFD Query'!C1554,FIND(" ",'[1]OFD Query'!C1554)-1))</f>
        <v>Dropship</v>
      </c>
      <c r="C1554" s="1" t="str">
        <f>IF(A1554="","",'[1]OFD Query'!F1554)</f>
        <v>C21036106</v>
      </c>
      <c r="D1554" s="1" t="str">
        <f>IFERROR(VLOOKUP(C1554,Sheet2!A:B,2,0),"")</f>
        <v>Jetronics UAE</v>
      </c>
      <c r="E1554" s="1" t="str">
        <f>IF(A1554="","",'[1]OFD Query'!I1554)</f>
        <v>Out For Delivery</v>
      </c>
      <c r="F1554" s="1" t="str">
        <f t="shared" si="25"/>
        <v>MAK-2</v>
      </c>
      <c r="G1554" s="6" t="str" cm="1">
        <f t="array" ref="G1554">IFERROR(_xlfn.IFS(A1554="","",'[1]OFD Query'!N1554="","Fresh"),'[1]OFD Query'!N1554)</f>
        <v>Reschedule</v>
      </c>
      <c r="H1554" s="6" t="str" cm="1">
        <f t="array" ref="H1554">IFERROR(_xlfn.IFS(B1554="","",'[1]OFD Query'!O1554="","Fresh"),'[1]OFD Query'!O1554)</f>
        <v>Schedule for future</v>
      </c>
      <c r="I1554" s="1" t="str">
        <f>IF(A1554="","",'[1]OFD Query'!W1554)</f>
        <v>D2105236</v>
      </c>
      <c r="J1554" s="1" t="str">
        <f>IF(A1554="","",'[1]OFD Query'!X1554)</f>
        <v>Abdul Hai Mohammad</v>
      </c>
      <c r="K1554" s="1" t="str">
        <f>IF(A1554="","",'[1]OFD Query'!AL1554)</f>
        <v>Makkah</v>
      </c>
      <c r="L1554" s="6">
        <f>IF(A1554="","",'[1]OFD Query'!AO1554)</f>
        <v>89</v>
      </c>
      <c r="M1554" s="1" t="str" cm="1">
        <f t="array" ref="M1554">_xlfn.IFS(L1554="","",L1554=0,"PPD",L1554&gt;0,"COD")</f>
        <v>COD</v>
      </c>
      <c r="N1554" s="1" t="str" cm="1">
        <f t="array" ref="N1554">_xlfn.IFS(A1554="","",L1554=0,M1554,L1554&lt;100,"&lt;100",L1554&lt;200,"&lt;200",L1554&lt;500,"&lt;500",L1554&lt;1000,"&lt;1000",L1554&gt;1000,"Above 1K")</f>
        <v>&lt;100</v>
      </c>
      <c r="O1554" s="6">
        <f>IF(A1554="","",'[1]OFD Query'!CB1554)</f>
        <v>1</v>
      </c>
      <c r="P1554" s="1" t="str">
        <f>IF(A1554="","",'[1]OFD Query'!CJ1554)</f>
        <v/>
      </c>
      <c r="Q1554" s="1" t="str" cm="1">
        <f t="array" ref="Q1554">IFERROR(_xlfn.IFS(A1554="","",O1554=0,"TRUE",AND(O1554=1,E1554="Out For Delivery"),"FALSE",O1554=1,"TRUE"),"FALSE")</f>
        <v>FALSE</v>
      </c>
      <c r="R1554" s="1" t="str">
        <f>'[1]OFD Query'!BT1554</f>
        <v>NO</v>
      </c>
    </row>
    <row r="1555" spans="1:18" x14ac:dyDescent="0.3">
      <c r="A1555" s="5" t="str">
        <f>IF(ISBLANK('[1]OFD Query'!A1555),"",'[1]OFD Query'!A1555)</f>
        <v>6062424888130</v>
      </c>
      <c r="B1555" s="1" t="str">
        <f>IF(A1555="","",LEFT('[1]OFD Query'!C1555,FIND(" ",'[1]OFD Query'!C1555)-1))</f>
        <v>Dropship</v>
      </c>
      <c r="C1555" s="1" t="str">
        <f>IF(A1555="","",'[1]OFD Query'!F1555)</f>
        <v>C21035750</v>
      </c>
      <c r="D1555" s="1" t="str">
        <f>IFERROR(VLOOKUP(C1555,Sheet2!A:B,2,0),"")</f>
        <v>eshry.shop</v>
      </c>
      <c r="E1555" s="1" t="str">
        <f>IF(A1555="","",'[1]OFD Query'!I1555)</f>
        <v>Out For Delivery</v>
      </c>
      <c r="F1555" s="1" t="str">
        <f t="shared" si="25"/>
        <v>MAK-2</v>
      </c>
      <c r="G1555" s="6" t="str" cm="1">
        <f t="array" ref="G1555">IFERROR(_xlfn.IFS(A1555="","",'[1]OFD Query'!N1555="","Fresh"),'[1]OFD Query'!N1555)</f>
        <v>Cancel</v>
      </c>
      <c r="H1555" s="6" t="str" cm="1">
        <f t="array" ref="H1555">IFERROR(_xlfn.IFS(B1555="","",'[1]OFD Query'!O1555="","Fresh"),'[1]OFD Query'!O1555)</f>
        <v>Open Package Request</v>
      </c>
      <c r="I1555" s="1" t="str">
        <f>IF(A1555="","",'[1]OFD Query'!W1555)</f>
        <v>D21011769801</v>
      </c>
      <c r="J1555" s="1" t="str">
        <f>IF(A1555="","",'[1]OFD Query'!X1555)</f>
        <v>ALI HUSSAIN SHAH NAZAR HUSSAIN SHAH</v>
      </c>
      <c r="K1555" s="1" t="str">
        <f>IF(A1555="","",'[1]OFD Query'!AL1555)</f>
        <v>Sharai Al Mujahidin</v>
      </c>
      <c r="L1555" s="6">
        <f>IF(A1555="","",'[1]OFD Query'!AO1555)</f>
        <v>189</v>
      </c>
      <c r="M1555" s="1" t="str" cm="1">
        <f t="array" ref="M1555">_xlfn.IFS(L1555="","",L1555=0,"PPD",L1555&gt;0,"COD")</f>
        <v>COD</v>
      </c>
      <c r="N1555" s="1" t="str" cm="1">
        <f t="array" ref="N1555">_xlfn.IFS(A1555="","",L1555=0,M1555,L1555&lt;100,"&lt;100",L1555&lt;200,"&lt;200",L1555&lt;500,"&lt;500",L1555&lt;1000,"&lt;1000",L1555&gt;1000,"Above 1K")</f>
        <v>&lt;200</v>
      </c>
      <c r="O1555" s="6">
        <f>IF(A1555="","",'[1]OFD Query'!CB1555)</f>
        <v>0</v>
      </c>
      <c r="P1555" s="1" t="str">
        <f>IF(A1555="","",'[1]OFD Query'!CJ1555)</f>
        <v/>
      </c>
      <c r="Q1555" s="1" t="str" cm="1">
        <f t="array" ref="Q1555">IFERROR(_xlfn.IFS(A1555="","",O1555=0,"TRUE",AND(O1555=1,E1555="Out For Delivery"),"FALSE",O1555=1,"TRUE"),"FALSE")</f>
        <v>TRUE</v>
      </c>
      <c r="R1555" s="1" t="str">
        <f>'[1]OFD Query'!BT1555</f>
        <v>NO</v>
      </c>
    </row>
    <row r="1556" spans="1:18" x14ac:dyDescent="0.3">
      <c r="A1556" s="5" t="str">
        <f>IF(ISBLANK('[1]OFD Query'!A1556),"",'[1]OFD Query'!A1556)</f>
        <v>6061224682701</v>
      </c>
      <c r="B1556" s="1" t="str">
        <f>IF(A1556="","",LEFT('[1]OFD Query'!C1556,FIND(" ",'[1]OFD Query'!C1556)-1))</f>
        <v>Dropship</v>
      </c>
      <c r="C1556" s="1" t="str">
        <f>IF(A1556="","",'[1]OFD Query'!F1556)</f>
        <v>C21036624</v>
      </c>
      <c r="D1556" s="1" t="str">
        <f>IFERROR(VLOOKUP(C1556,Sheet2!A:B,2,0),"")</f>
        <v>CODPARTNER</v>
      </c>
      <c r="E1556" s="1" t="str">
        <f>IF(A1556="","",'[1]OFD Query'!I1556)</f>
        <v>Out For Delivery</v>
      </c>
      <c r="F1556" s="1" t="str">
        <f t="shared" si="25"/>
        <v>MAK-2</v>
      </c>
      <c r="G1556" s="6" t="str" cm="1">
        <f t="array" ref="G1556">IFERROR(_xlfn.IFS(A1556="","",'[1]OFD Query'!N1556="","Fresh"),'[1]OFD Query'!N1556)</f>
        <v>Reschedule</v>
      </c>
      <c r="H1556" s="6" t="str" cm="1">
        <f t="array" ref="H1556">IFERROR(_xlfn.IFS(B1556="","",'[1]OFD Query'!O1556="","Fresh"),'[1]OFD Query'!O1556)</f>
        <v>Schedule for future</v>
      </c>
      <c r="I1556" s="1" t="str">
        <f>IF(A1556="","",'[1]OFD Query'!W1556)</f>
        <v>D21011769801</v>
      </c>
      <c r="J1556" s="1" t="str">
        <f>IF(A1556="","",'[1]OFD Query'!X1556)</f>
        <v>ALI HUSSAIN SHAH NAZAR HUSSAIN SHAH</v>
      </c>
      <c r="K1556" s="1" t="str">
        <f>IF(A1556="","",'[1]OFD Query'!AL1556)</f>
        <v>Shraie'E</v>
      </c>
      <c r="L1556" s="6">
        <f>IF(A1556="","",'[1]OFD Query'!AO1556)</f>
        <v>189</v>
      </c>
      <c r="M1556" s="1" t="str" cm="1">
        <f t="array" ref="M1556">_xlfn.IFS(L1556="","",L1556=0,"PPD",L1556&gt;0,"COD")</f>
        <v>COD</v>
      </c>
      <c r="N1556" s="1" t="str" cm="1">
        <f t="array" ref="N1556">_xlfn.IFS(A1556="","",L1556=0,M1556,L1556&lt;100,"&lt;100",L1556&lt;200,"&lt;200",L1556&lt;500,"&lt;500",L1556&lt;1000,"&lt;1000",L1556&gt;1000,"Above 1K")</f>
        <v>&lt;200</v>
      </c>
      <c r="O1556" s="6">
        <f>IF(A1556="","",'[1]OFD Query'!CB1556)</f>
        <v>3</v>
      </c>
      <c r="P1556" s="1" t="str">
        <f>IF(A1556="","",'[1]OFD Query'!CJ1556)</f>
        <v/>
      </c>
      <c r="Q1556" s="1" t="str" cm="1">
        <f t="array" ref="Q1556">IFERROR(_xlfn.IFS(A1556="","",O1556=0,"TRUE",AND(O1556=1,E1556="Out For Delivery"),"FALSE",O1556=1,"TRUE"),"FALSE")</f>
        <v>FALSE</v>
      </c>
      <c r="R1556" s="1" t="str">
        <f>'[1]OFD Query'!BT1556</f>
        <v>NO</v>
      </c>
    </row>
    <row r="1557" spans="1:18" x14ac:dyDescent="0.3">
      <c r="A1557" s="5" t="str">
        <f>IF(ISBLANK('[1]OFD Query'!A1557),"",'[1]OFD Query'!A1557)</f>
        <v>6062324690823</v>
      </c>
      <c r="B1557" s="1" t="str">
        <f>IF(A1557="","",LEFT('[1]OFD Query'!C1557,FIND(" ",'[1]OFD Query'!C1557)-1))</f>
        <v>Dropship</v>
      </c>
      <c r="C1557" s="1" t="str">
        <f>IF(A1557="","",'[1]OFD Query'!F1557)</f>
        <v>C2105157</v>
      </c>
      <c r="D1557" s="1" t="str">
        <f>IFERROR(VLOOKUP(C1557,Sheet2!A:B,2,0),"")</f>
        <v>Alrajhi Daily - Makanex</v>
      </c>
      <c r="E1557" s="1" t="str">
        <f>IF(A1557="","",'[1]OFD Query'!I1557)</f>
        <v>Out For Delivery</v>
      </c>
      <c r="F1557" s="1" t="str">
        <f t="shared" si="25"/>
        <v>MAK-2</v>
      </c>
      <c r="G1557" s="6" t="str" cm="1">
        <f t="array" ref="G1557">IFERROR(_xlfn.IFS(A1557="","",'[1]OFD Query'!N1557="","Fresh"),'[1]OFD Query'!N1557)</f>
        <v>Reschedule</v>
      </c>
      <c r="H1557" s="6" t="str" cm="1">
        <f t="array" ref="H1557">IFERROR(_xlfn.IFS(B1557="","",'[1]OFD Query'!O1557="","Fresh"),'[1]OFD Query'!O1557)</f>
        <v>Schedule for future</v>
      </c>
      <c r="I1557" s="1" t="str">
        <f>IF(A1557="","",'[1]OFD Query'!W1557)</f>
        <v>D2105331</v>
      </c>
      <c r="J1557" s="1" t="str">
        <f>IF(A1557="","",'[1]OFD Query'!X1557)</f>
        <v>Ahmed Qaed</v>
      </c>
      <c r="K1557" s="1" t="str">
        <f>IF(A1557="","",'[1]OFD Query'!AL1557)</f>
        <v>Sharai Al Mujahidin</v>
      </c>
      <c r="L1557" s="6">
        <f>IF(A1557="","",'[1]OFD Query'!AO1557)</f>
        <v>0</v>
      </c>
      <c r="M1557" s="1" t="str" cm="1">
        <f t="array" ref="M1557">_xlfn.IFS(L1557="","",L1557=0,"PPD",L1557&gt;0,"COD")</f>
        <v>PPD</v>
      </c>
      <c r="N1557" s="1" t="str" cm="1">
        <f t="array" ref="N1557">_xlfn.IFS(A1557="","",L1557=0,M1557,L1557&lt;100,"&lt;100",L1557&lt;200,"&lt;200",L1557&lt;500,"&lt;500",L1557&lt;1000,"&lt;1000",L1557&gt;1000,"Above 1K")</f>
        <v>PPD</v>
      </c>
      <c r="O1557" s="6">
        <f>IF(A1557="","",'[1]OFD Query'!CB1557)</f>
        <v>1</v>
      </c>
      <c r="P1557" s="1" t="str">
        <f>IF(A1557="","",'[1]OFD Query'!CJ1557)</f>
        <v/>
      </c>
      <c r="Q1557" s="1" t="str" cm="1">
        <f t="array" ref="Q1557">IFERROR(_xlfn.IFS(A1557="","",O1557=0,"TRUE",AND(O1557=1,E1557="Out For Delivery"),"FALSE",O1557=1,"TRUE"),"FALSE")</f>
        <v>FALSE</v>
      </c>
      <c r="R1557" s="1" t="str">
        <f>'[1]OFD Query'!BT1557</f>
        <v>NO</v>
      </c>
    </row>
    <row r="1558" spans="1:18" x14ac:dyDescent="0.3">
      <c r="A1558" s="5" t="str">
        <f>IF(ISBLANK('[1]OFD Query'!A1558),"",'[1]OFD Query'!A1558)</f>
        <v>6062424128151</v>
      </c>
      <c r="B1558" s="1" t="str">
        <f>IF(A1558="","",LEFT('[1]OFD Query'!C1558,FIND(" ",'[1]OFD Query'!C1558)-1))</f>
        <v>Reverse</v>
      </c>
      <c r="C1558" s="1" t="str">
        <f>IF(A1558="","",'[1]OFD Query'!F1558)</f>
        <v>C21036226</v>
      </c>
      <c r="D1558" s="1" t="str">
        <f>IFERROR(VLOOKUP(C1558,Sheet2!A:B,2,0),"")</f>
        <v>SHEIN</v>
      </c>
      <c r="E1558" s="1" t="str">
        <f>IF(A1558="","",'[1]OFD Query'!I1558)</f>
        <v>Out For Delivery</v>
      </c>
      <c r="F1558" s="1" t="str">
        <f t="shared" si="25"/>
        <v>MAK-2</v>
      </c>
      <c r="G1558" s="6" t="str" cm="1">
        <f t="array" ref="G1558">IFERROR(_xlfn.IFS(A1558="","",'[1]OFD Query'!N1558="","Fresh"),'[1]OFD Query'!N1558)</f>
        <v>No Answer</v>
      </c>
      <c r="H1558" s="6" t="str" cm="1">
        <f t="array" ref="H1558">IFERROR(_xlfn.IFS(B1558="","",'[1]OFD Query'!O1558="","Fresh"),'[1]OFD Query'!O1558)</f>
        <v>Switched Off</v>
      </c>
      <c r="I1558" s="1" t="str">
        <f>IF(A1558="","",'[1]OFD Query'!W1558)</f>
        <v>D2105852601</v>
      </c>
      <c r="J1558" s="1" t="str">
        <f>IF(A1558="","",'[1]OFD Query'!X1558)</f>
        <v>Sultan Mahmud</v>
      </c>
      <c r="K1558" s="1" t="str">
        <f>IF(A1558="","",'[1]OFD Query'!AL1558)</f>
        <v>As Salamah</v>
      </c>
      <c r="L1558" s="6">
        <f>IF(A1558="","",'[1]OFD Query'!AO1558)</f>
        <v>0</v>
      </c>
      <c r="M1558" s="1" t="str" cm="1">
        <f t="array" ref="M1558">_xlfn.IFS(L1558="","",L1558=0,"PPD",L1558&gt;0,"COD")</f>
        <v>PPD</v>
      </c>
      <c r="N1558" s="1" t="str" cm="1">
        <f t="array" ref="N1558">_xlfn.IFS(A1558="","",L1558=0,M1558,L1558&lt;100,"&lt;100",L1558&lt;200,"&lt;200",L1558&lt;500,"&lt;500",L1558&lt;1000,"&lt;1000",L1558&gt;1000,"Above 1K")</f>
        <v>PPD</v>
      </c>
      <c r="O1558" s="6">
        <f>IF(A1558="","",'[1]OFD Query'!CB1558)</f>
        <v>2</v>
      </c>
      <c r="P1558" s="1" t="str">
        <f>IF(A1558="","",'[1]OFD Query'!CJ1558)</f>
        <v/>
      </c>
      <c r="Q1558" s="1" t="str" cm="1">
        <f t="array" ref="Q1558">IFERROR(_xlfn.IFS(A1558="","",O1558=0,"TRUE",AND(O1558=1,E1558="Out For Delivery"),"FALSE",O1558=1,"TRUE"),"FALSE")</f>
        <v>FALSE</v>
      </c>
      <c r="R1558" s="1" t="str">
        <f>'[1]OFD Query'!BT1558</f>
        <v>NO</v>
      </c>
    </row>
    <row r="1559" spans="1:18" x14ac:dyDescent="0.3">
      <c r="A1559" s="5" t="str">
        <f>IF(ISBLANK('[1]OFD Query'!A1559),"",'[1]OFD Query'!A1559)</f>
        <v>6062224504573</v>
      </c>
      <c r="B1559" s="1" t="str">
        <f>IF(A1559="","",LEFT('[1]OFD Query'!C1559,FIND(" ",'[1]OFD Query'!C1559)-1))</f>
        <v>Dropship</v>
      </c>
      <c r="C1559" s="1" t="str">
        <f>IF(A1559="","",'[1]OFD Query'!F1559)</f>
        <v>C2103730101</v>
      </c>
      <c r="D1559" s="1" t="str">
        <f>IFERROR(VLOOKUP(C1559,Sheet2!A:B,2,0),"")</f>
        <v>SHEIN</v>
      </c>
      <c r="E1559" s="1" t="str">
        <f>IF(A1559="","",'[1]OFD Query'!I1559)</f>
        <v>Out For Delivery</v>
      </c>
      <c r="F1559" s="1" t="str">
        <f t="shared" si="25"/>
        <v>MAK-2</v>
      </c>
      <c r="G1559" s="6" t="str" cm="1">
        <f t="array" ref="G1559">IFERROR(_xlfn.IFS(A1559="","",'[1]OFD Query'!N1559="","Fresh"),'[1]OFD Query'!N1559)</f>
        <v>Fresh</v>
      </c>
      <c r="H1559" s="6" t="str" cm="1">
        <f t="array" ref="H1559">IFERROR(_xlfn.IFS(B1559="","",'[1]OFD Query'!O1559="","Fresh"),'[1]OFD Query'!O1559)</f>
        <v>Fresh</v>
      </c>
      <c r="I1559" s="1" t="str">
        <f>IF(A1559="","",'[1]OFD Query'!W1559)</f>
        <v>D2105236</v>
      </c>
      <c r="J1559" s="1" t="str">
        <f>IF(A1559="","",'[1]OFD Query'!X1559)</f>
        <v>Abdul Hai Mohammad</v>
      </c>
      <c r="K1559" s="1" t="str">
        <f>IF(A1559="","",'[1]OFD Query'!AL1559)</f>
        <v>Ar Rashidiyyah</v>
      </c>
      <c r="L1559" s="6">
        <f>IF(A1559="","",'[1]OFD Query'!AO1559)</f>
        <v>0</v>
      </c>
      <c r="M1559" s="1" t="str" cm="1">
        <f t="array" ref="M1559">_xlfn.IFS(L1559="","",L1559=0,"PPD",L1559&gt;0,"COD")</f>
        <v>PPD</v>
      </c>
      <c r="N1559" s="1" t="str" cm="1">
        <f t="array" ref="N1559">_xlfn.IFS(A1559="","",L1559=0,M1559,L1559&lt;100,"&lt;100",L1559&lt;200,"&lt;200",L1559&lt;500,"&lt;500",L1559&lt;1000,"&lt;1000",L1559&gt;1000,"Above 1K")</f>
        <v>PPD</v>
      </c>
      <c r="O1559" s="6">
        <f>IF(A1559="","",'[1]OFD Query'!CB1559)</f>
        <v>0</v>
      </c>
      <c r="P1559" s="1" t="str">
        <f>IF(A1559="","",'[1]OFD Query'!CJ1559)</f>
        <v>POUCH</v>
      </c>
      <c r="Q1559" s="1" t="str" cm="1">
        <f t="array" ref="Q1559">IFERROR(_xlfn.IFS(A1559="","",O1559=0,"TRUE",AND(O1559=1,E1559="Out For Delivery"),"FALSE",O1559=1,"TRUE"),"FALSE")</f>
        <v>TRUE</v>
      </c>
      <c r="R1559" s="1" t="str">
        <f>'[1]OFD Query'!BT1559</f>
        <v>NO</v>
      </c>
    </row>
    <row r="1560" spans="1:18" x14ac:dyDescent="0.3">
      <c r="A1560" s="5" t="str">
        <f>IF(ISBLANK('[1]OFD Query'!A1560),"",'[1]OFD Query'!A1560)</f>
        <v>6062124232044</v>
      </c>
      <c r="B1560" s="1" t="str">
        <f>IF(A1560="","",LEFT('[1]OFD Query'!C1560,FIND(" ",'[1]OFD Query'!C1560)-1))</f>
        <v>Dropship</v>
      </c>
      <c r="C1560" s="1" t="str">
        <f>IF(A1560="","",'[1]OFD Query'!F1560)</f>
        <v>C2103730101</v>
      </c>
      <c r="D1560" s="1" t="str">
        <f>IFERROR(VLOOKUP(C1560,Sheet2!A:B,2,0),"")</f>
        <v>SHEIN</v>
      </c>
      <c r="E1560" s="1" t="str">
        <f>IF(A1560="","",'[1]OFD Query'!I1560)</f>
        <v>Delivered</v>
      </c>
      <c r="F1560" s="1" t="str">
        <f t="shared" si="25"/>
        <v>MAK-2</v>
      </c>
      <c r="G1560" s="6" t="str" cm="1">
        <f t="array" ref="G1560">IFERROR(_xlfn.IFS(A1560="","",'[1]OFD Query'!N1560="","Fresh"),'[1]OFD Query'!N1560)</f>
        <v>Fresh</v>
      </c>
      <c r="H1560" s="6" t="str" cm="1">
        <f t="array" ref="H1560">IFERROR(_xlfn.IFS(B1560="","",'[1]OFD Query'!O1560="","Fresh"),'[1]OFD Query'!O1560)</f>
        <v>Fresh</v>
      </c>
      <c r="I1560" s="1" t="str">
        <f>IF(A1560="","",'[1]OFD Query'!W1560)</f>
        <v>D2105236</v>
      </c>
      <c r="J1560" s="1" t="str">
        <f>IF(A1560="","",'[1]OFD Query'!X1560)</f>
        <v>Abdul Hai Mohammad</v>
      </c>
      <c r="K1560" s="1" t="str">
        <f>IF(A1560="","",'[1]OFD Query'!AL1560)</f>
        <v>Ar Rashidiyyah</v>
      </c>
      <c r="L1560" s="6">
        <f>IF(A1560="","",'[1]OFD Query'!AO1560)</f>
        <v>0</v>
      </c>
      <c r="M1560" s="1" t="str" cm="1">
        <f t="array" ref="M1560">_xlfn.IFS(L1560="","",L1560=0,"PPD",L1560&gt;0,"COD")</f>
        <v>PPD</v>
      </c>
      <c r="N1560" s="1" t="str" cm="1">
        <f t="array" ref="N1560">_xlfn.IFS(A1560="","",L1560=0,M1560,L1560&lt;100,"&lt;100",L1560&lt;200,"&lt;200",L1560&lt;500,"&lt;500",L1560&lt;1000,"&lt;1000",L1560&gt;1000,"Above 1K")</f>
        <v>PPD</v>
      </c>
      <c r="O1560" s="6">
        <f>IF(A1560="","",'[1]OFD Query'!CB1560)</f>
        <v>1</v>
      </c>
      <c r="P1560" s="1" t="str">
        <f>IF(A1560="","",'[1]OFD Query'!CJ1560)</f>
        <v>POUCH</v>
      </c>
      <c r="Q1560" s="1" t="str" cm="1">
        <f t="array" ref="Q1560">IFERROR(_xlfn.IFS(A1560="","",O1560=0,"TRUE",AND(O1560=1,E1560="Out For Delivery"),"FALSE",O1560=1,"TRUE"),"FALSE")</f>
        <v>TRUE</v>
      </c>
      <c r="R1560" s="1" t="str">
        <f>'[1]OFD Query'!BT1560</f>
        <v>YES</v>
      </c>
    </row>
    <row r="1561" spans="1:18" x14ac:dyDescent="0.3">
      <c r="A1561" s="5" t="str">
        <f>IF(ISBLANK('[1]OFD Query'!A1561),"",'[1]OFD Query'!A1561)</f>
        <v>6062224340426</v>
      </c>
      <c r="B1561" s="1" t="str">
        <f>IF(A1561="","",LEFT('[1]OFD Query'!C1561,FIND(" ",'[1]OFD Query'!C1561)-1))</f>
        <v>Dropship</v>
      </c>
      <c r="C1561" s="1" t="str">
        <f>IF(A1561="","",'[1]OFD Query'!F1561)</f>
        <v>C2103730101</v>
      </c>
      <c r="D1561" s="1" t="str">
        <f>IFERROR(VLOOKUP(C1561,Sheet2!A:B,2,0),"")</f>
        <v>SHEIN</v>
      </c>
      <c r="E1561" s="1" t="str">
        <f>IF(A1561="","",'[1]OFD Query'!I1561)</f>
        <v>Out For Delivery</v>
      </c>
      <c r="F1561" s="1" t="str">
        <f t="shared" si="25"/>
        <v>MAK-2</v>
      </c>
      <c r="G1561" s="6" t="str" cm="1">
        <f t="array" ref="G1561">IFERROR(_xlfn.IFS(A1561="","",'[1]OFD Query'!N1561="","Fresh"),'[1]OFD Query'!N1561)</f>
        <v>Fresh</v>
      </c>
      <c r="H1561" s="6" t="str" cm="1">
        <f t="array" ref="H1561">IFERROR(_xlfn.IFS(B1561="","",'[1]OFD Query'!O1561="","Fresh"),'[1]OFD Query'!O1561)</f>
        <v>Fresh</v>
      </c>
      <c r="I1561" s="1" t="str">
        <f>IF(A1561="","",'[1]OFD Query'!W1561)</f>
        <v>D2105236</v>
      </c>
      <c r="J1561" s="1" t="str">
        <f>IF(A1561="","",'[1]OFD Query'!X1561)</f>
        <v>Abdul Hai Mohammad</v>
      </c>
      <c r="K1561" s="1" t="str">
        <f>IF(A1561="","",'[1]OFD Query'!AL1561)</f>
        <v>Ar Rashidiyyah</v>
      </c>
      <c r="L1561" s="6">
        <f>IF(A1561="","",'[1]OFD Query'!AO1561)</f>
        <v>189.49</v>
      </c>
      <c r="M1561" s="1" t="str" cm="1">
        <f t="array" ref="M1561">_xlfn.IFS(L1561="","",L1561=0,"PPD",L1561&gt;0,"COD")</f>
        <v>COD</v>
      </c>
      <c r="N1561" s="1" t="str" cm="1">
        <f t="array" ref="N1561">_xlfn.IFS(A1561="","",L1561=0,M1561,L1561&lt;100,"&lt;100",L1561&lt;200,"&lt;200",L1561&lt;500,"&lt;500",L1561&lt;1000,"&lt;1000",L1561&gt;1000,"Above 1K")</f>
        <v>&lt;200</v>
      </c>
      <c r="O1561" s="6">
        <f>IF(A1561="","",'[1]OFD Query'!CB1561)</f>
        <v>0</v>
      </c>
      <c r="P1561" s="1" t="str">
        <f>IF(A1561="","",'[1]OFD Query'!CJ1561)</f>
        <v>POUCH</v>
      </c>
      <c r="Q1561" s="1" t="str" cm="1">
        <f t="array" ref="Q1561">IFERROR(_xlfn.IFS(A1561="","",O1561=0,"TRUE",AND(O1561=1,E1561="Out For Delivery"),"FALSE",O1561=1,"TRUE"),"FALSE")</f>
        <v>TRUE</v>
      </c>
      <c r="R1561" s="1" t="str">
        <f>'[1]OFD Query'!BT1561</f>
        <v>NO</v>
      </c>
    </row>
    <row r="1562" spans="1:18" x14ac:dyDescent="0.3">
      <c r="A1562" s="5" t="str">
        <f>IF(ISBLANK('[1]OFD Query'!A1562),"",'[1]OFD Query'!A1562)</f>
        <v>6062124874539</v>
      </c>
      <c r="B1562" s="1" t="str">
        <f>IF(A1562="","",LEFT('[1]OFD Query'!C1562,FIND(" ",'[1]OFD Query'!C1562)-1))</f>
        <v>Dropship</v>
      </c>
      <c r="C1562" s="1" t="str">
        <f>IF(A1562="","",'[1]OFD Query'!F1562)</f>
        <v>C2103716501</v>
      </c>
      <c r="D1562" s="1" t="str">
        <f>IFERROR(VLOOKUP(C1562,Sheet2!A:B,2,0),"")</f>
        <v>SHEIN</v>
      </c>
      <c r="E1562" s="1" t="str">
        <f>IF(A1562="","",'[1]OFD Query'!I1562)</f>
        <v>Out For Delivery</v>
      </c>
      <c r="F1562" s="1" t="str">
        <f t="shared" si="25"/>
        <v>MAK-2</v>
      </c>
      <c r="G1562" s="6" t="str" cm="1">
        <f t="array" ref="G1562">IFERROR(_xlfn.IFS(A1562="","",'[1]OFD Query'!N1562="","Fresh"),'[1]OFD Query'!N1562)</f>
        <v>Fresh</v>
      </c>
      <c r="H1562" s="6" t="str" cm="1">
        <f t="array" ref="H1562">IFERROR(_xlfn.IFS(B1562="","",'[1]OFD Query'!O1562="","Fresh"),'[1]OFD Query'!O1562)</f>
        <v>Fresh</v>
      </c>
      <c r="I1562" s="1" t="str">
        <f>IF(A1562="","",'[1]OFD Query'!W1562)</f>
        <v>D21011769801</v>
      </c>
      <c r="J1562" s="1" t="str">
        <f>IF(A1562="","",'[1]OFD Query'!X1562)</f>
        <v>ALI HUSSAIN SHAH NAZAR HUSSAIN SHAH</v>
      </c>
      <c r="K1562" s="1" t="str">
        <f>IF(A1562="","",'[1]OFD Query'!AL1562)</f>
        <v>Sharai Al Mujahidin</v>
      </c>
      <c r="L1562" s="6">
        <f>IF(A1562="","",'[1]OFD Query'!AO1562)</f>
        <v>242.13</v>
      </c>
      <c r="M1562" s="1" t="str" cm="1">
        <f t="array" ref="M1562">_xlfn.IFS(L1562="","",L1562=0,"PPD",L1562&gt;0,"COD")</f>
        <v>COD</v>
      </c>
      <c r="N1562" s="1" t="str" cm="1">
        <f t="array" ref="N1562">_xlfn.IFS(A1562="","",L1562=0,M1562,L1562&lt;100,"&lt;100",L1562&lt;200,"&lt;200",L1562&lt;500,"&lt;500",L1562&lt;1000,"&lt;1000",L1562&gt;1000,"Above 1K")</f>
        <v>&lt;500</v>
      </c>
      <c r="O1562" s="6">
        <f>IF(A1562="","",'[1]OFD Query'!CB1562)</f>
        <v>0</v>
      </c>
      <c r="P1562" s="1" t="str">
        <f>IF(A1562="","",'[1]OFD Query'!CJ1562)</f>
        <v>POUCH</v>
      </c>
      <c r="Q1562" s="1" t="str" cm="1">
        <f t="array" ref="Q1562">IFERROR(_xlfn.IFS(A1562="","",O1562=0,"TRUE",AND(O1562=1,E1562="Out For Delivery"),"FALSE",O1562=1,"TRUE"),"FALSE")</f>
        <v>TRUE</v>
      </c>
      <c r="R1562" s="1" t="str">
        <f>'[1]OFD Query'!BT1562</f>
        <v>NO</v>
      </c>
    </row>
    <row r="1563" spans="1:18" x14ac:dyDescent="0.3">
      <c r="A1563" s="5" t="str">
        <f>IF(ISBLANK('[1]OFD Query'!A1563),"",'[1]OFD Query'!A1563)</f>
        <v>6062224983018</v>
      </c>
      <c r="B1563" s="1" t="str">
        <f>IF(A1563="","",LEFT('[1]OFD Query'!C1563,FIND(" ",'[1]OFD Query'!C1563)-1))</f>
        <v>Dropship</v>
      </c>
      <c r="C1563" s="1" t="str">
        <f>IF(A1563="","",'[1]OFD Query'!F1563)</f>
        <v>C2103730101</v>
      </c>
      <c r="D1563" s="1" t="str">
        <f>IFERROR(VLOOKUP(C1563,Sheet2!A:B,2,0),"")</f>
        <v>SHEIN</v>
      </c>
      <c r="E1563" s="1" t="str">
        <f>IF(A1563="","",'[1]OFD Query'!I1563)</f>
        <v>Out For Delivery</v>
      </c>
      <c r="F1563" s="1" t="str">
        <f t="shared" si="25"/>
        <v>MAK-2</v>
      </c>
      <c r="G1563" s="6" t="str" cm="1">
        <f t="array" ref="G1563">IFERROR(_xlfn.IFS(A1563="","",'[1]OFD Query'!N1563="","Fresh"),'[1]OFD Query'!N1563)</f>
        <v>Fresh</v>
      </c>
      <c r="H1563" s="6" t="str" cm="1">
        <f t="array" ref="H1563">IFERROR(_xlfn.IFS(B1563="","",'[1]OFD Query'!O1563="","Fresh"),'[1]OFD Query'!O1563)</f>
        <v>Fresh</v>
      </c>
      <c r="I1563" s="1" t="str">
        <f>IF(A1563="","",'[1]OFD Query'!W1563)</f>
        <v>D2105236</v>
      </c>
      <c r="J1563" s="1" t="str">
        <f>IF(A1563="","",'[1]OFD Query'!X1563)</f>
        <v>Abdul Hai Mohammad</v>
      </c>
      <c r="K1563" s="1" t="str">
        <f>IF(A1563="","",'[1]OFD Query'!AL1563)</f>
        <v>Ar Rashidiyyah</v>
      </c>
      <c r="L1563" s="6">
        <f>IF(A1563="","",'[1]OFD Query'!AO1563)</f>
        <v>0</v>
      </c>
      <c r="M1563" s="1" t="str" cm="1">
        <f t="array" ref="M1563">_xlfn.IFS(L1563="","",L1563=0,"PPD",L1563&gt;0,"COD")</f>
        <v>PPD</v>
      </c>
      <c r="N1563" s="1" t="str" cm="1">
        <f t="array" ref="N1563">_xlfn.IFS(A1563="","",L1563=0,M1563,L1563&lt;100,"&lt;100",L1563&lt;200,"&lt;200",L1563&lt;500,"&lt;500",L1563&lt;1000,"&lt;1000",L1563&gt;1000,"Above 1K")</f>
        <v>PPD</v>
      </c>
      <c r="O1563" s="6">
        <f>IF(A1563="","",'[1]OFD Query'!CB1563)</f>
        <v>0</v>
      </c>
      <c r="P1563" s="1" t="str">
        <f>IF(A1563="","",'[1]OFD Query'!CJ1563)</f>
        <v>POUCH</v>
      </c>
      <c r="Q1563" s="1" t="str" cm="1">
        <f t="array" ref="Q1563">IFERROR(_xlfn.IFS(A1563="","",O1563=0,"TRUE",AND(O1563=1,E1563="Out For Delivery"),"FALSE",O1563=1,"TRUE"),"FALSE")</f>
        <v>TRUE</v>
      </c>
      <c r="R1563" s="1" t="str">
        <f>'[1]OFD Query'!BT1563</f>
        <v>NO</v>
      </c>
    </row>
    <row r="1564" spans="1:18" x14ac:dyDescent="0.3">
      <c r="A1564" s="5" t="str">
        <f>IF(ISBLANK('[1]OFD Query'!A1564),"",'[1]OFD Query'!A1564)</f>
        <v>6060124889412</v>
      </c>
      <c r="B1564" s="1" t="str">
        <f>IF(A1564="","",LEFT('[1]OFD Query'!C1564,FIND(" ",'[1]OFD Query'!C1564)-1))</f>
        <v>Dropship</v>
      </c>
      <c r="C1564" s="1" t="str">
        <f>IF(A1564="","",'[1]OFD Query'!F1564)</f>
        <v>C2103737101</v>
      </c>
      <c r="D1564" s="1" t="str">
        <f>IFERROR(VLOOKUP(C1564,Sheet2!A:B,2,0),"")</f>
        <v/>
      </c>
      <c r="E1564" s="1" t="str">
        <f>IF(A1564="","",'[1]OFD Query'!I1564)</f>
        <v>Out For Delivery</v>
      </c>
      <c r="F1564" s="1" t="str">
        <f t="shared" si="25"/>
        <v>MAK-2</v>
      </c>
      <c r="G1564" s="6" t="str" cm="1">
        <f t="array" ref="G1564">IFERROR(_xlfn.IFS(A1564="","",'[1]OFD Query'!N1564="","Fresh"),'[1]OFD Query'!N1564)</f>
        <v>Uncontactable</v>
      </c>
      <c r="H1564" s="6" t="str" cm="1">
        <f t="array" ref="H1564">IFERROR(_xlfn.IFS(B1564="","",'[1]OFD Query'!O1564="","Fresh"),'[1]OFD Query'!O1564)</f>
        <v>No Answer</v>
      </c>
      <c r="I1564" s="1" t="str">
        <f>IF(A1564="","",'[1]OFD Query'!W1564)</f>
        <v>D21011769801</v>
      </c>
      <c r="J1564" s="1" t="str">
        <f>IF(A1564="","",'[1]OFD Query'!X1564)</f>
        <v>ALI HUSSAIN SHAH NAZAR HUSSAIN SHAH</v>
      </c>
      <c r="K1564" s="1" t="str">
        <f>IF(A1564="","",'[1]OFD Query'!AL1564)</f>
        <v>Sharai Al Mujahidin</v>
      </c>
      <c r="L1564" s="6">
        <f>IF(A1564="","",'[1]OFD Query'!AO1564)</f>
        <v>0</v>
      </c>
      <c r="M1564" s="1" t="str" cm="1">
        <f t="array" ref="M1564">_xlfn.IFS(L1564="","",L1564=0,"PPD",L1564&gt;0,"COD")</f>
        <v>PPD</v>
      </c>
      <c r="N1564" s="1" t="str" cm="1">
        <f t="array" ref="N1564">_xlfn.IFS(A1564="","",L1564=0,M1564,L1564&lt;100,"&lt;100",L1564&lt;200,"&lt;200",L1564&lt;500,"&lt;500",L1564&lt;1000,"&lt;1000",L1564&gt;1000,"Above 1K")</f>
        <v>PPD</v>
      </c>
      <c r="O1564" s="6">
        <f>IF(A1564="","",'[1]OFD Query'!CB1564)</f>
        <v>1</v>
      </c>
      <c r="P1564" s="1" t="str">
        <f>IF(A1564="","",'[1]OFD Query'!CJ1564)</f>
        <v/>
      </c>
      <c r="Q1564" s="1" t="str" cm="1">
        <f t="array" ref="Q1564">IFERROR(_xlfn.IFS(A1564="","",O1564=0,"TRUE",AND(O1564=1,E1564="Out For Delivery"),"FALSE",O1564=1,"TRUE"),"FALSE")</f>
        <v>FALSE</v>
      </c>
      <c r="R1564" s="1" t="str">
        <f>'[1]OFD Query'!BT1564</f>
        <v>NO</v>
      </c>
    </row>
    <row r="1565" spans="1:18" x14ac:dyDescent="0.3">
      <c r="A1565" s="5" t="str">
        <f>IF(ISBLANK('[1]OFD Query'!A1565),"",'[1]OFD Query'!A1565)</f>
        <v>3711052874618</v>
      </c>
      <c r="B1565" s="1" t="str">
        <f>IF(A1565="","",LEFT('[1]OFD Query'!C1565,FIND(" ",'[1]OFD Query'!C1565)-1))</f>
        <v>Dropship</v>
      </c>
      <c r="C1565" s="1" t="str">
        <f>IF(A1565="","",'[1]OFD Query'!F1565)</f>
        <v>C21034607</v>
      </c>
      <c r="D1565" s="1" t="str">
        <f>IFERROR(VLOOKUP(C1565,Sheet2!A:B,2,0),"")</f>
        <v/>
      </c>
      <c r="E1565" s="1" t="str">
        <f>IF(A1565="","",'[1]OFD Query'!I1565)</f>
        <v>Out For Delivery</v>
      </c>
      <c r="F1565" s="1" t="str">
        <f t="shared" si="25"/>
        <v>MAK-2</v>
      </c>
      <c r="G1565" s="6" t="str" cm="1">
        <f t="array" ref="G1565">IFERROR(_xlfn.IFS(A1565="","",'[1]OFD Query'!N1565="","Fresh"),'[1]OFD Query'!N1565)</f>
        <v>Fresh</v>
      </c>
      <c r="H1565" s="6" t="str" cm="1">
        <f t="array" ref="H1565">IFERROR(_xlfn.IFS(B1565="","",'[1]OFD Query'!O1565="","Fresh"),'[1]OFD Query'!O1565)</f>
        <v>Fresh</v>
      </c>
      <c r="I1565" s="1" t="str">
        <f>IF(A1565="","",'[1]OFD Query'!W1565)</f>
        <v>D2105236</v>
      </c>
      <c r="J1565" s="1" t="str">
        <f>IF(A1565="","",'[1]OFD Query'!X1565)</f>
        <v>Abdul Hai Mohammad</v>
      </c>
      <c r="K1565" s="1" t="str">
        <f>IF(A1565="","",'[1]OFD Query'!AL1565)</f>
        <v>Ar Rashidiyyah</v>
      </c>
      <c r="L1565" s="6">
        <f>IF(A1565="","",'[1]OFD Query'!AO1565)</f>
        <v>0</v>
      </c>
      <c r="M1565" s="1" t="str" cm="1">
        <f t="array" ref="M1565">_xlfn.IFS(L1565="","",L1565=0,"PPD",L1565&gt;0,"COD")</f>
        <v>PPD</v>
      </c>
      <c r="N1565" s="1" t="str" cm="1">
        <f t="array" ref="N1565">_xlfn.IFS(A1565="","",L1565=0,M1565,L1565&lt;100,"&lt;100",L1565&lt;200,"&lt;200",L1565&lt;500,"&lt;500",L1565&lt;1000,"&lt;1000",L1565&gt;1000,"Above 1K")</f>
        <v>PPD</v>
      </c>
      <c r="O1565" s="6">
        <f>IF(A1565="","",'[1]OFD Query'!CB1565)</f>
        <v>0</v>
      </c>
      <c r="P1565" s="1" t="str">
        <f>IF(A1565="","",'[1]OFD Query'!CJ1565)</f>
        <v>POUCH</v>
      </c>
      <c r="Q1565" s="1" t="str" cm="1">
        <f t="array" ref="Q1565">IFERROR(_xlfn.IFS(A1565="","",O1565=0,"TRUE",AND(O1565=1,E1565="Out For Delivery"),"FALSE",O1565=1,"TRUE"),"FALSE")</f>
        <v>TRUE</v>
      </c>
      <c r="R1565" s="1" t="str">
        <f>'[1]OFD Query'!BT1565</f>
        <v>NO</v>
      </c>
    </row>
    <row r="1566" spans="1:18" x14ac:dyDescent="0.3">
      <c r="A1566" s="5" t="str">
        <f>IF(ISBLANK('[1]OFD Query'!A1566),"",'[1]OFD Query'!A1566)</f>
        <v>6062124740217</v>
      </c>
      <c r="B1566" s="1" t="str">
        <f>IF(A1566="","",LEFT('[1]OFD Query'!C1566,FIND(" ",'[1]OFD Query'!C1566)-1))</f>
        <v>Dropship</v>
      </c>
      <c r="C1566" s="1" t="str">
        <f>IF(A1566="","",'[1]OFD Query'!F1566)</f>
        <v>C2103730101</v>
      </c>
      <c r="D1566" s="1" t="str">
        <f>IFERROR(VLOOKUP(C1566,Sheet2!A:B,2,0),"")</f>
        <v>SHEIN</v>
      </c>
      <c r="E1566" s="1" t="str">
        <f>IF(A1566="","",'[1]OFD Query'!I1566)</f>
        <v>Out For Delivery</v>
      </c>
      <c r="F1566" s="1" t="str">
        <f t="shared" si="25"/>
        <v>MAK-2</v>
      </c>
      <c r="G1566" s="6" t="str" cm="1">
        <f t="array" ref="G1566">IFERROR(_xlfn.IFS(A1566="","",'[1]OFD Query'!N1566="","Fresh"),'[1]OFD Query'!N1566)</f>
        <v>Reschedule</v>
      </c>
      <c r="H1566" s="6" t="str" cm="1">
        <f t="array" ref="H1566">IFERROR(_xlfn.IFS(B1566="","",'[1]OFD Query'!O1566="","Fresh"),'[1]OFD Query'!O1566)</f>
        <v>Schedule for future</v>
      </c>
      <c r="I1566" s="1" t="str">
        <f>IF(A1566="","",'[1]OFD Query'!W1566)</f>
        <v>D21011769801</v>
      </c>
      <c r="J1566" s="1" t="str">
        <f>IF(A1566="","",'[1]OFD Query'!X1566)</f>
        <v>ALI HUSSAIN SHAH NAZAR HUSSAIN SHAH</v>
      </c>
      <c r="K1566" s="1" t="str">
        <f>IF(A1566="","",'[1]OFD Query'!AL1566)</f>
        <v>Sharai Al Mujahidin</v>
      </c>
      <c r="L1566" s="6">
        <f>IF(A1566="","",'[1]OFD Query'!AO1566)</f>
        <v>356.66</v>
      </c>
      <c r="M1566" s="1" t="str" cm="1">
        <f t="array" ref="M1566">_xlfn.IFS(L1566="","",L1566=0,"PPD",L1566&gt;0,"COD")</f>
        <v>COD</v>
      </c>
      <c r="N1566" s="1" t="str" cm="1">
        <f t="array" ref="N1566">_xlfn.IFS(A1566="","",L1566=0,M1566,L1566&lt;100,"&lt;100",L1566&lt;200,"&lt;200",L1566&lt;500,"&lt;500",L1566&lt;1000,"&lt;1000",L1566&gt;1000,"Above 1K")</f>
        <v>&lt;500</v>
      </c>
      <c r="O1566" s="6">
        <f>IF(A1566="","",'[1]OFD Query'!CB1566)</f>
        <v>1</v>
      </c>
      <c r="P1566" s="1" t="str">
        <f>IF(A1566="","",'[1]OFD Query'!CJ1566)</f>
        <v>POUCH</v>
      </c>
      <c r="Q1566" s="1" t="str" cm="1">
        <f t="array" ref="Q1566">IFERROR(_xlfn.IFS(A1566="","",O1566=0,"TRUE",AND(O1566=1,E1566="Out For Delivery"),"FALSE",O1566=1,"TRUE"),"FALSE")</f>
        <v>FALSE</v>
      </c>
      <c r="R1566" s="1" t="str">
        <f>'[1]OFD Query'!BT1566</f>
        <v>NO</v>
      </c>
    </row>
    <row r="1567" spans="1:18" x14ac:dyDescent="0.3">
      <c r="A1567" s="5" t="str">
        <f>IF(ISBLANK('[1]OFD Query'!A1567),"",'[1]OFD Query'!A1567)</f>
        <v>6062524246523</v>
      </c>
      <c r="B1567" s="1" t="str">
        <f>IF(A1567="","",LEFT('[1]OFD Query'!C1567,FIND(" ",'[1]OFD Query'!C1567)-1))</f>
        <v>Dropship</v>
      </c>
      <c r="C1567" s="1" t="str">
        <f>IF(A1567="","",'[1]OFD Query'!F1567)</f>
        <v>C2103847301</v>
      </c>
      <c r="D1567" s="1" t="str">
        <f>IFERROR(VLOOKUP(C1567,Sheet2!A:B,2,0),"")</f>
        <v>الرئيسي</v>
      </c>
      <c r="E1567" s="1" t="str">
        <f>IF(A1567="","",'[1]OFD Query'!I1567)</f>
        <v>Out For Delivery</v>
      </c>
      <c r="F1567" s="1" t="str">
        <f t="shared" si="25"/>
        <v>MAK-2</v>
      </c>
      <c r="G1567" s="6" t="str" cm="1">
        <f t="array" ref="G1567">IFERROR(_xlfn.IFS(A1567="","",'[1]OFD Query'!N1567="","Fresh"),'[1]OFD Query'!N1567)</f>
        <v>Fresh</v>
      </c>
      <c r="H1567" s="6" t="str" cm="1">
        <f t="array" ref="H1567">IFERROR(_xlfn.IFS(B1567="","",'[1]OFD Query'!O1567="","Fresh"),'[1]OFD Query'!O1567)</f>
        <v>Fresh</v>
      </c>
      <c r="I1567" s="1" t="str">
        <f>IF(A1567="","",'[1]OFD Query'!W1567)</f>
        <v>D2105236</v>
      </c>
      <c r="J1567" s="1" t="str">
        <f>IF(A1567="","",'[1]OFD Query'!X1567)</f>
        <v>Abdul Hai Mohammad</v>
      </c>
      <c r="K1567" s="1" t="str">
        <f>IF(A1567="","",'[1]OFD Query'!AL1567)</f>
        <v>Sharai Al Mujahidin</v>
      </c>
      <c r="L1567" s="6">
        <f>IF(A1567="","",'[1]OFD Query'!AO1567)</f>
        <v>120.6</v>
      </c>
      <c r="M1567" s="1" t="str" cm="1">
        <f t="array" ref="M1567">_xlfn.IFS(L1567="","",L1567=0,"PPD",L1567&gt;0,"COD")</f>
        <v>COD</v>
      </c>
      <c r="N1567" s="1" t="str" cm="1">
        <f t="array" ref="N1567">_xlfn.IFS(A1567="","",L1567=0,M1567,L1567&lt;100,"&lt;100",L1567&lt;200,"&lt;200",L1567&lt;500,"&lt;500",L1567&lt;1000,"&lt;1000",L1567&gt;1000,"Above 1K")</f>
        <v>&lt;200</v>
      </c>
      <c r="O1567" s="6">
        <f>IF(A1567="","",'[1]OFD Query'!CB1567)</f>
        <v>0</v>
      </c>
      <c r="P1567" s="1" t="str">
        <f>IF(A1567="","",'[1]OFD Query'!CJ1567)</f>
        <v/>
      </c>
      <c r="Q1567" s="1" t="str" cm="1">
        <f t="array" ref="Q1567">IFERROR(_xlfn.IFS(A1567="","",O1567=0,"TRUE",AND(O1567=1,E1567="Out For Delivery"),"FALSE",O1567=1,"TRUE"),"FALSE")</f>
        <v>TRUE</v>
      </c>
      <c r="R1567" s="1" t="str">
        <f>'[1]OFD Query'!BT1567</f>
        <v>NO</v>
      </c>
    </row>
    <row r="1568" spans="1:18" x14ac:dyDescent="0.3">
      <c r="A1568" s="5" t="str">
        <f>IF(ISBLANK('[1]OFD Query'!A1568),"",'[1]OFD Query'!A1568)</f>
        <v>6061024911684</v>
      </c>
      <c r="B1568" s="1" t="str">
        <f>IF(A1568="","",LEFT('[1]OFD Query'!C1568,FIND(" ",'[1]OFD Query'!C1568)-1))</f>
        <v>Dropship</v>
      </c>
      <c r="C1568" s="1" t="str">
        <f>IF(A1568="","",'[1]OFD Query'!F1568)</f>
        <v>C2103716501</v>
      </c>
      <c r="D1568" s="1" t="str">
        <f>IFERROR(VLOOKUP(C1568,Sheet2!A:B,2,0),"")</f>
        <v>SHEIN</v>
      </c>
      <c r="E1568" s="1" t="str">
        <f>IF(A1568="","",'[1]OFD Query'!I1568)</f>
        <v>Out For Delivery</v>
      </c>
      <c r="F1568" s="1" t="str">
        <f t="shared" si="25"/>
        <v>MAK-2</v>
      </c>
      <c r="G1568" s="6" t="str" cm="1">
        <f t="array" ref="G1568">IFERROR(_xlfn.IFS(A1568="","",'[1]OFD Query'!N1568="","Fresh"),'[1]OFD Query'!N1568)</f>
        <v>Reschedule</v>
      </c>
      <c r="H1568" s="6" t="str" cm="1">
        <f t="array" ref="H1568">IFERROR(_xlfn.IFS(B1568="","",'[1]OFD Query'!O1568="","Fresh"),'[1]OFD Query'!O1568)</f>
        <v>Schedule for future</v>
      </c>
      <c r="I1568" s="1" t="str">
        <f>IF(A1568="","",'[1]OFD Query'!W1568)</f>
        <v>D21011769801</v>
      </c>
      <c r="J1568" s="1" t="str">
        <f>IF(A1568="","",'[1]OFD Query'!X1568)</f>
        <v>ALI HUSSAIN SHAH NAZAR HUSSAIN SHAH</v>
      </c>
      <c r="K1568" s="1" t="str">
        <f>IF(A1568="","",'[1]OFD Query'!AL1568)</f>
        <v>Sharai Al Mujahidin</v>
      </c>
      <c r="L1568" s="6">
        <f>IF(A1568="","",'[1]OFD Query'!AO1568)</f>
        <v>122.72</v>
      </c>
      <c r="M1568" s="1" t="str" cm="1">
        <f t="array" ref="M1568">_xlfn.IFS(L1568="","",L1568=0,"PPD",L1568&gt;0,"COD")</f>
        <v>COD</v>
      </c>
      <c r="N1568" s="1" t="str" cm="1">
        <f t="array" ref="N1568">_xlfn.IFS(A1568="","",L1568=0,M1568,L1568&lt;100,"&lt;100",L1568&lt;200,"&lt;200",L1568&lt;500,"&lt;500",L1568&lt;1000,"&lt;1000",L1568&gt;1000,"Above 1K")</f>
        <v>&lt;200</v>
      </c>
      <c r="O1568" s="6">
        <f>IF(A1568="","",'[1]OFD Query'!CB1568)</f>
        <v>3</v>
      </c>
      <c r="P1568" s="1" t="str">
        <f>IF(A1568="","",'[1]OFD Query'!CJ1568)</f>
        <v>POUCH</v>
      </c>
      <c r="Q1568" s="1" t="str" cm="1">
        <f t="array" ref="Q1568">IFERROR(_xlfn.IFS(A1568="","",O1568=0,"TRUE",AND(O1568=1,E1568="Out For Delivery"),"FALSE",O1568=1,"TRUE"),"FALSE")</f>
        <v>FALSE</v>
      </c>
      <c r="R1568" s="1" t="str">
        <f>'[1]OFD Query'!BT1568</f>
        <v>NO</v>
      </c>
    </row>
    <row r="1569" spans="1:18" x14ac:dyDescent="0.3">
      <c r="A1569" s="5" t="str">
        <f>IF(ISBLANK('[1]OFD Query'!A1569),"",'[1]OFD Query'!A1569)</f>
        <v>6060924181580</v>
      </c>
      <c r="B1569" s="1" t="str">
        <f>IF(A1569="","",LEFT('[1]OFD Query'!C1569,FIND(" ",'[1]OFD Query'!C1569)-1))</f>
        <v>Dropship</v>
      </c>
      <c r="C1569" s="1" t="str">
        <f>IF(A1569="","",'[1]OFD Query'!F1569)</f>
        <v>C2103716501</v>
      </c>
      <c r="D1569" s="1" t="str">
        <f>IFERROR(VLOOKUP(C1569,Sheet2!A:B,2,0),"")</f>
        <v>SHEIN</v>
      </c>
      <c r="E1569" s="1" t="str">
        <f>IF(A1569="","",'[1]OFD Query'!I1569)</f>
        <v>Out For Delivery</v>
      </c>
      <c r="F1569" s="1" t="str">
        <f t="shared" si="25"/>
        <v>MAK-2</v>
      </c>
      <c r="G1569" s="6" t="str" cm="1">
        <f t="array" ref="G1569">IFERROR(_xlfn.IFS(A1569="","",'[1]OFD Query'!N1569="","Fresh"),'[1]OFD Query'!N1569)</f>
        <v>Cancel</v>
      </c>
      <c r="H1569" s="6" t="str" cm="1">
        <f t="array" ref="H1569">IFERROR(_xlfn.IFS(B1569="","",'[1]OFD Query'!O1569="","Fresh"),'[1]OFD Query'!O1569)</f>
        <v>Doesn't Want to Give Reason</v>
      </c>
      <c r="I1569" s="1" t="str">
        <f>IF(A1569="","",'[1]OFD Query'!W1569)</f>
        <v>D21011769801</v>
      </c>
      <c r="J1569" s="1" t="str">
        <f>IF(A1569="","",'[1]OFD Query'!X1569)</f>
        <v>ALI HUSSAIN SHAH NAZAR HUSSAIN SHAH</v>
      </c>
      <c r="K1569" s="1" t="str">
        <f>IF(A1569="","",'[1]OFD Query'!AL1569)</f>
        <v>Sharai Al Mujahidin</v>
      </c>
      <c r="L1569" s="6">
        <f>IF(A1569="","",'[1]OFD Query'!AO1569)</f>
        <v>201.11</v>
      </c>
      <c r="M1569" s="1" t="str" cm="1">
        <f t="array" ref="M1569">_xlfn.IFS(L1569="","",L1569=0,"PPD",L1569&gt;0,"COD")</f>
        <v>COD</v>
      </c>
      <c r="N1569" s="1" t="str" cm="1">
        <f t="array" ref="N1569">_xlfn.IFS(A1569="","",L1569=0,M1569,L1569&lt;100,"&lt;100",L1569&lt;200,"&lt;200",L1569&lt;500,"&lt;500",L1569&lt;1000,"&lt;1000",L1569&gt;1000,"Above 1K")</f>
        <v>&lt;500</v>
      </c>
      <c r="O1569" s="6">
        <f>IF(A1569="","",'[1]OFD Query'!CB1569)</f>
        <v>1</v>
      </c>
      <c r="P1569" s="1" t="str">
        <f>IF(A1569="","",'[1]OFD Query'!CJ1569)</f>
        <v>POUCH</v>
      </c>
      <c r="Q1569" s="1" t="str" cm="1">
        <f t="array" ref="Q1569">IFERROR(_xlfn.IFS(A1569="","",O1569=0,"TRUE",AND(O1569=1,E1569="Out For Delivery"),"FALSE",O1569=1,"TRUE"),"FALSE")</f>
        <v>FALSE</v>
      </c>
      <c r="R1569" s="1" t="str">
        <f>'[1]OFD Query'!BT1569</f>
        <v>NO</v>
      </c>
    </row>
    <row r="1570" spans="1:18" x14ac:dyDescent="0.3">
      <c r="A1570" s="5" t="str">
        <f>IF(ISBLANK('[1]OFD Query'!A1570),"",'[1]OFD Query'!A1570)</f>
        <v>6062424881537</v>
      </c>
      <c r="B1570" s="1" t="str">
        <f>IF(A1570="","",LEFT('[1]OFD Query'!C1570,FIND(" ",'[1]OFD Query'!C1570)-1))</f>
        <v>Dropship</v>
      </c>
      <c r="C1570" s="1" t="str">
        <f>IF(A1570="","",'[1]OFD Query'!F1570)</f>
        <v>C21036106</v>
      </c>
      <c r="D1570" s="1" t="str">
        <f>IFERROR(VLOOKUP(C1570,Sheet2!A:B,2,0),"")</f>
        <v>Jetronics UAE</v>
      </c>
      <c r="E1570" s="1" t="str">
        <f>IF(A1570="","",'[1]OFD Query'!I1570)</f>
        <v>Out For Delivery</v>
      </c>
      <c r="F1570" s="1" t="str">
        <f t="shared" si="25"/>
        <v>MAK-2</v>
      </c>
      <c r="G1570" s="6" t="str" cm="1">
        <f t="array" ref="G1570">IFERROR(_xlfn.IFS(A1570="","",'[1]OFD Query'!N1570="","Fresh"),'[1]OFD Query'!N1570)</f>
        <v>Fresh</v>
      </c>
      <c r="H1570" s="6" t="str" cm="1">
        <f t="array" ref="H1570">IFERROR(_xlfn.IFS(B1570="","",'[1]OFD Query'!O1570="","Fresh"),'[1]OFD Query'!O1570)</f>
        <v>Fresh</v>
      </c>
      <c r="I1570" s="1" t="str">
        <f>IF(A1570="","",'[1]OFD Query'!W1570)</f>
        <v>D2105236</v>
      </c>
      <c r="J1570" s="1" t="str">
        <f>IF(A1570="","",'[1]OFD Query'!X1570)</f>
        <v>Abdul Hai Mohammad</v>
      </c>
      <c r="K1570" s="1" t="str">
        <f>IF(A1570="","",'[1]OFD Query'!AL1570)</f>
        <v>Sharai Al Mujahidin</v>
      </c>
      <c r="L1570" s="6">
        <f>IF(A1570="","",'[1]OFD Query'!AO1570)</f>
        <v>65</v>
      </c>
      <c r="M1570" s="1" t="str" cm="1">
        <f t="array" ref="M1570">_xlfn.IFS(L1570="","",L1570=0,"PPD",L1570&gt;0,"COD")</f>
        <v>COD</v>
      </c>
      <c r="N1570" s="1" t="str" cm="1">
        <f t="array" ref="N1570">_xlfn.IFS(A1570="","",L1570=0,M1570,L1570&lt;100,"&lt;100",L1570&lt;200,"&lt;200",L1570&lt;500,"&lt;500",L1570&lt;1000,"&lt;1000",L1570&gt;1000,"Above 1K")</f>
        <v>&lt;100</v>
      </c>
      <c r="O1570" s="6">
        <f>IF(A1570="","",'[1]OFD Query'!CB1570)</f>
        <v>0</v>
      </c>
      <c r="P1570" s="1" t="str">
        <f>IF(A1570="","",'[1]OFD Query'!CJ1570)</f>
        <v/>
      </c>
      <c r="Q1570" s="1" t="str" cm="1">
        <f t="array" ref="Q1570">IFERROR(_xlfn.IFS(A1570="","",O1570=0,"TRUE",AND(O1570=1,E1570="Out For Delivery"),"FALSE",O1570=1,"TRUE"),"FALSE")</f>
        <v>TRUE</v>
      </c>
      <c r="R1570" s="1" t="str">
        <f>'[1]OFD Query'!BT1570</f>
        <v>NO</v>
      </c>
    </row>
    <row r="1571" spans="1:18" x14ac:dyDescent="0.3">
      <c r="A1571" s="5" t="str">
        <f>IF(ISBLANK('[1]OFD Query'!A1571),"",'[1]OFD Query'!A1571)</f>
        <v>6061824537269</v>
      </c>
      <c r="B1571" s="1" t="str">
        <f>IF(A1571="","",LEFT('[1]OFD Query'!C1571,FIND(" ",'[1]OFD Query'!C1571)-1))</f>
        <v>Dropship</v>
      </c>
      <c r="C1571" s="1" t="str">
        <f>IF(A1571="","",'[1]OFD Query'!F1571)</f>
        <v>C2103730101</v>
      </c>
      <c r="D1571" s="1" t="str">
        <f>IFERROR(VLOOKUP(C1571,Sheet2!A:B,2,0),"")</f>
        <v>SHEIN</v>
      </c>
      <c r="E1571" s="1" t="str">
        <f>IF(A1571="","",'[1]OFD Query'!I1571)</f>
        <v>Out For Delivery</v>
      </c>
      <c r="F1571" s="1" t="str">
        <f t="shared" si="25"/>
        <v>MAK-2</v>
      </c>
      <c r="G1571" s="6" t="str" cm="1">
        <f t="array" ref="G1571">IFERROR(_xlfn.IFS(A1571="","",'[1]OFD Query'!N1571="","Fresh"),'[1]OFD Query'!N1571)</f>
        <v>Reschedule</v>
      </c>
      <c r="H1571" s="6" t="str" cm="1">
        <f t="array" ref="H1571">IFERROR(_xlfn.IFS(B1571="","",'[1]OFD Query'!O1571="","Fresh"),'[1]OFD Query'!O1571)</f>
        <v>Schedule for future</v>
      </c>
      <c r="I1571" s="1" t="str">
        <f>IF(A1571="","",'[1]OFD Query'!W1571)</f>
        <v>D21011769801</v>
      </c>
      <c r="J1571" s="1" t="str">
        <f>IF(A1571="","",'[1]OFD Query'!X1571)</f>
        <v>ALI HUSSAIN SHAH NAZAR HUSSAIN SHAH</v>
      </c>
      <c r="K1571" s="1" t="str">
        <f>IF(A1571="","",'[1]OFD Query'!AL1571)</f>
        <v>Sharai Al Mujahidin</v>
      </c>
      <c r="L1571" s="6">
        <f>IF(A1571="","",'[1]OFD Query'!AO1571)</f>
        <v>134.6</v>
      </c>
      <c r="M1571" s="1" t="str" cm="1">
        <f t="array" ref="M1571">_xlfn.IFS(L1571="","",L1571=0,"PPD",L1571&gt;0,"COD")</f>
        <v>COD</v>
      </c>
      <c r="N1571" s="1" t="str" cm="1">
        <f t="array" ref="N1571">_xlfn.IFS(A1571="","",L1571=0,M1571,L1571&lt;100,"&lt;100",L1571&lt;200,"&lt;200",L1571&lt;500,"&lt;500",L1571&lt;1000,"&lt;1000",L1571&gt;1000,"Above 1K")</f>
        <v>&lt;200</v>
      </c>
      <c r="O1571" s="6">
        <f>IF(A1571="","",'[1]OFD Query'!CB1571)</f>
        <v>2</v>
      </c>
      <c r="P1571" s="1" t="str">
        <f>IF(A1571="","",'[1]OFD Query'!CJ1571)</f>
        <v>POUCH</v>
      </c>
      <c r="Q1571" s="1" t="str" cm="1">
        <f t="array" ref="Q1571">IFERROR(_xlfn.IFS(A1571="","",O1571=0,"TRUE",AND(O1571=1,E1571="Out For Delivery"),"FALSE",O1571=1,"TRUE"),"FALSE")</f>
        <v>FALSE</v>
      </c>
      <c r="R1571" s="1" t="str">
        <f>'[1]OFD Query'!BT1571</f>
        <v>NO</v>
      </c>
    </row>
    <row r="1572" spans="1:18" x14ac:dyDescent="0.3">
      <c r="A1572" s="5" t="str">
        <f>IF(ISBLANK('[1]OFD Query'!A1572),"",'[1]OFD Query'!A1572)</f>
        <v>6062124838676</v>
      </c>
      <c r="B1572" s="1" t="str">
        <f>IF(A1572="","",LEFT('[1]OFD Query'!C1572,FIND(" ",'[1]OFD Query'!C1572)-1))</f>
        <v>Dropship</v>
      </c>
      <c r="C1572" s="1" t="str">
        <f>IF(A1572="","",'[1]OFD Query'!F1572)</f>
        <v>C2103730101</v>
      </c>
      <c r="D1572" s="1" t="str">
        <f>IFERROR(VLOOKUP(C1572,Sheet2!A:B,2,0),"")</f>
        <v>SHEIN</v>
      </c>
      <c r="E1572" s="1" t="str">
        <f>IF(A1572="","",'[1]OFD Query'!I1572)</f>
        <v>Out For Delivery</v>
      </c>
      <c r="F1572" s="1" t="str">
        <f t="shared" si="25"/>
        <v>MAK-2</v>
      </c>
      <c r="G1572" s="6" t="str" cm="1">
        <f t="array" ref="G1572">IFERROR(_xlfn.IFS(A1572="","",'[1]OFD Query'!N1572="","Fresh"),'[1]OFD Query'!N1572)</f>
        <v>Fresh</v>
      </c>
      <c r="H1572" s="6" t="str" cm="1">
        <f t="array" ref="H1572">IFERROR(_xlfn.IFS(B1572="","",'[1]OFD Query'!O1572="","Fresh"),'[1]OFD Query'!O1572)</f>
        <v>Fresh</v>
      </c>
      <c r="I1572" s="1" t="str">
        <f>IF(A1572="","",'[1]OFD Query'!W1572)</f>
        <v>D2105236</v>
      </c>
      <c r="J1572" s="1" t="str">
        <f>IF(A1572="","",'[1]OFD Query'!X1572)</f>
        <v>Abdul Hai Mohammad</v>
      </c>
      <c r="K1572" s="1" t="str">
        <f>IF(A1572="","",'[1]OFD Query'!AL1572)</f>
        <v>Ar Rashidiyyah</v>
      </c>
      <c r="L1572" s="6">
        <f>IF(A1572="","",'[1]OFD Query'!AO1572)</f>
        <v>208.96</v>
      </c>
      <c r="M1572" s="1" t="str" cm="1">
        <f t="array" ref="M1572">_xlfn.IFS(L1572="","",L1572=0,"PPD",L1572&gt;0,"COD")</f>
        <v>COD</v>
      </c>
      <c r="N1572" s="1" t="str" cm="1">
        <f t="array" ref="N1572">_xlfn.IFS(A1572="","",L1572=0,M1572,L1572&lt;100,"&lt;100",L1572&lt;200,"&lt;200",L1572&lt;500,"&lt;500",L1572&lt;1000,"&lt;1000",L1572&gt;1000,"Above 1K")</f>
        <v>&lt;500</v>
      </c>
      <c r="O1572" s="6">
        <f>IF(A1572="","",'[1]OFD Query'!CB1572)</f>
        <v>0</v>
      </c>
      <c r="P1572" s="1" t="str">
        <f>IF(A1572="","",'[1]OFD Query'!CJ1572)</f>
        <v>POUCH</v>
      </c>
      <c r="Q1572" s="1" t="str" cm="1">
        <f t="array" ref="Q1572">IFERROR(_xlfn.IFS(A1572="","",O1572=0,"TRUE",AND(O1572=1,E1572="Out For Delivery"),"FALSE",O1572=1,"TRUE"),"FALSE")</f>
        <v>TRUE</v>
      </c>
      <c r="R1572" s="1" t="str">
        <f>'[1]OFD Query'!BT1572</f>
        <v>NO</v>
      </c>
    </row>
    <row r="1573" spans="1:18" x14ac:dyDescent="0.3">
      <c r="A1573" s="5" t="str">
        <f>IF(ISBLANK('[1]OFD Query'!A1573),"",'[1]OFD Query'!A1573)</f>
        <v>6061224210282</v>
      </c>
      <c r="B1573" s="1" t="str">
        <f>IF(A1573="","",LEFT('[1]OFD Query'!C1573,FIND(" ",'[1]OFD Query'!C1573)-1))</f>
        <v>Dropship</v>
      </c>
      <c r="C1573" s="1" t="str">
        <f>IF(A1573="","",'[1]OFD Query'!F1573)</f>
        <v>C21036225</v>
      </c>
      <c r="D1573" s="1" t="str">
        <f>IFERROR(VLOOKUP(C1573,Sheet2!A:B,2,0),"")</f>
        <v>SHEIN</v>
      </c>
      <c r="E1573" s="1" t="str">
        <f>IF(A1573="","",'[1]OFD Query'!I1573)</f>
        <v>Out For Delivery</v>
      </c>
      <c r="F1573" s="1" t="str">
        <f t="shared" si="25"/>
        <v>MAK-2</v>
      </c>
      <c r="G1573" s="6" t="str" cm="1">
        <f t="array" ref="G1573">IFERROR(_xlfn.IFS(A1573="","",'[1]OFD Query'!N1573="","Fresh"),'[1]OFD Query'!N1573)</f>
        <v>Reschedule</v>
      </c>
      <c r="H1573" s="6" t="str" cm="1">
        <f t="array" ref="H1573">IFERROR(_xlfn.IFS(B1573="","",'[1]OFD Query'!O1573="","Fresh"),'[1]OFD Query'!O1573)</f>
        <v>Schedule for future</v>
      </c>
      <c r="I1573" s="1" t="str">
        <f>IF(A1573="","",'[1]OFD Query'!W1573)</f>
        <v>D21012943401</v>
      </c>
      <c r="J1573" s="1" t="str">
        <f>IF(A1573="","",'[1]OFD Query'!X1573)</f>
        <v>Afkar-Afkar-Omran Nazer Ahmed</v>
      </c>
      <c r="K1573" s="1" t="str">
        <f>IF(A1573="","",'[1]OFD Query'!AL1573)</f>
        <v>Jabal An Nur</v>
      </c>
      <c r="L1573" s="6">
        <f>IF(A1573="","",'[1]OFD Query'!AO1573)</f>
        <v>0</v>
      </c>
      <c r="M1573" s="1" t="str" cm="1">
        <f t="array" ref="M1573">_xlfn.IFS(L1573="","",L1573=0,"PPD",L1573&gt;0,"COD")</f>
        <v>PPD</v>
      </c>
      <c r="N1573" s="1" t="str" cm="1">
        <f t="array" ref="N1573">_xlfn.IFS(A1573="","",L1573=0,M1573,L1573&lt;100,"&lt;100",L1573&lt;200,"&lt;200",L1573&lt;500,"&lt;500",L1573&lt;1000,"&lt;1000",L1573&gt;1000,"Above 1K")</f>
        <v>PPD</v>
      </c>
      <c r="O1573" s="6">
        <f>IF(A1573="","",'[1]OFD Query'!CB1573)</f>
        <v>3</v>
      </c>
      <c r="P1573" s="1" t="str">
        <f>IF(A1573="","",'[1]OFD Query'!CJ1573)</f>
        <v>BOX</v>
      </c>
      <c r="Q1573" s="1" t="str" cm="1">
        <f t="array" ref="Q1573">IFERROR(_xlfn.IFS(A1573="","",O1573=0,"TRUE",AND(O1573=1,E1573="Out For Delivery"),"FALSE",O1573=1,"TRUE"),"FALSE")</f>
        <v>FALSE</v>
      </c>
      <c r="R1573" s="1" t="str">
        <f>'[1]OFD Query'!BT1573</f>
        <v>NO</v>
      </c>
    </row>
    <row r="1574" spans="1:18" x14ac:dyDescent="0.3">
      <c r="A1574" s="5" t="str">
        <f>IF(ISBLANK('[1]OFD Query'!A1574),"",'[1]OFD Query'!A1574)</f>
        <v>6061224909527</v>
      </c>
      <c r="B1574" s="1" t="str">
        <f>IF(A1574="","",LEFT('[1]OFD Query'!C1574,FIND(" ",'[1]OFD Query'!C1574)-1))</f>
        <v>Dropship</v>
      </c>
      <c r="C1574" s="1" t="str">
        <f>IF(A1574="","",'[1]OFD Query'!F1574)</f>
        <v>C21036106</v>
      </c>
      <c r="D1574" s="1" t="str">
        <f>IFERROR(VLOOKUP(C1574,Sheet2!A:B,2,0),"")</f>
        <v>Jetronics UAE</v>
      </c>
      <c r="E1574" s="1" t="str">
        <f>IF(A1574="","",'[1]OFD Query'!I1574)</f>
        <v>Out For Delivery</v>
      </c>
      <c r="F1574" s="1" t="str">
        <f t="shared" si="25"/>
        <v>MAK-2</v>
      </c>
      <c r="G1574" s="6" t="str" cm="1">
        <f t="array" ref="G1574">IFERROR(_xlfn.IFS(A1574="","",'[1]OFD Query'!N1574="","Fresh"),'[1]OFD Query'!N1574)</f>
        <v>Reschedule</v>
      </c>
      <c r="H1574" s="6" t="str" cm="1">
        <f t="array" ref="H1574">IFERROR(_xlfn.IFS(B1574="","",'[1]OFD Query'!O1574="","Fresh"),'[1]OFD Query'!O1574)</f>
        <v>Schedule for future</v>
      </c>
      <c r="I1574" s="1" t="str">
        <f>IF(A1574="","",'[1]OFD Query'!W1574)</f>
        <v>D21011769801</v>
      </c>
      <c r="J1574" s="1" t="str">
        <f>IF(A1574="","",'[1]OFD Query'!X1574)</f>
        <v>ALI HUSSAIN SHAH NAZAR HUSSAIN SHAH</v>
      </c>
      <c r="K1574" s="1" t="str">
        <f>IF(A1574="","",'[1]OFD Query'!AL1574)</f>
        <v>Sharai Al Mujahidin</v>
      </c>
      <c r="L1574" s="6">
        <f>IF(A1574="","",'[1]OFD Query'!AO1574)</f>
        <v>149</v>
      </c>
      <c r="M1574" s="1" t="str" cm="1">
        <f t="array" ref="M1574">_xlfn.IFS(L1574="","",L1574=0,"PPD",L1574&gt;0,"COD")</f>
        <v>COD</v>
      </c>
      <c r="N1574" s="1" t="str" cm="1">
        <f t="array" ref="N1574">_xlfn.IFS(A1574="","",L1574=0,M1574,L1574&lt;100,"&lt;100",L1574&lt;200,"&lt;200",L1574&lt;500,"&lt;500",L1574&lt;1000,"&lt;1000",L1574&gt;1000,"Above 1K")</f>
        <v>&lt;200</v>
      </c>
      <c r="O1574" s="6">
        <f>IF(A1574="","",'[1]OFD Query'!CB1574)</f>
        <v>3</v>
      </c>
      <c r="P1574" s="1" t="str">
        <f>IF(A1574="","",'[1]OFD Query'!CJ1574)</f>
        <v/>
      </c>
      <c r="Q1574" s="1" t="str" cm="1">
        <f t="array" ref="Q1574">IFERROR(_xlfn.IFS(A1574="","",O1574=0,"TRUE",AND(O1574=1,E1574="Out For Delivery"),"FALSE",O1574=1,"TRUE"),"FALSE")</f>
        <v>FALSE</v>
      </c>
      <c r="R1574" s="1" t="str">
        <f>'[1]OFD Query'!BT1574</f>
        <v>NO</v>
      </c>
    </row>
    <row r="1575" spans="1:18" x14ac:dyDescent="0.3">
      <c r="A1575" s="5" t="str">
        <f>IF(ISBLANK('[1]OFD Query'!A1575),"",'[1]OFD Query'!A1575)</f>
        <v>6062224713398</v>
      </c>
      <c r="B1575" s="1" t="str">
        <f>IF(A1575="","",LEFT('[1]OFD Query'!C1575,FIND(" ",'[1]OFD Query'!C1575)-1))</f>
        <v>Dropship</v>
      </c>
      <c r="C1575" s="1" t="str">
        <f>IF(A1575="","",'[1]OFD Query'!F1575)</f>
        <v>C2103730101</v>
      </c>
      <c r="D1575" s="1" t="str">
        <f>IFERROR(VLOOKUP(C1575,Sheet2!A:B,2,0),"")</f>
        <v>SHEIN</v>
      </c>
      <c r="E1575" s="1" t="str">
        <f>IF(A1575="","",'[1]OFD Query'!I1575)</f>
        <v>Out For Delivery</v>
      </c>
      <c r="F1575" s="1" t="str">
        <f t="shared" si="25"/>
        <v>MAK-2</v>
      </c>
      <c r="G1575" s="6" t="str" cm="1">
        <f t="array" ref="G1575">IFERROR(_xlfn.IFS(A1575="","",'[1]OFD Query'!N1575="","Fresh"),'[1]OFD Query'!N1575)</f>
        <v>Fresh</v>
      </c>
      <c r="H1575" s="6" t="str" cm="1">
        <f t="array" ref="H1575">IFERROR(_xlfn.IFS(B1575="","",'[1]OFD Query'!O1575="","Fresh"),'[1]OFD Query'!O1575)</f>
        <v>Fresh</v>
      </c>
      <c r="I1575" s="1" t="str">
        <f>IF(A1575="","",'[1]OFD Query'!W1575)</f>
        <v>D2105236</v>
      </c>
      <c r="J1575" s="1" t="str">
        <f>IF(A1575="","",'[1]OFD Query'!X1575)</f>
        <v>Abdul Hai Mohammad</v>
      </c>
      <c r="K1575" s="1" t="str">
        <f>IF(A1575="","",'[1]OFD Query'!AL1575)</f>
        <v>Ar Rashidiyyah</v>
      </c>
      <c r="L1575" s="6">
        <f>IF(A1575="","",'[1]OFD Query'!AO1575)</f>
        <v>0</v>
      </c>
      <c r="M1575" s="1" t="str" cm="1">
        <f t="array" ref="M1575">_xlfn.IFS(L1575="","",L1575=0,"PPD",L1575&gt;0,"COD")</f>
        <v>PPD</v>
      </c>
      <c r="N1575" s="1" t="str" cm="1">
        <f t="array" ref="N1575">_xlfn.IFS(A1575="","",L1575=0,M1575,L1575&lt;100,"&lt;100",L1575&lt;200,"&lt;200",L1575&lt;500,"&lt;500",L1575&lt;1000,"&lt;1000",L1575&gt;1000,"Above 1K")</f>
        <v>PPD</v>
      </c>
      <c r="O1575" s="6">
        <f>IF(A1575="","",'[1]OFD Query'!CB1575)</f>
        <v>0</v>
      </c>
      <c r="P1575" s="1" t="str">
        <f>IF(A1575="","",'[1]OFD Query'!CJ1575)</f>
        <v>POUCH</v>
      </c>
      <c r="Q1575" s="1" t="str" cm="1">
        <f t="array" ref="Q1575">IFERROR(_xlfn.IFS(A1575="","",O1575=0,"TRUE",AND(O1575=1,E1575="Out For Delivery"),"FALSE",O1575=1,"TRUE"),"FALSE")</f>
        <v>TRUE</v>
      </c>
      <c r="R1575" s="1" t="str">
        <f>'[1]OFD Query'!BT1575</f>
        <v>NO</v>
      </c>
    </row>
    <row r="1576" spans="1:18" x14ac:dyDescent="0.3">
      <c r="A1576" s="5" t="str">
        <f>IF(ISBLANK('[1]OFD Query'!A1576),"",'[1]OFD Query'!A1576)</f>
        <v>6062124789994</v>
      </c>
      <c r="B1576" s="1" t="str">
        <f>IF(A1576="","",LEFT('[1]OFD Query'!C1576,FIND(" ",'[1]OFD Query'!C1576)-1))</f>
        <v>Dropship</v>
      </c>
      <c r="C1576" s="1" t="str">
        <f>IF(A1576="","",'[1]OFD Query'!F1576)</f>
        <v>C21036225</v>
      </c>
      <c r="D1576" s="1" t="str">
        <f>IFERROR(VLOOKUP(C1576,Sheet2!A:B,2,0),"")</f>
        <v>SHEIN</v>
      </c>
      <c r="E1576" s="1" t="str">
        <f>IF(A1576="","",'[1]OFD Query'!I1576)</f>
        <v>Out For Delivery</v>
      </c>
      <c r="F1576" s="1" t="str">
        <f t="shared" si="25"/>
        <v>MAK-2</v>
      </c>
      <c r="G1576" s="6" t="str" cm="1">
        <f t="array" ref="G1576">IFERROR(_xlfn.IFS(A1576="","",'[1]OFD Query'!N1576="","Fresh"),'[1]OFD Query'!N1576)</f>
        <v>Cancel</v>
      </c>
      <c r="H1576" s="6" t="str" cm="1">
        <f t="array" ref="H1576">IFERROR(_xlfn.IFS(B1576="","",'[1]OFD Query'!O1576="","Fresh"),'[1]OFD Query'!O1576)</f>
        <v>Doesn't Want to Give Reason</v>
      </c>
      <c r="I1576" s="1" t="str">
        <f>IF(A1576="","",'[1]OFD Query'!W1576)</f>
        <v>D21012943401</v>
      </c>
      <c r="J1576" s="1" t="str">
        <f>IF(A1576="","",'[1]OFD Query'!X1576)</f>
        <v>Afkar-Afkar-Omran Nazer Ahmed</v>
      </c>
      <c r="K1576" s="1" t="str">
        <f>IF(A1576="","",'[1]OFD Query'!AL1576)</f>
        <v>Al Adel</v>
      </c>
      <c r="L1576" s="6">
        <f>IF(A1576="","",'[1]OFD Query'!AO1576)</f>
        <v>1335.74</v>
      </c>
      <c r="M1576" s="1" t="str" cm="1">
        <f t="array" ref="M1576">_xlfn.IFS(L1576="","",L1576=0,"PPD",L1576&gt;0,"COD")</f>
        <v>COD</v>
      </c>
      <c r="N1576" s="1" t="str" cm="1">
        <f t="array" ref="N1576">_xlfn.IFS(A1576="","",L1576=0,M1576,L1576&lt;100,"&lt;100",L1576&lt;200,"&lt;200",L1576&lt;500,"&lt;500",L1576&lt;1000,"&lt;1000",L1576&gt;1000,"Above 1K")</f>
        <v>Above 1K</v>
      </c>
      <c r="O1576" s="6">
        <f>IF(A1576="","",'[1]OFD Query'!CB1576)</f>
        <v>0</v>
      </c>
      <c r="P1576" s="1" t="str">
        <f>IF(A1576="","",'[1]OFD Query'!CJ1576)</f>
        <v>BOX</v>
      </c>
      <c r="Q1576" s="1" t="str" cm="1">
        <f t="array" ref="Q1576">IFERROR(_xlfn.IFS(A1576="","",O1576=0,"TRUE",AND(O1576=1,E1576="Out For Delivery"),"FALSE",O1576=1,"TRUE"),"FALSE")</f>
        <v>TRUE</v>
      </c>
      <c r="R1576" s="1" t="str">
        <f>'[1]OFD Query'!BT1576</f>
        <v>NO</v>
      </c>
    </row>
    <row r="1577" spans="1:18" x14ac:dyDescent="0.3">
      <c r="A1577" s="5" t="str">
        <f>IF(ISBLANK('[1]OFD Query'!A1577),"",'[1]OFD Query'!A1577)</f>
        <v>6062224307566</v>
      </c>
      <c r="B1577" s="1" t="str">
        <f>IF(A1577="","",LEFT('[1]OFD Query'!C1577,FIND(" ",'[1]OFD Query'!C1577)-1))</f>
        <v>Dropship</v>
      </c>
      <c r="C1577" s="1" t="str">
        <f>IF(A1577="","",'[1]OFD Query'!F1577)</f>
        <v>C21036624</v>
      </c>
      <c r="D1577" s="1" t="str">
        <f>IFERROR(VLOOKUP(C1577,Sheet2!A:B,2,0),"")</f>
        <v>CODPARTNER</v>
      </c>
      <c r="E1577" s="1" t="str">
        <f>IF(A1577="","",'[1]OFD Query'!I1577)</f>
        <v>Out For Delivery</v>
      </c>
      <c r="F1577" s="1" t="str">
        <f t="shared" si="25"/>
        <v>MAK-2</v>
      </c>
      <c r="G1577" s="6" t="str" cm="1">
        <f t="array" ref="G1577">IFERROR(_xlfn.IFS(A1577="","",'[1]OFD Query'!N1577="","Fresh"),'[1]OFD Query'!N1577)</f>
        <v>Reschedule</v>
      </c>
      <c r="H1577" s="6" t="str" cm="1">
        <f t="array" ref="H1577">IFERROR(_xlfn.IFS(B1577="","",'[1]OFD Query'!O1577="","Fresh"),'[1]OFD Query'!O1577)</f>
        <v>Schedule for future</v>
      </c>
      <c r="I1577" s="1" t="str">
        <f>IF(A1577="","",'[1]OFD Query'!W1577)</f>
        <v>D21011769801</v>
      </c>
      <c r="J1577" s="1" t="str">
        <f>IF(A1577="","",'[1]OFD Query'!X1577)</f>
        <v>ALI HUSSAIN SHAH NAZAR HUSSAIN SHAH</v>
      </c>
      <c r="K1577" s="1" t="str">
        <f>IF(A1577="","",'[1]OFD Query'!AL1577)</f>
        <v>Al Sharai' Ash Shamaliyyah</v>
      </c>
      <c r="L1577" s="6">
        <f>IF(A1577="","",'[1]OFD Query'!AO1577)</f>
        <v>199</v>
      </c>
      <c r="M1577" s="1" t="str" cm="1">
        <f t="array" ref="M1577">_xlfn.IFS(L1577="","",L1577=0,"PPD",L1577&gt;0,"COD")</f>
        <v>COD</v>
      </c>
      <c r="N1577" s="1" t="str" cm="1">
        <f t="array" ref="N1577">_xlfn.IFS(A1577="","",L1577=0,M1577,L1577&lt;100,"&lt;100",L1577&lt;200,"&lt;200",L1577&lt;500,"&lt;500",L1577&lt;1000,"&lt;1000",L1577&gt;1000,"Above 1K")</f>
        <v>&lt;200</v>
      </c>
      <c r="O1577" s="6">
        <f>IF(A1577="","",'[1]OFD Query'!CB1577)</f>
        <v>1</v>
      </c>
      <c r="P1577" s="1" t="str">
        <f>IF(A1577="","",'[1]OFD Query'!CJ1577)</f>
        <v/>
      </c>
      <c r="Q1577" s="1" t="str" cm="1">
        <f t="array" ref="Q1577">IFERROR(_xlfn.IFS(A1577="","",O1577=0,"TRUE",AND(O1577=1,E1577="Out For Delivery"),"FALSE",O1577=1,"TRUE"),"FALSE")</f>
        <v>FALSE</v>
      </c>
      <c r="R1577" s="1" t="str">
        <f>'[1]OFD Query'!BT1577</f>
        <v>NO</v>
      </c>
    </row>
    <row r="1578" spans="1:18" x14ac:dyDescent="0.3">
      <c r="A1578" s="5" t="str">
        <f>IF(ISBLANK('[1]OFD Query'!A1578),"",'[1]OFD Query'!A1578)</f>
        <v>6062224158879</v>
      </c>
      <c r="B1578" s="1" t="str">
        <f>IF(A1578="","",LEFT('[1]OFD Query'!C1578,FIND(" ",'[1]OFD Query'!C1578)-1))</f>
        <v>Dropship</v>
      </c>
      <c r="C1578" s="1" t="str">
        <f>IF(A1578="","",'[1]OFD Query'!F1578)</f>
        <v>C2103730101</v>
      </c>
      <c r="D1578" s="1" t="str">
        <f>IFERROR(VLOOKUP(C1578,Sheet2!A:B,2,0),"")</f>
        <v>SHEIN</v>
      </c>
      <c r="E1578" s="1" t="str">
        <f>IF(A1578="","",'[1]OFD Query'!I1578)</f>
        <v>Out For Delivery</v>
      </c>
      <c r="F1578" s="1" t="str">
        <f t="shared" si="25"/>
        <v>MAK-2</v>
      </c>
      <c r="G1578" s="6" t="str" cm="1">
        <f t="array" ref="G1578">IFERROR(_xlfn.IFS(A1578="","",'[1]OFD Query'!N1578="","Fresh"),'[1]OFD Query'!N1578)</f>
        <v>Review</v>
      </c>
      <c r="H1578" s="6" t="str" cm="1">
        <f t="array" ref="H1578">IFERROR(_xlfn.IFS(B1578="","",'[1]OFD Query'!O1578="","Fresh"),'[1]OFD Query'!O1578)</f>
        <v>Customer Wants to Change Location</v>
      </c>
      <c r="I1578" s="1" t="str">
        <f>IF(A1578="","",'[1]OFD Query'!W1578)</f>
        <v>D2105236</v>
      </c>
      <c r="J1578" s="1" t="str">
        <f>IF(A1578="","",'[1]OFD Query'!X1578)</f>
        <v>Abdul Hai Mohammad</v>
      </c>
      <c r="K1578" s="1" t="str">
        <f>IF(A1578="","",'[1]OFD Query'!AL1578)</f>
        <v>Ar Rashidiyyah</v>
      </c>
      <c r="L1578" s="6">
        <f>IF(A1578="","",'[1]OFD Query'!AO1578)</f>
        <v>0</v>
      </c>
      <c r="M1578" s="1" t="str" cm="1">
        <f t="array" ref="M1578">_xlfn.IFS(L1578="","",L1578=0,"PPD",L1578&gt;0,"COD")</f>
        <v>PPD</v>
      </c>
      <c r="N1578" s="1" t="str" cm="1">
        <f t="array" ref="N1578">_xlfn.IFS(A1578="","",L1578=0,M1578,L1578&lt;100,"&lt;100",L1578&lt;200,"&lt;200",L1578&lt;500,"&lt;500",L1578&lt;1000,"&lt;1000",L1578&gt;1000,"Above 1K")</f>
        <v>PPD</v>
      </c>
      <c r="O1578" s="6">
        <f>IF(A1578="","",'[1]OFD Query'!CB1578)</f>
        <v>0</v>
      </c>
      <c r="P1578" s="1" t="str">
        <f>IF(A1578="","",'[1]OFD Query'!CJ1578)</f>
        <v>POUCH</v>
      </c>
      <c r="Q1578" s="1" t="str" cm="1">
        <f t="array" ref="Q1578">IFERROR(_xlfn.IFS(A1578="","",O1578=0,"TRUE",AND(O1578=1,E1578="Out For Delivery"),"FALSE",O1578=1,"TRUE"),"FALSE")</f>
        <v>TRUE</v>
      </c>
      <c r="R1578" s="1" t="str">
        <f>'[1]OFD Query'!BT1578</f>
        <v>NO</v>
      </c>
    </row>
    <row r="1579" spans="1:18" x14ac:dyDescent="0.3">
      <c r="A1579" s="5" t="str">
        <f>IF(ISBLANK('[1]OFD Query'!A1579),"",'[1]OFD Query'!A1579)</f>
        <v>6062624863883</v>
      </c>
      <c r="B1579" s="1" t="str">
        <f>IF(A1579="","",LEFT('[1]OFD Query'!C1579,FIND(" ",'[1]OFD Query'!C1579)-1))</f>
        <v>Reverse</v>
      </c>
      <c r="C1579" s="1" t="str">
        <f>IF(A1579="","",'[1]OFD Query'!F1579)</f>
        <v>C21036226</v>
      </c>
      <c r="D1579" s="1" t="str">
        <f>IFERROR(VLOOKUP(C1579,Sheet2!A:B,2,0),"")</f>
        <v>SHEIN</v>
      </c>
      <c r="E1579" s="1" t="str">
        <f>IF(A1579="","",'[1]OFD Query'!I1579)</f>
        <v>Out For Delivery</v>
      </c>
      <c r="F1579" s="1" t="str">
        <f t="shared" si="25"/>
        <v>MAK-2</v>
      </c>
      <c r="G1579" s="6" t="str" cm="1">
        <f t="array" ref="G1579">IFERROR(_xlfn.IFS(A1579="","",'[1]OFD Query'!N1579="","Fresh"),'[1]OFD Query'!N1579)</f>
        <v>Fresh</v>
      </c>
      <c r="H1579" s="6" t="str" cm="1">
        <f t="array" ref="H1579">IFERROR(_xlfn.IFS(B1579="","",'[1]OFD Query'!O1579="","Fresh"),'[1]OFD Query'!O1579)</f>
        <v>Fresh</v>
      </c>
      <c r="I1579" s="1" t="str">
        <f>IF(A1579="","",'[1]OFD Query'!W1579)</f>
        <v>D2105331</v>
      </c>
      <c r="J1579" s="1" t="str">
        <f>IF(A1579="","",'[1]OFD Query'!X1579)</f>
        <v>Ahmed Qaed</v>
      </c>
      <c r="K1579" s="1" t="str">
        <f>IF(A1579="","",'[1]OFD Query'!AL1579)</f>
        <v>Ar Rashidiyyah</v>
      </c>
      <c r="L1579" s="6">
        <f>IF(A1579="","",'[1]OFD Query'!AO1579)</f>
        <v>0</v>
      </c>
      <c r="M1579" s="1" t="str" cm="1">
        <f t="array" ref="M1579">_xlfn.IFS(L1579="","",L1579=0,"PPD",L1579&gt;0,"COD")</f>
        <v>PPD</v>
      </c>
      <c r="N1579" s="1" t="str" cm="1">
        <f t="array" ref="N1579">_xlfn.IFS(A1579="","",L1579=0,M1579,L1579&lt;100,"&lt;100",L1579&lt;200,"&lt;200",L1579&lt;500,"&lt;500",L1579&lt;1000,"&lt;1000",L1579&gt;1000,"Above 1K")</f>
        <v>PPD</v>
      </c>
      <c r="O1579" s="6">
        <f>IF(A1579="","",'[1]OFD Query'!CB1579)</f>
        <v>0</v>
      </c>
      <c r="P1579" s="1" t="str">
        <f>IF(A1579="","",'[1]OFD Query'!CJ1579)</f>
        <v/>
      </c>
      <c r="Q1579" s="1" t="str" cm="1">
        <f t="array" ref="Q1579">IFERROR(_xlfn.IFS(A1579="","",O1579=0,"TRUE",AND(O1579=1,E1579="Out For Delivery"),"FALSE",O1579=1,"TRUE"),"FALSE")</f>
        <v>TRUE</v>
      </c>
      <c r="R1579" s="1" t="str">
        <f>'[1]OFD Query'!BT1579</f>
        <v>NO</v>
      </c>
    </row>
    <row r="1580" spans="1:18" x14ac:dyDescent="0.3">
      <c r="A1580" s="5" t="str">
        <f>IF(ISBLANK('[1]OFD Query'!A1580),"",'[1]OFD Query'!A1580)</f>
        <v>6062224256007</v>
      </c>
      <c r="B1580" s="1" t="str">
        <f>IF(A1580="","",LEFT('[1]OFD Query'!C1580,FIND(" ",'[1]OFD Query'!C1580)-1))</f>
        <v>Dropship</v>
      </c>
      <c r="C1580" s="1" t="str">
        <f>IF(A1580="","",'[1]OFD Query'!F1580)</f>
        <v>C21035750</v>
      </c>
      <c r="D1580" s="1" t="str">
        <f>IFERROR(VLOOKUP(C1580,Sheet2!A:B,2,0),"")</f>
        <v>eshry.shop</v>
      </c>
      <c r="E1580" s="1" t="str">
        <f>IF(A1580="","",'[1]OFD Query'!I1580)</f>
        <v>Out For Delivery</v>
      </c>
      <c r="F1580" s="1" t="str">
        <f t="shared" si="25"/>
        <v>MAK-2</v>
      </c>
      <c r="G1580" s="6" t="str" cm="1">
        <f t="array" ref="G1580">IFERROR(_xlfn.IFS(A1580="","",'[1]OFD Query'!N1580="","Fresh"),'[1]OFD Query'!N1580)</f>
        <v>Reschedule</v>
      </c>
      <c r="H1580" s="6" t="str" cm="1">
        <f t="array" ref="H1580">IFERROR(_xlfn.IFS(B1580="","",'[1]OFD Query'!O1580="","Fresh"),'[1]OFD Query'!O1580)</f>
        <v>Schedule for future</v>
      </c>
      <c r="I1580" s="1" t="str">
        <f>IF(A1580="","",'[1]OFD Query'!W1580)</f>
        <v>D21011769801</v>
      </c>
      <c r="J1580" s="1" t="str">
        <f>IF(A1580="","",'[1]OFD Query'!X1580)</f>
        <v>ALI HUSSAIN SHAH NAZAR HUSSAIN SHAH</v>
      </c>
      <c r="K1580" s="1" t="str">
        <f>IF(A1580="","",'[1]OFD Query'!AL1580)</f>
        <v>Sharai Al Mujahidin</v>
      </c>
      <c r="L1580" s="6">
        <f>IF(A1580="","",'[1]OFD Query'!AO1580)</f>
        <v>179</v>
      </c>
      <c r="M1580" s="1" t="str" cm="1">
        <f t="array" ref="M1580">_xlfn.IFS(L1580="","",L1580=0,"PPD",L1580&gt;0,"COD")</f>
        <v>COD</v>
      </c>
      <c r="N1580" s="1" t="str" cm="1">
        <f t="array" ref="N1580">_xlfn.IFS(A1580="","",L1580=0,M1580,L1580&lt;100,"&lt;100",L1580&lt;200,"&lt;200",L1580&lt;500,"&lt;500",L1580&lt;1000,"&lt;1000",L1580&gt;1000,"Above 1K")</f>
        <v>&lt;200</v>
      </c>
      <c r="O1580" s="6">
        <f>IF(A1580="","",'[1]OFD Query'!CB1580)</f>
        <v>2</v>
      </c>
      <c r="P1580" s="1" t="str">
        <f>IF(A1580="","",'[1]OFD Query'!CJ1580)</f>
        <v/>
      </c>
      <c r="Q1580" s="1" t="str" cm="1">
        <f t="array" ref="Q1580">IFERROR(_xlfn.IFS(A1580="","",O1580=0,"TRUE",AND(O1580=1,E1580="Out For Delivery"),"FALSE",O1580=1,"TRUE"),"FALSE")</f>
        <v>FALSE</v>
      </c>
      <c r="R1580" s="1" t="str">
        <f>'[1]OFD Query'!BT1580</f>
        <v>NO</v>
      </c>
    </row>
    <row r="1581" spans="1:18" x14ac:dyDescent="0.3">
      <c r="A1581" s="5" t="str">
        <f>IF(ISBLANK('[1]OFD Query'!A1581),"",'[1]OFD Query'!A1581)</f>
        <v>6062524412343</v>
      </c>
      <c r="B1581" s="1" t="str">
        <f>IF(A1581="","",LEFT('[1]OFD Query'!C1581,FIND(" ",'[1]OFD Query'!C1581)-1))</f>
        <v>Reverse</v>
      </c>
      <c r="C1581" s="1" t="str">
        <f>IF(A1581="","",'[1]OFD Query'!F1581)</f>
        <v>C21036226</v>
      </c>
      <c r="D1581" s="1" t="str">
        <f>IFERROR(VLOOKUP(C1581,Sheet2!A:B,2,0),"")</f>
        <v>SHEIN</v>
      </c>
      <c r="E1581" s="1" t="str">
        <f>IF(A1581="","",'[1]OFD Query'!I1581)</f>
        <v>Out For Delivery</v>
      </c>
      <c r="F1581" s="1" t="str">
        <f t="shared" si="25"/>
        <v>MAK-2</v>
      </c>
      <c r="G1581" s="6" t="str" cm="1">
        <f t="array" ref="G1581">IFERROR(_xlfn.IFS(A1581="","",'[1]OFD Query'!N1581="","Fresh"),'[1]OFD Query'!N1581)</f>
        <v>Reschedule</v>
      </c>
      <c r="H1581" s="6" t="str" cm="1">
        <f t="array" ref="H1581">IFERROR(_xlfn.IFS(B1581="","",'[1]OFD Query'!O1581="","Fresh"),'[1]OFD Query'!O1581)</f>
        <v>Schedule for future</v>
      </c>
      <c r="I1581" s="1" t="str">
        <f>IF(A1581="","",'[1]OFD Query'!W1581)</f>
        <v>D2105331</v>
      </c>
      <c r="J1581" s="1" t="str">
        <f>IF(A1581="","",'[1]OFD Query'!X1581)</f>
        <v>Ahmed Qaed</v>
      </c>
      <c r="K1581" s="1" t="str">
        <f>IF(A1581="","",'[1]OFD Query'!AL1581)</f>
        <v>Ar Rashidiyyah</v>
      </c>
      <c r="L1581" s="6">
        <f>IF(A1581="","",'[1]OFD Query'!AO1581)</f>
        <v>0</v>
      </c>
      <c r="M1581" s="1" t="str" cm="1">
        <f t="array" ref="M1581">_xlfn.IFS(L1581="","",L1581=0,"PPD",L1581&gt;0,"COD")</f>
        <v>PPD</v>
      </c>
      <c r="N1581" s="1" t="str" cm="1">
        <f t="array" ref="N1581">_xlfn.IFS(A1581="","",L1581=0,M1581,L1581&lt;100,"&lt;100",L1581&lt;200,"&lt;200",L1581&lt;500,"&lt;500",L1581&lt;1000,"&lt;1000",L1581&gt;1000,"Above 1K")</f>
        <v>PPD</v>
      </c>
      <c r="O1581" s="6">
        <f>IF(A1581="","",'[1]OFD Query'!CB1581)</f>
        <v>1</v>
      </c>
      <c r="P1581" s="1" t="str">
        <f>IF(A1581="","",'[1]OFD Query'!CJ1581)</f>
        <v/>
      </c>
      <c r="Q1581" s="1" t="str" cm="1">
        <f t="array" ref="Q1581">IFERROR(_xlfn.IFS(A1581="","",O1581=0,"TRUE",AND(O1581=1,E1581="Out For Delivery"),"FALSE",O1581=1,"TRUE"),"FALSE")</f>
        <v>FALSE</v>
      </c>
      <c r="R1581" s="1" t="str">
        <f>'[1]OFD Query'!BT1581</f>
        <v>NO</v>
      </c>
    </row>
    <row r="1582" spans="1:18" x14ac:dyDescent="0.3">
      <c r="A1582" s="5" t="str">
        <f>IF(ISBLANK('[1]OFD Query'!A1582),"",'[1]OFD Query'!A1582)</f>
        <v>6062624957230</v>
      </c>
      <c r="B1582" s="1" t="str">
        <f>IF(A1582="","",LEFT('[1]OFD Query'!C1582,FIND(" ",'[1]OFD Query'!C1582)-1))</f>
        <v>Reverse</v>
      </c>
      <c r="C1582" s="1" t="str">
        <f>IF(A1582="","",'[1]OFD Query'!F1582)</f>
        <v>C21036226</v>
      </c>
      <c r="D1582" s="1" t="str">
        <f>IFERROR(VLOOKUP(C1582,Sheet2!A:B,2,0),"")</f>
        <v>SHEIN</v>
      </c>
      <c r="E1582" s="1" t="str">
        <f>IF(A1582="","",'[1]OFD Query'!I1582)</f>
        <v>Out For Delivery</v>
      </c>
      <c r="F1582" s="1" t="str">
        <f t="shared" si="25"/>
        <v>MAK-2</v>
      </c>
      <c r="G1582" s="6" t="str" cm="1">
        <f t="array" ref="G1582">IFERROR(_xlfn.IFS(A1582="","",'[1]OFD Query'!N1582="","Fresh"),'[1]OFD Query'!N1582)</f>
        <v>Fresh</v>
      </c>
      <c r="H1582" s="6" t="str" cm="1">
        <f t="array" ref="H1582">IFERROR(_xlfn.IFS(B1582="","",'[1]OFD Query'!O1582="","Fresh"),'[1]OFD Query'!O1582)</f>
        <v>Fresh</v>
      </c>
      <c r="I1582" s="1" t="str">
        <f>IF(A1582="","",'[1]OFD Query'!W1582)</f>
        <v>D2105331</v>
      </c>
      <c r="J1582" s="1" t="str">
        <f>IF(A1582="","",'[1]OFD Query'!X1582)</f>
        <v>Ahmed Qaed</v>
      </c>
      <c r="K1582" s="1" t="str">
        <f>IF(A1582="","",'[1]OFD Query'!AL1582)</f>
        <v>Ar Rashidiyyah</v>
      </c>
      <c r="L1582" s="6">
        <f>IF(A1582="","",'[1]OFD Query'!AO1582)</f>
        <v>0</v>
      </c>
      <c r="M1582" s="1" t="str" cm="1">
        <f t="array" ref="M1582">_xlfn.IFS(L1582="","",L1582=0,"PPD",L1582&gt;0,"COD")</f>
        <v>PPD</v>
      </c>
      <c r="N1582" s="1" t="str" cm="1">
        <f t="array" ref="N1582">_xlfn.IFS(A1582="","",L1582=0,M1582,L1582&lt;100,"&lt;100",L1582&lt;200,"&lt;200",L1582&lt;500,"&lt;500",L1582&lt;1000,"&lt;1000",L1582&gt;1000,"Above 1K")</f>
        <v>PPD</v>
      </c>
      <c r="O1582" s="6">
        <f>IF(A1582="","",'[1]OFD Query'!CB1582)</f>
        <v>0</v>
      </c>
      <c r="P1582" s="1" t="str">
        <f>IF(A1582="","",'[1]OFD Query'!CJ1582)</f>
        <v/>
      </c>
      <c r="Q1582" s="1" t="str" cm="1">
        <f t="array" ref="Q1582">IFERROR(_xlfn.IFS(A1582="","",O1582=0,"TRUE",AND(O1582=1,E1582="Out For Delivery"),"FALSE",O1582=1,"TRUE"),"FALSE")</f>
        <v>TRUE</v>
      </c>
      <c r="R1582" s="1" t="str">
        <f>'[1]OFD Query'!BT1582</f>
        <v>NO</v>
      </c>
    </row>
    <row r="1583" spans="1:18" x14ac:dyDescent="0.3">
      <c r="A1583" s="5" t="str">
        <f>IF(ISBLANK('[1]OFD Query'!A1583),"",'[1]OFD Query'!A1583)</f>
        <v>6062024684667</v>
      </c>
      <c r="B1583" s="1" t="str">
        <f>IF(A1583="","",LEFT('[1]OFD Query'!C1583,FIND(" ",'[1]OFD Query'!C1583)-1))</f>
        <v>Dropship</v>
      </c>
      <c r="C1583" s="1" t="str">
        <f>IF(A1583="","",'[1]OFD Query'!F1583)</f>
        <v>C2103730101</v>
      </c>
      <c r="D1583" s="1" t="str">
        <f>IFERROR(VLOOKUP(C1583,Sheet2!A:B,2,0),"")</f>
        <v>SHEIN</v>
      </c>
      <c r="E1583" s="1" t="str">
        <f>IF(A1583="","",'[1]OFD Query'!I1583)</f>
        <v>Out For Delivery</v>
      </c>
      <c r="F1583" s="1" t="str">
        <f t="shared" si="25"/>
        <v>MAK-2</v>
      </c>
      <c r="G1583" s="6" t="str" cm="1">
        <f t="array" ref="G1583">IFERROR(_xlfn.IFS(A1583="","",'[1]OFD Query'!N1583="","Fresh"),'[1]OFD Query'!N1583)</f>
        <v>Reschedule</v>
      </c>
      <c r="H1583" s="6" t="str" cm="1">
        <f t="array" ref="H1583">IFERROR(_xlfn.IFS(B1583="","",'[1]OFD Query'!O1583="","Fresh"),'[1]OFD Query'!O1583)</f>
        <v>Schedule for future</v>
      </c>
      <c r="I1583" s="1" t="str">
        <f>IF(A1583="","",'[1]OFD Query'!W1583)</f>
        <v>D21011769801</v>
      </c>
      <c r="J1583" s="1" t="str">
        <f>IF(A1583="","",'[1]OFD Query'!X1583)</f>
        <v>ALI HUSSAIN SHAH NAZAR HUSSAIN SHAH</v>
      </c>
      <c r="K1583" s="1" t="str">
        <f>IF(A1583="","",'[1]OFD Query'!AL1583)</f>
        <v>Sharai Al Mujahidin</v>
      </c>
      <c r="L1583" s="6">
        <f>IF(A1583="","",'[1]OFD Query'!AO1583)</f>
        <v>351.76</v>
      </c>
      <c r="M1583" s="1" t="str" cm="1">
        <f t="array" ref="M1583">_xlfn.IFS(L1583="","",L1583=0,"PPD",L1583&gt;0,"COD")</f>
        <v>COD</v>
      </c>
      <c r="N1583" s="1" t="str" cm="1">
        <f t="array" ref="N1583">_xlfn.IFS(A1583="","",L1583=0,M1583,L1583&lt;100,"&lt;100",L1583&lt;200,"&lt;200",L1583&lt;500,"&lt;500",L1583&lt;1000,"&lt;1000",L1583&gt;1000,"Above 1K")</f>
        <v>&lt;500</v>
      </c>
      <c r="O1583" s="6">
        <f>IF(A1583="","",'[1]OFD Query'!CB1583)</f>
        <v>2</v>
      </c>
      <c r="P1583" s="1" t="str">
        <f>IF(A1583="","",'[1]OFD Query'!CJ1583)</f>
        <v>POUCH</v>
      </c>
      <c r="Q1583" s="1" t="str" cm="1">
        <f t="array" ref="Q1583">IFERROR(_xlfn.IFS(A1583="","",O1583=0,"TRUE",AND(O1583=1,E1583="Out For Delivery"),"FALSE",O1583=1,"TRUE"),"FALSE")</f>
        <v>FALSE</v>
      </c>
      <c r="R1583" s="1" t="str">
        <f>'[1]OFD Query'!BT1583</f>
        <v>NO</v>
      </c>
    </row>
    <row r="1584" spans="1:18" x14ac:dyDescent="0.3">
      <c r="A1584" s="5" t="str">
        <f>IF(ISBLANK('[1]OFD Query'!A1584),"",'[1]OFD Query'!A1584)</f>
        <v>6061124458673</v>
      </c>
      <c r="B1584" s="1" t="str">
        <f>IF(A1584="","",LEFT('[1]OFD Query'!C1584,FIND(" ",'[1]OFD Query'!C1584)-1))</f>
        <v>Dropship</v>
      </c>
      <c r="C1584" s="1" t="str">
        <f>IF(A1584="","",'[1]OFD Query'!F1584)</f>
        <v>C21036106</v>
      </c>
      <c r="D1584" s="1" t="str">
        <f>IFERROR(VLOOKUP(C1584,Sheet2!A:B,2,0),"")</f>
        <v>Jetronics UAE</v>
      </c>
      <c r="E1584" s="1" t="str">
        <f>IF(A1584="","",'[1]OFD Query'!I1584)</f>
        <v>Out For Delivery</v>
      </c>
      <c r="F1584" s="1" t="str">
        <f t="shared" si="25"/>
        <v>MAK-2</v>
      </c>
      <c r="G1584" s="6" t="str" cm="1">
        <f t="array" ref="G1584">IFERROR(_xlfn.IFS(A1584="","",'[1]OFD Query'!N1584="","Fresh"),'[1]OFD Query'!N1584)</f>
        <v>Uncontactable</v>
      </c>
      <c r="H1584" s="6" t="str" cm="1">
        <f t="array" ref="H1584">IFERROR(_xlfn.IFS(B1584="","",'[1]OFD Query'!O1584="","Fresh"),'[1]OFD Query'!O1584)</f>
        <v xml:space="preserve"> No Answer</v>
      </c>
      <c r="I1584" s="1" t="str">
        <f>IF(A1584="","",'[1]OFD Query'!W1584)</f>
        <v>D2105236</v>
      </c>
      <c r="J1584" s="1" t="str">
        <f>IF(A1584="","",'[1]OFD Query'!X1584)</f>
        <v>Abdul Hai Mohammad</v>
      </c>
      <c r="K1584" s="1" t="str">
        <f>IF(A1584="","",'[1]OFD Query'!AL1584)</f>
        <v>Makkah</v>
      </c>
      <c r="L1584" s="6">
        <f>IF(A1584="","",'[1]OFD Query'!AO1584)</f>
        <v>99</v>
      </c>
      <c r="M1584" s="1" t="str" cm="1">
        <f t="array" ref="M1584">_xlfn.IFS(L1584="","",L1584=0,"PPD",L1584&gt;0,"COD")</f>
        <v>COD</v>
      </c>
      <c r="N1584" s="1" t="str" cm="1">
        <f t="array" ref="N1584">_xlfn.IFS(A1584="","",L1584=0,M1584,L1584&lt;100,"&lt;100",L1584&lt;200,"&lt;200",L1584&lt;500,"&lt;500",L1584&lt;1000,"&lt;1000",L1584&gt;1000,"Above 1K")</f>
        <v>&lt;100</v>
      </c>
      <c r="O1584" s="6">
        <f>IF(A1584="","",'[1]OFD Query'!CB1584)</f>
        <v>4</v>
      </c>
      <c r="P1584" s="1" t="str">
        <f>IF(A1584="","",'[1]OFD Query'!CJ1584)</f>
        <v/>
      </c>
      <c r="Q1584" s="1" t="str" cm="1">
        <f t="array" ref="Q1584">IFERROR(_xlfn.IFS(A1584="","",O1584=0,"TRUE",AND(O1584=1,E1584="Out For Delivery"),"FALSE",O1584=1,"TRUE"),"FALSE")</f>
        <v>FALSE</v>
      </c>
      <c r="R1584" s="1" t="str">
        <f>'[1]OFD Query'!BT1584</f>
        <v>NO</v>
      </c>
    </row>
    <row r="1585" spans="1:18" x14ac:dyDescent="0.3">
      <c r="A1585" s="5" t="str">
        <f>IF(ISBLANK('[1]OFD Query'!A1585),"",'[1]OFD Query'!A1585)</f>
        <v>6062124621427</v>
      </c>
      <c r="B1585" s="1" t="str">
        <f>IF(A1585="","",LEFT('[1]OFD Query'!C1585,FIND(" ",'[1]OFD Query'!C1585)-1))</f>
        <v>Reverse</v>
      </c>
      <c r="C1585" s="1" t="str">
        <f>IF(A1585="","",'[1]OFD Query'!F1585)</f>
        <v>C21036226</v>
      </c>
      <c r="D1585" s="1" t="str">
        <f>IFERROR(VLOOKUP(C1585,Sheet2!A:B,2,0),"")</f>
        <v>SHEIN</v>
      </c>
      <c r="E1585" s="1" t="str">
        <f>IF(A1585="","",'[1]OFD Query'!I1585)</f>
        <v>Out For Delivery</v>
      </c>
      <c r="F1585" s="1" t="str">
        <f t="shared" si="25"/>
        <v>MAK-2</v>
      </c>
      <c r="G1585" s="6" t="str" cm="1">
        <f t="array" ref="G1585">IFERROR(_xlfn.IFS(A1585="","",'[1]OFD Query'!N1585="","Fresh"),'[1]OFD Query'!N1585)</f>
        <v>Uncontactable</v>
      </c>
      <c r="H1585" s="6" t="str" cm="1">
        <f t="array" ref="H1585">IFERROR(_xlfn.IFS(B1585="","",'[1]OFD Query'!O1585="","Fresh"),'[1]OFD Query'!O1585)</f>
        <v>No Answer</v>
      </c>
      <c r="I1585" s="1" t="str">
        <f>IF(A1585="","",'[1]OFD Query'!W1585)</f>
        <v>D2105331</v>
      </c>
      <c r="J1585" s="1" t="str">
        <f>IF(A1585="","",'[1]OFD Query'!X1585)</f>
        <v>Ahmed Qaed</v>
      </c>
      <c r="K1585" s="1" t="str">
        <f>IF(A1585="","",'[1]OFD Query'!AL1585)</f>
        <v>Ar Rashidiyyah</v>
      </c>
      <c r="L1585" s="6">
        <f>IF(A1585="","",'[1]OFD Query'!AO1585)</f>
        <v>0</v>
      </c>
      <c r="M1585" s="1" t="str" cm="1">
        <f t="array" ref="M1585">_xlfn.IFS(L1585="","",L1585=0,"PPD",L1585&gt;0,"COD")</f>
        <v>PPD</v>
      </c>
      <c r="N1585" s="1" t="str" cm="1">
        <f t="array" ref="N1585">_xlfn.IFS(A1585="","",L1585=0,M1585,L1585&lt;100,"&lt;100",L1585&lt;200,"&lt;200",L1585&lt;500,"&lt;500",L1585&lt;1000,"&lt;1000",L1585&gt;1000,"Above 1K")</f>
        <v>PPD</v>
      </c>
      <c r="O1585" s="6">
        <f>IF(A1585="","",'[1]OFD Query'!CB1585)</f>
        <v>1</v>
      </c>
      <c r="P1585" s="1" t="str">
        <f>IF(A1585="","",'[1]OFD Query'!CJ1585)</f>
        <v/>
      </c>
      <c r="Q1585" s="1" t="str" cm="1">
        <f t="array" ref="Q1585">IFERROR(_xlfn.IFS(A1585="","",O1585=0,"TRUE",AND(O1585=1,E1585="Out For Delivery"),"FALSE",O1585=1,"TRUE"),"FALSE")</f>
        <v>FALSE</v>
      </c>
      <c r="R1585" s="1" t="str">
        <f>'[1]OFD Query'!BT1585</f>
        <v>NO</v>
      </c>
    </row>
    <row r="1586" spans="1:18" x14ac:dyDescent="0.3">
      <c r="A1586" s="5" t="str">
        <f>IF(ISBLANK('[1]OFD Query'!A1586),"",'[1]OFD Query'!A1586)</f>
        <v>6062124911320</v>
      </c>
      <c r="B1586" s="1" t="str">
        <f>IF(A1586="","",LEFT('[1]OFD Query'!C1586,FIND(" ",'[1]OFD Query'!C1586)-1))</f>
        <v>Reverse</v>
      </c>
      <c r="C1586" s="1" t="str">
        <f>IF(A1586="","",'[1]OFD Query'!F1586)</f>
        <v>C21036226</v>
      </c>
      <c r="D1586" s="1" t="str">
        <f>IFERROR(VLOOKUP(C1586,Sheet2!A:B,2,0),"")</f>
        <v>SHEIN</v>
      </c>
      <c r="E1586" s="1" t="str">
        <f>IF(A1586="","",'[1]OFD Query'!I1586)</f>
        <v>Out For Delivery</v>
      </c>
      <c r="F1586" s="1" t="str">
        <f t="shared" si="25"/>
        <v>MAK-2</v>
      </c>
      <c r="G1586" s="6" t="str" cm="1">
        <f t="array" ref="G1586">IFERROR(_xlfn.IFS(A1586="","",'[1]OFD Query'!N1586="","Fresh"),'[1]OFD Query'!N1586)</f>
        <v>Reschedule</v>
      </c>
      <c r="H1586" s="6" t="str" cm="1">
        <f t="array" ref="H1586">IFERROR(_xlfn.IFS(B1586="","",'[1]OFD Query'!O1586="","Fresh"),'[1]OFD Query'!O1586)</f>
        <v>send schedule message</v>
      </c>
      <c r="I1586" s="1" t="str">
        <f>IF(A1586="","",'[1]OFD Query'!W1586)</f>
        <v>D2105331</v>
      </c>
      <c r="J1586" s="1" t="str">
        <f>IF(A1586="","",'[1]OFD Query'!X1586)</f>
        <v>Ahmed Qaed</v>
      </c>
      <c r="K1586" s="1" t="str">
        <f>IF(A1586="","",'[1]OFD Query'!AL1586)</f>
        <v>Ar Rashidiyyah</v>
      </c>
      <c r="L1586" s="6">
        <f>IF(A1586="","",'[1]OFD Query'!AO1586)</f>
        <v>0</v>
      </c>
      <c r="M1586" s="1" t="str" cm="1">
        <f t="array" ref="M1586">_xlfn.IFS(L1586="","",L1586=0,"PPD",L1586&gt;0,"COD")</f>
        <v>PPD</v>
      </c>
      <c r="N1586" s="1" t="str" cm="1">
        <f t="array" ref="N1586">_xlfn.IFS(A1586="","",L1586=0,M1586,L1586&lt;100,"&lt;100",L1586&lt;200,"&lt;200",L1586&lt;500,"&lt;500",L1586&lt;1000,"&lt;1000",L1586&gt;1000,"Above 1K")</f>
        <v>PPD</v>
      </c>
      <c r="O1586" s="6">
        <f>IF(A1586="","",'[1]OFD Query'!CB1586)</f>
        <v>1</v>
      </c>
      <c r="P1586" s="1" t="str">
        <f>IF(A1586="","",'[1]OFD Query'!CJ1586)</f>
        <v/>
      </c>
      <c r="Q1586" s="1" t="str" cm="1">
        <f t="array" ref="Q1586">IFERROR(_xlfn.IFS(A1586="","",O1586=0,"TRUE",AND(O1586=1,E1586="Out For Delivery"),"FALSE",O1586=1,"TRUE"),"FALSE")</f>
        <v>FALSE</v>
      </c>
      <c r="R1586" s="1" t="str">
        <f>'[1]OFD Query'!BT1586</f>
        <v>NO</v>
      </c>
    </row>
    <row r="1587" spans="1:18" x14ac:dyDescent="0.3">
      <c r="A1587" s="5" t="str">
        <f>IF(ISBLANK('[1]OFD Query'!A1587),"",'[1]OFD Query'!A1587)</f>
        <v>6061524899543</v>
      </c>
      <c r="B1587" s="1" t="str">
        <f>IF(A1587="","",LEFT('[1]OFD Query'!C1587,FIND(" ",'[1]OFD Query'!C1587)-1))</f>
        <v>Reverse</v>
      </c>
      <c r="C1587" s="1" t="str">
        <f>IF(A1587="","",'[1]OFD Query'!F1587)</f>
        <v>C21036226</v>
      </c>
      <c r="D1587" s="1" t="str">
        <f>IFERROR(VLOOKUP(C1587,Sheet2!A:B,2,0),"")</f>
        <v>SHEIN</v>
      </c>
      <c r="E1587" s="1" t="str">
        <f>IF(A1587="","",'[1]OFD Query'!I1587)</f>
        <v>Out For Delivery</v>
      </c>
      <c r="F1587" s="1" t="str">
        <f t="shared" si="25"/>
        <v>MAK-2</v>
      </c>
      <c r="G1587" s="6" t="str" cm="1">
        <f t="array" ref="G1587">IFERROR(_xlfn.IFS(A1587="","",'[1]OFD Query'!N1587="","Fresh"),'[1]OFD Query'!N1587)</f>
        <v>Uncontactable</v>
      </c>
      <c r="H1587" s="6" t="str" cm="1">
        <f t="array" ref="H1587">IFERROR(_xlfn.IFS(B1587="","",'[1]OFD Query'!O1587="","Fresh"),'[1]OFD Query'!O1587)</f>
        <v>No Answer</v>
      </c>
      <c r="I1587" s="1" t="str">
        <f>IF(A1587="","",'[1]OFD Query'!W1587)</f>
        <v>D2105331</v>
      </c>
      <c r="J1587" s="1" t="str">
        <f>IF(A1587="","",'[1]OFD Query'!X1587)</f>
        <v>Ahmed Qaed</v>
      </c>
      <c r="K1587" s="1" t="str">
        <f>IF(A1587="","",'[1]OFD Query'!AL1587)</f>
        <v>Ar Rashidiyyah</v>
      </c>
      <c r="L1587" s="6">
        <f>IF(A1587="","",'[1]OFD Query'!AO1587)</f>
        <v>0</v>
      </c>
      <c r="M1587" s="1" t="str" cm="1">
        <f t="array" ref="M1587">_xlfn.IFS(L1587="","",L1587=0,"PPD",L1587&gt;0,"COD")</f>
        <v>PPD</v>
      </c>
      <c r="N1587" s="1" t="str" cm="1">
        <f t="array" ref="N1587">_xlfn.IFS(A1587="","",L1587=0,M1587,L1587&lt;100,"&lt;100",L1587&lt;200,"&lt;200",L1587&lt;500,"&lt;500",L1587&lt;1000,"&lt;1000",L1587&gt;1000,"Above 1K")</f>
        <v>PPD</v>
      </c>
      <c r="O1587" s="6">
        <f>IF(A1587="","",'[1]OFD Query'!CB1587)</f>
        <v>1</v>
      </c>
      <c r="P1587" s="1" t="str">
        <f>IF(A1587="","",'[1]OFD Query'!CJ1587)</f>
        <v/>
      </c>
      <c r="Q1587" s="1" t="str" cm="1">
        <f t="array" ref="Q1587">IFERROR(_xlfn.IFS(A1587="","",O1587=0,"TRUE",AND(O1587=1,E1587="Out For Delivery"),"FALSE",O1587=1,"TRUE"),"FALSE")</f>
        <v>FALSE</v>
      </c>
      <c r="R1587" s="1" t="str">
        <f>'[1]OFD Query'!BT1587</f>
        <v>NO</v>
      </c>
    </row>
    <row r="1588" spans="1:18" x14ac:dyDescent="0.3">
      <c r="A1588" s="5" t="str">
        <f>IF(ISBLANK('[1]OFD Query'!A1588),"",'[1]OFD Query'!A1588)</f>
        <v>6062224594495</v>
      </c>
      <c r="B1588" s="1" t="str">
        <f>IF(A1588="","",LEFT('[1]OFD Query'!C1588,FIND(" ",'[1]OFD Query'!C1588)-1))</f>
        <v>Dropship</v>
      </c>
      <c r="C1588" s="1" t="str">
        <f>IF(A1588="","",'[1]OFD Query'!F1588)</f>
        <v>C2103730101</v>
      </c>
      <c r="D1588" s="1" t="str">
        <f>IFERROR(VLOOKUP(C1588,Sheet2!A:B,2,0),"")</f>
        <v>SHEIN</v>
      </c>
      <c r="E1588" s="1" t="str">
        <f>IF(A1588="","",'[1]OFD Query'!I1588)</f>
        <v>Out For Delivery</v>
      </c>
      <c r="F1588" s="1" t="str">
        <f t="shared" si="25"/>
        <v>MAK-2</v>
      </c>
      <c r="G1588" s="6" t="str" cm="1">
        <f t="array" ref="G1588">IFERROR(_xlfn.IFS(A1588="","",'[1]OFD Query'!N1588="","Fresh"),'[1]OFD Query'!N1588)</f>
        <v>Fresh</v>
      </c>
      <c r="H1588" s="6" t="str" cm="1">
        <f t="array" ref="H1588">IFERROR(_xlfn.IFS(B1588="","",'[1]OFD Query'!O1588="","Fresh"),'[1]OFD Query'!O1588)</f>
        <v>Fresh</v>
      </c>
      <c r="I1588" s="1" t="str">
        <f>IF(A1588="","",'[1]OFD Query'!W1588)</f>
        <v>D21012943401</v>
      </c>
      <c r="J1588" s="1" t="str">
        <f>IF(A1588="","",'[1]OFD Query'!X1588)</f>
        <v>Afkar-Afkar-Omran Nazer Ahmed</v>
      </c>
      <c r="K1588" s="1" t="str">
        <f>IF(A1588="","",'[1]OFD Query'!AL1588)</f>
        <v>Al'usaylah</v>
      </c>
      <c r="L1588" s="6">
        <f>IF(A1588="","",'[1]OFD Query'!AO1588)</f>
        <v>0</v>
      </c>
      <c r="M1588" s="1" t="str" cm="1">
        <f t="array" ref="M1588">_xlfn.IFS(L1588="","",L1588=0,"PPD",L1588&gt;0,"COD")</f>
        <v>PPD</v>
      </c>
      <c r="N1588" s="1" t="str" cm="1">
        <f t="array" ref="N1588">_xlfn.IFS(A1588="","",L1588=0,M1588,L1588&lt;100,"&lt;100",L1588&lt;200,"&lt;200",L1588&lt;500,"&lt;500",L1588&lt;1000,"&lt;1000",L1588&gt;1000,"Above 1K")</f>
        <v>PPD</v>
      </c>
      <c r="O1588" s="6">
        <f>IF(A1588="","",'[1]OFD Query'!CB1588)</f>
        <v>0</v>
      </c>
      <c r="P1588" s="1" t="str">
        <f>IF(A1588="","",'[1]OFD Query'!CJ1588)</f>
        <v>BOX</v>
      </c>
      <c r="Q1588" s="1" t="str" cm="1">
        <f t="array" ref="Q1588">IFERROR(_xlfn.IFS(A1588="","",O1588=0,"TRUE",AND(O1588=1,E1588="Out For Delivery"),"FALSE",O1588=1,"TRUE"),"FALSE")</f>
        <v>TRUE</v>
      </c>
      <c r="R1588" s="1" t="str">
        <f>'[1]OFD Query'!BT1588</f>
        <v>NO</v>
      </c>
    </row>
    <row r="1589" spans="1:18" x14ac:dyDescent="0.3">
      <c r="A1589" s="5" t="str">
        <f>IF(ISBLANK('[1]OFD Query'!A1589),"",'[1]OFD Query'!A1589)</f>
        <v>6062624407641</v>
      </c>
      <c r="B1589" s="1" t="str">
        <f>IF(A1589="","",LEFT('[1]OFD Query'!C1589,FIND(" ",'[1]OFD Query'!C1589)-1))</f>
        <v>Reverse</v>
      </c>
      <c r="C1589" s="1" t="str">
        <f>IF(A1589="","",'[1]OFD Query'!F1589)</f>
        <v>C21036226</v>
      </c>
      <c r="D1589" s="1" t="str">
        <f>IFERROR(VLOOKUP(C1589,Sheet2!A:B,2,0),"")</f>
        <v>SHEIN</v>
      </c>
      <c r="E1589" s="1" t="str">
        <f>IF(A1589="","",'[1]OFD Query'!I1589)</f>
        <v>Out For Delivery</v>
      </c>
      <c r="F1589" s="1" t="str">
        <f t="shared" si="25"/>
        <v>MAK-2</v>
      </c>
      <c r="G1589" s="6" t="str" cm="1">
        <f t="array" ref="G1589">IFERROR(_xlfn.IFS(A1589="","",'[1]OFD Query'!N1589="","Fresh"),'[1]OFD Query'!N1589)</f>
        <v>Fresh</v>
      </c>
      <c r="H1589" s="6" t="str" cm="1">
        <f t="array" ref="H1589">IFERROR(_xlfn.IFS(B1589="","",'[1]OFD Query'!O1589="","Fresh"),'[1]OFD Query'!O1589)</f>
        <v>Fresh</v>
      </c>
      <c r="I1589" s="1" t="str">
        <f>IF(A1589="","",'[1]OFD Query'!W1589)</f>
        <v>D2105331</v>
      </c>
      <c r="J1589" s="1" t="str">
        <f>IF(A1589="","",'[1]OFD Query'!X1589)</f>
        <v>Ahmed Qaed</v>
      </c>
      <c r="K1589" s="1" t="str">
        <f>IF(A1589="","",'[1]OFD Query'!AL1589)</f>
        <v>Al Sharai' Ash Shamaliyyah</v>
      </c>
      <c r="L1589" s="6">
        <f>IF(A1589="","",'[1]OFD Query'!AO1589)</f>
        <v>0</v>
      </c>
      <c r="M1589" s="1" t="str" cm="1">
        <f t="array" ref="M1589">_xlfn.IFS(L1589="","",L1589=0,"PPD",L1589&gt;0,"COD")</f>
        <v>PPD</v>
      </c>
      <c r="N1589" s="1" t="str" cm="1">
        <f t="array" ref="N1589">_xlfn.IFS(A1589="","",L1589=0,M1589,L1589&lt;100,"&lt;100",L1589&lt;200,"&lt;200",L1589&lt;500,"&lt;500",L1589&lt;1000,"&lt;1000",L1589&gt;1000,"Above 1K")</f>
        <v>PPD</v>
      </c>
      <c r="O1589" s="6">
        <f>IF(A1589="","",'[1]OFD Query'!CB1589)</f>
        <v>0</v>
      </c>
      <c r="P1589" s="1" t="str">
        <f>IF(A1589="","",'[1]OFD Query'!CJ1589)</f>
        <v/>
      </c>
      <c r="Q1589" s="1" t="str" cm="1">
        <f t="array" ref="Q1589">IFERROR(_xlfn.IFS(A1589="","",O1589=0,"TRUE",AND(O1589=1,E1589="Out For Delivery"),"FALSE",O1589=1,"TRUE"),"FALSE")</f>
        <v>TRUE</v>
      </c>
      <c r="R1589" s="1" t="str">
        <f>'[1]OFD Query'!BT1589</f>
        <v>NO</v>
      </c>
    </row>
    <row r="1590" spans="1:18" x14ac:dyDescent="0.3">
      <c r="A1590" s="5" t="str">
        <f>IF(ISBLANK('[1]OFD Query'!A1590),"",'[1]OFD Query'!A1590)</f>
        <v>6062624695024</v>
      </c>
      <c r="B1590" s="1" t="str">
        <f>IF(A1590="","",LEFT('[1]OFD Query'!C1590,FIND(" ",'[1]OFD Query'!C1590)-1))</f>
        <v>Reverse</v>
      </c>
      <c r="C1590" s="1" t="str">
        <f>IF(A1590="","",'[1]OFD Query'!F1590)</f>
        <v>C21036226</v>
      </c>
      <c r="D1590" s="1" t="str">
        <f>IFERROR(VLOOKUP(C1590,Sheet2!A:B,2,0),"")</f>
        <v>SHEIN</v>
      </c>
      <c r="E1590" s="1" t="str">
        <f>IF(A1590="","",'[1]OFD Query'!I1590)</f>
        <v>Out For Delivery</v>
      </c>
      <c r="F1590" s="1" t="str">
        <f t="shared" si="25"/>
        <v>MAK-2</v>
      </c>
      <c r="G1590" s="6" t="str" cm="1">
        <f t="array" ref="G1590">IFERROR(_xlfn.IFS(A1590="","",'[1]OFD Query'!N1590="","Fresh"),'[1]OFD Query'!N1590)</f>
        <v>Fresh</v>
      </c>
      <c r="H1590" s="6" t="str" cm="1">
        <f t="array" ref="H1590">IFERROR(_xlfn.IFS(B1590="","",'[1]OFD Query'!O1590="","Fresh"),'[1]OFD Query'!O1590)</f>
        <v>Fresh</v>
      </c>
      <c r="I1590" s="1" t="str">
        <f>IF(A1590="","",'[1]OFD Query'!W1590)</f>
        <v>D2105331</v>
      </c>
      <c r="J1590" s="1" t="str">
        <f>IF(A1590="","",'[1]OFD Query'!X1590)</f>
        <v>Ahmed Qaed</v>
      </c>
      <c r="K1590" s="1" t="str">
        <f>IF(A1590="","",'[1]OFD Query'!AL1590)</f>
        <v>Ar Rashidiyyah</v>
      </c>
      <c r="L1590" s="6">
        <f>IF(A1590="","",'[1]OFD Query'!AO1590)</f>
        <v>0</v>
      </c>
      <c r="M1590" s="1" t="str" cm="1">
        <f t="array" ref="M1590">_xlfn.IFS(L1590="","",L1590=0,"PPD",L1590&gt;0,"COD")</f>
        <v>PPD</v>
      </c>
      <c r="N1590" s="1" t="str" cm="1">
        <f t="array" ref="N1590">_xlfn.IFS(A1590="","",L1590=0,M1590,L1590&lt;100,"&lt;100",L1590&lt;200,"&lt;200",L1590&lt;500,"&lt;500",L1590&lt;1000,"&lt;1000",L1590&gt;1000,"Above 1K")</f>
        <v>PPD</v>
      </c>
      <c r="O1590" s="6">
        <f>IF(A1590="","",'[1]OFD Query'!CB1590)</f>
        <v>0</v>
      </c>
      <c r="P1590" s="1" t="str">
        <f>IF(A1590="","",'[1]OFD Query'!CJ1590)</f>
        <v/>
      </c>
      <c r="Q1590" s="1" t="str" cm="1">
        <f t="array" ref="Q1590">IFERROR(_xlfn.IFS(A1590="","",O1590=0,"TRUE",AND(O1590=1,E1590="Out For Delivery"),"FALSE",O1590=1,"TRUE"),"FALSE")</f>
        <v>TRUE</v>
      </c>
      <c r="R1590" s="1" t="str">
        <f>'[1]OFD Query'!BT1590</f>
        <v>NO</v>
      </c>
    </row>
    <row r="1591" spans="1:18" x14ac:dyDescent="0.3">
      <c r="A1591" s="5" t="str">
        <f>IF(ISBLANK('[1]OFD Query'!A1591),"",'[1]OFD Query'!A1591)</f>
        <v>6061524795765</v>
      </c>
      <c r="B1591" s="1" t="str">
        <f>IF(A1591="","",LEFT('[1]OFD Query'!C1591,FIND(" ",'[1]OFD Query'!C1591)-1))</f>
        <v>Reverse</v>
      </c>
      <c r="C1591" s="1" t="str">
        <f>IF(A1591="","",'[1]OFD Query'!F1591)</f>
        <v>C21036226</v>
      </c>
      <c r="D1591" s="1" t="str">
        <f>IFERROR(VLOOKUP(C1591,Sheet2!A:B,2,0),"")</f>
        <v>SHEIN</v>
      </c>
      <c r="E1591" s="1" t="str">
        <f>IF(A1591="","",'[1]OFD Query'!I1591)</f>
        <v>Out For Delivery</v>
      </c>
      <c r="F1591" s="1" t="str">
        <f t="shared" si="25"/>
        <v>MAK-2</v>
      </c>
      <c r="G1591" s="6" t="str" cm="1">
        <f t="array" ref="G1591">IFERROR(_xlfn.IFS(A1591="","",'[1]OFD Query'!N1591="","Fresh"),'[1]OFD Query'!N1591)</f>
        <v>No Answer</v>
      </c>
      <c r="H1591" s="6" t="str" cm="1">
        <f t="array" ref="H1591">IFERROR(_xlfn.IFS(B1591="","",'[1]OFD Query'!O1591="","Fresh"),'[1]OFD Query'!O1591)</f>
        <v>Switched Off</v>
      </c>
      <c r="I1591" s="1" t="str">
        <f>IF(A1591="","",'[1]OFD Query'!W1591)</f>
        <v>D21011769801</v>
      </c>
      <c r="J1591" s="1" t="str">
        <f>IF(A1591="","",'[1]OFD Query'!X1591)</f>
        <v>ALI HUSSAIN SHAH NAZAR HUSSAIN SHAH</v>
      </c>
      <c r="K1591" s="1" t="str">
        <f>IF(A1591="","",'[1]OFD Query'!AL1591)</f>
        <v>Shraie'E</v>
      </c>
      <c r="L1591" s="6">
        <f>IF(A1591="","",'[1]OFD Query'!AO1591)</f>
        <v>0</v>
      </c>
      <c r="M1591" s="1" t="str" cm="1">
        <f t="array" ref="M1591">_xlfn.IFS(L1591="","",L1591=0,"PPD",L1591&gt;0,"COD")</f>
        <v>PPD</v>
      </c>
      <c r="N1591" s="1" t="str" cm="1">
        <f t="array" ref="N1591">_xlfn.IFS(A1591="","",L1591=0,M1591,L1591&lt;100,"&lt;100",L1591&lt;200,"&lt;200",L1591&lt;500,"&lt;500",L1591&lt;1000,"&lt;1000",L1591&gt;1000,"Above 1K")</f>
        <v>PPD</v>
      </c>
      <c r="O1591" s="6">
        <f>IF(A1591="","",'[1]OFD Query'!CB1591)</f>
        <v>2</v>
      </c>
      <c r="P1591" s="1" t="str">
        <f>IF(A1591="","",'[1]OFD Query'!CJ1591)</f>
        <v/>
      </c>
      <c r="Q1591" s="1" t="str" cm="1">
        <f t="array" ref="Q1591">IFERROR(_xlfn.IFS(A1591="","",O1591=0,"TRUE",AND(O1591=1,E1591="Out For Delivery"),"FALSE",O1591=1,"TRUE"),"FALSE")</f>
        <v>FALSE</v>
      </c>
      <c r="R1591" s="1" t="str">
        <f>'[1]OFD Query'!BT1591</f>
        <v>NO</v>
      </c>
    </row>
    <row r="1592" spans="1:18" x14ac:dyDescent="0.3">
      <c r="A1592" s="5" t="str">
        <f>IF(ISBLANK('[1]OFD Query'!A1592),"",'[1]OFD Query'!A1592)</f>
        <v>6062424746695</v>
      </c>
      <c r="B1592" s="1" t="str">
        <f>IF(A1592="","",LEFT('[1]OFD Query'!C1592,FIND(" ",'[1]OFD Query'!C1592)-1))</f>
        <v>Dropship</v>
      </c>
      <c r="C1592" s="1" t="str">
        <f>IF(A1592="","",'[1]OFD Query'!F1592)</f>
        <v>C21036106</v>
      </c>
      <c r="D1592" s="1" t="str">
        <f>IFERROR(VLOOKUP(C1592,Sheet2!A:B,2,0),"")</f>
        <v>Jetronics UAE</v>
      </c>
      <c r="E1592" s="1" t="str">
        <f>IF(A1592="","",'[1]OFD Query'!I1592)</f>
        <v>Out For Delivery</v>
      </c>
      <c r="F1592" s="1" t="str">
        <f t="shared" si="25"/>
        <v>MAK-2</v>
      </c>
      <c r="G1592" s="6" t="str" cm="1">
        <f t="array" ref="G1592">IFERROR(_xlfn.IFS(A1592="","",'[1]OFD Query'!N1592="","Fresh"),'[1]OFD Query'!N1592)</f>
        <v>Uncontactable</v>
      </c>
      <c r="H1592" s="6" t="str" cm="1">
        <f t="array" ref="H1592">IFERROR(_xlfn.IFS(B1592="","",'[1]OFD Query'!O1592="","Fresh"),'[1]OFD Query'!O1592)</f>
        <v xml:space="preserve"> No Answer</v>
      </c>
      <c r="I1592" s="1" t="str">
        <f>IF(A1592="","",'[1]OFD Query'!W1592)</f>
        <v>D2105236</v>
      </c>
      <c r="J1592" s="1" t="str">
        <f>IF(A1592="","",'[1]OFD Query'!X1592)</f>
        <v>Abdul Hai Mohammad</v>
      </c>
      <c r="K1592" s="1" t="str">
        <f>IF(A1592="","",'[1]OFD Query'!AL1592)</f>
        <v>Ar Rashidiyyah</v>
      </c>
      <c r="L1592" s="6">
        <f>IF(A1592="","",'[1]OFD Query'!AO1592)</f>
        <v>129</v>
      </c>
      <c r="M1592" s="1" t="str" cm="1">
        <f t="array" ref="M1592">_xlfn.IFS(L1592="","",L1592=0,"PPD",L1592&gt;0,"COD")</f>
        <v>COD</v>
      </c>
      <c r="N1592" s="1" t="str" cm="1">
        <f t="array" ref="N1592">_xlfn.IFS(A1592="","",L1592=0,M1592,L1592&lt;100,"&lt;100",L1592&lt;200,"&lt;200",L1592&lt;500,"&lt;500",L1592&lt;1000,"&lt;1000",L1592&gt;1000,"Above 1K")</f>
        <v>&lt;200</v>
      </c>
      <c r="O1592" s="6">
        <f>IF(A1592="","",'[1]OFD Query'!CB1592)</f>
        <v>1</v>
      </c>
      <c r="P1592" s="1" t="str">
        <f>IF(A1592="","",'[1]OFD Query'!CJ1592)</f>
        <v/>
      </c>
      <c r="Q1592" s="1" t="str" cm="1">
        <f t="array" ref="Q1592">IFERROR(_xlfn.IFS(A1592="","",O1592=0,"TRUE",AND(O1592=1,E1592="Out For Delivery"),"FALSE",O1592=1,"TRUE"),"FALSE")</f>
        <v>FALSE</v>
      </c>
      <c r="R1592" s="1" t="str">
        <f>'[1]OFD Query'!BT1592</f>
        <v>NO</v>
      </c>
    </row>
    <row r="1593" spans="1:18" x14ac:dyDescent="0.3">
      <c r="A1593" s="5" t="str">
        <f>IF(ISBLANK('[1]OFD Query'!A1593),"",'[1]OFD Query'!A1593)</f>
        <v>6062124131050</v>
      </c>
      <c r="B1593" s="1" t="str">
        <f>IF(A1593="","",LEFT('[1]OFD Query'!C1593,FIND(" ",'[1]OFD Query'!C1593)-1))</f>
        <v>Reverse</v>
      </c>
      <c r="C1593" s="1" t="str">
        <f>IF(A1593="","",'[1]OFD Query'!F1593)</f>
        <v>C21036226</v>
      </c>
      <c r="D1593" s="1" t="str">
        <f>IFERROR(VLOOKUP(C1593,Sheet2!A:B,2,0),"")</f>
        <v>SHEIN</v>
      </c>
      <c r="E1593" s="1" t="str">
        <f>IF(A1593="","",'[1]OFD Query'!I1593)</f>
        <v>Out For Delivery</v>
      </c>
      <c r="F1593" s="1" t="str">
        <f t="shared" si="25"/>
        <v>MAK-2</v>
      </c>
      <c r="G1593" s="6" t="str" cm="1">
        <f t="array" ref="G1593">IFERROR(_xlfn.IFS(A1593="","",'[1]OFD Query'!N1593="","Fresh"),'[1]OFD Query'!N1593)</f>
        <v>No Answer</v>
      </c>
      <c r="H1593" s="6" t="str" cm="1">
        <f t="array" ref="H1593">IFERROR(_xlfn.IFS(B1593="","",'[1]OFD Query'!O1593="","Fresh"),'[1]OFD Query'!O1593)</f>
        <v>Switched Off</v>
      </c>
      <c r="I1593" s="1" t="str">
        <f>IF(A1593="","",'[1]OFD Query'!W1593)</f>
        <v>D2105331</v>
      </c>
      <c r="J1593" s="1" t="str">
        <f>IF(A1593="","",'[1]OFD Query'!X1593)</f>
        <v>Ahmed Qaed</v>
      </c>
      <c r="K1593" s="1" t="str">
        <f>IF(A1593="","",'[1]OFD Query'!AL1593)</f>
        <v>Ar Rashidiyyah</v>
      </c>
      <c r="L1593" s="6">
        <f>IF(A1593="","",'[1]OFD Query'!AO1593)</f>
        <v>0</v>
      </c>
      <c r="M1593" s="1" t="str" cm="1">
        <f t="array" ref="M1593">_xlfn.IFS(L1593="","",L1593=0,"PPD",L1593&gt;0,"COD")</f>
        <v>PPD</v>
      </c>
      <c r="N1593" s="1" t="str" cm="1">
        <f t="array" ref="N1593">_xlfn.IFS(A1593="","",L1593=0,M1593,L1593&lt;100,"&lt;100",L1593&lt;200,"&lt;200",L1593&lt;500,"&lt;500",L1593&lt;1000,"&lt;1000",L1593&gt;1000,"Above 1K")</f>
        <v>PPD</v>
      </c>
      <c r="O1593" s="6">
        <f>IF(A1593="","",'[1]OFD Query'!CB1593)</f>
        <v>2</v>
      </c>
      <c r="P1593" s="1" t="str">
        <f>IF(A1593="","",'[1]OFD Query'!CJ1593)</f>
        <v/>
      </c>
      <c r="Q1593" s="1" t="str" cm="1">
        <f t="array" ref="Q1593">IFERROR(_xlfn.IFS(A1593="","",O1593=0,"TRUE",AND(O1593=1,E1593="Out For Delivery"),"FALSE",O1593=1,"TRUE"),"FALSE")</f>
        <v>FALSE</v>
      </c>
      <c r="R1593" s="1" t="str">
        <f>'[1]OFD Query'!BT1593</f>
        <v>NO</v>
      </c>
    </row>
    <row r="1594" spans="1:18" x14ac:dyDescent="0.3">
      <c r="A1594" s="5" t="str">
        <f>IF(ISBLANK('[1]OFD Query'!A1594),"",'[1]OFD Query'!A1594)</f>
        <v>6062324251282</v>
      </c>
      <c r="B1594" s="1" t="str">
        <f>IF(A1594="","",LEFT('[1]OFD Query'!C1594,FIND(" ",'[1]OFD Query'!C1594)-1))</f>
        <v>Reverse</v>
      </c>
      <c r="C1594" s="1" t="str">
        <f>IF(A1594="","",'[1]OFD Query'!F1594)</f>
        <v>C21036226</v>
      </c>
      <c r="D1594" s="1" t="str">
        <f>IFERROR(VLOOKUP(C1594,Sheet2!A:B,2,0),"")</f>
        <v>SHEIN</v>
      </c>
      <c r="E1594" s="1" t="str">
        <f>IF(A1594="","",'[1]OFD Query'!I1594)</f>
        <v>Out For Delivery</v>
      </c>
      <c r="F1594" s="1" t="str">
        <f t="shared" si="25"/>
        <v>MAK-2</v>
      </c>
      <c r="G1594" s="6" t="str" cm="1">
        <f t="array" ref="G1594">IFERROR(_xlfn.IFS(A1594="","",'[1]OFD Query'!N1594="","Fresh"),'[1]OFD Query'!N1594)</f>
        <v>No Answer</v>
      </c>
      <c r="H1594" s="6" t="str" cm="1">
        <f t="array" ref="H1594">IFERROR(_xlfn.IFS(B1594="","",'[1]OFD Query'!O1594="","Fresh"),'[1]OFD Query'!O1594)</f>
        <v>Switched Off</v>
      </c>
      <c r="I1594" s="1" t="str">
        <f>IF(A1594="","",'[1]OFD Query'!W1594)</f>
        <v>D2105331</v>
      </c>
      <c r="J1594" s="1" t="str">
        <f>IF(A1594="","",'[1]OFD Query'!X1594)</f>
        <v>Ahmed Qaed</v>
      </c>
      <c r="K1594" s="1" t="str">
        <f>IF(A1594="","",'[1]OFD Query'!AL1594)</f>
        <v>Ar Rashidiyyah</v>
      </c>
      <c r="L1594" s="6">
        <f>IF(A1594="","",'[1]OFD Query'!AO1594)</f>
        <v>0</v>
      </c>
      <c r="M1594" s="1" t="str" cm="1">
        <f t="array" ref="M1594">_xlfn.IFS(L1594="","",L1594=0,"PPD",L1594&gt;0,"COD")</f>
        <v>PPD</v>
      </c>
      <c r="N1594" s="1" t="str" cm="1">
        <f t="array" ref="N1594">_xlfn.IFS(A1594="","",L1594=0,M1594,L1594&lt;100,"&lt;100",L1594&lt;200,"&lt;200",L1594&lt;500,"&lt;500",L1594&lt;1000,"&lt;1000",L1594&gt;1000,"Above 1K")</f>
        <v>PPD</v>
      </c>
      <c r="O1594" s="6">
        <f>IF(A1594="","",'[1]OFD Query'!CB1594)</f>
        <v>2</v>
      </c>
      <c r="P1594" s="1" t="str">
        <f>IF(A1594="","",'[1]OFD Query'!CJ1594)</f>
        <v/>
      </c>
      <c r="Q1594" s="1" t="str" cm="1">
        <f t="array" ref="Q1594">IFERROR(_xlfn.IFS(A1594="","",O1594=0,"TRUE",AND(O1594=1,E1594="Out For Delivery"),"FALSE",O1594=1,"TRUE"),"FALSE")</f>
        <v>FALSE</v>
      </c>
      <c r="R1594" s="1" t="str">
        <f>'[1]OFD Query'!BT1594</f>
        <v>NO</v>
      </c>
    </row>
    <row r="1595" spans="1:18" x14ac:dyDescent="0.3">
      <c r="A1595" s="5" t="str">
        <f>IF(ISBLANK('[1]OFD Query'!A1595),"",'[1]OFD Query'!A1595)</f>
        <v>6061824225733</v>
      </c>
      <c r="B1595" s="1" t="str">
        <f>IF(A1595="","",LEFT('[1]OFD Query'!C1595,FIND(" ",'[1]OFD Query'!C1595)-1))</f>
        <v>Reverse</v>
      </c>
      <c r="C1595" s="1" t="str">
        <f>IF(A1595="","",'[1]OFD Query'!F1595)</f>
        <v>C21036226</v>
      </c>
      <c r="D1595" s="1" t="str">
        <f>IFERROR(VLOOKUP(C1595,Sheet2!A:B,2,0),"")</f>
        <v>SHEIN</v>
      </c>
      <c r="E1595" s="1" t="str">
        <f>IF(A1595="","",'[1]OFD Query'!I1595)</f>
        <v>Out For Delivery</v>
      </c>
      <c r="F1595" s="1" t="str">
        <f t="shared" si="25"/>
        <v>MAK-2</v>
      </c>
      <c r="G1595" s="6" t="str" cm="1">
        <f t="array" ref="G1595">IFERROR(_xlfn.IFS(A1595="","",'[1]OFD Query'!N1595="","Fresh"),'[1]OFD Query'!N1595)</f>
        <v>Undelivered</v>
      </c>
      <c r="H1595" s="6" t="str" cm="1">
        <f t="array" ref="H1595">IFERROR(_xlfn.IFS(B1595="","",'[1]OFD Query'!O1595="","Fresh"),'[1]OFD Query'!O1595)</f>
        <v xml:space="preserve">NDR Condition, can not been scheduled </v>
      </c>
      <c r="I1595" s="1" t="str">
        <f>IF(A1595="","",'[1]OFD Query'!W1595)</f>
        <v>D2105331</v>
      </c>
      <c r="J1595" s="1" t="str">
        <f>IF(A1595="","",'[1]OFD Query'!X1595)</f>
        <v>Ahmed Qaed</v>
      </c>
      <c r="K1595" s="1" t="str">
        <f>IF(A1595="","",'[1]OFD Query'!AL1595)</f>
        <v>Bujaidi</v>
      </c>
      <c r="L1595" s="6">
        <f>IF(A1595="","",'[1]OFD Query'!AO1595)</f>
        <v>0</v>
      </c>
      <c r="M1595" s="1" t="str" cm="1">
        <f t="array" ref="M1595">_xlfn.IFS(L1595="","",L1595=0,"PPD",L1595&gt;0,"COD")</f>
        <v>PPD</v>
      </c>
      <c r="N1595" s="1" t="str" cm="1">
        <f t="array" ref="N1595">_xlfn.IFS(A1595="","",L1595=0,M1595,L1595&lt;100,"&lt;100",L1595&lt;200,"&lt;200",L1595&lt;500,"&lt;500",L1595&lt;1000,"&lt;1000",L1595&gt;1000,"Above 1K")</f>
        <v>PPD</v>
      </c>
      <c r="O1595" s="6">
        <f>IF(A1595="","",'[1]OFD Query'!CB1595)</f>
        <v>2</v>
      </c>
      <c r="P1595" s="1" t="str">
        <f>IF(A1595="","",'[1]OFD Query'!CJ1595)</f>
        <v/>
      </c>
      <c r="Q1595" s="1" t="str" cm="1">
        <f t="array" ref="Q1595">IFERROR(_xlfn.IFS(A1595="","",O1595=0,"TRUE",AND(O1595=1,E1595="Out For Delivery"),"FALSE",O1595=1,"TRUE"),"FALSE")</f>
        <v>FALSE</v>
      </c>
      <c r="R1595" s="1" t="str">
        <f>'[1]OFD Query'!BT1595</f>
        <v>NO</v>
      </c>
    </row>
    <row r="1596" spans="1:18" x14ac:dyDescent="0.3">
      <c r="A1596" s="5" t="str">
        <f>IF(ISBLANK('[1]OFD Query'!A1596),"",'[1]OFD Query'!A1596)</f>
        <v>6062424837302</v>
      </c>
      <c r="B1596" s="1" t="str">
        <f>IF(A1596="","",LEFT('[1]OFD Query'!C1596,FIND(" ",'[1]OFD Query'!C1596)-1))</f>
        <v>Reverse</v>
      </c>
      <c r="C1596" s="1" t="str">
        <f>IF(A1596="","",'[1]OFD Query'!F1596)</f>
        <v>C2103791801</v>
      </c>
      <c r="D1596" s="1" t="str">
        <f>IFERROR(VLOOKUP(C1596,Sheet2!A:B,2,0),"")</f>
        <v>imile return warehouse</v>
      </c>
      <c r="E1596" s="1" t="str">
        <f>IF(A1596="","",'[1]OFD Query'!I1596)</f>
        <v>Out For Delivery</v>
      </c>
      <c r="F1596" s="1" t="str">
        <f t="shared" si="25"/>
        <v>MAK-2</v>
      </c>
      <c r="G1596" s="6" t="str" cm="1">
        <f t="array" ref="G1596">IFERROR(_xlfn.IFS(A1596="","",'[1]OFD Query'!N1596="","Fresh"),'[1]OFD Query'!N1596)</f>
        <v>No Answer</v>
      </c>
      <c r="H1596" s="6" t="str" cm="1">
        <f t="array" ref="H1596">IFERROR(_xlfn.IFS(B1596="","",'[1]OFD Query'!O1596="","Fresh"),'[1]OFD Query'!O1596)</f>
        <v>Switched Off</v>
      </c>
      <c r="I1596" s="1" t="str">
        <f>IF(A1596="","",'[1]OFD Query'!W1596)</f>
        <v>D21011769801</v>
      </c>
      <c r="J1596" s="1" t="str">
        <f>IF(A1596="","",'[1]OFD Query'!X1596)</f>
        <v>ALI HUSSAIN SHAH NAZAR HUSSAIN SHAH</v>
      </c>
      <c r="K1596" s="1" t="str">
        <f>IF(A1596="","",'[1]OFD Query'!AL1596)</f>
        <v>Sharai Al Mujahidin</v>
      </c>
      <c r="L1596" s="6">
        <f>IF(A1596="","",'[1]OFD Query'!AO1596)</f>
        <v>0</v>
      </c>
      <c r="M1596" s="1" t="str" cm="1">
        <f t="array" ref="M1596">_xlfn.IFS(L1596="","",L1596=0,"PPD",L1596&gt;0,"COD")</f>
        <v>PPD</v>
      </c>
      <c r="N1596" s="1" t="str" cm="1">
        <f t="array" ref="N1596">_xlfn.IFS(A1596="","",L1596=0,M1596,L1596&lt;100,"&lt;100",L1596&lt;200,"&lt;200",L1596&lt;500,"&lt;500",L1596&lt;1000,"&lt;1000",L1596&gt;1000,"Above 1K")</f>
        <v>PPD</v>
      </c>
      <c r="O1596" s="6">
        <f>IF(A1596="","",'[1]OFD Query'!CB1596)</f>
        <v>1</v>
      </c>
      <c r="P1596" s="1" t="str">
        <f>IF(A1596="","",'[1]OFD Query'!CJ1596)</f>
        <v/>
      </c>
      <c r="Q1596" s="1" t="str" cm="1">
        <f t="array" ref="Q1596">IFERROR(_xlfn.IFS(A1596="","",O1596=0,"TRUE",AND(O1596=1,E1596="Out For Delivery"),"FALSE",O1596=1,"TRUE"),"FALSE")</f>
        <v>FALSE</v>
      </c>
      <c r="R1596" s="1" t="str">
        <f>'[1]OFD Query'!BT1596</f>
        <v>NO</v>
      </c>
    </row>
    <row r="1597" spans="1:18" x14ac:dyDescent="0.3">
      <c r="A1597" s="5" t="str">
        <f>IF(ISBLANK('[1]OFD Query'!A1597),"",'[1]OFD Query'!A1597)</f>
        <v>6060524107759</v>
      </c>
      <c r="B1597" s="1" t="str">
        <f>IF(A1597="","",LEFT('[1]OFD Query'!C1597,FIND(" ",'[1]OFD Query'!C1597)-1))</f>
        <v>Dropship</v>
      </c>
      <c r="C1597" s="1" t="str">
        <f>IF(A1597="","",'[1]OFD Query'!F1597)</f>
        <v>C2103716501</v>
      </c>
      <c r="D1597" s="1" t="str">
        <f>IFERROR(VLOOKUP(C1597,Sheet2!A:B,2,0),"")</f>
        <v>SHEIN</v>
      </c>
      <c r="E1597" s="1" t="str">
        <f>IF(A1597="","",'[1]OFD Query'!I1597)</f>
        <v>Out For Delivery</v>
      </c>
      <c r="F1597" s="1" t="str">
        <f t="shared" si="25"/>
        <v>MAK-2</v>
      </c>
      <c r="G1597" s="6" t="str" cm="1">
        <f t="array" ref="G1597">IFERROR(_xlfn.IFS(A1597="","",'[1]OFD Query'!N1597="","Fresh"),'[1]OFD Query'!N1597)</f>
        <v>Review</v>
      </c>
      <c r="H1597" s="6" t="str" cm="1">
        <f t="array" ref="H1597">IFERROR(_xlfn.IFS(B1597="","",'[1]OFD Query'!O1597="","Fresh"),'[1]OFD Query'!O1597)</f>
        <v>Customer Wants to Change Location</v>
      </c>
      <c r="I1597" s="1" t="str">
        <f>IF(A1597="","",'[1]OFD Query'!W1597)</f>
        <v>D21012943401</v>
      </c>
      <c r="J1597" s="1" t="str">
        <f>IF(A1597="","",'[1]OFD Query'!X1597)</f>
        <v>Afkar-Afkar-Omran Nazer Ahmed</v>
      </c>
      <c r="K1597" s="1" t="str">
        <f>IF(A1597="","",'[1]OFD Query'!AL1597)</f>
        <v>Jabal An Nur</v>
      </c>
      <c r="L1597" s="6">
        <f>IF(A1597="","",'[1]OFD Query'!AO1597)</f>
        <v>0</v>
      </c>
      <c r="M1597" s="1" t="str" cm="1">
        <f t="array" ref="M1597">_xlfn.IFS(L1597="","",L1597=0,"PPD",L1597&gt;0,"COD")</f>
        <v>PPD</v>
      </c>
      <c r="N1597" s="1" t="str" cm="1">
        <f t="array" ref="N1597">_xlfn.IFS(A1597="","",L1597=0,M1597,L1597&lt;100,"&lt;100",L1597&lt;200,"&lt;200",L1597&lt;500,"&lt;500",L1597&lt;1000,"&lt;1000",L1597&gt;1000,"Above 1K")</f>
        <v>PPD</v>
      </c>
      <c r="O1597" s="6">
        <f>IF(A1597="","",'[1]OFD Query'!CB1597)</f>
        <v>4</v>
      </c>
      <c r="P1597" s="1" t="str">
        <f>IF(A1597="","",'[1]OFD Query'!CJ1597)</f>
        <v>BOX</v>
      </c>
      <c r="Q1597" s="1" t="str" cm="1">
        <f t="array" ref="Q1597">IFERROR(_xlfn.IFS(A1597="","",O1597=0,"TRUE",AND(O1597=1,E1597="Out For Delivery"),"FALSE",O1597=1,"TRUE"),"FALSE")</f>
        <v>FALSE</v>
      </c>
      <c r="R1597" s="1" t="str">
        <f>'[1]OFD Query'!BT1597</f>
        <v>NO</v>
      </c>
    </row>
    <row r="1598" spans="1:18" x14ac:dyDescent="0.3">
      <c r="A1598" s="5" t="str">
        <f>IF(ISBLANK('[1]OFD Query'!A1598),"",'[1]OFD Query'!A1598)</f>
        <v>6062024894871</v>
      </c>
      <c r="B1598" s="1" t="str">
        <f>IF(A1598="","",LEFT('[1]OFD Query'!C1598,FIND(" ",'[1]OFD Query'!C1598)-1))</f>
        <v>Reverse</v>
      </c>
      <c r="C1598" s="1" t="str">
        <f>IF(A1598="","",'[1]OFD Query'!F1598)</f>
        <v>C21036226</v>
      </c>
      <c r="D1598" s="1" t="str">
        <f>IFERROR(VLOOKUP(C1598,Sheet2!A:B,2,0),"")</f>
        <v>SHEIN</v>
      </c>
      <c r="E1598" s="1" t="str">
        <f>IF(A1598="","",'[1]OFD Query'!I1598)</f>
        <v>Out For Delivery</v>
      </c>
      <c r="F1598" s="1" t="str">
        <f t="shared" si="25"/>
        <v>MAK-2</v>
      </c>
      <c r="G1598" s="6" t="str" cm="1">
        <f t="array" ref="G1598">IFERROR(_xlfn.IFS(A1598="","",'[1]OFD Query'!N1598="","Fresh"),'[1]OFD Query'!N1598)</f>
        <v>No Answer</v>
      </c>
      <c r="H1598" s="6" t="str" cm="1">
        <f t="array" ref="H1598">IFERROR(_xlfn.IFS(B1598="","",'[1]OFD Query'!O1598="","Fresh"),'[1]OFD Query'!O1598)</f>
        <v>Switched Off</v>
      </c>
      <c r="I1598" s="1" t="str">
        <f>IF(A1598="","",'[1]OFD Query'!W1598)</f>
        <v>D2105331</v>
      </c>
      <c r="J1598" s="1" t="str">
        <f>IF(A1598="","",'[1]OFD Query'!X1598)</f>
        <v>Ahmed Qaed</v>
      </c>
      <c r="K1598" s="1" t="str">
        <f>IF(A1598="","",'[1]OFD Query'!AL1598)</f>
        <v>Bujaidi</v>
      </c>
      <c r="L1598" s="6">
        <f>IF(A1598="","",'[1]OFD Query'!AO1598)</f>
        <v>0</v>
      </c>
      <c r="M1598" s="1" t="str" cm="1">
        <f t="array" ref="M1598">_xlfn.IFS(L1598="","",L1598=0,"PPD",L1598&gt;0,"COD")</f>
        <v>PPD</v>
      </c>
      <c r="N1598" s="1" t="str" cm="1">
        <f t="array" ref="N1598">_xlfn.IFS(A1598="","",L1598=0,M1598,L1598&lt;100,"&lt;100",L1598&lt;200,"&lt;200",L1598&lt;500,"&lt;500",L1598&lt;1000,"&lt;1000",L1598&gt;1000,"Above 1K")</f>
        <v>PPD</v>
      </c>
      <c r="O1598" s="6">
        <f>IF(A1598="","",'[1]OFD Query'!CB1598)</f>
        <v>2</v>
      </c>
      <c r="P1598" s="1" t="str">
        <f>IF(A1598="","",'[1]OFD Query'!CJ1598)</f>
        <v/>
      </c>
      <c r="Q1598" s="1" t="str" cm="1">
        <f t="array" ref="Q1598">IFERROR(_xlfn.IFS(A1598="","",O1598=0,"TRUE",AND(O1598=1,E1598="Out For Delivery"),"FALSE",O1598=1,"TRUE"),"FALSE")</f>
        <v>FALSE</v>
      </c>
      <c r="R1598" s="1" t="str">
        <f>'[1]OFD Query'!BT1598</f>
        <v>NO</v>
      </c>
    </row>
    <row r="1599" spans="1:18" x14ac:dyDescent="0.3">
      <c r="A1599" s="5" t="str">
        <f>IF(ISBLANK('[1]OFD Query'!A1599),"",'[1]OFD Query'!A1599)</f>
        <v>6062624732152</v>
      </c>
      <c r="B1599" s="1" t="str">
        <f>IF(A1599="","",LEFT('[1]OFD Query'!C1599,FIND(" ",'[1]OFD Query'!C1599)-1))</f>
        <v>Reverse</v>
      </c>
      <c r="C1599" s="1" t="str">
        <f>IF(A1599="","",'[1]OFD Query'!F1599)</f>
        <v>C21036226</v>
      </c>
      <c r="D1599" s="1" t="str">
        <f>IFERROR(VLOOKUP(C1599,Sheet2!A:B,2,0),"")</f>
        <v>SHEIN</v>
      </c>
      <c r="E1599" s="1" t="str">
        <f>IF(A1599="","",'[1]OFD Query'!I1599)</f>
        <v>Out For Delivery</v>
      </c>
      <c r="F1599" s="1" t="str">
        <f t="shared" si="25"/>
        <v>MAK-2</v>
      </c>
      <c r="G1599" s="6" t="str" cm="1">
        <f t="array" ref="G1599">IFERROR(_xlfn.IFS(A1599="","",'[1]OFD Query'!N1599="","Fresh"),'[1]OFD Query'!N1599)</f>
        <v>Fresh</v>
      </c>
      <c r="H1599" s="6" t="str" cm="1">
        <f t="array" ref="H1599">IFERROR(_xlfn.IFS(B1599="","",'[1]OFD Query'!O1599="","Fresh"),'[1]OFD Query'!O1599)</f>
        <v>Fresh</v>
      </c>
      <c r="I1599" s="1" t="str">
        <f>IF(A1599="","",'[1]OFD Query'!W1599)</f>
        <v>D21011769801</v>
      </c>
      <c r="J1599" s="1" t="str">
        <f>IF(A1599="","",'[1]OFD Query'!X1599)</f>
        <v>ALI HUSSAIN SHAH NAZAR HUSSAIN SHAH</v>
      </c>
      <c r="K1599" s="1" t="str">
        <f>IF(A1599="","",'[1]OFD Query'!AL1599)</f>
        <v>Sharai Al Mujahidin</v>
      </c>
      <c r="L1599" s="6">
        <f>IF(A1599="","",'[1]OFD Query'!AO1599)</f>
        <v>0</v>
      </c>
      <c r="M1599" s="1" t="str" cm="1">
        <f t="array" ref="M1599">_xlfn.IFS(L1599="","",L1599=0,"PPD",L1599&gt;0,"COD")</f>
        <v>PPD</v>
      </c>
      <c r="N1599" s="1" t="str" cm="1">
        <f t="array" ref="N1599">_xlfn.IFS(A1599="","",L1599=0,M1599,L1599&lt;100,"&lt;100",L1599&lt;200,"&lt;200",L1599&lt;500,"&lt;500",L1599&lt;1000,"&lt;1000",L1599&gt;1000,"Above 1K")</f>
        <v>PPD</v>
      </c>
      <c r="O1599" s="6">
        <f>IF(A1599="","",'[1]OFD Query'!CB1599)</f>
        <v>0</v>
      </c>
      <c r="P1599" s="1" t="str">
        <f>IF(A1599="","",'[1]OFD Query'!CJ1599)</f>
        <v/>
      </c>
      <c r="Q1599" s="1" t="str" cm="1">
        <f t="array" ref="Q1599">IFERROR(_xlfn.IFS(A1599="","",O1599=0,"TRUE",AND(O1599=1,E1599="Out For Delivery"),"FALSE",O1599=1,"TRUE"),"FALSE")</f>
        <v>TRUE</v>
      </c>
      <c r="R1599" s="1" t="str">
        <f>'[1]OFD Query'!BT1599</f>
        <v>NO</v>
      </c>
    </row>
    <row r="1600" spans="1:18" x14ac:dyDescent="0.3">
      <c r="A1600" s="5" t="str">
        <f>IF(ISBLANK('[1]OFD Query'!A1600),"",'[1]OFD Query'!A1600)</f>
        <v>6062424822543</v>
      </c>
      <c r="B1600" s="1" t="str">
        <f>IF(A1600="","",LEFT('[1]OFD Query'!C1600,FIND(" ",'[1]OFD Query'!C1600)-1))</f>
        <v>Dropship</v>
      </c>
      <c r="C1600" s="1" t="str">
        <f>IF(A1600="","",'[1]OFD Query'!F1600)</f>
        <v>C21036346</v>
      </c>
      <c r="D1600" s="1" t="str">
        <f>IFERROR(VLOOKUP(C1600,Sheet2!A:B,2,0),"")</f>
        <v>UnderArmor KSA</v>
      </c>
      <c r="E1600" s="1" t="str">
        <f>IF(A1600="","",'[1]OFD Query'!I1600)</f>
        <v>Out For Delivery</v>
      </c>
      <c r="F1600" s="1" t="str">
        <f t="shared" si="25"/>
        <v>MAK-2</v>
      </c>
      <c r="G1600" s="6" t="str" cm="1">
        <f t="array" ref="G1600">IFERROR(_xlfn.IFS(A1600="","",'[1]OFD Query'!N1600="","Fresh"),'[1]OFD Query'!N1600)</f>
        <v>Fresh</v>
      </c>
      <c r="H1600" s="6" t="str" cm="1">
        <f t="array" ref="H1600">IFERROR(_xlfn.IFS(B1600="","",'[1]OFD Query'!O1600="","Fresh"),'[1]OFD Query'!O1600)</f>
        <v>Fresh</v>
      </c>
      <c r="I1600" s="1" t="str">
        <f>IF(A1600="","",'[1]OFD Query'!W1600)</f>
        <v>D2105236</v>
      </c>
      <c r="J1600" s="1" t="str">
        <f>IF(A1600="","",'[1]OFD Query'!X1600)</f>
        <v>Abdul Hai Mohammad</v>
      </c>
      <c r="K1600" s="1" t="str">
        <f>IF(A1600="","",'[1]OFD Query'!AL1600)</f>
        <v>Ar Rashidiyyah</v>
      </c>
      <c r="L1600" s="6">
        <f>IF(A1600="","",'[1]OFD Query'!AO1600)</f>
        <v>0</v>
      </c>
      <c r="M1600" s="1" t="str" cm="1">
        <f t="array" ref="M1600">_xlfn.IFS(L1600="","",L1600=0,"PPD",L1600&gt;0,"COD")</f>
        <v>PPD</v>
      </c>
      <c r="N1600" s="1" t="str" cm="1">
        <f t="array" ref="N1600">_xlfn.IFS(A1600="","",L1600=0,M1600,L1600&lt;100,"&lt;100",L1600&lt;200,"&lt;200",L1600&lt;500,"&lt;500",L1600&lt;1000,"&lt;1000",L1600&gt;1000,"Above 1K")</f>
        <v>PPD</v>
      </c>
      <c r="O1600" s="6">
        <f>IF(A1600="","",'[1]OFD Query'!CB1600)</f>
        <v>0</v>
      </c>
      <c r="P1600" s="1" t="str">
        <f>IF(A1600="","",'[1]OFD Query'!CJ1600)</f>
        <v/>
      </c>
      <c r="Q1600" s="1" t="str" cm="1">
        <f t="array" ref="Q1600">IFERROR(_xlfn.IFS(A1600="","",O1600=0,"TRUE",AND(O1600=1,E1600="Out For Delivery"),"FALSE",O1600=1,"TRUE"),"FALSE")</f>
        <v>TRUE</v>
      </c>
      <c r="R1600" s="1" t="str">
        <f>'[1]OFD Query'!BT1600</f>
        <v>NO</v>
      </c>
    </row>
    <row r="1601" spans="1:18" x14ac:dyDescent="0.3">
      <c r="A1601" s="5" t="str">
        <f>IF(ISBLANK('[1]OFD Query'!A1601),"",'[1]OFD Query'!A1601)</f>
        <v>6062624554302</v>
      </c>
      <c r="B1601" s="1" t="str">
        <f>IF(A1601="","",LEFT('[1]OFD Query'!C1601,FIND(" ",'[1]OFD Query'!C1601)-1))</f>
        <v>Reverse</v>
      </c>
      <c r="C1601" s="1" t="str">
        <f>IF(A1601="","",'[1]OFD Query'!F1601)</f>
        <v>C21036226</v>
      </c>
      <c r="D1601" s="1" t="str">
        <f>IFERROR(VLOOKUP(C1601,Sheet2!A:B,2,0),"")</f>
        <v>SHEIN</v>
      </c>
      <c r="E1601" s="1" t="str">
        <f>IF(A1601="","",'[1]OFD Query'!I1601)</f>
        <v>Out For Delivery</v>
      </c>
      <c r="F1601" s="1" t="str">
        <f t="shared" si="25"/>
        <v>MAK-2</v>
      </c>
      <c r="G1601" s="6" t="str" cm="1">
        <f t="array" ref="G1601">IFERROR(_xlfn.IFS(A1601="","",'[1]OFD Query'!N1601="","Fresh"),'[1]OFD Query'!N1601)</f>
        <v>Fresh</v>
      </c>
      <c r="H1601" s="6" t="str" cm="1">
        <f t="array" ref="H1601">IFERROR(_xlfn.IFS(B1601="","",'[1]OFD Query'!O1601="","Fresh"),'[1]OFD Query'!O1601)</f>
        <v>Fresh</v>
      </c>
      <c r="I1601" s="1" t="str">
        <f>IF(A1601="","",'[1]OFD Query'!W1601)</f>
        <v>D21011769801</v>
      </c>
      <c r="J1601" s="1" t="str">
        <f>IF(A1601="","",'[1]OFD Query'!X1601)</f>
        <v>ALI HUSSAIN SHAH NAZAR HUSSAIN SHAH</v>
      </c>
      <c r="K1601" s="1" t="str">
        <f>IF(A1601="","",'[1]OFD Query'!AL1601)</f>
        <v>Sharai Al Mujahidin</v>
      </c>
      <c r="L1601" s="6">
        <f>IF(A1601="","",'[1]OFD Query'!AO1601)</f>
        <v>0</v>
      </c>
      <c r="M1601" s="1" t="str" cm="1">
        <f t="array" ref="M1601">_xlfn.IFS(L1601="","",L1601=0,"PPD",L1601&gt;0,"COD")</f>
        <v>PPD</v>
      </c>
      <c r="N1601" s="1" t="str" cm="1">
        <f t="array" ref="N1601">_xlfn.IFS(A1601="","",L1601=0,M1601,L1601&lt;100,"&lt;100",L1601&lt;200,"&lt;200",L1601&lt;500,"&lt;500",L1601&lt;1000,"&lt;1000",L1601&gt;1000,"Above 1K")</f>
        <v>PPD</v>
      </c>
      <c r="O1601" s="6">
        <f>IF(A1601="","",'[1]OFD Query'!CB1601)</f>
        <v>0</v>
      </c>
      <c r="P1601" s="1" t="str">
        <f>IF(A1601="","",'[1]OFD Query'!CJ1601)</f>
        <v/>
      </c>
      <c r="Q1601" s="1" t="str" cm="1">
        <f t="array" ref="Q1601">IFERROR(_xlfn.IFS(A1601="","",O1601=0,"TRUE",AND(O1601=1,E1601="Out For Delivery"),"FALSE",O1601=1,"TRUE"),"FALSE")</f>
        <v>TRUE</v>
      </c>
      <c r="R1601" s="1" t="str">
        <f>'[1]OFD Query'!BT1601</f>
        <v>NO</v>
      </c>
    </row>
    <row r="1602" spans="1:18" x14ac:dyDescent="0.3">
      <c r="A1602" s="5" t="str">
        <f>IF(ISBLANK('[1]OFD Query'!A1602),"",'[1]OFD Query'!A1602)</f>
        <v>6062124258711</v>
      </c>
      <c r="B1602" s="1" t="str">
        <f>IF(A1602="","",LEFT('[1]OFD Query'!C1602,FIND(" ",'[1]OFD Query'!C1602)-1))</f>
        <v>Reverse</v>
      </c>
      <c r="C1602" s="1" t="str">
        <f>IF(A1602="","",'[1]OFD Query'!F1602)</f>
        <v>C21036226</v>
      </c>
      <c r="D1602" s="1" t="str">
        <f>IFERROR(VLOOKUP(C1602,Sheet2!A:B,2,0),"")</f>
        <v>SHEIN</v>
      </c>
      <c r="E1602" s="1" t="str">
        <f>IF(A1602="","",'[1]OFD Query'!I1602)</f>
        <v>Out For Delivery</v>
      </c>
      <c r="F1602" s="1" t="str">
        <f t="shared" si="25"/>
        <v>MAK-2</v>
      </c>
      <c r="G1602" s="6" t="str" cm="1">
        <f t="array" ref="G1602">IFERROR(_xlfn.IFS(A1602="","",'[1]OFD Query'!N1602="","Fresh"),'[1]OFD Query'!N1602)</f>
        <v>No Answer</v>
      </c>
      <c r="H1602" s="6" t="str" cm="1">
        <f t="array" ref="H1602">IFERROR(_xlfn.IFS(B1602="","",'[1]OFD Query'!O1602="","Fresh"),'[1]OFD Query'!O1602)</f>
        <v>Switched Off</v>
      </c>
      <c r="I1602" s="1" t="str">
        <f>IF(A1602="","",'[1]OFD Query'!W1602)</f>
        <v>D2105331</v>
      </c>
      <c r="J1602" s="1" t="str">
        <f>IF(A1602="","",'[1]OFD Query'!X1602)</f>
        <v>Ahmed Qaed</v>
      </c>
      <c r="K1602" s="1" t="str">
        <f>IF(A1602="","",'[1]OFD Query'!AL1602)</f>
        <v>Bujaidi</v>
      </c>
      <c r="L1602" s="6">
        <f>IF(A1602="","",'[1]OFD Query'!AO1602)</f>
        <v>0</v>
      </c>
      <c r="M1602" s="1" t="str" cm="1">
        <f t="array" ref="M1602">_xlfn.IFS(L1602="","",L1602=0,"PPD",L1602&gt;0,"COD")</f>
        <v>PPD</v>
      </c>
      <c r="N1602" s="1" t="str" cm="1">
        <f t="array" ref="N1602">_xlfn.IFS(A1602="","",L1602=0,M1602,L1602&lt;100,"&lt;100",L1602&lt;200,"&lt;200",L1602&lt;500,"&lt;500",L1602&lt;1000,"&lt;1000",L1602&gt;1000,"Above 1K")</f>
        <v>PPD</v>
      </c>
      <c r="O1602" s="6">
        <f>IF(A1602="","",'[1]OFD Query'!CB1602)</f>
        <v>2</v>
      </c>
      <c r="P1602" s="1" t="str">
        <f>IF(A1602="","",'[1]OFD Query'!CJ1602)</f>
        <v/>
      </c>
      <c r="Q1602" s="1" t="str" cm="1">
        <f t="array" ref="Q1602">IFERROR(_xlfn.IFS(A1602="","",O1602=0,"TRUE",AND(O1602=1,E1602="Out For Delivery"),"FALSE",O1602=1,"TRUE"),"FALSE")</f>
        <v>FALSE</v>
      </c>
      <c r="R1602" s="1" t="str">
        <f>'[1]OFD Query'!BT1602</f>
        <v>NO</v>
      </c>
    </row>
    <row r="1603" spans="1:18" x14ac:dyDescent="0.3">
      <c r="A1603" s="5" t="str">
        <f>IF(ISBLANK('[1]OFD Query'!A1603),"",'[1]OFD Query'!A1603)</f>
        <v>6062424510505</v>
      </c>
      <c r="B1603" s="1" t="str">
        <f>IF(A1603="","",LEFT('[1]OFD Query'!C1603,FIND(" ",'[1]OFD Query'!C1603)-1))</f>
        <v>Reverse</v>
      </c>
      <c r="C1603" s="1" t="str">
        <f>IF(A1603="","",'[1]OFD Query'!F1603)</f>
        <v>C21036226</v>
      </c>
      <c r="D1603" s="1" t="str">
        <f>IFERROR(VLOOKUP(C1603,Sheet2!A:B,2,0),"")</f>
        <v>SHEIN</v>
      </c>
      <c r="E1603" s="1" t="str">
        <f>IF(A1603="","",'[1]OFD Query'!I1603)</f>
        <v>Out For Delivery</v>
      </c>
      <c r="F1603" s="1" t="str">
        <f t="shared" si="25"/>
        <v>MAK-2</v>
      </c>
      <c r="G1603" s="6" t="str" cm="1">
        <f t="array" ref="G1603">IFERROR(_xlfn.IFS(A1603="","",'[1]OFD Query'!N1603="","Fresh"),'[1]OFD Query'!N1603)</f>
        <v>Reschedule</v>
      </c>
      <c r="H1603" s="6" t="str" cm="1">
        <f t="array" ref="H1603">IFERROR(_xlfn.IFS(B1603="","",'[1]OFD Query'!O1603="","Fresh"),'[1]OFD Query'!O1603)</f>
        <v>send schedule message</v>
      </c>
      <c r="I1603" s="1" t="str">
        <f>IF(A1603="","",'[1]OFD Query'!W1603)</f>
        <v>D21011769801</v>
      </c>
      <c r="J1603" s="1" t="str">
        <f>IF(A1603="","",'[1]OFD Query'!X1603)</f>
        <v>ALI HUSSAIN SHAH NAZAR HUSSAIN SHAH</v>
      </c>
      <c r="K1603" s="1" t="str">
        <f>IF(A1603="","",'[1]OFD Query'!AL1603)</f>
        <v>Sharai Al Mujahidin</v>
      </c>
      <c r="L1603" s="6">
        <f>IF(A1603="","",'[1]OFD Query'!AO1603)</f>
        <v>0</v>
      </c>
      <c r="M1603" s="1" t="str" cm="1">
        <f t="array" ref="M1603">_xlfn.IFS(L1603="","",L1603=0,"PPD",L1603&gt;0,"COD")</f>
        <v>PPD</v>
      </c>
      <c r="N1603" s="1" t="str" cm="1">
        <f t="array" ref="N1603">_xlfn.IFS(A1603="","",L1603=0,M1603,L1603&lt;100,"&lt;100",L1603&lt;200,"&lt;200",L1603&lt;500,"&lt;500",L1603&lt;1000,"&lt;1000",L1603&gt;1000,"Above 1K")</f>
        <v>PPD</v>
      </c>
      <c r="O1603" s="6">
        <f>IF(A1603="","",'[1]OFD Query'!CB1603)</f>
        <v>1</v>
      </c>
      <c r="P1603" s="1" t="str">
        <f>IF(A1603="","",'[1]OFD Query'!CJ1603)</f>
        <v/>
      </c>
      <c r="Q1603" s="1" t="str" cm="1">
        <f t="array" ref="Q1603">IFERROR(_xlfn.IFS(A1603="","",O1603=0,"TRUE",AND(O1603=1,E1603="Out For Delivery"),"FALSE",O1603=1,"TRUE"),"FALSE")</f>
        <v>FALSE</v>
      </c>
      <c r="R1603" s="1" t="str">
        <f>'[1]OFD Query'!BT1603</f>
        <v>NO</v>
      </c>
    </row>
    <row r="1604" spans="1:18" x14ac:dyDescent="0.3">
      <c r="A1604" s="5" t="str">
        <f>IF(ISBLANK('[1]OFD Query'!A1604),"",'[1]OFD Query'!A1604)</f>
        <v>6062324911880</v>
      </c>
      <c r="B1604" s="1" t="str">
        <f>IF(A1604="","",LEFT('[1]OFD Query'!C1604,FIND(" ",'[1]OFD Query'!C1604)-1))</f>
        <v>Reverse</v>
      </c>
      <c r="C1604" s="1" t="str">
        <f>IF(A1604="","",'[1]OFD Query'!F1604)</f>
        <v>C21036226</v>
      </c>
      <c r="D1604" s="1" t="str">
        <f>IFERROR(VLOOKUP(C1604,Sheet2!A:B,2,0),"")</f>
        <v>SHEIN</v>
      </c>
      <c r="E1604" s="1" t="str">
        <f>IF(A1604="","",'[1]OFD Query'!I1604)</f>
        <v>Out For Delivery</v>
      </c>
      <c r="F1604" s="1" t="str">
        <f t="shared" si="25"/>
        <v>MAK-2</v>
      </c>
      <c r="G1604" s="6" t="str" cm="1">
        <f t="array" ref="G1604">IFERROR(_xlfn.IFS(A1604="","",'[1]OFD Query'!N1604="","Fresh"),'[1]OFD Query'!N1604)</f>
        <v>No Answer</v>
      </c>
      <c r="H1604" s="6" t="str" cm="1">
        <f t="array" ref="H1604">IFERROR(_xlfn.IFS(B1604="","",'[1]OFD Query'!O1604="","Fresh"),'[1]OFD Query'!O1604)</f>
        <v>Switched Off</v>
      </c>
      <c r="I1604" s="1" t="str">
        <f>IF(A1604="","",'[1]OFD Query'!W1604)</f>
        <v>D2105331</v>
      </c>
      <c r="J1604" s="1" t="str">
        <f>IF(A1604="","",'[1]OFD Query'!X1604)</f>
        <v>Ahmed Qaed</v>
      </c>
      <c r="K1604" s="1" t="str">
        <f>IF(A1604="","",'[1]OFD Query'!AL1604)</f>
        <v>Bujaidi</v>
      </c>
      <c r="L1604" s="6">
        <f>IF(A1604="","",'[1]OFD Query'!AO1604)</f>
        <v>0</v>
      </c>
      <c r="M1604" s="1" t="str" cm="1">
        <f t="array" ref="M1604">_xlfn.IFS(L1604="","",L1604=0,"PPD",L1604&gt;0,"COD")</f>
        <v>PPD</v>
      </c>
      <c r="N1604" s="1" t="str" cm="1">
        <f t="array" ref="N1604">_xlfn.IFS(A1604="","",L1604=0,M1604,L1604&lt;100,"&lt;100",L1604&lt;200,"&lt;200",L1604&lt;500,"&lt;500",L1604&lt;1000,"&lt;1000",L1604&gt;1000,"Above 1K")</f>
        <v>PPD</v>
      </c>
      <c r="O1604" s="6">
        <f>IF(A1604="","",'[1]OFD Query'!CB1604)</f>
        <v>2</v>
      </c>
      <c r="P1604" s="1" t="str">
        <f>IF(A1604="","",'[1]OFD Query'!CJ1604)</f>
        <v/>
      </c>
      <c r="Q1604" s="1" t="str" cm="1">
        <f t="array" ref="Q1604">IFERROR(_xlfn.IFS(A1604="","",O1604=0,"TRUE",AND(O1604=1,E1604="Out For Delivery"),"FALSE",O1604=1,"TRUE"),"FALSE")</f>
        <v>FALSE</v>
      </c>
      <c r="R1604" s="1" t="str">
        <f>'[1]OFD Query'!BT1604</f>
        <v>NO</v>
      </c>
    </row>
    <row r="1605" spans="1:18" x14ac:dyDescent="0.3">
      <c r="A1605" s="5" t="str">
        <f>IF(ISBLANK('[1]OFD Query'!A1605),"",'[1]OFD Query'!A1605)</f>
        <v>6062324832882</v>
      </c>
      <c r="B1605" s="1" t="str">
        <f>IF(A1605="","",LEFT('[1]OFD Query'!C1605,FIND(" ",'[1]OFD Query'!C1605)-1))</f>
        <v>Dropship</v>
      </c>
      <c r="C1605" s="1" t="str">
        <f>IF(A1605="","",'[1]OFD Query'!F1605)</f>
        <v>C21035750</v>
      </c>
      <c r="D1605" s="1" t="str">
        <f>IFERROR(VLOOKUP(C1605,Sheet2!A:B,2,0),"")</f>
        <v>eshry.shop</v>
      </c>
      <c r="E1605" s="1" t="str">
        <f>IF(A1605="","",'[1]OFD Query'!I1605)</f>
        <v>Out For Delivery</v>
      </c>
      <c r="F1605" s="1" t="str">
        <f t="shared" ref="F1605:F1668" si="26">IF(A1605="","","MAK-2")</f>
        <v>MAK-2</v>
      </c>
      <c r="G1605" s="6" t="str" cm="1">
        <f t="array" ref="G1605">IFERROR(_xlfn.IFS(A1605="","",'[1]OFD Query'!N1605="","Fresh"),'[1]OFD Query'!N1605)</f>
        <v>Fresh</v>
      </c>
      <c r="H1605" s="6" t="str" cm="1">
        <f t="array" ref="H1605">IFERROR(_xlfn.IFS(B1605="","",'[1]OFD Query'!O1605="","Fresh"),'[1]OFD Query'!O1605)</f>
        <v>Fresh</v>
      </c>
      <c r="I1605" s="1" t="str">
        <f>IF(A1605="","",'[1]OFD Query'!W1605)</f>
        <v>D2105236</v>
      </c>
      <c r="J1605" s="1" t="str">
        <f>IF(A1605="","",'[1]OFD Query'!X1605)</f>
        <v>Abdul Hai Mohammad</v>
      </c>
      <c r="K1605" s="1" t="str">
        <f>IF(A1605="","",'[1]OFD Query'!AL1605)</f>
        <v>Ar Rashidiyyah</v>
      </c>
      <c r="L1605" s="6">
        <f>IF(A1605="","",'[1]OFD Query'!AO1605)</f>
        <v>129</v>
      </c>
      <c r="M1605" s="1" t="str" cm="1">
        <f t="array" ref="M1605">_xlfn.IFS(L1605="","",L1605=0,"PPD",L1605&gt;0,"COD")</f>
        <v>COD</v>
      </c>
      <c r="N1605" s="1" t="str" cm="1">
        <f t="array" ref="N1605">_xlfn.IFS(A1605="","",L1605=0,M1605,L1605&lt;100,"&lt;100",L1605&lt;200,"&lt;200",L1605&lt;500,"&lt;500",L1605&lt;1000,"&lt;1000",L1605&gt;1000,"Above 1K")</f>
        <v>&lt;200</v>
      </c>
      <c r="O1605" s="6">
        <f>IF(A1605="","",'[1]OFD Query'!CB1605)</f>
        <v>0</v>
      </c>
      <c r="P1605" s="1" t="str">
        <f>IF(A1605="","",'[1]OFD Query'!CJ1605)</f>
        <v/>
      </c>
      <c r="Q1605" s="1" t="str" cm="1">
        <f t="array" ref="Q1605">IFERROR(_xlfn.IFS(A1605="","",O1605=0,"TRUE",AND(O1605=1,E1605="Out For Delivery"),"FALSE",O1605=1,"TRUE"),"FALSE")</f>
        <v>TRUE</v>
      </c>
      <c r="R1605" s="1" t="str">
        <f>'[1]OFD Query'!BT1605</f>
        <v>NO</v>
      </c>
    </row>
    <row r="1606" spans="1:18" x14ac:dyDescent="0.3">
      <c r="A1606" s="5" t="str">
        <f>IF(ISBLANK('[1]OFD Query'!A1606),"",'[1]OFD Query'!A1606)</f>
        <v>6062324157434</v>
      </c>
      <c r="B1606" s="1" t="str">
        <f>IF(A1606="","",LEFT('[1]OFD Query'!C1606,FIND(" ",'[1]OFD Query'!C1606)-1))</f>
        <v>Reverse</v>
      </c>
      <c r="C1606" s="1" t="str">
        <f>IF(A1606="","",'[1]OFD Query'!F1606)</f>
        <v>C21036226</v>
      </c>
      <c r="D1606" s="1" t="str">
        <f>IFERROR(VLOOKUP(C1606,Sheet2!A:B,2,0),"")</f>
        <v>SHEIN</v>
      </c>
      <c r="E1606" s="1" t="str">
        <f>IF(A1606="","",'[1]OFD Query'!I1606)</f>
        <v>Out For Delivery</v>
      </c>
      <c r="F1606" s="1" t="str">
        <f t="shared" si="26"/>
        <v>MAK-2</v>
      </c>
      <c r="G1606" s="6" t="str" cm="1">
        <f t="array" ref="G1606">IFERROR(_xlfn.IFS(A1606="","",'[1]OFD Query'!N1606="","Fresh"),'[1]OFD Query'!N1606)</f>
        <v>No Answer</v>
      </c>
      <c r="H1606" s="6" t="str" cm="1">
        <f t="array" ref="H1606">IFERROR(_xlfn.IFS(B1606="","",'[1]OFD Query'!O1606="","Fresh"),'[1]OFD Query'!O1606)</f>
        <v>Switched Off</v>
      </c>
      <c r="I1606" s="1" t="str">
        <f>IF(A1606="","",'[1]OFD Query'!W1606)</f>
        <v>D2105331</v>
      </c>
      <c r="J1606" s="1" t="str">
        <f>IF(A1606="","",'[1]OFD Query'!X1606)</f>
        <v>Ahmed Qaed</v>
      </c>
      <c r="K1606" s="1" t="str">
        <f>IF(A1606="","",'[1]OFD Query'!AL1606)</f>
        <v>Bujaidi</v>
      </c>
      <c r="L1606" s="6">
        <f>IF(A1606="","",'[1]OFD Query'!AO1606)</f>
        <v>0</v>
      </c>
      <c r="M1606" s="1" t="str" cm="1">
        <f t="array" ref="M1606">_xlfn.IFS(L1606="","",L1606=0,"PPD",L1606&gt;0,"COD")</f>
        <v>PPD</v>
      </c>
      <c r="N1606" s="1" t="str" cm="1">
        <f t="array" ref="N1606">_xlfn.IFS(A1606="","",L1606=0,M1606,L1606&lt;100,"&lt;100",L1606&lt;200,"&lt;200",L1606&lt;500,"&lt;500",L1606&lt;1000,"&lt;1000",L1606&gt;1000,"Above 1K")</f>
        <v>PPD</v>
      </c>
      <c r="O1606" s="6">
        <f>IF(A1606="","",'[1]OFD Query'!CB1606)</f>
        <v>2</v>
      </c>
      <c r="P1606" s="1" t="str">
        <f>IF(A1606="","",'[1]OFD Query'!CJ1606)</f>
        <v/>
      </c>
      <c r="Q1606" s="1" t="str" cm="1">
        <f t="array" ref="Q1606">IFERROR(_xlfn.IFS(A1606="","",O1606=0,"TRUE",AND(O1606=1,E1606="Out For Delivery"),"FALSE",O1606=1,"TRUE"),"FALSE")</f>
        <v>FALSE</v>
      </c>
      <c r="R1606" s="1" t="str">
        <f>'[1]OFD Query'!BT1606</f>
        <v>NO</v>
      </c>
    </row>
    <row r="1607" spans="1:18" x14ac:dyDescent="0.3">
      <c r="A1607" s="5" t="str">
        <f>IF(ISBLANK('[1]OFD Query'!A1607),"",'[1]OFD Query'!A1607)</f>
        <v>6062324174864</v>
      </c>
      <c r="B1607" s="1" t="str">
        <f>IF(A1607="","",LEFT('[1]OFD Query'!C1607,FIND(" ",'[1]OFD Query'!C1607)-1))</f>
        <v>Reverse</v>
      </c>
      <c r="C1607" s="1" t="str">
        <f>IF(A1607="","",'[1]OFD Query'!F1607)</f>
        <v>C21036226</v>
      </c>
      <c r="D1607" s="1" t="str">
        <f>IFERROR(VLOOKUP(C1607,Sheet2!A:B,2,0),"")</f>
        <v>SHEIN</v>
      </c>
      <c r="E1607" s="1" t="str">
        <f>IF(A1607="","",'[1]OFD Query'!I1607)</f>
        <v>Out For Delivery</v>
      </c>
      <c r="F1607" s="1" t="str">
        <f t="shared" si="26"/>
        <v>MAK-2</v>
      </c>
      <c r="G1607" s="6" t="str" cm="1">
        <f t="array" ref="G1607">IFERROR(_xlfn.IFS(A1607="","",'[1]OFD Query'!N1607="","Fresh"),'[1]OFD Query'!N1607)</f>
        <v>No Answer</v>
      </c>
      <c r="H1607" s="6" t="str" cm="1">
        <f t="array" ref="H1607">IFERROR(_xlfn.IFS(B1607="","",'[1]OFD Query'!O1607="","Fresh"),'[1]OFD Query'!O1607)</f>
        <v>Switched Off</v>
      </c>
      <c r="I1607" s="1" t="str">
        <f>IF(A1607="","",'[1]OFD Query'!W1607)</f>
        <v>D21011769801</v>
      </c>
      <c r="J1607" s="1" t="str">
        <f>IF(A1607="","",'[1]OFD Query'!X1607)</f>
        <v>ALI HUSSAIN SHAH NAZAR HUSSAIN SHAH</v>
      </c>
      <c r="K1607" s="1" t="str">
        <f>IF(A1607="","",'[1]OFD Query'!AL1607)</f>
        <v>Sharai Al Mujahidin</v>
      </c>
      <c r="L1607" s="6">
        <f>IF(A1607="","",'[1]OFD Query'!AO1607)</f>
        <v>0</v>
      </c>
      <c r="M1607" s="1" t="str" cm="1">
        <f t="array" ref="M1607">_xlfn.IFS(L1607="","",L1607=0,"PPD",L1607&gt;0,"COD")</f>
        <v>PPD</v>
      </c>
      <c r="N1607" s="1" t="str" cm="1">
        <f t="array" ref="N1607">_xlfn.IFS(A1607="","",L1607=0,M1607,L1607&lt;100,"&lt;100",L1607&lt;200,"&lt;200",L1607&lt;500,"&lt;500",L1607&lt;1000,"&lt;1000",L1607&gt;1000,"Above 1K")</f>
        <v>PPD</v>
      </c>
      <c r="O1607" s="6">
        <f>IF(A1607="","",'[1]OFD Query'!CB1607)</f>
        <v>1</v>
      </c>
      <c r="P1607" s="1" t="str">
        <f>IF(A1607="","",'[1]OFD Query'!CJ1607)</f>
        <v/>
      </c>
      <c r="Q1607" s="1" t="str" cm="1">
        <f t="array" ref="Q1607">IFERROR(_xlfn.IFS(A1607="","",O1607=0,"TRUE",AND(O1607=1,E1607="Out For Delivery"),"FALSE",O1607=1,"TRUE"),"FALSE")</f>
        <v>FALSE</v>
      </c>
      <c r="R1607" s="1" t="str">
        <f>'[1]OFD Query'!BT1607</f>
        <v>NO</v>
      </c>
    </row>
    <row r="1608" spans="1:18" x14ac:dyDescent="0.3">
      <c r="A1608" s="5" t="str">
        <f>IF(ISBLANK('[1]OFD Query'!A1608),"",'[1]OFD Query'!A1608)</f>
        <v>6062524714805</v>
      </c>
      <c r="B1608" s="1" t="str">
        <f>IF(A1608="","",LEFT('[1]OFD Query'!C1608,FIND(" ",'[1]OFD Query'!C1608)-1))</f>
        <v>Reverse</v>
      </c>
      <c r="C1608" s="1" t="str">
        <f>IF(A1608="","",'[1]OFD Query'!F1608)</f>
        <v>C21036226</v>
      </c>
      <c r="D1608" s="1" t="str">
        <f>IFERROR(VLOOKUP(C1608,Sheet2!A:B,2,0),"")</f>
        <v>SHEIN</v>
      </c>
      <c r="E1608" s="1" t="str">
        <f>IF(A1608="","",'[1]OFD Query'!I1608)</f>
        <v>Out For Delivery</v>
      </c>
      <c r="F1608" s="1" t="str">
        <f t="shared" si="26"/>
        <v>MAK-2</v>
      </c>
      <c r="G1608" s="6" t="str" cm="1">
        <f t="array" ref="G1608">IFERROR(_xlfn.IFS(A1608="","",'[1]OFD Query'!N1608="","Fresh"),'[1]OFD Query'!N1608)</f>
        <v>No Answer</v>
      </c>
      <c r="H1608" s="6" t="str" cm="1">
        <f t="array" ref="H1608">IFERROR(_xlfn.IFS(B1608="","",'[1]OFD Query'!O1608="","Fresh"),'[1]OFD Query'!O1608)</f>
        <v>Switched Off</v>
      </c>
      <c r="I1608" s="1" t="str">
        <f>IF(A1608="","",'[1]OFD Query'!W1608)</f>
        <v>D2105331</v>
      </c>
      <c r="J1608" s="1" t="str">
        <f>IF(A1608="","",'[1]OFD Query'!X1608)</f>
        <v>Ahmed Qaed</v>
      </c>
      <c r="K1608" s="1" t="str">
        <f>IF(A1608="","",'[1]OFD Query'!AL1608)</f>
        <v>Ar Rashidiyyah</v>
      </c>
      <c r="L1608" s="6">
        <f>IF(A1608="","",'[1]OFD Query'!AO1608)</f>
        <v>0</v>
      </c>
      <c r="M1608" s="1" t="str" cm="1">
        <f t="array" ref="M1608">_xlfn.IFS(L1608="","",L1608=0,"PPD",L1608&gt;0,"COD")</f>
        <v>PPD</v>
      </c>
      <c r="N1608" s="1" t="str" cm="1">
        <f t="array" ref="N1608">_xlfn.IFS(A1608="","",L1608=0,M1608,L1608&lt;100,"&lt;100",L1608&lt;200,"&lt;200",L1608&lt;500,"&lt;500",L1608&lt;1000,"&lt;1000",L1608&gt;1000,"Above 1K")</f>
        <v>PPD</v>
      </c>
      <c r="O1608" s="6">
        <f>IF(A1608="","",'[1]OFD Query'!CB1608)</f>
        <v>1</v>
      </c>
      <c r="P1608" s="1" t="str">
        <f>IF(A1608="","",'[1]OFD Query'!CJ1608)</f>
        <v/>
      </c>
      <c r="Q1608" s="1" t="str" cm="1">
        <f t="array" ref="Q1608">IFERROR(_xlfn.IFS(A1608="","",O1608=0,"TRUE",AND(O1608=1,E1608="Out For Delivery"),"FALSE",O1608=1,"TRUE"),"FALSE")</f>
        <v>FALSE</v>
      </c>
      <c r="R1608" s="1" t="str">
        <f>'[1]OFD Query'!BT1608</f>
        <v>NO</v>
      </c>
    </row>
    <row r="1609" spans="1:18" x14ac:dyDescent="0.3">
      <c r="A1609" s="5" t="str">
        <f>IF(ISBLANK('[1]OFD Query'!A1609),"",'[1]OFD Query'!A1609)</f>
        <v>6062324247974</v>
      </c>
      <c r="B1609" s="1" t="str">
        <f>IF(A1609="","",LEFT('[1]OFD Query'!C1609,FIND(" ",'[1]OFD Query'!C1609)-1))</f>
        <v>Reverse</v>
      </c>
      <c r="C1609" s="1" t="str">
        <f>IF(A1609="","",'[1]OFD Query'!F1609)</f>
        <v>C2103791801</v>
      </c>
      <c r="D1609" s="1" t="str">
        <f>IFERROR(VLOOKUP(C1609,Sheet2!A:B,2,0),"")</f>
        <v>imile return warehouse</v>
      </c>
      <c r="E1609" s="1" t="str">
        <f>IF(A1609="","",'[1]OFD Query'!I1609)</f>
        <v>Out For Delivery</v>
      </c>
      <c r="F1609" s="1" t="str">
        <f t="shared" si="26"/>
        <v>MAK-2</v>
      </c>
      <c r="G1609" s="6" t="str" cm="1">
        <f t="array" ref="G1609">IFERROR(_xlfn.IFS(A1609="","",'[1]OFD Query'!N1609="","Fresh"),'[1]OFD Query'!N1609)</f>
        <v>No Answer</v>
      </c>
      <c r="H1609" s="6" t="str" cm="1">
        <f t="array" ref="H1609">IFERROR(_xlfn.IFS(B1609="","",'[1]OFD Query'!O1609="","Fresh"),'[1]OFD Query'!O1609)</f>
        <v>Switched Off</v>
      </c>
      <c r="I1609" s="1" t="str">
        <f>IF(A1609="","",'[1]OFD Query'!W1609)</f>
        <v>D21011769801</v>
      </c>
      <c r="J1609" s="1" t="str">
        <f>IF(A1609="","",'[1]OFD Query'!X1609)</f>
        <v>ALI HUSSAIN SHAH NAZAR HUSSAIN SHAH</v>
      </c>
      <c r="K1609" s="1" t="str">
        <f>IF(A1609="","",'[1]OFD Query'!AL1609)</f>
        <v>Sharai Al Mujahidin</v>
      </c>
      <c r="L1609" s="6">
        <f>IF(A1609="","",'[1]OFD Query'!AO1609)</f>
        <v>0</v>
      </c>
      <c r="M1609" s="1" t="str" cm="1">
        <f t="array" ref="M1609">_xlfn.IFS(L1609="","",L1609=0,"PPD",L1609&gt;0,"COD")</f>
        <v>PPD</v>
      </c>
      <c r="N1609" s="1" t="str" cm="1">
        <f t="array" ref="N1609">_xlfn.IFS(A1609="","",L1609=0,M1609,L1609&lt;100,"&lt;100",L1609&lt;200,"&lt;200",L1609&lt;500,"&lt;500",L1609&lt;1000,"&lt;1000",L1609&gt;1000,"Above 1K")</f>
        <v>PPD</v>
      </c>
      <c r="O1609" s="6">
        <f>IF(A1609="","",'[1]OFD Query'!CB1609)</f>
        <v>1</v>
      </c>
      <c r="P1609" s="1" t="str">
        <f>IF(A1609="","",'[1]OFD Query'!CJ1609)</f>
        <v/>
      </c>
      <c r="Q1609" s="1" t="str" cm="1">
        <f t="array" ref="Q1609">IFERROR(_xlfn.IFS(A1609="","",O1609=0,"TRUE",AND(O1609=1,E1609="Out For Delivery"),"FALSE",O1609=1,"TRUE"),"FALSE")</f>
        <v>FALSE</v>
      </c>
      <c r="R1609" s="1" t="str">
        <f>'[1]OFD Query'!BT1609</f>
        <v>NO</v>
      </c>
    </row>
    <row r="1610" spans="1:18" x14ac:dyDescent="0.3">
      <c r="A1610" s="5" t="str">
        <f>IF(ISBLANK('[1]OFD Query'!A1610),"",'[1]OFD Query'!A1610)</f>
        <v>6062124260482</v>
      </c>
      <c r="B1610" s="1" t="str">
        <f>IF(A1610="","",LEFT('[1]OFD Query'!C1610,FIND(" ",'[1]OFD Query'!C1610)-1))</f>
        <v>Dropship</v>
      </c>
      <c r="C1610" s="1" t="str">
        <f>IF(A1610="","",'[1]OFD Query'!F1610)</f>
        <v>C2103730101</v>
      </c>
      <c r="D1610" s="1" t="str">
        <f>IFERROR(VLOOKUP(C1610,Sheet2!A:B,2,0),"")</f>
        <v>SHEIN</v>
      </c>
      <c r="E1610" s="1" t="str">
        <f>IF(A1610="","",'[1]OFD Query'!I1610)</f>
        <v>Out For Delivery</v>
      </c>
      <c r="F1610" s="1" t="str">
        <f t="shared" si="26"/>
        <v>MAK-2</v>
      </c>
      <c r="G1610" s="6" t="str" cm="1">
        <f t="array" ref="G1610">IFERROR(_xlfn.IFS(A1610="","",'[1]OFD Query'!N1610="","Fresh"),'[1]OFD Query'!N1610)</f>
        <v>Reschedule</v>
      </c>
      <c r="H1610" s="6" t="str" cm="1">
        <f t="array" ref="H1610">IFERROR(_xlfn.IFS(B1610="","",'[1]OFD Query'!O1610="","Fresh"),'[1]OFD Query'!O1610)</f>
        <v>Schedule for future</v>
      </c>
      <c r="I1610" s="1" t="str">
        <f>IF(A1610="","",'[1]OFD Query'!W1610)</f>
        <v>D21012943401</v>
      </c>
      <c r="J1610" s="1" t="str">
        <f>IF(A1610="","",'[1]OFD Query'!X1610)</f>
        <v>Afkar-Afkar-Omran Nazer Ahmed</v>
      </c>
      <c r="K1610" s="1" t="str">
        <f>IF(A1610="","",'[1]OFD Query'!AL1610)</f>
        <v>Jabal An Nur</v>
      </c>
      <c r="L1610" s="6">
        <f>IF(A1610="","",'[1]OFD Query'!AO1610)</f>
        <v>923.44</v>
      </c>
      <c r="M1610" s="1" t="str" cm="1">
        <f t="array" ref="M1610">_xlfn.IFS(L1610="","",L1610=0,"PPD",L1610&gt;0,"COD")</f>
        <v>COD</v>
      </c>
      <c r="N1610" s="1" t="str" cm="1">
        <f t="array" ref="N1610">_xlfn.IFS(A1610="","",L1610=0,M1610,L1610&lt;100,"&lt;100",L1610&lt;200,"&lt;200",L1610&lt;500,"&lt;500",L1610&lt;1000,"&lt;1000",L1610&gt;1000,"Above 1K")</f>
        <v>&lt;1000</v>
      </c>
      <c r="O1610" s="6">
        <f>IF(A1610="","",'[1]OFD Query'!CB1610)</f>
        <v>1</v>
      </c>
      <c r="P1610" s="1" t="str">
        <f>IF(A1610="","",'[1]OFD Query'!CJ1610)</f>
        <v>BOX</v>
      </c>
      <c r="Q1610" s="1" t="str" cm="1">
        <f t="array" ref="Q1610">IFERROR(_xlfn.IFS(A1610="","",O1610=0,"TRUE",AND(O1610=1,E1610="Out For Delivery"),"FALSE",O1610=1,"TRUE"),"FALSE")</f>
        <v>FALSE</v>
      </c>
      <c r="R1610" s="1" t="str">
        <f>'[1]OFD Query'!BT1610</f>
        <v>NO</v>
      </c>
    </row>
    <row r="1611" spans="1:18" x14ac:dyDescent="0.3">
      <c r="A1611" s="5" t="str">
        <f>IF(ISBLANK('[1]OFD Query'!A1611),"",'[1]OFD Query'!A1611)</f>
        <v>6062424245421</v>
      </c>
      <c r="B1611" s="1" t="str">
        <f>IF(A1611="","",LEFT('[1]OFD Query'!C1611,FIND(" ",'[1]OFD Query'!C1611)-1))</f>
        <v>Reverse</v>
      </c>
      <c r="C1611" s="1" t="str">
        <f>IF(A1611="","",'[1]OFD Query'!F1611)</f>
        <v>C21036226</v>
      </c>
      <c r="D1611" s="1" t="str">
        <f>IFERROR(VLOOKUP(C1611,Sheet2!A:B,2,0),"")</f>
        <v>SHEIN</v>
      </c>
      <c r="E1611" s="1" t="str">
        <f>IF(A1611="","",'[1]OFD Query'!I1611)</f>
        <v>Out For Delivery</v>
      </c>
      <c r="F1611" s="1" t="str">
        <f t="shared" si="26"/>
        <v>MAK-2</v>
      </c>
      <c r="G1611" s="6" t="str" cm="1">
        <f t="array" ref="G1611">IFERROR(_xlfn.IFS(A1611="","",'[1]OFD Query'!N1611="","Fresh"),'[1]OFD Query'!N1611)</f>
        <v>No Answer</v>
      </c>
      <c r="H1611" s="6" t="str" cm="1">
        <f t="array" ref="H1611">IFERROR(_xlfn.IFS(B1611="","",'[1]OFD Query'!O1611="","Fresh"),'[1]OFD Query'!O1611)</f>
        <v>Switched Off</v>
      </c>
      <c r="I1611" s="1" t="str">
        <f>IF(A1611="","",'[1]OFD Query'!W1611)</f>
        <v>D2105331</v>
      </c>
      <c r="J1611" s="1" t="str">
        <f>IF(A1611="","",'[1]OFD Query'!X1611)</f>
        <v>Ahmed Qaed</v>
      </c>
      <c r="K1611" s="1" t="str">
        <f>IF(A1611="","",'[1]OFD Query'!AL1611)</f>
        <v>Bujaidi</v>
      </c>
      <c r="L1611" s="6">
        <f>IF(A1611="","",'[1]OFD Query'!AO1611)</f>
        <v>0</v>
      </c>
      <c r="M1611" s="1" t="str" cm="1">
        <f t="array" ref="M1611">_xlfn.IFS(L1611="","",L1611=0,"PPD",L1611&gt;0,"COD")</f>
        <v>PPD</v>
      </c>
      <c r="N1611" s="1" t="str" cm="1">
        <f t="array" ref="N1611">_xlfn.IFS(A1611="","",L1611=0,M1611,L1611&lt;100,"&lt;100",L1611&lt;200,"&lt;200",L1611&lt;500,"&lt;500",L1611&lt;1000,"&lt;1000",L1611&gt;1000,"Above 1K")</f>
        <v>PPD</v>
      </c>
      <c r="O1611" s="6">
        <f>IF(A1611="","",'[1]OFD Query'!CB1611)</f>
        <v>1</v>
      </c>
      <c r="P1611" s="1" t="str">
        <f>IF(A1611="","",'[1]OFD Query'!CJ1611)</f>
        <v/>
      </c>
      <c r="Q1611" s="1" t="str" cm="1">
        <f t="array" ref="Q1611">IFERROR(_xlfn.IFS(A1611="","",O1611=0,"TRUE",AND(O1611=1,E1611="Out For Delivery"),"FALSE",O1611=1,"TRUE"),"FALSE")</f>
        <v>FALSE</v>
      </c>
      <c r="R1611" s="1" t="str">
        <f>'[1]OFD Query'!BT1611</f>
        <v>NO</v>
      </c>
    </row>
    <row r="1612" spans="1:18" x14ac:dyDescent="0.3">
      <c r="A1612" s="5" t="str">
        <f>IF(ISBLANK('[1]OFD Query'!A1612),"",'[1]OFD Query'!A1612)</f>
        <v>6062524305667</v>
      </c>
      <c r="B1612" s="1" t="str">
        <f>IF(A1612="","",LEFT('[1]OFD Query'!C1612,FIND(" ",'[1]OFD Query'!C1612)-1))</f>
        <v>Reverse</v>
      </c>
      <c r="C1612" s="1" t="str">
        <f>IF(A1612="","",'[1]OFD Query'!F1612)</f>
        <v>C21036226</v>
      </c>
      <c r="D1612" s="1" t="str">
        <f>IFERROR(VLOOKUP(C1612,Sheet2!A:B,2,0),"")</f>
        <v>SHEIN</v>
      </c>
      <c r="E1612" s="1" t="str">
        <f>IF(A1612="","",'[1]OFD Query'!I1612)</f>
        <v>Out For Delivery</v>
      </c>
      <c r="F1612" s="1" t="str">
        <f t="shared" si="26"/>
        <v>MAK-2</v>
      </c>
      <c r="G1612" s="6" t="str" cm="1">
        <f t="array" ref="G1612">IFERROR(_xlfn.IFS(A1612="","",'[1]OFD Query'!N1612="","Fresh"),'[1]OFD Query'!N1612)</f>
        <v>No Answer</v>
      </c>
      <c r="H1612" s="6" t="str" cm="1">
        <f t="array" ref="H1612">IFERROR(_xlfn.IFS(B1612="","",'[1]OFD Query'!O1612="","Fresh"),'[1]OFD Query'!O1612)</f>
        <v>Switched Off</v>
      </c>
      <c r="I1612" s="1" t="str">
        <f>IF(A1612="","",'[1]OFD Query'!W1612)</f>
        <v>D2105331</v>
      </c>
      <c r="J1612" s="1" t="str">
        <f>IF(A1612="","",'[1]OFD Query'!X1612)</f>
        <v>Ahmed Qaed</v>
      </c>
      <c r="K1612" s="1" t="str">
        <f>IF(A1612="","",'[1]OFD Query'!AL1612)</f>
        <v>Bujaidi</v>
      </c>
      <c r="L1612" s="6">
        <f>IF(A1612="","",'[1]OFD Query'!AO1612)</f>
        <v>0</v>
      </c>
      <c r="M1612" s="1" t="str" cm="1">
        <f t="array" ref="M1612">_xlfn.IFS(L1612="","",L1612=0,"PPD",L1612&gt;0,"COD")</f>
        <v>PPD</v>
      </c>
      <c r="N1612" s="1" t="str" cm="1">
        <f t="array" ref="N1612">_xlfn.IFS(A1612="","",L1612=0,M1612,L1612&lt;100,"&lt;100",L1612&lt;200,"&lt;200",L1612&lt;500,"&lt;500",L1612&lt;1000,"&lt;1000",L1612&gt;1000,"Above 1K")</f>
        <v>PPD</v>
      </c>
      <c r="O1612" s="6">
        <f>IF(A1612="","",'[1]OFD Query'!CB1612)</f>
        <v>1</v>
      </c>
      <c r="P1612" s="1" t="str">
        <f>IF(A1612="","",'[1]OFD Query'!CJ1612)</f>
        <v/>
      </c>
      <c r="Q1612" s="1" t="str" cm="1">
        <f t="array" ref="Q1612">IFERROR(_xlfn.IFS(A1612="","",O1612=0,"TRUE",AND(O1612=1,E1612="Out For Delivery"),"FALSE",O1612=1,"TRUE"),"FALSE")</f>
        <v>FALSE</v>
      </c>
      <c r="R1612" s="1" t="str">
        <f>'[1]OFD Query'!BT1612</f>
        <v>NO</v>
      </c>
    </row>
    <row r="1613" spans="1:18" x14ac:dyDescent="0.3">
      <c r="A1613" s="5" t="str">
        <f>IF(ISBLANK('[1]OFD Query'!A1613),"",'[1]OFD Query'!A1613)</f>
        <v>6060824264335</v>
      </c>
      <c r="B1613" s="1" t="str">
        <f>IF(A1613="","",LEFT('[1]OFD Query'!C1613,FIND(" ",'[1]OFD Query'!C1613)-1))</f>
        <v>Dropship</v>
      </c>
      <c r="C1613" s="1" t="str">
        <f>IF(A1613="","",'[1]OFD Query'!F1613)</f>
        <v>C21036106</v>
      </c>
      <c r="D1613" s="1" t="str">
        <f>IFERROR(VLOOKUP(C1613,Sheet2!A:B,2,0),"")</f>
        <v>Jetronics UAE</v>
      </c>
      <c r="E1613" s="1" t="str">
        <f>IF(A1613="","",'[1]OFD Query'!I1613)</f>
        <v>Out For Delivery</v>
      </c>
      <c r="F1613" s="1" t="str">
        <f t="shared" si="26"/>
        <v>MAK-2</v>
      </c>
      <c r="G1613" s="6" t="str" cm="1">
        <f t="array" ref="G1613">IFERROR(_xlfn.IFS(A1613="","",'[1]OFD Query'!N1613="","Fresh"),'[1]OFD Query'!N1613)</f>
        <v>Reschedule</v>
      </c>
      <c r="H1613" s="6" t="str" cm="1">
        <f t="array" ref="H1613">IFERROR(_xlfn.IFS(B1613="","",'[1]OFD Query'!O1613="","Fresh"),'[1]OFD Query'!O1613)</f>
        <v>Schedule for future</v>
      </c>
      <c r="I1613" s="1" t="str">
        <f>IF(A1613="","",'[1]OFD Query'!W1613)</f>
        <v>D21025673</v>
      </c>
      <c r="J1613" s="1" t="str">
        <f>IF(A1613="","",'[1]OFD Query'!X1613)</f>
        <v>HPS Muhammad Adam</v>
      </c>
      <c r="K1613" s="1" t="str">
        <f>IF(A1613="","",'[1]OFD Query'!AL1613)</f>
        <v>Makkah</v>
      </c>
      <c r="L1613" s="6">
        <f>IF(A1613="","",'[1]OFD Query'!AO1613)</f>
        <v>99</v>
      </c>
      <c r="M1613" s="1" t="str" cm="1">
        <f t="array" ref="M1613">_xlfn.IFS(L1613="","",L1613=0,"PPD",L1613&gt;0,"COD")</f>
        <v>COD</v>
      </c>
      <c r="N1613" s="1" t="str" cm="1">
        <f t="array" ref="N1613">_xlfn.IFS(A1613="","",L1613=0,M1613,L1613&lt;100,"&lt;100",L1613&lt;200,"&lt;200",L1613&lt;500,"&lt;500",L1613&lt;1000,"&lt;1000",L1613&gt;1000,"Above 1K")</f>
        <v>&lt;100</v>
      </c>
      <c r="O1613" s="6">
        <f>IF(A1613="","",'[1]OFD Query'!CB1613)</f>
        <v>3</v>
      </c>
      <c r="P1613" s="1" t="str">
        <f>IF(A1613="","",'[1]OFD Query'!CJ1613)</f>
        <v/>
      </c>
      <c r="Q1613" s="1" t="str" cm="1">
        <f t="array" ref="Q1613">IFERROR(_xlfn.IFS(A1613="","",O1613=0,"TRUE",AND(O1613=1,E1613="Out For Delivery"),"FALSE",O1613=1,"TRUE"),"FALSE")</f>
        <v>FALSE</v>
      </c>
      <c r="R1613" s="1" t="str">
        <f>'[1]OFD Query'!BT1613</f>
        <v>NO</v>
      </c>
    </row>
    <row r="1614" spans="1:18" x14ac:dyDescent="0.3">
      <c r="A1614" s="5" t="str">
        <f>IF(ISBLANK('[1]OFD Query'!A1614),"",'[1]OFD Query'!A1614)</f>
        <v>6062024588840</v>
      </c>
      <c r="B1614" s="1" t="str">
        <f>IF(A1614="","",LEFT('[1]OFD Query'!C1614,FIND(" ",'[1]OFD Query'!C1614)-1))</f>
        <v>Dropship</v>
      </c>
      <c r="C1614" s="1" t="str">
        <f>IF(A1614="","",'[1]OFD Query'!F1614)</f>
        <v>C2103730101</v>
      </c>
      <c r="D1614" s="1" t="str">
        <f>IFERROR(VLOOKUP(C1614,Sheet2!A:B,2,0),"")</f>
        <v>SHEIN</v>
      </c>
      <c r="E1614" s="1" t="str">
        <f>IF(A1614="","",'[1]OFD Query'!I1614)</f>
        <v>Out For Delivery</v>
      </c>
      <c r="F1614" s="1" t="str">
        <f t="shared" si="26"/>
        <v>MAK-2</v>
      </c>
      <c r="G1614" s="6" t="str" cm="1">
        <f t="array" ref="G1614">IFERROR(_xlfn.IFS(A1614="","",'[1]OFD Query'!N1614="","Fresh"),'[1]OFD Query'!N1614)</f>
        <v>Reschedule</v>
      </c>
      <c r="H1614" s="6" t="str" cm="1">
        <f t="array" ref="H1614">IFERROR(_xlfn.IFS(B1614="","",'[1]OFD Query'!O1614="","Fresh"),'[1]OFD Query'!O1614)</f>
        <v>Schedule for future</v>
      </c>
      <c r="I1614" s="1" t="str">
        <f>IF(A1614="","",'[1]OFD Query'!W1614)</f>
        <v>D21012943401</v>
      </c>
      <c r="J1614" s="1" t="str">
        <f>IF(A1614="","",'[1]OFD Query'!X1614)</f>
        <v>Afkar-Afkar-Omran Nazer Ahmed</v>
      </c>
      <c r="K1614" s="1" t="str">
        <f>IF(A1614="","",'[1]OFD Query'!AL1614)</f>
        <v>Al'usaylah</v>
      </c>
      <c r="L1614" s="6">
        <f>IF(A1614="","",'[1]OFD Query'!AO1614)</f>
        <v>628.83000000000004</v>
      </c>
      <c r="M1614" s="1" t="str" cm="1">
        <f t="array" ref="M1614">_xlfn.IFS(L1614="","",L1614=0,"PPD",L1614&gt;0,"COD")</f>
        <v>COD</v>
      </c>
      <c r="N1614" s="1" t="str" cm="1">
        <f t="array" ref="N1614">_xlfn.IFS(A1614="","",L1614=0,M1614,L1614&lt;100,"&lt;100",L1614&lt;200,"&lt;200",L1614&lt;500,"&lt;500",L1614&lt;1000,"&lt;1000",L1614&gt;1000,"Above 1K")</f>
        <v>&lt;1000</v>
      </c>
      <c r="O1614" s="6">
        <f>IF(A1614="","",'[1]OFD Query'!CB1614)</f>
        <v>2</v>
      </c>
      <c r="P1614" s="1" t="str">
        <f>IF(A1614="","",'[1]OFD Query'!CJ1614)</f>
        <v>BOX</v>
      </c>
      <c r="Q1614" s="1" t="str" cm="1">
        <f t="array" ref="Q1614">IFERROR(_xlfn.IFS(A1614="","",O1614=0,"TRUE",AND(O1614=1,E1614="Out For Delivery"),"FALSE",O1614=1,"TRUE"),"FALSE")</f>
        <v>FALSE</v>
      </c>
      <c r="R1614" s="1" t="str">
        <f>'[1]OFD Query'!BT1614</f>
        <v>NO</v>
      </c>
    </row>
    <row r="1615" spans="1:18" x14ac:dyDescent="0.3">
      <c r="A1615" s="5" t="str">
        <f>IF(ISBLANK('[1]OFD Query'!A1615),"",'[1]OFD Query'!A1615)</f>
        <v>6062124171663</v>
      </c>
      <c r="B1615" s="1" t="str">
        <f>IF(A1615="","",LEFT('[1]OFD Query'!C1615,FIND(" ",'[1]OFD Query'!C1615)-1))</f>
        <v>Reverse</v>
      </c>
      <c r="C1615" s="1" t="str">
        <f>IF(A1615="","",'[1]OFD Query'!F1615)</f>
        <v>C21036226</v>
      </c>
      <c r="D1615" s="1" t="str">
        <f>IFERROR(VLOOKUP(C1615,Sheet2!A:B,2,0),"")</f>
        <v>SHEIN</v>
      </c>
      <c r="E1615" s="1" t="str">
        <f>IF(A1615="","",'[1]OFD Query'!I1615)</f>
        <v>Out For Delivery</v>
      </c>
      <c r="F1615" s="1" t="str">
        <f t="shared" si="26"/>
        <v>MAK-2</v>
      </c>
      <c r="G1615" s="6" t="str" cm="1">
        <f t="array" ref="G1615">IFERROR(_xlfn.IFS(A1615="","",'[1]OFD Query'!N1615="","Fresh"),'[1]OFD Query'!N1615)</f>
        <v>No Answer</v>
      </c>
      <c r="H1615" s="6" t="str" cm="1">
        <f t="array" ref="H1615">IFERROR(_xlfn.IFS(B1615="","",'[1]OFD Query'!O1615="","Fresh"),'[1]OFD Query'!O1615)</f>
        <v>Switched Off</v>
      </c>
      <c r="I1615" s="1" t="str">
        <f>IF(A1615="","",'[1]OFD Query'!W1615)</f>
        <v>D2105331</v>
      </c>
      <c r="J1615" s="1" t="str">
        <f>IF(A1615="","",'[1]OFD Query'!X1615)</f>
        <v>Ahmed Qaed</v>
      </c>
      <c r="K1615" s="1" t="str">
        <f>IF(A1615="","",'[1]OFD Query'!AL1615)</f>
        <v>Al Sharai' Ash Shamaliyyah</v>
      </c>
      <c r="L1615" s="6">
        <f>IF(A1615="","",'[1]OFD Query'!AO1615)</f>
        <v>0</v>
      </c>
      <c r="M1615" s="1" t="str" cm="1">
        <f t="array" ref="M1615">_xlfn.IFS(L1615="","",L1615=0,"PPD",L1615&gt;0,"COD")</f>
        <v>PPD</v>
      </c>
      <c r="N1615" s="1" t="str" cm="1">
        <f t="array" ref="N1615">_xlfn.IFS(A1615="","",L1615=0,M1615,L1615&lt;100,"&lt;100",L1615&lt;200,"&lt;200",L1615&lt;500,"&lt;500",L1615&lt;1000,"&lt;1000",L1615&gt;1000,"Above 1K")</f>
        <v>PPD</v>
      </c>
      <c r="O1615" s="6">
        <f>IF(A1615="","",'[1]OFD Query'!CB1615)</f>
        <v>2</v>
      </c>
      <c r="P1615" s="1" t="str">
        <f>IF(A1615="","",'[1]OFD Query'!CJ1615)</f>
        <v/>
      </c>
      <c r="Q1615" s="1" t="str" cm="1">
        <f t="array" ref="Q1615">IFERROR(_xlfn.IFS(A1615="","",O1615=0,"TRUE",AND(O1615=1,E1615="Out For Delivery"),"FALSE",O1615=1,"TRUE"),"FALSE")</f>
        <v>FALSE</v>
      </c>
      <c r="R1615" s="1" t="str">
        <f>'[1]OFD Query'!BT1615</f>
        <v>NO</v>
      </c>
    </row>
    <row r="1616" spans="1:18" x14ac:dyDescent="0.3">
      <c r="A1616" s="5" t="str">
        <f>IF(ISBLANK('[1]OFD Query'!A1616),"",'[1]OFD Query'!A1616)</f>
        <v>6062124786238</v>
      </c>
      <c r="B1616" s="1" t="str">
        <f>IF(A1616="","",LEFT('[1]OFD Query'!C1616,FIND(" ",'[1]OFD Query'!C1616)-1))</f>
        <v>Dropship</v>
      </c>
      <c r="C1616" s="1" t="str">
        <f>IF(A1616="","",'[1]OFD Query'!F1616)</f>
        <v>C2103730101</v>
      </c>
      <c r="D1616" s="1" t="str">
        <f>IFERROR(VLOOKUP(C1616,Sheet2!A:B,2,0),"")</f>
        <v>SHEIN</v>
      </c>
      <c r="E1616" s="1" t="str">
        <f>IF(A1616="","",'[1]OFD Query'!I1616)</f>
        <v>Out For Delivery</v>
      </c>
      <c r="F1616" s="1" t="str">
        <f t="shared" si="26"/>
        <v>MAK-2</v>
      </c>
      <c r="G1616" s="6" t="str" cm="1">
        <f t="array" ref="G1616">IFERROR(_xlfn.IFS(A1616="","",'[1]OFD Query'!N1616="","Fresh"),'[1]OFD Query'!N1616)</f>
        <v>Reschedule</v>
      </c>
      <c r="H1616" s="6" t="str" cm="1">
        <f t="array" ref="H1616">IFERROR(_xlfn.IFS(B1616="","",'[1]OFD Query'!O1616="","Fresh"),'[1]OFD Query'!O1616)</f>
        <v>Schedule for future</v>
      </c>
      <c r="I1616" s="1" t="str">
        <f>IF(A1616="","",'[1]OFD Query'!W1616)</f>
        <v>D21025673</v>
      </c>
      <c r="J1616" s="1" t="str">
        <f>IF(A1616="","",'[1]OFD Query'!X1616)</f>
        <v>HPS Muhammad Adam</v>
      </c>
      <c r="K1616" s="1" t="str">
        <f>IF(A1616="","",'[1]OFD Query'!AL1616)</f>
        <v>Al Buhayrat</v>
      </c>
      <c r="L1616" s="6">
        <f>IF(A1616="","",'[1]OFD Query'!AO1616)</f>
        <v>190.05</v>
      </c>
      <c r="M1616" s="1" t="str" cm="1">
        <f t="array" ref="M1616">_xlfn.IFS(L1616="","",L1616=0,"PPD",L1616&gt;0,"COD")</f>
        <v>COD</v>
      </c>
      <c r="N1616" s="1" t="str" cm="1">
        <f t="array" ref="N1616">_xlfn.IFS(A1616="","",L1616=0,M1616,L1616&lt;100,"&lt;100",L1616&lt;200,"&lt;200",L1616&lt;500,"&lt;500",L1616&lt;1000,"&lt;1000",L1616&gt;1000,"Above 1K")</f>
        <v>&lt;200</v>
      </c>
      <c r="O1616" s="6">
        <f>IF(A1616="","",'[1]OFD Query'!CB1616)</f>
        <v>1</v>
      </c>
      <c r="P1616" s="1" t="str">
        <f>IF(A1616="","",'[1]OFD Query'!CJ1616)</f>
        <v>POUCH</v>
      </c>
      <c r="Q1616" s="1" t="str" cm="1">
        <f t="array" ref="Q1616">IFERROR(_xlfn.IFS(A1616="","",O1616=0,"TRUE",AND(O1616=1,E1616="Out For Delivery"),"FALSE",O1616=1,"TRUE"),"FALSE")</f>
        <v>FALSE</v>
      </c>
      <c r="R1616" s="1" t="str">
        <f>'[1]OFD Query'!BT1616</f>
        <v>NO</v>
      </c>
    </row>
    <row r="1617" spans="1:18" x14ac:dyDescent="0.3">
      <c r="A1617" s="5" t="str">
        <f>IF(ISBLANK('[1]OFD Query'!A1617),"",'[1]OFD Query'!A1617)</f>
        <v>6062124905011</v>
      </c>
      <c r="B1617" s="1" t="str">
        <f>IF(A1617="","",LEFT('[1]OFD Query'!C1617,FIND(" ",'[1]OFD Query'!C1617)-1))</f>
        <v>Dropship</v>
      </c>
      <c r="C1617" s="1" t="str">
        <f>IF(A1617="","",'[1]OFD Query'!F1617)</f>
        <v>C2103730101</v>
      </c>
      <c r="D1617" s="1" t="str">
        <f>IFERROR(VLOOKUP(C1617,Sheet2!A:B,2,0),"")</f>
        <v>SHEIN</v>
      </c>
      <c r="E1617" s="1" t="str">
        <f>IF(A1617="","",'[1]OFD Query'!I1617)</f>
        <v>Out For Delivery</v>
      </c>
      <c r="F1617" s="1" t="str">
        <f t="shared" si="26"/>
        <v>MAK-2</v>
      </c>
      <c r="G1617" s="6" t="str" cm="1">
        <f t="array" ref="G1617">IFERROR(_xlfn.IFS(A1617="","",'[1]OFD Query'!N1617="","Fresh"),'[1]OFD Query'!N1617)</f>
        <v>No Answer</v>
      </c>
      <c r="H1617" s="6" t="str" cm="1">
        <f t="array" ref="H1617">IFERROR(_xlfn.IFS(B1617="","",'[1]OFD Query'!O1617="","Fresh"),'[1]OFD Query'!O1617)</f>
        <v>Switched Off</v>
      </c>
      <c r="I1617" s="1" t="str">
        <f>IF(A1617="","",'[1]OFD Query'!W1617)</f>
        <v>D21012943401</v>
      </c>
      <c r="J1617" s="1" t="str">
        <f>IF(A1617="","",'[1]OFD Query'!X1617)</f>
        <v>Afkar-Afkar-Omran Nazer Ahmed</v>
      </c>
      <c r="K1617" s="1" t="str">
        <f>IF(A1617="","",'[1]OFD Query'!AL1617)</f>
        <v>Jabal An Nur</v>
      </c>
      <c r="L1617" s="6">
        <f>IF(A1617="","",'[1]OFD Query'!AO1617)</f>
        <v>737.02</v>
      </c>
      <c r="M1617" s="1" t="str" cm="1">
        <f t="array" ref="M1617">_xlfn.IFS(L1617="","",L1617=0,"PPD",L1617&gt;0,"COD")</f>
        <v>COD</v>
      </c>
      <c r="N1617" s="1" t="str" cm="1">
        <f t="array" ref="N1617">_xlfn.IFS(A1617="","",L1617=0,M1617,L1617&lt;100,"&lt;100",L1617&lt;200,"&lt;200",L1617&lt;500,"&lt;500",L1617&lt;1000,"&lt;1000",L1617&gt;1000,"Above 1K")</f>
        <v>&lt;1000</v>
      </c>
      <c r="O1617" s="6">
        <f>IF(A1617="","",'[1]OFD Query'!CB1617)</f>
        <v>0</v>
      </c>
      <c r="P1617" s="1" t="str">
        <f>IF(A1617="","",'[1]OFD Query'!CJ1617)</f>
        <v>BOX</v>
      </c>
      <c r="Q1617" s="1" t="str" cm="1">
        <f t="array" ref="Q1617">IFERROR(_xlfn.IFS(A1617="","",O1617=0,"TRUE",AND(O1617=1,E1617="Out For Delivery"),"FALSE",O1617=1,"TRUE"),"FALSE")</f>
        <v>TRUE</v>
      </c>
      <c r="R1617" s="1" t="str">
        <f>'[1]OFD Query'!BT1617</f>
        <v>NO</v>
      </c>
    </row>
    <row r="1618" spans="1:18" x14ac:dyDescent="0.3">
      <c r="A1618" s="5" t="str">
        <f>IF(ISBLANK('[1]OFD Query'!A1618),"",'[1]OFD Query'!A1618)</f>
        <v>6062224759580</v>
      </c>
      <c r="B1618" s="1" t="str">
        <f>IF(A1618="","",LEFT('[1]OFD Query'!C1618,FIND(" ",'[1]OFD Query'!C1618)-1))</f>
        <v>Reverse</v>
      </c>
      <c r="C1618" s="1" t="str">
        <f>IF(A1618="","",'[1]OFD Query'!F1618)</f>
        <v>C21036226</v>
      </c>
      <c r="D1618" s="1" t="str">
        <f>IFERROR(VLOOKUP(C1618,Sheet2!A:B,2,0),"")</f>
        <v>SHEIN</v>
      </c>
      <c r="E1618" s="1" t="str">
        <f>IF(A1618="","",'[1]OFD Query'!I1618)</f>
        <v>Out For Delivery</v>
      </c>
      <c r="F1618" s="1" t="str">
        <f t="shared" si="26"/>
        <v>MAK-2</v>
      </c>
      <c r="G1618" s="6" t="str" cm="1">
        <f t="array" ref="G1618">IFERROR(_xlfn.IFS(A1618="","",'[1]OFD Query'!N1618="","Fresh"),'[1]OFD Query'!N1618)</f>
        <v>No Answer</v>
      </c>
      <c r="H1618" s="6" t="str" cm="1">
        <f t="array" ref="H1618">IFERROR(_xlfn.IFS(B1618="","",'[1]OFD Query'!O1618="","Fresh"),'[1]OFD Query'!O1618)</f>
        <v>Switched Off</v>
      </c>
      <c r="I1618" s="1" t="str">
        <f>IF(A1618="","",'[1]OFD Query'!W1618)</f>
        <v>D21011769801</v>
      </c>
      <c r="J1618" s="1" t="str">
        <f>IF(A1618="","",'[1]OFD Query'!X1618)</f>
        <v>ALI HUSSAIN SHAH NAZAR HUSSAIN SHAH</v>
      </c>
      <c r="K1618" s="1" t="str">
        <f>IF(A1618="","",'[1]OFD Query'!AL1618)</f>
        <v>Sharai Al Mujahidin</v>
      </c>
      <c r="L1618" s="6">
        <f>IF(A1618="","",'[1]OFD Query'!AO1618)</f>
        <v>0</v>
      </c>
      <c r="M1618" s="1" t="str" cm="1">
        <f t="array" ref="M1618">_xlfn.IFS(L1618="","",L1618=0,"PPD",L1618&gt;0,"COD")</f>
        <v>PPD</v>
      </c>
      <c r="N1618" s="1" t="str" cm="1">
        <f t="array" ref="N1618">_xlfn.IFS(A1618="","",L1618=0,M1618,L1618&lt;100,"&lt;100",L1618&lt;200,"&lt;200",L1618&lt;500,"&lt;500",L1618&lt;1000,"&lt;1000",L1618&gt;1000,"Above 1K")</f>
        <v>PPD</v>
      </c>
      <c r="O1618" s="6">
        <f>IF(A1618="","",'[1]OFD Query'!CB1618)</f>
        <v>2</v>
      </c>
      <c r="P1618" s="1" t="str">
        <f>IF(A1618="","",'[1]OFD Query'!CJ1618)</f>
        <v/>
      </c>
      <c r="Q1618" s="1" t="str" cm="1">
        <f t="array" ref="Q1618">IFERROR(_xlfn.IFS(A1618="","",O1618=0,"TRUE",AND(O1618=1,E1618="Out For Delivery"),"FALSE",O1618=1,"TRUE"),"FALSE")</f>
        <v>FALSE</v>
      </c>
      <c r="R1618" s="1" t="str">
        <f>'[1]OFD Query'!BT1618</f>
        <v>NO</v>
      </c>
    </row>
    <row r="1619" spans="1:18" x14ac:dyDescent="0.3">
      <c r="A1619" s="5" t="str">
        <f>IF(ISBLANK('[1]OFD Query'!A1619),"",'[1]OFD Query'!A1619)</f>
        <v>6062224470533</v>
      </c>
      <c r="B1619" s="1" t="str">
        <f>IF(A1619="","",LEFT('[1]OFD Query'!C1619,FIND(" ",'[1]OFD Query'!C1619)-1))</f>
        <v>Dropship</v>
      </c>
      <c r="C1619" s="1" t="str">
        <f>IF(A1619="","",'[1]OFD Query'!F1619)</f>
        <v>C21036624</v>
      </c>
      <c r="D1619" s="1" t="str">
        <f>IFERROR(VLOOKUP(C1619,Sheet2!A:B,2,0),"")</f>
        <v>CODPARTNER</v>
      </c>
      <c r="E1619" s="1" t="str">
        <f>IF(A1619="","",'[1]OFD Query'!I1619)</f>
        <v>Out For Delivery</v>
      </c>
      <c r="F1619" s="1" t="str">
        <f t="shared" si="26"/>
        <v>MAK-2</v>
      </c>
      <c r="G1619" s="6" t="str" cm="1">
        <f t="array" ref="G1619">IFERROR(_xlfn.IFS(A1619="","",'[1]OFD Query'!N1619="","Fresh"),'[1]OFD Query'!N1619)</f>
        <v>Reschedule</v>
      </c>
      <c r="H1619" s="6" t="str" cm="1">
        <f t="array" ref="H1619">IFERROR(_xlfn.IFS(B1619="","",'[1]OFD Query'!O1619="","Fresh"),'[1]OFD Query'!O1619)</f>
        <v>Schedule for future</v>
      </c>
      <c r="I1619" s="1" t="str">
        <f>IF(A1619="","",'[1]OFD Query'!W1619)</f>
        <v>D21025673</v>
      </c>
      <c r="J1619" s="1" t="str">
        <f>IF(A1619="","",'[1]OFD Query'!X1619)</f>
        <v>HPS Muhammad Adam</v>
      </c>
      <c r="K1619" s="1" t="str">
        <f>IF(A1619="","",'[1]OFD Query'!AL1619)</f>
        <v>Al Fayha'a</v>
      </c>
      <c r="L1619" s="6">
        <f>IF(A1619="","",'[1]OFD Query'!AO1619)</f>
        <v>189</v>
      </c>
      <c r="M1619" s="1" t="str" cm="1">
        <f t="array" ref="M1619">_xlfn.IFS(L1619="","",L1619=0,"PPD",L1619&gt;0,"COD")</f>
        <v>COD</v>
      </c>
      <c r="N1619" s="1" t="str" cm="1">
        <f t="array" ref="N1619">_xlfn.IFS(A1619="","",L1619=0,M1619,L1619&lt;100,"&lt;100",L1619&lt;200,"&lt;200",L1619&lt;500,"&lt;500",L1619&lt;1000,"&lt;1000",L1619&gt;1000,"Above 1K")</f>
        <v>&lt;200</v>
      </c>
      <c r="O1619" s="6">
        <f>IF(A1619="","",'[1]OFD Query'!CB1619)</f>
        <v>0</v>
      </c>
      <c r="P1619" s="1" t="str">
        <f>IF(A1619="","",'[1]OFD Query'!CJ1619)</f>
        <v/>
      </c>
      <c r="Q1619" s="1" t="str" cm="1">
        <f t="array" ref="Q1619">IFERROR(_xlfn.IFS(A1619="","",O1619=0,"TRUE",AND(O1619=1,E1619="Out For Delivery"),"FALSE",O1619=1,"TRUE"),"FALSE")</f>
        <v>TRUE</v>
      </c>
      <c r="R1619" s="1" t="str">
        <f>'[1]OFD Query'!BT1619</f>
        <v>NO</v>
      </c>
    </row>
    <row r="1620" spans="1:18" x14ac:dyDescent="0.3">
      <c r="A1620" s="5" t="str">
        <f>IF(ISBLANK('[1]OFD Query'!A1620),"",'[1]OFD Query'!A1620)</f>
        <v>6062024611090</v>
      </c>
      <c r="B1620" s="1" t="str">
        <f>IF(A1620="","",LEFT('[1]OFD Query'!C1620,FIND(" ",'[1]OFD Query'!C1620)-1))</f>
        <v>Dropship</v>
      </c>
      <c r="C1620" s="1" t="str">
        <f>IF(A1620="","",'[1]OFD Query'!F1620)</f>
        <v>C2103730101</v>
      </c>
      <c r="D1620" s="1" t="str">
        <f>IFERROR(VLOOKUP(C1620,Sheet2!A:B,2,0),"")</f>
        <v>SHEIN</v>
      </c>
      <c r="E1620" s="1" t="str">
        <f>IF(A1620="","",'[1]OFD Query'!I1620)</f>
        <v>Out For Delivery</v>
      </c>
      <c r="F1620" s="1" t="str">
        <f t="shared" si="26"/>
        <v>MAK-2</v>
      </c>
      <c r="G1620" s="6" t="str" cm="1">
        <f t="array" ref="G1620">IFERROR(_xlfn.IFS(A1620="","",'[1]OFD Query'!N1620="","Fresh"),'[1]OFD Query'!N1620)</f>
        <v>Reschedule</v>
      </c>
      <c r="H1620" s="6" t="str" cm="1">
        <f t="array" ref="H1620">IFERROR(_xlfn.IFS(B1620="","",'[1]OFD Query'!O1620="","Fresh"),'[1]OFD Query'!O1620)</f>
        <v>Schedule for future</v>
      </c>
      <c r="I1620" s="1" t="str">
        <f>IF(A1620="","",'[1]OFD Query'!W1620)</f>
        <v>D21025673</v>
      </c>
      <c r="J1620" s="1" t="str">
        <f>IF(A1620="","",'[1]OFD Query'!X1620)</f>
        <v>HPS Muhammad Adam</v>
      </c>
      <c r="K1620" s="1" t="str">
        <f>IF(A1620="","",'[1]OFD Query'!AL1620)</f>
        <v>An Naseem</v>
      </c>
      <c r="L1620" s="6">
        <f>IF(A1620="","",'[1]OFD Query'!AO1620)</f>
        <v>0</v>
      </c>
      <c r="M1620" s="1" t="str" cm="1">
        <f t="array" ref="M1620">_xlfn.IFS(L1620="","",L1620=0,"PPD",L1620&gt;0,"COD")</f>
        <v>PPD</v>
      </c>
      <c r="N1620" s="1" t="str" cm="1">
        <f t="array" ref="N1620">_xlfn.IFS(A1620="","",L1620=0,M1620,L1620&lt;100,"&lt;100",L1620&lt;200,"&lt;200",L1620&lt;500,"&lt;500",L1620&lt;1000,"&lt;1000",L1620&gt;1000,"Above 1K")</f>
        <v>PPD</v>
      </c>
      <c r="O1620" s="6">
        <f>IF(A1620="","",'[1]OFD Query'!CB1620)</f>
        <v>1</v>
      </c>
      <c r="P1620" s="1" t="str">
        <f>IF(A1620="","",'[1]OFD Query'!CJ1620)</f>
        <v>POUCH</v>
      </c>
      <c r="Q1620" s="1" t="str" cm="1">
        <f t="array" ref="Q1620">IFERROR(_xlfn.IFS(A1620="","",O1620=0,"TRUE",AND(O1620=1,E1620="Out For Delivery"),"FALSE",O1620=1,"TRUE"),"FALSE")</f>
        <v>FALSE</v>
      </c>
      <c r="R1620" s="1" t="str">
        <f>'[1]OFD Query'!BT1620</f>
        <v>NO</v>
      </c>
    </row>
    <row r="1621" spans="1:18" x14ac:dyDescent="0.3">
      <c r="A1621" s="5" t="str">
        <f>IF(ISBLANK('[1]OFD Query'!A1621),"",'[1]OFD Query'!A1621)</f>
        <v>6062024206161</v>
      </c>
      <c r="B1621" s="1" t="str">
        <f>IF(A1621="","",LEFT('[1]OFD Query'!C1621,FIND(" ",'[1]OFD Query'!C1621)-1))</f>
        <v>Dropship</v>
      </c>
      <c r="C1621" s="1" t="str">
        <f>IF(A1621="","",'[1]OFD Query'!F1621)</f>
        <v>C2103730101</v>
      </c>
      <c r="D1621" s="1" t="str">
        <f>IFERROR(VLOOKUP(C1621,Sheet2!A:B,2,0),"")</f>
        <v>SHEIN</v>
      </c>
      <c r="E1621" s="1" t="str">
        <f>IF(A1621="","",'[1]OFD Query'!I1621)</f>
        <v>Out For Delivery</v>
      </c>
      <c r="F1621" s="1" t="str">
        <f t="shared" si="26"/>
        <v>MAK-2</v>
      </c>
      <c r="G1621" s="6" t="str" cm="1">
        <f t="array" ref="G1621">IFERROR(_xlfn.IFS(A1621="","",'[1]OFD Query'!N1621="","Fresh"),'[1]OFD Query'!N1621)</f>
        <v>Reschedule</v>
      </c>
      <c r="H1621" s="6" t="str" cm="1">
        <f t="array" ref="H1621">IFERROR(_xlfn.IFS(B1621="","",'[1]OFD Query'!O1621="","Fresh"),'[1]OFD Query'!O1621)</f>
        <v>Schedule for future</v>
      </c>
      <c r="I1621" s="1" t="str">
        <f>IF(A1621="","",'[1]OFD Query'!W1621)</f>
        <v>D21012943401</v>
      </c>
      <c r="J1621" s="1" t="str">
        <f>IF(A1621="","",'[1]OFD Query'!X1621)</f>
        <v>Afkar-Afkar-Omran Nazer Ahmed</v>
      </c>
      <c r="K1621" s="1" t="str">
        <f>IF(A1621="","",'[1]OFD Query'!AL1621)</f>
        <v>Al Adel</v>
      </c>
      <c r="L1621" s="6">
        <f>IF(A1621="","",'[1]OFD Query'!AO1621)</f>
        <v>519.1</v>
      </c>
      <c r="M1621" s="1" t="str" cm="1">
        <f t="array" ref="M1621">_xlfn.IFS(L1621="","",L1621=0,"PPD",L1621&gt;0,"COD")</f>
        <v>COD</v>
      </c>
      <c r="N1621" s="1" t="str" cm="1">
        <f t="array" ref="N1621">_xlfn.IFS(A1621="","",L1621=0,M1621,L1621&lt;100,"&lt;100",L1621&lt;200,"&lt;200",L1621&lt;500,"&lt;500",L1621&lt;1000,"&lt;1000",L1621&gt;1000,"Above 1K")</f>
        <v>&lt;1000</v>
      </c>
      <c r="O1621" s="6">
        <f>IF(A1621="","",'[1]OFD Query'!CB1621)</f>
        <v>2</v>
      </c>
      <c r="P1621" s="1" t="str">
        <f>IF(A1621="","",'[1]OFD Query'!CJ1621)</f>
        <v>BOX</v>
      </c>
      <c r="Q1621" s="1" t="str" cm="1">
        <f t="array" ref="Q1621">IFERROR(_xlfn.IFS(A1621="","",O1621=0,"TRUE",AND(O1621=1,E1621="Out For Delivery"),"FALSE",O1621=1,"TRUE"),"FALSE")</f>
        <v>FALSE</v>
      </c>
      <c r="R1621" s="1" t="str">
        <f>'[1]OFD Query'!BT1621</f>
        <v>NO</v>
      </c>
    </row>
    <row r="1622" spans="1:18" x14ac:dyDescent="0.3">
      <c r="A1622" s="5" t="str">
        <f>IF(ISBLANK('[1]OFD Query'!A1622),"",'[1]OFD Query'!A1622)</f>
        <v>6061924153500</v>
      </c>
      <c r="B1622" s="1" t="str">
        <f>IF(A1622="","",LEFT('[1]OFD Query'!C1622,FIND(" ",'[1]OFD Query'!C1622)-1))</f>
        <v>Dropship</v>
      </c>
      <c r="C1622" s="1" t="str">
        <f>IF(A1622="","",'[1]OFD Query'!F1622)</f>
        <v>C2103730101</v>
      </c>
      <c r="D1622" s="1" t="str">
        <f>IFERROR(VLOOKUP(C1622,Sheet2!A:B,2,0),"")</f>
        <v>SHEIN</v>
      </c>
      <c r="E1622" s="1" t="str">
        <f>IF(A1622="","",'[1]OFD Query'!I1622)</f>
        <v>Out For Delivery</v>
      </c>
      <c r="F1622" s="1" t="str">
        <f t="shared" si="26"/>
        <v>MAK-2</v>
      </c>
      <c r="G1622" s="6" t="str" cm="1">
        <f t="array" ref="G1622">IFERROR(_xlfn.IFS(A1622="","",'[1]OFD Query'!N1622="","Fresh"),'[1]OFD Query'!N1622)</f>
        <v>Reschedule</v>
      </c>
      <c r="H1622" s="6" t="str" cm="1">
        <f t="array" ref="H1622">IFERROR(_xlfn.IFS(B1622="","",'[1]OFD Query'!O1622="","Fresh"),'[1]OFD Query'!O1622)</f>
        <v>Schedule for future</v>
      </c>
      <c r="I1622" s="1" t="str">
        <f>IF(A1622="","",'[1]OFD Query'!W1622)</f>
        <v>D21025673</v>
      </c>
      <c r="J1622" s="1" t="str">
        <f>IF(A1622="","",'[1]OFD Query'!X1622)</f>
        <v>HPS Muhammad Adam</v>
      </c>
      <c r="K1622" s="1" t="str">
        <f>IF(A1622="","",'[1]OFD Query'!AL1622)</f>
        <v>As Salamah</v>
      </c>
      <c r="L1622" s="6">
        <f>IF(A1622="","",'[1]OFD Query'!AO1622)</f>
        <v>268.29000000000002</v>
      </c>
      <c r="M1622" s="1" t="str" cm="1">
        <f t="array" ref="M1622">_xlfn.IFS(L1622="","",L1622=0,"PPD",L1622&gt;0,"COD")</f>
        <v>COD</v>
      </c>
      <c r="N1622" s="1" t="str" cm="1">
        <f t="array" ref="N1622">_xlfn.IFS(A1622="","",L1622=0,M1622,L1622&lt;100,"&lt;100",L1622&lt;200,"&lt;200",L1622&lt;500,"&lt;500",L1622&lt;1000,"&lt;1000",L1622&gt;1000,"Above 1K")</f>
        <v>&lt;500</v>
      </c>
      <c r="O1622" s="6">
        <f>IF(A1622="","",'[1]OFD Query'!CB1622)</f>
        <v>2</v>
      </c>
      <c r="P1622" s="1" t="str">
        <f>IF(A1622="","",'[1]OFD Query'!CJ1622)</f>
        <v>POUCH</v>
      </c>
      <c r="Q1622" s="1" t="str" cm="1">
        <f t="array" ref="Q1622">IFERROR(_xlfn.IFS(A1622="","",O1622=0,"TRUE",AND(O1622=1,E1622="Out For Delivery"),"FALSE",O1622=1,"TRUE"),"FALSE")</f>
        <v>FALSE</v>
      </c>
      <c r="R1622" s="1" t="str">
        <f>'[1]OFD Query'!BT1622</f>
        <v>NO</v>
      </c>
    </row>
    <row r="1623" spans="1:18" x14ac:dyDescent="0.3">
      <c r="A1623" s="5" t="str">
        <f>IF(ISBLANK('[1]OFD Query'!A1623),"",'[1]OFD Query'!A1623)</f>
        <v>6062024349039</v>
      </c>
      <c r="B1623" s="1" t="str">
        <f>IF(A1623="","",LEFT('[1]OFD Query'!C1623,FIND(" ",'[1]OFD Query'!C1623)-1))</f>
        <v>Dropship</v>
      </c>
      <c r="C1623" s="1" t="str">
        <f>IF(A1623="","",'[1]OFD Query'!F1623)</f>
        <v>C21035750</v>
      </c>
      <c r="D1623" s="1" t="str">
        <f>IFERROR(VLOOKUP(C1623,Sheet2!A:B,2,0),"")</f>
        <v>eshry.shop</v>
      </c>
      <c r="E1623" s="1" t="str">
        <f>IF(A1623="","",'[1]OFD Query'!I1623)</f>
        <v>Out For Delivery</v>
      </c>
      <c r="F1623" s="1" t="str">
        <f t="shared" si="26"/>
        <v>MAK-2</v>
      </c>
      <c r="G1623" s="6" t="str" cm="1">
        <f t="array" ref="G1623">IFERROR(_xlfn.IFS(A1623="","",'[1]OFD Query'!N1623="","Fresh"),'[1]OFD Query'!N1623)</f>
        <v>Reschedule</v>
      </c>
      <c r="H1623" s="6" t="str" cm="1">
        <f t="array" ref="H1623">IFERROR(_xlfn.IFS(B1623="","",'[1]OFD Query'!O1623="","Fresh"),'[1]OFD Query'!O1623)</f>
        <v>Schedule for future</v>
      </c>
      <c r="I1623" s="1" t="str">
        <f>IF(A1623="","",'[1]OFD Query'!W1623)</f>
        <v>D21025673</v>
      </c>
      <c r="J1623" s="1" t="str">
        <f>IF(A1623="","",'[1]OFD Query'!X1623)</f>
        <v>HPS Muhammad Adam</v>
      </c>
      <c r="K1623" s="1" t="str">
        <f>IF(A1623="","",'[1]OFD Query'!AL1623)</f>
        <v>As Salamah</v>
      </c>
      <c r="L1623" s="6">
        <f>IF(A1623="","",'[1]OFD Query'!AO1623)</f>
        <v>299</v>
      </c>
      <c r="M1623" s="1" t="str" cm="1">
        <f t="array" ref="M1623">_xlfn.IFS(L1623="","",L1623=0,"PPD",L1623&gt;0,"COD")</f>
        <v>COD</v>
      </c>
      <c r="N1623" s="1" t="str" cm="1">
        <f t="array" ref="N1623">_xlfn.IFS(A1623="","",L1623=0,M1623,L1623&lt;100,"&lt;100",L1623&lt;200,"&lt;200",L1623&lt;500,"&lt;500",L1623&lt;1000,"&lt;1000",L1623&gt;1000,"Above 1K")</f>
        <v>&lt;500</v>
      </c>
      <c r="O1623" s="6">
        <f>IF(A1623="","",'[1]OFD Query'!CB1623)</f>
        <v>3</v>
      </c>
      <c r="P1623" s="1" t="str">
        <f>IF(A1623="","",'[1]OFD Query'!CJ1623)</f>
        <v/>
      </c>
      <c r="Q1623" s="1" t="str" cm="1">
        <f t="array" ref="Q1623">IFERROR(_xlfn.IFS(A1623="","",O1623=0,"TRUE",AND(O1623=1,E1623="Out For Delivery"),"FALSE",O1623=1,"TRUE"),"FALSE")</f>
        <v>FALSE</v>
      </c>
      <c r="R1623" s="1" t="str">
        <f>'[1]OFD Query'!BT1623</f>
        <v>NO</v>
      </c>
    </row>
    <row r="1624" spans="1:18" x14ac:dyDescent="0.3">
      <c r="A1624" s="5" t="str">
        <f>IF(ISBLANK('[1]OFD Query'!A1624),"",'[1]OFD Query'!A1624)</f>
        <v>6062224578575</v>
      </c>
      <c r="B1624" s="1" t="str">
        <f>IF(A1624="","",LEFT('[1]OFD Query'!C1624,FIND(" ",'[1]OFD Query'!C1624)-1))</f>
        <v>Dropship</v>
      </c>
      <c r="C1624" s="1" t="str">
        <f>IF(A1624="","",'[1]OFD Query'!F1624)</f>
        <v>C2103730101</v>
      </c>
      <c r="D1624" s="1" t="str">
        <f>IFERROR(VLOOKUP(C1624,Sheet2!A:B,2,0),"")</f>
        <v>SHEIN</v>
      </c>
      <c r="E1624" s="1" t="str">
        <f>IF(A1624="","",'[1]OFD Query'!I1624)</f>
        <v>Out For Delivery</v>
      </c>
      <c r="F1624" s="1" t="str">
        <f t="shared" si="26"/>
        <v>MAK-2</v>
      </c>
      <c r="G1624" s="6" t="str" cm="1">
        <f t="array" ref="G1624">IFERROR(_xlfn.IFS(A1624="","",'[1]OFD Query'!N1624="","Fresh"),'[1]OFD Query'!N1624)</f>
        <v>Fresh</v>
      </c>
      <c r="H1624" s="6" t="str" cm="1">
        <f t="array" ref="H1624">IFERROR(_xlfn.IFS(B1624="","",'[1]OFD Query'!O1624="","Fresh"),'[1]OFD Query'!O1624)</f>
        <v>Fresh</v>
      </c>
      <c r="I1624" s="1" t="str">
        <f>IF(A1624="","",'[1]OFD Query'!W1624)</f>
        <v>D21025673</v>
      </c>
      <c r="J1624" s="1" t="str">
        <f>IF(A1624="","",'[1]OFD Query'!X1624)</f>
        <v>HPS Muhammad Adam</v>
      </c>
      <c r="K1624" s="1" t="str">
        <f>IF(A1624="","",'[1]OFD Query'!AL1624)</f>
        <v>As Salamah</v>
      </c>
      <c r="L1624" s="6">
        <f>IF(A1624="","",'[1]OFD Query'!AO1624)</f>
        <v>128.16</v>
      </c>
      <c r="M1624" s="1" t="str" cm="1">
        <f t="array" ref="M1624">_xlfn.IFS(L1624="","",L1624=0,"PPD",L1624&gt;0,"COD")</f>
        <v>COD</v>
      </c>
      <c r="N1624" s="1" t="str" cm="1">
        <f t="array" ref="N1624">_xlfn.IFS(A1624="","",L1624=0,M1624,L1624&lt;100,"&lt;100",L1624&lt;200,"&lt;200",L1624&lt;500,"&lt;500",L1624&lt;1000,"&lt;1000",L1624&gt;1000,"Above 1K")</f>
        <v>&lt;200</v>
      </c>
      <c r="O1624" s="6">
        <f>IF(A1624="","",'[1]OFD Query'!CB1624)</f>
        <v>0</v>
      </c>
      <c r="P1624" s="1" t="str">
        <f>IF(A1624="","",'[1]OFD Query'!CJ1624)</f>
        <v>POUCH</v>
      </c>
      <c r="Q1624" s="1" t="str" cm="1">
        <f t="array" ref="Q1624">IFERROR(_xlfn.IFS(A1624="","",O1624=0,"TRUE",AND(O1624=1,E1624="Out For Delivery"),"FALSE",O1624=1,"TRUE"),"FALSE")</f>
        <v>TRUE</v>
      </c>
      <c r="R1624" s="1" t="str">
        <f>'[1]OFD Query'!BT1624</f>
        <v>NO</v>
      </c>
    </row>
    <row r="1625" spans="1:18" x14ac:dyDescent="0.3">
      <c r="A1625" s="5" t="str">
        <f>IF(ISBLANK('[1]OFD Query'!A1625),"",'[1]OFD Query'!A1625)</f>
        <v>6061924705594</v>
      </c>
      <c r="B1625" s="1" t="str">
        <f>IF(A1625="","",LEFT('[1]OFD Query'!C1625,FIND(" ",'[1]OFD Query'!C1625)-1))</f>
        <v>Dropship</v>
      </c>
      <c r="C1625" s="1" t="str">
        <f>IF(A1625="","",'[1]OFD Query'!F1625)</f>
        <v>C2103716501</v>
      </c>
      <c r="D1625" s="1" t="str">
        <f>IFERROR(VLOOKUP(C1625,Sheet2!A:B,2,0),"")</f>
        <v>SHEIN</v>
      </c>
      <c r="E1625" s="1" t="str">
        <f>IF(A1625="","",'[1]OFD Query'!I1625)</f>
        <v>Out For Delivery</v>
      </c>
      <c r="F1625" s="1" t="str">
        <f t="shared" si="26"/>
        <v>MAK-2</v>
      </c>
      <c r="G1625" s="6" t="str" cm="1">
        <f t="array" ref="G1625">IFERROR(_xlfn.IFS(A1625="","",'[1]OFD Query'!N1625="","Fresh"),'[1]OFD Query'!N1625)</f>
        <v>Reschedule</v>
      </c>
      <c r="H1625" s="6" t="str" cm="1">
        <f t="array" ref="H1625">IFERROR(_xlfn.IFS(B1625="","",'[1]OFD Query'!O1625="","Fresh"),'[1]OFD Query'!O1625)</f>
        <v>Schedule for future</v>
      </c>
      <c r="I1625" s="1" t="str">
        <f>IF(A1625="","",'[1]OFD Query'!W1625)</f>
        <v>D21025673</v>
      </c>
      <c r="J1625" s="1" t="str">
        <f>IF(A1625="","",'[1]OFD Query'!X1625)</f>
        <v>HPS Muhammad Adam</v>
      </c>
      <c r="K1625" s="1" t="str">
        <f>IF(A1625="","",'[1]OFD Query'!AL1625)</f>
        <v>Al Shoqiyah</v>
      </c>
      <c r="L1625" s="6">
        <f>IF(A1625="","",'[1]OFD Query'!AO1625)</f>
        <v>694.02</v>
      </c>
      <c r="M1625" s="1" t="str" cm="1">
        <f t="array" ref="M1625">_xlfn.IFS(L1625="","",L1625=0,"PPD",L1625&gt;0,"COD")</f>
        <v>COD</v>
      </c>
      <c r="N1625" s="1" t="str" cm="1">
        <f t="array" ref="N1625">_xlfn.IFS(A1625="","",L1625=0,M1625,L1625&lt;100,"&lt;100",L1625&lt;200,"&lt;200",L1625&lt;500,"&lt;500",L1625&lt;1000,"&lt;1000",L1625&gt;1000,"Above 1K")</f>
        <v>&lt;1000</v>
      </c>
      <c r="O1625" s="6">
        <f>IF(A1625="","",'[1]OFD Query'!CB1625)</f>
        <v>2</v>
      </c>
      <c r="P1625" s="1" t="str">
        <f>IF(A1625="","",'[1]OFD Query'!CJ1625)</f>
        <v>POUCH</v>
      </c>
      <c r="Q1625" s="1" t="str" cm="1">
        <f t="array" ref="Q1625">IFERROR(_xlfn.IFS(A1625="","",O1625=0,"TRUE",AND(O1625=1,E1625="Out For Delivery"),"FALSE",O1625=1,"TRUE"),"FALSE")</f>
        <v>FALSE</v>
      </c>
      <c r="R1625" s="1" t="str">
        <f>'[1]OFD Query'!BT1625</f>
        <v>NO</v>
      </c>
    </row>
    <row r="1626" spans="1:18" x14ac:dyDescent="0.3">
      <c r="A1626" s="5" t="str">
        <f>IF(ISBLANK('[1]OFD Query'!A1626),"",'[1]OFD Query'!A1626)</f>
        <v>6062124104157</v>
      </c>
      <c r="B1626" s="1" t="str">
        <f>IF(A1626="","",LEFT('[1]OFD Query'!C1626,FIND(" ",'[1]OFD Query'!C1626)-1))</f>
        <v>Dropship</v>
      </c>
      <c r="C1626" s="1" t="str">
        <f>IF(A1626="","",'[1]OFD Query'!F1626)</f>
        <v>C2103730101</v>
      </c>
      <c r="D1626" s="1" t="str">
        <f>IFERROR(VLOOKUP(C1626,Sheet2!A:B,2,0),"")</f>
        <v>SHEIN</v>
      </c>
      <c r="E1626" s="1" t="str">
        <f>IF(A1626="","",'[1]OFD Query'!I1626)</f>
        <v>Delivered</v>
      </c>
      <c r="F1626" s="1" t="str">
        <f t="shared" si="26"/>
        <v>MAK-2</v>
      </c>
      <c r="G1626" s="6" t="str" cm="1">
        <f t="array" ref="G1626">IFERROR(_xlfn.IFS(A1626="","",'[1]OFD Query'!N1626="","Fresh"),'[1]OFD Query'!N1626)</f>
        <v>Fresh</v>
      </c>
      <c r="H1626" s="6" t="str" cm="1">
        <f t="array" ref="H1626">IFERROR(_xlfn.IFS(B1626="","",'[1]OFD Query'!O1626="","Fresh"),'[1]OFD Query'!O1626)</f>
        <v>Fresh</v>
      </c>
      <c r="I1626" s="1" t="str">
        <f>IF(A1626="","",'[1]OFD Query'!W1626)</f>
        <v>D21025673</v>
      </c>
      <c r="J1626" s="1" t="str">
        <f>IF(A1626="","",'[1]OFD Query'!X1626)</f>
        <v>HPS Muhammad Adam</v>
      </c>
      <c r="K1626" s="1" t="str">
        <f>IF(A1626="","",'[1]OFD Query'!AL1626)</f>
        <v>Al Buhayrat</v>
      </c>
      <c r="L1626" s="6">
        <f>IF(A1626="","",'[1]OFD Query'!AO1626)</f>
        <v>144.19999999999999</v>
      </c>
      <c r="M1626" s="1" t="str" cm="1">
        <f t="array" ref="M1626">_xlfn.IFS(L1626="","",L1626=0,"PPD",L1626&gt;0,"COD")</f>
        <v>COD</v>
      </c>
      <c r="N1626" s="1" t="str" cm="1">
        <f t="array" ref="N1626">_xlfn.IFS(A1626="","",L1626=0,M1626,L1626&lt;100,"&lt;100",L1626&lt;200,"&lt;200",L1626&lt;500,"&lt;500",L1626&lt;1000,"&lt;1000",L1626&gt;1000,"Above 1K")</f>
        <v>&lt;200</v>
      </c>
      <c r="O1626" s="6">
        <f>IF(A1626="","",'[1]OFD Query'!CB1626)</f>
        <v>1</v>
      </c>
      <c r="P1626" s="1" t="str">
        <f>IF(A1626="","",'[1]OFD Query'!CJ1626)</f>
        <v>POUCH</v>
      </c>
      <c r="Q1626" s="1" t="str" cm="1">
        <f t="array" ref="Q1626">IFERROR(_xlfn.IFS(A1626="","",O1626=0,"TRUE",AND(O1626=1,E1626="Out For Delivery"),"FALSE",O1626=1,"TRUE"),"FALSE")</f>
        <v>TRUE</v>
      </c>
      <c r="R1626" s="1" t="str">
        <f>'[1]OFD Query'!BT1626</f>
        <v>YES</v>
      </c>
    </row>
    <row r="1627" spans="1:18" x14ac:dyDescent="0.3">
      <c r="A1627" s="5" t="str">
        <f>IF(ISBLANK('[1]OFD Query'!A1627),"",'[1]OFD Query'!A1627)</f>
        <v>6062124401267</v>
      </c>
      <c r="B1627" s="1" t="str">
        <f>IF(A1627="","",LEFT('[1]OFD Query'!C1627,FIND(" ",'[1]OFD Query'!C1627)-1))</f>
        <v>Reverse</v>
      </c>
      <c r="C1627" s="1" t="str">
        <f>IF(A1627="","",'[1]OFD Query'!F1627)</f>
        <v>C21036226</v>
      </c>
      <c r="D1627" s="1" t="str">
        <f>IFERROR(VLOOKUP(C1627,Sheet2!A:B,2,0),"")</f>
        <v>SHEIN</v>
      </c>
      <c r="E1627" s="1" t="str">
        <f>IF(A1627="","",'[1]OFD Query'!I1627)</f>
        <v>Out For Delivery</v>
      </c>
      <c r="F1627" s="1" t="str">
        <f t="shared" si="26"/>
        <v>MAK-2</v>
      </c>
      <c r="G1627" s="6" t="str" cm="1">
        <f t="array" ref="G1627">IFERROR(_xlfn.IFS(A1627="","",'[1]OFD Query'!N1627="","Fresh"),'[1]OFD Query'!N1627)</f>
        <v>Uncontactable</v>
      </c>
      <c r="H1627" s="6" t="str" cm="1">
        <f t="array" ref="H1627">IFERROR(_xlfn.IFS(B1627="","",'[1]OFD Query'!O1627="","Fresh"),'[1]OFD Query'!O1627)</f>
        <v>No Answer</v>
      </c>
      <c r="I1627" s="1" t="str">
        <f>IF(A1627="","",'[1]OFD Query'!W1627)</f>
        <v>D2105236</v>
      </c>
      <c r="J1627" s="1" t="str">
        <f>IF(A1627="","",'[1]OFD Query'!X1627)</f>
        <v>Abdul Hai Mohammad</v>
      </c>
      <c r="K1627" s="1" t="str">
        <f>IF(A1627="","",'[1]OFD Query'!AL1627)</f>
        <v>Ar Rashidiyyah</v>
      </c>
      <c r="L1627" s="6">
        <f>IF(A1627="","",'[1]OFD Query'!AO1627)</f>
        <v>0</v>
      </c>
      <c r="M1627" s="1" t="str" cm="1">
        <f t="array" ref="M1627">_xlfn.IFS(L1627="","",L1627=0,"PPD",L1627&gt;0,"COD")</f>
        <v>PPD</v>
      </c>
      <c r="N1627" s="1" t="str" cm="1">
        <f t="array" ref="N1627">_xlfn.IFS(A1627="","",L1627=0,M1627,L1627&lt;100,"&lt;100",L1627&lt;200,"&lt;200",L1627&lt;500,"&lt;500",L1627&lt;1000,"&lt;1000",L1627&gt;1000,"Above 1K")</f>
        <v>PPD</v>
      </c>
      <c r="O1627" s="6">
        <f>IF(A1627="","",'[1]OFD Query'!CB1627)</f>
        <v>1</v>
      </c>
      <c r="P1627" s="1" t="str">
        <f>IF(A1627="","",'[1]OFD Query'!CJ1627)</f>
        <v/>
      </c>
      <c r="Q1627" s="1" t="str" cm="1">
        <f t="array" ref="Q1627">IFERROR(_xlfn.IFS(A1627="","",O1627=0,"TRUE",AND(O1627=1,E1627="Out For Delivery"),"FALSE",O1627=1,"TRUE"),"FALSE")</f>
        <v>FALSE</v>
      </c>
      <c r="R1627" s="1" t="str">
        <f>'[1]OFD Query'!BT1627</f>
        <v>NO</v>
      </c>
    </row>
    <row r="1628" spans="1:18" x14ac:dyDescent="0.3">
      <c r="A1628" s="5" t="str">
        <f>IF(ISBLANK('[1]OFD Query'!A1628),"",'[1]OFD Query'!A1628)</f>
        <v>6062024621499</v>
      </c>
      <c r="B1628" s="1" t="str">
        <f>IF(A1628="","",LEFT('[1]OFD Query'!C1628,FIND(" ",'[1]OFD Query'!C1628)-1))</f>
        <v>Dropship</v>
      </c>
      <c r="C1628" s="1" t="str">
        <f>IF(A1628="","",'[1]OFD Query'!F1628)</f>
        <v>C21035750</v>
      </c>
      <c r="D1628" s="1" t="str">
        <f>IFERROR(VLOOKUP(C1628,Sheet2!A:B,2,0),"")</f>
        <v>eshry.shop</v>
      </c>
      <c r="E1628" s="1" t="str">
        <f>IF(A1628="","",'[1]OFD Query'!I1628)</f>
        <v>Out For Delivery</v>
      </c>
      <c r="F1628" s="1" t="str">
        <f t="shared" si="26"/>
        <v>MAK-2</v>
      </c>
      <c r="G1628" s="6" t="str" cm="1">
        <f t="array" ref="G1628">IFERROR(_xlfn.IFS(A1628="","",'[1]OFD Query'!N1628="","Fresh"),'[1]OFD Query'!N1628)</f>
        <v>Cancel</v>
      </c>
      <c r="H1628" s="6" t="str" cm="1">
        <f t="array" ref="H1628">IFERROR(_xlfn.IFS(B1628="","",'[1]OFD Query'!O1628="","Fresh"),'[1]OFD Query'!O1628)</f>
        <v>Doesn't Want to Give Reason</v>
      </c>
      <c r="I1628" s="1" t="str">
        <f>IF(A1628="","",'[1]OFD Query'!W1628)</f>
        <v>D21025673</v>
      </c>
      <c r="J1628" s="1" t="str">
        <f>IF(A1628="","",'[1]OFD Query'!X1628)</f>
        <v>HPS Muhammad Adam</v>
      </c>
      <c r="K1628" s="1" t="str">
        <f>IF(A1628="","",'[1]OFD Query'!AL1628)</f>
        <v>As Salamah</v>
      </c>
      <c r="L1628" s="6">
        <f>IF(A1628="","",'[1]OFD Query'!AO1628)</f>
        <v>299</v>
      </c>
      <c r="M1628" s="1" t="str" cm="1">
        <f t="array" ref="M1628">_xlfn.IFS(L1628="","",L1628=0,"PPD",L1628&gt;0,"COD")</f>
        <v>COD</v>
      </c>
      <c r="N1628" s="1" t="str" cm="1">
        <f t="array" ref="N1628">_xlfn.IFS(A1628="","",L1628=0,M1628,L1628&lt;100,"&lt;100",L1628&lt;200,"&lt;200",L1628&lt;500,"&lt;500",L1628&lt;1000,"&lt;1000",L1628&gt;1000,"Above 1K")</f>
        <v>&lt;500</v>
      </c>
      <c r="O1628" s="6">
        <f>IF(A1628="","",'[1]OFD Query'!CB1628)</f>
        <v>1</v>
      </c>
      <c r="P1628" s="1" t="str">
        <f>IF(A1628="","",'[1]OFD Query'!CJ1628)</f>
        <v/>
      </c>
      <c r="Q1628" s="1" t="str" cm="1">
        <f t="array" ref="Q1628">IFERROR(_xlfn.IFS(A1628="","",O1628=0,"TRUE",AND(O1628=1,E1628="Out For Delivery"),"FALSE",O1628=1,"TRUE"),"FALSE")</f>
        <v>FALSE</v>
      </c>
      <c r="R1628" s="1" t="str">
        <f>'[1]OFD Query'!BT1628</f>
        <v>NO</v>
      </c>
    </row>
    <row r="1629" spans="1:18" x14ac:dyDescent="0.3">
      <c r="A1629" s="5" t="str">
        <f>IF(ISBLANK('[1]OFD Query'!A1629),"",'[1]OFD Query'!A1629)</f>
        <v>6062224299458</v>
      </c>
      <c r="B1629" s="1" t="str">
        <f>IF(A1629="","",LEFT('[1]OFD Query'!C1629,FIND(" ",'[1]OFD Query'!C1629)-1))</f>
        <v>Dropship</v>
      </c>
      <c r="C1629" s="1" t="str">
        <f>IF(A1629="","",'[1]OFD Query'!F1629)</f>
        <v>C2103730101</v>
      </c>
      <c r="D1629" s="1" t="str">
        <f>IFERROR(VLOOKUP(C1629,Sheet2!A:B,2,0),"")</f>
        <v>SHEIN</v>
      </c>
      <c r="E1629" s="1" t="str">
        <f>IF(A1629="","",'[1]OFD Query'!I1629)</f>
        <v>Out For Delivery</v>
      </c>
      <c r="F1629" s="1" t="str">
        <f t="shared" si="26"/>
        <v>MAK-2</v>
      </c>
      <c r="G1629" s="6" t="str" cm="1">
        <f t="array" ref="G1629">IFERROR(_xlfn.IFS(A1629="","",'[1]OFD Query'!N1629="","Fresh"),'[1]OFD Query'!N1629)</f>
        <v>Fresh</v>
      </c>
      <c r="H1629" s="6" t="str" cm="1">
        <f t="array" ref="H1629">IFERROR(_xlfn.IFS(B1629="","",'[1]OFD Query'!O1629="","Fresh"),'[1]OFD Query'!O1629)</f>
        <v>Fresh</v>
      </c>
      <c r="I1629" s="1" t="str">
        <f>IF(A1629="","",'[1]OFD Query'!W1629)</f>
        <v>D21012943401</v>
      </c>
      <c r="J1629" s="1" t="str">
        <f>IF(A1629="","",'[1]OFD Query'!X1629)</f>
        <v>Afkar-Afkar-Omran Nazer Ahmed</v>
      </c>
      <c r="K1629" s="1" t="str">
        <f>IF(A1629="","",'[1]OFD Query'!AL1629)</f>
        <v>Jabal An Nur</v>
      </c>
      <c r="L1629" s="6">
        <f>IF(A1629="","",'[1]OFD Query'!AO1629)</f>
        <v>465.18</v>
      </c>
      <c r="M1629" s="1" t="str" cm="1">
        <f t="array" ref="M1629">_xlfn.IFS(L1629="","",L1629=0,"PPD",L1629&gt;0,"COD")</f>
        <v>COD</v>
      </c>
      <c r="N1629" s="1" t="str" cm="1">
        <f t="array" ref="N1629">_xlfn.IFS(A1629="","",L1629=0,M1629,L1629&lt;100,"&lt;100",L1629&lt;200,"&lt;200",L1629&lt;500,"&lt;500",L1629&lt;1000,"&lt;1000",L1629&gt;1000,"Above 1K")</f>
        <v>&lt;500</v>
      </c>
      <c r="O1629" s="6">
        <f>IF(A1629="","",'[1]OFD Query'!CB1629)</f>
        <v>0</v>
      </c>
      <c r="P1629" s="1" t="str">
        <f>IF(A1629="","",'[1]OFD Query'!CJ1629)</f>
        <v>POUCH</v>
      </c>
      <c r="Q1629" s="1" t="str" cm="1">
        <f t="array" ref="Q1629">IFERROR(_xlfn.IFS(A1629="","",O1629=0,"TRUE",AND(O1629=1,E1629="Out For Delivery"),"FALSE",O1629=1,"TRUE"),"FALSE")</f>
        <v>TRUE</v>
      </c>
      <c r="R1629" s="1" t="str">
        <f>'[1]OFD Query'!BT1629</f>
        <v>NO</v>
      </c>
    </row>
    <row r="1630" spans="1:18" x14ac:dyDescent="0.3">
      <c r="A1630" s="5" t="str">
        <f>IF(ISBLANK('[1]OFD Query'!A1630),"",'[1]OFD Query'!A1630)</f>
        <v>6062624718327</v>
      </c>
      <c r="B1630" s="1" t="str">
        <f>IF(A1630="","",LEFT('[1]OFD Query'!C1630,FIND(" ",'[1]OFD Query'!C1630)-1))</f>
        <v>Reverse</v>
      </c>
      <c r="C1630" s="1" t="str">
        <f>IF(A1630="","",'[1]OFD Query'!F1630)</f>
        <v>C21036226</v>
      </c>
      <c r="D1630" s="1" t="str">
        <f>IFERROR(VLOOKUP(C1630,Sheet2!A:B,2,0),"")</f>
        <v>SHEIN</v>
      </c>
      <c r="E1630" s="1" t="str">
        <f>IF(A1630="","",'[1]OFD Query'!I1630)</f>
        <v>Out For Delivery</v>
      </c>
      <c r="F1630" s="1" t="str">
        <f t="shared" si="26"/>
        <v>MAK-2</v>
      </c>
      <c r="G1630" s="6" t="str" cm="1">
        <f t="array" ref="G1630">IFERROR(_xlfn.IFS(A1630="","",'[1]OFD Query'!N1630="","Fresh"),'[1]OFD Query'!N1630)</f>
        <v>Fresh</v>
      </c>
      <c r="H1630" s="6" t="str" cm="1">
        <f t="array" ref="H1630">IFERROR(_xlfn.IFS(B1630="","",'[1]OFD Query'!O1630="","Fresh"),'[1]OFD Query'!O1630)</f>
        <v>Fresh</v>
      </c>
      <c r="I1630" s="1" t="str">
        <f>IF(A1630="","",'[1]OFD Query'!W1630)</f>
        <v>D2105236</v>
      </c>
      <c r="J1630" s="1" t="str">
        <f>IF(A1630="","",'[1]OFD Query'!X1630)</f>
        <v>Abdul Hai Mohammad</v>
      </c>
      <c r="K1630" s="1" t="str">
        <f>IF(A1630="","",'[1]OFD Query'!AL1630)</f>
        <v>Ar Rashidiyyah</v>
      </c>
      <c r="L1630" s="6">
        <f>IF(A1630="","",'[1]OFD Query'!AO1630)</f>
        <v>0</v>
      </c>
      <c r="M1630" s="1" t="str" cm="1">
        <f t="array" ref="M1630">_xlfn.IFS(L1630="","",L1630=0,"PPD",L1630&gt;0,"COD")</f>
        <v>PPD</v>
      </c>
      <c r="N1630" s="1" t="str" cm="1">
        <f t="array" ref="N1630">_xlfn.IFS(A1630="","",L1630=0,M1630,L1630&lt;100,"&lt;100",L1630&lt;200,"&lt;200",L1630&lt;500,"&lt;500",L1630&lt;1000,"&lt;1000",L1630&gt;1000,"Above 1K")</f>
        <v>PPD</v>
      </c>
      <c r="O1630" s="6">
        <f>IF(A1630="","",'[1]OFD Query'!CB1630)</f>
        <v>0</v>
      </c>
      <c r="P1630" s="1" t="str">
        <f>IF(A1630="","",'[1]OFD Query'!CJ1630)</f>
        <v/>
      </c>
      <c r="Q1630" s="1" t="str" cm="1">
        <f t="array" ref="Q1630">IFERROR(_xlfn.IFS(A1630="","",O1630=0,"TRUE",AND(O1630=1,E1630="Out For Delivery"),"FALSE",O1630=1,"TRUE"),"FALSE")</f>
        <v>TRUE</v>
      </c>
      <c r="R1630" s="1" t="str">
        <f>'[1]OFD Query'!BT1630</f>
        <v>NO</v>
      </c>
    </row>
    <row r="1631" spans="1:18" x14ac:dyDescent="0.3">
      <c r="A1631" s="5" t="str">
        <f>IF(ISBLANK('[1]OFD Query'!A1631),"",'[1]OFD Query'!A1631)</f>
        <v>6062224171888</v>
      </c>
      <c r="B1631" s="1" t="str">
        <f>IF(A1631="","",LEFT('[1]OFD Query'!C1631,FIND(" ",'[1]OFD Query'!C1631)-1))</f>
        <v>Dropship</v>
      </c>
      <c r="C1631" s="1" t="str">
        <f>IF(A1631="","",'[1]OFD Query'!F1631)</f>
        <v>C2103730101</v>
      </c>
      <c r="D1631" s="1" t="str">
        <f>IFERROR(VLOOKUP(C1631,Sheet2!A:B,2,0),"")</f>
        <v>SHEIN</v>
      </c>
      <c r="E1631" s="1" t="str">
        <f>IF(A1631="","",'[1]OFD Query'!I1631)</f>
        <v>Out For Delivery</v>
      </c>
      <c r="F1631" s="1" t="str">
        <f t="shared" si="26"/>
        <v>MAK-2</v>
      </c>
      <c r="G1631" s="6" t="str" cm="1">
        <f t="array" ref="G1631">IFERROR(_xlfn.IFS(A1631="","",'[1]OFD Query'!N1631="","Fresh"),'[1]OFD Query'!N1631)</f>
        <v>Fresh</v>
      </c>
      <c r="H1631" s="6" t="str" cm="1">
        <f t="array" ref="H1631">IFERROR(_xlfn.IFS(B1631="","",'[1]OFD Query'!O1631="","Fresh"),'[1]OFD Query'!O1631)</f>
        <v>Fresh</v>
      </c>
      <c r="I1631" s="1" t="str">
        <f>IF(A1631="","",'[1]OFD Query'!W1631)</f>
        <v>D21025673</v>
      </c>
      <c r="J1631" s="1" t="str">
        <f>IF(A1631="","",'[1]OFD Query'!X1631)</f>
        <v>HPS Muhammad Adam</v>
      </c>
      <c r="K1631" s="1" t="str">
        <f>IF(A1631="","",'[1]OFD Query'!AL1631)</f>
        <v>As Salamah</v>
      </c>
      <c r="L1631" s="6">
        <f>IF(A1631="","",'[1]OFD Query'!AO1631)</f>
        <v>177.99</v>
      </c>
      <c r="M1631" s="1" t="str" cm="1">
        <f t="array" ref="M1631">_xlfn.IFS(L1631="","",L1631=0,"PPD",L1631&gt;0,"COD")</f>
        <v>COD</v>
      </c>
      <c r="N1631" s="1" t="str" cm="1">
        <f t="array" ref="N1631">_xlfn.IFS(A1631="","",L1631=0,M1631,L1631&lt;100,"&lt;100",L1631&lt;200,"&lt;200",L1631&lt;500,"&lt;500",L1631&lt;1000,"&lt;1000",L1631&gt;1000,"Above 1K")</f>
        <v>&lt;200</v>
      </c>
      <c r="O1631" s="6">
        <f>IF(A1631="","",'[1]OFD Query'!CB1631)</f>
        <v>0</v>
      </c>
      <c r="P1631" s="1" t="str">
        <f>IF(A1631="","",'[1]OFD Query'!CJ1631)</f>
        <v>POUCH</v>
      </c>
      <c r="Q1631" s="1" t="str" cm="1">
        <f t="array" ref="Q1631">IFERROR(_xlfn.IFS(A1631="","",O1631=0,"TRUE",AND(O1631=1,E1631="Out For Delivery"),"FALSE",O1631=1,"TRUE"),"FALSE")</f>
        <v>TRUE</v>
      </c>
      <c r="R1631" s="1" t="str">
        <f>'[1]OFD Query'!BT1631</f>
        <v>NO</v>
      </c>
    </row>
    <row r="1632" spans="1:18" x14ac:dyDescent="0.3">
      <c r="A1632" s="5" t="str">
        <f>IF(ISBLANK('[1]OFD Query'!A1632),"",'[1]OFD Query'!A1632)</f>
        <v>6062324408395</v>
      </c>
      <c r="B1632" s="1" t="str">
        <f>IF(A1632="","",LEFT('[1]OFD Query'!C1632,FIND(" ",'[1]OFD Query'!C1632)-1))</f>
        <v>Reverse</v>
      </c>
      <c r="C1632" s="1" t="str">
        <f>IF(A1632="","",'[1]OFD Query'!F1632)</f>
        <v>C21036226</v>
      </c>
      <c r="D1632" s="1" t="str">
        <f>IFERROR(VLOOKUP(C1632,Sheet2!A:B,2,0),"")</f>
        <v>SHEIN</v>
      </c>
      <c r="E1632" s="1" t="str">
        <f>IF(A1632="","",'[1]OFD Query'!I1632)</f>
        <v>Out For Delivery</v>
      </c>
      <c r="F1632" s="1" t="str">
        <f t="shared" si="26"/>
        <v>MAK-2</v>
      </c>
      <c r="G1632" s="6" t="str" cm="1">
        <f t="array" ref="G1632">IFERROR(_xlfn.IFS(A1632="","",'[1]OFD Query'!N1632="","Fresh"),'[1]OFD Query'!N1632)</f>
        <v>Reschedule</v>
      </c>
      <c r="H1632" s="6" t="str" cm="1">
        <f t="array" ref="H1632">IFERROR(_xlfn.IFS(B1632="","",'[1]OFD Query'!O1632="","Fresh"),'[1]OFD Query'!O1632)</f>
        <v>Schedule for future</v>
      </c>
      <c r="I1632" s="1" t="str">
        <f>IF(A1632="","",'[1]OFD Query'!W1632)</f>
        <v>D2105236</v>
      </c>
      <c r="J1632" s="1" t="str">
        <f>IF(A1632="","",'[1]OFD Query'!X1632)</f>
        <v>Abdul Hai Mohammad</v>
      </c>
      <c r="K1632" s="1" t="str">
        <f>IF(A1632="","",'[1]OFD Query'!AL1632)</f>
        <v>Ar Rashidiyyah</v>
      </c>
      <c r="L1632" s="6">
        <f>IF(A1632="","",'[1]OFD Query'!AO1632)</f>
        <v>0</v>
      </c>
      <c r="M1632" s="1" t="str" cm="1">
        <f t="array" ref="M1632">_xlfn.IFS(L1632="","",L1632=0,"PPD",L1632&gt;0,"COD")</f>
        <v>PPD</v>
      </c>
      <c r="N1632" s="1" t="str" cm="1">
        <f t="array" ref="N1632">_xlfn.IFS(A1632="","",L1632=0,M1632,L1632&lt;100,"&lt;100",L1632&lt;200,"&lt;200",L1632&lt;500,"&lt;500",L1632&lt;1000,"&lt;1000",L1632&gt;1000,"Above 1K")</f>
        <v>PPD</v>
      </c>
      <c r="O1632" s="6">
        <f>IF(A1632="","",'[1]OFD Query'!CB1632)</f>
        <v>2</v>
      </c>
      <c r="P1632" s="1" t="str">
        <f>IF(A1632="","",'[1]OFD Query'!CJ1632)</f>
        <v/>
      </c>
      <c r="Q1632" s="1" t="str" cm="1">
        <f t="array" ref="Q1632">IFERROR(_xlfn.IFS(A1632="","",O1632=0,"TRUE",AND(O1632=1,E1632="Out For Delivery"),"FALSE",O1632=1,"TRUE"),"FALSE")</f>
        <v>FALSE</v>
      </c>
      <c r="R1632" s="1" t="str">
        <f>'[1]OFD Query'!BT1632</f>
        <v>NO</v>
      </c>
    </row>
    <row r="1633" spans="1:18" x14ac:dyDescent="0.3">
      <c r="A1633" s="5" t="str">
        <f>IF(ISBLANK('[1]OFD Query'!A1633),"",'[1]OFD Query'!A1633)</f>
        <v>6062224192355</v>
      </c>
      <c r="B1633" s="1" t="str">
        <f>IF(A1633="","",LEFT('[1]OFD Query'!C1633,FIND(" ",'[1]OFD Query'!C1633)-1))</f>
        <v>Dropship</v>
      </c>
      <c r="C1633" s="1" t="str">
        <f>IF(A1633="","",'[1]OFD Query'!F1633)</f>
        <v>C2103730101</v>
      </c>
      <c r="D1633" s="1" t="str">
        <f>IFERROR(VLOOKUP(C1633,Sheet2!A:B,2,0),"")</f>
        <v>SHEIN</v>
      </c>
      <c r="E1633" s="1" t="str">
        <f>IF(A1633="","",'[1]OFD Query'!I1633)</f>
        <v>Out For Delivery</v>
      </c>
      <c r="F1633" s="1" t="str">
        <f t="shared" si="26"/>
        <v>MAK-2</v>
      </c>
      <c r="G1633" s="6" t="str" cm="1">
        <f t="array" ref="G1633">IFERROR(_xlfn.IFS(A1633="","",'[1]OFD Query'!N1633="","Fresh"),'[1]OFD Query'!N1633)</f>
        <v>Fresh</v>
      </c>
      <c r="H1633" s="6" t="str" cm="1">
        <f t="array" ref="H1633">IFERROR(_xlfn.IFS(B1633="","",'[1]OFD Query'!O1633="","Fresh"),'[1]OFD Query'!O1633)</f>
        <v>Fresh</v>
      </c>
      <c r="I1633" s="1" t="str">
        <f>IF(A1633="","",'[1]OFD Query'!W1633)</f>
        <v>D21025673</v>
      </c>
      <c r="J1633" s="1" t="str">
        <f>IF(A1633="","",'[1]OFD Query'!X1633)</f>
        <v>HPS Muhammad Adam</v>
      </c>
      <c r="K1633" s="1" t="str">
        <f>IF(A1633="","",'[1]OFD Query'!AL1633)</f>
        <v>As Salamah</v>
      </c>
      <c r="L1633" s="6">
        <f>IF(A1633="","",'[1]OFD Query'!AO1633)</f>
        <v>233.23</v>
      </c>
      <c r="M1633" s="1" t="str" cm="1">
        <f t="array" ref="M1633">_xlfn.IFS(L1633="","",L1633=0,"PPD",L1633&gt;0,"COD")</f>
        <v>COD</v>
      </c>
      <c r="N1633" s="1" t="str" cm="1">
        <f t="array" ref="N1633">_xlfn.IFS(A1633="","",L1633=0,M1633,L1633&lt;100,"&lt;100",L1633&lt;200,"&lt;200",L1633&lt;500,"&lt;500",L1633&lt;1000,"&lt;1000",L1633&gt;1000,"Above 1K")</f>
        <v>&lt;500</v>
      </c>
      <c r="O1633" s="6">
        <f>IF(A1633="","",'[1]OFD Query'!CB1633)</f>
        <v>0</v>
      </c>
      <c r="P1633" s="1" t="str">
        <f>IF(A1633="","",'[1]OFD Query'!CJ1633)</f>
        <v>POUCH</v>
      </c>
      <c r="Q1633" s="1" t="str" cm="1">
        <f t="array" ref="Q1633">IFERROR(_xlfn.IFS(A1633="","",O1633=0,"TRUE",AND(O1633=1,E1633="Out For Delivery"),"FALSE",O1633=1,"TRUE"),"FALSE")</f>
        <v>TRUE</v>
      </c>
      <c r="R1633" s="1" t="str">
        <f>'[1]OFD Query'!BT1633</f>
        <v>NO</v>
      </c>
    </row>
    <row r="1634" spans="1:18" x14ac:dyDescent="0.3">
      <c r="A1634" s="5" t="str">
        <f>IF(ISBLANK('[1]OFD Query'!A1634),"",'[1]OFD Query'!A1634)</f>
        <v>6062324641290</v>
      </c>
      <c r="B1634" s="1" t="str">
        <f>IF(A1634="","",LEFT('[1]OFD Query'!C1634,FIND(" ",'[1]OFD Query'!C1634)-1))</f>
        <v>Dropship</v>
      </c>
      <c r="C1634" s="1" t="str">
        <f>IF(A1634="","",'[1]OFD Query'!F1634)</f>
        <v>C21035750</v>
      </c>
      <c r="D1634" s="1" t="str">
        <f>IFERROR(VLOOKUP(C1634,Sheet2!A:B,2,0),"")</f>
        <v>eshry.shop</v>
      </c>
      <c r="E1634" s="1" t="str">
        <f>IF(A1634="","",'[1]OFD Query'!I1634)</f>
        <v>Out For Delivery</v>
      </c>
      <c r="F1634" s="1" t="str">
        <f t="shared" si="26"/>
        <v>MAK-2</v>
      </c>
      <c r="G1634" s="6" t="str" cm="1">
        <f t="array" ref="G1634">IFERROR(_xlfn.IFS(A1634="","",'[1]OFD Query'!N1634="","Fresh"),'[1]OFD Query'!N1634)</f>
        <v>Cancel</v>
      </c>
      <c r="H1634" s="6" t="str" cm="1">
        <f t="array" ref="H1634">IFERROR(_xlfn.IFS(B1634="","",'[1]OFD Query'!O1634="","Fresh"),'[1]OFD Query'!O1634)</f>
        <v>Doesn't Want to Give Reason</v>
      </c>
      <c r="I1634" s="1" t="str">
        <f>IF(A1634="","",'[1]OFD Query'!W1634)</f>
        <v>D21025673</v>
      </c>
      <c r="J1634" s="1" t="str">
        <f>IF(A1634="","",'[1]OFD Query'!X1634)</f>
        <v>HPS Muhammad Adam</v>
      </c>
      <c r="K1634" s="1" t="str">
        <f>IF(A1634="","",'[1]OFD Query'!AL1634)</f>
        <v>As Salamah</v>
      </c>
      <c r="L1634" s="6">
        <f>IF(A1634="","",'[1]OFD Query'!AO1634)</f>
        <v>187</v>
      </c>
      <c r="M1634" s="1" t="str" cm="1">
        <f t="array" ref="M1634">_xlfn.IFS(L1634="","",L1634=0,"PPD",L1634&gt;0,"COD")</f>
        <v>COD</v>
      </c>
      <c r="N1634" s="1" t="str" cm="1">
        <f t="array" ref="N1634">_xlfn.IFS(A1634="","",L1634=0,M1634,L1634&lt;100,"&lt;100",L1634&lt;200,"&lt;200",L1634&lt;500,"&lt;500",L1634&lt;1000,"&lt;1000",L1634&gt;1000,"Above 1K")</f>
        <v>&lt;200</v>
      </c>
      <c r="O1634" s="6">
        <f>IF(A1634="","",'[1]OFD Query'!CB1634)</f>
        <v>1</v>
      </c>
      <c r="P1634" s="1" t="str">
        <f>IF(A1634="","",'[1]OFD Query'!CJ1634)</f>
        <v/>
      </c>
      <c r="Q1634" s="1" t="str" cm="1">
        <f t="array" ref="Q1634">IFERROR(_xlfn.IFS(A1634="","",O1634=0,"TRUE",AND(O1634=1,E1634="Out For Delivery"),"FALSE",O1634=1,"TRUE"),"FALSE")</f>
        <v>FALSE</v>
      </c>
      <c r="R1634" s="1" t="str">
        <f>'[1]OFD Query'!BT1634</f>
        <v>NO</v>
      </c>
    </row>
    <row r="1635" spans="1:18" x14ac:dyDescent="0.3">
      <c r="A1635" s="5" t="str">
        <f>IF(ISBLANK('[1]OFD Query'!A1635),"",'[1]OFD Query'!A1635)</f>
        <v>6062124687985</v>
      </c>
      <c r="B1635" s="1" t="str">
        <f>IF(A1635="","",LEFT('[1]OFD Query'!C1635,FIND(" ",'[1]OFD Query'!C1635)-1))</f>
        <v>Dropship</v>
      </c>
      <c r="C1635" s="1" t="str">
        <f>IF(A1635="","",'[1]OFD Query'!F1635)</f>
        <v>C2103730101</v>
      </c>
      <c r="D1635" s="1" t="str">
        <f>IFERROR(VLOOKUP(C1635,Sheet2!A:B,2,0),"")</f>
        <v>SHEIN</v>
      </c>
      <c r="E1635" s="1" t="str">
        <f>IF(A1635="","",'[1]OFD Query'!I1635)</f>
        <v>Delivered</v>
      </c>
      <c r="F1635" s="1" t="str">
        <f t="shared" si="26"/>
        <v>MAK-2</v>
      </c>
      <c r="G1635" s="6" t="str" cm="1">
        <f t="array" ref="G1635">IFERROR(_xlfn.IFS(A1635="","",'[1]OFD Query'!N1635="","Fresh"),'[1]OFD Query'!N1635)</f>
        <v>Fresh</v>
      </c>
      <c r="H1635" s="6" t="str" cm="1">
        <f t="array" ref="H1635">IFERROR(_xlfn.IFS(B1635="","",'[1]OFD Query'!O1635="","Fresh"),'[1]OFD Query'!O1635)</f>
        <v>Fresh</v>
      </c>
      <c r="I1635" s="1" t="str">
        <f>IF(A1635="","",'[1]OFD Query'!W1635)</f>
        <v>D21025673</v>
      </c>
      <c r="J1635" s="1" t="str">
        <f>IF(A1635="","",'[1]OFD Query'!X1635)</f>
        <v>HPS Muhammad Adam</v>
      </c>
      <c r="K1635" s="1" t="str">
        <f>IF(A1635="","",'[1]OFD Query'!AL1635)</f>
        <v>As Salamah</v>
      </c>
      <c r="L1635" s="6">
        <f>IF(A1635="","",'[1]OFD Query'!AO1635)</f>
        <v>139.91</v>
      </c>
      <c r="M1635" s="1" t="str" cm="1">
        <f t="array" ref="M1635">_xlfn.IFS(L1635="","",L1635=0,"PPD",L1635&gt;0,"COD")</f>
        <v>COD</v>
      </c>
      <c r="N1635" s="1" t="str" cm="1">
        <f t="array" ref="N1635">_xlfn.IFS(A1635="","",L1635=0,M1635,L1635&lt;100,"&lt;100",L1635&lt;200,"&lt;200",L1635&lt;500,"&lt;500",L1635&lt;1000,"&lt;1000",L1635&gt;1000,"Above 1K")</f>
        <v>&lt;200</v>
      </c>
      <c r="O1635" s="6">
        <f>IF(A1635="","",'[1]OFD Query'!CB1635)</f>
        <v>1</v>
      </c>
      <c r="P1635" s="1" t="str">
        <f>IF(A1635="","",'[1]OFD Query'!CJ1635)</f>
        <v>POUCH</v>
      </c>
      <c r="Q1635" s="1" t="str" cm="1">
        <f t="array" ref="Q1635">IFERROR(_xlfn.IFS(A1635="","",O1635=0,"TRUE",AND(O1635=1,E1635="Out For Delivery"),"FALSE",O1635=1,"TRUE"),"FALSE")</f>
        <v>TRUE</v>
      </c>
      <c r="R1635" s="1" t="str">
        <f>'[1]OFD Query'!BT1635</f>
        <v>YES</v>
      </c>
    </row>
    <row r="1636" spans="1:18" x14ac:dyDescent="0.3">
      <c r="A1636" s="5" t="str">
        <f>IF(ISBLANK('[1]OFD Query'!A1636),"",'[1]OFD Query'!A1636)</f>
        <v>6062024682171</v>
      </c>
      <c r="B1636" s="1" t="str">
        <f>IF(A1636="","",LEFT('[1]OFD Query'!C1636,FIND(" ",'[1]OFD Query'!C1636)-1))</f>
        <v>Reverse</v>
      </c>
      <c r="C1636" s="1" t="str">
        <f>IF(A1636="","",'[1]OFD Query'!F1636)</f>
        <v>C21036226</v>
      </c>
      <c r="D1636" s="1" t="str">
        <f>IFERROR(VLOOKUP(C1636,Sheet2!A:B,2,0),"")</f>
        <v>SHEIN</v>
      </c>
      <c r="E1636" s="1" t="str">
        <f>IF(A1636="","",'[1]OFD Query'!I1636)</f>
        <v>Out For Delivery</v>
      </c>
      <c r="F1636" s="1" t="str">
        <f t="shared" si="26"/>
        <v>MAK-2</v>
      </c>
      <c r="G1636" s="6" t="str" cm="1">
        <f t="array" ref="G1636">IFERROR(_xlfn.IFS(A1636="","",'[1]OFD Query'!N1636="","Fresh"),'[1]OFD Query'!N1636)</f>
        <v>Uncontactable</v>
      </c>
      <c r="H1636" s="6" t="str" cm="1">
        <f t="array" ref="H1636">IFERROR(_xlfn.IFS(B1636="","",'[1]OFD Query'!O1636="","Fresh"),'[1]OFD Query'!O1636)</f>
        <v>No Answer</v>
      </c>
      <c r="I1636" s="1" t="str">
        <f>IF(A1636="","",'[1]OFD Query'!W1636)</f>
        <v>D2105236</v>
      </c>
      <c r="J1636" s="1" t="str">
        <f>IF(A1636="","",'[1]OFD Query'!X1636)</f>
        <v>Abdul Hai Mohammad</v>
      </c>
      <c r="K1636" s="1" t="str">
        <f>IF(A1636="","",'[1]OFD Query'!AL1636)</f>
        <v>Ar Rashidiyyah</v>
      </c>
      <c r="L1636" s="6">
        <f>IF(A1636="","",'[1]OFD Query'!AO1636)</f>
        <v>0</v>
      </c>
      <c r="M1636" s="1" t="str" cm="1">
        <f t="array" ref="M1636">_xlfn.IFS(L1636="","",L1636=0,"PPD",L1636&gt;0,"COD")</f>
        <v>PPD</v>
      </c>
      <c r="N1636" s="1" t="str" cm="1">
        <f t="array" ref="N1636">_xlfn.IFS(A1636="","",L1636=0,M1636,L1636&lt;100,"&lt;100",L1636&lt;200,"&lt;200",L1636&lt;500,"&lt;500",L1636&lt;1000,"&lt;1000",L1636&gt;1000,"Above 1K")</f>
        <v>PPD</v>
      </c>
      <c r="O1636" s="6">
        <f>IF(A1636="","",'[1]OFD Query'!CB1636)</f>
        <v>1</v>
      </c>
      <c r="P1636" s="1" t="str">
        <f>IF(A1636="","",'[1]OFD Query'!CJ1636)</f>
        <v/>
      </c>
      <c r="Q1636" s="1" t="str" cm="1">
        <f t="array" ref="Q1636">IFERROR(_xlfn.IFS(A1636="","",O1636=0,"TRUE",AND(O1636=1,E1636="Out For Delivery"),"FALSE",O1636=1,"TRUE"),"FALSE")</f>
        <v>FALSE</v>
      </c>
      <c r="R1636" s="1" t="str">
        <f>'[1]OFD Query'!BT1636</f>
        <v>NO</v>
      </c>
    </row>
    <row r="1637" spans="1:18" x14ac:dyDescent="0.3">
      <c r="A1637" s="5" t="str">
        <f>IF(ISBLANK('[1]OFD Query'!A1637),"",'[1]OFD Query'!A1637)</f>
        <v>6062624115140</v>
      </c>
      <c r="B1637" s="1" t="str">
        <f>IF(A1637="","",LEFT('[1]OFD Query'!C1637,FIND(" ",'[1]OFD Query'!C1637)-1))</f>
        <v>Reverse</v>
      </c>
      <c r="C1637" s="1" t="str">
        <f>IF(A1637="","",'[1]OFD Query'!F1637)</f>
        <v>C21036226</v>
      </c>
      <c r="D1637" s="1" t="str">
        <f>IFERROR(VLOOKUP(C1637,Sheet2!A:B,2,0),"")</f>
        <v>SHEIN</v>
      </c>
      <c r="E1637" s="1" t="str">
        <f>IF(A1637="","",'[1]OFD Query'!I1637)</f>
        <v>Out For Delivery</v>
      </c>
      <c r="F1637" s="1" t="str">
        <f t="shared" si="26"/>
        <v>MAK-2</v>
      </c>
      <c r="G1637" s="6" t="str" cm="1">
        <f t="array" ref="G1637">IFERROR(_xlfn.IFS(A1637="","",'[1]OFD Query'!N1637="","Fresh"),'[1]OFD Query'!N1637)</f>
        <v>Fresh</v>
      </c>
      <c r="H1637" s="6" t="str" cm="1">
        <f t="array" ref="H1637">IFERROR(_xlfn.IFS(B1637="","",'[1]OFD Query'!O1637="","Fresh"),'[1]OFD Query'!O1637)</f>
        <v>Fresh</v>
      </c>
      <c r="I1637" s="1" t="str">
        <f>IF(A1637="","",'[1]OFD Query'!W1637)</f>
        <v>D2105236</v>
      </c>
      <c r="J1637" s="1" t="str">
        <f>IF(A1637="","",'[1]OFD Query'!X1637)</f>
        <v>Abdul Hai Mohammad</v>
      </c>
      <c r="K1637" s="1" t="str">
        <f>IF(A1637="","",'[1]OFD Query'!AL1637)</f>
        <v>Ar Rashidiyyah</v>
      </c>
      <c r="L1637" s="6">
        <f>IF(A1637="","",'[1]OFD Query'!AO1637)</f>
        <v>0</v>
      </c>
      <c r="M1637" s="1" t="str" cm="1">
        <f t="array" ref="M1637">_xlfn.IFS(L1637="","",L1637=0,"PPD",L1637&gt;0,"COD")</f>
        <v>PPD</v>
      </c>
      <c r="N1637" s="1" t="str" cm="1">
        <f t="array" ref="N1637">_xlfn.IFS(A1637="","",L1637=0,M1637,L1637&lt;100,"&lt;100",L1637&lt;200,"&lt;200",L1637&lt;500,"&lt;500",L1637&lt;1000,"&lt;1000",L1637&gt;1000,"Above 1K")</f>
        <v>PPD</v>
      </c>
      <c r="O1637" s="6">
        <f>IF(A1637="","",'[1]OFD Query'!CB1637)</f>
        <v>0</v>
      </c>
      <c r="P1637" s="1" t="str">
        <f>IF(A1637="","",'[1]OFD Query'!CJ1637)</f>
        <v/>
      </c>
      <c r="Q1637" s="1" t="str" cm="1">
        <f t="array" ref="Q1637">IFERROR(_xlfn.IFS(A1637="","",O1637=0,"TRUE",AND(O1637=1,E1637="Out For Delivery"),"FALSE",O1637=1,"TRUE"),"FALSE")</f>
        <v>TRUE</v>
      </c>
      <c r="R1637" s="1" t="str">
        <f>'[1]OFD Query'!BT1637</f>
        <v>NO</v>
      </c>
    </row>
    <row r="1638" spans="1:18" x14ac:dyDescent="0.3">
      <c r="A1638" s="5" t="str">
        <f>IF(ISBLANK('[1]OFD Query'!A1638),"",'[1]OFD Query'!A1638)</f>
        <v>6062624596987</v>
      </c>
      <c r="B1638" s="1" t="str">
        <f>IF(A1638="","",LEFT('[1]OFD Query'!C1638,FIND(" ",'[1]OFD Query'!C1638)-1))</f>
        <v>Reverse</v>
      </c>
      <c r="C1638" s="1" t="str">
        <f>IF(A1638="","",'[1]OFD Query'!F1638)</f>
        <v>C2103791801</v>
      </c>
      <c r="D1638" s="1" t="str">
        <f>IFERROR(VLOOKUP(C1638,Sheet2!A:B,2,0),"")</f>
        <v>imile return warehouse</v>
      </c>
      <c r="E1638" s="1" t="str">
        <f>IF(A1638="","",'[1]OFD Query'!I1638)</f>
        <v>Out For Delivery</v>
      </c>
      <c r="F1638" s="1" t="str">
        <f t="shared" si="26"/>
        <v>MAK-2</v>
      </c>
      <c r="G1638" s="6" t="str" cm="1">
        <f t="array" ref="G1638">IFERROR(_xlfn.IFS(A1638="","",'[1]OFD Query'!N1638="","Fresh"),'[1]OFD Query'!N1638)</f>
        <v>Fresh</v>
      </c>
      <c r="H1638" s="6" t="str" cm="1">
        <f t="array" ref="H1638">IFERROR(_xlfn.IFS(B1638="","",'[1]OFD Query'!O1638="","Fresh"),'[1]OFD Query'!O1638)</f>
        <v>Fresh</v>
      </c>
      <c r="I1638" s="1" t="str">
        <f>IF(A1638="","",'[1]OFD Query'!W1638)</f>
        <v>D2105236</v>
      </c>
      <c r="J1638" s="1" t="str">
        <f>IF(A1638="","",'[1]OFD Query'!X1638)</f>
        <v>Abdul Hai Mohammad</v>
      </c>
      <c r="K1638" s="1" t="str">
        <f>IF(A1638="","",'[1]OFD Query'!AL1638)</f>
        <v>Ar Rashidiyyah</v>
      </c>
      <c r="L1638" s="6">
        <f>IF(A1638="","",'[1]OFD Query'!AO1638)</f>
        <v>0</v>
      </c>
      <c r="M1638" s="1" t="str" cm="1">
        <f t="array" ref="M1638">_xlfn.IFS(L1638="","",L1638=0,"PPD",L1638&gt;0,"COD")</f>
        <v>PPD</v>
      </c>
      <c r="N1638" s="1" t="str" cm="1">
        <f t="array" ref="N1638">_xlfn.IFS(A1638="","",L1638=0,M1638,L1638&lt;100,"&lt;100",L1638&lt;200,"&lt;200",L1638&lt;500,"&lt;500",L1638&lt;1000,"&lt;1000",L1638&gt;1000,"Above 1K")</f>
        <v>PPD</v>
      </c>
      <c r="O1638" s="6">
        <f>IF(A1638="","",'[1]OFD Query'!CB1638)</f>
        <v>0</v>
      </c>
      <c r="P1638" s="1" t="str">
        <f>IF(A1638="","",'[1]OFD Query'!CJ1638)</f>
        <v/>
      </c>
      <c r="Q1638" s="1" t="str" cm="1">
        <f t="array" ref="Q1638">IFERROR(_xlfn.IFS(A1638="","",O1638=0,"TRUE",AND(O1638=1,E1638="Out For Delivery"),"FALSE",O1638=1,"TRUE"),"FALSE")</f>
        <v>TRUE</v>
      </c>
      <c r="R1638" s="1" t="str">
        <f>'[1]OFD Query'!BT1638</f>
        <v>NO</v>
      </c>
    </row>
    <row r="1639" spans="1:18" x14ac:dyDescent="0.3">
      <c r="A1639" s="5" t="str">
        <f>IF(ISBLANK('[1]OFD Query'!A1639),"",'[1]OFD Query'!A1639)</f>
        <v>6062124693618</v>
      </c>
      <c r="B1639" s="1" t="str">
        <f>IF(A1639="","",LEFT('[1]OFD Query'!C1639,FIND(" ",'[1]OFD Query'!C1639)-1))</f>
        <v>Dropship</v>
      </c>
      <c r="C1639" s="1" t="str">
        <f>IF(A1639="","",'[1]OFD Query'!F1639)</f>
        <v>C2103730101</v>
      </c>
      <c r="D1639" s="1" t="str">
        <f>IFERROR(VLOOKUP(C1639,Sheet2!A:B,2,0),"")</f>
        <v>SHEIN</v>
      </c>
      <c r="E1639" s="1" t="str">
        <f>IF(A1639="","",'[1]OFD Query'!I1639)</f>
        <v>Delivered</v>
      </c>
      <c r="F1639" s="1" t="str">
        <f t="shared" si="26"/>
        <v>MAK-2</v>
      </c>
      <c r="G1639" s="6" t="str" cm="1">
        <f t="array" ref="G1639">IFERROR(_xlfn.IFS(A1639="","",'[1]OFD Query'!N1639="","Fresh"),'[1]OFD Query'!N1639)</f>
        <v>Fresh</v>
      </c>
      <c r="H1639" s="6" t="str" cm="1">
        <f t="array" ref="H1639">IFERROR(_xlfn.IFS(B1639="","",'[1]OFD Query'!O1639="","Fresh"),'[1]OFD Query'!O1639)</f>
        <v>Fresh</v>
      </c>
      <c r="I1639" s="1" t="str">
        <f>IF(A1639="","",'[1]OFD Query'!W1639)</f>
        <v>D21025673</v>
      </c>
      <c r="J1639" s="1" t="str">
        <f>IF(A1639="","",'[1]OFD Query'!X1639)</f>
        <v>HPS Muhammad Adam</v>
      </c>
      <c r="K1639" s="1" t="str">
        <f>IF(A1639="","",'[1]OFD Query'!AL1639)</f>
        <v>As Salamah</v>
      </c>
      <c r="L1639" s="6">
        <f>IF(A1639="","",'[1]OFD Query'!AO1639)</f>
        <v>0</v>
      </c>
      <c r="M1639" s="1" t="str" cm="1">
        <f t="array" ref="M1639">_xlfn.IFS(L1639="","",L1639=0,"PPD",L1639&gt;0,"COD")</f>
        <v>PPD</v>
      </c>
      <c r="N1639" s="1" t="str" cm="1">
        <f t="array" ref="N1639">_xlfn.IFS(A1639="","",L1639=0,M1639,L1639&lt;100,"&lt;100",L1639&lt;200,"&lt;200",L1639&lt;500,"&lt;500",L1639&lt;1000,"&lt;1000",L1639&gt;1000,"Above 1K")</f>
        <v>PPD</v>
      </c>
      <c r="O1639" s="6">
        <f>IF(A1639="","",'[1]OFD Query'!CB1639)</f>
        <v>1</v>
      </c>
      <c r="P1639" s="1" t="str">
        <f>IF(A1639="","",'[1]OFD Query'!CJ1639)</f>
        <v>POUCH</v>
      </c>
      <c r="Q1639" s="1" t="str" cm="1">
        <f t="array" ref="Q1639">IFERROR(_xlfn.IFS(A1639="","",O1639=0,"TRUE",AND(O1639=1,E1639="Out For Delivery"),"FALSE",O1639=1,"TRUE"),"FALSE")</f>
        <v>TRUE</v>
      </c>
      <c r="R1639" s="1" t="str">
        <f>'[1]OFD Query'!BT1639</f>
        <v>YES</v>
      </c>
    </row>
    <row r="1640" spans="1:18" x14ac:dyDescent="0.3">
      <c r="A1640" s="5" t="str">
        <f>IF(ISBLANK('[1]OFD Query'!A1640),"",'[1]OFD Query'!A1640)</f>
        <v>6062624825391</v>
      </c>
      <c r="B1640" s="1" t="str">
        <f>IF(A1640="","",LEFT('[1]OFD Query'!C1640,FIND(" ",'[1]OFD Query'!C1640)-1))</f>
        <v>Reverse</v>
      </c>
      <c r="C1640" s="1" t="str">
        <f>IF(A1640="","",'[1]OFD Query'!F1640)</f>
        <v>C21036226</v>
      </c>
      <c r="D1640" s="1" t="str">
        <f>IFERROR(VLOOKUP(C1640,Sheet2!A:B,2,0),"")</f>
        <v>SHEIN</v>
      </c>
      <c r="E1640" s="1" t="str">
        <f>IF(A1640="","",'[1]OFD Query'!I1640)</f>
        <v>Out For Delivery</v>
      </c>
      <c r="F1640" s="1" t="str">
        <f t="shared" si="26"/>
        <v>MAK-2</v>
      </c>
      <c r="G1640" s="6" t="str" cm="1">
        <f t="array" ref="G1640">IFERROR(_xlfn.IFS(A1640="","",'[1]OFD Query'!N1640="","Fresh"),'[1]OFD Query'!N1640)</f>
        <v>Fresh</v>
      </c>
      <c r="H1640" s="6" t="str" cm="1">
        <f t="array" ref="H1640">IFERROR(_xlfn.IFS(B1640="","",'[1]OFD Query'!O1640="","Fresh"),'[1]OFD Query'!O1640)</f>
        <v>Fresh</v>
      </c>
      <c r="I1640" s="1" t="str">
        <f>IF(A1640="","",'[1]OFD Query'!W1640)</f>
        <v>D2105236</v>
      </c>
      <c r="J1640" s="1" t="str">
        <f>IF(A1640="","",'[1]OFD Query'!X1640)</f>
        <v>Abdul Hai Mohammad</v>
      </c>
      <c r="K1640" s="1" t="str">
        <f>IF(A1640="","",'[1]OFD Query'!AL1640)</f>
        <v>Ar Rashidiyyah</v>
      </c>
      <c r="L1640" s="6">
        <f>IF(A1640="","",'[1]OFD Query'!AO1640)</f>
        <v>0</v>
      </c>
      <c r="M1640" s="1" t="str" cm="1">
        <f t="array" ref="M1640">_xlfn.IFS(L1640="","",L1640=0,"PPD",L1640&gt;0,"COD")</f>
        <v>PPD</v>
      </c>
      <c r="N1640" s="1" t="str" cm="1">
        <f t="array" ref="N1640">_xlfn.IFS(A1640="","",L1640=0,M1640,L1640&lt;100,"&lt;100",L1640&lt;200,"&lt;200",L1640&lt;500,"&lt;500",L1640&lt;1000,"&lt;1000",L1640&gt;1000,"Above 1K")</f>
        <v>PPD</v>
      </c>
      <c r="O1640" s="6">
        <f>IF(A1640="","",'[1]OFD Query'!CB1640)</f>
        <v>0</v>
      </c>
      <c r="P1640" s="1" t="str">
        <f>IF(A1640="","",'[1]OFD Query'!CJ1640)</f>
        <v/>
      </c>
      <c r="Q1640" s="1" t="str" cm="1">
        <f t="array" ref="Q1640">IFERROR(_xlfn.IFS(A1640="","",O1640=0,"TRUE",AND(O1640=1,E1640="Out For Delivery"),"FALSE",O1640=1,"TRUE"),"FALSE")</f>
        <v>TRUE</v>
      </c>
      <c r="R1640" s="1" t="str">
        <f>'[1]OFD Query'!BT1640</f>
        <v>NO</v>
      </c>
    </row>
    <row r="1641" spans="1:18" x14ac:dyDescent="0.3">
      <c r="A1641" s="5" t="str">
        <f>IF(ISBLANK('[1]OFD Query'!A1641),"",'[1]OFD Query'!A1641)</f>
        <v>6060424556611</v>
      </c>
      <c r="B1641" s="1" t="str">
        <f>IF(A1641="","",LEFT('[1]OFD Query'!C1641,FIND(" ",'[1]OFD Query'!C1641)-1))</f>
        <v>Dropship</v>
      </c>
      <c r="C1641" s="1" t="str">
        <f>IF(A1641="","",'[1]OFD Query'!F1641)</f>
        <v>C2103716501</v>
      </c>
      <c r="D1641" s="1" t="str">
        <f>IFERROR(VLOOKUP(C1641,Sheet2!A:B,2,0),"")</f>
        <v>SHEIN</v>
      </c>
      <c r="E1641" s="1" t="str">
        <f>IF(A1641="","",'[1]OFD Query'!I1641)</f>
        <v>Out For Delivery</v>
      </c>
      <c r="F1641" s="1" t="str">
        <f t="shared" si="26"/>
        <v>MAK-2</v>
      </c>
      <c r="G1641" s="6" t="str" cm="1">
        <f t="array" ref="G1641">IFERROR(_xlfn.IFS(A1641="","",'[1]OFD Query'!N1641="","Fresh"),'[1]OFD Query'!N1641)</f>
        <v>Reschedule</v>
      </c>
      <c r="H1641" s="6" t="str" cm="1">
        <f t="array" ref="H1641">IFERROR(_xlfn.IFS(B1641="","",'[1]OFD Query'!O1641="","Fresh"),'[1]OFD Query'!O1641)</f>
        <v>Schedule for future</v>
      </c>
      <c r="I1641" s="1" t="str">
        <f>IF(A1641="","",'[1]OFD Query'!W1641)</f>
        <v>D21025673</v>
      </c>
      <c r="J1641" s="1" t="str">
        <f>IF(A1641="","",'[1]OFD Query'!X1641)</f>
        <v>HPS Muhammad Adam</v>
      </c>
      <c r="K1641" s="1" t="str">
        <f>IF(A1641="","",'[1]OFD Query'!AL1641)</f>
        <v>Az Zahir</v>
      </c>
      <c r="L1641" s="6">
        <f>IF(A1641="","",'[1]OFD Query'!AO1641)</f>
        <v>103.5</v>
      </c>
      <c r="M1641" s="1" t="str" cm="1">
        <f t="array" ref="M1641">_xlfn.IFS(L1641="","",L1641=0,"PPD",L1641&gt;0,"COD")</f>
        <v>COD</v>
      </c>
      <c r="N1641" s="1" t="str" cm="1">
        <f t="array" ref="N1641">_xlfn.IFS(A1641="","",L1641=0,M1641,L1641&lt;100,"&lt;100",L1641&lt;200,"&lt;200",L1641&lt;500,"&lt;500",L1641&lt;1000,"&lt;1000",L1641&gt;1000,"Above 1K")</f>
        <v>&lt;200</v>
      </c>
      <c r="O1641" s="6">
        <f>IF(A1641="","",'[1]OFD Query'!CB1641)</f>
        <v>3</v>
      </c>
      <c r="P1641" s="1" t="str">
        <f>IF(A1641="","",'[1]OFD Query'!CJ1641)</f>
        <v>POUCH</v>
      </c>
      <c r="Q1641" s="1" t="str" cm="1">
        <f t="array" ref="Q1641">IFERROR(_xlfn.IFS(A1641="","",O1641=0,"TRUE",AND(O1641=1,E1641="Out For Delivery"),"FALSE",O1641=1,"TRUE"),"FALSE")</f>
        <v>FALSE</v>
      </c>
      <c r="R1641" s="1" t="str">
        <f>'[1]OFD Query'!BT1641</f>
        <v>NO</v>
      </c>
    </row>
    <row r="1642" spans="1:18" x14ac:dyDescent="0.3">
      <c r="A1642" s="5" t="str">
        <f>IF(ISBLANK('[1]OFD Query'!A1642),"",'[1]OFD Query'!A1642)</f>
        <v>6062524558767</v>
      </c>
      <c r="B1642" s="1" t="str">
        <f>IF(A1642="","",LEFT('[1]OFD Query'!C1642,FIND(" ",'[1]OFD Query'!C1642)-1))</f>
        <v>Reverse</v>
      </c>
      <c r="C1642" s="1" t="str">
        <f>IF(A1642="","",'[1]OFD Query'!F1642)</f>
        <v>C21036226</v>
      </c>
      <c r="D1642" s="1" t="str">
        <f>IFERROR(VLOOKUP(C1642,Sheet2!A:B,2,0),"")</f>
        <v>SHEIN</v>
      </c>
      <c r="E1642" s="1" t="str">
        <f>IF(A1642="","",'[1]OFD Query'!I1642)</f>
        <v>Out For Delivery</v>
      </c>
      <c r="F1642" s="1" t="str">
        <f t="shared" si="26"/>
        <v>MAK-2</v>
      </c>
      <c r="G1642" s="6" t="str" cm="1">
        <f t="array" ref="G1642">IFERROR(_xlfn.IFS(A1642="","",'[1]OFD Query'!N1642="","Fresh"),'[1]OFD Query'!N1642)</f>
        <v>Reschedule</v>
      </c>
      <c r="H1642" s="6" t="str" cm="1">
        <f t="array" ref="H1642">IFERROR(_xlfn.IFS(B1642="","",'[1]OFD Query'!O1642="","Fresh"),'[1]OFD Query'!O1642)</f>
        <v>Schedule for future</v>
      </c>
      <c r="I1642" s="1" t="str">
        <f>IF(A1642="","",'[1]OFD Query'!W1642)</f>
        <v>D2105236</v>
      </c>
      <c r="J1642" s="1" t="str">
        <f>IF(A1642="","",'[1]OFD Query'!X1642)</f>
        <v>Abdul Hai Mohammad</v>
      </c>
      <c r="K1642" s="1" t="str">
        <f>IF(A1642="","",'[1]OFD Query'!AL1642)</f>
        <v>Ar Rashidiyyah</v>
      </c>
      <c r="L1642" s="6">
        <f>IF(A1642="","",'[1]OFD Query'!AO1642)</f>
        <v>0</v>
      </c>
      <c r="M1642" s="1" t="str" cm="1">
        <f t="array" ref="M1642">_xlfn.IFS(L1642="","",L1642=0,"PPD",L1642&gt;0,"COD")</f>
        <v>PPD</v>
      </c>
      <c r="N1642" s="1" t="str" cm="1">
        <f t="array" ref="N1642">_xlfn.IFS(A1642="","",L1642=0,M1642,L1642&lt;100,"&lt;100",L1642&lt;200,"&lt;200",L1642&lt;500,"&lt;500",L1642&lt;1000,"&lt;1000",L1642&gt;1000,"Above 1K")</f>
        <v>PPD</v>
      </c>
      <c r="O1642" s="6">
        <f>IF(A1642="","",'[1]OFD Query'!CB1642)</f>
        <v>1</v>
      </c>
      <c r="P1642" s="1" t="str">
        <f>IF(A1642="","",'[1]OFD Query'!CJ1642)</f>
        <v/>
      </c>
      <c r="Q1642" s="1" t="str" cm="1">
        <f t="array" ref="Q1642">IFERROR(_xlfn.IFS(A1642="","",O1642=0,"TRUE",AND(O1642=1,E1642="Out For Delivery"),"FALSE",O1642=1,"TRUE"),"FALSE")</f>
        <v>FALSE</v>
      </c>
      <c r="R1642" s="1" t="str">
        <f>'[1]OFD Query'!BT1642</f>
        <v>NO</v>
      </c>
    </row>
    <row r="1643" spans="1:18" x14ac:dyDescent="0.3">
      <c r="A1643" s="5" t="str">
        <f>IF(ISBLANK('[1]OFD Query'!A1643),"",'[1]OFD Query'!A1643)</f>
        <v>6062624862696</v>
      </c>
      <c r="B1643" s="1" t="str">
        <f>IF(A1643="","",LEFT('[1]OFD Query'!C1643,FIND(" ",'[1]OFD Query'!C1643)-1))</f>
        <v>Reverse</v>
      </c>
      <c r="C1643" s="1" t="str">
        <f>IF(A1643="","",'[1]OFD Query'!F1643)</f>
        <v>C21036226</v>
      </c>
      <c r="D1643" s="1" t="str">
        <f>IFERROR(VLOOKUP(C1643,Sheet2!A:B,2,0),"")</f>
        <v>SHEIN</v>
      </c>
      <c r="E1643" s="1" t="str">
        <f>IF(A1643="","",'[1]OFD Query'!I1643)</f>
        <v>Out For Delivery</v>
      </c>
      <c r="F1643" s="1" t="str">
        <f t="shared" si="26"/>
        <v>MAK-2</v>
      </c>
      <c r="G1643" s="6" t="str" cm="1">
        <f t="array" ref="G1643">IFERROR(_xlfn.IFS(A1643="","",'[1]OFD Query'!N1643="","Fresh"),'[1]OFD Query'!N1643)</f>
        <v>Fresh</v>
      </c>
      <c r="H1643" s="6" t="str" cm="1">
        <f t="array" ref="H1643">IFERROR(_xlfn.IFS(B1643="","",'[1]OFD Query'!O1643="","Fresh"),'[1]OFD Query'!O1643)</f>
        <v>Fresh</v>
      </c>
      <c r="I1643" s="1" t="str">
        <f>IF(A1643="","",'[1]OFD Query'!W1643)</f>
        <v>D2105236</v>
      </c>
      <c r="J1643" s="1" t="str">
        <f>IF(A1643="","",'[1]OFD Query'!X1643)</f>
        <v>Abdul Hai Mohammad</v>
      </c>
      <c r="K1643" s="1" t="str">
        <f>IF(A1643="","",'[1]OFD Query'!AL1643)</f>
        <v>Ar Rashidiyyah</v>
      </c>
      <c r="L1643" s="6">
        <f>IF(A1643="","",'[1]OFD Query'!AO1643)</f>
        <v>0</v>
      </c>
      <c r="M1643" s="1" t="str" cm="1">
        <f t="array" ref="M1643">_xlfn.IFS(L1643="","",L1643=0,"PPD",L1643&gt;0,"COD")</f>
        <v>PPD</v>
      </c>
      <c r="N1643" s="1" t="str" cm="1">
        <f t="array" ref="N1643">_xlfn.IFS(A1643="","",L1643=0,M1643,L1643&lt;100,"&lt;100",L1643&lt;200,"&lt;200",L1643&lt;500,"&lt;500",L1643&lt;1000,"&lt;1000",L1643&gt;1000,"Above 1K")</f>
        <v>PPD</v>
      </c>
      <c r="O1643" s="6">
        <f>IF(A1643="","",'[1]OFD Query'!CB1643)</f>
        <v>0</v>
      </c>
      <c r="P1643" s="1" t="str">
        <f>IF(A1643="","",'[1]OFD Query'!CJ1643)</f>
        <v/>
      </c>
      <c r="Q1643" s="1" t="str" cm="1">
        <f t="array" ref="Q1643">IFERROR(_xlfn.IFS(A1643="","",O1643=0,"TRUE",AND(O1643=1,E1643="Out For Delivery"),"FALSE",O1643=1,"TRUE"),"FALSE")</f>
        <v>TRUE</v>
      </c>
      <c r="R1643" s="1" t="str">
        <f>'[1]OFD Query'!BT1643</f>
        <v>NO</v>
      </c>
    </row>
    <row r="1644" spans="1:18" x14ac:dyDescent="0.3">
      <c r="A1644" s="5" t="str">
        <f>IF(ISBLANK('[1]OFD Query'!A1644),"",'[1]OFD Query'!A1644)</f>
        <v>6062224549856</v>
      </c>
      <c r="B1644" s="1" t="str">
        <f>IF(A1644="","",LEFT('[1]OFD Query'!C1644,FIND(" ",'[1]OFD Query'!C1644)-1))</f>
        <v>Dropship</v>
      </c>
      <c r="C1644" s="1" t="str">
        <f>IF(A1644="","",'[1]OFD Query'!F1644)</f>
        <v>C2103730101</v>
      </c>
      <c r="D1644" s="1" t="str">
        <f>IFERROR(VLOOKUP(C1644,Sheet2!A:B,2,0),"")</f>
        <v>SHEIN</v>
      </c>
      <c r="E1644" s="1" t="str">
        <f>IF(A1644="","",'[1]OFD Query'!I1644)</f>
        <v>Delivered</v>
      </c>
      <c r="F1644" s="1" t="str">
        <f t="shared" si="26"/>
        <v>MAK-2</v>
      </c>
      <c r="G1644" s="6" t="str" cm="1">
        <f t="array" ref="G1644">IFERROR(_xlfn.IFS(A1644="","",'[1]OFD Query'!N1644="","Fresh"),'[1]OFD Query'!N1644)</f>
        <v>Fresh</v>
      </c>
      <c r="H1644" s="6" t="str" cm="1">
        <f t="array" ref="H1644">IFERROR(_xlfn.IFS(B1644="","",'[1]OFD Query'!O1644="","Fresh"),'[1]OFD Query'!O1644)</f>
        <v>Fresh</v>
      </c>
      <c r="I1644" s="1" t="str">
        <f>IF(A1644="","",'[1]OFD Query'!W1644)</f>
        <v>D21025673</v>
      </c>
      <c r="J1644" s="1" t="str">
        <f>IF(A1644="","",'[1]OFD Query'!X1644)</f>
        <v>HPS Muhammad Adam</v>
      </c>
      <c r="K1644" s="1" t="str">
        <f>IF(A1644="","",'[1]OFD Query'!AL1644)</f>
        <v>As Salamah</v>
      </c>
      <c r="L1644" s="6">
        <f>IF(A1644="","",'[1]OFD Query'!AO1644)</f>
        <v>0</v>
      </c>
      <c r="M1644" s="1" t="str" cm="1">
        <f t="array" ref="M1644">_xlfn.IFS(L1644="","",L1644=0,"PPD",L1644&gt;0,"COD")</f>
        <v>PPD</v>
      </c>
      <c r="N1644" s="1" t="str" cm="1">
        <f t="array" ref="N1644">_xlfn.IFS(A1644="","",L1644=0,M1644,L1644&lt;100,"&lt;100",L1644&lt;200,"&lt;200",L1644&lt;500,"&lt;500",L1644&lt;1000,"&lt;1000",L1644&gt;1000,"Above 1K")</f>
        <v>PPD</v>
      </c>
      <c r="O1644" s="6">
        <f>IF(A1644="","",'[1]OFD Query'!CB1644)</f>
        <v>1</v>
      </c>
      <c r="P1644" s="1" t="str">
        <f>IF(A1644="","",'[1]OFD Query'!CJ1644)</f>
        <v>POUCH</v>
      </c>
      <c r="Q1644" s="1" t="str" cm="1">
        <f t="array" ref="Q1644">IFERROR(_xlfn.IFS(A1644="","",O1644=0,"TRUE",AND(O1644=1,E1644="Out For Delivery"),"FALSE",O1644=1,"TRUE"),"FALSE")</f>
        <v>TRUE</v>
      </c>
      <c r="R1644" s="1" t="str">
        <f>'[1]OFD Query'!BT1644</f>
        <v>YES</v>
      </c>
    </row>
    <row r="1645" spans="1:18" x14ac:dyDescent="0.3">
      <c r="A1645" s="5" t="str">
        <f>IF(ISBLANK('[1]OFD Query'!A1645),"",'[1]OFD Query'!A1645)</f>
        <v>6062624448072</v>
      </c>
      <c r="B1645" s="1" t="str">
        <f>IF(A1645="","",LEFT('[1]OFD Query'!C1645,FIND(" ",'[1]OFD Query'!C1645)-1))</f>
        <v>Reverse</v>
      </c>
      <c r="C1645" s="1" t="str">
        <f>IF(A1645="","",'[1]OFD Query'!F1645)</f>
        <v>C21036226</v>
      </c>
      <c r="D1645" s="1" t="str">
        <f>IFERROR(VLOOKUP(C1645,Sheet2!A:B,2,0),"")</f>
        <v>SHEIN</v>
      </c>
      <c r="E1645" s="1" t="str">
        <f>IF(A1645="","",'[1]OFD Query'!I1645)</f>
        <v>Out For Delivery</v>
      </c>
      <c r="F1645" s="1" t="str">
        <f t="shared" si="26"/>
        <v>MAK-2</v>
      </c>
      <c r="G1645" s="6" t="str" cm="1">
        <f t="array" ref="G1645">IFERROR(_xlfn.IFS(A1645="","",'[1]OFD Query'!N1645="","Fresh"),'[1]OFD Query'!N1645)</f>
        <v>Fresh</v>
      </c>
      <c r="H1645" s="6" t="str" cm="1">
        <f t="array" ref="H1645">IFERROR(_xlfn.IFS(B1645="","",'[1]OFD Query'!O1645="","Fresh"),'[1]OFD Query'!O1645)</f>
        <v>Fresh</v>
      </c>
      <c r="I1645" s="1" t="str">
        <f>IF(A1645="","",'[1]OFD Query'!W1645)</f>
        <v>D2105236</v>
      </c>
      <c r="J1645" s="1" t="str">
        <f>IF(A1645="","",'[1]OFD Query'!X1645)</f>
        <v>Abdul Hai Mohammad</v>
      </c>
      <c r="K1645" s="1" t="str">
        <f>IF(A1645="","",'[1]OFD Query'!AL1645)</f>
        <v>Ar Rashidiyyah</v>
      </c>
      <c r="L1645" s="6">
        <f>IF(A1645="","",'[1]OFD Query'!AO1645)</f>
        <v>0</v>
      </c>
      <c r="M1645" s="1" t="str" cm="1">
        <f t="array" ref="M1645">_xlfn.IFS(L1645="","",L1645=0,"PPD",L1645&gt;0,"COD")</f>
        <v>PPD</v>
      </c>
      <c r="N1645" s="1" t="str" cm="1">
        <f t="array" ref="N1645">_xlfn.IFS(A1645="","",L1645=0,M1645,L1645&lt;100,"&lt;100",L1645&lt;200,"&lt;200",L1645&lt;500,"&lt;500",L1645&lt;1000,"&lt;1000",L1645&gt;1000,"Above 1K")</f>
        <v>PPD</v>
      </c>
      <c r="O1645" s="6">
        <f>IF(A1645="","",'[1]OFD Query'!CB1645)</f>
        <v>0</v>
      </c>
      <c r="P1645" s="1" t="str">
        <f>IF(A1645="","",'[1]OFD Query'!CJ1645)</f>
        <v/>
      </c>
      <c r="Q1645" s="1" t="str" cm="1">
        <f t="array" ref="Q1645">IFERROR(_xlfn.IFS(A1645="","",O1645=0,"TRUE",AND(O1645=1,E1645="Out For Delivery"),"FALSE",O1645=1,"TRUE"),"FALSE")</f>
        <v>TRUE</v>
      </c>
      <c r="R1645" s="1" t="str">
        <f>'[1]OFD Query'!BT1645</f>
        <v>NO</v>
      </c>
    </row>
    <row r="1646" spans="1:18" x14ac:dyDescent="0.3">
      <c r="A1646" s="5" t="str">
        <f>IF(ISBLANK('[1]OFD Query'!A1646),"",'[1]OFD Query'!A1646)</f>
        <v>6061224327038</v>
      </c>
      <c r="B1646" s="1" t="str">
        <f>IF(A1646="","",LEFT('[1]OFD Query'!C1646,FIND(" ",'[1]OFD Query'!C1646)-1))</f>
        <v>Dropship</v>
      </c>
      <c r="C1646" s="1" t="str">
        <f>IF(A1646="","",'[1]OFD Query'!F1646)</f>
        <v>C21035750</v>
      </c>
      <c r="D1646" s="1" t="str">
        <f>IFERROR(VLOOKUP(C1646,Sheet2!A:B,2,0),"")</f>
        <v>eshry.shop</v>
      </c>
      <c r="E1646" s="1" t="str">
        <f>IF(A1646="","",'[1]OFD Query'!I1646)</f>
        <v>Out For Delivery</v>
      </c>
      <c r="F1646" s="1" t="str">
        <f t="shared" si="26"/>
        <v>MAK-2</v>
      </c>
      <c r="G1646" s="6" t="str" cm="1">
        <f t="array" ref="G1646">IFERROR(_xlfn.IFS(A1646="","",'[1]OFD Query'!N1646="","Fresh"),'[1]OFD Query'!N1646)</f>
        <v>Reschedule</v>
      </c>
      <c r="H1646" s="6" t="str" cm="1">
        <f t="array" ref="H1646">IFERROR(_xlfn.IFS(B1646="","",'[1]OFD Query'!O1646="","Fresh"),'[1]OFD Query'!O1646)</f>
        <v>Schedule for future</v>
      </c>
      <c r="I1646" s="1" t="str">
        <f>IF(A1646="","",'[1]OFD Query'!W1646)</f>
        <v>D21025673</v>
      </c>
      <c r="J1646" s="1" t="str">
        <f>IF(A1646="","",'[1]OFD Query'!X1646)</f>
        <v>HPS Muhammad Adam</v>
      </c>
      <c r="K1646" s="1" t="str">
        <f>IF(A1646="","",'[1]OFD Query'!AL1646)</f>
        <v>Al Shoqiyah</v>
      </c>
      <c r="L1646" s="6">
        <f>IF(A1646="","",'[1]OFD Query'!AO1646)</f>
        <v>119</v>
      </c>
      <c r="M1646" s="1" t="str" cm="1">
        <f t="array" ref="M1646">_xlfn.IFS(L1646="","",L1646=0,"PPD",L1646&gt;0,"COD")</f>
        <v>COD</v>
      </c>
      <c r="N1646" s="1" t="str" cm="1">
        <f t="array" ref="N1646">_xlfn.IFS(A1646="","",L1646=0,M1646,L1646&lt;100,"&lt;100",L1646&lt;200,"&lt;200",L1646&lt;500,"&lt;500",L1646&lt;1000,"&lt;1000",L1646&gt;1000,"Above 1K")</f>
        <v>&lt;200</v>
      </c>
      <c r="O1646" s="6">
        <f>IF(A1646="","",'[1]OFD Query'!CB1646)</f>
        <v>1</v>
      </c>
      <c r="P1646" s="1" t="str">
        <f>IF(A1646="","",'[1]OFD Query'!CJ1646)</f>
        <v/>
      </c>
      <c r="Q1646" s="1" t="str" cm="1">
        <f t="array" ref="Q1646">IFERROR(_xlfn.IFS(A1646="","",O1646=0,"TRUE",AND(O1646=1,E1646="Out For Delivery"),"FALSE",O1646=1,"TRUE"),"FALSE")</f>
        <v>FALSE</v>
      </c>
      <c r="R1646" s="1" t="str">
        <f>'[1]OFD Query'!BT1646</f>
        <v>NO</v>
      </c>
    </row>
    <row r="1647" spans="1:18" x14ac:dyDescent="0.3">
      <c r="A1647" s="5" t="str">
        <f>IF(ISBLANK('[1]OFD Query'!A1647),"",'[1]OFD Query'!A1647)</f>
        <v>6062624659383</v>
      </c>
      <c r="B1647" s="1" t="str">
        <f>IF(A1647="","",LEFT('[1]OFD Query'!C1647,FIND(" ",'[1]OFD Query'!C1647)-1))</f>
        <v>Reverse</v>
      </c>
      <c r="C1647" s="1" t="str">
        <f>IF(A1647="","",'[1]OFD Query'!F1647)</f>
        <v>C21036226</v>
      </c>
      <c r="D1647" s="1" t="str">
        <f>IFERROR(VLOOKUP(C1647,Sheet2!A:B,2,0),"")</f>
        <v>SHEIN</v>
      </c>
      <c r="E1647" s="1" t="str">
        <f>IF(A1647="","",'[1]OFD Query'!I1647)</f>
        <v>Out For Delivery</v>
      </c>
      <c r="F1647" s="1" t="str">
        <f t="shared" si="26"/>
        <v>MAK-2</v>
      </c>
      <c r="G1647" s="6" t="str" cm="1">
        <f t="array" ref="G1647">IFERROR(_xlfn.IFS(A1647="","",'[1]OFD Query'!N1647="","Fresh"),'[1]OFD Query'!N1647)</f>
        <v>Fresh</v>
      </c>
      <c r="H1647" s="6" t="str" cm="1">
        <f t="array" ref="H1647">IFERROR(_xlfn.IFS(B1647="","",'[1]OFD Query'!O1647="","Fresh"),'[1]OFD Query'!O1647)</f>
        <v>Fresh</v>
      </c>
      <c r="I1647" s="1" t="str">
        <f>IF(A1647="","",'[1]OFD Query'!W1647)</f>
        <v>D2105236</v>
      </c>
      <c r="J1647" s="1" t="str">
        <f>IF(A1647="","",'[1]OFD Query'!X1647)</f>
        <v>Abdul Hai Mohammad</v>
      </c>
      <c r="K1647" s="1" t="str">
        <f>IF(A1647="","",'[1]OFD Query'!AL1647)</f>
        <v>Ar Rashidiyyah</v>
      </c>
      <c r="L1647" s="6">
        <f>IF(A1647="","",'[1]OFD Query'!AO1647)</f>
        <v>0</v>
      </c>
      <c r="M1647" s="1" t="str" cm="1">
        <f t="array" ref="M1647">_xlfn.IFS(L1647="","",L1647=0,"PPD",L1647&gt;0,"COD")</f>
        <v>PPD</v>
      </c>
      <c r="N1647" s="1" t="str" cm="1">
        <f t="array" ref="N1647">_xlfn.IFS(A1647="","",L1647=0,M1647,L1647&lt;100,"&lt;100",L1647&lt;200,"&lt;200",L1647&lt;500,"&lt;500",L1647&lt;1000,"&lt;1000",L1647&gt;1000,"Above 1K")</f>
        <v>PPD</v>
      </c>
      <c r="O1647" s="6">
        <f>IF(A1647="","",'[1]OFD Query'!CB1647)</f>
        <v>0</v>
      </c>
      <c r="P1647" s="1" t="str">
        <f>IF(A1647="","",'[1]OFD Query'!CJ1647)</f>
        <v/>
      </c>
      <c r="Q1647" s="1" t="str" cm="1">
        <f t="array" ref="Q1647">IFERROR(_xlfn.IFS(A1647="","",O1647=0,"TRUE",AND(O1647=1,E1647="Out For Delivery"),"FALSE",O1647=1,"TRUE"),"FALSE")</f>
        <v>TRUE</v>
      </c>
      <c r="R1647" s="1" t="str">
        <f>'[1]OFD Query'!BT1647</f>
        <v>NO</v>
      </c>
    </row>
    <row r="1648" spans="1:18" x14ac:dyDescent="0.3">
      <c r="A1648" s="5" t="str">
        <f>IF(ISBLANK('[1]OFD Query'!A1648),"",'[1]OFD Query'!A1648)</f>
        <v>6062124199473</v>
      </c>
      <c r="B1648" s="1" t="str">
        <f>IF(A1648="","",LEFT('[1]OFD Query'!C1648,FIND(" ",'[1]OFD Query'!C1648)-1))</f>
        <v>Dropship</v>
      </c>
      <c r="C1648" s="1" t="str">
        <f>IF(A1648="","",'[1]OFD Query'!F1648)</f>
        <v>C2103730101</v>
      </c>
      <c r="D1648" s="1" t="str">
        <f>IFERROR(VLOOKUP(C1648,Sheet2!A:B,2,0),"")</f>
        <v>SHEIN</v>
      </c>
      <c r="E1648" s="1" t="str">
        <f>IF(A1648="","",'[1]OFD Query'!I1648)</f>
        <v>Out For Delivery</v>
      </c>
      <c r="F1648" s="1" t="str">
        <f t="shared" si="26"/>
        <v>MAK-2</v>
      </c>
      <c r="G1648" s="6" t="str" cm="1">
        <f t="array" ref="G1648">IFERROR(_xlfn.IFS(A1648="","",'[1]OFD Query'!N1648="","Fresh"),'[1]OFD Query'!N1648)</f>
        <v>Reschedule</v>
      </c>
      <c r="H1648" s="6" t="str" cm="1">
        <f t="array" ref="H1648">IFERROR(_xlfn.IFS(B1648="","",'[1]OFD Query'!O1648="","Fresh"),'[1]OFD Query'!O1648)</f>
        <v>Schedule for future</v>
      </c>
      <c r="I1648" s="1" t="str">
        <f>IF(A1648="","",'[1]OFD Query'!W1648)</f>
        <v>D21025673</v>
      </c>
      <c r="J1648" s="1" t="str">
        <f>IF(A1648="","",'[1]OFD Query'!X1648)</f>
        <v>HPS Muhammad Adam</v>
      </c>
      <c r="K1648" s="1" t="str">
        <f>IF(A1648="","",'[1]OFD Query'!AL1648)</f>
        <v>As Salamah</v>
      </c>
      <c r="L1648" s="6">
        <f>IF(A1648="","",'[1]OFD Query'!AO1648)</f>
        <v>0</v>
      </c>
      <c r="M1648" s="1" t="str" cm="1">
        <f t="array" ref="M1648">_xlfn.IFS(L1648="","",L1648=0,"PPD",L1648&gt;0,"COD")</f>
        <v>PPD</v>
      </c>
      <c r="N1648" s="1" t="str" cm="1">
        <f t="array" ref="N1648">_xlfn.IFS(A1648="","",L1648=0,M1648,L1648&lt;100,"&lt;100",L1648&lt;200,"&lt;200",L1648&lt;500,"&lt;500",L1648&lt;1000,"&lt;1000",L1648&gt;1000,"Above 1K")</f>
        <v>PPD</v>
      </c>
      <c r="O1648" s="6">
        <f>IF(A1648="","",'[1]OFD Query'!CB1648)</f>
        <v>1</v>
      </c>
      <c r="P1648" s="1" t="str">
        <f>IF(A1648="","",'[1]OFD Query'!CJ1648)</f>
        <v>POUCH</v>
      </c>
      <c r="Q1648" s="1" t="str" cm="1">
        <f t="array" ref="Q1648">IFERROR(_xlfn.IFS(A1648="","",O1648=0,"TRUE",AND(O1648=1,E1648="Out For Delivery"),"FALSE",O1648=1,"TRUE"),"FALSE")</f>
        <v>FALSE</v>
      </c>
      <c r="R1648" s="1" t="str">
        <f>'[1]OFD Query'!BT1648</f>
        <v>NO</v>
      </c>
    </row>
    <row r="1649" spans="1:18" x14ac:dyDescent="0.3">
      <c r="A1649" s="5" t="str">
        <f>IF(ISBLANK('[1]OFD Query'!A1649),"",'[1]OFD Query'!A1649)</f>
        <v>6062624226658</v>
      </c>
      <c r="B1649" s="1" t="str">
        <f>IF(A1649="","",LEFT('[1]OFD Query'!C1649,FIND(" ",'[1]OFD Query'!C1649)-1))</f>
        <v>Reverse</v>
      </c>
      <c r="C1649" s="1" t="str">
        <f>IF(A1649="","",'[1]OFD Query'!F1649)</f>
        <v>C21036226</v>
      </c>
      <c r="D1649" s="1" t="str">
        <f>IFERROR(VLOOKUP(C1649,Sheet2!A:B,2,0),"")</f>
        <v>SHEIN</v>
      </c>
      <c r="E1649" s="1" t="str">
        <f>IF(A1649="","",'[1]OFD Query'!I1649)</f>
        <v>Out For Delivery</v>
      </c>
      <c r="F1649" s="1" t="str">
        <f t="shared" si="26"/>
        <v>MAK-2</v>
      </c>
      <c r="G1649" s="6" t="str" cm="1">
        <f t="array" ref="G1649">IFERROR(_xlfn.IFS(A1649="","",'[1]OFD Query'!N1649="","Fresh"),'[1]OFD Query'!N1649)</f>
        <v>Fresh</v>
      </c>
      <c r="H1649" s="6" t="str" cm="1">
        <f t="array" ref="H1649">IFERROR(_xlfn.IFS(B1649="","",'[1]OFD Query'!O1649="","Fresh"),'[1]OFD Query'!O1649)</f>
        <v>Fresh</v>
      </c>
      <c r="I1649" s="1" t="str">
        <f>IF(A1649="","",'[1]OFD Query'!W1649)</f>
        <v>D2105236</v>
      </c>
      <c r="J1649" s="1" t="str">
        <f>IF(A1649="","",'[1]OFD Query'!X1649)</f>
        <v>Abdul Hai Mohammad</v>
      </c>
      <c r="K1649" s="1" t="str">
        <f>IF(A1649="","",'[1]OFD Query'!AL1649)</f>
        <v>Ar Rashidiyyah</v>
      </c>
      <c r="L1649" s="6">
        <f>IF(A1649="","",'[1]OFD Query'!AO1649)</f>
        <v>0</v>
      </c>
      <c r="M1649" s="1" t="str" cm="1">
        <f t="array" ref="M1649">_xlfn.IFS(L1649="","",L1649=0,"PPD",L1649&gt;0,"COD")</f>
        <v>PPD</v>
      </c>
      <c r="N1649" s="1" t="str" cm="1">
        <f t="array" ref="N1649">_xlfn.IFS(A1649="","",L1649=0,M1649,L1649&lt;100,"&lt;100",L1649&lt;200,"&lt;200",L1649&lt;500,"&lt;500",L1649&lt;1000,"&lt;1000",L1649&gt;1000,"Above 1K")</f>
        <v>PPD</v>
      </c>
      <c r="O1649" s="6">
        <f>IF(A1649="","",'[1]OFD Query'!CB1649)</f>
        <v>0</v>
      </c>
      <c r="P1649" s="1" t="str">
        <f>IF(A1649="","",'[1]OFD Query'!CJ1649)</f>
        <v/>
      </c>
      <c r="Q1649" s="1" t="str" cm="1">
        <f t="array" ref="Q1649">IFERROR(_xlfn.IFS(A1649="","",O1649=0,"TRUE",AND(O1649=1,E1649="Out For Delivery"),"FALSE",O1649=1,"TRUE"),"FALSE")</f>
        <v>TRUE</v>
      </c>
      <c r="R1649" s="1" t="str">
        <f>'[1]OFD Query'!BT1649</f>
        <v>NO</v>
      </c>
    </row>
    <row r="1650" spans="1:18" x14ac:dyDescent="0.3">
      <c r="A1650" s="5" t="str">
        <f>IF(ISBLANK('[1]OFD Query'!A1650),"",'[1]OFD Query'!A1650)</f>
        <v>6060924105618</v>
      </c>
      <c r="B1650" s="1" t="str">
        <f>IF(A1650="","",LEFT('[1]OFD Query'!C1650,FIND(" ",'[1]OFD Query'!C1650)-1))</f>
        <v>Dropship</v>
      </c>
      <c r="C1650" s="1" t="str">
        <f>IF(A1650="","",'[1]OFD Query'!F1650)</f>
        <v>C2103716501</v>
      </c>
      <c r="D1650" s="1" t="str">
        <f>IFERROR(VLOOKUP(C1650,Sheet2!A:B,2,0),"")</f>
        <v>SHEIN</v>
      </c>
      <c r="E1650" s="1" t="str">
        <f>IF(A1650="","",'[1]OFD Query'!I1650)</f>
        <v>Out For Delivery</v>
      </c>
      <c r="F1650" s="1" t="str">
        <f t="shared" si="26"/>
        <v>MAK-2</v>
      </c>
      <c r="G1650" s="6" t="str" cm="1">
        <f t="array" ref="G1650">IFERROR(_xlfn.IFS(A1650="","",'[1]OFD Query'!N1650="","Fresh"),'[1]OFD Query'!N1650)</f>
        <v>Reschedule</v>
      </c>
      <c r="H1650" s="6" t="str" cm="1">
        <f t="array" ref="H1650">IFERROR(_xlfn.IFS(B1650="","",'[1]OFD Query'!O1650="","Fresh"),'[1]OFD Query'!O1650)</f>
        <v>Schedule for future</v>
      </c>
      <c r="I1650" s="1" t="str">
        <f>IF(A1650="","",'[1]OFD Query'!W1650)</f>
        <v>D21025673</v>
      </c>
      <c r="J1650" s="1" t="str">
        <f>IF(A1650="","",'[1]OFD Query'!X1650)</f>
        <v>HPS Muhammad Adam</v>
      </c>
      <c r="K1650" s="1" t="str">
        <f>IF(A1650="","",'[1]OFD Query'!AL1650)</f>
        <v>As Salamah</v>
      </c>
      <c r="L1650" s="6">
        <f>IF(A1650="","",'[1]OFD Query'!AO1650)</f>
        <v>192.75</v>
      </c>
      <c r="M1650" s="1" t="str" cm="1">
        <f t="array" ref="M1650">_xlfn.IFS(L1650="","",L1650=0,"PPD",L1650&gt;0,"COD")</f>
        <v>COD</v>
      </c>
      <c r="N1650" s="1" t="str" cm="1">
        <f t="array" ref="N1650">_xlfn.IFS(A1650="","",L1650=0,M1650,L1650&lt;100,"&lt;100",L1650&lt;200,"&lt;200",L1650&lt;500,"&lt;500",L1650&lt;1000,"&lt;1000",L1650&gt;1000,"Above 1K")</f>
        <v>&lt;200</v>
      </c>
      <c r="O1650" s="6">
        <f>IF(A1650="","",'[1]OFD Query'!CB1650)</f>
        <v>1</v>
      </c>
      <c r="P1650" s="1" t="str">
        <f>IF(A1650="","",'[1]OFD Query'!CJ1650)</f>
        <v>POUCH</v>
      </c>
      <c r="Q1650" s="1" t="str" cm="1">
        <f t="array" ref="Q1650">IFERROR(_xlfn.IFS(A1650="","",O1650=0,"TRUE",AND(O1650=1,E1650="Out For Delivery"),"FALSE",O1650=1,"TRUE"),"FALSE")</f>
        <v>FALSE</v>
      </c>
      <c r="R1650" s="1" t="str">
        <f>'[1]OFD Query'!BT1650</f>
        <v>NO</v>
      </c>
    </row>
    <row r="1651" spans="1:18" x14ac:dyDescent="0.3">
      <c r="A1651" s="5" t="str">
        <f>IF(ISBLANK('[1]OFD Query'!A1651),"",'[1]OFD Query'!A1651)</f>
        <v>6062524587873</v>
      </c>
      <c r="B1651" s="1" t="str">
        <f>IF(A1651="","",LEFT('[1]OFD Query'!C1651,FIND(" ",'[1]OFD Query'!C1651)-1))</f>
        <v>Reverse</v>
      </c>
      <c r="C1651" s="1" t="str">
        <f>IF(A1651="","",'[1]OFD Query'!F1651)</f>
        <v>C21036226</v>
      </c>
      <c r="D1651" s="1" t="str">
        <f>IFERROR(VLOOKUP(C1651,Sheet2!A:B,2,0),"")</f>
        <v>SHEIN</v>
      </c>
      <c r="E1651" s="1" t="str">
        <f>IF(A1651="","",'[1]OFD Query'!I1651)</f>
        <v>Out For Delivery</v>
      </c>
      <c r="F1651" s="1" t="str">
        <f t="shared" si="26"/>
        <v>MAK-2</v>
      </c>
      <c r="G1651" s="6" t="str" cm="1">
        <f t="array" ref="G1651">IFERROR(_xlfn.IFS(A1651="","",'[1]OFD Query'!N1651="","Fresh"),'[1]OFD Query'!N1651)</f>
        <v>Fresh</v>
      </c>
      <c r="H1651" s="6" t="str" cm="1">
        <f t="array" ref="H1651">IFERROR(_xlfn.IFS(B1651="","",'[1]OFD Query'!O1651="","Fresh"),'[1]OFD Query'!O1651)</f>
        <v>Fresh</v>
      </c>
      <c r="I1651" s="1" t="str">
        <f>IF(A1651="","",'[1]OFD Query'!W1651)</f>
        <v>D2105236</v>
      </c>
      <c r="J1651" s="1" t="str">
        <f>IF(A1651="","",'[1]OFD Query'!X1651)</f>
        <v>Abdul Hai Mohammad</v>
      </c>
      <c r="K1651" s="1" t="str">
        <f>IF(A1651="","",'[1]OFD Query'!AL1651)</f>
        <v>Ar Rashidiyyah</v>
      </c>
      <c r="L1651" s="6">
        <f>IF(A1651="","",'[1]OFD Query'!AO1651)</f>
        <v>0</v>
      </c>
      <c r="M1651" s="1" t="str" cm="1">
        <f t="array" ref="M1651">_xlfn.IFS(L1651="","",L1651=0,"PPD",L1651&gt;0,"COD")</f>
        <v>PPD</v>
      </c>
      <c r="N1651" s="1" t="str" cm="1">
        <f t="array" ref="N1651">_xlfn.IFS(A1651="","",L1651=0,M1651,L1651&lt;100,"&lt;100",L1651&lt;200,"&lt;200",L1651&lt;500,"&lt;500",L1651&lt;1000,"&lt;1000",L1651&gt;1000,"Above 1K")</f>
        <v>PPD</v>
      </c>
      <c r="O1651" s="6">
        <f>IF(A1651="","",'[1]OFD Query'!CB1651)</f>
        <v>0</v>
      </c>
      <c r="P1651" s="1" t="str">
        <f>IF(A1651="","",'[1]OFD Query'!CJ1651)</f>
        <v/>
      </c>
      <c r="Q1651" s="1" t="str" cm="1">
        <f t="array" ref="Q1651">IFERROR(_xlfn.IFS(A1651="","",O1651=0,"TRUE",AND(O1651=1,E1651="Out For Delivery"),"FALSE",O1651=1,"TRUE"),"FALSE")</f>
        <v>TRUE</v>
      </c>
      <c r="R1651" s="1" t="str">
        <f>'[1]OFD Query'!BT1651</f>
        <v>NO</v>
      </c>
    </row>
    <row r="1652" spans="1:18" x14ac:dyDescent="0.3">
      <c r="A1652" s="5" t="str">
        <f>IF(ISBLANK('[1]OFD Query'!A1652),"",'[1]OFD Query'!A1652)</f>
        <v>6062324595887</v>
      </c>
      <c r="B1652" s="1" t="str">
        <f>IF(A1652="","",LEFT('[1]OFD Query'!C1652,FIND(" ",'[1]OFD Query'!C1652)-1))</f>
        <v>Dropship</v>
      </c>
      <c r="C1652" s="1" t="str">
        <f>IF(A1652="","",'[1]OFD Query'!F1652)</f>
        <v>C21035750</v>
      </c>
      <c r="D1652" s="1" t="str">
        <f>IFERROR(VLOOKUP(C1652,Sheet2!A:B,2,0),"")</f>
        <v>eshry.shop</v>
      </c>
      <c r="E1652" s="1" t="str">
        <f>IF(A1652="","",'[1]OFD Query'!I1652)</f>
        <v>Out For Delivery</v>
      </c>
      <c r="F1652" s="1" t="str">
        <f t="shared" si="26"/>
        <v>MAK-2</v>
      </c>
      <c r="G1652" s="6" t="str" cm="1">
        <f t="array" ref="G1652">IFERROR(_xlfn.IFS(A1652="","",'[1]OFD Query'!N1652="","Fresh"),'[1]OFD Query'!N1652)</f>
        <v>Reschedule</v>
      </c>
      <c r="H1652" s="6" t="str" cm="1">
        <f t="array" ref="H1652">IFERROR(_xlfn.IFS(B1652="","",'[1]OFD Query'!O1652="","Fresh"),'[1]OFD Query'!O1652)</f>
        <v>Schedule for future</v>
      </c>
      <c r="I1652" s="1" t="str">
        <f>IF(A1652="","",'[1]OFD Query'!W1652)</f>
        <v>D21025673</v>
      </c>
      <c r="J1652" s="1" t="str">
        <f>IF(A1652="","",'[1]OFD Query'!X1652)</f>
        <v>HPS Muhammad Adam</v>
      </c>
      <c r="K1652" s="1" t="str">
        <f>IF(A1652="","",'[1]OFD Query'!AL1652)</f>
        <v>As Salamah</v>
      </c>
      <c r="L1652" s="6">
        <f>IF(A1652="","",'[1]OFD Query'!AO1652)</f>
        <v>199</v>
      </c>
      <c r="M1652" s="1" t="str" cm="1">
        <f t="array" ref="M1652">_xlfn.IFS(L1652="","",L1652=0,"PPD",L1652&gt;0,"COD")</f>
        <v>COD</v>
      </c>
      <c r="N1652" s="1" t="str" cm="1">
        <f t="array" ref="N1652">_xlfn.IFS(A1652="","",L1652=0,M1652,L1652&lt;100,"&lt;100",L1652&lt;200,"&lt;200",L1652&lt;500,"&lt;500",L1652&lt;1000,"&lt;1000",L1652&gt;1000,"Above 1K")</f>
        <v>&lt;200</v>
      </c>
      <c r="O1652" s="6">
        <f>IF(A1652="","",'[1]OFD Query'!CB1652)</f>
        <v>1</v>
      </c>
      <c r="P1652" s="1" t="str">
        <f>IF(A1652="","",'[1]OFD Query'!CJ1652)</f>
        <v/>
      </c>
      <c r="Q1652" s="1" t="str" cm="1">
        <f t="array" ref="Q1652">IFERROR(_xlfn.IFS(A1652="","",O1652=0,"TRUE",AND(O1652=1,E1652="Out For Delivery"),"FALSE",O1652=1,"TRUE"),"FALSE")</f>
        <v>FALSE</v>
      </c>
      <c r="R1652" s="1" t="str">
        <f>'[1]OFD Query'!BT1652</f>
        <v>NO</v>
      </c>
    </row>
    <row r="1653" spans="1:18" x14ac:dyDescent="0.3">
      <c r="A1653" s="5" t="str">
        <f>IF(ISBLANK('[1]OFD Query'!A1653),"",'[1]OFD Query'!A1653)</f>
        <v>6062624508550</v>
      </c>
      <c r="B1653" s="1" t="str">
        <f>IF(A1653="","",LEFT('[1]OFD Query'!C1653,FIND(" ",'[1]OFD Query'!C1653)-1))</f>
        <v>Reverse</v>
      </c>
      <c r="C1653" s="1" t="str">
        <f>IF(A1653="","",'[1]OFD Query'!F1653)</f>
        <v>C21036226</v>
      </c>
      <c r="D1653" s="1" t="str">
        <f>IFERROR(VLOOKUP(C1653,Sheet2!A:B,2,0),"")</f>
        <v>SHEIN</v>
      </c>
      <c r="E1653" s="1" t="str">
        <f>IF(A1653="","",'[1]OFD Query'!I1653)</f>
        <v>Out For Delivery</v>
      </c>
      <c r="F1653" s="1" t="str">
        <f t="shared" si="26"/>
        <v>MAK-2</v>
      </c>
      <c r="G1653" s="6" t="str" cm="1">
        <f t="array" ref="G1653">IFERROR(_xlfn.IFS(A1653="","",'[1]OFD Query'!N1653="","Fresh"),'[1]OFD Query'!N1653)</f>
        <v>Fresh</v>
      </c>
      <c r="H1653" s="6" t="str" cm="1">
        <f t="array" ref="H1653">IFERROR(_xlfn.IFS(B1653="","",'[1]OFD Query'!O1653="","Fresh"),'[1]OFD Query'!O1653)</f>
        <v>Fresh</v>
      </c>
      <c r="I1653" s="1" t="str">
        <f>IF(A1653="","",'[1]OFD Query'!W1653)</f>
        <v>D2105236</v>
      </c>
      <c r="J1653" s="1" t="str">
        <f>IF(A1653="","",'[1]OFD Query'!X1653)</f>
        <v>Abdul Hai Mohammad</v>
      </c>
      <c r="K1653" s="1" t="str">
        <f>IF(A1653="","",'[1]OFD Query'!AL1653)</f>
        <v>Ar Rashidiyyah</v>
      </c>
      <c r="L1653" s="6">
        <f>IF(A1653="","",'[1]OFD Query'!AO1653)</f>
        <v>0</v>
      </c>
      <c r="M1653" s="1" t="str" cm="1">
        <f t="array" ref="M1653">_xlfn.IFS(L1653="","",L1653=0,"PPD",L1653&gt;0,"COD")</f>
        <v>PPD</v>
      </c>
      <c r="N1653" s="1" t="str" cm="1">
        <f t="array" ref="N1653">_xlfn.IFS(A1653="","",L1653=0,M1653,L1653&lt;100,"&lt;100",L1653&lt;200,"&lt;200",L1653&lt;500,"&lt;500",L1653&lt;1000,"&lt;1000",L1653&gt;1000,"Above 1K")</f>
        <v>PPD</v>
      </c>
      <c r="O1653" s="6">
        <f>IF(A1653="","",'[1]OFD Query'!CB1653)</f>
        <v>0</v>
      </c>
      <c r="P1653" s="1" t="str">
        <f>IF(A1653="","",'[1]OFD Query'!CJ1653)</f>
        <v/>
      </c>
      <c r="Q1653" s="1" t="str" cm="1">
        <f t="array" ref="Q1653">IFERROR(_xlfn.IFS(A1653="","",O1653=0,"TRUE",AND(O1653=1,E1653="Out For Delivery"),"FALSE",O1653=1,"TRUE"),"FALSE")</f>
        <v>TRUE</v>
      </c>
      <c r="R1653" s="1" t="str">
        <f>'[1]OFD Query'!BT1653</f>
        <v>NO</v>
      </c>
    </row>
    <row r="1654" spans="1:18" x14ac:dyDescent="0.3">
      <c r="A1654" s="5" t="str">
        <f>IF(ISBLANK('[1]OFD Query'!A1654),"",'[1]OFD Query'!A1654)</f>
        <v>6062024842749</v>
      </c>
      <c r="B1654" s="1" t="str">
        <f>IF(A1654="","",LEFT('[1]OFD Query'!C1654,FIND(" ",'[1]OFD Query'!C1654)-1))</f>
        <v>Dropship</v>
      </c>
      <c r="C1654" s="1" t="str">
        <f>IF(A1654="","",'[1]OFD Query'!F1654)</f>
        <v>C2103730101</v>
      </c>
      <c r="D1654" s="1" t="str">
        <f>IFERROR(VLOOKUP(C1654,Sheet2!A:B,2,0),"")</f>
        <v>SHEIN</v>
      </c>
      <c r="E1654" s="1" t="str">
        <f>IF(A1654="","",'[1]OFD Query'!I1654)</f>
        <v>Out For Delivery</v>
      </c>
      <c r="F1654" s="1" t="str">
        <f t="shared" si="26"/>
        <v>MAK-2</v>
      </c>
      <c r="G1654" s="6" t="str" cm="1">
        <f t="array" ref="G1654">IFERROR(_xlfn.IFS(A1654="","",'[1]OFD Query'!N1654="","Fresh"),'[1]OFD Query'!N1654)</f>
        <v>Reschedule</v>
      </c>
      <c r="H1654" s="6" t="str" cm="1">
        <f t="array" ref="H1654">IFERROR(_xlfn.IFS(B1654="","",'[1]OFD Query'!O1654="","Fresh"),'[1]OFD Query'!O1654)</f>
        <v>Schedule for future</v>
      </c>
      <c r="I1654" s="1" t="str">
        <f>IF(A1654="","",'[1]OFD Query'!W1654)</f>
        <v>D21025673</v>
      </c>
      <c r="J1654" s="1" t="str">
        <f>IF(A1654="","",'[1]OFD Query'!X1654)</f>
        <v>HPS Muhammad Adam</v>
      </c>
      <c r="K1654" s="1" t="str">
        <f>IF(A1654="","",'[1]OFD Query'!AL1654)</f>
        <v>As Salamah</v>
      </c>
      <c r="L1654" s="6">
        <f>IF(A1654="","",'[1]OFD Query'!AO1654)</f>
        <v>323.89</v>
      </c>
      <c r="M1654" s="1" t="str" cm="1">
        <f t="array" ref="M1654">_xlfn.IFS(L1654="","",L1654=0,"PPD",L1654&gt;0,"COD")</f>
        <v>COD</v>
      </c>
      <c r="N1654" s="1" t="str" cm="1">
        <f t="array" ref="N1654">_xlfn.IFS(A1654="","",L1654=0,M1654,L1654&lt;100,"&lt;100",L1654&lt;200,"&lt;200",L1654&lt;500,"&lt;500",L1654&lt;1000,"&lt;1000",L1654&gt;1000,"Above 1K")</f>
        <v>&lt;500</v>
      </c>
      <c r="O1654" s="6">
        <f>IF(A1654="","",'[1]OFD Query'!CB1654)</f>
        <v>2</v>
      </c>
      <c r="P1654" s="1" t="str">
        <f>IF(A1654="","",'[1]OFD Query'!CJ1654)</f>
        <v>POUCH</v>
      </c>
      <c r="Q1654" s="1" t="str" cm="1">
        <f t="array" ref="Q1654">IFERROR(_xlfn.IFS(A1654="","",O1654=0,"TRUE",AND(O1654=1,E1654="Out For Delivery"),"FALSE",O1654=1,"TRUE"),"FALSE")</f>
        <v>FALSE</v>
      </c>
      <c r="R1654" s="1" t="str">
        <f>'[1]OFD Query'!BT1654</f>
        <v>NO</v>
      </c>
    </row>
    <row r="1655" spans="1:18" x14ac:dyDescent="0.3">
      <c r="A1655" s="5" t="str">
        <f>IF(ISBLANK('[1]OFD Query'!A1655),"",'[1]OFD Query'!A1655)</f>
        <v>6062524521910</v>
      </c>
      <c r="B1655" s="1" t="str">
        <f>IF(A1655="","",LEFT('[1]OFD Query'!C1655,FIND(" ",'[1]OFD Query'!C1655)-1))</f>
        <v>Reverse</v>
      </c>
      <c r="C1655" s="1" t="str">
        <f>IF(A1655="","",'[1]OFD Query'!F1655)</f>
        <v>C21036226</v>
      </c>
      <c r="D1655" s="1" t="str">
        <f>IFERROR(VLOOKUP(C1655,Sheet2!A:B,2,0),"")</f>
        <v>SHEIN</v>
      </c>
      <c r="E1655" s="1" t="str">
        <f>IF(A1655="","",'[1]OFD Query'!I1655)</f>
        <v>Out For Delivery</v>
      </c>
      <c r="F1655" s="1" t="str">
        <f t="shared" si="26"/>
        <v>MAK-2</v>
      </c>
      <c r="G1655" s="6" t="str" cm="1">
        <f t="array" ref="G1655">IFERROR(_xlfn.IFS(A1655="","",'[1]OFD Query'!N1655="","Fresh"),'[1]OFD Query'!N1655)</f>
        <v>Reschedule</v>
      </c>
      <c r="H1655" s="6" t="str" cm="1">
        <f t="array" ref="H1655">IFERROR(_xlfn.IFS(B1655="","",'[1]OFD Query'!O1655="","Fresh"),'[1]OFD Query'!O1655)</f>
        <v>Schedule for future</v>
      </c>
      <c r="I1655" s="1" t="str">
        <f>IF(A1655="","",'[1]OFD Query'!W1655)</f>
        <v>D2105236</v>
      </c>
      <c r="J1655" s="1" t="str">
        <f>IF(A1655="","",'[1]OFD Query'!X1655)</f>
        <v>Abdul Hai Mohammad</v>
      </c>
      <c r="K1655" s="1" t="str">
        <f>IF(A1655="","",'[1]OFD Query'!AL1655)</f>
        <v>Ar Rashidiyyah</v>
      </c>
      <c r="L1655" s="6">
        <f>IF(A1655="","",'[1]OFD Query'!AO1655)</f>
        <v>0</v>
      </c>
      <c r="M1655" s="1" t="str" cm="1">
        <f t="array" ref="M1655">_xlfn.IFS(L1655="","",L1655=0,"PPD",L1655&gt;0,"COD")</f>
        <v>PPD</v>
      </c>
      <c r="N1655" s="1" t="str" cm="1">
        <f t="array" ref="N1655">_xlfn.IFS(A1655="","",L1655=0,M1655,L1655&lt;100,"&lt;100",L1655&lt;200,"&lt;200",L1655&lt;500,"&lt;500",L1655&lt;1000,"&lt;1000",L1655&gt;1000,"Above 1K")</f>
        <v>PPD</v>
      </c>
      <c r="O1655" s="6">
        <f>IF(A1655="","",'[1]OFD Query'!CB1655)</f>
        <v>1</v>
      </c>
      <c r="P1655" s="1" t="str">
        <f>IF(A1655="","",'[1]OFD Query'!CJ1655)</f>
        <v/>
      </c>
      <c r="Q1655" s="1" t="str" cm="1">
        <f t="array" ref="Q1655">IFERROR(_xlfn.IFS(A1655="","",O1655=0,"TRUE",AND(O1655=1,E1655="Out For Delivery"),"FALSE",O1655=1,"TRUE"),"FALSE")</f>
        <v>FALSE</v>
      </c>
      <c r="R1655" s="1" t="str">
        <f>'[1]OFD Query'!BT1655</f>
        <v>NO</v>
      </c>
    </row>
    <row r="1656" spans="1:18" x14ac:dyDescent="0.3">
      <c r="A1656" s="5" t="str">
        <f>IF(ISBLANK('[1]OFD Query'!A1656),"",'[1]OFD Query'!A1656)</f>
        <v>6061124181606</v>
      </c>
      <c r="B1656" s="1" t="str">
        <f>IF(A1656="","",LEFT('[1]OFD Query'!C1656,FIND(" ",'[1]OFD Query'!C1656)-1))</f>
        <v>Dropship</v>
      </c>
      <c r="C1656" s="1" t="str">
        <f>IF(A1656="","",'[1]OFD Query'!F1656)</f>
        <v>C21035750</v>
      </c>
      <c r="D1656" s="1" t="str">
        <f>IFERROR(VLOOKUP(C1656,Sheet2!A:B,2,0),"")</f>
        <v>eshry.shop</v>
      </c>
      <c r="E1656" s="1" t="str">
        <f>IF(A1656="","",'[1]OFD Query'!I1656)</f>
        <v>Out For Delivery</v>
      </c>
      <c r="F1656" s="1" t="str">
        <f t="shared" si="26"/>
        <v>MAK-2</v>
      </c>
      <c r="G1656" s="6" t="str" cm="1">
        <f t="array" ref="G1656">IFERROR(_xlfn.IFS(A1656="","",'[1]OFD Query'!N1656="","Fresh"),'[1]OFD Query'!N1656)</f>
        <v>Reschedule</v>
      </c>
      <c r="H1656" s="6" t="str" cm="1">
        <f t="array" ref="H1656">IFERROR(_xlfn.IFS(B1656="","",'[1]OFD Query'!O1656="","Fresh"),'[1]OFD Query'!O1656)</f>
        <v>Schedule for future</v>
      </c>
      <c r="I1656" s="1" t="str">
        <f>IF(A1656="","",'[1]OFD Query'!W1656)</f>
        <v>D21025673</v>
      </c>
      <c r="J1656" s="1" t="str">
        <f>IF(A1656="","",'[1]OFD Query'!X1656)</f>
        <v>HPS Muhammad Adam</v>
      </c>
      <c r="K1656" s="1" t="str">
        <f>IF(A1656="","",'[1]OFD Query'!AL1656)</f>
        <v>As Salamah</v>
      </c>
      <c r="L1656" s="6">
        <f>IF(A1656="","",'[1]OFD Query'!AO1656)</f>
        <v>268.5</v>
      </c>
      <c r="M1656" s="1" t="str" cm="1">
        <f t="array" ref="M1656">_xlfn.IFS(L1656="","",L1656=0,"PPD",L1656&gt;0,"COD")</f>
        <v>COD</v>
      </c>
      <c r="N1656" s="1" t="str" cm="1">
        <f t="array" ref="N1656">_xlfn.IFS(A1656="","",L1656=0,M1656,L1656&lt;100,"&lt;100",L1656&lt;200,"&lt;200",L1656&lt;500,"&lt;500",L1656&lt;1000,"&lt;1000",L1656&gt;1000,"Above 1K")</f>
        <v>&lt;500</v>
      </c>
      <c r="O1656" s="6">
        <f>IF(A1656="","",'[1]OFD Query'!CB1656)</f>
        <v>3</v>
      </c>
      <c r="P1656" s="1" t="str">
        <f>IF(A1656="","",'[1]OFD Query'!CJ1656)</f>
        <v/>
      </c>
      <c r="Q1656" s="1" t="str" cm="1">
        <f t="array" ref="Q1656">IFERROR(_xlfn.IFS(A1656="","",O1656=0,"TRUE",AND(O1656=1,E1656="Out For Delivery"),"FALSE",O1656=1,"TRUE"),"FALSE")</f>
        <v>FALSE</v>
      </c>
      <c r="R1656" s="1" t="str">
        <f>'[1]OFD Query'!BT1656</f>
        <v>NO</v>
      </c>
    </row>
    <row r="1657" spans="1:18" x14ac:dyDescent="0.3">
      <c r="A1657" s="5" t="str">
        <f>IF(ISBLANK('[1]OFD Query'!A1657),"",'[1]OFD Query'!A1657)</f>
        <v>6062524643232</v>
      </c>
      <c r="B1657" s="1" t="str">
        <f>IF(A1657="","",LEFT('[1]OFD Query'!C1657,FIND(" ",'[1]OFD Query'!C1657)-1))</f>
        <v>Reverse</v>
      </c>
      <c r="C1657" s="1" t="str">
        <f>IF(A1657="","",'[1]OFD Query'!F1657)</f>
        <v>C21036226</v>
      </c>
      <c r="D1657" s="1" t="str">
        <f>IFERROR(VLOOKUP(C1657,Sheet2!A:B,2,0),"")</f>
        <v>SHEIN</v>
      </c>
      <c r="E1657" s="1" t="str">
        <f>IF(A1657="","",'[1]OFD Query'!I1657)</f>
        <v>Out For Delivery</v>
      </c>
      <c r="F1657" s="1" t="str">
        <f t="shared" si="26"/>
        <v>MAK-2</v>
      </c>
      <c r="G1657" s="6" t="str" cm="1">
        <f t="array" ref="G1657">IFERROR(_xlfn.IFS(A1657="","",'[1]OFD Query'!N1657="","Fresh"),'[1]OFD Query'!N1657)</f>
        <v>Reschedule</v>
      </c>
      <c r="H1657" s="6" t="str" cm="1">
        <f t="array" ref="H1657">IFERROR(_xlfn.IFS(B1657="","",'[1]OFD Query'!O1657="","Fresh"),'[1]OFD Query'!O1657)</f>
        <v>Schedule for future</v>
      </c>
      <c r="I1657" s="1" t="str">
        <f>IF(A1657="","",'[1]OFD Query'!W1657)</f>
        <v>D2105236</v>
      </c>
      <c r="J1657" s="1" t="str">
        <f>IF(A1657="","",'[1]OFD Query'!X1657)</f>
        <v>Abdul Hai Mohammad</v>
      </c>
      <c r="K1657" s="1" t="str">
        <f>IF(A1657="","",'[1]OFD Query'!AL1657)</f>
        <v>Ar Rashidiyyah</v>
      </c>
      <c r="L1657" s="6">
        <f>IF(A1657="","",'[1]OFD Query'!AO1657)</f>
        <v>0</v>
      </c>
      <c r="M1657" s="1" t="str" cm="1">
        <f t="array" ref="M1657">_xlfn.IFS(L1657="","",L1657=0,"PPD",L1657&gt;0,"COD")</f>
        <v>PPD</v>
      </c>
      <c r="N1657" s="1" t="str" cm="1">
        <f t="array" ref="N1657">_xlfn.IFS(A1657="","",L1657=0,M1657,L1657&lt;100,"&lt;100",L1657&lt;200,"&lt;200",L1657&lt;500,"&lt;500",L1657&lt;1000,"&lt;1000",L1657&gt;1000,"Above 1K")</f>
        <v>PPD</v>
      </c>
      <c r="O1657" s="6">
        <f>IF(A1657="","",'[1]OFD Query'!CB1657)</f>
        <v>1</v>
      </c>
      <c r="P1657" s="1" t="str">
        <f>IF(A1657="","",'[1]OFD Query'!CJ1657)</f>
        <v/>
      </c>
      <c r="Q1657" s="1" t="str" cm="1">
        <f t="array" ref="Q1657">IFERROR(_xlfn.IFS(A1657="","",O1657=0,"TRUE",AND(O1657=1,E1657="Out For Delivery"),"FALSE",O1657=1,"TRUE"),"FALSE")</f>
        <v>FALSE</v>
      </c>
      <c r="R1657" s="1" t="str">
        <f>'[1]OFD Query'!BT1657</f>
        <v>NO</v>
      </c>
    </row>
    <row r="1658" spans="1:18" x14ac:dyDescent="0.3">
      <c r="A1658" s="5" t="str">
        <f>IF(ISBLANK('[1]OFD Query'!A1658),"",'[1]OFD Query'!A1658)</f>
        <v>6062224119467</v>
      </c>
      <c r="B1658" s="1" t="str">
        <f>IF(A1658="","",LEFT('[1]OFD Query'!C1658,FIND(" ",'[1]OFD Query'!C1658)-1))</f>
        <v>Dropship</v>
      </c>
      <c r="C1658" s="1" t="str">
        <f>IF(A1658="","",'[1]OFD Query'!F1658)</f>
        <v>C21036624</v>
      </c>
      <c r="D1658" s="1" t="str">
        <f>IFERROR(VLOOKUP(C1658,Sheet2!A:B,2,0),"")</f>
        <v>CODPARTNER</v>
      </c>
      <c r="E1658" s="1" t="str">
        <f>IF(A1658="","",'[1]OFD Query'!I1658)</f>
        <v>Delivered</v>
      </c>
      <c r="F1658" s="1" t="str">
        <f t="shared" si="26"/>
        <v>MAK-2</v>
      </c>
      <c r="G1658" s="6" t="str" cm="1">
        <f t="array" ref="G1658">IFERROR(_xlfn.IFS(A1658="","",'[1]OFD Query'!N1658="","Fresh"),'[1]OFD Query'!N1658)</f>
        <v>Reschedule</v>
      </c>
      <c r="H1658" s="6" t="str" cm="1">
        <f t="array" ref="H1658">IFERROR(_xlfn.IFS(B1658="","",'[1]OFD Query'!O1658="","Fresh"),'[1]OFD Query'!O1658)</f>
        <v>Schedule for future</v>
      </c>
      <c r="I1658" s="1" t="str">
        <f>IF(A1658="","",'[1]OFD Query'!W1658)</f>
        <v>D21025673</v>
      </c>
      <c r="J1658" s="1" t="str">
        <f>IF(A1658="","",'[1]OFD Query'!X1658)</f>
        <v>HPS Muhammad Adam</v>
      </c>
      <c r="K1658" s="1" t="str">
        <f>IF(A1658="","",'[1]OFD Query'!AL1658)</f>
        <v>Al Faiha</v>
      </c>
      <c r="L1658" s="6">
        <f>IF(A1658="","",'[1]OFD Query'!AO1658)</f>
        <v>220</v>
      </c>
      <c r="M1658" s="1" t="str" cm="1">
        <f t="array" ref="M1658">_xlfn.IFS(L1658="","",L1658=0,"PPD",L1658&gt;0,"COD")</f>
        <v>COD</v>
      </c>
      <c r="N1658" s="1" t="str" cm="1">
        <f t="array" ref="N1658">_xlfn.IFS(A1658="","",L1658=0,M1658,L1658&lt;100,"&lt;100",L1658&lt;200,"&lt;200",L1658&lt;500,"&lt;500",L1658&lt;1000,"&lt;1000",L1658&gt;1000,"Above 1K")</f>
        <v>&lt;500</v>
      </c>
      <c r="O1658" s="6">
        <f>IF(A1658="","",'[1]OFD Query'!CB1658)</f>
        <v>3</v>
      </c>
      <c r="P1658" s="1" t="str">
        <f>IF(A1658="","",'[1]OFD Query'!CJ1658)</f>
        <v/>
      </c>
      <c r="Q1658" s="1" t="str" cm="1">
        <f t="array" ref="Q1658">IFERROR(_xlfn.IFS(A1658="","",O1658=0,"TRUE",AND(O1658=1,E1658="Out For Delivery"),"FALSE",O1658=1,"TRUE"),"FALSE")</f>
        <v>FALSE</v>
      </c>
      <c r="R1658" s="1" t="str">
        <f>'[1]OFD Query'!BT1658</f>
        <v>YES</v>
      </c>
    </row>
    <row r="1659" spans="1:18" x14ac:dyDescent="0.3">
      <c r="A1659" s="5" t="str">
        <f>IF(ISBLANK('[1]OFD Query'!A1659),"",'[1]OFD Query'!A1659)</f>
        <v>6062524238399</v>
      </c>
      <c r="B1659" s="1" t="str">
        <f>IF(A1659="","",LEFT('[1]OFD Query'!C1659,FIND(" ",'[1]OFD Query'!C1659)-1))</f>
        <v>Reverse</v>
      </c>
      <c r="C1659" s="1" t="str">
        <f>IF(A1659="","",'[1]OFD Query'!F1659)</f>
        <v>C21036226</v>
      </c>
      <c r="D1659" s="1" t="str">
        <f>IFERROR(VLOOKUP(C1659,Sheet2!A:B,2,0),"")</f>
        <v>SHEIN</v>
      </c>
      <c r="E1659" s="1" t="str">
        <f>IF(A1659="","",'[1]OFD Query'!I1659)</f>
        <v>Out For Delivery</v>
      </c>
      <c r="F1659" s="1" t="str">
        <f t="shared" si="26"/>
        <v>MAK-2</v>
      </c>
      <c r="G1659" s="6" t="str" cm="1">
        <f t="array" ref="G1659">IFERROR(_xlfn.IFS(A1659="","",'[1]OFD Query'!N1659="","Fresh"),'[1]OFD Query'!N1659)</f>
        <v>Reschedule</v>
      </c>
      <c r="H1659" s="6" t="str" cm="1">
        <f t="array" ref="H1659">IFERROR(_xlfn.IFS(B1659="","",'[1]OFD Query'!O1659="","Fresh"),'[1]OFD Query'!O1659)</f>
        <v>Schedule for future</v>
      </c>
      <c r="I1659" s="1" t="str">
        <f>IF(A1659="","",'[1]OFD Query'!W1659)</f>
        <v>D2105236</v>
      </c>
      <c r="J1659" s="1" t="str">
        <f>IF(A1659="","",'[1]OFD Query'!X1659)</f>
        <v>Abdul Hai Mohammad</v>
      </c>
      <c r="K1659" s="1" t="str">
        <f>IF(A1659="","",'[1]OFD Query'!AL1659)</f>
        <v>Ar Rashidiyyah</v>
      </c>
      <c r="L1659" s="6">
        <f>IF(A1659="","",'[1]OFD Query'!AO1659)</f>
        <v>0</v>
      </c>
      <c r="M1659" s="1" t="str" cm="1">
        <f t="array" ref="M1659">_xlfn.IFS(L1659="","",L1659=0,"PPD",L1659&gt;0,"COD")</f>
        <v>PPD</v>
      </c>
      <c r="N1659" s="1" t="str" cm="1">
        <f t="array" ref="N1659">_xlfn.IFS(A1659="","",L1659=0,M1659,L1659&lt;100,"&lt;100",L1659&lt;200,"&lt;200",L1659&lt;500,"&lt;500",L1659&lt;1000,"&lt;1000",L1659&gt;1000,"Above 1K")</f>
        <v>PPD</v>
      </c>
      <c r="O1659" s="6">
        <f>IF(A1659="","",'[1]OFD Query'!CB1659)</f>
        <v>1</v>
      </c>
      <c r="P1659" s="1" t="str">
        <f>IF(A1659="","",'[1]OFD Query'!CJ1659)</f>
        <v/>
      </c>
      <c r="Q1659" s="1" t="str" cm="1">
        <f t="array" ref="Q1659">IFERROR(_xlfn.IFS(A1659="","",O1659=0,"TRUE",AND(O1659=1,E1659="Out For Delivery"),"FALSE",O1659=1,"TRUE"),"FALSE")</f>
        <v>FALSE</v>
      </c>
      <c r="R1659" s="1" t="str">
        <f>'[1]OFD Query'!BT1659</f>
        <v>NO</v>
      </c>
    </row>
    <row r="1660" spans="1:18" x14ac:dyDescent="0.3">
      <c r="A1660" s="5" t="str">
        <f>IF(ISBLANK('[1]OFD Query'!A1660),"",'[1]OFD Query'!A1660)</f>
        <v>6062024896674</v>
      </c>
      <c r="B1660" s="1" t="str">
        <f>IF(A1660="","",LEFT('[1]OFD Query'!C1660,FIND(" ",'[1]OFD Query'!C1660)-1))</f>
        <v>Dropship</v>
      </c>
      <c r="C1660" s="1" t="str">
        <f>IF(A1660="","",'[1]OFD Query'!F1660)</f>
        <v>C2103716501</v>
      </c>
      <c r="D1660" s="1" t="str">
        <f>IFERROR(VLOOKUP(C1660,Sheet2!A:B,2,0),"")</f>
        <v>SHEIN</v>
      </c>
      <c r="E1660" s="1" t="str">
        <f>IF(A1660="","",'[1]OFD Query'!I1660)</f>
        <v>Out For Delivery</v>
      </c>
      <c r="F1660" s="1" t="str">
        <f t="shared" si="26"/>
        <v>MAK-2</v>
      </c>
      <c r="G1660" s="6" t="str" cm="1">
        <f t="array" ref="G1660">IFERROR(_xlfn.IFS(A1660="","",'[1]OFD Query'!N1660="","Fresh"),'[1]OFD Query'!N1660)</f>
        <v>Reschedule</v>
      </c>
      <c r="H1660" s="6" t="str" cm="1">
        <f t="array" ref="H1660">IFERROR(_xlfn.IFS(B1660="","",'[1]OFD Query'!O1660="","Fresh"),'[1]OFD Query'!O1660)</f>
        <v>Schedule for future</v>
      </c>
      <c r="I1660" s="1" t="str">
        <f>IF(A1660="","",'[1]OFD Query'!W1660)</f>
        <v>D21025673</v>
      </c>
      <c r="J1660" s="1" t="str">
        <f>IF(A1660="","",'[1]OFD Query'!X1660)</f>
        <v>HPS Muhammad Adam</v>
      </c>
      <c r="K1660" s="1" t="str">
        <f>IF(A1660="","",'[1]OFD Query'!AL1660)</f>
        <v>As Salamah</v>
      </c>
      <c r="L1660" s="6">
        <f>IF(A1660="","",'[1]OFD Query'!AO1660)</f>
        <v>145.75</v>
      </c>
      <c r="M1660" s="1" t="str" cm="1">
        <f t="array" ref="M1660">_xlfn.IFS(L1660="","",L1660=0,"PPD",L1660&gt;0,"COD")</f>
        <v>COD</v>
      </c>
      <c r="N1660" s="1" t="str" cm="1">
        <f t="array" ref="N1660">_xlfn.IFS(A1660="","",L1660=0,M1660,L1660&lt;100,"&lt;100",L1660&lt;200,"&lt;200",L1660&lt;500,"&lt;500",L1660&lt;1000,"&lt;1000",L1660&gt;1000,"Above 1K")</f>
        <v>&lt;200</v>
      </c>
      <c r="O1660" s="6">
        <f>IF(A1660="","",'[1]OFD Query'!CB1660)</f>
        <v>2</v>
      </c>
      <c r="P1660" s="1" t="str">
        <f>IF(A1660="","",'[1]OFD Query'!CJ1660)</f>
        <v>POUCH</v>
      </c>
      <c r="Q1660" s="1" t="str" cm="1">
        <f t="array" ref="Q1660">IFERROR(_xlfn.IFS(A1660="","",O1660=0,"TRUE",AND(O1660=1,E1660="Out For Delivery"),"FALSE",O1660=1,"TRUE"),"FALSE")</f>
        <v>FALSE</v>
      </c>
      <c r="R1660" s="1" t="str">
        <f>'[1]OFD Query'!BT1660</f>
        <v>NO</v>
      </c>
    </row>
    <row r="1661" spans="1:18" x14ac:dyDescent="0.3">
      <c r="A1661" s="5" t="str">
        <f>IF(ISBLANK('[1]OFD Query'!A1661),"",'[1]OFD Query'!A1661)</f>
        <v>6062424659591</v>
      </c>
      <c r="B1661" s="1" t="str">
        <f>IF(A1661="","",LEFT('[1]OFD Query'!C1661,FIND(" ",'[1]OFD Query'!C1661)-1))</f>
        <v>Reverse</v>
      </c>
      <c r="C1661" s="1" t="str">
        <f>IF(A1661="","",'[1]OFD Query'!F1661)</f>
        <v>C21036226</v>
      </c>
      <c r="D1661" s="1" t="str">
        <f>IFERROR(VLOOKUP(C1661,Sheet2!A:B,2,0),"")</f>
        <v>SHEIN</v>
      </c>
      <c r="E1661" s="1" t="str">
        <f>IF(A1661="","",'[1]OFD Query'!I1661)</f>
        <v>Out For Delivery</v>
      </c>
      <c r="F1661" s="1" t="str">
        <f t="shared" si="26"/>
        <v>MAK-2</v>
      </c>
      <c r="G1661" s="6" t="str" cm="1">
        <f t="array" ref="G1661">IFERROR(_xlfn.IFS(A1661="","",'[1]OFD Query'!N1661="","Fresh"),'[1]OFD Query'!N1661)</f>
        <v>Reschedule</v>
      </c>
      <c r="H1661" s="6" t="str" cm="1">
        <f t="array" ref="H1661">IFERROR(_xlfn.IFS(B1661="","",'[1]OFD Query'!O1661="","Fresh"),'[1]OFD Query'!O1661)</f>
        <v>Schedule for future</v>
      </c>
      <c r="I1661" s="1" t="str">
        <f>IF(A1661="","",'[1]OFD Query'!W1661)</f>
        <v>D2105236</v>
      </c>
      <c r="J1661" s="1" t="str">
        <f>IF(A1661="","",'[1]OFD Query'!X1661)</f>
        <v>Abdul Hai Mohammad</v>
      </c>
      <c r="K1661" s="1" t="str">
        <f>IF(A1661="","",'[1]OFD Query'!AL1661)</f>
        <v>Ar Rashidiyyah</v>
      </c>
      <c r="L1661" s="6">
        <f>IF(A1661="","",'[1]OFD Query'!AO1661)</f>
        <v>0</v>
      </c>
      <c r="M1661" s="1" t="str" cm="1">
        <f t="array" ref="M1661">_xlfn.IFS(L1661="","",L1661=0,"PPD",L1661&gt;0,"COD")</f>
        <v>PPD</v>
      </c>
      <c r="N1661" s="1" t="str" cm="1">
        <f t="array" ref="N1661">_xlfn.IFS(A1661="","",L1661=0,M1661,L1661&lt;100,"&lt;100",L1661&lt;200,"&lt;200",L1661&lt;500,"&lt;500",L1661&lt;1000,"&lt;1000",L1661&gt;1000,"Above 1K")</f>
        <v>PPD</v>
      </c>
      <c r="O1661" s="6">
        <f>IF(A1661="","",'[1]OFD Query'!CB1661)</f>
        <v>1</v>
      </c>
      <c r="P1661" s="1" t="str">
        <f>IF(A1661="","",'[1]OFD Query'!CJ1661)</f>
        <v/>
      </c>
      <c r="Q1661" s="1" t="str" cm="1">
        <f t="array" ref="Q1661">IFERROR(_xlfn.IFS(A1661="","",O1661=0,"TRUE",AND(O1661=1,E1661="Out For Delivery"),"FALSE",O1661=1,"TRUE"),"FALSE")</f>
        <v>FALSE</v>
      </c>
      <c r="R1661" s="1" t="str">
        <f>'[1]OFD Query'!BT1661</f>
        <v>NO</v>
      </c>
    </row>
    <row r="1662" spans="1:18" x14ac:dyDescent="0.3">
      <c r="A1662" s="5" t="str">
        <f>IF(ISBLANK('[1]OFD Query'!A1662),"",'[1]OFD Query'!A1662)</f>
        <v>6062324129576</v>
      </c>
      <c r="B1662" s="1" t="str">
        <f>IF(A1662="","",LEFT('[1]OFD Query'!C1662,FIND(" ",'[1]OFD Query'!C1662)-1))</f>
        <v>Dropship</v>
      </c>
      <c r="C1662" s="1" t="str">
        <f>IF(A1662="","",'[1]OFD Query'!F1662)</f>
        <v>C2103859801</v>
      </c>
      <c r="D1662" s="1" t="str">
        <f>IFERROR(VLOOKUP(C1662,Sheet2!A:B,2,0),"")</f>
        <v/>
      </c>
      <c r="E1662" s="1" t="str">
        <f>IF(A1662="","",'[1]OFD Query'!I1662)</f>
        <v>Out For Delivery</v>
      </c>
      <c r="F1662" s="1" t="str">
        <f t="shared" si="26"/>
        <v>MAK-2</v>
      </c>
      <c r="G1662" s="6" t="str" cm="1">
        <f t="array" ref="G1662">IFERROR(_xlfn.IFS(A1662="","",'[1]OFD Query'!N1662="","Fresh"),'[1]OFD Query'!N1662)</f>
        <v>Reschedule</v>
      </c>
      <c r="H1662" s="6" t="str" cm="1">
        <f t="array" ref="H1662">IFERROR(_xlfn.IFS(B1662="","",'[1]OFD Query'!O1662="","Fresh"),'[1]OFD Query'!O1662)</f>
        <v>Schedule for future</v>
      </c>
      <c r="I1662" s="1" t="str">
        <f>IF(A1662="","",'[1]OFD Query'!W1662)</f>
        <v>D21025673</v>
      </c>
      <c r="J1662" s="1" t="str">
        <f>IF(A1662="","",'[1]OFD Query'!X1662)</f>
        <v>HPS Muhammad Adam</v>
      </c>
      <c r="K1662" s="1" t="str">
        <f>IF(A1662="","",'[1]OFD Query'!AL1662)</f>
        <v/>
      </c>
      <c r="L1662" s="6">
        <f>IF(A1662="","",'[1]OFD Query'!AO1662)</f>
        <v>256</v>
      </c>
      <c r="M1662" s="1" t="str" cm="1">
        <f t="array" ref="M1662">_xlfn.IFS(L1662="","",L1662=0,"PPD",L1662&gt;0,"COD")</f>
        <v>COD</v>
      </c>
      <c r="N1662" s="1" t="str" cm="1">
        <f t="array" ref="N1662">_xlfn.IFS(A1662="","",L1662=0,M1662,L1662&lt;100,"&lt;100",L1662&lt;200,"&lt;200",L1662&lt;500,"&lt;500",L1662&lt;1000,"&lt;1000",L1662&gt;1000,"Above 1K")</f>
        <v>&lt;500</v>
      </c>
      <c r="O1662" s="6">
        <f>IF(A1662="","",'[1]OFD Query'!CB1662)</f>
        <v>2</v>
      </c>
      <c r="P1662" s="1" t="str">
        <f>IF(A1662="","",'[1]OFD Query'!CJ1662)</f>
        <v/>
      </c>
      <c r="Q1662" s="1" t="str" cm="1">
        <f t="array" ref="Q1662">IFERROR(_xlfn.IFS(A1662="","",O1662=0,"TRUE",AND(O1662=1,E1662="Out For Delivery"),"FALSE",O1662=1,"TRUE"),"FALSE")</f>
        <v>FALSE</v>
      </c>
      <c r="R1662" s="1" t="str">
        <f>'[1]OFD Query'!BT1662</f>
        <v>NO</v>
      </c>
    </row>
    <row r="1663" spans="1:18" x14ac:dyDescent="0.3">
      <c r="A1663" s="5" t="str">
        <f>IF(ISBLANK('[1]OFD Query'!A1663),"",'[1]OFD Query'!A1663)</f>
        <v>6062524884233</v>
      </c>
      <c r="B1663" s="1" t="str">
        <f>IF(A1663="","",LEFT('[1]OFD Query'!C1663,FIND(" ",'[1]OFD Query'!C1663)-1))</f>
        <v>Reverse</v>
      </c>
      <c r="C1663" s="1" t="str">
        <f>IF(A1663="","",'[1]OFD Query'!F1663)</f>
        <v>C21036226</v>
      </c>
      <c r="D1663" s="1" t="str">
        <f>IFERROR(VLOOKUP(C1663,Sheet2!A:B,2,0),"")</f>
        <v>SHEIN</v>
      </c>
      <c r="E1663" s="1" t="str">
        <f>IF(A1663="","",'[1]OFD Query'!I1663)</f>
        <v>Out For Delivery</v>
      </c>
      <c r="F1663" s="1" t="str">
        <f t="shared" si="26"/>
        <v>MAK-2</v>
      </c>
      <c r="G1663" s="6" t="str" cm="1">
        <f t="array" ref="G1663">IFERROR(_xlfn.IFS(A1663="","",'[1]OFD Query'!N1663="","Fresh"),'[1]OFD Query'!N1663)</f>
        <v>Reschedule</v>
      </c>
      <c r="H1663" s="6" t="str" cm="1">
        <f t="array" ref="H1663">IFERROR(_xlfn.IFS(B1663="","",'[1]OFD Query'!O1663="","Fresh"),'[1]OFD Query'!O1663)</f>
        <v>Schedule for future</v>
      </c>
      <c r="I1663" s="1" t="str">
        <f>IF(A1663="","",'[1]OFD Query'!W1663)</f>
        <v>D2105236</v>
      </c>
      <c r="J1663" s="1" t="str">
        <f>IF(A1663="","",'[1]OFD Query'!X1663)</f>
        <v>Abdul Hai Mohammad</v>
      </c>
      <c r="K1663" s="1" t="str">
        <f>IF(A1663="","",'[1]OFD Query'!AL1663)</f>
        <v>Ar Rashidiyyah</v>
      </c>
      <c r="L1663" s="6">
        <f>IF(A1663="","",'[1]OFD Query'!AO1663)</f>
        <v>0</v>
      </c>
      <c r="M1663" s="1" t="str" cm="1">
        <f t="array" ref="M1663">_xlfn.IFS(L1663="","",L1663=0,"PPD",L1663&gt;0,"COD")</f>
        <v>PPD</v>
      </c>
      <c r="N1663" s="1" t="str" cm="1">
        <f t="array" ref="N1663">_xlfn.IFS(A1663="","",L1663=0,M1663,L1663&lt;100,"&lt;100",L1663&lt;200,"&lt;200",L1663&lt;500,"&lt;500",L1663&lt;1000,"&lt;1000",L1663&gt;1000,"Above 1K")</f>
        <v>PPD</v>
      </c>
      <c r="O1663" s="6">
        <f>IF(A1663="","",'[1]OFD Query'!CB1663)</f>
        <v>1</v>
      </c>
      <c r="P1663" s="1" t="str">
        <f>IF(A1663="","",'[1]OFD Query'!CJ1663)</f>
        <v/>
      </c>
      <c r="Q1663" s="1" t="str" cm="1">
        <f t="array" ref="Q1663">IFERROR(_xlfn.IFS(A1663="","",O1663=0,"TRUE",AND(O1663=1,E1663="Out For Delivery"),"FALSE",O1663=1,"TRUE"),"FALSE")</f>
        <v>FALSE</v>
      </c>
      <c r="R1663" s="1" t="str">
        <f>'[1]OFD Query'!BT1663</f>
        <v>NO</v>
      </c>
    </row>
    <row r="1664" spans="1:18" x14ac:dyDescent="0.3">
      <c r="A1664" s="5" t="str">
        <f>IF(ISBLANK('[1]OFD Query'!A1664),"",'[1]OFD Query'!A1664)</f>
        <v>6061024632990</v>
      </c>
      <c r="B1664" s="1" t="str">
        <f>IF(A1664="","",LEFT('[1]OFD Query'!C1664,FIND(" ",'[1]OFD Query'!C1664)-1))</f>
        <v>Dropship</v>
      </c>
      <c r="C1664" s="1" t="str">
        <f>IF(A1664="","",'[1]OFD Query'!F1664)</f>
        <v>C21035750</v>
      </c>
      <c r="D1664" s="1" t="str">
        <f>IFERROR(VLOOKUP(C1664,Sheet2!A:B,2,0),"")</f>
        <v>eshry.shop</v>
      </c>
      <c r="E1664" s="1" t="str">
        <f>IF(A1664="","",'[1]OFD Query'!I1664)</f>
        <v>Out For Delivery</v>
      </c>
      <c r="F1664" s="1" t="str">
        <f t="shared" si="26"/>
        <v>MAK-2</v>
      </c>
      <c r="G1664" s="6" t="str" cm="1">
        <f t="array" ref="G1664">IFERROR(_xlfn.IFS(A1664="","",'[1]OFD Query'!N1664="","Fresh"),'[1]OFD Query'!N1664)</f>
        <v>Reschedule</v>
      </c>
      <c r="H1664" s="6" t="str" cm="1">
        <f t="array" ref="H1664">IFERROR(_xlfn.IFS(B1664="","",'[1]OFD Query'!O1664="","Fresh"),'[1]OFD Query'!O1664)</f>
        <v>Schedule for future</v>
      </c>
      <c r="I1664" s="1" t="str">
        <f>IF(A1664="","",'[1]OFD Query'!W1664)</f>
        <v>D21025673</v>
      </c>
      <c r="J1664" s="1" t="str">
        <f>IF(A1664="","",'[1]OFD Query'!X1664)</f>
        <v>HPS Muhammad Adam</v>
      </c>
      <c r="K1664" s="1" t="str">
        <f>IF(A1664="","",'[1]OFD Query'!AL1664)</f>
        <v>As Salamah</v>
      </c>
      <c r="L1664" s="6">
        <f>IF(A1664="","",'[1]OFD Query'!AO1664)</f>
        <v>199</v>
      </c>
      <c r="M1664" s="1" t="str" cm="1">
        <f t="array" ref="M1664">_xlfn.IFS(L1664="","",L1664=0,"PPD",L1664&gt;0,"COD")</f>
        <v>COD</v>
      </c>
      <c r="N1664" s="1" t="str" cm="1">
        <f t="array" ref="N1664">_xlfn.IFS(A1664="","",L1664=0,M1664,L1664&lt;100,"&lt;100",L1664&lt;200,"&lt;200",L1664&lt;500,"&lt;500",L1664&lt;1000,"&lt;1000",L1664&gt;1000,"Above 1K")</f>
        <v>&lt;200</v>
      </c>
      <c r="O1664" s="6">
        <f>IF(A1664="","",'[1]OFD Query'!CB1664)</f>
        <v>3</v>
      </c>
      <c r="P1664" s="1" t="str">
        <f>IF(A1664="","",'[1]OFD Query'!CJ1664)</f>
        <v/>
      </c>
      <c r="Q1664" s="1" t="str" cm="1">
        <f t="array" ref="Q1664">IFERROR(_xlfn.IFS(A1664="","",O1664=0,"TRUE",AND(O1664=1,E1664="Out For Delivery"),"FALSE",O1664=1,"TRUE"),"FALSE")</f>
        <v>FALSE</v>
      </c>
      <c r="R1664" s="1" t="str">
        <f>'[1]OFD Query'!BT1664</f>
        <v>NO</v>
      </c>
    </row>
    <row r="1665" spans="1:18" x14ac:dyDescent="0.3">
      <c r="A1665" s="5" t="str">
        <f>IF(ISBLANK('[1]OFD Query'!A1665),"",'[1]OFD Query'!A1665)</f>
        <v>6062324446537</v>
      </c>
      <c r="B1665" s="1" t="str">
        <f>IF(A1665="","",LEFT('[1]OFD Query'!C1665,FIND(" ",'[1]OFD Query'!C1665)-1))</f>
        <v>Dropship</v>
      </c>
      <c r="C1665" s="1" t="str">
        <f>IF(A1665="","",'[1]OFD Query'!F1665)</f>
        <v>C21035750</v>
      </c>
      <c r="D1665" s="1" t="str">
        <f>IFERROR(VLOOKUP(C1665,Sheet2!A:B,2,0),"")</f>
        <v>eshry.shop</v>
      </c>
      <c r="E1665" s="1" t="str">
        <f>IF(A1665="","",'[1]OFD Query'!I1665)</f>
        <v>Out For Delivery</v>
      </c>
      <c r="F1665" s="1" t="str">
        <f t="shared" si="26"/>
        <v>MAK-2</v>
      </c>
      <c r="G1665" s="6" t="str" cm="1">
        <f t="array" ref="G1665">IFERROR(_xlfn.IFS(A1665="","",'[1]OFD Query'!N1665="","Fresh"),'[1]OFD Query'!N1665)</f>
        <v>Fresh</v>
      </c>
      <c r="H1665" s="6" t="str" cm="1">
        <f t="array" ref="H1665">IFERROR(_xlfn.IFS(B1665="","",'[1]OFD Query'!O1665="","Fresh"),'[1]OFD Query'!O1665)</f>
        <v>Fresh</v>
      </c>
      <c r="I1665" s="1" t="str">
        <f>IF(A1665="","",'[1]OFD Query'!W1665)</f>
        <v>D21025673</v>
      </c>
      <c r="J1665" s="1" t="str">
        <f>IF(A1665="","",'[1]OFD Query'!X1665)</f>
        <v>HPS Muhammad Adam</v>
      </c>
      <c r="K1665" s="1" t="str">
        <f>IF(A1665="","",'[1]OFD Query'!AL1665)</f>
        <v>As Salamah</v>
      </c>
      <c r="L1665" s="6">
        <f>IF(A1665="","",'[1]OFD Query'!AO1665)</f>
        <v>195</v>
      </c>
      <c r="M1665" s="1" t="str" cm="1">
        <f t="array" ref="M1665">_xlfn.IFS(L1665="","",L1665=0,"PPD",L1665&gt;0,"COD")</f>
        <v>COD</v>
      </c>
      <c r="N1665" s="1" t="str" cm="1">
        <f t="array" ref="N1665">_xlfn.IFS(A1665="","",L1665=0,M1665,L1665&lt;100,"&lt;100",L1665&lt;200,"&lt;200",L1665&lt;500,"&lt;500",L1665&lt;1000,"&lt;1000",L1665&gt;1000,"Above 1K")</f>
        <v>&lt;200</v>
      </c>
      <c r="O1665" s="6">
        <f>IF(A1665="","",'[1]OFD Query'!CB1665)</f>
        <v>0</v>
      </c>
      <c r="P1665" s="1" t="str">
        <f>IF(A1665="","",'[1]OFD Query'!CJ1665)</f>
        <v/>
      </c>
      <c r="Q1665" s="1" t="str" cm="1">
        <f t="array" ref="Q1665">IFERROR(_xlfn.IFS(A1665="","",O1665=0,"TRUE",AND(O1665=1,E1665="Out For Delivery"),"FALSE",O1665=1,"TRUE"),"FALSE")</f>
        <v>TRUE</v>
      </c>
      <c r="R1665" s="1" t="str">
        <f>'[1]OFD Query'!BT1665</f>
        <v>NO</v>
      </c>
    </row>
    <row r="1666" spans="1:18" x14ac:dyDescent="0.3">
      <c r="A1666" s="5" t="str">
        <f>IF(ISBLANK('[1]OFD Query'!A1666),"",'[1]OFD Query'!A1666)</f>
        <v>6062224745173</v>
      </c>
      <c r="B1666" s="1" t="str">
        <f>IF(A1666="","",LEFT('[1]OFD Query'!C1666,FIND(" ",'[1]OFD Query'!C1666)-1))</f>
        <v>Dropship</v>
      </c>
      <c r="C1666" s="1" t="str">
        <f>IF(A1666="","",'[1]OFD Query'!F1666)</f>
        <v>C2103730101</v>
      </c>
      <c r="D1666" s="1" t="str">
        <f>IFERROR(VLOOKUP(C1666,Sheet2!A:B,2,0),"")</f>
        <v>SHEIN</v>
      </c>
      <c r="E1666" s="1" t="str">
        <f>IF(A1666="","",'[1]OFD Query'!I1666)</f>
        <v>Out For Delivery</v>
      </c>
      <c r="F1666" s="1" t="str">
        <f t="shared" si="26"/>
        <v>MAK-2</v>
      </c>
      <c r="G1666" s="6" t="str" cm="1">
        <f t="array" ref="G1666">IFERROR(_xlfn.IFS(A1666="","",'[1]OFD Query'!N1666="","Fresh"),'[1]OFD Query'!N1666)</f>
        <v>Fresh</v>
      </c>
      <c r="H1666" s="6" t="str" cm="1">
        <f t="array" ref="H1666">IFERROR(_xlfn.IFS(B1666="","",'[1]OFD Query'!O1666="","Fresh"),'[1]OFD Query'!O1666)</f>
        <v>Fresh</v>
      </c>
      <c r="I1666" s="1" t="str">
        <f>IF(A1666="","",'[1]OFD Query'!W1666)</f>
        <v>D21025673</v>
      </c>
      <c r="J1666" s="1" t="str">
        <f>IF(A1666="","",'[1]OFD Query'!X1666)</f>
        <v>HPS Muhammad Adam</v>
      </c>
      <c r="K1666" s="1" t="str">
        <f>IF(A1666="","",'[1]OFD Query'!AL1666)</f>
        <v>Al Adel</v>
      </c>
      <c r="L1666" s="6">
        <f>IF(A1666="","",'[1]OFD Query'!AO1666)</f>
        <v>0</v>
      </c>
      <c r="M1666" s="1" t="str" cm="1">
        <f t="array" ref="M1666">_xlfn.IFS(L1666="","",L1666=0,"PPD",L1666&gt;0,"COD")</f>
        <v>PPD</v>
      </c>
      <c r="N1666" s="1" t="str" cm="1">
        <f t="array" ref="N1666">_xlfn.IFS(A1666="","",L1666=0,M1666,L1666&lt;100,"&lt;100",L1666&lt;200,"&lt;200",L1666&lt;500,"&lt;500",L1666&lt;1000,"&lt;1000",L1666&gt;1000,"Above 1K")</f>
        <v>PPD</v>
      </c>
      <c r="O1666" s="6">
        <f>IF(A1666="","",'[1]OFD Query'!CB1666)</f>
        <v>0</v>
      </c>
      <c r="P1666" s="1" t="str">
        <f>IF(A1666="","",'[1]OFD Query'!CJ1666)</f>
        <v>POUCH</v>
      </c>
      <c r="Q1666" s="1" t="str" cm="1">
        <f t="array" ref="Q1666">IFERROR(_xlfn.IFS(A1666="","",O1666=0,"TRUE",AND(O1666=1,E1666="Out For Delivery"),"FALSE",O1666=1,"TRUE"),"FALSE")</f>
        <v>TRUE</v>
      </c>
      <c r="R1666" s="1" t="str">
        <f>'[1]OFD Query'!BT1666</f>
        <v>NO</v>
      </c>
    </row>
    <row r="1667" spans="1:18" x14ac:dyDescent="0.3">
      <c r="A1667" s="5" t="str">
        <f>IF(ISBLANK('[1]OFD Query'!A1667),"",'[1]OFD Query'!A1667)</f>
        <v>6061124892601</v>
      </c>
      <c r="B1667" s="1" t="str">
        <f>IF(A1667="","",LEFT('[1]OFD Query'!C1667,FIND(" ",'[1]OFD Query'!C1667)-1))</f>
        <v>Dropship</v>
      </c>
      <c r="C1667" s="1" t="str">
        <f>IF(A1667="","",'[1]OFD Query'!F1667)</f>
        <v>C2103785701</v>
      </c>
      <c r="D1667" s="1" t="str">
        <f>IFERROR(VLOOKUP(C1667,Sheet2!A:B,2,0),"")</f>
        <v>ramoshop</v>
      </c>
      <c r="E1667" s="1" t="str">
        <f>IF(A1667="","",'[1]OFD Query'!I1667)</f>
        <v>Out For Delivery</v>
      </c>
      <c r="F1667" s="1" t="str">
        <f t="shared" si="26"/>
        <v>MAK-2</v>
      </c>
      <c r="G1667" s="6" t="str" cm="1">
        <f t="array" ref="G1667">IFERROR(_xlfn.IFS(A1667="","",'[1]OFD Query'!N1667="","Fresh"),'[1]OFD Query'!N1667)</f>
        <v>Cancel</v>
      </c>
      <c r="H1667" s="6" t="str" cm="1">
        <f t="array" ref="H1667">IFERROR(_xlfn.IFS(B1667="","",'[1]OFD Query'!O1667="","Fresh"),'[1]OFD Query'!O1667)</f>
        <v>Doesn't Want to Give Reason</v>
      </c>
      <c r="I1667" s="1" t="str">
        <f>IF(A1667="","",'[1]OFD Query'!W1667)</f>
        <v>D21025673</v>
      </c>
      <c r="J1667" s="1" t="str">
        <f>IF(A1667="","",'[1]OFD Query'!X1667)</f>
        <v>HPS Muhammad Adam</v>
      </c>
      <c r="K1667" s="1" t="str">
        <f>IF(A1667="","",'[1]OFD Query'!AL1667)</f>
        <v>As Salamah</v>
      </c>
      <c r="L1667" s="6">
        <f>IF(A1667="","",'[1]OFD Query'!AO1667)</f>
        <v>199</v>
      </c>
      <c r="M1667" s="1" t="str" cm="1">
        <f t="array" ref="M1667">_xlfn.IFS(L1667="","",L1667=0,"PPD",L1667&gt;0,"COD")</f>
        <v>COD</v>
      </c>
      <c r="N1667" s="1" t="str" cm="1">
        <f t="array" ref="N1667">_xlfn.IFS(A1667="","",L1667=0,M1667,L1667&lt;100,"&lt;100",L1667&lt;200,"&lt;200",L1667&lt;500,"&lt;500",L1667&lt;1000,"&lt;1000",L1667&gt;1000,"Above 1K")</f>
        <v>&lt;200</v>
      </c>
      <c r="O1667" s="6">
        <f>IF(A1667="","",'[1]OFD Query'!CB1667)</f>
        <v>3</v>
      </c>
      <c r="P1667" s="1" t="str">
        <f>IF(A1667="","",'[1]OFD Query'!CJ1667)</f>
        <v/>
      </c>
      <c r="Q1667" s="1" t="str" cm="1">
        <f t="array" ref="Q1667">IFERROR(_xlfn.IFS(A1667="","",O1667=0,"TRUE",AND(O1667=1,E1667="Out For Delivery"),"FALSE",O1667=1,"TRUE"),"FALSE")</f>
        <v>FALSE</v>
      </c>
      <c r="R1667" s="1" t="str">
        <f>'[1]OFD Query'!BT1667</f>
        <v>NO</v>
      </c>
    </row>
    <row r="1668" spans="1:18" x14ac:dyDescent="0.3">
      <c r="A1668" s="5" t="str">
        <f>IF(ISBLANK('[1]OFD Query'!A1668),"",'[1]OFD Query'!A1668)</f>
        <v>6062124563271</v>
      </c>
      <c r="B1668" s="1" t="str">
        <f>IF(A1668="","",LEFT('[1]OFD Query'!C1668,FIND(" ",'[1]OFD Query'!C1668)-1))</f>
        <v>Dropship</v>
      </c>
      <c r="C1668" s="1" t="str">
        <f>IF(A1668="","",'[1]OFD Query'!F1668)</f>
        <v>C2103730101</v>
      </c>
      <c r="D1668" s="1" t="str">
        <f>IFERROR(VLOOKUP(C1668,Sheet2!A:B,2,0),"")</f>
        <v>SHEIN</v>
      </c>
      <c r="E1668" s="1" t="str">
        <f>IF(A1668="","",'[1]OFD Query'!I1668)</f>
        <v>Out For Delivery</v>
      </c>
      <c r="F1668" s="1" t="str">
        <f t="shared" si="26"/>
        <v>MAK-2</v>
      </c>
      <c r="G1668" s="6" t="str" cm="1">
        <f t="array" ref="G1668">IFERROR(_xlfn.IFS(A1668="","",'[1]OFD Query'!N1668="","Fresh"),'[1]OFD Query'!N1668)</f>
        <v>Fresh</v>
      </c>
      <c r="H1668" s="6" t="str" cm="1">
        <f t="array" ref="H1668">IFERROR(_xlfn.IFS(B1668="","",'[1]OFD Query'!O1668="","Fresh"),'[1]OFD Query'!O1668)</f>
        <v>Fresh</v>
      </c>
      <c r="I1668" s="1" t="str">
        <f>IF(A1668="","",'[1]OFD Query'!W1668)</f>
        <v>D21012943401</v>
      </c>
      <c r="J1668" s="1" t="str">
        <f>IF(A1668="","",'[1]OFD Query'!X1668)</f>
        <v>Afkar-Afkar-Omran Nazer Ahmed</v>
      </c>
      <c r="K1668" s="1" t="str">
        <f>IF(A1668="","",'[1]OFD Query'!AL1668)</f>
        <v>Jabal An Nur</v>
      </c>
      <c r="L1668" s="6">
        <f>IF(A1668="","",'[1]OFD Query'!AO1668)</f>
        <v>0</v>
      </c>
      <c r="M1668" s="1" t="str" cm="1">
        <f t="array" ref="M1668">_xlfn.IFS(L1668="","",L1668=0,"PPD",L1668&gt;0,"COD")</f>
        <v>PPD</v>
      </c>
      <c r="N1668" s="1" t="str" cm="1">
        <f t="array" ref="N1668">_xlfn.IFS(A1668="","",L1668=0,M1668,L1668&lt;100,"&lt;100",L1668&lt;200,"&lt;200",L1668&lt;500,"&lt;500",L1668&lt;1000,"&lt;1000",L1668&gt;1000,"Above 1K")</f>
        <v>PPD</v>
      </c>
      <c r="O1668" s="6">
        <f>IF(A1668="","",'[1]OFD Query'!CB1668)</f>
        <v>0</v>
      </c>
      <c r="P1668" s="1" t="str">
        <f>IF(A1668="","",'[1]OFD Query'!CJ1668)</f>
        <v>POUCH</v>
      </c>
      <c r="Q1668" s="1" t="str" cm="1">
        <f t="array" ref="Q1668">IFERROR(_xlfn.IFS(A1668="","",O1668=0,"TRUE",AND(O1668=1,E1668="Out For Delivery"),"FALSE",O1668=1,"TRUE"),"FALSE")</f>
        <v>TRUE</v>
      </c>
      <c r="R1668" s="1" t="str">
        <f>'[1]OFD Query'!BT1668</f>
        <v>NO</v>
      </c>
    </row>
    <row r="1669" spans="1:18" x14ac:dyDescent="0.3">
      <c r="A1669" s="5" t="str">
        <f>IF(ISBLANK('[1]OFD Query'!A1669),"",'[1]OFD Query'!A1669)</f>
        <v>6061024344326</v>
      </c>
      <c r="B1669" s="1" t="str">
        <f>IF(A1669="","",LEFT('[1]OFD Query'!C1669,FIND(" ",'[1]OFD Query'!C1669)-1))</f>
        <v>Dropship</v>
      </c>
      <c r="C1669" s="1" t="str">
        <f>IF(A1669="","",'[1]OFD Query'!F1669)</f>
        <v>C21036624</v>
      </c>
      <c r="D1669" s="1" t="str">
        <f>IFERROR(VLOOKUP(C1669,Sheet2!A:B,2,0),"")</f>
        <v>CODPARTNER</v>
      </c>
      <c r="E1669" s="1" t="str">
        <f>IF(A1669="","",'[1]OFD Query'!I1669)</f>
        <v>Out For Delivery</v>
      </c>
      <c r="F1669" s="1" t="str">
        <f t="shared" ref="F1669:F1732" si="27">IF(A1669="","","MAK-2")</f>
        <v>MAK-2</v>
      </c>
      <c r="G1669" s="6" t="str" cm="1">
        <f t="array" ref="G1669">IFERROR(_xlfn.IFS(A1669="","",'[1]OFD Query'!N1669="","Fresh"),'[1]OFD Query'!N1669)</f>
        <v>Reschedule</v>
      </c>
      <c r="H1669" s="6" t="str" cm="1">
        <f t="array" ref="H1669">IFERROR(_xlfn.IFS(B1669="","",'[1]OFD Query'!O1669="","Fresh"),'[1]OFD Query'!O1669)</f>
        <v>Schedule for future</v>
      </c>
      <c r="I1669" s="1" t="str">
        <f>IF(A1669="","",'[1]OFD Query'!W1669)</f>
        <v>D21025673</v>
      </c>
      <c r="J1669" s="1" t="str">
        <f>IF(A1669="","",'[1]OFD Query'!X1669)</f>
        <v>HPS Muhammad Adam</v>
      </c>
      <c r="K1669" s="1" t="str">
        <f>IF(A1669="","",'[1]OFD Query'!AL1669)</f>
        <v>As Salamah</v>
      </c>
      <c r="L1669" s="6">
        <f>IF(A1669="","",'[1]OFD Query'!AO1669)</f>
        <v>130</v>
      </c>
      <c r="M1669" s="1" t="str" cm="1">
        <f t="array" ref="M1669">_xlfn.IFS(L1669="","",L1669=0,"PPD",L1669&gt;0,"COD")</f>
        <v>COD</v>
      </c>
      <c r="N1669" s="1" t="str" cm="1">
        <f t="array" ref="N1669">_xlfn.IFS(A1669="","",L1669=0,M1669,L1669&lt;100,"&lt;100",L1669&lt;200,"&lt;200",L1669&lt;500,"&lt;500",L1669&lt;1000,"&lt;1000",L1669&gt;1000,"Above 1K")</f>
        <v>&lt;200</v>
      </c>
      <c r="O1669" s="6">
        <f>IF(A1669="","",'[1]OFD Query'!CB1669)</f>
        <v>3</v>
      </c>
      <c r="P1669" s="1" t="str">
        <f>IF(A1669="","",'[1]OFD Query'!CJ1669)</f>
        <v/>
      </c>
      <c r="Q1669" s="1" t="str" cm="1">
        <f t="array" ref="Q1669">IFERROR(_xlfn.IFS(A1669="","",O1669=0,"TRUE",AND(O1669=1,E1669="Out For Delivery"),"FALSE",O1669=1,"TRUE"),"FALSE")</f>
        <v>FALSE</v>
      </c>
      <c r="R1669" s="1" t="str">
        <f>'[1]OFD Query'!BT1669</f>
        <v>NO</v>
      </c>
    </row>
    <row r="1670" spans="1:18" x14ac:dyDescent="0.3">
      <c r="A1670" s="5" t="str">
        <f>IF(ISBLANK('[1]OFD Query'!A1670),"",'[1]OFD Query'!A1670)</f>
        <v>6061724144829</v>
      </c>
      <c r="B1670" s="1" t="str">
        <f>IF(A1670="","",LEFT('[1]OFD Query'!C1670,FIND(" ",'[1]OFD Query'!C1670)-1))</f>
        <v>Dropship</v>
      </c>
      <c r="C1670" s="1" t="str">
        <f>IF(A1670="","",'[1]OFD Query'!F1670)</f>
        <v>C21035208</v>
      </c>
      <c r="D1670" s="1" t="str">
        <f>IFERROR(VLOOKUP(C1670,Sheet2!A:B,2,0),"")</f>
        <v>Laverne.com</v>
      </c>
      <c r="E1670" s="1" t="str">
        <f>IF(A1670="","",'[1]OFD Query'!I1670)</f>
        <v>Out For Delivery</v>
      </c>
      <c r="F1670" s="1" t="str">
        <f t="shared" si="27"/>
        <v>MAK-2</v>
      </c>
      <c r="G1670" s="6" t="str" cm="1">
        <f t="array" ref="G1670">IFERROR(_xlfn.IFS(A1670="","",'[1]OFD Query'!N1670="","Fresh"),'[1]OFD Query'!N1670)</f>
        <v>Reschedule</v>
      </c>
      <c r="H1670" s="6" t="str" cm="1">
        <f t="array" ref="H1670">IFERROR(_xlfn.IFS(B1670="","",'[1]OFD Query'!O1670="","Fresh"),'[1]OFD Query'!O1670)</f>
        <v>Schedule for future</v>
      </c>
      <c r="I1670" s="1" t="str">
        <f>IF(A1670="","",'[1]OFD Query'!W1670)</f>
        <v>D21025673</v>
      </c>
      <c r="J1670" s="1" t="str">
        <f>IF(A1670="","",'[1]OFD Query'!X1670)</f>
        <v>HPS Muhammad Adam</v>
      </c>
      <c r="K1670" s="1" t="str">
        <f>IF(A1670="","",'[1]OFD Query'!AL1670)</f>
        <v>As Salamah</v>
      </c>
      <c r="L1670" s="6">
        <f>IF(A1670="","",'[1]OFD Query'!AO1670)</f>
        <v>243</v>
      </c>
      <c r="M1670" s="1" t="str" cm="1">
        <f t="array" ref="M1670">_xlfn.IFS(L1670="","",L1670=0,"PPD",L1670&gt;0,"COD")</f>
        <v>COD</v>
      </c>
      <c r="N1670" s="1" t="str" cm="1">
        <f t="array" ref="N1670">_xlfn.IFS(A1670="","",L1670=0,M1670,L1670&lt;100,"&lt;100",L1670&lt;200,"&lt;200",L1670&lt;500,"&lt;500",L1670&lt;1000,"&lt;1000",L1670&gt;1000,"Above 1K")</f>
        <v>&lt;500</v>
      </c>
      <c r="O1670" s="6">
        <f>IF(A1670="","",'[1]OFD Query'!CB1670)</f>
        <v>4</v>
      </c>
      <c r="P1670" s="1" t="str">
        <f>IF(A1670="","",'[1]OFD Query'!CJ1670)</f>
        <v/>
      </c>
      <c r="Q1670" s="1" t="str" cm="1">
        <f t="array" ref="Q1670">IFERROR(_xlfn.IFS(A1670="","",O1670=0,"TRUE",AND(O1670=1,E1670="Out For Delivery"),"FALSE",O1670=1,"TRUE"),"FALSE")</f>
        <v>FALSE</v>
      </c>
      <c r="R1670" s="1" t="str">
        <f>'[1]OFD Query'!BT1670</f>
        <v>NO</v>
      </c>
    </row>
    <row r="1671" spans="1:18" x14ac:dyDescent="0.3">
      <c r="A1671" s="5" t="str">
        <f>IF(ISBLANK('[1]OFD Query'!A1671),"",'[1]OFD Query'!A1671)</f>
        <v>6062224743070</v>
      </c>
      <c r="B1671" s="1" t="str">
        <f>IF(A1671="","",LEFT('[1]OFD Query'!C1671,FIND(" ",'[1]OFD Query'!C1671)-1))</f>
        <v>Dropship</v>
      </c>
      <c r="C1671" s="1" t="str">
        <f>IF(A1671="","",'[1]OFD Query'!F1671)</f>
        <v>C2103730101</v>
      </c>
      <c r="D1671" s="1" t="str">
        <f>IFERROR(VLOOKUP(C1671,Sheet2!A:B,2,0),"")</f>
        <v>SHEIN</v>
      </c>
      <c r="E1671" s="1" t="str">
        <f>IF(A1671="","",'[1]OFD Query'!I1671)</f>
        <v>Out For Delivery</v>
      </c>
      <c r="F1671" s="1" t="str">
        <f t="shared" si="27"/>
        <v>MAK-2</v>
      </c>
      <c r="G1671" s="6" t="str" cm="1">
        <f t="array" ref="G1671">IFERROR(_xlfn.IFS(A1671="","",'[1]OFD Query'!N1671="","Fresh"),'[1]OFD Query'!N1671)</f>
        <v>Fresh</v>
      </c>
      <c r="H1671" s="6" t="str" cm="1">
        <f t="array" ref="H1671">IFERROR(_xlfn.IFS(B1671="","",'[1]OFD Query'!O1671="","Fresh"),'[1]OFD Query'!O1671)</f>
        <v>Fresh</v>
      </c>
      <c r="I1671" s="1" t="str">
        <f>IF(A1671="","",'[1]OFD Query'!W1671)</f>
        <v>D21012943401</v>
      </c>
      <c r="J1671" s="1" t="str">
        <f>IF(A1671="","",'[1]OFD Query'!X1671)</f>
        <v>Afkar-Afkar-Omran Nazer Ahmed</v>
      </c>
      <c r="K1671" s="1" t="str">
        <f>IF(A1671="","",'[1]OFD Query'!AL1671)</f>
        <v>Jabal An Nur</v>
      </c>
      <c r="L1671" s="6">
        <f>IF(A1671="","",'[1]OFD Query'!AO1671)</f>
        <v>0</v>
      </c>
      <c r="M1671" s="1" t="str" cm="1">
        <f t="array" ref="M1671">_xlfn.IFS(L1671="","",L1671=0,"PPD",L1671&gt;0,"COD")</f>
        <v>PPD</v>
      </c>
      <c r="N1671" s="1" t="str" cm="1">
        <f t="array" ref="N1671">_xlfn.IFS(A1671="","",L1671=0,M1671,L1671&lt;100,"&lt;100",L1671&lt;200,"&lt;200",L1671&lt;500,"&lt;500",L1671&lt;1000,"&lt;1000",L1671&gt;1000,"Above 1K")</f>
        <v>PPD</v>
      </c>
      <c r="O1671" s="6">
        <f>IF(A1671="","",'[1]OFD Query'!CB1671)</f>
        <v>0</v>
      </c>
      <c r="P1671" s="1" t="str">
        <f>IF(A1671="","",'[1]OFD Query'!CJ1671)</f>
        <v>POUCH</v>
      </c>
      <c r="Q1671" s="1" t="str" cm="1">
        <f t="array" ref="Q1671">IFERROR(_xlfn.IFS(A1671="","",O1671=0,"TRUE",AND(O1671=1,E1671="Out For Delivery"),"FALSE",O1671=1,"TRUE"),"FALSE")</f>
        <v>TRUE</v>
      </c>
      <c r="R1671" s="1" t="str">
        <f>'[1]OFD Query'!BT1671</f>
        <v>NO</v>
      </c>
    </row>
    <row r="1672" spans="1:18" x14ac:dyDescent="0.3">
      <c r="A1672" s="5" t="str">
        <f>IF(ISBLANK('[1]OFD Query'!A1672),"",'[1]OFD Query'!A1672)</f>
        <v>6061824349742</v>
      </c>
      <c r="B1672" s="1" t="str">
        <f>IF(A1672="","",LEFT('[1]OFD Query'!C1672,FIND(" ",'[1]OFD Query'!C1672)-1))</f>
        <v>Dropship</v>
      </c>
      <c r="C1672" s="1" t="str">
        <f>IF(A1672="","",'[1]OFD Query'!F1672)</f>
        <v>C2103716501</v>
      </c>
      <c r="D1672" s="1" t="str">
        <f>IFERROR(VLOOKUP(C1672,Sheet2!A:B,2,0),"")</f>
        <v>SHEIN</v>
      </c>
      <c r="E1672" s="1" t="str">
        <f>IF(A1672="","",'[1]OFD Query'!I1672)</f>
        <v>Out For Delivery</v>
      </c>
      <c r="F1672" s="1" t="str">
        <f t="shared" si="27"/>
        <v>MAK-2</v>
      </c>
      <c r="G1672" s="6" t="str" cm="1">
        <f t="array" ref="G1672">IFERROR(_xlfn.IFS(A1672="","",'[1]OFD Query'!N1672="","Fresh"),'[1]OFD Query'!N1672)</f>
        <v>Reschedule</v>
      </c>
      <c r="H1672" s="6" t="str" cm="1">
        <f t="array" ref="H1672">IFERROR(_xlfn.IFS(B1672="","",'[1]OFD Query'!O1672="","Fresh"),'[1]OFD Query'!O1672)</f>
        <v>Schedule for future</v>
      </c>
      <c r="I1672" s="1" t="str">
        <f>IF(A1672="","",'[1]OFD Query'!W1672)</f>
        <v>D21025673</v>
      </c>
      <c r="J1672" s="1" t="str">
        <f>IF(A1672="","",'[1]OFD Query'!X1672)</f>
        <v>HPS Muhammad Adam</v>
      </c>
      <c r="K1672" s="1" t="str">
        <f>IF(A1672="","",'[1]OFD Query'!AL1672)</f>
        <v>As Salamah</v>
      </c>
      <c r="L1672" s="6">
        <f>IF(A1672="","",'[1]OFD Query'!AO1672)</f>
        <v>333.58</v>
      </c>
      <c r="M1672" s="1" t="str" cm="1">
        <f t="array" ref="M1672">_xlfn.IFS(L1672="","",L1672=0,"PPD",L1672&gt;0,"COD")</f>
        <v>COD</v>
      </c>
      <c r="N1672" s="1" t="str" cm="1">
        <f t="array" ref="N1672">_xlfn.IFS(A1672="","",L1672=0,M1672,L1672&lt;100,"&lt;100",L1672&lt;200,"&lt;200",L1672&lt;500,"&lt;500",L1672&lt;1000,"&lt;1000",L1672&gt;1000,"Above 1K")</f>
        <v>&lt;500</v>
      </c>
      <c r="O1672" s="6">
        <f>IF(A1672="","",'[1]OFD Query'!CB1672)</f>
        <v>3</v>
      </c>
      <c r="P1672" s="1" t="str">
        <f>IF(A1672="","",'[1]OFD Query'!CJ1672)</f>
        <v>POUCH</v>
      </c>
      <c r="Q1672" s="1" t="str" cm="1">
        <f t="array" ref="Q1672">IFERROR(_xlfn.IFS(A1672="","",O1672=0,"TRUE",AND(O1672=1,E1672="Out For Delivery"),"FALSE",O1672=1,"TRUE"),"FALSE")</f>
        <v>FALSE</v>
      </c>
      <c r="R1672" s="1" t="str">
        <f>'[1]OFD Query'!BT1672</f>
        <v>NO</v>
      </c>
    </row>
    <row r="1673" spans="1:18" x14ac:dyDescent="0.3">
      <c r="A1673" s="5" t="str">
        <f>IF(ISBLANK('[1]OFD Query'!A1673),"",'[1]OFD Query'!A1673)</f>
        <v>6062124405724</v>
      </c>
      <c r="B1673" s="1" t="str">
        <f>IF(A1673="","",LEFT('[1]OFD Query'!C1673,FIND(" ",'[1]OFD Query'!C1673)-1))</f>
        <v>Dropship</v>
      </c>
      <c r="C1673" s="1" t="str">
        <f>IF(A1673="","",'[1]OFD Query'!F1673)</f>
        <v>C2103716501</v>
      </c>
      <c r="D1673" s="1" t="str">
        <f>IFERROR(VLOOKUP(C1673,Sheet2!A:B,2,0),"")</f>
        <v>SHEIN</v>
      </c>
      <c r="E1673" s="1" t="str">
        <f>IF(A1673="","",'[1]OFD Query'!I1673)</f>
        <v>Out For Delivery</v>
      </c>
      <c r="F1673" s="1" t="str">
        <f t="shared" si="27"/>
        <v>MAK-2</v>
      </c>
      <c r="G1673" s="6" t="str" cm="1">
        <f t="array" ref="G1673">IFERROR(_xlfn.IFS(A1673="","",'[1]OFD Query'!N1673="","Fresh"),'[1]OFD Query'!N1673)</f>
        <v>Fresh</v>
      </c>
      <c r="H1673" s="6" t="str" cm="1">
        <f t="array" ref="H1673">IFERROR(_xlfn.IFS(B1673="","",'[1]OFD Query'!O1673="","Fresh"),'[1]OFD Query'!O1673)</f>
        <v>Fresh</v>
      </c>
      <c r="I1673" s="1" t="str">
        <f>IF(A1673="","",'[1]OFD Query'!W1673)</f>
        <v>D21012943401</v>
      </c>
      <c r="J1673" s="1" t="str">
        <f>IF(A1673="","",'[1]OFD Query'!X1673)</f>
        <v>Afkar-Afkar-Omran Nazer Ahmed</v>
      </c>
      <c r="K1673" s="1" t="str">
        <f>IF(A1673="","",'[1]OFD Query'!AL1673)</f>
        <v>Jabal An Nur</v>
      </c>
      <c r="L1673" s="6">
        <f>IF(A1673="","",'[1]OFD Query'!AO1673)</f>
        <v>124.6</v>
      </c>
      <c r="M1673" s="1" t="str" cm="1">
        <f t="array" ref="M1673">_xlfn.IFS(L1673="","",L1673=0,"PPD",L1673&gt;0,"COD")</f>
        <v>COD</v>
      </c>
      <c r="N1673" s="1" t="str" cm="1">
        <f t="array" ref="N1673">_xlfn.IFS(A1673="","",L1673=0,M1673,L1673&lt;100,"&lt;100",L1673&lt;200,"&lt;200",L1673&lt;500,"&lt;500",L1673&lt;1000,"&lt;1000",L1673&gt;1000,"Above 1K")</f>
        <v>&lt;200</v>
      </c>
      <c r="O1673" s="6">
        <f>IF(A1673="","",'[1]OFD Query'!CB1673)</f>
        <v>0</v>
      </c>
      <c r="P1673" s="1" t="str">
        <f>IF(A1673="","",'[1]OFD Query'!CJ1673)</f>
        <v>POUCH</v>
      </c>
      <c r="Q1673" s="1" t="str" cm="1">
        <f t="array" ref="Q1673">IFERROR(_xlfn.IFS(A1673="","",O1673=0,"TRUE",AND(O1673=1,E1673="Out For Delivery"),"FALSE",O1673=1,"TRUE"),"FALSE")</f>
        <v>TRUE</v>
      </c>
      <c r="R1673" s="1" t="str">
        <f>'[1]OFD Query'!BT1673</f>
        <v>NO</v>
      </c>
    </row>
    <row r="1674" spans="1:18" x14ac:dyDescent="0.3">
      <c r="A1674" s="5" t="str">
        <f>IF(ISBLANK('[1]OFD Query'!A1674),"",'[1]OFD Query'!A1674)</f>
        <v>6062224462794</v>
      </c>
      <c r="B1674" s="1" t="str">
        <f>IF(A1674="","",LEFT('[1]OFD Query'!C1674,FIND(" ",'[1]OFD Query'!C1674)-1))</f>
        <v>Dropship</v>
      </c>
      <c r="C1674" s="1" t="str">
        <f>IF(A1674="","",'[1]OFD Query'!F1674)</f>
        <v>C2103730101</v>
      </c>
      <c r="D1674" s="1" t="str">
        <f>IFERROR(VLOOKUP(C1674,Sheet2!A:B,2,0),"")</f>
        <v>SHEIN</v>
      </c>
      <c r="E1674" s="1" t="str">
        <f>IF(A1674="","",'[1]OFD Query'!I1674)</f>
        <v>Out For Delivery</v>
      </c>
      <c r="F1674" s="1" t="str">
        <f t="shared" si="27"/>
        <v>MAK-2</v>
      </c>
      <c r="G1674" s="6" t="str" cm="1">
        <f t="array" ref="G1674">IFERROR(_xlfn.IFS(A1674="","",'[1]OFD Query'!N1674="","Fresh"),'[1]OFD Query'!N1674)</f>
        <v>Fresh</v>
      </c>
      <c r="H1674" s="6" t="str" cm="1">
        <f t="array" ref="H1674">IFERROR(_xlfn.IFS(B1674="","",'[1]OFD Query'!O1674="","Fresh"),'[1]OFD Query'!O1674)</f>
        <v>Fresh</v>
      </c>
      <c r="I1674" s="1" t="str">
        <f>IF(A1674="","",'[1]OFD Query'!W1674)</f>
        <v>D21012943401</v>
      </c>
      <c r="J1674" s="1" t="str">
        <f>IF(A1674="","",'[1]OFD Query'!X1674)</f>
        <v>Afkar-Afkar-Omran Nazer Ahmed</v>
      </c>
      <c r="K1674" s="1" t="str">
        <f>IF(A1674="","",'[1]OFD Query'!AL1674)</f>
        <v>Jabal An Nur</v>
      </c>
      <c r="L1674" s="6">
        <f>IF(A1674="","",'[1]OFD Query'!AO1674)</f>
        <v>0</v>
      </c>
      <c r="M1674" s="1" t="str" cm="1">
        <f t="array" ref="M1674">_xlfn.IFS(L1674="","",L1674=0,"PPD",L1674&gt;0,"COD")</f>
        <v>PPD</v>
      </c>
      <c r="N1674" s="1" t="str" cm="1">
        <f t="array" ref="N1674">_xlfn.IFS(A1674="","",L1674=0,M1674,L1674&lt;100,"&lt;100",L1674&lt;200,"&lt;200",L1674&lt;500,"&lt;500",L1674&lt;1000,"&lt;1000",L1674&gt;1000,"Above 1K")</f>
        <v>PPD</v>
      </c>
      <c r="O1674" s="6">
        <f>IF(A1674="","",'[1]OFD Query'!CB1674)</f>
        <v>0</v>
      </c>
      <c r="P1674" s="1" t="str">
        <f>IF(A1674="","",'[1]OFD Query'!CJ1674)</f>
        <v>POUCH</v>
      </c>
      <c r="Q1674" s="1" t="str" cm="1">
        <f t="array" ref="Q1674">IFERROR(_xlfn.IFS(A1674="","",O1674=0,"TRUE",AND(O1674=1,E1674="Out For Delivery"),"FALSE",O1674=1,"TRUE"),"FALSE")</f>
        <v>TRUE</v>
      </c>
      <c r="R1674" s="1" t="str">
        <f>'[1]OFD Query'!BT1674</f>
        <v>NO</v>
      </c>
    </row>
    <row r="1675" spans="1:18" x14ac:dyDescent="0.3">
      <c r="A1675" s="5" t="str">
        <f>IF(ISBLANK('[1]OFD Query'!A1675),"",'[1]OFD Query'!A1675)</f>
        <v>6062224423533</v>
      </c>
      <c r="B1675" s="1" t="str">
        <f>IF(A1675="","",LEFT('[1]OFD Query'!C1675,FIND(" ",'[1]OFD Query'!C1675)-1))</f>
        <v>Dropship</v>
      </c>
      <c r="C1675" s="1" t="str">
        <f>IF(A1675="","",'[1]OFD Query'!F1675)</f>
        <v>C2103730101</v>
      </c>
      <c r="D1675" s="1" t="str">
        <f>IFERROR(VLOOKUP(C1675,Sheet2!A:B,2,0),"")</f>
        <v>SHEIN</v>
      </c>
      <c r="E1675" s="1" t="str">
        <f>IF(A1675="","",'[1]OFD Query'!I1675)</f>
        <v>Out For Delivery</v>
      </c>
      <c r="F1675" s="1" t="str">
        <f t="shared" si="27"/>
        <v>MAK-2</v>
      </c>
      <c r="G1675" s="6" t="str" cm="1">
        <f t="array" ref="G1675">IFERROR(_xlfn.IFS(A1675="","",'[1]OFD Query'!N1675="","Fresh"),'[1]OFD Query'!N1675)</f>
        <v>Fresh</v>
      </c>
      <c r="H1675" s="6" t="str" cm="1">
        <f t="array" ref="H1675">IFERROR(_xlfn.IFS(B1675="","",'[1]OFD Query'!O1675="","Fresh"),'[1]OFD Query'!O1675)</f>
        <v>Fresh</v>
      </c>
      <c r="I1675" s="1" t="str">
        <f>IF(A1675="","",'[1]OFD Query'!W1675)</f>
        <v>D21012943401</v>
      </c>
      <c r="J1675" s="1" t="str">
        <f>IF(A1675="","",'[1]OFD Query'!X1675)</f>
        <v>Afkar-Afkar-Omran Nazer Ahmed</v>
      </c>
      <c r="K1675" s="1" t="str">
        <f>IF(A1675="","",'[1]OFD Query'!AL1675)</f>
        <v>Jabal An Nur</v>
      </c>
      <c r="L1675" s="6">
        <f>IF(A1675="","",'[1]OFD Query'!AO1675)</f>
        <v>500.99</v>
      </c>
      <c r="M1675" s="1" t="str" cm="1">
        <f t="array" ref="M1675">_xlfn.IFS(L1675="","",L1675=0,"PPD",L1675&gt;0,"COD")</f>
        <v>COD</v>
      </c>
      <c r="N1675" s="1" t="str" cm="1">
        <f t="array" ref="N1675">_xlfn.IFS(A1675="","",L1675=0,M1675,L1675&lt;100,"&lt;100",L1675&lt;200,"&lt;200",L1675&lt;500,"&lt;500",L1675&lt;1000,"&lt;1000",L1675&gt;1000,"Above 1K")</f>
        <v>&lt;1000</v>
      </c>
      <c r="O1675" s="6">
        <f>IF(A1675="","",'[1]OFD Query'!CB1675)</f>
        <v>0</v>
      </c>
      <c r="P1675" s="1" t="str">
        <f>IF(A1675="","",'[1]OFD Query'!CJ1675)</f>
        <v>POUCH</v>
      </c>
      <c r="Q1675" s="1" t="str" cm="1">
        <f t="array" ref="Q1675">IFERROR(_xlfn.IFS(A1675="","",O1675=0,"TRUE",AND(O1675=1,E1675="Out For Delivery"),"FALSE",O1675=1,"TRUE"),"FALSE")</f>
        <v>TRUE</v>
      </c>
      <c r="R1675" s="1" t="str">
        <f>'[1]OFD Query'!BT1675</f>
        <v>NO</v>
      </c>
    </row>
    <row r="1676" spans="1:18" x14ac:dyDescent="0.3">
      <c r="A1676" s="5" t="str">
        <f>IF(ISBLANK('[1]OFD Query'!A1676),"",'[1]OFD Query'!A1676)</f>
        <v>6062324375878</v>
      </c>
      <c r="B1676" s="1" t="str">
        <f>IF(A1676="","",LEFT('[1]OFD Query'!C1676,FIND(" ",'[1]OFD Query'!C1676)-1))</f>
        <v>Dropship</v>
      </c>
      <c r="C1676" s="1" t="str">
        <f>IF(A1676="","",'[1]OFD Query'!F1676)</f>
        <v>C2103891701</v>
      </c>
      <c r="D1676" s="1" t="str">
        <f>IFERROR(VLOOKUP(C1676,Sheet2!A:B,2,0),"")</f>
        <v>Saudioffer</v>
      </c>
      <c r="E1676" s="1" t="str">
        <f>IF(A1676="","",'[1]OFD Query'!I1676)</f>
        <v>Out For Delivery</v>
      </c>
      <c r="F1676" s="1" t="str">
        <f t="shared" si="27"/>
        <v>MAK-2</v>
      </c>
      <c r="G1676" s="6" t="str" cm="1">
        <f t="array" ref="G1676">IFERROR(_xlfn.IFS(A1676="","",'[1]OFD Query'!N1676="","Fresh"),'[1]OFD Query'!N1676)</f>
        <v>Cancel</v>
      </c>
      <c r="H1676" s="6" t="str" cm="1">
        <f t="array" ref="H1676">IFERROR(_xlfn.IFS(B1676="","",'[1]OFD Query'!O1676="","Fresh"),'[1]OFD Query'!O1676)</f>
        <v>Doesn't Want to Give Reason</v>
      </c>
      <c r="I1676" s="1" t="str">
        <f>IF(A1676="","",'[1]OFD Query'!W1676)</f>
        <v>D21012943401</v>
      </c>
      <c r="J1676" s="1" t="str">
        <f>IF(A1676="","",'[1]OFD Query'!X1676)</f>
        <v>Afkar-Afkar-Omran Nazer Ahmed</v>
      </c>
      <c r="K1676" s="1" t="str">
        <f>IF(A1676="","",'[1]OFD Query'!AL1676)</f>
        <v>Jabal An Nur</v>
      </c>
      <c r="L1676" s="6">
        <f>IF(A1676="","",'[1]OFD Query'!AO1676)</f>
        <v>400</v>
      </c>
      <c r="M1676" s="1" t="str" cm="1">
        <f t="array" ref="M1676">_xlfn.IFS(L1676="","",L1676=0,"PPD",L1676&gt;0,"COD")</f>
        <v>COD</v>
      </c>
      <c r="N1676" s="1" t="str" cm="1">
        <f t="array" ref="N1676">_xlfn.IFS(A1676="","",L1676=0,M1676,L1676&lt;100,"&lt;100",L1676&lt;200,"&lt;200",L1676&lt;500,"&lt;500",L1676&lt;1000,"&lt;1000",L1676&gt;1000,"Above 1K")</f>
        <v>&lt;500</v>
      </c>
      <c r="O1676" s="6">
        <f>IF(A1676="","",'[1]OFD Query'!CB1676)</f>
        <v>1</v>
      </c>
      <c r="P1676" s="1" t="str">
        <f>IF(A1676="","",'[1]OFD Query'!CJ1676)</f>
        <v/>
      </c>
      <c r="Q1676" s="1" t="str" cm="1">
        <f t="array" ref="Q1676">IFERROR(_xlfn.IFS(A1676="","",O1676=0,"TRUE",AND(O1676=1,E1676="Out For Delivery"),"FALSE",O1676=1,"TRUE"),"FALSE")</f>
        <v>FALSE</v>
      </c>
      <c r="R1676" s="1" t="str">
        <f>'[1]OFD Query'!BT1676</f>
        <v>NO</v>
      </c>
    </row>
    <row r="1677" spans="1:18" x14ac:dyDescent="0.3">
      <c r="A1677" s="5" t="str">
        <f>IF(ISBLANK('[1]OFD Query'!A1677),"",'[1]OFD Query'!A1677)</f>
        <v>6062224294411</v>
      </c>
      <c r="B1677" s="1" t="str">
        <f>IF(A1677="","",LEFT('[1]OFD Query'!C1677,FIND(" ",'[1]OFD Query'!C1677)-1))</f>
        <v>Dropship</v>
      </c>
      <c r="C1677" s="1" t="str">
        <f>IF(A1677="","",'[1]OFD Query'!F1677)</f>
        <v>C2103730101</v>
      </c>
      <c r="D1677" s="1" t="str">
        <f>IFERROR(VLOOKUP(C1677,Sheet2!A:B,2,0),"")</f>
        <v>SHEIN</v>
      </c>
      <c r="E1677" s="1" t="str">
        <f>IF(A1677="","",'[1]OFD Query'!I1677)</f>
        <v>Out For Delivery</v>
      </c>
      <c r="F1677" s="1" t="str">
        <f t="shared" si="27"/>
        <v>MAK-2</v>
      </c>
      <c r="G1677" s="6" t="str" cm="1">
        <f t="array" ref="G1677">IFERROR(_xlfn.IFS(A1677="","",'[1]OFD Query'!N1677="","Fresh"),'[1]OFD Query'!N1677)</f>
        <v>Fresh</v>
      </c>
      <c r="H1677" s="6" t="str" cm="1">
        <f t="array" ref="H1677">IFERROR(_xlfn.IFS(B1677="","",'[1]OFD Query'!O1677="","Fresh"),'[1]OFD Query'!O1677)</f>
        <v>Fresh</v>
      </c>
      <c r="I1677" s="1" t="str">
        <f>IF(A1677="","",'[1]OFD Query'!W1677)</f>
        <v>D21012943401</v>
      </c>
      <c r="J1677" s="1" t="str">
        <f>IF(A1677="","",'[1]OFD Query'!X1677)</f>
        <v>Afkar-Afkar-Omran Nazer Ahmed</v>
      </c>
      <c r="K1677" s="1" t="str">
        <f>IF(A1677="","",'[1]OFD Query'!AL1677)</f>
        <v>Jabal An Nur</v>
      </c>
      <c r="L1677" s="6">
        <f>IF(A1677="","",'[1]OFD Query'!AO1677)</f>
        <v>0</v>
      </c>
      <c r="M1677" s="1" t="str" cm="1">
        <f t="array" ref="M1677">_xlfn.IFS(L1677="","",L1677=0,"PPD",L1677&gt;0,"COD")</f>
        <v>PPD</v>
      </c>
      <c r="N1677" s="1" t="str" cm="1">
        <f t="array" ref="N1677">_xlfn.IFS(A1677="","",L1677=0,M1677,L1677&lt;100,"&lt;100",L1677&lt;200,"&lt;200",L1677&lt;500,"&lt;500",L1677&lt;1000,"&lt;1000",L1677&gt;1000,"Above 1K")</f>
        <v>PPD</v>
      </c>
      <c r="O1677" s="6">
        <f>IF(A1677="","",'[1]OFD Query'!CB1677)</f>
        <v>0</v>
      </c>
      <c r="P1677" s="1" t="str">
        <f>IF(A1677="","",'[1]OFD Query'!CJ1677)</f>
        <v>POUCH</v>
      </c>
      <c r="Q1677" s="1" t="str" cm="1">
        <f t="array" ref="Q1677">IFERROR(_xlfn.IFS(A1677="","",O1677=0,"TRUE",AND(O1677=1,E1677="Out For Delivery"),"FALSE",O1677=1,"TRUE"),"FALSE")</f>
        <v>TRUE</v>
      </c>
      <c r="R1677" s="1" t="str">
        <f>'[1]OFD Query'!BT1677</f>
        <v>NO</v>
      </c>
    </row>
    <row r="1678" spans="1:18" x14ac:dyDescent="0.3">
      <c r="A1678" s="5" t="str">
        <f>IF(ISBLANK('[1]OFD Query'!A1678),"",'[1]OFD Query'!A1678)</f>
        <v>6061624834317</v>
      </c>
      <c r="B1678" s="1" t="str">
        <f>IF(A1678="","",LEFT('[1]OFD Query'!C1678,FIND(" ",'[1]OFD Query'!C1678)-1))</f>
        <v>Dropship</v>
      </c>
      <c r="C1678" s="1" t="str">
        <f>IF(A1678="","",'[1]OFD Query'!F1678)</f>
        <v>C2103730101</v>
      </c>
      <c r="D1678" s="1" t="str">
        <f>IFERROR(VLOOKUP(C1678,Sheet2!A:B,2,0),"")</f>
        <v>SHEIN</v>
      </c>
      <c r="E1678" s="1" t="str">
        <f>IF(A1678="","",'[1]OFD Query'!I1678)</f>
        <v>Out For Delivery</v>
      </c>
      <c r="F1678" s="1" t="str">
        <f t="shared" si="27"/>
        <v>MAK-2</v>
      </c>
      <c r="G1678" s="6" t="str" cm="1">
        <f t="array" ref="G1678">IFERROR(_xlfn.IFS(A1678="","",'[1]OFD Query'!N1678="","Fresh"),'[1]OFD Query'!N1678)</f>
        <v>Reschedule</v>
      </c>
      <c r="H1678" s="6" t="str" cm="1">
        <f t="array" ref="H1678">IFERROR(_xlfn.IFS(B1678="","",'[1]OFD Query'!O1678="","Fresh"),'[1]OFD Query'!O1678)</f>
        <v>Schedule for future</v>
      </c>
      <c r="I1678" s="1" t="str">
        <f>IF(A1678="","",'[1]OFD Query'!W1678)</f>
        <v>D21012943401</v>
      </c>
      <c r="J1678" s="1" t="str">
        <f>IF(A1678="","",'[1]OFD Query'!X1678)</f>
        <v>Afkar-Afkar-Omran Nazer Ahmed</v>
      </c>
      <c r="K1678" s="1" t="str">
        <f>IF(A1678="","",'[1]OFD Query'!AL1678)</f>
        <v>Jabal An Nur</v>
      </c>
      <c r="L1678" s="6">
        <f>IF(A1678="","",'[1]OFD Query'!AO1678)</f>
        <v>503.96</v>
      </c>
      <c r="M1678" s="1" t="str" cm="1">
        <f t="array" ref="M1678">_xlfn.IFS(L1678="","",L1678=0,"PPD",L1678&gt;0,"COD")</f>
        <v>COD</v>
      </c>
      <c r="N1678" s="1" t="str" cm="1">
        <f t="array" ref="N1678">_xlfn.IFS(A1678="","",L1678=0,M1678,L1678&lt;100,"&lt;100",L1678&lt;200,"&lt;200",L1678&lt;500,"&lt;500",L1678&lt;1000,"&lt;1000",L1678&gt;1000,"Above 1K")</f>
        <v>&lt;1000</v>
      </c>
      <c r="O1678" s="6">
        <f>IF(A1678="","",'[1]OFD Query'!CB1678)</f>
        <v>1</v>
      </c>
      <c r="P1678" s="1" t="str">
        <f>IF(A1678="","",'[1]OFD Query'!CJ1678)</f>
        <v>POUCH</v>
      </c>
      <c r="Q1678" s="1" t="str" cm="1">
        <f t="array" ref="Q1678">IFERROR(_xlfn.IFS(A1678="","",O1678=0,"TRUE",AND(O1678=1,E1678="Out For Delivery"),"FALSE",O1678=1,"TRUE"),"FALSE")</f>
        <v>FALSE</v>
      </c>
      <c r="R1678" s="1" t="str">
        <f>'[1]OFD Query'!BT1678</f>
        <v>NO</v>
      </c>
    </row>
    <row r="1679" spans="1:18" x14ac:dyDescent="0.3">
      <c r="A1679" s="5" t="str">
        <f>IF(ISBLANK('[1]OFD Query'!A1679),"",'[1]OFD Query'!A1679)</f>
        <v>6062124874142</v>
      </c>
      <c r="B1679" s="1" t="str">
        <f>IF(A1679="","",LEFT('[1]OFD Query'!C1679,FIND(" ",'[1]OFD Query'!C1679)-1))</f>
        <v>Dropship</v>
      </c>
      <c r="C1679" s="1" t="str">
        <f>IF(A1679="","",'[1]OFD Query'!F1679)</f>
        <v>C2103716501</v>
      </c>
      <c r="D1679" s="1" t="str">
        <f>IFERROR(VLOOKUP(C1679,Sheet2!A:B,2,0),"")</f>
        <v>SHEIN</v>
      </c>
      <c r="E1679" s="1" t="str">
        <f>IF(A1679="","",'[1]OFD Query'!I1679)</f>
        <v>Out For Delivery</v>
      </c>
      <c r="F1679" s="1" t="str">
        <f t="shared" si="27"/>
        <v>MAK-2</v>
      </c>
      <c r="G1679" s="6" t="str" cm="1">
        <f t="array" ref="G1679">IFERROR(_xlfn.IFS(A1679="","",'[1]OFD Query'!N1679="","Fresh"),'[1]OFD Query'!N1679)</f>
        <v>Fresh</v>
      </c>
      <c r="H1679" s="6" t="str" cm="1">
        <f t="array" ref="H1679">IFERROR(_xlfn.IFS(B1679="","",'[1]OFD Query'!O1679="","Fresh"),'[1]OFD Query'!O1679)</f>
        <v>Fresh</v>
      </c>
      <c r="I1679" s="1" t="str">
        <f>IF(A1679="","",'[1]OFD Query'!W1679)</f>
        <v>D21012943401</v>
      </c>
      <c r="J1679" s="1" t="str">
        <f>IF(A1679="","",'[1]OFD Query'!X1679)</f>
        <v>Afkar-Afkar-Omran Nazer Ahmed</v>
      </c>
      <c r="K1679" s="1" t="str">
        <f>IF(A1679="","",'[1]OFD Query'!AL1679)</f>
        <v>Jabal An Nur</v>
      </c>
      <c r="L1679" s="6">
        <f>IF(A1679="","",'[1]OFD Query'!AO1679)</f>
        <v>436.35</v>
      </c>
      <c r="M1679" s="1" t="str" cm="1">
        <f t="array" ref="M1679">_xlfn.IFS(L1679="","",L1679=0,"PPD",L1679&gt;0,"COD")</f>
        <v>COD</v>
      </c>
      <c r="N1679" s="1" t="str" cm="1">
        <f t="array" ref="N1679">_xlfn.IFS(A1679="","",L1679=0,M1679,L1679&lt;100,"&lt;100",L1679&lt;200,"&lt;200",L1679&lt;500,"&lt;500",L1679&lt;1000,"&lt;1000",L1679&gt;1000,"Above 1K")</f>
        <v>&lt;500</v>
      </c>
      <c r="O1679" s="6">
        <f>IF(A1679="","",'[1]OFD Query'!CB1679)</f>
        <v>0</v>
      </c>
      <c r="P1679" s="1" t="str">
        <f>IF(A1679="","",'[1]OFD Query'!CJ1679)</f>
        <v>POUCH</v>
      </c>
      <c r="Q1679" s="1" t="str" cm="1">
        <f t="array" ref="Q1679">IFERROR(_xlfn.IFS(A1679="","",O1679=0,"TRUE",AND(O1679=1,E1679="Out For Delivery"),"FALSE",O1679=1,"TRUE"),"FALSE")</f>
        <v>TRUE</v>
      </c>
      <c r="R1679" s="1" t="str">
        <f>'[1]OFD Query'!BT1679</f>
        <v>NO</v>
      </c>
    </row>
    <row r="1680" spans="1:18" x14ac:dyDescent="0.3">
      <c r="A1680" s="5" t="str">
        <f>IF(ISBLANK('[1]OFD Query'!A1680),"",'[1]OFD Query'!A1680)</f>
        <v>6062224914081</v>
      </c>
      <c r="B1680" s="1" t="str">
        <f>IF(A1680="","",LEFT('[1]OFD Query'!C1680,FIND(" ",'[1]OFD Query'!C1680)-1))</f>
        <v>Dropship</v>
      </c>
      <c r="C1680" s="1" t="str">
        <f>IF(A1680="","",'[1]OFD Query'!F1680)</f>
        <v>C2103730101</v>
      </c>
      <c r="D1680" s="1" t="str">
        <f>IFERROR(VLOOKUP(C1680,Sheet2!A:B,2,0),"")</f>
        <v>SHEIN</v>
      </c>
      <c r="E1680" s="1" t="str">
        <f>IF(A1680="","",'[1]OFD Query'!I1680)</f>
        <v>Out For Delivery</v>
      </c>
      <c r="F1680" s="1" t="str">
        <f t="shared" si="27"/>
        <v>MAK-2</v>
      </c>
      <c r="G1680" s="6" t="str" cm="1">
        <f t="array" ref="G1680">IFERROR(_xlfn.IFS(A1680="","",'[1]OFD Query'!N1680="","Fresh"),'[1]OFD Query'!N1680)</f>
        <v>Fresh</v>
      </c>
      <c r="H1680" s="6" t="str" cm="1">
        <f t="array" ref="H1680">IFERROR(_xlfn.IFS(B1680="","",'[1]OFD Query'!O1680="","Fresh"),'[1]OFD Query'!O1680)</f>
        <v>Fresh</v>
      </c>
      <c r="I1680" s="1" t="str">
        <f>IF(A1680="","",'[1]OFD Query'!W1680)</f>
        <v>D21012943401</v>
      </c>
      <c r="J1680" s="1" t="str">
        <f>IF(A1680="","",'[1]OFD Query'!X1680)</f>
        <v>Afkar-Afkar-Omran Nazer Ahmed</v>
      </c>
      <c r="K1680" s="1" t="str">
        <f>IF(A1680="","",'[1]OFD Query'!AL1680)</f>
        <v>Jabal An Nur</v>
      </c>
      <c r="L1680" s="6">
        <f>IF(A1680="","",'[1]OFD Query'!AO1680)</f>
        <v>125.7</v>
      </c>
      <c r="M1680" s="1" t="str" cm="1">
        <f t="array" ref="M1680">_xlfn.IFS(L1680="","",L1680=0,"PPD",L1680&gt;0,"COD")</f>
        <v>COD</v>
      </c>
      <c r="N1680" s="1" t="str" cm="1">
        <f t="array" ref="N1680">_xlfn.IFS(A1680="","",L1680=0,M1680,L1680&lt;100,"&lt;100",L1680&lt;200,"&lt;200",L1680&lt;500,"&lt;500",L1680&lt;1000,"&lt;1000",L1680&gt;1000,"Above 1K")</f>
        <v>&lt;200</v>
      </c>
      <c r="O1680" s="6">
        <f>IF(A1680="","",'[1]OFD Query'!CB1680)</f>
        <v>0</v>
      </c>
      <c r="P1680" s="1" t="str">
        <f>IF(A1680="","",'[1]OFD Query'!CJ1680)</f>
        <v>POUCH</v>
      </c>
      <c r="Q1680" s="1" t="str" cm="1">
        <f t="array" ref="Q1680">IFERROR(_xlfn.IFS(A1680="","",O1680=0,"TRUE",AND(O1680=1,E1680="Out For Delivery"),"FALSE",O1680=1,"TRUE"),"FALSE")</f>
        <v>TRUE</v>
      </c>
      <c r="R1680" s="1" t="str">
        <f>'[1]OFD Query'!BT1680</f>
        <v>NO</v>
      </c>
    </row>
    <row r="1681" spans="1:18" x14ac:dyDescent="0.3">
      <c r="A1681" s="5" t="str">
        <f>IF(ISBLANK('[1]OFD Query'!A1681),"",'[1]OFD Query'!A1681)</f>
        <v>6061924608805</v>
      </c>
      <c r="B1681" s="1" t="str">
        <f>IF(A1681="","",LEFT('[1]OFD Query'!C1681,FIND(" ",'[1]OFD Query'!C1681)-1))</f>
        <v>Dropship</v>
      </c>
      <c r="C1681" s="1" t="str">
        <f>IF(A1681="","",'[1]OFD Query'!F1681)</f>
        <v>C21036106</v>
      </c>
      <c r="D1681" s="1" t="str">
        <f>IFERROR(VLOOKUP(C1681,Sheet2!A:B,2,0),"")</f>
        <v>Jetronics UAE</v>
      </c>
      <c r="E1681" s="1" t="str">
        <f>IF(A1681="","",'[1]OFD Query'!I1681)</f>
        <v>Delivered</v>
      </c>
      <c r="F1681" s="1" t="str">
        <f t="shared" si="27"/>
        <v>MAK-2</v>
      </c>
      <c r="G1681" s="6" t="str" cm="1">
        <f t="array" ref="G1681">IFERROR(_xlfn.IFS(A1681="","",'[1]OFD Query'!N1681="","Fresh"),'[1]OFD Query'!N1681)</f>
        <v>Reschedule</v>
      </c>
      <c r="H1681" s="6" t="str" cm="1">
        <f t="array" ref="H1681">IFERROR(_xlfn.IFS(B1681="","",'[1]OFD Query'!O1681="","Fresh"),'[1]OFD Query'!O1681)</f>
        <v>Schedule for future</v>
      </c>
      <c r="I1681" s="1" t="str">
        <f>IF(A1681="","",'[1]OFD Query'!W1681)</f>
        <v>D21025673</v>
      </c>
      <c r="J1681" s="1" t="str">
        <f>IF(A1681="","",'[1]OFD Query'!X1681)</f>
        <v>HPS Muhammad Adam</v>
      </c>
      <c r="K1681" s="1" t="str">
        <f>IF(A1681="","",'[1]OFD Query'!AL1681)</f>
        <v>As Salamah</v>
      </c>
      <c r="L1681" s="6">
        <f>IF(A1681="","",'[1]OFD Query'!AO1681)</f>
        <v>72</v>
      </c>
      <c r="M1681" s="1" t="str" cm="1">
        <f t="array" ref="M1681">_xlfn.IFS(L1681="","",L1681=0,"PPD",L1681&gt;0,"COD")</f>
        <v>COD</v>
      </c>
      <c r="N1681" s="1" t="str" cm="1">
        <f t="array" ref="N1681">_xlfn.IFS(A1681="","",L1681=0,M1681,L1681&lt;100,"&lt;100",L1681&lt;200,"&lt;200",L1681&lt;500,"&lt;500",L1681&lt;1000,"&lt;1000",L1681&gt;1000,"Above 1K")</f>
        <v>&lt;100</v>
      </c>
      <c r="O1681" s="6">
        <f>IF(A1681="","",'[1]OFD Query'!CB1681)</f>
        <v>4</v>
      </c>
      <c r="P1681" s="1" t="str">
        <f>IF(A1681="","",'[1]OFD Query'!CJ1681)</f>
        <v/>
      </c>
      <c r="Q1681" s="1" t="str" cm="1">
        <f t="array" ref="Q1681">IFERROR(_xlfn.IFS(A1681="","",O1681=0,"TRUE",AND(O1681=1,E1681="Out For Delivery"),"FALSE",O1681=1,"TRUE"),"FALSE")</f>
        <v>FALSE</v>
      </c>
      <c r="R1681" s="1" t="str">
        <f>'[1]OFD Query'!BT1681</f>
        <v>YES</v>
      </c>
    </row>
    <row r="1682" spans="1:18" x14ac:dyDescent="0.3">
      <c r="A1682" s="5" t="str">
        <f>IF(ISBLANK('[1]OFD Query'!A1682),"",'[1]OFD Query'!A1682)</f>
        <v>6062124523513</v>
      </c>
      <c r="B1682" s="1" t="str">
        <f>IF(A1682="","",LEFT('[1]OFD Query'!C1682,FIND(" ",'[1]OFD Query'!C1682)-1))</f>
        <v>Dropship</v>
      </c>
      <c r="C1682" s="1" t="str">
        <f>IF(A1682="","",'[1]OFD Query'!F1682)</f>
        <v>C2103730101</v>
      </c>
      <c r="D1682" s="1" t="str">
        <f>IFERROR(VLOOKUP(C1682,Sheet2!A:B,2,0),"")</f>
        <v>SHEIN</v>
      </c>
      <c r="E1682" s="1" t="str">
        <f>IF(A1682="","",'[1]OFD Query'!I1682)</f>
        <v>Out For Delivery</v>
      </c>
      <c r="F1682" s="1" t="str">
        <f t="shared" si="27"/>
        <v>MAK-2</v>
      </c>
      <c r="G1682" s="6" t="str" cm="1">
        <f t="array" ref="G1682">IFERROR(_xlfn.IFS(A1682="","",'[1]OFD Query'!N1682="","Fresh"),'[1]OFD Query'!N1682)</f>
        <v>Reschedule</v>
      </c>
      <c r="H1682" s="6" t="str" cm="1">
        <f t="array" ref="H1682">IFERROR(_xlfn.IFS(B1682="","",'[1]OFD Query'!O1682="","Fresh"),'[1]OFD Query'!O1682)</f>
        <v>Schedule for future</v>
      </c>
      <c r="I1682" s="1" t="str">
        <f>IF(A1682="","",'[1]OFD Query'!W1682)</f>
        <v>D21025673</v>
      </c>
      <c r="J1682" s="1" t="str">
        <f>IF(A1682="","",'[1]OFD Query'!X1682)</f>
        <v>HPS Muhammad Adam</v>
      </c>
      <c r="K1682" s="1" t="str">
        <f>IF(A1682="","",'[1]OFD Query'!AL1682)</f>
        <v>Al Umrah Al Jadidah</v>
      </c>
      <c r="L1682" s="6">
        <f>IF(A1682="","",'[1]OFD Query'!AO1682)</f>
        <v>685.38</v>
      </c>
      <c r="M1682" s="1" t="str" cm="1">
        <f t="array" ref="M1682">_xlfn.IFS(L1682="","",L1682=0,"PPD",L1682&gt;0,"COD")</f>
        <v>COD</v>
      </c>
      <c r="N1682" s="1" t="str" cm="1">
        <f t="array" ref="N1682">_xlfn.IFS(A1682="","",L1682=0,M1682,L1682&lt;100,"&lt;100",L1682&lt;200,"&lt;200",L1682&lt;500,"&lt;500",L1682&lt;1000,"&lt;1000",L1682&gt;1000,"Above 1K")</f>
        <v>&lt;1000</v>
      </c>
      <c r="O1682" s="6">
        <f>IF(A1682="","",'[1]OFD Query'!CB1682)</f>
        <v>1</v>
      </c>
      <c r="P1682" s="1" t="str">
        <f>IF(A1682="","",'[1]OFD Query'!CJ1682)</f>
        <v>POUCH</v>
      </c>
      <c r="Q1682" s="1" t="str" cm="1">
        <f t="array" ref="Q1682">IFERROR(_xlfn.IFS(A1682="","",O1682=0,"TRUE",AND(O1682=1,E1682="Out For Delivery"),"FALSE",O1682=1,"TRUE"),"FALSE")</f>
        <v>FALSE</v>
      </c>
      <c r="R1682" s="1" t="str">
        <f>'[1]OFD Query'!BT1682</f>
        <v>NO</v>
      </c>
    </row>
    <row r="1683" spans="1:18" x14ac:dyDescent="0.3">
      <c r="A1683" s="5" t="str">
        <f>IF(ISBLANK('[1]OFD Query'!A1683),"",'[1]OFD Query'!A1683)</f>
        <v>6061924928739</v>
      </c>
      <c r="B1683" s="1" t="str">
        <f>IF(A1683="","",LEFT('[1]OFD Query'!C1683,FIND(" ",'[1]OFD Query'!C1683)-1))</f>
        <v>Dropship</v>
      </c>
      <c r="C1683" s="1" t="str">
        <f>IF(A1683="","",'[1]OFD Query'!F1683)</f>
        <v>C2103730101</v>
      </c>
      <c r="D1683" s="1" t="str">
        <f>IFERROR(VLOOKUP(C1683,Sheet2!A:B,2,0),"")</f>
        <v>SHEIN</v>
      </c>
      <c r="E1683" s="1" t="str">
        <f>IF(A1683="","",'[1]OFD Query'!I1683)</f>
        <v>Out For Delivery</v>
      </c>
      <c r="F1683" s="1" t="str">
        <f t="shared" si="27"/>
        <v>MAK-2</v>
      </c>
      <c r="G1683" s="6" t="str" cm="1">
        <f t="array" ref="G1683">IFERROR(_xlfn.IFS(A1683="","",'[1]OFD Query'!N1683="","Fresh"),'[1]OFD Query'!N1683)</f>
        <v>Reschedule</v>
      </c>
      <c r="H1683" s="6" t="str" cm="1">
        <f t="array" ref="H1683">IFERROR(_xlfn.IFS(B1683="","",'[1]OFD Query'!O1683="","Fresh"),'[1]OFD Query'!O1683)</f>
        <v>Schedule for future</v>
      </c>
      <c r="I1683" s="1" t="str">
        <f>IF(A1683="","",'[1]OFD Query'!W1683)</f>
        <v>D21025673</v>
      </c>
      <c r="J1683" s="1" t="str">
        <f>IF(A1683="","",'[1]OFD Query'!X1683)</f>
        <v>HPS Muhammad Adam</v>
      </c>
      <c r="K1683" s="1" t="str">
        <f>IF(A1683="","",'[1]OFD Query'!AL1683)</f>
        <v>As Salamah</v>
      </c>
      <c r="L1683" s="6">
        <f>IF(A1683="","",'[1]OFD Query'!AO1683)</f>
        <v>172.5</v>
      </c>
      <c r="M1683" s="1" t="str" cm="1">
        <f t="array" ref="M1683">_xlfn.IFS(L1683="","",L1683=0,"PPD",L1683&gt;0,"COD")</f>
        <v>COD</v>
      </c>
      <c r="N1683" s="1" t="str" cm="1">
        <f t="array" ref="N1683">_xlfn.IFS(A1683="","",L1683=0,M1683,L1683&lt;100,"&lt;100",L1683&lt;200,"&lt;200",L1683&lt;500,"&lt;500",L1683&lt;1000,"&lt;1000",L1683&gt;1000,"Above 1K")</f>
        <v>&lt;200</v>
      </c>
      <c r="O1683" s="6">
        <f>IF(A1683="","",'[1]OFD Query'!CB1683)</f>
        <v>3</v>
      </c>
      <c r="P1683" s="1" t="str">
        <f>IF(A1683="","",'[1]OFD Query'!CJ1683)</f>
        <v>POUCH</v>
      </c>
      <c r="Q1683" s="1" t="str" cm="1">
        <f t="array" ref="Q1683">IFERROR(_xlfn.IFS(A1683="","",O1683=0,"TRUE",AND(O1683=1,E1683="Out For Delivery"),"FALSE",O1683=1,"TRUE"),"FALSE")</f>
        <v>FALSE</v>
      </c>
      <c r="R1683" s="1" t="str">
        <f>'[1]OFD Query'!BT1683</f>
        <v>NO</v>
      </c>
    </row>
    <row r="1684" spans="1:18" x14ac:dyDescent="0.3">
      <c r="A1684" s="5" t="str">
        <f>IF(ISBLANK('[1]OFD Query'!A1684),"",'[1]OFD Query'!A1684)</f>
        <v>6062124561638</v>
      </c>
      <c r="B1684" s="1" t="str">
        <f>IF(A1684="","",LEFT('[1]OFD Query'!C1684,FIND(" ",'[1]OFD Query'!C1684)-1))</f>
        <v>Dropship</v>
      </c>
      <c r="C1684" s="1" t="str">
        <f>IF(A1684="","",'[1]OFD Query'!F1684)</f>
        <v>C2103730101</v>
      </c>
      <c r="D1684" s="1" t="str">
        <f>IFERROR(VLOOKUP(C1684,Sheet2!A:B,2,0),"")</f>
        <v>SHEIN</v>
      </c>
      <c r="E1684" s="1" t="str">
        <f>IF(A1684="","",'[1]OFD Query'!I1684)</f>
        <v>Out For Delivery</v>
      </c>
      <c r="F1684" s="1" t="str">
        <f t="shared" si="27"/>
        <v>MAK-2</v>
      </c>
      <c r="G1684" s="6" t="str" cm="1">
        <f t="array" ref="G1684">IFERROR(_xlfn.IFS(A1684="","",'[1]OFD Query'!N1684="","Fresh"),'[1]OFD Query'!N1684)</f>
        <v>Fresh</v>
      </c>
      <c r="H1684" s="6" t="str" cm="1">
        <f t="array" ref="H1684">IFERROR(_xlfn.IFS(B1684="","",'[1]OFD Query'!O1684="","Fresh"),'[1]OFD Query'!O1684)</f>
        <v>Fresh</v>
      </c>
      <c r="I1684" s="1" t="str">
        <f>IF(A1684="","",'[1]OFD Query'!W1684)</f>
        <v>D21012943401</v>
      </c>
      <c r="J1684" s="1" t="str">
        <f>IF(A1684="","",'[1]OFD Query'!X1684)</f>
        <v>Afkar-Afkar-Omran Nazer Ahmed</v>
      </c>
      <c r="K1684" s="1" t="str">
        <f>IF(A1684="","",'[1]OFD Query'!AL1684)</f>
        <v>Jabal An Nur</v>
      </c>
      <c r="L1684" s="6">
        <f>IF(A1684="","",'[1]OFD Query'!AO1684)</f>
        <v>424.04</v>
      </c>
      <c r="M1684" s="1" t="str" cm="1">
        <f t="array" ref="M1684">_xlfn.IFS(L1684="","",L1684=0,"PPD",L1684&gt;0,"COD")</f>
        <v>COD</v>
      </c>
      <c r="N1684" s="1" t="str" cm="1">
        <f t="array" ref="N1684">_xlfn.IFS(A1684="","",L1684=0,M1684,L1684&lt;100,"&lt;100",L1684&lt;200,"&lt;200",L1684&lt;500,"&lt;500",L1684&lt;1000,"&lt;1000",L1684&gt;1000,"Above 1K")</f>
        <v>&lt;500</v>
      </c>
      <c r="O1684" s="6">
        <f>IF(A1684="","",'[1]OFD Query'!CB1684)</f>
        <v>0</v>
      </c>
      <c r="P1684" s="1" t="str">
        <f>IF(A1684="","",'[1]OFD Query'!CJ1684)</f>
        <v>POUCH</v>
      </c>
      <c r="Q1684" s="1" t="str" cm="1">
        <f t="array" ref="Q1684">IFERROR(_xlfn.IFS(A1684="","",O1684=0,"TRUE",AND(O1684=1,E1684="Out For Delivery"),"FALSE",O1684=1,"TRUE"),"FALSE")</f>
        <v>TRUE</v>
      </c>
      <c r="R1684" s="1" t="str">
        <f>'[1]OFD Query'!BT1684</f>
        <v>NO</v>
      </c>
    </row>
    <row r="1685" spans="1:18" x14ac:dyDescent="0.3">
      <c r="A1685" s="5" t="str">
        <f>IF(ISBLANK('[1]OFD Query'!A1685),"",'[1]OFD Query'!A1685)</f>
        <v>6061924535960</v>
      </c>
      <c r="B1685" s="1" t="str">
        <f>IF(A1685="","",LEFT('[1]OFD Query'!C1685,FIND(" ",'[1]OFD Query'!C1685)-1))</f>
        <v>Dropship</v>
      </c>
      <c r="C1685" s="1" t="str">
        <f>IF(A1685="","",'[1]OFD Query'!F1685)</f>
        <v>C2103730101</v>
      </c>
      <c r="D1685" s="1" t="str">
        <f>IFERROR(VLOOKUP(C1685,Sheet2!A:B,2,0),"")</f>
        <v>SHEIN</v>
      </c>
      <c r="E1685" s="1" t="str">
        <f>IF(A1685="","",'[1]OFD Query'!I1685)</f>
        <v>Out For Delivery</v>
      </c>
      <c r="F1685" s="1" t="str">
        <f t="shared" si="27"/>
        <v>MAK-2</v>
      </c>
      <c r="G1685" s="6" t="str" cm="1">
        <f t="array" ref="G1685">IFERROR(_xlfn.IFS(A1685="","",'[1]OFD Query'!N1685="","Fresh"),'[1]OFD Query'!N1685)</f>
        <v>Reschedule</v>
      </c>
      <c r="H1685" s="6" t="str" cm="1">
        <f t="array" ref="H1685">IFERROR(_xlfn.IFS(B1685="","",'[1]OFD Query'!O1685="","Fresh"),'[1]OFD Query'!O1685)</f>
        <v>Schedule for future</v>
      </c>
      <c r="I1685" s="1" t="str">
        <f>IF(A1685="","",'[1]OFD Query'!W1685)</f>
        <v>D21025673</v>
      </c>
      <c r="J1685" s="1" t="str">
        <f>IF(A1685="","",'[1]OFD Query'!X1685)</f>
        <v>HPS Muhammad Adam</v>
      </c>
      <c r="K1685" s="1" t="str">
        <f>IF(A1685="","",'[1]OFD Query'!AL1685)</f>
        <v>As Salamah</v>
      </c>
      <c r="L1685" s="6">
        <f>IF(A1685="","",'[1]OFD Query'!AO1685)</f>
        <v>205.3</v>
      </c>
      <c r="M1685" s="1" t="str" cm="1">
        <f t="array" ref="M1685">_xlfn.IFS(L1685="","",L1685=0,"PPD",L1685&gt;0,"COD")</f>
        <v>COD</v>
      </c>
      <c r="N1685" s="1" t="str" cm="1">
        <f t="array" ref="N1685">_xlfn.IFS(A1685="","",L1685=0,M1685,L1685&lt;100,"&lt;100",L1685&lt;200,"&lt;200",L1685&lt;500,"&lt;500",L1685&lt;1000,"&lt;1000",L1685&gt;1000,"Above 1K")</f>
        <v>&lt;500</v>
      </c>
      <c r="O1685" s="6">
        <f>IF(A1685="","",'[1]OFD Query'!CB1685)</f>
        <v>3</v>
      </c>
      <c r="P1685" s="1" t="str">
        <f>IF(A1685="","",'[1]OFD Query'!CJ1685)</f>
        <v>POUCH</v>
      </c>
      <c r="Q1685" s="1" t="str" cm="1">
        <f t="array" ref="Q1685">IFERROR(_xlfn.IFS(A1685="","",O1685=0,"TRUE",AND(O1685=1,E1685="Out For Delivery"),"FALSE",O1685=1,"TRUE"),"FALSE")</f>
        <v>FALSE</v>
      </c>
      <c r="R1685" s="1" t="str">
        <f>'[1]OFD Query'!BT1685</f>
        <v>NO</v>
      </c>
    </row>
    <row r="1686" spans="1:18" x14ac:dyDescent="0.3">
      <c r="A1686" s="5" t="str">
        <f>IF(ISBLANK('[1]OFD Query'!A1686),"",'[1]OFD Query'!A1686)</f>
        <v>6062024124850</v>
      </c>
      <c r="B1686" s="1" t="str">
        <f>IF(A1686="","",LEFT('[1]OFD Query'!C1686,FIND(" ",'[1]OFD Query'!C1686)-1))</f>
        <v>Dropship</v>
      </c>
      <c r="C1686" s="1" t="str">
        <f>IF(A1686="","",'[1]OFD Query'!F1686)</f>
        <v>C2103716501</v>
      </c>
      <c r="D1686" s="1" t="str">
        <f>IFERROR(VLOOKUP(C1686,Sheet2!A:B,2,0),"")</f>
        <v>SHEIN</v>
      </c>
      <c r="E1686" s="1" t="str">
        <f>IF(A1686="","",'[1]OFD Query'!I1686)</f>
        <v>Out For Delivery</v>
      </c>
      <c r="F1686" s="1" t="str">
        <f t="shared" si="27"/>
        <v>MAK-2</v>
      </c>
      <c r="G1686" s="6" t="str" cm="1">
        <f t="array" ref="G1686">IFERROR(_xlfn.IFS(A1686="","",'[1]OFD Query'!N1686="","Fresh"),'[1]OFD Query'!N1686)</f>
        <v>Fresh</v>
      </c>
      <c r="H1686" s="6" t="str" cm="1">
        <f t="array" ref="H1686">IFERROR(_xlfn.IFS(B1686="","",'[1]OFD Query'!O1686="","Fresh"),'[1]OFD Query'!O1686)</f>
        <v>Fresh</v>
      </c>
      <c r="I1686" s="1" t="str">
        <f>IF(A1686="","",'[1]OFD Query'!W1686)</f>
        <v>D21012943401</v>
      </c>
      <c r="J1686" s="1" t="str">
        <f>IF(A1686="","",'[1]OFD Query'!X1686)</f>
        <v>Afkar-Afkar-Omran Nazer Ahmed</v>
      </c>
      <c r="K1686" s="1" t="str">
        <f>IF(A1686="","",'[1]OFD Query'!AL1686)</f>
        <v>Al Adel</v>
      </c>
      <c r="L1686" s="6">
        <f>IF(A1686="","",'[1]OFD Query'!AO1686)</f>
        <v>155.78</v>
      </c>
      <c r="M1686" s="1" t="str" cm="1">
        <f t="array" ref="M1686">_xlfn.IFS(L1686="","",L1686=0,"PPD",L1686&gt;0,"COD")</f>
        <v>COD</v>
      </c>
      <c r="N1686" s="1" t="str" cm="1">
        <f t="array" ref="N1686">_xlfn.IFS(A1686="","",L1686=0,M1686,L1686&lt;100,"&lt;100",L1686&lt;200,"&lt;200",L1686&lt;500,"&lt;500",L1686&lt;1000,"&lt;1000",L1686&gt;1000,"Above 1K")</f>
        <v>&lt;200</v>
      </c>
      <c r="O1686" s="6">
        <f>IF(A1686="","",'[1]OFD Query'!CB1686)</f>
        <v>0</v>
      </c>
      <c r="P1686" s="1" t="str">
        <f>IF(A1686="","",'[1]OFD Query'!CJ1686)</f>
        <v>POUCH</v>
      </c>
      <c r="Q1686" s="1" t="str" cm="1">
        <f t="array" ref="Q1686">IFERROR(_xlfn.IFS(A1686="","",O1686=0,"TRUE",AND(O1686=1,E1686="Out For Delivery"),"FALSE",O1686=1,"TRUE"),"FALSE")</f>
        <v>TRUE</v>
      </c>
      <c r="R1686" s="1" t="str">
        <f>'[1]OFD Query'!BT1686</f>
        <v>NO</v>
      </c>
    </row>
    <row r="1687" spans="1:18" x14ac:dyDescent="0.3">
      <c r="A1687" s="5" t="str">
        <f>IF(ISBLANK('[1]OFD Query'!A1687),"",'[1]OFD Query'!A1687)</f>
        <v>6061924301725</v>
      </c>
      <c r="B1687" s="1" t="str">
        <f>IF(A1687="","",LEFT('[1]OFD Query'!C1687,FIND(" ",'[1]OFD Query'!C1687)-1))</f>
        <v>Dropship</v>
      </c>
      <c r="C1687" s="1" t="str">
        <f>IF(A1687="","",'[1]OFD Query'!F1687)</f>
        <v>C2103730101</v>
      </c>
      <c r="D1687" s="1" t="str">
        <f>IFERROR(VLOOKUP(C1687,Sheet2!A:B,2,0),"")</f>
        <v>SHEIN</v>
      </c>
      <c r="E1687" s="1" t="str">
        <f>IF(A1687="","",'[1]OFD Query'!I1687)</f>
        <v>Out For Delivery</v>
      </c>
      <c r="F1687" s="1" t="str">
        <f t="shared" si="27"/>
        <v>MAK-2</v>
      </c>
      <c r="G1687" s="6" t="str" cm="1">
        <f t="array" ref="G1687">IFERROR(_xlfn.IFS(A1687="","",'[1]OFD Query'!N1687="","Fresh"),'[1]OFD Query'!N1687)</f>
        <v>Reschedule</v>
      </c>
      <c r="H1687" s="6" t="str" cm="1">
        <f t="array" ref="H1687">IFERROR(_xlfn.IFS(B1687="","",'[1]OFD Query'!O1687="","Fresh"),'[1]OFD Query'!O1687)</f>
        <v>Schedule for future</v>
      </c>
      <c r="I1687" s="1" t="str">
        <f>IF(A1687="","",'[1]OFD Query'!W1687)</f>
        <v>D21025673</v>
      </c>
      <c r="J1687" s="1" t="str">
        <f>IF(A1687="","",'[1]OFD Query'!X1687)</f>
        <v>HPS Muhammad Adam</v>
      </c>
      <c r="K1687" s="1" t="str">
        <f>IF(A1687="","",'[1]OFD Query'!AL1687)</f>
        <v>As Salamah</v>
      </c>
      <c r="L1687" s="6">
        <f>IF(A1687="","",'[1]OFD Query'!AO1687)</f>
        <v>150.65</v>
      </c>
      <c r="M1687" s="1" t="str" cm="1">
        <f t="array" ref="M1687">_xlfn.IFS(L1687="","",L1687=0,"PPD",L1687&gt;0,"COD")</f>
        <v>COD</v>
      </c>
      <c r="N1687" s="1" t="str" cm="1">
        <f t="array" ref="N1687">_xlfn.IFS(A1687="","",L1687=0,M1687,L1687&lt;100,"&lt;100",L1687&lt;200,"&lt;200",L1687&lt;500,"&lt;500",L1687&lt;1000,"&lt;1000",L1687&gt;1000,"Above 1K")</f>
        <v>&lt;200</v>
      </c>
      <c r="O1687" s="6">
        <f>IF(A1687="","",'[1]OFD Query'!CB1687)</f>
        <v>2</v>
      </c>
      <c r="P1687" s="1" t="str">
        <f>IF(A1687="","",'[1]OFD Query'!CJ1687)</f>
        <v>POUCH</v>
      </c>
      <c r="Q1687" s="1" t="str" cm="1">
        <f t="array" ref="Q1687">IFERROR(_xlfn.IFS(A1687="","",O1687=0,"TRUE",AND(O1687=1,E1687="Out For Delivery"),"FALSE",O1687=1,"TRUE"),"FALSE")</f>
        <v>FALSE</v>
      </c>
      <c r="R1687" s="1" t="str">
        <f>'[1]OFD Query'!BT1687</f>
        <v>NO</v>
      </c>
    </row>
    <row r="1688" spans="1:18" x14ac:dyDescent="0.3">
      <c r="A1688" s="5" t="str">
        <f>IF(ISBLANK('[1]OFD Query'!A1688),"",'[1]OFD Query'!A1688)</f>
        <v>6062224178415</v>
      </c>
      <c r="B1688" s="1" t="str">
        <f>IF(A1688="","",LEFT('[1]OFD Query'!C1688,FIND(" ",'[1]OFD Query'!C1688)-1))</f>
        <v>Dropship</v>
      </c>
      <c r="C1688" s="1" t="str">
        <f>IF(A1688="","",'[1]OFD Query'!F1688)</f>
        <v>C2103730101</v>
      </c>
      <c r="D1688" s="1" t="str">
        <f>IFERROR(VLOOKUP(C1688,Sheet2!A:B,2,0),"")</f>
        <v>SHEIN</v>
      </c>
      <c r="E1688" s="1" t="str">
        <f>IF(A1688="","",'[1]OFD Query'!I1688)</f>
        <v>Out For Delivery</v>
      </c>
      <c r="F1688" s="1" t="str">
        <f t="shared" si="27"/>
        <v>MAK-2</v>
      </c>
      <c r="G1688" s="6" t="str" cm="1">
        <f t="array" ref="G1688">IFERROR(_xlfn.IFS(A1688="","",'[1]OFD Query'!N1688="","Fresh"),'[1]OFD Query'!N1688)</f>
        <v>Reschedule</v>
      </c>
      <c r="H1688" s="6" t="str" cm="1">
        <f t="array" ref="H1688">IFERROR(_xlfn.IFS(B1688="","",'[1]OFD Query'!O1688="","Fresh"),'[1]OFD Query'!O1688)</f>
        <v>Schedule for future</v>
      </c>
      <c r="I1688" s="1" t="str">
        <f>IF(A1688="","",'[1]OFD Query'!W1688)</f>
        <v>D21012943401</v>
      </c>
      <c r="J1688" s="1" t="str">
        <f>IF(A1688="","",'[1]OFD Query'!X1688)</f>
        <v>Afkar-Afkar-Omran Nazer Ahmed</v>
      </c>
      <c r="K1688" s="1" t="str">
        <f>IF(A1688="","",'[1]OFD Query'!AL1688)</f>
        <v>Jabal An Nur</v>
      </c>
      <c r="L1688" s="6">
        <f>IF(A1688="","",'[1]OFD Query'!AO1688)</f>
        <v>547.91</v>
      </c>
      <c r="M1688" s="1" t="str" cm="1">
        <f t="array" ref="M1688">_xlfn.IFS(L1688="","",L1688=0,"PPD",L1688&gt;0,"COD")</f>
        <v>COD</v>
      </c>
      <c r="N1688" s="1" t="str" cm="1">
        <f t="array" ref="N1688">_xlfn.IFS(A1688="","",L1688=0,M1688,L1688&lt;100,"&lt;100",L1688&lt;200,"&lt;200",L1688&lt;500,"&lt;500",L1688&lt;1000,"&lt;1000",L1688&gt;1000,"Above 1K")</f>
        <v>&lt;1000</v>
      </c>
      <c r="O1688" s="6">
        <f>IF(A1688="","",'[1]OFD Query'!CB1688)</f>
        <v>0</v>
      </c>
      <c r="P1688" s="1" t="str">
        <f>IF(A1688="","",'[1]OFD Query'!CJ1688)</f>
        <v>POUCH</v>
      </c>
      <c r="Q1688" s="1" t="str" cm="1">
        <f t="array" ref="Q1688">IFERROR(_xlfn.IFS(A1688="","",O1688=0,"TRUE",AND(O1688=1,E1688="Out For Delivery"),"FALSE",O1688=1,"TRUE"),"FALSE")</f>
        <v>TRUE</v>
      </c>
      <c r="R1688" s="1" t="str">
        <f>'[1]OFD Query'!BT1688</f>
        <v>NO</v>
      </c>
    </row>
    <row r="1689" spans="1:18" x14ac:dyDescent="0.3">
      <c r="A1689" s="5" t="str">
        <f>IF(ISBLANK('[1]OFD Query'!A1689),"",'[1]OFD Query'!A1689)</f>
        <v>6062024173474</v>
      </c>
      <c r="B1689" s="1" t="str">
        <f>IF(A1689="","",LEFT('[1]OFD Query'!C1689,FIND(" ",'[1]OFD Query'!C1689)-1))</f>
        <v>Dropship</v>
      </c>
      <c r="C1689" s="1" t="str">
        <f>IF(A1689="","",'[1]OFD Query'!F1689)</f>
        <v>C2103716501</v>
      </c>
      <c r="D1689" s="1" t="str">
        <f>IFERROR(VLOOKUP(C1689,Sheet2!A:B,2,0),"")</f>
        <v>SHEIN</v>
      </c>
      <c r="E1689" s="1" t="str">
        <f>IF(A1689="","",'[1]OFD Query'!I1689)</f>
        <v>Out For Delivery</v>
      </c>
      <c r="F1689" s="1" t="str">
        <f t="shared" si="27"/>
        <v>MAK-2</v>
      </c>
      <c r="G1689" s="6" t="str" cm="1">
        <f t="array" ref="G1689">IFERROR(_xlfn.IFS(A1689="","",'[1]OFD Query'!N1689="","Fresh"),'[1]OFD Query'!N1689)</f>
        <v>Reschedule</v>
      </c>
      <c r="H1689" s="6" t="str" cm="1">
        <f t="array" ref="H1689">IFERROR(_xlfn.IFS(B1689="","",'[1]OFD Query'!O1689="","Fresh"),'[1]OFD Query'!O1689)</f>
        <v>Schedule for future</v>
      </c>
      <c r="I1689" s="1" t="str">
        <f>IF(A1689="","",'[1]OFD Query'!W1689)</f>
        <v>D21012943401</v>
      </c>
      <c r="J1689" s="1" t="str">
        <f>IF(A1689="","",'[1]OFD Query'!X1689)</f>
        <v>Afkar-Afkar-Omran Nazer Ahmed</v>
      </c>
      <c r="K1689" s="1" t="str">
        <f>IF(A1689="","",'[1]OFD Query'!AL1689)</f>
        <v>Al Adel</v>
      </c>
      <c r="L1689" s="6">
        <f>IF(A1689="","",'[1]OFD Query'!AO1689)</f>
        <v>244.9</v>
      </c>
      <c r="M1689" s="1" t="str" cm="1">
        <f t="array" ref="M1689">_xlfn.IFS(L1689="","",L1689=0,"PPD",L1689&gt;0,"COD")</f>
        <v>COD</v>
      </c>
      <c r="N1689" s="1" t="str" cm="1">
        <f t="array" ref="N1689">_xlfn.IFS(A1689="","",L1689=0,M1689,L1689&lt;100,"&lt;100",L1689&lt;200,"&lt;200",L1689&lt;500,"&lt;500",L1689&lt;1000,"&lt;1000",L1689&gt;1000,"Above 1K")</f>
        <v>&lt;500</v>
      </c>
      <c r="O1689" s="6">
        <f>IF(A1689="","",'[1]OFD Query'!CB1689)</f>
        <v>0</v>
      </c>
      <c r="P1689" s="1" t="str">
        <f>IF(A1689="","",'[1]OFD Query'!CJ1689)</f>
        <v>POUCH</v>
      </c>
      <c r="Q1689" s="1" t="str" cm="1">
        <f t="array" ref="Q1689">IFERROR(_xlfn.IFS(A1689="","",O1689=0,"TRUE",AND(O1689=1,E1689="Out For Delivery"),"FALSE",O1689=1,"TRUE"),"FALSE")</f>
        <v>TRUE</v>
      </c>
      <c r="R1689" s="1" t="str">
        <f>'[1]OFD Query'!BT1689</f>
        <v>NO</v>
      </c>
    </row>
    <row r="1690" spans="1:18" x14ac:dyDescent="0.3">
      <c r="A1690" s="5" t="str">
        <f>IF(ISBLANK('[1]OFD Query'!A1690),"",'[1]OFD Query'!A1690)</f>
        <v>6061824601511</v>
      </c>
      <c r="B1690" s="1" t="str">
        <f>IF(A1690="","",LEFT('[1]OFD Query'!C1690,FIND(" ",'[1]OFD Query'!C1690)-1))</f>
        <v>Dropship</v>
      </c>
      <c r="C1690" s="1" t="str">
        <f>IF(A1690="","",'[1]OFD Query'!F1690)</f>
        <v>C2103730101</v>
      </c>
      <c r="D1690" s="1" t="str">
        <f>IFERROR(VLOOKUP(C1690,Sheet2!A:B,2,0),"")</f>
        <v>SHEIN</v>
      </c>
      <c r="E1690" s="1" t="str">
        <f>IF(A1690="","",'[1]OFD Query'!I1690)</f>
        <v>Out For Delivery</v>
      </c>
      <c r="F1690" s="1" t="str">
        <f t="shared" si="27"/>
        <v>MAK-2</v>
      </c>
      <c r="G1690" s="6" t="str" cm="1">
        <f t="array" ref="G1690">IFERROR(_xlfn.IFS(A1690="","",'[1]OFD Query'!N1690="","Fresh"),'[1]OFD Query'!N1690)</f>
        <v>Review</v>
      </c>
      <c r="H1690" s="6" t="str" cm="1">
        <f t="array" ref="H1690">IFERROR(_xlfn.IFS(B1690="","",'[1]OFD Query'!O1690="","Fresh"),'[1]OFD Query'!O1690)</f>
        <v>Customer Wants to Change Location</v>
      </c>
      <c r="I1690" s="1" t="str">
        <f>IF(A1690="","",'[1]OFD Query'!W1690)</f>
        <v>D21025673</v>
      </c>
      <c r="J1690" s="1" t="str">
        <f>IF(A1690="","",'[1]OFD Query'!X1690)</f>
        <v>HPS Muhammad Adam</v>
      </c>
      <c r="K1690" s="1" t="str">
        <f>IF(A1690="","",'[1]OFD Query'!AL1690)</f>
        <v>As Salamah</v>
      </c>
      <c r="L1690" s="6">
        <f>IF(A1690="","",'[1]OFD Query'!AO1690)</f>
        <v>0</v>
      </c>
      <c r="M1690" s="1" t="str" cm="1">
        <f t="array" ref="M1690">_xlfn.IFS(L1690="","",L1690=0,"PPD",L1690&gt;0,"COD")</f>
        <v>PPD</v>
      </c>
      <c r="N1690" s="1" t="str" cm="1">
        <f t="array" ref="N1690">_xlfn.IFS(A1690="","",L1690=0,M1690,L1690&lt;100,"&lt;100",L1690&lt;200,"&lt;200",L1690&lt;500,"&lt;500",L1690&lt;1000,"&lt;1000",L1690&gt;1000,"Above 1K")</f>
        <v>PPD</v>
      </c>
      <c r="O1690" s="6">
        <f>IF(A1690="","",'[1]OFD Query'!CB1690)</f>
        <v>3</v>
      </c>
      <c r="P1690" s="1" t="str">
        <f>IF(A1690="","",'[1]OFD Query'!CJ1690)</f>
        <v>POUCH</v>
      </c>
      <c r="Q1690" s="1" t="str" cm="1">
        <f t="array" ref="Q1690">IFERROR(_xlfn.IFS(A1690="","",O1690=0,"TRUE",AND(O1690=1,E1690="Out For Delivery"),"FALSE",O1690=1,"TRUE"),"FALSE")</f>
        <v>FALSE</v>
      </c>
      <c r="R1690" s="1" t="str">
        <f>'[1]OFD Query'!BT1690</f>
        <v>NO</v>
      </c>
    </row>
    <row r="1691" spans="1:18" x14ac:dyDescent="0.3">
      <c r="A1691" s="5" t="str">
        <f>IF(ISBLANK('[1]OFD Query'!A1691),"",'[1]OFD Query'!A1691)</f>
        <v>6062124800553</v>
      </c>
      <c r="B1691" s="1" t="str">
        <f>IF(A1691="","",LEFT('[1]OFD Query'!C1691,FIND(" ",'[1]OFD Query'!C1691)-1))</f>
        <v>Dropship</v>
      </c>
      <c r="C1691" s="1" t="str">
        <f>IF(A1691="","",'[1]OFD Query'!F1691)</f>
        <v>C2103716501</v>
      </c>
      <c r="D1691" s="1" t="str">
        <f>IFERROR(VLOOKUP(C1691,Sheet2!A:B,2,0),"")</f>
        <v>SHEIN</v>
      </c>
      <c r="E1691" s="1" t="str">
        <f>IF(A1691="","",'[1]OFD Query'!I1691)</f>
        <v>Out For Delivery</v>
      </c>
      <c r="F1691" s="1" t="str">
        <f t="shared" si="27"/>
        <v>MAK-2</v>
      </c>
      <c r="G1691" s="6" t="str" cm="1">
        <f t="array" ref="G1691">IFERROR(_xlfn.IFS(A1691="","",'[1]OFD Query'!N1691="","Fresh"),'[1]OFD Query'!N1691)</f>
        <v>Fresh</v>
      </c>
      <c r="H1691" s="6" t="str" cm="1">
        <f t="array" ref="H1691">IFERROR(_xlfn.IFS(B1691="","",'[1]OFD Query'!O1691="","Fresh"),'[1]OFD Query'!O1691)</f>
        <v>Fresh</v>
      </c>
      <c r="I1691" s="1" t="str">
        <f>IF(A1691="","",'[1]OFD Query'!W1691)</f>
        <v>D21012943401</v>
      </c>
      <c r="J1691" s="1" t="str">
        <f>IF(A1691="","",'[1]OFD Query'!X1691)</f>
        <v>Afkar-Afkar-Omran Nazer Ahmed</v>
      </c>
      <c r="K1691" s="1" t="str">
        <f>IF(A1691="","",'[1]OFD Query'!AL1691)</f>
        <v>Al Maabdah</v>
      </c>
      <c r="L1691" s="6">
        <f>IF(A1691="","",'[1]OFD Query'!AO1691)</f>
        <v>569.96</v>
      </c>
      <c r="M1691" s="1" t="str" cm="1">
        <f t="array" ref="M1691">_xlfn.IFS(L1691="","",L1691=0,"PPD",L1691&gt;0,"COD")</f>
        <v>COD</v>
      </c>
      <c r="N1691" s="1" t="str" cm="1">
        <f t="array" ref="N1691">_xlfn.IFS(A1691="","",L1691=0,M1691,L1691&lt;100,"&lt;100",L1691&lt;200,"&lt;200",L1691&lt;500,"&lt;500",L1691&lt;1000,"&lt;1000",L1691&gt;1000,"Above 1K")</f>
        <v>&lt;1000</v>
      </c>
      <c r="O1691" s="6">
        <f>IF(A1691="","",'[1]OFD Query'!CB1691)</f>
        <v>0</v>
      </c>
      <c r="P1691" s="1" t="str">
        <f>IF(A1691="","",'[1]OFD Query'!CJ1691)</f>
        <v>POUCH</v>
      </c>
      <c r="Q1691" s="1" t="str" cm="1">
        <f t="array" ref="Q1691">IFERROR(_xlfn.IFS(A1691="","",O1691=0,"TRUE",AND(O1691=1,E1691="Out For Delivery"),"FALSE",O1691=1,"TRUE"),"FALSE")</f>
        <v>TRUE</v>
      </c>
      <c r="R1691" s="1" t="str">
        <f>'[1]OFD Query'!BT1691</f>
        <v>NO</v>
      </c>
    </row>
    <row r="1692" spans="1:18" x14ac:dyDescent="0.3">
      <c r="A1692" s="5" t="str">
        <f>IF(ISBLANK('[1]OFD Query'!A1692),"",'[1]OFD Query'!A1692)</f>
        <v>6062024484757</v>
      </c>
      <c r="B1692" s="1" t="str">
        <f>IF(A1692="","",LEFT('[1]OFD Query'!C1692,FIND(" ",'[1]OFD Query'!C1692)-1))</f>
        <v>Dropship</v>
      </c>
      <c r="C1692" s="1" t="str">
        <f>IF(A1692="","",'[1]OFD Query'!F1692)</f>
        <v>C2103716501</v>
      </c>
      <c r="D1692" s="1" t="str">
        <f>IFERROR(VLOOKUP(C1692,Sheet2!A:B,2,0),"")</f>
        <v>SHEIN</v>
      </c>
      <c r="E1692" s="1" t="str">
        <f>IF(A1692="","",'[1]OFD Query'!I1692)</f>
        <v>Out For Delivery</v>
      </c>
      <c r="F1692" s="1" t="str">
        <f t="shared" si="27"/>
        <v>MAK-2</v>
      </c>
      <c r="G1692" s="6" t="str" cm="1">
        <f t="array" ref="G1692">IFERROR(_xlfn.IFS(A1692="","",'[1]OFD Query'!N1692="","Fresh"),'[1]OFD Query'!N1692)</f>
        <v>Fresh</v>
      </c>
      <c r="H1692" s="6" t="str" cm="1">
        <f t="array" ref="H1692">IFERROR(_xlfn.IFS(B1692="","",'[1]OFD Query'!O1692="","Fresh"),'[1]OFD Query'!O1692)</f>
        <v>Fresh</v>
      </c>
      <c r="I1692" s="1" t="str">
        <f>IF(A1692="","",'[1]OFD Query'!W1692)</f>
        <v>D21012943401</v>
      </c>
      <c r="J1692" s="1" t="str">
        <f>IF(A1692="","",'[1]OFD Query'!X1692)</f>
        <v>Afkar-Afkar-Omran Nazer Ahmed</v>
      </c>
      <c r="K1692" s="1" t="str">
        <f>IF(A1692="","",'[1]OFD Query'!AL1692)</f>
        <v>Al Adel</v>
      </c>
      <c r="L1692" s="6">
        <f>IF(A1692="","",'[1]OFD Query'!AO1692)</f>
        <v>862.88</v>
      </c>
      <c r="M1692" s="1" t="str" cm="1">
        <f t="array" ref="M1692">_xlfn.IFS(L1692="","",L1692=0,"PPD",L1692&gt;0,"COD")</f>
        <v>COD</v>
      </c>
      <c r="N1692" s="1" t="str" cm="1">
        <f t="array" ref="N1692">_xlfn.IFS(A1692="","",L1692=0,M1692,L1692&lt;100,"&lt;100",L1692&lt;200,"&lt;200",L1692&lt;500,"&lt;500",L1692&lt;1000,"&lt;1000",L1692&gt;1000,"Above 1K")</f>
        <v>&lt;1000</v>
      </c>
      <c r="O1692" s="6">
        <f>IF(A1692="","",'[1]OFD Query'!CB1692)</f>
        <v>0</v>
      </c>
      <c r="P1692" s="1" t="str">
        <f>IF(A1692="","",'[1]OFD Query'!CJ1692)</f>
        <v>POUCH</v>
      </c>
      <c r="Q1692" s="1" t="str" cm="1">
        <f t="array" ref="Q1692">IFERROR(_xlfn.IFS(A1692="","",O1692=0,"TRUE",AND(O1692=1,E1692="Out For Delivery"),"FALSE",O1692=1,"TRUE"),"FALSE")</f>
        <v>TRUE</v>
      </c>
      <c r="R1692" s="1" t="str">
        <f>'[1]OFD Query'!BT1692</f>
        <v>NO</v>
      </c>
    </row>
    <row r="1693" spans="1:18" x14ac:dyDescent="0.3">
      <c r="A1693" s="5" t="str">
        <f>IF(ISBLANK('[1]OFD Query'!A1693),"",'[1]OFD Query'!A1693)</f>
        <v>6062224908204</v>
      </c>
      <c r="B1693" s="1" t="str">
        <f>IF(A1693="","",LEFT('[1]OFD Query'!C1693,FIND(" ",'[1]OFD Query'!C1693)-1))</f>
        <v>Dropship</v>
      </c>
      <c r="C1693" s="1" t="str">
        <f>IF(A1693="","",'[1]OFD Query'!F1693)</f>
        <v>C2103730101</v>
      </c>
      <c r="D1693" s="1" t="str">
        <f>IFERROR(VLOOKUP(C1693,Sheet2!A:B,2,0),"")</f>
        <v>SHEIN</v>
      </c>
      <c r="E1693" s="1" t="str">
        <f>IF(A1693="","",'[1]OFD Query'!I1693)</f>
        <v>Out For Delivery</v>
      </c>
      <c r="F1693" s="1" t="str">
        <f t="shared" si="27"/>
        <v>MAK-2</v>
      </c>
      <c r="G1693" s="6" t="str" cm="1">
        <f t="array" ref="G1693">IFERROR(_xlfn.IFS(A1693="","",'[1]OFD Query'!N1693="","Fresh"),'[1]OFD Query'!N1693)</f>
        <v>Fresh</v>
      </c>
      <c r="H1693" s="6" t="str" cm="1">
        <f t="array" ref="H1693">IFERROR(_xlfn.IFS(B1693="","",'[1]OFD Query'!O1693="","Fresh"),'[1]OFD Query'!O1693)</f>
        <v>Fresh</v>
      </c>
      <c r="I1693" s="1" t="str">
        <f>IF(A1693="","",'[1]OFD Query'!W1693)</f>
        <v>D21012943401</v>
      </c>
      <c r="J1693" s="1" t="str">
        <f>IF(A1693="","",'[1]OFD Query'!X1693)</f>
        <v>Afkar-Afkar-Omran Nazer Ahmed</v>
      </c>
      <c r="K1693" s="1" t="str">
        <f>IF(A1693="","",'[1]OFD Query'!AL1693)</f>
        <v>Al Adel</v>
      </c>
      <c r="L1693" s="6">
        <f>IF(A1693="","",'[1]OFD Query'!AO1693)</f>
        <v>327.13</v>
      </c>
      <c r="M1693" s="1" t="str" cm="1">
        <f t="array" ref="M1693">_xlfn.IFS(L1693="","",L1693=0,"PPD",L1693&gt;0,"COD")</f>
        <v>COD</v>
      </c>
      <c r="N1693" s="1" t="str" cm="1">
        <f t="array" ref="N1693">_xlfn.IFS(A1693="","",L1693=0,M1693,L1693&lt;100,"&lt;100",L1693&lt;200,"&lt;200",L1693&lt;500,"&lt;500",L1693&lt;1000,"&lt;1000",L1693&gt;1000,"Above 1K")</f>
        <v>&lt;500</v>
      </c>
      <c r="O1693" s="6">
        <f>IF(A1693="","",'[1]OFD Query'!CB1693)</f>
        <v>0</v>
      </c>
      <c r="P1693" s="1" t="str">
        <f>IF(A1693="","",'[1]OFD Query'!CJ1693)</f>
        <v>POUCH</v>
      </c>
      <c r="Q1693" s="1" t="str" cm="1">
        <f t="array" ref="Q1693">IFERROR(_xlfn.IFS(A1693="","",O1693=0,"TRUE",AND(O1693=1,E1693="Out For Delivery"),"FALSE",O1693=1,"TRUE"),"FALSE")</f>
        <v>TRUE</v>
      </c>
      <c r="R1693" s="1" t="str">
        <f>'[1]OFD Query'!BT1693</f>
        <v>NO</v>
      </c>
    </row>
    <row r="1694" spans="1:18" x14ac:dyDescent="0.3">
      <c r="A1694" s="5" t="str">
        <f>IF(ISBLANK('[1]OFD Query'!A1694),"",'[1]OFD Query'!A1694)</f>
        <v>6062224941501</v>
      </c>
      <c r="B1694" s="1" t="str">
        <f>IF(A1694="","",LEFT('[1]OFD Query'!C1694,FIND(" ",'[1]OFD Query'!C1694)-1))</f>
        <v>Dropship</v>
      </c>
      <c r="C1694" s="1" t="str">
        <f>IF(A1694="","",'[1]OFD Query'!F1694)</f>
        <v>C2103730101</v>
      </c>
      <c r="D1694" s="1" t="str">
        <f>IFERROR(VLOOKUP(C1694,Sheet2!A:B,2,0),"")</f>
        <v>SHEIN</v>
      </c>
      <c r="E1694" s="1" t="str">
        <f>IF(A1694="","",'[1]OFD Query'!I1694)</f>
        <v>Out For Delivery</v>
      </c>
      <c r="F1694" s="1" t="str">
        <f t="shared" si="27"/>
        <v>MAK-2</v>
      </c>
      <c r="G1694" s="6" t="str" cm="1">
        <f t="array" ref="G1694">IFERROR(_xlfn.IFS(A1694="","",'[1]OFD Query'!N1694="","Fresh"),'[1]OFD Query'!N1694)</f>
        <v>Fresh</v>
      </c>
      <c r="H1694" s="6" t="str" cm="1">
        <f t="array" ref="H1694">IFERROR(_xlfn.IFS(B1694="","",'[1]OFD Query'!O1694="","Fresh"),'[1]OFD Query'!O1694)</f>
        <v>Fresh</v>
      </c>
      <c r="I1694" s="1" t="str">
        <f>IF(A1694="","",'[1]OFD Query'!W1694)</f>
        <v>D21012943401</v>
      </c>
      <c r="J1694" s="1" t="str">
        <f>IF(A1694="","",'[1]OFD Query'!X1694)</f>
        <v>Afkar-Afkar-Omran Nazer Ahmed</v>
      </c>
      <c r="K1694" s="1" t="str">
        <f>IF(A1694="","",'[1]OFD Query'!AL1694)</f>
        <v>Al Adel</v>
      </c>
      <c r="L1694" s="6">
        <f>IF(A1694="","",'[1]OFD Query'!AO1694)</f>
        <v>142.86000000000001</v>
      </c>
      <c r="M1694" s="1" t="str" cm="1">
        <f t="array" ref="M1694">_xlfn.IFS(L1694="","",L1694=0,"PPD",L1694&gt;0,"COD")</f>
        <v>COD</v>
      </c>
      <c r="N1694" s="1" t="str" cm="1">
        <f t="array" ref="N1694">_xlfn.IFS(A1694="","",L1694=0,M1694,L1694&lt;100,"&lt;100",L1694&lt;200,"&lt;200",L1694&lt;500,"&lt;500",L1694&lt;1000,"&lt;1000",L1694&gt;1000,"Above 1K")</f>
        <v>&lt;200</v>
      </c>
      <c r="O1694" s="6">
        <f>IF(A1694="","",'[1]OFD Query'!CB1694)</f>
        <v>0</v>
      </c>
      <c r="P1694" s="1" t="str">
        <f>IF(A1694="","",'[1]OFD Query'!CJ1694)</f>
        <v>POUCH</v>
      </c>
      <c r="Q1694" s="1" t="str" cm="1">
        <f t="array" ref="Q1694">IFERROR(_xlfn.IFS(A1694="","",O1694=0,"TRUE",AND(O1694=1,E1694="Out For Delivery"),"FALSE",O1694=1,"TRUE"),"FALSE")</f>
        <v>TRUE</v>
      </c>
      <c r="R1694" s="1" t="str">
        <f>'[1]OFD Query'!BT1694</f>
        <v>NO</v>
      </c>
    </row>
    <row r="1695" spans="1:18" x14ac:dyDescent="0.3">
      <c r="A1695" s="5" t="str">
        <f>IF(ISBLANK('[1]OFD Query'!A1695),"",'[1]OFD Query'!A1695)</f>
        <v>6062224561854</v>
      </c>
      <c r="B1695" s="1" t="str">
        <f>IF(A1695="","",LEFT('[1]OFD Query'!C1695,FIND(" ",'[1]OFD Query'!C1695)-1))</f>
        <v>Dropship</v>
      </c>
      <c r="C1695" s="1" t="str">
        <f>IF(A1695="","",'[1]OFD Query'!F1695)</f>
        <v>C2103730101</v>
      </c>
      <c r="D1695" s="1" t="str">
        <f>IFERROR(VLOOKUP(C1695,Sheet2!A:B,2,0),"")</f>
        <v>SHEIN</v>
      </c>
      <c r="E1695" s="1" t="str">
        <f>IF(A1695="","",'[1]OFD Query'!I1695)</f>
        <v>Out For Delivery</v>
      </c>
      <c r="F1695" s="1" t="str">
        <f t="shared" si="27"/>
        <v>MAK-2</v>
      </c>
      <c r="G1695" s="6" t="str" cm="1">
        <f t="array" ref="G1695">IFERROR(_xlfn.IFS(A1695="","",'[1]OFD Query'!N1695="","Fresh"),'[1]OFD Query'!N1695)</f>
        <v>Fresh</v>
      </c>
      <c r="H1695" s="6" t="str" cm="1">
        <f t="array" ref="H1695">IFERROR(_xlfn.IFS(B1695="","",'[1]OFD Query'!O1695="","Fresh"),'[1]OFD Query'!O1695)</f>
        <v>Fresh</v>
      </c>
      <c r="I1695" s="1" t="str">
        <f>IF(A1695="","",'[1]OFD Query'!W1695)</f>
        <v>D21012943401</v>
      </c>
      <c r="J1695" s="1" t="str">
        <f>IF(A1695="","",'[1]OFD Query'!X1695)</f>
        <v>Afkar-Afkar-Omran Nazer Ahmed</v>
      </c>
      <c r="K1695" s="1" t="str">
        <f>IF(A1695="","",'[1]OFD Query'!AL1695)</f>
        <v>Al Adel</v>
      </c>
      <c r="L1695" s="6">
        <f>IF(A1695="","",'[1]OFD Query'!AO1695)</f>
        <v>183.88</v>
      </c>
      <c r="M1695" s="1" t="str" cm="1">
        <f t="array" ref="M1695">_xlfn.IFS(L1695="","",L1695=0,"PPD",L1695&gt;0,"COD")</f>
        <v>COD</v>
      </c>
      <c r="N1695" s="1" t="str" cm="1">
        <f t="array" ref="N1695">_xlfn.IFS(A1695="","",L1695=0,M1695,L1695&lt;100,"&lt;100",L1695&lt;200,"&lt;200",L1695&lt;500,"&lt;500",L1695&lt;1000,"&lt;1000",L1695&gt;1000,"Above 1K")</f>
        <v>&lt;200</v>
      </c>
      <c r="O1695" s="6">
        <f>IF(A1695="","",'[1]OFD Query'!CB1695)</f>
        <v>0</v>
      </c>
      <c r="P1695" s="1" t="str">
        <f>IF(A1695="","",'[1]OFD Query'!CJ1695)</f>
        <v>POUCH</v>
      </c>
      <c r="Q1695" s="1" t="str" cm="1">
        <f t="array" ref="Q1695">IFERROR(_xlfn.IFS(A1695="","",O1695=0,"TRUE",AND(O1695=1,E1695="Out For Delivery"),"FALSE",O1695=1,"TRUE"),"FALSE")</f>
        <v>TRUE</v>
      </c>
      <c r="R1695" s="1" t="str">
        <f>'[1]OFD Query'!BT1695</f>
        <v>NO</v>
      </c>
    </row>
    <row r="1696" spans="1:18" x14ac:dyDescent="0.3">
      <c r="A1696" s="5" t="str">
        <f>IF(ISBLANK('[1]OFD Query'!A1696),"",'[1]OFD Query'!A1696)</f>
        <v>6061924389107</v>
      </c>
      <c r="B1696" s="1" t="str">
        <f>IF(A1696="","",LEFT('[1]OFD Query'!C1696,FIND(" ",'[1]OFD Query'!C1696)-1))</f>
        <v>Dropship</v>
      </c>
      <c r="C1696" s="1" t="str">
        <f>IF(A1696="","",'[1]OFD Query'!F1696)</f>
        <v>C2103730101</v>
      </c>
      <c r="D1696" s="1" t="str">
        <f>IFERROR(VLOOKUP(C1696,Sheet2!A:B,2,0),"")</f>
        <v>SHEIN</v>
      </c>
      <c r="E1696" s="1" t="str">
        <f>IF(A1696="","",'[1]OFD Query'!I1696)</f>
        <v>Out For Delivery</v>
      </c>
      <c r="F1696" s="1" t="str">
        <f t="shared" si="27"/>
        <v>MAK-2</v>
      </c>
      <c r="G1696" s="6" t="str" cm="1">
        <f t="array" ref="G1696">IFERROR(_xlfn.IFS(A1696="","",'[1]OFD Query'!N1696="","Fresh"),'[1]OFD Query'!N1696)</f>
        <v>Reschedule</v>
      </c>
      <c r="H1696" s="6" t="str" cm="1">
        <f t="array" ref="H1696">IFERROR(_xlfn.IFS(B1696="","",'[1]OFD Query'!O1696="","Fresh"),'[1]OFD Query'!O1696)</f>
        <v>Schedule for future</v>
      </c>
      <c r="I1696" s="1" t="str">
        <f>IF(A1696="","",'[1]OFD Query'!W1696)</f>
        <v>D21012943401</v>
      </c>
      <c r="J1696" s="1" t="str">
        <f>IF(A1696="","",'[1]OFD Query'!X1696)</f>
        <v>Afkar-Afkar-Omran Nazer Ahmed</v>
      </c>
      <c r="K1696" s="1" t="str">
        <f>IF(A1696="","",'[1]OFD Query'!AL1696)</f>
        <v>Al Adel</v>
      </c>
      <c r="L1696" s="6">
        <f>IF(A1696="","",'[1]OFD Query'!AO1696)</f>
        <v>555.74</v>
      </c>
      <c r="M1696" s="1" t="str" cm="1">
        <f t="array" ref="M1696">_xlfn.IFS(L1696="","",L1696=0,"PPD",L1696&gt;0,"COD")</f>
        <v>COD</v>
      </c>
      <c r="N1696" s="1" t="str" cm="1">
        <f t="array" ref="N1696">_xlfn.IFS(A1696="","",L1696=0,M1696,L1696&lt;100,"&lt;100",L1696&lt;200,"&lt;200",L1696&lt;500,"&lt;500",L1696&lt;1000,"&lt;1000",L1696&gt;1000,"Above 1K")</f>
        <v>&lt;1000</v>
      </c>
      <c r="O1696" s="6">
        <f>IF(A1696="","",'[1]OFD Query'!CB1696)</f>
        <v>2</v>
      </c>
      <c r="P1696" s="1" t="str">
        <f>IF(A1696="","",'[1]OFD Query'!CJ1696)</f>
        <v>POUCH</v>
      </c>
      <c r="Q1696" s="1" t="str" cm="1">
        <f t="array" ref="Q1696">IFERROR(_xlfn.IFS(A1696="","",O1696=0,"TRUE",AND(O1696=1,E1696="Out For Delivery"),"FALSE",O1696=1,"TRUE"),"FALSE")</f>
        <v>FALSE</v>
      </c>
      <c r="R1696" s="1" t="str">
        <f>'[1]OFD Query'!BT1696</f>
        <v>NO</v>
      </c>
    </row>
    <row r="1697" spans="1:18" x14ac:dyDescent="0.3">
      <c r="A1697" s="5" t="str">
        <f>IF(ISBLANK('[1]OFD Query'!A1697),"",'[1]OFD Query'!A1697)</f>
        <v>6062224878401</v>
      </c>
      <c r="B1697" s="1" t="str">
        <f>IF(A1697="","",LEFT('[1]OFD Query'!C1697,FIND(" ",'[1]OFD Query'!C1697)-1))</f>
        <v>Dropship</v>
      </c>
      <c r="C1697" s="1" t="str">
        <f>IF(A1697="","",'[1]OFD Query'!F1697)</f>
        <v>C2103730101</v>
      </c>
      <c r="D1697" s="1" t="str">
        <f>IFERROR(VLOOKUP(C1697,Sheet2!A:B,2,0),"")</f>
        <v>SHEIN</v>
      </c>
      <c r="E1697" s="1" t="str">
        <f>IF(A1697="","",'[1]OFD Query'!I1697)</f>
        <v>Out For Delivery</v>
      </c>
      <c r="F1697" s="1" t="str">
        <f t="shared" si="27"/>
        <v>MAK-2</v>
      </c>
      <c r="G1697" s="6" t="str" cm="1">
        <f t="array" ref="G1697">IFERROR(_xlfn.IFS(A1697="","",'[1]OFD Query'!N1697="","Fresh"),'[1]OFD Query'!N1697)</f>
        <v>Fresh</v>
      </c>
      <c r="H1697" s="6" t="str" cm="1">
        <f t="array" ref="H1697">IFERROR(_xlfn.IFS(B1697="","",'[1]OFD Query'!O1697="","Fresh"),'[1]OFD Query'!O1697)</f>
        <v>Fresh</v>
      </c>
      <c r="I1697" s="1" t="str">
        <f>IF(A1697="","",'[1]OFD Query'!W1697)</f>
        <v>D21012943401</v>
      </c>
      <c r="J1697" s="1" t="str">
        <f>IF(A1697="","",'[1]OFD Query'!X1697)</f>
        <v>Afkar-Afkar-Omran Nazer Ahmed</v>
      </c>
      <c r="K1697" s="1" t="str">
        <f>IF(A1697="","",'[1]OFD Query'!AL1697)</f>
        <v>Al Adel</v>
      </c>
      <c r="L1697" s="6">
        <f>IF(A1697="","",'[1]OFD Query'!AO1697)</f>
        <v>497.83</v>
      </c>
      <c r="M1697" s="1" t="str" cm="1">
        <f t="array" ref="M1697">_xlfn.IFS(L1697="","",L1697=0,"PPD",L1697&gt;0,"COD")</f>
        <v>COD</v>
      </c>
      <c r="N1697" s="1" t="str" cm="1">
        <f t="array" ref="N1697">_xlfn.IFS(A1697="","",L1697=0,M1697,L1697&lt;100,"&lt;100",L1697&lt;200,"&lt;200",L1697&lt;500,"&lt;500",L1697&lt;1000,"&lt;1000",L1697&gt;1000,"Above 1K")</f>
        <v>&lt;500</v>
      </c>
      <c r="O1697" s="6">
        <f>IF(A1697="","",'[1]OFD Query'!CB1697)</f>
        <v>0</v>
      </c>
      <c r="P1697" s="1" t="str">
        <f>IF(A1697="","",'[1]OFD Query'!CJ1697)</f>
        <v>POUCH</v>
      </c>
      <c r="Q1697" s="1" t="str" cm="1">
        <f t="array" ref="Q1697">IFERROR(_xlfn.IFS(A1697="","",O1697=0,"TRUE",AND(O1697=1,E1697="Out For Delivery"),"FALSE",O1697=1,"TRUE"),"FALSE")</f>
        <v>TRUE</v>
      </c>
      <c r="R1697" s="1" t="str">
        <f>'[1]OFD Query'!BT1697</f>
        <v>NO</v>
      </c>
    </row>
    <row r="1698" spans="1:18" x14ac:dyDescent="0.3">
      <c r="A1698" s="5" t="str">
        <f>IF(ISBLANK('[1]OFD Query'!A1698),"",'[1]OFD Query'!A1698)</f>
        <v>6062124614823</v>
      </c>
      <c r="B1698" s="1" t="str">
        <f>IF(A1698="","",LEFT('[1]OFD Query'!C1698,FIND(" ",'[1]OFD Query'!C1698)-1))</f>
        <v>Dropship</v>
      </c>
      <c r="C1698" s="1" t="str">
        <f>IF(A1698="","",'[1]OFD Query'!F1698)</f>
        <v>C2103730101</v>
      </c>
      <c r="D1698" s="1" t="str">
        <f>IFERROR(VLOOKUP(C1698,Sheet2!A:B,2,0),"")</f>
        <v>SHEIN</v>
      </c>
      <c r="E1698" s="1" t="str">
        <f>IF(A1698="","",'[1]OFD Query'!I1698)</f>
        <v>Out For Delivery</v>
      </c>
      <c r="F1698" s="1" t="str">
        <f t="shared" si="27"/>
        <v>MAK-2</v>
      </c>
      <c r="G1698" s="6" t="str" cm="1">
        <f t="array" ref="G1698">IFERROR(_xlfn.IFS(A1698="","",'[1]OFD Query'!N1698="","Fresh"),'[1]OFD Query'!N1698)</f>
        <v>Reschedule</v>
      </c>
      <c r="H1698" s="6" t="str" cm="1">
        <f t="array" ref="H1698">IFERROR(_xlfn.IFS(B1698="","",'[1]OFD Query'!O1698="","Fresh"),'[1]OFD Query'!O1698)</f>
        <v>Schedule for future</v>
      </c>
      <c r="I1698" s="1" t="str">
        <f>IF(A1698="","",'[1]OFD Query'!W1698)</f>
        <v>D21012943401</v>
      </c>
      <c r="J1698" s="1" t="str">
        <f>IF(A1698="","",'[1]OFD Query'!X1698)</f>
        <v>Afkar-Afkar-Omran Nazer Ahmed</v>
      </c>
      <c r="K1698" s="1" t="str">
        <f>IF(A1698="","",'[1]OFD Query'!AL1698)</f>
        <v>Jabal An Nur</v>
      </c>
      <c r="L1698" s="6">
        <f>IF(A1698="","",'[1]OFD Query'!AO1698)</f>
        <v>22.5</v>
      </c>
      <c r="M1698" s="1" t="str" cm="1">
        <f t="array" ref="M1698">_xlfn.IFS(L1698="","",L1698=0,"PPD",L1698&gt;0,"COD")</f>
        <v>COD</v>
      </c>
      <c r="N1698" s="1" t="str" cm="1">
        <f t="array" ref="N1698">_xlfn.IFS(A1698="","",L1698=0,M1698,L1698&lt;100,"&lt;100",L1698&lt;200,"&lt;200",L1698&lt;500,"&lt;500",L1698&lt;1000,"&lt;1000",L1698&gt;1000,"Above 1K")</f>
        <v>&lt;100</v>
      </c>
      <c r="O1698" s="6">
        <f>IF(A1698="","",'[1]OFD Query'!CB1698)</f>
        <v>1</v>
      </c>
      <c r="P1698" s="1" t="str">
        <f>IF(A1698="","",'[1]OFD Query'!CJ1698)</f>
        <v>POUCH</v>
      </c>
      <c r="Q1698" s="1" t="str" cm="1">
        <f t="array" ref="Q1698">IFERROR(_xlfn.IFS(A1698="","",O1698=0,"TRUE",AND(O1698=1,E1698="Out For Delivery"),"FALSE",O1698=1,"TRUE"),"FALSE")</f>
        <v>FALSE</v>
      </c>
      <c r="R1698" s="1" t="str">
        <f>'[1]OFD Query'!BT1698</f>
        <v>NO</v>
      </c>
    </row>
    <row r="1699" spans="1:18" x14ac:dyDescent="0.3">
      <c r="A1699" s="5" t="str">
        <f>IF(ISBLANK('[1]OFD Query'!A1699),"",'[1]OFD Query'!A1699)</f>
        <v>6062224215276</v>
      </c>
      <c r="B1699" s="1" t="str">
        <f>IF(A1699="","",LEFT('[1]OFD Query'!C1699,FIND(" ",'[1]OFD Query'!C1699)-1))</f>
        <v>Dropship</v>
      </c>
      <c r="C1699" s="1" t="str">
        <f>IF(A1699="","",'[1]OFD Query'!F1699)</f>
        <v>C2103730101</v>
      </c>
      <c r="D1699" s="1" t="str">
        <f>IFERROR(VLOOKUP(C1699,Sheet2!A:B,2,0),"")</f>
        <v>SHEIN</v>
      </c>
      <c r="E1699" s="1" t="str">
        <f>IF(A1699="","",'[1]OFD Query'!I1699)</f>
        <v>Out For Delivery</v>
      </c>
      <c r="F1699" s="1" t="str">
        <f t="shared" si="27"/>
        <v>MAK-2</v>
      </c>
      <c r="G1699" s="6" t="str" cm="1">
        <f t="array" ref="G1699">IFERROR(_xlfn.IFS(A1699="","",'[1]OFD Query'!N1699="","Fresh"),'[1]OFD Query'!N1699)</f>
        <v>Fresh</v>
      </c>
      <c r="H1699" s="6" t="str" cm="1">
        <f t="array" ref="H1699">IFERROR(_xlfn.IFS(B1699="","",'[1]OFD Query'!O1699="","Fresh"),'[1]OFD Query'!O1699)</f>
        <v>Fresh</v>
      </c>
      <c r="I1699" s="1" t="str">
        <f>IF(A1699="","",'[1]OFD Query'!W1699)</f>
        <v>D21012943401</v>
      </c>
      <c r="J1699" s="1" t="str">
        <f>IF(A1699="","",'[1]OFD Query'!X1699)</f>
        <v>Afkar-Afkar-Omran Nazer Ahmed</v>
      </c>
      <c r="K1699" s="1" t="str">
        <f>IF(A1699="","",'[1]OFD Query'!AL1699)</f>
        <v>Al Khadra</v>
      </c>
      <c r="L1699" s="6">
        <f>IF(A1699="","",'[1]OFD Query'!AO1699)</f>
        <v>435.09</v>
      </c>
      <c r="M1699" s="1" t="str" cm="1">
        <f t="array" ref="M1699">_xlfn.IFS(L1699="","",L1699=0,"PPD",L1699&gt;0,"COD")</f>
        <v>COD</v>
      </c>
      <c r="N1699" s="1" t="str" cm="1">
        <f t="array" ref="N1699">_xlfn.IFS(A1699="","",L1699=0,M1699,L1699&lt;100,"&lt;100",L1699&lt;200,"&lt;200",L1699&lt;500,"&lt;500",L1699&lt;1000,"&lt;1000",L1699&gt;1000,"Above 1K")</f>
        <v>&lt;500</v>
      </c>
      <c r="O1699" s="6">
        <f>IF(A1699="","",'[1]OFD Query'!CB1699)</f>
        <v>0</v>
      </c>
      <c r="P1699" s="1" t="str">
        <f>IF(A1699="","",'[1]OFD Query'!CJ1699)</f>
        <v>POUCH</v>
      </c>
      <c r="Q1699" s="1" t="str" cm="1">
        <f t="array" ref="Q1699">IFERROR(_xlfn.IFS(A1699="","",O1699=0,"TRUE",AND(O1699=1,E1699="Out For Delivery"),"FALSE",O1699=1,"TRUE"),"FALSE")</f>
        <v>TRUE</v>
      </c>
      <c r="R1699" s="1" t="str">
        <f>'[1]OFD Query'!BT1699</f>
        <v>NO</v>
      </c>
    </row>
    <row r="1700" spans="1:18" x14ac:dyDescent="0.3">
      <c r="A1700" s="5" t="str">
        <f>IF(ISBLANK('[1]OFD Query'!A1700),"",'[1]OFD Query'!A1700)</f>
        <v>6062224487270</v>
      </c>
      <c r="B1700" s="1" t="str">
        <f>IF(A1700="","",LEFT('[1]OFD Query'!C1700,FIND(" ",'[1]OFD Query'!C1700)-1))</f>
        <v>Dropship</v>
      </c>
      <c r="C1700" s="1" t="str">
        <f>IF(A1700="","",'[1]OFD Query'!F1700)</f>
        <v>C2103730101</v>
      </c>
      <c r="D1700" s="1" t="str">
        <f>IFERROR(VLOOKUP(C1700,Sheet2!A:B,2,0),"")</f>
        <v>SHEIN</v>
      </c>
      <c r="E1700" s="1" t="str">
        <f>IF(A1700="","",'[1]OFD Query'!I1700)</f>
        <v>Out For Delivery</v>
      </c>
      <c r="F1700" s="1" t="str">
        <f t="shared" si="27"/>
        <v>MAK-2</v>
      </c>
      <c r="G1700" s="6" t="str" cm="1">
        <f t="array" ref="G1700">IFERROR(_xlfn.IFS(A1700="","",'[1]OFD Query'!N1700="","Fresh"),'[1]OFD Query'!N1700)</f>
        <v>Fresh</v>
      </c>
      <c r="H1700" s="6" t="str" cm="1">
        <f t="array" ref="H1700">IFERROR(_xlfn.IFS(B1700="","",'[1]OFD Query'!O1700="","Fresh"),'[1]OFD Query'!O1700)</f>
        <v>Fresh</v>
      </c>
      <c r="I1700" s="1" t="str">
        <f>IF(A1700="","",'[1]OFD Query'!W1700)</f>
        <v>D2105852601</v>
      </c>
      <c r="J1700" s="1" t="str">
        <f>IF(A1700="","",'[1]OFD Query'!X1700)</f>
        <v>Sultan Mahmud</v>
      </c>
      <c r="K1700" s="1" t="str">
        <f>IF(A1700="","",'[1]OFD Query'!AL1700)</f>
        <v>As Salamah</v>
      </c>
      <c r="L1700" s="6">
        <f>IF(A1700="","",'[1]OFD Query'!AO1700)</f>
        <v>377.16</v>
      </c>
      <c r="M1700" s="1" t="str" cm="1">
        <f t="array" ref="M1700">_xlfn.IFS(L1700="","",L1700=0,"PPD",L1700&gt;0,"COD")</f>
        <v>COD</v>
      </c>
      <c r="N1700" s="1" t="str" cm="1">
        <f t="array" ref="N1700">_xlfn.IFS(A1700="","",L1700=0,M1700,L1700&lt;100,"&lt;100",L1700&lt;200,"&lt;200",L1700&lt;500,"&lt;500",L1700&lt;1000,"&lt;1000",L1700&gt;1000,"Above 1K")</f>
        <v>&lt;500</v>
      </c>
      <c r="O1700" s="6">
        <f>IF(A1700="","",'[1]OFD Query'!CB1700)</f>
        <v>0</v>
      </c>
      <c r="P1700" s="1" t="str">
        <f>IF(A1700="","",'[1]OFD Query'!CJ1700)</f>
        <v>POUCH</v>
      </c>
      <c r="Q1700" s="1" t="str" cm="1">
        <f t="array" ref="Q1700">IFERROR(_xlfn.IFS(A1700="","",O1700=0,"TRUE",AND(O1700=1,E1700="Out For Delivery"),"FALSE",O1700=1,"TRUE"),"FALSE")</f>
        <v>TRUE</v>
      </c>
      <c r="R1700" s="1" t="str">
        <f>'[1]OFD Query'!BT1700</f>
        <v>NO</v>
      </c>
    </row>
    <row r="1701" spans="1:18" x14ac:dyDescent="0.3">
      <c r="A1701" s="5" t="str">
        <f>IF(ISBLANK('[1]OFD Query'!A1701),"",'[1]OFD Query'!A1701)</f>
        <v>6062024487287</v>
      </c>
      <c r="B1701" s="1" t="str">
        <f>IF(A1701="","",LEFT('[1]OFD Query'!C1701,FIND(" ",'[1]OFD Query'!C1701)-1))</f>
        <v>Dropship</v>
      </c>
      <c r="C1701" s="1" t="str">
        <f>IF(A1701="","",'[1]OFD Query'!F1701)</f>
        <v>C2103716501</v>
      </c>
      <c r="D1701" s="1" t="str">
        <f>IFERROR(VLOOKUP(C1701,Sheet2!A:B,2,0),"")</f>
        <v>SHEIN</v>
      </c>
      <c r="E1701" s="1" t="str">
        <f>IF(A1701="","",'[1]OFD Query'!I1701)</f>
        <v>Out For Delivery</v>
      </c>
      <c r="F1701" s="1" t="str">
        <f t="shared" si="27"/>
        <v>MAK-2</v>
      </c>
      <c r="G1701" s="6" t="str" cm="1">
        <f t="array" ref="G1701">IFERROR(_xlfn.IFS(A1701="","",'[1]OFD Query'!N1701="","Fresh"),'[1]OFD Query'!N1701)</f>
        <v>Fresh</v>
      </c>
      <c r="H1701" s="6" t="str" cm="1">
        <f t="array" ref="H1701">IFERROR(_xlfn.IFS(B1701="","",'[1]OFD Query'!O1701="","Fresh"),'[1]OFD Query'!O1701)</f>
        <v>Fresh</v>
      </c>
      <c r="I1701" s="1" t="str">
        <f>IF(A1701="","",'[1]OFD Query'!W1701)</f>
        <v>D21012943401</v>
      </c>
      <c r="J1701" s="1" t="str">
        <f>IF(A1701="","",'[1]OFD Query'!X1701)</f>
        <v>Afkar-Afkar-Omran Nazer Ahmed</v>
      </c>
      <c r="K1701" s="1" t="str">
        <f>IF(A1701="","",'[1]OFD Query'!AL1701)</f>
        <v>Al Adel</v>
      </c>
      <c r="L1701" s="6">
        <f>IF(A1701="","",'[1]OFD Query'!AO1701)</f>
        <v>353.84</v>
      </c>
      <c r="M1701" s="1" t="str" cm="1">
        <f t="array" ref="M1701">_xlfn.IFS(L1701="","",L1701=0,"PPD",L1701&gt;0,"COD")</f>
        <v>COD</v>
      </c>
      <c r="N1701" s="1" t="str" cm="1">
        <f t="array" ref="N1701">_xlfn.IFS(A1701="","",L1701=0,M1701,L1701&lt;100,"&lt;100",L1701&lt;200,"&lt;200",L1701&lt;500,"&lt;500",L1701&lt;1000,"&lt;1000",L1701&gt;1000,"Above 1K")</f>
        <v>&lt;500</v>
      </c>
      <c r="O1701" s="6">
        <f>IF(A1701="","",'[1]OFD Query'!CB1701)</f>
        <v>0</v>
      </c>
      <c r="P1701" s="1" t="str">
        <f>IF(A1701="","",'[1]OFD Query'!CJ1701)</f>
        <v>POUCH</v>
      </c>
      <c r="Q1701" s="1" t="str" cm="1">
        <f t="array" ref="Q1701">IFERROR(_xlfn.IFS(A1701="","",O1701=0,"TRUE",AND(O1701=1,E1701="Out For Delivery"),"FALSE",O1701=1,"TRUE"),"FALSE")</f>
        <v>TRUE</v>
      </c>
      <c r="R1701" s="1" t="str">
        <f>'[1]OFD Query'!BT1701</f>
        <v>NO</v>
      </c>
    </row>
    <row r="1702" spans="1:18" x14ac:dyDescent="0.3">
      <c r="A1702" s="5" t="str">
        <f>IF(ISBLANK('[1]OFD Query'!A1702),"",'[1]OFD Query'!A1702)</f>
        <v>6061524438585</v>
      </c>
      <c r="B1702" s="1" t="str">
        <f>IF(A1702="","",LEFT('[1]OFD Query'!C1702,FIND(" ",'[1]OFD Query'!C1702)-1))</f>
        <v>Dropship</v>
      </c>
      <c r="C1702" s="1" t="str">
        <f>IF(A1702="","",'[1]OFD Query'!F1702)</f>
        <v>C2103730101</v>
      </c>
      <c r="D1702" s="1" t="str">
        <f>IFERROR(VLOOKUP(C1702,Sheet2!A:B,2,0),"")</f>
        <v>SHEIN</v>
      </c>
      <c r="E1702" s="1" t="str">
        <f>IF(A1702="","",'[1]OFD Query'!I1702)</f>
        <v>Out For Delivery</v>
      </c>
      <c r="F1702" s="1" t="str">
        <f t="shared" si="27"/>
        <v>MAK-2</v>
      </c>
      <c r="G1702" s="6" t="str" cm="1">
        <f t="array" ref="G1702">IFERROR(_xlfn.IFS(A1702="","",'[1]OFD Query'!N1702="","Fresh"),'[1]OFD Query'!N1702)</f>
        <v>Reschedule</v>
      </c>
      <c r="H1702" s="6" t="str" cm="1">
        <f t="array" ref="H1702">IFERROR(_xlfn.IFS(B1702="","",'[1]OFD Query'!O1702="","Fresh"),'[1]OFD Query'!O1702)</f>
        <v>Schedule for future</v>
      </c>
      <c r="I1702" s="1" t="str">
        <f>IF(A1702="","",'[1]OFD Query'!W1702)</f>
        <v>D2105852601</v>
      </c>
      <c r="J1702" s="1" t="str">
        <f>IF(A1702="","",'[1]OFD Query'!X1702)</f>
        <v>Sultan Mahmud</v>
      </c>
      <c r="K1702" s="1" t="str">
        <f>IF(A1702="","",'[1]OFD Query'!AL1702)</f>
        <v>As Salamah</v>
      </c>
      <c r="L1702" s="6">
        <f>IF(A1702="","",'[1]OFD Query'!AO1702)</f>
        <v>427.2</v>
      </c>
      <c r="M1702" s="1" t="str" cm="1">
        <f t="array" ref="M1702">_xlfn.IFS(L1702="","",L1702=0,"PPD",L1702&gt;0,"COD")</f>
        <v>COD</v>
      </c>
      <c r="N1702" s="1" t="str" cm="1">
        <f t="array" ref="N1702">_xlfn.IFS(A1702="","",L1702=0,M1702,L1702&lt;100,"&lt;100",L1702&lt;200,"&lt;200",L1702&lt;500,"&lt;500",L1702&lt;1000,"&lt;1000",L1702&gt;1000,"Above 1K")</f>
        <v>&lt;500</v>
      </c>
      <c r="O1702" s="6">
        <f>IF(A1702="","",'[1]OFD Query'!CB1702)</f>
        <v>3</v>
      </c>
      <c r="P1702" s="1" t="str">
        <f>IF(A1702="","",'[1]OFD Query'!CJ1702)</f>
        <v>POUCH</v>
      </c>
      <c r="Q1702" s="1" t="str" cm="1">
        <f t="array" ref="Q1702">IFERROR(_xlfn.IFS(A1702="","",O1702=0,"TRUE",AND(O1702=1,E1702="Out For Delivery"),"FALSE",O1702=1,"TRUE"),"FALSE")</f>
        <v>FALSE</v>
      </c>
      <c r="R1702" s="1" t="str">
        <f>'[1]OFD Query'!BT1702</f>
        <v>NO</v>
      </c>
    </row>
    <row r="1703" spans="1:18" x14ac:dyDescent="0.3">
      <c r="A1703" s="5" t="str">
        <f>IF(ISBLANK('[1]OFD Query'!A1703),"",'[1]OFD Query'!A1703)</f>
        <v>6062124928139</v>
      </c>
      <c r="B1703" s="1" t="str">
        <f>IF(A1703="","",LEFT('[1]OFD Query'!C1703,FIND(" ",'[1]OFD Query'!C1703)-1))</f>
        <v>Dropship</v>
      </c>
      <c r="C1703" s="1" t="str">
        <f>IF(A1703="","",'[1]OFD Query'!F1703)</f>
        <v>C2103716501</v>
      </c>
      <c r="D1703" s="1" t="str">
        <f>IFERROR(VLOOKUP(C1703,Sheet2!A:B,2,0),"")</f>
        <v>SHEIN</v>
      </c>
      <c r="E1703" s="1" t="str">
        <f>IF(A1703="","",'[1]OFD Query'!I1703)</f>
        <v>Out For Delivery</v>
      </c>
      <c r="F1703" s="1" t="str">
        <f t="shared" si="27"/>
        <v>MAK-2</v>
      </c>
      <c r="G1703" s="6" t="str" cm="1">
        <f t="array" ref="G1703">IFERROR(_xlfn.IFS(A1703="","",'[1]OFD Query'!N1703="","Fresh"),'[1]OFD Query'!N1703)</f>
        <v>Fresh</v>
      </c>
      <c r="H1703" s="6" t="str" cm="1">
        <f t="array" ref="H1703">IFERROR(_xlfn.IFS(B1703="","",'[1]OFD Query'!O1703="","Fresh"),'[1]OFD Query'!O1703)</f>
        <v>Fresh</v>
      </c>
      <c r="I1703" s="1" t="str">
        <f>IF(A1703="","",'[1]OFD Query'!W1703)</f>
        <v>D21012943401</v>
      </c>
      <c r="J1703" s="1" t="str">
        <f>IF(A1703="","",'[1]OFD Query'!X1703)</f>
        <v>Afkar-Afkar-Omran Nazer Ahmed</v>
      </c>
      <c r="K1703" s="1" t="str">
        <f>IF(A1703="","",'[1]OFD Query'!AL1703)</f>
        <v>Jabal An Nur</v>
      </c>
      <c r="L1703" s="6">
        <f>IF(A1703="","",'[1]OFD Query'!AO1703)</f>
        <v>263.75</v>
      </c>
      <c r="M1703" s="1" t="str" cm="1">
        <f t="array" ref="M1703">_xlfn.IFS(L1703="","",L1703=0,"PPD",L1703&gt;0,"COD")</f>
        <v>COD</v>
      </c>
      <c r="N1703" s="1" t="str" cm="1">
        <f t="array" ref="N1703">_xlfn.IFS(A1703="","",L1703=0,M1703,L1703&lt;100,"&lt;100",L1703&lt;200,"&lt;200",L1703&lt;500,"&lt;500",L1703&lt;1000,"&lt;1000",L1703&gt;1000,"Above 1K")</f>
        <v>&lt;500</v>
      </c>
      <c r="O1703" s="6">
        <f>IF(A1703="","",'[1]OFD Query'!CB1703)</f>
        <v>0</v>
      </c>
      <c r="P1703" s="1" t="str">
        <f>IF(A1703="","",'[1]OFD Query'!CJ1703)</f>
        <v>POUCH</v>
      </c>
      <c r="Q1703" s="1" t="str" cm="1">
        <f t="array" ref="Q1703">IFERROR(_xlfn.IFS(A1703="","",O1703=0,"TRUE",AND(O1703=1,E1703="Out For Delivery"),"FALSE",O1703=1,"TRUE"),"FALSE")</f>
        <v>TRUE</v>
      </c>
      <c r="R1703" s="1" t="str">
        <f>'[1]OFD Query'!BT1703</f>
        <v>NO</v>
      </c>
    </row>
    <row r="1704" spans="1:18" x14ac:dyDescent="0.3">
      <c r="A1704" s="5" t="str">
        <f>IF(ISBLANK('[1]OFD Query'!A1704),"",'[1]OFD Query'!A1704)</f>
        <v>6062224219052</v>
      </c>
      <c r="B1704" s="1" t="str">
        <f>IF(A1704="","",LEFT('[1]OFD Query'!C1704,FIND(" ",'[1]OFD Query'!C1704)-1))</f>
        <v>Dropship</v>
      </c>
      <c r="C1704" s="1" t="str">
        <f>IF(A1704="","",'[1]OFD Query'!F1704)</f>
        <v>C2103730101</v>
      </c>
      <c r="D1704" s="1" t="str">
        <f>IFERROR(VLOOKUP(C1704,Sheet2!A:B,2,0),"")</f>
        <v>SHEIN</v>
      </c>
      <c r="E1704" s="1" t="str">
        <f>IF(A1704="","",'[1]OFD Query'!I1704)</f>
        <v>Out For Delivery</v>
      </c>
      <c r="F1704" s="1" t="str">
        <f t="shared" si="27"/>
        <v>MAK-2</v>
      </c>
      <c r="G1704" s="6" t="str" cm="1">
        <f t="array" ref="G1704">IFERROR(_xlfn.IFS(A1704="","",'[1]OFD Query'!N1704="","Fresh"),'[1]OFD Query'!N1704)</f>
        <v>Fresh</v>
      </c>
      <c r="H1704" s="6" t="str" cm="1">
        <f t="array" ref="H1704">IFERROR(_xlfn.IFS(B1704="","",'[1]OFD Query'!O1704="","Fresh"),'[1]OFD Query'!O1704)</f>
        <v>Fresh</v>
      </c>
      <c r="I1704" s="1" t="str">
        <f>IF(A1704="","",'[1]OFD Query'!W1704)</f>
        <v>D21012943401</v>
      </c>
      <c r="J1704" s="1" t="str">
        <f>IF(A1704="","",'[1]OFD Query'!X1704)</f>
        <v>Afkar-Afkar-Omran Nazer Ahmed</v>
      </c>
      <c r="K1704" s="1" t="str">
        <f>IF(A1704="","",'[1]OFD Query'!AL1704)</f>
        <v>Jabal An Nur</v>
      </c>
      <c r="L1704" s="6">
        <f>IF(A1704="","",'[1]OFD Query'!AO1704)</f>
        <v>352.77</v>
      </c>
      <c r="M1704" s="1" t="str" cm="1">
        <f t="array" ref="M1704">_xlfn.IFS(L1704="","",L1704=0,"PPD",L1704&gt;0,"COD")</f>
        <v>COD</v>
      </c>
      <c r="N1704" s="1" t="str" cm="1">
        <f t="array" ref="N1704">_xlfn.IFS(A1704="","",L1704=0,M1704,L1704&lt;100,"&lt;100",L1704&lt;200,"&lt;200",L1704&lt;500,"&lt;500",L1704&lt;1000,"&lt;1000",L1704&gt;1000,"Above 1K")</f>
        <v>&lt;500</v>
      </c>
      <c r="O1704" s="6">
        <f>IF(A1704="","",'[1]OFD Query'!CB1704)</f>
        <v>0</v>
      </c>
      <c r="P1704" s="1" t="str">
        <f>IF(A1704="","",'[1]OFD Query'!CJ1704)</f>
        <v>POUCH</v>
      </c>
      <c r="Q1704" s="1" t="str" cm="1">
        <f t="array" ref="Q1704">IFERROR(_xlfn.IFS(A1704="","",O1704=0,"TRUE",AND(O1704=1,E1704="Out For Delivery"),"FALSE",O1704=1,"TRUE"),"FALSE")</f>
        <v>TRUE</v>
      </c>
      <c r="R1704" s="1" t="str">
        <f>'[1]OFD Query'!BT1704</f>
        <v>NO</v>
      </c>
    </row>
    <row r="1705" spans="1:18" x14ac:dyDescent="0.3">
      <c r="A1705" s="5" t="str">
        <f>IF(ISBLANK('[1]OFD Query'!A1705),"",'[1]OFD Query'!A1705)</f>
        <v>6061724441607</v>
      </c>
      <c r="B1705" s="1" t="str">
        <f>IF(A1705="","",LEFT('[1]OFD Query'!C1705,FIND(" ",'[1]OFD Query'!C1705)-1))</f>
        <v>Dropship</v>
      </c>
      <c r="C1705" s="1" t="str">
        <f>IF(A1705="","",'[1]OFD Query'!F1705)</f>
        <v>C2103730101</v>
      </c>
      <c r="D1705" s="1" t="str">
        <f>IFERROR(VLOOKUP(C1705,Sheet2!A:B,2,0),"")</f>
        <v>SHEIN</v>
      </c>
      <c r="E1705" s="1" t="str">
        <f>IF(A1705="","",'[1]OFD Query'!I1705)</f>
        <v>Out For Delivery</v>
      </c>
      <c r="F1705" s="1" t="str">
        <f t="shared" si="27"/>
        <v>MAK-2</v>
      </c>
      <c r="G1705" s="6" t="str" cm="1">
        <f t="array" ref="G1705">IFERROR(_xlfn.IFS(A1705="","",'[1]OFD Query'!N1705="","Fresh"),'[1]OFD Query'!N1705)</f>
        <v>Reschedule</v>
      </c>
      <c r="H1705" s="6" t="str" cm="1">
        <f t="array" ref="H1705">IFERROR(_xlfn.IFS(B1705="","",'[1]OFD Query'!O1705="","Fresh"),'[1]OFD Query'!O1705)</f>
        <v>Schedule for future</v>
      </c>
      <c r="I1705" s="1" t="str">
        <f>IF(A1705="","",'[1]OFD Query'!W1705)</f>
        <v>D2105852601</v>
      </c>
      <c r="J1705" s="1" t="str">
        <f>IF(A1705="","",'[1]OFD Query'!X1705)</f>
        <v>Sultan Mahmud</v>
      </c>
      <c r="K1705" s="1" t="str">
        <f>IF(A1705="","",'[1]OFD Query'!AL1705)</f>
        <v>As Salamah</v>
      </c>
      <c r="L1705" s="6">
        <f>IF(A1705="","",'[1]OFD Query'!AO1705)</f>
        <v>315.10000000000002</v>
      </c>
      <c r="M1705" s="1" t="str" cm="1">
        <f t="array" ref="M1705">_xlfn.IFS(L1705="","",L1705=0,"PPD",L1705&gt;0,"COD")</f>
        <v>COD</v>
      </c>
      <c r="N1705" s="1" t="str" cm="1">
        <f t="array" ref="N1705">_xlfn.IFS(A1705="","",L1705=0,M1705,L1705&lt;100,"&lt;100",L1705&lt;200,"&lt;200",L1705&lt;500,"&lt;500",L1705&lt;1000,"&lt;1000",L1705&gt;1000,"Above 1K")</f>
        <v>&lt;500</v>
      </c>
      <c r="O1705" s="6">
        <f>IF(A1705="","",'[1]OFD Query'!CB1705)</f>
        <v>3</v>
      </c>
      <c r="P1705" s="1" t="str">
        <f>IF(A1705="","",'[1]OFD Query'!CJ1705)</f>
        <v>POUCH</v>
      </c>
      <c r="Q1705" s="1" t="str" cm="1">
        <f t="array" ref="Q1705">IFERROR(_xlfn.IFS(A1705="","",O1705=0,"TRUE",AND(O1705=1,E1705="Out For Delivery"),"FALSE",O1705=1,"TRUE"),"FALSE")</f>
        <v>FALSE</v>
      </c>
      <c r="R1705" s="1" t="str">
        <f>'[1]OFD Query'!BT1705</f>
        <v>NO</v>
      </c>
    </row>
    <row r="1706" spans="1:18" x14ac:dyDescent="0.3">
      <c r="A1706" s="5" t="str">
        <f>IF(ISBLANK('[1]OFD Query'!A1706),"",'[1]OFD Query'!A1706)</f>
        <v>6062024669959</v>
      </c>
      <c r="B1706" s="1" t="str">
        <f>IF(A1706="","",LEFT('[1]OFD Query'!C1706,FIND(" ",'[1]OFD Query'!C1706)-1))</f>
        <v>Dropship</v>
      </c>
      <c r="C1706" s="1" t="str">
        <f>IF(A1706="","",'[1]OFD Query'!F1706)</f>
        <v>C21035750</v>
      </c>
      <c r="D1706" s="1" t="str">
        <f>IFERROR(VLOOKUP(C1706,Sheet2!A:B,2,0),"")</f>
        <v>eshry.shop</v>
      </c>
      <c r="E1706" s="1" t="str">
        <f>IF(A1706="","",'[1]OFD Query'!I1706)</f>
        <v>Out For Delivery</v>
      </c>
      <c r="F1706" s="1" t="str">
        <f t="shared" si="27"/>
        <v>MAK-2</v>
      </c>
      <c r="G1706" s="6" t="str" cm="1">
        <f t="array" ref="G1706">IFERROR(_xlfn.IFS(A1706="","",'[1]OFD Query'!N1706="","Fresh"),'[1]OFD Query'!N1706)</f>
        <v>Reschedule</v>
      </c>
      <c r="H1706" s="6" t="str" cm="1">
        <f t="array" ref="H1706">IFERROR(_xlfn.IFS(B1706="","",'[1]OFD Query'!O1706="","Fresh"),'[1]OFD Query'!O1706)</f>
        <v>Schedule for future</v>
      </c>
      <c r="I1706" s="1" t="str">
        <f>IF(A1706="","",'[1]OFD Query'!W1706)</f>
        <v>D2105852601</v>
      </c>
      <c r="J1706" s="1" t="str">
        <f>IF(A1706="","",'[1]OFD Query'!X1706)</f>
        <v>Sultan Mahmud</v>
      </c>
      <c r="K1706" s="1" t="str">
        <f>IF(A1706="","",'[1]OFD Query'!AL1706)</f>
        <v>As Salamah</v>
      </c>
      <c r="L1706" s="6">
        <f>IF(A1706="","",'[1]OFD Query'!AO1706)</f>
        <v>299</v>
      </c>
      <c r="M1706" s="1" t="str" cm="1">
        <f t="array" ref="M1706">_xlfn.IFS(L1706="","",L1706=0,"PPD",L1706&gt;0,"COD")</f>
        <v>COD</v>
      </c>
      <c r="N1706" s="1" t="str" cm="1">
        <f t="array" ref="N1706">_xlfn.IFS(A1706="","",L1706=0,M1706,L1706&lt;100,"&lt;100",L1706&lt;200,"&lt;200",L1706&lt;500,"&lt;500",L1706&lt;1000,"&lt;1000",L1706&gt;1000,"Above 1K")</f>
        <v>&lt;500</v>
      </c>
      <c r="O1706" s="6">
        <f>IF(A1706="","",'[1]OFD Query'!CB1706)</f>
        <v>3</v>
      </c>
      <c r="P1706" s="1" t="str">
        <f>IF(A1706="","",'[1]OFD Query'!CJ1706)</f>
        <v/>
      </c>
      <c r="Q1706" s="1" t="str" cm="1">
        <f t="array" ref="Q1706">IFERROR(_xlfn.IFS(A1706="","",O1706=0,"TRUE",AND(O1706=1,E1706="Out For Delivery"),"FALSE",O1706=1,"TRUE"),"FALSE")</f>
        <v>FALSE</v>
      </c>
      <c r="R1706" s="1" t="str">
        <f>'[1]OFD Query'!BT1706</f>
        <v>NO</v>
      </c>
    </row>
    <row r="1707" spans="1:18" x14ac:dyDescent="0.3">
      <c r="A1707" s="5" t="str">
        <f>IF(ISBLANK('[1]OFD Query'!A1707),"",'[1]OFD Query'!A1707)</f>
        <v>6062224110649</v>
      </c>
      <c r="B1707" s="1" t="str">
        <f>IF(A1707="","",LEFT('[1]OFD Query'!C1707,FIND(" ",'[1]OFD Query'!C1707)-1))</f>
        <v>Dropship</v>
      </c>
      <c r="C1707" s="1" t="str">
        <f>IF(A1707="","",'[1]OFD Query'!F1707)</f>
        <v>C21035750</v>
      </c>
      <c r="D1707" s="1" t="str">
        <f>IFERROR(VLOOKUP(C1707,Sheet2!A:B,2,0),"")</f>
        <v>eshry.shop</v>
      </c>
      <c r="E1707" s="1" t="str">
        <f>IF(A1707="","",'[1]OFD Query'!I1707)</f>
        <v>Out For Delivery</v>
      </c>
      <c r="F1707" s="1" t="str">
        <f t="shared" si="27"/>
        <v>MAK-2</v>
      </c>
      <c r="G1707" s="6" t="str" cm="1">
        <f t="array" ref="G1707">IFERROR(_xlfn.IFS(A1707="","",'[1]OFD Query'!N1707="","Fresh"),'[1]OFD Query'!N1707)</f>
        <v>Reschedule</v>
      </c>
      <c r="H1707" s="6" t="str" cm="1">
        <f t="array" ref="H1707">IFERROR(_xlfn.IFS(B1707="","",'[1]OFD Query'!O1707="","Fresh"),'[1]OFD Query'!O1707)</f>
        <v>Schedule for future</v>
      </c>
      <c r="I1707" s="1" t="str">
        <f>IF(A1707="","",'[1]OFD Query'!W1707)</f>
        <v>D2105852601</v>
      </c>
      <c r="J1707" s="1" t="str">
        <f>IF(A1707="","",'[1]OFD Query'!X1707)</f>
        <v>Sultan Mahmud</v>
      </c>
      <c r="K1707" s="1" t="str">
        <f>IF(A1707="","",'[1]OFD Query'!AL1707)</f>
        <v>As Salamah</v>
      </c>
      <c r="L1707" s="6">
        <f>IF(A1707="","",'[1]OFD Query'!AO1707)</f>
        <v>199</v>
      </c>
      <c r="M1707" s="1" t="str" cm="1">
        <f t="array" ref="M1707">_xlfn.IFS(L1707="","",L1707=0,"PPD",L1707&gt;0,"COD")</f>
        <v>COD</v>
      </c>
      <c r="N1707" s="1" t="str" cm="1">
        <f t="array" ref="N1707">_xlfn.IFS(A1707="","",L1707=0,M1707,L1707&lt;100,"&lt;100",L1707&lt;200,"&lt;200",L1707&lt;500,"&lt;500",L1707&lt;1000,"&lt;1000",L1707&gt;1000,"Above 1K")</f>
        <v>&lt;200</v>
      </c>
      <c r="O1707" s="6">
        <f>IF(A1707="","",'[1]OFD Query'!CB1707)</f>
        <v>2</v>
      </c>
      <c r="P1707" s="1" t="str">
        <f>IF(A1707="","",'[1]OFD Query'!CJ1707)</f>
        <v/>
      </c>
      <c r="Q1707" s="1" t="str" cm="1">
        <f t="array" ref="Q1707">IFERROR(_xlfn.IFS(A1707="","",O1707=0,"TRUE",AND(O1707=1,E1707="Out For Delivery"),"FALSE",O1707=1,"TRUE"),"FALSE")</f>
        <v>FALSE</v>
      </c>
      <c r="R1707" s="1" t="str">
        <f>'[1]OFD Query'!BT1707</f>
        <v>NO</v>
      </c>
    </row>
    <row r="1708" spans="1:18" x14ac:dyDescent="0.3">
      <c r="A1708" s="5" t="str">
        <f>IF(ISBLANK('[1]OFD Query'!A1708),"",'[1]OFD Query'!A1708)</f>
        <v>6062124513552</v>
      </c>
      <c r="B1708" s="1" t="str">
        <f>IF(A1708="","",LEFT('[1]OFD Query'!C1708,FIND(" ",'[1]OFD Query'!C1708)-1))</f>
        <v>Dropship</v>
      </c>
      <c r="C1708" s="1" t="str">
        <f>IF(A1708="","",'[1]OFD Query'!F1708)</f>
        <v>C2103730101</v>
      </c>
      <c r="D1708" s="1" t="str">
        <f>IFERROR(VLOOKUP(C1708,Sheet2!A:B,2,0),"")</f>
        <v>SHEIN</v>
      </c>
      <c r="E1708" s="1" t="str">
        <f>IF(A1708="","",'[1]OFD Query'!I1708)</f>
        <v>Out For Delivery</v>
      </c>
      <c r="F1708" s="1" t="str">
        <f t="shared" si="27"/>
        <v>MAK-2</v>
      </c>
      <c r="G1708" s="6" t="str" cm="1">
        <f t="array" ref="G1708">IFERROR(_xlfn.IFS(A1708="","",'[1]OFD Query'!N1708="","Fresh"),'[1]OFD Query'!N1708)</f>
        <v>Fresh</v>
      </c>
      <c r="H1708" s="6" t="str" cm="1">
        <f t="array" ref="H1708">IFERROR(_xlfn.IFS(B1708="","",'[1]OFD Query'!O1708="","Fresh"),'[1]OFD Query'!O1708)</f>
        <v>Fresh</v>
      </c>
      <c r="I1708" s="1" t="str">
        <f>IF(A1708="","",'[1]OFD Query'!W1708)</f>
        <v>D21012943401</v>
      </c>
      <c r="J1708" s="1" t="str">
        <f>IF(A1708="","",'[1]OFD Query'!X1708)</f>
        <v>Afkar-Afkar-Omran Nazer Ahmed</v>
      </c>
      <c r="K1708" s="1" t="str">
        <f>IF(A1708="","",'[1]OFD Query'!AL1708)</f>
        <v>Jabal An Nur</v>
      </c>
      <c r="L1708" s="6">
        <f>IF(A1708="","",'[1]OFD Query'!AO1708)</f>
        <v>402.42</v>
      </c>
      <c r="M1708" s="1" t="str" cm="1">
        <f t="array" ref="M1708">_xlfn.IFS(L1708="","",L1708=0,"PPD",L1708&gt;0,"COD")</f>
        <v>COD</v>
      </c>
      <c r="N1708" s="1" t="str" cm="1">
        <f t="array" ref="N1708">_xlfn.IFS(A1708="","",L1708=0,M1708,L1708&lt;100,"&lt;100",L1708&lt;200,"&lt;200",L1708&lt;500,"&lt;500",L1708&lt;1000,"&lt;1000",L1708&gt;1000,"Above 1K")</f>
        <v>&lt;500</v>
      </c>
      <c r="O1708" s="6">
        <f>IF(A1708="","",'[1]OFD Query'!CB1708)</f>
        <v>0</v>
      </c>
      <c r="P1708" s="1" t="str">
        <f>IF(A1708="","",'[1]OFD Query'!CJ1708)</f>
        <v>POUCH</v>
      </c>
      <c r="Q1708" s="1" t="str" cm="1">
        <f t="array" ref="Q1708">IFERROR(_xlfn.IFS(A1708="","",O1708=0,"TRUE",AND(O1708=1,E1708="Out For Delivery"),"FALSE",O1708=1,"TRUE"),"FALSE")</f>
        <v>TRUE</v>
      </c>
      <c r="R1708" s="1" t="str">
        <f>'[1]OFD Query'!BT1708</f>
        <v>NO</v>
      </c>
    </row>
    <row r="1709" spans="1:18" x14ac:dyDescent="0.3">
      <c r="A1709" s="5" t="str">
        <f>IF(ISBLANK('[1]OFD Query'!A1709),"",'[1]OFD Query'!A1709)</f>
        <v>6062224862630</v>
      </c>
      <c r="B1709" s="1" t="str">
        <f>IF(A1709="","",LEFT('[1]OFD Query'!C1709,FIND(" ",'[1]OFD Query'!C1709)-1))</f>
        <v>Dropship</v>
      </c>
      <c r="C1709" s="1" t="str">
        <f>IF(A1709="","",'[1]OFD Query'!F1709)</f>
        <v>C2103730101</v>
      </c>
      <c r="D1709" s="1" t="str">
        <f>IFERROR(VLOOKUP(C1709,Sheet2!A:B,2,0),"")</f>
        <v>SHEIN</v>
      </c>
      <c r="E1709" s="1" t="str">
        <f>IF(A1709="","",'[1]OFD Query'!I1709)</f>
        <v>Out For Delivery</v>
      </c>
      <c r="F1709" s="1" t="str">
        <f t="shared" si="27"/>
        <v>MAK-2</v>
      </c>
      <c r="G1709" s="6" t="str" cm="1">
        <f t="array" ref="G1709">IFERROR(_xlfn.IFS(A1709="","",'[1]OFD Query'!N1709="","Fresh"),'[1]OFD Query'!N1709)</f>
        <v>Cancel</v>
      </c>
      <c r="H1709" s="6" t="str" cm="1">
        <f t="array" ref="H1709">IFERROR(_xlfn.IFS(B1709="","",'[1]OFD Query'!O1709="","Fresh"),'[1]OFD Query'!O1709)</f>
        <v>Doesn't Want to Give Reason</v>
      </c>
      <c r="I1709" s="1" t="str">
        <f>IF(A1709="","",'[1]OFD Query'!W1709)</f>
        <v>D2105852601</v>
      </c>
      <c r="J1709" s="1" t="str">
        <f>IF(A1709="","",'[1]OFD Query'!X1709)</f>
        <v>Sultan Mahmud</v>
      </c>
      <c r="K1709" s="1" t="str">
        <f>IF(A1709="","",'[1]OFD Query'!AL1709)</f>
        <v>Al Buhayrat</v>
      </c>
      <c r="L1709" s="6">
        <f>IF(A1709="","",'[1]OFD Query'!AO1709)</f>
        <v>305.10000000000002</v>
      </c>
      <c r="M1709" s="1" t="str" cm="1">
        <f t="array" ref="M1709">_xlfn.IFS(L1709="","",L1709=0,"PPD",L1709&gt;0,"COD")</f>
        <v>COD</v>
      </c>
      <c r="N1709" s="1" t="str" cm="1">
        <f t="array" ref="N1709">_xlfn.IFS(A1709="","",L1709=0,M1709,L1709&lt;100,"&lt;100",L1709&lt;200,"&lt;200",L1709&lt;500,"&lt;500",L1709&lt;1000,"&lt;1000",L1709&gt;1000,"Above 1K")</f>
        <v>&lt;500</v>
      </c>
      <c r="O1709" s="6">
        <f>IF(A1709="","",'[1]OFD Query'!CB1709)</f>
        <v>0</v>
      </c>
      <c r="P1709" s="1" t="str">
        <f>IF(A1709="","",'[1]OFD Query'!CJ1709)</f>
        <v>POUCH</v>
      </c>
      <c r="Q1709" s="1" t="str" cm="1">
        <f t="array" ref="Q1709">IFERROR(_xlfn.IFS(A1709="","",O1709=0,"TRUE",AND(O1709=1,E1709="Out For Delivery"),"FALSE",O1709=1,"TRUE"),"FALSE")</f>
        <v>TRUE</v>
      </c>
      <c r="R1709" s="1" t="str">
        <f>'[1]OFD Query'!BT1709</f>
        <v>NO</v>
      </c>
    </row>
    <row r="1710" spans="1:18" x14ac:dyDescent="0.3">
      <c r="A1710" s="5" t="str">
        <f>IF(ISBLANK('[1]OFD Query'!A1710),"",'[1]OFD Query'!A1710)</f>
        <v>6061324528743</v>
      </c>
      <c r="B1710" s="1" t="str">
        <f>IF(A1710="","",LEFT('[1]OFD Query'!C1710,FIND(" ",'[1]OFD Query'!C1710)-1))</f>
        <v>Dropship</v>
      </c>
      <c r="C1710" s="1" t="str">
        <f>IF(A1710="","",'[1]OFD Query'!F1710)</f>
        <v>C2103730101</v>
      </c>
      <c r="D1710" s="1" t="str">
        <f>IFERROR(VLOOKUP(C1710,Sheet2!A:B,2,0),"")</f>
        <v>SHEIN</v>
      </c>
      <c r="E1710" s="1" t="str">
        <f>IF(A1710="","",'[1]OFD Query'!I1710)</f>
        <v>Out For Delivery</v>
      </c>
      <c r="F1710" s="1" t="str">
        <f t="shared" si="27"/>
        <v>MAK-2</v>
      </c>
      <c r="G1710" s="6" t="str" cm="1">
        <f t="array" ref="G1710">IFERROR(_xlfn.IFS(A1710="","",'[1]OFD Query'!N1710="","Fresh"),'[1]OFD Query'!N1710)</f>
        <v>Reschedule</v>
      </c>
      <c r="H1710" s="6" t="str" cm="1">
        <f t="array" ref="H1710">IFERROR(_xlfn.IFS(B1710="","",'[1]OFD Query'!O1710="","Fresh"),'[1]OFD Query'!O1710)</f>
        <v>send schedule message</v>
      </c>
      <c r="I1710" s="1" t="str">
        <f>IF(A1710="","",'[1]OFD Query'!W1710)</f>
        <v>D2109916301</v>
      </c>
      <c r="J1710" s="1" t="str">
        <f>IF(A1710="","",'[1]OFD Query'!X1710)</f>
        <v>Umair Khan Solangi Dadan Khan</v>
      </c>
      <c r="K1710" s="1" t="str">
        <f>IF(A1710="","",'[1]OFD Query'!AL1710)</f>
        <v>Al Ju'ranah</v>
      </c>
      <c r="L1710" s="6">
        <f>IF(A1710="","",'[1]OFD Query'!AO1710)</f>
        <v>0</v>
      </c>
      <c r="M1710" s="1" t="str" cm="1">
        <f t="array" ref="M1710">_xlfn.IFS(L1710="","",L1710=0,"PPD",L1710&gt;0,"COD")</f>
        <v>PPD</v>
      </c>
      <c r="N1710" s="1" t="str" cm="1">
        <f t="array" ref="N1710">_xlfn.IFS(A1710="","",L1710=0,M1710,L1710&lt;100,"&lt;100",L1710&lt;200,"&lt;200",L1710&lt;500,"&lt;500",L1710&lt;1000,"&lt;1000",L1710&gt;1000,"Above 1K")</f>
        <v>PPD</v>
      </c>
      <c r="O1710" s="6">
        <f>IF(A1710="","",'[1]OFD Query'!CB1710)</f>
        <v>3</v>
      </c>
      <c r="P1710" s="1" t="str">
        <f>IF(A1710="","",'[1]OFD Query'!CJ1710)</f>
        <v>BOX</v>
      </c>
      <c r="Q1710" s="1" t="str" cm="1">
        <f t="array" ref="Q1710">IFERROR(_xlfn.IFS(A1710="","",O1710=0,"TRUE",AND(O1710=1,E1710="Out For Delivery"),"FALSE",O1710=1,"TRUE"),"FALSE")</f>
        <v>FALSE</v>
      </c>
      <c r="R1710" s="1" t="str">
        <f>'[1]OFD Query'!BT1710</f>
        <v>NO</v>
      </c>
    </row>
    <row r="1711" spans="1:18" x14ac:dyDescent="0.3">
      <c r="A1711" s="5" t="str">
        <f>IF(ISBLANK('[1]OFD Query'!A1711),"",'[1]OFD Query'!A1711)</f>
        <v>6062024967107</v>
      </c>
      <c r="B1711" s="1" t="str">
        <f>IF(A1711="","",LEFT('[1]OFD Query'!C1711,FIND(" ",'[1]OFD Query'!C1711)-1))</f>
        <v>Dropship</v>
      </c>
      <c r="C1711" s="1" t="str">
        <f>IF(A1711="","",'[1]OFD Query'!F1711)</f>
        <v>C2103716501</v>
      </c>
      <c r="D1711" s="1" t="str">
        <f>IFERROR(VLOOKUP(C1711,Sheet2!A:B,2,0),"")</f>
        <v>SHEIN</v>
      </c>
      <c r="E1711" s="1" t="str">
        <f>IF(A1711="","",'[1]OFD Query'!I1711)</f>
        <v>Out For Delivery</v>
      </c>
      <c r="F1711" s="1" t="str">
        <f t="shared" si="27"/>
        <v>MAK-2</v>
      </c>
      <c r="G1711" s="6" t="str" cm="1">
        <f t="array" ref="G1711">IFERROR(_xlfn.IFS(A1711="","",'[1]OFD Query'!N1711="","Fresh"),'[1]OFD Query'!N1711)</f>
        <v>Fresh</v>
      </c>
      <c r="H1711" s="6" t="str" cm="1">
        <f t="array" ref="H1711">IFERROR(_xlfn.IFS(B1711="","",'[1]OFD Query'!O1711="","Fresh"),'[1]OFD Query'!O1711)</f>
        <v>Fresh</v>
      </c>
      <c r="I1711" s="1" t="str">
        <f>IF(A1711="","",'[1]OFD Query'!W1711)</f>
        <v>D21012943401</v>
      </c>
      <c r="J1711" s="1" t="str">
        <f>IF(A1711="","",'[1]OFD Query'!X1711)</f>
        <v>Afkar-Afkar-Omran Nazer Ahmed</v>
      </c>
      <c r="K1711" s="1" t="str">
        <f>IF(A1711="","",'[1]OFD Query'!AL1711)</f>
        <v>Al Adel</v>
      </c>
      <c r="L1711" s="6">
        <f>IF(A1711="","",'[1]OFD Query'!AO1711)</f>
        <v>599.29999999999995</v>
      </c>
      <c r="M1711" s="1" t="str" cm="1">
        <f t="array" ref="M1711">_xlfn.IFS(L1711="","",L1711=0,"PPD",L1711&gt;0,"COD")</f>
        <v>COD</v>
      </c>
      <c r="N1711" s="1" t="str" cm="1">
        <f t="array" ref="N1711">_xlfn.IFS(A1711="","",L1711=0,M1711,L1711&lt;100,"&lt;100",L1711&lt;200,"&lt;200",L1711&lt;500,"&lt;500",L1711&lt;1000,"&lt;1000",L1711&gt;1000,"Above 1K")</f>
        <v>&lt;1000</v>
      </c>
      <c r="O1711" s="6">
        <f>IF(A1711="","",'[1]OFD Query'!CB1711)</f>
        <v>0</v>
      </c>
      <c r="P1711" s="1" t="str">
        <f>IF(A1711="","",'[1]OFD Query'!CJ1711)</f>
        <v>POUCH</v>
      </c>
      <c r="Q1711" s="1" t="str" cm="1">
        <f t="array" ref="Q1711">IFERROR(_xlfn.IFS(A1711="","",O1711=0,"TRUE",AND(O1711=1,E1711="Out For Delivery"),"FALSE",O1711=1,"TRUE"),"FALSE")</f>
        <v>TRUE</v>
      </c>
      <c r="R1711" s="1" t="str">
        <f>'[1]OFD Query'!BT1711</f>
        <v>NO</v>
      </c>
    </row>
    <row r="1712" spans="1:18" x14ac:dyDescent="0.3">
      <c r="A1712" s="5" t="str">
        <f>IF(ISBLANK('[1]OFD Query'!A1712),"",'[1]OFD Query'!A1712)</f>
        <v>6062324182919</v>
      </c>
      <c r="B1712" s="1" t="str">
        <f>IF(A1712="","",LEFT('[1]OFD Query'!C1712,FIND(" ",'[1]OFD Query'!C1712)-1))</f>
        <v>Dropship</v>
      </c>
      <c r="C1712" s="1" t="str">
        <f>IF(A1712="","",'[1]OFD Query'!F1712)</f>
        <v>C2103891701</v>
      </c>
      <c r="D1712" s="1" t="str">
        <f>IFERROR(VLOOKUP(C1712,Sheet2!A:B,2,0),"")</f>
        <v>Saudioffer</v>
      </c>
      <c r="E1712" s="1" t="str">
        <f>IF(A1712="","",'[1]OFD Query'!I1712)</f>
        <v>Out For Delivery</v>
      </c>
      <c r="F1712" s="1" t="str">
        <f t="shared" si="27"/>
        <v>MAK-2</v>
      </c>
      <c r="G1712" s="6" t="str" cm="1">
        <f t="array" ref="G1712">IFERROR(_xlfn.IFS(A1712="","",'[1]OFD Query'!N1712="","Fresh"),'[1]OFD Query'!N1712)</f>
        <v>Reschedule</v>
      </c>
      <c r="H1712" s="6" t="str" cm="1">
        <f t="array" ref="H1712">IFERROR(_xlfn.IFS(B1712="","",'[1]OFD Query'!O1712="","Fresh"),'[1]OFD Query'!O1712)</f>
        <v>Schedule for future</v>
      </c>
      <c r="I1712" s="1" t="str">
        <f>IF(A1712="","",'[1]OFD Query'!W1712)</f>
        <v>D2105852601</v>
      </c>
      <c r="J1712" s="1" t="str">
        <f>IF(A1712="","",'[1]OFD Query'!X1712)</f>
        <v>Sultan Mahmud</v>
      </c>
      <c r="K1712" s="1" t="str">
        <f>IF(A1712="","",'[1]OFD Query'!AL1712)</f>
        <v>As Salamah</v>
      </c>
      <c r="L1712" s="6">
        <f>IF(A1712="","",'[1]OFD Query'!AO1712)</f>
        <v>350</v>
      </c>
      <c r="M1712" s="1" t="str" cm="1">
        <f t="array" ref="M1712">_xlfn.IFS(L1712="","",L1712=0,"PPD",L1712&gt;0,"COD")</f>
        <v>COD</v>
      </c>
      <c r="N1712" s="1" t="str" cm="1">
        <f t="array" ref="N1712">_xlfn.IFS(A1712="","",L1712=0,M1712,L1712&lt;100,"&lt;100",L1712&lt;200,"&lt;200",L1712&lt;500,"&lt;500",L1712&lt;1000,"&lt;1000",L1712&gt;1000,"Above 1K")</f>
        <v>&lt;500</v>
      </c>
      <c r="O1712" s="6">
        <f>IF(A1712="","",'[1]OFD Query'!CB1712)</f>
        <v>1</v>
      </c>
      <c r="P1712" s="1" t="str">
        <f>IF(A1712="","",'[1]OFD Query'!CJ1712)</f>
        <v/>
      </c>
      <c r="Q1712" s="1" t="str" cm="1">
        <f t="array" ref="Q1712">IFERROR(_xlfn.IFS(A1712="","",O1712=0,"TRUE",AND(O1712=1,E1712="Out For Delivery"),"FALSE",O1712=1,"TRUE"),"FALSE")</f>
        <v>FALSE</v>
      </c>
      <c r="R1712" s="1" t="str">
        <f>'[1]OFD Query'!BT1712</f>
        <v>NO</v>
      </c>
    </row>
    <row r="1713" spans="1:18" x14ac:dyDescent="0.3">
      <c r="A1713" s="5" t="str">
        <f>IF(ISBLANK('[1]OFD Query'!A1713),"",'[1]OFD Query'!A1713)</f>
        <v>6062224811685</v>
      </c>
      <c r="B1713" s="1" t="str">
        <f>IF(A1713="","",LEFT('[1]OFD Query'!C1713,FIND(" ",'[1]OFD Query'!C1713)-1))</f>
        <v>Dropship</v>
      </c>
      <c r="C1713" s="1" t="str">
        <f>IF(A1713="","",'[1]OFD Query'!F1713)</f>
        <v>C2103730101</v>
      </c>
      <c r="D1713" s="1" t="str">
        <f>IFERROR(VLOOKUP(C1713,Sheet2!A:B,2,0),"")</f>
        <v>SHEIN</v>
      </c>
      <c r="E1713" s="1" t="str">
        <f>IF(A1713="","",'[1]OFD Query'!I1713)</f>
        <v>Out For Delivery</v>
      </c>
      <c r="F1713" s="1" t="str">
        <f t="shared" si="27"/>
        <v>MAK-2</v>
      </c>
      <c r="G1713" s="6" t="str" cm="1">
        <f t="array" ref="G1713">IFERROR(_xlfn.IFS(A1713="","",'[1]OFD Query'!N1713="","Fresh"),'[1]OFD Query'!N1713)</f>
        <v>Fresh</v>
      </c>
      <c r="H1713" s="6" t="str" cm="1">
        <f t="array" ref="H1713">IFERROR(_xlfn.IFS(B1713="","",'[1]OFD Query'!O1713="","Fresh"),'[1]OFD Query'!O1713)</f>
        <v>Fresh</v>
      </c>
      <c r="I1713" s="1" t="str">
        <f>IF(A1713="","",'[1]OFD Query'!W1713)</f>
        <v>D21012943401</v>
      </c>
      <c r="J1713" s="1" t="str">
        <f>IF(A1713="","",'[1]OFD Query'!X1713)</f>
        <v>Afkar-Afkar-Omran Nazer Ahmed</v>
      </c>
      <c r="K1713" s="1" t="str">
        <f>IF(A1713="","",'[1]OFD Query'!AL1713)</f>
        <v>Jabal An Nur</v>
      </c>
      <c r="L1713" s="6">
        <f>IF(A1713="","",'[1]OFD Query'!AO1713)</f>
        <v>0</v>
      </c>
      <c r="M1713" s="1" t="str" cm="1">
        <f t="array" ref="M1713">_xlfn.IFS(L1713="","",L1713=0,"PPD",L1713&gt;0,"COD")</f>
        <v>PPD</v>
      </c>
      <c r="N1713" s="1" t="str" cm="1">
        <f t="array" ref="N1713">_xlfn.IFS(A1713="","",L1713=0,M1713,L1713&lt;100,"&lt;100",L1713&lt;200,"&lt;200",L1713&lt;500,"&lt;500",L1713&lt;1000,"&lt;1000",L1713&gt;1000,"Above 1K")</f>
        <v>PPD</v>
      </c>
      <c r="O1713" s="6">
        <f>IF(A1713="","",'[1]OFD Query'!CB1713)</f>
        <v>0</v>
      </c>
      <c r="P1713" s="1" t="str">
        <f>IF(A1713="","",'[1]OFD Query'!CJ1713)</f>
        <v>POUCH</v>
      </c>
      <c r="Q1713" s="1" t="str" cm="1">
        <f t="array" ref="Q1713">IFERROR(_xlfn.IFS(A1713="","",O1713=0,"TRUE",AND(O1713=1,E1713="Out For Delivery"),"FALSE",O1713=1,"TRUE"),"FALSE")</f>
        <v>TRUE</v>
      </c>
      <c r="R1713" s="1" t="str">
        <f>'[1]OFD Query'!BT1713</f>
        <v>NO</v>
      </c>
    </row>
    <row r="1714" spans="1:18" x14ac:dyDescent="0.3">
      <c r="A1714" s="5" t="str">
        <f>IF(ISBLANK('[1]OFD Query'!A1714),"",'[1]OFD Query'!A1714)</f>
        <v>6060524572838</v>
      </c>
      <c r="B1714" s="1" t="str">
        <f>IF(A1714="","",LEFT('[1]OFD Query'!C1714,FIND(" ",'[1]OFD Query'!C1714)-1))</f>
        <v>Dropship</v>
      </c>
      <c r="C1714" s="1" t="str">
        <f>IF(A1714="","",'[1]OFD Query'!F1714)</f>
        <v>C21035750</v>
      </c>
      <c r="D1714" s="1" t="str">
        <f>IFERROR(VLOOKUP(C1714,Sheet2!A:B,2,0),"")</f>
        <v>eshry.shop</v>
      </c>
      <c r="E1714" s="1" t="str">
        <f>IF(A1714="","",'[1]OFD Query'!I1714)</f>
        <v>Out For Delivery</v>
      </c>
      <c r="F1714" s="1" t="str">
        <f t="shared" si="27"/>
        <v>MAK-2</v>
      </c>
      <c r="G1714" s="6" t="str" cm="1">
        <f t="array" ref="G1714">IFERROR(_xlfn.IFS(A1714="","",'[1]OFD Query'!N1714="","Fresh"),'[1]OFD Query'!N1714)</f>
        <v>Reschedule</v>
      </c>
      <c r="H1714" s="6" t="str" cm="1">
        <f t="array" ref="H1714">IFERROR(_xlfn.IFS(B1714="","",'[1]OFD Query'!O1714="","Fresh"),'[1]OFD Query'!O1714)</f>
        <v>Schedule for future</v>
      </c>
      <c r="I1714" s="1" t="str">
        <f>IF(A1714="","",'[1]OFD Query'!W1714)</f>
        <v>D2105852601</v>
      </c>
      <c r="J1714" s="1" t="str">
        <f>IF(A1714="","",'[1]OFD Query'!X1714)</f>
        <v>Sultan Mahmud</v>
      </c>
      <c r="K1714" s="1" t="str">
        <f>IF(A1714="","",'[1]OFD Query'!AL1714)</f>
        <v>As Salamah</v>
      </c>
      <c r="L1714" s="6">
        <f>IF(A1714="","",'[1]OFD Query'!AO1714)</f>
        <v>199</v>
      </c>
      <c r="M1714" s="1" t="str" cm="1">
        <f t="array" ref="M1714">_xlfn.IFS(L1714="","",L1714=0,"PPD",L1714&gt;0,"COD")</f>
        <v>COD</v>
      </c>
      <c r="N1714" s="1" t="str" cm="1">
        <f t="array" ref="N1714">_xlfn.IFS(A1714="","",L1714=0,M1714,L1714&lt;100,"&lt;100",L1714&lt;200,"&lt;200",L1714&lt;500,"&lt;500",L1714&lt;1000,"&lt;1000",L1714&gt;1000,"Above 1K")</f>
        <v>&lt;200</v>
      </c>
      <c r="O1714" s="6">
        <f>IF(A1714="","",'[1]OFD Query'!CB1714)</f>
        <v>3</v>
      </c>
      <c r="P1714" s="1" t="str">
        <f>IF(A1714="","",'[1]OFD Query'!CJ1714)</f>
        <v/>
      </c>
      <c r="Q1714" s="1" t="str" cm="1">
        <f t="array" ref="Q1714">IFERROR(_xlfn.IFS(A1714="","",O1714=0,"TRUE",AND(O1714=1,E1714="Out For Delivery"),"FALSE",O1714=1,"TRUE"),"FALSE")</f>
        <v>FALSE</v>
      </c>
      <c r="R1714" s="1" t="str">
        <f>'[1]OFD Query'!BT1714</f>
        <v>NO</v>
      </c>
    </row>
    <row r="1715" spans="1:18" x14ac:dyDescent="0.3">
      <c r="A1715" s="5" t="str">
        <f>IF(ISBLANK('[1]OFD Query'!A1715),"",'[1]OFD Query'!A1715)</f>
        <v>6062624129877</v>
      </c>
      <c r="B1715" s="1" t="str">
        <f>IF(A1715="","",LEFT('[1]OFD Query'!C1715,FIND(" ",'[1]OFD Query'!C1715)-1))</f>
        <v>Reverse</v>
      </c>
      <c r="C1715" s="1" t="str">
        <f>IF(A1715="","",'[1]OFD Query'!F1715)</f>
        <v>C21036226</v>
      </c>
      <c r="D1715" s="1" t="str">
        <f>IFERROR(VLOOKUP(C1715,Sheet2!A:B,2,0),"")</f>
        <v>SHEIN</v>
      </c>
      <c r="E1715" s="1" t="str">
        <f>IF(A1715="","",'[1]OFD Query'!I1715)</f>
        <v>Out For Delivery</v>
      </c>
      <c r="F1715" s="1" t="str">
        <f t="shared" si="27"/>
        <v>MAK-2</v>
      </c>
      <c r="G1715" s="6" t="str" cm="1">
        <f t="array" ref="G1715">IFERROR(_xlfn.IFS(A1715="","",'[1]OFD Query'!N1715="","Fresh"),'[1]OFD Query'!N1715)</f>
        <v>Fresh</v>
      </c>
      <c r="H1715" s="6" t="str" cm="1">
        <f t="array" ref="H1715">IFERROR(_xlfn.IFS(B1715="","",'[1]OFD Query'!O1715="","Fresh"),'[1]OFD Query'!O1715)</f>
        <v>Fresh</v>
      </c>
      <c r="I1715" s="1" t="str">
        <f>IF(A1715="","",'[1]OFD Query'!W1715)</f>
        <v>D2106939301</v>
      </c>
      <c r="J1715" s="1" t="str">
        <f>IF(A1715="","",'[1]OFD Query'!X1715)</f>
        <v>Azman Ali Ghulam Mustafa</v>
      </c>
      <c r="K1715" s="1" t="str">
        <f>IF(A1715="","",'[1]OFD Query'!AL1715)</f>
        <v>Al Utaybiyyah</v>
      </c>
      <c r="L1715" s="6">
        <f>IF(A1715="","",'[1]OFD Query'!AO1715)</f>
        <v>0</v>
      </c>
      <c r="M1715" s="1" t="str" cm="1">
        <f t="array" ref="M1715">_xlfn.IFS(L1715="","",L1715=0,"PPD",L1715&gt;0,"COD")</f>
        <v>PPD</v>
      </c>
      <c r="N1715" s="1" t="str" cm="1">
        <f t="array" ref="N1715">_xlfn.IFS(A1715="","",L1715=0,M1715,L1715&lt;100,"&lt;100",L1715&lt;200,"&lt;200",L1715&lt;500,"&lt;500",L1715&lt;1000,"&lt;1000",L1715&gt;1000,"Above 1K")</f>
        <v>PPD</v>
      </c>
      <c r="O1715" s="6">
        <f>IF(A1715="","",'[1]OFD Query'!CB1715)</f>
        <v>0</v>
      </c>
      <c r="P1715" s="1" t="str">
        <f>IF(A1715="","",'[1]OFD Query'!CJ1715)</f>
        <v/>
      </c>
      <c r="Q1715" s="1" t="str" cm="1">
        <f t="array" ref="Q1715">IFERROR(_xlfn.IFS(A1715="","",O1715=0,"TRUE",AND(O1715=1,E1715="Out For Delivery"),"FALSE",O1715=1,"TRUE"),"FALSE")</f>
        <v>TRUE</v>
      </c>
      <c r="R1715" s="1" t="str">
        <f>'[1]OFD Query'!BT1715</f>
        <v>NO</v>
      </c>
    </row>
    <row r="1716" spans="1:18" x14ac:dyDescent="0.3">
      <c r="A1716" s="5" t="str">
        <f>IF(ISBLANK('[1]OFD Query'!A1716),"",'[1]OFD Query'!A1716)</f>
        <v>6062424176490</v>
      </c>
      <c r="B1716" s="1" t="str">
        <f>IF(A1716="","",LEFT('[1]OFD Query'!C1716,FIND(" ",'[1]OFD Query'!C1716)-1))</f>
        <v>Reverse</v>
      </c>
      <c r="C1716" s="1" t="str">
        <f>IF(A1716="","",'[1]OFD Query'!F1716)</f>
        <v>C21036226</v>
      </c>
      <c r="D1716" s="1" t="str">
        <f>IFERROR(VLOOKUP(C1716,Sheet2!A:B,2,0),"")</f>
        <v>SHEIN</v>
      </c>
      <c r="E1716" s="1" t="str">
        <f>IF(A1716="","",'[1]OFD Query'!I1716)</f>
        <v>Out For Delivery</v>
      </c>
      <c r="F1716" s="1" t="str">
        <f t="shared" si="27"/>
        <v>MAK-2</v>
      </c>
      <c r="G1716" s="6" t="str" cm="1">
        <f t="array" ref="G1716">IFERROR(_xlfn.IFS(A1716="","",'[1]OFD Query'!N1716="","Fresh"),'[1]OFD Query'!N1716)</f>
        <v>No Answer</v>
      </c>
      <c r="H1716" s="6" t="str" cm="1">
        <f t="array" ref="H1716">IFERROR(_xlfn.IFS(B1716="","",'[1]OFD Query'!O1716="","Fresh"),'[1]OFD Query'!O1716)</f>
        <v>Switched Off</v>
      </c>
      <c r="I1716" s="1" t="str">
        <f>IF(A1716="","",'[1]OFD Query'!W1716)</f>
        <v>D2106939301</v>
      </c>
      <c r="J1716" s="1" t="str">
        <f>IF(A1716="","",'[1]OFD Query'!X1716)</f>
        <v>Azman Ali Ghulam Mustafa</v>
      </c>
      <c r="K1716" s="1" t="str">
        <f>IF(A1716="","",'[1]OFD Query'!AL1716)</f>
        <v>Al Utaybiyyah</v>
      </c>
      <c r="L1716" s="6">
        <f>IF(A1716="","",'[1]OFD Query'!AO1716)</f>
        <v>0</v>
      </c>
      <c r="M1716" s="1" t="str" cm="1">
        <f t="array" ref="M1716">_xlfn.IFS(L1716="","",L1716=0,"PPD",L1716&gt;0,"COD")</f>
        <v>PPD</v>
      </c>
      <c r="N1716" s="1" t="str" cm="1">
        <f t="array" ref="N1716">_xlfn.IFS(A1716="","",L1716=0,M1716,L1716&lt;100,"&lt;100",L1716&lt;200,"&lt;200",L1716&lt;500,"&lt;500",L1716&lt;1000,"&lt;1000",L1716&gt;1000,"Above 1K")</f>
        <v>PPD</v>
      </c>
      <c r="O1716" s="6">
        <f>IF(A1716="","",'[1]OFD Query'!CB1716)</f>
        <v>1</v>
      </c>
      <c r="P1716" s="1" t="str">
        <f>IF(A1716="","",'[1]OFD Query'!CJ1716)</f>
        <v/>
      </c>
      <c r="Q1716" s="1" t="str" cm="1">
        <f t="array" ref="Q1716">IFERROR(_xlfn.IFS(A1716="","",O1716=0,"TRUE",AND(O1716=1,E1716="Out For Delivery"),"FALSE",O1716=1,"TRUE"),"FALSE")</f>
        <v>FALSE</v>
      </c>
      <c r="R1716" s="1" t="str">
        <f>'[1]OFD Query'!BT1716</f>
        <v>NO</v>
      </c>
    </row>
    <row r="1717" spans="1:18" x14ac:dyDescent="0.3">
      <c r="A1717" s="5" t="str">
        <f>IF(ISBLANK('[1]OFD Query'!A1717),"",'[1]OFD Query'!A1717)</f>
        <v>6062024213756</v>
      </c>
      <c r="B1717" s="1" t="str">
        <f>IF(A1717="","",LEFT('[1]OFD Query'!C1717,FIND(" ",'[1]OFD Query'!C1717)-1))</f>
        <v>Dropship</v>
      </c>
      <c r="C1717" s="1" t="str">
        <f>IF(A1717="","",'[1]OFD Query'!F1717)</f>
        <v>C21036624</v>
      </c>
      <c r="D1717" s="1" t="str">
        <f>IFERROR(VLOOKUP(C1717,Sheet2!A:B,2,0),"")</f>
        <v>CODPARTNER</v>
      </c>
      <c r="E1717" s="1" t="str">
        <f>IF(A1717="","",'[1]OFD Query'!I1717)</f>
        <v>Out For Delivery</v>
      </c>
      <c r="F1717" s="1" t="str">
        <f t="shared" si="27"/>
        <v>MAK-2</v>
      </c>
      <c r="G1717" s="6" t="str" cm="1">
        <f t="array" ref="G1717">IFERROR(_xlfn.IFS(A1717="","",'[1]OFD Query'!N1717="","Fresh"),'[1]OFD Query'!N1717)</f>
        <v>Cancel</v>
      </c>
      <c r="H1717" s="6" t="str" cm="1">
        <f t="array" ref="H1717">IFERROR(_xlfn.IFS(B1717="","",'[1]OFD Query'!O1717="","Fresh"),'[1]OFD Query'!O1717)</f>
        <v>Doesn't Want to Give Reason</v>
      </c>
      <c r="I1717" s="1" t="str">
        <f>IF(A1717="","",'[1]OFD Query'!W1717)</f>
        <v>D2105852601</v>
      </c>
      <c r="J1717" s="1" t="str">
        <f>IF(A1717="","",'[1]OFD Query'!X1717)</f>
        <v>Sultan Mahmud</v>
      </c>
      <c r="K1717" s="1" t="str">
        <f>IF(A1717="","",'[1]OFD Query'!AL1717)</f>
        <v>As Salamah</v>
      </c>
      <c r="L1717" s="6">
        <f>IF(A1717="","",'[1]OFD Query'!AO1717)</f>
        <v>169</v>
      </c>
      <c r="M1717" s="1" t="str" cm="1">
        <f t="array" ref="M1717">_xlfn.IFS(L1717="","",L1717=0,"PPD",L1717&gt;0,"COD")</f>
        <v>COD</v>
      </c>
      <c r="N1717" s="1" t="str" cm="1">
        <f t="array" ref="N1717">_xlfn.IFS(A1717="","",L1717=0,M1717,L1717&lt;100,"&lt;100",L1717&lt;200,"&lt;200",L1717&lt;500,"&lt;500",L1717&lt;1000,"&lt;1000",L1717&gt;1000,"Above 1K")</f>
        <v>&lt;200</v>
      </c>
      <c r="O1717" s="6">
        <f>IF(A1717="","",'[1]OFD Query'!CB1717)</f>
        <v>3</v>
      </c>
      <c r="P1717" s="1" t="str">
        <f>IF(A1717="","",'[1]OFD Query'!CJ1717)</f>
        <v/>
      </c>
      <c r="Q1717" s="1" t="str" cm="1">
        <f t="array" ref="Q1717">IFERROR(_xlfn.IFS(A1717="","",O1717=0,"TRUE",AND(O1717=1,E1717="Out For Delivery"),"FALSE",O1717=1,"TRUE"),"FALSE")</f>
        <v>FALSE</v>
      </c>
      <c r="R1717" s="1" t="str">
        <f>'[1]OFD Query'!BT1717</f>
        <v>NO</v>
      </c>
    </row>
    <row r="1718" spans="1:18" x14ac:dyDescent="0.3">
      <c r="A1718" s="5" t="str">
        <f>IF(ISBLANK('[1]OFD Query'!A1718),"",'[1]OFD Query'!A1718)</f>
        <v>6062224852848</v>
      </c>
      <c r="B1718" s="1" t="str">
        <f>IF(A1718="","",LEFT('[1]OFD Query'!C1718,FIND(" ",'[1]OFD Query'!C1718)-1))</f>
        <v>Dropship</v>
      </c>
      <c r="C1718" s="1" t="str">
        <f>IF(A1718="","",'[1]OFD Query'!F1718)</f>
        <v>C2103730101</v>
      </c>
      <c r="D1718" s="1" t="str">
        <f>IFERROR(VLOOKUP(C1718,Sheet2!A:B,2,0),"")</f>
        <v>SHEIN</v>
      </c>
      <c r="E1718" s="1" t="str">
        <f>IF(A1718="","",'[1]OFD Query'!I1718)</f>
        <v>Out For Delivery</v>
      </c>
      <c r="F1718" s="1" t="str">
        <f t="shared" si="27"/>
        <v>MAK-2</v>
      </c>
      <c r="G1718" s="6" t="str" cm="1">
        <f t="array" ref="G1718">IFERROR(_xlfn.IFS(A1718="","",'[1]OFD Query'!N1718="","Fresh"),'[1]OFD Query'!N1718)</f>
        <v>Fresh</v>
      </c>
      <c r="H1718" s="6" t="str" cm="1">
        <f t="array" ref="H1718">IFERROR(_xlfn.IFS(B1718="","",'[1]OFD Query'!O1718="","Fresh"),'[1]OFD Query'!O1718)</f>
        <v>Fresh</v>
      </c>
      <c r="I1718" s="1" t="str">
        <f>IF(A1718="","",'[1]OFD Query'!W1718)</f>
        <v>D2109916301</v>
      </c>
      <c r="J1718" s="1" t="str">
        <f>IF(A1718="","",'[1]OFD Query'!X1718)</f>
        <v>Umair Khan Solangi Dadan Khan</v>
      </c>
      <c r="K1718" s="1" t="str">
        <f>IF(A1718="","",'[1]OFD Query'!AL1718)</f>
        <v>Ar Rashidiyyah</v>
      </c>
      <c r="L1718" s="6">
        <f>IF(A1718="","",'[1]OFD Query'!AO1718)</f>
        <v>970.57</v>
      </c>
      <c r="M1718" s="1" t="str" cm="1">
        <f t="array" ref="M1718">_xlfn.IFS(L1718="","",L1718=0,"PPD",L1718&gt;0,"COD")</f>
        <v>COD</v>
      </c>
      <c r="N1718" s="1" t="str" cm="1">
        <f t="array" ref="N1718">_xlfn.IFS(A1718="","",L1718=0,M1718,L1718&lt;100,"&lt;100",L1718&lt;200,"&lt;200",L1718&lt;500,"&lt;500",L1718&lt;1000,"&lt;1000",L1718&gt;1000,"Above 1K")</f>
        <v>&lt;1000</v>
      </c>
      <c r="O1718" s="6">
        <f>IF(A1718="","",'[1]OFD Query'!CB1718)</f>
        <v>0</v>
      </c>
      <c r="P1718" s="1" t="str">
        <f>IF(A1718="","",'[1]OFD Query'!CJ1718)</f>
        <v>BOX</v>
      </c>
      <c r="Q1718" s="1" t="str" cm="1">
        <f t="array" ref="Q1718">IFERROR(_xlfn.IFS(A1718="","",O1718=0,"TRUE",AND(O1718=1,E1718="Out For Delivery"),"FALSE",O1718=1,"TRUE"),"FALSE")</f>
        <v>TRUE</v>
      </c>
      <c r="R1718" s="1" t="str">
        <f>'[1]OFD Query'!BT1718</f>
        <v>NO</v>
      </c>
    </row>
    <row r="1719" spans="1:18" x14ac:dyDescent="0.3">
      <c r="A1719" s="5" t="str">
        <f>IF(ISBLANK('[1]OFD Query'!A1719),"",'[1]OFD Query'!A1719)</f>
        <v>6060924862240</v>
      </c>
      <c r="B1719" s="1" t="str">
        <f>IF(A1719="","",LEFT('[1]OFD Query'!C1719,FIND(" ",'[1]OFD Query'!C1719)-1))</f>
        <v>Dropship</v>
      </c>
      <c r="C1719" s="1" t="str">
        <f>IF(A1719="","",'[1]OFD Query'!F1719)</f>
        <v>C21035039</v>
      </c>
      <c r="D1719" s="1" t="str">
        <f>IFERROR(VLOOKUP(C1719,Sheet2!A:B,2,0),"")</f>
        <v>Backyardsale-Saudi</v>
      </c>
      <c r="E1719" s="1" t="str">
        <f>IF(A1719="","",'[1]OFD Query'!I1719)</f>
        <v>Out For Delivery</v>
      </c>
      <c r="F1719" s="1" t="str">
        <f t="shared" si="27"/>
        <v>MAK-2</v>
      </c>
      <c r="G1719" s="6" t="str" cm="1">
        <f t="array" ref="G1719">IFERROR(_xlfn.IFS(A1719="","",'[1]OFD Query'!N1719="","Fresh"),'[1]OFD Query'!N1719)</f>
        <v>Reschedule</v>
      </c>
      <c r="H1719" s="6" t="str" cm="1">
        <f t="array" ref="H1719">IFERROR(_xlfn.IFS(B1719="","",'[1]OFD Query'!O1719="","Fresh"),'[1]OFD Query'!O1719)</f>
        <v>POS Machine-Customer wants to pay by card only</v>
      </c>
      <c r="I1719" s="1" t="str">
        <f>IF(A1719="","",'[1]OFD Query'!W1719)</f>
        <v>D2105852601</v>
      </c>
      <c r="J1719" s="1" t="str">
        <f>IF(A1719="","",'[1]OFD Query'!X1719)</f>
        <v>Sultan Mahmud</v>
      </c>
      <c r="K1719" s="1" t="str">
        <f>IF(A1719="","",'[1]OFD Query'!AL1719)</f>
        <v/>
      </c>
      <c r="L1719" s="6">
        <f>IF(A1719="","",'[1]OFD Query'!AO1719)</f>
        <v>576</v>
      </c>
      <c r="M1719" s="1" t="str" cm="1">
        <f t="array" ref="M1719">_xlfn.IFS(L1719="","",L1719=0,"PPD",L1719&gt;0,"COD")</f>
        <v>COD</v>
      </c>
      <c r="N1719" s="1" t="str" cm="1">
        <f t="array" ref="N1719">_xlfn.IFS(A1719="","",L1719=0,M1719,L1719&lt;100,"&lt;100",L1719&lt;200,"&lt;200",L1719&lt;500,"&lt;500",L1719&lt;1000,"&lt;1000",L1719&gt;1000,"Above 1K")</f>
        <v>&lt;1000</v>
      </c>
      <c r="O1719" s="6">
        <f>IF(A1719="","",'[1]OFD Query'!CB1719)</f>
        <v>3</v>
      </c>
      <c r="P1719" s="1" t="str">
        <f>IF(A1719="","",'[1]OFD Query'!CJ1719)</f>
        <v/>
      </c>
      <c r="Q1719" s="1" t="str" cm="1">
        <f t="array" ref="Q1719">IFERROR(_xlfn.IFS(A1719="","",O1719=0,"TRUE",AND(O1719=1,E1719="Out For Delivery"),"FALSE",O1719=1,"TRUE"),"FALSE")</f>
        <v>FALSE</v>
      </c>
      <c r="R1719" s="1" t="str">
        <f>'[1]OFD Query'!BT1719</f>
        <v>NO</v>
      </c>
    </row>
    <row r="1720" spans="1:18" x14ac:dyDescent="0.3">
      <c r="A1720" s="5" t="str">
        <f>IF(ISBLANK('[1]OFD Query'!A1720),"",'[1]OFD Query'!A1720)</f>
        <v>6062224932667</v>
      </c>
      <c r="B1720" s="1" t="str">
        <f>IF(A1720="","",LEFT('[1]OFD Query'!C1720,FIND(" ",'[1]OFD Query'!C1720)-1))</f>
        <v>Dropship</v>
      </c>
      <c r="C1720" s="1" t="str">
        <f>IF(A1720="","",'[1]OFD Query'!F1720)</f>
        <v>C2103730101</v>
      </c>
      <c r="D1720" s="1" t="str">
        <f>IFERROR(VLOOKUP(C1720,Sheet2!A:B,2,0),"")</f>
        <v>SHEIN</v>
      </c>
      <c r="E1720" s="1" t="str">
        <f>IF(A1720="","",'[1]OFD Query'!I1720)</f>
        <v>Out For Delivery</v>
      </c>
      <c r="F1720" s="1" t="str">
        <f t="shared" si="27"/>
        <v>MAK-2</v>
      </c>
      <c r="G1720" s="6" t="str" cm="1">
        <f t="array" ref="G1720">IFERROR(_xlfn.IFS(A1720="","",'[1]OFD Query'!N1720="","Fresh"),'[1]OFD Query'!N1720)</f>
        <v>Fresh</v>
      </c>
      <c r="H1720" s="6" t="str" cm="1">
        <f t="array" ref="H1720">IFERROR(_xlfn.IFS(B1720="","",'[1]OFD Query'!O1720="","Fresh"),'[1]OFD Query'!O1720)</f>
        <v>Fresh</v>
      </c>
      <c r="I1720" s="1" t="str">
        <f>IF(A1720="","",'[1]OFD Query'!W1720)</f>
        <v>D21012943401</v>
      </c>
      <c r="J1720" s="1" t="str">
        <f>IF(A1720="","",'[1]OFD Query'!X1720)</f>
        <v>Afkar-Afkar-Omran Nazer Ahmed</v>
      </c>
      <c r="K1720" s="1" t="str">
        <f>IF(A1720="","",'[1]OFD Query'!AL1720)</f>
        <v>Jabal An Nur</v>
      </c>
      <c r="L1720" s="6">
        <f>IF(A1720="","",'[1]OFD Query'!AO1720)</f>
        <v>0</v>
      </c>
      <c r="M1720" s="1" t="str" cm="1">
        <f t="array" ref="M1720">_xlfn.IFS(L1720="","",L1720=0,"PPD",L1720&gt;0,"COD")</f>
        <v>PPD</v>
      </c>
      <c r="N1720" s="1" t="str" cm="1">
        <f t="array" ref="N1720">_xlfn.IFS(A1720="","",L1720=0,M1720,L1720&lt;100,"&lt;100",L1720&lt;200,"&lt;200",L1720&lt;500,"&lt;500",L1720&lt;1000,"&lt;1000",L1720&gt;1000,"Above 1K")</f>
        <v>PPD</v>
      </c>
      <c r="O1720" s="6">
        <f>IF(A1720="","",'[1]OFD Query'!CB1720)</f>
        <v>0</v>
      </c>
      <c r="P1720" s="1" t="str">
        <f>IF(A1720="","",'[1]OFD Query'!CJ1720)</f>
        <v>POUCH</v>
      </c>
      <c r="Q1720" s="1" t="str" cm="1">
        <f t="array" ref="Q1720">IFERROR(_xlfn.IFS(A1720="","",O1720=0,"TRUE",AND(O1720=1,E1720="Out For Delivery"),"FALSE",O1720=1,"TRUE"),"FALSE")</f>
        <v>TRUE</v>
      </c>
      <c r="R1720" s="1" t="str">
        <f>'[1]OFD Query'!BT1720</f>
        <v>NO</v>
      </c>
    </row>
    <row r="1721" spans="1:18" x14ac:dyDescent="0.3">
      <c r="A1721" s="5" t="str">
        <f>IF(ISBLANK('[1]OFD Query'!A1721),"",'[1]OFD Query'!A1721)</f>
        <v>6062224452336</v>
      </c>
      <c r="B1721" s="1" t="str">
        <f>IF(A1721="","",LEFT('[1]OFD Query'!C1721,FIND(" ",'[1]OFD Query'!C1721)-1))</f>
        <v>Reverse</v>
      </c>
      <c r="C1721" s="1" t="str">
        <f>IF(A1721="","",'[1]OFD Query'!F1721)</f>
        <v>C2103791801</v>
      </c>
      <c r="D1721" s="1" t="str">
        <f>IFERROR(VLOOKUP(C1721,Sheet2!A:B,2,0),"")</f>
        <v>imile return warehouse</v>
      </c>
      <c r="E1721" s="1" t="str">
        <f>IF(A1721="","",'[1]OFD Query'!I1721)</f>
        <v>Out For Delivery</v>
      </c>
      <c r="F1721" s="1" t="str">
        <f t="shared" si="27"/>
        <v>MAK-2</v>
      </c>
      <c r="G1721" s="6" t="str" cm="1">
        <f t="array" ref="G1721">IFERROR(_xlfn.IFS(A1721="","",'[1]OFD Query'!N1721="","Fresh"),'[1]OFD Query'!N1721)</f>
        <v>Cancel</v>
      </c>
      <c r="H1721" s="6" t="str" cm="1">
        <f t="array" ref="H1721">IFERROR(_xlfn.IFS(B1721="","",'[1]OFD Query'!O1721="","Fresh"),'[1]OFD Query'!O1721)</f>
        <v>Did Not Order</v>
      </c>
      <c r="I1721" s="1" t="str">
        <f>IF(A1721="","",'[1]OFD Query'!W1721)</f>
        <v>D2106939301</v>
      </c>
      <c r="J1721" s="1" t="str">
        <f>IF(A1721="","",'[1]OFD Query'!X1721)</f>
        <v>Azman Ali Ghulam Mustafa</v>
      </c>
      <c r="K1721" s="1" t="str">
        <f>IF(A1721="","",'[1]OFD Query'!AL1721)</f>
        <v>Al Maabdah</v>
      </c>
      <c r="L1721" s="6">
        <f>IF(A1721="","",'[1]OFD Query'!AO1721)</f>
        <v>0</v>
      </c>
      <c r="M1721" s="1" t="str" cm="1">
        <f t="array" ref="M1721">_xlfn.IFS(L1721="","",L1721=0,"PPD",L1721&gt;0,"COD")</f>
        <v>PPD</v>
      </c>
      <c r="N1721" s="1" t="str" cm="1">
        <f t="array" ref="N1721">_xlfn.IFS(A1721="","",L1721=0,M1721,L1721&lt;100,"&lt;100",L1721&lt;200,"&lt;200",L1721&lt;500,"&lt;500",L1721&lt;1000,"&lt;1000",L1721&gt;1000,"Above 1K")</f>
        <v>PPD</v>
      </c>
      <c r="O1721" s="6">
        <f>IF(A1721="","",'[1]OFD Query'!CB1721)</f>
        <v>1</v>
      </c>
      <c r="P1721" s="1" t="str">
        <f>IF(A1721="","",'[1]OFD Query'!CJ1721)</f>
        <v/>
      </c>
      <c r="Q1721" s="1" t="str" cm="1">
        <f t="array" ref="Q1721">IFERROR(_xlfn.IFS(A1721="","",O1721=0,"TRUE",AND(O1721=1,E1721="Out For Delivery"),"FALSE",O1721=1,"TRUE"),"FALSE")</f>
        <v>FALSE</v>
      </c>
      <c r="R1721" s="1" t="str">
        <f>'[1]OFD Query'!BT1721</f>
        <v>NO</v>
      </c>
    </row>
    <row r="1722" spans="1:18" x14ac:dyDescent="0.3">
      <c r="A1722" s="5" t="str">
        <f>IF(ISBLANK('[1]OFD Query'!A1722),"",'[1]OFD Query'!A1722)</f>
        <v>6062024833118</v>
      </c>
      <c r="B1722" s="1" t="str">
        <f>IF(A1722="","",LEFT('[1]OFD Query'!C1722,FIND(" ",'[1]OFD Query'!C1722)-1))</f>
        <v>Dropship</v>
      </c>
      <c r="C1722" s="1" t="str">
        <f>IF(A1722="","",'[1]OFD Query'!F1722)</f>
        <v>C2103716501</v>
      </c>
      <c r="D1722" s="1" t="str">
        <f>IFERROR(VLOOKUP(C1722,Sheet2!A:B,2,0),"")</f>
        <v>SHEIN</v>
      </c>
      <c r="E1722" s="1" t="str">
        <f>IF(A1722="","",'[1]OFD Query'!I1722)</f>
        <v>Out For Delivery</v>
      </c>
      <c r="F1722" s="1" t="str">
        <f t="shared" si="27"/>
        <v>MAK-2</v>
      </c>
      <c r="G1722" s="6" t="str" cm="1">
        <f t="array" ref="G1722">IFERROR(_xlfn.IFS(A1722="","",'[1]OFD Query'!N1722="","Fresh"),'[1]OFD Query'!N1722)</f>
        <v>Fresh</v>
      </c>
      <c r="H1722" s="6" t="str" cm="1">
        <f t="array" ref="H1722">IFERROR(_xlfn.IFS(B1722="","",'[1]OFD Query'!O1722="","Fresh"),'[1]OFD Query'!O1722)</f>
        <v>Fresh</v>
      </c>
      <c r="I1722" s="1" t="str">
        <f>IF(A1722="","",'[1]OFD Query'!W1722)</f>
        <v>D2109916301</v>
      </c>
      <c r="J1722" s="1" t="str">
        <f>IF(A1722="","",'[1]OFD Query'!X1722)</f>
        <v>Umair Khan Solangi Dadan Khan</v>
      </c>
      <c r="K1722" s="1" t="str">
        <f>IF(A1722="","",'[1]OFD Query'!AL1722)</f>
        <v>Ar Rashidiyyah</v>
      </c>
      <c r="L1722" s="6">
        <f>IF(A1722="","",'[1]OFD Query'!AO1722)</f>
        <v>0</v>
      </c>
      <c r="M1722" s="1" t="str" cm="1">
        <f t="array" ref="M1722">_xlfn.IFS(L1722="","",L1722=0,"PPD",L1722&gt;0,"COD")</f>
        <v>PPD</v>
      </c>
      <c r="N1722" s="1" t="str" cm="1">
        <f t="array" ref="N1722">_xlfn.IFS(A1722="","",L1722=0,M1722,L1722&lt;100,"&lt;100",L1722&lt;200,"&lt;200",L1722&lt;500,"&lt;500",L1722&lt;1000,"&lt;1000",L1722&gt;1000,"Above 1K")</f>
        <v>PPD</v>
      </c>
      <c r="O1722" s="6">
        <f>IF(A1722="","",'[1]OFD Query'!CB1722)</f>
        <v>0</v>
      </c>
      <c r="P1722" s="1" t="str">
        <f>IF(A1722="","",'[1]OFD Query'!CJ1722)</f>
        <v>BOX</v>
      </c>
      <c r="Q1722" s="1" t="str" cm="1">
        <f t="array" ref="Q1722">IFERROR(_xlfn.IFS(A1722="","",O1722=0,"TRUE",AND(O1722=1,E1722="Out For Delivery"),"FALSE",O1722=1,"TRUE"),"FALSE")</f>
        <v>TRUE</v>
      </c>
      <c r="R1722" s="1" t="str">
        <f>'[1]OFD Query'!BT1722</f>
        <v>NO</v>
      </c>
    </row>
    <row r="1723" spans="1:18" x14ac:dyDescent="0.3">
      <c r="A1723" s="5" t="str">
        <f>IF(ISBLANK('[1]OFD Query'!A1723),"",'[1]OFD Query'!A1723)</f>
        <v>6062224519699</v>
      </c>
      <c r="B1723" s="1" t="str">
        <f>IF(A1723="","",LEFT('[1]OFD Query'!C1723,FIND(" ",'[1]OFD Query'!C1723)-1))</f>
        <v>Dropship</v>
      </c>
      <c r="C1723" s="1" t="str">
        <f>IF(A1723="","",'[1]OFD Query'!F1723)</f>
        <v>C2103730101</v>
      </c>
      <c r="D1723" s="1" t="str">
        <f>IFERROR(VLOOKUP(C1723,Sheet2!A:B,2,0),"")</f>
        <v>SHEIN</v>
      </c>
      <c r="E1723" s="1" t="str">
        <f>IF(A1723="","",'[1]OFD Query'!I1723)</f>
        <v>Out For Delivery</v>
      </c>
      <c r="F1723" s="1" t="str">
        <f t="shared" si="27"/>
        <v>MAK-2</v>
      </c>
      <c r="G1723" s="6" t="str" cm="1">
        <f t="array" ref="G1723">IFERROR(_xlfn.IFS(A1723="","",'[1]OFD Query'!N1723="","Fresh"),'[1]OFD Query'!N1723)</f>
        <v>Fresh</v>
      </c>
      <c r="H1723" s="6" t="str" cm="1">
        <f t="array" ref="H1723">IFERROR(_xlfn.IFS(B1723="","",'[1]OFD Query'!O1723="","Fresh"),'[1]OFD Query'!O1723)</f>
        <v>Fresh</v>
      </c>
      <c r="I1723" s="1" t="str">
        <f>IF(A1723="","",'[1]OFD Query'!W1723)</f>
        <v>D21012943401</v>
      </c>
      <c r="J1723" s="1" t="str">
        <f>IF(A1723="","",'[1]OFD Query'!X1723)</f>
        <v>Afkar-Afkar-Omran Nazer Ahmed</v>
      </c>
      <c r="K1723" s="1" t="str">
        <f>IF(A1723="","",'[1]OFD Query'!AL1723)</f>
        <v>Jabal An Nur</v>
      </c>
      <c r="L1723" s="6">
        <f>IF(A1723="","",'[1]OFD Query'!AO1723)</f>
        <v>172.2</v>
      </c>
      <c r="M1723" s="1" t="str" cm="1">
        <f t="array" ref="M1723">_xlfn.IFS(L1723="","",L1723=0,"PPD",L1723&gt;0,"COD")</f>
        <v>COD</v>
      </c>
      <c r="N1723" s="1" t="str" cm="1">
        <f t="array" ref="N1723">_xlfn.IFS(A1723="","",L1723=0,M1723,L1723&lt;100,"&lt;100",L1723&lt;200,"&lt;200",L1723&lt;500,"&lt;500",L1723&lt;1000,"&lt;1000",L1723&gt;1000,"Above 1K")</f>
        <v>&lt;200</v>
      </c>
      <c r="O1723" s="6">
        <f>IF(A1723="","",'[1]OFD Query'!CB1723)</f>
        <v>0</v>
      </c>
      <c r="P1723" s="1" t="str">
        <f>IF(A1723="","",'[1]OFD Query'!CJ1723)</f>
        <v>POUCH</v>
      </c>
      <c r="Q1723" s="1" t="str" cm="1">
        <f t="array" ref="Q1723">IFERROR(_xlfn.IFS(A1723="","",O1723=0,"TRUE",AND(O1723=1,E1723="Out For Delivery"),"FALSE",O1723=1,"TRUE"),"FALSE")</f>
        <v>TRUE</v>
      </c>
      <c r="R1723" s="1" t="str">
        <f>'[1]OFD Query'!BT1723</f>
        <v>NO</v>
      </c>
    </row>
    <row r="1724" spans="1:18" x14ac:dyDescent="0.3">
      <c r="A1724" s="5" t="str">
        <f>IF(ISBLANK('[1]OFD Query'!A1724),"",'[1]OFD Query'!A1724)</f>
        <v>6062224425709</v>
      </c>
      <c r="B1724" s="1" t="str">
        <f>IF(A1724="","",LEFT('[1]OFD Query'!C1724,FIND(" ",'[1]OFD Query'!C1724)-1))</f>
        <v>Dropship</v>
      </c>
      <c r="C1724" s="1" t="str">
        <f>IF(A1724="","",'[1]OFD Query'!F1724)</f>
        <v>C2103730101</v>
      </c>
      <c r="D1724" s="1" t="str">
        <f>IFERROR(VLOOKUP(C1724,Sheet2!A:B,2,0),"")</f>
        <v>SHEIN</v>
      </c>
      <c r="E1724" s="1" t="str">
        <f>IF(A1724="","",'[1]OFD Query'!I1724)</f>
        <v>Delivered</v>
      </c>
      <c r="F1724" s="1" t="str">
        <f t="shared" si="27"/>
        <v>MAK-2</v>
      </c>
      <c r="G1724" s="6" t="str" cm="1">
        <f t="array" ref="G1724">IFERROR(_xlfn.IFS(A1724="","",'[1]OFD Query'!N1724="","Fresh"),'[1]OFD Query'!N1724)</f>
        <v>Fresh</v>
      </c>
      <c r="H1724" s="6" t="str" cm="1">
        <f t="array" ref="H1724">IFERROR(_xlfn.IFS(B1724="","",'[1]OFD Query'!O1724="","Fresh"),'[1]OFD Query'!O1724)</f>
        <v>Fresh</v>
      </c>
      <c r="I1724" s="1" t="str">
        <f>IF(A1724="","",'[1]OFD Query'!W1724)</f>
        <v>D2109916301</v>
      </c>
      <c r="J1724" s="1" t="str">
        <f>IF(A1724="","",'[1]OFD Query'!X1724)</f>
        <v>Umair Khan Solangi Dadan Khan</v>
      </c>
      <c r="K1724" s="1" t="str">
        <f>IF(A1724="","",'[1]OFD Query'!AL1724)</f>
        <v>Ar Rashidiyyah</v>
      </c>
      <c r="L1724" s="6">
        <f>IF(A1724="","",'[1]OFD Query'!AO1724)</f>
        <v>0</v>
      </c>
      <c r="M1724" s="1" t="str" cm="1">
        <f t="array" ref="M1724">_xlfn.IFS(L1724="","",L1724=0,"PPD",L1724&gt;0,"COD")</f>
        <v>PPD</v>
      </c>
      <c r="N1724" s="1" t="str" cm="1">
        <f t="array" ref="N1724">_xlfn.IFS(A1724="","",L1724=0,M1724,L1724&lt;100,"&lt;100",L1724&lt;200,"&lt;200",L1724&lt;500,"&lt;500",L1724&lt;1000,"&lt;1000",L1724&gt;1000,"Above 1K")</f>
        <v>PPD</v>
      </c>
      <c r="O1724" s="6">
        <f>IF(A1724="","",'[1]OFD Query'!CB1724)</f>
        <v>1</v>
      </c>
      <c r="P1724" s="1" t="str">
        <f>IF(A1724="","",'[1]OFD Query'!CJ1724)</f>
        <v>BOX</v>
      </c>
      <c r="Q1724" s="1" t="str" cm="1">
        <f t="array" ref="Q1724">IFERROR(_xlfn.IFS(A1724="","",O1724=0,"TRUE",AND(O1724=1,E1724="Out For Delivery"),"FALSE",O1724=1,"TRUE"),"FALSE")</f>
        <v>TRUE</v>
      </c>
      <c r="R1724" s="1" t="str">
        <f>'[1]OFD Query'!BT1724</f>
        <v>YES</v>
      </c>
    </row>
    <row r="1725" spans="1:18" x14ac:dyDescent="0.3">
      <c r="A1725" s="5" t="str">
        <f>IF(ISBLANK('[1]OFD Query'!A1725),"",'[1]OFD Query'!A1725)</f>
        <v>6060824507852</v>
      </c>
      <c r="B1725" s="1" t="str">
        <f>IF(A1725="","",LEFT('[1]OFD Query'!C1725,FIND(" ",'[1]OFD Query'!C1725)-1))</f>
        <v>Dropship</v>
      </c>
      <c r="C1725" s="1" t="str">
        <f>IF(A1725="","",'[1]OFD Query'!F1725)</f>
        <v>C2103716501</v>
      </c>
      <c r="D1725" s="1" t="str">
        <f>IFERROR(VLOOKUP(C1725,Sheet2!A:B,2,0),"")</f>
        <v>SHEIN</v>
      </c>
      <c r="E1725" s="1" t="str">
        <f>IF(A1725="","",'[1]OFD Query'!I1725)</f>
        <v>Out For Delivery</v>
      </c>
      <c r="F1725" s="1" t="str">
        <f t="shared" si="27"/>
        <v>MAK-2</v>
      </c>
      <c r="G1725" s="6" t="str" cm="1">
        <f t="array" ref="G1725">IFERROR(_xlfn.IFS(A1725="","",'[1]OFD Query'!N1725="","Fresh"),'[1]OFD Query'!N1725)</f>
        <v>Reschedule</v>
      </c>
      <c r="H1725" s="6" t="str" cm="1">
        <f t="array" ref="H1725">IFERROR(_xlfn.IFS(B1725="","",'[1]OFD Query'!O1725="","Fresh"),'[1]OFD Query'!O1725)</f>
        <v>Schedule for future</v>
      </c>
      <c r="I1725" s="1" t="str">
        <f>IF(A1725="","",'[1]OFD Query'!W1725)</f>
        <v>D21012943401</v>
      </c>
      <c r="J1725" s="1" t="str">
        <f>IF(A1725="","",'[1]OFD Query'!X1725)</f>
        <v>Afkar-Afkar-Omran Nazer Ahmed</v>
      </c>
      <c r="K1725" s="1" t="str">
        <f>IF(A1725="","",'[1]OFD Query'!AL1725)</f>
        <v>Jabal An Nur</v>
      </c>
      <c r="L1725" s="6">
        <f>IF(A1725="","",'[1]OFD Query'!AO1725)</f>
        <v>304.13</v>
      </c>
      <c r="M1725" s="1" t="str" cm="1">
        <f t="array" ref="M1725">_xlfn.IFS(L1725="","",L1725=0,"PPD",L1725&gt;0,"COD")</f>
        <v>COD</v>
      </c>
      <c r="N1725" s="1" t="str" cm="1">
        <f t="array" ref="N1725">_xlfn.IFS(A1725="","",L1725=0,M1725,L1725&lt;100,"&lt;100",L1725&lt;200,"&lt;200",L1725&lt;500,"&lt;500",L1725&lt;1000,"&lt;1000",L1725&gt;1000,"Above 1K")</f>
        <v>&lt;500</v>
      </c>
      <c r="O1725" s="6">
        <f>IF(A1725="","",'[1]OFD Query'!CB1725)</f>
        <v>1</v>
      </c>
      <c r="P1725" s="1" t="str">
        <f>IF(A1725="","",'[1]OFD Query'!CJ1725)</f>
        <v>POUCH</v>
      </c>
      <c r="Q1725" s="1" t="str" cm="1">
        <f t="array" ref="Q1725">IFERROR(_xlfn.IFS(A1725="","",O1725=0,"TRUE",AND(O1725=1,E1725="Out For Delivery"),"FALSE",O1725=1,"TRUE"),"FALSE")</f>
        <v>FALSE</v>
      </c>
      <c r="R1725" s="1" t="str">
        <f>'[1]OFD Query'!BT1725</f>
        <v>NO</v>
      </c>
    </row>
    <row r="1726" spans="1:18" x14ac:dyDescent="0.3">
      <c r="A1726" s="5" t="str">
        <f>IF(ISBLANK('[1]OFD Query'!A1726),"",'[1]OFD Query'!A1726)</f>
        <v>6062124138028</v>
      </c>
      <c r="B1726" s="1" t="str">
        <f>IF(A1726="","",LEFT('[1]OFD Query'!C1726,FIND(" ",'[1]OFD Query'!C1726)-1))</f>
        <v>Dropship</v>
      </c>
      <c r="C1726" s="1" t="str">
        <f>IF(A1726="","",'[1]OFD Query'!F1726)</f>
        <v>C2103716501</v>
      </c>
      <c r="D1726" s="1" t="str">
        <f>IFERROR(VLOOKUP(C1726,Sheet2!A:B,2,0),"")</f>
        <v>SHEIN</v>
      </c>
      <c r="E1726" s="1" t="str">
        <f>IF(A1726="","",'[1]OFD Query'!I1726)</f>
        <v>Out For Delivery</v>
      </c>
      <c r="F1726" s="1" t="str">
        <f t="shared" si="27"/>
        <v>MAK-2</v>
      </c>
      <c r="G1726" s="6" t="str" cm="1">
        <f t="array" ref="G1726">IFERROR(_xlfn.IFS(A1726="","",'[1]OFD Query'!N1726="","Fresh"),'[1]OFD Query'!N1726)</f>
        <v>Uncontactable</v>
      </c>
      <c r="H1726" s="6" t="str" cm="1">
        <f t="array" ref="H1726">IFERROR(_xlfn.IFS(B1726="","",'[1]OFD Query'!O1726="","Fresh"),'[1]OFD Query'!O1726)</f>
        <v xml:space="preserve"> No Answer</v>
      </c>
      <c r="I1726" s="1" t="str">
        <f>IF(A1726="","",'[1]OFD Query'!W1726)</f>
        <v>D21012943401</v>
      </c>
      <c r="J1726" s="1" t="str">
        <f>IF(A1726="","",'[1]OFD Query'!X1726)</f>
        <v>Afkar-Afkar-Omran Nazer Ahmed</v>
      </c>
      <c r="K1726" s="1" t="str">
        <f>IF(A1726="","",'[1]OFD Query'!AL1726)</f>
        <v>Jabal An Nur</v>
      </c>
      <c r="L1726" s="6">
        <f>IF(A1726="","",'[1]OFD Query'!AO1726)</f>
        <v>458.93</v>
      </c>
      <c r="M1726" s="1" t="str" cm="1">
        <f t="array" ref="M1726">_xlfn.IFS(L1726="","",L1726=0,"PPD",L1726&gt;0,"COD")</f>
        <v>COD</v>
      </c>
      <c r="N1726" s="1" t="str" cm="1">
        <f t="array" ref="N1726">_xlfn.IFS(A1726="","",L1726=0,M1726,L1726&lt;100,"&lt;100",L1726&lt;200,"&lt;200",L1726&lt;500,"&lt;500",L1726&lt;1000,"&lt;1000",L1726&gt;1000,"Above 1K")</f>
        <v>&lt;500</v>
      </c>
      <c r="O1726" s="6">
        <f>IF(A1726="","",'[1]OFD Query'!CB1726)</f>
        <v>1</v>
      </c>
      <c r="P1726" s="1" t="str">
        <f>IF(A1726="","",'[1]OFD Query'!CJ1726)</f>
        <v>POUCH</v>
      </c>
      <c r="Q1726" s="1" t="str" cm="1">
        <f t="array" ref="Q1726">IFERROR(_xlfn.IFS(A1726="","",O1726=0,"TRUE",AND(O1726=1,E1726="Out For Delivery"),"FALSE",O1726=1,"TRUE"),"FALSE")</f>
        <v>FALSE</v>
      </c>
      <c r="R1726" s="1" t="str">
        <f>'[1]OFD Query'!BT1726</f>
        <v>NO</v>
      </c>
    </row>
    <row r="1727" spans="1:18" x14ac:dyDescent="0.3">
      <c r="A1727" s="5" t="str">
        <f>IF(ISBLANK('[1]OFD Query'!A1727),"",'[1]OFD Query'!A1727)</f>
        <v>6061524872271</v>
      </c>
      <c r="B1727" s="1" t="str">
        <f>IF(A1727="","",LEFT('[1]OFD Query'!C1727,FIND(" ",'[1]OFD Query'!C1727)-1))</f>
        <v>Dropship</v>
      </c>
      <c r="C1727" s="1" t="str">
        <f>IF(A1727="","",'[1]OFD Query'!F1727)</f>
        <v>C2103730101</v>
      </c>
      <c r="D1727" s="1" t="str">
        <f>IFERROR(VLOOKUP(C1727,Sheet2!A:B,2,0),"")</f>
        <v>SHEIN</v>
      </c>
      <c r="E1727" s="1" t="str">
        <f>IF(A1727="","",'[1]OFD Query'!I1727)</f>
        <v>Out For Delivery</v>
      </c>
      <c r="F1727" s="1" t="str">
        <f t="shared" si="27"/>
        <v>MAK-2</v>
      </c>
      <c r="G1727" s="6" t="str" cm="1">
        <f t="array" ref="G1727">IFERROR(_xlfn.IFS(A1727="","",'[1]OFD Query'!N1727="","Fresh"),'[1]OFD Query'!N1727)</f>
        <v>Cancel</v>
      </c>
      <c r="H1727" s="6" t="str" cm="1">
        <f t="array" ref="H1727">IFERROR(_xlfn.IFS(B1727="","",'[1]OFD Query'!O1727="","Fresh"),'[1]OFD Query'!O1727)</f>
        <v>Doesn't Want to Give Reason</v>
      </c>
      <c r="I1727" s="1" t="str">
        <f>IF(A1727="","",'[1]OFD Query'!W1727)</f>
        <v>D21012943401</v>
      </c>
      <c r="J1727" s="1" t="str">
        <f>IF(A1727="","",'[1]OFD Query'!X1727)</f>
        <v>Afkar-Afkar-Omran Nazer Ahmed</v>
      </c>
      <c r="K1727" s="1" t="str">
        <f>IF(A1727="","",'[1]OFD Query'!AL1727)</f>
        <v>Jabal An Nur</v>
      </c>
      <c r="L1727" s="6">
        <f>IF(A1727="","",'[1]OFD Query'!AO1727)</f>
        <v>244.98</v>
      </c>
      <c r="M1727" s="1" t="str" cm="1">
        <f t="array" ref="M1727">_xlfn.IFS(L1727="","",L1727=0,"PPD",L1727&gt;0,"COD")</f>
        <v>COD</v>
      </c>
      <c r="N1727" s="1" t="str" cm="1">
        <f t="array" ref="N1727">_xlfn.IFS(A1727="","",L1727=0,M1727,L1727&lt;100,"&lt;100",L1727&lt;200,"&lt;200",L1727&lt;500,"&lt;500",L1727&lt;1000,"&lt;1000",L1727&gt;1000,"Above 1K")</f>
        <v>&lt;500</v>
      </c>
      <c r="O1727" s="6">
        <f>IF(A1727="","",'[1]OFD Query'!CB1727)</f>
        <v>2</v>
      </c>
      <c r="P1727" s="1" t="str">
        <f>IF(A1727="","",'[1]OFD Query'!CJ1727)</f>
        <v>POUCH</v>
      </c>
      <c r="Q1727" s="1" t="str" cm="1">
        <f t="array" ref="Q1727">IFERROR(_xlfn.IFS(A1727="","",O1727=0,"TRUE",AND(O1727=1,E1727="Out For Delivery"),"FALSE",O1727=1,"TRUE"),"FALSE")</f>
        <v>FALSE</v>
      </c>
      <c r="R1727" s="1" t="str">
        <f>'[1]OFD Query'!BT1727</f>
        <v>NO</v>
      </c>
    </row>
    <row r="1728" spans="1:18" x14ac:dyDescent="0.3">
      <c r="A1728" s="5" t="str">
        <f>IF(ISBLANK('[1]OFD Query'!A1728),"",'[1]OFD Query'!A1728)</f>
        <v>6062224143025</v>
      </c>
      <c r="B1728" s="1" t="str">
        <f>IF(A1728="","",LEFT('[1]OFD Query'!C1728,FIND(" ",'[1]OFD Query'!C1728)-1))</f>
        <v>Dropship</v>
      </c>
      <c r="C1728" s="1" t="str">
        <f>IF(A1728="","",'[1]OFD Query'!F1728)</f>
        <v>C2103730101</v>
      </c>
      <c r="D1728" s="1" t="str">
        <f>IFERROR(VLOOKUP(C1728,Sheet2!A:B,2,0),"")</f>
        <v>SHEIN</v>
      </c>
      <c r="E1728" s="1" t="str">
        <f>IF(A1728="","",'[1]OFD Query'!I1728)</f>
        <v>Out For Delivery</v>
      </c>
      <c r="F1728" s="1" t="str">
        <f t="shared" si="27"/>
        <v>MAK-2</v>
      </c>
      <c r="G1728" s="6" t="str" cm="1">
        <f t="array" ref="G1728">IFERROR(_xlfn.IFS(A1728="","",'[1]OFD Query'!N1728="","Fresh"),'[1]OFD Query'!N1728)</f>
        <v>Fresh</v>
      </c>
      <c r="H1728" s="6" t="str" cm="1">
        <f t="array" ref="H1728">IFERROR(_xlfn.IFS(B1728="","",'[1]OFD Query'!O1728="","Fresh"),'[1]OFD Query'!O1728)</f>
        <v>Fresh</v>
      </c>
      <c r="I1728" s="1" t="str">
        <f>IF(A1728="","",'[1]OFD Query'!W1728)</f>
        <v>D2109916301</v>
      </c>
      <c r="J1728" s="1" t="str">
        <f>IF(A1728="","",'[1]OFD Query'!X1728)</f>
        <v>Umair Khan Solangi Dadan Khan</v>
      </c>
      <c r="K1728" s="1" t="str">
        <f>IF(A1728="","",'[1]OFD Query'!AL1728)</f>
        <v>Ar Rashidiyyah</v>
      </c>
      <c r="L1728" s="6">
        <f>IF(A1728="","",'[1]OFD Query'!AO1728)</f>
        <v>0</v>
      </c>
      <c r="M1728" s="1" t="str" cm="1">
        <f t="array" ref="M1728">_xlfn.IFS(L1728="","",L1728=0,"PPD",L1728&gt;0,"COD")</f>
        <v>PPD</v>
      </c>
      <c r="N1728" s="1" t="str" cm="1">
        <f t="array" ref="N1728">_xlfn.IFS(A1728="","",L1728=0,M1728,L1728&lt;100,"&lt;100",L1728&lt;200,"&lt;200",L1728&lt;500,"&lt;500",L1728&lt;1000,"&lt;1000",L1728&gt;1000,"Above 1K")</f>
        <v>PPD</v>
      </c>
      <c r="O1728" s="6">
        <f>IF(A1728="","",'[1]OFD Query'!CB1728)</f>
        <v>0</v>
      </c>
      <c r="P1728" s="1" t="str">
        <f>IF(A1728="","",'[1]OFD Query'!CJ1728)</f>
        <v>BOX</v>
      </c>
      <c r="Q1728" s="1" t="str" cm="1">
        <f t="array" ref="Q1728">IFERROR(_xlfn.IFS(A1728="","",O1728=0,"TRUE",AND(O1728=1,E1728="Out For Delivery"),"FALSE",O1728=1,"TRUE"),"FALSE")</f>
        <v>TRUE</v>
      </c>
      <c r="R1728" s="1" t="str">
        <f>'[1]OFD Query'!BT1728</f>
        <v>NO</v>
      </c>
    </row>
    <row r="1729" spans="1:18" x14ac:dyDescent="0.3">
      <c r="A1729" s="5" t="str">
        <f>IF(ISBLANK('[1]OFD Query'!A1729),"",'[1]OFD Query'!A1729)</f>
        <v>6062124303850</v>
      </c>
      <c r="B1729" s="1" t="str">
        <f>IF(A1729="","",LEFT('[1]OFD Query'!C1729,FIND(" ",'[1]OFD Query'!C1729)-1))</f>
        <v>Dropship</v>
      </c>
      <c r="C1729" s="1" t="str">
        <f>IF(A1729="","",'[1]OFD Query'!F1729)</f>
        <v>C2103730101</v>
      </c>
      <c r="D1729" s="1" t="str">
        <f>IFERROR(VLOOKUP(C1729,Sheet2!A:B,2,0),"")</f>
        <v>SHEIN</v>
      </c>
      <c r="E1729" s="1" t="str">
        <f>IF(A1729="","",'[1]OFD Query'!I1729)</f>
        <v>Out For Delivery</v>
      </c>
      <c r="F1729" s="1" t="str">
        <f t="shared" si="27"/>
        <v>MAK-2</v>
      </c>
      <c r="G1729" s="6" t="str" cm="1">
        <f t="array" ref="G1729">IFERROR(_xlfn.IFS(A1729="","",'[1]OFD Query'!N1729="","Fresh"),'[1]OFD Query'!N1729)</f>
        <v>Reschedule</v>
      </c>
      <c r="H1729" s="6" t="str" cm="1">
        <f t="array" ref="H1729">IFERROR(_xlfn.IFS(B1729="","",'[1]OFD Query'!O1729="","Fresh"),'[1]OFD Query'!O1729)</f>
        <v>Schedule for future</v>
      </c>
      <c r="I1729" s="1" t="str">
        <f>IF(A1729="","",'[1]OFD Query'!W1729)</f>
        <v>D21012943401</v>
      </c>
      <c r="J1729" s="1" t="str">
        <f>IF(A1729="","",'[1]OFD Query'!X1729)</f>
        <v>Afkar-Afkar-Omran Nazer Ahmed</v>
      </c>
      <c r="K1729" s="1" t="str">
        <f>IF(A1729="","",'[1]OFD Query'!AL1729)</f>
        <v>Jabal An Nur</v>
      </c>
      <c r="L1729" s="6">
        <f>IF(A1729="","",'[1]OFD Query'!AO1729)</f>
        <v>264.61</v>
      </c>
      <c r="M1729" s="1" t="str" cm="1">
        <f t="array" ref="M1729">_xlfn.IFS(L1729="","",L1729=0,"PPD",L1729&gt;0,"COD")</f>
        <v>COD</v>
      </c>
      <c r="N1729" s="1" t="str" cm="1">
        <f t="array" ref="N1729">_xlfn.IFS(A1729="","",L1729=0,M1729,L1729&lt;100,"&lt;100",L1729&lt;200,"&lt;200",L1729&lt;500,"&lt;500",L1729&lt;1000,"&lt;1000",L1729&gt;1000,"Above 1K")</f>
        <v>&lt;500</v>
      </c>
      <c r="O1729" s="6">
        <f>IF(A1729="","",'[1]OFD Query'!CB1729)</f>
        <v>1</v>
      </c>
      <c r="P1729" s="1" t="str">
        <f>IF(A1729="","",'[1]OFD Query'!CJ1729)</f>
        <v>POUCH</v>
      </c>
      <c r="Q1729" s="1" t="str" cm="1">
        <f t="array" ref="Q1729">IFERROR(_xlfn.IFS(A1729="","",O1729=0,"TRUE",AND(O1729=1,E1729="Out For Delivery"),"FALSE",O1729=1,"TRUE"),"FALSE")</f>
        <v>FALSE</v>
      </c>
      <c r="R1729" s="1" t="str">
        <f>'[1]OFD Query'!BT1729</f>
        <v>NO</v>
      </c>
    </row>
    <row r="1730" spans="1:18" x14ac:dyDescent="0.3">
      <c r="A1730" s="5" t="str">
        <f>IF(ISBLANK('[1]OFD Query'!A1730),"",'[1]OFD Query'!A1730)</f>
        <v>6062224380332</v>
      </c>
      <c r="B1730" s="1" t="str">
        <f>IF(A1730="","",LEFT('[1]OFD Query'!C1730,FIND(" ",'[1]OFD Query'!C1730)-1))</f>
        <v>Dropship</v>
      </c>
      <c r="C1730" s="1" t="str">
        <f>IF(A1730="","",'[1]OFD Query'!F1730)</f>
        <v>C2103730101</v>
      </c>
      <c r="D1730" s="1" t="str">
        <f>IFERROR(VLOOKUP(C1730,Sheet2!A:B,2,0),"")</f>
        <v>SHEIN</v>
      </c>
      <c r="E1730" s="1" t="str">
        <f>IF(A1730="","",'[1]OFD Query'!I1730)</f>
        <v>Out For Delivery</v>
      </c>
      <c r="F1730" s="1" t="str">
        <f t="shared" si="27"/>
        <v>MAK-2</v>
      </c>
      <c r="G1730" s="6" t="str" cm="1">
        <f t="array" ref="G1730">IFERROR(_xlfn.IFS(A1730="","",'[1]OFD Query'!N1730="","Fresh"),'[1]OFD Query'!N1730)</f>
        <v>Fresh</v>
      </c>
      <c r="H1730" s="6" t="str" cm="1">
        <f t="array" ref="H1730">IFERROR(_xlfn.IFS(B1730="","",'[1]OFD Query'!O1730="","Fresh"),'[1]OFD Query'!O1730)</f>
        <v>Fresh</v>
      </c>
      <c r="I1730" s="1" t="str">
        <f>IF(A1730="","",'[1]OFD Query'!W1730)</f>
        <v>D21012943401</v>
      </c>
      <c r="J1730" s="1" t="str">
        <f>IF(A1730="","",'[1]OFD Query'!X1730)</f>
        <v>Afkar-Afkar-Omran Nazer Ahmed</v>
      </c>
      <c r="K1730" s="1" t="str">
        <f>IF(A1730="","",'[1]OFD Query'!AL1730)</f>
        <v>Jabal An Nur</v>
      </c>
      <c r="L1730" s="6">
        <f>IF(A1730="","",'[1]OFD Query'!AO1730)</f>
        <v>508.97</v>
      </c>
      <c r="M1730" s="1" t="str" cm="1">
        <f t="array" ref="M1730">_xlfn.IFS(L1730="","",L1730=0,"PPD",L1730&gt;0,"COD")</f>
        <v>COD</v>
      </c>
      <c r="N1730" s="1" t="str" cm="1">
        <f t="array" ref="N1730">_xlfn.IFS(A1730="","",L1730=0,M1730,L1730&lt;100,"&lt;100",L1730&lt;200,"&lt;200",L1730&lt;500,"&lt;500",L1730&lt;1000,"&lt;1000",L1730&gt;1000,"Above 1K")</f>
        <v>&lt;1000</v>
      </c>
      <c r="O1730" s="6">
        <f>IF(A1730="","",'[1]OFD Query'!CB1730)</f>
        <v>0</v>
      </c>
      <c r="P1730" s="1" t="str">
        <f>IF(A1730="","",'[1]OFD Query'!CJ1730)</f>
        <v>POUCH</v>
      </c>
      <c r="Q1730" s="1" t="str" cm="1">
        <f t="array" ref="Q1730">IFERROR(_xlfn.IFS(A1730="","",O1730=0,"TRUE",AND(O1730=1,E1730="Out For Delivery"),"FALSE",O1730=1,"TRUE"),"FALSE")</f>
        <v>TRUE</v>
      </c>
      <c r="R1730" s="1" t="str">
        <f>'[1]OFD Query'!BT1730</f>
        <v>NO</v>
      </c>
    </row>
    <row r="1731" spans="1:18" x14ac:dyDescent="0.3">
      <c r="A1731" s="5" t="str">
        <f>IF(ISBLANK('[1]OFD Query'!A1731),"",'[1]OFD Query'!A1731)</f>
        <v>6062124608628</v>
      </c>
      <c r="B1731" s="1" t="str">
        <f>IF(A1731="","",LEFT('[1]OFD Query'!C1731,FIND(" ",'[1]OFD Query'!C1731)-1))</f>
        <v>Dropship</v>
      </c>
      <c r="C1731" s="1" t="str">
        <f>IF(A1731="","",'[1]OFD Query'!F1731)</f>
        <v>C21036106</v>
      </c>
      <c r="D1731" s="1" t="str">
        <f>IFERROR(VLOOKUP(C1731,Sheet2!A:B,2,0),"")</f>
        <v>Jetronics UAE</v>
      </c>
      <c r="E1731" s="1" t="str">
        <f>IF(A1731="","",'[1]OFD Query'!I1731)</f>
        <v>Out For Delivery</v>
      </c>
      <c r="F1731" s="1" t="str">
        <f t="shared" si="27"/>
        <v>MAK-2</v>
      </c>
      <c r="G1731" s="6" t="str" cm="1">
        <f t="array" ref="G1731">IFERROR(_xlfn.IFS(A1731="","",'[1]OFD Query'!N1731="","Fresh"),'[1]OFD Query'!N1731)</f>
        <v>Reschedule</v>
      </c>
      <c r="H1731" s="6" t="str" cm="1">
        <f t="array" ref="H1731">IFERROR(_xlfn.IFS(B1731="","",'[1]OFD Query'!O1731="","Fresh"),'[1]OFD Query'!O1731)</f>
        <v>Schedule for future</v>
      </c>
      <c r="I1731" s="1" t="str">
        <f>IF(A1731="","",'[1]OFD Query'!W1731)</f>
        <v>D21025673</v>
      </c>
      <c r="J1731" s="1" t="str">
        <f>IF(A1731="","",'[1]OFD Query'!X1731)</f>
        <v>HPS Muhammad Adam</v>
      </c>
      <c r="K1731" s="1" t="str">
        <f>IF(A1731="","",'[1]OFD Query'!AL1731)</f>
        <v>As Salamah</v>
      </c>
      <c r="L1731" s="6">
        <f>IF(A1731="","",'[1]OFD Query'!AO1731)</f>
        <v>89</v>
      </c>
      <c r="M1731" s="1" t="str" cm="1">
        <f t="array" ref="M1731">_xlfn.IFS(L1731="","",L1731=0,"PPD",L1731&gt;0,"COD")</f>
        <v>COD</v>
      </c>
      <c r="N1731" s="1" t="str" cm="1">
        <f t="array" ref="N1731">_xlfn.IFS(A1731="","",L1731=0,M1731,L1731&lt;100,"&lt;100",L1731&lt;200,"&lt;200",L1731&lt;500,"&lt;500",L1731&lt;1000,"&lt;1000",L1731&gt;1000,"Above 1K")</f>
        <v>&lt;100</v>
      </c>
      <c r="O1731" s="6">
        <f>IF(A1731="","",'[1]OFD Query'!CB1731)</f>
        <v>1</v>
      </c>
      <c r="P1731" s="1" t="str">
        <f>IF(A1731="","",'[1]OFD Query'!CJ1731)</f>
        <v/>
      </c>
      <c r="Q1731" s="1" t="str" cm="1">
        <f t="array" ref="Q1731">IFERROR(_xlfn.IFS(A1731="","",O1731=0,"TRUE",AND(O1731=1,E1731="Out For Delivery"),"FALSE",O1731=1,"TRUE"),"FALSE")</f>
        <v>FALSE</v>
      </c>
      <c r="R1731" s="1" t="str">
        <f>'[1]OFD Query'!BT1731</f>
        <v>NO</v>
      </c>
    </row>
    <row r="1732" spans="1:18" x14ac:dyDescent="0.3">
      <c r="A1732" s="5" t="str">
        <f>IF(ISBLANK('[1]OFD Query'!A1732),"",'[1]OFD Query'!A1732)</f>
        <v>6062324304899</v>
      </c>
      <c r="B1732" s="1" t="str">
        <f>IF(A1732="","",LEFT('[1]OFD Query'!C1732,FIND(" ",'[1]OFD Query'!C1732)-1))</f>
        <v>Reverse</v>
      </c>
      <c r="C1732" s="1" t="str">
        <f>IF(A1732="","",'[1]OFD Query'!F1732)</f>
        <v>C2103791801</v>
      </c>
      <c r="D1732" s="1" t="str">
        <f>IFERROR(VLOOKUP(C1732,Sheet2!A:B,2,0),"")</f>
        <v>imile return warehouse</v>
      </c>
      <c r="E1732" s="1" t="str">
        <f>IF(A1732="","",'[1]OFD Query'!I1732)</f>
        <v>Out For Delivery</v>
      </c>
      <c r="F1732" s="1" t="str">
        <f t="shared" si="27"/>
        <v>MAK-2</v>
      </c>
      <c r="G1732" s="6" t="str" cm="1">
        <f t="array" ref="G1732">IFERROR(_xlfn.IFS(A1732="","",'[1]OFD Query'!N1732="","Fresh"),'[1]OFD Query'!N1732)</f>
        <v>Uncontactable</v>
      </c>
      <c r="H1732" s="6" t="str" cm="1">
        <f t="array" ref="H1732">IFERROR(_xlfn.IFS(B1732="","",'[1]OFD Query'!O1732="","Fresh"),'[1]OFD Query'!O1732)</f>
        <v>No Answer</v>
      </c>
      <c r="I1732" s="1" t="str">
        <f>IF(A1732="","",'[1]OFD Query'!W1732)</f>
        <v>D2106939301</v>
      </c>
      <c r="J1732" s="1" t="str">
        <f>IF(A1732="","",'[1]OFD Query'!X1732)</f>
        <v>Azman Ali Ghulam Mustafa</v>
      </c>
      <c r="K1732" s="1" t="str">
        <f>IF(A1732="","",'[1]OFD Query'!AL1732)</f>
        <v>Al Maabdah</v>
      </c>
      <c r="L1732" s="6">
        <f>IF(A1732="","",'[1]OFD Query'!AO1732)</f>
        <v>0</v>
      </c>
      <c r="M1732" s="1" t="str" cm="1">
        <f t="array" ref="M1732">_xlfn.IFS(L1732="","",L1732=0,"PPD",L1732&gt;0,"COD")</f>
        <v>PPD</v>
      </c>
      <c r="N1732" s="1" t="str" cm="1">
        <f t="array" ref="N1732">_xlfn.IFS(A1732="","",L1732=0,M1732,L1732&lt;100,"&lt;100",L1732&lt;200,"&lt;200",L1732&lt;500,"&lt;500",L1732&lt;1000,"&lt;1000",L1732&gt;1000,"Above 1K")</f>
        <v>PPD</v>
      </c>
      <c r="O1732" s="6">
        <f>IF(A1732="","",'[1]OFD Query'!CB1732)</f>
        <v>1</v>
      </c>
      <c r="P1732" s="1" t="str">
        <f>IF(A1732="","",'[1]OFD Query'!CJ1732)</f>
        <v/>
      </c>
      <c r="Q1732" s="1" t="str" cm="1">
        <f t="array" ref="Q1732">IFERROR(_xlfn.IFS(A1732="","",O1732=0,"TRUE",AND(O1732=1,E1732="Out For Delivery"),"FALSE",O1732=1,"TRUE"),"FALSE")</f>
        <v>FALSE</v>
      </c>
      <c r="R1732" s="1" t="str">
        <f>'[1]OFD Query'!BT1732</f>
        <v>NO</v>
      </c>
    </row>
    <row r="1733" spans="1:18" x14ac:dyDescent="0.3">
      <c r="A1733" s="5" t="str">
        <f>IF(ISBLANK('[1]OFD Query'!A1733),"",'[1]OFD Query'!A1733)</f>
        <v>6062424860033</v>
      </c>
      <c r="B1733" s="1" t="str">
        <f>IF(A1733="","",LEFT('[1]OFD Query'!C1733,FIND(" ",'[1]OFD Query'!C1733)-1))</f>
        <v>Reverse</v>
      </c>
      <c r="C1733" s="1" t="str">
        <f>IF(A1733="","",'[1]OFD Query'!F1733)</f>
        <v>C21036226</v>
      </c>
      <c r="D1733" s="1" t="str">
        <f>IFERROR(VLOOKUP(C1733,Sheet2!A:B,2,0),"")</f>
        <v>SHEIN</v>
      </c>
      <c r="E1733" s="1" t="str">
        <f>IF(A1733="","",'[1]OFD Query'!I1733)</f>
        <v>Out For Delivery</v>
      </c>
      <c r="F1733" s="1" t="str">
        <f t="shared" ref="F1733:F1796" si="28">IF(A1733="","","MAK-2")</f>
        <v>MAK-2</v>
      </c>
      <c r="G1733" s="6" t="str" cm="1">
        <f t="array" ref="G1733">IFERROR(_xlfn.IFS(A1733="","",'[1]OFD Query'!N1733="","Fresh"),'[1]OFD Query'!N1733)</f>
        <v>Reschedule</v>
      </c>
      <c r="H1733" s="6" t="str" cm="1">
        <f t="array" ref="H1733">IFERROR(_xlfn.IFS(B1733="","",'[1]OFD Query'!O1733="","Fresh"),'[1]OFD Query'!O1733)</f>
        <v>send schedule message</v>
      </c>
      <c r="I1733" s="1" t="str">
        <f>IF(A1733="","",'[1]OFD Query'!W1733)</f>
        <v>D2106939301</v>
      </c>
      <c r="J1733" s="1" t="str">
        <f>IF(A1733="","",'[1]OFD Query'!X1733)</f>
        <v>Azman Ali Ghulam Mustafa</v>
      </c>
      <c r="K1733" s="1" t="str">
        <f>IF(A1733="","",'[1]OFD Query'!AL1733)</f>
        <v>Al Maabdah</v>
      </c>
      <c r="L1733" s="6">
        <f>IF(A1733="","",'[1]OFD Query'!AO1733)</f>
        <v>0</v>
      </c>
      <c r="M1733" s="1" t="str" cm="1">
        <f t="array" ref="M1733">_xlfn.IFS(L1733="","",L1733=0,"PPD",L1733&gt;0,"COD")</f>
        <v>PPD</v>
      </c>
      <c r="N1733" s="1" t="str" cm="1">
        <f t="array" ref="N1733">_xlfn.IFS(A1733="","",L1733=0,M1733,L1733&lt;100,"&lt;100",L1733&lt;200,"&lt;200",L1733&lt;500,"&lt;500",L1733&lt;1000,"&lt;1000",L1733&gt;1000,"Above 1K")</f>
        <v>PPD</v>
      </c>
      <c r="O1733" s="6">
        <f>IF(A1733="","",'[1]OFD Query'!CB1733)</f>
        <v>1</v>
      </c>
      <c r="P1733" s="1" t="str">
        <f>IF(A1733="","",'[1]OFD Query'!CJ1733)</f>
        <v/>
      </c>
      <c r="Q1733" s="1" t="str" cm="1">
        <f t="array" ref="Q1733">IFERROR(_xlfn.IFS(A1733="","",O1733=0,"TRUE",AND(O1733=1,E1733="Out For Delivery"),"FALSE",O1733=1,"TRUE"),"FALSE")</f>
        <v>FALSE</v>
      </c>
      <c r="R1733" s="1" t="str">
        <f>'[1]OFD Query'!BT1733</f>
        <v>NO</v>
      </c>
    </row>
    <row r="1734" spans="1:18" x14ac:dyDescent="0.3">
      <c r="A1734" s="5" t="str">
        <f>IF(ISBLANK('[1]OFD Query'!A1734),"",'[1]OFD Query'!A1734)</f>
        <v>6061924277465</v>
      </c>
      <c r="B1734" s="1" t="str">
        <f>IF(A1734="","",LEFT('[1]OFD Query'!C1734,FIND(" ",'[1]OFD Query'!C1734)-1))</f>
        <v>Dropship</v>
      </c>
      <c r="C1734" s="1" t="str">
        <f>IF(A1734="","",'[1]OFD Query'!F1734)</f>
        <v>C2103730101</v>
      </c>
      <c r="D1734" s="1" t="str">
        <f>IFERROR(VLOOKUP(C1734,Sheet2!A:B,2,0),"")</f>
        <v>SHEIN</v>
      </c>
      <c r="E1734" s="1" t="str">
        <f>IF(A1734="","",'[1]OFD Query'!I1734)</f>
        <v>Out For Delivery</v>
      </c>
      <c r="F1734" s="1" t="str">
        <f t="shared" si="28"/>
        <v>MAK-2</v>
      </c>
      <c r="G1734" s="6" t="str" cm="1">
        <f t="array" ref="G1734">IFERROR(_xlfn.IFS(A1734="","",'[1]OFD Query'!N1734="","Fresh"),'[1]OFD Query'!N1734)</f>
        <v>Reschedule</v>
      </c>
      <c r="H1734" s="6" t="str" cm="1">
        <f t="array" ref="H1734">IFERROR(_xlfn.IFS(B1734="","",'[1]OFD Query'!O1734="","Fresh"),'[1]OFD Query'!O1734)</f>
        <v>Schedule for future</v>
      </c>
      <c r="I1734" s="1" t="str">
        <f>IF(A1734="","",'[1]OFD Query'!W1734)</f>
        <v>D21025673</v>
      </c>
      <c r="J1734" s="1" t="str">
        <f>IF(A1734="","",'[1]OFD Query'!X1734)</f>
        <v>HPS Muhammad Adam</v>
      </c>
      <c r="K1734" s="1" t="str">
        <f>IF(A1734="","",'[1]OFD Query'!AL1734)</f>
        <v>As Salamah</v>
      </c>
      <c r="L1734" s="6">
        <f>IF(A1734="","",'[1]OFD Query'!AO1734)</f>
        <v>329.87</v>
      </c>
      <c r="M1734" s="1" t="str" cm="1">
        <f t="array" ref="M1734">_xlfn.IFS(L1734="","",L1734=0,"PPD",L1734&gt;0,"COD")</f>
        <v>COD</v>
      </c>
      <c r="N1734" s="1" t="str" cm="1">
        <f t="array" ref="N1734">_xlfn.IFS(A1734="","",L1734=0,M1734,L1734&lt;100,"&lt;100",L1734&lt;200,"&lt;200",L1734&lt;500,"&lt;500",L1734&lt;1000,"&lt;1000",L1734&gt;1000,"Above 1K")</f>
        <v>&lt;500</v>
      </c>
      <c r="O1734" s="6">
        <f>IF(A1734="","",'[1]OFD Query'!CB1734)</f>
        <v>2</v>
      </c>
      <c r="P1734" s="1" t="str">
        <f>IF(A1734="","",'[1]OFD Query'!CJ1734)</f>
        <v>POUCH</v>
      </c>
      <c r="Q1734" s="1" t="str" cm="1">
        <f t="array" ref="Q1734">IFERROR(_xlfn.IFS(A1734="","",O1734=0,"TRUE",AND(O1734=1,E1734="Out For Delivery"),"FALSE",O1734=1,"TRUE"),"FALSE")</f>
        <v>FALSE</v>
      </c>
      <c r="R1734" s="1" t="str">
        <f>'[1]OFD Query'!BT1734</f>
        <v>NO</v>
      </c>
    </row>
    <row r="1735" spans="1:18" x14ac:dyDescent="0.3">
      <c r="A1735" s="5" t="str">
        <f>IF(ISBLANK('[1]OFD Query'!A1735),"",'[1]OFD Query'!A1735)</f>
        <v>6061324706458</v>
      </c>
      <c r="B1735" s="1" t="str">
        <f>IF(A1735="","",LEFT('[1]OFD Query'!C1735,FIND(" ",'[1]OFD Query'!C1735)-1))</f>
        <v>Dropship</v>
      </c>
      <c r="C1735" s="1" t="str">
        <f>IF(A1735="","",'[1]OFD Query'!F1735)</f>
        <v>C2103716501</v>
      </c>
      <c r="D1735" s="1" t="str">
        <f>IFERROR(VLOOKUP(C1735,Sheet2!A:B,2,0),"")</f>
        <v>SHEIN</v>
      </c>
      <c r="E1735" s="1" t="str">
        <f>IF(A1735="","",'[1]OFD Query'!I1735)</f>
        <v>Out For Delivery</v>
      </c>
      <c r="F1735" s="1" t="str">
        <f t="shared" si="28"/>
        <v>MAK-2</v>
      </c>
      <c r="G1735" s="6" t="str" cm="1">
        <f t="array" ref="G1735">IFERROR(_xlfn.IFS(A1735="","",'[1]OFD Query'!N1735="","Fresh"),'[1]OFD Query'!N1735)</f>
        <v>Reschedule</v>
      </c>
      <c r="H1735" s="6" t="str" cm="1">
        <f t="array" ref="H1735">IFERROR(_xlfn.IFS(B1735="","",'[1]OFD Query'!O1735="","Fresh"),'[1]OFD Query'!O1735)</f>
        <v>Schedule for future</v>
      </c>
      <c r="I1735" s="1" t="str">
        <f>IF(A1735="","",'[1]OFD Query'!W1735)</f>
        <v>D21012943401</v>
      </c>
      <c r="J1735" s="1" t="str">
        <f>IF(A1735="","",'[1]OFD Query'!X1735)</f>
        <v>Afkar-Afkar-Omran Nazer Ahmed</v>
      </c>
      <c r="K1735" s="1" t="str">
        <f>IF(A1735="","",'[1]OFD Query'!AL1735)</f>
        <v>Jabal An Nur</v>
      </c>
      <c r="L1735" s="6">
        <f>IF(A1735="","",'[1]OFD Query'!AO1735)</f>
        <v>162.5</v>
      </c>
      <c r="M1735" s="1" t="str" cm="1">
        <f t="array" ref="M1735">_xlfn.IFS(L1735="","",L1735=0,"PPD",L1735&gt;0,"COD")</f>
        <v>COD</v>
      </c>
      <c r="N1735" s="1" t="str" cm="1">
        <f t="array" ref="N1735">_xlfn.IFS(A1735="","",L1735=0,M1735,L1735&lt;100,"&lt;100",L1735&lt;200,"&lt;200",L1735&lt;500,"&lt;500",L1735&lt;1000,"&lt;1000",L1735&gt;1000,"Above 1K")</f>
        <v>&lt;200</v>
      </c>
      <c r="O1735" s="6">
        <f>IF(A1735="","",'[1]OFD Query'!CB1735)</f>
        <v>3</v>
      </c>
      <c r="P1735" s="1" t="str">
        <f>IF(A1735="","",'[1]OFD Query'!CJ1735)</f>
        <v>POUCH</v>
      </c>
      <c r="Q1735" s="1" t="str" cm="1">
        <f t="array" ref="Q1735">IFERROR(_xlfn.IFS(A1735="","",O1735=0,"TRUE",AND(O1735=1,E1735="Out For Delivery"),"FALSE",O1735=1,"TRUE"),"FALSE")</f>
        <v>FALSE</v>
      </c>
      <c r="R1735" s="1" t="str">
        <f>'[1]OFD Query'!BT1735</f>
        <v>NO</v>
      </c>
    </row>
    <row r="1736" spans="1:18" x14ac:dyDescent="0.3">
      <c r="A1736" s="5" t="str">
        <f>IF(ISBLANK('[1]OFD Query'!A1736),"",'[1]OFD Query'!A1736)</f>
        <v>6062424956143</v>
      </c>
      <c r="B1736" s="1" t="str">
        <f>IF(A1736="","",LEFT('[1]OFD Query'!C1736,FIND(" ",'[1]OFD Query'!C1736)-1))</f>
        <v>Reverse</v>
      </c>
      <c r="C1736" s="1" t="str">
        <f>IF(A1736="","",'[1]OFD Query'!F1736)</f>
        <v>C2103791801</v>
      </c>
      <c r="D1736" s="1" t="str">
        <f>IFERROR(VLOOKUP(C1736,Sheet2!A:B,2,0),"")</f>
        <v>imile return warehouse</v>
      </c>
      <c r="E1736" s="1" t="str">
        <f>IF(A1736="","",'[1]OFD Query'!I1736)</f>
        <v>Abnormal Closed</v>
      </c>
      <c r="F1736" s="1" t="str">
        <f t="shared" si="28"/>
        <v>MAK-2</v>
      </c>
      <c r="G1736" s="6" t="str" cm="1">
        <f t="array" ref="G1736">IFERROR(_xlfn.IFS(A1736="","",'[1]OFD Query'!N1736="","Fresh"),'[1]OFD Query'!N1736)</f>
        <v>Review</v>
      </c>
      <c r="H1736" s="6" t="str" cm="1">
        <f t="array" ref="H1736">IFERROR(_xlfn.IFS(B1736="","",'[1]OFD Query'!O1736="","Fresh"),'[1]OFD Query'!O1736)</f>
        <v>Customer Requested a Call Back</v>
      </c>
      <c r="I1736" s="1" t="str">
        <f>IF(A1736="","",'[1]OFD Query'!W1736)</f>
        <v>D2106939301</v>
      </c>
      <c r="J1736" s="1" t="str">
        <f>IF(A1736="","",'[1]OFD Query'!X1736)</f>
        <v>Azman Ali Ghulam Mustafa</v>
      </c>
      <c r="K1736" s="1" t="str">
        <f>IF(A1736="","",'[1]OFD Query'!AL1736)</f>
        <v>Al Maabdah</v>
      </c>
      <c r="L1736" s="6">
        <f>IF(A1736="","",'[1]OFD Query'!AO1736)</f>
        <v>0</v>
      </c>
      <c r="M1736" s="1" t="str" cm="1">
        <f t="array" ref="M1736">_xlfn.IFS(L1736="","",L1736=0,"PPD",L1736&gt;0,"COD")</f>
        <v>PPD</v>
      </c>
      <c r="N1736" s="1" t="str" cm="1">
        <f t="array" ref="N1736">_xlfn.IFS(A1736="","",L1736=0,M1736,L1736&lt;100,"&lt;100",L1736&lt;200,"&lt;200",L1736&lt;500,"&lt;500",L1736&lt;1000,"&lt;1000",L1736&gt;1000,"Above 1K")</f>
        <v>PPD</v>
      </c>
      <c r="O1736" s="6">
        <f>IF(A1736="","",'[1]OFD Query'!CB1736)</f>
        <v>1</v>
      </c>
      <c r="P1736" s="1" t="str">
        <f>IF(A1736="","",'[1]OFD Query'!CJ1736)</f>
        <v/>
      </c>
      <c r="Q1736" s="1" t="str" cm="1">
        <f t="array" ref="Q1736">IFERROR(_xlfn.IFS(A1736="","",O1736=0,"TRUE",AND(O1736=1,E1736="Out For Delivery"),"FALSE",O1736=1,"TRUE"),"FALSE")</f>
        <v>TRUE</v>
      </c>
      <c r="R1736" s="1" t="str">
        <f>'[1]OFD Query'!BT1736</f>
        <v>YES</v>
      </c>
    </row>
    <row r="1737" spans="1:18" x14ac:dyDescent="0.3">
      <c r="A1737" s="5" t="str">
        <f>IF(ISBLANK('[1]OFD Query'!A1737),"",'[1]OFD Query'!A1737)</f>
        <v>6062224431535</v>
      </c>
      <c r="B1737" s="1" t="str">
        <f>IF(A1737="","",LEFT('[1]OFD Query'!C1737,FIND(" ",'[1]OFD Query'!C1737)-1))</f>
        <v>Dropship</v>
      </c>
      <c r="C1737" s="1" t="str">
        <f>IF(A1737="","",'[1]OFD Query'!F1737)</f>
        <v>C2103730101</v>
      </c>
      <c r="D1737" s="1" t="str">
        <f>IFERROR(VLOOKUP(C1737,Sheet2!A:B,2,0),"")</f>
        <v>SHEIN</v>
      </c>
      <c r="E1737" s="1" t="str">
        <f>IF(A1737="","",'[1]OFD Query'!I1737)</f>
        <v>Out For Delivery</v>
      </c>
      <c r="F1737" s="1" t="str">
        <f t="shared" si="28"/>
        <v>MAK-2</v>
      </c>
      <c r="G1737" s="6" t="str" cm="1">
        <f t="array" ref="G1737">IFERROR(_xlfn.IFS(A1737="","",'[1]OFD Query'!N1737="","Fresh"),'[1]OFD Query'!N1737)</f>
        <v>Fresh</v>
      </c>
      <c r="H1737" s="6" t="str" cm="1">
        <f t="array" ref="H1737">IFERROR(_xlfn.IFS(B1737="","",'[1]OFD Query'!O1737="","Fresh"),'[1]OFD Query'!O1737)</f>
        <v>Fresh</v>
      </c>
      <c r="I1737" s="1" t="str">
        <f>IF(A1737="","",'[1]OFD Query'!W1737)</f>
        <v>D2109916301</v>
      </c>
      <c r="J1737" s="1" t="str">
        <f>IF(A1737="","",'[1]OFD Query'!X1737)</f>
        <v>Umair Khan Solangi Dadan Khan</v>
      </c>
      <c r="K1737" s="1" t="str">
        <f>IF(A1737="","",'[1]OFD Query'!AL1737)</f>
        <v>Ar Rashidiyyah</v>
      </c>
      <c r="L1737" s="6">
        <f>IF(A1737="","",'[1]OFD Query'!AO1737)</f>
        <v>0</v>
      </c>
      <c r="M1737" s="1" t="str" cm="1">
        <f t="array" ref="M1737">_xlfn.IFS(L1737="","",L1737=0,"PPD",L1737&gt;0,"COD")</f>
        <v>PPD</v>
      </c>
      <c r="N1737" s="1" t="str" cm="1">
        <f t="array" ref="N1737">_xlfn.IFS(A1737="","",L1737=0,M1737,L1737&lt;100,"&lt;100",L1737&lt;200,"&lt;200",L1737&lt;500,"&lt;500",L1737&lt;1000,"&lt;1000",L1737&gt;1000,"Above 1K")</f>
        <v>PPD</v>
      </c>
      <c r="O1737" s="6">
        <f>IF(A1737="","",'[1]OFD Query'!CB1737)</f>
        <v>0</v>
      </c>
      <c r="P1737" s="1" t="str">
        <f>IF(A1737="","",'[1]OFD Query'!CJ1737)</f>
        <v>BOX</v>
      </c>
      <c r="Q1737" s="1" t="str" cm="1">
        <f t="array" ref="Q1737">IFERROR(_xlfn.IFS(A1737="","",O1737=0,"TRUE",AND(O1737=1,E1737="Out For Delivery"),"FALSE",O1737=1,"TRUE"),"FALSE")</f>
        <v>TRUE</v>
      </c>
      <c r="R1737" s="1" t="str">
        <f>'[1]OFD Query'!BT1737</f>
        <v>NO</v>
      </c>
    </row>
    <row r="1738" spans="1:18" x14ac:dyDescent="0.3">
      <c r="A1738" s="5" t="str">
        <f>IF(ISBLANK('[1]OFD Query'!A1738),"",'[1]OFD Query'!A1738)</f>
        <v>6061924113415</v>
      </c>
      <c r="B1738" s="1" t="str">
        <f>IF(A1738="","",LEFT('[1]OFD Query'!C1738,FIND(" ",'[1]OFD Query'!C1738)-1))</f>
        <v>Dropship</v>
      </c>
      <c r="C1738" s="1" t="str">
        <f>IF(A1738="","",'[1]OFD Query'!F1738)</f>
        <v>C2103730101</v>
      </c>
      <c r="D1738" s="1" t="str">
        <f>IFERROR(VLOOKUP(C1738,Sheet2!A:B,2,0),"")</f>
        <v>SHEIN</v>
      </c>
      <c r="E1738" s="1" t="str">
        <f>IF(A1738="","",'[1]OFD Query'!I1738)</f>
        <v>Out For Delivery</v>
      </c>
      <c r="F1738" s="1" t="str">
        <f t="shared" si="28"/>
        <v>MAK-2</v>
      </c>
      <c r="G1738" s="6" t="str" cm="1">
        <f t="array" ref="G1738">IFERROR(_xlfn.IFS(A1738="","",'[1]OFD Query'!N1738="","Fresh"),'[1]OFD Query'!N1738)</f>
        <v>Reschedule</v>
      </c>
      <c r="H1738" s="6" t="str" cm="1">
        <f t="array" ref="H1738">IFERROR(_xlfn.IFS(B1738="","",'[1]OFD Query'!O1738="","Fresh"),'[1]OFD Query'!O1738)</f>
        <v>Schedule for future</v>
      </c>
      <c r="I1738" s="1" t="str">
        <f>IF(A1738="","",'[1]OFD Query'!W1738)</f>
        <v>D21012943401</v>
      </c>
      <c r="J1738" s="1" t="str">
        <f>IF(A1738="","",'[1]OFD Query'!X1738)</f>
        <v>Afkar-Afkar-Omran Nazer Ahmed</v>
      </c>
      <c r="K1738" s="1" t="str">
        <f>IF(A1738="","",'[1]OFD Query'!AL1738)</f>
        <v>Al Adel</v>
      </c>
      <c r="L1738" s="6">
        <f>IF(A1738="","",'[1]OFD Query'!AO1738)</f>
        <v>379.23</v>
      </c>
      <c r="M1738" s="1" t="str" cm="1">
        <f t="array" ref="M1738">_xlfn.IFS(L1738="","",L1738=0,"PPD",L1738&gt;0,"COD")</f>
        <v>COD</v>
      </c>
      <c r="N1738" s="1" t="str" cm="1">
        <f t="array" ref="N1738">_xlfn.IFS(A1738="","",L1738=0,M1738,L1738&lt;100,"&lt;100",L1738&lt;200,"&lt;200",L1738&lt;500,"&lt;500",L1738&lt;1000,"&lt;1000",L1738&gt;1000,"Above 1K")</f>
        <v>&lt;500</v>
      </c>
      <c r="O1738" s="6">
        <f>IF(A1738="","",'[1]OFD Query'!CB1738)</f>
        <v>2</v>
      </c>
      <c r="P1738" s="1" t="str">
        <f>IF(A1738="","",'[1]OFD Query'!CJ1738)</f>
        <v>POUCH</v>
      </c>
      <c r="Q1738" s="1" t="str" cm="1">
        <f t="array" ref="Q1738">IFERROR(_xlfn.IFS(A1738="","",O1738=0,"TRUE",AND(O1738=1,E1738="Out For Delivery"),"FALSE",O1738=1,"TRUE"),"FALSE")</f>
        <v>FALSE</v>
      </c>
      <c r="R1738" s="1" t="str">
        <f>'[1]OFD Query'!BT1738</f>
        <v>NO</v>
      </c>
    </row>
    <row r="1739" spans="1:18" x14ac:dyDescent="0.3">
      <c r="A1739" s="5" t="str">
        <f>IF(ISBLANK('[1]OFD Query'!A1739),"",'[1]OFD Query'!A1739)</f>
        <v>6061924247149</v>
      </c>
      <c r="B1739" s="1" t="str">
        <f>IF(A1739="","",LEFT('[1]OFD Query'!C1739,FIND(" ",'[1]OFD Query'!C1739)-1))</f>
        <v>Dropship</v>
      </c>
      <c r="C1739" s="1" t="str">
        <f>IF(A1739="","",'[1]OFD Query'!F1739)</f>
        <v>C2103730101</v>
      </c>
      <c r="D1739" s="1" t="str">
        <f>IFERROR(VLOOKUP(C1739,Sheet2!A:B,2,0),"")</f>
        <v>SHEIN</v>
      </c>
      <c r="E1739" s="1" t="str">
        <f>IF(A1739="","",'[1]OFD Query'!I1739)</f>
        <v>Out For Delivery</v>
      </c>
      <c r="F1739" s="1" t="str">
        <f t="shared" si="28"/>
        <v>MAK-2</v>
      </c>
      <c r="G1739" s="6" t="str" cm="1">
        <f t="array" ref="G1739">IFERROR(_xlfn.IFS(A1739="","",'[1]OFD Query'!N1739="","Fresh"),'[1]OFD Query'!N1739)</f>
        <v>Cancel</v>
      </c>
      <c r="H1739" s="6" t="str" cm="1">
        <f t="array" ref="H1739">IFERROR(_xlfn.IFS(B1739="","",'[1]OFD Query'!O1739="","Fresh"),'[1]OFD Query'!O1739)</f>
        <v>Doesn't Want to Give Reason</v>
      </c>
      <c r="I1739" s="1" t="str">
        <f>IF(A1739="","",'[1]OFD Query'!W1739)</f>
        <v>D21012943401</v>
      </c>
      <c r="J1739" s="1" t="str">
        <f>IF(A1739="","",'[1]OFD Query'!X1739)</f>
        <v>Afkar-Afkar-Omran Nazer Ahmed</v>
      </c>
      <c r="K1739" s="1" t="str">
        <f>IF(A1739="","",'[1]OFD Query'!AL1739)</f>
        <v>Al'usaylah</v>
      </c>
      <c r="L1739" s="6">
        <f>IF(A1739="","",'[1]OFD Query'!AO1739)</f>
        <v>254.15</v>
      </c>
      <c r="M1739" s="1" t="str" cm="1">
        <f t="array" ref="M1739">_xlfn.IFS(L1739="","",L1739=0,"PPD",L1739&gt;0,"COD")</f>
        <v>COD</v>
      </c>
      <c r="N1739" s="1" t="str" cm="1">
        <f t="array" ref="N1739">_xlfn.IFS(A1739="","",L1739=0,M1739,L1739&lt;100,"&lt;100",L1739&lt;200,"&lt;200",L1739&lt;500,"&lt;500",L1739&lt;1000,"&lt;1000",L1739&gt;1000,"Above 1K")</f>
        <v>&lt;500</v>
      </c>
      <c r="O1739" s="6">
        <f>IF(A1739="","",'[1]OFD Query'!CB1739)</f>
        <v>1</v>
      </c>
      <c r="P1739" s="1" t="str">
        <f>IF(A1739="","",'[1]OFD Query'!CJ1739)</f>
        <v>POUCH</v>
      </c>
      <c r="Q1739" s="1" t="str" cm="1">
        <f t="array" ref="Q1739">IFERROR(_xlfn.IFS(A1739="","",O1739=0,"TRUE",AND(O1739=1,E1739="Out For Delivery"),"FALSE",O1739=1,"TRUE"),"FALSE")</f>
        <v>FALSE</v>
      </c>
      <c r="R1739" s="1" t="str">
        <f>'[1]OFD Query'!BT1739</f>
        <v>NO</v>
      </c>
    </row>
    <row r="1740" spans="1:18" x14ac:dyDescent="0.3">
      <c r="A1740" s="5" t="str">
        <f>IF(ISBLANK('[1]OFD Query'!A1740),"",'[1]OFD Query'!A1740)</f>
        <v>6062024843631</v>
      </c>
      <c r="B1740" s="1" t="str">
        <f>IF(A1740="","",LEFT('[1]OFD Query'!C1740,FIND(" ",'[1]OFD Query'!C1740)-1))</f>
        <v>Dropship</v>
      </c>
      <c r="C1740" s="1" t="str">
        <f>IF(A1740="","",'[1]OFD Query'!F1740)</f>
        <v>C2103716501</v>
      </c>
      <c r="D1740" s="1" t="str">
        <f>IFERROR(VLOOKUP(C1740,Sheet2!A:B,2,0),"")</f>
        <v>SHEIN</v>
      </c>
      <c r="E1740" s="1" t="str">
        <f>IF(A1740="","",'[1]OFD Query'!I1740)</f>
        <v>Out For Delivery</v>
      </c>
      <c r="F1740" s="1" t="str">
        <f t="shared" si="28"/>
        <v>MAK-2</v>
      </c>
      <c r="G1740" s="6" t="str" cm="1">
        <f t="array" ref="G1740">IFERROR(_xlfn.IFS(A1740="","",'[1]OFD Query'!N1740="","Fresh"),'[1]OFD Query'!N1740)</f>
        <v>Uncontactable</v>
      </c>
      <c r="H1740" s="6" t="str" cm="1">
        <f t="array" ref="H1740">IFERROR(_xlfn.IFS(B1740="","",'[1]OFD Query'!O1740="","Fresh"),'[1]OFD Query'!O1740)</f>
        <v>No Answer</v>
      </c>
      <c r="I1740" s="1" t="str">
        <f>IF(A1740="","",'[1]OFD Query'!W1740)</f>
        <v>D21025673</v>
      </c>
      <c r="J1740" s="1" t="str">
        <f>IF(A1740="","",'[1]OFD Query'!X1740)</f>
        <v>HPS Muhammad Adam</v>
      </c>
      <c r="K1740" s="1" t="str">
        <f>IF(A1740="","",'[1]OFD Query'!AL1740)</f>
        <v>As Salamah</v>
      </c>
      <c r="L1740" s="6">
        <f>IF(A1740="","",'[1]OFD Query'!AO1740)</f>
        <v>280.83</v>
      </c>
      <c r="M1740" s="1" t="str" cm="1">
        <f t="array" ref="M1740">_xlfn.IFS(L1740="","",L1740=0,"PPD",L1740&gt;0,"COD")</f>
        <v>COD</v>
      </c>
      <c r="N1740" s="1" t="str" cm="1">
        <f t="array" ref="N1740">_xlfn.IFS(A1740="","",L1740=0,M1740,L1740&lt;100,"&lt;100",L1740&lt;200,"&lt;200",L1740&lt;500,"&lt;500",L1740&lt;1000,"&lt;1000",L1740&gt;1000,"Above 1K")</f>
        <v>&lt;500</v>
      </c>
      <c r="O1740" s="6">
        <f>IF(A1740="","",'[1]OFD Query'!CB1740)</f>
        <v>1</v>
      </c>
      <c r="P1740" s="1" t="str">
        <f>IF(A1740="","",'[1]OFD Query'!CJ1740)</f>
        <v>POUCH</v>
      </c>
      <c r="Q1740" s="1" t="str" cm="1">
        <f t="array" ref="Q1740">IFERROR(_xlfn.IFS(A1740="","",O1740=0,"TRUE",AND(O1740=1,E1740="Out For Delivery"),"FALSE",O1740=1,"TRUE"),"FALSE")</f>
        <v>FALSE</v>
      </c>
      <c r="R1740" s="1" t="str">
        <f>'[1]OFD Query'!BT1740</f>
        <v>NO</v>
      </c>
    </row>
    <row r="1741" spans="1:18" x14ac:dyDescent="0.3">
      <c r="A1741" s="5" t="str">
        <f>IF(ISBLANK('[1]OFD Query'!A1741),"",'[1]OFD Query'!A1741)</f>
        <v>6060624178130</v>
      </c>
      <c r="B1741" s="1" t="str">
        <f>IF(A1741="","",LEFT('[1]OFD Query'!C1741,FIND(" ",'[1]OFD Query'!C1741)-1))</f>
        <v>Dropship</v>
      </c>
      <c r="C1741" s="1" t="str">
        <f>IF(A1741="","",'[1]OFD Query'!F1741)</f>
        <v>C2103716501</v>
      </c>
      <c r="D1741" s="1" t="str">
        <f>IFERROR(VLOOKUP(C1741,Sheet2!A:B,2,0),"")</f>
        <v>SHEIN</v>
      </c>
      <c r="E1741" s="1" t="str">
        <f>IF(A1741="","",'[1]OFD Query'!I1741)</f>
        <v>Out For Delivery</v>
      </c>
      <c r="F1741" s="1" t="str">
        <f t="shared" si="28"/>
        <v>MAK-2</v>
      </c>
      <c r="G1741" s="6" t="str" cm="1">
        <f t="array" ref="G1741">IFERROR(_xlfn.IFS(A1741="","",'[1]OFD Query'!N1741="","Fresh"),'[1]OFD Query'!N1741)</f>
        <v>Reschedule</v>
      </c>
      <c r="H1741" s="6" t="str" cm="1">
        <f t="array" ref="H1741">IFERROR(_xlfn.IFS(B1741="","",'[1]OFD Query'!O1741="","Fresh"),'[1]OFD Query'!O1741)</f>
        <v>Schedule for future</v>
      </c>
      <c r="I1741" s="1" t="str">
        <f>IF(A1741="","",'[1]OFD Query'!W1741)</f>
        <v>D21012943401</v>
      </c>
      <c r="J1741" s="1" t="str">
        <f>IF(A1741="","",'[1]OFD Query'!X1741)</f>
        <v>Afkar-Afkar-Omran Nazer Ahmed</v>
      </c>
      <c r="K1741" s="1" t="str">
        <f>IF(A1741="","",'[1]OFD Query'!AL1741)</f>
        <v>Jabal An Nur</v>
      </c>
      <c r="L1741" s="6">
        <f>IF(A1741="","",'[1]OFD Query'!AO1741)</f>
        <v>174.82</v>
      </c>
      <c r="M1741" s="1" t="str" cm="1">
        <f t="array" ref="M1741">_xlfn.IFS(L1741="","",L1741=0,"PPD",L1741&gt;0,"COD")</f>
        <v>COD</v>
      </c>
      <c r="N1741" s="1" t="str" cm="1">
        <f t="array" ref="N1741">_xlfn.IFS(A1741="","",L1741=0,M1741,L1741&lt;100,"&lt;100",L1741&lt;200,"&lt;200",L1741&lt;500,"&lt;500",L1741&lt;1000,"&lt;1000",L1741&gt;1000,"Above 1K")</f>
        <v>&lt;200</v>
      </c>
      <c r="O1741" s="6">
        <f>IF(A1741="","",'[1]OFD Query'!CB1741)</f>
        <v>2</v>
      </c>
      <c r="P1741" s="1" t="str">
        <f>IF(A1741="","",'[1]OFD Query'!CJ1741)</f>
        <v>POUCH</v>
      </c>
      <c r="Q1741" s="1" t="str" cm="1">
        <f t="array" ref="Q1741">IFERROR(_xlfn.IFS(A1741="","",O1741=0,"TRUE",AND(O1741=1,E1741="Out For Delivery"),"FALSE",O1741=1,"TRUE"),"FALSE")</f>
        <v>FALSE</v>
      </c>
      <c r="R1741" s="1" t="str">
        <f>'[1]OFD Query'!BT1741</f>
        <v>NO</v>
      </c>
    </row>
    <row r="1742" spans="1:18" x14ac:dyDescent="0.3">
      <c r="A1742" s="5" t="str">
        <f>IF(ISBLANK('[1]OFD Query'!A1742),"",'[1]OFD Query'!A1742)</f>
        <v>6062424670751</v>
      </c>
      <c r="B1742" s="1" t="str">
        <f>IF(A1742="","",LEFT('[1]OFD Query'!C1742,FIND(" ",'[1]OFD Query'!C1742)-1))</f>
        <v>Reverse</v>
      </c>
      <c r="C1742" s="1" t="str">
        <f>IF(A1742="","",'[1]OFD Query'!F1742)</f>
        <v>C21036226</v>
      </c>
      <c r="D1742" s="1" t="str">
        <f>IFERROR(VLOOKUP(C1742,Sheet2!A:B,2,0),"")</f>
        <v>SHEIN</v>
      </c>
      <c r="E1742" s="1" t="str">
        <f>IF(A1742="","",'[1]OFD Query'!I1742)</f>
        <v>Out For Delivery</v>
      </c>
      <c r="F1742" s="1" t="str">
        <f t="shared" si="28"/>
        <v>MAK-2</v>
      </c>
      <c r="G1742" s="6" t="str" cm="1">
        <f t="array" ref="G1742">IFERROR(_xlfn.IFS(A1742="","",'[1]OFD Query'!N1742="","Fresh"),'[1]OFD Query'!N1742)</f>
        <v>Reschedule</v>
      </c>
      <c r="H1742" s="6" t="str" cm="1">
        <f t="array" ref="H1742">IFERROR(_xlfn.IFS(B1742="","",'[1]OFD Query'!O1742="","Fresh"),'[1]OFD Query'!O1742)</f>
        <v>Schedule for future</v>
      </c>
      <c r="I1742" s="1" t="str">
        <f>IF(A1742="","",'[1]OFD Query'!W1742)</f>
        <v>D2106939301</v>
      </c>
      <c r="J1742" s="1" t="str">
        <f>IF(A1742="","",'[1]OFD Query'!X1742)</f>
        <v>Azman Ali Ghulam Mustafa</v>
      </c>
      <c r="K1742" s="1" t="str">
        <f>IF(A1742="","",'[1]OFD Query'!AL1742)</f>
        <v>Al Utaybiyyah</v>
      </c>
      <c r="L1742" s="6">
        <f>IF(A1742="","",'[1]OFD Query'!AO1742)</f>
        <v>0</v>
      </c>
      <c r="M1742" s="1" t="str" cm="1">
        <f t="array" ref="M1742">_xlfn.IFS(L1742="","",L1742=0,"PPD",L1742&gt;0,"COD")</f>
        <v>PPD</v>
      </c>
      <c r="N1742" s="1" t="str" cm="1">
        <f t="array" ref="N1742">_xlfn.IFS(A1742="","",L1742=0,M1742,L1742&lt;100,"&lt;100",L1742&lt;200,"&lt;200",L1742&lt;500,"&lt;500",L1742&lt;1000,"&lt;1000",L1742&gt;1000,"Above 1K")</f>
        <v>PPD</v>
      </c>
      <c r="O1742" s="6">
        <f>IF(A1742="","",'[1]OFD Query'!CB1742)</f>
        <v>1</v>
      </c>
      <c r="P1742" s="1" t="str">
        <f>IF(A1742="","",'[1]OFD Query'!CJ1742)</f>
        <v/>
      </c>
      <c r="Q1742" s="1" t="str" cm="1">
        <f t="array" ref="Q1742">IFERROR(_xlfn.IFS(A1742="","",O1742=0,"TRUE",AND(O1742=1,E1742="Out For Delivery"),"FALSE",O1742=1,"TRUE"),"FALSE")</f>
        <v>FALSE</v>
      </c>
      <c r="R1742" s="1" t="str">
        <f>'[1]OFD Query'!BT1742</f>
        <v>NO</v>
      </c>
    </row>
    <row r="1743" spans="1:18" x14ac:dyDescent="0.3">
      <c r="A1743" s="5" t="str">
        <f>IF(ISBLANK('[1]OFD Query'!A1743),"",'[1]OFD Query'!A1743)</f>
        <v>6052624767556</v>
      </c>
      <c r="B1743" s="1" t="str">
        <f>IF(A1743="","",LEFT('[1]OFD Query'!C1743,FIND(" ",'[1]OFD Query'!C1743)-1))</f>
        <v>Dropship</v>
      </c>
      <c r="C1743" s="1" t="str">
        <f>IF(A1743="","",'[1]OFD Query'!F1743)</f>
        <v>C2103716501</v>
      </c>
      <c r="D1743" s="1" t="str">
        <f>IFERROR(VLOOKUP(C1743,Sheet2!A:B,2,0),"")</f>
        <v>SHEIN</v>
      </c>
      <c r="E1743" s="1" t="str">
        <f>IF(A1743="","",'[1]OFD Query'!I1743)</f>
        <v>Out For Delivery</v>
      </c>
      <c r="F1743" s="1" t="str">
        <f t="shared" si="28"/>
        <v>MAK-2</v>
      </c>
      <c r="G1743" s="6" t="str" cm="1">
        <f t="array" ref="G1743">IFERROR(_xlfn.IFS(A1743="","",'[1]OFD Query'!N1743="","Fresh"),'[1]OFD Query'!N1743)</f>
        <v>Cancel</v>
      </c>
      <c r="H1743" s="6" t="str" cm="1">
        <f t="array" ref="H1743">IFERROR(_xlfn.IFS(B1743="","",'[1]OFD Query'!O1743="","Fresh"),'[1]OFD Query'!O1743)</f>
        <v>Doesn't Want to Give Reason</v>
      </c>
      <c r="I1743" s="1" t="str">
        <f>IF(A1743="","",'[1]OFD Query'!W1743)</f>
        <v>D21012943401</v>
      </c>
      <c r="J1743" s="1" t="str">
        <f>IF(A1743="","",'[1]OFD Query'!X1743)</f>
        <v>Afkar-Afkar-Omran Nazer Ahmed</v>
      </c>
      <c r="K1743" s="1" t="str">
        <f>IF(A1743="","",'[1]OFD Query'!AL1743)</f>
        <v>Al Hajj</v>
      </c>
      <c r="L1743" s="6">
        <f>IF(A1743="","",'[1]OFD Query'!AO1743)</f>
        <v>127.6</v>
      </c>
      <c r="M1743" s="1" t="str" cm="1">
        <f t="array" ref="M1743">_xlfn.IFS(L1743="","",L1743=0,"PPD",L1743&gt;0,"COD")</f>
        <v>COD</v>
      </c>
      <c r="N1743" s="1" t="str" cm="1">
        <f t="array" ref="N1743">_xlfn.IFS(A1743="","",L1743=0,M1743,L1743&lt;100,"&lt;100",L1743&lt;200,"&lt;200",L1743&lt;500,"&lt;500",L1743&lt;1000,"&lt;1000",L1743&gt;1000,"Above 1K")</f>
        <v>&lt;200</v>
      </c>
      <c r="O1743" s="6">
        <f>IF(A1743="","",'[1]OFD Query'!CB1743)</f>
        <v>4</v>
      </c>
      <c r="P1743" s="1" t="str">
        <f>IF(A1743="","",'[1]OFD Query'!CJ1743)</f>
        <v>POUCH</v>
      </c>
      <c r="Q1743" s="1" t="str" cm="1">
        <f t="array" ref="Q1743">IFERROR(_xlfn.IFS(A1743="","",O1743=0,"TRUE",AND(O1743=1,E1743="Out For Delivery"),"FALSE",O1743=1,"TRUE"),"FALSE")</f>
        <v>FALSE</v>
      </c>
      <c r="R1743" s="1" t="str">
        <f>'[1]OFD Query'!BT1743</f>
        <v>NO</v>
      </c>
    </row>
    <row r="1744" spans="1:18" x14ac:dyDescent="0.3">
      <c r="A1744" s="5" t="str">
        <f>IF(ISBLANK('[1]OFD Query'!A1744),"",'[1]OFD Query'!A1744)</f>
        <v>6061924959201</v>
      </c>
      <c r="B1744" s="1" t="str">
        <f>IF(A1744="","",LEFT('[1]OFD Query'!C1744,FIND(" ",'[1]OFD Query'!C1744)-1))</f>
        <v>Dropship</v>
      </c>
      <c r="C1744" s="1" t="str">
        <f>IF(A1744="","",'[1]OFD Query'!F1744)</f>
        <v>C2103730101</v>
      </c>
      <c r="D1744" s="1" t="str">
        <f>IFERROR(VLOOKUP(C1744,Sheet2!A:B,2,0),"")</f>
        <v>SHEIN</v>
      </c>
      <c r="E1744" s="1" t="str">
        <f>IF(A1744="","",'[1]OFD Query'!I1744)</f>
        <v>Out For Delivery</v>
      </c>
      <c r="F1744" s="1" t="str">
        <f t="shared" si="28"/>
        <v>MAK-2</v>
      </c>
      <c r="G1744" s="6" t="str" cm="1">
        <f t="array" ref="G1744">IFERROR(_xlfn.IFS(A1744="","",'[1]OFD Query'!N1744="","Fresh"),'[1]OFD Query'!N1744)</f>
        <v>Reschedule</v>
      </c>
      <c r="H1744" s="6" t="str" cm="1">
        <f t="array" ref="H1744">IFERROR(_xlfn.IFS(B1744="","",'[1]OFD Query'!O1744="","Fresh"),'[1]OFD Query'!O1744)</f>
        <v>Schedule for future</v>
      </c>
      <c r="I1744" s="1" t="str">
        <f>IF(A1744="","",'[1]OFD Query'!W1744)</f>
        <v>D21012943401</v>
      </c>
      <c r="J1744" s="1" t="str">
        <f>IF(A1744="","",'[1]OFD Query'!X1744)</f>
        <v>Afkar-Afkar-Omran Nazer Ahmed</v>
      </c>
      <c r="K1744" s="1" t="str">
        <f>IF(A1744="","",'[1]OFD Query'!AL1744)</f>
        <v>Al Shoqiyah</v>
      </c>
      <c r="L1744" s="6">
        <f>IF(A1744="","",'[1]OFD Query'!AO1744)</f>
        <v>228.2</v>
      </c>
      <c r="M1744" s="1" t="str" cm="1">
        <f t="array" ref="M1744">_xlfn.IFS(L1744="","",L1744=0,"PPD",L1744&gt;0,"COD")</f>
        <v>COD</v>
      </c>
      <c r="N1744" s="1" t="str" cm="1">
        <f t="array" ref="N1744">_xlfn.IFS(A1744="","",L1744=0,M1744,L1744&lt;100,"&lt;100",L1744&lt;200,"&lt;200",L1744&lt;500,"&lt;500",L1744&lt;1000,"&lt;1000",L1744&gt;1000,"Above 1K")</f>
        <v>&lt;500</v>
      </c>
      <c r="O1744" s="6">
        <f>IF(A1744="","",'[1]OFD Query'!CB1744)</f>
        <v>3</v>
      </c>
      <c r="P1744" s="1" t="str">
        <f>IF(A1744="","",'[1]OFD Query'!CJ1744)</f>
        <v>POUCH</v>
      </c>
      <c r="Q1744" s="1" t="str" cm="1">
        <f t="array" ref="Q1744">IFERROR(_xlfn.IFS(A1744="","",O1744=0,"TRUE",AND(O1744=1,E1744="Out For Delivery"),"FALSE",O1744=1,"TRUE"),"FALSE")</f>
        <v>FALSE</v>
      </c>
      <c r="R1744" s="1" t="str">
        <f>'[1]OFD Query'!BT1744</f>
        <v>NO</v>
      </c>
    </row>
    <row r="1745" spans="1:18" x14ac:dyDescent="0.3">
      <c r="A1745" s="5" t="str">
        <f>IF(ISBLANK('[1]OFD Query'!A1745),"",'[1]OFD Query'!A1745)</f>
        <v>6062124485780</v>
      </c>
      <c r="B1745" s="1" t="str">
        <f>IF(A1745="","",LEFT('[1]OFD Query'!C1745,FIND(" ",'[1]OFD Query'!C1745)-1))</f>
        <v>Dropship</v>
      </c>
      <c r="C1745" s="1" t="str">
        <f>IF(A1745="","",'[1]OFD Query'!F1745)</f>
        <v>C2103730101</v>
      </c>
      <c r="D1745" s="1" t="str">
        <f>IFERROR(VLOOKUP(C1745,Sheet2!A:B,2,0),"")</f>
        <v>SHEIN</v>
      </c>
      <c r="E1745" s="1" t="str">
        <f>IF(A1745="","",'[1]OFD Query'!I1745)</f>
        <v>Out For Delivery</v>
      </c>
      <c r="F1745" s="1" t="str">
        <f t="shared" si="28"/>
        <v>MAK-2</v>
      </c>
      <c r="G1745" s="6" t="str" cm="1">
        <f t="array" ref="G1745">IFERROR(_xlfn.IFS(A1745="","",'[1]OFD Query'!N1745="","Fresh"),'[1]OFD Query'!N1745)</f>
        <v>Reschedule</v>
      </c>
      <c r="H1745" s="6" t="str" cm="1">
        <f t="array" ref="H1745">IFERROR(_xlfn.IFS(B1745="","",'[1]OFD Query'!O1745="","Fresh"),'[1]OFD Query'!O1745)</f>
        <v>Schedule for future</v>
      </c>
      <c r="I1745" s="1" t="str">
        <f>IF(A1745="","",'[1]OFD Query'!W1745)</f>
        <v>D21025673</v>
      </c>
      <c r="J1745" s="1" t="str">
        <f>IF(A1745="","",'[1]OFD Query'!X1745)</f>
        <v>HPS Muhammad Adam</v>
      </c>
      <c r="K1745" s="1" t="str">
        <f>IF(A1745="","",'[1]OFD Query'!AL1745)</f>
        <v>As Salamah</v>
      </c>
      <c r="L1745" s="6">
        <f>IF(A1745="","",'[1]OFD Query'!AO1745)</f>
        <v>133.5</v>
      </c>
      <c r="M1745" s="1" t="str" cm="1">
        <f t="array" ref="M1745">_xlfn.IFS(L1745="","",L1745=0,"PPD",L1745&gt;0,"COD")</f>
        <v>COD</v>
      </c>
      <c r="N1745" s="1" t="str" cm="1">
        <f t="array" ref="N1745">_xlfn.IFS(A1745="","",L1745=0,M1745,L1745&lt;100,"&lt;100",L1745&lt;200,"&lt;200",L1745&lt;500,"&lt;500",L1745&lt;1000,"&lt;1000",L1745&gt;1000,"Above 1K")</f>
        <v>&lt;200</v>
      </c>
      <c r="O1745" s="6">
        <f>IF(A1745="","",'[1]OFD Query'!CB1745)</f>
        <v>1</v>
      </c>
      <c r="P1745" s="1" t="str">
        <f>IF(A1745="","",'[1]OFD Query'!CJ1745)</f>
        <v>POUCH</v>
      </c>
      <c r="Q1745" s="1" t="str" cm="1">
        <f t="array" ref="Q1745">IFERROR(_xlfn.IFS(A1745="","",O1745=0,"TRUE",AND(O1745=1,E1745="Out For Delivery"),"FALSE",O1745=1,"TRUE"),"FALSE")</f>
        <v>FALSE</v>
      </c>
      <c r="R1745" s="1" t="str">
        <f>'[1]OFD Query'!BT1745</f>
        <v>NO</v>
      </c>
    </row>
    <row r="1746" spans="1:18" x14ac:dyDescent="0.3">
      <c r="A1746" s="5" t="str">
        <f>IF(ISBLANK('[1]OFD Query'!A1746),"",'[1]OFD Query'!A1746)</f>
        <v>6062624644049</v>
      </c>
      <c r="B1746" s="1" t="str">
        <f>IF(A1746="","",LEFT('[1]OFD Query'!C1746,FIND(" ",'[1]OFD Query'!C1746)-1))</f>
        <v>Reverse</v>
      </c>
      <c r="C1746" s="1" t="str">
        <f>IF(A1746="","",'[1]OFD Query'!F1746)</f>
        <v>C2103791801</v>
      </c>
      <c r="D1746" s="1" t="str">
        <f>IFERROR(VLOOKUP(C1746,Sheet2!A:B,2,0),"")</f>
        <v>imile return warehouse</v>
      </c>
      <c r="E1746" s="1" t="str">
        <f>IF(A1746="","",'[1]OFD Query'!I1746)</f>
        <v>Out For Delivery</v>
      </c>
      <c r="F1746" s="1" t="str">
        <f t="shared" si="28"/>
        <v>MAK-2</v>
      </c>
      <c r="G1746" s="6" t="str" cm="1">
        <f t="array" ref="G1746">IFERROR(_xlfn.IFS(A1746="","",'[1]OFD Query'!N1746="","Fresh"),'[1]OFD Query'!N1746)</f>
        <v>Fresh</v>
      </c>
      <c r="H1746" s="6" t="str" cm="1">
        <f t="array" ref="H1746">IFERROR(_xlfn.IFS(B1746="","",'[1]OFD Query'!O1746="","Fresh"),'[1]OFD Query'!O1746)</f>
        <v>Fresh</v>
      </c>
      <c r="I1746" s="1" t="str">
        <f>IF(A1746="","",'[1]OFD Query'!W1746)</f>
        <v>D2106939301</v>
      </c>
      <c r="J1746" s="1" t="str">
        <f>IF(A1746="","",'[1]OFD Query'!X1746)</f>
        <v>Azman Ali Ghulam Mustafa</v>
      </c>
      <c r="K1746" s="1" t="str">
        <f>IF(A1746="","",'[1]OFD Query'!AL1746)</f>
        <v>Al Maabdah</v>
      </c>
      <c r="L1746" s="6">
        <f>IF(A1746="","",'[1]OFD Query'!AO1746)</f>
        <v>0</v>
      </c>
      <c r="M1746" s="1" t="str" cm="1">
        <f t="array" ref="M1746">_xlfn.IFS(L1746="","",L1746=0,"PPD",L1746&gt;0,"COD")</f>
        <v>PPD</v>
      </c>
      <c r="N1746" s="1" t="str" cm="1">
        <f t="array" ref="N1746">_xlfn.IFS(A1746="","",L1746=0,M1746,L1746&lt;100,"&lt;100",L1746&lt;200,"&lt;200",L1746&lt;500,"&lt;500",L1746&lt;1000,"&lt;1000",L1746&gt;1000,"Above 1K")</f>
        <v>PPD</v>
      </c>
      <c r="O1746" s="6">
        <f>IF(A1746="","",'[1]OFD Query'!CB1746)</f>
        <v>0</v>
      </c>
      <c r="P1746" s="1" t="str">
        <f>IF(A1746="","",'[1]OFD Query'!CJ1746)</f>
        <v/>
      </c>
      <c r="Q1746" s="1" t="str" cm="1">
        <f t="array" ref="Q1746">IFERROR(_xlfn.IFS(A1746="","",O1746=0,"TRUE",AND(O1746=1,E1746="Out For Delivery"),"FALSE",O1746=1,"TRUE"),"FALSE")</f>
        <v>TRUE</v>
      </c>
      <c r="R1746" s="1" t="str">
        <f>'[1]OFD Query'!BT1746</f>
        <v>NO</v>
      </c>
    </row>
    <row r="1747" spans="1:18" x14ac:dyDescent="0.3">
      <c r="A1747" s="5" t="str">
        <f>IF(ISBLANK('[1]OFD Query'!A1747),"",'[1]OFD Query'!A1747)</f>
        <v>6062324138773</v>
      </c>
      <c r="B1747" s="1" t="str">
        <f>IF(A1747="","",LEFT('[1]OFD Query'!C1747,FIND(" ",'[1]OFD Query'!C1747)-1))</f>
        <v>Dropship</v>
      </c>
      <c r="C1747" s="1" t="str">
        <f>IF(A1747="","",'[1]OFD Query'!F1747)</f>
        <v>C21036624</v>
      </c>
      <c r="D1747" s="1" t="str">
        <f>IFERROR(VLOOKUP(C1747,Sheet2!A:B,2,0),"")</f>
        <v>CODPARTNER</v>
      </c>
      <c r="E1747" s="1" t="str">
        <f>IF(A1747="","",'[1]OFD Query'!I1747)</f>
        <v>Out For Delivery</v>
      </c>
      <c r="F1747" s="1" t="str">
        <f t="shared" si="28"/>
        <v>MAK-2</v>
      </c>
      <c r="G1747" s="6" t="str" cm="1">
        <f t="array" ref="G1747">IFERROR(_xlfn.IFS(A1747="","",'[1]OFD Query'!N1747="","Fresh"),'[1]OFD Query'!N1747)</f>
        <v>Reschedule</v>
      </c>
      <c r="H1747" s="6" t="str" cm="1">
        <f t="array" ref="H1747">IFERROR(_xlfn.IFS(B1747="","",'[1]OFD Query'!O1747="","Fresh"),'[1]OFD Query'!O1747)</f>
        <v>Schedule for future</v>
      </c>
      <c r="I1747" s="1" t="str">
        <f>IF(A1747="","",'[1]OFD Query'!W1747)</f>
        <v>D21025673</v>
      </c>
      <c r="J1747" s="1" t="str">
        <f>IF(A1747="","",'[1]OFD Query'!X1747)</f>
        <v>HPS Muhammad Adam</v>
      </c>
      <c r="K1747" s="1" t="str">
        <f>IF(A1747="","",'[1]OFD Query'!AL1747)</f>
        <v>Al Fayha'a</v>
      </c>
      <c r="L1747" s="6">
        <f>IF(A1747="","",'[1]OFD Query'!AO1747)</f>
        <v>149</v>
      </c>
      <c r="M1747" s="1" t="str" cm="1">
        <f t="array" ref="M1747">_xlfn.IFS(L1747="","",L1747=0,"PPD",L1747&gt;0,"COD")</f>
        <v>COD</v>
      </c>
      <c r="N1747" s="1" t="str" cm="1">
        <f t="array" ref="N1747">_xlfn.IFS(A1747="","",L1747=0,M1747,L1747&lt;100,"&lt;100",L1747&lt;200,"&lt;200",L1747&lt;500,"&lt;500",L1747&lt;1000,"&lt;1000",L1747&gt;1000,"Above 1K")</f>
        <v>&lt;200</v>
      </c>
      <c r="O1747" s="6">
        <f>IF(A1747="","",'[1]OFD Query'!CB1747)</f>
        <v>0</v>
      </c>
      <c r="P1747" s="1" t="str">
        <f>IF(A1747="","",'[1]OFD Query'!CJ1747)</f>
        <v/>
      </c>
      <c r="Q1747" s="1" t="str" cm="1">
        <f t="array" ref="Q1747">IFERROR(_xlfn.IFS(A1747="","",O1747=0,"TRUE",AND(O1747=1,E1747="Out For Delivery"),"FALSE",O1747=1,"TRUE"),"FALSE")</f>
        <v>TRUE</v>
      </c>
      <c r="R1747" s="1" t="str">
        <f>'[1]OFD Query'!BT1747</f>
        <v>NO</v>
      </c>
    </row>
    <row r="1748" spans="1:18" x14ac:dyDescent="0.3">
      <c r="A1748" s="5" t="str">
        <f>IF(ISBLANK('[1]OFD Query'!A1748),"",'[1]OFD Query'!A1748)</f>
        <v>6062624746797</v>
      </c>
      <c r="B1748" s="1" t="str">
        <f>IF(A1748="","",LEFT('[1]OFD Query'!C1748,FIND(" ",'[1]OFD Query'!C1748)-1))</f>
        <v>Reverse</v>
      </c>
      <c r="C1748" s="1" t="str">
        <f>IF(A1748="","",'[1]OFD Query'!F1748)</f>
        <v>C21036226</v>
      </c>
      <c r="D1748" s="1" t="str">
        <f>IFERROR(VLOOKUP(C1748,Sheet2!A:B,2,0),"")</f>
        <v>SHEIN</v>
      </c>
      <c r="E1748" s="1" t="str">
        <f>IF(A1748="","",'[1]OFD Query'!I1748)</f>
        <v>Out For Delivery</v>
      </c>
      <c r="F1748" s="1" t="str">
        <f t="shared" si="28"/>
        <v>MAK-2</v>
      </c>
      <c r="G1748" s="6" t="str" cm="1">
        <f t="array" ref="G1748">IFERROR(_xlfn.IFS(A1748="","",'[1]OFD Query'!N1748="","Fresh"),'[1]OFD Query'!N1748)</f>
        <v>Fresh</v>
      </c>
      <c r="H1748" s="6" t="str" cm="1">
        <f t="array" ref="H1748">IFERROR(_xlfn.IFS(B1748="","",'[1]OFD Query'!O1748="","Fresh"),'[1]OFD Query'!O1748)</f>
        <v>Fresh</v>
      </c>
      <c r="I1748" s="1" t="str">
        <f>IF(A1748="","",'[1]OFD Query'!W1748)</f>
        <v>D2106939301</v>
      </c>
      <c r="J1748" s="1" t="str">
        <f>IF(A1748="","",'[1]OFD Query'!X1748)</f>
        <v>Azman Ali Ghulam Mustafa</v>
      </c>
      <c r="K1748" s="1" t="str">
        <f>IF(A1748="","",'[1]OFD Query'!AL1748)</f>
        <v>Al Maabdah</v>
      </c>
      <c r="L1748" s="6">
        <f>IF(A1748="","",'[1]OFD Query'!AO1748)</f>
        <v>0</v>
      </c>
      <c r="M1748" s="1" t="str" cm="1">
        <f t="array" ref="M1748">_xlfn.IFS(L1748="","",L1748=0,"PPD",L1748&gt;0,"COD")</f>
        <v>PPD</v>
      </c>
      <c r="N1748" s="1" t="str" cm="1">
        <f t="array" ref="N1748">_xlfn.IFS(A1748="","",L1748=0,M1748,L1748&lt;100,"&lt;100",L1748&lt;200,"&lt;200",L1748&lt;500,"&lt;500",L1748&lt;1000,"&lt;1000",L1748&gt;1000,"Above 1K")</f>
        <v>PPD</v>
      </c>
      <c r="O1748" s="6">
        <f>IF(A1748="","",'[1]OFD Query'!CB1748)</f>
        <v>0</v>
      </c>
      <c r="P1748" s="1" t="str">
        <f>IF(A1748="","",'[1]OFD Query'!CJ1748)</f>
        <v/>
      </c>
      <c r="Q1748" s="1" t="str" cm="1">
        <f t="array" ref="Q1748">IFERROR(_xlfn.IFS(A1748="","",O1748=0,"TRUE",AND(O1748=1,E1748="Out For Delivery"),"FALSE",O1748=1,"TRUE"),"FALSE")</f>
        <v>TRUE</v>
      </c>
      <c r="R1748" s="1" t="str">
        <f>'[1]OFD Query'!BT1748</f>
        <v>NO</v>
      </c>
    </row>
    <row r="1749" spans="1:18" x14ac:dyDescent="0.3">
      <c r="A1749" s="5" t="str">
        <f>IF(ISBLANK('[1]OFD Query'!A1749),"",'[1]OFD Query'!A1749)</f>
        <v>6061424382327</v>
      </c>
      <c r="B1749" s="1" t="str">
        <f>IF(A1749="","",LEFT('[1]OFD Query'!C1749,FIND(" ",'[1]OFD Query'!C1749)-1))</f>
        <v>Dropship</v>
      </c>
      <c r="C1749" s="1" t="str">
        <f>IF(A1749="","",'[1]OFD Query'!F1749)</f>
        <v>C2103734901</v>
      </c>
      <c r="D1749" s="1" t="str">
        <f>IFERROR(VLOOKUP(C1749,Sheet2!A:B,2,0),"")</f>
        <v>M1</v>
      </c>
      <c r="E1749" s="1" t="str">
        <f>IF(A1749="","",'[1]OFD Query'!I1749)</f>
        <v>Out For Delivery</v>
      </c>
      <c r="F1749" s="1" t="str">
        <f t="shared" si="28"/>
        <v>MAK-2</v>
      </c>
      <c r="G1749" s="6" t="str" cm="1">
        <f t="array" ref="G1749">IFERROR(_xlfn.IFS(A1749="","",'[1]OFD Query'!N1749="","Fresh"),'[1]OFD Query'!N1749)</f>
        <v>Reschedule</v>
      </c>
      <c r="H1749" s="6" t="str" cm="1">
        <f t="array" ref="H1749">IFERROR(_xlfn.IFS(B1749="","",'[1]OFD Query'!O1749="","Fresh"),'[1]OFD Query'!O1749)</f>
        <v>Schedule for future</v>
      </c>
      <c r="I1749" s="1" t="str">
        <f>IF(A1749="","",'[1]OFD Query'!W1749)</f>
        <v>D21025673</v>
      </c>
      <c r="J1749" s="1" t="str">
        <f>IF(A1749="","",'[1]OFD Query'!X1749)</f>
        <v>HPS Muhammad Adam</v>
      </c>
      <c r="K1749" s="1" t="str">
        <f>IF(A1749="","",'[1]OFD Query'!AL1749)</f>
        <v/>
      </c>
      <c r="L1749" s="6">
        <f>IF(A1749="","",'[1]OFD Query'!AO1749)</f>
        <v>218</v>
      </c>
      <c r="M1749" s="1" t="str" cm="1">
        <f t="array" ref="M1749">_xlfn.IFS(L1749="","",L1749=0,"PPD",L1749&gt;0,"COD")</f>
        <v>COD</v>
      </c>
      <c r="N1749" s="1" t="str" cm="1">
        <f t="array" ref="N1749">_xlfn.IFS(A1749="","",L1749=0,M1749,L1749&lt;100,"&lt;100",L1749&lt;200,"&lt;200",L1749&lt;500,"&lt;500",L1749&lt;1000,"&lt;1000",L1749&gt;1000,"Above 1K")</f>
        <v>&lt;500</v>
      </c>
      <c r="O1749" s="6">
        <f>IF(A1749="","",'[1]OFD Query'!CB1749)</f>
        <v>1</v>
      </c>
      <c r="P1749" s="1" t="str">
        <f>IF(A1749="","",'[1]OFD Query'!CJ1749)</f>
        <v/>
      </c>
      <c r="Q1749" s="1" t="str" cm="1">
        <f t="array" ref="Q1749">IFERROR(_xlfn.IFS(A1749="","",O1749=0,"TRUE",AND(O1749=1,E1749="Out For Delivery"),"FALSE",O1749=1,"TRUE"),"FALSE")</f>
        <v>FALSE</v>
      </c>
      <c r="R1749" s="1" t="str">
        <f>'[1]OFD Query'!BT1749</f>
        <v>NO</v>
      </c>
    </row>
    <row r="1750" spans="1:18" x14ac:dyDescent="0.3">
      <c r="A1750" s="5" t="str">
        <f>IF(ISBLANK('[1]OFD Query'!A1750),"",'[1]OFD Query'!A1750)</f>
        <v>6062124601108</v>
      </c>
      <c r="B1750" s="1" t="str">
        <f>IF(A1750="","",LEFT('[1]OFD Query'!C1750,FIND(" ",'[1]OFD Query'!C1750)-1))</f>
        <v>Reverse</v>
      </c>
      <c r="C1750" s="1" t="str">
        <f>IF(A1750="","",'[1]OFD Query'!F1750)</f>
        <v>C21036226</v>
      </c>
      <c r="D1750" s="1" t="str">
        <f>IFERROR(VLOOKUP(C1750,Sheet2!A:B,2,0),"")</f>
        <v>SHEIN</v>
      </c>
      <c r="E1750" s="1" t="str">
        <f>IF(A1750="","",'[1]OFD Query'!I1750)</f>
        <v>Out For Delivery</v>
      </c>
      <c r="F1750" s="1" t="str">
        <f t="shared" si="28"/>
        <v>MAK-2</v>
      </c>
      <c r="G1750" s="6" t="str" cm="1">
        <f t="array" ref="G1750">IFERROR(_xlfn.IFS(A1750="","",'[1]OFD Query'!N1750="","Fresh"),'[1]OFD Query'!N1750)</f>
        <v>Uncontactable</v>
      </c>
      <c r="H1750" s="6" t="str" cm="1">
        <f t="array" ref="H1750">IFERROR(_xlfn.IFS(B1750="","",'[1]OFD Query'!O1750="","Fresh"),'[1]OFD Query'!O1750)</f>
        <v>No Answer</v>
      </c>
      <c r="I1750" s="1" t="str">
        <f>IF(A1750="","",'[1]OFD Query'!W1750)</f>
        <v>D2106939301</v>
      </c>
      <c r="J1750" s="1" t="str">
        <f>IF(A1750="","",'[1]OFD Query'!X1750)</f>
        <v>Azman Ali Ghulam Mustafa</v>
      </c>
      <c r="K1750" s="1" t="str">
        <f>IF(A1750="","",'[1]OFD Query'!AL1750)</f>
        <v>Al Maabdah</v>
      </c>
      <c r="L1750" s="6">
        <f>IF(A1750="","",'[1]OFD Query'!AO1750)</f>
        <v>0</v>
      </c>
      <c r="M1750" s="1" t="str" cm="1">
        <f t="array" ref="M1750">_xlfn.IFS(L1750="","",L1750=0,"PPD",L1750&gt;0,"COD")</f>
        <v>PPD</v>
      </c>
      <c r="N1750" s="1" t="str" cm="1">
        <f t="array" ref="N1750">_xlfn.IFS(A1750="","",L1750=0,M1750,L1750&lt;100,"&lt;100",L1750&lt;200,"&lt;200",L1750&lt;500,"&lt;500",L1750&lt;1000,"&lt;1000",L1750&gt;1000,"Above 1K")</f>
        <v>PPD</v>
      </c>
      <c r="O1750" s="6">
        <f>IF(A1750="","",'[1]OFD Query'!CB1750)</f>
        <v>1</v>
      </c>
      <c r="P1750" s="1" t="str">
        <f>IF(A1750="","",'[1]OFD Query'!CJ1750)</f>
        <v/>
      </c>
      <c r="Q1750" s="1" t="str" cm="1">
        <f t="array" ref="Q1750">IFERROR(_xlfn.IFS(A1750="","",O1750=0,"TRUE",AND(O1750=1,E1750="Out For Delivery"),"FALSE",O1750=1,"TRUE"),"FALSE")</f>
        <v>FALSE</v>
      </c>
      <c r="R1750" s="1" t="str">
        <f>'[1]OFD Query'!BT1750</f>
        <v>NO</v>
      </c>
    </row>
    <row r="1751" spans="1:18" x14ac:dyDescent="0.3">
      <c r="A1751" s="5" t="str">
        <f>IF(ISBLANK('[1]OFD Query'!A1751),"",'[1]OFD Query'!A1751)</f>
        <v>6062624604969</v>
      </c>
      <c r="B1751" s="1" t="str">
        <f>IF(A1751="","",LEFT('[1]OFD Query'!C1751,FIND(" ",'[1]OFD Query'!C1751)-1))</f>
        <v>Reverse</v>
      </c>
      <c r="C1751" s="1" t="str">
        <f>IF(A1751="","",'[1]OFD Query'!F1751)</f>
        <v>C2103791801</v>
      </c>
      <c r="D1751" s="1" t="str">
        <f>IFERROR(VLOOKUP(C1751,Sheet2!A:B,2,0),"")</f>
        <v>imile return warehouse</v>
      </c>
      <c r="E1751" s="1" t="str">
        <f>IF(A1751="","",'[1]OFD Query'!I1751)</f>
        <v>Out For Delivery</v>
      </c>
      <c r="F1751" s="1" t="str">
        <f t="shared" si="28"/>
        <v>MAK-2</v>
      </c>
      <c r="G1751" s="6" t="str" cm="1">
        <f t="array" ref="G1751">IFERROR(_xlfn.IFS(A1751="","",'[1]OFD Query'!N1751="","Fresh"),'[1]OFD Query'!N1751)</f>
        <v>Fresh</v>
      </c>
      <c r="H1751" s="6" t="str" cm="1">
        <f t="array" ref="H1751">IFERROR(_xlfn.IFS(B1751="","",'[1]OFD Query'!O1751="","Fresh"),'[1]OFD Query'!O1751)</f>
        <v>Fresh</v>
      </c>
      <c r="I1751" s="1" t="str">
        <f>IF(A1751="","",'[1]OFD Query'!W1751)</f>
        <v>D2106939301</v>
      </c>
      <c r="J1751" s="1" t="str">
        <f>IF(A1751="","",'[1]OFD Query'!X1751)</f>
        <v>Azman Ali Ghulam Mustafa</v>
      </c>
      <c r="K1751" s="1" t="str">
        <f>IF(A1751="","",'[1]OFD Query'!AL1751)</f>
        <v>Al Maabdah</v>
      </c>
      <c r="L1751" s="6">
        <f>IF(A1751="","",'[1]OFD Query'!AO1751)</f>
        <v>0</v>
      </c>
      <c r="M1751" s="1" t="str" cm="1">
        <f t="array" ref="M1751">_xlfn.IFS(L1751="","",L1751=0,"PPD",L1751&gt;0,"COD")</f>
        <v>PPD</v>
      </c>
      <c r="N1751" s="1" t="str" cm="1">
        <f t="array" ref="N1751">_xlfn.IFS(A1751="","",L1751=0,M1751,L1751&lt;100,"&lt;100",L1751&lt;200,"&lt;200",L1751&lt;500,"&lt;500",L1751&lt;1000,"&lt;1000",L1751&gt;1000,"Above 1K")</f>
        <v>PPD</v>
      </c>
      <c r="O1751" s="6">
        <f>IF(A1751="","",'[1]OFD Query'!CB1751)</f>
        <v>0</v>
      </c>
      <c r="P1751" s="1" t="str">
        <f>IF(A1751="","",'[1]OFD Query'!CJ1751)</f>
        <v/>
      </c>
      <c r="Q1751" s="1" t="str" cm="1">
        <f t="array" ref="Q1751">IFERROR(_xlfn.IFS(A1751="","",O1751=0,"TRUE",AND(O1751=1,E1751="Out For Delivery"),"FALSE",O1751=1,"TRUE"),"FALSE")</f>
        <v>TRUE</v>
      </c>
      <c r="R1751" s="1" t="str">
        <f>'[1]OFD Query'!BT1751</f>
        <v>NO</v>
      </c>
    </row>
    <row r="1752" spans="1:18" x14ac:dyDescent="0.3">
      <c r="A1752" s="5" t="str">
        <f>IF(ISBLANK('[1]OFD Query'!A1752),"",'[1]OFD Query'!A1752)</f>
        <v>6062224454215</v>
      </c>
      <c r="B1752" s="1" t="str">
        <f>IF(A1752="","",LEFT('[1]OFD Query'!C1752,FIND(" ",'[1]OFD Query'!C1752)-1))</f>
        <v>Dropship</v>
      </c>
      <c r="C1752" s="1" t="str">
        <f>IF(A1752="","",'[1]OFD Query'!F1752)</f>
        <v>C21035750</v>
      </c>
      <c r="D1752" s="1" t="str">
        <f>IFERROR(VLOOKUP(C1752,Sheet2!A:B,2,0),"")</f>
        <v>eshry.shop</v>
      </c>
      <c r="E1752" s="1" t="str">
        <f>IF(A1752="","",'[1]OFD Query'!I1752)</f>
        <v>Out For Delivery</v>
      </c>
      <c r="F1752" s="1" t="str">
        <f t="shared" si="28"/>
        <v>MAK-2</v>
      </c>
      <c r="G1752" s="6" t="str" cm="1">
        <f t="array" ref="G1752">IFERROR(_xlfn.IFS(A1752="","",'[1]OFD Query'!N1752="","Fresh"),'[1]OFD Query'!N1752)</f>
        <v>Uncontactable</v>
      </c>
      <c r="H1752" s="6" t="str" cm="1">
        <f t="array" ref="H1752">IFERROR(_xlfn.IFS(B1752="","",'[1]OFD Query'!O1752="","Fresh"),'[1]OFD Query'!O1752)</f>
        <v>No Answer</v>
      </c>
      <c r="I1752" s="1" t="str">
        <f>IF(A1752="","",'[1]OFD Query'!W1752)</f>
        <v>D21025673</v>
      </c>
      <c r="J1752" s="1" t="str">
        <f>IF(A1752="","",'[1]OFD Query'!X1752)</f>
        <v>HPS Muhammad Adam</v>
      </c>
      <c r="K1752" s="1" t="str">
        <f>IF(A1752="","",'[1]OFD Query'!AL1752)</f>
        <v>As Salamah</v>
      </c>
      <c r="L1752" s="6">
        <f>IF(A1752="","",'[1]OFD Query'!AO1752)</f>
        <v>249</v>
      </c>
      <c r="M1752" s="1" t="str" cm="1">
        <f t="array" ref="M1752">_xlfn.IFS(L1752="","",L1752=0,"PPD",L1752&gt;0,"COD")</f>
        <v>COD</v>
      </c>
      <c r="N1752" s="1" t="str" cm="1">
        <f t="array" ref="N1752">_xlfn.IFS(A1752="","",L1752=0,M1752,L1752&lt;100,"&lt;100",L1752&lt;200,"&lt;200",L1752&lt;500,"&lt;500",L1752&lt;1000,"&lt;1000",L1752&gt;1000,"Above 1K")</f>
        <v>&lt;500</v>
      </c>
      <c r="O1752" s="6">
        <f>IF(A1752="","",'[1]OFD Query'!CB1752)</f>
        <v>1</v>
      </c>
      <c r="P1752" s="1" t="str">
        <f>IF(A1752="","",'[1]OFD Query'!CJ1752)</f>
        <v/>
      </c>
      <c r="Q1752" s="1" t="str" cm="1">
        <f t="array" ref="Q1752">IFERROR(_xlfn.IFS(A1752="","",O1752=0,"TRUE",AND(O1752=1,E1752="Out For Delivery"),"FALSE",O1752=1,"TRUE"),"FALSE")</f>
        <v>FALSE</v>
      </c>
      <c r="R1752" s="1" t="str">
        <f>'[1]OFD Query'!BT1752</f>
        <v>NO</v>
      </c>
    </row>
    <row r="1753" spans="1:18" x14ac:dyDescent="0.3">
      <c r="A1753" s="5" t="str">
        <f>IF(ISBLANK('[1]OFD Query'!A1753),"",'[1]OFD Query'!A1753)</f>
        <v>6062024221734</v>
      </c>
      <c r="B1753" s="1" t="str">
        <f>IF(A1753="","",LEFT('[1]OFD Query'!C1753,FIND(" ",'[1]OFD Query'!C1753)-1))</f>
        <v>Dropship</v>
      </c>
      <c r="C1753" s="1" t="str">
        <f>IF(A1753="","",'[1]OFD Query'!F1753)</f>
        <v>C21036624</v>
      </c>
      <c r="D1753" s="1" t="str">
        <f>IFERROR(VLOOKUP(C1753,Sheet2!A:B,2,0),"")</f>
        <v>CODPARTNER</v>
      </c>
      <c r="E1753" s="1" t="str">
        <f>IF(A1753="","",'[1]OFD Query'!I1753)</f>
        <v>Out For Delivery</v>
      </c>
      <c r="F1753" s="1" t="str">
        <f t="shared" si="28"/>
        <v>MAK-2</v>
      </c>
      <c r="G1753" s="6" t="str" cm="1">
        <f t="array" ref="G1753">IFERROR(_xlfn.IFS(A1753="","",'[1]OFD Query'!N1753="","Fresh"),'[1]OFD Query'!N1753)</f>
        <v>Reschedule</v>
      </c>
      <c r="H1753" s="6" t="str" cm="1">
        <f t="array" ref="H1753">IFERROR(_xlfn.IFS(B1753="","",'[1]OFD Query'!O1753="","Fresh"),'[1]OFD Query'!O1753)</f>
        <v>Schedule for future</v>
      </c>
      <c r="I1753" s="1" t="str">
        <f>IF(A1753="","",'[1]OFD Query'!W1753)</f>
        <v>D21025673</v>
      </c>
      <c r="J1753" s="1" t="str">
        <f>IF(A1753="","",'[1]OFD Query'!X1753)</f>
        <v>HPS Muhammad Adam</v>
      </c>
      <c r="K1753" s="1" t="str">
        <f>IF(A1753="","",'[1]OFD Query'!AL1753)</f>
        <v>Al Fayha'a</v>
      </c>
      <c r="L1753" s="6">
        <f>IF(A1753="","",'[1]OFD Query'!AO1753)</f>
        <v>169</v>
      </c>
      <c r="M1753" s="1" t="str" cm="1">
        <f t="array" ref="M1753">_xlfn.IFS(L1753="","",L1753=0,"PPD",L1753&gt;0,"COD")</f>
        <v>COD</v>
      </c>
      <c r="N1753" s="1" t="str" cm="1">
        <f t="array" ref="N1753">_xlfn.IFS(A1753="","",L1753=0,M1753,L1753&lt;100,"&lt;100",L1753&lt;200,"&lt;200",L1753&lt;500,"&lt;500",L1753&lt;1000,"&lt;1000",L1753&gt;1000,"Above 1K")</f>
        <v>&lt;200</v>
      </c>
      <c r="O1753" s="6">
        <f>IF(A1753="","",'[1]OFD Query'!CB1753)</f>
        <v>3</v>
      </c>
      <c r="P1753" s="1" t="str">
        <f>IF(A1753="","",'[1]OFD Query'!CJ1753)</f>
        <v/>
      </c>
      <c r="Q1753" s="1" t="str" cm="1">
        <f t="array" ref="Q1753">IFERROR(_xlfn.IFS(A1753="","",O1753=0,"TRUE",AND(O1753=1,E1753="Out For Delivery"),"FALSE",O1753=1,"TRUE"),"FALSE")</f>
        <v>FALSE</v>
      </c>
      <c r="R1753" s="1" t="str">
        <f>'[1]OFD Query'!BT1753</f>
        <v>NO</v>
      </c>
    </row>
    <row r="1754" spans="1:18" x14ac:dyDescent="0.3">
      <c r="A1754" s="5" t="str">
        <f>IF(ISBLANK('[1]OFD Query'!A1754),"",'[1]OFD Query'!A1754)</f>
        <v>6062624841259</v>
      </c>
      <c r="B1754" s="1" t="str">
        <f>IF(A1754="","",LEFT('[1]OFD Query'!C1754,FIND(" ",'[1]OFD Query'!C1754)-1))</f>
        <v>Reverse</v>
      </c>
      <c r="C1754" s="1" t="str">
        <f>IF(A1754="","",'[1]OFD Query'!F1754)</f>
        <v>C21036226</v>
      </c>
      <c r="D1754" s="1" t="str">
        <f>IFERROR(VLOOKUP(C1754,Sheet2!A:B,2,0),"")</f>
        <v>SHEIN</v>
      </c>
      <c r="E1754" s="1" t="str">
        <f>IF(A1754="","",'[1]OFD Query'!I1754)</f>
        <v>Out For Delivery</v>
      </c>
      <c r="F1754" s="1" t="str">
        <f t="shared" si="28"/>
        <v>MAK-2</v>
      </c>
      <c r="G1754" s="6" t="str" cm="1">
        <f t="array" ref="G1754">IFERROR(_xlfn.IFS(A1754="","",'[1]OFD Query'!N1754="","Fresh"),'[1]OFD Query'!N1754)</f>
        <v>Fresh</v>
      </c>
      <c r="H1754" s="6" t="str" cm="1">
        <f t="array" ref="H1754">IFERROR(_xlfn.IFS(B1754="","",'[1]OFD Query'!O1754="","Fresh"),'[1]OFD Query'!O1754)</f>
        <v>Fresh</v>
      </c>
      <c r="I1754" s="1" t="str">
        <f>IF(A1754="","",'[1]OFD Query'!W1754)</f>
        <v>D2106939301</v>
      </c>
      <c r="J1754" s="1" t="str">
        <f>IF(A1754="","",'[1]OFD Query'!X1754)</f>
        <v>Azman Ali Ghulam Mustafa</v>
      </c>
      <c r="K1754" s="1" t="str">
        <f>IF(A1754="","",'[1]OFD Query'!AL1754)</f>
        <v>Al Maabdah</v>
      </c>
      <c r="L1754" s="6">
        <f>IF(A1754="","",'[1]OFD Query'!AO1754)</f>
        <v>0</v>
      </c>
      <c r="M1754" s="1" t="str" cm="1">
        <f t="array" ref="M1754">_xlfn.IFS(L1754="","",L1754=0,"PPD",L1754&gt;0,"COD")</f>
        <v>PPD</v>
      </c>
      <c r="N1754" s="1" t="str" cm="1">
        <f t="array" ref="N1754">_xlfn.IFS(A1754="","",L1754=0,M1754,L1754&lt;100,"&lt;100",L1754&lt;200,"&lt;200",L1754&lt;500,"&lt;500",L1754&lt;1000,"&lt;1000",L1754&gt;1000,"Above 1K")</f>
        <v>PPD</v>
      </c>
      <c r="O1754" s="6">
        <f>IF(A1754="","",'[1]OFD Query'!CB1754)</f>
        <v>0</v>
      </c>
      <c r="P1754" s="1" t="str">
        <f>IF(A1754="","",'[1]OFD Query'!CJ1754)</f>
        <v/>
      </c>
      <c r="Q1754" s="1" t="str" cm="1">
        <f t="array" ref="Q1754">IFERROR(_xlfn.IFS(A1754="","",O1754=0,"TRUE",AND(O1754=1,E1754="Out For Delivery"),"FALSE",O1754=1,"TRUE"),"FALSE")</f>
        <v>TRUE</v>
      </c>
      <c r="R1754" s="1" t="str">
        <f>'[1]OFD Query'!BT1754</f>
        <v>NO</v>
      </c>
    </row>
    <row r="1755" spans="1:18" x14ac:dyDescent="0.3">
      <c r="A1755" s="5" t="str">
        <f>IF(ISBLANK('[1]OFD Query'!A1755),"",'[1]OFD Query'!A1755)</f>
        <v>6062224219747</v>
      </c>
      <c r="B1755" s="1" t="str">
        <f>IF(A1755="","",LEFT('[1]OFD Query'!C1755,FIND(" ",'[1]OFD Query'!C1755)-1))</f>
        <v>Reverse</v>
      </c>
      <c r="C1755" s="1" t="str">
        <f>IF(A1755="","",'[1]OFD Query'!F1755)</f>
        <v>C21036226</v>
      </c>
      <c r="D1755" s="1" t="str">
        <f>IFERROR(VLOOKUP(C1755,Sheet2!A:B,2,0),"")</f>
        <v>SHEIN</v>
      </c>
      <c r="E1755" s="1" t="str">
        <f>IF(A1755="","",'[1]OFD Query'!I1755)</f>
        <v>Out For Delivery</v>
      </c>
      <c r="F1755" s="1" t="str">
        <f t="shared" si="28"/>
        <v>MAK-2</v>
      </c>
      <c r="G1755" s="6" t="str" cm="1">
        <f t="array" ref="G1755">IFERROR(_xlfn.IFS(A1755="","",'[1]OFD Query'!N1755="","Fresh"),'[1]OFD Query'!N1755)</f>
        <v>Uncontactable</v>
      </c>
      <c r="H1755" s="6" t="str" cm="1">
        <f t="array" ref="H1755">IFERROR(_xlfn.IFS(B1755="","",'[1]OFD Query'!O1755="","Fresh"),'[1]OFD Query'!O1755)</f>
        <v>No Answer</v>
      </c>
      <c r="I1755" s="1" t="str">
        <f>IF(A1755="","",'[1]OFD Query'!W1755)</f>
        <v>D2106939301</v>
      </c>
      <c r="J1755" s="1" t="str">
        <f>IF(A1755="","",'[1]OFD Query'!X1755)</f>
        <v>Azman Ali Ghulam Mustafa</v>
      </c>
      <c r="K1755" s="1" t="str">
        <f>IF(A1755="","",'[1]OFD Query'!AL1755)</f>
        <v>Al Maabdah</v>
      </c>
      <c r="L1755" s="6">
        <f>IF(A1755="","",'[1]OFD Query'!AO1755)</f>
        <v>0</v>
      </c>
      <c r="M1755" s="1" t="str" cm="1">
        <f t="array" ref="M1755">_xlfn.IFS(L1755="","",L1755=0,"PPD",L1755&gt;0,"COD")</f>
        <v>PPD</v>
      </c>
      <c r="N1755" s="1" t="str" cm="1">
        <f t="array" ref="N1755">_xlfn.IFS(A1755="","",L1755=0,M1755,L1755&lt;100,"&lt;100",L1755&lt;200,"&lt;200",L1755&lt;500,"&lt;500",L1755&lt;1000,"&lt;1000",L1755&gt;1000,"Above 1K")</f>
        <v>PPD</v>
      </c>
      <c r="O1755" s="6">
        <f>IF(A1755="","",'[1]OFD Query'!CB1755)</f>
        <v>1</v>
      </c>
      <c r="P1755" s="1" t="str">
        <f>IF(A1755="","",'[1]OFD Query'!CJ1755)</f>
        <v/>
      </c>
      <c r="Q1755" s="1" t="str" cm="1">
        <f t="array" ref="Q1755">IFERROR(_xlfn.IFS(A1755="","",O1755=0,"TRUE",AND(O1755=1,E1755="Out For Delivery"),"FALSE",O1755=1,"TRUE"),"FALSE")</f>
        <v>FALSE</v>
      </c>
      <c r="R1755" s="1" t="str">
        <f>'[1]OFD Query'!BT1755</f>
        <v>NO</v>
      </c>
    </row>
    <row r="1756" spans="1:18" x14ac:dyDescent="0.3">
      <c r="A1756" s="5" t="str">
        <f>IF(ISBLANK('[1]OFD Query'!A1756),"",'[1]OFD Query'!A1756)</f>
        <v>6062624718195</v>
      </c>
      <c r="B1756" s="1" t="str">
        <f>IF(A1756="","",LEFT('[1]OFD Query'!C1756,FIND(" ",'[1]OFD Query'!C1756)-1))</f>
        <v>Reverse</v>
      </c>
      <c r="C1756" s="1" t="str">
        <f>IF(A1756="","",'[1]OFD Query'!F1756)</f>
        <v>C2103791801</v>
      </c>
      <c r="D1756" s="1" t="str">
        <f>IFERROR(VLOOKUP(C1756,Sheet2!A:B,2,0),"")</f>
        <v>imile return warehouse</v>
      </c>
      <c r="E1756" s="1" t="str">
        <f>IF(A1756="","",'[1]OFD Query'!I1756)</f>
        <v>Out For Delivery</v>
      </c>
      <c r="F1756" s="1" t="str">
        <f t="shared" si="28"/>
        <v>MAK-2</v>
      </c>
      <c r="G1756" s="6" t="str" cm="1">
        <f t="array" ref="G1756">IFERROR(_xlfn.IFS(A1756="","",'[1]OFD Query'!N1756="","Fresh"),'[1]OFD Query'!N1756)</f>
        <v>Fresh</v>
      </c>
      <c r="H1756" s="6" t="str" cm="1">
        <f t="array" ref="H1756">IFERROR(_xlfn.IFS(B1756="","",'[1]OFD Query'!O1756="","Fresh"),'[1]OFD Query'!O1756)</f>
        <v>Fresh</v>
      </c>
      <c r="I1756" s="1" t="str">
        <f>IF(A1756="","",'[1]OFD Query'!W1756)</f>
        <v>D2106939301</v>
      </c>
      <c r="J1756" s="1" t="str">
        <f>IF(A1756="","",'[1]OFD Query'!X1756)</f>
        <v>Azman Ali Ghulam Mustafa</v>
      </c>
      <c r="K1756" s="1" t="str">
        <f>IF(A1756="","",'[1]OFD Query'!AL1756)</f>
        <v>Al Maabdah</v>
      </c>
      <c r="L1756" s="6">
        <f>IF(A1756="","",'[1]OFD Query'!AO1756)</f>
        <v>0</v>
      </c>
      <c r="M1756" s="1" t="str" cm="1">
        <f t="array" ref="M1756">_xlfn.IFS(L1756="","",L1756=0,"PPD",L1756&gt;0,"COD")</f>
        <v>PPD</v>
      </c>
      <c r="N1756" s="1" t="str" cm="1">
        <f t="array" ref="N1756">_xlfn.IFS(A1756="","",L1756=0,M1756,L1756&lt;100,"&lt;100",L1756&lt;200,"&lt;200",L1756&lt;500,"&lt;500",L1756&lt;1000,"&lt;1000",L1756&gt;1000,"Above 1K")</f>
        <v>PPD</v>
      </c>
      <c r="O1756" s="6">
        <f>IF(A1756="","",'[1]OFD Query'!CB1756)</f>
        <v>0</v>
      </c>
      <c r="P1756" s="1" t="str">
        <f>IF(A1756="","",'[1]OFD Query'!CJ1756)</f>
        <v/>
      </c>
      <c r="Q1756" s="1" t="str" cm="1">
        <f t="array" ref="Q1756">IFERROR(_xlfn.IFS(A1756="","",O1756=0,"TRUE",AND(O1756=1,E1756="Out For Delivery"),"FALSE",O1756=1,"TRUE"),"FALSE")</f>
        <v>TRUE</v>
      </c>
      <c r="R1756" s="1" t="str">
        <f>'[1]OFD Query'!BT1756</f>
        <v>NO</v>
      </c>
    </row>
    <row r="1757" spans="1:18" x14ac:dyDescent="0.3">
      <c r="A1757" s="5" t="str">
        <f>IF(ISBLANK('[1]OFD Query'!A1757),"",'[1]OFD Query'!A1757)</f>
        <v>6062324558406</v>
      </c>
      <c r="B1757" s="1" t="str">
        <f>IF(A1757="","",LEFT('[1]OFD Query'!C1757,FIND(" ",'[1]OFD Query'!C1757)-1))</f>
        <v>Reverse</v>
      </c>
      <c r="C1757" s="1" t="str">
        <f>IF(A1757="","",'[1]OFD Query'!F1757)</f>
        <v>C21036226</v>
      </c>
      <c r="D1757" s="1" t="str">
        <f>IFERROR(VLOOKUP(C1757,Sheet2!A:B,2,0),"")</f>
        <v>SHEIN</v>
      </c>
      <c r="E1757" s="1" t="str">
        <f>IF(A1757="","",'[1]OFD Query'!I1757)</f>
        <v>Out For Delivery</v>
      </c>
      <c r="F1757" s="1" t="str">
        <f t="shared" si="28"/>
        <v>MAK-2</v>
      </c>
      <c r="G1757" s="6" t="str" cm="1">
        <f t="array" ref="G1757">IFERROR(_xlfn.IFS(A1757="","",'[1]OFD Query'!N1757="","Fresh"),'[1]OFD Query'!N1757)</f>
        <v>Uncontactable</v>
      </c>
      <c r="H1757" s="6" t="str" cm="1">
        <f t="array" ref="H1757">IFERROR(_xlfn.IFS(B1757="","",'[1]OFD Query'!O1757="","Fresh"),'[1]OFD Query'!O1757)</f>
        <v>No Answer</v>
      </c>
      <c r="I1757" s="1" t="str">
        <f>IF(A1757="","",'[1]OFD Query'!W1757)</f>
        <v>D2106939301</v>
      </c>
      <c r="J1757" s="1" t="str">
        <f>IF(A1757="","",'[1]OFD Query'!X1757)</f>
        <v>Azman Ali Ghulam Mustafa</v>
      </c>
      <c r="K1757" s="1" t="str">
        <f>IF(A1757="","",'[1]OFD Query'!AL1757)</f>
        <v>Al Maabdah</v>
      </c>
      <c r="L1757" s="6">
        <f>IF(A1757="","",'[1]OFD Query'!AO1757)</f>
        <v>0</v>
      </c>
      <c r="M1757" s="1" t="str" cm="1">
        <f t="array" ref="M1757">_xlfn.IFS(L1757="","",L1757=0,"PPD",L1757&gt;0,"COD")</f>
        <v>PPD</v>
      </c>
      <c r="N1757" s="1" t="str" cm="1">
        <f t="array" ref="N1757">_xlfn.IFS(A1757="","",L1757=0,M1757,L1757&lt;100,"&lt;100",L1757&lt;200,"&lt;200",L1757&lt;500,"&lt;500",L1757&lt;1000,"&lt;1000",L1757&gt;1000,"Above 1K")</f>
        <v>PPD</v>
      </c>
      <c r="O1757" s="6">
        <f>IF(A1757="","",'[1]OFD Query'!CB1757)</f>
        <v>1</v>
      </c>
      <c r="P1757" s="1" t="str">
        <f>IF(A1757="","",'[1]OFD Query'!CJ1757)</f>
        <v/>
      </c>
      <c r="Q1757" s="1" t="str" cm="1">
        <f t="array" ref="Q1757">IFERROR(_xlfn.IFS(A1757="","",O1757=0,"TRUE",AND(O1757=1,E1757="Out For Delivery"),"FALSE",O1757=1,"TRUE"),"FALSE")</f>
        <v>FALSE</v>
      </c>
      <c r="R1757" s="1" t="str">
        <f>'[1]OFD Query'!BT1757</f>
        <v>NO</v>
      </c>
    </row>
    <row r="1758" spans="1:18" x14ac:dyDescent="0.3">
      <c r="A1758" s="5" t="str">
        <f>IF(ISBLANK('[1]OFD Query'!A1758),"",'[1]OFD Query'!A1758)</f>
        <v>6061824347723</v>
      </c>
      <c r="B1758" s="1" t="str">
        <f>IF(A1758="","",LEFT('[1]OFD Query'!C1758,FIND(" ",'[1]OFD Query'!C1758)-1))</f>
        <v>Dropship</v>
      </c>
      <c r="C1758" s="1" t="str">
        <f>IF(A1758="","",'[1]OFD Query'!F1758)</f>
        <v>C2103730101</v>
      </c>
      <c r="D1758" s="1" t="str">
        <f>IFERROR(VLOOKUP(C1758,Sheet2!A:B,2,0),"")</f>
        <v>SHEIN</v>
      </c>
      <c r="E1758" s="1" t="str">
        <f>IF(A1758="","",'[1]OFD Query'!I1758)</f>
        <v>Out For Delivery</v>
      </c>
      <c r="F1758" s="1" t="str">
        <f t="shared" si="28"/>
        <v>MAK-2</v>
      </c>
      <c r="G1758" s="6" t="str" cm="1">
        <f t="array" ref="G1758">IFERROR(_xlfn.IFS(A1758="","",'[1]OFD Query'!N1758="","Fresh"),'[1]OFD Query'!N1758)</f>
        <v>No Answer</v>
      </c>
      <c r="H1758" s="6" t="str" cm="1">
        <f t="array" ref="H1758">IFERROR(_xlfn.IFS(B1758="","",'[1]OFD Query'!O1758="","Fresh"),'[1]OFD Query'!O1758)</f>
        <v>Switched Off</v>
      </c>
      <c r="I1758" s="1" t="str">
        <f>IF(A1758="","",'[1]OFD Query'!W1758)</f>
        <v>D2109916301</v>
      </c>
      <c r="J1758" s="1" t="str">
        <f>IF(A1758="","",'[1]OFD Query'!X1758)</f>
        <v>Umair Khan Solangi Dadan Khan</v>
      </c>
      <c r="K1758" s="1" t="str">
        <f>IF(A1758="","",'[1]OFD Query'!AL1758)</f>
        <v>Sharai Al Mujahidin</v>
      </c>
      <c r="L1758" s="6">
        <f>IF(A1758="","",'[1]OFD Query'!AO1758)</f>
        <v>0</v>
      </c>
      <c r="M1758" s="1" t="str" cm="1">
        <f t="array" ref="M1758">_xlfn.IFS(L1758="","",L1758=0,"PPD",L1758&gt;0,"COD")</f>
        <v>PPD</v>
      </c>
      <c r="N1758" s="1" t="str" cm="1">
        <f t="array" ref="N1758">_xlfn.IFS(A1758="","",L1758=0,M1758,L1758&lt;100,"&lt;100",L1758&lt;200,"&lt;200",L1758&lt;500,"&lt;500",L1758&lt;1000,"&lt;1000",L1758&gt;1000,"Above 1K")</f>
        <v>PPD</v>
      </c>
      <c r="O1758" s="6">
        <f>IF(A1758="","",'[1]OFD Query'!CB1758)</f>
        <v>3</v>
      </c>
      <c r="P1758" s="1" t="str">
        <f>IF(A1758="","",'[1]OFD Query'!CJ1758)</f>
        <v>POUCH</v>
      </c>
      <c r="Q1758" s="1" t="str" cm="1">
        <f t="array" ref="Q1758">IFERROR(_xlfn.IFS(A1758="","",O1758=0,"TRUE",AND(O1758=1,E1758="Out For Delivery"),"FALSE",O1758=1,"TRUE"),"FALSE")</f>
        <v>FALSE</v>
      </c>
      <c r="R1758" s="1" t="str">
        <f>'[1]OFD Query'!BT1758</f>
        <v>NO</v>
      </c>
    </row>
    <row r="1759" spans="1:18" x14ac:dyDescent="0.3">
      <c r="A1759" s="5" t="str">
        <f>IF(ISBLANK('[1]OFD Query'!A1759),"",'[1]OFD Query'!A1759)</f>
        <v>6062124942705</v>
      </c>
      <c r="B1759" s="1" t="str">
        <f>IF(A1759="","",LEFT('[1]OFD Query'!C1759,FIND(" ",'[1]OFD Query'!C1759)-1))</f>
        <v>Reverse</v>
      </c>
      <c r="C1759" s="1" t="str">
        <f>IF(A1759="","",'[1]OFD Query'!F1759)</f>
        <v>C21036226</v>
      </c>
      <c r="D1759" s="1" t="str">
        <f>IFERROR(VLOOKUP(C1759,Sheet2!A:B,2,0),"")</f>
        <v>SHEIN</v>
      </c>
      <c r="E1759" s="1" t="str">
        <f>IF(A1759="","",'[1]OFD Query'!I1759)</f>
        <v>Out For Delivery</v>
      </c>
      <c r="F1759" s="1" t="str">
        <f t="shared" si="28"/>
        <v>MAK-2</v>
      </c>
      <c r="G1759" s="6" t="str" cm="1">
        <f t="array" ref="G1759">IFERROR(_xlfn.IFS(A1759="","",'[1]OFD Query'!N1759="","Fresh"),'[1]OFD Query'!N1759)</f>
        <v>Uncontactable</v>
      </c>
      <c r="H1759" s="6" t="str" cm="1">
        <f t="array" ref="H1759">IFERROR(_xlfn.IFS(B1759="","",'[1]OFD Query'!O1759="","Fresh"),'[1]OFD Query'!O1759)</f>
        <v>No Answer</v>
      </c>
      <c r="I1759" s="1" t="str">
        <f>IF(A1759="","",'[1]OFD Query'!W1759)</f>
        <v>D2106939301</v>
      </c>
      <c r="J1759" s="1" t="str">
        <f>IF(A1759="","",'[1]OFD Query'!X1759)</f>
        <v>Azman Ali Ghulam Mustafa</v>
      </c>
      <c r="K1759" s="1" t="str">
        <f>IF(A1759="","",'[1]OFD Query'!AL1759)</f>
        <v>Al Maabdah</v>
      </c>
      <c r="L1759" s="6">
        <f>IF(A1759="","",'[1]OFD Query'!AO1759)</f>
        <v>0</v>
      </c>
      <c r="M1759" s="1" t="str" cm="1">
        <f t="array" ref="M1759">_xlfn.IFS(L1759="","",L1759=0,"PPD",L1759&gt;0,"COD")</f>
        <v>PPD</v>
      </c>
      <c r="N1759" s="1" t="str" cm="1">
        <f t="array" ref="N1759">_xlfn.IFS(A1759="","",L1759=0,M1759,L1759&lt;100,"&lt;100",L1759&lt;200,"&lt;200",L1759&lt;500,"&lt;500",L1759&lt;1000,"&lt;1000",L1759&gt;1000,"Above 1K")</f>
        <v>PPD</v>
      </c>
      <c r="O1759" s="6">
        <f>IF(A1759="","",'[1]OFD Query'!CB1759)</f>
        <v>1</v>
      </c>
      <c r="P1759" s="1" t="str">
        <f>IF(A1759="","",'[1]OFD Query'!CJ1759)</f>
        <v/>
      </c>
      <c r="Q1759" s="1" t="str" cm="1">
        <f t="array" ref="Q1759">IFERROR(_xlfn.IFS(A1759="","",O1759=0,"TRUE",AND(O1759=1,E1759="Out For Delivery"),"FALSE",O1759=1,"TRUE"),"FALSE")</f>
        <v>FALSE</v>
      </c>
      <c r="R1759" s="1" t="str">
        <f>'[1]OFD Query'!BT1759</f>
        <v>NO</v>
      </c>
    </row>
    <row r="1760" spans="1:18" x14ac:dyDescent="0.3">
      <c r="A1760" s="5" t="str">
        <f>IF(ISBLANK('[1]OFD Query'!A1760),"",'[1]OFD Query'!A1760)</f>
        <v>6061424651689</v>
      </c>
      <c r="B1760" s="1" t="str">
        <f>IF(A1760="","",LEFT('[1]OFD Query'!C1760,FIND(" ",'[1]OFD Query'!C1760)-1))</f>
        <v>Dropship</v>
      </c>
      <c r="C1760" s="1" t="str">
        <f>IF(A1760="","",'[1]OFD Query'!F1760)</f>
        <v>C2103730101</v>
      </c>
      <c r="D1760" s="1" t="str">
        <f>IFERROR(VLOOKUP(C1760,Sheet2!A:B,2,0),"")</f>
        <v>SHEIN</v>
      </c>
      <c r="E1760" s="1" t="str">
        <f>IF(A1760="","",'[1]OFD Query'!I1760)</f>
        <v>Out For Delivery</v>
      </c>
      <c r="F1760" s="1" t="str">
        <f t="shared" si="28"/>
        <v>MAK-2</v>
      </c>
      <c r="G1760" s="6" t="str" cm="1">
        <f t="array" ref="G1760">IFERROR(_xlfn.IFS(A1760="","",'[1]OFD Query'!N1760="","Fresh"),'[1]OFD Query'!N1760)</f>
        <v>Review</v>
      </c>
      <c r="H1760" s="6" t="str" cm="1">
        <f t="array" ref="H1760">IFERROR(_xlfn.IFS(B1760="","",'[1]OFD Query'!O1760="","Fresh"),'[1]OFD Query'!O1760)</f>
        <v>Customer Wants to Change Location</v>
      </c>
      <c r="I1760" s="1" t="str">
        <f>IF(A1760="","",'[1]OFD Query'!W1760)</f>
        <v>D21025673</v>
      </c>
      <c r="J1760" s="1" t="str">
        <f>IF(A1760="","",'[1]OFD Query'!X1760)</f>
        <v>HPS Muhammad Adam</v>
      </c>
      <c r="K1760" s="1" t="str">
        <f>IF(A1760="","",'[1]OFD Query'!AL1760)</f>
        <v>Al Hamra Umm Al Jud</v>
      </c>
      <c r="L1760" s="6">
        <f>IF(A1760="","",'[1]OFD Query'!AO1760)</f>
        <v>0</v>
      </c>
      <c r="M1760" s="1" t="str" cm="1">
        <f t="array" ref="M1760">_xlfn.IFS(L1760="","",L1760=0,"PPD",L1760&gt;0,"COD")</f>
        <v>PPD</v>
      </c>
      <c r="N1760" s="1" t="str" cm="1">
        <f t="array" ref="N1760">_xlfn.IFS(A1760="","",L1760=0,M1760,L1760&lt;100,"&lt;100",L1760&lt;200,"&lt;200",L1760&lt;500,"&lt;500",L1760&lt;1000,"&lt;1000",L1760&gt;1000,"Above 1K")</f>
        <v>PPD</v>
      </c>
      <c r="O1760" s="6">
        <f>IF(A1760="","",'[1]OFD Query'!CB1760)</f>
        <v>3</v>
      </c>
      <c r="P1760" s="1" t="str">
        <f>IF(A1760="","",'[1]OFD Query'!CJ1760)</f>
        <v>POUCH</v>
      </c>
      <c r="Q1760" s="1" t="str" cm="1">
        <f t="array" ref="Q1760">IFERROR(_xlfn.IFS(A1760="","",O1760=0,"TRUE",AND(O1760=1,E1760="Out For Delivery"),"FALSE",O1760=1,"TRUE"),"FALSE")</f>
        <v>FALSE</v>
      </c>
      <c r="R1760" s="1" t="str">
        <f>'[1]OFD Query'!BT1760</f>
        <v>NO</v>
      </c>
    </row>
    <row r="1761" spans="1:18" x14ac:dyDescent="0.3">
      <c r="A1761" s="5" t="str">
        <f>IF(ISBLANK('[1]OFD Query'!A1761),"",'[1]OFD Query'!A1761)</f>
        <v>6061224409826</v>
      </c>
      <c r="B1761" s="1" t="str">
        <f>IF(A1761="","",LEFT('[1]OFD Query'!C1761,FIND(" ",'[1]OFD Query'!C1761)-1))</f>
        <v>Dropship</v>
      </c>
      <c r="C1761" s="1" t="str">
        <f>IF(A1761="","",'[1]OFD Query'!F1761)</f>
        <v>C2103730101</v>
      </c>
      <c r="D1761" s="1" t="str">
        <f>IFERROR(VLOOKUP(C1761,Sheet2!A:B,2,0),"")</f>
        <v>SHEIN</v>
      </c>
      <c r="E1761" s="1" t="str">
        <f>IF(A1761="","",'[1]OFD Query'!I1761)</f>
        <v>Out For Delivery</v>
      </c>
      <c r="F1761" s="1" t="str">
        <f t="shared" si="28"/>
        <v>MAK-2</v>
      </c>
      <c r="G1761" s="6" t="str" cm="1">
        <f t="array" ref="G1761">IFERROR(_xlfn.IFS(A1761="","",'[1]OFD Query'!N1761="","Fresh"),'[1]OFD Query'!N1761)</f>
        <v>Reschedule</v>
      </c>
      <c r="H1761" s="6" t="str" cm="1">
        <f t="array" ref="H1761">IFERROR(_xlfn.IFS(B1761="","",'[1]OFD Query'!O1761="","Fresh"),'[1]OFD Query'!O1761)</f>
        <v>Schedule for future</v>
      </c>
      <c r="I1761" s="1" t="str">
        <f>IF(A1761="","",'[1]OFD Query'!W1761)</f>
        <v>D2109916301</v>
      </c>
      <c r="J1761" s="1" t="str">
        <f>IF(A1761="","",'[1]OFD Query'!X1761)</f>
        <v>Umair Khan Solangi Dadan Khan</v>
      </c>
      <c r="K1761" s="1" t="str">
        <f>IF(A1761="","",'[1]OFD Query'!AL1761)</f>
        <v>Ar Rashidiyyah</v>
      </c>
      <c r="L1761" s="6">
        <f>IF(A1761="","",'[1]OFD Query'!AO1761)</f>
        <v>720.4</v>
      </c>
      <c r="M1761" s="1" t="str" cm="1">
        <f t="array" ref="M1761">_xlfn.IFS(L1761="","",L1761=0,"PPD",L1761&gt;0,"COD")</f>
        <v>COD</v>
      </c>
      <c r="N1761" s="1" t="str" cm="1">
        <f t="array" ref="N1761">_xlfn.IFS(A1761="","",L1761=0,M1761,L1761&lt;100,"&lt;100",L1761&lt;200,"&lt;200",L1761&lt;500,"&lt;500",L1761&lt;1000,"&lt;1000",L1761&gt;1000,"Above 1K")</f>
        <v>&lt;1000</v>
      </c>
      <c r="O1761" s="6">
        <f>IF(A1761="","",'[1]OFD Query'!CB1761)</f>
        <v>3</v>
      </c>
      <c r="P1761" s="1" t="str">
        <f>IF(A1761="","",'[1]OFD Query'!CJ1761)</f>
        <v>POUCH</v>
      </c>
      <c r="Q1761" s="1" t="str" cm="1">
        <f t="array" ref="Q1761">IFERROR(_xlfn.IFS(A1761="","",O1761=0,"TRUE",AND(O1761=1,E1761="Out For Delivery"),"FALSE",O1761=1,"TRUE"),"FALSE")</f>
        <v>FALSE</v>
      </c>
      <c r="R1761" s="1" t="str">
        <f>'[1]OFD Query'!BT1761</f>
        <v>NO</v>
      </c>
    </row>
    <row r="1762" spans="1:18" x14ac:dyDescent="0.3">
      <c r="A1762" s="5" t="str">
        <f>IF(ISBLANK('[1]OFD Query'!A1762),"",'[1]OFD Query'!A1762)</f>
        <v>6062224224047</v>
      </c>
      <c r="B1762" s="1" t="str">
        <f>IF(A1762="","",LEFT('[1]OFD Query'!C1762,FIND(" ",'[1]OFD Query'!C1762)-1))</f>
        <v>Dropship</v>
      </c>
      <c r="C1762" s="1" t="str">
        <f>IF(A1762="","",'[1]OFD Query'!F1762)</f>
        <v>C2103730101</v>
      </c>
      <c r="D1762" s="1" t="str">
        <f>IFERROR(VLOOKUP(C1762,Sheet2!A:B,2,0),"")</f>
        <v>SHEIN</v>
      </c>
      <c r="E1762" s="1" t="str">
        <f>IF(A1762="","",'[1]OFD Query'!I1762)</f>
        <v>Out For Delivery</v>
      </c>
      <c r="F1762" s="1" t="str">
        <f t="shared" si="28"/>
        <v>MAK-2</v>
      </c>
      <c r="G1762" s="6" t="str" cm="1">
        <f t="array" ref="G1762">IFERROR(_xlfn.IFS(A1762="","",'[1]OFD Query'!N1762="","Fresh"),'[1]OFD Query'!N1762)</f>
        <v>Fresh</v>
      </c>
      <c r="H1762" s="6" t="str" cm="1">
        <f t="array" ref="H1762">IFERROR(_xlfn.IFS(B1762="","",'[1]OFD Query'!O1762="","Fresh"),'[1]OFD Query'!O1762)</f>
        <v>Fresh</v>
      </c>
      <c r="I1762" s="1" t="str">
        <f>IF(A1762="","",'[1]OFD Query'!W1762)</f>
        <v>D21012943401</v>
      </c>
      <c r="J1762" s="1" t="str">
        <f>IF(A1762="","",'[1]OFD Query'!X1762)</f>
        <v>Afkar-Afkar-Omran Nazer Ahmed</v>
      </c>
      <c r="K1762" s="1" t="str">
        <f>IF(A1762="","",'[1]OFD Query'!AL1762)</f>
        <v>Jabal An Nur</v>
      </c>
      <c r="L1762" s="6">
        <f>IF(A1762="","",'[1]OFD Query'!AO1762)</f>
        <v>0</v>
      </c>
      <c r="M1762" s="1" t="str" cm="1">
        <f t="array" ref="M1762">_xlfn.IFS(L1762="","",L1762=0,"PPD",L1762&gt;0,"COD")</f>
        <v>PPD</v>
      </c>
      <c r="N1762" s="1" t="str" cm="1">
        <f t="array" ref="N1762">_xlfn.IFS(A1762="","",L1762=0,M1762,L1762&lt;100,"&lt;100",L1762&lt;200,"&lt;200",L1762&lt;500,"&lt;500",L1762&lt;1000,"&lt;1000",L1762&gt;1000,"Above 1K")</f>
        <v>PPD</v>
      </c>
      <c r="O1762" s="6">
        <f>IF(A1762="","",'[1]OFD Query'!CB1762)</f>
        <v>0</v>
      </c>
      <c r="P1762" s="1" t="str">
        <f>IF(A1762="","",'[1]OFD Query'!CJ1762)</f>
        <v>POUCH</v>
      </c>
      <c r="Q1762" s="1" t="str" cm="1">
        <f t="array" ref="Q1762">IFERROR(_xlfn.IFS(A1762="","",O1762=0,"TRUE",AND(O1762=1,E1762="Out For Delivery"),"FALSE",O1762=1,"TRUE"),"FALSE")</f>
        <v>TRUE</v>
      </c>
      <c r="R1762" s="1" t="str">
        <f>'[1]OFD Query'!BT1762</f>
        <v>NO</v>
      </c>
    </row>
    <row r="1763" spans="1:18" x14ac:dyDescent="0.3">
      <c r="A1763" s="5" t="str">
        <f>IF(ISBLANK('[1]OFD Query'!A1763),"",'[1]OFD Query'!A1763)</f>
        <v>6060824266869</v>
      </c>
      <c r="B1763" s="1" t="str">
        <f>IF(A1763="","",LEFT('[1]OFD Query'!C1763,FIND(" ",'[1]OFD Query'!C1763)-1))</f>
        <v>Dropship</v>
      </c>
      <c r="C1763" s="1" t="str">
        <f>IF(A1763="","",'[1]OFD Query'!F1763)</f>
        <v>C2103716501</v>
      </c>
      <c r="D1763" s="1" t="str">
        <f>IFERROR(VLOOKUP(C1763,Sheet2!A:B,2,0),"")</f>
        <v>SHEIN</v>
      </c>
      <c r="E1763" s="1" t="str">
        <f>IF(A1763="","",'[1]OFD Query'!I1763)</f>
        <v>Out For Delivery</v>
      </c>
      <c r="F1763" s="1" t="str">
        <f t="shared" si="28"/>
        <v>MAK-2</v>
      </c>
      <c r="G1763" s="6" t="str" cm="1">
        <f t="array" ref="G1763">IFERROR(_xlfn.IFS(A1763="","",'[1]OFD Query'!N1763="","Fresh"),'[1]OFD Query'!N1763)</f>
        <v>Undelivered</v>
      </c>
      <c r="H1763" s="6" t="str" cm="1">
        <f t="array" ref="H1763">IFERROR(_xlfn.IFS(B1763="","",'[1]OFD Query'!O1763="","Fresh"),'[1]OFD Query'!O1763)</f>
        <v xml:space="preserve">NDR Condition, can not been scheduled </v>
      </c>
      <c r="I1763" s="1" t="str">
        <f>IF(A1763="","",'[1]OFD Query'!W1763)</f>
        <v>D2109916301</v>
      </c>
      <c r="J1763" s="1" t="str">
        <f>IF(A1763="","",'[1]OFD Query'!X1763)</f>
        <v>Umair Khan Solangi Dadan Khan</v>
      </c>
      <c r="K1763" s="1" t="str">
        <f>IF(A1763="","",'[1]OFD Query'!AL1763)</f>
        <v>Al Hamra Umm Al Jud</v>
      </c>
      <c r="L1763" s="6">
        <f>IF(A1763="","",'[1]OFD Query'!AO1763)</f>
        <v>239.6</v>
      </c>
      <c r="M1763" s="1" t="str" cm="1">
        <f t="array" ref="M1763">_xlfn.IFS(L1763="","",L1763=0,"PPD",L1763&gt;0,"COD")</f>
        <v>COD</v>
      </c>
      <c r="N1763" s="1" t="str" cm="1">
        <f t="array" ref="N1763">_xlfn.IFS(A1763="","",L1763=0,M1763,L1763&lt;100,"&lt;100",L1763&lt;200,"&lt;200",L1763&lt;500,"&lt;500",L1763&lt;1000,"&lt;1000",L1763&gt;1000,"Above 1K")</f>
        <v>&lt;500</v>
      </c>
      <c r="O1763" s="6">
        <f>IF(A1763="","",'[1]OFD Query'!CB1763)</f>
        <v>4</v>
      </c>
      <c r="P1763" s="1" t="str">
        <f>IF(A1763="","",'[1]OFD Query'!CJ1763)</f>
        <v>POUCH</v>
      </c>
      <c r="Q1763" s="1" t="str" cm="1">
        <f t="array" ref="Q1763">IFERROR(_xlfn.IFS(A1763="","",O1763=0,"TRUE",AND(O1763=1,E1763="Out For Delivery"),"FALSE",O1763=1,"TRUE"),"FALSE")</f>
        <v>FALSE</v>
      </c>
      <c r="R1763" s="1" t="str">
        <f>'[1]OFD Query'!BT1763</f>
        <v>NO</v>
      </c>
    </row>
    <row r="1764" spans="1:18" x14ac:dyDescent="0.3">
      <c r="A1764" s="5" t="str">
        <f>IF(ISBLANK('[1]OFD Query'!A1764),"",'[1]OFD Query'!A1764)</f>
        <v>6062224701771</v>
      </c>
      <c r="B1764" s="1" t="str">
        <f>IF(A1764="","",LEFT('[1]OFD Query'!C1764,FIND(" ",'[1]OFD Query'!C1764)-1))</f>
        <v>Dropship</v>
      </c>
      <c r="C1764" s="1" t="str">
        <f>IF(A1764="","",'[1]OFD Query'!F1764)</f>
        <v>C2103730101</v>
      </c>
      <c r="D1764" s="1" t="str">
        <f>IFERROR(VLOOKUP(C1764,Sheet2!A:B,2,0),"")</f>
        <v>SHEIN</v>
      </c>
      <c r="E1764" s="1" t="str">
        <f>IF(A1764="","",'[1]OFD Query'!I1764)</f>
        <v>Out For Delivery</v>
      </c>
      <c r="F1764" s="1" t="str">
        <f t="shared" si="28"/>
        <v>MAK-2</v>
      </c>
      <c r="G1764" s="6" t="str" cm="1">
        <f t="array" ref="G1764">IFERROR(_xlfn.IFS(A1764="","",'[1]OFD Query'!N1764="","Fresh"),'[1]OFD Query'!N1764)</f>
        <v>Fresh</v>
      </c>
      <c r="H1764" s="6" t="str" cm="1">
        <f t="array" ref="H1764">IFERROR(_xlfn.IFS(B1764="","",'[1]OFD Query'!O1764="","Fresh"),'[1]OFD Query'!O1764)</f>
        <v>Fresh</v>
      </c>
      <c r="I1764" s="1" t="str">
        <f>IF(A1764="","",'[1]OFD Query'!W1764)</f>
        <v>D2109916301</v>
      </c>
      <c r="J1764" s="1" t="str">
        <f>IF(A1764="","",'[1]OFD Query'!X1764)</f>
        <v>Umair Khan Solangi Dadan Khan</v>
      </c>
      <c r="K1764" s="1" t="str">
        <f>IF(A1764="","",'[1]OFD Query'!AL1764)</f>
        <v>Ar Rashidiyyah</v>
      </c>
      <c r="L1764" s="6">
        <f>IF(A1764="","",'[1]OFD Query'!AO1764)</f>
        <v>0</v>
      </c>
      <c r="M1764" s="1" t="str" cm="1">
        <f t="array" ref="M1764">_xlfn.IFS(L1764="","",L1764=0,"PPD",L1764&gt;0,"COD")</f>
        <v>PPD</v>
      </c>
      <c r="N1764" s="1" t="str" cm="1">
        <f t="array" ref="N1764">_xlfn.IFS(A1764="","",L1764=0,M1764,L1764&lt;100,"&lt;100",L1764&lt;200,"&lt;200",L1764&lt;500,"&lt;500",L1764&lt;1000,"&lt;1000",L1764&gt;1000,"Above 1K")</f>
        <v>PPD</v>
      </c>
      <c r="O1764" s="6">
        <f>IF(A1764="","",'[1]OFD Query'!CB1764)</f>
        <v>0</v>
      </c>
      <c r="P1764" s="1" t="str">
        <f>IF(A1764="","",'[1]OFD Query'!CJ1764)</f>
        <v>POUCH</v>
      </c>
      <c r="Q1764" s="1" t="str" cm="1">
        <f t="array" ref="Q1764">IFERROR(_xlfn.IFS(A1764="","",O1764=0,"TRUE",AND(O1764=1,E1764="Out For Delivery"),"FALSE",O1764=1,"TRUE"),"FALSE")</f>
        <v>TRUE</v>
      </c>
      <c r="R1764" s="1" t="str">
        <f>'[1]OFD Query'!BT1764</f>
        <v>NO</v>
      </c>
    </row>
    <row r="1765" spans="1:18" x14ac:dyDescent="0.3">
      <c r="A1765" s="5" t="str">
        <f>IF(ISBLANK('[1]OFD Query'!A1765),"",'[1]OFD Query'!A1765)</f>
        <v>6061124365677</v>
      </c>
      <c r="B1765" s="1" t="str">
        <f>IF(A1765="","",LEFT('[1]OFD Query'!C1765,FIND(" ",'[1]OFD Query'!C1765)-1))</f>
        <v>Dropship</v>
      </c>
      <c r="C1765" s="1" t="str">
        <f>IF(A1765="","",'[1]OFD Query'!F1765)</f>
        <v>C210144</v>
      </c>
      <c r="D1765" s="1" t="str">
        <f>IFERROR(VLOOKUP(C1765,Sheet2!A:B,2,0),"")</f>
        <v/>
      </c>
      <c r="E1765" s="1" t="str">
        <f>IF(A1765="","",'[1]OFD Query'!I1765)</f>
        <v>Out For Delivery</v>
      </c>
      <c r="F1765" s="1" t="str">
        <f t="shared" si="28"/>
        <v>MAK-2</v>
      </c>
      <c r="G1765" s="6" t="str" cm="1">
        <f t="array" ref="G1765">IFERROR(_xlfn.IFS(A1765="","",'[1]OFD Query'!N1765="","Fresh"),'[1]OFD Query'!N1765)</f>
        <v>Reschedule</v>
      </c>
      <c r="H1765" s="6" t="str" cm="1">
        <f t="array" ref="H1765">IFERROR(_xlfn.IFS(B1765="","",'[1]OFD Query'!O1765="","Fresh"),'[1]OFD Query'!O1765)</f>
        <v>Schedule for future</v>
      </c>
      <c r="I1765" s="1" t="str">
        <f>IF(A1765="","",'[1]OFD Query'!W1765)</f>
        <v>D21012943401</v>
      </c>
      <c r="J1765" s="1" t="str">
        <f>IF(A1765="","",'[1]OFD Query'!X1765)</f>
        <v>Afkar-Afkar-Omran Nazer Ahmed</v>
      </c>
      <c r="K1765" s="1" t="str">
        <f>IF(A1765="","",'[1]OFD Query'!AL1765)</f>
        <v>Al'usaylah</v>
      </c>
      <c r="L1765" s="6">
        <f>IF(A1765="","",'[1]OFD Query'!AO1765)</f>
        <v>0</v>
      </c>
      <c r="M1765" s="1" t="str" cm="1">
        <f t="array" ref="M1765">_xlfn.IFS(L1765="","",L1765=0,"PPD",L1765&gt;0,"COD")</f>
        <v>PPD</v>
      </c>
      <c r="N1765" s="1" t="str" cm="1">
        <f t="array" ref="N1765">_xlfn.IFS(A1765="","",L1765=0,M1765,L1765&lt;100,"&lt;100",L1765&lt;200,"&lt;200",L1765&lt;500,"&lt;500",L1765&lt;1000,"&lt;1000",L1765&gt;1000,"Above 1K")</f>
        <v>PPD</v>
      </c>
      <c r="O1765" s="6">
        <f>IF(A1765="","",'[1]OFD Query'!CB1765)</f>
        <v>3</v>
      </c>
      <c r="P1765" s="1" t="str">
        <f>IF(A1765="","",'[1]OFD Query'!CJ1765)</f>
        <v>POUCH</v>
      </c>
      <c r="Q1765" s="1" t="str" cm="1">
        <f t="array" ref="Q1765">IFERROR(_xlfn.IFS(A1765="","",O1765=0,"TRUE",AND(O1765=1,E1765="Out For Delivery"),"FALSE",O1765=1,"TRUE"),"FALSE")</f>
        <v>FALSE</v>
      </c>
      <c r="R1765" s="1" t="str">
        <f>'[1]OFD Query'!BT1765</f>
        <v>NO</v>
      </c>
    </row>
    <row r="1766" spans="1:18" x14ac:dyDescent="0.3">
      <c r="A1766" s="5" t="str">
        <f>IF(ISBLANK('[1]OFD Query'!A1766),"",'[1]OFD Query'!A1766)</f>
        <v>6062324981759</v>
      </c>
      <c r="B1766" s="1" t="str">
        <f>IF(A1766="","",LEFT('[1]OFD Query'!C1766,FIND(" ",'[1]OFD Query'!C1766)-1))</f>
        <v>Dropship</v>
      </c>
      <c r="C1766" s="1" t="str">
        <f>IF(A1766="","",'[1]OFD Query'!F1766)</f>
        <v>C21035750</v>
      </c>
      <c r="D1766" s="1" t="str">
        <f>IFERROR(VLOOKUP(C1766,Sheet2!A:B,2,0),"")</f>
        <v>eshry.shop</v>
      </c>
      <c r="E1766" s="1" t="str">
        <f>IF(A1766="","",'[1]OFD Query'!I1766)</f>
        <v>Out For Delivery</v>
      </c>
      <c r="F1766" s="1" t="str">
        <f t="shared" si="28"/>
        <v>MAK-2</v>
      </c>
      <c r="G1766" s="6" t="str" cm="1">
        <f t="array" ref="G1766">IFERROR(_xlfn.IFS(A1766="","",'[1]OFD Query'!N1766="","Fresh"),'[1]OFD Query'!N1766)</f>
        <v>Reschedule</v>
      </c>
      <c r="H1766" s="6" t="str" cm="1">
        <f t="array" ref="H1766">IFERROR(_xlfn.IFS(B1766="","",'[1]OFD Query'!O1766="","Fresh"),'[1]OFD Query'!O1766)</f>
        <v>Schedule for future</v>
      </c>
      <c r="I1766" s="1" t="str">
        <f>IF(A1766="","",'[1]OFD Query'!W1766)</f>
        <v>D21012943401</v>
      </c>
      <c r="J1766" s="1" t="str">
        <f>IF(A1766="","",'[1]OFD Query'!X1766)</f>
        <v>Afkar-Afkar-Omran Nazer Ahmed</v>
      </c>
      <c r="K1766" s="1" t="str">
        <f>IF(A1766="","",'[1]OFD Query'!AL1766)</f>
        <v>Jabal Al Nour</v>
      </c>
      <c r="L1766" s="6">
        <f>IF(A1766="","",'[1]OFD Query'!AO1766)</f>
        <v>205</v>
      </c>
      <c r="M1766" s="1" t="str" cm="1">
        <f t="array" ref="M1766">_xlfn.IFS(L1766="","",L1766=0,"PPD",L1766&gt;0,"COD")</f>
        <v>COD</v>
      </c>
      <c r="N1766" s="1" t="str" cm="1">
        <f t="array" ref="N1766">_xlfn.IFS(A1766="","",L1766=0,M1766,L1766&lt;100,"&lt;100",L1766&lt;200,"&lt;200",L1766&lt;500,"&lt;500",L1766&lt;1000,"&lt;1000",L1766&gt;1000,"Above 1K")</f>
        <v>&lt;500</v>
      </c>
      <c r="O1766" s="6">
        <f>IF(A1766="","",'[1]OFD Query'!CB1766)</f>
        <v>1</v>
      </c>
      <c r="P1766" s="1" t="str">
        <f>IF(A1766="","",'[1]OFD Query'!CJ1766)</f>
        <v/>
      </c>
      <c r="Q1766" s="1" t="str" cm="1">
        <f t="array" ref="Q1766">IFERROR(_xlfn.IFS(A1766="","",O1766=0,"TRUE",AND(O1766=1,E1766="Out For Delivery"),"FALSE",O1766=1,"TRUE"),"FALSE")</f>
        <v>FALSE</v>
      </c>
      <c r="R1766" s="1" t="str">
        <f>'[1]OFD Query'!BT1766</f>
        <v>NO</v>
      </c>
    </row>
    <row r="1767" spans="1:18" x14ac:dyDescent="0.3">
      <c r="A1767" s="5" t="str">
        <f>IF(ISBLANK('[1]OFD Query'!A1767),"",'[1]OFD Query'!A1767)</f>
        <v>6062224977903</v>
      </c>
      <c r="B1767" s="1" t="str">
        <f>IF(A1767="","",LEFT('[1]OFD Query'!C1767,FIND(" ",'[1]OFD Query'!C1767)-1))</f>
        <v>Dropship</v>
      </c>
      <c r="C1767" s="1" t="str">
        <f>IF(A1767="","",'[1]OFD Query'!F1767)</f>
        <v>C2103730101</v>
      </c>
      <c r="D1767" s="1" t="str">
        <f>IFERROR(VLOOKUP(C1767,Sheet2!A:B,2,0),"")</f>
        <v>SHEIN</v>
      </c>
      <c r="E1767" s="1" t="str">
        <f>IF(A1767="","",'[1]OFD Query'!I1767)</f>
        <v>Out For Delivery</v>
      </c>
      <c r="F1767" s="1" t="str">
        <f t="shared" si="28"/>
        <v>MAK-2</v>
      </c>
      <c r="G1767" s="6" t="str" cm="1">
        <f t="array" ref="G1767">IFERROR(_xlfn.IFS(A1767="","",'[1]OFD Query'!N1767="","Fresh"),'[1]OFD Query'!N1767)</f>
        <v>Fresh</v>
      </c>
      <c r="H1767" s="6" t="str" cm="1">
        <f t="array" ref="H1767">IFERROR(_xlfn.IFS(B1767="","",'[1]OFD Query'!O1767="","Fresh"),'[1]OFD Query'!O1767)</f>
        <v>Fresh</v>
      </c>
      <c r="I1767" s="1" t="str">
        <f>IF(A1767="","",'[1]OFD Query'!W1767)</f>
        <v>D2109916301</v>
      </c>
      <c r="J1767" s="1" t="str">
        <f>IF(A1767="","",'[1]OFD Query'!X1767)</f>
        <v>Umair Khan Solangi Dadan Khan</v>
      </c>
      <c r="K1767" s="1" t="str">
        <f>IF(A1767="","",'[1]OFD Query'!AL1767)</f>
        <v>Ar Rashidiyyah</v>
      </c>
      <c r="L1767" s="6">
        <f>IF(A1767="","",'[1]OFD Query'!AO1767)</f>
        <v>0</v>
      </c>
      <c r="M1767" s="1" t="str" cm="1">
        <f t="array" ref="M1767">_xlfn.IFS(L1767="","",L1767=0,"PPD",L1767&gt;0,"COD")</f>
        <v>PPD</v>
      </c>
      <c r="N1767" s="1" t="str" cm="1">
        <f t="array" ref="N1767">_xlfn.IFS(A1767="","",L1767=0,M1767,L1767&lt;100,"&lt;100",L1767&lt;200,"&lt;200",L1767&lt;500,"&lt;500",L1767&lt;1000,"&lt;1000",L1767&gt;1000,"Above 1K")</f>
        <v>PPD</v>
      </c>
      <c r="O1767" s="6">
        <f>IF(A1767="","",'[1]OFD Query'!CB1767)</f>
        <v>0</v>
      </c>
      <c r="P1767" s="1" t="str">
        <f>IF(A1767="","",'[1]OFD Query'!CJ1767)</f>
        <v>POUCH</v>
      </c>
      <c r="Q1767" s="1" t="str" cm="1">
        <f t="array" ref="Q1767">IFERROR(_xlfn.IFS(A1767="","",O1767=0,"TRUE",AND(O1767=1,E1767="Out For Delivery"),"FALSE",O1767=1,"TRUE"),"FALSE")</f>
        <v>TRUE</v>
      </c>
      <c r="R1767" s="1" t="str">
        <f>'[1]OFD Query'!BT1767</f>
        <v>NO</v>
      </c>
    </row>
    <row r="1768" spans="1:18" x14ac:dyDescent="0.3">
      <c r="A1768" s="5" t="str">
        <f>IF(ISBLANK('[1]OFD Query'!A1768),"",'[1]OFD Query'!A1768)</f>
        <v>6060824495890</v>
      </c>
      <c r="B1768" s="1" t="str">
        <f>IF(A1768="","",LEFT('[1]OFD Query'!C1768,FIND(" ",'[1]OFD Query'!C1768)-1))</f>
        <v>Dropship</v>
      </c>
      <c r="C1768" s="1" t="str">
        <f>IF(A1768="","",'[1]OFD Query'!F1768)</f>
        <v>C21036106</v>
      </c>
      <c r="D1768" s="1" t="str">
        <f>IFERROR(VLOOKUP(C1768,Sheet2!A:B,2,0),"")</f>
        <v>Jetronics UAE</v>
      </c>
      <c r="E1768" s="1" t="str">
        <f>IF(A1768="","",'[1]OFD Query'!I1768)</f>
        <v>Out For Delivery</v>
      </c>
      <c r="F1768" s="1" t="str">
        <f t="shared" si="28"/>
        <v>MAK-2</v>
      </c>
      <c r="G1768" s="6" t="str" cm="1">
        <f t="array" ref="G1768">IFERROR(_xlfn.IFS(A1768="","",'[1]OFD Query'!N1768="","Fresh"),'[1]OFD Query'!N1768)</f>
        <v>Undelivered</v>
      </c>
      <c r="H1768" s="6" t="str" cm="1">
        <f t="array" ref="H1768">IFERROR(_xlfn.IFS(B1768="","",'[1]OFD Query'!O1768="","Fresh"),'[1]OFD Query'!O1768)</f>
        <v xml:space="preserve">NDR Condition, can not been scheduled </v>
      </c>
      <c r="I1768" s="1" t="str">
        <f>IF(A1768="","",'[1]OFD Query'!W1768)</f>
        <v>D21012943401</v>
      </c>
      <c r="J1768" s="1" t="str">
        <f>IF(A1768="","",'[1]OFD Query'!X1768)</f>
        <v>Afkar-Afkar-Omran Nazer Ahmed</v>
      </c>
      <c r="K1768" s="1" t="str">
        <f>IF(A1768="","",'[1]OFD Query'!AL1768)</f>
        <v>Makkah</v>
      </c>
      <c r="L1768" s="6">
        <f>IF(A1768="","",'[1]OFD Query'!AO1768)</f>
        <v>99</v>
      </c>
      <c r="M1768" s="1" t="str" cm="1">
        <f t="array" ref="M1768">_xlfn.IFS(L1768="","",L1768=0,"PPD",L1768&gt;0,"COD")</f>
        <v>COD</v>
      </c>
      <c r="N1768" s="1" t="str" cm="1">
        <f t="array" ref="N1768">_xlfn.IFS(A1768="","",L1768=0,M1768,L1768&lt;100,"&lt;100",L1768&lt;200,"&lt;200",L1768&lt;500,"&lt;500",L1768&lt;1000,"&lt;1000",L1768&gt;1000,"Above 1K")</f>
        <v>&lt;100</v>
      </c>
      <c r="O1768" s="6">
        <f>IF(A1768="","",'[1]OFD Query'!CB1768)</f>
        <v>4</v>
      </c>
      <c r="P1768" s="1" t="str">
        <f>IF(A1768="","",'[1]OFD Query'!CJ1768)</f>
        <v/>
      </c>
      <c r="Q1768" s="1" t="str" cm="1">
        <f t="array" ref="Q1768">IFERROR(_xlfn.IFS(A1768="","",O1768=0,"TRUE",AND(O1768=1,E1768="Out For Delivery"),"FALSE",O1768=1,"TRUE"),"FALSE")</f>
        <v>FALSE</v>
      </c>
      <c r="R1768" s="1" t="str">
        <f>'[1]OFD Query'!BT1768</f>
        <v>NO</v>
      </c>
    </row>
    <row r="1769" spans="1:18" x14ac:dyDescent="0.3">
      <c r="A1769" s="5" t="str">
        <f>IF(ISBLANK('[1]OFD Query'!A1769),"",'[1]OFD Query'!A1769)</f>
        <v>6062124965263</v>
      </c>
      <c r="B1769" s="1" t="str">
        <f>IF(A1769="","",LEFT('[1]OFD Query'!C1769,FIND(" ",'[1]OFD Query'!C1769)-1))</f>
        <v>Dropship</v>
      </c>
      <c r="C1769" s="1" t="str">
        <f>IF(A1769="","",'[1]OFD Query'!F1769)</f>
        <v>C2103730101</v>
      </c>
      <c r="D1769" s="1" t="str">
        <f>IFERROR(VLOOKUP(C1769,Sheet2!A:B,2,0),"")</f>
        <v>SHEIN</v>
      </c>
      <c r="E1769" s="1" t="str">
        <f>IF(A1769="","",'[1]OFD Query'!I1769)</f>
        <v>Out For Delivery</v>
      </c>
      <c r="F1769" s="1" t="str">
        <f t="shared" si="28"/>
        <v>MAK-2</v>
      </c>
      <c r="G1769" s="6" t="str" cm="1">
        <f t="array" ref="G1769">IFERROR(_xlfn.IFS(A1769="","",'[1]OFD Query'!N1769="","Fresh"),'[1]OFD Query'!N1769)</f>
        <v>Fresh</v>
      </c>
      <c r="H1769" s="6" t="str" cm="1">
        <f t="array" ref="H1769">IFERROR(_xlfn.IFS(B1769="","",'[1]OFD Query'!O1769="","Fresh"),'[1]OFD Query'!O1769)</f>
        <v>Fresh</v>
      </c>
      <c r="I1769" s="1" t="str">
        <f>IF(A1769="","",'[1]OFD Query'!W1769)</f>
        <v>D2109916301</v>
      </c>
      <c r="J1769" s="1" t="str">
        <f>IF(A1769="","",'[1]OFD Query'!X1769)</f>
        <v>Umair Khan Solangi Dadan Khan</v>
      </c>
      <c r="K1769" s="1" t="str">
        <f>IF(A1769="","",'[1]OFD Query'!AL1769)</f>
        <v>Ar Rashidiyyah</v>
      </c>
      <c r="L1769" s="6">
        <f>IF(A1769="","",'[1]OFD Query'!AO1769)</f>
        <v>327.10000000000002</v>
      </c>
      <c r="M1769" s="1" t="str" cm="1">
        <f t="array" ref="M1769">_xlfn.IFS(L1769="","",L1769=0,"PPD",L1769&gt;0,"COD")</f>
        <v>COD</v>
      </c>
      <c r="N1769" s="1" t="str" cm="1">
        <f t="array" ref="N1769">_xlfn.IFS(A1769="","",L1769=0,M1769,L1769&lt;100,"&lt;100",L1769&lt;200,"&lt;200",L1769&lt;500,"&lt;500",L1769&lt;1000,"&lt;1000",L1769&gt;1000,"Above 1K")</f>
        <v>&lt;500</v>
      </c>
      <c r="O1769" s="6">
        <f>IF(A1769="","",'[1]OFD Query'!CB1769)</f>
        <v>0</v>
      </c>
      <c r="P1769" s="1" t="str">
        <f>IF(A1769="","",'[1]OFD Query'!CJ1769)</f>
        <v>POUCH</v>
      </c>
      <c r="Q1769" s="1" t="str" cm="1">
        <f t="array" ref="Q1769">IFERROR(_xlfn.IFS(A1769="","",O1769=0,"TRUE",AND(O1769=1,E1769="Out For Delivery"),"FALSE",O1769=1,"TRUE"),"FALSE")</f>
        <v>TRUE</v>
      </c>
      <c r="R1769" s="1" t="str">
        <f>'[1]OFD Query'!BT1769</f>
        <v>NO</v>
      </c>
    </row>
    <row r="1770" spans="1:18" x14ac:dyDescent="0.3">
      <c r="A1770" s="5" t="str">
        <f>IF(ISBLANK('[1]OFD Query'!A1770),"",'[1]OFD Query'!A1770)</f>
        <v>6060824568248</v>
      </c>
      <c r="B1770" s="1" t="str">
        <f>IF(A1770="","",LEFT('[1]OFD Query'!C1770,FIND(" ",'[1]OFD Query'!C1770)-1))</f>
        <v>Dropship</v>
      </c>
      <c r="C1770" s="1" t="str">
        <f>IF(A1770="","",'[1]OFD Query'!F1770)</f>
        <v>C21035750</v>
      </c>
      <c r="D1770" s="1" t="str">
        <f>IFERROR(VLOOKUP(C1770,Sheet2!A:B,2,0),"")</f>
        <v>eshry.shop</v>
      </c>
      <c r="E1770" s="1" t="str">
        <f>IF(A1770="","",'[1]OFD Query'!I1770)</f>
        <v>Out For Delivery</v>
      </c>
      <c r="F1770" s="1" t="str">
        <f t="shared" si="28"/>
        <v>MAK-2</v>
      </c>
      <c r="G1770" s="6" t="str" cm="1">
        <f t="array" ref="G1770">IFERROR(_xlfn.IFS(A1770="","",'[1]OFD Query'!N1770="","Fresh"),'[1]OFD Query'!N1770)</f>
        <v>Reschedule</v>
      </c>
      <c r="H1770" s="6" t="str" cm="1">
        <f t="array" ref="H1770">IFERROR(_xlfn.IFS(B1770="","",'[1]OFD Query'!O1770="","Fresh"),'[1]OFD Query'!O1770)</f>
        <v>Schedule for future</v>
      </c>
      <c r="I1770" s="1" t="str">
        <f>IF(A1770="","",'[1]OFD Query'!W1770)</f>
        <v>D21012943401</v>
      </c>
      <c r="J1770" s="1" t="str">
        <f>IF(A1770="","",'[1]OFD Query'!X1770)</f>
        <v>Afkar-Afkar-Omran Nazer Ahmed</v>
      </c>
      <c r="K1770" s="1" t="str">
        <f>IF(A1770="","",'[1]OFD Query'!AL1770)</f>
        <v>Al'usaylah</v>
      </c>
      <c r="L1770" s="6">
        <f>IF(A1770="","",'[1]OFD Query'!AO1770)</f>
        <v>270</v>
      </c>
      <c r="M1770" s="1" t="str" cm="1">
        <f t="array" ref="M1770">_xlfn.IFS(L1770="","",L1770=0,"PPD",L1770&gt;0,"COD")</f>
        <v>COD</v>
      </c>
      <c r="N1770" s="1" t="str" cm="1">
        <f t="array" ref="N1770">_xlfn.IFS(A1770="","",L1770=0,M1770,L1770&lt;100,"&lt;100",L1770&lt;200,"&lt;200",L1770&lt;500,"&lt;500",L1770&lt;1000,"&lt;1000",L1770&gt;1000,"Above 1K")</f>
        <v>&lt;500</v>
      </c>
      <c r="O1770" s="6">
        <f>IF(A1770="","",'[1]OFD Query'!CB1770)</f>
        <v>3</v>
      </c>
      <c r="P1770" s="1" t="str">
        <f>IF(A1770="","",'[1]OFD Query'!CJ1770)</f>
        <v/>
      </c>
      <c r="Q1770" s="1" t="str" cm="1">
        <f t="array" ref="Q1770">IFERROR(_xlfn.IFS(A1770="","",O1770=0,"TRUE",AND(O1770=1,E1770="Out For Delivery"),"FALSE",O1770=1,"TRUE"),"FALSE")</f>
        <v>FALSE</v>
      </c>
      <c r="R1770" s="1" t="str">
        <f>'[1]OFD Query'!BT1770</f>
        <v>NO</v>
      </c>
    </row>
    <row r="1771" spans="1:18" x14ac:dyDescent="0.3">
      <c r="A1771" s="5" t="str">
        <f>IF(ISBLANK('[1]OFD Query'!A1771),"",'[1]OFD Query'!A1771)</f>
        <v>6062224889468</v>
      </c>
      <c r="B1771" s="1" t="str">
        <f>IF(A1771="","",LEFT('[1]OFD Query'!C1771,FIND(" ",'[1]OFD Query'!C1771)-1))</f>
        <v>Dropship</v>
      </c>
      <c r="C1771" s="1" t="str">
        <f>IF(A1771="","",'[1]OFD Query'!F1771)</f>
        <v>C21035750</v>
      </c>
      <c r="D1771" s="1" t="str">
        <f>IFERROR(VLOOKUP(C1771,Sheet2!A:B,2,0),"")</f>
        <v>eshry.shop</v>
      </c>
      <c r="E1771" s="1" t="str">
        <f>IF(A1771="","",'[1]OFD Query'!I1771)</f>
        <v>Out For Delivery</v>
      </c>
      <c r="F1771" s="1" t="str">
        <f t="shared" si="28"/>
        <v>MAK-2</v>
      </c>
      <c r="G1771" s="6" t="str" cm="1">
        <f t="array" ref="G1771">IFERROR(_xlfn.IFS(A1771="","",'[1]OFD Query'!N1771="","Fresh"),'[1]OFD Query'!N1771)</f>
        <v>Cancel</v>
      </c>
      <c r="H1771" s="6" t="str" cm="1">
        <f t="array" ref="H1771">IFERROR(_xlfn.IFS(B1771="","",'[1]OFD Query'!O1771="","Fresh"),'[1]OFD Query'!O1771)</f>
        <v>Doesn't Want to Give Reason</v>
      </c>
      <c r="I1771" s="1" t="str">
        <f>IF(A1771="","",'[1]OFD Query'!W1771)</f>
        <v>D21012943401</v>
      </c>
      <c r="J1771" s="1" t="str">
        <f>IF(A1771="","",'[1]OFD Query'!X1771)</f>
        <v>Afkar-Afkar-Omran Nazer Ahmed</v>
      </c>
      <c r="K1771" s="1" t="str">
        <f>IF(A1771="","",'[1]OFD Query'!AL1771)</f>
        <v>Al'usaylah</v>
      </c>
      <c r="L1771" s="6">
        <f>IF(A1771="","",'[1]OFD Query'!AO1771)</f>
        <v>169</v>
      </c>
      <c r="M1771" s="1" t="str" cm="1">
        <f t="array" ref="M1771">_xlfn.IFS(L1771="","",L1771=0,"PPD",L1771&gt;0,"COD")</f>
        <v>COD</v>
      </c>
      <c r="N1771" s="1" t="str" cm="1">
        <f t="array" ref="N1771">_xlfn.IFS(A1771="","",L1771=0,M1771,L1771&lt;100,"&lt;100",L1771&lt;200,"&lt;200",L1771&lt;500,"&lt;500",L1771&lt;1000,"&lt;1000",L1771&gt;1000,"Above 1K")</f>
        <v>&lt;200</v>
      </c>
      <c r="O1771" s="6">
        <f>IF(A1771="","",'[1]OFD Query'!CB1771)</f>
        <v>2</v>
      </c>
      <c r="P1771" s="1" t="str">
        <f>IF(A1771="","",'[1]OFD Query'!CJ1771)</f>
        <v/>
      </c>
      <c r="Q1771" s="1" t="str" cm="1">
        <f t="array" ref="Q1771">IFERROR(_xlfn.IFS(A1771="","",O1771=0,"TRUE",AND(O1771=1,E1771="Out For Delivery"),"FALSE",O1771=1,"TRUE"),"FALSE")</f>
        <v>FALSE</v>
      </c>
      <c r="R1771" s="1" t="str">
        <f>'[1]OFD Query'!BT1771</f>
        <v>NO</v>
      </c>
    </row>
    <row r="1772" spans="1:18" x14ac:dyDescent="0.3">
      <c r="A1772" s="5" t="str">
        <f>IF(ISBLANK('[1]OFD Query'!A1772),"",'[1]OFD Query'!A1772)</f>
        <v>6062024640614</v>
      </c>
      <c r="B1772" s="1" t="str">
        <f>IF(A1772="","",LEFT('[1]OFD Query'!C1772,FIND(" ",'[1]OFD Query'!C1772)-1))</f>
        <v>Dropship</v>
      </c>
      <c r="C1772" s="1" t="str">
        <f>IF(A1772="","",'[1]OFD Query'!F1772)</f>
        <v>C2103785701</v>
      </c>
      <c r="D1772" s="1" t="str">
        <f>IFERROR(VLOOKUP(C1772,Sheet2!A:B,2,0),"")</f>
        <v>ramoshop</v>
      </c>
      <c r="E1772" s="1" t="str">
        <f>IF(A1772="","",'[1]OFD Query'!I1772)</f>
        <v>Out For Delivery</v>
      </c>
      <c r="F1772" s="1" t="str">
        <f t="shared" si="28"/>
        <v>MAK-2</v>
      </c>
      <c r="G1772" s="6" t="str" cm="1">
        <f t="array" ref="G1772">IFERROR(_xlfn.IFS(A1772="","",'[1]OFD Query'!N1772="","Fresh"),'[1]OFD Query'!N1772)</f>
        <v>Cancel</v>
      </c>
      <c r="H1772" s="6" t="str" cm="1">
        <f t="array" ref="H1772">IFERROR(_xlfn.IFS(B1772="","",'[1]OFD Query'!O1772="","Fresh"),'[1]OFD Query'!O1772)</f>
        <v>Doesn't Want to Give Reason</v>
      </c>
      <c r="I1772" s="1" t="str">
        <f>IF(A1772="","",'[1]OFD Query'!W1772)</f>
        <v>D21012943401</v>
      </c>
      <c r="J1772" s="1" t="str">
        <f>IF(A1772="","",'[1]OFD Query'!X1772)</f>
        <v>Afkar-Afkar-Omran Nazer Ahmed</v>
      </c>
      <c r="K1772" s="1" t="str">
        <f>IF(A1772="","",'[1]OFD Query'!AL1772)</f>
        <v>Al'usaylah</v>
      </c>
      <c r="L1772" s="6">
        <f>IF(A1772="","",'[1]OFD Query'!AO1772)</f>
        <v>149</v>
      </c>
      <c r="M1772" s="1" t="str" cm="1">
        <f t="array" ref="M1772">_xlfn.IFS(L1772="","",L1772=0,"PPD",L1772&gt;0,"COD")</f>
        <v>COD</v>
      </c>
      <c r="N1772" s="1" t="str" cm="1">
        <f t="array" ref="N1772">_xlfn.IFS(A1772="","",L1772=0,M1772,L1772&lt;100,"&lt;100",L1772&lt;200,"&lt;200",L1772&lt;500,"&lt;500",L1772&lt;1000,"&lt;1000",L1772&gt;1000,"Above 1K")</f>
        <v>&lt;200</v>
      </c>
      <c r="O1772" s="6">
        <f>IF(A1772="","",'[1]OFD Query'!CB1772)</f>
        <v>2</v>
      </c>
      <c r="P1772" s="1" t="str">
        <f>IF(A1772="","",'[1]OFD Query'!CJ1772)</f>
        <v/>
      </c>
      <c r="Q1772" s="1" t="str" cm="1">
        <f t="array" ref="Q1772">IFERROR(_xlfn.IFS(A1772="","",O1772=0,"TRUE",AND(O1772=1,E1772="Out For Delivery"),"FALSE",O1772=1,"TRUE"),"FALSE")</f>
        <v>FALSE</v>
      </c>
      <c r="R1772" s="1" t="str">
        <f>'[1]OFD Query'!BT1772</f>
        <v>NO</v>
      </c>
    </row>
    <row r="1773" spans="1:18" x14ac:dyDescent="0.3">
      <c r="A1773" s="5" t="str">
        <f>IF(ISBLANK('[1]OFD Query'!A1773),"",'[1]OFD Query'!A1773)</f>
        <v>6062424743984</v>
      </c>
      <c r="B1773" s="1" t="str">
        <f>IF(A1773="","",LEFT('[1]OFD Query'!C1773,FIND(" ",'[1]OFD Query'!C1773)-1))</f>
        <v>Dropship</v>
      </c>
      <c r="C1773" s="1" t="str">
        <f>IF(A1773="","",'[1]OFD Query'!F1773)</f>
        <v>C21035750</v>
      </c>
      <c r="D1773" s="1" t="str">
        <f>IFERROR(VLOOKUP(C1773,Sheet2!A:B,2,0),"")</f>
        <v>eshry.shop</v>
      </c>
      <c r="E1773" s="1" t="str">
        <f>IF(A1773="","",'[1]OFD Query'!I1773)</f>
        <v>Delivered</v>
      </c>
      <c r="F1773" s="1" t="str">
        <f t="shared" si="28"/>
        <v>MAK-2</v>
      </c>
      <c r="G1773" s="6" t="str" cm="1">
        <f t="array" ref="G1773">IFERROR(_xlfn.IFS(A1773="","",'[1]OFD Query'!N1773="","Fresh"),'[1]OFD Query'!N1773)</f>
        <v>Fresh</v>
      </c>
      <c r="H1773" s="6" t="str" cm="1">
        <f t="array" ref="H1773">IFERROR(_xlfn.IFS(B1773="","",'[1]OFD Query'!O1773="","Fresh"),'[1]OFD Query'!O1773)</f>
        <v>Fresh</v>
      </c>
      <c r="I1773" s="1" t="str">
        <f>IF(A1773="","",'[1]OFD Query'!W1773)</f>
        <v>D2109916301</v>
      </c>
      <c r="J1773" s="1" t="str">
        <f>IF(A1773="","",'[1]OFD Query'!X1773)</f>
        <v>Umair Khan Solangi Dadan Khan</v>
      </c>
      <c r="K1773" s="1" t="str">
        <f>IF(A1773="","",'[1]OFD Query'!AL1773)</f>
        <v>Ar Rashidiyyah</v>
      </c>
      <c r="L1773" s="6">
        <f>IF(A1773="","",'[1]OFD Query'!AO1773)</f>
        <v>179</v>
      </c>
      <c r="M1773" s="1" t="str" cm="1">
        <f t="array" ref="M1773">_xlfn.IFS(L1773="","",L1773=0,"PPD",L1773&gt;0,"COD")</f>
        <v>COD</v>
      </c>
      <c r="N1773" s="1" t="str" cm="1">
        <f t="array" ref="N1773">_xlfn.IFS(A1773="","",L1773=0,M1773,L1773&lt;100,"&lt;100",L1773&lt;200,"&lt;200",L1773&lt;500,"&lt;500",L1773&lt;1000,"&lt;1000",L1773&gt;1000,"Above 1K")</f>
        <v>&lt;200</v>
      </c>
      <c r="O1773" s="6">
        <f>IF(A1773="","",'[1]OFD Query'!CB1773)</f>
        <v>1</v>
      </c>
      <c r="P1773" s="1" t="str">
        <f>IF(A1773="","",'[1]OFD Query'!CJ1773)</f>
        <v/>
      </c>
      <c r="Q1773" s="1" t="str" cm="1">
        <f t="array" ref="Q1773">IFERROR(_xlfn.IFS(A1773="","",O1773=0,"TRUE",AND(O1773=1,E1773="Out For Delivery"),"FALSE",O1773=1,"TRUE"),"FALSE")</f>
        <v>TRUE</v>
      </c>
      <c r="R1773" s="1" t="str">
        <f>'[1]OFD Query'!BT1773</f>
        <v>YES</v>
      </c>
    </row>
    <row r="1774" spans="1:18" x14ac:dyDescent="0.3">
      <c r="A1774" s="5" t="str">
        <f>IF(ISBLANK('[1]OFD Query'!A1774),"",'[1]OFD Query'!A1774)</f>
        <v>6061824954429</v>
      </c>
      <c r="B1774" s="1" t="str">
        <f>IF(A1774="","",LEFT('[1]OFD Query'!C1774,FIND(" ",'[1]OFD Query'!C1774)-1))</f>
        <v>Dropship</v>
      </c>
      <c r="C1774" s="1" t="str">
        <f>IF(A1774="","",'[1]OFD Query'!F1774)</f>
        <v>C2103787101</v>
      </c>
      <c r="D1774" s="1" t="str">
        <f>IFERROR(VLOOKUP(C1774,Sheet2!A:B,2,0),"")</f>
        <v>yun</v>
      </c>
      <c r="E1774" s="1" t="str">
        <f>IF(A1774="","",'[1]OFD Query'!I1774)</f>
        <v>Out For Delivery</v>
      </c>
      <c r="F1774" s="1" t="str">
        <f t="shared" si="28"/>
        <v>MAK-2</v>
      </c>
      <c r="G1774" s="6" t="str" cm="1">
        <f t="array" ref="G1774">IFERROR(_xlfn.IFS(A1774="","",'[1]OFD Query'!N1774="","Fresh"),'[1]OFD Query'!N1774)</f>
        <v>Reschedule</v>
      </c>
      <c r="H1774" s="6" t="str" cm="1">
        <f t="array" ref="H1774">IFERROR(_xlfn.IFS(B1774="","",'[1]OFD Query'!O1774="","Fresh"),'[1]OFD Query'!O1774)</f>
        <v>Schedule for future</v>
      </c>
      <c r="I1774" s="1" t="str">
        <f>IF(A1774="","",'[1]OFD Query'!W1774)</f>
        <v>D21012943401</v>
      </c>
      <c r="J1774" s="1" t="str">
        <f>IF(A1774="","",'[1]OFD Query'!X1774)</f>
        <v>Afkar-Afkar-Omran Nazer Ahmed</v>
      </c>
      <c r="K1774" s="1" t="str">
        <f>IF(A1774="","",'[1]OFD Query'!AL1774)</f>
        <v>Al'usaylah</v>
      </c>
      <c r="L1774" s="6">
        <f>IF(A1774="","",'[1]OFD Query'!AO1774)</f>
        <v>0</v>
      </c>
      <c r="M1774" s="1" t="str" cm="1">
        <f t="array" ref="M1774">_xlfn.IFS(L1774="","",L1774=0,"PPD",L1774&gt;0,"COD")</f>
        <v>PPD</v>
      </c>
      <c r="N1774" s="1" t="str" cm="1">
        <f t="array" ref="N1774">_xlfn.IFS(A1774="","",L1774=0,M1774,L1774&lt;100,"&lt;100",L1774&lt;200,"&lt;200",L1774&lt;500,"&lt;500",L1774&lt;1000,"&lt;1000",L1774&gt;1000,"Above 1K")</f>
        <v>PPD</v>
      </c>
      <c r="O1774" s="6">
        <f>IF(A1774="","",'[1]OFD Query'!CB1774)</f>
        <v>0</v>
      </c>
      <c r="P1774" s="1" t="str">
        <f>IF(A1774="","",'[1]OFD Query'!CJ1774)</f>
        <v>POUCH</v>
      </c>
      <c r="Q1774" s="1" t="str" cm="1">
        <f t="array" ref="Q1774">IFERROR(_xlfn.IFS(A1774="","",O1774=0,"TRUE",AND(O1774=1,E1774="Out For Delivery"),"FALSE",O1774=1,"TRUE"),"FALSE")</f>
        <v>TRUE</v>
      </c>
      <c r="R1774" s="1" t="str">
        <f>'[1]OFD Query'!BT1774</f>
        <v>NO</v>
      </c>
    </row>
    <row r="1775" spans="1:18" x14ac:dyDescent="0.3">
      <c r="A1775" s="5" t="str">
        <f>IF(ISBLANK('[1]OFD Query'!A1775),"",'[1]OFD Query'!A1775)</f>
        <v>6062424893737</v>
      </c>
      <c r="B1775" s="1" t="str">
        <f>IF(A1775="","",LEFT('[1]OFD Query'!C1775,FIND(" ",'[1]OFD Query'!C1775)-1))</f>
        <v>Dropship</v>
      </c>
      <c r="C1775" s="1" t="str">
        <f>IF(A1775="","",'[1]OFD Query'!F1775)</f>
        <v>C21035750</v>
      </c>
      <c r="D1775" s="1" t="str">
        <f>IFERROR(VLOOKUP(C1775,Sheet2!A:B,2,0),"")</f>
        <v>eshry.shop</v>
      </c>
      <c r="E1775" s="1" t="str">
        <f>IF(A1775="","",'[1]OFD Query'!I1775)</f>
        <v>Out For Delivery</v>
      </c>
      <c r="F1775" s="1" t="str">
        <f t="shared" si="28"/>
        <v>MAK-2</v>
      </c>
      <c r="G1775" s="6" t="str" cm="1">
        <f t="array" ref="G1775">IFERROR(_xlfn.IFS(A1775="","",'[1]OFD Query'!N1775="","Fresh"),'[1]OFD Query'!N1775)</f>
        <v>Fresh</v>
      </c>
      <c r="H1775" s="6" t="str" cm="1">
        <f t="array" ref="H1775">IFERROR(_xlfn.IFS(B1775="","",'[1]OFD Query'!O1775="","Fresh"),'[1]OFD Query'!O1775)</f>
        <v>Fresh</v>
      </c>
      <c r="I1775" s="1" t="str">
        <f>IF(A1775="","",'[1]OFD Query'!W1775)</f>
        <v>D2109916301</v>
      </c>
      <c r="J1775" s="1" t="str">
        <f>IF(A1775="","",'[1]OFD Query'!X1775)</f>
        <v>Umair Khan Solangi Dadan Khan</v>
      </c>
      <c r="K1775" s="1" t="str">
        <f>IF(A1775="","",'[1]OFD Query'!AL1775)</f>
        <v>Ar Rashidiyyah</v>
      </c>
      <c r="L1775" s="6">
        <f>IF(A1775="","",'[1]OFD Query'!AO1775)</f>
        <v>179</v>
      </c>
      <c r="M1775" s="1" t="str" cm="1">
        <f t="array" ref="M1775">_xlfn.IFS(L1775="","",L1775=0,"PPD",L1775&gt;0,"COD")</f>
        <v>COD</v>
      </c>
      <c r="N1775" s="1" t="str" cm="1">
        <f t="array" ref="N1775">_xlfn.IFS(A1775="","",L1775=0,M1775,L1775&lt;100,"&lt;100",L1775&lt;200,"&lt;200",L1775&lt;500,"&lt;500",L1775&lt;1000,"&lt;1000",L1775&gt;1000,"Above 1K")</f>
        <v>&lt;200</v>
      </c>
      <c r="O1775" s="6">
        <f>IF(A1775="","",'[1]OFD Query'!CB1775)</f>
        <v>0</v>
      </c>
      <c r="P1775" s="1" t="str">
        <f>IF(A1775="","",'[1]OFD Query'!CJ1775)</f>
        <v/>
      </c>
      <c r="Q1775" s="1" t="str" cm="1">
        <f t="array" ref="Q1775">IFERROR(_xlfn.IFS(A1775="","",O1775=0,"TRUE",AND(O1775=1,E1775="Out For Delivery"),"FALSE",O1775=1,"TRUE"),"FALSE")</f>
        <v>TRUE</v>
      </c>
      <c r="R1775" s="1" t="str">
        <f>'[1]OFD Query'!BT1775</f>
        <v>NO</v>
      </c>
    </row>
    <row r="1776" spans="1:18" x14ac:dyDescent="0.3">
      <c r="A1776" s="5" t="str">
        <f>IF(ISBLANK('[1]OFD Query'!A1776),"",'[1]OFD Query'!A1776)</f>
        <v>6062224379062</v>
      </c>
      <c r="B1776" s="1" t="str">
        <f>IF(A1776="","",LEFT('[1]OFD Query'!C1776,FIND(" ",'[1]OFD Query'!C1776)-1))</f>
        <v>Dropship</v>
      </c>
      <c r="C1776" s="1" t="str">
        <f>IF(A1776="","",'[1]OFD Query'!F1776)</f>
        <v>C2103730101</v>
      </c>
      <c r="D1776" s="1" t="str">
        <f>IFERROR(VLOOKUP(C1776,Sheet2!A:B,2,0),"")</f>
        <v>SHEIN</v>
      </c>
      <c r="E1776" s="1" t="str">
        <f>IF(A1776="","",'[1]OFD Query'!I1776)</f>
        <v>Out For Delivery</v>
      </c>
      <c r="F1776" s="1" t="str">
        <f t="shared" si="28"/>
        <v>MAK-2</v>
      </c>
      <c r="G1776" s="6" t="str" cm="1">
        <f t="array" ref="G1776">IFERROR(_xlfn.IFS(A1776="","",'[1]OFD Query'!N1776="","Fresh"),'[1]OFD Query'!N1776)</f>
        <v>Reschedule</v>
      </c>
      <c r="H1776" s="6" t="str" cm="1">
        <f t="array" ref="H1776">IFERROR(_xlfn.IFS(B1776="","",'[1]OFD Query'!O1776="","Fresh"),'[1]OFD Query'!O1776)</f>
        <v>Schedule for future</v>
      </c>
      <c r="I1776" s="1" t="str">
        <f>IF(A1776="","",'[1]OFD Query'!W1776)</f>
        <v>D2109916301</v>
      </c>
      <c r="J1776" s="1" t="str">
        <f>IF(A1776="","",'[1]OFD Query'!X1776)</f>
        <v>Umair Khan Solangi Dadan Khan</v>
      </c>
      <c r="K1776" s="1" t="str">
        <f>IF(A1776="","",'[1]OFD Query'!AL1776)</f>
        <v>Ar Rashidiyyah</v>
      </c>
      <c r="L1776" s="6">
        <f>IF(A1776="","",'[1]OFD Query'!AO1776)</f>
        <v>579.64</v>
      </c>
      <c r="M1776" s="1" t="str" cm="1">
        <f t="array" ref="M1776">_xlfn.IFS(L1776="","",L1776=0,"PPD",L1776&gt;0,"COD")</f>
        <v>COD</v>
      </c>
      <c r="N1776" s="1" t="str" cm="1">
        <f t="array" ref="N1776">_xlfn.IFS(A1776="","",L1776=0,M1776,L1776&lt;100,"&lt;100",L1776&lt;200,"&lt;200",L1776&lt;500,"&lt;500",L1776&lt;1000,"&lt;1000",L1776&gt;1000,"Above 1K")</f>
        <v>&lt;1000</v>
      </c>
      <c r="O1776" s="6">
        <f>IF(A1776="","",'[1]OFD Query'!CB1776)</f>
        <v>0</v>
      </c>
      <c r="P1776" s="1" t="str">
        <f>IF(A1776="","",'[1]OFD Query'!CJ1776)</f>
        <v>POUCH</v>
      </c>
      <c r="Q1776" s="1" t="str" cm="1">
        <f t="array" ref="Q1776">IFERROR(_xlfn.IFS(A1776="","",O1776=0,"TRUE",AND(O1776=1,E1776="Out For Delivery"),"FALSE",O1776=1,"TRUE"),"FALSE")</f>
        <v>TRUE</v>
      </c>
      <c r="R1776" s="1" t="str">
        <f>'[1]OFD Query'!BT1776</f>
        <v>NO</v>
      </c>
    </row>
    <row r="1777" spans="1:18" x14ac:dyDescent="0.3">
      <c r="A1777" s="5" t="str">
        <f>IF(ISBLANK('[1]OFD Query'!A1777),"",'[1]OFD Query'!A1777)</f>
        <v>6062224643899</v>
      </c>
      <c r="B1777" s="1" t="str">
        <f>IF(A1777="","",LEFT('[1]OFD Query'!C1777,FIND(" ",'[1]OFD Query'!C1777)-1))</f>
        <v>Dropship</v>
      </c>
      <c r="C1777" s="1" t="str">
        <f>IF(A1777="","",'[1]OFD Query'!F1777)</f>
        <v>C2103730101</v>
      </c>
      <c r="D1777" s="1" t="str">
        <f>IFERROR(VLOOKUP(C1777,Sheet2!A:B,2,0),"")</f>
        <v>SHEIN</v>
      </c>
      <c r="E1777" s="1" t="str">
        <f>IF(A1777="","",'[1]OFD Query'!I1777)</f>
        <v>Out For Delivery</v>
      </c>
      <c r="F1777" s="1" t="str">
        <f t="shared" si="28"/>
        <v>MAK-2</v>
      </c>
      <c r="G1777" s="6" t="str" cm="1">
        <f t="array" ref="G1777">IFERROR(_xlfn.IFS(A1777="","",'[1]OFD Query'!N1777="","Fresh"),'[1]OFD Query'!N1777)</f>
        <v>Fresh</v>
      </c>
      <c r="H1777" s="6" t="str" cm="1">
        <f t="array" ref="H1777">IFERROR(_xlfn.IFS(B1777="","",'[1]OFD Query'!O1777="","Fresh"),'[1]OFD Query'!O1777)</f>
        <v>Fresh</v>
      </c>
      <c r="I1777" s="1" t="str">
        <f>IF(A1777="","",'[1]OFD Query'!W1777)</f>
        <v>D2109916301</v>
      </c>
      <c r="J1777" s="1" t="str">
        <f>IF(A1777="","",'[1]OFD Query'!X1777)</f>
        <v>Umair Khan Solangi Dadan Khan</v>
      </c>
      <c r="K1777" s="1" t="str">
        <f>IF(A1777="","",'[1]OFD Query'!AL1777)</f>
        <v>At Taniem</v>
      </c>
      <c r="L1777" s="6">
        <f>IF(A1777="","",'[1]OFD Query'!AO1777)</f>
        <v>0</v>
      </c>
      <c r="M1777" s="1" t="str" cm="1">
        <f t="array" ref="M1777">_xlfn.IFS(L1777="","",L1777=0,"PPD",L1777&gt;0,"COD")</f>
        <v>PPD</v>
      </c>
      <c r="N1777" s="1" t="str" cm="1">
        <f t="array" ref="N1777">_xlfn.IFS(A1777="","",L1777=0,M1777,L1777&lt;100,"&lt;100",L1777&lt;200,"&lt;200",L1777&lt;500,"&lt;500",L1777&lt;1000,"&lt;1000",L1777&gt;1000,"Above 1K")</f>
        <v>PPD</v>
      </c>
      <c r="O1777" s="6">
        <f>IF(A1777="","",'[1]OFD Query'!CB1777)</f>
        <v>0</v>
      </c>
      <c r="P1777" s="1" t="str">
        <f>IF(A1777="","",'[1]OFD Query'!CJ1777)</f>
        <v>POUCH</v>
      </c>
      <c r="Q1777" s="1" t="str" cm="1">
        <f t="array" ref="Q1777">IFERROR(_xlfn.IFS(A1777="","",O1777=0,"TRUE",AND(O1777=1,E1777="Out For Delivery"),"FALSE",O1777=1,"TRUE"),"FALSE")</f>
        <v>TRUE</v>
      </c>
      <c r="R1777" s="1" t="str">
        <f>'[1]OFD Query'!BT1777</f>
        <v>NO</v>
      </c>
    </row>
    <row r="1778" spans="1:18" x14ac:dyDescent="0.3">
      <c r="A1778" s="5" t="str">
        <f>IF(ISBLANK('[1]OFD Query'!A1778),"",'[1]OFD Query'!A1778)</f>
        <v>6062624108164</v>
      </c>
      <c r="B1778" s="1" t="str">
        <f>IF(A1778="","",LEFT('[1]OFD Query'!C1778,FIND(" ",'[1]OFD Query'!C1778)-1))</f>
        <v>Reverse</v>
      </c>
      <c r="C1778" s="1" t="str">
        <f>IF(A1778="","",'[1]OFD Query'!F1778)</f>
        <v>C21036226</v>
      </c>
      <c r="D1778" s="1" t="str">
        <f>IFERROR(VLOOKUP(C1778,Sheet2!A:B,2,0),"")</f>
        <v>SHEIN</v>
      </c>
      <c r="E1778" s="1" t="str">
        <f>IF(A1778="","",'[1]OFD Query'!I1778)</f>
        <v>Out For Delivery</v>
      </c>
      <c r="F1778" s="1" t="str">
        <f t="shared" si="28"/>
        <v>MAK-2</v>
      </c>
      <c r="G1778" s="6" t="str" cm="1">
        <f t="array" ref="G1778">IFERROR(_xlfn.IFS(A1778="","",'[1]OFD Query'!N1778="","Fresh"),'[1]OFD Query'!N1778)</f>
        <v>Fresh</v>
      </c>
      <c r="H1778" s="6" t="str" cm="1">
        <f t="array" ref="H1778">IFERROR(_xlfn.IFS(B1778="","",'[1]OFD Query'!O1778="","Fresh"),'[1]OFD Query'!O1778)</f>
        <v>Fresh</v>
      </c>
      <c r="I1778" s="1" t="str">
        <f>IF(A1778="","",'[1]OFD Query'!W1778)</f>
        <v>D21012943401</v>
      </c>
      <c r="J1778" s="1" t="str">
        <f>IF(A1778="","",'[1]OFD Query'!X1778)</f>
        <v>Afkar-Afkar-Omran Nazer Ahmed</v>
      </c>
      <c r="K1778" s="1" t="str">
        <f>IF(A1778="","",'[1]OFD Query'!AL1778)</f>
        <v>Jabal An Nur</v>
      </c>
      <c r="L1778" s="6">
        <f>IF(A1778="","",'[1]OFD Query'!AO1778)</f>
        <v>0</v>
      </c>
      <c r="M1778" s="1" t="str" cm="1">
        <f t="array" ref="M1778">_xlfn.IFS(L1778="","",L1778=0,"PPD",L1778&gt;0,"COD")</f>
        <v>PPD</v>
      </c>
      <c r="N1778" s="1" t="str" cm="1">
        <f t="array" ref="N1778">_xlfn.IFS(A1778="","",L1778=0,M1778,L1778&lt;100,"&lt;100",L1778&lt;200,"&lt;200",L1778&lt;500,"&lt;500",L1778&lt;1000,"&lt;1000",L1778&gt;1000,"Above 1K")</f>
        <v>PPD</v>
      </c>
      <c r="O1778" s="6">
        <f>IF(A1778="","",'[1]OFD Query'!CB1778)</f>
        <v>0</v>
      </c>
      <c r="P1778" s="1" t="str">
        <f>IF(A1778="","",'[1]OFD Query'!CJ1778)</f>
        <v/>
      </c>
      <c r="Q1778" s="1" t="str" cm="1">
        <f t="array" ref="Q1778">IFERROR(_xlfn.IFS(A1778="","",O1778=0,"TRUE",AND(O1778=1,E1778="Out For Delivery"),"FALSE",O1778=1,"TRUE"),"FALSE")</f>
        <v>TRUE</v>
      </c>
      <c r="R1778" s="1" t="str">
        <f>'[1]OFD Query'!BT1778</f>
        <v>NO</v>
      </c>
    </row>
    <row r="1779" spans="1:18" x14ac:dyDescent="0.3">
      <c r="A1779" s="5" t="str">
        <f>IF(ISBLANK('[1]OFD Query'!A1779),"",'[1]OFD Query'!A1779)</f>
        <v>6062624864727</v>
      </c>
      <c r="B1779" s="1" t="str">
        <f>IF(A1779="","",LEFT('[1]OFD Query'!C1779,FIND(" ",'[1]OFD Query'!C1779)-1))</f>
        <v>Reverse</v>
      </c>
      <c r="C1779" s="1" t="str">
        <f>IF(A1779="","",'[1]OFD Query'!F1779)</f>
        <v>C21036226</v>
      </c>
      <c r="D1779" s="1" t="str">
        <f>IFERROR(VLOOKUP(C1779,Sheet2!A:B,2,0),"")</f>
        <v>SHEIN</v>
      </c>
      <c r="E1779" s="1" t="str">
        <f>IF(A1779="","",'[1]OFD Query'!I1779)</f>
        <v>Out For Delivery</v>
      </c>
      <c r="F1779" s="1" t="str">
        <f t="shared" si="28"/>
        <v>MAK-2</v>
      </c>
      <c r="G1779" s="6" t="str" cm="1">
        <f t="array" ref="G1779">IFERROR(_xlfn.IFS(A1779="","",'[1]OFD Query'!N1779="","Fresh"),'[1]OFD Query'!N1779)</f>
        <v>Fresh</v>
      </c>
      <c r="H1779" s="6" t="str" cm="1">
        <f t="array" ref="H1779">IFERROR(_xlfn.IFS(B1779="","",'[1]OFD Query'!O1779="","Fresh"),'[1]OFD Query'!O1779)</f>
        <v>Fresh</v>
      </c>
      <c r="I1779" s="1" t="str">
        <f>IF(A1779="","",'[1]OFD Query'!W1779)</f>
        <v>D21012943401</v>
      </c>
      <c r="J1779" s="1" t="str">
        <f>IF(A1779="","",'[1]OFD Query'!X1779)</f>
        <v>Afkar-Afkar-Omran Nazer Ahmed</v>
      </c>
      <c r="K1779" s="1" t="str">
        <f>IF(A1779="","",'[1]OFD Query'!AL1779)</f>
        <v>Jabal An Nur</v>
      </c>
      <c r="L1779" s="6">
        <f>IF(A1779="","",'[1]OFD Query'!AO1779)</f>
        <v>0</v>
      </c>
      <c r="M1779" s="1" t="str" cm="1">
        <f t="array" ref="M1779">_xlfn.IFS(L1779="","",L1779=0,"PPD",L1779&gt;0,"COD")</f>
        <v>PPD</v>
      </c>
      <c r="N1779" s="1" t="str" cm="1">
        <f t="array" ref="N1779">_xlfn.IFS(A1779="","",L1779=0,M1779,L1779&lt;100,"&lt;100",L1779&lt;200,"&lt;200",L1779&lt;500,"&lt;500",L1779&lt;1000,"&lt;1000",L1779&gt;1000,"Above 1K")</f>
        <v>PPD</v>
      </c>
      <c r="O1779" s="6">
        <f>IF(A1779="","",'[1]OFD Query'!CB1779)</f>
        <v>0</v>
      </c>
      <c r="P1779" s="1" t="str">
        <f>IF(A1779="","",'[1]OFD Query'!CJ1779)</f>
        <v/>
      </c>
      <c r="Q1779" s="1" t="str" cm="1">
        <f t="array" ref="Q1779">IFERROR(_xlfn.IFS(A1779="","",O1779=0,"TRUE",AND(O1779=1,E1779="Out For Delivery"),"FALSE",O1779=1,"TRUE"),"FALSE")</f>
        <v>TRUE</v>
      </c>
      <c r="R1779" s="1" t="str">
        <f>'[1]OFD Query'!BT1779</f>
        <v>NO</v>
      </c>
    </row>
    <row r="1780" spans="1:18" x14ac:dyDescent="0.3">
      <c r="A1780" s="5" t="str">
        <f>IF(ISBLANK('[1]OFD Query'!A1780),"",'[1]OFD Query'!A1780)</f>
        <v>6062224177311</v>
      </c>
      <c r="B1780" s="1" t="str">
        <f>IF(A1780="","",LEFT('[1]OFD Query'!C1780,FIND(" ",'[1]OFD Query'!C1780)-1))</f>
        <v>Reverse</v>
      </c>
      <c r="C1780" s="1" t="str">
        <f>IF(A1780="","",'[1]OFD Query'!F1780)</f>
        <v>C21036226</v>
      </c>
      <c r="D1780" s="1" t="str">
        <f>IFERROR(VLOOKUP(C1780,Sheet2!A:B,2,0),"")</f>
        <v>SHEIN</v>
      </c>
      <c r="E1780" s="1" t="str">
        <f>IF(A1780="","",'[1]OFD Query'!I1780)</f>
        <v>Out For Delivery</v>
      </c>
      <c r="F1780" s="1" t="str">
        <f t="shared" si="28"/>
        <v>MAK-2</v>
      </c>
      <c r="G1780" s="6" t="str" cm="1">
        <f t="array" ref="G1780">IFERROR(_xlfn.IFS(A1780="","",'[1]OFD Query'!N1780="","Fresh"),'[1]OFD Query'!N1780)</f>
        <v>Uncontactable</v>
      </c>
      <c r="H1780" s="6" t="str" cm="1">
        <f t="array" ref="H1780">IFERROR(_xlfn.IFS(B1780="","",'[1]OFD Query'!O1780="","Fresh"),'[1]OFD Query'!O1780)</f>
        <v>No Answer</v>
      </c>
      <c r="I1780" s="1" t="str">
        <f>IF(A1780="","",'[1]OFD Query'!W1780)</f>
        <v>D21012943401</v>
      </c>
      <c r="J1780" s="1" t="str">
        <f>IF(A1780="","",'[1]OFD Query'!X1780)</f>
        <v>Afkar-Afkar-Omran Nazer Ahmed</v>
      </c>
      <c r="K1780" s="1" t="str">
        <f>IF(A1780="","",'[1]OFD Query'!AL1780)</f>
        <v>Jabal An Nur</v>
      </c>
      <c r="L1780" s="6">
        <f>IF(A1780="","",'[1]OFD Query'!AO1780)</f>
        <v>0</v>
      </c>
      <c r="M1780" s="1" t="str" cm="1">
        <f t="array" ref="M1780">_xlfn.IFS(L1780="","",L1780=0,"PPD",L1780&gt;0,"COD")</f>
        <v>PPD</v>
      </c>
      <c r="N1780" s="1" t="str" cm="1">
        <f t="array" ref="N1780">_xlfn.IFS(A1780="","",L1780=0,M1780,L1780&lt;100,"&lt;100",L1780&lt;200,"&lt;200",L1780&lt;500,"&lt;500",L1780&lt;1000,"&lt;1000",L1780&gt;1000,"Above 1K")</f>
        <v>PPD</v>
      </c>
      <c r="O1780" s="6">
        <f>IF(A1780="","",'[1]OFD Query'!CB1780)</f>
        <v>1</v>
      </c>
      <c r="P1780" s="1" t="str">
        <f>IF(A1780="","",'[1]OFD Query'!CJ1780)</f>
        <v/>
      </c>
      <c r="Q1780" s="1" t="str" cm="1">
        <f t="array" ref="Q1780">IFERROR(_xlfn.IFS(A1780="","",O1780=0,"TRUE",AND(O1780=1,E1780="Out For Delivery"),"FALSE",O1780=1,"TRUE"),"FALSE")</f>
        <v>FALSE</v>
      </c>
      <c r="R1780" s="1" t="str">
        <f>'[1]OFD Query'!BT1780</f>
        <v>NO</v>
      </c>
    </row>
    <row r="1781" spans="1:18" x14ac:dyDescent="0.3">
      <c r="A1781" s="5" t="str">
        <f>IF(ISBLANK('[1]OFD Query'!A1781),"",'[1]OFD Query'!A1781)</f>
        <v>6061924978469</v>
      </c>
      <c r="B1781" s="1" t="str">
        <f>IF(A1781="","",LEFT('[1]OFD Query'!C1781,FIND(" ",'[1]OFD Query'!C1781)-1))</f>
        <v>Dropship</v>
      </c>
      <c r="C1781" s="1" t="str">
        <f>IF(A1781="","",'[1]OFD Query'!F1781)</f>
        <v>C2103730101</v>
      </c>
      <c r="D1781" s="1" t="str">
        <f>IFERROR(VLOOKUP(C1781,Sheet2!A:B,2,0),"")</f>
        <v>SHEIN</v>
      </c>
      <c r="E1781" s="1" t="str">
        <f>IF(A1781="","",'[1]OFD Query'!I1781)</f>
        <v>Out For Delivery</v>
      </c>
      <c r="F1781" s="1" t="str">
        <f t="shared" si="28"/>
        <v>MAK-2</v>
      </c>
      <c r="G1781" s="6" t="str" cm="1">
        <f t="array" ref="G1781">IFERROR(_xlfn.IFS(A1781="","",'[1]OFD Query'!N1781="","Fresh"),'[1]OFD Query'!N1781)</f>
        <v>Uncontactable</v>
      </c>
      <c r="H1781" s="6" t="str" cm="1">
        <f t="array" ref="H1781">IFERROR(_xlfn.IFS(B1781="","",'[1]OFD Query'!O1781="","Fresh"),'[1]OFD Query'!O1781)</f>
        <v>No Answer</v>
      </c>
      <c r="I1781" s="1" t="str">
        <f>IF(A1781="","",'[1]OFD Query'!W1781)</f>
        <v>D2109916301</v>
      </c>
      <c r="J1781" s="1" t="str">
        <f>IF(A1781="","",'[1]OFD Query'!X1781)</f>
        <v>Umair Khan Solangi Dadan Khan</v>
      </c>
      <c r="K1781" s="1" t="str">
        <f>IF(A1781="","",'[1]OFD Query'!AL1781)</f>
        <v>Ar Rashidiyyah</v>
      </c>
      <c r="L1781" s="6">
        <f>IF(A1781="","",'[1]OFD Query'!AO1781)</f>
        <v>535.58000000000004</v>
      </c>
      <c r="M1781" s="1" t="str" cm="1">
        <f t="array" ref="M1781">_xlfn.IFS(L1781="","",L1781=0,"PPD",L1781&gt;0,"COD")</f>
        <v>COD</v>
      </c>
      <c r="N1781" s="1" t="str" cm="1">
        <f t="array" ref="N1781">_xlfn.IFS(A1781="","",L1781=0,M1781,L1781&lt;100,"&lt;100",L1781&lt;200,"&lt;200",L1781&lt;500,"&lt;500",L1781&lt;1000,"&lt;1000",L1781&gt;1000,"Above 1K")</f>
        <v>&lt;1000</v>
      </c>
      <c r="O1781" s="6">
        <f>IF(A1781="","",'[1]OFD Query'!CB1781)</f>
        <v>1</v>
      </c>
      <c r="P1781" s="1" t="str">
        <f>IF(A1781="","",'[1]OFD Query'!CJ1781)</f>
        <v>POUCH</v>
      </c>
      <c r="Q1781" s="1" t="str" cm="1">
        <f t="array" ref="Q1781">IFERROR(_xlfn.IFS(A1781="","",O1781=0,"TRUE",AND(O1781=1,E1781="Out For Delivery"),"FALSE",O1781=1,"TRUE"),"FALSE")</f>
        <v>FALSE</v>
      </c>
      <c r="R1781" s="1" t="str">
        <f>'[1]OFD Query'!BT1781</f>
        <v>NO</v>
      </c>
    </row>
    <row r="1782" spans="1:18" x14ac:dyDescent="0.3">
      <c r="A1782" s="5" t="str">
        <f>IF(ISBLANK('[1]OFD Query'!A1782),"",'[1]OFD Query'!A1782)</f>
        <v>6062624261616</v>
      </c>
      <c r="B1782" s="1" t="str">
        <f>IF(A1782="","",LEFT('[1]OFD Query'!C1782,FIND(" ",'[1]OFD Query'!C1782)-1))</f>
        <v>Reverse</v>
      </c>
      <c r="C1782" s="1" t="str">
        <f>IF(A1782="","",'[1]OFD Query'!F1782)</f>
        <v>C21036226</v>
      </c>
      <c r="D1782" s="1" t="str">
        <f>IFERROR(VLOOKUP(C1782,Sheet2!A:B,2,0),"")</f>
        <v>SHEIN</v>
      </c>
      <c r="E1782" s="1" t="str">
        <f>IF(A1782="","",'[1]OFD Query'!I1782)</f>
        <v>Out For Delivery</v>
      </c>
      <c r="F1782" s="1" t="str">
        <f t="shared" si="28"/>
        <v>MAK-2</v>
      </c>
      <c r="G1782" s="6" t="str" cm="1">
        <f t="array" ref="G1782">IFERROR(_xlfn.IFS(A1782="","",'[1]OFD Query'!N1782="","Fresh"),'[1]OFD Query'!N1782)</f>
        <v>Fresh</v>
      </c>
      <c r="H1782" s="6" t="str" cm="1">
        <f t="array" ref="H1782">IFERROR(_xlfn.IFS(B1782="","",'[1]OFD Query'!O1782="","Fresh"),'[1]OFD Query'!O1782)</f>
        <v>Fresh</v>
      </c>
      <c r="I1782" s="1" t="str">
        <f>IF(A1782="","",'[1]OFD Query'!W1782)</f>
        <v>D21012943401</v>
      </c>
      <c r="J1782" s="1" t="str">
        <f>IF(A1782="","",'[1]OFD Query'!X1782)</f>
        <v>Afkar-Afkar-Omran Nazer Ahmed</v>
      </c>
      <c r="K1782" s="1" t="str">
        <f>IF(A1782="","",'[1]OFD Query'!AL1782)</f>
        <v>Jabal An Nur</v>
      </c>
      <c r="L1782" s="6">
        <f>IF(A1782="","",'[1]OFD Query'!AO1782)</f>
        <v>0</v>
      </c>
      <c r="M1782" s="1" t="str" cm="1">
        <f t="array" ref="M1782">_xlfn.IFS(L1782="","",L1782=0,"PPD",L1782&gt;0,"COD")</f>
        <v>PPD</v>
      </c>
      <c r="N1782" s="1" t="str" cm="1">
        <f t="array" ref="N1782">_xlfn.IFS(A1782="","",L1782=0,M1782,L1782&lt;100,"&lt;100",L1782&lt;200,"&lt;200",L1782&lt;500,"&lt;500",L1782&lt;1000,"&lt;1000",L1782&gt;1000,"Above 1K")</f>
        <v>PPD</v>
      </c>
      <c r="O1782" s="6">
        <f>IF(A1782="","",'[1]OFD Query'!CB1782)</f>
        <v>0</v>
      </c>
      <c r="P1782" s="1" t="str">
        <f>IF(A1782="","",'[1]OFD Query'!CJ1782)</f>
        <v/>
      </c>
      <c r="Q1782" s="1" t="str" cm="1">
        <f t="array" ref="Q1782">IFERROR(_xlfn.IFS(A1782="","",O1782=0,"TRUE",AND(O1782=1,E1782="Out For Delivery"),"FALSE",O1782=1,"TRUE"),"FALSE")</f>
        <v>TRUE</v>
      </c>
      <c r="R1782" s="1" t="str">
        <f>'[1]OFD Query'!BT1782</f>
        <v>NO</v>
      </c>
    </row>
    <row r="1783" spans="1:18" x14ac:dyDescent="0.3">
      <c r="A1783" s="5" t="str">
        <f>IF(ISBLANK('[1]OFD Query'!A1783),"",'[1]OFD Query'!A1783)</f>
        <v>6062424538308</v>
      </c>
      <c r="B1783" s="1" t="str">
        <f>IF(A1783="","",LEFT('[1]OFD Query'!C1783,FIND(" ",'[1]OFD Query'!C1783)-1))</f>
        <v>Reverse</v>
      </c>
      <c r="C1783" s="1" t="str">
        <f>IF(A1783="","",'[1]OFD Query'!F1783)</f>
        <v>C21036226</v>
      </c>
      <c r="D1783" s="1" t="str">
        <f>IFERROR(VLOOKUP(C1783,Sheet2!A:B,2,0),"")</f>
        <v>SHEIN</v>
      </c>
      <c r="E1783" s="1" t="str">
        <f>IF(A1783="","",'[1]OFD Query'!I1783)</f>
        <v>Out For Delivery</v>
      </c>
      <c r="F1783" s="1" t="str">
        <f t="shared" si="28"/>
        <v>MAK-2</v>
      </c>
      <c r="G1783" s="6" t="str" cm="1">
        <f t="array" ref="G1783">IFERROR(_xlfn.IFS(A1783="","",'[1]OFD Query'!N1783="","Fresh"),'[1]OFD Query'!N1783)</f>
        <v>Reschedule</v>
      </c>
      <c r="H1783" s="6" t="str" cm="1">
        <f t="array" ref="H1783">IFERROR(_xlfn.IFS(B1783="","",'[1]OFD Query'!O1783="","Fresh"),'[1]OFD Query'!O1783)</f>
        <v>Schedule for future</v>
      </c>
      <c r="I1783" s="1" t="str">
        <f>IF(A1783="","",'[1]OFD Query'!W1783)</f>
        <v>D21012943401</v>
      </c>
      <c r="J1783" s="1" t="str">
        <f>IF(A1783="","",'[1]OFD Query'!X1783)</f>
        <v>Afkar-Afkar-Omran Nazer Ahmed</v>
      </c>
      <c r="K1783" s="1" t="str">
        <f>IF(A1783="","",'[1]OFD Query'!AL1783)</f>
        <v>Jabal An Nur</v>
      </c>
      <c r="L1783" s="6">
        <f>IF(A1783="","",'[1]OFD Query'!AO1783)</f>
        <v>0</v>
      </c>
      <c r="M1783" s="1" t="str" cm="1">
        <f t="array" ref="M1783">_xlfn.IFS(L1783="","",L1783=0,"PPD",L1783&gt;0,"COD")</f>
        <v>PPD</v>
      </c>
      <c r="N1783" s="1" t="str" cm="1">
        <f t="array" ref="N1783">_xlfn.IFS(A1783="","",L1783=0,M1783,L1783&lt;100,"&lt;100",L1783&lt;200,"&lt;200",L1783&lt;500,"&lt;500",L1783&lt;1000,"&lt;1000",L1783&gt;1000,"Above 1K")</f>
        <v>PPD</v>
      </c>
      <c r="O1783" s="6">
        <f>IF(A1783="","",'[1]OFD Query'!CB1783)</f>
        <v>1</v>
      </c>
      <c r="P1783" s="1" t="str">
        <f>IF(A1783="","",'[1]OFD Query'!CJ1783)</f>
        <v/>
      </c>
      <c r="Q1783" s="1" t="str" cm="1">
        <f t="array" ref="Q1783">IFERROR(_xlfn.IFS(A1783="","",O1783=0,"TRUE",AND(O1783=1,E1783="Out For Delivery"),"FALSE",O1783=1,"TRUE"),"FALSE")</f>
        <v>FALSE</v>
      </c>
      <c r="R1783" s="1" t="str">
        <f>'[1]OFD Query'!BT1783</f>
        <v>NO</v>
      </c>
    </row>
    <row r="1784" spans="1:18" x14ac:dyDescent="0.3">
      <c r="A1784" s="5" t="str">
        <f>IF(ISBLANK('[1]OFD Query'!A1784),"",'[1]OFD Query'!A1784)</f>
        <v>6062624782807</v>
      </c>
      <c r="B1784" s="1" t="str">
        <f>IF(A1784="","",LEFT('[1]OFD Query'!C1784,FIND(" ",'[1]OFD Query'!C1784)-1))</f>
        <v>Reverse</v>
      </c>
      <c r="C1784" s="1" t="str">
        <f>IF(A1784="","",'[1]OFD Query'!F1784)</f>
        <v>C2103791801</v>
      </c>
      <c r="D1784" s="1" t="str">
        <f>IFERROR(VLOOKUP(C1784,Sheet2!A:B,2,0),"")</f>
        <v>imile return warehouse</v>
      </c>
      <c r="E1784" s="1" t="str">
        <f>IF(A1784="","",'[1]OFD Query'!I1784)</f>
        <v>Out For Delivery</v>
      </c>
      <c r="F1784" s="1" t="str">
        <f t="shared" si="28"/>
        <v>MAK-2</v>
      </c>
      <c r="G1784" s="6" t="str" cm="1">
        <f t="array" ref="G1784">IFERROR(_xlfn.IFS(A1784="","",'[1]OFD Query'!N1784="","Fresh"),'[1]OFD Query'!N1784)</f>
        <v>Fresh</v>
      </c>
      <c r="H1784" s="6" t="str" cm="1">
        <f t="array" ref="H1784">IFERROR(_xlfn.IFS(B1784="","",'[1]OFD Query'!O1784="","Fresh"),'[1]OFD Query'!O1784)</f>
        <v>Fresh</v>
      </c>
      <c r="I1784" s="1" t="str">
        <f>IF(A1784="","",'[1]OFD Query'!W1784)</f>
        <v>D21012943401</v>
      </c>
      <c r="J1784" s="1" t="str">
        <f>IF(A1784="","",'[1]OFD Query'!X1784)</f>
        <v>Afkar-Afkar-Omran Nazer Ahmed</v>
      </c>
      <c r="K1784" s="1" t="str">
        <f>IF(A1784="","",'[1]OFD Query'!AL1784)</f>
        <v>Jabal An Nur</v>
      </c>
      <c r="L1784" s="6">
        <f>IF(A1784="","",'[1]OFD Query'!AO1784)</f>
        <v>0</v>
      </c>
      <c r="M1784" s="1" t="str" cm="1">
        <f t="array" ref="M1784">_xlfn.IFS(L1784="","",L1784=0,"PPD",L1784&gt;0,"COD")</f>
        <v>PPD</v>
      </c>
      <c r="N1784" s="1" t="str" cm="1">
        <f t="array" ref="N1784">_xlfn.IFS(A1784="","",L1784=0,M1784,L1784&lt;100,"&lt;100",L1784&lt;200,"&lt;200",L1784&lt;500,"&lt;500",L1784&lt;1000,"&lt;1000",L1784&gt;1000,"Above 1K")</f>
        <v>PPD</v>
      </c>
      <c r="O1784" s="6">
        <f>IF(A1784="","",'[1]OFD Query'!CB1784)</f>
        <v>0</v>
      </c>
      <c r="P1784" s="1" t="str">
        <f>IF(A1784="","",'[1]OFD Query'!CJ1784)</f>
        <v/>
      </c>
      <c r="Q1784" s="1" t="str" cm="1">
        <f t="array" ref="Q1784">IFERROR(_xlfn.IFS(A1784="","",O1784=0,"TRUE",AND(O1784=1,E1784="Out For Delivery"),"FALSE",O1784=1,"TRUE"),"FALSE")</f>
        <v>TRUE</v>
      </c>
      <c r="R1784" s="1" t="str">
        <f>'[1]OFD Query'!BT1784</f>
        <v>NO</v>
      </c>
    </row>
    <row r="1785" spans="1:18" x14ac:dyDescent="0.3">
      <c r="A1785" s="5" t="str">
        <f>IF(ISBLANK('[1]OFD Query'!A1785),"",'[1]OFD Query'!A1785)</f>
        <v>6062224974195</v>
      </c>
      <c r="B1785" s="1" t="str">
        <f>IF(A1785="","",LEFT('[1]OFD Query'!C1785,FIND(" ",'[1]OFD Query'!C1785)-1))</f>
        <v>Dropship</v>
      </c>
      <c r="C1785" s="1" t="str">
        <f>IF(A1785="","",'[1]OFD Query'!F1785)</f>
        <v>C2103730101</v>
      </c>
      <c r="D1785" s="1" t="str">
        <f>IFERROR(VLOOKUP(C1785,Sheet2!A:B,2,0),"")</f>
        <v>SHEIN</v>
      </c>
      <c r="E1785" s="1" t="str">
        <f>IF(A1785="","",'[1]OFD Query'!I1785)</f>
        <v>Out For Delivery</v>
      </c>
      <c r="F1785" s="1" t="str">
        <f t="shared" si="28"/>
        <v>MAK-2</v>
      </c>
      <c r="G1785" s="6" t="str" cm="1">
        <f t="array" ref="G1785">IFERROR(_xlfn.IFS(A1785="","",'[1]OFD Query'!N1785="","Fresh"),'[1]OFD Query'!N1785)</f>
        <v>Fresh</v>
      </c>
      <c r="H1785" s="6" t="str" cm="1">
        <f t="array" ref="H1785">IFERROR(_xlfn.IFS(B1785="","",'[1]OFD Query'!O1785="","Fresh"),'[1]OFD Query'!O1785)</f>
        <v>Fresh</v>
      </c>
      <c r="I1785" s="1" t="str">
        <f>IF(A1785="","",'[1]OFD Query'!W1785)</f>
        <v>D2109916301</v>
      </c>
      <c r="J1785" s="1" t="str">
        <f>IF(A1785="","",'[1]OFD Query'!X1785)</f>
        <v>Umair Khan Solangi Dadan Khan</v>
      </c>
      <c r="K1785" s="1" t="str">
        <f>IF(A1785="","",'[1]OFD Query'!AL1785)</f>
        <v>Ar Rashidiyyah</v>
      </c>
      <c r="L1785" s="6">
        <f>IF(A1785="","",'[1]OFD Query'!AO1785)</f>
        <v>0</v>
      </c>
      <c r="M1785" s="1" t="str" cm="1">
        <f t="array" ref="M1785">_xlfn.IFS(L1785="","",L1785=0,"PPD",L1785&gt;0,"COD")</f>
        <v>PPD</v>
      </c>
      <c r="N1785" s="1" t="str" cm="1">
        <f t="array" ref="N1785">_xlfn.IFS(A1785="","",L1785=0,M1785,L1785&lt;100,"&lt;100",L1785&lt;200,"&lt;200",L1785&lt;500,"&lt;500",L1785&lt;1000,"&lt;1000",L1785&gt;1000,"Above 1K")</f>
        <v>PPD</v>
      </c>
      <c r="O1785" s="6">
        <f>IF(A1785="","",'[1]OFD Query'!CB1785)</f>
        <v>0</v>
      </c>
      <c r="P1785" s="1" t="str">
        <f>IF(A1785="","",'[1]OFD Query'!CJ1785)</f>
        <v>POUCH</v>
      </c>
      <c r="Q1785" s="1" t="str" cm="1">
        <f t="array" ref="Q1785">IFERROR(_xlfn.IFS(A1785="","",O1785=0,"TRUE",AND(O1785=1,E1785="Out For Delivery"),"FALSE",O1785=1,"TRUE"),"FALSE")</f>
        <v>TRUE</v>
      </c>
      <c r="R1785" s="1" t="str">
        <f>'[1]OFD Query'!BT1785</f>
        <v>NO</v>
      </c>
    </row>
    <row r="1786" spans="1:18" x14ac:dyDescent="0.3">
      <c r="A1786" s="5" t="str">
        <f>IF(ISBLANK('[1]OFD Query'!A1786),"",'[1]OFD Query'!A1786)</f>
        <v>6062624379579</v>
      </c>
      <c r="B1786" s="1" t="str">
        <f>IF(A1786="","",LEFT('[1]OFD Query'!C1786,FIND(" ",'[1]OFD Query'!C1786)-1))</f>
        <v>Reverse</v>
      </c>
      <c r="C1786" s="1" t="str">
        <f>IF(A1786="","",'[1]OFD Query'!F1786)</f>
        <v>C21036226</v>
      </c>
      <c r="D1786" s="1" t="str">
        <f>IFERROR(VLOOKUP(C1786,Sheet2!A:B,2,0),"")</f>
        <v>SHEIN</v>
      </c>
      <c r="E1786" s="1" t="str">
        <f>IF(A1786="","",'[1]OFD Query'!I1786)</f>
        <v>Out For Delivery</v>
      </c>
      <c r="F1786" s="1" t="str">
        <f t="shared" si="28"/>
        <v>MAK-2</v>
      </c>
      <c r="G1786" s="6" t="str" cm="1">
        <f t="array" ref="G1786">IFERROR(_xlfn.IFS(A1786="","",'[1]OFD Query'!N1786="","Fresh"),'[1]OFD Query'!N1786)</f>
        <v>Fresh</v>
      </c>
      <c r="H1786" s="6" t="str" cm="1">
        <f t="array" ref="H1786">IFERROR(_xlfn.IFS(B1786="","",'[1]OFD Query'!O1786="","Fresh"),'[1]OFD Query'!O1786)</f>
        <v>Fresh</v>
      </c>
      <c r="I1786" s="1" t="str">
        <f>IF(A1786="","",'[1]OFD Query'!W1786)</f>
        <v>D21012943401</v>
      </c>
      <c r="J1786" s="1" t="str">
        <f>IF(A1786="","",'[1]OFD Query'!X1786)</f>
        <v>Afkar-Afkar-Omran Nazer Ahmed</v>
      </c>
      <c r="K1786" s="1" t="str">
        <f>IF(A1786="","",'[1]OFD Query'!AL1786)</f>
        <v>Jabal An Nur</v>
      </c>
      <c r="L1786" s="6">
        <f>IF(A1786="","",'[1]OFD Query'!AO1786)</f>
        <v>0</v>
      </c>
      <c r="M1786" s="1" t="str" cm="1">
        <f t="array" ref="M1786">_xlfn.IFS(L1786="","",L1786=0,"PPD",L1786&gt;0,"COD")</f>
        <v>PPD</v>
      </c>
      <c r="N1786" s="1" t="str" cm="1">
        <f t="array" ref="N1786">_xlfn.IFS(A1786="","",L1786=0,M1786,L1786&lt;100,"&lt;100",L1786&lt;200,"&lt;200",L1786&lt;500,"&lt;500",L1786&lt;1000,"&lt;1000",L1786&gt;1000,"Above 1K")</f>
        <v>PPD</v>
      </c>
      <c r="O1786" s="6">
        <f>IF(A1786="","",'[1]OFD Query'!CB1786)</f>
        <v>0</v>
      </c>
      <c r="P1786" s="1" t="str">
        <f>IF(A1786="","",'[1]OFD Query'!CJ1786)</f>
        <v/>
      </c>
      <c r="Q1786" s="1" t="str" cm="1">
        <f t="array" ref="Q1786">IFERROR(_xlfn.IFS(A1786="","",O1786=0,"TRUE",AND(O1786=1,E1786="Out For Delivery"),"FALSE",O1786=1,"TRUE"),"FALSE")</f>
        <v>TRUE</v>
      </c>
      <c r="R1786" s="1" t="str">
        <f>'[1]OFD Query'!BT1786</f>
        <v>NO</v>
      </c>
    </row>
    <row r="1787" spans="1:18" x14ac:dyDescent="0.3">
      <c r="A1787" s="5" t="str">
        <f>IF(ISBLANK('[1]OFD Query'!A1787),"",'[1]OFD Query'!A1787)</f>
        <v>6062424269013</v>
      </c>
      <c r="B1787" s="1" t="str">
        <f>IF(A1787="","",LEFT('[1]OFD Query'!C1787,FIND(" ",'[1]OFD Query'!C1787)-1))</f>
        <v>Reverse</v>
      </c>
      <c r="C1787" s="1" t="str">
        <f>IF(A1787="","",'[1]OFD Query'!F1787)</f>
        <v>C21036226</v>
      </c>
      <c r="D1787" s="1" t="str">
        <f>IFERROR(VLOOKUP(C1787,Sheet2!A:B,2,0),"")</f>
        <v>SHEIN</v>
      </c>
      <c r="E1787" s="1" t="str">
        <f>IF(A1787="","",'[1]OFD Query'!I1787)</f>
        <v>Out For Delivery</v>
      </c>
      <c r="F1787" s="1" t="str">
        <f t="shared" si="28"/>
        <v>MAK-2</v>
      </c>
      <c r="G1787" s="6" t="str" cm="1">
        <f t="array" ref="G1787">IFERROR(_xlfn.IFS(A1787="","",'[1]OFD Query'!N1787="","Fresh"),'[1]OFD Query'!N1787)</f>
        <v>No Answer</v>
      </c>
      <c r="H1787" s="6" t="str" cm="1">
        <f t="array" ref="H1787">IFERROR(_xlfn.IFS(B1787="","",'[1]OFD Query'!O1787="","Fresh"),'[1]OFD Query'!O1787)</f>
        <v>Switched Off</v>
      </c>
      <c r="I1787" s="1" t="str">
        <f>IF(A1787="","",'[1]OFD Query'!W1787)</f>
        <v>D21012943401</v>
      </c>
      <c r="J1787" s="1" t="str">
        <f>IF(A1787="","",'[1]OFD Query'!X1787)</f>
        <v>Afkar-Afkar-Omran Nazer Ahmed</v>
      </c>
      <c r="K1787" s="1" t="str">
        <f>IF(A1787="","",'[1]OFD Query'!AL1787)</f>
        <v>Jabal An Nur</v>
      </c>
      <c r="L1787" s="6">
        <f>IF(A1787="","",'[1]OFD Query'!AO1787)</f>
        <v>0</v>
      </c>
      <c r="M1787" s="1" t="str" cm="1">
        <f t="array" ref="M1787">_xlfn.IFS(L1787="","",L1787=0,"PPD",L1787&gt;0,"COD")</f>
        <v>PPD</v>
      </c>
      <c r="N1787" s="1" t="str" cm="1">
        <f t="array" ref="N1787">_xlfn.IFS(A1787="","",L1787=0,M1787,L1787&lt;100,"&lt;100",L1787&lt;200,"&lt;200",L1787&lt;500,"&lt;500",L1787&lt;1000,"&lt;1000",L1787&gt;1000,"Above 1K")</f>
        <v>PPD</v>
      </c>
      <c r="O1787" s="6">
        <f>IF(A1787="","",'[1]OFD Query'!CB1787)</f>
        <v>1</v>
      </c>
      <c r="P1787" s="1" t="str">
        <f>IF(A1787="","",'[1]OFD Query'!CJ1787)</f>
        <v/>
      </c>
      <c r="Q1787" s="1" t="str" cm="1">
        <f t="array" ref="Q1787">IFERROR(_xlfn.IFS(A1787="","",O1787=0,"TRUE",AND(O1787=1,E1787="Out For Delivery"),"FALSE",O1787=1,"TRUE"),"FALSE")</f>
        <v>FALSE</v>
      </c>
      <c r="R1787" s="1" t="str">
        <f>'[1]OFD Query'!BT1787</f>
        <v>NO</v>
      </c>
    </row>
    <row r="1788" spans="1:18" x14ac:dyDescent="0.3">
      <c r="A1788" s="5" t="str">
        <f>IF(ISBLANK('[1]OFD Query'!A1788),"",'[1]OFD Query'!A1788)</f>
        <v>6062024839924</v>
      </c>
      <c r="B1788" s="1" t="str">
        <f>IF(A1788="","",LEFT('[1]OFD Query'!C1788,FIND(" ",'[1]OFD Query'!C1788)-1))</f>
        <v>Reverse</v>
      </c>
      <c r="C1788" s="1" t="str">
        <f>IF(A1788="","",'[1]OFD Query'!F1788)</f>
        <v>C21036226</v>
      </c>
      <c r="D1788" s="1" t="str">
        <f>IFERROR(VLOOKUP(C1788,Sheet2!A:B,2,0),"")</f>
        <v>SHEIN</v>
      </c>
      <c r="E1788" s="1" t="str">
        <f>IF(A1788="","",'[1]OFD Query'!I1788)</f>
        <v>Out For Delivery</v>
      </c>
      <c r="F1788" s="1" t="str">
        <f t="shared" si="28"/>
        <v>MAK-2</v>
      </c>
      <c r="G1788" s="6" t="str" cm="1">
        <f t="array" ref="G1788">IFERROR(_xlfn.IFS(A1788="","",'[1]OFD Query'!N1788="","Fresh"),'[1]OFD Query'!N1788)</f>
        <v>Uncontactable</v>
      </c>
      <c r="H1788" s="6" t="str" cm="1">
        <f t="array" ref="H1788">IFERROR(_xlfn.IFS(B1788="","",'[1]OFD Query'!O1788="","Fresh"),'[1]OFD Query'!O1788)</f>
        <v>No Answer</v>
      </c>
      <c r="I1788" s="1" t="str">
        <f>IF(A1788="","",'[1]OFD Query'!W1788)</f>
        <v>D21012943401</v>
      </c>
      <c r="J1788" s="1" t="str">
        <f>IF(A1788="","",'[1]OFD Query'!X1788)</f>
        <v>Afkar-Afkar-Omran Nazer Ahmed</v>
      </c>
      <c r="K1788" s="1" t="str">
        <f>IF(A1788="","",'[1]OFD Query'!AL1788)</f>
        <v>Jabal An Nur</v>
      </c>
      <c r="L1788" s="6">
        <f>IF(A1788="","",'[1]OFD Query'!AO1788)</f>
        <v>0</v>
      </c>
      <c r="M1788" s="1" t="str" cm="1">
        <f t="array" ref="M1788">_xlfn.IFS(L1788="","",L1788=0,"PPD",L1788&gt;0,"COD")</f>
        <v>PPD</v>
      </c>
      <c r="N1788" s="1" t="str" cm="1">
        <f t="array" ref="N1788">_xlfn.IFS(A1788="","",L1788=0,M1788,L1788&lt;100,"&lt;100",L1788&lt;200,"&lt;200",L1788&lt;500,"&lt;500",L1788&lt;1000,"&lt;1000",L1788&gt;1000,"Above 1K")</f>
        <v>PPD</v>
      </c>
      <c r="O1788" s="6">
        <f>IF(A1788="","",'[1]OFD Query'!CB1788)</f>
        <v>1</v>
      </c>
      <c r="P1788" s="1" t="str">
        <f>IF(A1788="","",'[1]OFD Query'!CJ1788)</f>
        <v/>
      </c>
      <c r="Q1788" s="1" t="str" cm="1">
        <f t="array" ref="Q1788">IFERROR(_xlfn.IFS(A1788="","",O1788=0,"TRUE",AND(O1788=1,E1788="Out For Delivery"),"FALSE",O1788=1,"TRUE"),"FALSE")</f>
        <v>FALSE</v>
      </c>
      <c r="R1788" s="1" t="str">
        <f>'[1]OFD Query'!BT1788</f>
        <v>NO</v>
      </c>
    </row>
    <row r="1789" spans="1:18" x14ac:dyDescent="0.3">
      <c r="A1789" s="5" t="str">
        <f>IF(ISBLANK('[1]OFD Query'!A1789),"",'[1]OFD Query'!A1789)</f>
        <v>6062224105761</v>
      </c>
      <c r="B1789" s="1" t="str">
        <f>IF(A1789="","",LEFT('[1]OFD Query'!C1789,FIND(" ",'[1]OFD Query'!C1789)-1))</f>
        <v>Dropship</v>
      </c>
      <c r="C1789" s="1" t="str">
        <f>IF(A1789="","",'[1]OFD Query'!F1789)</f>
        <v>C2103730101</v>
      </c>
      <c r="D1789" s="1" t="str">
        <f>IFERROR(VLOOKUP(C1789,Sheet2!A:B,2,0),"")</f>
        <v>SHEIN</v>
      </c>
      <c r="E1789" s="1" t="str">
        <f>IF(A1789="","",'[1]OFD Query'!I1789)</f>
        <v>Out For Delivery</v>
      </c>
      <c r="F1789" s="1" t="str">
        <f t="shared" si="28"/>
        <v>MAK-2</v>
      </c>
      <c r="G1789" s="6" t="str" cm="1">
        <f t="array" ref="G1789">IFERROR(_xlfn.IFS(A1789="","",'[1]OFD Query'!N1789="","Fresh"),'[1]OFD Query'!N1789)</f>
        <v>Fresh</v>
      </c>
      <c r="H1789" s="6" t="str" cm="1">
        <f t="array" ref="H1789">IFERROR(_xlfn.IFS(B1789="","",'[1]OFD Query'!O1789="","Fresh"),'[1]OFD Query'!O1789)</f>
        <v>Fresh</v>
      </c>
      <c r="I1789" s="1" t="str">
        <f>IF(A1789="","",'[1]OFD Query'!W1789)</f>
        <v>D2109916301</v>
      </c>
      <c r="J1789" s="1" t="str">
        <f>IF(A1789="","",'[1]OFD Query'!X1789)</f>
        <v>Umair Khan Solangi Dadan Khan</v>
      </c>
      <c r="K1789" s="1" t="str">
        <f>IF(A1789="","",'[1]OFD Query'!AL1789)</f>
        <v>Ar Rashidiyyah</v>
      </c>
      <c r="L1789" s="6">
        <f>IF(A1789="","",'[1]OFD Query'!AO1789)</f>
        <v>96.64</v>
      </c>
      <c r="M1789" s="1" t="str" cm="1">
        <f t="array" ref="M1789">_xlfn.IFS(L1789="","",L1789=0,"PPD",L1789&gt;0,"COD")</f>
        <v>COD</v>
      </c>
      <c r="N1789" s="1" t="str" cm="1">
        <f t="array" ref="N1789">_xlfn.IFS(A1789="","",L1789=0,M1789,L1789&lt;100,"&lt;100",L1789&lt;200,"&lt;200",L1789&lt;500,"&lt;500",L1789&lt;1000,"&lt;1000",L1789&gt;1000,"Above 1K")</f>
        <v>&lt;100</v>
      </c>
      <c r="O1789" s="6">
        <f>IF(A1789="","",'[1]OFD Query'!CB1789)</f>
        <v>0</v>
      </c>
      <c r="P1789" s="1" t="str">
        <f>IF(A1789="","",'[1]OFD Query'!CJ1789)</f>
        <v>POUCH</v>
      </c>
      <c r="Q1789" s="1" t="str" cm="1">
        <f t="array" ref="Q1789">IFERROR(_xlfn.IFS(A1789="","",O1789=0,"TRUE",AND(O1789=1,E1789="Out For Delivery"),"FALSE",O1789=1,"TRUE"),"FALSE")</f>
        <v>TRUE</v>
      </c>
      <c r="R1789" s="1" t="str">
        <f>'[1]OFD Query'!BT1789</f>
        <v>NO</v>
      </c>
    </row>
    <row r="1790" spans="1:18" x14ac:dyDescent="0.3">
      <c r="A1790" s="5" t="str">
        <f>IF(ISBLANK('[1]OFD Query'!A1790),"",'[1]OFD Query'!A1790)</f>
        <v>6062624564421</v>
      </c>
      <c r="B1790" s="1" t="str">
        <f>IF(A1790="","",LEFT('[1]OFD Query'!C1790,FIND(" ",'[1]OFD Query'!C1790)-1))</f>
        <v>Reverse</v>
      </c>
      <c r="C1790" s="1" t="str">
        <f>IF(A1790="","",'[1]OFD Query'!F1790)</f>
        <v>C21036226</v>
      </c>
      <c r="D1790" s="1" t="str">
        <f>IFERROR(VLOOKUP(C1790,Sheet2!A:B,2,0),"")</f>
        <v>SHEIN</v>
      </c>
      <c r="E1790" s="1" t="str">
        <f>IF(A1790="","",'[1]OFD Query'!I1790)</f>
        <v>Out For Delivery</v>
      </c>
      <c r="F1790" s="1" t="str">
        <f t="shared" si="28"/>
        <v>MAK-2</v>
      </c>
      <c r="G1790" s="6" t="str" cm="1">
        <f t="array" ref="G1790">IFERROR(_xlfn.IFS(A1790="","",'[1]OFD Query'!N1790="","Fresh"),'[1]OFD Query'!N1790)</f>
        <v>Fresh</v>
      </c>
      <c r="H1790" s="6" t="str" cm="1">
        <f t="array" ref="H1790">IFERROR(_xlfn.IFS(B1790="","",'[1]OFD Query'!O1790="","Fresh"),'[1]OFD Query'!O1790)</f>
        <v>Fresh</v>
      </c>
      <c r="I1790" s="1" t="str">
        <f>IF(A1790="","",'[1]OFD Query'!W1790)</f>
        <v>D21012943401</v>
      </c>
      <c r="J1790" s="1" t="str">
        <f>IF(A1790="","",'[1]OFD Query'!X1790)</f>
        <v>Afkar-Afkar-Omran Nazer Ahmed</v>
      </c>
      <c r="K1790" s="1" t="str">
        <f>IF(A1790="","",'[1]OFD Query'!AL1790)</f>
        <v>Jabal An Nur</v>
      </c>
      <c r="L1790" s="6">
        <f>IF(A1790="","",'[1]OFD Query'!AO1790)</f>
        <v>0</v>
      </c>
      <c r="M1790" s="1" t="str" cm="1">
        <f t="array" ref="M1790">_xlfn.IFS(L1790="","",L1790=0,"PPD",L1790&gt;0,"COD")</f>
        <v>PPD</v>
      </c>
      <c r="N1790" s="1" t="str" cm="1">
        <f t="array" ref="N1790">_xlfn.IFS(A1790="","",L1790=0,M1790,L1790&lt;100,"&lt;100",L1790&lt;200,"&lt;200",L1790&lt;500,"&lt;500",L1790&lt;1000,"&lt;1000",L1790&gt;1000,"Above 1K")</f>
        <v>PPD</v>
      </c>
      <c r="O1790" s="6">
        <f>IF(A1790="","",'[1]OFD Query'!CB1790)</f>
        <v>0</v>
      </c>
      <c r="P1790" s="1" t="str">
        <f>IF(A1790="","",'[1]OFD Query'!CJ1790)</f>
        <v/>
      </c>
      <c r="Q1790" s="1" t="str" cm="1">
        <f t="array" ref="Q1790">IFERROR(_xlfn.IFS(A1790="","",O1790=0,"TRUE",AND(O1790=1,E1790="Out For Delivery"),"FALSE",O1790=1,"TRUE"),"FALSE")</f>
        <v>TRUE</v>
      </c>
      <c r="R1790" s="1" t="str">
        <f>'[1]OFD Query'!BT1790</f>
        <v>NO</v>
      </c>
    </row>
    <row r="1791" spans="1:18" x14ac:dyDescent="0.3">
      <c r="A1791" s="5" t="str">
        <f>IF(ISBLANK('[1]OFD Query'!A1791),"",'[1]OFD Query'!A1791)</f>
        <v>6062424621982</v>
      </c>
      <c r="B1791" s="1" t="str">
        <f>IF(A1791="","",LEFT('[1]OFD Query'!C1791,FIND(" ",'[1]OFD Query'!C1791)-1))</f>
        <v>Reverse</v>
      </c>
      <c r="C1791" s="1" t="str">
        <f>IF(A1791="","",'[1]OFD Query'!F1791)</f>
        <v>C21036226</v>
      </c>
      <c r="D1791" s="1" t="str">
        <f>IFERROR(VLOOKUP(C1791,Sheet2!A:B,2,0),"")</f>
        <v>SHEIN</v>
      </c>
      <c r="E1791" s="1" t="str">
        <f>IF(A1791="","",'[1]OFD Query'!I1791)</f>
        <v>Out For Delivery</v>
      </c>
      <c r="F1791" s="1" t="str">
        <f t="shared" si="28"/>
        <v>MAK-2</v>
      </c>
      <c r="G1791" s="6" t="str" cm="1">
        <f t="array" ref="G1791">IFERROR(_xlfn.IFS(A1791="","",'[1]OFD Query'!N1791="","Fresh"),'[1]OFD Query'!N1791)</f>
        <v>Reschedule</v>
      </c>
      <c r="H1791" s="6" t="str" cm="1">
        <f t="array" ref="H1791">IFERROR(_xlfn.IFS(B1791="","",'[1]OFD Query'!O1791="","Fresh"),'[1]OFD Query'!O1791)</f>
        <v>Schedule for future</v>
      </c>
      <c r="I1791" s="1" t="str">
        <f>IF(A1791="","",'[1]OFD Query'!W1791)</f>
        <v>D21012943401</v>
      </c>
      <c r="J1791" s="1" t="str">
        <f>IF(A1791="","",'[1]OFD Query'!X1791)</f>
        <v>Afkar-Afkar-Omran Nazer Ahmed</v>
      </c>
      <c r="K1791" s="1" t="str">
        <f>IF(A1791="","",'[1]OFD Query'!AL1791)</f>
        <v>Jabal An Nur</v>
      </c>
      <c r="L1791" s="6">
        <f>IF(A1791="","",'[1]OFD Query'!AO1791)</f>
        <v>0</v>
      </c>
      <c r="M1791" s="1" t="str" cm="1">
        <f t="array" ref="M1791">_xlfn.IFS(L1791="","",L1791=0,"PPD",L1791&gt;0,"COD")</f>
        <v>PPD</v>
      </c>
      <c r="N1791" s="1" t="str" cm="1">
        <f t="array" ref="N1791">_xlfn.IFS(A1791="","",L1791=0,M1791,L1791&lt;100,"&lt;100",L1791&lt;200,"&lt;200",L1791&lt;500,"&lt;500",L1791&lt;1000,"&lt;1000",L1791&gt;1000,"Above 1K")</f>
        <v>PPD</v>
      </c>
      <c r="O1791" s="6">
        <f>IF(A1791="","",'[1]OFD Query'!CB1791)</f>
        <v>1</v>
      </c>
      <c r="P1791" s="1" t="str">
        <f>IF(A1791="","",'[1]OFD Query'!CJ1791)</f>
        <v/>
      </c>
      <c r="Q1791" s="1" t="str" cm="1">
        <f t="array" ref="Q1791">IFERROR(_xlfn.IFS(A1791="","",O1791=0,"TRUE",AND(O1791=1,E1791="Out For Delivery"),"FALSE",O1791=1,"TRUE"),"FALSE")</f>
        <v>FALSE</v>
      </c>
      <c r="R1791" s="1" t="str">
        <f>'[1]OFD Query'!BT1791</f>
        <v>NO</v>
      </c>
    </row>
    <row r="1792" spans="1:18" x14ac:dyDescent="0.3">
      <c r="A1792" s="5" t="str">
        <f>IF(ISBLANK('[1]OFD Query'!A1792),"",'[1]OFD Query'!A1792)</f>
        <v>6062524496963</v>
      </c>
      <c r="B1792" s="1" t="str">
        <f>IF(A1792="","",LEFT('[1]OFD Query'!C1792,FIND(" ",'[1]OFD Query'!C1792)-1))</f>
        <v>Reverse</v>
      </c>
      <c r="C1792" s="1" t="str">
        <f>IF(A1792="","",'[1]OFD Query'!F1792)</f>
        <v>C21036226</v>
      </c>
      <c r="D1792" s="1" t="str">
        <f>IFERROR(VLOOKUP(C1792,Sheet2!A:B,2,0),"")</f>
        <v>SHEIN</v>
      </c>
      <c r="E1792" s="1" t="str">
        <f>IF(A1792="","",'[1]OFD Query'!I1792)</f>
        <v>Out For Delivery</v>
      </c>
      <c r="F1792" s="1" t="str">
        <f t="shared" si="28"/>
        <v>MAK-2</v>
      </c>
      <c r="G1792" s="6" t="str" cm="1">
        <f t="array" ref="G1792">IFERROR(_xlfn.IFS(A1792="","",'[1]OFD Query'!N1792="","Fresh"),'[1]OFD Query'!N1792)</f>
        <v>Reschedule</v>
      </c>
      <c r="H1792" s="6" t="str" cm="1">
        <f t="array" ref="H1792">IFERROR(_xlfn.IFS(B1792="","",'[1]OFD Query'!O1792="","Fresh"),'[1]OFD Query'!O1792)</f>
        <v>Schedule for future</v>
      </c>
      <c r="I1792" s="1" t="str">
        <f>IF(A1792="","",'[1]OFD Query'!W1792)</f>
        <v>D21012943401</v>
      </c>
      <c r="J1792" s="1" t="str">
        <f>IF(A1792="","",'[1]OFD Query'!X1792)</f>
        <v>Afkar-Afkar-Omran Nazer Ahmed</v>
      </c>
      <c r="K1792" s="1" t="str">
        <f>IF(A1792="","",'[1]OFD Query'!AL1792)</f>
        <v>Jabal An Nur</v>
      </c>
      <c r="L1792" s="6">
        <f>IF(A1792="","",'[1]OFD Query'!AO1792)</f>
        <v>0</v>
      </c>
      <c r="M1792" s="1" t="str" cm="1">
        <f t="array" ref="M1792">_xlfn.IFS(L1792="","",L1792=0,"PPD",L1792&gt;0,"COD")</f>
        <v>PPD</v>
      </c>
      <c r="N1792" s="1" t="str" cm="1">
        <f t="array" ref="N1792">_xlfn.IFS(A1792="","",L1792=0,M1792,L1792&lt;100,"&lt;100",L1792&lt;200,"&lt;200",L1792&lt;500,"&lt;500",L1792&lt;1000,"&lt;1000",L1792&gt;1000,"Above 1K")</f>
        <v>PPD</v>
      </c>
      <c r="O1792" s="6">
        <f>IF(A1792="","",'[1]OFD Query'!CB1792)</f>
        <v>1</v>
      </c>
      <c r="P1792" s="1" t="str">
        <f>IF(A1792="","",'[1]OFD Query'!CJ1792)</f>
        <v/>
      </c>
      <c r="Q1792" s="1" t="str" cm="1">
        <f t="array" ref="Q1792">IFERROR(_xlfn.IFS(A1792="","",O1792=0,"TRUE",AND(O1792=1,E1792="Out For Delivery"),"FALSE",O1792=1,"TRUE"),"FALSE")</f>
        <v>FALSE</v>
      </c>
      <c r="R1792" s="1" t="str">
        <f>'[1]OFD Query'!BT1792</f>
        <v>NO</v>
      </c>
    </row>
    <row r="1793" spans="1:18" x14ac:dyDescent="0.3">
      <c r="A1793" s="5" t="str">
        <f>IF(ISBLANK('[1]OFD Query'!A1793),"",'[1]OFD Query'!A1793)</f>
        <v>6062224532453</v>
      </c>
      <c r="B1793" s="1" t="str">
        <f>IF(A1793="","",LEFT('[1]OFD Query'!C1793,FIND(" ",'[1]OFD Query'!C1793)-1))</f>
        <v>Dropship</v>
      </c>
      <c r="C1793" s="1" t="str">
        <f>IF(A1793="","",'[1]OFD Query'!F1793)</f>
        <v>C2103730101</v>
      </c>
      <c r="D1793" s="1" t="str">
        <f>IFERROR(VLOOKUP(C1793,Sheet2!A:B,2,0),"")</f>
        <v>SHEIN</v>
      </c>
      <c r="E1793" s="1" t="str">
        <f>IF(A1793="","",'[1]OFD Query'!I1793)</f>
        <v>Out For Delivery</v>
      </c>
      <c r="F1793" s="1" t="str">
        <f t="shared" si="28"/>
        <v>MAK-2</v>
      </c>
      <c r="G1793" s="6" t="str" cm="1">
        <f t="array" ref="G1793">IFERROR(_xlfn.IFS(A1793="","",'[1]OFD Query'!N1793="","Fresh"),'[1]OFD Query'!N1793)</f>
        <v>Fresh</v>
      </c>
      <c r="H1793" s="6" t="str" cm="1">
        <f t="array" ref="H1793">IFERROR(_xlfn.IFS(B1793="","",'[1]OFD Query'!O1793="","Fresh"),'[1]OFD Query'!O1793)</f>
        <v>Fresh</v>
      </c>
      <c r="I1793" s="1" t="str">
        <f>IF(A1793="","",'[1]OFD Query'!W1793)</f>
        <v>D2109916301</v>
      </c>
      <c r="J1793" s="1" t="str">
        <f>IF(A1793="","",'[1]OFD Query'!X1793)</f>
        <v>Umair Khan Solangi Dadan Khan</v>
      </c>
      <c r="K1793" s="1" t="str">
        <f>IF(A1793="","",'[1]OFD Query'!AL1793)</f>
        <v>Sharai Al Mujahidin</v>
      </c>
      <c r="L1793" s="6">
        <f>IF(A1793="","",'[1]OFD Query'!AO1793)</f>
        <v>0</v>
      </c>
      <c r="M1793" s="1" t="str" cm="1">
        <f t="array" ref="M1793">_xlfn.IFS(L1793="","",L1793=0,"PPD",L1793&gt;0,"COD")</f>
        <v>PPD</v>
      </c>
      <c r="N1793" s="1" t="str" cm="1">
        <f t="array" ref="N1793">_xlfn.IFS(A1793="","",L1793=0,M1793,L1793&lt;100,"&lt;100",L1793&lt;200,"&lt;200",L1793&lt;500,"&lt;500",L1793&lt;1000,"&lt;1000",L1793&gt;1000,"Above 1K")</f>
        <v>PPD</v>
      </c>
      <c r="O1793" s="6">
        <f>IF(A1793="","",'[1]OFD Query'!CB1793)</f>
        <v>0</v>
      </c>
      <c r="P1793" s="1" t="str">
        <f>IF(A1793="","",'[1]OFD Query'!CJ1793)</f>
        <v>POUCH</v>
      </c>
      <c r="Q1793" s="1" t="str" cm="1">
        <f t="array" ref="Q1793">IFERROR(_xlfn.IFS(A1793="","",O1793=0,"TRUE",AND(O1793=1,E1793="Out For Delivery"),"FALSE",O1793=1,"TRUE"),"FALSE")</f>
        <v>TRUE</v>
      </c>
      <c r="R1793" s="1" t="str">
        <f>'[1]OFD Query'!BT1793</f>
        <v>NO</v>
      </c>
    </row>
    <row r="1794" spans="1:18" x14ac:dyDescent="0.3">
      <c r="A1794" s="5" t="str">
        <f>IF(ISBLANK('[1]OFD Query'!A1794),"",'[1]OFD Query'!A1794)</f>
        <v>6062424656739</v>
      </c>
      <c r="B1794" s="1" t="str">
        <f>IF(A1794="","",LEFT('[1]OFD Query'!C1794,FIND(" ",'[1]OFD Query'!C1794)-1))</f>
        <v>Reverse</v>
      </c>
      <c r="C1794" s="1" t="str">
        <f>IF(A1794="","",'[1]OFD Query'!F1794)</f>
        <v>C21036226</v>
      </c>
      <c r="D1794" s="1" t="str">
        <f>IFERROR(VLOOKUP(C1794,Sheet2!A:B,2,0),"")</f>
        <v>SHEIN</v>
      </c>
      <c r="E1794" s="1" t="str">
        <f>IF(A1794="","",'[1]OFD Query'!I1794)</f>
        <v>Out For Delivery</v>
      </c>
      <c r="F1794" s="1" t="str">
        <f t="shared" si="28"/>
        <v>MAK-2</v>
      </c>
      <c r="G1794" s="6" t="str" cm="1">
        <f t="array" ref="G1794">IFERROR(_xlfn.IFS(A1794="","",'[1]OFD Query'!N1794="","Fresh"),'[1]OFD Query'!N1794)</f>
        <v>No Answer</v>
      </c>
      <c r="H1794" s="6" t="str" cm="1">
        <f t="array" ref="H1794">IFERROR(_xlfn.IFS(B1794="","",'[1]OFD Query'!O1794="","Fresh"),'[1]OFD Query'!O1794)</f>
        <v>Switched Off</v>
      </c>
      <c r="I1794" s="1" t="str">
        <f>IF(A1794="","",'[1]OFD Query'!W1794)</f>
        <v>D21012943401</v>
      </c>
      <c r="J1794" s="1" t="str">
        <f>IF(A1794="","",'[1]OFD Query'!X1794)</f>
        <v>Afkar-Afkar-Omran Nazer Ahmed</v>
      </c>
      <c r="K1794" s="1" t="str">
        <f>IF(A1794="","",'[1]OFD Query'!AL1794)</f>
        <v>Al'usaylah</v>
      </c>
      <c r="L1794" s="6">
        <f>IF(A1794="","",'[1]OFD Query'!AO1794)</f>
        <v>0</v>
      </c>
      <c r="M1794" s="1" t="str" cm="1">
        <f t="array" ref="M1794">_xlfn.IFS(L1794="","",L1794=0,"PPD",L1794&gt;0,"COD")</f>
        <v>PPD</v>
      </c>
      <c r="N1794" s="1" t="str" cm="1">
        <f t="array" ref="N1794">_xlfn.IFS(A1794="","",L1794=0,M1794,L1794&lt;100,"&lt;100",L1794&lt;200,"&lt;200",L1794&lt;500,"&lt;500",L1794&lt;1000,"&lt;1000",L1794&gt;1000,"Above 1K")</f>
        <v>PPD</v>
      </c>
      <c r="O1794" s="6">
        <f>IF(A1794="","",'[1]OFD Query'!CB1794)</f>
        <v>2</v>
      </c>
      <c r="P1794" s="1" t="str">
        <f>IF(A1794="","",'[1]OFD Query'!CJ1794)</f>
        <v/>
      </c>
      <c r="Q1794" s="1" t="str" cm="1">
        <f t="array" ref="Q1794">IFERROR(_xlfn.IFS(A1794="","",O1794=0,"TRUE",AND(O1794=1,E1794="Out For Delivery"),"FALSE",O1794=1,"TRUE"),"FALSE")</f>
        <v>FALSE</v>
      </c>
      <c r="R1794" s="1" t="str">
        <f>'[1]OFD Query'!BT1794</f>
        <v>NO</v>
      </c>
    </row>
    <row r="1795" spans="1:18" x14ac:dyDescent="0.3">
      <c r="A1795" s="5" t="str">
        <f>IF(ISBLANK('[1]OFD Query'!A1795),"",'[1]OFD Query'!A1795)</f>
        <v>6062524783916</v>
      </c>
      <c r="B1795" s="1" t="str">
        <f>IF(A1795="","",LEFT('[1]OFD Query'!C1795,FIND(" ",'[1]OFD Query'!C1795)-1))</f>
        <v>Reverse</v>
      </c>
      <c r="C1795" s="1" t="str">
        <f>IF(A1795="","",'[1]OFD Query'!F1795)</f>
        <v>C2103791801</v>
      </c>
      <c r="D1795" s="1" t="str">
        <f>IFERROR(VLOOKUP(C1795,Sheet2!A:B,2,0),"")</f>
        <v>imile return warehouse</v>
      </c>
      <c r="E1795" s="1" t="str">
        <f>IF(A1795="","",'[1]OFD Query'!I1795)</f>
        <v>Out For Delivery</v>
      </c>
      <c r="F1795" s="1" t="str">
        <f t="shared" si="28"/>
        <v>MAK-2</v>
      </c>
      <c r="G1795" s="6" t="str" cm="1">
        <f t="array" ref="G1795">IFERROR(_xlfn.IFS(A1795="","",'[1]OFD Query'!N1795="","Fresh"),'[1]OFD Query'!N1795)</f>
        <v>No Answer</v>
      </c>
      <c r="H1795" s="6" t="str" cm="1">
        <f t="array" ref="H1795">IFERROR(_xlfn.IFS(B1795="","",'[1]OFD Query'!O1795="","Fresh"),'[1]OFD Query'!O1795)</f>
        <v>Switched Off</v>
      </c>
      <c r="I1795" s="1" t="str">
        <f>IF(A1795="","",'[1]OFD Query'!W1795)</f>
        <v>D21012943401</v>
      </c>
      <c r="J1795" s="1" t="str">
        <f>IF(A1795="","",'[1]OFD Query'!X1795)</f>
        <v>Afkar-Afkar-Omran Nazer Ahmed</v>
      </c>
      <c r="K1795" s="1" t="str">
        <f>IF(A1795="","",'[1]OFD Query'!AL1795)</f>
        <v>Al'usaylah</v>
      </c>
      <c r="L1795" s="6">
        <f>IF(A1795="","",'[1]OFD Query'!AO1795)</f>
        <v>0</v>
      </c>
      <c r="M1795" s="1" t="str" cm="1">
        <f t="array" ref="M1795">_xlfn.IFS(L1795="","",L1795=0,"PPD",L1795&gt;0,"COD")</f>
        <v>PPD</v>
      </c>
      <c r="N1795" s="1" t="str" cm="1">
        <f t="array" ref="N1795">_xlfn.IFS(A1795="","",L1795=0,M1795,L1795&lt;100,"&lt;100",L1795&lt;200,"&lt;200",L1795&lt;500,"&lt;500",L1795&lt;1000,"&lt;1000",L1795&gt;1000,"Above 1K")</f>
        <v>PPD</v>
      </c>
      <c r="O1795" s="6">
        <f>IF(A1795="","",'[1]OFD Query'!CB1795)</f>
        <v>1</v>
      </c>
      <c r="P1795" s="1" t="str">
        <f>IF(A1795="","",'[1]OFD Query'!CJ1795)</f>
        <v/>
      </c>
      <c r="Q1795" s="1" t="str" cm="1">
        <f t="array" ref="Q1795">IFERROR(_xlfn.IFS(A1795="","",O1795=0,"TRUE",AND(O1795=1,E1795="Out For Delivery"),"FALSE",O1795=1,"TRUE"),"FALSE")</f>
        <v>FALSE</v>
      </c>
      <c r="R1795" s="1" t="str">
        <f>'[1]OFD Query'!BT1795</f>
        <v>NO</v>
      </c>
    </row>
    <row r="1796" spans="1:18" x14ac:dyDescent="0.3">
      <c r="A1796" s="5" t="str">
        <f>IF(ISBLANK('[1]OFD Query'!A1796),"",'[1]OFD Query'!A1796)</f>
        <v>6061124119119</v>
      </c>
      <c r="B1796" s="1" t="str">
        <f>IF(A1796="","",LEFT('[1]OFD Query'!C1796,FIND(" ",'[1]OFD Query'!C1796)-1))</f>
        <v>Dropship</v>
      </c>
      <c r="C1796" s="1" t="str">
        <f>IF(A1796="","",'[1]OFD Query'!F1796)</f>
        <v>C2103716501</v>
      </c>
      <c r="D1796" s="1" t="str">
        <f>IFERROR(VLOOKUP(C1796,Sheet2!A:B,2,0),"")</f>
        <v>SHEIN</v>
      </c>
      <c r="E1796" s="1" t="str">
        <f>IF(A1796="","",'[1]OFD Query'!I1796)</f>
        <v>Out For Delivery</v>
      </c>
      <c r="F1796" s="1" t="str">
        <f t="shared" si="28"/>
        <v>MAK-2</v>
      </c>
      <c r="G1796" s="6" t="str" cm="1">
        <f t="array" ref="G1796">IFERROR(_xlfn.IFS(A1796="","",'[1]OFD Query'!N1796="","Fresh"),'[1]OFD Query'!N1796)</f>
        <v>Reschedule</v>
      </c>
      <c r="H1796" s="6" t="str" cm="1">
        <f t="array" ref="H1796">IFERROR(_xlfn.IFS(B1796="","",'[1]OFD Query'!O1796="","Fresh"),'[1]OFD Query'!O1796)</f>
        <v>Schedule for future</v>
      </c>
      <c r="I1796" s="1" t="str">
        <f>IF(A1796="","",'[1]OFD Query'!W1796)</f>
        <v>D2109916301</v>
      </c>
      <c r="J1796" s="1" t="str">
        <f>IF(A1796="","",'[1]OFD Query'!X1796)</f>
        <v>Umair Khan Solangi Dadan Khan</v>
      </c>
      <c r="K1796" s="1" t="str">
        <f>IF(A1796="","",'[1]OFD Query'!AL1796)</f>
        <v>Ar Rashidiyyah</v>
      </c>
      <c r="L1796" s="6">
        <f>IF(A1796="","",'[1]OFD Query'!AO1796)</f>
        <v>222.52</v>
      </c>
      <c r="M1796" s="1" t="str" cm="1">
        <f t="array" ref="M1796">_xlfn.IFS(L1796="","",L1796=0,"PPD",L1796&gt;0,"COD")</f>
        <v>COD</v>
      </c>
      <c r="N1796" s="1" t="str" cm="1">
        <f t="array" ref="N1796">_xlfn.IFS(A1796="","",L1796=0,M1796,L1796&lt;100,"&lt;100",L1796&lt;200,"&lt;200",L1796&lt;500,"&lt;500",L1796&lt;1000,"&lt;1000",L1796&gt;1000,"Above 1K")</f>
        <v>&lt;500</v>
      </c>
      <c r="O1796" s="6">
        <f>IF(A1796="","",'[1]OFD Query'!CB1796)</f>
        <v>2</v>
      </c>
      <c r="P1796" s="1" t="str">
        <f>IF(A1796="","",'[1]OFD Query'!CJ1796)</f>
        <v>POUCH</v>
      </c>
      <c r="Q1796" s="1" t="str" cm="1">
        <f t="array" ref="Q1796">IFERROR(_xlfn.IFS(A1796="","",O1796=0,"TRUE",AND(O1796=1,E1796="Out For Delivery"),"FALSE",O1796=1,"TRUE"),"FALSE")</f>
        <v>FALSE</v>
      </c>
      <c r="R1796" s="1" t="str">
        <f>'[1]OFD Query'!BT1796</f>
        <v>NO</v>
      </c>
    </row>
    <row r="1797" spans="1:18" x14ac:dyDescent="0.3">
      <c r="A1797" s="5" t="str">
        <f>IF(ISBLANK('[1]OFD Query'!A1797),"",'[1]OFD Query'!A1797)</f>
        <v>6062524214168</v>
      </c>
      <c r="B1797" s="1" t="str">
        <f>IF(A1797="","",LEFT('[1]OFD Query'!C1797,FIND(" ",'[1]OFD Query'!C1797)-1))</f>
        <v>Reverse</v>
      </c>
      <c r="C1797" s="1" t="str">
        <f>IF(A1797="","",'[1]OFD Query'!F1797)</f>
        <v>C2103791801</v>
      </c>
      <c r="D1797" s="1" t="str">
        <f>IFERROR(VLOOKUP(C1797,Sheet2!A:B,2,0),"")</f>
        <v>imile return warehouse</v>
      </c>
      <c r="E1797" s="1" t="str">
        <f>IF(A1797="","",'[1]OFD Query'!I1797)</f>
        <v>Abnormal Closed</v>
      </c>
      <c r="F1797" s="1" t="str">
        <f t="shared" ref="F1797:F1860" si="29">IF(A1797="","","MAK-2")</f>
        <v>MAK-2</v>
      </c>
      <c r="G1797" s="6" t="str" cm="1">
        <f t="array" ref="G1797">IFERROR(_xlfn.IFS(A1797="","",'[1]OFD Query'!N1797="","Fresh"),'[1]OFD Query'!N1797)</f>
        <v>No Answer</v>
      </c>
      <c r="H1797" s="6" t="str" cm="1">
        <f t="array" ref="H1797">IFERROR(_xlfn.IFS(B1797="","",'[1]OFD Query'!O1797="","Fresh"),'[1]OFD Query'!O1797)</f>
        <v>Switched Off</v>
      </c>
      <c r="I1797" s="1" t="str">
        <f>IF(A1797="","",'[1]OFD Query'!W1797)</f>
        <v>D21012943401</v>
      </c>
      <c r="J1797" s="1" t="str">
        <f>IF(A1797="","",'[1]OFD Query'!X1797)</f>
        <v>Afkar-Afkar-Omran Nazer Ahmed</v>
      </c>
      <c r="K1797" s="1" t="str">
        <f>IF(A1797="","",'[1]OFD Query'!AL1797)</f>
        <v>Al'usaylah</v>
      </c>
      <c r="L1797" s="6">
        <f>IF(A1797="","",'[1]OFD Query'!AO1797)</f>
        <v>0</v>
      </c>
      <c r="M1797" s="1" t="str" cm="1">
        <f t="array" ref="M1797">_xlfn.IFS(L1797="","",L1797=0,"PPD",L1797&gt;0,"COD")</f>
        <v>PPD</v>
      </c>
      <c r="N1797" s="1" t="str" cm="1">
        <f t="array" ref="N1797">_xlfn.IFS(A1797="","",L1797=0,M1797,L1797&lt;100,"&lt;100",L1797&lt;200,"&lt;200",L1797&lt;500,"&lt;500",L1797&lt;1000,"&lt;1000",L1797&gt;1000,"Above 1K")</f>
        <v>PPD</v>
      </c>
      <c r="O1797" s="6">
        <f>IF(A1797="","",'[1]OFD Query'!CB1797)</f>
        <v>1</v>
      </c>
      <c r="P1797" s="1" t="str">
        <f>IF(A1797="","",'[1]OFD Query'!CJ1797)</f>
        <v/>
      </c>
      <c r="Q1797" s="1" t="str" cm="1">
        <f t="array" ref="Q1797">IFERROR(_xlfn.IFS(A1797="","",O1797=0,"TRUE",AND(O1797=1,E1797="Out For Delivery"),"FALSE",O1797=1,"TRUE"),"FALSE")</f>
        <v>TRUE</v>
      </c>
      <c r="R1797" s="1" t="str">
        <f>'[1]OFD Query'!BT1797</f>
        <v>YES</v>
      </c>
    </row>
    <row r="1798" spans="1:18" x14ac:dyDescent="0.3">
      <c r="A1798" s="5" t="str">
        <f>IF(ISBLANK('[1]OFD Query'!A1798),"",'[1]OFD Query'!A1798)</f>
        <v>6061924835617</v>
      </c>
      <c r="B1798" s="1" t="str">
        <f>IF(A1798="","",LEFT('[1]OFD Query'!C1798,FIND(" ",'[1]OFD Query'!C1798)-1))</f>
        <v>Dropship</v>
      </c>
      <c r="C1798" s="1" t="str">
        <f>IF(A1798="","",'[1]OFD Query'!F1798)</f>
        <v>C2103730101</v>
      </c>
      <c r="D1798" s="1" t="str">
        <f>IFERROR(VLOOKUP(C1798,Sheet2!A:B,2,0),"")</f>
        <v>SHEIN</v>
      </c>
      <c r="E1798" s="1" t="str">
        <f>IF(A1798="","",'[1]OFD Query'!I1798)</f>
        <v>Out For Delivery</v>
      </c>
      <c r="F1798" s="1" t="str">
        <f t="shared" si="29"/>
        <v>MAK-2</v>
      </c>
      <c r="G1798" s="6" t="str" cm="1">
        <f t="array" ref="G1798">IFERROR(_xlfn.IFS(A1798="","",'[1]OFD Query'!N1798="","Fresh"),'[1]OFD Query'!N1798)</f>
        <v>Reschedule</v>
      </c>
      <c r="H1798" s="6" t="str" cm="1">
        <f t="array" ref="H1798">IFERROR(_xlfn.IFS(B1798="","",'[1]OFD Query'!O1798="","Fresh"),'[1]OFD Query'!O1798)</f>
        <v>Schedule for future</v>
      </c>
      <c r="I1798" s="1" t="str">
        <f>IF(A1798="","",'[1]OFD Query'!W1798)</f>
        <v>D2109916301</v>
      </c>
      <c r="J1798" s="1" t="str">
        <f>IF(A1798="","",'[1]OFD Query'!X1798)</f>
        <v>Umair Khan Solangi Dadan Khan</v>
      </c>
      <c r="K1798" s="1" t="str">
        <f>IF(A1798="","",'[1]OFD Query'!AL1798)</f>
        <v>Ar Rashidiyyah</v>
      </c>
      <c r="L1798" s="6">
        <f>IF(A1798="","",'[1]OFD Query'!AO1798)</f>
        <v>236.3</v>
      </c>
      <c r="M1798" s="1" t="str" cm="1">
        <f t="array" ref="M1798">_xlfn.IFS(L1798="","",L1798=0,"PPD",L1798&gt;0,"COD")</f>
        <v>COD</v>
      </c>
      <c r="N1798" s="1" t="str" cm="1">
        <f t="array" ref="N1798">_xlfn.IFS(A1798="","",L1798=0,M1798,L1798&lt;100,"&lt;100",L1798&lt;200,"&lt;200",L1798&lt;500,"&lt;500",L1798&lt;1000,"&lt;1000",L1798&gt;1000,"Above 1K")</f>
        <v>&lt;500</v>
      </c>
      <c r="O1798" s="6">
        <f>IF(A1798="","",'[1]OFD Query'!CB1798)</f>
        <v>1</v>
      </c>
      <c r="P1798" s="1" t="str">
        <f>IF(A1798="","",'[1]OFD Query'!CJ1798)</f>
        <v>POUCH</v>
      </c>
      <c r="Q1798" s="1" t="str" cm="1">
        <f t="array" ref="Q1798">IFERROR(_xlfn.IFS(A1798="","",O1798=0,"TRUE",AND(O1798=1,E1798="Out For Delivery"),"FALSE",O1798=1,"TRUE"),"FALSE")</f>
        <v>FALSE</v>
      </c>
      <c r="R1798" s="1" t="str">
        <f>'[1]OFD Query'!BT1798</f>
        <v>NO</v>
      </c>
    </row>
    <row r="1799" spans="1:18" x14ac:dyDescent="0.3">
      <c r="A1799" s="5" t="str">
        <f>IF(ISBLANK('[1]OFD Query'!A1799),"",'[1]OFD Query'!A1799)</f>
        <v>6062224616439</v>
      </c>
      <c r="B1799" s="1" t="str">
        <f>IF(A1799="","",LEFT('[1]OFD Query'!C1799,FIND(" ",'[1]OFD Query'!C1799)-1))</f>
        <v>Dropship</v>
      </c>
      <c r="C1799" s="1" t="str">
        <f>IF(A1799="","",'[1]OFD Query'!F1799)</f>
        <v>C2103730101</v>
      </c>
      <c r="D1799" s="1" t="str">
        <f>IFERROR(VLOOKUP(C1799,Sheet2!A:B,2,0),"")</f>
        <v>SHEIN</v>
      </c>
      <c r="E1799" s="1" t="str">
        <f>IF(A1799="","",'[1]OFD Query'!I1799)</f>
        <v>Out For Delivery</v>
      </c>
      <c r="F1799" s="1" t="str">
        <f t="shared" si="29"/>
        <v>MAK-2</v>
      </c>
      <c r="G1799" s="6" t="str" cm="1">
        <f t="array" ref="G1799">IFERROR(_xlfn.IFS(A1799="","",'[1]OFD Query'!N1799="","Fresh"),'[1]OFD Query'!N1799)</f>
        <v>Fresh</v>
      </c>
      <c r="H1799" s="6" t="str" cm="1">
        <f t="array" ref="H1799">IFERROR(_xlfn.IFS(B1799="","",'[1]OFD Query'!O1799="","Fresh"),'[1]OFD Query'!O1799)</f>
        <v>Fresh</v>
      </c>
      <c r="I1799" s="1" t="str">
        <f>IF(A1799="","",'[1]OFD Query'!W1799)</f>
        <v>D2109916301</v>
      </c>
      <c r="J1799" s="1" t="str">
        <f>IF(A1799="","",'[1]OFD Query'!X1799)</f>
        <v>Umair Khan Solangi Dadan Khan</v>
      </c>
      <c r="K1799" s="1" t="str">
        <f>IF(A1799="","",'[1]OFD Query'!AL1799)</f>
        <v>Ar Rashidiyyah</v>
      </c>
      <c r="L1799" s="6">
        <f>IF(A1799="","",'[1]OFD Query'!AO1799)</f>
        <v>349.2</v>
      </c>
      <c r="M1799" s="1" t="str" cm="1">
        <f t="array" ref="M1799">_xlfn.IFS(L1799="","",L1799=0,"PPD",L1799&gt;0,"COD")</f>
        <v>COD</v>
      </c>
      <c r="N1799" s="1" t="str" cm="1">
        <f t="array" ref="N1799">_xlfn.IFS(A1799="","",L1799=0,M1799,L1799&lt;100,"&lt;100",L1799&lt;200,"&lt;200",L1799&lt;500,"&lt;500",L1799&lt;1000,"&lt;1000",L1799&gt;1000,"Above 1K")</f>
        <v>&lt;500</v>
      </c>
      <c r="O1799" s="6">
        <f>IF(A1799="","",'[1]OFD Query'!CB1799)</f>
        <v>0</v>
      </c>
      <c r="P1799" s="1" t="str">
        <f>IF(A1799="","",'[1]OFD Query'!CJ1799)</f>
        <v>POUCH</v>
      </c>
      <c r="Q1799" s="1" t="str" cm="1">
        <f t="array" ref="Q1799">IFERROR(_xlfn.IFS(A1799="","",O1799=0,"TRUE",AND(O1799=1,E1799="Out For Delivery"),"FALSE",O1799=1,"TRUE"),"FALSE")</f>
        <v>TRUE</v>
      </c>
      <c r="R1799" s="1" t="str">
        <f>'[1]OFD Query'!BT1799</f>
        <v>NO</v>
      </c>
    </row>
    <row r="1800" spans="1:18" x14ac:dyDescent="0.3">
      <c r="A1800" s="5" t="str">
        <f>IF(ISBLANK('[1]OFD Query'!A1800),"",'[1]OFD Query'!A1800)</f>
        <v>6062224269377</v>
      </c>
      <c r="B1800" s="1" t="str">
        <f>IF(A1800="","",LEFT('[1]OFD Query'!C1800,FIND(" ",'[1]OFD Query'!C1800)-1))</f>
        <v>Dropship</v>
      </c>
      <c r="C1800" s="1" t="str">
        <f>IF(A1800="","",'[1]OFD Query'!F1800)</f>
        <v>C2103730101</v>
      </c>
      <c r="D1800" s="1" t="str">
        <f>IFERROR(VLOOKUP(C1800,Sheet2!A:B,2,0),"")</f>
        <v>SHEIN</v>
      </c>
      <c r="E1800" s="1" t="str">
        <f>IF(A1800="","",'[1]OFD Query'!I1800)</f>
        <v>Delivered</v>
      </c>
      <c r="F1800" s="1" t="str">
        <f t="shared" si="29"/>
        <v>MAK-2</v>
      </c>
      <c r="G1800" s="6" t="str" cm="1">
        <f t="array" ref="G1800">IFERROR(_xlfn.IFS(A1800="","",'[1]OFD Query'!N1800="","Fresh"),'[1]OFD Query'!N1800)</f>
        <v>Fresh</v>
      </c>
      <c r="H1800" s="6" t="str" cm="1">
        <f t="array" ref="H1800">IFERROR(_xlfn.IFS(B1800="","",'[1]OFD Query'!O1800="","Fresh"),'[1]OFD Query'!O1800)</f>
        <v>Fresh</v>
      </c>
      <c r="I1800" s="1" t="str">
        <f>IF(A1800="","",'[1]OFD Query'!W1800)</f>
        <v>D2109916301</v>
      </c>
      <c r="J1800" s="1" t="str">
        <f>IF(A1800="","",'[1]OFD Query'!X1800)</f>
        <v>Umair Khan Solangi Dadan Khan</v>
      </c>
      <c r="K1800" s="1" t="str">
        <f>IF(A1800="","",'[1]OFD Query'!AL1800)</f>
        <v>Ar Rashidiyyah</v>
      </c>
      <c r="L1800" s="6">
        <f>IF(A1800="","",'[1]OFD Query'!AO1800)</f>
        <v>0</v>
      </c>
      <c r="M1800" s="1" t="str" cm="1">
        <f t="array" ref="M1800">_xlfn.IFS(L1800="","",L1800=0,"PPD",L1800&gt;0,"COD")</f>
        <v>PPD</v>
      </c>
      <c r="N1800" s="1" t="str" cm="1">
        <f t="array" ref="N1800">_xlfn.IFS(A1800="","",L1800=0,M1800,L1800&lt;100,"&lt;100",L1800&lt;200,"&lt;200",L1800&lt;500,"&lt;500",L1800&lt;1000,"&lt;1000",L1800&gt;1000,"Above 1K")</f>
        <v>PPD</v>
      </c>
      <c r="O1800" s="6">
        <f>IF(A1800="","",'[1]OFD Query'!CB1800)</f>
        <v>1</v>
      </c>
      <c r="P1800" s="1" t="str">
        <f>IF(A1800="","",'[1]OFD Query'!CJ1800)</f>
        <v>POUCH</v>
      </c>
      <c r="Q1800" s="1" t="str" cm="1">
        <f t="array" ref="Q1800">IFERROR(_xlfn.IFS(A1800="","",O1800=0,"TRUE",AND(O1800=1,E1800="Out For Delivery"),"FALSE",O1800=1,"TRUE"),"FALSE")</f>
        <v>TRUE</v>
      </c>
      <c r="R1800" s="1" t="str">
        <f>'[1]OFD Query'!BT1800</f>
        <v>YES</v>
      </c>
    </row>
    <row r="1801" spans="1:18" x14ac:dyDescent="0.3">
      <c r="A1801" s="5" t="str">
        <f>IF(ISBLANK('[1]OFD Query'!A1801),"",'[1]OFD Query'!A1801)</f>
        <v>6062024791747</v>
      </c>
      <c r="B1801" s="1" t="str">
        <f>IF(A1801="","",LEFT('[1]OFD Query'!C1801,FIND(" ",'[1]OFD Query'!C1801)-1))</f>
        <v>Dropship</v>
      </c>
      <c r="C1801" s="1" t="str">
        <f>IF(A1801="","",'[1]OFD Query'!F1801)</f>
        <v>C21035750</v>
      </c>
      <c r="D1801" s="1" t="str">
        <f>IFERROR(VLOOKUP(C1801,Sheet2!A:B,2,0),"")</f>
        <v>eshry.shop</v>
      </c>
      <c r="E1801" s="1" t="str">
        <f>IF(A1801="","",'[1]OFD Query'!I1801)</f>
        <v>Out For Delivery</v>
      </c>
      <c r="F1801" s="1" t="str">
        <f t="shared" si="29"/>
        <v>MAK-2</v>
      </c>
      <c r="G1801" s="6" t="str" cm="1">
        <f t="array" ref="G1801">IFERROR(_xlfn.IFS(A1801="","",'[1]OFD Query'!N1801="","Fresh"),'[1]OFD Query'!N1801)</f>
        <v>Reschedule</v>
      </c>
      <c r="H1801" s="6" t="str" cm="1">
        <f t="array" ref="H1801">IFERROR(_xlfn.IFS(B1801="","",'[1]OFD Query'!O1801="","Fresh"),'[1]OFD Query'!O1801)</f>
        <v>Schedule for future</v>
      </c>
      <c r="I1801" s="1" t="str">
        <f>IF(A1801="","",'[1]OFD Query'!W1801)</f>
        <v>D2109916301</v>
      </c>
      <c r="J1801" s="1" t="str">
        <f>IF(A1801="","",'[1]OFD Query'!X1801)</f>
        <v>Umair Khan Solangi Dadan Khan</v>
      </c>
      <c r="K1801" s="1" t="str">
        <f>IF(A1801="","",'[1]OFD Query'!AL1801)</f>
        <v>Ar Rashidiyyah</v>
      </c>
      <c r="L1801" s="6">
        <f>IF(A1801="","",'[1]OFD Query'!AO1801)</f>
        <v>199</v>
      </c>
      <c r="M1801" s="1" t="str" cm="1">
        <f t="array" ref="M1801">_xlfn.IFS(L1801="","",L1801=0,"PPD",L1801&gt;0,"COD")</f>
        <v>COD</v>
      </c>
      <c r="N1801" s="1" t="str" cm="1">
        <f t="array" ref="N1801">_xlfn.IFS(A1801="","",L1801=0,M1801,L1801&lt;100,"&lt;100",L1801&lt;200,"&lt;200",L1801&lt;500,"&lt;500",L1801&lt;1000,"&lt;1000",L1801&gt;1000,"Above 1K")</f>
        <v>&lt;200</v>
      </c>
      <c r="O1801" s="6">
        <f>IF(A1801="","",'[1]OFD Query'!CB1801)</f>
        <v>2</v>
      </c>
      <c r="P1801" s="1" t="str">
        <f>IF(A1801="","",'[1]OFD Query'!CJ1801)</f>
        <v/>
      </c>
      <c r="Q1801" s="1" t="str" cm="1">
        <f t="array" ref="Q1801">IFERROR(_xlfn.IFS(A1801="","",O1801=0,"TRUE",AND(O1801=1,E1801="Out For Delivery"),"FALSE",O1801=1,"TRUE"),"FALSE")</f>
        <v>FALSE</v>
      </c>
      <c r="R1801" s="1" t="str">
        <f>'[1]OFD Query'!BT1801</f>
        <v>NO</v>
      </c>
    </row>
    <row r="1802" spans="1:18" x14ac:dyDescent="0.3">
      <c r="A1802" s="5" t="str">
        <f>IF(ISBLANK('[1]OFD Query'!A1802),"",'[1]OFD Query'!A1802)</f>
        <v>6061424438005</v>
      </c>
      <c r="B1802" s="1" t="str">
        <f>IF(A1802="","",LEFT('[1]OFD Query'!C1802,FIND(" ",'[1]OFD Query'!C1802)-1))</f>
        <v>Dropship</v>
      </c>
      <c r="C1802" s="1" t="str">
        <f>IF(A1802="","",'[1]OFD Query'!F1802)</f>
        <v>C2103730101</v>
      </c>
      <c r="D1802" s="1" t="str">
        <f>IFERROR(VLOOKUP(C1802,Sheet2!A:B,2,0),"")</f>
        <v>SHEIN</v>
      </c>
      <c r="E1802" s="1" t="str">
        <f>IF(A1802="","",'[1]OFD Query'!I1802)</f>
        <v>Out For Delivery</v>
      </c>
      <c r="F1802" s="1" t="str">
        <f t="shared" si="29"/>
        <v>MAK-2</v>
      </c>
      <c r="G1802" s="6" t="str" cm="1">
        <f t="array" ref="G1802">IFERROR(_xlfn.IFS(A1802="","",'[1]OFD Query'!N1802="","Fresh"),'[1]OFD Query'!N1802)</f>
        <v>Uncontactable</v>
      </c>
      <c r="H1802" s="6" t="str" cm="1">
        <f t="array" ref="H1802">IFERROR(_xlfn.IFS(B1802="","",'[1]OFD Query'!O1802="","Fresh"),'[1]OFD Query'!O1802)</f>
        <v xml:space="preserve"> No Answer</v>
      </c>
      <c r="I1802" s="1" t="str">
        <f>IF(A1802="","",'[1]OFD Query'!W1802)</f>
        <v>D2109916301</v>
      </c>
      <c r="J1802" s="1" t="str">
        <f>IF(A1802="","",'[1]OFD Query'!X1802)</f>
        <v>Umair Khan Solangi Dadan Khan</v>
      </c>
      <c r="K1802" s="1" t="str">
        <f>IF(A1802="","",'[1]OFD Query'!AL1802)</f>
        <v>Ar Rashidiyyah</v>
      </c>
      <c r="L1802" s="6">
        <f>IF(A1802="","",'[1]OFD Query'!AO1802)</f>
        <v>175.73</v>
      </c>
      <c r="M1802" s="1" t="str" cm="1">
        <f t="array" ref="M1802">_xlfn.IFS(L1802="","",L1802=0,"PPD",L1802&gt;0,"COD")</f>
        <v>COD</v>
      </c>
      <c r="N1802" s="1" t="str" cm="1">
        <f t="array" ref="N1802">_xlfn.IFS(A1802="","",L1802=0,M1802,L1802&lt;100,"&lt;100",L1802&lt;200,"&lt;200",L1802&lt;500,"&lt;500",L1802&lt;1000,"&lt;1000",L1802&gt;1000,"Above 1K")</f>
        <v>&lt;200</v>
      </c>
      <c r="O1802" s="6">
        <f>IF(A1802="","",'[1]OFD Query'!CB1802)</f>
        <v>3</v>
      </c>
      <c r="P1802" s="1" t="str">
        <f>IF(A1802="","",'[1]OFD Query'!CJ1802)</f>
        <v>POUCH</v>
      </c>
      <c r="Q1802" s="1" t="str" cm="1">
        <f t="array" ref="Q1802">IFERROR(_xlfn.IFS(A1802="","",O1802=0,"TRUE",AND(O1802=1,E1802="Out For Delivery"),"FALSE",O1802=1,"TRUE"),"FALSE")</f>
        <v>FALSE</v>
      </c>
      <c r="R1802" s="1" t="str">
        <f>'[1]OFD Query'!BT1802</f>
        <v>NO</v>
      </c>
    </row>
    <row r="1803" spans="1:18" x14ac:dyDescent="0.3">
      <c r="A1803" s="5" t="str">
        <f>IF(ISBLANK('[1]OFD Query'!A1803),"",'[1]OFD Query'!A1803)</f>
        <v>6062624182106</v>
      </c>
      <c r="B1803" s="1" t="str">
        <f>IF(A1803="","",LEFT('[1]OFD Query'!C1803,FIND(" ",'[1]OFD Query'!C1803)-1))</f>
        <v>Reverse</v>
      </c>
      <c r="C1803" s="1" t="str">
        <f>IF(A1803="","",'[1]OFD Query'!F1803)</f>
        <v>C21036226</v>
      </c>
      <c r="D1803" s="1" t="str">
        <f>IFERROR(VLOOKUP(C1803,Sheet2!A:B,2,0),"")</f>
        <v>SHEIN</v>
      </c>
      <c r="E1803" s="1" t="str">
        <f>IF(A1803="","",'[1]OFD Query'!I1803)</f>
        <v>Out For Delivery</v>
      </c>
      <c r="F1803" s="1" t="str">
        <f t="shared" si="29"/>
        <v>MAK-2</v>
      </c>
      <c r="G1803" s="6" t="str" cm="1">
        <f t="array" ref="G1803">IFERROR(_xlfn.IFS(A1803="","",'[1]OFD Query'!N1803="","Fresh"),'[1]OFD Query'!N1803)</f>
        <v>Fresh</v>
      </c>
      <c r="H1803" s="6" t="str" cm="1">
        <f t="array" ref="H1803">IFERROR(_xlfn.IFS(B1803="","",'[1]OFD Query'!O1803="","Fresh"),'[1]OFD Query'!O1803)</f>
        <v>Fresh</v>
      </c>
      <c r="I1803" s="1" t="str">
        <f>IF(A1803="","",'[1]OFD Query'!W1803)</f>
        <v>D21025673</v>
      </c>
      <c r="J1803" s="1" t="str">
        <f>IF(A1803="","",'[1]OFD Query'!X1803)</f>
        <v>HPS Muhammad Adam</v>
      </c>
      <c r="K1803" s="1" t="str">
        <f>IF(A1803="","",'[1]OFD Query'!AL1803)</f>
        <v>As Salamah</v>
      </c>
      <c r="L1803" s="6">
        <f>IF(A1803="","",'[1]OFD Query'!AO1803)</f>
        <v>0</v>
      </c>
      <c r="M1803" s="1" t="str" cm="1">
        <f t="array" ref="M1803">_xlfn.IFS(L1803="","",L1803=0,"PPD",L1803&gt;0,"COD")</f>
        <v>PPD</v>
      </c>
      <c r="N1803" s="1" t="str" cm="1">
        <f t="array" ref="N1803">_xlfn.IFS(A1803="","",L1803=0,M1803,L1803&lt;100,"&lt;100",L1803&lt;200,"&lt;200",L1803&lt;500,"&lt;500",L1803&lt;1000,"&lt;1000",L1803&gt;1000,"Above 1K")</f>
        <v>PPD</v>
      </c>
      <c r="O1803" s="6">
        <f>IF(A1803="","",'[1]OFD Query'!CB1803)</f>
        <v>0</v>
      </c>
      <c r="P1803" s="1" t="str">
        <f>IF(A1803="","",'[1]OFD Query'!CJ1803)</f>
        <v/>
      </c>
      <c r="Q1803" s="1" t="str" cm="1">
        <f t="array" ref="Q1803">IFERROR(_xlfn.IFS(A1803="","",O1803=0,"TRUE",AND(O1803=1,E1803="Out For Delivery"),"FALSE",O1803=1,"TRUE"),"FALSE")</f>
        <v>TRUE</v>
      </c>
      <c r="R1803" s="1" t="str">
        <f>'[1]OFD Query'!BT1803</f>
        <v>NO</v>
      </c>
    </row>
    <row r="1804" spans="1:18" x14ac:dyDescent="0.3">
      <c r="A1804" s="5" t="str">
        <f>IF(ISBLANK('[1]OFD Query'!A1804),"",'[1]OFD Query'!A1804)</f>
        <v>6062524498398</v>
      </c>
      <c r="B1804" s="1" t="str">
        <f>IF(A1804="","",LEFT('[1]OFD Query'!C1804,FIND(" ",'[1]OFD Query'!C1804)-1))</f>
        <v>Reverse</v>
      </c>
      <c r="C1804" s="1" t="str">
        <f>IF(A1804="","",'[1]OFD Query'!F1804)</f>
        <v>C21036226</v>
      </c>
      <c r="D1804" s="1" t="str">
        <f>IFERROR(VLOOKUP(C1804,Sheet2!A:B,2,0),"")</f>
        <v>SHEIN</v>
      </c>
      <c r="E1804" s="1" t="str">
        <f>IF(A1804="","",'[1]OFD Query'!I1804)</f>
        <v>Successfully Returned</v>
      </c>
      <c r="F1804" s="1" t="str">
        <f t="shared" si="29"/>
        <v>MAK-2</v>
      </c>
      <c r="G1804" s="6" t="str" cm="1">
        <f t="array" ref="G1804">IFERROR(_xlfn.IFS(A1804="","",'[1]OFD Query'!N1804="","Fresh"),'[1]OFD Query'!N1804)</f>
        <v>Fresh</v>
      </c>
      <c r="H1804" s="6" t="str" cm="1">
        <f t="array" ref="H1804">IFERROR(_xlfn.IFS(B1804="","",'[1]OFD Query'!O1804="","Fresh"),'[1]OFD Query'!O1804)</f>
        <v>Fresh</v>
      </c>
      <c r="I1804" s="1" t="str">
        <f>IF(A1804="","",'[1]OFD Query'!W1804)</f>
        <v>D21025673</v>
      </c>
      <c r="J1804" s="1" t="str">
        <f>IF(A1804="","",'[1]OFD Query'!X1804)</f>
        <v>HPS Muhammad Adam</v>
      </c>
      <c r="K1804" s="1" t="str">
        <f>IF(A1804="","",'[1]OFD Query'!AL1804)</f>
        <v>As Salamah</v>
      </c>
      <c r="L1804" s="6">
        <f>IF(A1804="","",'[1]OFD Query'!AO1804)</f>
        <v>0</v>
      </c>
      <c r="M1804" s="1" t="str" cm="1">
        <f t="array" ref="M1804">_xlfn.IFS(L1804="","",L1804=0,"PPD",L1804&gt;0,"COD")</f>
        <v>PPD</v>
      </c>
      <c r="N1804" s="1" t="str" cm="1">
        <f t="array" ref="N1804">_xlfn.IFS(A1804="","",L1804=0,M1804,L1804&lt;100,"&lt;100",L1804&lt;200,"&lt;200",L1804&lt;500,"&lt;500",L1804&lt;1000,"&lt;1000",L1804&gt;1000,"Above 1K")</f>
        <v>PPD</v>
      </c>
      <c r="O1804" s="6">
        <f>IF(A1804="","",'[1]OFD Query'!CB1804)</f>
        <v>0</v>
      </c>
      <c r="P1804" s="1" t="str">
        <f>IF(A1804="","",'[1]OFD Query'!CJ1804)</f>
        <v/>
      </c>
      <c r="Q1804" s="1" t="str" cm="1">
        <f t="array" ref="Q1804">IFERROR(_xlfn.IFS(A1804="","",O1804=0,"TRUE",AND(O1804=1,E1804="Out For Delivery"),"FALSE",O1804=1,"TRUE"),"FALSE")</f>
        <v>TRUE</v>
      </c>
      <c r="R1804" s="1" t="str">
        <f>'[1]OFD Query'!BT1804</f>
        <v>NO</v>
      </c>
    </row>
    <row r="1805" spans="1:18" x14ac:dyDescent="0.3">
      <c r="A1805" s="5" t="str">
        <f>IF(ISBLANK('[1]OFD Query'!A1805),"",'[1]OFD Query'!A1805)</f>
        <v>6060524915593</v>
      </c>
      <c r="B1805" s="1" t="str">
        <f>IF(A1805="","",LEFT('[1]OFD Query'!C1805,FIND(" ",'[1]OFD Query'!C1805)-1))</f>
        <v>Dropship</v>
      </c>
      <c r="C1805" s="1" t="str">
        <f>IF(A1805="","",'[1]OFD Query'!F1805)</f>
        <v>C2103716501</v>
      </c>
      <c r="D1805" s="1" t="str">
        <f>IFERROR(VLOOKUP(C1805,Sheet2!A:B,2,0),"")</f>
        <v>SHEIN</v>
      </c>
      <c r="E1805" s="1" t="str">
        <f>IF(A1805="","",'[1]OFD Query'!I1805)</f>
        <v>Out For Delivery</v>
      </c>
      <c r="F1805" s="1" t="str">
        <f t="shared" si="29"/>
        <v>MAK-2</v>
      </c>
      <c r="G1805" s="6" t="str" cm="1">
        <f t="array" ref="G1805">IFERROR(_xlfn.IFS(A1805="","",'[1]OFD Query'!N1805="","Fresh"),'[1]OFD Query'!N1805)</f>
        <v>Undelivered</v>
      </c>
      <c r="H1805" s="6" t="str" cm="1">
        <f t="array" ref="H1805">IFERROR(_xlfn.IFS(B1805="","",'[1]OFD Query'!O1805="","Fresh"),'[1]OFD Query'!O1805)</f>
        <v xml:space="preserve">NDR Condition, can not been scheduled </v>
      </c>
      <c r="I1805" s="1" t="str">
        <f>IF(A1805="","",'[1]OFD Query'!W1805)</f>
        <v>D2109916301</v>
      </c>
      <c r="J1805" s="1" t="str">
        <f>IF(A1805="","",'[1]OFD Query'!X1805)</f>
        <v>Umair Khan Solangi Dadan Khan</v>
      </c>
      <c r="K1805" s="1" t="str">
        <f>IF(A1805="","",'[1]OFD Query'!AL1805)</f>
        <v>Ar Rashidiyyah</v>
      </c>
      <c r="L1805" s="6">
        <f>IF(A1805="","",'[1]OFD Query'!AO1805)</f>
        <v>142.22</v>
      </c>
      <c r="M1805" s="1" t="str" cm="1">
        <f t="array" ref="M1805">_xlfn.IFS(L1805="","",L1805=0,"PPD",L1805&gt;0,"COD")</f>
        <v>COD</v>
      </c>
      <c r="N1805" s="1" t="str" cm="1">
        <f t="array" ref="N1805">_xlfn.IFS(A1805="","",L1805=0,M1805,L1805&lt;100,"&lt;100",L1805&lt;200,"&lt;200",L1805&lt;500,"&lt;500",L1805&lt;1000,"&lt;1000",L1805&gt;1000,"Above 1K")</f>
        <v>&lt;200</v>
      </c>
      <c r="O1805" s="6">
        <f>IF(A1805="","",'[1]OFD Query'!CB1805)</f>
        <v>4</v>
      </c>
      <c r="P1805" s="1" t="str">
        <f>IF(A1805="","",'[1]OFD Query'!CJ1805)</f>
        <v>POUCH</v>
      </c>
      <c r="Q1805" s="1" t="str" cm="1">
        <f t="array" ref="Q1805">IFERROR(_xlfn.IFS(A1805="","",O1805=0,"TRUE",AND(O1805=1,E1805="Out For Delivery"),"FALSE",O1805=1,"TRUE"),"FALSE")</f>
        <v>FALSE</v>
      </c>
      <c r="R1805" s="1" t="str">
        <f>'[1]OFD Query'!BT1805</f>
        <v>NO</v>
      </c>
    </row>
    <row r="1806" spans="1:18" x14ac:dyDescent="0.3">
      <c r="A1806" s="5" t="str">
        <f>IF(ISBLANK('[1]OFD Query'!A1806),"",'[1]OFD Query'!A1806)</f>
        <v>6062624395272</v>
      </c>
      <c r="B1806" s="1" t="str">
        <f>IF(A1806="","",LEFT('[1]OFD Query'!C1806,FIND(" ",'[1]OFD Query'!C1806)-1))</f>
        <v>Reverse</v>
      </c>
      <c r="C1806" s="1" t="str">
        <f>IF(A1806="","",'[1]OFD Query'!F1806)</f>
        <v>C21036226</v>
      </c>
      <c r="D1806" s="1" t="str">
        <f>IFERROR(VLOOKUP(C1806,Sheet2!A:B,2,0),"")</f>
        <v>SHEIN</v>
      </c>
      <c r="E1806" s="1" t="str">
        <f>IF(A1806="","",'[1]OFD Query'!I1806)</f>
        <v>Out For Delivery</v>
      </c>
      <c r="F1806" s="1" t="str">
        <f t="shared" si="29"/>
        <v>MAK-2</v>
      </c>
      <c r="G1806" s="6" t="str" cm="1">
        <f t="array" ref="G1806">IFERROR(_xlfn.IFS(A1806="","",'[1]OFD Query'!N1806="","Fresh"),'[1]OFD Query'!N1806)</f>
        <v>Fresh</v>
      </c>
      <c r="H1806" s="6" t="str" cm="1">
        <f t="array" ref="H1806">IFERROR(_xlfn.IFS(B1806="","",'[1]OFD Query'!O1806="","Fresh"),'[1]OFD Query'!O1806)</f>
        <v>Fresh</v>
      </c>
      <c r="I1806" s="1" t="str">
        <f>IF(A1806="","",'[1]OFD Query'!W1806)</f>
        <v>D21025673</v>
      </c>
      <c r="J1806" s="1" t="str">
        <f>IF(A1806="","",'[1]OFD Query'!X1806)</f>
        <v>HPS Muhammad Adam</v>
      </c>
      <c r="K1806" s="1" t="str">
        <f>IF(A1806="","",'[1]OFD Query'!AL1806)</f>
        <v>As Salamah</v>
      </c>
      <c r="L1806" s="6">
        <f>IF(A1806="","",'[1]OFD Query'!AO1806)</f>
        <v>0</v>
      </c>
      <c r="M1806" s="1" t="str" cm="1">
        <f t="array" ref="M1806">_xlfn.IFS(L1806="","",L1806=0,"PPD",L1806&gt;0,"COD")</f>
        <v>PPD</v>
      </c>
      <c r="N1806" s="1" t="str" cm="1">
        <f t="array" ref="N1806">_xlfn.IFS(A1806="","",L1806=0,M1806,L1806&lt;100,"&lt;100",L1806&lt;200,"&lt;200",L1806&lt;500,"&lt;500",L1806&lt;1000,"&lt;1000",L1806&gt;1000,"Above 1K")</f>
        <v>PPD</v>
      </c>
      <c r="O1806" s="6">
        <f>IF(A1806="","",'[1]OFD Query'!CB1806)</f>
        <v>0</v>
      </c>
      <c r="P1806" s="1" t="str">
        <f>IF(A1806="","",'[1]OFD Query'!CJ1806)</f>
        <v/>
      </c>
      <c r="Q1806" s="1" t="str" cm="1">
        <f t="array" ref="Q1806">IFERROR(_xlfn.IFS(A1806="","",O1806=0,"TRUE",AND(O1806=1,E1806="Out For Delivery"),"FALSE",O1806=1,"TRUE"),"FALSE")</f>
        <v>TRUE</v>
      </c>
      <c r="R1806" s="1" t="str">
        <f>'[1]OFD Query'!BT1806</f>
        <v>NO</v>
      </c>
    </row>
    <row r="1807" spans="1:18" x14ac:dyDescent="0.3">
      <c r="A1807" s="5" t="str">
        <f>IF(ISBLANK('[1]OFD Query'!A1807),"",'[1]OFD Query'!A1807)</f>
        <v>6062624367842</v>
      </c>
      <c r="B1807" s="1" t="str">
        <f>IF(A1807="","",LEFT('[1]OFD Query'!C1807,FIND(" ",'[1]OFD Query'!C1807)-1))</f>
        <v>Reverse</v>
      </c>
      <c r="C1807" s="1" t="str">
        <f>IF(A1807="","",'[1]OFD Query'!F1807)</f>
        <v>C21036226</v>
      </c>
      <c r="D1807" s="1" t="str">
        <f>IFERROR(VLOOKUP(C1807,Sheet2!A:B,2,0),"")</f>
        <v>SHEIN</v>
      </c>
      <c r="E1807" s="1" t="str">
        <f>IF(A1807="","",'[1]OFD Query'!I1807)</f>
        <v>Out For Delivery</v>
      </c>
      <c r="F1807" s="1" t="str">
        <f t="shared" si="29"/>
        <v>MAK-2</v>
      </c>
      <c r="G1807" s="6" t="str" cm="1">
        <f t="array" ref="G1807">IFERROR(_xlfn.IFS(A1807="","",'[1]OFD Query'!N1807="","Fresh"),'[1]OFD Query'!N1807)</f>
        <v>Fresh</v>
      </c>
      <c r="H1807" s="6" t="str" cm="1">
        <f t="array" ref="H1807">IFERROR(_xlfn.IFS(B1807="","",'[1]OFD Query'!O1807="","Fresh"),'[1]OFD Query'!O1807)</f>
        <v>Fresh</v>
      </c>
      <c r="I1807" s="1" t="str">
        <f>IF(A1807="","",'[1]OFD Query'!W1807)</f>
        <v>D21025673</v>
      </c>
      <c r="J1807" s="1" t="str">
        <f>IF(A1807="","",'[1]OFD Query'!X1807)</f>
        <v>HPS Muhammad Adam</v>
      </c>
      <c r="K1807" s="1" t="str">
        <f>IF(A1807="","",'[1]OFD Query'!AL1807)</f>
        <v>As Salamah</v>
      </c>
      <c r="L1807" s="6">
        <f>IF(A1807="","",'[1]OFD Query'!AO1807)</f>
        <v>0</v>
      </c>
      <c r="M1807" s="1" t="str" cm="1">
        <f t="array" ref="M1807">_xlfn.IFS(L1807="","",L1807=0,"PPD",L1807&gt;0,"COD")</f>
        <v>PPD</v>
      </c>
      <c r="N1807" s="1" t="str" cm="1">
        <f t="array" ref="N1807">_xlfn.IFS(A1807="","",L1807=0,M1807,L1807&lt;100,"&lt;100",L1807&lt;200,"&lt;200",L1807&lt;500,"&lt;500",L1807&lt;1000,"&lt;1000",L1807&gt;1000,"Above 1K")</f>
        <v>PPD</v>
      </c>
      <c r="O1807" s="6">
        <f>IF(A1807="","",'[1]OFD Query'!CB1807)</f>
        <v>0</v>
      </c>
      <c r="P1807" s="1" t="str">
        <f>IF(A1807="","",'[1]OFD Query'!CJ1807)</f>
        <v/>
      </c>
      <c r="Q1807" s="1" t="str" cm="1">
        <f t="array" ref="Q1807">IFERROR(_xlfn.IFS(A1807="","",O1807=0,"TRUE",AND(O1807=1,E1807="Out For Delivery"),"FALSE",O1807=1,"TRUE"),"FALSE")</f>
        <v>TRUE</v>
      </c>
      <c r="R1807" s="1" t="str">
        <f>'[1]OFD Query'!BT1807</f>
        <v>NO</v>
      </c>
    </row>
    <row r="1808" spans="1:18" x14ac:dyDescent="0.3">
      <c r="A1808" s="5" t="str">
        <f>IF(ISBLANK('[1]OFD Query'!A1808),"",'[1]OFD Query'!A1808)</f>
        <v>6062624736541</v>
      </c>
      <c r="B1808" s="1" t="str">
        <f>IF(A1808="","",LEFT('[1]OFD Query'!C1808,FIND(" ",'[1]OFD Query'!C1808)-1))</f>
        <v>Reverse</v>
      </c>
      <c r="C1808" s="1" t="str">
        <f>IF(A1808="","",'[1]OFD Query'!F1808)</f>
        <v>C21036226</v>
      </c>
      <c r="D1808" s="1" t="str">
        <f>IFERROR(VLOOKUP(C1808,Sheet2!A:B,2,0),"")</f>
        <v>SHEIN</v>
      </c>
      <c r="E1808" s="1" t="str">
        <f>IF(A1808="","",'[1]OFD Query'!I1808)</f>
        <v>Successfully Returned</v>
      </c>
      <c r="F1808" s="1" t="str">
        <f t="shared" si="29"/>
        <v>MAK-2</v>
      </c>
      <c r="G1808" s="6" t="str" cm="1">
        <f t="array" ref="G1808">IFERROR(_xlfn.IFS(A1808="","",'[1]OFD Query'!N1808="","Fresh"),'[1]OFD Query'!N1808)</f>
        <v>Fresh</v>
      </c>
      <c r="H1808" s="6" t="str" cm="1">
        <f t="array" ref="H1808">IFERROR(_xlfn.IFS(B1808="","",'[1]OFD Query'!O1808="","Fresh"),'[1]OFD Query'!O1808)</f>
        <v>Fresh</v>
      </c>
      <c r="I1808" s="1" t="str">
        <f>IF(A1808="","",'[1]OFD Query'!W1808)</f>
        <v>D21025673</v>
      </c>
      <c r="J1808" s="1" t="str">
        <f>IF(A1808="","",'[1]OFD Query'!X1808)</f>
        <v>HPS Muhammad Adam</v>
      </c>
      <c r="K1808" s="1" t="str">
        <f>IF(A1808="","",'[1]OFD Query'!AL1808)</f>
        <v>As Salamah</v>
      </c>
      <c r="L1808" s="6">
        <f>IF(A1808="","",'[1]OFD Query'!AO1808)</f>
        <v>0</v>
      </c>
      <c r="M1808" s="1" t="str" cm="1">
        <f t="array" ref="M1808">_xlfn.IFS(L1808="","",L1808=0,"PPD",L1808&gt;0,"COD")</f>
        <v>PPD</v>
      </c>
      <c r="N1808" s="1" t="str" cm="1">
        <f t="array" ref="N1808">_xlfn.IFS(A1808="","",L1808=0,M1808,L1808&lt;100,"&lt;100",L1808&lt;200,"&lt;200",L1808&lt;500,"&lt;500",L1808&lt;1000,"&lt;1000",L1808&gt;1000,"Above 1K")</f>
        <v>PPD</v>
      </c>
      <c r="O1808" s="6">
        <f>IF(A1808="","",'[1]OFD Query'!CB1808)</f>
        <v>0</v>
      </c>
      <c r="P1808" s="1" t="str">
        <f>IF(A1808="","",'[1]OFD Query'!CJ1808)</f>
        <v/>
      </c>
      <c r="Q1808" s="1" t="str" cm="1">
        <f t="array" ref="Q1808">IFERROR(_xlfn.IFS(A1808="","",O1808=0,"TRUE",AND(O1808=1,E1808="Out For Delivery"),"FALSE",O1808=1,"TRUE"),"FALSE")</f>
        <v>TRUE</v>
      </c>
      <c r="R1808" s="1" t="str">
        <f>'[1]OFD Query'!BT1808</f>
        <v>NO</v>
      </c>
    </row>
    <row r="1809" spans="1:18" x14ac:dyDescent="0.3">
      <c r="A1809" s="5" t="str">
        <f>IF(ISBLANK('[1]OFD Query'!A1809),"",'[1]OFD Query'!A1809)</f>
        <v>6062624973565</v>
      </c>
      <c r="B1809" s="1" t="str">
        <f>IF(A1809="","",LEFT('[1]OFD Query'!C1809,FIND(" ",'[1]OFD Query'!C1809)-1))</f>
        <v>Reverse</v>
      </c>
      <c r="C1809" s="1" t="str">
        <f>IF(A1809="","",'[1]OFD Query'!F1809)</f>
        <v>C21036226</v>
      </c>
      <c r="D1809" s="1" t="str">
        <f>IFERROR(VLOOKUP(C1809,Sheet2!A:B,2,0),"")</f>
        <v>SHEIN</v>
      </c>
      <c r="E1809" s="1" t="str">
        <f>IF(A1809="","",'[1]OFD Query'!I1809)</f>
        <v>Out For Delivery</v>
      </c>
      <c r="F1809" s="1" t="str">
        <f t="shared" si="29"/>
        <v>MAK-2</v>
      </c>
      <c r="G1809" s="6" t="str" cm="1">
        <f t="array" ref="G1809">IFERROR(_xlfn.IFS(A1809="","",'[1]OFD Query'!N1809="","Fresh"),'[1]OFD Query'!N1809)</f>
        <v>Fresh</v>
      </c>
      <c r="H1809" s="6" t="str" cm="1">
        <f t="array" ref="H1809">IFERROR(_xlfn.IFS(B1809="","",'[1]OFD Query'!O1809="","Fresh"),'[1]OFD Query'!O1809)</f>
        <v>Fresh</v>
      </c>
      <c r="I1809" s="1" t="str">
        <f>IF(A1809="","",'[1]OFD Query'!W1809)</f>
        <v>D21025673</v>
      </c>
      <c r="J1809" s="1" t="str">
        <f>IF(A1809="","",'[1]OFD Query'!X1809)</f>
        <v>HPS Muhammad Adam</v>
      </c>
      <c r="K1809" s="1" t="str">
        <f>IF(A1809="","",'[1]OFD Query'!AL1809)</f>
        <v>As Salamah</v>
      </c>
      <c r="L1809" s="6">
        <f>IF(A1809="","",'[1]OFD Query'!AO1809)</f>
        <v>0</v>
      </c>
      <c r="M1809" s="1" t="str" cm="1">
        <f t="array" ref="M1809">_xlfn.IFS(L1809="","",L1809=0,"PPD",L1809&gt;0,"COD")</f>
        <v>PPD</v>
      </c>
      <c r="N1809" s="1" t="str" cm="1">
        <f t="array" ref="N1809">_xlfn.IFS(A1809="","",L1809=0,M1809,L1809&lt;100,"&lt;100",L1809&lt;200,"&lt;200",L1809&lt;500,"&lt;500",L1809&lt;1000,"&lt;1000",L1809&gt;1000,"Above 1K")</f>
        <v>PPD</v>
      </c>
      <c r="O1809" s="6">
        <f>IF(A1809="","",'[1]OFD Query'!CB1809)</f>
        <v>0</v>
      </c>
      <c r="P1809" s="1" t="str">
        <f>IF(A1809="","",'[1]OFD Query'!CJ1809)</f>
        <v/>
      </c>
      <c r="Q1809" s="1" t="str" cm="1">
        <f t="array" ref="Q1809">IFERROR(_xlfn.IFS(A1809="","",O1809=0,"TRUE",AND(O1809=1,E1809="Out For Delivery"),"FALSE",O1809=1,"TRUE"),"FALSE")</f>
        <v>TRUE</v>
      </c>
      <c r="R1809" s="1" t="str">
        <f>'[1]OFD Query'!BT1809</f>
        <v>NO</v>
      </c>
    </row>
    <row r="1810" spans="1:18" x14ac:dyDescent="0.3">
      <c r="A1810" s="5" t="str">
        <f>IF(ISBLANK('[1]OFD Query'!A1810),"",'[1]OFD Query'!A1810)</f>
        <v>6062224722270</v>
      </c>
      <c r="B1810" s="1" t="str">
        <f>IF(A1810="","",LEFT('[1]OFD Query'!C1810,FIND(" ",'[1]OFD Query'!C1810)-1))</f>
        <v>Dropship</v>
      </c>
      <c r="C1810" s="1" t="str">
        <f>IF(A1810="","",'[1]OFD Query'!F1810)</f>
        <v>C2103730101</v>
      </c>
      <c r="D1810" s="1" t="str">
        <f>IFERROR(VLOOKUP(C1810,Sheet2!A:B,2,0),"")</f>
        <v>SHEIN</v>
      </c>
      <c r="E1810" s="1" t="str">
        <f>IF(A1810="","",'[1]OFD Query'!I1810)</f>
        <v>Out For Delivery</v>
      </c>
      <c r="F1810" s="1" t="str">
        <f t="shared" si="29"/>
        <v>MAK-2</v>
      </c>
      <c r="G1810" s="6" t="str" cm="1">
        <f t="array" ref="G1810">IFERROR(_xlfn.IFS(A1810="","",'[1]OFD Query'!N1810="","Fresh"),'[1]OFD Query'!N1810)</f>
        <v>Reschedule</v>
      </c>
      <c r="H1810" s="6" t="str" cm="1">
        <f t="array" ref="H1810">IFERROR(_xlfn.IFS(B1810="","",'[1]OFD Query'!O1810="","Fresh"),'[1]OFD Query'!O1810)</f>
        <v>Schedule for future</v>
      </c>
      <c r="I1810" s="1" t="str">
        <f>IF(A1810="","",'[1]OFD Query'!W1810)</f>
        <v>D2109916301</v>
      </c>
      <c r="J1810" s="1" t="str">
        <f>IF(A1810="","",'[1]OFD Query'!X1810)</f>
        <v>Umair Khan Solangi Dadan Khan</v>
      </c>
      <c r="K1810" s="1" t="str">
        <f>IF(A1810="","",'[1]OFD Query'!AL1810)</f>
        <v>Sharai Al Mujahidin</v>
      </c>
      <c r="L1810" s="6">
        <f>IF(A1810="","",'[1]OFD Query'!AO1810)</f>
        <v>411.66</v>
      </c>
      <c r="M1810" s="1" t="str" cm="1">
        <f t="array" ref="M1810">_xlfn.IFS(L1810="","",L1810=0,"PPD",L1810&gt;0,"COD")</f>
        <v>COD</v>
      </c>
      <c r="N1810" s="1" t="str" cm="1">
        <f t="array" ref="N1810">_xlfn.IFS(A1810="","",L1810=0,M1810,L1810&lt;100,"&lt;100",L1810&lt;200,"&lt;200",L1810&lt;500,"&lt;500",L1810&lt;1000,"&lt;1000",L1810&gt;1000,"Above 1K")</f>
        <v>&lt;500</v>
      </c>
      <c r="O1810" s="6">
        <f>IF(A1810="","",'[1]OFD Query'!CB1810)</f>
        <v>0</v>
      </c>
      <c r="P1810" s="1" t="str">
        <f>IF(A1810="","",'[1]OFD Query'!CJ1810)</f>
        <v>POUCH</v>
      </c>
      <c r="Q1810" s="1" t="str" cm="1">
        <f t="array" ref="Q1810">IFERROR(_xlfn.IFS(A1810="","",O1810=0,"TRUE",AND(O1810=1,E1810="Out For Delivery"),"FALSE",O1810=1,"TRUE"),"FALSE")</f>
        <v>TRUE</v>
      </c>
      <c r="R1810" s="1" t="str">
        <f>'[1]OFD Query'!BT1810</f>
        <v>NO</v>
      </c>
    </row>
    <row r="1811" spans="1:18" x14ac:dyDescent="0.3">
      <c r="A1811" s="5" t="str">
        <f>IF(ISBLANK('[1]OFD Query'!A1811),"",'[1]OFD Query'!A1811)</f>
        <v>6062324644013</v>
      </c>
      <c r="B1811" s="1" t="str">
        <f>IF(A1811="","",LEFT('[1]OFD Query'!C1811,FIND(" ",'[1]OFD Query'!C1811)-1))</f>
        <v>Reverse</v>
      </c>
      <c r="C1811" s="1" t="str">
        <f>IF(A1811="","",'[1]OFD Query'!F1811)</f>
        <v>C21036226</v>
      </c>
      <c r="D1811" s="1" t="str">
        <f>IFERROR(VLOOKUP(C1811,Sheet2!A:B,2,0),"")</f>
        <v>SHEIN</v>
      </c>
      <c r="E1811" s="1" t="str">
        <f>IF(A1811="","",'[1]OFD Query'!I1811)</f>
        <v>Out For Delivery</v>
      </c>
      <c r="F1811" s="1" t="str">
        <f t="shared" si="29"/>
        <v>MAK-2</v>
      </c>
      <c r="G1811" s="6" t="str" cm="1">
        <f t="array" ref="G1811">IFERROR(_xlfn.IFS(A1811="","",'[1]OFD Query'!N1811="","Fresh"),'[1]OFD Query'!N1811)</f>
        <v>No Answer</v>
      </c>
      <c r="H1811" s="6" t="str" cm="1">
        <f t="array" ref="H1811">IFERROR(_xlfn.IFS(B1811="","",'[1]OFD Query'!O1811="","Fresh"),'[1]OFD Query'!O1811)</f>
        <v>Switched Off</v>
      </c>
      <c r="I1811" s="1" t="str">
        <f>IF(A1811="","",'[1]OFD Query'!W1811)</f>
        <v>D21025673</v>
      </c>
      <c r="J1811" s="1" t="str">
        <f>IF(A1811="","",'[1]OFD Query'!X1811)</f>
        <v>HPS Muhammad Adam</v>
      </c>
      <c r="K1811" s="1" t="str">
        <f>IF(A1811="","",'[1]OFD Query'!AL1811)</f>
        <v>As Salamah</v>
      </c>
      <c r="L1811" s="6">
        <f>IF(A1811="","",'[1]OFD Query'!AO1811)</f>
        <v>0</v>
      </c>
      <c r="M1811" s="1" t="str" cm="1">
        <f t="array" ref="M1811">_xlfn.IFS(L1811="","",L1811=0,"PPD",L1811&gt;0,"COD")</f>
        <v>PPD</v>
      </c>
      <c r="N1811" s="1" t="str" cm="1">
        <f t="array" ref="N1811">_xlfn.IFS(A1811="","",L1811=0,M1811,L1811&lt;100,"&lt;100",L1811&lt;200,"&lt;200",L1811&lt;500,"&lt;500",L1811&lt;1000,"&lt;1000",L1811&gt;1000,"Above 1K")</f>
        <v>PPD</v>
      </c>
      <c r="O1811" s="6">
        <f>IF(A1811="","",'[1]OFD Query'!CB1811)</f>
        <v>2</v>
      </c>
      <c r="P1811" s="1" t="str">
        <f>IF(A1811="","",'[1]OFD Query'!CJ1811)</f>
        <v/>
      </c>
      <c r="Q1811" s="1" t="str" cm="1">
        <f t="array" ref="Q1811">IFERROR(_xlfn.IFS(A1811="","",O1811=0,"TRUE",AND(O1811=1,E1811="Out For Delivery"),"FALSE",O1811=1,"TRUE"),"FALSE")</f>
        <v>FALSE</v>
      </c>
      <c r="R1811" s="1" t="str">
        <f>'[1]OFD Query'!BT1811</f>
        <v>NO</v>
      </c>
    </row>
    <row r="1812" spans="1:18" x14ac:dyDescent="0.3">
      <c r="A1812" s="5" t="str">
        <f>IF(ISBLANK('[1]OFD Query'!A1812),"",'[1]OFD Query'!A1812)</f>
        <v>6062324884015</v>
      </c>
      <c r="B1812" s="1" t="str">
        <f>IF(A1812="","",LEFT('[1]OFD Query'!C1812,FIND(" ",'[1]OFD Query'!C1812)-1))</f>
        <v>Reverse</v>
      </c>
      <c r="C1812" s="1" t="str">
        <f>IF(A1812="","",'[1]OFD Query'!F1812)</f>
        <v>C21036226</v>
      </c>
      <c r="D1812" s="1" t="str">
        <f>IFERROR(VLOOKUP(C1812,Sheet2!A:B,2,0),"")</f>
        <v>SHEIN</v>
      </c>
      <c r="E1812" s="1" t="str">
        <f>IF(A1812="","",'[1]OFD Query'!I1812)</f>
        <v>Out For Delivery</v>
      </c>
      <c r="F1812" s="1" t="str">
        <f t="shared" si="29"/>
        <v>MAK-2</v>
      </c>
      <c r="G1812" s="6" t="str" cm="1">
        <f t="array" ref="G1812">IFERROR(_xlfn.IFS(A1812="","",'[1]OFD Query'!N1812="","Fresh"),'[1]OFD Query'!N1812)</f>
        <v>No Answer</v>
      </c>
      <c r="H1812" s="6" t="str" cm="1">
        <f t="array" ref="H1812">IFERROR(_xlfn.IFS(B1812="","",'[1]OFD Query'!O1812="","Fresh"),'[1]OFD Query'!O1812)</f>
        <v>Switched Off</v>
      </c>
      <c r="I1812" s="1" t="str">
        <f>IF(A1812="","",'[1]OFD Query'!W1812)</f>
        <v>D21025673</v>
      </c>
      <c r="J1812" s="1" t="str">
        <f>IF(A1812="","",'[1]OFD Query'!X1812)</f>
        <v>HPS Muhammad Adam</v>
      </c>
      <c r="K1812" s="1" t="str">
        <f>IF(A1812="","",'[1]OFD Query'!AL1812)</f>
        <v>As Salamah</v>
      </c>
      <c r="L1812" s="6">
        <f>IF(A1812="","",'[1]OFD Query'!AO1812)</f>
        <v>0</v>
      </c>
      <c r="M1812" s="1" t="str" cm="1">
        <f t="array" ref="M1812">_xlfn.IFS(L1812="","",L1812=0,"PPD",L1812&gt;0,"COD")</f>
        <v>PPD</v>
      </c>
      <c r="N1812" s="1" t="str" cm="1">
        <f t="array" ref="N1812">_xlfn.IFS(A1812="","",L1812=0,M1812,L1812&lt;100,"&lt;100",L1812&lt;200,"&lt;200",L1812&lt;500,"&lt;500",L1812&lt;1000,"&lt;1000",L1812&gt;1000,"Above 1K")</f>
        <v>PPD</v>
      </c>
      <c r="O1812" s="6">
        <f>IF(A1812="","",'[1]OFD Query'!CB1812)</f>
        <v>2</v>
      </c>
      <c r="P1812" s="1" t="str">
        <f>IF(A1812="","",'[1]OFD Query'!CJ1812)</f>
        <v/>
      </c>
      <c r="Q1812" s="1" t="str" cm="1">
        <f t="array" ref="Q1812">IFERROR(_xlfn.IFS(A1812="","",O1812=0,"TRUE",AND(O1812=1,E1812="Out For Delivery"),"FALSE",O1812=1,"TRUE"),"FALSE")</f>
        <v>FALSE</v>
      </c>
      <c r="R1812" s="1" t="str">
        <f>'[1]OFD Query'!BT1812</f>
        <v>NO</v>
      </c>
    </row>
    <row r="1813" spans="1:18" x14ac:dyDescent="0.3">
      <c r="A1813" s="5" t="str">
        <f>IF(ISBLANK('[1]OFD Query'!A1813),"",'[1]OFD Query'!A1813)</f>
        <v>6062324227781</v>
      </c>
      <c r="B1813" s="1" t="str">
        <f>IF(A1813="","",LEFT('[1]OFD Query'!C1813,FIND(" ",'[1]OFD Query'!C1813)-1))</f>
        <v>Reverse</v>
      </c>
      <c r="C1813" s="1" t="str">
        <f>IF(A1813="","",'[1]OFD Query'!F1813)</f>
        <v>C21036226</v>
      </c>
      <c r="D1813" s="1" t="str">
        <f>IFERROR(VLOOKUP(C1813,Sheet2!A:B,2,0),"")</f>
        <v>SHEIN</v>
      </c>
      <c r="E1813" s="1" t="str">
        <f>IF(A1813="","",'[1]OFD Query'!I1813)</f>
        <v>Successfully Returned</v>
      </c>
      <c r="F1813" s="1" t="str">
        <f t="shared" si="29"/>
        <v>MAK-2</v>
      </c>
      <c r="G1813" s="6" t="str" cm="1">
        <f t="array" ref="G1813">IFERROR(_xlfn.IFS(A1813="","",'[1]OFD Query'!N1813="","Fresh"),'[1]OFD Query'!N1813)</f>
        <v>No Answer</v>
      </c>
      <c r="H1813" s="6" t="str" cm="1">
        <f t="array" ref="H1813">IFERROR(_xlfn.IFS(B1813="","",'[1]OFD Query'!O1813="","Fresh"),'[1]OFD Query'!O1813)</f>
        <v>Switched Off</v>
      </c>
      <c r="I1813" s="1" t="str">
        <f>IF(A1813="","",'[1]OFD Query'!W1813)</f>
        <v>D21025673</v>
      </c>
      <c r="J1813" s="1" t="str">
        <f>IF(A1813="","",'[1]OFD Query'!X1813)</f>
        <v>HPS Muhammad Adam</v>
      </c>
      <c r="K1813" s="1" t="str">
        <f>IF(A1813="","",'[1]OFD Query'!AL1813)</f>
        <v>As Salamah</v>
      </c>
      <c r="L1813" s="6">
        <f>IF(A1813="","",'[1]OFD Query'!AO1813)</f>
        <v>0</v>
      </c>
      <c r="M1813" s="1" t="str" cm="1">
        <f t="array" ref="M1813">_xlfn.IFS(L1813="","",L1813=0,"PPD",L1813&gt;0,"COD")</f>
        <v>PPD</v>
      </c>
      <c r="N1813" s="1" t="str" cm="1">
        <f t="array" ref="N1813">_xlfn.IFS(A1813="","",L1813=0,M1813,L1813&lt;100,"&lt;100",L1813&lt;200,"&lt;200",L1813&lt;500,"&lt;500",L1813&lt;1000,"&lt;1000",L1813&gt;1000,"Above 1K")</f>
        <v>PPD</v>
      </c>
      <c r="O1813" s="6">
        <f>IF(A1813="","",'[1]OFD Query'!CB1813)</f>
        <v>2</v>
      </c>
      <c r="P1813" s="1" t="str">
        <f>IF(A1813="","",'[1]OFD Query'!CJ1813)</f>
        <v/>
      </c>
      <c r="Q1813" s="1" t="str" cm="1">
        <f t="array" ref="Q1813">IFERROR(_xlfn.IFS(A1813="","",O1813=0,"TRUE",AND(O1813=1,E1813="Out For Delivery"),"FALSE",O1813=1,"TRUE"),"FALSE")</f>
        <v>FALSE</v>
      </c>
      <c r="R1813" s="1" t="str">
        <f>'[1]OFD Query'!BT1813</f>
        <v>NO</v>
      </c>
    </row>
    <row r="1814" spans="1:18" x14ac:dyDescent="0.3">
      <c r="A1814" s="5" t="str">
        <f>IF(ISBLANK('[1]OFD Query'!A1814),"",'[1]OFD Query'!A1814)</f>
        <v>6062224147633</v>
      </c>
      <c r="B1814" s="1" t="str">
        <f>IF(A1814="","",LEFT('[1]OFD Query'!C1814,FIND(" ",'[1]OFD Query'!C1814)-1))</f>
        <v>Dropship</v>
      </c>
      <c r="C1814" s="1" t="str">
        <f>IF(A1814="","",'[1]OFD Query'!F1814)</f>
        <v>C2103730101</v>
      </c>
      <c r="D1814" s="1" t="str">
        <f>IFERROR(VLOOKUP(C1814,Sheet2!A:B,2,0),"")</f>
        <v>SHEIN</v>
      </c>
      <c r="E1814" s="1" t="str">
        <f>IF(A1814="","",'[1]OFD Query'!I1814)</f>
        <v>Out For Delivery</v>
      </c>
      <c r="F1814" s="1" t="str">
        <f t="shared" si="29"/>
        <v>MAK-2</v>
      </c>
      <c r="G1814" s="6" t="str" cm="1">
        <f t="array" ref="G1814">IFERROR(_xlfn.IFS(A1814="","",'[1]OFD Query'!N1814="","Fresh"),'[1]OFD Query'!N1814)</f>
        <v>Fresh</v>
      </c>
      <c r="H1814" s="6" t="str" cm="1">
        <f t="array" ref="H1814">IFERROR(_xlfn.IFS(B1814="","",'[1]OFD Query'!O1814="","Fresh"),'[1]OFD Query'!O1814)</f>
        <v>Fresh</v>
      </c>
      <c r="I1814" s="1" t="str">
        <f>IF(A1814="","",'[1]OFD Query'!W1814)</f>
        <v>D2109916301</v>
      </c>
      <c r="J1814" s="1" t="str">
        <f>IF(A1814="","",'[1]OFD Query'!X1814)</f>
        <v>Umair Khan Solangi Dadan Khan</v>
      </c>
      <c r="K1814" s="1" t="str">
        <f>IF(A1814="","",'[1]OFD Query'!AL1814)</f>
        <v>Ar Rashidiyyah</v>
      </c>
      <c r="L1814" s="6">
        <f>IF(A1814="","",'[1]OFD Query'!AO1814)</f>
        <v>0</v>
      </c>
      <c r="M1814" s="1" t="str" cm="1">
        <f t="array" ref="M1814">_xlfn.IFS(L1814="","",L1814=0,"PPD",L1814&gt;0,"COD")</f>
        <v>PPD</v>
      </c>
      <c r="N1814" s="1" t="str" cm="1">
        <f t="array" ref="N1814">_xlfn.IFS(A1814="","",L1814=0,M1814,L1814&lt;100,"&lt;100",L1814&lt;200,"&lt;200",L1814&lt;500,"&lt;500",L1814&lt;1000,"&lt;1000",L1814&gt;1000,"Above 1K")</f>
        <v>PPD</v>
      </c>
      <c r="O1814" s="6">
        <f>IF(A1814="","",'[1]OFD Query'!CB1814)</f>
        <v>0</v>
      </c>
      <c r="P1814" s="1" t="str">
        <f>IF(A1814="","",'[1]OFD Query'!CJ1814)</f>
        <v>POUCH</v>
      </c>
      <c r="Q1814" s="1" t="str" cm="1">
        <f t="array" ref="Q1814">IFERROR(_xlfn.IFS(A1814="","",O1814=0,"TRUE",AND(O1814=1,E1814="Out For Delivery"),"FALSE",O1814=1,"TRUE"),"FALSE")</f>
        <v>TRUE</v>
      </c>
      <c r="R1814" s="1" t="str">
        <f>'[1]OFD Query'!BT1814</f>
        <v>NO</v>
      </c>
    </row>
    <row r="1815" spans="1:18" x14ac:dyDescent="0.3">
      <c r="A1815" s="5" t="str">
        <f>IF(ISBLANK('[1]OFD Query'!A1815),"",'[1]OFD Query'!A1815)</f>
        <v>6062424763062</v>
      </c>
      <c r="B1815" s="1" t="str">
        <f>IF(A1815="","",LEFT('[1]OFD Query'!C1815,FIND(" ",'[1]OFD Query'!C1815)-1))</f>
        <v>Reverse</v>
      </c>
      <c r="C1815" s="1" t="str">
        <f>IF(A1815="","",'[1]OFD Query'!F1815)</f>
        <v>C21036226</v>
      </c>
      <c r="D1815" s="1" t="str">
        <f>IFERROR(VLOOKUP(C1815,Sheet2!A:B,2,0),"")</f>
        <v>SHEIN</v>
      </c>
      <c r="E1815" s="1" t="str">
        <f>IF(A1815="","",'[1]OFD Query'!I1815)</f>
        <v>Successfully Returned</v>
      </c>
      <c r="F1815" s="1" t="str">
        <f t="shared" si="29"/>
        <v>MAK-2</v>
      </c>
      <c r="G1815" s="6" t="str" cm="1">
        <f t="array" ref="G1815">IFERROR(_xlfn.IFS(A1815="","",'[1]OFD Query'!N1815="","Fresh"),'[1]OFD Query'!N1815)</f>
        <v>No Answer</v>
      </c>
      <c r="H1815" s="6" t="str" cm="1">
        <f t="array" ref="H1815">IFERROR(_xlfn.IFS(B1815="","",'[1]OFD Query'!O1815="","Fresh"),'[1]OFD Query'!O1815)</f>
        <v>Switched Off</v>
      </c>
      <c r="I1815" s="1" t="str">
        <f>IF(A1815="","",'[1]OFD Query'!W1815)</f>
        <v>D21025673</v>
      </c>
      <c r="J1815" s="1" t="str">
        <f>IF(A1815="","",'[1]OFD Query'!X1815)</f>
        <v>HPS Muhammad Adam</v>
      </c>
      <c r="K1815" s="1" t="str">
        <f>IF(A1815="","",'[1]OFD Query'!AL1815)</f>
        <v>As Salamah</v>
      </c>
      <c r="L1815" s="6">
        <f>IF(A1815="","",'[1]OFD Query'!AO1815)</f>
        <v>0</v>
      </c>
      <c r="M1815" s="1" t="str" cm="1">
        <f t="array" ref="M1815">_xlfn.IFS(L1815="","",L1815=0,"PPD",L1815&gt;0,"COD")</f>
        <v>PPD</v>
      </c>
      <c r="N1815" s="1" t="str" cm="1">
        <f t="array" ref="N1815">_xlfn.IFS(A1815="","",L1815=0,M1815,L1815&lt;100,"&lt;100",L1815&lt;200,"&lt;200",L1815&lt;500,"&lt;500",L1815&lt;1000,"&lt;1000",L1815&gt;1000,"Above 1K")</f>
        <v>PPD</v>
      </c>
      <c r="O1815" s="6">
        <f>IF(A1815="","",'[1]OFD Query'!CB1815)</f>
        <v>2</v>
      </c>
      <c r="P1815" s="1" t="str">
        <f>IF(A1815="","",'[1]OFD Query'!CJ1815)</f>
        <v/>
      </c>
      <c r="Q1815" s="1" t="str" cm="1">
        <f t="array" ref="Q1815">IFERROR(_xlfn.IFS(A1815="","",O1815=0,"TRUE",AND(O1815=1,E1815="Out For Delivery"),"FALSE",O1815=1,"TRUE"),"FALSE")</f>
        <v>FALSE</v>
      </c>
      <c r="R1815" s="1" t="str">
        <f>'[1]OFD Query'!BT1815</f>
        <v>NO</v>
      </c>
    </row>
    <row r="1816" spans="1:18" x14ac:dyDescent="0.3">
      <c r="A1816" s="5" t="str">
        <f>IF(ISBLANK('[1]OFD Query'!A1816),"",'[1]OFD Query'!A1816)</f>
        <v>6062424850621</v>
      </c>
      <c r="B1816" s="1" t="str">
        <f>IF(A1816="","",LEFT('[1]OFD Query'!C1816,FIND(" ",'[1]OFD Query'!C1816)-1))</f>
        <v>Reverse</v>
      </c>
      <c r="C1816" s="1" t="str">
        <f>IF(A1816="","",'[1]OFD Query'!F1816)</f>
        <v>C21036226</v>
      </c>
      <c r="D1816" s="1" t="str">
        <f>IFERROR(VLOOKUP(C1816,Sheet2!A:B,2,0),"")</f>
        <v>SHEIN</v>
      </c>
      <c r="E1816" s="1" t="str">
        <f>IF(A1816="","",'[1]OFD Query'!I1816)</f>
        <v>Successfully Returned</v>
      </c>
      <c r="F1816" s="1" t="str">
        <f t="shared" si="29"/>
        <v>MAK-2</v>
      </c>
      <c r="G1816" s="6" t="str" cm="1">
        <f t="array" ref="G1816">IFERROR(_xlfn.IFS(A1816="","",'[1]OFD Query'!N1816="","Fresh"),'[1]OFD Query'!N1816)</f>
        <v>No Answer</v>
      </c>
      <c r="H1816" s="6" t="str" cm="1">
        <f t="array" ref="H1816">IFERROR(_xlfn.IFS(B1816="","",'[1]OFD Query'!O1816="","Fresh"),'[1]OFD Query'!O1816)</f>
        <v>Switched Off</v>
      </c>
      <c r="I1816" s="1" t="str">
        <f>IF(A1816="","",'[1]OFD Query'!W1816)</f>
        <v>D21025673</v>
      </c>
      <c r="J1816" s="1" t="str">
        <f>IF(A1816="","",'[1]OFD Query'!X1816)</f>
        <v>HPS Muhammad Adam</v>
      </c>
      <c r="K1816" s="1" t="str">
        <f>IF(A1816="","",'[1]OFD Query'!AL1816)</f>
        <v>As Salamah</v>
      </c>
      <c r="L1816" s="6">
        <f>IF(A1816="","",'[1]OFD Query'!AO1816)</f>
        <v>0</v>
      </c>
      <c r="M1816" s="1" t="str" cm="1">
        <f t="array" ref="M1816">_xlfn.IFS(L1816="","",L1816=0,"PPD",L1816&gt;0,"COD")</f>
        <v>PPD</v>
      </c>
      <c r="N1816" s="1" t="str" cm="1">
        <f t="array" ref="N1816">_xlfn.IFS(A1816="","",L1816=0,M1816,L1816&lt;100,"&lt;100",L1816&lt;200,"&lt;200",L1816&lt;500,"&lt;500",L1816&lt;1000,"&lt;1000",L1816&gt;1000,"Above 1K")</f>
        <v>PPD</v>
      </c>
      <c r="O1816" s="6">
        <f>IF(A1816="","",'[1]OFD Query'!CB1816)</f>
        <v>2</v>
      </c>
      <c r="P1816" s="1" t="str">
        <f>IF(A1816="","",'[1]OFD Query'!CJ1816)</f>
        <v/>
      </c>
      <c r="Q1816" s="1" t="str" cm="1">
        <f t="array" ref="Q1816">IFERROR(_xlfn.IFS(A1816="","",O1816=0,"TRUE",AND(O1816=1,E1816="Out For Delivery"),"FALSE",O1816=1,"TRUE"),"FALSE")</f>
        <v>FALSE</v>
      </c>
      <c r="R1816" s="1" t="str">
        <f>'[1]OFD Query'!BT1816</f>
        <v>NO</v>
      </c>
    </row>
    <row r="1817" spans="1:18" x14ac:dyDescent="0.3">
      <c r="A1817" s="5" t="str">
        <f>IF(ISBLANK('[1]OFD Query'!A1817),"",'[1]OFD Query'!A1817)</f>
        <v>6062424711617</v>
      </c>
      <c r="B1817" s="1" t="str">
        <f>IF(A1817="","",LEFT('[1]OFD Query'!C1817,FIND(" ",'[1]OFD Query'!C1817)-1))</f>
        <v>Reverse</v>
      </c>
      <c r="C1817" s="1" t="str">
        <f>IF(A1817="","",'[1]OFD Query'!F1817)</f>
        <v>C21036226</v>
      </c>
      <c r="D1817" s="1" t="str">
        <f>IFERROR(VLOOKUP(C1817,Sheet2!A:B,2,0),"")</f>
        <v>SHEIN</v>
      </c>
      <c r="E1817" s="1" t="str">
        <f>IF(A1817="","",'[1]OFD Query'!I1817)</f>
        <v>Out For Delivery</v>
      </c>
      <c r="F1817" s="1" t="str">
        <f t="shared" si="29"/>
        <v>MAK-2</v>
      </c>
      <c r="G1817" s="6" t="str" cm="1">
        <f t="array" ref="G1817">IFERROR(_xlfn.IFS(A1817="","",'[1]OFD Query'!N1817="","Fresh"),'[1]OFD Query'!N1817)</f>
        <v>No Answer</v>
      </c>
      <c r="H1817" s="6" t="str" cm="1">
        <f t="array" ref="H1817">IFERROR(_xlfn.IFS(B1817="","",'[1]OFD Query'!O1817="","Fresh"),'[1]OFD Query'!O1817)</f>
        <v>Switched Off</v>
      </c>
      <c r="I1817" s="1" t="str">
        <f>IF(A1817="","",'[1]OFD Query'!W1817)</f>
        <v>D21025673</v>
      </c>
      <c r="J1817" s="1" t="str">
        <f>IF(A1817="","",'[1]OFD Query'!X1817)</f>
        <v>HPS Muhammad Adam</v>
      </c>
      <c r="K1817" s="1" t="str">
        <f>IF(A1817="","",'[1]OFD Query'!AL1817)</f>
        <v>As Salamah</v>
      </c>
      <c r="L1817" s="6">
        <f>IF(A1817="","",'[1]OFD Query'!AO1817)</f>
        <v>0</v>
      </c>
      <c r="M1817" s="1" t="str" cm="1">
        <f t="array" ref="M1817">_xlfn.IFS(L1817="","",L1817=0,"PPD",L1817&gt;0,"COD")</f>
        <v>PPD</v>
      </c>
      <c r="N1817" s="1" t="str" cm="1">
        <f t="array" ref="N1817">_xlfn.IFS(A1817="","",L1817=0,M1817,L1817&lt;100,"&lt;100",L1817&lt;200,"&lt;200",L1817&lt;500,"&lt;500",L1817&lt;1000,"&lt;1000",L1817&gt;1000,"Above 1K")</f>
        <v>PPD</v>
      </c>
      <c r="O1817" s="6">
        <f>IF(A1817="","",'[1]OFD Query'!CB1817)</f>
        <v>2</v>
      </c>
      <c r="P1817" s="1" t="str">
        <f>IF(A1817="","",'[1]OFD Query'!CJ1817)</f>
        <v/>
      </c>
      <c r="Q1817" s="1" t="str" cm="1">
        <f t="array" ref="Q1817">IFERROR(_xlfn.IFS(A1817="","",O1817=0,"TRUE",AND(O1817=1,E1817="Out For Delivery"),"FALSE",O1817=1,"TRUE"),"FALSE")</f>
        <v>FALSE</v>
      </c>
      <c r="R1817" s="1" t="str">
        <f>'[1]OFD Query'!BT1817</f>
        <v>NO</v>
      </c>
    </row>
    <row r="1818" spans="1:18" x14ac:dyDescent="0.3">
      <c r="A1818" s="5" t="str">
        <f>IF(ISBLANK('[1]OFD Query'!A1818),"",'[1]OFD Query'!A1818)</f>
        <v>6062024259695</v>
      </c>
      <c r="B1818" s="1" t="str">
        <f>IF(A1818="","",LEFT('[1]OFD Query'!C1818,FIND(" ",'[1]OFD Query'!C1818)-1))</f>
        <v>Reverse</v>
      </c>
      <c r="C1818" s="1" t="str">
        <f>IF(A1818="","",'[1]OFD Query'!F1818)</f>
        <v>C21036226</v>
      </c>
      <c r="D1818" s="1" t="str">
        <f>IFERROR(VLOOKUP(C1818,Sheet2!A:B,2,0),"")</f>
        <v>SHEIN</v>
      </c>
      <c r="E1818" s="1" t="str">
        <f>IF(A1818="","",'[1]OFD Query'!I1818)</f>
        <v>Out For Delivery</v>
      </c>
      <c r="F1818" s="1" t="str">
        <f t="shared" si="29"/>
        <v>MAK-2</v>
      </c>
      <c r="G1818" s="6" t="str" cm="1">
        <f t="array" ref="G1818">IFERROR(_xlfn.IFS(A1818="","",'[1]OFD Query'!N1818="","Fresh"),'[1]OFD Query'!N1818)</f>
        <v>Cancel</v>
      </c>
      <c r="H1818" s="6" t="str" cm="1">
        <f t="array" ref="H1818">IFERROR(_xlfn.IFS(B1818="","",'[1]OFD Query'!O1818="","Fresh"),'[1]OFD Query'!O1818)</f>
        <v>Doesn't Want to Give Reason</v>
      </c>
      <c r="I1818" s="1" t="str">
        <f>IF(A1818="","",'[1]OFD Query'!W1818)</f>
        <v>D21025673</v>
      </c>
      <c r="J1818" s="1" t="str">
        <f>IF(A1818="","",'[1]OFD Query'!X1818)</f>
        <v>HPS Muhammad Adam</v>
      </c>
      <c r="K1818" s="1" t="str">
        <f>IF(A1818="","",'[1]OFD Query'!AL1818)</f>
        <v>Al Buhayrat</v>
      </c>
      <c r="L1818" s="6">
        <f>IF(A1818="","",'[1]OFD Query'!AO1818)</f>
        <v>0</v>
      </c>
      <c r="M1818" s="1" t="str" cm="1">
        <f t="array" ref="M1818">_xlfn.IFS(L1818="","",L1818=0,"PPD",L1818&gt;0,"COD")</f>
        <v>PPD</v>
      </c>
      <c r="N1818" s="1" t="str" cm="1">
        <f t="array" ref="N1818">_xlfn.IFS(A1818="","",L1818=0,M1818,L1818&lt;100,"&lt;100",L1818&lt;200,"&lt;200",L1818&lt;500,"&lt;500",L1818&lt;1000,"&lt;1000",L1818&gt;1000,"Above 1K")</f>
        <v>PPD</v>
      </c>
      <c r="O1818" s="6">
        <f>IF(A1818="","",'[1]OFD Query'!CB1818)</f>
        <v>2</v>
      </c>
      <c r="P1818" s="1" t="str">
        <f>IF(A1818="","",'[1]OFD Query'!CJ1818)</f>
        <v/>
      </c>
      <c r="Q1818" s="1" t="str" cm="1">
        <f t="array" ref="Q1818">IFERROR(_xlfn.IFS(A1818="","",O1818=0,"TRUE",AND(O1818=1,E1818="Out For Delivery"),"FALSE",O1818=1,"TRUE"),"FALSE")</f>
        <v>FALSE</v>
      </c>
      <c r="R1818" s="1" t="str">
        <f>'[1]OFD Query'!BT1818</f>
        <v>NO</v>
      </c>
    </row>
    <row r="1819" spans="1:18" x14ac:dyDescent="0.3">
      <c r="A1819" s="5" t="str">
        <f>IF(ISBLANK('[1]OFD Query'!A1819),"",'[1]OFD Query'!A1819)</f>
        <v>6062024409451</v>
      </c>
      <c r="B1819" s="1" t="str">
        <f>IF(A1819="","",LEFT('[1]OFD Query'!C1819,FIND(" ",'[1]OFD Query'!C1819)-1))</f>
        <v>Dropship</v>
      </c>
      <c r="C1819" s="1" t="str">
        <f>IF(A1819="","",'[1]OFD Query'!F1819)</f>
        <v>C2103716501</v>
      </c>
      <c r="D1819" s="1" t="str">
        <f>IFERROR(VLOOKUP(C1819,Sheet2!A:B,2,0),"")</f>
        <v>SHEIN</v>
      </c>
      <c r="E1819" s="1" t="str">
        <f>IF(A1819="","",'[1]OFD Query'!I1819)</f>
        <v>Out For Delivery</v>
      </c>
      <c r="F1819" s="1" t="str">
        <f t="shared" si="29"/>
        <v>MAK-2</v>
      </c>
      <c r="G1819" s="6" t="str" cm="1">
        <f t="array" ref="G1819">IFERROR(_xlfn.IFS(A1819="","",'[1]OFD Query'!N1819="","Fresh"),'[1]OFD Query'!N1819)</f>
        <v>Fresh</v>
      </c>
      <c r="H1819" s="6" t="str" cm="1">
        <f t="array" ref="H1819">IFERROR(_xlfn.IFS(B1819="","",'[1]OFD Query'!O1819="","Fresh"),'[1]OFD Query'!O1819)</f>
        <v>Fresh</v>
      </c>
      <c r="I1819" s="1" t="str">
        <f>IF(A1819="","",'[1]OFD Query'!W1819)</f>
        <v>D2109916301</v>
      </c>
      <c r="J1819" s="1" t="str">
        <f>IF(A1819="","",'[1]OFD Query'!X1819)</f>
        <v>Umair Khan Solangi Dadan Khan</v>
      </c>
      <c r="K1819" s="1" t="str">
        <f>IF(A1819="","",'[1]OFD Query'!AL1819)</f>
        <v>Ar Rashidiyyah</v>
      </c>
      <c r="L1819" s="6">
        <f>IF(A1819="","",'[1]OFD Query'!AO1819)</f>
        <v>155.13999999999999</v>
      </c>
      <c r="M1819" s="1" t="str" cm="1">
        <f t="array" ref="M1819">_xlfn.IFS(L1819="","",L1819=0,"PPD",L1819&gt;0,"COD")</f>
        <v>COD</v>
      </c>
      <c r="N1819" s="1" t="str" cm="1">
        <f t="array" ref="N1819">_xlfn.IFS(A1819="","",L1819=0,M1819,L1819&lt;100,"&lt;100",L1819&lt;200,"&lt;200",L1819&lt;500,"&lt;500",L1819&lt;1000,"&lt;1000",L1819&gt;1000,"Above 1K")</f>
        <v>&lt;200</v>
      </c>
      <c r="O1819" s="6">
        <f>IF(A1819="","",'[1]OFD Query'!CB1819)</f>
        <v>0</v>
      </c>
      <c r="P1819" s="1" t="str">
        <f>IF(A1819="","",'[1]OFD Query'!CJ1819)</f>
        <v>POUCH</v>
      </c>
      <c r="Q1819" s="1" t="str" cm="1">
        <f t="array" ref="Q1819">IFERROR(_xlfn.IFS(A1819="","",O1819=0,"TRUE",AND(O1819=1,E1819="Out For Delivery"),"FALSE",O1819=1,"TRUE"),"FALSE")</f>
        <v>TRUE</v>
      </c>
      <c r="R1819" s="1" t="str">
        <f>'[1]OFD Query'!BT1819</f>
        <v>NO</v>
      </c>
    </row>
    <row r="1820" spans="1:18" x14ac:dyDescent="0.3">
      <c r="A1820" s="5" t="str">
        <f>IF(ISBLANK('[1]OFD Query'!A1820),"",'[1]OFD Query'!A1820)</f>
        <v>6062424630401</v>
      </c>
      <c r="B1820" s="1" t="str">
        <f>IF(A1820="","",LEFT('[1]OFD Query'!C1820,FIND(" ",'[1]OFD Query'!C1820)-1))</f>
        <v>Reverse</v>
      </c>
      <c r="C1820" s="1" t="str">
        <f>IF(A1820="","",'[1]OFD Query'!F1820)</f>
        <v>C21036226</v>
      </c>
      <c r="D1820" s="1" t="str">
        <f>IFERROR(VLOOKUP(C1820,Sheet2!A:B,2,0),"")</f>
        <v>SHEIN</v>
      </c>
      <c r="E1820" s="1" t="str">
        <f>IF(A1820="","",'[1]OFD Query'!I1820)</f>
        <v>Successfully Returned</v>
      </c>
      <c r="F1820" s="1" t="str">
        <f t="shared" si="29"/>
        <v>MAK-2</v>
      </c>
      <c r="G1820" s="6" t="str" cm="1">
        <f t="array" ref="G1820">IFERROR(_xlfn.IFS(A1820="","",'[1]OFD Query'!N1820="","Fresh"),'[1]OFD Query'!N1820)</f>
        <v>Undelivered</v>
      </c>
      <c r="H1820" s="6" t="str" cm="1">
        <f t="array" ref="H1820">IFERROR(_xlfn.IFS(B1820="","",'[1]OFD Query'!O1820="","Fresh"),'[1]OFD Query'!O1820)</f>
        <v xml:space="preserve">NDR Condition, can not been scheduled </v>
      </c>
      <c r="I1820" s="1" t="str">
        <f>IF(A1820="","",'[1]OFD Query'!W1820)</f>
        <v>D21025673</v>
      </c>
      <c r="J1820" s="1" t="str">
        <f>IF(A1820="","",'[1]OFD Query'!X1820)</f>
        <v>HPS Muhammad Adam</v>
      </c>
      <c r="K1820" s="1" t="str">
        <f>IF(A1820="","",'[1]OFD Query'!AL1820)</f>
        <v>Al Buhayrat</v>
      </c>
      <c r="L1820" s="6">
        <f>IF(A1820="","",'[1]OFD Query'!AO1820)</f>
        <v>0</v>
      </c>
      <c r="M1820" s="1" t="str" cm="1">
        <f t="array" ref="M1820">_xlfn.IFS(L1820="","",L1820=0,"PPD",L1820&gt;0,"COD")</f>
        <v>PPD</v>
      </c>
      <c r="N1820" s="1" t="str" cm="1">
        <f t="array" ref="N1820">_xlfn.IFS(A1820="","",L1820=0,M1820,L1820&lt;100,"&lt;100",L1820&lt;200,"&lt;200",L1820&lt;500,"&lt;500",L1820&lt;1000,"&lt;1000",L1820&gt;1000,"Above 1K")</f>
        <v>PPD</v>
      </c>
      <c r="O1820" s="6">
        <f>IF(A1820="","",'[1]OFD Query'!CB1820)</f>
        <v>2</v>
      </c>
      <c r="P1820" s="1" t="str">
        <f>IF(A1820="","",'[1]OFD Query'!CJ1820)</f>
        <v/>
      </c>
      <c r="Q1820" s="1" t="str" cm="1">
        <f t="array" ref="Q1820">IFERROR(_xlfn.IFS(A1820="","",O1820=0,"TRUE",AND(O1820=1,E1820="Out For Delivery"),"FALSE",O1820=1,"TRUE"),"FALSE")</f>
        <v>FALSE</v>
      </c>
      <c r="R1820" s="1" t="str">
        <f>'[1]OFD Query'!BT1820</f>
        <v>NO</v>
      </c>
    </row>
    <row r="1821" spans="1:18" x14ac:dyDescent="0.3">
      <c r="A1821" s="5" t="str">
        <f>IF(ISBLANK('[1]OFD Query'!A1821),"",'[1]OFD Query'!A1821)</f>
        <v>6062124894668</v>
      </c>
      <c r="B1821" s="1" t="str">
        <f>IF(A1821="","",LEFT('[1]OFD Query'!C1821,FIND(" ",'[1]OFD Query'!C1821)-1))</f>
        <v>Reverse</v>
      </c>
      <c r="C1821" s="1" t="str">
        <f>IF(A1821="","",'[1]OFD Query'!F1821)</f>
        <v>C21036226</v>
      </c>
      <c r="D1821" s="1" t="str">
        <f>IFERROR(VLOOKUP(C1821,Sheet2!A:B,2,0),"")</f>
        <v>SHEIN</v>
      </c>
      <c r="E1821" s="1" t="str">
        <f>IF(A1821="","",'[1]OFD Query'!I1821)</f>
        <v>Successfully Returned</v>
      </c>
      <c r="F1821" s="1" t="str">
        <f t="shared" si="29"/>
        <v>MAK-2</v>
      </c>
      <c r="G1821" s="6" t="str" cm="1">
        <f t="array" ref="G1821">IFERROR(_xlfn.IFS(A1821="","",'[1]OFD Query'!N1821="","Fresh"),'[1]OFD Query'!N1821)</f>
        <v>Undelivered</v>
      </c>
      <c r="H1821" s="6" t="str" cm="1">
        <f t="array" ref="H1821">IFERROR(_xlfn.IFS(B1821="","",'[1]OFD Query'!O1821="","Fresh"),'[1]OFD Query'!O1821)</f>
        <v xml:space="preserve">NDR Condition, can not been scheduled </v>
      </c>
      <c r="I1821" s="1" t="str">
        <f>IF(A1821="","",'[1]OFD Query'!W1821)</f>
        <v>D21025673</v>
      </c>
      <c r="J1821" s="1" t="str">
        <f>IF(A1821="","",'[1]OFD Query'!X1821)</f>
        <v>HPS Muhammad Adam</v>
      </c>
      <c r="K1821" s="1" t="str">
        <f>IF(A1821="","",'[1]OFD Query'!AL1821)</f>
        <v>Al Buhayrat</v>
      </c>
      <c r="L1821" s="6">
        <f>IF(A1821="","",'[1]OFD Query'!AO1821)</f>
        <v>0</v>
      </c>
      <c r="M1821" s="1" t="str" cm="1">
        <f t="array" ref="M1821">_xlfn.IFS(L1821="","",L1821=0,"PPD",L1821&gt;0,"COD")</f>
        <v>PPD</v>
      </c>
      <c r="N1821" s="1" t="str" cm="1">
        <f t="array" ref="N1821">_xlfn.IFS(A1821="","",L1821=0,M1821,L1821&lt;100,"&lt;100",L1821&lt;200,"&lt;200",L1821&lt;500,"&lt;500",L1821&lt;1000,"&lt;1000",L1821&gt;1000,"Above 1K")</f>
        <v>PPD</v>
      </c>
      <c r="O1821" s="6">
        <f>IF(A1821="","",'[1]OFD Query'!CB1821)</f>
        <v>2</v>
      </c>
      <c r="P1821" s="1" t="str">
        <f>IF(A1821="","",'[1]OFD Query'!CJ1821)</f>
        <v/>
      </c>
      <c r="Q1821" s="1" t="str" cm="1">
        <f t="array" ref="Q1821">IFERROR(_xlfn.IFS(A1821="","",O1821=0,"TRUE",AND(O1821=1,E1821="Out For Delivery"),"FALSE",O1821=1,"TRUE"),"FALSE")</f>
        <v>FALSE</v>
      </c>
      <c r="R1821" s="1" t="str">
        <f>'[1]OFD Query'!BT1821</f>
        <v>NO</v>
      </c>
    </row>
    <row r="1822" spans="1:18" x14ac:dyDescent="0.3">
      <c r="A1822" s="5" t="str">
        <f>IF(ISBLANK('[1]OFD Query'!A1822),"",'[1]OFD Query'!A1822)</f>
        <v>6061924352034</v>
      </c>
      <c r="B1822" s="1" t="str">
        <f>IF(A1822="","",LEFT('[1]OFD Query'!C1822,FIND(" ",'[1]OFD Query'!C1822)-1))</f>
        <v>Dropship</v>
      </c>
      <c r="C1822" s="1" t="str">
        <f>IF(A1822="","",'[1]OFD Query'!F1822)</f>
        <v>C2103730101</v>
      </c>
      <c r="D1822" s="1" t="str">
        <f>IFERROR(VLOOKUP(C1822,Sheet2!A:B,2,0),"")</f>
        <v>SHEIN</v>
      </c>
      <c r="E1822" s="1" t="str">
        <f>IF(A1822="","",'[1]OFD Query'!I1822)</f>
        <v>Out For Delivery</v>
      </c>
      <c r="F1822" s="1" t="str">
        <f t="shared" si="29"/>
        <v>MAK-2</v>
      </c>
      <c r="G1822" s="6" t="str" cm="1">
        <f t="array" ref="G1822">IFERROR(_xlfn.IFS(A1822="","",'[1]OFD Query'!N1822="","Fresh"),'[1]OFD Query'!N1822)</f>
        <v>Uncontactable</v>
      </c>
      <c r="H1822" s="6" t="str" cm="1">
        <f t="array" ref="H1822">IFERROR(_xlfn.IFS(B1822="","",'[1]OFD Query'!O1822="","Fresh"),'[1]OFD Query'!O1822)</f>
        <v>No Answer</v>
      </c>
      <c r="I1822" s="1" t="str">
        <f>IF(A1822="","",'[1]OFD Query'!W1822)</f>
        <v>D2109916301</v>
      </c>
      <c r="J1822" s="1" t="str">
        <f>IF(A1822="","",'[1]OFD Query'!X1822)</f>
        <v>Umair Khan Solangi Dadan Khan</v>
      </c>
      <c r="K1822" s="1" t="str">
        <f>IF(A1822="","",'[1]OFD Query'!AL1822)</f>
        <v>Ar Rashidiyyah</v>
      </c>
      <c r="L1822" s="6">
        <f>IF(A1822="","",'[1]OFD Query'!AO1822)</f>
        <v>148.22999999999999</v>
      </c>
      <c r="M1822" s="1" t="str" cm="1">
        <f t="array" ref="M1822">_xlfn.IFS(L1822="","",L1822=0,"PPD",L1822&gt;0,"COD")</f>
        <v>COD</v>
      </c>
      <c r="N1822" s="1" t="str" cm="1">
        <f t="array" ref="N1822">_xlfn.IFS(A1822="","",L1822=0,M1822,L1822&lt;100,"&lt;100",L1822&lt;200,"&lt;200",L1822&lt;500,"&lt;500",L1822&lt;1000,"&lt;1000",L1822&gt;1000,"Above 1K")</f>
        <v>&lt;200</v>
      </c>
      <c r="O1822" s="6">
        <f>IF(A1822="","",'[1]OFD Query'!CB1822)</f>
        <v>1</v>
      </c>
      <c r="P1822" s="1" t="str">
        <f>IF(A1822="","",'[1]OFD Query'!CJ1822)</f>
        <v>POUCH</v>
      </c>
      <c r="Q1822" s="1" t="str" cm="1">
        <f t="array" ref="Q1822">IFERROR(_xlfn.IFS(A1822="","",O1822=0,"TRUE",AND(O1822=1,E1822="Out For Delivery"),"FALSE",O1822=1,"TRUE"),"FALSE")</f>
        <v>FALSE</v>
      </c>
      <c r="R1822" s="1" t="str">
        <f>'[1]OFD Query'!BT1822</f>
        <v>NO</v>
      </c>
    </row>
    <row r="1823" spans="1:18" x14ac:dyDescent="0.3">
      <c r="A1823" s="5" t="str">
        <f>IF(ISBLANK('[1]OFD Query'!A1823),"",'[1]OFD Query'!A1823)</f>
        <v>6062224539858</v>
      </c>
      <c r="B1823" s="1" t="str">
        <f>IF(A1823="","",LEFT('[1]OFD Query'!C1823,FIND(" ",'[1]OFD Query'!C1823)-1))</f>
        <v>Dropship</v>
      </c>
      <c r="C1823" s="1" t="str">
        <f>IF(A1823="","",'[1]OFD Query'!F1823)</f>
        <v>C21035750</v>
      </c>
      <c r="D1823" s="1" t="str">
        <f>IFERROR(VLOOKUP(C1823,Sheet2!A:B,2,0),"")</f>
        <v>eshry.shop</v>
      </c>
      <c r="E1823" s="1" t="str">
        <f>IF(A1823="","",'[1]OFD Query'!I1823)</f>
        <v>Out For Delivery</v>
      </c>
      <c r="F1823" s="1" t="str">
        <f t="shared" si="29"/>
        <v>MAK-2</v>
      </c>
      <c r="G1823" s="6" t="str" cm="1">
        <f t="array" ref="G1823">IFERROR(_xlfn.IFS(A1823="","",'[1]OFD Query'!N1823="","Fresh"),'[1]OFD Query'!N1823)</f>
        <v>Reschedule</v>
      </c>
      <c r="H1823" s="6" t="str" cm="1">
        <f t="array" ref="H1823">IFERROR(_xlfn.IFS(B1823="","",'[1]OFD Query'!O1823="","Fresh"),'[1]OFD Query'!O1823)</f>
        <v>Schedule for future</v>
      </c>
      <c r="I1823" s="1" t="str">
        <f>IF(A1823="","",'[1]OFD Query'!W1823)</f>
        <v>D2109916301</v>
      </c>
      <c r="J1823" s="1" t="str">
        <f>IF(A1823="","",'[1]OFD Query'!X1823)</f>
        <v>Umair Khan Solangi Dadan Khan</v>
      </c>
      <c r="K1823" s="1" t="str">
        <f>IF(A1823="","",'[1]OFD Query'!AL1823)</f>
        <v>Ar Rashidiyyah</v>
      </c>
      <c r="L1823" s="6">
        <f>IF(A1823="","",'[1]OFD Query'!AO1823)</f>
        <v>169</v>
      </c>
      <c r="M1823" s="1" t="str" cm="1">
        <f t="array" ref="M1823">_xlfn.IFS(L1823="","",L1823=0,"PPD",L1823&gt;0,"COD")</f>
        <v>COD</v>
      </c>
      <c r="N1823" s="1" t="str" cm="1">
        <f t="array" ref="N1823">_xlfn.IFS(A1823="","",L1823=0,M1823,L1823&lt;100,"&lt;100",L1823&lt;200,"&lt;200",L1823&lt;500,"&lt;500",L1823&lt;1000,"&lt;1000",L1823&gt;1000,"Above 1K")</f>
        <v>&lt;200</v>
      </c>
      <c r="O1823" s="6">
        <f>IF(A1823="","",'[1]OFD Query'!CB1823)</f>
        <v>2</v>
      </c>
      <c r="P1823" s="1" t="str">
        <f>IF(A1823="","",'[1]OFD Query'!CJ1823)</f>
        <v/>
      </c>
      <c r="Q1823" s="1" t="str" cm="1">
        <f t="array" ref="Q1823">IFERROR(_xlfn.IFS(A1823="","",O1823=0,"TRUE",AND(O1823=1,E1823="Out For Delivery"),"FALSE",O1823=1,"TRUE"),"FALSE")</f>
        <v>FALSE</v>
      </c>
      <c r="R1823" s="1" t="str">
        <f>'[1]OFD Query'!BT1823</f>
        <v>NO</v>
      </c>
    </row>
    <row r="1824" spans="1:18" x14ac:dyDescent="0.3">
      <c r="A1824" s="5" t="str">
        <f>IF(ISBLANK('[1]OFD Query'!A1824),"",'[1]OFD Query'!A1824)</f>
        <v>6062024834187</v>
      </c>
      <c r="B1824" s="1" t="str">
        <f>IF(A1824="","",LEFT('[1]OFD Query'!C1824,FIND(" ",'[1]OFD Query'!C1824)-1))</f>
        <v>Dropship</v>
      </c>
      <c r="C1824" s="1" t="str">
        <f>IF(A1824="","",'[1]OFD Query'!F1824)</f>
        <v>C21035750</v>
      </c>
      <c r="D1824" s="1" t="str">
        <f>IFERROR(VLOOKUP(C1824,Sheet2!A:B,2,0),"")</f>
        <v>eshry.shop</v>
      </c>
      <c r="E1824" s="1" t="str">
        <f>IF(A1824="","",'[1]OFD Query'!I1824)</f>
        <v>Out For Delivery</v>
      </c>
      <c r="F1824" s="1" t="str">
        <f t="shared" si="29"/>
        <v>MAK-2</v>
      </c>
      <c r="G1824" s="6" t="str" cm="1">
        <f t="array" ref="G1824">IFERROR(_xlfn.IFS(A1824="","",'[1]OFD Query'!N1824="","Fresh"),'[1]OFD Query'!N1824)</f>
        <v>Uncontactable</v>
      </c>
      <c r="H1824" s="6" t="str" cm="1">
        <f t="array" ref="H1824">IFERROR(_xlfn.IFS(B1824="","",'[1]OFD Query'!O1824="","Fresh"),'[1]OFD Query'!O1824)</f>
        <v xml:space="preserve"> No Answer</v>
      </c>
      <c r="I1824" s="1" t="str">
        <f>IF(A1824="","",'[1]OFD Query'!W1824)</f>
        <v>D2109916301</v>
      </c>
      <c r="J1824" s="1" t="str">
        <f>IF(A1824="","",'[1]OFD Query'!X1824)</f>
        <v>Umair Khan Solangi Dadan Khan</v>
      </c>
      <c r="K1824" s="1" t="str">
        <f>IF(A1824="","",'[1]OFD Query'!AL1824)</f>
        <v>Ar Rashidiyyah</v>
      </c>
      <c r="L1824" s="6">
        <f>IF(A1824="","",'[1]OFD Query'!AO1824)</f>
        <v>169</v>
      </c>
      <c r="M1824" s="1" t="str" cm="1">
        <f t="array" ref="M1824">_xlfn.IFS(L1824="","",L1824=0,"PPD",L1824&gt;0,"COD")</f>
        <v>COD</v>
      </c>
      <c r="N1824" s="1" t="str" cm="1">
        <f t="array" ref="N1824">_xlfn.IFS(A1824="","",L1824=0,M1824,L1824&lt;100,"&lt;100",L1824&lt;200,"&lt;200",L1824&lt;500,"&lt;500",L1824&lt;1000,"&lt;1000",L1824&gt;1000,"Above 1K")</f>
        <v>&lt;200</v>
      </c>
      <c r="O1824" s="6">
        <f>IF(A1824="","",'[1]OFD Query'!CB1824)</f>
        <v>2</v>
      </c>
      <c r="P1824" s="1" t="str">
        <f>IF(A1824="","",'[1]OFD Query'!CJ1824)</f>
        <v/>
      </c>
      <c r="Q1824" s="1" t="str" cm="1">
        <f t="array" ref="Q1824">IFERROR(_xlfn.IFS(A1824="","",O1824=0,"TRUE",AND(O1824=1,E1824="Out For Delivery"),"FALSE",O1824=1,"TRUE"),"FALSE")</f>
        <v>FALSE</v>
      </c>
      <c r="R1824" s="1" t="str">
        <f>'[1]OFD Query'!BT1824</f>
        <v>NO</v>
      </c>
    </row>
    <row r="1825" spans="1:18" x14ac:dyDescent="0.3">
      <c r="A1825" s="5" t="str">
        <f>IF(ISBLANK('[1]OFD Query'!A1825),"",'[1]OFD Query'!A1825)</f>
        <v>6052524656561</v>
      </c>
      <c r="B1825" s="1" t="str">
        <f>IF(A1825="","",LEFT('[1]OFD Query'!C1825,FIND(" ",'[1]OFD Query'!C1825)-1))</f>
        <v>Dropship</v>
      </c>
      <c r="C1825" s="1" t="str">
        <f>IF(A1825="","",'[1]OFD Query'!F1825)</f>
        <v>C2103716501</v>
      </c>
      <c r="D1825" s="1" t="str">
        <f>IFERROR(VLOOKUP(C1825,Sheet2!A:B,2,0),"")</f>
        <v>SHEIN</v>
      </c>
      <c r="E1825" s="1" t="str">
        <f>IF(A1825="","",'[1]OFD Query'!I1825)</f>
        <v>Out For Delivery</v>
      </c>
      <c r="F1825" s="1" t="str">
        <f t="shared" si="29"/>
        <v>MAK-2</v>
      </c>
      <c r="G1825" s="6" t="str" cm="1">
        <f t="array" ref="G1825">IFERROR(_xlfn.IFS(A1825="","",'[1]OFD Query'!N1825="","Fresh"),'[1]OFD Query'!N1825)</f>
        <v>Cancel</v>
      </c>
      <c r="H1825" s="6" t="str" cm="1">
        <f t="array" ref="H1825">IFERROR(_xlfn.IFS(B1825="","",'[1]OFD Query'!O1825="","Fresh"),'[1]OFD Query'!O1825)</f>
        <v>Doesn't Want to Give Reason</v>
      </c>
      <c r="I1825" s="1" t="str">
        <f>IF(A1825="","",'[1]OFD Query'!W1825)</f>
        <v>D2109916301</v>
      </c>
      <c r="J1825" s="1" t="str">
        <f>IF(A1825="","",'[1]OFD Query'!X1825)</f>
        <v>Umair Khan Solangi Dadan Khan</v>
      </c>
      <c r="K1825" s="1" t="str">
        <f>IF(A1825="","",'[1]OFD Query'!AL1825)</f>
        <v>Ar Rashidiyyah</v>
      </c>
      <c r="L1825" s="6">
        <f>IF(A1825="","",'[1]OFD Query'!AO1825)</f>
        <v>130.55000000000001</v>
      </c>
      <c r="M1825" s="1" t="str" cm="1">
        <f t="array" ref="M1825">_xlfn.IFS(L1825="","",L1825=0,"PPD",L1825&gt;0,"COD")</f>
        <v>COD</v>
      </c>
      <c r="N1825" s="1" t="str" cm="1">
        <f t="array" ref="N1825">_xlfn.IFS(A1825="","",L1825=0,M1825,L1825&lt;100,"&lt;100",L1825&lt;200,"&lt;200",L1825&lt;500,"&lt;500",L1825&lt;1000,"&lt;1000",L1825&gt;1000,"Above 1K")</f>
        <v>&lt;200</v>
      </c>
      <c r="O1825" s="6">
        <f>IF(A1825="","",'[1]OFD Query'!CB1825)</f>
        <v>4</v>
      </c>
      <c r="P1825" s="1" t="str">
        <f>IF(A1825="","",'[1]OFD Query'!CJ1825)</f>
        <v>POUCH</v>
      </c>
      <c r="Q1825" s="1" t="str" cm="1">
        <f t="array" ref="Q1825">IFERROR(_xlfn.IFS(A1825="","",O1825=0,"TRUE",AND(O1825=1,E1825="Out For Delivery"),"FALSE",O1825=1,"TRUE"),"FALSE")</f>
        <v>FALSE</v>
      </c>
      <c r="R1825" s="1" t="str">
        <f>'[1]OFD Query'!BT1825</f>
        <v>NO</v>
      </c>
    </row>
    <row r="1826" spans="1:18" x14ac:dyDescent="0.3">
      <c r="A1826" s="5" t="str">
        <f>IF(ISBLANK('[1]OFD Query'!A1826),"",'[1]OFD Query'!A1826)</f>
        <v>6062324500339</v>
      </c>
      <c r="B1826" s="1" t="str">
        <f>IF(A1826="","",LEFT('[1]OFD Query'!C1826,FIND(" ",'[1]OFD Query'!C1826)-1))</f>
        <v>Reverse</v>
      </c>
      <c r="C1826" s="1" t="str">
        <f>IF(A1826="","",'[1]OFD Query'!F1826)</f>
        <v>C21036226</v>
      </c>
      <c r="D1826" s="1" t="str">
        <f>IFERROR(VLOOKUP(C1826,Sheet2!A:B,2,0),"")</f>
        <v>SHEIN</v>
      </c>
      <c r="E1826" s="1" t="str">
        <f>IF(A1826="","",'[1]OFD Query'!I1826)</f>
        <v>Out For Delivery</v>
      </c>
      <c r="F1826" s="1" t="str">
        <f t="shared" si="29"/>
        <v>MAK-2</v>
      </c>
      <c r="G1826" s="6" t="str" cm="1">
        <f t="array" ref="G1826">IFERROR(_xlfn.IFS(A1826="","",'[1]OFD Query'!N1826="","Fresh"),'[1]OFD Query'!N1826)</f>
        <v>No Answer</v>
      </c>
      <c r="H1826" s="6" t="str" cm="1">
        <f t="array" ref="H1826">IFERROR(_xlfn.IFS(B1826="","",'[1]OFD Query'!O1826="","Fresh"),'[1]OFD Query'!O1826)</f>
        <v>Switched Off</v>
      </c>
      <c r="I1826" s="1" t="str">
        <f>IF(A1826="","",'[1]OFD Query'!W1826)</f>
        <v>D21025673</v>
      </c>
      <c r="J1826" s="1" t="str">
        <f>IF(A1826="","",'[1]OFD Query'!X1826)</f>
        <v>HPS Muhammad Adam</v>
      </c>
      <c r="K1826" s="1" t="str">
        <f>IF(A1826="","",'[1]OFD Query'!AL1826)</f>
        <v>As Salamah</v>
      </c>
      <c r="L1826" s="6">
        <f>IF(A1826="","",'[1]OFD Query'!AO1826)</f>
        <v>0</v>
      </c>
      <c r="M1826" s="1" t="str" cm="1">
        <f t="array" ref="M1826">_xlfn.IFS(L1826="","",L1826=0,"PPD",L1826&gt;0,"COD")</f>
        <v>PPD</v>
      </c>
      <c r="N1826" s="1" t="str" cm="1">
        <f t="array" ref="N1826">_xlfn.IFS(A1826="","",L1826=0,M1826,L1826&lt;100,"&lt;100",L1826&lt;200,"&lt;200",L1826&lt;500,"&lt;500",L1826&lt;1000,"&lt;1000",L1826&gt;1000,"Above 1K")</f>
        <v>PPD</v>
      </c>
      <c r="O1826" s="6">
        <f>IF(A1826="","",'[1]OFD Query'!CB1826)</f>
        <v>2</v>
      </c>
      <c r="P1826" s="1" t="str">
        <f>IF(A1826="","",'[1]OFD Query'!CJ1826)</f>
        <v/>
      </c>
      <c r="Q1826" s="1" t="str" cm="1">
        <f t="array" ref="Q1826">IFERROR(_xlfn.IFS(A1826="","",O1826=0,"TRUE",AND(O1826=1,E1826="Out For Delivery"),"FALSE",O1826=1,"TRUE"),"FALSE")</f>
        <v>FALSE</v>
      </c>
      <c r="R1826" s="1" t="str">
        <f>'[1]OFD Query'!BT1826</f>
        <v>NO</v>
      </c>
    </row>
    <row r="1827" spans="1:18" x14ac:dyDescent="0.3">
      <c r="A1827" s="5" t="str">
        <f>IF(ISBLANK('[1]OFD Query'!A1827),"",'[1]OFD Query'!A1827)</f>
        <v>6062224672566</v>
      </c>
      <c r="B1827" s="1" t="str">
        <f>IF(A1827="","",LEFT('[1]OFD Query'!C1827,FIND(" ",'[1]OFD Query'!C1827)-1))</f>
        <v>Dropship</v>
      </c>
      <c r="C1827" s="1" t="str">
        <f>IF(A1827="","",'[1]OFD Query'!F1827)</f>
        <v>C2103730101</v>
      </c>
      <c r="D1827" s="1" t="str">
        <f>IFERROR(VLOOKUP(C1827,Sheet2!A:B,2,0),"")</f>
        <v>SHEIN</v>
      </c>
      <c r="E1827" s="1" t="str">
        <f>IF(A1827="","",'[1]OFD Query'!I1827)</f>
        <v>Out For Delivery</v>
      </c>
      <c r="F1827" s="1" t="str">
        <f t="shared" si="29"/>
        <v>MAK-2</v>
      </c>
      <c r="G1827" s="6" t="str" cm="1">
        <f t="array" ref="G1827">IFERROR(_xlfn.IFS(A1827="","",'[1]OFD Query'!N1827="","Fresh"),'[1]OFD Query'!N1827)</f>
        <v>Fresh</v>
      </c>
      <c r="H1827" s="6" t="str" cm="1">
        <f t="array" ref="H1827">IFERROR(_xlfn.IFS(B1827="","",'[1]OFD Query'!O1827="","Fresh"),'[1]OFD Query'!O1827)</f>
        <v>Fresh</v>
      </c>
      <c r="I1827" s="1" t="str">
        <f>IF(A1827="","",'[1]OFD Query'!W1827)</f>
        <v>D2109916301</v>
      </c>
      <c r="J1827" s="1" t="str">
        <f>IF(A1827="","",'[1]OFD Query'!X1827)</f>
        <v>Umair Khan Solangi Dadan Khan</v>
      </c>
      <c r="K1827" s="1" t="str">
        <f>IF(A1827="","",'[1]OFD Query'!AL1827)</f>
        <v>Ar Rashidiyyah</v>
      </c>
      <c r="L1827" s="6">
        <f>IF(A1827="","",'[1]OFD Query'!AO1827)</f>
        <v>128.38</v>
      </c>
      <c r="M1827" s="1" t="str" cm="1">
        <f t="array" ref="M1827">_xlfn.IFS(L1827="","",L1827=0,"PPD",L1827&gt;0,"COD")</f>
        <v>COD</v>
      </c>
      <c r="N1827" s="1" t="str" cm="1">
        <f t="array" ref="N1827">_xlfn.IFS(A1827="","",L1827=0,M1827,L1827&lt;100,"&lt;100",L1827&lt;200,"&lt;200",L1827&lt;500,"&lt;500",L1827&lt;1000,"&lt;1000",L1827&gt;1000,"Above 1K")</f>
        <v>&lt;200</v>
      </c>
      <c r="O1827" s="6">
        <f>IF(A1827="","",'[1]OFD Query'!CB1827)</f>
        <v>0</v>
      </c>
      <c r="P1827" s="1" t="str">
        <f>IF(A1827="","",'[1]OFD Query'!CJ1827)</f>
        <v>POUCH</v>
      </c>
      <c r="Q1827" s="1" t="str" cm="1">
        <f t="array" ref="Q1827">IFERROR(_xlfn.IFS(A1827="","",O1827=0,"TRUE",AND(O1827=1,E1827="Out For Delivery"),"FALSE",O1827=1,"TRUE"),"FALSE")</f>
        <v>TRUE</v>
      </c>
      <c r="R1827" s="1" t="str">
        <f>'[1]OFD Query'!BT1827</f>
        <v>NO</v>
      </c>
    </row>
    <row r="1828" spans="1:18" x14ac:dyDescent="0.3">
      <c r="A1828" s="5" t="str">
        <f>IF(ISBLANK('[1]OFD Query'!A1828),"",'[1]OFD Query'!A1828)</f>
        <v>6061924476513</v>
      </c>
      <c r="B1828" s="1" t="str">
        <f>IF(A1828="","",LEFT('[1]OFD Query'!C1828,FIND(" ",'[1]OFD Query'!C1828)-1))</f>
        <v>Reverse</v>
      </c>
      <c r="C1828" s="1" t="str">
        <f>IF(A1828="","",'[1]OFD Query'!F1828)</f>
        <v>C21036226</v>
      </c>
      <c r="D1828" s="1" t="str">
        <f>IFERROR(VLOOKUP(C1828,Sheet2!A:B,2,0),"")</f>
        <v>SHEIN</v>
      </c>
      <c r="E1828" s="1" t="str">
        <f>IF(A1828="","",'[1]OFD Query'!I1828)</f>
        <v>Out For Delivery</v>
      </c>
      <c r="F1828" s="1" t="str">
        <f t="shared" si="29"/>
        <v>MAK-2</v>
      </c>
      <c r="G1828" s="6" t="str" cm="1">
        <f t="array" ref="G1828">IFERROR(_xlfn.IFS(A1828="","",'[1]OFD Query'!N1828="","Fresh"),'[1]OFD Query'!N1828)</f>
        <v>No Answer</v>
      </c>
      <c r="H1828" s="6" t="str" cm="1">
        <f t="array" ref="H1828">IFERROR(_xlfn.IFS(B1828="","",'[1]OFD Query'!O1828="","Fresh"),'[1]OFD Query'!O1828)</f>
        <v>Switched Off</v>
      </c>
      <c r="I1828" s="1" t="str">
        <f>IF(A1828="","",'[1]OFD Query'!W1828)</f>
        <v>D21025673</v>
      </c>
      <c r="J1828" s="1" t="str">
        <f>IF(A1828="","",'[1]OFD Query'!X1828)</f>
        <v>HPS Muhammad Adam</v>
      </c>
      <c r="K1828" s="1" t="str">
        <f>IF(A1828="","",'[1]OFD Query'!AL1828)</f>
        <v>As Salamah</v>
      </c>
      <c r="L1828" s="6">
        <f>IF(A1828="","",'[1]OFD Query'!AO1828)</f>
        <v>0</v>
      </c>
      <c r="M1828" s="1" t="str" cm="1">
        <f t="array" ref="M1828">_xlfn.IFS(L1828="","",L1828=0,"PPD",L1828&gt;0,"COD")</f>
        <v>PPD</v>
      </c>
      <c r="N1828" s="1" t="str" cm="1">
        <f t="array" ref="N1828">_xlfn.IFS(A1828="","",L1828=0,M1828,L1828&lt;100,"&lt;100",L1828&lt;200,"&lt;200",L1828&lt;500,"&lt;500",L1828&lt;1000,"&lt;1000",L1828&gt;1000,"Above 1K")</f>
        <v>PPD</v>
      </c>
      <c r="O1828" s="6">
        <f>IF(A1828="","",'[1]OFD Query'!CB1828)</f>
        <v>2</v>
      </c>
      <c r="P1828" s="1" t="str">
        <f>IF(A1828="","",'[1]OFD Query'!CJ1828)</f>
        <v/>
      </c>
      <c r="Q1828" s="1" t="str" cm="1">
        <f t="array" ref="Q1828">IFERROR(_xlfn.IFS(A1828="","",O1828=0,"TRUE",AND(O1828=1,E1828="Out For Delivery"),"FALSE",O1828=1,"TRUE"),"FALSE")</f>
        <v>FALSE</v>
      </c>
      <c r="R1828" s="1" t="str">
        <f>'[1]OFD Query'!BT1828</f>
        <v>NO</v>
      </c>
    </row>
    <row r="1829" spans="1:18" x14ac:dyDescent="0.3">
      <c r="A1829" s="5" t="str">
        <f>IF(ISBLANK('[1]OFD Query'!A1829),"",'[1]OFD Query'!A1829)</f>
        <v>6062224440922</v>
      </c>
      <c r="B1829" s="1" t="str">
        <f>IF(A1829="","",LEFT('[1]OFD Query'!C1829,FIND(" ",'[1]OFD Query'!C1829)-1))</f>
        <v>Dropship</v>
      </c>
      <c r="C1829" s="1" t="str">
        <f>IF(A1829="","",'[1]OFD Query'!F1829)</f>
        <v>C2103730101</v>
      </c>
      <c r="D1829" s="1" t="str">
        <f>IFERROR(VLOOKUP(C1829,Sheet2!A:B,2,0),"")</f>
        <v>SHEIN</v>
      </c>
      <c r="E1829" s="1" t="str">
        <f>IF(A1829="","",'[1]OFD Query'!I1829)</f>
        <v>Delivered</v>
      </c>
      <c r="F1829" s="1" t="str">
        <f t="shared" si="29"/>
        <v>MAK-2</v>
      </c>
      <c r="G1829" s="6" t="str" cm="1">
        <f t="array" ref="G1829">IFERROR(_xlfn.IFS(A1829="","",'[1]OFD Query'!N1829="","Fresh"),'[1]OFD Query'!N1829)</f>
        <v>Fresh</v>
      </c>
      <c r="H1829" s="6" t="str" cm="1">
        <f t="array" ref="H1829">IFERROR(_xlfn.IFS(B1829="","",'[1]OFD Query'!O1829="","Fresh"),'[1]OFD Query'!O1829)</f>
        <v>Fresh</v>
      </c>
      <c r="I1829" s="1" t="str">
        <f>IF(A1829="","",'[1]OFD Query'!W1829)</f>
        <v>D2109916301</v>
      </c>
      <c r="J1829" s="1" t="str">
        <f>IF(A1829="","",'[1]OFD Query'!X1829)</f>
        <v>Umair Khan Solangi Dadan Khan</v>
      </c>
      <c r="K1829" s="1" t="str">
        <f>IF(A1829="","",'[1]OFD Query'!AL1829)</f>
        <v>Ar Rashidiyyah</v>
      </c>
      <c r="L1829" s="6">
        <f>IF(A1829="","",'[1]OFD Query'!AO1829)</f>
        <v>0</v>
      </c>
      <c r="M1829" s="1" t="str" cm="1">
        <f t="array" ref="M1829">_xlfn.IFS(L1829="","",L1829=0,"PPD",L1829&gt;0,"COD")</f>
        <v>PPD</v>
      </c>
      <c r="N1829" s="1" t="str" cm="1">
        <f t="array" ref="N1829">_xlfn.IFS(A1829="","",L1829=0,M1829,L1829&lt;100,"&lt;100",L1829&lt;200,"&lt;200",L1829&lt;500,"&lt;500",L1829&lt;1000,"&lt;1000",L1829&gt;1000,"Above 1K")</f>
        <v>PPD</v>
      </c>
      <c r="O1829" s="6">
        <f>IF(A1829="","",'[1]OFD Query'!CB1829)</f>
        <v>1</v>
      </c>
      <c r="P1829" s="1" t="str">
        <f>IF(A1829="","",'[1]OFD Query'!CJ1829)</f>
        <v>POUCH</v>
      </c>
      <c r="Q1829" s="1" t="str" cm="1">
        <f t="array" ref="Q1829">IFERROR(_xlfn.IFS(A1829="","",O1829=0,"TRUE",AND(O1829=1,E1829="Out For Delivery"),"FALSE",O1829=1,"TRUE"),"FALSE")</f>
        <v>TRUE</v>
      </c>
      <c r="R1829" s="1" t="str">
        <f>'[1]OFD Query'!BT1829</f>
        <v>YES</v>
      </c>
    </row>
    <row r="1830" spans="1:18" x14ac:dyDescent="0.3">
      <c r="A1830" s="5" t="str">
        <f>IF(ISBLANK('[1]OFD Query'!A1830),"",'[1]OFD Query'!A1830)</f>
        <v>6062224662228</v>
      </c>
      <c r="B1830" s="1" t="str">
        <f>IF(A1830="","",LEFT('[1]OFD Query'!C1830,FIND(" ",'[1]OFD Query'!C1830)-1))</f>
        <v>Dropship</v>
      </c>
      <c r="C1830" s="1" t="str">
        <f>IF(A1830="","",'[1]OFD Query'!F1830)</f>
        <v>C2103730101</v>
      </c>
      <c r="D1830" s="1" t="str">
        <f>IFERROR(VLOOKUP(C1830,Sheet2!A:B,2,0),"")</f>
        <v>SHEIN</v>
      </c>
      <c r="E1830" s="1" t="str">
        <f>IF(A1830="","",'[1]OFD Query'!I1830)</f>
        <v>Out For Delivery</v>
      </c>
      <c r="F1830" s="1" t="str">
        <f t="shared" si="29"/>
        <v>MAK-2</v>
      </c>
      <c r="G1830" s="6" t="str" cm="1">
        <f t="array" ref="G1830">IFERROR(_xlfn.IFS(A1830="","",'[1]OFD Query'!N1830="","Fresh"),'[1]OFD Query'!N1830)</f>
        <v>Fresh</v>
      </c>
      <c r="H1830" s="6" t="str" cm="1">
        <f t="array" ref="H1830">IFERROR(_xlfn.IFS(B1830="","",'[1]OFD Query'!O1830="","Fresh"),'[1]OFD Query'!O1830)</f>
        <v>Fresh</v>
      </c>
      <c r="I1830" s="1" t="str">
        <f>IF(A1830="","",'[1]OFD Query'!W1830)</f>
        <v>D2109916301</v>
      </c>
      <c r="J1830" s="1" t="str">
        <f>IF(A1830="","",'[1]OFD Query'!X1830)</f>
        <v>Umair Khan Solangi Dadan Khan</v>
      </c>
      <c r="K1830" s="1" t="str">
        <f>IF(A1830="","",'[1]OFD Query'!AL1830)</f>
        <v>Ar Rashidiyyah</v>
      </c>
      <c r="L1830" s="6">
        <f>IF(A1830="","",'[1]OFD Query'!AO1830)</f>
        <v>0</v>
      </c>
      <c r="M1830" s="1" t="str" cm="1">
        <f t="array" ref="M1830">_xlfn.IFS(L1830="","",L1830=0,"PPD",L1830&gt;0,"COD")</f>
        <v>PPD</v>
      </c>
      <c r="N1830" s="1" t="str" cm="1">
        <f t="array" ref="N1830">_xlfn.IFS(A1830="","",L1830=0,M1830,L1830&lt;100,"&lt;100",L1830&lt;200,"&lt;200",L1830&lt;500,"&lt;500",L1830&lt;1000,"&lt;1000",L1830&gt;1000,"Above 1K")</f>
        <v>PPD</v>
      </c>
      <c r="O1830" s="6">
        <f>IF(A1830="","",'[1]OFD Query'!CB1830)</f>
        <v>0</v>
      </c>
      <c r="P1830" s="1" t="str">
        <f>IF(A1830="","",'[1]OFD Query'!CJ1830)</f>
        <v>POUCH</v>
      </c>
      <c r="Q1830" s="1" t="str" cm="1">
        <f t="array" ref="Q1830">IFERROR(_xlfn.IFS(A1830="","",O1830=0,"TRUE",AND(O1830=1,E1830="Out For Delivery"),"FALSE",O1830=1,"TRUE"),"FALSE")</f>
        <v>TRUE</v>
      </c>
      <c r="R1830" s="1" t="str">
        <f>'[1]OFD Query'!BT1830</f>
        <v>NO</v>
      </c>
    </row>
    <row r="1831" spans="1:18" x14ac:dyDescent="0.3">
      <c r="A1831" s="5" t="str">
        <f>IF(ISBLANK('[1]OFD Query'!A1831),"",'[1]OFD Query'!A1831)</f>
        <v>6061824576817</v>
      </c>
      <c r="B1831" s="1" t="str">
        <f>IF(A1831="","",LEFT('[1]OFD Query'!C1831,FIND(" ",'[1]OFD Query'!C1831)-1))</f>
        <v>Dropship</v>
      </c>
      <c r="C1831" s="1" t="str">
        <f>IF(A1831="","",'[1]OFD Query'!F1831)</f>
        <v>C2103730101</v>
      </c>
      <c r="D1831" s="1" t="str">
        <f>IFERROR(VLOOKUP(C1831,Sheet2!A:B,2,0),"")</f>
        <v>SHEIN</v>
      </c>
      <c r="E1831" s="1" t="str">
        <f>IF(A1831="","",'[1]OFD Query'!I1831)</f>
        <v>Out For Delivery</v>
      </c>
      <c r="F1831" s="1" t="str">
        <f t="shared" si="29"/>
        <v>MAK-2</v>
      </c>
      <c r="G1831" s="6" t="str" cm="1">
        <f t="array" ref="G1831">IFERROR(_xlfn.IFS(A1831="","",'[1]OFD Query'!N1831="","Fresh"),'[1]OFD Query'!N1831)</f>
        <v>Uncontactable</v>
      </c>
      <c r="H1831" s="6" t="str" cm="1">
        <f t="array" ref="H1831">IFERROR(_xlfn.IFS(B1831="","",'[1]OFD Query'!O1831="","Fresh"),'[1]OFD Query'!O1831)</f>
        <v>No Answer</v>
      </c>
      <c r="I1831" s="1" t="str">
        <f>IF(A1831="","",'[1]OFD Query'!W1831)</f>
        <v>D2109916301</v>
      </c>
      <c r="J1831" s="1" t="str">
        <f>IF(A1831="","",'[1]OFD Query'!X1831)</f>
        <v>Umair Khan Solangi Dadan Khan</v>
      </c>
      <c r="K1831" s="1" t="str">
        <f>IF(A1831="","",'[1]OFD Query'!AL1831)</f>
        <v/>
      </c>
      <c r="L1831" s="6">
        <f>IF(A1831="","",'[1]OFD Query'!AO1831)</f>
        <v>170.06</v>
      </c>
      <c r="M1831" s="1" t="str" cm="1">
        <f t="array" ref="M1831">_xlfn.IFS(L1831="","",L1831=0,"PPD",L1831&gt;0,"COD")</f>
        <v>COD</v>
      </c>
      <c r="N1831" s="1" t="str" cm="1">
        <f t="array" ref="N1831">_xlfn.IFS(A1831="","",L1831=0,M1831,L1831&lt;100,"&lt;100",L1831&lt;200,"&lt;200",L1831&lt;500,"&lt;500",L1831&lt;1000,"&lt;1000",L1831&gt;1000,"Above 1K")</f>
        <v>&lt;200</v>
      </c>
      <c r="O1831" s="6">
        <f>IF(A1831="","",'[1]OFD Query'!CB1831)</f>
        <v>1</v>
      </c>
      <c r="P1831" s="1" t="str">
        <f>IF(A1831="","",'[1]OFD Query'!CJ1831)</f>
        <v>POUCH</v>
      </c>
      <c r="Q1831" s="1" t="str" cm="1">
        <f t="array" ref="Q1831">IFERROR(_xlfn.IFS(A1831="","",O1831=0,"TRUE",AND(O1831=1,E1831="Out For Delivery"),"FALSE",O1831=1,"TRUE"),"FALSE")</f>
        <v>FALSE</v>
      </c>
      <c r="R1831" s="1" t="str">
        <f>'[1]OFD Query'!BT1831</f>
        <v>NO</v>
      </c>
    </row>
    <row r="1832" spans="1:18" x14ac:dyDescent="0.3">
      <c r="A1832" s="5" t="str">
        <f>IF(ISBLANK('[1]OFD Query'!A1832),"",'[1]OFD Query'!A1832)</f>
        <v>6062224711879</v>
      </c>
      <c r="B1832" s="1" t="str">
        <f>IF(A1832="","",LEFT('[1]OFD Query'!C1832,FIND(" ",'[1]OFD Query'!C1832)-1))</f>
        <v>Dropship</v>
      </c>
      <c r="C1832" s="1" t="str">
        <f>IF(A1832="","",'[1]OFD Query'!F1832)</f>
        <v>C2103730101</v>
      </c>
      <c r="D1832" s="1" t="str">
        <f>IFERROR(VLOOKUP(C1832,Sheet2!A:B,2,0),"")</f>
        <v>SHEIN</v>
      </c>
      <c r="E1832" s="1" t="str">
        <f>IF(A1832="","",'[1]OFD Query'!I1832)</f>
        <v>Out For Delivery</v>
      </c>
      <c r="F1832" s="1" t="str">
        <f t="shared" si="29"/>
        <v>MAK-2</v>
      </c>
      <c r="G1832" s="6" t="str" cm="1">
        <f t="array" ref="G1832">IFERROR(_xlfn.IFS(A1832="","",'[1]OFD Query'!N1832="","Fresh"),'[1]OFD Query'!N1832)</f>
        <v>Fresh</v>
      </c>
      <c r="H1832" s="6" t="str" cm="1">
        <f t="array" ref="H1832">IFERROR(_xlfn.IFS(B1832="","",'[1]OFD Query'!O1832="","Fresh"),'[1]OFD Query'!O1832)</f>
        <v>Fresh</v>
      </c>
      <c r="I1832" s="1" t="str">
        <f>IF(A1832="","",'[1]OFD Query'!W1832)</f>
        <v>D2109916301</v>
      </c>
      <c r="J1832" s="1" t="str">
        <f>IF(A1832="","",'[1]OFD Query'!X1832)</f>
        <v>Umair Khan Solangi Dadan Khan</v>
      </c>
      <c r="K1832" s="1" t="str">
        <f>IF(A1832="","",'[1]OFD Query'!AL1832)</f>
        <v>Al Jamiah</v>
      </c>
      <c r="L1832" s="6">
        <f>IF(A1832="","",'[1]OFD Query'!AO1832)</f>
        <v>550.58000000000004</v>
      </c>
      <c r="M1832" s="1" t="str" cm="1">
        <f t="array" ref="M1832">_xlfn.IFS(L1832="","",L1832=0,"PPD",L1832&gt;0,"COD")</f>
        <v>COD</v>
      </c>
      <c r="N1832" s="1" t="str" cm="1">
        <f t="array" ref="N1832">_xlfn.IFS(A1832="","",L1832=0,M1832,L1832&lt;100,"&lt;100",L1832&lt;200,"&lt;200",L1832&lt;500,"&lt;500",L1832&lt;1000,"&lt;1000",L1832&gt;1000,"Above 1K")</f>
        <v>&lt;1000</v>
      </c>
      <c r="O1832" s="6">
        <f>IF(A1832="","",'[1]OFD Query'!CB1832)</f>
        <v>0</v>
      </c>
      <c r="P1832" s="1" t="str">
        <f>IF(A1832="","",'[1]OFD Query'!CJ1832)</f>
        <v>POUCH</v>
      </c>
      <c r="Q1832" s="1" t="str" cm="1">
        <f t="array" ref="Q1832">IFERROR(_xlfn.IFS(A1832="","",O1832=0,"TRUE",AND(O1832=1,E1832="Out For Delivery"),"FALSE",O1832=1,"TRUE"),"FALSE")</f>
        <v>TRUE</v>
      </c>
      <c r="R1832" s="1" t="str">
        <f>'[1]OFD Query'!BT1832</f>
        <v>NO</v>
      </c>
    </row>
    <row r="1833" spans="1:18" x14ac:dyDescent="0.3">
      <c r="A1833" s="5" t="str">
        <f>IF(ISBLANK('[1]OFD Query'!A1833),"",'[1]OFD Query'!A1833)</f>
        <v>6062424939922</v>
      </c>
      <c r="B1833" s="1" t="str">
        <f>IF(A1833="","",LEFT('[1]OFD Query'!C1833,FIND(" ",'[1]OFD Query'!C1833)-1))</f>
        <v>Dropship</v>
      </c>
      <c r="C1833" s="1" t="str">
        <f>IF(A1833="","",'[1]OFD Query'!F1833)</f>
        <v>C2103785701</v>
      </c>
      <c r="D1833" s="1" t="str">
        <f>IFERROR(VLOOKUP(C1833,Sheet2!A:B,2,0),"")</f>
        <v>ramoshop</v>
      </c>
      <c r="E1833" s="1" t="str">
        <f>IF(A1833="","",'[1]OFD Query'!I1833)</f>
        <v>Out For Delivery</v>
      </c>
      <c r="F1833" s="1" t="str">
        <f t="shared" si="29"/>
        <v>MAK-2</v>
      </c>
      <c r="G1833" s="6" t="str" cm="1">
        <f t="array" ref="G1833">IFERROR(_xlfn.IFS(A1833="","",'[1]OFD Query'!N1833="","Fresh"),'[1]OFD Query'!N1833)</f>
        <v>Fresh</v>
      </c>
      <c r="H1833" s="6" t="str" cm="1">
        <f t="array" ref="H1833">IFERROR(_xlfn.IFS(B1833="","",'[1]OFD Query'!O1833="","Fresh"),'[1]OFD Query'!O1833)</f>
        <v>Fresh</v>
      </c>
      <c r="I1833" s="1" t="str">
        <f>IF(A1833="","",'[1]OFD Query'!W1833)</f>
        <v>D2109916301</v>
      </c>
      <c r="J1833" s="1" t="str">
        <f>IF(A1833="","",'[1]OFD Query'!X1833)</f>
        <v>Umair Khan Solangi Dadan Khan</v>
      </c>
      <c r="K1833" s="1" t="str">
        <f>IF(A1833="","",'[1]OFD Query'!AL1833)</f>
        <v>Ar Rashidiyyah</v>
      </c>
      <c r="L1833" s="6">
        <f>IF(A1833="","",'[1]OFD Query'!AO1833)</f>
        <v>199</v>
      </c>
      <c r="M1833" s="1" t="str" cm="1">
        <f t="array" ref="M1833">_xlfn.IFS(L1833="","",L1833=0,"PPD",L1833&gt;0,"COD")</f>
        <v>COD</v>
      </c>
      <c r="N1833" s="1" t="str" cm="1">
        <f t="array" ref="N1833">_xlfn.IFS(A1833="","",L1833=0,M1833,L1833&lt;100,"&lt;100",L1833&lt;200,"&lt;200",L1833&lt;500,"&lt;500",L1833&lt;1000,"&lt;1000",L1833&gt;1000,"Above 1K")</f>
        <v>&lt;200</v>
      </c>
      <c r="O1833" s="6">
        <f>IF(A1833="","",'[1]OFD Query'!CB1833)</f>
        <v>0</v>
      </c>
      <c r="P1833" s="1" t="str">
        <f>IF(A1833="","",'[1]OFD Query'!CJ1833)</f>
        <v/>
      </c>
      <c r="Q1833" s="1" t="str" cm="1">
        <f t="array" ref="Q1833">IFERROR(_xlfn.IFS(A1833="","",O1833=0,"TRUE",AND(O1833=1,E1833="Out For Delivery"),"FALSE",O1833=1,"TRUE"),"FALSE")</f>
        <v>TRUE</v>
      </c>
      <c r="R1833" s="1" t="str">
        <f>'[1]OFD Query'!BT1833</f>
        <v>NO</v>
      </c>
    </row>
    <row r="1834" spans="1:18" x14ac:dyDescent="0.3">
      <c r="A1834" s="5" t="str">
        <f>IF(ISBLANK('[1]OFD Query'!A1834),"",'[1]OFD Query'!A1834)</f>
        <v>6061424401982</v>
      </c>
      <c r="B1834" s="1" t="str">
        <f>IF(A1834="","",LEFT('[1]OFD Query'!C1834,FIND(" ",'[1]OFD Query'!C1834)-1))</f>
        <v>Dropship</v>
      </c>
      <c r="C1834" s="1" t="str">
        <f>IF(A1834="","",'[1]OFD Query'!F1834)</f>
        <v>C21035750</v>
      </c>
      <c r="D1834" s="1" t="str">
        <f>IFERROR(VLOOKUP(C1834,Sheet2!A:B,2,0),"")</f>
        <v>eshry.shop</v>
      </c>
      <c r="E1834" s="1" t="str">
        <f>IF(A1834="","",'[1]OFD Query'!I1834)</f>
        <v>Out For Delivery</v>
      </c>
      <c r="F1834" s="1" t="str">
        <f t="shared" si="29"/>
        <v>MAK-2</v>
      </c>
      <c r="G1834" s="6" t="str" cm="1">
        <f t="array" ref="G1834">IFERROR(_xlfn.IFS(A1834="","",'[1]OFD Query'!N1834="","Fresh"),'[1]OFD Query'!N1834)</f>
        <v>Reschedule</v>
      </c>
      <c r="H1834" s="6" t="str" cm="1">
        <f t="array" ref="H1834">IFERROR(_xlfn.IFS(B1834="","",'[1]OFD Query'!O1834="","Fresh"),'[1]OFD Query'!O1834)</f>
        <v>Schedule for future</v>
      </c>
      <c r="I1834" s="1" t="str">
        <f>IF(A1834="","",'[1]OFD Query'!W1834)</f>
        <v>D2109916301</v>
      </c>
      <c r="J1834" s="1" t="str">
        <f>IF(A1834="","",'[1]OFD Query'!X1834)</f>
        <v>Umair Khan Solangi Dadan Khan</v>
      </c>
      <c r="K1834" s="1" t="str">
        <f>IF(A1834="","",'[1]OFD Query'!AL1834)</f>
        <v>Ar Rashidiyyah</v>
      </c>
      <c r="L1834" s="6">
        <f>IF(A1834="","",'[1]OFD Query'!AO1834)</f>
        <v>189</v>
      </c>
      <c r="M1834" s="1" t="str" cm="1">
        <f t="array" ref="M1834">_xlfn.IFS(L1834="","",L1834=0,"PPD",L1834&gt;0,"COD")</f>
        <v>COD</v>
      </c>
      <c r="N1834" s="1" t="str" cm="1">
        <f t="array" ref="N1834">_xlfn.IFS(A1834="","",L1834=0,M1834,L1834&lt;100,"&lt;100",L1834&lt;200,"&lt;200",L1834&lt;500,"&lt;500",L1834&lt;1000,"&lt;1000",L1834&gt;1000,"Above 1K")</f>
        <v>&lt;200</v>
      </c>
      <c r="O1834" s="6">
        <f>IF(A1834="","",'[1]OFD Query'!CB1834)</f>
        <v>1</v>
      </c>
      <c r="P1834" s="1" t="str">
        <f>IF(A1834="","",'[1]OFD Query'!CJ1834)</f>
        <v/>
      </c>
      <c r="Q1834" s="1" t="str" cm="1">
        <f t="array" ref="Q1834">IFERROR(_xlfn.IFS(A1834="","",O1834=0,"TRUE",AND(O1834=1,E1834="Out For Delivery"),"FALSE",O1834=1,"TRUE"),"FALSE")</f>
        <v>FALSE</v>
      </c>
      <c r="R1834" s="1" t="str">
        <f>'[1]OFD Query'!BT1834</f>
        <v>NO</v>
      </c>
    </row>
    <row r="1835" spans="1:18" x14ac:dyDescent="0.3">
      <c r="A1835" s="5" t="str">
        <f>IF(ISBLANK('[1]OFD Query'!A1835),"",'[1]OFD Query'!A1835)</f>
        <v>6062124382776</v>
      </c>
      <c r="B1835" s="1" t="str">
        <f>IF(A1835="","",LEFT('[1]OFD Query'!C1835,FIND(" ",'[1]OFD Query'!C1835)-1))</f>
        <v>Dropship</v>
      </c>
      <c r="C1835" s="1" t="str">
        <f>IF(A1835="","",'[1]OFD Query'!F1835)</f>
        <v>C2103716501</v>
      </c>
      <c r="D1835" s="1" t="str">
        <f>IFERROR(VLOOKUP(C1835,Sheet2!A:B,2,0),"")</f>
        <v>SHEIN</v>
      </c>
      <c r="E1835" s="1" t="str">
        <f>IF(A1835="","",'[1]OFD Query'!I1835)</f>
        <v>Out For Delivery</v>
      </c>
      <c r="F1835" s="1" t="str">
        <f t="shared" si="29"/>
        <v>MAK-2</v>
      </c>
      <c r="G1835" s="6" t="str" cm="1">
        <f t="array" ref="G1835">IFERROR(_xlfn.IFS(A1835="","",'[1]OFD Query'!N1835="","Fresh"),'[1]OFD Query'!N1835)</f>
        <v>Reschedule</v>
      </c>
      <c r="H1835" s="6" t="str" cm="1">
        <f t="array" ref="H1835">IFERROR(_xlfn.IFS(B1835="","",'[1]OFD Query'!O1835="","Fresh"),'[1]OFD Query'!O1835)</f>
        <v>Schedule for future</v>
      </c>
      <c r="I1835" s="1" t="str">
        <f>IF(A1835="","",'[1]OFD Query'!W1835)</f>
        <v>D2108449301</v>
      </c>
      <c r="J1835" s="1" t="str">
        <f>IF(A1835="","",'[1]OFD Query'!X1835)</f>
        <v xml:space="preserve">IFZ- Bassam Omer </v>
      </c>
      <c r="K1835" s="1" t="str">
        <f>IF(A1835="","",'[1]OFD Query'!AL1835)</f>
        <v>Al Buhayrat</v>
      </c>
      <c r="L1835" s="6">
        <f>IF(A1835="","",'[1]OFD Query'!AO1835)</f>
        <v>178.58</v>
      </c>
      <c r="M1835" s="1" t="str" cm="1">
        <f t="array" ref="M1835">_xlfn.IFS(L1835="","",L1835=0,"PPD",L1835&gt;0,"COD")</f>
        <v>COD</v>
      </c>
      <c r="N1835" s="1" t="str" cm="1">
        <f t="array" ref="N1835">_xlfn.IFS(A1835="","",L1835=0,M1835,L1835&lt;100,"&lt;100",L1835&lt;200,"&lt;200",L1835&lt;500,"&lt;500",L1835&lt;1000,"&lt;1000",L1835&gt;1000,"Above 1K")</f>
        <v>&lt;200</v>
      </c>
      <c r="O1835" s="6">
        <f>IF(A1835="","",'[1]OFD Query'!CB1835)</f>
        <v>1</v>
      </c>
      <c r="P1835" s="1" t="str">
        <f>IF(A1835="","",'[1]OFD Query'!CJ1835)</f>
        <v>POUCH</v>
      </c>
      <c r="Q1835" s="1" t="str" cm="1">
        <f t="array" ref="Q1835">IFERROR(_xlfn.IFS(A1835="","",O1835=0,"TRUE",AND(O1835=1,E1835="Out For Delivery"),"FALSE",O1835=1,"TRUE"),"FALSE")</f>
        <v>FALSE</v>
      </c>
      <c r="R1835" s="1" t="str">
        <f>'[1]OFD Query'!BT1835</f>
        <v>NO</v>
      </c>
    </row>
    <row r="1836" spans="1:18" x14ac:dyDescent="0.3">
      <c r="A1836" s="5" t="str">
        <f>IF(ISBLANK('[1]OFD Query'!A1836),"",'[1]OFD Query'!A1836)</f>
        <v>6060724653611</v>
      </c>
      <c r="B1836" s="1" t="str">
        <f>IF(A1836="","",LEFT('[1]OFD Query'!C1836,FIND(" ",'[1]OFD Query'!C1836)-1))</f>
        <v>Dropship</v>
      </c>
      <c r="C1836" s="1" t="str">
        <f>IF(A1836="","",'[1]OFD Query'!F1836)</f>
        <v>C2103716501</v>
      </c>
      <c r="D1836" s="1" t="str">
        <f>IFERROR(VLOOKUP(C1836,Sheet2!A:B,2,0),"")</f>
        <v>SHEIN</v>
      </c>
      <c r="E1836" s="1" t="str">
        <f>IF(A1836="","",'[1]OFD Query'!I1836)</f>
        <v>Out For Delivery</v>
      </c>
      <c r="F1836" s="1" t="str">
        <f t="shared" si="29"/>
        <v>MAK-2</v>
      </c>
      <c r="G1836" s="6" t="str" cm="1">
        <f t="array" ref="G1836">IFERROR(_xlfn.IFS(A1836="","",'[1]OFD Query'!N1836="","Fresh"),'[1]OFD Query'!N1836)</f>
        <v>Reschedule</v>
      </c>
      <c r="H1836" s="6" t="str" cm="1">
        <f t="array" ref="H1836">IFERROR(_xlfn.IFS(B1836="","",'[1]OFD Query'!O1836="","Fresh"),'[1]OFD Query'!O1836)</f>
        <v>Schedule for future</v>
      </c>
      <c r="I1836" s="1" t="str">
        <f>IF(A1836="","",'[1]OFD Query'!W1836)</f>
        <v>D2109916301</v>
      </c>
      <c r="J1836" s="1" t="str">
        <f>IF(A1836="","",'[1]OFD Query'!X1836)</f>
        <v>Umair Khan Solangi Dadan Khan</v>
      </c>
      <c r="K1836" s="1" t="str">
        <f>IF(A1836="","",'[1]OFD Query'!AL1836)</f>
        <v>Ar Rashidiyyah</v>
      </c>
      <c r="L1836" s="6">
        <f>IF(A1836="","",'[1]OFD Query'!AO1836)</f>
        <v>262.66000000000003</v>
      </c>
      <c r="M1836" s="1" t="str" cm="1">
        <f t="array" ref="M1836">_xlfn.IFS(L1836="","",L1836=0,"PPD",L1836&gt;0,"COD")</f>
        <v>COD</v>
      </c>
      <c r="N1836" s="1" t="str" cm="1">
        <f t="array" ref="N1836">_xlfn.IFS(A1836="","",L1836=0,M1836,L1836&lt;100,"&lt;100",L1836&lt;200,"&lt;200",L1836&lt;500,"&lt;500",L1836&lt;1000,"&lt;1000",L1836&gt;1000,"Above 1K")</f>
        <v>&lt;500</v>
      </c>
      <c r="O1836" s="6">
        <f>IF(A1836="","",'[1]OFD Query'!CB1836)</f>
        <v>1</v>
      </c>
      <c r="P1836" s="1" t="str">
        <f>IF(A1836="","",'[1]OFD Query'!CJ1836)</f>
        <v>POUCH</v>
      </c>
      <c r="Q1836" s="1" t="str" cm="1">
        <f t="array" ref="Q1836">IFERROR(_xlfn.IFS(A1836="","",O1836=0,"TRUE",AND(O1836=1,E1836="Out For Delivery"),"FALSE",O1836=1,"TRUE"),"FALSE")</f>
        <v>FALSE</v>
      </c>
      <c r="R1836" s="1" t="str">
        <f>'[1]OFD Query'!BT1836</f>
        <v>NO</v>
      </c>
    </row>
    <row r="1837" spans="1:18" x14ac:dyDescent="0.3">
      <c r="A1837" s="5" t="str">
        <f>IF(ISBLANK('[1]OFD Query'!A1837),"",'[1]OFD Query'!A1837)</f>
        <v>6062124602469</v>
      </c>
      <c r="B1837" s="1" t="str">
        <f>IF(A1837="","",LEFT('[1]OFD Query'!C1837,FIND(" ",'[1]OFD Query'!C1837)-1))</f>
        <v>Dropship</v>
      </c>
      <c r="C1837" s="1" t="str">
        <f>IF(A1837="","",'[1]OFD Query'!F1837)</f>
        <v>C2103716501</v>
      </c>
      <c r="D1837" s="1" t="str">
        <f>IFERROR(VLOOKUP(C1837,Sheet2!A:B,2,0),"")</f>
        <v>SHEIN</v>
      </c>
      <c r="E1837" s="1" t="str">
        <f>IF(A1837="","",'[1]OFD Query'!I1837)</f>
        <v>Out For Delivery</v>
      </c>
      <c r="F1837" s="1" t="str">
        <f t="shared" si="29"/>
        <v>MAK-2</v>
      </c>
      <c r="G1837" s="6" t="str" cm="1">
        <f t="array" ref="G1837">IFERROR(_xlfn.IFS(A1837="","",'[1]OFD Query'!N1837="","Fresh"),'[1]OFD Query'!N1837)</f>
        <v>No Answer</v>
      </c>
      <c r="H1837" s="6" t="str" cm="1">
        <f t="array" ref="H1837">IFERROR(_xlfn.IFS(B1837="","",'[1]OFD Query'!O1837="","Fresh"),'[1]OFD Query'!O1837)</f>
        <v>Switched Off</v>
      </c>
      <c r="I1837" s="1" t="str">
        <f>IF(A1837="","",'[1]OFD Query'!W1837)</f>
        <v>D2108449301</v>
      </c>
      <c r="J1837" s="1" t="str">
        <f>IF(A1837="","",'[1]OFD Query'!X1837)</f>
        <v xml:space="preserve">IFZ- Bassam Omer </v>
      </c>
      <c r="K1837" s="1" t="str">
        <f>IF(A1837="","",'[1]OFD Query'!AL1837)</f>
        <v>At Taniem</v>
      </c>
      <c r="L1837" s="6">
        <f>IF(A1837="","",'[1]OFD Query'!AO1837)</f>
        <v>224.18</v>
      </c>
      <c r="M1837" s="1" t="str" cm="1">
        <f t="array" ref="M1837">_xlfn.IFS(L1837="","",L1837=0,"PPD",L1837&gt;0,"COD")</f>
        <v>COD</v>
      </c>
      <c r="N1837" s="1" t="str" cm="1">
        <f t="array" ref="N1837">_xlfn.IFS(A1837="","",L1837=0,M1837,L1837&lt;100,"&lt;100",L1837&lt;200,"&lt;200",L1837&lt;500,"&lt;500",L1837&lt;1000,"&lt;1000",L1837&gt;1000,"Above 1K")</f>
        <v>&lt;500</v>
      </c>
      <c r="O1837" s="6">
        <f>IF(A1837="","",'[1]OFD Query'!CB1837)</f>
        <v>0</v>
      </c>
      <c r="P1837" s="1" t="str">
        <f>IF(A1837="","",'[1]OFD Query'!CJ1837)</f>
        <v>POUCH</v>
      </c>
      <c r="Q1837" s="1" t="str" cm="1">
        <f t="array" ref="Q1837">IFERROR(_xlfn.IFS(A1837="","",O1837=0,"TRUE",AND(O1837=1,E1837="Out For Delivery"),"FALSE",O1837=1,"TRUE"),"FALSE")</f>
        <v>TRUE</v>
      </c>
      <c r="R1837" s="1" t="str">
        <f>'[1]OFD Query'!BT1837</f>
        <v>NO</v>
      </c>
    </row>
    <row r="1838" spans="1:18" x14ac:dyDescent="0.3">
      <c r="A1838" s="5" t="str">
        <f>IF(ISBLANK('[1]OFD Query'!A1838),"",'[1]OFD Query'!A1838)</f>
        <v>6061524498486</v>
      </c>
      <c r="B1838" s="1" t="str">
        <f>IF(A1838="","",LEFT('[1]OFD Query'!C1838,FIND(" ",'[1]OFD Query'!C1838)-1))</f>
        <v>Dropship</v>
      </c>
      <c r="C1838" s="1" t="str">
        <f>IF(A1838="","",'[1]OFD Query'!F1838)</f>
        <v>C2103787101</v>
      </c>
      <c r="D1838" s="1" t="str">
        <f>IFERROR(VLOOKUP(C1838,Sheet2!A:B,2,0),"")</f>
        <v>yun</v>
      </c>
      <c r="E1838" s="1" t="str">
        <f>IF(A1838="","",'[1]OFD Query'!I1838)</f>
        <v>Out For Delivery</v>
      </c>
      <c r="F1838" s="1" t="str">
        <f t="shared" si="29"/>
        <v>MAK-2</v>
      </c>
      <c r="G1838" s="6" t="str" cm="1">
        <f t="array" ref="G1838">IFERROR(_xlfn.IFS(A1838="","",'[1]OFD Query'!N1838="","Fresh"),'[1]OFD Query'!N1838)</f>
        <v>Review</v>
      </c>
      <c r="H1838" s="6" t="str" cm="1">
        <f t="array" ref="H1838">IFERROR(_xlfn.IFS(B1838="","",'[1]OFD Query'!O1838="","Fresh"),'[1]OFD Query'!O1838)</f>
        <v>Customer Wants to Change Location</v>
      </c>
      <c r="I1838" s="1" t="str">
        <f>IF(A1838="","",'[1]OFD Query'!W1838)</f>
        <v>D2108449301</v>
      </c>
      <c r="J1838" s="1" t="str">
        <f>IF(A1838="","",'[1]OFD Query'!X1838)</f>
        <v xml:space="preserve">IFZ- Bassam Omer </v>
      </c>
      <c r="K1838" s="1" t="str">
        <f>IF(A1838="","",'[1]OFD Query'!AL1838)</f>
        <v>Al Hamra</v>
      </c>
      <c r="L1838" s="6">
        <f>IF(A1838="","",'[1]OFD Query'!AO1838)</f>
        <v>0</v>
      </c>
      <c r="M1838" s="1" t="str" cm="1">
        <f t="array" ref="M1838">_xlfn.IFS(L1838="","",L1838=0,"PPD",L1838&gt;0,"COD")</f>
        <v>PPD</v>
      </c>
      <c r="N1838" s="1" t="str" cm="1">
        <f t="array" ref="N1838">_xlfn.IFS(A1838="","",L1838=0,M1838,L1838&lt;100,"&lt;100",L1838&lt;200,"&lt;200",L1838&lt;500,"&lt;500",L1838&lt;1000,"&lt;1000",L1838&gt;1000,"Above 1K")</f>
        <v>PPD</v>
      </c>
      <c r="O1838" s="6">
        <f>IF(A1838="","",'[1]OFD Query'!CB1838)</f>
        <v>2</v>
      </c>
      <c r="P1838" s="1" t="str">
        <f>IF(A1838="","",'[1]OFD Query'!CJ1838)</f>
        <v>POUCH</v>
      </c>
      <c r="Q1838" s="1" t="str" cm="1">
        <f t="array" ref="Q1838">IFERROR(_xlfn.IFS(A1838="","",O1838=0,"TRUE",AND(O1838=1,E1838="Out For Delivery"),"FALSE",O1838=1,"TRUE"),"FALSE")</f>
        <v>FALSE</v>
      </c>
      <c r="R1838" s="1" t="str">
        <f>'[1]OFD Query'!BT1838</f>
        <v>NO</v>
      </c>
    </row>
    <row r="1839" spans="1:18" x14ac:dyDescent="0.3">
      <c r="A1839" s="5" t="str">
        <f>IF(ISBLANK('[1]OFD Query'!A1839),"",'[1]OFD Query'!A1839)</f>
        <v>6062124740571</v>
      </c>
      <c r="B1839" s="1" t="str">
        <f>IF(A1839="","",LEFT('[1]OFD Query'!C1839,FIND(" ",'[1]OFD Query'!C1839)-1))</f>
        <v>Dropship</v>
      </c>
      <c r="C1839" s="1" t="str">
        <f>IF(A1839="","",'[1]OFD Query'!F1839)</f>
        <v>C2103730101</v>
      </c>
      <c r="D1839" s="1" t="str">
        <f>IFERROR(VLOOKUP(C1839,Sheet2!A:B,2,0),"")</f>
        <v>SHEIN</v>
      </c>
      <c r="E1839" s="1" t="str">
        <f>IF(A1839="","",'[1]OFD Query'!I1839)</f>
        <v>Out For Delivery</v>
      </c>
      <c r="F1839" s="1" t="str">
        <f t="shared" si="29"/>
        <v>MAK-2</v>
      </c>
      <c r="G1839" s="6" t="str" cm="1">
        <f t="array" ref="G1839">IFERROR(_xlfn.IFS(A1839="","",'[1]OFD Query'!N1839="","Fresh"),'[1]OFD Query'!N1839)</f>
        <v>Reschedule</v>
      </c>
      <c r="H1839" s="6" t="str" cm="1">
        <f t="array" ref="H1839">IFERROR(_xlfn.IFS(B1839="","",'[1]OFD Query'!O1839="","Fresh"),'[1]OFD Query'!O1839)</f>
        <v>Schedule for future</v>
      </c>
      <c r="I1839" s="1" t="str">
        <f>IF(A1839="","",'[1]OFD Query'!W1839)</f>
        <v>D2108449301</v>
      </c>
      <c r="J1839" s="1" t="str">
        <f>IF(A1839="","",'[1]OFD Query'!X1839)</f>
        <v xml:space="preserve">IFZ- Bassam Omer </v>
      </c>
      <c r="K1839" s="1" t="str">
        <f>IF(A1839="","",'[1]OFD Query'!AL1839)</f>
        <v>At Taniem</v>
      </c>
      <c r="L1839" s="6">
        <f>IF(A1839="","",'[1]OFD Query'!AO1839)</f>
        <v>373.9</v>
      </c>
      <c r="M1839" s="1" t="str" cm="1">
        <f t="array" ref="M1839">_xlfn.IFS(L1839="","",L1839=0,"PPD",L1839&gt;0,"COD")</f>
        <v>COD</v>
      </c>
      <c r="N1839" s="1" t="str" cm="1">
        <f t="array" ref="N1839">_xlfn.IFS(A1839="","",L1839=0,M1839,L1839&lt;100,"&lt;100",L1839&lt;200,"&lt;200",L1839&lt;500,"&lt;500",L1839&lt;1000,"&lt;1000",L1839&gt;1000,"Above 1K")</f>
        <v>&lt;500</v>
      </c>
      <c r="O1839" s="6">
        <f>IF(A1839="","",'[1]OFD Query'!CB1839)</f>
        <v>1</v>
      </c>
      <c r="P1839" s="1" t="str">
        <f>IF(A1839="","",'[1]OFD Query'!CJ1839)</f>
        <v>POUCH</v>
      </c>
      <c r="Q1839" s="1" t="str" cm="1">
        <f t="array" ref="Q1839">IFERROR(_xlfn.IFS(A1839="","",O1839=0,"TRUE",AND(O1839=1,E1839="Out For Delivery"),"FALSE",O1839=1,"TRUE"),"FALSE")</f>
        <v>FALSE</v>
      </c>
      <c r="R1839" s="1" t="str">
        <f>'[1]OFD Query'!BT1839</f>
        <v>NO</v>
      </c>
    </row>
    <row r="1840" spans="1:18" x14ac:dyDescent="0.3">
      <c r="A1840" s="5" t="str">
        <f>IF(ISBLANK('[1]OFD Query'!A1840),"",'[1]OFD Query'!A1840)</f>
        <v>6062324305319</v>
      </c>
      <c r="B1840" s="1" t="str">
        <f>IF(A1840="","",LEFT('[1]OFD Query'!C1840,FIND(" ",'[1]OFD Query'!C1840)-1))</f>
        <v>Dropship</v>
      </c>
      <c r="C1840" s="1" t="str">
        <f>IF(A1840="","",'[1]OFD Query'!F1840)</f>
        <v>C2107346</v>
      </c>
      <c r="D1840" s="1" t="str">
        <f>IFERROR(VLOOKUP(C1840,Sheet2!A:B,2,0),"")</f>
        <v>QuickSilver</v>
      </c>
      <c r="E1840" s="1" t="str">
        <f>IF(A1840="","",'[1]OFD Query'!I1840)</f>
        <v>Out For Delivery</v>
      </c>
      <c r="F1840" s="1" t="str">
        <f t="shared" si="29"/>
        <v>MAK-2</v>
      </c>
      <c r="G1840" s="6" t="str" cm="1">
        <f t="array" ref="G1840">IFERROR(_xlfn.IFS(A1840="","",'[1]OFD Query'!N1840="","Fresh"),'[1]OFD Query'!N1840)</f>
        <v>Fresh</v>
      </c>
      <c r="H1840" s="6" t="str" cm="1">
        <f t="array" ref="H1840">IFERROR(_xlfn.IFS(B1840="","",'[1]OFD Query'!O1840="","Fresh"),'[1]OFD Query'!O1840)</f>
        <v>Fresh</v>
      </c>
      <c r="I1840" s="1" t="str">
        <f>IF(A1840="","",'[1]OFD Query'!W1840)</f>
        <v>D2109916301</v>
      </c>
      <c r="J1840" s="1" t="str">
        <f>IF(A1840="","",'[1]OFD Query'!X1840)</f>
        <v>Umair Khan Solangi Dadan Khan</v>
      </c>
      <c r="K1840" s="1" t="str">
        <f>IF(A1840="","",'[1]OFD Query'!AL1840)</f>
        <v>New Muwayh</v>
      </c>
      <c r="L1840" s="6">
        <f>IF(A1840="","",'[1]OFD Query'!AO1840)</f>
        <v>400</v>
      </c>
      <c r="M1840" s="1" t="str" cm="1">
        <f t="array" ref="M1840">_xlfn.IFS(L1840="","",L1840=0,"PPD",L1840&gt;0,"COD")</f>
        <v>COD</v>
      </c>
      <c r="N1840" s="1" t="str" cm="1">
        <f t="array" ref="N1840">_xlfn.IFS(A1840="","",L1840=0,M1840,L1840&lt;100,"&lt;100",L1840&lt;200,"&lt;200",L1840&lt;500,"&lt;500",L1840&lt;1000,"&lt;1000",L1840&gt;1000,"Above 1K")</f>
        <v>&lt;500</v>
      </c>
      <c r="O1840" s="6">
        <f>IF(A1840="","",'[1]OFD Query'!CB1840)</f>
        <v>0</v>
      </c>
      <c r="P1840" s="1" t="str">
        <f>IF(A1840="","",'[1]OFD Query'!CJ1840)</f>
        <v/>
      </c>
      <c r="Q1840" s="1" t="str" cm="1">
        <f t="array" ref="Q1840">IFERROR(_xlfn.IFS(A1840="","",O1840=0,"TRUE",AND(O1840=1,E1840="Out For Delivery"),"FALSE",O1840=1,"TRUE"),"FALSE")</f>
        <v>TRUE</v>
      </c>
      <c r="R1840" s="1" t="str">
        <f>'[1]OFD Query'!BT1840</f>
        <v>NO</v>
      </c>
    </row>
    <row r="1841" spans="1:18" x14ac:dyDescent="0.3">
      <c r="A1841" s="5" t="str">
        <f>IF(ISBLANK('[1]OFD Query'!A1841),"",'[1]OFD Query'!A1841)</f>
        <v>6062124939399</v>
      </c>
      <c r="B1841" s="1" t="str">
        <f>IF(A1841="","",LEFT('[1]OFD Query'!C1841,FIND(" ",'[1]OFD Query'!C1841)-1))</f>
        <v>Dropship</v>
      </c>
      <c r="C1841" s="1" t="str">
        <f>IF(A1841="","",'[1]OFD Query'!F1841)</f>
        <v>C2103730101</v>
      </c>
      <c r="D1841" s="1" t="str">
        <f>IFERROR(VLOOKUP(C1841,Sheet2!A:B,2,0),"")</f>
        <v>SHEIN</v>
      </c>
      <c r="E1841" s="1" t="str">
        <f>IF(A1841="","",'[1]OFD Query'!I1841)</f>
        <v>Out For Delivery</v>
      </c>
      <c r="F1841" s="1" t="str">
        <f t="shared" si="29"/>
        <v>MAK-2</v>
      </c>
      <c r="G1841" s="6" t="str" cm="1">
        <f t="array" ref="G1841">IFERROR(_xlfn.IFS(A1841="","",'[1]OFD Query'!N1841="","Fresh"),'[1]OFD Query'!N1841)</f>
        <v>Reschedule</v>
      </c>
      <c r="H1841" s="6" t="str" cm="1">
        <f t="array" ref="H1841">IFERROR(_xlfn.IFS(B1841="","",'[1]OFD Query'!O1841="","Fresh"),'[1]OFD Query'!O1841)</f>
        <v>Schedule for future</v>
      </c>
      <c r="I1841" s="1" t="str">
        <f>IF(A1841="","",'[1]OFD Query'!W1841)</f>
        <v>D2108449301</v>
      </c>
      <c r="J1841" s="1" t="str">
        <f>IF(A1841="","",'[1]OFD Query'!X1841)</f>
        <v xml:space="preserve">IFZ- Bassam Omer </v>
      </c>
      <c r="K1841" s="1" t="str">
        <f>IF(A1841="","",'[1]OFD Query'!AL1841)</f>
        <v>At Taniem</v>
      </c>
      <c r="L1841" s="6">
        <f>IF(A1841="","",'[1]OFD Query'!AO1841)</f>
        <v>423.41</v>
      </c>
      <c r="M1841" s="1" t="str" cm="1">
        <f t="array" ref="M1841">_xlfn.IFS(L1841="","",L1841=0,"PPD",L1841&gt;0,"COD")</f>
        <v>COD</v>
      </c>
      <c r="N1841" s="1" t="str" cm="1">
        <f t="array" ref="N1841">_xlfn.IFS(A1841="","",L1841=0,M1841,L1841&lt;100,"&lt;100",L1841&lt;200,"&lt;200",L1841&lt;500,"&lt;500",L1841&lt;1000,"&lt;1000",L1841&gt;1000,"Above 1K")</f>
        <v>&lt;500</v>
      </c>
      <c r="O1841" s="6">
        <f>IF(A1841="","",'[1]OFD Query'!CB1841)</f>
        <v>1</v>
      </c>
      <c r="P1841" s="1" t="str">
        <f>IF(A1841="","",'[1]OFD Query'!CJ1841)</f>
        <v>POUCH</v>
      </c>
      <c r="Q1841" s="1" t="str" cm="1">
        <f t="array" ref="Q1841">IFERROR(_xlfn.IFS(A1841="","",O1841=0,"TRUE",AND(O1841=1,E1841="Out For Delivery"),"FALSE",O1841=1,"TRUE"),"FALSE")</f>
        <v>FALSE</v>
      </c>
      <c r="R1841" s="1" t="str">
        <f>'[1]OFD Query'!BT1841</f>
        <v>NO</v>
      </c>
    </row>
    <row r="1842" spans="1:18" x14ac:dyDescent="0.3">
      <c r="A1842" s="5" t="str">
        <f>IF(ISBLANK('[1]OFD Query'!A1842),"",'[1]OFD Query'!A1842)</f>
        <v>6062124162853</v>
      </c>
      <c r="B1842" s="1" t="str">
        <f>IF(A1842="","",LEFT('[1]OFD Query'!C1842,FIND(" ",'[1]OFD Query'!C1842)-1))</f>
        <v>Dropship</v>
      </c>
      <c r="C1842" s="1" t="str">
        <f>IF(A1842="","",'[1]OFD Query'!F1842)</f>
        <v>C2103716501</v>
      </c>
      <c r="D1842" s="1" t="str">
        <f>IFERROR(VLOOKUP(C1842,Sheet2!A:B,2,0),"")</f>
        <v>SHEIN</v>
      </c>
      <c r="E1842" s="1" t="str">
        <f>IF(A1842="","",'[1]OFD Query'!I1842)</f>
        <v>Out For Delivery</v>
      </c>
      <c r="F1842" s="1" t="str">
        <f t="shared" si="29"/>
        <v>MAK-2</v>
      </c>
      <c r="G1842" s="6" t="str" cm="1">
        <f t="array" ref="G1842">IFERROR(_xlfn.IFS(A1842="","",'[1]OFD Query'!N1842="","Fresh"),'[1]OFD Query'!N1842)</f>
        <v>Reschedule</v>
      </c>
      <c r="H1842" s="6" t="str" cm="1">
        <f t="array" ref="H1842">IFERROR(_xlfn.IFS(B1842="","",'[1]OFD Query'!O1842="","Fresh"),'[1]OFD Query'!O1842)</f>
        <v>Schedule for future</v>
      </c>
      <c r="I1842" s="1" t="str">
        <f>IF(A1842="","",'[1]OFD Query'!W1842)</f>
        <v>D2108449301</v>
      </c>
      <c r="J1842" s="1" t="str">
        <f>IF(A1842="","",'[1]OFD Query'!X1842)</f>
        <v xml:space="preserve">IFZ- Bassam Omer </v>
      </c>
      <c r="K1842" s="1" t="str">
        <f>IF(A1842="","",'[1]OFD Query'!AL1842)</f>
        <v>At Taniem</v>
      </c>
      <c r="L1842" s="6">
        <f>IF(A1842="","",'[1]OFD Query'!AO1842)</f>
        <v>167.1</v>
      </c>
      <c r="M1842" s="1" t="str" cm="1">
        <f t="array" ref="M1842">_xlfn.IFS(L1842="","",L1842=0,"PPD",L1842&gt;0,"COD")</f>
        <v>COD</v>
      </c>
      <c r="N1842" s="1" t="str" cm="1">
        <f t="array" ref="N1842">_xlfn.IFS(A1842="","",L1842=0,M1842,L1842&lt;100,"&lt;100",L1842&lt;200,"&lt;200",L1842&lt;500,"&lt;500",L1842&lt;1000,"&lt;1000",L1842&gt;1000,"Above 1K")</f>
        <v>&lt;200</v>
      </c>
      <c r="O1842" s="6">
        <f>IF(A1842="","",'[1]OFD Query'!CB1842)</f>
        <v>1</v>
      </c>
      <c r="P1842" s="1" t="str">
        <f>IF(A1842="","",'[1]OFD Query'!CJ1842)</f>
        <v>POUCH</v>
      </c>
      <c r="Q1842" s="1" t="str" cm="1">
        <f t="array" ref="Q1842">IFERROR(_xlfn.IFS(A1842="","",O1842=0,"TRUE",AND(O1842=1,E1842="Out For Delivery"),"FALSE",O1842=1,"TRUE"),"FALSE")</f>
        <v>FALSE</v>
      </c>
      <c r="R1842" s="1" t="str">
        <f>'[1]OFD Query'!BT1842</f>
        <v>NO</v>
      </c>
    </row>
    <row r="1843" spans="1:18" x14ac:dyDescent="0.3">
      <c r="A1843" s="5" t="str">
        <f>IF(ISBLANK('[1]OFD Query'!A1843),"",'[1]OFD Query'!A1843)</f>
        <v>6062124245546</v>
      </c>
      <c r="B1843" s="1" t="str">
        <f>IF(A1843="","",LEFT('[1]OFD Query'!C1843,FIND(" ",'[1]OFD Query'!C1843)-1))</f>
        <v>Dropship</v>
      </c>
      <c r="C1843" s="1" t="str">
        <f>IF(A1843="","",'[1]OFD Query'!F1843)</f>
        <v>C2103716501</v>
      </c>
      <c r="D1843" s="1" t="str">
        <f>IFERROR(VLOOKUP(C1843,Sheet2!A:B,2,0),"")</f>
        <v>SHEIN</v>
      </c>
      <c r="E1843" s="1" t="str">
        <f>IF(A1843="","",'[1]OFD Query'!I1843)</f>
        <v>Out For Delivery</v>
      </c>
      <c r="F1843" s="1" t="str">
        <f t="shared" si="29"/>
        <v>MAK-2</v>
      </c>
      <c r="G1843" s="6" t="str" cm="1">
        <f t="array" ref="G1843">IFERROR(_xlfn.IFS(A1843="","",'[1]OFD Query'!N1843="","Fresh"),'[1]OFD Query'!N1843)</f>
        <v>No Answer</v>
      </c>
      <c r="H1843" s="6" t="str" cm="1">
        <f t="array" ref="H1843">IFERROR(_xlfn.IFS(B1843="","",'[1]OFD Query'!O1843="","Fresh"),'[1]OFD Query'!O1843)</f>
        <v>Switched Off</v>
      </c>
      <c r="I1843" s="1" t="str">
        <f>IF(A1843="","",'[1]OFD Query'!W1843)</f>
        <v>D2108449301</v>
      </c>
      <c r="J1843" s="1" t="str">
        <f>IF(A1843="","",'[1]OFD Query'!X1843)</f>
        <v xml:space="preserve">IFZ- Bassam Omer </v>
      </c>
      <c r="K1843" s="1" t="str">
        <f>IF(A1843="","",'[1]OFD Query'!AL1843)</f>
        <v>At Taniem</v>
      </c>
      <c r="L1843" s="6">
        <f>IF(A1843="","",'[1]OFD Query'!AO1843)</f>
        <v>200.79</v>
      </c>
      <c r="M1843" s="1" t="str" cm="1">
        <f t="array" ref="M1843">_xlfn.IFS(L1843="","",L1843=0,"PPD",L1843&gt;0,"COD")</f>
        <v>COD</v>
      </c>
      <c r="N1843" s="1" t="str" cm="1">
        <f t="array" ref="N1843">_xlfn.IFS(A1843="","",L1843=0,M1843,L1843&lt;100,"&lt;100",L1843&lt;200,"&lt;200",L1843&lt;500,"&lt;500",L1843&lt;1000,"&lt;1000",L1843&gt;1000,"Above 1K")</f>
        <v>&lt;500</v>
      </c>
      <c r="O1843" s="6">
        <f>IF(A1843="","",'[1]OFD Query'!CB1843)</f>
        <v>0</v>
      </c>
      <c r="P1843" s="1" t="str">
        <f>IF(A1843="","",'[1]OFD Query'!CJ1843)</f>
        <v>POUCH</v>
      </c>
      <c r="Q1843" s="1" t="str" cm="1">
        <f t="array" ref="Q1843">IFERROR(_xlfn.IFS(A1843="","",O1843=0,"TRUE",AND(O1843=1,E1843="Out For Delivery"),"FALSE",O1843=1,"TRUE"),"FALSE")</f>
        <v>TRUE</v>
      </c>
      <c r="R1843" s="1" t="str">
        <f>'[1]OFD Query'!BT1843</f>
        <v>NO</v>
      </c>
    </row>
    <row r="1844" spans="1:18" x14ac:dyDescent="0.3">
      <c r="A1844" s="5" t="str">
        <f>IF(ISBLANK('[1]OFD Query'!A1844),"",'[1]OFD Query'!A1844)</f>
        <v>6062424650549</v>
      </c>
      <c r="B1844" s="1" t="str">
        <f>IF(A1844="","",LEFT('[1]OFD Query'!C1844,FIND(" ",'[1]OFD Query'!C1844)-1))</f>
        <v>Dropship</v>
      </c>
      <c r="C1844" s="1" t="str">
        <f>IF(A1844="","",'[1]OFD Query'!F1844)</f>
        <v>C21035750</v>
      </c>
      <c r="D1844" s="1" t="str">
        <f>IFERROR(VLOOKUP(C1844,Sheet2!A:B,2,0),"")</f>
        <v>eshry.shop</v>
      </c>
      <c r="E1844" s="1" t="str">
        <f>IF(A1844="","",'[1]OFD Query'!I1844)</f>
        <v>Out For Delivery</v>
      </c>
      <c r="F1844" s="1" t="str">
        <f t="shared" si="29"/>
        <v>MAK-2</v>
      </c>
      <c r="G1844" s="6" t="str" cm="1">
        <f t="array" ref="G1844">IFERROR(_xlfn.IFS(A1844="","",'[1]OFD Query'!N1844="","Fresh"),'[1]OFD Query'!N1844)</f>
        <v>Fresh</v>
      </c>
      <c r="H1844" s="6" t="str" cm="1">
        <f t="array" ref="H1844">IFERROR(_xlfn.IFS(B1844="","",'[1]OFD Query'!O1844="","Fresh"),'[1]OFD Query'!O1844)</f>
        <v>Fresh</v>
      </c>
      <c r="I1844" s="1" t="str">
        <f>IF(A1844="","",'[1]OFD Query'!W1844)</f>
        <v>D2108449301</v>
      </c>
      <c r="J1844" s="1" t="str">
        <f>IF(A1844="","",'[1]OFD Query'!X1844)</f>
        <v xml:space="preserve">IFZ- Bassam Omer </v>
      </c>
      <c r="K1844" s="1" t="str">
        <f>IF(A1844="","",'[1]OFD Query'!AL1844)</f>
        <v>At Taniem</v>
      </c>
      <c r="L1844" s="6">
        <f>IF(A1844="","",'[1]OFD Query'!AO1844)</f>
        <v>299</v>
      </c>
      <c r="M1844" s="1" t="str" cm="1">
        <f t="array" ref="M1844">_xlfn.IFS(L1844="","",L1844=0,"PPD",L1844&gt;0,"COD")</f>
        <v>COD</v>
      </c>
      <c r="N1844" s="1" t="str" cm="1">
        <f t="array" ref="N1844">_xlfn.IFS(A1844="","",L1844=0,M1844,L1844&lt;100,"&lt;100",L1844&lt;200,"&lt;200",L1844&lt;500,"&lt;500",L1844&lt;1000,"&lt;1000",L1844&gt;1000,"Above 1K")</f>
        <v>&lt;500</v>
      </c>
      <c r="O1844" s="6">
        <f>IF(A1844="","",'[1]OFD Query'!CB1844)</f>
        <v>0</v>
      </c>
      <c r="P1844" s="1" t="str">
        <f>IF(A1844="","",'[1]OFD Query'!CJ1844)</f>
        <v/>
      </c>
      <c r="Q1844" s="1" t="str" cm="1">
        <f t="array" ref="Q1844">IFERROR(_xlfn.IFS(A1844="","",O1844=0,"TRUE",AND(O1844=1,E1844="Out For Delivery"),"FALSE",O1844=1,"TRUE"),"FALSE")</f>
        <v>TRUE</v>
      </c>
      <c r="R1844" s="1" t="str">
        <f>'[1]OFD Query'!BT1844</f>
        <v>NO</v>
      </c>
    </row>
    <row r="1845" spans="1:18" x14ac:dyDescent="0.3">
      <c r="A1845" s="5" t="str">
        <f>IF(ISBLANK('[1]OFD Query'!A1845),"",'[1]OFD Query'!A1845)</f>
        <v>6061324875410</v>
      </c>
      <c r="B1845" s="1" t="str">
        <f>IF(A1845="","",LEFT('[1]OFD Query'!C1845,FIND(" ",'[1]OFD Query'!C1845)-1))</f>
        <v>Dropship</v>
      </c>
      <c r="C1845" s="1" t="str">
        <f>IF(A1845="","",'[1]OFD Query'!F1845)</f>
        <v>C21035750</v>
      </c>
      <c r="D1845" s="1" t="str">
        <f>IFERROR(VLOOKUP(C1845,Sheet2!A:B,2,0),"")</f>
        <v>eshry.shop</v>
      </c>
      <c r="E1845" s="1" t="str">
        <f>IF(A1845="","",'[1]OFD Query'!I1845)</f>
        <v>Out For Delivery</v>
      </c>
      <c r="F1845" s="1" t="str">
        <f t="shared" si="29"/>
        <v>MAK-2</v>
      </c>
      <c r="G1845" s="6" t="str" cm="1">
        <f t="array" ref="G1845">IFERROR(_xlfn.IFS(A1845="","",'[1]OFD Query'!N1845="","Fresh"),'[1]OFD Query'!N1845)</f>
        <v>Reschedule</v>
      </c>
      <c r="H1845" s="6" t="str" cm="1">
        <f t="array" ref="H1845">IFERROR(_xlfn.IFS(B1845="","",'[1]OFD Query'!O1845="","Fresh"),'[1]OFD Query'!O1845)</f>
        <v>Schedule for future</v>
      </c>
      <c r="I1845" s="1" t="str">
        <f>IF(A1845="","",'[1]OFD Query'!W1845)</f>
        <v>D2108449301</v>
      </c>
      <c r="J1845" s="1" t="str">
        <f>IF(A1845="","",'[1]OFD Query'!X1845)</f>
        <v xml:space="preserve">IFZ- Bassam Omer </v>
      </c>
      <c r="K1845" s="1" t="str">
        <f>IF(A1845="","",'[1]OFD Query'!AL1845)</f>
        <v>At Taniem</v>
      </c>
      <c r="L1845" s="6">
        <f>IF(A1845="","",'[1]OFD Query'!AO1845)</f>
        <v>199</v>
      </c>
      <c r="M1845" s="1" t="str" cm="1">
        <f t="array" ref="M1845">_xlfn.IFS(L1845="","",L1845=0,"PPD",L1845&gt;0,"COD")</f>
        <v>COD</v>
      </c>
      <c r="N1845" s="1" t="str" cm="1">
        <f t="array" ref="N1845">_xlfn.IFS(A1845="","",L1845=0,M1845,L1845&lt;100,"&lt;100",L1845&lt;200,"&lt;200",L1845&lt;500,"&lt;500",L1845&lt;1000,"&lt;1000",L1845&gt;1000,"Above 1K")</f>
        <v>&lt;200</v>
      </c>
      <c r="O1845" s="6">
        <f>IF(A1845="","",'[1]OFD Query'!CB1845)</f>
        <v>3</v>
      </c>
      <c r="P1845" s="1" t="str">
        <f>IF(A1845="","",'[1]OFD Query'!CJ1845)</f>
        <v/>
      </c>
      <c r="Q1845" s="1" t="str" cm="1">
        <f t="array" ref="Q1845">IFERROR(_xlfn.IFS(A1845="","",O1845=0,"TRUE",AND(O1845=1,E1845="Out For Delivery"),"FALSE",O1845=1,"TRUE"),"FALSE")</f>
        <v>FALSE</v>
      </c>
      <c r="R1845" s="1" t="str">
        <f>'[1]OFD Query'!BT1845</f>
        <v>NO</v>
      </c>
    </row>
    <row r="1846" spans="1:18" x14ac:dyDescent="0.3">
      <c r="A1846" s="5" t="str">
        <f>IF(ISBLANK('[1]OFD Query'!A1846),"",'[1]OFD Query'!A1846)</f>
        <v>6062424200902</v>
      </c>
      <c r="B1846" s="1" t="str">
        <f>IF(A1846="","",LEFT('[1]OFD Query'!C1846,FIND(" ",'[1]OFD Query'!C1846)-1))</f>
        <v>Dropship</v>
      </c>
      <c r="C1846" s="1" t="str">
        <f>IF(A1846="","",'[1]OFD Query'!F1846)</f>
        <v>C21035750</v>
      </c>
      <c r="D1846" s="1" t="str">
        <f>IFERROR(VLOOKUP(C1846,Sheet2!A:B,2,0),"")</f>
        <v>eshry.shop</v>
      </c>
      <c r="E1846" s="1" t="str">
        <f>IF(A1846="","",'[1]OFD Query'!I1846)</f>
        <v>Out For Delivery</v>
      </c>
      <c r="F1846" s="1" t="str">
        <f t="shared" si="29"/>
        <v>MAK-2</v>
      </c>
      <c r="G1846" s="6" t="str" cm="1">
        <f t="array" ref="G1846">IFERROR(_xlfn.IFS(A1846="","",'[1]OFD Query'!N1846="","Fresh"),'[1]OFD Query'!N1846)</f>
        <v>Fresh</v>
      </c>
      <c r="H1846" s="6" t="str" cm="1">
        <f t="array" ref="H1846">IFERROR(_xlfn.IFS(B1846="","",'[1]OFD Query'!O1846="","Fresh"),'[1]OFD Query'!O1846)</f>
        <v>Fresh</v>
      </c>
      <c r="I1846" s="1" t="str">
        <f>IF(A1846="","",'[1]OFD Query'!W1846)</f>
        <v>D2109916301</v>
      </c>
      <c r="J1846" s="1" t="str">
        <f>IF(A1846="","",'[1]OFD Query'!X1846)</f>
        <v>Umair Khan Solangi Dadan Khan</v>
      </c>
      <c r="K1846" s="1" t="str">
        <f>IF(A1846="","",'[1]OFD Query'!AL1846)</f>
        <v>Ar Rashidiyyah</v>
      </c>
      <c r="L1846" s="6">
        <f>IF(A1846="","",'[1]OFD Query'!AO1846)</f>
        <v>199</v>
      </c>
      <c r="M1846" s="1" t="str" cm="1">
        <f t="array" ref="M1846">_xlfn.IFS(L1846="","",L1846=0,"PPD",L1846&gt;0,"COD")</f>
        <v>COD</v>
      </c>
      <c r="N1846" s="1" t="str" cm="1">
        <f t="array" ref="N1846">_xlfn.IFS(A1846="","",L1846=0,M1846,L1846&lt;100,"&lt;100",L1846&lt;200,"&lt;200",L1846&lt;500,"&lt;500",L1846&lt;1000,"&lt;1000",L1846&gt;1000,"Above 1K")</f>
        <v>&lt;200</v>
      </c>
      <c r="O1846" s="6">
        <f>IF(A1846="","",'[1]OFD Query'!CB1846)</f>
        <v>0</v>
      </c>
      <c r="P1846" s="1" t="str">
        <f>IF(A1846="","",'[1]OFD Query'!CJ1846)</f>
        <v/>
      </c>
      <c r="Q1846" s="1" t="str" cm="1">
        <f t="array" ref="Q1846">IFERROR(_xlfn.IFS(A1846="","",O1846=0,"TRUE",AND(O1846=1,E1846="Out For Delivery"),"FALSE",O1846=1,"TRUE"),"FALSE")</f>
        <v>TRUE</v>
      </c>
      <c r="R1846" s="1" t="str">
        <f>'[1]OFD Query'!BT1846</f>
        <v>NO</v>
      </c>
    </row>
    <row r="1847" spans="1:18" x14ac:dyDescent="0.3">
      <c r="A1847" s="5" t="str">
        <f>IF(ISBLANK('[1]OFD Query'!A1847),"",'[1]OFD Query'!A1847)</f>
        <v>6062124267652</v>
      </c>
      <c r="B1847" s="1" t="str">
        <f>IF(A1847="","",LEFT('[1]OFD Query'!C1847,FIND(" ",'[1]OFD Query'!C1847)-1))</f>
        <v>Dropship</v>
      </c>
      <c r="C1847" s="1" t="str">
        <f>IF(A1847="","",'[1]OFD Query'!F1847)</f>
        <v>C21035750</v>
      </c>
      <c r="D1847" s="1" t="str">
        <f>IFERROR(VLOOKUP(C1847,Sheet2!A:B,2,0),"")</f>
        <v>eshry.shop</v>
      </c>
      <c r="E1847" s="1" t="str">
        <f>IF(A1847="","",'[1]OFD Query'!I1847)</f>
        <v>Out For Delivery</v>
      </c>
      <c r="F1847" s="1" t="str">
        <f t="shared" si="29"/>
        <v>MAK-2</v>
      </c>
      <c r="G1847" s="6" t="str" cm="1">
        <f t="array" ref="G1847">IFERROR(_xlfn.IFS(A1847="","",'[1]OFD Query'!N1847="","Fresh"),'[1]OFD Query'!N1847)</f>
        <v>Reschedule</v>
      </c>
      <c r="H1847" s="6" t="str" cm="1">
        <f t="array" ref="H1847">IFERROR(_xlfn.IFS(B1847="","",'[1]OFD Query'!O1847="","Fresh"),'[1]OFD Query'!O1847)</f>
        <v>Schedule for future</v>
      </c>
      <c r="I1847" s="1" t="str">
        <f>IF(A1847="","",'[1]OFD Query'!W1847)</f>
        <v>D2108449301</v>
      </c>
      <c r="J1847" s="1" t="str">
        <f>IF(A1847="","",'[1]OFD Query'!X1847)</f>
        <v xml:space="preserve">IFZ- Bassam Omer </v>
      </c>
      <c r="K1847" s="1" t="str">
        <f>IF(A1847="","",'[1]OFD Query'!AL1847)</f>
        <v>At Taniem</v>
      </c>
      <c r="L1847" s="6">
        <f>IF(A1847="","",'[1]OFD Query'!AO1847)</f>
        <v>219</v>
      </c>
      <c r="M1847" s="1" t="str" cm="1">
        <f t="array" ref="M1847">_xlfn.IFS(L1847="","",L1847=0,"PPD",L1847&gt;0,"COD")</f>
        <v>COD</v>
      </c>
      <c r="N1847" s="1" t="str" cm="1">
        <f t="array" ref="N1847">_xlfn.IFS(A1847="","",L1847=0,M1847,L1847&lt;100,"&lt;100",L1847&lt;200,"&lt;200",L1847&lt;500,"&lt;500",L1847&lt;1000,"&lt;1000",L1847&gt;1000,"Above 1K")</f>
        <v>&lt;500</v>
      </c>
      <c r="O1847" s="6">
        <f>IF(A1847="","",'[1]OFD Query'!CB1847)</f>
        <v>1</v>
      </c>
      <c r="P1847" s="1" t="str">
        <f>IF(A1847="","",'[1]OFD Query'!CJ1847)</f>
        <v/>
      </c>
      <c r="Q1847" s="1" t="str" cm="1">
        <f t="array" ref="Q1847">IFERROR(_xlfn.IFS(A1847="","",O1847=0,"TRUE",AND(O1847=1,E1847="Out For Delivery"),"FALSE",O1847=1,"TRUE"),"FALSE")</f>
        <v>FALSE</v>
      </c>
      <c r="R1847" s="1" t="str">
        <f>'[1]OFD Query'!BT1847</f>
        <v>NO</v>
      </c>
    </row>
    <row r="1848" spans="1:18" x14ac:dyDescent="0.3">
      <c r="A1848" s="5" t="str">
        <f>IF(ISBLANK('[1]OFD Query'!A1848),"",'[1]OFD Query'!A1848)</f>
        <v>6062424717405</v>
      </c>
      <c r="B1848" s="1" t="str">
        <f>IF(A1848="","",LEFT('[1]OFD Query'!C1848,FIND(" ",'[1]OFD Query'!C1848)-1))</f>
        <v>Dropship</v>
      </c>
      <c r="C1848" s="1" t="str">
        <f>IF(A1848="","",'[1]OFD Query'!F1848)</f>
        <v>C2103785701</v>
      </c>
      <c r="D1848" s="1" t="str">
        <f>IFERROR(VLOOKUP(C1848,Sheet2!A:B,2,0),"")</f>
        <v>ramoshop</v>
      </c>
      <c r="E1848" s="1" t="str">
        <f>IF(A1848="","",'[1]OFD Query'!I1848)</f>
        <v>Out For Delivery</v>
      </c>
      <c r="F1848" s="1" t="str">
        <f t="shared" si="29"/>
        <v>MAK-2</v>
      </c>
      <c r="G1848" s="6" t="str" cm="1">
        <f t="array" ref="G1848">IFERROR(_xlfn.IFS(A1848="","",'[1]OFD Query'!N1848="","Fresh"),'[1]OFD Query'!N1848)</f>
        <v>Fresh</v>
      </c>
      <c r="H1848" s="6" t="str" cm="1">
        <f t="array" ref="H1848">IFERROR(_xlfn.IFS(B1848="","",'[1]OFD Query'!O1848="","Fresh"),'[1]OFD Query'!O1848)</f>
        <v>Fresh</v>
      </c>
      <c r="I1848" s="1" t="str">
        <f>IF(A1848="","",'[1]OFD Query'!W1848)</f>
        <v>D2108449301</v>
      </c>
      <c r="J1848" s="1" t="str">
        <f>IF(A1848="","",'[1]OFD Query'!X1848)</f>
        <v xml:space="preserve">IFZ- Bassam Omer </v>
      </c>
      <c r="K1848" s="1" t="str">
        <f>IF(A1848="","",'[1]OFD Query'!AL1848)</f>
        <v>Al Buhayrat</v>
      </c>
      <c r="L1848" s="6">
        <f>IF(A1848="","",'[1]OFD Query'!AO1848)</f>
        <v>199</v>
      </c>
      <c r="M1848" s="1" t="str" cm="1">
        <f t="array" ref="M1848">_xlfn.IFS(L1848="","",L1848=0,"PPD",L1848&gt;0,"COD")</f>
        <v>COD</v>
      </c>
      <c r="N1848" s="1" t="str" cm="1">
        <f t="array" ref="N1848">_xlfn.IFS(A1848="","",L1848=0,M1848,L1848&lt;100,"&lt;100",L1848&lt;200,"&lt;200",L1848&lt;500,"&lt;500",L1848&lt;1000,"&lt;1000",L1848&gt;1000,"Above 1K")</f>
        <v>&lt;200</v>
      </c>
      <c r="O1848" s="6">
        <f>IF(A1848="","",'[1]OFD Query'!CB1848)</f>
        <v>0</v>
      </c>
      <c r="P1848" s="1" t="str">
        <f>IF(A1848="","",'[1]OFD Query'!CJ1848)</f>
        <v/>
      </c>
      <c r="Q1848" s="1" t="str" cm="1">
        <f t="array" ref="Q1848">IFERROR(_xlfn.IFS(A1848="","",O1848=0,"TRUE",AND(O1848=1,E1848="Out For Delivery"),"FALSE",O1848=1,"TRUE"),"FALSE")</f>
        <v>TRUE</v>
      </c>
      <c r="R1848" s="1" t="str">
        <f>'[1]OFD Query'!BT1848</f>
        <v>NO</v>
      </c>
    </row>
    <row r="1849" spans="1:18" x14ac:dyDescent="0.3">
      <c r="A1849" s="5" t="str">
        <f>IF(ISBLANK('[1]OFD Query'!A1849),"",'[1]OFD Query'!A1849)</f>
        <v>6062224735349</v>
      </c>
      <c r="B1849" s="1" t="str">
        <f>IF(A1849="","",LEFT('[1]OFD Query'!C1849,FIND(" ",'[1]OFD Query'!C1849)-1))</f>
        <v>Dropship</v>
      </c>
      <c r="C1849" s="1" t="str">
        <f>IF(A1849="","",'[1]OFD Query'!F1849)</f>
        <v>C21035750</v>
      </c>
      <c r="D1849" s="1" t="str">
        <f>IFERROR(VLOOKUP(C1849,Sheet2!A:B,2,0),"")</f>
        <v>eshry.shop</v>
      </c>
      <c r="E1849" s="1" t="str">
        <f>IF(A1849="","",'[1]OFD Query'!I1849)</f>
        <v>Out For Delivery</v>
      </c>
      <c r="F1849" s="1" t="str">
        <f t="shared" si="29"/>
        <v>MAK-2</v>
      </c>
      <c r="G1849" s="6" t="str" cm="1">
        <f t="array" ref="G1849">IFERROR(_xlfn.IFS(A1849="","",'[1]OFD Query'!N1849="","Fresh"),'[1]OFD Query'!N1849)</f>
        <v>Reschedule</v>
      </c>
      <c r="H1849" s="6" t="str" cm="1">
        <f t="array" ref="H1849">IFERROR(_xlfn.IFS(B1849="","",'[1]OFD Query'!O1849="","Fresh"),'[1]OFD Query'!O1849)</f>
        <v>Schedule for future</v>
      </c>
      <c r="I1849" s="1" t="str">
        <f>IF(A1849="","",'[1]OFD Query'!W1849)</f>
        <v>D2108449301</v>
      </c>
      <c r="J1849" s="1" t="str">
        <f>IF(A1849="","",'[1]OFD Query'!X1849)</f>
        <v xml:space="preserve">IFZ- Bassam Omer </v>
      </c>
      <c r="K1849" s="1" t="str">
        <f>IF(A1849="","",'[1]OFD Query'!AL1849)</f>
        <v>At Taniem</v>
      </c>
      <c r="L1849" s="6">
        <f>IF(A1849="","",'[1]OFD Query'!AO1849)</f>
        <v>199</v>
      </c>
      <c r="M1849" s="1" t="str" cm="1">
        <f t="array" ref="M1849">_xlfn.IFS(L1849="","",L1849=0,"PPD",L1849&gt;0,"COD")</f>
        <v>COD</v>
      </c>
      <c r="N1849" s="1" t="str" cm="1">
        <f t="array" ref="N1849">_xlfn.IFS(A1849="","",L1849=0,M1849,L1849&lt;100,"&lt;100",L1849&lt;200,"&lt;200",L1849&lt;500,"&lt;500",L1849&lt;1000,"&lt;1000",L1849&gt;1000,"Above 1K")</f>
        <v>&lt;200</v>
      </c>
      <c r="O1849" s="6">
        <f>IF(A1849="","",'[1]OFD Query'!CB1849)</f>
        <v>1</v>
      </c>
      <c r="P1849" s="1" t="str">
        <f>IF(A1849="","",'[1]OFD Query'!CJ1849)</f>
        <v/>
      </c>
      <c r="Q1849" s="1" t="str" cm="1">
        <f t="array" ref="Q1849">IFERROR(_xlfn.IFS(A1849="","",O1849=0,"TRUE",AND(O1849=1,E1849="Out For Delivery"),"FALSE",O1849=1,"TRUE"),"FALSE")</f>
        <v>FALSE</v>
      </c>
      <c r="R1849" s="1" t="str">
        <f>'[1]OFD Query'!BT1849</f>
        <v>NO</v>
      </c>
    </row>
    <row r="1850" spans="1:18" x14ac:dyDescent="0.3">
      <c r="A1850" s="5" t="str">
        <f>IF(ISBLANK('[1]OFD Query'!A1850),"",'[1]OFD Query'!A1850)</f>
        <v>6062224713105</v>
      </c>
      <c r="B1850" s="1" t="str">
        <f>IF(A1850="","",LEFT('[1]OFD Query'!C1850,FIND(" ",'[1]OFD Query'!C1850)-1))</f>
        <v>Dropship</v>
      </c>
      <c r="C1850" s="1" t="str">
        <f>IF(A1850="","",'[1]OFD Query'!F1850)</f>
        <v>C2103730101</v>
      </c>
      <c r="D1850" s="1" t="str">
        <f>IFERROR(VLOOKUP(C1850,Sheet2!A:B,2,0),"")</f>
        <v>SHEIN</v>
      </c>
      <c r="E1850" s="1" t="str">
        <f>IF(A1850="","",'[1]OFD Query'!I1850)</f>
        <v>Out For Delivery</v>
      </c>
      <c r="F1850" s="1" t="str">
        <f t="shared" si="29"/>
        <v>MAK-2</v>
      </c>
      <c r="G1850" s="6" t="str" cm="1">
        <f t="array" ref="G1850">IFERROR(_xlfn.IFS(A1850="","",'[1]OFD Query'!N1850="","Fresh"),'[1]OFD Query'!N1850)</f>
        <v>Fresh</v>
      </c>
      <c r="H1850" s="6" t="str" cm="1">
        <f t="array" ref="H1850">IFERROR(_xlfn.IFS(B1850="","",'[1]OFD Query'!O1850="","Fresh"),'[1]OFD Query'!O1850)</f>
        <v>Fresh</v>
      </c>
      <c r="I1850" s="1" t="str">
        <f>IF(A1850="","",'[1]OFD Query'!W1850)</f>
        <v>D2109916301</v>
      </c>
      <c r="J1850" s="1" t="str">
        <f>IF(A1850="","",'[1]OFD Query'!X1850)</f>
        <v>Umair Khan Solangi Dadan Khan</v>
      </c>
      <c r="K1850" s="1" t="str">
        <f>IF(A1850="","",'[1]OFD Query'!AL1850)</f>
        <v>Ar Rashidiyyah</v>
      </c>
      <c r="L1850" s="6">
        <f>IF(A1850="","",'[1]OFD Query'!AO1850)</f>
        <v>154.69999999999999</v>
      </c>
      <c r="M1850" s="1" t="str" cm="1">
        <f t="array" ref="M1850">_xlfn.IFS(L1850="","",L1850=0,"PPD",L1850&gt;0,"COD")</f>
        <v>COD</v>
      </c>
      <c r="N1850" s="1" t="str" cm="1">
        <f t="array" ref="N1850">_xlfn.IFS(A1850="","",L1850=0,M1850,L1850&lt;100,"&lt;100",L1850&lt;200,"&lt;200",L1850&lt;500,"&lt;500",L1850&lt;1000,"&lt;1000",L1850&gt;1000,"Above 1K")</f>
        <v>&lt;200</v>
      </c>
      <c r="O1850" s="6">
        <f>IF(A1850="","",'[1]OFD Query'!CB1850)</f>
        <v>0</v>
      </c>
      <c r="P1850" s="1" t="str">
        <f>IF(A1850="","",'[1]OFD Query'!CJ1850)</f>
        <v>POUCH</v>
      </c>
      <c r="Q1850" s="1" t="str" cm="1">
        <f t="array" ref="Q1850">IFERROR(_xlfn.IFS(A1850="","",O1850=0,"TRUE",AND(O1850=1,E1850="Out For Delivery"),"FALSE",O1850=1,"TRUE"),"FALSE")</f>
        <v>TRUE</v>
      </c>
      <c r="R1850" s="1" t="str">
        <f>'[1]OFD Query'!BT1850</f>
        <v>NO</v>
      </c>
    </row>
    <row r="1851" spans="1:18" x14ac:dyDescent="0.3">
      <c r="A1851" s="5" t="str">
        <f>IF(ISBLANK('[1]OFD Query'!A1851),"",'[1]OFD Query'!A1851)</f>
        <v>6062224488043</v>
      </c>
      <c r="B1851" s="1" t="str">
        <f>IF(A1851="","",LEFT('[1]OFD Query'!C1851,FIND(" ",'[1]OFD Query'!C1851)-1))</f>
        <v>Dropship</v>
      </c>
      <c r="C1851" s="1" t="str">
        <f>IF(A1851="","",'[1]OFD Query'!F1851)</f>
        <v>C21036624</v>
      </c>
      <c r="D1851" s="1" t="str">
        <f>IFERROR(VLOOKUP(C1851,Sheet2!A:B,2,0),"")</f>
        <v>CODPARTNER</v>
      </c>
      <c r="E1851" s="1" t="str">
        <f>IF(A1851="","",'[1]OFD Query'!I1851)</f>
        <v>Out For Delivery</v>
      </c>
      <c r="F1851" s="1" t="str">
        <f t="shared" si="29"/>
        <v>MAK-2</v>
      </c>
      <c r="G1851" s="6" t="str" cm="1">
        <f t="array" ref="G1851">IFERROR(_xlfn.IFS(A1851="","",'[1]OFD Query'!N1851="","Fresh"),'[1]OFD Query'!N1851)</f>
        <v>Reschedule</v>
      </c>
      <c r="H1851" s="6" t="str" cm="1">
        <f t="array" ref="H1851">IFERROR(_xlfn.IFS(B1851="","",'[1]OFD Query'!O1851="","Fresh"),'[1]OFD Query'!O1851)</f>
        <v>Schedule for future</v>
      </c>
      <c r="I1851" s="1" t="str">
        <f>IF(A1851="","",'[1]OFD Query'!W1851)</f>
        <v>D2108449301</v>
      </c>
      <c r="J1851" s="1" t="str">
        <f>IF(A1851="","",'[1]OFD Query'!X1851)</f>
        <v xml:space="preserve">IFZ- Bassam Omer </v>
      </c>
      <c r="K1851" s="1" t="str">
        <f>IF(A1851="","",'[1]OFD Query'!AL1851)</f>
        <v>At Taniem</v>
      </c>
      <c r="L1851" s="6">
        <f>IF(A1851="","",'[1]OFD Query'!AO1851)</f>
        <v>191</v>
      </c>
      <c r="M1851" s="1" t="str" cm="1">
        <f t="array" ref="M1851">_xlfn.IFS(L1851="","",L1851=0,"PPD",L1851&gt;0,"COD")</f>
        <v>COD</v>
      </c>
      <c r="N1851" s="1" t="str" cm="1">
        <f t="array" ref="N1851">_xlfn.IFS(A1851="","",L1851=0,M1851,L1851&lt;100,"&lt;100",L1851&lt;200,"&lt;200",L1851&lt;500,"&lt;500",L1851&lt;1000,"&lt;1000",L1851&gt;1000,"Above 1K")</f>
        <v>&lt;200</v>
      </c>
      <c r="O1851" s="6">
        <f>IF(A1851="","",'[1]OFD Query'!CB1851)</f>
        <v>2</v>
      </c>
      <c r="P1851" s="1" t="str">
        <f>IF(A1851="","",'[1]OFD Query'!CJ1851)</f>
        <v/>
      </c>
      <c r="Q1851" s="1" t="str" cm="1">
        <f t="array" ref="Q1851">IFERROR(_xlfn.IFS(A1851="","",O1851=0,"TRUE",AND(O1851=1,E1851="Out For Delivery"),"FALSE",O1851=1,"TRUE"),"FALSE")</f>
        <v>FALSE</v>
      </c>
      <c r="R1851" s="1" t="str">
        <f>'[1]OFD Query'!BT1851</f>
        <v>NO</v>
      </c>
    </row>
    <row r="1852" spans="1:18" x14ac:dyDescent="0.3">
      <c r="A1852" s="5" t="str">
        <f>IF(ISBLANK('[1]OFD Query'!A1852),"",'[1]OFD Query'!A1852)</f>
        <v>6061124796460</v>
      </c>
      <c r="B1852" s="1" t="str">
        <f>IF(A1852="","",LEFT('[1]OFD Query'!C1852,FIND(" ",'[1]OFD Query'!C1852)-1))</f>
        <v>Dropship</v>
      </c>
      <c r="C1852" s="1" t="str">
        <f>IF(A1852="","",'[1]OFD Query'!F1852)</f>
        <v>C21036106</v>
      </c>
      <c r="D1852" s="1" t="str">
        <f>IFERROR(VLOOKUP(C1852,Sheet2!A:B,2,0),"")</f>
        <v>Jetronics UAE</v>
      </c>
      <c r="E1852" s="1" t="str">
        <f>IF(A1852="","",'[1]OFD Query'!I1852)</f>
        <v>Out For Delivery</v>
      </c>
      <c r="F1852" s="1" t="str">
        <f t="shared" si="29"/>
        <v>MAK-2</v>
      </c>
      <c r="G1852" s="6" t="str" cm="1">
        <f t="array" ref="G1852">IFERROR(_xlfn.IFS(A1852="","",'[1]OFD Query'!N1852="","Fresh"),'[1]OFD Query'!N1852)</f>
        <v>Reschedule</v>
      </c>
      <c r="H1852" s="6" t="str" cm="1">
        <f t="array" ref="H1852">IFERROR(_xlfn.IFS(B1852="","",'[1]OFD Query'!O1852="","Fresh"),'[1]OFD Query'!O1852)</f>
        <v>Schedule for future</v>
      </c>
      <c r="I1852" s="1" t="str">
        <f>IF(A1852="","",'[1]OFD Query'!W1852)</f>
        <v>D2108449301</v>
      </c>
      <c r="J1852" s="1" t="str">
        <f>IF(A1852="","",'[1]OFD Query'!X1852)</f>
        <v xml:space="preserve">IFZ- Bassam Omer </v>
      </c>
      <c r="K1852" s="1" t="str">
        <f>IF(A1852="","",'[1]OFD Query'!AL1852)</f>
        <v>Al Mashair</v>
      </c>
      <c r="L1852" s="6">
        <f>IF(A1852="","",'[1]OFD Query'!AO1852)</f>
        <v>79</v>
      </c>
      <c r="M1852" s="1" t="str" cm="1">
        <f t="array" ref="M1852">_xlfn.IFS(L1852="","",L1852=0,"PPD",L1852&gt;0,"COD")</f>
        <v>COD</v>
      </c>
      <c r="N1852" s="1" t="str" cm="1">
        <f t="array" ref="N1852">_xlfn.IFS(A1852="","",L1852=0,M1852,L1852&lt;100,"&lt;100",L1852&lt;200,"&lt;200",L1852&lt;500,"&lt;500",L1852&lt;1000,"&lt;1000",L1852&gt;1000,"Above 1K")</f>
        <v>&lt;100</v>
      </c>
      <c r="O1852" s="6">
        <f>IF(A1852="","",'[1]OFD Query'!CB1852)</f>
        <v>3</v>
      </c>
      <c r="P1852" s="1" t="str">
        <f>IF(A1852="","",'[1]OFD Query'!CJ1852)</f>
        <v/>
      </c>
      <c r="Q1852" s="1" t="str" cm="1">
        <f t="array" ref="Q1852">IFERROR(_xlfn.IFS(A1852="","",O1852=0,"TRUE",AND(O1852=1,E1852="Out For Delivery"),"FALSE",O1852=1,"TRUE"),"FALSE")</f>
        <v>FALSE</v>
      </c>
      <c r="R1852" s="1" t="str">
        <f>'[1]OFD Query'!BT1852</f>
        <v>NO</v>
      </c>
    </row>
    <row r="1853" spans="1:18" x14ac:dyDescent="0.3">
      <c r="A1853" s="5" t="str">
        <f>IF(ISBLANK('[1]OFD Query'!A1853),"",'[1]OFD Query'!A1853)</f>
        <v>6062224362102</v>
      </c>
      <c r="B1853" s="1" t="str">
        <f>IF(A1853="","",LEFT('[1]OFD Query'!C1853,FIND(" ",'[1]OFD Query'!C1853)-1))</f>
        <v>Dropship</v>
      </c>
      <c r="C1853" s="1" t="str">
        <f>IF(A1853="","",'[1]OFD Query'!F1853)</f>
        <v>C2103730101</v>
      </c>
      <c r="D1853" s="1" t="str">
        <f>IFERROR(VLOOKUP(C1853,Sheet2!A:B,2,0),"")</f>
        <v>SHEIN</v>
      </c>
      <c r="E1853" s="1" t="str">
        <f>IF(A1853="","",'[1]OFD Query'!I1853)</f>
        <v>Out For Delivery</v>
      </c>
      <c r="F1853" s="1" t="str">
        <f t="shared" si="29"/>
        <v>MAK-2</v>
      </c>
      <c r="G1853" s="6" t="str" cm="1">
        <f t="array" ref="G1853">IFERROR(_xlfn.IFS(A1853="","",'[1]OFD Query'!N1853="","Fresh"),'[1]OFD Query'!N1853)</f>
        <v>Fresh</v>
      </c>
      <c r="H1853" s="6" t="str" cm="1">
        <f t="array" ref="H1853">IFERROR(_xlfn.IFS(B1853="","",'[1]OFD Query'!O1853="","Fresh"),'[1]OFD Query'!O1853)</f>
        <v>Fresh</v>
      </c>
      <c r="I1853" s="1" t="str">
        <f>IF(A1853="","",'[1]OFD Query'!W1853)</f>
        <v>D2109916301</v>
      </c>
      <c r="J1853" s="1" t="str">
        <f>IF(A1853="","",'[1]OFD Query'!X1853)</f>
        <v>Umair Khan Solangi Dadan Khan</v>
      </c>
      <c r="K1853" s="1" t="str">
        <f>IF(A1853="","",'[1]OFD Query'!AL1853)</f>
        <v>Ar Rashidiyyah</v>
      </c>
      <c r="L1853" s="6">
        <f>IF(A1853="","",'[1]OFD Query'!AO1853)</f>
        <v>0</v>
      </c>
      <c r="M1853" s="1" t="str" cm="1">
        <f t="array" ref="M1853">_xlfn.IFS(L1853="","",L1853=0,"PPD",L1853&gt;0,"COD")</f>
        <v>PPD</v>
      </c>
      <c r="N1853" s="1" t="str" cm="1">
        <f t="array" ref="N1853">_xlfn.IFS(A1853="","",L1853=0,M1853,L1853&lt;100,"&lt;100",L1853&lt;200,"&lt;200",L1853&lt;500,"&lt;500",L1853&lt;1000,"&lt;1000",L1853&gt;1000,"Above 1K")</f>
        <v>PPD</v>
      </c>
      <c r="O1853" s="6">
        <f>IF(A1853="","",'[1]OFD Query'!CB1853)</f>
        <v>0</v>
      </c>
      <c r="P1853" s="1" t="str">
        <f>IF(A1853="","",'[1]OFD Query'!CJ1853)</f>
        <v>POUCH</v>
      </c>
      <c r="Q1853" s="1" t="str" cm="1">
        <f t="array" ref="Q1853">IFERROR(_xlfn.IFS(A1853="","",O1853=0,"TRUE",AND(O1853=1,E1853="Out For Delivery"),"FALSE",O1853=1,"TRUE"),"FALSE")</f>
        <v>TRUE</v>
      </c>
      <c r="R1853" s="1" t="str">
        <f>'[1]OFD Query'!BT1853</f>
        <v>NO</v>
      </c>
    </row>
    <row r="1854" spans="1:18" x14ac:dyDescent="0.3">
      <c r="A1854" s="5" t="str">
        <f>IF(ISBLANK('[1]OFD Query'!A1854),"",'[1]OFD Query'!A1854)</f>
        <v>6060824391864</v>
      </c>
      <c r="B1854" s="1" t="str">
        <f>IF(A1854="","",LEFT('[1]OFD Query'!C1854,FIND(" ",'[1]OFD Query'!C1854)-1))</f>
        <v>Dropship</v>
      </c>
      <c r="C1854" s="1" t="str">
        <f>IF(A1854="","",'[1]OFD Query'!F1854)</f>
        <v>C2107346</v>
      </c>
      <c r="D1854" s="1" t="str">
        <f>IFERROR(VLOOKUP(C1854,Sheet2!A:B,2,0),"")</f>
        <v>QuickSilver</v>
      </c>
      <c r="E1854" s="1" t="str">
        <f>IF(A1854="","",'[1]OFD Query'!I1854)</f>
        <v>Out For Delivery</v>
      </c>
      <c r="F1854" s="1" t="str">
        <f t="shared" si="29"/>
        <v>MAK-2</v>
      </c>
      <c r="G1854" s="6" t="str" cm="1">
        <f t="array" ref="G1854">IFERROR(_xlfn.IFS(A1854="","",'[1]OFD Query'!N1854="","Fresh"),'[1]OFD Query'!N1854)</f>
        <v>Reschedule</v>
      </c>
      <c r="H1854" s="6" t="str" cm="1">
        <f t="array" ref="H1854">IFERROR(_xlfn.IFS(B1854="","",'[1]OFD Query'!O1854="","Fresh"),'[1]OFD Query'!O1854)</f>
        <v>Schedule for future</v>
      </c>
      <c r="I1854" s="1" t="str">
        <f>IF(A1854="","",'[1]OFD Query'!W1854)</f>
        <v>D2108449301</v>
      </c>
      <c r="J1854" s="1" t="str">
        <f>IF(A1854="","",'[1]OFD Query'!X1854)</f>
        <v xml:space="preserve">IFZ- Bassam Omer </v>
      </c>
      <c r="K1854" s="1" t="str">
        <f>IF(A1854="","",'[1]OFD Query'!AL1854)</f>
        <v>At Taniem</v>
      </c>
      <c r="L1854" s="6">
        <f>IF(A1854="","",'[1]OFD Query'!AO1854)</f>
        <v>450</v>
      </c>
      <c r="M1854" s="1" t="str" cm="1">
        <f t="array" ref="M1854">_xlfn.IFS(L1854="","",L1854=0,"PPD",L1854&gt;0,"COD")</f>
        <v>COD</v>
      </c>
      <c r="N1854" s="1" t="str" cm="1">
        <f t="array" ref="N1854">_xlfn.IFS(A1854="","",L1854=0,M1854,L1854&lt;100,"&lt;100",L1854&lt;200,"&lt;200",L1854&lt;500,"&lt;500",L1854&lt;1000,"&lt;1000",L1854&gt;1000,"Above 1K")</f>
        <v>&lt;500</v>
      </c>
      <c r="O1854" s="6">
        <f>IF(A1854="","",'[1]OFD Query'!CB1854)</f>
        <v>3</v>
      </c>
      <c r="P1854" s="1" t="str">
        <f>IF(A1854="","",'[1]OFD Query'!CJ1854)</f>
        <v/>
      </c>
      <c r="Q1854" s="1" t="str" cm="1">
        <f t="array" ref="Q1854">IFERROR(_xlfn.IFS(A1854="","",O1854=0,"TRUE",AND(O1854=1,E1854="Out For Delivery"),"FALSE",O1854=1,"TRUE"),"FALSE")</f>
        <v>FALSE</v>
      </c>
      <c r="R1854" s="1" t="str">
        <f>'[1]OFD Query'!BT1854</f>
        <v>NO</v>
      </c>
    </row>
    <row r="1855" spans="1:18" x14ac:dyDescent="0.3">
      <c r="A1855" s="5" t="str">
        <f>IF(ISBLANK('[1]OFD Query'!A1855),"",'[1]OFD Query'!A1855)</f>
        <v>6060924223393</v>
      </c>
      <c r="B1855" s="1" t="str">
        <f>IF(A1855="","",LEFT('[1]OFD Query'!C1855,FIND(" ",'[1]OFD Query'!C1855)-1))</f>
        <v>Dropship</v>
      </c>
      <c r="C1855" s="1" t="str">
        <f>IF(A1855="","",'[1]OFD Query'!F1855)</f>
        <v>C21035750</v>
      </c>
      <c r="D1855" s="1" t="str">
        <f>IFERROR(VLOOKUP(C1855,Sheet2!A:B,2,0),"")</f>
        <v>eshry.shop</v>
      </c>
      <c r="E1855" s="1" t="str">
        <f>IF(A1855="","",'[1]OFD Query'!I1855)</f>
        <v>Out For Delivery</v>
      </c>
      <c r="F1855" s="1" t="str">
        <f t="shared" si="29"/>
        <v>MAK-2</v>
      </c>
      <c r="G1855" s="6" t="str" cm="1">
        <f t="array" ref="G1855">IFERROR(_xlfn.IFS(A1855="","",'[1]OFD Query'!N1855="","Fresh"),'[1]OFD Query'!N1855)</f>
        <v>Reschedule</v>
      </c>
      <c r="H1855" s="6" t="str" cm="1">
        <f t="array" ref="H1855">IFERROR(_xlfn.IFS(B1855="","",'[1]OFD Query'!O1855="","Fresh"),'[1]OFD Query'!O1855)</f>
        <v>Schedule for future</v>
      </c>
      <c r="I1855" s="1" t="str">
        <f>IF(A1855="","",'[1]OFD Query'!W1855)</f>
        <v>D2108449301</v>
      </c>
      <c r="J1855" s="1" t="str">
        <f>IF(A1855="","",'[1]OFD Query'!X1855)</f>
        <v xml:space="preserve">IFZ- Bassam Omer </v>
      </c>
      <c r="K1855" s="1" t="str">
        <f>IF(A1855="","",'[1]OFD Query'!AL1855)</f>
        <v>At Taniem</v>
      </c>
      <c r="L1855" s="6">
        <f>IF(A1855="","",'[1]OFD Query'!AO1855)</f>
        <v>169</v>
      </c>
      <c r="M1855" s="1" t="str" cm="1">
        <f t="array" ref="M1855">_xlfn.IFS(L1855="","",L1855=0,"PPD",L1855&gt;0,"COD")</f>
        <v>COD</v>
      </c>
      <c r="N1855" s="1" t="str" cm="1">
        <f t="array" ref="N1855">_xlfn.IFS(A1855="","",L1855=0,M1855,L1855&lt;100,"&lt;100",L1855&lt;200,"&lt;200",L1855&lt;500,"&lt;500",L1855&lt;1000,"&lt;1000",L1855&gt;1000,"Above 1K")</f>
        <v>&lt;200</v>
      </c>
      <c r="O1855" s="6">
        <f>IF(A1855="","",'[1]OFD Query'!CB1855)</f>
        <v>3</v>
      </c>
      <c r="P1855" s="1" t="str">
        <f>IF(A1855="","",'[1]OFD Query'!CJ1855)</f>
        <v/>
      </c>
      <c r="Q1855" s="1" t="str" cm="1">
        <f t="array" ref="Q1855">IFERROR(_xlfn.IFS(A1855="","",O1855=0,"TRUE",AND(O1855=1,E1855="Out For Delivery"),"FALSE",O1855=1,"TRUE"),"FALSE")</f>
        <v>FALSE</v>
      </c>
      <c r="R1855" s="1" t="str">
        <f>'[1]OFD Query'!BT1855</f>
        <v>NO</v>
      </c>
    </row>
    <row r="1856" spans="1:18" x14ac:dyDescent="0.3">
      <c r="A1856" s="5" t="str">
        <f>IF(ISBLANK('[1]OFD Query'!A1856),"",'[1]OFD Query'!A1856)</f>
        <v>6061024977994</v>
      </c>
      <c r="B1856" s="1" t="str">
        <f>IF(A1856="","",LEFT('[1]OFD Query'!C1856,FIND(" ",'[1]OFD Query'!C1856)-1))</f>
        <v>Dropship</v>
      </c>
      <c r="C1856" s="1" t="str">
        <f>IF(A1856="","",'[1]OFD Query'!F1856)</f>
        <v>C21035750</v>
      </c>
      <c r="D1856" s="1" t="str">
        <f>IFERROR(VLOOKUP(C1856,Sheet2!A:B,2,0),"")</f>
        <v>eshry.shop</v>
      </c>
      <c r="E1856" s="1" t="str">
        <f>IF(A1856="","",'[1]OFD Query'!I1856)</f>
        <v>Out For Delivery</v>
      </c>
      <c r="F1856" s="1" t="str">
        <f t="shared" si="29"/>
        <v>MAK-2</v>
      </c>
      <c r="G1856" s="6" t="str" cm="1">
        <f t="array" ref="G1856">IFERROR(_xlfn.IFS(A1856="","",'[1]OFD Query'!N1856="","Fresh"),'[1]OFD Query'!N1856)</f>
        <v>Reschedule</v>
      </c>
      <c r="H1856" s="6" t="str" cm="1">
        <f t="array" ref="H1856">IFERROR(_xlfn.IFS(B1856="","",'[1]OFD Query'!O1856="","Fresh"),'[1]OFD Query'!O1856)</f>
        <v>Schedule for future</v>
      </c>
      <c r="I1856" s="1" t="str">
        <f>IF(A1856="","",'[1]OFD Query'!W1856)</f>
        <v>D2108449301</v>
      </c>
      <c r="J1856" s="1" t="str">
        <f>IF(A1856="","",'[1]OFD Query'!X1856)</f>
        <v xml:space="preserve">IFZ- Bassam Omer </v>
      </c>
      <c r="K1856" s="1" t="str">
        <f>IF(A1856="","",'[1]OFD Query'!AL1856)</f>
        <v>At Taniem</v>
      </c>
      <c r="L1856" s="6">
        <f>IF(A1856="","",'[1]OFD Query'!AO1856)</f>
        <v>199</v>
      </c>
      <c r="M1856" s="1" t="str" cm="1">
        <f t="array" ref="M1856">_xlfn.IFS(L1856="","",L1856=0,"PPD",L1856&gt;0,"COD")</f>
        <v>COD</v>
      </c>
      <c r="N1856" s="1" t="str" cm="1">
        <f t="array" ref="N1856">_xlfn.IFS(A1856="","",L1856=0,M1856,L1856&lt;100,"&lt;100",L1856&lt;200,"&lt;200",L1856&lt;500,"&lt;500",L1856&lt;1000,"&lt;1000",L1856&gt;1000,"Above 1K")</f>
        <v>&lt;200</v>
      </c>
      <c r="O1856" s="6">
        <f>IF(A1856="","",'[1]OFD Query'!CB1856)</f>
        <v>3</v>
      </c>
      <c r="P1856" s="1" t="str">
        <f>IF(A1856="","",'[1]OFD Query'!CJ1856)</f>
        <v/>
      </c>
      <c r="Q1856" s="1" t="str" cm="1">
        <f t="array" ref="Q1856">IFERROR(_xlfn.IFS(A1856="","",O1856=0,"TRUE",AND(O1856=1,E1856="Out For Delivery"),"FALSE",O1856=1,"TRUE"),"FALSE")</f>
        <v>FALSE</v>
      </c>
      <c r="R1856" s="1" t="str">
        <f>'[1]OFD Query'!BT1856</f>
        <v>NO</v>
      </c>
    </row>
    <row r="1857" spans="1:18" x14ac:dyDescent="0.3">
      <c r="A1857" s="5" t="str">
        <f>IF(ISBLANK('[1]OFD Query'!A1857),"",'[1]OFD Query'!A1857)</f>
        <v>6062024190206</v>
      </c>
      <c r="B1857" s="1" t="str">
        <f>IF(A1857="","",LEFT('[1]OFD Query'!C1857,FIND(" ",'[1]OFD Query'!C1857)-1))</f>
        <v>Dropship</v>
      </c>
      <c r="C1857" s="1" t="str">
        <f>IF(A1857="","",'[1]OFD Query'!F1857)</f>
        <v>C2103730101</v>
      </c>
      <c r="D1857" s="1" t="str">
        <f>IFERROR(VLOOKUP(C1857,Sheet2!A:B,2,0),"")</f>
        <v>SHEIN</v>
      </c>
      <c r="E1857" s="1" t="str">
        <f>IF(A1857="","",'[1]OFD Query'!I1857)</f>
        <v>Out For Delivery</v>
      </c>
      <c r="F1857" s="1" t="str">
        <f t="shared" si="29"/>
        <v>MAK-2</v>
      </c>
      <c r="G1857" s="6" t="str" cm="1">
        <f t="array" ref="G1857">IFERROR(_xlfn.IFS(A1857="","",'[1]OFD Query'!N1857="","Fresh"),'[1]OFD Query'!N1857)</f>
        <v>Reschedule</v>
      </c>
      <c r="H1857" s="6" t="str" cm="1">
        <f t="array" ref="H1857">IFERROR(_xlfn.IFS(B1857="","",'[1]OFD Query'!O1857="","Fresh"),'[1]OFD Query'!O1857)</f>
        <v>Schedule for future</v>
      </c>
      <c r="I1857" s="1" t="str">
        <f>IF(A1857="","",'[1]OFD Query'!W1857)</f>
        <v>D2109916301</v>
      </c>
      <c r="J1857" s="1" t="str">
        <f>IF(A1857="","",'[1]OFD Query'!X1857)</f>
        <v>Umair Khan Solangi Dadan Khan</v>
      </c>
      <c r="K1857" s="1" t="str">
        <f>IF(A1857="","",'[1]OFD Query'!AL1857)</f>
        <v>Shraie'E</v>
      </c>
      <c r="L1857" s="6">
        <f>IF(A1857="","",'[1]OFD Query'!AO1857)</f>
        <v>0</v>
      </c>
      <c r="M1857" s="1" t="str" cm="1">
        <f t="array" ref="M1857">_xlfn.IFS(L1857="","",L1857=0,"PPD",L1857&gt;0,"COD")</f>
        <v>PPD</v>
      </c>
      <c r="N1857" s="1" t="str" cm="1">
        <f t="array" ref="N1857">_xlfn.IFS(A1857="","",L1857=0,M1857,L1857&lt;100,"&lt;100",L1857&lt;200,"&lt;200",L1857&lt;500,"&lt;500",L1857&lt;1000,"&lt;1000",L1857&gt;1000,"Above 1K")</f>
        <v>PPD</v>
      </c>
      <c r="O1857" s="6">
        <f>IF(A1857="","",'[1]OFD Query'!CB1857)</f>
        <v>0</v>
      </c>
      <c r="P1857" s="1" t="str">
        <f>IF(A1857="","",'[1]OFD Query'!CJ1857)</f>
        <v>POUCH</v>
      </c>
      <c r="Q1857" s="1" t="str" cm="1">
        <f t="array" ref="Q1857">IFERROR(_xlfn.IFS(A1857="","",O1857=0,"TRUE",AND(O1857=1,E1857="Out For Delivery"),"FALSE",O1857=1,"TRUE"),"FALSE")</f>
        <v>TRUE</v>
      </c>
      <c r="R1857" s="1" t="str">
        <f>'[1]OFD Query'!BT1857</f>
        <v>NO</v>
      </c>
    </row>
    <row r="1858" spans="1:18" x14ac:dyDescent="0.3">
      <c r="A1858" s="5" t="str">
        <f>IF(ISBLANK('[1]OFD Query'!A1858),"",'[1]OFD Query'!A1858)</f>
        <v>6062124568075</v>
      </c>
      <c r="B1858" s="1" t="str">
        <f>IF(A1858="","",LEFT('[1]OFD Query'!C1858,FIND(" ",'[1]OFD Query'!C1858)-1))</f>
        <v>Dropship</v>
      </c>
      <c r="C1858" s="1" t="str">
        <f>IF(A1858="","",'[1]OFD Query'!F1858)</f>
        <v>C21036106</v>
      </c>
      <c r="D1858" s="1" t="str">
        <f>IFERROR(VLOOKUP(C1858,Sheet2!A:B,2,0),"")</f>
        <v>Jetronics UAE</v>
      </c>
      <c r="E1858" s="1" t="str">
        <f>IF(A1858="","",'[1]OFD Query'!I1858)</f>
        <v>Out For Delivery</v>
      </c>
      <c r="F1858" s="1" t="str">
        <f t="shared" si="29"/>
        <v>MAK-2</v>
      </c>
      <c r="G1858" s="6" t="str" cm="1">
        <f t="array" ref="G1858">IFERROR(_xlfn.IFS(A1858="","",'[1]OFD Query'!N1858="","Fresh"),'[1]OFD Query'!N1858)</f>
        <v>Reschedule</v>
      </c>
      <c r="H1858" s="6" t="str" cm="1">
        <f t="array" ref="H1858">IFERROR(_xlfn.IFS(B1858="","",'[1]OFD Query'!O1858="","Fresh"),'[1]OFD Query'!O1858)</f>
        <v>Schedule for future</v>
      </c>
      <c r="I1858" s="1" t="str">
        <f>IF(A1858="","",'[1]OFD Query'!W1858)</f>
        <v>D2108449301</v>
      </c>
      <c r="J1858" s="1" t="str">
        <f>IF(A1858="","",'[1]OFD Query'!X1858)</f>
        <v xml:space="preserve">IFZ- Bassam Omer </v>
      </c>
      <c r="K1858" s="1" t="str">
        <f>IF(A1858="","",'[1]OFD Query'!AL1858)</f>
        <v>At Taniem</v>
      </c>
      <c r="L1858" s="6">
        <f>IF(A1858="","",'[1]OFD Query'!AO1858)</f>
        <v>89</v>
      </c>
      <c r="M1858" s="1" t="str" cm="1">
        <f t="array" ref="M1858">_xlfn.IFS(L1858="","",L1858=0,"PPD",L1858&gt;0,"COD")</f>
        <v>COD</v>
      </c>
      <c r="N1858" s="1" t="str" cm="1">
        <f t="array" ref="N1858">_xlfn.IFS(A1858="","",L1858=0,M1858,L1858&lt;100,"&lt;100",L1858&lt;200,"&lt;200",L1858&lt;500,"&lt;500",L1858&lt;1000,"&lt;1000",L1858&gt;1000,"Above 1K")</f>
        <v>&lt;100</v>
      </c>
      <c r="O1858" s="6">
        <f>IF(A1858="","",'[1]OFD Query'!CB1858)</f>
        <v>3</v>
      </c>
      <c r="P1858" s="1" t="str">
        <f>IF(A1858="","",'[1]OFD Query'!CJ1858)</f>
        <v/>
      </c>
      <c r="Q1858" s="1" t="str" cm="1">
        <f t="array" ref="Q1858">IFERROR(_xlfn.IFS(A1858="","",O1858=0,"TRUE",AND(O1858=1,E1858="Out For Delivery"),"FALSE",O1858=1,"TRUE"),"FALSE")</f>
        <v>FALSE</v>
      </c>
      <c r="R1858" s="1" t="str">
        <f>'[1]OFD Query'!BT1858</f>
        <v>NO</v>
      </c>
    </row>
    <row r="1859" spans="1:18" x14ac:dyDescent="0.3">
      <c r="A1859" s="5" t="str">
        <f>IF(ISBLANK('[1]OFD Query'!A1859),"",'[1]OFD Query'!A1859)</f>
        <v>6062024564402</v>
      </c>
      <c r="B1859" s="1" t="str">
        <f>IF(A1859="","",LEFT('[1]OFD Query'!C1859,FIND(" ",'[1]OFD Query'!C1859)-1))</f>
        <v>Dropship</v>
      </c>
      <c r="C1859" s="1" t="str">
        <f>IF(A1859="","",'[1]OFD Query'!F1859)</f>
        <v>C21036624</v>
      </c>
      <c r="D1859" s="1" t="str">
        <f>IFERROR(VLOOKUP(C1859,Sheet2!A:B,2,0),"")</f>
        <v>CODPARTNER</v>
      </c>
      <c r="E1859" s="1" t="str">
        <f>IF(A1859="","",'[1]OFD Query'!I1859)</f>
        <v>Out For Delivery</v>
      </c>
      <c r="F1859" s="1" t="str">
        <f t="shared" si="29"/>
        <v>MAK-2</v>
      </c>
      <c r="G1859" s="6" t="str" cm="1">
        <f t="array" ref="G1859">IFERROR(_xlfn.IFS(A1859="","",'[1]OFD Query'!N1859="","Fresh"),'[1]OFD Query'!N1859)</f>
        <v>Reschedule</v>
      </c>
      <c r="H1859" s="6" t="str" cm="1">
        <f t="array" ref="H1859">IFERROR(_xlfn.IFS(B1859="","",'[1]OFD Query'!O1859="","Fresh"),'[1]OFD Query'!O1859)</f>
        <v>Schedule for future</v>
      </c>
      <c r="I1859" s="1" t="str">
        <f>IF(A1859="","",'[1]OFD Query'!W1859)</f>
        <v>D2108449301</v>
      </c>
      <c r="J1859" s="1" t="str">
        <f>IF(A1859="","",'[1]OFD Query'!X1859)</f>
        <v xml:space="preserve">IFZ- Bassam Omer </v>
      </c>
      <c r="K1859" s="1" t="str">
        <f>IF(A1859="","",'[1]OFD Query'!AL1859)</f>
        <v>At Taniem</v>
      </c>
      <c r="L1859" s="6">
        <f>IF(A1859="","",'[1]OFD Query'!AO1859)</f>
        <v>196</v>
      </c>
      <c r="M1859" s="1" t="str" cm="1">
        <f t="array" ref="M1859">_xlfn.IFS(L1859="","",L1859=0,"PPD",L1859&gt;0,"COD")</f>
        <v>COD</v>
      </c>
      <c r="N1859" s="1" t="str" cm="1">
        <f t="array" ref="N1859">_xlfn.IFS(A1859="","",L1859=0,M1859,L1859&lt;100,"&lt;100",L1859&lt;200,"&lt;200",L1859&lt;500,"&lt;500",L1859&lt;1000,"&lt;1000",L1859&gt;1000,"Above 1K")</f>
        <v>&lt;200</v>
      </c>
      <c r="O1859" s="6">
        <f>IF(A1859="","",'[1]OFD Query'!CB1859)</f>
        <v>3</v>
      </c>
      <c r="P1859" s="1" t="str">
        <f>IF(A1859="","",'[1]OFD Query'!CJ1859)</f>
        <v/>
      </c>
      <c r="Q1859" s="1" t="str" cm="1">
        <f t="array" ref="Q1859">IFERROR(_xlfn.IFS(A1859="","",O1859=0,"TRUE",AND(O1859=1,E1859="Out For Delivery"),"FALSE",O1859=1,"TRUE"),"FALSE")</f>
        <v>FALSE</v>
      </c>
      <c r="R1859" s="1" t="str">
        <f>'[1]OFD Query'!BT1859</f>
        <v>NO</v>
      </c>
    </row>
    <row r="1860" spans="1:18" x14ac:dyDescent="0.3">
      <c r="A1860" s="5" t="str">
        <f>IF(ISBLANK('[1]OFD Query'!A1860),"",'[1]OFD Query'!A1860)</f>
        <v>6062224481341</v>
      </c>
      <c r="B1860" s="1" t="str">
        <f>IF(A1860="","",LEFT('[1]OFD Query'!C1860,FIND(" ",'[1]OFD Query'!C1860)-1))</f>
        <v>Dropship</v>
      </c>
      <c r="C1860" s="1" t="str">
        <f>IF(A1860="","",'[1]OFD Query'!F1860)</f>
        <v>C2103730101</v>
      </c>
      <c r="D1860" s="1" t="str">
        <f>IFERROR(VLOOKUP(C1860,Sheet2!A:B,2,0),"")</f>
        <v>SHEIN</v>
      </c>
      <c r="E1860" s="1" t="str">
        <f>IF(A1860="","",'[1]OFD Query'!I1860)</f>
        <v>Delivered</v>
      </c>
      <c r="F1860" s="1" t="str">
        <f t="shared" si="29"/>
        <v>MAK-2</v>
      </c>
      <c r="G1860" s="6" t="str" cm="1">
        <f t="array" ref="G1860">IFERROR(_xlfn.IFS(A1860="","",'[1]OFD Query'!N1860="","Fresh"),'[1]OFD Query'!N1860)</f>
        <v>Fresh</v>
      </c>
      <c r="H1860" s="6" t="str" cm="1">
        <f t="array" ref="H1860">IFERROR(_xlfn.IFS(B1860="","",'[1]OFD Query'!O1860="","Fresh"),'[1]OFD Query'!O1860)</f>
        <v>Fresh</v>
      </c>
      <c r="I1860" s="1" t="str">
        <f>IF(A1860="","",'[1]OFD Query'!W1860)</f>
        <v>D2109916301</v>
      </c>
      <c r="J1860" s="1" t="str">
        <f>IF(A1860="","",'[1]OFD Query'!X1860)</f>
        <v>Umair Khan Solangi Dadan Khan</v>
      </c>
      <c r="K1860" s="1" t="str">
        <f>IF(A1860="","",'[1]OFD Query'!AL1860)</f>
        <v>Ar Rashidiyyah</v>
      </c>
      <c r="L1860" s="6">
        <f>IF(A1860="","",'[1]OFD Query'!AO1860)</f>
        <v>332.24</v>
      </c>
      <c r="M1860" s="1" t="str" cm="1">
        <f t="array" ref="M1860">_xlfn.IFS(L1860="","",L1860=0,"PPD",L1860&gt;0,"COD")</f>
        <v>COD</v>
      </c>
      <c r="N1860" s="1" t="str" cm="1">
        <f t="array" ref="N1860">_xlfn.IFS(A1860="","",L1860=0,M1860,L1860&lt;100,"&lt;100",L1860&lt;200,"&lt;200",L1860&lt;500,"&lt;500",L1860&lt;1000,"&lt;1000",L1860&gt;1000,"Above 1K")</f>
        <v>&lt;500</v>
      </c>
      <c r="O1860" s="6">
        <f>IF(A1860="","",'[1]OFD Query'!CB1860)</f>
        <v>1</v>
      </c>
      <c r="P1860" s="1" t="str">
        <f>IF(A1860="","",'[1]OFD Query'!CJ1860)</f>
        <v>POUCH</v>
      </c>
      <c r="Q1860" s="1" t="str" cm="1">
        <f t="array" ref="Q1860">IFERROR(_xlfn.IFS(A1860="","",O1860=0,"TRUE",AND(O1860=1,E1860="Out For Delivery"),"FALSE",O1860=1,"TRUE"),"FALSE")</f>
        <v>TRUE</v>
      </c>
      <c r="R1860" s="1" t="str">
        <f>'[1]OFD Query'!BT1860</f>
        <v>YES</v>
      </c>
    </row>
    <row r="1861" spans="1:18" x14ac:dyDescent="0.3">
      <c r="A1861" s="5" t="str">
        <f>IF(ISBLANK('[1]OFD Query'!A1861),"",'[1]OFD Query'!A1861)</f>
        <v>6060824121190</v>
      </c>
      <c r="B1861" s="1" t="str">
        <f>IF(A1861="","",LEFT('[1]OFD Query'!C1861,FIND(" ",'[1]OFD Query'!C1861)-1))</f>
        <v>Dropship</v>
      </c>
      <c r="C1861" s="1" t="str">
        <f>IF(A1861="","",'[1]OFD Query'!F1861)</f>
        <v>C2103716501</v>
      </c>
      <c r="D1861" s="1" t="str">
        <f>IFERROR(VLOOKUP(C1861,Sheet2!A:B,2,0),"")</f>
        <v>SHEIN</v>
      </c>
      <c r="E1861" s="1" t="str">
        <f>IF(A1861="","",'[1]OFD Query'!I1861)</f>
        <v>Out For Delivery</v>
      </c>
      <c r="F1861" s="1" t="str">
        <f t="shared" ref="F1861:F1924" si="30">IF(A1861="","","MAK-2")</f>
        <v>MAK-2</v>
      </c>
      <c r="G1861" s="6" t="str" cm="1">
        <f t="array" ref="G1861">IFERROR(_xlfn.IFS(A1861="","",'[1]OFD Query'!N1861="","Fresh"),'[1]OFD Query'!N1861)</f>
        <v>Reschedule</v>
      </c>
      <c r="H1861" s="6" t="str" cm="1">
        <f t="array" ref="H1861">IFERROR(_xlfn.IFS(B1861="","",'[1]OFD Query'!O1861="","Fresh"),'[1]OFD Query'!O1861)</f>
        <v>Schedule for future</v>
      </c>
      <c r="I1861" s="1" t="str">
        <f>IF(A1861="","",'[1]OFD Query'!W1861)</f>
        <v>D2108449301</v>
      </c>
      <c r="J1861" s="1" t="str">
        <f>IF(A1861="","",'[1]OFD Query'!X1861)</f>
        <v xml:space="preserve">IFZ- Bassam Omer </v>
      </c>
      <c r="K1861" s="1" t="str">
        <f>IF(A1861="","",'[1]OFD Query'!AL1861)</f>
        <v>At Taniem</v>
      </c>
      <c r="L1861" s="6">
        <f>IF(A1861="","",'[1]OFD Query'!AO1861)</f>
        <v>386.54</v>
      </c>
      <c r="M1861" s="1" t="str" cm="1">
        <f t="array" ref="M1861">_xlfn.IFS(L1861="","",L1861=0,"PPD",L1861&gt;0,"COD")</f>
        <v>COD</v>
      </c>
      <c r="N1861" s="1" t="str" cm="1">
        <f t="array" ref="N1861">_xlfn.IFS(A1861="","",L1861=0,M1861,L1861&lt;100,"&lt;100",L1861&lt;200,"&lt;200",L1861&lt;500,"&lt;500",L1861&lt;1000,"&lt;1000",L1861&gt;1000,"Above 1K")</f>
        <v>&lt;500</v>
      </c>
      <c r="O1861" s="6">
        <f>IF(A1861="","",'[1]OFD Query'!CB1861)</f>
        <v>2</v>
      </c>
      <c r="P1861" s="1" t="str">
        <f>IF(A1861="","",'[1]OFD Query'!CJ1861)</f>
        <v>POUCH</v>
      </c>
      <c r="Q1861" s="1" t="str" cm="1">
        <f t="array" ref="Q1861">IFERROR(_xlfn.IFS(A1861="","",O1861=0,"TRUE",AND(O1861=1,E1861="Out For Delivery"),"FALSE",O1861=1,"TRUE"),"FALSE")</f>
        <v>FALSE</v>
      </c>
      <c r="R1861" s="1" t="str">
        <f>'[1]OFD Query'!BT1861</f>
        <v>NO</v>
      </c>
    </row>
    <row r="1862" spans="1:18" x14ac:dyDescent="0.3">
      <c r="A1862" s="5" t="str">
        <f>IF(ISBLANK('[1]OFD Query'!A1862),"",'[1]OFD Query'!A1862)</f>
        <v>6062324814627</v>
      </c>
      <c r="B1862" s="1" t="str">
        <f>IF(A1862="","",LEFT('[1]OFD Query'!C1862,FIND(" ",'[1]OFD Query'!C1862)-1))</f>
        <v>Dropship</v>
      </c>
      <c r="C1862" s="1" t="str">
        <f>IF(A1862="","",'[1]OFD Query'!F1862)</f>
        <v>C2107346</v>
      </c>
      <c r="D1862" s="1" t="str">
        <f>IFERROR(VLOOKUP(C1862,Sheet2!A:B,2,0),"")</f>
        <v>QuickSilver</v>
      </c>
      <c r="E1862" s="1" t="str">
        <f>IF(A1862="","",'[1]OFD Query'!I1862)</f>
        <v>Out For Delivery</v>
      </c>
      <c r="F1862" s="1" t="str">
        <f t="shared" si="30"/>
        <v>MAK-2</v>
      </c>
      <c r="G1862" s="6" t="str" cm="1">
        <f t="array" ref="G1862">IFERROR(_xlfn.IFS(A1862="","",'[1]OFD Query'!N1862="","Fresh"),'[1]OFD Query'!N1862)</f>
        <v>Fresh</v>
      </c>
      <c r="H1862" s="6" t="str" cm="1">
        <f t="array" ref="H1862">IFERROR(_xlfn.IFS(B1862="","",'[1]OFD Query'!O1862="","Fresh"),'[1]OFD Query'!O1862)</f>
        <v>Fresh</v>
      </c>
      <c r="I1862" s="1" t="str">
        <f>IF(A1862="","",'[1]OFD Query'!W1862)</f>
        <v>D2109916301</v>
      </c>
      <c r="J1862" s="1" t="str">
        <f>IF(A1862="","",'[1]OFD Query'!X1862)</f>
        <v>Umair Khan Solangi Dadan Khan</v>
      </c>
      <c r="K1862" s="1" t="str">
        <f>IF(A1862="","",'[1]OFD Query'!AL1862)</f>
        <v>Ar Rawdah</v>
      </c>
      <c r="L1862" s="6">
        <f>IF(A1862="","",'[1]OFD Query'!AO1862)</f>
        <v>400</v>
      </c>
      <c r="M1862" s="1" t="str" cm="1">
        <f t="array" ref="M1862">_xlfn.IFS(L1862="","",L1862=0,"PPD",L1862&gt;0,"COD")</f>
        <v>COD</v>
      </c>
      <c r="N1862" s="1" t="str" cm="1">
        <f t="array" ref="N1862">_xlfn.IFS(A1862="","",L1862=0,M1862,L1862&lt;100,"&lt;100",L1862&lt;200,"&lt;200",L1862&lt;500,"&lt;500",L1862&lt;1000,"&lt;1000",L1862&gt;1000,"Above 1K")</f>
        <v>&lt;500</v>
      </c>
      <c r="O1862" s="6">
        <f>IF(A1862="","",'[1]OFD Query'!CB1862)</f>
        <v>0</v>
      </c>
      <c r="P1862" s="1" t="str">
        <f>IF(A1862="","",'[1]OFD Query'!CJ1862)</f>
        <v/>
      </c>
      <c r="Q1862" s="1" t="str" cm="1">
        <f t="array" ref="Q1862">IFERROR(_xlfn.IFS(A1862="","",O1862=0,"TRUE",AND(O1862=1,E1862="Out For Delivery"),"FALSE",O1862=1,"TRUE"),"FALSE")</f>
        <v>TRUE</v>
      </c>
      <c r="R1862" s="1" t="str">
        <f>'[1]OFD Query'!BT1862</f>
        <v>NO</v>
      </c>
    </row>
    <row r="1863" spans="1:18" x14ac:dyDescent="0.3">
      <c r="A1863" s="5" t="str">
        <f>IF(ISBLANK('[1]OFD Query'!A1863),"",'[1]OFD Query'!A1863)</f>
        <v>6062324187376</v>
      </c>
      <c r="B1863" s="1" t="str">
        <f>IF(A1863="","",LEFT('[1]OFD Query'!C1863,FIND(" ",'[1]OFD Query'!C1863)-1))</f>
        <v>Dropship</v>
      </c>
      <c r="C1863" s="1" t="str">
        <f>IF(A1863="","",'[1]OFD Query'!F1863)</f>
        <v>C2103822501</v>
      </c>
      <c r="D1863" s="1" t="str">
        <f>IFERROR(VLOOKUP(C1863,Sheet2!A:B,2,0),"")</f>
        <v/>
      </c>
      <c r="E1863" s="1" t="str">
        <f>IF(A1863="","",'[1]OFD Query'!I1863)</f>
        <v>Out For Delivery</v>
      </c>
      <c r="F1863" s="1" t="str">
        <f t="shared" si="30"/>
        <v>MAK-2</v>
      </c>
      <c r="G1863" s="6" t="str" cm="1">
        <f t="array" ref="G1863">IFERROR(_xlfn.IFS(A1863="","",'[1]OFD Query'!N1863="","Fresh"),'[1]OFD Query'!N1863)</f>
        <v>Reschedule</v>
      </c>
      <c r="H1863" s="6" t="str" cm="1">
        <f t="array" ref="H1863">IFERROR(_xlfn.IFS(B1863="","",'[1]OFD Query'!O1863="","Fresh"),'[1]OFD Query'!O1863)</f>
        <v>Schedule for future</v>
      </c>
      <c r="I1863" s="1" t="str">
        <f>IF(A1863="","",'[1]OFD Query'!W1863)</f>
        <v>D2108449301</v>
      </c>
      <c r="J1863" s="1" t="str">
        <f>IF(A1863="","",'[1]OFD Query'!X1863)</f>
        <v xml:space="preserve">IFZ- Bassam Omer </v>
      </c>
      <c r="K1863" s="1" t="str">
        <f>IF(A1863="","",'[1]OFD Query'!AL1863)</f>
        <v>At Taniem</v>
      </c>
      <c r="L1863" s="6">
        <f>IF(A1863="","",'[1]OFD Query'!AO1863)</f>
        <v>474</v>
      </c>
      <c r="M1863" s="1" t="str" cm="1">
        <f t="array" ref="M1863">_xlfn.IFS(L1863="","",L1863=0,"PPD",L1863&gt;0,"COD")</f>
        <v>COD</v>
      </c>
      <c r="N1863" s="1" t="str" cm="1">
        <f t="array" ref="N1863">_xlfn.IFS(A1863="","",L1863=0,M1863,L1863&lt;100,"&lt;100",L1863&lt;200,"&lt;200",L1863&lt;500,"&lt;500",L1863&lt;1000,"&lt;1000",L1863&gt;1000,"Above 1K")</f>
        <v>&lt;500</v>
      </c>
      <c r="O1863" s="6">
        <f>IF(A1863="","",'[1]OFD Query'!CB1863)</f>
        <v>1</v>
      </c>
      <c r="P1863" s="1" t="str">
        <f>IF(A1863="","",'[1]OFD Query'!CJ1863)</f>
        <v/>
      </c>
      <c r="Q1863" s="1" t="str" cm="1">
        <f t="array" ref="Q1863">IFERROR(_xlfn.IFS(A1863="","",O1863=0,"TRUE",AND(O1863=1,E1863="Out For Delivery"),"FALSE",O1863=1,"TRUE"),"FALSE")</f>
        <v>FALSE</v>
      </c>
      <c r="R1863" s="1" t="str">
        <f>'[1]OFD Query'!BT1863</f>
        <v>NO</v>
      </c>
    </row>
    <row r="1864" spans="1:18" x14ac:dyDescent="0.3">
      <c r="A1864" s="5" t="str">
        <f>IF(ISBLANK('[1]OFD Query'!A1864),"",'[1]OFD Query'!A1864)</f>
        <v>6062324797277</v>
      </c>
      <c r="B1864" s="1" t="str">
        <f>IF(A1864="","",LEFT('[1]OFD Query'!C1864,FIND(" ",'[1]OFD Query'!C1864)-1))</f>
        <v>Dropship</v>
      </c>
      <c r="C1864" s="1" t="str">
        <f>IF(A1864="","",'[1]OFD Query'!F1864)</f>
        <v>C21036624</v>
      </c>
      <c r="D1864" s="1" t="str">
        <f>IFERROR(VLOOKUP(C1864,Sheet2!A:B,2,0),"")</f>
        <v>CODPARTNER</v>
      </c>
      <c r="E1864" s="1" t="str">
        <f>IF(A1864="","",'[1]OFD Query'!I1864)</f>
        <v>Out For Delivery</v>
      </c>
      <c r="F1864" s="1" t="str">
        <f t="shared" si="30"/>
        <v>MAK-2</v>
      </c>
      <c r="G1864" s="6" t="str" cm="1">
        <f t="array" ref="G1864">IFERROR(_xlfn.IFS(A1864="","",'[1]OFD Query'!N1864="","Fresh"),'[1]OFD Query'!N1864)</f>
        <v>Fresh</v>
      </c>
      <c r="H1864" s="6" t="str" cm="1">
        <f t="array" ref="H1864">IFERROR(_xlfn.IFS(B1864="","",'[1]OFD Query'!O1864="","Fresh"),'[1]OFD Query'!O1864)</f>
        <v>Fresh</v>
      </c>
      <c r="I1864" s="1" t="str">
        <f>IF(A1864="","",'[1]OFD Query'!W1864)</f>
        <v>D2108449301</v>
      </c>
      <c r="J1864" s="1" t="str">
        <f>IF(A1864="","",'[1]OFD Query'!X1864)</f>
        <v xml:space="preserve">IFZ- Bassam Omer </v>
      </c>
      <c r="K1864" s="1" t="str">
        <f>IF(A1864="","",'[1]OFD Query'!AL1864)</f>
        <v>At Taniem</v>
      </c>
      <c r="L1864" s="6">
        <f>IF(A1864="","",'[1]OFD Query'!AO1864)</f>
        <v>299</v>
      </c>
      <c r="M1864" s="1" t="str" cm="1">
        <f t="array" ref="M1864">_xlfn.IFS(L1864="","",L1864=0,"PPD",L1864&gt;0,"COD")</f>
        <v>COD</v>
      </c>
      <c r="N1864" s="1" t="str" cm="1">
        <f t="array" ref="N1864">_xlfn.IFS(A1864="","",L1864=0,M1864,L1864&lt;100,"&lt;100",L1864&lt;200,"&lt;200",L1864&lt;500,"&lt;500",L1864&lt;1000,"&lt;1000",L1864&gt;1000,"Above 1K")</f>
        <v>&lt;500</v>
      </c>
      <c r="O1864" s="6">
        <f>IF(A1864="","",'[1]OFD Query'!CB1864)</f>
        <v>0</v>
      </c>
      <c r="P1864" s="1" t="str">
        <f>IF(A1864="","",'[1]OFD Query'!CJ1864)</f>
        <v/>
      </c>
      <c r="Q1864" s="1" t="str" cm="1">
        <f t="array" ref="Q1864">IFERROR(_xlfn.IFS(A1864="","",O1864=0,"TRUE",AND(O1864=1,E1864="Out For Delivery"),"FALSE",O1864=1,"TRUE"),"FALSE")</f>
        <v>TRUE</v>
      </c>
      <c r="R1864" s="1" t="str">
        <f>'[1]OFD Query'!BT1864</f>
        <v>NO</v>
      </c>
    </row>
    <row r="1865" spans="1:18" x14ac:dyDescent="0.3">
      <c r="A1865" s="5" t="str">
        <f>IF(ISBLANK('[1]OFD Query'!A1865),"",'[1]OFD Query'!A1865)</f>
        <v>6062424699114</v>
      </c>
      <c r="B1865" s="1" t="str">
        <f>IF(A1865="","",LEFT('[1]OFD Query'!C1865,FIND(" ",'[1]OFD Query'!C1865)-1))</f>
        <v>Dropship</v>
      </c>
      <c r="C1865" s="1" t="str">
        <f>IF(A1865="","",'[1]OFD Query'!F1865)</f>
        <v>C2103785701</v>
      </c>
      <c r="D1865" s="1" t="str">
        <f>IFERROR(VLOOKUP(C1865,Sheet2!A:B,2,0),"")</f>
        <v>ramoshop</v>
      </c>
      <c r="E1865" s="1" t="str">
        <f>IF(A1865="","",'[1]OFD Query'!I1865)</f>
        <v>Out For Delivery</v>
      </c>
      <c r="F1865" s="1" t="str">
        <f t="shared" si="30"/>
        <v>MAK-2</v>
      </c>
      <c r="G1865" s="6" t="str" cm="1">
        <f t="array" ref="G1865">IFERROR(_xlfn.IFS(A1865="","",'[1]OFD Query'!N1865="","Fresh"),'[1]OFD Query'!N1865)</f>
        <v>Fresh</v>
      </c>
      <c r="H1865" s="6" t="str" cm="1">
        <f t="array" ref="H1865">IFERROR(_xlfn.IFS(B1865="","",'[1]OFD Query'!O1865="","Fresh"),'[1]OFD Query'!O1865)</f>
        <v>Fresh</v>
      </c>
      <c r="I1865" s="1" t="str">
        <f>IF(A1865="","",'[1]OFD Query'!W1865)</f>
        <v>D2109916301</v>
      </c>
      <c r="J1865" s="1" t="str">
        <f>IF(A1865="","",'[1]OFD Query'!X1865)</f>
        <v>Umair Khan Solangi Dadan Khan</v>
      </c>
      <c r="K1865" s="1" t="str">
        <f>IF(A1865="","",'[1]OFD Query'!AL1865)</f>
        <v>Ar Rashidiyyah</v>
      </c>
      <c r="L1865" s="6">
        <f>IF(A1865="","",'[1]OFD Query'!AO1865)</f>
        <v>188</v>
      </c>
      <c r="M1865" s="1" t="str" cm="1">
        <f t="array" ref="M1865">_xlfn.IFS(L1865="","",L1865=0,"PPD",L1865&gt;0,"COD")</f>
        <v>COD</v>
      </c>
      <c r="N1865" s="1" t="str" cm="1">
        <f t="array" ref="N1865">_xlfn.IFS(A1865="","",L1865=0,M1865,L1865&lt;100,"&lt;100",L1865&lt;200,"&lt;200",L1865&lt;500,"&lt;500",L1865&lt;1000,"&lt;1000",L1865&gt;1000,"Above 1K")</f>
        <v>&lt;200</v>
      </c>
      <c r="O1865" s="6">
        <f>IF(A1865="","",'[1]OFD Query'!CB1865)</f>
        <v>0</v>
      </c>
      <c r="P1865" s="1" t="str">
        <f>IF(A1865="","",'[1]OFD Query'!CJ1865)</f>
        <v/>
      </c>
      <c r="Q1865" s="1" t="str" cm="1">
        <f t="array" ref="Q1865">IFERROR(_xlfn.IFS(A1865="","",O1865=0,"TRUE",AND(O1865=1,E1865="Out For Delivery"),"FALSE",O1865=1,"TRUE"),"FALSE")</f>
        <v>TRUE</v>
      </c>
      <c r="R1865" s="1" t="str">
        <f>'[1]OFD Query'!BT1865</f>
        <v>NO</v>
      </c>
    </row>
    <row r="1866" spans="1:18" x14ac:dyDescent="0.3">
      <c r="A1866" s="5" t="str">
        <f>IF(ISBLANK('[1]OFD Query'!A1866),"",'[1]OFD Query'!A1866)</f>
        <v>6061224779299</v>
      </c>
      <c r="B1866" s="1" t="str">
        <f>IF(A1866="","",LEFT('[1]OFD Query'!C1866,FIND(" ",'[1]OFD Query'!C1866)-1))</f>
        <v>Dropship</v>
      </c>
      <c r="C1866" s="1" t="str">
        <f>IF(A1866="","",'[1]OFD Query'!F1866)</f>
        <v>C2103730101</v>
      </c>
      <c r="D1866" s="1" t="str">
        <f>IFERROR(VLOOKUP(C1866,Sheet2!A:B,2,0),"")</f>
        <v>SHEIN</v>
      </c>
      <c r="E1866" s="1" t="str">
        <f>IF(A1866="","",'[1]OFD Query'!I1866)</f>
        <v>Out For Delivery</v>
      </c>
      <c r="F1866" s="1" t="str">
        <f t="shared" si="30"/>
        <v>MAK-2</v>
      </c>
      <c r="G1866" s="6" t="str" cm="1">
        <f t="array" ref="G1866">IFERROR(_xlfn.IFS(A1866="","",'[1]OFD Query'!N1866="","Fresh"),'[1]OFD Query'!N1866)</f>
        <v>Reschedule</v>
      </c>
      <c r="H1866" s="6" t="str" cm="1">
        <f t="array" ref="H1866">IFERROR(_xlfn.IFS(B1866="","",'[1]OFD Query'!O1866="","Fresh"),'[1]OFD Query'!O1866)</f>
        <v>Schedule for future</v>
      </c>
      <c r="I1866" s="1" t="str">
        <f>IF(A1866="","",'[1]OFD Query'!W1866)</f>
        <v>D2108449301</v>
      </c>
      <c r="J1866" s="1" t="str">
        <f>IF(A1866="","",'[1]OFD Query'!X1866)</f>
        <v xml:space="preserve">IFZ- Bassam Omer </v>
      </c>
      <c r="K1866" s="1" t="str">
        <f>IF(A1866="","",'[1]OFD Query'!AL1866)</f>
        <v>At Taniem</v>
      </c>
      <c r="L1866" s="6">
        <f>IF(A1866="","",'[1]OFD Query'!AO1866)</f>
        <v>323.52</v>
      </c>
      <c r="M1866" s="1" t="str" cm="1">
        <f t="array" ref="M1866">_xlfn.IFS(L1866="","",L1866=0,"PPD",L1866&gt;0,"COD")</f>
        <v>COD</v>
      </c>
      <c r="N1866" s="1" t="str" cm="1">
        <f t="array" ref="N1866">_xlfn.IFS(A1866="","",L1866=0,M1866,L1866&lt;100,"&lt;100",L1866&lt;200,"&lt;200",L1866&lt;500,"&lt;500",L1866&lt;1000,"&lt;1000",L1866&gt;1000,"Above 1K")</f>
        <v>&lt;500</v>
      </c>
      <c r="O1866" s="6">
        <f>IF(A1866="","",'[1]OFD Query'!CB1866)</f>
        <v>3</v>
      </c>
      <c r="P1866" s="1" t="str">
        <f>IF(A1866="","",'[1]OFD Query'!CJ1866)</f>
        <v>POUCH</v>
      </c>
      <c r="Q1866" s="1" t="str" cm="1">
        <f t="array" ref="Q1866">IFERROR(_xlfn.IFS(A1866="","",O1866=0,"TRUE",AND(O1866=1,E1866="Out For Delivery"),"FALSE",O1866=1,"TRUE"),"FALSE")</f>
        <v>FALSE</v>
      </c>
      <c r="R1866" s="1" t="str">
        <f>'[1]OFD Query'!BT1866</f>
        <v>NO</v>
      </c>
    </row>
    <row r="1867" spans="1:18" x14ac:dyDescent="0.3">
      <c r="A1867" s="5" t="str">
        <f>IF(ISBLANK('[1]OFD Query'!A1867),"",'[1]OFD Query'!A1867)</f>
        <v>6062524295033</v>
      </c>
      <c r="B1867" s="1" t="str">
        <f>IF(A1867="","",LEFT('[1]OFD Query'!C1867,FIND(" ",'[1]OFD Query'!C1867)-1))</f>
        <v>Reverse</v>
      </c>
      <c r="C1867" s="1" t="str">
        <f>IF(A1867="","",'[1]OFD Query'!F1867)</f>
        <v>C21036226</v>
      </c>
      <c r="D1867" s="1" t="str">
        <f>IFERROR(VLOOKUP(C1867,Sheet2!A:B,2,0),"")</f>
        <v>SHEIN</v>
      </c>
      <c r="E1867" s="1" t="str">
        <f>IF(A1867="","",'[1]OFD Query'!I1867)</f>
        <v>Successfully Returned</v>
      </c>
      <c r="F1867" s="1" t="str">
        <f t="shared" si="30"/>
        <v>MAK-2</v>
      </c>
      <c r="G1867" s="6" t="str" cm="1">
        <f t="array" ref="G1867">IFERROR(_xlfn.IFS(A1867="","",'[1]OFD Query'!N1867="","Fresh"),'[1]OFD Query'!N1867)</f>
        <v>No Answer</v>
      </c>
      <c r="H1867" s="6" t="str" cm="1">
        <f t="array" ref="H1867">IFERROR(_xlfn.IFS(B1867="","",'[1]OFD Query'!O1867="","Fresh"),'[1]OFD Query'!O1867)</f>
        <v>Switched Off</v>
      </c>
      <c r="I1867" s="1" t="str">
        <f>IF(A1867="","",'[1]OFD Query'!W1867)</f>
        <v>D2109916301</v>
      </c>
      <c r="J1867" s="1" t="str">
        <f>IF(A1867="","",'[1]OFD Query'!X1867)</f>
        <v>Umair Khan Solangi Dadan Khan</v>
      </c>
      <c r="K1867" s="1" t="str">
        <f>IF(A1867="","",'[1]OFD Query'!AL1867)</f>
        <v>Al Maabdah</v>
      </c>
      <c r="L1867" s="6">
        <f>IF(A1867="","",'[1]OFD Query'!AO1867)</f>
        <v>0</v>
      </c>
      <c r="M1867" s="1" t="str" cm="1">
        <f t="array" ref="M1867">_xlfn.IFS(L1867="","",L1867=0,"PPD",L1867&gt;0,"COD")</f>
        <v>PPD</v>
      </c>
      <c r="N1867" s="1" t="str" cm="1">
        <f t="array" ref="N1867">_xlfn.IFS(A1867="","",L1867=0,M1867,L1867&lt;100,"&lt;100",L1867&lt;200,"&lt;200",L1867&lt;500,"&lt;500",L1867&lt;1000,"&lt;1000",L1867&gt;1000,"Above 1K")</f>
        <v>PPD</v>
      </c>
      <c r="O1867" s="6">
        <f>IF(A1867="","",'[1]OFD Query'!CB1867)</f>
        <v>1</v>
      </c>
      <c r="P1867" s="1" t="str">
        <f>IF(A1867="","",'[1]OFD Query'!CJ1867)</f>
        <v/>
      </c>
      <c r="Q1867" s="1" t="str" cm="1">
        <f t="array" ref="Q1867">IFERROR(_xlfn.IFS(A1867="","",O1867=0,"TRUE",AND(O1867=1,E1867="Out For Delivery"),"FALSE",O1867=1,"TRUE"),"FALSE")</f>
        <v>TRUE</v>
      </c>
      <c r="R1867" s="1" t="str">
        <f>'[1]OFD Query'!BT1867</f>
        <v>NO</v>
      </c>
    </row>
    <row r="1868" spans="1:18" x14ac:dyDescent="0.3">
      <c r="A1868" s="5" t="str">
        <f>IF(ISBLANK('[1]OFD Query'!A1868),"",'[1]OFD Query'!A1868)</f>
        <v>6062324607789</v>
      </c>
      <c r="B1868" s="1" t="str">
        <f>IF(A1868="","",LEFT('[1]OFD Query'!C1868,FIND(" ",'[1]OFD Query'!C1868)-1))</f>
        <v>Dropship</v>
      </c>
      <c r="C1868" s="1" t="str">
        <f>IF(A1868="","",'[1]OFD Query'!F1868)</f>
        <v>C21030007</v>
      </c>
      <c r="D1868" s="1" t="str">
        <f>IFERROR(VLOOKUP(C1868,Sheet2!A:B,2,0),"")</f>
        <v>Mishadat</v>
      </c>
      <c r="E1868" s="1" t="str">
        <f>IF(A1868="","",'[1]OFD Query'!I1868)</f>
        <v>Out For Delivery</v>
      </c>
      <c r="F1868" s="1" t="str">
        <f t="shared" si="30"/>
        <v>MAK-2</v>
      </c>
      <c r="G1868" s="6" t="str" cm="1">
        <f t="array" ref="G1868">IFERROR(_xlfn.IFS(A1868="","",'[1]OFD Query'!N1868="","Fresh"),'[1]OFD Query'!N1868)</f>
        <v>Cancel</v>
      </c>
      <c r="H1868" s="6" t="str" cm="1">
        <f t="array" ref="H1868">IFERROR(_xlfn.IFS(B1868="","",'[1]OFD Query'!O1868="","Fresh"),'[1]OFD Query'!O1868)</f>
        <v>Did Not Order</v>
      </c>
      <c r="I1868" s="1" t="str">
        <f>IF(A1868="","",'[1]OFD Query'!W1868)</f>
        <v>D2108449301</v>
      </c>
      <c r="J1868" s="1" t="str">
        <f>IF(A1868="","",'[1]OFD Query'!X1868)</f>
        <v xml:space="preserve">IFZ- Bassam Omer </v>
      </c>
      <c r="K1868" s="1" t="str">
        <f>IF(A1868="","",'[1]OFD Query'!AL1868)</f>
        <v>At Taniem</v>
      </c>
      <c r="L1868" s="6">
        <f>IF(A1868="","",'[1]OFD Query'!AO1868)</f>
        <v>98</v>
      </c>
      <c r="M1868" s="1" t="str" cm="1">
        <f t="array" ref="M1868">_xlfn.IFS(L1868="","",L1868=0,"PPD",L1868&gt;0,"COD")</f>
        <v>COD</v>
      </c>
      <c r="N1868" s="1" t="str" cm="1">
        <f t="array" ref="N1868">_xlfn.IFS(A1868="","",L1868=0,M1868,L1868&lt;100,"&lt;100",L1868&lt;200,"&lt;200",L1868&lt;500,"&lt;500",L1868&lt;1000,"&lt;1000",L1868&gt;1000,"Above 1K")</f>
        <v>&lt;100</v>
      </c>
      <c r="O1868" s="6">
        <f>IF(A1868="","",'[1]OFD Query'!CB1868)</f>
        <v>1</v>
      </c>
      <c r="P1868" s="1" t="str">
        <f>IF(A1868="","",'[1]OFD Query'!CJ1868)</f>
        <v/>
      </c>
      <c r="Q1868" s="1" t="str" cm="1">
        <f t="array" ref="Q1868">IFERROR(_xlfn.IFS(A1868="","",O1868=0,"TRUE",AND(O1868=1,E1868="Out For Delivery"),"FALSE",O1868=1,"TRUE"),"FALSE")</f>
        <v>FALSE</v>
      </c>
      <c r="R1868" s="1" t="str">
        <f>'[1]OFD Query'!BT1868</f>
        <v>NO</v>
      </c>
    </row>
    <row r="1869" spans="1:18" x14ac:dyDescent="0.3">
      <c r="A1869" s="5" t="str">
        <f>IF(ISBLANK('[1]OFD Query'!A1869),"",'[1]OFD Query'!A1869)</f>
        <v>6062624969734</v>
      </c>
      <c r="B1869" s="1" t="str">
        <f>IF(A1869="","",LEFT('[1]OFD Query'!C1869,FIND(" ",'[1]OFD Query'!C1869)-1))</f>
        <v>Reverse</v>
      </c>
      <c r="C1869" s="1" t="str">
        <f>IF(A1869="","",'[1]OFD Query'!F1869)</f>
        <v>C21036226</v>
      </c>
      <c r="D1869" s="1" t="str">
        <f>IFERROR(VLOOKUP(C1869,Sheet2!A:B,2,0),"")</f>
        <v>SHEIN</v>
      </c>
      <c r="E1869" s="1" t="str">
        <f>IF(A1869="","",'[1]OFD Query'!I1869)</f>
        <v>Out For Delivery</v>
      </c>
      <c r="F1869" s="1" t="str">
        <f t="shared" si="30"/>
        <v>MAK-2</v>
      </c>
      <c r="G1869" s="6" t="str" cm="1">
        <f t="array" ref="G1869">IFERROR(_xlfn.IFS(A1869="","",'[1]OFD Query'!N1869="","Fresh"),'[1]OFD Query'!N1869)</f>
        <v>Fresh</v>
      </c>
      <c r="H1869" s="6" t="str" cm="1">
        <f t="array" ref="H1869">IFERROR(_xlfn.IFS(B1869="","",'[1]OFD Query'!O1869="","Fresh"),'[1]OFD Query'!O1869)</f>
        <v>Fresh</v>
      </c>
      <c r="I1869" s="1" t="str">
        <f>IF(A1869="","",'[1]OFD Query'!W1869)</f>
        <v>D2109916301</v>
      </c>
      <c r="J1869" s="1" t="str">
        <f>IF(A1869="","",'[1]OFD Query'!X1869)</f>
        <v>Umair Khan Solangi Dadan Khan</v>
      </c>
      <c r="K1869" s="1" t="str">
        <f>IF(A1869="","",'[1]OFD Query'!AL1869)</f>
        <v>Ar Rashidiyyah</v>
      </c>
      <c r="L1869" s="6">
        <f>IF(A1869="","",'[1]OFD Query'!AO1869)</f>
        <v>0</v>
      </c>
      <c r="M1869" s="1" t="str" cm="1">
        <f t="array" ref="M1869">_xlfn.IFS(L1869="","",L1869=0,"PPD",L1869&gt;0,"COD")</f>
        <v>PPD</v>
      </c>
      <c r="N1869" s="1" t="str" cm="1">
        <f t="array" ref="N1869">_xlfn.IFS(A1869="","",L1869=0,M1869,L1869&lt;100,"&lt;100",L1869&lt;200,"&lt;200",L1869&lt;500,"&lt;500",L1869&lt;1000,"&lt;1000",L1869&gt;1000,"Above 1K")</f>
        <v>PPD</v>
      </c>
      <c r="O1869" s="6">
        <f>IF(A1869="","",'[1]OFD Query'!CB1869)</f>
        <v>0</v>
      </c>
      <c r="P1869" s="1" t="str">
        <f>IF(A1869="","",'[1]OFD Query'!CJ1869)</f>
        <v/>
      </c>
      <c r="Q1869" s="1" t="str" cm="1">
        <f t="array" ref="Q1869">IFERROR(_xlfn.IFS(A1869="","",O1869=0,"TRUE",AND(O1869=1,E1869="Out For Delivery"),"FALSE",O1869=1,"TRUE"),"FALSE")</f>
        <v>TRUE</v>
      </c>
      <c r="R1869" s="1" t="str">
        <f>'[1]OFD Query'!BT1869</f>
        <v>NO</v>
      </c>
    </row>
    <row r="1870" spans="1:18" x14ac:dyDescent="0.3">
      <c r="A1870" s="5" t="str">
        <f>IF(ISBLANK('[1]OFD Query'!A1870),"",'[1]OFD Query'!A1870)</f>
        <v>6062524181735</v>
      </c>
      <c r="B1870" s="1" t="str">
        <f>IF(A1870="","",LEFT('[1]OFD Query'!C1870,FIND(" ",'[1]OFD Query'!C1870)-1))</f>
        <v>Reverse</v>
      </c>
      <c r="C1870" s="1" t="str">
        <f>IF(A1870="","",'[1]OFD Query'!F1870)</f>
        <v>C21036226</v>
      </c>
      <c r="D1870" s="1" t="str">
        <f>IFERROR(VLOOKUP(C1870,Sheet2!A:B,2,0),"")</f>
        <v>SHEIN</v>
      </c>
      <c r="E1870" s="1" t="str">
        <f>IF(A1870="","",'[1]OFD Query'!I1870)</f>
        <v>Out For Delivery</v>
      </c>
      <c r="F1870" s="1" t="str">
        <f t="shared" si="30"/>
        <v>MAK-2</v>
      </c>
      <c r="G1870" s="6" t="str" cm="1">
        <f t="array" ref="G1870">IFERROR(_xlfn.IFS(A1870="","",'[1]OFD Query'!N1870="","Fresh"),'[1]OFD Query'!N1870)</f>
        <v>Fresh</v>
      </c>
      <c r="H1870" s="6" t="str" cm="1">
        <f t="array" ref="H1870">IFERROR(_xlfn.IFS(B1870="","",'[1]OFD Query'!O1870="","Fresh"),'[1]OFD Query'!O1870)</f>
        <v>Fresh</v>
      </c>
      <c r="I1870" s="1" t="str">
        <f>IF(A1870="","",'[1]OFD Query'!W1870)</f>
        <v>D2109916301</v>
      </c>
      <c r="J1870" s="1" t="str">
        <f>IF(A1870="","",'[1]OFD Query'!X1870)</f>
        <v>Umair Khan Solangi Dadan Khan</v>
      </c>
      <c r="K1870" s="1" t="str">
        <f>IF(A1870="","",'[1]OFD Query'!AL1870)</f>
        <v>Ar Rashidiyyah</v>
      </c>
      <c r="L1870" s="6">
        <f>IF(A1870="","",'[1]OFD Query'!AO1870)</f>
        <v>0</v>
      </c>
      <c r="M1870" s="1" t="str" cm="1">
        <f t="array" ref="M1870">_xlfn.IFS(L1870="","",L1870=0,"PPD",L1870&gt;0,"COD")</f>
        <v>PPD</v>
      </c>
      <c r="N1870" s="1" t="str" cm="1">
        <f t="array" ref="N1870">_xlfn.IFS(A1870="","",L1870=0,M1870,L1870&lt;100,"&lt;100",L1870&lt;200,"&lt;200",L1870&lt;500,"&lt;500",L1870&lt;1000,"&lt;1000",L1870&gt;1000,"Above 1K")</f>
        <v>PPD</v>
      </c>
      <c r="O1870" s="6">
        <f>IF(A1870="","",'[1]OFD Query'!CB1870)</f>
        <v>0</v>
      </c>
      <c r="P1870" s="1" t="str">
        <f>IF(A1870="","",'[1]OFD Query'!CJ1870)</f>
        <v/>
      </c>
      <c r="Q1870" s="1" t="str" cm="1">
        <f t="array" ref="Q1870">IFERROR(_xlfn.IFS(A1870="","",O1870=0,"TRUE",AND(O1870=1,E1870="Out For Delivery"),"FALSE",O1870=1,"TRUE"),"FALSE")</f>
        <v>TRUE</v>
      </c>
      <c r="R1870" s="1" t="str">
        <f>'[1]OFD Query'!BT1870</f>
        <v>NO</v>
      </c>
    </row>
    <row r="1871" spans="1:18" x14ac:dyDescent="0.3">
      <c r="A1871" s="5" t="str">
        <f>IF(ISBLANK('[1]OFD Query'!A1871),"",'[1]OFD Query'!A1871)</f>
        <v>6062624847966</v>
      </c>
      <c r="B1871" s="1" t="str">
        <f>IF(A1871="","",LEFT('[1]OFD Query'!C1871,FIND(" ",'[1]OFD Query'!C1871)-1))</f>
        <v>Reverse</v>
      </c>
      <c r="C1871" s="1" t="str">
        <f>IF(A1871="","",'[1]OFD Query'!F1871)</f>
        <v>C21036226</v>
      </c>
      <c r="D1871" s="1" t="str">
        <f>IFERROR(VLOOKUP(C1871,Sheet2!A:B,2,0),"")</f>
        <v>SHEIN</v>
      </c>
      <c r="E1871" s="1" t="str">
        <f>IF(A1871="","",'[1]OFD Query'!I1871)</f>
        <v>Out For Delivery</v>
      </c>
      <c r="F1871" s="1" t="str">
        <f t="shared" si="30"/>
        <v>MAK-2</v>
      </c>
      <c r="G1871" s="6" t="str" cm="1">
        <f t="array" ref="G1871">IFERROR(_xlfn.IFS(A1871="","",'[1]OFD Query'!N1871="","Fresh"),'[1]OFD Query'!N1871)</f>
        <v>Fresh</v>
      </c>
      <c r="H1871" s="6" t="str" cm="1">
        <f t="array" ref="H1871">IFERROR(_xlfn.IFS(B1871="","",'[1]OFD Query'!O1871="","Fresh"),'[1]OFD Query'!O1871)</f>
        <v>Fresh</v>
      </c>
      <c r="I1871" s="1" t="str">
        <f>IF(A1871="","",'[1]OFD Query'!W1871)</f>
        <v>D2109916301</v>
      </c>
      <c r="J1871" s="1" t="str">
        <f>IF(A1871="","",'[1]OFD Query'!X1871)</f>
        <v>Umair Khan Solangi Dadan Khan</v>
      </c>
      <c r="K1871" s="1" t="str">
        <f>IF(A1871="","",'[1]OFD Query'!AL1871)</f>
        <v>Ar Rashidiyyah</v>
      </c>
      <c r="L1871" s="6">
        <f>IF(A1871="","",'[1]OFD Query'!AO1871)</f>
        <v>0</v>
      </c>
      <c r="M1871" s="1" t="str" cm="1">
        <f t="array" ref="M1871">_xlfn.IFS(L1871="","",L1871=0,"PPD",L1871&gt;0,"COD")</f>
        <v>PPD</v>
      </c>
      <c r="N1871" s="1" t="str" cm="1">
        <f t="array" ref="N1871">_xlfn.IFS(A1871="","",L1871=0,M1871,L1871&lt;100,"&lt;100",L1871&lt;200,"&lt;200",L1871&lt;500,"&lt;500",L1871&lt;1000,"&lt;1000",L1871&gt;1000,"Above 1K")</f>
        <v>PPD</v>
      </c>
      <c r="O1871" s="6">
        <f>IF(A1871="","",'[1]OFD Query'!CB1871)</f>
        <v>0</v>
      </c>
      <c r="P1871" s="1" t="str">
        <f>IF(A1871="","",'[1]OFD Query'!CJ1871)</f>
        <v/>
      </c>
      <c r="Q1871" s="1" t="str" cm="1">
        <f t="array" ref="Q1871">IFERROR(_xlfn.IFS(A1871="","",O1871=0,"TRUE",AND(O1871=1,E1871="Out For Delivery"),"FALSE",O1871=1,"TRUE"),"FALSE")</f>
        <v>TRUE</v>
      </c>
      <c r="R1871" s="1" t="str">
        <f>'[1]OFD Query'!BT1871</f>
        <v>NO</v>
      </c>
    </row>
    <row r="1872" spans="1:18" x14ac:dyDescent="0.3">
      <c r="A1872" s="5" t="str">
        <f>IF(ISBLANK('[1]OFD Query'!A1872),"",'[1]OFD Query'!A1872)</f>
        <v>6062024848407</v>
      </c>
      <c r="B1872" s="1" t="str">
        <f>IF(A1872="","",LEFT('[1]OFD Query'!C1872,FIND(" ",'[1]OFD Query'!C1872)-1))</f>
        <v>Dropship</v>
      </c>
      <c r="C1872" s="1" t="str">
        <f>IF(A1872="","",'[1]OFD Query'!F1872)</f>
        <v>C2103716501</v>
      </c>
      <c r="D1872" s="1" t="str">
        <f>IFERROR(VLOOKUP(C1872,Sheet2!A:B,2,0),"")</f>
        <v>SHEIN</v>
      </c>
      <c r="E1872" s="1" t="str">
        <f>IF(A1872="","",'[1]OFD Query'!I1872)</f>
        <v>Out For Delivery</v>
      </c>
      <c r="F1872" s="1" t="str">
        <f t="shared" si="30"/>
        <v>MAK-2</v>
      </c>
      <c r="G1872" s="6" t="str" cm="1">
        <f t="array" ref="G1872">IFERROR(_xlfn.IFS(A1872="","",'[1]OFD Query'!N1872="","Fresh"),'[1]OFD Query'!N1872)</f>
        <v>No Answer</v>
      </c>
      <c r="H1872" s="6" t="str" cm="1">
        <f t="array" ref="H1872">IFERROR(_xlfn.IFS(B1872="","",'[1]OFD Query'!O1872="","Fresh"),'[1]OFD Query'!O1872)</f>
        <v>Switched Off</v>
      </c>
      <c r="I1872" s="1" t="str">
        <f>IF(A1872="","",'[1]OFD Query'!W1872)</f>
        <v>D2108449301</v>
      </c>
      <c r="J1872" s="1" t="str">
        <f>IF(A1872="","",'[1]OFD Query'!X1872)</f>
        <v xml:space="preserve">IFZ- Bassam Omer </v>
      </c>
      <c r="K1872" s="1" t="str">
        <f>IF(A1872="","",'[1]OFD Query'!AL1872)</f>
        <v>At Taniem</v>
      </c>
      <c r="L1872" s="6">
        <f>IF(A1872="","",'[1]OFD Query'!AO1872)</f>
        <v>128.66</v>
      </c>
      <c r="M1872" s="1" t="str" cm="1">
        <f t="array" ref="M1872">_xlfn.IFS(L1872="","",L1872=0,"PPD",L1872&gt;0,"COD")</f>
        <v>COD</v>
      </c>
      <c r="N1872" s="1" t="str" cm="1">
        <f t="array" ref="N1872">_xlfn.IFS(A1872="","",L1872=0,M1872,L1872&lt;100,"&lt;100",L1872&lt;200,"&lt;200",L1872&lt;500,"&lt;500",L1872&lt;1000,"&lt;1000",L1872&gt;1000,"Above 1K")</f>
        <v>&lt;200</v>
      </c>
      <c r="O1872" s="6">
        <f>IF(A1872="","",'[1]OFD Query'!CB1872)</f>
        <v>0</v>
      </c>
      <c r="P1872" s="1" t="str">
        <f>IF(A1872="","",'[1]OFD Query'!CJ1872)</f>
        <v>POUCH</v>
      </c>
      <c r="Q1872" s="1" t="str" cm="1">
        <f t="array" ref="Q1872">IFERROR(_xlfn.IFS(A1872="","",O1872=0,"TRUE",AND(O1872=1,E1872="Out For Delivery"),"FALSE",O1872=1,"TRUE"),"FALSE")</f>
        <v>TRUE</v>
      </c>
      <c r="R1872" s="1" t="str">
        <f>'[1]OFD Query'!BT1872</f>
        <v>NO</v>
      </c>
    </row>
    <row r="1873" spans="1:18" x14ac:dyDescent="0.3">
      <c r="A1873" s="5" t="str">
        <f>IF(ISBLANK('[1]OFD Query'!A1873),"",'[1]OFD Query'!A1873)</f>
        <v>6062624457771</v>
      </c>
      <c r="B1873" s="1" t="str">
        <f>IF(A1873="","",LEFT('[1]OFD Query'!C1873,FIND(" ",'[1]OFD Query'!C1873)-1))</f>
        <v>Reverse</v>
      </c>
      <c r="C1873" s="1" t="str">
        <f>IF(A1873="","",'[1]OFD Query'!F1873)</f>
        <v>C21036226</v>
      </c>
      <c r="D1873" s="1" t="str">
        <f>IFERROR(VLOOKUP(C1873,Sheet2!A:B,2,0),"")</f>
        <v>SHEIN</v>
      </c>
      <c r="E1873" s="1" t="str">
        <f>IF(A1873="","",'[1]OFD Query'!I1873)</f>
        <v>Out For Delivery</v>
      </c>
      <c r="F1873" s="1" t="str">
        <f t="shared" si="30"/>
        <v>MAK-2</v>
      </c>
      <c r="G1873" s="6" t="str" cm="1">
        <f t="array" ref="G1873">IFERROR(_xlfn.IFS(A1873="","",'[1]OFD Query'!N1873="","Fresh"),'[1]OFD Query'!N1873)</f>
        <v>Fresh</v>
      </c>
      <c r="H1873" s="6" t="str" cm="1">
        <f t="array" ref="H1873">IFERROR(_xlfn.IFS(B1873="","",'[1]OFD Query'!O1873="","Fresh"),'[1]OFD Query'!O1873)</f>
        <v>Fresh</v>
      </c>
      <c r="I1873" s="1" t="str">
        <f>IF(A1873="","",'[1]OFD Query'!W1873)</f>
        <v>D2109916301</v>
      </c>
      <c r="J1873" s="1" t="str">
        <f>IF(A1873="","",'[1]OFD Query'!X1873)</f>
        <v>Umair Khan Solangi Dadan Khan</v>
      </c>
      <c r="K1873" s="1" t="str">
        <f>IF(A1873="","",'[1]OFD Query'!AL1873)</f>
        <v>Ar Rashidiyyah</v>
      </c>
      <c r="L1873" s="6">
        <f>IF(A1873="","",'[1]OFD Query'!AO1873)</f>
        <v>0</v>
      </c>
      <c r="M1873" s="1" t="str" cm="1">
        <f t="array" ref="M1873">_xlfn.IFS(L1873="","",L1873=0,"PPD",L1873&gt;0,"COD")</f>
        <v>PPD</v>
      </c>
      <c r="N1873" s="1" t="str" cm="1">
        <f t="array" ref="N1873">_xlfn.IFS(A1873="","",L1873=0,M1873,L1873&lt;100,"&lt;100",L1873&lt;200,"&lt;200",L1873&lt;500,"&lt;500",L1873&lt;1000,"&lt;1000",L1873&gt;1000,"Above 1K")</f>
        <v>PPD</v>
      </c>
      <c r="O1873" s="6">
        <f>IF(A1873="","",'[1]OFD Query'!CB1873)</f>
        <v>0</v>
      </c>
      <c r="P1873" s="1" t="str">
        <f>IF(A1873="","",'[1]OFD Query'!CJ1873)</f>
        <v/>
      </c>
      <c r="Q1873" s="1" t="str" cm="1">
        <f t="array" ref="Q1873">IFERROR(_xlfn.IFS(A1873="","",O1873=0,"TRUE",AND(O1873=1,E1873="Out For Delivery"),"FALSE",O1873=1,"TRUE"),"FALSE")</f>
        <v>TRUE</v>
      </c>
      <c r="R1873" s="1" t="str">
        <f>'[1]OFD Query'!BT1873</f>
        <v>NO</v>
      </c>
    </row>
    <row r="1874" spans="1:18" x14ac:dyDescent="0.3">
      <c r="A1874" s="5" t="str">
        <f>IF(ISBLANK('[1]OFD Query'!A1874),"",'[1]OFD Query'!A1874)</f>
        <v>6062424681762</v>
      </c>
      <c r="B1874" s="1" t="str">
        <f>IF(A1874="","",LEFT('[1]OFD Query'!C1874,FIND(" ",'[1]OFD Query'!C1874)-1))</f>
        <v>Dropship</v>
      </c>
      <c r="C1874" s="1" t="str">
        <f>IF(A1874="","",'[1]OFD Query'!F1874)</f>
        <v>C2107346</v>
      </c>
      <c r="D1874" s="1" t="str">
        <f>IFERROR(VLOOKUP(C1874,Sheet2!A:B,2,0),"")</f>
        <v>QuickSilver</v>
      </c>
      <c r="E1874" s="1" t="str">
        <f>IF(A1874="","",'[1]OFD Query'!I1874)</f>
        <v>Out For Delivery</v>
      </c>
      <c r="F1874" s="1" t="str">
        <f t="shared" si="30"/>
        <v>MAK-2</v>
      </c>
      <c r="G1874" s="6" t="str" cm="1">
        <f t="array" ref="G1874">IFERROR(_xlfn.IFS(A1874="","",'[1]OFD Query'!N1874="","Fresh"),'[1]OFD Query'!N1874)</f>
        <v>Fresh</v>
      </c>
      <c r="H1874" s="6" t="str" cm="1">
        <f t="array" ref="H1874">IFERROR(_xlfn.IFS(B1874="","",'[1]OFD Query'!O1874="","Fresh"),'[1]OFD Query'!O1874)</f>
        <v>Fresh</v>
      </c>
      <c r="I1874" s="1" t="str">
        <f>IF(A1874="","",'[1]OFD Query'!W1874)</f>
        <v>D2108449301</v>
      </c>
      <c r="J1874" s="1" t="str">
        <f>IF(A1874="","",'[1]OFD Query'!X1874)</f>
        <v xml:space="preserve">IFZ- Bassam Omer </v>
      </c>
      <c r="K1874" s="1" t="str">
        <f>IF(A1874="","",'[1]OFD Query'!AL1874)</f>
        <v>At Taniem</v>
      </c>
      <c r="L1874" s="6">
        <f>IF(A1874="","",'[1]OFD Query'!AO1874)</f>
        <v>400</v>
      </c>
      <c r="M1874" s="1" t="str" cm="1">
        <f t="array" ref="M1874">_xlfn.IFS(L1874="","",L1874=0,"PPD",L1874&gt;0,"COD")</f>
        <v>COD</v>
      </c>
      <c r="N1874" s="1" t="str" cm="1">
        <f t="array" ref="N1874">_xlfn.IFS(A1874="","",L1874=0,M1874,L1874&lt;100,"&lt;100",L1874&lt;200,"&lt;200",L1874&lt;500,"&lt;500",L1874&lt;1000,"&lt;1000",L1874&gt;1000,"Above 1K")</f>
        <v>&lt;500</v>
      </c>
      <c r="O1874" s="6">
        <f>IF(A1874="","",'[1]OFD Query'!CB1874)</f>
        <v>0</v>
      </c>
      <c r="P1874" s="1" t="str">
        <f>IF(A1874="","",'[1]OFD Query'!CJ1874)</f>
        <v/>
      </c>
      <c r="Q1874" s="1" t="str" cm="1">
        <f t="array" ref="Q1874">IFERROR(_xlfn.IFS(A1874="","",O1874=0,"TRUE",AND(O1874=1,E1874="Out For Delivery"),"FALSE",O1874=1,"TRUE"),"FALSE")</f>
        <v>TRUE</v>
      </c>
      <c r="R1874" s="1" t="str">
        <f>'[1]OFD Query'!BT1874</f>
        <v>NO</v>
      </c>
    </row>
    <row r="1875" spans="1:18" x14ac:dyDescent="0.3">
      <c r="A1875" s="5" t="str">
        <f>IF(ISBLANK('[1]OFD Query'!A1875),"",'[1]OFD Query'!A1875)</f>
        <v>6062424235686</v>
      </c>
      <c r="B1875" s="1" t="str">
        <f>IF(A1875="","",LEFT('[1]OFD Query'!C1875,FIND(" ",'[1]OFD Query'!C1875)-1))</f>
        <v>Reverse</v>
      </c>
      <c r="C1875" s="1" t="str">
        <f>IF(A1875="","",'[1]OFD Query'!F1875)</f>
        <v>C21036226</v>
      </c>
      <c r="D1875" s="1" t="str">
        <f>IFERROR(VLOOKUP(C1875,Sheet2!A:B,2,0),"")</f>
        <v>SHEIN</v>
      </c>
      <c r="E1875" s="1" t="str">
        <f>IF(A1875="","",'[1]OFD Query'!I1875)</f>
        <v>Out For Delivery</v>
      </c>
      <c r="F1875" s="1" t="str">
        <f t="shared" si="30"/>
        <v>MAK-2</v>
      </c>
      <c r="G1875" s="6" t="str" cm="1">
        <f t="array" ref="G1875">IFERROR(_xlfn.IFS(A1875="","",'[1]OFD Query'!N1875="","Fresh"),'[1]OFD Query'!N1875)</f>
        <v>Reschedule</v>
      </c>
      <c r="H1875" s="6" t="str" cm="1">
        <f t="array" ref="H1875">IFERROR(_xlfn.IFS(B1875="","",'[1]OFD Query'!O1875="","Fresh"),'[1]OFD Query'!O1875)</f>
        <v>Schedule for future</v>
      </c>
      <c r="I1875" s="1" t="str">
        <f>IF(A1875="","",'[1]OFD Query'!W1875)</f>
        <v>D2109916301</v>
      </c>
      <c r="J1875" s="1" t="str">
        <f>IF(A1875="","",'[1]OFD Query'!X1875)</f>
        <v>Umair Khan Solangi Dadan Khan</v>
      </c>
      <c r="K1875" s="1" t="str">
        <f>IF(A1875="","",'[1]OFD Query'!AL1875)</f>
        <v>Ar Rashidiyyah</v>
      </c>
      <c r="L1875" s="6">
        <f>IF(A1875="","",'[1]OFD Query'!AO1875)</f>
        <v>0</v>
      </c>
      <c r="M1875" s="1" t="str" cm="1">
        <f t="array" ref="M1875">_xlfn.IFS(L1875="","",L1875=0,"PPD",L1875&gt;0,"COD")</f>
        <v>PPD</v>
      </c>
      <c r="N1875" s="1" t="str" cm="1">
        <f t="array" ref="N1875">_xlfn.IFS(A1875="","",L1875=0,M1875,L1875&lt;100,"&lt;100",L1875&lt;200,"&lt;200",L1875&lt;500,"&lt;500",L1875&lt;1000,"&lt;1000",L1875&gt;1000,"Above 1K")</f>
        <v>PPD</v>
      </c>
      <c r="O1875" s="6">
        <f>IF(A1875="","",'[1]OFD Query'!CB1875)</f>
        <v>1</v>
      </c>
      <c r="P1875" s="1" t="str">
        <f>IF(A1875="","",'[1]OFD Query'!CJ1875)</f>
        <v/>
      </c>
      <c r="Q1875" s="1" t="str" cm="1">
        <f t="array" ref="Q1875">IFERROR(_xlfn.IFS(A1875="","",O1875=0,"TRUE",AND(O1875=1,E1875="Out For Delivery"),"FALSE",O1875=1,"TRUE"),"FALSE")</f>
        <v>FALSE</v>
      </c>
      <c r="R1875" s="1" t="str">
        <f>'[1]OFD Query'!BT1875</f>
        <v>NO</v>
      </c>
    </row>
    <row r="1876" spans="1:18" x14ac:dyDescent="0.3">
      <c r="A1876" s="5" t="str">
        <f>IF(ISBLANK('[1]OFD Query'!A1876),"",'[1]OFD Query'!A1876)</f>
        <v>6061724647654</v>
      </c>
      <c r="B1876" s="1" t="str">
        <f>IF(A1876="","",LEFT('[1]OFD Query'!C1876,FIND(" ",'[1]OFD Query'!C1876)-1))</f>
        <v>Dropship</v>
      </c>
      <c r="C1876" s="1" t="str">
        <f>IF(A1876="","",'[1]OFD Query'!F1876)</f>
        <v>C2103716501</v>
      </c>
      <c r="D1876" s="1" t="str">
        <f>IFERROR(VLOOKUP(C1876,Sheet2!A:B,2,0),"")</f>
        <v>SHEIN</v>
      </c>
      <c r="E1876" s="1" t="str">
        <f>IF(A1876="","",'[1]OFD Query'!I1876)</f>
        <v>Out For Delivery</v>
      </c>
      <c r="F1876" s="1" t="str">
        <f t="shared" si="30"/>
        <v>MAK-2</v>
      </c>
      <c r="G1876" s="6" t="str" cm="1">
        <f t="array" ref="G1876">IFERROR(_xlfn.IFS(A1876="","",'[1]OFD Query'!N1876="","Fresh"),'[1]OFD Query'!N1876)</f>
        <v>Cancel</v>
      </c>
      <c r="H1876" s="6" t="str" cm="1">
        <f t="array" ref="H1876">IFERROR(_xlfn.IFS(B1876="","",'[1]OFD Query'!O1876="","Fresh"),'[1]OFD Query'!O1876)</f>
        <v>Did Not Order</v>
      </c>
      <c r="I1876" s="1" t="str">
        <f>IF(A1876="","",'[1]OFD Query'!W1876)</f>
        <v>D2108449301</v>
      </c>
      <c r="J1876" s="1" t="str">
        <f>IF(A1876="","",'[1]OFD Query'!X1876)</f>
        <v xml:space="preserve">IFZ- Bassam Omer </v>
      </c>
      <c r="K1876" s="1" t="str">
        <f>IF(A1876="","",'[1]OFD Query'!AL1876)</f>
        <v>At Taniem</v>
      </c>
      <c r="L1876" s="6">
        <f>IF(A1876="","",'[1]OFD Query'!AO1876)</f>
        <v>540.1</v>
      </c>
      <c r="M1876" s="1" t="str" cm="1">
        <f t="array" ref="M1876">_xlfn.IFS(L1876="","",L1876=0,"PPD",L1876&gt;0,"COD")</f>
        <v>COD</v>
      </c>
      <c r="N1876" s="1" t="str" cm="1">
        <f t="array" ref="N1876">_xlfn.IFS(A1876="","",L1876=0,M1876,L1876&lt;100,"&lt;100",L1876&lt;200,"&lt;200",L1876&lt;500,"&lt;500",L1876&lt;1000,"&lt;1000",L1876&gt;1000,"Above 1K")</f>
        <v>&lt;1000</v>
      </c>
      <c r="O1876" s="6">
        <f>IF(A1876="","",'[1]OFD Query'!CB1876)</f>
        <v>3</v>
      </c>
      <c r="P1876" s="1" t="str">
        <f>IF(A1876="","",'[1]OFD Query'!CJ1876)</f>
        <v>POUCH</v>
      </c>
      <c r="Q1876" s="1" t="str" cm="1">
        <f t="array" ref="Q1876">IFERROR(_xlfn.IFS(A1876="","",O1876=0,"TRUE",AND(O1876=1,E1876="Out For Delivery"),"FALSE",O1876=1,"TRUE"),"FALSE")</f>
        <v>FALSE</v>
      </c>
      <c r="R1876" s="1" t="str">
        <f>'[1]OFD Query'!BT1876</f>
        <v>NO</v>
      </c>
    </row>
    <row r="1877" spans="1:18" x14ac:dyDescent="0.3">
      <c r="A1877" s="5" t="str">
        <f>IF(ISBLANK('[1]OFD Query'!A1877),"",'[1]OFD Query'!A1877)</f>
        <v>6060924875196</v>
      </c>
      <c r="B1877" s="1" t="str">
        <f>IF(A1877="","",LEFT('[1]OFD Query'!C1877,FIND(" ",'[1]OFD Query'!C1877)-1))</f>
        <v>Dropship</v>
      </c>
      <c r="C1877" s="1" t="str">
        <f>IF(A1877="","",'[1]OFD Query'!F1877)</f>
        <v>C21035750</v>
      </c>
      <c r="D1877" s="1" t="str">
        <f>IFERROR(VLOOKUP(C1877,Sheet2!A:B,2,0),"")</f>
        <v>eshry.shop</v>
      </c>
      <c r="E1877" s="1" t="str">
        <f>IF(A1877="","",'[1]OFD Query'!I1877)</f>
        <v>Out For Delivery</v>
      </c>
      <c r="F1877" s="1" t="str">
        <f t="shared" si="30"/>
        <v>MAK-2</v>
      </c>
      <c r="G1877" s="6" t="str" cm="1">
        <f t="array" ref="G1877">IFERROR(_xlfn.IFS(A1877="","",'[1]OFD Query'!N1877="","Fresh"),'[1]OFD Query'!N1877)</f>
        <v>Reschedule</v>
      </c>
      <c r="H1877" s="6" t="str" cm="1">
        <f t="array" ref="H1877">IFERROR(_xlfn.IFS(B1877="","",'[1]OFD Query'!O1877="","Fresh"),'[1]OFD Query'!O1877)</f>
        <v>Schedule for future</v>
      </c>
      <c r="I1877" s="1" t="str">
        <f>IF(A1877="","",'[1]OFD Query'!W1877)</f>
        <v>D2108449301</v>
      </c>
      <c r="J1877" s="1" t="str">
        <f>IF(A1877="","",'[1]OFD Query'!X1877)</f>
        <v xml:space="preserve">IFZ- Bassam Omer </v>
      </c>
      <c r="K1877" s="1" t="str">
        <f>IF(A1877="","",'[1]OFD Query'!AL1877)</f>
        <v>At Taniem</v>
      </c>
      <c r="L1877" s="6">
        <f>IF(A1877="","",'[1]OFD Query'!AO1877)</f>
        <v>249</v>
      </c>
      <c r="M1877" s="1" t="str" cm="1">
        <f t="array" ref="M1877">_xlfn.IFS(L1877="","",L1877=0,"PPD",L1877&gt;0,"COD")</f>
        <v>COD</v>
      </c>
      <c r="N1877" s="1" t="str" cm="1">
        <f t="array" ref="N1877">_xlfn.IFS(A1877="","",L1877=0,M1877,L1877&lt;100,"&lt;100",L1877&lt;200,"&lt;200",L1877&lt;500,"&lt;500",L1877&lt;1000,"&lt;1000",L1877&gt;1000,"Above 1K")</f>
        <v>&lt;500</v>
      </c>
      <c r="O1877" s="6">
        <f>IF(A1877="","",'[1]OFD Query'!CB1877)</f>
        <v>3</v>
      </c>
      <c r="P1877" s="1" t="str">
        <f>IF(A1877="","",'[1]OFD Query'!CJ1877)</f>
        <v/>
      </c>
      <c r="Q1877" s="1" t="str" cm="1">
        <f t="array" ref="Q1877">IFERROR(_xlfn.IFS(A1877="","",O1877=0,"TRUE",AND(O1877=1,E1877="Out For Delivery"),"FALSE",O1877=1,"TRUE"),"FALSE")</f>
        <v>FALSE</v>
      </c>
      <c r="R1877" s="1" t="str">
        <f>'[1]OFD Query'!BT1877</f>
        <v>NO</v>
      </c>
    </row>
    <row r="1878" spans="1:18" x14ac:dyDescent="0.3">
      <c r="A1878" s="5" t="str">
        <f>IF(ISBLANK('[1]OFD Query'!A1878),"",'[1]OFD Query'!A1878)</f>
        <v>6062624244251</v>
      </c>
      <c r="B1878" s="1" t="str">
        <f>IF(A1878="","",LEFT('[1]OFD Query'!C1878,FIND(" ",'[1]OFD Query'!C1878)-1))</f>
        <v>Reverse</v>
      </c>
      <c r="C1878" s="1" t="str">
        <f>IF(A1878="","",'[1]OFD Query'!F1878)</f>
        <v>C21036226</v>
      </c>
      <c r="D1878" s="1" t="str">
        <f>IFERROR(VLOOKUP(C1878,Sheet2!A:B,2,0),"")</f>
        <v>SHEIN</v>
      </c>
      <c r="E1878" s="1" t="str">
        <f>IF(A1878="","",'[1]OFD Query'!I1878)</f>
        <v>Out For Delivery</v>
      </c>
      <c r="F1878" s="1" t="str">
        <f t="shared" si="30"/>
        <v>MAK-2</v>
      </c>
      <c r="G1878" s="6" t="str" cm="1">
        <f t="array" ref="G1878">IFERROR(_xlfn.IFS(A1878="","",'[1]OFD Query'!N1878="","Fresh"),'[1]OFD Query'!N1878)</f>
        <v>Fresh</v>
      </c>
      <c r="H1878" s="6" t="str" cm="1">
        <f t="array" ref="H1878">IFERROR(_xlfn.IFS(B1878="","",'[1]OFD Query'!O1878="","Fresh"),'[1]OFD Query'!O1878)</f>
        <v>Fresh</v>
      </c>
      <c r="I1878" s="1" t="str">
        <f>IF(A1878="","",'[1]OFD Query'!W1878)</f>
        <v>D2109916301</v>
      </c>
      <c r="J1878" s="1" t="str">
        <f>IF(A1878="","",'[1]OFD Query'!X1878)</f>
        <v>Umair Khan Solangi Dadan Khan</v>
      </c>
      <c r="K1878" s="1" t="str">
        <f>IF(A1878="","",'[1]OFD Query'!AL1878)</f>
        <v>Ar Rashidiyyah</v>
      </c>
      <c r="L1878" s="6">
        <f>IF(A1878="","",'[1]OFD Query'!AO1878)</f>
        <v>0</v>
      </c>
      <c r="M1878" s="1" t="str" cm="1">
        <f t="array" ref="M1878">_xlfn.IFS(L1878="","",L1878=0,"PPD",L1878&gt;0,"COD")</f>
        <v>PPD</v>
      </c>
      <c r="N1878" s="1" t="str" cm="1">
        <f t="array" ref="N1878">_xlfn.IFS(A1878="","",L1878=0,M1878,L1878&lt;100,"&lt;100",L1878&lt;200,"&lt;200",L1878&lt;500,"&lt;500",L1878&lt;1000,"&lt;1000",L1878&gt;1000,"Above 1K")</f>
        <v>PPD</v>
      </c>
      <c r="O1878" s="6">
        <f>IF(A1878="","",'[1]OFD Query'!CB1878)</f>
        <v>0</v>
      </c>
      <c r="P1878" s="1" t="str">
        <f>IF(A1878="","",'[1]OFD Query'!CJ1878)</f>
        <v/>
      </c>
      <c r="Q1878" s="1" t="str" cm="1">
        <f t="array" ref="Q1878">IFERROR(_xlfn.IFS(A1878="","",O1878=0,"TRUE",AND(O1878=1,E1878="Out For Delivery"),"FALSE",O1878=1,"TRUE"),"FALSE")</f>
        <v>TRUE</v>
      </c>
      <c r="R1878" s="1" t="str">
        <f>'[1]OFD Query'!BT1878</f>
        <v>NO</v>
      </c>
    </row>
    <row r="1879" spans="1:18" x14ac:dyDescent="0.3">
      <c r="A1879" s="5" t="str">
        <f>IF(ISBLANK('[1]OFD Query'!A1879),"",'[1]OFD Query'!A1879)</f>
        <v>6062024461396</v>
      </c>
      <c r="B1879" s="1" t="str">
        <f>IF(A1879="","",LEFT('[1]OFD Query'!C1879,FIND(" ",'[1]OFD Query'!C1879)-1))</f>
        <v>Reverse</v>
      </c>
      <c r="C1879" s="1" t="str">
        <f>IF(A1879="","",'[1]OFD Query'!F1879)</f>
        <v>C21036226</v>
      </c>
      <c r="D1879" s="1" t="str">
        <f>IFERROR(VLOOKUP(C1879,Sheet2!A:B,2,0),"")</f>
        <v>SHEIN</v>
      </c>
      <c r="E1879" s="1" t="str">
        <f>IF(A1879="","",'[1]OFD Query'!I1879)</f>
        <v>Out For Delivery</v>
      </c>
      <c r="F1879" s="1" t="str">
        <f t="shared" si="30"/>
        <v>MAK-2</v>
      </c>
      <c r="G1879" s="6" t="str" cm="1">
        <f t="array" ref="G1879">IFERROR(_xlfn.IFS(A1879="","",'[1]OFD Query'!N1879="","Fresh"),'[1]OFD Query'!N1879)</f>
        <v>Reschedule</v>
      </c>
      <c r="H1879" s="6" t="str" cm="1">
        <f t="array" ref="H1879">IFERROR(_xlfn.IFS(B1879="","",'[1]OFD Query'!O1879="","Fresh"),'[1]OFD Query'!O1879)</f>
        <v>send schedule message</v>
      </c>
      <c r="I1879" s="1" t="str">
        <f>IF(A1879="","",'[1]OFD Query'!W1879)</f>
        <v>D2109916301</v>
      </c>
      <c r="J1879" s="1" t="str">
        <f>IF(A1879="","",'[1]OFD Query'!X1879)</f>
        <v>Umair Khan Solangi Dadan Khan</v>
      </c>
      <c r="K1879" s="1" t="str">
        <f>IF(A1879="","",'[1]OFD Query'!AL1879)</f>
        <v>Ar Rashidiyyah</v>
      </c>
      <c r="L1879" s="6">
        <f>IF(A1879="","",'[1]OFD Query'!AO1879)</f>
        <v>0</v>
      </c>
      <c r="M1879" s="1" t="str" cm="1">
        <f t="array" ref="M1879">_xlfn.IFS(L1879="","",L1879=0,"PPD",L1879&gt;0,"COD")</f>
        <v>PPD</v>
      </c>
      <c r="N1879" s="1" t="str" cm="1">
        <f t="array" ref="N1879">_xlfn.IFS(A1879="","",L1879=0,M1879,L1879&lt;100,"&lt;100",L1879&lt;200,"&lt;200",L1879&lt;500,"&lt;500",L1879&lt;1000,"&lt;1000",L1879&gt;1000,"Above 1K")</f>
        <v>PPD</v>
      </c>
      <c r="O1879" s="6">
        <f>IF(A1879="","",'[1]OFD Query'!CB1879)</f>
        <v>1</v>
      </c>
      <c r="P1879" s="1" t="str">
        <f>IF(A1879="","",'[1]OFD Query'!CJ1879)</f>
        <v/>
      </c>
      <c r="Q1879" s="1" t="str" cm="1">
        <f t="array" ref="Q1879">IFERROR(_xlfn.IFS(A1879="","",O1879=0,"TRUE",AND(O1879=1,E1879="Out For Delivery"),"FALSE",O1879=1,"TRUE"),"FALSE")</f>
        <v>FALSE</v>
      </c>
      <c r="R1879" s="1" t="str">
        <f>'[1]OFD Query'!BT1879</f>
        <v>NO</v>
      </c>
    </row>
    <row r="1880" spans="1:18" x14ac:dyDescent="0.3">
      <c r="A1880" s="5" t="str">
        <f>IF(ISBLANK('[1]OFD Query'!A1880),"",'[1]OFD Query'!A1880)</f>
        <v>6062124624713</v>
      </c>
      <c r="B1880" s="1" t="str">
        <f>IF(A1880="","",LEFT('[1]OFD Query'!C1880,FIND(" ",'[1]OFD Query'!C1880)-1))</f>
        <v>Reverse</v>
      </c>
      <c r="C1880" s="1" t="str">
        <f>IF(A1880="","",'[1]OFD Query'!F1880)</f>
        <v>C21036226</v>
      </c>
      <c r="D1880" s="1" t="str">
        <f>IFERROR(VLOOKUP(C1880,Sheet2!A:B,2,0),"")</f>
        <v>SHEIN</v>
      </c>
      <c r="E1880" s="1" t="str">
        <f>IF(A1880="","",'[1]OFD Query'!I1880)</f>
        <v>Out For Delivery</v>
      </c>
      <c r="F1880" s="1" t="str">
        <f t="shared" si="30"/>
        <v>MAK-2</v>
      </c>
      <c r="G1880" s="6" t="str" cm="1">
        <f t="array" ref="G1880">IFERROR(_xlfn.IFS(A1880="","",'[1]OFD Query'!N1880="","Fresh"),'[1]OFD Query'!N1880)</f>
        <v>Review</v>
      </c>
      <c r="H1880" s="6" t="str" cm="1">
        <f t="array" ref="H1880">IFERROR(_xlfn.IFS(B1880="","",'[1]OFD Query'!O1880="","Fresh"),'[1]OFD Query'!O1880)</f>
        <v>Customer Wants to Change Location</v>
      </c>
      <c r="I1880" s="1" t="str">
        <f>IF(A1880="","",'[1]OFD Query'!W1880)</f>
        <v>D2108449301</v>
      </c>
      <c r="J1880" s="1" t="str">
        <f>IF(A1880="","",'[1]OFD Query'!X1880)</f>
        <v xml:space="preserve">IFZ- Bassam Omer </v>
      </c>
      <c r="K1880" s="1" t="str">
        <f>IF(A1880="","",'[1]OFD Query'!AL1880)</f>
        <v>Al Buhayrat</v>
      </c>
      <c r="L1880" s="6">
        <f>IF(A1880="","",'[1]OFD Query'!AO1880)</f>
        <v>0</v>
      </c>
      <c r="M1880" s="1" t="str" cm="1">
        <f t="array" ref="M1880">_xlfn.IFS(L1880="","",L1880=0,"PPD",L1880&gt;0,"COD")</f>
        <v>PPD</v>
      </c>
      <c r="N1880" s="1" t="str" cm="1">
        <f t="array" ref="N1880">_xlfn.IFS(A1880="","",L1880=0,M1880,L1880&lt;100,"&lt;100",L1880&lt;200,"&lt;200",L1880&lt;500,"&lt;500",L1880&lt;1000,"&lt;1000",L1880&gt;1000,"Above 1K")</f>
        <v>PPD</v>
      </c>
      <c r="O1880" s="6">
        <f>IF(A1880="","",'[1]OFD Query'!CB1880)</f>
        <v>2</v>
      </c>
      <c r="P1880" s="1" t="str">
        <f>IF(A1880="","",'[1]OFD Query'!CJ1880)</f>
        <v/>
      </c>
      <c r="Q1880" s="1" t="str" cm="1">
        <f t="array" ref="Q1880">IFERROR(_xlfn.IFS(A1880="","",O1880=0,"TRUE",AND(O1880=1,E1880="Out For Delivery"),"FALSE",O1880=1,"TRUE"),"FALSE")</f>
        <v>FALSE</v>
      </c>
      <c r="R1880" s="1" t="str">
        <f>'[1]OFD Query'!BT1880</f>
        <v>NO</v>
      </c>
    </row>
    <row r="1881" spans="1:18" x14ac:dyDescent="0.3">
      <c r="A1881" s="5" t="str">
        <f>IF(ISBLANK('[1]OFD Query'!A1881),"",'[1]OFD Query'!A1881)</f>
        <v>6062424497914</v>
      </c>
      <c r="B1881" s="1" t="str">
        <f>IF(A1881="","",LEFT('[1]OFD Query'!C1881,FIND(" ",'[1]OFD Query'!C1881)-1))</f>
        <v>Reverse</v>
      </c>
      <c r="C1881" s="1" t="str">
        <f>IF(A1881="","",'[1]OFD Query'!F1881)</f>
        <v>C21036226</v>
      </c>
      <c r="D1881" s="1" t="str">
        <f>IFERROR(VLOOKUP(C1881,Sheet2!A:B,2,0),"")</f>
        <v>SHEIN</v>
      </c>
      <c r="E1881" s="1" t="str">
        <f>IF(A1881="","",'[1]OFD Query'!I1881)</f>
        <v>Out For Delivery</v>
      </c>
      <c r="F1881" s="1" t="str">
        <f t="shared" si="30"/>
        <v>MAK-2</v>
      </c>
      <c r="G1881" s="6" t="str" cm="1">
        <f t="array" ref="G1881">IFERROR(_xlfn.IFS(A1881="","",'[1]OFD Query'!N1881="","Fresh"),'[1]OFD Query'!N1881)</f>
        <v>Cancel</v>
      </c>
      <c r="H1881" s="6" t="str" cm="1">
        <f t="array" ref="H1881">IFERROR(_xlfn.IFS(B1881="","",'[1]OFD Query'!O1881="","Fresh"),'[1]OFD Query'!O1881)</f>
        <v>Doesn't Want to Give Reason</v>
      </c>
      <c r="I1881" s="1" t="str">
        <f>IF(A1881="","",'[1]OFD Query'!W1881)</f>
        <v>D2108449301</v>
      </c>
      <c r="J1881" s="1" t="str">
        <f>IF(A1881="","",'[1]OFD Query'!X1881)</f>
        <v xml:space="preserve">IFZ- Bassam Omer </v>
      </c>
      <c r="K1881" s="1" t="str">
        <f>IF(A1881="","",'[1]OFD Query'!AL1881)</f>
        <v>Al Buhayrat</v>
      </c>
      <c r="L1881" s="6">
        <f>IF(A1881="","",'[1]OFD Query'!AO1881)</f>
        <v>0</v>
      </c>
      <c r="M1881" s="1" t="str" cm="1">
        <f t="array" ref="M1881">_xlfn.IFS(L1881="","",L1881=0,"PPD",L1881&gt;0,"COD")</f>
        <v>PPD</v>
      </c>
      <c r="N1881" s="1" t="str" cm="1">
        <f t="array" ref="N1881">_xlfn.IFS(A1881="","",L1881=0,M1881,L1881&lt;100,"&lt;100",L1881&lt;200,"&lt;200",L1881&lt;500,"&lt;500",L1881&lt;1000,"&lt;1000",L1881&gt;1000,"Above 1K")</f>
        <v>PPD</v>
      </c>
      <c r="O1881" s="6">
        <f>IF(A1881="","",'[1]OFD Query'!CB1881)</f>
        <v>2</v>
      </c>
      <c r="P1881" s="1" t="str">
        <f>IF(A1881="","",'[1]OFD Query'!CJ1881)</f>
        <v/>
      </c>
      <c r="Q1881" s="1" t="str" cm="1">
        <f t="array" ref="Q1881">IFERROR(_xlfn.IFS(A1881="","",O1881=0,"TRUE",AND(O1881=1,E1881="Out For Delivery"),"FALSE",O1881=1,"TRUE"),"FALSE")</f>
        <v>FALSE</v>
      </c>
      <c r="R1881" s="1" t="str">
        <f>'[1]OFD Query'!BT1881</f>
        <v>NO</v>
      </c>
    </row>
    <row r="1882" spans="1:18" x14ac:dyDescent="0.3">
      <c r="A1882" s="5" t="str">
        <f>IF(ISBLANK('[1]OFD Query'!A1882),"",'[1]OFD Query'!A1882)</f>
        <v>6062524687117</v>
      </c>
      <c r="B1882" s="1" t="str">
        <f>IF(A1882="","",LEFT('[1]OFD Query'!C1882,FIND(" ",'[1]OFD Query'!C1882)-1))</f>
        <v>Reverse</v>
      </c>
      <c r="C1882" s="1" t="str">
        <f>IF(A1882="","",'[1]OFD Query'!F1882)</f>
        <v>C21036226</v>
      </c>
      <c r="D1882" s="1" t="str">
        <f>IFERROR(VLOOKUP(C1882,Sheet2!A:B,2,0),"")</f>
        <v>SHEIN</v>
      </c>
      <c r="E1882" s="1" t="str">
        <f>IF(A1882="","",'[1]OFD Query'!I1882)</f>
        <v>Successfully Returned</v>
      </c>
      <c r="F1882" s="1" t="str">
        <f t="shared" si="30"/>
        <v>MAK-2</v>
      </c>
      <c r="G1882" s="6" t="str" cm="1">
        <f t="array" ref="G1882">IFERROR(_xlfn.IFS(A1882="","",'[1]OFD Query'!N1882="","Fresh"),'[1]OFD Query'!N1882)</f>
        <v>Fresh</v>
      </c>
      <c r="H1882" s="6" t="str" cm="1">
        <f t="array" ref="H1882">IFERROR(_xlfn.IFS(B1882="","",'[1]OFD Query'!O1882="","Fresh"),'[1]OFD Query'!O1882)</f>
        <v>Fresh</v>
      </c>
      <c r="I1882" s="1" t="str">
        <f>IF(A1882="","",'[1]OFD Query'!W1882)</f>
        <v>D2109916301</v>
      </c>
      <c r="J1882" s="1" t="str">
        <f>IF(A1882="","",'[1]OFD Query'!X1882)</f>
        <v>Umair Khan Solangi Dadan Khan</v>
      </c>
      <c r="K1882" s="1" t="str">
        <f>IF(A1882="","",'[1]OFD Query'!AL1882)</f>
        <v>Ar Rashidiyyah</v>
      </c>
      <c r="L1882" s="6">
        <f>IF(A1882="","",'[1]OFD Query'!AO1882)</f>
        <v>0</v>
      </c>
      <c r="M1882" s="1" t="str" cm="1">
        <f t="array" ref="M1882">_xlfn.IFS(L1882="","",L1882=0,"PPD",L1882&gt;0,"COD")</f>
        <v>PPD</v>
      </c>
      <c r="N1882" s="1" t="str" cm="1">
        <f t="array" ref="N1882">_xlfn.IFS(A1882="","",L1882=0,M1882,L1882&lt;100,"&lt;100",L1882&lt;200,"&lt;200",L1882&lt;500,"&lt;500",L1882&lt;1000,"&lt;1000",L1882&gt;1000,"Above 1K")</f>
        <v>PPD</v>
      </c>
      <c r="O1882" s="6">
        <f>IF(A1882="","",'[1]OFD Query'!CB1882)</f>
        <v>0</v>
      </c>
      <c r="P1882" s="1" t="str">
        <f>IF(A1882="","",'[1]OFD Query'!CJ1882)</f>
        <v/>
      </c>
      <c r="Q1882" s="1" t="str" cm="1">
        <f t="array" ref="Q1882">IFERROR(_xlfn.IFS(A1882="","",O1882=0,"TRUE",AND(O1882=1,E1882="Out For Delivery"),"FALSE",O1882=1,"TRUE"),"FALSE")</f>
        <v>TRUE</v>
      </c>
      <c r="R1882" s="1" t="str">
        <f>'[1]OFD Query'!BT1882</f>
        <v>NO</v>
      </c>
    </row>
    <row r="1883" spans="1:18" x14ac:dyDescent="0.3">
      <c r="A1883" s="5" t="str">
        <f>IF(ISBLANK('[1]OFD Query'!A1883),"",'[1]OFD Query'!A1883)</f>
        <v>6062324858270</v>
      </c>
      <c r="B1883" s="1" t="str">
        <f>IF(A1883="","",LEFT('[1]OFD Query'!C1883,FIND(" ",'[1]OFD Query'!C1883)-1))</f>
        <v>Reverse</v>
      </c>
      <c r="C1883" s="1" t="str">
        <f>IF(A1883="","",'[1]OFD Query'!F1883)</f>
        <v>C21036226</v>
      </c>
      <c r="D1883" s="1" t="str">
        <f>IFERROR(VLOOKUP(C1883,Sheet2!A:B,2,0),"")</f>
        <v>SHEIN</v>
      </c>
      <c r="E1883" s="1" t="str">
        <f>IF(A1883="","",'[1]OFD Query'!I1883)</f>
        <v>Out For Delivery</v>
      </c>
      <c r="F1883" s="1" t="str">
        <f t="shared" si="30"/>
        <v>MAK-2</v>
      </c>
      <c r="G1883" s="6" t="str" cm="1">
        <f t="array" ref="G1883">IFERROR(_xlfn.IFS(A1883="","",'[1]OFD Query'!N1883="","Fresh"),'[1]OFD Query'!N1883)</f>
        <v>Undelivered</v>
      </c>
      <c r="H1883" s="6" t="str" cm="1">
        <f t="array" ref="H1883">IFERROR(_xlfn.IFS(B1883="","",'[1]OFD Query'!O1883="","Fresh"),'[1]OFD Query'!O1883)</f>
        <v xml:space="preserve">NDR Condition, can not been scheduled </v>
      </c>
      <c r="I1883" s="1" t="str">
        <f>IF(A1883="","",'[1]OFD Query'!W1883)</f>
        <v>D2108449301</v>
      </c>
      <c r="J1883" s="1" t="str">
        <f>IF(A1883="","",'[1]OFD Query'!X1883)</f>
        <v xml:space="preserve">IFZ- Bassam Omer </v>
      </c>
      <c r="K1883" s="1" t="str">
        <f>IF(A1883="","",'[1]OFD Query'!AL1883)</f>
        <v>Al Buhayrat</v>
      </c>
      <c r="L1883" s="6">
        <f>IF(A1883="","",'[1]OFD Query'!AO1883)</f>
        <v>0</v>
      </c>
      <c r="M1883" s="1" t="str" cm="1">
        <f t="array" ref="M1883">_xlfn.IFS(L1883="","",L1883=0,"PPD",L1883&gt;0,"COD")</f>
        <v>PPD</v>
      </c>
      <c r="N1883" s="1" t="str" cm="1">
        <f t="array" ref="N1883">_xlfn.IFS(A1883="","",L1883=0,M1883,L1883&lt;100,"&lt;100",L1883&lt;200,"&lt;200",L1883&lt;500,"&lt;500",L1883&lt;1000,"&lt;1000",L1883&gt;1000,"Above 1K")</f>
        <v>PPD</v>
      </c>
      <c r="O1883" s="6">
        <f>IF(A1883="","",'[1]OFD Query'!CB1883)</f>
        <v>2</v>
      </c>
      <c r="P1883" s="1" t="str">
        <f>IF(A1883="","",'[1]OFD Query'!CJ1883)</f>
        <v/>
      </c>
      <c r="Q1883" s="1" t="str" cm="1">
        <f t="array" ref="Q1883">IFERROR(_xlfn.IFS(A1883="","",O1883=0,"TRUE",AND(O1883=1,E1883="Out For Delivery"),"FALSE",O1883=1,"TRUE"),"FALSE")</f>
        <v>FALSE</v>
      </c>
      <c r="R1883" s="1" t="str">
        <f>'[1]OFD Query'!BT1883</f>
        <v>NO</v>
      </c>
    </row>
    <row r="1884" spans="1:18" x14ac:dyDescent="0.3">
      <c r="A1884" s="5" t="str">
        <f>IF(ISBLANK('[1]OFD Query'!A1884),"",'[1]OFD Query'!A1884)</f>
        <v>6062424946840</v>
      </c>
      <c r="B1884" s="1" t="str">
        <f>IF(A1884="","",LEFT('[1]OFD Query'!C1884,FIND(" ",'[1]OFD Query'!C1884)-1))</f>
        <v>Reverse</v>
      </c>
      <c r="C1884" s="1" t="str">
        <f>IF(A1884="","",'[1]OFD Query'!F1884)</f>
        <v>C21036226</v>
      </c>
      <c r="D1884" s="1" t="str">
        <f>IFERROR(VLOOKUP(C1884,Sheet2!A:B,2,0),"")</f>
        <v>SHEIN</v>
      </c>
      <c r="E1884" s="1" t="str">
        <f>IF(A1884="","",'[1]OFD Query'!I1884)</f>
        <v>Out For Delivery</v>
      </c>
      <c r="F1884" s="1" t="str">
        <f t="shared" si="30"/>
        <v>MAK-2</v>
      </c>
      <c r="G1884" s="6" t="str" cm="1">
        <f t="array" ref="G1884">IFERROR(_xlfn.IFS(A1884="","",'[1]OFD Query'!N1884="","Fresh"),'[1]OFD Query'!N1884)</f>
        <v>Undelivered</v>
      </c>
      <c r="H1884" s="6" t="str" cm="1">
        <f t="array" ref="H1884">IFERROR(_xlfn.IFS(B1884="","",'[1]OFD Query'!O1884="","Fresh"),'[1]OFD Query'!O1884)</f>
        <v xml:space="preserve">NDR Condition, can not been scheduled </v>
      </c>
      <c r="I1884" s="1" t="str">
        <f>IF(A1884="","",'[1]OFD Query'!W1884)</f>
        <v>D2108449301</v>
      </c>
      <c r="J1884" s="1" t="str">
        <f>IF(A1884="","",'[1]OFD Query'!X1884)</f>
        <v xml:space="preserve">IFZ- Bassam Omer </v>
      </c>
      <c r="K1884" s="1" t="str">
        <f>IF(A1884="","",'[1]OFD Query'!AL1884)</f>
        <v>Al Buhayrat</v>
      </c>
      <c r="L1884" s="6">
        <f>IF(A1884="","",'[1]OFD Query'!AO1884)</f>
        <v>0</v>
      </c>
      <c r="M1884" s="1" t="str" cm="1">
        <f t="array" ref="M1884">_xlfn.IFS(L1884="","",L1884=0,"PPD",L1884&gt;0,"COD")</f>
        <v>PPD</v>
      </c>
      <c r="N1884" s="1" t="str" cm="1">
        <f t="array" ref="N1884">_xlfn.IFS(A1884="","",L1884=0,M1884,L1884&lt;100,"&lt;100",L1884&lt;200,"&lt;200",L1884&lt;500,"&lt;500",L1884&lt;1000,"&lt;1000",L1884&gt;1000,"Above 1K")</f>
        <v>PPD</v>
      </c>
      <c r="O1884" s="6">
        <f>IF(A1884="","",'[1]OFD Query'!CB1884)</f>
        <v>2</v>
      </c>
      <c r="P1884" s="1" t="str">
        <f>IF(A1884="","",'[1]OFD Query'!CJ1884)</f>
        <v/>
      </c>
      <c r="Q1884" s="1" t="str" cm="1">
        <f t="array" ref="Q1884">IFERROR(_xlfn.IFS(A1884="","",O1884=0,"TRUE",AND(O1884=1,E1884="Out For Delivery"),"FALSE",O1884=1,"TRUE"),"FALSE")</f>
        <v>FALSE</v>
      </c>
      <c r="R1884" s="1" t="str">
        <f>'[1]OFD Query'!BT1884</f>
        <v>NO</v>
      </c>
    </row>
    <row r="1885" spans="1:18" x14ac:dyDescent="0.3">
      <c r="A1885" s="5" t="str">
        <f>IF(ISBLANK('[1]OFD Query'!A1885),"",'[1]OFD Query'!A1885)</f>
        <v>6062124588472</v>
      </c>
      <c r="B1885" s="1" t="str">
        <f>IF(A1885="","",LEFT('[1]OFD Query'!C1885,FIND(" ",'[1]OFD Query'!C1885)-1))</f>
        <v>Reverse</v>
      </c>
      <c r="C1885" s="1" t="str">
        <f>IF(A1885="","",'[1]OFD Query'!F1885)</f>
        <v>C21036226</v>
      </c>
      <c r="D1885" s="1" t="str">
        <f>IFERROR(VLOOKUP(C1885,Sheet2!A:B,2,0),"")</f>
        <v>SHEIN</v>
      </c>
      <c r="E1885" s="1" t="str">
        <f>IF(A1885="","",'[1]OFD Query'!I1885)</f>
        <v>Out For Delivery</v>
      </c>
      <c r="F1885" s="1" t="str">
        <f t="shared" si="30"/>
        <v>MAK-2</v>
      </c>
      <c r="G1885" s="6" t="str" cm="1">
        <f t="array" ref="G1885">IFERROR(_xlfn.IFS(A1885="","",'[1]OFD Query'!N1885="","Fresh"),'[1]OFD Query'!N1885)</f>
        <v>Undelivered</v>
      </c>
      <c r="H1885" s="6" t="str" cm="1">
        <f t="array" ref="H1885">IFERROR(_xlfn.IFS(B1885="","",'[1]OFD Query'!O1885="","Fresh"),'[1]OFD Query'!O1885)</f>
        <v xml:space="preserve">NDR Condition, can not been scheduled </v>
      </c>
      <c r="I1885" s="1" t="str">
        <f>IF(A1885="","",'[1]OFD Query'!W1885)</f>
        <v>D2108449301</v>
      </c>
      <c r="J1885" s="1" t="str">
        <f>IF(A1885="","",'[1]OFD Query'!X1885)</f>
        <v xml:space="preserve">IFZ- Bassam Omer </v>
      </c>
      <c r="K1885" s="1" t="str">
        <f>IF(A1885="","",'[1]OFD Query'!AL1885)</f>
        <v>Al Buhayrat</v>
      </c>
      <c r="L1885" s="6">
        <f>IF(A1885="","",'[1]OFD Query'!AO1885)</f>
        <v>0</v>
      </c>
      <c r="M1885" s="1" t="str" cm="1">
        <f t="array" ref="M1885">_xlfn.IFS(L1885="","",L1885=0,"PPD",L1885&gt;0,"COD")</f>
        <v>PPD</v>
      </c>
      <c r="N1885" s="1" t="str" cm="1">
        <f t="array" ref="N1885">_xlfn.IFS(A1885="","",L1885=0,M1885,L1885&lt;100,"&lt;100",L1885&lt;200,"&lt;200",L1885&lt;500,"&lt;500",L1885&lt;1000,"&lt;1000",L1885&gt;1000,"Above 1K")</f>
        <v>PPD</v>
      </c>
      <c r="O1885" s="6">
        <f>IF(A1885="","",'[1]OFD Query'!CB1885)</f>
        <v>2</v>
      </c>
      <c r="P1885" s="1" t="str">
        <f>IF(A1885="","",'[1]OFD Query'!CJ1885)</f>
        <v/>
      </c>
      <c r="Q1885" s="1" t="str" cm="1">
        <f t="array" ref="Q1885">IFERROR(_xlfn.IFS(A1885="","",O1885=0,"TRUE",AND(O1885=1,E1885="Out For Delivery"),"FALSE",O1885=1,"TRUE"),"FALSE")</f>
        <v>FALSE</v>
      </c>
      <c r="R1885" s="1" t="str">
        <f>'[1]OFD Query'!BT1885</f>
        <v>NO</v>
      </c>
    </row>
    <row r="1886" spans="1:18" x14ac:dyDescent="0.3">
      <c r="A1886" s="5" t="str">
        <f>IF(ISBLANK('[1]OFD Query'!A1886),"",'[1]OFD Query'!A1886)</f>
        <v>6062524524768</v>
      </c>
      <c r="B1886" s="1" t="str">
        <f>IF(A1886="","",LEFT('[1]OFD Query'!C1886,FIND(" ",'[1]OFD Query'!C1886)-1))</f>
        <v>Reverse</v>
      </c>
      <c r="C1886" s="1" t="str">
        <f>IF(A1886="","",'[1]OFD Query'!F1886)</f>
        <v>C21036226</v>
      </c>
      <c r="D1886" s="1" t="str">
        <f>IFERROR(VLOOKUP(C1886,Sheet2!A:B,2,0),"")</f>
        <v>SHEIN</v>
      </c>
      <c r="E1886" s="1" t="str">
        <f>IF(A1886="","",'[1]OFD Query'!I1886)</f>
        <v>Successfully Returned</v>
      </c>
      <c r="F1886" s="1" t="str">
        <f t="shared" si="30"/>
        <v>MAK-2</v>
      </c>
      <c r="G1886" s="6" t="str" cm="1">
        <f t="array" ref="G1886">IFERROR(_xlfn.IFS(A1886="","",'[1]OFD Query'!N1886="","Fresh"),'[1]OFD Query'!N1886)</f>
        <v>Fresh</v>
      </c>
      <c r="H1886" s="6" t="str" cm="1">
        <f t="array" ref="H1886">IFERROR(_xlfn.IFS(B1886="","",'[1]OFD Query'!O1886="","Fresh"),'[1]OFD Query'!O1886)</f>
        <v>Fresh</v>
      </c>
      <c r="I1886" s="1" t="str">
        <f>IF(A1886="","",'[1]OFD Query'!W1886)</f>
        <v>D2109916301</v>
      </c>
      <c r="J1886" s="1" t="str">
        <f>IF(A1886="","",'[1]OFD Query'!X1886)</f>
        <v>Umair Khan Solangi Dadan Khan</v>
      </c>
      <c r="K1886" s="1" t="str">
        <f>IF(A1886="","",'[1]OFD Query'!AL1886)</f>
        <v>Ar Rashidiyyah</v>
      </c>
      <c r="L1886" s="6">
        <f>IF(A1886="","",'[1]OFD Query'!AO1886)</f>
        <v>0</v>
      </c>
      <c r="M1886" s="1" t="str" cm="1">
        <f t="array" ref="M1886">_xlfn.IFS(L1886="","",L1886=0,"PPD",L1886&gt;0,"COD")</f>
        <v>PPD</v>
      </c>
      <c r="N1886" s="1" t="str" cm="1">
        <f t="array" ref="N1886">_xlfn.IFS(A1886="","",L1886=0,M1886,L1886&lt;100,"&lt;100",L1886&lt;200,"&lt;200",L1886&lt;500,"&lt;500",L1886&lt;1000,"&lt;1000",L1886&gt;1000,"Above 1K")</f>
        <v>PPD</v>
      </c>
      <c r="O1886" s="6">
        <f>IF(A1886="","",'[1]OFD Query'!CB1886)</f>
        <v>0</v>
      </c>
      <c r="P1886" s="1" t="str">
        <f>IF(A1886="","",'[1]OFD Query'!CJ1886)</f>
        <v/>
      </c>
      <c r="Q1886" s="1" t="str" cm="1">
        <f t="array" ref="Q1886">IFERROR(_xlfn.IFS(A1886="","",O1886=0,"TRUE",AND(O1886=1,E1886="Out For Delivery"),"FALSE",O1886=1,"TRUE"),"FALSE")</f>
        <v>TRUE</v>
      </c>
      <c r="R1886" s="1" t="str">
        <f>'[1]OFD Query'!BT1886</f>
        <v>NO</v>
      </c>
    </row>
    <row r="1887" spans="1:18" x14ac:dyDescent="0.3">
      <c r="A1887" s="5" t="str">
        <f>IF(ISBLANK('[1]OFD Query'!A1887),"",'[1]OFD Query'!A1887)</f>
        <v>6060424387009</v>
      </c>
      <c r="B1887" s="1" t="str">
        <f>IF(A1887="","",LEFT('[1]OFD Query'!C1887,FIND(" ",'[1]OFD Query'!C1887)-1))</f>
        <v>Dropship</v>
      </c>
      <c r="C1887" s="1" t="str">
        <f>IF(A1887="","",'[1]OFD Query'!F1887)</f>
        <v>C21035208</v>
      </c>
      <c r="D1887" s="1" t="str">
        <f>IFERROR(VLOOKUP(C1887,Sheet2!A:B,2,0),"")</f>
        <v>Laverne.com</v>
      </c>
      <c r="E1887" s="1" t="str">
        <f>IF(A1887="","",'[1]OFD Query'!I1887)</f>
        <v>Out For Delivery</v>
      </c>
      <c r="F1887" s="1" t="str">
        <f t="shared" si="30"/>
        <v>MAK-2</v>
      </c>
      <c r="G1887" s="6" t="str" cm="1">
        <f t="array" ref="G1887">IFERROR(_xlfn.IFS(A1887="","",'[1]OFD Query'!N1887="","Fresh"),'[1]OFD Query'!N1887)</f>
        <v>Reschedule</v>
      </c>
      <c r="H1887" s="6" t="str" cm="1">
        <f t="array" ref="H1887">IFERROR(_xlfn.IFS(B1887="","",'[1]OFD Query'!O1887="","Fresh"),'[1]OFD Query'!O1887)</f>
        <v>Schedule for future</v>
      </c>
      <c r="I1887" s="1" t="str">
        <f>IF(A1887="","",'[1]OFD Query'!W1887)</f>
        <v>D21010280801</v>
      </c>
      <c r="J1887" s="1" t="str">
        <f>IF(A1887="","",'[1]OFD Query'!X1887)</f>
        <v xml:space="preserve">Muhammad Ali Muhammad </v>
      </c>
      <c r="K1887" s="1" t="str">
        <f>IF(A1887="","",'[1]OFD Query'!AL1887)</f>
        <v>Sharai Al Mujahidin</v>
      </c>
      <c r="L1887" s="6">
        <f>IF(A1887="","",'[1]OFD Query'!AO1887)</f>
        <v>534</v>
      </c>
      <c r="M1887" s="1" t="str" cm="1">
        <f t="array" ref="M1887">_xlfn.IFS(L1887="","",L1887=0,"PPD",L1887&gt;0,"COD")</f>
        <v>COD</v>
      </c>
      <c r="N1887" s="1" t="str" cm="1">
        <f t="array" ref="N1887">_xlfn.IFS(A1887="","",L1887=0,M1887,L1887&lt;100,"&lt;100",L1887&lt;200,"&lt;200",L1887&lt;500,"&lt;500",L1887&lt;1000,"&lt;1000",L1887&gt;1000,"Above 1K")</f>
        <v>&lt;1000</v>
      </c>
      <c r="O1887" s="6">
        <f>IF(A1887="","",'[1]OFD Query'!CB1887)</f>
        <v>3</v>
      </c>
      <c r="P1887" s="1" t="str">
        <f>IF(A1887="","",'[1]OFD Query'!CJ1887)</f>
        <v/>
      </c>
      <c r="Q1887" s="1" t="str" cm="1">
        <f t="array" ref="Q1887">IFERROR(_xlfn.IFS(A1887="","",O1887=0,"TRUE",AND(O1887=1,E1887="Out For Delivery"),"FALSE",O1887=1,"TRUE"),"FALSE")</f>
        <v>FALSE</v>
      </c>
      <c r="R1887" s="1" t="str">
        <f>'[1]OFD Query'!BT1887</f>
        <v>NO</v>
      </c>
    </row>
    <row r="1888" spans="1:18" x14ac:dyDescent="0.3">
      <c r="A1888" s="5" t="str">
        <f>IF(ISBLANK('[1]OFD Query'!A1888),"",'[1]OFD Query'!A1888)</f>
        <v>6062624333346</v>
      </c>
      <c r="B1888" s="1" t="str">
        <f>IF(A1888="","",LEFT('[1]OFD Query'!C1888,FIND(" ",'[1]OFD Query'!C1888)-1))</f>
        <v>Reverse</v>
      </c>
      <c r="C1888" s="1" t="str">
        <f>IF(A1888="","",'[1]OFD Query'!F1888)</f>
        <v>C21036226</v>
      </c>
      <c r="D1888" s="1" t="str">
        <f>IFERROR(VLOOKUP(C1888,Sheet2!A:B,2,0),"")</f>
        <v>SHEIN</v>
      </c>
      <c r="E1888" s="1" t="str">
        <f>IF(A1888="","",'[1]OFD Query'!I1888)</f>
        <v>Out For Delivery</v>
      </c>
      <c r="F1888" s="1" t="str">
        <f t="shared" si="30"/>
        <v>MAK-2</v>
      </c>
      <c r="G1888" s="6" t="str" cm="1">
        <f t="array" ref="G1888">IFERROR(_xlfn.IFS(A1888="","",'[1]OFD Query'!N1888="","Fresh"),'[1]OFD Query'!N1888)</f>
        <v>Fresh</v>
      </c>
      <c r="H1888" s="6" t="str" cm="1">
        <f t="array" ref="H1888">IFERROR(_xlfn.IFS(B1888="","",'[1]OFD Query'!O1888="","Fresh"),'[1]OFD Query'!O1888)</f>
        <v>Fresh</v>
      </c>
      <c r="I1888" s="1" t="str">
        <f>IF(A1888="","",'[1]OFD Query'!W1888)</f>
        <v>D2108449301</v>
      </c>
      <c r="J1888" s="1" t="str">
        <f>IF(A1888="","",'[1]OFD Query'!X1888)</f>
        <v xml:space="preserve">IFZ- Bassam Omer </v>
      </c>
      <c r="K1888" s="1" t="str">
        <f>IF(A1888="","",'[1]OFD Query'!AL1888)</f>
        <v>Al Buhayrat</v>
      </c>
      <c r="L1888" s="6">
        <f>IF(A1888="","",'[1]OFD Query'!AO1888)</f>
        <v>0</v>
      </c>
      <c r="M1888" s="1" t="str" cm="1">
        <f t="array" ref="M1888">_xlfn.IFS(L1888="","",L1888=0,"PPD",L1888&gt;0,"COD")</f>
        <v>PPD</v>
      </c>
      <c r="N1888" s="1" t="str" cm="1">
        <f t="array" ref="N1888">_xlfn.IFS(A1888="","",L1888=0,M1888,L1888&lt;100,"&lt;100",L1888&lt;200,"&lt;200",L1888&lt;500,"&lt;500",L1888&lt;1000,"&lt;1000",L1888&gt;1000,"Above 1K")</f>
        <v>PPD</v>
      </c>
      <c r="O1888" s="6">
        <f>IF(A1888="","",'[1]OFD Query'!CB1888)</f>
        <v>0</v>
      </c>
      <c r="P1888" s="1" t="str">
        <f>IF(A1888="","",'[1]OFD Query'!CJ1888)</f>
        <v/>
      </c>
      <c r="Q1888" s="1" t="str" cm="1">
        <f t="array" ref="Q1888">IFERROR(_xlfn.IFS(A1888="","",O1888=0,"TRUE",AND(O1888=1,E1888="Out For Delivery"),"FALSE",O1888=1,"TRUE"),"FALSE")</f>
        <v>TRUE</v>
      </c>
      <c r="R1888" s="1" t="str">
        <f>'[1]OFD Query'!BT1888</f>
        <v>NO</v>
      </c>
    </row>
    <row r="1889" spans="1:18" x14ac:dyDescent="0.3">
      <c r="A1889" s="5" t="str">
        <f>IF(ISBLANK('[1]OFD Query'!A1889),"",'[1]OFD Query'!A1889)</f>
        <v>6062224257785</v>
      </c>
      <c r="B1889" s="1" t="str">
        <f>IF(A1889="","",LEFT('[1]OFD Query'!C1889,FIND(" ",'[1]OFD Query'!C1889)-1))</f>
        <v>Reverse</v>
      </c>
      <c r="C1889" s="1" t="str">
        <f>IF(A1889="","",'[1]OFD Query'!F1889)</f>
        <v>C21036226</v>
      </c>
      <c r="D1889" s="1" t="str">
        <f>IFERROR(VLOOKUP(C1889,Sheet2!A:B,2,0),"")</f>
        <v>SHEIN</v>
      </c>
      <c r="E1889" s="1" t="str">
        <f>IF(A1889="","",'[1]OFD Query'!I1889)</f>
        <v>Out For Delivery</v>
      </c>
      <c r="F1889" s="1" t="str">
        <f t="shared" si="30"/>
        <v>MAK-2</v>
      </c>
      <c r="G1889" s="6" t="str" cm="1">
        <f t="array" ref="G1889">IFERROR(_xlfn.IFS(A1889="","",'[1]OFD Query'!N1889="","Fresh"),'[1]OFD Query'!N1889)</f>
        <v>Undelivered</v>
      </c>
      <c r="H1889" s="6" t="str" cm="1">
        <f t="array" ref="H1889">IFERROR(_xlfn.IFS(B1889="","",'[1]OFD Query'!O1889="","Fresh"),'[1]OFD Query'!O1889)</f>
        <v xml:space="preserve">NDR Condition, can not been scheduled </v>
      </c>
      <c r="I1889" s="1" t="str">
        <f>IF(A1889="","",'[1]OFD Query'!W1889)</f>
        <v>D2108449301</v>
      </c>
      <c r="J1889" s="1" t="str">
        <f>IF(A1889="","",'[1]OFD Query'!X1889)</f>
        <v xml:space="preserve">IFZ- Bassam Omer </v>
      </c>
      <c r="K1889" s="1" t="str">
        <f>IF(A1889="","",'[1]OFD Query'!AL1889)</f>
        <v>Al Buhayrat</v>
      </c>
      <c r="L1889" s="6">
        <f>IF(A1889="","",'[1]OFD Query'!AO1889)</f>
        <v>0</v>
      </c>
      <c r="M1889" s="1" t="str" cm="1">
        <f t="array" ref="M1889">_xlfn.IFS(L1889="","",L1889=0,"PPD",L1889&gt;0,"COD")</f>
        <v>PPD</v>
      </c>
      <c r="N1889" s="1" t="str" cm="1">
        <f t="array" ref="N1889">_xlfn.IFS(A1889="","",L1889=0,M1889,L1889&lt;100,"&lt;100",L1889&lt;200,"&lt;200",L1889&lt;500,"&lt;500",L1889&lt;1000,"&lt;1000",L1889&gt;1000,"Above 1K")</f>
        <v>PPD</v>
      </c>
      <c r="O1889" s="6">
        <f>IF(A1889="","",'[1]OFD Query'!CB1889)</f>
        <v>2</v>
      </c>
      <c r="P1889" s="1" t="str">
        <f>IF(A1889="","",'[1]OFD Query'!CJ1889)</f>
        <v/>
      </c>
      <c r="Q1889" s="1" t="str" cm="1">
        <f t="array" ref="Q1889">IFERROR(_xlfn.IFS(A1889="","",O1889=0,"TRUE",AND(O1889=1,E1889="Out For Delivery"),"FALSE",O1889=1,"TRUE"),"FALSE")</f>
        <v>FALSE</v>
      </c>
      <c r="R1889" s="1" t="str">
        <f>'[1]OFD Query'!BT1889</f>
        <v>NO</v>
      </c>
    </row>
    <row r="1890" spans="1:18" x14ac:dyDescent="0.3">
      <c r="A1890" s="5" t="str">
        <f>IF(ISBLANK('[1]OFD Query'!A1890),"",'[1]OFD Query'!A1890)</f>
        <v>6062624706729</v>
      </c>
      <c r="B1890" s="1" t="str">
        <f>IF(A1890="","",LEFT('[1]OFD Query'!C1890,FIND(" ",'[1]OFD Query'!C1890)-1))</f>
        <v>Reverse</v>
      </c>
      <c r="C1890" s="1" t="str">
        <f>IF(A1890="","",'[1]OFD Query'!F1890)</f>
        <v>C21036226</v>
      </c>
      <c r="D1890" s="1" t="str">
        <f>IFERROR(VLOOKUP(C1890,Sheet2!A:B,2,0),"")</f>
        <v>SHEIN</v>
      </c>
      <c r="E1890" s="1" t="str">
        <f>IF(A1890="","",'[1]OFD Query'!I1890)</f>
        <v>Out For Delivery</v>
      </c>
      <c r="F1890" s="1" t="str">
        <f t="shared" si="30"/>
        <v>MAK-2</v>
      </c>
      <c r="G1890" s="6" t="str" cm="1">
        <f t="array" ref="G1890">IFERROR(_xlfn.IFS(A1890="","",'[1]OFD Query'!N1890="","Fresh"),'[1]OFD Query'!N1890)</f>
        <v>Fresh</v>
      </c>
      <c r="H1890" s="6" t="str" cm="1">
        <f t="array" ref="H1890">IFERROR(_xlfn.IFS(B1890="","",'[1]OFD Query'!O1890="","Fresh"),'[1]OFD Query'!O1890)</f>
        <v>Fresh</v>
      </c>
      <c r="I1890" s="1" t="str">
        <f>IF(A1890="","",'[1]OFD Query'!W1890)</f>
        <v>D2109916301</v>
      </c>
      <c r="J1890" s="1" t="str">
        <f>IF(A1890="","",'[1]OFD Query'!X1890)</f>
        <v>Umair Khan Solangi Dadan Khan</v>
      </c>
      <c r="K1890" s="1" t="str">
        <f>IF(A1890="","",'[1]OFD Query'!AL1890)</f>
        <v>Ar Rashidiyyah</v>
      </c>
      <c r="L1890" s="6">
        <f>IF(A1890="","",'[1]OFD Query'!AO1890)</f>
        <v>0</v>
      </c>
      <c r="M1890" s="1" t="str" cm="1">
        <f t="array" ref="M1890">_xlfn.IFS(L1890="","",L1890=0,"PPD",L1890&gt;0,"COD")</f>
        <v>PPD</v>
      </c>
      <c r="N1890" s="1" t="str" cm="1">
        <f t="array" ref="N1890">_xlfn.IFS(A1890="","",L1890=0,M1890,L1890&lt;100,"&lt;100",L1890&lt;200,"&lt;200",L1890&lt;500,"&lt;500",L1890&lt;1000,"&lt;1000",L1890&gt;1000,"Above 1K")</f>
        <v>PPD</v>
      </c>
      <c r="O1890" s="6">
        <f>IF(A1890="","",'[1]OFD Query'!CB1890)</f>
        <v>0</v>
      </c>
      <c r="P1890" s="1" t="str">
        <f>IF(A1890="","",'[1]OFD Query'!CJ1890)</f>
        <v/>
      </c>
      <c r="Q1890" s="1" t="str" cm="1">
        <f t="array" ref="Q1890">IFERROR(_xlfn.IFS(A1890="","",O1890=0,"TRUE",AND(O1890=1,E1890="Out For Delivery"),"FALSE",O1890=1,"TRUE"),"FALSE")</f>
        <v>TRUE</v>
      </c>
      <c r="R1890" s="1" t="str">
        <f>'[1]OFD Query'!BT1890</f>
        <v>NO</v>
      </c>
    </row>
    <row r="1891" spans="1:18" x14ac:dyDescent="0.3">
      <c r="A1891" s="5" t="str">
        <f>IF(ISBLANK('[1]OFD Query'!A1891),"",'[1]OFD Query'!A1891)</f>
        <v>6062224934744</v>
      </c>
      <c r="B1891" s="1" t="str">
        <f>IF(A1891="","",LEFT('[1]OFD Query'!C1891,FIND(" ",'[1]OFD Query'!C1891)-1))</f>
        <v>Reverse</v>
      </c>
      <c r="C1891" s="1" t="str">
        <f>IF(A1891="","",'[1]OFD Query'!F1891)</f>
        <v>C21036226</v>
      </c>
      <c r="D1891" s="1" t="str">
        <f>IFERROR(VLOOKUP(C1891,Sheet2!A:B,2,0),"")</f>
        <v>SHEIN</v>
      </c>
      <c r="E1891" s="1" t="str">
        <f>IF(A1891="","",'[1]OFD Query'!I1891)</f>
        <v>Out For Delivery</v>
      </c>
      <c r="F1891" s="1" t="str">
        <f t="shared" si="30"/>
        <v>MAK-2</v>
      </c>
      <c r="G1891" s="6" t="str" cm="1">
        <f t="array" ref="G1891">IFERROR(_xlfn.IFS(A1891="","",'[1]OFD Query'!N1891="","Fresh"),'[1]OFD Query'!N1891)</f>
        <v>Undelivered</v>
      </c>
      <c r="H1891" s="6" t="str" cm="1">
        <f t="array" ref="H1891">IFERROR(_xlfn.IFS(B1891="","",'[1]OFD Query'!O1891="","Fresh"),'[1]OFD Query'!O1891)</f>
        <v xml:space="preserve">NDR Condition, can not been scheduled </v>
      </c>
      <c r="I1891" s="1" t="str">
        <f>IF(A1891="","",'[1]OFD Query'!W1891)</f>
        <v>D2108449301</v>
      </c>
      <c r="J1891" s="1" t="str">
        <f>IF(A1891="","",'[1]OFD Query'!X1891)</f>
        <v xml:space="preserve">IFZ- Bassam Omer </v>
      </c>
      <c r="K1891" s="1" t="str">
        <f>IF(A1891="","",'[1]OFD Query'!AL1891)</f>
        <v>Al Buhayrat</v>
      </c>
      <c r="L1891" s="6">
        <f>IF(A1891="","",'[1]OFD Query'!AO1891)</f>
        <v>0</v>
      </c>
      <c r="M1891" s="1" t="str" cm="1">
        <f t="array" ref="M1891">_xlfn.IFS(L1891="","",L1891=0,"PPD",L1891&gt;0,"COD")</f>
        <v>PPD</v>
      </c>
      <c r="N1891" s="1" t="str" cm="1">
        <f t="array" ref="N1891">_xlfn.IFS(A1891="","",L1891=0,M1891,L1891&lt;100,"&lt;100",L1891&lt;200,"&lt;200",L1891&lt;500,"&lt;500",L1891&lt;1000,"&lt;1000",L1891&gt;1000,"Above 1K")</f>
        <v>PPD</v>
      </c>
      <c r="O1891" s="6">
        <f>IF(A1891="","",'[1]OFD Query'!CB1891)</f>
        <v>2</v>
      </c>
      <c r="P1891" s="1" t="str">
        <f>IF(A1891="","",'[1]OFD Query'!CJ1891)</f>
        <v/>
      </c>
      <c r="Q1891" s="1" t="str" cm="1">
        <f t="array" ref="Q1891">IFERROR(_xlfn.IFS(A1891="","",O1891=0,"TRUE",AND(O1891=1,E1891="Out For Delivery"),"FALSE",O1891=1,"TRUE"),"FALSE")</f>
        <v>FALSE</v>
      </c>
      <c r="R1891" s="1" t="str">
        <f>'[1]OFD Query'!BT1891</f>
        <v>NO</v>
      </c>
    </row>
    <row r="1892" spans="1:18" x14ac:dyDescent="0.3">
      <c r="A1892" s="5" t="str">
        <f>IF(ISBLANK('[1]OFD Query'!A1892),"",'[1]OFD Query'!A1892)</f>
        <v>6062224871535</v>
      </c>
      <c r="B1892" s="1" t="str">
        <f>IF(A1892="","",LEFT('[1]OFD Query'!C1892,FIND(" ",'[1]OFD Query'!C1892)-1))</f>
        <v>Reverse</v>
      </c>
      <c r="C1892" s="1" t="str">
        <f>IF(A1892="","",'[1]OFD Query'!F1892)</f>
        <v>C21036226</v>
      </c>
      <c r="D1892" s="1" t="str">
        <f>IFERROR(VLOOKUP(C1892,Sheet2!A:B,2,0),"")</f>
        <v>SHEIN</v>
      </c>
      <c r="E1892" s="1" t="str">
        <f>IF(A1892="","",'[1]OFD Query'!I1892)</f>
        <v>Out For Delivery</v>
      </c>
      <c r="F1892" s="1" t="str">
        <f t="shared" si="30"/>
        <v>MAK-2</v>
      </c>
      <c r="G1892" s="6" t="str" cm="1">
        <f t="array" ref="G1892">IFERROR(_xlfn.IFS(A1892="","",'[1]OFD Query'!N1892="","Fresh"),'[1]OFD Query'!N1892)</f>
        <v>Review</v>
      </c>
      <c r="H1892" s="6" t="str" cm="1">
        <f t="array" ref="H1892">IFERROR(_xlfn.IFS(B1892="","",'[1]OFD Query'!O1892="","Fresh"),'[1]OFD Query'!O1892)</f>
        <v>Customer Wants to Change Location</v>
      </c>
      <c r="I1892" s="1" t="str">
        <f>IF(A1892="","",'[1]OFD Query'!W1892)</f>
        <v>D2108449301</v>
      </c>
      <c r="J1892" s="1" t="str">
        <f>IF(A1892="","",'[1]OFD Query'!X1892)</f>
        <v xml:space="preserve">IFZ- Bassam Omer </v>
      </c>
      <c r="K1892" s="1" t="str">
        <f>IF(A1892="","",'[1]OFD Query'!AL1892)</f>
        <v>Al Buhayrat</v>
      </c>
      <c r="L1892" s="6">
        <f>IF(A1892="","",'[1]OFD Query'!AO1892)</f>
        <v>0</v>
      </c>
      <c r="M1892" s="1" t="str" cm="1">
        <f t="array" ref="M1892">_xlfn.IFS(L1892="","",L1892=0,"PPD",L1892&gt;0,"COD")</f>
        <v>PPD</v>
      </c>
      <c r="N1892" s="1" t="str" cm="1">
        <f t="array" ref="N1892">_xlfn.IFS(A1892="","",L1892=0,M1892,L1892&lt;100,"&lt;100",L1892&lt;200,"&lt;200",L1892&lt;500,"&lt;500",L1892&lt;1000,"&lt;1000",L1892&gt;1000,"Above 1K")</f>
        <v>PPD</v>
      </c>
      <c r="O1892" s="6">
        <f>IF(A1892="","",'[1]OFD Query'!CB1892)</f>
        <v>2</v>
      </c>
      <c r="P1892" s="1" t="str">
        <f>IF(A1892="","",'[1]OFD Query'!CJ1892)</f>
        <v/>
      </c>
      <c r="Q1892" s="1" t="str" cm="1">
        <f t="array" ref="Q1892">IFERROR(_xlfn.IFS(A1892="","",O1892=0,"TRUE",AND(O1892=1,E1892="Out For Delivery"),"FALSE",O1892=1,"TRUE"),"FALSE")</f>
        <v>FALSE</v>
      </c>
      <c r="R1892" s="1" t="str">
        <f>'[1]OFD Query'!BT1892</f>
        <v>NO</v>
      </c>
    </row>
    <row r="1893" spans="1:18" x14ac:dyDescent="0.3">
      <c r="A1893" s="5" t="str">
        <f>IF(ISBLANK('[1]OFD Query'!A1893),"",'[1]OFD Query'!A1893)</f>
        <v>6062524490534</v>
      </c>
      <c r="B1893" s="1" t="str">
        <f>IF(A1893="","",LEFT('[1]OFD Query'!C1893,FIND(" ",'[1]OFD Query'!C1893)-1))</f>
        <v>Reverse</v>
      </c>
      <c r="C1893" s="1" t="str">
        <f>IF(A1893="","",'[1]OFD Query'!F1893)</f>
        <v>C21036226</v>
      </c>
      <c r="D1893" s="1" t="str">
        <f>IFERROR(VLOOKUP(C1893,Sheet2!A:B,2,0),"")</f>
        <v>SHEIN</v>
      </c>
      <c r="E1893" s="1" t="str">
        <f>IF(A1893="","",'[1]OFD Query'!I1893)</f>
        <v>Out For Delivery</v>
      </c>
      <c r="F1893" s="1" t="str">
        <f t="shared" si="30"/>
        <v>MAK-2</v>
      </c>
      <c r="G1893" s="6" t="str" cm="1">
        <f t="array" ref="G1893">IFERROR(_xlfn.IFS(A1893="","",'[1]OFD Query'!N1893="","Fresh"),'[1]OFD Query'!N1893)</f>
        <v>Fresh</v>
      </c>
      <c r="H1893" s="6" t="str" cm="1">
        <f t="array" ref="H1893">IFERROR(_xlfn.IFS(B1893="","",'[1]OFD Query'!O1893="","Fresh"),'[1]OFD Query'!O1893)</f>
        <v>Fresh</v>
      </c>
      <c r="I1893" s="1" t="str">
        <f>IF(A1893="","",'[1]OFD Query'!W1893)</f>
        <v>D2109916301</v>
      </c>
      <c r="J1893" s="1" t="str">
        <f>IF(A1893="","",'[1]OFD Query'!X1893)</f>
        <v>Umair Khan Solangi Dadan Khan</v>
      </c>
      <c r="K1893" s="1" t="str">
        <f>IF(A1893="","",'[1]OFD Query'!AL1893)</f>
        <v>Ar Rashidiyyah</v>
      </c>
      <c r="L1893" s="6">
        <f>IF(A1893="","",'[1]OFD Query'!AO1893)</f>
        <v>0</v>
      </c>
      <c r="M1893" s="1" t="str" cm="1">
        <f t="array" ref="M1893">_xlfn.IFS(L1893="","",L1893=0,"PPD",L1893&gt;0,"COD")</f>
        <v>PPD</v>
      </c>
      <c r="N1893" s="1" t="str" cm="1">
        <f t="array" ref="N1893">_xlfn.IFS(A1893="","",L1893=0,M1893,L1893&lt;100,"&lt;100",L1893&lt;200,"&lt;200",L1893&lt;500,"&lt;500",L1893&lt;1000,"&lt;1000",L1893&gt;1000,"Above 1K")</f>
        <v>PPD</v>
      </c>
      <c r="O1893" s="6">
        <f>IF(A1893="","",'[1]OFD Query'!CB1893)</f>
        <v>0</v>
      </c>
      <c r="P1893" s="1" t="str">
        <f>IF(A1893="","",'[1]OFD Query'!CJ1893)</f>
        <v/>
      </c>
      <c r="Q1893" s="1" t="str" cm="1">
        <f t="array" ref="Q1893">IFERROR(_xlfn.IFS(A1893="","",O1893=0,"TRUE",AND(O1893=1,E1893="Out For Delivery"),"FALSE",O1893=1,"TRUE"),"FALSE")</f>
        <v>TRUE</v>
      </c>
      <c r="R1893" s="1" t="str">
        <f>'[1]OFD Query'!BT1893</f>
        <v>NO</v>
      </c>
    </row>
    <row r="1894" spans="1:18" x14ac:dyDescent="0.3">
      <c r="A1894" s="5" t="str">
        <f>IF(ISBLANK('[1]OFD Query'!A1894),"",'[1]OFD Query'!A1894)</f>
        <v>6062124661776</v>
      </c>
      <c r="B1894" s="1" t="str">
        <f>IF(A1894="","",LEFT('[1]OFD Query'!C1894,FIND(" ",'[1]OFD Query'!C1894)-1))</f>
        <v>Reverse</v>
      </c>
      <c r="C1894" s="1" t="str">
        <f>IF(A1894="","",'[1]OFD Query'!F1894)</f>
        <v>C21036226</v>
      </c>
      <c r="D1894" s="1" t="str">
        <f>IFERROR(VLOOKUP(C1894,Sheet2!A:B,2,0),"")</f>
        <v>SHEIN</v>
      </c>
      <c r="E1894" s="1" t="str">
        <f>IF(A1894="","",'[1]OFD Query'!I1894)</f>
        <v>Out For Delivery</v>
      </c>
      <c r="F1894" s="1" t="str">
        <f t="shared" si="30"/>
        <v>MAK-2</v>
      </c>
      <c r="G1894" s="6" t="str" cm="1">
        <f t="array" ref="G1894">IFERROR(_xlfn.IFS(A1894="","",'[1]OFD Query'!N1894="","Fresh"),'[1]OFD Query'!N1894)</f>
        <v>Undelivered</v>
      </c>
      <c r="H1894" s="6" t="str" cm="1">
        <f t="array" ref="H1894">IFERROR(_xlfn.IFS(B1894="","",'[1]OFD Query'!O1894="","Fresh"),'[1]OFD Query'!O1894)</f>
        <v xml:space="preserve">NDR Condition, can not been scheduled </v>
      </c>
      <c r="I1894" s="1" t="str">
        <f>IF(A1894="","",'[1]OFD Query'!W1894)</f>
        <v>D2108449301</v>
      </c>
      <c r="J1894" s="1" t="str">
        <f>IF(A1894="","",'[1]OFD Query'!X1894)</f>
        <v xml:space="preserve">IFZ- Bassam Omer </v>
      </c>
      <c r="K1894" s="1" t="str">
        <f>IF(A1894="","",'[1]OFD Query'!AL1894)</f>
        <v>Al Buhayrat</v>
      </c>
      <c r="L1894" s="6">
        <f>IF(A1894="","",'[1]OFD Query'!AO1894)</f>
        <v>0</v>
      </c>
      <c r="M1894" s="1" t="str" cm="1">
        <f t="array" ref="M1894">_xlfn.IFS(L1894="","",L1894=0,"PPD",L1894&gt;0,"COD")</f>
        <v>PPD</v>
      </c>
      <c r="N1894" s="1" t="str" cm="1">
        <f t="array" ref="N1894">_xlfn.IFS(A1894="","",L1894=0,M1894,L1894&lt;100,"&lt;100",L1894&lt;200,"&lt;200",L1894&lt;500,"&lt;500",L1894&lt;1000,"&lt;1000",L1894&gt;1000,"Above 1K")</f>
        <v>PPD</v>
      </c>
      <c r="O1894" s="6">
        <f>IF(A1894="","",'[1]OFD Query'!CB1894)</f>
        <v>2</v>
      </c>
      <c r="P1894" s="1" t="str">
        <f>IF(A1894="","",'[1]OFD Query'!CJ1894)</f>
        <v/>
      </c>
      <c r="Q1894" s="1" t="str" cm="1">
        <f t="array" ref="Q1894">IFERROR(_xlfn.IFS(A1894="","",O1894=0,"TRUE",AND(O1894=1,E1894="Out For Delivery"),"FALSE",O1894=1,"TRUE"),"FALSE")</f>
        <v>FALSE</v>
      </c>
      <c r="R1894" s="1" t="str">
        <f>'[1]OFD Query'!BT1894</f>
        <v>NO</v>
      </c>
    </row>
    <row r="1895" spans="1:18" x14ac:dyDescent="0.3">
      <c r="A1895" s="5" t="str">
        <f>IF(ISBLANK('[1]OFD Query'!A1895),"",'[1]OFD Query'!A1895)</f>
        <v>6062524857941</v>
      </c>
      <c r="B1895" s="1" t="str">
        <f>IF(A1895="","",LEFT('[1]OFD Query'!C1895,FIND(" ",'[1]OFD Query'!C1895)-1))</f>
        <v>Reverse</v>
      </c>
      <c r="C1895" s="1" t="str">
        <f>IF(A1895="","",'[1]OFD Query'!F1895)</f>
        <v>C21036226</v>
      </c>
      <c r="D1895" s="1" t="str">
        <f>IFERROR(VLOOKUP(C1895,Sheet2!A:B,2,0),"")</f>
        <v>SHEIN</v>
      </c>
      <c r="E1895" s="1" t="str">
        <f>IF(A1895="","",'[1]OFD Query'!I1895)</f>
        <v>Out For Delivery</v>
      </c>
      <c r="F1895" s="1" t="str">
        <f t="shared" si="30"/>
        <v>MAK-2</v>
      </c>
      <c r="G1895" s="6" t="str" cm="1">
        <f t="array" ref="G1895">IFERROR(_xlfn.IFS(A1895="","",'[1]OFD Query'!N1895="","Fresh"),'[1]OFD Query'!N1895)</f>
        <v>No Answer</v>
      </c>
      <c r="H1895" s="6" t="str" cm="1">
        <f t="array" ref="H1895">IFERROR(_xlfn.IFS(B1895="","",'[1]OFD Query'!O1895="","Fresh"),'[1]OFD Query'!O1895)</f>
        <v>Switched Off</v>
      </c>
      <c r="I1895" s="1" t="str">
        <f>IF(A1895="","",'[1]OFD Query'!W1895)</f>
        <v>D2108449301</v>
      </c>
      <c r="J1895" s="1" t="str">
        <f>IF(A1895="","",'[1]OFD Query'!X1895)</f>
        <v xml:space="preserve">IFZ- Bassam Omer </v>
      </c>
      <c r="K1895" s="1" t="str">
        <f>IF(A1895="","",'[1]OFD Query'!AL1895)</f>
        <v>Al Buhayrat</v>
      </c>
      <c r="L1895" s="6">
        <f>IF(A1895="","",'[1]OFD Query'!AO1895)</f>
        <v>0</v>
      </c>
      <c r="M1895" s="1" t="str" cm="1">
        <f t="array" ref="M1895">_xlfn.IFS(L1895="","",L1895=0,"PPD",L1895&gt;0,"COD")</f>
        <v>PPD</v>
      </c>
      <c r="N1895" s="1" t="str" cm="1">
        <f t="array" ref="N1895">_xlfn.IFS(A1895="","",L1895=0,M1895,L1895&lt;100,"&lt;100",L1895&lt;200,"&lt;200",L1895&lt;500,"&lt;500",L1895&lt;1000,"&lt;1000",L1895&gt;1000,"Above 1K")</f>
        <v>PPD</v>
      </c>
      <c r="O1895" s="6">
        <f>IF(A1895="","",'[1]OFD Query'!CB1895)</f>
        <v>1</v>
      </c>
      <c r="P1895" s="1" t="str">
        <f>IF(A1895="","",'[1]OFD Query'!CJ1895)</f>
        <v/>
      </c>
      <c r="Q1895" s="1" t="str" cm="1">
        <f t="array" ref="Q1895">IFERROR(_xlfn.IFS(A1895="","",O1895=0,"TRUE",AND(O1895=1,E1895="Out For Delivery"),"FALSE",O1895=1,"TRUE"),"FALSE")</f>
        <v>FALSE</v>
      </c>
      <c r="R1895" s="1" t="str">
        <f>'[1]OFD Query'!BT1895</f>
        <v>NO</v>
      </c>
    </row>
    <row r="1896" spans="1:18" x14ac:dyDescent="0.3">
      <c r="A1896" s="5" t="str">
        <f>IF(ISBLANK('[1]OFD Query'!A1896),"",'[1]OFD Query'!A1896)</f>
        <v>6062624860715</v>
      </c>
      <c r="B1896" s="1" t="str">
        <f>IF(A1896="","",LEFT('[1]OFD Query'!C1896,FIND(" ",'[1]OFD Query'!C1896)-1))</f>
        <v>Reverse</v>
      </c>
      <c r="C1896" s="1" t="str">
        <f>IF(A1896="","",'[1]OFD Query'!F1896)</f>
        <v>C21036226</v>
      </c>
      <c r="D1896" s="1" t="str">
        <f>IFERROR(VLOOKUP(C1896,Sheet2!A:B,2,0),"")</f>
        <v>SHEIN</v>
      </c>
      <c r="E1896" s="1" t="str">
        <f>IF(A1896="","",'[1]OFD Query'!I1896)</f>
        <v>Out For Delivery</v>
      </c>
      <c r="F1896" s="1" t="str">
        <f t="shared" si="30"/>
        <v>MAK-2</v>
      </c>
      <c r="G1896" s="6" t="str" cm="1">
        <f t="array" ref="G1896">IFERROR(_xlfn.IFS(A1896="","",'[1]OFD Query'!N1896="","Fresh"),'[1]OFD Query'!N1896)</f>
        <v>Fresh</v>
      </c>
      <c r="H1896" s="6" t="str" cm="1">
        <f t="array" ref="H1896">IFERROR(_xlfn.IFS(B1896="","",'[1]OFD Query'!O1896="","Fresh"),'[1]OFD Query'!O1896)</f>
        <v>Fresh</v>
      </c>
      <c r="I1896" s="1" t="str">
        <f>IF(A1896="","",'[1]OFD Query'!W1896)</f>
        <v>D2109916301</v>
      </c>
      <c r="J1896" s="1" t="str">
        <f>IF(A1896="","",'[1]OFD Query'!X1896)</f>
        <v>Umair Khan Solangi Dadan Khan</v>
      </c>
      <c r="K1896" s="1" t="str">
        <f>IF(A1896="","",'[1]OFD Query'!AL1896)</f>
        <v>Ar Rashidiyyah</v>
      </c>
      <c r="L1896" s="6">
        <f>IF(A1896="","",'[1]OFD Query'!AO1896)</f>
        <v>0</v>
      </c>
      <c r="M1896" s="1" t="str" cm="1">
        <f t="array" ref="M1896">_xlfn.IFS(L1896="","",L1896=0,"PPD",L1896&gt;0,"COD")</f>
        <v>PPD</v>
      </c>
      <c r="N1896" s="1" t="str" cm="1">
        <f t="array" ref="N1896">_xlfn.IFS(A1896="","",L1896=0,M1896,L1896&lt;100,"&lt;100",L1896&lt;200,"&lt;200",L1896&lt;500,"&lt;500",L1896&lt;1000,"&lt;1000",L1896&gt;1000,"Above 1K")</f>
        <v>PPD</v>
      </c>
      <c r="O1896" s="6">
        <f>IF(A1896="","",'[1]OFD Query'!CB1896)</f>
        <v>0</v>
      </c>
      <c r="P1896" s="1" t="str">
        <f>IF(A1896="","",'[1]OFD Query'!CJ1896)</f>
        <v/>
      </c>
      <c r="Q1896" s="1" t="str" cm="1">
        <f t="array" ref="Q1896">IFERROR(_xlfn.IFS(A1896="","",O1896=0,"TRUE",AND(O1896=1,E1896="Out For Delivery"),"FALSE",O1896=1,"TRUE"),"FALSE")</f>
        <v>TRUE</v>
      </c>
      <c r="R1896" s="1" t="str">
        <f>'[1]OFD Query'!BT1896</f>
        <v>NO</v>
      </c>
    </row>
    <row r="1897" spans="1:18" x14ac:dyDescent="0.3">
      <c r="A1897" s="5" t="str">
        <f>IF(ISBLANK('[1]OFD Query'!A1897),"",'[1]OFD Query'!A1897)</f>
        <v>6062524189105</v>
      </c>
      <c r="B1897" s="1" t="str">
        <f>IF(A1897="","",LEFT('[1]OFD Query'!C1897,FIND(" ",'[1]OFD Query'!C1897)-1))</f>
        <v>Reverse</v>
      </c>
      <c r="C1897" s="1" t="str">
        <f>IF(A1897="","",'[1]OFD Query'!F1897)</f>
        <v>C21036226</v>
      </c>
      <c r="D1897" s="1" t="str">
        <f>IFERROR(VLOOKUP(C1897,Sheet2!A:B,2,0),"")</f>
        <v>SHEIN</v>
      </c>
      <c r="E1897" s="1" t="str">
        <f>IF(A1897="","",'[1]OFD Query'!I1897)</f>
        <v>Out For Delivery</v>
      </c>
      <c r="F1897" s="1" t="str">
        <f t="shared" si="30"/>
        <v>MAK-2</v>
      </c>
      <c r="G1897" s="6" t="str" cm="1">
        <f t="array" ref="G1897">IFERROR(_xlfn.IFS(A1897="","",'[1]OFD Query'!N1897="","Fresh"),'[1]OFD Query'!N1897)</f>
        <v>No Answer</v>
      </c>
      <c r="H1897" s="6" t="str" cm="1">
        <f t="array" ref="H1897">IFERROR(_xlfn.IFS(B1897="","",'[1]OFD Query'!O1897="","Fresh"),'[1]OFD Query'!O1897)</f>
        <v>Switched Off</v>
      </c>
      <c r="I1897" s="1" t="str">
        <f>IF(A1897="","",'[1]OFD Query'!W1897)</f>
        <v>D2108449301</v>
      </c>
      <c r="J1897" s="1" t="str">
        <f>IF(A1897="","",'[1]OFD Query'!X1897)</f>
        <v xml:space="preserve">IFZ- Bassam Omer </v>
      </c>
      <c r="K1897" s="1" t="str">
        <f>IF(A1897="","",'[1]OFD Query'!AL1897)</f>
        <v>Al Buhayrat</v>
      </c>
      <c r="L1897" s="6">
        <f>IF(A1897="","",'[1]OFD Query'!AO1897)</f>
        <v>0</v>
      </c>
      <c r="M1897" s="1" t="str" cm="1">
        <f t="array" ref="M1897">_xlfn.IFS(L1897="","",L1897=0,"PPD",L1897&gt;0,"COD")</f>
        <v>PPD</v>
      </c>
      <c r="N1897" s="1" t="str" cm="1">
        <f t="array" ref="N1897">_xlfn.IFS(A1897="","",L1897=0,M1897,L1897&lt;100,"&lt;100",L1897&lt;200,"&lt;200",L1897&lt;500,"&lt;500",L1897&lt;1000,"&lt;1000",L1897&gt;1000,"Above 1K")</f>
        <v>PPD</v>
      </c>
      <c r="O1897" s="6">
        <f>IF(A1897="","",'[1]OFD Query'!CB1897)</f>
        <v>1</v>
      </c>
      <c r="P1897" s="1" t="str">
        <f>IF(A1897="","",'[1]OFD Query'!CJ1897)</f>
        <v/>
      </c>
      <c r="Q1897" s="1" t="str" cm="1">
        <f t="array" ref="Q1897">IFERROR(_xlfn.IFS(A1897="","",O1897=0,"TRUE",AND(O1897=1,E1897="Out For Delivery"),"FALSE",O1897=1,"TRUE"),"FALSE")</f>
        <v>FALSE</v>
      </c>
      <c r="R1897" s="1" t="str">
        <f>'[1]OFD Query'!BT1897</f>
        <v>NO</v>
      </c>
    </row>
    <row r="1898" spans="1:18" x14ac:dyDescent="0.3">
      <c r="A1898" s="5" t="str">
        <f>IF(ISBLANK('[1]OFD Query'!A1898),"",'[1]OFD Query'!A1898)</f>
        <v>6061824541668</v>
      </c>
      <c r="B1898" s="1" t="str">
        <f>IF(A1898="","",LEFT('[1]OFD Query'!C1898,FIND(" ",'[1]OFD Query'!C1898)-1))</f>
        <v>Reverse</v>
      </c>
      <c r="C1898" s="1" t="str">
        <f>IF(A1898="","",'[1]OFD Query'!F1898)</f>
        <v>C21036226</v>
      </c>
      <c r="D1898" s="1" t="str">
        <f>IFERROR(VLOOKUP(C1898,Sheet2!A:B,2,0),"")</f>
        <v>SHEIN</v>
      </c>
      <c r="E1898" s="1" t="str">
        <f>IF(A1898="","",'[1]OFD Query'!I1898)</f>
        <v>Out For Delivery</v>
      </c>
      <c r="F1898" s="1" t="str">
        <f t="shared" si="30"/>
        <v>MAK-2</v>
      </c>
      <c r="G1898" s="6" t="str" cm="1">
        <f t="array" ref="G1898">IFERROR(_xlfn.IFS(A1898="","",'[1]OFD Query'!N1898="","Fresh"),'[1]OFD Query'!N1898)</f>
        <v>Undelivered</v>
      </c>
      <c r="H1898" s="6" t="str" cm="1">
        <f t="array" ref="H1898">IFERROR(_xlfn.IFS(B1898="","",'[1]OFD Query'!O1898="","Fresh"),'[1]OFD Query'!O1898)</f>
        <v xml:space="preserve">NDR Condition, can not been scheduled </v>
      </c>
      <c r="I1898" s="1" t="str">
        <f>IF(A1898="","",'[1]OFD Query'!W1898)</f>
        <v>D2109916301</v>
      </c>
      <c r="J1898" s="1" t="str">
        <f>IF(A1898="","",'[1]OFD Query'!X1898)</f>
        <v>Umair Khan Solangi Dadan Khan</v>
      </c>
      <c r="K1898" s="1" t="str">
        <f>IF(A1898="","",'[1]OFD Query'!AL1898)</f>
        <v>Ar Rashidiyyah</v>
      </c>
      <c r="L1898" s="6">
        <f>IF(A1898="","",'[1]OFD Query'!AO1898)</f>
        <v>0</v>
      </c>
      <c r="M1898" s="1" t="str" cm="1">
        <f t="array" ref="M1898">_xlfn.IFS(L1898="","",L1898=0,"PPD",L1898&gt;0,"COD")</f>
        <v>PPD</v>
      </c>
      <c r="N1898" s="1" t="str" cm="1">
        <f t="array" ref="N1898">_xlfn.IFS(A1898="","",L1898=0,M1898,L1898&lt;100,"&lt;100",L1898&lt;200,"&lt;200",L1898&lt;500,"&lt;500",L1898&lt;1000,"&lt;1000",L1898&gt;1000,"Above 1K")</f>
        <v>PPD</v>
      </c>
      <c r="O1898" s="6">
        <f>IF(A1898="","",'[1]OFD Query'!CB1898)</f>
        <v>2</v>
      </c>
      <c r="P1898" s="1" t="str">
        <f>IF(A1898="","",'[1]OFD Query'!CJ1898)</f>
        <v/>
      </c>
      <c r="Q1898" s="1" t="str" cm="1">
        <f t="array" ref="Q1898">IFERROR(_xlfn.IFS(A1898="","",O1898=0,"TRUE",AND(O1898=1,E1898="Out For Delivery"),"FALSE",O1898=1,"TRUE"),"FALSE")</f>
        <v>FALSE</v>
      </c>
      <c r="R1898" s="1" t="str">
        <f>'[1]OFD Query'!BT1898</f>
        <v>NO</v>
      </c>
    </row>
    <row r="1899" spans="1:18" x14ac:dyDescent="0.3">
      <c r="A1899" s="5" t="str">
        <f>IF(ISBLANK('[1]OFD Query'!A1899),"",'[1]OFD Query'!A1899)</f>
        <v>6062624135801</v>
      </c>
      <c r="B1899" s="1" t="str">
        <f>IF(A1899="","",LEFT('[1]OFD Query'!C1899,FIND(" ",'[1]OFD Query'!C1899)-1))</f>
        <v>Reverse</v>
      </c>
      <c r="C1899" s="1" t="str">
        <f>IF(A1899="","",'[1]OFD Query'!F1899)</f>
        <v>C2103719501</v>
      </c>
      <c r="D1899" s="1" t="str">
        <f>IFERROR(VLOOKUP(C1899,Sheet2!A:B,2,0),"")</f>
        <v>Fordeal SA Warehouse</v>
      </c>
      <c r="E1899" s="1" t="str">
        <f>IF(A1899="","",'[1]OFD Query'!I1899)</f>
        <v>Out For Delivery</v>
      </c>
      <c r="F1899" s="1" t="str">
        <f t="shared" si="30"/>
        <v>MAK-2</v>
      </c>
      <c r="G1899" s="6" t="str" cm="1">
        <f t="array" ref="G1899">IFERROR(_xlfn.IFS(A1899="","",'[1]OFD Query'!N1899="","Fresh"),'[1]OFD Query'!N1899)</f>
        <v>Fresh</v>
      </c>
      <c r="H1899" s="6" t="str" cm="1">
        <f t="array" ref="H1899">IFERROR(_xlfn.IFS(B1899="","",'[1]OFD Query'!O1899="","Fresh"),'[1]OFD Query'!O1899)</f>
        <v>Fresh</v>
      </c>
      <c r="I1899" s="1" t="str">
        <f>IF(A1899="","",'[1]OFD Query'!W1899)</f>
        <v>D2109916301</v>
      </c>
      <c r="J1899" s="1" t="str">
        <f>IF(A1899="","",'[1]OFD Query'!X1899)</f>
        <v>Umair Khan Solangi Dadan Khan</v>
      </c>
      <c r="K1899" s="1" t="str">
        <f>IF(A1899="","",'[1]OFD Query'!AL1899)</f>
        <v>Ar Rashidiyyah</v>
      </c>
      <c r="L1899" s="6">
        <f>IF(A1899="","",'[1]OFD Query'!AO1899)</f>
        <v>0</v>
      </c>
      <c r="M1899" s="1" t="str" cm="1">
        <f t="array" ref="M1899">_xlfn.IFS(L1899="","",L1899=0,"PPD",L1899&gt;0,"COD")</f>
        <v>PPD</v>
      </c>
      <c r="N1899" s="1" t="str" cm="1">
        <f t="array" ref="N1899">_xlfn.IFS(A1899="","",L1899=0,M1899,L1899&lt;100,"&lt;100",L1899&lt;200,"&lt;200",L1899&lt;500,"&lt;500",L1899&lt;1000,"&lt;1000",L1899&gt;1000,"Above 1K")</f>
        <v>PPD</v>
      </c>
      <c r="O1899" s="6">
        <f>IF(A1899="","",'[1]OFD Query'!CB1899)</f>
        <v>0</v>
      </c>
      <c r="P1899" s="1" t="str">
        <f>IF(A1899="","",'[1]OFD Query'!CJ1899)</f>
        <v/>
      </c>
      <c r="Q1899" s="1" t="str" cm="1">
        <f t="array" ref="Q1899">IFERROR(_xlfn.IFS(A1899="","",O1899=0,"TRUE",AND(O1899=1,E1899="Out For Delivery"),"FALSE",O1899=1,"TRUE"),"FALSE")</f>
        <v>TRUE</v>
      </c>
      <c r="R1899" s="1" t="str">
        <f>'[1]OFD Query'!BT1899</f>
        <v>NO</v>
      </c>
    </row>
    <row r="1900" spans="1:18" x14ac:dyDescent="0.3">
      <c r="A1900" s="5" t="str">
        <f>IF(ISBLANK('[1]OFD Query'!A1900),"",'[1]OFD Query'!A1900)</f>
        <v>6062024618448</v>
      </c>
      <c r="B1900" s="1" t="str">
        <f>IF(A1900="","",LEFT('[1]OFD Query'!C1900,FIND(" ",'[1]OFD Query'!C1900)-1))</f>
        <v>Reverse</v>
      </c>
      <c r="C1900" s="1" t="str">
        <f>IF(A1900="","",'[1]OFD Query'!F1900)</f>
        <v>C21036226</v>
      </c>
      <c r="D1900" s="1" t="str">
        <f>IFERROR(VLOOKUP(C1900,Sheet2!A:B,2,0),"")</f>
        <v>SHEIN</v>
      </c>
      <c r="E1900" s="1" t="str">
        <f>IF(A1900="","",'[1]OFD Query'!I1900)</f>
        <v>Out For Delivery</v>
      </c>
      <c r="F1900" s="1" t="str">
        <f t="shared" si="30"/>
        <v>MAK-2</v>
      </c>
      <c r="G1900" s="6" t="str" cm="1">
        <f t="array" ref="G1900">IFERROR(_xlfn.IFS(A1900="","",'[1]OFD Query'!N1900="","Fresh"),'[1]OFD Query'!N1900)</f>
        <v>No Answer</v>
      </c>
      <c r="H1900" s="6" t="str" cm="1">
        <f t="array" ref="H1900">IFERROR(_xlfn.IFS(B1900="","",'[1]OFD Query'!O1900="","Fresh"),'[1]OFD Query'!O1900)</f>
        <v>Switched Off</v>
      </c>
      <c r="I1900" s="1" t="str">
        <f>IF(A1900="","",'[1]OFD Query'!W1900)</f>
        <v>D2109916301</v>
      </c>
      <c r="J1900" s="1" t="str">
        <f>IF(A1900="","",'[1]OFD Query'!X1900)</f>
        <v>Umair Khan Solangi Dadan Khan</v>
      </c>
      <c r="K1900" s="1" t="str">
        <f>IF(A1900="","",'[1]OFD Query'!AL1900)</f>
        <v>Ar Rashidiyyah</v>
      </c>
      <c r="L1900" s="6">
        <f>IF(A1900="","",'[1]OFD Query'!AO1900)</f>
        <v>0</v>
      </c>
      <c r="M1900" s="1" t="str" cm="1">
        <f t="array" ref="M1900">_xlfn.IFS(L1900="","",L1900=0,"PPD",L1900&gt;0,"COD")</f>
        <v>PPD</v>
      </c>
      <c r="N1900" s="1" t="str" cm="1">
        <f t="array" ref="N1900">_xlfn.IFS(A1900="","",L1900=0,M1900,L1900&lt;100,"&lt;100",L1900&lt;200,"&lt;200",L1900&lt;500,"&lt;500",L1900&lt;1000,"&lt;1000",L1900&gt;1000,"Above 1K")</f>
        <v>PPD</v>
      </c>
      <c r="O1900" s="6">
        <f>IF(A1900="","",'[1]OFD Query'!CB1900)</f>
        <v>2</v>
      </c>
      <c r="P1900" s="1" t="str">
        <f>IF(A1900="","",'[1]OFD Query'!CJ1900)</f>
        <v/>
      </c>
      <c r="Q1900" s="1" t="str" cm="1">
        <f t="array" ref="Q1900">IFERROR(_xlfn.IFS(A1900="","",O1900=0,"TRUE",AND(O1900=1,E1900="Out For Delivery"),"FALSE",O1900=1,"TRUE"),"FALSE")</f>
        <v>FALSE</v>
      </c>
      <c r="R1900" s="1" t="str">
        <f>'[1]OFD Query'!BT1900</f>
        <v>NO</v>
      </c>
    </row>
    <row r="1901" spans="1:18" x14ac:dyDescent="0.3">
      <c r="A1901" s="5" t="str">
        <f>IF(ISBLANK('[1]OFD Query'!A1901),"",'[1]OFD Query'!A1901)</f>
        <v>6062624235480</v>
      </c>
      <c r="B1901" s="1" t="str">
        <f>IF(A1901="","",LEFT('[1]OFD Query'!C1901,FIND(" ",'[1]OFD Query'!C1901)-1))</f>
        <v>Reverse</v>
      </c>
      <c r="C1901" s="1" t="str">
        <f>IF(A1901="","",'[1]OFD Query'!F1901)</f>
        <v>C21036226</v>
      </c>
      <c r="D1901" s="1" t="str">
        <f>IFERROR(VLOOKUP(C1901,Sheet2!A:B,2,0),"")</f>
        <v>SHEIN</v>
      </c>
      <c r="E1901" s="1" t="str">
        <f>IF(A1901="","",'[1]OFD Query'!I1901)</f>
        <v>Out For Delivery</v>
      </c>
      <c r="F1901" s="1" t="str">
        <f t="shared" si="30"/>
        <v>MAK-2</v>
      </c>
      <c r="G1901" s="6" t="str" cm="1">
        <f t="array" ref="G1901">IFERROR(_xlfn.IFS(A1901="","",'[1]OFD Query'!N1901="","Fresh"),'[1]OFD Query'!N1901)</f>
        <v>Fresh</v>
      </c>
      <c r="H1901" s="6" t="str" cm="1">
        <f t="array" ref="H1901">IFERROR(_xlfn.IFS(B1901="","",'[1]OFD Query'!O1901="","Fresh"),'[1]OFD Query'!O1901)</f>
        <v>Fresh</v>
      </c>
      <c r="I1901" s="1" t="str">
        <f>IF(A1901="","",'[1]OFD Query'!W1901)</f>
        <v>D2109916301</v>
      </c>
      <c r="J1901" s="1" t="str">
        <f>IF(A1901="","",'[1]OFD Query'!X1901)</f>
        <v>Umair Khan Solangi Dadan Khan</v>
      </c>
      <c r="K1901" s="1" t="str">
        <f>IF(A1901="","",'[1]OFD Query'!AL1901)</f>
        <v>Ar Rashidiyyah</v>
      </c>
      <c r="L1901" s="6">
        <f>IF(A1901="","",'[1]OFD Query'!AO1901)</f>
        <v>0</v>
      </c>
      <c r="M1901" s="1" t="str" cm="1">
        <f t="array" ref="M1901">_xlfn.IFS(L1901="","",L1901=0,"PPD",L1901&gt;0,"COD")</f>
        <v>PPD</v>
      </c>
      <c r="N1901" s="1" t="str" cm="1">
        <f t="array" ref="N1901">_xlfn.IFS(A1901="","",L1901=0,M1901,L1901&lt;100,"&lt;100",L1901&lt;200,"&lt;200",L1901&lt;500,"&lt;500",L1901&lt;1000,"&lt;1000",L1901&gt;1000,"Above 1K")</f>
        <v>PPD</v>
      </c>
      <c r="O1901" s="6">
        <f>IF(A1901="","",'[1]OFD Query'!CB1901)</f>
        <v>0</v>
      </c>
      <c r="P1901" s="1" t="str">
        <f>IF(A1901="","",'[1]OFD Query'!CJ1901)</f>
        <v/>
      </c>
      <c r="Q1901" s="1" t="str" cm="1">
        <f t="array" ref="Q1901">IFERROR(_xlfn.IFS(A1901="","",O1901=0,"TRUE",AND(O1901=1,E1901="Out For Delivery"),"FALSE",O1901=1,"TRUE"),"FALSE")</f>
        <v>TRUE</v>
      </c>
      <c r="R1901" s="1" t="str">
        <f>'[1]OFD Query'!BT1901</f>
        <v>NO</v>
      </c>
    </row>
    <row r="1902" spans="1:18" x14ac:dyDescent="0.3">
      <c r="A1902" s="5" t="str">
        <f>IF(ISBLANK('[1]OFD Query'!A1902),"",'[1]OFD Query'!A1902)</f>
        <v>6062624629979</v>
      </c>
      <c r="B1902" s="1" t="str">
        <f>IF(A1902="","",LEFT('[1]OFD Query'!C1902,FIND(" ",'[1]OFD Query'!C1902)-1))</f>
        <v>Reverse</v>
      </c>
      <c r="C1902" s="1" t="str">
        <f>IF(A1902="","",'[1]OFD Query'!F1902)</f>
        <v>C21036226</v>
      </c>
      <c r="D1902" s="1" t="str">
        <f>IFERROR(VLOOKUP(C1902,Sheet2!A:B,2,0),"")</f>
        <v>SHEIN</v>
      </c>
      <c r="E1902" s="1" t="str">
        <f>IF(A1902="","",'[1]OFD Query'!I1902)</f>
        <v>Out For Delivery</v>
      </c>
      <c r="F1902" s="1" t="str">
        <f t="shared" si="30"/>
        <v>MAK-2</v>
      </c>
      <c r="G1902" s="6" t="str" cm="1">
        <f t="array" ref="G1902">IFERROR(_xlfn.IFS(A1902="","",'[1]OFD Query'!N1902="","Fresh"),'[1]OFD Query'!N1902)</f>
        <v>Fresh</v>
      </c>
      <c r="H1902" s="6" t="str" cm="1">
        <f t="array" ref="H1902">IFERROR(_xlfn.IFS(B1902="","",'[1]OFD Query'!O1902="","Fresh"),'[1]OFD Query'!O1902)</f>
        <v>Fresh</v>
      </c>
      <c r="I1902" s="1" t="str">
        <f>IF(A1902="","",'[1]OFD Query'!W1902)</f>
        <v>D2109916301</v>
      </c>
      <c r="J1902" s="1" t="str">
        <f>IF(A1902="","",'[1]OFD Query'!X1902)</f>
        <v>Umair Khan Solangi Dadan Khan</v>
      </c>
      <c r="K1902" s="1" t="str">
        <f>IF(A1902="","",'[1]OFD Query'!AL1902)</f>
        <v>Ar Rashidiyyah</v>
      </c>
      <c r="L1902" s="6">
        <f>IF(A1902="","",'[1]OFD Query'!AO1902)</f>
        <v>0</v>
      </c>
      <c r="M1902" s="1" t="str" cm="1">
        <f t="array" ref="M1902">_xlfn.IFS(L1902="","",L1902=0,"PPD",L1902&gt;0,"COD")</f>
        <v>PPD</v>
      </c>
      <c r="N1902" s="1" t="str" cm="1">
        <f t="array" ref="N1902">_xlfn.IFS(A1902="","",L1902=0,M1902,L1902&lt;100,"&lt;100",L1902&lt;200,"&lt;200",L1902&lt;500,"&lt;500",L1902&lt;1000,"&lt;1000",L1902&gt;1000,"Above 1K")</f>
        <v>PPD</v>
      </c>
      <c r="O1902" s="6">
        <f>IF(A1902="","",'[1]OFD Query'!CB1902)</f>
        <v>0</v>
      </c>
      <c r="P1902" s="1" t="str">
        <f>IF(A1902="","",'[1]OFD Query'!CJ1902)</f>
        <v/>
      </c>
      <c r="Q1902" s="1" t="str" cm="1">
        <f t="array" ref="Q1902">IFERROR(_xlfn.IFS(A1902="","",O1902=0,"TRUE",AND(O1902=1,E1902="Out For Delivery"),"FALSE",O1902=1,"TRUE"),"FALSE")</f>
        <v>TRUE</v>
      </c>
      <c r="R1902" s="1" t="str">
        <f>'[1]OFD Query'!BT1902</f>
        <v>NO</v>
      </c>
    </row>
    <row r="1903" spans="1:18" x14ac:dyDescent="0.3">
      <c r="A1903" s="5" t="str">
        <f>IF(ISBLANK('[1]OFD Query'!A1903),"",'[1]OFD Query'!A1903)</f>
        <v>6060624580650</v>
      </c>
      <c r="B1903" s="1" t="str">
        <f>IF(A1903="","",LEFT('[1]OFD Query'!C1903,FIND(" ",'[1]OFD Query'!C1903)-1))</f>
        <v>Dropship</v>
      </c>
      <c r="C1903" s="1" t="str">
        <f>IF(A1903="","",'[1]OFD Query'!F1903)</f>
        <v>C2103716501</v>
      </c>
      <c r="D1903" s="1" t="str">
        <f>IFERROR(VLOOKUP(C1903,Sheet2!A:B,2,0),"")</f>
        <v>SHEIN</v>
      </c>
      <c r="E1903" s="1" t="str">
        <f>IF(A1903="","",'[1]OFD Query'!I1903)</f>
        <v>Out For Delivery</v>
      </c>
      <c r="F1903" s="1" t="str">
        <f t="shared" si="30"/>
        <v>MAK-2</v>
      </c>
      <c r="G1903" s="6" t="str" cm="1">
        <f t="array" ref="G1903">IFERROR(_xlfn.IFS(A1903="","",'[1]OFD Query'!N1903="","Fresh"),'[1]OFD Query'!N1903)</f>
        <v>Cancel</v>
      </c>
      <c r="H1903" s="6" t="str" cm="1">
        <f t="array" ref="H1903">IFERROR(_xlfn.IFS(B1903="","",'[1]OFD Query'!O1903="","Fresh"),'[1]OFD Query'!O1903)</f>
        <v>Did Not Order</v>
      </c>
      <c r="I1903" s="1" t="str">
        <f>IF(A1903="","",'[1]OFD Query'!W1903)</f>
        <v>D2108449301</v>
      </c>
      <c r="J1903" s="1" t="str">
        <f>IF(A1903="","",'[1]OFD Query'!X1903)</f>
        <v xml:space="preserve">IFZ- Bassam Omer </v>
      </c>
      <c r="K1903" s="1" t="str">
        <f>IF(A1903="","",'[1]OFD Query'!AL1903)</f>
        <v>Al Buhayrat</v>
      </c>
      <c r="L1903" s="6">
        <f>IF(A1903="","",'[1]OFD Query'!AO1903)</f>
        <v>0</v>
      </c>
      <c r="M1903" s="1" t="str" cm="1">
        <f t="array" ref="M1903">_xlfn.IFS(L1903="","",L1903=0,"PPD",L1903&gt;0,"COD")</f>
        <v>PPD</v>
      </c>
      <c r="N1903" s="1" t="str" cm="1">
        <f t="array" ref="N1903">_xlfn.IFS(A1903="","",L1903=0,M1903,L1903&lt;100,"&lt;100",L1903&lt;200,"&lt;200",L1903&lt;500,"&lt;500",L1903&lt;1000,"&lt;1000",L1903&gt;1000,"Above 1K")</f>
        <v>PPD</v>
      </c>
      <c r="O1903" s="6">
        <f>IF(A1903="","",'[1]OFD Query'!CB1903)</f>
        <v>4</v>
      </c>
      <c r="P1903" s="1" t="str">
        <f>IF(A1903="","",'[1]OFD Query'!CJ1903)</f>
        <v>POUCH</v>
      </c>
      <c r="Q1903" s="1" t="str" cm="1">
        <f t="array" ref="Q1903">IFERROR(_xlfn.IFS(A1903="","",O1903=0,"TRUE",AND(O1903=1,E1903="Out For Delivery"),"FALSE",O1903=1,"TRUE"),"FALSE")</f>
        <v>FALSE</v>
      </c>
      <c r="R1903" s="1" t="str">
        <f>'[1]OFD Query'!BT1903</f>
        <v>NO</v>
      </c>
    </row>
    <row r="1904" spans="1:18" x14ac:dyDescent="0.3">
      <c r="A1904" s="5" t="str">
        <f>IF(ISBLANK('[1]OFD Query'!A1904),"",'[1]OFD Query'!A1904)</f>
        <v>6062324211292</v>
      </c>
      <c r="B1904" s="1" t="str">
        <f>IF(A1904="","",LEFT('[1]OFD Query'!C1904,FIND(" ",'[1]OFD Query'!C1904)-1))</f>
        <v>Dropship</v>
      </c>
      <c r="C1904" s="1" t="str">
        <f>IF(A1904="","",'[1]OFD Query'!F1904)</f>
        <v>C21035537</v>
      </c>
      <c r="D1904" s="1" t="str">
        <f>IFERROR(VLOOKUP(C1904,Sheet2!A:B,2,0),"")</f>
        <v>Kerry Logistics</v>
      </c>
      <c r="E1904" s="1" t="str">
        <f>IF(A1904="","",'[1]OFD Query'!I1904)</f>
        <v>Out For Delivery</v>
      </c>
      <c r="F1904" s="1" t="str">
        <f t="shared" si="30"/>
        <v>MAK-2</v>
      </c>
      <c r="G1904" s="6" t="str" cm="1">
        <f t="array" ref="G1904">IFERROR(_xlfn.IFS(A1904="","",'[1]OFD Query'!N1904="","Fresh"),'[1]OFD Query'!N1904)</f>
        <v>Reschedule</v>
      </c>
      <c r="H1904" s="6" t="str" cm="1">
        <f t="array" ref="H1904">IFERROR(_xlfn.IFS(B1904="","",'[1]OFD Query'!O1904="","Fresh"),'[1]OFD Query'!O1904)</f>
        <v>Schedule for future</v>
      </c>
      <c r="I1904" s="1" t="str">
        <f>IF(A1904="","",'[1]OFD Query'!W1904)</f>
        <v>D2105188</v>
      </c>
      <c r="J1904" s="1" t="str">
        <f>IF(A1904="","",'[1]OFD Query'!X1904)</f>
        <v>AFAQ2 Ibrahim Ahmed</v>
      </c>
      <c r="K1904" s="1" t="str">
        <f>IF(A1904="","",'[1]OFD Query'!AL1904)</f>
        <v>Al Buhayrat</v>
      </c>
      <c r="L1904" s="6">
        <f>IF(A1904="","",'[1]OFD Query'!AO1904)</f>
        <v>0</v>
      </c>
      <c r="M1904" s="1" t="str" cm="1">
        <f t="array" ref="M1904">_xlfn.IFS(L1904="","",L1904=0,"PPD",L1904&gt;0,"COD")</f>
        <v>PPD</v>
      </c>
      <c r="N1904" s="1" t="str" cm="1">
        <f t="array" ref="N1904">_xlfn.IFS(A1904="","",L1904=0,M1904,L1904&lt;100,"&lt;100",L1904&lt;200,"&lt;200",L1904&lt;500,"&lt;500",L1904&lt;1000,"&lt;1000",L1904&gt;1000,"Above 1K")</f>
        <v>PPD</v>
      </c>
      <c r="O1904" s="6">
        <f>IF(A1904="","",'[1]OFD Query'!CB1904)</f>
        <v>1</v>
      </c>
      <c r="P1904" s="1" t="str">
        <f>IF(A1904="","",'[1]OFD Query'!CJ1904)</f>
        <v/>
      </c>
      <c r="Q1904" s="1" t="str" cm="1">
        <f t="array" ref="Q1904">IFERROR(_xlfn.IFS(A1904="","",O1904=0,"TRUE",AND(O1904=1,E1904="Out For Delivery"),"FALSE",O1904=1,"TRUE"),"FALSE")</f>
        <v>FALSE</v>
      </c>
      <c r="R1904" s="1" t="str">
        <f>'[1]OFD Query'!BT1904</f>
        <v>NO</v>
      </c>
    </row>
    <row r="1905" spans="1:18" x14ac:dyDescent="0.3">
      <c r="A1905" s="5" t="str">
        <f>IF(ISBLANK('[1]OFD Query'!A1905),"",'[1]OFD Query'!A1905)</f>
        <v>6062024493164</v>
      </c>
      <c r="B1905" s="1" t="str">
        <f>IF(A1905="","",LEFT('[1]OFD Query'!C1905,FIND(" ",'[1]OFD Query'!C1905)-1))</f>
        <v>Dropship</v>
      </c>
      <c r="C1905" s="1" t="str">
        <f>IF(A1905="","",'[1]OFD Query'!F1905)</f>
        <v>C2103730101</v>
      </c>
      <c r="D1905" s="1" t="str">
        <f>IFERROR(VLOOKUP(C1905,Sheet2!A:B,2,0),"")</f>
        <v>SHEIN</v>
      </c>
      <c r="E1905" s="1" t="str">
        <f>IF(A1905="","",'[1]OFD Query'!I1905)</f>
        <v>Out For Delivery</v>
      </c>
      <c r="F1905" s="1" t="str">
        <f t="shared" si="30"/>
        <v>MAK-2</v>
      </c>
      <c r="G1905" s="6" t="str" cm="1">
        <f t="array" ref="G1905">IFERROR(_xlfn.IFS(A1905="","",'[1]OFD Query'!N1905="","Fresh"),'[1]OFD Query'!N1905)</f>
        <v>Reschedule</v>
      </c>
      <c r="H1905" s="6" t="str" cm="1">
        <f t="array" ref="H1905">IFERROR(_xlfn.IFS(B1905="","",'[1]OFD Query'!O1905="","Fresh"),'[1]OFD Query'!O1905)</f>
        <v>Schedule for future</v>
      </c>
      <c r="I1905" s="1" t="str">
        <f>IF(A1905="","",'[1]OFD Query'!W1905)</f>
        <v>D2105188</v>
      </c>
      <c r="J1905" s="1" t="str">
        <f>IF(A1905="","",'[1]OFD Query'!X1905)</f>
        <v>AFAQ2 Ibrahim Ahmed</v>
      </c>
      <c r="K1905" s="1" t="str">
        <f>IF(A1905="","",'[1]OFD Query'!AL1905)</f>
        <v>Al Buhayrat</v>
      </c>
      <c r="L1905" s="6">
        <f>IF(A1905="","",'[1]OFD Query'!AO1905)</f>
        <v>329.85</v>
      </c>
      <c r="M1905" s="1" t="str" cm="1">
        <f t="array" ref="M1905">_xlfn.IFS(L1905="","",L1905=0,"PPD",L1905&gt;0,"COD")</f>
        <v>COD</v>
      </c>
      <c r="N1905" s="1" t="str" cm="1">
        <f t="array" ref="N1905">_xlfn.IFS(A1905="","",L1905=0,M1905,L1905&lt;100,"&lt;100",L1905&lt;200,"&lt;200",L1905&lt;500,"&lt;500",L1905&lt;1000,"&lt;1000",L1905&gt;1000,"Above 1K")</f>
        <v>&lt;500</v>
      </c>
      <c r="O1905" s="6">
        <f>IF(A1905="","",'[1]OFD Query'!CB1905)</f>
        <v>1</v>
      </c>
      <c r="P1905" s="1" t="str">
        <f>IF(A1905="","",'[1]OFD Query'!CJ1905)</f>
        <v>POUCH</v>
      </c>
      <c r="Q1905" s="1" t="str" cm="1">
        <f t="array" ref="Q1905">IFERROR(_xlfn.IFS(A1905="","",O1905=0,"TRUE",AND(O1905=1,E1905="Out For Delivery"),"FALSE",O1905=1,"TRUE"),"FALSE")</f>
        <v>FALSE</v>
      </c>
      <c r="R1905" s="1" t="str">
        <f>'[1]OFD Query'!BT1905</f>
        <v>NO</v>
      </c>
    </row>
    <row r="1906" spans="1:18" x14ac:dyDescent="0.3">
      <c r="A1906" s="5" t="str">
        <f>IF(ISBLANK('[1]OFD Query'!A1906),"",'[1]OFD Query'!A1906)</f>
        <v>6061824615446</v>
      </c>
      <c r="B1906" s="1" t="str">
        <f>IF(A1906="","",LEFT('[1]OFD Query'!C1906,FIND(" ",'[1]OFD Query'!C1906)-1))</f>
        <v>Dropship</v>
      </c>
      <c r="C1906" s="1" t="str">
        <f>IF(A1906="","",'[1]OFD Query'!F1906)</f>
        <v>C2103730101</v>
      </c>
      <c r="D1906" s="1" t="str">
        <f>IFERROR(VLOOKUP(C1906,Sheet2!A:B,2,0),"")</f>
        <v>SHEIN</v>
      </c>
      <c r="E1906" s="1" t="str">
        <f>IF(A1906="","",'[1]OFD Query'!I1906)</f>
        <v>Delivered</v>
      </c>
      <c r="F1906" s="1" t="str">
        <f t="shared" si="30"/>
        <v>MAK-2</v>
      </c>
      <c r="G1906" s="6" t="str" cm="1">
        <f t="array" ref="G1906">IFERROR(_xlfn.IFS(A1906="","",'[1]OFD Query'!N1906="","Fresh"),'[1]OFD Query'!N1906)</f>
        <v>Reschedule</v>
      </c>
      <c r="H1906" s="6" t="str" cm="1">
        <f t="array" ref="H1906">IFERROR(_xlfn.IFS(B1906="","",'[1]OFD Query'!O1906="","Fresh"),'[1]OFD Query'!O1906)</f>
        <v>Schedule for future</v>
      </c>
      <c r="I1906" s="1" t="str">
        <f>IF(A1906="","",'[1]OFD Query'!W1906)</f>
        <v>D2105188</v>
      </c>
      <c r="J1906" s="1" t="str">
        <f>IF(A1906="","",'[1]OFD Query'!X1906)</f>
        <v>AFAQ2 Ibrahim Ahmed</v>
      </c>
      <c r="K1906" s="1" t="str">
        <f>IF(A1906="","",'[1]OFD Query'!AL1906)</f>
        <v>Al Buhayrat</v>
      </c>
      <c r="L1906" s="6">
        <f>IF(A1906="","",'[1]OFD Query'!AO1906)</f>
        <v>0</v>
      </c>
      <c r="M1906" s="1" t="str" cm="1">
        <f t="array" ref="M1906">_xlfn.IFS(L1906="","",L1906=0,"PPD",L1906&gt;0,"COD")</f>
        <v>PPD</v>
      </c>
      <c r="N1906" s="1" t="str" cm="1">
        <f t="array" ref="N1906">_xlfn.IFS(A1906="","",L1906=0,M1906,L1906&lt;100,"&lt;100",L1906&lt;200,"&lt;200",L1906&lt;500,"&lt;500",L1906&lt;1000,"&lt;1000",L1906&gt;1000,"Above 1K")</f>
        <v>PPD</v>
      </c>
      <c r="O1906" s="6">
        <f>IF(A1906="","",'[1]OFD Query'!CB1906)</f>
        <v>4</v>
      </c>
      <c r="P1906" s="1" t="str">
        <f>IF(A1906="","",'[1]OFD Query'!CJ1906)</f>
        <v>POUCH</v>
      </c>
      <c r="Q1906" s="1" t="str" cm="1">
        <f t="array" ref="Q1906">IFERROR(_xlfn.IFS(A1906="","",O1906=0,"TRUE",AND(O1906=1,E1906="Out For Delivery"),"FALSE",O1906=1,"TRUE"),"FALSE")</f>
        <v>FALSE</v>
      </c>
      <c r="R1906" s="1" t="str">
        <f>'[1]OFD Query'!BT1906</f>
        <v>YES</v>
      </c>
    </row>
    <row r="1907" spans="1:18" x14ac:dyDescent="0.3">
      <c r="A1907" s="5" t="str">
        <f>IF(ISBLANK('[1]OFD Query'!A1907),"",'[1]OFD Query'!A1907)</f>
        <v>6062124884666</v>
      </c>
      <c r="B1907" s="1" t="str">
        <f>IF(A1907="","",LEFT('[1]OFD Query'!C1907,FIND(" ",'[1]OFD Query'!C1907)-1))</f>
        <v>Dropship</v>
      </c>
      <c r="C1907" s="1" t="str">
        <f>IF(A1907="","",'[1]OFD Query'!F1907)</f>
        <v>C2103730101</v>
      </c>
      <c r="D1907" s="1" t="str">
        <f>IFERROR(VLOOKUP(C1907,Sheet2!A:B,2,0),"")</f>
        <v>SHEIN</v>
      </c>
      <c r="E1907" s="1" t="str">
        <f>IF(A1907="","",'[1]OFD Query'!I1907)</f>
        <v>Out For Delivery</v>
      </c>
      <c r="F1907" s="1" t="str">
        <f t="shared" si="30"/>
        <v>MAK-2</v>
      </c>
      <c r="G1907" s="6" t="str" cm="1">
        <f t="array" ref="G1907">IFERROR(_xlfn.IFS(A1907="","",'[1]OFD Query'!N1907="","Fresh"),'[1]OFD Query'!N1907)</f>
        <v>Reschedule</v>
      </c>
      <c r="H1907" s="6" t="str" cm="1">
        <f t="array" ref="H1907">IFERROR(_xlfn.IFS(B1907="","",'[1]OFD Query'!O1907="","Fresh"),'[1]OFD Query'!O1907)</f>
        <v>Schedule for future</v>
      </c>
      <c r="I1907" s="1" t="str">
        <f>IF(A1907="","",'[1]OFD Query'!W1907)</f>
        <v>D2105188</v>
      </c>
      <c r="J1907" s="1" t="str">
        <f>IF(A1907="","",'[1]OFD Query'!X1907)</f>
        <v>AFAQ2 Ibrahim Ahmed</v>
      </c>
      <c r="K1907" s="1" t="str">
        <f>IF(A1907="","",'[1]OFD Query'!AL1907)</f>
        <v>Al Buhayrat</v>
      </c>
      <c r="L1907" s="6">
        <f>IF(A1907="","",'[1]OFD Query'!AO1907)</f>
        <v>576.6</v>
      </c>
      <c r="M1907" s="1" t="str" cm="1">
        <f t="array" ref="M1907">_xlfn.IFS(L1907="","",L1907=0,"PPD",L1907&gt;0,"COD")</f>
        <v>COD</v>
      </c>
      <c r="N1907" s="1" t="str" cm="1">
        <f t="array" ref="N1907">_xlfn.IFS(A1907="","",L1907=0,M1907,L1907&lt;100,"&lt;100",L1907&lt;200,"&lt;200",L1907&lt;500,"&lt;500",L1907&lt;1000,"&lt;1000",L1907&gt;1000,"Above 1K")</f>
        <v>&lt;1000</v>
      </c>
      <c r="O1907" s="6">
        <f>IF(A1907="","",'[1]OFD Query'!CB1907)</f>
        <v>1</v>
      </c>
      <c r="P1907" s="1" t="str">
        <f>IF(A1907="","",'[1]OFD Query'!CJ1907)</f>
        <v>POUCH</v>
      </c>
      <c r="Q1907" s="1" t="str" cm="1">
        <f t="array" ref="Q1907">IFERROR(_xlfn.IFS(A1907="","",O1907=0,"TRUE",AND(O1907=1,E1907="Out For Delivery"),"FALSE",O1907=1,"TRUE"),"FALSE")</f>
        <v>FALSE</v>
      </c>
      <c r="R1907" s="1" t="str">
        <f>'[1]OFD Query'!BT1907</f>
        <v>NO</v>
      </c>
    </row>
    <row r="1908" spans="1:18" x14ac:dyDescent="0.3">
      <c r="A1908" s="5" t="str">
        <f>IF(ISBLANK('[1]OFD Query'!A1908),"",'[1]OFD Query'!A1908)</f>
        <v>6062024858804</v>
      </c>
      <c r="B1908" s="1" t="str">
        <f>IF(A1908="","",LEFT('[1]OFD Query'!C1908,FIND(" ",'[1]OFD Query'!C1908)-1))</f>
        <v>Dropship</v>
      </c>
      <c r="C1908" s="1" t="str">
        <f>IF(A1908="","",'[1]OFD Query'!F1908)</f>
        <v>C2103730101</v>
      </c>
      <c r="D1908" s="1" t="str">
        <f>IFERROR(VLOOKUP(C1908,Sheet2!A:B,2,0),"")</f>
        <v>SHEIN</v>
      </c>
      <c r="E1908" s="1" t="str">
        <f>IF(A1908="","",'[1]OFD Query'!I1908)</f>
        <v>Delivered</v>
      </c>
      <c r="F1908" s="1" t="str">
        <f t="shared" si="30"/>
        <v>MAK-2</v>
      </c>
      <c r="G1908" s="6" t="str" cm="1">
        <f t="array" ref="G1908">IFERROR(_xlfn.IFS(A1908="","",'[1]OFD Query'!N1908="","Fresh"),'[1]OFD Query'!N1908)</f>
        <v>Reschedule</v>
      </c>
      <c r="H1908" s="6" t="str" cm="1">
        <f t="array" ref="H1908">IFERROR(_xlfn.IFS(B1908="","",'[1]OFD Query'!O1908="","Fresh"),'[1]OFD Query'!O1908)</f>
        <v>Schedule for future</v>
      </c>
      <c r="I1908" s="1" t="str">
        <f>IF(A1908="","",'[1]OFD Query'!W1908)</f>
        <v>D2105188</v>
      </c>
      <c r="J1908" s="1" t="str">
        <f>IF(A1908="","",'[1]OFD Query'!X1908)</f>
        <v>AFAQ2 Ibrahim Ahmed</v>
      </c>
      <c r="K1908" s="1" t="str">
        <f>IF(A1908="","",'[1]OFD Query'!AL1908)</f>
        <v>At Taniem</v>
      </c>
      <c r="L1908" s="6">
        <f>IF(A1908="","",'[1]OFD Query'!AO1908)</f>
        <v>378.73</v>
      </c>
      <c r="M1908" s="1" t="str" cm="1">
        <f t="array" ref="M1908">_xlfn.IFS(L1908="","",L1908=0,"PPD",L1908&gt;0,"COD")</f>
        <v>COD</v>
      </c>
      <c r="N1908" s="1" t="str" cm="1">
        <f t="array" ref="N1908">_xlfn.IFS(A1908="","",L1908=0,M1908,L1908&lt;100,"&lt;100",L1908&lt;200,"&lt;200",L1908&lt;500,"&lt;500",L1908&lt;1000,"&lt;1000",L1908&gt;1000,"Above 1K")</f>
        <v>&lt;500</v>
      </c>
      <c r="O1908" s="6">
        <f>IF(A1908="","",'[1]OFD Query'!CB1908)</f>
        <v>2</v>
      </c>
      <c r="P1908" s="1" t="str">
        <f>IF(A1908="","",'[1]OFD Query'!CJ1908)</f>
        <v>POUCH</v>
      </c>
      <c r="Q1908" s="1" t="str" cm="1">
        <f t="array" ref="Q1908">IFERROR(_xlfn.IFS(A1908="","",O1908=0,"TRUE",AND(O1908=1,E1908="Out For Delivery"),"FALSE",O1908=1,"TRUE"),"FALSE")</f>
        <v>FALSE</v>
      </c>
      <c r="R1908" s="1" t="str">
        <f>'[1]OFD Query'!BT1908</f>
        <v>YES</v>
      </c>
    </row>
    <row r="1909" spans="1:18" x14ac:dyDescent="0.3">
      <c r="A1909" s="5" t="str">
        <f>IF(ISBLANK('[1]OFD Query'!A1909),"",'[1]OFD Query'!A1909)</f>
        <v>6062124560999</v>
      </c>
      <c r="B1909" s="1" t="str">
        <f>IF(A1909="","",LEFT('[1]OFD Query'!C1909,FIND(" ",'[1]OFD Query'!C1909)-1))</f>
        <v>Dropship</v>
      </c>
      <c r="C1909" s="1" t="str">
        <f>IF(A1909="","",'[1]OFD Query'!F1909)</f>
        <v>C2103730101</v>
      </c>
      <c r="D1909" s="1" t="str">
        <f>IFERROR(VLOOKUP(C1909,Sheet2!A:B,2,0),"")</f>
        <v>SHEIN</v>
      </c>
      <c r="E1909" s="1" t="str">
        <f>IF(A1909="","",'[1]OFD Query'!I1909)</f>
        <v>Delivered</v>
      </c>
      <c r="F1909" s="1" t="str">
        <f t="shared" si="30"/>
        <v>MAK-2</v>
      </c>
      <c r="G1909" s="6" t="str" cm="1">
        <f t="array" ref="G1909">IFERROR(_xlfn.IFS(A1909="","",'[1]OFD Query'!N1909="","Fresh"),'[1]OFD Query'!N1909)</f>
        <v>No Answer</v>
      </c>
      <c r="H1909" s="6" t="str" cm="1">
        <f t="array" ref="H1909">IFERROR(_xlfn.IFS(B1909="","",'[1]OFD Query'!O1909="","Fresh"),'[1]OFD Query'!O1909)</f>
        <v>Switched Off</v>
      </c>
      <c r="I1909" s="1" t="str">
        <f>IF(A1909="","",'[1]OFD Query'!W1909)</f>
        <v>D2105188</v>
      </c>
      <c r="J1909" s="1" t="str">
        <f>IF(A1909="","",'[1]OFD Query'!X1909)</f>
        <v>AFAQ2 Ibrahim Ahmed</v>
      </c>
      <c r="K1909" s="1" t="str">
        <f>IF(A1909="","",'[1]OFD Query'!AL1909)</f>
        <v>Al Buhayrat</v>
      </c>
      <c r="L1909" s="6">
        <f>IF(A1909="","",'[1]OFD Query'!AO1909)</f>
        <v>438.26</v>
      </c>
      <c r="M1909" s="1" t="str" cm="1">
        <f t="array" ref="M1909">_xlfn.IFS(L1909="","",L1909=0,"PPD",L1909&gt;0,"COD")</f>
        <v>COD</v>
      </c>
      <c r="N1909" s="1" t="str" cm="1">
        <f t="array" ref="N1909">_xlfn.IFS(A1909="","",L1909=0,M1909,L1909&lt;100,"&lt;100",L1909&lt;200,"&lt;200",L1909&lt;500,"&lt;500",L1909&lt;1000,"&lt;1000",L1909&gt;1000,"Above 1K")</f>
        <v>&lt;500</v>
      </c>
      <c r="O1909" s="6">
        <f>IF(A1909="","",'[1]OFD Query'!CB1909)</f>
        <v>1</v>
      </c>
      <c r="P1909" s="1" t="str">
        <f>IF(A1909="","",'[1]OFD Query'!CJ1909)</f>
        <v>POUCH</v>
      </c>
      <c r="Q1909" s="1" t="str" cm="1">
        <f t="array" ref="Q1909">IFERROR(_xlfn.IFS(A1909="","",O1909=0,"TRUE",AND(O1909=1,E1909="Out For Delivery"),"FALSE",O1909=1,"TRUE"),"FALSE")</f>
        <v>TRUE</v>
      </c>
      <c r="R1909" s="1" t="str">
        <f>'[1]OFD Query'!BT1909</f>
        <v>YES</v>
      </c>
    </row>
    <row r="1910" spans="1:18" x14ac:dyDescent="0.3">
      <c r="A1910" s="5" t="str">
        <f>IF(ISBLANK('[1]OFD Query'!A1910),"",'[1]OFD Query'!A1910)</f>
        <v>6061624412876</v>
      </c>
      <c r="B1910" s="1" t="str">
        <f>IF(A1910="","",LEFT('[1]OFD Query'!C1910,FIND(" ",'[1]OFD Query'!C1910)-1))</f>
        <v>Dropship</v>
      </c>
      <c r="C1910" s="1" t="str">
        <f>IF(A1910="","",'[1]OFD Query'!F1910)</f>
        <v>C2103734901</v>
      </c>
      <c r="D1910" s="1" t="str">
        <f>IFERROR(VLOOKUP(C1910,Sheet2!A:B,2,0),"")</f>
        <v>M1</v>
      </c>
      <c r="E1910" s="1" t="str">
        <f>IF(A1910="","",'[1]OFD Query'!I1910)</f>
        <v>Out For Delivery</v>
      </c>
      <c r="F1910" s="1" t="str">
        <f t="shared" si="30"/>
        <v>MAK-2</v>
      </c>
      <c r="G1910" s="6" t="str" cm="1">
        <f t="array" ref="G1910">IFERROR(_xlfn.IFS(A1910="","",'[1]OFD Query'!N1910="","Fresh"),'[1]OFD Query'!N1910)</f>
        <v>Reschedule</v>
      </c>
      <c r="H1910" s="6" t="str" cm="1">
        <f t="array" ref="H1910">IFERROR(_xlfn.IFS(B1910="","",'[1]OFD Query'!O1910="","Fresh"),'[1]OFD Query'!O1910)</f>
        <v>Schedule for future</v>
      </c>
      <c r="I1910" s="1" t="str">
        <f>IF(A1910="","",'[1]OFD Query'!W1910)</f>
        <v>D2105188</v>
      </c>
      <c r="J1910" s="1" t="str">
        <f>IF(A1910="","",'[1]OFD Query'!X1910)</f>
        <v>AFAQ2 Ibrahim Ahmed</v>
      </c>
      <c r="K1910" s="1" t="str">
        <f>IF(A1910="","",'[1]OFD Query'!AL1910)</f>
        <v/>
      </c>
      <c r="L1910" s="6">
        <f>IF(A1910="","",'[1]OFD Query'!AO1910)</f>
        <v>260</v>
      </c>
      <c r="M1910" s="1" t="str" cm="1">
        <f t="array" ref="M1910">_xlfn.IFS(L1910="","",L1910=0,"PPD",L1910&gt;0,"COD")</f>
        <v>COD</v>
      </c>
      <c r="N1910" s="1" t="str" cm="1">
        <f t="array" ref="N1910">_xlfn.IFS(A1910="","",L1910=0,M1910,L1910&lt;100,"&lt;100",L1910&lt;200,"&lt;200",L1910&lt;500,"&lt;500",L1910&lt;1000,"&lt;1000",L1910&gt;1000,"Above 1K")</f>
        <v>&lt;500</v>
      </c>
      <c r="O1910" s="6">
        <f>IF(A1910="","",'[1]OFD Query'!CB1910)</f>
        <v>2</v>
      </c>
      <c r="P1910" s="1" t="str">
        <f>IF(A1910="","",'[1]OFD Query'!CJ1910)</f>
        <v/>
      </c>
      <c r="Q1910" s="1" t="str" cm="1">
        <f t="array" ref="Q1910">IFERROR(_xlfn.IFS(A1910="","",O1910=0,"TRUE",AND(O1910=1,E1910="Out For Delivery"),"FALSE",O1910=1,"TRUE"),"FALSE")</f>
        <v>FALSE</v>
      </c>
      <c r="R1910" s="1" t="str">
        <f>'[1]OFD Query'!BT1910</f>
        <v>NO</v>
      </c>
    </row>
    <row r="1911" spans="1:18" x14ac:dyDescent="0.3">
      <c r="A1911" s="5" t="str">
        <f>IF(ISBLANK('[1]OFD Query'!A1911),"",'[1]OFD Query'!A1911)</f>
        <v>6052324955930</v>
      </c>
      <c r="B1911" s="1" t="str">
        <f>IF(A1911="","",LEFT('[1]OFD Query'!C1911,FIND(" ",'[1]OFD Query'!C1911)-1))</f>
        <v>Dropship</v>
      </c>
      <c r="C1911" s="1" t="str">
        <f>IF(A1911="","",'[1]OFD Query'!F1911)</f>
        <v>C21036106</v>
      </c>
      <c r="D1911" s="1" t="str">
        <f>IFERROR(VLOOKUP(C1911,Sheet2!A:B,2,0),"")</f>
        <v>Jetronics UAE</v>
      </c>
      <c r="E1911" s="1" t="str">
        <f>IF(A1911="","",'[1]OFD Query'!I1911)</f>
        <v>Out For Delivery</v>
      </c>
      <c r="F1911" s="1" t="str">
        <f t="shared" si="30"/>
        <v>MAK-2</v>
      </c>
      <c r="G1911" s="6" t="str" cm="1">
        <f t="array" ref="G1911">IFERROR(_xlfn.IFS(A1911="","",'[1]OFD Query'!N1911="","Fresh"),'[1]OFD Query'!N1911)</f>
        <v>Reschedule</v>
      </c>
      <c r="H1911" s="6" t="str" cm="1">
        <f t="array" ref="H1911">IFERROR(_xlfn.IFS(B1911="","",'[1]OFD Query'!O1911="","Fresh"),'[1]OFD Query'!O1911)</f>
        <v>Schedule for future</v>
      </c>
      <c r="I1911" s="1" t="str">
        <f>IF(A1911="","",'[1]OFD Query'!W1911)</f>
        <v>D2105188</v>
      </c>
      <c r="J1911" s="1" t="str">
        <f>IF(A1911="","",'[1]OFD Query'!X1911)</f>
        <v>AFAQ2 Ibrahim Ahmed</v>
      </c>
      <c r="K1911" s="1" t="str">
        <f>IF(A1911="","",'[1]OFD Query'!AL1911)</f>
        <v>Makkah</v>
      </c>
      <c r="L1911" s="6">
        <f>IF(A1911="","",'[1]OFD Query'!AO1911)</f>
        <v>79</v>
      </c>
      <c r="M1911" s="1" t="str" cm="1">
        <f t="array" ref="M1911">_xlfn.IFS(L1911="","",L1911=0,"PPD",L1911&gt;0,"COD")</f>
        <v>COD</v>
      </c>
      <c r="N1911" s="1" t="str" cm="1">
        <f t="array" ref="N1911">_xlfn.IFS(A1911="","",L1911=0,M1911,L1911&lt;100,"&lt;100",L1911&lt;200,"&lt;200",L1911&lt;500,"&lt;500",L1911&lt;1000,"&lt;1000",L1911&gt;1000,"Above 1K")</f>
        <v>&lt;100</v>
      </c>
      <c r="O1911" s="6">
        <f>IF(A1911="","",'[1]OFD Query'!CB1911)</f>
        <v>3</v>
      </c>
      <c r="P1911" s="1" t="str">
        <f>IF(A1911="","",'[1]OFD Query'!CJ1911)</f>
        <v/>
      </c>
      <c r="Q1911" s="1" t="str" cm="1">
        <f t="array" ref="Q1911">IFERROR(_xlfn.IFS(A1911="","",O1911=0,"TRUE",AND(O1911=1,E1911="Out For Delivery"),"FALSE",O1911=1,"TRUE"),"FALSE")</f>
        <v>FALSE</v>
      </c>
      <c r="R1911" s="1" t="str">
        <f>'[1]OFD Query'!BT1911</f>
        <v>NO</v>
      </c>
    </row>
    <row r="1912" spans="1:18" x14ac:dyDescent="0.3">
      <c r="A1912" s="5" t="str">
        <f>IF(ISBLANK('[1]OFD Query'!A1912),"",'[1]OFD Query'!A1912)</f>
        <v>6062124498765</v>
      </c>
      <c r="B1912" s="1" t="str">
        <f>IF(A1912="","",LEFT('[1]OFD Query'!C1912,FIND(" ",'[1]OFD Query'!C1912)-1))</f>
        <v>Dropship</v>
      </c>
      <c r="C1912" s="1" t="str">
        <f>IF(A1912="","",'[1]OFD Query'!F1912)</f>
        <v>C21035750</v>
      </c>
      <c r="D1912" s="1" t="str">
        <f>IFERROR(VLOOKUP(C1912,Sheet2!A:B,2,0),"")</f>
        <v>eshry.shop</v>
      </c>
      <c r="E1912" s="1" t="str">
        <f>IF(A1912="","",'[1]OFD Query'!I1912)</f>
        <v>Out For Delivery</v>
      </c>
      <c r="F1912" s="1" t="str">
        <f t="shared" si="30"/>
        <v>MAK-2</v>
      </c>
      <c r="G1912" s="6" t="str" cm="1">
        <f t="array" ref="G1912">IFERROR(_xlfn.IFS(A1912="","",'[1]OFD Query'!N1912="","Fresh"),'[1]OFD Query'!N1912)</f>
        <v>Reschedule</v>
      </c>
      <c r="H1912" s="6" t="str" cm="1">
        <f t="array" ref="H1912">IFERROR(_xlfn.IFS(B1912="","",'[1]OFD Query'!O1912="","Fresh"),'[1]OFD Query'!O1912)</f>
        <v>Schedule for future</v>
      </c>
      <c r="I1912" s="1" t="str">
        <f>IF(A1912="","",'[1]OFD Query'!W1912)</f>
        <v>D2105188</v>
      </c>
      <c r="J1912" s="1" t="str">
        <f>IF(A1912="","",'[1]OFD Query'!X1912)</f>
        <v>AFAQ2 Ibrahim Ahmed</v>
      </c>
      <c r="K1912" s="1" t="str">
        <f>IF(A1912="","",'[1]OFD Query'!AL1912)</f>
        <v>Al Buhayrat</v>
      </c>
      <c r="L1912" s="6">
        <f>IF(A1912="","",'[1]OFD Query'!AO1912)</f>
        <v>179</v>
      </c>
      <c r="M1912" s="1" t="str" cm="1">
        <f t="array" ref="M1912">_xlfn.IFS(L1912="","",L1912=0,"PPD",L1912&gt;0,"COD")</f>
        <v>COD</v>
      </c>
      <c r="N1912" s="1" t="str" cm="1">
        <f t="array" ref="N1912">_xlfn.IFS(A1912="","",L1912=0,M1912,L1912&lt;100,"&lt;100",L1912&lt;200,"&lt;200",L1912&lt;500,"&lt;500",L1912&lt;1000,"&lt;1000",L1912&gt;1000,"Above 1K")</f>
        <v>&lt;200</v>
      </c>
      <c r="O1912" s="6">
        <f>IF(A1912="","",'[1]OFD Query'!CB1912)</f>
        <v>3</v>
      </c>
      <c r="P1912" s="1" t="str">
        <f>IF(A1912="","",'[1]OFD Query'!CJ1912)</f>
        <v/>
      </c>
      <c r="Q1912" s="1" t="str" cm="1">
        <f t="array" ref="Q1912">IFERROR(_xlfn.IFS(A1912="","",O1912=0,"TRUE",AND(O1912=1,E1912="Out For Delivery"),"FALSE",O1912=1,"TRUE"),"FALSE")</f>
        <v>FALSE</v>
      </c>
      <c r="R1912" s="1" t="str">
        <f>'[1]OFD Query'!BT1912</f>
        <v>NO</v>
      </c>
    </row>
    <row r="1913" spans="1:18" x14ac:dyDescent="0.3">
      <c r="A1913" s="5" t="str">
        <f>IF(ISBLANK('[1]OFD Query'!A1913),"",'[1]OFD Query'!A1913)</f>
        <v>6052524794302</v>
      </c>
      <c r="B1913" s="1" t="str">
        <f>IF(A1913="","",LEFT('[1]OFD Query'!C1913,FIND(" ",'[1]OFD Query'!C1913)-1))</f>
        <v>Dropship</v>
      </c>
      <c r="C1913" s="1" t="str">
        <f>IF(A1913="","",'[1]OFD Query'!F1913)</f>
        <v>C2103719401</v>
      </c>
      <c r="D1913" s="1" t="str">
        <f>IFERROR(VLOOKUP(C1913,Sheet2!A:B,2,0),"")</f>
        <v>fordeal-KSA-Local</v>
      </c>
      <c r="E1913" s="1" t="str">
        <f>IF(A1913="","",'[1]OFD Query'!I1913)</f>
        <v>Out For Delivery</v>
      </c>
      <c r="F1913" s="1" t="str">
        <f t="shared" si="30"/>
        <v>MAK-2</v>
      </c>
      <c r="G1913" s="6" t="str" cm="1">
        <f t="array" ref="G1913">IFERROR(_xlfn.IFS(A1913="","",'[1]OFD Query'!N1913="","Fresh"),'[1]OFD Query'!N1913)</f>
        <v>Undelivered</v>
      </c>
      <c r="H1913" s="6" t="str" cm="1">
        <f t="array" ref="H1913">IFERROR(_xlfn.IFS(B1913="","",'[1]OFD Query'!O1913="","Fresh"),'[1]OFD Query'!O1913)</f>
        <v xml:space="preserve">NDR Condition, can not been scheduled </v>
      </c>
      <c r="I1913" s="1" t="str">
        <f>IF(A1913="","",'[1]OFD Query'!W1913)</f>
        <v>D2105188</v>
      </c>
      <c r="J1913" s="1" t="str">
        <f>IF(A1913="","",'[1]OFD Query'!X1913)</f>
        <v>AFAQ2 Ibrahim Ahmed</v>
      </c>
      <c r="K1913" s="1" t="str">
        <f>IF(A1913="","",'[1]OFD Query'!AL1913)</f>
        <v>Al Buhayrat</v>
      </c>
      <c r="L1913" s="6">
        <f>IF(A1913="","",'[1]OFD Query'!AO1913)</f>
        <v>312.99</v>
      </c>
      <c r="M1913" s="1" t="str" cm="1">
        <f t="array" ref="M1913">_xlfn.IFS(L1913="","",L1913=0,"PPD",L1913&gt;0,"COD")</f>
        <v>COD</v>
      </c>
      <c r="N1913" s="1" t="str" cm="1">
        <f t="array" ref="N1913">_xlfn.IFS(A1913="","",L1913=0,M1913,L1913&lt;100,"&lt;100",L1913&lt;200,"&lt;200",L1913&lt;500,"&lt;500",L1913&lt;1000,"&lt;1000",L1913&gt;1000,"Above 1K")</f>
        <v>&lt;500</v>
      </c>
      <c r="O1913" s="6">
        <f>IF(A1913="","",'[1]OFD Query'!CB1913)</f>
        <v>4</v>
      </c>
      <c r="P1913" s="1" t="str">
        <f>IF(A1913="","",'[1]OFD Query'!CJ1913)</f>
        <v/>
      </c>
      <c r="Q1913" s="1" t="str" cm="1">
        <f t="array" ref="Q1913">IFERROR(_xlfn.IFS(A1913="","",O1913=0,"TRUE",AND(O1913=1,E1913="Out For Delivery"),"FALSE",O1913=1,"TRUE"),"FALSE")</f>
        <v>FALSE</v>
      </c>
      <c r="R1913" s="1" t="str">
        <f>'[1]OFD Query'!BT1913</f>
        <v>NO</v>
      </c>
    </row>
    <row r="1914" spans="1:18" x14ac:dyDescent="0.3">
      <c r="A1914" s="5" t="str">
        <f>IF(ISBLANK('[1]OFD Query'!A1914),"",'[1]OFD Query'!A1914)</f>
        <v>6061124647206</v>
      </c>
      <c r="B1914" s="1" t="str">
        <f>IF(A1914="","",LEFT('[1]OFD Query'!C1914,FIND(" ",'[1]OFD Query'!C1914)-1))</f>
        <v>Dropship</v>
      </c>
      <c r="C1914" s="1" t="str">
        <f>IF(A1914="","",'[1]OFD Query'!F1914)</f>
        <v>C21036106</v>
      </c>
      <c r="D1914" s="1" t="str">
        <f>IFERROR(VLOOKUP(C1914,Sheet2!A:B,2,0),"")</f>
        <v>Jetronics UAE</v>
      </c>
      <c r="E1914" s="1" t="str">
        <f>IF(A1914="","",'[1]OFD Query'!I1914)</f>
        <v>Out For Delivery</v>
      </c>
      <c r="F1914" s="1" t="str">
        <f t="shared" si="30"/>
        <v>MAK-2</v>
      </c>
      <c r="G1914" s="6" t="str" cm="1">
        <f t="array" ref="G1914">IFERROR(_xlfn.IFS(A1914="","",'[1]OFD Query'!N1914="","Fresh"),'[1]OFD Query'!N1914)</f>
        <v>Reschedule</v>
      </c>
      <c r="H1914" s="6" t="str" cm="1">
        <f t="array" ref="H1914">IFERROR(_xlfn.IFS(B1914="","",'[1]OFD Query'!O1914="","Fresh"),'[1]OFD Query'!O1914)</f>
        <v>Schedule for future</v>
      </c>
      <c r="I1914" s="1" t="str">
        <f>IF(A1914="","",'[1]OFD Query'!W1914)</f>
        <v>D2105188</v>
      </c>
      <c r="J1914" s="1" t="str">
        <f>IF(A1914="","",'[1]OFD Query'!X1914)</f>
        <v>AFAQ2 Ibrahim Ahmed</v>
      </c>
      <c r="K1914" s="1" t="str">
        <f>IF(A1914="","",'[1]OFD Query'!AL1914)</f>
        <v>Al Buhayrat</v>
      </c>
      <c r="L1914" s="6">
        <f>IF(A1914="","",'[1]OFD Query'!AO1914)</f>
        <v>99</v>
      </c>
      <c r="M1914" s="1" t="str" cm="1">
        <f t="array" ref="M1914">_xlfn.IFS(L1914="","",L1914=0,"PPD",L1914&gt;0,"COD")</f>
        <v>COD</v>
      </c>
      <c r="N1914" s="1" t="str" cm="1">
        <f t="array" ref="N1914">_xlfn.IFS(A1914="","",L1914=0,M1914,L1914&lt;100,"&lt;100",L1914&lt;200,"&lt;200",L1914&lt;500,"&lt;500",L1914&lt;1000,"&lt;1000",L1914&gt;1000,"Above 1K")</f>
        <v>&lt;100</v>
      </c>
      <c r="O1914" s="6">
        <f>IF(A1914="","",'[1]OFD Query'!CB1914)</f>
        <v>3</v>
      </c>
      <c r="P1914" s="1" t="str">
        <f>IF(A1914="","",'[1]OFD Query'!CJ1914)</f>
        <v/>
      </c>
      <c r="Q1914" s="1" t="str" cm="1">
        <f t="array" ref="Q1914">IFERROR(_xlfn.IFS(A1914="","",O1914=0,"TRUE",AND(O1914=1,E1914="Out For Delivery"),"FALSE",O1914=1,"TRUE"),"FALSE")</f>
        <v>FALSE</v>
      </c>
      <c r="R1914" s="1" t="str">
        <f>'[1]OFD Query'!BT1914</f>
        <v>NO</v>
      </c>
    </row>
    <row r="1915" spans="1:18" x14ac:dyDescent="0.3">
      <c r="A1915" s="5" t="str">
        <f>IF(ISBLANK('[1]OFD Query'!A1915),"",'[1]OFD Query'!A1915)</f>
        <v>6062424472926</v>
      </c>
      <c r="B1915" s="1" t="str">
        <f>IF(A1915="","",LEFT('[1]OFD Query'!C1915,FIND(" ",'[1]OFD Query'!C1915)-1))</f>
        <v>Dropship</v>
      </c>
      <c r="C1915" s="1" t="str">
        <f>IF(A1915="","",'[1]OFD Query'!F1915)</f>
        <v>C21036624</v>
      </c>
      <c r="D1915" s="1" t="str">
        <f>IFERROR(VLOOKUP(C1915,Sheet2!A:B,2,0),"")</f>
        <v>CODPARTNER</v>
      </c>
      <c r="E1915" s="1" t="str">
        <f>IF(A1915="","",'[1]OFD Query'!I1915)</f>
        <v>Out For Delivery</v>
      </c>
      <c r="F1915" s="1" t="str">
        <f t="shared" si="30"/>
        <v>MAK-2</v>
      </c>
      <c r="G1915" s="6" t="str" cm="1">
        <f t="array" ref="G1915">IFERROR(_xlfn.IFS(A1915="","",'[1]OFD Query'!N1915="","Fresh"),'[1]OFD Query'!N1915)</f>
        <v>Fresh</v>
      </c>
      <c r="H1915" s="6" t="str" cm="1">
        <f t="array" ref="H1915">IFERROR(_xlfn.IFS(B1915="","",'[1]OFD Query'!O1915="","Fresh"),'[1]OFD Query'!O1915)</f>
        <v>Fresh</v>
      </c>
      <c r="I1915" s="1" t="str">
        <f>IF(A1915="","",'[1]OFD Query'!W1915)</f>
        <v>D2105188</v>
      </c>
      <c r="J1915" s="1" t="str">
        <f>IF(A1915="","",'[1]OFD Query'!X1915)</f>
        <v>AFAQ2 Ibrahim Ahmed</v>
      </c>
      <c r="K1915" s="1" t="str">
        <f>IF(A1915="","",'[1]OFD Query'!AL1915)</f>
        <v>Al Buhayrat</v>
      </c>
      <c r="L1915" s="6">
        <f>IF(A1915="","",'[1]OFD Query'!AO1915)</f>
        <v>199</v>
      </c>
      <c r="M1915" s="1" t="str" cm="1">
        <f t="array" ref="M1915">_xlfn.IFS(L1915="","",L1915=0,"PPD",L1915&gt;0,"COD")</f>
        <v>COD</v>
      </c>
      <c r="N1915" s="1" t="str" cm="1">
        <f t="array" ref="N1915">_xlfn.IFS(A1915="","",L1915=0,M1915,L1915&lt;100,"&lt;100",L1915&lt;200,"&lt;200",L1915&lt;500,"&lt;500",L1915&lt;1000,"&lt;1000",L1915&gt;1000,"Above 1K")</f>
        <v>&lt;200</v>
      </c>
      <c r="O1915" s="6">
        <f>IF(A1915="","",'[1]OFD Query'!CB1915)</f>
        <v>0</v>
      </c>
      <c r="P1915" s="1" t="str">
        <f>IF(A1915="","",'[1]OFD Query'!CJ1915)</f>
        <v/>
      </c>
      <c r="Q1915" s="1" t="str" cm="1">
        <f t="array" ref="Q1915">IFERROR(_xlfn.IFS(A1915="","",O1915=0,"TRUE",AND(O1915=1,E1915="Out For Delivery"),"FALSE",O1915=1,"TRUE"),"FALSE")</f>
        <v>TRUE</v>
      </c>
      <c r="R1915" s="1" t="str">
        <f>'[1]OFD Query'!BT1915</f>
        <v>NO</v>
      </c>
    </row>
    <row r="1916" spans="1:18" x14ac:dyDescent="0.3">
      <c r="A1916" s="5" t="str">
        <f>IF(ISBLANK('[1]OFD Query'!A1916),"",'[1]OFD Query'!A1916)</f>
        <v>6062124467820</v>
      </c>
      <c r="B1916" s="1" t="str">
        <f>IF(A1916="","",LEFT('[1]OFD Query'!C1916,FIND(" ",'[1]OFD Query'!C1916)-1))</f>
        <v>Dropship</v>
      </c>
      <c r="C1916" s="1" t="str">
        <f>IF(A1916="","",'[1]OFD Query'!F1916)</f>
        <v>C21035750</v>
      </c>
      <c r="D1916" s="1" t="str">
        <f>IFERROR(VLOOKUP(C1916,Sheet2!A:B,2,0),"")</f>
        <v>eshry.shop</v>
      </c>
      <c r="E1916" s="1" t="str">
        <f>IF(A1916="","",'[1]OFD Query'!I1916)</f>
        <v>Out For Delivery</v>
      </c>
      <c r="F1916" s="1" t="str">
        <f t="shared" si="30"/>
        <v>MAK-2</v>
      </c>
      <c r="G1916" s="6" t="str" cm="1">
        <f t="array" ref="G1916">IFERROR(_xlfn.IFS(A1916="","",'[1]OFD Query'!N1916="","Fresh"),'[1]OFD Query'!N1916)</f>
        <v>Reschedule</v>
      </c>
      <c r="H1916" s="6" t="str" cm="1">
        <f t="array" ref="H1916">IFERROR(_xlfn.IFS(B1916="","",'[1]OFD Query'!O1916="","Fresh"),'[1]OFD Query'!O1916)</f>
        <v>Schedule for future</v>
      </c>
      <c r="I1916" s="1" t="str">
        <f>IF(A1916="","",'[1]OFD Query'!W1916)</f>
        <v>D2105188</v>
      </c>
      <c r="J1916" s="1" t="str">
        <f>IF(A1916="","",'[1]OFD Query'!X1916)</f>
        <v>AFAQ2 Ibrahim Ahmed</v>
      </c>
      <c r="K1916" s="1" t="str">
        <f>IF(A1916="","",'[1]OFD Query'!AL1916)</f>
        <v>Al Buhayrat</v>
      </c>
      <c r="L1916" s="6">
        <f>IF(A1916="","",'[1]OFD Query'!AO1916)</f>
        <v>199</v>
      </c>
      <c r="M1916" s="1" t="str" cm="1">
        <f t="array" ref="M1916">_xlfn.IFS(L1916="","",L1916=0,"PPD",L1916&gt;0,"COD")</f>
        <v>COD</v>
      </c>
      <c r="N1916" s="1" t="str" cm="1">
        <f t="array" ref="N1916">_xlfn.IFS(A1916="","",L1916=0,M1916,L1916&lt;100,"&lt;100",L1916&lt;200,"&lt;200",L1916&lt;500,"&lt;500",L1916&lt;1000,"&lt;1000",L1916&gt;1000,"Above 1K")</f>
        <v>&lt;200</v>
      </c>
      <c r="O1916" s="6">
        <f>IF(A1916="","",'[1]OFD Query'!CB1916)</f>
        <v>3</v>
      </c>
      <c r="P1916" s="1" t="str">
        <f>IF(A1916="","",'[1]OFD Query'!CJ1916)</f>
        <v/>
      </c>
      <c r="Q1916" s="1" t="str" cm="1">
        <f t="array" ref="Q1916">IFERROR(_xlfn.IFS(A1916="","",O1916=0,"TRUE",AND(O1916=1,E1916="Out For Delivery"),"FALSE",O1916=1,"TRUE"),"FALSE")</f>
        <v>FALSE</v>
      </c>
      <c r="R1916" s="1" t="str">
        <f>'[1]OFD Query'!BT1916</f>
        <v>NO</v>
      </c>
    </row>
    <row r="1917" spans="1:18" x14ac:dyDescent="0.3">
      <c r="A1917" s="5" t="str">
        <f>IF(ISBLANK('[1]OFD Query'!A1917),"",'[1]OFD Query'!A1917)</f>
        <v>6062324746804</v>
      </c>
      <c r="B1917" s="1" t="str">
        <f>IF(A1917="","",LEFT('[1]OFD Query'!C1917,FIND(" ",'[1]OFD Query'!C1917)-1))</f>
        <v>Dropship</v>
      </c>
      <c r="C1917" s="1" t="str">
        <f>IF(A1917="","",'[1]OFD Query'!F1917)</f>
        <v>C21035750</v>
      </c>
      <c r="D1917" s="1" t="str">
        <f>IFERROR(VLOOKUP(C1917,Sheet2!A:B,2,0),"")</f>
        <v>eshry.shop</v>
      </c>
      <c r="E1917" s="1" t="str">
        <f>IF(A1917="","",'[1]OFD Query'!I1917)</f>
        <v>Out For Delivery</v>
      </c>
      <c r="F1917" s="1" t="str">
        <f t="shared" si="30"/>
        <v>MAK-2</v>
      </c>
      <c r="G1917" s="6" t="str" cm="1">
        <f t="array" ref="G1917">IFERROR(_xlfn.IFS(A1917="","",'[1]OFD Query'!N1917="","Fresh"),'[1]OFD Query'!N1917)</f>
        <v>Reschedule</v>
      </c>
      <c r="H1917" s="6" t="str" cm="1">
        <f t="array" ref="H1917">IFERROR(_xlfn.IFS(B1917="","",'[1]OFD Query'!O1917="","Fresh"),'[1]OFD Query'!O1917)</f>
        <v>Schedule for future</v>
      </c>
      <c r="I1917" s="1" t="str">
        <f>IF(A1917="","",'[1]OFD Query'!W1917)</f>
        <v>D2105188</v>
      </c>
      <c r="J1917" s="1" t="str">
        <f>IF(A1917="","",'[1]OFD Query'!X1917)</f>
        <v>AFAQ2 Ibrahim Ahmed</v>
      </c>
      <c r="K1917" s="1" t="str">
        <f>IF(A1917="","",'[1]OFD Query'!AL1917)</f>
        <v>Al Buhayrat</v>
      </c>
      <c r="L1917" s="6">
        <f>IF(A1917="","",'[1]OFD Query'!AO1917)</f>
        <v>227</v>
      </c>
      <c r="M1917" s="1" t="str" cm="1">
        <f t="array" ref="M1917">_xlfn.IFS(L1917="","",L1917=0,"PPD",L1917&gt;0,"COD")</f>
        <v>COD</v>
      </c>
      <c r="N1917" s="1" t="str" cm="1">
        <f t="array" ref="N1917">_xlfn.IFS(A1917="","",L1917=0,M1917,L1917&lt;100,"&lt;100",L1917&lt;200,"&lt;200",L1917&lt;500,"&lt;500",L1917&lt;1000,"&lt;1000",L1917&gt;1000,"Above 1K")</f>
        <v>&lt;500</v>
      </c>
      <c r="O1917" s="6">
        <f>IF(A1917="","",'[1]OFD Query'!CB1917)</f>
        <v>1</v>
      </c>
      <c r="P1917" s="1" t="str">
        <f>IF(A1917="","",'[1]OFD Query'!CJ1917)</f>
        <v/>
      </c>
      <c r="Q1917" s="1" t="str" cm="1">
        <f t="array" ref="Q1917">IFERROR(_xlfn.IFS(A1917="","",O1917=0,"TRUE",AND(O1917=1,E1917="Out For Delivery"),"FALSE",O1917=1,"TRUE"),"FALSE")</f>
        <v>FALSE</v>
      </c>
      <c r="R1917" s="1" t="str">
        <f>'[1]OFD Query'!BT1917</f>
        <v>NO</v>
      </c>
    </row>
    <row r="1918" spans="1:18" x14ac:dyDescent="0.3">
      <c r="A1918" s="5" t="str">
        <f>IF(ISBLANK('[1]OFD Query'!A1918),"",'[1]OFD Query'!A1918)</f>
        <v>6061224398367</v>
      </c>
      <c r="B1918" s="1" t="str">
        <f>IF(A1918="","",LEFT('[1]OFD Query'!C1918,FIND(" ",'[1]OFD Query'!C1918)-1))</f>
        <v>Dropship</v>
      </c>
      <c r="C1918" s="1" t="str">
        <f>IF(A1918="","",'[1]OFD Query'!F1918)</f>
        <v>C21036106</v>
      </c>
      <c r="D1918" s="1" t="str">
        <f>IFERROR(VLOOKUP(C1918,Sheet2!A:B,2,0),"")</f>
        <v>Jetronics UAE</v>
      </c>
      <c r="E1918" s="1" t="str">
        <f>IF(A1918="","",'[1]OFD Query'!I1918)</f>
        <v>Out For Delivery</v>
      </c>
      <c r="F1918" s="1" t="str">
        <f t="shared" si="30"/>
        <v>MAK-2</v>
      </c>
      <c r="G1918" s="6" t="str" cm="1">
        <f t="array" ref="G1918">IFERROR(_xlfn.IFS(A1918="","",'[1]OFD Query'!N1918="","Fresh"),'[1]OFD Query'!N1918)</f>
        <v>Reschedule</v>
      </c>
      <c r="H1918" s="6" t="str" cm="1">
        <f t="array" ref="H1918">IFERROR(_xlfn.IFS(B1918="","",'[1]OFD Query'!O1918="","Fresh"),'[1]OFD Query'!O1918)</f>
        <v>Schedule for future</v>
      </c>
      <c r="I1918" s="1" t="str">
        <f>IF(A1918="","",'[1]OFD Query'!W1918)</f>
        <v>D2105188</v>
      </c>
      <c r="J1918" s="1" t="str">
        <f>IF(A1918="","",'[1]OFD Query'!X1918)</f>
        <v>AFAQ2 Ibrahim Ahmed</v>
      </c>
      <c r="K1918" s="1" t="str">
        <f>IF(A1918="","",'[1]OFD Query'!AL1918)</f>
        <v>Makkah</v>
      </c>
      <c r="L1918" s="6">
        <f>IF(A1918="","",'[1]OFD Query'!AO1918)</f>
        <v>99</v>
      </c>
      <c r="M1918" s="1" t="str" cm="1">
        <f t="array" ref="M1918">_xlfn.IFS(L1918="","",L1918=0,"PPD",L1918&gt;0,"COD")</f>
        <v>COD</v>
      </c>
      <c r="N1918" s="1" t="str" cm="1">
        <f t="array" ref="N1918">_xlfn.IFS(A1918="","",L1918=0,M1918,L1918&lt;100,"&lt;100",L1918&lt;200,"&lt;200",L1918&lt;500,"&lt;500",L1918&lt;1000,"&lt;1000",L1918&gt;1000,"Above 1K")</f>
        <v>&lt;100</v>
      </c>
      <c r="O1918" s="6">
        <f>IF(A1918="","",'[1]OFD Query'!CB1918)</f>
        <v>3</v>
      </c>
      <c r="P1918" s="1" t="str">
        <f>IF(A1918="","",'[1]OFD Query'!CJ1918)</f>
        <v/>
      </c>
      <c r="Q1918" s="1" t="str" cm="1">
        <f t="array" ref="Q1918">IFERROR(_xlfn.IFS(A1918="","",O1918=0,"TRUE",AND(O1918=1,E1918="Out For Delivery"),"FALSE",O1918=1,"TRUE"),"FALSE")</f>
        <v>FALSE</v>
      </c>
      <c r="R1918" s="1" t="str">
        <f>'[1]OFD Query'!BT1918</f>
        <v>NO</v>
      </c>
    </row>
    <row r="1919" spans="1:18" x14ac:dyDescent="0.3">
      <c r="A1919" s="5" t="str">
        <f>IF(ISBLANK('[1]OFD Query'!A1919),"",'[1]OFD Query'!A1919)</f>
        <v>6062424558852</v>
      </c>
      <c r="B1919" s="1" t="str">
        <f>IF(A1919="","",LEFT('[1]OFD Query'!C1919,FIND(" ",'[1]OFD Query'!C1919)-1))</f>
        <v>Dropship</v>
      </c>
      <c r="C1919" s="1" t="str">
        <f>IF(A1919="","",'[1]OFD Query'!F1919)</f>
        <v>C21035750</v>
      </c>
      <c r="D1919" s="1" t="str">
        <f>IFERROR(VLOOKUP(C1919,Sheet2!A:B,2,0),"")</f>
        <v>eshry.shop</v>
      </c>
      <c r="E1919" s="1" t="str">
        <f>IF(A1919="","",'[1]OFD Query'!I1919)</f>
        <v>Out For Delivery</v>
      </c>
      <c r="F1919" s="1" t="str">
        <f t="shared" si="30"/>
        <v>MAK-2</v>
      </c>
      <c r="G1919" s="6" t="str" cm="1">
        <f t="array" ref="G1919">IFERROR(_xlfn.IFS(A1919="","",'[1]OFD Query'!N1919="","Fresh"),'[1]OFD Query'!N1919)</f>
        <v>Fresh</v>
      </c>
      <c r="H1919" s="6" t="str" cm="1">
        <f t="array" ref="H1919">IFERROR(_xlfn.IFS(B1919="","",'[1]OFD Query'!O1919="","Fresh"),'[1]OFD Query'!O1919)</f>
        <v>Fresh</v>
      </c>
      <c r="I1919" s="1" t="str">
        <f>IF(A1919="","",'[1]OFD Query'!W1919)</f>
        <v>D2105188</v>
      </c>
      <c r="J1919" s="1" t="str">
        <f>IF(A1919="","",'[1]OFD Query'!X1919)</f>
        <v>AFAQ2 Ibrahim Ahmed</v>
      </c>
      <c r="K1919" s="1" t="str">
        <f>IF(A1919="","",'[1]OFD Query'!AL1919)</f>
        <v>Al Buhayrat</v>
      </c>
      <c r="L1919" s="6">
        <f>IF(A1919="","",'[1]OFD Query'!AO1919)</f>
        <v>349</v>
      </c>
      <c r="M1919" s="1" t="str" cm="1">
        <f t="array" ref="M1919">_xlfn.IFS(L1919="","",L1919=0,"PPD",L1919&gt;0,"COD")</f>
        <v>COD</v>
      </c>
      <c r="N1919" s="1" t="str" cm="1">
        <f t="array" ref="N1919">_xlfn.IFS(A1919="","",L1919=0,M1919,L1919&lt;100,"&lt;100",L1919&lt;200,"&lt;200",L1919&lt;500,"&lt;500",L1919&lt;1000,"&lt;1000",L1919&gt;1000,"Above 1K")</f>
        <v>&lt;500</v>
      </c>
      <c r="O1919" s="6">
        <f>IF(A1919="","",'[1]OFD Query'!CB1919)</f>
        <v>0</v>
      </c>
      <c r="P1919" s="1" t="str">
        <f>IF(A1919="","",'[1]OFD Query'!CJ1919)</f>
        <v/>
      </c>
      <c r="Q1919" s="1" t="str" cm="1">
        <f t="array" ref="Q1919">IFERROR(_xlfn.IFS(A1919="","",O1919=0,"TRUE",AND(O1919=1,E1919="Out For Delivery"),"FALSE",O1919=1,"TRUE"),"FALSE")</f>
        <v>TRUE</v>
      </c>
      <c r="R1919" s="1" t="str">
        <f>'[1]OFD Query'!BT1919</f>
        <v>NO</v>
      </c>
    </row>
    <row r="1920" spans="1:18" x14ac:dyDescent="0.3">
      <c r="A1920" s="5" t="str">
        <f>IF(ISBLANK('[1]OFD Query'!A1920),"",'[1]OFD Query'!A1920)</f>
        <v>6061224608124</v>
      </c>
      <c r="B1920" s="1" t="str">
        <f>IF(A1920="","",LEFT('[1]OFD Query'!C1920,FIND(" ",'[1]OFD Query'!C1920)-1))</f>
        <v>Dropship</v>
      </c>
      <c r="C1920" s="1" t="str">
        <f>IF(A1920="","",'[1]OFD Query'!F1920)</f>
        <v>C2103785701</v>
      </c>
      <c r="D1920" s="1" t="str">
        <f>IFERROR(VLOOKUP(C1920,Sheet2!A:B,2,0),"")</f>
        <v>ramoshop</v>
      </c>
      <c r="E1920" s="1" t="str">
        <f>IF(A1920="","",'[1]OFD Query'!I1920)</f>
        <v>Out For Delivery</v>
      </c>
      <c r="F1920" s="1" t="str">
        <f t="shared" si="30"/>
        <v>MAK-2</v>
      </c>
      <c r="G1920" s="6" t="str" cm="1">
        <f t="array" ref="G1920">IFERROR(_xlfn.IFS(A1920="","",'[1]OFD Query'!N1920="","Fresh"),'[1]OFD Query'!N1920)</f>
        <v>Reschedule</v>
      </c>
      <c r="H1920" s="6" t="str" cm="1">
        <f t="array" ref="H1920">IFERROR(_xlfn.IFS(B1920="","",'[1]OFD Query'!O1920="","Fresh"),'[1]OFD Query'!O1920)</f>
        <v>Schedule for future</v>
      </c>
      <c r="I1920" s="1" t="str">
        <f>IF(A1920="","",'[1]OFD Query'!W1920)</f>
        <v>D2105188</v>
      </c>
      <c r="J1920" s="1" t="str">
        <f>IF(A1920="","",'[1]OFD Query'!X1920)</f>
        <v>AFAQ2 Ibrahim Ahmed</v>
      </c>
      <c r="K1920" s="1" t="str">
        <f>IF(A1920="","",'[1]OFD Query'!AL1920)</f>
        <v>At Taniem</v>
      </c>
      <c r="L1920" s="6">
        <f>IF(A1920="","",'[1]OFD Query'!AO1920)</f>
        <v>299</v>
      </c>
      <c r="M1920" s="1" t="str" cm="1">
        <f t="array" ref="M1920">_xlfn.IFS(L1920="","",L1920=0,"PPD",L1920&gt;0,"COD")</f>
        <v>COD</v>
      </c>
      <c r="N1920" s="1" t="str" cm="1">
        <f t="array" ref="N1920">_xlfn.IFS(A1920="","",L1920=0,M1920,L1920&lt;100,"&lt;100",L1920&lt;200,"&lt;200",L1920&lt;500,"&lt;500",L1920&lt;1000,"&lt;1000",L1920&gt;1000,"Above 1K")</f>
        <v>&lt;500</v>
      </c>
      <c r="O1920" s="6">
        <f>IF(A1920="","",'[1]OFD Query'!CB1920)</f>
        <v>1</v>
      </c>
      <c r="P1920" s="1" t="str">
        <f>IF(A1920="","",'[1]OFD Query'!CJ1920)</f>
        <v/>
      </c>
      <c r="Q1920" s="1" t="str" cm="1">
        <f t="array" ref="Q1920">IFERROR(_xlfn.IFS(A1920="","",O1920=0,"TRUE",AND(O1920=1,E1920="Out For Delivery"),"FALSE",O1920=1,"TRUE"),"FALSE")</f>
        <v>FALSE</v>
      </c>
      <c r="R1920" s="1" t="str">
        <f>'[1]OFD Query'!BT1920</f>
        <v>NO</v>
      </c>
    </row>
    <row r="1921" spans="1:18" x14ac:dyDescent="0.3">
      <c r="A1921" s="5" t="str">
        <f>IF(ISBLANK('[1]OFD Query'!A1921),"",'[1]OFD Query'!A1921)</f>
        <v>6062424662065</v>
      </c>
      <c r="B1921" s="1" t="str">
        <f>IF(A1921="","",LEFT('[1]OFD Query'!C1921,FIND(" ",'[1]OFD Query'!C1921)-1))</f>
        <v>Dropship</v>
      </c>
      <c r="C1921" s="1" t="str">
        <f>IF(A1921="","",'[1]OFD Query'!F1921)</f>
        <v>C2103785701</v>
      </c>
      <c r="D1921" s="1" t="str">
        <f>IFERROR(VLOOKUP(C1921,Sheet2!A:B,2,0),"")</f>
        <v>ramoshop</v>
      </c>
      <c r="E1921" s="1" t="str">
        <f>IF(A1921="","",'[1]OFD Query'!I1921)</f>
        <v>Out For Delivery</v>
      </c>
      <c r="F1921" s="1" t="str">
        <f t="shared" si="30"/>
        <v>MAK-2</v>
      </c>
      <c r="G1921" s="6" t="str" cm="1">
        <f t="array" ref="G1921">IFERROR(_xlfn.IFS(A1921="","",'[1]OFD Query'!N1921="","Fresh"),'[1]OFD Query'!N1921)</f>
        <v>Fresh</v>
      </c>
      <c r="H1921" s="6" t="str" cm="1">
        <f t="array" ref="H1921">IFERROR(_xlfn.IFS(B1921="","",'[1]OFD Query'!O1921="","Fresh"),'[1]OFD Query'!O1921)</f>
        <v>Fresh</v>
      </c>
      <c r="I1921" s="1" t="str">
        <f>IF(A1921="","",'[1]OFD Query'!W1921)</f>
        <v>D2105188</v>
      </c>
      <c r="J1921" s="1" t="str">
        <f>IF(A1921="","",'[1]OFD Query'!X1921)</f>
        <v>AFAQ2 Ibrahim Ahmed</v>
      </c>
      <c r="K1921" s="1" t="str">
        <f>IF(A1921="","",'[1]OFD Query'!AL1921)</f>
        <v>Al Buhayrat</v>
      </c>
      <c r="L1921" s="6">
        <f>IF(A1921="","",'[1]OFD Query'!AO1921)</f>
        <v>179</v>
      </c>
      <c r="M1921" s="1" t="str" cm="1">
        <f t="array" ref="M1921">_xlfn.IFS(L1921="","",L1921=0,"PPD",L1921&gt;0,"COD")</f>
        <v>COD</v>
      </c>
      <c r="N1921" s="1" t="str" cm="1">
        <f t="array" ref="N1921">_xlfn.IFS(A1921="","",L1921=0,M1921,L1921&lt;100,"&lt;100",L1921&lt;200,"&lt;200",L1921&lt;500,"&lt;500",L1921&lt;1000,"&lt;1000",L1921&gt;1000,"Above 1K")</f>
        <v>&lt;200</v>
      </c>
      <c r="O1921" s="6">
        <f>IF(A1921="","",'[1]OFD Query'!CB1921)</f>
        <v>0</v>
      </c>
      <c r="P1921" s="1" t="str">
        <f>IF(A1921="","",'[1]OFD Query'!CJ1921)</f>
        <v/>
      </c>
      <c r="Q1921" s="1" t="str" cm="1">
        <f t="array" ref="Q1921">IFERROR(_xlfn.IFS(A1921="","",O1921=0,"TRUE",AND(O1921=1,E1921="Out For Delivery"),"FALSE",O1921=1,"TRUE"),"FALSE")</f>
        <v>TRUE</v>
      </c>
      <c r="R1921" s="1" t="str">
        <f>'[1]OFD Query'!BT1921</f>
        <v>NO</v>
      </c>
    </row>
    <row r="1922" spans="1:18" x14ac:dyDescent="0.3">
      <c r="A1922" s="5" t="str">
        <f>IF(ISBLANK('[1]OFD Query'!A1922),"",'[1]OFD Query'!A1922)</f>
        <v>6062324414404</v>
      </c>
      <c r="B1922" s="1" t="str">
        <f>IF(A1922="","",LEFT('[1]OFD Query'!C1922,FIND(" ",'[1]OFD Query'!C1922)-1))</f>
        <v>Dropship</v>
      </c>
      <c r="C1922" s="1" t="str">
        <f>IF(A1922="","",'[1]OFD Query'!F1922)</f>
        <v>C21035750</v>
      </c>
      <c r="D1922" s="1" t="str">
        <f>IFERROR(VLOOKUP(C1922,Sheet2!A:B,2,0),"")</f>
        <v>eshry.shop</v>
      </c>
      <c r="E1922" s="1" t="str">
        <f>IF(A1922="","",'[1]OFD Query'!I1922)</f>
        <v>Out For Delivery</v>
      </c>
      <c r="F1922" s="1" t="str">
        <f t="shared" si="30"/>
        <v>MAK-2</v>
      </c>
      <c r="G1922" s="6" t="str" cm="1">
        <f t="array" ref="G1922">IFERROR(_xlfn.IFS(A1922="","",'[1]OFD Query'!N1922="","Fresh"),'[1]OFD Query'!N1922)</f>
        <v>Fresh</v>
      </c>
      <c r="H1922" s="6" t="str" cm="1">
        <f t="array" ref="H1922">IFERROR(_xlfn.IFS(B1922="","",'[1]OFD Query'!O1922="","Fresh"),'[1]OFD Query'!O1922)</f>
        <v>Fresh</v>
      </c>
      <c r="I1922" s="1" t="str">
        <f>IF(A1922="","",'[1]OFD Query'!W1922)</f>
        <v>D2105188</v>
      </c>
      <c r="J1922" s="1" t="str">
        <f>IF(A1922="","",'[1]OFD Query'!X1922)</f>
        <v>AFAQ2 Ibrahim Ahmed</v>
      </c>
      <c r="K1922" s="1" t="str">
        <f>IF(A1922="","",'[1]OFD Query'!AL1922)</f>
        <v>Al Buhayrat</v>
      </c>
      <c r="L1922" s="6">
        <f>IF(A1922="","",'[1]OFD Query'!AO1922)</f>
        <v>199</v>
      </c>
      <c r="M1922" s="1" t="str" cm="1">
        <f t="array" ref="M1922">_xlfn.IFS(L1922="","",L1922=0,"PPD",L1922&gt;0,"COD")</f>
        <v>COD</v>
      </c>
      <c r="N1922" s="1" t="str" cm="1">
        <f t="array" ref="N1922">_xlfn.IFS(A1922="","",L1922=0,M1922,L1922&lt;100,"&lt;100",L1922&lt;200,"&lt;200",L1922&lt;500,"&lt;500",L1922&lt;1000,"&lt;1000",L1922&gt;1000,"Above 1K")</f>
        <v>&lt;200</v>
      </c>
      <c r="O1922" s="6">
        <f>IF(A1922="","",'[1]OFD Query'!CB1922)</f>
        <v>0</v>
      </c>
      <c r="P1922" s="1" t="str">
        <f>IF(A1922="","",'[1]OFD Query'!CJ1922)</f>
        <v/>
      </c>
      <c r="Q1922" s="1" t="str" cm="1">
        <f t="array" ref="Q1922">IFERROR(_xlfn.IFS(A1922="","",O1922=0,"TRUE",AND(O1922=1,E1922="Out For Delivery"),"FALSE",O1922=1,"TRUE"),"FALSE")</f>
        <v>TRUE</v>
      </c>
      <c r="R1922" s="1" t="str">
        <f>'[1]OFD Query'!BT1922</f>
        <v>NO</v>
      </c>
    </row>
    <row r="1923" spans="1:18" x14ac:dyDescent="0.3">
      <c r="A1923" s="5" t="str">
        <f>IF(ISBLANK('[1]OFD Query'!A1923),"",'[1]OFD Query'!A1923)</f>
        <v>6062224640696</v>
      </c>
      <c r="B1923" s="1" t="str">
        <f>IF(A1923="","",LEFT('[1]OFD Query'!C1923,FIND(" ",'[1]OFD Query'!C1923)-1))</f>
        <v>Dropship</v>
      </c>
      <c r="C1923" s="1" t="str">
        <f>IF(A1923="","",'[1]OFD Query'!F1923)</f>
        <v>C21035750</v>
      </c>
      <c r="D1923" s="1" t="str">
        <f>IFERROR(VLOOKUP(C1923,Sheet2!A:B,2,0),"")</f>
        <v>eshry.shop</v>
      </c>
      <c r="E1923" s="1" t="str">
        <f>IF(A1923="","",'[1]OFD Query'!I1923)</f>
        <v>Out For Delivery</v>
      </c>
      <c r="F1923" s="1" t="str">
        <f t="shared" si="30"/>
        <v>MAK-2</v>
      </c>
      <c r="G1923" s="6" t="str" cm="1">
        <f t="array" ref="G1923">IFERROR(_xlfn.IFS(A1923="","",'[1]OFD Query'!N1923="","Fresh"),'[1]OFD Query'!N1923)</f>
        <v>Reschedule</v>
      </c>
      <c r="H1923" s="6" t="str" cm="1">
        <f t="array" ref="H1923">IFERROR(_xlfn.IFS(B1923="","",'[1]OFD Query'!O1923="","Fresh"),'[1]OFD Query'!O1923)</f>
        <v>Schedule for future</v>
      </c>
      <c r="I1923" s="1" t="str">
        <f>IF(A1923="","",'[1]OFD Query'!W1923)</f>
        <v>D2105188</v>
      </c>
      <c r="J1923" s="1" t="str">
        <f>IF(A1923="","",'[1]OFD Query'!X1923)</f>
        <v>AFAQ2 Ibrahim Ahmed</v>
      </c>
      <c r="K1923" s="1" t="str">
        <f>IF(A1923="","",'[1]OFD Query'!AL1923)</f>
        <v>At Taniem</v>
      </c>
      <c r="L1923" s="6">
        <f>IF(A1923="","",'[1]OFD Query'!AO1923)</f>
        <v>169</v>
      </c>
      <c r="M1923" s="1" t="str" cm="1">
        <f t="array" ref="M1923">_xlfn.IFS(L1923="","",L1923=0,"PPD",L1923&gt;0,"COD")</f>
        <v>COD</v>
      </c>
      <c r="N1923" s="1" t="str" cm="1">
        <f t="array" ref="N1923">_xlfn.IFS(A1923="","",L1923=0,M1923,L1923&lt;100,"&lt;100",L1923&lt;200,"&lt;200",L1923&lt;500,"&lt;500",L1923&lt;1000,"&lt;1000",L1923&gt;1000,"Above 1K")</f>
        <v>&lt;200</v>
      </c>
      <c r="O1923" s="6">
        <f>IF(A1923="","",'[1]OFD Query'!CB1923)</f>
        <v>1</v>
      </c>
      <c r="P1923" s="1" t="str">
        <f>IF(A1923="","",'[1]OFD Query'!CJ1923)</f>
        <v/>
      </c>
      <c r="Q1923" s="1" t="str" cm="1">
        <f t="array" ref="Q1923">IFERROR(_xlfn.IFS(A1923="","",O1923=0,"TRUE",AND(O1923=1,E1923="Out For Delivery"),"FALSE",O1923=1,"TRUE"),"FALSE")</f>
        <v>FALSE</v>
      </c>
      <c r="R1923" s="1" t="str">
        <f>'[1]OFD Query'!BT1923</f>
        <v>NO</v>
      </c>
    </row>
    <row r="1924" spans="1:18" x14ac:dyDescent="0.3">
      <c r="A1924" s="5" t="str">
        <f>IF(ISBLANK('[1]OFD Query'!A1924),"",'[1]OFD Query'!A1924)</f>
        <v>6062224790033</v>
      </c>
      <c r="B1924" s="1" t="str">
        <f>IF(A1924="","",LEFT('[1]OFD Query'!C1924,FIND(" ",'[1]OFD Query'!C1924)-1))</f>
        <v>Dropship</v>
      </c>
      <c r="C1924" s="1" t="str">
        <f>IF(A1924="","",'[1]OFD Query'!F1924)</f>
        <v>C21035750</v>
      </c>
      <c r="D1924" s="1" t="str">
        <f>IFERROR(VLOOKUP(C1924,Sheet2!A:B,2,0),"")</f>
        <v>eshry.shop</v>
      </c>
      <c r="E1924" s="1" t="str">
        <f>IF(A1924="","",'[1]OFD Query'!I1924)</f>
        <v>Out For Delivery</v>
      </c>
      <c r="F1924" s="1" t="str">
        <f t="shared" si="30"/>
        <v>MAK-2</v>
      </c>
      <c r="G1924" s="6" t="str" cm="1">
        <f t="array" ref="G1924">IFERROR(_xlfn.IFS(A1924="","",'[1]OFD Query'!N1924="","Fresh"),'[1]OFD Query'!N1924)</f>
        <v>Reschedule</v>
      </c>
      <c r="H1924" s="6" t="str" cm="1">
        <f t="array" ref="H1924">IFERROR(_xlfn.IFS(B1924="","",'[1]OFD Query'!O1924="","Fresh"),'[1]OFD Query'!O1924)</f>
        <v>Schedule for future</v>
      </c>
      <c r="I1924" s="1" t="str">
        <f>IF(A1924="","",'[1]OFD Query'!W1924)</f>
        <v>D2105188</v>
      </c>
      <c r="J1924" s="1" t="str">
        <f>IF(A1924="","",'[1]OFD Query'!X1924)</f>
        <v>AFAQ2 Ibrahim Ahmed</v>
      </c>
      <c r="K1924" s="1" t="str">
        <f>IF(A1924="","",'[1]OFD Query'!AL1924)</f>
        <v>Al Buhayrat</v>
      </c>
      <c r="L1924" s="6">
        <f>IF(A1924="","",'[1]OFD Query'!AO1924)</f>
        <v>169</v>
      </c>
      <c r="M1924" s="1" t="str" cm="1">
        <f t="array" ref="M1924">_xlfn.IFS(L1924="","",L1924=0,"PPD",L1924&gt;0,"COD")</f>
        <v>COD</v>
      </c>
      <c r="N1924" s="1" t="str" cm="1">
        <f t="array" ref="N1924">_xlfn.IFS(A1924="","",L1924=0,M1924,L1924&lt;100,"&lt;100",L1924&lt;200,"&lt;200",L1924&lt;500,"&lt;500",L1924&lt;1000,"&lt;1000",L1924&gt;1000,"Above 1K")</f>
        <v>&lt;200</v>
      </c>
      <c r="O1924" s="6">
        <f>IF(A1924="","",'[1]OFD Query'!CB1924)</f>
        <v>2</v>
      </c>
      <c r="P1924" s="1" t="str">
        <f>IF(A1924="","",'[1]OFD Query'!CJ1924)</f>
        <v/>
      </c>
      <c r="Q1924" s="1" t="str" cm="1">
        <f t="array" ref="Q1924">IFERROR(_xlfn.IFS(A1924="","",O1924=0,"TRUE",AND(O1924=1,E1924="Out For Delivery"),"FALSE",O1924=1,"TRUE"),"FALSE")</f>
        <v>FALSE</v>
      </c>
      <c r="R1924" s="1" t="str">
        <f>'[1]OFD Query'!BT1924</f>
        <v>NO</v>
      </c>
    </row>
    <row r="1925" spans="1:18" x14ac:dyDescent="0.3">
      <c r="A1925" s="5" t="str">
        <f>IF(ISBLANK('[1]OFD Query'!A1925),"",'[1]OFD Query'!A1925)</f>
        <v>6062324720517</v>
      </c>
      <c r="B1925" s="1" t="str">
        <f>IF(A1925="","",LEFT('[1]OFD Query'!C1925,FIND(" ",'[1]OFD Query'!C1925)-1))</f>
        <v>Dropship</v>
      </c>
      <c r="C1925" s="1" t="str">
        <f>IF(A1925="","",'[1]OFD Query'!F1925)</f>
        <v>C21036106</v>
      </c>
      <c r="D1925" s="1" t="str">
        <f>IFERROR(VLOOKUP(C1925,Sheet2!A:B,2,0),"")</f>
        <v>Jetronics UAE</v>
      </c>
      <c r="E1925" s="1" t="str">
        <f>IF(A1925="","",'[1]OFD Query'!I1925)</f>
        <v>Out For Delivery</v>
      </c>
      <c r="F1925" s="1" t="str">
        <f t="shared" ref="F1925:F1988" si="31">IF(A1925="","","MAK-2")</f>
        <v>MAK-2</v>
      </c>
      <c r="G1925" s="6" t="str" cm="1">
        <f t="array" ref="G1925">IFERROR(_xlfn.IFS(A1925="","",'[1]OFD Query'!N1925="","Fresh"),'[1]OFD Query'!N1925)</f>
        <v>Reschedule</v>
      </c>
      <c r="H1925" s="6" t="str" cm="1">
        <f t="array" ref="H1925">IFERROR(_xlfn.IFS(B1925="","",'[1]OFD Query'!O1925="","Fresh"),'[1]OFD Query'!O1925)</f>
        <v>Schedule for future</v>
      </c>
      <c r="I1925" s="1" t="str">
        <f>IF(A1925="","",'[1]OFD Query'!W1925)</f>
        <v>D2105188</v>
      </c>
      <c r="J1925" s="1" t="str">
        <f>IF(A1925="","",'[1]OFD Query'!X1925)</f>
        <v>AFAQ2 Ibrahim Ahmed</v>
      </c>
      <c r="K1925" s="1" t="str">
        <f>IF(A1925="","",'[1]OFD Query'!AL1925)</f>
        <v>At Taniem</v>
      </c>
      <c r="L1925" s="6">
        <f>IF(A1925="","",'[1]OFD Query'!AO1925)</f>
        <v>89</v>
      </c>
      <c r="M1925" s="1" t="str" cm="1">
        <f t="array" ref="M1925">_xlfn.IFS(L1925="","",L1925=0,"PPD",L1925&gt;0,"COD")</f>
        <v>COD</v>
      </c>
      <c r="N1925" s="1" t="str" cm="1">
        <f t="array" ref="N1925">_xlfn.IFS(A1925="","",L1925=0,M1925,L1925&lt;100,"&lt;100",L1925&lt;200,"&lt;200",L1925&lt;500,"&lt;500",L1925&lt;1000,"&lt;1000",L1925&gt;1000,"Above 1K")</f>
        <v>&lt;100</v>
      </c>
      <c r="O1925" s="6">
        <f>IF(A1925="","",'[1]OFD Query'!CB1925)</f>
        <v>1</v>
      </c>
      <c r="P1925" s="1" t="str">
        <f>IF(A1925="","",'[1]OFD Query'!CJ1925)</f>
        <v/>
      </c>
      <c r="Q1925" s="1" t="str" cm="1">
        <f t="array" ref="Q1925">IFERROR(_xlfn.IFS(A1925="","",O1925=0,"TRUE",AND(O1925=1,E1925="Out For Delivery"),"FALSE",O1925=1,"TRUE"),"FALSE")</f>
        <v>FALSE</v>
      </c>
      <c r="R1925" s="1" t="str">
        <f>'[1]OFD Query'!BT1925</f>
        <v>NO</v>
      </c>
    </row>
    <row r="1926" spans="1:18" x14ac:dyDescent="0.3">
      <c r="A1926" s="5" t="str">
        <f>IF(ISBLANK('[1]OFD Query'!A1926),"",'[1]OFD Query'!A1926)</f>
        <v>6061624397898</v>
      </c>
      <c r="B1926" s="1" t="str">
        <f>IF(A1926="","",LEFT('[1]OFD Query'!C1926,FIND(" ",'[1]OFD Query'!C1926)-1))</f>
        <v>Dropship</v>
      </c>
      <c r="C1926" s="1" t="str">
        <f>IF(A1926="","",'[1]OFD Query'!F1926)</f>
        <v>C2103730101</v>
      </c>
      <c r="D1926" s="1" t="str">
        <f>IFERROR(VLOOKUP(C1926,Sheet2!A:B,2,0),"")</f>
        <v>SHEIN</v>
      </c>
      <c r="E1926" s="1" t="str">
        <f>IF(A1926="","",'[1]OFD Query'!I1926)</f>
        <v>Out For Delivery</v>
      </c>
      <c r="F1926" s="1" t="str">
        <f t="shared" si="31"/>
        <v>MAK-2</v>
      </c>
      <c r="G1926" s="6" t="str" cm="1">
        <f t="array" ref="G1926">IFERROR(_xlfn.IFS(A1926="","",'[1]OFD Query'!N1926="","Fresh"),'[1]OFD Query'!N1926)</f>
        <v>Reschedule</v>
      </c>
      <c r="H1926" s="6" t="str" cm="1">
        <f t="array" ref="H1926">IFERROR(_xlfn.IFS(B1926="","",'[1]OFD Query'!O1926="","Fresh"),'[1]OFD Query'!O1926)</f>
        <v>Schedule for future</v>
      </c>
      <c r="I1926" s="1" t="str">
        <f>IF(A1926="","",'[1]OFD Query'!W1926)</f>
        <v>D2105188</v>
      </c>
      <c r="J1926" s="1" t="str">
        <f>IF(A1926="","",'[1]OFD Query'!X1926)</f>
        <v>AFAQ2 Ibrahim Ahmed</v>
      </c>
      <c r="K1926" s="1" t="str">
        <f>IF(A1926="","",'[1]OFD Query'!AL1926)</f>
        <v>Al Buhayrat</v>
      </c>
      <c r="L1926" s="6">
        <f>IF(A1926="","",'[1]OFD Query'!AO1926)</f>
        <v>134.81</v>
      </c>
      <c r="M1926" s="1" t="str" cm="1">
        <f t="array" ref="M1926">_xlfn.IFS(L1926="","",L1926=0,"PPD",L1926&gt;0,"COD")</f>
        <v>COD</v>
      </c>
      <c r="N1926" s="1" t="str" cm="1">
        <f t="array" ref="N1926">_xlfn.IFS(A1926="","",L1926=0,M1926,L1926&lt;100,"&lt;100",L1926&lt;200,"&lt;200",L1926&lt;500,"&lt;500",L1926&lt;1000,"&lt;1000",L1926&gt;1000,"Above 1K")</f>
        <v>&lt;200</v>
      </c>
      <c r="O1926" s="6">
        <f>IF(A1926="","",'[1]OFD Query'!CB1926)</f>
        <v>2</v>
      </c>
      <c r="P1926" s="1" t="str">
        <f>IF(A1926="","",'[1]OFD Query'!CJ1926)</f>
        <v>POUCH</v>
      </c>
      <c r="Q1926" s="1" t="str" cm="1">
        <f t="array" ref="Q1926">IFERROR(_xlfn.IFS(A1926="","",O1926=0,"TRUE",AND(O1926=1,E1926="Out For Delivery"),"FALSE",O1926=1,"TRUE"),"FALSE")</f>
        <v>FALSE</v>
      </c>
      <c r="R1926" s="1" t="str">
        <f>'[1]OFD Query'!BT1926</f>
        <v>NO</v>
      </c>
    </row>
    <row r="1927" spans="1:18" x14ac:dyDescent="0.3">
      <c r="A1927" s="5" t="str">
        <f>IF(ISBLANK('[1]OFD Query'!A1927),"",'[1]OFD Query'!A1927)</f>
        <v>3106062330435</v>
      </c>
      <c r="B1927" s="1" t="str">
        <f>IF(A1927="","",LEFT('[1]OFD Query'!C1927,FIND(" ",'[1]OFD Query'!C1927)-1))</f>
        <v>Dropship</v>
      </c>
      <c r="C1927" s="1" t="str">
        <f>IF(A1927="","",'[1]OFD Query'!F1927)</f>
        <v>C2103733501</v>
      </c>
      <c r="D1927" s="1" t="str">
        <f>IFERROR(VLOOKUP(C1927,Sheet2!A:B,2,0),"")</f>
        <v>Tiktok</v>
      </c>
      <c r="E1927" s="1" t="str">
        <f>IF(A1927="","",'[1]OFD Query'!I1927)</f>
        <v>Out For Delivery</v>
      </c>
      <c r="F1927" s="1" t="str">
        <f t="shared" si="31"/>
        <v>MAK-2</v>
      </c>
      <c r="G1927" s="6" t="str" cm="1">
        <f t="array" ref="G1927">IFERROR(_xlfn.IFS(A1927="","",'[1]OFD Query'!N1927="","Fresh"),'[1]OFD Query'!N1927)</f>
        <v>Cancel</v>
      </c>
      <c r="H1927" s="6" t="str" cm="1">
        <f t="array" ref="H1927">IFERROR(_xlfn.IFS(B1927="","",'[1]OFD Query'!O1927="","Fresh"),'[1]OFD Query'!O1927)</f>
        <v>Doesn't Want to Give Reason</v>
      </c>
      <c r="I1927" s="1" t="str">
        <f>IF(A1927="","",'[1]OFD Query'!W1927)</f>
        <v>D2105188</v>
      </c>
      <c r="J1927" s="1" t="str">
        <f>IF(A1927="","",'[1]OFD Query'!X1927)</f>
        <v>AFAQ2 Ibrahim Ahmed</v>
      </c>
      <c r="K1927" s="1" t="str">
        <f>IF(A1927="","",'[1]OFD Query'!AL1927)</f>
        <v>Al Buhayrat</v>
      </c>
      <c r="L1927" s="6">
        <f>IF(A1927="","",'[1]OFD Query'!AO1927)</f>
        <v>128.5</v>
      </c>
      <c r="M1927" s="1" t="str" cm="1">
        <f t="array" ref="M1927">_xlfn.IFS(L1927="","",L1927=0,"PPD",L1927&gt;0,"COD")</f>
        <v>COD</v>
      </c>
      <c r="N1927" s="1" t="str" cm="1">
        <f t="array" ref="N1927">_xlfn.IFS(A1927="","",L1927=0,M1927,L1927&lt;100,"&lt;100",L1927&lt;200,"&lt;200",L1927&lt;500,"&lt;500",L1927&lt;1000,"&lt;1000",L1927&gt;1000,"Above 1K")</f>
        <v>&lt;200</v>
      </c>
      <c r="O1927" s="6">
        <f>IF(A1927="","",'[1]OFD Query'!CB1927)</f>
        <v>5</v>
      </c>
      <c r="P1927" s="1" t="str">
        <f>IF(A1927="","",'[1]OFD Query'!CJ1927)</f>
        <v>POUCH</v>
      </c>
      <c r="Q1927" s="1" t="str" cm="1">
        <f t="array" ref="Q1927">IFERROR(_xlfn.IFS(A1927="","",O1927=0,"TRUE",AND(O1927=1,E1927="Out For Delivery"),"FALSE",O1927=1,"TRUE"),"FALSE")</f>
        <v>FALSE</v>
      </c>
      <c r="R1927" s="1" t="str">
        <f>'[1]OFD Query'!BT1927</f>
        <v>NO</v>
      </c>
    </row>
    <row r="1928" spans="1:18" x14ac:dyDescent="0.3">
      <c r="A1928" s="5" t="str">
        <f>IF(ISBLANK('[1]OFD Query'!A1928),"",'[1]OFD Query'!A1928)</f>
        <v>6062024330142</v>
      </c>
      <c r="B1928" s="1" t="str">
        <f>IF(A1928="","",LEFT('[1]OFD Query'!C1928,FIND(" ",'[1]OFD Query'!C1928)-1))</f>
        <v>Dropship</v>
      </c>
      <c r="C1928" s="1" t="str">
        <f>IF(A1928="","",'[1]OFD Query'!F1928)</f>
        <v>C2103730101</v>
      </c>
      <c r="D1928" s="1" t="str">
        <f>IFERROR(VLOOKUP(C1928,Sheet2!A:B,2,0),"")</f>
        <v>SHEIN</v>
      </c>
      <c r="E1928" s="1" t="str">
        <f>IF(A1928="","",'[1]OFD Query'!I1928)</f>
        <v>Out For Delivery</v>
      </c>
      <c r="F1928" s="1" t="str">
        <f t="shared" si="31"/>
        <v>MAK-2</v>
      </c>
      <c r="G1928" s="6" t="str" cm="1">
        <f t="array" ref="G1928">IFERROR(_xlfn.IFS(A1928="","",'[1]OFD Query'!N1928="","Fresh"),'[1]OFD Query'!N1928)</f>
        <v>Reschedule</v>
      </c>
      <c r="H1928" s="6" t="str" cm="1">
        <f t="array" ref="H1928">IFERROR(_xlfn.IFS(B1928="","",'[1]OFD Query'!O1928="","Fresh"),'[1]OFD Query'!O1928)</f>
        <v>Schedule for future</v>
      </c>
      <c r="I1928" s="1" t="str">
        <f>IF(A1928="","",'[1]OFD Query'!W1928)</f>
        <v>D2105188</v>
      </c>
      <c r="J1928" s="1" t="str">
        <f>IF(A1928="","",'[1]OFD Query'!X1928)</f>
        <v>AFAQ2 Ibrahim Ahmed</v>
      </c>
      <c r="K1928" s="1" t="str">
        <f>IF(A1928="","",'[1]OFD Query'!AL1928)</f>
        <v>Al Buhayrat</v>
      </c>
      <c r="L1928" s="6">
        <f>IF(A1928="","",'[1]OFD Query'!AO1928)</f>
        <v>126.4</v>
      </c>
      <c r="M1928" s="1" t="str" cm="1">
        <f t="array" ref="M1928">_xlfn.IFS(L1928="","",L1928=0,"PPD",L1928&gt;0,"COD")</f>
        <v>COD</v>
      </c>
      <c r="N1928" s="1" t="str" cm="1">
        <f t="array" ref="N1928">_xlfn.IFS(A1928="","",L1928=0,M1928,L1928&lt;100,"&lt;100",L1928&lt;200,"&lt;200",L1928&lt;500,"&lt;500",L1928&lt;1000,"&lt;1000",L1928&gt;1000,"Above 1K")</f>
        <v>&lt;200</v>
      </c>
      <c r="O1928" s="6">
        <f>IF(A1928="","",'[1]OFD Query'!CB1928)</f>
        <v>0</v>
      </c>
      <c r="P1928" s="1" t="str">
        <f>IF(A1928="","",'[1]OFD Query'!CJ1928)</f>
        <v>POUCH</v>
      </c>
      <c r="Q1928" s="1" t="str" cm="1">
        <f t="array" ref="Q1928">IFERROR(_xlfn.IFS(A1928="","",O1928=0,"TRUE",AND(O1928=1,E1928="Out For Delivery"),"FALSE",O1928=1,"TRUE"),"FALSE")</f>
        <v>TRUE</v>
      </c>
      <c r="R1928" s="1" t="str">
        <f>'[1]OFD Query'!BT1928</f>
        <v>NO</v>
      </c>
    </row>
    <row r="1929" spans="1:18" x14ac:dyDescent="0.3">
      <c r="A1929" s="5" t="str">
        <f>IF(ISBLANK('[1]OFD Query'!A1929),"",'[1]OFD Query'!A1929)</f>
        <v>6062024722170</v>
      </c>
      <c r="B1929" s="1" t="str">
        <f>IF(A1929="","",LEFT('[1]OFD Query'!C1929,FIND(" ",'[1]OFD Query'!C1929)-1))</f>
        <v>Dropship</v>
      </c>
      <c r="C1929" s="1" t="str">
        <f>IF(A1929="","",'[1]OFD Query'!F1929)</f>
        <v>C2103730101</v>
      </c>
      <c r="D1929" s="1" t="str">
        <f>IFERROR(VLOOKUP(C1929,Sheet2!A:B,2,0),"")</f>
        <v>SHEIN</v>
      </c>
      <c r="E1929" s="1" t="str">
        <f>IF(A1929="","",'[1]OFD Query'!I1929)</f>
        <v>Out For Delivery</v>
      </c>
      <c r="F1929" s="1" t="str">
        <f t="shared" si="31"/>
        <v>MAK-2</v>
      </c>
      <c r="G1929" s="6" t="str" cm="1">
        <f t="array" ref="G1929">IFERROR(_xlfn.IFS(A1929="","",'[1]OFD Query'!N1929="","Fresh"),'[1]OFD Query'!N1929)</f>
        <v>Reschedule</v>
      </c>
      <c r="H1929" s="6" t="str" cm="1">
        <f t="array" ref="H1929">IFERROR(_xlfn.IFS(B1929="","",'[1]OFD Query'!O1929="","Fresh"),'[1]OFD Query'!O1929)</f>
        <v>Schedule for future</v>
      </c>
      <c r="I1929" s="1" t="str">
        <f>IF(A1929="","",'[1]OFD Query'!W1929)</f>
        <v>D2105188</v>
      </c>
      <c r="J1929" s="1" t="str">
        <f>IF(A1929="","",'[1]OFD Query'!X1929)</f>
        <v>AFAQ2 Ibrahim Ahmed</v>
      </c>
      <c r="K1929" s="1" t="str">
        <f>IF(A1929="","",'[1]OFD Query'!AL1929)</f>
        <v>Sharai Al Mujahidin</v>
      </c>
      <c r="L1929" s="6">
        <f>IF(A1929="","",'[1]OFD Query'!AO1929)</f>
        <v>281.83</v>
      </c>
      <c r="M1929" s="1" t="str" cm="1">
        <f t="array" ref="M1929">_xlfn.IFS(L1929="","",L1929=0,"PPD",L1929&gt;0,"COD")</f>
        <v>COD</v>
      </c>
      <c r="N1929" s="1" t="str" cm="1">
        <f t="array" ref="N1929">_xlfn.IFS(A1929="","",L1929=0,M1929,L1929&lt;100,"&lt;100",L1929&lt;200,"&lt;200",L1929&lt;500,"&lt;500",L1929&lt;1000,"&lt;1000",L1929&gt;1000,"Above 1K")</f>
        <v>&lt;500</v>
      </c>
      <c r="O1929" s="6">
        <f>IF(A1929="","",'[1]OFD Query'!CB1929)</f>
        <v>2</v>
      </c>
      <c r="P1929" s="1" t="str">
        <f>IF(A1929="","",'[1]OFD Query'!CJ1929)</f>
        <v>POUCH</v>
      </c>
      <c r="Q1929" s="1" t="str" cm="1">
        <f t="array" ref="Q1929">IFERROR(_xlfn.IFS(A1929="","",O1929=0,"TRUE",AND(O1929=1,E1929="Out For Delivery"),"FALSE",O1929=1,"TRUE"),"FALSE")</f>
        <v>FALSE</v>
      </c>
      <c r="R1929" s="1" t="str">
        <f>'[1]OFD Query'!BT1929</f>
        <v>NO</v>
      </c>
    </row>
    <row r="1930" spans="1:18" x14ac:dyDescent="0.3">
      <c r="A1930" s="5" t="str">
        <f>IF(ISBLANK('[1]OFD Query'!A1930),"",'[1]OFD Query'!A1930)</f>
        <v>6061024432804</v>
      </c>
      <c r="B1930" s="1" t="str">
        <f>IF(A1930="","",LEFT('[1]OFD Query'!C1930,FIND(" ",'[1]OFD Query'!C1930)-1))</f>
        <v>Dropship</v>
      </c>
      <c r="C1930" s="1" t="str">
        <f>IF(A1930="","",'[1]OFD Query'!F1930)</f>
        <v>C2103716501</v>
      </c>
      <c r="D1930" s="1" t="str">
        <f>IFERROR(VLOOKUP(C1930,Sheet2!A:B,2,0),"")</f>
        <v>SHEIN</v>
      </c>
      <c r="E1930" s="1" t="str">
        <f>IF(A1930="","",'[1]OFD Query'!I1930)</f>
        <v>Out For Delivery</v>
      </c>
      <c r="F1930" s="1" t="str">
        <f t="shared" si="31"/>
        <v>MAK-2</v>
      </c>
      <c r="G1930" s="6" t="str" cm="1">
        <f t="array" ref="G1930">IFERROR(_xlfn.IFS(A1930="","",'[1]OFD Query'!N1930="","Fresh"),'[1]OFD Query'!N1930)</f>
        <v>Reschedule</v>
      </c>
      <c r="H1930" s="6" t="str" cm="1">
        <f t="array" ref="H1930">IFERROR(_xlfn.IFS(B1930="","",'[1]OFD Query'!O1930="","Fresh"),'[1]OFD Query'!O1930)</f>
        <v>Schedule for future</v>
      </c>
      <c r="I1930" s="1" t="str">
        <f>IF(A1930="","",'[1]OFD Query'!W1930)</f>
        <v>D2105188</v>
      </c>
      <c r="J1930" s="1" t="str">
        <f>IF(A1930="","",'[1]OFD Query'!X1930)</f>
        <v>AFAQ2 Ibrahim Ahmed</v>
      </c>
      <c r="K1930" s="1" t="str">
        <f>IF(A1930="","",'[1]OFD Query'!AL1930)</f>
        <v>Al Buhayrat</v>
      </c>
      <c r="L1930" s="6">
        <f>IF(A1930="","",'[1]OFD Query'!AO1930)</f>
        <v>158.13999999999999</v>
      </c>
      <c r="M1930" s="1" t="str" cm="1">
        <f t="array" ref="M1930">_xlfn.IFS(L1930="","",L1930=0,"PPD",L1930&gt;0,"COD")</f>
        <v>COD</v>
      </c>
      <c r="N1930" s="1" t="str" cm="1">
        <f t="array" ref="N1930">_xlfn.IFS(A1930="","",L1930=0,M1930,L1930&lt;100,"&lt;100",L1930&lt;200,"&lt;200",L1930&lt;500,"&lt;500",L1930&lt;1000,"&lt;1000",L1930&gt;1000,"Above 1K")</f>
        <v>&lt;200</v>
      </c>
      <c r="O1930" s="6">
        <f>IF(A1930="","",'[1]OFD Query'!CB1930)</f>
        <v>3</v>
      </c>
      <c r="P1930" s="1" t="str">
        <f>IF(A1930="","",'[1]OFD Query'!CJ1930)</f>
        <v>POUCH</v>
      </c>
      <c r="Q1930" s="1" t="str" cm="1">
        <f t="array" ref="Q1930">IFERROR(_xlfn.IFS(A1930="","",O1930=0,"TRUE",AND(O1930=1,E1930="Out For Delivery"),"FALSE",O1930=1,"TRUE"),"FALSE")</f>
        <v>FALSE</v>
      </c>
      <c r="R1930" s="1" t="str">
        <f>'[1]OFD Query'!BT1930</f>
        <v>NO</v>
      </c>
    </row>
    <row r="1931" spans="1:18" x14ac:dyDescent="0.3">
      <c r="A1931" s="5" t="str">
        <f>IF(ISBLANK('[1]OFD Query'!A1931),"",'[1]OFD Query'!A1931)</f>
        <v>6061124173071</v>
      </c>
      <c r="B1931" s="1" t="str">
        <f>IF(A1931="","",LEFT('[1]OFD Query'!C1931,FIND(" ",'[1]OFD Query'!C1931)-1))</f>
        <v>Dropship</v>
      </c>
      <c r="C1931" s="1" t="str">
        <f>IF(A1931="","",'[1]OFD Query'!F1931)</f>
        <v>C2103730101</v>
      </c>
      <c r="D1931" s="1" t="str">
        <f>IFERROR(VLOOKUP(C1931,Sheet2!A:B,2,0),"")</f>
        <v>SHEIN</v>
      </c>
      <c r="E1931" s="1" t="str">
        <f>IF(A1931="","",'[1]OFD Query'!I1931)</f>
        <v>Out For Delivery</v>
      </c>
      <c r="F1931" s="1" t="str">
        <f t="shared" si="31"/>
        <v>MAK-2</v>
      </c>
      <c r="G1931" s="6" t="str" cm="1">
        <f t="array" ref="G1931">IFERROR(_xlfn.IFS(A1931="","",'[1]OFD Query'!N1931="","Fresh"),'[1]OFD Query'!N1931)</f>
        <v>Reschedule</v>
      </c>
      <c r="H1931" s="6" t="str" cm="1">
        <f t="array" ref="H1931">IFERROR(_xlfn.IFS(B1931="","",'[1]OFD Query'!O1931="","Fresh"),'[1]OFD Query'!O1931)</f>
        <v>Schedule for future</v>
      </c>
      <c r="I1931" s="1" t="str">
        <f>IF(A1931="","",'[1]OFD Query'!W1931)</f>
        <v>D2105188</v>
      </c>
      <c r="J1931" s="1" t="str">
        <f>IF(A1931="","",'[1]OFD Query'!X1931)</f>
        <v>AFAQ2 Ibrahim Ahmed</v>
      </c>
      <c r="K1931" s="1" t="str">
        <f>IF(A1931="","",'[1]OFD Query'!AL1931)</f>
        <v>Al Buhayrat</v>
      </c>
      <c r="L1931" s="6">
        <f>IF(A1931="","",'[1]OFD Query'!AO1931)</f>
        <v>729.43</v>
      </c>
      <c r="M1931" s="1" t="str" cm="1">
        <f t="array" ref="M1931">_xlfn.IFS(L1931="","",L1931=0,"PPD",L1931&gt;0,"COD")</f>
        <v>COD</v>
      </c>
      <c r="N1931" s="1" t="str" cm="1">
        <f t="array" ref="N1931">_xlfn.IFS(A1931="","",L1931=0,M1931,L1931&lt;100,"&lt;100",L1931&lt;200,"&lt;200",L1931&lt;500,"&lt;500",L1931&lt;1000,"&lt;1000",L1931&gt;1000,"Above 1K")</f>
        <v>&lt;1000</v>
      </c>
      <c r="O1931" s="6">
        <f>IF(A1931="","",'[1]OFD Query'!CB1931)</f>
        <v>2</v>
      </c>
      <c r="P1931" s="1" t="str">
        <f>IF(A1931="","",'[1]OFD Query'!CJ1931)</f>
        <v>POUCH</v>
      </c>
      <c r="Q1931" s="1" t="str" cm="1">
        <f t="array" ref="Q1931">IFERROR(_xlfn.IFS(A1931="","",O1931=0,"TRUE",AND(O1931=1,E1931="Out For Delivery"),"FALSE",O1931=1,"TRUE"),"FALSE")</f>
        <v>FALSE</v>
      </c>
      <c r="R1931" s="1" t="str">
        <f>'[1]OFD Query'!BT1931</f>
        <v>NO</v>
      </c>
    </row>
    <row r="1932" spans="1:18" x14ac:dyDescent="0.3">
      <c r="A1932" s="5" t="str">
        <f>IF(ISBLANK('[1]OFD Query'!A1932),"",'[1]OFD Query'!A1932)</f>
        <v>6052624995372</v>
      </c>
      <c r="B1932" s="1" t="str">
        <f>IF(A1932="","",LEFT('[1]OFD Query'!C1932,FIND(" ",'[1]OFD Query'!C1932)-1))</f>
        <v>Dropship</v>
      </c>
      <c r="C1932" s="1" t="str">
        <f>IF(A1932="","",'[1]OFD Query'!F1932)</f>
        <v>C21036106</v>
      </c>
      <c r="D1932" s="1" t="str">
        <f>IFERROR(VLOOKUP(C1932,Sheet2!A:B,2,0),"")</f>
        <v>Jetronics UAE</v>
      </c>
      <c r="E1932" s="1" t="str">
        <f>IF(A1932="","",'[1]OFD Query'!I1932)</f>
        <v>Out For Delivery</v>
      </c>
      <c r="F1932" s="1" t="str">
        <f t="shared" si="31"/>
        <v>MAK-2</v>
      </c>
      <c r="G1932" s="6" t="str" cm="1">
        <f t="array" ref="G1932">IFERROR(_xlfn.IFS(A1932="","",'[1]OFD Query'!N1932="","Fresh"),'[1]OFD Query'!N1932)</f>
        <v>Undelivered</v>
      </c>
      <c r="H1932" s="6" t="str" cm="1">
        <f t="array" ref="H1932">IFERROR(_xlfn.IFS(B1932="","",'[1]OFD Query'!O1932="","Fresh"),'[1]OFD Query'!O1932)</f>
        <v xml:space="preserve">NDR Condition, can not been scheduled </v>
      </c>
      <c r="I1932" s="1" t="str">
        <f>IF(A1932="","",'[1]OFD Query'!W1932)</f>
        <v>D2105188</v>
      </c>
      <c r="J1932" s="1" t="str">
        <f>IF(A1932="","",'[1]OFD Query'!X1932)</f>
        <v>AFAQ2 Ibrahim Ahmed</v>
      </c>
      <c r="K1932" s="1" t="str">
        <f>IF(A1932="","",'[1]OFD Query'!AL1932)</f>
        <v>Al Buhayrat</v>
      </c>
      <c r="L1932" s="6">
        <f>IF(A1932="","",'[1]OFD Query'!AO1932)</f>
        <v>129</v>
      </c>
      <c r="M1932" s="1" t="str" cm="1">
        <f t="array" ref="M1932">_xlfn.IFS(L1932="","",L1932=0,"PPD",L1932&gt;0,"COD")</f>
        <v>COD</v>
      </c>
      <c r="N1932" s="1" t="str" cm="1">
        <f t="array" ref="N1932">_xlfn.IFS(A1932="","",L1932=0,M1932,L1932&lt;100,"&lt;100",L1932&lt;200,"&lt;200",L1932&lt;500,"&lt;500",L1932&lt;1000,"&lt;1000",L1932&gt;1000,"Above 1K")</f>
        <v>&lt;200</v>
      </c>
      <c r="O1932" s="6">
        <f>IF(A1932="","",'[1]OFD Query'!CB1932)</f>
        <v>4</v>
      </c>
      <c r="P1932" s="1" t="str">
        <f>IF(A1932="","",'[1]OFD Query'!CJ1932)</f>
        <v/>
      </c>
      <c r="Q1932" s="1" t="str" cm="1">
        <f t="array" ref="Q1932">IFERROR(_xlfn.IFS(A1932="","",O1932=0,"TRUE",AND(O1932=1,E1932="Out For Delivery"),"FALSE",O1932=1,"TRUE"),"FALSE")</f>
        <v>FALSE</v>
      </c>
      <c r="R1932" s="1" t="str">
        <f>'[1]OFD Query'!BT1932</f>
        <v>NO</v>
      </c>
    </row>
    <row r="1933" spans="1:18" x14ac:dyDescent="0.3">
      <c r="A1933" s="5" t="str">
        <f>IF(ISBLANK('[1]OFD Query'!A1933),"",'[1]OFD Query'!A1933)</f>
        <v>6062324156936</v>
      </c>
      <c r="B1933" s="1" t="str">
        <f>IF(A1933="","",LEFT('[1]OFD Query'!C1933,FIND(" ",'[1]OFD Query'!C1933)-1))</f>
        <v>Dropship</v>
      </c>
      <c r="C1933" s="1" t="str">
        <f>IF(A1933="","",'[1]OFD Query'!F1933)</f>
        <v>C2103757001</v>
      </c>
      <c r="D1933" s="1" t="str">
        <f>IFERROR(VLOOKUP(C1933,Sheet2!A:B,2,0),"")</f>
        <v>QuickSilver</v>
      </c>
      <c r="E1933" s="1" t="str">
        <f>IF(A1933="","",'[1]OFD Query'!I1933)</f>
        <v>Out For Delivery</v>
      </c>
      <c r="F1933" s="1" t="str">
        <f t="shared" si="31"/>
        <v>MAK-2</v>
      </c>
      <c r="G1933" s="6" t="str" cm="1">
        <f t="array" ref="G1933">IFERROR(_xlfn.IFS(A1933="","",'[1]OFD Query'!N1933="","Fresh"),'[1]OFD Query'!N1933)</f>
        <v>Cancel</v>
      </c>
      <c r="H1933" s="6" t="str" cm="1">
        <f t="array" ref="H1933">IFERROR(_xlfn.IFS(B1933="","",'[1]OFD Query'!O1933="","Fresh"),'[1]OFD Query'!O1933)</f>
        <v>Did Not Order</v>
      </c>
      <c r="I1933" s="1" t="str">
        <f>IF(A1933="","",'[1]OFD Query'!W1933)</f>
        <v>D2105188</v>
      </c>
      <c r="J1933" s="1" t="str">
        <f>IF(A1933="","",'[1]OFD Query'!X1933)</f>
        <v>AFAQ2 Ibrahim Ahmed</v>
      </c>
      <c r="K1933" s="1" t="str">
        <f>IF(A1933="","",'[1]OFD Query'!AL1933)</f>
        <v>Al Buhayrat</v>
      </c>
      <c r="L1933" s="6">
        <f>IF(A1933="","",'[1]OFD Query'!AO1933)</f>
        <v>118</v>
      </c>
      <c r="M1933" s="1" t="str" cm="1">
        <f t="array" ref="M1933">_xlfn.IFS(L1933="","",L1933=0,"PPD",L1933&gt;0,"COD")</f>
        <v>COD</v>
      </c>
      <c r="N1933" s="1" t="str" cm="1">
        <f t="array" ref="N1933">_xlfn.IFS(A1933="","",L1933=0,M1933,L1933&lt;100,"&lt;100",L1933&lt;200,"&lt;200",L1933&lt;500,"&lt;500",L1933&lt;1000,"&lt;1000",L1933&gt;1000,"Above 1K")</f>
        <v>&lt;200</v>
      </c>
      <c r="O1933" s="6">
        <f>IF(A1933="","",'[1]OFD Query'!CB1933)</f>
        <v>1</v>
      </c>
      <c r="P1933" s="1" t="str">
        <f>IF(A1933="","",'[1]OFD Query'!CJ1933)</f>
        <v/>
      </c>
      <c r="Q1933" s="1" t="str" cm="1">
        <f t="array" ref="Q1933">IFERROR(_xlfn.IFS(A1933="","",O1933=0,"TRUE",AND(O1933=1,E1933="Out For Delivery"),"FALSE",O1933=1,"TRUE"),"FALSE")</f>
        <v>FALSE</v>
      </c>
      <c r="R1933" s="1" t="str">
        <f>'[1]OFD Query'!BT1933</f>
        <v>NO</v>
      </c>
    </row>
    <row r="1934" spans="1:18" x14ac:dyDescent="0.3">
      <c r="A1934" s="5" t="str">
        <f>IF(ISBLANK('[1]OFD Query'!A1934),"",'[1]OFD Query'!A1934)</f>
        <v>6061624923255</v>
      </c>
      <c r="B1934" s="1" t="str">
        <f>IF(A1934="","",LEFT('[1]OFD Query'!C1934,FIND(" ",'[1]OFD Query'!C1934)-1))</f>
        <v>Dropship</v>
      </c>
      <c r="C1934" s="1" t="str">
        <f>IF(A1934="","",'[1]OFD Query'!F1934)</f>
        <v>C2103730101</v>
      </c>
      <c r="D1934" s="1" t="str">
        <f>IFERROR(VLOOKUP(C1934,Sheet2!A:B,2,0),"")</f>
        <v>SHEIN</v>
      </c>
      <c r="E1934" s="1" t="str">
        <f>IF(A1934="","",'[1]OFD Query'!I1934)</f>
        <v>Out For Delivery</v>
      </c>
      <c r="F1934" s="1" t="str">
        <f t="shared" si="31"/>
        <v>MAK-2</v>
      </c>
      <c r="G1934" s="6" t="str" cm="1">
        <f t="array" ref="G1934">IFERROR(_xlfn.IFS(A1934="","",'[1]OFD Query'!N1934="","Fresh"),'[1]OFD Query'!N1934)</f>
        <v>Reschedule</v>
      </c>
      <c r="H1934" s="6" t="str" cm="1">
        <f t="array" ref="H1934">IFERROR(_xlfn.IFS(B1934="","",'[1]OFD Query'!O1934="","Fresh"),'[1]OFD Query'!O1934)</f>
        <v>Schedule for future</v>
      </c>
      <c r="I1934" s="1" t="str">
        <f>IF(A1934="","",'[1]OFD Query'!W1934)</f>
        <v>D2105188</v>
      </c>
      <c r="J1934" s="1" t="str">
        <f>IF(A1934="","",'[1]OFD Query'!X1934)</f>
        <v>AFAQ2 Ibrahim Ahmed</v>
      </c>
      <c r="K1934" s="1" t="str">
        <f>IF(A1934="","",'[1]OFD Query'!AL1934)</f>
        <v>Al Buhayrat</v>
      </c>
      <c r="L1934" s="6">
        <f>IF(A1934="","",'[1]OFD Query'!AO1934)</f>
        <v>451.33</v>
      </c>
      <c r="M1934" s="1" t="str" cm="1">
        <f t="array" ref="M1934">_xlfn.IFS(L1934="","",L1934=0,"PPD",L1934&gt;0,"COD")</f>
        <v>COD</v>
      </c>
      <c r="N1934" s="1" t="str" cm="1">
        <f t="array" ref="N1934">_xlfn.IFS(A1934="","",L1934=0,M1934,L1934&lt;100,"&lt;100",L1934&lt;200,"&lt;200",L1934&lt;500,"&lt;500",L1934&lt;1000,"&lt;1000",L1934&gt;1000,"Above 1K")</f>
        <v>&lt;500</v>
      </c>
      <c r="O1934" s="6">
        <f>IF(A1934="","",'[1]OFD Query'!CB1934)</f>
        <v>3</v>
      </c>
      <c r="P1934" s="1" t="str">
        <f>IF(A1934="","",'[1]OFD Query'!CJ1934)</f>
        <v>POUCH</v>
      </c>
      <c r="Q1934" s="1" t="str" cm="1">
        <f t="array" ref="Q1934">IFERROR(_xlfn.IFS(A1934="","",O1934=0,"TRUE",AND(O1934=1,E1934="Out For Delivery"),"FALSE",O1934=1,"TRUE"),"FALSE")</f>
        <v>FALSE</v>
      </c>
      <c r="R1934" s="1" t="str">
        <f>'[1]OFD Query'!BT1934</f>
        <v>NO</v>
      </c>
    </row>
    <row r="1935" spans="1:18" x14ac:dyDescent="0.3">
      <c r="A1935" s="5" t="str">
        <f>IF(ISBLANK('[1]OFD Query'!A1935),"",'[1]OFD Query'!A1935)</f>
        <v>6062124306027</v>
      </c>
      <c r="B1935" s="1" t="str">
        <f>IF(A1935="","",LEFT('[1]OFD Query'!C1935,FIND(" ",'[1]OFD Query'!C1935)-1))</f>
        <v>Reverse</v>
      </c>
      <c r="C1935" s="1" t="str">
        <f>IF(A1935="","",'[1]OFD Query'!F1935)</f>
        <v>C21036226</v>
      </c>
      <c r="D1935" s="1" t="str">
        <f>IFERROR(VLOOKUP(C1935,Sheet2!A:B,2,0),"")</f>
        <v>SHEIN</v>
      </c>
      <c r="E1935" s="1" t="str">
        <f>IF(A1935="","",'[1]OFD Query'!I1935)</f>
        <v>Out For Delivery</v>
      </c>
      <c r="F1935" s="1" t="str">
        <f t="shared" si="31"/>
        <v>MAK-2</v>
      </c>
      <c r="G1935" s="6" t="str" cm="1">
        <f t="array" ref="G1935">IFERROR(_xlfn.IFS(A1935="","",'[1]OFD Query'!N1935="","Fresh"),'[1]OFD Query'!N1935)</f>
        <v>Undelivered</v>
      </c>
      <c r="H1935" s="6" t="str" cm="1">
        <f t="array" ref="H1935">IFERROR(_xlfn.IFS(B1935="","",'[1]OFD Query'!O1935="","Fresh"),'[1]OFD Query'!O1935)</f>
        <v xml:space="preserve">NDR Condition, can not been scheduled </v>
      </c>
      <c r="I1935" s="1" t="str">
        <f>IF(A1935="","",'[1]OFD Query'!W1935)</f>
        <v>D2105188</v>
      </c>
      <c r="J1935" s="1" t="str">
        <f>IF(A1935="","",'[1]OFD Query'!X1935)</f>
        <v>AFAQ2 Ibrahim Ahmed</v>
      </c>
      <c r="K1935" s="1" t="str">
        <f>IF(A1935="","",'[1]OFD Query'!AL1935)</f>
        <v>Al Buhayrat</v>
      </c>
      <c r="L1935" s="6">
        <f>IF(A1935="","",'[1]OFD Query'!AO1935)</f>
        <v>0</v>
      </c>
      <c r="M1935" s="1" t="str" cm="1">
        <f t="array" ref="M1935">_xlfn.IFS(L1935="","",L1935=0,"PPD",L1935&gt;0,"COD")</f>
        <v>PPD</v>
      </c>
      <c r="N1935" s="1" t="str" cm="1">
        <f t="array" ref="N1935">_xlfn.IFS(A1935="","",L1935=0,M1935,L1935&lt;100,"&lt;100",L1935&lt;200,"&lt;200",L1935&lt;500,"&lt;500",L1935&lt;1000,"&lt;1000",L1935&gt;1000,"Above 1K")</f>
        <v>PPD</v>
      </c>
      <c r="O1935" s="6">
        <f>IF(A1935="","",'[1]OFD Query'!CB1935)</f>
        <v>2</v>
      </c>
      <c r="P1935" s="1" t="str">
        <f>IF(A1935="","",'[1]OFD Query'!CJ1935)</f>
        <v/>
      </c>
      <c r="Q1935" s="1" t="str" cm="1">
        <f t="array" ref="Q1935">IFERROR(_xlfn.IFS(A1935="","",O1935=0,"TRUE",AND(O1935=1,E1935="Out For Delivery"),"FALSE",O1935=1,"TRUE"),"FALSE")</f>
        <v>FALSE</v>
      </c>
      <c r="R1935" s="1" t="str">
        <f>'[1]OFD Query'!BT1935</f>
        <v>NO</v>
      </c>
    </row>
    <row r="1936" spans="1:18" x14ac:dyDescent="0.3">
      <c r="A1936" s="5" t="str">
        <f>IF(ISBLANK('[1]OFD Query'!A1936),"",'[1]OFD Query'!A1936)</f>
        <v>6062124514064</v>
      </c>
      <c r="B1936" s="1" t="str">
        <f>IF(A1936="","",LEFT('[1]OFD Query'!C1936,FIND(" ",'[1]OFD Query'!C1936)-1))</f>
        <v>Reverse</v>
      </c>
      <c r="C1936" s="1" t="str">
        <f>IF(A1936="","",'[1]OFD Query'!F1936)</f>
        <v>C21036226</v>
      </c>
      <c r="D1936" s="1" t="str">
        <f>IFERROR(VLOOKUP(C1936,Sheet2!A:B,2,0),"")</f>
        <v>SHEIN</v>
      </c>
      <c r="E1936" s="1" t="str">
        <f>IF(A1936="","",'[1]OFD Query'!I1936)</f>
        <v>Out For Delivery</v>
      </c>
      <c r="F1936" s="1" t="str">
        <f t="shared" si="31"/>
        <v>MAK-2</v>
      </c>
      <c r="G1936" s="6" t="str" cm="1">
        <f t="array" ref="G1936">IFERROR(_xlfn.IFS(A1936="","",'[1]OFD Query'!N1936="","Fresh"),'[1]OFD Query'!N1936)</f>
        <v>Undelivered</v>
      </c>
      <c r="H1936" s="6" t="str" cm="1">
        <f t="array" ref="H1936">IFERROR(_xlfn.IFS(B1936="","",'[1]OFD Query'!O1936="","Fresh"),'[1]OFD Query'!O1936)</f>
        <v xml:space="preserve">NDR Condition, can not been scheduled </v>
      </c>
      <c r="I1936" s="1" t="str">
        <f>IF(A1936="","",'[1]OFD Query'!W1936)</f>
        <v>D2105188</v>
      </c>
      <c r="J1936" s="1" t="str">
        <f>IF(A1936="","",'[1]OFD Query'!X1936)</f>
        <v>AFAQ2 Ibrahim Ahmed</v>
      </c>
      <c r="K1936" s="1" t="str">
        <f>IF(A1936="","",'[1]OFD Query'!AL1936)</f>
        <v>Al Buhayrat</v>
      </c>
      <c r="L1936" s="6">
        <f>IF(A1936="","",'[1]OFD Query'!AO1936)</f>
        <v>0</v>
      </c>
      <c r="M1936" s="1" t="str" cm="1">
        <f t="array" ref="M1936">_xlfn.IFS(L1936="","",L1936=0,"PPD",L1936&gt;0,"COD")</f>
        <v>PPD</v>
      </c>
      <c r="N1936" s="1" t="str" cm="1">
        <f t="array" ref="N1936">_xlfn.IFS(A1936="","",L1936=0,M1936,L1936&lt;100,"&lt;100",L1936&lt;200,"&lt;200",L1936&lt;500,"&lt;500",L1936&lt;1000,"&lt;1000",L1936&gt;1000,"Above 1K")</f>
        <v>PPD</v>
      </c>
      <c r="O1936" s="6">
        <f>IF(A1936="","",'[1]OFD Query'!CB1936)</f>
        <v>2</v>
      </c>
      <c r="P1936" s="1" t="str">
        <f>IF(A1936="","",'[1]OFD Query'!CJ1936)</f>
        <v/>
      </c>
      <c r="Q1936" s="1" t="str" cm="1">
        <f t="array" ref="Q1936">IFERROR(_xlfn.IFS(A1936="","",O1936=0,"TRUE",AND(O1936=1,E1936="Out For Delivery"),"FALSE",O1936=1,"TRUE"),"FALSE")</f>
        <v>FALSE</v>
      </c>
      <c r="R1936" s="1" t="str">
        <f>'[1]OFD Query'!BT1936</f>
        <v>NO</v>
      </c>
    </row>
    <row r="1937" spans="1:18" x14ac:dyDescent="0.3">
      <c r="A1937" s="5" t="str">
        <f>IF(ISBLANK('[1]OFD Query'!A1937),"",'[1]OFD Query'!A1937)</f>
        <v>6062124533319</v>
      </c>
      <c r="B1937" s="1" t="str">
        <f>IF(A1937="","",LEFT('[1]OFD Query'!C1937,FIND(" ",'[1]OFD Query'!C1937)-1))</f>
        <v>Reverse</v>
      </c>
      <c r="C1937" s="1" t="str">
        <f>IF(A1937="","",'[1]OFD Query'!F1937)</f>
        <v>C21036226</v>
      </c>
      <c r="D1937" s="1" t="str">
        <f>IFERROR(VLOOKUP(C1937,Sheet2!A:B,2,0),"")</f>
        <v>SHEIN</v>
      </c>
      <c r="E1937" s="1" t="str">
        <f>IF(A1937="","",'[1]OFD Query'!I1937)</f>
        <v>Out For Delivery</v>
      </c>
      <c r="F1937" s="1" t="str">
        <f t="shared" si="31"/>
        <v>MAK-2</v>
      </c>
      <c r="G1937" s="6" t="str" cm="1">
        <f t="array" ref="G1937">IFERROR(_xlfn.IFS(A1937="","",'[1]OFD Query'!N1937="","Fresh"),'[1]OFD Query'!N1937)</f>
        <v>Undelivered</v>
      </c>
      <c r="H1937" s="6" t="str" cm="1">
        <f t="array" ref="H1937">IFERROR(_xlfn.IFS(B1937="","",'[1]OFD Query'!O1937="","Fresh"),'[1]OFD Query'!O1937)</f>
        <v xml:space="preserve">NDR Condition, can not been scheduled </v>
      </c>
      <c r="I1937" s="1" t="str">
        <f>IF(A1937="","",'[1]OFD Query'!W1937)</f>
        <v>D2105188</v>
      </c>
      <c r="J1937" s="1" t="str">
        <f>IF(A1937="","",'[1]OFD Query'!X1937)</f>
        <v>AFAQ2 Ibrahim Ahmed</v>
      </c>
      <c r="K1937" s="1" t="str">
        <f>IF(A1937="","",'[1]OFD Query'!AL1937)</f>
        <v>Al Buhayrat</v>
      </c>
      <c r="L1937" s="6">
        <f>IF(A1937="","",'[1]OFD Query'!AO1937)</f>
        <v>0</v>
      </c>
      <c r="M1937" s="1" t="str" cm="1">
        <f t="array" ref="M1937">_xlfn.IFS(L1937="","",L1937=0,"PPD",L1937&gt;0,"COD")</f>
        <v>PPD</v>
      </c>
      <c r="N1937" s="1" t="str" cm="1">
        <f t="array" ref="N1937">_xlfn.IFS(A1937="","",L1937=0,M1937,L1937&lt;100,"&lt;100",L1937&lt;200,"&lt;200",L1937&lt;500,"&lt;500",L1937&lt;1000,"&lt;1000",L1937&gt;1000,"Above 1K")</f>
        <v>PPD</v>
      </c>
      <c r="O1937" s="6">
        <f>IF(A1937="","",'[1]OFD Query'!CB1937)</f>
        <v>2</v>
      </c>
      <c r="P1937" s="1" t="str">
        <f>IF(A1937="","",'[1]OFD Query'!CJ1937)</f>
        <v/>
      </c>
      <c r="Q1937" s="1" t="str" cm="1">
        <f t="array" ref="Q1937">IFERROR(_xlfn.IFS(A1937="","",O1937=0,"TRUE",AND(O1937=1,E1937="Out For Delivery"),"FALSE",O1937=1,"TRUE"),"FALSE")</f>
        <v>FALSE</v>
      </c>
      <c r="R1937" s="1" t="str">
        <f>'[1]OFD Query'!BT1937</f>
        <v>NO</v>
      </c>
    </row>
    <row r="1938" spans="1:18" x14ac:dyDescent="0.3">
      <c r="A1938" s="5" t="str">
        <f>IF(ISBLANK('[1]OFD Query'!A1938),"",'[1]OFD Query'!A1938)</f>
        <v>6062124572571</v>
      </c>
      <c r="B1938" s="1" t="str">
        <f>IF(A1938="","",LEFT('[1]OFD Query'!C1938,FIND(" ",'[1]OFD Query'!C1938)-1))</f>
        <v>Reverse</v>
      </c>
      <c r="C1938" s="1" t="str">
        <f>IF(A1938="","",'[1]OFD Query'!F1938)</f>
        <v>C21036226</v>
      </c>
      <c r="D1938" s="1" t="str">
        <f>IFERROR(VLOOKUP(C1938,Sheet2!A:B,2,0),"")</f>
        <v>SHEIN</v>
      </c>
      <c r="E1938" s="1" t="str">
        <f>IF(A1938="","",'[1]OFD Query'!I1938)</f>
        <v>Out For Delivery</v>
      </c>
      <c r="F1938" s="1" t="str">
        <f t="shared" si="31"/>
        <v>MAK-2</v>
      </c>
      <c r="G1938" s="6" t="str" cm="1">
        <f t="array" ref="G1938">IFERROR(_xlfn.IFS(A1938="","",'[1]OFD Query'!N1938="","Fresh"),'[1]OFD Query'!N1938)</f>
        <v>Undelivered</v>
      </c>
      <c r="H1938" s="6" t="str" cm="1">
        <f t="array" ref="H1938">IFERROR(_xlfn.IFS(B1938="","",'[1]OFD Query'!O1938="","Fresh"),'[1]OFD Query'!O1938)</f>
        <v xml:space="preserve">NDR Condition, can not been scheduled </v>
      </c>
      <c r="I1938" s="1" t="str">
        <f>IF(A1938="","",'[1]OFD Query'!W1938)</f>
        <v>D2105188</v>
      </c>
      <c r="J1938" s="1" t="str">
        <f>IF(A1938="","",'[1]OFD Query'!X1938)</f>
        <v>AFAQ2 Ibrahim Ahmed</v>
      </c>
      <c r="K1938" s="1" t="str">
        <f>IF(A1938="","",'[1]OFD Query'!AL1938)</f>
        <v>Al Buhayrat</v>
      </c>
      <c r="L1938" s="6">
        <f>IF(A1938="","",'[1]OFD Query'!AO1938)</f>
        <v>0</v>
      </c>
      <c r="M1938" s="1" t="str" cm="1">
        <f t="array" ref="M1938">_xlfn.IFS(L1938="","",L1938=0,"PPD",L1938&gt;0,"COD")</f>
        <v>PPD</v>
      </c>
      <c r="N1938" s="1" t="str" cm="1">
        <f t="array" ref="N1938">_xlfn.IFS(A1938="","",L1938=0,M1938,L1938&lt;100,"&lt;100",L1938&lt;200,"&lt;200",L1938&lt;500,"&lt;500",L1938&lt;1000,"&lt;1000",L1938&gt;1000,"Above 1K")</f>
        <v>PPD</v>
      </c>
      <c r="O1938" s="6">
        <f>IF(A1938="","",'[1]OFD Query'!CB1938)</f>
        <v>2</v>
      </c>
      <c r="P1938" s="1" t="str">
        <f>IF(A1938="","",'[1]OFD Query'!CJ1938)</f>
        <v/>
      </c>
      <c r="Q1938" s="1" t="str" cm="1">
        <f t="array" ref="Q1938">IFERROR(_xlfn.IFS(A1938="","",O1938=0,"TRUE",AND(O1938=1,E1938="Out For Delivery"),"FALSE",O1938=1,"TRUE"),"FALSE")</f>
        <v>FALSE</v>
      </c>
      <c r="R1938" s="1" t="str">
        <f>'[1]OFD Query'!BT1938</f>
        <v>NO</v>
      </c>
    </row>
    <row r="1939" spans="1:18" x14ac:dyDescent="0.3">
      <c r="A1939" s="5" t="str">
        <f>IF(ISBLANK('[1]OFD Query'!A1939),"",'[1]OFD Query'!A1939)</f>
        <v>6062024770649</v>
      </c>
      <c r="B1939" s="1" t="str">
        <f>IF(A1939="","",LEFT('[1]OFD Query'!C1939,FIND(" ",'[1]OFD Query'!C1939)-1))</f>
        <v>Reverse</v>
      </c>
      <c r="C1939" s="1" t="str">
        <f>IF(A1939="","",'[1]OFD Query'!F1939)</f>
        <v>C21036226</v>
      </c>
      <c r="D1939" s="1" t="str">
        <f>IFERROR(VLOOKUP(C1939,Sheet2!A:B,2,0),"")</f>
        <v>SHEIN</v>
      </c>
      <c r="E1939" s="1" t="str">
        <f>IF(A1939="","",'[1]OFD Query'!I1939)</f>
        <v>Out For Delivery</v>
      </c>
      <c r="F1939" s="1" t="str">
        <f t="shared" si="31"/>
        <v>MAK-2</v>
      </c>
      <c r="G1939" s="6" t="str" cm="1">
        <f t="array" ref="G1939">IFERROR(_xlfn.IFS(A1939="","",'[1]OFD Query'!N1939="","Fresh"),'[1]OFD Query'!N1939)</f>
        <v>Undelivered</v>
      </c>
      <c r="H1939" s="6" t="str" cm="1">
        <f t="array" ref="H1939">IFERROR(_xlfn.IFS(B1939="","",'[1]OFD Query'!O1939="","Fresh"),'[1]OFD Query'!O1939)</f>
        <v xml:space="preserve">NDR Condition, can not been scheduled </v>
      </c>
      <c r="I1939" s="1" t="str">
        <f>IF(A1939="","",'[1]OFD Query'!W1939)</f>
        <v>D2105188</v>
      </c>
      <c r="J1939" s="1" t="str">
        <f>IF(A1939="","",'[1]OFD Query'!X1939)</f>
        <v>AFAQ2 Ibrahim Ahmed</v>
      </c>
      <c r="K1939" s="1" t="str">
        <f>IF(A1939="","",'[1]OFD Query'!AL1939)</f>
        <v>Al Buhayrat</v>
      </c>
      <c r="L1939" s="6">
        <f>IF(A1939="","",'[1]OFD Query'!AO1939)</f>
        <v>0</v>
      </c>
      <c r="M1939" s="1" t="str" cm="1">
        <f t="array" ref="M1939">_xlfn.IFS(L1939="","",L1939=0,"PPD",L1939&gt;0,"COD")</f>
        <v>PPD</v>
      </c>
      <c r="N1939" s="1" t="str" cm="1">
        <f t="array" ref="N1939">_xlfn.IFS(A1939="","",L1939=0,M1939,L1939&lt;100,"&lt;100",L1939&lt;200,"&lt;200",L1939&lt;500,"&lt;500",L1939&lt;1000,"&lt;1000",L1939&gt;1000,"Above 1K")</f>
        <v>PPD</v>
      </c>
      <c r="O1939" s="6">
        <f>IF(A1939="","",'[1]OFD Query'!CB1939)</f>
        <v>2</v>
      </c>
      <c r="P1939" s="1" t="str">
        <f>IF(A1939="","",'[1]OFD Query'!CJ1939)</f>
        <v/>
      </c>
      <c r="Q1939" s="1" t="str" cm="1">
        <f t="array" ref="Q1939">IFERROR(_xlfn.IFS(A1939="","",O1939=0,"TRUE",AND(O1939=1,E1939="Out For Delivery"),"FALSE",O1939=1,"TRUE"),"FALSE")</f>
        <v>FALSE</v>
      </c>
      <c r="R1939" s="1" t="str">
        <f>'[1]OFD Query'!BT1939</f>
        <v>NO</v>
      </c>
    </row>
    <row r="1940" spans="1:18" x14ac:dyDescent="0.3">
      <c r="A1940" s="5" t="str">
        <f>IF(ISBLANK('[1]OFD Query'!A1940),"",'[1]OFD Query'!A1940)</f>
        <v>6062024859937</v>
      </c>
      <c r="B1940" s="1" t="str">
        <f>IF(A1940="","",LEFT('[1]OFD Query'!C1940,FIND(" ",'[1]OFD Query'!C1940)-1))</f>
        <v>Reverse</v>
      </c>
      <c r="C1940" s="1" t="str">
        <f>IF(A1940="","",'[1]OFD Query'!F1940)</f>
        <v>C21036226</v>
      </c>
      <c r="D1940" s="1" t="str">
        <f>IFERROR(VLOOKUP(C1940,Sheet2!A:B,2,0),"")</f>
        <v>SHEIN</v>
      </c>
      <c r="E1940" s="1" t="str">
        <f>IF(A1940="","",'[1]OFD Query'!I1940)</f>
        <v>Out For Delivery</v>
      </c>
      <c r="F1940" s="1" t="str">
        <f t="shared" si="31"/>
        <v>MAK-2</v>
      </c>
      <c r="G1940" s="6" t="str" cm="1">
        <f t="array" ref="G1940">IFERROR(_xlfn.IFS(A1940="","",'[1]OFD Query'!N1940="","Fresh"),'[1]OFD Query'!N1940)</f>
        <v>Undelivered</v>
      </c>
      <c r="H1940" s="6" t="str" cm="1">
        <f t="array" ref="H1940">IFERROR(_xlfn.IFS(B1940="","",'[1]OFD Query'!O1940="","Fresh"),'[1]OFD Query'!O1940)</f>
        <v xml:space="preserve">NDR Condition, can not been scheduled </v>
      </c>
      <c r="I1940" s="1" t="str">
        <f>IF(A1940="","",'[1]OFD Query'!W1940)</f>
        <v>D2105188</v>
      </c>
      <c r="J1940" s="1" t="str">
        <f>IF(A1940="","",'[1]OFD Query'!X1940)</f>
        <v>AFAQ2 Ibrahim Ahmed</v>
      </c>
      <c r="K1940" s="1" t="str">
        <f>IF(A1940="","",'[1]OFD Query'!AL1940)</f>
        <v>Al Buhayrat</v>
      </c>
      <c r="L1940" s="6">
        <f>IF(A1940="","",'[1]OFD Query'!AO1940)</f>
        <v>0</v>
      </c>
      <c r="M1940" s="1" t="str" cm="1">
        <f t="array" ref="M1940">_xlfn.IFS(L1940="","",L1940=0,"PPD",L1940&gt;0,"COD")</f>
        <v>PPD</v>
      </c>
      <c r="N1940" s="1" t="str" cm="1">
        <f t="array" ref="N1940">_xlfn.IFS(A1940="","",L1940=0,M1940,L1940&lt;100,"&lt;100",L1940&lt;200,"&lt;200",L1940&lt;500,"&lt;500",L1940&lt;1000,"&lt;1000",L1940&gt;1000,"Above 1K")</f>
        <v>PPD</v>
      </c>
      <c r="O1940" s="6">
        <f>IF(A1940="","",'[1]OFD Query'!CB1940)</f>
        <v>2</v>
      </c>
      <c r="P1940" s="1" t="str">
        <f>IF(A1940="","",'[1]OFD Query'!CJ1940)</f>
        <v/>
      </c>
      <c r="Q1940" s="1" t="str" cm="1">
        <f t="array" ref="Q1940">IFERROR(_xlfn.IFS(A1940="","",O1940=0,"TRUE",AND(O1940=1,E1940="Out For Delivery"),"FALSE",O1940=1,"TRUE"),"FALSE")</f>
        <v>FALSE</v>
      </c>
      <c r="R1940" s="1" t="str">
        <f>'[1]OFD Query'!BT1940</f>
        <v>NO</v>
      </c>
    </row>
    <row r="1941" spans="1:18" x14ac:dyDescent="0.3">
      <c r="A1941" s="5" t="str">
        <f>IF(ISBLANK('[1]OFD Query'!A1941),"",'[1]OFD Query'!A1941)</f>
        <v>6062124691493</v>
      </c>
      <c r="B1941" s="1" t="str">
        <f>IF(A1941="","",LEFT('[1]OFD Query'!C1941,FIND(" ",'[1]OFD Query'!C1941)-1))</f>
        <v>Reverse</v>
      </c>
      <c r="C1941" s="1" t="str">
        <f>IF(A1941="","",'[1]OFD Query'!F1941)</f>
        <v>C21036226</v>
      </c>
      <c r="D1941" s="1" t="str">
        <f>IFERROR(VLOOKUP(C1941,Sheet2!A:B,2,0),"")</f>
        <v>SHEIN</v>
      </c>
      <c r="E1941" s="1" t="str">
        <f>IF(A1941="","",'[1]OFD Query'!I1941)</f>
        <v>Out For Delivery</v>
      </c>
      <c r="F1941" s="1" t="str">
        <f t="shared" si="31"/>
        <v>MAK-2</v>
      </c>
      <c r="G1941" s="6" t="str" cm="1">
        <f t="array" ref="G1941">IFERROR(_xlfn.IFS(A1941="","",'[1]OFD Query'!N1941="","Fresh"),'[1]OFD Query'!N1941)</f>
        <v>Undelivered</v>
      </c>
      <c r="H1941" s="6" t="str" cm="1">
        <f t="array" ref="H1941">IFERROR(_xlfn.IFS(B1941="","",'[1]OFD Query'!O1941="","Fresh"),'[1]OFD Query'!O1941)</f>
        <v xml:space="preserve">NDR Condition, can not been scheduled </v>
      </c>
      <c r="I1941" s="1" t="str">
        <f>IF(A1941="","",'[1]OFD Query'!W1941)</f>
        <v>D2105188</v>
      </c>
      <c r="J1941" s="1" t="str">
        <f>IF(A1941="","",'[1]OFD Query'!X1941)</f>
        <v>AFAQ2 Ibrahim Ahmed</v>
      </c>
      <c r="K1941" s="1" t="str">
        <f>IF(A1941="","",'[1]OFD Query'!AL1941)</f>
        <v>Al Buhayrat</v>
      </c>
      <c r="L1941" s="6">
        <f>IF(A1941="","",'[1]OFD Query'!AO1941)</f>
        <v>0</v>
      </c>
      <c r="M1941" s="1" t="str" cm="1">
        <f t="array" ref="M1941">_xlfn.IFS(L1941="","",L1941=0,"PPD",L1941&gt;0,"COD")</f>
        <v>PPD</v>
      </c>
      <c r="N1941" s="1" t="str" cm="1">
        <f t="array" ref="N1941">_xlfn.IFS(A1941="","",L1941=0,M1941,L1941&lt;100,"&lt;100",L1941&lt;200,"&lt;200",L1941&lt;500,"&lt;500",L1941&lt;1000,"&lt;1000",L1941&gt;1000,"Above 1K")</f>
        <v>PPD</v>
      </c>
      <c r="O1941" s="6">
        <f>IF(A1941="","",'[1]OFD Query'!CB1941)</f>
        <v>2</v>
      </c>
      <c r="P1941" s="1" t="str">
        <f>IF(A1941="","",'[1]OFD Query'!CJ1941)</f>
        <v/>
      </c>
      <c r="Q1941" s="1" t="str" cm="1">
        <f t="array" ref="Q1941">IFERROR(_xlfn.IFS(A1941="","",O1941=0,"TRUE",AND(O1941=1,E1941="Out For Delivery"),"FALSE",O1941=1,"TRUE"),"FALSE")</f>
        <v>FALSE</v>
      </c>
      <c r="R1941" s="1" t="str">
        <f>'[1]OFD Query'!BT1941</f>
        <v>NO</v>
      </c>
    </row>
    <row r="1942" spans="1:18" x14ac:dyDescent="0.3">
      <c r="A1942" s="5" t="str">
        <f>IF(ISBLANK('[1]OFD Query'!A1942),"",'[1]OFD Query'!A1942)</f>
        <v>6062624469510</v>
      </c>
      <c r="B1942" s="1" t="str">
        <f>IF(A1942="","",LEFT('[1]OFD Query'!C1942,FIND(" ",'[1]OFD Query'!C1942)-1))</f>
        <v>Reverse</v>
      </c>
      <c r="C1942" s="1" t="str">
        <f>IF(A1942="","",'[1]OFD Query'!F1942)</f>
        <v>C21036226</v>
      </c>
      <c r="D1942" s="1" t="str">
        <f>IFERROR(VLOOKUP(C1942,Sheet2!A:B,2,0),"")</f>
        <v>SHEIN</v>
      </c>
      <c r="E1942" s="1" t="str">
        <f>IF(A1942="","",'[1]OFD Query'!I1942)</f>
        <v>Out For Delivery</v>
      </c>
      <c r="F1942" s="1" t="str">
        <f t="shared" si="31"/>
        <v>MAK-2</v>
      </c>
      <c r="G1942" s="6" t="str" cm="1">
        <f t="array" ref="G1942">IFERROR(_xlfn.IFS(A1942="","",'[1]OFD Query'!N1942="","Fresh"),'[1]OFD Query'!N1942)</f>
        <v>Fresh</v>
      </c>
      <c r="H1942" s="6" t="str" cm="1">
        <f t="array" ref="H1942">IFERROR(_xlfn.IFS(B1942="","",'[1]OFD Query'!O1942="","Fresh"),'[1]OFD Query'!O1942)</f>
        <v>Fresh</v>
      </c>
      <c r="I1942" s="1" t="str">
        <f>IF(A1942="","",'[1]OFD Query'!W1942)</f>
        <v>D2105188</v>
      </c>
      <c r="J1942" s="1" t="str">
        <f>IF(A1942="","",'[1]OFD Query'!X1942)</f>
        <v>AFAQ2 Ibrahim Ahmed</v>
      </c>
      <c r="K1942" s="1" t="str">
        <f>IF(A1942="","",'[1]OFD Query'!AL1942)</f>
        <v>Al Buhayrat</v>
      </c>
      <c r="L1942" s="6">
        <f>IF(A1942="","",'[1]OFD Query'!AO1942)</f>
        <v>0</v>
      </c>
      <c r="M1942" s="1" t="str" cm="1">
        <f t="array" ref="M1942">_xlfn.IFS(L1942="","",L1942=0,"PPD",L1942&gt;0,"COD")</f>
        <v>PPD</v>
      </c>
      <c r="N1942" s="1" t="str" cm="1">
        <f t="array" ref="N1942">_xlfn.IFS(A1942="","",L1942=0,M1942,L1942&lt;100,"&lt;100",L1942&lt;200,"&lt;200",L1942&lt;500,"&lt;500",L1942&lt;1000,"&lt;1000",L1942&gt;1000,"Above 1K")</f>
        <v>PPD</v>
      </c>
      <c r="O1942" s="6">
        <f>IF(A1942="","",'[1]OFD Query'!CB1942)</f>
        <v>0</v>
      </c>
      <c r="P1942" s="1" t="str">
        <f>IF(A1942="","",'[1]OFD Query'!CJ1942)</f>
        <v/>
      </c>
      <c r="Q1942" s="1" t="str" cm="1">
        <f t="array" ref="Q1942">IFERROR(_xlfn.IFS(A1942="","",O1942=0,"TRUE",AND(O1942=1,E1942="Out For Delivery"),"FALSE",O1942=1,"TRUE"),"FALSE")</f>
        <v>TRUE</v>
      </c>
      <c r="R1942" s="1" t="str">
        <f>'[1]OFD Query'!BT1942</f>
        <v>NO</v>
      </c>
    </row>
    <row r="1943" spans="1:18" x14ac:dyDescent="0.3">
      <c r="A1943" s="5" t="str">
        <f>IF(ISBLANK('[1]OFD Query'!A1943),"",'[1]OFD Query'!A1943)</f>
        <v>6062124238955</v>
      </c>
      <c r="B1943" s="1" t="str">
        <f>IF(A1943="","",LEFT('[1]OFD Query'!C1943,FIND(" ",'[1]OFD Query'!C1943)-1))</f>
        <v>Reverse</v>
      </c>
      <c r="C1943" s="1" t="str">
        <f>IF(A1943="","",'[1]OFD Query'!F1943)</f>
        <v>C21036226</v>
      </c>
      <c r="D1943" s="1" t="str">
        <f>IFERROR(VLOOKUP(C1943,Sheet2!A:B,2,0),"")</f>
        <v>SHEIN</v>
      </c>
      <c r="E1943" s="1" t="str">
        <f>IF(A1943="","",'[1]OFD Query'!I1943)</f>
        <v>Out For Delivery</v>
      </c>
      <c r="F1943" s="1" t="str">
        <f t="shared" si="31"/>
        <v>MAK-2</v>
      </c>
      <c r="G1943" s="6" t="str" cm="1">
        <f t="array" ref="G1943">IFERROR(_xlfn.IFS(A1943="","",'[1]OFD Query'!N1943="","Fresh"),'[1]OFD Query'!N1943)</f>
        <v>No Answer</v>
      </c>
      <c r="H1943" s="6" t="str" cm="1">
        <f t="array" ref="H1943">IFERROR(_xlfn.IFS(B1943="","",'[1]OFD Query'!O1943="","Fresh"),'[1]OFD Query'!O1943)</f>
        <v>Switched Off</v>
      </c>
      <c r="I1943" s="1" t="str">
        <f>IF(A1943="","",'[1]OFD Query'!W1943)</f>
        <v>D2105188</v>
      </c>
      <c r="J1943" s="1" t="str">
        <f>IF(A1943="","",'[1]OFD Query'!X1943)</f>
        <v>AFAQ2 Ibrahim Ahmed</v>
      </c>
      <c r="K1943" s="1" t="str">
        <f>IF(A1943="","",'[1]OFD Query'!AL1943)</f>
        <v>Al Buhayrat</v>
      </c>
      <c r="L1943" s="6">
        <f>IF(A1943="","",'[1]OFD Query'!AO1943)</f>
        <v>0</v>
      </c>
      <c r="M1943" s="1" t="str" cm="1">
        <f t="array" ref="M1943">_xlfn.IFS(L1943="","",L1943=0,"PPD",L1943&gt;0,"COD")</f>
        <v>PPD</v>
      </c>
      <c r="N1943" s="1" t="str" cm="1">
        <f t="array" ref="N1943">_xlfn.IFS(A1943="","",L1943=0,M1943,L1943&lt;100,"&lt;100",L1943&lt;200,"&lt;200",L1943&lt;500,"&lt;500",L1943&lt;1000,"&lt;1000",L1943&gt;1000,"Above 1K")</f>
        <v>PPD</v>
      </c>
      <c r="O1943" s="6">
        <f>IF(A1943="","",'[1]OFD Query'!CB1943)</f>
        <v>2</v>
      </c>
      <c r="P1943" s="1" t="str">
        <f>IF(A1943="","",'[1]OFD Query'!CJ1943)</f>
        <v/>
      </c>
      <c r="Q1943" s="1" t="str" cm="1">
        <f t="array" ref="Q1943">IFERROR(_xlfn.IFS(A1943="","",O1943=0,"TRUE",AND(O1943=1,E1943="Out For Delivery"),"FALSE",O1943=1,"TRUE"),"FALSE")</f>
        <v>FALSE</v>
      </c>
      <c r="R1943" s="1" t="str">
        <f>'[1]OFD Query'!BT1943</f>
        <v>NO</v>
      </c>
    </row>
    <row r="1944" spans="1:18" x14ac:dyDescent="0.3">
      <c r="A1944" s="5" t="str">
        <f>IF(ISBLANK('[1]OFD Query'!A1944),"",'[1]OFD Query'!A1944)</f>
        <v>6062424993904</v>
      </c>
      <c r="B1944" s="1" t="str">
        <f>IF(A1944="","",LEFT('[1]OFD Query'!C1944,FIND(" ",'[1]OFD Query'!C1944)-1))</f>
        <v>Reverse</v>
      </c>
      <c r="C1944" s="1" t="str">
        <f>IF(A1944="","",'[1]OFD Query'!F1944)</f>
        <v>C2103791801</v>
      </c>
      <c r="D1944" s="1" t="str">
        <f>IFERROR(VLOOKUP(C1944,Sheet2!A:B,2,0),"")</f>
        <v>imile return warehouse</v>
      </c>
      <c r="E1944" s="1" t="str">
        <f>IF(A1944="","",'[1]OFD Query'!I1944)</f>
        <v>Out For Delivery</v>
      </c>
      <c r="F1944" s="1" t="str">
        <f t="shared" si="31"/>
        <v>MAK-2</v>
      </c>
      <c r="G1944" s="6" t="str" cm="1">
        <f t="array" ref="G1944">IFERROR(_xlfn.IFS(A1944="","",'[1]OFD Query'!N1944="","Fresh"),'[1]OFD Query'!N1944)</f>
        <v>Cancel</v>
      </c>
      <c r="H1944" s="6" t="str" cm="1">
        <f t="array" ref="H1944">IFERROR(_xlfn.IFS(B1944="","",'[1]OFD Query'!O1944="","Fresh"),'[1]OFD Query'!O1944)</f>
        <v>Doesn't Want to Give Reason</v>
      </c>
      <c r="I1944" s="1" t="str">
        <f>IF(A1944="","",'[1]OFD Query'!W1944)</f>
        <v>D2105188</v>
      </c>
      <c r="J1944" s="1" t="str">
        <f>IF(A1944="","",'[1]OFD Query'!X1944)</f>
        <v>AFAQ2 Ibrahim Ahmed</v>
      </c>
      <c r="K1944" s="1" t="str">
        <f>IF(A1944="","",'[1]OFD Query'!AL1944)</f>
        <v>Al Buhayrat</v>
      </c>
      <c r="L1944" s="6">
        <f>IF(A1944="","",'[1]OFD Query'!AO1944)</f>
        <v>0</v>
      </c>
      <c r="M1944" s="1" t="str" cm="1">
        <f t="array" ref="M1944">_xlfn.IFS(L1944="","",L1944=0,"PPD",L1944&gt;0,"COD")</f>
        <v>PPD</v>
      </c>
      <c r="N1944" s="1" t="str" cm="1">
        <f t="array" ref="N1944">_xlfn.IFS(A1944="","",L1944=0,M1944,L1944&lt;100,"&lt;100",L1944&lt;200,"&lt;200",L1944&lt;500,"&lt;500",L1944&lt;1000,"&lt;1000",L1944&gt;1000,"Above 1K")</f>
        <v>PPD</v>
      </c>
      <c r="O1944" s="6">
        <f>IF(A1944="","",'[1]OFD Query'!CB1944)</f>
        <v>1</v>
      </c>
      <c r="P1944" s="1" t="str">
        <f>IF(A1944="","",'[1]OFD Query'!CJ1944)</f>
        <v/>
      </c>
      <c r="Q1944" s="1" t="str" cm="1">
        <f t="array" ref="Q1944">IFERROR(_xlfn.IFS(A1944="","",O1944=0,"TRUE",AND(O1944=1,E1944="Out For Delivery"),"FALSE",O1944=1,"TRUE"),"FALSE")</f>
        <v>FALSE</v>
      </c>
      <c r="R1944" s="1" t="str">
        <f>'[1]OFD Query'!BT1944</f>
        <v>NO</v>
      </c>
    </row>
    <row r="1945" spans="1:18" x14ac:dyDescent="0.3">
      <c r="A1945" s="5" t="str">
        <f>IF(ISBLANK('[1]OFD Query'!A1945),"",'[1]OFD Query'!A1945)</f>
        <v>6062524496470</v>
      </c>
      <c r="B1945" s="1" t="str">
        <f>IF(A1945="","",LEFT('[1]OFD Query'!C1945,FIND(" ",'[1]OFD Query'!C1945)-1))</f>
        <v>Reverse</v>
      </c>
      <c r="C1945" s="1" t="str">
        <f>IF(A1945="","",'[1]OFD Query'!F1945)</f>
        <v>C21036226</v>
      </c>
      <c r="D1945" s="1" t="str">
        <f>IFERROR(VLOOKUP(C1945,Sheet2!A:B,2,0),"")</f>
        <v>SHEIN</v>
      </c>
      <c r="E1945" s="1" t="str">
        <f>IF(A1945="","",'[1]OFD Query'!I1945)</f>
        <v>Out For Delivery</v>
      </c>
      <c r="F1945" s="1" t="str">
        <f t="shared" si="31"/>
        <v>MAK-2</v>
      </c>
      <c r="G1945" s="6" t="str" cm="1">
        <f t="array" ref="G1945">IFERROR(_xlfn.IFS(A1945="","",'[1]OFD Query'!N1945="","Fresh"),'[1]OFD Query'!N1945)</f>
        <v>Fresh</v>
      </c>
      <c r="H1945" s="6" t="str" cm="1">
        <f t="array" ref="H1945">IFERROR(_xlfn.IFS(B1945="","",'[1]OFD Query'!O1945="","Fresh"),'[1]OFD Query'!O1945)</f>
        <v>Fresh</v>
      </c>
      <c r="I1945" s="1" t="str">
        <f>IF(A1945="","",'[1]OFD Query'!W1945)</f>
        <v>D2105188</v>
      </c>
      <c r="J1945" s="1" t="str">
        <f>IF(A1945="","",'[1]OFD Query'!X1945)</f>
        <v>AFAQ2 Ibrahim Ahmed</v>
      </c>
      <c r="K1945" s="1" t="str">
        <f>IF(A1945="","",'[1]OFD Query'!AL1945)</f>
        <v>Al Buhayrat</v>
      </c>
      <c r="L1945" s="6">
        <f>IF(A1945="","",'[1]OFD Query'!AO1945)</f>
        <v>0</v>
      </c>
      <c r="M1945" s="1" t="str" cm="1">
        <f t="array" ref="M1945">_xlfn.IFS(L1945="","",L1945=0,"PPD",L1945&gt;0,"COD")</f>
        <v>PPD</v>
      </c>
      <c r="N1945" s="1" t="str" cm="1">
        <f t="array" ref="N1945">_xlfn.IFS(A1945="","",L1945=0,M1945,L1945&lt;100,"&lt;100",L1945&lt;200,"&lt;200",L1945&lt;500,"&lt;500",L1945&lt;1000,"&lt;1000",L1945&gt;1000,"Above 1K")</f>
        <v>PPD</v>
      </c>
      <c r="O1945" s="6">
        <f>IF(A1945="","",'[1]OFD Query'!CB1945)</f>
        <v>0</v>
      </c>
      <c r="P1945" s="1" t="str">
        <f>IF(A1945="","",'[1]OFD Query'!CJ1945)</f>
        <v/>
      </c>
      <c r="Q1945" s="1" t="str" cm="1">
        <f t="array" ref="Q1945">IFERROR(_xlfn.IFS(A1945="","",O1945=0,"TRUE",AND(O1945=1,E1945="Out For Delivery"),"FALSE",O1945=1,"TRUE"),"FALSE")</f>
        <v>TRUE</v>
      </c>
      <c r="R1945" s="1" t="str">
        <f>'[1]OFD Query'!BT1945</f>
        <v>NO</v>
      </c>
    </row>
    <row r="1946" spans="1:18" x14ac:dyDescent="0.3">
      <c r="A1946" s="5" t="str">
        <f>IF(ISBLANK('[1]OFD Query'!A1946),"",'[1]OFD Query'!A1946)</f>
        <v>6062124400907</v>
      </c>
      <c r="B1946" s="1" t="str">
        <f>IF(A1946="","",LEFT('[1]OFD Query'!C1946,FIND(" ",'[1]OFD Query'!C1946)-1))</f>
        <v>Dropship</v>
      </c>
      <c r="C1946" s="1" t="str">
        <f>IF(A1946="","",'[1]OFD Query'!F1946)</f>
        <v>C2103716501</v>
      </c>
      <c r="D1946" s="1" t="str">
        <f>IFERROR(VLOOKUP(C1946,Sheet2!A:B,2,0),"")</f>
        <v>SHEIN</v>
      </c>
      <c r="E1946" s="1" t="str">
        <f>IF(A1946="","",'[1]OFD Query'!I1946)</f>
        <v>Out For Delivery</v>
      </c>
      <c r="F1946" s="1" t="str">
        <f t="shared" si="31"/>
        <v>MAK-2</v>
      </c>
      <c r="G1946" s="6" t="str" cm="1">
        <f t="array" ref="G1946">IFERROR(_xlfn.IFS(A1946="","",'[1]OFD Query'!N1946="","Fresh"),'[1]OFD Query'!N1946)</f>
        <v>Reschedule</v>
      </c>
      <c r="H1946" s="6" t="str" cm="1">
        <f t="array" ref="H1946">IFERROR(_xlfn.IFS(B1946="","",'[1]OFD Query'!O1946="","Fresh"),'[1]OFD Query'!O1946)</f>
        <v>Schedule for future</v>
      </c>
      <c r="I1946" s="1" t="str">
        <f>IF(A1946="","",'[1]OFD Query'!W1946)</f>
        <v>D2106211601</v>
      </c>
      <c r="J1946" s="1" t="str">
        <f>IF(A1946="","",'[1]OFD Query'!X1946)</f>
        <v xml:space="preserve">AML- Imran Noor </v>
      </c>
      <c r="K1946" s="1" t="str">
        <f>IF(A1946="","",'[1]OFD Query'!AL1946)</f>
        <v>At Taniem</v>
      </c>
      <c r="L1946" s="6">
        <f>IF(A1946="","",'[1]OFD Query'!AO1946)</f>
        <v>273.44</v>
      </c>
      <c r="M1946" s="1" t="str" cm="1">
        <f t="array" ref="M1946">_xlfn.IFS(L1946="","",L1946=0,"PPD",L1946&gt;0,"COD")</f>
        <v>COD</v>
      </c>
      <c r="N1946" s="1" t="str" cm="1">
        <f t="array" ref="N1946">_xlfn.IFS(A1946="","",L1946=0,M1946,L1946&lt;100,"&lt;100",L1946&lt;200,"&lt;200",L1946&lt;500,"&lt;500",L1946&lt;1000,"&lt;1000",L1946&gt;1000,"Above 1K")</f>
        <v>&lt;500</v>
      </c>
      <c r="O1946" s="6">
        <f>IF(A1946="","",'[1]OFD Query'!CB1946)</f>
        <v>1</v>
      </c>
      <c r="P1946" s="1" t="str">
        <f>IF(A1946="","",'[1]OFD Query'!CJ1946)</f>
        <v>POUCH</v>
      </c>
      <c r="Q1946" s="1" t="str" cm="1">
        <f t="array" ref="Q1946">IFERROR(_xlfn.IFS(A1946="","",O1946=0,"TRUE",AND(O1946=1,E1946="Out For Delivery"),"FALSE",O1946=1,"TRUE"),"FALSE")</f>
        <v>FALSE</v>
      </c>
      <c r="R1946" s="1" t="str">
        <f>'[1]OFD Query'!BT1946</f>
        <v>NO</v>
      </c>
    </row>
    <row r="1947" spans="1:18" x14ac:dyDescent="0.3">
      <c r="A1947" s="5" t="str">
        <f>IF(ISBLANK('[1]OFD Query'!A1947),"",'[1]OFD Query'!A1947)</f>
        <v>6062124399657</v>
      </c>
      <c r="B1947" s="1" t="str">
        <f>IF(A1947="","",LEFT('[1]OFD Query'!C1947,FIND(" ",'[1]OFD Query'!C1947)-1))</f>
        <v>Dropship</v>
      </c>
      <c r="C1947" s="1" t="str">
        <f>IF(A1947="","",'[1]OFD Query'!F1947)</f>
        <v>C2103730101</v>
      </c>
      <c r="D1947" s="1" t="str">
        <f>IFERROR(VLOOKUP(C1947,Sheet2!A:B,2,0),"")</f>
        <v>SHEIN</v>
      </c>
      <c r="E1947" s="1" t="str">
        <f>IF(A1947="","",'[1]OFD Query'!I1947)</f>
        <v>Delivered</v>
      </c>
      <c r="F1947" s="1" t="str">
        <f t="shared" si="31"/>
        <v>MAK-2</v>
      </c>
      <c r="G1947" s="6" t="str" cm="1">
        <f t="array" ref="G1947">IFERROR(_xlfn.IFS(A1947="","",'[1]OFD Query'!N1947="","Fresh"),'[1]OFD Query'!N1947)</f>
        <v>Fresh</v>
      </c>
      <c r="H1947" s="6" t="str" cm="1">
        <f t="array" ref="H1947">IFERROR(_xlfn.IFS(B1947="","",'[1]OFD Query'!O1947="","Fresh"),'[1]OFD Query'!O1947)</f>
        <v>Fresh</v>
      </c>
      <c r="I1947" s="1" t="str">
        <f>IF(A1947="","",'[1]OFD Query'!W1947)</f>
        <v>D2106211601</v>
      </c>
      <c r="J1947" s="1" t="str">
        <f>IF(A1947="","",'[1]OFD Query'!X1947)</f>
        <v xml:space="preserve">AML- Imran Noor </v>
      </c>
      <c r="K1947" s="1" t="str">
        <f>IF(A1947="","",'[1]OFD Query'!AL1947)</f>
        <v>At Taniem</v>
      </c>
      <c r="L1947" s="6">
        <f>IF(A1947="","",'[1]OFD Query'!AO1947)</f>
        <v>0</v>
      </c>
      <c r="M1947" s="1" t="str" cm="1">
        <f t="array" ref="M1947">_xlfn.IFS(L1947="","",L1947=0,"PPD",L1947&gt;0,"COD")</f>
        <v>PPD</v>
      </c>
      <c r="N1947" s="1" t="str" cm="1">
        <f t="array" ref="N1947">_xlfn.IFS(A1947="","",L1947=0,M1947,L1947&lt;100,"&lt;100",L1947&lt;200,"&lt;200",L1947&lt;500,"&lt;500",L1947&lt;1000,"&lt;1000",L1947&gt;1000,"Above 1K")</f>
        <v>PPD</v>
      </c>
      <c r="O1947" s="6">
        <f>IF(A1947="","",'[1]OFD Query'!CB1947)</f>
        <v>1</v>
      </c>
      <c r="P1947" s="1" t="str">
        <f>IF(A1947="","",'[1]OFD Query'!CJ1947)</f>
        <v>POUCH</v>
      </c>
      <c r="Q1947" s="1" t="str" cm="1">
        <f t="array" ref="Q1947">IFERROR(_xlfn.IFS(A1947="","",O1947=0,"TRUE",AND(O1947=1,E1947="Out For Delivery"),"FALSE",O1947=1,"TRUE"),"FALSE")</f>
        <v>TRUE</v>
      </c>
      <c r="R1947" s="1" t="str">
        <f>'[1]OFD Query'!BT1947</f>
        <v>YES</v>
      </c>
    </row>
    <row r="1948" spans="1:18" x14ac:dyDescent="0.3">
      <c r="A1948" s="5" t="str">
        <f>IF(ISBLANK('[1]OFD Query'!A1948),"",'[1]OFD Query'!A1948)</f>
        <v>6062124498305</v>
      </c>
      <c r="B1948" s="1" t="str">
        <f>IF(A1948="","",LEFT('[1]OFD Query'!C1948,FIND(" ",'[1]OFD Query'!C1948)-1))</f>
        <v>Dropship</v>
      </c>
      <c r="C1948" s="1" t="str">
        <f>IF(A1948="","",'[1]OFD Query'!F1948)</f>
        <v>C2103730101</v>
      </c>
      <c r="D1948" s="1" t="str">
        <f>IFERROR(VLOOKUP(C1948,Sheet2!A:B,2,0),"")</f>
        <v>SHEIN</v>
      </c>
      <c r="E1948" s="1" t="str">
        <f>IF(A1948="","",'[1]OFD Query'!I1948)</f>
        <v>Out For Delivery</v>
      </c>
      <c r="F1948" s="1" t="str">
        <f t="shared" si="31"/>
        <v>MAK-2</v>
      </c>
      <c r="G1948" s="6" t="str" cm="1">
        <f t="array" ref="G1948">IFERROR(_xlfn.IFS(A1948="","",'[1]OFD Query'!N1948="","Fresh"),'[1]OFD Query'!N1948)</f>
        <v>No Answer</v>
      </c>
      <c r="H1948" s="6" t="str" cm="1">
        <f t="array" ref="H1948">IFERROR(_xlfn.IFS(B1948="","",'[1]OFD Query'!O1948="","Fresh"),'[1]OFD Query'!O1948)</f>
        <v>Switched Off</v>
      </c>
      <c r="I1948" s="1" t="str">
        <f>IF(A1948="","",'[1]OFD Query'!W1948)</f>
        <v>D2106211601</v>
      </c>
      <c r="J1948" s="1" t="str">
        <f>IF(A1948="","",'[1]OFD Query'!X1948)</f>
        <v xml:space="preserve">AML- Imran Noor </v>
      </c>
      <c r="K1948" s="1" t="str">
        <f>IF(A1948="","",'[1]OFD Query'!AL1948)</f>
        <v>Al Buhayrat</v>
      </c>
      <c r="L1948" s="6">
        <f>IF(A1948="","",'[1]OFD Query'!AO1948)</f>
        <v>583.03</v>
      </c>
      <c r="M1948" s="1" t="str" cm="1">
        <f t="array" ref="M1948">_xlfn.IFS(L1948="","",L1948=0,"PPD",L1948&gt;0,"COD")</f>
        <v>COD</v>
      </c>
      <c r="N1948" s="1" t="str" cm="1">
        <f t="array" ref="N1948">_xlfn.IFS(A1948="","",L1948=0,M1948,L1948&lt;100,"&lt;100",L1948&lt;200,"&lt;200",L1948&lt;500,"&lt;500",L1948&lt;1000,"&lt;1000",L1948&gt;1000,"Above 1K")</f>
        <v>&lt;1000</v>
      </c>
      <c r="O1948" s="6">
        <f>IF(A1948="","",'[1]OFD Query'!CB1948)</f>
        <v>0</v>
      </c>
      <c r="P1948" s="1" t="str">
        <f>IF(A1948="","",'[1]OFD Query'!CJ1948)</f>
        <v>POUCH</v>
      </c>
      <c r="Q1948" s="1" t="str" cm="1">
        <f t="array" ref="Q1948">IFERROR(_xlfn.IFS(A1948="","",O1948=0,"TRUE",AND(O1948=1,E1948="Out For Delivery"),"FALSE",O1948=1,"TRUE"),"FALSE")</f>
        <v>TRUE</v>
      </c>
      <c r="R1948" s="1" t="str">
        <f>'[1]OFD Query'!BT1948</f>
        <v>NO</v>
      </c>
    </row>
    <row r="1949" spans="1:18" x14ac:dyDescent="0.3">
      <c r="A1949" s="5" t="str">
        <f>IF(ISBLANK('[1]OFD Query'!A1949),"",'[1]OFD Query'!A1949)</f>
        <v>6062124832601</v>
      </c>
      <c r="B1949" s="1" t="str">
        <f>IF(A1949="","",LEFT('[1]OFD Query'!C1949,FIND(" ",'[1]OFD Query'!C1949)-1))</f>
        <v>Dropship</v>
      </c>
      <c r="C1949" s="1" t="str">
        <f>IF(A1949="","",'[1]OFD Query'!F1949)</f>
        <v>C2103730101</v>
      </c>
      <c r="D1949" s="1" t="str">
        <f>IFERROR(VLOOKUP(C1949,Sheet2!A:B,2,0),"")</f>
        <v>SHEIN</v>
      </c>
      <c r="E1949" s="1" t="str">
        <f>IF(A1949="","",'[1]OFD Query'!I1949)</f>
        <v>Out For Delivery</v>
      </c>
      <c r="F1949" s="1" t="str">
        <f t="shared" si="31"/>
        <v>MAK-2</v>
      </c>
      <c r="G1949" s="6" t="str" cm="1">
        <f t="array" ref="G1949">IFERROR(_xlfn.IFS(A1949="","",'[1]OFD Query'!N1949="","Fresh"),'[1]OFD Query'!N1949)</f>
        <v>Reschedule</v>
      </c>
      <c r="H1949" s="6" t="str" cm="1">
        <f t="array" ref="H1949">IFERROR(_xlfn.IFS(B1949="","",'[1]OFD Query'!O1949="","Fresh"),'[1]OFD Query'!O1949)</f>
        <v>Schedule for future</v>
      </c>
      <c r="I1949" s="1" t="str">
        <f>IF(A1949="","",'[1]OFD Query'!W1949)</f>
        <v>D2106211601</v>
      </c>
      <c r="J1949" s="1" t="str">
        <f>IF(A1949="","",'[1]OFD Query'!X1949)</f>
        <v xml:space="preserve">AML- Imran Noor </v>
      </c>
      <c r="K1949" s="1" t="str">
        <f>IF(A1949="","",'[1]OFD Query'!AL1949)</f>
        <v>Al Buhayrat</v>
      </c>
      <c r="L1949" s="6">
        <f>IF(A1949="","",'[1]OFD Query'!AO1949)</f>
        <v>450.34</v>
      </c>
      <c r="M1949" s="1" t="str" cm="1">
        <f t="array" ref="M1949">_xlfn.IFS(L1949="","",L1949=0,"PPD",L1949&gt;0,"COD")</f>
        <v>COD</v>
      </c>
      <c r="N1949" s="1" t="str" cm="1">
        <f t="array" ref="N1949">_xlfn.IFS(A1949="","",L1949=0,M1949,L1949&lt;100,"&lt;100",L1949&lt;200,"&lt;200",L1949&lt;500,"&lt;500",L1949&lt;1000,"&lt;1000",L1949&gt;1000,"Above 1K")</f>
        <v>&lt;500</v>
      </c>
      <c r="O1949" s="6">
        <f>IF(A1949="","",'[1]OFD Query'!CB1949)</f>
        <v>1</v>
      </c>
      <c r="P1949" s="1" t="str">
        <f>IF(A1949="","",'[1]OFD Query'!CJ1949)</f>
        <v>POUCH</v>
      </c>
      <c r="Q1949" s="1" t="str" cm="1">
        <f t="array" ref="Q1949">IFERROR(_xlfn.IFS(A1949="","",O1949=0,"TRUE",AND(O1949=1,E1949="Out For Delivery"),"FALSE",O1949=1,"TRUE"),"FALSE")</f>
        <v>FALSE</v>
      </c>
      <c r="R1949" s="1" t="str">
        <f>'[1]OFD Query'!BT1949</f>
        <v>NO</v>
      </c>
    </row>
    <row r="1950" spans="1:18" x14ac:dyDescent="0.3">
      <c r="A1950" s="5" t="str">
        <f>IF(ISBLANK('[1]OFD Query'!A1950),"",'[1]OFD Query'!A1950)</f>
        <v>6062124733662</v>
      </c>
      <c r="B1950" s="1" t="str">
        <f>IF(A1950="","",LEFT('[1]OFD Query'!C1950,FIND(" ",'[1]OFD Query'!C1950)-1))</f>
        <v>Dropship</v>
      </c>
      <c r="C1950" s="1" t="str">
        <f>IF(A1950="","",'[1]OFD Query'!F1950)</f>
        <v>C2103730101</v>
      </c>
      <c r="D1950" s="1" t="str">
        <f>IFERROR(VLOOKUP(C1950,Sheet2!A:B,2,0),"")</f>
        <v>SHEIN</v>
      </c>
      <c r="E1950" s="1" t="str">
        <f>IF(A1950="","",'[1]OFD Query'!I1950)</f>
        <v>Delivered</v>
      </c>
      <c r="F1950" s="1" t="str">
        <f t="shared" si="31"/>
        <v>MAK-2</v>
      </c>
      <c r="G1950" s="6" t="str" cm="1">
        <f t="array" ref="G1950">IFERROR(_xlfn.IFS(A1950="","",'[1]OFD Query'!N1950="","Fresh"),'[1]OFD Query'!N1950)</f>
        <v>No Answer</v>
      </c>
      <c r="H1950" s="6" t="str" cm="1">
        <f t="array" ref="H1950">IFERROR(_xlfn.IFS(B1950="","",'[1]OFD Query'!O1950="","Fresh"),'[1]OFD Query'!O1950)</f>
        <v>Switched Off</v>
      </c>
      <c r="I1950" s="1" t="str">
        <f>IF(A1950="","",'[1]OFD Query'!W1950)</f>
        <v>D2106211601</v>
      </c>
      <c r="J1950" s="1" t="str">
        <f>IF(A1950="","",'[1]OFD Query'!X1950)</f>
        <v xml:space="preserve">AML- Imran Noor </v>
      </c>
      <c r="K1950" s="1" t="str">
        <f>IF(A1950="","",'[1]OFD Query'!AL1950)</f>
        <v>Al Buhayrat</v>
      </c>
      <c r="L1950" s="6">
        <f>IF(A1950="","",'[1]OFD Query'!AO1950)</f>
        <v>459.21</v>
      </c>
      <c r="M1950" s="1" t="str" cm="1">
        <f t="array" ref="M1950">_xlfn.IFS(L1950="","",L1950=0,"PPD",L1950&gt;0,"COD")</f>
        <v>COD</v>
      </c>
      <c r="N1950" s="1" t="str" cm="1">
        <f t="array" ref="N1950">_xlfn.IFS(A1950="","",L1950=0,M1950,L1950&lt;100,"&lt;100",L1950&lt;200,"&lt;200",L1950&lt;500,"&lt;500",L1950&lt;1000,"&lt;1000",L1950&gt;1000,"Above 1K")</f>
        <v>&lt;500</v>
      </c>
      <c r="O1950" s="6">
        <f>IF(A1950="","",'[1]OFD Query'!CB1950)</f>
        <v>1</v>
      </c>
      <c r="P1950" s="1" t="str">
        <f>IF(A1950="","",'[1]OFD Query'!CJ1950)</f>
        <v>POUCH</v>
      </c>
      <c r="Q1950" s="1" t="str" cm="1">
        <f t="array" ref="Q1950">IFERROR(_xlfn.IFS(A1950="","",O1950=0,"TRUE",AND(O1950=1,E1950="Out For Delivery"),"FALSE",O1950=1,"TRUE"),"FALSE")</f>
        <v>TRUE</v>
      </c>
      <c r="R1950" s="1" t="str">
        <f>'[1]OFD Query'!BT1950</f>
        <v>YES</v>
      </c>
    </row>
    <row r="1951" spans="1:18" x14ac:dyDescent="0.3">
      <c r="A1951" s="5" t="str">
        <f>IF(ISBLANK('[1]OFD Query'!A1951),"",'[1]OFD Query'!A1951)</f>
        <v>6061924786894</v>
      </c>
      <c r="B1951" s="1" t="str">
        <f>IF(A1951="","",LEFT('[1]OFD Query'!C1951,FIND(" ",'[1]OFD Query'!C1951)-1))</f>
        <v>Dropship</v>
      </c>
      <c r="C1951" s="1" t="str">
        <f>IF(A1951="","",'[1]OFD Query'!F1951)</f>
        <v>C2103730101</v>
      </c>
      <c r="D1951" s="1" t="str">
        <f>IFERROR(VLOOKUP(C1951,Sheet2!A:B,2,0),"")</f>
        <v>SHEIN</v>
      </c>
      <c r="E1951" s="1" t="str">
        <f>IF(A1951="","",'[1]OFD Query'!I1951)</f>
        <v>Out For Delivery</v>
      </c>
      <c r="F1951" s="1" t="str">
        <f t="shared" si="31"/>
        <v>MAK-2</v>
      </c>
      <c r="G1951" s="6" t="str" cm="1">
        <f t="array" ref="G1951">IFERROR(_xlfn.IFS(A1951="","",'[1]OFD Query'!N1951="","Fresh"),'[1]OFD Query'!N1951)</f>
        <v>Reschedule</v>
      </c>
      <c r="H1951" s="6" t="str" cm="1">
        <f t="array" ref="H1951">IFERROR(_xlfn.IFS(B1951="","",'[1]OFD Query'!O1951="","Fresh"),'[1]OFD Query'!O1951)</f>
        <v>Schedule for future</v>
      </c>
      <c r="I1951" s="1" t="str">
        <f>IF(A1951="","",'[1]OFD Query'!W1951)</f>
        <v>D2106211601</v>
      </c>
      <c r="J1951" s="1" t="str">
        <f>IF(A1951="","",'[1]OFD Query'!X1951)</f>
        <v xml:space="preserve">AML- Imran Noor </v>
      </c>
      <c r="K1951" s="1" t="str">
        <f>IF(A1951="","",'[1]OFD Query'!AL1951)</f>
        <v>Al Buhayrat</v>
      </c>
      <c r="L1951" s="6">
        <f>IF(A1951="","",'[1]OFD Query'!AO1951)</f>
        <v>372.55</v>
      </c>
      <c r="M1951" s="1" t="str" cm="1">
        <f t="array" ref="M1951">_xlfn.IFS(L1951="","",L1951=0,"PPD",L1951&gt;0,"COD")</f>
        <v>COD</v>
      </c>
      <c r="N1951" s="1" t="str" cm="1">
        <f t="array" ref="N1951">_xlfn.IFS(A1951="","",L1951=0,M1951,L1951&lt;100,"&lt;100",L1951&lt;200,"&lt;200",L1951&lt;500,"&lt;500",L1951&lt;1000,"&lt;1000",L1951&gt;1000,"Above 1K")</f>
        <v>&lt;500</v>
      </c>
      <c r="O1951" s="6">
        <f>IF(A1951="","",'[1]OFD Query'!CB1951)</f>
        <v>2</v>
      </c>
      <c r="P1951" s="1" t="str">
        <f>IF(A1951="","",'[1]OFD Query'!CJ1951)</f>
        <v>POUCH</v>
      </c>
      <c r="Q1951" s="1" t="str" cm="1">
        <f t="array" ref="Q1951">IFERROR(_xlfn.IFS(A1951="","",O1951=0,"TRUE",AND(O1951=1,E1951="Out For Delivery"),"FALSE",O1951=1,"TRUE"),"FALSE")</f>
        <v>FALSE</v>
      </c>
      <c r="R1951" s="1" t="str">
        <f>'[1]OFD Query'!BT1951</f>
        <v>NO</v>
      </c>
    </row>
    <row r="1952" spans="1:18" x14ac:dyDescent="0.3">
      <c r="A1952" s="5" t="str">
        <f>IF(ISBLANK('[1]OFD Query'!A1952),"",'[1]OFD Query'!A1952)</f>
        <v>6061624291499</v>
      </c>
      <c r="B1952" s="1" t="str">
        <f>IF(A1952="","",LEFT('[1]OFD Query'!C1952,FIND(" ",'[1]OFD Query'!C1952)-1))</f>
        <v>Dropship</v>
      </c>
      <c r="C1952" s="1" t="str">
        <f>IF(A1952="","",'[1]OFD Query'!F1952)</f>
        <v>C2103730101</v>
      </c>
      <c r="D1952" s="1" t="str">
        <f>IFERROR(VLOOKUP(C1952,Sheet2!A:B,2,0),"")</f>
        <v>SHEIN</v>
      </c>
      <c r="E1952" s="1" t="str">
        <f>IF(A1952="","",'[1]OFD Query'!I1952)</f>
        <v>Delivered</v>
      </c>
      <c r="F1952" s="1" t="str">
        <f t="shared" si="31"/>
        <v>MAK-2</v>
      </c>
      <c r="G1952" s="6" t="str" cm="1">
        <f t="array" ref="G1952">IFERROR(_xlfn.IFS(A1952="","",'[1]OFD Query'!N1952="","Fresh"),'[1]OFD Query'!N1952)</f>
        <v>Reschedule</v>
      </c>
      <c r="H1952" s="6" t="str" cm="1">
        <f t="array" ref="H1952">IFERROR(_xlfn.IFS(B1952="","",'[1]OFD Query'!O1952="","Fresh"),'[1]OFD Query'!O1952)</f>
        <v>Schedule for future</v>
      </c>
      <c r="I1952" s="1" t="str">
        <f>IF(A1952="","",'[1]OFD Query'!W1952)</f>
        <v>D2106211601</v>
      </c>
      <c r="J1952" s="1" t="str">
        <f>IF(A1952="","",'[1]OFD Query'!X1952)</f>
        <v xml:space="preserve">AML- Imran Noor </v>
      </c>
      <c r="K1952" s="1" t="str">
        <f>IF(A1952="","",'[1]OFD Query'!AL1952)</f>
        <v>Al Buhayrat</v>
      </c>
      <c r="L1952" s="6">
        <f>IF(A1952="","",'[1]OFD Query'!AO1952)</f>
        <v>0</v>
      </c>
      <c r="M1952" s="1" t="str" cm="1">
        <f t="array" ref="M1952">_xlfn.IFS(L1952="","",L1952=0,"PPD",L1952&gt;0,"COD")</f>
        <v>PPD</v>
      </c>
      <c r="N1952" s="1" t="str" cm="1">
        <f t="array" ref="N1952">_xlfn.IFS(A1952="","",L1952=0,M1952,L1952&lt;100,"&lt;100",L1952&lt;200,"&lt;200",L1952&lt;500,"&lt;500",L1952&lt;1000,"&lt;1000",L1952&gt;1000,"Above 1K")</f>
        <v>PPD</v>
      </c>
      <c r="O1952" s="6">
        <f>IF(A1952="","",'[1]OFD Query'!CB1952)</f>
        <v>3</v>
      </c>
      <c r="P1952" s="1" t="str">
        <f>IF(A1952="","",'[1]OFD Query'!CJ1952)</f>
        <v>POUCH</v>
      </c>
      <c r="Q1952" s="1" t="str" cm="1">
        <f t="array" ref="Q1952">IFERROR(_xlfn.IFS(A1952="","",O1952=0,"TRUE",AND(O1952=1,E1952="Out For Delivery"),"FALSE",O1952=1,"TRUE"),"FALSE")</f>
        <v>FALSE</v>
      </c>
      <c r="R1952" s="1" t="str">
        <f>'[1]OFD Query'!BT1952</f>
        <v>YES</v>
      </c>
    </row>
    <row r="1953" spans="1:18" x14ac:dyDescent="0.3">
      <c r="A1953" s="5" t="str">
        <f>IF(ISBLANK('[1]OFD Query'!A1953),"",'[1]OFD Query'!A1953)</f>
        <v>6061824141846</v>
      </c>
      <c r="B1953" s="1" t="str">
        <f>IF(A1953="","",LEFT('[1]OFD Query'!C1953,FIND(" ",'[1]OFD Query'!C1953)-1))</f>
        <v>Dropship</v>
      </c>
      <c r="C1953" s="1" t="str">
        <f>IF(A1953="","",'[1]OFD Query'!F1953)</f>
        <v>C2103730101</v>
      </c>
      <c r="D1953" s="1" t="str">
        <f>IFERROR(VLOOKUP(C1953,Sheet2!A:B,2,0),"")</f>
        <v>SHEIN</v>
      </c>
      <c r="E1953" s="1" t="str">
        <f>IF(A1953="","",'[1]OFD Query'!I1953)</f>
        <v>Out For Delivery</v>
      </c>
      <c r="F1953" s="1" t="str">
        <f t="shared" si="31"/>
        <v>MAK-2</v>
      </c>
      <c r="G1953" s="6" t="str" cm="1">
        <f t="array" ref="G1953">IFERROR(_xlfn.IFS(A1953="","",'[1]OFD Query'!N1953="","Fresh"),'[1]OFD Query'!N1953)</f>
        <v>Reschedule</v>
      </c>
      <c r="H1953" s="6" t="str" cm="1">
        <f t="array" ref="H1953">IFERROR(_xlfn.IFS(B1953="","",'[1]OFD Query'!O1953="","Fresh"),'[1]OFD Query'!O1953)</f>
        <v>Schedule for future</v>
      </c>
      <c r="I1953" s="1" t="str">
        <f>IF(A1953="","",'[1]OFD Query'!W1953)</f>
        <v>D2106211601</v>
      </c>
      <c r="J1953" s="1" t="str">
        <f>IF(A1953="","",'[1]OFD Query'!X1953)</f>
        <v xml:space="preserve">AML- Imran Noor </v>
      </c>
      <c r="K1953" s="1" t="str">
        <f>IF(A1953="","",'[1]OFD Query'!AL1953)</f>
        <v>Al Buhayrat</v>
      </c>
      <c r="L1953" s="6">
        <f>IF(A1953="","",'[1]OFD Query'!AO1953)</f>
        <v>355.35</v>
      </c>
      <c r="M1953" s="1" t="str" cm="1">
        <f t="array" ref="M1953">_xlfn.IFS(L1953="","",L1953=0,"PPD",L1953&gt;0,"COD")</f>
        <v>COD</v>
      </c>
      <c r="N1953" s="1" t="str" cm="1">
        <f t="array" ref="N1953">_xlfn.IFS(A1953="","",L1953=0,M1953,L1953&lt;100,"&lt;100",L1953&lt;200,"&lt;200",L1953&lt;500,"&lt;500",L1953&lt;1000,"&lt;1000",L1953&gt;1000,"Above 1K")</f>
        <v>&lt;500</v>
      </c>
      <c r="O1953" s="6">
        <f>IF(A1953="","",'[1]OFD Query'!CB1953)</f>
        <v>3</v>
      </c>
      <c r="P1953" s="1" t="str">
        <f>IF(A1953="","",'[1]OFD Query'!CJ1953)</f>
        <v>POUCH</v>
      </c>
      <c r="Q1953" s="1" t="str" cm="1">
        <f t="array" ref="Q1953">IFERROR(_xlfn.IFS(A1953="","",O1953=0,"TRUE",AND(O1953=1,E1953="Out For Delivery"),"FALSE",O1953=1,"TRUE"),"FALSE")</f>
        <v>FALSE</v>
      </c>
      <c r="R1953" s="1" t="str">
        <f>'[1]OFD Query'!BT1953</f>
        <v>NO</v>
      </c>
    </row>
    <row r="1954" spans="1:18" x14ac:dyDescent="0.3">
      <c r="A1954" s="5" t="str">
        <f>IF(ISBLANK('[1]OFD Query'!A1954),"",'[1]OFD Query'!A1954)</f>
        <v>6062024363932</v>
      </c>
      <c r="B1954" s="1" t="str">
        <f>IF(A1954="","",LEFT('[1]OFD Query'!C1954,FIND(" ",'[1]OFD Query'!C1954)-1))</f>
        <v>Dropship</v>
      </c>
      <c r="C1954" s="1" t="str">
        <f>IF(A1954="","",'[1]OFD Query'!F1954)</f>
        <v>C2103730101</v>
      </c>
      <c r="D1954" s="1" t="str">
        <f>IFERROR(VLOOKUP(C1954,Sheet2!A:B,2,0),"")</f>
        <v>SHEIN</v>
      </c>
      <c r="E1954" s="1" t="str">
        <f>IF(A1954="","",'[1]OFD Query'!I1954)</f>
        <v>Out For Delivery</v>
      </c>
      <c r="F1954" s="1" t="str">
        <f t="shared" si="31"/>
        <v>MAK-2</v>
      </c>
      <c r="G1954" s="6" t="str" cm="1">
        <f t="array" ref="G1954">IFERROR(_xlfn.IFS(A1954="","",'[1]OFD Query'!N1954="","Fresh"),'[1]OFD Query'!N1954)</f>
        <v>Reschedule</v>
      </c>
      <c r="H1954" s="6" t="str" cm="1">
        <f t="array" ref="H1954">IFERROR(_xlfn.IFS(B1954="","",'[1]OFD Query'!O1954="","Fresh"),'[1]OFD Query'!O1954)</f>
        <v>Schedule for future</v>
      </c>
      <c r="I1954" s="1" t="str">
        <f>IF(A1954="","",'[1]OFD Query'!W1954)</f>
        <v>D2106211601</v>
      </c>
      <c r="J1954" s="1" t="str">
        <f>IF(A1954="","",'[1]OFD Query'!X1954)</f>
        <v xml:space="preserve">AML- Imran Noor </v>
      </c>
      <c r="K1954" s="1" t="str">
        <f>IF(A1954="","",'[1]OFD Query'!AL1954)</f>
        <v>Al Buhayrat</v>
      </c>
      <c r="L1954" s="6">
        <f>IF(A1954="","",'[1]OFD Query'!AO1954)</f>
        <v>322.81</v>
      </c>
      <c r="M1954" s="1" t="str" cm="1">
        <f t="array" ref="M1954">_xlfn.IFS(L1954="","",L1954=0,"PPD",L1954&gt;0,"COD")</f>
        <v>COD</v>
      </c>
      <c r="N1954" s="1" t="str" cm="1">
        <f t="array" ref="N1954">_xlfn.IFS(A1954="","",L1954=0,M1954,L1954&lt;100,"&lt;100",L1954&lt;200,"&lt;200",L1954&lt;500,"&lt;500",L1954&lt;1000,"&lt;1000",L1954&gt;1000,"Above 1K")</f>
        <v>&lt;500</v>
      </c>
      <c r="O1954" s="6">
        <f>IF(A1954="","",'[1]OFD Query'!CB1954)</f>
        <v>1</v>
      </c>
      <c r="P1954" s="1" t="str">
        <f>IF(A1954="","",'[1]OFD Query'!CJ1954)</f>
        <v>POUCH</v>
      </c>
      <c r="Q1954" s="1" t="str" cm="1">
        <f t="array" ref="Q1954">IFERROR(_xlfn.IFS(A1954="","",O1954=0,"TRUE",AND(O1954=1,E1954="Out For Delivery"),"FALSE",O1954=1,"TRUE"),"FALSE")</f>
        <v>FALSE</v>
      </c>
      <c r="R1954" s="1" t="str">
        <f>'[1]OFD Query'!BT1954</f>
        <v>NO</v>
      </c>
    </row>
    <row r="1955" spans="1:18" x14ac:dyDescent="0.3">
      <c r="A1955" s="5" t="str">
        <f>IF(ISBLANK('[1]OFD Query'!A1955),"",'[1]OFD Query'!A1955)</f>
        <v>6062024603709</v>
      </c>
      <c r="B1955" s="1" t="str">
        <f>IF(A1955="","",LEFT('[1]OFD Query'!C1955,FIND(" ",'[1]OFD Query'!C1955)-1))</f>
        <v>Dropship</v>
      </c>
      <c r="C1955" s="1" t="str">
        <f>IF(A1955="","",'[1]OFD Query'!F1955)</f>
        <v>C2103730101</v>
      </c>
      <c r="D1955" s="1" t="str">
        <f>IFERROR(VLOOKUP(C1955,Sheet2!A:B,2,0),"")</f>
        <v>SHEIN</v>
      </c>
      <c r="E1955" s="1" t="str">
        <f>IF(A1955="","",'[1]OFD Query'!I1955)</f>
        <v>Delivered</v>
      </c>
      <c r="F1955" s="1" t="str">
        <f t="shared" si="31"/>
        <v>MAK-2</v>
      </c>
      <c r="G1955" s="6" t="str" cm="1">
        <f t="array" ref="G1955">IFERROR(_xlfn.IFS(A1955="","",'[1]OFD Query'!N1955="","Fresh"),'[1]OFD Query'!N1955)</f>
        <v>Uncontactable</v>
      </c>
      <c r="H1955" s="6" t="str" cm="1">
        <f t="array" ref="H1955">IFERROR(_xlfn.IFS(B1955="","",'[1]OFD Query'!O1955="","Fresh"),'[1]OFD Query'!O1955)</f>
        <v xml:space="preserve"> No Answer</v>
      </c>
      <c r="I1955" s="1" t="str">
        <f>IF(A1955="","",'[1]OFD Query'!W1955)</f>
        <v>D2106211601</v>
      </c>
      <c r="J1955" s="1" t="str">
        <f>IF(A1955="","",'[1]OFD Query'!X1955)</f>
        <v xml:space="preserve">AML- Imran Noor </v>
      </c>
      <c r="K1955" s="1" t="str">
        <f>IF(A1955="","",'[1]OFD Query'!AL1955)</f>
        <v>Al Buhayrat</v>
      </c>
      <c r="L1955" s="6">
        <f>IF(A1955="","",'[1]OFD Query'!AO1955)</f>
        <v>59.44</v>
      </c>
      <c r="M1955" s="1" t="str" cm="1">
        <f t="array" ref="M1955">_xlfn.IFS(L1955="","",L1955=0,"PPD",L1955&gt;0,"COD")</f>
        <v>COD</v>
      </c>
      <c r="N1955" s="1" t="str" cm="1">
        <f t="array" ref="N1955">_xlfn.IFS(A1955="","",L1955=0,M1955,L1955&lt;100,"&lt;100",L1955&lt;200,"&lt;200",L1955&lt;500,"&lt;500",L1955&lt;1000,"&lt;1000",L1955&gt;1000,"Above 1K")</f>
        <v>&lt;100</v>
      </c>
      <c r="O1955" s="6">
        <f>IF(A1955="","",'[1]OFD Query'!CB1955)</f>
        <v>3</v>
      </c>
      <c r="P1955" s="1" t="str">
        <f>IF(A1955="","",'[1]OFD Query'!CJ1955)</f>
        <v>POUCH</v>
      </c>
      <c r="Q1955" s="1" t="str" cm="1">
        <f t="array" ref="Q1955">IFERROR(_xlfn.IFS(A1955="","",O1955=0,"TRUE",AND(O1955=1,E1955="Out For Delivery"),"FALSE",O1955=1,"TRUE"),"FALSE")</f>
        <v>FALSE</v>
      </c>
      <c r="R1955" s="1" t="str">
        <f>'[1]OFD Query'!BT1955</f>
        <v>YES</v>
      </c>
    </row>
    <row r="1956" spans="1:18" x14ac:dyDescent="0.3">
      <c r="A1956" s="5" t="str">
        <f>IF(ISBLANK('[1]OFD Query'!A1956),"",'[1]OFD Query'!A1956)</f>
        <v>6062024482261</v>
      </c>
      <c r="B1956" s="1" t="str">
        <f>IF(A1956="","",LEFT('[1]OFD Query'!C1956,FIND(" ",'[1]OFD Query'!C1956)-1))</f>
        <v>Dropship</v>
      </c>
      <c r="C1956" s="1" t="str">
        <f>IF(A1956="","",'[1]OFD Query'!F1956)</f>
        <v>C2103730101</v>
      </c>
      <c r="D1956" s="1" t="str">
        <f>IFERROR(VLOOKUP(C1956,Sheet2!A:B,2,0),"")</f>
        <v>SHEIN</v>
      </c>
      <c r="E1956" s="1" t="str">
        <f>IF(A1956="","",'[1]OFD Query'!I1956)</f>
        <v>Out For Delivery</v>
      </c>
      <c r="F1956" s="1" t="str">
        <f t="shared" si="31"/>
        <v>MAK-2</v>
      </c>
      <c r="G1956" s="6" t="str" cm="1">
        <f t="array" ref="G1956">IFERROR(_xlfn.IFS(A1956="","",'[1]OFD Query'!N1956="","Fresh"),'[1]OFD Query'!N1956)</f>
        <v>No Answer</v>
      </c>
      <c r="H1956" s="6" t="str" cm="1">
        <f t="array" ref="H1956">IFERROR(_xlfn.IFS(B1956="","",'[1]OFD Query'!O1956="","Fresh"),'[1]OFD Query'!O1956)</f>
        <v>Switched Off</v>
      </c>
      <c r="I1956" s="1" t="str">
        <f>IF(A1956="","",'[1]OFD Query'!W1956)</f>
        <v>D2106211601</v>
      </c>
      <c r="J1956" s="1" t="str">
        <f>IF(A1956="","",'[1]OFD Query'!X1956)</f>
        <v xml:space="preserve">AML- Imran Noor </v>
      </c>
      <c r="K1956" s="1" t="str">
        <f>IF(A1956="","",'[1]OFD Query'!AL1956)</f>
        <v>At Taniem</v>
      </c>
      <c r="L1956" s="6">
        <f>IF(A1956="","",'[1]OFD Query'!AO1956)</f>
        <v>498.76</v>
      </c>
      <c r="M1956" s="1" t="str" cm="1">
        <f t="array" ref="M1956">_xlfn.IFS(L1956="","",L1956=0,"PPD",L1956&gt;0,"COD")</f>
        <v>COD</v>
      </c>
      <c r="N1956" s="1" t="str" cm="1">
        <f t="array" ref="N1956">_xlfn.IFS(A1956="","",L1956=0,M1956,L1956&lt;100,"&lt;100",L1956&lt;200,"&lt;200",L1956&lt;500,"&lt;500",L1956&lt;1000,"&lt;1000",L1956&gt;1000,"Above 1K")</f>
        <v>&lt;500</v>
      </c>
      <c r="O1956" s="6">
        <f>IF(A1956="","",'[1]OFD Query'!CB1956)</f>
        <v>0</v>
      </c>
      <c r="P1956" s="1" t="str">
        <f>IF(A1956="","",'[1]OFD Query'!CJ1956)</f>
        <v>POUCH</v>
      </c>
      <c r="Q1956" s="1" t="str" cm="1">
        <f t="array" ref="Q1956">IFERROR(_xlfn.IFS(A1956="","",O1956=0,"TRUE",AND(O1956=1,E1956="Out For Delivery"),"FALSE",O1956=1,"TRUE"),"FALSE")</f>
        <v>TRUE</v>
      </c>
      <c r="R1956" s="1" t="str">
        <f>'[1]OFD Query'!BT1956</f>
        <v>NO</v>
      </c>
    </row>
    <row r="1957" spans="1:18" x14ac:dyDescent="0.3">
      <c r="A1957" s="5" t="str">
        <f>IF(ISBLANK('[1]OFD Query'!A1957),"",'[1]OFD Query'!A1957)</f>
        <v>6062424951474</v>
      </c>
      <c r="B1957" s="1" t="str">
        <f>IF(A1957="","",LEFT('[1]OFD Query'!C1957,FIND(" ",'[1]OFD Query'!C1957)-1))</f>
        <v>Dropship</v>
      </c>
      <c r="C1957" s="1" t="str">
        <f>IF(A1957="","",'[1]OFD Query'!F1957)</f>
        <v>C21035750</v>
      </c>
      <c r="D1957" s="1" t="str">
        <f>IFERROR(VLOOKUP(C1957,Sheet2!A:B,2,0),"")</f>
        <v>eshry.shop</v>
      </c>
      <c r="E1957" s="1" t="str">
        <f>IF(A1957="","",'[1]OFD Query'!I1957)</f>
        <v>Out For Delivery</v>
      </c>
      <c r="F1957" s="1" t="str">
        <f t="shared" si="31"/>
        <v>MAK-2</v>
      </c>
      <c r="G1957" s="6" t="str" cm="1">
        <f t="array" ref="G1957">IFERROR(_xlfn.IFS(A1957="","",'[1]OFD Query'!N1957="","Fresh"),'[1]OFD Query'!N1957)</f>
        <v>Reschedule</v>
      </c>
      <c r="H1957" s="6" t="str" cm="1">
        <f t="array" ref="H1957">IFERROR(_xlfn.IFS(B1957="","",'[1]OFD Query'!O1957="","Fresh"),'[1]OFD Query'!O1957)</f>
        <v>Schedule for future</v>
      </c>
      <c r="I1957" s="1" t="str">
        <f>IF(A1957="","",'[1]OFD Query'!W1957)</f>
        <v>D2106211601</v>
      </c>
      <c r="J1957" s="1" t="str">
        <f>IF(A1957="","",'[1]OFD Query'!X1957)</f>
        <v xml:space="preserve">AML- Imran Noor </v>
      </c>
      <c r="K1957" s="1" t="str">
        <f>IF(A1957="","",'[1]OFD Query'!AL1957)</f>
        <v>Al Buhayrat</v>
      </c>
      <c r="L1957" s="6">
        <f>IF(A1957="","",'[1]OFD Query'!AO1957)</f>
        <v>198</v>
      </c>
      <c r="M1957" s="1" t="str" cm="1">
        <f t="array" ref="M1957">_xlfn.IFS(L1957="","",L1957=0,"PPD",L1957&gt;0,"COD")</f>
        <v>COD</v>
      </c>
      <c r="N1957" s="1" t="str" cm="1">
        <f t="array" ref="N1957">_xlfn.IFS(A1957="","",L1957=0,M1957,L1957&lt;100,"&lt;100",L1957&lt;200,"&lt;200",L1957&lt;500,"&lt;500",L1957&lt;1000,"&lt;1000",L1957&gt;1000,"Above 1K")</f>
        <v>&lt;200</v>
      </c>
      <c r="O1957" s="6">
        <f>IF(A1957="","",'[1]OFD Query'!CB1957)</f>
        <v>0</v>
      </c>
      <c r="P1957" s="1" t="str">
        <f>IF(A1957="","",'[1]OFD Query'!CJ1957)</f>
        <v/>
      </c>
      <c r="Q1957" s="1" t="str" cm="1">
        <f t="array" ref="Q1957">IFERROR(_xlfn.IFS(A1957="","",O1957=0,"TRUE",AND(O1957=1,E1957="Out For Delivery"),"FALSE",O1957=1,"TRUE"),"FALSE")</f>
        <v>TRUE</v>
      </c>
      <c r="R1957" s="1" t="str">
        <f>'[1]OFD Query'!BT1957</f>
        <v>NO</v>
      </c>
    </row>
    <row r="1958" spans="1:18" x14ac:dyDescent="0.3">
      <c r="A1958" s="5" t="str">
        <f>IF(ISBLANK('[1]OFD Query'!A1958),"",'[1]OFD Query'!A1958)</f>
        <v>6062324543831</v>
      </c>
      <c r="B1958" s="1" t="str">
        <f>IF(A1958="","",LEFT('[1]OFD Query'!C1958,FIND(" ",'[1]OFD Query'!C1958)-1))</f>
        <v>Dropship</v>
      </c>
      <c r="C1958" s="1" t="str">
        <f>IF(A1958="","",'[1]OFD Query'!F1958)</f>
        <v>C21035750</v>
      </c>
      <c r="D1958" s="1" t="str">
        <f>IFERROR(VLOOKUP(C1958,Sheet2!A:B,2,0),"")</f>
        <v>eshry.shop</v>
      </c>
      <c r="E1958" s="1" t="str">
        <f>IF(A1958="","",'[1]OFD Query'!I1958)</f>
        <v>Delivered</v>
      </c>
      <c r="F1958" s="1" t="str">
        <f t="shared" si="31"/>
        <v>MAK-2</v>
      </c>
      <c r="G1958" s="6" t="str" cm="1">
        <f t="array" ref="G1958">IFERROR(_xlfn.IFS(A1958="","",'[1]OFD Query'!N1958="","Fresh"),'[1]OFD Query'!N1958)</f>
        <v>Fresh</v>
      </c>
      <c r="H1958" s="6" t="str" cm="1">
        <f t="array" ref="H1958">IFERROR(_xlfn.IFS(B1958="","",'[1]OFD Query'!O1958="","Fresh"),'[1]OFD Query'!O1958)</f>
        <v>Fresh</v>
      </c>
      <c r="I1958" s="1" t="str">
        <f>IF(A1958="","",'[1]OFD Query'!W1958)</f>
        <v>D2106211601</v>
      </c>
      <c r="J1958" s="1" t="str">
        <f>IF(A1958="","",'[1]OFD Query'!X1958)</f>
        <v xml:space="preserve">AML- Imran Noor </v>
      </c>
      <c r="K1958" s="1" t="str">
        <f>IF(A1958="","",'[1]OFD Query'!AL1958)</f>
        <v>Al Buhayrat</v>
      </c>
      <c r="L1958" s="6">
        <f>IF(A1958="","",'[1]OFD Query'!AO1958)</f>
        <v>339</v>
      </c>
      <c r="M1958" s="1" t="str" cm="1">
        <f t="array" ref="M1958">_xlfn.IFS(L1958="","",L1958=0,"PPD",L1958&gt;0,"COD")</f>
        <v>COD</v>
      </c>
      <c r="N1958" s="1" t="str" cm="1">
        <f t="array" ref="N1958">_xlfn.IFS(A1958="","",L1958=0,M1958,L1958&lt;100,"&lt;100",L1958&lt;200,"&lt;200",L1958&lt;500,"&lt;500",L1958&lt;1000,"&lt;1000",L1958&gt;1000,"Above 1K")</f>
        <v>&lt;500</v>
      </c>
      <c r="O1958" s="6">
        <f>IF(A1958="","",'[1]OFD Query'!CB1958)</f>
        <v>1</v>
      </c>
      <c r="P1958" s="1" t="str">
        <f>IF(A1958="","",'[1]OFD Query'!CJ1958)</f>
        <v/>
      </c>
      <c r="Q1958" s="1" t="str" cm="1">
        <f t="array" ref="Q1958">IFERROR(_xlfn.IFS(A1958="","",O1958=0,"TRUE",AND(O1958=1,E1958="Out For Delivery"),"FALSE",O1958=1,"TRUE"),"FALSE")</f>
        <v>TRUE</v>
      </c>
      <c r="R1958" s="1" t="str">
        <f>'[1]OFD Query'!BT1958</f>
        <v>YES</v>
      </c>
    </row>
    <row r="1959" spans="1:18" x14ac:dyDescent="0.3">
      <c r="A1959" s="5" t="str">
        <f>IF(ISBLANK('[1]OFD Query'!A1959),"",'[1]OFD Query'!A1959)</f>
        <v>6061224157136</v>
      </c>
      <c r="B1959" s="1" t="str">
        <f>IF(A1959="","",LEFT('[1]OFD Query'!C1959,FIND(" ",'[1]OFD Query'!C1959)-1))</f>
        <v>Dropship</v>
      </c>
      <c r="C1959" s="1" t="str">
        <f>IF(A1959="","",'[1]OFD Query'!F1959)</f>
        <v>C2103785701</v>
      </c>
      <c r="D1959" s="1" t="str">
        <f>IFERROR(VLOOKUP(C1959,Sheet2!A:B,2,0),"")</f>
        <v>ramoshop</v>
      </c>
      <c r="E1959" s="1" t="str">
        <f>IF(A1959="","",'[1]OFD Query'!I1959)</f>
        <v>Out For Delivery</v>
      </c>
      <c r="F1959" s="1" t="str">
        <f t="shared" si="31"/>
        <v>MAK-2</v>
      </c>
      <c r="G1959" s="6" t="str" cm="1">
        <f t="array" ref="G1959">IFERROR(_xlfn.IFS(A1959="","",'[1]OFD Query'!N1959="","Fresh"),'[1]OFD Query'!N1959)</f>
        <v>Reschedule</v>
      </c>
      <c r="H1959" s="6" t="str" cm="1">
        <f t="array" ref="H1959">IFERROR(_xlfn.IFS(B1959="","",'[1]OFD Query'!O1959="","Fresh"),'[1]OFD Query'!O1959)</f>
        <v>Schedule for future</v>
      </c>
      <c r="I1959" s="1" t="str">
        <f>IF(A1959="","",'[1]OFD Query'!W1959)</f>
        <v>D2106211601</v>
      </c>
      <c r="J1959" s="1" t="str">
        <f>IF(A1959="","",'[1]OFD Query'!X1959)</f>
        <v xml:space="preserve">AML- Imran Noor </v>
      </c>
      <c r="K1959" s="1" t="str">
        <f>IF(A1959="","",'[1]OFD Query'!AL1959)</f>
        <v>Al Buhayrat</v>
      </c>
      <c r="L1959" s="6">
        <f>IF(A1959="","",'[1]OFD Query'!AO1959)</f>
        <v>179</v>
      </c>
      <c r="M1959" s="1" t="str" cm="1">
        <f t="array" ref="M1959">_xlfn.IFS(L1959="","",L1959=0,"PPD",L1959&gt;0,"COD")</f>
        <v>COD</v>
      </c>
      <c r="N1959" s="1" t="str" cm="1">
        <f t="array" ref="N1959">_xlfn.IFS(A1959="","",L1959=0,M1959,L1959&lt;100,"&lt;100",L1959&lt;200,"&lt;200",L1959&lt;500,"&lt;500",L1959&lt;1000,"&lt;1000",L1959&gt;1000,"Above 1K")</f>
        <v>&lt;200</v>
      </c>
      <c r="O1959" s="6">
        <f>IF(A1959="","",'[1]OFD Query'!CB1959)</f>
        <v>1</v>
      </c>
      <c r="P1959" s="1" t="str">
        <f>IF(A1959="","",'[1]OFD Query'!CJ1959)</f>
        <v/>
      </c>
      <c r="Q1959" s="1" t="str" cm="1">
        <f t="array" ref="Q1959">IFERROR(_xlfn.IFS(A1959="","",O1959=0,"TRUE",AND(O1959=1,E1959="Out For Delivery"),"FALSE",O1959=1,"TRUE"),"FALSE")</f>
        <v>FALSE</v>
      </c>
      <c r="R1959" s="1" t="str">
        <f>'[1]OFD Query'!BT1959</f>
        <v>NO</v>
      </c>
    </row>
    <row r="1960" spans="1:18" x14ac:dyDescent="0.3">
      <c r="A1960" s="5" t="str">
        <f>IF(ISBLANK('[1]OFD Query'!A1960),"",'[1]OFD Query'!A1960)</f>
        <v>6062324534340</v>
      </c>
      <c r="B1960" s="1" t="str">
        <f>IF(A1960="","",LEFT('[1]OFD Query'!C1960,FIND(" ",'[1]OFD Query'!C1960)-1))</f>
        <v>Dropship</v>
      </c>
      <c r="C1960" s="1" t="str">
        <f>IF(A1960="","",'[1]OFD Query'!F1960)</f>
        <v>C21035750</v>
      </c>
      <c r="D1960" s="1" t="str">
        <f>IFERROR(VLOOKUP(C1960,Sheet2!A:B,2,0),"")</f>
        <v>eshry.shop</v>
      </c>
      <c r="E1960" s="1" t="str">
        <f>IF(A1960="","",'[1]OFD Query'!I1960)</f>
        <v>Delivered</v>
      </c>
      <c r="F1960" s="1" t="str">
        <f t="shared" si="31"/>
        <v>MAK-2</v>
      </c>
      <c r="G1960" s="6" t="str" cm="1">
        <f t="array" ref="G1960">IFERROR(_xlfn.IFS(A1960="","",'[1]OFD Query'!N1960="","Fresh"),'[1]OFD Query'!N1960)</f>
        <v>Fresh</v>
      </c>
      <c r="H1960" s="6" t="str" cm="1">
        <f t="array" ref="H1960">IFERROR(_xlfn.IFS(B1960="","",'[1]OFD Query'!O1960="","Fresh"),'[1]OFD Query'!O1960)</f>
        <v>Fresh</v>
      </c>
      <c r="I1960" s="1" t="str">
        <f>IF(A1960="","",'[1]OFD Query'!W1960)</f>
        <v>D2106211601</v>
      </c>
      <c r="J1960" s="1" t="str">
        <f>IF(A1960="","",'[1]OFD Query'!X1960)</f>
        <v xml:space="preserve">AML- Imran Noor </v>
      </c>
      <c r="K1960" s="1" t="str">
        <f>IF(A1960="","",'[1]OFD Query'!AL1960)</f>
        <v>At Taniem</v>
      </c>
      <c r="L1960" s="6">
        <f>IF(A1960="","",'[1]OFD Query'!AO1960)</f>
        <v>200</v>
      </c>
      <c r="M1960" s="1" t="str" cm="1">
        <f t="array" ref="M1960">_xlfn.IFS(L1960="","",L1960=0,"PPD",L1960&gt;0,"COD")</f>
        <v>COD</v>
      </c>
      <c r="N1960" s="1" t="str" cm="1">
        <f t="array" ref="N1960">_xlfn.IFS(A1960="","",L1960=0,M1960,L1960&lt;100,"&lt;100",L1960&lt;200,"&lt;200",L1960&lt;500,"&lt;500",L1960&lt;1000,"&lt;1000",L1960&gt;1000,"Above 1K")</f>
        <v>&lt;500</v>
      </c>
      <c r="O1960" s="6">
        <f>IF(A1960="","",'[1]OFD Query'!CB1960)</f>
        <v>1</v>
      </c>
      <c r="P1960" s="1" t="str">
        <f>IF(A1960="","",'[1]OFD Query'!CJ1960)</f>
        <v/>
      </c>
      <c r="Q1960" s="1" t="str" cm="1">
        <f t="array" ref="Q1960">IFERROR(_xlfn.IFS(A1960="","",O1960=0,"TRUE",AND(O1960=1,E1960="Out For Delivery"),"FALSE",O1960=1,"TRUE"),"FALSE")</f>
        <v>TRUE</v>
      </c>
      <c r="R1960" s="1" t="str">
        <f>'[1]OFD Query'!BT1960</f>
        <v>YES</v>
      </c>
    </row>
    <row r="1961" spans="1:18" x14ac:dyDescent="0.3">
      <c r="A1961" s="5" t="str">
        <f>IF(ISBLANK('[1]OFD Query'!A1961),"",'[1]OFD Query'!A1961)</f>
        <v>6061224218460</v>
      </c>
      <c r="B1961" s="1" t="str">
        <f>IF(A1961="","",LEFT('[1]OFD Query'!C1961,FIND(" ",'[1]OFD Query'!C1961)-1))</f>
        <v>Dropship</v>
      </c>
      <c r="C1961" s="1" t="str">
        <f>IF(A1961="","",'[1]OFD Query'!F1961)</f>
        <v>C21035750</v>
      </c>
      <c r="D1961" s="1" t="str">
        <f>IFERROR(VLOOKUP(C1961,Sheet2!A:B,2,0),"")</f>
        <v>eshry.shop</v>
      </c>
      <c r="E1961" s="1" t="str">
        <f>IF(A1961="","",'[1]OFD Query'!I1961)</f>
        <v>Out For Delivery</v>
      </c>
      <c r="F1961" s="1" t="str">
        <f t="shared" si="31"/>
        <v>MAK-2</v>
      </c>
      <c r="G1961" s="6" t="str" cm="1">
        <f t="array" ref="G1961">IFERROR(_xlfn.IFS(A1961="","",'[1]OFD Query'!N1961="","Fresh"),'[1]OFD Query'!N1961)</f>
        <v>Cancel</v>
      </c>
      <c r="H1961" s="6" t="str" cm="1">
        <f t="array" ref="H1961">IFERROR(_xlfn.IFS(B1961="","",'[1]OFD Query'!O1961="","Fresh"),'[1]OFD Query'!O1961)</f>
        <v>Doesn't Want to Give Reason</v>
      </c>
      <c r="I1961" s="1" t="str">
        <f>IF(A1961="","",'[1]OFD Query'!W1961)</f>
        <v>D2106211601</v>
      </c>
      <c r="J1961" s="1" t="str">
        <f>IF(A1961="","",'[1]OFD Query'!X1961)</f>
        <v xml:space="preserve">AML- Imran Noor </v>
      </c>
      <c r="K1961" s="1" t="str">
        <f>IF(A1961="","",'[1]OFD Query'!AL1961)</f>
        <v>Al Buhayrat</v>
      </c>
      <c r="L1961" s="6">
        <f>IF(A1961="","",'[1]OFD Query'!AO1961)</f>
        <v>199</v>
      </c>
      <c r="M1961" s="1" t="str" cm="1">
        <f t="array" ref="M1961">_xlfn.IFS(L1961="","",L1961=0,"PPD",L1961&gt;0,"COD")</f>
        <v>COD</v>
      </c>
      <c r="N1961" s="1" t="str" cm="1">
        <f t="array" ref="N1961">_xlfn.IFS(A1961="","",L1961=0,M1961,L1961&lt;100,"&lt;100",L1961&lt;200,"&lt;200",L1961&lt;500,"&lt;500",L1961&lt;1000,"&lt;1000",L1961&gt;1000,"Above 1K")</f>
        <v>&lt;200</v>
      </c>
      <c r="O1961" s="6">
        <f>IF(A1961="","",'[1]OFD Query'!CB1961)</f>
        <v>1</v>
      </c>
      <c r="P1961" s="1" t="str">
        <f>IF(A1961="","",'[1]OFD Query'!CJ1961)</f>
        <v/>
      </c>
      <c r="Q1961" s="1" t="str" cm="1">
        <f t="array" ref="Q1961">IFERROR(_xlfn.IFS(A1961="","",O1961=0,"TRUE",AND(O1961=1,E1961="Out For Delivery"),"FALSE",O1961=1,"TRUE"),"FALSE")</f>
        <v>FALSE</v>
      </c>
      <c r="R1961" s="1" t="str">
        <f>'[1]OFD Query'!BT1961</f>
        <v>NO</v>
      </c>
    </row>
    <row r="1962" spans="1:18" x14ac:dyDescent="0.3">
      <c r="A1962" s="5" t="str">
        <f>IF(ISBLANK('[1]OFD Query'!A1962),"",'[1]OFD Query'!A1962)</f>
        <v>6062424259754</v>
      </c>
      <c r="B1962" s="1" t="str">
        <f>IF(A1962="","",LEFT('[1]OFD Query'!C1962,FIND(" ",'[1]OFD Query'!C1962)-1))</f>
        <v>Dropship</v>
      </c>
      <c r="C1962" s="1" t="str">
        <f>IF(A1962="","",'[1]OFD Query'!F1962)</f>
        <v>C21035750</v>
      </c>
      <c r="D1962" s="1" t="str">
        <f>IFERROR(VLOOKUP(C1962,Sheet2!A:B,2,0),"")</f>
        <v>eshry.shop</v>
      </c>
      <c r="E1962" s="1" t="str">
        <f>IF(A1962="","",'[1]OFD Query'!I1962)</f>
        <v>Out For Delivery</v>
      </c>
      <c r="F1962" s="1" t="str">
        <f t="shared" si="31"/>
        <v>MAK-2</v>
      </c>
      <c r="G1962" s="6" t="str" cm="1">
        <f t="array" ref="G1962">IFERROR(_xlfn.IFS(A1962="","",'[1]OFD Query'!N1962="","Fresh"),'[1]OFD Query'!N1962)</f>
        <v>Fresh</v>
      </c>
      <c r="H1962" s="6" t="str" cm="1">
        <f t="array" ref="H1962">IFERROR(_xlfn.IFS(B1962="","",'[1]OFD Query'!O1962="","Fresh"),'[1]OFD Query'!O1962)</f>
        <v>Fresh</v>
      </c>
      <c r="I1962" s="1" t="str">
        <f>IF(A1962="","",'[1]OFD Query'!W1962)</f>
        <v>D2106211601</v>
      </c>
      <c r="J1962" s="1" t="str">
        <f>IF(A1962="","",'[1]OFD Query'!X1962)</f>
        <v xml:space="preserve">AML- Imran Noor </v>
      </c>
      <c r="K1962" s="1" t="str">
        <f>IF(A1962="","",'[1]OFD Query'!AL1962)</f>
        <v>Al Buhayrat</v>
      </c>
      <c r="L1962" s="6">
        <f>IF(A1962="","",'[1]OFD Query'!AO1962)</f>
        <v>169</v>
      </c>
      <c r="M1962" s="1" t="str" cm="1">
        <f t="array" ref="M1962">_xlfn.IFS(L1962="","",L1962=0,"PPD",L1962&gt;0,"COD")</f>
        <v>COD</v>
      </c>
      <c r="N1962" s="1" t="str" cm="1">
        <f t="array" ref="N1962">_xlfn.IFS(A1962="","",L1962=0,M1962,L1962&lt;100,"&lt;100",L1962&lt;200,"&lt;200",L1962&lt;500,"&lt;500",L1962&lt;1000,"&lt;1000",L1962&gt;1000,"Above 1K")</f>
        <v>&lt;200</v>
      </c>
      <c r="O1962" s="6">
        <f>IF(A1962="","",'[1]OFD Query'!CB1962)</f>
        <v>0</v>
      </c>
      <c r="P1962" s="1" t="str">
        <f>IF(A1962="","",'[1]OFD Query'!CJ1962)</f>
        <v/>
      </c>
      <c r="Q1962" s="1" t="str" cm="1">
        <f t="array" ref="Q1962">IFERROR(_xlfn.IFS(A1962="","",O1962=0,"TRUE",AND(O1962=1,E1962="Out For Delivery"),"FALSE",O1962=1,"TRUE"),"FALSE")</f>
        <v>TRUE</v>
      </c>
      <c r="R1962" s="1" t="str">
        <f>'[1]OFD Query'!BT1962</f>
        <v>NO</v>
      </c>
    </row>
    <row r="1963" spans="1:18" x14ac:dyDescent="0.3">
      <c r="A1963" s="5" t="str">
        <f>IF(ISBLANK('[1]OFD Query'!A1963),"",'[1]OFD Query'!A1963)</f>
        <v>6062324526195</v>
      </c>
      <c r="B1963" s="1" t="str">
        <f>IF(A1963="","",LEFT('[1]OFD Query'!C1963,FIND(" ",'[1]OFD Query'!C1963)-1))</f>
        <v>Dropship</v>
      </c>
      <c r="C1963" s="1" t="str">
        <f>IF(A1963="","",'[1]OFD Query'!F1963)</f>
        <v>C21035750</v>
      </c>
      <c r="D1963" s="1" t="str">
        <f>IFERROR(VLOOKUP(C1963,Sheet2!A:B,2,0),"")</f>
        <v>eshry.shop</v>
      </c>
      <c r="E1963" s="1" t="str">
        <f>IF(A1963="","",'[1]OFD Query'!I1963)</f>
        <v>Out For Delivery</v>
      </c>
      <c r="F1963" s="1" t="str">
        <f t="shared" si="31"/>
        <v>MAK-2</v>
      </c>
      <c r="G1963" s="6" t="str" cm="1">
        <f t="array" ref="G1963">IFERROR(_xlfn.IFS(A1963="","",'[1]OFD Query'!N1963="","Fresh"),'[1]OFD Query'!N1963)</f>
        <v>Fresh</v>
      </c>
      <c r="H1963" s="6" t="str" cm="1">
        <f t="array" ref="H1963">IFERROR(_xlfn.IFS(B1963="","",'[1]OFD Query'!O1963="","Fresh"),'[1]OFD Query'!O1963)</f>
        <v>Fresh</v>
      </c>
      <c r="I1963" s="1" t="str">
        <f>IF(A1963="","",'[1]OFD Query'!W1963)</f>
        <v>D2106211601</v>
      </c>
      <c r="J1963" s="1" t="str">
        <f>IF(A1963="","",'[1]OFD Query'!X1963)</f>
        <v xml:space="preserve">AML- Imran Noor </v>
      </c>
      <c r="K1963" s="1" t="str">
        <f>IF(A1963="","",'[1]OFD Query'!AL1963)</f>
        <v>Al Buhayrat</v>
      </c>
      <c r="L1963" s="6">
        <f>IF(A1963="","",'[1]OFD Query'!AO1963)</f>
        <v>199</v>
      </c>
      <c r="M1963" s="1" t="str" cm="1">
        <f t="array" ref="M1963">_xlfn.IFS(L1963="","",L1963=0,"PPD",L1963&gt;0,"COD")</f>
        <v>COD</v>
      </c>
      <c r="N1963" s="1" t="str" cm="1">
        <f t="array" ref="N1963">_xlfn.IFS(A1963="","",L1963=0,M1963,L1963&lt;100,"&lt;100",L1963&lt;200,"&lt;200",L1963&lt;500,"&lt;500",L1963&lt;1000,"&lt;1000",L1963&gt;1000,"Above 1K")</f>
        <v>&lt;200</v>
      </c>
      <c r="O1963" s="6">
        <f>IF(A1963="","",'[1]OFD Query'!CB1963)</f>
        <v>0</v>
      </c>
      <c r="P1963" s="1" t="str">
        <f>IF(A1963="","",'[1]OFD Query'!CJ1963)</f>
        <v/>
      </c>
      <c r="Q1963" s="1" t="str" cm="1">
        <f t="array" ref="Q1963">IFERROR(_xlfn.IFS(A1963="","",O1963=0,"TRUE",AND(O1963=1,E1963="Out For Delivery"),"FALSE",O1963=1,"TRUE"),"FALSE")</f>
        <v>TRUE</v>
      </c>
      <c r="R1963" s="1" t="str">
        <f>'[1]OFD Query'!BT1963</f>
        <v>NO</v>
      </c>
    </row>
    <row r="1964" spans="1:18" x14ac:dyDescent="0.3">
      <c r="A1964" s="5" t="str">
        <f>IF(ISBLANK('[1]OFD Query'!A1964),"",'[1]OFD Query'!A1964)</f>
        <v>6060924895117</v>
      </c>
      <c r="B1964" s="1" t="str">
        <f>IF(A1964="","",LEFT('[1]OFD Query'!C1964,FIND(" ",'[1]OFD Query'!C1964)-1))</f>
        <v>Dropship</v>
      </c>
      <c r="C1964" s="1" t="str">
        <f>IF(A1964="","",'[1]OFD Query'!F1964)</f>
        <v>C21035181</v>
      </c>
      <c r="D1964" s="1" t="str">
        <f>IFERROR(VLOOKUP(C1964,Sheet2!A:B,2,0),"")</f>
        <v>Thalap.com</v>
      </c>
      <c r="E1964" s="1" t="str">
        <f>IF(A1964="","",'[1]OFD Query'!I1964)</f>
        <v>Out For Delivery</v>
      </c>
      <c r="F1964" s="1" t="str">
        <f t="shared" si="31"/>
        <v>MAK-2</v>
      </c>
      <c r="G1964" s="6" t="str" cm="1">
        <f t="array" ref="G1964">IFERROR(_xlfn.IFS(A1964="","",'[1]OFD Query'!N1964="","Fresh"),'[1]OFD Query'!N1964)</f>
        <v>Reschedule</v>
      </c>
      <c r="H1964" s="6" t="str" cm="1">
        <f t="array" ref="H1964">IFERROR(_xlfn.IFS(B1964="","",'[1]OFD Query'!O1964="","Fresh"),'[1]OFD Query'!O1964)</f>
        <v>Schedule for future</v>
      </c>
      <c r="I1964" s="1" t="str">
        <f>IF(A1964="","",'[1]OFD Query'!W1964)</f>
        <v>D2106211601</v>
      </c>
      <c r="J1964" s="1" t="str">
        <f>IF(A1964="","",'[1]OFD Query'!X1964)</f>
        <v xml:space="preserve">AML- Imran Noor </v>
      </c>
      <c r="K1964" s="1" t="str">
        <f>IF(A1964="","",'[1]OFD Query'!AL1964)</f>
        <v>At Taniem</v>
      </c>
      <c r="L1964" s="6">
        <f>IF(A1964="","",'[1]OFD Query'!AO1964)</f>
        <v>69</v>
      </c>
      <c r="M1964" s="1" t="str" cm="1">
        <f t="array" ref="M1964">_xlfn.IFS(L1964="","",L1964=0,"PPD",L1964&gt;0,"COD")</f>
        <v>COD</v>
      </c>
      <c r="N1964" s="1" t="str" cm="1">
        <f t="array" ref="N1964">_xlfn.IFS(A1964="","",L1964=0,M1964,L1964&lt;100,"&lt;100",L1964&lt;200,"&lt;200",L1964&lt;500,"&lt;500",L1964&lt;1000,"&lt;1000",L1964&gt;1000,"Above 1K")</f>
        <v>&lt;100</v>
      </c>
      <c r="O1964" s="6">
        <f>IF(A1964="","",'[1]OFD Query'!CB1964)</f>
        <v>3</v>
      </c>
      <c r="P1964" s="1" t="str">
        <f>IF(A1964="","",'[1]OFD Query'!CJ1964)</f>
        <v/>
      </c>
      <c r="Q1964" s="1" t="str" cm="1">
        <f t="array" ref="Q1964">IFERROR(_xlfn.IFS(A1964="","",O1964=0,"TRUE",AND(O1964=1,E1964="Out For Delivery"),"FALSE",O1964=1,"TRUE"),"FALSE")</f>
        <v>FALSE</v>
      </c>
      <c r="R1964" s="1" t="str">
        <f>'[1]OFD Query'!BT1964</f>
        <v>NO</v>
      </c>
    </row>
    <row r="1965" spans="1:18" x14ac:dyDescent="0.3">
      <c r="A1965" s="5" t="str">
        <f>IF(ISBLANK('[1]OFD Query'!A1965),"",'[1]OFD Query'!A1965)</f>
        <v>6061324880404</v>
      </c>
      <c r="B1965" s="1" t="str">
        <f>IF(A1965="","",LEFT('[1]OFD Query'!C1965,FIND(" ",'[1]OFD Query'!C1965)-1))</f>
        <v>Dropship</v>
      </c>
      <c r="C1965" s="1" t="str">
        <f>IF(A1965="","",'[1]OFD Query'!F1965)</f>
        <v>C21036106</v>
      </c>
      <c r="D1965" s="1" t="str">
        <f>IFERROR(VLOOKUP(C1965,Sheet2!A:B,2,0),"")</f>
        <v>Jetronics UAE</v>
      </c>
      <c r="E1965" s="1" t="str">
        <f>IF(A1965="","",'[1]OFD Query'!I1965)</f>
        <v>Out For Delivery</v>
      </c>
      <c r="F1965" s="1" t="str">
        <f t="shared" si="31"/>
        <v>MAK-2</v>
      </c>
      <c r="G1965" s="6" t="str" cm="1">
        <f t="array" ref="G1965">IFERROR(_xlfn.IFS(A1965="","",'[1]OFD Query'!N1965="","Fresh"),'[1]OFD Query'!N1965)</f>
        <v>Reschedule</v>
      </c>
      <c r="H1965" s="6" t="str" cm="1">
        <f t="array" ref="H1965">IFERROR(_xlfn.IFS(B1965="","",'[1]OFD Query'!O1965="","Fresh"),'[1]OFD Query'!O1965)</f>
        <v>Schedule for future</v>
      </c>
      <c r="I1965" s="1" t="str">
        <f>IF(A1965="","",'[1]OFD Query'!W1965)</f>
        <v>D2106211601</v>
      </c>
      <c r="J1965" s="1" t="str">
        <f>IF(A1965="","",'[1]OFD Query'!X1965)</f>
        <v xml:space="preserve">AML- Imran Noor </v>
      </c>
      <c r="K1965" s="1" t="str">
        <f>IF(A1965="","",'[1]OFD Query'!AL1965)</f>
        <v>At Taniem</v>
      </c>
      <c r="L1965" s="6">
        <f>IF(A1965="","",'[1]OFD Query'!AO1965)</f>
        <v>89</v>
      </c>
      <c r="M1965" s="1" t="str" cm="1">
        <f t="array" ref="M1965">_xlfn.IFS(L1965="","",L1965=0,"PPD",L1965&gt;0,"COD")</f>
        <v>COD</v>
      </c>
      <c r="N1965" s="1" t="str" cm="1">
        <f t="array" ref="N1965">_xlfn.IFS(A1965="","",L1965=0,M1965,L1965&lt;100,"&lt;100",L1965&lt;200,"&lt;200",L1965&lt;500,"&lt;500",L1965&lt;1000,"&lt;1000",L1965&gt;1000,"Above 1K")</f>
        <v>&lt;100</v>
      </c>
      <c r="O1965" s="6">
        <f>IF(A1965="","",'[1]OFD Query'!CB1965)</f>
        <v>2</v>
      </c>
      <c r="P1965" s="1" t="str">
        <f>IF(A1965="","",'[1]OFD Query'!CJ1965)</f>
        <v/>
      </c>
      <c r="Q1965" s="1" t="str" cm="1">
        <f t="array" ref="Q1965">IFERROR(_xlfn.IFS(A1965="","",O1965=0,"TRUE",AND(O1965=1,E1965="Out For Delivery"),"FALSE",O1965=1,"TRUE"),"FALSE")</f>
        <v>FALSE</v>
      </c>
      <c r="R1965" s="1" t="str">
        <f>'[1]OFD Query'!BT1965</f>
        <v>NO</v>
      </c>
    </row>
    <row r="1966" spans="1:18" x14ac:dyDescent="0.3">
      <c r="A1966" s="5" t="str">
        <f>IF(ISBLANK('[1]OFD Query'!A1966),"",'[1]OFD Query'!A1966)</f>
        <v>6061824394261</v>
      </c>
      <c r="B1966" s="1" t="str">
        <f>IF(A1966="","",LEFT('[1]OFD Query'!C1966,FIND(" ",'[1]OFD Query'!C1966)-1))</f>
        <v>Dropship</v>
      </c>
      <c r="C1966" s="1" t="str">
        <f>IF(A1966="","",'[1]OFD Query'!F1966)</f>
        <v>C21036106</v>
      </c>
      <c r="D1966" s="1" t="str">
        <f>IFERROR(VLOOKUP(C1966,Sheet2!A:B,2,0),"")</f>
        <v>Jetronics UAE</v>
      </c>
      <c r="E1966" s="1" t="str">
        <f>IF(A1966="","",'[1]OFD Query'!I1966)</f>
        <v>Out For Delivery</v>
      </c>
      <c r="F1966" s="1" t="str">
        <f t="shared" si="31"/>
        <v>MAK-2</v>
      </c>
      <c r="G1966" s="6" t="str" cm="1">
        <f t="array" ref="G1966">IFERROR(_xlfn.IFS(A1966="","",'[1]OFD Query'!N1966="","Fresh"),'[1]OFD Query'!N1966)</f>
        <v>Reschedule</v>
      </c>
      <c r="H1966" s="6" t="str" cm="1">
        <f t="array" ref="H1966">IFERROR(_xlfn.IFS(B1966="","",'[1]OFD Query'!O1966="","Fresh"),'[1]OFD Query'!O1966)</f>
        <v>Schedule for future</v>
      </c>
      <c r="I1966" s="1" t="str">
        <f>IF(A1966="","",'[1]OFD Query'!W1966)</f>
        <v>D2106211601</v>
      </c>
      <c r="J1966" s="1" t="str">
        <f>IF(A1966="","",'[1]OFD Query'!X1966)</f>
        <v xml:space="preserve">AML- Imran Noor </v>
      </c>
      <c r="K1966" s="1" t="str">
        <f>IF(A1966="","",'[1]OFD Query'!AL1966)</f>
        <v>At Taniem</v>
      </c>
      <c r="L1966" s="6">
        <f>IF(A1966="","",'[1]OFD Query'!AO1966)</f>
        <v>99</v>
      </c>
      <c r="M1966" s="1" t="str" cm="1">
        <f t="array" ref="M1966">_xlfn.IFS(L1966="","",L1966=0,"PPD",L1966&gt;0,"COD")</f>
        <v>COD</v>
      </c>
      <c r="N1966" s="1" t="str" cm="1">
        <f t="array" ref="N1966">_xlfn.IFS(A1966="","",L1966=0,M1966,L1966&lt;100,"&lt;100",L1966&lt;200,"&lt;200",L1966&lt;500,"&lt;500",L1966&lt;1000,"&lt;1000",L1966&gt;1000,"Above 1K")</f>
        <v>&lt;100</v>
      </c>
      <c r="O1966" s="6">
        <f>IF(A1966="","",'[1]OFD Query'!CB1966)</f>
        <v>3</v>
      </c>
      <c r="P1966" s="1" t="str">
        <f>IF(A1966="","",'[1]OFD Query'!CJ1966)</f>
        <v/>
      </c>
      <c r="Q1966" s="1" t="str" cm="1">
        <f t="array" ref="Q1966">IFERROR(_xlfn.IFS(A1966="","",O1966=0,"TRUE",AND(O1966=1,E1966="Out For Delivery"),"FALSE",O1966=1,"TRUE"),"FALSE")</f>
        <v>FALSE</v>
      </c>
      <c r="R1966" s="1" t="str">
        <f>'[1]OFD Query'!BT1966</f>
        <v>NO</v>
      </c>
    </row>
    <row r="1967" spans="1:18" x14ac:dyDescent="0.3">
      <c r="A1967" s="5" t="str">
        <f>IF(ISBLANK('[1]OFD Query'!A1967),"",'[1]OFD Query'!A1967)</f>
        <v>6060824623511</v>
      </c>
      <c r="B1967" s="1" t="str">
        <f>IF(A1967="","",LEFT('[1]OFD Query'!C1967,FIND(" ",'[1]OFD Query'!C1967)-1))</f>
        <v>Dropship</v>
      </c>
      <c r="C1967" s="1" t="str">
        <f>IF(A1967="","",'[1]OFD Query'!F1967)</f>
        <v>C21035750</v>
      </c>
      <c r="D1967" s="1" t="str">
        <f>IFERROR(VLOOKUP(C1967,Sheet2!A:B,2,0),"")</f>
        <v>eshry.shop</v>
      </c>
      <c r="E1967" s="1" t="str">
        <f>IF(A1967="","",'[1]OFD Query'!I1967)</f>
        <v>Out For Delivery</v>
      </c>
      <c r="F1967" s="1" t="str">
        <f t="shared" si="31"/>
        <v>MAK-2</v>
      </c>
      <c r="G1967" s="6" t="str" cm="1">
        <f t="array" ref="G1967">IFERROR(_xlfn.IFS(A1967="","",'[1]OFD Query'!N1967="","Fresh"),'[1]OFD Query'!N1967)</f>
        <v>Reschedule</v>
      </c>
      <c r="H1967" s="6" t="str" cm="1">
        <f t="array" ref="H1967">IFERROR(_xlfn.IFS(B1967="","",'[1]OFD Query'!O1967="","Fresh"),'[1]OFD Query'!O1967)</f>
        <v>Schedule for future</v>
      </c>
      <c r="I1967" s="1" t="str">
        <f>IF(A1967="","",'[1]OFD Query'!W1967)</f>
        <v>D2106211601</v>
      </c>
      <c r="J1967" s="1" t="str">
        <f>IF(A1967="","",'[1]OFD Query'!X1967)</f>
        <v xml:space="preserve">AML- Imran Noor </v>
      </c>
      <c r="K1967" s="1" t="str">
        <f>IF(A1967="","",'[1]OFD Query'!AL1967)</f>
        <v>At Taniem</v>
      </c>
      <c r="L1967" s="6">
        <f>IF(A1967="","",'[1]OFD Query'!AO1967)</f>
        <v>99</v>
      </c>
      <c r="M1967" s="1" t="str" cm="1">
        <f t="array" ref="M1967">_xlfn.IFS(L1967="","",L1967=0,"PPD",L1967&gt;0,"COD")</f>
        <v>COD</v>
      </c>
      <c r="N1967" s="1" t="str" cm="1">
        <f t="array" ref="N1967">_xlfn.IFS(A1967="","",L1967=0,M1967,L1967&lt;100,"&lt;100",L1967&lt;200,"&lt;200",L1967&lt;500,"&lt;500",L1967&lt;1000,"&lt;1000",L1967&gt;1000,"Above 1K")</f>
        <v>&lt;100</v>
      </c>
      <c r="O1967" s="6">
        <f>IF(A1967="","",'[1]OFD Query'!CB1967)</f>
        <v>2</v>
      </c>
      <c r="P1967" s="1" t="str">
        <f>IF(A1967="","",'[1]OFD Query'!CJ1967)</f>
        <v/>
      </c>
      <c r="Q1967" s="1" t="str" cm="1">
        <f t="array" ref="Q1967">IFERROR(_xlfn.IFS(A1967="","",O1967=0,"TRUE",AND(O1967=1,E1967="Out For Delivery"),"FALSE",O1967=1,"TRUE"),"FALSE")</f>
        <v>FALSE</v>
      </c>
      <c r="R1967" s="1" t="str">
        <f>'[1]OFD Query'!BT1967</f>
        <v>NO</v>
      </c>
    </row>
    <row r="1968" spans="1:18" x14ac:dyDescent="0.3">
      <c r="A1968" s="5" t="str">
        <f>IF(ISBLANK('[1]OFD Query'!A1968),"",'[1]OFD Query'!A1968)</f>
        <v>6061924830553</v>
      </c>
      <c r="B1968" s="1" t="str">
        <f>IF(A1968="","",LEFT('[1]OFD Query'!C1968,FIND(" ",'[1]OFD Query'!C1968)-1))</f>
        <v>Dropship</v>
      </c>
      <c r="C1968" s="1" t="str">
        <f>IF(A1968="","",'[1]OFD Query'!F1968)</f>
        <v>C21036624</v>
      </c>
      <c r="D1968" s="1" t="str">
        <f>IFERROR(VLOOKUP(C1968,Sheet2!A:B,2,0),"")</f>
        <v>CODPARTNER</v>
      </c>
      <c r="E1968" s="1" t="str">
        <f>IF(A1968="","",'[1]OFD Query'!I1968)</f>
        <v>Out For Delivery</v>
      </c>
      <c r="F1968" s="1" t="str">
        <f t="shared" si="31"/>
        <v>MAK-2</v>
      </c>
      <c r="G1968" s="6" t="str" cm="1">
        <f t="array" ref="G1968">IFERROR(_xlfn.IFS(A1968="","",'[1]OFD Query'!N1968="","Fresh"),'[1]OFD Query'!N1968)</f>
        <v>Reschedule</v>
      </c>
      <c r="H1968" s="6" t="str" cm="1">
        <f t="array" ref="H1968">IFERROR(_xlfn.IFS(B1968="","",'[1]OFD Query'!O1968="","Fresh"),'[1]OFD Query'!O1968)</f>
        <v>Schedule for future</v>
      </c>
      <c r="I1968" s="1" t="str">
        <f>IF(A1968="","",'[1]OFD Query'!W1968)</f>
        <v>D2106211601</v>
      </c>
      <c r="J1968" s="1" t="str">
        <f>IF(A1968="","",'[1]OFD Query'!X1968)</f>
        <v xml:space="preserve">AML- Imran Noor </v>
      </c>
      <c r="K1968" s="1" t="str">
        <f>IF(A1968="","",'[1]OFD Query'!AL1968)</f>
        <v>At Taniem</v>
      </c>
      <c r="L1968" s="6">
        <f>IF(A1968="","",'[1]OFD Query'!AO1968)</f>
        <v>189</v>
      </c>
      <c r="M1968" s="1" t="str" cm="1">
        <f t="array" ref="M1968">_xlfn.IFS(L1968="","",L1968=0,"PPD",L1968&gt;0,"COD")</f>
        <v>COD</v>
      </c>
      <c r="N1968" s="1" t="str" cm="1">
        <f t="array" ref="N1968">_xlfn.IFS(A1968="","",L1968=0,M1968,L1968&lt;100,"&lt;100",L1968&lt;200,"&lt;200",L1968&lt;500,"&lt;500",L1968&lt;1000,"&lt;1000",L1968&gt;1000,"Above 1K")</f>
        <v>&lt;200</v>
      </c>
      <c r="O1968" s="6">
        <f>IF(A1968="","",'[1]OFD Query'!CB1968)</f>
        <v>3</v>
      </c>
      <c r="P1968" s="1" t="str">
        <f>IF(A1968="","",'[1]OFD Query'!CJ1968)</f>
        <v/>
      </c>
      <c r="Q1968" s="1" t="str" cm="1">
        <f t="array" ref="Q1968">IFERROR(_xlfn.IFS(A1968="","",O1968=0,"TRUE",AND(O1968=1,E1968="Out For Delivery"),"FALSE",O1968=1,"TRUE"),"FALSE")</f>
        <v>FALSE</v>
      </c>
      <c r="R1968" s="1" t="str">
        <f>'[1]OFD Query'!BT1968</f>
        <v>NO</v>
      </c>
    </row>
    <row r="1969" spans="1:18" x14ac:dyDescent="0.3">
      <c r="A1969" s="5" t="str">
        <f>IF(ISBLANK('[1]OFD Query'!A1969),"",'[1]OFD Query'!A1969)</f>
        <v>6062324448118</v>
      </c>
      <c r="B1969" s="1" t="str">
        <f>IF(A1969="","",LEFT('[1]OFD Query'!C1969,FIND(" ",'[1]OFD Query'!C1969)-1))</f>
        <v>Dropship</v>
      </c>
      <c r="C1969" s="1" t="str">
        <f>IF(A1969="","",'[1]OFD Query'!F1969)</f>
        <v>C21035750</v>
      </c>
      <c r="D1969" s="1" t="str">
        <f>IFERROR(VLOOKUP(C1969,Sheet2!A:B,2,0),"")</f>
        <v>eshry.shop</v>
      </c>
      <c r="E1969" s="1" t="str">
        <f>IF(A1969="","",'[1]OFD Query'!I1969)</f>
        <v>Out For Delivery</v>
      </c>
      <c r="F1969" s="1" t="str">
        <f t="shared" si="31"/>
        <v>MAK-2</v>
      </c>
      <c r="G1969" s="6" t="str" cm="1">
        <f t="array" ref="G1969">IFERROR(_xlfn.IFS(A1969="","",'[1]OFD Query'!N1969="","Fresh"),'[1]OFD Query'!N1969)</f>
        <v>Reschedule</v>
      </c>
      <c r="H1969" s="6" t="str" cm="1">
        <f t="array" ref="H1969">IFERROR(_xlfn.IFS(B1969="","",'[1]OFD Query'!O1969="","Fresh"),'[1]OFD Query'!O1969)</f>
        <v>Schedule for future</v>
      </c>
      <c r="I1969" s="1" t="str">
        <f>IF(A1969="","",'[1]OFD Query'!W1969)</f>
        <v>D2106211601</v>
      </c>
      <c r="J1969" s="1" t="str">
        <f>IF(A1969="","",'[1]OFD Query'!X1969)</f>
        <v xml:space="preserve">AML- Imran Noor </v>
      </c>
      <c r="K1969" s="1" t="str">
        <f>IF(A1969="","",'[1]OFD Query'!AL1969)</f>
        <v>Al Buhayrat</v>
      </c>
      <c r="L1969" s="6">
        <f>IF(A1969="","",'[1]OFD Query'!AO1969)</f>
        <v>199</v>
      </c>
      <c r="M1969" s="1" t="str" cm="1">
        <f t="array" ref="M1969">_xlfn.IFS(L1969="","",L1969=0,"PPD",L1969&gt;0,"COD")</f>
        <v>COD</v>
      </c>
      <c r="N1969" s="1" t="str" cm="1">
        <f t="array" ref="N1969">_xlfn.IFS(A1969="","",L1969=0,M1969,L1969&lt;100,"&lt;100",L1969&lt;200,"&lt;200",L1969&lt;500,"&lt;500",L1969&lt;1000,"&lt;1000",L1969&gt;1000,"Above 1K")</f>
        <v>&lt;200</v>
      </c>
      <c r="O1969" s="6">
        <f>IF(A1969="","",'[1]OFD Query'!CB1969)</f>
        <v>1</v>
      </c>
      <c r="P1969" s="1" t="str">
        <f>IF(A1969="","",'[1]OFD Query'!CJ1969)</f>
        <v/>
      </c>
      <c r="Q1969" s="1" t="str" cm="1">
        <f t="array" ref="Q1969">IFERROR(_xlfn.IFS(A1969="","",O1969=0,"TRUE",AND(O1969=1,E1969="Out For Delivery"),"FALSE",O1969=1,"TRUE"),"FALSE")</f>
        <v>FALSE</v>
      </c>
      <c r="R1969" s="1" t="str">
        <f>'[1]OFD Query'!BT1969</f>
        <v>NO</v>
      </c>
    </row>
    <row r="1970" spans="1:18" x14ac:dyDescent="0.3">
      <c r="A1970" s="5" t="str">
        <f>IF(ISBLANK('[1]OFD Query'!A1970),"",'[1]OFD Query'!A1970)</f>
        <v>6061124653439</v>
      </c>
      <c r="B1970" s="1" t="str">
        <f>IF(A1970="","",LEFT('[1]OFD Query'!C1970,FIND(" ",'[1]OFD Query'!C1970)-1))</f>
        <v>Dropship</v>
      </c>
      <c r="C1970" s="1" t="str">
        <f>IF(A1970="","",'[1]OFD Query'!F1970)</f>
        <v>C21036624</v>
      </c>
      <c r="D1970" s="1" t="str">
        <f>IFERROR(VLOOKUP(C1970,Sheet2!A:B,2,0),"")</f>
        <v>CODPARTNER</v>
      </c>
      <c r="E1970" s="1" t="str">
        <f>IF(A1970="","",'[1]OFD Query'!I1970)</f>
        <v>Out For Delivery</v>
      </c>
      <c r="F1970" s="1" t="str">
        <f t="shared" si="31"/>
        <v>MAK-2</v>
      </c>
      <c r="G1970" s="6" t="str" cm="1">
        <f t="array" ref="G1970">IFERROR(_xlfn.IFS(A1970="","",'[1]OFD Query'!N1970="","Fresh"),'[1]OFD Query'!N1970)</f>
        <v>Reschedule</v>
      </c>
      <c r="H1970" s="6" t="str" cm="1">
        <f t="array" ref="H1970">IFERROR(_xlfn.IFS(B1970="","",'[1]OFD Query'!O1970="","Fresh"),'[1]OFD Query'!O1970)</f>
        <v>Schedule for future</v>
      </c>
      <c r="I1970" s="1" t="str">
        <f>IF(A1970="","",'[1]OFD Query'!W1970)</f>
        <v>D2106211601</v>
      </c>
      <c r="J1970" s="1" t="str">
        <f>IF(A1970="","",'[1]OFD Query'!X1970)</f>
        <v xml:space="preserve">AML- Imran Noor </v>
      </c>
      <c r="K1970" s="1" t="str">
        <f>IF(A1970="","",'[1]OFD Query'!AL1970)</f>
        <v>At Taniem</v>
      </c>
      <c r="L1970" s="6">
        <f>IF(A1970="","",'[1]OFD Query'!AO1970)</f>
        <v>439</v>
      </c>
      <c r="M1970" s="1" t="str" cm="1">
        <f t="array" ref="M1970">_xlfn.IFS(L1970="","",L1970=0,"PPD",L1970&gt;0,"COD")</f>
        <v>COD</v>
      </c>
      <c r="N1970" s="1" t="str" cm="1">
        <f t="array" ref="N1970">_xlfn.IFS(A1970="","",L1970=0,M1970,L1970&lt;100,"&lt;100",L1970&lt;200,"&lt;200",L1970&lt;500,"&lt;500",L1970&lt;1000,"&lt;1000",L1970&gt;1000,"Above 1K")</f>
        <v>&lt;500</v>
      </c>
      <c r="O1970" s="6">
        <f>IF(A1970="","",'[1]OFD Query'!CB1970)</f>
        <v>3</v>
      </c>
      <c r="P1970" s="1" t="str">
        <f>IF(A1970="","",'[1]OFD Query'!CJ1970)</f>
        <v/>
      </c>
      <c r="Q1970" s="1" t="str" cm="1">
        <f t="array" ref="Q1970">IFERROR(_xlfn.IFS(A1970="","",O1970=0,"TRUE",AND(O1970=1,E1970="Out For Delivery"),"FALSE",O1970=1,"TRUE"),"FALSE")</f>
        <v>FALSE</v>
      </c>
      <c r="R1970" s="1" t="str">
        <f>'[1]OFD Query'!BT1970</f>
        <v>NO</v>
      </c>
    </row>
    <row r="1971" spans="1:18" x14ac:dyDescent="0.3">
      <c r="A1971" s="5" t="str">
        <f>IF(ISBLANK('[1]OFD Query'!A1971),"",'[1]OFD Query'!A1971)</f>
        <v>6062324483497</v>
      </c>
      <c r="B1971" s="1" t="str">
        <f>IF(A1971="","",LEFT('[1]OFD Query'!C1971,FIND(" ",'[1]OFD Query'!C1971)-1))</f>
        <v>Dropship</v>
      </c>
      <c r="C1971" s="1" t="str">
        <f>IF(A1971="","",'[1]OFD Query'!F1971)</f>
        <v>C21035750</v>
      </c>
      <c r="D1971" s="1" t="str">
        <f>IFERROR(VLOOKUP(C1971,Sheet2!A:B,2,0),"")</f>
        <v>eshry.shop</v>
      </c>
      <c r="E1971" s="1" t="str">
        <f>IF(A1971="","",'[1]OFD Query'!I1971)</f>
        <v>Out For Delivery</v>
      </c>
      <c r="F1971" s="1" t="str">
        <f t="shared" si="31"/>
        <v>MAK-2</v>
      </c>
      <c r="G1971" s="6" t="str" cm="1">
        <f t="array" ref="G1971">IFERROR(_xlfn.IFS(A1971="","",'[1]OFD Query'!N1971="","Fresh"),'[1]OFD Query'!N1971)</f>
        <v>Cancel</v>
      </c>
      <c r="H1971" s="6" t="str" cm="1">
        <f t="array" ref="H1971">IFERROR(_xlfn.IFS(B1971="","",'[1]OFD Query'!O1971="","Fresh"),'[1]OFD Query'!O1971)</f>
        <v>Doesn't Want to Give Reason</v>
      </c>
      <c r="I1971" s="1" t="str">
        <f>IF(A1971="","",'[1]OFD Query'!W1971)</f>
        <v>D2106211601</v>
      </c>
      <c r="J1971" s="1" t="str">
        <f>IF(A1971="","",'[1]OFD Query'!X1971)</f>
        <v xml:space="preserve">AML- Imran Noor </v>
      </c>
      <c r="K1971" s="1" t="str">
        <f>IF(A1971="","",'[1]OFD Query'!AL1971)</f>
        <v>At Taniem</v>
      </c>
      <c r="L1971" s="6">
        <f>IF(A1971="","",'[1]OFD Query'!AO1971)</f>
        <v>179</v>
      </c>
      <c r="M1971" s="1" t="str" cm="1">
        <f t="array" ref="M1971">_xlfn.IFS(L1971="","",L1971=0,"PPD",L1971&gt;0,"COD")</f>
        <v>COD</v>
      </c>
      <c r="N1971" s="1" t="str" cm="1">
        <f t="array" ref="N1971">_xlfn.IFS(A1971="","",L1971=0,M1971,L1971&lt;100,"&lt;100",L1971&lt;200,"&lt;200",L1971&lt;500,"&lt;500",L1971&lt;1000,"&lt;1000",L1971&gt;1000,"Above 1K")</f>
        <v>&lt;200</v>
      </c>
      <c r="O1971" s="6">
        <f>IF(A1971="","",'[1]OFD Query'!CB1971)</f>
        <v>1</v>
      </c>
      <c r="P1971" s="1" t="str">
        <f>IF(A1971="","",'[1]OFD Query'!CJ1971)</f>
        <v/>
      </c>
      <c r="Q1971" s="1" t="str" cm="1">
        <f t="array" ref="Q1971">IFERROR(_xlfn.IFS(A1971="","",O1971=0,"TRUE",AND(O1971=1,E1971="Out For Delivery"),"FALSE",O1971=1,"TRUE"),"FALSE")</f>
        <v>FALSE</v>
      </c>
      <c r="R1971" s="1" t="str">
        <f>'[1]OFD Query'!BT1971</f>
        <v>NO</v>
      </c>
    </row>
    <row r="1972" spans="1:18" x14ac:dyDescent="0.3">
      <c r="A1972" s="5" t="str">
        <f>IF(ISBLANK('[1]OFD Query'!A1972),"",'[1]OFD Query'!A1972)</f>
        <v>6061024773424</v>
      </c>
      <c r="B1972" s="1" t="str">
        <f>IF(A1972="","",LEFT('[1]OFD Query'!C1972,FIND(" ",'[1]OFD Query'!C1972)-1))</f>
        <v>Dropship</v>
      </c>
      <c r="C1972" s="1" t="str">
        <f>IF(A1972="","",'[1]OFD Query'!F1972)</f>
        <v>C21035750</v>
      </c>
      <c r="D1972" s="1" t="str">
        <f>IFERROR(VLOOKUP(C1972,Sheet2!A:B,2,0),"")</f>
        <v>eshry.shop</v>
      </c>
      <c r="E1972" s="1" t="str">
        <f>IF(A1972="","",'[1]OFD Query'!I1972)</f>
        <v>Out For Delivery</v>
      </c>
      <c r="F1972" s="1" t="str">
        <f t="shared" si="31"/>
        <v>MAK-2</v>
      </c>
      <c r="G1972" s="6" t="str" cm="1">
        <f t="array" ref="G1972">IFERROR(_xlfn.IFS(A1972="","",'[1]OFD Query'!N1972="","Fresh"),'[1]OFD Query'!N1972)</f>
        <v>Reschedule</v>
      </c>
      <c r="H1972" s="6" t="str" cm="1">
        <f t="array" ref="H1972">IFERROR(_xlfn.IFS(B1972="","",'[1]OFD Query'!O1972="","Fresh"),'[1]OFD Query'!O1972)</f>
        <v>Schedule for future</v>
      </c>
      <c r="I1972" s="1" t="str">
        <f>IF(A1972="","",'[1]OFD Query'!W1972)</f>
        <v>D2106211601</v>
      </c>
      <c r="J1972" s="1" t="str">
        <f>IF(A1972="","",'[1]OFD Query'!X1972)</f>
        <v xml:space="preserve">AML- Imran Noor </v>
      </c>
      <c r="K1972" s="1" t="str">
        <f>IF(A1972="","",'[1]OFD Query'!AL1972)</f>
        <v>Al Buhayrat</v>
      </c>
      <c r="L1972" s="6">
        <f>IF(A1972="","",'[1]OFD Query'!AO1972)</f>
        <v>187</v>
      </c>
      <c r="M1972" s="1" t="str" cm="1">
        <f t="array" ref="M1972">_xlfn.IFS(L1972="","",L1972=0,"PPD",L1972&gt;0,"COD")</f>
        <v>COD</v>
      </c>
      <c r="N1972" s="1" t="str" cm="1">
        <f t="array" ref="N1972">_xlfn.IFS(A1972="","",L1972=0,M1972,L1972&lt;100,"&lt;100",L1972&lt;200,"&lt;200",L1972&lt;500,"&lt;500",L1972&lt;1000,"&lt;1000",L1972&gt;1000,"Above 1K")</f>
        <v>&lt;200</v>
      </c>
      <c r="O1972" s="6">
        <f>IF(A1972="","",'[1]OFD Query'!CB1972)</f>
        <v>3</v>
      </c>
      <c r="P1972" s="1" t="str">
        <f>IF(A1972="","",'[1]OFD Query'!CJ1972)</f>
        <v/>
      </c>
      <c r="Q1972" s="1" t="str" cm="1">
        <f t="array" ref="Q1972">IFERROR(_xlfn.IFS(A1972="","",O1972=0,"TRUE",AND(O1972=1,E1972="Out For Delivery"),"FALSE",O1972=1,"TRUE"),"FALSE")</f>
        <v>FALSE</v>
      </c>
      <c r="R1972" s="1" t="str">
        <f>'[1]OFD Query'!BT1972</f>
        <v>NO</v>
      </c>
    </row>
    <row r="1973" spans="1:18" x14ac:dyDescent="0.3">
      <c r="A1973" s="5" t="str">
        <f>IF(ISBLANK('[1]OFD Query'!A1973),"",'[1]OFD Query'!A1973)</f>
        <v>6062224948936</v>
      </c>
      <c r="B1973" s="1" t="str">
        <f>IF(A1973="","",LEFT('[1]OFD Query'!C1973,FIND(" ",'[1]OFD Query'!C1973)-1))</f>
        <v>Dropship</v>
      </c>
      <c r="C1973" s="1" t="str">
        <f>IF(A1973="","",'[1]OFD Query'!F1973)</f>
        <v>C21035750</v>
      </c>
      <c r="D1973" s="1" t="str">
        <f>IFERROR(VLOOKUP(C1973,Sheet2!A:B,2,0),"")</f>
        <v>eshry.shop</v>
      </c>
      <c r="E1973" s="1" t="str">
        <f>IF(A1973="","",'[1]OFD Query'!I1973)</f>
        <v>Delivered</v>
      </c>
      <c r="F1973" s="1" t="str">
        <f t="shared" si="31"/>
        <v>MAK-2</v>
      </c>
      <c r="G1973" s="6" t="str" cm="1">
        <f t="array" ref="G1973">IFERROR(_xlfn.IFS(A1973="","",'[1]OFD Query'!N1973="","Fresh"),'[1]OFD Query'!N1973)</f>
        <v>Reschedule</v>
      </c>
      <c r="H1973" s="6" t="str" cm="1">
        <f t="array" ref="H1973">IFERROR(_xlfn.IFS(B1973="","",'[1]OFD Query'!O1973="","Fresh"),'[1]OFD Query'!O1973)</f>
        <v>Schedule for future</v>
      </c>
      <c r="I1973" s="1" t="str">
        <f>IF(A1973="","",'[1]OFD Query'!W1973)</f>
        <v>D2106211601</v>
      </c>
      <c r="J1973" s="1" t="str">
        <f>IF(A1973="","",'[1]OFD Query'!X1973)</f>
        <v xml:space="preserve">AML- Imran Noor </v>
      </c>
      <c r="K1973" s="1" t="str">
        <f>IF(A1973="","",'[1]OFD Query'!AL1973)</f>
        <v>Al Buhayrat</v>
      </c>
      <c r="L1973" s="6">
        <f>IF(A1973="","",'[1]OFD Query'!AO1973)</f>
        <v>295</v>
      </c>
      <c r="M1973" s="1" t="str" cm="1">
        <f t="array" ref="M1973">_xlfn.IFS(L1973="","",L1973=0,"PPD",L1973&gt;0,"COD")</f>
        <v>COD</v>
      </c>
      <c r="N1973" s="1" t="str" cm="1">
        <f t="array" ref="N1973">_xlfn.IFS(A1973="","",L1973=0,M1973,L1973&lt;100,"&lt;100",L1973&lt;200,"&lt;200",L1973&lt;500,"&lt;500",L1973&lt;1000,"&lt;1000",L1973&gt;1000,"Above 1K")</f>
        <v>&lt;500</v>
      </c>
      <c r="O1973" s="6">
        <f>IF(A1973="","",'[1]OFD Query'!CB1973)</f>
        <v>3</v>
      </c>
      <c r="P1973" s="1" t="str">
        <f>IF(A1973="","",'[1]OFD Query'!CJ1973)</f>
        <v/>
      </c>
      <c r="Q1973" s="1" t="str" cm="1">
        <f t="array" ref="Q1973">IFERROR(_xlfn.IFS(A1973="","",O1973=0,"TRUE",AND(O1973=1,E1973="Out For Delivery"),"FALSE",O1973=1,"TRUE"),"FALSE")</f>
        <v>FALSE</v>
      </c>
      <c r="R1973" s="1" t="str">
        <f>'[1]OFD Query'!BT1973</f>
        <v>YES</v>
      </c>
    </row>
    <row r="1974" spans="1:18" x14ac:dyDescent="0.3">
      <c r="A1974" s="5" t="str">
        <f>IF(ISBLANK('[1]OFD Query'!A1974),"",'[1]OFD Query'!A1974)</f>
        <v>6062124883285</v>
      </c>
      <c r="B1974" s="1" t="str">
        <f>IF(A1974="","",LEFT('[1]OFD Query'!C1974,FIND(" ",'[1]OFD Query'!C1974)-1))</f>
        <v>Dropship</v>
      </c>
      <c r="C1974" s="1" t="str">
        <f>IF(A1974="","",'[1]OFD Query'!F1974)</f>
        <v>C21035750</v>
      </c>
      <c r="D1974" s="1" t="str">
        <f>IFERROR(VLOOKUP(C1974,Sheet2!A:B,2,0),"")</f>
        <v>eshry.shop</v>
      </c>
      <c r="E1974" s="1" t="str">
        <f>IF(A1974="","",'[1]OFD Query'!I1974)</f>
        <v>Out For Delivery</v>
      </c>
      <c r="F1974" s="1" t="str">
        <f t="shared" si="31"/>
        <v>MAK-2</v>
      </c>
      <c r="G1974" s="6" t="str" cm="1">
        <f t="array" ref="G1974">IFERROR(_xlfn.IFS(A1974="","",'[1]OFD Query'!N1974="","Fresh"),'[1]OFD Query'!N1974)</f>
        <v>Reschedule</v>
      </c>
      <c r="H1974" s="6" t="str" cm="1">
        <f t="array" ref="H1974">IFERROR(_xlfn.IFS(B1974="","",'[1]OFD Query'!O1974="","Fresh"),'[1]OFD Query'!O1974)</f>
        <v>Schedule for future</v>
      </c>
      <c r="I1974" s="1" t="str">
        <f>IF(A1974="","",'[1]OFD Query'!W1974)</f>
        <v>D2106211601</v>
      </c>
      <c r="J1974" s="1" t="str">
        <f>IF(A1974="","",'[1]OFD Query'!X1974)</f>
        <v xml:space="preserve">AML- Imran Noor </v>
      </c>
      <c r="K1974" s="1" t="str">
        <f>IF(A1974="","",'[1]OFD Query'!AL1974)</f>
        <v>Al Buhayrat</v>
      </c>
      <c r="L1974" s="6">
        <f>IF(A1974="","",'[1]OFD Query'!AO1974)</f>
        <v>179</v>
      </c>
      <c r="M1974" s="1" t="str" cm="1">
        <f t="array" ref="M1974">_xlfn.IFS(L1974="","",L1974=0,"PPD",L1974&gt;0,"COD")</f>
        <v>COD</v>
      </c>
      <c r="N1974" s="1" t="str" cm="1">
        <f t="array" ref="N1974">_xlfn.IFS(A1974="","",L1974=0,M1974,L1974&lt;100,"&lt;100",L1974&lt;200,"&lt;200",L1974&lt;500,"&lt;500",L1974&lt;1000,"&lt;1000",L1974&gt;1000,"Above 1K")</f>
        <v>&lt;200</v>
      </c>
      <c r="O1974" s="6">
        <f>IF(A1974="","",'[1]OFD Query'!CB1974)</f>
        <v>1</v>
      </c>
      <c r="P1974" s="1" t="str">
        <f>IF(A1974="","",'[1]OFD Query'!CJ1974)</f>
        <v/>
      </c>
      <c r="Q1974" s="1" t="str" cm="1">
        <f t="array" ref="Q1974">IFERROR(_xlfn.IFS(A1974="","",O1974=0,"TRUE",AND(O1974=1,E1974="Out For Delivery"),"FALSE",O1974=1,"TRUE"),"FALSE")</f>
        <v>FALSE</v>
      </c>
      <c r="R1974" s="1" t="str">
        <f>'[1]OFD Query'!BT1974</f>
        <v>NO</v>
      </c>
    </row>
    <row r="1975" spans="1:18" x14ac:dyDescent="0.3">
      <c r="A1975" s="5" t="str">
        <f>IF(ISBLANK('[1]OFD Query'!A1975),"",'[1]OFD Query'!A1975)</f>
        <v>6053124131499</v>
      </c>
      <c r="B1975" s="1" t="str">
        <f>IF(A1975="","",LEFT('[1]OFD Query'!C1975,FIND(" ",'[1]OFD Query'!C1975)-1))</f>
        <v>Dropship</v>
      </c>
      <c r="C1975" s="1" t="str">
        <f>IF(A1975="","",'[1]OFD Query'!F1975)</f>
        <v>C2103719401</v>
      </c>
      <c r="D1975" s="1" t="str">
        <f>IFERROR(VLOOKUP(C1975,Sheet2!A:B,2,0),"")</f>
        <v>fordeal-KSA-Local</v>
      </c>
      <c r="E1975" s="1" t="str">
        <f>IF(A1975="","",'[1]OFD Query'!I1975)</f>
        <v>Out For Delivery</v>
      </c>
      <c r="F1975" s="1" t="str">
        <f t="shared" si="31"/>
        <v>MAK-2</v>
      </c>
      <c r="G1975" s="6" t="str" cm="1">
        <f t="array" ref="G1975">IFERROR(_xlfn.IFS(A1975="","",'[1]OFD Query'!N1975="","Fresh"),'[1]OFD Query'!N1975)</f>
        <v>Reschedule</v>
      </c>
      <c r="H1975" s="6" t="str" cm="1">
        <f t="array" ref="H1975">IFERROR(_xlfn.IFS(B1975="","",'[1]OFD Query'!O1975="","Fresh"),'[1]OFD Query'!O1975)</f>
        <v>Schedule for future</v>
      </c>
      <c r="I1975" s="1" t="str">
        <f>IF(A1975="","",'[1]OFD Query'!W1975)</f>
        <v>D2106211601</v>
      </c>
      <c r="J1975" s="1" t="str">
        <f>IF(A1975="","",'[1]OFD Query'!X1975)</f>
        <v xml:space="preserve">AML- Imran Noor </v>
      </c>
      <c r="K1975" s="1" t="str">
        <f>IF(A1975="","",'[1]OFD Query'!AL1975)</f>
        <v>Al Buhayrat</v>
      </c>
      <c r="L1975" s="6">
        <f>IF(A1975="","",'[1]OFD Query'!AO1975)</f>
        <v>377.01</v>
      </c>
      <c r="M1975" s="1" t="str" cm="1">
        <f t="array" ref="M1975">_xlfn.IFS(L1975="","",L1975=0,"PPD",L1975&gt;0,"COD")</f>
        <v>COD</v>
      </c>
      <c r="N1975" s="1" t="str" cm="1">
        <f t="array" ref="N1975">_xlfn.IFS(A1975="","",L1975=0,M1975,L1975&lt;100,"&lt;100",L1975&lt;200,"&lt;200",L1975&lt;500,"&lt;500",L1975&lt;1000,"&lt;1000",L1975&gt;1000,"Above 1K")</f>
        <v>&lt;500</v>
      </c>
      <c r="O1975" s="6">
        <f>IF(A1975="","",'[1]OFD Query'!CB1975)</f>
        <v>5</v>
      </c>
      <c r="P1975" s="1" t="str">
        <f>IF(A1975="","",'[1]OFD Query'!CJ1975)</f>
        <v/>
      </c>
      <c r="Q1975" s="1" t="str" cm="1">
        <f t="array" ref="Q1975">IFERROR(_xlfn.IFS(A1975="","",O1975=0,"TRUE",AND(O1975=1,E1975="Out For Delivery"),"FALSE",O1975=1,"TRUE"),"FALSE")</f>
        <v>FALSE</v>
      </c>
      <c r="R1975" s="1" t="str">
        <f>'[1]OFD Query'!BT1975</f>
        <v>NO</v>
      </c>
    </row>
    <row r="1976" spans="1:18" x14ac:dyDescent="0.3">
      <c r="A1976" s="5" t="str">
        <f>IF(ISBLANK('[1]OFD Query'!A1976),"",'[1]OFD Query'!A1976)</f>
        <v>6062324969032</v>
      </c>
      <c r="B1976" s="1" t="str">
        <f>IF(A1976="","",LEFT('[1]OFD Query'!C1976,FIND(" ",'[1]OFD Query'!C1976)-1))</f>
        <v>Dropship</v>
      </c>
      <c r="C1976" s="1" t="str">
        <f>IF(A1976="","",'[1]OFD Query'!F1976)</f>
        <v>C21035750</v>
      </c>
      <c r="D1976" s="1" t="str">
        <f>IFERROR(VLOOKUP(C1976,Sheet2!A:B,2,0),"")</f>
        <v>eshry.shop</v>
      </c>
      <c r="E1976" s="1" t="str">
        <f>IF(A1976="","",'[1]OFD Query'!I1976)</f>
        <v>Out For Delivery</v>
      </c>
      <c r="F1976" s="1" t="str">
        <f t="shared" si="31"/>
        <v>MAK-2</v>
      </c>
      <c r="G1976" s="6" t="str" cm="1">
        <f t="array" ref="G1976">IFERROR(_xlfn.IFS(A1976="","",'[1]OFD Query'!N1976="","Fresh"),'[1]OFD Query'!N1976)</f>
        <v>Cancel</v>
      </c>
      <c r="H1976" s="6" t="str" cm="1">
        <f t="array" ref="H1976">IFERROR(_xlfn.IFS(B1976="","",'[1]OFD Query'!O1976="","Fresh"),'[1]OFD Query'!O1976)</f>
        <v>Open Package Request</v>
      </c>
      <c r="I1976" s="1" t="str">
        <f>IF(A1976="","",'[1]OFD Query'!W1976)</f>
        <v>D2106211601</v>
      </c>
      <c r="J1976" s="1" t="str">
        <f>IF(A1976="","",'[1]OFD Query'!X1976)</f>
        <v xml:space="preserve">AML- Imran Noor </v>
      </c>
      <c r="K1976" s="1" t="str">
        <f>IF(A1976="","",'[1]OFD Query'!AL1976)</f>
        <v>At Taniem</v>
      </c>
      <c r="L1976" s="6">
        <f>IF(A1976="","",'[1]OFD Query'!AO1976)</f>
        <v>169</v>
      </c>
      <c r="M1976" s="1" t="str" cm="1">
        <f t="array" ref="M1976">_xlfn.IFS(L1976="","",L1976=0,"PPD",L1976&gt;0,"COD")</f>
        <v>COD</v>
      </c>
      <c r="N1976" s="1" t="str" cm="1">
        <f t="array" ref="N1976">_xlfn.IFS(A1976="","",L1976=0,M1976,L1976&lt;100,"&lt;100",L1976&lt;200,"&lt;200",L1976&lt;500,"&lt;500",L1976&lt;1000,"&lt;1000",L1976&gt;1000,"Above 1K")</f>
        <v>&lt;200</v>
      </c>
      <c r="O1976" s="6">
        <f>IF(A1976="","",'[1]OFD Query'!CB1976)</f>
        <v>1</v>
      </c>
      <c r="P1976" s="1" t="str">
        <f>IF(A1976="","",'[1]OFD Query'!CJ1976)</f>
        <v/>
      </c>
      <c r="Q1976" s="1" t="str" cm="1">
        <f t="array" ref="Q1976">IFERROR(_xlfn.IFS(A1976="","",O1976=0,"TRUE",AND(O1976=1,E1976="Out For Delivery"),"FALSE",O1976=1,"TRUE"),"FALSE")</f>
        <v>FALSE</v>
      </c>
      <c r="R1976" s="1" t="str">
        <f>'[1]OFD Query'!BT1976</f>
        <v>NO</v>
      </c>
    </row>
    <row r="1977" spans="1:18" x14ac:dyDescent="0.3">
      <c r="A1977" s="5" t="str">
        <f>IF(ISBLANK('[1]OFD Query'!A1977),"",'[1]OFD Query'!A1977)</f>
        <v>6062424915090</v>
      </c>
      <c r="B1977" s="1" t="str">
        <f>IF(A1977="","",LEFT('[1]OFD Query'!C1977,FIND(" ",'[1]OFD Query'!C1977)-1))</f>
        <v>Reverse</v>
      </c>
      <c r="C1977" s="1" t="str">
        <f>IF(A1977="","",'[1]OFD Query'!F1977)</f>
        <v>C21036226</v>
      </c>
      <c r="D1977" s="1" t="str">
        <f>IFERROR(VLOOKUP(C1977,Sheet2!A:B,2,0),"")</f>
        <v>SHEIN</v>
      </c>
      <c r="E1977" s="1" t="str">
        <f>IF(A1977="","",'[1]OFD Query'!I1977)</f>
        <v>Successfully Returned</v>
      </c>
      <c r="F1977" s="1" t="str">
        <f t="shared" si="31"/>
        <v>MAK-2</v>
      </c>
      <c r="G1977" s="6" t="str" cm="1">
        <f t="array" ref="G1977">IFERROR(_xlfn.IFS(A1977="","",'[1]OFD Query'!N1977="","Fresh"),'[1]OFD Query'!N1977)</f>
        <v>Undelivered</v>
      </c>
      <c r="H1977" s="6" t="str" cm="1">
        <f t="array" ref="H1977">IFERROR(_xlfn.IFS(B1977="","",'[1]OFD Query'!O1977="","Fresh"),'[1]OFD Query'!O1977)</f>
        <v xml:space="preserve">NDR Condition, can not been scheduled </v>
      </c>
      <c r="I1977" s="1" t="str">
        <f>IF(A1977="","",'[1]OFD Query'!W1977)</f>
        <v>D2106211601</v>
      </c>
      <c r="J1977" s="1" t="str">
        <f>IF(A1977="","",'[1]OFD Query'!X1977)</f>
        <v xml:space="preserve">AML- Imran Noor </v>
      </c>
      <c r="K1977" s="1" t="str">
        <f>IF(A1977="","",'[1]OFD Query'!AL1977)</f>
        <v>Al Buhayrat</v>
      </c>
      <c r="L1977" s="6">
        <f>IF(A1977="","",'[1]OFD Query'!AO1977)</f>
        <v>0</v>
      </c>
      <c r="M1977" s="1" t="str" cm="1">
        <f t="array" ref="M1977">_xlfn.IFS(L1977="","",L1977=0,"PPD",L1977&gt;0,"COD")</f>
        <v>PPD</v>
      </c>
      <c r="N1977" s="1" t="str" cm="1">
        <f t="array" ref="N1977">_xlfn.IFS(A1977="","",L1977=0,M1977,L1977&lt;100,"&lt;100",L1977&lt;200,"&lt;200",L1977&lt;500,"&lt;500",L1977&lt;1000,"&lt;1000",L1977&gt;1000,"Above 1K")</f>
        <v>PPD</v>
      </c>
      <c r="O1977" s="6">
        <f>IF(A1977="","",'[1]OFD Query'!CB1977)</f>
        <v>2</v>
      </c>
      <c r="P1977" s="1" t="str">
        <f>IF(A1977="","",'[1]OFD Query'!CJ1977)</f>
        <v/>
      </c>
      <c r="Q1977" s="1" t="str" cm="1">
        <f t="array" ref="Q1977">IFERROR(_xlfn.IFS(A1977="","",O1977=0,"TRUE",AND(O1977=1,E1977="Out For Delivery"),"FALSE",O1977=1,"TRUE"),"FALSE")</f>
        <v>FALSE</v>
      </c>
      <c r="R1977" s="1" t="str">
        <f>'[1]OFD Query'!BT1977</f>
        <v>NO</v>
      </c>
    </row>
    <row r="1978" spans="1:18" x14ac:dyDescent="0.3">
      <c r="A1978" s="5" t="str">
        <f>IF(ISBLANK('[1]OFD Query'!A1978),"",'[1]OFD Query'!A1978)</f>
        <v>6062424403343</v>
      </c>
      <c r="B1978" s="1" t="str">
        <f>IF(A1978="","",LEFT('[1]OFD Query'!C1978,FIND(" ",'[1]OFD Query'!C1978)-1))</f>
        <v>Reverse</v>
      </c>
      <c r="C1978" s="1" t="str">
        <f>IF(A1978="","",'[1]OFD Query'!F1978)</f>
        <v>C21036226</v>
      </c>
      <c r="D1978" s="1" t="str">
        <f>IFERROR(VLOOKUP(C1978,Sheet2!A:B,2,0),"")</f>
        <v>SHEIN</v>
      </c>
      <c r="E1978" s="1" t="str">
        <f>IF(A1978="","",'[1]OFD Query'!I1978)</f>
        <v>Successfully Returned</v>
      </c>
      <c r="F1978" s="1" t="str">
        <f t="shared" si="31"/>
        <v>MAK-2</v>
      </c>
      <c r="G1978" s="6" t="str" cm="1">
        <f t="array" ref="G1978">IFERROR(_xlfn.IFS(A1978="","",'[1]OFD Query'!N1978="","Fresh"),'[1]OFD Query'!N1978)</f>
        <v>Undelivered</v>
      </c>
      <c r="H1978" s="6" t="str" cm="1">
        <f t="array" ref="H1978">IFERROR(_xlfn.IFS(B1978="","",'[1]OFD Query'!O1978="","Fresh"),'[1]OFD Query'!O1978)</f>
        <v xml:space="preserve">NDR Condition, can not been scheduled </v>
      </c>
      <c r="I1978" s="1" t="str">
        <f>IF(A1978="","",'[1]OFD Query'!W1978)</f>
        <v>D2106211601</v>
      </c>
      <c r="J1978" s="1" t="str">
        <f>IF(A1978="","",'[1]OFD Query'!X1978)</f>
        <v xml:space="preserve">AML- Imran Noor </v>
      </c>
      <c r="K1978" s="1" t="str">
        <f>IF(A1978="","",'[1]OFD Query'!AL1978)</f>
        <v>Al Buhayrat</v>
      </c>
      <c r="L1978" s="6">
        <f>IF(A1978="","",'[1]OFD Query'!AO1978)</f>
        <v>0</v>
      </c>
      <c r="M1978" s="1" t="str" cm="1">
        <f t="array" ref="M1978">_xlfn.IFS(L1978="","",L1978=0,"PPD",L1978&gt;0,"COD")</f>
        <v>PPD</v>
      </c>
      <c r="N1978" s="1" t="str" cm="1">
        <f t="array" ref="N1978">_xlfn.IFS(A1978="","",L1978=0,M1978,L1978&lt;100,"&lt;100",L1978&lt;200,"&lt;200",L1978&lt;500,"&lt;500",L1978&lt;1000,"&lt;1000",L1978&gt;1000,"Above 1K")</f>
        <v>PPD</v>
      </c>
      <c r="O1978" s="6">
        <f>IF(A1978="","",'[1]OFD Query'!CB1978)</f>
        <v>2</v>
      </c>
      <c r="P1978" s="1" t="str">
        <f>IF(A1978="","",'[1]OFD Query'!CJ1978)</f>
        <v/>
      </c>
      <c r="Q1978" s="1" t="str" cm="1">
        <f t="array" ref="Q1978">IFERROR(_xlfn.IFS(A1978="","",O1978=0,"TRUE",AND(O1978=1,E1978="Out For Delivery"),"FALSE",O1978=1,"TRUE"),"FALSE")</f>
        <v>FALSE</v>
      </c>
      <c r="R1978" s="1" t="str">
        <f>'[1]OFD Query'!BT1978</f>
        <v>NO</v>
      </c>
    </row>
    <row r="1979" spans="1:18" x14ac:dyDescent="0.3">
      <c r="A1979" s="5" t="str">
        <f>IF(ISBLANK('[1]OFD Query'!A1979),"",'[1]OFD Query'!A1979)</f>
        <v>6062424290314</v>
      </c>
      <c r="B1979" s="1" t="str">
        <f>IF(A1979="","",LEFT('[1]OFD Query'!C1979,FIND(" ",'[1]OFD Query'!C1979)-1))</f>
        <v>Reverse</v>
      </c>
      <c r="C1979" s="1" t="str">
        <f>IF(A1979="","",'[1]OFD Query'!F1979)</f>
        <v>C21036226</v>
      </c>
      <c r="D1979" s="1" t="str">
        <f>IFERROR(VLOOKUP(C1979,Sheet2!A:B,2,0),"")</f>
        <v>SHEIN</v>
      </c>
      <c r="E1979" s="1" t="str">
        <f>IF(A1979="","",'[1]OFD Query'!I1979)</f>
        <v>Out For Delivery</v>
      </c>
      <c r="F1979" s="1" t="str">
        <f t="shared" si="31"/>
        <v>MAK-2</v>
      </c>
      <c r="G1979" s="6" t="str" cm="1">
        <f t="array" ref="G1979">IFERROR(_xlfn.IFS(A1979="","",'[1]OFD Query'!N1979="","Fresh"),'[1]OFD Query'!N1979)</f>
        <v>Undelivered</v>
      </c>
      <c r="H1979" s="6" t="str" cm="1">
        <f t="array" ref="H1979">IFERROR(_xlfn.IFS(B1979="","",'[1]OFD Query'!O1979="","Fresh"),'[1]OFD Query'!O1979)</f>
        <v xml:space="preserve">NDR Condition, can not been scheduled </v>
      </c>
      <c r="I1979" s="1" t="str">
        <f>IF(A1979="","",'[1]OFD Query'!W1979)</f>
        <v>D2106211601</v>
      </c>
      <c r="J1979" s="1" t="str">
        <f>IF(A1979="","",'[1]OFD Query'!X1979)</f>
        <v xml:space="preserve">AML- Imran Noor </v>
      </c>
      <c r="K1979" s="1" t="str">
        <f>IF(A1979="","",'[1]OFD Query'!AL1979)</f>
        <v>Al Buhayrat</v>
      </c>
      <c r="L1979" s="6">
        <f>IF(A1979="","",'[1]OFD Query'!AO1979)</f>
        <v>0</v>
      </c>
      <c r="M1979" s="1" t="str" cm="1">
        <f t="array" ref="M1979">_xlfn.IFS(L1979="","",L1979=0,"PPD",L1979&gt;0,"COD")</f>
        <v>PPD</v>
      </c>
      <c r="N1979" s="1" t="str" cm="1">
        <f t="array" ref="N1979">_xlfn.IFS(A1979="","",L1979=0,M1979,L1979&lt;100,"&lt;100",L1979&lt;200,"&lt;200",L1979&lt;500,"&lt;500",L1979&lt;1000,"&lt;1000",L1979&gt;1000,"Above 1K")</f>
        <v>PPD</v>
      </c>
      <c r="O1979" s="6">
        <f>IF(A1979="","",'[1]OFD Query'!CB1979)</f>
        <v>2</v>
      </c>
      <c r="P1979" s="1" t="str">
        <f>IF(A1979="","",'[1]OFD Query'!CJ1979)</f>
        <v/>
      </c>
      <c r="Q1979" s="1" t="str" cm="1">
        <f t="array" ref="Q1979">IFERROR(_xlfn.IFS(A1979="","",O1979=0,"TRUE",AND(O1979=1,E1979="Out For Delivery"),"FALSE",O1979=1,"TRUE"),"FALSE")</f>
        <v>FALSE</v>
      </c>
      <c r="R1979" s="1" t="str">
        <f>'[1]OFD Query'!BT1979</f>
        <v>NO</v>
      </c>
    </row>
    <row r="1980" spans="1:18" x14ac:dyDescent="0.3">
      <c r="A1980" s="5" t="str">
        <f>IF(ISBLANK('[1]OFD Query'!A1980),"",'[1]OFD Query'!A1980)</f>
        <v>6062224790734</v>
      </c>
      <c r="B1980" s="1" t="str">
        <f>IF(A1980="","",LEFT('[1]OFD Query'!C1980,FIND(" ",'[1]OFD Query'!C1980)-1))</f>
        <v>Reverse</v>
      </c>
      <c r="C1980" s="1" t="str">
        <f>IF(A1980="","",'[1]OFD Query'!F1980)</f>
        <v>C21036226</v>
      </c>
      <c r="D1980" s="1" t="str">
        <f>IFERROR(VLOOKUP(C1980,Sheet2!A:B,2,0),"")</f>
        <v>SHEIN</v>
      </c>
      <c r="E1980" s="1" t="str">
        <f>IF(A1980="","",'[1]OFD Query'!I1980)</f>
        <v>Out For Delivery</v>
      </c>
      <c r="F1980" s="1" t="str">
        <f t="shared" si="31"/>
        <v>MAK-2</v>
      </c>
      <c r="G1980" s="6" t="str" cm="1">
        <f t="array" ref="G1980">IFERROR(_xlfn.IFS(A1980="","",'[1]OFD Query'!N1980="","Fresh"),'[1]OFD Query'!N1980)</f>
        <v>Undelivered</v>
      </c>
      <c r="H1980" s="6" t="str" cm="1">
        <f t="array" ref="H1980">IFERROR(_xlfn.IFS(B1980="","",'[1]OFD Query'!O1980="","Fresh"),'[1]OFD Query'!O1980)</f>
        <v xml:space="preserve">NDR Condition, can not been scheduled </v>
      </c>
      <c r="I1980" s="1" t="str">
        <f>IF(A1980="","",'[1]OFD Query'!W1980)</f>
        <v>D2106211601</v>
      </c>
      <c r="J1980" s="1" t="str">
        <f>IF(A1980="","",'[1]OFD Query'!X1980)</f>
        <v xml:space="preserve">AML- Imran Noor </v>
      </c>
      <c r="K1980" s="1" t="str">
        <f>IF(A1980="","",'[1]OFD Query'!AL1980)</f>
        <v>Al Buhayrat</v>
      </c>
      <c r="L1980" s="6">
        <f>IF(A1980="","",'[1]OFD Query'!AO1980)</f>
        <v>0</v>
      </c>
      <c r="M1980" s="1" t="str" cm="1">
        <f t="array" ref="M1980">_xlfn.IFS(L1980="","",L1980=0,"PPD",L1980&gt;0,"COD")</f>
        <v>PPD</v>
      </c>
      <c r="N1980" s="1" t="str" cm="1">
        <f t="array" ref="N1980">_xlfn.IFS(A1980="","",L1980=0,M1980,L1980&lt;100,"&lt;100",L1980&lt;200,"&lt;200",L1980&lt;500,"&lt;500",L1980&lt;1000,"&lt;1000",L1980&gt;1000,"Above 1K")</f>
        <v>PPD</v>
      </c>
      <c r="O1980" s="6">
        <f>IF(A1980="","",'[1]OFD Query'!CB1980)</f>
        <v>2</v>
      </c>
      <c r="P1980" s="1" t="str">
        <f>IF(A1980="","",'[1]OFD Query'!CJ1980)</f>
        <v/>
      </c>
      <c r="Q1980" s="1" t="str" cm="1">
        <f t="array" ref="Q1980">IFERROR(_xlfn.IFS(A1980="","",O1980=0,"TRUE",AND(O1980=1,E1980="Out For Delivery"),"FALSE",O1980=1,"TRUE"),"FALSE")</f>
        <v>FALSE</v>
      </c>
      <c r="R1980" s="1" t="str">
        <f>'[1]OFD Query'!BT1980</f>
        <v>NO</v>
      </c>
    </row>
    <row r="1981" spans="1:18" x14ac:dyDescent="0.3">
      <c r="A1981" s="5" t="str">
        <f>IF(ISBLANK('[1]OFD Query'!A1981),"",'[1]OFD Query'!A1981)</f>
        <v>6062024266250</v>
      </c>
      <c r="B1981" s="1" t="str">
        <f>IF(A1981="","",LEFT('[1]OFD Query'!C1981,FIND(" ",'[1]OFD Query'!C1981)-1))</f>
        <v>Reverse</v>
      </c>
      <c r="C1981" s="1" t="str">
        <f>IF(A1981="","",'[1]OFD Query'!F1981)</f>
        <v>C21036226</v>
      </c>
      <c r="D1981" s="1" t="str">
        <f>IFERROR(VLOOKUP(C1981,Sheet2!A:B,2,0),"")</f>
        <v>SHEIN</v>
      </c>
      <c r="E1981" s="1" t="str">
        <f>IF(A1981="","",'[1]OFD Query'!I1981)</f>
        <v>Out For Delivery</v>
      </c>
      <c r="F1981" s="1" t="str">
        <f t="shared" si="31"/>
        <v>MAK-2</v>
      </c>
      <c r="G1981" s="6" t="str" cm="1">
        <f t="array" ref="G1981">IFERROR(_xlfn.IFS(A1981="","",'[1]OFD Query'!N1981="","Fresh"),'[1]OFD Query'!N1981)</f>
        <v>Undelivered</v>
      </c>
      <c r="H1981" s="6" t="str" cm="1">
        <f t="array" ref="H1981">IFERROR(_xlfn.IFS(B1981="","",'[1]OFD Query'!O1981="","Fresh"),'[1]OFD Query'!O1981)</f>
        <v xml:space="preserve">NDR Condition, can not been scheduled </v>
      </c>
      <c r="I1981" s="1" t="str">
        <f>IF(A1981="","",'[1]OFD Query'!W1981)</f>
        <v>D2106211601</v>
      </c>
      <c r="J1981" s="1" t="str">
        <f>IF(A1981="","",'[1]OFD Query'!X1981)</f>
        <v xml:space="preserve">AML- Imran Noor </v>
      </c>
      <c r="K1981" s="1" t="str">
        <f>IF(A1981="","",'[1]OFD Query'!AL1981)</f>
        <v>Al Buhayrat</v>
      </c>
      <c r="L1981" s="6">
        <f>IF(A1981="","",'[1]OFD Query'!AO1981)</f>
        <v>0</v>
      </c>
      <c r="M1981" s="1" t="str" cm="1">
        <f t="array" ref="M1981">_xlfn.IFS(L1981="","",L1981=0,"PPD",L1981&gt;0,"COD")</f>
        <v>PPD</v>
      </c>
      <c r="N1981" s="1" t="str" cm="1">
        <f t="array" ref="N1981">_xlfn.IFS(A1981="","",L1981=0,M1981,L1981&lt;100,"&lt;100",L1981&lt;200,"&lt;200",L1981&lt;500,"&lt;500",L1981&lt;1000,"&lt;1000",L1981&gt;1000,"Above 1K")</f>
        <v>PPD</v>
      </c>
      <c r="O1981" s="6">
        <f>IF(A1981="","",'[1]OFD Query'!CB1981)</f>
        <v>2</v>
      </c>
      <c r="P1981" s="1" t="str">
        <f>IF(A1981="","",'[1]OFD Query'!CJ1981)</f>
        <v/>
      </c>
      <c r="Q1981" s="1" t="str" cm="1">
        <f t="array" ref="Q1981">IFERROR(_xlfn.IFS(A1981="","",O1981=0,"TRUE",AND(O1981=1,E1981="Out For Delivery"),"FALSE",O1981=1,"TRUE"),"FALSE")</f>
        <v>FALSE</v>
      </c>
      <c r="R1981" s="1" t="str">
        <f>'[1]OFD Query'!BT1981</f>
        <v>NO</v>
      </c>
    </row>
    <row r="1982" spans="1:18" x14ac:dyDescent="0.3">
      <c r="A1982" s="5" t="str">
        <f>IF(ISBLANK('[1]OFD Query'!A1982),"",'[1]OFD Query'!A1982)</f>
        <v>6062124298120</v>
      </c>
      <c r="B1982" s="1" t="str">
        <f>IF(A1982="","",LEFT('[1]OFD Query'!C1982,FIND(" ",'[1]OFD Query'!C1982)-1))</f>
        <v>Reverse</v>
      </c>
      <c r="C1982" s="1" t="str">
        <f>IF(A1982="","",'[1]OFD Query'!F1982)</f>
        <v>C21036226</v>
      </c>
      <c r="D1982" s="1" t="str">
        <f>IFERROR(VLOOKUP(C1982,Sheet2!A:B,2,0),"")</f>
        <v>SHEIN</v>
      </c>
      <c r="E1982" s="1" t="str">
        <f>IF(A1982="","",'[1]OFD Query'!I1982)</f>
        <v>Successfully Returned</v>
      </c>
      <c r="F1982" s="1" t="str">
        <f t="shared" si="31"/>
        <v>MAK-2</v>
      </c>
      <c r="G1982" s="6" t="str" cm="1">
        <f t="array" ref="G1982">IFERROR(_xlfn.IFS(A1982="","",'[1]OFD Query'!N1982="","Fresh"),'[1]OFD Query'!N1982)</f>
        <v>Undelivered</v>
      </c>
      <c r="H1982" s="6" t="str" cm="1">
        <f t="array" ref="H1982">IFERROR(_xlfn.IFS(B1982="","",'[1]OFD Query'!O1982="","Fresh"),'[1]OFD Query'!O1982)</f>
        <v xml:space="preserve">NDR Condition, can not been scheduled </v>
      </c>
      <c r="I1982" s="1" t="str">
        <f>IF(A1982="","",'[1]OFD Query'!W1982)</f>
        <v>D2106211601</v>
      </c>
      <c r="J1982" s="1" t="str">
        <f>IF(A1982="","",'[1]OFD Query'!X1982)</f>
        <v xml:space="preserve">AML- Imran Noor </v>
      </c>
      <c r="K1982" s="1" t="str">
        <f>IF(A1982="","",'[1]OFD Query'!AL1982)</f>
        <v>Al Buhayrat</v>
      </c>
      <c r="L1982" s="6">
        <f>IF(A1982="","",'[1]OFD Query'!AO1982)</f>
        <v>0</v>
      </c>
      <c r="M1982" s="1" t="str" cm="1">
        <f t="array" ref="M1982">_xlfn.IFS(L1982="","",L1982=0,"PPD",L1982&gt;0,"COD")</f>
        <v>PPD</v>
      </c>
      <c r="N1982" s="1" t="str" cm="1">
        <f t="array" ref="N1982">_xlfn.IFS(A1982="","",L1982=0,M1982,L1982&lt;100,"&lt;100",L1982&lt;200,"&lt;200",L1982&lt;500,"&lt;500",L1982&lt;1000,"&lt;1000",L1982&gt;1000,"Above 1K")</f>
        <v>PPD</v>
      </c>
      <c r="O1982" s="6">
        <f>IF(A1982="","",'[1]OFD Query'!CB1982)</f>
        <v>2</v>
      </c>
      <c r="P1982" s="1" t="str">
        <f>IF(A1982="","",'[1]OFD Query'!CJ1982)</f>
        <v/>
      </c>
      <c r="Q1982" s="1" t="str" cm="1">
        <f t="array" ref="Q1982">IFERROR(_xlfn.IFS(A1982="","",O1982=0,"TRUE",AND(O1982=1,E1982="Out For Delivery"),"FALSE",O1982=1,"TRUE"),"FALSE")</f>
        <v>FALSE</v>
      </c>
      <c r="R1982" s="1" t="str">
        <f>'[1]OFD Query'!BT1982</f>
        <v>NO</v>
      </c>
    </row>
    <row r="1983" spans="1:18" x14ac:dyDescent="0.3">
      <c r="A1983" s="5" t="str">
        <f>IF(ISBLANK('[1]OFD Query'!A1983),"",'[1]OFD Query'!A1983)</f>
        <v>6062324478043</v>
      </c>
      <c r="B1983" s="1" t="str">
        <f>IF(A1983="","",LEFT('[1]OFD Query'!C1983,FIND(" ",'[1]OFD Query'!C1983)-1))</f>
        <v>Reverse</v>
      </c>
      <c r="C1983" s="1" t="str">
        <f>IF(A1983="","",'[1]OFD Query'!F1983)</f>
        <v>C21036226</v>
      </c>
      <c r="D1983" s="1" t="str">
        <f>IFERROR(VLOOKUP(C1983,Sheet2!A:B,2,0),"")</f>
        <v>SHEIN</v>
      </c>
      <c r="E1983" s="1" t="str">
        <f>IF(A1983="","",'[1]OFD Query'!I1983)</f>
        <v>Out For Delivery</v>
      </c>
      <c r="F1983" s="1" t="str">
        <f t="shared" si="31"/>
        <v>MAK-2</v>
      </c>
      <c r="G1983" s="6" t="str" cm="1">
        <f t="array" ref="G1983">IFERROR(_xlfn.IFS(A1983="","",'[1]OFD Query'!N1983="","Fresh"),'[1]OFD Query'!N1983)</f>
        <v>Undelivered</v>
      </c>
      <c r="H1983" s="6" t="str" cm="1">
        <f t="array" ref="H1983">IFERROR(_xlfn.IFS(B1983="","",'[1]OFD Query'!O1983="","Fresh"),'[1]OFD Query'!O1983)</f>
        <v xml:space="preserve">NDR Condition, can not been scheduled </v>
      </c>
      <c r="I1983" s="1" t="str">
        <f>IF(A1983="","",'[1]OFD Query'!W1983)</f>
        <v>D2106211601</v>
      </c>
      <c r="J1983" s="1" t="str">
        <f>IF(A1983="","",'[1]OFD Query'!X1983)</f>
        <v xml:space="preserve">AML- Imran Noor </v>
      </c>
      <c r="K1983" s="1" t="str">
        <f>IF(A1983="","",'[1]OFD Query'!AL1983)</f>
        <v>Al Buhayrat</v>
      </c>
      <c r="L1983" s="6">
        <f>IF(A1983="","",'[1]OFD Query'!AO1983)</f>
        <v>0</v>
      </c>
      <c r="M1983" s="1" t="str" cm="1">
        <f t="array" ref="M1983">_xlfn.IFS(L1983="","",L1983=0,"PPD",L1983&gt;0,"COD")</f>
        <v>PPD</v>
      </c>
      <c r="N1983" s="1" t="str" cm="1">
        <f t="array" ref="N1983">_xlfn.IFS(A1983="","",L1983=0,M1983,L1983&lt;100,"&lt;100",L1983&lt;200,"&lt;200",L1983&lt;500,"&lt;500",L1983&lt;1000,"&lt;1000",L1983&gt;1000,"Above 1K")</f>
        <v>PPD</v>
      </c>
      <c r="O1983" s="6">
        <f>IF(A1983="","",'[1]OFD Query'!CB1983)</f>
        <v>2</v>
      </c>
      <c r="P1983" s="1" t="str">
        <f>IF(A1983="","",'[1]OFD Query'!CJ1983)</f>
        <v/>
      </c>
      <c r="Q1983" s="1" t="str" cm="1">
        <f t="array" ref="Q1983">IFERROR(_xlfn.IFS(A1983="","",O1983=0,"TRUE",AND(O1983=1,E1983="Out For Delivery"),"FALSE",O1983=1,"TRUE"),"FALSE")</f>
        <v>FALSE</v>
      </c>
      <c r="R1983" s="1" t="str">
        <f>'[1]OFD Query'!BT1983</f>
        <v>NO</v>
      </c>
    </row>
    <row r="1984" spans="1:18" x14ac:dyDescent="0.3">
      <c r="A1984" s="5" t="str">
        <f>IF(ISBLANK('[1]OFD Query'!A1984),"",'[1]OFD Query'!A1984)</f>
        <v>6062324164187</v>
      </c>
      <c r="B1984" s="1" t="str">
        <f>IF(A1984="","",LEFT('[1]OFD Query'!C1984,FIND(" ",'[1]OFD Query'!C1984)-1))</f>
        <v>Reverse</v>
      </c>
      <c r="C1984" s="1" t="str">
        <f>IF(A1984="","",'[1]OFD Query'!F1984)</f>
        <v>C21036226</v>
      </c>
      <c r="D1984" s="1" t="str">
        <f>IFERROR(VLOOKUP(C1984,Sheet2!A:B,2,0),"")</f>
        <v>SHEIN</v>
      </c>
      <c r="E1984" s="1" t="str">
        <f>IF(A1984="","",'[1]OFD Query'!I1984)</f>
        <v>Out For Delivery</v>
      </c>
      <c r="F1984" s="1" t="str">
        <f t="shared" si="31"/>
        <v>MAK-2</v>
      </c>
      <c r="G1984" s="6" t="str" cm="1">
        <f t="array" ref="G1984">IFERROR(_xlfn.IFS(A1984="","",'[1]OFD Query'!N1984="","Fresh"),'[1]OFD Query'!N1984)</f>
        <v>Cancel</v>
      </c>
      <c r="H1984" s="6" t="str" cm="1">
        <f t="array" ref="H1984">IFERROR(_xlfn.IFS(B1984="","",'[1]OFD Query'!O1984="","Fresh"),'[1]OFD Query'!O1984)</f>
        <v>Doesn't Want to Give Reason</v>
      </c>
      <c r="I1984" s="1" t="str">
        <f>IF(A1984="","",'[1]OFD Query'!W1984)</f>
        <v>D2106211601</v>
      </c>
      <c r="J1984" s="1" t="str">
        <f>IF(A1984="","",'[1]OFD Query'!X1984)</f>
        <v xml:space="preserve">AML- Imran Noor </v>
      </c>
      <c r="K1984" s="1" t="str">
        <f>IF(A1984="","",'[1]OFD Query'!AL1984)</f>
        <v>Al Buhayrat</v>
      </c>
      <c r="L1984" s="6">
        <f>IF(A1984="","",'[1]OFD Query'!AO1984)</f>
        <v>0</v>
      </c>
      <c r="M1984" s="1" t="str" cm="1">
        <f t="array" ref="M1984">_xlfn.IFS(L1984="","",L1984=0,"PPD",L1984&gt;0,"COD")</f>
        <v>PPD</v>
      </c>
      <c r="N1984" s="1" t="str" cm="1">
        <f t="array" ref="N1984">_xlfn.IFS(A1984="","",L1984=0,M1984,L1984&lt;100,"&lt;100",L1984&lt;200,"&lt;200",L1984&lt;500,"&lt;500",L1984&lt;1000,"&lt;1000",L1984&gt;1000,"Above 1K")</f>
        <v>PPD</v>
      </c>
      <c r="O1984" s="6">
        <f>IF(A1984="","",'[1]OFD Query'!CB1984)</f>
        <v>2</v>
      </c>
      <c r="P1984" s="1" t="str">
        <f>IF(A1984="","",'[1]OFD Query'!CJ1984)</f>
        <v/>
      </c>
      <c r="Q1984" s="1" t="str" cm="1">
        <f t="array" ref="Q1984">IFERROR(_xlfn.IFS(A1984="","",O1984=0,"TRUE",AND(O1984=1,E1984="Out For Delivery"),"FALSE",O1984=1,"TRUE"),"FALSE")</f>
        <v>FALSE</v>
      </c>
      <c r="R1984" s="1" t="str">
        <f>'[1]OFD Query'!BT1984</f>
        <v>NO</v>
      </c>
    </row>
    <row r="1985" spans="1:18" x14ac:dyDescent="0.3">
      <c r="A1985" s="5" t="str">
        <f>IF(ISBLANK('[1]OFD Query'!A1985),"",'[1]OFD Query'!A1985)</f>
        <v>6062424519874</v>
      </c>
      <c r="B1985" s="1" t="str">
        <f>IF(A1985="","",LEFT('[1]OFD Query'!C1985,FIND(" ",'[1]OFD Query'!C1985)-1))</f>
        <v>Reverse</v>
      </c>
      <c r="C1985" s="1" t="str">
        <f>IF(A1985="","",'[1]OFD Query'!F1985)</f>
        <v>C21036226</v>
      </c>
      <c r="D1985" s="1" t="str">
        <f>IFERROR(VLOOKUP(C1985,Sheet2!A:B,2,0),"")</f>
        <v>SHEIN</v>
      </c>
      <c r="E1985" s="1" t="str">
        <f>IF(A1985="","",'[1]OFD Query'!I1985)</f>
        <v>Out For Delivery</v>
      </c>
      <c r="F1985" s="1" t="str">
        <f t="shared" si="31"/>
        <v>MAK-2</v>
      </c>
      <c r="G1985" s="6" t="str" cm="1">
        <f t="array" ref="G1985">IFERROR(_xlfn.IFS(A1985="","",'[1]OFD Query'!N1985="","Fresh"),'[1]OFD Query'!N1985)</f>
        <v>Undelivered</v>
      </c>
      <c r="H1985" s="6" t="str" cm="1">
        <f t="array" ref="H1985">IFERROR(_xlfn.IFS(B1985="","",'[1]OFD Query'!O1985="","Fresh"),'[1]OFD Query'!O1985)</f>
        <v xml:space="preserve">NDR Condition, can not been scheduled </v>
      </c>
      <c r="I1985" s="1" t="str">
        <f>IF(A1985="","",'[1]OFD Query'!W1985)</f>
        <v>D2106211601</v>
      </c>
      <c r="J1985" s="1" t="str">
        <f>IF(A1985="","",'[1]OFD Query'!X1985)</f>
        <v xml:space="preserve">AML- Imran Noor </v>
      </c>
      <c r="K1985" s="1" t="str">
        <f>IF(A1985="","",'[1]OFD Query'!AL1985)</f>
        <v>Al Buhayrat</v>
      </c>
      <c r="L1985" s="6">
        <f>IF(A1985="","",'[1]OFD Query'!AO1985)</f>
        <v>0</v>
      </c>
      <c r="M1985" s="1" t="str" cm="1">
        <f t="array" ref="M1985">_xlfn.IFS(L1985="","",L1985=0,"PPD",L1985&gt;0,"COD")</f>
        <v>PPD</v>
      </c>
      <c r="N1985" s="1" t="str" cm="1">
        <f t="array" ref="N1985">_xlfn.IFS(A1985="","",L1985=0,M1985,L1985&lt;100,"&lt;100",L1985&lt;200,"&lt;200",L1985&lt;500,"&lt;500",L1985&lt;1000,"&lt;1000",L1985&gt;1000,"Above 1K")</f>
        <v>PPD</v>
      </c>
      <c r="O1985" s="6">
        <f>IF(A1985="","",'[1]OFD Query'!CB1985)</f>
        <v>2</v>
      </c>
      <c r="P1985" s="1" t="str">
        <f>IF(A1985="","",'[1]OFD Query'!CJ1985)</f>
        <v/>
      </c>
      <c r="Q1985" s="1" t="str" cm="1">
        <f t="array" ref="Q1985">IFERROR(_xlfn.IFS(A1985="","",O1985=0,"TRUE",AND(O1985=1,E1985="Out For Delivery"),"FALSE",O1985=1,"TRUE"),"FALSE")</f>
        <v>FALSE</v>
      </c>
      <c r="R1985" s="1" t="str">
        <f>'[1]OFD Query'!BT1985</f>
        <v>NO</v>
      </c>
    </row>
    <row r="1986" spans="1:18" x14ac:dyDescent="0.3">
      <c r="A1986" s="5" t="str">
        <f>IF(ISBLANK('[1]OFD Query'!A1986),"",'[1]OFD Query'!A1986)</f>
        <v>6062524395280</v>
      </c>
      <c r="B1986" s="1" t="str">
        <f>IF(A1986="","",LEFT('[1]OFD Query'!C1986,FIND(" ",'[1]OFD Query'!C1986)-1))</f>
        <v>Reverse</v>
      </c>
      <c r="C1986" s="1" t="str">
        <f>IF(A1986="","",'[1]OFD Query'!F1986)</f>
        <v>C21036226</v>
      </c>
      <c r="D1986" s="1" t="str">
        <f>IFERROR(VLOOKUP(C1986,Sheet2!A:B,2,0),"")</f>
        <v>SHEIN</v>
      </c>
      <c r="E1986" s="1" t="str">
        <f>IF(A1986="","",'[1]OFD Query'!I1986)</f>
        <v>Out For Delivery</v>
      </c>
      <c r="F1986" s="1" t="str">
        <f t="shared" si="31"/>
        <v>MAK-2</v>
      </c>
      <c r="G1986" s="6" t="str" cm="1">
        <f t="array" ref="G1986">IFERROR(_xlfn.IFS(A1986="","",'[1]OFD Query'!N1986="","Fresh"),'[1]OFD Query'!N1986)</f>
        <v>Undelivered</v>
      </c>
      <c r="H1986" s="6" t="str" cm="1">
        <f t="array" ref="H1986">IFERROR(_xlfn.IFS(B1986="","",'[1]OFD Query'!O1986="","Fresh"),'[1]OFD Query'!O1986)</f>
        <v xml:space="preserve">NDR Condition, can not been scheduled </v>
      </c>
      <c r="I1986" s="1" t="str">
        <f>IF(A1986="","",'[1]OFD Query'!W1986)</f>
        <v>D2106211601</v>
      </c>
      <c r="J1986" s="1" t="str">
        <f>IF(A1986="","",'[1]OFD Query'!X1986)</f>
        <v xml:space="preserve">AML- Imran Noor </v>
      </c>
      <c r="K1986" s="1" t="str">
        <f>IF(A1986="","",'[1]OFD Query'!AL1986)</f>
        <v>Al Buhayrat</v>
      </c>
      <c r="L1986" s="6">
        <f>IF(A1986="","",'[1]OFD Query'!AO1986)</f>
        <v>0</v>
      </c>
      <c r="M1986" s="1" t="str" cm="1">
        <f t="array" ref="M1986">_xlfn.IFS(L1986="","",L1986=0,"PPD",L1986&gt;0,"COD")</f>
        <v>PPD</v>
      </c>
      <c r="N1986" s="1" t="str" cm="1">
        <f t="array" ref="N1986">_xlfn.IFS(A1986="","",L1986=0,M1986,L1986&lt;100,"&lt;100",L1986&lt;200,"&lt;200",L1986&lt;500,"&lt;500",L1986&lt;1000,"&lt;1000",L1986&gt;1000,"Above 1K")</f>
        <v>PPD</v>
      </c>
      <c r="O1986" s="6">
        <f>IF(A1986="","",'[1]OFD Query'!CB1986)</f>
        <v>1</v>
      </c>
      <c r="P1986" s="1" t="str">
        <f>IF(A1986="","",'[1]OFD Query'!CJ1986)</f>
        <v/>
      </c>
      <c r="Q1986" s="1" t="str" cm="1">
        <f t="array" ref="Q1986">IFERROR(_xlfn.IFS(A1986="","",O1986=0,"TRUE",AND(O1986=1,E1986="Out For Delivery"),"FALSE",O1986=1,"TRUE"),"FALSE")</f>
        <v>FALSE</v>
      </c>
      <c r="R1986" s="1" t="str">
        <f>'[1]OFD Query'!BT1986</f>
        <v>NO</v>
      </c>
    </row>
    <row r="1987" spans="1:18" x14ac:dyDescent="0.3">
      <c r="A1987" s="5" t="str">
        <f>IF(ISBLANK('[1]OFD Query'!A1987),"",'[1]OFD Query'!A1987)</f>
        <v>6062324271209</v>
      </c>
      <c r="B1987" s="1" t="str">
        <f>IF(A1987="","",LEFT('[1]OFD Query'!C1987,FIND(" ",'[1]OFD Query'!C1987)-1))</f>
        <v>Reverse</v>
      </c>
      <c r="C1987" s="1" t="str">
        <f>IF(A1987="","",'[1]OFD Query'!F1987)</f>
        <v>C21036226</v>
      </c>
      <c r="D1987" s="1" t="str">
        <f>IFERROR(VLOOKUP(C1987,Sheet2!A:B,2,0),"")</f>
        <v>SHEIN</v>
      </c>
      <c r="E1987" s="1" t="str">
        <f>IF(A1987="","",'[1]OFD Query'!I1987)</f>
        <v>Out For Delivery</v>
      </c>
      <c r="F1987" s="1" t="str">
        <f t="shared" si="31"/>
        <v>MAK-2</v>
      </c>
      <c r="G1987" s="6" t="str" cm="1">
        <f t="array" ref="G1987">IFERROR(_xlfn.IFS(A1987="","",'[1]OFD Query'!N1987="","Fresh"),'[1]OFD Query'!N1987)</f>
        <v>No Answer</v>
      </c>
      <c r="H1987" s="6" t="str" cm="1">
        <f t="array" ref="H1987">IFERROR(_xlfn.IFS(B1987="","",'[1]OFD Query'!O1987="","Fresh"),'[1]OFD Query'!O1987)</f>
        <v>Switched Off</v>
      </c>
      <c r="I1987" s="1" t="str">
        <f>IF(A1987="","",'[1]OFD Query'!W1987)</f>
        <v>D2106211601</v>
      </c>
      <c r="J1987" s="1" t="str">
        <f>IF(A1987="","",'[1]OFD Query'!X1987)</f>
        <v xml:space="preserve">AML- Imran Noor </v>
      </c>
      <c r="K1987" s="1" t="str">
        <f>IF(A1987="","",'[1]OFD Query'!AL1987)</f>
        <v>Al Buhayrat</v>
      </c>
      <c r="L1987" s="6">
        <f>IF(A1987="","",'[1]OFD Query'!AO1987)</f>
        <v>0</v>
      </c>
      <c r="M1987" s="1" t="str" cm="1">
        <f t="array" ref="M1987">_xlfn.IFS(L1987="","",L1987=0,"PPD",L1987&gt;0,"COD")</f>
        <v>PPD</v>
      </c>
      <c r="N1987" s="1" t="str" cm="1">
        <f t="array" ref="N1987">_xlfn.IFS(A1987="","",L1987=0,M1987,L1987&lt;100,"&lt;100",L1987&lt;200,"&lt;200",L1987&lt;500,"&lt;500",L1987&lt;1000,"&lt;1000",L1987&gt;1000,"Above 1K")</f>
        <v>PPD</v>
      </c>
      <c r="O1987" s="6">
        <f>IF(A1987="","",'[1]OFD Query'!CB1987)</f>
        <v>2</v>
      </c>
      <c r="P1987" s="1" t="str">
        <f>IF(A1987="","",'[1]OFD Query'!CJ1987)</f>
        <v/>
      </c>
      <c r="Q1987" s="1" t="str" cm="1">
        <f t="array" ref="Q1987">IFERROR(_xlfn.IFS(A1987="","",O1987=0,"TRUE",AND(O1987=1,E1987="Out For Delivery"),"FALSE",O1987=1,"TRUE"),"FALSE")</f>
        <v>FALSE</v>
      </c>
      <c r="R1987" s="1" t="str">
        <f>'[1]OFD Query'!BT1987</f>
        <v>NO</v>
      </c>
    </row>
    <row r="1988" spans="1:18" x14ac:dyDescent="0.3">
      <c r="A1988" s="5" t="str">
        <f>IF(ISBLANK('[1]OFD Query'!A1988),"",'[1]OFD Query'!A1988)</f>
        <v>6062124981270</v>
      </c>
      <c r="B1988" s="1" t="str">
        <f>IF(A1988="","",LEFT('[1]OFD Query'!C1988,FIND(" ",'[1]OFD Query'!C1988)-1))</f>
        <v>Dropship</v>
      </c>
      <c r="C1988" s="1" t="str">
        <f>IF(A1988="","",'[1]OFD Query'!F1988)</f>
        <v>C2103730101</v>
      </c>
      <c r="D1988" s="1" t="str">
        <f>IFERROR(VLOOKUP(C1988,Sheet2!A:B,2,0),"")</f>
        <v>SHEIN</v>
      </c>
      <c r="E1988" s="1" t="str">
        <f>IF(A1988="","",'[1]OFD Query'!I1988)</f>
        <v>Out For Delivery</v>
      </c>
      <c r="F1988" s="1" t="str">
        <f t="shared" si="31"/>
        <v>MAK-2</v>
      </c>
      <c r="G1988" s="6" t="str" cm="1">
        <f t="array" ref="G1988">IFERROR(_xlfn.IFS(A1988="","",'[1]OFD Query'!N1988="","Fresh"),'[1]OFD Query'!N1988)</f>
        <v>No Answer</v>
      </c>
      <c r="H1988" s="6" t="str" cm="1">
        <f t="array" ref="H1988">IFERROR(_xlfn.IFS(B1988="","",'[1]OFD Query'!O1988="","Fresh"),'[1]OFD Query'!O1988)</f>
        <v>Switched Off</v>
      </c>
      <c r="I1988" s="1" t="str">
        <f>IF(A1988="","",'[1]OFD Query'!W1988)</f>
        <v>D2109312501</v>
      </c>
      <c r="J1988" s="1" t="str">
        <f>IF(A1988="","",'[1]OFD Query'!X1988)</f>
        <v>Asim Nawaz Muhammad Nawaz</v>
      </c>
      <c r="K1988" s="1" t="str">
        <f>IF(A1988="","",'[1]OFD Query'!AL1988)</f>
        <v>Al Maabdah</v>
      </c>
      <c r="L1988" s="6">
        <f>IF(A1988="","",'[1]OFD Query'!AO1988)</f>
        <v>0</v>
      </c>
      <c r="M1988" s="1" t="str" cm="1">
        <f t="array" ref="M1988">_xlfn.IFS(L1988="","",L1988=0,"PPD",L1988&gt;0,"COD")</f>
        <v>PPD</v>
      </c>
      <c r="N1988" s="1" t="str" cm="1">
        <f t="array" ref="N1988">_xlfn.IFS(A1988="","",L1988=0,M1988,L1988&lt;100,"&lt;100",L1988&lt;200,"&lt;200",L1988&lt;500,"&lt;500",L1988&lt;1000,"&lt;1000",L1988&gt;1000,"Above 1K")</f>
        <v>PPD</v>
      </c>
      <c r="O1988" s="6">
        <f>IF(A1988="","",'[1]OFD Query'!CB1988)</f>
        <v>1</v>
      </c>
      <c r="P1988" s="1" t="str">
        <f>IF(A1988="","",'[1]OFD Query'!CJ1988)</f>
        <v>BOX</v>
      </c>
      <c r="Q1988" s="1" t="str" cm="1">
        <f t="array" ref="Q1988">IFERROR(_xlfn.IFS(A1988="","",O1988=0,"TRUE",AND(O1988=1,E1988="Out For Delivery"),"FALSE",O1988=1,"TRUE"),"FALSE")</f>
        <v>FALSE</v>
      </c>
      <c r="R1988" s="1" t="str">
        <f>'[1]OFD Query'!BT1988</f>
        <v>NO</v>
      </c>
    </row>
    <row r="1989" spans="1:18" x14ac:dyDescent="0.3">
      <c r="A1989" s="5" t="str">
        <f>IF(ISBLANK('[1]OFD Query'!A1989),"",'[1]OFD Query'!A1989)</f>
        <v>6061024609753</v>
      </c>
      <c r="B1989" s="1" t="str">
        <f>IF(A1989="","",LEFT('[1]OFD Query'!C1989,FIND(" ",'[1]OFD Query'!C1989)-1))</f>
        <v>Dropship</v>
      </c>
      <c r="C1989" s="1" t="str">
        <f>IF(A1989="","",'[1]OFD Query'!F1989)</f>
        <v>C2103730101</v>
      </c>
      <c r="D1989" s="1" t="str">
        <f>IFERROR(VLOOKUP(C1989,Sheet2!A:B,2,0),"")</f>
        <v>SHEIN</v>
      </c>
      <c r="E1989" s="1" t="str">
        <f>IF(A1989="","",'[1]OFD Query'!I1989)</f>
        <v>Out For Delivery</v>
      </c>
      <c r="F1989" s="1" t="str">
        <f t="shared" ref="F1989:F2052" si="32">IF(A1989="","","MAK-2")</f>
        <v>MAK-2</v>
      </c>
      <c r="G1989" s="6" t="str" cm="1">
        <f t="array" ref="G1989">IFERROR(_xlfn.IFS(A1989="","",'[1]OFD Query'!N1989="","Fresh"),'[1]OFD Query'!N1989)</f>
        <v>Reschedule</v>
      </c>
      <c r="H1989" s="6" t="str" cm="1">
        <f t="array" ref="H1989">IFERROR(_xlfn.IFS(B1989="","",'[1]OFD Query'!O1989="","Fresh"),'[1]OFD Query'!O1989)</f>
        <v>Schedule for future</v>
      </c>
      <c r="I1989" s="1" t="str">
        <f>IF(A1989="","",'[1]OFD Query'!W1989)</f>
        <v>D2109312501</v>
      </c>
      <c r="J1989" s="1" t="str">
        <f>IF(A1989="","",'[1]OFD Query'!X1989)</f>
        <v>Asim Nawaz Muhammad Nawaz</v>
      </c>
      <c r="K1989" s="1" t="str">
        <f>IF(A1989="","",'[1]OFD Query'!AL1989)</f>
        <v>Al Andalus</v>
      </c>
      <c r="L1989" s="6">
        <f>IF(A1989="","",'[1]OFD Query'!AO1989)</f>
        <v>705.6</v>
      </c>
      <c r="M1989" s="1" t="str" cm="1">
        <f t="array" ref="M1989">_xlfn.IFS(L1989="","",L1989=0,"PPD",L1989&gt;0,"COD")</f>
        <v>COD</v>
      </c>
      <c r="N1989" s="1" t="str" cm="1">
        <f t="array" ref="N1989">_xlfn.IFS(A1989="","",L1989=0,M1989,L1989&lt;100,"&lt;100",L1989&lt;200,"&lt;200",L1989&lt;500,"&lt;500",L1989&lt;1000,"&lt;1000",L1989&gt;1000,"Above 1K")</f>
        <v>&lt;1000</v>
      </c>
      <c r="O1989" s="6">
        <f>IF(A1989="","",'[1]OFD Query'!CB1989)</f>
        <v>3</v>
      </c>
      <c r="P1989" s="1" t="str">
        <f>IF(A1989="","",'[1]OFD Query'!CJ1989)</f>
        <v>BOX</v>
      </c>
      <c r="Q1989" s="1" t="str" cm="1">
        <f t="array" ref="Q1989">IFERROR(_xlfn.IFS(A1989="","",O1989=0,"TRUE",AND(O1989=1,E1989="Out For Delivery"),"FALSE",O1989=1,"TRUE"),"FALSE")</f>
        <v>FALSE</v>
      </c>
      <c r="R1989" s="1" t="str">
        <f>'[1]OFD Query'!BT1989</f>
        <v>NO</v>
      </c>
    </row>
    <row r="1990" spans="1:18" x14ac:dyDescent="0.3">
      <c r="A1990" s="5" t="str">
        <f>IF(ISBLANK('[1]OFD Query'!A1990),"",'[1]OFD Query'!A1990)</f>
        <v>6062124253148</v>
      </c>
      <c r="B1990" s="1" t="str">
        <f>IF(A1990="","",LEFT('[1]OFD Query'!C1990,FIND(" ",'[1]OFD Query'!C1990)-1))</f>
        <v>Dropship</v>
      </c>
      <c r="C1990" s="1" t="str">
        <f>IF(A1990="","",'[1]OFD Query'!F1990)</f>
        <v>C2103730101</v>
      </c>
      <c r="D1990" s="1" t="str">
        <f>IFERROR(VLOOKUP(C1990,Sheet2!A:B,2,0),"")</f>
        <v>SHEIN</v>
      </c>
      <c r="E1990" s="1" t="str">
        <f>IF(A1990="","",'[1]OFD Query'!I1990)</f>
        <v>Out For Delivery</v>
      </c>
      <c r="F1990" s="1" t="str">
        <f t="shared" si="32"/>
        <v>MAK-2</v>
      </c>
      <c r="G1990" s="6" t="str" cm="1">
        <f t="array" ref="G1990">IFERROR(_xlfn.IFS(A1990="","",'[1]OFD Query'!N1990="","Fresh"),'[1]OFD Query'!N1990)</f>
        <v>No Answer</v>
      </c>
      <c r="H1990" s="6" t="str" cm="1">
        <f t="array" ref="H1990">IFERROR(_xlfn.IFS(B1990="","",'[1]OFD Query'!O1990="","Fresh"),'[1]OFD Query'!O1990)</f>
        <v>Switched Off</v>
      </c>
      <c r="I1990" s="1" t="str">
        <f>IF(A1990="","",'[1]OFD Query'!W1990)</f>
        <v>D2109312501</v>
      </c>
      <c r="J1990" s="1" t="str">
        <f>IF(A1990="","",'[1]OFD Query'!X1990)</f>
        <v>Asim Nawaz Muhammad Nawaz</v>
      </c>
      <c r="K1990" s="1" t="str">
        <f>IF(A1990="","",'[1]OFD Query'!AL1990)</f>
        <v>Al Maabdah</v>
      </c>
      <c r="L1990" s="6">
        <f>IF(A1990="","",'[1]OFD Query'!AO1990)</f>
        <v>783.56</v>
      </c>
      <c r="M1990" s="1" t="str" cm="1">
        <f t="array" ref="M1990">_xlfn.IFS(L1990="","",L1990=0,"PPD",L1990&gt;0,"COD")</f>
        <v>COD</v>
      </c>
      <c r="N1990" s="1" t="str" cm="1">
        <f t="array" ref="N1990">_xlfn.IFS(A1990="","",L1990=0,M1990,L1990&lt;100,"&lt;100",L1990&lt;200,"&lt;200",L1990&lt;500,"&lt;500",L1990&lt;1000,"&lt;1000",L1990&gt;1000,"Above 1K")</f>
        <v>&lt;1000</v>
      </c>
      <c r="O1990" s="6">
        <f>IF(A1990="","",'[1]OFD Query'!CB1990)</f>
        <v>1</v>
      </c>
      <c r="P1990" s="1" t="str">
        <f>IF(A1990="","",'[1]OFD Query'!CJ1990)</f>
        <v>BOX</v>
      </c>
      <c r="Q1990" s="1" t="str" cm="1">
        <f t="array" ref="Q1990">IFERROR(_xlfn.IFS(A1990="","",O1990=0,"TRUE",AND(O1990=1,E1990="Out For Delivery"),"FALSE",O1990=1,"TRUE"),"FALSE")</f>
        <v>FALSE</v>
      </c>
      <c r="R1990" s="1" t="str">
        <f>'[1]OFD Query'!BT1990</f>
        <v>NO</v>
      </c>
    </row>
    <row r="1991" spans="1:18" x14ac:dyDescent="0.3">
      <c r="A1991" s="5" t="str">
        <f>IF(ISBLANK('[1]OFD Query'!A1991),"",'[1]OFD Query'!A1991)</f>
        <v>6061424404205</v>
      </c>
      <c r="B1991" s="1" t="str">
        <f>IF(A1991="","",LEFT('[1]OFD Query'!C1991,FIND(" ",'[1]OFD Query'!C1991)-1))</f>
        <v>Dropship</v>
      </c>
      <c r="C1991" s="1" t="str">
        <f>IF(A1991="","",'[1]OFD Query'!F1991)</f>
        <v>C2103716501</v>
      </c>
      <c r="D1991" s="1" t="str">
        <f>IFERROR(VLOOKUP(C1991,Sheet2!A:B,2,0),"")</f>
        <v>SHEIN</v>
      </c>
      <c r="E1991" s="1" t="str">
        <f>IF(A1991="","",'[1]OFD Query'!I1991)</f>
        <v>Out For Delivery</v>
      </c>
      <c r="F1991" s="1" t="str">
        <f t="shared" si="32"/>
        <v>MAK-2</v>
      </c>
      <c r="G1991" s="6" t="str" cm="1">
        <f t="array" ref="G1991">IFERROR(_xlfn.IFS(A1991="","",'[1]OFD Query'!N1991="","Fresh"),'[1]OFD Query'!N1991)</f>
        <v>Reschedule</v>
      </c>
      <c r="H1991" s="6" t="str" cm="1">
        <f t="array" ref="H1991">IFERROR(_xlfn.IFS(B1991="","",'[1]OFD Query'!O1991="","Fresh"),'[1]OFD Query'!O1991)</f>
        <v>Schedule for future</v>
      </c>
      <c r="I1991" s="1" t="str">
        <f>IF(A1991="","",'[1]OFD Query'!W1991)</f>
        <v>D21012888801</v>
      </c>
      <c r="J1991" s="1" t="str">
        <f>IF(A1991="","",'[1]OFD Query'!X1991)</f>
        <v>Afkar-Shahnewaz hussain</v>
      </c>
      <c r="K1991" s="1" t="str">
        <f>IF(A1991="","",'[1]OFD Query'!AL1991)</f>
        <v>Jabal An Nur</v>
      </c>
      <c r="L1991" s="6">
        <f>IF(A1991="","",'[1]OFD Query'!AO1991)</f>
        <v>133.44</v>
      </c>
      <c r="M1991" s="1" t="str" cm="1">
        <f t="array" ref="M1991">_xlfn.IFS(L1991="","",L1991=0,"PPD",L1991&gt;0,"COD")</f>
        <v>COD</v>
      </c>
      <c r="N1991" s="1" t="str" cm="1">
        <f t="array" ref="N1991">_xlfn.IFS(A1991="","",L1991=0,M1991,L1991&lt;100,"&lt;100",L1991&lt;200,"&lt;200",L1991&lt;500,"&lt;500",L1991&lt;1000,"&lt;1000",L1991&gt;1000,"Above 1K")</f>
        <v>&lt;200</v>
      </c>
      <c r="O1991" s="6">
        <f>IF(A1991="","",'[1]OFD Query'!CB1991)</f>
        <v>3</v>
      </c>
      <c r="P1991" s="1" t="str">
        <f>IF(A1991="","",'[1]OFD Query'!CJ1991)</f>
        <v>POUCH</v>
      </c>
      <c r="Q1991" s="1" t="str" cm="1">
        <f t="array" ref="Q1991">IFERROR(_xlfn.IFS(A1991="","",O1991=0,"TRUE",AND(O1991=1,E1991="Out For Delivery"),"FALSE",O1991=1,"TRUE"),"FALSE")</f>
        <v>FALSE</v>
      </c>
      <c r="R1991" s="1" t="str">
        <f>'[1]OFD Query'!BT1991</f>
        <v>NO</v>
      </c>
    </row>
    <row r="1992" spans="1:18" x14ac:dyDescent="0.3">
      <c r="A1992" s="5" t="str">
        <f>IF(ISBLANK('[1]OFD Query'!A1992),"",'[1]OFD Query'!A1992)</f>
        <v>6062124557850</v>
      </c>
      <c r="B1992" s="1" t="str">
        <f>IF(A1992="","",LEFT('[1]OFD Query'!C1992,FIND(" ",'[1]OFD Query'!C1992)-1))</f>
        <v>Dropship</v>
      </c>
      <c r="C1992" s="1" t="str">
        <f>IF(A1992="","",'[1]OFD Query'!F1992)</f>
        <v>C21036225</v>
      </c>
      <c r="D1992" s="1" t="str">
        <f>IFERROR(VLOOKUP(C1992,Sheet2!A:B,2,0),"")</f>
        <v>SHEIN</v>
      </c>
      <c r="E1992" s="1" t="str">
        <f>IF(A1992="","",'[1]OFD Query'!I1992)</f>
        <v>Out For Delivery</v>
      </c>
      <c r="F1992" s="1" t="str">
        <f t="shared" si="32"/>
        <v>MAK-2</v>
      </c>
      <c r="G1992" s="6" t="str" cm="1">
        <f t="array" ref="G1992">IFERROR(_xlfn.IFS(A1992="","",'[1]OFD Query'!N1992="","Fresh"),'[1]OFD Query'!N1992)</f>
        <v>No Answer</v>
      </c>
      <c r="H1992" s="6" t="str" cm="1">
        <f t="array" ref="H1992">IFERROR(_xlfn.IFS(B1992="","",'[1]OFD Query'!O1992="","Fresh"),'[1]OFD Query'!O1992)</f>
        <v>Switched Off</v>
      </c>
      <c r="I1992" s="1" t="str">
        <f>IF(A1992="","",'[1]OFD Query'!W1992)</f>
        <v>D2109312501</v>
      </c>
      <c r="J1992" s="1" t="str">
        <f>IF(A1992="","",'[1]OFD Query'!X1992)</f>
        <v>Asim Nawaz Muhammad Nawaz</v>
      </c>
      <c r="K1992" s="1" t="str">
        <f>IF(A1992="","",'[1]OFD Query'!AL1992)</f>
        <v>Al Maabdah</v>
      </c>
      <c r="L1992" s="6">
        <f>IF(A1992="","",'[1]OFD Query'!AO1992)</f>
        <v>1517.64</v>
      </c>
      <c r="M1992" s="1" t="str" cm="1">
        <f t="array" ref="M1992">_xlfn.IFS(L1992="","",L1992=0,"PPD",L1992&gt;0,"COD")</f>
        <v>COD</v>
      </c>
      <c r="N1992" s="1" t="str" cm="1">
        <f t="array" ref="N1992">_xlfn.IFS(A1992="","",L1992=0,M1992,L1992&lt;100,"&lt;100",L1992&lt;200,"&lt;200",L1992&lt;500,"&lt;500",L1992&lt;1000,"&lt;1000",L1992&gt;1000,"Above 1K")</f>
        <v>Above 1K</v>
      </c>
      <c r="O1992" s="6">
        <f>IF(A1992="","",'[1]OFD Query'!CB1992)</f>
        <v>1</v>
      </c>
      <c r="P1992" s="1" t="str">
        <f>IF(A1992="","",'[1]OFD Query'!CJ1992)</f>
        <v>BOX</v>
      </c>
      <c r="Q1992" s="1" t="str" cm="1">
        <f t="array" ref="Q1992">IFERROR(_xlfn.IFS(A1992="","",O1992=0,"TRUE",AND(O1992=1,E1992="Out For Delivery"),"FALSE",O1992=1,"TRUE"),"FALSE")</f>
        <v>FALSE</v>
      </c>
      <c r="R1992" s="1" t="str">
        <f>'[1]OFD Query'!BT1992</f>
        <v>NO</v>
      </c>
    </row>
    <row r="1993" spans="1:18" x14ac:dyDescent="0.3">
      <c r="A1993" s="5" t="str">
        <f>IF(ISBLANK('[1]OFD Query'!A1993),"",'[1]OFD Query'!A1993)</f>
        <v>6061724787352</v>
      </c>
      <c r="B1993" s="1" t="str">
        <f>IF(A1993="","",LEFT('[1]OFD Query'!C1993,FIND(" ",'[1]OFD Query'!C1993)-1))</f>
        <v>Dropship</v>
      </c>
      <c r="C1993" s="1" t="str">
        <f>IF(A1993="","",'[1]OFD Query'!F1993)</f>
        <v>C2103730101</v>
      </c>
      <c r="D1993" s="1" t="str">
        <f>IFERROR(VLOOKUP(C1993,Sheet2!A:B,2,0),"")</f>
        <v>SHEIN</v>
      </c>
      <c r="E1993" s="1" t="str">
        <f>IF(A1993="","",'[1]OFD Query'!I1993)</f>
        <v>Out For Delivery</v>
      </c>
      <c r="F1993" s="1" t="str">
        <f t="shared" si="32"/>
        <v>MAK-2</v>
      </c>
      <c r="G1993" s="6" t="str" cm="1">
        <f t="array" ref="G1993">IFERROR(_xlfn.IFS(A1993="","",'[1]OFD Query'!N1993="","Fresh"),'[1]OFD Query'!N1993)</f>
        <v>Reschedule</v>
      </c>
      <c r="H1993" s="6" t="str" cm="1">
        <f t="array" ref="H1993">IFERROR(_xlfn.IFS(B1993="","",'[1]OFD Query'!O1993="","Fresh"),'[1]OFD Query'!O1993)</f>
        <v>Schedule for future</v>
      </c>
      <c r="I1993" s="1" t="str">
        <f>IF(A1993="","",'[1]OFD Query'!W1993)</f>
        <v>D2109312501</v>
      </c>
      <c r="J1993" s="1" t="str">
        <f>IF(A1993="","",'[1]OFD Query'!X1993)</f>
        <v>Asim Nawaz Muhammad Nawaz</v>
      </c>
      <c r="K1993" s="1" t="str">
        <f>IF(A1993="","",'[1]OFD Query'!AL1993)</f>
        <v>Al Andalus</v>
      </c>
      <c r="L1993" s="6">
        <f>IF(A1993="","",'[1]OFD Query'!AO1993)</f>
        <v>701.9</v>
      </c>
      <c r="M1993" s="1" t="str" cm="1">
        <f t="array" ref="M1993">_xlfn.IFS(L1993="","",L1993=0,"PPD",L1993&gt;0,"COD")</f>
        <v>COD</v>
      </c>
      <c r="N1993" s="1" t="str" cm="1">
        <f t="array" ref="N1993">_xlfn.IFS(A1993="","",L1993=0,M1993,L1993&lt;100,"&lt;100",L1993&lt;200,"&lt;200",L1993&lt;500,"&lt;500",L1993&lt;1000,"&lt;1000",L1993&gt;1000,"Above 1K")</f>
        <v>&lt;1000</v>
      </c>
      <c r="O1993" s="6">
        <f>IF(A1993="","",'[1]OFD Query'!CB1993)</f>
        <v>2</v>
      </c>
      <c r="P1993" s="1" t="str">
        <f>IF(A1993="","",'[1]OFD Query'!CJ1993)</f>
        <v>BOX</v>
      </c>
      <c r="Q1993" s="1" t="str" cm="1">
        <f t="array" ref="Q1993">IFERROR(_xlfn.IFS(A1993="","",O1993=0,"TRUE",AND(O1993=1,E1993="Out For Delivery"),"FALSE",O1993=1,"TRUE"),"FALSE")</f>
        <v>FALSE</v>
      </c>
      <c r="R1993" s="1" t="str">
        <f>'[1]OFD Query'!BT1993</f>
        <v>NO</v>
      </c>
    </row>
    <row r="1994" spans="1:18" x14ac:dyDescent="0.3">
      <c r="A1994" s="5" t="str">
        <f>IF(ISBLANK('[1]OFD Query'!A1994),"",'[1]OFD Query'!A1994)</f>
        <v>6062124642031</v>
      </c>
      <c r="B1994" s="1" t="str">
        <f>IF(A1994="","",LEFT('[1]OFD Query'!C1994,FIND(" ",'[1]OFD Query'!C1994)-1))</f>
        <v>Dropship</v>
      </c>
      <c r="C1994" s="1" t="str">
        <f>IF(A1994="","",'[1]OFD Query'!F1994)</f>
        <v>C2103730101</v>
      </c>
      <c r="D1994" s="1" t="str">
        <f>IFERROR(VLOOKUP(C1994,Sheet2!A:B,2,0),"")</f>
        <v>SHEIN</v>
      </c>
      <c r="E1994" s="1" t="str">
        <f>IF(A1994="","",'[1]OFD Query'!I1994)</f>
        <v>Out For Delivery</v>
      </c>
      <c r="F1994" s="1" t="str">
        <f t="shared" si="32"/>
        <v>MAK-2</v>
      </c>
      <c r="G1994" s="6" t="str" cm="1">
        <f t="array" ref="G1994">IFERROR(_xlfn.IFS(A1994="","",'[1]OFD Query'!N1994="","Fresh"),'[1]OFD Query'!N1994)</f>
        <v>Cancel</v>
      </c>
      <c r="H1994" s="6" t="str" cm="1">
        <f t="array" ref="H1994">IFERROR(_xlfn.IFS(B1994="","",'[1]OFD Query'!O1994="","Fresh"),'[1]OFD Query'!O1994)</f>
        <v>Did Not Order</v>
      </c>
      <c r="I1994" s="1" t="str">
        <f>IF(A1994="","",'[1]OFD Query'!W1994)</f>
        <v>D2109312501</v>
      </c>
      <c r="J1994" s="1" t="str">
        <f>IF(A1994="","",'[1]OFD Query'!X1994)</f>
        <v>Asim Nawaz Muhammad Nawaz</v>
      </c>
      <c r="K1994" s="1" t="str">
        <f>IF(A1994="","",'[1]OFD Query'!AL1994)</f>
        <v>Ray'zakhir</v>
      </c>
      <c r="L1994" s="6">
        <f>IF(A1994="","",'[1]OFD Query'!AO1994)</f>
        <v>750.98</v>
      </c>
      <c r="M1994" s="1" t="str" cm="1">
        <f t="array" ref="M1994">_xlfn.IFS(L1994="","",L1994=0,"PPD",L1994&gt;0,"COD")</f>
        <v>COD</v>
      </c>
      <c r="N1994" s="1" t="str" cm="1">
        <f t="array" ref="N1994">_xlfn.IFS(A1994="","",L1994=0,M1994,L1994&lt;100,"&lt;100",L1994&lt;200,"&lt;200",L1994&lt;500,"&lt;500",L1994&lt;1000,"&lt;1000",L1994&gt;1000,"Above 1K")</f>
        <v>&lt;1000</v>
      </c>
      <c r="O1994" s="6">
        <f>IF(A1994="","",'[1]OFD Query'!CB1994)</f>
        <v>1</v>
      </c>
      <c r="P1994" s="1" t="str">
        <f>IF(A1994="","",'[1]OFD Query'!CJ1994)</f>
        <v>BOX</v>
      </c>
      <c r="Q1994" s="1" t="str" cm="1">
        <f t="array" ref="Q1994">IFERROR(_xlfn.IFS(A1994="","",O1994=0,"TRUE",AND(O1994=1,E1994="Out For Delivery"),"FALSE",O1994=1,"TRUE"),"FALSE")</f>
        <v>FALSE</v>
      </c>
      <c r="R1994" s="1" t="str">
        <f>'[1]OFD Query'!BT1994</f>
        <v>NO</v>
      </c>
    </row>
    <row r="1995" spans="1:18" x14ac:dyDescent="0.3">
      <c r="A1995" s="5" t="str">
        <f>IF(ISBLANK('[1]OFD Query'!A1995),"",'[1]OFD Query'!A1995)</f>
        <v>6062324949009</v>
      </c>
      <c r="B1995" s="1" t="str">
        <f>IF(A1995="","",LEFT('[1]OFD Query'!C1995,FIND(" ",'[1]OFD Query'!C1995)-1))</f>
        <v>Dropship</v>
      </c>
      <c r="C1995" s="1" t="str">
        <f>IF(A1995="","",'[1]OFD Query'!F1995)</f>
        <v>C21036106</v>
      </c>
      <c r="D1995" s="1" t="str">
        <f>IFERROR(VLOOKUP(C1995,Sheet2!A:B,2,0),"")</f>
        <v>Jetronics UAE</v>
      </c>
      <c r="E1995" s="1" t="str">
        <f>IF(A1995="","",'[1]OFD Query'!I1995)</f>
        <v>Out For Delivery</v>
      </c>
      <c r="F1995" s="1" t="str">
        <f t="shared" si="32"/>
        <v>MAK-2</v>
      </c>
      <c r="G1995" s="6" t="str" cm="1">
        <f t="array" ref="G1995">IFERROR(_xlfn.IFS(A1995="","",'[1]OFD Query'!N1995="","Fresh"),'[1]OFD Query'!N1995)</f>
        <v>Cancel</v>
      </c>
      <c r="H1995" s="6" t="str" cm="1">
        <f t="array" ref="H1995">IFERROR(_xlfn.IFS(B1995="","",'[1]OFD Query'!O1995="","Fresh"),'[1]OFD Query'!O1995)</f>
        <v>Doesn't Want to Give Reason</v>
      </c>
      <c r="I1995" s="1" t="str">
        <f>IF(A1995="","",'[1]OFD Query'!W1995)</f>
        <v>D2109312501</v>
      </c>
      <c r="J1995" s="1" t="str">
        <f>IF(A1995="","",'[1]OFD Query'!X1995)</f>
        <v>Asim Nawaz Muhammad Nawaz</v>
      </c>
      <c r="K1995" s="1" t="str">
        <f>IF(A1995="","",'[1]OFD Query'!AL1995)</f>
        <v>Al Maabdah</v>
      </c>
      <c r="L1995" s="6">
        <f>IF(A1995="","",'[1]OFD Query'!AO1995)</f>
        <v>139</v>
      </c>
      <c r="M1995" s="1" t="str" cm="1">
        <f t="array" ref="M1995">_xlfn.IFS(L1995="","",L1995=0,"PPD",L1995&gt;0,"COD")</f>
        <v>COD</v>
      </c>
      <c r="N1995" s="1" t="str" cm="1">
        <f t="array" ref="N1995">_xlfn.IFS(A1995="","",L1995=0,M1995,L1995&lt;100,"&lt;100",L1995&lt;200,"&lt;200",L1995&lt;500,"&lt;500",L1995&lt;1000,"&lt;1000",L1995&gt;1000,"Above 1K")</f>
        <v>&lt;200</v>
      </c>
      <c r="O1995" s="6">
        <f>IF(A1995="","",'[1]OFD Query'!CB1995)</f>
        <v>2</v>
      </c>
      <c r="P1995" s="1" t="str">
        <f>IF(A1995="","",'[1]OFD Query'!CJ1995)</f>
        <v/>
      </c>
      <c r="Q1995" s="1" t="str" cm="1">
        <f t="array" ref="Q1995">IFERROR(_xlfn.IFS(A1995="","",O1995=0,"TRUE",AND(O1995=1,E1995="Out For Delivery"),"FALSE",O1995=1,"TRUE"),"FALSE")</f>
        <v>FALSE</v>
      </c>
      <c r="R1995" s="1" t="str">
        <f>'[1]OFD Query'!BT1995</f>
        <v>NO</v>
      </c>
    </row>
    <row r="1996" spans="1:18" x14ac:dyDescent="0.3">
      <c r="A1996" s="5" t="str">
        <f>IF(ISBLANK('[1]OFD Query'!A1996),"",'[1]OFD Query'!A1996)</f>
        <v>6061424329123</v>
      </c>
      <c r="B1996" s="1" t="str">
        <f>IF(A1996="","",LEFT('[1]OFD Query'!C1996,FIND(" ",'[1]OFD Query'!C1996)-1))</f>
        <v>Dropship</v>
      </c>
      <c r="C1996" s="1" t="str">
        <f>IF(A1996="","",'[1]OFD Query'!F1996)</f>
        <v>C21035750</v>
      </c>
      <c r="D1996" s="1" t="str">
        <f>IFERROR(VLOOKUP(C1996,Sheet2!A:B,2,0),"")</f>
        <v>eshry.shop</v>
      </c>
      <c r="E1996" s="1" t="str">
        <f>IF(A1996="","",'[1]OFD Query'!I1996)</f>
        <v>Out For Delivery</v>
      </c>
      <c r="F1996" s="1" t="str">
        <f t="shared" si="32"/>
        <v>MAK-2</v>
      </c>
      <c r="G1996" s="6" t="str" cm="1">
        <f t="array" ref="G1996">IFERROR(_xlfn.IFS(A1996="","",'[1]OFD Query'!N1996="","Fresh"),'[1]OFD Query'!N1996)</f>
        <v>Uncontactable</v>
      </c>
      <c r="H1996" s="6" t="str" cm="1">
        <f t="array" ref="H1996">IFERROR(_xlfn.IFS(B1996="","",'[1]OFD Query'!O1996="","Fresh"),'[1]OFD Query'!O1996)</f>
        <v>No Answer</v>
      </c>
      <c r="I1996" s="1" t="str">
        <f>IF(A1996="","",'[1]OFD Query'!W1996)</f>
        <v>D2109312501</v>
      </c>
      <c r="J1996" s="1" t="str">
        <f>IF(A1996="","",'[1]OFD Query'!X1996)</f>
        <v>Asim Nawaz Muhammad Nawaz</v>
      </c>
      <c r="K1996" s="1" t="str">
        <f>IF(A1996="","",'[1]OFD Query'!AL1996)</f>
        <v>Al Maabdah</v>
      </c>
      <c r="L1996" s="6">
        <f>IF(A1996="","",'[1]OFD Query'!AO1996)</f>
        <v>99</v>
      </c>
      <c r="M1996" s="1" t="str" cm="1">
        <f t="array" ref="M1996">_xlfn.IFS(L1996="","",L1996=0,"PPD",L1996&gt;0,"COD")</f>
        <v>COD</v>
      </c>
      <c r="N1996" s="1" t="str" cm="1">
        <f t="array" ref="N1996">_xlfn.IFS(A1996="","",L1996=0,M1996,L1996&lt;100,"&lt;100",L1996&lt;200,"&lt;200",L1996&lt;500,"&lt;500",L1996&lt;1000,"&lt;1000",L1996&gt;1000,"Above 1K")</f>
        <v>&lt;100</v>
      </c>
      <c r="O1996" s="6">
        <f>IF(A1996="","",'[1]OFD Query'!CB1996)</f>
        <v>3</v>
      </c>
      <c r="P1996" s="1" t="str">
        <f>IF(A1996="","",'[1]OFD Query'!CJ1996)</f>
        <v/>
      </c>
      <c r="Q1996" s="1" t="str" cm="1">
        <f t="array" ref="Q1996">IFERROR(_xlfn.IFS(A1996="","",O1996=0,"TRUE",AND(O1996=1,E1996="Out For Delivery"),"FALSE",O1996=1,"TRUE"),"FALSE")</f>
        <v>FALSE</v>
      </c>
      <c r="R1996" s="1" t="str">
        <f>'[1]OFD Query'!BT1996</f>
        <v>NO</v>
      </c>
    </row>
    <row r="1997" spans="1:18" x14ac:dyDescent="0.3">
      <c r="A1997" s="5" t="str">
        <f>IF(ISBLANK('[1]OFD Query'!A1997),"",'[1]OFD Query'!A1997)</f>
        <v>6062424433488</v>
      </c>
      <c r="B1997" s="1" t="str">
        <f>IF(A1997="","",LEFT('[1]OFD Query'!C1997,FIND(" ",'[1]OFD Query'!C1997)-1))</f>
        <v>Dropship</v>
      </c>
      <c r="C1997" s="1" t="str">
        <f>IF(A1997="","",'[1]OFD Query'!F1997)</f>
        <v>C21035750</v>
      </c>
      <c r="D1997" s="1" t="str">
        <f>IFERROR(VLOOKUP(C1997,Sheet2!A:B,2,0),"")</f>
        <v>eshry.shop</v>
      </c>
      <c r="E1997" s="1" t="str">
        <f>IF(A1997="","",'[1]OFD Query'!I1997)</f>
        <v>Out For Delivery</v>
      </c>
      <c r="F1997" s="1" t="str">
        <f t="shared" si="32"/>
        <v>MAK-2</v>
      </c>
      <c r="G1997" s="6" t="str" cm="1">
        <f t="array" ref="G1997">IFERROR(_xlfn.IFS(A1997="","",'[1]OFD Query'!N1997="","Fresh"),'[1]OFD Query'!N1997)</f>
        <v>Reschedule</v>
      </c>
      <c r="H1997" s="6" t="str" cm="1">
        <f t="array" ref="H1997">IFERROR(_xlfn.IFS(B1997="","",'[1]OFD Query'!O1997="","Fresh"),'[1]OFD Query'!O1997)</f>
        <v>Schedule for future</v>
      </c>
      <c r="I1997" s="1" t="str">
        <f>IF(A1997="","",'[1]OFD Query'!W1997)</f>
        <v>D2109312501</v>
      </c>
      <c r="J1997" s="1" t="str">
        <f>IF(A1997="","",'[1]OFD Query'!X1997)</f>
        <v>Asim Nawaz Muhammad Nawaz</v>
      </c>
      <c r="K1997" s="1" t="str">
        <f>IF(A1997="","",'[1]OFD Query'!AL1997)</f>
        <v>Al Andalus</v>
      </c>
      <c r="L1997" s="6">
        <f>IF(A1997="","",'[1]OFD Query'!AO1997)</f>
        <v>195</v>
      </c>
      <c r="M1997" s="1" t="str" cm="1">
        <f t="array" ref="M1997">_xlfn.IFS(L1997="","",L1997=0,"PPD",L1997&gt;0,"COD")</f>
        <v>COD</v>
      </c>
      <c r="N1997" s="1" t="str" cm="1">
        <f t="array" ref="N1997">_xlfn.IFS(A1997="","",L1997=0,M1997,L1997&lt;100,"&lt;100",L1997&lt;200,"&lt;200",L1997&lt;500,"&lt;500",L1997&lt;1000,"&lt;1000",L1997&gt;1000,"Above 1K")</f>
        <v>&lt;200</v>
      </c>
      <c r="O1997" s="6">
        <f>IF(A1997="","",'[1]OFD Query'!CB1997)</f>
        <v>0</v>
      </c>
      <c r="P1997" s="1" t="str">
        <f>IF(A1997="","",'[1]OFD Query'!CJ1997)</f>
        <v/>
      </c>
      <c r="Q1997" s="1" t="str" cm="1">
        <f t="array" ref="Q1997">IFERROR(_xlfn.IFS(A1997="","",O1997=0,"TRUE",AND(O1997=1,E1997="Out For Delivery"),"FALSE",O1997=1,"TRUE"),"FALSE")</f>
        <v>TRUE</v>
      </c>
      <c r="R1997" s="1" t="str">
        <f>'[1]OFD Query'!BT1997</f>
        <v>NO</v>
      </c>
    </row>
    <row r="1998" spans="1:18" x14ac:dyDescent="0.3">
      <c r="A1998" s="5" t="str">
        <f>IF(ISBLANK('[1]OFD Query'!A1998),"",'[1]OFD Query'!A1998)</f>
        <v>6062024159456</v>
      </c>
      <c r="B1998" s="1" t="str">
        <f>IF(A1998="","",LEFT('[1]OFD Query'!C1998,FIND(" ",'[1]OFD Query'!C1998)-1))</f>
        <v>Dropship</v>
      </c>
      <c r="C1998" s="1" t="str">
        <f>IF(A1998="","",'[1]OFD Query'!F1998)</f>
        <v>C21035750</v>
      </c>
      <c r="D1998" s="1" t="str">
        <f>IFERROR(VLOOKUP(C1998,Sheet2!A:B,2,0),"")</f>
        <v>eshry.shop</v>
      </c>
      <c r="E1998" s="1" t="str">
        <f>IF(A1998="","",'[1]OFD Query'!I1998)</f>
        <v>Out For Delivery</v>
      </c>
      <c r="F1998" s="1" t="str">
        <f t="shared" si="32"/>
        <v>MAK-2</v>
      </c>
      <c r="G1998" s="6" t="str" cm="1">
        <f t="array" ref="G1998">IFERROR(_xlfn.IFS(A1998="","",'[1]OFD Query'!N1998="","Fresh"),'[1]OFD Query'!N1998)</f>
        <v>No Answer</v>
      </c>
      <c r="H1998" s="6" t="str" cm="1">
        <f t="array" ref="H1998">IFERROR(_xlfn.IFS(B1998="","",'[1]OFD Query'!O1998="","Fresh"),'[1]OFD Query'!O1998)</f>
        <v>Switched Off</v>
      </c>
      <c r="I1998" s="1" t="str">
        <f>IF(A1998="","",'[1]OFD Query'!W1998)</f>
        <v>D2109312501</v>
      </c>
      <c r="J1998" s="1" t="str">
        <f>IF(A1998="","",'[1]OFD Query'!X1998)</f>
        <v>Asim Nawaz Muhammad Nawaz</v>
      </c>
      <c r="K1998" s="1" t="str">
        <f>IF(A1998="","",'[1]OFD Query'!AL1998)</f>
        <v>As Sulaymaniyyah</v>
      </c>
      <c r="L1998" s="6">
        <f>IF(A1998="","",'[1]OFD Query'!AO1998)</f>
        <v>129</v>
      </c>
      <c r="M1998" s="1" t="str" cm="1">
        <f t="array" ref="M1998">_xlfn.IFS(L1998="","",L1998=0,"PPD",L1998&gt;0,"COD")</f>
        <v>COD</v>
      </c>
      <c r="N1998" s="1" t="str" cm="1">
        <f t="array" ref="N1998">_xlfn.IFS(A1998="","",L1998=0,M1998,L1998&lt;100,"&lt;100",L1998&lt;200,"&lt;200",L1998&lt;500,"&lt;500",L1998&lt;1000,"&lt;1000",L1998&gt;1000,"Above 1K")</f>
        <v>&lt;200</v>
      </c>
      <c r="O1998" s="6">
        <f>IF(A1998="","",'[1]OFD Query'!CB1998)</f>
        <v>2</v>
      </c>
      <c r="P1998" s="1" t="str">
        <f>IF(A1998="","",'[1]OFD Query'!CJ1998)</f>
        <v/>
      </c>
      <c r="Q1998" s="1" t="str" cm="1">
        <f t="array" ref="Q1998">IFERROR(_xlfn.IFS(A1998="","",O1998=0,"TRUE",AND(O1998=1,E1998="Out For Delivery"),"FALSE",O1998=1,"TRUE"),"FALSE")</f>
        <v>FALSE</v>
      </c>
      <c r="R1998" s="1" t="str">
        <f>'[1]OFD Query'!BT1998</f>
        <v>NO</v>
      </c>
    </row>
    <row r="1999" spans="1:18" x14ac:dyDescent="0.3">
      <c r="A1999" s="5" t="str">
        <f>IF(ISBLANK('[1]OFD Query'!A1999),"",'[1]OFD Query'!A1999)</f>
        <v>6061824447518</v>
      </c>
      <c r="B1999" s="1" t="str">
        <f>IF(A1999="","",LEFT('[1]OFD Query'!C1999,FIND(" ",'[1]OFD Query'!C1999)-1))</f>
        <v>Dropship</v>
      </c>
      <c r="C1999" s="1" t="str">
        <f>IF(A1999="","",'[1]OFD Query'!F1999)</f>
        <v>C21036624</v>
      </c>
      <c r="D1999" s="1" t="str">
        <f>IFERROR(VLOOKUP(C1999,Sheet2!A:B,2,0),"")</f>
        <v>CODPARTNER</v>
      </c>
      <c r="E1999" s="1" t="str">
        <f>IF(A1999="","",'[1]OFD Query'!I1999)</f>
        <v>Out For Delivery</v>
      </c>
      <c r="F1999" s="1" t="str">
        <f t="shared" si="32"/>
        <v>MAK-2</v>
      </c>
      <c r="G1999" s="6" t="str" cm="1">
        <f t="array" ref="G1999">IFERROR(_xlfn.IFS(A1999="","",'[1]OFD Query'!N1999="","Fresh"),'[1]OFD Query'!N1999)</f>
        <v>Reschedule</v>
      </c>
      <c r="H1999" s="6" t="str" cm="1">
        <f t="array" ref="H1999">IFERROR(_xlfn.IFS(B1999="","",'[1]OFD Query'!O1999="","Fresh"),'[1]OFD Query'!O1999)</f>
        <v>Schedule for future</v>
      </c>
      <c r="I1999" s="1" t="str">
        <f>IF(A1999="","",'[1]OFD Query'!W1999)</f>
        <v>D2109312501</v>
      </c>
      <c r="J1999" s="1" t="str">
        <f>IF(A1999="","",'[1]OFD Query'!X1999)</f>
        <v>Asim Nawaz Muhammad Nawaz</v>
      </c>
      <c r="K1999" s="1" t="str">
        <f>IF(A1999="","",'[1]OFD Query'!AL1999)</f>
        <v>Al Utaybiyyah</v>
      </c>
      <c r="L1999" s="6">
        <f>IF(A1999="","",'[1]OFD Query'!AO1999)</f>
        <v>199</v>
      </c>
      <c r="M1999" s="1" t="str" cm="1">
        <f t="array" ref="M1999">_xlfn.IFS(L1999="","",L1999=0,"PPD",L1999&gt;0,"COD")</f>
        <v>COD</v>
      </c>
      <c r="N1999" s="1" t="str" cm="1">
        <f t="array" ref="N1999">_xlfn.IFS(A1999="","",L1999=0,M1999,L1999&lt;100,"&lt;100",L1999&lt;200,"&lt;200",L1999&lt;500,"&lt;500",L1999&lt;1000,"&lt;1000",L1999&gt;1000,"Above 1K")</f>
        <v>&lt;200</v>
      </c>
      <c r="O1999" s="6">
        <f>IF(A1999="","",'[1]OFD Query'!CB1999)</f>
        <v>2</v>
      </c>
      <c r="P1999" s="1" t="str">
        <f>IF(A1999="","",'[1]OFD Query'!CJ1999)</f>
        <v/>
      </c>
      <c r="Q1999" s="1" t="str" cm="1">
        <f t="array" ref="Q1999">IFERROR(_xlfn.IFS(A1999="","",O1999=0,"TRUE",AND(O1999=1,E1999="Out For Delivery"),"FALSE",O1999=1,"TRUE"),"FALSE")</f>
        <v>FALSE</v>
      </c>
      <c r="R1999" s="1" t="str">
        <f>'[1]OFD Query'!BT1999</f>
        <v>NO</v>
      </c>
    </row>
    <row r="2000" spans="1:18" x14ac:dyDescent="0.3">
      <c r="A2000" s="5" t="str">
        <f>IF(ISBLANK('[1]OFD Query'!A2000),"",'[1]OFD Query'!A2000)</f>
        <v>6061024755153</v>
      </c>
      <c r="B2000" s="1" t="str">
        <f>IF(A2000="","",LEFT('[1]OFD Query'!C2000,FIND(" ",'[1]OFD Query'!C2000)-1))</f>
        <v>Dropship</v>
      </c>
      <c r="C2000" s="1" t="str">
        <f>IF(A2000="","",'[1]OFD Query'!F2000)</f>
        <v>C21035750</v>
      </c>
      <c r="D2000" s="1" t="str">
        <f>IFERROR(VLOOKUP(C2000,Sheet2!A:B,2,0),"")</f>
        <v>eshry.shop</v>
      </c>
      <c r="E2000" s="1" t="str">
        <f>IF(A2000="","",'[1]OFD Query'!I2000)</f>
        <v>Out For Delivery</v>
      </c>
      <c r="F2000" s="1" t="str">
        <f t="shared" si="32"/>
        <v>MAK-2</v>
      </c>
      <c r="G2000" s="6" t="str" cm="1">
        <f t="array" ref="G2000">IFERROR(_xlfn.IFS(A2000="","",'[1]OFD Query'!N2000="","Fresh"),'[1]OFD Query'!N2000)</f>
        <v>Reschedule</v>
      </c>
      <c r="H2000" s="6" t="str" cm="1">
        <f t="array" ref="H2000">IFERROR(_xlfn.IFS(B2000="","",'[1]OFD Query'!O2000="","Fresh"),'[1]OFD Query'!O2000)</f>
        <v>Schedule for future</v>
      </c>
      <c r="I2000" s="1" t="str">
        <f>IF(A2000="","",'[1]OFD Query'!W2000)</f>
        <v>D2109312501</v>
      </c>
      <c r="J2000" s="1" t="str">
        <f>IF(A2000="","",'[1]OFD Query'!X2000)</f>
        <v>Asim Nawaz Muhammad Nawaz</v>
      </c>
      <c r="K2000" s="1" t="str">
        <f>IF(A2000="","",'[1]OFD Query'!AL2000)</f>
        <v>Al Maabdah</v>
      </c>
      <c r="L2000" s="6">
        <f>IF(A2000="","",'[1]OFD Query'!AO2000)</f>
        <v>199</v>
      </c>
      <c r="M2000" s="1" t="str" cm="1">
        <f t="array" ref="M2000">_xlfn.IFS(L2000="","",L2000=0,"PPD",L2000&gt;0,"COD")</f>
        <v>COD</v>
      </c>
      <c r="N2000" s="1" t="str" cm="1">
        <f t="array" ref="N2000">_xlfn.IFS(A2000="","",L2000=0,M2000,L2000&lt;100,"&lt;100",L2000&lt;200,"&lt;200",L2000&lt;500,"&lt;500",L2000&lt;1000,"&lt;1000",L2000&gt;1000,"Above 1K")</f>
        <v>&lt;200</v>
      </c>
      <c r="O2000" s="6">
        <f>IF(A2000="","",'[1]OFD Query'!CB2000)</f>
        <v>2</v>
      </c>
      <c r="P2000" s="1" t="str">
        <f>IF(A2000="","",'[1]OFD Query'!CJ2000)</f>
        <v/>
      </c>
      <c r="Q2000" s="1" t="str" cm="1">
        <f t="array" ref="Q2000">IFERROR(_xlfn.IFS(A2000="","",O2000=0,"TRUE",AND(O2000=1,E2000="Out For Delivery"),"FALSE",O2000=1,"TRUE"),"FALSE")</f>
        <v>FALSE</v>
      </c>
      <c r="R2000" s="1" t="str">
        <f>'[1]OFD Query'!BT2000</f>
        <v>NO</v>
      </c>
    </row>
    <row r="2001" spans="1:18" x14ac:dyDescent="0.3">
      <c r="A2001" s="5" t="str">
        <f>IF(ISBLANK('[1]OFD Query'!A2001),"",'[1]OFD Query'!A2001)</f>
        <v>6062324329695</v>
      </c>
      <c r="B2001" s="1" t="str">
        <f>IF(A2001="","",LEFT('[1]OFD Query'!C2001,FIND(" ",'[1]OFD Query'!C2001)-1))</f>
        <v>Dropship</v>
      </c>
      <c r="C2001" s="1" t="str">
        <f>IF(A2001="","",'[1]OFD Query'!F2001)</f>
        <v>C21035750</v>
      </c>
      <c r="D2001" s="1" t="str">
        <f>IFERROR(VLOOKUP(C2001,Sheet2!A:B,2,0),"")</f>
        <v>eshry.shop</v>
      </c>
      <c r="E2001" s="1" t="str">
        <f>IF(A2001="","",'[1]OFD Query'!I2001)</f>
        <v>Out For Delivery</v>
      </c>
      <c r="F2001" s="1" t="str">
        <f t="shared" si="32"/>
        <v>MAK-2</v>
      </c>
      <c r="G2001" s="6" t="str" cm="1">
        <f t="array" ref="G2001">IFERROR(_xlfn.IFS(A2001="","",'[1]OFD Query'!N2001="","Fresh"),'[1]OFD Query'!N2001)</f>
        <v>Reschedule</v>
      </c>
      <c r="H2001" s="6" t="str" cm="1">
        <f t="array" ref="H2001">IFERROR(_xlfn.IFS(B2001="","",'[1]OFD Query'!O2001="","Fresh"),'[1]OFD Query'!O2001)</f>
        <v>Schedule for future</v>
      </c>
      <c r="I2001" s="1" t="str">
        <f>IF(A2001="","",'[1]OFD Query'!W2001)</f>
        <v>D2109312501</v>
      </c>
      <c r="J2001" s="1" t="str">
        <f>IF(A2001="","",'[1]OFD Query'!X2001)</f>
        <v>Asim Nawaz Muhammad Nawaz</v>
      </c>
      <c r="K2001" s="1" t="str">
        <f>IF(A2001="","",'[1]OFD Query'!AL2001)</f>
        <v>Al Andalus</v>
      </c>
      <c r="L2001" s="6">
        <f>IF(A2001="","",'[1]OFD Query'!AO2001)</f>
        <v>165</v>
      </c>
      <c r="M2001" s="1" t="str" cm="1">
        <f t="array" ref="M2001">_xlfn.IFS(L2001="","",L2001=0,"PPD",L2001&gt;0,"COD")</f>
        <v>COD</v>
      </c>
      <c r="N2001" s="1" t="str" cm="1">
        <f t="array" ref="N2001">_xlfn.IFS(A2001="","",L2001=0,M2001,L2001&lt;100,"&lt;100",L2001&lt;200,"&lt;200",L2001&lt;500,"&lt;500",L2001&lt;1000,"&lt;1000",L2001&gt;1000,"Above 1K")</f>
        <v>&lt;200</v>
      </c>
      <c r="O2001" s="6">
        <f>IF(A2001="","",'[1]OFD Query'!CB2001)</f>
        <v>0</v>
      </c>
      <c r="P2001" s="1" t="str">
        <f>IF(A2001="","",'[1]OFD Query'!CJ2001)</f>
        <v/>
      </c>
      <c r="Q2001" s="1" t="str" cm="1">
        <f t="array" ref="Q2001">IFERROR(_xlfn.IFS(A2001="","",O2001=0,"TRUE",AND(O2001=1,E2001="Out For Delivery"),"FALSE",O2001=1,"TRUE"),"FALSE")</f>
        <v>TRUE</v>
      </c>
      <c r="R2001" s="1" t="str">
        <f>'[1]OFD Query'!BT2001</f>
        <v>NO</v>
      </c>
    </row>
    <row r="2002" spans="1:18" x14ac:dyDescent="0.3">
      <c r="A2002" s="5" t="str">
        <f>IF(ISBLANK('[1]OFD Query'!A2002),"",'[1]OFD Query'!A2002)</f>
        <v>6062424745390</v>
      </c>
      <c r="B2002" s="1" t="str">
        <f>IF(A2002="","",LEFT('[1]OFD Query'!C2002,FIND(" ",'[1]OFD Query'!C2002)-1))</f>
        <v>Dropship</v>
      </c>
      <c r="C2002" s="1" t="str">
        <f>IF(A2002="","",'[1]OFD Query'!F2002)</f>
        <v>C2103785701</v>
      </c>
      <c r="D2002" s="1" t="str">
        <f>IFERROR(VLOOKUP(C2002,Sheet2!A:B,2,0),"")</f>
        <v>ramoshop</v>
      </c>
      <c r="E2002" s="1" t="str">
        <f>IF(A2002="","",'[1]OFD Query'!I2002)</f>
        <v>Out For Delivery</v>
      </c>
      <c r="F2002" s="1" t="str">
        <f t="shared" si="32"/>
        <v>MAK-2</v>
      </c>
      <c r="G2002" s="6" t="str" cm="1">
        <f t="array" ref="G2002">IFERROR(_xlfn.IFS(A2002="","",'[1]OFD Query'!N2002="","Fresh"),'[1]OFD Query'!N2002)</f>
        <v>Cancel</v>
      </c>
      <c r="H2002" s="6" t="str" cm="1">
        <f t="array" ref="H2002">IFERROR(_xlfn.IFS(B2002="","",'[1]OFD Query'!O2002="","Fresh"),'[1]OFD Query'!O2002)</f>
        <v>Doesn't Want to Give Reason</v>
      </c>
      <c r="I2002" s="1" t="str">
        <f>IF(A2002="","",'[1]OFD Query'!W2002)</f>
        <v>D2109312501</v>
      </c>
      <c r="J2002" s="1" t="str">
        <f>IF(A2002="","",'[1]OFD Query'!X2002)</f>
        <v>Asim Nawaz Muhammad Nawaz</v>
      </c>
      <c r="K2002" s="1" t="str">
        <f>IF(A2002="","",'[1]OFD Query'!AL2002)</f>
        <v>As Sulaymaniyyah</v>
      </c>
      <c r="L2002" s="6">
        <f>IF(A2002="","",'[1]OFD Query'!AO2002)</f>
        <v>179</v>
      </c>
      <c r="M2002" s="1" t="str" cm="1">
        <f t="array" ref="M2002">_xlfn.IFS(L2002="","",L2002=0,"PPD",L2002&gt;0,"COD")</f>
        <v>COD</v>
      </c>
      <c r="N2002" s="1" t="str" cm="1">
        <f t="array" ref="N2002">_xlfn.IFS(A2002="","",L2002=0,M2002,L2002&lt;100,"&lt;100",L2002&lt;200,"&lt;200",L2002&lt;500,"&lt;500",L2002&lt;1000,"&lt;1000",L2002&gt;1000,"Above 1K")</f>
        <v>&lt;200</v>
      </c>
      <c r="O2002" s="6">
        <f>IF(A2002="","",'[1]OFD Query'!CB2002)</f>
        <v>0</v>
      </c>
      <c r="P2002" s="1" t="str">
        <f>IF(A2002="","",'[1]OFD Query'!CJ2002)</f>
        <v/>
      </c>
      <c r="Q2002" s="1" t="str" cm="1">
        <f t="array" ref="Q2002">IFERROR(_xlfn.IFS(A2002="","",O2002=0,"TRUE",AND(O2002=1,E2002="Out For Delivery"),"FALSE",O2002=1,"TRUE"),"FALSE")</f>
        <v>TRUE</v>
      </c>
      <c r="R2002" s="1" t="str">
        <f>'[1]OFD Query'!BT2002</f>
        <v>NO</v>
      </c>
    </row>
    <row r="2003" spans="1:18" x14ac:dyDescent="0.3">
      <c r="A2003" s="5" t="str">
        <f>IF(ISBLANK('[1]OFD Query'!A2003),"",'[1]OFD Query'!A2003)</f>
        <v>6061424215022</v>
      </c>
      <c r="B2003" s="1" t="str">
        <f>IF(A2003="","",LEFT('[1]OFD Query'!C2003,FIND(" ",'[1]OFD Query'!C2003)-1))</f>
        <v>Dropship</v>
      </c>
      <c r="C2003" s="1" t="str">
        <f>IF(A2003="","",'[1]OFD Query'!F2003)</f>
        <v>C21035750</v>
      </c>
      <c r="D2003" s="1" t="str">
        <f>IFERROR(VLOOKUP(C2003,Sheet2!A:B,2,0),"")</f>
        <v>eshry.shop</v>
      </c>
      <c r="E2003" s="1" t="str">
        <f>IF(A2003="","",'[1]OFD Query'!I2003)</f>
        <v>Out For Delivery</v>
      </c>
      <c r="F2003" s="1" t="str">
        <f t="shared" si="32"/>
        <v>MAK-2</v>
      </c>
      <c r="G2003" s="6" t="str" cm="1">
        <f t="array" ref="G2003">IFERROR(_xlfn.IFS(A2003="","",'[1]OFD Query'!N2003="","Fresh"),'[1]OFD Query'!N2003)</f>
        <v>Uncontactable</v>
      </c>
      <c r="H2003" s="6" t="str" cm="1">
        <f t="array" ref="H2003">IFERROR(_xlfn.IFS(B2003="","",'[1]OFD Query'!O2003="","Fresh"),'[1]OFD Query'!O2003)</f>
        <v xml:space="preserve"> No Answer</v>
      </c>
      <c r="I2003" s="1" t="str">
        <f>IF(A2003="","",'[1]OFD Query'!W2003)</f>
        <v>D2109312501</v>
      </c>
      <c r="J2003" s="1" t="str">
        <f>IF(A2003="","",'[1]OFD Query'!X2003)</f>
        <v>Asim Nawaz Muhammad Nawaz</v>
      </c>
      <c r="K2003" s="1" t="str">
        <f>IF(A2003="","",'[1]OFD Query'!AL2003)</f>
        <v>Al Andalus</v>
      </c>
      <c r="L2003" s="6">
        <f>IF(A2003="","",'[1]OFD Query'!AO2003)</f>
        <v>199</v>
      </c>
      <c r="M2003" s="1" t="str" cm="1">
        <f t="array" ref="M2003">_xlfn.IFS(L2003="","",L2003=0,"PPD",L2003&gt;0,"COD")</f>
        <v>COD</v>
      </c>
      <c r="N2003" s="1" t="str" cm="1">
        <f t="array" ref="N2003">_xlfn.IFS(A2003="","",L2003=0,M2003,L2003&lt;100,"&lt;100",L2003&lt;200,"&lt;200",L2003&lt;500,"&lt;500",L2003&lt;1000,"&lt;1000",L2003&gt;1000,"Above 1K")</f>
        <v>&lt;200</v>
      </c>
      <c r="O2003" s="6">
        <f>IF(A2003="","",'[1]OFD Query'!CB2003)</f>
        <v>3</v>
      </c>
      <c r="P2003" s="1" t="str">
        <f>IF(A2003="","",'[1]OFD Query'!CJ2003)</f>
        <v/>
      </c>
      <c r="Q2003" s="1" t="str" cm="1">
        <f t="array" ref="Q2003">IFERROR(_xlfn.IFS(A2003="","",O2003=0,"TRUE",AND(O2003=1,E2003="Out For Delivery"),"FALSE",O2003=1,"TRUE"),"FALSE")</f>
        <v>FALSE</v>
      </c>
      <c r="R2003" s="1" t="str">
        <f>'[1]OFD Query'!BT2003</f>
        <v>NO</v>
      </c>
    </row>
    <row r="2004" spans="1:18" x14ac:dyDescent="0.3">
      <c r="A2004" s="5" t="str">
        <f>IF(ISBLANK('[1]OFD Query'!A2004),"",'[1]OFD Query'!A2004)</f>
        <v>6062124627222</v>
      </c>
      <c r="B2004" s="1" t="str">
        <f>IF(A2004="","",LEFT('[1]OFD Query'!C2004,FIND(" ",'[1]OFD Query'!C2004)-1))</f>
        <v>Dropship</v>
      </c>
      <c r="C2004" s="1" t="str">
        <f>IF(A2004="","",'[1]OFD Query'!F2004)</f>
        <v>C21035750</v>
      </c>
      <c r="D2004" s="1" t="str">
        <f>IFERROR(VLOOKUP(C2004,Sheet2!A:B,2,0),"")</f>
        <v>eshry.shop</v>
      </c>
      <c r="E2004" s="1" t="str">
        <f>IF(A2004="","",'[1]OFD Query'!I2004)</f>
        <v>Out For Delivery</v>
      </c>
      <c r="F2004" s="1" t="str">
        <f t="shared" si="32"/>
        <v>MAK-2</v>
      </c>
      <c r="G2004" s="6" t="str" cm="1">
        <f t="array" ref="G2004">IFERROR(_xlfn.IFS(A2004="","",'[1]OFD Query'!N2004="","Fresh"),'[1]OFD Query'!N2004)</f>
        <v>Review</v>
      </c>
      <c r="H2004" s="6" t="str" cm="1">
        <f t="array" ref="H2004">IFERROR(_xlfn.IFS(B2004="","",'[1]OFD Query'!O2004="","Fresh"),'[1]OFD Query'!O2004)</f>
        <v>Customer Hung Up</v>
      </c>
      <c r="I2004" s="1" t="str">
        <f>IF(A2004="","",'[1]OFD Query'!W2004)</f>
        <v>D2109312501</v>
      </c>
      <c r="J2004" s="1" t="str">
        <f>IF(A2004="","",'[1]OFD Query'!X2004)</f>
        <v>Asim Nawaz Muhammad Nawaz</v>
      </c>
      <c r="K2004" s="1" t="str">
        <f>IF(A2004="","",'[1]OFD Query'!AL2004)</f>
        <v>Al Khansa</v>
      </c>
      <c r="L2004" s="6">
        <f>IF(A2004="","",'[1]OFD Query'!AO2004)</f>
        <v>299</v>
      </c>
      <c r="M2004" s="1" t="str" cm="1">
        <f t="array" ref="M2004">_xlfn.IFS(L2004="","",L2004=0,"PPD",L2004&gt;0,"COD")</f>
        <v>COD</v>
      </c>
      <c r="N2004" s="1" t="str" cm="1">
        <f t="array" ref="N2004">_xlfn.IFS(A2004="","",L2004=0,M2004,L2004&lt;100,"&lt;100",L2004&lt;200,"&lt;200",L2004&lt;500,"&lt;500",L2004&lt;1000,"&lt;1000",L2004&gt;1000,"Above 1K")</f>
        <v>&lt;500</v>
      </c>
      <c r="O2004" s="6">
        <f>IF(A2004="","",'[1]OFD Query'!CB2004)</f>
        <v>1</v>
      </c>
      <c r="P2004" s="1" t="str">
        <f>IF(A2004="","",'[1]OFD Query'!CJ2004)</f>
        <v/>
      </c>
      <c r="Q2004" s="1" t="str" cm="1">
        <f t="array" ref="Q2004">IFERROR(_xlfn.IFS(A2004="","",O2004=0,"TRUE",AND(O2004=1,E2004="Out For Delivery"),"FALSE",O2004=1,"TRUE"),"FALSE")</f>
        <v>FALSE</v>
      </c>
      <c r="R2004" s="1" t="str">
        <f>'[1]OFD Query'!BT2004</f>
        <v>NO</v>
      </c>
    </row>
    <row r="2005" spans="1:18" x14ac:dyDescent="0.3">
      <c r="A2005" s="5" t="str">
        <f>IF(ISBLANK('[1]OFD Query'!A2005),"",'[1]OFD Query'!A2005)</f>
        <v>6061324603361</v>
      </c>
      <c r="B2005" s="1" t="str">
        <f>IF(A2005="","",LEFT('[1]OFD Query'!C2005,FIND(" ",'[1]OFD Query'!C2005)-1))</f>
        <v>Dropship</v>
      </c>
      <c r="C2005" s="1" t="str">
        <f>IF(A2005="","",'[1]OFD Query'!F2005)</f>
        <v>C2107346</v>
      </c>
      <c r="D2005" s="1" t="str">
        <f>IFERROR(VLOOKUP(C2005,Sheet2!A:B,2,0),"")</f>
        <v>QuickSilver</v>
      </c>
      <c r="E2005" s="1" t="str">
        <f>IF(A2005="","",'[1]OFD Query'!I2005)</f>
        <v>Out For Delivery</v>
      </c>
      <c r="F2005" s="1" t="str">
        <f t="shared" si="32"/>
        <v>MAK-2</v>
      </c>
      <c r="G2005" s="6" t="str" cm="1">
        <f t="array" ref="G2005">IFERROR(_xlfn.IFS(A2005="","",'[1]OFD Query'!N2005="","Fresh"),'[1]OFD Query'!N2005)</f>
        <v>Reschedule</v>
      </c>
      <c r="H2005" s="6" t="str" cm="1">
        <f t="array" ref="H2005">IFERROR(_xlfn.IFS(B2005="","",'[1]OFD Query'!O2005="","Fresh"),'[1]OFD Query'!O2005)</f>
        <v>Schedule for future</v>
      </c>
      <c r="I2005" s="1" t="str">
        <f>IF(A2005="","",'[1]OFD Query'!W2005)</f>
        <v>D2109312501</v>
      </c>
      <c r="J2005" s="1" t="str">
        <f>IF(A2005="","",'[1]OFD Query'!X2005)</f>
        <v>Asim Nawaz Muhammad Nawaz</v>
      </c>
      <c r="K2005" s="1" t="str">
        <f>IF(A2005="","",'[1]OFD Query'!AL2005)</f>
        <v>Al Utaybiyyah</v>
      </c>
      <c r="L2005" s="6">
        <f>IF(A2005="","",'[1]OFD Query'!AO2005)</f>
        <v>400</v>
      </c>
      <c r="M2005" s="1" t="str" cm="1">
        <f t="array" ref="M2005">_xlfn.IFS(L2005="","",L2005=0,"PPD",L2005&gt;0,"COD")</f>
        <v>COD</v>
      </c>
      <c r="N2005" s="1" t="str" cm="1">
        <f t="array" ref="N2005">_xlfn.IFS(A2005="","",L2005=0,M2005,L2005&lt;100,"&lt;100",L2005&lt;200,"&lt;200",L2005&lt;500,"&lt;500",L2005&lt;1000,"&lt;1000",L2005&gt;1000,"Above 1K")</f>
        <v>&lt;500</v>
      </c>
      <c r="O2005" s="6">
        <f>IF(A2005="","",'[1]OFD Query'!CB2005)</f>
        <v>1</v>
      </c>
      <c r="P2005" s="1" t="str">
        <f>IF(A2005="","",'[1]OFD Query'!CJ2005)</f>
        <v/>
      </c>
      <c r="Q2005" s="1" t="str" cm="1">
        <f t="array" ref="Q2005">IFERROR(_xlfn.IFS(A2005="","",O2005=0,"TRUE",AND(O2005=1,E2005="Out For Delivery"),"FALSE",O2005=1,"TRUE"),"FALSE")</f>
        <v>FALSE</v>
      </c>
      <c r="R2005" s="1" t="str">
        <f>'[1]OFD Query'!BT2005</f>
        <v>NO</v>
      </c>
    </row>
    <row r="2006" spans="1:18" x14ac:dyDescent="0.3">
      <c r="A2006" s="5" t="str">
        <f>IF(ISBLANK('[1]OFD Query'!A2006),"",'[1]OFD Query'!A2006)</f>
        <v>6061924548313</v>
      </c>
      <c r="B2006" s="1" t="str">
        <f>IF(A2006="","",LEFT('[1]OFD Query'!C2006,FIND(" ",'[1]OFD Query'!C2006)-1))</f>
        <v>Dropship</v>
      </c>
      <c r="C2006" s="1" t="str">
        <f>IF(A2006="","",'[1]OFD Query'!F2006)</f>
        <v>C21036106</v>
      </c>
      <c r="D2006" s="1" t="str">
        <f>IFERROR(VLOOKUP(C2006,Sheet2!A:B,2,0),"")</f>
        <v>Jetronics UAE</v>
      </c>
      <c r="E2006" s="1" t="str">
        <f>IF(A2006="","",'[1]OFD Query'!I2006)</f>
        <v>Out For Delivery</v>
      </c>
      <c r="F2006" s="1" t="str">
        <f t="shared" si="32"/>
        <v>MAK-2</v>
      </c>
      <c r="G2006" s="6" t="str" cm="1">
        <f t="array" ref="G2006">IFERROR(_xlfn.IFS(A2006="","",'[1]OFD Query'!N2006="","Fresh"),'[1]OFD Query'!N2006)</f>
        <v>Cancel</v>
      </c>
      <c r="H2006" s="6" t="str" cm="1">
        <f t="array" ref="H2006">IFERROR(_xlfn.IFS(B2006="","",'[1]OFD Query'!O2006="","Fresh"),'[1]OFD Query'!O2006)</f>
        <v>Duplicate Order</v>
      </c>
      <c r="I2006" s="1" t="str">
        <f>IF(A2006="","",'[1]OFD Query'!W2006)</f>
        <v>D2109312501</v>
      </c>
      <c r="J2006" s="1" t="str">
        <f>IF(A2006="","",'[1]OFD Query'!X2006)</f>
        <v>Asim Nawaz Muhammad Nawaz</v>
      </c>
      <c r="K2006" s="1" t="str">
        <f>IF(A2006="","",'[1]OFD Query'!AL2006)</f>
        <v>Jarwal</v>
      </c>
      <c r="L2006" s="6">
        <f>IF(A2006="","",'[1]OFD Query'!AO2006)</f>
        <v>69</v>
      </c>
      <c r="M2006" s="1" t="str" cm="1">
        <f t="array" ref="M2006">_xlfn.IFS(L2006="","",L2006=0,"PPD",L2006&gt;0,"COD")</f>
        <v>COD</v>
      </c>
      <c r="N2006" s="1" t="str" cm="1">
        <f t="array" ref="N2006">_xlfn.IFS(A2006="","",L2006=0,M2006,L2006&lt;100,"&lt;100",L2006&lt;200,"&lt;200",L2006&lt;500,"&lt;500",L2006&lt;1000,"&lt;1000",L2006&gt;1000,"Above 1K")</f>
        <v>&lt;100</v>
      </c>
      <c r="O2006" s="6">
        <f>IF(A2006="","",'[1]OFD Query'!CB2006)</f>
        <v>1</v>
      </c>
      <c r="P2006" s="1" t="str">
        <f>IF(A2006="","",'[1]OFD Query'!CJ2006)</f>
        <v/>
      </c>
      <c r="Q2006" s="1" t="str" cm="1">
        <f t="array" ref="Q2006">IFERROR(_xlfn.IFS(A2006="","",O2006=0,"TRUE",AND(O2006=1,E2006="Out For Delivery"),"FALSE",O2006=1,"TRUE"),"FALSE")</f>
        <v>FALSE</v>
      </c>
      <c r="R2006" s="1" t="str">
        <f>'[1]OFD Query'!BT2006</f>
        <v>NO</v>
      </c>
    </row>
    <row r="2007" spans="1:18" x14ac:dyDescent="0.3">
      <c r="A2007" s="5" t="str">
        <f>IF(ISBLANK('[1]OFD Query'!A2007),"",'[1]OFD Query'!A2007)</f>
        <v>6060924967464</v>
      </c>
      <c r="B2007" s="1" t="str">
        <f>IF(A2007="","",LEFT('[1]OFD Query'!C2007,FIND(" ",'[1]OFD Query'!C2007)-1))</f>
        <v>Dropship</v>
      </c>
      <c r="C2007" s="1" t="str">
        <f>IF(A2007="","",'[1]OFD Query'!F2007)</f>
        <v>C21036106</v>
      </c>
      <c r="D2007" s="1" t="str">
        <f>IFERROR(VLOOKUP(C2007,Sheet2!A:B,2,0),"")</f>
        <v>Jetronics UAE</v>
      </c>
      <c r="E2007" s="1" t="str">
        <f>IF(A2007="","",'[1]OFD Query'!I2007)</f>
        <v>Out For Delivery</v>
      </c>
      <c r="F2007" s="1" t="str">
        <f t="shared" si="32"/>
        <v>MAK-2</v>
      </c>
      <c r="G2007" s="6" t="str" cm="1">
        <f t="array" ref="G2007">IFERROR(_xlfn.IFS(A2007="","",'[1]OFD Query'!N2007="","Fresh"),'[1]OFD Query'!N2007)</f>
        <v>Undelivered</v>
      </c>
      <c r="H2007" s="6" t="str" cm="1">
        <f t="array" ref="H2007">IFERROR(_xlfn.IFS(B2007="","",'[1]OFD Query'!O2007="","Fresh"),'[1]OFD Query'!O2007)</f>
        <v xml:space="preserve">NDR Condition, can not been scheduled </v>
      </c>
      <c r="I2007" s="1" t="str">
        <f>IF(A2007="","",'[1]OFD Query'!W2007)</f>
        <v>D2109312501</v>
      </c>
      <c r="J2007" s="1" t="str">
        <f>IF(A2007="","",'[1]OFD Query'!X2007)</f>
        <v>Asim Nawaz Muhammad Nawaz</v>
      </c>
      <c r="K2007" s="1" t="str">
        <f>IF(A2007="","",'[1]OFD Query'!AL2007)</f>
        <v>Al Jummayzah</v>
      </c>
      <c r="L2007" s="6">
        <f>IF(A2007="","",'[1]OFD Query'!AO2007)</f>
        <v>79</v>
      </c>
      <c r="M2007" s="1" t="str" cm="1">
        <f t="array" ref="M2007">_xlfn.IFS(L2007="","",L2007=0,"PPD",L2007&gt;0,"COD")</f>
        <v>COD</v>
      </c>
      <c r="N2007" s="1" t="str" cm="1">
        <f t="array" ref="N2007">_xlfn.IFS(A2007="","",L2007=0,M2007,L2007&lt;100,"&lt;100",L2007&lt;200,"&lt;200",L2007&lt;500,"&lt;500",L2007&lt;1000,"&lt;1000",L2007&gt;1000,"Above 1K")</f>
        <v>&lt;100</v>
      </c>
      <c r="O2007" s="6">
        <f>IF(A2007="","",'[1]OFD Query'!CB2007)</f>
        <v>4</v>
      </c>
      <c r="P2007" s="1" t="str">
        <f>IF(A2007="","",'[1]OFD Query'!CJ2007)</f>
        <v/>
      </c>
      <c r="Q2007" s="1" t="str" cm="1">
        <f t="array" ref="Q2007">IFERROR(_xlfn.IFS(A2007="","",O2007=0,"TRUE",AND(O2007=1,E2007="Out For Delivery"),"FALSE",O2007=1,"TRUE"),"FALSE")</f>
        <v>FALSE</v>
      </c>
      <c r="R2007" s="1" t="str">
        <f>'[1]OFD Query'!BT2007</f>
        <v>NO</v>
      </c>
    </row>
    <row r="2008" spans="1:18" x14ac:dyDescent="0.3">
      <c r="A2008" s="5" t="str">
        <f>IF(ISBLANK('[1]OFD Query'!A2008),"",'[1]OFD Query'!A2008)</f>
        <v>6061124348320</v>
      </c>
      <c r="B2008" s="1" t="str">
        <f>IF(A2008="","",LEFT('[1]OFD Query'!C2008,FIND(" ",'[1]OFD Query'!C2008)-1))</f>
        <v>Dropship</v>
      </c>
      <c r="C2008" s="1" t="str">
        <f>IF(A2008="","",'[1]OFD Query'!F2008)</f>
        <v>C21035750</v>
      </c>
      <c r="D2008" s="1" t="str">
        <f>IFERROR(VLOOKUP(C2008,Sheet2!A:B,2,0),"")</f>
        <v>eshry.shop</v>
      </c>
      <c r="E2008" s="1" t="str">
        <f>IF(A2008="","",'[1]OFD Query'!I2008)</f>
        <v>Out For Delivery</v>
      </c>
      <c r="F2008" s="1" t="str">
        <f t="shared" si="32"/>
        <v>MAK-2</v>
      </c>
      <c r="G2008" s="6" t="str" cm="1">
        <f t="array" ref="G2008">IFERROR(_xlfn.IFS(A2008="","",'[1]OFD Query'!N2008="","Fresh"),'[1]OFD Query'!N2008)</f>
        <v>Cancel</v>
      </c>
      <c r="H2008" s="6" t="str" cm="1">
        <f t="array" ref="H2008">IFERROR(_xlfn.IFS(B2008="","",'[1]OFD Query'!O2008="","Fresh"),'[1]OFD Query'!O2008)</f>
        <v>Doesn't Want to Give Reason</v>
      </c>
      <c r="I2008" s="1" t="str">
        <f>IF(A2008="","",'[1]OFD Query'!W2008)</f>
        <v>D2109312501</v>
      </c>
      <c r="J2008" s="1" t="str">
        <f>IF(A2008="","",'[1]OFD Query'!X2008)</f>
        <v>Asim Nawaz Muhammad Nawaz</v>
      </c>
      <c r="K2008" s="1" t="str">
        <f>IF(A2008="","",'[1]OFD Query'!AL2008)</f>
        <v>Al Khansa</v>
      </c>
      <c r="L2008" s="6">
        <f>IF(A2008="","",'[1]OFD Query'!AO2008)</f>
        <v>189</v>
      </c>
      <c r="M2008" s="1" t="str" cm="1">
        <f t="array" ref="M2008">_xlfn.IFS(L2008="","",L2008=0,"PPD",L2008&gt;0,"COD")</f>
        <v>COD</v>
      </c>
      <c r="N2008" s="1" t="str" cm="1">
        <f t="array" ref="N2008">_xlfn.IFS(A2008="","",L2008=0,M2008,L2008&lt;100,"&lt;100",L2008&lt;200,"&lt;200",L2008&lt;500,"&lt;500",L2008&lt;1000,"&lt;1000",L2008&gt;1000,"Above 1K")</f>
        <v>&lt;200</v>
      </c>
      <c r="O2008" s="6">
        <f>IF(A2008="","",'[1]OFD Query'!CB2008)</f>
        <v>3</v>
      </c>
      <c r="P2008" s="1" t="str">
        <f>IF(A2008="","",'[1]OFD Query'!CJ2008)</f>
        <v/>
      </c>
      <c r="Q2008" s="1" t="str" cm="1">
        <f t="array" ref="Q2008">IFERROR(_xlfn.IFS(A2008="","",O2008=0,"TRUE",AND(O2008=1,E2008="Out For Delivery"),"FALSE",O2008=1,"TRUE"),"FALSE")</f>
        <v>FALSE</v>
      </c>
      <c r="R2008" s="1" t="str">
        <f>'[1]OFD Query'!BT2008</f>
        <v>NO</v>
      </c>
    </row>
    <row r="2009" spans="1:18" x14ac:dyDescent="0.3">
      <c r="A2009" s="5" t="str">
        <f>IF(ISBLANK('[1]OFD Query'!A2009),"",'[1]OFD Query'!A2009)</f>
        <v>6062224536409</v>
      </c>
      <c r="B2009" s="1" t="str">
        <f>IF(A2009="","",LEFT('[1]OFD Query'!C2009,FIND(" ",'[1]OFD Query'!C2009)-1))</f>
        <v>Dropship</v>
      </c>
      <c r="C2009" s="1" t="str">
        <f>IF(A2009="","",'[1]OFD Query'!F2009)</f>
        <v>C2103730101</v>
      </c>
      <c r="D2009" s="1" t="str">
        <f>IFERROR(VLOOKUP(C2009,Sheet2!A:B,2,0),"")</f>
        <v>SHEIN</v>
      </c>
      <c r="E2009" s="1" t="str">
        <f>IF(A2009="","",'[1]OFD Query'!I2009)</f>
        <v>Out For Delivery</v>
      </c>
      <c r="F2009" s="1" t="str">
        <f t="shared" si="32"/>
        <v>MAK-2</v>
      </c>
      <c r="G2009" s="6" t="str" cm="1">
        <f t="array" ref="G2009">IFERROR(_xlfn.IFS(A2009="","",'[1]OFD Query'!N2009="","Fresh"),'[1]OFD Query'!N2009)</f>
        <v>Fresh</v>
      </c>
      <c r="H2009" s="6" t="str" cm="1">
        <f t="array" ref="H2009">IFERROR(_xlfn.IFS(B2009="","",'[1]OFD Query'!O2009="","Fresh"),'[1]OFD Query'!O2009)</f>
        <v>Fresh</v>
      </c>
      <c r="I2009" s="1" t="str">
        <f>IF(A2009="","",'[1]OFD Query'!W2009)</f>
        <v>D2105536</v>
      </c>
      <c r="J2009" s="1" t="str">
        <f>IF(A2009="","",'[1]OFD Query'!X2009)</f>
        <v>Sauod Khedir Nemaz</v>
      </c>
      <c r="K2009" s="1" t="str">
        <f>IF(A2009="","",'[1]OFD Query'!AL2009)</f>
        <v>Jabal An Nur</v>
      </c>
      <c r="L2009" s="6">
        <f>IF(A2009="","",'[1]OFD Query'!AO2009)</f>
        <v>488.96</v>
      </c>
      <c r="M2009" s="1" t="str" cm="1">
        <f t="array" ref="M2009">_xlfn.IFS(L2009="","",L2009=0,"PPD",L2009&gt;0,"COD")</f>
        <v>COD</v>
      </c>
      <c r="N2009" s="1" t="str" cm="1">
        <f t="array" ref="N2009">_xlfn.IFS(A2009="","",L2009=0,M2009,L2009&lt;100,"&lt;100",L2009&lt;200,"&lt;200",L2009&lt;500,"&lt;500",L2009&lt;1000,"&lt;1000",L2009&gt;1000,"Above 1K")</f>
        <v>&lt;500</v>
      </c>
      <c r="O2009" s="6">
        <f>IF(A2009="","",'[1]OFD Query'!CB2009)</f>
        <v>0</v>
      </c>
      <c r="P2009" s="1" t="str">
        <f>IF(A2009="","",'[1]OFD Query'!CJ2009)</f>
        <v>POUCH</v>
      </c>
      <c r="Q2009" s="1" t="str" cm="1">
        <f t="array" ref="Q2009">IFERROR(_xlfn.IFS(A2009="","",O2009=0,"TRUE",AND(O2009=1,E2009="Out For Delivery"),"FALSE",O2009=1,"TRUE"),"FALSE")</f>
        <v>TRUE</v>
      </c>
      <c r="R2009" s="1" t="str">
        <f>'[1]OFD Query'!BT2009</f>
        <v>NO</v>
      </c>
    </row>
    <row r="2010" spans="1:18" x14ac:dyDescent="0.3">
      <c r="A2010" s="5" t="str">
        <f>IF(ISBLANK('[1]OFD Query'!A2010),"",'[1]OFD Query'!A2010)</f>
        <v>6062224469378</v>
      </c>
      <c r="B2010" s="1" t="str">
        <f>IF(A2010="","",LEFT('[1]OFD Query'!C2010,FIND(" ",'[1]OFD Query'!C2010)-1))</f>
        <v>Dropship</v>
      </c>
      <c r="C2010" s="1" t="str">
        <f>IF(A2010="","",'[1]OFD Query'!F2010)</f>
        <v>C2103730101</v>
      </c>
      <c r="D2010" s="1" t="str">
        <f>IFERROR(VLOOKUP(C2010,Sheet2!A:B,2,0),"")</f>
        <v>SHEIN</v>
      </c>
      <c r="E2010" s="1" t="str">
        <f>IF(A2010="","",'[1]OFD Query'!I2010)</f>
        <v>Out For Delivery</v>
      </c>
      <c r="F2010" s="1" t="str">
        <f t="shared" si="32"/>
        <v>MAK-2</v>
      </c>
      <c r="G2010" s="6" t="str" cm="1">
        <f t="array" ref="G2010">IFERROR(_xlfn.IFS(A2010="","",'[1]OFD Query'!N2010="","Fresh"),'[1]OFD Query'!N2010)</f>
        <v>Fresh</v>
      </c>
      <c r="H2010" s="6" t="str" cm="1">
        <f t="array" ref="H2010">IFERROR(_xlfn.IFS(B2010="","",'[1]OFD Query'!O2010="","Fresh"),'[1]OFD Query'!O2010)</f>
        <v>Fresh</v>
      </c>
      <c r="I2010" s="1" t="str">
        <f>IF(A2010="","",'[1]OFD Query'!W2010)</f>
        <v>D2105536</v>
      </c>
      <c r="J2010" s="1" t="str">
        <f>IF(A2010="","",'[1]OFD Query'!X2010)</f>
        <v>Sauod Khedir Nemaz</v>
      </c>
      <c r="K2010" s="1" t="str">
        <f>IF(A2010="","",'[1]OFD Query'!AL2010)</f>
        <v>Jabal An Nur</v>
      </c>
      <c r="L2010" s="6">
        <f>IF(A2010="","",'[1]OFD Query'!AO2010)</f>
        <v>0</v>
      </c>
      <c r="M2010" s="1" t="str" cm="1">
        <f t="array" ref="M2010">_xlfn.IFS(L2010="","",L2010=0,"PPD",L2010&gt;0,"COD")</f>
        <v>PPD</v>
      </c>
      <c r="N2010" s="1" t="str" cm="1">
        <f t="array" ref="N2010">_xlfn.IFS(A2010="","",L2010=0,M2010,L2010&lt;100,"&lt;100",L2010&lt;200,"&lt;200",L2010&lt;500,"&lt;500",L2010&lt;1000,"&lt;1000",L2010&gt;1000,"Above 1K")</f>
        <v>PPD</v>
      </c>
      <c r="O2010" s="6">
        <f>IF(A2010="","",'[1]OFD Query'!CB2010)</f>
        <v>0</v>
      </c>
      <c r="P2010" s="1" t="str">
        <f>IF(A2010="","",'[1]OFD Query'!CJ2010)</f>
        <v>POUCH</v>
      </c>
      <c r="Q2010" s="1" t="str" cm="1">
        <f t="array" ref="Q2010">IFERROR(_xlfn.IFS(A2010="","",O2010=0,"TRUE",AND(O2010=1,E2010="Out For Delivery"),"FALSE",O2010=1,"TRUE"),"FALSE")</f>
        <v>TRUE</v>
      </c>
      <c r="R2010" s="1" t="str">
        <f>'[1]OFD Query'!BT2010</f>
        <v>NO</v>
      </c>
    </row>
    <row r="2011" spans="1:18" x14ac:dyDescent="0.3">
      <c r="A2011" s="5" t="str">
        <f>IF(ISBLANK('[1]OFD Query'!A2011),"",'[1]OFD Query'!A2011)</f>
        <v>6062124231756</v>
      </c>
      <c r="B2011" s="1" t="str">
        <f>IF(A2011="","",LEFT('[1]OFD Query'!C2011,FIND(" ",'[1]OFD Query'!C2011)-1))</f>
        <v>Dropship</v>
      </c>
      <c r="C2011" s="1" t="str">
        <f>IF(A2011="","",'[1]OFD Query'!F2011)</f>
        <v>C2103730101</v>
      </c>
      <c r="D2011" s="1" t="str">
        <f>IFERROR(VLOOKUP(C2011,Sheet2!A:B,2,0),"")</f>
        <v>SHEIN</v>
      </c>
      <c r="E2011" s="1" t="str">
        <f>IF(A2011="","",'[1]OFD Query'!I2011)</f>
        <v>Out For Delivery</v>
      </c>
      <c r="F2011" s="1" t="str">
        <f t="shared" si="32"/>
        <v>MAK-2</v>
      </c>
      <c r="G2011" s="6" t="str" cm="1">
        <f t="array" ref="G2011">IFERROR(_xlfn.IFS(A2011="","",'[1]OFD Query'!N2011="","Fresh"),'[1]OFD Query'!N2011)</f>
        <v>Fresh</v>
      </c>
      <c r="H2011" s="6" t="str" cm="1">
        <f t="array" ref="H2011">IFERROR(_xlfn.IFS(B2011="","",'[1]OFD Query'!O2011="","Fresh"),'[1]OFD Query'!O2011)</f>
        <v>Fresh</v>
      </c>
      <c r="I2011" s="1" t="str">
        <f>IF(A2011="","",'[1]OFD Query'!W2011)</f>
        <v>D2105536</v>
      </c>
      <c r="J2011" s="1" t="str">
        <f>IF(A2011="","",'[1]OFD Query'!X2011)</f>
        <v>Sauod Khedir Nemaz</v>
      </c>
      <c r="K2011" s="1" t="str">
        <f>IF(A2011="","",'[1]OFD Query'!AL2011)</f>
        <v>Jabal An Nur</v>
      </c>
      <c r="L2011" s="6">
        <f>IF(A2011="","",'[1]OFD Query'!AO2011)</f>
        <v>0</v>
      </c>
      <c r="M2011" s="1" t="str" cm="1">
        <f t="array" ref="M2011">_xlfn.IFS(L2011="","",L2011=0,"PPD",L2011&gt;0,"COD")</f>
        <v>PPD</v>
      </c>
      <c r="N2011" s="1" t="str" cm="1">
        <f t="array" ref="N2011">_xlfn.IFS(A2011="","",L2011=0,M2011,L2011&lt;100,"&lt;100",L2011&lt;200,"&lt;200",L2011&lt;500,"&lt;500",L2011&lt;1000,"&lt;1000",L2011&gt;1000,"Above 1K")</f>
        <v>PPD</v>
      </c>
      <c r="O2011" s="6">
        <f>IF(A2011="","",'[1]OFD Query'!CB2011)</f>
        <v>0</v>
      </c>
      <c r="P2011" s="1" t="str">
        <f>IF(A2011="","",'[1]OFD Query'!CJ2011)</f>
        <v>POUCH</v>
      </c>
      <c r="Q2011" s="1" t="str" cm="1">
        <f t="array" ref="Q2011">IFERROR(_xlfn.IFS(A2011="","",O2011=0,"TRUE",AND(O2011=1,E2011="Out For Delivery"),"FALSE",O2011=1,"TRUE"),"FALSE")</f>
        <v>TRUE</v>
      </c>
      <c r="R2011" s="1" t="str">
        <f>'[1]OFD Query'!BT2011</f>
        <v>NO</v>
      </c>
    </row>
    <row r="2012" spans="1:18" x14ac:dyDescent="0.3">
      <c r="A2012" s="5" t="str">
        <f>IF(ISBLANK('[1]OFD Query'!A2012),"",'[1]OFD Query'!A2012)</f>
        <v>6062024349445</v>
      </c>
      <c r="B2012" s="1" t="str">
        <f>IF(A2012="","",LEFT('[1]OFD Query'!C2012,FIND(" ",'[1]OFD Query'!C2012)-1))</f>
        <v>Dropship</v>
      </c>
      <c r="C2012" s="1" t="str">
        <f>IF(A2012="","",'[1]OFD Query'!F2012)</f>
        <v>C21035039</v>
      </c>
      <c r="D2012" s="1" t="str">
        <f>IFERROR(VLOOKUP(C2012,Sheet2!A:B,2,0),"")</f>
        <v>Backyardsale-Saudi</v>
      </c>
      <c r="E2012" s="1" t="str">
        <f>IF(A2012="","",'[1]OFD Query'!I2012)</f>
        <v>Out For Delivery</v>
      </c>
      <c r="F2012" s="1" t="str">
        <f t="shared" si="32"/>
        <v>MAK-2</v>
      </c>
      <c r="G2012" s="6" t="str" cm="1">
        <f t="array" ref="G2012">IFERROR(_xlfn.IFS(A2012="","",'[1]OFD Query'!N2012="","Fresh"),'[1]OFD Query'!N2012)</f>
        <v>Uncontactable</v>
      </c>
      <c r="H2012" s="6" t="str" cm="1">
        <f t="array" ref="H2012">IFERROR(_xlfn.IFS(B2012="","",'[1]OFD Query'!O2012="","Fresh"),'[1]OFD Query'!O2012)</f>
        <v xml:space="preserve"> No Answer</v>
      </c>
      <c r="I2012" s="1" t="str">
        <f>IF(A2012="","",'[1]OFD Query'!W2012)</f>
        <v>D2109312501</v>
      </c>
      <c r="J2012" s="1" t="str">
        <f>IF(A2012="","",'[1]OFD Query'!X2012)</f>
        <v>Asim Nawaz Muhammad Nawaz</v>
      </c>
      <c r="K2012" s="1" t="str">
        <f>IF(A2012="","",'[1]OFD Query'!AL2012)</f>
        <v>Al Andalus</v>
      </c>
      <c r="L2012" s="6">
        <f>IF(A2012="","",'[1]OFD Query'!AO2012)</f>
        <v>229</v>
      </c>
      <c r="M2012" s="1" t="str" cm="1">
        <f t="array" ref="M2012">_xlfn.IFS(L2012="","",L2012=0,"PPD",L2012&gt;0,"COD")</f>
        <v>COD</v>
      </c>
      <c r="N2012" s="1" t="str" cm="1">
        <f t="array" ref="N2012">_xlfn.IFS(A2012="","",L2012=0,M2012,L2012&lt;100,"&lt;100",L2012&lt;200,"&lt;200",L2012&lt;500,"&lt;500",L2012&lt;1000,"&lt;1000",L2012&gt;1000,"Above 1K")</f>
        <v>&lt;500</v>
      </c>
      <c r="O2012" s="6">
        <f>IF(A2012="","",'[1]OFD Query'!CB2012)</f>
        <v>2</v>
      </c>
      <c r="P2012" s="1" t="str">
        <f>IF(A2012="","",'[1]OFD Query'!CJ2012)</f>
        <v/>
      </c>
      <c r="Q2012" s="1" t="str" cm="1">
        <f t="array" ref="Q2012">IFERROR(_xlfn.IFS(A2012="","",O2012=0,"TRUE",AND(O2012=1,E2012="Out For Delivery"),"FALSE",O2012=1,"TRUE"),"FALSE")</f>
        <v>FALSE</v>
      </c>
      <c r="R2012" s="1" t="str">
        <f>'[1]OFD Query'!BT2012</f>
        <v>NO</v>
      </c>
    </row>
    <row r="2013" spans="1:18" x14ac:dyDescent="0.3">
      <c r="A2013" s="5" t="str">
        <f>IF(ISBLANK('[1]OFD Query'!A2013),"",'[1]OFD Query'!A2013)</f>
        <v>6062224630713</v>
      </c>
      <c r="B2013" s="1" t="str">
        <f>IF(A2013="","",LEFT('[1]OFD Query'!C2013,FIND(" ",'[1]OFD Query'!C2013)-1))</f>
        <v>Dropship</v>
      </c>
      <c r="C2013" s="1" t="str">
        <f>IF(A2013="","",'[1]OFD Query'!F2013)</f>
        <v>C2103730101</v>
      </c>
      <c r="D2013" s="1" t="str">
        <f>IFERROR(VLOOKUP(C2013,Sheet2!A:B,2,0),"")</f>
        <v>SHEIN</v>
      </c>
      <c r="E2013" s="1" t="str">
        <f>IF(A2013="","",'[1]OFD Query'!I2013)</f>
        <v>Out For Delivery</v>
      </c>
      <c r="F2013" s="1" t="str">
        <f t="shared" si="32"/>
        <v>MAK-2</v>
      </c>
      <c r="G2013" s="6" t="str" cm="1">
        <f t="array" ref="G2013">IFERROR(_xlfn.IFS(A2013="","",'[1]OFD Query'!N2013="","Fresh"),'[1]OFD Query'!N2013)</f>
        <v>Fresh</v>
      </c>
      <c r="H2013" s="6" t="str" cm="1">
        <f t="array" ref="H2013">IFERROR(_xlfn.IFS(B2013="","",'[1]OFD Query'!O2013="","Fresh"),'[1]OFD Query'!O2013)</f>
        <v>Fresh</v>
      </c>
      <c r="I2013" s="1" t="str">
        <f>IF(A2013="","",'[1]OFD Query'!W2013)</f>
        <v>D2105536</v>
      </c>
      <c r="J2013" s="1" t="str">
        <f>IF(A2013="","",'[1]OFD Query'!X2013)</f>
        <v>Sauod Khedir Nemaz</v>
      </c>
      <c r="K2013" s="1" t="str">
        <f>IF(A2013="","",'[1]OFD Query'!AL2013)</f>
        <v>Jabal An Nur</v>
      </c>
      <c r="L2013" s="6">
        <f>IF(A2013="","",'[1]OFD Query'!AO2013)</f>
        <v>145.69999999999999</v>
      </c>
      <c r="M2013" s="1" t="str" cm="1">
        <f t="array" ref="M2013">_xlfn.IFS(L2013="","",L2013=0,"PPD",L2013&gt;0,"COD")</f>
        <v>COD</v>
      </c>
      <c r="N2013" s="1" t="str" cm="1">
        <f t="array" ref="N2013">_xlfn.IFS(A2013="","",L2013=0,M2013,L2013&lt;100,"&lt;100",L2013&lt;200,"&lt;200",L2013&lt;500,"&lt;500",L2013&lt;1000,"&lt;1000",L2013&gt;1000,"Above 1K")</f>
        <v>&lt;200</v>
      </c>
      <c r="O2013" s="6">
        <f>IF(A2013="","",'[1]OFD Query'!CB2013)</f>
        <v>0</v>
      </c>
      <c r="P2013" s="1" t="str">
        <f>IF(A2013="","",'[1]OFD Query'!CJ2013)</f>
        <v>POUCH</v>
      </c>
      <c r="Q2013" s="1" t="str" cm="1">
        <f t="array" ref="Q2013">IFERROR(_xlfn.IFS(A2013="","",O2013=0,"TRUE",AND(O2013=1,E2013="Out For Delivery"),"FALSE",O2013=1,"TRUE"),"FALSE")</f>
        <v>TRUE</v>
      </c>
      <c r="R2013" s="1" t="str">
        <f>'[1]OFD Query'!BT2013</f>
        <v>NO</v>
      </c>
    </row>
    <row r="2014" spans="1:18" x14ac:dyDescent="0.3">
      <c r="A2014" s="5" t="str">
        <f>IF(ISBLANK('[1]OFD Query'!A2014),"",'[1]OFD Query'!A2014)</f>
        <v>6061124844901</v>
      </c>
      <c r="B2014" s="1" t="str">
        <f>IF(A2014="","",LEFT('[1]OFD Query'!C2014,FIND(" ",'[1]OFD Query'!C2014)-1))</f>
        <v>Dropship</v>
      </c>
      <c r="C2014" s="1" t="str">
        <f>IF(A2014="","",'[1]OFD Query'!F2014)</f>
        <v>C2103757001</v>
      </c>
      <c r="D2014" s="1" t="str">
        <f>IFERROR(VLOOKUP(C2014,Sheet2!A:B,2,0),"")</f>
        <v>QuickSilver</v>
      </c>
      <c r="E2014" s="1" t="str">
        <f>IF(A2014="","",'[1]OFD Query'!I2014)</f>
        <v>Out For Delivery</v>
      </c>
      <c r="F2014" s="1" t="str">
        <f t="shared" si="32"/>
        <v>MAK-2</v>
      </c>
      <c r="G2014" s="6" t="str" cm="1">
        <f t="array" ref="G2014">IFERROR(_xlfn.IFS(A2014="","",'[1]OFD Query'!N2014="","Fresh"),'[1]OFD Query'!N2014)</f>
        <v>Reschedule</v>
      </c>
      <c r="H2014" s="6" t="str" cm="1">
        <f t="array" ref="H2014">IFERROR(_xlfn.IFS(B2014="","",'[1]OFD Query'!O2014="","Fresh"),'[1]OFD Query'!O2014)</f>
        <v>Schedule for future</v>
      </c>
      <c r="I2014" s="1" t="str">
        <f>IF(A2014="","",'[1]OFD Query'!W2014)</f>
        <v>D2109312501</v>
      </c>
      <c r="J2014" s="1" t="str">
        <f>IF(A2014="","",'[1]OFD Query'!X2014)</f>
        <v>Asim Nawaz Muhammad Nawaz</v>
      </c>
      <c r="K2014" s="1" t="str">
        <f>IF(A2014="","",'[1]OFD Query'!AL2014)</f>
        <v>Al Utaybiyyah</v>
      </c>
      <c r="L2014" s="6">
        <f>IF(A2014="","",'[1]OFD Query'!AO2014)</f>
        <v>236</v>
      </c>
      <c r="M2014" s="1" t="str" cm="1">
        <f t="array" ref="M2014">_xlfn.IFS(L2014="","",L2014=0,"PPD",L2014&gt;0,"COD")</f>
        <v>COD</v>
      </c>
      <c r="N2014" s="1" t="str" cm="1">
        <f t="array" ref="N2014">_xlfn.IFS(A2014="","",L2014=0,M2014,L2014&lt;100,"&lt;100",L2014&lt;200,"&lt;200",L2014&lt;500,"&lt;500",L2014&lt;1000,"&lt;1000",L2014&gt;1000,"Above 1K")</f>
        <v>&lt;500</v>
      </c>
      <c r="O2014" s="6">
        <f>IF(A2014="","",'[1]OFD Query'!CB2014)</f>
        <v>3</v>
      </c>
      <c r="P2014" s="1" t="str">
        <f>IF(A2014="","",'[1]OFD Query'!CJ2014)</f>
        <v/>
      </c>
      <c r="Q2014" s="1" t="str" cm="1">
        <f t="array" ref="Q2014">IFERROR(_xlfn.IFS(A2014="","",O2014=0,"TRUE",AND(O2014=1,E2014="Out For Delivery"),"FALSE",O2014=1,"TRUE"),"FALSE")</f>
        <v>FALSE</v>
      </c>
      <c r="R2014" s="1" t="str">
        <f>'[1]OFD Query'!BT2014</f>
        <v>NO</v>
      </c>
    </row>
    <row r="2015" spans="1:18" x14ac:dyDescent="0.3">
      <c r="A2015" s="5" t="str">
        <f>IF(ISBLANK('[1]OFD Query'!A2015),"",'[1]OFD Query'!A2015)</f>
        <v>6062024293777</v>
      </c>
      <c r="B2015" s="1" t="str">
        <f>IF(A2015="","",LEFT('[1]OFD Query'!C2015,FIND(" ",'[1]OFD Query'!C2015)-1))</f>
        <v>Dropship</v>
      </c>
      <c r="C2015" s="1" t="str">
        <f>IF(A2015="","",'[1]OFD Query'!F2015)</f>
        <v>C2103730101</v>
      </c>
      <c r="D2015" s="1" t="str">
        <f>IFERROR(VLOOKUP(C2015,Sheet2!A:B,2,0),"")</f>
        <v>SHEIN</v>
      </c>
      <c r="E2015" s="1" t="str">
        <f>IF(A2015="","",'[1]OFD Query'!I2015)</f>
        <v>Out For Delivery</v>
      </c>
      <c r="F2015" s="1" t="str">
        <f t="shared" si="32"/>
        <v>MAK-2</v>
      </c>
      <c r="G2015" s="6" t="str" cm="1">
        <f t="array" ref="G2015">IFERROR(_xlfn.IFS(A2015="","",'[1]OFD Query'!N2015="","Fresh"),'[1]OFD Query'!N2015)</f>
        <v>Cancel</v>
      </c>
      <c r="H2015" s="6" t="str" cm="1">
        <f t="array" ref="H2015">IFERROR(_xlfn.IFS(B2015="","",'[1]OFD Query'!O2015="","Fresh"),'[1]OFD Query'!O2015)</f>
        <v>Doesn't Want to Give Reason</v>
      </c>
      <c r="I2015" s="1" t="str">
        <f>IF(A2015="","",'[1]OFD Query'!W2015)</f>
        <v>D2105536</v>
      </c>
      <c r="J2015" s="1" t="str">
        <f>IF(A2015="","",'[1]OFD Query'!X2015)</f>
        <v>Sauod Khedir Nemaz</v>
      </c>
      <c r="K2015" s="1" t="str">
        <f>IF(A2015="","",'[1]OFD Query'!AL2015)</f>
        <v>Al'usaylah</v>
      </c>
      <c r="L2015" s="6">
        <f>IF(A2015="","",'[1]OFD Query'!AO2015)</f>
        <v>276.24</v>
      </c>
      <c r="M2015" s="1" t="str" cm="1">
        <f t="array" ref="M2015">_xlfn.IFS(L2015="","",L2015=0,"PPD",L2015&gt;0,"COD")</f>
        <v>COD</v>
      </c>
      <c r="N2015" s="1" t="str" cm="1">
        <f t="array" ref="N2015">_xlfn.IFS(A2015="","",L2015=0,M2015,L2015&lt;100,"&lt;100",L2015&lt;200,"&lt;200",L2015&lt;500,"&lt;500",L2015&lt;1000,"&lt;1000",L2015&gt;1000,"Above 1K")</f>
        <v>&lt;500</v>
      </c>
      <c r="O2015" s="6">
        <f>IF(A2015="","",'[1]OFD Query'!CB2015)</f>
        <v>1</v>
      </c>
      <c r="P2015" s="1" t="str">
        <f>IF(A2015="","",'[1]OFD Query'!CJ2015)</f>
        <v>POUCH</v>
      </c>
      <c r="Q2015" s="1" t="str" cm="1">
        <f t="array" ref="Q2015">IFERROR(_xlfn.IFS(A2015="","",O2015=0,"TRUE",AND(O2015=1,E2015="Out For Delivery"),"FALSE",O2015=1,"TRUE"),"FALSE")</f>
        <v>FALSE</v>
      </c>
      <c r="R2015" s="1" t="str">
        <f>'[1]OFD Query'!BT2015</f>
        <v>NO</v>
      </c>
    </row>
    <row r="2016" spans="1:18" x14ac:dyDescent="0.3">
      <c r="A2016" s="5" t="str">
        <f>IF(ISBLANK('[1]OFD Query'!A2016),"",'[1]OFD Query'!A2016)</f>
        <v>6061724128213</v>
      </c>
      <c r="B2016" s="1" t="str">
        <f>IF(A2016="","",LEFT('[1]OFD Query'!C2016,FIND(" ",'[1]OFD Query'!C2016)-1))</f>
        <v>Dropship</v>
      </c>
      <c r="C2016" s="1" t="str">
        <f>IF(A2016="","",'[1]OFD Query'!F2016)</f>
        <v>C2103730101</v>
      </c>
      <c r="D2016" s="1" t="str">
        <f>IFERROR(VLOOKUP(C2016,Sheet2!A:B,2,0),"")</f>
        <v>SHEIN</v>
      </c>
      <c r="E2016" s="1" t="str">
        <f>IF(A2016="","",'[1]OFD Query'!I2016)</f>
        <v>Out For Delivery</v>
      </c>
      <c r="F2016" s="1" t="str">
        <f t="shared" si="32"/>
        <v>MAK-2</v>
      </c>
      <c r="G2016" s="6" t="str" cm="1">
        <f t="array" ref="G2016">IFERROR(_xlfn.IFS(A2016="","",'[1]OFD Query'!N2016="","Fresh"),'[1]OFD Query'!N2016)</f>
        <v>Cancel</v>
      </c>
      <c r="H2016" s="6" t="str" cm="1">
        <f t="array" ref="H2016">IFERROR(_xlfn.IFS(B2016="","",'[1]OFD Query'!O2016="","Fresh"),'[1]OFD Query'!O2016)</f>
        <v>Doesn't Want to Give Reason</v>
      </c>
      <c r="I2016" s="1" t="str">
        <f>IF(A2016="","",'[1]OFD Query'!W2016)</f>
        <v>D2105536</v>
      </c>
      <c r="J2016" s="1" t="str">
        <f>IF(A2016="","",'[1]OFD Query'!X2016)</f>
        <v>Sauod Khedir Nemaz</v>
      </c>
      <c r="K2016" s="1" t="str">
        <f>IF(A2016="","",'[1]OFD Query'!AL2016)</f>
        <v>Al'usaylah</v>
      </c>
      <c r="L2016" s="6">
        <f>IF(A2016="","",'[1]OFD Query'!AO2016)</f>
        <v>231.1</v>
      </c>
      <c r="M2016" s="1" t="str" cm="1">
        <f t="array" ref="M2016">_xlfn.IFS(L2016="","",L2016=0,"PPD",L2016&gt;0,"COD")</f>
        <v>COD</v>
      </c>
      <c r="N2016" s="1" t="str" cm="1">
        <f t="array" ref="N2016">_xlfn.IFS(A2016="","",L2016=0,M2016,L2016&lt;100,"&lt;100",L2016&lt;200,"&lt;200",L2016&lt;500,"&lt;500",L2016&lt;1000,"&lt;1000",L2016&gt;1000,"Above 1K")</f>
        <v>&lt;500</v>
      </c>
      <c r="O2016" s="6">
        <f>IF(A2016="","",'[1]OFD Query'!CB2016)</f>
        <v>2</v>
      </c>
      <c r="P2016" s="1" t="str">
        <f>IF(A2016="","",'[1]OFD Query'!CJ2016)</f>
        <v>POUCH</v>
      </c>
      <c r="Q2016" s="1" t="str" cm="1">
        <f t="array" ref="Q2016">IFERROR(_xlfn.IFS(A2016="","",O2016=0,"TRUE",AND(O2016=1,E2016="Out For Delivery"),"FALSE",O2016=1,"TRUE"),"FALSE")</f>
        <v>FALSE</v>
      </c>
      <c r="R2016" s="1" t="str">
        <f>'[1]OFD Query'!BT2016</f>
        <v>NO</v>
      </c>
    </row>
    <row r="2017" spans="1:18" x14ac:dyDescent="0.3">
      <c r="A2017" s="5" t="str">
        <f>IF(ISBLANK('[1]OFD Query'!A2017),"",'[1]OFD Query'!A2017)</f>
        <v>6062024673648</v>
      </c>
      <c r="B2017" s="1" t="str">
        <f>IF(A2017="","",LEFT('[1]OFD Query'!C2017,FIND(" ",'[1]OFD Query'!C2017)-1))</f>
        <v>Dropship</v>
      </c>
      <c r="C2017" s="1" t="str">
        <f>IF(A2017="","",'[1]OFD Query'!F2017)</f>
        <v>C21035750</v>
      </c>
      <c r="D2017" s="1" t="str">
        <f>IFERROR(VLOOKUP(C2017,Sheet2!A:B,2,0),"")</f>
        <v>eshry.shop</v>
      </c>
      <c r="E2017" s="1" t="str">
        <f>IF(A2017="","",'[1]OFD Query'!I2017)</f>
        <v>Out For Delivery</v>
      </c>
      <c r="F2017" s="1" t="str">
        <f t="shared" si="32"/>
        <v>MAK-2</v>
      </c>
      <c r="G2017" s="6" t="str" cm="1">
        <f t="array" ref="G2017">IFERROR(_xlfn.IFS(A2017="","",'[1]OFD Query'!N2017="","Fresh"),'[1]OFD Query'!N2017)</f>
        <v>Reschedule</v>
      </c>
      <c r="H2017" s="6" t="str" cm="1">
        <f t="array" ref="H2017">IFERROR(_xlfn.IFS(B2017="","",'[1]OFD Query'!O2017="","Fresh"),'[1]OFD Query'!O2017)</f>
        <v>Schedule for future</v>
      </c>
      <c r="I2017" s="1" t="str">
        <f>IF(A2017="","",'[1]OFD Query'!W2017)</f>
        <v>D2109312501</v>
      </c>
      <c r="J2017" s="1" t="str">
        <f>IF(A2017="","",'[1]OFD Query'!X2017)</f>
        <v>Asim Nawaz Muhammad Nawaz</v>
      </c>
      <c r="K2017" s="1" t="str">
        <f>IF(A2017="","",'[1]OFD Query'!AL2017)</f>
        <v>Al Utaybiyyah</v>
      </c>
      <c r="L2017" s="6">
        <f>IF(A2017="","",'[1]OFD Query'!AO2017)</f>
        <v>249</v>
      </c>
      <c r="M2017" s="1" t="str" cm="1">
        <f t="array" ref="M2017">_xlfn.IFS(L2017="","",L2017=0,"PPD",L2017&gt;0,"COD")</f>
        <v>COD</v>
      </c>
      <c r="N2017" s="1" t="str" cm="1">
        <f t="array" ref="N2017">_xlfn.IFS(A2017="","",L2017=0,M2017,L2017&lt;100,"&lt;100",L2017&lt;200,"&lt;200",L2017&lt;500,"&lt;500",L2017&lt;1000,"&lt;1000",L2017&gt;1000,"Above 1K")</f>
        <v>&lt;500</v>
      </c>
      <c r="O2017" s="6">
        <f>IF(A2017="","",'[1]OFD Query'!CB2017)</f>
        <v>2</v>
      </c>
      <c r="P2017" s="1" t="str">
        <f>IF(A2017="","",'[1]OFD Query'!CJ2017)</f>
        <v/>
      </c>
      <c r="Q2017" s="1" t="str" cm="1">
        <f t="array" ref="Q2017">IFERROR(_xlfn.IFS(A2017="","",O2017=0,"TRUE",AND(O2017=1,E2017="Out For Delivery"),"FALSE",O2017=1,"TRUE"),"FALSE")</f>
        <v>FALSE</v>
      </c>
      <c r="R2017" s="1" t="str">
        <f>'[1]OFD Query'!BT2017</f>
        <v>NO</v>
      </c>
    </row>
    <row r="2018" spans="1:18" x14ac:dyDescent="0.3">
      <c r="A2018" s="5" t="str">
        <f>IF(ISBLANK('[1]OFD Query'!A2018),"",'[1]OFD Query'!A2018)</f>
        <v>6062124105390</v>
      </c>
      <c r="B2018" s="1" t="str">
        <f>IF(A2018="","",LEFT('[1]OFD Query'!C2018,FIND(" ",'[1]OFD Query'!C2018)-1))</f>
        <v>Dropship</v>
      </c>
      <c r="C2018" s="1" t="str">
        <f>IF(A2018="","",'[1]OFD Query'!F2018)</f>
        <v>C2103730101</v>
      </c>
      <c r="D2018" s="1" t="str">
        <f>IFERROR(VLOOKUP(C2018,Sheet2!A:B,2,0),"")</f>
        <v>SHEIN</v>
      </c>
      <c r="E2018" s="1" t="str">
        <f>IF(A2018="","",'[1]OFD Query'!I2018)</f>
        <v>Out For Delivery</v>
      </c>
      <c r="F2018" s="1" t="str">
        <f t="shared" si="32"/>
        <v>MAK-2</v>
      </c>
      <c r="G2018" s="6" t="str" cm="1">
        <f t="array" ref="G2018">IFERROR(_xlfn.IFS(A2018="","",'[1]OFD Query'!N2018="","Fresh"),'[1]OFD Query'!N2018)</f>
        <v>Reschedule</v>
      </c>
      <c r="H2018" s="6" t="str" cm="1">
        <f t="array" ref="H2018">IFERROR(_xlfn.IFS(B2018="","",'[1]OFD Query'!O2018="","Fresh"),'[1]OFD Query'!O2018)</f>
        <v>Schedule for future</v>
      </c>
      <c r="I2018" s="1" t="str">
        <f>IF(A2018="","",'[1]OFD Query'!W2018)</f>
        <v>D2105536</v>
      </c>
      <c r="J2018" s="1" t="str">
        <f>IF(A2018="","",'[1]OFD Query'!X2018)</f>
        <v>Sauod Khedir Nemaz</v>
      </c>
      <c r="K2018" s="1" t="str">
        <f>IF(A2018="","",'[1]OFD Query'!AL2018)</f>
        <v>Jabal An Nur</v>
      </c>
      <c r="L2018" s="6">
        <f>IF(A2018="","",'[1]OFD Query'!AO2018)</f>
        <v>375.18</v>
      </c>
      <c r="M2018" s="1" t="str" cm="1">
        <f t="array" ref="M2018">_xlfn.IFS(L2018="","",L2018=0,"PPD",L2018&gt;0,"COD")</f>
        <v>COD</v>
      </c>
      <c r="N2018" s="1" t="str" cm="1">
        <f t="array" ref="N2018">_xlfn.IFS(A2018="","",L2018=0,M2018,L2018&lt;100,"&lt;100",L2018&lt;200,"&lt;200",L2018&lt;500,"&lt;500",L2018&lt;1000,"&lt;1000",L2018&gt;1000,"Above 1K")</f>
        <v>&lt;500</v>
      </c>
      <c r="O2018" s="6">
        <f>IF(A2018="","",'[1]OFD Query'!CB2018)</f>
        <v>1</v>
      </c>
      <c r="P2018" s="1" t="str">
        <f>IF(A2018="","",'[1]OFD Query'!CJ2018)</f>
        <v>POUCH</v>
      </c>
      <c r="Q2018" s="1" t="str" cm="1">
        <f t="array" ref="Q2018">IFERROR(_xlfn.IFS(A2018="","",O2018=0,"TRUE",AND(O2018=1,E2018="Out For Delivery"),"FALSE",O2018=1,"TRUE"),"FALSE")</f>
        <v>FALSE</v>
      </c>
      <c r="R2018" s="1" t="str">
        <f>'[1]OFD Query'!BT2018</f>
        <v>NO</v>
      </c>
    </row>
    <row r="2019" spans="1:18" x14ac:dyDescent="0.3">
      <c r="A2019" s="5" t="str">
        <f>IF(ISBLANK('[1]OFD Query'!A2019),"",'[1]OFD Query'!A2019)</f>
        <v>6062224679678</v>
      </c>
      <c r="B2019" s="1" t="str">
        <f>IF(A2019="","",LEFT('[1]OFD Query'!C2019,FIND(" ",'[1]OFD Query'!C2019)-1))</f>
        <v>Dropship</v>
      </c>
      <c r="C2019" s="1" t="str">
        <f>IF(A2019="","",'[1]OFD Query'!F2019)</f>
        <v>C2103730101</v>
      </c>
      <c r="D2019" s="1" t="str">
        <f>IFERROR(VLOOKUP(C2019,Sheet2!A:B,2,0),"")</f>
        <v>SHEIN</v>
      </c>
      <c r="E2019" s="1" t="str">
        <f>IF(A2019="","",'[1]OFD Query'!I2019)</f>
        <v>Out For Delivery</v>
      </c>
      <c r="F2019" s="1" t="str">
        <f t="shared" si="32"/>
        <v>MAK-2</v>
      </c>
      <c r="G2019" s="6" t="str" cm="1">
        <f t="array" ref="G2019">IFERROR(_xlfn.IFS(A2019="","",'[1]OFD Query'!N2019="","Fresh"),'[1]OFD Query'!N2019)</f>
        <v>Fresh</v>
      </c>
      <c r="H2019" s="6" t="str" cm="1">
        <f t="array" ref="H2019">IFERROR(_xlfn.IFS(B2019="","",'[1]OFD Query'!O2019="","Fresh"),'[1]OFD Query'!O2019)</f>
        <v>Fresh</v>
      </c>
      <c r="I2019" s="1" t="str">
        <f>IF(A2019="","",'[1]OFD Query'!W2019)</f>
        <v>D2105536</v>
      </c>
      <c r="J2019" s="1" t="str">
        <f>IF(A2019="","",'[1]OFD Query'!X2019)</f>
        <v>Sauod Khedir Nemaz</v>
      </c>
      <c r="K2019" s="1" t="str">
        <f>IF(A2019="","",'[1]OFD Query'!AL2019)</f>
        <v>Jabal An Nur</v>
      </c>
      <c r="L2019" s="6">
        <f>IF(A2019="","",'[1]OFD Query'!AO2019)</f>
        <v>236.86</v>
      </c>
      <c r="M2019" s="1" t="str" cm="1">
        <f t="array" ref="M2019">_xlfn.IFS(L2019="","",L2019=0,"PPD",L2019&gt;0,"COD")</f>
        <v>COD</v>
      </c>
      <c r="N2019" s="1" t="str" cm="1">
        <f t="array" ref="N2019">_xlfn.IFS(A2019="","",L2019=0,M2019,L2019&lt;100,"&lt;100",L2019&lt;200,"&lt;200",L2019&lt;500,"&lt;500",L2019&lt;1000,"&lt;1000",L2019&gt;1000,"Above 1K")</f>
        <v>&lt;500</v>
      </c>
      <c r="O2019" s="6">
        <f>IF(A2019="","",'[1]OFD Query'!CB2019)</f>
        <v>0</v>
      </c>
      <c r="P2019" s="1" t="str">
        <f>IF(A2019="","",'[1]OFD Query'!CJ2019)</f>
        <v>POUCH</v>
      </c>
      <c r="Q2019" s="1" t="str" cm="1">
        <f t="array" ref="Q2019">IFERROR(_xlfn.IFS(A2019="","",O2019=0,"TRUE",AND(O2019=1,E2019="Out For Delivery"),"FALSE",O2019=1,"TRUE"),"FALSE")</f>
        <v>TRUE</v>
      </c>
      <c r="R2019" s="1" t="str">
        <f>'[1]OFD Query'!BT2019</f>
        <v>NO</v>
      </c>
    </row>
    <row r="2020" spans="1:18" x14ac:dyDescent="0.3">
      <c r="A2020" s="5" t="str">
        <f>IF(ISBLANK('[1]OFD Query'!A2020),"",'[1]OFD Query'!A2020)</f>
        <v>6062024842138</v>
      </c>
      <c r="B2020" s="1" t="str">
        <f>IF(A2020="","",LEFT('[1]OFD Query'!C2020,FIND(" ",'[1]OFD Query'!C2020)-1))</f>
        <v>Dropship</v>
      </c>
      <c r="C2020" s="1" t="str">
        <f>IF(A2020="","",'[1]OFD Query'!F2020)</f>
        <v>C21035750</v>
      </c>
      <c r="D2020" s="1" t="str">
        <f>IFERROR(VLOOKUP(C2020,Sheet2!A:B,2,0),"")</f>
        <v>eshry.shop</v>
      </c>
      <c r="E2020" s="1" t="str">
        <f>IF(A2020="","",'[1]OFD Query'!I2020)</f>
        <v>Out For Delivery</v>
      </c>
      <c r="F2020" s="1" t="str">
        <f t="shared" si="32"/>
        <v>MAK-2</v>
      </c>
      <c r="G2020" s="6" t="str" cm="1">
        <f t="array" ref="G2020">IFERROR(_xlfn.IFS(A2020="","",'[1]OFD Query'!N2020="","Fresh"),'[1]OFD Query'!N2020)</f>
        <v>Cancel</v>
      </c>
      <c r="H2020" s="6" t="str" cm="1">
        <f t="array" ref="H2020">IFERROR(_xlfn.IFS(B2020="","",'[1]OFD Query'!O2020="","Fresh"),'[1]OFD Query'!O2020)</f>
        <v>Did Not Order</v>
      </c>
      <c r="I2020" s="1" t="str">
        <f>IF(A2020="","",'[1]OFD Query'!W2020)</f>
        <v>D2109312501</v>
      </c>
      <c r="J2020" s="1" t="str">
        <f>IF(A2020="","",'[1]OFD Query'!X2020)</f>
        <v>Asim Nawaz Muhammad Nawaz</v>
      </c>
      <c r="K2020" s="1" t="str">
        <f>IF(A2020="","",'[1]OFD Query'!AL2020)</f>
        <v>Sharai Al Mujahidin</v>
      </c>
      <c r="L2020" s="6">
        <f>IF(A2020="","",'[1]OFD Query'!AO2020)</f>
        <v>155</v>
      </c>
      <c r="M2020" s="1" t="str" cm="1">
        <f t="array" ref="M2020">_xlfn.IFS(L2020="","",L2020=0,"PPD",L2020&gt;0,"COD")</f>
        <v>COD</v>
      </c>
      <c r="N2020" s="1" t="str" cm="1">
        <f t="array" ref="N2020">_xlfn.IFS(A2020="","",L2020=0,M2020,L2020&lt;100,"&lt;100",L2020&lt;200,"&lt;200",L2020&lt;500,"&lt;500",L2020&lt;1000,"&lt;1000",L2020&gt;1000,"Above 1K")</f>
        <v>&lt;200</v>
      </c>
      <c r="O2020" s="6">
        <f>IF(A2020="","",'[1]OFD Query'!CB2020)</f>
        <v>2</v>
      </c>
      <c r="P2020" s="1" t="str">
        <f>IF(A2020="","",'[1]OFD Query'!CJ2020)</f>
        <v/>
      </c>
      <c r="Q2020" s="1" t="str" cm="1">
        <f t="array" ref="Q2020">IFERROR(_xlfn.IFS(A2020="","",O2020=0,"TRUE",AND(O2020=1,E2020="Out For Delivery"),"FALSE",O2020=1,"TRUE"),"FALSE")</f>
        <v>FALSE</v>
      </c>
      <c r="R2020" s="1" t="str">
        <f>'[1]OFD Query'!BT2020</f>
        <v>NO</v>
      </c>
    </row>
    <row r="2021" spans="1:18" x14ac:dyDescent="0.3">
      <c r="A2021" s="5" t="str">
        <f>IF(ISBLANK('[1]OFD Query'!A2021),"",'[1]OFD Query'!A2021)</f>
        <v>6062324999956</v>
      </c>
      <c r="B2021" s="1" t="str">
        <f>IF(A2021="","",LEFT('[1]OFD Query'!C2021,FIND(" ",'[1]OFD Query'!C2021)-1))</f>
        <v>Dropship</v>
      </c>
      <c r="C2021" s="1" t="str">
        <f>IF(A2021="","",'[1]OFD Query'!F2021)</f>
        <v>C2103785701</v>
      </c>
      <c r="D2021" s="1" t="str">
        <f>IFERROR(VLOOKUP(C2021,Sheet2!A:B,2,0),"")</f>
        <v>ramoshop</v>
      </c>
      <c r="E2021" s="1" t="str">
        <f>IF(A2021="","",'[1]OFD Query'!I2021)</f>
        <v>Out For Delivery</v>
      </c>
      <c r="F2021" s="1" t="str">
        <f t="shared" si="32"/>
        <v>MAK-2</v>
      </c>
      <c r="G2021" s="6" t="str" cm="1">
        <f t="array" ref="G2021">IFERROR(_xlfn.IFS(A2021="","",'[1]OFD Query'!N2021="","Fresh"),'[1]OFD Query'!N2021)</f>
        <v>Cancel</v>
      </c>
      <c r="H2021" s="6" t="str" cm="1">
        <f t="array" ref="H2021">IFERROR(_xlfn.IFS(B2021="","",'[1]OFD Query'!O2021="","Fresh"),'[1]OFD Query'!O2021)</f>
        <v>Doesn't Want to Give Reason</v>
      </c>
      <c r="I2021" s="1" t="str">
        <f>IF(A2021="","",'[1]OFD Query'!W2021)</f>
        <v>D2109312501</v>
      </c>
      <c r="J2021" s="1" t="str">
        <f>IF(A2021="","",'[1]OFD Query'!X2021)</f>
        <v>Asim Nawaz Muhammad Nawaz</v>
      </c>
      <c r="K2021" s="1" t="str">
        <f>IF(A2021="","",'[1]OFD Query'!AL2021)</f>
        <v>Al Andalus</v>
      </c>
      <c r="L2021" s="6">
        <f>IF(A2021="","",'[1]OFD Query'!AO2021)</f>
        <v>159</v>
      </c>
      <c r="M2021" s="1" t="str" cm="1">
        <f t="array" ref="M2021">_xlfn.IFS(L2021="","",L2021=0,"PPD",L2021&gt;0,"COD")</f>
        <v>COD</v>
      </c>
      <c r="N2021" s="1" t="str" cm="1">
        <f t="array" ref="N2021">_xlfn.IFS(A2021="","",L2021=0,M2021,L2021&lt;100,"&lt;100",L2021&lt;200,"&lt;200",L2021&lt;500,"&lt;500",L2021&lt;1000,"&lt;1000",L2021&gt;1000,"Above 1K")</f>
        <v>&lt;200</v>
      </c>
      <c r="O2021" s="6">
        <f>IF(A2021="","",'[1]OFD Query'!CB2021)</f>
        <v>1</v>
      </c>
      <c r="P2021" s="1" t="str">
        <f>IF(A2021="","",'[1]OFD Query'!CJ2021)</f>
        <v/>
      </c>
      <c r="Q2021" s="1" t="str" cm="1">
        <f t="array" ref="Q2021">IFERROR(_xlfn.IFS(A2021="","",O2021=0,"TRUE",AND(O2021=1,E2021="Out For Delivery"),"FALSE",O2021=1,"TRUE"),"FALSE")</f>
        <v>FALSE</v>
      </c>
      <c r="R2021" s="1" t="str">
        <f>'[1]OFD Query'!BT2021</f>
        <v>NO</v>
      </c>
    </row>
    <row r="2022" spans="1:18" x14ac:dyDescent="0.3">
      <c r="A2022" s="5" t="str">
        <f>IF(ISBLANK('[1]OFD Query'!A2022),"",'[1]OFD Query'!A2022)</f>
        <v>6061824963040</v>
      </c>
      <c r="B2022" s="1" t="str">
        <f>IF(A2022="","",LEFT('[1]OFD Query'!C2022,FIND(" ",'[1]OFD Query'!C2022)-1))</f>
        <v>Dropship</v>
      </c>
      <c r="C2022" s="1" t="str">
        <f>IF(A2022="","",'[1]OFD Query'!F2022)</f>
        <v>C2103730101</v>
      </c>
      <c r="D2022" s="1" t="str">
        <f>IFERROR(VLOOKUP(C2022,Sheet2!A:B,2,0),"")</f>
        <v>SHEIN</v>
      </c>
      <c r="E2022" s="1" t="str">
        <f>IF(A2022="","",'[1]OFD Query'!I2022)</f>
        <v>Out For Delivery</v>
      </c>
      <c r="F2022" s="1" t="str">
        <f t="shared" si="32"/>
        <v>MAK-2</v>
      </c>
      <c r="G2022" s="6" t="str" cm="1">
        <f t="array" ref="G2022">IFERROR(_xlfn.IFS(A2022="","",'[1]OFD Query'!N2022="","Fresh"),'[1]OFD Query'!N2022)</f>
        <v>Reschedule</v>
      </c>
      <c r="H2022" s="6" t="str" cm="1">
        <f t="array" ref="H2022">IFERROR(_xlfn.IFS(B2022="","",'[1]OFD Query'!O2022="","Fresh"),'[1]OFD Query'!O2022)</f>
        <v>Schedule for future</v>
      </c>
      <c r="I2022" s="1" t="str">
        <f>IF(A2022="","",'[1]OFD Query'!W2022)</f>
        <v>D2109312501</v>
      </c>
      <c r="J2022" s="1" t="str">
        <f>IF(A2022="","",'[1]OFD Query'!X2022)</f>
        <v>Asim Nawaz Muhammad Nawaz</v>
      </c>
      <c r="K2022" s="1" t="str">
        <f>IF(A2022="","",'[1]OFD Query'!AL2022)</f>
        <v>Al Hamra Umm Al Jud</v>
      </c>
      <c r="L2022" s="6">
        <f>IF(A2022="","",'[1]OFD Query'!AO2022)</f>
        <v>148.5</v>
      </c>
      <c r="M2022" s="1" t="str" cm="1">
        <f t="array" ref="M2022">_xlfn.IFS(L2022="","",L2022=0,"PPD",L2022&gt;0,"COD")</f>
        <v>COD</v>
      </c>
      <c r="N2022" s="1" t="str" cm="1">
        <f t="array" ref="N2022">_xlfn.IFS(A2022="","",L2022=0,M2022,L2022&lt;100,"&lt;100",L2022&lt;200,"&lt;200",L2022&lt;500,"&lt;500",L2022&lt;1000,"&lt;1000",L2022&gt;1000,"Above 1K")</f>
        <v>&lt;200</v>
      </c>
      <c r="O2022" s="6">
        <f>IF(A2022="","",'[1]OFD Query'!CB2022)</f>
        <v>3</v>
      </c>
      <c r="P2022" s="1" t="str">
        <f>IF(A2022="","",'[1]OFD Query'!CJ2022)</f>
        <v>POUCH</v>
      </c>
      <c r="Q2022" s="1" t="str" cm="1">
        <f t="array" ref="Q2022">IFERROR(_xlfn.IFS(A2022="","",O2022=0,"TRUE",AND(O2022=1,E2022="Out For Delivery"),"FALSE",O2022=1,"TRUE"),"FALSE")</f>
        <v>FALSE</v>
      </c>
      <c r="R2022" s="1" t="str">
        <f>'[1]OFD Query'!BT2022</f>
        <v>NO</v>
      </c>
    </row>
    <row r="2023" spans="1:18" x14ac:dyDescent="0.3">
      <c r="A2023" s="5" t="str">
        <f>IF(ISBLANK('[1]OFD Query'!A2023),"",'[1]OFD Query'!A2023)</f>
        <v>6061124348072</v>
      </c>
      <c r="B2023" s="1" t="str">
        <f>IF(A2023="","",LEFT('[1]OFD Query'!C2023,FIND(" ",'[1]OFD Query'!C2023)-1))</f>
        <v>Dropship</v>
      </c>
      <c r="C2023" s="1" t="str">
        <f>IF(A2023="","",'[1]OFD Query'!F2023)</f>
        <v>C21035750</v>
      </c>
      <c r="D2023" s="1" t="str">
        <f>IFERROR(VLOOKUP(C2023,Sheet2!A:B,2,0),"")</f>
        <v>eshry.shop</v>
      </c>
      <c r="E2023" s="1" t="str">
        <f>IF(A2023="","",'[1]OFD Query'!I2023)</f>
        <v>Out For Delivery</v>
      </c>
      <c r="F2023" s="1" t="str">
        <f t="shared" si="32"/>
        <v>MAK-2</v>
      </c>
      <c r="G2023" s="6" t="str" cm="1">
        <f t="array" ref="G2023">IFERROR(_xlfn.IFS(A2023="","",'[1]OFD Query'!N2023="","Fresh"),'[1]OFD Query'!N2023)</f>
        <v>No Answer</v>
      </c>
      <c r="H2023" s="6" t="str" cm="1">
        <f t="array" ref="H2023">IFERROR(_xlfn.IFS(B2023="","",'[1]OFD Query'!O2023="","Fresh"),'[1]OFD Query'!O2023)</f>
        <v>Switched Off</v>
      </c>
      <c r="I2023" s="1" t="str">
        <f>IF(A2023="","",'[1]OFD Query'!W2023)</f>
        <v>D2109312501</v>
      </c>
      <c r="J2023" s="1" t="str">
        <f>IF(A2023="","",'[1]OFD Query'!X2023)</f>
        <v>Asim Nawaz Muhammad Nawaz</v>
      </c>
      <c r="K2023" s="1" t="str">
        <f>IF(A2023="","",'[1]OFD Query'!AL2023)</f>
        <v>Al Utaybiyyah</v>
      </c>
      <c r="L2023" s="6">
        <f>IF(A2023="","",'[1]OFD Query'!AO2023)</f>
        <v>199</v>
      </c>
      <c r="M2023" s="1" t="str" cm="1">
        <f t="array" ref="M2023">_xlfn.IFS(L2023="","",L2023=0,"PPD",L2023&gt;0,"COD")</f>
        <v>COD</v>
      </c>
      <c r="N2023" s="1" t="str" cm="1">
        <f t="array" ref="N2023">_xlfn.IFS(A2023="","",L2023=0,M2023,L2023&lt;100,"&lt;100",L2023&lt;200,"&lt;200",L2023&lt;500,"&lt;500",L2023&lt;1000,"&lt;1000",L2023&gt;1000,"Above 1K")</f>
        <v>&lt;200</v>
      </c>
      <c r="O2023" s="6">
        <f>IF(A2023="","",'[1]OFD Query'!CB2023)</f>
        <v>2</v>
      </c>
      <c r="P2023" s="1" t="str">
        <f>IF(A2023="","",'[1]OFD Query'!CJ2023)</f>
        <v/>
      </c>
      <c r="Q2023" s="1" t="str" cm="1">
        <f t="array" ref="Q2023">IFERROR(_xlfn.IFS(A2023="","",O2023=0,"TRUE",AND(O2023=1,E2023="Out For Delivery"),"FALSE",O2023=1,"TRUE"),"FALSE")</f>
        <v>FALSE</v>
      </c>
      <c r="R2023" s="1" t="str">
        <f>'[1]OFD Query'!BT2023</f>
        <v>NO</v>
      </c>
    </row>
    <row r="2024" spans="1:18" x14ac:dyDescent="0.3">
      <c r="A2024" s="5" t="str">
        <f>IF(ISBLANK('[1]OFD Query'!A2024),"",'[1]OFD Query'!A2024)</f>
        <v>6062124389382</v>
      </c>
      <c r="B2024" s="1" t="str">
        <f>IF(A2024="","",LEFT('[1]OFD Query'!C2024,FIND(" ",'[1]OFD Query'!C2024)-1))</f>
        <v>Dropship</v>
      </c>
      <c r="C2024" s="1" t="str">
        <f>IF(A2024="","",'[1]OFD Query'!F2024)</f>
        <v>C2103730101</v>
      </c>
      <c r="D2024" s="1" t="str">
        <f>IFERROR(VLOOKUP(C2024,Sheet2!A:B,2,0),"")</f>
        <v>SHEIN</v>
      </c>
      <c r="E2024" s="1" t="str">
        <f>IF(A2024="","",'[1]OFD Query'!I2024)</f>
        <v>Out For Delivery</v>
      </c>
      <c r="F2024" s="1" t="str">
        <f t="shared" si="32"/>
        <v>MAK-2</v>
      </c>
      <c r="G2024" s="6" t="str" cm="1">
        <f t="array" ref="G2024">IFERROR(_xlfn.IFS(A2024="","",'[1]OFD Query'!N2024="","Fresh"),'[1]OFD Query'!N2024)</f>
        <v>Reschedule</v>
      </c>
      <c r="H2024" s="6" t="str" cm="1">
        <f t="array" ref="H2024">IFERROR(_xlfn.IFS(B2024="","",'[1]OFD Query'!O2024="","Fresh"),'[1]OFD Query'!O2024)</f>
        <v>Schedule for future</v>
      </c>
      <c r="I2024" s="1" t="str">
        <f>IF(A2024="","",'[1]OFD Query'!W2024)</f>
        <v>D2105536</v>
      </c>
      <c r="J2024" s="1" t="str">
        <f>IF(A2024="","",'[1]OFD Query'!X2024)</f>
        <v>Sauod Khedir Nemaz</v>
      </c>
      <c r="K2024" s="1" t="str">
        <f>IF(A2024="","",'[1]OFD Query'!AL2024)</f>
        <v>Al'usaylah</v>
      </c>
      <c r="L2024" s="6">
        <f>IF(A2024="","",'[1]OFD Query'!AO2024)</f>
        <v>288.36</v>
      </c>
      <c r="M2024" s="1" t="str" cm="1">
        <f t="array" ref="M2024">_xlfn.IFS(L2024="","",L2024=0,"PPD",L2024&gt;0,"COD")</f>
        <v>COD</v>
      </c>
      <c r="N2024" s="1" t="str" cm="1">
        <f t="array" ref="N2024">_xlfn.IFS(A2024="","",L2024=0,M2024,L2024&lt;100,"&lt;100",L2024&lt;200,"&lt;200",L2024&lt;500,"&lt;500",L2024&lt;1000,"&lt;1000",L2024&gt;1000,"Above 1K")</f>
        <v>&lt;500</v>
      </c>
      <c r="O2024" s="6">
        <f>IF(A2024="","",'[1]OFD Query'!CB2024)</f>
        <v>1</v>
      </c>
      <c r="P2024" s="1" t="str">
        <f>IF(A2024="","",'[1]OFD Query'!CJ2024)</f>
        <v>POUCH</v>
      </c>
      <c r="Q2024" s="1" t="str" cm="1">
        <f t="array" ref="Q2024">IFERROR(_xlfn.IFS(A2024="","",O2024=0,"TRUE",AND(O2024=1,E2024="Out For Delivery"),"FALSE",O2024=1,"TRUE"),"FALSE")</f>
        <v>FALSE</v>
      </c>
      <c r="R2024" s="1" t="str">
        <f>'[1]OFD Query'!BT2024</f>
        <v>NO</v>
      </c>
    </row>
    <row r="2025" spans="1:18" x14ac:dyDescent="0.3">
      <c r="A2025" s="5" t="str">
        <f>IF(ISBLANK('[1]OFD Query'!A2025),"",'[1]OFD Query'!A2025)</f>
        <v>6062124170884</v>
      </c>
      <c r="B2025" s="1" t="str">
        <f>IF(A2025="","",LEFT('[1]OFD Query'!C2025,FIND(" ",'[1]OFD Query'!C2025)-1))</f>
        <v>Dropship</v>
      </c>
      <c r="C2025" s="1" t="str">
        <f>IF(A2025="","",'[1]OFD Query'!F2025)</f>
        <v>C2103730101</v>
      </c>
      <c r="D2025" s="1" t="str">
        <f>IFERROR(VLOOKUP(C2025,Sheet2!A:B,2,0),"")</f>
        <v>SHEIN</v>
      </c>
      <c r="E2025" s="1" t="str">
        <f>IF(A2025="","",'[1]OFD Query'!I2025)</f>
        <v>Out For Delivery</v>
      </c>
      <c r="F2025" s="1" t="str">
        <f t="shared" si="32"/>
        <v>MAK-2</v>
      </c>
      <c r="G2025" s="6" t="str" cm="1">
        <f t="array" ref="G2025">IFERROR(_xlfn.IFS(A2025="","",'[1]OFD Query'!N2025="","Fresh"),'[1]OFD Query'!N2025)</f>
        <v>Cancel</v>
      </c>
      <c r="H2025" s="6" t="str" cm="1">
        <f t="array" ref="H2025">IFERROR(_xlfn.IFS(B2025="","",'[1]OFD Query'!O2025="","Fresh"),'[1]OFD Query'!O2025)</f>
        <v>Doesn't Want to Give Reason</v>
      </c>
      <c r="I2025" s="1" t="str">
        <f>IF(A2025="","",'[1]OFD Query'!W2025)</f>
        <v>D2105536</v>
      </c>
      <c r="J2025" s="1" t="str">
        <f>IF(A2025="","",'[1]OFD Query'!X2025)</f>
        <v>Sauod Khedir Nemaz</v>
      </c>
      <c r="K2025" s="1" t="str">
        <f>IF(A2025="","",'[1]OFD Query'!AL2025)</f>
        <v>Al'usaylah</v>
      </c>
      <c r="L2025" s="6">
        <f>IF(A2025="","",'[1]OFD Query'!AO2025)</f>
        <v>577.08000000000004</v>
      </c>
      <c r="M2025" s="1" t="str" cm="1">
        <f t="array" ref="M2025">_xlfn.IFS(L2025="","",L2025=0,"PPD",L2025&gt;0,"COD")</f>
        <v>COD</v>
      </c>
      <c r="N2025" s="1" t="str" cm="1">
        <f t="array" ref="N2025">_xlfn.IFS(A2025="","",L2025=0,M2025,L2025&lt;100,"&lt;100",L2025&lt;200,"&lt;200",L2025&lt;500,"&lt;500",L2025&lt;1000,"&lt;1000",L2025&gt;1000,"Above 1K")</f>
        <v>&lt;1000</v>
      </c>
      <c r="O2025" s="6">
        <f>IF(A2025="","",'[1]OFD Query'!CB2025)</f>
        <v>1</v>
      </c>
      <c r="P2025" s="1" t="str">
        <f>IF(A2025="","",'[1]OFD Query'!CJ2025)</f>
        <v>POUCH</v>
      </c>
      <c r="Q2025" s="1" t="str" cm="1">
        <f t="array" ref="Q2025">IFERROR(_xlfn.IFS(A2025="","",O2025=0,"TRUE",AND(O2025=1,E2025="Out For Delivery"),"FALSE",O2025=1,"TRUE"),"FALSE")</f>
        <v>FALSE</v>
      </c>
      <c r="R2025" s="1" t="str">
        <f>'[1]OFD Query'!BT2025</f>
        <v>NO</v>
      </c>
    </row>
    <row r="2026" spans="1:18" x14ac:dyDescent="0.3">
      <c r="A2026" s="5" t="str">
        <f>IF(ISBLANK('[1]OFD Query'!A2026),"",'[1]OFD Query'!A2026)</f>
        <v>6062224975352</v>
      </c>
      <c r="B2026" s="1" t="str">
        <f>IF(A2026="","",LEFT('[1]OFD Query'!C2026,FIND(" ",'[1]OFD Query'!C2026)-1))</f>
        <v>Dropship</v>
      </c>
      <c r="C2026" s="1" t="str">
        <f>IF(A2026="","",'[1]OFD Query'!F2026)</f>
        <v>C2103730101</v>
      </c>
      <c r="D2026" s="1" t="str">
        <f>IFERROR(VLOOKUP(C2026,Sheet2!A:B,2,0),"")</f>
        <v>SHEIN</v>
      </c>
      <c r="E2026" s="1" t="str">
        <f>IF(A2026="","",'[1]OFD Query'!I2026)</f>
        <v>Out For Delivery</v>
      </c>
      <c r="F2026" s="1" t="str">
        <f t="shared" si="32"/>
        <v>MAK-2</v>
      </c>
      <c r="G2026" s="6" t="str" cm="1">
        <f t="array" ref="G2026">IFERROR(_xlfn.IFS(A2026="","",'[1]OFD Query'!N2026="","Fresh"),'[1]OFD Query'!N2026)</f>
        <v>Fresh</v>
      </c>
      <c r="H2026" s="6" t="str" cm="1">
        <f t="array" ref="H2026">IFERROR(_xlfn.IFS(B2026="","",'[1]OFD Query'!O2026="","Fresh"),'[1]OFD Query'!O2026)</f>
        <v>Fresh</v>
      </c>
      <c r="I2026" s="1" t="str">
        <f>IF(A2026="","",'[1]OFD Query'!W2026)</f>
        <v>D2105536</v>
      </c>
      <c r="J2026" s="1" t="str">
        <f>IF(A2026="","",'[1]OFD Query'!X2026)</f>
        <v>Sauod Khedir Nemaz</v>
      </c>
      <c r="K2026" s="1" t="str">
        <f>IF(A2026="","",'[1]OFD Query'!AL2026)</f>
        <v>Jabal An Nur</v>
      </c>
      <c r="L2026" s="6">
        <f>IF(A2026="","",'[1]OFD Query'!AO2026)</f>
        <v>0</v>
      </c>
      <c r="M2026" s="1" t="str" cm="1">
        <f t="array" ref="M2026">_xlfn.IFS(L2026="","",L2026=0,"PPD",L2026&gt;0,"COD")</f>
        <v>PPD</v>
      </c>
      <c r="N2026" s="1" t="str" cm="1">
        <f t="array" ref="N2026">_xlfn.IFS(A2026="","",L2026=0,M2026,L2026&lt;100,"&lt;100",L2026&lt;200,"&lt;200",L2026&lt;500,"&lt;500",L2026&lt;1000,"&lt;1000",L2026&gt;1000,"Above 1K")</f>
        <v>PPD</v>
      </c>
      <c r="O2026" s="6">
        <f>IF(A2026="","",'[1]OFD Query'!CB2026)</f>
        <v>0</v>
      </c>
      <c r="P2026" s="1" t="str">
        <f>IF(A2026="","",'[1]OFD Query'!CJ2026)</f>
        <v>POUCH</v>
      </c>
      <c r="Q2026" s="1" t="str" cm="1">
        <f t="array" ref="Q2026">IFERROR(_xlfn.IFS(A2026="","",O2026=0,"TRUE",AND(O2026=1,E2026="Out For Delivery"),"FALSE",O2026=1,"TRUE"),"FALSE")</f>
        <v>TRUE</v>
      </c>
      <c r="R2026" s="1" t="str">
        <f>'[1]OFD Query'!BT2026</f>
        <v>NO</v>
      </c>
    </row>
    <row r="2027" spans="1:18" x14ac:dyDescent="0.3">
      <c r="A2027" s="5" t="str">
        <f>IF(ISBLANK('[1]OFD Query'!A2027),"",'[1]OFD Query'!A2027)</f>
        <v>6062124608268</v>
      </c>
      <c r="B2027" s="1" t="str">
        <f>IF(A2027="","",LEFT('[1]OFD Query'!C2027,FIND(" ",'[1]OFD Query'!C2027)-1))</f>
        <v>Dropship</v>
      </c>
      <c r="C2027" s="1" t="str">
        <f>IF(A2027="","",'[1]OFD Query'!F2027)</f>
        <v>C2103730101</v>
      </c>
      <c r="D2027" s="1" t="str">
        <f>IFERROR(VLOOKUP(C2027,Sheet2!A:B,2,0),"")</f>
        <v>SHEIN</v>
      </c>
      <c r="E2027" s="1" t="str">
        <f>IF(A2027="","",'[1]OFD Query'!I2027)</f>
        <v>Out For Delivery</v>
      </c>
      <c r="F2027" s="1" t="str">
        <f t="shared" si="32"/>
        <v>MAK-2</v>
      </c>
      <c r="G2027" s="6" t="str" cm="1">
        <f t="array" ref="G2027">IFERROR(_xlfn.IFS(A2027="","",'[1]OFD Query'!N2027="","Fresh"),'[1]OFD Query'!N2027)</f>
        <v>Reschedule</v>
      </c>
      <c r="H2027" s="6" t="str" cm="1">
        <f t="array" ref="H2027">IFERROR(_xlfn.IFS(B2027="","",'[1]OFD Query'!O2027="","Fresh"),'[1]OFD Query'!O2027)</f>
        <v>Schedule for future</v>
      </c>
      <c r="I2027" s="1" t="str">
        <f>IF(A2027="","",'[1]OFD Query'!W2027)</f>
        <v>D2105536</v>
      </c>
      <c r="J2027" s="1" t="str">
        <f>IF(A2027="","",'[1]OFD Query'!X2027)</f>
        <v>Sauod Khedir Nemaz</v>
      </c>
      <c r="K2027" s="1" t="str">
        <f>IF(A2027="","",'[1]OFD Query'!AL2027)</f>
        <v>Jabal An Nur</v>
      </c>
      <c r="L2027" s="6">
        <f>IF(A2027="","",'[1]OFD Query'!AO2027)</f>
        <v>156.87</v>
      </c>
      <c r="M2027" s="1" t="str" cm="1">
        <f t="array" ref="M2027">_xlfn.IFS(L2027="","",L2027=0,"PPD",L2027&gt;0,"COD")</f>
        <v>COD</v>
      </c>
      <c r="N2027" s="1" t="str" cm="1">
        <f t="array" ref="N2027">_xlfn.IFS(A2027="","",L2027=0,M2027,L2027&lt;100,"&lt;100",L2027&lt;200,"&lt;200",L2027&lt;500,"&lt;500",L2027&lt;1000,"&lt;1000",L2027&gt;1000,"Above 1K")</f>
        <v>&lt;200</v>
      </c>
      <c r="O2027" s="6">
        <f>IF(A2027="","",'[1]OFD Query'!CB2027)</f>
        <v>1</v>
      </c>
      <c r="P2027" s="1" t="str">
        <f>IF(A2027="","",'[1]OFD Query'!CJ2027)</f>
        <v>POUCH</v>
      </c>
      <c r="Q2027" s="1" t="str" cm="1">
        <f t="array" ref="Q2027">IFERROR(_xlfn.IFS(A2027="","",O2027=0,"TRUE",AND(O2027=1,E2027="Out For Delivery"),"FALSE",O2027=1,"TRUE"),"FALSE")</f>
        <v>FALSE</v>
      </c>
      <c r="R2027" s="1" t="str">
        <f>'[1]OFD Query'!BT2027</f>
        <v>NO</v>
      </c>
    </row>
    <row r="2028" spans="1:18" x14ac:dyDescent="0.3">
      <c r="A2028" s="5" t="str">
        <f>IF(ISBLANK('[1]OFD Query'!A2028),"",'[1]OFD Query'!A2028)</f>
        <v>6061124870906</v>
      </c>
      <c r="B2028" s="1" t="str">
        <f>IF(A2028="","",LEFT('[1]OFD Query'!C2028,FIND(" ",'[1]OFD Query'!C2028)-1))</f>
        <v>Dropship</v>
      </c>
      <c r="C2028" s="1" t="str">
        <f>IF(A2028="","",'[1]OFD Query'!F2028)</f>
        <v>C21035750</v>
      </c>
      <c r="D2028" s="1" t="str">
        <f>IFERROR(VLOOKUP(C2028,Sheet2!A:B,2,0),"")</f>
        <v>eshry.shop</v>
      </c>
      <c r="E2028" s="1" t="str">
        <f>IF(A2028="","",'[1]OFD Query'!I2028)</f>
        <v>Out For Delivery</v>
      </c>
      <c r="F2028" s="1" t="str">
        <f t="shared" si="32"/>
        <v>MAK-2</v>
      </c>
      <c r="G2028" s="6" t="str" cm="1">
        <f t="array" ref="G2028">IFERROR(_xlfn.IFS(A2028="","",'[1]OFD Query'!N2028="","Fresh"),'[1]OFD Query'!N2028)</f>
        <v>Reschedule</v>
      </c>
      <c r="H2028" s="6" t="str" cm="1">
        <f t="array" ref="H2028">IFERROR(_xlfn.IFS(B2028="","",'[1]OFD Query'!O2028="","Fresh"),'[1]OFD Query'!O2028)</f>
        <v>Schedule for future</v>
      </c>
      <c r="I2028" s="1" t="str">
        <f>IF(A2028="","",'[1]OFD Query'!W2028)</f>
        <v>D2109312501</v>
      </c>
      <c r="J2028" s="1" t="str">
        <f>IF(A2028="","",'[1]OFD Query'!X2028)</f>
        <v>Asim Nawaz Muhammad Nawaz</v>
      </c>
      <c r="K2028" s="1" t="str">
        <f>IF(A2028="","",'[1]OFD Query'!AL2028)</f>
        <v>Al Khansa</v>
      </c>
      <c r="L2028" s="6">
        <f>IF(A2028="","",'[1]OFD Query'!AO2028)</f>
        <v>179</v>
      </c>
      <c r="M2028" s="1" t="str" cm="1">
        <f t="array" ref="M2028">_xlfn.IFS(L2028="","",L2028=0,"PPD",L2028&gt;0,"COD")</f>
        <v>COD</v>
      </c>
      <c r="N2028" s="1" t="str" cm="1">
        <f t="array" ref="N2028">_xlfn.IFS(A2028="","",L2028=0,M2028,L2028&lt;100,"&lt;100",L2028&lt;200,"&lt;200",L2028&lt;500,"&lt;500",L2028&lt;1000,"&lt;1000",L2028&gt;1000,"Above 1K")</f>
        <v>&lt;200</v>
      </c>
      <c r="O2028" s="6">
        <f>IF(A2028="","",'[1]OFD Query'!CB2028)</f>
        <v>1</v>
      </c>
      <c r="P2028" s="1" t="str">
        <f>IF(A2028="","",'[1]OFD Query'!CJ2028)</f>
        <v/>
      </c>
      <c r="Q2028" s="1" t="str" cm="1">
        <f t="array" ref="Q2028">IFERROR(_xlfn.IFS(A2028="","",O2028=0,"TRUE",AND(O2028=1,E2028="Out For Delivery"),"FALSE",O2028=1,"TRUE"),"FALSE")</f>
        <v>FALSE</v>
      </c>
      <c r="R2028" s="1" t="str">
        <f>'[1]OFD Query'!BT2028</f>
        <v>NO</v>
      </c>
    </row>
    <row r="2029" spans="1:18" x14ac:dyDescent="0.3">
      <c r="A2029" s="5" t="str">
        <f>IF(ISBLANK('[1]OFD Query'!A2029),"",'[1]OFD Query'!A2029)</f>
        <v>6061324271976</v>
      </c>
      <c r="B2029" s="1" t="str">
        <f>IF(A2029="","",LEFT('[1]OFD Query'!C2029,FIND(" ",'[1]OFD Query'!C2029)-1))</f>
        <v>Dropship</v>
      </c>
      <c r="C2029" s="1" t="str">
        <f>IF(A2029="","",'[1]OFD Query'!F2029)</f>
        <v>C21030007</v>
      </c>
      <c r="D2029" s="1" t="str">
        <f>IFERROR(VLOOKUP(C2029,Sheet2!A:B,2,0),"")</f>
        <v>Mishadat</v>
      </c>
      <c r="E2029" s="1" t="str">
        <f>IF(A2029="","",'[1]OFD Query'!I2029)</f>
        <v>Out For Delivery</v>
      </c>
      <c r="F2029" s="1" t="str">
        <f t="shared" si="32"/>
        <v>MAK-2</v>
      </c>
      <c r="G2029" s="6" t="str" cm="1">
        <f t="array" ref="G2029">IFERROR(_xlfn.IFS(A2029="","",'[1]OFD Query'!N2029="","Fresh"),'[1]OFD Query'!N2029)</f>
        <v>Reschedule</v>
      </c>
      <c r="H2029" s="6" t="str" cm="1">
        <f t="array" ref="H2029">IFERROR(_xlfn.IFS(B2029="","",'[1]OFD Query'!O2029="","Fresh"),'[1]OFD Query'!O2029)</f>
        <v>Schedule for future</v>
      </c>
      <c r="I2029" s="1" t="str">
        <f>IF(A2029="","",'[1]OFD Query'!W2029)</f>
        <v>D2109312501</v>
      </c>
      <c r="J2029" s="1" t="str">
        <f>IF(A2029="","",'[1]OFD Query'!X2029)</f>
        <v>Asim Nawaz Muhammad Nawaz</v>
      </c>
      <c r="K2029" s="1" t="str">
        <f>IF(A2029="","",'[1]OFD Query'!AL2029)</f>
        <v>Al Andalus</v>
      </c>
      <c r="L2029" s="6">
        <f>IF(A2029="","",'[1]OFD Query'!AO2029)</f>
        <v>170</v>
      </c>
      <c r="M2029" s="1" t="str" cm="1">
        <f t="array" ref="M2029">_xlfn.IFS(L2029="","",L2029=0,"PPD",L2029&gt;0,"COD")</f>
        <v>COD</v>
      </c>
      <c r="N2029" s="1" t="str" cm="1">
        <f t="array" ref="N2029">_xlfn.IFS(A2029="","",L2029=0,M2029,L2029&lt;100,"&lt;100",L2029&lt;200,"&lt;200",L2029&lt;500,"&lt;500",L2029&lt;1000,"&lt;1000",L2029&gt;1000,"Above 1K")</f>
        <v>&lt;200</v>
      </c>
      <c r="O2029" s="6">
        <f>IF(A2029="","",'[1]OFD Query'!CB2029)</f>
        <v>2</v>
      </c>
      <c r="P2029" s="1" t="str">
        <f>IF(A2029="","",'[1]OFD Query'!CJ2029)</f>
        <v/>
      </c>
      <c r="Q2029" s="1" t="str" cm="1">
        <f t="array" ref="Q2029">IFERROR(_xlfn.IFS(A2029="","",O2029=0,"TRUE",AND(O2029=1,E2029="Out For Delivery"),"FALSE",O2029=1,"TRUE"),"FALSE")</f>
        <v>FALSE</v>
      </c>
      <c r="R2029" s="1" t="str">
        <f>'[1]OFD Query'!BT2029</f>
        <v>NO</v>
      </c>
    </row>
    <row r="2030" spans="1:18" x14ac:dyDescent="0.3">
      <c r="A2030" s="5" t="str">
        <f>IF(ISBLANK('[1]OFD Query'!A2030),"",'[1]OFD Query'!A2030)</f>
        <v>6062024945129</v>
      </c>
      <c r="B2030" s="1" t="str">
        <f>IF(A2030="","",LEFT('[1]OFD Query'!C2030,FIND(" ",'[1]OFD Query'!C2030)-1))</f>
        <v>Dropship</v>
      </c>
      <c r="C2030" s="1" t="str">
        <f>IF(A2030="","",'[1]OFD Query'!F2030)</f>
        <v>C2103730101</v>
      </c>
      <c r="D2030" s="1" t="str">
        <f>IFERROR(VLOOKUP(C2030,Sheet2!A:B,2,0),"")</f>
        <v>SHEIN</v>
      </c>
      <c r="E2030" s="1" t="str">
        <f>IF(A2030="","",'[1]OFD Query'!I2030)</f>
        <v>Out For Delivery</v>
      </c>
      <c r="F2030" s="1" t="str">
        <f t="shared" si="32"/>
        <v>MAK-2</v>
      </c>
      <c r="G2030" s="6" t="str" cm="1">
        <f t="array" ref="G2030">IFERROR(_xlfn.IFS(A2030="","",'[1]OFD Query'!N2030="","Fresh"),'[1]OFD Query'!N2030)</f>
        <v>Reschedule</v>
      </c>
      <c r="H2030" s="6" t="str" cm="1">
        <f t="array" ref="H2030">IFERROR(_xlfn.IFS(B2030="","",'[1]OFD Query'!O2030="","Fresh"),'[1]OFD Query'!O2030)</f>
        <v>Schedule for future</v>
      </c>
      <c r="I2030" s="1" t="str">
        <f>IF(A2030="","",'[1]OFD Query'!W2030)</f>
        <v>D2105536</v>
      </c>
      <c r="J2030" s="1" t="str">
        <f>IF(A2030="","",'[1]OFD Query'!X2030)</f>
        <v>Sauod Khedir Nemaz</v>
      </c>
      <c r="K2030" s="1" t="str">
        <f>IF(A2030="","",'[1]OFD Query'!AL2030)</f>
        <v>Ash Shuhada</v>
      </c>
      <c r="L2030" s="6">
        <f>IF(A2030="","",'[1]OFD Query'!AO2030)</f>
        <v>0</v>
      </c>
      <c r="M2030" s="1" t="str" cm="1">
        <f t="array" ref="M2030">_xlfn.IFS(L2030="","",L2030=0,"PPD",L2030&gt;0,"COD")</f>
        <v>PPD</v>
      </c>
      <c r="N2030" s="1" t="str" cm="1">
        <f t="array" ref="N2030">_xlfn.IFS(A2030="","",L2030=0,M2030,L2030&lt;100,"&lt;100",L2030&lt;200,"&lt;200",L2030&lt;500,"&lt;500",L2030&lt;1000,"&lt;1000",L2030&gt;1000,"Above 1K")</f>
        <v>PPD</v>
      </c>
      <c r="O2030" s="6">
        <f>IF(A2030="","",'[1]OFD Query'!CB2030)</f>
        <v>1</v>
      </c>
      <c r="P2030" s="1" t="str">
        <f>IF(A2030="","",'[1]OFD Query'!CJ2030)</f>
        <v>POUCH</v>
      </c>
      <c r="Q2030" s="1" t="str" cm="1">
        <f t="array" ref="Q2030">IFERROR(_xlfn.IFS(A2030="","",O2030=0,"TRUE",AND(O2030=1,E2030="Out For Delivery"),"FALSE",O2030=1,"TRUE"),"FALSE")</f>
        <v>FALSE</v>
      </c>
      <c r="R2030" s="1" t="str">
        <f>'[1]OFD Query'!BT2030</f>
        <v>NO</v>
      </c>
    </row>
    <row r="2031" spans="1:18" x14ac:dyDescent="0.3">
      <c r="A2031" s="5" t="str">
        <f>IF(ISBLANK('[1]OFD Query'!A2031),"",'[1]OFD Query'!A2031)</f>
        <v>6062024836988</v>
      </c>
      <c r="B2031" s="1" t="str">
        <f>IF(A2031="","",LEFT('[1]OFD Query'!C2031,FIND(" ",'[1]OFD Query'!C2031)-1))</f>
        <v>Dropship</v>
      </c>
      <c r="C2031" s="1" t="str">
        <f>IF(A2031="","",'[1]OFD Query'!F2031)</f>
        <v>C2103730101</v>
      </c>
      <c r="D2031" s="1" t="str">
        <f>IFERROR(VLOOKUP(C2031,Sheet2!A:B,2,0),"")</f>
        <v>SHEIN</v>
      </c>
      <c r="E2031" s="1" t="str">
        <f>IF(A2031="","",'[1]OFD Query'!I2031)</f>
        <v>Out For Delivery</v>
      </c>
      <c r="F2031" s="1" t="str">
        <f t="shared" si="32"/>
        <v>MAK-2</v>
      </c>
      <c r="G2031" s="6" t="str" cm="1">
        <f t="array" ref="G2031">IFERROR(_xlfn.IFS(A2031="","",'[1]OFD Query'!N2031="","Fresh"),'[1]OFD Query'!N2031)</f>
        <v>Reschedule</v>
      </c>
      <c r="H2031" s="6" t="str" cm="1">
        <f t="array" ref="H2031">IFERROR(_xlfn.IFS(B2031="","",'[1]OFD Query'!O2031="","Fresh"),'[1]OFD Query'!O2031)</f>
        <v>Schedule for future</v>
      </c>
      <c r="I2031" s="1" t="str">
        <f>IF(A2031="","",'[1]OFD Query'!W2031)</f>
        <v>D2105536</v>
      </c>
      <c r="J2031" s="1" t="str">
        <f>IF(A2031="","",'[1]OFD Query'!X2031)</f>
        <v>Sauod Khedir Nemaz</v>
      </c>
      <c r="K2031" s="1" t="str">
        <f>IF(A2031="","",'[1]OFD Query'!AL2031)</f>
        <v>Jabal An Nur</v>
      </c>
      <c r="L2031" s="6">
        <f>IF(A2031="","",'[1]OFD Query'!AO2031)</f>
        <v>349.08</v>
      </c>
      <c r="M2031" s="1" t="str" cm="1">
        <f t="array" ref="M2031">_xlfn.IFS(L2031="","",L2031=0,"PPD",L2031&gt;0,"COD")</f>
        <v>COD</v>
      </c>
      <c r="N2031" s="1" t="str" cm="1">
        <f t="array" ref="N2031">_xlfn.IFS(A2031="","",L2031=0,M2031,L2031&lt;100,"&lt;100",L2031&lt;200,"&lt;200",L2031&lt;500,"&lt;500",L2031&lt;1000,"&lt;1000",L2031&gt;1000,"Above 1K")</f>
        <v>&lt;500</v>
      </c>
      <c r="O2031" s="6">
        <f>IF(A2031="","",'[1]OFD Query'!CB2031)</f>
        <v>1</v>
      </c>
      <c r="P2031" s="1" t="str">
        <f>IF(A2031="","",'[1]OFD Query'!CJ2031)</f>
        <v>POUCH</v>
      </c>
      <c r="Q2031" s="1" t="str" cm="1">
        <f t="array" ref="Q2031">IFERROR(_xlfn.IFS(A2031="","",O2031=0,"TRUE",AND(O2031=1,E2031="Out For Delivery"),"FALSE",O2031=1,"TRUE"),"FALSE")</f>
        <v>FALSE</v>
      </c>
      <c r="R2031" s="1" t="str">
        <f>'[1]OFD Query'!BT2031</f>
        <v>NO</v>
      </c>
    </row>
    <row r="2032" spans="1:18" x14ac:dyDescent="0.3">
      <c r="A2032" s="5" t="str">
        <f>IF(ISBLANK('[1]OFD Query'!A2032),"",'[1]OFD Query'!A2032)</f>
        <v>6062024731712</v>
      </c>
      <c r="B2032" s="1" t="str">
        <f>IF(A2032="","",LEFT('[1]OFD Query'!C2032,FIND(" ",'[1]OFD Query'!C2032)-1))</f>
        <v>Dropship</v>
      </c>
      <c r="C2032" s="1" t="str">
        <f>IF(A2032="","",'[1]OFD Query'!F2032)</f>
        <v>C2103716501</v>
      </c>
      <c r="D2032" s="1" t="str">
        <f>IFERROR(VLOOKUP(C2032,Sheet2!A:B,2,0),"")</f>
        <v>SHEIN</v>
      </c>
      <c r="E2032" s="1" t="str">
        <f>IF(A2032="","",'[1]OFD Query'!I2032)</f>
        <v>Out For Delivery</v>
      </c>
      <c r="F2032" s="1" t="str">
        <f t="shared" si="32"/>
        <v>MAK-2</v>
      </c>
      <c r="G2032" s="6" t="str" cm="1">
        <f t="array" ref="G2032">IFERROR(_xlfn.IFS(A2032="","",'[1]OFD Query'!N2032="","Fresh"),'[1]OFD Query'!N2032)</f>
        <v>Reschedule</v>
      </c>
      <c r="H2032" s="6" t="str" cm="1">
        <f t="array" ref="H2032">IFERROR(_xlfn.IFS(B2032="","",'[1]OFD Query'!O2032="","Fresh"),'[1]OFD Query'!O2032)</f>
        <v>Schedule for future</v>
      </c>
      <c r="I2032" s="1" t="str">
        <f>IF(A2032="","",'[1]OFD Query'!W2032)</f>
        <v>D2105536</v>
      </c>
      <c r="J2032" s="1" t="str">
        <f>IF(A2032="","",'[1]OFD Query'!X2032)</f>
        <v>Sauod Khedir Nemaz</v>
      </c>
      <c r="K2032" s="1" t="str">
        <f>IF(A2032="","",'[1]OFD Query'!AL2032)</f>
        <v>Al'usaylah</v>
      </c>
      <c r="L2032" s="6">
        <f>IF(A2032="","",'[1]OFD Query'!AO2032)</f>
        <v>180.66</v>
      </c>
      <c r="M2032" s="1" t="str" cm="1">
        <f t="array" ref="M2032">_xlfn.IFS(L2032="","",L2032=0,"PPD",L2032&gt;0,"COD")</f>
        <v>COD</v>
      </c>
      <c r="N2032" s="1" t="str" cm="1">
        <f t="array" ref="N2032">_xlfn.IFS(A2032="","",L2032=0,M2032,L2032&lt;100,"&lt;100",L2032&lt;200,"&lt;200",L2032&lt;500,"&lt;500",L2032&lt;1000,"&lt;1000",L2032&gt;1000,"Above 1K")</f>
        <v>&lt;200</v>
      </c>
      <c r="O2032" s="6">
        <f>IF(A2032="","",'[1]OFD Query'!CB2032)</f>
        <v>1</v>
      </c>
      <c r="P2032" s="1" t="str">
        <f>IF(A2032="","",'[1]OFD Query'!CJ2032)</f>
        <v>POUCH</v>
      </c>
      <c r="Q2032" s="1" t="str" cm="1">
        <f t="array" ref="Q2032">IFERROR(_xlfn.IFS(A2032="","",O2032=0,"TRUE",AND(O2032=1,E2032="Out For Delivery"),"FALSE",O2032=1,"TRUE"),"FALSE")</f>
        <v>FALSE</v>
      </c>
      <c r="R2032" s="1" t="str">
        <f>'[1]OFD Query'!BT2032</f>
        <v>NO</v>
      </c>
    </row>
    <row r="2033" spans="1:18" x14ac:dyDescent="0.3">
      <c r="A2033" s="5" t="str">
        <f>IF(ISBLANK('[1]OFD Query'!A2033),"",'[1]OFD Query'!A2033)</f>
        <v>6061824292445</v>
      </c>
      <c r="B2033" s="1" t="str">
        <f>IF(A2033="","",LEFT('[1]OFD Query'!C2033,FIND(" ",'[1]OFD Query'!C2033)-1))</f>
        <v>Dropship</v>
      </c>
      <c r="C2033" s="1" t="str">
        <f>IF(A2033="","",'[1]OFD Query'!F2033)</f>
        <v>C2103730101</v>
      </c>
      <c r="D2033" s="1" t="str">
        <f>IFERROR(VLOOKUP(C2033,Sheet2!A:B,2,0),"")</f>
        <v>SHEIN</v>
      </c>
      <c r="E2033" s="1" t="str">
        <f>IF(A2033="","",'[1]OFD Query'!I2033)</f>
        <v>Out For Delivery</v>
      </c>
      <c r="F2033" s="1" t="str">
        <f t="shared" si="32"/>
        <v>MAK-2</v>
      </c>
      <c r="G2033" s="6" t="str" cm="1">
        <f t="array" ref="G2033">IFERROR(_xlfn.IFS(A2033="","",'[1]OFD Query'!N2033="","Fresh"),'[1]OFD Query'!N2033)</f>
        <v>No Answer</v>
      </c>
      <c r="H2033" s="6" t="str" cm="1">
        <f t="array" ref="H2033">IFERROR(_xlfn.IFS(B2033="","",'[1]OFD Query'!O2033="","Fresh"),'[1]OFD Query'!O2033)</f>
        <v>Switched Off</v>
      </c>
      <c r="I2033" s="1" t="str">
        <f>IF(A2033="","",'[1]OFD Query'!W2033)</f>
        <v>D2109312501</v>
      </c>
      <c r="J2033" s="1" t="str">
        <f>IF(A2033="","",'[1]OFD Query'!X2033)</f>
        <v>Asim Nawaz Muhammad Nawaz</v>
      </c>
      <c r="K2033" s="1" t="str">
        <f>IF(A2033="","",'[1]OFD Query'!AL2033)</f>
        <v>Ray'zakhir</v>
      </c>
      <c r="L2033" s="6">
        <f>IF(A2033="","",'[1]OFD Query'!AO2033)</f>
        <v>374.7</v>
      </c>
      <c r="M2033" s="1" t="str" cm="1">
        <f t="array" ref="M2033">_xlfn.IFS(L2033="","",L2033=0,"PPD",L2033&gt;0,"COD")</f>
        <v>COD</v>
      </c>
      <c r="N2033" s="1" t="str" cm="1">
        <f t="array" ref="N2033">_xlfn.IFS(A2033="","",L2033=0,M2033,L2033&lt;100,"&lt;100",L2033&lt;200,"&lt;200",L2033&lt;500,"&lt;500",L2033&lt;1000,"&lt;1000",L2033&gt;1000,"Above 1K")</f>
        <v>&lt;500</v>
      </c>
      <c r="O2033" s="6">
        <f>IF(A2033="","",'[1]OFD Query'!CB2033)</f>
        <v>2</v>
      </c>
      <c r="P2033" s="1" t="str">
        <f>IF(A2033="","",'[1]OFD Query'!CJ2033)</f>
        <v>POUCH</v>
      </c>
      <c r="Q2033" s="1" t="str" cm="1">
        <f t="array" ref="Q2033">IFERROR(_xlfn.IFS(A2033="","",O2033=0,"TRUE",AND(O2033=1,E2033="Out For Delivery"),"FALSE",O2033=1,"TRUE"),"FALSE")</f>
        <v>FALSE</v>
      </c>
      <c r="R2033" s="1" t="str">
        <f>'[1]OFD Query'!BT2033</f>
        <v>NO</v>
      </c>
    </row>
    <row r="2034" spans="1:18" x14ac:dyDescent="0.3">
      <c r="A2034" s="5" t="str">
        <f>IF(ISBLANK('[1]OFD Query'!A2034),"",'[1]OFD Query'!A2034)</f>
        <v>6062124739164</v>
      </c>
      <c r="B2034" s="1" t="str">
        <f>IF(A2034="","",LEFT('[1]OFD Query'!C2034,FIND(" ",'[1]OFD Query'!C2034)-1))</f>
        <v>Dropship</v>
      </c>
      <c r="C2034" s="1" t="str">
        <f>IF(A2034="","",'[1]OFD Query'!F2034)</f>
        <v>C2103730101</v>
      </c>
      <c r="D2034" s="1" t="str">
        <f>IFERROR(VLOOKUP(C2034,Sheet2!A:B,2,0),"")</f>
        <v>SHEIN</v>
      </c>
      <c r="E2034" s="1" t="str">
        <f>IF(A2034="","",'[1]OFD Query'!I2034)</f>
        <v>Out For Delivery</v>
      </c>
      <c r="F2034" s="1" t="str">
        <f t="shared" si="32"/>
        <v>MAK-2</v>
      </c>
      <c r="G2034" s="6" t="str" cm="1">
        <f t="array" ref="G2034">IFERROR(_xlfn.IFS(A2034="","",'[1]OFD Query'!N2034="","Fresh"),'[1]OFD Query'!N2034)</f>
        <v>Cancel</v>
      </c>
      <c r="H2034" s="6" t="str" cm="1">
        <f t="array" ref="H2034">IFERROR(_xlfn.IFS(B2034="","",'[1]OFD Query'!O2034="","Fresh"),'[1]OFD Query'!O2034)</f>
        <v>Doesn't Want to Give Reason</v>
      </c>
      <c r="I2034" s="1" t="str">
        <f>IF(A2034="","",'[1]OFD Query'!W2034)</f>
        <v>D2105536</v>
      </c>
      <c r="J2034" s="1" t="str">
        <f>IF(A2034="","",'[1]OFD Query'!X2034)</f>
        <v>Sauod Khedir Nemaz</v>
      </c>
      <c r="K2034" s="1" t="str">
        <f>IF(A2034="","",'[1]OFD Query'!AL2034)</f>
        <v>Al'usaylah</v>
      </c>
      <c r="L2034" s="6">
        <f>IF(A2034="","",'[1]OFD Query'!AO2034)</f>
        <v>122.62</v>
      </c>
      <c r="M2034" s="1" t="str" cm="1">
        <f t="array" ref="M2034">_xlfn.IFS(L2034="","",L2034=0,"PPD",L2034&gt;0,"COD")</f>
        <v>COD</v>
      </c>
      <c r="N2034" s="1" t="str" cm="1">
        <f t="array" ref="N2034">_xlfn.IFS(A2034="","",L2034=0,M2034,L2034&lt;100,"&lt;100",L2034&lt;200,"&lt;200",L2034&lt;500,"&lt;500",L2034&lt;1000,"&lt;1000",L2034&gt;1000,"Above 1K")</f>
        <v>&lt;200</v>
      </c>
      <c r="O2034" s="6">
        <f>IF(A2034="","",'[1]OFD Query'!CB2034)</f>
        <v>1</v>
      </c>
      <c r="P2034" s="1" t="str">
        <f>IF(A2034="","",'[1]OFD Query'!CJ2034)</f>
        <v>POUCH</v>
      </c>
      <c r="Q2034" s="1" t="str" cm="1">
        <f t="array" ref="Q2034">IFERROR(_xlfn.IFS(A2034="","",O2034=0,"TRUE",AND(O2034=1,E2034="Out For Delivery"),"FALSE",O2034=1,"TRUE"),"FALSE")</f>
        <v>FALSE</v>
      </c>
      <c r="R2034" s="1" t="str">
        <f>'[1]OFD Query'!BT2034</f>
        <v>NO</v>
      </c>
    </row>
    <row r="2035" spans="1:18" x14ac:dyDescent="0.3">
      <c r="A2035" s="5" t="str">
        <f>IF(ISBLANK('[1]OFD Query'!A2035),"",'[1]OFD Query'!A2035)</f>
        <v>6061824394514</v>
      </c>
      <c r="B2035" s="1" t="str">
        <f>IF(A2035="","",LEFT('[1]OFD Query'!C2035,FIND(" ",'[1]OFD Query'!C2035)-1))</f>
        <v>Dropship</v>
      </c>
      <c r="C2035" s="1" t="str">
        <f>IF(A2035="","",'[1]OFD Query'!F2035)</f>
        <v>C2103730101</v>
      </c>
      <c r="D2035" s="1" t="str">
        <f>IFERROR(VLOOKUP(C2035,Sheet2!A:B,2,0),"")</f>
        <v>SHEIN</v>
      </c>
      <c r="E2035" s="1" t="str">
        <f>IF(A2035="","",'[1]OFD Query'!I2035)</f>
        <v>Out For Delivery</v>
      </c>
      <c r="F2035" s="1" t="str">
        <f t="shared" si="32"/>
        <v>MAK-2</v>
      </c>
      <c r="G2035" s="6" t="str" cm="1">
        <f t="array" ref="G2035">IFERROR(_xlfn.IFS(A2035="","",'[1]OFD Query'!N2035="","Fresh"),'[1]OFD Query'!N2035)</f>
        <v>Reschedule</v>
      </c>
      <c r="H2035" s="6" t="str" cm="1">
        <f t="array" ref="H2035">IFERROR(_xlfn.IFS(B2035="","",'[1]OFD Query'!O2035="","Fresh"),'[1]OFD Query'!O2035)</f>
        <v>Schedule for future</v>
      </c>
      <c r="I2035" s="1" t="str">
        <f>IF(A2035="","",'[1]OFD Query'!W2035)</f>
        <v>D2109312501</v>
      </c>
      <c r="J2035" s="1" t="str">
        <f>IF(A2035="","",'[1]OFD Query'!X2035)</f>
        <v>Asim Nawaz Muhammad Nawaz</v>
      </c>
      <c r="K2035" s="1" t="str">
        <f>IF(A2035="","",'[1]OFD Query'!AL2035)</f>
        <v>Al Khansa</v>
      </c>
      <c r="L2035" s="6">
        <f>IF(A2035="","",'[1]OFD Query'!AO2035)</f>
        <v>316.89999999999998</v>
      </c>
      <c r="M2035" s="1" t="str" cm="1">
        <f t="array" ref="M2035">_xlfn.IFS(L2035="","",L2035=0,"PPD",L2035&gt;0,"COD")</f>
        <v>COD</v>
      </c>
      <c r="N2035" s="1" t="str" cm="1">
        <f t="array" ref="N2035">_xlfn.IFS(A2035="","",L2035=0,M2035,L2035&lt;100,"&lt;100",L2035&lt;200,"&lt;200",L2035&lt;500,"&lt;500",L2035&lt;1000,"&lt;1000",L2035&gt;1000,"Above 1K")</f>
        <v>&lt;500</v>
      </c>
      <c r="O2035" s="6">
        <f>IF(A2035="","",'[1]OFD Query'!CB2035)</f>
        <v>2</v>
      </c>
      <c r="P2035" s="1" t="str">
        <f>IF(A2035="","",'[1]OFD Query'!CJ2035)</f>
        <v>POUCH</v>
      </c>
      <c r="Q2035" s="1" t="str" cm="1">
        <f t="array" ref="Q2035">IFERROR(_xlfn.IFS(A2035="","",O2035=0,"TRUE",AND(O2035=1,E2035="Out For Delivery"),"FALSE",O2035=1,"TRUE"),"FALSE")</f>
        <v>FALSE</v>
      </c>
      <c r="R2035" s="1" t="str">
        <f>'[1]OFD Query'!BT2035</f>
        <v>NO</v>
      </c>
    </row>
    <row r="2036" spans="1:18" x14ac:dyDescent="0.3">
      <c r="A2036" s="5" t="str">
        <f>IF(ISBLANK('[1]OFD Query'!A2036),"",'[1]OFD Query'!A2036)</f>
        <v>6061924699826</v>
      </c>
      <c r="B2036" s="1" t="str">
        <f>IF(A2036="","",LEFT('[1]OFD Query'!C2036,FIND(" ",'[1]OFD Query'!C2036)-1))</f>
        <v>Dropship</v>
      </c>
      <c r="C2036" s="1" t="str">
        <f>IF(A2036="","",'[1]OFD Query'!F2036)</f>
        <v>C2103730101</v>
      </c>
      <c r="D2036" s="1" t="str">
        <f>IFERROR(VLOOKUP(C2036,Sheet2!A:B,2,0),"")</f>
        <v>SHEIN</v>
      </c>
      <c r="E2036" s="1" t="str">
        <f>IF(A2036="","",'[1]OFD Query'!I2036)</f>
        <v>Out For Delivery</v>
      </c>
      <c r="F2036" s="1" t="str">
        <f t="shared" si="32"/>
        <v>MAK-2</v>
      </c>
      <c r="G2036" s="6" t="str" cm="1">
        <f t="array" ref="G2036">IFERROR(_xlfn.IFS(A2036="","",'[1]OFD Query'!N2036="","Fresh"),'[1]OFD Query'!N2036)</f>
        <v>Reschedule</v>
      </c>
      <c r="H2036" s="6" t="str" cm="1">
        <f t="array" ref="H2036">IFERROR(_xlfn.IFS(B2036="","",'[1]OFD Query'!O2036="","Fresh"),'[1]OFD Query'!O2036)</f>
        <v>Schedule for future</v>
      </c>
      <c r="I2036" s="1" t="str">
        <f>IF(A2036="","",'[1]OFD Query'!W2036)</f>
        <v>D2105536</v>
      </c>
      <c r="J2036" s="1" t="str">
        <f>IF(A2036="","",'[1]OFD Query'!X2036)</f>
        <v>Sauod Khedir Nemaz</v>
      </c>
      <c r="K2036" s="1" t="str">
        <f>IF(A2036="","",'[1]OFD Query'!AL2036)</f>
        <v>Jabal An Nur</v>
      </c>
      <c r="L2036" s="6">
        <f>IF(A2036="","",'[1]OFD Query'!AO2036)</f>
        <v>299.70999999999998</v>
      </c>
      <c r="M2036" s="1" t="str" cm="1">
        <f t="array" ref="M2036">_xlfn.IFS(L2036="","",L2036=0,"PPD",L2036&gt;0,"COD")</f>
        <v>COD</v>
      </c>
      <c r="N2036" s="1" t="str" cm="1">
        <f t="array" ref="N2036">_xlfn.IFS(A2036="","",L2036=0,M2036,L2036&lt;100,"&lt;100",L2036&lt;200,"&lt;200",L2036&lt;500,"&lt;500",L2036&lt;1000,"&lt;1000",L2036&gt;1000,"Above 1K")</f>
        <v>&lt;500</v>
      </c>
      <c r="O2036" s="6">
        <f>IF(A2036="","",'[1]OFD Query'!CB2036)</f>
        <v>2</v>
      </c>
      <c r="P2036" s="1" t="str">
        <f>IF(A2036="","",'[1]OFD Query'!CJ2036)</f>
        <v>POUCH</v>
      </c>
      <c r="Q2036" s="1" t="str" cm="1">
        <f t="array" ref="Q2036">IFERROR(_xlfn.IFS(A2036="","",O2036=0,"TRUE",AND(O2036=1,E2036="Out For Delivery"),"FALSE",O2036=1,"TRUE"),"FALSE")</f>
        <v>FALSE</v>
      </c>
      <c r="R2036" s="1" t="str">
        <f>'[1]OFD Query'!BT2036</f>
        <v>NO</v>
      </c>
    </row>
    <row r="2037" spans="1:18" x14ac:dyDescent="0.3">
      <c r="A2037" s="5" t="str">
        <f>IF(ISBLANK('[1]OFD Query'!A2037),"",'[1]OFD Query'!A2037)</f>
        <v>6062124963264</v>
      </c>
      <c r="B2037" s="1" t="str">
        <f>IF(A2037="","",LEFT('[1]OFD Query'!C2037,FIND(" ",'[1]OFD Query'!C2037)-1))</f>
        <v>Dropship</v>
      </c>
      <c r="C2037" s="1" t="str">
        <f>IF(A2037="","",'[1]OFD Query'!F2037)</f>
        <v>C2103730101</v>
      </c>
      <c r="D2037" s="1" t="str">
        <f>IFERROR(VLOOKUP(C2037,Sheet2!A:B,2,0),"")</f>
        <v>SHEIN</v>
      </c>
      <c r="E2037" s="1" t="str">
        <f>IF(A2037="","",'[1]OFD Query'!I2037)</f>
        <v>Out For Delivery</v>
      </c>
      <c r="F2037" s="1" t="str">
        <f t="shared" si="32"/>
        <v>MAK-2</v>
      </c>
      <c r="G2037" s="6" t="str" cm="1">
        <f t="array" ref="G2037">IFERROR(_xlfn.IFS(A2037="","",'[1]OFD Query'!N2037="","Fresh"),'[1]OFD Query'!N2037)</f>
        <v>Review</v>
      </c>
      <c r="H2037" s="6" t="str" cm="1">
        <f t="array" ref="H2037">IFERROR(_xlfn.IFS(B2037="","",'[1]OFD Query'!O2037="","Fresh"),'[1]OFD Query'!O2037)</f>
        <v>Customer Wants to Change Location</v>
      </c>
      <c r="I2037" s="1" t="str">
        <f>IF(A2037="","",'[1]OFD Query'!W2037)</f>
        <v>D2105536</v>
      </c>
      <c r="J2037" s="1" t="str">
        <f>IF(A2037="","",'[1]OFD Query'!X2037)</f>
        <v>Sauod Khedir Nemaz</v>
      </c>
      <c r="K2037" s="1" t="str">
        <f>IF(A2037="","",'[1]OFD Query'!AL2037)</f>
        <v>Jabal An Nur</v>
      </c>
      <c r="L2037" s="6">
        <f>IF(A2037="","",'[1]OFD Query'!AO2037)</f>
        <v>0</v>
      </c>
      <c r="M2037" s="1" t="str" cm="1">
        <f t="array" ref="M2037">_xlfn.IFS(L2037="","",L2037=0,"PPD",L2037&gt;0,"COD")</f>
        <v>PPD</v>
      </c>
      <c r="N2037" s="1" t="str" cm="1">
        <f t="array" ref="N2037">_xlfn.IFS(A2037="","",L2037=0,M2037,L2037&lt;100,"&lt;100",L2037&lt;200,"&lt;200",L2037&lt;500,"&lt;500",L2037&lt;1000,"&lt;1000",L2037&gt;1000,"Above 1K")</f>
        <v>PPD</v>
      </c>
      <c r="O2037" s="6">
        <f>IF(A2037="","",'[1]OFD Query'!CB2037)</f>
        <v>1</v>
      </c>
      <c r="P2037" s="1" t="str">
        <f>IF(A2037="","",'[1]OFD Query'!CJ2037)</f>
        <v>POUCH</v>
      </c>
      <c r="Q2037" s="1" t="str" cm="1">
        <f t="array" ref="Q2037">IFERROR(_xlfn.IFS(A2037="","",O2037=0,"TRUE",AND(O2037=1,E2037="Out For Delivery"),"FALSE",O2037=1,"TRUE"),"FALSE")</f>
        <v>FALSE</v>
      </c>
      <c r="R2037" s="1" t="str">
        <f>'[1]OFD Query'!BT2037</f>
        <v>NO</v>
      </c>
    </row>
    <row r="2038" spans="1:18" x14ac:dyDescent="0.3">
      <c r="A2038" s="5" t="str">
        <f>IF(ISBLANK('[1]OFD Query'!A2038),"",'[1]OFD Query'!A2038)</f>
        <v>6061124186939</v>
      </c>
      <c r="B2038" s="1" t="str">
        <f>IF(A2038="","",LEFT('[1]OFD Query'!C2038,FIND(" ",'[1]OFD Query'!C2038)-1))</f>
        <v>Dropship</v>
      </c>
      <c r="C2038" s="1" t="str">
        <f>IF(A2038="","",'[1]OFD Query'!F2038)</f>
        <v>C2103730101</v>
      </c>
      <c r="D2038" s="1" t="str">
        <f>IFERROR(VLOOKUP(C2038,Sheet2!A:B,2,0),"")</f>
        <v>SHEIN</v>
      </c>
      <c r="E2038" s="1" t="str">
        <f>IF(A2038="","",'[1]OFD Query'!I2038)</f>
        <v>Out For Delivery</v>
      </c>
      <c r="F2038" s="1" t="str">
        <f t="shared" si="32"/>
        <v>MAK-2</v>
      </c>
      <c r="G2038" s="6" t="str" cm="1">
        <f t="array" ref="G2038">IFERROR(_xlfn.IFS(A2038="","",'[1]OFD Query'!N2038="","Fresh"),'[1]OFD Query'!N2038)</f>
        <v>Cancel</v>
      </c>
      <c r="H2038" s="6" t="str" cm="1">
        <f t="array" ref="H2038">IFERROR(_xlfn.IFS(B2038="","",'[1]OFD Query'!O2038="","Fresh"),'[1]OFD Query'!O2038)</f>
        <v>Doesn't Want to Give Reason</v>
      </c>
      <c r="I2038" s="1" t="str">
        <f>IF(A2038="","",'[1]OFD Query'!W2038)</f>
        <v>D2109312501</v>
      </c>
      <c r="J2038" s="1" t="str">
        <f>IF(A2038="","",'[1]OFD Query'!X2038)</f>
        <v>Asim Nawaz Muhammad Nawaz</v>
      </c>
      <c r="K2038" s="1" t="str">
        <f>IF(A2038="","",'[1]OFD Query'!AL2038)</f>
        <v>Ray'zakhir</v>
      </c>
      <c r="L2038" s="6">
        <f>IF(A2038="","",'[1]OFD Query'!AO2038)</f>
        <v>406.03</v>
      </c>
      <c r="M2038" s="1" t="str" cm="1">
        <f t="array" ref="M2038">_xlfn.IFS(L2038="","",L2038=0,"PPD",L2038&gt;0,"COD")</f>
        <v>COD</v>
      </c>
      <c r="N2038" s="1" t="str" cm="1">
        <f t="array" ref="N2038">_xlfn.IFS(A2038="","",L2038=0,M2038,L2038&lt;100,"&lt;100",L2038&lt;200,"&lt;200",L2038&lt;500,"&lt;500",L2038&lt;1000,"&lt;1000",L2038&gt;1000,"Above 1K")</f>
        <v>&lt;500</v>
      </c>
      <c r="O2038" s="6">
        <f>IF(A2038="","",'[1]OFD Query'!CB2038)</f>
        <v>3</v>
      </c>
      <c r="P2038" s="1" t="str">
        <f>IF(A2038="","",'[1]OFD Query'!CJ2038)</f>
        <v>POUCH</v>
      </c>
      <c r="Q2038" s="1" t="str" cm="1">
        <f t="array" ref="Q2038">IFERROR(_xlfn.IFS(A2038="","",O2038=0,"TRUE",AND(O2038=1,E2038="Out For Delivery"),"FALSE",O2038=1,"TRUE"),"FALSE")</f>
        <v>FALSE</v>
      </c>
      <c r="R2038" s="1" t="str">
        <f>'[1]OFD Query'!BT2038</f>
        <v>NO</v>
      </c>
    </row>
    <row r="2039" spans="1:18" x14ac:dyDescent="0.3">
      <c r="A2039" s="5" t="str">
        <f>IF(ISBLANK('[1]OFD Query'!A2039),"",'[1]OFD Query'!A2039)</f>
        <v>6061724257323</v>
      </c>
      <c r="B2039" s="1" t="str">
        <f>IF(A2039="","",LEFT('[1]OFD Query'!C2039,FIND(" ",'[1]OFD Query'!C2039)-1))</f>
        <v>Dropship</v>
      </c>
      <c r="C2039" s="1" t="str">
        <f>IF(A2039="","",'[1]OFD Query'!F2039)</f>
        <v>C2103716501</v>
      </c>
      <c r="D2039" s="1" t="str">
        <f>IFERROR(VLOOKUP(C2039,Sheet2!A:B,2,0),"")</f>
        <v>SHEIN</v>
      </c>
      <c r="E2039" s="1" t="str">
        <f>IF(A2039="","",'[1]OFD Query'!I2039)</f>
        <v>Out For Delivery</v>
      </c>
      <c r="F2039" s="1" t="str">
        <f t="shared" si="32"/>
        <v>MAK-2</v>
      </c>
      <c r="G2039" s="6" t="str" cm="1">
        <f t="array" ref="G2039">IFERROR(_xlfn.IFS(A2039="","",'[1]OFD Query'!N2039="","Fresh"),'[1]OFD Query'!N2039)</f>
        <v>No Answer</v>
      </c>
      <c r="H2039" s="6" t="str" cm="1">
        <f t="array" ref="H2039">IFERROR(_xlfn.IFS(B2039="","",'[1]OFD Query'!O2039="","Fresh"),'[1]OFD Query'!O2039)</f>
        <v>Switched Off</v>
      </c>
      <c r="I2039" s="1" t="str">
        <f>IF(A2039="","",'[1]OFD Query'!W2039)</f>
        <v>D2105536</v>
      </c>
      <c r="J2039" s="1" t="str">
        <f>IF(A2039="","",'[1]OFD Query'!X2039)</f>
        <v>Sauod Khedir Nemaz</v>
      </c>
      <c r="K2039" s="1" t="str">
        <f>IF(A2039="","",'[1]OFD Query'!AL2039)</f>
        <v>Jabal An Nur</v>
      </c>
      <c r="L2039" s="6">
        <f>IF(A2039="","",'[1]OFD Query'!AO2039)</f>
        <v>0</v>
      </c>
      <c r="M2039" s="1" t="str" cm="1">
        <f t="array" ref="M2039">_xlfn.IFS(L2039="","",L2039=0,"PPD",L2039&gt;0,"COD")</f>
        <v>PPD</v>
      </c>
      <c r="N2039" s="1" t="str" cm="1">
        <f t="array" ref="N2039">_xlfn.IFS(A2039="","",L2039=0,M2039,L2039&lt;100,"&lt;100",L2039&lt;200,"&lt;200",L2039&lt;500,"&lt;500",L2039&lt;1000,"&lt;1000",L2039&gt;1000,"Above 1K")</f>
        <v>PPD</v>
      </c>
      <c r="O2039" s="6">
        <f>IF(A2039="","",'[1]OFD Query'!CB2039)</f>
        <v>2</v>
      </c>
      <c r="P2039" s="1" t="str">
        <f>IF(A2039="","",'[1]OFD Query'!CJ2039)</f>
        <v>POUCH</v>
      </c>
      <c r="Q2039" s="1" t="str" cm="1">
        <f t="array" ref="Q2039">IFERROR(_xlfn.IFS(A2039="","",O2039=0,"TRUE",AND(O2039=1,E2039="Out For Delivery"),"FALSE",O2039=1,"TRUE"),"FALSE")</f>
        <v>FALSE</v>
      </c>
      <c r="R2039" s="1" t="str">
        <f>'[1]OFD Query'!BT2039</f>
        <v>NO</v>
      </c>
    </row>
    <row r="2040" spans="1:18" x14ac:dyDescent="0.3">
      <c r="A2040" s="5" t="str">
        <f>IF(ISBLANK('[1]OFD Query'!A2040),"",'[1]OFD Query'!A2040)</f>
        <v>6062224457999</v>
      </c>
      <c r="B2040" s="1" t="str">
        <f>IF(A2040="","",LEFT('[1]OFD Query'!C2040,FIND(" ",'[1]OFD Query'!C2040)-1))</f>
        <v>Dropship</v>
      </c>
      <c r="C2040" s="1" t="str">
        <f>IF(A2040="","",'[1]OFD Query'!F2040)</f>
        <v>C2103730101</v>
      </c>
      <c r="D2040" s="1" t="str">
        <f>IFERROR(VLOOKUP(C2040,Sheet2!A:B,2,0),"")</f>
        <v>SHEIN</v>
      </c>
      <c r="E2040" s="1" t="str">
        <f>IF(A2040="","",'[1]OFD Query'!I2040)</f>
        <v>Out For Delivery</v>
      </c>
      <c r="F2040" s="1" t="str">
        <f t="shared" si="32"/>
        <v>MAK-2</v>
      </c>
      <c r="G2040" s="6" t="str" cm="1">
        <f t="array" ref="G2040">IFERROR(_xlfn.IFS(A2040="","",'[1]OFD Query'!N2040="","Fresh"),'[1]OFD Query'!N2040)</f>
        <v>Fresh</v>
      </c>
      <c r="H2040" s="6" t="str" cm="1">
        <f t="array" ref="H2040">IFERROR(_xlfn.IFS(B2040="","",'[1]OFD Query'!O2040="","Fresh"),'[1]OFD Query'!O2040)</f>
        <v>Fresh</v>
      </c>
      <c r="I2040" s="1" t="str">
        <f>IF(A2040="","",'[1]OFD Query'!W2040)</f>
        <v>D2105536</v>
      </c>
      <c r="J2040" s="1" t="str">
        <f>IF(A2040="","",'[1]OFD Query'!X2040)</f>
        <v>Sauod Khedir Nemaz</v>
      </c>
      <c r="K2040" s="1" t="str">
        <f>IF(A2040="","",'[1]OFD Query'!AL2040)</f>
        <v>Jabal An Nur</v>
      </c>
      <c r="L2040" s="6">
        <f>IF(A2040="","",'[1]OFD Query'!AO2040)</f>
        <v>415.85</v>
      </c>
      <c r="M2040" s="1" t="str" cm="1">
        <f t="array" ref="M2040">_xlfn.IFS(L2040="","",L2040=0,"PPD",L2040&gt;0,"COD")</f>
        <v>COD</v>
      </c>
      <c r="N2040" s="1" t="str" cm="1">
        <f t="array" ref="N2040">_xlfn.IFS(A2040="","",L2040=0,M2040,L2040&lt;100,"&lt;100",L2040&lt;200,"&lt;200",L2040&lt;500,"&lt;500",L2040&lt;1000,"&lt;1000",L2040&gt;1000,"Above 1K")</f>
        <v>&lt;500</v>
      </c>
      <c r="O2040" s="6">
        <f>IF(A2040="","",'[1]OFD Query'!CB2040)</f>
        <v>0</v>
      </c>
      <c r="P2040" s="1" t="str">
        <f>IF(A2040="","",'[1]OFD Query'!CJ2040)</f>
        <v>POUCH</v>
      </c>
      <c r="Q2040" s="1" t="str" cm="1">
        <f t="array" ref="Q2040">IFERROR(_xlfn.IFS(A2040="","",O2040=0,"TRUE",AND(O2040=1,E2040="Out For Delivery"),"FALSE",O2040=1,"TRUE"),"FALSE")</f>
        <v>TRUE</v>
      </c>
      <c r="R2040" s="1" t="str">
        <f>'[1]OFD Query'!BT2040</f>
        <v>NO</v>
      </c>
    </row>
    <row r="2041" spans="1:18" x14ac:dyDescent="0.3">
      <c r="A2041" s="5" t="str">
        <f>IF(ISBLANK('[1]OFD Query'!A2041),"",'[1]OFD Query'!A2041)</f>
        <v>6062024469136</v>
      </c>
      <c r="B2041" s="1" t="str">
        <f>IF(A2041="","",LEFT('[1]OFD Query'!C2041,FIND(" ",'[1]OFD Query'!C2041)-1))</f>
        <v>Dropship</v>
      </c>
      <c r="C2041" s="1" t="str">
        <f>IF(A2041="","",'[1]OFD Query'!F2041)</f>
        <v>C21036624</v>
      </c>
      <c r="D2041" s="1" t="str">
        <f>IFERROR(VLOOKUP(C2041,Sheet2!A:B,2,0),"")</f>
        <v>CODPARTNER</v>
      </c>
      <c r="E2041" s="1" t="str">
        <f>IF(A2041="","",'[1]OFD Query'!I2041)</f>
        <v>Out For Delivery</v>
      </c>
      <c r="F2041" s="1" t="str">
        <f t="shared" si="32"/>
        <v>MAK-2</v>
      </c>
      <c r="G2041" s="6" t="str" cm="1">
        <f t="array" ref="G2041">IFERROR(_xlfn.IFS(A2041="","",'[1]OFD Query'!N2041="","Fresh"),'[1]OFD Query'!N2041)</f>
        <v>Reschedule</v>
      </c>
      <c r="H2041" s="6" t="str" cm="1">
        <f t="array" ref="H2041">IFERROR(_xlfn.IFS(B2041="","",'[1]OFD Query'!O2041="","Fresh"),'[1]OFD Query'!O2041)</f>
        <v>Schedule for future</v>
      </c>
      <c r="I2041" s="1" t="str">
        <f>IF(A2041="","",'[1]OFD Query'!W2041)</f>
        <v>D2109312501</v>
      </c>
      <c r="J2041" s="1" t="str">
        <f>IF(A2041="","",'[1]OFD Query'!X2041)</f>
        <v>Asim Nawaz Muhammad Nawaz</v>
      </c>
      <c r="K2041" s="1" t="str">
        <f>IF(A2041="","",'[1]OFD Query'!AL2041)</f>
        <v>Ray'zakhir</v>
      </c>
      <c r="L2041" s="6">
        <f>IF(A2041="","",'[1]OFD Query'!AO2041)</f>
        <v>199</v>
      </c>
      <c r="M2041" s="1" t="str" cm="1">
        <f t="array" ref="M2041">_xlfn.IFS(L2041="","",L2041=0,"PPD",L2041&gt;0,"COD")</f>
        <v>COD</v>
      </c>
      <c r="N2041" s="1" t="str" cm="1">
        <f t="array" ref="N2041">_xlfn.IFS(A2041="","",L2041=0,M2041,L2041&lt;100,"&lt;100",L2041&lt;200,"&lt;200",L2041&lt;500,"&lt;500",L2041&lt;1000,"&lt;1000",L2041&gt;1000,"Above 1K")</f>
        <v>&lt;200</v>
      </c>
      <c r="O2041" s="6">
        <f>IF(A2041="","",'[1]OFD Query'!CB2041)</f>
        <v>2</v>
      </c>
      <c r="P2041" s="1" t="str">
        <f>IF(A2041="","",'[1]OFD Query'!CJ2041)</f>
        <v/>
      </c>
      <c r="Q2041" s="1" t="str" cm="1">
        <f t="array" ref="Q2041">IFERROR(_xlfn.IFS(A2041="","",O2041=0,"TRUE",AND(O2041=1,E2041="Out For Delivery"),"FALSE",O2041=1,"TRUE"),"FALSE")</f>
        <v>FALSE</v>
      </c>
      <c r="R2041" s="1" t="str">
        <f>'[1]OFD Query'!BT2041</f>
        <v>NO</v>
      </c>
    </row>
    <row r="2042" spans="1:18" x14ac:dyDescent="0.3">
      <c r="A2042" s="5" t="str">
        <f>IF(ISBLANK('[1]OFD Query'!A2042),"",'[1]OFD Query'!A2042)</f>
        <v>6062224266806</v>
      </c>
      <c r="B2042" s="1" t="str">
        <f>IF(A2042="","",LEFT('[1]OFD Query'!C2042,FIND(" ",'[1]OFD Query'!C2042)-1))</f>
        <v>Dropship</v>
      </c>
      <c r="C2042" s="1" t="str">
        <f>IF(A2042="","",'[1]OFD Query'!F2042)</f>
        <v>C2103730101</v>
      </c>
      <c r="D2042" s="1" t="str">
        <f>IFERROR(VLOOKUP(C2042,Sheet2!A:B,2,0),"")</f>
        <v>SHEIN</v>
      </c>
      <c r="E2042" s="1" t="str">
        <f>IF(A2042="","",'[1]OFD Query'!I2042)</f>
        <v>Out For Delivery</v>
      </c>
      <c r="F2042" s="1" t="str">
        <f t="shared" si="32"/>
        <v>MAK-2</v>
      </c>
      <c r="G2042" s="6" t="str" cm="1">
        <f t="array" ref="G2042">IFERROR(_xlfn.IFS(A2042="","",'[1]OFD Query'!N2042="","Fresh"),'[1]OFD Query'!N2042)</f>
        <v>Fresh</v>
      </c>
      <c r="H2042" s="6" t="str" cm="1">
        <f t="array" ref="H2042">IFERROR(_xlfn.IFS(B2042="","",'[1]OFD Query'!O2042="","Fresh"),'[1]OFD Query'!O2042)</f>
        <v>Fresh</v>
      </c>
      <c r="I2042" s="1" t="str">
        <f>IF(A2042="","",'[1]OFD Query'!W2042)</f>
        <v>D2105536</v>
      </c>
      <c r="J2042" s="1" t="str">
        <f>IF(A2042="","",'[1]OFD Query'!X2042)</f>
        <v>Sauod Khedir Nemaz</v>
      </c>
      <c r="K2042" s="1" t="str">
        <f>IF(A2042="","",'[1]OFD Query'!AL2042)</f>
        <v>Jabal An Nur</v>
      </c>
      <c r="L2042" s="6">
        <f>IF(A2042="","",'[1]OFD Query'!AO2042)</f>
        <v>229.74</v>
      </c>
      <c r="M2042" s="1" t="str" cm="1">
        <f t="array" ref="M2042">_xlfn.IFS(L2042="","",L2042=0,"PPD",L2042&gt;0,"COD")</f>
        <v>COD</v>
      </c>
      <c r="N2042" s="1" t="str" cm="1">
        <f t="array" ref="N2042">_xlfn.IFS(A2042="","",L2042=0,M2042,L2042&lt;100,"&lt;100",L2042&lt;200,"&lt;200",L2042&lt;500,"&lt;500",L2042&lt;1000,"&lt;1000",L2042&gt;1000,"Above 1K")</f>
        <v>&lt;500</v>
      </c>
      <c r="O2042" s="6">
        <f>IF(A2042="","",'[1]OFD Query'!CB2042)</f>
        <v>0</v>
      </c>
      <c r="P2042" s="1" t="str">
        <f>IF(A2042="","",'[1]OFD Query'!CJ2042)</f>
        <v>POUCH</v>
      </c>
      <c r="Q2042" s="1" t="str" cm="1">
        <f t="array" ref="Q2042">IFERROR(_xlfn.IFS(A2042="","",O2042=0,"TRUE",AND(O2042=1,E2042="Out For Delivery"),"FALSE",O2042=1,"TRUE"),"FALSE")</f>
        <v>TRUE</v>
      </c>
      <c r="R2042" s="1" t="str">
        <f>'[1]OFD Query'!BT2042</f>
        <v>NO</v>
      </c>
    </row>
    <row r="2043" spans="1:18" x14ac:dyDescent="0.3">
      <c r="A2043" s="5" t="str">
        <f>IF(ISBLANK('[1]OFD Query'!A2043),"",'[1]OFD Query'!A2043)</f>
        <v>6062224846220</v>
      </c>
      <c r="B2043" s="1" t="str">
        <f>IF(A2043="","",LEFT('[1]OFD Query'!C2043,FIND(" ",'[1]OFD Query'!C2043)-1))</f>
        <v>Dropship</v>
      </c>
      <c r="C2043" s="1" t="str">
        <f>IF(A2043="","",'[1]OFD Query'!F2043)</f>
        <v>C2103730101</v>
      </c>
      <c r="D2043" s="1" t="str">
        <f>IFERROR(VLOOKUP(C2043,Sheet2!A:B,2,0),"")</f>
        <v>SHEIN</v>
      </c>
      <c r="E2043" s="1" t="str">
        <f>IF(A2043="","",'[1]OFD Query'!I2043)</f>
        <v>Delivered</v>
      </c>
      <c r="F2043" s="1" t="str">
        <f t="shared" si="32"/>
        <v>MAK-2</v>
      </c>
      <c r="G2043" s="6" t="str" cm="1">
        <f t="array" ref="G2043">IFERROR(_xlfn.IFS(A2043="","",'[1]OFD Query'!N2043="","Fresh"),'[1]OFD Query'!N2043)</f>
        <v>Fresh</v>
      </c>
      <c r="H2043" s="6" t="str" cm="1">
        <f t="array" ref="H2043">IFERROR(_xlfn.IFS(B2043="","",'[1]OFD Query'!O2043="","Fresh"),'[1]OFD Query'!O2043)</f>
        <v>Fresh</v>
      </c>
      <c r="I2043" s="1" t="str">
        <f>IF(A2043="","",'[1]OFD Query'!W2043)</f>
        <v>D2109312501</v>
      </c>
      <c r="J2043" s="1" t="str">
        <f>IF(A2043="","",'[1]OFD Query'!X2043)</f>
        <v>Asim Nawaz Muhammad Nawaz</v>
      </c>
      <c r="K2043" s="1" t="str">
        <f>IF(A2043="","",'[1]OFD Query'!AL2043)</f>
        <v>Ray'zakhir</v>
      </c>
      <c r="L2043" s="6">
        <f>IF(A2043="","",'[1]OFD Query'!AO2043)</f>
        <v>0</v>
      </c>
      <c r="M2043" s="1" t="str" cm="1">
        <f t="array" ref="M2043">_xlfn.IFS(L2043="","",L2043=0,"PPD",L2043&gt;0,"COD")</f>
        <v>PPD</v>
      </c>
      <c r="N2043" s="1" t="str" cm="1">
        <f t="array" ref="N2043">_xlfn.IFS(A2043="","",L2043=0,M2043,L2043&lt;100,"&lt;100",L2043&lt;200,"&lt;200",L2043&lt;500,"&lt;500",L2043&lt;1000,"&lt;1000",L2043&gt;1000,"Above 1K")</f>
        <v>PPD</v>
      </c>
      <c r="O2043" s="6">
        <f>IF(A2043="","",'[1]OFD Query'!CB2043)</f>
        <v>1</v>
      </c>
      <c r="P2043" s="1" t="str">
        <f>IF(A2043="","",'[1]OFD Query'!CJ2043)</f>
        <v>POUCH</v>
      </c>
      <c r="Q2043" s="1" t="str" cm="1">
        <f t="array" ref="Q2043">IFERROR(_xlfn.IFS(A2043="","",O2043=0,"TRUE",AND(O2043=1,E2043="Out For Delivery"),"FALSE",O2043=1,"TRUE"),"FALSE")</f>
        <v>TRUE</v>
      </c>
      <c r="R2043" s="1" t="str">
        <f>'[1]OFD Query'!BT2043</f>
        <v>YES</v>
      </c>
    </row>
    <row r="2044" spans="1:18" x14ac:dyDescent="0.3">
      <c r="A2044" s="5" t="str">
        <f>IF(ISBLANK('[1]OFD Query'!A2044),"",'[1]OFD Query'!A2044)</f>
        <v>6061924778819</v>
      </c>
      <c r="B2044" s="1" t="str">
        <f>IF(A2044="","",LEFT('[1]OFD Query'!C2044,FIND(" ",'[1]OFD Query'!C2044)-1))</f>
        <v>Dropship</v>
      </c>
      <c r="C2044" s="1" t="str">
        <f>IF(A2044="","",'[1]OFD Query'!F2044)</f>
        <v>C21030007</v>
      </c>
      <c r="D2044" s="1" t="str">
        <f>IFERROR(VLOOKUP(C2044,Sheet2!A:B,2,0),"")</f>
        <v>Mishadat</v>
      </c>
      <c r="E2044" s="1" t="str">
        <f>IF(A2044="","",'[1]OFD Query'!I2044)</f>
        <v>Out For Delivery</v>
      </c>
      <c r="F2044" s="1" t="str">
        <f t="shared" si="32"/>
        <v>MAK-2</v>
      </c>
      <c r="G2044" s="6" t="str" cm="1">
        <f t="array" ref="G2044">IFERROR(_xlfn.IFS(A2044="","",'[1]OFD Query'!N2044="","Fresh"),'[1]OFD Query'!N2044)</f>
        <v>Reschedule</v>
      </c>
      <c r="H2044" s="6" t="str" cm="1">
        <f t="array" ref="H2044">IFERROR(_xlfn.IFS(B2044="","",'[1]OFD Query'!O2044="","Fresh"),'[1]OFD Query'!O2044)</f>
        <v>Schedule for future</v>
      </c>
      <c r="I2044" s="1" t="str">
        <f>IF(A2044="","",'[1]OFD Query'!W2044)</f>
        <v>D2105536</v>
      </c>
      <c r="J2044" s="1" t="str">
        <f>IF(A2044="","",'[1]OFD Query'!X2044)</f>
        <v>Sauod Khedir Nemaz</v>
      </c>
      <c r="K2044" s="1" t="str">
        <f>IF(A2044="","",'[1]OFD Query'!AL2044)</f>
        <v>Al'usaylah</v>
      </c>
      <c r="L2044" s="6">
        <f>IF(A2044="","",'[1]OFD Query'!AO2044)</f>
        <v>138</v>
      </c>
      <c r="M2044" s="1" t="str" cm="1">
        <f t="array" ref="M2044">_xlfn.IFS(L2044="","",L2044=0,"PPD",L2044&gt;0,"COD")</f>
        <v>COD</v>
      </c>
      <c r="N2044" s="1" t="str" cm="1">
        <f t="array" ref="N2044">_xlfn.IFS(A2044="","",L2044=0,M2044,L2044&lt;100,"&lt;100",L2044&lt;200,"&lt;200",L2044&lt;500,"&lt;500",L2044&lt;1000,"&lt;1000",L2044&gt;1000,"Above 1K")</f>
        <v>&lt;200</v>
      </c>
      <c r="O2044" s="6">
        <f>IF(A2044="","",'[1]OFD Query'!CB2044)</f>
        <v>2</v>
      </c>
      <c r="P2044" s="1" t="str">
        <f>IF(A2044="","",'[1]OFD Query'!CJ2044)</f>
        <v/>
      </c>
      <c r="Q2044" s="1" t="str" cm="1">
        <f t="array" ref="Q2044">IFERROR(_xlfn.IFS(A2044="","",O2044=0,"TRUE",AND(O2044=1,E2044="Out For Delivery"),"FALSE",O2044=1,"TRUE"),"FALSE")</f>
        <v>FALSE</v>
      </c>
      <c r="R2044" s="1" t="str">
        <f>'[1]OFD Query'!BT2044</f>
        <v>NO</v>
      </c>
    </row>
    <row r="2045" spans="1:18" x14ac:dyDescent="0.3">
      <c r="A2045" s="5" t="str">
        <f>IF(ISBLANK('[1]OFD Query'!A2045),"",'[1]OFD Query'!A2045)</f>
        <v>6062224686330</v>
      </c>
      <c r="B2045" s="1" t="str">
        <f>IF(A2045="","",LEFT('[1]OFD Query'!C2045,FIND(" ",'[1]OFD Query'!C2045)-1))</f>
        <v>Dropship</v>
      </c>
      <c r="C2045" s="1" t="str">
        <f>IF(A2045="","",'[1]OFD Query'!F2045)</f>
        <v>C2103730101</v>
      </c>
      <c r="D2045" s="1" t="str">
        <f>IFERROR(VLOOKUP(C2045,Sheet2!A:B,2,0),"")</f>
        <v>SHEIN</v>
      </c>
      <c r="E2045" s="1" t="str">
        <f>IF(A2045="","",'[1]OFD Query'!I2045)</f>
        <v>Out For Delivery</v>
      </c>
      <c r="F2045" s="1" t="str">
        <f t="shared" si="32"/>
        <v>MAK-2</v>
      </c>
      <c r="G2045" s="6" t="str" cm="1">
        <f t="array" ref="G2045">IFERROR(_xlfn.IFS(A2045="","",'[1]OFD Query'!N2045="","Fresh"),'[1]OFD Query'!N2045)</f>
        <v>Fresh</v>
      </c>
      <c r="H2045" s="6" t="str" cm="1">
        <f t="array" ref="H2045">IFERROR(_xlfn.IFS(B2045="","",'[1]OFD Query'!O2045="","Fresh"),'[1]OFD Query'!O2045)</f>
        <v>Fresh</v>
      </c>
      <c r="I2045" s="1" t="str">
        <f>IF(A2045="","",'[1]OFD Query'!W2045)</f>
        <v>D2109312501</v>
      </c>
      <c r="J2045" s="1" t="str">
        <f>IF(A2045="","",'[1]OFD Query'!X2045)</f>
        <v>Asim Nawaz Muhammad Nawaz</v>
      </c>
      <c r="K2045" s="1" t="str">
        <f>IF(A2045="","",'[1]OFD Query'!AL2045)</f>
        <v>Al Khansa</v>
      </c>
      <c r="L2045" s="6">
        <f>IF(A2045="","",'[1]OFD Query'!AO2045)</f>
        <v>0</v>
      </c>
      <c r="M2045" s="1" t="str" cm="1">
        <f t="array" ref="M2045">_xlfn.IFS(L2045="","",L2045=0,"PPD",L2045&gt;0,"COD")</f>
        <v>PPD</v>
      </c>
      <c r="N2045" s="1" t="str" cm="1">
        <f t="array" ref="N2045">_xlfn.IFS(A2045="","",L2045=0,M2045,L2045&lt;100,"&lt;100",L2045&lt;200,"&lt;200",L2045&lt;500,"&lt;500",L2045&lt;1000,"&lt;1000",L2045&gt;1000,"Above 1K")</f>
        <v>PPD</v>
      </c>
      <c r="O2045" s="6">
        <f>IF(A2045="","",'[1]OFD Query'!CB2045)</f>
        <v>0</v>
      </c>
      <c r="P2045" s="1" t="str">
        <f>IF(A2045="","",'[1]OFD Query'!CJ2045)</f>
        <v>POUCH</v>
      </c>
      <c r="Q2045" s="1" t="str" cm="1">
        <f t="array" ref="Q2045">IFERROR(_xlfn.IFS(A2045="","",O2045=0,"TRUE",AND(O2045=1,E2045="Out For Delivery"),"FALSE",O2045=1,"TRUE"),"FALSE")</f>
        <v>TRUE</v>
      </c>
      <c r="R2045" s="1" t="str">
        <f>'[1]OFD Query'!BT2045</f>
        <v>NO</v>
      </c>
    </row>
    <row r="2046" spans="1:18" x14ac:dyDescent="0.3">
      <c r="A2046" s="5" t="str">
        <f>IF(ISBLANK('[1]OFD Query'!A2046),"",'[1]OFD Query'!A2046)</f>
        <v>6062224151854</v>
      </c>
      <c r="B2046" s="1" t="str">
        <f>IF(A2046="","",LEFT('[1]OFD Query'!C2046,FIND(" ",'[1]OFD Query'!C2046)-1))</f>
        <v>Dropship</v>
      </c>
      <c r="C2046" s="1" t="str">
        <f>IF(A2046="","",'[1]OFD Query'!F2046)</f>
        <v>C2103730101</v>
      </c>
      <c r="D2046" s="1" t="str">
        <f>IFERROR(VLOOKUP(C2046,Sheet2!A:B,2,0),"")</f>
        <v>SHEIN</v>
      </c>
      <c r="E2046" s="1" t="str">
        <f>IF(A2046="","",'[1]OFD Query'!I2046)</f>
        <v>Out For Delivery</v>
      </c>
      <c r="F2046" s="1" t="str">
        <f t="shared" si="32"/>
        <v>MAK-2</v>
      </c>
      <c r="G2046" s="6" t="str" cm="1">
        <f t="array" ref="G2046">IFERROR(_xlfn.IFS(A2046="","",'[1]OFD Query'!N2046="","Fresh"),'[1]OFD Query'!N2046)</f>
        <v>Fresh</v>
      </c>
      <c r="H2046" s="6" t="str" cm="1">
        <f t="array" ref="H2046">IFERROR(_xlfn.IFS(B2046="","",'[1]OFD Query'!O2046="","Fresh"),'[1]OFD Query'!O2046)</f>
        <v>Fresh</v>
      </c>
      <c r="I2046" s="1" t="str">
        <f>IF(A2046="","",'[1]OFD Query'!W2046)</f>
        <v>D2105536</v>
      </c>
      <c r="J2046" s="1" t="str">
        <f>IF(A2046="","",'[1]OFD Query'!X2046)</f>
        <v>Sauod Khedir Nemaz</v>
      </c>
      <c r="K2046" s="1" t="str">
        <f>IF(A2046="","",'[1]OFD Query'!AL2046)</f>
        <v>Jabal An Nur</v>
      </c>
      <c r="L2046" s="6">
        <f>IF(A2046="","",'[1]OFD Query'!AO2046)</f>
        <v>390.37</v>
      </c>
      <c r="M2046" s="1" t="str" cm="1">
        <f t="array" ref="M2046">_xlfn.IFS(L2046="","",L2046=0,"PPD",L2046&gt;0,"COD")</f>
        <v>COD</v>
      </c>
      <c r="N2046" s="1" t="str" cm="1">
        <f t="array" ref="N2046">_xlfn.IFS(A2046="","",L2046=0,M2046,L2046&lt;100,"&lt;100",L2046&lt;200,"&lt;200",L2046&lt;500,"&lt;500",L2046&lt;1000,"&lt;1000",L2046&gt;1000,"Above 1K")</f>
        <v>&lt;500</v>
      </c>
      <c r="O2046" s="6">
        <f>IF(A2046="","",'[1]OFD Query'!CB2046)</f>
        <v>0</v>
      </c>
      <c r="P2046" s="1" t="str">
        <f>IF(A2046="","",'[1]OFD Query'!CJ2046)</f>
        <v>POUCH</v>
      </c>
      <c r="Q2046" s="1" t="str" cm="1">
        <f t="array" ref="Q2046">IFERROR(_xlfn.IFS(A2046="","",O2046=0,"TRUE",AND(O2046=1,E2046="Out For Delivery"),"FALSE",O2046=1,"TRUE"),"FALSE")</f>
        <v>TRUE</v>
      </c>
      <c r="R2046" s="1" t="str">
        <f>'[1]OFD Query'!BT2046</f>
        <v>NO</v>
      </c>
    </row>
    <row r="2047" spans="1:18" x14ac:dyDescent="0.3">
      <c r="A2047" s="5" t="str">
        <f>IF(ISBLANK('[1]OFD Query'!A2047),"",'[1]OFD Query'!A2047)</f>
        <v>6062124521057</v>
      </c>
      <c r="B2047" s="1" t="str">
        <f>IF(A2047="","",LEFT('[1]OFD Query'!C2047,FIND(" ",'[1]OFD Query'!C2047)-1))</f>
        <v>Dropship</v>
      </c>
      <c r="C2047" s="1" t="str">
        <f>IF(A2047="","",'[1]OFD Query'!F2047)</f>
        <v>C2103730101</v>
      </c>
      <c r="D2047" s="1" t="str">
        <f>IFERROR(VLOOKUP(C2047,Sheet2!A:B,2,0),"")</f>
        <v>SHEIN</v>
      </c>
      <c r="E2047" s="1" t="str">
        <f>IF(A2047="","",'[1]OFD Query'!I2047)</f>
        <v>Out For Delivery</v>
      </c>
      <c r="F2047" s="1" t="str">
        <f t="shared" si="32"/>
        <v>MAK-2</v>
      </c>
      <c r="G2047" s="6" t="str" cm="1">
        <f t="array" ref="G2047">IFERROR(_xlfn.IFS(A2047="","",'[1]OFD Query'!N2047="","Fresh"),'[1]OFD Query'!N2047)</f>
        <v>No Answer</v>
      </c>
      <c r="H2047" s="6" t="str" cm="1">
        <f t="array" ref="H2047">IFERROR(_xlfn.IFS(B2047="","",'[1]OFD Query'!O2047="","Fresh"),'[1]OFD Query'!O2047)</f>
        <v>Switched Off</v>
      </c>
      <c r="I2047" s="1" t="str">
        <f>IF(A2047="","",'[1]OFD Query'!W2047)</f>
        <v>D2109312501</v>
      </c>
      <c r="J2047" s="1" t="str">
        <f>IF(A2047="","",'[1]OFD Query'!X2047)</f>
        <v>Asim Nawaz Muhammad Nawaz</v>
      </c>
      <c r="K2047" s="1" t="str">
        <f>IF(A2047="","",'[1]OFD Query'!AL2047)</f>
        <v>Al Khansa</v>
      </c>
      <c r="L2047" s="6">
        <f>IF(A2047="","",'[1]OFD Query'!AO2047)</f>
        <v>107.34</v>
      </c>
      <c r="M2047" s="1" t="str" cm="1">
        <f t="array" ref="M2047">_xlfn.IFS(L2047="","",L2047=0,"PPD",L2047&gt;0,"COD")</f>
        <v>COD</v>
      </c>
      <c r="N2047" s="1" t="str" cm="1">
        <f t="array" ref="N2047">_xlfn.IFS(A2047="","",L2047=0,M2047,L2047&lt;100,"&lt;100",L2047&lt;200,"&lt;200",L2047&lt;500,"&lt;500",L2047&lt;1000,"&lt;1000",L2047&gt;1000,"Above 1K")</f>
        <v>&lt;200</v>
      </c>
      <c r="O2047" s="6">
        <f>IF(A2047="","",'[1]OFD Query'!CB2047)</f>
        <v>1</v>
      </c>
      <c r="P2047" s="1" t="str">
        <f>IF(A2047="","",'[1]OFD Query'!CJ2047)</f>
        <v>POUCH</v>
      </c>
      <c r="Q2047" s="1" t="str" cm="1">
        <f t="array" ref="Q2047">IFERROR(_xlfn.IFS(A2047="","",O2047=0,"TRUE",AND(O2047=1,E2047="Out For Delivery"),"FALSE",O2047=1,"TRUE"),"FALSE")</f>
        <v>FALSE</v>
      </c>
      <c r="R2047" s="1" t="str">
        <f>'[1]OFD Query'!BT2047</f>
        <v>NO</v>
      </c>
    </row>
    <row r="2048" spans="1:18" x14ac:dyDescent="0.3">
      <c r="A2048" s="5" t="str">
        <f>IF(ISBLANK('[1]OFD Query'!A2048),"",'[1]OFD Query'!A2048)</f>
        <v>6061424156841</v>
      </c>
      <c r="B2048" s="1" t="str">
        <f>IF(A2048="","",LEFT('[1]OFD Query'!C2048,FIND(" ",'[1]OFD Query'!C2048)-1))</f>
        <v>Dropship</v>
      </c>
      <c r="C2048" s="1" t="str">
        <f>IF(A2048="","",'[1]OFD Query'!F2048)</f>
        <v>C21036624</v>
      </c>
      <c r="D2048" s="1" t="str">
        <f>IFERROR(VLOOKUP(C2048,Sheet2!A:B,2,0),"")</f>
        <v>CODPARTNER</v>
      </c>
      <c r="E2048" s="1" t="str">
        <f>IF(A2048="","",'[1]OFD Query'!I2048)</f>
        <v>Out For Delivery</v>
      </c>
      <c r="F2048" s="1" t="str">
        <f t="shared" si="32"/>
        <v>MAK-2</v>
      </c>
      <c r="G2048" s="6" t="str" cm="1">
        <f t="array" ref="G2048">IFERROR(_xlfn.IFS(A2048="","",'[1]OFD Query'!N2048="","Fresh"),'[1]OFD Query'!N2048)</f>
        <v>Cancel</v>
      </c>
      <c r="H2048" s="6" t="str" cm="1">
        <f t="array" ref="H2048">IFERROR(_xlfn.IFS(B2048="","",'[1]OFD Query'!O2048="","Fresh"),'[1]OFD Query'!O2048)</f>
        <v>Doesn't Want to Give Reason</v>
      </c>
      <c r="I2048" s="1" t="str">
        <f>IF(A2048="","",'[1]OFD Query'!W2048)</f>
        <v>D2109312501</v>
      </c>
      <c r="J2048" s="1" t="str">
        <f>IF(A2048="","",'[1]OFD Query'!X2048)</f>
        <v>Asim Nawaz Muhammad Nawaz</v>
      </c>
      <c r="K2048" s="1" t="str">
        <f>IF(A2048="","",'[1]OFD Query'!AL2048)</f>
        <v>Al Hujun</v>
      </c>
      <c r="L2048" s="6">
        <f>IF(A2048="","",'[1]OFD Query'!AO2048)</f>
        <v>157</v>
      </c>
      <c r="M2048" s="1" t="str" cm="1">
        <f t="array" ref="M2048">_xlfn.IFS(L2048="","",L2048=0,"PPD",L2048&gt;0,"COD")</f>
        <v>COD</v>
      </c>
      <c r="N2048" s="1" t="str" cm="1">
        <f t="array" ref="N2048">_xlfn.IFS(A2048="","",L2048=0,M2048,L2048&lt;100,"&lt;100",L2048&lt;200,"&lt;200",L2048&lt;500,"&lt;500",L2048&lt;1000,"&lt;1000",L2048&gt;1000,"Above 1K")</f>
        <v>&lt;200</v>
      </c>
      <c r="O2048" s="6">
        <f>IF(A2048="","",'[1]OFD Query'!CB2048)</f>
        <v>2</v>
      </c>
      <c r="P2048" s="1" t="str">
        <f>IF(A2048="","",'[1]OFD Query'!CJ2048)</f>
        <v/>
      </c>
      <c r="Q2048" s="1" t="str" cm="1">
        <f t="array" ref="Q2048">IFERROR(_xlfn.IFS(A2048="","",O2048=0,"TRUE",AND(O2048=1,E2048="Out For Delivery"),"FALSE",O2048=1,"TRUE"),"FALSE")</f>
        <v>FALSE</v>
      </c>
      <c r="R2048" s="1" t="str">
        <f>'[1]OFD Query'!BT2048</f>
        <v>NO</v>
      </c>
    </row>
    <row r="2049" spans="1:18" x14ac:dyDescent="0.3">
      <c r="A2049" s="5" t="str">
        <f>IF(ISBLANK('[1]OFD Query'!A2049),"",'[1]OFD Query'!A2049)</f>
        <v>6060924829542</v>
      </c>
      <c r="B2049" s="1" t="str">
        <f>IF(A2049="","",LEFT('[1]OFD Query'!C2049,FIND(" ",'[1]OFD Query'!C2049)-1))</f>
        <v>Dropship</v>
      </c>
      <c r="C2049" s="1" t="str">
        <f>IF(A2049="","",'[1]OFD Query'!F2049)</f>
        <v>C2103716501</v>
      </c>
      <c r="D2049" s="1" t="str">
        <f>IFERROR(VLOOKUP(C2049,Sheet2!A:B,2,0),"")</f>
        <v>SHEIN</v>
      </c>
      <c r="E2049" s="1" t="str">
        <f>IF(A2049="","",'[1]OFD Query'!I2049)</f>
        <v>Out For Delivery</v>
      </c>
      <c r="F2049" s="1" t="str">
        <f t="shared" si="32"/>
        <v>MAK-2</v>
      </c>
      <c r="G2049" s="6" t="str" cm="1">
        <f t="array" ref="G2049">IFERROR(_xlfn.IFS(A2049="","",'[1]OFD Query'!N2049="","Fresh"),'[1]OFD Query'!N2049)</f>
        <v>Reschedule</v>
      </c>
      <c r="H2049" s="6" t="str" cm="1">
        <f t="array" ref="H2049">IFERROR(_xlfn.IFS(B2049="","",'[1]OFD Query'!O2049="","Fresh"),'[1]OFD Query'!O2049)</f>
        <v>Schedule for future</v>
      </c>
      <c r="I2049" s="1" t="str">
        <f>IF(A2049="","",'[1]OFD Query'!W2049)</f>
        <v>D2105536</v>
      </c>
      <c r="J2049" s="1" t="str">
        <f>IF(A2049="","",'[1]OFD Query'!X2049)</f>
        <v>Sauod Khedir Nemaz</v>
      </c>
      <c r="K2049" s="1" t="str">
        <f>IF(A2049="","",'[1]OFD Query'!AL2049)</f>
        <v>Jabal An Nur</v>
      </c>
      <c r="L2049" s="6">
        <f>IF(A2049="","",'[1]OFD Query'!AO2049)</f>
        <v>242.5</v>
      </c>
      <c r="M2049" s="1" t="str" cm="1">
        <f t="array" ref="M2049">_xlfn.IFS(L2049="","",L2049=0,"PPD",L2049&gt;0,"COD")</f>
        <v>COD</v>
      </c>
      <c r="N2049" s="1" t="str" cm="1">
        <f t="array" ref="N2049">_xlfn.IFS(A2049="","",L2049=0,M2049,L2049&lt;100,"&lt;100",L2049&lt;200,"&lt;200",L2049&lt;500,"&lt;500",L2049&lt;1000,"&lt;1000",L2049&gt;1000,"Above 1K")</f>
        <v>&lt;500</v>
      </c>
      <c r="O2049" s="6">
        <f>IF(A2049="","",'[1]OFD Query'!CB2049)</f>
        <v>3</v>
      </c>
      <c r="P2049" s="1" t="str">
        <f>IF(A2049="","",'[1]OFD Query'!CJ2049)</f>
        <v>POUCH</v>
      </c>
      <c r="Q2049" s="1" t="str" cm="1">
        <f t="array" ref="Q2049">IFERROR(_xlfn.IFS(A2049="","",O2049=0,"TRUE",AND(O2049=1,E2049="Out For Delivery"),"FALSE",O2049=1,"TRUE"),"FALSE")</f>
        <v>FALSE</v>
      </c>
      <c r="R2049" s="1" t="str">
        <f>'[1]OFD Query'!BT2049</f>
        <v>NO</v>
      </c>
    </row>
    <row r="2050" spans="1:18" x14ac:dyDescent="0.3">
      <c r="A2050" s="5" t="str">
        <f>IF(ISBLANK('[1]OFD Query'!A2050),"",'[1]OFD Query'!A2050)</f>
        <v>6061124672619</v>
      </c>
      <c r="B2050" s="1" t="str">
        <f>IF(A2050="","",LEFT('[1]OFD Query'!C2050,FIND(" ",'[1]OFD Query'!C2050)-1))</f>
        <v>Dropship</v>
      </c>
      <c r="C2050" s="1" t="str">
        <f>IF(A2050="","",'[1]OFD Query'!F2050)</f>
        <v>C2103716501</v>
      </c>
      <c r="D2050" s="1" t="str">
        <f>IFERROR(VLOOKUP(C2050,Sheet2!A:B,2,0),"")</f>
        <v>SHEIN</v>
      </c>
      <c r="E2050" s="1" t="str">
        <f>IF(A2050="","",'[1]OFD Query'!I2050)</f>
        <v>Out For Delivery</v>
      </c>
      <c r="F2050" s="1" t="str">
        <f t="shared" si="32"/>
        <v>MAK-2</v>
      </c>
      <c r="G2050" s="6" t="str" cm="1">
        <f t="array" ref="G2050">IFERROR(_xlfn.IFS(A2050="","",'[1]OFD Query'!N2050="","Fresh"),'[1]OFD Query'!N2050)</f>
        <v>Reschedule</v>
      </c>
      <c r="H2050" s="6" t="str" cm="1">
        <f t="array" ref="H2050">IFERROR(_xlfn.IFS(B2050="","",'[1]OFD Query'!O2050="","Fresh"),'[1]OFD Query'!O2050)</f>
        <v>Schedule for future</v>
      </c>
      <c r="I2050" s="1" t="str">
        <f>IF(A2050="","",'[1]OFD Query'!W2050)</f>
        <v>D2105536</v>
      </c>
      <c r="J2050" s="1" t="str">
        <f>IF(A2050="","",'[1]OFD Query'!X2050)</f>
        <v>Sauod Khedir Nemaz</v>
      </c>
      <c r="K2050" s="1" t="str">
        <f>IF(A2050="","",'[1]OFD Query'!AL2050)</f>
        <v/>
      </c>
      <c r="L2050" s="6">
        <f>IF(A2050="","",'[1]OFD Query'!AO2050)</f>
        <v>275.39999999999998</v>
      </c>
      <c r="M2050" s="1" t="str" cm="1">
        <f t="array" ref="M2050">_xlfn.IFS(L2050="","",L2050=0,"PPD",L2050&gt;0,"COD")</f>
        <v>COD</v>
      </c>
      <c r="N2050" s="1" t="str" cm="1">
        <f t="array" ref="N2050">_xlfn.IFS(A2050="","",L2050=0,M2050,L2050&lt;100,"&lt;100",L2050&lt;200,"&lt;200",L2050&lt;500,"&lt;500",L2050&lt;1000,"&lt;1000",L2050&gt;1000,"Above 1K")</f>
        <v>&lt;500</v>
      </c>
      <c r="O2050" s="6">
        <f>IF(A2050="","",'[1]OFD Query'!CB2050)</f>
        <v>3</v>
      </c>
      <c r="P2050" s="1" t="str">
        <f>IF(A2050="","",'[1]OFD Query'!CJ2050)</f>
        <v>POUCH</v>
      </c>
      <c r="Q2050" s="1" t="str" cm="1">
        <f t="array" ref="Q2050">IFERROR(_xlfn.IFS(A2050="","",O2050=0,"TRUE",AND(O2050=1,E2050="Out For Delivery"),"FALSE",O2050=1,"TRUE"),"FALSE")</f>
        <v>FALSE</v>
      </c>
      <c r="R2050" s="1" t="str">
        <f>'[1]OFD Query'!BT2050</f>
        <v>NO</v>
      </c>
    </row>
    <row r="2051" spans="1:18" x14ac:dyDescent="0.3">
      <c r="A2051" s="5" t="str">
        <f>IF(ISBLANK('[1]OFD Query'!A2051),"",'[1]OFD Query'!A2051)</f>
        <v>6060524479204</v>
      </c>
      <c r="B2051" s="1" t="str">
        <f>IF(A2051="","",LEFT('[1]OFD Query'!C2051,FIND(" ",'[1]OFD Query'!C2051)-1))</f>
        <v>Dropship</v>
      </c>
      <c r="C2051" s="1" t="str">
        <f>IF(A2051="","",'[1]OFD Query'!F2051)</f>
        <v>C2103716501</v>
      </c>
      <c r="D2051" s="1" t="str">
        <f>IFERROR(VLOOKUP(C2051,Sheet2!A:B,2,0),"")</f>
        <v>SHEIN</v>
      </c>
      <c r="E2051" s="1" t="str">
        <f>IF(A2051="","",'[1]OFD Query'!I2051)</f>
        <v>Out For Delivery</v>
      </c>
      <c r="F2051" s="1" t="str">
        <f t="shared" si="32"/>
        <v>MAK-2</v>
      </c>
      <c r="G2051" s="6" t="str" cm="1">
        <f t="array" ref="G2051">IFERROR(_xlfn.IFS(A2051="","",'[1]OFD Query'!N2051="","Fresh"),'[1]OFD Query'!N2051)</f>
        <v>Cancel</v>
      </c>
      <c r="H2051" s="6" t="str" cm="1">
        <f t="array" ref="H2051">IFERROR(_xlfn.IFS(B2051="","",'[1]OFD Query'!O2051="","Fresh"),'[1]OFD Query'!O2051)</f>
        <v>Doesn't Want to Give Reason</v>
      </c>
      <c r="I2051" s="1" t="str">
        <f>IF(A2051="","",'[1]OFD Query'!W2051)</f>
        <v>D2105536</v>
      </c>
      <c r="J2051" s="1" t="str">
        <f>IF(A2051="","",'[1]OFD Query'!X2051)</f>
        <v>Sauod Khedir Nemaz</v>
      </c>
      <c r="K2051" s="1" t="str">
        <f>IF(A2051="","",'[1]OFD Query'!AL2051)</f>
        <v>Jabal An Nur</v>
      </c>
      <c r="L2051" s="6">
        <f>IF(A2051="","",'[1]OFD Query'!AO2051)</f>
        <v>560.54</v>
      </c>
      <c r="M2051" s="1" t="str" cm="1">
        <f t="array" ref="M2051">_xlfn.IFS(L2051="","",L2051=0,"PPD",L2051&gt;0,"COD")</f>
        <v>COD</v>
      </c>
      <c r="N2051" s="1" t="str" cm="1">
        <f t="array" ref="N2051">_xlfn.IFS(A2051="","",L2051=0,M2051,L2051&lt;100,"&lt;100",L2051&lt;200,"&lt;200",L2051&lt;500,"&lt;500",L2051&lt;1000,"&lt;1000",L2051&gt;1000,"Above 1K")</f>
        <v>&lt;1000</v>
      </c>
      <c r="O2051" s="6">
        <f>IF(A2051="","",'[1]OFD Query'!CB2051)</f>
        <v>2</v>
      </c>
      <c r="P2051" s="1" t="str">
        <f>IF(A2051="","",'[1]OFD Query'!CJ2051)</f>
        <v>POUCH</v>
      </c>
      <c r="Q2051" s="1" t="str" cm="1">
        <f t="array" ref="Q2051">IFERROR(_xlfn.IFS(A2051="","",O2051=0,"TRUE",AND(O2051=1,E2051="Out For Delivery"),"FALSE",O2051=1,"TRUE"),"FALSE")</f>
        <v>FALSE</v>
      </c>
      <c r="R2051" s="1" t="str">
        <f>'[1]OFD Query'!BT2051</f>
        <v>NO</v>
      </c>
    </row>
    <row r="2052" spans="1:18" x14ac:dyDescent="0.3">
      <c r="A2052" s="5" t="str">
        <f>IF(ISBLANK('[1]OFD Query'!A2052),"",'[1]OFD Query'!A2052)</f>
        <v>6062224866757</v>
      </c>
      <c r="B2052" s="1" t="str">
        <f>IF(A2052="","",LEFT('[1]OFD Query'!C2052,FIND(" ",'[1]OFD Query'!C2052)-1))</f>
        <v>Dropship</v>
      </c>
      <c r="C2052" s="1" t="str">
        <f>IF(A2052="","",'[1]OFD Query'!F2052)</f>
        <v>C2103730101</v>
      </c>
      <c r="D2052" s="1" t="str">
        <f>IFERROR(VLOOKUP(C2052,Sheet2!A:B,2,0),"")</f>
        <v>SHEIN</v>
      </c>
      <c r="E2052" s="1" t="str">
        <f>IF(A2052="","",'[1]OFD Query'!I2052)</f>
        <v>Out For Delivery</v>
      </c>
      <c r="F2052" s="1" t="str">
        <f t="shared" si="32"/>
        <v>MAK-2</v>
      </c>
      <c r="G2052" s="6" t="str" cm="1">
        <f t="array" ref="G2052">IFERROR(_xlfn.IFS(A2052="","",'[1]OFD Query'!N2052="","Fresh"),'[1]OFD Query'!N2052)</f>
        <v>Fresh</v>
      </c>
      <c r="H2052" s="6" t="str" cm="1">
        <f t="array" ref="H2052">IFERROR(_xlfn.IFS(B2052="","",'[1]OFD Query'!O2052="","Fresh"),'[1]OFD Query'!O2052)</f>
        <v>Fresh</v>
      </c>
      <c r="I2052" s="1" t="str">
        <f>IF(A2052="","",'[1]OFD Query'!W2052)</f>
        <v>D2105536</v>
      </c>
      <c r="J2052" s="1" t="str">
        <f>IF(A2052="","",'[1]OFD Query'!X2052)</f>
        <v>Sauod Khedir Nemaz</v>
      </c>
      <c r="K2052" s="1" t="str">
        <f>IF(A2052="","",'[1]OFD Query'!AL2052)</f>
        <v>Jabal An Nur</v>
      </c>
      <c r="L2052" s="6">
        <f>IF(A2052="","",'[1]OFD Query'!AO2052)</f>
        <v>350.82</v>
      </c>
      <c r="M2052" s="1" t="str" cm="1">
        <f t="array" ref="M2052">_xlfn.IFS(L2052="","",L2052=0,"PPD",L2052&gt;0,"COD")</f>
        <v>COD</v>
      </c>
      <c r="N2052" s="1" t="str" cm="1">
        <f t="array" ref="N2052">_xlfn.IFS(A2052="","",L2052=0,M2052,L2052&lt;100,"&lt;100",L2052&lt;200,"&lt;200",L2052&lt;500,"&lt;500",L2052&lt;1000,"&lt;1000",L2052&gt;1000,"Above 1K")</f>
        <v>&lt;500</v>
      </c>
      <c r="O2052" s="6">
        <f>IF(A2052="","",'[1]OFD Query'!CB2052)</f>
        <v>0</v>
      </c>
      <c r="P2052" s="1" t="str">
        <f>IF(A2052="","",'[1]OFD Query'!CJ2052)</f>
        <v>POUCH</v>
      </c>
      <c r="Q2052" s="1" t="str" cm="1">
        <f t="array" ref="Q2052">IFERROR(_xlfn.IFS(A2052="","",O2052=0,"TRUE",AND(O2052=1,E2052="Out For Delivery"),"FALSE",O2052=1,"TRUE"),"FALSE")</f>
        <v>TRUE</v>
      </c>
      <c r="R2052" s="1" t="str">
        <f>'[1]OFD Query'!BT2052</f>
        <v>NO</v>
      </c>
    </row>
    <row r="2053" spans="1:18" x14ac:dyDescent="0.3">
      <c r="A2053" s="5" t="str">
        <f>IF(ISBLANK('[1]OFD Query'!A2053),"",'[1]OFD Query'!A2053)</f>
        <v>6061424331857</v>
      </c>
      <c r="B2053" s="1" t="str">
        <f>IF(A2053="","",LEFT('[1]OFD Query'!C2053,FIND(" ",'[1]OFD Query'!C2053)-1))</f>
        <v>Dropship</v>
      </c>
      <c r="C2053" s="1" t="str">
        <f>IF(A2053="","",'[1]OFD Query'!F2053)</f>
        <v>C2103716501</v>
      </c>
      <c r="D2053" s="1" t="str">
        <f>IFERROR(VLOOKUP(C2053,Sheet2!A:B,2,0),"")</f>
        <v>SHEIN</v>
      </c>
      <c r="E2053" s="1" t="str">
        <f>IF(A2053="","",'[1]OFD Query'!I2053)</f>
        <v>Out For Delivery</v>
      </c>
      <c r="F2053" s="1" t="str">
        <f t="shared" ref="F2053:F2116" si="33">IF(A2053="","","MAK-2")</f>
        <v>MAK-2</v>
      </c>
      <c r="G2053" s="6" t="str" cm="1">
        <f t="array" ref="G2053">IFERROR(_xlfn.IFS(A2053="","",'[1]OFD Query'!N2053="","Fresh"),'[1]OFD Query'!N2053)</f>
        <v>Reschedule</v>
      </c>
      <c r="H2053" s="6" t="str" cm="1">
        <f t="array" ref="H2053">IFERROR(_xlfn.IFS(B2053="","",'[1]OFD Query'!O2053="","Fresh"),'[1]OFD Query'!O2053)</f>
        <v>Schedule for future</v>
      </c>
      <c r="I2053" s="1" t="str">
        <f>IF(A2053="","",'[1]OFD Query'!W2053)</f>
        <v>D2105536</v>
      </c>
      <c r="J2053" s="1" t="str">
        <f>IF(A2053="","",'[1]OFD Query'!X2053)</f>
        <v>Sauod Khedir Nemaz</v>
      </c>
      <c r="K2053" s="1" t="str">
        <f>IF(A2053="","",'[1]OFD Query'!AL2053)</f>
        <v>Jabal An Nur</v>
      </c>
      <c r="L2053" s="6">
        <f>IF(A2053="","",'[1]OFD Query'!AO2053)</f>
        <v>139.69</v>
      </c>
      <c r="M2053" s="1" t="str" cm="1">
        <f t="array" ref="M2053">_xlfn.IFS(L2053="","",L2053=0,"PPD",L2053&gt;0,"COD")</f>
        <v>COD</v>
      </c>
      <c r="N2053" s="1" t="str" cm="1">
        <f t="array" ref="N2053">_xlfn.IFS(A2053="","",L2053=0,M2053,L2053&lt;100,"&lt;100",L2053&lt;200,"&lt;200",L2053&lt;500,"&lt;500",L2053&lt;1000,"&lt;1000",L2053&gt;1000,"Above 1K")</f>
        <v>&lt;200</v>
      </c>
      <c r="O2053" s="6">
        <f>IF(A2053="","",'[1]OFD Query'!CB2053)</f>
        <v>2</v>
      </c>
      <c r="P2053" s="1" t="str">
        <f>IF(A2053="","",'[1]OFD Query'!CJ2053)</f>
        <v>POUCH</v>
      </c>
      <c r="Q2053" s="1" t="str" cm="1">
        <f t="array" ref="Q2053">IFERROR(_xlfn.IFS(A2053="","",O2053=0,"TRUE",AND(O2053=1,E2053="Out For Delivery"),"FALSE",O2053=1,"TRUE"),"FALSE")</f>
        <v>FALSE</v>
      </c>
      <c r="R2053" s="1" t="str">
        <f>'[1]OFD Query'!BT2053</f>
        <v>NO</v>
      </c>
    </row>
    <row r="2054" spans="1:18" x14ac:dyDescent="0.3">
      <c r="A2054" s="5" t="str">
        <f>IF(ISBLANK('[1]OFD Query'!A2054),"",'[1]OFD Query'!A2054)</f>
        <v>6062024230496</v>
      </c>
      <c r="B2054" s="1" t="str">
        <f>IF(A2054="","",LEFT('[1]OFD Query'!C2054,FIND(" ",'[1]OFD Query'!C2054)-1))</f>
        <v>Dropship</v>
      </c>
      <c r="C2054" s="1" t="str">
        <f>IF(A2054="","",'[1]OFD Query'!F2054)</f>
        <v>C2103730101</v>
      </c>
      <c r="D2054" s="1" t="str">
        <f>IFERROR(VLOOKUP(C2054,Sheet2!A:B,2,0),"")</f>
        <v>SHEIN</v>
      </c>
      <c r="E2054" s="1" t="str">
        <f>IF(A2054="","",'[1]OFD Query'!I2054)</f>
        <v>Out For Delivery</v>
      </c>
      <c r="F2054" s="1" t="str">
        <f t="shared" si="33"/>
        <v>MAK-2</v>
      </c>
      <c r="G2054" s="6" t="str" cm="1">
        <f t="array" ref="G2054">IFERROR(_xlfn.IFS(A2054="","",'[1]OFD Query'!N2054="","Fresh"),'[1]OFD Query'!N2054)</f>
        <v>Reschedule</v>
      </c>
      <c r="H2054" s="6" t="str" cm="1">
        <f t="array" ref="H2054">IFERROR(_xlfn.IFS(B2054="","",'[1]OFD Query'!O2054="","Fresh"),'[1]OFD Query'!O2054)</f>
        <v>Schedule for future</v>
      </c>
      <c r="I2054" s="1" t="str">
        <f>IF(A2054="","",'[1]OFD Query'!W2054)</f>
        <v>D2105536</v>
      </c>
      <c r="J2054" s="1" t="str">
        <f>IF(A2054="","",'[1]OFD Query'!X2054)</f>
        <v>Sauod Khedir Nemaz</v>
      </c>
      <c r="K2054" s="1" t="str">
        <f>IF(A2054="","",'[1]OFD Query'!AL2054)</f>
        <v>Jabal An Nur</v>
      </c>
      <c r="L2054" s="6">
        <f>IF(A2054="","",'[1]OFD Query'!AO2054)</f>
        <v>325.81</v>
      </c>
      <c r="M2054" s="1" t="str" cm="1">
        <f t="array" ref="M2054">_xlfn.IFS(L2054="","",L2054=0,"PPD",L2054&gt;0,"COD")</f>
        <v>COD</v>
      </c>
      <c r="N2054" s="1" t="str" cm="1">
        <f t="array" ref="N2054">_xlfn.IFS(A2054="","",L2054=0,M2054,L2054&lt;100,"&lt;100",L2054&lt;200,"&lt;200",L2054&lt;500,"&lt;500",L2054&lt;1000,"&lt;1000",L2054&gt;1000,"Above 1K")</f>
        <v>&lt;500</v>
      </c>
      <c r="O2054" s="6">
        <f>IF(A2054="","",'[1]OFD Query'!CB2054)</f>
        <v>2</v>
      </c>
      <c r="P2054" s="1" t="str">
        <f>IF(A2054="","",'[1]OFD Query'!CJ2054)</f>
        <v>POUCH</v>
      </c>
      <c r="Q2054" s="1" t="str" cm="1">
        <f t="array" ref="Q2054">IFERROR(_xlfn.IFS(A2054="","",O2054=0,"TRUE",AND(O2054=1,E2054="Out For Delivery"),"FALSE",O2054=1,"TRUE"),"FALSE")</f>
        <v>FALSE</v>
      </c>
      <c r="R2054" s="1" t="str">
        <f>'[1]OFD Query'!BT2054</f>
        <v>NO</v>
      </c>
    </row>
    <row r="2055" spans="1:18" x14ac:dyDescent="0.3">
      <c r="A2055" s="5" t="str">
        <f>IF(ISBLANK('[1]OFD Query'!A2055),"",'[1]OFD Query'!A2055)</f>
        <v>6061624888838</v>
      </c>
      <c r="B2055" s="1" t="str">
        <f>IF(A2055="","",LEFT('[1]OFD Query'!C2055,FIND(" ",'[1]OFD Query'!C2055)-1))</f>
        <v>Dropship</v>
      </c>
      <c r="C2055" s="1" t="str">
        <f>IF(A2055="","",'[1]OFD Query'!F2055)</f>
        <v>C2103716501</v>
      </c>
      <c r="D2055" s="1" t="str">
        <f>IFERROR(VLOOKUP(C2055,Sheet2!A:B,2,0),"")</f>
        <v>SHEIN</v>
      </c>
      <c r="E2055" s="1" t="str">
        <f>IF(A2055="","",'[1]OFD Query'!I2055)</f>
        <v>Out For Delivery</v>
      </c>
      <c r="F2055" s="1" t="str">
        <f t="shared" si="33"/>
        <v>MAK-2</v>
      </c>
      <c r="G2055" s="6" t="str" cm="1">
        <f t="array" ref="G2055">IFERROR(_xlfn.IFS(A2055="","",'[1]OFD Query'!N2055="","Fresh"),'[1]OFD Query'!N2055)</f>
        <v>Undelivered</v>
      </c>
      <c r="H2055" s="6" t="str" cm="1">
        <f t="array" ref="H2055">IFERROR(_xlfn.IFS(B2055="","",'[1]OFD Query'!O2055="","Fresh"),'[1]OFD Query'!O2055)</f>
        <v xml:space="preserve">NDR Condition, can not been scheduled </v>
      </c>
      <c r="I2055" s="1" t="str">
        <f>IF(A2055="","",'[1]OFD Query'!W2055)</f>
        <v>D2105536</v>
      </c>
      <c r="J2055" s="1" t="str">
        <f>IF(A2055="","",'[1]OFD Query'!X2055)</f>
        <v>Sauod Khedir Nemaz</v>
      </c>
      <c r="K2055" s="1" t="str">
        <f>IF(A2055="","",'[1]OFD Query'!AL2055)</f>
        <v>Al Adel</v>
      </c>
      <c r="L2055" s="6">
        <f>IF(A2055="","",'[1]OFD Query'!AO2055)</f>
        <v>280.58</v>
      </c>
      <c r="M2055" s="1" t="str" cm="1">
        <f t="array" ref="M2055">_xlfn.IFS(L2055="","",L2055=0,"PPD",L2055&gt;0,"COD")</f>
        <v>COD</v>
      </c>
      <c r="N2055" s="1" t="str" cm="1">
        <f t="array" ref="N2055">_xlfn.IFS(A2055="","",L2055=0,M2055,L2055&lt;100,"&lt;100",L2055&lt;200,"&lt;200",L2055&lt;500,"&lt;500",L2055&lt;1000,"&lt;1000",L2055&gt;1000,"Above 1K")</f>
        <v>&lt;500</v>
      </c>
      <c r="O2055" s="6">
        <f>IF(A2055="","",'[1]OFD Query'!CB2055)</f>
        <v>3</v>
      </c>
      <c r="P2055" s="1" t="str">
        <f>IF(A2055="","",'[1]OFD Query'!CJ2055)</f>
        <v>POUCH</v>
      </c>
      <c r="Q2055" s="1" t="str" cm="1">
        <f t="array" ref="Q2055">IFERROR(_xlfn.IFS(A2055="","",O2055=0,"TRUE",AND(O2055=1,E2055="Out For Delivery"),"FALSE",O2055=1,"TRUE"),"FALSE")</f>
        <v>FALSE</v>
      </c>
      <c r="R2055" s="1" t="str">
        <f>'[1]OFD Query'!BT2055</f>
        <v>NO</v>
      </c>
    </row>
    <row r="2056" spans="1:18" x14ac:dyDescent="0.3">
      <c r="A2056" s="5" t="str">
        <f>IF(ISBLANK('[1]OFD Query'!A2056),"",'[1]OFD Query'!A2056)</f>
        <v>6062024783317</v>
      </c>
      <c r="B2056" s="1" t="str">
        <f>IF(A2056="","",LEFT('[1]OFD Query'!C2056,FIND(" ",'[1]OFD Query'!C2056)-1))</f>
        <v>Dropship</v>
      </c>
      <c r="C2056" s="1" t="str">
        <f>IF(A2056="","",'[1]OFD Query'!F2056)</f>
        <v>C2103730101</v>
      </c>
      <c r="D2056" s="1" t="str">
        <f>IFERROR(VLOOKUP(C2056,Sheet2!A:B,2,0),"")</f>
        <v>SHEIN</v>
      </c>
      <c r="E2056" s="1" t="str">
        <f>IF(A2056="","",'[1]OFD Query'!I2056)</f>
        <v>Out For Delivery</v>
      </c>
      <c r="F2056" s="1" t="str">
        <f t="shared" si="33"/>
        <v>MAK-2</v>
      </c>
      <c r="G2056" s="6" t="str" cm="1">
        <f t="array" ref="G2056">IFERROR(_xlfn.IFS(A2056="","",'[1]OFD Query'!N2056="","Fresh"),'[1]OFD Query'!N2056)</f>
        <v>Cancel</v>
      </c>
      <c r="H2056" s="6" t="str" cm="1">
        <f t="array" ref="H2056">IFERROR(_xlfn.IFS(B2056="","",'[1]OFD Query'!O2056="","Fresh"),'[1]OFD Query'!O2056)</f>
        <v>Doesn't Want to Give Reason</v>
      </c>
      <c r="I2056" s="1" t="str">
        <f>IF(A2056="","",'[1]OFD Query'!W2056)</f>
        <v>D2105536</v>
      </c>
      <c r="J2056" s="1" t="str">
        <f>IF(A2056="","",'[1]OFD Query'!X2056)</f>
        <v>Sauod Khedir Nemaz</v>
      </c>
      <c r="K2056" s="1" t="str">
        <f>IF(A2056="","",'[1]OFD Query'!AL2056)</f>
        <v>Jabal An Nur</v>
      </c>
      <c r="L2056" s="6">
        <f>IF(A2056="","",'[1]OFD Query'!AO2056)</f>
        <v>335.81</v>
      </c>
      <c r="M2056" s="1" t="str" cm="1">
        <f t="array" ref="M2056">_xlfn.IFS(L2056="","",L2056=0,"PPD",L2056&gt;0,"COD")</f>
        <v>COD</v>
      </c>
      <c r="N2056" s="1" t="str" cm="1">
        <f t="array" ref="N2056">_xlfn.IFS(A2056="","",L2056=0,M2056,L2056&lt;100,"&lt;100",L2056&lt;200,"&lt;200",L2056&lt;500,"&lt;500",L2056&lt;1000,"&lt;1000",L2056&gt;1000,"Above 1K")</f>
        <v>&lt;500</v>
      </c>
      <c r="O2056" s="6">
        <f>IF(A2056="","",'[1]OFD Query'!CB2056)</f>
        <v>2</v>
      </c>
      <c r="P2056" s="1" t="str">
        <f>IF(A2056="","",'[1]OFD Query'!CJ2056)</f>
        <v>POUCH</v>
      </c>
      <c r="Q2056" s="1" t="str" cm="1">
        <f t="array" ref="Q2056">IFERROR(_xlfn.IFS(A2056="","",O2056=0,"TRUE",AND(O2056=1,E2056="Out For Delivery"),"FALSE",O2056=1,"TRUE"),"FALSE")</f>
        <v>FALSE</v>
      </c>
      <c r="R2056" s="1" t="str">
        <f>'[1]OFD Query'!BT2056</f>
        <v>NO</v>
      </c>
    </row>
    <row r="2057" spans="1:18" x14ac:dyDescent="0.3">
      <c r="A2057" s="5" t="str">
        <f>IF(ISBLANK('[1]OFD Query'!A2057),"",'[1]OFD Query'!A2057)</f>
        <v>6062324985698</v>
      </c>
      <c r="B2057" s="1" t="str">
        <f>IF(A2057="","",LEFT('[1]OFD Query'!C2057,FIND(" ",'[1]OFD Query'!C2057)-1))</f>
        <v>Dropship</v>
      </c>
      <c r="C2057" s="1" t="str">
        <f>IF(A2057="","",'[1]OFD Query'!F2057)</f>
        <v>C2103891701</v>
      </c>
      <c r="D2057" s="1" t="str">
        <f>IFERROR(VLOOKUP(C2057,Sheet2!A:B,2,0),"")</f>
        <v>Saudioffer</v>
      </c>
      <c r="E2057" s="1" t="str">
        <f>IF(A2057="","",'[1]OFD Query'!I2057)</f>
        <v>Out For Delivery</v>
      </c>
      <c r="F2057" s="1" t="str">
        <f t="shared" si="33"/>
        <v>MAK-2</v>
      </c>
      <c r="G2057" s="6" t="str" cm="1">
        <f t="array" ref="G2057">IFERROR(_xlfn.IFS(A2057="","",'[1]OFD Query'!N2057="","Fresh"),'[1]OFD Query'!N2057)</f>
        <v>Uncontactable</v>
      </c>
      <c r="H2057" s="6" t="str" cm="1">
        <f t="array" ref="H2057">IFERROR(_xlfn.IFS(B2057="","",'[1]OFD Query'!O2057="","Fresh"),'[1]OFD Query'!O2057)</f>
        <v xml:space="preserve"> No Answer</v>
      </c>
      <c r="I2057" s="1" t="str">
        <f>IF(A2057="","",'[1]OFD Query'!W2057)</f>
        <v>D2105536</v>
      </c>
      <c r="J2057" s="1" t="str">
        <f>IF(A2057="","",'[1]OFD Query'!X2057)</f>
        <v>Sauod Khedir Nemaz</v>
      </c>
      <c r="K2057" s="1" t="str">
        <f>IF(A2057="","",'[1]OFD Query'!AL2057)</f>
        <v>Jabal An Nur</v>
      </c>
      <c r="L2057" s="6">
        <f>IF(A2057="","",'[1]OFD Query'!AO2057)</f>
        <v>400</v>
      </c>
      <c r="M2057" s="1" t="str" cm="1">
        <f t="array" ref="M2057">_xlfn.IFS(L2057="","",L2057=0,"PPD",L2057&gt;0,"COD")</f>
        <v>COD</v>
      </c>
      <c r="N2057" s="1" t="str" cm="1">
        <f t="array" ref="N2057">_xlfn.IFS(A2057="","",L2057=0,M2057,L2057&lt;100,"&lt;100",L2057&lt;200,"&lt;200",L2057&lt;500,"&lt;500",L2057&lt;1000,"&lt;1000",L2057&gt;1000,"Above 1K")</f>
        <v>&lt;500</v>
      </c>
      <c r="O2057" s="6">
        <f>IF(A2057="","",'[1]OFD Query'!CB2057)</f>
        <v>1</v>
      </c>
      <c r="P2057" s="1" t="str">
        <f>IF(A2057="","",'[1]OFD Query'!CJ2057)</f>
        <v/>
      </c>
      <c r="Q2057" s="1" t="str" cm="1">
        <f t="array" ref="Q2057">IFERROR(_xlfn.IFS(A2057="","",O2057=0,"TRUE",AND(O2057=1,E2057="Out For Delivery"),"FALSE",O2057=1,"TRUE"),"FALSE")</f>
        <v>FALSE</v>
      </c>
      <c r="R2057" s="1" t="str">
        <f>'[1]OFD Query'!BT2057</f>
        <v>NO</v>
      </c>
    </row>
    <row r="2058" spans="1:18" x14ac:dyDescent="0.3">
      <c r="A2058" s="5" t="str">
        <f>IF(ISBLANK('[1]OFD Query'!A2058),"",'[1]OFD Query'!A2058)</f>
        <v>6062024158955</v>
      </c>
      <c r="B2058" s="1" t="str">
        <f>IF(A2058="","",LEFT('[1]OFD Query'!C2058,FIND(" ",'[1]OFD Query'!C2058)-1))</f>
        <v>Dropship</v>
      </c>
      <c r="C2058" s="1" t="str">
        <f>IF(A2058="","",'[1]OFD Query'!F2058)</f>
        <v>C21035750</v>
      </c>
      <c r="D2058" s="1" t="str">
        <f>IFERROR(VLOOKUP(C2058,Sheet2!A:B,2,0),"")</f>
        <v>eshry.shop</v>
      </c>
      <c r="E2058" s="1" t="str">
        <f>IF(A2058="","",'[1]OFD Query'!I2058)</f>
        <v>Out For Delivery</v>
      </c>
      <c r="F2058" s="1" t="str">
        <f t="shared" si="33"/>
        <v>MAK-2</v>
      </c>
      <c r="G2058" s="6" t="str" cm="1">
        <f t="array" ref="G2058">IFERROR(_xlfn.IFS(A2058="","",'[1]OFD Query'!N2058="","Fresh"),'[1]OFD Query'!N2058)</f>
        <v>Uncontactable</v>
      </c>
      <c r="H2058" s="6" t="str" cm="1">
        <f t="array" ref="H2058">IFERROR(_xlfn.IFS(B2058="","",'[1]OFD Query'!O2058="","Fresh"),'[1]OFD Query'!O2058)</f>
        <v xml:space="preserve"> No Answer</v>
      </c>
      <c r="I2058" s="1" t="str">
        <f>IF(A2058="","",'[1]OFD Query'!W2058)</f>
        <v>D2105536</v>
      </c>
      <c r="J2058" s="1" t="str">
        <f>IF(A2058="","",'[1]OFD Query'!X2058)</f>
        <v>Sauod Khedir Nemaz</v>
      </c>
      <c r="K2058" s="1" t="str">
        <f>IF(A2058="","",'[1]OFD Query'!AL2058)</f>
        <v>Jabal Al-Nour.</v>
      </c>
      <c r="L2058" s="6">
        <f>IF(A2058="","",'[1]OFD Query'!AO2058)</f>
        <v>199</v>
      </c>
      <c r="M2058" s="1" t="str" cm="1">
        <f t="array" ref="M2058">_xlfn.IFS(L2058="","",L2058=0,"PPD",L2058&gt;0,"COD")</f>
        <v>COD</v>
      </c>
      <c r="N2058" s="1" t="str" cm="1">
        <f t="array" ref="N2058">_xlfn.IFS(A2058="","",L2058=0,M2058,L2058&lt;100,"&lt;100",L2058&lt;200,"&lt;200",L2058&lt;500,"&lt;500",L2058&lt;1000,"&lt;1000",L2058&gt;1000,"Above 1K")</f>
        <v>&lt;200</v>
      </c>
      <c r="O2058" s="6">
        <f>IF(A2058="","",'[1]OFD Query'!CB2058)</f>
        <v>2</v>
      </c>
      <c r="P2058" s="1" t="str">
        <f>IF(A2058="","",'[1]OFD Query'!CJ2058)</f>
        <v/>
      </c>
      <c r="Q2058" s="1" t="str" cm="1">
        <f t="array" ref="Q2058">IFERROR(_xlfn.IFS(A2058="","",O2058=0,"TRUE",AND(O2058=1,E2058="Out For Delivery"),"FALSE",O2058=1,"TRUE"),"FALSE")</f>
        <v>FALSE</v>
      </c>
      <c r="R2058" s="1" t="str">
        <f>'[1]OFD Query'!BT2058</f>
        <v>NO</v>
      </c>
    </row>
    <row r="2059" spans="1:18" x14ac:dyDescent="0.3">
      <c r="A2059" s="5" t="str">
        <f>IF(ISBLANK('[1]OFD Query'!A2059),"",'[1]OFD Query'!A2059)</f>
        <v>6062124547030</v>
      </c>
      <c r="B2059" s="1" t="str">
        <f>IF(A2059="","",LEFT('[1]OFD Query'!C2059,FIND(" ",'[1]OFD Query'!C2059)-1))</f>
        <v>Dropship</v>
      </c>
      <c r="C2059" s="1" t="str">
        <f>IF(A2059="","",'[1]OFD Query'!F2059)</f>
        <v>C2103716501</v>
      </c>
      <c r="D2059" s="1" t="str">
        <f>IFERROR(VLOOKUP(C2059,Sheet2!A:B,2,0),"")</f>
        <v>SHEIN</v>
      </c>
      <c r="E2059" s="1" t="str">
        <f>IF(A2059="","",'[1]OFD Query'!I2059)</f>
        <v>Out For Delivery</v>
      </c>
      <c r="F2059" s="1" t="str">
        <f t="shared" si="33"/>
        <v>MAK-2</v>
      </c>
      <c r="G2059" s="6" t="str" cm="1">
        <f t="array" ref="G2059">IFERROR(_xlfn.IFS(A2059="","",'[1]OFD Query'!N2059="","Fresh"),'[1]OFD Query'!N2059)</f>
        <v>Fresh</v>
      </c>
      <c r="H2059" s="6" t="str" cm="1">
        <f t="array" ref="H2059">IFERROR(_xlfn.IFS(B2059="","",'[1]OFD Query'!O2059="","Fresh"),'[1]OFD Query'!O2059)</f>
        <v>Fresh</v>
      </c>
      <c r="I2059" s="1" t="str">
        <f>IF(A2059="","",'[1]OFD Query'!W2059)</f>
        <v>D2109312501</v>
      </c>
      <c r="J2059" s="1" t="str">
        <f>IF(A2059="","",'[1]OFD Query'!X2059)</f>
        <v>Asim Nawaz Muhammad Nawaz</v>
      </c>
      <c r="K2059" s="1" t="str">
        <f>IF(A2059="","",'[1]OFD Query'!AL2059)</f>
        <v>Al Utaybiyyah</v>
      </c>
      <c r="L2059" s="6">
        <f>IF(A2059="","",'[1]OFD Query'!AO2059)</f>
        <v>140.81</v>
      </c>
      <c r="M2059" s="1" t="str" cm="1">
        <f t="array" ref="M2059">_xlfn.IFS(L2059="","",L2059=0,"PPD",L2059&gt;0,"COD")</f>
        <v>COD</v>
      </c>
      <c r="N2059" s="1" t="str" cm="1">
        <f t="array" ref="N2059">_xlfn.IFS(A2059="","",L2059=0,M2059,L2059&lt;100,"&lt;100",L2059&lt;200,"&lt;200",L2059&lt;500,"&lt;500",L2059&lt;1000,"&lt;1000",L2059&gt;1000,"Above 1K")</f>
        <v>&lt;200</v>
      </c>
      <c r="O2059" s="6">
        <f>IF(A2059="","",'[1]OFD Query'!CB2059)</f>
        <v>0</v>
      </c>
      <c r="P2059" s="1" t="str">
        <f>IF(A2059="","",'[1]OFD Query'!CJ2059)</f>
        <v>POUCH</v>
      </c>
      <c r="Q2059" s="1" t="str" cm="1">
        <f t="array" ref="Q2059">IFERROR(_xlfn.IFS(A2059="","",O2059=0,"TRUE",AND(O2059=1,E2059="Out For Delivery"),"FALSE",O2059=1,"TRUE"),"FALSE")</f>
        <v>TRUE</v>
      </c>
      <c r="R2059" s="1" t="str">
        <f>'[1]OFD Query'!BT2059</f>
        <v>NO</v>
      </c>
    </row>
    <row r="2060" spans="1:18" x14ac:dyDescent="0.3">
      <c r="A2060" s="5" t="str">
        <f>IF(ISBLANK('[1]OFD Query'!A2060),"",'[1]OFD Query'!A2060)</f>
        <v>6060724196250</v>
      </c>
      <c r="B2060" s="1" t="str">
        <f>IF(A2060="","",LEFT('[1]OFD Query'!C2060,FIND(" ",'[1]OFD Query'!C2060)-1))</f>
        <v>Dropship</v>
      </c>
      <c r="C2060" s="1" t="str">
        <f>IF(A2060="","",'[1]OFD Query'!F2060)</f>
        <v>C21035750</v>
      </c>
      <c r="D2060" s="1" t="str">
        <f>IFERROR(VLOOKUP(C2060,Sheet2!A:B,2,0),"")</f>
        <v>eshry.shop</v>
      </c>
      <c r="E2060" s="1" t="str">
        <f>IF(A2060="","",'[1]OFD Query'!I2060)</f>
        <v>Out For Delivery</v>
      </c>
      <c r="F2060" s="1" t="str">
        <f t="shared" si="33"/>
        <v>MAK-2</v>
      </c>
      <c r="G2060" s="6" t="str" cm="1">
        <f t="array" ref="G2060">IFERROR(_xlfn.IFS(A2060="","",'[1]OFD Query'!N2060="","Fresh"),'[1]OFD Query'!N2060)</f>
        <v>Reschedule</v>
      </c>
      <c r="H2060" s="6" t="str" cm="1">
        <f t="array" ref="H2060">IFERROR(_xlfn.IFS(B2060="","",'[1]OFD Query'!O2060="","Fresh"),'[1]OFD Query'!O2060)</f>
        <v>Schedule for future</v>
      </c>
      <c r="I2060" s="1" t="str">
        <f>IF(A2060="","",'[1]OFD Query'!W2060)</f>
        <v>D2105536</v>
      </c>
      <c r="J2060" s="1" t="str">
        <f>IF(A2060="","",'[1]OFD Query'!X2060)</f>
        <v>Sauod Khedir Nemaz</v>
      </c>
      <c r="K2060" s="1" t="str">
        <f>IF(A2060="","",'[1]OFD Query'!AL2060)</f>
        <v>Al'usaylah</v>
      </c>
      <c r="L2060" s="6">
        <f>IF(A2060="","",'[1]OFD Query'!AO2060)</f>
        <v>199</v>
      </c>
      <c r="M2060" s="1" t="str" cm="1">
        <f t="array" ref="M2060">_xlfn.IFS(L2060="","",L2060=0,"PPD",L2060&gt;0,"COD")</f>
        <v>COD</v>
      </c>
      <c r="N2060" s="1" t="str" cm="1">
        <f t="array" ref="N2060">_xlfn.IFS(A2060="","",L2060=0,M2060,L2060&lt;100,"&lt;100",L2060&lt;200,"&lt;200",L2060&lt;500,"&lt;500",L2060&lt;1000,"&lt;1000",L2060&gt;1000,"Above 1K")</f>
        <v>&lt;200</v>
      </c>
      <c r="O2060" s="6">
        <f>IF(A2060="","",'[1]OFD Query'!CB2060)</f>
        <v>2</v>
      </c>
      <c r="P2060" s="1" t="str">
        <f>IF(A2060="","",'[1]OFD Query'!CJ2060)</f>
        <v/>
      </c>
      <c r="Q2060" s="1" t="str" cm="1">
        <f t="array" ref="Q2060">IFERROR(_xlfn.IFS(A2060="","",O2060=0,"TRUE",AND(O2060=1,E2060="Out For Delivery"),"FALSE",O2060=1,"TRUE"),"FALSE")</f>
        <v>FALSE</v>
      </c>
      <c r="R2060" s="1" t="str">
        <f>'[1]OFD Query'!BT2060</f>
        <v>NO</v>
      </c>
    </row>
    <row r="2061" spans="1:18" x14ac:dyDescent="0.3">
      <c r="A2061" s="5" t="str">
        <f>IF(ISBLANK('[1]OFD Query'!A2061),"",'[1]OFD Query'!A2061)</f>
        <v>6062124834767</v>
      </c>
      <c r="B2061" s="1" t="str">
        <f>IF(A2061="","",LEFT('[1]OFD Query'!C2061,FIND(" ",'[1]OFD Query'!C2061)-1))</f>
        <v>Dropship</v>
      </c>
      <c r="C2061" s="1" t="str">
        <f>IF(A2061="","",'[1]OFD Query'!F2061)</f>
        <v>C2103716501</v>
      </c>
      <c r="D2061" s="1" t="str">
        <f>IFERROR(VLOOKUP(C2061,Sheet2!A:B,2,0),"")</f>
        <v>SHEIN</v>
      </c>
      <c r="E2061" s="1" t="str">
        <f>IF(A2061="","",'[1]OFD Query'!I2061)</f>
        <v>Out For Delivery</v>
      </c>
      <c r="F2061" s="1" t="str">
        <f t="shared" si="33"/>
        <v>MAK-2</v>
      </c>
      <c r="G2061" s="6" t="str" cm="1">
        <f t="array" ref="G2061">IFERROR(_xlfn.IFS(A2061="","",'[1]OFD Query'!N2061="","Fresh"),'[1]OFD Query'!N2061)</f>
        <v>Fresh</v>
      </c>
      <c r="H2061" s="6" t="str" cm="1">
        <f t="array" ref="H2061">IFERROR(_xlfn.IFS(B2061="","",'[1]OFD Query'!O2061="","Fresh"),'[1]OFD Query'!O2061)</f>
        <v>Fresh</v>
      </c>
      <c r="I2061" s="1" t="str">
        <f>IF(A2061="","",'[1]OFD Query'!W2061)</f>
        <v>D2109312501</v>
      </c>
      <c r="J2061" s="1" t="str">
        <f>IF(A2061="","",'[1]OFD Query'!X2061)</f>
        <v>Asim Nawaz Muhammad Nawaz</v>
      </c>
      <c r="K2061" s="1" t="str">
        <f>IF(A2061="","",'[1]OFD Query'!AL2061)</f>
        <v>Al Andalus</v>
      </c>
      <c r="L2061" s="6">
        <f>IF(A2061="","",'[1]OFD Query'!AO2061)</f>
        <v>249.76</v>
      </c>
      <c r="M2061" s="1" t="str" cm="1">
        <f t="array" ref="M2061">_xlfn.IFS(L2061="","",L2061=0,"PPD",L2061&gt;0,"COD")</f>
        <v>COD</v>
      </c>
      <c r="N2061" s="1" t="str" cm="1">
        <f t="array" ref="N2061">_xlfn.IFS(A2061="","",L2061=0,M2061,L2061&lt;100,"&lt;100",L2061&lt;200,"&lt;200",L2061&lt;500,"&lt;500",L2061&lt;1000,"&lt;1000",L2061&gt;1000,"Above 1K")</f>
        <v>&lt;500</v>
      </c>
      <c r="O2061" s="6">
        <f>IF(A2061="","",'[1]OFD Query'!CB2061)</f>
        <v>0</v>
      </c>
      <c r="P2061" s="1" t="str">
        <f>IF(A2061="","",'[1]OFD Query'!CJ2061)</f>
        <v>POUCH</v>
      </c>
      <c r="Q2061" s="1" t="str" cm="1">
        <f t="array" ref="Q2061">IFERROR(_xlfn.IFS(A2061="","",O2061=0,"TRUE",AND(O2061=1,E2061="Out For Delivery"),"FALSE",O2061=1,"TRUE"),"FALSE")</f>
        <v>TRUE</v>
      </c>
      <c r="R2061" s="1" t="str">
        <f>'[1]OFD Query'!BT2061</f>
        <v>NO</v>
      </c>
    </row>
    <row r="2062" spans="1:18" x14ac:dyDescent="0.3">
      <c r="A2062" s="5" t="str">
        <f>IF(ISBLANK('[1]OFD Query'!A2062),"",'[1]OFD Query'!A2062)</f>
        <v>6062324672247</v>
      </c>
      <c r="B2062" s="1" t="str">
        <f>IF(A2062="","",LEFT('[1]OFD Query'!C2062,FIND(" ",'[1]OFD Query'!C2062)-1))</f>
        <v>Dropship</v>
      </c>
      <c r="C2062" s="1" t="str">
        <f>IF(A2062="","",'[1]OFD Query'!F2062)</f>
        <v>C21035750</v>
      </c>
      <c r="D2062" s="1" t="str">
        <f>IFERROR(VLOOKUP(C2062,Sheet2!A:B,2,0),"")</f>
        <v>eshry.shop</v>
      </c>
      <c r="E2062" s="1" t="str">
        <f>IF(A2062="","",'[1]OFD Query'!I2062)</f>
        <v>Out For Delivery</v>
      </c>
      <c r="F2062" s="1" t="str">
        <f t="shared" si="33"/>
        <v>MAK-2</v>
      </c>
      <c r="G2062" s="6" t="str" cm="1">
        <f t="array" ref="G2062">IFERROR(_xlfn.IFS(A2062="","",'[1]OFD Query'!N2062="","Fresh"),'[1]OFD Query'!N2062)</f>
        <v>Uncontactable</v>
      </c>
      <c r="H2062" s="6" t="str" cm="1">
        <f t="array" ref="H2062">IFERROR(_xlfn.IFS(B2062="","",'[1]OFD Query'!O2062="","Fresh"),'[1]OFD Query'!O2062)</f>
        <v xml:space="preserve"> No Answer</v>
      </c>
      <c r="I2062" s="1" t="str">
        <f>IF(A2062="","",'[1]OFD Query'!W2062)</f>
        <v>D2105536</v>
      </c>
      <c r="J2062" s="1" t="str">
        <f>IF(A2062="","",'[1]OFD Query'!X2062)</f>
        <v>Sauod Khedir Nemaz</v>
      </c>
      <c r="K2062" s="1" t="str">
        <f>IF(A2062="","",'[1]OFD Query'!AL2062)</f>
        <v>Jabal An Nur</v>
      </c>
      <c r="L2062" s="6">
        <f>IF(A2062="","",'[1]OFD Query'!AO2062)</f>
        <v>198</v>
      </c>
      <c r="M2062" s="1" t="str" cm="1">
        <f t="array" ref="M2062">_xlfn.IFS(L2062="","",L2062=0,"PPD",L2062&gt;0,"COD")</f>
        <v>COD</v>
      </c>
      <c r="N2062" s="1" t="str" cm="1">
        <f t="array" ref="N2062">_xlfn.IFS(A2062="","",L2062=0,M2062,L2062&lt;100,"&lt;100",L2062&lt;200,"&lt;200",L2062&lt;500,"&lt;500",L2062&lt;1000,"&lt;1000",L2062&gt;1000,"Above 1K")</f>
        <v>&lt;200</v>
      </c>
      <c r="O2062" s="6">
        <f>IF(A2062="","",'[1]OFD Query'!CB2062)</f>
        <v>1</v>
      </c>
      <c r="P2062" s="1" t="str">
        <f>IF(A2062="","",'[1]OFD Query'!CJ2062)</f>
        <v/>
      </c>
      <c r="Q2062" s="1" t="str" cm="1">
        <f t="array" ref="Q2062">IFERROR(_xlfn.IFS(A2062="","",O2062=0,"TRUE",AND(O2062=1,E2062="Out For Delivery"),"FALSE",O2062=1,"TRUE"),"FALSE")</f>
        <v>FALSE</v>
      </c>
      <c r="R2062" s="1" t="str">
        <f>'[1]OFD Query'!BT2062</f>
        <v>NO</v>
      </c>
    </row>
    <row r="2063" spans="1:18" x14ac:dyDescent="0.3">
      <c r="A2063" s="5" t="str">
        <f>IF(ISBLANK('[1]OFD Query'!A2063),"",'[1]OFD Query'!A2063)</f>
        <v>6061024423810</v>
      </c>
      <c r="B2063" s="1" t="str">
        <f>IF(A2063="","",LEFT('[1]OFD Query'!C2063,FIND(" ",'[1]OFD Query'!C2063)-1))</f>
        <v>Dropship</v>
      </c>
      <c r="C2063" s="1" t="str">
        <f>IF(A2063="","",'[1]OFD Query'!F2063)</f>
        <v>C21035750</v>
      </c>
      <c r="D2063" s="1" t="str">
        <f>IFERROR(VLOOKUP(C2063,Sheet2!A:B,2,0),"")</f>
        <v>eshry.shop</v>
      </c>
      <c r="E2063" s="1" t="str">
        <f>IF(A2063="","",'[1]OFD Query'!I2063)</f>
        <v>Out For Delivery</v>
      </c>
      <c r="F2063" s="1" t="str">
        <f t="shared" si="33"/>
        <v>MAK-2</v>
      </c>
      <c r="G2063" s="6" t="str" cm="1">
        <f t="array" ref="G2063">IFERROR(_xlfn.IFS(A2063="","",'[1]OFD Query'!N2063="","Fresh"),'[1]OFD Query'!N2063)</f>
        <v>Reschedule</v>
      </c>
      <c r="H2063" s="6" t="str" cm="1">
        <f t="array" ref="H2063">IFERROR(_xlfn.IFS(B2063="","",'[1]OFD Query'!O2063="","Fresh"),'[1]OFD Query'!O2063)</f>
        <v>Schedule for future</v>
      </c>
      <c r="I2063" s="1" t="str">
        <f>IF(A2063="","",'[1]OFD Query'!W2063)</f>
        <v>D2105536</v>
      </c>
      <c r="J2063" s="1" t="str">
        <f>IF(A2063="","",'[1]OFD Query'!X2063)</f>
        <v>Sauod Khedir Nemaz</v>
      </c>
      <c r="K2063" s="1" t="str">
        <f>IF(A2063="","",'[1]OFD Query'!AL2063)</f>
        <v>Jabal An Nur</v>
      </c>
      <c r="L2063" s="6">
        <f>IF(A2063="","",'[1]OFD Query'!AO2063)</f>
        <v>169</v>
      </c>
      <c r="M2063" s="1" t="str" cm="1">
        <f t="array" ref="M2063">_xlfn.IFS(L2063="","",L2063=0,"PPD",L2063&gt;0,"COD")</f>
        <v>COD</v>
      </c>
      <c r="N2063" s="1" t="str" cm="1">
        <f t="array" ref="N2063">_xlfn.IFS(A2063="","",L2063=0,M2063,L2063&lt;100,"&lt;100",L2063&lt;200,"&lt;200",L2063&lt;500,"&lt;500",L2063&lt;1000,"&lt;1000",L2063&gt;1000,"Above 1K")</f>
        <v>&lt;200</v>
      </c>
      <c r="O2063" s="6">
        <f>IF(A2063="","",'[1]OFD Query'!CB2063)</f>
        <v>3</v>
      </c>
      <c r="P2063" s="1" t="str">
        <f>IF(A2063="","",'[1]OFD Query'!CJ2063)</f>
        <v/>
      </c>
      <c r="Q2063" s="1" t="str" cm="1">
        <f t="array" ref="Q2063">IFERROR(_xlfn.IFS(A2063="","",O2063=0,"TRUE",AND(O2063=1,E2063="Out For Delivery"),"FALSE",O2063=1,"TRUE"),"FALSE")</f>
        <v>FALSE</v>
      </c>
      <c r="R2063" s="1" t="str">
        <f>'[1]OFD Query'!BT2063</f>
        <v>NO</v>
      </c>
    </row>
    <row r="2064" spans="1:18" x14ac:dyDescent="0.3">
      <c r="A2064" s="5" t="str">
        <f>IF(ISBLANK('[1]OFD Query'!A2064),"",'[1]OFD Query'!A2064)</f>
        <v>6062224478660</v>
      </c>
      <c r="B2064" s="1" t="str">
        <f>IF(A2064="","",LEFT('[1]OFD Query'!C2064,FIND(" ",'[1]OFD Query'!C2064)-1))</f>
        <v>Dropship</v>
      </c>
      <c r="C2064" s="1" t="str">
        <f>IF(A2064="","",'[1]OFD Query'!F2064)</f>
        <v>C2103730101</v>
      </c>
      <c r="D2064" s="1" t="str">
        <f>IFERROR(VLOOKUP(C2064,Sheet2!A:B,2,0),"")</f>
        <v>SHEIN</v>
      </c>
      <c r="E2064" s="1" t="str">
        <f>IF(A2064="","",'[1]OFD Query'!I2064)</f>
        <v>Out For Delivery</v>
      </c>
      <c r="F2064" s="1" t="str">
        <f t="shared" si="33"/>
        <v>MAK-2</v>
      </c>
      <c r="G2064" s="6" t="str" cm="1">
        <f t="array" ref="G2064">IFERROR(_xlfn.IFS(A2064="","",'[1]OFD Query'!N2064="","Fresh"),'[1]OFD Query'!N2064)</f>
        <v>Reschedule</v>
      </c>
      <c r="H2064" s="6" t="str" cm="1">
        <f t="array" ref="H2064">IFERROR(_xlfn.IFS(B2064="","",'[1]OFD Query'!O2064="","Fresh"),'[1]OFD Query'!O2064)</f>
        <v>Schedule for future</v>
      </c>
      <c r="I2064" s="1" t="str">
        <f>IF(A2064="","",'[1]OFD Query'!W2064)</f>
        <v>D2109312501</v>
      </c>
      <c r="J2064" s="1" t="str">
        <f>IF(A2064="","",'[1]OFD Query'!X2064)</f>
        <v>Asim Nawaz Muhammad Nawaz</v>
      </c>
      <c r="K2064" s="1" t="str">
        <f>IF(A2064="","",'[1]OFD Query'!AL2064)</f>
        <v>Al Andalus</v>
      </c>
      <c r="L2064" s="6">
        <f>IF(A2064="","",'[1]OFD Query'!AO2064)</f>
        <v>154.97999999999999</v>
      </c>
      <c r="M2064" s="1" t="str" cm="1">
        <f t="array" ref="M2064">_xlfn.IFS(L2064="","",L2064=0,"PPD",L2064&gt;0,"COD")</f>
        <v>COD</v>
      </c>
      <c r="N2064" s="1" t="str" cm="1">
        <f t="array" ref="N2064">_xlfn.IFS(A2064="","",L2064=0,M2064,L2064&lt;100,"&lt;100",L2064&lt;200,"&lt;200",L2064&lt;500,"&lt;500",L2064&lt;1000,"&lt;1000",L2064&gt;1000,"Above 1K")</f>
        <v>&lt;200</v>
      </c>
      <c r="O2064" s="6">
        <f>IF(A2064="","",'[1]OFD Query'!CB2064)</f>
        <v>0</v>
      </c>
      <c r="P2064" s="1" t="str">
        <f>IF(A2064="","",'[1]OFD Query'!CJ2064)</f>
        <v>POUCH</v>
      </c>
      <c r="Q2064" s="1" t="str" cm="1">
        <f t="array" ref="Q2064">IFERROR(_xlfn.IFS(A2064="","",O2064=0,"TRUE",AND(O2064=1,E2064="Out For Delivery"),"FALSE",O2064=1,"TRUE"),"FALSE")</f>
        <v>TRUE</v>
      </c>
      <c r="R2064" s="1" t="str">
        <f>'[1]OFD Query'!BT2064</f>
        <v>NO</v>
      </c>
    </row>
    <row r="2065" spans="1:18" x14ac:dyDescent="0.3">
      <c r="A2065" s="5" t="str">
        <f>IF(ISBLANK('[1]OFD Query'!A2065),"",'[1]OFD Query'!A2065)</f>
        <v>6061024877618</v>
      </c>
      <c r="B2065" s="1" t="str">
        <f>IF(A2065="","",LEFT('[1]OFD Query'!C2065,FIND(" ",'[1]OFD Query'!C2065)-1))</f>
        <v>Dropship</v>
      </c>
      <c r="C2065" s="1" t="str">
        <f>IF(A2065="","",'[1]OFD Query'!F2065)</f>
        <v>C21035750</v>
      </c>
      <c r="D2065" s="1" t="str">
        <f>IFERROR(VLOOKUP(C2065,Sheet2!A:B,2,0),"")</f>
        <v>eshry.shop</v>
      </c>
      <c r="E2065" s="1" t="str">
        <f>IF(A2065="","",'[1]OFD Query'!I2065)</f>
        <v>Out For Delivery</v>
      </c>
      <c r="F2065" s="1" t="str">
        <f t="shared" si="33"/>
        <v>MAK-2</v>
      </c>
      <c r="G2065" s="6" t="str" cm="1">
        <f t="array" ref="G2065">IFERROR(_xlfn.IFS(A2065="","",'[1]OFD Query'!N2065="","Fresh"),'[1]OFD Query'!N2065)</f>
        <v>Reschedule</v>
      </c>
      <c r="H2065" s="6" t="str" cm="1">
        <f t="array" ref="H2065">IFERROR(_xlfn.IFS(B2065="","",'[1]OFD Query'!O2065="","Fresh"),'[1]OFD Query'!O2065)</f>
        <v>Schedule for future</v>
      </c>
      <c r="I2065" s="1" t="str">
        <f>IF(A2065="","",'[1]OFD Query'!W2065)</f>
        <v>D2105536</v>
      </c>
      <c r="J2065" s="1" t="str">
        <f>IF(A2065="","",'[1]OFD Query'!X2065)</f>
        <v>Sauod Khedir Nemaz</v>
      </c>
      <c r="K2065" s="1" t="str">
        <f>IF(A2065="","",'[1]OFD Query'!AL2065)</f>
        <v>Al'usaylah</v>
      </c>
      <c r="L2065" s="6">
        <f>IF(A2065="","",'[1]OFD Query'!AO2065)</f>
        <v>199</v>
      </c>
      <c r="M2065" s="1" t="str" cm="1">
        <f t="array" ref="M2065">_xlfn.IFS(L2065="","",L2065=0,"PPD",L2065&gt;0,"COD")</f>
        <v>COD</v>
      </c>
      <c r="N2065" s="1" t="str" cm="1">
        <f t="array" ref="N2065">_xlfn.IFS(A2065="","",L2065=0,M2065,L2065&lt;100,"&lt;100",L2065&lt;200,"&lt;200",L2065&lt;500,"&lt;500",L2065&lt;1000,"&lt;1000",L2065&gt;1000,"Above 1K")</f>
        <v>&lt;200</v>
      </c>
      <c r="O2065" s="6">
        <f>IF(A2065="","",'[1]OFD Query'!CB2065)</f>
        <v>3</v>
      </c>
      <c r="P2065" s="1" t="str">
        <f>IF(A2065="","",'[1]OFD Query'!CJ2065)</f>
        <v/>
      </c>
      <c r="Q2065" s="1" t="str" cm="1">
        <f t="array" ref="Q2065">IFERROR(_xlfn.IFS(A2065="","",O2065=0,"TRUE",AND(O2065=1,E2065="Out For Delivery"),"FALSE",O2065=1,"TRUE"),"FALSE")</f>
        <v>FALSE</v>
      </c>
      <c r="R2065" s="1" t="str">
        <f>'[1]OFD Query'!BT2065</f>
        <v>NO</v>
      </c>
    </row>
    <row r="2066" spans="1:18" x14ac:dyDescent="0.3">
      <c r="A2066" s="5" t="str">
        <f>IF(ISBLANK('[1]OFD Query'!A2066),"",'[1]OFD Query'!A2066)</f>
        <v>6062324812024</v>
      </c>
      <c r="B2066" s="1" t="str">
        <f>IF(A2066="","",LEFT('[1]OFD Query'!C2066,FIND(" ",'[1]OFD Query'!C2066)-1))</f>
        <v>Dropship</v>
      </c>
      <c r="C2066" s="1" t="str">
        <f>IF(A2066="","",'[1]OFD Query'!F2066)</f>
        <v>C21035750</v>
      </c>
      <c r="D2066" s="1" t="str">
        <f>IFERROR(VLOOKUP(C2066,Sheet2!A:B,2,0),"")</f>
        <v>eshry.shop</v>
      </c>
      <c r="E2066" s="1" t="str">
        <f>IF(A2066="","",'[1]OFD Query'!I2066)</f>
        <v>Out For Delivery</v>
      </c>
      <c r="F2066" s="1" t="str">
        <f t="shared" si="33"/>
        <v>MAK-2</v>
      </c>
      <c r="G2066" s="6" t="str" cm="1">
        <f t="array" ref="G2066">IFERROR(_xlfn.IFS(A2066="","",'[1]OFD Query'!N2066="","Fresh"),'[1]OFD Query'!N2066)</f>
        <v>Fresh</v>
      </c>
      <c r="H2066" s="6" t="str" cm="1">
        <f t="array" ref="H2066">IFERROR(_xlfn.IFS(B2066="","",'[1]OFD Query'!O2066="","Fresh"),'[1]OFD Query'!O2066)</f>
        <v>Fresh</v>
      </c>
      <c r="I2066" s="1" t="str">
        <f>IF(A2066="","",'[1]OFD Query'!W2066)</f>
        <v>D2105536</v>
      </c>
      <c r="J2066" s="1" t="str">
        <f>IF(A2066="","",'[1]OFD Query'!X2066)</f>
        <v>Sauod Khedir Nemaz</v>
      </c>
      <c r="K2066" s="1" t="str">
        <f>IF(A2066="","",'[1]OFD Query'!AL2066)</f>
        <v>Jabal An Nur</v>
      </c>
      <c r="L2066" s="6">
        <f>IF(A2066="","",'[1]OFD Query'!AO2066)</f>
        <v>199</v>
      </c>
      <c r="M2066" s="1" t="str" cm="1">
        <f t="array" ref="M2066">_xlfn.IFS(L2066="","",L2066=0,"PPD",L2066&gt;0,"COD")</f>
        <v>COD</v>
      </c>
      <c r="N2066" s="1" t="str" cm="1">
        <f t="array" ref="N2066">_xlfn.IFS(A2066="","",L2066=0,M2066,L2066&lt;100,"&lt;100",L2066&lt;200,"&lt;200",L2066&lt;500,"&lt;500",L2066&lt;1000,"&lt;1000",L2066&gt;1000,"Above 1K")</f>
        <v>&lt;200</v>
      </c>
      <c r="O2066" s="6">
        <f>IF(A2066="","",'[1]OFD Query'!CB2066)</f>
        <v>0</v>
      </c>
      <c r="P2066" s="1" t="str">
        <f>IF(A2066="","",'[1]OFD Query'!CJ2066)</f>
        <v/>
      </c>
      <c r="Q2066" s="1" t="str" cm="1">
        <f t="array" ref="Q2066">IFERROR(_xlfn.IFS(A2066="","",O2066=0,"TRUE",AND(O2066=1,E2066="Out For Delivery"),"FALSE",O2066=1,"TRUE"),"FALSE")</f>
        <v>TRUE</v>
      </c>
      <c r="R2066" s="1" t="str">
        <f>'[1]OFD Query'!BT2066</f>
        <v>NO</v>
      </c>
    </row>
    <row r="2067" spans="1:18" x14ac:dyDescent="0.3">
      <c r="A2067" s="5" t="str">
        <f>IF(ISBLANK('[1]OFD Query'!A2067),"",'[1]OFD Query'!A2067)</f>
        <v>6061224249399</v>
      </c>
      <c r="B2067" s="1" t="str">
        <f>IF(A2067="","",LEFT('[1]OFD Query'!C2067,FIND(" ",'[1]OFD Query'!C2067)-1))</f>
        <v>Dropship</v>
      </c>
      <c r="C2067" s="1" t="str">
        <f>IF(A2067="","",'[1]OFD Query'!F2067)</f>
        <v>C2103809901</v>
      </c>
      <c r="D2067" s="1" t="str">
        <f>IFERROR(VLOOKUP(C2067,Sheet2!A:B,2,0),"")</f>
        <v>عطور سعد الشمري_118699105</v>
      </c>
      <c r="E2067" s="1" t="str">
        <f>IF(A2067="","",'[1]OFD Query'!I2067)</f>
        <v>Out For Delivery</v>
      </c>
      <c r="F2067" s="1" t="str">
        <f t="shared" si="33"/>
        <v>MAK-2</v>
      </c>
      <c r="G2067" s="6" t="str" cm="1">
        <f t="array" ref="G2067">IFERROR(_xlfn.IFS(A2067="","",'[1]OFD Query'!N2067="","Fresh"),'[1]OFD Query'!N2067)</f>
        <v>Reschedule</v>
      </c>
      <c r="H2067" s="6" t="str" cm="1">
        <f t="array" ref="H2067">IFERROR(_xlfn.IFS(B2067="","",'[1]OFD Query'!O2067="","Fresh"),'[1]OFD Query'!O2067)</f>
        <v>Schedule for future</v>
      </c>
      <c r="I2067" s="1" t="str">
        <f>IF(A2067="","",'[1]OFD Query'!W2067)</f>
        <v>D2109312501</v>
      </c>
      <c r="J2067" s="1" t="str">
        <f>IF(A2067="","",'[1]OFD Query'!X2067)</f>
        <v>Asim Nawaz Muhammad Nawaz</v>
      </c>
      <c r="K2067" s="1" t="str">
        <f>IF(A2067="","",'[1]OFD Query'!AL2067)</f>
        <v>Al Andalus</v>
      </c>
      <c r="L2067" s="6">
        <f>IF(A2067="","",'[1]OFD Query'!AO2067)</f>
        <v>103</v>
      </c>
      <c r="M2067" s="1" t="str" cm="1">
        <f t="array" ref="M2067">_xlfn.IFS(L2067="","",L2067=0,"PPD",L2067&gt;0,"COD")</f>
        <v>COD</v>
      </c>
      <c r="N2067" s="1" t="str" cm="1">
        <f t="array" ref="N2067">_xlfn.IFS(A2067="","",L2067=0,M2067,L2067&lt;100,"&lt;100",L2067&lt;200,"&lt;200",L2067&lt;500,"&lt;500",L2067&lt;1000,"&lt;1000",L2067&gt;1000,"Above 1K")</f>
        <v>&lt;200</v>
      </c>
      <c r="O2067" s="6">
        <f>IF(A2067="","",'[1]OFD Query'!CB2067)</f>
        <v>3</v>
      </c>
      <c r="P2067" s="1" t="str">
        <f>IF(A2067="","",'[1]OFD Query'!CJ2067)</f>
        <v/>
      </c>
      <c r="Q2067" s="1" t="str" cm="1">
        <f t="array" ref="Q2067">IFERROR(_xlfn.IFS(A2067="","",O2067=0,"TRUE",AND(O2067=1,E2067="Out For Delivery"),"FALSE",O2067=1,"TRUE"),"FALSE")</f>
        <v>FALSE</v>
      </c>
      <c r="R2067" s="1" t="str">
        <f>'[1]OFD Query'!BT2067</f>
        <v>NO</v>
      </c>
    </row>
    <row r="2068" spans="1:18" x14ac:dyDescent="0.3">
      <c r="A2068" s="5" t="str">
        <f>IF(ISBLANK('[1]OFD Query'!A2068),"",'[1]OFD Query'!A2068)</f>
        <v>6060524407110</v>
      </c>
      <c r="B2068" s="1" t="str">
        <f>IF(A2068="","",LEFT('[1]OFD Query'!C2068,FIND(" ",'[1]OFD Query'!C2068)-1))</f>
        <v>Dropship</v>
      </c>
      <c r="C2068" s="1" t="str">
        <f>IF(A2068="","",'[1]OFD Query'!F2068)</f>
        <v>C21035750</v>
      </c>
      <c r="D2068" s="1" t="str">
        <f>IFERROR(VLOOKUP(C2068,Sheet2!A:B,2,0),"")</f>
        <v>eshry.shop</v>
      </c>
      <c r="E2068" s="1" t="str">
        <f>IF(A2068="","",'[1]OFD Query'!I2068)</f>
        <v>Out For Delivery</v>
      </c>
      <c r="F2068" s="1" t="str">
        <f t="shared" si="33"/>
        <v>MAK-2</v>
      </c>
      <c r="G2068" s="6" t="str" cm="1">
        <f t="array" ref="G2068">IFERROR(_xlfn.IFS(A2068="","",'[1]OFD Query'!N2068="","Fresh"),'[1]OFD Query'!N2068)</f>
        <v>Reschedule</v>
      </c>
      <c r="H2068" s="6" t="str" cm="1">
        <f t="array" ref="H2068">IFERROR(_xlfn.IFS(B2068="","",'[1]OFD Query'!O2068="","Fresh"),'[1]OFD Query'!O2068)</f>
        <v>Schedule for future</v>
      </c>
      <c r="I2068" s="1" t="str">
        <f>IF(A2068="","",'[1]OFD Query'!W2068)</f>
        <v>D2105536</v>
      </c>
      <c r="J2068" s="1" t="str">
        <f>IF(A2068="","",'[1]OFD Query'!X2068)</f>
        <v>Sauod Khedir Nemaz</v>
      </c>
      <c r="K2068" s="1" t="str">
        <f>IF(A2068="","",'[1]OFD Query'!AL2068)</f>
        <v>Jabal An Nur</v>
      </c>
      <c r="L2068" s="6">
        <f>IF(A2068="","",'[1]OFD Query'!AO2068)</f>
        <v>199</v>
      </c>
      <c r="M2068" s="1" t="str" cm="1">
        <f t="array" ref="M2068">_xlfn.IFS(L2068="","",L2068=0,"PPD",L2068&gt;0,"COD")</f>
        <v>COD</v>
      </c>
      <c r="N2068" s="1" t="str" cm="1">
        <f t="array" ref="N2068">_xlfn.IFS(A2068="","",L2068=0,M2068,L2068&lt;100,"&lt;100",L2068&lt;200,"&lt;200",L2068&lt;500,"&lt;500",L2068&lt;1000,"&lt;1000",L2068&gt;1000,"Above 1K")</f>
        <v>&lt;200</v>
      </c>
      <c r="O2068" s="6">
        <f>IF(A2068="","",'[1]OFD Query'!CB2068)</f>
        <v>2</v>
      </c>
      <c r="P2068" s="1" t="str">
        <f>IF(A2068="","",'[1]OFD Query'!CJ2068)</f>
        <v/>
      </c>
      <c r="Q2068" s="1" t="str" cm="1">
        <f t="array" ref="Q2068">IFERROR(_xlfn.IFS(A2068="","",O2068=0,"TRUE",AND(O2068=1,E2068="Out For Delivery"),"FALSE",O2068=1,"TRUE"),"FALSE")</f>
        <v>FALSE</v>
      </c>
      <c r="R2068" s="1" t="str">
        <f>'[1]OFD Query'!BT2068</f>
        <v>NO</v>
      </c>
    </row>
    <row r="2069" spans="1:18" x14ac:dyDescent="0.3">
      <c r="A2069" s="5" t="str">
        <f>IF(ISBLANK('[1]OFD Query'!A2069),"",'[1]OFD Query'!A2069)</f>
        <v>6062324211064</v>
      </c>
      <c r="B2069" s="1" t="str">
        <f>IF(A2069="","",LEFT('[1]OFD Query'!C2069,FIND(" ",'[1]OFD Query'!C2069)-1))</f>
        <v>Dropship</v>
      </c>
      <c r="C2069" s="1" t="str">
        <f>IF(A2069="","",'[1]OFD Query'!F2069)</f>
        <v>C21035750</v>
      </c>
      <c r="D2069" s="1" t="str">
        <f>IFERROR(VLOOKUP(C2069,Sheet2!A:B,2,0),"")</f>
        <v>eshry.shop</v>
      </c>
      <c r="E2069" s="1" t="str">
        <f>IF(A2069="","",'[1]OFD Query'!I2069)</f>
        <v>Out For Delivery</v>
      </c>
      <c r="F2069" s="1" t="str">
        <f t="shared" si="33"/>
        <v>MAK-2</v>
      </c>
      <c r="G2069" s="6" t="str" cm="1">
        <f t="array" ref="G2069">IFERROR(_xlfn.IFS(A2069="","",'[1]OFD Query'!N2069="","Fresh"),'[1]OFD Query'!N2069)</f>
        <v>Fresh</v>
      </c>
      <c r="H2069" s="6" t="str" cm="1">
        <f t="array" ref="H2069">IFERROR(_xlfn.IFS(B2069="","",'[1]OFD Query'!O2069="","Fresh"),'[1]OFD Query'!O2069)</f>
        <v>Fresh</v>
      </c>
      <c r="I2069" s="1" t="str">
        <f>IF(A2069="","",'[1]OFD Query'!W2069)</f>
        <v>D2105536</v>
      </c>
      <c r="J2069" s="1" t="str">
        <f>IF(A2069="","",'[1]OFD Query'!X2069)</f>
        <v>Sauod Khedir Nemaz</v>
      </c>
      <c r="K2069" s="1" t="str">
        <f>IF(A2069="","",'[1]OFD Query'!AL2069)</f>
        <v>Jabal An Nur</v>
      </c>
      <c r="L2069" s="6">
        <f>IF(A2069="","",'[1]OFD Query'!AO2069)</f>
        <v>119</v>
      </c>
      <c r="M2069" s="1" t="str" cm="1">
        <f t="array" ref="M2069">_xlfn.IFS(L2069="","",L2069=0,"PPD",L2069&gt;0,"COD")</f>
        <v>COD</v>
      </c>
      <c r="N2069" s="1" t="str" cm="1">
        <f t="array" ref="N2069">_xlfn.IFS(A2069="","",L2069=0,M2069,L2069&lt;100,"&lt;100",L2069&lt;200,"&lt;200",L2069&lt;500,"&lt;500",L2069&lt;1000,"&lt;1000",L2069&gt;1000,"Above 1K")</f>
        <v>&lt;200</v>
      </c>
      <c r="O2069" s="6">
        <f>IF(A2069="","",'[1]OFD Query'!CB2069)</f>
        <v>0</v>
      </c>
      <c r="P2069" s="1" t="str">
        <f>IF(A2069="","",'[1]OFD Query'!CJ2069)</f>
        <v/>
      </c>
      <c r="Q2069" s="1" t="str" cm="1">
        <f t="array" ref="Q2069">IFERROR(_xlfn.IFS(A2069="","",O2069=0,"TRUE",AND(O2069=1,E2069="Out For Delivery"),"FALSE",O2069=1,"TRUE"),"FALSE")</f>
        <v>TRUE</v>
      </c>
      <c r="R2069" s="1" t="str">
        <f>'[1]OFD Query'!BT2069</f>
        <v>NO</v>
      </c>
    </row>
    <row r="2070" spans="1:18" x14ac:dyDescent="0.3">
      <c r="A2070" s="5" t="str">
        <f>IF(ISBLANK('[1]OFD Query'!A2070),"",'[1]OFD Query'!A2070)</f>
        <v>6061524417456</v>
      </c>
      <c r="B2070" s="1" t="str">
        <f>IF(A2070="","",LEFT('[1]OFD Query'!C2070,FIND(" ",'[1]OFD Query'!C2070)-1))</f>
        <v>Dropship</v>
      </c>
      <c r="C2070" s="1" t="str">
        <f>IF(A2070="","",'[1]OFD Query'!F2070)</f>
        <v>C2103730101</v>
      </c>
      <c r="D2070" s="1" t="str">
        <f>IFERROR(VLOOKUP(C2070,Sheet2!A:B,2,0),"")</f>
        <v>SHEIN</v>
      </c>
      <c r="E2070" s="1" t="str">
        <f>IF(A2070="","",'[1]OFD Query'!I2070)</f>
        <v>Out For Delivery</v>
      </c>
      <c r="F2070" s="1" t="str">
        <f t="shared" si="33"/>
        <v>MAK-2</v>
      </c>
      <c r="G2070" s="6" t="str" cm="1">
        <f t="array" ref="G2070">IFERROR(_xlfn.IFS(A2070="","",'[1]OFD Query'!N2070="","Fresh"),'[1]OFD Query'!N2070)</f>
        <v>Reschedule</v>
      </c>
      <c r="H2070" s="6" t="str" cm="1">
        <f t="array" ref="H2070">IFERROR(_xlfn.IFS(B2070="","",'[1]OFD Query'!O2070="","Fresh"),'[1]OFD Query'!O2070)</f>
        <v>Schedule for future</v>
      </c>
      <c r="I2070" s="1" t="str">
        <f>IF(A2070="","",'[1]OFD Query'!W2070)</f>
        <v>D21015036</v>
      </c>
      <c r="J2070" s="1" t="str">
        <f>IF(A2070="","",'[1]OFD Query'!X2070)</f>
        <v>Afkar H14 Abdullah Mustafizurehman</v>
      </c>
      <c r="K2070" s="1" t="str">
        <f>IF(A2070="","",'[1]OFD Query'!AL2070)</f>
        <v>Ar Rashidiyyah</v>
      </c>
      <c r="L2070" s="6">
        <f>IF(A2070="","",'[1]OFD Query'!AO2070)</f>
        <v>477.53</v>
      </c>
      <c r="M2070" s="1" t="str" cm="1">
        <f t="array" ref="M2070">_xlfn.IFS(L2070="","",L2070=0,"PPD",L2070&gt;0,"COD")</f>
        <v>COD</v>
      </c>
      <c r="N2070" s="1" t="str" cm="1">
        <f t="array" ref="N2070">_xlfn.IFS(A2070="","",L2070=0,M2070,L2070&lt;100,"&lt;100",L2070&lt;200,"&lt;200",L2070&lt;500,"&lt;500",L2070&lt;1000,"&lt;1000",L2070&gt;1000,"Above 1K")</f>
        <v>&lt;500</v>
      </c>
      <c r="O2070" s="6">
        <f>IF(A2070="","",'[1]OFD Query'!CB2070)</f>
        <v>2</v>
      </c>
      <c r="P2070" s="1" t="str">
        <f>IF(A2070="","",'[1]OFD Query'!CJ2070)</f>
        <v>BOX</v>
      </c>
      <c r="Q2070" s="1" t="str" cm="1">
        <f t="array" ref="Q2070">IFERROR(_xlfn.IFS(A2070="","",O2070=0,"TRUE",AND(O2070=1,E2070="Out For Delivery"),"FALSE",O2070=1,"TRUE"),"FALSE")</f>
        <v>FALSE</v>
      </c>
      <c r="R2070" s="1" t="str">
        <f>'[1]OFD Query'!BT2070</f>
        <v>NO</v>
      </c>
    </row>
    <row r="2071" spans="1:18" x14ac:dyDescent="0.3">
      <c r="A2071" s="5" t="str">
        <f>IF(ISBLANK('[1]OFD Query'!A2071),"",'[1]OFD Query'!A2071)</f>
        <v>6061124241841</v>
      </c>
      <c r="B2071" s="1" t="str">
        <f>IF(A2071="","",LEFT('[1]OFD Query'!C2071,FIND(" ",'[1]OFD Query'!C2071)-1))</f>
        <v>Dropship</v>
      </c>
      <c r="C2071" s="1" t="str">
        <f>IF(A2071="","",'[1]OFD Query'!F2071)</f>
        <v>C2103730101</v>
      </c>
      <c r="D2071" s="1" t="str">
        <f>IFERROR(VLOOKUP(C2071,Sheet2!A:B,2,0),"")</f>
        <v>SHEIN</v>
      </c>
      <c r="E2071" s="1" t="str">
        <f>IF(A2071="","",'[1]OFD Query'!I2071)</f>
        <v>Out For Delivery</v>
      </c>
      <c r="F2071" s="1" t="str">
        <f t="shared" si="33"/>
        <v>MAK-2</v>
      </c>
      <c r="G2071" s="6" t="str" cm="1">
        <f t="array" ref="G2071">IFERROR(_xlfn.IFS(A2071="","",'[1]OFD Query'!N2071="","Fresh"),'[1]OFD Query'!N2071)</f>
        <v>Reschedule</v>
      </c>
      <c r="H2071" s="6" t="str" cm="1">
        <f t="array" ref="H2071">IFERROR(_xlfn.IFS(B2071="","",'[1]OFD Query'!O2071="","Fresh"),'[1]OFD Query'!O2071)</f>
        <v>Schedule for future</v>
      </c>
      <c r="I2071" s="1" t="str">
        <f>IF(A2071="","",'[1]OFD Query'!W2071)</f>
        <v>D2109312501</v>
      </c>
      <c r="J2071" s="1" t="str">
        <f>IF(A2071="","",'[1]OFD Query'!X2071)</f>
        <v>Asim Nawaz Muhammad Nawaz</v>
      </c>
      <c r="K2071" s="1" t="str">
        <f>IF(A2071="","",'[1]OFD Query'!AL2071)</f>
        <v>Jarwal</v>
      </c>
      <c r="L2071" s="6">
        <f>IF(A2071="","",'[1]OFD Query'!AO2071)</f>
        <v>115.5</v>
      </c>
      <c r="M2071" s="1" t="str" cm="1">
        <f t="array" ref="M2071">_xlfn.IFS(L2071="","",L2071=0,"PPD",L2071&gt;0,"COD")</f>
        <v>COD</v>
      </c>
      <c r="N2071" s="1" t="str" cm="1">
        <f t="array" ref="N2071">_xlfn.IFS(A2071="","",L2071=0,M2071,L2071&lt;100,"&lt;100",L2071&lt;200,"&lt;200",L2071&lt;500,"&lt;500",L2071&lt;1000,"&lt;1000",L2071&gt;1000,"Above 1K")</f>
        <v>&lt;200</v>
      </c>
      <c r="O2071" s="6">
        <f>IF(A2071="","",'[1]OFD Query'!CB2071)</f>
        <v>3</v>
      </c>
      <c r="P2071" s="1" t="str">
        <f>IF(A2071="","",'[1]OFD Query'!CJ2071)</f>
        <v>POUCH</v>
      </c>
      <c r="Q2071" s="1" t="str" cm="1">
        <f t="array" ref="Q2071">IFERROR(_xlfn.IFS(A2071="","",O2071=0,"TRUE",AND(O2071=1,E2071="Out For Delivery"),"FALSE",O2071=1,"TRUE"),"FALSE")</f>
        <v>FALSE</v>
      </c>
      <c r="R2071" s="1" t="str">
        <f>'[1]OFD Query'!BT2071</f>
        <v>NO</v>
      </c>
    </row>
    <row r="2072" spans="1:18" x14ac:dyDescent="0.3">
      <c r="A2072" s="5" t="str">
        <f>IF(ISBLANK('[1]OFD Query'!A2072),"",'[1]OFD Query'!A2072)</f>
        <v>6062224693350</v>
      </c>
      <c r="B2072" s="1" t="str">
        <f>IF(A2072="","",LEFT('[1]OFD Query'!C2072,FIND(" ",'[1]OFD Query'!C2072)-1))</f>
        <v>Dropship</v>
      </c>
      <c r="C2072" s="1" t="str">
        <f>IF(A2072="","",'[1]OFD Query'!F2072)</f>
        <v>C21035750</v>
      </c>
      <c r="D2072" s="1" t="str">
        <f>IFERROR(VLOOKUP(C2072,Sheet2!A:B,2,0),"")</f>
        <v>eshry.shop</v>
      </c>
      <c r="E2072" s="1" t="str">
        <f>IF(A2072="","",'[1]OFD Query'!I2072)</f>
        <v>Out For Delivery</v>
      </c>
      <c r="F2072" s="1" t="str">
        <f t="shared" si="33"/>
        <v>MAK-2</v>
      </c>
      <c r="G2072" s="6" t="str" cm="1">
        <f t="array" ref="G2072">IFERROR(_xlfn.IFS(A2072="","",'[1]OFD Query'!N2072="","Fresh"),'[1]OFD Query'!N2072)</f>
        <v>Cancel</v>
      </c>
      <c r="H2072" s="6" t="str" cm="1">
        <f t="array" ref="H2072">IFERROR(_xlfn.IFS(B2072="","",'[1]OFD Query'!O2072="","Fresh"),'[1]OFD Query'!O2072)</f>
        <v>Doesn't Want to Give Reason</v>
      </c>
      <c r="I2072" s="1" t="str">
        <f>IF(A2072="","",'[1]OFD Query'!W2072)</f>
        <v>D2105536</v>
      </c>
      <c r="J2072" s="1" t="str">
        <f>IF(A2072="","",'[1]OFD Query'!X2072)</f>
        <v>Sauod Khedir Nemaz</v>
      </c>
      <c r="K2072" s="1" t="str">
        <f>IF(A2072="","",'[1]OFD Query'!AL2072)</f>
        <v>Jabal An Nur</v>
      </c>
      <c r="L2072" s="6">
        <f>IF(A2072="","",'[1]OFD Query'!AO2072)</f>
        <v>129</v>
      </c>
      <c r="M2072" s="1" t="str" cm="1">
        <f t="array" ref="M2072">_xlfn.IFS(L2072="","",L2072=0,"PPD",L2072&gt;0,"COD")</f>
        <v>COD</v>
      </c>
      <c r="N2072" s="1" t="str" cm="1">
        <f t="array" ref="N2072">_xlfn.IFS(A2072="","",L2072=0,M2072,L2072&lt;100,"&lt;100",L2072&lt;200,"&lt;200",L2072&lt;500,"&lt;500",L2072&lt;1000,"&lt;1000",L2072&gt;1000,"Above 1K")</f>
        <v>&lt;200</v>
      </c>
      <c r="O2072" s="6">
        <f>IF(A2072="","",'[1]OFD Query'!CB2072)</f>
        <v>2</v>
      </c>
      <c r="P2072" s="1" t="str">
        <f>IF(A2072="","",'[1]OFD Query'!CJ2072)</f>
        <v/>
      </c>
      <c r="Q2072" s="1" t="str" cm="1">
        <f t="array" ref="Q2072">IFERROR(_xlfn.IFS(A2072="","",O2072=0,"TRUE",AND(O2072=1,E2072="Out For Delivery"),"FALSE",O2072=1,"TRUE"),"FALSE")</f>
        <v>FALSE</v>
      </c>
      <c r="R2072" s="1" t="str">
        <f>'[1]OFD Query'!BT2072</f>
        <v>NO</v>
      </c>
    </row>
    <row r="2073" spans="1:18" x14ac:dyDescent="0.3">
      <c r="A2073" s="5" t="str">
        <f>IF(ISBLANK('[1]OFD Query'!A2073),"",'[1]OFD Query'!A2073)</f>
        <v>6062224441103</v>
      </c>
      <c r="B2073" s="1" t="str">
        <f>IF(A2073="","",LEFT('[1]OFD Query'!C2073,FIND(" ",'[1]OFD Query'!C2073)-1))</f>
        <v>Dropship</v>
      </c>
      <c r="C2073" s="1" t="str">
        <f>IF(A2073="","",'[1]OFD Query'!F2073)</f>
        <v>C21035750</v>
      </c>
      <c r="D2073" s="1" t="str">
        <f>IFERROR(VLOOKUP(C2073,Sheet2!A:B,2,0),"")</f>
        <v>eshry.shop</v>
      </c>
      <c r="E2073" s="1" t="str">
        <f>IF(A2073="","",'[1]OFD Query'!I2073)</f>
        <v>Out For Delivery</v>
      </c>
      <c r="F2073" s="1" t="str">
        <f t="shared" si="33"/>
        <v>MAK-2</v>
      </c>
      <c r="G2073" s="6" t="str" cm="1">
        <f t="array" ref="G2073">IFERROR(_xlfn.IFS(A2073="","",'[1]OFD Query'!N2073="","Fresh"),'[1]OFD Query'!N2073)</f>
        <v>Reschedule</v>
      </c>
      <c r="H2073" s="6" t="str" cm="1">
        <f t="array" ref="H2073">IFERROR(_xlfn.IFS(B2073="","",'[1]OFD Query'!O2073="","Fresh"),'[1]OFD Query'!O2073)</f>
        <v>Schedule for future</v>
      </c>
      <c r="I2073" s="1" t="str">
        <f>IF(A2073="","",'[1]OFD Query'!W2073)</f>
        <v>D2105536</v>
      </c>
      <c r="J2073" s="1" t="str">
        <f>IF(A2073="","",'[1]OFD Query'!X2073)</f>
        <v>Sauod Khedir Nemaz</v>
      </c>
      <c r="K2073" s="1" t="str">
        <f>IF(A2073="","",'[1]OFD Query'!AL2073)</f>
        <v>Jabal An Nur</v>
      </c>
      <c r="L2073" s="6">
        <f>IF(A2073="","",'[1]OFD Query'!AO2073)</f>
        <v>229</v>
      </c>
      <c r="M2073" s="1" t="str" cm="1">
        <f t="array" ref="M2073">_xlfn.IFS(L2073="","",L2073=0,"PPD",L2073&gt;0,"COD")</f>
        <v>COD</v>
      </c>
      <c r="N2073" s="1" t="str" cm="1">
        <f t="array" ref="N2073">_xlfn.IFS(A2073="","",L2073=0,M2073,L2073&lt;100,"&lt;100",L2073&lt;200,"&lt;200",L2073&lt;500,"&lt;500",L2073&lt;1000,"&lt;1000",L2073&gt;1000,"Above 1K")</f>
        <v>&lt;500</v>
      </c>
      <c r="O2073" s="6">
        <f>IF(A2073="","",'[1]OFD Query'!CB2073)</f>
        <v>2</v>
      </c>
      <c r="P2073" s="1" t="str">
        <f>IF(A2073="","",'[1]OFD Query'!CJ2073)</f>
        <v/>
      </c>
      <c r="Q2073" s="1" t="str" cm="1">
        <f t="array" ref="Q2073">IFERROR(_xlfn.IFS(A2073="","",O2073=0,"TRUE",AND(O2073=1,E2073="Out For Delivery"),"FALSE",O2073=1,"TRUE"),"FALSE")</f>
        <v>FALSE</v>
      </c>
      <c r="R2073" s="1" t="str">
        <f>'[1]OFD Query'!BT2073</f>
        <v>NO</v>
      </c>
    </row>
    <row r="2074" spans="1:18" x14ac:dyDescent="0.3">
      <c r="A2074" s="5" t="str">
        <f>IF(ISBLANK('[1]OFD Query'!A2074),"",'[1]OFD Query'!A2074)</f>
        <v>6062224346473</v>
      </c>
      <c r="B2074" s="1" t="str">
        <f>IF(A2074="","",LEFT('[1]OFD Query'!C2074,FIND(" ",'[1]OFD Query'!C2074)-1))</f>
        <v>Dropship</v>
      </c>
      <c r="C2074" s="1" t="str">
        <f>IF(A2074="","",'[1]OFD Query'!F2074)</f>
        <v>C2103730101</v>
      </c>
      <c r="D2074" s="1" t="str">
        <f>IFERROR(VLOOKUP(C2074,Sheet2!A:B,2,0),"")</f>
        <v>SHEIN</v>
      </c>
      <c r="E2074" s="1" t="str">
        <f>IF(A2074="","",'[1]OFD Query'!I2074)</f>
        <v>Out For Delivery</v>
      </c>
      <c r="F2074" s="1" t="str">
        <f t="shared" si="33"/>
        <v>MAK-2</v>
      </c>
      <c r="G2074" s="6" t="str" cm="1">
        <f t="array" ref="G2074">IFERROR(_xlfn.IFS(A2074="","",'[1]OFD Query'!N2074="","Fresh"),'[1]OFD Query'!N2074)</f>
        <v>Fresh</v>
      </c>
      <c r="H2074" s="6" t="str" cm="1">
        <f t="array" ref="H2074">IFERROR(_xlfn.IFS(B2074="","",'[1]OFD Query'!O2074="","Fresh"),'[1]OFD Query'!O2074)</f>
        <v>Fresh</v>
      </c>
      <c r="I2074" s="1" t="str">
        <f>IF(A2074="","",'[1]OFD Query'!W2074)</f>
        <v>D2109312501</v>
      </c>
      <c r="J2074" s="1" t="str">
        <f>IF(A2074="","",'[1]OFD Query'!X2074)</f>
        <v>Asim Nawaz Muhammad Nawaz</v>
      </c>
      <c r="K2074" s="1" t="str">
        <f>IF(A2074="","",'[1]OFD Query'!AL2074)</f>
        <v>Al Andalus</v>
      </c>
      <c r="L2074" s="6">
        <f>IF(A2074="","",'[1]OFD Query'!AO2074)</f>
        <v>0</v>
      </c>
      <c r="M2074" s="1" t="str" cm="1">
        <f t="array" ref="M2074">_xlfn.IFS(L2074="","",L2074=0,"PPD",L2074&gt;0,"COD")</f>
        <v>PPD</v>
      </c>
      <c r="N2074" s="1" t="str" cm="1">
        <f t="array" ref="N2074">_xlfn.IFS(A2074="","",L2074=0,M2074,L2074&lt;100,"&lt;100",L2074&lt;200,"&lt;200",L2074&lt;500,"&lt;500",L2074&lt;1000,"&lt;1000",L2074&gt;1000,"Above 1K")</f>
        <v>PPD</v>
      </c>
      <c r="O2074" s="6">
        <f>IF(A2074="","",'[1]OFD Query'!CB2074)</f>
        <v>0</v>
      </c>
      <c r="P2074" s="1" t="str">
        <f>IF(A2074="","",'[1]OFD Query'!CJ2074)</f>
        <v>POUCH</v>
      </c>
      <c r="Q2074" s="1" t="str" cm="1">
        <f t="array" ref="Q2074">IFERROR(_xlfn.IFS(A2074="","",O2074=0,"TRUE",AND(O2074=1,E2074="Out For Delivery"),"FALSE",O2074=1,"TRUE"),"FALSE")</f>
        <v>TRUE</v>
      </c>
      <c r="R2074" s="1" t="str">
        <f>'[1]OFD Query'!BT2074</f>
        <v>NO</v>
      </c>
    </row>
    <row r="2075" spans="1:18" x14ac:dyDescent="0.3">
      <c r="A2075" s="5" t="str">
        <f>IF(ISBLANK('[1]OFD Query'!A2075),"",'[1]OFD Query'!A2075)</f>
        <v>6062424226144</v>
      </c>
      <c r="B2075" s="1" t="str">
        <f>IF(A2075="","",LEFT('[1]OFD Query'!C2075,FIND(" ",'[1]OFD Query'!C2075)-1))</f>
        <v>Dropship</v>
      </c>
      <c r="C2075" s="1" t="str">
        <f>IF(A2075="","",'[1]OFD Query'!F2075)</f>
        <v>C2103846301</v>
      </c>
      <c r="D2075" s="1" t="str">
        <f>IFERROR(VLOOKUP(C2075,Sheet2!A:B,2,0),"")</f>
        <v>Swift Polo T Shirt</v>
      </c>
      <c r="E2075" s="1" t="str">
        <f>IF(A2075="","",'[1]OFD Query'!I2075)</f>
        <v>Out For Delivery</v>
      </c>
      <c r="F2075" s="1" t="str">
        <f t="shared" si="33"/>
        <v>MAK-2</v>
      </c>
      <c r="G2075" s="6" t="str" cm="1">
        <f t="array" ref="G2075">IFERROR(_xlfn.IFS(A2075="","",'[1]OFD Query'!N2075="","Fresh"),'[1]OFD Query'!N2075)</f>
        <v>Fresh</v>
      </c>
      <c r="H2075" s="6" t="str" cm="1">
        <f t="array" ref="H2075">IFERROR(_xlfn.IFS(B2075="","",'[1]OFD Query'!O2075="","Fresh"),'[1]OFD Query'!O2075)</f>
        <v>Fresh</v>
      </c>
      <c r="I2075" s="1" t="str">
        <f>IF(A2075="","",'[1]OFD Query'!W2075)</f>
        <v>D2105536</v>
      </c>
      <c r="J2075" s="1" t="str">
        <f>IF(A2075="","",'[1]OFD Query'!X2075)</f>
        <v>Sauod Khedir Nemaz</v>
      </c>
      <c r="K2075" s="1" t="str">
        <f>IF(A2075="","",'[1]OFD Query'!AL2075)</f>
        <v>Jabal An Nur</v>
      </c>
      <c r="L2075" s="6">
        <f>IF(A2075="","",'[1]OFD Query'!AO2075)</f>
        <v>199</v>
      </c>
      <c r="M2075" s="1" t="str" cm="1">
        <f t="array" ref="M2075">_xlfn.IFS(L2075="","",L2075=0,"PPD",L2075&gt;0,"COD")</f>
        <v>COD</v>
      </c>
      <c r="N2075" s="1" t="str" cm="1">
        <f t="array" ref="N2075">_xlfn.IFS(A2075="","",L2075=0,M2075,L2075&lt;100,"&lt;100",L2075&lt;200,"&lt;200",L2075&lt;500,"&lt;500",L2075&lt;1000,"&lt;1000",L2075&gt;1000,"Above 1K")</f>
        <v>&lt;200</v>
      </c>
      <c r="O2075" s="6">
        <f>IF(A2075="","",'[1]OFD Query'!CB2075)</f>
        <v>0</v>
      </c>
      <c r="P2075" s="1" t="str">
        <f>IF(A2075="","",'[1]OFD Query'!CJ2075)</f>
        <v/>
      </c>
      <c r="Q2075" s="1" t="str" cm="1">
        <f t="array" ref="Q2075">IFERROR(_xlfn.IFS(A2075="","",O2075=0,"TRUE",AND(O2075=1,E2075="Out For Delivery"),"FALSE",O2075=1,"TRUE"),"FALSE")</f>
        <v>TRUE</v>
      </c>
      <c r="R2075" s="1" t="str">
        <f>'[1]OFD Query'!BT2075</f>
        <v>NO</v>
      </c>
    </row>
    <row r="2076" spans="1:18" x14ac:dyDescent="0.3">
      <c r="A2076" s="5" t="str">
        <f>IF(ISBLANK('[1]OFD Query'!A2076),"",'[1]OFD Query'!A2076)</f>
        <v>6062124294617</v>
      </c>
      <c r="B2076" s="1" t="str">
        <f>IF(A2076="","",LEFT('[1]OFD Query'!C2076,FIND(" ",'[1]OFD Query'!C2076)-1))</f>
        <v>Dropship</v>
      </c>
      <c r="C2076" s="1" t="str">
        <f>IF(A2076="","",'[1]OFD Query'!F2076)</f>
        <v>C2103716501</v>
      </c>
      <c r="D2076" s="1" t="str">
        <f>IFERROR(VLOOKUP(C2076,Sheet2!A:B,2,0),"")</f>
        <v>SHEIN</v>
      </c>
      <c r="E2076" s="1" t="str">
        <f>IF(A2076="","",'[1]OFD Query'!I2076)</f>
        <v>Out For Delivery</v>
      </c>
      <c r="F2076" s="1" t="str">
        <f t="shared" si="33"/>
        <v>MAK-2</v>
      </c>
      <c r="G2076" s="6" t="str" cm="1">
        <f t="array" ref="G2076">IFERROR(_xlfn.IFS(A2076="","",'[1]OFD Query'!N2076="","Fresh"),'[1]OFD Query'!N2076)</f>
        <v>Reschedule</v>
      </c>
      <c r="H2076" s="6" t="str" cm="1">
        <f t="array" ref="H2076">IFERROR(_xlfn.IFS(B2076="","",'[1]OFD Query'!O2076="","Fresh"),'[1]OFD Query'!O2076)</f>
        <v>Schedule for future</v>
      </c>
      <c r="I2076" s="1" t="str">
        <f>IF(A2076="","",'[1]OFD Query'!W2076)</f>
        <v>D2109312501</v>
      </c>
      <c r="J2076" s="1" t="str">
        <f>IF(A2076="","",'[1]OFD Query'!X2076)</f>
        <v>Asim Nawaz Muhammad Nawaz</v>
      </c>
      <c r="K2076" s="1" t="str">
        <f>IF(A2076="","",'[1]OFD Query'!AL2076)</f>
        <v>Al Utaybiyyah</v>
      </c>
      <c r="L2076" s="6">
        <f>IF(A2076="","",'[1]OFD Query'!AO2076)</f>
        <v>323.16000000000003</v>
      </c>
      <c r="M2076" s="1" t="str" cm="1">
        <f t="array" ref="M2076">_xlfn.IFS(L2076="","",L2076=0,"PPD",L2076&gt;0,"COD")</f>
        <v>COD</v>
      </c>
      <c r="N2076" s="1" t="str" cm="1">
        <f t="array" ref="N2076">_xlfn.IFS(A2076="","",L2076=0,M2076,L2076&lt;100,"&lt;100",L2076&lt;200,"&lt;200",L2076&lt;500,"&lt;500",L2076&lt;1000,"&lt;1000",L2076&gt;1000,"Above 1K")</f>
        <v>&lt;500</v>
      </c>
      <c r="O2076" s="6">
        <f>IF(A2076="","",'[1]OFD Query'!CB2076)</f>
        <v>1</v>
      </c>
      <c r="P2076" s="1" t="str">
        <f>IF(A2076="","",'[1]OFD Query'!CJ2076)</f>
        <v>POUCH</v>
      </c>
      <c r="Q2076" s="1" t="str" cm="1">
        <f t="array" ref="Q2076">IFERROR(_xlfn.IFS(A2076="","",O2076=0,"TRUE",AND(O2076=1,E2076="Out For Delivery"),"FALSE",O2076=1,"TRUE"),"FALSE")</f>
        <v>FALSE</v>
      </c>
      <c r="R2076" s="1" t="str">
        <f>'[1]OFD Query'!BT2076</f>
        <v>NO</v>
      </c>
    </row>
    <row r="2077" spans="1:18" x14ac:dyDescent="0.3">
      <c r="A2077" s="5" t="str">
        <f>IF(ISBLANK('[1]OFD Query'!A2077),"",'[1]OFD Query'!A2077)</f>
        <v>6060524824712</v>
      </c>
      <c r="B2077" s="1" t="str">
        <f>IF(A2077="","",LEFT('[1]OFD Query'!C2077,FIND(" ",'[1]OFD Query'!C2077)-1))</f>
        <v>Dropship</v>
      </c>
      <c r="C2077" s="1" t="str">
        <f>IF(A2077="","",'[1]OFD Query'!F2077)</f>
        <v>C2103716501</v>
      </c>
      <c r="D2077" s="1" t="str">
        <f>IFERROR(VLOOKUP(C2077,Sheet2!A:B,2,0),"")</f>
        <v>SHEIN</v>
      </c>
      <c r="E2077" s="1" t="str">
        <f>IF(A2077="","",'[1]OFD Query'!I2077)</f>
        <v>Out For Delivery</v>
      </c>
      <c r="F2077" s="1" t="str">
        <f t="shared" si="33"/>
        <v>MAK-2</v>
      </c>
      <c r="G2077" s="6" t="str" cm="1">
        <f t="array" ref="G2077">IFERROR(_xlfn.IFS(A2077="","",'[1]OFD Query'!N2077="","Fresh"),'[1]OFD Query'!N2077)</f>
        <v>No Answer</v>
      </c>
      <c r="H2077" s="6" t="str" cm="1">
        <f t="array" ref="H2077">IFERROR(_xlfn.IFS(B2077="","",'[1]OFD Query'!O2077="","Fresh"),'[1]OFD Query'!O2077)</f>
        <v>Switched Off</v>
      </c>
      <c r="I2077" s="1" t="str">
        <f>IF(A2077="","",'[1]OFD Query'!W2077)</f>
        <v>D2109312501</v>
      </c>
      <c r="J2077" s="1" t="str">
        <f>IF(A2077="","",'[1]OFD Query'!X2077)</f>
        <v>Asim Nawaz Muhammad Nawaz</v>
      </c>
      <c r="K2077" s="1" t="str">
        <f>IF(A2077="","",'[1]OFD Query'!AL2077)</f>
        <v>Al Andalus</v>
      </c>
      <c r="L2077" s="6">
        <f>IF(A2077="","",'[1]OFD Query'!AO2077)</f>
        <v>125.2</v>
      </c>
      <c r="M2077" s="1" t="str" cm="1">
        <f t="array" ref="M2077">_xlfn.IFS(L2077="","",L2077=0,"PPD",L2077&gt;0,"COD")</f>
        <v>COD</v>
      </c>
      <c r="N2077" s="1" t="str" cm="1">
        <f t="array" ref="N2077">_xlfn.IFS(A2077="","",L2077=0,M2077,L2077&lt;100,"&lt;100",L2077&lt;200,"&lt;200",L2077&lt;500,"&lt;500",L2077&lt;1000,"&lt;1000",L2077&gt;1000,"Above 1K")</f>
        <v>&lt;200</v>
      </c>
      <c r="O2077" s="6">
        <f>IF(A2077="","",'[1]OFD Query'!CB2077)</f>
        <v>3</v>
      </c>
      <c r="P2077" s="1" t="str">
        <f>IF(A2077="","",'[1]OFD Query'!CJ2077)</f>
        <v>POUCH</v>
      </c>
      <c r="Q2077" s="1" t="str" cm="1">
        <f t="array" ref="Q2077">IFERROR(_xlfn.IFS(A2077="","",O2077=0,"TRUE",AND(O2077=1,E2077="Out For Delivery"),"FALSE",O2077=1,"TRUE"),"FALSE")</f>
        <v>FALSE</v>
      </c>
      <c r="R2077" s="1" t="str">
        <f>'[1]OFD Query'!BT2077</f>
        <v>NO</v>
      </c>
    </row>
    <row r="2078" spans="1:18" x14ac:dyDescent="0.3">
      <c r="A2078" s="5" t="str">
        <f>IF(ISBLANK('[1]OFD Query'!A2078),"",'[1]OFD Query'!A2078)</f>
        <v>6061224984526</v>
      </c>
      <c r="B2078" s="1" t="str">
        <f>IF(A2078="","",LEFT('[1]OFD Query'!C2078,FIND(" ",'[1]OFD Query'!C2078)-1))</f>
        <v>Dropship</v>
      </c>
      <c r="C2078" s="1" t="str">
        <f>IF(A2078="","",'[1]OFD Query'!F2078)</f>
        <v>C2103730101</v>
      </c>
      <c r="D2078" s="1" t="str">
        <f>IFERROR(VLOOKUP(C2078,Sheet2!A:B,2,0),"")</f>
        <v>SHEIN</v>
      </c>
      <c r="E2078" s="1" t="str">
        <f>IF(A2078="","",'[1]OFD Query'!I2078)</f>
        <v>Out For Delivery</v>
      </c>
      <c r="F2078" s="1" t="str">
        <f t="shared" si="33"/>
        <v>MAK-2</v>
      </c>
      <c r="G2078" s="6" t="str" cm="1">
        <f t="array" ref="G2078">IFERROR(_xlfn.IFS(A2078="","",'[1]OFD Query'!N2078="","Fresh"),'[1]OFD Query'!N2078)</f>
        <v>Undelivered</v>
      </c>
      <c r="H2078" s="6" t="str" cm="1">
        <f t="array" ref="H2078">IFERROR(_xlfn.IFS(B2078="","",'[1]OFD Query'!O2078="","Fresh"),'[1]OFD Query'!O2078)</f>
        <v xml:space="preserve">NDR Condition, can not been scheduled </v>
      </c>
      <c r="I2078" s="1" t="str">
        <f>IF(A2078="","",'[1]OFD Query'!W2078)</f>
        <v>D21015036</v>
      </c>
      <c r="J2078" s="1" t="str">
        <f>IF(A2078="","",'[1]OFD Query'!X2078)</f>
        <v>Afkar H14 Abdullah Mustafizurehman</v>
      </c>
      <c r="K2078" s="1" t="str">
        <f>IF(A2078="","",'[1]OFD Query'!AL2078)</f>
        <v>Ar Rashidiyyah</v>
      </c>
      <c r="L2078" s="6">
        <f>IF(A2078="","",'[1]OFD Query'!AO2078)</f>
        <v>686.95</v>
      </c>
      <c r="M2078" s="1" t="str" cm="1">
        <f t="array" ref="M2078">_xlfn.IFS(L2078="","",L2078=0,"PPD",L2078&gt;0,"COD")</f>
        <v>COD</v>
      </c>
      <c r="N2078" s="1" t="str" cm="1">
        <f t="array" ref="N2078">_xlfn.IFS(A2078="","",L2078=0,M2078,L2078&lt;100,"&lt;100",L2078&lt;200,"&lt;200",L2078&lt;500,"&lt;500",L2078&lt;1000,"&lt;1000",L2078&gt;1000,"Above 1K")</f>
        <v>&lt;1000</v>
      </c>
      <c r="O2078" s="6">
        <f>IF(A2078="","",'[1]OFD Query'!CB2078)</f>
        <v>4</v>
      </c>
      <c r="P2078" s="1" t="str">
        <f>IF(A2078="","",'[1]OFD Query'!CJ2078)</f>
        <v>BOX</v>
      </c>
      <c r="Q2078" s="1" t="str" cm="1">
        <f t="array" ref="Q2078">IFERROR(_xlfn.IFS(A2078="","",O2078=0,"TRUE",AND(O2078=1,E2078="Out For Delivery"),"FALSE",O2078=1,"TRUE"),"FALSE")</f>
        <v>FALSE</v>
      </c>
      <c r="R2078" s="1" t="str">
        <f>'[1]OFD Query'!BT2078</f>
        <v>NO</v>
      </c>
    </row>
    <row r="2079" spans="1:18" x14ac:dyDescent="0.3">
      <c r="A2079" s="5" t="str">
        <f>IF(ISBLANK('[1]OFD Query'!A2079),"",'[1]OFD Query'!A2079)</f>
        <v>6062124206922</v>
      </c>
      <c r="B2079" s="1" t="str">
        <f>IF(A2079="","",LEFT('[1]OFD Query'!C2079,FIND(" ",'[1]OFD Query'!C2079)-1))</f>
        <v>Dropship</v>
      </c>
      <c r="C2079" s="1" t="str">
        <f>IF(A2079="","",'[1]OFD Query'!F2079)</f>
        <v>C2103730101</v>
      </c>
      <c r="D2079" s="1" t="str">
        <f>IFERROR(VLOOKUP(C2079,Sheet2!A:B,2,0),"")</f>
        <v>SHEIN</v>
      </c>
      <c r="E2079" s="1" t="str">
        <f>IF(A2079="","",'[1]OFD Query'!I2079)</f>
        <v>Out For Delivery</v>
      </c>
      <c r="F2079" s="1" t="str">
        <f t="shared" si="33"/>
        <v>MAK-2</v>
      </c>
      <c r="G2079" s="6" t="str" cm="1">
        <f t="array" ref="G2079">IFERROR(_xlfn.IFS(A2079="","",'[1]OFD Query'!N2079="","Fresh"),'[1]OFD Query'!N2079)</f>
        <v>Fresh</v>
      </c>
      <c r="H2079" s="6" t="str" cm="1">
        <f t="array" ref="H2079">IFERROR(_xlfn.IFS(B2079="","",'[1]OFD Query'!O2079="","Fresh"),'[1]OFD Query'!O2079)</f>
        <v>Fresh</v>
      </c>
      <c r="I2079" s="1" t="str">
        <f>IF(A2079="","",'[1]OFD Query'!W2079)</f>
        <v>D2109312501</v>
      </c>
      <c r="J2079" s="1" t="str">
        <f>IF(A2079="","",'[1]OFD Query'!X2079)</f>
        <v>Asim Nawaz Muhammad Nawaz</v>
      </c>
      <c r="K2079" s="1" t="str">
        <f>IF(A2079="","",'[1]OFD Query'!AL2079)</f>
        <v>Al Utaybiyyah</v>
      </c>
      <c r="L2079" s="6">
        <f>IF(A2079="","",'[1]OFD Query'!AO2079)</f>
        <v>0</v>
      </c>
      <c r="M2079" s="1" t="str" cm="1">
        <f t="array" ref="M2079">_xlfn.IFS(L2079="","",L2079=0,"PPD",L2079&gt;0,"COD")</f>
        <v>PPD</v>
      </c>
      <c r="N2079" s="1" t="str" cm="1">
        <f t="array" ref="N2079">_xlfn.IFS(A2079="","",L2079=0,M2079,L2079&lt;100,"&lt;100",L2079&lt;200,"&lt;200",L2079&lt;500,"&lt;500",L2079&lt;1000,"&lt;1000",L2079&gt;1000,"Above 1K")</f>
        <v>PPD</v>
      </c>
      <c r="O2079" s="6">
        <f>IF(A2079="","",'[1]OFD Query'!CB2079)</f>
        <v>0</v>
      </c>
      <c r="P2079" s="1" t="str">
        <f>IF(A2079="","",'[1]OFD Query'!CJ2079)</f>
        <v>POUCH</v>
      </c>
      <c r="Q2079" s="1" t="str" cm="1">
        <f t="array" ref="Q2079">IFERROR(_xlfn.IFS(A2079="","",O2079=0,"TRUE",AND(O2079=1,E2079="Out For Delivery"),"FALSE",O2079=1,"TRUE"),"FALSE")</f>
        <v>TRUE</v>
      </c>
      <c r="R2079" s="1" t="str">
        <f>'[1]OFD Query'!BT2079</f>
        <v>NO</v>
      </c>
    </row>
    <row r="2080" spans="1:18" x14ac:dyDescent="0.3">
      <c r="A2080" s="5" t="str">
        <f>IF(ISBLANK('[1]OFD Query'!A2080),"",'[1]OFD Query'!A2080)</f>
        <v>6061924577097</v>
      </c>
      <c r="B2080" s="1" t="str">
        <f>IF(A2080="","",LEFT('[1]OFD Query'!C2080,FIND(" ",'[1]OFD Query'!C2080)-1))</f>
        <v>Dropship</v>
      </c>
      <c r="C2080" s="1" t="str">
        <f>IF(A2080="","",'[1]OFD Query'!F2080)</f>
        <v>C2103716501</v>
      </c>
      <c r="D2080" s="1" t="str">
        <f>IFERROR(VLOOKUP(C2080,Sheet2!A:B,2,0),"")</f>
        <v>SHEIN</v>
      </c>
      <c r="E2080" s="1" t="str">
        <f>IF(A2080="","",'[1]OFD Query'!I2080)</f>
        <v>Out For Delivery</v>
      </c>
      <c r="F2080" s="1" t="str">
        <f t="shared" si="33"/>
        <v>MAK-2</v>
      </c>
      <c r="G2080" s="6" t="str" cm="1">
        <f t="array" ref="G2080">IFERROR(_xlfn.IFS(A2080="","",'[1]OFD Query'!N2080="","Fresh"),'[1]OFD Query'!N2080)</f>
        <v>Reschedule</v>
      </c>
      <c r="H2080" s="6" t="str" cm="1">
        <f t="array" ref="H2080">IFERROR(_xlfn.IFS(B2080="","",'[1]OFD Query'!O2080="","Fresh"),'[1]OFD Query'!O2080)</f>
        <v>Schedule for future</v>
      </c>
      <c r="I2080" s="1" t="str">
        <f>IF(A2080="","",'[1]OFD Query'!W2080)</f>
        <v>D21015036</v>
      </c>
      <c r="J2080" s="1" t="str">
        <f>IF(A2080="","",'[1]OFD Query'!X2080)</f>
        <v>Afkar H14 Abdullah Mustafizurehman</v>
      </c>
      <c r="K2080" s="1" t="str">
        <f>IF(A2080="","",'[1]OFD Query'!AL2080)</f>
        <v>Ar Rashidiyyah</v>
      </c>
      <c r="L2080" s="6">
        <f>IF(A2080="","",'[1]OFD Query'!AO2080)</f>
        <v>329.76</v>
      </c>
      <c r="M2080" s="1" t="str" cm="1">
        <f t="array" ref="M2080">_xlfn.IFS(L2080="","",L2080=0,"PPD",L2080&gt;0,"COD")</f>
        <v>COD</v>
      </c>
      <c r="N2080" s="1" t="str" cm="1">
        <f t="array" ref="N2080">_xlfn.IFS(A2080="","",L2080=0,M2080,L2080&lt;100,"&lt;100",L2080&lt;200,"&lt;200",L2080&lt;500,"&lt;500",L2080&lt;1000,"&lt;1000",L2080&gt;1000,"Above 1K")</f>
        <v>&lt;500</v>
      </c>
      <c r="O2080" s="6">
        <f>IF(A2080="","",'[1]OFD Query'!CB2080)</f>
        <v>3</v>
      </c>
      <c r="P2080" s="1" t="str">
        <f>IF(A2080="","",'[1]OFD Query'!CJ2080)</f>
        <v>BOX</v>
      </c>
      <c r="Q2080" s="1" t="str" cm="1">
        <f t="array" ref="Q2080">IFERROR(_xlfn.IFS(A2080="","",O2080=0,"TRUE",AND(O2080=1,E2080="Out For Delivery"),"FALSE",O2080=1,"TRUE"),"FALSE")</f>
        <v>FALSE</v>
      </c>
      <c r="R2080" s="1" t="str">
        <f>'[1]OFD Query'!BT2080</f>
        <v>NO</v>
      </c>
    </row>
    <row r="2081" spans="1:18" x14ac:dyDescent="0.3">
      <c r="A2081" s="5" t="str">
        <f>IF(ISBLANK('[1]OFD Query'!A2081),"",'[1]OFD Query'!A2081)</f>
        <v>6062124516821</v>
      </c>
      <c r="B2081" s="1" t="str">
        <f>IF(A2081="","",LEFT('[1]OFD Query'!C2081,FIND(" ",'[1]OFD Query'!C2081)-1))</f>
        <v>Dropship</v>
      </c>
      <c r="C2081" s="1" t="str">
        <f>IF(A2081="","",'[1]OFD Query'!F2081)</f>
        <v>C2103730101</v>
      </c>
      <c r="D2081" s="1" t="str">
        <f>IFERROR(VLOOKUP(C2081,Sheet2!A:B,2,0),"")</f>
        <v>SHEIN</v>
      </c>
      <c r="E2081" s="1" t="str">
        <f>IF(A2081="","",'[1]OFD Query'!I2081)</f>
        <v>Out For Delivery</v>
      </c>
      <c r="F2081" s="1" t="str">
        <f t="shared" si="33"/>
        <v>MAK-2</v>
      </c>
      <c r="G2081" s="6" t="str" cm="1">
        <f t="array" ref="G2081">IFERROR(_xlfn.IFS(A2081="","",'[1]OFD Query'!N2081="","Fresh"),'[1]OFD Query'!N2081)</f>
        <v>Reschedule</v>
      </c>
      <c r="H2081" s="6" t="str" cm="1">
        <f t="array" ref="H2081">IFERROR(_xlfn.IFS(B2081="","",'[1]OFD Query'!O2081="","Fresh"),'[1]OFD Query'!O2081)</f>
        <v>Schedule for future</v>
      </c>
      <c r="I2081" s="1" t="str">
        <f>IF(A2081="","",'[1]OFD Query'!W2081)</f>
        <v>D2109312501</v>
      </c>
      <c r="J2081" s="1" t="str">
        <f>IF(A2081="","",'[1]OFD Query'!X2081)</f>
        <v>Asim Nawaz Muhammad Nawaz</v>
      </c>
      <c r="K2081" s="1" t="str">
        <f>IF(A2081="","",'[1]OFD Query'!AL2081)</f>
        <v>Al Utaybiyyah</v>
      </c>
      <c r="L2081" s="6">
        <f>IF(A2081="","",'[1]OFD Query'!AO2081)</f>
        <v>155.5</v>
      </c>
      <c r="M2081" s="1" t="str" cm="1">
        <f t="array" ref="M2081">_xlfn.IFS(L2081="","",L2081=0,"PPD",L2081&gt;0,"COD")</f>
        <v>COD</v>
      </c>
      <c r="N2081" s="1" t="str" cm="1">
        <f t="array" ref="N2081">_xlfn.IFS(A2081="","",L2081=0,M2081,L2081&lt;100,"&lt;100",L2081&lt;200,"&lt;200",L2081&lt;500,"&lt;500",L2081&lt;1000,"&lt;1000",L2081&gt;1000,"Above 1K")</f>
        <v>&lt;200</v>
      </c>
      <c r="O2081" s="6">
        <f>IF(A2081="","",'[1]OFD Query'!CB2081)</f>
        <v>1</v>
      </c>
      <c r="P2081" s="1" t="str">
        <f>IF(A2081="","",'[1]OFD Query'!CJ2081)</f>
        <v>POUCH</v>
      </c>
      <c r="Q2081" s="1" t="str" cm="1">
        <f t="array" ref="Q2081">IFERROR(_xlfn.IFS(A2081="","",O2081=0,"TRUE",AND(O2081=1,E2081="Out For Delivery"),"FALSE",O2081=1,"TRUE"),"FALSE")</f>
        <v>FALSE</v>
      </c>
      <c r="R2081" s="1" t="str">
        <f>'[1]OFD Query'!BT2081</f>
        <v>NO</v>
      </c>
    </row>
    <row r="2082" spans="1:18" x14ac:dyDescent="0.3">
      <c r="A2082" s="5" t="str">
        <f>IF(ISBLANK('[1]OFD Query'!A2082),"",'[1]OFD Query'!A2082)</f>
        <v>6061824285235</v>
      </c>
      <c r="B2082" s="1" t="str">
        <f>IF(A2082="","",LEFT('[1]OFD Query'!C2082,FIND(" ",'[1]OFD Query'!C2082)-1))</f>
        <v>Dropship</v>
      </c>
      <c r="C2082" s="1" t="str">
        <f>IF(A2082="","",'[1]OFD Query'!F2082)</f>
        <v>C2103716501</v>
      </c>
      <c r="D2082" s="1" t="str">
        <f>IFERROR(VLOOKUP(C2082,Sheet2!A:B,2,0),"")</f>
        <v>SHEIN</v>
      </c>
      <c r="E2082" s="1" t="str">
        <f>IF(A2082="","",'[1]OFD Query'!I2082)</f>
        <v>Out For Delivery</v>
      </c>
      <c r="F2082" s="1" t="str">
        <f t="shared" si="33"/>
        <v>MAK-2</v>
      </c>
      <c r="G2082" s="6" t="str" cm="1">
        <f t="array" ref="G2082">IFERROR(_xlfn.IFS(A2082="","",'[1]OFD Query'!N2082="","Fresh"),'[1]OFD Query'!N2082)</f>
        <v>Undelivered</v>
      </c>
      <c r="H2082" s="6" t="str" cm="1">
        <f t="array" ref="H2082">IFERROR(_xlfn.IFS(B2082="","",'[1]OFD Query'!O2082="","Fresh"),'[1]OFD Query'!O2082)</f>
        <v xml:space="preserve">NDR Condition, can not been scheduled </v>
      </c>
      <c r="I2082" s="1" t="str">
        <f>IF(A2082="","",'[1]OFD Query'!W2082)</f>
        <v>D21015036</v>
      </c>
      <c r="J2082" s="1" t="str">
        <f>IF(A2082="","",'[1]OFD Query'!X2082)</f>
        <v>Afkar H14 Abdullah Mustafizurehman</v>
      </c>
      <c r="K2082" s="1" t="str">
        <f>IF(A2082="","",'[1]OFD Query'!AL2082)</f>
        <v>Ar Rashidiyyah</v>
      </c>
      <c r="L2082" s="6">
        <f>IF(A2082="","",'[1]OFD Query'!AO2082)</f>
        <v>1468.46</v>
      </c>
      <c r="M2082" s="1" t="str" cm="1">
        <f t="array" ref="M2082">_xlfn.IFS(L2082="","",L2082=0,"PPD",L2082&gt;0,"COD")</f>
        <v>COD</v>
      </c>
      <c r="N2082" s="1" t="str" cm="1">
        <f t="array" ref="N2082">_xlfn.IFS(A2082="","",L2082=0,M2082,L2082&lt;100,"&lt;100",L2082&lt;200,"&lt;200",L2082&lt;500,"&lt;500",L2082&lt;1000,"&lt;1000",L2082&gt;1000,"Above 1K")</f>
        <v>Above 1K</v>
      </c>
      <c r="O2082" s="6">
        <f>IF(A2082="","",'[1]OFD Query'!CB2082)</f>
        <v>3</v>
      </c>
      <c r="P2082" s="1" t="str">
        <f>IF(A2082="","",'[1]OFD Query'!CJ2082)</f>
        <v>BOX</v>
      </c>
      <c r="Q2082" s="1" t="str" cm="1">
        <f t="array" ref="Q2082">IFERROR(_xlfn.IFS(A2082="","",O2082=0,"TRUE",AND(O2082=1,E2082="Out For Delivery"),"FALSE",O2082=1,"TRUE"),"FALSE")</f>
        <v>FALSE</v>
      </c>
      <c r="R2082" s="1" t="str">
        <f>'[1]OFD Query'!BT2082</f>
        <v>NO</v>
      </c>
    </row>
    <row r="2083" spans="1:18" x14ac:dyDescent="0.3">
      <c r="A2083" s="5" t="str">
        <f>IF(ISBLANK('[1]OFD Query'!A2083),"",'[1]OFD Query'!A2083)</f>
        <v>6061124842069</v>
      </c>
      <c r="B2083" s="1" t="str">
        <f>IF(A2083="","",LEFT('[1]OFD Query'!C2083,FIND(" ",'[1]OFD Query'!C2083)-1))</f>
        <v>Dropship</v>
      </c>
      <c r="C2083" s="1" t="str">
        <f>IF(A2083="","",'[1]OFD Query'!F2083)</f>
        <v>C2103716501</v>
      </c>
      <c r="D2083" s="1" t="str">
        <f>IFERROR(VLOOKUP(C2083,Sheet2!A:B,2,0),"")</f>
        <v>SHEIN</v>
      </c>
      <c r="E2083" s="1" t="str">
        <f>IF(A2083="","",'[1]OFD Query'!I2083)</f>
        <v>Out For Delivery</v>
      </c>
      <c r="F2083" s="1" t="str">
        <f t="shared" si="33"/>
        <v>MAK-2</v>
      </c>
      <c r="G2083" s="6" t="str" cm="1">
        <f t="array" ref="G2083">IFERROR(_xlfn.IFS(A2083="","",'[1]OFD Query'!N2083="","Fresh"),'[1]OFD Query'!N2083)</f>
        <v>Cancel</v>
      </c>
      <c r="H2083" s="6" t="str" cm="1">
        <f t="array" ref="H2083">IFERROR(_xlfn.IFS(B2083="","",'[1]OFD Query'!O2083="","Fresh"),'[1]OFD Query'!O2083)</f>
        <v>Did Not Order</v>
      </c>
      <c r="I2083" s="1" t="str">
        <f>IF(A2083="","",'[1]OFD Query'!W2083)</f>
        <v>D2109312501</v>
      </c>
      <c r="J2083" s="1" t="str">
        <f>IF(A2083="","",'[1]OFD Query'!X2083)</f>
        <v>Asim Nawaz Muhammad Nawaz</v>
      </c>
      <c r="K2083" s="1" t="str">
        <f>IF(A2083="","",'[1]OFD Query'!AL2083)</f>
        <v>Al Hujun</v>
      </c>
      <c r="L2083" s="6">
        <f>IF(A2083="","",'[1]OFD Query'!AO2083)</f>
        <v>325.20999999999998</v>
      </c>
      <c r="M2083" s="1" t="str" cm="1">
        <f t="array" ref="M2083">_xlfn.IFS(L2083="","",L2083=0,"PPD",L2083&gt;0,"COD")</f>
        <v>COD</v>
      </c>
      <c r="N2083" s="1" t="str" cm="1">
        <f t="array" ref="N2083">_xlfn.IFS(A2083="","",L2083=0,M2083,L2083&lt;100,"&lt;100",L2083&lt;200,"&lt;200",L2083&lt;500,"&lt;500",L2083&lt;1000,"&lt;1000",L2083&gt;1000,"Above 1K")</f>
        <v>&lt;500</v>
      </c>
      <c r="O2083" s="6">
        <f>IF(A2083="","",'[1]OFD Query'!CB2083)</f>
        <v>2</v>
      </c>
      <c r="P2083" s="1" t="str">
        <f>IF(A2083="","",'[1]OFD Query'!CJ2083)</f>
        <v>POUCH</v>
      </c>
      <c r="Q2083" s="1" t="str" cm="1">
        <f t="array" ref="Q2083">IFERROR(_xlfn.IFS(A2083="","",O2083=0,"TRUE",AND(O2083=1,E2083="Out For Delivery"),"FALSE",O2083=1,"TRUE"),"FALSE")</f>
        <v>FALSE</v>
      </c>
      <c r="R2083" s="1" t="str">
        <f>'[1]OFD Query'!BT2083</f>
        <v>NO</v>
      </c>
    </row>
    <row r="2084" spans="1:18" x14ac:dyDescent="0.3">
      <c r="A2084" s="5" t="str">
        <f>IF(ISBLANK('[1]OFD Query'!A2084),"",'[1]OFD Query'!A2084)</f>
        <v>6061924422413</v>
      </c>
      <c r="B2084" s="1" t="str">
        <f>IF(A2084="","",LEFT('[1]OFD Query'!C2084,FIND(" ",'[1]OFD Query'!C2084)-1))</f>
        <v>Dropship</v>
      </c>
      <c r="C2084" s="1" t="str">
        <f>IF(A2084="","",'[1]OFD Query'!F2084)</f>
        <v>C2103730101</v>
      </c>
      <c r="D2084" s="1" t="str">
        <f>IFERROR(VLOOKUP(C2084,Sheet2!A:B,2,0),"")</f>
        <v>SHEIN</v>
      </c>
      <c r="E2084" s="1" t="str">
        <f>IF(A2084="","",'[1]OFD Query'!I2084)</f>
        <v>Out For Delivery</v>
      </c>
      <c r="F2084" s="1" t="str">
        <f t="shared" si="33"/>
        <v>MAK-2</v>
      </c>
      <c r="G2084" s="6" t="str" cm="1">
        <f t="array" ref="G2084">IFERROR(_xlfn.IFS(A2084="","",'[1]OFD Query'!N2084="","Fresh"),'[1]OFD Query'!N2084)</f>
        <v>Review</v>
      </c>
      <c r="H2084" s="6" t="str" cm="1">
        <f t="array" ref="H2084">IFERROR(_xlfn.IFS(B2084="","",'[1]OFD Query'!O2084="","Fresh"),'[1]OFD Query'!O2084)</f>
        <v>Customer Wants to Change Location</v>
      </c>
      <c r="I2084" s="1" t="str">
        <f>IF(A2084="","",'[1]OFD Query'!W2084)</f>
        <v>D2109312501</v>
      </c>
      <c r="J2084" s="1" t="str">
        <f>IF(A2084="","",'[1]OFD Query'!X2084)</f>
        <v>Asim Nawaz Muhammad Nawaz</v>
      </c>
      <c r="K2084" s="1" t="str">
        <f>IF(A2084="","",'[1]OFD Query'!AL2084)</f>
        <v>Al Utaybiyyah</v>
      </c>
      <c r="L2084" s="6">
        <f>IF(A2084="","",'[1]OFD Query'!AO2084)</f>
        <v>0</v>
      </c>
      <c r="M2084" s="1" t="str" cm="1">
        <f t="array" ref="M2084">_xlfn.IFS(L2084="","",L2084=0,"PPD",L2084&gt;0,"COD")</f>
        <v>PPD</v>
      </c>
      <c r="N2084" s="1" t="str" cm="1">
        <f t="array" ref="N2084">_xlfn.IFS(A2084="","",L2084=0,M2084,L2084&lt;100,"&lt;100",L2084&lt;200,"&lt;200",L2084&lt;500,"&lt;500",L2084&lt;1000,"&lt;1000",L2084&gt;1000,"Above 1K")</f>
        <v>PPD</v>
      </c>
      <c r="O2084" s="6">
        <f>IF(A2084="","",'[1]OFD Query'!CB2084)</f>
        <v>2</v>
      </c>
      <c r="P2084" s="1" t="str">
        <f>IF(A2084="","",'[1]OFD Query'!CJ2084)</f>
        <v>POUCH</v>
      </c>
      <c r="Q2084" s="1" t="str" cm="1">
        <f t="array" ref="Q2084">IFERROR(_xlfn.IFS(A2084="","",O2084=0,"TRUE",AND(O2084=1,E2084="Out For Delivery"),"FALSE",O2084=1,"TRUE"),"FALSE")</f>
        <v>FALSE</v>
      </c>
      <c r="R2084" s="1" t="str">
        <f>'[1]OFD Query'!BT2084</f>
        <v>NO</v>
      </c>
    </row>
    <row r="2085" spans="1:18" x14ac:dyDescent="0.3">
      <c r="A2085" s="5" t="str">
        <f>IF(ISBLANK('[1]OFD Query'!A2085),"",'[1]OFD Query'!A2085)</f>
        <v>6062224967605</v>
      </c>
      <c r="B2085" s="1" t="str">
        <f>IF(A2085="","",LEFT('[1]OFD Query'!C2085,FIND(" ",'[1]OFD Query'!C2085)-1))</f>
        <v>Dropship</v>
      </c>
      <c r="C2085" s="1" t="str">
        <f>IF(A2085="","",'[1]OFD Query'!F2085)</f>
        <v>C2103730101</v>
      </c>
      <c r="D2085" s="1" t="str">
        <f>IFERROR(VLOOKUP(C2085,Sheet2!A:B,2,0),"")</f>
        <v>SHEIN</v>
      </c>
      <c r="E2085" s="1" t="str">
        <f>IF(A2085="","",'[1]OFD Query'!I2085)</f>
        <v>Out For Delivery</v>
      </c>
      <c r="F2085" s="1" t="str">
        <f t="shared" si="33"/>
        <v>MAK-2</v>
      </c>
      <c r="G2085" s="6" t="str" cm="1">
        <f t="array" ref="G2085">IFERROR(_xlfn.IFS(A2085="","",'[1]OFD Query'!N2085="","Fresh"),'[1]OFD Query'!N2085)</f>
        <v>Fresh</v>
      </c>
      <c r="H2085" s="6" t="str" cm="1">
        <f t="array" ref="H2085">IFERROR(_xlfn.IFS(B2085="","",'[1]OFD Query'!O2085="","Fresh"),'[1]OFD Query'!O2085)</f>
        <v>Fresh</v>
      </c>
      <c r="I2085" s="1" t="str">
        <f>IF(A2085="","",'[1]OFD Query'!W2085)</f>
        <v>D21015036</v>
      </c>
      <c r="J2085" s="1" t="str">
        <f>IF(A2085="","",'[1]OFD Query'!X2085)</f>
        <v>Afkar H14 Abdullah Mustafizurehman</v>
      </c>
      <c r="K2085" s="1" t="str">
        <f>IF(A2085="","",'[1]OFD Query'!AL2085)</f>
        <v>Ar Rashidiyyah</v>
      </c>
      <c r="L2085" s="6">
        <f>IF(A2085="","",'[1]OFD Query'!AO2085)</f>
        <v>0</v>
      </c>
      <c r="M2085" s="1" t="str" cm="1">
        <f t="array" ref="M2085">_xlfn.IFS(L2085="","",L2085=0,"PPD",L2085&gt;0,"COD")</f>
        <v>PPD</v>
      </c>
      <c r="N2085" s="1" t="str" cm="1">
        <f t="array" ref="N2085">_xlfn.IFS(A2085="","",L2085=0,M2085,L2085&lt;100,"&lt;100",L2085&lt;200,"&lt;200",L2085&lt;500,"&lt;500",L2085&lt;1000,"&lt;1000",L2085&gt;1000,"Above 1K")</f>
        <v>PPD</v>
      </c>
      <c r="O2085" s="6">
        <f>IF(A2085="","",'[1]OFD Query'!CB2085)</f>
        <v>0</v>
      </c>
      <c r="P2085" s="1" t="str">
        <f>IF(A2085="","",'[1]OFD Query'!CJ2085)</f>
        <v>BOX</v>
      </c>
      <c r="Q2085" s="1" t="str" cm="1">
        <f t="array" ref="Q2085">IFERROR(_xlfn.IFS(A2085="","",O2085=0,"TRUE",AND(O2085=1,E2085="Out For Delivery"),"FALSE",O2085=1,"TRUE"),"FALSE")</f>
        <v>TRUE</v>
      </c>
      <c r="R2085" s="1" t="str">
        <f>'[1]OFD Query'!BT2085</f>
        <v>NO</v>
      </c>
    </row>
    <row r="2086" spans="1:18" x14ac:dyDescent="0.3">
      <c r="A2086" s="5" t="str">
        <f>IF(ISBLANK('[1]OFD Query'!A2086),"",'[1]OFD Query'!A2086)</f>
        <v>6061424252426</v>
      </c>
      <c r="B2086" s="1" t="str">
        <f>IF(A2086="","",LEFT('[1]OFD Query'!C2086,FIND(" ",'[1]OFD Query'!C2086)-1))</f>
        <v>Dropship</v>
      </c>
      <c r="C2086" s="1" t="str">
        <f>IF(A2086="","",'[1]OFD Query'!F2086)</f>
        <v>C2103716501</v>
      </c>
      <c r="D2086" s="1" t="str">
        <f>IFERROR(VLOOKUP(C2086,Sheet2!A:B,2,0),"")</f>
        <v>SHEIN</v>
      </c>
      <c r="E2086" s="1" t="str">
        <f>IF(A2086="","",'[1]OFD Query'!I2086)</f>
        <v>Out For Delivery</v>
      </c>
      <c r="F2086" s="1" t="str">
        <f t="shared" si="33"/>
        <v>MAK-2</v>
      </c>
      <c r="G2086" s="6" t="str" cm="1">
        <f t="array" ref="G2086">IFERROR(_xlfn.IFS(A2086="","",'[1]OFD Query'!N2086="","Fresh"),'[1]OFD Query'!N2086)</f>
        <v>Reschedule</v>
      </c>
      <c r="H2086" s="6" t="str" cm="1">
        <f t="array" ref="H2086">IFERROR(_xlfn.IFS(B2086="","",'[1]OFD Query'!O2086="","Fresh"),'[1]OFD Query'!O2086)</f>
        <v>Schedule for future</v>
      </c>
      <c r="I2086" s="1" t="str">
        <f>IF(A2086="","",'[1]OFD Query'!W2086)</f>
        <v>D2105536</v>
      </c>
      <c r="J2086" s="1" t="str">
        <f>IF(A2086="","",'[1]OFD Query'!X2086)</f>
        <v>Sauod Khedir Nemaz</v>
      </c>
      <c r="K2086" s="1" t="str">
        <f>IF(A2086="","",'[1]OFD Query'!AL2086)</f>
        <v>Jabal An Nur</v>
      </c>
      <c r="L2086" s="6">
        <f>IF(A2086="","",'[1]OFD Query'!AO2086)</f>
        <v>137.94</v>
      </c>
      <c r="M2086" s="1" t="str" cm="1">
        <f t="array" ref="M2086">_xlfn.IFS(L2086="","",L2086=0,"PPD",L2086&gt;0,"COD")</f>
        <v>COD</v>
      </c>
      <c r="N2086" s="1" t="str" cm="1">
        <f t="array" ref="N2086">_xlfn.IFS(A2086="","",L2086=0,M2086,L2086&lt;100,"&lt;100",L2086&lt;200,"&lt;200",L2086&lt;500,"&lt;500",L2086&lt;1000,"&lt;1000",L2086&gt;1000,"Above 1K")</f>
        <v>&lt;200</v>
      </c>
      <c r="O2086" s="6">
        <f>IF(A2086="","",'[1]OFD Query'!CB2086)</f>
        <v>3</v>
      </c>
      <c r="P2086" s="1" t="str">
        <f>IF(A2086="","",'[1]OFD Query'!CJ2086)</f>
        <v>POUCH</v>
      </c>
      <c r="Q2086" s="1" t="str" cm="1">
        <f t="array" ref="Q2086">IFERROR(_xlfn.IFS(A2086="","",O2086=0,"TRUE",AND(O2086=1,E2086="Out For Delivery"),"FALSE",O2086=1,"TRUE"),"FALSE")</f>
        <v>FALSE</v>
      </c>
      <c r="R2086" s="1" t="str">
        <f>'[1]OFD Query'!BT2086</f>
        <v>NO</v>
      </c>
    </row>
    <row r="2087" spans="1:18" x14ac:dyDescent="0.3">
      <c r="A2087" s="5" t="str">
        <f>IF(ISBLANK('[1]OFD Query'!A2087),"",'[1]OFD Query'!A2087)</f>
        <v>6061624748107</v>
      </c>
      <c r="B2087" s="1" t="str">
        <f>IF(A2087="","",LEFT('[1]OFD Query'!C2087,FIND(" ",'[1]OFD Query'!C2087)-1))</f>
        <v>Dropship</v>
      </c>
      <c r="C2087" s="1" t="str">
        <f>IF(A2087="","",'[1]OFD Query'!F2087)</f>
        <v>C2103730101</v>
      </c>
      <c r="D2087" s="1" t="str">
        <f>IFERROR(VLOOKUP(C2087,Sheet2!A:B,2,0),"")</f>
        <v>SHEIN</v>
      </c>
      <c r="E2087" s="1" t="str">
        <f>IF(A2087="","",'[1]OFD Query'!I2087)</f>
        <v>Out For Delivery</v>
      </c>
      <c r="F2087" s="1" t="str">
        <f t="shared" si="33"/>
        <v>MAK-2</v>
      </c>
      <c r="G2087" s="6" t="str" cm="1">
        <f t="array" ref="G2087">IFERROR(_xlfn.IFS(A2087="","",'[1]OFD Query'!N2087="","Fresh"),'[1]OFD Query'!N2087)</f>
        <v>Reschedule</v>
      </c>
      <c r="H2087" s="6" t="str" cm="1">
        <f t="array" ref="H2087">IFERROR(_xlfn.IFS(B2087="","",'[1]OFD Query'!O2087="","Fresh"),'[1]OFD Query'!O2087)</f>
        <v>Schedule for future</v>
      </c>
      <c r="I2087" s="1" t="str">
        <f>IF(A2087="","",'[1]OFD Query'!W2087)</f>
        <v>D2109312501</v>
      </c>
      <c r="J2087" s="1" t="str">
        <f>IF(A2087="","",'[1]OFD Query'!X2087)</f>
        <v>Asim Nawaz Muhammad Nawaz</v>
      </c>
      <c r="K2087" s="1" t="str">
        <f>IF(A2087="","",'[1]OFD Query'!AL2087)</f>
        <v>Al Utaybiyyah</v>
      </c>
      <c r="L2087" s="6">
        <f>IF(A2087="","",'[1]OFD Query'!AO2087)</f>
        <v>148.5</v>
      </c>
      <c r="M2087" s="1" t="str" cm="1">
        <f t="array" ref="M2087">_xlfn.IFS(L2087="","",L2087=0,"PPD",L2087&gt;0,"COD")</f>
        <v>COD</v>
      </c>
      <c r="N2087" s="1" t="str" cm="1">
        <f t="array" ref="N2087">_xlfn.IFS(A2087="","",L2087=0,M2087,L2087&lt;100,"&lt;100",L2087&lt;200,"&lt;200",L2087&lt;500,"&lt;500",L2087&lt;1000,"&lt;1000",L2087&gt;1000,"Above 1K")</f>
        <v>&lt;200</v>
      </c>
      <c r="O2087" s="6">
        <f>IF(A2087="","",'[1]OFD Query'!CB2087)</f>
        <v>3</v>
      </c>
      <c r="P2087" s="1" t="str">
        <f>IF(A2087="","",'[1]OFD Query'!CJ2087)</f>
        <v>POUCH</v>
      </c>
      <c r="Q2087" s="1" t="str" cm="1">
        <f t="array" ref="Q2087">IFERROR(_xlfn.IFS(A2087="","",O2087=0,"TRUE",AND(O2087=1,E2087="Out For Delivery"),"FALSE",O2087=1,"TRUE"),"FALSE")</f>
        <v>FALSE</v>
      </c>
      <c r="R2087" s="1" t="str">
        <f>'[1]OFD Query'!BT2087</f>
        <v>NO</v>
      </c>
    </row>
    <row r="2088" spans="1:18" x14ac:dyDescent="0.3">
      <c r="A2088" s="5" t="str">
        <f>IF(ISBLANK('[1]OFD Query'!A2088),"",'[1]OFD Query'!A2088)</f>
        <v>6062024963450</v>
      </c>
      <c r="B2088" s="1" t="str">
        <f>IF(A2088="","",LEFT('[1]OFD Query'!C2088,FIND(" ",'[1]OFD Query'!C2088)-1))</f>
        <v>Dropship</v>
      </c>
      <c r="C2088" s="1" t="str">
        <f>IF(A2088="","",'[1]OFD Query'!F2088)</f>
        <v>C2103730101</v>
      </c>
      <c r="D2088" s="1" t="str">
        <f>IFERROR(VLOOKUP(C2088,Sheet2!A:B,2,0),"")</f>
        <v>SHEIN</v>
      </c>
      <c r="E2088" s="1" t="str">
        <f>IF(A2088="","",'[1]OFD Query'!I2088)</f>
        <v>Out For Delivery</v>
      </c>
      <c r="F2088" s="1" t="str">
        <f t="shared" si="33"/>
        <v>MAK-2</v>
      </c>
      <c r="G2088" s="6" t="str" cm="1">
        <f t="array" ref="G2088">IFERROR(_xlfn.IFS(A2088="","",'[1]OFD Query'!N2088="","Fresh"),'[1]OFD Query'!N2088)</f>
        <v>Reschedule</v>
      </c>
      <c r="H2088" s="6" t="str" cm="1">
        <f t="array" ref="H2088">IFERROR(_xlfn.IFS(B2088="","",'[1]OFD Query'!O2088="","Fresh"),'[1]OFD Query'!O2088)</f>
        <v>Schedule for future</v>
      </c>
      <c r="I2088" s="1" t="str">
        <f>IF(A2088="","",'[1]OFD Query'!W2088)</f>
        <v>D21015036</v>
      </c>
      <c r="J2088" s="1" t="str">
        <f>IF(A2088="","",'[1]OFD Query'!X2088)</f>
        <v>Afkar H14 Abdullah Mustafizurehman</v>
      </c>
      <c r="K2088" s="1" t="str">
        <f>IF(A2088="","",'[1]OFD Query'!AL2088)</f>
        <v>Ar Rashidiyyah</v>
      </c>
      <c r="L2088" s="6">
        <f>IF(A2088="","",'[1]OFD Query'!AO2088)</f>
        <v>752.9</v>
      </c>
      <c r="M2088" s="1" t="str" cm="1">
        <f t="array" ref="M2088">_xlfn.IFS(L2088="","",L2088=0,"PPD",L2088&gt;0,"COD")</f>
        <v>COD</v>
      </c>
      <c r="N2088" s="1" t="str" cm="1">
        <f t="array" ref="N2088">_xlfn.IFS(A2088="","",L2088=0,M2088,L2088&lt;100,"&lt;100",L2088&lt;200,"&lt;200",L2088&lt;500,"&lt;500",L2088&lt;1000,"&lt;1000",L2088&gt;1000,"Above 1K")</f>
        <v>&lt;1000</v>
      </c>
      <c r="O2088" s="6">
        <f>IF(A2088="","",'[1]OFD Query'!CB2088)</f>
        <v>0</v>
      </c>
      <c r="P2088" s="1" t="str">
        <f>IF(A2088="","",'[1]OFD Query'!CJ2088)</f>
        <v>BOX</v>
      </c>
      <c r="Q2088" s="1" t="str" cm="1">
        <f t="array" ref="Q2088">IFERROR(_xlfn.IFS(A2088="","",O2088=0,"TRUE",AND(O2088=1,E2088="Out For Delivery"),"FALSE",O2088=1,"TRUE"),"FALSE")</f>
        <v>TRUE</v>
      </c>
      <c r="R2088" s="1" t="str">
        <f>'[1]OFD Query'!BT2088</f>
        <v>NO</v>
      </c>
    </row>
    <row r="2089" spans="1:18" x14ac:dyDescent="0.3">
      <c r="A2089" s="5" t="str">
        <f>IF(ISBLANK('[1]OFD Query'!A2089),"",'[1]OFD Query'!A2089)</f>
        <v>6062124354230</v>
      </c>
      <c r="B2089" s="1" t="str">
        <f>IF(A2089="","",LEFT('[1]OFD Query'!C2089,FIND(" ",'[1]OFD Query'!C2089)-1))</f>
        <v>Dropship</v>
      </c>
      <c r="C2089" s="1" t="str">
        <f>IF(A2089="","",'[1]OFD Query'!F2089)</f>
        <v>C2103716501</v>
      </c>
      <c r="D2089" s="1" t="str">
        <f>IFERROR(VLOOKUP(C2089,Sheet2!A:B,2,0),"")</f>
        <v>SHEIN</v>
      </c>
      <c r="E2089" s="1" t="str">
        <f>IF(A2089="","",'[1]OFD Query'!I2089)</f>
        <v>Out For Delivery</v>
      </c>
      <c r="F2089" s="1" t="str">
        <f t="shared" si="33"/>
        <v>MAK-2</v>
      </c>
      <c r="G2089" s="6" t="str" cm="1">
        <f t="array" ref="G2089">IFERROR(_xlfn.IFS(A2089="","",'[1]OFD Query'!N2089="","Fresh"),'[1]OFD Query'!N2089)</f>
        <v>Fresh</v>
      </c>
      <c r="H2089" s="6" t="str" cm="1">
        <f t="array" ref="H2089">IFERROR(_xlfn.IFS(B2089="","",'[1]OFD Query'!O2089="","Fresh"),'[1]OFD Query'!O2089)</f>
        <v>Fresh</v>
      </c>
      <c r="I2089" s="1" t="str">
        <f>IF(A2089="","",'[1]OFD Query'!W2089)</f>
        <v>D2109312501</v>
      </c>
      <c r="J2089" s="1" t="str">
        <f>IF(A2089="","",'[1]OFD Query'!X2089)</f>
        <v>Asim Nawaz Muhammad Nawaz</v>
      </c>
      <c r="K2089" s="1" t="str">
        <f>IF(A2089="","",'[1]OFD Query'!AL2089)</f>
        <v>Jarwal</v>
      </c>
      <c r="L2089" s="6">
        <f>IF(A2089="","",'[1]OFD Query'!AO2089)</f>
        <v>171.61</v>
      </c>
      <c r="M2089" s="1" t="str" cm="1">
        <f t="array" ref="M2089">_xlfn.IFS(L2089="","",L2089=0,"PPD",L2089&gt;0,"COD")</f>
        <v>COD</v>
      </c>
      <c r="N2089" s="1" t="str" cm="1">
        <f t="array" ref="N2089">_xlfn.IFS(A2089="","",L2089=0,M2089,L2089&lt;100,"&lt;100",L2089&lt;200,"&lt;200",L2089&lt;500,"&lt;500",L2089&lt;1000,"&lt;1000",L2089&gt;1000,"Above 1K")</f>
        <v>&lt;200</v>
      </c>
      <c r="O2089" s="6">
        <f>IF(A2089="","",'[1]OFD Query'!CB2089)</f>
        <v>0</v>
      </c>
      <c r="P2089" s="1" t="str">
        <f>IF(A2089="","",'[1]OFD Query'!CJ2089)</f>
        <v>POUCH</v>
      </c>
      <c r="Q2089" s="1" t="str" cm="1">
        <f t="array" ref="Q2089">IFERROR(_xlfn.IFS(A2089="","",O2089=0,"TRUE",AND(O2089=1,E2089="Out For Delivery"),"FALSE",O2089=1,"TRUE"),"FALSE")</f>
        <v>TRUE</v>
      </c>
      <c r="R2089" s="1" t="str">
        <f>'[1]OFD Query'!BT2089</f>
        <v>NO</v>
      </c>
    </row>
    <row r="2090" spans="1:18" x14ac:dyDescent="0.3">
      <c r="A2090" s="5" t="str">
        <f>IF(ISBLANK('[1]OFD Query'!A2090),"",'[1]OFD Query'!A2090)</f>
        <v>6062024193326</v>
      </c>
      <c r="B2090" s="1" t="str">
        <f>IF(A2090="","",LEFT('[1]OFD Query'!C2090,FIND(" ",'[1]OFD Query'!C2090)-1))</f>
        <v>Dropship</v>
      </c>
      <c r="C2090" s="1" t="str">
        <f>IF(A2090="","",'[1]OFD Query'!F2090)</f>
        <v>C2103891701</v>
      </c>
      <c r="D2090" s="1" t="str">
        <f>IFERROR(VLOOKUP(C2090,Sheet2!A:B,2,0),"")</f>
        <v>Saudioffer</v>
      </c>
      <c r="E2090" s="1" t="str">
        <f>IF(A2090="","",'[1]OFD Query'!I2090)</f>
        <v>Out For Delivery</v>
      </c>
      <c r="F2090" s="1" t="str">
        <f t="shared" si="33"/>
        <v>MAK-2</v>
      </c>
      <c r="G2090" s="6" t="str" cm="1">
        <f t="array" ref="G2090">IFERROR(_xlfn.IFS(A2090="","",'[1]OFD Query'!N2090="","Fresh"),'[1]OFD Query'!N2090)</f>
        <v>Review</v>
      </c>
      <c r="H2090" s="6" t="str" cm="1">
        <f t="array" ref="H2090">IFERROR(_xlfn.IFS(B2090="","",'[1]OFD Query'!O2090="","Fresh"),'[1]OFD Query'!O2090)</f>
        <v>Customer Wants to Change Location</v>
      </c>
      <c r="I2090" s="1" t="str">
        <f>IF(A2090="","",'[1]OFD Query'!W2090)</f>
        <v>D2109312501</v>
      </c>
      <c r="J2090" s="1" t="str">
        <f>IF(A2090="","",'[1]OFD Query'!X2090)</f>
        <v>Asim Nawaz Muhammad Nawaz</v>
      </c>
      <c r="K2090" s="1" t="str">
        <f>IF(A2090="","",'[1]OFD Query'!AL2090)</f>
        <v>Jarwal</v>
      </c>
      <c r="L2090" s="6">
        <f>IF(A2090="","",'[1]OFD Query'!AO2090)</f>
        <v>350</v>
      </c>
      <c r="M2090" s="1" t="str" cm="1">
        <f t="array" ref="M2090">_xlfn.IFS(L2090="","",L2090=0,"PPD",L2090&gt;0,"COD")</f>
        <v>COD</v>
      </c>
      <c r="N2090" s="1" t="str" cm="1">
        <f t="array" ref="N2090">_xlfn.IFS(A2090="","",L2090=0,M2090,L2090&lt;100,"&lt;100",L2090&lt;200,"&lt;200",L2090&lt;500,"&lt;500",L2090&lt;1000,"&lt;1000",L2090&gt;1000,"Above 1K")</f>
        <v>&lt;500</v>
      </c>
      <c r="O2090" s="6">
        <f>IF(A2090="","",'[1]OFD Query'!CB2090)</f>
        <v>2</v>
      </c>
      <c r="P2090" s="1" t="str">
        <f>IF(A2090="","",'[1]OFD Query'!CJ2090)</f>
        <v/>
      </c>
      <c r="Q2090" s="1" t="str" cm="1">
        <f t="array" ref="Q2090">IFERROR(_xlfn.IFS(A2090="","",O2090=0,"TRUE",AND(O2090=1,E2090="Out For Delivery"),"FALSE",O2090=1,"TRUE"),"FALSE")</f>
        <v>FALSE</v>
      </c>
      <c r="R2090" s="1" t="str">
        <f>'[1]OFD Query'!BT2090</f>
        <v>NO</v>
      </c>
    </row>
    <row r="2091" spans="1:18" x14ac:dyDescent="0.3">
      <c r="A2091" s="5" t="str">
        <f>IF(ISBLANK('[1]OFD Query'!A2091),"",'[1]OFD Query'!A2091)</f>
        <v>6061324747327</v>
      </c>
      <c r="B2091" s="1" t="str">
        <f>IF(A2091="","",LEFT('[1]OFD Query'!C2091,FIND(" ",'[1]OFD Query'!C2091)-1))</f>
        <v>Dropship</v>
      </c>
      <c r="C2091" s="1" t="str">
        <f>IF(A2091="","",'[1]OFD Query'!F2091)</f>
        <v>C2103716501</v>
      </c>
      <c r="D2091" s="1" t="str">
        <f>IFERROR(VLOOKUP(C2091,Sheet2!A:B,2,0),"")</f>
        <v>SHEIN</v>
      </c>
      <c r="E2091" s="1" t="str">
        <f>IF(A2091="","",'[1]OFD Query'!I2091)</f>
        <v>Out For Delivery</v>
      </c>
      <c r="F2091" s="1" t="str">
        <f t="shared" si="33"/>
        <v>MAK-2</v>
      </c>
      <c r="G2091" s="6" t="str" cm="1">
        <f t="array" ref="G2091">IFERROR(_xlfn.IFS(A2091="","",'[1]OFD Query'!N2091="","Fresh"),'[1]OFD Query'!N2091)</f>
        <v>Reschedule</v>
      </c>
      <c r="H2091" s="6" t="str" cm="1">
        <f t="array" ref="H2091">IFERROR(_xlfn.IFS(B2091="","",'[1]OFD Query'!O2091="","Fresh"),'[1]OFD Query'!O2091)</f>
        <v>Schedule for future</v>
      </c>
      <c r="I2091" s="1" t="str">
        <f>IF(A2091="","",'[1]OFD Query'!W2091)</f>
        <v>D2109312501</v>
      </c>
      <c r="J2091" s="1" t="str">
        <f>IF(A2091="","",'[1]OFD Query'!X2091)</f>
        <v>Asim Nawaz Muhammad Nawaz</v>
      </c>
      <c r="K2091" s="1" t="str">
        <f>IF(A2091="","",'[1]OFD Query'!AL2091)</f>
        <v>Al Utaybiyyah</v>
      </c>
      <c r="L2091" s="6">
        <f>IF(A2091="","",'[1]OFD Query'!AO2091)</f>
        <v>109.5</v>
      </c>
      <c r="M2091" s="1" t="str" cm="1">
        <f t="array" ref="M2091">_xlfn.IFS(L2091="","",L2091=0,"PPD",L2091&gt;0,"COD")</f>
        <v>COD</v>
      </c>
      <c r="N2091" s="1" t="str" cm="1">
        <f t="array" ref="N2091">_xlfn.IFS(A2091="","",L2091=0,M2091,L2091&lt;100,"&lt;100",L2091&lt;200,"&lt;200",L2091&lt;500,"&lt;500",L2091&lt;1000,"&lt;1000",L2091&gt;1000,"Above 1K")</f>
        <v>&lt;200</v>
      </c>
      <c r="O2091" s="6">
        <f>IF(A2091="","",'[1]OFD Query'!CB2091)</f>
        <v>2</v>
      </c>
      <c r="P2091" s="1" t="str">
        <f>IF(A2091="","",'[1]OFD Query'!CJ2091)</f>
        <v>POUCH</v>
      </c>
      <c r="Q2091" s="1" t="str" cm="1">
        <f t="array" ref="Q2091">IFERROR(_xlfn.IFS(A2091="","",O2091=0,"TRUE",AND(O2091=1,E2091="Out For Delivery"),"FALSE",O2091=1,"TRUE"),"FALSE")</f>
        <v>FALSE</v>
      </c>
      <c r="R2091" s="1" t="str">
        <f>'[1]OFD Query'!BT2091</f>
        <v>NO</v>
      </c>
    </row>
    <row r="2092" spans="1:18" x14ac:dyDescent="0.3">
      <c r="A2092" s="5" t="str">
        <f>IF(ISBLANK('[1]OFD Query'!A2092),"",'[1]OFD Query'!A2092)</f>
        <v>6062024162816</v>
      </c>
      <c r="B2092" s="1" t="str">
        <f>IF(A2092="","",LEFT('[1]OFD Query'!C2092,FIND(" ",'[1]OFD Query'!C2092)-1))</f>
        <v>Dropship</v>
      </c>
      <c r="C2092" s="1" t="str">
        <f>IF(A2092="","",'[1]OFD Query'!F2092)</f>
        <v>C2103716501</v>
      </c>
      <c r="D2092" s="1" t="str">
        <f>IFERROR(VLOOKUP(C2092,Sheet2!A:B,2,0),"")</f>
        <v>SHEIN</v>
      </c>
      <c r="E2092" s="1" t="str">
        <f>IF(A2092="","",'[1]OFD Query'!I2092)</f>
        <v>Delivered</v>
      </c>
      <c r="F2092" s="1" t="str">
        <f t="shared" si="33"/>
        <v>MAK-2</v>
      </c>
      <c r="G2092" s="6" t="str" cm="1">
        <f t="array" ref="G2092">IFERROR(_xlfn.IFS(A2092="","",'[1]OFD Query'!N2092="","Fresh"),'[1]OFD Query'!N2092)</f>
        <v>Fresh</v>
      </c>
      <c r="H2092" s="6" t="str" cm="1">
        <f t="array" ref="H2092">IFERROR(_xlfn.IFS(B2092="","",'[1]OFD Query'!O2092="","Fresh"),'[1]OFD Query'!O2092)</f>
        <v>Fresh</v>
      </c>
      <c r="I2092" s="1" t="str">
        <f>IF(A2092="","",'[1]OFD Query'!W2092)</f>
        <v>D21015036</v>
      </c>
      <c r="J2092" s="1" t="str">
        <f>IF(A2092="","",'[1]OFD Query'!X2092)</f>
        <v>Afkar H14 Abdullah Mustafizurehman</v>
      </c>
      <c r="K2092" s="1" t="str">
        <f>IF(A2092="","",'[1]OFD Query'!AL2092)</f>
        <v>Ar Rashidiyyah</v>
      </c>
      <c r="L2092" s="6">
        <f>IF(A2092="","",'[1]OFD Query'!AO2092)</f>
        <v>0</v>
      </c>
      <c r="M2092" s="1" t="str" cm="1">
        <f t="array" ref="M2092">_xlfn.IFS(L2092="","",L2092=0,"PPD",L2092&gt;0,"COD")</f>
        <v>PPD</v>
      </c>
      <c r="N2092" s="1" t="str" cm="1">
        <f t="array" ref="N2092">_xlfn.IFS(A2092="","",L2092=0,M2092,L2092&lt;100,"&lt;100",L2092&lt;200,"&lt;200",L2092&lt;500,"&lt;500",L2092&lt;1000,"&lt;1000",L2092&gt;1000,"Above 1K")</f>
        <v>PPD</v>
      </c>
      <c r="O2092" s="6">
        <f>IF(A2092="","",'[1]OFD Query'!CB2092)</f>
        <v>1</v>
      </c>
      <c r="P2092" s="1" t="str">
        <f>IF(A2092="","",'[1]OFD Query'!CJ2092)</f>
        <v>BOX</v>
      </c>
      <c r="Q2092" s="1" t="str" cm="1">
        <f t="array" ref="Q2092">IFERROR(_xlfn.IFS(A2092="","",O2092=0,"TRUE",AND(O2092=1,E2092="Out For Delivery"),"FALSE",O2092=1,"TRUE"),"FALSE")</f>
        <v>TRUE</v>
      </c>
      <c r="R2092" s="1" t="str">
        <f>'[1]OFD Query'!BT2092</f>
        <v>YES</v>
      </c>
    </row>
    <row r="2093" spans="1:18" x14ac:dyDescent="0.3">
      <c r="A2093" s="5" t="str">
        <f>IF(ISBLANK('[1]OFD Query'!A2093),"",'[1]OFD Query'!A2093)</f>
        <v>6062324968518</v>
      </c>
      <c r="B2093" s="1" t="str">
        <f>IF(A2093="","",LEFT('[1]OFD Query'!C2093,FIND(" ",'[1]OFD Query'!C2093)-1))</f>
        <v>Dropship</v>
      </c>
      <c r="C2093" s="1" t="str">
        <f>IF(A2093="","",'[1]OFD Query'!F2093)</f>
        <v>C21036624</v>
      </c>
      <c r="D2093" s="1" t="str">
        <f>IFERROR(VLOOKUP(C2093,Sheet2!A:B,2,0),"")</f>
        <v>CODPARTNER</v>
      </c>
      <c r="E2093" s="1" t="str">
        <f>IF(A2093="","",'[1]OFD Query'!I2093)</f>
        <v>Out For Delivery</v>
      </c>
      <c r="F2093" s="1" t="str">
        <f t="shared" si="33"/>
        <v>MAK-2</v>
      </c>
      <c r="G2093" s="6" t="str" cm="1">
        <f t="array" ref="G2093">IFERROR(_xlfn.IFS(A2093="","",'[1]OFD Query'!N2093="","Fresh"),'[1]OFD Query'!N2093)</f>
        <v>Cancel</v>
      </c>
      <c r="H2093" s="6" t="str" cm="1">
        <f t="array" ref="H2093">IFERROR(_xlfn.IFS(B2093="","",'[1]OFD Query'!O2093="","Fresh"),'[1]OFD Query'!O2093)</f>
        <v>Doesn't Want to Give Reason</v>
      </c>
      <c r="I2093" s="1" t="str">
        <f>IF(A2093="","",'[1]OFD Query'!W2093)</f>
        <v>D2109312501</v>
      </c>
      <c r="J2093" s="1" t="str">
        <f>IF(A2093="","",'[1]OFD Query'!X2093)</f>
        <v>Asim Nawaz Muhammad Nawaz</v>
      </c>
      <c r="K2093" s="1" t="str">
        <f>IF(A2093="","",'[1]OFD Query'!AL2093)</f>
        <v>Al Utaybiyyah</v>
      </c>
      <c r="L2093" s="6">
        <f>IF(A2093="","",'[1]OFD Query'!AO2093)</f>
        <v>200</v>
      </c>
      <c r="M2093" s="1" t="str" cm="1">
        <f t="array" ref="M2093">_xlfn.IFS(L2093="","",L2093=0,"PPD",L2093&gt;0,"COD")</f>
        <v>COD</v>
      </c>
      <c r="N2093" s="1" t="str" cm="1">
        <f t="array" ref="N2093">_xlfn.IFS(A2093="","",L2093=0,M2093,L2093&lt;100,"&lt;100",L2093&lt;200,"&lt;200",L2093&lt;500,"&lt;500",L2093&lt;1000,"&lt;1000",L2093&gt;1000,"Above 1K")</f>
        <v>&lt;500</v>
      </c>
      <c r="O2093" s="6">
        <f>IF(A2093="","",'[1]OFD Query'!CB2093)</f>
        <v>1</v>
      </c>
      <c r="P2093" s="1" t="str">
        <f>IF(A2093="","",'[1]OFD Query'!CJ2093)</f>
        <v/>
      </c>
      <c r="Q2093" s="1" t="str" cm="1">
        <f t="array" ref="Q2093">IFERROR(_xlfn.IFS(A2093="","",O2093=0,"TRUE",AND(O2093=1,E2093="Out For Delivery"),"FALSE",O2093=1,"TRUE"),"FALSE")</f>
        <v>FALSE</v>
      </c>
      <c r="R2093" s="1" t="str">
        <f>'[1]OFD Query'!BT2093</f>
        <v>NO</v>
      </c>
    </row>
    <row r="2094" spans="1:18" x14ac:dyDescent="0.3">
      <c r="A2094" s="5" t="str">
        <f>IF(ISBLANK('[1]OFD Query'!A2094),"",'[1]OFD Query'!A2094)</f>
        <v>6062024895567</v>
      </c>
      <c r="B2094" s="1" t="str">
        <f>IF(A2094="","",LEFT('[1]OFD Query'!C2094,FIND(" ",'[1]OFD Query'!C2094)-1))</f>
        <v>Dropship</v>
      </c>
      <c r="C2094" s="1" t="str">
        <f>IF(A2094="","",'[1]OFD Query'!F2094)</f>
        <v>C2103716501</v>
      </c>
      <c r="D2094" s="1" t="str">
        <f>IFERROR(VLOOKUP(C2094,Sheet2!A:B,2,0),"")</f>
        <v>SHEIN</v>
      </c>
      <c r="E2094" s="1" t="str">
        <f>IF(A2094="","",'[1]OFD Query'!I2094)</f>
        <v>Delivered</v>
      </c>
      <c r="F2094" s="1" t="str">
        <f t="shared" si="33"/>
        <v>MAK-2</v>
      </c>
      <c r="G2094" s="6" t="str" cm="1">
        <f t="array" ref="G2094">IFERROR(_xlfn.IFS(A2094="","",'[1]OFD Query'!N2094="","Fresh"),'[1]OFD Query'!N2094)</f>
        <v>Fresh</v>
      </c>
      <c r="H2094" s="6" t="str" cm="1">
        <f t="array" ref="H2094">IFERROR(_xlfn.IFS(B2094="","",'[1]OFD Query'!O2094="","Fresh"),'[1]OFD Query'!O2094)</f>
        <v>Fresh</v>
      </c>
      <c r="I2094" s="1" t="str">
        <f>IF(A2094="","",'[1]OFD Query'!W2094)</f>
        <v>D21015036</v>
      </c>
      <c r="J2094" s="1" t="str">
        <f>IF(A2094="","",'[1]OFD Query'!X2094)</f>
        <v>Afkar H14 Abdullah Mustafizurehman</v>
      </c>
      <c r="K2094" s="1" t="str">
        <f>IF(A2094="","",'[1]OFD Query'!AL2094)</f>
        <v>Ar Rashidiyyah</v>
      </c>
      <c r="L2094" s="6">
        <f>IF(A2094="","",'[1]OFD Query'!AO2094)</f>
        <v>0</v>
      </c>
      <c r="M2094" s="1" t="str" cm="1">
        <f t="array" ref="M2094">_xlfn.IFS(L2094="","",L2094=0,"PPD",L2094&gt;0,"COD")</f>
        <v>PPD</v>
      </c>
      <c r="N2094" s="1" t="str" cm="1">
        <f t="array" ref="N2094">_xlfn.IFS(A2094="","",L2094=0,M2094,L2094&lt;100,"&lt;100",L2094&lt;200,"&lt;200",L2094&lt;500,"&lt;500",L2094&lt;1000,"&lt;1000",L2094&gt;1000,"Above 1K")</f>
        <v>PPD</v>
      </c>
      <c r="O2094" s="6">
        <f>IF(A2094="","",'[1]OFD Query'!CB2094)</f>
        <v>1</v>
      </c>
      <c r="P2094" s="1" t="str">
        <f>IF(A2094="","",'[1]OFD Query'!CJ2094)</f>
        <v>BOX</v>
      </c>
      <c r="Q2094" s="1" t="str" cm="1">
        <f t="array" ref="Q2094">IFERROR(_xlfn.IFS(A2094="","",O2094=0,"TRUE",AND(O2094=1,E2094="Out For Delivery"),"FALSE",O2094=1,"TRUE"),"FALSE")</f>
        <v>TRUE</v>
      </c>
      <c r="R2094" s="1" t="str">
        <f>'[1]OFD Query'!BT2094</f>
        <v>YES</v>
      </c>
    </row>
    <row r="2095" spans="1:18" x14ac:dyDescent="0.3">
      <c r="A2095" s="5" t="str">
        <f>IF(ISBLANK('[1]OFD Query'!A2095),"",'[1]OFD Query'!A2095)</f>
        <v>6062024205717</v>
      </c>
      <c r="B2095" s="1" t="str">
        <f>IF(A2095="","",LEFT('[1]OFD Query'!C2095,FIND(" ",'[1]OFD Query'!C2095)-1))</f>
        <v>Dropship</v>
      </c>
      <c r="C2095" s="1" t="str">
        <f>IF(A2095="","",'[1]OFD Query'!F2095)</f>
        <v>C2103716501</v>
      </c>
      <c r="D2095" s="1" t="str">
        <f>IFERROR(VLOOKUP(C2095,Sheet2!A:B,2,0),"")</f>
        <v>SHEIN</v>
      </c>
      <c r="E2095" s="1" t="str">
        <f>IF(A2095="","",'[1]OFD Query'!I2095)</f>
        <v>Out For Delivery</v>
      </c>
      <c r="F2095" s="1" t="str">
        <f t="shared" si="33"/>
        <v>MAK-2</v>
      </c>
      <c r="G2095" s="6" t="str" cm="1">
        <f t="array" ref="G2095">IFERROR(_xlfn.IFS(A2095="","",'[1]OFD Query'!N2095="","Fresh"),'[1]OFD Query'!N2095)</f>
        <v>Reschedule</v>
      </c>
      <c r="H2095" s="6" t="str" cm="1">
        <f t="array" ref="H2095">IFERROR(_xlfn.IFS(B2095="","",'[1]OFD Query'!O2095="","Fresh"),'[1]OFD Query'!O2095)</f>
        <v>Schedule for future</v>
      </c>
      <c r="I2095" s="1" t="str">
        <f>IF(A2095="","",'[1]OFD Query'!W2095)</f>
        <v>D2109312501</v>
      </c>
      <c r="J2095" s="1" t="str">
        <f>IF(A2095="","",'[1]OFD Query'!X2095)</f>
        <v>Asim Nawaz Muhammad Nawaz</v>
      </c>
      <c r="K2095" s="1" t="str">
        <f>IF(A2095="","",'[1]OFD Query'!AL2095)</f>
        <v>Al Utaybiyyah</v>
      </c>
      <c r="L2095" s="6">
        <f>IF(A2095="","",'[1]OFD Query'!AO2095)</f>
        <v>161.69999999999999</v>
      </c>
      <c r="M2095" s="1" t="str" cm="1">
        <f t="array" ref="M2095">_xlfn.IFS(L2095="","",L2095=0,"PPD",L2095&gt;0,"COD")</f>
        <v>COD</v>
      </c>
      <c r="N2095" s="1" t="str" cm="1">
        <f t="array" ref="N2095">_xlfn.IFS(A2095="","",L2095=0,M2095,L2095&lt;100,"&lt;100",L2095&lt;200,"&lt;200",L2095&lt;500,"&lt;500",L2095&lt;1000,"&lt;1000",L2095&gt;1000,"Above 1K")</f>
        <v>&lt;200</v>
      </c>
      <c r="O2095" s="6">
        <f>IF(A2095="","",'[1]OFD Query'!CB2095)</f>
        <v>1</v>
      </c>
      <c r="P2095" s="1" t="str">
        <f>IF(A2095="","",'[1]OFD Query'!CJ2095)</f>
        <v>POUCH</v>
      </c>
      <c r="Q2095" s="1" t="str" cm="1">
        <f t="array" ref="Q2095">IFERROR(_xlfn.IFS(A2095="","",O2095=0,"TRUE",AND(O2095=1,E2095="Out For Delivery"),"FALSE",O2095=1,"TRUE"),"FALSE")</f>
        <v>FALSE</v>
      </c>
      <c r="R2095" s="1" t="str">
        <f>'[1]OFD Query'!BT2095</f>
        <v>NO</v>
      </c>
    </row>
    <row r="2096" spans="1:18" x14ac:dyDescent="0.3">
      <c r="A2096" s="5" t="str">
        <f>IF(ISBLANK('[1]OFD Query'!A2096),"",'[1]OFD Query'!A2096)</f>
        <v>6062424717409</v>
      </c>
      <c r="B2096" s="1" t="str">
        <f>IF(A2096="","",LEFT('[1]OFD Query'!C2096,FIND(" ",'[1]OFD Query'!C2096)-1))</f>
        <v>Dropship</v>
      </c>
      <c r="C2096" s="1" t="str">
        <f>IF(A2096="","",'[1]OFD Query'!F2096)</f>
        <v>C21036106</v>
      </c>
      <c r="D2096" s="1" t="str">
        <f>IFERROR(VLOOKUP(C2096,Sheet2!A:B,2,0),"")</f>
        <v>Jetronics UAE</v>
      </c>
      <c r="E2096" s="1" t="str">
        <f>IF(A2096="","",'[1]OFD Query'!I2096)</f>
        <v>Out For Delivery</v>
      </c>
      <c r="F2096" s="1" t="str">
        <f t="shared" si="33"/>
        <v>MAK-2</v>
      </c>
      <c r="G2096" s="6" t="str" cm="1">
        <f t="array" ref="G2096">IFERROR(_xlfn.IFS(A2096="","",'[1]OFD Query'!N2096="","Fresh"),'[1]OFD Query'!N2096)</f>
        <v>Uncontactable</v>
      </c>
      <c r="H2096" s="6" t="str" cm="1">
        <f t="array" ref="H2096">IFERROR(_xlfn.IFS(B2096="","",'[1]OFD Query'!O2096="","Fresh"),'[1]OFD Query'!O2096)</f>
        <v xml:space="preserve"> No Answer</v>
      </c>
      <c r="I2096" s="1" t="str">
        <f>IF(A2096="","",'[1]OFD Query'!W2096)</f>
        <v>D2105536</v>
      </c>
      <c r="J2096" s="1" t="str">
        <f>IF(A2096="","",'[1]OFD Query'!X2096)</f>
        <v>Sauod Khedir Nemaz</v>
      </c>
      <c r="K2096" s="1" t="str">
        <f>IF(A2096="","",'[1]OFD Query'!AL2096)</f>
        <v>Jabal An Nur</v>
      </c>
      <c r="L2096" s="6">
        <f>IF(A2096="","",'[1]OFD Query'!AO2096)</f>
        <v>89</v>
      </c>
      <c r="M2096" s="1" t="str" cm="1">
        <f t="array" ref="M2096">_xlfn.IFS(L2096="","",L2096=0,"PPD",L2096&gt;0,"COD")</f>
        <v>COD</v>
      </c>
      <c r="N2096" s="1" t="str" cm="1">
        <f t="array" ref="N2096">_xlfn.IFS(A2096="","",L2096=0,M2096,L2096&lt;100,"&lt;100",L2096&lt;200,"&lt;200",L2096&lt;500,"&lt;500",L2096&lt;1000,"&lt;1000",L2096&gt;1000,"Above 1K")</f>
        <v>&lt;100</v>
      </c>
      <c r="O2096" s="6">
        <f>IF(A2096="","",'[1]OFD Query'!CB2096)</f>
        <v>1</v>
      </c>
      <c r="P2096" s="1" t="str">
        <f>IF(A2096="","",'[1]OFD Query'!CJ2096)</f>
        <v/>
      </c>
      <c r="Q2096" s="1" t="str" cm="1">
        <f t="array" ref="Q2096">IFERROR(_xlfn.IFS(A2096="","",O2096=0,"TRUE",AND(O2096=1,E2096="Out For Delivery"),"FALSE",O2096=1,"TRUE"),"FALSE")</f>
        <v>FALSE</v>
      </c>
      <c r="R2096" s="1" t="str">
        <f>'[1]OFD Query'!BT2096</f>
        <v>NO</v>
      </c>
    </row>
    <row r="2097" spans="1:18" x14ac:dyDescent="0.3">
      <c r="A2097" s="5" t="str">
        <f>IF(ISBLANK('[1]OFD Query'!A2097),"",'[1]OFD Query'!A2097)</f>
        <v>6060724966336</v>
      </c>
      <c r="B2097" s="1" t="str">
        <f>IF(A2097="","",LEFT('[1]OFD Query'!C2097,FIND(" ",'[1]OFD Query'!C2097)-1))</f>
        <v>Dropship</v>
      </c>
      <c r="C2097" s="1" t="str">
        <f>IF(A2097="","",'[1]OFD Query'!F2097)</f>
        <v>C2103716501</v>
      </c>
      <c r="D2097" s="1" t="str">
        <f>IFERROR(VLOOKUP(C2097,Sheet2!A:B,2,0),"")</f>
        <v>SHEIN</v>
      </c>
      <c r="E2097" s="1" t="str">
        <f>IF(A2097="","",'[1]OFD Query'!I2097)</f>
        <v>Out For Delivery</v>
      </c>
      <c r="F2097" s="1" t="str">
        <f t="shared" si="33"/>
        <v>MAK-2</v>
      </c>
      <c r="G2097" s="6" t="str" cm="1">
        <f t="array" ref="G2097">IFERROR(_xlfn.IFS(A2097="","",'[1]OFD Query'!N2097="","Fresh"),'[1]OFD Query'!N2097)</f>
        <v>Reschedule</v>
      </c>
      <c r="H2097" s="6" t="str" cm="1">
        <f t="array" ref="H2097">IFERROR(_xlfn.IFS(B2097="","",'[1]OFD Query'!O2097="","Fresh"),'[1]OFD Query'!O2097)</f>
        <v>Schedule for future</v>
      </c>
      <c r="I2097" s="1" t="str">
        <f>IF(A2097="","",'[1]OFD Query'!W2097)</f>
        <v>D2109312501</v>
      </c>
      <c r="J2097" s="1" t="str">
        <f>IF(A2097="","",'[1]OFD Query'!X2097)</f>
        <v>Asim Nawaz Muhammad Nawaz</v>
      </c>
      <c r="K2097" s="1" t="str">
        <f>IF(A2097="","",'[1]OFD Query'!AL2097)</f>
        <v>Al Andalus</v>
      </c>
      <c r="L2097" s="6">
        <f>IF(A2097="","",'[1]OFD Query'!AO2097)</f>
        <v>0</v>
      </c>
      <c r="M2097" s="1" t="str" cm="1">
        <f t="array" ref="M2097">_xlfn.IFS(L2097="","",L2097=0,"PPD",L2097&gt;0,"COD")</f>
        <v>PPD</v>
      </c>
      <c r="N2097" s="1" t="str" cm="1">
        <f t="array" ref="N2097">_xlfn.IFS(A2097="","",L2097=0,M2097,L2097&lt;100,"&lt;100",L2097&lt;200,"&lt;200",L2097&lt;500,"&lt;500",L2097&lt;1000,"&lt;1000",L2097&gt;1000,"Above 1K")</f>
        <v>PPD</v>
      </c>
      <c r="O2097" s="6">
        <f>IF(A2097="","",'[1]OFD Query'!CB2097)</f>
        <v>3</v>
      </c>
      <c r="P2097" s="1" t="str">
        <f>IF(A2097="","",'[1]OFD Query'!CJ2097)</f>
        <v>POUCH</v>
      </c>
      <c r="Q2097" s="1" t="str" cm="1">
        <f t="array" ref="Q2097">IFERROR(_xlfn.IFS(A2097="","",O2097=0,"TRUE",AND(O2097=1,E2097="Out For Delivery"),"FALSE",O2097=1,"TRUE"),"FALSE")</f>
        <v>FALSE</v>
      </c>
      <c r="R2097" s="1" t="str">
        <f>'[1]OFD Query'!BT2097</f>
        <v>NO</v>
      </c>
    </row>
    <row r="2098" spans="1:18" x14ac:dyDescent="0.3">
      <c r="A2098" s="5" t="str">
        <f>IF(ISBLANK('[1]OFD Query'!A2098),"",'[1]OFD Query'!A2098)</f>
        <v>6060724914955</v>
      </c>
      <c r="B2098" s="1" t="str">
        <f>IF(A2098="","",LEFT('[1]OFD Query'!C2098,FIND(" ",'[1]OFD Query'!C2098)-1))</f>
        <v>Dropship</v>
      </c>
      <c r="C2098" s="1" t="str">
        <f>IF(A2098="","",'[1]OFD Query'!F2098)</f>
        <v>C21036106</v>
      </c>
      <c r="D2098" s="1" t="str">
        <f>IFERROR(VLOOKUP(C2098,Sheet2!A:B,2,0),"")</f>
        <v>Jetronics UAE</v>
      </c>
      <c r="E2098" s="1" t="str">
        <f>IF(A2098="","",'[1]OFD Query'!I2098)</f>
        <v>Out For Delivery</v>
      </c>
      <c r="F2098" s="1" t="str">
        <f t="shared" si="33"/>
        <v>MAK-2</v>
      </c>
      <c r="G2098" s="6" t="str" cm="1">
        <f t="array" ref="G2098">IFERROR(_xlfn.IFS(A2098="","",'[1]OFD Query'!N2098="","Fresh"),'[1]OFD Query'!N2098)</f>
        <v>Reschedule</v>
      </c>
      <c r="H2098" s="6" t="str" cm="1">
        <f t="array" ref="H2098">IFERROR(_xlfn.IFS(B2098="","",'[1]OFD Query'!O2098="","Fresh"),'[1]OFD Query'!O2098)</f>
        <v>Schedule for future</v>
      </c>
      <c r="I2098" s="1" t="str">
        <f>IF(A2098="","",'[1]OFD Query'!W2098)</f>
        <v>D2105536</v>
      </c>
      <c r="J2098" s="1" t="str">
        <f>IF(A2098="","",'[1]OFD Query'!X2098)</f>
        <v>Sauod Khedir Nemaz</v>
      </c>
      <c r="K2098" s="1" t="str">
        <f>IF(A2098="","",'[1]OFD Query'!AL2098)</f>
        <v>Makkah</v>
      </c>
      <c r="L2098" s="6">
        <f>IF(A2098="","",'[1]OFD Query'!AO2098)</f>
        <v>149</v>
      </c>
      <c r="M2098" s="1" t="str" cm="1">
        <f t="array" ref="M2098">_xlfn.IFS(L2098="","",L2098=0,"PPD",L2098&gt;0,"COD")</f>
        <v>COD</v>
      </c>
      <c r="N2098" s="1" t="str" cm="1">
        <f t="array" ref="N2098">_xlfn.IFS(A2098="","",L2098=0,M2098,L2098&lt;100,"&lt;100",L2098&lt;200,"&lt;200",L2098&lt;500,"&lt;500",L2098&lt;1000,"&lt;1000",L2098&gt;1000,"Above 1K")</f>
        <v>&lt;200</v>
      </c>
      <c r="O2098" s="6">
        <f>IF(A2098="","",'[1]OFD Query'!CB2098)</f>
        <v>2</v>
      </c>
      <c r="P2098" s="1" t="str">
        <f>IF(A2098="","",'[1]OFD Query'!CJ2098)</f>
        <v/>
      </c>
      <c r="Q2098" s="1" t="str" cm="1">
        <f t="array" ref="Q2098">IFERROR(_xlfn.IFS(A2098="","",O2098=0,"TRUE",AND(O2098=1,E2098="Out For Delivery"),"FALSE",O2098=1,"TRUE"),"FALSE")</f>
        <v>FALSE</v>
      </c>
      <c r="R2098" s="1" t="str">
        <f>'[1]OFD Query'!BT2098</f>
        <v>NO</v>
      </c>
    </row>
    <row r="2099" spans="1:18" x14ac:dyDescent="0.3">
      <c r="A2099" s="5" t="str">
        <f>IF(ISBLANK('[1]OFD Query'!A2099),"",'[1]OFD Query'!A2099)</f>
        <v>6062124999553</v>
      </c>
      <c r="B2099" s="1" t="str">
        <f>IF(A2099="","",LEFT('[1]OFD Query'!C2099,FIND(" ",'[1]OFD Query'!C2099)-1))</f>
        <v>Dropship</v>
      </c>
      <c r="C2099" s="1" t="str">
        <f>IF(A2099="","",'[1]OFD Query'!F2099)</f>
        <v>C2103734901</v>
      </c>
      <c r="D2099" s="1" t="str">
        <f>IFERROR(VLOOKUP(C2099,Sheet2!A:B,2,0),"")</f>
        <v>M1</v>
      </c>
      <c r="E2099" s="1" t="str">
        <f>IF(A2099="","",'[1]OFD Query'!I2099)</f>
        <v>Out For Delivery</v>
      </c>
      <c r="F2099" s="1" t="str">
        <f t="shared" si="33"/>
        <v>MAK-2</v>
      </c>
      <c r="G2099" s="6" t="str" cm="1">
        <f t="array" ref="G2099">IFERROR(_xlfn.IFS(A2099="","",'[1]OFD Query'!N2099="","Fresh"),'[1]OFD Query'!N2099)</f>
        <v>Cancel</v>
      </c>
      <c r="H2099" s="6" t="str" cm="1">
        <f t="array" ref="H2099">IFERROR(_xlfn.IFS(B2099="","",'[1]OFD Query'!O2099="","Fresh"),'[1]OFD Query'!O2099)</f>
        <v>Doesn't Want to Give Reason</v>
      </c>
      <c r="I2099" s="1" t="str">
        <f>IF(A2099="","",'[1]OFD Query'!W2099)</f>
        <v>D2105536</v>
      </c>
      <c r="J2099" s="1" t="str">
        <f>IF(A2099="","",'[1]OFD Query'!X2099)</f>
        <v>Sauod Khedir Nemaz</v>
      </c>
      <c r="K2099" s="1" t="str">
        <f>IF(A2099="","",'[1]OFD Query'!AL2099)</f>
        <v>Al Adel</v>
      </c>
      <c r="L2099" s="6">
        <f>IF(A2099="","",'[1]OFD Query'!AO2099)</f>
        <v>158</v>
      </c>
      <c r="M2099" s="1" t="str" cm="1">
        <f t="array" ref="M2099">_xlfn.IFS(L2099="","",L2099=0,"PPD",L2099&gt;0,"COD")</f>
        <v>COD</v>
      </c>
      <c r="N2099" s="1" t="str" cm="1">
        <f t="array" ref="N2099">_xlfn.IFS(A2099="","",L2099=0,M2099,L2099&lt;100,"&lt;100",L2099&lt;200,"&lt;200",L2099&lt;500,"&lt;500",L2099&lt;1000,"&lt;1000",L2099&gt;1000,"Above 1K")</f>
        <v>&lt;200</v>
      </c>
      <c r="O2099" s="6">
        <f>IF(A2099="","",'[1]OFD Query'!CB2099)</f>
        <v>2</v>
      </c>
      <c r="P2099" s="1" t="str">
        <f>IF(A2099="","",'[1]OFD Query'!CJ2099)</f>
        <v/>
      </c>
      <c r="Q2099" s="1" t="str" cm="1">
        <f t="array" ref="Q2099">IFERROR(_xlfn.IFS(A2099="","",O2099=0,"TRUE",AND(O2099=1,E2099="Out For Delivery"),"FALSE",O2099=1,"TRUE"),"FALSE")</f>
        <v>FALSE</v>
      </c>
      <c r="R2099" s="1" t="str">
        <f>'[1]OFD Query'!BT2099</f>
        <v>NO</v>
      </c>
    </row>
    <row r="2100" spans="1:18" x14ac:dyDescent="0.3">
      <c r="A2100" s="5" t="str">
        <f>IF(ISBLANK('[1]OFD Query'!A2100),"",'[1]OFD Query'!A2100)</f>
        <v>6061924445636</v>
      </c>
      <c r="B2100" s="1" t="str">
        <f>IF(A2100="","",LEFT('[1]OFD Query'!C2100,FIND(" ",'[1]OFD Query'!C2100)-1))</f>
        <v>Dropship</v>
      </c>
      <c r="C2100" s="1" t="str">
        <f>IF(A2100="","",'[1]OFD Query'!F2100)</f>
        <v>C2103716501</v>
      </c>
      <c r="D2100" s="1" t="str">
        <f>IFERROR(VLOOKUP(C2100,Sheet2!A:B,2,0),"")</f>
        <v>SHEIN</v>
      </c>
      <c r="E2100" s="1" t="str">
        <f>IF(A2100="","",'[1]OFD Query'!I2100)</f>
        <v>Out For Delivery</v>
      </c>
      <c r="F2100" s="1" t="str">
        <f t="shared" si="33"/>
        <v>MAK-2</v>
      </c>
      <c r="G2100" s="6" t="str" cm="1">
        <f t="array" ref="G2100">IFERROR(_xlfn.IFS(A2100="","",'[1]OFD Query'!N2100="","Fresh"),'[1]OFD Query'!N2100)</f>
        <v>No Answer</v>
      </c>
      <c r="H2100" s="6" t="str" cm="1">
        <f t="array" ref="H2100">IFERROR(_xlfn.IFS(B2100="","",'[1]OFD Query'!O2100="","Fresh"),'[1]OFD Query'!O2100)</f>
        <v>Switched Off</v>
      </c>
      <c r="I2100" s="1" t="str">
        <f>IF(A2100="","",'[1]OFD Query'!W2100)</f>
        <v>D21015036</v>
      </c>
      <c r="J2100" s="1" t="str">
        <f>IF(A2100="","",'[1]OFD Query'!X2100)</f>
        <v>Afkar H14 Abdullah Mustafizurehman</v>
      </c>
      <c r="K2100" s="1" t="str">
        <f>IF(A2100="","",'[1]OFD Query'!AL2100)</f>
        <v>Al Khadra</v>
      </c>
      <c r="L2100" s="6">
        <f>IF(A2100="","",'[1]OFD Query'!AO2100)</f>
        <v>1781.92</v>
      </c>
      <c r="M2100" s="1" t="str" cm="1">
        <f t="array" ref="M2100">_xlfn.IFS(L2100="","",L2100=0,"PPD",L2100&gt;0,"COD")</f>
        <v>COD</v>
      </c>
      <c r="N2100" s="1" t="str" cm="1">
        <f t="array" ref="N2100">_xlfn.IFS(A2100="","",L2100=0,M2100,L2100&lt;100,"&lt;100",L2100&lt;200,"&lt;200",L2100&lt;500,"&lt;500",L2100&lt;1000,"&lt;1000",L2100&gt;1000,"Above 1K")</f>
        <v>Above 1K</v>
      </c>
      <c r="O2100" s="6">
        <f>IF(A2100="","",'[1]OFD Query'!CB2100)</f>
        <v>0</v>
      </c>
      <c r="P2100" s="1" t="str">
        <f>IF(A2100="","",'[1]OFD Query'!CJ2100)</f>
        <v>BOX</v>
      </c>
      <c r="Q2100" s="1" t="str" cm="1">
        <f t="array" ref="Q2100">IFERROR(_xlfn.IFS(A2100="","",O2100=0,"TRUE",AND(O2100=1,E2100="Out For Delivery"),"FALSE",O2100=1,"TRUE"),"FALSE")</f>
        <v>TRUE</v>
      </c>
      <c r="R2100" s="1" t="str">
        <f>'[1]OFD Query'!BT2100</f>
        <v>NO</v>
      </c>
    </row>
    <row r="2101" spans="1:18" x14ac:dyDescent="0.3">
      <c r="A2101" s="5" t="str">
        <f>IF(ISBLANK('[1]OFD Query'!A2101),"",'[1]OFD Query'!A2101)</f>
        <v>6060724486355</v>
      </c>
      <c r="B2101" s="1" t="str">
        <f>IF(A2101="","",LEFT('[1]OFD Query'!C2101,FIND(" ",'[1]OFD Query'!C2101)-1))</f>
        <v>Dropship</v>
      </c>
      <c r="C2101" s="1" t="str">
        <f>IF(A2101="","",'[1]OFD Query'!F2101)</f>
        <v>C21036106</v>
      </c>
      <c r="D2101" s="1" t="str">
        <f>IFERROR(VLOOKUP(C2101,Sheet2!A:B,2,0),"")</f>
        <v>Jetronics UAE</v>
      </c>
      <c r="E2101" s="1" t="str">
        <f>IF(A2101="","",'[1]OFD Query'!I2101)</f>
        <v>Out For Delivery</v>
      </c>
      <c r="F2101" s="1" t="str">
        <f t="shared" si="33"/>
        <v>MAK-2</v>
      </c>
      <c r="G2101" s="6" t="str" cm="1">
        <f t="array" ref="G2101">IFERROR(_xlfn.IFS(A2101="","",'[1]OFD Query'!N2101="","Fresh"),'[1]OFD Query'!N2101)</f>
        <v>Cancel</v>
      </c>
      <c r="H2101" s="6" t="str" cm="1">
        <f t="array" ref="H2101">IFERROR(_xlfn.IFS(B2101="","",'[1]OFD Query'!O2101="","Fresh"),'[1]OFD Query'!O2101)</f>
        <v>Doesn't Want to Give Reason</v>
      </c>
      <c r="I2101" s="1" t="str">
        <f>IF(A2101="","",'[1]OFD Query'!W2101)</f>
        <v>D2105536</v>
      </c>
      <c r="J2101" s="1" t="str">
        <f>IF(A2101="","",'[1]OFD Query'!X2101)</f>
        <v>Sauod Khedir Nemaz</v>
      </c>
      <c r="K2101" s="1" t="str">
        <f>IF(A2101="","",'[1]OFD Query'!AL2101)</f>
        <v>Makkah</v>
      </c>
      <c r="L2101" s="6">
        <f>IF(A2101="","",'[1]OFD Query'!AO2101)</f>
        <v>99</v>
      </c>
      <c r="M2101" s="1" t="str" cm="1">
        <f t="array" ref="M2101">_xlfn.IFS(L2101="","",L2101=0,"PPD",L2101&gt;0,"COD")</f>
        <v>COD</v>
      </c>
      <c r="N2101" s="1" t="str" cm="1">
        <f t="array" ref="N2101">_xlfn.IFS(A2101="","",L2101=0,M2101,L2101&lt;100,"&lt;100",L2101&lt;200,"&lt;200",L2101&lt;500,"&lt;500",L2101&lt;1000,"&lt;1000",L2101&gt;1000,"Above 1K")</f>
        <v>&lt;100</v>
      </c>
      <c r="O2101" s="6">
        <f>IF(A2101="","",'[1]OFD Query'!CB2101)</f>
        <v>4</v>
      </c>
      <c r="P2101" s="1" t="str">
        <f>IF(A2101="","",'[1]OFD Query'!CJ2101)</f>
        <v/>
      </c>
      <c r="Q2101" s="1" t="str" cm="1">
        <f t="array" ref="Q2101">IFERROR(_xlfn.IFS(A2101="","",O2101=0,"TRUE",AND(O2101=1,E2101="Out For Delivery"),"FALSE",O2101=1,"TRUE"),"FALSE")</f>
        <v>FALSE</v>
      </c>
      <c r="R2101" s="1" t="str">
        <f>'[1]OFD Query'!BT2101</f>
        <v>NO</v>
      </c>
    </row>
    <row r="2102" spans="1:18" x14ac:dyDescent="0.3">
      <c r="A2102" s="5" t="str">
        <f>IF(ISBLANK('[1]OFD Query'!A2102),"",'[1]OFD Query'!A2102)</f>
        <v>6061024400823</v>
      </c>
      <c r="B2102" s="1" t="str">
        <f>IF(A2102="","",LEFT('[1]OFD Query'!C2102,FIND(" ",'[1]OFD Query'!C2102)-1))</f>
        <v>Dropship</v>
      </c>
      <c r="C2102" s="1" t="str">
        <f>IF(A2102="","",'[1]OFD Query'!F2102)</f>
        <v>C2103716501</v>
      </c>
      <c r="D2102" s="1" t="str">
        <f>IFERROR(VLOOKUP(C2102,Sheet2!A:B,2,0),"")</f>
        <v>SHEIN</v>
      </c>
      <c r="E2102" s="1" t="str">
        <f>IF(A2102="","",'[1]OFD Query'!I2102)</f>
        <v>Out For Delivery</v>
      </c>
      <c r="F2102" s="1" t="str">
        <f t="shared" si="33"/>
        <v>MAK-2</v>
      </c>
      <c r="G2102" s="6" t="str" cm="1">
        <f t="array" ref="G2102">IFERROR(_xlfn.IFS(A2102="","",'[1]OFD Query'!N2102="","Fresh"),'[1]OFD Query'!N2102)</f>
        <v>Uncontactable</v>
      </c>
      <c r="H2102" s="6" t="str" cm="1">
        <f t="array" ref="H2102">IFERROR(_xlfn.IFS(B2102="","",'[1]OFD Query'!O2102="","Fresh"),'[1]OFD Query'!O2102)</f>
        <v xml:space="preserve"> No Answer</v>
      </c>
      <c r="I2102" s="1" t="str">
        <f>IF(A2102="","",'[1]OFD Query'!W2102)</f>
        <v>D2109312501</v>
      </c>
      <c r="J2102" s="1" t="str">
        <f>IF(A2102="","",'[1]OFD Query'!X2102)</f>
        <v>Asim Nawaz Muhammad Nawaz</v>
      </c>
      <c r="K2102" s="1" t="str">
        <f>IF(A2102="","",'[1]OFD Query'!AL2102)</f>
        <v>Al Utaybiyyah</v>
      </c>
      <c r="L2102" s="6">
        <f>IF(A2102="","",'[1]OFD Query'!AO2102)</f>
        <v>153.69</v>
      </c>
      <c r="M2102" s="1" t="str" cm="1">
        <f t="array" ref="M2102">_xlfn.IFS(L2102="","",L2102=0,"PPD",L2102&gt;0,"COD")</f>
        <v>COD</v>
      </c>
      <c r="N2102" s="1" t="str" cm="1">
        <f t="array" ref="N2102">_xlfn.IFS(A2102="","",L2102=0,M2102,L2102&lt;100,"&lt;100",L2102&lt;200,"&lt;200",L2102&lt;500,"&lt;500",L2102&lt;1000,"&lt;1000",L2102&gt;1000,"Above 1K")</f>
        <v>&lt;200</v>
      </c>
      <c r="O2102" s="6">
        <f>IF(A2102="","",'[1]OFD Query'!CB2102)</f>
        <v>2</v>
      </c>
      <c r="P2102" s="1" t="str">
        <f>IF(A2102="","",'[1]OFD Query'!CJ2102)</f>
        <v>POUCH</v>
      </c>
      <c r="Q2102" s="1" t="str" cm="1">
        <f t="array" ref="Q2102">IFERROR(_xlfn.IFS(A2102="","",O2102=0,"TRUE",AND(O2102=1,E2102="Out For Delivery"),"FALSE",O2102=1,"TRUE"),"FALSE")</f>
        <v>FALSE</v>
      </c>
      <c r="R2102" s="1" t="str">
        <f>'[1]OFD Query'!BT2102</f>
        <v>NO</v>
      </c>
    </row>
    <row r="2103" spans="1:18" x14ac:dyDescent="0.3">
      <c r="A2103" s="5" t="str">
        <f>IF(ISBLANK('[1]OFD Query'!A2103),"",'[1]OFD Query'!A2103)</f>
        <v>6061124973542</v>
      </c>
      <c r="B2103" s="1" t="str">
        <f>IF(A2103="","",LEFT('[1]OFD Query'!C2103,FIND(" ",'[1]OFD Query'!C2103)-1))</f>
        <v>Dropship</v>
      </c>
      <c r="C2103" s="1" t="str">
        <f>IF(A2103="","",'[1]OFD Query'!F2103)</f>
        <v>C2103846301</v>
      </c>
      <c r="D2103" s="1" t="str">
        <f>IFERROR(VLOOKUP(C2103,Sheet2!A:B,2,0),"")</f>
        <v>Swift Polo T Shirt</v>
      </c>
      <c r="E2103" s="1" t="str">
        <f>IF(A2103="","",'[1]OFD Query'!I2103)</f>
        <v>Out For Delivery</v>
      </c>
      <c r="F2103" s="1" t="str">
        <f t="shared" si="33"/>
        <v>MAK-2</v>
      </c>
      <c r="G2103" s="6" t="str" cm="1">
        <f t="array" ref="G2103">IFERROR(_xlfn.IFS(A2103="","",'[1]OFD Query'!N2103="","Fresh"),'[1]OFD Query'!N2103)</f>
        <v>Reschedule</v>
      </c>
      <c r="H2103" s="6" t="str" cm="1">
        <f t="array" ref="H2103">IFERROR(_xlfn.IFS(B2103="","",'[1]OFD Query'!O2103="","Fresh"),'[1]OFD Query'!O2103)</f>
        <v>Schedule for future</v>
      </c>
      <c r="I2103" s="1" t="str">
        <f>IF(A2103="","",'[1]OFD Query'!W2103)</f>
        <v>D2105536</v>
      </c>
      <c r="J2103" s="1" t="str">
        <f>IF(A2103="","",'[1]OFD Query'!X2103)</f>
        <v>Sauod Khedir Nemaz</v>
      </c>
      <c r="K2103" s="1" t="str">
        <f>IF(A2103="","",'[1]OFD Query'!AL2103)</f>
        <v>Al'usaylah</v>
      </c>
      <c r="L2103" s="6">
        <f>IF(A2103="","",'[1]OFD Query'!AO2103)</f>
        <v>249</v>
      </c>
      <c r="M2103" s="1" t="str" cm="1">
        <f t="array" ref="M2103">_xlfn.IFS(L2103="","",L2103=0,"PPD",L2103&gt;0,"COD")</f>
        <v>COD</v>
      </c>
      <c r="N2103" s="1" t="str" cm="1">
        <f t="array" ref="N2103">_xlfn.IFS(A2103="","",L2103=0,M2103,L2103&lt;100,"&lt;100",L2103&lt;200,"&lt;200",L2103&lt;500,"&lt;500",L2103&lt;1000,"&lt;1000",L2103&gt;1000,"Above 1K")</f>
        <v>&lt;500</v>
      </c>
      <c r="O2103" s="6">
        <f>IF(A2103="","",'[1]OFD Query'!CB2103)</f>
        <v>1</v>
      </c>
      <c r="P2103" s="1" t="str">
        <f>IF(A2103="","",'[1]OFD Query'!CJ2103)</f>
        <v/>
      </c>
      <c r="Q2103" s="1" t="str" cm="1">
        <f t="array" ref="Q2103">IFERROR(_xlfn.IFS(A2103="","",O2103=0,"TRUE",AND(O2103=1,E2103="Out For Delivery"),"FALSE",O2103=1,"TRUE"),"FALSE")</f>
        <v>FALSE</v>
      </c>
      <c r="R2103" s="1" t="str">
        <f>'[1]OFD Query'!BT2103</f>
        <v>NO</v>
      </c>
    </row>
    <row r="2104" spans="1:18" x14ac:dyDescent="0.3">
      <c r="A2104" s="5" t="str">
        <f>IF(ISBLANK('[1]OFD Query'!A2104),"",'[1]OFD Query'!A2104)</f>
        <v>6062124548940</v>
      </c>
      <c r="B2104" s="1" t="str">
        <f>IF(A2104="","",LEFT('[1]OFD Query'!C2104,FIND(" ",'[1]OFD Query'!C2104)-1))</f>
        <v>Dropship</v>
      </c>
      <c r="C2104" s="1" t="str">
        <f>IF(A2104="","",'[1]OFD Query'!F2104)</f>
        <v>C2103730101</v>
      </c>
      <c r="D2104" s="1" t="str">
        <f>IFERROR(VLOOKUP(C2104,Sheet2!A:B,2,0),"")</f>
        <v>SHEIN</v>
      </c>
      <c r="E2104" s="1" t="str">
        <f>IF(A2104="","",'[1]OFD Query'!I2104)</f>
        <v>Out For Delivery</v>
      </c>
      <c r="F2104" s="1" t="str">
        <f t="shared" si="33"/>
        <v>MAK-2</v>
      </c>
      <c r="G2104" s="6" t="str" cm="1">
        <f t="array" ref="G2104">IFERROR(_xlfn.IFS(A2104="","",'[1]OFD Query'!N2104="","Fresh"),'[1]OFD Query'!N2104)</f>
        <v>Reschedule</v>
      </c>
      <c r="H2104" s="6" t="str" cm="1">
        <f t="array" ref="H2104">IFERROR(_xlfn.IFS(B2104="","",'[1]OFD Query'!O2104="","Fresh"),'[1]OFD Query'!O2104)</f>
        <v>Schedule for future</v>
      </c>
      <c r="I2104" s="1" t="str">
        <f>IF(A2104="","",'[1]OFD Query'!W2104)</f>
        <v>D21015036</v>
      </c>
      <c r="J2104" s="1" t="str">
        <f>IF(A2104="","",'[1]OFD Query'!X2104)</f>
        <v>Afkar H14 Abdullah Mustafizurehman</v>
      </c>
      <c r="K2104" s="1" t="str">
        <f>IF(A2104="","",'[1]OFD Query'!AL2104)</f>
        <v>Ar Rashidiyyah</v>
      </c>
      <c r="L2104" s="6">
        <f>IF(A2104="","",'[1]OFD Query'!AO2104)</f>
        <v>958.95</v>
      </c>
      <c r="M2104" s="1" t="str" cm="1">
        <f t="array" ref="M2104">_xlfn.IFS(L2104="","",L2104=0,"PPD",L2104&gt;0,"COD")</f>
        <v>COD</v>
      </c>
      <c r="N2104" s="1" t="str" cm="1">
        <f t="array" ref="N2104">_xlfn.IFS(A2104="","",L2104=0,M2104,L2104&lt;100,"&lt;100",L2104&lt;200,"&lt;200",L2104&lt;500,"&lt;500",L2104&lt;1000,"&lt;1000",L2104&gt;1000,"Above 1K")</f>
        <v>&lt;1000</v>
      </c>
      <c r="O2104" s="6">
        <f>IF(A2104="","",'[1]OFD Query'!CB2104)</f>
        <v>1</v>
      </c>
      <c r="P2104" s="1" t="str">
        <f>IF(A2104="","",'[1]OFD Query'!CJ2104)</f>
        <v>BOX</v>
      </c>
      <c r="Q2104" s="1" t="str" cm="1">
        <f t="array" ref="Q2104">IFERROR(_xlfn.IFS(A2104="","",O2104=0,"TRUE",AND(O2104=1,E2104="Out For Delivery"),"FALSE",O2104=1,"TRUE"),"FALSE")</f>
        <v>FALSE</v>
      </c>
      <c r="R2104" s="1" t="str">
        <f>'[1]OFD Query'!BT2104</f>
        <v>NO</v>
      </c>
    </row>
    <row r="2105" spans="1:18" x14ac:dyDescent="0.3">
      <c r="A2105" s="5" t="str">
        <f>IF(ISBLANK('[1]OFD Query'!A2105),"",'[1]OFD Query'!A2105)</f>
        <v>6062024265630</v>
      </c>
      <c r="B2105" s="1" t="str">
        <f>IF(A2105="","",LEFT('[1]OFD Query'!C2105,FIND(" ",'[1]OFD Query'!C2105)-1))</f>
        <v>Dropship</v>
      </c>
      <c r="C2105" s="1" t="str">
        <f>IF(A2105="","",'[1]OFD Query'!F2105)</f>
        <v>C21036106</v>
      </c>
      <c r="D2105" s="1" t="str">
        <f>IFERROR(VLOOKUP(C2105,Sheet2!A:B,2,0),"")</f>
        <v>Jetronics UAE</v>
      </c>
      <c r="E2105" s="1" t="str">
        <f>IF(A2105="","",'[1]OFD Query'!I2105)</f>
        <v>Out For Delivery</v>
      </c>
      <c r="F2105" s="1" t="str">
        <f t="shared" si="33"/>
        <v>MAK-2</v>
      </c>
      <c r="G2105" s="6" t="str" cm="1">
        <f t="array" ref="G2105">IFERROR(_xlfn.IFS(A2105="","",'[1]OFD Query'!N2105="","Fresh"),'[1]OFD Query'!N2105)</f>
        <v>Uncontactable</v>
      </c>
      <c r="H2105" s="6" t="str" cm="1">
        <f t="array" ref="H2105">IFERROR(_xlfn.IFS(B2105="","",'[1]OFD Query'!O2105="","Fresh"),'[1]OFD Query'!O2105)</f>
        <v xml:space="preserve"> No Answer</v>
      </c>
      <c r="I2105" s="1" t="str">
        <f>IF(A2105="","",'[1]OFD Query'!W2105)</f>
        <v>D2105536</v>
      </c>
      <c r="J2105" s="1" t="str">
        <f>IF(A2105="","",'[1]OFD Query'!X2105)</f>
        <v>Sauod Khedir Nemaz</v>
      </c>
      <c r="K2105" s="1" t="str">
        <f>IF(A2105="","",'[1]OFD Query'!AL2105)</f>
        <v>Jabal An Nur</v>
      </c>
      <c r="L2105" s="6">
        <f>IF(A2105="","",'[1]OFD Query'!AO2105)</f>
        <v>119</v>
      </c>
      <c r="M2105" s="1" t="str" cm="1">
        <f t="array" ref="M2105">_xlfn.IFS(L2105="","",L2105=0,"PPD",L2105&gt;0,"COD")</f>
        <v>COD</v>
      </c>
      <c r="N2105" s="1" t="str" cm="1">
        <f t="array" ref="N2105">_xlfn.IFS(A2105="","",L2105=0,M2105,L2105&lt;100,"&lt;100",L2105&lt;200,"&lt;200",L2105&lt;500,"&lt;500",L2105&lt;1000,"&lt;1000",L2105&gt;1000,"Above 1K")</f>
        <v>&lt;200</v>
      </c>
      <c r="O2105" s="6">
        <f>IF(A2105="","",'[1]OFD Query'!CB2105)</f>
        <v>2</v>
      </c>
      <c r="P2105" s="1" t="str">
        <f>IF(A2105="","",'[1]OFD Query'!CJ2105)</f>
        <v/>
      </c>
      <c r="Q2105" s="1" t="str" cm="1">
        <f t="array" ref="Q2105">IFERROR(_xlfn.IFS(A2105="","",O2105=0,"TRUE",AND(O2105=1,E2105="Out For Delivery"),"FALSE",O2105=1,"TRUE"),"FALSE")</f>
        <v>FALSE</v>
      </c>
      <c r="R2105" s="1" t="str">
        <f>'[1]OFD Query'!BT2105</f>
        <v>NO</v>
      </c>
    </row>
    <row r="2106" spans="1:18" x14ac:dyDescent="0.3">
      <c r="A2106" s="5" t="str">
        <f>IF(ISBLANK('[1]OFD Query'!A2106),"",'[1]OFD Query'!A2106)</f>
        <v>6062324442873</v>
      </c>
      <c r="B2106" s="1" t="str">
        <f>IF(A2106="","",LEFT('[1]OFD Query'!C2106,FIND(" ",'[1]OFD Query'!C2106)-1))</f>
        <v>Dropship</v>
      </c>
      <c r="C2106" s="1" t="str">
        <f>IF(A2106="","",'[1]OFD Query'!F2106)</f>
        <v>C21035750</v>
      </c>
      <c r="D2106" s="1" t="str">
        <f>IFERROR(VLOOKUP(C2106,Sheet2!A:B,2,0),"")</f>
        <v>eshry.shop</v>
      </c>
      <c r="E2106" s="1" t="str">
        <f>IF(A2106="","",'[1]OFD Query'!I2106)</f>
        <v>Out For Delivery</v>
      </c>
      <c r="F2106" s="1" t="str">
        <f t="shared" si="33"/>
        <v>MAK-2</v>
      </c>
      <c r="G2106" s="6" t="str" cm="1">
        <f t="array" ref="G2106">IFERROR(_xlfn.IFS(A2106="","",'[1]OFD Query'!N2106="","Fresh"),'[1]OFD Query'!N2106)</f>
        <v>Fresh</v>
      </c>
      <c r="H2106" s="6" t="str" cm="1">
        <f t="array" ref="H2106">IFERROR(_xlfn.IFS(B2106="","",'[1]OFD Query'!O2106="","Fresh"),'[1]OFD Query'!O2106)</f>
        <v>Fresh</v>
      </c>
      <c r="I2106" s="1" t="str">
        <f>IF(A2106="","",'[1]OFD Query'!W2106)</f>
        <v>D2109312501</v>
      </c>
      <c r="J2106" s="1" t="str">
        <f>IF(A2106="","",'[1]OFD Query'!X2106)</f>
        <v>Asim Nawaz Muhammad Nawaz</v>
      </c>
      <c r="K2106" s="1" t="str">
        <f>IF(A2106="","",'[1]OFD Query'!AL2106)</f>
        <v>Al Maabdah</v>
      </c>
      <c r="L2106" s="6">
        <f>IF(A2106="","",'[1]OFD Query'!AO2106)</f>
        <v>199</v>
      </c>
      <c r="M2106" s="1" t="str" cm="1">
        <f t="array" ref="M2106">_xlfn.IFS(L2106="","",L2106=0,"PPD",L2106&gt;0,"COD")</f>
        <v>COD</v>
      </c>
      <c r="N2106" s="1" t="str" cm="1">
        <f t="array" ref="N2106">_xlfn.IFS(A2106="","",L2106=0,M2106,L2106&lt;100,"&lt;100",L2106&lt;200,"&lt;200",L2106&lt;500,"&lt;500",L2106&lt;1000,"&lt;1000",L2106&gt;1000,"Above 1K")</f>
        <v>&lt;200</v>
      </c>
      <c r="O2106" s="6">
        <f>IF(A2106="","",'[1]OFD Query'!CB2106)</f>
        <v>0</v>
      </c>
      <c r="P2106" s="1" t="str">
        <f>IF(A2106="","",'[1]OFD Query'!CJ2106)</f>
        <v/>
      </c>
      <c r="Q2106" s="1" t="str" cm="1">
        <f t="array" ref="Q2106">IFERROR(_xlfn.IFS(A2106="","",O2106=0,"TRUE",AND(O2106=1,E2106="Out For Delivery"),"FALSE",O2106=1,"TRUE"),"FALSE")</f>
        <v>TRUE</v>
      </c>
      <c r="R2106" s="1" t="str">
        <f>'[1]OFD Query'!BT2106</f>
        <v>NO</v>
      </c>
    </row>
    <row r="2107" spans="1:18" x14ac:dyDescent="0.3">
      <c r="A2107" s="5" t="str">
        <f>IF(ISBLANK('[1]OFD Query'!A2107),"",'[1]OFD Query'!A2107)</f>
        <v>6062124179316</v>
      </c>
      <c r="B2107" s="1" t="str">
        <f>IF(A2107="","",LEFT('[1]OFD Query'!C2107,FIND(" ",'[1]OFD Query'!C2107)-1))</f>
        <v>Dropship</v>
      </c>
      <c r="C2107" s="1" t="str">
        <f>IF(A2107="","",'[1]OFD Query'!F2107)</f>
        <v>C21035750</v>
      </c>
      <c r="D2107" s="1" t="str">
        <f>IFERROR(VLOOKUP(C2107,Sheet2!A:B,2,0),"")</f>
        <v>eshry.shop</v>
      </c>
      <c r="E2107" s="1" t="str">
        <f>IF(A2107="","",'[1]OFD Query'!I2107)</f>
        <v>Out For Delivery</v>
      </c>
      <c r="F2107" s="1" t="str">
        <f t="shared" si="33"/>
        <v>MAK-2</v>
      </c>
      <c r="G2107" s="6" t="str" cm="1">
        <f t="array" ref="G2107">IFERROR(_xlfn.IFS(A2107="","",'[1]OFD Query'!N2107="","Fresh"),'[1]OFD Query'!N2107)</f>
        <v>Reschedule</v>
      </c>
      <c r="H2107" s="6" t="str" cm="1">
        <f t="array" ref="H2107">IFERROR(_xlfn.IFS(B2107="","",'[1]OFD Query'!O2107="","Fresh"),'[1]OFD Query'!O2107)</f>
        <v>Schedule for future</v>
      </c>
      <c r="I2107" s="1" t="str">
        <f>IF(A2107="","",'[1]OFD Query'!W2107)</f>
        <v>D2109312501</v>
      </c>
      <c r="J2107" s="1" t="str">
        <f>IF(A2107="","",'[1]OFD Query'!X2107)</f>
        <v>Asim Nawaz Muhammad Nawaz</v>
      </c>
      <c r="K2107" s="1" t="str">
        <f>IF(A2107="","",'[1]OFD Query'!AL2107)</f>
        <v>Al Andalus</v>
      </c>
      <c r="L2107" s="6">
        <f>IF(A2107="","",'[1]OFD Query'!AO2107)</f>
        <v>199</v>
      </c>
      <c r="M2107" s="1" t="str" cm="1">
        <f t="array" ref="M2107">_xlfn.IFS(L2107="","",L2107=0,"PPD",L2107&gt;0,"COD")</f>
        <v>COD</v>
      </c>
      <c r="N2107" s="1" t="str" cm="1">
        <f t="array" ref="N2107">_xlfn.IFS(A2107="","",L2107=0,M2107,L2107&lt;100,"&lt;100",L2107&lt;200,"&lt;200",L2107&lt;500,"&lt;500",L2107&lt;1000,"&lt;1000",L2107&gt;1000,"Above 1K")</f>
        <v>&lt;200</v>
      </c>
      <c r="O2107" s="6">
        <f>IF(A2107="","",'[1]OFD Query'!CB2107)</f>
        <v>1</v>
      </c>
      <c r="P2107" s="1" t="str">
        <f>IF(A2107="","",'[1]OFD Query'!CJ2107)</f>
        <v/>
      </c>
      <c r="Q2107" s="1" t="str" cm="1">
        <f t="array" ref="Q2107">IFERROR(_xlfn.IFS(A2107="","",O2107=0,"TRUE",AND(O2107=1,E2107="Out For Delivery"),"FALSE",O2107=1,"TRUE"),"FALSE")</f>
        <v>FALSE</v>
      </c>
      <c r="R2107" s="1" t="str">
        <f>'[1]OFD Query'!BT2107</f>
        <v>NO</v>
      </c>
    </row>
    <row r="2108" spans="1:18" x14ac:dyDescent="0.3">
      <c r="A2108" s="5" t="str">
        <f>IF(ISBLANK('[1]OFD Query'!A2108),"",'[1]OFD Query'!A2108)</f>
        <v>6062024345666</v>
      </c>
      <c r="B2108" s="1" t="str">
        <f>IF(A2108="","",LEFT('[1]OFD Query'!C2108,FIND(" ",'[1]OFD Query'!C2108)-1))</f>
        <v>Dropship</v>
      </c>
      <c r="C2108" s="1" t="str">
        <f>IF(A2108="","",'[1]OFD Query'!F2108)</f>
        <v>C2103785701</v>
      </c>
      <c r="D2108" s="1" t="str">
        <f>IFERROR(VLOOKUP(C2108,Sheet2!A:B,2,0),"")</f>
        <v>ramoshop</v>
      </c>
      <c r="E2108" s="1" t="str">
        <f>IF(A2108="","",'[1]OFD Query'!I2108)</f>
        <v>Out For Delivery</v>
      </c>
      <c r="F2108" s="1" t="str">
        <f t="shared" si="33"/>
        <v>MAK-2</v>
      </c>
      <c r="G2108" s="6" t="str" cm="1">
        <f t="array" ref="G2108">IFERROR(_xlfn.IFS(A2108="","",'[1]OFD Query'!N2108="","Fresh"),'[1]OFD Query'!N2108)</f>
        <v>Reschedule</v>
      </c>
      <c r="H2108" s="6" t="str" cm="1">
        <f t="array" ref="H2108">IFERROR(_xlfn.IFS(B2108="","",'[1]OFD Query'!O2108="","Fresh"),'[1]OFD Query'!O2108)</f>
        <v>Schedule for future</v>
      </c>
      <c r="I2108" s="1" t="str">
        <f>IF(A2108="","",'[1]OFD Query'!W2108)</f>
        <v>D2109312501</v>
      </c>
      <c r="J2108" s="1" t="str">
        <f>IF(A2108="","",'[1]OFD Query'!X2108)</f>
        <v>Asim Nawaz Muhammad Nawaz</v>
      </c>
      <c r="K2108" s="1" t="str">
        <f>IF(A2108="","",'[1]OFD Query'!AL2108)</f>
        <v>Al Andalus</v>
      </c>
      <c r="L2108" s="6">
        <f>IF(A2108="","",'[1]OFD Query'!AO2108)</f>
        <v>179</v>
      </c>
      <c r="M2108" s="1" t="str" cm="1">
        <f t="array" ref="M2108">_xlfn.IFS(L2108="","",L2108=0,"PPD",L2108&gt;0,"COD")</f>
        <v>COD</v>
      </c>
      <c r="N2108" s="1" t="str" cm="1">
        <f t="array" ref="N2108">_xlfn.IFS(A2108="","",L2108=0,M2108,L2108&lt;100,"&lt;100",L2108&lt;200,"&lt;200",L2108&lt;500,"&lt;500",L2108&lt;1000,"&lt;1000",L2108&gt;1000,"Above 1K")</f>
        <v>&lt;200</v>
      </c>
      <c r="O2108" s="6">
        <f>IF(A2108="","",'[1]OFD Query'!CB2108)</f>
        <v>2</v>
      </c>
      <c r="P2108" s="1" t="str">
        <f>IF(A2108="","",'[1]OFD Query'!CJ2108)</f>
        <v/>
      </c>
      <c r="Q2108" s="1" t="str" cm="1">
        <f t="array" ref="Q2108">IFERROR(_xlfn.IFS(A2108="","",O2108=0,"TRUE",AND(O2108=1,E2108="Out For Delivery"),"FALSE",O2108=1,"TRUE"),"FALSE")</f>
        <v>FALSE</v>
      </c>
      <c r="R2108" s="1" t="str">
        <f>'[1]OFD Query'!BT2108</f>
        <v>NO</v>
      </c>
    </row>
    <row r="2109" spans="1:18" x14ac:dyDescent="0.3">
      <c r="A2109" s="5" t="str">
        <f>IF(ISBLANK('[1]OFD Query'!A2109),"",'[1]OFD Query'!A2109)</f>
        <v>6062124197774</v>
      </c>
      <c r="B2109" s="1" t="str">
        <f>IF(A2109="","",LEFT('[1]OFD Query'!C2109,FIND(" ",'[1]OFD Query'!C2109)-1))</f>
        <v>Dropship</v>
      </c>
      <c r="C2109" s="1" t="str">
        <f>IF(A2109="","",'[1]OFD Query'!F2109)</f>
        <v>C2103730101</v>
      </c>
      <c r="D2109" s="1" t="str">
        <f>IFERROR(VLOOKUP(C2109,Sheet2!A:B,2,0),"")</f>
        <v>SHEIN</v>
      </c>
      <c r="E2109" s="1" t="str">
        <f>IF(A2109="","",'[1]OFD Query'!I2109)</f>
        <v>Delivered</v>
      </c>
      <c r="F2109" s="1" t="str">
        <f t="shared" si="33"/>
        <v>MAK-2</v>
      </c>
      <c r="G2109" s="6" t="str" cm="1">
        <f t="array" ref="G2109">IFERROR(_xlfn.IFS(A2109="","",'[1]OFD Query'!N2109="","Fresh"),'[1]OFD Query'!N2109)</f>
        <v>Review</v>
      </c>
      <c r="H2109" s="6" t="str" cm="1">
        <f t="array" ref="H2109">IFERROR(_xlfn.IFS(B2109="","",'[1]OFD Query'!O2109="","Fresh"),'[1]OFD Query'!O2109)</f>
        <v>Customer Wants to Change Location</v>
      </c>
      <c r="I2109" s="1" t="str">
        <f>IF(A2109="","",'[1]OFD Query'!W2109)</f>
        <v>D21012065701</v>
      </c>
      <c r="J2109" s="1" t="str">
        <f>IF(A2109="","",'[1]OFD Query'!X2109)</f>
        <v>AFKAR-Sabiu Gambo sali</v>
      </c>
      <c r="K2109" s="1" t="str">
        <f>IF(A2109="","",'[1]OFD Query'!AL2109)</f>
        <v>Al Buhayrat</v>
      </c>
      <c r="L2109" s="6">
        <f>IF(A2109="","",'[1]OFD Query'!AO2109)</f>
        <v>0</v>
      </c>
      <c r="M2109" s="1" t="str" cm="1">
        <f t="array" ref="M2109">_xlfn.IFS(L2109="","",L2109=0,"PPD",L2109&gt;0,"COD")</f>
        <v>PPD</v>
      </c>
      <c r="N2109" s="1" t="str" cm="1">
        <f t="array" ref="N2109">_xlfn.IFS(A2109="","",L2109=0,M2109,L2109&lt;100,"&lt;100",L2109&lt;200,"&lt;200",L2109&lt;500,"&lt;500",L2109&lt;1000,"&lt;1000",L2109&gt;1000,"Above 1K")</f>
        <v>PPD</v>
      </c>
      <c r="O2109" s="6">
        <f>IF(A2109="","",'[1]OFD Query'!CB2109)</f>
        <v>2</v>
      </c>
      <c r="P2109" s="1" t="str">
        <f>IF(A2109="","",'[1]OFD Query'!CJ2109)</f>
        <v>POUCH</v>
      </c>
      <c r="Q2109" s="1" t="str" cm="1">
        <f t="array" ref="Q2109">IFERROR(_xlfn.IFS(A2109="","",O2109=0,"TRUE",AND(O2109=1,E2109="Out For Delivery"),"FALSE",O2109=1,"TRUE"),"FALSE")</f>
        <v>FALSE</v>
      </c>
      <c r="R2109" s="1" t="str">
        <f>'[1]OFD Query'!BT2109</f>
        <v>YES</v>
      </c>
    </row>
    <row r="2110" spans="1:18" x14ac:dyDescent="0.3">
      <c r="A2110" s="5" t="str">
        <f>IF(ISBLANK('[1]OFD Query'!A2110),"",'[1]OFD Query'!A2110)</f>
        <v>6062524896046</v>
      </c>
      <c r="B2110" s="1" t="str">
        <f>IF(A2110="","",LEFT('[1]OFD Query'!C2110,FIND(" ",'[1]OFD Query'!C2110)-1))</f>
        <v>Reverse</v>
      </c>
      <c r="C2110" s="1" t="str">
        <f>IF(A2110="","",'[1]OFD Query'!F2110)</f>
        <v>C21036226</v>
      </c>
      <c r="D2110" s="1" t="str">
        <f>IFERROR(VLOOKUP(C2110,Sheet2!A:B,2,0),"")</f>
        <v>SHEIN</v>
      </c>
      <c r="E2110" s="1" t="str">
        <f>IF(A2110="","",'[1]OFD Query'!I2110)</f>
        <v>Out For Delivery</v>
      </c>
      <c r="F2110" s="1" t="str">
        <f t="shared" si="33"/>
        <v>MAK-2</v>
      </c>
      <c r="G2110" s="6" t="str" cm="1">
        <f t="array" ref="G2110">IFERROR(_xlfn.IFS(A2110="","",'[1]OFD Query'!N2110="","Fresh"),'[1]OFD Query'!N2110)</f>
        <v>Uncontactable</v>
      </c>
      <c r="H2110" s="6" t="str" cm="1">
        <f t="array" ref="H2110">IFERROR(_xlfn.IFS(B2110="","",'[1]OFD Query'!O2110="","Fresh"),'[1]OFD Query'!O2110)</f>
        <v xml:space="preserve"> No Answer</v>
      </c>
      <c r="I2110" s="1" t="str">
        <f>IF(A2110="","",'[1]OFD Query'!W2110)</f>
        <v>D2105536</v>
      </c>
      <c r="J2110" s="1" t="str">
        <f>IF(A2110="","",'[1]OFD Query'!X2110)</f>
        <v>Sauod Khedir Nemaz</v>
      </c>
      <c r="K2110" s="1" t="str">
        <f>IF(A2110="","",'[1]OFD Query'!AL2110)</f>
        <v>Jabal An Nur</v>
      </c>
      <c r="L2110" s="6">
        <f>IF(A2110="","",'[1]OFD Query'!AO2110)</f>
        <v>0</v>
      </c>
      <c r="M2110" s="1" t="str" cm="1">
        <f t="array" ref="M2110">_xlfn.IFS(L2110="","",L2110=0,"PPD",L2110&gt;0,"COD")</f>
        <v>PPD</v>
      </c>
      <c r="N2110" s="1" t="str" cm="1">
        <f t="array" ref="N2110">_xlfn.IFS(A2110="","",L2110=0,M2110,L2110&lt;100,"&lt;100",L2110&lt;200,"&lt;200",L2110&lt;500,"&lt;500",L2110&lt;1000,"&lt;1000",L2110&gt;1000,"Above 1K")</f>
        <v>PPD</v>
      </c>
      <c r="O2110" s="6">
        <f>IF(A2110="","",'[1]OFD Query'!CB2110)</f>
        <v>1</v>
      </c>
      <c r="P2110" s="1" t="str">
        <f>IF(A2110="","",'[1]OFD Query'!CJ2110)</f>
        <v/>
      </c>
      <c r="Q2110" s="1" t="str" cm="1">
        <f t="array" ref="Q2110">IFERROR(_xlfn.IFS(A2110="","",O2110=0,"TRUE",AND(O2110=1,E2110="Out For Delivery"),"FALSE",O2110=1,"TRUE"),"FALSE")</f>
        <v>FALSE</v>
      </c>
      <c r="R2110" s="1" t="str">
        <f>'[1]OFD Query'!BT2110</f>
        <v>NO</v>
      </c>
    </row>
    <row r="2111" spans="1:18" x14ac:dyDescent="0.3">
      <c r="A2111" s="5" t="str">
        <f>IF(ISBLANK('[1]OFD Query'!A2111),"",'[1]OFD Query'!A2111)</f>
        <v>6062224415803</v>
      </c>
      <c r="B2111" s="1" t="str">
        <f>IF(A2111="","",LEFT('[1]OFD Query'!C2111,FIND(" ",'[1]OFD Query'!C2111)-1))</f>
        <v>Dropship</v>
      </c>
      <c r="C2111" s="1" t="str">
        <f>IF(A2111="","",'[1]OFD Query'!F2111)</f>
        <v>C2107346</v>
      </c>
      <c r="D2111" s="1" t="str">
        <f>IFERROR(VLOOKUP(C2111,Sheet2!A:B,2,0),"")</f>
        <v>QuickSilver</v>
      </c>
      <c r="E2111" s="1" t="str">
        <f>IF(A2111="","",'[1]OFD Query'!I2111)</f>
        <v>Out For Delivery</v>
      </c>
      <c r="F2111" s="1" t="str">
        <f t="shared" si="33"/>
        <v>MAK-2</v>
      </c>
      <c r="G2111" s="6" t="str" cm="1">
        <f t="array" ref="G2111">IFERROR(_xlfn.IFS(A2111="","",'[1]OFD Query'!N2111="","Fresh"),'[1]OFD Query'!N2111)</f>
        <v>Reschedule</v>
      </c>
      <c r="H2111" s="6" t="str" cm="1">
        <f t="array" ref="H2111">IFERROR(_xlfn.IFS(B2111="","",'[1]OFD Query'!O2111="","Fresh"),'[1]OFD Query'!O2111)</f>
        <v>Schedule for future</v>
      </c>
      <c r="I2111" s="1" t="str">
        <f>IF(A2111="","",'[1]OFD Query'!W2111)</f>
        <v>D2109312501</v>
      </c>
      <c r="J2111" s="1" t="str">
        <f>IF(A2111="","",'[1]OFD Query'!X2111)</f>
        <v>Asim Nawaz Muhammad Nawaz</v>
      </c>
      <c r="K2111" s="1" t="str">
        <f>IF(A2111="","",'[1]OFD Query'!AL2111)</f>
        <v>Al Jummayzah</v>
      </c>
      <c r="L2111" s="6">
        <f>IF(A2111="","",'[1]OFD Query'!AO2111)</f>
        <v>400</v>
      </c>
      <c r="M2111" s="1" t="str" cm="1">
        <f t="array" ref="M2111">_xlfn.IFS(L2111="","",L2111=0,"PPD",L2111&gt;0,"COD")</f>
        <v>COD</v>
      </c>
      <c r="N2111" s="1" t="str" cm="1">
        <f t="array" ref="N2111">_xlfn.IFS(A2111="","",L2111=0,M2111,L2111&lt;100,"&lt;100",L2111&lt;200,"&lt;200",L2111&lt;500,"&lt;500",L2111&lt;1000,"&lt;1000",L2111&gt;1000,"Above 1K")</f>
        <v>&lt;500</v>
      </c>
      <c r="O2111" s="6">
        <f>IF(A2111="","",'[1]OFD Query'!CB2111)</f>
        <v>1</v>
      </c>
      <c r="P2111" s="1" t="str">
        <f>IF(A2111="","",'[1]OFD Query'!CJ2111)</f>
        <v/>
      </c>
      <c r="Q2111" s="1" t="str" cm="1">
        <f t="array" ref="Q2111">IFERROR(_xlfn.IFS(A2111="","",O2111=0,"TRUE",AND(O2111=1,E2111="Out For Delivery"),"FALSE",O2111=1,"TRUE"),"FALSE")</f>
        <v>FALSE</v>
      </c>
      <c r="R2111" s="1" t="str">
        <f>'[1]OFD Query'!BT2111</f>
        <v>NO</v>
      </c>
    </row>
    <row r="2112" spans="1:18" x14ac:dyDescent="0.3">
      <c r="A2112" s="5" t="str">
        <f>IF(ISBLANK('[1]OFD Query'!A2112),"",'[1]OFD Query'!A2112)</f>
        <v>6062424842988</v>
      </c>
      <c r="B2112" s="1" t="str">
        <f>IF(A2112="","",LEFT('[1]OFD Query'!C2112,FIND(" ",'[1]OFD Query'!C2112)-1))</f>
        <v>Reverse</v>
      </c>
      <c r="C2112" s="1" t="str">
        <f>IF(A2112="","",'[1]OFD Query'!F2112)</f>
        <v>C21036226</v>
      </c>
      <c r="D2112" s="1" t="str">
        <f>IFERROR(VLOOKUP(C2112,Sheet2!A:B,2,0),"")</f>
        <v>SHEIN</v>
      </c>
      <c r="E2112" s="1" t="str">
        <f>IF(A2112="","",'[1]OFD Query'!I2112)</f>
        <v>Out For Delivery</v>
      </c>
      <c r="F2112" s="1" t="str">
        <f t="shared" si="33"/>
        <v>MAK-2</v>
      </c>
      <c r="G2112" s="6" t="str" cm="1">
        <f t="array" ref="G2112">IFERROR(_xlfn.IFS(A2112="","",'[1]OFD Query'!N2112="","Fresh"),'[1]OFD Query'!N2112)</f>
        <v>Undelivered</v>
      </c>
      <c r="H2112" s="6" t="str" cm="1">
        <f t="array" ref="H2112">IFERROR(_xlfn.IFS(B2112="","",'[1]OFD Query'!O2112="","Fresh"),'[1]OFD Query'!O2112)</f>
        <v xml:space="preserve">NDR Condition, can not been scheduled </v>
      </c>
      <c r="I2112" s="1" t="str">
        <f>IF(A2112="","",'[1]OFD Query'!W2112)</f>
        <v>D2105536</v>
      </c>
      <c r="J2112" s="1" t="str">
        <f>IF(A2112="","",'[1]OFD Query'!X2112)</f>
        <v>Sauod Khedir Nemaz</v>
      </c>
      <c r="K2112" s="1" t="str">
        <f>IF(A2112="","",'[1]OFD Query'!AL2112)</f>
        <v>Jabal An Nur</v>
      </c>
      <c r="L2112" s="6">
        <f>IF(A2112="","",'[1]OFD Query'!AO2112)</f>
        <v>0</v>
      </c>
      <c r="M2112" s="1" t="str" cm="1">
        <f t="array" ref="M2112">_xlfn.IFS(L2112="","",L2112=0,"PPD",L2112&gt;0,"COD")</f>
        <v>PPD</v>
      </c>
      <c r="N2112" s="1" t="str" cm="1">
        <f t="array" ref="N2112">_xlfn.IFS(A2112="","",L2112=0,M2112,L2112&lt;100,"&lt;100",L2112&lt;200,"&lt;200",L2112&lt;500,"&lt;500",L2112&lt;1000,"&lt;1000",L2112&gt;1000,"Above 1K")</f>
        <v>PPD</v>
      </c>
      <c r="O2112" s="6">
        <f>IF(A2112="","",'[1]OFD Query'!CB2112)</f>
        <v>2</v>
      </c>
      <c r="P2112" s="1" t="str">
        <f>IF(A2112="","",'[1]OFD Query'!CJ2112)</f>
        <v/>
      </c>
      <c r="Q2112" s="1" t="str" cm="1">
        <f t="array" ref="Q2112">IFERROR(_xlfn.IFS(A2112="","",O2112=0,"TRUE",AND(O2112=1,E2112="Out For Delivery"),"FALSE",O2112=1,"TRUE"),"FALSE")</f>
        <v>FALSE</v>
      </c>
      <c r="R2112" s="1" t="str">
        <f>'[1]OFD Query'!BT2112</f>
        <v>NO</v>
      </c>
    </row>
    <row r="2113" spans="1:18" x14ac:dyDescent="0.3">
      <c r="A2113" s="5" t="str">
        <f>IF(ISBLANK('[1]OFD Query'!A2113),"",'[1]OFD Query'!A2113)</f>
        <v>6061824975080</v>
      </c>
      <c r="B2113" s="1" t="str">
        <f>IF(A2113="","",LEFT('[1]OFD Query'!C2113,FIND(" ",'[1]OFD Query'!C2113)-1))</f>
        <v>Dropship</v>
      </c>
      <c r="C2113" s="1" t="str">
        <f>IF(A2113="","",'[1]OFD Query'!F2113)</f>
        <v>C2103730101</v>
      </c>
      <c r="D2113" s="1" t="str">
        <f>IFERROR(VLOOKUP(C2113,Sheet2!A:B,2,0),"")</f>
        <v>SHEIN</v>
      </c>
      <c r="E2113" s="1" t="str">
        <f>IF(A2113="","",'[1]OFD Query'!I2113)</f>
        <v>Out For Delivery</v>
      </c>
      <c r="F2113" s="1" t="str">
        <f t="shared" si="33"/>
        <v>MAK-2</v>
      </c>
      <c r="G2113" s="6" t="str" cm="1">
        <f t="array" ref="G2113">IFERROR(_xlfn.IFS(A2113="","",'[1]OFD Query'!N2113="","Fresh"),'[1]OFD Query'!N2113)</f>
        <v>Reschedule</v>
      </c>
      <c r="H2113" s="6" t="str" cm="1">
        <f t="array" ref="H2113">IFERROR(_xlfn.IFS(B2113="","",'[1]OFD Query'!O2113="","Fresh"),'[1]OFD Query'!O2113)</f>
        <v>Schedule for future</v>
      </c>
      <c r="I2113" s="1" t="str">
        <f>IF(A2113="","",'[1]OFD Query'!W2113)</f>
        <v>D21012065701</v>
      </c>
      <c r="J2113" s="1" t="str">
        <f>IF(A2113="","",'[1]OFD Query'!X2113)</f>
        <v>AFKAR-Sabiu Gambo sali</v>
      </c>
      <c r="K2113" s="1" t="str">
        <f>IF(A2113="","",'[1]OFD Query'!AL2113)</f>
        <v>Ain Shams</v>
      </c>
      <c r="L2113" s="6">
        <f>IF(A2113="","",'[1]OFD Query'!AO2113)</f>
        <v>121.86</v>
      </c>
      <c r="M2113" s="1" t="str" cm="1">
        <f t="array" ref="M2113">_xlfn.IFS(L2113="","",L2113=0,"PPD",L2113&gt;0,"COD")</f>
        <v>COD</v>
      </c>
      <c r="N2113" s="1" t="str" cm="1">
        <f t="array" ref="N2113">_xlfn.IFS(A2113="","",L2113=0,M2113,L2113&lt;100,"&lt;100",L2113&lt;200,"&lt;200",L2113&lt;500,"&lt;500",L2113&lt;1000,"&lt;1000",L2113&gt;1000,"Above 1K")</f>
        <v>&lt;200</v>
      </c>
      <c r="O2113" s="6">
        <f>IF(A2113="","",'[1]OFD Query'!CB2113)</f>
        <v>3</v>
      </c>
      <c r="P2113" s="1" t="str">
        <f>IF(A2113="","",'[1]OFD Query'!CJ2113)</f>
        <v>POUCH</v>
      </c>
      <c r="Q2113" s="1" t="str" cm="1">
        <f t="array" ref="Q2113">IFERROR(_xlfn.IFS(A2113="","",O2113=0,"TRUE",AND(O2113=1,E2113="Out For Delivery"),"FALSE",O2113=1,"TRUE"),"FALSE")</f>
        <v>FALSE</v>
      </c>
      <c r="R2113" s="1" t="str">
        <f>'[1]OFD Query'!BT2113</f>
        <v>NO</v>
      </c>
    </row>
    <row r="2114" spans="1:18" x14ac:dyDescent="0.3">
      <c r="A2114" s="5" t="str">
        <f>IF(ISBLANK('[1]OFD Query'!A2114),"",'[1]OFD Query'!A2114)</f>
        <v>6062424539703</v>
      </c>
      <c r="B2114" s="1" t="str">
        <f>IF(A2114="","",LEFT('[1]OFD Query'!C2114,FIND(" ",'[1]OFD Query'!C2114)-1))</f>
        <v>Dropship</v>
      </c>
      <c r="C2114" s="1" t="str">
        <f>IF(A2114="","",'[1]OFD Query'!F2114)</f>
        <v>C21035750</v>
      </c>
      <c r="D2114" s="1" t="str">
        <f>IFERROR(VLOOKUP(C2114,Sheet2!A:B,2,0),"")</f>
        <v>eshry.shop</v>
      </c>
      <c r="E2114" s="1" t="str">
        <f>IF(A2114="","",'[1]OFD Query'!I2114)</f>
        <v>Out For Delivery</v>
      </c>
      <c r="F2114" s="1" t="str">
        <f t="shared" si="33"/>
        <v>MAK-2</v>
      </c>
      <c r="G2114" s="6" t="str" cm="1">
        <f t="array" ref="G2114">IFERROR(_xlfn.IFS(A2114="","",'[1]OFD Query'!N2114="","Fresh"),'[1]OFD Query'!N2114)</f>
        <v>Reschedule</v>
      </c>
      <c r="H2114" s="6" t="str" cm="1">
        <f t="array" ref="H2114">IFERROR(_xlfn.IFS(B2114="","",'[1]OFD Query'!O2114="","Fresh"),'[1]OFD Query'!O2114)</f>
        <v>Schedule for future</v>
      </c>
      <c r="I2114" s="1" t="str">
        <f>IF(A2114="","",'[1]OFD Query'!W2114)</f>
        <v>D2109312501</v>
      </c>
      <c r="J2114" s="1" t="str">
        <f>IF(A2114="","",'[1]OFD Query'!X2114)</f>
        <v>Asim Nawaz Muhammad Nawaz</v>
      </c>
      <c r="K2114" s="1" t="str">
        <f>IF(A2114="","",'[1]OFD Query'!AL2114)</f>
        <v>Al Utaybiyyah</v>
      </c>
      <c r="L2114" s="6">
        <f>IF(A2114="","",'[1]OFD Query'!AO2114)</f>
        <v>199</v>
      </c>
      <c r="M2114" s="1" t="str" cm="1">
        <f t="array" ref="M2114">_xlfn.IFS(L2114="","",L2114=0,"PPD",L2114&gt;0,"COD")</f>
        <v>COD</v>
      </c>
      <c r="N2114" s="1" t="str" cm="1">
        <f t="array" ref="N2114">_xlfn.IFS(A2114="","",L2114=0,M2114,L2114&lt;100,"&lt;100",L2114&lt;200,"&lt;200",L2114&lt;500,"&lt;500",L2114&lt;1000,"&lt;1000",L2114&gt;1000,"Above 1K")</f>
        <v>&lt;200</v>
      </c>
      <c r="O2114" s="6">
        <f>IF(A2114="","",'[1]OFD Query'!CB2114)</f>
        <v>0</v>
      </c>
      <c r="P2114" s="1" t="str">
        <f>IF(A2114="","",'[1]OFD Query'!CJ2114)</f>
        <v/>
      </c>
      <c r="Q2114" s="1" t="str" cm="1">
        <f t="array" ref="Q2114">IFERROR(_xlfn.IFS(A2114="","",O2114=0,"TRUE",AND(O2114=1,E2114="Out For Delivery"),"FALSE",O2114=1,"TRUE"),"FALSE")</f>
        <v>TRUE</v>
      </c>
      <c r="R2114" s="1" t="str">
        <f>'[1]OFD Query'!BT2114</f>
        <v>NO</v>
      </c>
    </row>
    <row r="2115" spans="1:18" x14ac:dyDescent="0.3">
      <c r="A2115" s="5" t="str">
        <f>IF(ISBLANK('[1]OFD Query'!A2115),"",'[1]OFD Query'!A2115)</f>
        <v>6062424475078</v>
      </c>
      <c r="B2115" s="1" t="str">
        <f>IF(A2115="","",LEFT('[1]OFD Query'!C2115,FIND(" ",'[1]OFD Query'!C2115)-1))</f>
        <v>Reverse</v>
      </c>
      <c r="C2115" s="1" t="str">
        <f>IF(A2115="","",'[1]OFD Query'!F2115)</f>
        <v>C2103791801</v>
      </c>
      <c r="D2115" s="1" t="str">
        <f>IFERROR(VLOOKUP(C2115,Sheet2!A:B,2,0),"")</f>
        <v>imile return warehouse</v>
      </c>
      <c r="E2115" s="1" t="str">
        <f>IF(A2115="","",'[1]OFD Query'!I2115)</f>
        <v>Out For Delivery</v>
      </c>
      <c r="F2115" s="1" t="str">
        <f t="shared" si="33"/>
        <v>MAK-2</v>
      </c>
      <c r="G2115" s="6" t="str" cm="1">
        <f t="array" ref="G2115">IFERROR(_xlfn.IFS(A2115="","",'[1]OFD Query'!N2115="","Fresh"),'[1]OFD Query'!N2115)</f>
        <v>Review</v>
      </c>
      <c r="H2115" s="6" t="str" cm="1">
        <f t="array" ref="H2115">IFERROR(_xlfn.IFS(B2115="","",'[1]OFD Query'!O2115="","Fresh"),'[1]OFD Query'!O2115)</f>
        <v>Customer Wants to Change Location</v>
      </c>
      <c r="I2115" s="1" t="str">
        <f>IF(A2115="","",'[1]OFD Query'!W2115)</f>
        <v>D2105536</v>
      </c>
      <c r="J2115" s="1" t="str">
        <f>IF(A2115="","",'[1]OFD Query'!X2115)</f>
        <v>Sauod Khedir Nemaz</v>
      </c>
      <c r="K2115" s="1" t="str">
        <f>IF(A2115="","",'[1]OFD Query'!AL2115)</f>
        <v>Jabal An Nur</v>
      </c>
      <c r="L2115" s="6">
        <f>IF(A2115="","",'[1]OFD Query'!AO2115)</f>
        <v>0</v>
      </c>
      <c r="M2115" s="1" t="str" cm="1">
        <f t="array" ref="M2115">_xlfn.IFS(L2115="","",L2115=0,"PPD",L2115&gt;0,"COD")</f>
        <v>PPD</v>
      </c>
      <c r="N2115" s="1" t="str" cm="1">
        <f t="array" ref="N2115">_xlfn.IFS(A2115="","",L2115=0,M2115,L2115&lt;100,"&lt;100",L2115&lt;200,"&lt;200",L2115&lt;500,"&lt;500",L2115&lt;1000,"&lt;1000",L2115&gt;1000,"Above 1K")</f>
        <v>PPD</v>
      </c>
      <c r="O2115" s="6">
        <f>IF(A2115="","",'[1]OFD Query'!CB2115)</f>
        <v>2</v>
      </c>
      <c r="P2115" s="1" t="str">
        <f>IF(A2115="","",'[1]OFD Query'!CJ2115)</f>
        <v/>
      </c>
      <c r="Q2115" s="1" t="str" cm="1">
        <f t="array" ref="Q2115">IFERROR(_xlfn.IFS(A2115="","",O2115=0,"TRUE",AND(O2115=1,E2115="Out For Delivery"),"FALSE",O2115=1,"TRUE"),"FALSE")</f>
        <v>FALSE</v>
      </c>
      <c r="R2115" s="1" t="str">
        <f>'[1]OFD Query'!BT2115</f>
        <v>NO</v>
      </c>
    </row>
    <row r="2116" spans="1:18" x14ac:dyDescent="0.3">
      <c r="A2116" s="5" t="str">
        <f>IF(ISBLANK('[1]OFD Query'!A2116),"",'[1]OFD Query'!A2116)</f>
        <v>6062124787826</v>
      </c>
      <c r="B2116" s="1" t="str">
        <f>IF(A2116="","",LEFT('[1]OFD Query'!C2116,FIND(" ",'[1]OFD Query'!C2116)-1))</f>
        <v>Dropship</v>
      </c>
      <c r="C2116" s="1" t="str">
        <f>IF(A2116="","",'[1]OFD Query'!F2116)</f>
        <v>C2103730101</v>
      </c>
      <c r="D2116" s="1" t="str">
        <f>IFERROR(VLOOKUP(C2116,Sheet2!A:B,2,0),"")</f>
        <v>SHEIN</v>
      </c>
      <c r="E2116" s="1" t="str">
        <f>IF(A2116="","",'[1]OFD Query'!I2116)</f>
        <v>Out For Delivery</v>
      </c>
      <c r="F2116" s="1" t="str">
        <f t="shared" si="33"/>
        <v>MAK-2</v>
      </c>
      <c r="G2116" s="6" t="str" cm="1">
        <f t="array" ref="G2116">IFERROR(_xlfn.IFS(A2116="","",'[1]OFD Query'!N2116="","Fresh"),'[1]OFD Query'!N2116)</f>
        <v>Cancel</v>
      </c>
      <c r="H2116" s="6" t="str" cm="1">
        <f t="array" ref="H2116">IFERROR(_xlfn.IFS(B2116="","",'[1]OFD Query'!O2116="","Fresh"),'[1]OFD Query'!O2116)</f>
        <v>Doesn't Want to Give Reason</v>
      </c>
      <c r="I2116" s="1" t="str">
        <f>IF(A2116="","",'[1]OFD Query'!W2116)</f>
        <v>D21012065701</v>
      </c>
      <c r="J2116" s="1" t="str">
        <f>IF(A2116="","",'[1]OFD Query'!X2116)</f>
        <v>AFKAR-Sabiu Gambo sali</v>
      </c>
      <c r="K2116" s="1" t="str">
        <f>IF(A2116="","",'[1]OFD Query'!AL2116)</f>
        <v>Al Umrah Al Jadidah</v>
      </c>
      <c r="L2116" s="6">
        <f>IF(A2116="","",'[1]OFD Query'!AO2116)</f>
        <v>179.78</v>
      </c>
      <c r="M2116" s="1" t="str" cm="1">
        <f t="array" ref="M2116">_xlfn.IFS(L2116="","",L2116=0,"PPD",L2116&gt;0,"COD")</f>
        <v>COD</v>
      </c>
      <c r="N2116" s="1" t="str" cm="1">
        <f t="array" ref="N2116">_xlfn.IFS(A2116="","",L2116=0,M2116,L2116&lt;100,"&lt;100",L2116&lt;200,"&lt;200",L2116&lt;500,"&lt;500",L2116&lt;1000,"&lt;1000",L2116&gt;1000,"Above 1K")</f>
        <v>&lt;200</v>
      </c>
      <c r="O2116" s="6">
        <f>IF(A2116="","",'[1]OFD Query'!CB2116)</f>
        <v>1</v>
      </c>
      <c r="P2116" s="1" t="str">
        <f>IF(A2116="","",'[1]OFD Query'!CJ2116)</f>
        <v>POUCH</v>
      </c>
      <c r="Q2116" s="1" t="str" cm="1">
        <f t="array" ref="Q2116">IFERROR(_xlfn.IFS(A2116="","",O2116=0,"TRUE",AND(O2116=1,E2116="Out For Delivery"),"FALSE",O2116=1,"TRUE"),"FALSE")</f>
        <v>FALSE</v>
      </c>
      <c r="R2116" s="1" t="str">
        <f>'[1]OFD Query'!BT2116</f>
        <v>NO</v>
      </c>
    </row>
    <row r="2117" spans="1:18" x14ac:dyDescent="0.3">
      <c r="A2117" s="5" t="str">
        <f>IF(ISBLANK('[1]OFD Query'!A2117),"",'[1]OFD Query'!A2117)</f>
        <v>6062524336061</v>
      </c>
      <c r="B2117" s="1" t="str">
        <f>IF(A2117="","",LEFT('[1]OFD Query'!C2117,FIND(" ",'[1]OFD Query'!C2117)-1))</f>
        <v>Reverse</v>
      </c>
      <c r="C2117" s="1" t="str">
        <f>IF(A2117="","",'[1]OFD Query'!F2117)</f>
        <v>C2103791801</v>
      </c>
      <c r="D2117" s="1" t="str">
        <f>IFERROR(VLOOKUP(C2117,Sheet2!A:B,2,0),"")</f>
        <v>imile return warehouse</v>
      </c>
      <c r="E2117" s="1" t="str">
        <f>IF(A2117="","",'[1]OFD Query'!I2117)</f>
        <v>Out For Delivery</v>
      </c>
      <c r="F2117" s="1" t="str">
        <f t="shared" ref="F2117:F2180" si="34">IF(A2117="","","MAK-2")</f>
        <v>MAK-2</v>
      </c>
      <c r="G2117" s="6" t="str" cm="1">
        <f t="array" ref="G2117">IFERROR(_xlfn.IFS(A2117="","",'[1]OFD Query'!N2117="","Fresh"),'[1]OFD Query'!N2117)</f>
        <v>Reschedule</v>
      </c>
      <c r="H2117" s="6" t="str" cm="1">
        <f t="array" ref="H2117">IFERROR(_xlfn.IFS(B2117="","",'[1]OFD Query'!O2117="","Fresh"),'[1]OFD Query'!O2117)</f>
        <v>Schedule for future</v>
      </c>
      <c r="I2117" s="1" t="str">
        <f>IF(A2117="","",'[1]OFD Query'!W2117)</f>
        <v>D2105536</v>
      </c>
      <c r="J2117" s="1" t="str">
        <f>IF(A2117="","",'[1]OFD Query'!X2117)</f>
        <v>Sauod Khedir Nemaz</v>
      </c>
      <c r="K2117" s="1" t="str">
        <f>IF(A2117="","",'[1]OFD Query'!AL2117)</f>
        <v/>
      </c>
      <c r="L2117" s="6">
        <f>IF(A2117="","",'[1]OFD Query'!AO2117)</f>
        <v>0</v>
      </c>
      <c r="M2117" s="1" t="str" cm="1">
        <f t="array" ref="M2117">_xlfn.IFS(L2117="","",L2117=0,"PPD",L2117&gt;0,"COD")</f>
        <v>PPD</v>
      </c>
      <c r="N2117" s="1" t="str" cm="1">
        <f t="array" ref="N2117">_xlfn.IFS(A2117="","",L2117=0,M2117,L2117&lt;100,"&lt;100",L2117&lt;200,"&lt;200",L2117&lt;500,"&lt;500",L2117&lt;1000,"&lt;1000",L2117&gt;1000,"Above 1K")</f>
        <v>PPD</v>
      </c>
      <c r="O2117" s="6">
        <f>IF(A2117="","",'[1]OFD Query'!CB2117)</f>
        <v>1</v>
      </c>
      <c r="P2117" s="1" t="str">
        <f>IF(A2117="","",'[1]OFD Query'!CJ2117)</f>
        <v/>
      </c>
      <c r="Q2117" s="1" t="str" cm="1">
        <f t="array" ref="Q2117">IFERROR(_xlfn.IFS(A2117="","",O2117=0,"TRUE",AND(O2117=1,E2117="Out For Delivery"),"FALSE",O2117=1,"TRUE"),"FALSE")</f>
        <v>FALSE</v>
      </c>
      <c r="R2117" s="1" t="str">
        <f>'[1]OFD Query'!BT2117</f>
        <v>NO</v>
      </c>
    </row>
    <row r="2118" spans="1:18" x14ac:dyDescent="0.3">
      <c r="A2118" s="5" t="str">
        <f>IF(ISBLANK('[1]OFD Query'!A2118),"",'[1]OFD Query'!A2118)</f>
        <v>6062024487028</v>
      </c>
      <c r="B2118" s="1" t="str">
        <f>IF(A2118="","",LEFT('[1]OFD Query'!C2118,FIND(" ",'[1]OFD Query'!C2118)-1))</f>
        <v>Dropship</v>
      </c>
      <c r="C2118" s="1" t="str">
        <f>IF(A2118="","",'[1]OFD Query'!F2118)</f>
        <v>C21035750</v>
      </c>
      <c r="D2118" s="1" t="str">
        <f>IFERROR(VLOOKUP(C2118,Sheet2!A:B,2,0),"")</f>
        <v>eshry.shop</v>
      </c>
      <c r="E2118" s="1" t="str">
        <f>IF(A2118="","",'[1]OFD Query'!I2118)</f>
        <v>Out For Delivery</v>
      </c>
      <c r="F2118" s="1" t="str">
        <f t="shared" si="34"/>
        <v>MAK-2</v>
      </c>
      <c r="G2118" s="6" t="str" cm="1">
        <f t="array" ref="G2118">IFERROR(_xlfn.IFS(A2118="","",'[1]OFD Query'!N2118="","Fresh"),'[1]OFD Query'!N2118)</f>
        <v>Cancel</v>
      </c>
      <c r="H2118" s="6" t="str" cm="1">
        <f t="array" ref="H2118">IFERROR(_xlfn.IFS(B2118="","",'[1]OFD Query'!O2118="","Fresh"),'[1]OFD Query'!O2118)</f>
        <v>Doesn't Want to Give Reason</v>
      </c>
      <c r="I2118" s="1" t="str">
        <f>IF(A2118="","",'[1]OFD Query'!W2118)</f>
        <v>D2109312501</v>
      </c>
      <c r="J2118" s="1" t="str">
        <f>IF(A2118="","",'[1]OFD Query'!X2118)</f>
        <v>Asim Nawaz Muhammad Nawaz</v>
      </c>
      <c r="K2118" s="1" t="str">
        <f>IF(A2118="","",'[1]OFD Query'!AL2118)</f>
        <v>Al Andalus</v>
      </c>
      <c r="L2118" s="6">
        <f>IF(A2118="","",'[1]OFD Query'!AO2118)</f>
        <v>199</v>
      </c>
      <c r="M2118" s="1" t="str" cm="1">
        <f t="array" ref="M2118">_xlfn.IFS(L2118="","",L2118=0,"PPD",L2118&gt;0,"COD")</f>
        <v>COD</v>
      </c>
      <c r="N2118" s="1" t="str" cm="1">
        <f t="array" ref="N2118">_xlfn.IFS(A2118="","",L2118=0,M2118,L2118&lt;100,"&lt;100",L2118&lt;200,"&lt;200",L2118&lt;500,"&lt;500",L2118&lt;1000,"&lt;1000",L2118&gt;1000,"Above 1K")</f>
        <v>&lt;200</v>
      </c>
      <c r="O2118" s="6">
        <f>IF(A2118="","",'[1]OFD Query'!CB2118)</f>
        <v>2</v>
      </c>
      <c r="P2118" s="1" t="str">
        <f>IF(A2118="","",'[1]OFD Query'!CJ2118)</f>
        <v/>
      </c>
      <c r="Q2118" s="1" t="str" cm="1">
        <f t="array" ref="Q2118">IFERROR(_xlfn.IFS(A2118="","",O2118=0,"TRUE",AND(O2118=1,E2118="Out For Delivery"),"FALSE",O2118=1,"TRUE"),"FALSE")</f>
        <v>FALSE</v>
      </c>
      <c r="R2118" s="1" t="str">
        <f>'[1]OFD Query'!BT2118</f>
        <v>NO</v>
      </c>
    </row>
    <row r="2119" spans="1:18" x14ac:dyDescent="0.3">
      <c r="A2119" s="5" t="str">
        <f>IF(ISBLANK('[1]OFD Query'!A2119),"",'[1]OFD Query'!A2119)</f>
        <v>6062324777787</v>
      </c>
      <c r="B2119" s="1" t="str">
        <f>IF(A2119="","",LEFT('[1]OFD Query'!C2119,FIND(" ",'[1]OFD Query'!C2119)-1))</f>
        <v>Reverse</v>
      </c>
      <c r="C2119" s="1" t="str">
        <f>IF(A2119="","",'[1]OFD Query'!F2119)</f>
        <v>C2103791801</v>
      </c>
      <c r="D2119" s="1" t="str">
        <f>IFERROR(VLOOKUP(C2119,Sheet2!A:B,2,0),"")</f>
        <v>imile return warehouse</v>
      </c>
      <c r="E2119" s="1" t="str">
        <f>IF(A2119="","",'[1]OFD Query'!I2119)</f>
        <v>Out For Delivery</v>
      </c>
      <c r="F2119" s="1" t="str">
        <f t="shared" si="34"/>
        <v>MAK-2</v>
      </c>
      <c r="G2119" s="6" t="str" cm="1">
        <f t="array" ref="G2119">IFERROR(_xlfn.IFS(A2119="","",'[1]OFD Query'!N2119="","Fresh"),'[1]OFD Query'!N2119)</f>
        <v>No Answer</v>
      </c>
      <c r="H2119" s="6" t="str" cm="1">
        <f t="array" ref="H2119">IFERROR(_xlfn.IFS(B2119="","",'[1]OFD Query'!O2119="","Fresh"),'[1]OFD Query'!O2119)</f>
        <v>Switched Off</v>
      </c>
      <c r="I2119" s="1" t="str">
        <f>IF(A2119="","",'[1]OFD Query'!W2119)</f>
        <v>D2105536</v>
      </c>
      <c r="J2119" s="1" t="str">
        <f>IF(A2119="","",'[1]OFD Query'!X2119)</f>
        <v>Sauod Khedir Nemaz</v>
      </c>
      <c r="K2119" s="1" t="str">
        <f>IF(A2119="","",'[1]OFD Query'!AL2119)</f>
        <v>Maqrah</v>
      </c>
      <c r="L2119" s="6">
        <f>IF(A2119="","",'[1]OFD Query'!AO2119)</f>
        <v>0</v>
      </c>
      <c r="M2119" s="1" t="str" cm="1">
        <f t="array" ref="M2119">_xlfn.IFS(L2119="","",L2119=0,"PPD",L2119&gt;0,"COD")</f>
        <v>PPD</v>
      </c>
      <c r="N2119" s="1" t="str" cm="1">
        <f t="array" ref="N2119">_xlfn.IFS(A2119="","",L2119=0,M2119,L2119&lt;100,"&lt;100",L2119&lt;200,"&lt;200",L2119&lt;500,"&lt;500",L2119&lt;1000,"&lt;1000",L2119&gt;1000,"Above 1K")</f>
        <v>PPD</v>
      </c>
      <c r="O2119" s="6">
        <f>IF(A2119="","",'[1]OFD Query'!CB2119)</f>
        <v>1</v>
      </c>
      <c r="P2119" s="1" t="str">
        <f>IF(A2119="","",'[1]OFD Query'!CJ2119)</f>
        <v/>
      </c>
      <c r="Q2119" s="1" t="str" cm="1">
        <f t="array" ref="Q2119">IFERROR(_xlfn.IFS(A2119="","",O2119=0,"TRUE",AND(O2119=1,E2119="Out For Delivery"),"FALSE",O2119=1,"TRUE"),"FALSE")</f>
        <v>FALSE</v>
      </c>
      <c r="R2119" s="1" t="str">
        <f>'[1]OFD Query'!BT2119</f>
        <v>NO</v>
      </c>
    </row>
    <row r="2120" spans="1:18" x14ac:dyDescent="0.3">
      <c r="A2120" s="5" t="str">
        <f>IF(ISBLANK('[1]OFD Query'!A2120),"",'[1]OFD Query'!A2120)</f>
        <v>6062524174310</v>
      </c>
      <c r="B2120" s="1" t="str">
        <f>IF(A2120="","",LEFT('[1]OFD Query'!C2120,FIND(" ",'[1]OFD Query'!C2120)-1))</f>
        <v>Reverse</v>
      </c>
      <c r="C2120" s="1" t="str">
        <f>IF(A2120="","",'[1]OFD Query'!F2120)</f>
        <v>C21036226</v>
      </c>
      <c r="D2120" s="1" t="str">
        <f>IFERROR(VLOOKUP(C2120,Sheet2!A:B,2,0),"")</f>
        <v>SHEIN</v>
      </c>
      <c r="E2120" s="1" t="str">
        <f>IF(A2120="","",'[1]OFD Query'!I2120)</f>
        <v>Out For Delivery</v>
      </c>
      <c r="F2120" s="1" t="str">
        <f t="shared" si="34"/>
        <v>MAK-2</v>
      </c>
      <c r="G2120" s="6" t="str" cm="1">
        <f t="array" ref="G2120">IFERROR(_xlfn.IFS(A2120="","",'[1]OFD Query'!N2120="","Fresh"),'[1]OFD Query'!N2120)</f>
        <v>No Answer</v>
      </c>
      <c r="H2120" s="6" t="str" cm="1">
        <f t="array" ref="H2120">IFERROR(_xlfn.IFS(B2120="","",'[1]OFD Query'!O2120="","Fresh"),'[1]OFD Query'!O2120)</f>
        <v>Switched Off</v>
      </c>
      <c r="I2120" s="1" t="str">
        <f>IF(A2120="","",'[1]OFD Query'!W2120)</f>
        <v>D2105536</v>
      </c>
      <c r="J2120" s="1" t="str">
        <f>IF(A2120="","",'[1]OFD Query'!X2120)</f>
        <v>Sauod Khedir Nemaz</v>
      </c>
      <c r="K2120" s="1" t="str">
        <f>IF(A2120="","",'[1]OFD Query'!AL2120)</f>
        <v>Jabal An Nur</v>
      </c>
      <c r="L2120" s="6">
        <f>IF(A2120="","",'[1]OFD Query'!AO2120)</f>
        <v>0</v>
      </c>
      <c r="M2120" s="1" t="str" cm="1">
        <f t="array" ref="M2120">_xlfn.IFS(L2120="","",L2120=0,"PPD",L2120&gt;0,"COD")</f>
        <v>PPD</v>
      </c>
      <c r="N2120" s="1" t="str" cm="1">
        <f t="array" ref="N2120">_xlfn.IFS(A2120="","",L2120=0,M2120,L2120&lt;100,"&lt;100",L2120&lt;200,"&lt;200",L2120&lt;500,"&lt;500",L2120&lt;1000,"&lt;1000",L2120&gt;1000,"Above 1K")</f>
        <v>PPD</v>
      </c>
      <c r="O2120" s="6">
        <f>IF(A2120="","",'[1]OFD Query'!CB2120)</f>
        <v>1</v>
      </c>
      <c r="P2120" s="1" t="str">
        <f>IF(A2120="","",'[1]OFD Query'!CJ2120)</f>
        <v/>
      </c>
      <c r="Q2120" s="1" t="str" cm="1">
        <f t="array" ref="Q2120">IFERROR(_xlfn.IFS(A2120="","",O2120=0,"TRUE",AND(O2120=1,E2120="Out For Delivery"),"FALSE",O2120=1,"TRUE"),"FALSE")</f>
        <v>FALSE</v>
      </c>
      <c r="R2120" s="1" t="str">
        <f>'[1]OFD Query'!BT2120</f>
        <v>NO</v>
      </c>
    </row>
    <row r="2121" spans="1:18" x14ac:dyDescent="0.3">
      <c r="A2121" s="5" t="str">
        <f>IF(ISBLANK('[1]OFD Query'!A2121),"",'[1]OFD Query'!A2121)</f>
        <v>6062024395919</v>
      </c>
      <c r="B2121" s="1" t="str">
        <f>IF(A2121="","",LEFT('[1]OFD Query'!C2121,FIND(" ",'[1]OFD Query'!C2121)-1))</f>
        <v>Dropship</v>
      </c>
      <c r="C2121" s="1" t="str">
        <f>IF(A2121="","",'[1]OFD Query'!F2121)</f>
        <v>C2103785701</v>
      </c>
      <c r="D2121" s="1" t="str">
        <f>IFERROR(VLOOKUP(C2121,Sheet2!A:B,2,0),"")</f>
        <v>ramoshop</v>
      </c>
      <c r="E2121" s="1" t="str">
        <f>IF(A2121="","",'[1]OFD Query'!I2121)</f>
        <v>Out For Delivery</v>
      </c>
      <c r="F2121" s="1" t="str">
        <f t="shared" si="34"/>
        <v>MAK-2</v>
      </c>
      <c r="G2121" s="6" t="str" cm="1">
        <f t="array" ref="G2121">IFERROR(_xlfn.IFS(A2121="","",'[1]OFD Query'!N2121="","Fresh"),'[1]OFD Query'!N2121)</f>
        <v>No Answer</v>
      </c>
      <c r="H2121" s="6" t="str" cm="1">
        <f t="array" ref="H2121">IFERROR(_xlfn.IFS(B2121="","",'[1]OFD Query'!O2121="","Fresh"),'[1]OFD Query'!O2121)</f>
        <v>Switched Off</v>
      </c>
      <c r="I2121" s="1" t="str">
        <f>IF(A2121="","",'[1]OFD Query'!W2121)</f>
        <v>D2109312501</v>
      </c>
      <c r="J2121" s="1" t="str">
        <f>IF(A2121="","",'[1]OFD Query'!X2121)</f>
        <v>Asim Nawaz Muhammad Nawaz</v>
      </c>
      <c r="K2121" s="1" t="str">
        <f>IF(A2121="","",'[1]OFD Query'!AL2121)</f>
        <v>Al Andalus</v>
      </c>
      <c r="L2121" s="6">
        <f>IF(A2121="","",'[1]OFD Query'!AO2121)</f>
        <v>194</v>
      </c>
      <c r="M2121" s="1" t="str" cm="1">
        <f t="array" ref="M2121">_xlfn.IFS(L2121="","",L2121=0,"PPD",L2121&gt;0,"COD")</f>
        <v>COD</v>
      </c>
      <c r="N2121" s="1" t="str" cm="1">
        <f t="array" ref="N2121">_xlfn.IFS(A2121="","",L2121=0,M2121,L2121&lt;100,"&lt;100",L2121&lt;200,"&lt;200",L2121&lt;500,"&lt;500",L2121&lt;1000,"&lt;1000",L2121&gt;1000,"Above 1K")</f>
        <v>&lt;200</v>
      </c>
      <c r="O2121" s="6">
        <f>IF(A2121="","",'[1]OFD Query'!CB2121)</f>
        <v>2</v>
      </c>
      <c r="P2121" s="1" t="str">
        <f>IF(A2121="","",'[1]OFD Query'!CJ2121)</f>
        <v/>
      </c>
      <c r="Q2121" s="1" t="str" cm="1">
        <f t="array" ref="Q2121">IFERROR(_xlfn.IFS(A2121="","",O2121=0,"TRUE",AND(O2121=1,E2121="Out For Delivery"),"FALSE",O2121=1,"TRUE"),"FALSE")</f>
        <v>FALSE</v>
      </c>
      <c r="R2121" s="1" t="str">
        <f>'[1]OFD Query'!BT2121</f>
        <v>NO</v>
      </c>
    </row>
    <row r="2122" spans="1:18" x14ac:dyDescent="0.3">
      <c r="A2122" s="5" t="str">
        <f>IF(ISBLANK('[1]OFD Query'!A2122),"",'[1]OFD Query'!A2122)</f>
        <v>6062324787652</v>
      </c>
      <c r="B2122" s="1" t="str">
        <f>IF(A2122="","",LEFT('[1]OFD Query'!C2122,FIND(" ",'[1]OFD Query'!C2122)-1))</f>
        <v>Dropship</v>
      </c>
      <c r="C2122" s="1" t="str">
        <f>IF(A2122="","",'[1]OFD Query'!F2122)</f>
        <v>C21036624</v>
      </c>
      <c r="D2122" s="1" t="str">
        <f>IFERROR(VLOOKUP(C2122,Sheet2!A:B,2,0),"")</f>
        <v>CODPARTNER</v>
      </c>
      <c r="E2122" s="1" t="str">
        <f>IF(A2122="","",'[1]OFD Query'!I2122)</f>
        <v>Out For Delivery</v>
      </c>
      <c r="F2122" s="1" t="str">
        <f t="shared" si="34"/>
        <v>MAK-2</v>
      </c>
      <c r="G2122" s="6" t="str" cm="1">
        <f t="array" ref="G2122">IFERROR(_xlfn.IFS(A2122="","",'[1]OFD Query'!N2122="","Fresh"),'[1]OFD Query'!N2122)</f>
        <v>Reschedule</v>
      </c>
      <c r="H2122" s="6" t="str" cm="1">
        <f t="array" ref="H2122">IFERROR(_xlfn.IFS(B2122="","",'[1]OFD Query'!O2122="","Fresh"),'[1]OFD Query'!O2122)</f>
        <v>Schedule for future</v>
      </c>
      <c r="I2122" s="1" t="str">
        <f>IF(A2122="","",'[1]OFD Query'!W2122)</f>
        <v>D2105331</v>
      </c>
      <c r="J2122" s="1" t="str">
        <f>IF(A2122="","",'[1]OFD Query'!X2122)</f>
        <v>Ahmed Qaed</v>
      </c>
      <c r="K2122" s="1" t="str">
        <f>IF(A2122="","",'[1]OFD Query'!AL2122)</f>
        <v>MECCA</v>
      </c>
      <c r="L2122" s="6">
        <f>IF(A2122="","",'[1]OFD Query'!AO2122)</f>
        <v>189</v>
      </c>
      <c r="M2122" s="1" t="str" cm="1">
        <f t="array" ref="M2122">_xlfn.IFS(L2122="","",L2122=0,"PPD",L2122&gt;0,"COD")</f>
        <v>COD</v>
      </c>
      <c r="N2122" s="1" t="str" cm="1">
        <f t="array" ref="N2122">_xlfn.IFS(A2122="","",L2122=0,M2122,L2122&lt;100,"&lt;100",L2122&lt;200,"&lt;200",L2122&lt;500,"&lt;500",L2122&lt;1000,"&lt;1000",L2122&gt;1000,"Above 1K")</f>
        <v>&lt;200</v>
      </c>
      <c r="O2122" s="6">
        <f>IF(A2122="","",'[1]OFD Query'!CB2122)</f>
        <v>1</v>
      </c>
      <c r="P2122" s="1" t="str">
        <f>IF(A2122="","",'[1]OFD Query'!CJ2122)</f>
        <v/>
      </c>
      <c r="Q2122" s="1" t="str" cm="1">
        <f t="array" ref="Q2122">IFERROR(_xlfn.IFS(A2122="","",O2122=0,"TRUE",AND(O2122=1,E2122="Out For Delivery"),"FALSE",O2122=1,"TRUE"),"FALSE")</f>
        <v>FALSE</v>
      </c>
      <c r="R2122" s="1" t="str">
        <f>'[1]OFD Query'!BT2122</f>
        <v>NO</v>
      </c>
    </row>
    <row r="2123" spans="1:18" x14ac:dyDescent="0.3">
      <c r="A2123" s="5" t="str">
        <f>IF(ISBLANK('[1]OFD Query'!A2123),"",'[1]OFD Query'!A2123)</f>
        <v>6062024808739</v>
      </c>
      <c r="B2123" s="1" t="str">
        <f>IF(A2123="","",LEFT('[1]OFD Query'!C2123,FIND(" ",'[1]OFD Query'!C2123)-1))</f>
        <v>Reverse</v>
      </c>
      <c r="C2123" s="1" t="str">
        <f>IF(A2123="","",'[1]OFD Query'!F2123)</f>
        <v>C21036226</v>
      </c>
      <c r="D2123" s="1" t="str">
        <f>IFERROR(VLOOKUP(C2123,Sheet2!A:B,2,0),"")</f>
        <v>SHEIN</v>
      </c>
      <c r="E2123" s="1" t="str">
        <f>IF(A2123="","",'[1]OFD Query'!I2123)</f>
        <v>Out For Delivery</v>
      </c>
      <c r="F2123" s="1" t="str">
        <f t="shared" si="34"/>
        <v>MAK-2</v>
      </c>
      <c r="G2123" s="6" t="str" cm="1">
        <f t="array" ref="G2123">IFERROR(_xlfn.IFS(A2123="","",'[1]OFD Query'!N2123="","Fresh"),'[1]OFD Query'!N2123)</f>
        <v>No Answer</v>
      </c>
      <c r="H2123" s="6" t="str" cm="1">
        <f t="array" ref="H2123">IFERROR(_xlfn.IFS(B2123="","",'[1]OFD Query'!O2123="","Fresh"),'[1]OFD Query'!O2123)</f>
        <v>Switched Off</v>
      </c>
      <c r="I2123" s="1" t="str">
        <f>IF(A2123="","",'[1]OFD Query'!W2123)</f>
        <v>D2105536</v>
      </c>
      <c r="J2123" s="1" t="str">
        <f>IF(A2123="","",'[1]OFD Query'!X2123)</f>
        <v>Sauod Khedir Nemaz</v>
      </c>
      <c r="K2123" s="1" t="str">
        <f>IF(A2123="","",'[1]OFD Query'!AL2123)</f>
        <v>Al'usaylah</v>
      </c>
      <c r="L2123" s="6">
        <f>IF(A2123="","",'[1]OFD Query'!AO2123)</f>
        <v>0</v>
      </c>
      <c r="M2123" s="1" t="str" cm="1">
        <f t="array" ref="M2123">_xlfn.IFS(L2123="","",L2123=0,"PPD",L2123&gt;0,"COD")</f>
        <v>PPD</v>
      </c>
      <c r="N2123" s="1" t="str" cm="1">
        <f t="array" ref="N2123">_xlfn.IFS(A2123="","",L2123=0,M2123,L2123&lt;100,"&lt;100",L2123&lt;200,"&lt;200",L2123&lt;500,"&lt;500",L2123&lt;1000,"&lt;1000",L2123&gt;1000,"Above 1K")</f>
        <v>PPD</v>
      </c>
      <c r="O2123" s="6">
        <f>IF(A2123="","",'[1]OFD Query'!CB2123)</f>
        <v>2</v>
      </c>
      <c r="P2123" s="1" t="str">
        <f>IF(A2123="","",'[1]OFD Query'!CJ2123)</f>
        <v/>
      </c>
      <c r="Q2123" s="1" t="str" cm="1">
        <f t="array" ref="Q2123">IFERROR(_xlfn.IFS(A2123="","",O2123=0,"TRUE",AND(O2123=1,E2123="Out For Delivery"),"FALSE",O2123=1,"TRUE"),"FALSE")</f>
        <v>FALSE</v>
      </c>
      <c r="R2123" s="1" t="str">
        <f>'[1]OFD Query'!BT2123</f>
        <v>NO</v>
      </c>
    </row>
    <row r="2124" spans="1:18" x14ac:dyDescent="0.3">
      <c r="A2124" s="5" t="str">
        <f>IF(ISBLANK('[1]OFD Query'!A2124),"",'[1]OFD Query'!A2124)</f>
        <v>6062424140082</v>
      </c>
      <c r="B2124" s="1" t="str">
        <f>IF(A2124="","",LEFT('[1]OFD Query'!C2124,FIND(" ",'[1]OFD Query'!C2124)-1))</f>
        <v>Dropship</v>
      </c>
      <c r="C2124" s="1" t="str">
        <f>IF(A2124="","",'[1]OFD Query'!F2124)</f>
        <v>C2103847301</v>
      </c>
      <c r="D2124" s="1" t="str">
        <f>IFERROR(VLOOKUP(C2124,Sheet2!A:B,2,0),"")</f>
        <v>الرئيسي</v>
      </c>
      <c r="E2124" s="1" t="str">
        <f>IF(A2124="","",'[1]OFD Query'!I2124)</f>
        <v>Out For Delivery</v>
      </c>
      <c r="F2124" s="1" t="str">
        <f t="shared" si="34"/>
        <v>MAK-2</v>
      </c>
      <c r="G2124" s="6" t="str" cm="1">
        <f t="array" ref="G2124">IFERROR(_xlfn.IFS(A2124="","",'[1]OFD Query'!N2124="","Fresh"),'[1]OFD Query'!N2124)</f>
        <v>Fresh</v>
      </c>
      <c r="H2124" s="6" t="str" cm="1">
        <f t="array" ref="H2124">IFERROR(_xlfn.IFS(B2124="","",'[1]OFD Query'!O2124="","Fresh"),'[1]OFD Query'!O2124)</f>
        <v>Fresh</v>
      </c>
      <c r="I2124" s="1" t="str">
        <f>IF(A2124="","",'[1]OFD Query'!W2124)</f>
        <v>D2105331</v>
      </c>
      <c r="J2124" s="1" t="str">
        <f>IF(A2124="","",'[1]OFD Query'!X2124)</f>
        <v>Ahmed Qaed</v>
      </c>
      <c r="K2124" s="1" t="str">
        <f>IF(A2124="","",'[1]OFD Query'!AL2124)</f>
        <v>السيل الصغير</v>
      </c>
      <c r="L2124" s="6">
        <f>IF(A2124="","",'[1]OFD Query'!AO2124)</f>
        <v>120.6</v>
      </c>
      <c r="M2124" s="1" t="str" cm="1">
        <f t="array" ref="M2124">_xlfn.IFS(L2124="","",L2124=0,"PPD",L2124&gt;0,"COD")</f>
        <v>COD</v>
      </c>
      <c r="N2124" s="1" t="str" cm="1">
        <f t="array" ref="N2124">_xlfn.IFS(A2124="","",L2124=0,M2124,L2124&lt;100,"&lt;100",L2124&lt;200,"&lt;200",L2124&lt;500,"&lt;500",L2124&lt;1000,"&lt;1000",L2124&gt;1000,"Above 1K")</f>
        <v>&lt;200</v>
      </c>
      <c r="O2124" s="6">
        <f>IF(A2124="","",'[1]OFD Query'!CB2124)</f>
        <v>0</v>
      </c>
      <c r="P2124" s="1" t="str">
        <f>IF(A2124="","",'[1]OFD Query'!CJ2124)</f>
        <v/>
      </c>
      <c r="Q2124" s="1" t="str" cm="1">
        <f t="array" ref="Q2124">IFERROR(_xlfn.IFS(A2124="","",O2124=0,"TRUE",AND(O2124=1,E2124="Out For Delivery"),"FALSE",O2124=1,"TRUE"),"FALSE")</f>
        <v>TRUE</v>
      </c>
      <c r="R2124" s="1" t="str">
        <f>'[1]OFD Query'!BT2124</f>
        <v>NO</v>
      </c>
    </row>
    <row r="2125" spans="1:18" x14ac:dyDescent="0.3">
      <c r="A2125" s="5" t="str">
        <f>IF(ISBLANK('[1]OFD Query'!A2125),"",'[1]OFD Query'!A2125)</f>
        <v>6061924619328</v>
      </c>
      <c r="B2125" s="1" t="str">
        <f>IF(A2125="","",LEFT('[1]OFD Query'!C2125,FIND(" ",'[1]OFD Query'!C2125)-1))</f>
        <v>Dropship</v>
      </c>
      <c r="C2125" s="1" t="str">
        <f>IF(A2125="","",'[1]OFD Query'!F2125)</f>
        <v>C2103730101</v>
      </c>
      <c r="D2125" s="1" t="str">
        <f>IFERROR(VLOOKUP(C2125,Sheet2!A:B,2,0),"")</f>
        <v>SHEIN</v>
      </c>
      <c r="E2125" s="1" t="str">
        <f>IF(A2125="","",'[1]OFD Query'!I2125)</f>
        <v>Out For Delivery</v>
      </c>
      <c r="F2125" s="1" t="str">
        <f t="shared" si="34"/>
        <v>MAK-2</v>
      </c>
      <c r="G2125" s="6" t="str" cm="1">
        <f t="array" ref="G2125">IFERROR(_xlfn.IFS(A2125="","",'[1]OFD Query'!N2125="","Fresh"),'[1]OFD Query'!N2125)</f>
        <v>Reschedule</v>
      </c>
      <c r="H2125" s="6" t="str" cm="1">
        <f t="array" ref="H2125">IFERROR(_xlfn.IFS(B2125="","",'[1]OFD Query'!O2125="","Fresh"),'[1]OFD Query'!O2125)</f>
        <v>Schedule for future</v>
      </c>
      <c r="I2125" s="1" t="str">
        <f>IF(A2125="","",'[1]OFD Query'!W2125)</f>
        <v>D21012065701</v>
      </c>
      <c r="J2125" s="1" t="str">
        <f>IF(A2125="","",'[1]OFD Query'!X2125)</f>
        <v>AFKAR-Sabiu Gambo sali</v>
      </c>
      <c r="K2125" s="1" t="str">
        <f>IF(A2125="","",'[1]OFD Query'!AL2125)</f>
        <v>Al Shoqiyah</v>
      </c>
      <c r="L2125" s="6">
        <f>IF(A2125="","",'[1]OFD Query'!AO2125)</f>
        <v>637.51</v>
      </c>
      <c r="M2125" s="1" t="str" cm="1">
        <f t="array" ref="M2125">_xlfn.IFS(L2125="","",L2125=0,"PPD",L2125&gt;0,"COD")</f>
        <v>COD</v>
      </c>
      <c r="N2125" s="1" t="str" cm="1">
        <f t="array" ref="N2125">_xlfn.IFS(A2125="","",L2125=0,M2125,L2125&lt;100,"&lt;100",L2125&lt;200,"&lt;200",L2125&lt;500,"&lt;500",L2125&lt;1000,"&lt;1000",L2125&gt;1000,"Above 1K")</f>
        <v>&lt;1000</v>
      </c>
      <c r="O2125" s="6">
        <f>IF(A2125="","",'[1]OFD Query'!CB2125)</f>
        <v>1</v>
      </c>
      <c r="P2125" s="1" t="str">
        <f>IF(A2125="","",'[1]OFD Query'!CJ2125)</f>
        <v>POUCH</v>
      </c>
      <c r="Q2125" s="1" t="str" cm="1">
        <f t="array" ref="Q2125">IFERROR(_xlfn.IFS(A2125="","",O2125=0,"TRUE",AND(O2125=1,E2125="Out For Delivery"),"FALSE",O2125=1,"TRUE"),"FALSE")</f>
        <v>FALSE</v>
      </c>
      <c r="R2125" s="1" t="str">
        <f>'[1]OFD Query'!BT2125</f>
        <v>NO</v>
      </c>
    </row>
    <row r="2126" spans="1:18" x14ac:dyDescent="0.3">
      <c r="A2126" s="5" t="str">
        <f>IF(ISBLANK('[1]OFD Query'!A2126),"",'[1]OFD Query'!A2126)</f>
        <v>6062524856689</v>
      </c>
      <c r="B2126" s="1" t="str">
        <f>IF(A2126="","",LEFT('[1]OFD Query'!C2126,FIND(" ",'[1]OFD Query'!C2126)-1))</f>
        <v>Reverse</v>
      </c>
      <c r="C2126" s="1" t="str">
        <f>IF(A2126="","",'[1]OFD Query'!F2126)</f>
        <v>C2103791801</v>
      </c>
      <c r="D2126" s="1" t="str">
        <f>IFERROR(VLOOKUP(C2126,Sheet2!A:B,2,0),"")</f>
        <v>imile return warehouse</v>
      </c>
      <c r="E2126" s="1" t="str">
        <f>IF(A2126="","",'[1]OFD Query'!I2126)</f>
        <v>Out For Delivery</v>
      </c>
      <c r="F2126" s="1" t="str">
        <f t="shared" si="34"/>
        <v>MAK-2</v>
      </c>
      <c r="G2126" s="6" t="str" cm="1">
        <f t="array" ref="G2126">IFERROR(_xlfn.IFS(A2126="","",'[1]OFD Query'!N2126="","Fresh"),'[1]OFD Query'!N2126)</f>
        <v>Review</v>
      </c>
      <c r="H2126" s="6" t="str" cm="1">
        <f t="array" ref="H2126">IFERROR(_xlfn.IFS(B2126="","",'[1]OFD Query'!O2126="","Fresh"),'[1]OFD Query'!O2126)</f>
        <v>Customer Wants to Change Location</v>
      </c>
      <c r="I2126" s="1" t="str">
        <f>IF(A2126="","",'[1]OFD Query'!W2126)</f>
        <v>D2105536</v>
      </c>
      <c r="J2126" s="1" t="str">
        <f>IF(A2126="","",'[1]OFD Query'!X2126)</f>
        <v>Sauod Khedir Nemaz</v>
      </c>
      <c r="K2126" s="1" t="str">
        <f>IF(A2126="","",'[1]OFD Query'!AL2126)</f>
        <v>Jabal An Nur</v>
      </c>
      <c r="L2126" s="6">
        <f>IF(A2126="","",'[1]OFD Query'!AO2126)</f>
        <v>0</v>
      </c>
      <c r="M2126" s="1" t="str" cm="1">
        <f t="array" ref="M2126">_xlfn.IFS(L2126="","",L2126=0,"PPD",L2126&gt;0,"COD")</f>
        <v>PPD</v>
      </c>
      <c r="N2126" s="1" t="str" cm="1">
        <f t="array" ref="N2126">_xlfn.IFS(A2126="","",L2126=0,M2126,L2126&lt;100,"&lt;100",L2126&lt;200,"&lt;200",L2126&lt;500,"&lt;500",L2126&lt;1000,"&lt;1000",L2126&gt;1000,"Above 1K")</f>
        <v>PPD</v>
      </c>
      <c r="O2126" s="6">
        <f>IF(A2126="","",'[1]OFD Query'!CB2126)</f>
        <v>1</v>
      </c>
      <c r="P2126" s="1" t="str">
        <f>IF(A2126="","",'[1]OFD Query'!CJ2126)</f>
        <v/>
      </c>
      <c r="Q2126" s="1" t="str" cm="1">
        <f t="array" ref="Q2126">IFERROR(_xlfn.IFS(A2126="","",O2126=0,"TRUE",AND(O2126=1,E2126="Out For Delivery"),"FALSE",O2126=1,"TRUE"),"FALSE")</f>
        <v>FALSE</v>
      </c>
      <c r="R2126" s="1" t="str">
        <f>'[1]OFD Query'!BT2126</f>
        <v>NO</v>
      </c>
    </row>
    <row r="2127" spans="1:18" x14ac:dyDescent="0.3">
      <c r="A2127" s="5" t="str">
        <f>IF(ISBLANK('[1]OFD Query'!A2127),"",'[1]OFD Query'!A2127)</f>
        <v>3721050960664</v>
      </c>
      <c r="B2127" s="1" t="str">
        <f>IF(A2127="","",LEFT('[1]OFD Query'!C2127,FIND(" ",'[1]OFD Query'!C2127)-1))</f>
        <v>Dropship</v>
      </c>
      <c r="C2127" s="1" t="str">
        <f>IF(A2127="","",'[1]OFD Query'!F2127)</f>
        <v>C21034606</v>
      </c>
      <c r="D2127" s="1" t="str">
        <f>IFERROR(VLOOKUP(C2127,Sheet2!A:B,2,0),"")</f>
        <v>Ali Express</v>
      </c>
      <c r="E2127" s="1" t="str">
        <f>IF(A2127="","",'[1]OFD Query'!I2127)</f>
        <v>Out For Delivery</v>
      </c>
      <c r="F2127" s="1" t="str">
        <f t="shared" si="34"/>
        <v>MAK-2</v>
      </c>
      <c r="G2127" s="6" t="str" cm="1">
        <f t="array" ref="G2127">IFERROR(_xlfn.IFS(A2127="","",'[1]OFD Query'!N2127="","Fresh"),'[1]OFD Query'!N2127)</f>
        <v>Reschedule</v>
      </c>
      <c r="H2127" s="6" t="str" cm="1">
        <f t="array" ref="H2127">IFERROR(_xlfn.IFS(B2127="","",'[1]OFD Query'!O2127="","Fresh"),'[1]OFD Query'!O2127)</f>
        <v>Schedule for future</v>
      </c>
      <c r="I2127" s="1" t="str">
        <f>IF(A2127="","",'[1]OFD Query'!W2127)</f>
        <v>D2105331</v>
      </c>
      <c r="J2127" s="1" t="str">
        <f>IF(A2127="","",'[1]OFD Query'!X2127)</f>
        <v>Ahmed Qaed</v>
      </c>
      <c r="K2127" s="1" t="str">
        <f>IF(A2127="","",'[1]OFD Query'!AL2127)</f>
        <v>Ar Rashidiyyah</v>
      </c>
      <c r="L2127" s="6">
        <f>IF(A2127="","",'[1]OFD Query'!AO2127)</f>
        <v>0</v>
      </c>
      <c r="M2127" s="1" t="str" cm="1">
        <f t="array" ref="M2127">_xlfn.IFS(L2127="","",L2127=0,"PPD",L2127&gt;0,"COD")</f>
        <v>PPD</v>
      </c>
      <c r="N2127" s="1" t="str" cm="1">
        <f t="array" ref="N2127">_xlfn.IFS(A2127="","",L2127=0,M2127,L2127&lt;100,"&lt;100",L2127&lt;200,"&lt;200",L2127&lt;500,"&lt;500",L2127&lt;1000,"&lt;1000",L2127&gt;1000,"Above 1K")</f>
        <v>PPD</v>
      </c>
      <c r="O2127" s="6">
        <f>IF(A2127="","",'[1]OFD Query'!CB2127)</f>
        <v>2</v>
      </c>
      <c r="P2127" s="1" t="str">
        <f>IF(A2127="","",'[1]OFD Query'!CJ2127)</f>
        <v>POUCH</v>
      </c>
      <c r="Q2127" s="1" t="str" cm="1">
        <f t="array" ref="Q2127">IFERROR(_xlfn.IFS(A2127="","",O2127=0,"TRUE",AND(O2127=1,E2127="Out For Delivery"),"FALSE",O2127=1,"TRUE"),"FALSE")</f>
        <v>FALSE</v>
      </c>
      <c r="R2127" s="1" t="str">
        <f>'[1]OFD Query'!BT2127</f>
        <v>NO</v>
      </c>
    </row>
    <row r="2128" spans="1:18" x14ac:dyDescent="0.3">
      <c r="A2128" s="5" t="str">
        <f>IF(ISBLANK('[1]OFD Query'!A2128),"",'[1]OFD Query'!A2128)</f>
        <v>6062124723955</v>
      </c>
      <c r="B2128" s="1" t="str">
        <f>IF(A2128="","",LEFT('[1]OFD Query'!C2128,FIND(" ",'[1]OFD Query'!C2128)-1))</f>
        <v>Dropship</v>
      </c>
      <c r="C2128" s="1" t="str">
        <f>IF(A2128="","",'[1]OFD Query'!F2128)</f>
        <v>C2103730101</v>
      </c>
      <c r="D2128" s="1" t="str">
        <f>IFERROR(VLOOKUP(C2128,Sheet2!A:B,2,0),"")</f>
        <v>SHEIN</v>
      </c>
      <c r="E2128" s="1" t="str">
        <f>IF(A2128="","",'[1]OFD Query'!I2128)</f>
        <v>Delivered</v>
      </c>
      <c r="F2128" s="1" t="str">
        <f t="shared" si="34"/>
        <v>MAK-2</v>
      </c>
      <c r="G2128" s="6" t="str" cm="1">
        <f t="array" ref="G2128">IFERROR(_xlfn.IFS(A2128="","",'[1]OFD Query'!N2128="","Fresh"),'[1]OFD Query'!N2128)</f>
        <v>Reschedule</v>
      </c>
      <c r="H2128" s="6" t="str" cm="1">
        <f t="array" ref="H2128">IFERROR(_xlfn.IFS(B2128="","",'[1]OFD Query'!O2128="","Fresh"),'[1]OFD Query'!O2128)</f>
        <v>Schedule for future</v>
      </c>
      <c r="I2128" s="1" t="str">
        <f>IF(A2128="","",'[1]OFD Query'!W2128)</f>
        <v>D21012065701</v>
      </c>
      <c r="J2128" s="1" t="str">
        <f>IF(A2128="","",'[1]OFD Query'!X2128)</f>
        <v>AFKAR-Sabiu Gambo sali</v>
      </c>
      <c r="K2128" s="1" t="str">
        <f>IF(A2128="","",'[1]OFD Query'!AL2128)</f>
        <v>An Nawwariyyah</v>
      </c>
      <c r="L2128" s="6">
        <f>IF(A2128="","",'[1]OFD Query'!AO2128)</f>
        <v>146.58000000000001</v>
      </c>
      <c r="M2128" s="1" t="str" cm="1">
        <f t="array" ref="M2128">_xlfn.IFS(L2128="","",L2128=0,"PPD",L2128&gt;0,"COD")</f>
        <v>COD</v>
      </c>
      <c r="N2128" s="1" t="str" cm="1">
        <f t="array" ref="N2128">_xlfn.IFS(A2128="","",L2128=0,M2128,L2128&lt;100,"&lt;100",L2128&lt;200,"&lt;200",L2128&lt;500,"&lt;500",L2128&lt;1000,"&lt;1000",L2128&gt;1000,"Above 1K")</f>
        <v>&lt;200</v>
      </c>
      <c r="O2128" s="6">
        <f>IF(A2128="","",'[1]OFD Query'!CB2128)</f>
        <v>2</v>
      </c>
      <c r="P2128" s="1" t="str">
        <f>IF(A2128="","",'[1]OFD Query'!CJ2128)</f>
        <v>POUCH</v>
      </c>
      <c r="Q2128" s="1" t="str" cm="1">
        <f t="array" ref="Q2128">IFERROR(_xlfn.IFS(A2128="","",O2128=0,"TRUE",AND(O2128=1,E2128="Out For Delivery"),"FALSE",O2128=1,"TRUE"),"FALSE")</f>
        <v>FALSE</v>
      </c>
      <c r="R2128" s="1" t="str">
        <f>'[1]OFD Query'!BT2128</f>
        <v>YES</v>
      </c>
    </row>
    <row r="2129" spans="1:18" x14ac:dyDescent="0.3">
      <c r="A2129" s="5" t="str">
        <f>IF(ISBLANK('[1]OFD Query'!A2129),"",'[1]OFD Query'!A2129)</f>
        <v>6062424107242</v>
      </c>
      <c r="B2129" s="1" t="str">
        <f>IF(A2129="","",LEFT('[1]OFD Query'!C2129,FIND(" ",'[1]OFD Query'!C2129)-1))</f>
        <v>Dropship</v>
      </c>
      <c r="C2129" s="1" t="str">
        <f>IF(A2129="","",'[1]OFD Query'!F2129)</f>
        <v>C2107346</v>
      </c>
      <c r="D2129" s="1" t="str">
        <f>IFERROR(VLOOKUP(C2129,Sheet2!A:B,2,0),"")</f>
        <v>QuickSilver</v>
      </c>
      <c r="E2129" s="1" t="str">
        <f>IF(A2129="","",'[1]OFD Query'!I2129)</f>
        <v>Out For Delivery</v>
      </c>
      <c r="F2129" s="1" t="str">
        <f t="shared" si="34"/>
        <v>MAK-2</v>
      </c>
      <c r="G2129" s="6" t="str" cm="1">
        <f t="array" ref="G2129">IFERROR(_xlfn.IFS(A2129="","",'[1]OFD Query'!N2129="","Fresh"),'[1]OFD Query'!N2129)</f>
        <v>Fresh</v>
      </c>
      <c r="H2129" s="6" t="str" cm="1">
        <f t="array" ref="H2129">IFERROR(_xlfn.IFS(B2129="","",'[1]OFD Query'!O2129="","Fresh"),'[1]OFD Query'!O2129)</f>
        <v>Fresh</v>
      </c>
      <c r="I2129" s="1" t="str">
        <f>IF(A2129="","",'[1]OFD Query'!W2129)</f>
        <v>D21015036</v>
      </c>
      <c r="J2129" s="1" t="str">
        <f>IF(A2129="","",'[1]OFD Query'!X2129)</f>
        <v>Afkar H14 Abdullah Mustafizurehman</v>
      </c>
      <c r="K2129" s="1" t="str">
        <f>IF(A2129="","",'[1]OFD Query'!AL2129)</f>
        <v>Makkah</v>
      </c>
      <c r="L2129" s="6">
        <f>IF(A2129="","",'[1]OFD Query'!AO2129)</f>
        <v>450</v>
      </c>
      <c r="M2129" s="1" t="str" cm="1">
        <f t="array" ref="M2129">_xlfn.IFS(L2129="","",L2129=0,"PPD",L2129&gt;0,"COD")</f>
        <v>COD</v>
      </c>
      <c r="N2129" s="1" t="str" cm="1">
        <f t="array" ref="N2129">_xlfn.IFS(A2129="","",L2129=0,M2129,L2129&lt;100,"&lt;100",L2129&lt;200,"&lt;200",L2129&lt;500,"&lt;500",L2129&lt;1000,"&lt;1000",L2129&gt;1000,"Above 1K")</f>
        <v>&lt;500</v>
      </c>
      <c r="O2129" s="6">
        <f>IF(A2129="","",'[1]OFD Query'!CB2129)</f>
        <v>0</v>
      </c>
      <c r="P2129" s="1" t="str">
        <f>IF(A2129="","",'[1]OFD Query'!CJ2129)</f>
        <v/>
      </c>
      <c r="Q2129" s="1" t="str" cm="1">
        <f t="array" ref="Q2129">IFERROR(_xlfn.IFS(A2129="","",O2129=0,"TRUE",AND(O2129=1,E2129="Out For Delivery"),"FALSE",O2129=1,"TRUE"),"FALSE")</f>
        <v>TRUE</v>
      </c>
      <c r="R2129" s="1" t="str">
        <f>'[1]OFD Query'!BT2129</f>
        <v>NO</v>
      </c>
    </row>
    <row r="2130" spans="1:18" x14ac:dyDescent="0.3">
      <c r="A2130" s="5" t="str">
        <f>IF(ISBLANK('[1]OFD Query'!A2130),"",'[1]OFD Query'!A2130)</f>
        <v>6062524516588</v>
      </c>
      <c r="B2130" s="1" t="str">
        <f>IF(A2130="","",LEFT('[1]OFD Query'!C2130,FIND(" ",'[1]OFD Query'!C2130)-1))</f>
        <v>Reverse</v>
      </c>
      <c r="C2130" s="1" t="str">
        <f>IF(A2130="","",'[1]OFD Query'!F2130)</f>
        <v>C2103791801</v>
      </c>
      <c r="D2130" s="1" t="str">
        <f>IFERROR(VLOOKUP(C2130,Sheet2!A:B,2,0),"")</f>
        <v>imile return warehouse</v>
      </c>
      <c r="E2130" s="1" t="str">
        <f>IF(A2130="","",'[1]OFD Query'!I2130)</f>
        <v>Out For Delivery</v>
      </c>
      <c r="F2130" s="1" t="str">
        <f t="shared" si="34"/>
        <v>MAK-2</v>
      </c>
      <c r="G2130" s="6" t="str" cm="1">
        <f t="array" ref="G2130">IFERROR(_xlfn.IFS(A2130="","",'[1]OFD Query'!N2130="","Fresh"),'[1]OFD Query'!N2130)</f>
        <v>Review</v>
      </c>
      <c r="H2130" s="6" t="str" cm="1">
        <f t="array" ref="H2130">IFERROR(_xlfn.IFS(B2130="","",'[1]OFD Query'!O2130="","Fresh"),'[1]OFD Query'!O2130)</f>
        <v>Customer Wants to Change Location</v>
      </c>
      <c r="I2130" s="1" t="str">
        <f>IF(A2130="","",'[1]OFD Query'!W2130)</f>
        <v>D2105536</v>
      </c>
      <c r="J2130" s="1" t="str">
        <f>IF(A2130="","",'[1]OFD Query'!X2130)</f>
        <v>Sauod Khedir Nemaz</v>
      </c>
      <c r="K2130" s="1" t="str">
        <f>IF(A2130="","",'[1]OFD Query'!AL2130)</f>
        <v>Jabal An Nur</v>
      </c>
      <c r="L2130" s="6">
        <f>IF(A2130="","",'[1]OFD Query'!AO2130)</f>
        <v>0</v>
      </c>
      <c r="M2130" s="1" t="str" cm="1">
        <f t="array" ref="M2130">_xlfn.IFS(L2130="","",L2130=0,"PPD",L2130&gt;0,"COD")</f>
        <v>PPD</v>
      </c>
      <c r="N2130" s="1" t="str" cm="1">
        <f t="array" ref="N2130">_xlfn.IFS(A2130="","",L2130=0,M2130,L2130&lt;100,"&lt;100",L2130&lt;200,"&lt;200",L2130&lt;500,"&lt;500",L2130&lt;1000,"&lt;1000",L2130&gt;1000,"Above 1K")</f>
        <v>PPD</v>
      </c>
      <c r="O2130" s="6">
        <f>IF(A2130="","",'[1]OFD Query'!CB2130)</f>
        <v>1</v>
      </c>
      <c r="P2130" s="1" t="str">
        <f>IF(A2130="","",'[1]OFD Query'!CJ2130)</f>
        <v/>
      </c>
      <c r="Q2130" s="1" t="str" cm="1">
        <f t="array" ref="Q2130">IFERROR(_xlfn.IFS(A2130="","",O2130=0,"TRUE",AND(O2130=1,E2130="Out For Delivery"),"FALSE",O2130=1,"TRUE"),"FALSE")</f>
        <v>FALSE</v>
      </c>
      <c r="R2130" s="1" t="str">
        <f>'[1]OFD Query'!BT2130</f>
        <v>NO</v>
      </c>
    </row>
    <row r="2131" spans="1:18" x14ac:dyDescent="0.3">
      <c r="A2131" s="5" t="str">
        <f>IF(ISBLANK('[1]OFD Query'!A2131),"",'[1]OFD Query'!A2131)</f>
        <v>6062024995592</v>
      </c>
      <c r="B2131" s="1" t="str">
        <f>IF(A2131="","",LEFT('[1]OFD Query'!C2131,FIND(" ",'[1]OFD Query'!C2131)-1))</f>
        <v>Dropship</v>
      </c>
      <c r="C2131" s="1" t="str">
        <f>IF(A2131="","",'[1]OFD Query'!F2131)</f>
        <v>C2103730101</v>
      </c>
      <c r="D2131" s="1" t="str">
        <f>IFERROR(VLOOKUP(C2131,Sheet2!A:B,2,0),"")</f>
        <v>SHEIN</v>
      </c>
      <c r="E2131" s="1" t="str">
        <f>IF(A2131="","",'[1]OFD Query'!I2131)</f>
        <v>Out For Delivery</v>
      </c>
      <c r="F2131" s="1" t="str">
        <f t="shared" si="34"/>
        <v>MAK-2</v>
      </c>
      <c r="G2131" s="6" t="str" cm="1">
        <f t="array" ref="G2131">IFERROR(_xlfn.IFS(A2131="","",'[1]OFD Query'!N2131="","Fresh"),'[1]OFD Query'!N2131)</f>
        <v>Reschedule</v>
      </c>
      <c r="H2131" s="6" t="str" cm="1">
        <f t="array" ref="H2131">IFERROR(_xlfn.IFS(B2131="","",'[1]OFD Query'!O2131="","Fresh"),'[1]OFD Query'!O2131)</f>
        <v>Schedule for future</v>
      </c>
      <c r="I2131" s="1" t="str">
        <f>IF(A2131="","",'[1]OFD Query'!W2131)</f>
        <v>D21012065701</v>
      </c>
      <c r="J2131" s="1" t="str">
        <f>IF(A2131="","",'[1]OFD Query'!X2131)</f>
        <v>AFKAR-Sabiu Gambo sali</v>
      </c>
      <c r="K2131" s="1" t="str">
        <f>IF(A2131="","",'[1]OFD Query'!AL2131)</f>
        <v>Al Umrah Al Jadidah</v>
      </c>
      <c r="L2131" s="6">
        <f>IF(A2131="","",'[1]OFD Query'!AO2131)</f>
        <v>247.13</v>
      </c>
      <c r="M2131" s="1" t="str" cm="1">
        <f t="array" ref="M2131">_xlfn.IFS(L2131="","",L2131=0,"PPD",L2131&gt;0,"COD")</f>
        <v>COD</v>
      </c>
      <c r="N2131" s="1" t="str" cm="1">
        <f t="array" ref="N2131">_xlfn.IFS(A2131="","",L2131=0,M2131,L2131&lt;100,"&lt;100",L2131&lt;200,"&lt;200",L2131&lt;500,"&lt;500",L2131&lt;1000,"&lt;1000",L2131&gt;1000,"Above 1K")</f>
        <v>&lt;500</v>
      </c>
      <c r="O2131" s="6">
        <f>IF(A2131="","",'[1]OFD Query'!CB2131)</f>
        <v>2</v>
      </c>
      <c r="P2131" s="1" t="str">
        <f>IF(A2131="","",'[1]OFD Query'!CJ2131)</f>
        <v>POUCH</v>
      </c>
      <c r="Q2131" s="1" t="str" cm="1">
        <f t="array" ref="Q2131">IFERROR(_xlfn.IFS(A2131="","",O2131=0,"TRUE",AND(O2131=1,E2131="Out For Delivery"),"FALSE",O2131=1,"TRUE"),"FALSE")</f>
        <v>FALSE</v>
      </c>
      <c r="R2131" s="1" t="str">
        <f>'[1]OFD Query'!BT2131</f>
        <v>NO</v>
      </c>
    </row>
    <row r="2132" spans="1:18" x14ac:dyDescent="0.3">
      <c r="A2132" s="5" t="str">
        <f>IF(ISBLANK('[1]OFD Query'!A2132),"",'[1]OFD Query'!A2132)</f>
        <v>6062624108335</v>
      </c>
      <c r="B2132" s="1" t="str">
        <f>IF(A2132="","",LEFT('[1]OFD Query'!C2132,FIND(" ",'[1]OFD Query'!C2132)-1))</f>
        <v>Reverse</v>
      </c>
      <c r="C2132" s="1" t="str">
        <f>IF(A2132="","",'[1]OFD Query'!F2132)</f>
        <v>C21036226</v>
      </c>
      <c r="D2132" s="1" t="str">
        <f>IFERROR(VLOOKUP(C2132,Sheet2!A:B,2,0),"")</f>
        <v>SHEIN</v>
      </c>
      <c r="E2132" s="1" t="str">
        <f>IF(A2132="","",'[1]OFD Query'!I2132)</f>
        <v>Out For Delivery</v>
      </c>
      <c r="F2132" s="1" t="str">
        <f t="shared" si="34"/>
        <v>MAK-2</v>
      </c>
      <c r="G2132" s="6" t="str" cm="1">
        <f t="array" ref="G2132">IFERROR(_xlfn.IFS(A2132="","",'[1]OFD Query'!N2132="","Fresh"),'[1]OFD Query'!N2132)</f>
        <v>Fresh</v>
      </c>
      <c r="H2132" s="6" t="str" cm="1">
        <f t="array" ref="H2132">IFERROR(_xlfn.IFS(B2132="","",'[1]OFD Query'!O2132="","Fresh"),'[1]OFD Query'!O2132)</f>
        <v>Fresh</v>
      </c>
      <c r="I2132" s="1" t="str">
        <f>IF(A2132="","",'[1]OFD Query'!W2132)</f>
        <v>D2109312501</v>
      </c>
      <c r="J2132" s="1" t="str">
        <f>IF(A2132="","",'[1]OFD Query'!X2132)</f>
        <v>Asim Nawaz Muhammad Nawaz</v>
      </c>
      <c r="K2132" s="1" t="str">
        <f>IF(A2132="","",'[1]OFD Query'!AL2132)</f>
        <v>Al Khansa</v>
      </c>
      <c r="L2132" s="6">
        <f>IF(A2132="","",'[1]OFD Query'!AO2132)</f>
        <v>0</v>
      </c>
      <c r="M2132" s="1" t="str" cm="1">
        <f t="array" ref="M2132">_xlfn.IFS(L2132="","",L2132=0,"PPD",L2132&gt;0,"COD")</f>
        <v>PPD</v>
      </c>
      <c r="N2132" s="1" t="str" cm="1">
        <f t="array" ref="N2132">_xlfn.IFS(A2132="","",L2132=0,M2132,L2132&lt;100,"&lt;100",L2132&lt;200,"&lt;200",L2132&lt;500,"&lt;500",L2132&lt;1000,"&lt;1000",L2132&gt;1000,"Above 1K")</f>
        <v>PPD</v>
      </c>
      <c r="O2132" s="6">
        <f>IF(A2132="","",'[1]OFD Query'!CB2132)</f>
        <v>0</v>
      </c>
      <c r="P2132" s="1" t="str">
        <f>IF(A2132="","",'[1]OFD Query'!CJ2132)</f>
        <v/>
      </c>
      <c r="Q2132" s="1" t="str" cm="1">
        <f t="array" ref="Q2132">IFERROR(_xlfn.IFS(A2132="","",O2132=0,"TRUE",AND(O2132=1,E2132="Out For Delivery"),"FALSE",O2132=1,"TRUE"),"FALSE")</f>
        <v>TRUE</v>
      </c>
      <c r="R2132" s="1" t="str">
        <f>'[1]OFD Query'!BT2132</f>
        <v>NO</v>
      </c>
    </row>
    <row r="2133" spans="1:18" x14ac:dyDescent="0.3">
      <c r="A2133" s="5" t="str">
        <f>IF(ISBLANK('[1]OFD Query'!A2133),"",'[1]OFD Query'!A2133)</f>
        <v>6062624564721</v>
      </c>
      <c r="B2133" s="1" t="str">
        <f>IF(A2133="","",LEFT('[1]OFD Query'!C2133,FIND(" ",'[1]OFD Query'!C2133)-1))</f>
        <v>Reverse</v>
      </c>
      <c r="C2133" s="1" t="str">
        <f>IF(A2133="","",'[1]OFD Query'!F2133)</f>
        <v>C21036226</v>
      </c>
      <c r="D2133" s="1" t="str">
        <f>IFERROR(VLOOKUP(C2133,Sheet2!A:B,2,0),"")</f>
        <v>SHEIN</v>
      </c>
      <c r="E2133" s="1" t="str">
        <f>IF(A2133="","",'[1]OFD Query'!I2133)</f>
        <v>Out For Delivery</v>
      </c>
      <c r="F2133" s="1" t="str">
        <f t="shared" si="34"/>
        <v>MAK-2</v>
      </c>
      <c r="G2133" s="6" t="str" cm="1">
        <f t="array" ref="G2133">IFERROR(_xlfn.IFS(A2133="","",'[1]OFD Query'!N2133="","Fresh"),'[1]OFD Query'!N2133)</f>
        <v>Fresh</v>
      </c>
      <c r="H2133" s="6" t="str" cm="1">
        <f t="array" ref="H2133">IFERROR(_xlfn.IFS(B2133="","",'[1]OFD Query'!O2133="","Fresh"),'[1]OFD Query'!O2133)</f>
        <v>Fresh</v>
      </c>
      <c r="I2133" s="1" t="str">
        <f>IF(A2133="","",'[1]OFD Query'!W2133)</f>
        <v>D2109312501</v>
      </c>
      <c r="J2133" s="1" t="str">
        <f>IF(A2133="","",'[1]OFD Query'!X2133)</f>
        <v>Asim Nawaz Muhammad Nawaz</v>
      </c>
      <c r="K2133" s="1" t="str">
        <f>IF(A2133="","",'[1]OFD Query'!AL2133)</f>
        <v>Al Khansa</v>
      </c>
      <c r="L2133" s="6">
        <f>IF(A2133="","",'[1]OFD Query'!AO2133)</f>
        <v>0</v>
      </c>
      <c r="M2133" s="1" t="str" cm="1">
        <f t="array" ref="M2133">_xlfn.IFS(L2133="","",L2133=0,"PPD",L2133&gt;0,"COD")</f>
        <v>PPD</v>
      </c>
      <c r="N2133" s="1" t="str" cm="1">
        <f t="array" ref="N2133">_xlfn.IFS(A2133="","",L2133=0,M2133,L2133&lt;100,"&lt;100",L2133&lt;200,"&lt;200",L2133&lt;500,"&lt;500",L2133&lt;1000,"&lt;1000",L2133&gt;1000,"Above 1K")</f>
        <v>PPD</v>
      </c>
      <c r="O2133" s="6">
        <f>IF(A2133="","",'[1]OFD Query'!CB2133)</f>
        <v>0</v>
      </c>
      <c r="P2133" s="1" t="str">
        <f>IF(A2133="","",'[1]OFD Query'!CJ2133)</f>
        <v/>
      </c>
      <c r="Q2133" s="1" t="str" cm="1">
        <f t="array" ref="Q2133">IFERROR(_xlfn.IFS(A2133="","",O2133=0,"TRUE",AND(O2133=1,E2133="Out For Delivery"),"FALSE",O2133=1,"TRUE"),"FALSE")</f>
        <v>TRUE</v>
      </c>
      <c r="R2133" s="1" t="str">
        <f>'[1]OFD Query'!BT2133</f>
        <v>NO</v>
      </c>
    </row>
    <row r="2134" spans="1:18" x14ac:dyDescent="0.3">
      <c r="A2134" s="5" t="str">
        <f>IF(ISBLANK('[1]OFD Query'!A2134),"",'[1]OFD Query'!A2134)</f>
        <v>6062324255604</v>
      </c>
      <c r="B2134" s="1" t="str">
        <f>IF(A2134="","",LEFT('[1]OFD Query'!C2134,FIND(" ",'[1]OFD Query'!C2134)-1))</f>
        <v>Reverse</v>
      </c>
      <c r="C2134" s="1" t="str">
        <f>IF(A2134="","",'[1]OFD Query'!F2134)</f>
        <v>C2103791801</v>
      </c>
      <c r="D2134" s="1" t="str">
        <f>IFERROR(VLOOKUP(C2134,Sheet2!A:B,2,0),"")</f>
        <v>imile return warehouse</v>
      </c>
      <c r="E2134" s="1" t="str">
        <f>IF(A2134="","",'[1]OFD Query'!I2134)</f>
        <v>Out For Delivery</v>
      </c>
      <c r="F2134" s="1" t="str">
        <f t="shared" si="34"/>
        <v>MAK-2</v>
      </c>
      <c r="G2134" s="6" t="str" cm="1">
        <f t="array" ref="G2134">IFERROR(_xlfn.IFS(A2134="","",'[1]OFD Query'!N2134="","Fresh"),'[1]OFD Query'!N2134)</f>
        <v>No Answer</v>
      </c>
      <c r="H2134" s="6" t="str" cm="1">
        <f t="array" ref="H2134">IFERROR(_xlfn.IFS(B2134="","",'[1]OFD Query'!O2134="","Fresh"),'[1]OFD Query'!O2134)</f>
        <v>Switched Off</v>
      </c>
      <c r="I2134" s="1" t="str">
        <f>IF(A2134="","",'[1]OFD Query'!W2134)</f>
        <v>D2109312501</v>
      </c>
      <c r="J2134" s="1" t="str">
        <f>IF(A2134="","",'[1]OFD Query'!X2134)</f>
        <v>Asim Nawaz Muhammad Nawaz</v>
      </c>
      <c r="K2134" s="1" t="str">
        <f>IF(A2134="","",'[1]OFD Query'!AL2134)</f>
        <v>Al Khansa</v>
      </c>
      <c r="L2134" s="6">
        <f>IF(A2134="","",'[1]OFD Query'!AO2134)</f>
        <v>0</v>
      </c>
      <c r="M2134" s="1" t="str" cm="1">
        <f t="array" ref="M2134">_xlfn.IFS(L2134="","",L2134=0,"PPD",L2134&gt;0,"COD")</f>
        <v>PPD</v>
      </c>
      <c r="N2134" s="1" t="str" cm="1">
        <f t="array" ref="N2134">_xlfn.IFS(A2134="","",L2134=0,M2134,L2134&lt;100,"&lt;100",L2134&lt;200,"&lt;200",L2134&lt;500,"&lt;500",L2134&lt;1000,"&lt;1000",L2134&gt;1000,"Above 1K")</f>
        <v>PPD</v>
      </c>
      <c r="O2134" s="6">
        <f>IF(A2134="","",'[1]OFD Query'!CB2134)</f>
        <v>1</v>
      </c>
      <c r="P2134" s="1" t="str">
        <f>IF(A2134="","",'[1]OFD Query'!CJ2134)</f>
        <v/>
      </c>
      <c r="Q2134" s="1" t="str" cm="1">
        <f t="array" ref="Q2134">IFERROR(_xlfn.IFS(A2134="","",O2134=0,"TRUE",AND(O2134=1,E2134="Out For Delivery"),"FALSE",O2134=1,"TRUE"),"FALSE")</f>
        <v>FALSE</v>
      </c>
      <c r="R2134" s="1" t="str">
        <f>'[1]OFD Query'!BT2134</f>
        <v>NO</v>
      </c>
    </row>
    <row r="2135" spans="1:18" x14ac:dyDescent="0.3">
      <c r="A2135" s="5" t="str">
        <f>IF(ISBLANK('[1]OFD Query'!A2135),"",'[1]OFD Query'!A2135)</f>
        <v>6062324180694</v>
      </c>
      <c r="B2135" s="1" t="str">
        <f>IF(A2135="","",LEFT('[1]OFD Query'!C2135,FIND(" ",'[1]OFD Query'!C2135)-1))</f>
        <v>Dropship</v>
      </c>
      <c r="C2135" s="1" t="str">
        <f>IF(A2135="","",'[1]OFD Query'!F2135)</f>
        <v>C2103719401</v>
      </c>
      <c r="D2135" s="1" t="str">
        <f>IFERROR(VLOOKUP(C2135,Sheet2!A:B,2,0),"")</f>
        <v>fordeal-KSA-Local</v>
      </c>
      <c r="E2135" s="1" t="str">
        <f>IF(A2135="","",'[1]OFD Query'!I2135)</f>
        <v>Out For Delivery</v>
      </c>
      <c r="F2135" s="1" t="str">
        <f t="shared" si="34"/>
        <v>MAK-2</v>
      </c>
      <c r="G2135" s="6" t="str" cm="1">
        <f t="array" ref="G2135">IFERROR(_xlfn.IFS(A2135="","",'[1]OFD Query'!N2135="","Fresh"),'[1]OFD Query'!N2135)</f>
        <v>Fresh</v>
      </c>
      <c r="H2135" s="6" t="str" cm="1">
        <f t="array" ref="H2135">IFERROR(_xlfn.IFS(B2135="","",'[1]OFD Query'!O2135="","Fresh"),'[1]OFD Query'!O2135)</f>
        <v>Fresh</v>
      </c>
      <c r="I2135" s="1" t="str">
        <f>IF(A2135="","",'[1]OFD Query'!W2135)</f>
        <v>D21012065701</v>
      </c>
      <c r="J2135" s="1" t="str">
        <f>IF(A2135="","",'[1]OFD Query'!X2135)</f>
        <v>AFKAR-Sabiu Gambo sali</v>
      </c>
      <c r="K2135" s="1" t="str">
        <f>IF(A2135="","",'[1]OFD Query'!AL2135)</f>
        <v>An Nawwariyyah</v>
      </c>
      <c r="L2135" s="6">
        <f>IF(A2135="","",'[1]OFD Query'!AO2135)</f>
        <v>199</v>
      </c>
      <c r="M2135" s="1" t="str" cm="1">
        <f t="array" ref="M2135">_xlfn.IFS(L2135="","",L2135=0,"PPD",L2135&gt;0,"COD")</f>
        <v>COD</v>
      </c>
      <c r="N2135" s="1" t="str" cm="1">
        <f t="array" ref="N2135">_xlfn.IFS(A2135="","",L2135=0,M2135,L2135&lt;100,"&lt;100",L2135&lt;200,"&lt;200",L2135&lt;500,"&lt;500",L2135&lt;1000,"&lt;1000",L2135&gt;1000,"Above 1K")</f>
        <v>&lt;200</v>
      </c>
      <c r="O2135" s="6">
        <f>IF(A2135="","",'[1]OFD Query'!CB2135)</f>
        <v>0</v>
      </c>
      <c r="P2135" s="1" t="str">
        <f>IF(A2135="","",'[1]OFD Query'!CJ2135)</f>
        <v/>
      </c>
      <c r="Q2135" s="1" t="str" cm="1">
        <f t="array" ref="Q2135">IFERROR(_xlfn.IFS(A2135="","",O2135=0,"TRUE",AND(O2135=1,E2135="Out For Delivery"),"FALSE",O2135=1,"TRUE"),"FALSE")</f>
        <v>TRUE</v>
      </c>
      <c r="R2135" s="1" t="str">
        <f>'[1]OFD Query'!BT2135</f>
        <v>NO</v>
      </c>
    </row>
    <row r="2136" spans="1:18" x14ac:dyDescent="0.3">
      <c r="A2136" s="5" t="str">
        <f>IF(ISBLANK('[1]OFD Query'!A2136),"",'[1]OFD Query'!A2136)</f>
        <v>6062624344294</v>
      </c>
      <c r="B2136" s="1" t="str">
        <f>IF(A2136="","",LEFT('[1]OFD Query'!C2136,FIND(" ",'[1]OFD Query'!C2136)-1))</f>
        <v>Reverse</v>
      </c>
      <c r="C2136" s="1" t="str">
        <f>IF(A2136="","",'[1]OFD Query'!F2136)</f>
        <v>C21036226</v>
      </c>
      <c r="D2136" s="1" t="str">
        <f>IFERROR(VLOOKUP(C2136,Sheet2!A:B,2,0),"")</f>
        <v>SHEIN</v>
      </c>
      <c r="E2136" s="1" t="str">
        <f>IF(A2136="","",'[1]OFD Query'!I2136)</f>
        <v>Out For Delivery</v>
      </c>
      <c r="F2136" s="1" t="str">
        <f t="shared" si="34"/>
        <v>MAK-2</v>
      </c>
      <c r="G2136" s="6" t="str" cm="1">
        <f t="array" ref="G2136">IFERROR(_xlfn.IFS(A2136="","",'[1]OFD Query'!N2136="","Fresh"),'[1]OFD Query'!N2136)</f>
        <v>Fresh</v>
      </c>
      <c r="H2136" s="6" t="str" cm="1">
        <f t="array" ref="H2136">IFERROR(_xlfn.IFS(B2136="","",'[1]OFD Query'!O2136="","Fresh"),'[1]OFD Query'!O2136)</f>
        <v>Fresh</v>
      </c>
      <c r="I2136" s="1" t="str">
        <f>IF(A2136="","",'[1]OFD Query'!W2136)</f>
        <v>D2109312501</v>
      </c>
      <c r="J2136" s="1" t="str">
        <f>IF(A2136="","",'[1]OFD Query'!X2136)</f>
        <v>Asim Nawaz Muhammad Nawaz</v>
      </c>
      <c r="K2136" s="1" t="str">
        <f>IF(A2136="","",'[1]OFD Query'!AL2136)</f>
        <v>Al Khansa</v>
      </c>
      <c r="L2136" s="6">
        <f>IF(A2136="","",'[1]OFD Query'!AO2136)</f>
        <v>0</v>
      </c>
      <c r="M2136" s="1" t="str" cm="1">
        <f t="array" ref="M2136">_xlfn.IFS(L2136="","",L2136=0,"PPD",L2136&gt;0,"COD")</f>
        <v>PPD</v>
      </c>
      <c r="N2136" s="1" t="str" cm="1">
        <f t="array" ref="N2136">_xlfn.IFS(A2136="","",L2136=0,M2136,L2136&lt;100,"&lt;100",L2136&lt;200,"&lt;200",L2136&lt;500,"&lt;500",L2136&lt;1000,"&lt;1000",L2136&gt;1000,"Above 1K")</f>
        <v>PPD</v>
      </c>
      <c r="O2136" s="6">
        <f>IF(A2136="","",'[1]OFD Query'!CB2136)</f>
        <v>0</v>
      </c>
      <c r="P2136" s="1" t="str">
        <f>IF(A2136="","",'[1]OFD Query'!CJ2136)</f>
        <v/>
      </c>
      <c r="Q2136" s="1" t="str" cm="1">
        <f t="array" ref="Q2136">IFERROR(_xlfn.IFS(A2136="","",O2136=0,"TRUE",AND(O2136=1,E2136="Out For Delivery"),"FALSE",O2136=1,"TRUE"),"FALSE")</f>
        <v>TRUE</v>
      </c>
      <c r="R2136" s="1" t="str">
        <f>'[1]OFD Query'!BT2136</f>
        <v>NO</v>
      </c>
    </row>
    <row r="2137" spans="1:18" x14ac:dyDescent="0.3">
      <c r="A2137" s="5" t="str">
        <f>IF(ISBLANK('[1]OFD Query'!A2137),"",'[1]OFD Query'!A2137)</f>
        <v>6062024269536</v>
      </c>
      <c r="B2137" s="1" t="str">
        <f>IF(A2137="","",LEFT('[1]OFD Query'!C2137,FIND(" ",'[1]OFD Query'!C2137)-1))</f>
        <v>Reverse</v>
      </c>
      <c r="C2137" s="1" t="str">
        <f>IF(A2137="","",'[1]OFD Query'!F2137)</f>
        <v>C21036226</v>
      </c>
      <c r="D2137" s="1" t="str">
        <f>IFERROR(VLOOKUP(C2137,Sheet2!A:B,2,0),"")</f>
        <v>SHEIN</v>
      </c>
      <c r="E2137" s="1" t="str">
        <f>IF(A2137="","",'[1]OFD Query'!I2137)</f>
        <v>Out For Delivery</v>
      </c>
      <c r="F2137" s="1" t="str">
        <f t="shared" si="34"/>
        <v>MAK-2</v>
      </c>
      <c r="G2137" s="6" t="str" cm="1">
        <f t="array" ref="G2137">IFERROR(_xlfn.IFS(A2137="","",'[1]OFD Query'!N2137="","Fresh"),'[1]OFD Query'!N2137)</f>
        <v>Cancel</v>
      </c>
      <c r="H2137" s="6" t="str" cm="1">
        <f t="array" ref="H2137">IFERROR(_xlfn.IFS(B2137="","",'[1]OFD Query'!O2137="","Fresh"),'[1]OFD Query'!O2137)</f>
        <v>Doesn't Want to Give Reason</v>
      </c>
      <c r="I2137" s="1" t="str">
        <f>IF(A2137="","",'[1]OFD Query'!W2137)</f>
        <v>D2105536</v>
      </c>
      <c r="J2137" s="1" t="str">
        <f>IF(A2137="","",'[1]OFD Query'!X2137)</f>
        <v>Sauod Khedir Nemaz</v>
      </c>
      <c r="K2137" s="1" t="str">
        <f>IF(A2137="","",'[1]OFD Query'!AL2137)</f>
        <v>Al'usaylah</v>
      </c>
      <c r="L2137" s="6">
        <f>IF(A2137="","",'[1]OFD Query'!AO2137)</f>
        <v>0</v>
      </c>
      <c r="M2137" s="1" t="str" cm="1">
        <f t="array" ref="M2137">_xlfn.IFS(L2137="","",L2137=0,"PPD",L2137&gt;0,"COD")</f>
        <v>PPD</v>
      </c>
      <c r="N2137" s="1" t="str" cm="1">
        <f t="array" ref="N2137">_xlfn.IFS(A2137="","",L2137=0,M2137,L2137&lt;100,"&lt;100",L2137&lt;200,"&lt;200",L2137&lt;500,"&lt;500",L2137&lt;1000,"&lt;1000",L2137&gt;1000,"Above 1K")</f>
        <v>PPD</v>
      </c>
      <c r="O2137" s="6">
        <f>IF(A2137="","",'[1]OFD Query'!CB2137)</f>
        <v>2</v>
      </c>
      <c r="P2137" s="1" t="str">
        <f>IF(A2137="","",'[1]OFD Query'!CJ2137)</f>
        <v/>
      </c>
      <c r="Q2137" s="1" t="str" cm="1">
        <f t="array" ref="Q2137">IFERROR(_xlfn.IFS(A2137="","",O2137=0,"TRUE",AND(O2137=1,E2137="Out For Delivery"),"FALSE",O2137=1,"TRUE"),"FALSE")</f>
        <v>FALSE</v>
      </c>
      <c r="R2137" s="1" t="str">
        <f>'[1]OFD Query'!BT2137</f>
        <v>NO</v>
      </c>
    </row>
    <row r="2138" spans="1:18" x14ac:dyDescent="0.3">
      <c r="A2138" s="5" t="str">
        <f>IF(ISBLANK('[1]OFD Query'!A2138),"",'[1]OFD Query'!A2138)</f>
        <v>6062624242340</v>
      </c>
      <c r="B2138" s="1" t="str">
        <f>IF(A2138="","",LEFT('[1]OFD Query'!C2138,FIND(" ",'[1]OFD Query'!C2138)-1))</f>
        <v>Reverse</v>
      </c>
      <c r="C2138" s="1" t="str">
        <f>IF(A2138="","",'[1]OFD Query'!F2138)</f>
        <v>C21036226</v>
      </c>
      <c r="D2138" s="1" t="str">
        <f>IFERROR(VLOOKUP(C2138,Sheet2!A:B,2,0),"")</f>
        <v>SHEIN</v>
      </c>
      <c r="E2138" s="1" t="str">
        <f>IF(A2138="","",'[1]OFD Query'!I2138)</f>
        <v>Out For Delivery</v>
      </c>
      <c r="F2138" s="1" t="str">
        <f t="shared" si="34"/>
        <v>MAK-2</v>
      </c>
      <c r="G2138" s="6" t="str" cm="1">
        <f t="array" ref="G2138">IFERROR(_xlfn.IFS(A2138="","",'[1]OFD Query'!N2138="","Fresh"),'[1]OFD Query'!N2138)</f>
        <v>Fresh</v>
      </c>
      <c r="H2138" s="6" t="str" cm="1">
        <f t="array" ref="H2138">IFERROR(_xlfn.IFS(B2138="","",'[1]OFD Query'!O2138="","Fresh"),'[1]OFD Query'!O2138)</f>
        <v>Fresh</v>
      </c>
      <c r="I2138" s="1" t="str">
        <f>IF(A2138="","",'[1]OFD Query'!W2138)</f>
        <v>D2105536</v>
      </c>
      <c r="J2138" s="1" t="str">
        <f>IF(A2138="","",'[1]OFD Query'!X2138)</f>
        <v>Sauod Khedir Nemaz</v>
      </c>
      <c r="K2138" s="1" t="str">
        <f>IF(A2138="","",'[1]OFD Query'!AL2138)</f>
        <v>Al'usaylah</v>
      </c>
      <c r="L2138" s="6">
        <f>IF(A2138="","",'[1]OFD Query'!AO2138)</f>
        <v>0</v>
      </c>
      <c r="M2138" s="1" t="str" cm="1">
        <f t="array" ref="M2138">_xlfn.IFS(L2138="","",L2138=0,"PPD",L2138&gt;0,"COD")</f>
        <v>PPD</v>
      </c>
      <c r="N2138" s="1" t="str" cm="1">
        <f t="array" ref="N2138">_xlfn.IFS(A2138="","",L2138=0,M2138,L2138&lt;100,"&lt;100",L2138&lt;200,"&lt;200",L2138&lt;500,"&lt;500",L2138&lt;1000,"&lt;1000",L2138&gt;1000,"Above 1K")</f>
        <v>PPD</v>
      </c>
      <c r="O2138" s="6">
        <f>IF(A2138="","",'[1]OFD Query'!CB2138)</f>
        <v>0</v>
      </c>
      <c r="P2138" s="1" t="str">
        <f>IF(A2138="","",'[1]OFD Query'!CJ2138)</f>
        <v/>
      </c>
      <c r="Q2138" s="1" t="str" cm="1">
        <f t="array" ref="Q2138">IFERROR(_xlfn.IFS(A2138="","",O2138=0,"TRUE",AND(O2138=1,E2138="Out For Delivery"),"FALSE",O2138=1,"TRUE"),"FALSE")</f>
        <v>TRUE</v>
      </c>
      <c r="R2138" s="1" t="str">
        <f>'[1]OFD Query'!BT2138</f>
        <v>NO</v>
      </c>
    </row>
    <row r="2139" spans="1:18" x14ac:dyDescent="0.3">
      <c r="A2139" s="5" t="str">
        <f>IF(ISBLANK('[1]OFD Query'!A2139),"",'[1]OFD Query'!A2139)</f>
        <v>6062524770329</v>
      </c>
      <c r="B2139" s="1" t="str">
        <f>IF(A2139="","",LEFT('[1]OFD Query'!C2139,FIND(" ",'[1]OFD Query'!C2139)-1))</f>
        <v>Reverse</v>
      </c>
      <c r="C2139" s="1" t="str">
        <f>IF(A2139="","",'[1]OFD Query'!F2139)</f>
        <v>C21036226</v>
      </c>
      <c r="D2139" s="1" t="str">
        <f>IFERROR(VLOOKUP(C2139,Sheet2!A:B,2,0),"")</f>
        <v>SHEIN</v>
      </c>
      <c r="E2139" s="1" t="str">
        <f>IF(A2139="","",'[1]OFD Query'!I2139)</f>
        <v>Out For Delivery</v>
      </c>
      <c r="F2139" s="1" t="str">
        <f t="shared" si="34"/>
        <v>MAK-2</v>
      </c>
      <c r="G2139" s="6" t="str" cm="1">
        <f t="array" ref="G2139">IFERROR(_xlfn.IFS(A2139="","",'[1]OFD Query'!N2139="","Fresh"),'[1]OFD Query'!N2139)</f>
        <v>Fresh</v>
      </c>
      <c r="H2139" s="6" t="str" cm="1">
        <f t="array" ref="H2139">IFERROR(_xlfn.IFS(B2139="","",'[1]OFD Query'!O2139="","Fresh"),'[1]OFD Query'!O2139)</f>
        <v>Fresh</v>
      </c>
      <c r="I2139" s="1" t="str">
        <f>IF(A2139="","",'[1]OFD Query'!W2139)</f>
        <v>D2109312501</v>
      </c>
      <c r="J2139" s="1" t="str">
        <f>IF(A2139="","",'[1]OFD Query'!X2139)</f>
        <v>Asim Nawaz Muhammad Nawaz</v>
      </c>
      <c r="K2139" s="1" t="str">
        <f>IF(A2139="","",'[1]OFD Query'!AL2139)</f>
        <v>Al Khansa</v>
      </c>
      <c r="L2139" s="6">
        <f>IF(A2139="","",'[1]OFD Query'!AO2139)</f>
        <v>0</v>
      </c>
      <c r="M2139" s="1" t="str" cm="1">
        <f t="array" ref="M2139">_xlfn.IFS(L2139="","",L2139=0,"PPD",L2139&gt;0,"COD")</f>
        <v>PPD</v>
      </c>
      <c r="N2139" s="1" t="str" cm="1">
        <f t="array" ref="N2139">_xlfn.IFS(A2139="","",L2139=0,M2139,L2139&lt;100,"&lt;100",L2139&lt;200,"&lt;200",L2139&lt;500,"&lt;500",L2139&lt;1000,"&lt;1000",L2139&gt;1000,"Above 1K")</f>
        <v>PPD</v>
      </c>
      <c r="O2139" s="6">
        <f>IF(A2139="","",'[1]OFD Query'!CB2139)</f>
        <v>0</v>
      </c>
      <c r="P2139" s="1" t="str">
        <f>IF(A2139="","",'[1]OFD Query'!CJ2139)</f>
        <v/>
      </c>
      <c r="Q2139" s="1" t="str" cm="1">
        <f t="array" ref="Q2139">IFERROR(_xlfn.IFS(A2139="","",O2139=0,"TRUE",AND(O2139=1,E2139="Out For Delivery"),"FALSE",O2139=1,"TRUE"),"FALSE")</f>
        <v>TRUE</v>
      </c>
      <c r="R2139" s="1" t="str">
        <f>'[1]OFD Query'!BT2139</f>
        <v>NO</v>
      </c>
    </row>
    <row r="2140" spans="1:18" x14ac:dyDescent="0.3">
      <c r="A2140" s="5" t="str">
        <f>IF(ISBLANK('[1]OFD Query'!A2140),"",'[1]OFD Query'!A2140)</f>
        <v>6062624636954</v>
      </c>
      <c r="B2140" s="1" t="str">
        <f>IF(A2140="","",LEFT('[1]OFD Query'!C2140,FIND(" ",'[1]OFD Query'!C2140)-1))</f>
        <v>Reverse</v>
      </c>
      <c r="C2140" s="1" t="str">
        <f>IF(A2140="","",'[1]OFD Query'!F2140)</f>
        <v>C21036226</v>
      </c>
      <c r="D2140" s="1" t="str">
        <f>IFERROR(VLOOKUP(C2140,Sheet2!A:B,2,0),"")</f>
        <v>SHEIN</v>
      </c>
      <c r="E2140" s="1" t="str">
        <f>IF(A2140="","",'[1]OFD Query'!I2140)</f>
        <v>Out For Delivery</v>
      </c>
      <c r="F2140" s="1" t="str">
        <f t="shared" si="34"/>
        <v>MAK-2</v>
      </c>
      <c r="G2140" s="6" t="str" cm="1">
        <f t="array" ref="G2140">IFERROR(_xlfn.IFS(A2140="","",'[1]OFD Query'!N2140="","Fresh"),'[1]OFD Query'!N2140)</f>
        <v>Fresh</v>
      </c>
      <c r="H2140" s="6" t="str" cm="1">
        <f t="array" ref="H2140">IFERROR(_xlfn.IFS(B2140="","",'[1]OFD Query'!O2140="","Fresh"),'[1]OFD Query'!O2140)</f>
        <v>Fresh</v>
      </c>
      <c r="I2140" s="1" t="str">
        <f>IF(A2140="","",'[1]OFD Query'!W2140)</f>
        <v>D2105536</v>
      </c>
      <c r="J2140" s="1" t="str">
        <f>IF(A2140="","",'[1]OFD Query'!X2140)</f>
        <v>Sauod Khedir Nemaz</v>
      </c>
      <c r="K2140" s="1" t="str">
        <f>IF(A2140="","",'[1]OFD Query'!AL2140)</f>
        <v>Al'usaylah</v>
      </c>
      <c r="L2140" s="6">
        <f>IF(A2140="","",'[1]OFD Query'!AO2140)</f>
        <v>0</v>
      </c>
      <c r="M2140" s="1" t="str" cm="1">
        <f t="array" ref="M2140">_xlfn.IFS(L2140="","",L2140=0,"PPD",L2140&gt;0,"COD")</f>
        <v>PPD</v>
      </c>
      <c r="N2140" s="1" t="str" cm="1">
        <f t="array" ref="N2140">_xlfn.IFS(A2140="","",L2140=0,M2140,L2140&lt;100,"&lt;100",L2140&lt;200,"&lt;200",L2140&lt;500,"&lt;500",L2140&lt;1000,"&lt;1000",L2140&gt;1000,"Above 1K")</f>
        <v>PPD</v>
      </c>
      <c r="O2140" s="6">
        <f>IF(A2140="","",'[1]OFD Query'!CB2140)</f>
        <v>0</v>
      </c>
      <c r="P2140" s="1" t="str">
        <f>IF(A2140="","",'[1]OFD Query'!CJ2140)</f>
        <v/>
      </c>
      <c r="Q2140" s="1" t="str" cm="1">
        <f t="array" ref="Q2140">IFERROR(_xlfn.IFS(A2140="","",O2140=0,"TRUE",AND(O2140=1,E2140="Out For Delivery"),"FALSE",O2140=1,"TRUE"),"FALSE")</f>
        <v>TRUE</v>
      </c>
      <c r="R2140" s="1" t="str">
        <f>'[1]OFD Query'!BT2140</f>
        <v>NO</v>
      </c>
    </row>
    <row r="2141" spans="1:18" x14ac:dyDescent="0.3">
      <c r="A2141" s="5" t="str">
        <f>IF(ISBLANK('[1]OFD Query'!A2141),"",'[1]OFD Query'!A2141)</f>
        <v>6062624865990</v>
      </c>
      <c r="B2141" s="1" t="str">
        <f>IF(A2141="","",LEFT('[1]OFD Query'!C2141,FIND(" ",'[1]OFD Query'!C2141)-1))</f>
        <v>Reverse</v>
      </c>
      <c r="C2141" s="1" t="str">
        <f>IF(A2141="","",'[1]OFD Query'!F2141)</f>
        <v>C21036226</v>
      </c>
      <c r="D2141" s="1" t="str">
        <f>IFERROR(VLOOKUP(C2141,Sheet2!A:B,2,0),"")</f>
        <v>SHEIN</v>
      </c>
      <c r="E2141" s="1" t="str">
        <f>IF(A2141="","",'[1]OFD Query'!I2141)</f>
        <v>Out For Delivery</v>
      </c>
      <c r="F2141" s="1" t="str">
        <f t="shared" si="34"/>
        <v>MAK-2</v>
      </c>
      <c r="G2141" s="6" t="str" cm="1">
        <f t="array" ref="G2141">IFERROR(_xlfn.IFS(A2141="","",'[1]OFD Query'!N2141="","Fresh"),'[1]OFD Query'!N2141)</f>
        <v>Fresh</v>
      </c>
      <c r="H2141" s="6" t="str" cm="1">
        <f t="array" ref="H2141">IFERROR(_xlfn.IFS(B2141="","",'[1]OFD Query'!O2141="","Fresh"),'[1]OFD Query'!O2141)</f>
        <v>Fresh</v>
      </c>
      <c r="I2141" s="1" t="str">
        <f>IF(A2141="","",'[1]OFD Query'!W2141)</f>
        <v>D2109312501</v>
      </c>
      <c r="J2141" s="1" t="str">
        <f>IF(A2141="","",'[1]OFD Query'!X2141)</f>
        <v>Asim Nawaz Muhammad Nawaz</v>
      </c>
      <c r="K2141" s="1" t="str">
        <f>IF(A2141="","",'[1]OFD Query'!AL2141)</f>
        <v>Al Khansa</v>
      </c>
      <c r="L2141" s="6">
        <f>IF(A2141="","",'[1]OFD Query'!AO2141)</f>
        <v>0</v>
      </c>
      <c r="M2141" s="1" t="str" cm="1">
        <f t="array" ref="M2141">_xlfn.IFS(L2141="","",L2141=0,"PPD",L2141&gt;0,"COD")</f>
        <v>PPD</v>
      </c>
      <c r="N2141" s="1" t="str" cm="1">
        <f t="array" ref="N2141">_xlfn.IFS(A2141="","",L2141=0,M2141,L2141&lt;100,"&lt;100",L2141&lt;200,"&lt;200",L2141&lt;500,"&lt;500",L2141&lt;1000,"&lt;1000",L2141&gt;1000,"Above 1K")</f>
        <v>PPD</v>
      </c>
      <c r="O2141" s="6">
        <f>IF(A2141="","",'[1]OFD Query'!CB2141)</f>
        <v>0</v>
      </c>
      <c r="P2141" s="1" t="str">
        <f>IF(A2141="","",'[1]OFD Query'!CJ2141)</f>
        <v/>
      </c>
      <c r="Q2141" s="1" t="str" cm="1">
        <f t="array" ref="Q2141">IFERROR(_xlfn.IFS(A2141="","",O2141=0,"TRUE",AND(O2141=1,E2141="Out For Delivery"),"FALSE",O2141=1,"TRUE"),"FALSE")</f>
        <v>TRUE</v>
      </c>
      <c r="R2141" s="1" t="str">
        <f>'[1]OFD Query'!BT2141</f>
        <v>NO</v>
      </c>
    </row>
    <row r="2142" spans="1:18" x14ac:dyDescent="0.3">
      <c r="A2142" s="5" t="str">
        <f>IF(ISBLANK('[1]OFD Query'!A2142),"",'[1]OFD Query'!A2142)</f>
        <v>6062024250089</v>
      </c>
      <c r="B2142" s="1" t="str">
        <f>IF(A2142="","",LEFT('[1]OFD Query'!C2142,FIND(" ",'[1]OFD Query'!C2142)-1))</f>
        <v>Dropship</v>
      </c>
      <c r="C2142" s="1" t="str">
        <f>IF(A2142="","",'[1]OFD Query'!F2142)</f>
        <v>C2103730101</v>
      </c>
      <c r="D2142" s="1" t="str">
        <f>IFERROR(VLOOKUP(C2142,Sheet2!A:B,2,0),"")</f>
        <v>SHEIN</v>
      </c>
      <c r="E2142" s="1" t="str">
        <f>IF(A2142="","",'[1]OFD Query'!I2142)</f>
        <v>Out For Delivery</v>
      </c>
      <c r="F2142" s="1" t="str">
        <f t="shared" si="34"/>
        <v>MAK-2</v>
      </c>
      <c r="G2142" s="6" t="str" cm="1">
        <f t="array" ref="G2142">IFERROR(_xlfn.IFS(A2142="","",'[1]OFD Query'!N2142="","Fresh"),'[1]OFD Query'!N2142)</f>
        <v>Reschedule</v>
      </c>
      <c r="H2142" s="6" t="str" cm="1">
        <f t="array" ref="H2142">IFERROR(_xlfn.IFS(B2142="","",'[1]OFD Query'!O2142="","Fresh"),'[1]OFD Query'!O2142)</f>
        <v>Schedule for future</v>
      </c>
      <c r="I2142" s="1" t="str">
        <f>IF(A2142="","",'[1]OFD Query'!W2142)</f>
        <v>D21012065701</v>
      </c>
      <c r="J2142" s="1" t="str">
        <f>IF(A2142="","",'[1]OFD Query'!X2142)</f>
        <v>AFKAR-Sabiu Gambo sali</v>
      </c>
      <c r="K2142" s="1" t="str">
        <f>IF(A2142="","",'[1]OFD Query'!AL2142)</f>
        <v>An Nawwariyyah</v>
      </c>
      <c r="L2142" s="6">
        <f>IF(A2142="","",'[1]OFD Query'!AO2142)</f>
        <v>298.56</v>
      </c>
      <c r="M2142" s="1" t="str" cm="1">
        <f t="array" ref="M2142">_xlfn.IFS(L2142="","",L2142=0,"PPD",L2142&gt;0,"COD")</f>
        <v>COD</v>
      </c>
      <c r="N2142" s="1" t="str" cm="1">
        <f t="array" ref="N2142">_xlfn.IFS(A2142="","",L2142=0,M2142,L2142&lt;100,"&lt;100",L2142&lt;200,"&lt;200",L2142&lt;500,"&lt;500",L2142&lt;1000,"&lt;1000",L2142&gt;1000,"Above 1K")</f>
        <v>&lt;500</v>
      </c>
      <c r="O2142" s="6">
        <f>IF(A2142="","",'[1]OFD Query'!CB2142)</f>
        <v>1</v>
      </c>
      <c r="P2142" s="1" t="str">
        <f>IF(A2142="","",'[1]OFD Query'!CJ2142)</f>
        <v>POUCH</v>
      </c>
      <c r="Q2142" s="1" t="str" cm="1">
        <f t="array" ref="Q2142">IFERROR(_xlfn.IFS(A2142="","",O2142=0,"TRUE",AND(O2142=1,E2142="Out For Delivery"),"FALSE",O2142=1,"TRUE"),"FALSE")</f>
        <v>FALSE</v>
      </c>
      <c r="R2142" s="1" t="str">
        <f>'[1]OFD Query'!BT2142</f>
        <v>NO</v>
      </c>
    </row>
    <row r="2143" spans="1:18" x14ac:dyDescent="0.3">
      <c r="A2143" s="5" t="str">
        <f>IF(ISBLANK('[1]OFD Query'!A2143),"",'[1]OFD Query'!A2143)</f>
        <v>6062624506187</v>
      </c>
      <c r="B2143" s="1" t="str">
        <f>IF(A2143="","",LEFT('[1]OFD Query'!C2143,FIND(" ",'[1]OFD Query'!C2143)-1))</f>
        <v>Reverse</v>
      </c>
      <c r="C2143" s="1" t="str">
        <f>IF(A2143="","",'[1]OFD Query'!F2143)</f>
        <v>C21036226</v>
      </c>
      <c r="D2143" s="1" t="str">
        <f>IFERROR(VLOOKUP(C2143,Sheet2!A:B,2,0),"")</f>
        <v>SHEIN</v>
      </c>
      <c r="E2143" s="1" t="str">
        <f>IF(A2143="","",'[1]OFD Query'!I2143)</f>
        <v>Out For Delivery</v>
      </c>
      <c r="F2143" s="1" t="str">
        <f t="shared" si="34"/>
        <v>MAK-2</v>
      </c>
      <c r="G2143" s="6" t="str" cm="1">
        <f t="array" ref="G2143">IFERROR(_xlfn.IFS(A2143="","",'[1]OFD Query'!N2143="","Fresh"),'[1]OFD Query'!N2143)</f>
        <v>Fresh</v>
      </c>
      <c r="H2143" s="6" t="str" cm="1">
        <f t="array" ref="H2143">IFERROR(_xlfn.IFS(B2143="","",'[1]OFD Query'!O2143="","Fresh"),'[1]OFD Query'!O2143)</f>
        <v>Fresh</v>
      </c>
      <c r="I2143" s="1" t="str">
        <f>IF(A2143="","",'[1]OFD Query'!W2143)</f>
        <v>D2105536</v>
      </c>
      <c r="J2143" s="1" t="str">
        <f>IF(A2143="","",'[1]OFD Query'!X2143)</f>
        <v>Sauod Khedir Nemaz</v>
      </c>
      <c r="K2143" s="1" t="str">
        <f>IF(A2143="","",'[1]OFD Query'!AL2143)</f>
        <v>Al'usaylah</v>
      </c>
      <c r="L2143" s="6">
        <f>IF(A2143="","",'[1]OFD Query'!AO2143)</f>
        <v>0</v>
      </c>
      <c r="M2143" s="1" t="str" cm="1">
        <f t="array" ref="M2143">_xlfn.IFS(L2143="","",L2143=0,"PPD",L2143&gt;0,"COD")</f>
        <v>PPD</v>
      </c>
      <c r="N2143" s="1" t="str" cm="1">
        <f t="array" ref="N2143">_xlfn.IFS(A2143="","",L2143=0,M2143,L2143&lt;100,"&lt;100",L2143&lt;200,"&lt;200",L2143&lt;500,"&lt;500",L2143&lt;1000,"&lt;1000",L2143&gt;1000,"Above 1K")</f>
        <v>PPD</v>
      </c>
      <c r="O2143" s="6">
        <f>IF(A2143="","",'[1]OFD Query'!CB2143)</f>
        <v>0</v>
      </c>
      <c r="P2143" s="1" t="str">
        <f>IF(A2143="","",'[1]OFD Query'!CJ2143)</f>
        <v/>
      </c>
      <c r="Q2143" s="1" t="str" cm="1">
        <f t="array" ref="Q2143">IFERROR(_xlfn.IFS(A2143="","",O2143=0,"TRUE",AND(O2143=1,E2143="Out For Delivery"),"FALSE",O2143=1,"TRUE"),"FALSE")</f>
        <v>TRUE</v>
      </c>
      <c r="R2143" s="1" t="str">
        <f>'[1]OFD Query'!BT2143</f>
        <v>NO</v>
      </c>
    </row>
    <row r="2144" spans="1:18" x14ac:dyDescent="0.3">
      <c r="A2144" s="5" t="str">
        <f>IF(ISBLANK('[1]OFD Query'!A2144),"",'[1]OFD Query'!A2144)</f>
        <v>6062624422746</v>
      </c>
      <c r="B2144" s="1" t="str">
        <f>IF(A2144="","",LEFT('[1]OFD Query'!C2144,FIND(" ",'[1]OFD Query'!C2144)-1))</f>
        <v>Reverse</v>
      </c>
      <c r="C2144" s="1" t="str">
        <f>IF(A2144="","",'[1]OFD Query'!F2144)</f>
        <v>C21036226</v>
      </c>
      <c r="D2144" s="1" t="str">
        <f>IFERROR(VLOOKUP(C2144,Sheet2!A:B,2,0),"")</f>
        <v>SHEIN</v>
      </c>
      <c r="E2144" s="1" t="str">
        <f>IF(A2144="","",'[1]OFD Query'!I2144)</f>
        <v>Out For Delivery</v>
      </c>
      <c r="F2144" s="1" t="str">
        <f t="shared" si="34"/>
        <v>MAK-2</v>
      </c>
      <c r="G2144" s="6" t="str" cm="1">
        <f t="array" ref="G2144">IFERROR(_xlfn.IFS(A2144="","",'[1]OFD Query'!N2144="","Fresh"),'[1]OFD Query'!N2144)</f>
        <v>Fresh</v>
      </c>
      <c r="H2144" s="6" t="str" cm="1">
        <f t="array" ref="H2144">IFERROR(_xlfn.IFS(B2144="","",'[1]OFD Query'!O2144="","Fresh"),'[1]OFD Query'!O2144)</f>
        <v>Fresh</v>
      </c>
      <c r="I2144" s="1" t="str">
        <f>IF(A2144="","",'[1]OFD Query'!W2144)</f>
        <v>D2105536</v>
      </c>
      <c r="J2144" s="1" t="str">
        <f>IF(A2144="","",'[1]OFD Query'!X2144)</f>
        <v>Sauod Khedir Nemaz</v>
      </c>
      <c r="K2144" s="1" t="str">
        <f>IF(A2144="","",'[1]OFD Query'!AL2144)</f>
        <v>Al'usaylah</v>
      </c>
      <c r="L2144" s="6">
        <f>IF(A2144="","",'[1]OFD Query'!AO2144)</f>
        <v>0</v>
      </c>
      <c r="M2144" s="1" t="str" cm="1">
        <f t="array" ref="M2144">_xlfn.IFS(L2144="","",L2144=0,"PPD",L2144&gt;0,"COD")</f>
        <v>PPD</v>
      </c>
      <c r="N2144" s="1" t="str" cm="1">
        <f t="array" ref="N2144">_xlfn.IFS(A2144="","",L2144=0,M2144,L2144&lt;100,"&lt;100",L2144&lt;200,"&lt;200",L2144&lt;500,"&lt;500",L2144&lt;1000,"&lt;1000",L2144&gt;1000,"Above 1K")</f>
        <v>PPD</v>
      </c>
      <c r="O2144" s="6">
        <f>IF(A2144="","",'[1]OFD Query'!CB2144)</f>
        <v>0</v>
      </c>
      <c r="P2144" s="1" t="str">
        <f>IF(A2144="","",'[1]OFD Query'!CJ2144)</f>
        <v/>
      </c>
      <c r="Q2144" s="1" t="str" cm="1">
        <f t="array" ref="Q2144">IFERROR(_xlfn.IFS(A2144="","",O2144=0,"TRUE",AND(O2144=1,E2144="Out For Delivery"),"FALSE",O2144=1,"TRUE"),"FALSE")</f>
        <v>TRUE</v>
      </c>
      <c r="R2144" s="1" t="str">
        <f>'[1]OFD Query'!BT2144</f>
        <v>NO</v>
      </c>
    </row>
    <row r="2145" spans="1:18" x14ac:dyDescent="0.3">
      <c r="A2145" s="5" t="str">
        <f>IF(ISBLANK('[1]OFD Query'!A2145),"",'[1]OFD Query'!A2145)</f>
        <v>6062524336913</v>
      </c>
      <c r="B2145" s="1" t="str">
        <f>IF(A2145="","",LEFT('[1]OFD Query'!C2145,FIND(" ",'[1]OFD Query'!C2145)-1))</f>
        <v>Reverse</v>
      </c>
      <c r="C2145" s="1" t="str">
        <f>IF(A2145="","",'[1]OFD Query'!F2145)</f>
        <v>C21036226</v>
      </c>
      <c r="D2145" s="1" t="str">
        <f>IFERROR(VLOOKUP(C2145,Sheet2!A:B,2,0),"")</f>
        <v>SHEIN</v>
      </c>
      <c r="E2145" s="1" t="str">
        <f>IF(A2145="","",'[1]OFD Query'!I2145)</f>
        <v>Out For Delivery</v>
      </c>
      <c r="F2145" s="1" t="str">
        <f t="shared" si="34"/>
        <v>MAK-2</v>
      </c>
      <c r="G2145" s="6" t="str" cm="1">
        <f t="array" ref="G2145">IFERROR(_xlfn.IFS(A2145="","",'[1]OFD Query'!N2145="","Fresh"),'[1]OFD Query'!N2145)</f>
        <v>Reschedule</v>
      </c>
      <c r="H2145" s="6" t="str" cm="1">
        <f t="array" ref="H2145">IFERROR(_xlfn.IFS(B2145="","",'[1]OFD Query'!O2145="","Fresh"),'[1]OFD Query'!O2145)</f>
        <v>Schedule for future</v>
      </c>
      <c r="I2145" s="1" t="str">
        <f>IF(A2145="","",'[1]OFD Query'!W2145)</f>
        <v>D2109312501</v>
      </c>
      <c r="J2145" s="1" t="str">
        <f>IF(A2145="","",'[1]OFD Query'!X2145)</f>
        <v>Asim Nawaz Muhammad Nawaz</v>
      </c>
      <c r="K2145" s="1" t="str">
        <f>IF(A2145="","",'[1]OFD Query'!AL2145)</f>
        <v>Al Khansa</v>
      </c>
      <c r="L2145" s="6">
        <f>IF(A2145="","",'[1]OFD Query'!AO2145)</f>
        <v>0</v>
      </c>
      <c r="M2145" s="1" t="str" cm="1">
        <f t="array" ref="M2145">_xlfn.IFS(L2145="","",L2145=0,"PPD",L2145&gt;0,"COD")</f>
        <v>PPD</v>
      </c>
      <c r="N2145" s="1" t="str" cm="1">
        <f t="array" ref="N2145">_xlfn.IFS(A2145="","",L2145=0,M2145,L2145&lt;100,"&lt;100",L2145&lt;200,"&lt;200",L2145&lt;500,"&lt;500",L2145&lt;1000,"&lt;1000",L2145&gt;1000,"Above 1K")</f>
        <v>PPD</v>
      </c>
      <c r="O2145" s="6">
        <f>IF(A2145="","",'[1]OFD Query'!CB2145)</f>
        <v>1</v>
      </c>
      <c r="P2145" s="1" t="str">
        <f>IF(A2145="","",'[1]OFD Query'!CJ2145)</f>
        <v/>
      </c>
      <c r="Q2145" s="1" t="str" cm="1">
        <f t="array" ref="Q2145">IFERROR(_xlfn.IFS(A2145="","",O2145=0,"TRUE",AND(O2145=1,E2145="Out For Delivery"),"FALSE",O2145=1,"TRUE"),"FALSE")</f>
        <v>FALSE</v>
      </c>
      <c r="R2145" s="1" t="str">
        <f>'[1]OFD Query'!BT2145</f>
        <v>NO</v>
      </c>
    </row>
    <row r="2146" spans="1:18" x14ac:dyDescent="0.3">
      <c r="A2146" s="5" t="str">
        <f>IF(ISBLANK('[1]OFD Query'!A2146),"",'[1]OFD Query'!A2146)</f>
        <v>6062624974327</v>
      </c>
      <c r="B2146" s="1" t="str">
        <f>IF(A2146="","",LEFT('[1]OFD Query'!C2146,FIND(" ",'[1]OFD Query'!C2146)-1))</f>
        <v>Reverse</v>
      </c>
      <c r="C2146" s="1" t="str">
        <f>IF(A2146="","",'[1]OFD Query'!F2146)</f>
        <v>C21036226</v>
      </c>
      <c r="D2146" s="1" t="str">
        <f>IFERROR(VLOOKUP(C2146,Sheet2!A:B,2,0),"")</f>
        <v>SHEIN</v>
      </c>
      <c r="E2146" s="1" t="str">
        <f>IF(A2146="","",'[1]OFD Query'!I2146)</f>
        <v>Out For Delivery</v>
      </c>
      <c r="F2146" s="1" t="str">
        <f t="shared" si="34"/>
        <v>MAK-2</v>
      </c>
      <c r="G2146" s="6" t="str" cm="1">
        <f t="array" ref="G2146">IFERROR(_xlfn.IFS(A2146="","",'[1]OFD Query'!N2146="","Fresh"),'[1]OFD Query'!N2146)</f>
        <v>Fresh</v>
      </c>
      <c r="H2146" s="6" t="str" cm="1">
        <f t="array" ref="H2146">IFERROR(_xlfn.IFS(B2146="","",'[1]OFD Query'!O2146="","Fresh"),'[1]OFD Query'!O2146)</f>
        <v>Fresh</v>
      </c>
      <c r="I2146" s="1" t="str">
        <f>IF(A2146="","",'[1]OFD Query'!W2146)</f>
        <v>D2105536</v>
      </c>
      <c r="J2146" s="1" t="str">
        <f>IF(A2146="","",'[1]OFD Query'!X2146)</f>
        <v>Sauod Khedir Nemaz</v>
      </c>
      <c r="K2146" s="1" t="str">
        <f>IF(A2146="","",'[1]OFD Query'!AL2146)</f>
        <v>Al'usaylah</v>
      </c>
      <c r="L2146" s="6">
        <f>IF(A2146="","",'[1]OFD Query'!AO2146)</f>
        <v>0</v>
      </c>
      <c r="M2146" s="1" t="str" cm="1">
        <f t="array" ref="M2146">_xlfn.IFS(L2146="","",L2146=0,"PPD",L2146&gt;0,"COD")</f>
        <v>PPD</v>
      </c>
      <c r="N2146" s="1" t="str" cm="1">
        <f t="array" ref="N2146">_xlfn.IFS(A2146="","",L2146=0,M2146,L2146&lt;100,"&lt;100",L2146&lt;200,"&lt;200",L2146&lt;500,"&lt;500",L2146&lt;1000,"&lt;1000",L2146&gt;1000,"Above 1K")</f>
        <v>PPD</v>
      </c>
      <c r="O2146" s="6">
        <f>IF(A2146="","",'[1]OFD Query'!CB2146)</f>
        <v>0</v>
      </c>
      <c r="P2146" s="1" t="str">
        <f>IF(A2146="","",'[1]OFD Query'!CJ2146)</f>
        <v/>
      </c>
      <c r="Q2146" s="1" t="str" cm="1">
        <f t="array" ref="Q2146">IFERROR(_xlfn.IFS(A2146="","",O2146=0,"TRUE",AND(O2146=1,E2146="Out For Delivery"),"FALSE",O2146=1,"TRUE"),"FALSE")</f>
        <v>TRUE</v>
      </c>
      <c r="R2146" s="1" t="str">
        <f>'[1]OFD Query'!BT2146</f>
        <v>NO</v>
      </c>
    </row>
    <row r="2147" spans="1:18" x14ac:dyDescent="0.3">
      <c r="A2147" s="5" t="str">
        <f>IF(ISBLANK('[1]OFD Query'!A2147),"",'[1]OFD Query'!A2147)</f>
        <v>6062524574045</v>
      </c>
      <c r="B2147" s="1" t="str">
        <f>IF(A2147="","",LEFT('[1]OFD Query'!C2147,FIND(" ",'[1]OFD Query'!C2147)-1))</f>
        <v>Reverse</v>
      </c>
      <c r="C2147" s="1" t="str">
        <f>IF(A2147="","",'[1]OFD Query'!F2147)</f>
        <v>C21036226</v>
      </c>
      <c r="D2147" s="1" t="str">
        <f>IFERROR(VLOOKUP(C2147,Sheet2!A:B,2,0),"")</f>
        <v>SHEIN</v>
      </c>
      <c r="E2147" s="1" t="str">
        <f>IF(A2147="","",'[1]OFD Query'!I2147)</f>
        <v>Out For Delivery</v>
      </c>
      <c r="F2147" s="1" t="str">
        <f t="shared" si="34"/>
        <v>MAK-2</v>
      </c>
      <c r="G2147" s="6" t="str" cm="1">
        <f t="array" ref="G2147">IFERROR(_xlfn.IFS(A2147="","",'[1]OFD Query'!N2147="","Fresh"),'[1]OFD Query'!N2147)</f>
        <v>Fresh</v>
      </c>
      <c r="H2147" s="6" t="str" cm="1">
        <f t="array" ref="H2147">IFERROR(_xlfn.IFS(B2147="","",'[1]OFD Query'!O2147="","Fresh"),'[1]OFD Query'!O2147)</f>
        <v>Fresh</v>
      </c>
      <c r="I2147" s="1" t="str">
        <f>IF(A2147="","",'[1]OFD Query'!W2147)</f>
        <v>D2109312501</v>
      </c>
      <c r="J2147" s="1" t="str">
        <f>IF(A2147="","",'[1]OFD Query'!X2147)</f>
        <v>Asim Nawaz Muhammad Nawaz</v>
      </c>
      <c r="K2147" s="1" t="str">
        <f>IF(A2147="","",'[1]OFD Query'!AL2147)</f>
        <v>Al Khansa</v>
      </c>
      <c r="L2147" s="6">
        <f>IF(A2147="","",'[1]OFD Query'!AO2147)</f>
        <v>0</v>
      </c>
      <c r="M2147" s="1" t="str" cm="1">
        <f t="array" ref="M2147">_xlfn.IFS(L2147="","",L2147=0,"PPD",L2147&gt;0,"COD")</f>
        <v>PPD</v>
      </c>
      <c r="N2147" s="1" t="str" cm="1">
        <f t="array" ref="N2147">_xlfn.IFS(A2147="","",L2147=0,M2147,L2147&lt;100,"&lt;100",L2147&lt;200,"&lt;200",L2147&lt;500,"&lt;500",L2147&lt;1000,"&lt;1000",L2147&gt;1000,"Above 1K")</f>
        <v>PPD</v>
      </c>
      <c r="O2147" s="6">
        <f>IF(A2147="","",'[1]OFD Query'!CB2147)</f>
        <v>0</v>
      </c>
      <c r="P2147" s="1" t="str">
        <f>IF(A2147="","",'[1]OFD Query'!CJ2147)</f>
        <v/>
      </c>
      <c r="Q2147" s="1" t="str" cm="1">
        <f t="array" ref="Q2147">IFERROR(_xlfn.IFS(A2147="","",O2147=0,"TRUE",AND(O2147=1,E2147="Out For Delivery"),"FALSE",O2147=1,"TRUE"),"FALSE")</f>
        <v>TRUE</v>
      </c>
      <c r="R2147" s="1" t="str">
        <f>'[1]OFD Query'!BT2147</f>
        <v>NO</v>
      </c>
    </row>
    <row r="2148" spans="1:18" x14ac:dyDescent="0.3">
      <c r="A2148" s="5" t="str">
        <f>IF(ISBLANK('[1]OFD Query'!A2148),"",'[1]OFD Query'!A2148)</f>
        <v>6062224893287</v>
      </c>
      <c r="B2148" s="1" t="str">
        <f>IF(A2148="","",LEFT('[1]OFD Query'!C2148,FIND(" ",'[1]OFD Query'!C2148)-1))</f>
        <v>Reverse</v>
      </c>
      <c r="C2148" s="1" t="str">
        <f>IF(A2148="","",'[1]OFD Query'!F2148)</f>
        <v>C21036226</v>
      </c>
      <c r="D2148" s="1" t="str">
        <f>IFERROR(VLOOKUP(C2148,Sheet2!A:B,2,0),"")</f>
        <v>SHEIN</v>
      </c>
      <c r="E2148" s="1" t="str">
        <f>IF(A2148="","",'[1]OFD Query'!I2148)</f>
        <v>Out For Delivery</v>
      </c>
      <c r="F2148" s="1" t="str">
        <f t="shared" si="34"/>
        <v>MAK-2</v>
      </c>
      <c r="G2148" s="6" t="str" cm="1">
        <f t="array" ref="G2148">IFERROR(_xlfn.IFS(A2148="","",'[1]OFD Query'!N2148="","Fresh"),'[1]OFD Query'!N2148)</f>
        <v>Reschedule</v>
      </c>
      <c r="H2148" s="6" t="str" cm="1">
        <f t="array" ref="H2148">IFERROR(_xlfn.IFS(B2148="","",'[1]OFD Query'!O2148="","Fresh"),'[1]OFD Query'!O2148)</f>
        <v>send schedule message</v>
      </c>
      <c r="I2148" s="1" t="str">
        <f>IF(A2148="","",'[1]OFD Query'!W2148)</f>
        <v>D2105536</v>
      </c>
      <c r="J2148" s="1" t="str">
        <f>IF(A2148="","",'[1]OFD Query'!X2148)</f>
        <v>Sauod Khedir Nemaz</v>
      </c>
      <c r="K2148" s="1" t="str">
        <f>IF(A2148="","",'[1]OFD Query'!AL2148)</f>
        <v>Al'usaylah</v>
      </c>
      <c r="L2148" s="6">
        <f>IF(A2148="","",'[1]OFD Query'!AO2148)</f>
        <v>0</v>
      </c>
      <c r="M2148" s="1" t="str" cm="1">
        <f t="array" ref="M2148">_xlfn.IFS(L2148="","",L2148=0,"PPD",L2148&gt;0,"COD")</f>
        <v>PPD</v>
      </c>
      <c r="N2148" s="1" t="str" cm="1">
        <f t="array" ref="N2148">_xlfn.IFS(A2148="","",L2148=0,M2148,L2148&lt;100,"&lt;100",L2148&lt;200,"&lt;200",L2148&lt;500,"&lt;500",L2148&lt;1000,"&lt;1000",L2148&gt;1000,"Above 1K")</f>
        <v>PPD</v>
      </c>
      <c r="O2148" s="6">
        <f>IF(A2148="","",'[1]OFD Query'!CB2148)</f>
        <v>1</v>
      </c>
      <c r="P2148" s="1" t="str">
        <f>IF(A2148="","",'[1]OFD Query'!CJ2148)</f>
        <v/>
      </c>
      <c r="Q2148" s="1" t="str" cm="1">
        <f t="array" ref="Q2148">IFERROR(_xlfn.IFS(A2148="","",O2148=0,"TRUE",AND(O2148=1,E2148="Out For Delivery"),"FALSE",O2148=1,"TRUE"),"FALSE")</f>
        <v>FALSE</v>
      </c>
      <c r="R2148" s="1" t="str">
        <f>'[1]OFD Query'!BT2148</f>
        <v>NO</v>
      </c>
    </row>
    <row r="2149" spans="1:18" x14ac:dyDescent="0.3">
      <c r="A2149" s="5" t="str">
        <f>IF(ISBLANK('[1]OFD Query'!A2149),"",'[1]OFD Query'!A2149)</f>
        <v>6062624849460</v>
      </c>
      <c r="B2149" s="1" t="str">
        <f>IF(A2149="","",LEFT('[1]OFD Query'!C2149,FIND(" ",'[1]OFD Query'!C2149)-1))</f>
        <v>Reverse</v>
      </c>
      <c r="C2149" s="1" t="str">
        <f>IF(A2149="","",'[1]OFD Query'!F2149)</f>
        <v>C21036226</v>
      </c>
      <c r="D2149" s="1" t="str">
        <f>IFERROR(VLOOKUP(C2149,Sheet2!A:B,2,0),"")</f>
        <v>SHEIN</v>
      </c>
      <c r="E2149" s="1" t="str">
        <f>IF(A2149="","",'[1]OFD Query'!I2149)</f>
        <v>Out For Delivery</v>
      </c>
      <c r="F2149" s="1" t="str">
        <f t="shared" si="34"/>
        <v>MAK-2</v>
      </c>
      <c r="G2149" s="6" t="str" cm="1">
        <f t="array" ref="G2149">IFERROR(_xlfn.IFS(A2149="","",'[1]OFD Query'!N2149="","Fresh"),'[1]OFD Query'!N2149)</f>
        <v>Fresh</v>
      </c>
      <c r="H2149" s="6" t="str" cm="1">
        <f t="array" ref="H2149">IFERROR(_xlfn.IFS(B2149="","",'[1]OFD Query'!O2149="","Fresh"),'[1]OFD Query'!O2149)</f>
        <v>Fresh</v>
      </c>
      <c r="I2149" s="1" t="str">
        <f>IF(A2149="","",'[1]OFD Query'!W2149)</f>
        <v>D2105536</v>
      </c>
      <c r="J2149" s="1" t="str">
        <f>IF(A2149="","",'[1]OFD Query'!X2149)</f>
        <v>Sauod Khedir Nemaz</v>
      </c>
      <c r="K2149" s="1" t="str">
        <f>IF(A2149="","",'[1]OFD Query'!AL2149)</f>
        <v>Al'usaylah</v>
      </c>
      <c r="L2149" s="6">
        <f>IF(A2149="","",'[1]OFD Query'!AO2149)</f>
        <v>0</v>
      </c>
      <c r="M2149" s="1" t="str" cm="1">
        <f t="array" ref="M2149">_xlfn.IFS(L2149="","",L2149=0,"PPD",L2149&gt;0,"COD")</f>
        <v>PPD</v>
      </c>
      <c r="N2149" s="1" t="str" cm="1">
        <f t="array" ref="N2149">_xlfn.IFS(A2149="","",L2149=0,M2149,L2149&lt;100,"&lt;100",L2149&lt;200,"&lt;200",L2149&lt;500,"&lt;500",L2149&lt;1000,"&lt;1000",L2149&gt;1000,"Above 1K")</f>
        <v>PPD</v>
      </c>
      <c r="O2149" s="6">
        <f>IF(A2149="","",'[1]OFD Query'!CB2149)</f>
        <v>0</v>
      </c>
      <c r="P2149" s="1" t="str">
        <f>IF(A2149="","",'[1]OFD Query'!CJ2149)</f>
        <v/>
      </c>
      <c r="Q2149" s="1" t="str" cm="1">
        <f t="array" ref="Q2149">IFERROR(_xlfn.IFS(A2149="","",O2149=0,"TRUE",AND(O2149=1,E2149="Out For Delivery"),"FALSE",O2149=1,"TRUE"),"FALSE")</f>
        <v>TRUE</v>
      </c>
      <c r="R2149" s="1" t="str">
        <f>'[1]OFD Query'!BT2149</f>
        <v>NO</v>
      </c>
    </row>
    <row r="2150" spans="1:18" x14ac:dyDescent="0.3">
      <c r="A2150" s="5" t="str">
        <f>IF(ISBLANK('[1]OFD Query'!A2150),"",'[1]OFD Query'!A2150)</f>
        <v>6062124828476</v>
      </c>
      <c r="B2150" s="1" t="str">
        <f>IF(A2150="","",LEFT('[1]OFD Query'!C2150,FIND(" ",'[1]OFD Query'!C2150)-1))</f>
        <v>Reverse</v>
      </c>
      <c r="C2150" s="1" t="str">
        <f>IF(A2150="","",'[1]OFD Query'!F2150)</f>
        <v>C2103791801</v>
      </c>
      <c r="D2150" s="1" t="str">
        <f>IFERROR(VLOOKUP(C2150,Sheet2!A:B,2,0),"")</f>
        <v>imile return warehouse</v>
      </c>
      <c r="E2150" s="1" t="str">
        <f>IF(A2150="","",'[1]OFD Query'!I2150)</f>
        <v>Out For Delivery</v>
      </c>
      <c r="F2150" s="1" t="str">
        <f t="shared" si="34"/>
        <v>MAK-2</v>
      </c>
      <c r="G2150" s="6" t="str" cm="1">
        <f t="array" ref="G2150">IFERROR(_xlfn.IFS(A2150="","",'[1]OFD Query'!N2150="","Fresh"),'[1]OFD Query'!N2150)</f>
        <v>Uncontactable</v>
      </c>
      <c r="H2150" s="6" t="str" cm="1">
        <f t="array" ref="H2150">IFERROR(_xlfn.IFS(B2150="","",'[1]OFD Query'!O2150="","Fresh"),'[1]OFD Query'!O2150)</f>
        <v>No Answer</v>
      </c>
      <c r="I2150" s="1" t="str">
        <f>IF(A2150="","",'[1]OFD Query'!W2150)</f>
        <v>D2109312501</v>
      </c>
      <c r="J2150" s="1" t="str">
        <f>IF(A2150="","",'[1]OFD Query'!X2150)</f>
        <v>Asim Nawaz Muhammad Nawaz</v>
      </c>
      <c r="K2150" s="1" t="str">
        <f>IF(A2150="","",'[1]OFD Query'!AL2150)</f>
        <v>Al Khansa</v>
      </c>
      <c r="L2150" s="6">
        <f>IF(A2150="","",'[1]OFD Query'!AO2150)</f>
        <v>0</v>
      </c>
      <c r="M2150" s="1" t="str" cm="1">
        <f t="array" ref="M2150">_xlfn.IFS(L2150="","",L2150=0,"PPD",L2150&gt;0,"COD")</f>
        <v>PPD</v>
      </c>
      <c r="N2150" s="1" t="str" cm="1">
        <f t="array" ref="N2150">_xlfn.IFS(A2150="","",L2150=0,M2150,L2150&lt;100,"&lt;100",L2150&lt;200,"&lt;200",L2150&lt;500,"&lt;500",L2150&lt;1000,"&lt;1000",L2150&gt;1000,"Above 1K")</f>
        <v>PPD</v>
      </c>
      <c r="O2150" s="6">
        <f>IF(A2150="","",'[1]OFD Query'!CB2150)</f>
        <v>1</v>
      </c>
      <c r="P2150" s="1" t="str">
        <f>IF(A2150="","",'[1]OFD Query'!CJ2150)</f>
        <v/>
      </c>
      <c r="Q2150" s="1" t="str" cm="1">
        <f t="array" ref="Q2150">IFERROR(_xlfn.IFS(A2150="","",O2150=0,"TRUE",AND(O2150=1,E2150="Out For Delivery"),"FALSE",O2150=1,"TRUE"),"FALSE")</f>
        <v>FALSE</v>
      </c>
      <c r="R2150" s="1" t="str">
        <f>'[1]OFD Query'!BT2150</f>
        <v>NO</v>
      </c>
    </row>
    <row r="2151" spans="1:18" x14ac:dyDescent="0.3">
      <c r="A2151" s="5" t="str">
        <f>IF(ISBLANK('[1]OFD Query'!A2151),"",'[1]OFD Query'!A2151)</f>
        <v>6062224512865</v>
      </c>
      <c r="B2151" s="1" t="str">
        <f>IF(A2151="","",LEFT('[1]OFD Query'!C2151,FIND(" ",'[1]OFD Query'!C2151)-1))</f>
        <v>Reverse</v>
      </c>
      <c r="C2151" s="1" t="str">
        <f>IF(A2151="","",'[1]OFD Query'!F2151)</f>
        <v>C21036226</v>
      </c>
      <c r="D2151" s="1" t="str">
        <f>IFERROR(VLOOKUP(C2151,Sheet2!A:B,2,0),"")</f>
        <v>SHEIN</v>
      </c>
      <c r="E2151" s="1" t="str">
        <f>IF(A2151="","",'[1]OFD Query'!I2151)</f>
        <v>Out For Delivery</v>
      </c>
      <c r="F2151" s="1" t="str">
        <f t="shared" si="34"/>
        <v>MAK-2</v>
      </c>
      <c r="G2151" s="6" t="str" cm="1">
        <f t="array" ref="G2151">IFERROR(_xlfn.IFS(A2151="","",'[1]OFD Query'!N2151="","Fresh"),'[1]OFD Query'!N2151)</f>
        <v>No Answer</v>
      </c>
      <c r="H2151" s="6" t="str" cm="1">
        <f t="array" ref="H2151">IFERROR(_xlfn.IFS(B2151="","",'[1]OFD Query'!O2151="","Fresh"),'[1]OFD Query'!O2151)</f>
        <v>Switched Off</v>
      </c>
      <c r="I2151" s="1" t="str">
        <f>IF(A2151="","",'[1]OFD Query'!W2151)</f>
        <v>D2109312501</v>
      </c>
      <c r="J2151" s="1" t="str">
        <f>IF(A2151="","",'[1]OFD Query'!X2151)</f>
        <v>Asim Nawaz Muhammad Nawaz</v>
      </c>
      <c r="K2151" s="1" t="str">
        <f>IF(A2151="","",'[1]OFD Query'!AL2151)</f>
        <v>Al Khansa</v>
      </c>
      <c r="L2151" s="6">
        <f>IF(A2151="","",'[1]OFD Query'!AO2151)</f>
        <v>0</v>
      </c>
      <c r="M2151" s="1" t="str" cm="1">
        <f t="array" ref="M2151">_xlfn.IFS(L2151="","",L2151=0,"PPD",L2151&gt;0,"COD")</f>
        <v>PPD</v>
      </c>
      <c r="N2151" s="1" t="str" cm="1">
        <f t="array" ref="N2151">_xlfn.IFS(A2151="","",L2151=0,M2151,L2151&lt;100,"&lt;100",L2151&lt;200,"&lt;200",L2151&lt;500,"&lt;500",L2151&lt;1000,"&lt;1000",L2151&gt;1000,"Above 1K")</f>
        <v>PPD</v>
      </c>
      <c r="O2151" s="6">
        <f>IF(A2151="","",'[1]OFD Query'!CB2151)</f>
        <v>1</v>
      </c>
      <c r="P2151" s="1" t="str">
        <f>IF(A2151="","",'[1]OFD Query'!CJ2151)</f>
        <v/>
      </c>
      <c r="Q2151" s="1" t="str" cm="1">
        <f t="array" ref="Q2151">IFERROR(_xlfn.IFS(A2151="","",O2151=0,"TRUE",AND(O2151=1,E2151="Out For Delivery"),"FALSE",O2151=1,"TRUE"),"FALSE")</f>
        <v>FALSE</v>
      </c>
      <c r="R2151" s="1" t="str">
        <f>'[1]OFD Query'!BT2151</f>
        <v>NO</v>
      </c>
    </row>
    <row r="2152" spans="1:18" x14ac:dyDescent="0.3">
      <c r="A2152" s="5" t="str">
        <f>IF(ISBLANK('[1]OFD Query'!A2152),"",'[1]OFD Query'!A2152)</f>
        <v>6061924188277</v>
      </c>
      <c r="B2152" s="1" t="str">
        <f>IF(A2152="","",LEFT('[1]OFD Query'!C2152,FIND(" ",'[1]OFD Query'!C2152)-1))</f>
        <v>Dropship</v>
      </c>
      <c r="C2152" s="1" t="str">
        <f>IF(A2152="","",'[1]OFD Query'!F2152)</f>
        <v>C2103730101</v>
      </c>
      <c r="D2152" s="1" t="str">
        <f>IFERROR(VLOOKUP(C2152,Sheet2!A:B,2,0),"")</f>
        <v>SHEIN</v>
      </c>
      <c r="E2152" s="1" t="str">
        <f>IF(A2152="","",'[1]OFD Query'!I2152)</f>
        <v>Out For Delivery</v>
      </c>
      <c r="F2152" s="1" t="str">
        <f t="shared" si="34"/>
        <v>MAK-2</v>
      </c>
      <c r="G2152" s="6" t="str" cm="1">
        <f t="array" ref="G2152">IFERROR(_xlfn.IFS(A2152="","",'[1]OFD Query'!N2152="","Fresh"),'[1]OFD Query'!N2152)</f>
        <v>Reschedule</v>
      </c>
      <c r="H2152" s="6" t="str" cm="1">
        <f t="array" ref="H2152">IFERROR(_xlfn.IFS(B2152="","",'[1]OFD Query'!O2152="","Fresh"),'[1]OFD Query'!O2152)</f>
        <v>Schedule for future</v>
      </c>
      <c r="I2152" s="1" t="str">
        <f>IF(A2152="","",'[1]OFD Query'!W2152)</f>
        <v>D21012065701</v>
      </c>
      <c r="J2152" s="1" t="str">
        <f>IF(A2152="","",'[1]OFD Query'!X2152)</f>
        <v>AFKAR-Sabiu Gambo sali</v>
      </c>
      <c r="K2152" s="1" t="str">
        <f>IF(A2152="","",'[1]OFD Query'!AL2152)</f>
        <v>Al Umrah Al Jadidah</v>
      </c>
      <c r="L2152" s="6">
        <f>IF(A2152="","",'[1]OFD Query'!AO2152)</f>
        <v>0</v>
      </c>
      <c r="M2152" s="1" t="str" cm="1">
        <f t="array" ref="M2152">_xlfn.IFS(L2152="","",L2152=0,"PPD",L2152&gt;0,"COD")</f>
        <v>PPD</v>
      </c>
      <c r="N2152" s="1" t="str" cm="1">
        <f t="array" ref="N2152">_xlfn.IFS(A2152="","",L2152=0,M2152,L2152&lt;100,"&lt;100",L2152&lt;200,"&lt;200",L2152&lt;500,"&lt;500",L2152&lt;1000,"&lt;1000",L2152&gt;1000,"Above 1K")</f>
        <v>PPD</v>
      </c>
      <c r="O2152" s="6">
        <f>IF(A2152="","",'[1]OFD Query'!CB2152)</f>
        <v>3</v>
      </c>
      <c r="P2152" s="1" t="str">
        <f>IF(A2152="","",'[1]OFD Query'!CJ2152)</f>
        <v>POUCH</v>
      </c>
      <c r="Q2152" s="1" t="str" cm="1">
        <f t="array" ref="Q2152">IFERROR(_xlfn.IFS(A2152="","",O2152=0,"TRUE",AND(O2152=1,E2152="Out For Delivery"),"FALSE",O2152=1,"TRUE"),"FALSE")</f>
        <v>FALSE</v>
      </c>
      <c r="R2152" s="1" t="str">
        <f>'[1]OFD Query'!BT2152</f>
        <v>NO</v>
      </c>
    </row>
    <row r="2153" spans="1:18" x14ac:dyDescent="0.3">
      <c r="A2153" s="5" t="str">
        <f>IF(ISBLANK('[1]OFD Query'!A2153),"",'[1]OFD Query'!A2153)</f>
        <v>6062024923226</v>
      </c>
      <c r="B2153" s="1" t="str">
        <f>IF(A2153="","",LEFT('[1]OFD Query'!C2153,FIND(" ",'[1]OFD Query'!C2153)-1))</f>
        <v>Reverse</v>
      </c>
      <c r="C2153" s="1" t="str">
        <f>IF(A2153="","",'[1]OFD Query'!F2153)</f>
        <v>C2103719501</v>
      </c>
      <c r="D2153" s="1" t="str">
        <f>IFERROR(VLOOKUP(C2153,Sheet2!A:B,2,0),"")</f>
        <v>Fordeal SA Warehouse</v>
      </c>
      <c r="E2153" s="1" t="str">
        <f>IF(A2153="","",'[1]OFD Query'!I2153)</f>
        <v>Out For Delivery</v>
      </c>
      <c r="F2153" s="1" t="str">
        <f t="shared" si="34"/>
        <v>MAK-2</v>
      </c>
      <c r="G2153" s="6" t="str" cm="1">
        <f t="array" ref="G2153">IFERROR(_xlfn.IFS(A2153="","",'[1]OFD Query'!N2153="","Fresh"),'[1]OFD Query'!N2153)</f>
        <v>No Answer</v>
      </c>
      <c r="H2153" s="6" t="str" cm="1">
        <f t="array" ref="H2153">IFERROR(_xlfn.IFS(B2153="","",'[1]OFD Query'!O2153="","Fresh"),'[1]OFD Query'!O2153)</f>
        <v>Switched Off</v>
      </c>
      <c r="I2153" s="1" t="str">
        <f>IF(A2153="","",'[1]OFD Query'!W2153)</f>
        <v>D2109312501</v>
      </c>
      <c r="J2153" s="1" t="str">
        <f>IF(A2153="","",'[1]OFD Query'!X2153)</f>
        <v>Asim Nawaz Muhammad Nawaz</v>
      </c>
      <c r="K2153" s="1" t="str">
        <f>IF(A2153="","",'[1]OFD Query'!AL2153)</f>
        <v>Al Khansa</v>
      </c>
      <c r="L2153" s="6">
        <f>IF(A2153="","",'[1]OFD Query'!AO2153)</f>
        <v>0</v>
      </c>
      <c r="M2153" s="1" t="str" cm="1">
        <f t="array" ref="M2153">_xlfn.IFS(L2153="","",L2153=0,"PPD",L2153&gt;0,"COD")</f>
        <v>PPD</v>
      </c>
      <c r="N2153" s="1" t="str" cm="1">
        <f t="array" ref="N2153">_xlfn.IFS(A2153="","",L2153=0,M2153,L2153&lt;100,"&lt;100",L2153&lt;200,"&lt;200",L2153&lt;500,"&lt;500",L2153&lt;1000,"&lt;1000",L2153&gt;1000,"Above 1K")</f>
        <v>PPD</v>
      </c>
      <c r="O2153" s="6">
        <f>IF(A2153="","",'[1]OFD Query'!CB2153)</f>
        <v>2</v>
      </c>
      <c r="P2153" s="1" t="str">
        <f>IF(A2153="","",'[1]OFD Query'!CJ2153)</f>
        <v/>
      </c>
      <c r="Q2153" s="1" t="str" cm="1">
        <f t="array" ref="Q2153">IFERROR(_xlfn.IFS(A2153="","",O2153=0,"TRUE",AND(O2153=1,E2153="Out For Delivery"),"FALSE",O2153=1,"TRUE"),"FALSE")</f>
        <v>FALSE</v>
      </c>
      <c r="R2153" s="1" t="str">
        <f>'[1]OFD Query'!BT2153</f>
        <v>NO</v>
      </c>
    </row>
    <row r="2154" spans="1:18" x14ac:dyDescent="0.3">
      <c r="A2154" s="5" t="str">
        <f>IF(ISBLANK('[1]OFD Query'!A2154),"",'[1]OFD Query'!A2154)</f>
        <v>6062524835440</v>
      </c>
      <c r="B2154" s="1" t="str">
        <f>IF(A2154="","",LEFT('[1]OFD Query'!C2154,FIND(" ",'[1]OFD Query'!C2154)-1))</f>
        <v>Reverse</v>
      </c>
      <c r="C2154" s="1" t="str">
        <f>IF(A2154="","",'[1]OFD Query'!F2154)</f>
        <v>C21036226</v>
      </c>
      <c r="D2154" s="1" t="str">
        <f>IFERROR(VLOOKUP(C2154,Sheet2!A:B,2,0),"")</f>
        <v>SHEIN</v>
      </c>
      <c r="E2154" s="1" t="str">
        <f>IF(A2154="","",'[1]OFD Query'!I2154)</f>
        <v>Out For Delivery</v>
      </c>
      <c r="F2154" s="1" t="str">
        <f t="shared" si="34"/>
        <v>MAK-2</v>
      </c>
      <c r="G2154" s="6" t="str" cm="1">
        <f t="array" ref="G2154">IFERROR(_xlfn.IFS(A2154="","",'[1]OFD Query'!N2154="","Fresh"),'[1]OFD Query'!N2154)</f>
        <v>Reschedule</v>
      </c>
      <c r="H2154" s="6" t="str" cm="1">
        <f t="array" ref="H2154">IFERROR(_xlfn.IFS(B2154="","",'[1]OFD Query'!O2154="","Fresh"),'[1]OFD Query'!O2154)</f>
        <v>Schedule for future</v>
      </c>
      <c r="I2154" s="1" t="str">
        <f>IF(A2154="","",'[1]OFD Query'!W2154)</f>
        <v>D2109312501</v>
      </c>
      <c r="J2154" s="1" t="str">
        <f>IF(A2154="","",'[1]OFD Query'!X2154)</f>
        <v>Asim Nawaz Muhammad Nawaz</v>
      </c>
      <c r="K2154" s="1" t="str">
        <f>IF(A2154="","",'[1]OFD Query'!AL2154)</f>
        <v>Al Khansa</v>
      </c>
      <c r="L2154" s="6">
        <f>IF(A2154="","",'[1]OFD Query'!AO2154)</f>
        <v>0</v>
      </c>
      <c r="M2154" s="1" t="str" cm="1">
        <f t="array" ref="M2154">_xlfn.IFS(L2154="","",L2154=0,"PPD",L2154&gt;0,"COD")</f>
        <v>PPD</v>
      </c>
      <c r="N2154" s="1" t="str" cm="1">
        <f t="array" ref="N2154">_xlfn.IFS(A2154="","",L2154=0,M2154,L2154&lt;100,"&lt;100",L2154&lt;200,"&lt;200",L2154&lt;500,"&lt;500",L2154&lt;1000,"&lt;1000",L2154&gt;1000,"Above 1K")</f>
        <v>PPD</v>
      </c>
      <c r="O2154" s="6">
        <f>IF(A2154="","",'[1]OFD Query'!CB2154)</f>
        <v>1</v>
      </c>
      <c r="P2154" s="1" t="str">
        <f>IF(A2154="","",'[1]OFD Query'!CJ2154)</f>
        <v/>
      </c>
      <c r="Q2154" s="1" t="str" cm="1">
        <f t="array" ref="Q2154">IFERROR(_xlfn.IFS(A2154="","",O2154=0,"TRUE",AND(O2154=1,E2154="Out For Delivery"),"FALSE",O2154=1,"TRUE"),"FALSE")</f>
        <v>FALSE</v>
      </c>
      <c r="R2154" s="1" t="str">
        <f>'[1]OFD Query'!BT2154</f>
        <v>NO</v>
      </c>
    </row>
    <row r="2155" spans="1:18" x14ac:dyDescent="0.3">
      <c r="A2155" s="5" t="str">
        <f>IF(ISBLANK('[1]OFD Query'!A2155),"",'[1]OFD Query'!A2155)</f>
        <v>6061324733219</v>
      </c>
      <c r="B2155" s="1" t="str">
        <f>IF(A2155="","",LEFT('[1]OFD Query'!C2155,FIND(" ",'[1]OFD Query'!C2155)-1))</f>
        <v>Dropship</v>
      </c>
      <c r="C2155" s="1" t="str">
        <f>IF(A2155="","",'[1]OFD Query'!F2155)</f>
        <v>C2103730101</v>
      </c>
      <c r="D2155" s="1" t="str">
        <f>IFERROR(VLOOKUP(C2155,Sheet2!A:B,2,0),"")</f>
        <v>SHEIN</v>
      </c>
      <c r="E2155" s="1" t="str">
        <f>IF(A2155="","",'[1]OFD Query'!I2155)</f>
        <v>Out For Delivery</v>
      </c>
      <c r="F2155" s="1" t="str">
        <f t="shared" si="34"/>
        <v>MAK-2</v>
      </c>
      <c r="G2155" s="6" t="str" cm="1">
        <f t="array" ref="G2155">IFERROR(_xlfn.IFS(A2155="","",'[1]OFD Query'!N2155="","Fresh"),'[1]OFD Query'!N2155)</f>
        <v>Reschedule</v>
      </c>
      <c r="H2155" s="6" t="str" cm="1">
        <f t="array" ref="H2155">IFERROR(_xlfn.IFS(B2155="","",'[1]OFD Query'!O2155="","Fresh"),'[1]OFD Query'!O2155)</f>
        <v>Schedule for future</v>
      </c>
      <c r="I2155" s="1" t="str">
        <f>IF(A2155="","",'[1]OFD Query'!W2155)</f>
        <v>D21012065701</v>
      </c>
      <c r="J2155" s="1" t="str">
        <f>IF(A2155="","",'[1]OFD Query'!X2155)</f>
        <v>AFKAR-Sabiu Gambo sali</v>
      </c>
      <c r="K2155" s="1" t="str">
        <f>IF(A2155="","",'[1]OFD Query'!AL2155)</f>
        <v>Al Umrah Al Jadidah</v>
      </c>
      <c r="L2155" s="6">
        <f>IF(A2155="","",'[1]OFD Query'!AO2155)</f>
        <v>320.14999999999998</v>
      </c>
      <c r="M2155" s="1" t="str" cm="1">
        <f t="array" ref="M2155">_xlfn.IFS(L2155="","",L2155=0,"PPD",L2155&gt;0,"COD")</f>
        <v>COD</v>
      </c>
      <c r="N2155" s="1" t="str" cm="1">
        <f t="array" ref="N2155">_xlfn.IFS(A2155="","",L2155=0,M2155,L2155&lt;100,"&lt;100",L2155&lt;200,"&lt;200",L2155&lt;500,"&lt;500",L2155&lt;1000,"&lt;1000",L2155&gt;1000,"Above 1K")</f>
        <v>&lt;500</v>
      </c>
      <c r="O2155" s="6">
        <f>IF(A2155="","",'[1]OFD Query'!CB2155)</f>
        <v>3</v>
      </c>
      <c r="P2155" s="1" t="str">
        <f>IF(A2155="","",'[1]OFD Query'!CJ2155)</f>
        <v>POUCH</v>
      </c>
      <c r="Q2155" s="1" t="str" cm="1">
        <f t="array" ref="Q2155">IFERROR(_xlfn.IFS(A2155="","",O2155=0,"TRUE",AND(O2155=1,E2155="Out For Delivery"),"FALSE",O2155=1,"TRUE"),"FALSE")</f>
        <v>FALSE</v>
      </c>
      <c r="R2155" s="1" t="str">
        <f>'[1]OFD Query'!BT2155</f>
        <v>NO</v>
      </c>
    </row>
    <row r="2156" spans="1:18" x14ac:dyDescent="0.3">
      <c r="A2156" s="5" t="str">
        <f>IF(ISBLANK('[1]OFD Query'!A2156),"",'[1]OFD Query'!A2156)</f>
        <v>6062224546910</v>
      </c>
      <c r="B2156" s="1" t="str">
        <f>IF(A2156="","",LEFT('[1]OFD Query'!C2156,FIND(" ",'[1]OFD Query'!C2156)-1))</f>
        <v>Dropship</v>
      </c>
      <c r="C2156" s="1" t="str">
        <f>IF(A2156="","",'[1]OFD Query'!F2156)</f>
        <v>C2103730101</v>
      </c>
      <c r="D2156" s="1" t="str">
        <f>IFERROR(VLOOKUP(C2156,Sheet2!A:B,2,0),"")</f>
        <v>SHEIN</v>
      </c>
      <c r="E2156" s="1" t="str">
        <f>IF(A2156="","",'[1]OFD Query'!I2156)</f>
        <v>Out For Delivery</v>
      </c>
      <c r="F2156" s="1" t="str">
        <f t="shared" si="34"/>
        <v>MAK-2</v>
      </c>
      <c r="G2156" s="6" t="str" cm="1">
        <f t="array" ref="G2156">IFERROR(_xlfn.IFS(A2156="","",'[1]OFD Query'!N2156="","Fresh"),'[1]OFD Query'!N2156)</f>
        <v>Fresh</v>
      </c>
      <c r="H2156" s="6" t="str" cm="1">
        <f t="array" ref="H2156">IFERROR(_xlfn.IFS(B2156="","",'[1]OFD Query'!O2156="","Fresh"),'[1]OFD Query'!O2156)</f>
        <v>Fresh</v>
      </c>
      <c r="I2156" s="1" t="str">
        <f>IF(A2156="","",'[1]OFD Query'!W2156)</f>
        <v>D21015036</v>
      </c>
      <c r="J2156" s="1" t="str">
        <f>IF(A2156="","",'[1]OFD Query'!X2156)</f>
        <v>Afkar H14 Abdullah Mustafizurehman</v>
      </c>
      <c r="K2156" s="1" t="str">
        <f>IF(A2156="","",'[1]OFD Query'!AL2156)</f>
        <v>Ar Rashidiyyah</v>
      </c>
      <c r="L2156" s="6">
        <f>IF(A2156="","",'[1]OFD Query'!AO2156)</f>
        <v>227.56</v>
      </c>
      <c r="M2156" s="1" t="str" cm="1">
        <f t="array" ref="M2156">_xlfn.IFS(L2156="","",L2156=0,"PPD",L2156&gt;0,"COD")</f>
        <v>COD</v>
      </c>
      <c r="N2156" s="1" t="str" cm="1">
        <f t="array" ref="N2156">_xlfn.IFS(A2156="","",L2156=0,M2156,L2156&lt;100,"&lt;100",L2156&lt;200,"&lt;200",L2156&lt;500,"&lt;500",L2156&lt;1000,"&lt;1000",L2156&gt;1000,"Above 1K")</f>
        <v>&lt;500</v>
      </c>
      <c r="O2156" s="6">
        <f>IF(A2156="","",'[1]OFD Query'!CB2156)</f>
        <v>0</v>
      </c>
      <c r="P2156" s="1" t="str">
        <f>IF(A2156="","",'[1]OFD Query'!CJ2156)</f>
        <v>POUCH</v>
      </c>
      <c r="Q2156" s="1" t="str" cm="1">
        <f t="array" ref="Q2156">IFERROR(_xlfn.IFS(A2156="","",O2156=0,"TRUE",AND(O2156=1,E2156="Out For Delivery"),"FALSE",O2156=1,"TRUE"),"FALSE")</f>
        <v>TRUE</v>
      </c>
      <c r="R2156" s="1" t="str">
        <f>'[1]OFD Query'!BT2156</f>
        <v>NO</v>
      </c>
    </row>
    <row r="2157" spans="1:18" x14ac:dyDescent="0.3">
      <c r="A2157" s="5" t="str">
        <f>IF(ISBLANK('[1]OFD Query'!A2157),"",'[1]OFD Query'!A2157)</f>
        <v>6062224656442</v>
      </c>
      <c r="B2157" s="1" t="str">
        <f>IF(A2157="","",LEFT('[1]OFD Query'!C2157,FIND(" ",'[1]OFD Query'!C2157)-1))</f>
        <v>Reverse</v>
      </c>
      <c r="C2157" s="1" t="str">
        <f>IF(A2157="","",'[1]OFD Query'!F2157)</f>
        <v>C2103791801</v>
      </c>
      <c r="D2157" s="1" t="str">
        <f>IFERROR(VLOOKUP(C2157,Sheet2!A:B,2,0),"")</f>
        <v>imile return warehouse</v>
      </c>
      <c r="E2157" s="1" t="str">
        <f>IF(A2157="","",'[1]OFD Query'!I2157)</f>
        <v>Successfully Returned</v>
      </c>
      <c r="F2157" s="1" t="str">
        <f t="shared" si="34"/>
        <v>MAK-2</v>
      </c>
      <c r="G2157" s="6" t="str" cm="1">
        <f t="array" ref="G2157">IFERROR(_xlfn.IFS(A2157="","",'[1]OFD Query'!N2157="","Fresh"),'[1]OFD Query'!N2157)</f>
        <v>Uncontactable</v>
      </c>
      <c r="H2157" s="6" t="str" cm="1">
        <f t="array" ref="H2157">IFERROR(_xlfn.IFS(B2157="","",'[1]OFD Query'!O2157="","Fresh"),'[1]OFD Query'!O2157)</f>
        <v>No Answer</v>
      </c>
      <c r="I2157" s="1" t="str">
        <f>IF(A2157="","",'[1]OFD Query'!W2157)</f>
        <v>D2109312501</v>
      </c>
      <c r="J2157" s="1" t="str">
        <f>IF(A2157="","",'[1]OFD Query'!X2157)</f>
        <v>Asim Nawaz Muhammad Nawaz</v>
      </c>
      <c r="K2157" s="1" t="str">
        <f>IF(A2157="","",'[1]OFD Query'!AL2157)</f>
        <v>Al Khansa</v>
      </c>
      <c r="L2157" s="6">
        <f>IF(A2157="","",'[1]OFD Query'!AO2157)</f>
        <v>0</v>
      </c>
      <c r="M2157" s="1" t="str" cm="1">
        <f t="array" ref="M2157">_xlfn.IFS(L2157="","",L2157=0,"PPD",L2157&gt;0,"COD")</f>
        <v>PPD</v>
      </c>
      <c r="N2157" s="1" t="str" cm="1">
        <f t="array" ref="N2157">_xlfn.IFS(A2157="","",L2157=0,M2157,L2157&lt;100,"&lt;100",L2157&lt;200,"&lt;200",L2157&lt;500,"&lt;500",L2157&lt;1000,"&lt;1000",L2157&gt;1000,"Above 1K")</f>
        <v>PPD</v>
      </c>
      <c r="O2157" s="6">
        <f>IF(A2157="","",'[1]OFD Query'!CB2157)</f>
        <v>1</v>
      </c>
      <c r="P2157" s="1" t="str">
        <f>IF(A2157="","",'[1]OFD Query'!CJ2157)</f>
        <v/>
      </c>
      <c r="Q2157" s="1" t="str" cm="1">
        <f t="array" ref="Q2157">IFERROR(_xlfn.IFS(A2157="","",O2157=0,"TRUE",AND(O2157=1,E2157="Out For Delivery"),"FALSE",O2157=1,"TRUE"),"FALSE")</f>
        <v>TRUE</v>
      </c>
      <c r="R2157" s="1" t="str">
        <f>'[1]OFD Query'!BT2157</f>
        <v>NO</v>
      </c>
    </row>
    <row r="2158" spans="1:18" x14ac:dyDescent="0.3">
      <c r="A2158" s="5" t="str">
        <f>IF(ISBLANK('[1]OFD Query'!A2158),"",'[1]OFD Query'!A2158)</f>
        <v>6061824162973</v>
      </c>
      <c r="B2158" s="1" t="str">
        <f>IF(A2158="","",LEFT('[1]OFD Query'!C2158,FIND(" ",'[1]OFD Query'!C2158)-1))</f>
        <v>Dropship</v>
      </c>
      <c r="C2158" s="1" t="str">
        <f>IF(A2158="","",'[1]OFD Query'!F2158)</f>
        <v>C2103716501</v>
      </c>
      <c r="D2158" s="1" t="str">
        <f>IFERROR(VLOOKUP(C2158,Sheet2!A:B,2,0),"")</f>
        <v>SHEIN</v>
      </c>
      <c r="E2158" s="1" t="str">
        <f>IF(A2158="","",'[1]OFD Query'!I2158)</f>
        <v>Out For Delivery</v>
      </c>
      <c r="F2158" s="1" t="str">
        <f t="shared" si="34"/>
        <v>MAK-2</v>
      </c>
      <c r="G2158" s="6" t="str" cm="1">
        <f t="array" ref="G2158">IFERROR(_xlfn.IFS(A2158="","",'[1]OFD Query'!N2158="","Fresh"),'[1]OFD Query'!N2158)</f>
        <v>Undelivered</v>
      </c>
      <c r="H2158" s="6" t="str" cm="1">
        <f t="array" ref="H2158">IFERROR(_xlfn.IFS(B2158="","",'[1]OFD Query'!O2158="","Fresh"),'[1]OFD Query'!O2158)</f>
        <v xml:space="preserve">NDR Condition, can not been scheduled </v>
      </c>
      <c r="I2158" s="1" t="str">
        <f>IF(A2158="","",'[1]OFD Query'!W2158)</f>
        <v>D2107533601</v>
      </c>
      <c r="J2158" s="1" t="str">
        <f>IF(A2158="","",'[1]OFD Query'!X2158)</f>
        <v xml:space="preserve">Afkar H9 Abdullah Muhammad </v>
      </c>
      <c r="K2158" s="1" t="str">
        <f>IF(A2158="","",'[1]OFD Query'!AL2158)</f>
        <v>Al Ju'ranah</v>
      </c>
      <c r="L2158" s="6">
        <f>IF(A2158="","",'[1]OFD Query'!AO2158)</f>
        <v>1415.86</v>
      </c>
      <c r="M2158" s="1" t="str" cm="1">
        <f t="array" ref="M2158">_xlfn.IFS(L2158="","",L2158=0,"PPD",L2158&gt;0,"COD")</f>
        <v>COD</v>
      </c>
      <c r="N2158" s="1" t="str" cm="1">
        <f t="array" ref="N2158">_xlfn.IFS(A2158="","",L2158=0,M2158,L2158&lt;100,"&lt;100",L2158&lt;200,"&lt;200",L2158&lt;500,"&lt;500",L2158&lt;1000,"&lt;1000",L2158&gt;1000,"Above 1K")</f>
        <v>Above 1K</v>
      </c>
      <c r="O2158" s="6">
        <f>IF(A2158="","",'[1]OFD Query'!CB2158)</f>
        <v>3</v>
      </c>
      <c r="P2158" s="1" t="str">
        <f>IF(A2158="","",'[1]OFD Query'!CJ2158)</f>
        <v>BOX</v>
      </c>
      <c r="Q2158" s="1" t="str" cm="1">
        <f t="array" ref="Q2158">IFERROR(_xlfn.IFS(A2158="","",O2158=0,"TRUE",AND(O2158=1,E2158="Out For Delivery"),"FALSE",O2158=1,"TRUE"),"FALSE")</f>
        <v>FALSE</v>
      </c>
      <c r="R2158" s="1" t="str">
        <f>'[1]OFD Query'!BT2158</f>
        <v>NO</v>
      </c>
    </row>
    <row r="2159" spans="1:18" x14ac:dyDescent="0.3">
      <c r="A2159" s="5" t="str">
        <f>IF(ISBLANK('[1]OFD Query'!A2159),"",'[1]OFD Query'!A2159)</f>
        <v>6062224808775</v>
      </c>
      <c r="B2159" s="1" t="str">
        <f>IF(A2159="","",LEFT('[1]OFD Query'!C2159,FIND(" ",'[1]OFD Query'!C2159)-1))</f>
        <v>Dropship</v>
      </c>
      <c r="C2159" s="1" t="str">
        <f>IF(A2159="","",'[1]OFD Query'!F2159)</f>
        <v>C2103730101</v>
      </c>
      <c r="D2159" s="1" t="str">
        <f>IFERROR(VLOOKUP(C2159,Sheet2!A:B,2,0),"")</f>
        <v>SHEIN</v>
      </c>
      <c r="E2159" s="1" t="str">
        <f>IF(A2159="","",'[1]OFD Query'!I2159)</f>
        <v>Out For Delivery</v>
      </c>
      <c r="F2159" s="1" t="str">
        <f t="shared" si="34"/>
        <v>MAK-2</v>
      </c>
      <c r="G2159" s="6" t="str" cm="1">
        <f t="array" ref="G2159">IFERROR(_xlfn.IFS(A2159="","",'[1]OFD Query'!N2159="","Fresh"),'[1]OFD Query'!N2159)</f>
        <v>Fresh</v>
      </c>
      <c r="H2159" s="6" t="str" cm="1">
        <f t="array" ref="H2159">IFERROR(_xlfn.IFS(B2159="","",'[1]OFD Query'!O2159="","Fresh"),'[1]OFD Query'!O2159)</f>
        <v>Fresh</v>
      </c>
      <c r="I2159" s="1" t="str">
        <f>IF(A2159="","",'[1]OFD Query'!W2159)</f>
        <v>D21015036</v>
      </c>
      <c r="J2159" s="1" t="str">
        <f>IF(A2159="","",'[1]OFD Query'!X2159)</f>
        <v>Afkar H14 Abdullah Mustafizurehman</v>
      </c>
      <c r="K2159" s="1" t="str">
        <f>IF(A2159="","",'[1]OFD Query'!AL2159)</f>
        <v>Ar Rashidiyyah</v>
      </c>
      <c r="L2159" s="6">
        <f>IF(A2159="","",'[1]OFD Query'!AO2159)</f>
        <v>260.31</v>
      </c>
      <c r="M2159" s="1" t="str" cm="1">
        <f t="array" ref="M2159">_xlfn.IFS(L2159="","",L2159=0,"PPD",L2159&gt;0,"COD")</f>
        <v>COD</v>
      </c>
      <c r="N2159" s="1" t="str" cm="1">
        <f t="array" ref="N2159">_xlfn.IFS(A2159="","",L2159=0,M2159,L2159&lt;100,"&lt;100",L2159&lt;200,"&lt;200",L2159&lt;500,"&lt;500",L2159&lt;1000,"&lt;1000",L2159&gt;1000,"Above 1K")</f>
        <v>&lt;500</v>
      </c>
      <c r="O2159" s="6">
        <f>IF(A2159="","",'[1]OFD Query'!CB2159)</f>
        <v>0</v>
      </c>
      <c r="P2159" s="1" t="str">
        <f>IF(A2159="","",'[1]OFD Query'!CJ2159)</f>
        <v>POUCH</v>
      </c>
      <c r="Q2159" s="1" t="str" cm="1">
        <f t="array" ref="Q2159">IFERROR(_xlfn.IFS(A2159="","",O2159=0,"TRUE",AND(O2159=1,E2159="Out For Delivery"),"FALSE",O2159=1,"TRUE"),"FALSE")</f>
        <v>TRUE</v>
      </c>
      <c r="R2159" s="1" t="str">
        <f>'[1]OFD Query'!BT2159</f>
        <v>NO</v>
      </c>
    </row>
    <row r="2160" spans="1:18" x14ac:dyDescent="0.3">
      <c r="A2160" s="5" t="str">
        <f>IF(ISBLANK('[1]OFD Query'!A2160),"",'[1]OFD Query'!A2160)</f>
        <v>6062224118476</v>
      </c>
      <c r="B2160" s="1" t="str">
        <f>IF(A2160="","",LEFT('[1]OFD Query'!C2160,FIND(" ",'[1]OFD Query'!C2160)-1))</f>
        <v>Reverse</v>
      </c>
      <c r="C2160" s="1" t="str">
        <f>IF(A2160="","",'[1]OFD Query'!F2160)</f>
        <v>C2103791801</v>
      </c>
      <c r="D2160" s="1" t="str">
        <f>IFERROR(VLOOKUP(C2160,Sheet2!A:B,2,0),"")</f>
        <v>imile return warehouse</v>
      </c>
      <c r="E2160" s="1" t="str">
        <f>IF(A2160="","",'[1]OFD Query'!I2160)</f>
        <v>Successfully Returned</v>
      </c>
      <c r="F2160" s="1" t="str">
        <f t="shared" si="34"/>
        <v>MAK-2</v>
      </c>
      <c r="G2160" s="6" t="str" cm="1">
        <f t="array" ref="G2160">IFERROR(_xlfn.IFS(A2160="","",'[1]OFD Query'!N2160="","Fresh"),'[1]OFD Query'!N2160)</f>
        <v>Uncontactable</v>
      </c>
      <c r="H2160" s="6" t="str" cm="1">
        <f t="array" ref="H2160">IFERROR(_xlfn.IFS(B2160="","",'[1]OFD Query'!O2160="","Fresh"),'[1]OFD Query'!O2160)</f>
        <v>No Answer</v>
      </c>
      <c r="I2160" s="1" t="str">
        <f>IF(A2160="","",'[1]OFD Query'!W2160)</f>
        <v>D2109312501</v>
      </c>
      <c r="J2160" s="1" t="str">
        <f>IF(A2160="","",'[1]OFD Query'!X2160)</f>
        <v>Asim Nawaz Muhammad Nawaz</v>
      </c>
      <c r="K2160" s="1" t="str">
        <f>IF(A2160="","",'[1]OFD Query'!AL2160)</f>
        <v>Al Khansa</v>
      </c>
      <c r="L2160" s="6">
        <f>IF(A2160="","",'[1]OFD Query'!AO2160)</f>
        <v>0</v>
      </c>
      <c r="M2160" s="1" t="str" cm="1">
        <f t="array" ref="M2160">_xlfn.IFS(L2160="","",L2160=0,"PPD",L2160&gt;0,"COD")</f>
        <v>PPD</v>
      </c>
      <c r="N2160" s="1" t="str" cm="1">
        <f t="array" ref="N2160">_xlfn.IFS(A2160="","",L2160=0,M2160,L2160&lt;100,"&lt;100",L2160&lt;200,"&lt;200",L2160&lt;500,"&lt;500",L2160&lt;1000,"&lt;1000",L2160&gt;1000,"Above 1K")</f>
        <v>PPD</v>
      </c>
      <c r="O2160" s="6">
        <f>IF(A2160="","",'[1]OFD Query'!CB2160)</f>
        <v>1</v>
      </c>
      <c r="P2160" s="1" t="str">
        <f>IF(A2160="","",'[1]OFD Query'!CJ2160)</f>
        <v/>
      </c>
      <c r="Q2160" s="1" t="str" cm="1">
        <f t="array" ref="Q2160">IFERROR(_xlfn.IFS(A2160="","",O2160=0,"TRUE",AND(O2160=1,E2160="Out For Delivery"),"FALSE",O2160=1,"TRUE"),"FALSE")</f>
        <v>TRUE</v>
      </c>
      <c r="R2160" s="1" t="str">
        <f>'[1]OFD Query'!BT2160</f>
        <v>NO</v>
      </c>
    </row>
    <row r="2161" spans="1:18" x14ac:dyDescent="0.3">
      <c r="A2161" s="5" t="str">
        <f>IF(ISBLANK('[1]OFD Query'!A2161),"",'[1]OFD Query'!A2161)</f>
        <v>6061724391851</v>
      </c>
      <c r="B2161" s="1" t="str">
        <f>IF(A2161="","",LEFT('[1]OFD Query'!C2161,FIND(" ",'[1]OFD Query'!C2161)-1))</f>
        <v>Dropship</v>
      </c>
      <c r="C2161" s="1" t="str">
        <f>IF(A2161="","",'[1]OFD Query'!F2161)</f>
        <v>C2103730101</v>
      </c>
      <c r="D2161" s="1" t="str">
        <f>IFERROR(VLOOKUP(C2161,Sheet2!A:B,2,0),"")</f>
        <v>SHEIN</v>
      </c>
      <c r="E2161" s="1" t="str">
        <f>IF(A2161="","",'[1]OFD Query'!I2161)</f>
        <v>Out For Delivery</v>
      </c>
      <c r="F2161" s="1" t="str">
        <f t="shared" si="34"/>
        <v>MAK-2</v>
      </c>
      <c r="G2161" s="6" t="str" cm="1">
        <f t="array" ref="G2161">IFERROR(_xlfn.IFS(A2161="","",'[1]OFD Query'!N2161="","Fresh"),'[1]OFD Query'!N2161)</f>
        <v>Reschedule</v>
      </c>
      <c r="H2161" s="6" t="str" cm="1">
        <f t="array" ref="H2161">IFERROR(_xlfn.IFS(B2161="","",'[1]OFD Query'!O2161="","Fresh"),'[1]OFD Query'!O2161)</f>
        <v>Schedule for future</v>
      </c>
      <c r="I2161" s="1" t="str">
        <f>IF(A2161="","",'[1]OFD Query'!W2161)</f>
        <v>D21012065701</v>
      </c>
      <c r="J2161" s="1" t="str">
        <f>IF(A2161="","",'[1]OFD Query'!X2161)</f>
        <v>AFKAR-Sabiu Gambo sali</v>
      </c>
      <c r="K2161" s="1" t="str">
        <f>IF(A2161="","",'[1]OFD Query'!AL2161)</f>
        <v>Al Umrah Al Jadidah</v>
      </c>
      <c r="L2161" s="6">
        <f>IF(A2161="","",'[1]OFD Query'!AO2161)</f>
        <v>138.05000000000001</v>
      </c>
      <c r="M2161" s="1" t="str" cm="1">
        <f t="array" ref="M2161">_xlfn.IFS(L2161="","",L2161=0,"PPD",L2161&gt;0,"COD")</f>
        <v>COD</v>
      </c>
      <c r="N2161" s="1" t="str" cm="1">
        <f t="array" ref="N2161">_xlfn.IFS(A2161="","",L2161=0,M2161,L2161&lt;100,"&lt;100",L2161&lt;200,"&lt;200",L2161&lt;500,"&lt;500",L2161&lt;1000,"&lt;1000",L2161&gt;1000,"Above 1K")</f>
        <v>&lt;200</v>
      </c>
      <c r="O2161" s="6">
        <f>IF(A2161="","",'[1]OFD Query'!CB2161)</f>
        <v>3</v>
      </c>
      <c r="P2161" s="1" t="str">
        <f>IF(A2161="","",'[1]OFD Query'!CJ2161)</f>
        <v>POUCH</v>
      </c>
      <c r="Q2161" s="1" t="str" cm="1">
        <f t="array" ref="Q2161">IFERROR(_xlfn.IFS(A2161="","",O2161=0,"TRUE",AND(O2161=1,E2161="Out For Delivery"),"FALSE",O2161=1,"TRUE"),"FALSE")</f>
        <v>FALSE</v>
      </c>
      <c r="R2161" s="1" t="str">
        <f>'[1]OFD Query'!BT2161</f>
        <v>NO</v>
      </c>
    </row>
    <row r="2162" spans="1:18" x14ac:dyDescent="0.3">
      <c r="A2162" s="5" t="str">
        <f>IF(ISBLANK('[1]OFD Query'!A2162),"",'[1]OFD Query'!A2162)</f>
        <v>6062124426244</v>
      </c>
      <c r="B2162" s="1" t="str">
        <f>IF(A2162="","",LEFT('[1]OFD Query'!C2162,FIND(" ",'[1]OFD Query'!C2162)-1))</f>
        <v>Dropship</v>
      </c>
      <c r="C2162" s="1" t="str">
        <f>IF(A2162="","",'[1]OFD Query'!F2162)</f>
        <v>C2103730101</v>
      </c>
      <c r="D2162" s="1" t="str">
        <f>IFERROR(VLOOKUP(C2162,Sheet2!A:B,2,0),"")</f>
        <v>SHEIN</v>
      </c>
      <c r="E2162" s="1" t="str">
        <f>IF(A2162="","",'[1]OFD Query'!I2162)</f>
        <v>Out For Delivery</v>
      </c>
      <c r="F2162" s="1" t="str">
        <f t="shared" si="34"/>
        <v>MAK-2</v>
      </c>
      <c r="G2162" s="6" t="str" cm="1">
        <f t="array" ref="G2162">IFERROR(_xlfn.IFS(A2162="","",'[1]OFD Query'!N2162="","Fresh"),'[1]OFD Query'!N2162)</f>
        <v>Reschedule</v>
      </c>
      <c r="H2162" s="6" t="str" cm="1">
        <f t="array" ref="H2162">IFERROR(_xlfn.IFS(B2162="","",'[1]OFD Query'!O2162="","Fresh"),'[1]OFD Query'!O2162)</f>
        <v>Schedule for future</v>
      </c>
      <c r="I2162" s="1" t="str">
        <f>IF(A2162="","",'[1]OFD Query'!W2162)</f>
        <v>D2107533601</v>
      </c>
      <c r="J2162" s="1" t="str">
        <f>IF(A2162="","",'[1]OFD Query'!X2162)</f>
        <v xml:space="preserve">Afkar H9 Abdullah Muhammad </v>
      </c>
      <c r="K2162" s="1" t="str">
        <f>IF(A2162="","",'[1]OFD Query'!AL2162)</f>
        <v>Al Ju'ranah</v>
      </c>
      <c r="L2162" s="6">
        <f>IF(A2162="","",'[1]OFD Query'!AO2162)</f>
        <v>838.21</v>
      </c>
      <c r="M2162" s="1" t="str" cm="1">
        <f t="array" ref="M2162">_xlfn.IFS(L2162="","",L2162=0,"PPD",L2162&gt;0,"COD")</f>
        <v>COD</v>
      </c>
      <c r="N2162" s="1" t="str" cm="1">
        <f t="array" ref="N2162">_xlfn.IFS(A2162="","",L2162=0,M2162,L2162&lt;100,"&lt;100",L2162&lt;200,"&lt;200",L2162&lt;500,"&lt;500",L2162&lt;1000,"&lt;1000",L2162&gt;1000,"Above 1K")</f>
        <v>&lt;1000</v>
      </c>
      <c r="O2162" s="6">
        <f>IF(A2162="","",'[1]OFD Query'!CB2162)</f>
        <v>1</v>
      </c>
      <c r="P2162" s="1" t="str">
        <f>IF(A2162="","",'[1]OFD Query'!CJ2162)</f>
        <v>BOX</v>
      </c>
      <c r="Q2162" s="1" t="str" cm="1">
        <f t="array" ref="Q2162">IFERROR(_xlfn.IFS(A2162="","",O2162=0,"TRUE",AND(O2162=1,E2162="Out For Delivery"),"FALSE",O2162=1,"TRUE"),"FALSE")</f>
        <v>FALSE</v>
      </c>
      <c r="R2162" s="1" t="str">
        <f>'[1]OFD Query'!BT2162</f>
        <v>NO</v>
      </c>
    </row>
    <row r="2163" spans="1:18" x14ac:dyDescent="0.3">
      <c r="A2163" s="5" t="str">
        <f>IF(ISBLANK('[1]OFD Query'!A2163),"",'[1]OFD Query'!A2163)</f>
        <v>6062024473758</v>
      </c>
      <c r="B2163" s="1" t="str">
        <f>IF(A2163="","",LEFT('[1]OFD Query'!C2163,FIND(" ",'[1]OFD Query'!C2163)-1))</f>
        <v>Reverse</v>
      </c>
      <c r="C2163" s="1" t="str">
        <f>IF(A2163="","",'[1]OFD Query'!F2163)</f>
        <v>C21036226</v>
      </c>
      <c r="D2163" s="1" t="str">
        <f>IFERROR(VLOOKUP(C2163,Sheet2!A:B,2,0),"")</f>
        <v>SHEIN</v>
      </c>
      <c r="E2163" s="1" t="str">
        <f>IF(A2163="","",'[1]OFD Query'!I2163)</f>
        <v>Out For Delivery</v>
      </c>
      <c r="F2163" s="1" t="str">
        <f t="shared" si="34"/>
        <v>MAK-2</v>
      </c>
      <c r="G2163" s="6" t="str" cm="1">
        <f t="array" ref="G2163">IFERROR(_xlfn.IFS(A2163="","",'[1]OFD Query'!N2163="","Fresh"),'[1]OFD Query'!N2163)</f>
        <v>No Answer</v>
      </c>
      <c r="H2163" s="6" t="str" cm="1">
        <f t="array" ref="H2163">IFERROR(_xlfn.IFS(B2163="","",'[1]OFD Query'!O2163="","Fresh"),'[1]OFD Query'!O2163)</f>
        <v>Switched Off</v>
      </c>
      <c r="I2163" s="1" t="str">
        <f>IF(A2163="","",'[1]OFD Query'!W2163)</f>
        <v>D2105536</v>
      </c>
      <c r="J2163" s="1" t="str">
        <f>IF(A2163="","",'[1]OFD Query'!X2163)</f>
        <v>Sauod Khedir Nemaz</v>
      </c>
      <c r="K2163" s="1" t="str">
        <f>IF(A2163="","",'[1]OFD Query'!AL2163)</f>
        <v>Al'usaylah</v>
      </c>
      <c r="L2163" s="6">
        <f>IF(A2163="","",'[1]OFD Query'!AO2163)</f>
        <v>0</v>
      </c>
      <c r="M2163" s="1" t="str" cm="1">
        <f t="array" ref="M2163">_xlfn.IFS(L2163="","",L2163=0,"PPD",L2163&gt;0,"COD")</f>
        <v>PPD</v>
      </c>
      <c r="N2163" s="1" t="str" cm="1">
        <f t="array" ref="N2163">_xlfn.IFS(A2163="","",L2163=0,M2163,L2163&lt;100,"&lt;100",L2163&lt;200,"&lt;200",L2163&lt;500,"&lt;500",L2163&lt;1000,"&lt;1000",L2163&gt;1000,"Above 1K")</f>
        <v>PPD</v>
      </c>
      <c r="O2163" s="6">
        <f>IF(A2163="","",'[1]OFD Query'!CB2163)</f>
        <v>2</v>
      </c>
      <c r="P2163" s="1" t="str">
        <f>IF(A2163="","",'[1]OFD Query'!CJ2163)</f>
        <v/>
      </c>
      <c r="Q2163" s="1" t="str" cm="1">
        <f t="array" ref="Q2163">IFERROR(_xlfn.IFS(A2163="","",O2163=0,"TRUE",AND(O2163=1,E2163="Out For Delivery"),"FALSE",O2163=1,"TRUE"),"FALSE")</f>
        <v>FALSE</v>
      </c>
      <c r="R2163" s="1" t="str">
        <f>'[1]OFD Query'!BT2163</f>
        <v>NO</v>
      </c>
    </row>
    <row r="2164" spans="1:18" x14ac:dyDescent="0.3">
      <c r="A2164" s="5" t="str">
        <f>IF(ISBLANK('[1]OFD Query'!A2164),"",'[1]OFD Query'!A2164)</f>
        <v>6061924246592</v>
      </c>
      <c r="B2164" s="1" t="str">
        <f>IF(A2164="","",LEFT('[1]OFD Query'!C2164,FIND(" ",'[1]OFD Query'!C2164)-1))</f>
        <v>Dropship</v>
      </c>
      <c r="C2164" s="1" t="str">
        <f>IF(A2164="","",'[1]OFD Query'!F2164)</f>
        <v>C2103730101</v>
      </c>
      <c r="D2164" s="1" t="str">
        <f>IFERROR(VLOOKUP(C2164,Sheet2!A:B,2,0),"")</f>
        <v>SHEIN</v>
      </c>
      <c r="E2164" s="1" t="str">
        <f>IF(A2164="","",'[1]OFD Query'!I2164)</f>
        <v>Out For Delivery</v>
      </c>
      <c r="F2164" s="1" t="str">
        <f t="shared" si="34"/>
        <v>MAK-2</v>
      </c>
      <c r="G2164" s="6" t="str" cm="1">
        <f t="array" ref="G2164">IFERROR(_xlfn.IFS(A2164="","",'[1]OFD Query'!N2164="","Fresh"),'[1]OFD Query'!N2164)</f>
        <v>Uncontactable</v>
      </c>
      <c r="H2164" s="6" t="str" cm="1">
        <f t="array" ref="H2164">IFERROR(_xlfn.IFS(B2164="","",'[1]OFD Query'!O2164="","Fresh"),'[1]OFD Query'!O2164)</f>
        <v xml:space="preserve"> No Answer</v>
      </c>
      <c r="I2164" s="1" t="str">
        <f>IF(A2164="","",'[1]OFD Query'!W2164)</f>
        <v>D21012065701</v>
      </c>
      <c r="J2164" s="1" t="str">
        <f>IF(A2164="","",'[1]OFD Query'!X2164)</f>
        <v>AFKAR-Sabiu Gambo sali</v>
      </c>
      <c r="K2164" s="1" t="str">
        <f>IF(A2164="","",'[1]OFD Query'!AL2164)</f>
        <v>Al Umrah Al Jadidah</v>
      </c>
      <c r="L2164" s="6">
        <f>IF(A2164="","",'[1]OFD Query'!AO2164)</f>
        <v>288.98</v>
      </c>
      <c r="M2164" s="1" t="str" cm="1">
        <f t="array" ref="M2164">_xlfn.IFS(L2164="","",L2164=0,"PPD",L2164&gt;0,"COD")</f>
        <v>COD</v>
      </c>
      <c r="N2164" s="1" t="str" cm="1">
        <f t="array" ref="N2164">_xlfn.IFS(A2164="","",L2164=0,M2164,L2164&lt;100,"&lt;100",L2164&lt;200,"&lt;200",L2164&lt;500,"&lt;500",L2164&lt;1000,"&lt;1000",L2164&gt;1000,"Above 1K")</f>
        <v>&lt;500</v>
      </c>
      <c r="O2164" s="6">
        <f>IF(A2164="","",'[1]OFD Query'!CB2164)</f>
        <v>1</v>
      </c>
      <c r="P2164" s="1" t="str">
        <f>IF(A2164="","",'[1]OFD Query'!CJ2164)</f>
        <v>POUCH</v>
      </c>
      <c r="Q2164" s="1" t="str" cm="1">
        <f t="array" ref="Q2164">IFERROR(_xlfn.IFS(A2164="","",O2164=0,"TRUE",AND(O2164=1,E2164="Out For Delivery"),"FALSE",O2164=1,"TRUE"),"FALSE")</f>
        <v>FALSE</v>
      </c>
      <c r="R2164" s="1" t="str">
        <f>'[1]OFD Query'!BT2164</f>
        <v>NO</v>
      </c>
    </row>
    <row r="2165" spans="1:18" x14ac:dyDescent="0.3">
      <c r="A2165" s="5" t="str">
        <f>IF(ISBLANK('[1]OFD Query'!A2165),"",'[1]OFD Query'!A2165)</f>
        <v>6062424516088</v>
      </c>
      <c r="B2165" s="1" t="str">
        <f>IF(A2165="","",LEFT('[1]OFD Query'!C2165,FIND(" ",'[1]OFD Query'!C2165)-1))</f>
        <v>Dropship</v>
      </c>
      <c r="C2165" s="1" t="str">
        <f>IF(A2165="","",'[1]OFD Query'!F2165)</f>
        <v>C2107346</v>
      </c>
      <c r="D2165" s="1" t="str">
        <f>IFERROR(VLOOKUP(C2165,Sheet2!A:B,2,0),"")</f>
        <v>QuickSilver</v>
      </c>
      <c r="E2165" s="1" t="str">
        <f>IF(A2165="","",'[1]OFD Query'!I2165)</f>
        <v>Out For Delivery</v>
      </c>
      <c r="F2165" s="1" t="str">
        <f t="shared" si="34"/>
        <v>MAK-2</v>
      </c>
      <c r="G2165" s="6" t="str" cm="1">
        <f t="array" ref="G2165">IFERROR(_xlfn.IFS(A2165="","",'[1]OFD Query'!N2165="","Fresh"),'[1]OFD Query'!N2165)</f>
        <v>Fresh</v>
      </c>
      <c r="H2165" s="6" t="str" cm="1">
        <f t="array" ref="H2165">IFERROR(_xlfn.IFS(B2165="","",'[1]OFD Query'!O2165="","Fresh"),'[1]OFD Query'!O2165)</f>
        <v>Fresh</v>
      </c>
      <c r="I2165" s="1" t="str">
        <f>IF(A2165="","",'[1]OFD Query'!W2165)</f>
        <v>D21015036</v>
      </c>
      <c r="J2165" s="1" t="str">
        <f>IF(A2165="","",'[1]OFD Query'!X2165)</f>
        <v>Afkar H14 Abdullah Mustafizurehman</v>
      </c>
      <c r="K2165" s="1" t="str">
        <f>IF(A2165="","",'[1]OFD Query'!AL2165)</f>
        <v>Ar Rashidiyyah</v>
      </c>
      <c r="L2165" s="6">
        <f>IF(A2165="","",'[1]OFD Query'!AO2165)</f>
        <v>400</v>
      </c>
      <c r="M2165" s="1" t="str" cm="1">
        <f t="array" ref="M2165">_xlfn.IFS(L2165="","",L2165=0,"PPD",L2165&gt;0,"COD")</f>
        <v>COD</v>
      </c>
      <c r="N2165" s="1" t="str" cm="1">
        <f t="array" ref="N2165">_xlfn.IFS(A2165="","",L2165=0,M2165,L2165&lt;100,"&lt;100",L2165&lt;200,"&lt;200",L2165&lt;500,"&lt;500",L2165&lt;1000,"&lt;1000",L2165&gt;1000,"Above 1K")</f>
        <v>&lt;500</v>
      </c>
      <c r="O2165" s="6">
        <f>IF(A2165="","",'[1]OFD Query'!CB2165)</f>
        <v>0</v>
      </c>
      <c r="P2165" s="1" t="str">
        <f>IF(A2165="","",'[1]OFD Query'!CJ2165)</f>
        <v/>
      </c>
      <c r="Q2165" s="1" t="str" cm="1">
        <f t="array" ref="Q2165">IFERROR(_xlfn.IFS(A2165="","",O2165=0,"TRUE",AND(O2165=1,E2165="Out For Delivery"),"FALSE",O2165=1,"TRUE"),"FALSE")</f>
        <v>TRUE</v>
      </c>
      <c r="R2165" s="1" t="str">
        <f>'[1]OFD Query'!BT2165</f>
        <v>NO</v>
      </c>
    </row>
    <row r="2166" spans="1:18" x14ac:dyDescent="0.3">
      <c r="A2166" s="5" t="str">
        <f>IF(ISBLANK('[1]OFD Query'!A2166),"",'[1]OFD Query'!A2166)</f>
        <v>6062024382811</v>
      </c>
      <c r="B2166" s="1" t="str">
        <f>IF(A2166="","",LEFT('[1]OFD Query'!C2166,FIND(" ",'[1]OFD Query'!C2166)-1))</f>
        <v>Reverse</v>
      </c>
      <c r="C2166" s="1" t="str">
        <f>IF(A2166="","",'[1]OFD Query'!F2166)</f>
        <v>C21036226</v>
      </c>
      <c r="D2166" s="1" t="str">
        <f>IFERROR(VLOOKUP(C2166,Sheet2!A:B,2,0),"")</f>
        <v>SHEIN</v>
      </c>
      <c r="E2166" s="1" t="str">
        <f>IF(A2166="","",'[1]OFD Query'!I2166)</f>
        <v>Out For Delivery</v>
      </c>
      <c r="F2166" s="1" t="str">
        <f t="shared" si="34"/>
        <v>MAK-2</v>
      </c>
      <c r="G2166" s="6" t="str" cm="1">
        <f t="array" ref="G2166">IFERROR(_xlfn.IFS(A2166="","",'[1]OFD Query'!N2166="","Fresh"),'[1]OFD Query'!N2166)</f>
        <v>No Answer</v>
      </c>
      <c r="H2166" s="6" t="str" cm="1">
        <f t="array" ref="H2166">IFERROR(_xlfn.IFS(B2166="","",'[1]OFD Query'!O2166="","Fresh"),'[1]OFD Query'!O2166)</f>
        <v>Switched Off</v>
      </c>
      <c r="I2166" s="1" t="str">
        <f>IF(A2166="","",'[1]OFD Query'!W2166)</f>
        <v>D2105536</v>
      </c>
      <c r="J2166" s="1" t="str">
        <f>IF(A2166="","",'[1]OFD Query'!X2166)</f>
        <v>Sauod Khedir Nemaz</v>
      </c>
      <c r="K2166" s="1" t="str">
        <f>IF(A2166="","",'[1]OFD Query'!AL2166)</f>
        <v>Al'usaylah</v>
      </c>
      <c r="L2166" s="6">
        <f>IF(A2166="","",'[1]OFD Query'!AO2166)</f>
        <v>0</v>
      </c>
      <c r="M2166" s="1" t="str" cm="1">
        <f t="array" ref="M2166">_xlfn.IFS(L2166="","",L2166=0,"PPD",L2166&gt;0,"COD")</f>
        <v>PPD</v>
      </c>
      <c r="N2166" s="1" t="str" cm="1">
        <f t="array" ref="N2166">_xlfn.IFS(A2166="","",L2166=0,M2166,L2166&lt;100,"&lt;100",L2166&lt;200,"&lt;200",L2166&lt;500,"&lt;500",L2166&lt;1000,"&lt;1000",L2166&gt;1000,"Above 1K")</f>
        <v>PPD</v>
      </c>
      <c r="O2166" s="6">
        <f>IF(A2166="","",'[1]OFD Query'!CB2166)</f>
        <v>2</v>
      </c>
      <c r="P2166" s="1" t="str">
        <f>IF(A2166="","",'[1]OFD Query'!CJ2166)</f>
        <v/>
      </c>
      <c r="Q2166" s="1" t="str" cm="1">
        <f t="array" ref="Q2166">IFERROR(_xlfn.IFS(A2166="","",O2166=0,"TRUE",AND(O2166=1,E2166="Out For Delivery"),"FALSE",O2166=1,"TRUE"),"FALSE")</f>
        <v>FALSE</v>
      </c>
      <c r="R2166" s="1" t="str">
        <f>'[1]OFD Query'!BT2166</f>
        <v>NO</v>
      </c>
    </row>
    <row r="2167" spans="1:18" x14ac:dyDescent="0.3">
      <c r="A2167" s="5" t="str">
        <f>IF(ISBLANK('[1]OFD Query'!A2167),"",'[1]OFD Query'!A2167)</f>
        <v>6062624147033</v>
      </c>
      <c r="B2167" s="1" t="str">
        <f>IF(A2167="","",LEFT('[1]OFD Query'!C2167,FIND(" ",'[1]OFD Query'!C2167)-1))</f>
        <v>Reverse</v>
      </c>
      <c r="C2167" s="1" t="str">
        <f>IF(A2167="","",'[1]OFD Query'!F2167)</f>
        <v>C21036226</v>
      </c>
      <c r="D2167" s="1" t="str">
        <f>IFERROR(VLOOKUP(C2167,Sheet2!A:B,2,0),"")</f>
        <v>SHEIN</v>
      </c>
      <c r="E2167" s="1" t="str">
        <f>IF(A2167="","",'[1]OFD Query'!I2167)</f>
        <v>Out For Delivery</v>
      </c>
      <c r="F2167" s="1" t="str">
        <f t="shared" si="34"/>
        <v>MAK-2</v>
      </c>
      <c r="G2167" s="6" t="str" cm="1">
        <f t="array" ref="G2167">IFERROR(_xlfn.IFS(A2167="","",'[1]OFD Query'!N2167="","Fresh"),'[1]OFD Query'!N2167)</f>
        <v>Fresh</v>
      </c>
      <c r="H2167" s="6" t="str" cm="1">
        <f t="array" ref="H2167">IFERROR(_xlfn.IFS(B2167="","",'[1]OFD Query'!O2167="","Fresh"),'[1]OFD Query'!O2167)</f>
        <v>Fresh</v>
      </c>
      <c r="I2167" s="1" t="str">
        <f>IF(A2167="","",'[1]OFD Query'!W2167)</f>
        <v>D2109312501</v>
      </c>
      <c r="J2167" s="1" t="str">
        <f>IF(A2167="","",'[1]OFD Query'!X2167)</f>
        <v>Asim Nawaz Muhammad Nawaz</v>
      </c>
      <c r="K2167" s="1" t="str">
        <f>IF(A2167="","",'[1]OFD Query'!AL2167)</f>
        <v>Al Khansa</v>
      </c>
      <c r="L2167" s="6">
        <f>IF(A2167="","",'[1]OFD Query'!AO2167)</f>
        <v>0</v>
      </c>
      <c r="M2167" s="1" t="str" cm="1">
        <f t="array" ref="M2167">_xlfn.IFS(L2167="","",L2167=0,"PPD",L2167&gt;0,"COD")</f>
        <v>PPD</v>
      </c>
      <c r="N2167" s="1" t="str" cm="1">
        <f t="array" ref="N2167">_xlfn.IFS(A2167="","",L2167=0,M2167,L2167&lt;100,"&lt;100",L2167&lt;200,"&lt;200",L2167&lt;500,"&lt;500",L2167&lt;1000,"&lt;1000",L2167&gt;1000,"Above 1K")</f>
        <v>PPD</v>
      </c>
      <c r="O2167" s="6">
        <f>IF(A2167="","",'[1]OFD Query'!CB2167)</f>
        <v>0</v>
      </c>
      <c r="P2167" s="1" t="str">
        <f>IF(A2167="","",'[1]OFD Query'!CJ2167)</f>
        <v/>
      </c>
      <c r="Q2167" s="1" t="str" cm="1">
        <f t="array" ref="Q2167">IFERROR(_xlfn.IFS(A2167="","",O2167=0,"TRUE",AND(O2167=1,E2167="Out For Delivery"),"FALSE",O2167=1,"TRUE"),"FALSE")</f>
        <v>TRUE</v>
      </c>
      <c r="R2167" s="1" t="str">
        <f>'[1]OFD Query'!BT2167</f>
        <v>NO</v>
      </c>
    </row>
    <row r="2168" spans="1:18" x14ac:dyDescent="0.3">
      <c r="A2168" s="5" t="str">
        <f>IF(ISBLANK('[1]OFD Query'!A2168),"",'[1]OFD Query'!A2168)</f>
        <v>6062324168079</v>
      </c>
      <c r="B2168" s="1" t="str">
        <f>IF(A2168="","",LEFT('[1]OFD Query'!C2168,FIND(" ",'[1]OFD Query'!C2168)-1))</f>
        <v>Reverse</v>
      </c>
      <c r="C2168" s="1" t="str">
        <f>IF(A2168="","",'[1]OFD Query'!F2168)</f>
        <v>C21036226</v>
      </c>
      <c r="D2168" s="1" t="str">
        <f>IFERROR(VLOOKUP(C2168,Sheet2!A:B,2,0),"")</f>
        <v>SHEIN</v>
      </c>
      <c r="E2168" s="1" t="str">
        <f>IF(A2168="","",'[1]OFD Query'!I2168)</f>
        <v>Out For Delivery</v>
      </c>
      <c r="F2168" s="1" t="str">
        <f t="shared" si="34"/>
        <v>MAK-2</v>
      </c>
      <c r="G2168" s="6" t="str" cm="1">
        <f t="array" ref="G2168">IFERROR(_xlfn.IFS(A2168="","",'[1]OFD Query'!N2168="","Fresh"),'[1]OFD Query'!N2168)</f>
        <v>Undelivered</v>
      </c>
      <c r="H2168" s="6" t="str" cm="1">
        <f t="array" ref="H2168">IFERROR(_xlfn.IFS(B2168="","",'[1]OFD Query'!O2168="","Fresh"),'[1]OFD Query'!O2168)</f>
        <v xml:space="preserve">NDR Condition, can not been scheduled </v>
      </c>
      <c r="I2168" s="1" t="str">
        <f>IF(A2168="","",'[1]OFD Query'!W2168)</f>
        <v>D2105536</v>
      </c>
      <c r="J2168" s="1" t="str">
        <f>IF(A2168="","",'[1]OFD Query'!X2168)</f>
        <v>Sauod Khedir Nemaz</v>
      </c>
      <c r="K2168" s="1" t="str">
        <f>IF(A2168="","",'[1]OFD Query'!AL2168)</f>
        <v>Al'usaylah</v>
      </c>
      <c r="L2168" s="6">
        <f>IF(A2168="","",'[1]OFD Query'!AO2168)</f>
        <v>0</v>
      </c>
      <c r="M2168" s="1" t="str" cm="1">
        <f t="array" ref="M2168">_xlfn.IFS(L2168="","",L2168=0,"PPD",L2168&gt;0,"COD")</f>
        <v>PPD</v>
      </c>
      <c r="N2168" s="1" t="str" cm="1">
        <f t="array" ref="N2168">_xlfn.IFS(A2168="","",L2168=0,M2168,L2168&lt;100,"&lt;100",L2168&lt;200,"&lt;200",L2168&lt;500,"&lt;500",L2168&lt;1000,"&lt;1000",L2168&gt;1000,"Above 1K")</f>
        <v>PPD</v>
      </c>
      <c r="O2168" s="6">
        <f>IF(A2168="","",'[1]OFD Query'!CB2168)</f>
        <v>2</v>
      </c>
      <c r="P2168" s="1" t="str">
        <f>IF(A2168="","",'[1]OFD Query'!CJ2168)</f>
        <v/>
      </c>
      <c r="Q2168" s="1" t="str" cm="1">
        <f t="array" ref="Q2168">IFERROR(_xlfn.IFS(A2168="","",O2168=0,"TRUE",AND(O2168=1,E2168="Out For Delivery"),"FALSE",O2168=1,"TRUE"),"FALSE")</f>
        <v>FALSE</v>
      </c>
      <c r="R2168" s="1" t="str">
        <f>'[1]OFD Query'!BT2168</f>
        <v>NO</v>
      </c>
    </row>
    <row r="2169" spans="1:18" x14ac:dyDescent="0.3">
      <c r="A2169" s="5" t="str">
        <f>IF(ISBLANK('[1]OFD Query'!A2169),"",'[1]OFD Query'!A2169)</f>
        <v>6062324205615</v>
      </c>
      <c r="B2169" s="1" t="str">
        <f>IF(A2169="","",LEFT('[1]OFD Query'!C2169,FIND(" ",'[1]OFD Query'!C2169)-1))</f>
        <v>Reverse</v>
      </c>
      <c r="C2169" s="1" t="str">
        <f>IF(A2169="","",'[1]OFD Query'!F2169)</f>
        <v>C21036226</v>
      </c>
      <c r="D2169" s="1" t="str">
        <f>IFERROR(VLOOKUP(C2169,Sheet2!A:B,2,0),"")</f>
        <v>SHEIN</v>
      </c>
      <c r="E2169" s="1" t="str">
        <f>IF(A2169="","",'[1]OFD Query'!I2169)</f>
        <v>Out For Delivery</v>
      </c>
      <c r="F2169" s="1" t="str">
        <f t="shared" si="34"/>
        <v>MAK-2</v>
      </c>
      <c r="G2169" s="6" t="str" cm="1">
        <f t="array" ref="G2169">IFERROR(_xlfn.IFS(A2169="","",'[1]OFD Query'!N2169="","Fresh"),'[1]OFD Query'!N2169)</f>
        <v>Reschedule</v>
      </c>
      <c r="H2169" s="6" t="str" cm="1">
        <f t="array" ref="H2169">IFERROR(_xlfn.IFS(B2169="","",'[1]OFD Query'!O2169="","Fresh"),'[1]OFD Query'!O2169)</f>
        <v>send schedule message</v>
      </c>
      <c r="I2169" s="1" t="str">
        <f>IF(A2169="","",'[1]OFD Query'!W2169)</f>
        <v>D2105536</v>
      </c>
      <c r="J2169" s="1" t="str">
        <f>IF(A2169="","",'[1]OFD Query'!X2169)</f>
        <v>Sauod Khedir Nemaz</v>
      </c>
      <c r="K2169" s="1" t="str">
        <f>IF(A2169="","",'[1]OFD Query'!AL2169)</f>
        <v>Al'usaylah</v>
      </c>
      <c r="L2169" s="6">
        <f>IF(A2169="","",'[1]OFD Query'!AO2169)</f>
        <v>0</v>
      </c>
      <c r="M2169" s="1" t="str" cm="1">
        <f t="array" ref="M2169">_xlfn.IFS(L2169="","",L2169=0,"PPD",L2169&gt;0,"COD")</f>
        <v>PPD</v>
      </c>
      <c r="N2169" s="1" t="str" cm="1">
        <f t="array" ref="N2169">_xlfn.IFS(A2169="","",L2169=0,M2169,L2169&lt;100,"&lt;100",L2169&lt;200,"&lt;200",L2169&lt;500,"&lt;500",L2169&lt;1000,"&lt;1000",L2169&gt;1000,"Above 1K")</f>
        <v>PPD</v>
      </c>
      <c r="O2169" s="6">
        <f>IF(A2169="","",'[1]OFD Query'!CB2169)</f>
        <v>1</v>
      </c>
      <c r="P2169" s="1" t="str">
        <f>IF(A2169="","",'[1]OFD Query'!CJ2169)</f>
        <v/>
      </c>
      <c r="Q2169" s="1" t="str" cm="1">
        <f t="array" ref="Q2169">IFERROR(_xlfn.IFS(A2169="","",O2169=0,"TRUE",AND(O2169=1,E2169="Out For Delivery"),"FALSE",O2169=1,"TRUE"),"FALSE")</f>
        <v>FALSE</v>
      </c>
      <c r="R2169" s="1" t="str">
        <f>'[1]OFD Query'!BT2169</f>
        <v>NO</v>
      </c>
    </row>
    <row r="2170" spans="1:18" x14ac:dyDescent="0.3">
      <c r="A2170" s="5" t="str">
        <f>IF(ISBLANK('[1]OFD Query'!A2170),"",'[1]OFD Query'!A2170)</f>
        <v>6062224505894</v>
      </c>
      <c r="B2170" s="1" t="str">
        <f>IF(A2170="","",LEFT('[1]OFD Query'!C2170,FIND(" ",'[1]OFD Query'!C2170)-1))</f>
        <v>Dropship</v>
      </c>
      <c r="C2170" s="1" t="str">
        <f>IF(A2170="","",'[1]OFD Query'!F2170)</f>
        <v>C2103730101</v>
      </c>
      <c r="D2170" s="1" t="str">
        <f>IFERROR(VLOOKUP(C2170,Sheet2!A:B,2,0),"")</f>
        <v>SHEIN</v>
      </c>
      <c r="E2170" s="1" t="str">
        <f>IF(A2170="","",'[1]OFD Query'!I2170)</f>
        <v>Out For Delivery</v>
      </c>
      <c r="F2170" s="1" t="str">
        <f t="shared" si="34"/>
        <v>MAK-2</v>
      </c>
      <c r="G2170" s="6" t="str" cm="1">
        <f t="array" ref="G2170">IFERROR(_xlfn.IFS(A2170="","",'[1]OFD Query'!N2170="","Fresh"),'[1]OFD Query'!N2170)</f>
        <v>Fresh</v>
      </c>
      <c r="H2170" s="6" t="str" cm="1">
        <f t="array" ref="H2170">IFERROR(_xlfn.IFS(B2170="","",'[1]OFD Query'!O2170="","Fresh"),'[1]OFD Query'!O2170)</f>
        <v>Fresh</v>
      </c>
      <c r="I2170" s="1" t="str">
        <f>IF(A2170="","",'[1]OFD Query'!W2170)</f>
        <v>D21015036</v>
      </c>
      <c r="J2170" s="1" t="str">
        <f>IF(A2170="","",'[1]OFD Query'!X2170)</f>
        <v>Afkar H14 Abdullah Mustafizurehman</v>
      </c>
      <c r="K2170" s="1" t="str">
        <f>IF(A2170="","",'[1]OFD Query'!AL2170)</f>
        <v>Ar Rashidiyyah</v>
      </c>
      <c r="L2170" s="6">
        <f>IF(A2170="","",'[1]OFD Query'!AO2170)</f>
        <v>0</v>
      </c>
      <c r="M2170" s="1" t="str" cm="1">
        <f t="array" ref="M2170">_xlfn.IFS(L2170="","",L2170=0,"PPD",L2170&gt;0,"COD")</f>
        <v>PPD</v>
      </c>
      <c r="N2170" s="1" t="str" cm="1">
        <f t="array" ref="N2170">_xlfn.IFS(A2170="","",L2170=0,M2170,L2170&lt;100,"&lt;100",L2170&lt;200,"&lt;200",L2170&lt;500,"&lt;500",L2170&lt;1000,"&lt;1000",L2170&gt;1000,"Above 1K")</f>
        <v>PPD</v>
      </c>
      <c r="O2170" s="6">
        <f>IF(A2170="","",'[1]OFD Query'!CB2170)</f>
        <v>0</v>
      </c>
      <c r="P2170" s="1" t="str">
        <f>IF(A2170="","",'[1]OFD Query'!CJ2170)</f>
        <v>POUCH</v>
      </c>
      <c r="Q2170" s="1" t="str" cm="1">
        <f t="array" ref="Q2170">IFERROR(_xlfn.IFS(A2170="","",O2170=0,"TRUE",AND(O2170=1,E2170="Out For Delivery"),"FALSE",O2170=1,"TRUE"),"FALSE")</f>
        <v>TRUE</v>
      </c>
      <c r="R2170" s="1" t="str">
        <f>'[1]OFD Query'!BT2170</f>
        <v>NO</v>
      </c>
    </row>
    <row r="2171" spans="1:18" x14ac:dyDescent="0.3">
      <c r="A2171" s="5" t="str">
        <f>IF(ISBLANK('[1]OFD Query'!A2171),"",'[1]OFD Query'!A2171)</f>
        <v>6062124383748</v>
      </c>
      <c r="B2171" s="1" t="str">
        <f>IF(A2171="","",LEFT('[1]OFD Query'!C2171,FIND(" ",'[1]OFD Query'!C2171)-1))</f>
        <v>Dropship</v>
      </c>
      <c r="C2171" s="1" t="str">
        <f>IF(A2171="","",'[1]OFD Query'!F2171)</f>
        <v>C21036593</v>
      </c>
      <c r="D2171" s="1" t="str">
        <f>IFERROR(VLOOKUP(C2171,Sheet2!A:B,2,0),"")</f>
        <v>Tiktok</v>
      </c>
      <c r="E2171" s="1" t="str">
        <f>IF(A2171="","",'[1]OFD Query'!I2171)</f>
        <v>Out For Delivery</v>
      </c>
      <c r="F2171" s="1" t="str">
        <f t="shared" si="34"/>
        <v>MAK-2</v>
      </c>
      <c r="G2171" s="6" t="str" cm="1">
        <f t="array" ref="G2171">IFERROR(_xlfn.IFS(A2171="","",'[1]OFD Query'!N2171="","Fresh"),'[1]OFD Query'!N2171)</f>
        <v>Reschedule</v>
      </c>
      <c r="H2171" s="6" t="str" cm="1">
        <f t="array" ref="H2171">IFERROR(_xlfn.IFS(B2171="","",'[1]OFD Query'!O2171="","Fresh"),'[1]OFD Query'!O2171)</f>
        <v>Schedule for future</v>
      </c>
      <c r="I2171" s="1" t="str">
        <f>IF(A2171="","",'[1]OFD Query'!W2171)</f>
        <v>D21012065701</v>
      </c>
      <c r="J2171" s="1" t="str">
        <f>IF(A2171="","",'[1]OFD Query'!X2171)</f>
        <v>AFKAR-Sabiu Gambo sali</v>
      </c>
      <c r="K2171" s="1" t="str">
        <f>IF(A2171="","",'[1]OFD Query'!AL2171)</f>
        <v>An Nawwariyyah</v>
      </c>
      <c r="L2171" s="6">
        <f>IF(A2171="","",'[1]OFD Query'!AO2171)</f>
        <v>199</v>
      </c>
      <c r="M2171" s="1" t="str" cm="1">
        <f t="array" ref="M2171">_xlfn.IFS(L2171="","",L2171=0,"PPD",L2171&gt;0,"COD")</f>
        <v>COD</v>
      </c>
      <c r="N2171" s="1" t="str" cm="1">
        <f t="array" ref="N2171">_xlfn.IFS(A2171="","",L2171=0,M2171,L2171&lt;100,"&lt;100",L2171&lt;200,"&lt;200",L2171&lt;500,"&lt;500",L2171&lt;1000,"&lt;1000",L2171&gt;1000,"Above 1K")</f>
        <v>&lt;200</v>
      </c>
      <c r="O2171" s="6">
        <f>IF(A2171="","",'[1]OFD Query'!CB2171)</f>
        <v>3</v>
      </c>
      <c r="P2171" s="1" t="str">
        <f>IF(A2171="","",'[1]OFD Query'!CJ2171)</f>
        <v/>
      </c>
      <c r="Q2171" s="1" t="str" cm="1">
        <f t="array" ref="Q2171">IFERROR(_xlfn.IFS(A2171="","",O2171=0,"TRUE",AND(O2171=1,E2171="Out For Delivery"),"FALSE",O2171=1,"TRUE"),"FALSE")</f>
        <v>FALSE</v>
      </c>
      <c r="R2171" s="1" t="str">
        <f>'[1]OFD Query'!BT2171</f>
        <v>NO</v>
      </c>
    </row>
    <row r="2172" spans="1:18" x14ac:dyDescent="0.3">
      <c r="A2172" s="5" t="str">
        <f>IF(ISBLANK('[1]OFD Query'!A2172),"",'[1]OFD Query'!A2172)</f>
        <v>6062224486431</v>
      </c>
      <c r="B2172" s="1" t="str">
        <f>IF(A2172="","",LEFT('[1]OFD Query'!C2172,FIND(" ",'[1]OFD Query'!C2172)-1))</f>
        <v>Reverse</v>
      </c>
      <c r="C2172" s="1" t="str">
        <f>IF(A2172="","",'[1]OFD Query'!F2172)</f>
        <v>C21036226</v>
      </c>
      <c r="D2172" s="1" t="str">
        <f>IFERROR(VLOOKUP(C2172,Sheet2!A:B,2,0),"")</f>
        <v>SHEIN</v>
      </c>
      <c r="E2172" s="1" t="str">
        <f>IF(A2172="","",'[1]OFD Query'!I2172)</f>
        <v>Out For Delivery</v>
      </c>
      <c r="F2172" s="1" t="str">
        <f t="shared" si="34"/>
        <v>MAK-2</v>
      </c>
      <c r="G2172" s="6" t="str" cm="1">
        <f t="array" ref="G2172">IFERROR(_xlfn.IFS(A2172="","",'[1]OFD Query'!N2172="","Fresh"),'[1]OFD Query'!N2172)</f>
        <v>Review</v>
      </c>
      <c r="H2172" s="6" t="str" cm="1">
        <f t="array" ref="H2172">IFERROR(_xlfn.IFS(B2172="","",'[1]OFD Query'!O2172="","Fresh"),'[1]OFD Query'!O2172)</f>
        <v>Customer Wants to Change Location</v>
      </c>
      <c r="I2172" s="1" t="str">
        <f>IF(A2172="","",'[1]OFD Query'!W2172)</f>
        <v>D2105536</v>
      </c>
      <c r="J2172" s="1" t="str">
        <f>IF(A2172="","",'[1]OFD Query'!X2172)</f>
        <v>Sauod Khedir Nemaz</v>
      </c>
      <c r="K2172" s="1" t="str">
        <f>IF(A2172="","",'[1]OFD Query'!AL2172)</f>
        <v>Al'usaylah</v>
      </c>
      <c r="L2172" s="6">
        <f>IF(A2172="","",'[1]OFD Query'!AO2172)</f>
        <v>0</v>
      </c>
      <c r="M2172" s="1" t="str" cm="1">
        <f t="array" ref="M2172">_xlfn.IFS(L2172="","",L2172=0,"PPD",L2172&gt;0,"COD")</f>
        <v>PPD</v>
      </c>
      <c r="N2172" s="1" t="str" cm="1">
        <f t="array" ref="N2172">_xlfn.IFS(A2172="","",L2172=0,M2172,L2172&lt;100,"&lt;100",L2172&lt;200,"&lt;200",L2172&lt;500,"&lt;500",L2172&lt;1000,"&lt;1000",L2172&gt;1000,"Above 1K")</f>
        <v>PPD</v>
      </c>
      <c r="O2172" s="6">
        <f>IF(A2172="","",'[1]OFD Query'!CB2172)</f>
        <v>2</v>
      </c>
      <c r="P2172" s="1" t="str">
        <f>IF(A2172="","",'[1]OFD Query'!CJ2172)</f>
        <v/>
      </c>
      <c r="Q2172" s="1" t="str" cm="1">
        <f t="array" ref="Q2172">IFERROR(_xlfn.IFS(A2172="","",O2172=0,"TRUE",AND(O2172=1,E2172="Out For Delivery"),"FALSE",O2172=1,"TRUE"),"FALSE")</f>
        <v>FALSE</v>
      </c>
      <c r="R2172" s="1" t="str">
        <f>'[1]OFD Query'!BT2172</f>
        <v>NO</v>
      </c>
    </row>
    <row r="2173" spans="1:18" x14ac:dyDescent="0.3">
      <c r="A2173" s="5" t="str">
        <f>IF(ISBLANK('[1]OFD Query'!A2173),"",'[1]OFD Query'!A2173)</f>
        <v>6062424192310</v>
      </c>
      <c r="B2173" s="1" t="str">
        <f>IF(A2173="","",LEFT('[1]OFD Query'!C2173,FIND(" ",'[1]OFD Query'!C2173)-1))</f>
        <v>Dropship</v>
      </c>
      <c r="C2173" s="1" t="str">
        <f>IF(A2173="","",'[1]OFD Query'!F2173)</f>
        <v>C21036624</v>
      </c>
      <c r="D2173" s="1" t="str">
        <f>IFERROR(VLOOKUP(C2173,Sheet2!A:B,2,0),"")</f>
        <v>CODPARTNER</v>
      </c>
      <c r="E2173" s="1" t="str">
        <f>IF(A2173="","",'[1]OFD Query'!I2173)</f>
        <v>Out For Delivery</v>
      </c>
      <c r="F2173" s="1" t="str">
        <f t="shared" si="34"/>
        <v>MAK-2</v>
      </c>
      <c r="G2173" s="6" t="str" cm="1">
        <f t="array" ref="G2173">IFERROR(_xlfn.IFS(A2173="","",'[1]OFD Query'!N2173="","Fresh"),'[1]OFD Query'!N2173)</f>
        <v>Fresh</v>
      </c>
      <c r="H2173" s="6" t="str" cm="1">
        <f t="array" ref="H2173">IFERROR(_xlfn.IFS(B2173="","",'[1]OFD Query'!O2173="","Fresh"),'[1]OFD Query'!O2173)</f>
        <v>Fresh</v>
      </c>
      <c r="I2173" s="1" t="str">
        <f>IF(A2173="","",'[1]OFD Query'!W2173)</f>
        <v>D21015036</v>
      </c>
      <c r="J2173" s="1" t="str">
        <f>IF(A2173="","",'[1]OFD Query'!X2173)</f>
        <v>Afkar H14 Abdullah Mustafizurehman</v>
      </c>
      <c r="K2173" s="1" t="str">
        <f>IF(A2173="","",'[1]OFD Query'!AL2173)</f>
        <v>Ar Rashidiyyah</v>
      </c>
      <c r="L2173" s="6">
        <f>IF(A2173="","",'[1]OFD Query'!AO2173)</f>
        <v>249</v>
      </c>
      <c r="M2173" s="1" t="str" cm="1">
        <f t="array" ref="M2173">_xlfn.IFS(L2173="","",L2173=0,"PPD",L2173&gt;0,"COD")</f>
        <v>COD</v>
      </c>
      <c r="N2173" s="1" t="str" cm="1">
        <f t="array" ref="N2173">_xlfn.IFS(A2173="","",L2173=0,M2173,L2173&lt;100,"&lt;100",L2173&lt;200,"&lt;200",L2173&lt;500,"&lt;500",L2173&lt;1000,"&lt;1000",L2173&gt;1000,"Above 1K")</f>
        <v>&lt;500</v>
      </c>
      <c r="O2173" s="6">
        <f>IF(A2173="","",'[1]OFD Query'!CB2173)</f>
        <v>0</v>
      </c>
      <c r="P2173" s="1" t="str">
        <f>IF(A2173="","",'[1]OFD Query'!CJ2173)</f>
        <v/>
      </c>
      <c r="Q2173" s="1" t="str" cm="1">
        <f t="array" ref="Q2173">IFERROR(_xlfn.IFS(A2173="","",O2173=0,"TRUE",AND(O2173=1,E2173="Out For Delivery"),"FALSE",O2173=1,"TRUE"),"FALSE")</f>
        <v>TRUE</v>
      </c>
      <c r="R2173" s="1" t="str">
        <f>'[1]OFD Query'!BT2173</f>
        <v>NO</v>
      </c>
    </row>
    <row r="2174" spans="1:18" x14ac:dyDescent="0.3">
      <c r="A2174" s="5" t="str">
        <f>IF(ISBLANK('[1]OFD Query'!A2174),"",'[1]OFD Query'!A2174)</f>
        <v>6062124544806</v>
      </c>
      <c r="B2174" s="1" t="str">
        <f>IF(A2174="","",LEFT('[1]OFD Query'!C2174,FIND(" ",'[1]OFD Query'!C2174)-1))</f>
        <v>Reverse</v>
      </c>
      <c r="C2174" s="1" t="str">
        <f>IF(A2174="","",'[1]OFD Query'!F2174)</f>
        <v>C21036226</v>
      </c>
      <c r="D2174" s="1" t="str">
        <f>IFERROR(VLOOKUP(C2174,Sheet2!A:B,2,0),"")</f>
        <v>SHEIN</v>
      </c>
      <c r="E2174" s="1" t="str">
        <f>IF(A2174="","",'[1]OFD Query'!I2174)</f>
        <v>Out For Delivery</v>
      </c>
      <c r="F2174" s="1" t="str">
        <f t="shared" si="34"/>
        <v>MAK-2</v>
      </c>
      <c r="G2174" s="6" t="str" cm="1">
        <f t="array" ref="G2174">IFERROR(_xlfn.IFS(A2174="","",'[1]OFD Query'!N2174="","Fresh"),'[1]OFD Query'!N2174)</f>
        <v>No Answer</v>
      </c>
      <c r="H2174" s="6" t="str" cm="1">
        <f t="array" ref="H2174">IFERROR(_xlfn.IFS(B2174="","",'[1]OFD Query'!O2174="","Fresh"),'[1]OFD Query'!O2174)</f>
        <v>Switched Off</v>
      </c>
      <c r="I2174" s="1" t="str">
        <f>IF(A2174="","",'[1]OFD Query'!W2174)</f>
        <v>D2105536</v>
      </c>
      <c r="J2174" s="1" t="str">
        <f>IF(A2174="","",'[1]OFD Query'!X2174)</f>
        <v>Sauod Khedir Nemaz</v>
      </c>
      <c r="K2174" s="1" t="str">
        <f>IF(A2174="","",'[1]OFD Query'!AL2174)</f>
        <v>Al'usaylah</v>
      </c>
      <c r="L2174" s="6">
        <f>IF(A2174="","",'[1]OFD Query'!AO2174)</f>
        <v>0</v>
      </c>
      <c r="M2174" s="1" t="str" cm="1">
        <f t="array" ref="M2174">_xlfn.IFS(L2174="","",L2174=0,"PPD",L2174&gt;0,"COD")</f>
        <v>PPD</v>
      </c>
      <c r="N2174" s="1" t="str" cm="1">
        <f t="array" ref="N2174">_xlfn.IFS(A2174="","",L2174=0,M2174,L2174&lt;100,"&lt;100",L2174&lt;200,"&lt;200",L2174&lt;500,"&lt;500",L2174&lt;1000,"&lt;1000",L2174&gt;1000,"Above 1K")</f>
        <v>PPD</v>
      </c>
      <c r="O2174" s="6">
        <f>IF(A2174="","",'[1]OFD Query'!CB2174)</f>
        <v>2</v>
      </c>
      <c r="P2174" s="1" t="str">
        <f>IF(A2174="","",'[1]OFD Query'!CJ2174)</f>
        <v/>
      </c>
      <c r="Q2174" s="1" t="str" cm="1">
        <f t="array" ref="Q2174">IFERROR(_xlfn.IFS(A2174="","",O2174=0,"TRUE",AND(O2174=1,E2174="Out For Delivery"),"FALSE",O2174=1,"TRUE"),"FALSE")</f>
        <v>FALSE</v>
      </c>
      <c r="R2174" s="1" t="str">
        <f>'[1]OFD Query'!BT2174</f>
        <v>NO</v>
      </c>
    </row>
    <row r="2175" spans="1:18" x14ac:dyDescent="0.3">
      <c r="A2175" s="5" t="str">
        <f>IF(ISBLANK('[1]OFD Query'!A2175),"",'[1]OFD Query'!A2175)</f>
        <v>6062124432455</v>
      </c>
      <c r="B2175" s="1" t="str">
        <f>IF(A2175="","",LEFT('[1]OFD Query'!C2175,FIND(" ",'[1]OFD Query'!C2175)-1))</f>
        <v>Reverse</v>
      </c>
      <c r="C2175" s="1" t="str">
        <f>IF(A2175="","",'[1]OFD Query'!F2175)</f>
        <v>C21036226</v>
      </c>
      <c r="D2175" s="1" t="str">
        <f>IFERROR(VLOOKUP(C2175,Sheet2!A:B,2,0),"")</f>
        <v>SHEIN</v>
      </c>
      <c r="E2175" s="1" t="str">
        <f>IF(A2175="","",'[1]OFD Query'!I2175)</f>
        <v>Out For Delivery</v>
      </c>
      <c r="F2175" s="1" t="str">
        <f t="shared" si="34"/>
        <v>MAK-2</v>
      </c>
      <c r="G2175" s="6" t="str" cm="1">
        <f t="array" ref="G2175">IFERROR(_xlfn.IFS(A2175="","",'[1]OFD Query'!N2175="","Fresh"),'[1]OFD Query'!N2175)</f>
        <v>No Answer</v>
      </c>
      <c r="H2175" s="6" t="str" cm="1">
        <f t="array" ref="H2175">IFERROR(_xlfn.IFS(B2175="","",'[1]OFD Query'!O2175="","Fresh"),'[1]OFD Query'!O2175)</f>
        <v>Switched Off</v>
      </c>
      <c r="I2175" s="1" t="str">
        <f>IF(A2175="","",'[1]OFD Query'!W2175)</f>
        <v>D2105536</v>
      </c>
      <c r="J2175" s="1" t="str">
        <f>IF(A2175="","",'[1]OFD Query'!X2175)</f>
        <v>Sauod Khedir Nemaz</v>
      </c>
      <c r="K2175" s="1" t="str">
        <f>IF(A2175="","",'[1]OFD Query'!AL2175)</f>
        <v>Al'usaylah</v>
      </c>
      <c r="L2175" s="6">
        <f>IF(A2175="","",'[1]OFD Query'!AO2175)</f>
        <v>0</v>
      </c>
      <c r="M2175" s="1" t="str" cm="1">
        <f t="array" ref="M2175">_xlfn.IFS(L2175="","",L2175=0,"PPD",L2175&gt;0,"COD")</f>
        <v>PPD</v>
      </c>
      <c r="N2175" s="1" t="str" cm="1">
        <f t="array" ref="N2175">_xlfn.IFS(A2175="","",L2175=0,M2175,L2175&lt;100,"&lt;100",L2175&lt;200,"&lt;200",L2175&lt;500,"&lt;500",L2175&lt;1000,"&lt;1000",L2175&gt;1000,"Above 1K")</f>
        <v>PPD</v>
      </c>
      <c r="O2175" s="6">
        <f>IF(A2175="","",'[1]OFD Query'!CB2175)</f>
        <v>2</v>
      </c>
      <c r="P2175" s="1" t="str">
        <f>IF(A2175="","",'[1]OFD Query'!CJ2175)</f>
        <v/>
      </c>
      <c r="Q2175" s="1" t="str" cm="1">
        <f t="array" ref="Q2175">IFERROR(_xlfn.IFS(A2175="","",O2175=0,"TRUE",AND(O2175=1,E2175="Out For Delivery"),"FALSE",O2175=1,"TRUE"),"FALSE")</f>
        <v>FALSE</v>
      </c>
      <c r="R2175" s="1" t="str">
        <f>'[1]OFD Query'!BT2175</f>
        <v>NO</v>
      </c>
    </row>
    <row r="2176" spans="1:18" x14ac:dyDescent="0.3">
      <c r="A2176" s="5" t="str">
        <f>IF(ISBLANK('[1]OFD Query'!A2176),"",'[1]OFD Query'!A2176)</f>
        <v>6062424289929</v>
      </c>
      <c r="B2176" s="1" t="str">
        <f>IF(A2176="","",LEFT('[1]OFD Query'!C2176,FIND(" ",'[1]OFD Query'!C2176)-1))</f>
        <v>Dropship</v>
      </c>
      <c r="C2176" s="1" t="str">
        <f>IF(A2176="","",'[1]OFD Query'!F2176)</f>
        <v>C21035750</v>
      </c>
      <c r="D2176" s="1" t="str">
        <f>IFERROR(VLOOKUP(C2176,Sheet2!A:B,2,0),"")</f>
        <v>eshry.shop</v>
      </c>
      <c r="E2176" s="1" t="str">
        <f>IF(A2176="","",'[1]OFD Query'!I2176)</f>
        <v>Out For Delivery</v>
      </c>
      <c r="F2176" s="1" t="str">
        <f t="shared" si="34"/>
        <v>MAK-2</v>
      </c>
      <c r="G2176" s="6" t="str" cm="1">
        <f t="array" ref="G2176">IFERROR(_xlfn.IFS(A2176="","",'[1]OFD Query'!N2176="","Fresh"),'[1]OFD Query'!N2176)</f>
        <v>Fresh</v>
      </c>
      <c r="H2176" s="6" t="str" cm="1">
        <f t="array" ref="H2176">IFERROR(_xlfn.IFS(B2176="","",'[1]OFD Query'!O2176="","Fresh"),'[1]OFD Query'!O2176)</f>
        <v>Fresh</v>
      </c>
      <c r="I2176" s="1" t="str">
        <f>IF(A2176="","",'[1]OFD Query'!W2176)</f>
        <v>D21015036</v>
      </c>
      <c r="J2176" s="1" t="str">
        <f>IF(A2176="","",'[1]OFD Query'!X2176)</f>
        <v>Afkar H14 Abdullah Mustafizurehman</v>
      </c>
      <c r="K2176" s="1" t="str">
        <f>IF(A2176="","",'[1]OFD Query'!AL2176)</f>
        <v>Ar Rashidiyyah</v>
      </c>
      <c r="L2176" s="6">
        <f>IF(A2176="","",'[1]OFD Query'!AO2176)</f>
        <v>189</v>
      </c>
      <c r="M2176" s="1" t="str" cm="1">
        <f t="array" ref="M2176">_xlfn.IFS(L2176="","",L2176=0,"PPD",L2176&gt;0,"COD")</f>
        <v>COD</v>
      </c>
      <c r="N2176" s="1" t="str" cm="1">
        <f t="array" ref="N2176">_xlfn.IFS(A2176="","",L2176=0,M2176,L2176&lt;100,"&lt;100",L2176&lt;200,"&lt;200",L2176&lt;500,"&lt;500",L2176&lt;1000,"&lt;1000",L2176&gt;1000,"Above 1K")</f>
        <v>&lt;200</v>
      </c>
      <c r="O2176" s="6">
        <f>IF(A2176="","",'[1]OFD Query'!CB2176)</f>
        <v>0</v>
      </c>
      <c r="P2176" s="1" t="str">
        <f>IF(A2176="","",'[1]OFD Query'!CJ2176)</f>
        <v/>
      </c>
      <c r="Q2176" s="1" t="str" cm="1">
        <f t="array" ref="Q2176">IFERROR(_xlfn.IFS(A2176="","",O2176=0,"TRUE",AND(O2176=1,E2176="Out For Delivery"),"FALSE",O2176=1,"TRUE"),"FALSE")</f>
        <v>TRUE</v>
      </c>
      <c r="R2176" s="1" t="str">
        <f>'[1]OFD Query'!BT2176</f>
        <v>NO</v>
      </c>
    </row>
    <row r="2177" spans="1:18" x14ac:dyDescent="0.3">
      <c r="A2177" s="5" t="str">
        <f>IF(ISBLANK('[1]OFD Query'!A2177),"",'[1]OFD Query'!A2177)</f>
        <v>6062424419475</v>
      </c>
      <c r="B2177" s="1" t="str">
        <f>IF(A2177="","",LEFT('[1]OFD Query'!C2177,FIND(" ",'[1]OFD Query'!C2177)-1))</f>
        <v>Reverse</v>
      </c>
      <c r="C2177" s="1" t="str">
        <f>IF(A2177="","",'[1]OFD Query'!F2177)</f>
        <v>C21036226</v>
      </c>
      <c r="D2177" s="1" t="str">
        <f>IFERROR(VLOOKUP(C2177,Sheet2!A:B,2,0),"")</f>
        <v>SHEIN</v>
      </c>
      <c r="E2177" s="1" t="str">
        <f>IF(A2177="","",'[1]OFD Query'!I2177)</f>
        <v>Out For Delivery</v>
      </c>
      <c r="F2177" s="1" t="str">
        <f t="shared" si="34"/>
        <v>MAK-2</v>
      </c>
      <c r="G2177" s="6" t="str" cm="1">
        <f t="array" ref="G2177">IFERROR(_xlfn.IFS(A2177="","",'[1]OFD Query'!N2177="","Fresh"),'[1]OFD Query'!N2177)</f>
        <v>Reschedule</v>
      </c>
      <c r="H2177" s="6" t="str" cm="1">
        <f t="array" ref="H2177">IFERROR(_xlfn.IFS(B2177="","",'[1]OFD Query'!O2177="","Fresh"),'[1]OFD Query'!O2177)</f>
        <v>Schedule for future</v>
      </c>
      <c r="I2177" s="1" t="str">
        <f>IF(A2177="","",'[1]OFD Query'!W2177)</f>
        <v>D2105536</v>
      </c>
      <c r="J2177" s="1" t="str">
        <f>IF(A2177="","",'[1]OFD Query'!X2177)</f>
        <v>Sauod Khedir Nemaz</v>
      </c>
      <c r="K2177" s="1" t="str">
        <f>IF(A2177="","",'[1]OFD Query'!AL2177)</f>
        <v>Jabal An Nur</v>
      </c>
      <c r="L2177" s="6">
        <f>IF(A2177="","",'[1]OFD Query'!AO2177)</f>
        <v>0</v>
      </c>
      <c r="M2177" s="1" t="str" cm="1">
        <f t="array" ref="M2177">_xlfn.IFS(L2177="","",L2177=0,"PPD",L2177&gt;0,"COD")</f>
        <v>PPD</v>
      </c>
      <c r="N2177" s="1" t="str" cm="1">
        <f t="array" ref="N2177">_xlfn.IFS(A2177="","",L2177=0,M2177,L2177&lt;100,"&lt;100",L2177&lt;200,"&lt;200",L2177&lt;500,"&lt;500",L2177&lt;1000,"&lt;1000",L2177&gt;1000,"Above 1K")</f>
        <v>PPD</v>
      </c>
      <c r="O2177" s="6">
        <f>IF(A2177="","",'[1]OFD Query'!CB2177)</f>
        <v>1</v>
      </c>
      <c r="P2177" s="1" t="str">
        <f>IF(A2177="","",'[1]OFD Query'!CJ2177)</f>
        <v/>
      </c>
      <c r="Q2177" s="1" t="str" cm="1">
        <f t="array" ref="Q2177">IFERROR(_xlfn.IFS(A2177="","",O2177=0,"TRUE",AND(O2177=1,E2177="Out For Delivery"),"FALSE",O2177=1,"TRUE"),"FALSE")</f>
        <v>FALSE</v>
      </c>
      <c r="R2177" s="1" t="str">
        <f>'[1]OFD Query'!BT2177</f>
        <v>NO</v>
      </c>
    </row>
    <row r="2178" spans="1:18" x14ac:dyDescent="0.3">
      <c r="A2178" s="5" t="str">
        <f>IF(ISBLANK('[1]OFD Query'!A2178),"",'[1]OFD Query'!A2178)</f>
        <v>6062024946998</v>
      </c>
      <c r="B2178" s="1" t="str">
        <f>IF(A2178="","",LEFT('[1]OFD Query'!C2178,FIND(" ",'[1]OFD Query'!C2178)-1))</f>
        <v>Dropship</v>
      </c>
      <c r="C2178" s="1" t="str">
        <f>IF(A2178="","",'[1]OFD Query'!F2178)</f>
        <v>C2103730101</v>
      </c>
      <c r="D2178" s="1" t="str">
        <f>IFERROR(VLOOKUP(C2178,Sheet2!A:B,2,0),"")</f>
        <v>SHEIN</v>
      </c>
      <c r="E2178" s="1" t="str">
        <f>IF(A2178="","",'[1]OFD Query'!I2178)</f>
        <v>Out For Delivery</v>
      </c>
      <c r="F2178" s="1" t="str">
        <f t="shared" si="34"/>
        <v>MAK-2</v>
      </c>
      <c r="G2178" s="6" t="str" cm="1">
        <f t="array" ref="G2178">IFERROR(_xlfn.IFS(A2178="","",'[1]OFD Query'!N2178="","Fresh"),'[1]OFD Query'!N2178)</f>
        <v>Review</v>
      </c>
      <c r="H2178" s="6" t="str" cm="1">
        <f t="array" ref="H2178">IFERROR(_xlfn.IFS(B2178="","",'[1]OFD Query'!O2178="","Fresh"),'[1]OFD Query'!O2178)</f>
        <v>Customer Wants to Change Location</v>
      </c>
      <c r="I2178" s="1" t="str">
        <f>IF(A2178="","",'[1]OFD Query'!W2178)</f>
        <v>D21012065701</v>
      </c>
      <c r="J2178" s="1" t="str">
        <f>IF(A2178="","",'[1]OFD Query'!X2178)</f>
        <v>AFKAR-Sabiu Gambo sali</v>
      </c>
      <c r="K2178" s="1" t="str">
        <f>IF(A2178="","",'[1]OFD Query'!AL2178)</f>
        <v>Ain Shams</v>
      </c>
      <c r="L2178" s="6">
        <f>IF(A2178="","",'[1]OFD Query'!AO2178)</f>
        <v>0</v>
      </c>
      <c r="M2178" s="1" t="str" cm="1">
        <f t="array" ref="M2178">_xlfn.IFS(L2178="","",L2178=0,"PPD",L2178&gt;0,"COD")</f>
        <v>PPD</v>
      </c>
      <c r="N2178" s="1" t="str" cm="1">
        <f t="array" ref="N2178">_xlfn.IFS(A2178="","",L2178=0,M2178,L2178&lt;100,"&lt;100",L2178&lt;200,"&lt;200",L2178&lt;500,"&lt;500",L2178&lt;1000,"&lt;1000",L2178&gt;1000,"Above 1K")</f>
        <v>PPD</v>
      </c>
      <c r="O2178" s="6">
        <f>IF(A2178="","",'[1]OFD Query'!CB2178)</f>
        <v>2</v>
      </c>
      <c r="P2178" s="1" t="str">
        <f>IF(A2178="","",'[1]OFD Query'!CJ2178)</f>
        <v>POUCH</v>
      </c>
      <c r="Q2178" s="1" t="str" cm="1">
        <f t="array" ref="Q2178">IFERROR(_xlfn.IFS(A2178="","",O2178=0,"TRUE",AND(O2178=1,E2178="Out For Delivery"),"FALSE",O2178=1,"TRUE"),"FALSE")</f>
        <v>FALSE</v>
      </c>
      <c r="R2178" s="1" t="str">
        <f>'[1]OFD Query'!BT2178</f>
        <v>NO</v>
      </c>
    </row>
    <row r="2179" spans="1:18" x14ac:dyDescent="0.3">
      <c r="A2179" s="5" t="str">
        <f>IF(ISBLANK('[1]OFD Query'!A2179),"",'[1]OFD Query'!A2179)</f>
        <v>6062124965316</v>
      </c>
      <c r="B2179" s="1" t="str">
        <f>IF(A2179="","",LEFT('[1]OFD Query'!C2179,FIND(" ",'[1]OFD Query'!C2179)-1))</f>
        <v>Dropship</v>
      </c>
      <c r="C2179" s="1" t="str">
        <f>IF(A2179="","",'[1]OFD Query'!F2179)</f>
        <v>C2103716501</v>
      </c>
      <c r="D2179" s="1" t="str">
        <f>IFERROR(VLOOKUP(C2179,Sheet2!A:B,2,0),"")</f>
        <v>SHEIN</v>
      </c>
      <c r="E2179" s="1" t="str">
        <f>IF(A2179="","",'[1]OFD Query'!I2179)</f>
        <v>Out For Delivery</v>
      </c>
      <c r="F2179" s="1" t="str">
        <f t="shared" si="34"/>
        <v>MAK-2</v>
      </c>
      <c r="G2179" s="6" t="str" cm="1">
        <f t="array" ref="G2179">IFERROR(_xlfn.IFS(A2179="","",'[1]OFD Query'!N2179="","Fresh"),'[1]OFD Query'!N2179)</f>
        <v>Fresh</v>
      </c>
      <c r="H2179" s="6" t="str" cm="1">
        <f t="array" ref="H2179">IFERROR(_xlfn.IFS(B2179="","",'[1]OFD Query'!O2179="","Fresh"),'[1]OFD Query'!O2179)</f>
        <v>Fresh</v>
      </c>
      <c r="I2179" s="1" t="str">
        <f>IF(A2179="","",'[1]OFD Query'!W2179)</f>
        <v>D21015036</v>
      </c>
      <c r="J2179" s="1" t="str">
        <f>IF(A2179="","",'[1]OFD Query'!X2179)</f>
        <v>Afkar H14 Abdullah Mustafizurehman</v>
      </c>
      <c r="K2179" s="1" t="str">
        <f>IF(A2179="","",'[1]OFD Query'!AL2179)</f>
        <v>Ar Rashidiyyah</v>
      </c>
      <c r="L2179" s="6">
        <f>IF(A2179="","",'[1]OFD Query'!AO2179)</f>
        <v>272.24</v>
      </c>
      <c r="M2179" s="1" t="str" cm="1">
        <f t="array" ref="M2179">_xlfn.IFS(L2179="","",L2179=0,"PPD",L2179&gt;0,"COD")</f>
        <v>COD</v>
      </c>
      <c r="N2179" s="1" t="str" cm="1">
        <f t="array" ref="N2179">_xlfn.IFS(A2179="","",L2179=0,M2179,L2179&lt;100,"&lt;100",L2179&lt;200,"&lt;200",L2179&lt;500,"&lt;500",L2179&lt;1000,"&lt;1000",L2179&gt;1000,"Above 1K")</f>
        <v>&lt;500</v>
      </c>
      <c r="O2179" s="6">
        <f>IF(A2179="","",'[1]OFD Query'!CB2179)</f>
        <v>0</v>
      </c>
      <c r="P2179" s="1" t="str">
        <f>IF(A2179="","",'[1]OFD Query'!CJ2179)</f>
        <v>POUCH</v>
      </c>
      <c r="Q2179" s="1" t="str" cm="1">
        <f t="array" ref="Q2179">IFERROR(_xlfn.IFS(A2179="","",O2179=0,"TRUE",AND(O2179=1,E2179="Out For Delivery"),"FALSE",O2179=1,"TRUE"),"FALSE")</f>
        <v>TRUE</v>
      </c>
      <c r="R2179" s="1" t="str">
        <f>'[1]OFD Query'!BT2179</f>
        <v>NO</v>
      </c>
    </row>
    <row r="2180" spans="1:18" x14ac:dyDescent="0.3">
      <c r="A2180" s="5" t="str">
        <f>IF(ISBLANK('[1]OFD Query'!A2180),"",'[1]OFD Query'!A2180)</f>
        <v>6062124619196</v>
      </c>
      <c r="B2180" s="1" t="str">
        <f>IF(A2180="","",LEFT('[1]OFD Query'!C2180,FIND(" ",'[1]OFD Query'!C2180)-1))</f>
        <v>Dropship</v>
      </c>
      <c r="C2180" s="1" t="str">
        <f>IF(A2180="","",'[1]OFD Query'!F2180)</f>
        <v>C2103716501</v>
      </c>
      <c r="D2180" s="1" t="str">
        <f>IFERROR(VLOOKUP(C2180,Sheet2!A:B,2,0),"")</f>
        <v>SHEIN</v>
      </c>
      <c r="E2180" s="1" t="str">
        <f>IF(A2180="","",'[1]OFD Query'!I2180)</f>
        <v>Out For Delivery</v>
      </c>
      <c r="F2180" s="1" t="str">
        <f t="shared" si="34"/>
        <v>MAK-2</v>
      </c>
      <c r="G2180" s="6" t="str" cm="1">
        <f t="array" ref="G2180">IFERROR(_xlfn.IFS(A2180="","",'[1]OFD Query'!N2180="","Fresh"),'[1]OFD Query'!N2180)</f>
        <v>Fresh</v>
      </c>
      <c r="H2180" s="6" t="str" cm="1">
        <f t="array" ref="H2180">IFERROR(_xlfn.IFS(B2180="","",'[1]OFD Query'!O2180="","Fresh"),'[1]OFD Query'!O2180)</f>
        <v>Fresh</v>
      </c>
      <c r="I2180" s="1" t="str">
        <f>IF(A2180="","",'[1]OFD Query'!W2180)</f>
        <v>D21015036</v>
      </c>
      <c r="J2180" s="1" t="str">
        <f>IF(A2180="","",'[1]OFD Query'!X2180)</f>
        <v>Afkar H14 Abdullah Mustafizurehman</v>
      </c>
      <c r="K2180" s="1" t="str">
        <f>IF(A2180="","",'[1]OFD Query'!AL2180)</f>
        <v>Ar Rashidiyyah</v>
      </c>
      <c r="L2180" s="6">
        <f>IF(A2180="","",'[1]OFD Query'!AO2180)</f>
        <v>143.34</v>
      </c>
      <c r="M2180" s="1" t="str" cm="1">
        <f t="array" ref="M2180">_xlfn.IFS(L2180="","",L2180=0,"PPD",L2180&gt;0,"COD")</f>
        <v>COD</v>
      </c>
      <c r="N2180" s="1" t="str" cm="1">
        <f t="array" ref="N2180">_xlfn.IFS(A2180="","",L2180=0,M2180,L2180&lt;100,"&lt;100",L2180&lt;200,"&lt;200",L2180&lt;500,"&lt;500",L2180&lt;1000,"&lt;1000",L2180&gt;1000,"Above 1K")</f>
        <v>&lt;200</v>
      </c>
      <c r="O2180" s="6">
        <f>IF(A2180="","",'[1]OFD Query'!CB2180)</f>
        <v>0</v>
      </c>
      <c r="P2180" s="1" t="str">
        <f>IF(A2180="","",'[1]OFD Query'!CJ2180)</f>
        <v>POUCH</v>
      </c>
      <c r="Q2180" s="1" t="str" cm="1">
        <f t="array" ref="Q2180">IFERROR(_xlfn.IFS(A2180="","",O2180=0,"TRUE",AND(O2180=1,E2180="Out For Delivery"),"FALSE",O2180=1,"TRUE"),"FALSE")</f>
        <v>TRUE</v>
      </c>
      <c r="R2180" s="1" t="str">
        <f>'[1]OFD Query'!BT2180</f>
        <v>NO</v>
      </c>
    </row>
    <row r="2181" spans="1:18" x14ac:dyDescent="0.3">
      <c r="A2181" s="5" t="str">
        <f>IF(ISBLANK('[1]OFD Query'!A2181),"",'[1]OFD Query'!A2181)</f>
        <v>6062224113973</v>
      </c>
      <c r="B2181" s="1" t="str">
        <f>IF(A2181="","",LEFT('[1]OFD Query'!C2181,FIND(" ",'[1]OFD Query'!C2181)-1))</f>
        <v>Dropship</v>
      </c>
      <c r="C2181" s="1" t="str">
        <f>IF(A2181="","",'[1]OFD Query'!F2181)</f>
        <v>C2103730101</v>
      </c>
      <c r="D2181" s="1" t="str">
        <f>IFERROR(VLOOKUP(C2181,Sheet2!A:B,2,0),"")</f>
        <v>SHEIN</v>
      </c>
      <c r="E2181" s="1" t="str">
        <f>IF(A2181="","",'[1]OFD Query'!I2181)</f>
        <v>Out For Delivery</v>
      </c>
      <c r="F2181" s="1" t="str">
        <f t="shared" ref="F2181:F2244" si="35">IF(A2181="","","MAK-2")</f>
        <v>MAK-2</v>
      </c>
      <c r="G2181" s="6" t="str" cm="1">
        <f t="array" ref="G2181">IFERROR(_xlfn.IFS(A2181="","",'[1]OFD Query'!N2181="","Fresh"),'[1]OFD Query'!N2181)</f>
        <v>Fresh</v>
      </c>
      <c r="H2181" s="6" t="str" cm="1">
        <f t="array" ref="H2181">IFERROR(_xlfn.IFS(B2181="","",'[1]OFD Query'!O2181="","Fresh"),'[1]OFD Query'!O2181)</f>
        <v>Fresh</v>
      </c>
      <c r="I2181" s="1" t="str">
        <f>IF(A2181="","",'[1]OFD Query'!W2181)</f>
        <v>D21012065701</v>
      </c>
      <c r="J2181" s="1" t="str">
        <f>IF(A2181="","",'[1]OFD Query'!X2181)</f>
        <v>AFKAR-Sabiu Gambo sali</v>
      </c>
      <c r="K2181" s="1" t="str">
        <f>IF(A2181="","",'[1]OFD Query'!AL2181)</f>
        <v>Al Umrah Al Jadidah</v>
      </c>
      <c r="L2181" s="6">
        <f>IF(A2181="","",'[1]OFD Query'!AO2181)</f>
        <v>0</v>
      </c>
      <c r="M2181" s="1" t="str" cm="1">
        <f t="array" ref="M2181">_xlfn.IFS(L2181="","",L2181=0,"PPD",L2181&gt;0,"COD")</f>
        <v>PPD</v>
      </c>
      <c r="N2181" s="1" t="str" cm="1">
        <f t="array" ref="N2181">_xlfn.IFS(A2181="","",L2181=0,M2181,L2181&lt;100,"&lt;100",L2181&lt;200,"&lt;200",L2181&lt;500,"&lt;500",L2181&lt;1000,"&lt;1000",L2181&gt;1000,"Above 1K")</f>
        <v>PPD</v>
      </c>
      <c r="O2181" s="6">
        <f>IF(A2181="","",'[1]OFD Query'!CB2181)</f>
        <v>0</v>
      </c>
      <c r="P2181" s="1" t="str">
        <f>IF(A2181="","",'[1]OFD Query'!CJ2181)</f>
        <v>POUCH</v>
      </c>
      <c r="Q2181" s="1" t="str" cm="1">
        <f t="array" ref="Q2181">IFERROR(_xlfn.IFS(A2181="","",O2181=0,"TRUE",AND(O2181=1,E2181="Out For Delivery"),"FALSE",O2181=1,"TRUE"),"FALSE")</f>
        <v>TRUE</v>
      </c>
      <c r="R2181" s="1" t="str">
        <f>'[1]OFD Query'!BT2181</f>
        <v>NO</v>
      </c>
    </row>
    <row r="2182" spans="1:18" x14ac:dyDescent="0.3">
      <c r="A2182" s="5" t="str">
        <f>IF(ISBLANK('[1]OFD Query'!A2182),"",'[1]OFD Query'!A2182)</f>
        <v>6062124913693</v>
      </c>
      <c r="B2182" s="1" t="str">
        <f>IF(A2182="","",LEFT('[1]OFD Query'!C2182,FIND(" ",'[1]OFD Query'!C2182)-1))</f>
        <v>Dropship</v>
      </c>
      <c r="C2182" s="1" t="str">
        <f>IF(A2182="","",'[1]OFD Query'!F2182)</f>
        <v>C2103730101</v>
      </c>
      <c r="D2182" s="1" t="str">
        <f>IFERROR(VLOOKUP(C2182,Sheet2!A:B,2,0),"")</f>
        <v>SHEIN</v>
      </c>
      <c r="E2182" s="1" t="str">
        <f>IF(A2182="","",'[1]OFD Query'!I2182)</f>
        <v>Out For Delivery</v>
      </c>
      <c r="F2182" s="1" t="str">
        <f t="shared" si="35"/>
        <v>MAK-2</v>
      </c>
      <c r="G2182" s="6" t="str" cm="1">
        <f t="array" ref="G2182">IFERROR(_xlfn.IFS(A2182="","",'[1]OFD Query'!N2182="","Fresh"),'[1]OFD Query'!N2182)</f>
        <v>Fresh</v>
      </c>
      <c r="H2182" s="6" t="str" cm="1">
        <f t="array" ref="H2182">IFERROR(_xlfn.IFS(B2182="","",'[1]OFD Query'!O2182="","Fresh"),'[1]OFD Query'!O2182)</f>
        <v>Fresh</v>
      </c>
      <c r="I2182" s="1" t="str">
        <f>IF(A2182="","",'[1]OFD Query'!W2182)</f>
        <v>D21015036</v>
      </c>
      <c r="J2182" s="1" t="str">
        <f>IF(A2182="","",'[1]OFD Query'!X2182)</f>
        <v>Afkar H14 Abdullah Mustafizurehman</v>
      </c>
      <c r="K2182" s="1" t="str">
        <f>IF(A2182="","",'[1]OFD Query'!AL2182)</f>
        <v>Ar Rashidiyyah</v>
      </c>
      <c r="L2182" s="6">
        <f>IF(A2182="","",'[1]OFD Query'!AO2182)</f>
        <v>519.91999999999996</v>
      </c>
      <c r="M2182" s="1" t="str" cm="1">
        <f t="array" ref="M2182">_xlfn.IFS(L2182="","",L2182=0,"PPD",L2182&gt;0,"COD")</f>
        <v>COD</v>
      </c>
      <c r="N2182" s="1" t="str" cm="1">
        <f t="array" ref="N2182">_xlfn.IFS(A2182="","",L2182=0,M2182,L2182&lt;100,"&lt;100",L2182&lt;200,"&lt;200",L2182&lt;500,"&lt;500",L2182&lt;1000,"&lt;1000",L2182&gt;1000,"Above 1K")</f>
        <v>&lt;1000</v>
      </c>
      <c r="O2182" s="6">
        <f>IF(A2182="","",'[1]OFD Query'!CB2182)</f>
        <v>0</v>
      </c>
      <c r="P2182" s="1" t="str">
        <f>IF(A2182="","",'[1]OFD Query'!CJ2182)</f>
        <v>POUCH</v>
      </c>
      <c r="Q2182" s="1" t="str" cm="1">
        <f t="array" ref="Q2182">IFERROR(_xlfn.IFS(A2182="","",O2182=0,"TRUE",AND(O2182=1,E2182="Out For Delivery"),"FALSE",O2182=1,"TRUE"),"FALSE")</f>
        <v>TRUE</v>
      </c>
      <c r="R2182" s="1" t="str">
        <f>'[1]OFD Query'!BT2182</f>
        <v>NO</v>
      </c>
    </row>
    <row r="2183" spans="1:18" x14ac:dyDescent="0.3">
      <c r="A2183" s="5" t="str">
        <f>IF(ISBLANK('[1]OFD Query'!A2183),"",'[1]OFD Query'!A2183)</f>
        <v>6062224415952</v>
      </c>
      <c r="B2183" s="1" t="str">
        <f>IF(A2183="","",LEFT('[1]OFD Query'!C2183,FIND(" ",'[1]OFD Query'!C2183)-1))</f>
        <v>Dropship</v>
      </c>
      <c r="C2183" s="1" t="str">
        <f>IF(A2183="","",'[1]OFD Query'!F2183)</f>
        <v>C2103730101</v>
      </c>
      <c r="D2183" s="1" t="str">
        <f>IFERROR(VLOOKUP(C2183,Sheet2!A:B,2,0),"")</f>
        <v>SHEIN</v>
      </c>
      <c r="E2183" s="1" t="str">
        <f>IF(A2183="","",'[1]OFD Query'!I2183)</f>
        <v>Out For Delivery</v>
      </c>
      <c r="F2183" s="1" t="str">
        <f t="shared" si="35"/>
        <v>MAK-2</v>
      </c>
      <c r="G2183" s="6" t="str" cm="1">
        <f t="array" ref="G2183">IFERROR(_xlfn.IFS(A2183="","",'[1]OFD Query'!N2183="","Fresh"),'[1]OFD Query'!N2183)</f>
        <v>Fresh</v>
      </c>
      <c r="H2183" s="6" t="str" cm="1">
        <f t="array" ref="H2183">IFERROR(_xlfn.IFS(B2183="","",'[1]OFD Query'!O2183="","Fresh"),'[1]OFD Query'!O2183)</f>
        <v>Fresh</v>
      </c>
      <c r="I2183" s="1" t="str">
        <f>IF(A2183="","",'[1]OFD Query'!W2183)</f>
        <v>D21015036</v>
      </c>
      <c r="J2183" s="1" t="str">
        <f>IF(A2183="","",'[1]OFD Query'!X2183)</f>
        <v>Afkar H14 Abdullah Mustafizurehman</v>
      </c>
      <c r="K2183" s="1" t="str">
        <f>IF(A2183="","",'[1]OFD Query'!AL2183)</f>
        <v>Ar Rashidiyyah</v>
      </c>
      <c r="L2183" s="6">
        <f>IF(A2183="","",'[1]OFD Query'!AO2183)</f>
        <v>236.38</v>
      </c>
      <c r="M2183" s="1" t="str" cm="1">
        <f t="array" ref="M2183">_xlfn.IFS(L2183="","",L2183=0,"PPD",L2183&gt;0,"COD")</f>
        <v>COD</v>
      </c>
      <c r="N2183" s="1" t="str" cm="1">
        <f t="array" ref="N2183">_xlfn.IFS(A2183="","",L2183=0,M2183,L2183&lt;100,"&lt;100",L2183&lt;200,"&lt;200",L2183&lt;500,"&lt;500",L2183&lt;1000,"&lt;1000",L2183&gt;1000,"Above 1K")</f>
        <v>&lt;500</v>
      </c>
      <c r="O2183" s="6">
        <f>IF(A2183="","",'[1]OFD Query'!CB2183)</f>
        <v>0</v>
      </c>
      <c r="P2183" s="1" t="str">
        <f>IF(A2183="","",'[1]OFD Query'!CJ2183)</f>
        <v>POUCH</v>
      </c>
      <c r="Q2183" s="1" t="str" cm="1">
        <f t="array" ref="Q2183">IFERROR(_xlfn.IFS(A2183="","",O2183=0,"TRUE",AND(O2183=1,E2183="Out For Delivery"),"FALSE",O2183=1,"TRUE"),"FALSE")</f>
        <v>TRUE</v>
      </c>
      <c r="R2183" s="1" t="str">
        <f>'[1]OFD Query'!BT2183</f>
        <v>NO</v>
      </c>
    </row>
    <row r="2184" spans="1:18" x14ac:dyDescent="0.3">
      <c r="A2184" s="5" t="str">
        <f>IF(ISBLANK('[1]OFD Query'!A2184),"",'[1]OFD Query'!A2184)</f>
        <v>6060624209579</v>
      </c>
      <c r="B2184" s="1" t="str">
        <f>IF(A2184="","",LEFT('[1]OFD Query'!C2184,FIND(" ",'[1]OFD Query'!C2184)-1))</f>
        <v>Dropship</v>
      </c>
      <c r="C2184" s="1" t="str">
        <f>IF(A2184="","",'[1]OFD Query'!F2184)</f>
        <v>C2103716501</v>
      </c>
      <c r="D2184" s="1" t="str">
        <f>IFERROR(VLOOKUP(C2184,Sheet2!A:B,2,0),"")</f>
        <v>SHEIN</v>
      </c>
      <c r="E2184" s="1" t="str">
        <f>IF(A2184="","",'[1]OFD Query'!I2184)</f>
        <v>Out For Delivery</v>
      </c>
      <c r="F2184" s="1" t="str">
        <f t="shared" si="35"/>
        <v>MAK-2</v>
      </c>
      <c r="G2184" s="6" t="str" cm="1">
        <f t="array" ref="G2184">IFERROR(_xlfn.IFS(A2184="","",'[1]OFD Query'!N2184="","Fresh"),'[1]OFD Query'!N2184)</f>
        <v>Undelivered</v>
      </c>
      <c r="H2184" s="6" t="str" cm="1">
        <f t="array" ref="H2184">IFERROR(_xlfn.IFS(B2184="","",'[1]OFD Query'!O2184="","Fresh"),'[1]OFD Query'!O2184)</f>
        <v xml:space="preserve">NDR Condition, can not been scheduled </v>
      </c>
      <c r="I2184" s="1" t="str">
        <f>IF(A2184="","",'[1]OFD Query'!W2184)</f>
        <v>D21012065701</v>
      </c>
      <c r="J2184" s="1" t="str">
        <f>IF(A2184="","",'[1]OFD Query'!X2184)</f>
        <v>AFKAR-Sabiu Gambo sali</v>
      </c>
      <c r="K2184" s="1" t="str">
        <f>IF(A2184="","",'[1]OFD Query'!AL2184)</f>
        <v>Al Umrah Al Jadidah</v>
      </c>
      <c r="L2184" s="6">
        <f>IF(A2184="","",'[1]OFD Query'!AO2184)</f>
        <v>159.05000000000001</v>
      </c>
      <c r="M2184" s="1" t="str" cm="1">
        <f t="array" ref="M2184">_xlfn.IFS(L2184="","",L2184=0,"PPD",L2184&gt;0,"COD")</f>
        <v>COD</v>
      </c>
      <c r="N2184" s="1" t="str" cm="1">
        <f t="array" ref="N2184">_xlfn.IFS(A2184="","",L2184=0,M2184,L2184&lt;100,"&lt;100",L2184&lt;200,"&lt;200",L2184&lt;500,"&lt;500",L2184&lt;1000,"&lt;1000",L2184&gt;1000,"Above 1K")</f>
        <v>&lt;200</v>
      </c>
      <c r="O2184" s="6">
        <f>IF(A2184="","",'[1]OFD Query'!CB2184)</f>
        <v>4</v>
      </c>
      <c r="P2184" s="1" t="str">
        <f>IF(A2184="","",'[1]OFD Query'!CJ2184)</f>
        <v>POUCH</v>
      </c>
      <c r="Q2184" s="1" t="str" cm="1">
        <f t="array" ref="Q2184">IFERROR(_xlfn.IFS(A2184="","",O2184=0,"TRUE",AND(O2184=1,E2184="Out For Delivery"),"FALSE",O2184=1,"TRUE"),"FALSE")</f>
        <v>FALSE</v>
      </c>
      <c r="R2184" s="1" t="str">
        <f>'[1]OFD Query'!BT2184</f>
        <v>NO</v>
      </c>
    </row>
    <row r="2185" spans="1:18" x14ac:dyDescent="0.3">
      <c r="A2185" s="5" t="str">
        <f>IF(ISBLANK('[1]OFD Query'!A2185),"",'[1]OFD Query'!A2185)</f>
        <v>6052724397657</v>
      </c>
      <c r="B2185" s="1" t="str">
        <f>IF(A2185="","",LEFT('[1]OFD Query'!C2185,FIND(" ",'[1]OFD Query'!C2185)-1))</f>
        <v>Dropship</v>
      </c>
      <c r="C2185" s="1" t="str">
        <f>IF(A2185="","",'[1]OFD Query'!F2185)</f>
        <v>C2103716501</v>
      </c>
      <c r="D2185" s="1" t="str">
        <f>IFERROR(VLOOKUP(C2185,Sheet2!A:B,2,0),"")</f>
        <v>SHEIN</v>
      </c>
      <c r="E2185" s="1" t="str">
        <f>IF(A2185="","",'[1]OFD Query'!I2185)</f>
        <v>Out For Delivery</v>
      </c>
      <c r="F2185" s="1" t="str">
        <f t="shared" si="35"/>
        <v>MAK-2</v>
      </c>
      <c r="G2185" s="6" t="str" cm="1">
        <f t="array" ref="G2185">IFERROR(_xlfn.IFS(A2185="","",'[1]OFD Query'!N2185="","Fresh"),'[1]OFD Query'!N2185)</f>
        <v>Undelivered</v>
      </c>
      <c r="H2185" s="6" t="str" cm="1">
        <f t="array" ref="H2185">IFERROR(_xlfn.IFS(B2185="","",'[1]OFD Query'!O2185="","Fresh"),'[1]OFD Query'!O2185)</f>
        <v xml:space="preserve">NDR Condition, can not been scheduled </v>
      </c>
      <c r="I2185" s="1" t="str">
        <f>IF(A2185="","",'[1]OFD Query'!W2185)</f>
        <v>D21015036</v>
      </c>
      <c r="J2185" s="1" t="str">
        <f>IF(A2185="","",'[1]OFD Query'!X2185)</f>
        <v>Afkar H14 Abdullah Mustafizurehman</v>
      </c>
      <c r="K2185" s="1" t="str">
        <f>IF(A2185="","",'[1]OFD Query'!AL2185)</f>
        <v>Ar Rashidiyyah</v>
      </c>
      <c r="L2185" s="6">
        <f>IF(A2185="","",'[1]OFD Query'!AO2185)</f>
        <v>411.25</v>
      </c>
      <c r="M2185" s="1" t="str" cm="1">
        <f t="array" ref="M2185">_xlfn.IFS(L2185="","",L2185=0,"PPD",L2185&gt;0,"COD")</f>
        <v>COD</v>
      </c>
      <c r="N2185" s="1" t="str" cm="1">
        <f t="array" ref="N2185">_xlfn.IFS(A2185="","",L2185=0,M2185,L2185&lt;100,"&lt;100",L2185&lt;200,"&lt;200",L2185&lt;500,"&lt;500",L2185&lt;1000,"&lt;1000",L2185&gt;1000,"Above 1K")</f>
        <v>&lt;500</v>
      </c>
      <c r="O2185" s="6">
        <f>IF(A2185="","",'[1]OFD Query'!CB2185)</f>
        <v>4</v>
      </c>
      <c r="P2185" s="1" t="str">
        <f>IF(A2185="","",'[1]OFD Query'!CJ2185)</f>
        <v>POUCH</v>
      </c>
      <c r="Q2185" s="1" t="str" cm="1">
        <f t="array" ref="Q2185">IFERROR(_xlfn.IFS(A2185="","",O2185=0,"TRUE",AND(O2185=1,E2185="Out For Delivery"),"FALSE",O2185=1,"TRUE"),"FALSE")</f>
        <v>FALSE</v>
      </c>
      <c r="R2185" s="1" t="str">
        <f>'[1]OFD Query'!BT2185</f>
        <v>NO</v>
      </c>
    </row>
    <row r="2186" spans="1:18" x14ac:dyDescent="0.3">
      <c r="A2186" s="5" t="str">
        <f>IF(ISBLANK('[1]OFD Query'!A2186),"",'[1]OFD Query'!A2186)</f>
        <v>6061024348179</v>
      </c>
      <c r="B2186" s="1" t="str">
        <f>IF(A2186="","",LEFT('[1]OFD Query'!C2186,FIND(" ",'[1]OFD Query'!C2186)-1))</f>
        <v>Dropship</v>
      </c>
      <c r="C2186" s="1" t="str">
        <f>IF(A2186="","",'[1]OFD Query'!F2186)</f>
        <v>C21035750</v>
      </c>
      <c r="D2186" s="1" t="str">
        <f>IFERROR(VLOOKUP(C2186,Sheet2!A:B,2,0),"")</f>
        <v>eshry.shop</v>
      </c>
      <c r="E2186" s="1" t="str">
        <f>IF(A2186="","",'[1]OFD Query'!I2186)</f>
        <v>Out For Delivery</v>
      </c>
      <c r="F2186" s="1" t="str">
        <f t="shared" si="35"/>
        <v>MAK-2</v>
      </c>
      <c r="G2186" s="6" t="str" cm="1">
        <f t="array" ref="G2186">IFERROR(_xlfn.IFS(A2186="","",'[1]OFD Query'!N2186="","Fresh"),'[1]OFD Query'!N2186)</f>
        <v>Cancel</v>
      </c>
      <c r="H2186" s="6" t="str" cm="1">
        <f t="array" ref="H2186">IFERROR(_xlfn.IFS(B2186="","",'[1]OFD Query'!O2186="","Fresh"),'[1]OFD Query'!O2186)</f>
        <v>Doesn't Want to Give Reason</v>
      </c>
      <c r="I2186" s="1" t="str">
        <f>IF(A2186="","",'[1]OFD Query'!W2186)</f>
        <v>D2107533601</v>
      </c>
      <c r="J2186" s="1" t="str">
        <f>IF(A2186="","",'[1]OFD Query'!X2186)</f>
        <v xml:space="preserve">Afkar H9 Abdullah Muhammad </v>
      </c>
      <c r="K2186" s="1" t="str">
        <f>IF(A2186="","",'[1]OFD Query'!AL2186)</f>
        <v>Sharai Al Mujahidin</v>
      </c>
      <c r="L2186" s="6">
        <f>IF(A2186="","",'[1]OFD Query'!AO2186)</f>
        <v>99</v>
      </c>
      <c r="M2186" s="1" t="str" cm="1">
        <f t="array" ref="M2186">_xlfn.IFS(L2186="","",L2186=0,"PPD",L2186&gt;0,"COD")</f>
        <v>COD</v>
      </c>
      <c r="N2186" s="1" t="str" cm="1">
        <f t="array" ref="N2186">_xlfn.IFS(A2186="","",L2186=0,M2186,L2186&lt;100,"&lt;100",L2186&lt;200,"&lt;200",L2186&lt;500,"&lt;500",L2186&lt;1000,"&lt;1000",L2186&gt;1000,"Above 1K")</f>
        <v>&lt;100</v>
      </c>
      <c r="O2186" s="6">
        <f>IF(A2186="","",'[1]OFD Query'!CB2186)</f>
        <v>2</v>
      </c>
      <c r="P2186" s="1" t="str">
        <f>IF(A2186="","",'[1]OFD Query'!CJ2186)</f>
        <v/>
      </c>
      <c r="Q2186" s="1" t="str" cm="1">
        <f t="array" ref="Q2186">IFERROR(_xlfn.IFS(A2186="","",O2186=0,"TRUE",AND(O2186=1,E2186="Out For Delivery"),"FALSE",O2186=1,"TRUE"),"FALSE")</f>
        <v>FALSE</v>
      </c>
      <c r="R2186" s="1" t="str">
        <f>'[1]OFD Query'!BT2186</f>
        <v>NO</v>
      </c>
    </row>
    <row r="2187" spans="1:18" x14ac:dyDescent="0.3">
      <c r="A2187" s="5" t="str">
        <f>IF(ISBLANK('[1]OFD Query'!A2187),"",'[1]OFD Query'!A2187)</f>
        <v>6062024437377</v>
      </c>
      <c r="B2187" s="1" t="str">
        <f>IF(A2187="","",LEFT('[1]OFD Query'!C2187,FIND(" ",'[1]OFD Query'!C2187)-1))</f>
        <v>Dropship</v>
      </c>
      <c r="C2187" s="1" t="str">
        <f>IF(A2187="","",'[1]OFD Query'!F2187)</f>
        <v>C2103730101</v>
      </c>
      <c r="D2187" s="1" t="str">
        <f>IFERROR(VLOOKUP(C2187,Sheet2!A:B,2,0),"")</f>
        <v>SHEIN</v>
      </c>
      <c r="E2187" s="1" t="str">
        <f>IF(A2187="","",'[1]OFD Query'!I2187)</f>
        <v>Out For Delivery</v>
      </c>
      <c r="F2187" s="1" t="str">
        <f t="shared" si="35"/>
        <v>MAK-2</v>
      </c>
      <c r="G2187" s="6" t="str" cm="1">
        <f t="array" ref="G2187">IFERROR(_xlfn.IFS(A2187="","",'[1]OFD Query'!N2187="","Fresh"),'[1]OFD Query'!N2187)</f>
        <v>Reschedule</v>
      </c>
      <c r="H2187" s="6" t="str" cm="1">
        <f t="array" ref="H2187">IFERROR(_xlfn.IFS(B2187="","",'[1]OFD Query'!O2187="","Fresh"),'[1]OFD Query'!O2187)</f>
        <v>Schedule for future</v>
      </c>
      <c r="I2187" s="1" t="str">
        <f>IF(A2187="","",'[1]OFD Query'!W2187)</f>
        <v>D21012065701</v>
      </c>
      <c r="J2187" s="1" t="str">
        <f>IF(A2187="","",'[1]OFD Query'!X2187)</f>
        <v>AFKAR-Sabiu Gambo sali</v>
      </c>
      <c r="K2187" s="1" t="str">
        <f>IF(A2187="","",'[1]OFD Query'!AL2187)</f>
        <v>An Nawwariyyah</v>
      </c>
      <c r="L2187" s="6">
        <f>IF(A2187="","",'[1]OFD Query'!AO2187)</f>
        <v>260.68</v>
      </c>
      <c r="M2187" s="1" t="str" cm="1">
        <f t="array" ref="M2187">_xlfn.IFS(L2187="","",L2187=0,"PPD",L2187&gt;0,"COD")</f>
        <v>COD</v>
      </c>
      <c r="N2187" s="1" t="str" cm="1">
        <f t="array" ref="N2187">_xlfn.IFS(A2187="","",L2187=0,M2187,L2187&lt;100,"&lt;100",L2187&lt;200,"&lt;200",L2187&lt;500,"&lt;500",L2187&lt;1000,"&lt;1000",L2187&gt;1000,"Above 1K")</f>
        <v>&lt;500</v>
      </c>
      <c r="O2187" s="6">
        <f>IF(A2187="","",'[1]OFD Query'!CB2187)</f>
        <v>1</v>
      </c>
      <c r="P2187" s="1" t="str">
        <f>IF(A2187="","",'[1]OFD Query'!CJ2187)</f>
        <v>POUCH</v>
      </c>
      <c r="Q2187" s="1" t="str" cm="1">
        <f t="array" ref="Q2187">IFERROR(_xlfn.IFS(A2187="","",O2187=0,"TRUE",AND(O2187=1,E2187="Out For Delivery"),"FALSE",O2187=1,"TRUE"),"FALSE")</f>
        <v>FALSE</v>
      </c>
      <c r="R2187" s="1" t="str">
        <f>'[1]OFD Query'!BT2187</f>
        <v>NO</v>
      </c>
    </row>
    <row r="2188" spans="1:18" x14ac:dyDescent="0.3">
      <c r="A2188" s="5" t="str">
        <f>IF(ISBLANK('[1]OFD Query'!A2188),"",'[1]OFD Query'!A2188)</f>
        <v>6062224161511</v>
      </c>
      <c r="B2188" s="1" t="str">
        <f>IF(A2188="","",LEFT('[1]OFD Query'!C2188,FIND(" ",'[1]OFD Query'!C2188)-1))</f>
        <v>Dropship</v>
      </c>
      <c r="C2188" s="1" t="str">
        <f>IF(A2188="","",'[1]OFD Query'!F2188)</f>
        <v>C2103730101</v>
      </c>
      <c r="D2188" s="1" t="str">
        <f>IFERROR(VLOOKUP(C2188,Sheet2!A:B,2,0),"")</f>
        <v>SHEIN</v>
      </c>
      <c r="E2188" s="1" t="str">
        <f>IF(A2188="","",'[1]OFD Query'!I2188)</f>
        <v>Out For Delivery</v>
      </c>
      <c r="F2188" s="1" t="str">
        <f t="shared" si="35"/>
        <v>MAK-2</v>
      </c>
      <c r="G2188" s="6" t="str" cm="1">
        <f t="array" ref="G2188">IFERROR(_xlfn.IFS(A2188="","",'[1]OFD Query'!N2188="","Fresh"),'[1]OFD Query'!N2188)</f>
        <v>Fresh</v>
      </c>
      <c r="H2188" s="6" t="str" cm="1">
        <f t="array" ref="H2188">IFERROR(_xlfn.IFS(B2188="","",'[1]OFD Query'!O2188="","Fresh"),'[1]OFD Query'!O2188)</f>
        <v>Fresh</v>
      </c>
      <c r="I2188" s="1" t="str">
        <f>IF(A2188="","",'[1]OFD Query'!W2188)</f>
        <v>D21015036</v>
      </c>
      <c r="J2188" s="1" t="str">
        <f>IF(A2188="","",'[1]OFD Query'!X2188)</f>
        <v>Afkar H14 Abdullah Mustafizurehman</v>
      </c>
      <c r="K2188" s="1" t="str">
        <f>IF(A2188="","",'[1]OFD Query'!AL2188)</f>
        <v>Ar Rashidiyyah</v>
      </c>
      <c r="L2188" s="6">
        <f>IF(A2188="","",'[1]OFD Query'!AO2188)</f>
        <v>0</v>
      </c>
      <c r="M2188" s="1" t="str" cm="1">
        <f t="array" ref="M2188">_xlfn.IFS(L2188="","",L2188=0,"PPD",L2188&gt;0,"COD")</f>
        <v>PPD</v>
      </c>
      <c r="N2188" s="1" t="str" cm="1">
        <f t="array" ref="N2188">_xlfn.IFS(A2188="","",L2188=0,M2188,L2188&lt;100,"&lt;100",L2188&lt;200,"&lt;200",L2188&lt;500,"&lt;500",L2188&lt;1000,"&lt;1000",L2188&gt;1000,"Above 1K")</f>
        <v>PPD</v>
      </c>
      <c r="O2188" s="6">
        <f>IF(A2188="","",'[1]OFD Query'!CB2188)</f>
        <v>0</v>
      </c>
      <c r="P2188" s="1" t="str">
        <f>IF(A2188="","",'[1]OFD Query'!CJ2188)</f>
        <v>POUCH</v>
      </c>
      <c r="Q2188" s="1" t="str" cm="1">
        <f t="array" ref="Q2188">IFERROR(_xlfn.IFS(A2188="","",O2188=0,"TRUE",AND(O2188=1,E2188="Out For Delivery"),"FALSE",O2188=1,"TRUE"),"FALSE")</f>
        <v>TRUE</v>
      </c>
      <c r="R2188" s="1" t="str">
        <f>'[1]OFD Query'!BT2188</f>
        <v>NO</v>
      </c>
    </row>
    <row r="2189" spans="1:18" x14ac:dyDescent="0.3">
      <c r="A2189" s="5" t="str">
        <f>IF(ISBLANK('[1]OFD Query'!A2189),"",'[1]OFD Query'!A2189)</f>
        <v>6062124574124</v>
      </c>
      <c r="B2189" s="1" t="str">
        <f>IF(A2189="","",LEFT('[1]OFD Query'!C2189,FIND(" ",'[1]OFD Query'!C2189)-1))</f>
        <v>Dropship</v>
      </c>
      <c r="C2189" s="1" t="str">
        <f>IF(A2189="","",'[1]OFD Query'!F2189)</f>
        <v>C2103730101</v>
      </c>
      <c r="D2189" s="1" t="str">
        <f>IFERROR(VLOOKUP(C2189,Sheet2!A:B,2,0),"")</f>
        <v>SHEIN</v>
      </c>
      <c r="E2189" s="1" t="str">
        <f>IF(A2189="","",'[1]OFD Query'!I2189)</f>
        <v>Out For Delivery</v>
      </c>
      <c r="F2189" s="1" t="str">
        <f t="shared" si="35"/>
        <v>MAK-2</v>
      </c>
      <c r="G2189" s="6" t="str" cm="1">
        <f t="array" ref="G2189">IFERROR(_xlfn.IFS(A2189="","",'[1]OFD Query'!N2189="","Fresh"),'[1]OFD Query'!N2189)</f>
        <v>Fresh</v>
      </c>
      <c r="H2189" s="6" t="str" cm="1">
        <f t="array" ref="H2189">IFERROR(_xlfn.IFS(B2189="","",'[1]OFD Query'!O2189="","Fresh"),'[1]OFD Query'!O2189)</f>
        <v>Fresh</v>
      </c>
      <c r="I2189" s="1" t="str">
        <f>IF(A2189="","",'[1]OFD Query'!W2189)</f>
        <v>D21015036</v>
      </c>
      <c r="J2189" s="1" t="str">
        <f>IF(A2189="","",'[1]OFD Query'!X2189)</f>
        <v>Afkar H14 Abdullah Mustafizurehman</v>
      </c>
      <c r="K2189" s="1" t="str">
        <f>IF(A2189="","",'[1]OFD Query'!AL2189)</f>
        <v>Ar Rashidiyyah</v>
      </c>
      <c r="L2189" s="6">
        <f>IF(A2189="","",'[1]OFD Query'!AO2189)</f>
        <v>479.62</v>
      </c>
      <c r="M2189" s="1" t="str" cm="1">
        <f t="array" ref="M2189">_xlfn.IFS(L2189="","",L2189=0,"PPD",L2189&gt;0,"COD")</f>
        <v>COD</v>
      </c>
      <c r="N2189" s="1" t="str" cm="1">
        <f t="array" ref="N2189">_xlfn.IFS(A2189="","",L2189=0,M2189,L2189&lt;100,"&lt;100",L2189&lt;200,"&lt;200",L2189&lt;500,"&lt;500",L2189&lt;1000,"&lt;1000",L2189&gt;1000,"Above 1K")</f>
        <v>&lt;500</v>
      </c>
      <c r="O2189" s="6">
        <f>IF(A2189="","",'[1]OFD Query'!CB2189)</f>
        <v>0</v>
      </c>
      <c r="P2189" s="1" t="str">
        <f>IF(A2189="","",'[1]OFD Query'!CJ2189)</f>
        <v>POUCH</v>
      </c>
      <c r="Q2189" s="1" t="str" cm="1">
        <f t="array" ref="Q2189">IFERROR(_xlfn.IFS(A2189="","",O2189=0,"TRUE",AND(O2189=1,E2189="Out For Delivery"),"FALSE",O2189=1,"TRUE"),"FALSE")</f>
        <v>TRUE</v>
      </c>
      <c r="R2189" s="1" t="str">
        <f>'[1]OFD Query'!BT2189</f>
        <v>NO</v>
      </c>
    </row>
    <row r="2190" spans="1:18" x14ac:dyDescent="0.3">
      <c r="A2190" s="5" t="str">
        <f>IF(ISBLANK('[1]OFD Query'!A2190),"",'[1]OFD Query'!A2190)</f>
        <v>6062124492847</v>
      </c>
      <c r="B2190" s="1" t="str">
        <f>IF(A2190="","",LEFT('[1]OFD Query'!C2190,FIND(" ",'[1]OFD Query'!C2190)-1))</f>
        <v>Dropship</v>
      </c>
      <c r="C2190" s="1" t="str">
        <f>IF(A2190="","",'[1]OFD Query'!F2190)</f>
        <v>C2103730101</v>
      </c>
      <c r="D2190" s="1" t="str">
        <f>IFERROR(VLOOKUP(C2190,Sheet2!A:B,2,0),"")</f>
        <v>SHEIN</v>
      </c>
      <c r="E2190" s="1" t="str">
        <f>IF(A2190="","",'[1]OFD Query'!I2190)</f>
        <v>Delivered</v>
      </c>
      <c r="F2190" s="1" t="str">
        <f t="shared" si="35"/>
        <v>MAK-2</v>
      </c>
      <c r="G2190" s="6" t="str" cm="1">
        <f t="array" ref="G2190">IFERROR(_xlfn.IFS(A2190="","",'[1]OFD Query'!N2190="","Fresh"),'[1]OFD Query'!N2190)</f>
        <v>Fresh</v>
      </c>
      <c r="H2190" s="6" t="str" cm="1">
        <f t="array" ref="H2190">IFERROR(_xlfn.IFS(B2190="","",'[1]OFD Query'!O2190="","Fresh"),'[1]OFD Query'!O2190)</f>
        <v>Fresh</v>
      </c>
      <c r="I2190" s="1" t="str">
        <f>IF(A2190="","",'[1]OFD Query'!W2190)</f>
        <v>D21015036</v>
      </c>
      <c r="J2190" s="1" t="str">
        <f>IF(A2190="","",'[1]OFD Query'!X2190)</f>
        <v>Afkar H14 Abdullah Mustafizurehman</v>
      </c>
      <c r="K2190" s="1" t="str">
        <f>IF(A2190="","",'[1]OFD Query'!AL2190)</f>
        <v>Ar Rashidiyyah</v>
      </c>
      <c r="L2190" s="6">
        <f>IF(A2190="","",'[1]OFD Query'!AO2190)</f>
        <v>0</v>
      </c>
      <c r="M2190" s="1" t="str" cm="1">
        <f t="array" ref="M2190">_xlfn.IFS(L2190="","",L2190=0,"PPD",L2190&gt;0,"COD")</f>
        <v>PPD</v>
      </c>
      <c r="N2190" s="1" t="str" cm="1">
        <f t="array" ref="N2190">_xlfn.IFS(A2190="","",L2190=0,M2190,L2190&lt;100,"&lt;100",L2190&lt;200,"&lt;200",L2190&lt;500,"&lt;500",L2190&lt;1000,"&lt;1000",L2190&gt;1000,"Above 1K")</f>
        <v>PPD</v>
      </c>
      <c r="O2190" s="6">
        <f>IF(A2190="","",'[1]OFD Query'!CB2190)</f>
        <v>1</v>
      </c>
      <c r="P2190" s="1" t="str">
        <f>IF(A2190="","",'[1]OFD Query'!CJ2190)</f>
        <v>POUCH</v>
      </c>
      <c r="Q2190" s="1" t="str" cm="1">
        <f t="array" ref="Q2190">IFERROR(_xlfn.IFS(A2190="","",O2190=0,"TRUE",AND(O2190=1,E2190="Out For Delivery"),"FALSE",O2190=1,"TRUE"),"FALSE")</f>
        <v>TRUE</v>
      </c>
      <c r="R2190" s="1" t="str">
        <f>'[1]OFD Query'!BT2190</f>
        <v>YES</v>
      </c>
    </row>
    <row r="2191" spans="1:18" x14ac:dyDescent="0.3">
      <c r="A2191" s="5" t="str">
        <f>IF(ISBLANK('[1]OFD Query'!A2191),"",'[1]OFD Query'!A2191)</f>
        <v>6062024882162</v>
      </c>
      <c r="B2191" s="1" t="str">
        <f>IF(A2191="","",LEFT('[1]OFD Query'!C2191,FIND(" ",'[1]OFD Query'!C2191)-1))</f>
        <v>Dropship</v>
      </c>
      <c r="C2191" s="1" t="str">
        <f>IF(A2191="","",'[1]OFD Query'!F2191)</f>
        <v>C2103716501</v>
      </c>
      <c r="D2191" s="1" t="str">
        <f>IFERROR(VLOOKUP(C2191,Sheet2!A:B,2,0),"")</f>
        <v>SHEIN</v>
      </c>
      <c r="E2191" s="1" t="str">
        <f>IF(A2191="","",'[1]OFD Query'!I2191)</f>
        <v>Out For Delivery</v>
      </c>
      <c r="F2191" s="1" t="str">
        <f t="shared" si="35"/>
        <v>MAK-2</v>
      </c>
      <c r="G2191" s="6" t="str" cm="1">
        <f t="array" ref="G2191">IFERROR(_xlfn.IFS(A2191="","",'[1]OFD Query'!N2191="","Fresh"),'[1]OFD Query'!N2191)</f>
        <v>Fresh</v>
      </c>
      <c r="H2191" s="6" t="str" cm="1">
        <f t="array" ref="H2191">IFERROR(_xlfn.IFS(B2191="","",'[1]OFD Query'!O2191="","Fresh"),'[1]OFD Query'!O2191)</f>
        <v>Fresh</v>
      </c>
      <c r="I2191" s="1" t="str">
        <f>IF(A2191="","",'[1]OFD Query'!W2191)</f>
        <v>D2107533601</v>
      </c>
      <c r="J2191" s="1" t="str">
        <f>IF(A2191="","",'[1]OFD Query'!X2191)</f>
        <v xml:space="preserve">Afkar H9 Abdullah Muhammad </v>
      </c>
      <c r="K2191" s="1" t="str">
        <f>IF(A2191="","",'[1]OFD Query'!AL2191)</f>
        <v>Al Ju'ranah</v>
      </c>
      <c r="L2191" s="6">
        <f>IF(A2191="","",'[1]OFD Query'!AO2191)</f>
        <v>699.7</v>
      </c>
      <c r="M2191" s="1" t="str" cm="1">
        <f t="array" ref="M2191">_xlfn.IFS(L2191="","",L2191=0,"PPD",L2191&gt;0,"COD")</f>
        <v>COD</v>
      </c>
      <c r="N2191" s="1" t="str" cm="1">
        <f t="array" ref="N2191">_xlfn.IFS(A2191="","",L2191=0,M2191,L2191&lt;100,"&lt;100",L2191&lt;200,"&lt;200",L2191&lt;500,"&lt;500",L2191&lt;1000,"&lt;1000",L2191&gt;1000,"Above 1K")</f>
        <v>&lt;1000</v>
      </c>
      <c r="O2191" s="6">
        <f>IF(A2191="","",'[1]OFD Query'!CB2191)</f>
        <v>0</v>
      </c>
      <c r="P2191" s="1" t="str">
        <f>IF(A2191="","",'[1]OFD Query'!CJ2191)</f>
        <v>POUCH</v>
      </c>
      <c r="Q2191" s="1" t="str" cm="1">
        <f t="array" ref="Q2191">IFERROR(_xlfn.IFS(A2191="","",O2191=0,"TRUE",AND(O2191=1,E2191="Out For Delivery"),"FALSE",O2191=1,"TRUE"),"FALSE")</f>
        <v>TRUE</v>
      </c>
      <c r="R2191" s="1" t="str">
        <f>'[1]OFD Query'!BT2191</f>
        <v>NO</v>
      </c>
    </row>
    <row r="2192" spans="1:18" x14ac:dyDescent="0.3">
      <c r="A2192" s="5" t="str">
        <f>IF(ISBLANK('[1]OFD Query'!A2192),"",'[1]OFD Query'!A2192)</f>
        <v>6062224193832</v>
      </c>
      <c r="B2192" s="1" t="str">
        <f>IF(A2192="","",LEFT('[1]OFD Query'!C2192,FIND(" ",'[1]OFD Query'!C2192)-1))</f>
        <v>Dropship</v>
      </c>
      <c r="C2192" s="1" t="str">
        <f>IF(A2192="","",'[1]OFD Query'!F2192)</f>
        <v>C2103730101</v>
      </c>
      <c r="D2192" s="1" t="str">
        <f>IFERROR(VLOOKUP(C2192,Sheet2!A:B,2,0),"")</f>
        <v>SHEIN</v>
      </c>
      <c r="E2192" s="1" t="str">
        <f>IF(A2192="","",'[1]OFD Query'!I2192)</f>
        <v>Out For Delivery</v>
      </c>
      <c r="F2192" s="1" t="str">
        <f t="shared" si="35"/>
        <v>MAK-2</v>
      </c>
      <c r="G2192" s="6" t="str" cm="1">
        <f t="array" ref="G2192">IFERROR(_xlfn.IFS(A2192="","",'[1]OFD Query'!N2192="","Fresh"),'[1]OFD Query'!N2192)</f>
        <v>Fresh</v>
      </c>
      <c r="H2192" s="6" t="str" cm="1">
        <f t="array" ref="H2192">IFERROR(_xlfn.IFS(B2192="","",'[1]OFD Query'!O2192="","Fresh"),'[1]OFD Query'!O2192)</f>
        <v>Fresh</v>
      </c>
      <c r="I2192" s="1" t="str">
        <f>IF(A2192="","",'[1]OFD Query'!W2192)</f>
        <v>D21015036</v>
      </c>
      <c r="J2192" s="1" t="str">
        <f>IF(A2192="","",'[1]OFD Query'!X2192)</f>
        <v>Afkar H14 Abdullah Mustafizurehman</v>
      </c>
      <c r="K2192" s="1" t="str">
        <f>IF(A2192="","",'[1]OFD Query'!AL2192)</f>
        <v>Ar Rashidiyyah</v>
      </c>
      <c r="L2192" s="6">
        <f>IF(A2192="","",'[1]OFD Query'!AO2192)</f>
        <v>544.99</v>
      </c>
      <c r="M2192" s="1" t="str" cm="1">
        <f t="array" ref="M2192">_xlfn.IFS(L2192="","",L2192=0,"PPD",L2192&gt;0,"COD")</f>
        <v>COD</v>
      </c>
      <c r="N2192" s="1" t="str" cm="1">
        <f t="array" ref="N2192">_xlfn.IFS(A2192="","",L2192=0,M2192,L2192&lt;100,"&lt;100",L2192&lt;200,"&lt;200",L2192&lt;500,"&lt;500",L2192&lt;1000,"&lt;1000",L2192&gt;1000,"Above 1K")</f>
        <v>&lt;1000</v>
      </c>
      <c r="O2192" s="6">
        <f>IF(A2192="","",'[1]OFD Query'!CB2192)</f>
        <v>0</v>
      </c>
      <c r="P2192" s="1" t="str">
        <f>IF(A2192="","",'[1]OFD Query'!CJ2192)</f>
        <v>POUCH</v>
      </c>
      <c r="Q2192" s="1" t="str" cm="1">
        <f t="array" ref="Q2192">IFERROR(_xlfn.IFS(A2192="","",O2192=0,"TRUE",AND(O2192=1,E2192="Out For Delivery"),"FALSE",O2192=1,"TRUE"),"FALSE")</f>
        <v>TRUE</v>
      </c>
      <c r="R2192" s="1" t="str">
        <f>'[1]OFD Query'!BT2192</f>
        <v>NO</v>
      </c>
    </row>
    <row r="2193" spans="1:18" x14ac:dyDescent="0.3">
      <c r="A2193" s="5" t="str">
        <f>IF(ISBLANK('[1]OFD Query'!A2193),"",'[1]OFD Query'!A2193)</f>
        <v>6061824573878</v>
      </c>
      <c r="B2193" s="1" t="str">
        <f>IF(A2193="","",LEFT('[1]OFD Query'!C2193,FIND(" ",'[1]OFD Query'!C2193)-1))</f>
        <v>Dropship</v>
      </c>
      <c r="C2193" s="1" t="str">
        <f>IF(A2193="","",'[1]OFD Query'!F2193)</f>
        <v>C2103730101</v>
      </c>
      <c r="D2193" s="1" t="str">
        <f>IFERROR(VLOOKUP(C2193,Sheet2!A:B,2,0),"")</f>
        <v>SHEIN</v>
      </c>
      <c r="E2193" s="1" t="str">
        <f>IF(A2193="","",'[1]OFD Query'!I2193)</f>
        <v>Out For Delivery</v>
      </c>
      <c r="F2193" s="1" t="str">
        <f t="shared" si="35"/>
        <v>MAK-2</v>
      </c>
      <c r="G2193" s="6" t="str" cm="1">
        <f t="array" ref="G2193">IFERROR(_xlfn.IFS(A2193="","",'[1]OFD Query'!N2193="","Fresh"),'[1]OFD Query'!N2193)</f>
        <v>Reschedule</v>
      </c>
      <c r="H2193" s="6" t="str" cm="1">
        <f t="array" ref="H2193">IFERROR(_xlfn.IFS(B2193="","",'[1]OFD Query'!O2193="","Fresh"),'[1]OFD Query'!O2193)</f>
        <v>Schedule for future</v>
      </c>
      <c r="I2193" s="1" t="str">
        <f>IF(A2193="","",'[1]OFD Query'!W2193)</f>
        <v>D2107533601</v>
      </c>
      <c r="J2193" s="1" t="str">
        <f>IF(A2193="","",'[1]OFD Query'!X2193)</f>
        <v xml:space="preserve">Afkar H9 Abdullah Muhammad </v>
      </c>
      <c r="K2193" s="1" t="str">
        <f>IF(A2193="","",'[1]OFD Query'!AL2193)</f>
        <v>Al Ju'ranah</v>
      </c>
      <c r="L2193" s="6">
        <f>IF(A2193="","",'[1]OFD Query'!AO2193)</f>
        <v>351.14</v>
      </c>
      <c r="M2193" s="1" t="str" cm="1">
        <f t="array" ref="M2193">_xlfn.IFS(L2193="","",L2193=0,"PPD",L2193&gt;0,"COD")</f>
        <v>COD</v>
      </c>
      <c r="N2193" s="1" t="str" cm="1">
        <f t="array" ref="N2193">_xlfn.IFS(A2193="","",L2193=0,M2193,L2193&lt;100,"&lt;100",L2193&lt;200,"&lt;200",L2193&lt;500,"&lt;500",L2193&lt;1000,"&lt;1000",L2193&gt;1000,"Above 1K")</f>
        <v>&lt;500</v>
      </c>
      <c r="O2193" s="6">
        <f>IF(A2193="","",'[1]OFD Query'!CB2193)</f>
        <v>2</v>
      </c>
      <c r="P2193" s="1" t="str">
        <f>IF(A2193="","",'[1]OFD Query'!CJ2193)</f>
        <v>POUCH</v>
      </c>
      <c r="Q2193" s="1" t="str" cm="1">
        <f t="array" ref="Q2193">IFERROR(_xlfn.IFS(A2193="","",O2193=0,"TRUE",AND(O2193=1,E2193="Out For Delivery"),"FALSE",O2193=1,"TRUE"),"FALSE")</f>
        <v>FALSE</v>
      </c>
      <c r="R2193" s="1" t="str">
        <f>'[1]OFD Query'!BT2193</f>
        <v>NO</v>
      </c>
    </row>
    <row r="2194" spans="1:18" x14ac:dyDescent="0.3">
      <c r="A2194" s="5" t="str">
        <f>IF(ISBLANK('[1]OFD Query'!A2194),"",'[1]OFD Query'!A2194)</f>
        <v>6062224433938</v>
      </c>
      <c r="B2194" s="1" t="str">
        <f>IF(A2194="","",LEFT('[1]OFD Query'!C2194,FIND(" ",'[1]OFD Query'!C2194)-1))</f>
        <v>Dropship</v>
      </c>
      <c r="C2194" s="1" t="str">
        <f>IF(A2194="","",'[1]OFD Query'!F2194)</f>
        <v>C2103730101</v>
      </c>
      <c r="D2194" s="1" t="str">
        <f>IFERROR(VLOOKUP(C2194,Sheet2!A:B,2,0),"")</f>
        <v>SHEIN</v>
      </c>
      <c r="E2194" s="1" t="str">
        <f>IF(A2194="","",'[1]OFD Query'!I2194)</f>
        <v>Out For Delivery</v>
      </c>
      <c r="F2194" s="1" t="str">
        <f t="shared" si="35"/>
        <v>MAK-2</v>
      </c>
      <c r="G2194" s="6" t="str" cm="1">
        <f t="array" ref="G2194">IFERROR(_xlfn.IFS(A2194="","",'[1]OFD Query'!N2194="","Fresh"),'[1]OFD Query'!N2194)</f>
        <v>Fresh</v>
      </c>
      <c r="H2194" s="6" t="str" cm="1">
        <f t="array" ref="H2194">IFERROR(_xlfn.IFS(B2194="","",'[1]OFD Query'!O2194="","Fresh"),'[1]OFD Query'!O2194)</f>
        <v>Fresh</v>
      </c>
      <c r="I2194" s="1" t="str">
        <f>IF(A2194="","",'[1]OFD Query'!W2194)</f>
        <v>D21015036</v>
      </c>
      <c r="J2194" s="1" t="str">
        <f>IF(A2194="","",'[1]OFD Query'!X2194)</f>
        <v>Afkar H14 Abdullah Mustafizurehman</v>
      </c>
      <c r="K2194" s="1" t="str">
        <f>IF(A2194="","",'[1]OFD Query'!AL2194)</f>
        <v>Ar Rashidiyyah</v>
      </c>
      <c r="L2194" s="6">
        <f>IF(A2194="","",'[1]OFD Query'!AO2194)</f>
        <v>0</v>
      </c>
      <c r="M2194" s="1" t="str" cm="1">
        <f t="array" ref="M2194">_xlfn.IFS(L2194="","",L2194=0,"PPD",L2194&gt;0,"COD")</f>
        <v>PPD</v>
      </c>
      <c r="N2194" s="1" t="str" cm="1">
        <f t="array" ref="N2194">_xlfn.IFS(A2194="","",L2194=0,M2194,L2194&lt;100,"&lt;100",L2194&lt;200,"&lt;200",L2194&lt;500,"&lt;500",L2194&lt;1000,"&lt;1000",L2194&gt;1000,"Above 1K")</f>
        <v>PPD</v>
      </c>
      <c r="O2194" s="6">
        <f>IF(A2194="","",'[1]OFD Query'!CB2194)</f>
        <v>0</v>
      </c>
      <c r="P2194" s="1" t="str">
        <f>IF(A2194="","",'[1]OFD Query'!CJ2194)</f>
        <v>POUCH</v>
      </c>
      <c r="Q2194" s="1" t="str" cm="1">
        <f t="array" ref="Q2194">IFERROR(_xlfn.IFS(A2194="","",O2194=0,"TRUE",AND(O2194=1,E2194="Out For Delivery"),"FALSE",O2194=1,"TRUE"),"FALSE")</f>
        <v>TRUE</v>
      </c>
      <c r="R2194" s="1" t="str">
        <f>'[1]OFD Query'!BT2194</f>
        <v>NO</v>
      </c>
    </row>
    <row r="2195" spans="1:18" x14ac:dyDescent="0.3">
      <c r="A2195" s="5" t="str">
        <f>IF(ISBLANK('[1]OFD Query'!A2195),"",'[1]OFD Query'!A2195)</f>
        <v>6061524517514</v>
      </c>
      <c r="B2195" s="1" t="str">
        <f>IF(A2195="","",LEFT('[1]OFD Query'!C2195,FIND(" ",'[1]OFD Query'!C2195)-1))</f>
        <v>Dropship</v>
      </c>
      <c r="C2195" s="1" t="str">
        <f>IF(A2195="","",'[1]OFD Query'!F2195)</f>
        <v>C21036106</v>
      </c>
      <c r="D2195" s="1" t="str">
        <f>IFERROR(VLOOKUP(C2195,Sheet2!A:B,2,0),"")</f>
        <v>Jetronics UAE</v>
      </c>
      <c r="E2195" s="1" t="str">
        <f>IF(A2195="","",'[1]OFD Query'!I2195)</f>
        <v>Out For Delivery</v>
      </c>
      <c r="F2195" s="1" t="str">
        <f t="shared" si="35"/>
        <v>MAK-2</v>
      </c>
      <c r="G2195" s="6" t="str" cm="1">
        <f t="array" ref="G2195">IFERROR(_xlfn.IFS(A2195="","",'[1]OFD Query'!N2195="","Fresh"),'[1]OFD Query'!N2195)</f>
        <v>No Answer</v>
      </c>
      <c r="H2195" s="6" t="str" cm="1">
        <f t="array" ref="H2195">IFERROR(_xlfn.IFS(B2195="","",'[1]OFD Query'!O2195="","Fresh"),'[1]OFD Query'!O2195)</f>
        <v>Switched Off</v>
      </c>
      <c r="I2195" s="1" t="str">
        <f>IF(A2195="","",'[1]OFD Query'!W2195)</f>
        <v>D2107533601</v>
      </c>
      <c r="J2195" s="1" t="str">
        <f>IF(A2195="","",'[1]OFD Query'!X2195)</f>
        <v xml:space="preserve">Afkar H9 Abdullah Muhammad </v>
      </c>
      <c r="K2195" s="1" t="str">
        <f>IF(A2195="","",'[1]OFD Query'!AL2195)</f>
        <v>Makkah</v>
      </c>
      <c r="L2195" s="6">
        <f>IF(A2195="","",'[1]OFD Query'!AO2195)</f>
        <v>120</v>
      </c>
      <c r="M2195" s="1" t="str" cm="1">
        <f t="array" ref="M2195">_xlfn.IFS(L2195="","",L2195=0,"PPD",L2195&gt;0,"COD")</f>
        <v>COD</v>
      </c>
      <c r="N2195" s="1" t="str" cm="1">
        <f t="array" ref="N2195">_xlfn.IFS(A2195="","",L2195=0,M2195,L2195&lt;100,"&lt;100",L2195&lt;200,"&lt;200",L2195&lt;500,"&lt;500",L2195&lt;1000,"&lt;1000",L2195&gt;1000,"Above 1K")</f>
        <v>&lt;200</v>
      </c>
      <c r="O2195" s="6">
        <f>IF(A2195="","",'[1]OFD Query'!CB2195)</f>
        <v>3</v>
      </c>
      <c r="P2195" s="1" t="str">
        <f>IF(A2195="","",'[1]OFD Query'!CJ2195)</f>
        <v/>
      </c>
      <c r="Q2195" s="1" t="str" cm="1">
        <f t="array" ref="Q2195">IFERROR(_xlfn.IFS(A2195="","",O2195=0,"TRUE",AND(O2195=1,E2195="Out For Delivery"),"FALSE",O2195=1,"TRUE"),"FALSE")</f>
        <v>FALSE</v>
      </c>
      <c r="R2195" s="1" t="str">
        <f>'[1]OFD Query'!BT2195</f>
        <v>NO</v>
      </c>
    </row>
    <row r="2196" spans="1:18" x14ac:dyDescent="0.3">
      <c r="A2196" s="5" t="str">
        <f>IF(ISBLANK('[1]OFD Query'!A2196),"",'[1]OFD Query'!A2196)</f>
        <v>6061324557076</v>
      </c>
      <c r="B2196" s="1" t="str">
        <f>IF(A2196="","",LEFT('[1]OFD Query'!C2196,FIND(" ",'[1]OFD Query'!C2196)-1))</f>
        <v>Dropship</v>
      </c>
      <c r="C2196" s="1" t="str">
        <f>IF(A2196="","",'[1]OFD Query'!F2196)</f>
        <v>C21035750</v>
      </c>
      <c r="D2196" s="1" t="str">
        <f>IFERROR(VLOOKUP(C2196,Sheet2!A:B,2,0),"")</f>
        <v>eshry.shop</v>
      </c>
      <c r="E2196" s="1" t="str">
        <f>IF(A2196="","",'[1]OFD Query'!I2196)</f>
        <v>Out For Delivery</v>
      </c>
      <c r="F2196" s="1" t="str">
        <f t="shared" si="35"/>
        <v>MAK-2</v>
      </c>
      <c r="G2196" s="6" t="str" cm="1">
        <f t="array" ref="G2196">IFERROR(_xlfn.IFS(A2196="","",'[1]OFD Query'!N2196="","Fresh"),'[1]OFD Query'!N2196)</f>
        <v>Reschedule</v>
      </c>
      <c r="H2196" s="6" t="str" cm="1">
        <f t="array" ref="H2196">IFERROR(_xlfn.IFS(B2196="","",'[1]OFD Query'!O2196="","Fresh"),'[1]OFD Query'!O2196)</f>
        <v>Schedule for future</v>
      </c>
      <c r="I2196" s="1" t="str">
        <f>IF(A2196="","",'[1]OFD Query'!W2196)</f>
        <v>D21015036</v>
      </c>
      <c r="J2196" s="1" t="str">
        <f>IF(A2196="","",'[1]OFD Query'!X2196)</f>
        <v>Afkar H14 Abdullah Mustafizurehman</v>
      </c>
      <c r="K2196" s="1" t="str">
        <f>IF(A2196="","",'[1]OFD Query'!AL2196)</f>
        <v>Ar Rashidiyyah</v>
      </c>
      <c r="L2196" s="6">
        <f>IF(A2196="","",'[1]OFD Query'!AO2196)</f>
        <v>179</v>
      </c>
      <c r="M2196" s="1" t="str" cm="1">
        <f t="array" ref="M2196">_xlfn.IFS(L2196="","",L2196=0,"PPD",L2196&gt;0,"COD")</f>
        <v>COD</v>
      </c>
      <c r="N2196" s="1" t="str" cm="1">
        <f t="array" ref="N2196">_xlfn.IFS(A2196="","",L2196=0,M2196,L2196&lt;100,"&lt;100",L2196&lt;200,"&lt;200",L2196&lt;500,"&lt;500",L2196&lt;1000,"&lt;1000",L2196&gt;1000,"Above 1K")</f>
        <v>&lt;200</v>
      </c>
      <c r="O2196" s="6">
        <f>IF(A2196="","",'[1]OFD Query'!CB2196)</f>
        <v>1</v>
      </c>
      <c r="P2196" s="1" t="str">
        <f>IF(A2196="","",'[1]OFD Query'!CJ2196)</f>
        <v/>
      </c>
      <c r="Q2196" s="1" t="str" cm="1">
        <f t="array" ref="Q2196">IFERROR(_xlfn.IFS(A2196="","",O2196=0,"TRUE",AND(O2196=1,E2196="Out For Delivery"),"FALSE",O2196=1,"TRUE"),"FALSE")</f>
        <v>FALSE</v>
      </c>
      <c r="R2196" s="1" t="str">
        <f>'[1]OFD Query'!BT2196</f>
        <v>NO</v>
      </c>
    </row>
    <row r="2197" spans="1:18" x14ac:dyDescent="0.3">
      <c r="A2197" s="5" t="str">
        <f>IF(ISBLANK('[1]OFD Query'!A2197),"",'[1]OFD Query'!A2197)</f>
        <v>6061924629246</v>
      </c>
      <c r="B2197" s="1" t="str">
        <f>IF(A2197="","",LEFT('[1]OFD Query'!C2197,FIND(" ",'[1]OFD Query'!C2197)-1))</f>
        <v>Dropship</v>
      </c>
      <c r="C2197" s="1" t="str">
        <f>IF(A2197="","",'[1]OFD Query'!F2197)</f>
        <v>C2103730101</v>
      </c>
      <c r="D2197" s="1" t="str">
        <f>IFERROR(VLOOKUP(C2197,Sheet2!A:B,2,0),"")</f>
        <v>SHEIN</v>
      </c>
      <c r="E2197" s="1" t="str">
        <f>IF(A2197="","",'[1]OFD Query'!I2197)</f>
        <v>Out For Delivery</v>
      </c>
      <c r="F2197" s="1" t="str">
        <f t="shared" si="35"/>
        <v>MAK-2</v>
      </c>
      <c r="G2197" s="6" t="str" cm="1">
        <f t="array" ref="G2197">IFERROR(_xlfn.IFS(A2197="","",'[1]OFD Query'!N2197="","Fresh"),'[1]OFD Query'!N2197)</f>
        <v>Reschedule</v>
      </c>
      <c r="H2197" s="6" t="str" cm="1">
        <f t="array" ref="H2197">IFERROR(_xlfn.IFS(B2197="","",'[1]OFD Query'!O2197="","Fresh"),'[1]OFD Query'!O2197)</f>
        <v>Schedule for future</v>
      </c>
      <c r="I2197" s="1" t="str">
        <f>IF(A2197="","",'[1]OFD Query'!W2197)</f>
        <v>D2107533601</v>
      </c>
      <c r="J2197" s="1" t="str">
        <f>IF(A2197="","",'[1]OFD Query'!X2197)</f>
        <v xml:space="preserve">Afkar H9 Abdullah Muhammad </v>
      </c>
      <c r="K2197" s="1" t="str">
        <f>IF(A2197="","",'[1]OFD Query'!AL2197)</f>
        <v>Al Ju'ranah</v>
      </c>
      <c r="L2197" s="6">
        <f>IF(A2197="","",'[1]OFD Query'!AO2197)</f>
        <v>333.06</v>
      </c>
      <c r="M2197" s="1" t="str" cm="1">
        <f t="array" ref="M2197">_xlfn.IFS(L2197="","",L2197=0,"PPD",L2197&gt;0,"COD")</f>
        <v>COD</v>
      </c>
      <c r="N2197" s="1" t="str" cm="1">
        <f t="array" ref="N2197">_xlfn.IFS(A2197="","",L2197=0,M2197,L2197&lt;100,"&lt;100",L2197&lt;200,"&lt;200",L2197&lt;500,"&lt;500",L2197&lt;1000,"&lt;1000",L2197&gt;1000,"Above 1K")</f>
        <v>&lt;500</v>
      </c>
      <c r="O2197" s="6">
        <f>IF(A2197="","",'[1]OFD Query'!CB2197)</f>
        <v>1</v>
      </c>
      <c r="P2197" s="1" t="str">
        <f>IF(A2197="","",'[1]OFD Query'!CJ2197)</f>
        <v>POUCH</v>
      </c>
      <c r="Q2197" s="1" t="str" cm="1">
        <f t="array" ref="Q2197">IFERROR(_xlfn.IFS(A2197="","",O2197=0,"TRUE",AND(O2197=1,E2197="Out For Delivery"),"FALSE",O2197=1,"TRUE"),"FALSE")</f>
        <v>FALSE</v>
      </c>
      <c r="R2197" s="1" t="str">
        <f>'[1]OFD Query'!BT2197</f>
        <v>NO</v>
      </c>
    </row>
    <row r="2198" spans="1:18" x14ac:dyDescent="0.3">
      <c r="A2198" s="5" t="str">
        <f>IF(ISBLANK('[1]OFD Query'!A2198),"",'[1]OFD Query'!A2198)</f>
        <v>6062224292770</v>
      </c>
      <c r="B2198" s="1" t="str">
        <f>IF(A2198="","",LEFT('[1]OFD Query'!C2198,FIND(" ",'[1]OFD Query'!C2198)-1))</f>
        <v>Dropship</v>
      </c>
      <c r="C2198" s="1" t="str">
        <f>IF(A2198="","",'[1]OFD Query'!F2198)</f>
        <v>C2103730101</v>
      </c>
      <c r="D2198" s="1" t="str">
        <f>IFERROR(VLOOKUP(C2198,Sheet2!A:B,2,0),"")</f>
        <v>SHEIN</v>
      </c>
      <c r="E2198" s="1" t="str">
        <f>IF(A2198="","",'[1]OFD Query'!I2198)</f>
        <v>Out For Delivery</v>
      </c>
      <c r="F2198" s="1" t="str">
        <f t="shared" si="35"/>
        <v>MAK-2</v>
      </c>
      <c r="G2198" s="6" t="str" cm="1">
        <f t="array" ref="G2198">IFERROR(_xlfn.IFS(A2198="","",'[1]OFD Query'!N2198="","Fresh"),'[1]OFD Query'!N2198)</f>
        <v>Fresh</v>
      </c>
      <c r="H2198" s="6" t="str" cm="1">
        <f t="array" ref="H2198">IFERROR(_xlfn.IFS(B2198="","",'[1]OFD Query'!O2198="","Fresh"),'[1]OFD Query'!O2198)</f>
        <v>Fresh</v>
      </c>
      <c r="I2198" s="1" t="str">
        <f>IF(A2198="","",'[1]OFD Query'!W2198)</f>
        <v>D21015036</v>
      </c>
      <c r="J2198" s="1" t="str">
        <f>IF(A2198="","",'[1]OFD Query'!X2198)</f>
        <v>Afkar H14 Abdullah Mustafizurehman</v>
      </c>
      <c r="K2198" s="1" t="str">
        <f>IF(A2198="","",'[1]OFD Query'!AL2198)</f>
        <v>Ar Rashidiyyah</v>
      </c>
      <c r="L2198" s="6">
        <f>IF(A2198="","",'[1]OFD Query'!AO2198)</f>
        <v>0</v>
      </c>
      <c r="M2198" s="1" t="str" cm="1">
        <f t="array" ref="M2198">_xlfn.IFS(L2198="","",L2198=0,"PPD",L2198&gt;0,"COD")</f>
        <v>PPD</v>
      </c>
      <c r="N2198" s="1" t="str" cm="1">
        <f t="array" ref="N2198">_xlfn.IFS(A2198="","",L2198=0,M2198,L2198&lt;100,"&lt;100",L2198&lt;200,"&lt;200",L2198&lt;500,"&lt;500",L2198&lt;1000,"&lt;1000",L2198&gt;1000,"Above 1K")</f>
        <v>PPD</v>
      </c>
      <c r="O2198" s="6">
        <f>IF(A2198="","",'[1]OFD Query'!CB2198)</f>
        <v>0</v>
      </c>
      <c r="P2198" s="1" t="str">
        <f>IF(A2198="","",'[1]OFD Query'!CJ2198)</f>
        <v>POUCH</v>
      </c>
      <c r="Q2198" s="1" t="str" cm="1">
        <f t="array" ref="Q2198">IFERROR(_xlfn.IFS(A2198="","",O2198=0,"TRUE",AND(O2198=1,E2198="Out For Delivery"),"FALSE",O2198=1,"TRUE"),"FALSE")</f>
        <v>TRUE</v>
      </c>
      <c r="R2198" s="1" t="str">
        <f>'[1]OFD Query'!BT2198</f>
        <v>NO</v>
      </c>
    </row>
    <row r="2199" spans="1:18" x14ac:dyDescent="0.3">
      <c r="A2199" s="5" t="str">
        <f>IF(ISBLANK('[1]OFD Query'!A2199),"",'[1]OFD Query'!A2199)</f>
        <v>6062424286000</v>
      </c>
      <c r="B2199" s="1" t="str">
        <f>IF(A2199="","",LEFT('[1]OFD Query'!C2199,FIND(" ",'[1]OFD Query'!C2199)-1))</f>
        <v>Dropship</v>
      </c>
      <c r="C2199" s="1" t="str">
        <f>IF(A2199="","",'[1]OFD Query'!F2199)</f>
        <v>C2103785701</v>
      </c>
      <c r="D2199" s="1" t="str">
        <f>IFERROR(VLOOKUP(C2199,Sheet2!A:B,2,0),"")</f>
        <v>ramoshop</v>
      </c>
      <c r="E2199" s="1" t="str">
        <f>IF(A2199="","",'[1]OFD Query'!I2199)</f>
        <v>Out For Delivery</v>
      </c>
      <c r="F2199" s="1" t="str">
        <f t="shared" si="35"/>
        <v>MAK-2</v>
      </c>
      <c r="G2199" s="6" t="str" cm="1">
        <f t="array" ref="G2199">IFERROR(_xlfn.IFS(A2199="","",'[1]OFD Query'!N2199="","Fresh"),'[1]OFD Query'!N2199)</f>
        <v>Fresh</v>
      </c>
      <c r="H2199" s="6" t="str" cm="1">
        <f t="array" ref="H2199">IFERROR(_xlfn.IFS(B2199="","",'[1]OFD Query'!O2199="","Fresh"),'[1]OFD Query'!O2199)</f>
        <v>Fresh</v>
      </c>
      <c r="I2199" s="1" t="str">
        <f>IF(A2199="","",'[1]OFD Query'!W2199)</f>
        <v>D21015036</v>
      </c>
      <c r="J2199" s="1" t="str">
        <f>IF(A2199="","",'[1]OFD Query'!X2199)</f>
        <v>Afkar H14 Abdullah Mustafizurehman</v>
      </c>
      <c r="K2199" s="1" t="str">
        <f>IF(A2199="","",'[1]OFD Query'!AL2199)</f>
        <v>Ar Rashidiyyah</v>
      </c>
      <c r="L2199" s="6">
        <f>IF(A2199="","",'[1]OFD Query'!AO2199)</f>
        <v>189</v>
      </c>
      <c r="M2199" s="1" t="str" cm="1">
        <f t="array" ref="M2199">_xlfn.IFS(L2199="","",L2199=0,"PPD",L2199&gt;0,"COD")</f>
        <v>COD</v>
      </c>
      <c r="N2199" s="1" t="str" cm="1">
        <f t="array" ref="N2199">_xlfn.IFS(A2199="","",L2199=0,M2199,L2199&lt;100,"&lt;100",L2199&lt;200,"&lt;200",L2199&lt;500,"&lt;500",L2199&lt;1000,"&lt;1000",L2199&gt;1000,"Above 1K")</f>
        <v>&lt;200</v>
      </c>
      <c r="O2199" s="6">
        <f>IF(A2199="","",'[1]OFD Query'!CB2199)</f>
        <v>0</v>
      </c>
      <c r="P2199" s="1" t="str">
        <f>IF(A2199="","",'[1]OFD Query'!CJ2199)</f>
        <v/>
      </c>
      <c r="Q2199" s="1" t="str" cm="1">
        <f t="array" ref="Q2199">IFERROR(_xlfn.IFS(A2199="","",O2199=0,"TRUE",AND(O2199=1,E2199="Out For Delivery"),"FALSE",O2199=1,"TRUE"),"FALSE")</f>
        <v>TRUE</v>
      </c>
      <c r="R2199" s="1" t="str">
        <f>'[1]OFD Query'!BT2199</f>
        <v>NO</v>
      </c>
    </row>
    <row r="2200" spans="1:18" x14ac:dyDescent="0.3">
      <c r="A2200" s="5" t="str">
        <f>IF(ISBLANK('[1]OFD Query'!A2200),"",'[1]OFD Query'!A2200)</f>
        <v>6061924393536</v>
      </c>
      <c r="B2200" s="1" t="str">
        <f>IF(A2200="","",LEFT('[1]OFD Query'!C2200,FIND(" ",'[1]OFD Query'!C2200)-1))</f>
        <v>Dropship</v>
      </c>
      <c r="C2200" s="1" t="str">
        <f>IF(A2200="","",'[1]OFD Query'!F2200)</f>
        <v>C2103785701</v>
      </c>
      <c r="D2200" s="1" t="str">
        <f>IFERROR(VLOOKUP(C2200,Sheet2!A:B,2,0),"")</f>
        <v>ramoshop</v>
      </c>
      <c r="E2200" s="1" t="str">
        <f>IF(A2200="","",'[1]OFD Query'!I2200)</f>
        <v>Out For Delivery</v>
      </c>
      <c r="F2200" s="1" t="str">
        <f t="shared" si="35"/>
        <v>MAK-2</v>
      </c>
      <c r="G2200" s="6" t="str" cm="1">
        <f t="array" ref="G2200">IFERROR(_xlfn.IFS(A2200="","",'[1]OFD Query'!N2200="","Fresh"),'[1]OFD Query'!N2200)</f>
        <v>Reschedule</v>
      </c>
      <c r="H2200" s="6" t="str" cm="1">
        <f t="array" ref="H2200">IFERROR(_xlfn.IFS(B2200="","",'[1]OFD Query'!O2200="","Fresh"),'[1]OFD Query'!O2200)</f>
        <v>Schedule for future</v>
      </c>
      <c r="I2200" s="1" t="str">
        <f>IF(A2200="","",'[1]OFD Query'!W2200)</f>
        <v>D21012065701</v>
      </c>
      <c r="J2200" s="1" t="str">
        <f>IF(A2200="","",'[1]OFD Query'!X2200)</f>
        <v>AFKAR-Sabiu Gambo sali</v>
      </c>
      <c r="K2200" s="1" t="str">
        <f>IF(A2200="","",'[1]OFD Query'!AL2200)</f>
        <v>Hadda</v>
      </c>
      <c r="L2200" s="6">
        <f>IF(A2200="","",'[1]OFD Query'!AO2200)</f>
        <v>249</v>
      </c>
      <c r="M2200" s="1" t="str" cm="1">
        <f t="array" ref="M2200">_xlfn.IFS(L2200="","",L2200=0,"PPD",L2200&gt;0,"COD")</f>
        <v>COD</v>
      </c>
      <c r="N2200" s="1" t="str" cm="1">
        <f t="array" ref="N2200">_xlfn.IFS(A2200="","",L2200=0,M2200,L2200&lt;100,"&lt;100",L2200&lt;200,"&lt;200",L2200&lt;500,"&lt;500",L2200&lt;1000,"&lt;1000",L2200&gt;1000,"Above 1K")</f>
        <v>&lt;500</v>
      </c>
      <c r="O2200" s="6">
        <f>IF(A2200="","",'[1]OFD Query'!CB2200)</f>
        <v>3</v>
      </c>
      <c r="P2200" s="1" t="str">
        <f>IF(A2200="","",'[1]OFD Query'!CJ2200)</f>
        <v/>
      </c>
      <c r="Q2200" s="1" t="str" cm="1">
        <f t="array" ref="Q2200">IFERROR(_xlfn.IFS(A2200="","",O2200=0,"TRUE",AND(O2200=1,E2200="Out For Delivery"),"FALSE",O2200=1,"TRUE"),"FALSE")</f>
        <v>FALSE</v>
      </c>
      <c r="R2200" s="1" t="str">
        <f>'[1]OFD Query'!BT2200</f>
        <v>NO</v>
      </c>
    </row>
    <row r="2201" spans="1:18" x14ac:dyDescent="0.3">
      <c r="A2201" s="5" t="str">
        <f>IF(ISBLANK('[1]OFD Query'!A2201),"",'[1]OFD Query'!A2201)</f>
        <v>6062224483834</v>
      </c>
      <c r="B2201" s="1" t="str">
        <f>IF(A2201="","",LEFT('[1]OFD Query'!C2201,FIND(" ",'[1]OFD Query'!C2201)-1))</f>
        <v>Dropship</v>
      </c>
      <c r="C2201" s="1" t="str">
        <f>IF(A2201="","",'[1]OFD Query'!F2201)</f>
        <v>C2103730101</v>
      </c>
      <c r="D2201" s="1" t="str">
        <f>IFERROR(VLOOKUP(C2201,Sheet2!A:B,2,0),"")</f>
        <v>SHEIN</v>
      </c>
      <c r="E2201" s="1" t="str">
        <f>IF(A2201="","",'[1]OFD Query'!I2201)</f>
        <v>Out For Delivery</v>
      </c>
      <c r="F2201" s="1" t="str">
        <f t="shared" si="35"/>
        <v>MAK-2</v>
      </c>
      <c r="G2201" s="6" t="str" cm="1">
        <f t="array" ref="G2201">IFERROR(_xlfn.IFS(A2201="","",'[1]OFD Query'!N2201="","Fresh"),'[1]OFD Query'!N2201)</f>
        <v>Fresh</v>
      </c>
      <c r="H2201" s="6" t="str" cm="1">
        <f t="array" ref="H2201">IFERROR(_xlfn.IFS(B2201="","",'[1]OFD Query'!O2201="","Fresh"),'[1]OFD Query'!O2201)</f>
        <v>Fresh</v>
      </c>
      <c r="I2201" s="1" t="str">
        <f>IF(A2201="","",'[1]OFD Query'!W2201)</f>
        <v>D21015036</v>
      </c>
      <c r="J2201" s="1" t="str">
        <f>IF(A2201="","",'[1]OFD Query'!X2201)</f>
        <v>Afkar H14 Abdullah Mustafizurehman</v>
      </c>
      <c r="K2201" s="1" t="str">
        <f>IF(A2201="","",'[1]OFD Query'!AL2201)</f>
        <v>Ar Rashidiyyah</v>
      </c>
      <c r="L2201" s="6">
        <f>IF(A2201="","",'[1]OFD Query'!AO2201)</f>
        <v>0</v>
      </c>
      <c r="M2201" s="1" t="str" cm="1">
        <f t="array" ref="M2201">_xlfn.IFS(L2201="","",L2201=0,"PPD",L2201&gt;0,"COD")</f>
        <v>PPD</v>
      </c>
      <c r="N2201" s="1" t="str" cm="1">
        <f t="array" ref="N2201">_xlfn.IFS(A2201="","",L2201=0,M2201,L2201&lt;100,"&lt;100",L2201&lt;200,"&lt;200",L2201&lt;500,"&lt;500",L2201&lt;1000,"&lt;1000",L2201&gt;1000,"Above 1K")</f>
        <v>PPD</v>
      </c>
      <c r="O2201" s="6">
        <f>IF(A2201="","",'[1]OFD Query'!CB2201)</f>
        <v>0</v>
      </c>
      <c r="P2201" s="1" t="str">
        <f>IF(A2201="","",'[1]OFD Query'!CJ2201)</f>
        <v>POUCH</v>
      </c>
      <c r="Q2201" s="1" t="str" cm="1">
        <f t="array" ref="Q2201">IFERROR(_xlfn.IFS(A2201="","",O2201=0,"TRUE",AND(O2201=1,E2201="Out For Delivery"),"FALSE",O2201=1,"TRUE"),"FALSE")</f>
        <v>TRUE</v>
      </c>
      <c r="R2201" s="1" t="str">
        <f>'[1]OFD Query'!BT2201</f>
        <v>NO</v>
      </c>
    </row>
    <row r="2202" spans="1:18" x14ac:dyDescent="0.3">
      <c r="A2202" s="5" t="str">
        <f>IF(ISBLANK('[1]OFD Query'!A2202),"",'[1]OFD Query'!A2202)</f>
        <v>6061924397300</v>
      </c>
      <c r="B2202" s="1" t="str">
        <f>IF(A2202="","",LEFT('[1]OFD Query'!C2202,FIND(" ",'[1]OFD Query'!C2202)-1))</f>
        <v>Dropship</v>
      </c>
      <c r="C2202" s="1" t="str">
        <f>IF(A2202="","",'[1]OFD Query'!F2202)</f>
        <v>C2103730101</v>
      </c>
      <c r="D2202" s="1" t="str">
        <f>IFERROR(VLOOKUP(C2202,Sheet2!A:B,2,0),"")</f>
        <v>SHEIN</v>
      </c>
      <c r="E2202" s="1" t="str">
        <f>IF(A2202="","",'[1]OFD Query'!I2202)</f>
        <v>Out For Delivery</v>
      </c>
      <c r="F2202" s="1" t="str">
        <f t="shared" si="35"/>
        <v>MAK-2</v>
      </c>
      <c r="G2202" s="6" t="str" cm="1">
        <f t="array" ref="G2202">IFERROR(_xlfn.IFS(A2202="","",'[1]OFD Query'!N2202="","Fresh"),'[1]OFD Query'!N2202)</f>
        <v>Cancel</v>
      </c>
      <c r="H2202" s="6" t="str" cm="1">
        <f t="array" ref="H2202">IFERROR(_xlfn.IFS(B2202="","",'[1]OFD Query'!O2202="","Fresh"),'[1]OFD Query'!O2202)</f>
        <v>Doesn't Want to Give Reason</v>
      </c>
      <c r="I2202" s="1" t="str">
        <f>IF(A2202="","",'[1]OFD Query'!W2202)</f>
        <v>D21012065701</v>
      </c>
      <c r="J2202" s="1" t="str">
        <f>IF(A2202="","",'[1]OFD Query'!X2202)</f>
        <v>AFKAR-Sabiu Gambo sali</v>
      </c>
      <c r="K2202" s="1" t="str">
        <f>IF(A2202="","",'[1]OFD Query'!AL2202)</f>
        <v>Al Umrah Al Jadidah</v>
      </c>
      <c r="L2202" s="6">
        <f>IF(A2202="","",'[1]OFD Query'!AO2202)</f>
        <v>264.44</v>
      </c>
      <c r="M2202" s="1" t="str" cm="1">
        <f t="array" ref="M2202">_xlfn.IFS(L2202="","",L2202=0,"PPD",L2202&gt;0,"COD")</f>
        <v>COD</v>
      </c>
      <c r="N2202" s="1" t="str" cm="1">
        <f t="array" ref="N2202">_xlfn.IFS(A2202="","",L2202=0,M2202,L2202&lt;100,"&lt;100",L2202&lt;200,"&lt;200",L2202&lt;500,"&lt;500",L2202&lt;1000,"&lt;1000",L2202&gt;1000,"Above 1K")</f>
        <v>&lt;500</v>
      </c>
      <c r="O2202" s="6">
        <f>IF(A2202="","",'[1]OFD Query'!CB2202)</f>
        <v>2</v>
      </c>
      <c r="P2202" s="1" t="str">
        <f>IF(A2202="","",'[1]OFD Query'!CJ2202)</f>
        <v>POUCH</v>
      </c>
      <c r="Q2202" s="1" t="str" cm="1">
        <f t="array" ref="Q2202">IFERROR(_xlfn.IFS(A2202="","",O2202=0,"TRUE",AND(O2202=1,E2202="Out For Delivery"),"FALSE",O2202=1,"TRUE"),"FALSE")</f>
        <v>FALSE</v>
      </c>
      <c r="R2202" s="1" t="str">
        <f>'[1]OFD Query'!BT2202</f>
        <v>NO</v>
      </c>
    </row>
    <row r="2203" spans="1:18" x14ac:dyDescent="0.3">
      <c r="A2203" s="5" t="str">
        <f>IF(ISBLANK('[1]OFD Query'!A2203),"",'[1]OFD Query'!A2203)</f>
        <v>6062224817081</v>
      </c>
      <c r="B2203" s="1" t="str">
        <f>IF(A2203="","",LEFT('[1]OFD Query'!C2203,FIND(" ",'[1]OFD Query'!C2203)-1))</f>
        <v>Dropship</v>
      </c>
      <c r="C2203" s="1" t="str">
        <f>IF(A2203="","",'[1]OFD Query'!F2203)</f>
        <v>C2103719401</v>
      </c>
      <c r="D2203" s="1" t="str">
        <f>IFERROR(VLOOKUP(C2203,Sheet2!A:B,2,0),"")</f>
        <v>fordeal-KSA-Local</v>
      </c>
      <c r="E2203" s="1" t="str">
        <f>IF(A2203="","",'[1]OFD Query'!I2203)</f>
        <v>Out For Delivery</v>
      </c>
      <c r="F2203" s="1" t="str">
        <f t="shared" si="35"/>
        <v>MAK-2</v>
      </c>
      <c r="G2203" s="6" t="str" cm="1">
        <f t="array" ref="G2203">IFERROR(_xlfn.IFS(A2203="","",'[1]OFD Query'!N2203="","Fresh"),'[1]OFD Query'!N2203)</f>
        <v>Fresh</v>
      </c>
      <c r="H2203" s="6" t="str" cm="1">
        <f t="array" ref="H2203">IFERROR(_xlfn.IFS(B2203="","",'[1]OFD Query'!O2203="","Fresh"),'[1]OFD Query'!O2203)</f>
        <v>Fresh</v>
      </c>
      <c r="I2203" s="1" t="str">
        <f>IF(A2203="","",'[1]OFD Query'!W2203)</f>
        <v>D21012065701</v>
      </c>
      <c r="J2203" s="1" t="str">
        <f>IF(A2203="","",'[1]OFD Query'!X2203)</f>
        <v>AFKAR-Sabiu Gambo sali</v>
      </c>
      <c r="K2203" s="1" t="str">
        <f>IF(A2203="","",'[1]OFD Query'!AL2203)</f>
        <v>An Nawwariyyah</v>
      </c>
      <c r="L2203" s="6">
        <f>IF(A2203="","",'[1]OFD Query'!AO2203)</f>
        <v>109</v>
      </c>
      <c r="M2203" s="1" t="str" cm="1">
        <f t="array" ref="M2203">_xlfn.IFS(L2203="","",L2203=0,"PPD",L2203&gt;0,"COD")</f>
        <v>COD</v>
      </c>
      <c r="N2203" s="1" t="str" cm="1">
        <f t="array" ref="N2203">_xlfn.IFS(A2203="","",L2203=0,M2203,L2203&lt;100,"&lt;100",L2203&lt;200,"&lt;200",L2203&lt;500,"&lt;500",L2203&lt;1000,"&lt;1000",L2203&gt;1000,"Above 1K")</f>
        <v>&lt;200</v>
      </c>
      <c r="O2203" s="6">
        <f>IF(A2203="","",'[1]OFD Query'!CB2203)</f>
        <v>0</v>
      </c>
      <c r="P2203" s="1" t="str">
        <f>IF(A2203="","",'[1]OFD Query'!CJ2203)</f>
        <v/>
      </c>
      <c r="Q2203" s="1" t="str" cm="1">
        <f t="array" ref="Q2203">IFERROR(_xlfn.IFS(A2203="","",O2203=0,"TRUE",AND(O2203=1,E2203="Out For Delivery"),"FALSE",O2203=1,"TRUE"),"FALSE")</f>
        <v>TRUE</v>
      </c>
      <c r="R2203" s="1" t="str">
        <f>'[1]OFD Query'!BT2203</f>
        <v>NO</v>
      </c>
    </row>
    <row r="2204" spans="1:18" x14ac:dyDescent="0.3">
      <c r="A2204" s="5" t="str">
        <f>IF(ISBLANK('[1]OFD Query'!A2204),"",'[1]OFD Query'!A2204)</f>
        <v>6062224891473</v>
      </c>
      <c r="B2204" s="1" t="str">
        <f>IF(A2204="","",LEFT('[1]OFD Query'!C2204,FIND(" ",'[1]OFD Query'!C2204)-1))</f>
        <v>Dropship</v>
      </c>
      <c r="C2204" s="1" t="str">
        <f>IF(A2204="","",'[1]OFD Query'!F2204)</f>
        <v>C2103730101</v>
      </c>
      <c r="D2204" s="1" t="str">
        <f>IFERROR(VLOOKUP(C2204,Sheet2!A:B,2,0),"")</f>
        <v>SHEIN</v>
      </c>
      <c r="E2204" s="1" t="str">
        <f>IF(A2204="","",'[1]OFD Query'!I2204)</f>
        <v>Out For Delivery</v>
      </c>
      <c r="F2204" s="1" t="str">
        <f t="shared" si="35"/>
        <v>MAK-2</v>
      </c>
      <c r="G2204" s="6" t="str" cm="1">
        <f t="array" ref="G2204">IFERROR(_xlfn.IFS(A2204="","",'[1]OFD Query'!N2204="","Fresh"),'[1]OFD Query'!N2204)</f>
        <v>Cancel</v>
      </c>
      <c r="H2204" s="6" t="str" cm="1">
        <f t="array" ref="H2204">IFERROR(_xlfn.IFS(B2204="","",'[1]OFD Query'!O2204="","Fresh"),'[1]OFD Query'!O2204)</f>
        <v>Doesn't Want to Give Reason</v>
      </c>
      <c r="I2204" s="1" t="str">
        <f>IF(A2204="","",'[1]OFD Query'!W2204)</f>
        <v>D21015036</v>
      </c>
      <c r="J2204" s="1" t="str">
        <f>IF(A2204="","",'[1]OFD Query'!X2204)</f>
        <v>Afkar H14 Abdullah Mustafizurehman</v>
      </c>
      <c r="K2204" s="1" t="str">
        <f>IF(A2204="","",'[1]OFD Query'!AL2204)</f>
        <v>Ar Rashidiyyah</v>
      </c>
      <c r="L2204" s="6">
        <f>IF(A2204="","",'[1]OFD Query'!AO2204)</f>
        <v>439.53</v>
      </c>
      <c r="M2204" s="1" t="str" cm="1">
        <f t="array" ref="M2204">_xlfn.IFS(L2204="","",L2204=0,"PPD",L2204&gt;0,"COD")</f>
        <v>COD</v>
      </c>
      <c r="N2204" s="1" t="str" cm="1">
        <f t="array" ref="N2204">_xlfn.IFS(A2204="","",L2204=0,M2204,L2204&lt;100,"&lt;100",L2204&lt;200,"&lt;200",L2204&lt;500,"&lt;500",L2204&lt;1000,"&lt;1000",L2204&gt;1000,"Above 1K")</f>
        <v>&lt;500</v>
      </c>
      <c r="O2204" s="6">
        <f>IF(A2204="","",'[1]OFD Query'!CB2204)</f>
        <v>0</v>
      </c>
      <c r="P2204" s="1" t="str">
        <f>IF(A2204="","",'[1]OFD Query'!CJ2204)</f>
        <v>POUCH</v>
      </c>
      <c r="Q2204" s="1" t="str" cm="1">
        <f t="array" ref="Q2204">IFERROR(_xlfn.IFS(A2204="","",O2204=0,"TRUE",AND(O2204=1,E2204="Out For Delivery"),"FALSE",O2204=1,"TRUE"),"FALSE")</f>
        <v>TRUE</v>
      </c>
      <c r="R2204" s="1" t="str">
        <f>'[1]OFD Query'!BT2204</f>
        <v>NO</v>
      </c>
    </row>
    <row r="2205" spans="1:18" x14ac:dyDescent="0.3">
      <c r="A2205" s="5" t="str">
        <f>IF(ISBLANK('[1]OFD Query'!A2205),"",'[1]OFD Query'!A2205)</f>
        <v>6062324179834</v>
      </c>
      <c r="B2205" s="1" t="str">
        <f>IF(A2205="","",LEFT('[1]OFD Query'!C2205,FIND(" ",'[1]OFD Query'!C2205)-1))</f>
        <v>Dropship</v>
      </c>
      <c r="C2205" s="1" t="str">
        <f>IF(A2205="","",'[1]OFD Query'!F2205)</f>
        <v>C21035750</v>
      </c>
      <c r="D2205" s="1" t="str">
        <f>IFERROR(VLOOKUP(C2205,Sheet2!A:B,2,0),"")</f>
        <v>eshry.shop</v>
      </c>
      <c r="E2205" s="1" t="str">
        <f>IF(A2205="","",'[1]OFD Query'!I2205)</f>
        <v>Out For Delivery</v>
      </c>
      <c r="F2205" s="1" t="str">
        <f t="shared" si="35"/>
        <v>MAK-2</v>
      </c>
      <c r="G2205" s="6" t="str" cm="1">
        <f t="array" ref="G2205">IFERROR(_xlfn.IFS(A2205="","",'[1]OFD Query'!N2205="","Fresh"),'[1]OFD Query'!N2205)</f>
        <v>Review</v>
      </c>
      <c r="H2205" s="6" t="str" cm="1">
        <f t="array" ref="H2205">IFERROR(_xlfn.IFS(B2205="","",'[1]OFD Query'!O2205="","Fresh"),'[1]OFD Query'!O2205)</f>
        <v>Customer Wants to Change Location</v>
      </c>
      <c r="I2205" s="1" t="str">
        <f>IF(A2205="","",'[1]OFD Query'!W2205)</f>
        <v>D21015036</v>
      </c>
      <c r="J2205" s="1" t="str">
        <f>IF(A2205="","",'[1]OFD Query'!X2205)</f>
        <v>Afkar H14 Abdullah Mustafizurehman</v>
      </c>
      <c r="K2205" s="1" t="str">
        <f>IF(A2205="","",'[1]OFD Query'!AL2205)</f>
        <v>Bayaa</v>
      </c>
      <c r="L2205" s="6">
        <f>IF(A2205="","",'[1]OFD Query'!AO2205)</f>
        <v>199</v>
      </c>
      <c r="M2205" s="1" t="str" cm="1">
        <f t="array" ref="M2205">_xlfn.IFS(L2205="","",L2205=0,"PPD",L2205&gt;0,"COD")</f>
        <v>COD</v>
      </c>
      <c r="N2205" s="1" t="str" cm="1">
        <f t="array" ref="N2205">_xlfn.IFS(A2205="","",L2205=0,M2205,L2205&lt;100,"&lt;100",L2205&lt;200,"&lt;200",L2205&lt;500,"&lt;500",L2205&lt;1000,"&lt;1000",L2205&gt;1000,"Above 1K")</f>
        <v>&lt;200</v>
      </c>
      <c r="O2205" s="6">
        <f>IF(A2205="","",'[1]OFD Query'!CB2205)</f>
        <v>0</v>
      </c>
      <c r="P2205" s="1" t="str">
        <f>IF(A2205="","",'[1]OFD Query'!CJ2205)</f>
        <v/>
      </c>
      <c r="Q2205" s="1" t="str" cm="1">
        <f t="array" ref="Q2205">IFERROR(_xlfn.IFS(A2205="","",O2205=0,"TRUE",AND(O2205=1,E2205="Out For Delivery"),"FALSE",O2205=1,"TRUE"),"FALSE")</f>
        <v>TRUE</v>
      </c>
      <c r="R2205" s="1" t="str">
        <f>'[1]OFD Query'!BT2205</f>
        <v>NO</v>
      </c>
    </row>
    <row r="2206" spans="1:18" x14ac:dyDescent="0.3">
      <c r="A2206" s="5" t="str">
        <f>IF(ISBLANK('[1]OFD Query'!A2206),"",'[1]OFD Query'!A2206)</f>
        <v>6062124495251</v>
      </c>
      <c r="B2206" s="1" t="str">
        <f>IF(A2206="","",LEFT('[1]OFD Query'!C2206,FIND(" ",'[1]OFD Query'!C2206)-1))</f>
        <v>Dropship</v>
      </c>
      <c r="C2206" s="1" t="str">
        <f>IF(A2206="","",'[1]OFD Query'!F2206)</f>
        <v>C2103716501</v>
      </c>
      <c r="D2206" s="1" t="str">
        <f>IFERROR(VLOOKUP(C2206,Sheet2!A:B,2,0),"")</f>
        <v>SHEIN</v>
      </c>
      <c r="E2206" s="1" t="str">
        <f>IF(A2206="","",'[1]OFD Query'!I2206)</f>
        <v>Out For Delivery</v>
      </c>
      <c r="F2206" s="1" t="str">
        <f t="shared" si="35"/>
        <v>MAK-2</v>
      </c>
      <c r="G2206" s="6" t="str" cm="1">
        <f t="array" ref="G2206">IFERROR(_xlfn.IFS(A2206="","",'[1]OFD Query'!N2206="","Fresh"),'[1]OFD Query'!N2206)</f>
        <v>Review</v>
      </c>
      <c r="H2206" s="6" t="str" cm="1">
        <f t="array" ref="H2206">IFERROR(_xlfn.IFS(B2206="","",'[1]OFD Query'!O2206="","Fresh"),'[1]OFD Query'!O2206)</f>
        <v>Customer Wants to Change Location</v>
      </c>
      <c r="I2206" s="1" t="str">
        <f>IF(A2206="","",'[1]OFD Query'!W2206)</f>
        <v>D2107533601</v>
      </c>
      <c r="J2206" s="1" t="str">
        <f>IF(A2206="","",'[1]OFD Query'!X2206)</f>
        <v xml:space="preserve">Afkar H9 Abdullah Muhammad </v>
      </c>
      <c r="K2206" s="1" t="str">
        <f>IF(A2206="","",'[1]OFD Query'!AL2206)</f>
        <v>An Nawwariyyah</v>
      </c>
      <c r="L2206" s="6">
        <f>IF(A2206="","",'[1]OFD Query'!AO2206)</f>
        <v>236.1</v>
      </c>
      <c r="M2206" s="1" t="str" cm="1">
        <f t="array" ref="M2206">_xlfn.IFS(L2206="","",L2206=0,"PPD",L2206&gt;0,"COD")</f>
        <v>COD</v>
      </c>
      <c r="N2206" s="1" t="str" cm="1">
        <f t="array" ref="N2206">_xlfn.IFS(A2206="","",L2206=0,M2206,L2206&lt;100,"&lt;100",L2206&lt;200,"&lt;200",L2206&lt;500,"&lt;500",L2206&lt;1000,"&lt;1000",L2206&gt;1000,"Above 1K")</f>
        <v>&lt;500</v>
      </c>
      <c r="O2206" s="6">
        <f>IF(A2206="","",'[1]OFD Query'!CB2206)</f>
        <v>1</v>
      </c>
      <c r="P2206" s="1" t="str">
        <f>IF(A2206="","",'[1]OFD Query'!CJ2206)</f>
        <v>POUCH</v>
      </c>
      <c r="Q2206" s="1" t="str" cm="1">
        <f t="array" ref="Q2206">IFERROR(_xlfn.IFS(A2206="","",O2206=0,"TRUE",AND(O2206=1,E2206="Out For Delivery"),"FALSE",O2206=1,"TRUE"),"FALSE")</f>
        <v>FALSE</v>
      </c>
      <c r="R2206" s="1" t="str">
        <f>'[1]OFD Query'!BT2206</f>
        <v>NO</v>
      </c>
    </row>
    <row r="2207" spans="1:18" x14ac:dyDescent="0.3">
      <c r="A2207" s="5" t="str">
        <f>IF(ISBLANK('[1]OFD Query'!A2207),"",'[1]OFD Query'!A2207)</f>
        <v>6060724299739</v>
      </c>
      <c r="B2207" s="1" t="str">
        <f>IF(A2207="","",LEFT('[1]OFD Query'!C2207,FIND(" ",'[1]OFD Query'!C2207)-1))</f>
        <v>Dropship</v>
      </c>
      <c r="C2207" s="1" t="str">
        <f>IF(A2207="","",'[1]OFD Query'!F2207)</f>
        <v>C2103719401</v>
      </c>
      <c r="D2207" s="1" t="str">
        <f>IFERROR(VLOOKUP(C2207,Sheet2!A:B,2,0),"")</f>
        <v>fordeal-KSA-Local</v>
      </c>
      <c r="E2207" s="1" t="str">
        <f>IF(A2207="","",'[1]OFD Query'!I2207)</f>
        <v>Out For Delivery</v>
      </c>
      <c r="F2207" s="1" t="str">
        <f t="shared" si="35"/>
        <v>MAK-2</v>
      </c>
      <c r="G2207" s="6" t="str" cm="1">
        <f t="array" ref="G2207">IFERROR(_xlfn.IFS(A2207="","",'[1]OFD Query'!N2207="","Fresh"),'[1]OFD Query'!N2207)</f>
        <v>Reschedule</v>
      </c>
      <c r="H2207" s="6" t="str" cm="1">
        <f t="array" ref="H2207">IFERROR(_xlfn.IFS(B2207="","",'[1]OFD Query'!O2207="","Fresh"),'[1]OFD Query'!O2207)</f>
        <v>send schedule message</v>
      </c>
      <c r="I2207" s="1" t="str">
        <f>IF(A2207="","",'[1]OFD Query'!W2207)</f>
        <v>D21012065701</v>
      </c>
      <c r="J2207" s="1" t="str">
        <f>IF(A2207="","",'[1]OFD Query'!X2207)</f>
        <v>AFKAR-Sabiu Gambo sali</v>
      </c>
      <c r="K2207" s="1" t="str">
        <f>IF(A2207="","",'[1]OFD Query'!AL2207)</f>
        <v>An Nawwariyyah</v>
      </c>
      <c r="L2207" s="6">
        <f>IF(A2207="","",'[1]OFD Query'!AO2207)</f>
        <v>99</v>
      </c>
      <c r="M2207" s="1" t="str" cm="1">
        <f t="array" ref="M2207">_xlfn.IFS(L2207="","",L2207=0,"PPD",L2207&gt;0,"COD")</f>
        <v>COD</v>
      </c>
      <c r="N2207" s="1" t="str" cm="1">
        <f t="array" ref="N2207">_xlfn.IFS(A2207="","",L2207=0,M2207,L2207&lt;100,"&lt;100",L2207&lt;200,"&lt;200",L2207&lt;500,"&lt;500",L2207&lt;1000,"&lt;1000",L2207&gt;1000,"Above 1K")</f>
        <v>&lt;100</v>
      </c>
      <c r="O2207" s="6">
        <f>IF(A2207="","",'[1]OFD Query'!CB2207)</f>
        <v>1</v>
      </c>
      <c r="P2207" s="1" t="str">
        <f>IF(A2207="","",'[1]OFD Query'!CJ2207)</f>
        <v/>
      </c>
      <c r="Q2207" s="1" t="str" cm="1">
        <f t="array" ref="Q2207">IFERROR(_xlfn.IFS(A2207="","",O2207=0,"TRUE",AND(O2207=1,E2207="Out For Delivery"),"FALSE",O2207=1,"TRUE"),"FALSE")</f>
        <v>FALSE</v>
      </c>
      <c r="R2207" s="1" t="str">
        <f>'[1]OFD Query'!BT2207</f>
        <v>NO</v>
      </c>
    </row>
    <row r="2208" spans="1:18" x14ac:dyDescent="0.3">
      <c r="A2208" s="5" t="str">
        <f>IF(ISBLANK('[1]OFD Query'!A2208),"",'[1]OFD Query'!A2208)</f>
        <v>6061924432188</v>
      </c>
      <c r="B2208" s="1" t="str">
        <f>IF(A2208="","",LEFT('[1]OFD Query'!C2208,FIND(" ",'[1]OFD Query'!C2208)-1))</f>
        <v>Dropship</v>
      </c>
      <c r="C2208" s="1" t="str">
        <f>IF(A2208="","",'[1]OFD Query'!F2208)</f>
        <v>C21036624</v>
      </c>
      <c r="D2208" s="1" t="str">
        <f>IFERROR(VLOOKUP(C2208,Sheet2!A:B,2,0),"")</f>
        <v>CODPARTNER</v>
      </c>
      <c r="E2208" s="1" t="str">
        <f>IF(A2208="","",'[1]OFD Query'!I2208)</f>
        <v>Out For Delivery</v>
      </c>
      <c r="F2208" s="1" t="str">
        <f t="shared" si="35"/>
        <v>MAK-2</v>
      </c>
      <c r="G2208" s="6" t="str" cm="1">
        <f t="array" ref="G2208">IFERROR(_xlfn.IFS(A2208="","",'[1]OFD Query'!N2208="","Fresh"),'[1]OFD Query'!N2208)</f>
        <v>Reschedule</v>
      </c>
      <c r="H2208" s="6" t="str" cm="1">
        <f t="array" ref="H2208">IFERROR(_xlfn.IFS(B2208="","",'[1]OFD Query'!O2208="","Fresh"),'[1]OFD Query'!O2208)</f>
        <v>Schedule for future</v>
      </c>
      <c r="I2208" s="1" t="str">
        <f>IF(A2208="","",'[1]OFD Query'!W2208)</f>
        <v>D2107533601</v>
      </c>
      <c r="J2208" s="1" t="str">
        <f>IF(A2208="","",'[1]OFD Query'!X2208)</f>
        <v xml:space="preserve">Afkar H9 Abdullah Muhammad </v>
      </c>
      <c r="K2208" s="1" t="str">
        <f>IF(A2208="","",'[1]OFD Query'!AL2208)</f>
        <v>Al Sharai' Ash Shamaliyyah</v>
      </c>
      <c r="L2208" s="6">
        <f>IF(A2208="","",'[1]OFD Query'!AO2208)</f>
        <v>318</v>
      </c>
      <c r="M2208" s="1" t="str" cm="1">
        <f t="array" ref="M2208">_xlfn.IFS(L2208="","",L2208=0,"PPD",L2208&gt;0,"COD")</f>
        <v>COD</v>
      </c>
      <c r="N2208" s="1" t="str" cm="1">
        <f t="array" ref="N2208">_xlfn.IFS(A2208="","",L2208=0,M2208,L2208&lt;100,"&lt;100",L2208&lt;200,"&lt;200",L2208&lt;500,"&lt;500",L2208&lt;1000,"&lt;1000",L2208&gt;1000,"Above 1K")</f>
        <v>&lt;500</v>
      </c>
      <c r="O2208" s="6">
        <f>IF(A2208="","",'[1]OFD Query'!CB2208)</f>
        <v>1</v>
      </c>
      <c r="P2208" s="1" t="str">
        <f>IF(A2208="","",'[1]OFD Query'!CJ2208)</f>
        <v/>
      </c>
      <c r="Q2208" s="1" t="str" cm="1">
        <f t="array" ref="Q2208">IFERROR(_xlfn.IFS(A2208="","",O2208=0,"TRUE",AND(O2208=1,E2208="Out For Delivery"),"FALSE",O2208=1,"TRUE"),"FALSE")</f>
        <v>FALSE</v>
      </c>
      <c r="R2208" s="1" t="str">
        <f>'[1]OFD Query'!BT2208</f>
        <v>NO</v>
      </c>
    </row>
    <row r="2209" spans="1:18" x14ac:dyDescent="0.3">
      <c r="A2209" s="5" t="str">
        <f>IF(ISBLANK('[1]OFD Query'!A2209),"",'[1]OFD Query'!A2209)</f>
        <v>6062424246228</v>
      </c>
      <c r="B2209" s="1" t="str">
        <f>IF(A2209="","",LEFT('[1]OFD Query'!C2209,FIND(" ",'[1]OFD Query'!C2209)-1))</f>
        <v>Dropship</v>
      </c>
      <c r="C2209" s="1" t="str">
        <f>IF(A2209="","",'[1]OFD Query'!F2209)</f>
        <v>C21035750</v>
      </c>
      <c r="D2209" s="1" t="str">
        <f>IFERROR(VLOOKUP(C2209,Sheet2!A:B,2,0),"")</f>
        <v>eshry.shop</v>
      </c>
      <c r="E2209" s="1" t="str">
        <f>IF(A2209="","",'[1]OFD Query'!I2209)</f>
        <v>Out For Delivery</v>
      </c>
      <c r="F2209" s="1" t="str">
        <f t="shared" si="35"/>
        <v>MAK-2</v>
      </c>
      <c r="G2209" s="6" t="str" cm="1">
        <f t="array" ref="G2209">IFERROR(_xlfn.IFS(A2209="","",'[1]OFD Query'!N2209="","Fresh"),'[1]OFD Query'!N2209)</f>
        <v>Fresh</v>
      </c>
      <c r="H2209" s="6" t="str" cm="1">
        <f t="array" ref="H2209">IFERROR(_xlfn.IFS(B2209="","",'[1]OFD Query'!O2209="","Fresh"),'[1]OFD Query'!O2209)</f>
        <v>Fresh</v>
      </c>
      <c r="I2209" s="1" t="str">
        <f>IF(A2209="","",'[1]OFD Query'!W2209)</f>
        <v>D21015036</v>
      </c>
      <c r="J2209" s="1" t="str">
        <f>IF(A2209="","",'[1]OFD Query'!X2209)</f>
        <v>Afkar H14 Abdullah Mustafizurehman</v>
      </c>
      <c r="K2209" s="1" t="str">
        <f>IF(A2209="","",'[1]OFD Query'!AL2209)</f>
        <v>Ar Rashidiyyah</v>
      </c>
      <c r="L2209" s="6">
        <f>IF(A2209="","",'[1]OFD Query'!AO2209)</f>
        <v>279</v>
      </c>
      <c r="M2209" s="1" t="str" cm="1">
        <f t="array" ref="M2209">_xlfn.IFS(L2209="","",L2209=0,"PPD",L2209&gt;0,"COD")</f>
        <v>COD</v>
      </c>
      <c r="N2209" s="1" t="str" cm="1">
        <f t="array" ref="N2209">_xlfn.IFS(A2209="","",L2209=0,M2209,L2209&lt;100,"&lt;100",L2209&lt;200,"&lt;200",L2209&lt;500,"&lt;500",L2209&lt;1000,"&lt;1000",L2209&gt;1000,"Above 1K")</f>
        <v>&lt;500</v>
      </c>
      <c r="O2209" s="6">
        <f>IF(A2209="","",'[1]OFD Query'!CB2209)</f>
        <v>0</v>
      </c>
      <c r="P2209" s="1" t="str">
        <f>IF(A2209="","",'[1]OFD Query'!CJ2209)</f>
        <v/>
      </c>
      <c r="Q2209" s="1" t="str" cm="1">
        <f t="array" ref="Q2209">IFERROR(_xlfn.IFS(A2209="","",O2209=0,"TRUE",AND(O2209=1,E2209="Out For Delivery"),"FALSE",O2209=1,"TRUE"),"FALSE")</f>
        <v>TRUE</v>
      </c>
      <c r="R2209" s="1" t="str">
        <f>'[1]OFD Query'!BT2209</f>
        <v>NO</v>
      </c>
    </row>
    <row r="2210" spans="1:18" x14ac:dyDescent="0.3">
      <c r="A2210" s="5" t="str">
        <f>IF(ISBLANK('[1]OFD Query'!A2210),"",'[1]OFD Query'!A2210)</f>
        <v>6061824298955</v>
      </c>
      <c r="B2210" s="1" t="str">
        <f>IF(A2210="","",LEFT('[1]OFD Query'!C2210,FIND(" ",'[1]OFD Query'!C2210)-1))</f>
        <v>Dropship</v>
      </c>
      <c r="C2210" s="1" t="str">
        <f>IF(A2210="","",'[1]OFD Query'!F2210)</f>
        <v>C21036106</v>
      </c>
      <c r="D2210" s="1" t="str">
        <f>IFERROR(VLOOKUP(C2210,Sheet2!A:B,2,0),"")</f>
        <v>Jetronics UAE</v>
      </c>
      <c r="E2210" s="1" t="str">
        <f>IF(A2210="","",'[1]OFD Query'!I2210)</f>
        <v>Out For Delivery</v>
      </c>
      <c r="F2210" s="1" t="str">
        <f t="shared" si="35"/>
        <v>MAK-2</v>
      </c>
      <c r="G2210" s="6" t="str" cm="1">
        <f t="array" ref="G2210">IFERROR(_xlfn.IFS(A2210="","",'[1]OFD Query'!N2210="","Fresh"),'[1]OFD Query'!N2210)</f>
        <v>Reschedule</v>
      </c>
      <c r="H2210" s="6" t="str" cm="1">
        <f t="array" ref="H2210">IFERROR(_xlfn.IFS(B2210="","",'[1]OFD Query'!O2210="","Fresh"),'[1]OFD Query'!O2210)</f>
        <v>Schedule for future</v>
      </c>
      <c r="I2210" s="1" t="str">
        <f>IF(A2210="","",'[1]OFD Query'!W2210)</f>
        <v>D21012065701</v>
      </c>
      <c r="J2210" s="1" t="str">
        <f>IF(A2210="","",'[1]OFD Query'!X2210)</f>
        <v>AFKAR-Sabiu Gambo sali</v>
      </c>
      <c r="K2210" s="1" t="str">
        <f>IF(A2210="","",'[1]OFD Query'!AL2210)</f>
        <v>Al Umrah Al Jadidah</v>
      </c>
      <c r="L2210" s="6">
        <f>IF(A2210="","",'[1]OFD Query'!AO2210)</f>
        <v>69</v>
      </c>
      <c r="M2210" s="1" t="str" cm="1">
        <f t="array" ref="M2210">_xlfn.IFS(L2210="","",L2210=0,"PPD",L2210&gt;0,"COD")</f>
        <v>COD</v>
      </c>
      <c r="N2210" s="1" t="str" cm="1">
        <f t="array" ref="N2210">_xlfn.IFS(A2210="","",L2210=0,M2210,L2210&lt;100,"&lt;100",L2210&lt;200,"&lt;200",L2210&lt;500,"&lt;500",L2210&lt;1000,"&lt;1000",L2210&gt;1000,"Above 1K")</f>
        <v>&lt;100</v>
      </c>
      <c r="O2210" s="6">
        <f>IF(A2210="","",'[1]OFD Query'!CB2210)</f>
        <v>3</v>
      </c>
      <c r="P2210" s="1" t="str">
        <f>IF(A2210="","",'[1]OFD Query'!CJ2210)</f>
        <v/>
      </c>
      <c r="Q2210" s="1" t="str" cm="1">
        <f t="array" ref="Q2210">IFERROR(_xlfn.IFS(A2210="","",O2210=0,"TRUE",AND(O2210=1,E2210="Out For Delivery"),"FALSE",O2210=1,"TRUE"),"FALSE")</f>
        <v>FALSE</v>
      </c>
      <c r="R2210" s="1" t="str">
        <f>'[1]OFD Query'!BT2210</f>
        <v>NO</v>
      </c>
    </row>
    <row r="2211" spans="1:18" x14ac:dyDescent="0.3">
      <c r="A2211" s="5" t="str">
        <f>IF(ISBLANK('[1]OFD Query'!A2211),"",'[1]OFD Query'!A2211)</f>
        <v>6062424503953</v>
      </c>
      <c r="B2211" s="1" t="str">
        <f>IF(A2211="","",LEFT('[1]OFD Query'!C2211,FIND(" ",'[1]OFD Query'!C2211)-1))</f>
        <v>Dropship</v>
      </c>
      <c r="C2211" s="1" t="str">
        <f>IF(A2211="","",'[1]OFD Query'!F2211)</f>
        <v>C21035750</v>
      </c>
      <c r="D2211" s="1" t="str">
        <f>IFERROR(VLOOKUP(C2211,Sheet2!A:B,2,0),"")</f>
        <v>eshry.shop</v>
      </c>
      <c r="E2211" s="1" t="str">
        <f>IF(A2211="","",'[1]OFD Query'!I2211)</f>
        <v>Out For Delivery</v>
      </c>
      <c r="F2211" s="1" t="str">
        <f t="shared" si="35"/>
        <v>MAK-2</v>
      </c>
      <c r="G2211" s="6" t="str" cm="1">
        <f t="array" ref="G2211">IFERROR(_xlfn.IFS(A2211="","",'[1]OFD Query'!N2211="","Fresh"),'[1]OFD Query'!N2211)</f>
        <v>Fresh</v>
      </c>
      <c r="H2211" s="6" t="str" cm="1">
        <f t="array" ref="H2211">IFERROR(_xlfn.IFS(B2211="","",'[1]OFD Query'!O2211="","Fresh"),'[1]OFD Query'!O2211)</f>
        <v>Fresh</v>
      </c>
      <c r="I2211" s="1" t="str">
        <f>IF(A2211="","",'[1]OFD Query'!W2211)</f>
        <v>D21015036</v>
      </c>
      <c r="J2211" s="1" t="str">
        <f>IF(A2211="","",'[1]OFD Query'!X2211)</f>
        <v>Afkar H14 Abdullah Mustafizurehman</v>
      </c>
      <c r="K2211" s="1" t="str">
        <f>IF(A2211="","",'[1]OFD Query'!AL2211)</f>
        <v>Ar Rashidiyyah</v>
      </c>
      <c r="L2211" s="6">
        <f>IF(A2211="","",'[1]OFD Query'!AO2211)</f>
        <v>149</v>
      </c>
      <c r="M2211" s="1" t="str" cm="1">
        <f t="array" ref="M2211">_xlfn.IFS(L2211="","",L2211=0,"PPD",L2211&gt;0,"COD")</f>
        <v>COD</v>
      </c>
      <c r="N2211" s="1" t="str" cm="1">
        <f t="array" ref="N2211">_xlfn.IFS(A2211="","",L2211=0,M2211,L2211&lt;100,"&lt;100",L2211&lt;200,"&lt;200",L2211&lt;500,"&lt;500",L2211&lt;1000,"&lt;1000",L2211&gt;1000,"Above 1K")</f>
        <v>&lt;200</v>
      </c>
      <c r="O2211" s="6">
        <f>IF(A2211="","",'[1]OFD Query'!CB2211)</f>
        <v>0</v>
      </c>
      <c r="P2211" s="1" t="str">
        <f>IF(A2211="","",'[1]OFD Query'!CJ2211)</f>
        <v/>
      </c>
      <c r="Q2211" s="1" t="str" cm="1">
        <f t="array" ref="Q2211">IFERROR(_xlfn.IFS(A2211="","",O2211=0,"TRUE",AND(O2211=1,E2211="Out For Delivery"),"FALSE",O2211=1,"TRUE"),"FALSE")</f>
        <v>TRUE</v>
      </c>
      <c r="R2211" s="1" t="str">
        <f>'[1]OFD Query'!BT2211</f>
        <v>NO</v>
      </c>
    </row>
    <row r="2212" spans="1:18" x14ac:dyDescent="0.3">
      <c r="A2212" s="5" t="str">
        <f>IF(ISBLANK('[1]OFD Query'!A2212),"",'[1]OFD Query'!A2212)</f>
        <v>6062424844102</v>
      </c>
      <c r="B2212" s="1" t="str">
        <f>IF(A2212="","",LEFT('[1]OFD Query'!C2212,FIND(" ",'[1]OFD Query'!C2212)-1))</f>
        <v>Dropship</v>
      </c>
      <c r="C2212" s="1" t="str">
        <f>IF(A2212="","",'[1]OFD Query'!F2212)</f>
        <v>C2103865401</v>
      </c>
      <c r="D2212" s="1" t="str">
        <f>IFERROR(VLOOKUP(C2212,Sheet2!A:B,2,0),"")</f>
        <v>Reef Perfumes</v>
      </c>
      <c r="E2212" s="1" t="str">
        <f>IF(A2212="","",'[1]OFD Query'!I2212)</f>
        <v>Out For Delivery</v>
      </c>
      <c r="F2212" s="1" t="str">
        <f t="shared" si="35"/>
        <v>MAK-2</v>
      </c>
      <c r="G2212" s="6" t="str" cm="1">
        <f t="array" ref="G2212">IFERROR(_xlfn.IFS(A2212="","",'[1]OFD Query'!N2212="","Fresh"),'[1]OFD Query'!N2212)</f>
        <v>Fresh</v>
      </c>
      <c r="H2212" s="6" t="str" cm="1">
        <f t="array" ref="H2212">IFERROR(_xlfn.IFS(B2212="","",'[1]OFD Query'!O2212="","Fresh"),'[1]OFD Query'!O2212)</f>
        <v>Fresh</v>
      </c>
      <c r="I2212" s="1" t="str">
        <f>IF(A2212="","",'[1]OFD Query'!W2212)</f>
        <v>D2105536</v>
      </c>
      <c r="J2212" s="1" t="str">
        <f>IF(A2212="","",'[1]OFD Query'!X2212)</f>
        <v>Sauod Khedir Nemaz</v>
      </c>
      <c r="K2212" s="1" t="str">
        <f>IF(A2212="","",'[1]OFD Query'!AL2212)</f>
        <v>Al'usaylah</v>
      </c>
      <c r="L2212" s="6">
        <f>IF(A2212="","",'[1]OFD Query'!AO2212)</f>
        <v>0</v>
      </c>
      <c r="M2212" s="1" t="str" cm="1">
        <f t="array" ref="M2212">_xlfn.IFS(L2212="","",L2212=0,"PPD",L2212&gt;0,"COD")</f>
        <v>PPD</v>
      </c>
      <c r="N2212" s="1" t="str" cm="1">
        <f t="array" ref="N2212">_xlfn.IFS(A2212="","",L2212=0,M2212,L2212&lt;100,"&lt;100",L2212&lt;200,"&lt;200",L2212&lt;500,"&lt;500",L2212&lt;1000,"&lt;1000",L2212&gt;1000,"Above 1K")</f>
        <v>PPD</v>
      </c>
      <c r="O2212" s="6">
        <f>IF(A2212="","",'[1]OFD Query'!CB2212)</f>
        <v>0</v>
      </c>
      <c r="P2212" s="1" t="str">
        <f>IF(A2212="","",'[1]OFD Query'!CJ2212)</f>
        <v/>
      </c>
      <c r="Q2212" s="1" t="str" cm="1">
        <f t="array" ref="Q2212">IFERROR(_xlfn.IFS(A2212="","",O2212=0,"TRUE",AND(O2212=1,E2212="Out For Delivery"),"FALSE",O2212=1,"TRUE"),"FALSE")</f>
        <v>TRUE</v>
      </c>
      <c r="R2212" s="1" t="str">
        <f>'[1]OFD Query'!BT2212</f>
        <v>NO</v>
      </c>
    </row>
    <row r="2213" spans="1:18" x14ac:dyDescent="0.3">
      <c r="A2213" s="5" t="str">
        <f>IF(ISBLANK('[1]OFD Query'!A2213),"",'[1]OFD Query'!A2213)</f>
        <v>6062124517791</v>
      </c>
      <c r="B2213" s="1" t="str">
        <f>IF(A2213="","",LEFT('[1]OFD Query'!C2213,FIND(" ",'[1]OFD Query'!C2213)-1))</f>
        <v>Dropship</v>
      </c>
      <c r="C2213" s="1" t="str">
        <f>IF(A2213="","",'[1]OFD Query'!F2213)</f>
        <v>C2103730101</v>
      </c>
      <c r="D2213" s="1" t="str">
        <f>IFERROR(VLOOKUP(C2213,Sheet2!A:B,2,0),"")</f>
        <v>SHEIN</v>
      </c>
      <c r="E2213" s="1" t="str">
        <f>IF(A2213="","",'[1]OFD Query'!I2213)</f>
        <v>Out For Delivery</v>
      </c>
      <c r="F2213" s="1" t="str">
        <f t="shared" si="35"/>
        <v>MAK-2</v>
      </c>
      <c r="G2213" s="6" t="str" cm="1">
        <f t="array" ref="G2213">IFERROR(_xlfn.IFS(A2213="","",'[1]OFD Query'!N2213="","Fresh"),'[1]OFD Query'!N2213)</f>
        <v>Fresh</v>
      </c>
      <c r="H2213" s="6" t="str" cm="1">
        <f t="array" ref="H2213">IFERROR(_xlfn.IFS(B2213="","",'[1]OFD Query'!O2213="","Fresh"),'[1]OFD Query'!O2213)</f>
        <v>Fresh</v>
      </c>
      <c r="I2213" s="1" t="str">
        <f>IF(A2213="","",'[1]OFD Query'!W2213)</f>
        <v>D21015036</v>
      </c>
      <c r="J2213" s="1" t="str">
        <f>IF(A2213="","",'[1]OFD Query'!X2213)</f>
        <v>Afkar H14 Abdullah Mustafizurehman</v>
      </c>
      <c r="K2213" s="1" t="str">
        <f>IF(A2213="","",'[1]OFD Query'!AL2213)</f>
        <v>Ar Rashidiyyah</v>
      </c>
      <c r="L2213" s="6">
        <f>IF(A2213="","",'[1]OFD Query'!AO2213)</f>
        <v>63.67</v>
      </c>
      <c r="M2213" s="1" t="str" cm="1">
        <f t="array" ref="M2213">_xlfn.IFS(L2213="","",L2213=0,"PPD",L2213&gt;0,"COD")</f>
        <v>COD</v>
      </c>
      <c r="N2213" s="1" t="str" cm="1">
        <f t="array" ref="N2213">_xlfn.IFS(A2213="","",L2213=0,M2213,L2213&lt;100,"&lt;100",L2213&lt;200,"&lt;200",L2213&lt;500,"&lt;500",L2213&lt;1000,"&lt;1000",L2213&gt;1000,"Above 1K")</f>
        <v>&lt;100</v>
      </c>
      <c r="O2213" s="6">
        <f>IF(A2213="","",'[1]OFD Query'!CB2213)</f>
        <v>0</v>
      </c>
      <c r="P2213" s="1" t="str">
        <f>IF(A2213="","",'[1]OFD Query'!CJ2213)</f>
        <v>POUCH</v>
      </c>
      <c r="Q2213" s="1" t="str" cm="1">
        <f t="array" ref="Q2213">IFERROR(_xlfn.IFS(A2213="","",O2213=0,"TRUE",AND(O2213=1,E2213="Out For Delivery"),"FALSE",O2213=1,"TRUE"),"FALSE")</f>
        <v>TRUE</v>
      </c>
      <c r="R2213" s="1" t="str">
        <f>'[1]OFD Query'!BT2213</f>
        <v>NO</v>
      </c>
    </row>
    <row r="2214" spans="1:18" x14ac:dyDescent="0.3">
      <c r="A2214" s="5" t="str">
        <f>IF(ISBLANK('[1]OFD Query'!A2214),"",'[1]OFD Query'!A2214)</f>
        <v>6061724531752</v>
      </c>
      <c r="B2214" s="1" t="str">
        <f>IF(A2214="","",LEFT('[1]OFD Query'!C2214,FIND(" ",'[1]OFD Query'!C2214)-1))</f>
        <v>Dropship</v>
      </c>
      <c r="C2214" s="1" t="str">
        <f>IF(A2214="","",'[1]OFD Query'!F2214)</f>
        <v>C2103730101</v>
      </c>
      <c r="D2214" s="1" t="str">
        <f>IFERROR(VLOOKUP(C2214,Sheet2!A:B,2,0),"")</f>
        <v>SHEIN</v>
      </c>
      <c r="E2214" s="1" t="str">
        <f>IF(A2214="","",'[1]OFD Query'!I2214)</f>
        <v>Out For Delivery</v>
      </c>
      <c r="F2214" s="1" t="str">
        <f t="shared" si="35"/>
        <v>MAK-2</v>
      </c>
      <c r="G2214" s="6" t="str" cm="1">
        <f t="array" ref="G2214">IFERROR(_xlfn.IFS(A2214="","",'[1]OFD Query'!N2214="","Fresh"),'[1]OFD Query'!N2214)</f>
        <v>Review</v>
      </c>
      <c r="H2214" s="6" t="str" cm="1">
        <f t="array" ref="H2214">IFERROR(_xlfn.IFS(B2214="","",'[1]OFD Query'!O2214="","Fresh"),'[1]OFD Query'!O2214)</f>
        <v>Customer Wants to Change Location</v>
      </c>
      <c r="I2214" s="1" t="str">
        <f>IF(A2214="","",'[1]OFD Query'!W2214)</f>
        <v>D21012065701</v>
      </c>
      <c r="J2214" s="1" t="str">
        <f>IF(A2214="","",'[1]OFD Query'!X2214)</f>
        <v>AFKAR-Sabiu Gambo sali</v>
      </c>
      <c r="K2214" s="1" t="str">
        <f>IF(A2214="","",'[1]OFD Query'!AL2214)</f>
        <v>Ain Shams</v>
      </c>
      <c r="L2214" s="6">
        <f>IF(A2214="","",'[1]OFD Query'!AO2214)</f>
        <v>0</v>
      </c>
      <c r="M2214" s="1" t="str" cm="1">
        <f t="array" ref="M2214">_xlfn.IFS(L2214="","",L2214=0,"PPD",L2214&gt;0,"COD")</f>
        <v>PPD</v>
      </c>
      <c r="N2214" s="1" t="str" cm="1">
        <f t="array" ref="N2214">_xlfn.IFS(A2214="","",L2214=0,M2214,L2214&lt;100,"&lt;100",L2214&lt;200,"&lt;200",L2214&lt;500,"&lt;500",L2214&lt;1000,"&lt;1000",L2214&gt;1000,"Above 1K")</f>
        <v>PPD</v>
      </c>
      <c r="O2214" s="6">
        <f>IF(A2214="","",'[1]OFD Query'!CB2214)</f>
        <v>2</v>
      </c>
      <c r="P2214" s="1" t="str">
        <f>IF(A2214="","",'[1]OFD Query'!CJ2214)</f>
        <v>POUCH</v>
      </c>
      <c r="Q2214" s="1" t="str" cm="1">
        <f t="array" ref="Q2214">IFERROR(_xlfn.IFS(A2214="","",O2214=0,"TRUE",AND(O2214=1,E2214="Out For Delivery"),"FALSE",O2214=1,"TRUE"),"FALSE")</f>
        <v>FALSE</v>
      </c>
      <c r="R2214" s="1" t="str">
        <f>'[1]OFD Query'!BT2214</f>
        <v>NO</v>
      </c>
    </row>
    <row r="2215" spans="1:18" x14ac:dyDescent="0.3">
      <c r="A2215" s="5" t="str">
        <f>IF(ISBLANK('[1]OFD Query'!A2215),"",'[1]OFD Query'!A2215)</f>
        <v>6060824493438</v>
      </c>
      <c r="B2215" s="1" t="str">
        <f>IF(A2215="","",LEFT('[1]OFD Query'!C2215,FIND(" ",'[1]OFD Query'!C2215)-1))</f>
        <v>Dropship</v>
      </c>
      <c r="C2215" s="1" t="str">
        <f>IF(A2215="","",'[1]OFD Query'!F2215)</f>
        <v>C21035750</v>
      </c>
      <c r="D2215" s="1" t="str">
        <f>IFERROR(VLOOKUP(C2215,Sheet2!A:B,2,0),"")</f>
        <v>eshry.shop</v>
      </c>
      <c r="E2215" s="1" t="str">
        <f>IF(A2215="","",'[1]OFD Query'!I2215)</f>
        <v>Out For Delivery</v>
      </c>
      <c r="F2215" s="1" t="str">
        <f t="shared" si="35"/>
        <v>MAK-2</v>
      </c>
      <c r="G2215" s="6" t="str" cm="1">
        <f t="array" ref="G2215">IFERROR(_xlfn.IFS(A2215="","",'[1]OFD Query'!N2215="","Fresh"),'[1]OFD Query'!N2215)</f>
        <v>Reschedule</v>
      </c>
      <c r="H2215" s="6" t="str" cm="1">
        <f t="array" ref="H2215">IFERROR(_xlfn.IFS(B2215="","",'[1]OFD Query'!O2215="","Fresh"),'[1]OFD Query'!O2215)</f>
        <v>Schedule for future</v>
      </c>
      <c r="I2215" s="1" t="str">
        <f>IF(A2215="","",'[1]OFD Query'!W2215)</f>
        <v>D2107533601</v>
      </c>
      <c r="J2215" s="1" t="str">
        <f>IF(A2215="","",'[1]OFD Query'!X2215)</f>
        <v xml:space="preserve">Afkar H9 Abdullah Muhammad </v>
      </c>
      <c r="K2215" s="1" t="str">
        <f>IF(A2215="","",'[1]OFD Query'!AL2215)</f>
        <v>Al Ju'ranah</v>
      </c>
      <c r="L2215" s="6">
        <f>IF(A2215="","",'[1]OFD Query'!AO2215)</f>
        <v>199</v>
      </c>
      <c r="M2215" s="1" t="str" cm="1">
        <f t="array" ref="M2215">_xlfn.IFS(L2215="","",L2215=0,"PPD",L2215&gt;0,"COD")</f>
        <v>COD</v>
      </c>
      <c r="N2215" s="1" t="str" cm="1">
        <f t="array" ref="N2215">_xlfn.IFS(A2215="","",L2215=0,M2215,L2215&lt;100,"&lt;100",L2215&lt;200,"&lt;200",L2215&lt;500,"&lt;500",L2215&lt;1000,"&lt;1000",L2215&gt;1000,"Above 1K")</f>
        <v>&lt;200</v>
      </c>
      <c r="O2215" s="6">
        <f>IF(A2215="","",'[1]OFD Query'!CB2215)</f>
        <v>3</v>
      </c>
      <c r="P2215" s="1" t="str">
        <f>IF(A2215="","",'[1]OFD Query'!CJ2215)</f>
        <v/>
      </c>
      <c r="Q2215" s="1" t="str" cm="1">
        <f t="array" ref="Q2215">IFERROR(_xlfn.IFS(A2215="","",O2215=0,"TRUE",AND(O2215=1,E2215="Out For Delivery"),"FALSE",O2215=1,"TRUE"),"FALSE")</f>
        <v>FALSE</v>
      </c>
      <c r="R2215" s="1" t="str">
        <f>'[1]OFD Query'!BT2215</f>
        <v>NO</v>
      </c>
    </row>
    <row r="2216" spans="1:18" x14ac:dyDescent="0.3">
      <c r="A2216" s="5" t="str">
        <f>IF(ISBLANK('[1]OFD Query'!A2216),"",'[1]OFD Query'!A2216)</f>
        <v>6062124875537</v>
      </c>
      <c r="B2216" s="1" t="str">
        <f>IF(A2216="","",LEFT('[1]OFD Query'!C2216,FIND(" ",'[1]OFD Query'!C2216)-1))</f>
        <v>Dropship</v>
      </c>
      <c r="C2216" s="1" t="str">
        <f>IF(A2216="","",'[1]OFD Query'!F2216)</f>
        <v>C2103716501</v>
      </c>
      <c r="D2216" s="1" t="str">
        <f>IFERROR(VLOOKUP(C2216,Sheet2!A:B,2,0),"")</f>
        <v>SHEIN</v>
      </c>
      <c r="E2216" s="1" t="str">
        <f>IF(A2216="","",'[1]OFD Query'!I2216)</f>
        <v>Out For Delivery</v>
      </c>
      <c r="F2216" s="1" t="str">
        <f t="shared" si="35"/>
        <v>MAK-2</v>
      </c>
      <c r="G2216" s="6" t="str" cm="1">
        <f t="array" ref="G2216">IFERROR(_xlfn.IFS(A2216="","",'[1]OFD Query'!N2216="","Fresh"),'[1]OFD Query'!N2216)</f>
        <v>Fresh</v>
      </c>
      <c r="H2216" s="6" t="str" cm="1">
        <f t="array" ref="H2216">IFERROR(_xlfn.IFS(B2216="","",'[1]OFD Query'!O2216="","Fresh"),'[1]OFD Query'!O2216)</f>
        <v>Fresh</v>
      </c>
      <c r="I2216" s="1" t="str">
        <f>IF(A2216="","",'[1]OFD Query'!W2216)</f>
        <v>D21015036</v>
      </c>
      <c r="J2216" s="1" t="str">
        <f>IF(A2216="","",'[1]OFD Query'!X2216)</f>
        <v>Afkar H14 Abdullah Mustafizurehman</v>
      </c>
      <c r="K2216" s="1" t="str">
        <f>IF(A2216="","",'[1]OFD Query'!AL2216)</f>
        <v>Ar Rashidiyyah</v>
      </c>
      <c r="L2216" s="6">
        <f>IF(A2216="","",'[1]OFD Query'!AO2216)</f>
        <v>139.69999999999999</v>
      </c>
      <c r="M2216" s="1" t="str" cm="1">
        <f t="array" ref="M2216">_xlfn.IFS(L2216="","",L2216=0,"PPD",L2216&gt;0,"COD")</f>
        <v>COD</v>
      </c>
      <c r="N2216" s="1" t="str" cm="1">
        <f t="array" ref="N2216">_xlfn.IFS(A2216="","",L2216=0,M2216,L2216&lt;100,"&lt;100",L2216&lt;200,"&lt;200",L2216&lt;500,"&lt;500",L2216&lt;1000,"&lt;1000",L2216&gt;1000,"Above 1K")</f>
        <v>&lt;200</v>
      </c>
      <c r="O2216" s="6">
        <f>IF(A2216="","",'[1]OFD Query'!CB2216)</f>
        <v>0</v>
      </c>
      <c r="P2216" s="1" t="str">
        <f>IF(A2216="","",'[1]OFD Query'!CJ2216)</f>
        <v>POUCH</v>
      </c>
      <c r="Q2216" s="1" t="str" cm="1">
        <f t="array" ref="Q2216">IFERROR(_xlfn.IFS(A2216="","",O2216=0,"TRUE",AND(O2216=1,E2216="Out For Delivery"),"FALSE",O2216=1,"TRUE"),"FALSE")</f>
        <v>TRUE</v>
      </c>
      <c r="R2216" s="1" t="str">
        <f>'[1]OFD Query'!BT2216</f>
        <v>NO</v>
      </c>
    </row>
    <row r="2217" spans="1:18" x14ac:dyDescent="0.3">
      <c r="A2217" s="5" t="str">
        <f>IF(ISBLANK('[1]OFD Query'!A2217),"",'[1]OFD Query'!A2217)</f>
        <v>6061324755115</v>
      </c>
      <c r="B2217" s="1" t="str">
        <f>IF(A2217="","",LEFT('[1]OFD Query'!C2217,FIND(" ",'[1]OFD Query'!C2217)-1))</f>
        <v>Dropship</v>
      </c>
      <c r="C2217" s="1" t="str">
        <f>IF(A2217="","",'[1]OFD Query'!F2217)</f>
        <v>C2103734901</v>
      </c>
      <c r="D2217" s="1" t="str">
        <f>IFERROR(VLOOKUP(C2217,Sheet2!A:B,2,0),"")</f>
        <v>M1</v>
      </c>
      <c r="E2217" s="1" t="str">
        <f>IF(A2217="","",'[1]OFD Query'!I2217)</f>
        <v>Out For Delivery</v>
      </c>
      <c r="F2217" s="1" t="str">
        <f t="shared" si="35"/>
        <v>MAK-2</v>
      </c>
      <c r="G2217" s="6" t="str" cm="1">
        <f t="array" ref="G2217">IFERROR(_xlfn.IFS(A2217="","",'[1]OFD Query'!N2217="","Fresh"),'[1]OFD Query'!N2217)</f>
        <v>Reschedule</v>
      </c>
      <c r="H2217" s="6" t="str" cm="1">
        <f t="array" ref="H2217">IFERROR(_xlfn.IFS(B2217="","",'[1]OFD Query'!O2217="","Fresh"),'[1]OFD Query'!O2217)</f>
        <v>Schedule for future</v>
      </c>
      <c r="I2217" s="1" t="str">
        <f>IF(A2217="","",'[1]OFD Query'!W2217)</f>
        <v>D2107533601</v>
      </c>
      <c r="J2217" s="1" t="str">
        <f>IF(A2217="","",'[1]OFD Query'!X2217)</f>
        <v xml:space="preserve">Afkar H9 Abdullah Muhammad </v>
      </c>
      <c r="K2217" s="1" t="str">
        <f>IF(A2217="","",'[1]OFD Query'!AL2217)</f>
        <v>Al Ju'ranah</v>
      </c>
      <c r="L2217" s="6">
        <f>IF(A2217="","",'[1]OFD Query'!AO2217)</f>
        <v>199</v>
      </c>
      <c r="M2217" s="1" t="str" cm="1">
        <f t="array" ref="M2217">_xlfn.IFS(L2217="","",L2217=0,"PPD",L2217&gt;0,"COD")</f>
        <v>COD</v>
      </c>
      <c r="N2217" s="1" t="str" cm="1">
        <f t="array" ref="N2217">_xlfn.IFS(A2217="","",L2217=0,M2217,L2217&lt;100,"&lt;100",L2217&lt;200,"&lt;200",L2217&lt;500,"&lt;500",L2217&lt;1000,"&lt;1000",L2217&gt;1000,"Above 1K")</f>
        <v>&lt;200</v>
      </c>
      <c r="O2217" s="6">
        <f>IF(A2217="","",'[1]OFD Query'!CB2217)</f>
        <v>3</v>
      </c>
      <c r="P2217" s="1" t="str">
        <f>IF(A2217="","",'[1]OFD Query'!CJ2217)</f>
        <v/>
      </c>
      <c r="Q2217" s="1" t="str" cm="1">
        <f t="array" ref="Q2217">IFERROR(_xlfn.IFS(A2217="","",O2217=0,"TRUE",AND(O2217=1,E2217="Out For Delivery"),"FALSE",O2217=1,"TRUE"),"FALSE")</f>
        <v>FALSE</v>
      </c>
      <c r="R2217" s="1" t="str">
        <f>'[1]OFD Query'!BT2217</f>
        <v>NO</v>
      </c>
    </row>
    <row r="2218" spans="1:18" x14ac:dyDescent="0.3">
      <c r="A2218" s="5" t="str">
        <f>IF(ISBLANK('[1]OFD Query'!A2218),"",'[1]OFD Query'!A2218)</f>
        <v>6062024540092</v>
      </c>
      <c r="B2218" s="1" t="str">
        <f>IF(A2218="","",LEFT('[1]OFD Query'!C2218,FIND(" ",'[1]OFD Query'!C2218)-1))</f>
        <v>Dropship</v>
      </c>
      <c r="C2218" s="1" t="str">
        <f>IF(A2218="","",'[1]OFD Query'!F2218)</f>
        <v>C2103716501</v>
      </c>
      <c r="D2218" s="1" t="str">
        <f>IFERROR(VLOOKUP(C2218,Sheet2!A:B,2,0),"")</f>
        <v>SHEIN</v>
      </c>
      <c r="E2218" s="1" t="str">
        <f>IF(A2218="","",'[1]OFD Query'!I2218)</f>
        <v>Out For Delivery</v>
      </c>
      <c r="F2218" s="1" t="str">
        <f t="shared" si="35"/>
        <v>MAK-2</v>
      </c>
      <c r="G2218" s="6" t="str" cm="1">
        <f t="array" ref="G2218">IFERROR(_xlfn.IFS(A2218="","",'[1]OFD Query'!N2218="","Fresh"),'[1]OFD Query'!N2218)</f>
        <v>Review</v>
      </c>
      <c r="H2218" s="6" t="str" cm="1">
        <f t="array" ref="H2218">IFERROR(_xlfn.IFS(B2218="","",'[1]OFD Query'!O2218="","Fresh"),'[1]OFD Query'!O2218)</f>
        <v>Customer Wants to Change Location</v>
      </c>
      <c r="I2218" s="1" t="str">
        <f>IF(A2218="","",'[1]OFD Query'!W2218)</f>
        <v>D21012065701</v>
      </c>
      <c r="J2218" s="1" t="str">
        <f>IF(A2218="","",'[1]OFD Query'!X2218)</f>
        <v>AFKAR-Sabiu Gambo sali</v>
      </c>
      <c r="K2218" s="1" t="str">
        <f>IF(A2218="","",'[1]OFD Query'!AL2218)</f>
        <v>Ain Shams</v>
      </c>
      <c r="L2218" s="6">
        <f>IF(A2218="","",'[1]OFD Query'!AO2218)</f>
        <v>387.12</v>
      </c>
      <c r="M2218" s="1" t="str" cm="1">
        <f t="array" ref="M2218">_xlfn.IFS(L2218="","",L2218=0,"PPD",L2218&gt;0,"COD")</f>
        <v>COD</v>
      </c>
      <c r="N2218" s="1" t="str" cm="1">
        <f t="array" ref="N2218">_xlfn.IFS(A2218="","",L2218=0,M2218,L2218&lt;100,"&lt;100",L2218&lt;200,"&lt;200",L2218&lt;500,"&lt;500",L2218&lt;1000,"&lt;1000",L2218&gt;1000,"Above 1K")</f>
        <v>&lt;500</v>
      </c>
      <c r="O2218" s="6">
        <f>IF(A2218="","",'[1]OFD Query'!CB2218)</f>
        <v>1</v>
      </c>
      <c r="P2218" s="1" t="str">
        <f>IF(A2218="","",'[1]OFD Query'!CJ2218)</f>
        <v>POUCH</v>
      </c>
      <c r="Q2218" s="1" t="str" cm="1">
        <f t="array" ref="Q2218">IFERROR(_xlfn.IFS(A2218="","",O2218=0,"TRUE",AND(O2218=1,E2218="Out For Delivery"),"FALSE",O2218=1,"TRUE"),"FALSE")</f>
        <v>FALSE</v>
      </c>
      <c r="R2218" s="1" t="str">
        <f>'[1]OFD Query'!BT2218</f>
        <v>NO</v>
      </c>
    </row>
    <row r="2219" spans="1:18" x14ac:dyDescent="0.3">
      <c r="A2219" s="5" t="str">
        <f>IF(ISBLANK('[1]OFD Query'!A2219),"",'[1]OFD Query'!A2219)</f>
        <v>6062224861998</v>
      </c>
      <c r="B2219" s="1" t="str">
        <f>IF(A2219="","",LEFT('[1]OFD Query'!C2219,FIND(" ",'[1]OFD Query'!C2219)-1))</f>
        <v>Dropship</v>
      </c>
      <c r="C2219" s="1" t="str">
        <f>IF(A2219="","",'[1]OFD Query'!F2219)</f>
        <v>C2103730101</v>
      </c>
      <c r="D2219" s="1" t="str">
        <f>IFERROR(VLOOKUP(C2219,Sheet2!A:B,2,0),"")</f>
        <v>SHEIN</v>
      </c>
      <c r="E2219" s="1" t="str">
        <f>IF(A2219="","",'[1]OFD Query'!I2219)</f>
        <v>Out For Delivery</v>
      </c>
      <c r="F2219" s="1" t="str">
        <f t="shared" si="35"/>
        <v>MAK-2</v>
      </c>
      <c r="G2219" s="6" t="str" cm="1">
        <f t="array" ref="G2219">IFERROR(_xlfn.IFS(A2219="","",'[1]OFD Query'!N2219="","Fresh"),'[1]OFD Query'!N2219)</f>
        <v>Fresh</v>
      </c>
      <c r="H2219" s="6" t="str" cm="1">
        <f t="array" ref="H2219">IFERROR(_xlfn.IFS(B2219="","",'[1]OFD Query'!O2219="","Fresh"),'[1]OFD Query'!O2219)</f>
        <v>Fresh</v>
      </c>
      <c r="I2219" s="1" t="str">
        <f>IF(A2219="","",'[1]OFD Query'!W2219)</f>
        <v>D21015036</v>
      </c>
      <c r="J2219" s="1" t="str">
        <f>IF(A2219="","",'[1]OFD Query'!X2219)</f>
        <v>Afkar H14 Abdullah Mustafizurehman</v>
      </c>
      <c r="K2219" s="1" t="str">
        <f>IF(A2219="","",'[1]OFD Query'!AL2219)</f>
        <v>Ar Rashidiyyah</v>
      </c>
      <c r="L2219" s="6">
        <f>IF(A2219="","",'[1]OFD Query'!AO2219)</f>
        <v>0</v>
      </c>
      <c r="M2219" s="1" t="str" cm="1">
        <f t="array" ref="M2219">_xlfn.IFS(L2219="","",L2219=0,"PPD",L2219&gt;0,"COD")</f>
        <v>PPD</v>
      </c>
      <c r="N2219" s="1" t="str" cm="1">
        <f t="array" ref="N2219">_xlfn.IFS(A2219="","",L2219=0,M2219,L2219&lt;100,"&lt;100",L2219&lt;200,"&lt;200",L2219&lt;500,"&lt;500",L2219&lt;1000,"&lt;1000",L2219&gt;1000,"Above 1K")</f>
        <v>PPD</v>
      </c>
      <c r="O2219" s="6">
        <f>IF(A2219="","",'[1]OFD Query'!CB2219)</f>
        <v>0</v>
      </c>
      <c r="P2219" s="1" t="str">
        <f>IF(A2219="","",'[1]OFD Query'!CJ2219)</f>
        <v>POUCH</v>
      </c>
      <c r="Q2219" s="1" t="str" cm="1">
        <f t="array" ref="Q2219">IFERROR(_xlfn.IFS(A2219="","",O2219=0,"TRUE",AND(O2219=1,E2219="Out For Delivery"),"FALSE",O2219=1,"TRUE"),"FALSE")</f>
        <v>TRUE</v>
      </c>
      <c r="R2219" s="1" t="str">
        <f>'[1]OFD Query'!BT2219</f>
        <v>NO</v>
      </c>
    </row>
    <row r="2220" spans="1:18" x14ac:dyDescent="0.3">
      <c r="A2220" s="5" t="str">
        <f>IF(ISBLANK('[1]OFD Query'!A2220),"",'[1]OFD Query'!A2220)</f>
        <v>6060324947391</v>
      </c>
      <c r="B2220" s="1" t="str">
        <f>IF(A2220="","",LEFT('[1]OFD Query'!C2220,FIND(" ",'[1]OFD Query'!C2220)-1))</f>
        <v>Dropship</v>
      </c>
      <c r="C2220" s="1" t="str">
        <f>IF(A2220="","",'[1]OFD Query'!F2220)</f>
        <v>C21035750</v>
      </c>
      <c r="D2220" s="1" t="str">
        <f>IFERROR(VLOOKUP(C2220,Sheet2!A:B,2,0),"")</f>
        <v>eshry.shop</v>
      </c>
      <c r="E2220" s="1" t="str">
        <f>IF(A2220="","",'[1]OFD Query'!I2220)</f>
        <v>Out For Delivery</v>
      </c>
      <c r="F2220" s="1" t="str">
        <f t="shared" si="35"/>
        <v>MAK-2</v>
      </c>
      <c r="G2220" s="6" t="str" cm="1">
        <f t="array" ref="G2220">IFERROR(_xlfn.IFS(A2220="","",'[1]OFD Query'!N2220="","Fresh"),'[1]OFD Query'!N2220)</f>
        <v>Reschedule</v>
      </c>
      <c r="H2220" s="6" t="str" cm="1">
        <f t="array" ref="H2220">IFERROR(_xlfn.IFS(B2220="","",'[1]OFD Query'!O2220="","Fresh"),'[1]OFD Query'!O2220)</f>
        <v>Schedule for future</v>
      </c>
      <c r="I2220" s="1" t="str">
        <f>IF(A2220="","",'[1]OFD Query'!W2220)</f>
        <v>D2107533601</v>
      </c>
      <c r="J2220" s="1" t="str">
        <f>IF(A2220="","",'[1]OFD Query'!X2220)</f>
        <v xml:space="preserve">Afkar H9 Abdullah Muhammad </v>
      </c>
      <c r="K2220" s="1" t="str">
        <f>IF(A2220="","",'[1]OFD Query'!AL2220)</f>
        <v>Al Ju'ranah</v>
      </c>
      <c r="L2220" s="6">
        <f>IF(A2220="","",'[1]OFD Query'!AO2220)</f>
        <v>169</v>
      </c>
      <c r="M2220" s="1" t="str" cm="1">
        <f t="array" ref="M2220">_xlfn.IFS(L2220="","",L2220=0,"PPD",L2220&gt;0,"COD")</f>
        <v>COD</v>
      </c>
      <c r="N2220" s="1" t="str" cm="1">
        <f t="array" ref="N2220">_xlfn.IFS(A2220="","",L2220=0,M2220,L2220&lt;100,"&lt;100",L2220&lt;200,"&lt;200",L2220&lt;500,"&lt;500",L2220&lt;1000,"&lt;1000",L2220&gt;1000,"Above 1K")</f>
        <v>&lt;200</v>
      </c>
      <c r="O2220" s="6">
        <f>IF(A2220="","",'[1]OFD Query'!CB2220)</f>
        <v>3</v>
      </c>
      <c r="P2220" s="1" t="str">
        <f>IF(A2220="","",'[1]OFD Query'!CJ2220)</f>
        <v/>
      </c>
      <c r="Q2220" s="1" t="str" cm="1">
        <f t="array" ref="Q2220">IFERROR(_xlfn.IFS(A2220="","",O2220=0,"TRUE",AND(O2220=1,E2220="Out For Delivery"),"FALSE",O2220=1,"TRUE"),"FALSE")</f>
        <v>FALSE</v>
      </c>
      <c r="R2220" s="1" t="str">
        <f>'[1]OFD Query'!BT2220</f>
        <v>NO</v>
      </c>
    </row>
    <row r="2221" spans="1:18" x14ac:dyDescent="0.3">
      <c r="A2221" s="5" t="str">
        <f>IF(ISBLANK('[1]OFD Query'!A2221),"",'[1]OFD Query'!A2221)</f>
        <v>6061924116083</v>
      </c>
      <c r="B2221" s="1" t="str">
        <f>IF(A2221="","",LEFT('[1]OFD Query'!C2221,FIND(" ",'[1]OFD Query'!C2221)-1))</f>
        <v>Dropship</v>
      </c>
      <c r="C2221" s="1" t="str">
        <f>IF(A2221="","",'[1]OFD Query'!F2221)</f>
        <v>C21036624</v>
      </c>
      <c r="D2221" s="1" t="str">
        <f>IFERROR(VLOOKUP(C2221,Sheet2!A:B,2,0),"")</f>
        <v>CODPARTNER</v>
      </c>
      <c r="E2221" s="1" t="str">
        <f>IF(A2221="","",'[1]OFD Query'!I2221)</f>
        <v>Out For Delivery</v>
      </c>
      <c r="F2221" s="1" t="str">
        <f t="shared" si="35"/>
        <v>MAK-2</v>
      </c>
      <c r="G2221" s="6" t="str" cm="1">
        <f t="array" ref="G2221">IFERROR(_xlfn.IFS(A2221="","",'[1]OFD Query'!N2221="","Fresh"),'[1]OFD Query'!N2221)</f>
        <v>Cancel</v>
      </c>
      <c r="H2221" s="6" t="str" cm="1">
        <f t="array" ref="H2221">IFERROR(_xlfn.IFS(B2221="","",'[1]OFD Query'!O2221="","Fresh"),'[1]OFD Query'!O2221)</f>
        <v>Doesn't Want to Give Reason</v>
      </c>
      <c r="I2221" s="1" t="str">
        <f>IF(A2221="","",'[1]OFD Query'!W2221)</f>
        <v>D2107533601</v>
      </c>
      <c r="J2221" s="1" t="str">
        <f>IF(A2221="","",'[1]OFD Query'!X2221)</f>
        <v xml:space="preserve">Afkar H9 Abdullah Muhammad </v>
      </c>
      <c r="K2221" s="1" t="str">
        <f>IF(A2221="","",'[1]OFD Query'!AL2221)</f>
        <v>Al Sharai' Ash Shamaliyyah</v>
      </c>
      <c r="L2221" s="6">
        <f>IF(A2221="","",'[1]OFD Query'!AO2221)</f>
        <v>197</v>
      </c>
      <c r="M2221" s="1" t="str" cm="1">
        <f t="array" ref="M2221">_xlfn.IFS(L2221="","",L2221=0,"PPD",L2221&gt;0,"COD")</f>
        <v>COD</v>
      </c>
      <c r="N2221" s="1" t="str" cm="1">
        <f t="array" ref="N2221">_xlfn.IFS(A2221="","",L2221=0,M2221,L2221&lt;100,"&lt;100",L2221&lt;200,"&lt;200",L2221&lt;500,"&lt;500",L2221&lt;1000,"&lt;1000",L2221&gt;1000,"Above 1K")</f>
        <v>&lt;200</v>
      </c>
      <c r="O2221" s="6">
        <f>IF(A2221="","",'[1]OFD Query'!CB2221)</f>
        <v>2</v>
      </c>
      <c r="P2221" s="1" t="str">
        <f>IF(A2221="","",'[1]OFD Query'!CJ2221)</f>
        <v/>
      </c>
      <c r="Q2221" s="1" t="str" cm="1">
        <f t="array" ref="Q2221">IFERROR(_xlfn.IFS(A2221="","",O2221=0,"TRUE",AND(O2221=1,E2221="Out For Delivery"),"FALSE",O2221=1,"TRUE"),"FALSE")</f>
        <v>FALSE</v>
      </c>
      <c r="R2221" s="1" t="str">
        <f>'[1]OFD Query'!BT2221</f>
        <v>NO</v>
      </c>
    </row>
    <row r="2222" spans="1:18" x14ac:dyDescent="0.3">
      <c r="A2222" s="5" t="str">
        <f>IF(ISBLANK('[1]OFD Query'!A2222),"",'[1]OFD Query'!A2222)</f>
        <v>6062224743795</v>
      </c>
      <c r="B2222" s="1" t="str">
        <f>IF(A2222="","",LEFT('[1]OFD Query'!C2222,FIND(" ",'[1]OFD Query'!C2222)-1))</f>
        <v>Dropship</v>
      </c>
      <c r="C2222" s="1" t="str">
        <f>IF(A2222="","",'[1]OFD Query'!F2222)</f>
        <v>C2103730101</v>
      </c>
      <c r="D2222" s="1" t="str">
        <f>IFERROR(VLOOKUP(C2222,Sheet2!A:B,2,0),"")</f>
        <v>SHEIN</v>
      </c>
      <c r="E2222" s="1" t="str">
        <f>IF(A2222="","",'[1]OFD Query'!I2222)</f>
        <v>Out For Delivery</v>
      </c>
      <c r="F2222" s="1" t="str">
        <f t="shared" si="35"/>
        <v>MAK-2</v>
      </c>
      <c r="G2222" s="6" t="str" cm="1">
        <f t="array" ref="G2222">IFERROR(_xlfn.IFS(A2222="","",'[1]OFD Query'!N2222="","Fresh"),'[1]OFD Query'!N2222)</f>
        <v>Fresh</v>
      </c>
      <c r="H2222" s="6" t="str" cm="1">
        <f t="array" ref="H2222">IFERROR(_xlfn.IFS(B2222="","",'[1]OFD Query'!O2222="","Fresh"),'[1]OFD Query'!O2222)</f>
        <v>Fresh</v>
      </c>
      <c r="I2222" s="1" t="str">
        <f>IF(A2222="","",'[1]OFD Query'!W2222)</f>
        <v>D21015036</v>
      </c>
      <c r="J2222" s="1" t="str">
        <f>IF(A2222="","",'[1]OFD Query'!X2222)</f>
        <v>Afkar H14 Abdullah Mustafizurehman</v>
      </c>
      <c r="K2222" s="1" t="str">
        <f>IF(A2222="","",'[1]OFD Query'!AL2222)</f>
        <v>Ar Rashidiyyah</v>
      </c>
      <c r="L2222" s="6">
        <f>IF(A2222="","",'[1]OFD Query'!AO2222)</f>
        <v>0</v>
      </c>
      <c r="M2222" s="1" t="str" cm="1">
        <f t="array" ref="M2222">_xlfn.IFS(L2222="","",L2222=0,"PPD",L2222&gt;0,"COD")</f>
        <v>PPD</v>
      </c>
      <c r="N2222" s="1" t="str" cm="1">
        <f t="array" ref="N2222">_xlfn.IFS(A2222="","",L2222=0,M2222,L2222&lt;100,"&lt;100",L2222&lt;200,"&lt;200",L2222&lt;500,"&lt;500",L2222&lt;1000,"&lt;1000",L2222&gt;1000,"Above 1K")</f>
        <v>PPD</v>
      </c>
      <c r="O2222" s="6">
        <f>IF(A2222="","",'[1]OFD Query'!CB2222)</f>
        <v>0</v>
      </c>
      <c r="P2222" s="1" t="str">
        <f>IF(A2222="","",'[1]OFD Query'!CJ2222)</f>
        <v>POUCH</v>
      </c>
      <c r="Q2222" s="1" t="str" cm="1">
        <f t="array" ref="Q2222">IFERROR(_xlfn.IFS(A2222="","",O2222=0,"TRUE",AND(O2222=1,E2222="Out For Delivery"),"FALSE",O2222=1,"TRUE"),"FALSE")</f>
        <v>TRUE</v>
      </c>
      <c r="R2222" s="1" t="str">
        <f>'[1]OFD Query'!BT2222</f>
        <v>NO</v>
      </c>
    </row>
    <row r="2223" spans="1:18" x14ac:dyDescent="0.3">
      <c r="A2223" s="5" t="str">
        <f>IF(ISBLANK('[1]OFD Query'!A2223),"",'[1]OFD Query'!A2223)</f>
        <v>3106102325410</v>
      </c>
      <c r="B2223" s="1" t="str">
        <f>IF(A2223="","",LEFT('[1]OFD Query'!C2223,FIND(" ",'[1]OFD Query'!C2223)-1))</f>
        <v>Dropship</v>
      </c>
      <c r="C2223" s="1" t="str">
        <f>IF(A2223="","",'[1]OFD Query'!F2223)</f>
        <v>C2103733501</v>
      </c>
      <c r="D2223" s="1" t="str">
        <f>IFERROR(VLOOKUP(C2223,Sheet2!A:B,2,0),"")</f>
        <v>Tiktok</v>
      </c>
      <c r="E2223" s="1" t="str">
        <f>IF(A2223="","",'[1]OFD Query'!I2223)</f>
        <v>Out For Delivery</v>
      </c>
      <c r="F2223" s="1" t="str">
        <f t="shared" si="35"/>
        <v>MAK-2</v>
      </c>
      <c r="G2223" s="6" t="str" cm="1">
        <f t="array" ref="G2223">IFERROR(_xlfn.IFS(A2223="","",'[1]OFD Query'!N2223="","Fresh"),'[1]OFD Query'!N2223)</f>
        <v>Reschedule</v>
      </c>
      <c r="H2223" s="6" t="str" cm="1">
        <f t="array" ref="H2223">IFERROR(_xlfn.IFS(B2223="","",'[1]OFD Query'!O2223="","Fresh"),'[1]OFD Query'!O2223)</f>
        <v>Schedule for future</v>
      </c>
      <c r="I2223" s="1" t="str">
        <f>IF(A2223="","",'[1]OFD Query'!W2223)</f>
        <v>D2107533601</v>
      </c>
      <c r="J2223" s="1" t="str">
        <f>IF(A2223="","",'[1]OFD Query'!X2223)</f>
        <v xml:space="preserve">Afkar H9 Abdullah Muhammad </v>
      </c>
      <c r="K2223" s="1" t="str">
        <f>IF(A2223="","",'[1]OFD Query'!AL2223)</f>
        <v/>
      </c>
      <c r="L2223" s="6">
        <f>IF(A2223="","",'[1]OFD Query'!AO2223)</f>
        <v>332</v>
      </c>
      <c r="M2223" s="1" t="str" cm="1">
        <f t="array" ref="M2223">_xlfn.IFS(L2223="","",L2223=0,"PPD",L2223&gt;0,"COD")</f>
        <v>COD</v>
      </c>
      <c r="N2223" s="1" t="str" cm="1">
        <f t="array" ref="N2223">_xlfn.IFS(A2223="","",L2223=0,M2223,L2223&lt;100,"&lt;100",L2223&lt;200,"&lt;200",L2223&lt;500,"&lt;500",L2223&lt;1000,"&lt;1000",L2223&gt;1000,"Above 1K")</f>
        <v>&lt;500</v>
      </c>
      <c r="O2223" s="6">
        <f>IF(A2223="","",'[1]OFD Query'!CB2223)</f>
        <v>3</v>
      </c>
      <c r="P2223" s="1" t="str">
        <f>IF(A2223="","",'[1]OFD Query'!CJ2223)</f>
        <v>POUCH</v>
      </c>
      <c r="Q2223" s="1" t="str" cm="1">
        <f t="array" ref="Q2223">IFERROR(_xlfn.IFS(A2223="","",O2223=0,"TRUE",AND(O2223=1,E2223="Out For Delivery"),"FALSE",O2223=1,"TRUE"),"FALSE")</f>
        <v>FALSE</v>
      </c>
      <c r="R2223" s="1" t="str">
        <f>'[1]OFD Query'!BT2223</f>
        <v>NO</v>
      </c>
    </row>
    <row r="2224" spans="1:18" x14ac:dyDescent="0.3">
      <c r="A2224" s="5" t="str">
        <f>IF(ISBLANK('[1]OFD Query'!A2224),"",'[1]OFD Query'!A2224)</f>
        <v>6062424426881</v>
      </c>
      <c r="B2224" s="1" t="str">
        <f>IF(A2224="","",LEFT('[1]OFD Query'!C2224,FIND(" ",'[1]OFD Query'!C2224)-1))</f>
        <v>Dropship</v>
      </c>
      <c r="C2224" s="1" t="str">
        <f>IF(A2224="","",'[1]OFD Query'!F2224)</f>
        <v>C2103719401</v>
      </c>
      <c r="D2224" s="1" t="str">
        <f>IFERROR(VLOOKUP(C2224,Sheet2!A:B,2,0),"")</f>
        <v>fordeal-KSA-Local</v>
      </c>
      <c r="E2224" s="1" t="str">
        <f>IF(A2224="","",'[1]OFD Query'!I2224)</f>
        <v>Out For Delivery</v>
      </c>
      <c r="F2224" s="1" t="str">
        <f t="shared" si="35"/>
        <v>MAK-2</v>
      </c>
      <c r="G2224" s="6" t="str" cm="1">
        <f t="array" ref="G2224">IFERROR(_xlfn.IFS(A2224="","",'[1]OFD Query'!N2224="","Fresh"),'[1]OFD Query'!N2224)</f>
        <v>Fresh</v>
      </c>
      <c r="H2224" s="6" t="str" cm="1">
        <f t="array" ref="H2224">IFERROR(_xlfn.IFS(B2224="","",'[1]OFD Query'!O2224="","Fresh"),'[1]OFD Query'!O2224)</f>
        <v>Fresh</v>
      </c>
      <c r="I2224" s="1" t="str">
        <f>IF(A2224="","",'[1]OFD Query'!W2224)</f>
        <v>D21012065701</v>
      </c>
      <c r="J2224" s="1" t="str">
        <f>IF(A2224="","",'[1]OFD Query'!X2224)</f>
        <v>AFKAR-Sabiu Gambo sali</v>
      </c>
      <c r="K2224" s="1" t="str">
        <f>IF(A2224="","",'[1]OFD Query'!AL2224)</f>
        <v>An Nawwariyyah</v>
      </c>
      <c r="L2224" s="6">
        <f>IF(A2224="","",'[1]OFD Query'!AO2224)</f>
        <v>159</v>
      </c>
      <c r="M2224" s="1" t="str" cm="1">
        <f t="array" ref="M2224">_xlfn.IFS(L2224="","",L2224=0,"PPD",L2224&gt;0,"COD")</f>
        <v>COD</v>
      </c>
      <c r="N2224" s="1" t="str" cm="1">
        <f t="array" ref="N2224">_xlfn.IFS(A2224="","",L2224=0,M2224,L2224&lt;100,"&lt;100",L2224&lt;200,"&lt;200",L2224&lt;500,"&lt;500",L2224&lt;1000,"&lt;1000",L2224&gt;1000,"Above 1K")</f>
        <v>&lt;200</v>
      </c>
      <c r="O2224" s="6">
        <f>IF(A2224="","",'[1]OFD Query'!CB2224)</f>
        <v>0</v>
      </c>
      <c r="P2224" s="1" t="str">
        <f>IF(A2224="","",'[1]OFD Query'!CJ2224)</f>
        <v/>
      </c>
      <c r="Q2224" s="1" t="str" cm="1">
        <f t="array" ref="Q2224">IFERROR(_xlfn.IFS(A2224="","",O2224=0,"TRUE",AND(O2224=1,E2224="Out For Delivery"),"FALSE",O2224=1,"TRUE"),"FALSE")</f>
        <v>TRUE</v>
      </c>
      <c r="R2224" s="1" t="str">
        <f>'[1]OFD Query'!BT2224</f>
        <v>NO</v>
      </c>
    </row>
    <row r="2225" spans="1:18" x14ac:dyDescent="0.3">
      <c r="A2225" s="5" t="str">
        <f>IF(ISBLANK('[1]OFD Query'!A2225),"",'[1]OFD Query'!A2225)</f>
        <v>6062224732058</v>
      </c>
      <c r="B2225" s="1" t="str">
        <f>IF(A2225="","",LEFT('[1]OFD Query'!C2225,FIND(" ",'[1]OFD Query'!C2225)-1))</f>
        <v>Dropship</v>
      </c>
      <c r="C2225" s="1" t="str">
        <f>IF(A2225="","",'[1]OFD Query'!F2225)</f>
        <v>C2103730101</v>
      </c>
      <c r="D2225" s="1" t="str">
        <f>IFERROR(VLOOKUP(C2225,Sheet2!A:B,2,0),"")</f>
        <v>SHEIN</v>
      </c>
      <c r="E2225" s="1" t="str">
        <f>IF(A2225="","",'[1]OFD Query'!I2225)</f>
        <v>Out For Delivery</v>
      </c>
      <c r="F2225" s="1" t="str">
        <f t="shared" si="35"/>
        <v>MAK-2</v>
      </c>
      <c r="G2225" s="6" t="str" cm="1">
        <f t="array" ref="G2225">IFERROR(_xlfn.IFS(A2225="","",'[1]OFD Query'!N2225="","Fresh"),'[1]OFD Query'!N2225)</f>
        <v>Fresh</v>
      </c>
      <c r="H2225" s="6" t="str" cm="1">
        <f t="array" ref="H2225">IFERROR(_xlfn.IFS(B2225="","",'[1]OFD Query'!O2225="","Fresh"),'[1]OFD Query'!O2225)</f>
        <v>Fresh</v>
      </c>
      <c r="I2225" s="1" t="str">
        <f>IF(A2225="","",'[1]OFD Query'!W2225)</f>
        <v>D21015036</v>
      </c>
      <c r="J2225" s="1" t="str">
        <f>IF(A2225="","",'[1]OFD Query'!X2225)</f>
        <v>Afkar H14 Abdullah Mustafizurehman</v>
      </c>
      <c r="K2225" s="1" t="str">
        <f>IF(A2225="","",'[1]OFD Query'!AL2225)</f>
        <v>Ar Rashidiyyah</v>
      </c>
      <c r="L2225" s="6">
        <f>IF(A2225="","",'[1]OFD Query'!AO2225)</f>
        <v>293.38</v>
      </c>
      <c r="M2225" s="1" t="str" cm="1">
        <f t="array" ref="M2225">_xlfn.IFS(L2225="","",L2225=0,"PPD",L2225&gt;0,"COD")</f>
        <v>COD</v>
      </c>
      <c r="N2225" s="1" t="str" cm="1">
        <f t="array" ref="N2225">_xlfn.IFS(A2225="","",L2225=0,M2225,L2225&lt;100,"&lt;100",L2225&lt;200,"&lt;200",L2225&lt;500,"&lt;500",L2225&lt;1000,"&lt;1000",L2225&gt;1000,"Above 1K")</f>
        <v>&lt;500</v>
      </c>
      <c r="O2225" s="6">
        <f>IF(A2225="","",'[1]OFD Query'!CB2225)</f>
        <v>0</v>
      </c>
      <c r="P2225" s="1" t="str">
        <f>IF(A2225="","",'[1]OFD Query'!CJ2225)</f>
        <v>POUCH</v>
      </c>
      <c r="Q2225" s="1" t="str" cm="1">
        <f t="array" ref="Q2225">IFERROR(_xlfn.IFS(A2225="","",O2225=0,"TRUE",AND(O2225=1,E2225="Out For Delivery"),"FALSE",O2225=1,"TRUE"),"FALSE")</f>
        <v>TRUE</v>
      </c>
      <c r="R2225" s="1" t="str">
        <f>'[1]OFD Query'!BT2225</f>
        <v>NO</v>
      </c>
    </row>
    <row r="2226" spans="1:18" x14ac:dyDescent="0.3">
      <c r="A2226" s="5" t="str">
        <f>IF(ISBLANK('[1]OFD Query'!A2226),"",'[1]OFD Query'!A2226)</f>
        <v>6062024851775</v>
      </c>
      <c r="B2226" s="1" t="str">
        <f>IF(A2226="","",LEFT('[1]OFD Query'!C2226,FIND(" ",'[1]OFD Query'!C2226)-1))</f>
        <v>Dropship</v>
      </c>
      <c r="C2226" s="1" t="str">
        <f>IF(A2226="","",'[1]OFD Query'!F2226)</f>
        <v>C2103730101</v>
      </c>
      <c r="D2226" s="1" t="str">
        <f>IFERROR(VLOOKUP(C2226,Sheet2!A:B,2,0),"")</f>
        <v>SHEIN</v>
      </c>
      <c r="E2226" s="1" t="str">
        <f>IF(A2226="","",'[1]OFD Query'!I2226)</f>
        <v>Out For Delivery</v>
      </c>
      <c r="F2226" s="1" t="str">
        <f t="shared" si="35"/>
        <v>MAK-2</v>
      </c>
      <c r="G2226" s="6" t="str" cm="1">
        <f t="array" ref="G2226">IFERROR(_xlfn.IFS(A2226="","",'[1]OFD Query'!N2226="","Fresh"),'[1]OFD Query'!N2226)</f>
        <v>Reschedule</v>
      </c>
      <c r="H2226" s="6" t="str" cm="1">
        <f t="array" ref="H2226">IFERROR(_xlfn.IFS(B2226="","",'[1]OFD Query'!O2226="","Fresh"),'[1]OFD Query'!O2226)</f>
        <v>Schedule for future</v>
      </c>
      <c r="I2226" s="1" t="str">
        <f>IF(A2226="","",'[1]OFD Query'!W2226)</f>
        <v>D2107533601</v>
      </c>
      <c r="J2226" s="1" t="str">
        <f>IF(A2226="","",'[1]OFD Query'!X2226)</f>
        <v xml:space="preserve">Afkar H9 Abdullah Muhammad </v>
      </c>
      <c r="K2226" s="1" t="str">
        <f>IF(A2226="","",'[1]OFD Query'!AL2226)</f>
        <v>Al Ju'ranah</v>
      </c>
      <c r="L2226" s="6">
        <f>IF(A2226="","",'[1]OFD Query'!AO2226)</f>
        <v>268.77999999999997</v>
      </c>
      <c r="M2226" s="1" t="str" cm="1">
        <f t="array" ref="M2226">_xlfn.IFS(L2226="","",L2226=0,"PPD",L2226&gt;0,"COD")</f>
        <v>COD</v>
      </c>
      <c r="N2226" s="1" t="str" cm="1">
        <f t="array" ref="N2226">_xlfn.IFS(A2226="","",L2226=0,M2226,L2226&lt;100,"&lt;100",L2226&lt;200,"&lt;200",L2226&lt;500,"&lt;500",L2226&lt;1000,"&lt;1000",L2226&gt;1000,"Above 1K")</f>
        <v>&lt;500</v>
      </c>
      <c r="O2226" s="6">
        <f>IF(A2226="","",'[1]OFD Query'!CB2226)</f>
        <v>1</v>
      </c>
      <c r="P2226" s="1" t="str">
        <f>IF(A2226="","",'[1]OFD Query'!CJ2226)</f>
        <v>POUCH</v>
      </c>
      <c r="Q2226" s="1" t="str" cm="1">
        <f t="array" ref="Q2226">IFERROR(_xlfn.IFS(A2226="","",O2226=0,"TRUE",AND(O2226=1,E2226="Out For Delivery"),"FALSE",O2226=1,"TRUE"),"FALSE")</f>
        <v>FALSE</v>
      </c>
      <c r="R2226" s="1" t="str">
        <f>'[1]OFD Query'!BT2226</f>
        <v>NO</v>
      </c>
    </row>
    <row r="2227" spans="1:18" x14ac:dyDescent="0.3">
      <c r="A2227" s="5" t="str">
        <f>IF(ISBLANK('[1]OFD Query'!A2227),"",'[1]OFD Query'!A2227)</f>
        <v>6062324681220</v>
      </c>
      <c r="B2227" s="1" t="str">
        <f>IF(A2227="","",LEFT('[1]OFD Query'!C2227,FIND(" ",'[1]OFD Query'!C2227)-1))</f>
        <v>Dropship</v>
      </c>
      <c r="C2227" s="1" t="str">
        <f>IF(A2227="","",'[1]OFD Query'!F2227)</f>
        <v>C21036624</v>
      </c>
      <c r="D2227" s="1" t="str">
        <f>IFERROR(VLOOKUP(C2227,Sheet2!A:B,2,0),"")</f>
        <v>CODPARTNER</v>
      </c>
      <c r="E2227" s="1" t="str">
        <f>IF(A2227="","",'[1]OFD Query'!I2227)</f>
        <v>Out For Delivery</v>
      </c>
      <c r="F2227" s="1" t="str">
        <f t="shared" si="35"/>
        <v>MAK-2</v>
      </c>
      <c r="G2227" s="6" t="str" cm="1">
        <f t="array" ref="G2227">IFERROR(_xlfn.IFS(A2227="","",'[1]OFD Query'!N2227="","Fresh"),'[1]OFD Query'!N2227)</f>
        <v>Reschedule</v>
      </c>
      <c r="H2227" s="6" t="str" cm="1">
        <f t="array" ref="H2227">IFERROR(_xlfn.IFS(B2227="","",'[1]OFD Query'!O2227="","Fresh"),'[1]OFD Query'!O2227)</f>
        <v>Schedule for future</v>
      </c>
      <c r="I2227" s="1" t="str">
        <f>IF(A2227="","",'[1]OFD Query'!W2227)</f>
        <v>D2107533601</v>
      </c>
      <c r="J2227" s="1" t="str">
        <f>IF(A2227="","",'[1]OFD Query'!X2227)</f>
        <v xml:space="preserve">Afkar H9 Abdullah Muhammad </v>
      </c>
      <c r="K2227" s="1" t="str">
        <f>IF(A2227="","",'[1]OFD Query'!AL2227)</f>
        <v>Al Ju'ranah</v>
      </c>
      <c r="L2227" s="6">
        <f>IF(A2227="","",'[1]OFD Query'!AO2227)</f>
        <v>179</v>
      </c>
      <c r="M2227" s="1" t="str" cm="1">
        <f t="array" ref="M2227">_xlfn.IFS(L2227="","",L2227=0,"PPD",L2227&gt;0,"COD")</f>
        <v>COD</v>
      </c>
      <c r="N2227" s="1" t="str" cm="1">
        <f t="array" ref="N2227">_xlfn.IFS(A2227="","",L2227=0,M2227,L2227&lt;100,"&lt;100",L2227&lt;200,"&lt;200",L2227&lt;500,"&lt;500",L2227&lt;1000,"&lt;1000",L2227&gt;1000,"Above 1K")</f>
        <v>&lt;200</v>
      </c>
      <c r="O2227" s="6">
        <f>IF(A2227="","",'[1]OFD Query'!CB2227)</f>
        <v>1</v>
      </c>
      <c r="P2227" s="1" t="str">
        <f>IF(A2227="","",'[1]OFD Query'!CJ2227)</f>
        <v/>
      </c>
      <c r="Q2227" s="1" t="str" cm="1">
        <f t="array" ref="Q2227">IFERROR(_xlfn.IFS(A2227="","",O2227=0,"TRUE",AND(O2227=1,E2227="Out For Delivery"),"FALSE",O2227=1,"TRUE"),"FALSE")</f>
        <v>FALSE</v>
      </c>
      <c r="R2227" s="1" t="str">
        <f>'[1]OFD Query'!BT2227</f>
        <v>NO</v>
      </c>
    </row>
    <row r="2228" spans="1:18" x14ac:dyDescent="0.3">
      <c r="A2228" s="5" t="str">
        <f>IF(ISBLANK('[1]OFD Query'!A2228),"",'[1]OFD Query'!A2228)</f>
        <v>6062124725464</v>
      </c>
      <c r="B2228" s="1" t="str">
        <f>IF(A2228="","",LEFT('[1]OFD Query'!C2228,FIND(" ",'[1]OFD Query'!C2228)-1))</f>
        <v>Dropship</v>
      </c>
      <c r="C2228" s="1" t="str">
        <f>IF(A2228="","",'[1]OFD Query'!F2228)</f>
        <v>C2103730101</v>
      </c>
      <c r="D2228" s="1" t="str">
        <f>IFERROR(VLOOKUP(C2228,Sheet2!A:B,2,0),"")</f>
        <v>SHEIN</v>
      </c>
      <c r="E2228" s="1" t="str">
        <f>IF(A2228="","",'[1]OFD Query'!I2228)</f>
        <v>Delivered</v>
      </c>
      <c r="F2228" s="1" t="str">
        <f t="shared" si="35"/>
        <v>MAK-2</v>
      </c>
      <c r="G2228" s="6" t="str" cm="1">
        <f t="array" ref="G2228">IFERROR(_xlfn.IFS(A2228="","",'[1]OFD Query'!N2228="","Fresh"),'[1]OFD Query'!N2228)</f>
        <v>Fresh</v>
      </c>
      <c r="H2228" s="6" t="str" cm="1">
        <f t="array" ref="H2228">IFERROR(_xlfn.IFS(B2228="","",'[1]OFD Query'!O2228="","Fresh"),'[1]OFD Query'!O2228)</f>
        <v>Fresh</v>
      </c>
      <c r="I2228" s="1" t="str">
        <f>IF(A2228="","",'[1]OFD Query'!W2228)</f>
        <v>D21012065701</v>
      </c>
      <c r="J2228" s="1" t="str">
        <f>IF(A2228="","",'[1]OFD Query'!X2228)</f>
        <v>AFKAR-Sabiu Gambo sali</v>
      </c>
      <c r="K2228" s="1" t="str">
        <f>IF(A2228="","",'[1]OFD Query'!AL2228)</f>
        <v>Al Umrah Al Jadidah</v>
      </c>
      <c r="L2228" s="6">
        <f>IF(A2228="","",'[1]OFD Query'!AO2228)</f>
        <v>131.13</v>
      </c>
      <c r="M2228" s="1" t="str" cm="1">
        <f t="array" ref="M2228">_xlfn.IFS(L2228="","",L2228=0,"PPD",L2228&gt;0,"COD")</f>
        <v>COD</v>
      </c>
      <c r="N2228" s="1" t="str" cm="1">
        <f t="array" ref="N2228">_xlfn.IFS(A2228="","",L2228=0,M2228,L2228&lt;100,"&lt;100",L2228&lt;200,"&lt;200",L2228&lt;500,"&lt;500",L2228&lt;1000,"&lt;1000",L2228&gt;1000,"Above 1K")</f>
        <v>&lt;200</v>
      </c>
      <c r="O2228" s="6">
        <f>IF(A2228="","",'[1]OFD Query'!CB2228)</f>
        <v>1</v>
      </c>
      <c r="P2228" s="1" t="str">
        <f>IF(A2228="","",'[1]OFD Query'!CJ2228)</f>
        <v>POUCH</v>
      </c>
      <c r="Q2228" s="1" t="str" cm="1">
        <f t="array" ref="Q2228">IFERROR(_xlfn.IFS(A2228="","",O2228=0,"TRUE",AND(O2228=1,E2228="Out For Delivery"),"FALSE",O2228=1,"TRUE"),"FALSE")</f>
        <v>TRUE</v>
      </c>
      <c r="R2228" s="1" t="str">
        <f>'[1]OFD Query'!BT2228</f>
        <v>YES</v>
      </c>
    </row>
    <row r="2229" spans="1:18" x14ac:dyDescent="0.3">
      <c r="A2229" s="5" t="str">
        <f>IF(ISBLANK('[1]OFD Query'!A2229),"",'[1]OFD Query'!A2229)</f>
        <v>6060424880583</v>
      </c>
      <c r="B2229" s="1" t="str">
        <f>IF(A2229="","",LEFT('[1]OFD Query'!C2229,FIND(" ",'[1]OFD Query'!C2229)-1))</f>
        <v>Dropship</v>
      </c>
      <c r="C2229" s="1" t="str">
        <f>IF(A2229="","",'[1]OFD Query'!F2229)</f>
        <v>C2103716501</v>
      </c>
      <c r="D2229" s="1" t="str">
        <f>IFERROR(VLOOKUP(C2229,Sheet2!A:B,2,0),"")</f>
        <v>SHEIN</v>
      </c>
      <c r="E2229" s="1" t="str">
        <f>IF(A2229="","",'[1]OFD Query'!I2229)</f>
        <v>Out For Delivery</v>
      </c>
      <c r="F2229" s="1" t="str">
        <f t="shared" si="35"/>
        <v>MAK-2</v>
      </c>
      <c r="G2229" s="6" t="str" cm="1">
        <f t="array" ref="G2229">IFERROR(_xlfn.IFS(A2229="","",'[1]OFD Query'!N2229="","Fresh"),'[1]OFD Query'!N2229)</f>
        <v>Undelivered</v>
      </c>
      <c r="H2229" s="6" t="str" cm="1">
        <f t="array" ref="H2229">IFERROR(_xlfn.IFS(B2229="","",'[1]OFD Query'!O2229="","Fresh"),'[1]OFD Query'!O2229)</f>
        <v xml:space="preserve">NDR Condition, can not been scheduled </v>
      </c>
      <c r="I2229" s="1" t="str">
        <f>IF(A2229="","",'[1]OFD Query'!W2229)</f>
        <v>D21015036</v>
      </c>
      <c r="J2229" s="1" t="str">
        <f>IF(A2229="","",'[1]OFD Query'!X2229)</f>
        <v>Afkar H14 Abdullah Mustafizurehman</v>
      </c>
      <c r="K2229" s="1" t="str">
        <f>IF(A2229="","",'[1]OFD Query'!AL2229)</f>
        <v>Al Khadra</v>
      </c>
      <c r="L2229" s="6">
        <f>IF(A2229="","",'[1]OFD Query'!AO2229)</f>
        <v>143.5</v>
      </c>
      <c r="M2229" s="1" t="str" cm="1">
        <f t="array" ref="M2229">_xlfn.IFS(L2229="","",L2229=0,"PPD",L2229&gt;0,"COD")</f>
        <v>COD</v>
      </c>
      <c r="N2229" s="1" t="str" cm="1">
        <f t="array" ref="N2229">_xlfn.IFS(A2229="","",L2229=0,M2229,L2229&lt;100,"&lt;100",L2229&lt;200,"&lt;200",L2229&lt;500,"&lt;500",L2229&lt;1000,"&lt;1000",L2229&gt;1000,"Above 1K")</f>
        <v>&lt;200</v>
      </c>
      <c r="O2229" s="6">
        <f>IF(A2229="","",'[1]OFD Query'!CB2229)</f>
        <v>5</v>
      </c>
      <c r="P2229" s="1" t="str">
        <f>IF(A2229="","",'[1]OFD Query'!CJ2229)</f>
        <v>POUCH</v>
      </c>
      <c r="Q2229" s="1" t="str" cm="1">
        <f t="array" ref="Q2229">IFERROR(_xlfn.IFS(A2229="","",O2229=0,"TRUE",AND(O2229=1,E2229="Out For Delivery"),"FALSE",O2229=1,"TRUE"),"FALSE")</f>
        <v>FALSE</v>
      </c>
      <c r="R2229" s="1" t="str">
        <f>'[1]OFD Query'!BT2229</f>
        <v>NO</v>
      </c>
    </row>
    <row r="2230" spans="1:18" x14ac:dyDescent="0.3">
      <c r="A2230" s="5" t="str">
        <f>IF(ISBLANK('[1]OFD Query'!A2230),"",'[1]OFD Query'!A2230)</f>
        <v>6062224158681</v>
      </c>
      <c r="B2230" s="1" t="str">
        <f>IF(A2230="","",LEFT('[1]OFD Query'!C2230,FIND(" ",'[1]OFD Query'!C2230)-1))</f>
        <v>Dropship</v>
      </c>
      <c r="C2230" s="1" t="str">
        <f>IF(A2230="","",'[1]OFD Query'!F2230)</f>
        <v>C2103730101</v>
      </c>
      <c r="D2230" s="1" t="str">
        <f>IFERROR(VLOOKUP(C2230,Sheet2!A:B,2,0),"")</f>
        <v>SHEIN</v>
      </c>
      <c r="E2230" s="1" t="str">
        <f>IF(A2230="","",'[1]OFD Query'!I2230)</f>
        <v>Out For Delivery</v>
      </c>
      <c r="F2230" s="1" t="str">
        <f t="shared" si="35"/>
        <v>MAK-2</v>
      </c>
      <c r="G2230" s="6" t="str" cm="1">
        <f t="array" ref="G2230">IFERROR(_xlfn.IFS(A2230="","",'[1]OFD Query'!N2230="","Fresh"),'[1]OFD Query'!N2230)</f>
        <v>Reschedule</v>
      </c>
      <c r="H2230" s="6" t="str" cm="1">
        <f t="array" ref="H2230">IFERROR(_xlfn.IFS(B2230="","",'[1]OFD Query'!O2230="","Fresh"),'[1]OFD Query'!O2230)</f>
        <v>Schedule for future</v>
      </c>
      <c r="I2230" s="1" t="str">
        <f>IF(A2230="","",'[1]OFD Query'!W2230)</f>
        <v>D2107533601</v>
      </c>
      <c r="J2230" s="1" t="str">
        <f>IF(A2230="","",'[1]OFD Query'!X2230)</f>
        <v xml:space="preserve">Afkar H9 Abdullah Muhammad </v>
      </c>
      <c r="K2230" s="1" t="str">
        <f>IF(A2230="","",'[1]OFD Query'!AL2230)</f>
        <v>Al Ju'ranah</v>
      </c>
      <c r="L2230" s="6">
        <f>IF(A2230="","",'[1]OFD Query'!AO2230)</f>
        <v>464.59</v>
      </c>
      <c r="M2230" s="1" t="str" cm="1">
        <f t="array" ref="M2230">_xlfn.IFS(L2230="","",L2230=0,"PPD",L2230&gt;0,"COD")</f>
        <v>COD</v>
      </c>
      <c r="N2230" s="1" t="str" cm="1">
        <f t="array" ref="N2230">_xlfn.IFS(A2230="","",L2230=0,M2230,L2230&lt;100,"&lt;100",L2230&lt;200,"&lt;200",L2230&lt;500,"&lt;500",L2230&lt;1000,"&lt;1000",L2230&gt;1000,"Above 1K")</f>
        <v>&lt;500</v>
      </c>
      <c r="O2230" s="6">
        <f>IF(A2230="","",'[1]OFD Query'!CB2230)</f>
        <v>0</v>
      </c>
      <c r="P2230" s="1" t="str">
        <f>IF(A2230="","",'[1]OFD Query'!CJ2230)</f>
        <v>POUCH</v>
      </c>
      <c r="Q2230" s="1" t="str" cm="1">
        <f t="array" ref="Q2230">IFERROR(_xlfn.IFS(A2230="","",O2230=0,"TRUE",AND(O2230=1,E2230="Out For Delivery"),"FALSE",O2230=1,"TRUE"),"FALSE")</f>
        <v>TRUE</v>
      </c>
      <c r="R2230" s="1" t="str">
        <f>'[1]OFD Query'!BT2230</f>
        <v>NO</v>
      </c>
    </row>
    <row r="2231" spans="1:18" x14ac:dyDescent="0.3">
      <c r="A2231" s="5" t="str">
        <f>IF(ISBLANK('[1]OFD Query'!A2231),"",'[1]OFD Query'!A2231)</f>
        <v>6060124654023</v>
      </c>
      <c r="B2231" s="1" t="str">
        <f>IF(A2231="","",LEFT('[1]OFD Query'!C2231,FIND(" ",'[1]OFD Query'!C2231)-1))</f>
        <v>Dropship</v>
      </c>
      <c r="C2231" s="1" t="str">
        <f>IF(A2231="","",'[1]OFD Query'!F2231)</f>
        <v>C21036106</v>
      </c>
      <c r="D2231" s="1" t="str">
        <f>IFERROR(VLOOKUP(C2231,Sheet2!A:B,2,0),"")</f>
        <v>Jetronics UAE</v>
      </c>
      <c r="E2231" s="1" t="str">
        <f>IF(A2231="","",'[1]OFD Query'!I2231)</f>
        <v>Out For Delivery</v>
      </c>
      <c r="F2231" s="1" t="str">
        <f t="shared" si="35"/>
        <v>MAK-2</v>
      </c>
      <c r="G2231" s="6" t="str" cm="1">
        <f t="array" ref="G2231">IFERROR(_xlfn.IFS(A2231="","",'[1]OFD Query'!N2231="","Fresh"),'[1]OFD Query'!N2231)</f>
        <v>No Answer</v>
      </c>
      <c r="H2231" s="6" t="str" cm="1">
        <f t="array" ref="H2231">IFERROR(_xlfn.IFS(B2231="","",'[1]OFD Query'!O2231="","Fresh"),'[1]OFD Query'!O2231)</f>
        <v>Switched Off</v>
      </c>
      <c r="I2231" s="1" t="str">
        <f>IF(A2231="","",'[1]OFD Query'!W2231)</f>
        <v>D21015036</v>
      </c>
      <c r="J2231" s="1" t="str">
        <f>IF(A2231="","",'[1]OFD Query'!X2231)</f>
        <v>Afkar H14 Abdullah Mustafizurehman</v>
      </c>
      <c r="K2231" s="1" t="str">
        <f>IF(A2231="","",'[1]OFD Query'!AL2231)</f>
        <v>Makkah</v>
      </c>
      <c r="L2231" s="6">
        <f>IF(A2231="","",'[1]OFD Query'!AO2231)</f>
        <v>128</v>
      </c>
      <c r="M2231" s="1" t="str" cm="1">
        <f t="array" ref="M2231">_xlfn.IFS(L2231="","",L2231=0,"PPD",L2231&gt;0,"COD")</f>
        <v>COD</v>
      </c>
      <c r="N2231" s="1" t="str" cm="1">
        <f t="array" ref="N2231">_xlfn.IFS(A2231="","",L2231=0,M2231,L2231&lt;100,"&lt;100",L2231&lt;200,"&lt;200",L2231&lt;500,"&lt;500",L2231&lt;1000,"&lt;1000",L2231&gt;1000,"Above 1K")</f>
        <v>&lt;200</v>
      </c>
      <c r="O2231" s="6">
        <f>IF(A2231="","",'[1]OFD Query'!CB2231)</f>
        <v>4</v>
      </c>
      <c r="P2231" s="1" t="str">
        <f>IF(A2231="","",'[1]OFD Query'!CJ2231)</f>
        <v/>
      </c>
      <c r="Q2231" s="1" t="str" cm="1">
        <f t="array" ref="Q2231">IFERROR(_xlfn.IFS(A2231="","",O2231=0,"TRUE",AND(O2231=1,E2231="Out For Delivery"),"FALSE",O2231=1,"TRUE"),"FALSE")</f>
        <v>FALSE</v>
      </c>
      <c r="R2231" s="1" t="str">
        <f>'[1]OFD Query'!BT2231</f>
        <v>NO</v>
      </c>
    </row>
    <row r="2232" spans="1:18" x14ac:dyDescent="0.3">
      <c r="A2232" s="5" t="str">
        <f>IF(ISBLANK('[1]OFD Query'!A2232),"",'[1]OFD Query'!A2232)</f>
        <v>3106202331515</v>
      </c>
      <c r="B2232" s="1" t="str">
        <f>IF(A2232="","",LEFT('[1]OFD Query'!C2232,FIND(" ",'[1]OFD Query'!C2232)-1))</f>
        <v>Dropship</v>
      </c>
      <c r="C2232" s="1" t="str">
        <f>IF(A2232="","",'[1]OFD Query'!F2232)</f>
        <v>C2103733501</v>
      </c>
      <c r="D2232" s="1" t="str">
        <f>IFERROR(VLOOKUP(C2232,Sheet2!A:B,2,0),"")</f>
        <v>Tiktok</v>
      </c>
      <c r="E2232" s="1" t="str">
        <f>IF(A2232="","",'[1]OFD Query'!I2232)</f>
        <v>Out For Delivery</v>
      </c>
      <c r="F2232" s="1" t="str">
        <f t="shared" si="35"/>
        <v>MAK-2</v>
      </c>
      <c r="G2232" s="6" t="str" cm="1">
        <f t="array" ref="G2232">IFERROR(_xlfn.IFS(A2232="","",'[1]OFD Query'!N2232="","Fresh"),'[1]OFD Query'!N2232)</f>
        <v>Fresh</v>
      </c>
      <c r="H2232" s="6" t="str" cm="1">
        <f t="array" ref="H2232">IFERROR(_xlfn.IFS(B2232="","",'[1]OFD Query'!O2232="","Fresh"),'[1]OFD Query'!O2232)</f>
        <v>Fresh</v>
      </c>
      <c r="I2232" s="1" t="str">
        <f>IF(A2232="","",'[1]OFD Query'!W2232)</f>
        <v>D21012065701</v>
      </c>
      <c r="J2232" s="1" t="str">
        <f>IF(A2232="","",'[1]OFD Query'!X2232)</f>
        <v>AFKAR-Sabiu Gambo sali</v>
      </c>
      <c r="K2232" s="1" t="str">
        <f>IF(A2232="","",'[1]OFD Query'!AL2232)</f>
        <v>An Nawwariyyah</v>
      </c>
      <c r="L2232" s="6">
        <f>IF(A2232="","",'[1]OFD Query'!AO2232)</f>
        <v>278</v>
      </c>
      <c r="M2232" s="1" t="str" cm="1">
        <f t="array" ref="M2232">_xlfn.IFS(L2232="","",L2232=0,"PPD",L2232&gt;0,"COD")</f>
        <v>COD</v>
      </c>
      <c r="N2232" s="1" t="str" cm="1">
        <f t="array" ref="N2232">_xlfn.IFS(A2232="","",L2232=0,M2232,L2232&lt;100,"&lt;100",L2232&lt;200,"&lt;200",L2232&lt;500,"&lt;500",L2232&lt;1000,"&lt;1000",L2232&gt;1000,"Above 1K")</f>
        <v>&lt;500</v>
      </c>
      <c r="O2232" s="6">
        <f>IF(A2232="","",'[1]OFD Query'!CB2232)</f>
        <v>0</v>
      </c>
      <c r="P2232" s="1" t="str">
        <f>IF(A2232="","",'[1]OFD Query'!CJ2232)</f>
        <v>POUCH</v>
      </c>
      <c r="Q2232" s="1" t="str" cm="1">
        <f t="array" ref="Q2232">IFERROR(_xlfn.IFS(A2232="","",O2232=0,"TRUE",AND(O2232=1,E2232="Out For Delivery"),"FALSE",O2232=1,"TRUE"),"FALSE")</f>
        <v>TRUE</v>
      </c>
      <c r="R2232" s="1" t="str">
        <f>'[1]OFD Query'!BT2232</f>
        <v>NO</v>
      </c>
    </row>
    <row r="2233" spans="1:18" x14ac:dyDescent="0.3">
      <c r="A2233" s="5" t="str">
        <f>IF(ISBLANK('[1]OFD Query'!A2233),"",'[1]OFD Query'!A2233)</f>
        <v>6062224481108</v>
      </c>
      <c r="B2233" s="1" t="str">
        <f>IF(A2233="","",LEFT('[1]OFD Query'!C2233,FIND(" ",'[1]OFD Query'!C2233)-1))</f>
        <v>Dropship</v>
      </c>
      <c r="C2233" s="1" t="str">
        <f>IF(A2233="","",'[1]OFD Query'!F2233)</f>
        <v>C2103730101</v>
      </c>
      <c r="D2233" s="1" t="str">
        <f>IFERROR(VLOOKUP(C2233,Sheet2!A:B,2,0),"")</f>
        <v>SHEIN</v>
      </c>
      <c r="E2233" s="1" t="str">
        <f>IF(A2233="","",'[1]OFD Query'!I2233)</f>
        <v>Out For Delivery</v>
      </c>
      <c r="F2233" s="1" t="str">
        <f t="shared" si="35"/>
        <v>MAK-2</v>
      </c>
      <c r="G2233" s="6" t="str" cm="1">
        <f t="array" ref="G2233">IFERROR(_xlfn.IFS(A2233="","",'[1]OFD Query'!N2233="","Fresh"),'[1]OFD Query'!N2233)</f>
        <v>Fresh</v>
      </c>
      <c r="H2233" s="6" t="str" cm="1">
        <f t="array" ref="H2233">IFERROR(_xlfn.IFS(B2233="","",'[1]OFD Query'!O2233="","Fresh"),'[1]OFD Query'!O2233)</f>
        <v>Fresh</v>
      </c>
      <c r="I2233" s="1" t="str">
        <f>IF(A2233="","",'[1]OFD Query'!W2233)</f>
        <v>D2107533601</v>
      </c>
      <c r="J2233" s="1" t="str">
        <f>IF(A2233="","",'[1]OFD Query'!X2233)</f>
        <v xml:space="preserve">Afkar H9 Abdullah Muhammad </v>
      </c>
      <c r="K2233" s="1" t="str">
        <f>IF(A2233="","",'[1]OFD Query'!AL2233)</f>
        <v>Al Ju'ranah</v>
      </c>
      <c r="L2233" s="6">
        <f>IF(A2233="","",'[1]OFD Query'!AO2233)</f>
        <v>263.18</v>
      </c>
      <c r="M2233" s="1" t="str" cm="1">
        <f t="array" ref="M2233">_xlfn.IFS(L2233="","",L2233=0,"PPD",L2233&gt;0,"COD")</f>
        <v>COD</v>
      </c>
      <c r="N2233" s="1" t="str" cm="1">
        <f t="array" ref="N2233">_xlfn.IFS(A2233="","",L2233=0,M2233,L2233&lt;100,"&lt;100",L2233&lt;200,"&lt;200",L2233&lt;500,"&lt;500",L2233&lt;1000,"&lt;1000",L2233&gt;1000,"Above 1K")</f>
        <v>&lt;500</v>
      </c>
      <c r="O2233" s="6">
        <f>IF(A2233="","",'[1]OFD Query'!CB2233)</f>
        <v>0</v>
      </c>
      <c r="P2233" s="1" t="str">
        <f>IF(A2233="","",'[1]OFD Query'!CJ2233)</f>
        <v>POUCH</v>
      </c>
      <c r="Q2233" s="1" t="str" cm="1">
        <f t="array" ref="Q2233">IFERROR(_xlfn.IFS(A2233="","",O2233=0,"TRUE",AND(O2233=1,E2233="Out For Delivery"),"FALSE",O2233=1,"TRUE"),"FALSE")</f>
        <v>TRUE</v>
      </c>
      <c r="R2233" s="1" t="str">
        <f>'[1]OFD Query'!BT2233</f>
        <v>NO</v>
      </c>
    </row>
    <row r="2234" spans="1:18" x14ac:dyDescent="0.3">
      <c r="A2234" s="5" t="str">
        <f>IF(ISBLANK('[1]OFD Query'!A2234),"",'[1]OFD Query'!A2234)</f>
        <v>6060424847813</v>
      </c>
      <c r="B2234" s="1" t="str">
        <f>IF(A2234="","",LEFT('[1]OFD Query'!C2234,FIND(" ",'[1]OFD Query'!C2234)-1))</f>
        <v>Dropship</v>
      </c>
      <c r="C2234" s="1" t="str">
        <f>IF(A2234="","",'[1]OFD Query'!F2234)</f>
        <v>C2103716501</v>
      </c>
      <c r="D2234" s="1" t="str">
        <f>IFERROR(VLOOKUP(C2234,Sheet2!A:B,2,0),"")</f>
        <v>SHEIN</v>
      </c>
      <c r="E2234" s="1" t="str">
        <f>IF(A2234="","",'[1]OFD Query'!I2234)</f>
        <v>Out For Delivery</v>
      </c>
      <c r="F2234" s="1" t="str">
        <f t="shared" si="35"/>
        <v>MAK-2</v>
      </c>
      <c r="G2234" s="6" t="str" cm="1">
        <f t="array" ref="G2234">IFERROR(_xlfn.IFS(A2234="","",'[1]OFD Query'!N2234="","Fresh"),'[1]OFD Query'!N2234)</f>
        <v>Cancel</v>
      </c>
      <c r="H2234" s="6" t="str" cm="1">
        <f t="array" ref="H2234">IFERROR(_xlfn.IFS(B2234="","",'[1]OFD Query'!O2234="","Fresh"),'[1]OFD Query'!O2234)</f>
        <v>Doesn't Want to Give Reason</v>
      </c>
      <c r="I2234" s="1" t="str">
        <f>IF(A2234="","",'[1]OFD Query'!W2234)</f>
        <v>D21015036</v>
      </c>
      <c r="J2234" s="1" t="str">
        <f>IF(A2234="","",'[1]OFD Query'!X2234)</f>
        <v>Afkar H14 Abdullah Mustafizurehman</v>
      </c>
      <c r="K2234" s="1" t="str">
        <f>IF(A2234="","",'[1]OFD Query'!AL2234)</f>
        <v>Ar Rashidiyyah</v>
      </c>
      <c r="L2234" s="6">
        <f>IF(A2234="","",'[1]OFD Query'!AO2234)</f>
        <v>128.58000000000001</v>
      </c>
      <c r="M2234" s="1" t="str" cm="1">
        <f t="array" ref="M2234">_xlfn.IFS(L2234="","",L2234=0,"PPD",L2234&gt;0,"COD")</f>
        <v>COD</v>
      </c>
      <c r="N2234" s="1" t="str" cm="1">
        <f t="array" ref="N2234">_xlfn.IFS(A2234="","",L2234=0,M2234,L2234&lt;100,"&lt;100",L2234&lt;200,"&lt;200",L2234&lt;500,"&lt;500",L2234&lt;1000,"&lt;1000",L2234&gt;1000,"Above 1K")</f>
        <v>&lt;200</v>
      </c>
      <c r="O2234" s="6">
        <f>IF(A2234="","",'[1]OFD Query'!CB2234)</f>
        <v>5</v>
      </c>
      <c r="P2234" s="1" t="str">
        <f>IF(A2234="","",'[1]OFD Query'!CJ2234)</f>
        <v>POUCH</v>
      </c>
      <c r="Q2234" s="1" t="str" cm="1">
        <f t="array" ref="Q2234">IFERROR(_xlfn.IFS(A2234="","",O2234=0,"TRUE",AND(O2234=1,E2234="Out For Delivery"),"FALSE",O2234=1,"TRUE"),"FALSE")</f>
        <v>FALSE</v>
      </c>
      <c r="R2234" s="1" t="str">
        <f>'[1]OFD Query'!BT2234</f>
        <v>NO</v>
      </c>
    </row>
    <row r="2235" spans="1:18" x14ac:dyDescent="0.3">
      <c r="A2235" s="5" t="str">
        <f>IF(ISBLANK('[1]OFD Query'!A2235),"",'[1]OFD Query'!A2235)</f>
        <v>6060924550881</v>
      </c>
      <c r="B2235" s="1" t="str">
        <f>IF(A2235="","",LEFT('[1]OFD Query'!C2235,FIND(" ",'[1]OFD Query'!C2235)-1))</f>
        <v>Dropship</v>
      </c>
      <c r="C2235" s="1" t="str">
        <f>IF(A2235="","",'[1]OFD Query'!F2235)</f>
        <v>C21036106</v>
      </c>
      <c r="D2235" s="1" t="str">
        <f>IFERROR(VLOOKUP(C2235,Sheet2!A:B,2,0),"")</f>
        <v>Jetronics UAE</v>
      </c>
      <c r="E2235" s="1" t="str">
        <f>IF(A2235="","",'[1]OFD Query'!I2235)</f>
        <v>Out For Delivery</v>
      </c>
      <c r="F2235" s="1" t="str">
        <f t="shared" si="35"/>
        <v>MAK-2</v>
      </c>
      <c r="G2235" s="6" t="str" cm="1">
        <f t="array" ref="G2235">IFERROR(_xlfn.IFS(A2235="","",'[1]OFD Query'!N2235="","Fresh"),'[1]OFD Query'!N2235)</f>
        <v>No Answer</v>
      </c>
      <c r="H2235" s="6" t="str" cm="1">
        <f t="array" ref="H2235">IFERROR(_xlfn.IFS(B2235="","",'[1]OFD Query'!O2235="","Fresh"),'[1]OFD Query'!O2235)</f>
        <v>Switched Off</v>
      </c>
      <c r="I2235" s="1" t="str">
        <f>IF(A2235="","",'[1]OFD Query'!W2235)</f>
        <v>D2107533601</v>
      </c>
      <c r="J2235" s="1" t="str">
        <f>IF(A2235="","",'[1]OFD Query'!X2235)</f>
        <v xml:space="preserve">Afkar H9 Abdullah Muhammad </v>
      </c>
      <c r="K2235" s="1" t="str">
        <f>IF(A2235="","",'[1]OFD Query'!AL2235)</f>
        <v>King Fahd</v>
      </c>
      <c r="L2235" s="6">
        <f>IF(A2235="","",'[1]OFD Query'!AO2235)</f>
        <v>119</v>
      </c>
      <c r="M2235" s="1" t="str" cm="1">
        <f t="array" ref="M2235">_xlfn.IFS(L2235="","",L2235=0,"PPD",L2235&gt;0,"COD")</f>
        <v>COD</v>
      </c>
      <c r="N2235" s="1" t="str" cm="1">
        <f t="array" ref="N2235">_xlfn.IFS(A2235="","",L2235=0,M2235,L2235&lt;100,"&lt;100",L2235&lt;200,"&lt;200",L2235&lt;500,"&lt;500",L2235&lt;1000,"&lt;1000",L2235&gt;1000,"Above 1K")</f>
        <v>&lt;200</v>
      </c>
      <c r="O2235" s="6">
        <f>IF(A2235="","",'[1]OFD Query'!CB2235)</f>
        <v>3</v>
      </c>
      <c r="P2235" s="1" t="str">
        <f>IF(A2235="","",'[1]OFD Query'!CJ2235)</f>
        <v/>
      </c>
      <c r="Q2235" s="1" t="str" cm="1">
        <f t="array" ref="Q2235">IFERROR(_xlfn.IFS(A2235="","",O2235=0,"TRUE",AND(O2235=1,E2235="Out For Delivery"),"FALSE",O2235=1,"TRUE"),"FALSE")</f>
        <v>FALSE</v>
      </c>
      <c r="R2235" s="1" t="str">
        <f>'[1]OFD Query'!BT2235</f>
        <v>NO</v>
      </c>
    </row>
    <row r="2236" spans="1:18" x14ac:dyDescent="0.3">
      <c r="A2236" s="5" t="str">
        <f>IF(ISBLANK('[1]OFD Query'!A2236),"",'[1]OFD Query'!A2236)</f>
        <v>6061024532738</v>
      </c>
      <c r="B2236" s="1" t="str">
        <f>IF(A2236="","",LEFT('[1]OFD Query'!C2236,FIND(" ",'[1]OFD Query'!C2236)-1))</f>
        <v>Dropship</v>
      </c>
      <c r="C2236" s="1" t="str">
        <f>IF(A2236="","",'[1]OFD Query'!F2236)</f>
        <v>C21036624</v>
      </c>
      <c r="D2236" s="1" t="str">
        <f>IFERROR(VLOOKUP(C2236,Sheet2!A:B,2,0),"")</f>
        <v>CODPARTNER</v>
      </c>
      <c r="E2236" s="1" t="str">
        <f>IF(A2236="","",'[1]OFD Query'!I2236)</f>
        <v>Out For Delivery</v>
      </c>
      <c r="F2236" s="1" t="str">
        <f t="shared" si="35"/>
        <v>MAK-2</v>
      </c>
      <c r="G2236" s="6" t="str" cm="1">
        <f t="array" ref="G2236">IFERROR(_xlfn.IFS(A2236="","",'[1]OFD Query'!N2236="","Fresh"),'[1]OFD Query'!N2236)</f>
        <v>Reschedule</v>
      </c>
      <c r="H2236" s="6" t="str" cm="1">
        <f t="array" ref="H2236">IFERROR(_xlfn.IFS(B2236="","",'[1]OFD Query'!O2236="","Fresh"),'[1]OFD Query'!O2236)</f>
        <v>Schedule for future</v>
      </c>
      <c r="I2236" s="1" t="str">
        <f>IF(A2236="","",'[1]OFD Query'!W2236)</f>
        <v>D21015036</v>
      </c>
      <c r="J2236" s="1" t="str">
        <f>IF(A2236="","",'[1]OFD Query'!X2236)</f>
        <v>Afkar H14 Abdullah Mustafizurehman</v>
      </c>
      <c r="K2236" s="1" t="str">
        <f>IF(A2236="","",'[1]OFD Query'!AL2236)</f>
        <v>MECCA</v>
      </c>
      <c r="L2236" s="6">
        <f>IF(A2236="","",'[1]OFD Query'!AO2236)</f>
        <v>159</v>
      </c>
      <c r="M2236" s="1" t="str" cm="1">
        <f t="array" ref="M2236">_xlfn.IFS(L2236="","",L2236=0,"PPD",L2236&gt;0,"COD")</f>
        <v>COD</v>
      </c>
      <c r="N2236" s="1" t="str" cm="1">
        <f t="array" ref="N2236">_xlfn.IFS(A2236="","",L2236=0,M2236,L2236&lt;100,"&lt;100",L2236&lt;200,"&lt;200",L2236&lt;500,"&lt;500",L2236&lt;1000,"&lt;1000",L2236&gt;1000,"Above 1K")</f>
        <v>&lt;200</v>
      </c>
      <c r="O2236" s="6">
        <f>IF(A2236="","",'[1]OFD Query'!CB2236)</f>
        <v>3</v>
      </c>
      <c r="P2236" s="1" t="str">
        <f>IF(A2236="","",'[1]OFD Query'!CJ2236)</f>
        <v/>
      </c>
      <c r="Q2236" s="1" t="str" cm="1">
        <f t="array" ref="Q2236">IFERROR(_xlfn.IFS(A2236="","",O2236=0,"TRUE",AND(O2236=1,E2236="Out For Delivery"),"FALSE",O2236=1,"TRUE"),"FALSE")</f>
        <v>FALSE</v>
      </c>
      <c r="R2236" s="1" t="str">
        <f>'[1]OFD Query'!BT2236</f>
        <v>NO</v>
      </c>
    </row>
    <row r="2237" spans="1:18" x14ac:dyDescent="0.3">
      <c r="A2237" s="5" t="str">
        <f>IF(ISBLANK('[1]OFD Query'!A2237),"",'[1]OFD Query'!A2237)</f>
        <v>6062124474070</v>
      </c>
      <c r="B2237" s="1" t="str">
        <f>IF(A2237="","",LEFT('[1]OFD Query'!C2237,FIND(" ",'[1]OFD Query'!C2237)-1))</f>
        <v>Dropship</v>
      </c>
      <c r="C2237" s="1" t="str">
        <f>IF(A2237="","",'[1]OFD Query'!F2237)</f>
        <v>C2103730101</v>
      </c>
      <c r="D2237" s="1" t="str">
        <f>IFERROR(VLOOKUP(C2237,Sheet2!A:B,2,0),"")</f>
        <v>SHEIN</v>
      </c>
      <c r="E2237" s="1" t="str">
        <f>IF(A2237="","",'[1]OFD Query'!I2237)</f>
        <v>Delivered</v>
      </c>
      <c r="F2237" s="1" t="str">
        <f t="shared" si="35"/>
        <v>MAK-2</v>
      </c>
      <c r="G2237" s="6" t="str" cm="1">
        <f t="array" ref="G2237">IFERROR(_xlfn.IFS(A2237="","",'[1]OFD Query'!N2237="","Fresh"),'[1]OFD Query'!N2237)</f>
        <v>Reschedule</v>
      </c>
      <c r="H2237" s="6" t="str" cm="1">
        <f t="array" ref="H2237">IFERROR(_xlfn.IFS(B2237="","",'[1]OFD Query'!O2237="","Fresh"),'[1]OFD Query'!O2237)</f>
        <v>Schedule for future</v>
      </c>
      <c r="I2237" s="1" t="str">
        <f>IF(A2237="","",'[1]OFD Query'!W2237)</f>
        <v>D21012065701</v>
      </c>
      <c r="J2237" s="1" t="str">
        <f>IF(A2237="","",'[1]OFD Query'!X2237)</f>
        <v>AFKAR-Sabiu Gambo sali</v>
      </c>
      <c r="K2237" s="1" t="str">
        <f>IF(A2237="","",'[1]OFD Query'!AL2237)</f>
        <v>Ain Shams</v>
      </c>
      <c r="L2237" s="6">
        <f>IF(A2237="","",'[1]OFD Query'!AO2237)</f>
        <v>444.08</v>
      </c>
      <c r="M2237" s="1" t="str" cm="1">
        <f t="array" ref="M2237">_xlfn.IFS(L2237="","",L2237=0,"PPD",L2237&gt;0,"COD")</f>
        <v>COD</v>
      </c>
      <c r="N2237" s="1" t="str" cm="1">
        <f t="array" ref="N2237">_xlfn.IFS(A2237="","",L2237=0,M2237,L2237&lt;100,"&lt;100",L2237&lt;200,"&lt;200",L2237&lt;500,"&lt;500",L2237&lt;1000,"&lt;1000",L2237&gt;1000,"Above 1K")</f>
        <v>&lt;500</v>
      </c>
      <c r="O2237" s="6">
        <f>IF(A2237="","",'[1]OFD Query'!CB2237)</f>
        <v>2</v>
      </c>
      <c r="P2237" s="1" t="str">
        <f>IF(A2237="","",'[1]OFD Query'!CJ2237)</f>
        <v>POUCH</v>
      </c>
      <c r="Q2237" s="1" t="str" cm="1">
        <f t="array" ref="Q2237">IFERROR(_xlfn.IFS(A2237="","",O2237=0,"TRUE",AND(O2237=1,E2237="Out For Delivery"),"FALSE",O2237=1,"TRUE"),"FALSE")</f>
        <v>FALSE</v>
      </c>
      <c r="R2237" s="1" t="str">
        <f>'[1]OFD Query'!BT2237</f>
        <v>YES</v>
      </c>
    </row>
    <row r="2238" spans="1:18" x14ac:dyDescent="0.3">
      <c r="A2238" s="5" t="str">
        <f>IF(ISBLANK('[1]OFD Query'!A2238),"",'[1]OFD Query'!A2238)</f>
        <v>6062324330413</v>
      </c>
      <c r="B2238" s="1" t="str">
        <f>IF(A2238="","",LEFT('[1]OFD Query'!C2238,FIND(" ",'[1]OFD Query'!C2238)-1))</f>
        <v>Dropship</v>
      </c>
      <c r="C2238" s="1" t="str">
        <f>IF(A2238="","",'[1]OFD Query'!F2238)</f>
        <v>C2103891701</v>
      </c>
      <c r="D2238" s="1" t="str">
        <f>IFERROR(VLOOKUP(C2238,Sheet2!A:B,2,0),"")</f>
        <v>Saudioffer</v>
      </c>
      <c r="E2238" s="1" t="str">
        <f>IF(A2238="","",'[1]OFD Query'!I2238)</f>
        <v>Out For Delivery</v>
      </c>
      <c r="F2238" s="1" t="str">
        <f t="shared" si="35"/>
        <v>MAK-2</v>
      </c>
      <c r="G2238" s="6" t="str" cm="1">
        <f t="array" ref="G2238">IFERROR(_xlfn.IFS(A2238="","",'[1]OFD Query'!N2238="","Fresh"),'[1]OFD Query'!N2238)</f>
        <v>Reschedule</v>
      </c>
      <c r="H2238" s="6" t="str" cm="1">
        <f t="array" ref="H2238">IFERROR(_xlfn.IFS(B2238="","",'[1]OFD Query'!O2238="","Fresh"),'[1]OFD Query'!O2238)</f>
        <v>Schedule for future</v>
      </c>
      <c r="I2238" s="1" t="str">
        <f>IF(A2238="","",'[1]OFD Query'!W2238)</f>
        <v>D21015036</v>
      </c>
      <c r="J2238" s="1" t="str">
        <f>IF(A2238="","",'[1]OFD Query'!X2238)</f>
        <v>Afkar H14 Abdullah Mustafizurehman</v>
      </c>
      <c r="K2238" s="1" t="str">
        <f>IF(A2238="","",'[1]OFD Query'!AL2238)</f>
        <v>Ar Rashidiyyah</v>
      </c>
      <c r="L2238" s="6">
        <f>IF(A2238="","",'[1]OFD Query'!AO2238)</f>
        <v>300</v>
      </c>
      <c r="M2238" s="1" t="str" cm="1">
        <f t="array" ref="M2238">_xlfn.IFS(L2238="","",L2238=0,"PPD",L2238&gt;0,"COD")</f>
        <v>COD</v>
      </c>
      <c r="N2238" s="1" t="str" cm="1">
        <f t="array" ref="N2238">_xlfn.IFS(A2238="","",L2238=0,M2238,L2238&lt;100,"&lt;100",L2238&lt;200,"&lt;200",L2238&lt;500,"&lt;500",L2238&lt;1000,"&lt;1000",L2238&gt;1000,"Above 1K")</f>
        <v>&lt;500</v>
      </c>
      <c r="O2238" s="6">
        <f>IF(A2238="","",'[1]OFD Query'!CB2238)</f>
        <v>1</v>
      </c>
      <c r="P2238" s="1" t="str">
        <f>IF(A2238="","",'[1]OFD Query'!CJ2238)</f>
        <v/>
      </c>
      <c r="Q2238" s="1" t="str" cm="1">
        <f t="array" ref="Q2238">IFERROR(_xlfn.IFS(A2238="","",O2238=0,"TRUE",AND(O2238=1,E2238="Out For Delivery"),"FALSE",O2238=1,"TRUE"),"FALSE")</f>
        <v>FALSE</v>
      </c>
      <c r="R2238" s="1" t="str">
        <f>'[1]OFD Query'!BT2238</f>
        <v>NO</v>
      </c>
    </row>
    <row r="2239" spans="1:18" x14ac:dyDescent="0.3">
      <c r="A2239" s="5" t="str">
        <f>IF(ISBLANK('[1]OFD Query'!A2239),"",'[1]OFD Query'!A2239)</f>
        <v>6062224604476</v>
      </c>
      <c r="B2239" s="1" t="str">
        <f>IF(A2239="","",LEFT('[1]OFD Query'!C2239,FIND(" ",'[1]OFD Query'!C2239)-1))</f>
        <v>Dropship</v>
      </c>
      <c r="C2239" s="1" t="str">
        <f>IF(A2239="","",'[1]OFD Query'!F2239)</f>
        <v>C2103730101</v>
      </c>
      <c r="D2239" s="1" t="str">
        <f>IFERROR(VLOOKUP(C2239,Sheet2!A:B,2,0),"")</f>
        <v>SHEIN</v>
      </c>
      <c r="E2239" s="1" t="str">
        <f>IF(A2239="","",'[1]OFD Query'!I2239)</f>
        <v>Out For Delivery</v>
      </c>
      <c r="F2239" s="1" t="str">
        <f t="shared" si="35"/>
        <v>MAK-2</v>
      </c>
      <c r="G2239" s="6" t="str" cm="1">
        <f t="array" ref="G2239">IFERROR(_xlfn.IFS(A2239="","",'[1]OFD Query'!N2239="","Fresh"),'[1]OFD Query'!N2239)</f>
        <v>Fresh</v>
      </c>
      <c r="H2239" s="6" t="str" cm="1">
        <f t="array" ref="H2239">IFERROR(_xlfn.IFS(B2239="","",'[1]OFD Query'!O2239="","Fresh"),'[1]OFD Query'!O2239)</f>
        <v>Fresh</v>
      </c>
      <c r="I2239" s="1" t="str">
        <f>IF(A2239="","",'[1]OFD Query'!W2239)</f>
        <v>D21015036</v>
      </c>
      <c r="J2239" s="1" t="str">
        <f>IF(A2239="","",'[1]OFD Query'!X2239)</f>
        <v>Afkar H14 Abdullah Mustafizurehman</v>
      </c>
      <c r="K2239" s="1" t="str">
        <f>IF(A2239="","",'[1]OFD Query'!AL2239)</f>
        <v>Ar Rashidiyyah</v>
      </c>
      <c r="L2239" s="6">
        <f>IF(A2239="","",'[1]OFD Query'!AO2239)</f>
        <v>443.55</v>
      </c>
      <c r="M2239" s="1" t="str" cm="1">
        <f t="array" ref="M2239">_xlfn.IFS(L2239="","",L2239=0,"PPD",L2239&gt;0,"COD")</f>
        <v>COD</v>
      </c>
      <c r="N2239" s="1" t="str" cm="1">
        <f t="array" ref="N2239">_xlfn.IFS(A2239="","",L2239=0,M2239,L2239&lt;100,"&lt;100",L2239&lt;200,"&lt;200",L2239&lt;500,"&lt;500",L2239&lt;1000,"&lt;1000",L2239&gt;1000,"Above 1K")</f>
        <v>&lt;500</v>
      </c>
      <c r="O2239" s="6">
        <f>IF(A2239="","",'[1]OFD Query'!CB2239)</f>
        <v>0</v>
      </c>
      <c r="P2239" s="1" t="str">
        <f>IF(A2239="","",'[1]OFD Query'!CJ2239)</f>
        <v>POUCH</v>
      </c>
      <c r="Q2239" s="1" t="str" cm="1">
        <f t="array" ref="Q2239">IFERROR(_xlfn.IFS(A2239="","",O2239=0,"TRUE",AND(O2239=1,E2239="Out For Delivery"),"FALSE",O2239=1,"TRUE"),"FALSE")</f>
        <v>TRUE</v>
      </c>
      <c r="R2239" s="1" t="str">
        <f>'[1]OFD Query'!BT2239</f>
        <v>NO</v>
      </c>
    </row>
    <row r="2240" spans="1:18" x14ac:dyDescent="0.3">
      <c r="A2240" s="5" t="str">
        <f>IF(ISBLANK('[1]OFD Query'!A2240),"",'[1]OFD Query'!A2240)</f>
        <v>6061924719291</v>
      </c>
      <c r="B2240" s="1" t="str">
        <f>IF(A2240="","",LEFT('[1]OFD Query'!C2240,FIND(" ",'[1]OFD Query'!C2240)-1))</f>
        <v>Dropship</v>
      </c>
      <c r="C2240" s="1" t="str">
        <f>IF(A2240="","",'[1]OFD Query'!F2240)</f>
        <v>C2103730101</v>
      </c>
      <c r="D2240" s="1" t="str">
        <f>IFERROR(VLOOKUP(C2240,Sheet2!A:B,2,0),"")</f>
        <v>SHEIN</v>
      </c>
      <c r="E2240" s="1" t="str">
        <f>IF(A2240="","",'[1]OFD Query'!I2240)</f>
        <v>Out For Delivery</v>
      </c>
      <c r="F2240" s="1" t="str">
        <f t="shared" si="35"/>
        <v>MAK-2</v>
      </c>
      <c r="G2240" s="6" t="str" cm="1">
        <f t="array" ref="G2240">IFERROR(_xlfn.IFS(A2240="","",'[1]OFD Query'!N2240="","Fresh"),'[1]OFD Query'!N2240)</f>
        <v>Reschedule</v>
      </c>
      <c r="H2240" s="6" t="str" cm="1">
        <f t="array" ref="H2240">IFERROR(_xlfn.IFS(B2240="","",'[1]OFD Query'!O2240="","Fresh"),'[1]OFD Query'!O2240)</f>
        <v>Schedule for future</v>
      </c>
      <c r="I2240" s="1" t="str">
        <f>IF(A2240="","",'[1]OFD Query'!W2240)</f>
        <v>D2107533601</v>
      </c>
      <c r="J2240" s="1" t="str">
        <f>IF(A2240="","",'[1]OFD Query'!X2240)</f>
        <v xml:space="preserve">Afkar H9 Abdullah Muhammad </v>
      </c>
      <c r="K2240" s="1" t="str">
        <f>IF(A2240="","",'[1]OFD Query'!AL2240)</f>
        <v>Sharai Al Mujahidin</v>
      </c>
      <c r="L2240" s="6">
        <f>IF(A2240="","",'[1]OFD Query'!AO2240)</f>
        <v>45.37</v>
      </c>
      <c r="M2240" s="1" t="str" cm="1">
        <f t="array" ref="M2240">_xlfn.IFS(L2240="","",L2240=0,"PPD",L2240&gt;0,"COD")</f>
        <v>COD</v>
      </c>
      <c r="N2240" s="1" t="str" cm="1">
        <f t="array" ref="N2240">_xlfn.IFS(A2240="","",L2240=0,M2240,L2240&lt;100,"&lt;100",L2240&lt;200,"&lt;200",L2240&lt;500,"&lt;500",L2240&lt;1000,"&lt;1000",L2240&gt;1000,"Above 1K")</f>
        <v>&lt;100</v>
      </c>
      <c r="O2240" s="6">
        <f>IF(A2240="","",'[1]OFD Query'!CB2240)</f>
        <v>3</v>
      </c>
      <c r="P2240" s="1" t="str">
        <f>IF(A2240="","",'[1]OFD Query'!CJ2240)</f>
        <v>POUCH</v>
      </c>
      <c r="Q2240" s="1" t="str" cm="1">
        <f t="array" ref="Q2240">IFERROR(_xlfn.IFS(A2240="","",O2240=0,"TRUE",AND(O2240=1,E2240="Out For Delivery"),"FALSE",O2240=1,"TRUE"),"FALSE")</f>
        <v>FALSE</v>
      </c>
      <c r="R2240" s="1" t="str">
        <f>'[1]OFD Query'!BT2240</f>
        <v>NO</v>
      </c>
    </row>
    <row r="2241" spans="1:18" x14ac:dyDescent="0.3">
      <c r="A2241" s="5" t="str">
        <f>IF(ISBLANK('[1]OFD Query'!A2241),"",'[1]OFD Query'!A2241)</f>
        <v>6062224906609</v>
      </c>
      <c r="B2241" s="1" t="str">
        <f>IF(A2241="","",LEFT('[1]OFD Query'!C2241,FIND(" ",'[1]OFD Query'!C2241)-1))</f>
        <v>Dropship</v>
      </c>
      <c r="C2241" s="1" t="str">
        <f>IF(A2241="","",'[1]OFD Query'!F2241)</f>
        <v>C2103730101</v>
      </c>
      <c r="D2241" s="1" t="str">
        <f>IFERROR(VLOOKUP(C2241,Sheet2!A:B,2,0),"")</f>
        <v>SHEIN</v>
      </c>
      <c r="E2241" s="1" t="str">
        <f>IF(A2241="","",'[1]OFD Query'!I2241)</f>
        <v>Delivered</v>
      </c>
      <c r="F2241" s="1" t="str">
        <f t="shared" si="35"/>
        <v>MAK-2</v>
      </c>
      <c r="G2241" s="6" t="str" cm="1">
        <f t="array" ref="G2241">IFERROR(_xlfn.IFS(A2241="","",'[1]OFD Query'!N2241="","Fresh"),'[1]OFD Query'!N2241)</f>
        <v>Fresh</v>
      </c>
      <c r="H2241" s="6" t="str" cm="1">
        <f t="array" ref="H2241">IFERROR(_xlfn.IFS(B2241="","",'[1]OFD Query'!O2241="","Fresh"),'[1]OFD Query'!O2241)</f>
        <v>Fresh</v>
      </c>
      <c r="I2241" s="1" t="str">
        <f>IF(A2241="","",'[1]OFD Query'!W2241)</f>
        <v>D21015036</v>
      </c>
      <c r="J2241" s="1" t="str">
        <f>IF(A2241="","",'[1]OFD Query'!X2241)</f>
        <v>Afkar H14 Abdullah Mustafizurehman</v>
      </c>
      <c r="K2241" s="1" t="str">
        <f>IF(A2241="","",'[1]OFD Query'!AL2241)</f>
        <v>Ar Rashidiyyah</v>
      </c>
      <c r="L2241" s="6">
        <f>IF(A2241="","",'[1]OFD Query'!AO2241)</f>
        <v>0</v>
      </c>
      <c r="M2241" s="1" t="str" cm="1">
        <f t="array" ref="M2241">_xlfn.IFS(L2241="","",L2241=0,"PPD",L2241&gt;0,"COD")</f>
        <v>PPD</v>
      </c>
      <c r="N2241" s="1" t="str" cm="1">
        <f t="array" ref="N2241">_xlfn.IFS(A2241="","",L2241=0,M2241,L2241&lt;100,"&lt;100",L2241&lt;200,"&lt;200",L2241&lt;500,"&lt;500",L2241&lt;1000,"&lt;1000",L2241&gt;1000,"Above 1K")</f>
        <v>PPD</v>
      </c>
      <c r="O2241" s="6">
        <f>IF(A2241="","",'[1]OFD Query'!CB2241)</f>
        <v>1</v>
      </c>
      <c r="P2241" s="1" t="str">
        <f>IF(A2241="","",'[1]OFD Query'!CJ2241)</f>
        <v>POUCH</v>
      </c>
      <c r="Q2241" s="1" t="str" cm="1">
        <f t="array" ref="Q2241">IFERROR(_xlfn.IFS(A2241="","",O2241=0,"TRUE",AND(O2241=1,E2241="Out For Delivery"),"FALSE",O2241=1,"TRUE"),"FALSE")</f>
        <v>TRUE</v>
      </c>
      <c r="R2241" s="1" t="str">
        <f>'[1]OFD Query'!BT2241</f>
        <v>YES</v>
      </c>
    </row>
    <row r="2242" spans="1:18" x14ac:dyDescent="0.3">
      <c r="A2242" s="5" t="str">
        <f>IF(ISBLANK('[1]OFD Query'!A2242),"",'[1]OFD Query'!A2242)</f>
        <v>6061424201200</v>
      </c>
      <c r="B2242" s="1" t="str">
        <f>IF(A2242="","",LEFT('[1]OFD Query'!C2242,FIND(" ",'[1]OFD Query'!C2242)-1))</f>
        <v>Dropship</v>
      </c>
      <c r="C2242" s="1" t="str">
        <f>IF(A2242="","",'[1]OFD Query'!F2242)</f>
        <v>C2103730101</v>
      </c>
      <c r="D2242" s="1" t="str">
        <f>IFERROR(VLOOKUP(C2242,Sheet2!A:B,2,0),"")</f>
        <v>SHEIN</v>
      </c>
      <c r="E2242" s="1" t="str">
        <f>IF(A2242="","",'[1]OFD Query'!I2242)</f>
        <v>Out For Delivery</v>
      </c>
      <c r="F2242" s="1" t="str">
        <f t="shared" si="35"/>
        <v>MAK-2</v>
      </c>
      <c r="G2242" s="6" t="str" cm="1">
        <f t="array" ref="G2242">IFERROR(_xlfn.IFS(A2242="","",'[1]OFD Query'!N2242="","Fresh"),'[1]OFD Query'!N2242)</f>
        <v>Reschedule</v>
      </c>
      <c r="H2242" s="6" t="str" cm="1">
        <f t="array" ref="H2242">IFERROR(_xlfn.IFS(B2242="","",'[1]OFD Query'!O2242="","Fresh"),'[1]OFD Query'!O2242)</f>
        <v>Schedule for future</v>
      </c>
      <c r="I2242" s="1" t="str">
        <f>IF(A2242="","",'[1]OFD Query'!W2242)</f>
        <v>D21012065701</v>
      </c>
      <c r="J2242" s="1" t="str">
        <f>IF(A2242="","",'[1]OFD Query'!X2242)</f>
        <v>AFKAR-Sabiu Gambo sali</v>
      </c>
      <c r="K2242" s="1" t="str">
        <f>IF(A2242="","",'[1]OFD Query'!AL2242)</f>
        <v>Al Umrah Al Jadidah</v>
      </c>
      <c r="L2242" s="6">
        <f>IF(A2242="","",'[1]OFD Query'!AO2242)</f>
        <v>844.36</v>
      </c>
      <c r="M2242" s="1" t="str" cm="1">
        <f t="array" ref="M2242">_xlfn.IFS(L2242="","",L2242=0,"PPD",L2242&gt;0,"COD")</f>
        <v>COD</v>
      </c>
      <c r="N2242" s="1" t="str" cm="1">
        <f t="array" ref="N2242">_xlfn.IFS(A2242="","",L2242=0,M2242,L2242&lt;100,"&lt;100",L2242&lt;200,"&lt;200",L2242&lt;500,"&lt;500",L2242&lt;1000,"&lt;1000",L2242&gt;1000,"Above 1K")</f>
        <v>&lt;1000</v>
      </c>
      <c r="O2242" s="6">
        <f>IF(A2242="","",'[1]OFD Query'!CB2242)</f>
        <v>1</v>
      </c>
      <c r="P2242" s="1" t="str">
        <f>IF(A2242="","",'[1]OFD Query'!CJ2242)</f>
        <v>BOX</v>
      </c>
      <c r="Q2242" s="1" t="str" cm="1">
        <f t="array" ref="Q2242">IFERROR(_xlfn.IFS(A2242="","",O2242=0,"TRUE",AND(O2242=1,E2242="Out For Delivery"),"FALSE",O2242=1,"TRUE"),"FALSE")</f>
        <v>FALSE</v>
      </c>
      <c r="R2242" s="1" t="str">
        <f>'[1]OFD Query'!BT2242</f>
        <v>NO</v>
      </c>
    </row>
    <row r="2243" spans="1:18" x14ac:dyDescent="0.3">
      <c r="A2243" s="5" t="str">
        <f>IF(ISBLANK('[1]OFD Query'!A2243),"",'[1]OFD Query'!A2243)</f>
        <v>6062424581331</v>
      </c>
      <c r="B2243" s="1" t="str">
        <f>IF(A2243="","",LEFT('[1]OFD Query'!C2243,FIND(" ",'[1]OFD Query'!C2243)-1))</f>
        <v>Dropship</v>
      </c>
      <c r="C2243" s="1" t="str">
        <f>IF(A2243="","",'[1]OFD Query'!F2243)</f>
        <v>C21035750</v>
      </c>
      <c r="D2243" s="1" t="str">
        <f>IFERROR(VLOOKUP(C2243,Sheet2!A:B,2,0),"")</f>
        <v>eshry.shop</v>
      </c>
      <c r="E2243" s="1" t="str">
        <f>IF(A2243="","",'[1]OFD Query'!I2243)</f>
        <v>Out For Delivery</v>
      </c>
      <c r="F2243" s="1" t="str">
        <f t="shared" si="35"/>
        <v>MAK-2</v>
      </c>
      <c r="G2243" s="6" t="str" cm="1">
        <f t="array" ref="G2243">IFERROR(_xlfn.IFS(A2243="","",'[1]OFD Query'!N2243="","Fresh"),'[1]OFD Query'!N2243)</f>
        <v>Reschedule</v>
      </c>
      <c r="H2243" s="6" t="str" cm="1">
        <f t="array" ref="H2243">IFERROR(_xlfn.IFS(B2243="","",'[1]OFD Query'!O2243="","Fresh"),'[1]OFD Query'!O2243)</f>
        <v>Schedule for future</v>
      </c>
      <c r="I2243" s="1" t="str">
        <f>IF(A2243="","",'[1]OFD Query'!W2243)</f>
        <v>D2107533601</v>
      </c>
      <c r="J2243" s="1" t="str">
        <f>IF(A2243="","",'[1]OFD Query'!X2243)</f>
        <v xml:space="preserve">Afkar H9 Abdullah Muhammad </v>
      </c>
      <c r="K2243" s="1" t="str">
        <f>IF(A2243="","",'[1]OFD Query'!AL2243)</f>
        <v>Al Ju'ranah</v>
      </c>
      <c r="L2243" s="6">
        <f>IF(A2243="","",'[1]OFD Query'!AO2243)</f>
        <v>299</v>
      </c>
      <c r="M2243" s="1" t="str" cm="1">
        <f t="array" ref="M2243">_xlfn.IFS(L2243="","",L2243=0,"PPD",L2243&gt;0,"COD")</f>
        <v>COD</v>
      </c>
      <c r="N2243" s="1" t="str" cm="1">
        <f t="array" ref="N2243">_xlfn.IFS(A2243="","",L2243=0,M2243,L2243&lt;100,"&lt;100",L2243&lt;200,"&lt;200",L2243&lt;500,"&lt;500",L2243&lt;1000,"&lt;1000",L2243&gt;1000,"Above 1K")</f>
        <v>&lt;500</v>
      </c>
      <c r="O2243" s="6">
        <f>IF(A2243="","",'[1]OFD Query'!CB2243)</f>
        <v>0</v>
      </c>
      <c r="P2243" s="1" t="str">
        <f>IF(A2243="","",'[1]OFD Query'!CJ2243)</f>
        <v/>
      </c>
      <c r="Q2243" s="1" t="str" cm="1">
        <f t="array" ref="Q2243">IFERROR(_xlfn.IFS(A2243="","",O2243=0,"TRUE",AND(O2243=1,E2243="Out For Delivery"),"FALSE",O2243=1,"TRUE"),"FALSE")</f>
        <v>TRUE</v>
      </c>
      <c r="R2243" s="1" t="str">
        <f>'[1]OFD Query'!BT2243</f>
        <v>NO</v>
      </c>
    </row>
    <row r="2244" spans="1:18" x14ac:dyDescent="0.3">
      <c r="A2244" s="5" t="str">
        <f>IF(ISBLANK('[1]OFD Query'!A2244),"",'[1]OFD Query'!A2244)</f>
        <v>6062324809408</v>
      </c>
      <c r="B2244" s="1" t="str">
        <f>IF(A2244="","",LEFT('[1]OFD Query'!C2244,FIND(" ",'[1]OFD Query'!C2244)-1))</f>
        <v>Reverse</v>
      </c>
      <c r="C2244" s="1" t="str">
        <f>IF(A2244="","",'[1]OFD Query'!F2244)</f>
        <v>C21036226</v>
      </c>
      <c r="D2244" s="1" t="str">
        <f>IFERROR(VLOOKUP(C2244,Sheet2!A:B,2,0),"")</f>
        <v>SHEIN</v>
      </c>
      <c r="E2244" s="1" t="str">
        <f>IF(A2244="","",'[1]OFD Query'!I2244)</f>
        <v>Out For Delivery</v>
      </c>
      <c r="F2244" s="1" t="str">
        <f t="shared" si="35"/>
        <v>MAK-2</v>
      </c>
      <c r="G2244" s="6" t="str" cm="1">
        <f t="array" ref="G2244">IFERROR(_xlfn.IFS(A2244="","",'[1]OFD Query'!N2244="","Fresh"),'[1]OFD Query'!N2244)</f>
        <v>Review</v>
      </c>
      <c r="H2244" s="6" t="str" cm="1">
        <f t="array" ref="H2244">IFERROR(_xlfn.IFS(B2244="","",'[1]OFD Query'!O2244="","Fresh"),'[1]OFD Query'!O2244)</f>
        <v>Customer Wants to Change Location</v>
      </c>
      <c r="I2244" s="1" t="str">
        <f>IF(A2244="","",'[1]OFD Query'!W2244)</f>
        <v>D2106211601</v>
      </c>
      <c r="J2244" s="1" t="str">
        <f>IF(A2244="","",'[1]OFD Query'!X2244)</f>
        <v xml:space="preserve">AML- Imran Noor </v>
      </c>
      <c r="K2244" s="1" t="str">
        <f>IF(A2244="","",'[1]OFD Query'!AL2244)</f>
        <v>An Nawwariyyah</v>
      </c>
      <c r="L2244" s="6">
        <f>IF(A2244="","",'[1]OFD Query'!AO2244)</f>
        <v>0</v>
      </c>
      <c r="M2244" s="1" t="str" cm="1">
        <f t="array" ref="M2244">_xlfn.IFS(L2244="","",L2244=0,"PPD",L2244&gt;0,"COD")</f>
        <v>PPD</v>
      </c>
      <c r="N2244" s="1" t="str" cm="1">
        <f t="array" ref="N2244">_xlfn.IFS(A2244="","",L2244=0,M2244,L2244&lt;100,"&lt;100",L2244&lt;200,"&lt;200",L2244&lt;500,"&lt;500",L2244&lt;1000,"&lt;1000",L2244&gt;1000,"Above 1K")</f>
        <v>PPD</v>
      </c>
      <c r="O2244" s="6">
        <f>IF(A2244="","",'[1]OFD Query'!CB2244)</f>
        <v>2</v>
      </c>
      <c r="P2244" s="1" t="str">
        <f>IF(A2244="","",'[1]OFD Query'!CJ2244)</f>
        <v/>
      </c>
      <c r="Q2244" s="1" t="str" cm="1">
        <f t="array" ref="Q2244">IFERROR(_xlfn.IFS(A2244="","",O2244=0,"TRUE",AND(O2244=1,E2244="Out For Delivery"),"FALSE",O2244=1,"TRUE"),"FALSE")</f>
        <v>FALSE</v>
      </c>
      <c r="R2244" s="1" t="str">
        <f>'[1]OFD Query'!BT2244</f>
        <v>NO</v>
      </c>
    </row>
    <row r="2245" spans="1:18" x14ac:dyDescent="0.3">
      <c r="A2245" s="5" t="str">
        <f>IF(ISBLANK('[1]OFD Query'!A2245),"",'[1]OFD Query'!A2245)</f>
        <v>6062324480531</v>
      </c>
      <c r="B2245" s="1" t="str">
        <f>IF(A2245="","",LEFT('[1]OFD Query'!C2245,FIND(" ",'[1]OFD Query'!C2245)-1))</f>
        <v>Reverse</v>
      </c>
      <c r="C2245" s="1" t="str">
        <f>IF(A2245="","",'[1]OFD Query'!F2245)</f>
        <v>C21036226</v>
      </c>
      <c r="D2245" s="1" t="str">
        <f>IFERROR(VLOOKUP(C2245,Sheet2!A:B,2,0),"")</f>
        <v>SHEIN</v>
      </c>
      <c r="E2245" s="1" t="str">
        <f>IF(A2245="","",'[1]OFD Query'!I2245)</f>
        <v>Out For Delivery</v>
      </c>
      <c r="F2245" s="1" t="str">
        <f t="shared" ref="F2245:F2308" si="36">IF(A2245="","","MAK-2")</f>
        <v>MAK-2</v>
      </c>
      <c r="G2245" s="6" t="str" cm="1">
        <f t="array" ref="G2245">IFERROR(_xlfn.IFS(A2245="","",'[1]OFD Query'!N2245="","Fresh"),'[1]OFD Query'!N2245)</f>
        <v>No Answer</v>
      </c>
      <c r="H2245" s="6" t="str" cm="1">
        <f t="array" ref="H2245">IFERROR(_xlfn.IFS(B2245="","",'[1]OFD Query'!O2245="","Fresh"),'[1]OFD Query'!O2245)</f>
        <v>Switched Off</v>
      </c>
      <c r="I2245" s="1" t="str">
        <f>IF(A2245="","",'[1]OFD Query'!W2245)</f>
        <v>D2106211601</v>
      </c>
      <c r="J2245" s="1" t="str">
        <f>IF(A2245="","",'[1]OFD Query'!X2245)</f>
        <v xml:space="preserve">AML- Imran Noor </v>
      </c>
      <c r="K2245" s="1" t="str">
        <f>IF(A2245="","",'[1]OFD Query'!AL2245)</f>
        <v>An Nawwariyyah</v>
      </c>
      <c r="L2245" s="6">
        <f>IF(A2245="","",'[1]OFD Query'!AO2245)</f>
        <v>0</v>
      </c>
      <c r="M2245" s="1" t="str" cm="1">
        <f t="array" ref="M2245">_xlfn.IFS(L2245="","",L2245=0,"PPD",L2245&gt;0,"COD")</f>
        <v>PPD</v>
      </c>
      <c r="N2245" s="1" t="str" cm="1">
        <f t="array" ref="N2245">_xlfn.IFS(A2245="","",L2245=0,M2245,L2245&lt;100,"&lt;100",L2245&lt;200,"&lt;200",L2245&lt;500,"&lt;500",L2245&lt;1000,"&lt;1000",L2245&gt;1000,"Above 1K")</f>
        <v>PPD</v>
      </c>
      <c r="O2245" s="6">
        <f>IF(A2245="","",'[1]OFD Query'!CB2245)</f>
        <v>2</v>
      </c>
      <c r="P2245" s="1" t="str">
        <f>IF(A2245="","",'[1]OFD Query'!CJ2245)</f>
        <v/>
      </c>
      <c r="Q2245" s="1" t="str" cm="1">
        <f t="array" ref="Q2245">IFERROR(_xlfn.IFS(A2245="","",O2245=0,"TRUE",AND(O2245=1,E2245="Out For Delivery"),"FALSE",O2245=1,"TRUE"),"FALSE")</f>
        <v>FALSE</v>
      </c>
      <c r="R2245" s="1" t="str">
        <f>'[1]OFD Query'!BT2245</f>
        <v>NO</v>
      </c>
    </row>
    <row r="2246" spans="1:18" x14ac:dyDescent="0.3">
      <c r="A2246" s="5" t="str">
        <f>IF(ISBLANK('[1]OFD Query'!A2246),"",'[1]OFD Query'!A2246)</f>
        <v>6062024998276</v>
      </c>
      <c r="B2246" s="1" t="str">
        <f>IF(A2246="","",LEFT('[1]OFD Query'!C2246,FIND(" ",'[1]OFD Query'!C2246)-1))</f>
        <v>Dropship</v>
      </c>
      <c r="C2246" s="1" t="str">
        <f>IF(A2246="","",'[1]OFD Query'!F2246)</f>
        <v>C2103716501</v>
      </c>
      <c r="D2246" s="1" t="str">
        <f>IFERROR(VLOOKUP(C2246,Sheet2!A:B,2,0),"")</f>
        <v>SHEIN</v>
      </c>
      <c r="E2246" s="1" t="str">
        <f>IF(A2246="","",'[1]OFD Query'!I2246)</f>
        <v>Out For Delivery</v>
      </c>
      <c r="F2246" s="1" t="str">
        <f t="shared" si="36"/>
        <v>MAK-2</v>
      </c>
      <c r="G2246" s="6" t="str" cm="1">
        <f t="array" ref="G2246">IFERROR(_xlfn.IFS(A2246="","",'[1]OFD Query'!N2246="","Fresh"),'[1]OFD Query'!N2246)</f>
        <v>Fresh</v>
      </c>
      <c r="H2246" s="6" t="str" cm="1">
        <f t="array" ref="H2246">IFERROR(_xlfn.IFS(B2246="","",'[1]OFD Query'!O2246="","Fresh"),'[1]OFD Query'!O2246)</f>
        <v>Fresh</v>
      </c>
      <c r="I2246" s="1" t="str">
        <f>IF(A2246="","",'[1]OFD Query'!W2246)</f>
        <v>D21015036</v>
      </c>
      <c r="J2246" s="1" t="str">
        <f>IF(A2246="","",'[1]OFD Query'!X2246)</f>
        <v>Afkar H14 Abdullah Mustafizurehman</v>
      </c>
      <c r="K2246" s="1" t="str">
        <f>IF(A2246="","",'[1]OFD Query'!AL2246)</f>
        <v>Ar Rashidiyyah</v>
      </c>
      <c r="L2246" s="6">
        <f>IF(A2246="","",'[1]OFD Query'!AO2246)</f>
        <v>504.79</v>
      </c>
      <c r="M2246" s="1" t="str" cm="1">
        <f t="array" ref="M2246">_xlfn.IFS(L2246="","",L2246=0,"PPD",L2246&gt;0,"COD")</f>
        <v>COD</v>
      </c>
      <c r="N2246" s="1" t="str" cm="1">
        <f t="array" ref="N2246">_xlfn.IFS(A2246="","",L2246=0,M2246,L2246&lt;100,"&lt;100",L2246&lt;200,"&lt;200",L2246&lt;500,"&lt;500",L2246&lt;1000,"&lt;1000",L2246&gt;1000,"Above 1K")</f>
        <v>&lt;1000</v>
      </c>
      <c r="O2246" s="6">
        <f>IF(A2246="","",'[1]OFD Query'!CB2246)</f>
        <v>0</v>
      </c>
      <c r="P2246" s="1" t="str">
        <f>IF(A2246="","",'[1]OFD Query'!CJ2246)</f>
        <v>POUCH</v>
      </c>
      <c r="Q2246" s="1" t="str" cm="1">
        <f t="array" ref="Q2246">IFERROR(_xlfn.IFS(A2246="","",O2246=0,"TRUE",AND(O2246=1,E2246="Out For Delivery"),"FALSE",O2246=1,"TRUE"),"FALSE")</f>
        <v>TRUE</v>
      </c>
      <c r="R2246" s="1" t="str">
        <f>'[1]OFD Query'!BT2246</f>
        <v>NO</v>
      </c>
    </row>
    <row r="2247" spans="1:18" x14ac:dyDescent="0.3">
      <c r="A2247" s="5" t="str">
        <f>IF(ISBLANK('[1]OFD Query'!A2247),"",'[1]OFD Query'!A2247)</f>
        <v>6062424763186</v>
      </c>
      <c r="B2247" s="1" t="str">
        <f>IF(A2247="","",LEFT('[1]OFD Query'!C2247,FIND(" ",'[1]OFD Query'!C2247)-1))</f>
        <v>Dropship</v>
      </c>
      <c r="C2247" s="1" t="str">
        <f>IF(A2247="","",'[1]OFD Query'!F2247)</f>
        <v>C21035750</v>
      </c>
      <c r="D2247" s="1" t="str">
        <f>IFERROR(VLOOKUP(C2247,Sheet2!A:B,2,0),"")</f>
        <v>eshry.shop</v>
      </c>
      <c r="E2247" s="1" t="str">
        <f>IF(A2247="","",'[1]OFD Query'!I2247)</f>
        <v>Out For Delivery</v>
      </c>
      <c r="F2247" s="1" t="str">
        <f t="shared" si="36"/>
        <v>MAK-2</v>
      </c>
      <c r="G2247" s="6" t="str" cm="1">
        <f t="array" ref="G2247">IFERROR(_xlfn.IFS(A2247="","",'[1]OFD Query'!N2247="","Fresh"),'[1]OFD Query'!N2247)</f>
        <v>Fresh</v>
      </c>
      <c r="H2247" s="6" t="str" cm="1">
        <f t="array" ref="H2247">IFERROR(_xlfn.IFS(B2247="","",'[1]OFD Query'!O2247="","Fresh"),'[1]OFD Query'!O2247)</f>
        <v>Fresh</v>
      </c>
      <c r="I2247" s="1" t="str">
        <f>IF(A2247="","",'[1]OFD Query'!W2247)</f>
        <v>D2107533601</v>
      </c>
      <c r="J2247" s="1" t="str">
        <f>IF(A2247="","",'[1]OFD Query'!X2247)</f>
        <v xml:space="preserve">Afkar H9 Abdullah Muhammad </v>
      </c>
      <c r="K2247" s="1" t="str">
        <f>IF(A2247="","",'[1]OFD Query'!AL2247)</f>
        <v>Al Ju'ranah</v>
      </c>
      <c r="L2247" s="6">
        <f>IF(A2247="","",'[1]OFD Query'!AO2247)</f>
        <v>199</v>
      </c>
      <c r="M2247" s="1" t="str" cm="1">
        <f t="array" ref="M2247">_xlfn.IFS(L2247="","",L2247=0,"PPD",L2247&gt;0,"COD")</f>
        <v>COD</v>
      </c>
      <c r="N2247" s="1" t="str" cm="1">
        <f t="array" ref="N2247">_xlfn.IFS(A2247="","",L2247=0,M2247,L2247&lt;100,"&lt;100",L2247&lt;200,"&lt;200",L2247&lt;500,"&lt;500",L2247&lt;1000,"&lt;1000",L2247&gt;1000,"Above 1K")</f>
        <v>&lt;200</v>
      </c>
      <c r="O2247" s="6">
        <f>IF(A2247="","",'[1]OFD Query'!CB2247)</f>
        <v>0</v>
      </c>
      <c r="P2247" s="1" t="str">
        <f>IF(A2247="","",'[1]OFD Query'!CJ2247)</f>
        <v/>
      </c>
      <c r="Q2247" s="1" t="str" cm="1">
        <f t="array" ref="Q2247">IFERROR(_xlfn.IFS(A2247="","",O2247=0,"TRUE",AND(O2247=1,E2247="Out For Delivery"),"FALSE",O2247=1,"TRUE"),"FALSE")</f>
        <v>TRUE</v>
      </c>
      <c r="R2247" s="1" t="str">
        <f>'[1]OFD Query'!BT2247</f>
        <v>NO</v>
      </c>
    </row>
    <row r="2248" spans="1:18" x14ac:dyDescent="0.3">
      <c r="A2248" s="5" t="str">
        <f>IF(ISBLANK('[1]OFD Query'!A2248),"",'[1]OFD Query'!A2248)</f>
        <v>6060924966329</v>
      </c>
      <c r="B2248" s="1" t="str">
        <f>IF(A2248="","",LEFT('[1]OFD Query'!C2248,FIND(" ",'[1]OFD Query'!C2248)-1))</f>
        <v>Dropship</v>
      </c>
      <c r="C2248" s="1" t="str">
        <f>IF(A2248="","",'[1]OFD Query'!F2248)</f>
        <v>C2103716501</v>
      </c>
      <c r="D2248" s="1" t="str">
        <f>IFERROR(VLOOKUP(C2248,Sheet2!A:B,2,0),"")</f>
        <v>SHEIN</v>
      </c>
      <c r="E2248" s="1" t="str">
        <f>IF(A2248="","",'[1]OFD Query'!I2248)</f>
        <v>Out For Delivery</v>
      </c>
      <c r="F2248" s="1" t="str">
        <f t="shared" si="36"/>
        <v>MAK-2</v>
      </c>
      <c r="G2248" s="6" t="str" cm="1">
        <f t="array" ref="G2248">IFERROR(_xlfn.IFS(A2248="","",'[1]OFD Query'!N2248="","Fresh"),'[1]OFD Query'!N2248)</f>
        <v>Reschedule</v>
      </c>
      <c r="H2248" s="6" t="str" cm="1">
        <f t="array" ref="H2248">IFERROR(_xlfn.IFS(B2248="","",'[1]OFD Query'!O2248="","Fresh"),'[1]OFD Query'!O2248)</f>
        <v>Schedule for future</v>
      </c>
      <c r="I2248" s="1" t="str">
        <f>IF(A2248="","",'[1]OFD Query'!W2248)</f>
        <v>D21015036</v>
      </c>
      <c r="J2248" s="1" t="str">
        <f>IF(A2248="","",'[1]OFD Query'!X2248)</f>
        <v>Afkar H14 Abdullah Mustafizurehman</v>
      </c>
      <c r="K2248" s="1" t="str">
        <f>IF(A2248="","",'[1]OFD Query'!AL2248)</f>
        <v>King Fahd</v>
      </c>
      <c r="L2248" s="6">
        <f>IF(A2248="","",'[1]OFD Query'!AO2248)</f>
        <v>281.8</v>
      </c>
      <c r="M2248" s="1" t="str" cm="1">
        <f t="array" ref="M2248">_xlfn.IFS(L2248="","",L2248=0,"PPD",L2248&gt;0,"COD")</f>
        <v>COD</v>
      </c>
      <c r="N2248" s="1" t="str" cm="1">
        <f t="array" ref="N2248">_xlfn.IFS(A2248="","",L2248=0,M2248,L2248&lt;100,"&lt;100",L2248&lt;200,"&lt;200",L2248&lt;500,"&lt;500",L2248&lt;1000,"&lt;1000",L2248&gt;1000,"Above 1K")</f>
        <v>&lt;500</v>
      </c>
      <c r="O2248" s="6">
        <f>IF(A2248="","",'[1]OFD Query'!CB2248)</f>
        <v>3</v>
      </c>
      <c r="P2248" s="1" t="str">
        <f>IF(A2248="","",'[1]OFD Query'!CJ2248)</f>
        <v>POUCH</v>
      </c>
      <c r="Q2248" s="1" t="str" cm="1">
        <f t="array" ref="Q2248">IFERROR(_xlfn.IFS(A2248="","",O2248=0,"TRUE",AND(O2248=1,E2248="Out For Delivery"),"FALSE",O2248=1,"TRUE"),"FALSE")</f>
        <v>FALSE</v>
      </c>
      <c r="R2248" s="1" t="str">
        <f>'[1]OFD Query'!BT2248</f>
        <v>NO</v>
      </c>
    </row>
    <row r="2249" spans="1:18" x14ac:dyDescent="0.3">
      <c r="A2249" s="5" t="str">
        <f>IF(ISBLANK('[1]OFD Query'!A2249),"",'[1]OFD Query'!A2249)</f>
        <v>6062224242722</v>
      </c>
      <c r="B2249" s="1" t="str">
        <f>IF(A2249="","",LEFT('[1]OFD Query'!C2249,FIND(" ",'[1]OFD Query'!C2249)-1))</f>
        <v>Dropship</v>
      </c>
      <c r="C2249" s="1" t="str">
        <f>IF(A2249="","",'[1]OFD Query'!F2249)</f>
        <v>C2103730101</v>
      </c>
      <c r="D2249" s="1" t="str">
        <f>IFERROR(VLOOKUP(C2249,Sheet2!A:B,2,0),"")</f>
        <v>SHEIN</v>
      </c>
      <c r="E2249" s="1" t="str">
        <f>IF(A2249="","",'[1]OFD Query'!I2249)</f>
        <v>Out For Delivery</v>
      </c>
      <c r="F2249" s="1" t="str">
        <f t="shared" si="36"/>
        <v>MAK-2</v>
      </c>
      <c r="G2249" s="6" t="str" cm="1">
        <f t="array" ref="G2249">IFERROR(_xlfn.IFS(A2249="","",'[1]OFD Query'!N2249="","Fresh"),'[1]OFD Query'!N2249)</f>
        <v>Fresh</v>
      </c>
      <c r="H2249" s="6" t="str" cm="1">
        <f t="array" ref="H2249">IFERROR(_xlfn.IFS(B2249="","",'[1]OFD Query'!O2249="","Fresh"),'[1]OFD Query'!O2249)</f>
        <v>Fresh</v>
      </c>
      <c r="I2249" s="1" t="str">
        <f>IF(A2249="","",'[1]OFD Query'!W2249)</f>
        <v>D2107533601</v>
      </c>
      <c r="J2249" s="1" t="str">
        <f>IF(A2249="","",'[1]OFD Query'!X2249)</f>
        <v xml:space="preserve">Afkar H9 Abdullah Muhammad </v>
      </c>
      <c r="K2249" s="1" t="str">
        <f>IF(A2249="","",'[1]OFD Query'!AL2249)</f>
        <v>Al Ju'ranah</v>
      </c>
      <c r="L2249" s="6">
        <f>IF(A2249="","",'[1]OFD Query'!AO2249)</f>
        <v>310.94</v>
      </c>
      <c r="M2249" s="1" t="str" cm="1">
        <f t="array" ref="M2249">_xlfn.IFS(L2249="","",L2249=0,"PPD",L2249&gt;0,"COD")</f>
        <v>COD</v>
      </c>
      <c r="N2249" s="1" t="str" cm="1">
        <f t="array" ref="N2249">_xlfn.IFS(A2249="","",L2249=0,M2249,L2249&lt;100,"&lt;100",L2249&lt;200,"&lt;200",L2249&lt;500,"&lt;500",L2249&lt;1000,"&lt;1000",L2249&gt;1000,"Above 1K")</f>
        <v>&lt;500</v>
      </c>
      <c r="O2249" s="6">
        <f>IF(A2249="","",'[1]OFD Query'!CB2249)</f>
        <v>0</v>
      </c>
      <c r="P2249" s="1" t="str">
        <f>IF(A2249="","",'[1]OFD Query'!CJ2249)</f>
        <v>POUCH</v>
      </c>
      <c r="Q2249" s="1" t="str" cm="1">
        <f t="array" ref="Q2249">IFERROR(_xlfn.IFS(A2249="","",O2249=0,"TRUE",AND(O2249=1,E2249="Out For Delivery"),"FALSE",O2249=1,"TRUE"),"FALSE")</f>
        <v>TRUE</v>
      </c>
      <c r="R2249" s="1" t="str">
        <f>'[1]OFD Query'!BT2249</f>
        <v>NO</v>
      </c>
    </row>
    <row r="2250" spans="1:18" x14ac:dyDescent="0.3">
      <c r="A2250" s="5" t="str">
        <f>IF(ISBLANK('[1]OFD Query'!A2250),"",'[1]OFD Query'!A2250)</f>
        <v>6061024530461</v>
      </c>
      <c r="B2250" s="1" t="str">
        <f>IF(A2250="","",LEFT('[1]OFD Query'!C2250,FIND(" ",'[1]OFD Query'!C2250)-1))</f>
        <v>Dropship</v>
      </c>
      <c r="C2250" s="1" t="str">
        <f>IF(A2250="","",'[1]OFD Query'!F2250)</f>
        <v>C21035750</v>
      </c>
      <c r="D2250" s="1" t="str">
        <f>IFERROR(VLOOKUP(C2250,Sheet2!A:B,2,0),"")</f>
        <v>eshry.shop</v>
      </c>
      <c r="E2250" s="1" t="str">
        <f>IF(A2250="","",'[1]OFD Query'!I2250)</f>
        <v>Out For Delivery</v>
      </c>
      <c r="F2250" s="1" t="str">
        <f t="shared" si="36"/>
        <v>MAK-2</v>
      </c>
      <c r="G2250" s="6" t="str" cm="1">
        <f t="array" ref="G2250">IFERROR(_xlfn.IFS(A2250="","",'[1]OFD Query'!N2250="","Fresh"),'[1]OFD Query'!N2250)</f>
        <v>Cancel</v>
      </c>
      <c r="H2250" s="6" t="str" cm="1">
        <f t="array" ref="H2250">IFERROR(_xlfn.IFS(B2250="","",'[1]OFD Query'!O2250="","Fresh"),'[1]OFD Query'!O2250)</f>
        <v>Doesn't Want to Give Reason</v>
      </c>
      <c r="I2250" s="1" t="str">
        <f>IF(A2250="","",'[1]OFD Query'!W2250)</f>
        <v>D2107533601</v>
      </c>
      <c r="J2250" s="1" t="str">
        <f>IF(A2250="","",'[1]OFD Query'!X2250)</f>
        <v xml:space="preserve">Afkar H9 Abdullah Muhammad </v>
      </c>
      <c r="K2250" s="1" t="str">
        <f>IF(A2250="","",'[1]OFD Query'!AL2250)</f>
        <v>Al Ju'ranah</v>
      </c>
      <c r="L2250" s="6">
        <f>IF(A2250="","",'[1]OFD Query'!AO2250)</f>
        <v>179</v>
      </c>
      <c r="M2250" s="1" t="str" cm="1">
        <f t="array" ref="M2250">_xlfn.IFS(L2250="","",L2250=0,"PPD",L2250&gt;0,"COD")</f>
        <v>COD</v>
      </c>
      <c r="N2250" s="1" t="str" cm="1">
        <f t="array" ref="N2250">_xlfn.IFS(A2250="","",L2250=0,M2250,L2250&lt;100,"&lt;100",L2250&lt;200,"&lt;200",L2250&lt;500,"&lt;500",L2250&lt;1000,"&lt;1000",L2250&gt;1000,"Above 1K")</f>
        <v>&lt;200</v>
      </c>
      <c r="O2250" s="6">
        <f>IF(A2250="","",'[1]OFD Query'!CB2250)</f>
        <v>3</v>
      </c>
      <c r="P2250" s="1" t="str">
        <f>IF(A2250="","",'[1]OFD Query'!CJ2250)</f>
        <v/>
      </c>
      <c r="Q2250" s="1" t="str" cm="1">
        <f t="array" ref="Q2250">IFERROR(_xlfn.IFS(A2250="","",O2250=0,"TRUE",AND(O2250=1,E2250="Out For Delivery"),"FALSE",O2250=1,"TRUE"),"FALSE")</f>
        <v>FALSE</v>
      </c>
      <c r="R2250" s="1" t="str">
        <f>'[1]OFD Query'!BT2250</f>
        <v>NO</v>
      </c>
    </row>
    <row r="2251" spans="1:18" x14ac:dyDescent="0.3">
      <c r="A2251" s="5" t="str">
        <f>IF(ISBLANK('[1]OFD Query'!A2251),"",'[1]OFD Query'!A2251)</f>
        <v>6062124286716</v>
      </c>
      <c r="B2251" s="1" t="str">
        <f>IF(A2251="","",LEFT('[1]OFD Query'!C2251,FIND(" ",'[1]OFD Query'!C2251)-1))</f>
        <v>Dropship</v>
      </c>
      <c r="C2251" s="1" t="str">
        <f>IF(A2251="","",'[1]OFD Query'!F2251)</f>
        <v>C2103730101</v>
      </c>
      <c r="D2251" s="1" t="str">
        <f>IFERROR(VLOOKUP(C2251,Sheet2!A:B,2,0),"")</f>
        <v>SHEIN</v>
      </c>
      <c r="E2251" s="1" t="str">
        <f>IF(A2251="","",'[1]OFD Query'!I2251)</f>
        <v>Out For Delivery</v>
      </c>
      <c r="F2251" s="1" t="str">
        <f t="shared" si="36"/>
        <v>MAK-2</v>
      </c>
      <c r="G2251" s="6" t="str" cm="1">
        <f t="array" ref="G2251">IFERROR(_xlfn.IFS(A2251="","",'[1]OFD Query'!N2251="","Fresh"),'[1]OFD Query'!N2251)</f>
        <v>No Answer</v>
      </c>
      <c r="H2251" s="6" t="str" cm="1">
        <f t="array" ref="H2251">IFERROR(_xlfn.IFS(B2251="","",'[1]OFD Query'!O2251="","Fresh"),'[1]OFD Query'!O2251)</f>
        <v>Switched Off</v>
      </c>
      <c r="I2251" s="1" t="str">
        <f>IF(A2251="","",'[1]OFD Query'!W2251)</f>
        <v>D21015036</v>
      </c>
      <c r="J2251" s="1" t="str">
        <f>IF(A2251="","",'[1]OFD Query'!X2251)</f>
        <v>Afkar H14 Abdullah Mustafizurehman</v>
      </c>
      <c r="K2251" s="1" t="str">
        <f>IF(A2251="","",'[1]OFD Query'!AL2251)</f>
        <v>Ar Rashidiyyah</v>
      </c>
      <c r="L2251" s="6">
        <f>IF(A2251="","",'[1]OFD Query'!AO2251)</f>
        <v>705.28</v>
      </c>
      <c r="M2251" s="1" t="str" cm="1">
        <f t="array" ref="M2251">_xlfn.IFS(L2251="","",L2251=0,"PPD",L2251&gt;0,"COD")</f>
        <v>COD</v>
      </c>
      <c r="N2251" s="1" t="str" cm="1">
        <f t="array" ref="N2251">_xlfn.IFS(A2251="","",L2251=0,M2251,L2251&lt;100,"&lt;100",L2251&lt;200,"&lt;200",L2251&lt;500,"&lt;500",L2251&lt;1000,"&lt;1000",L2251&gt;1000,"Above 1K")</f>
        <v>&lt;1000</v>
      </c>
      <c r="O2251" s="6">
        <f>IF(A2251="","",'[1]OFD Query'!CB2251)</f>
        <v>0</v>
      </c>
      <c r="P2251" s="1" t="str">
        <f>IF(A2251="","",'[1]OFD Query'!CJ2251)</f>
        <v>POUCH</v>
      </c>
      <c r="Q2251" s="1" t="str" cm="1">
        <f t="array" ref="Q2251">IFERROR(_xlfn.IFS(A2251="","",O2251=0,"TRUE",AND(O2251=1,E2251="Out For Delivery"),"FALSE",O2251=1,"TRUE"),"FALSE")</f>
        <v>TRUE</v>
      </c>
      <c r="R2251" s="1" t="str">
        <f>'[1]OFD Query'!BT2251</f>
        <v>NO</v>
      </c>
    </row>
    <row r="2252" spans="1:18" x14ac:dyDescent="0.3">
      <c r="A2252" s="5" t="str">
        <f>IF(ISBLANK('[1]OFD Query'!A2252),"",'[1]OFD Query'!A2252)</f>
        <v>6061324489671</v>
      </c>
      <c r="B2252" s="1" t="str">
        <f>IF(A2252="","",LEFT('[1]OFD Query'!C2252,FIND(" ",'[1]OFD Query'!C2252)-1))</f>
        <v>Dropship</v>
      </c>
      <c r="C2252" s="1" t="str">
        <f>IF(A2252="","",'[1]OFD Query'!F2252)</f>
        <v>C2105157</v>
      </c>
      <c r="D2252" s="1" t="str">
        <f>IFERROR(VLOOKUP(C2252,Sheet2!A:B,2,0),"")</f>
        <v>Alrajhi Daily - Makanex</v>
      </c>
      <c r="E2252" s="1" t="str">
        <f>IF(A2252="","",'[1]OFD Query'!I2252)</f>
        <v>Out For Delivery</v>
      </c>
      <c r="F2252" s="1" t="str">
        <f t="shared" si="36"/>
        <v>MAK-2</v>
      </c>
      <c r="G2252" s="6" t="str" cm="1">
        <f t="array" ref="G2252">IFERROR(_xlfn.IFS(A2252="","",'[1]OFD Query'!N2252="","Fresh"),'[1]OFD Query'!N2252)</f>
        <v>Review</v>
      </c>
      <c r="H2252" s="6" t="str" cm="1">
        <f t="array" ref="H2252">IFERROR(_xlfn.IFS(B2252="","",'[1]OFD Query'!O2252="","Fresh"),'[1]OFD Query'!O2252)</f>
        <v>Customer Wants to Change Location</v>
      </c>
      <c r="I2252" s="1" t="str">
        <f>IF(A2252="","",'[1]OFD Query'!W2252)</f>
        <v>D2107533601</v>
      </c>
      <c r="J2252" s="1" t="str">
        <f>IF(A2252="","",'[1]OFD Query'!X2252)</f>
        <v xml:space="preserve">Afkar H9 Abdullah Muhammad </v>
      </c>
      <c r="K2252" s="1" t="str">
        <f>IF(A2252="","",'[1]OFD Query'!AL2252)</f>
        <v>Al Sharai' Ash Shamaliyyah</v>
      </c>
      <c r="L2252" s="6">
        <f>IF(A2252="","",'[1]OFD Query'!AO2252)</f>
        <v>0</v>
      </c>
      <c r="M2252" s="1" t="str" cm="1">
        <f t="array" ref="M2252">_xlfn.IFS(L2252="","",L2252=0,"PPD",L2252&gt;0,"COD")</f>
        <v>PPD</v>
      </c>
      <c r="N2252" s="1" t="str" cm="1">
        <f t="array" ref="N2252">_xlfn.IFS(A2252="","",L2252=0,M2252,L2252&lt;100,"&lt;100",L2252&lt;200,"&lt;200",L2252&lt;500,"&lt;500",L2252&lt;1000,"&lt;1000",L2252&gt;1000,"Above 1K")</f>
        <v>PPD</v>
      </c>
      <c r="O2252" s="6">
        <f>IF(A2252="","",'[1]OFD Query'!CB2252)</f>
        <v>3</v>
      </c>
      <c r="P2252" s="1" t="str">
        <f>IF(A2252="","",'[1]OFD Query'!CJ2252)</f>
        <v/>
      </c>
      <c r="Q2252" s="1" t="str" cm="1">
        <f t="array" ref="Q2252">IFERROR(_xlfn.IFS(A2252="","",O2252=0,"TRUE",AND(O2252=1,E2252="Out For Delivery"),"FALSE",O2252=1,"TRUE"),"FALSE")</f>
        <v>FALSE</v>
      </c>
      <c r="R2252" s="1" t="str">
        <f>'[1]OFD Query'!BT2252</f>
        <v>NO</v>
      </c>
    </row>
    <row r="2253" spans="1:18" x14ac:dyDescent="0.3">
      <c r="A2253" s="5" t="str">
        <f>IF(ISBLANK('[1]OFD Query'!A2253),"",'[1]OFD Query'!A2253)</f>
        <v>6062024310186</v>
      </c>
      <c r="B2253" s="1" t="str">
        <f>IF(A2253="","",LEFT('[1]OFD Query'!C2253,FIND(" ",'[1]OFD Query'!C2253)-1))</f>
        <v>Dropship</v>
      </c>
      <c r="C2253" s="1" t="str">
        <f>IF(A2253="","",'[1]OFD Query'!F2253)</f>
        <v>C2103730101</v>
      </c>
      <c r="D2253" s="1" t="str">
        <f>IFERROR(VLOOKUP(C2253,Sheet2!A:B,2,0),"")</f>
        <v>SHEIN</v>
      </c>
      <c r="E2253" s="1" t="str">
        <f>IF(A2253="","",'[1]OFD Query'!I2253)</f>
        <v>Out For Delivery</v>
      </c>
      <c r="F2253" s="1" t="str">
        <f t="shared" si="36"/>
        <v>MAK-2</v>
      </c>
      <c r="G2253" s="6" t="str" cm="1">
        <f t="array" ref="G2253">IFERROR(_xlfn.IFS(A2253="","",'[1]OFD Query'!N2253="","Fresh"),'[1]OFD Query'!N2253)</f>
        <v>Uncontactable</v>
      </c>
      <c r="H2253" s="6" t="str" cm="1">
        <f t="array" ref="H2253">IFERROR(_xlfn.IFS(B2253="","",'[1]OFD Query'!O2253="","Fresh"),'[1]OFD Query'!O2253)</f>
        <v xml:space="preserve"> No Answer</v>
      </c>
      <c r="I2253" s="1" t="str">
        <f>IF(A2253="","",'[1]OFD Query'!W2253)</f>
        <v>D21012065701</v>
      </c>
      <c r="J2253" s="1" t="str">
        <f>IF(A2253="","",'[1]OFD Query'!X2253)</f>
        <v>AFKAR-Sabiu Gambo sali</v>
      </c>
      <c r="K2253" s="1" t="str">
        <f>IF(A2253="","",'[1]OFD Query'!AL2253)</f>
        <v>Alaziziyah</v>
      </c>
      <c r="L2253" s="6">
        <f>IF(A2253="","",'[1]OFD Query'!AO2253)</f>
        <v>838.82</v>
      </c>
      <c r="M2253" s="1" t="str" cm="1">
        <f t="array" ref="M2253">_xlfn.IFS(L2253="","",L2253=0,"PPD",L2253&gt;0,"COD")</f>
        <v>COD</v>
      </c>
      <c r="N2253" s="1" t="str" cm="1">
        <f t="array" ref="N2253">_xlfn.IFS(A2253="","",L2253=0,M2253,L2253&lt;100,"&lt;100",L2253&lt;200,"&lt;200",L2253&lt;500,"&lt;500",L2253&lt;1000,"&lt;1000",L2253&gt;1000,"Above 1K")</f>
        <v>&lt;1000</v>
      </c>
      <c r="O2253" s="6">
        <f>IF(A2253="","",'[1]OFD Query'!CB2253)</f>
        <v>2</v>
      </c>
      <c r="P2253" s="1" t="str">
        <f>IF(A2253="","",'[1]OFD Query'!CJ2253)</f>
        <v>BOX</v>
      </c>
      <c r="Q2253" s="1" t="str" cm="1">
        <f t="array" ref="Q2253">IFERROR(_xlfn.IFS(A2253="","",O2253=0,"TRUE",AND(O2253=1,E2253="Out For Delivery"),"FALSE",O2253=1,"TRUE"),"FALSE")</f>
        <v>FALSE</v>
      </c>
      <c r="R2253" s="1" t="str">
        <f>'[1]OFD Query'!BT2253</f>
        <v>NO</v>
      </c>
    </row>
    <row r="2254" spans="1:18" x14ac:dyDescent="0.3">
      <c r="A2254" s="5" t="str">
        <f>IF(ISBLANK('[1]OFD Query'!A2254),"",'[1]OFD Query'!A2254)</f>
        <v>6062024988501</v>
      </c>
      <c r="B2254" s="1" t="str">
        <f>IF(A2254="","",LEFT('[1]OFD Query'!C2254,FIND(" ",'[1]OFD Query'!C2254)-1))</f>
        <v>Dropship</v>
      </c>
      <c r="C2254" s="1" t="str">
        <f>IF(A2254="","",'[1]OFD Query'!F2254)</f>
        <v>C2103730101</v>
      </c>
      <c r="D2254" s="1" t="str">
        <f>IFERROR(VLOOKUP(C2254,Sheet2!A:B,2,0),"")</f>
        <v>SHEIN</v>
      </c>
      <c r="E2254" s="1" t="str">
        <f>IF(A2254="","",'[1]OFD Query'!I2254)</f>
        <v>Out For Delivery</v>
      </c>
      <c r="F2254" s="1" t="str">
        <f t="shared" si="36"/>
        <v>MAK-2</v>
      </c>
      <c r="G2254" s="6" t="str" cm="1">
        <f t="array" ref="G2254">IFERROR(_xlfn.IFS(A2254="","",'[1]OFD Query'!N2254="","Fresh"),'[1]OFD Query'!N2254)</f>
        <v>Reschedule</v>
      </c>
      <c r="H2254" s="6" t="str" cm="1">
        <f t="array" ref="H2254">IFERROR(_xlfn.IFS(B2254="","",'[1]OFD Query'!O2254="","Fresh"),'[1]OFD Query'!O2254)</f>
        <v>Schedule for future</v>
      </c>
      <c r="I2254" s="1" t="str">
        <f>IF(A2254="","",'[1]OFD Query'!W2254)</f>
        <v>D2107533601</v>
      </c>
      <c r="J2254" s="1" t="str">
        <f>IF(A2254="","",'[1]OFD Query'!X2254)</f>
        <v xml:space="preserve">Afkar H9 Abdullah Muhammad </v>
      </c>
      <c r="K2254" s="1" t="str">
        <f>IF(A2254="","",'[1]OFD Query'!AL2254)</f>
        <v>Hadda</v>
      </c>
      <c r="L2254" s="6">
        <f>IF(A2254="","",'[1]OFD Query'!AO2254)</f>
        <v>372.81</v>
      </c>
      <c r="M2254" s="1" t="str" cm="1">
        <f t="array" ref="M2254">_xlfn.IFS(L2254="","",L2254=0,"PPD",L2254&gt;0,"COD")</f>
        <v>COD</v>
      </c>
      <c r="N2254" s="1" t="str" cm="1">
        <f t="array" ref="N2254">_xlfn.IFS(A2254="","",L2254=0,M2254,L2254&lt;100,"&lt;100",L2254&lt;200,"&lt;200",L2254&lt;500,"&lt;500",L2254&lt;1000,"&lt;1000",L2254&gt;1000,"Above 1K")</f>
        <v>&lt;500</v>
      </c>
      <c r="O2254" s="6">
        <f>IF(A2254="","",'[1]OFD Query'!CB2254)</f>
        <v>2</v>
      </c>
      <c r="P2254" s="1" t="str">
        <f>IF(A2254="","",'[1]OFD Query'!CJ2254)</f>
        <v>POUCH</v>
      </c>
      <c r="Q2254" s="1" t="str" cm="1">
        <f t="array" ref="Q2254">IFERROR(_xlfn.IFS(A2254="","",O2254=0,"TRUE",AND(O2254=1,E2254="Out For Delivery"),"FALSE",O2254=1,"TRUE"),"FALSE")</f>
        <v>FALSE</v>
      </c>
      <c r="R2254" s="1" t="str">
        <f>'[1]OFD Query'!BT2254</f>
        <v>NO</v>
      </c>
    </row>
    <row r="2255" spans="1:18" x14ac:dyDescent="0.3">
      <c r="A2255" s="5" t="str">
        <f>IF(ISBLANK('[1]OFD Query'!A2255),"",'[1]OFD Query'!A2255)</f>
        <v>6062324682866</v>
      </c>
      <c r="B2255" s="1" t="str">
        <f>IF(A2255="","",LEFT('[1]OFD Query'!C2255,FIND(" ",'[1]OFD Query'!C2255)-1))</f>
        <v>Reverse</v>
      </c>
      <c r="C2255" s="1" t="str">
        <f>IF(A2255="","",'[1]OFD Query'!F2255)</f>
        <v>C21036226</v>
      </c>
      <c r="D2255" s="1" t="str">
        <f>IFERROR(VLOOKUP(C2255,Sheet2!A:B,2,0),"")</f>
        <v>SHEIN</v>
      </c>
      <c r="E2255" s="1" t="str">
        <f>IF(A2255="","",'[1]OFD Query'!I2255)</f>
        <v>Out For Delivery</v>
      </c>
      <c r="F2255" s="1" t="str">
        <f t="shared" si="36"/>
        <v>MAK-2</v>
      </c>
      <c r="G2255" s="6" t="str" cm="1">
        <f t="array" ref="G2255">IFERROR(_xlfn.IFS(A2255="","",'[1]OFD Query'!N2255="","Fresh"),'[1]OFD Query'!N2255)</f>
        <v>Review</v>
      </c>
      <c r="H2255" s="6" t="str" cm="1">
        <f t="array" ref="H2255">IFERROR(_xlfn.IFS(B2255="","",'[1]OFD Query'!O2255="","Fresh"),'[1]OFD Query'!O2255)</f>
        <v>Customer Wants to Change Location</v>
      </c>
      <c r="I2255" s="1" t="str">
        <f>IF(A2255="","",'[1]OFD Query'!W2255)</f>
        <v>D21015036</v>
      </c>
      <c r="J2255" s="1" t="str">
        <f>IF(A2255="","",'[1]OFD Query'!X2255)</f>
        <v>Afkar H14 Abdullah Mustafizurehman</v>
      </c>
      <c r="K2255" s="1" t="str">
        <f>IF(A2255="","",'[1]OFD Query'!AL2255)</f>
        <v>Ar Rashidiyyah</v>
      </c>
      <c r="L2255" s="6">
        <f>IF(A2255="","",'[1]OFD Query'!AO2255)</f>
        <v>0</v>
      </c>
      <c r="M2255" s="1" t="str" cm="1">
        <f t="array" ref="M2255">_xlfn.IFS(L2255="","",L2255=0,"PPD",L2255&gt;0,"COD")</f>
        <v>PPD</v>
      </c>
      <c r="N2255" s="1" t="str" cm="1">
        <f t="array" ref="N2255">_xlfn.IFS(A2255="","",L2255=0,M2255,L2255&lt;100,"&lt;100",L2255&lt;200,"&lt;200",L2255&lt;500,"&lt;500",L2255&lt;1000,"&lt;1000",L2255&gt;1000,"Above 1K")</f>
        <v>PPD</v>
      </c>
      <c r="O2255" s="6">
        <f>IF(A2255="","",'[1]OFD Query'!CB2255)</f>
        <v>2</v>
      </c>
      <c r="P2255" s="1" t="str">
        <f>IF(A2255="","",'[1]OFD Query'!CJ2255)</f>
        <v/>
      </c>
      <c r="Q2255" s="1" t="str" cm="1">
        <f t="array" ref="Q2255">IFERROR(_xlfn.IFS(A2255="","",O2255=0,"TRUE",AND(O2255=1,E2255="Out For Delivery"),"FALSE",O2255=1,"TRUE"),"FALSE")</f>
        <v>FALSE</v>
      </c>
      <c r="R2255" s="1" t="str">
        <f>'[1]OFD Query'!BT2255</f>
        <v>NO</v>
      </c>
    </row>
    <row r="2256" spans="1:18" x14ac:dyDescent="0.3">
      <c r="A2256" s="5" t="str">
        <f>IF(ISBLANK('[1]OFD Query'!A2256),"",'[1]OFD Query'!A2256)</f>
        <v>6061924917555</v>
      </c>
      <c r="B2256" s="1" t="str">
        <f>IF(A2256="","",LEFT('[1]OFD Query'!C2256,FIND(" ",'[1]OFD Query'!C2256)-1))</f>
        <v>Dropship</v>
      </c>
      <c r="C2256" s="1" t="str">
        <f>IF(A2256="","",'[1]OFD Query'!F2256)</f>
        <v>C21036624</v>
      </c>
      <c r="D2256" s="1" t="str">
        <f>IFERROR(VLOOKUP(C2256,Sheet2!A:B,2,0),"")</f>
        <v>CODPARTNER</v>
      </c>
      <c r="E2256" s="1" t="str">
        <f>IF(A2256="","",'[1]OFD Query'!I2256)</f>
        <v>Out For Delivery</v>
      </c>
      <c r="F2256" s="1" t="str">
        <f t="shared" si="36"/>
        <v>MAK-2</v>
      </c>
      <c r="G2256" s="6" t="str" cm="1">
        <f t="array" ref="G2256">IFERROR(_xlfn.IFS(A2256="","",'[1]OFD Query'!N2256="","Fresh"),'[1]OFD Query'!N2256)</f>
        <v>Reschedule</v>
      </c>
      <c r="H2256" s="6" t="str" cm="1">
        <f t="array" ref="H2256">IFERROR(_xlfn.IFS(B2256="","",'[1]OFD Query'!O2256="","Fresh"),'[1]OFD Query'!O2256)</f>
        <v>Schedule for future</v>
      </c>
      <c r="I2256" s="1" t="str">
        <f>IF(A2256="","",'[1]OFD Query'!W2256)</f>
        <v>D2107533601</v>
      </c>
      <c r="J2256" s="1" t="str">
        <f>IF(A2256="","",'[1]OFD Query'!X2256)</f>
        <v xml:space="preserve">Afkar H9 Abdullah Muhammad </v>
      </c>
      <c r="K2256" s="1" t="str">
        <f>IF(A2256="","",'[1]OFD Query'!AL2256)</f>
        <v>Al Sharai' Ash Shamaliyyah</v>
      </c>
      <c r="L2256" s="6">
        <f>IF(A2256="","",'[1]OFD Query'!AO2256)</f>
        <v>199</v>
      </c>
      <c r="M2256" s="1" t="str" cm="1">
        <f t="array" ref="M2256">_xlfn.IFS(L2256="","",L2256=0,"PPD",L2256&gt;0,"COD")</f>
        <v>COD</v>
      </c>
      <c r="N2256" s="1" t="str" cm="1">
        <f t="array" ref="N2256">_xlfn.IFS(A2256="","",L2256=0,M2256,L2256&lt;100,"&lt;100",L2256&lt;200,"&lt;200",L2256&lt;500,"&lt;500",L2256&lt;1000,"&lt;1000",L2256&gt;1000,"Above 1K")</f>
        <v>&lt;200</v>
      </c>
      <c r="O2256" s="6">
        <f>IF(A2256="","",'[1]OFD Query'!CB2256)</f>
        <v>2</v>
      </c>
      <c r="P2256" s="1" t="str">
        <f>IF(A2256="","",'[1]OFD Query'!CJ2256)</f>
        <v/>
      </c>
      <c r="Q2256" s="1" t="str" cm="1">
        <f t="array" ref="Q2256">IFERROR(_xlfn.IFS(A2256="","",O2256=0,"TRUE",AND(O2256=1,E2256="Out For Delivery"),"FALSE",O2256=1,"TRUE"),"FALSE")</f>
        <v>FALSE</v>
      </c>
      <c r="R2256" s="1" t="str">
        <f>'[1]OFD Query'!BT2256</f>
        <v>NO</v>
      </c>
    </row>
    <row r="2257" spans="1:18" x14ac:dyDescent="0.3">
      <c r="A2257" s="5" t="str">
        <f>IF(ISBLANK('[1]OFD Query'!A2257),"",'[1]OFD Query'!A2257)</f>
        <v>6062324189836</v>
      </c>
      <c r="B2257" s="1" t="str">
        <f>IF(A2257="","",LEFT('[1]OFD Query'!C2257,FIND(" ",'[1]OFD Query'!C2257)-1))</f>
        <v>Reverse</v>
      </c>
      <c r="C2257" s="1" t="str">
        <f>IF(A2257="","",'[1]OFD Query'!F2257)</f>
        <v>C21036226</v>
      </c>
      <c r="D2257" s="1" t="str">
        <f>IFERROR(VLOOKUP(C2257,Sheet2!A:B,2,0),"")</f>
        <v>SHEIN</v>
      </c>
      <c r="E2257" s="1" t="str">
        <f>IF(A2257="","",'[1]OFD Query'!I2257)</f>
        <v>Out For Delivery</v>
      </c>
      <c r="F2257" s="1" t="str">
        <f t="shared" si="36"/>
        <v>MAK-2</v>
      </c>
      <c r="G2257" s="6" t="str" cm="1">
        <f t="array" ref="G2257">IFERROR(_xlfn.IFS(A2257="","",'[1]OFD Query'!N2257="","Fresh"),'[1]OFD Query'!N2257)</f>
        <v>Undelivered</v>
      </c>
      <c r="H2257" s="6" t="str" cm="1">
        <f t="array" ref="H2257">IFERROR(_xlfn.IFS(B2257="","",'[1]OFD Query'!O2257="","Fresh"),'[1]OFD Query'!O2257)</f>
        <v xml:space="preserve">NDR Condition, can not been scheduled </v>
      </c>
      <c r="I2257" s="1" t="str">
        <f>IF(A2257="","",'[1]OFD Query'!W2257)</f>
        <v>D21015036</v>
      </c>
      <c r="J2257" s="1" t="str">
        <f>IF(A2257="","",'[1]OFD Query'!X2257)</f>
        <v>Afkar H14 Abdullah Mustafizurehman</v>
      </c>
      <c r="K2257" s="1" t="str">
        <f>IF(A2257="","",'[1]OFD Query'!AL2257)</f>
        <v>Ar Rashidiyyah</v>
      </c>
      <c r="L2257" s="6">
        <f>IF(A2257="","",'[1]OFD Query'!AO2257)</f>
        <v>0</v>
      </c>
      <c r="M2257" s="1" t="str" cm="1">
        <f t="array" ref="M2257">_xlfn.IFS(L2257="","",L2257=0,"PPD",L2257&gt;0,"COD")</f>
        <v>PPD</v>
      </c>
      <c r="N2257" s="1" t="str" cm="1">
        <f t="array" ref="N2257">_xlfn.IFS(A2257="","",L2257=0,M2257,L2257&lt;100,"&lt;100",L2257&lt;200,"&lt;200",L2257&lt;500,"&lt;500",L2257&lt;1000,"&lt;1000",L2257&gt;1000,"Above 1K")</f>
        <v>PPD</v>
      </c>
      <c r="O2257" s="6">
        <f>IF(A2257="","",'[1]OFD Query'!CB2257)</f>
        <v>2</v>
      </c>
      <c r="P2257" s="1" t="str">
        <f>IF(A2257="","",'[1]OFD Query'!CJ2257)</f>
        <v/>
      </c>
      <c r="Q2257" s="1" t="str" cm="1">
        <f t="array" ref="Q2257">IFERROR(_xlfn.IFS(A2257="","",O2257=0,"TRUE",AND(O2257=1,E2257="Out For Delivery"),"FALSE",O2257=1,"TRUE"),"FALSE")</f>
        <v>FALSE</v>
      </c>
      <c r="R2257" s="1" t="str">
        <f>'[1]OFD Query'!BT2257</f>
        <v>NO</v>
      </c>
    </row>
    <row r="2258" spans="1:18" x14ac:dyDescent="0.3">
      <c r="A2258" s="5" t="str">
        <f>IF(ISBLANK('[1]OFD Query'!A2258),"",'[1]OFD Query'!A2258)</f>
        <v>6062324712461</v>
      </c>
      <c r="B2258" s="1" t="str">
        <f>IF(A2258="","",LEFT('[1]OFD Query'!C2258,FIND(" ",'[1]OFD Query'!C2258)-1))</f>
        <v>Reverse</v>
      </c>
      <c r="C2258" s="1" t="str">
        <f>IF(A2258="","",'[1]OFD Query'!F2258)</f>
        <v>C21036226</v>
      </c>
      <c r="D2258" s="1" t="str">
        <f>IFERROR(VLOOKUP(C2258,Sheet2!A:B,2,0),"")</f>
        <v>SHEIN</v>
      </c>
      <c r="E2258" s="1" t="str">
        <f>IF(A2258="","",'[1]OFD Query'!I2258)</f>
        <v>Out For Delivery</v>
      </c>
      <c r="F2258" s="1" t="str">
        <f t="shared" si="36"/>
        <v>MAK-2</v>
      </c>
      <c r="G2258" s="6" t="str" cm="1">
        <f t="array" ref="G2258">IFERROR(_xlfn.IFS(A2258="","",'[1]OFD Query'!N2258="","Fresh"),'[1]OFD Query'!N2258)</f>
        <v>No Answer</v>
      </c>
      <c r="H2258" s="6" t="str" cm="1">
        <f t="array" ref="H2258">IFERROR(_xlfn.IFS(B2258="","",'[1]OFD Query'!O2258="","Fresh"),'[1]OFD Query'!O2258)</f>
        <v>Switched Off</v>
      </c>
      <c r="I2258" s="1" t="str">
        <f>IF(A2258="","",'[1]OFD Query'!W2258)</f>
        <v>D21015036</v>
      </c>
      <c r="J2258" s="1" t="str">
        <f>IF(A2258="","",'[1]OFD Query'!X2258)</f>
        <v>Afkar H14 Abdullah Mustafizurehman</v>
      </c>
      <c r="K2258" s="1" t="str">
        <f>IF(A2258="","",'[1]OFD Query'!AL2258)</f>
        <v>Ar Rashidiyyah</v>
      </c>
      <c r="L2258" s="6">
        <f>IF(A2258="","",'[1]OFD Query'!AO2258)</f>
        <v>0</v>
      </c>
      <c r="M2258" s="1" t="str" cm="1">
        <f t="array" ref="M2258">_xlfn.IFS(L2258="","",L2258=0,"PPD",L2258&gt;0,"COD")</f>
        <v>PPD</v>
      </c>
      <c r="N2258" s="1" t="str" cm="1">
        <f t="array" ref="N2258">_xlfn.IFS(A2258="","",L2258=0,M2258,L2258&lt;100,"&lt;100",L2258&lt;200,"&lt;200",L2258&lt;500,"&lt;500",L2258&lt;1000,"&lt;1000",L2258&gt;1000,"Above 1K")</f>
        <v>PPD</v>
      </c>
      <c r="O2258" s="6">
        <f>IF(A2258="","",'[1]OFD Query'!CB2258)</f>
        <v>2</v>
      </c>
      <c r="P2258" s="1" t="str">
        <f>IF(A2258="","",'[1]OFD Query'!CJ2258)</f>
        <v/>
      </c>
      <c r="Q2258" s="1" t="str" cm="1">
        <f t="array" ref="Q2258">IFERROR(_xlfn.IFS(A2258="","",O2258=0,"TRUE",AND(O2258=1,E2258="Out For Delivery"),"FALSE",O2258=1,"TRUE"),"FALSE")</f>
        <v>FALSE</v>
      </c>
      <c r="R2258" s="1" t="str">
        <f>'[1]OFD Query'!BT2258</f>
        <v>NO</v>
      </c>
    </row>
    <row r="2259" spans="1:18" x14ac:dyDescent="0.3">
      <c r="A2259" s="5" t="str">
        <f>IF(ISBLANK('[1]OFD Query'!A2259),"",'[1]OFD Query'!A2259)</f>
        <v>6061124880095</v>
      </c>
      <c r="B2259" s="1" t="str">
        <f>IF(A2259="","",LEFT('[1]OFD Query'!C2259,FIND(" ",'[1]OFD Query'!C2259)-1))</f>
        <v>Dropship</v>
      </c>
      <c r="C2259" s="1" t="str">
        <f>IF(A2259="","",'[1]OFD Query'!F2259)</f>
        <v>C2103716501</v>
      </c>
      <c r="D2259" s="1" t="str">
        <f>IFERROR(VLOOKUP(C2259,Sheet2!A:B,2,0),"")</f>
        <v>SHEIN</v>
      </c>
      <c r="E2259" s="1" t="str">
        <f>IF(A2259="","",'[1]OFD Query'!I2259)</f>
        <v>Out For Delivery</v>
      </c>
      <c r="F2259" s="1" t="str">
        <f t="shared" si="36"/>
        <v>MAK-2</v>
      </c>
      <c r="G2259" s="6" t="str" cm="1">
        <f t="array" ref="G2259">IFERROR(_xlfn.IFS(A2259="","",'[1]OFD Query'!N2259="","Fresh"),'[1]OFD Query'!N2259)</f>
        <v>Reschedule</v>
      </c>
      <c r="H2259" s="6" t="str" cm="1">
        <f t="array" ref="H2259">IFERROR(_xlfn.IFS(B2259="","",'[1]OFD Query'!O2259="","Fresh"),'[1]OFD Query'!O2259)</f>
        <v>Schedule for future</v>
      </c>
      <c r="I2259" s="1" t="str">
        <f>IF(A2259="","",'[1]OFD Query'!W2259)</f>
        <v>D2107533601</v>
      </c>
      <c r="J2259" s="1" t="str">
        <f>IF(A2259="","",'[1]OFD Query'!X2259)</f>
        <v xml:space="preserve">Afkar H9 Abdullah Muhammad </v>
      </c>
      <c r="K2259" s="1" t="str">
        <f>IF(A2259="","",'[1]OFD Query'!AL2259)</f>
        <v/>
      </c>
      <c r="L2259" s="6">
        <f>IF(A2259="","",'[1]OFD Query'!AO2259)</f>
        <v>176.61</v>
      </c>
      <c r="M2259" s="1" t="str" cm="1">
        <f t="array" ref="M2259">_xlfn.IFS(L2259="","",L2259=0,"PPD",L2259&gt;0,"COD")</f>
        <v>COD</v>
      </c>
      <c r="N2259" s="1" t="str" cm="1">
        <f t="array" ref="N2259">_xlfn.IFS(A2259="","",L2259=0,M2259,L2259&lt;100,"&lt;100",L2259&lt;200,"&lt;200",L2259&lt;500,"&lt;500",L2259&lt;1000,"&lt;1000",L2259&gt;1000,"Above 1K")</f>
        <v>&lt;200</v>
      </c>
      <c r="O2259" s="6">
        <f>IF(A2259="","",'[1]OFD Query'!CB2259)</f>
        <v>3</v>
      </c>
      <c r="P2259" s="1" t="str">
        <f>IF(A2259="","",'[1]OFD Query'!CJ2259)</f>
        <v>POUCH</v>
      </c>
      <c r="Q2259" s="1" t="str" cm="1">
        <f t="array" ref="Q2259">IFERROR(_xlfn.IFS(A2259="","",O2259=0,"TRUE",AND(O2259=1,E2259="Out For Delivery"),"FALSE",O2259=1,"TRUE"),"FALSE")</f>
        <v>FALSE</v>
      </c>
      <c r="R2259" s="1" t="str">
        <f>'[1]OFD Query'!BT2259</f>
        <v>NO</v>
      </c>
    </row>
    <row r="2260" spans="1:18" x14ac:dyDescent="0.3">
      <c r="A2260" s="5" t="str">
        <f>IF(ISBLANK('[1]OFD Query'!A2260),"",'[1]OFD Query'!A2260)</f>
        <v>6062024923069</v>
      </c>
      <c r="B2260" s="1" t="str">
        <f>IF(A2260="","",LEFT('[1]OFD Query'!C2260,FIND(" ",'[1]OFD Query'!C2260)-1))</f>
        <v>Dropship</v>
      </c>
      <c r="C2260" s="1" t="str">
        <f>IF(A2260="","",'[1]OFD Query'!F2260)</f>
        <v>C2103716501</v>
      </c>
      <c r="D2260" s="1" t="str">
        <f>IFERROR(VLOOKUP(C2260,Sheet2!A:B,2,0),"")</f>
        <v>SHEIN</v>
      </c>
      <c r="E2260" s="1" t="str">
        <f>IF(A2260="","",'[1]OFD Query'!I2260)</f>
        <v>Out For Delivery</v>
      </c>
      <c r="F2260" s="1" t="str">
        <f t="shared" si="36"/>
        <v>MAK-2</v>
      </c>
      <c r="G2260" s="6" t="str" cm="1">
        <f t="array" ref="G2260">IFERROR(_xlfn.IFS(A2260="","",'[1]OFD Query'!N2260="","Fresh"),'[1]OFD Query'!N2260)</f>
        <v>Fresh</v>
      </c>
      <c r="H2260" s="6" t="str" cm="1">
        <f t="array" ref="H2260">IFERROR(_xlfn.IFS(B2260="","",'[1]OFD Query'!O2260="","Fresh"),'[1]OFD Query'!O2260)</f>
        <v>Fresh</v>
      </c>
      <c r="I2260" s="1" t="str">
        <f>IF(A2260="","",'[1]OFD Query'!W2260)</f>
        <v>D21012065701</v>
      </c>
      <c r="J2260" s="1" t="str">
        <f>IF(A2260="","",'[1]OFD Query'!X2260)</f>
        <v>AFKAR-Sabiu Gambo sali</v>
      </c>
      <c r="K2260" s="1" t="str">
        <f>IF(A2260="","",'[1]OFD Query'!AL2260)</f>
        <v>Ain Shams</v>
      </c>
      <c r="L2260" s="6">
        <f>IF(A2260="","",'[1]OFD Query'!AO2260)</f>
        <v>831.8</v>
      </c>
      <c r="M2260" s="1" t="str" cm="1">
        <f t="array" ref="M2260">_xlfn.IFS(L2260="","",L2260=0,"PPD",L2260&gt;0,"COD")</f>
        <v>COD</v>
      </c>
      <c r="N2260" s="1" t="str" cm="1">
        <f t="array" ref="N2260">_xlfn.IFS(A2260="","",L2260=0,M2260,L2260&lt;100,"&lt;100",L2260&lt;200,"&lt;200",L2260&lt;500,"&lt;500",L2260&lt;1000,"&lt;1000",L2260&gt;1000,"Above 1K")</f>
        <v>&lt;1000</v>
      </c>
      <c r="O2260" s="6">
        <f>IF(A2260="","",'[1]OFD Query'!CB2260)</f>
        <v>0</v>
      </c>
      <c r="P2260" s="1" t="str">
        <f>IF(A2260="","",'[1]OFD Query'!CJ2260)</f>
        <v>BOX</v>
      </c>
      <c r="Q2260" s="1" t="str" cm="1">
        <f t="array" ref="Q2260">IFERROR(_xlfn.IFS(A2260="","",O2260=0,"TRUE",AND(O2260=1,E2260="Out For Delivery"),"FALSE",O2260=1,"TRUE"),"FALSE")</f>
        <v>TRUE</v>
      </c>
      <c r="R2260" s="1" t="str">
        <f>'[1]OFD Query'!BT2260</f>
        <v>NO</v>
      </c>
    </row>
    <row r="2261" spans="1:18" x14ac:dyDescent="0.3">
      <c r="A2261" s="5" t="str">
        <f>IF(ISBLANK('[1]OFD Query'!A2261),"",'[1]OFD Query'!A2261)</f>
        <v>6062324264431</v>
      </c>
      <c r="B2261" s="1" t="str">
        <f>IF(A2261="","",LEFT('[1]OFD Query'!C2261,FIND(" ",'[1]OFD Query'!C2261)-1))</f>
        <v>Reverse</v>
      </c>
      <c r="C2261" s="1" t="str">
        <f>IF(A2261="","",'[1]OFD Query'!F2261)</f>
        <v>C21036226</v>
      </c>
      <c r="D2261" s="1" t="str">
        <f>IFERROR(VLOOKUP(C2261,Sheet2!A:B,2,0),"")</f>
        <v>SHEIN</v>
      </c>
      <c r="E2261" s="1" t="str">
        <f>IF(A2261="","",'[1]OFD Query'!I2261)</f>
        <v>Out For Delivery</v>
      </c>
      <c r="F2261" s="1" t="str">
        <f t="shared" si="36"/>
        <v>MAK-2</v>
      </c>
      <c r="G2261" s="6" t="str" cm="1">
        <f t="array" ref="G2261">IFERROR(_xlfn.IFS(A2261="","",'[1]OFD Query'!N2261="","Fresh"),'[1]OFD Query'!N2261)</f>
        <v>No Answer</v>
      </c>
      <c r="H2261" s="6" t="str" cm="1">
        <f t="array" ref="H2261">IFERROR(_xlfn.IFS(B2261="","",'[1]OFD Query'!O2261="","Fresh"),'[1]OFD Query'!O2261)</f>
        <v>Switched Off</v>
      </c>
      <c r="I2261" s="1" t="str">
        <f>IF(A2261="","",'[1]OFD Query'!W2261)</f>
        <v>D21015036</v>
      </c>
      <c r="J2261" s="1" t="str">
        <f>IF(A2261="","",'[1]OFD Query'!X2261)</f>
        <v>Afkar H14 Abdullah Mustafizurehman</v>
      </c>
      <c r="K2261" s="1" t="str">
        <f>IF(A2261="","",'[1]OFD Query'!AL2261)</f>
        <v>Ar Rashidiyyah</v>
      </c>
      <c r="L2261" s="6">
        <f>IF(A2261="","",'[1]OFD Query'!AO2261)</f>
        <v>0</v>
      </c>
      <c r="M2261" s="1" t="str" cm="1">
        <f t="array" ref="M2261">_xlfn.IFS(L2261="","",L2261=0,"PPD",L2261&gt;0,"COD")</f>
        <v>PPD</v>
      </c>
      <c r="N2261" s="1" t="str" cm="1">
        <f t="array" ref="N2261">_xlfn.IFS(A2261="","",L2261=0,M2261,L2261&lt;100,"&lt;100",L2261&lt;200,"&lt;200",L2261&lt;500,"&lt;500",L2261&lt;1000,"&lt;1000",L2261&gt;1000,"Above 1K")</f>
        <v>PPD</v>
      </c>
      <c r="O2261" s="6">
        <f>IF(A2261="","",'[1]OFD Query'!CB2261)</f>
        <v>2</v>
      </c>
      <c r="P2261" s="1" t="str">
        <f>IF(A2261="","",'[1]OFD Query'!CJ2261)</f>
        <v/>
      </c>
      <c r="Q2261" s="1" t="str" cm="1">
        <f t="array" ref="Q2261">IFERROR(_xlfn.IFS(A2261="","",O2261=0,"TRUE",AND(O2261=1,E2261="Out For Delivery"),"FALSE",O2261=1,"TRUE"),"FALSE")</f>
        <v>FALSE</v>
      </c>
      <c r="R2261" s="1" t="str">
        <f>'[1]OFD Query'!BT2261</f>
        <v>NO</v>
      </c>
    </row>
    <row r="2262" spans="1:18" x14ac:dyDescent="0.3">
      <c r="A2262" s="5" t="str">
        <f>IF(ISBLANK('[1]OFD Query'!A2262),"",'[1]OFD Query'!A2262)</f>
        <v>6061124404526</v>
      </c>
      <c r="B2262" s="1" t="str">
        <f>IF(A2262="","",LEFT('[1]OFD Query'!C2262,FIND(" ",'[1]OFD Query'!C2262)-1))</f>
        <v>Dropship</v>
      </c>
      <c r="C2262" s="1" t="str">
        <f>IF(A2262="","",'[1]OFD Query'!F2262)</f>
        <v>C21035750</v>
      </c>
      <c r="D2262" s="1" t="str">
        <f>IFERROR(VLOOKUP(C2262,Sheet2!A:B,2,0),"")</f>
        <v>eshry.shop</v>
      </c>
      <c r="E2262" s="1" t="str">
        <f>IF(A2262="","",'[1]OFD Query'!I2262)</f>
        <v>Out For Delivery</v>
      </c>
      <c r="F2262" s="1" t="str">
        <f t="shared" si="36"/>
        <v>MAK-2</v>
      </c>
      <c r="G2262" s="6" t="str" cm="1">
        <f t="array" ref="G2262">IFERROR(_xlfn.IFS(A2262="","",'[1]OFD Query'!N2262="","Fresh"),'[1]OFD Query'!N2262)</f>
        <v>Cancel</v>
      </c>
      <c r="H2262" s="6" t="str" cm="1">
        <f t="array" ref="H2262">IFERROR(_xlfn.IFS(B2262="","",'[1]OFD Query'!O2262="","Fresh"),'[1]OFD Query'!O2262)</f>
        <v>Doesn't Want to Give Reason</v>
      </c>
      <c r="I2262" s="1" t="str">
        <f>IF(A2262="","",'[1]OFD Query'!W2262)</f>
        <v>D2107533601</v>
      </c>
      <c r="J2262" s="1" t="str">
        <f>IF(A2262="","",'[1]OFD Query'!X2262)</f>
        <v xml:space="preserve">Afkar H9 Abdullah Muhammad </v>
      </c>
      <c r="K2262" s="1" t="str">
        <f>IF(A2262="","",'[1]OFD Query'!AL2262)</f>
        <v>Al Ju'ranah</v>
      </c>
      <c r="L2262" s="6">
        <f>IF(A2262="","",'[1]OFD Query'!AO2262)</f>
        <v>199</v>
      </c>
      <c r="M2262" s="1" t="str" cm="1">
        <f t="array" ref="M2262">_xlfn.IFS(L2262="","",L2262=0,"PPD",L2262&gt;0,"COD")</f>
        <v>COD</v>
      </c>
      <c r="N2262" s="1" t="str" cm="1">
        <f t="array" ref="N2262">_xlfn.IFS(A2262="","",L2262=0,M2262,L2262&lt;100,"&lt;100",L2262&lt;200,"&lt;200",L2262&lt;500,"&lt;500",L2262&lt;1000,"&lt;1000",L2262&gt;1000,"Above 1K")</f>
        <v>&lt;200</v>
      </c>
      <c r="O2262" s="6">
        <f>IF(A2262="","",'[1]OFD Query'!CB2262)</f>
        <v>2</v>
      </c>
      <c r="P2262" s="1" t="str">
        <f>IF(A2262="","",'[1]OFD Query'!CJ2262)</f>
        <v/>
      </c>
      <c r="Q2262" s="1" t="str" cm="1">
        <f t="array" ref="Q2262">IFERROR(_xlfn.IFS(A2262="","",O2262=0,"TRUE",AND(O2262=1,E2262="Out For Delivery"),"FALSE",O2262=1,"TRUE"),"FALSE")</f>
        <v>FALSE</v>
      </c>
      <c r="R2262" s="1" t="str">
        <f>'[1]OFD Query'!BT2262</f>
        <v>NO</v>
      </c>
    </row>
    <row r="2263" spans="1:18" x14ac:dyDescent="0.3">
      <c r="A2263" s="5" t="str">
        <f>IF(ISBLANK('[1]OFD Query'!A2263),"",'[1]OFD Query'!A2263)</f>
        <v>6062324547280</v>
      </c>
      <c r="B2263" s="1" t="str">
        <f>IF(A2263="","",LEFT('[1]OFD Query'!C2263,FIND(" ",'[1]OFD Query'!C2263)-1))</f>
        <v>Reverse</v>
      </c>
      <c r="C2263" s="1" t="str">
        <f>IF(A2263="","",'[1]OFD Query'!F2263)</f>
        <v>C21036226</v>
      </c>
      <c r="D2263" s="1" t="str">
        <f>IFERROR(VLOOKUP(C2263,Sheet2!A:B,2,0),"")</f>
        <v>SHEIN</v>
      </c>
      <c r="E2263" s="1" t="str">
        <f>IF(A2263="","",'[1]OFD Query'!I2263)</f>
        <v>Out For Delivery</v>
      </c>
      <c r="F2263" s="1" t="str">
        <f t="shared" si="36"/>
        <v>MAK-2</v>
      </c>
      <c r="G2263" s="6" t="str" cm="1">
        <f t="array" ref="G2263">IFERROR(_xlfn.IFS(A2263="","",'[1]OFD Query'!N2263="","Fresh"),'[1]OFD Query'!N2263)</f>
        <v>Undelivered</v>
      </c>
      <c r="H2263" s="6" t="str" cm="1">
        <f t="array" ref="H2263">IFERROR(_xlfn.IFS(B2263="","",'[1]OFD Query'!O2263="","Fresh"),'[1]OFD Query'!O2263)</f>
        <v xml:space="preserve">NDR Condition, can not been scheduled </v>
      </c>
      <c r="I2263" s="1" t="str">
        <f>IF(A2263="","",'[1]OFD Query'!W2263)</f>
        <v>D21015036</v>
      </c>
      <c r="J2263" s="1" t="str">
        <f>IF(A2263="","",'[1]OFD Query'!X2263)</f>
        <v>Afkar H14 Abdullah Mustafizurehman</v>
      </c>
      <c r="K2263" s="1" t="str">
        <f>IF(A2263="","",'[1]OFD Query'!AL2263)</f>
        <v>Ar Rashidiyyah</v>
      </c>
      <c r="L2263" s="6">
        <f>IF(A2263="","",'[1]OFD Query'!AO2263)</f>
        <v>0</v>
      </c>
      <c r="M2263" s="1" t="str" cm="1">
        <f t="array" ref="M2263">_xlfn.IFS(L2263="","",L2263=0,"PPD",L2263&gt;0,"COD")</f>
        <v>PPD</v>
      </c>
      <c r="N2263" s="1" t="str" cm="1">
        <f t="array" ref="N2263">_xlfn.IFS(A2263="","",L2263=0,M2263,L2263&lt;100,"&lt;100",L2263&lt;200,"&lt;200",L2263&lt;500,"&lt;500",L2263&lt;1000,"&lt;1000",L2263&gt;1000,"Above 1K")</f>
        <v>PPD</v>
      </c>
      <c r="O2263" s="6">
        <f>IF(A2263="","",'[1]OFD Query'!CB2263)</f>
        <v>2</v>
      </c>
      <c r="P2263" s="1" t="str">
        <f>IF(A2263="","",'[1]OFD Query'!CJ2263)</f>
        <v/>
      </c>
      <c r="Q2263" s="1" t="str" cm="1">
        <f t="array" ref="Q2263">IFERROR(_xlfn.IFS(A2263="","",O2263=0,"TRUE",AND(O2263=1,E2263="Out For Delivery"),"FALSE",O2263=1,"TRUE"),"FALSE")</f>
        <v>FALSE</v>
      </c>
      <c r="R2263" s="1" t="str">
        <f>'[1]OFD Query'!BT2263</f>
        <v>NO</v>
      </c>
    </row>
    <row r="2264" spans="1:18" x14ac:dyDescent="0.3">
      <c r="A2264" s="5" t="str">
        <f>IF(ISBLANK('[1]OFD Query'!A2264),"",'[1]OFD Query'!A2264)</f>
        <v>6062524796837</v>
      </c>
      <c r="B2264" s="1" t="str">
        <f>IF(A2264="","",LEFT('[1]OFD Query'!C2264,FIND(" ",'[1]OFD Query'!C2264)-1))</f>
        <v>Reverse</v>
      </c>
      <c r="C2264" s="1" t="str">
        <f>IF(A2264="","",'[1]OFD Query'!F2264)</f>
        <v>C21036226</v>
      </c>
      <c r="D2264" s="1" t="str">
        <f>IFERROR(VLOOKUP(C2264,Sheet2!A:B,2,0),"")</f>
        <v>SHEIN</v>
      </c>
      <c r="E2264" s="1" t="str">
        <f>IF(A2264="","",'[1]OFD Query'!I2264)</f>
        <v>Out For Delivery</v>
      </c>
      <c r="F2264" s="1" t="str">
        <f t="shared" si="36"/>
        <v>MAK-2</v>
      </c>
      <c r="G2264" s="6" t="str" cm="1">
        <f t="array" ref="G2264">IFERROR(_xlfn.IFS(A2264="","",'[1]OFD Query'!N2264="","Fresh"),'[1]OFD Query'!N2264)</f>
        <v>No Answer</v>
      </c>
      <c r="H2264" s="6" t="str" cm="1">
        <f t="array" ref="H2264">IFERROR(_xlfn.IFS(B2264="","",'[1]OFD Query'!O2264="","Fresh"),'[1]OFD Query'!O2264)</f>
        <v>Switched Off</v>
      </c>
      <c r="I2264" s="1" t="str">
        <f>IF(A2264="","",'[1]OFD Query'!W2264)</f>
        <v>D21015036</v>
      </c>
      <c r="J2264" s="1" t="str">
        <f>IF(A2264="","",'[1]OFD Query'!X2264)</f>
        <v>Afkar H14 Abdullah Mustafizurehman</v>
      </c>
      <c r="K2264" s="1" t="str">
        <f>IF(A2264="","",'[1]OFD Query'!AL2264)</f>
        <v>Ar Rashidiyyah</v>
      </c>
      <c r="L2264" s="6">
        <f>IF(A2264="","",'[1]OFD Query'!AO2264)</f>
        <v>0</v>
      </c>
      <c r="M2264" s="1" t="str" cm="1">
        <f t="array" ref="M2264">_xlfn.IFS(L2264="","",L2264=0,"PPD",L2264&gt;0,"COD")</f>
        <v>PPD</v>
      </c>
      <c r="N2264" s="1" t="str" cm="1">
        <f t="array" ref="N2264">_xlfn.IFS(A2264="","",L2264=0,M2264,L2264&lt;100,"&lt;100",L2264&lt;200,"&lt;200",L2264&lt;500,"&lt;500",L2264&lt;1000,"&lt;1000",L2264&gt;1000,"Above 1K")</f>
        <v>PPD</v>
      </c>
      <c r="O2264" s="6">
        <f>IF(A2264="","",'[1]OFD Query'!CB2264)</f>
        <v>1</v>
      </c>
      <c r="P2264" s="1" t="str">
        <f>IF(A2264="","",'[1]OFD Query'!CJ2264)</f>
        <v/>
      </c>
      <c r="Q2264" s="1" t="str" cm="1">
        <f t="array" ref="Q2264">IFERROR(_xlfn.IFS(A2264="","",O2264=0,"TRUE",AND(O2264=1,E2264="Out For Delivery"),"FALSE",O2264=1,"TRUE"),"FALSE")</f>
        <v>FALSE</v>
      </c>
      <c r="R2264" s="1" t="str">
        <f>'[1]OFD Query'!BT2264</f>
        <v>NO</v>
      </c>
    </row>
    <row r="2265" spans="1:18" x14ac:dyDescent="0.3">
      <c r="A2265" s="5" t="str">
        <f>IF(ISBLANK('[1]OFD Query'!A2265),"",'[1]OFD Query'!A2265)</f>
        <v>6062424531789</v>
      </c>
      <c r="B2265" s="1" t="str">
        <f>IF(A2265="","",LEFT('[1]OFD Query'!C2265,FIND(" ",'[1]OFD Query'!C2265)-1))</f>
        <v>Reverse</v>
      </c>
      <c r="C2265" s="1" t="str">
        <f>IF(A2265="","",'[1]OFD Query'!F2265)</f>
        <v>C21036226</v>
      </c>
      <c r="D2265" s="1" t="str">
        <f>IFERROR(VLOOKUP(C2265,Sheet2!A:B,2,0),"")</f>
        <v>SHEIN</v>
      </c>
      <c r="E2265" s="1" t="str">
        <f>IF(A2265="","",'[1]OFD Query'!I2265)</f>
        <v>Out For Delivery</v>
      </c>
      <c r="F2265" s="1" t="str">
        <f t="shared" si="36"/>
        <v>MAK-2</v>
      </c>
      <c r="G2265" s="6" t="str" cm="1">
        <f t="array" ref="G2265">IFERROR(_xlfn.IFS(A2265="","",'[1]OFD Query'!N2265="","Fresh"),'[1]OFD Query'!N2265)</f>
        <v>No Answer</v>
      </c>
      <c r="H2265" s="6" t="str" cm="1">
        <f t="array" ref="H2265">IFERROR(_xlfn.IFS(B2265="","",'[1]OFD Query'!O2265="","Fresh"),'[1]OFD Query'!O2265)</f>
        <v>Switched Off</v>
      </c>
      <c r="I2265" s="1" t="str">
        <f>IF(A2265="","",'[1]OFD Query'!W2265)</f>
        <v>D21015036</v>
      </c>
      <c r="J2265" s="1" t="str">
        <f>IF(A2265="","",'[1]OFD Query'!X2265)</f>
        <v>Afkar H14 Abdullah Mustafizurehman</v>
      </c>
      <c r="K2265" s="1" t="str">
        <f>IF(A2265="","",'[1]OFD Query'!AL2265)</f>
        <v>Ar Rashidiyyah</v>
      </c>
      <c r="L2265" s="6">
        <f>IF(A2265="","",'[1]OFD Query'!AO2265)</f>
        <v>0</v>
      </c>
      <c r="M2265" s="1" t="str" cm="1">
        <f t="array" ref="M2265">_xlfn.IFS(L2265="","",L2265=0,"PPD",L2265&gt;0,"COD")</f>
        <v>PPD</v>
      </c>
      <c r="N2265" s="1" t="str" cm="1">
        <f t="array" ref="N2265">_xlfn.IFS(A2265="","",L2265=0,M2265,L2265&lt;100,"&lt;100",L2265&lt;200,"&lt;200",L2265&lt;500,"&lt;500",L2265&lt;1000,"&lt;1000",L2265&gt;1000,"Above 1K")</f>
        <v>PPD</v>
      </c>
      <c r="O2265" s="6">
        <f>IF(A2265="","",'[1]OFD Query'!CB2265)</f>
        <v>2</v>
      </c>
      <c r="P2265" s="1" t="str">
        <f>IF(A2265="","",'[1]OFD Query'!CJ2265)</f>
        <v/>
      </c>
      <c r="Q2265" s="1" t="str" cm="1">
        <f t="array" ref="Q2265">IFERROR(_xlfn.IFS(A2265="","",O2265=0,"TRUE",AND(O2265=1,E2265="Out For Delivery"),"FALSE",O2265=1,"TRUE"),"FALSE")</f>
        <v>FALSE</v>
      </c>
      <c r="R2265" s="1" t="str">
        <f>'[1]OFD Query'!BT2265</f>
        <v>NO</v>
      </c>
    </row>
    <row r="2266" spans="1:18" x14ac:dyDescent="0.3">
      <c r="A2266" s="5" t="str">
        <f>IF(ISBLANK('[1]OFD Query'!A2266),"",'[1]OFD Query'!A2266)</f>
        <v>6062424946049</v>
      </c>
      <c r="B2266" s="1" t="str">
        <f>IF(A2266="","",LEFT('[1]OFD Query'!C2266,FIND(" ",'[1]OFD Query'!C2266)-1))</f>
        <v>Reverse</v>
      </c>
      <c r="C2266" s="1" t="str">
        <f>IF(A2266="","",'[1]OFD Query'!F2266)</f>
        <v>C21036226</v>
      </c>
      <c r="D2266" s="1" t="str">
        <f>IFERROR(VLOOKUP(C2266,Sheet2!A:B,2,0),"")</f>
        <v>SHEIN</v>
      </c>
      <c r="E2266" s="1" t="str">
        <f>IF(A2266="","",'[1]OFD Query'!I2266)</f>
        <v>Out For Delivery</v>
      </c>
      <c r="F2266" s="1" t="str">
        <f t="shared" si="36"/>
        <v>MAK-2</v>
      </c>
      <c r="G2266" s="6" t="str" cm="1">
        <f t="array" ref="G2266">IFERROR(_xlfn.IFS(A2266="","",'[1]OFD Query'!N2266="","Fresh"),'[1]OFD Query'!N2266)</f>
        <v>No Answer</v>
      </c>
      <c r="H2266" s="6" t="str" cm="1">
        <f t="array" ref="H2266">IFERROR(_xlfn.IFS(B2266="","",'[1]OFD Query'!O2266="","Fresh"),'[1]OFD Query'!O2266)</f>
        <v>Switched Off</v>
      </c>
      <c r="I2266" s="1" t="str">
        <f>IF(A2266="","",'[1]OFD Query'!W2266)</f>
        <v>D21015036</v>
      </c>
      <c r="J2266" s="1" t="str">
        <f>IF(A2266="","",'[1]OFD Query'!X2266)</f>
        <v>Afkar H14 Abdullah Mustafizurehman</v>
      </c>
      <c r="K2266" s="1" t="str">
        <f>IF(A2266="","",'[1]OFD Query'!AL2266)</f>
        <v>Ar Rashidiyyah</v>
      </c>
      <c r="L2266" s="6">
        <f>IF(A2266="","",'[1]OFD Query'!AO2266)</f>
        <v>0</v>
      </c>
      <c r="M2266" s="1" t="str" cm="1">
        <f t="array" ref="M2266">_xlfn.IFS(L2266="","",L2266=0,"PPD",L2266&gt;0,"COD")</f>
        <v>PPD</v>
      </c>
      <c r="N2266" s="1" t="str" cm="1">
        <f t="array" ref="N2266">_xlfn.IFS(A2266="","",L2266=0,M2266,L2266&lt;100,"&lt;100",L2266&lt;200,"&lt;200",L2266&lt;500,"&lt;500",L2266&lt;1000,"&lt;1000",L2266&gt;1000,"Above 1K")</f>
        <v>PPD</v>
      </c>
      <c r="O2266" s="6">
        <f>IF(A2266="","",'[1]OFD Query'!CB2266)</f>
        <v>2</v>
      </c>
      <c r="P2266" s="1" t="str">
        <f>IF(A2266="","",'[1]OFD Query'!CJ2266)</f>
        <v/>
      </c>
      <c r="Q2266" s="1" t="str" cm="1">
        <f t="array" ref="Q2266">IFERROR(_xlfn.IFS(A2266="","",O2266=0,"TRUE",AND(O2266=1,E2266="Out For Delivery"),"FALSE",O2266=1,"TRUE"),"FALSE")</f>
        <v>FALSE</v>
      </c>
      <c r="R2266" s="1" t="str">
        <f>'[1]OFD Query'!BT2266</f>
        <v>NO</v>
      </c>
    </row>
    <row r="2267" spans="1:18" x14ac:dyDescent="0.3">
      <c r="A2267" s="5" t="str">
        <f>IF(ISBLANK('[1]OFD Query'!A2267),"",'[1]OFD Query'!A2267)</f>
        <v>6061924289662</v>
      </c>
      <c r="B2267" s="1" t="str">
        <f>IF(A2267="","",LEFT('[1]OFD Query'!C2267,FIND(" ",'[1]OFD Query'!C2267)-1))</f>
        <v>Dropship</v>
      </c>
      <c r="C2267" s="1" t="str">
        <f>IF(A2267="","",'[1]OFD Query'!F2267)</f>
        <v>C2103730101</v>
      </c>
      <c r="D2267" s="1" t="str">
        <f>IFERROR(VLOOKUP(C2267,Sheet2!A:B,2,0),"")</f>
        <v>SHEIN</v>
      </c>
      <c r="E2267" s="1" t="str">
        <f>IF(A2267="","",'[1]OFD Query'!I2267)</f>
        <v>Out For Delivery</v>
      </c>
      <c r="F2267" s="1" t="str">
        <f t="shared" si="36"/>
        <v>MAK-2</v>
      </c>
      <c r="G2267" s="6" t="str" cm="1">
        <f t="array" ref="G2267">IFERROR(_xlfn.IFS(A2267="","",'[1]OFD Query'!N2267="","Fresh"),'[1]OFD Query'!N2267)</f>
        <v>Reschedule</v>
      </c>
      <c r="H2267" s="6" t="str" cm="1">
        <f t="array" ref="H2267">IFERROR(_xlfn.IFS(B2267="","",'[1]OFD Query'!O2267="","Fresh"),'[1]OFD Query'!O2267)</f>
        <v>Schedule for future</v>
      </c>
      <c r="I2267" s="1" t="str">
        <f>IF(A2267="","",'[1]OFD Query'!W2267)</f>
        <v>D2107533601</v>
      </c>
      <c r="J2267" s="1" t="str">
        <f>IF(A2267="","",'[1]OFD Query'!X2267)</f>
        <v xml:space="preserve">Afkar H9 Abdullah Muhammad </v>
      </c>
      <c r="K2267" s="1" t="str">
        <f>IF(A2267="","",'[1]OFD Query'!AL2267)</f>
        <v>Al Ju'ranah</v>
      </c>
      <c r="L2267" s="6">
        <f>IF(A2267="","",'[1]OFD Query'!AO2267)</f>
        <v>290.58</v>
      </c>
      <c r="M2267" s="1" t="str" cm="1">
        <f t="array" ref="M2267">_xlfn.IFS(L2267="","",L2267=0,"PPD",L2267&gt;0,"COD")</f>
        <v>COD</v>
      </c>
      <c r="N2267" s="1" t="str" cm="1">
        <f t="array" ref="N2267">_xlfn.IFS(A2267="","",L2267=0,M2267,L2267&lt;100,"&lt;100",L2267&lt;200,"&lt;200",L2267&lt;500,"&lt;500",L2267&lt;1000,"&lt;1000",L2267&gt;1000,"Above 1K")</f>
        <v>&lt;500</v>
      </c>
      <c r="O2267" s="6">
        <f>IF(A2267="","",'[1]OFD Query'!CB2267)</f>
        <v>2</v>
      </c>
      <c r="P2267" s="1" t="str">
        <f>IF(A2267="","",'[1]OFD Query'!CJ2267)</f>
        <v>POUCH</v>
      </c>
      <c r="Q2267" s="1" t="str" cm="1">
        <f t="array" ref="Q2267">IFERROR(_xlfn.IFS(A2267="","",O2267=0,"TRUE",AND(O2267=1,E2267="Out For Delivery"),"FALSE",O2267=1,"TRUE"),"FALSE")</f>
        <v>FALSE</v>
      </c>
      <c r="R2267" s="1" t="str">
        <f>'[1]OFD Query'!BT2267</f>
        <v>NO</v>
      </c>
    </row>
    <row r="2268" spans="1:18" x14ac:dyDescent="0.3">
      <c r="A2268" s="5" t="str">
        <f>IF(ISBLANK('[1]OFD Query'!A2268),"",'[1]OFD Query'!A2268)</f>
        <v>6060824688424</v>
      </c>
      <c r="B2268" s="1" t="str">
        <f>IF(A2268="","",LEFT('[1]OFD Query'!C2268,FIND(" ",'[1]OFD Query'!C2268)-1))</f>
        <v>Dropship</v>
      </c>
      <c r="C2268" s="1" t="str">
        <f>IF(A2268="","",'[1]OFD Query'!F2268)</f>
        <v>C2103785701</v>
      </c>
      <c r="D2268" s="1" t="str">
        <f>IFERROR(VLOOKUP(C2268,Sheet2!A:B,2,0),"")</f>
        <v>ramoshop</v>
      </c>
      <c r="E2268" s="1" t="str">
        <f>IF(A2268="","",'[1]OFD Query'!I2268)</f>
        <v>Out For Delivery</v>
      </c>
      <c r="F2268" s="1" t="str">
        <f t="shared" si="36"/>
        <v>MAK-2</v>
      </c>
      <c r="G2268" s="6" t="str" cm="1">
        <f t="array" ref="G2268">IFERROR(_xlfn.IFS(A2268="","",'[1]OFD Query'!N2268="","Fresh"),'[1]OFD Query'!N2268)</f>
        <v>Review</v>
      </c>
      <c r="H2268" s="6" t="str" cm="1">
        <f t="array" ref="H2268">IFERROR(_xlfn.IFS(B2268="","",'[1]OFD Query'!O2268="","Fresh"),'[1]OFD Query'!O2268)</f>
        <v>Customer Wants to Change Location</v>
      </c>
      <c r="I2268" s="1" t="str">
        <f>IF(A2268="","",'[1]OFD Query'!W2268)</f>
        <v>D2108847601</v>
      </c>
      <c r="J2268" s="1" t="str">
        <f>IF(A2268="","",'[1]OFD Query'!X2268)</f>
        <v>AFKAR-Sohaib hassan Abbasi</v>
      </c>
      <c r="K2268" s="1" t="str">
        <f>IF(A2268="","",'[1]OFD Query'!AL2268)</f>
        <v>Al'usaylah</v>
      </c>
      <c r="L2268" s="6">
        <f>IF(A2268="","",'[1]OFD Query'!AO2268)</f>
        <v>199</v>
      </c>
      <c r="M2268" s="1" t="str" cm="1">
        <f t="array" ref="M2268">_xlfn.IFS(L2268="","",L2268=0,"PPD",L2268&gt;0,"COD")</f>
        <v>COD</v>
      </c>
      <c r="N2268" s="1" t="str" cm="1">
        <f t="array" ref="N2268">_xlfn.IFS(A2268="","",L2268=0,M2268,L2268&lt;100,"&lt;100",L2268&lt;200,"&lt;200",L2268&lt;500,"&lt;500",L2268&lt;1000,"&lt;1000",L2268&gt;1000,"Above 1K")</f>
        <v>&lt;200</v>
      </c>
      <c r="O2268" s="6">
        <f>IF(A2268="","",'[1]OFD Query'!CB2268)</f>
        <v>3</v>
      </c>
      <c r="P2268" s="1" t="str">
        <f>IF(A2268="","",'[1]OFD Query'!CJ2268)</f>
        <v/>
      </c>
      <c r="Q2268" s="1" t="str" cm="1">
        <f t="array" ref="Q2268">IFERROR(_xlfn.IFS(A2268="","",O2268=0,"TRUE",AND(O2268=1,E2268="Out For Delivery"),"FALSE",O2268=1,"TRUE"),"FALSE")</f>
        <v>FALSE</v>
      </c>
      <c r="R2268" s="1" t="str">
        <f>'[1]OFD Query'!BT2268</f>
        <v>NO</v>
      </c>
    </row>
    <row r="2269" spans="1:18" x14ac:dyDescent="0.3">
      <c r="A2269" s="5" t="str">
        <f>IF(ISBLANK('[1]OFD Query'!A2269),"",'[1]OFD Query'!A2269)</f>
        <v>6062424339407</v>
      </c>
      <c r="B2269" s="1" t="str">
        <f>IF(A2269="","",LEFT('[1]OFD Query'!C2269,FIND(" ",'[1]OFD Query'!C2269)-1))</f>
        <v>Reverse</v>
      </c>
      <c r="C2269" s="1" t="str">
        <f>IF(A2269="","",'[1]OFD Query'!F2269)</f>
        <v>C21036226</v>
      </c>
      <c r="D2269" s="1" t="str">
        <f>IFERROR(VLOOKUP(C2269,Sheet2!A:B,2,0),"")</f>
        <v>SHEIN</v>
      </c>
      <c r="E2269" s="1" t="str">
        <f>IF(A2269="","",'[1]OFD Query'!I2269)</f>
        <v>Out For Delivery</v>
      </c>
      <c r="F2269" s="1" t="str">
        <f t="shared" si="36"/>
        <v>MAK-2</v>
      </c>
      <c r="G2269" s="6" t="str" cm="1">
        <f t="array" ref="G2269">IFERROR(_xlfn.IFS(A2269="","",'[1]OFD Query'!N2269="","Fresh"),'[1]OFD Query'!N2269)</f>
        <v>Undelivered</v>
      </c>
      <c r="H2269" s="6" t="str" cm="1">
        <f t="array" ref="H2269">IFERROR(_xlfn.IFS(B2269="","",'[1]OFD Query'!O2269="","Fresh"),'[1]OFD Query'!O2269)</f>
        <v xml:space="preserve">NDR Condition, can not been scheduled </v>
      </c>
      <c r="I2269" s="1" t="str">
        <f>IF(A2269="","",'[1]OFD Query'!W2269)</f>
        <v>D21015036</v>
      </c>
      <c r="J2269" s="1" t="str">
        <f>IF(A2269="","",'[1]OFD Query'!X2269)</f>
        <v>Afkar H14 Abdullah Mustafizurehman</v>
      </c>
      <c r="K2269" s="1" t="str">
        <f>IF(A2269="","",'[1]OFD Query'!AL2269)</f>
        <v>Ar Rashidiyyah</v>
      </c>
      <c r="L2269" s="6">
        <f>IF(A2269="","",'[1]OFD Query'!AO2269)</f>
        <v>0</v>
      </c>
      <c r="M2269" s="1" t="str" cm="1">
        <f t="array" ref="M2269">_xlfn.IFS(L2269="","",L2269=0,"PPD",L2269&gt;0,"COD")</f>
        <v>PPD</v>
      </c>
      <c r="N2269" s="1" t="str" cm="1">
        <f t="array" ref="N2269">_xlfn.IFS(A2269="","",L2269=0,M2269,L2269&lt;100,"&lt;100",L2269&lt;200,"&lt;200",L2269&lt;500,"&lt;500",L2269&lt;1000,"&lt;1000",L2269&gt;1000,"Above 1K")</f>
        <v>PPD</v>
      </c>
      <c r="O2269" s="6">
        <f>IF(A2269="","",'[1]OFD Query'!CB2269)</f>
        <v>2</v>
      </c>
      <c r="P2269" s="1" t="str">
        <f>IF(A2269="","",'[1]OFD Query'!CJ2269)</f>
        <v/>
      </c>
      <c r="Q2269" s="1" t="str" cm="1">
        <f t="array" ref="Q2269">IFERROR(_xlfn.IFS(A2269="","",O2269=0,"TRUE",AND(O2269=1,E2269="Out For Delivery"),"FALSE",O2269=1,"TRUE"),"FALSE")</f>
        <v>FALSE</v>
      </c>
      <c r="R2269" s="1" t="str">
        <f>'[1]OFD Query'!BT2269</f>
        <v>NO</v>
      </c>
    </row>
    <row r="2270" spans="1:18" x14ac:dyDescent="0.3">
      <c r="A2270" s="5" t="str">
        <f>IF(ISBLANK('[1]OFD Query'!A2270),"",'[1]OFD Query'!A2270)</f>
        <v>6062124503510</v>
      </c>
      <c r="B2270" s="1" t="str">
        <f>IF(A2270="","",LEFT('[1]OFD Query'!C2270,FIND(" ",'[1]OFD Query'!C2270)-1))</f>
        <v>Dropship</v>
      </c>
      <c r="C2270" s="1" t="str">
        <f>IF(A2270="","",'[1]OFD Query'!F2270)</f>
        <v>C21036624</v>
      </c>
      <c r="D2270" s="1" t="str">
        <f>IFERROR(VLOOKUP(C2270,Sheet2!A:B,2,0),"")</f>
        <v>CODPARTNER</v>
      </c>
      <c r="E2270" s="1" t="str">
        <f>IF(A2270="","",'[1]OFD Query'!I2270)</f>
        <v>Out For Delivery</v>
      </c>
      <c r="F2270" s="1" t="str">
        <f t="shared" si="36"/>
        <v>MAK-2</v>
      </c>
      <c r="G2270" s="6" t="str" cm="1">
        <f t="array" ref="G2270">IFERROR(_xlfn.IFS(A2270="","",'[1]OFD Query'!N2270="","Fresh"),'[1]OFD Query'!N2270)</f>
        <v>Reschedule</v>
      </c>
      <c r="H2270" s="6" t="str" cm="1">
        <f t="array" ref="H2270">IFERROR(_xlfn.IFS(B2270="","",'[1]OFD Query'!O2270="","Fresh"),'[1]OFD Query'!O2270)</f>
        <v>Schedule for future</v>
      </c>
      <c r="I2270" s="1" t="str">
        <f>IF(A2270="","",'[1]OFD Query'!W2270)</f>
        <v>D2107533601</v>
      </c>
      <c r="J2270" s="1" t="str">
        <f>IF(A2270="","",'[1]OFD Query'!X2270)</f>
        <v xml:space="preserve">Afkar H9 Abdullah Muhammad </v>
      </c>
      <c r="K2270" s="1" t="str">
        <f>IF(A2270="","",'[1]OFD Query'!AL2270)</f>
        <v>Al Sharai' Ash Shamaliyyah</v>
      </c>
      <c r="L2270" s="6">
        <f>IF(A2270="","",'[1]OFD Query'!AO2270)</f>
        <v>199</v>
      </c>
      <c r="M2270" s="1" t="str" cm="1">
        <f t="array" ref="M2270">_xlfn.IFS(L2270="","",L2270=0,"PPD",L2270&gt;0,"COD")</f>
        <v>COD</v>
      </c>
      <c r="N2270" s="1" t="str" cm="1">
        <f t="array" ref="N2270">_xlfn.IFS(A2270="","",L2270=0,M2270,L2270&lt;100,"&lt;100",L2270&lt;200,"&lt;200",L2270&lt;500,"&lt;500",L2270&lt;1000,"&lt;1000",L2270&gt;1000,"Above 1K")</f>
        <v>&lt;200</v>
      </c>
      <c r="O2270" s="6">
        <f>IF(A2270="","",'[1]OFD Query'!CB2270)</f>
        <v>2</v>
      </c>
      <c r="P2270" s="1" t="str">
        <f>IF(A2270="","",'[1]OFD Query'!CJ2270)</f>
        <v/>
      </c>
      <c r="Q2270" s="1" t="str" cm="1">
        <f t="array" ref="Q2270">IFERROR(_xlfn.IFS(A2270="","",O2270=0,"TRUE",AND(O2270=1,E2270="Out For Delivery"),"FALSE",O2270=1,"TRUE"),"FALSE")</f>
        <v>FALSE</v>
      </c>
      <c r="R2270" s="1" t="str">
        <f>'[1]OFD Query'!BT2270</f>
        <v>NO</v>
      </c>
    </row>
    <row r="2271" spans="1:18" x14ac:dyDescent="0.3">
      <c r="A2271" s="5" t="str">
        <f>IF(ISBLANK('[1]OFD Query'!A2271),"",'[1]OFD Query'!A2271)</f>
        <v>6062424731884</v>
      </c>
      <c r="B2271" s="1" t="str">
        <f>IF(A2271="","",LEFT('[1]OFD Query'!C2271,FIND(" ",'[1]OFD Query'!C2271)-1))</f>
        <v>Reverse</v>
      </c>
      <c r="C2271" s="1" t="str">
        <f>IF(A2271="","",'[1]OFD Query'!F2271)</f>
        <v>C21036226</v>
      </c>
      <c r="D2271" s="1" t="str">
        <f>IFERROR(VLOOKUP(C2271,Sheet2!A:B,2,0),"")</f>
        <v>SHEIN</v>
      </c>
      <c r="E2271" s="1" t="str">
        <f>IF(A2271="","",'[1]OFD Query'!I2271)</f>
        <v>Out For Delivery</v>
      </c>
      <c r="F2271" s="1" t="str">
        <f t="shared" si="36"/>
        <v>MAK-2</v>
      </c>
      <c r="G2271" s="6" t="str" cm="1">
        <f t="array" ref="G2271">IFERROR(_xlfn.IFS(A2271="","",'[1]OFD Query'!N2271="","Fresh"),'[1]OFD Query'!N2271)</f>
        <v>No Answer</v>
      </c>
      <c r="H2271" s="6" t="str" cm="1">
        <f t="array" ref="H2271">IFERROR(_xlfn.IFS(B2271="","",'[1]OFD Query'!O2271="","Fresh"),'[1]OFD Query'!O2271)</f>
        <v>Switched Off</v>
      </c>
      <c r="I2271" s="1" t="str">
        <f>IF(A2271="","",'[1]OFD Query'!W2271)</f>
        <v>D21015036</v>
      </c>
      <c r="J2271" s="1" t="str">
        <f>IF(A2271="","",'[1]OFD Query'!X2271)</f>
        <v>Afkar H14 Abdullah Mustafizurehman</v>
      </c>
      <c r="K2271" s="1" t="str">
        <f>IF(A2271="","",'[1]OFD Query'!AL2271)</f>
        <v>Ar Rashidiyyah</v>
      </c>
      <c r="L2271" s="6">
        <f>IF(A2271="","",'[1]OFD Query'!AO2271)</f>
        <v>0</v>
      </c>
      <c r="M2271" s="1" t="str" cm="1">
        <f t="array" ref="M2271">_xlfn.IFS(L2271="","",L2271=0,"PPD",L2271&gt;0,"COD")</f>
        <v>PPD</v>
      </c>
      <c r="N2271" s="1" t="str" cm="1">
        <f t="array" ref="N2271">_xlfn.IFS(A2271="","",L2271=0,M2271,L2271&lt;100,"&lt;100",L2271&lt;200,"&lt;200",L2271&lt;500,"&lt;500",L2271&lt;1000,"&lt;1000",L2271&gt;1000,"Above 1K")</f>
        <v>PPD</v>
      </c>
      <c r="O2271" s="6">
        <f>IF(A2271="","",'[1]OFD Query'!CB2271)</f>
        <v>2</v>
      </c>
      <c r="P2271" s="1" t="str">
        <f>IF(A2271="","",'[1]OFD Query'!CJ2271)</f>
        <v/>
      </c>
      <c r="Q2271" s="1" t="str" cm="1">
        <f t="array" ref="Q2271">IFERROR(_xlfn.IFS(A2271="","",O2271=0,"TRUE",AND(O2271=1,E2271="Out For Delivery"),"FALSE",O2271=1,"TRUE"),"FALSE")</f>
        <v>FALSE</v>
      </c>
      <c r="R2271" s="1" t="str">
        <f>'[1]OFD Query'!BT2271</f>
        <v>NO</v>
      </c>
    </row>
    <row r="2272" spans="1:18" x14ac:dyDescent="0.3">
      <c r="A2272" s="5" t="str">
        <f>IF(ISBLANK('[1]OFD Query'!A2272),"",'[1]OFD Query'!A2272)</f>
        <v>6062424549208</v>
      </c>
      <c r="B2272" s="1" t="str">
        <f>IF(A2272="","",LEFT('[1]OFD Query'!C2272,FIND(" ",'[1]OFD Query'!C2272)-1))</f>
        <v>Reverse</v>
      </c>
      <c r="C2272" s="1" t="str">
        <f>IF(A2272="","",'[1]OFD Query'!F2272)</f>
        <v>C21036226</v>
      </c>
      <c r="D2272" s="1" t="str">
        <f>IFERROR(VLOOKUP(C2272,Sheet2!A:B,2,0),"")</f>
        <v>SHEIN</v>
      </c>
      <c r="E2272" s="1" t="str">
        <f>IF(A2272="","",'[1]OFD Query'!I2272)</f>
        <v>Out For Delivery</v>
      </c>
      <c r="F2272" s="1" t="str">
        <f t="shared" si="36"/>
        <v>MAK-2</v>
      </c>
      <c r="G2272" s="6" t="str" cm="1">
        <f t="array" ref="G2272">IFERROR(_xlfn.IFS(A2272="","",'[1]OFD Query'!N2272="","Fresh"),'[1]OFD Query'!N2272)</f>
        <v>Cancel</v>
      </c>
      <c r="H2272" s="6" t="str" cm="1">
        <f t="array" ref="H2272">IFERROR(_xlfn.IFS(B2272="","",'[1]OFD Query'!O2272="","Fresh"),'[1]OFD Query'!O2272)</f>
        <v>Doesn't Want to Give Reason</v>
      </c>
      <c r="I2272" s="1" t="str">
        <f>IF(A2272="","",'[1]OFD Query'!W2272)</f>
        <v>D21015036</v>
      </c>
      <c r="J2272" s="1" t="str">
        <f>IF(A2272="","",'[1]OFD Query'!X2272)</f>
        <v>Afkar H14 Abdullah Mustafizurehman</v>
      </c>
      <c r="K2272" s="1" t="str">
        <f>IF(A2272="","",'[1]OFD Query'!AL2272)</f>
        <v>Ar Rashidiyyah</v>
      </c>
      <c r="L2272" s="6">
        <f>IF(A2272="","",'[1]OFD Query'!AO2272)</f>
        <v>0</v>
      </c>
      <c r="M2272" s="1" t="str" cm="1">
        <f t="array" ref="M2272">_xlfn.IFS(L2272="","",L2272=0,"PPD",L2272&gt;0,"COD")</f>
        <v>PPD</v>
      </c>
      <c r="N2272" s="1" t="str" cm="1">
        <f t="array" ref="N2272">_xlfn.IFS(A2272="","",L2272=0,M2272,L2272&lt;100,"&lt;100",L2272&lt;200,"&lt;200",L2272&lt;500,"&lt;500",L2272&lt;1000,"&lt;1000",L2272&gt;1000,"Above 1K")</f>
        <v>PPD</v>
      </c>
      <c r="O2272" s="6">
        <f>IF(A2272="","",'[1]OFD Query'!CB2272)</f>
        <v>2</v>
      </c>
      <c r="P2272" s="1" t="str">
        <f>IF(A2272="","",'[1]OFD Query'!CJ2272)</f>
        <v/>
      </c>
      <c r="Q2272" s="1" t="str" cm="1">
        <f t="array" ref="Q2272">IFERROR(_xlfn.IFS(A2272="","",O2272=0,"TRUE",AND(O2272=1,E2272="Out For Delivery"),"FALSE",O2272=1,"TRUE"),"FALSE")</f>
        <v>FALSE</v>
      </c>
      <c r="R2272" s="1" t="str">
        <f>'[1]OFD Query'!BT2272</f>
        <v>NO</v>
      </c>
    </row>
    <row r="2273" spans="1:18" x14ac:dyDescent="0.3">
      <c r="A2273" s="5" t="str">
        <f>IF(ISBLANK('[1]OFD Query'!A2273),"",'[1]OFD Query'!A2273)</f>
        <v>6060624523857</v>
      </c>
      <c r="B2273" s="1" t="str">
        <f>IF(A2273="","",LEFT('[1]OFD Query'!C2273,FIND(" ",'[1]OFD Query'!C2273)-1))</f>
        <v>Dropship</v>
      </c>
      <c r="C2273" s="1" t="str">
        <f>IF(A2273="","",'[1]OFD Query'!F2273)</f>
        <v>C2103716501</v>
      </c>
      <c r="D2273" s="1" t="str">
        <f>IFERROR(VLOOKUP(C2273,Sheet2!A:B,2,0),"")</f>
        <v>SHEIN</v>
      </c>
      <c r="E2273" s="1" t="str">
        <f>IF(A2273="","",'[1]OFD Query'!I2273)</f>
        <v>Out For Delivery</v>
      </c>
      <c r="F2273" s="1" t="str">
        <f t="shared" si="36"/>
        <v>MAK-2</v>
      </c>
      <c r="G2273" s="6" t="str" cm="1">
        <f t="array" ref="G2273">IFERROR(_xlfn.IFS(A2273="","",'[1]OFD Query'!N2273="","Fresh"),'[1]OFD Query'!N2273)</f>
        <v>Reschedule</v>
      </c>
      <c r="H2273" s="6" t="str" cm="1">
        <f t="array" ref="H2273">IFERROR(_xlfn.IFS(B2273="","",'[1]OFD Query'!O2273="","Fresh"),'[1]OFD Query'!O2273)</f>
        <v>Schedule for future</v>
      </c>
      <c r="I2273" s="1" t="str">
        <f>IF(A2273="","",'[1]OFD Query'!W2273)</f>
        <v>D2107533601</v>
      </c>
      <c r="J2273" s="1" t="str">
        <f>IF(A2273="","",'[1]OFD Query'!X2273)</f>
        <v xml:space="preserve">Afkar H9 Abdullah Muhammad </v>
      </c>
      <c r="K2273" s="1" t="str">
        <f>IF(A2273="","",'[1]OFD Query'!AL2273)</f>
        <v>Sharai Al Mujahidin</v>
      </c>
      <c r="L2273" s="6">
        <f>IF(A2273="","",'[1]OFD Query'!AO2273)</f>
        <v>256.74</v>
      </c>
      <c r="M2273" s="1" t="str" cm="1">
        <f t="array" ref="M2273">_xlfn.IFS(L2273="","",L2273=0,"PPD",L2273&gt;0,"COD")</f>
        <v>COD</v>
      </c>
      <c r="N2273" s="1" t="str" cm="1">
        <f t="array" ref="N2273">_xlfn.IFS(A2273="","",L2273=0,M2273,L2273&lt;100,"&lt;100",L2273&lt;200,"&lt;200",L2273&lt;500,"&lt;500",L2273&lt;1000,"&lt;1000",L2273&gt;1000,"Above 1K")</f>
        <v>&lt;500</v>
      </c>
      <c r="O2273" s="6">
        <f>IF(A2273="","",'[1]OFD Query'!CB2273)</f>
        <v>3</v>
      </c>
      <c r="P2273" s="1" t="str">
        <f>IF(A2273="","",'[1]OFD Query'!CJ2273)</f>
        <v>POUCH</v>
      </c>
      <c r="Q2273" s="1" t="str" cm="1">
        <f t="array" ref="Q2273">IFERROR(_xlfn.IFS(A2273="","",O2273=0,"TRUE",AND(O2273=1,E2273="Out For Delivery"),"FALSE",O2273=1,"TRUE"),"FALSE")</f>
        <v>FALSE</v>
      </c>
      <c r="R2273" s="1" t="str">
        <f>'[1]OFD Query'!BT2273</f>
        <v>NO</v>
      </c>
    </row>
    <row r="2274" spans="1:18" x14ac:dyDescent="0.3">
      <c r="A2274" s="5" t="str">
        <f>IF(ISBLANK('[1]OFD Query'!A2274),"",'[1]OFD Query'!A2274)</f>
        <v>6062424340229</v>
      </c>
      <c r="B2274" s="1" t="str">
        <f>IF(A2274="","",LEFT('[1]OFD Query'!C2274,FIND(" ",'[1]OFD Query'!C2274)-1))</f>
        <v>Reverse</v>
      </c>
      <c r="C2274" s="1" t="str">
        <f>IF(A2274="","",'[1]OFD Query'!F2274)</f>
        <v>C21036226</v>
      </c>
      <c r="D2274" s="1" t="str">
        <f>IFERROR(VLOOKUP(C2274,Sheet2!A:B,2,0),"")</f>
        <v>SHEIN</v>
      </c>
      <c r="E2274" s="1" t="str">
        <f>IF(A2274="","",'[1]OFD Query'!I2274)</f>
        <v>Out For Delivery</v>
      </c>
      <c r="F2274" s="1" t="str">
        <f t="shared" si="36"/>
        <v>MAK-2</v>
      </c>
      <c r="G2274" s="6" t="str" cm="1">
        <f t="array" ref="G2274">IFERROR(_xlfn.IFS(A2274="","",'[1]OFD Query'!N2274="","Fresh"),'[1]OFD Query'!N2274)</f>
        <v>No Answer</v>
      </c>
      <c r="H2274" s="6" t="str" cm="1">
        <f t="array" ref="H2274">IFERROR(_xlfn.IFS(B2274="","",'[1]OFD Query'!O2274="","Fresh"),'[1]OFD Query'!O2274)</f>
        <v>Switched Off</v>
      </c>
      <c r="I2274" s="1" t="str">
        <f>IF(A2274="","",'[1]OFD Query'!W2274)</f>
        <v>D21015036</v>
      </c>
      <c r="J2274" s="1" t="str">
        <f>IF(A2274="","",'[1]OFD Query'!X2274)</f>
        <v>Afkar H14 Abdullah Mustafizurehman</v>
      </c>
      <c r="K2274" s="1" t="str">
        <f>IF(A2274="","",'[1]OFD Query'!AL2274)</f>
        <v>Ar Rashidiyyah</v>
      </c>
      <c r="L2274" s="6">
        <f>IF(A2274="","",'[1]OFD Query'!AO2274)</f>
        <v>0</v>
      </c>
      <c r="M2274" s="1" t="str" cm="1">
        <f t="array" ref="M2274">_xlfn.IFS(L2274="","",L2274=0,"PPD",L2274&gt;0,"COD")</f>
        <v>PPD</v>
      </c>
      <c r="N2274" s="1" t="str" cm="1">
        <f t="array" ref="N2274">_xlfn.IFS(A2274="","",L2274=0,M2274,L2274&lt;100,"&lt;100",L2274&lt;200,"&lt;200",L2274&lt;500,"&lt;500",L2274&lt;1000,"&lt;1000",L2274&gt;1000,"Above 1K")</f>
        <v>PPD</v>
      </c>
      <c r="O2274" s="6">
        <f>IF(A2274="","",'[1]OFD Query'!CB2274)</f>
        <v>2</v>
      </c>
      <c r="P2274" s="1" t="str">
        <f>IF(A2274="","",'[1]OFD Query'!CJ2274)</f>
        <v/>
      </c>
      <c r="Q2274" s="1" t="str" cm="1">
        <f t="array" ref="Q2274">IFERROR(_xlfn.IFS(A2274="","",O2274=0,"TRUE",AND(O2274=1,E2274="Out For Delivery"),"FALSE",O2274=1,"TRUE"),"FALSE")</f>
        <v>FALSE</v>
      </c>
      <c r="R2274" s="1" t="str">
        <f>'[1]OFD Query'!BT2274</f>
        <v>NO</v>
      </c>
    </row>
    <row r="2275" spans="1:18" x14ac:dyDescent="0.3">
      <c r="A2275" s="5" t="str">
        <f>IF(ISBLANK('[1]OFD Query'!A2275),"",'[1]OFD Query'!A2275)</f>
        <v>6061224193470</v>
      </c>
      <c r="B2275" s="1" t="str">
        <f>IF(A2275="","",LEFT('[1]OFD Query'!C2275,FIND(" ",'[1]OFD Query'!C2275)-1))</f>
        <v>Dropship</v>
      </c>
      <c r="C2275" s="1" t="str">
        <f>IF(A2275="","",'[1]OFD Query'!F2275)</f>
        <v>C21035750</v>
      </c>
      <c r="D2275" s="1" t="str">
        <f>IFERROR(VLOOKUP(C2275,Sheet2!A:B,2,0),"")</f>
        <v>eshry.shop</v>
      </c>
      <c r="E2275" s="1" t="str">
        <f>IF(A2275="","",'[1]OFD Query'!I2275)</f>
        <v>Out For Delivery</v>
      </c>
      <c r="F2275" s="1" t="str">
        <f t="shared" si="36"/>
        <v>MAK-2</v>
      </c>
      <c r="G2275" s="6" t="str" cm="1">
        <f t="array" ref="G2275">IFERROR(_xlfn.IFS(A2275="","",'[1]OFD Query'!N2275="","Fresh"),'[1]OFD Query'!N2275)</f>
        <v>Reschedule</v>
      </c>
      <c r="H2275" s="6" t="str" cm="1">
        <f t="array" ref="H2275">IFERROR(_xlfn.IFS(B2275="","",'[1]OFD Query'!O2275="","Fresh"),'[1]OFD Query'!O2275)</f>
        <v>Schedule for future</v>
      </c>
      <c r="I2275" s="1" t="str">
        <f>IF(A2275="","",'[1]OFD Query'!W2275)</f>
        <v>D2107533601</v>
      </c>
      <c r="J2275" s="1" t="str">
        <f>IF(A2275="","",'[1]OFD Query'!X2275)</f>
        <v xml:space="preserve">Afkar H9 Abdullah Muhammad </v>
      </c>
      <c r="K2275" s="1" t="str">
        <f>IF(A2275="","",'[1]OFD Query'!AL2275)</f>
        <v>Al Ju'ranah</v>
      </c>
      <c r="L2275" s="6">
        <f>IF(A2275="","",'[1]OFD Query'!AO2275)</f>
        <v>299</v>
      </c>
      <c r="M2275" s="1" t="str" cm="1">
        <f t="array" ref="M2275">_xlfn.IFS(L2275="","",L2275=0,"PPD",L2275&gt;0,"COD")</f>
        <v>COD</v>
      </c>
      <c r="N2275" s="1" t="str" cm="1">
        <f t="array" ref="N2275">_xlfn.IFS(A2275="","",L2275=0,M2275,L2275&lt;100,"&lt;100",L2275&lt;200,"&lt;200",L2275&lt;500,"&lt;500",L2275&lt;1000,"&lt;1000",L2275&gt;1000,"Above 1K")</f>
        <v>&lt;500</v>
      </c>
      <c r="O2275" s="6">
        <f>IF(A2275="","",'[1]OFD Query'!CB2275)</f>
        <v>2</v>
      </c>
      <c r="P2275" s="1" t="str">
        <f>IF(A2275="","",'[1]OFD Query'!CJ2275)</f>
        <v/>
      </c>
      <c r="Q2275" s="1" t="str" cm="1">
        <f t="array" ref="Q2275">IFERROR(_xlfn.IFS(A2275="","",O2275=0,"TRUE",AND(O2275=1,E2275="Out For Delivery"),"FALSE",O2275=1,"TRUE"),"FALSE")</f>
        <v>FALSE</v>
      </c>
      <c r="R2275" s="1" t="str">
        <f>'[1]OFD Query'!BT2275</f>
        <v>NO</v>
      </c>
    </row>
    <row r="2276" spans="1:18" x14ac:dyDescent="0.3">
      <c r="A2276" s="5" t="str">
        <f>IF(ISBLANK('[1]OFD Query'!A2276),"",'[1]OFD Query'!A2276)</f>
        <v>6062424843126</v>
      </c>
      <c r="B2276" s="1" t="str">
        <f>IF(A2276="","",LEFT('[1]OFD Query'!C2276,FIND(" ",'[1]OFD Query'!C2276)-1))</f>
        <v>Reverse</v>
      </c>
      <c r="C2276" s="1" t="str">
        <f>IF(A2276="","",'[1]OFD Query'!F2276)</f>
        <v>C21036226</v>
      </c>
      <c r="D2276" s="1" t="str">
        <f>IFERROR(VLOOKUP(C2276,Sheet2!A:B,2,0),"")</f>
        <v>SHEIN</v>
      </c>
      <c r="E2276" s="1" t="str">
        <f>IF(A2276="","",'[1]OFD Query'!I2276)</f>
        <v>Out For Delivery</v>
      </c>
      <c r="F2276" s="1" t="str">
        <f t="shared" si="36"/>
        <v>MAK-2</v>
      </c>
      <c r="G2276" s="6" t="str" cm="1">
        <f t="array" ref="G2276">IFERROR(_xlfn.IFS(A2276="","",'[1]OFD Query'!N2276="","Fresh"),'[1]OFD Query'!N2276)</f>
        <v>No Answer</v>
      </c>
      <c r="H2276" s="6" t="str" cm="1">
        <f t="array" ref="H2276">IFERROR(_xlfn.IFS(B2276="","",'[1]OFD Query'!O2276="","Fresh"),'[1]OFD Query'!O2276)</f>
        <v>Switched Off</v>
      </c>
      <c r="I2276" s="1" t="str">
        <f>IF(A2276="","",'[1]OFD Query'!W2276)</f>
        <v>D21015036</v>
      </c>
      <c r="J2276" s="1" t="str">
        <f>IF(A2276="","",'[1]OFD Query'!X2276)</f>
        <v>Afkar H14 Abdullah Mustafizurehman</v>
      </c>
      <c r="K2276" s="1" t="str">
        <f>IF(A2276="","",'[1]OFD Query'!AL2276)</f>
        <v>Ar Rashidiyyah</v>
      </c>
      <c r="L2276" s="6">
        <f>IF(A2276="","",'[1]OFD Query'!AO2276)</f>
        <v>0</v>
      </c>
      <c r="M2276" s="1" t="str" cm="1">
        <f t="array" ref="M2276">_xlfn.IFS(L2276="","",L2276=0,"PPD",L2276&gt;0,"COD")</f>
        <v>PPD</v>
      </c>
      <c r="N2276" s="1" t="str" cm="1">
        <f t="array" ref="N2276">_xlfn.IFS(A2276="","",L2276=0,M2276,L2276&lt;100,"&lt;100",L2276&lt;200,"&lt;200",L2276&lt;500,"&lt;500",L2276&lt;1000,"&lt;1000",L2276&gt;1000,"Above 1K")</f>
        <v>PPD</v>
      </c>
      <c r="O2276" s="6">
        <f>IF(A2276="","",'[1]OFD Query'!CB2276)</f>
        <v>1</v>
      </c>
      <c r="P2276" s="1" t="str">
        <f>IF(A2276="","",'[1]OFD Query'!CJ2276)</f>
        <v/>
      </c>
      <c r="Q2276" s="1" t="str" cm="1">
        <f t="array" ref="Q2276">IFERROR(_xlfn.IFS(A2276="","",O2276=0,"TRUE",AND(O2276=1,E2276="Out For Delivery"),"FALSE",O2276=1,"TRUE"),"FALSE")</f>
        <v>FALSE</v>
      </c>
      <c r="R2276" s="1" t="str">
        <f>'[1]OFD Query'!BT2276</f>
        <v>NO</v>
      </c>
    </row>
    <row r="2277" spans="1:18" x14ac:dyDescent="0.3">
      <c r="A2277" s="5" t="str">
        <f>IF(ISBLANK('[1]OFD Query'!A2277),"",'[1]OFD Query'!A2277)</f>
        <v>6060824220430</v>
      </c>
      <c r="B2277" s="1" t="str">
        <f>IF(A2277="","",LEFT('[1]OFD Query'!C2277,FIND(" ",'[1]OFD Query'!C2277)-1))</f>
        <v>Dropship</v>
      </c>
      <c r="C2277" s="1" t="str">
        <f>IF(A2277="","",'[1]OFD Query'!F2277)</f>
        <v>C2103757001</v>
      </c>
      <c r="D2277" s="1" t="str">
        <f>IFERROR(VLOOKUP(C2277,Sheet2!A:B,2,0),"")</f>
        <v>QuickSilver</v>
      </c>
      <c r="E2277" s="1" t="str">
        <f>IF(A2277="","",'[1]OFD Query'!I2277)</f>
        <v>Out For Delivery</v>
      </c>
      <c r="F2277" s="1" t="str">
        <f t="shared" si="36"/>
        <v>MAK-2</v>
      </c>
      <c r="G2277" s="6" t="str" cm="1">
        <f t="array" ref="G2277">IFERROR(_xlfn.IFS(A2277="","",'[1]OFD Query'!N2277="","Fresh"),'[1]OFD Query'!N2277)</f>
        <v>Reschedule</v>
      </c>
      <c r="H2277" s="6" t="str" cm="1">
        <f t="array" ref="H2277">IFERROR(_xlfn.IFS(B2277="","",'[1]OFD Query'!O2277="","Fresh"),'[1]OFD Query'!O2277)</f>
        <v>Schedule for future</v>
      </c>
      <c r="I2277" s="1" t="str">
        <f>IF(A2277="","",'[1]OFD Query'!W2277)</f>
        <v>D21012065701</v>
      </c>
      <c r="J2277" s="1" t="str">
        <f>IF(A2277="","",'[1]OFD Query'!X2277)</f>
        <v>AFKAR-Sabiu Gambo sali</v>
      </c>
      <c r="K2277" s="1" t="str">
        <f>IF(A2277="","",'[1]OFD Query'!AL2277)</f>
        <v>Al Utaybiyyah</v>
      </c>
      <c r="L2277" s="6">
        <f>IF(A2277="","",'[1]OFD Query'!AO2277)</f>
        <v>236</v>
      </c>
      <c r="M2277" s="1" t="str" cm="1">
        <f t="array" ref="M2277">_xlfn.IFS(L2277="","",L2277=0,"PPD",L2277&gt;0,"COD")</f>
        <v>COD</v>
      </c>
      <c r="N2277" s="1" t="str" cm="1">
        <f t="array" ref="N2277">_xlfn.IFS(A2277="","",L2277=0,M2277,L2277&lt;100,"&lt;100",L2277&lt;200,"&lt;200",L2277&lt;500,"&lt;500",L2277&lt;1000,"&lt;1000",L2277&gt;1000,"Above 1K")</f>
        <v>&lt;500</v>
      </c>
      <c r="O2277" s="6">
        <f>IF(A2277="","",'[1]OFD Query'!CB2277)</f>
        <v>3</v>
      </c>
      <c r="P2277" s="1" t="str">
        <f>IF(A2277="","",'[1]OFD Query'!CJ2277)</f>
        <v/>
      </c>
      <c r="Q2277" s="1" t="str" cm="1">
        <f t="array" ref="Q2277">IFERROR(_xlfn.IFS(A2277="","",O2277=0,"TRUE",AND(O2277=1,E2277="Out For Delivery"),"FALSE",O2277=1,"TRUE"),"FALSE")</f>
        <v>FALSE</v>
      </c>
      <c r="R2277" s="1" t="str">
        <f>'[1]OFD Query'!BT2277</f>
        <v>NO</v>
      </c>
    </row>
    <row r="2278" spans="1:18" x14ac:dyDescent="0.3">
      <c r="A2278" s="5" t="str">
        <f>IF(ISBLANK('[1]OFD Query'!A2278),"",'[1]OFD Query'!A2278)</f>
        <v>6062324434300</v>
      </c>
      <c r="B2278" s="1" t="str">
        <f>IF(A2278="","",LEFT('[1]OFD Query'!C2278,FIND(" ",'[1]OFD Query'!C2278)-1))</f>
        <v>Dropship</v>
      </c>
      <c r="C2278" s="1" t="str">
        <f>IF(A2278="","",'[1]OFD Query'!F2278)</f>
        <v>C21035750</v>
      </c>
      <c r="D2278" s="1" t="str">
        <f>IFERROR(VLOOKUP(C2278,Sheet2!A:B,2,0),"")</f>
        <v>eshry.shop</v>
      </c>
      <c r="E2278" s="1" t="str">
        <f>IF(A2278="","",'[1]OFD Query'!I2278)</f>
        <v>Out For Delivery</v>
      </c>
      <c r="F2278" s="1" t="str">
        <f t="shared" si="36"/>
        <v>MAK-2</v>
      </c>
      <c r="G2278" s="6" t="str" cm="1">
        <f t="array" ref="G2278">IFERROR(_xlfn.IFS(A2278="","",'[1]OFD Query'!N2278="","Fresh"),'[1]OFD Query'!N2278)</f>
        <v>Cancel</v>
      </c>
      <c r="H2278" s="6" t="str" cm="1">
        <f t="array" ref="H2278">IFERROR(_xlfn.IFS(B2278="","",'[1]OFD Query'!O2278="","Fresh"),'[1]OFD Query'!O2278)</f>
        <v>Doesn't Want to Give Reason</v>
      </c>
      <c r="I2278" s="1" t="str">
        <f>IF(A2278="","",'[1]OFD Query'!W2278)</f>
        <v>D2107533601</v>
      </c>
      <c r="J2278" s="1" t="str">
        <f>IF(A2278="","",'[1]OFD Query'!X2278)</f>
        <v xml:space="preserve">Afkar H9 Abdullah Muhammad </v>
      </c>
      <c r="K2278" s="1" t="str">
        <f>IF(A2278="","",'[1]OFD Query'!AL2278)</f>
        <v>Al Ju'ranah</v>
      </c>
      <c r="L2278" s="6">
        <f>IF(A2278="","",'[1]OFD Query'!AO2278)</f>
        <v>299</v>
      </c>
      <c r="M2278" s="1" t="str" cm="1">
        <f t="array" ref="M2278">_xlfn.IFS(L2278="","",L2278=0,"PPD",L2278&gt;0,"COD")</f>
        <v>COD</v>
      </c>
      <c r="N2278" s="1" t="str" cm="1">
        <f t="array" ref="N2278">_xlfn.IFS(A2278="","",L2278=0,M2278,L2278&lt;100,"&lt;100",L2278&lt;200,"&lt;200",L2278&lt;500,"&lt;500",L2278&lt;1000,"&lt;1000",L2278&gt;1000,"Above 1K")</f>
        <v>&lt;500</v>
      </c>
      <c r="O2278" s="6">
        <f>IF(A2278="","",'[1]OFD Query'!CB2278)</f>
        <v>0</v>
      </c>
      <c r="P2278" s="1" t="str">
        <f>IF(A2278="","",'[1]OFD Query'!CJ2278)</f>
        <v/>
      </c>
      <c r="Q2278" s="1" t="str" cm="1">
        <f t="array" ref="Q2278">IFERROR(_xlfn.IFS(A2278="","",O2278=0,"TRUE",AND(O2278=1,E2278="Out For Delivery"),"FALSE",O2278=1,"TRUE"),"FALSE")</f>
        <v>TRUE</v>
      </c>
      <c r="R2278" s="1" t="str">
        <f>'[1]OFD Query'!BT2278</f>
        <v>NO</v>
      </c>
    </row>
    <row r="2279" spans="1:18" x14ac:dyDescent="0.3">
      <c r="A2279" s="5" t="str">
        <f>IF(ISBLANK('[1]OFD Query'!A2279),"",'[1]OFD Query'!A2279)</f>
        <v>6062424751105</v>
      </c>
      <c r="B2279" s="1" t="str">
        <f>IF(A2279="","",LEFT('[1]OFD Query'!C2279,FIND(" ",'[1]OFD Query'!C2279)-1))</f>
        <v>Reverse</v>
      </c>
      <c r="C2279" s="1" t="str">
        <f>IF(A2279="","",'[1]OFD Query'!F2279)</f>
        <v>C21036226</v>
      </c>
      <c r="D2279" s="1" t="str">
        <f>IFERROR(VLOOKUP(C2279,Sheet2!A:B,2,0),"")</f>
        <v>SHEIN</v>
      </c>
      <c r="E2279" s="1" t="str">
        <f>IF(A2279="","",'[1]OFD Query'!I2279)</f>
        <v>Out For Delivery</v>
      </c>
      <c r="F2279" s="1" t="str">
        <f t="shared" si="36"/>
        <v>MAK-2</v>
      </c>
      <c r="G2279" s="6" t="str" cm="1">
        <f t="array" ref="G2279">IFERROR(_xlfn.IFS(A2279="","",'[1]OFD Query'!N2279="","Fresh"),'[1]OFD Query'!N2279)</f>
        <v>Cancel</v>
      </c>
      <c r="H2279" s="6" t="str" cm="1">
        <f t="array" ref="H2279">IFERROR(_xlfn.IFS(B2279="","",'[1]OFD Query'!O2279="","Fresh"),'[1]OFD Query'!O2279)</f>
        <v>Doesn't Want to Give Reason</v>
      </c>
      <c r="I2279" s="1" t="str">
        <f>IF(A2279="","",'[1]OFD Query'!W2279)</f>
        <v>D21015036</v>
      </c>
      <c r="J2279" s="1" t="str">
        <f>IF(A2279="","",'[1]OFD Query'!X2279)</f>
        <v>Afkar H14 Abdullah Mustafizurehman</v>
      </c>
      <c r="K2279" s="1" t="str">
        <f>IF(A2279="","",'[1]OFD Query'!AL2279)</f>
        <v>Ar Rashidiyyah</v>
      </c>
      <c r="L2279" s="6">
        <f>IF(A2279="","",'[1]OFD Query'!AO2279)</f>
        <v>0</v>
      </c>
      <c r="M2279" s="1" t="str" cm="1">
        <f t="array" ref="M2279">_xlfn.IFS(L2279="","",L2279=0,"PPD",L2279&gt;0,"COD")</f>
        <v>PPD</v>
      </c>
      <c r="N2279" s="1" t="str" cm="1">
        <f t="array" ref="N2279">_xlfn.IFS(A2279="","",L2279=0,M2279,L2279&lt;100,"&lt;100",L2279&lt;200,"&lt;200",L2279&lt;500,"&lt;500",L2279&lt;1000,"&lt;1000",L2279&gt;1000,"Above 1K")</f>
        <v>PPD</v>
      </c>
      <c r="O2279" s="6">
        <f>IF(A2279="","",'[1]OFD Query'!CB2279)</f>
        <v>2</v>
      </c>
      <c r="P2279" s="1" t="str">
        <f>IF(A2279="","",'[1]OFD Query'!CJ2279)</f>
        <v/>
      </c>
      <c r="Q2279" s="1" t="str" cm="1">
        <f t="array" ref="Q2279">IFERROR(_xlfn.IFS(A2279="","",O2279=0,"TRUE",AND(O2279=1,E2279="Out For Delivery"),"FALSE",O2279=1,"TRUE"),"FALSE")</f>
        <v>FALSE</v>
      </c>
      <c r="R2279" s="1" t="str">
        <f>'[1]OFD Query'!BT2279</f>
        <v>NO</v>
      </c>
    </row>
    <row r="2280" spans="1:18" x14ac:dyDescent="0.3">
      <c r="A2280" s="5" t="str">
        <f>IF(ISBLANK('[1]OFD Query'!A2280),"",'[1]OFD Query'!A2280)</f>
        <v>6062424751279</v>
      </c>
      <c r="B2280" s="1" t="str">
        <f>IF(A2280="","",LEFT('[1]OFD Query'!C2280,FIND(" ",'[1]OFD Query'!C2280)-1))</f>
        <v>Reverse</v>
      </c>
      <c r="C2280" s="1" t="str">
        <f>IF(A2280="","",'[1]OFD Query'!F2280)</f>
        <v>C21036226</v>
      </c>
      <c r="D2280" s="1" t="str">
        <f>IFERROR(VLOOKUP(C2280,Sheet2!A:B,2,0),"")</f>
        <v>SHEIN</v>
      </c>
      <c r="E2280" s="1" t="str">
        <f>IF(A2280="","",'[1]OFD Query'!I2280)</f>
        <v>Out For Delivery</v>
      </c>
      <c r="F2280" s="1" t="str">
        <f t="shared" si="36"/>
        <v>MAK-2</v>
      </c>
      <c r="G2280" s="6" t="str" cm="1">
        <f t="array" ref="G2280">IFERROR(_xlfn.IFS(A2280="","",'[1]OFD Query'!N2280="","Fresh"),'[1]OFD Query'!N2280)</f>
        <v>Undelivered</v>
      </c>
      <c r="H2280" s="6" t="str" cm="1">
        <f t="array" ref="H2280">IFERROR(_xlfn.IFS(B2280="","",'[1]OFD Query'!O2280="","Fresh"),'[1]OFD Query'!O2280)</f>
        <v xml:space="preserve">NDR Condition, can not been scheduled </v>
      </c>
      <c r="I2280" s="1" t="str">
        <f>IF(A2280="","",'[1]OFD Query'!W2280)</f>
        <v>D21015036</v>
      </c>
      <c r="J2280" s="1" t="str">
        <f>IF(A2280="","",'[1]OFD Query'!X2280)</f>
        <v>Afkar H14 Abdullah Mustafizurehman</v>
      </c>
      <c r="K2280" s="1" t="str">
        <f>IF(A2280="","",'[1]OFD Query'!AL2280)</f>
        <v>Ar Rashidiyyah</v>
      </c>
      <c r="L2280" s="6">
        <f>IF(A2280="","",'[1]OFD Query'!AO2280)</f>
        <v>0</v>
      </c>
      <c r="M2280" s="1" t="str" cm="1">
        <f t="array" ref="M2280">_xlfn.IFS(L2280="","",L2280=0,"PPD",L2280&gt;0,"COD")</f>
        <v>PPD</v>
      </c>
      <c r="N2280" s="1" t="str" cm="1">
        <f t="array" ref="N2280">_xlfn.IFS(A2280="","",L2280=0,M2280,L2280&lt;100,"&lt;100",L2280&lt;200,"&lt;200",L2280&lt;500,"&lt;500",L2280&lt;1000,"&lt;1000",L2280&gt;1000,"Above 1K")</f>
        <v>PPD</v>
      </c>
      <c r="O2280" s="6">
        <f>IF(A2280="","",'[1]OFD Query'!CB2280)</f>
        <v>2</v>
      </c>
      <c r="P2280" s="1" t="str">
        <f>IF(A2280="","",'[1]OFD Query'!CJ2280)</f>
        <v/>
      </c>
      <c r="Q2280" s="1" t="str" cm="1">
        <f t="array" ref="Q2280">IFERROR(_xlfn.IFS(A2280="","",O2280=0,"TRUE",AND(O2280=1,E2280="Out For Delivery"),"FALSE",O2280=1,"TRUE"),"FALSE")</f>
        <v>FALSE</v>
      </c>
      <c r="R2280" s="1" t="str">
        <f>'[1]OFD Query'!BT2280</f>
        <v>NO</v>
      </c>
    </row>
    <row r="2281" spans="1:18" x14ac:dyDescent="0.3">
      <c r="A2281" s="5" t="str">
        <f>IF(ISBLANK('[1]OFD Query'!A2281),"",'[1]OFD Query'!A2281)</f>
        <v>6061124872066</v>
      </c>
      <c r="B2281" s="1" t="str">
        <f>IF(A2281="","",LEFT('[1]OFD Query'!C2281,FIND(" ",'[1]OFD Query'!C2281)-1))</f>
        <v>Dropship</v>
      </c>
      <c r="C2281" s="1" t="str">
        <f>IF(A2281="","",'[1]OFD Query'!F2281)</f>
        <v>C21036624</v>
      </c>
      <c r="D2281" s="1" t="str">
        <f>IFERROR(VLOOKUP(C2281,Sheet2!A:B,2,0),"")</f>
        <v>CODPARTNER</v>
      </c>
      <c r="E2281" s="1" t="str">
        <f>IF(A2281="","",'[1]OFD Query'!I2281)</f>
        <v>Out For Delivery</v>
      </c>
      <c r="F2281" s="1" t="str">
        <f t="shared" si="36"/>
        <v>MAK-2</v>
      </c>
      <c r="G2281" s="6" t="str" cm="1">
        <f t="array" ref="G2281">IFERROR(_xlfn.IFS(A2281="","",'[1]OFD Query'!N2281="","Fresh"),'[1]OFD Query'!N2281)</f>
        <v>Reschedule</v>
      </c>
      <c r="H2281" s="6" t="str" cm="1">
        <f t="array" ref="H2281">IFERROR(_xlfn.IFS(B2281="","",'[1]OFD Query'!O2281="","Fresh"),'[1]OFD Query'!O2281)</f>
        <v>Schedule for future</v>
      </c>
      <c r="I2281" s="1" t="str">
        <f>IF(A2281="","",'[1]OFD Query'!W2281)</f>
        <v>D2107533601</v>
      </c>
      <c r="J2281" s="1" t="str">
        <f>IF(A2281="","",'[1]OFD Query'!X2281)</f>
        <v xml:space="preserve">Afkar H9 Abdullah Muhammad </v>
      </c>
      <c r="K2281" s="1" t="str">
        <f>IF(A2281="","",'[1]OFD Query'!AL2281)</f>
        <v>Al Ju'ranah</v>
      </c>
      <c r="L2281" s="6">
        <f>IF(A2281="","",'[1]OFD Query'!AO2281)</f>
        <v>199</v>
      </c>
      <c r="M2281" s="1" t="str" cm="1">
        <f t="array" ref="M2281">_xlfn.IFS(L2281="","",L2281=0,"PPD",L2281&gt;0,"COD")</f>
        <v>COD</v>
      </c>
      <c r="N2281" s="1" t="str" cm="1">
        <f t="array" ref="N2281">_xlfn.IFS(A2281="","",L2281=0,M2281,L2281&lt;100,"&lt;100",L2281&lt;200,"&lt;200",L2281&lt;500,"&lt;500",L2281&lt;1000,"&lt;1000",L2281&gt;1000,"Above 1K")</f>
        <v>&lt;200</v>
      </c>
      <c r="O2281" s="6">
        <f>IF(A2281="","",'[1]OFD Query'!CB2281)</f>
        <v>2</v>
      </c>
      <c r="P2281" s="1" t="str">
        <f>IF(A2281="","",'[1]OFD Query'!CJ2281)</f>
        <v/>
      </c>
      <c r="Q2281" s="1" t="str" cm="1">
        <f t="array" ref="Q2281">IFERROR(_xlfn.IFS(A2281="","",O2281=0,"TRUE",AND(O2281=1,E2281="Out For Delivery"),"FALSE",O2281=1,"TRUE"),"FALSE")</f>
        <v>FALSE</v>
      </c>
      <c r="R2281" s="1" t="str">
        <f>'[1]OFD Query'!BT2281</f>
        <v>NO</v>
      </c>
    </row>
    <row r="2282" spans="1:18" x14ac:dyDescent="0.3">
      <c r="A2282" s="5" t="str">
        <f>IF(ISBLANK('[1]OFD Query'!A2282),"",'[1]OFD Query'!A2282)</f>
        <v>6062024197783</v>
      </c>
      <c r="B2282" s="1" t="str">
        <f>IF(A2282="","",LEFT('[1]OFD Query'!C2282,FIND(" ",'[1]OFD Query'!C2282)-1))</f>
        <v>Dropship</v>
      </c>
      <c r="C2282" s="1" t="str">
        <f>IF(A2282="","",'[1]OFD Query'!F2282)</f>
        <v>C2107346</v>
      </c>
      <c r="D2282" s="1" t="str">
        <f>IFERROR(VLOOKUP(C2282,Sheet2!A:B,2,0),"")</f>
        <v>QuickSilver</v>
      </c>
      <c r="E2282" s="1" t="str">
        <f>IF(A2282="","",'[1]OFD Query'!I2282)</f>
        <v>Out For Delivery</v>
      </c>
      <c r="F2282" s="1" t="str">
        <f t="shared" si="36"/>
        <v>MAK-2</v>
      </c>
      <c r="G2282" s="6" t="str" cm="1">
        <f t="array" ref="G2282">IFERROR(_xlfn.IFS(A2282="","",'[1]OFD Query'!N2282="","Fresh"),'[1]OFD Query'!N2282)</f>
        <v>Reschedule</v>
      </c>
      <c r="H2282" s="6" t="str" cm="1">
        <f t="array" ref="H2282">IFERROR(_xlfn.IFS(B2282="","",'[1]OFD Query'!O2282="","Fresh"),'[1]OFD Query'!O2282)</f>
        <v>Schedule for future</v>
      </c>
      <c r="I2282" s="1" t="str">
        <f>IF(A2282="","",'[1]OFD Query'!W2282)</f>
        <v>D21012065701</v>
      </c>
      <c r="J2282" s="1" t="str">
        <f>IF(A2282="","",'[1]OFD Query'!X2282)</f>
        <v>AFKAR-Sabiu Gambo sali</v>
      </c>
      <c r="K2282" s="1" t="str">
        <f>IF(A2282="","",'[1]OFD Query'!AL2282)</f>
        <v>An Nawwariyyah</v>
      </c>
      <c r="L2282" s="6">
        <f>IF(A2282="","",'[1]OFD Query'!AO2282)</f>
        <v>400</v>
      </c>
      <c r="M2282" s="1" t="str" cm="1">
        <f t="array" ref="M2282">_xlfn.IFS(L2282="","",L2282=0,"PPD",L2282&gt;0,"COD")</f>
        <v>COD</v>
      </c>
      <c r="N2282" s="1" t="str" cm="1">
        <f t="array" ref="N2282">_xlfn.IFS(A2282="","",L2282=0,M2282,L2282&lt;100,"&lt;100",L2282&lt;200,"&lt;200",L2282&lt;500,"&lt;500",L2282&lt;1000,"&lt;1000",L2282&gt;1000,"Above 1K")</f>
        <v>&lt;500</v>
      </c>
      <c r="O2282" s="6">
        <f>IF(A2282="","",'[1]OFD Query'!CB2282)</f>
        <v>3</v>
      </c>
      <c r="P2282" s="1" t="str">
        <f>IF(A2282="","",'[1]OFD Query'!CJ2282)</f>
        <v/>
      </c>
      <c r="Q2282" s="1" t="str" cm="1">
        <f t="array" ref="Q2282">IFERROR(_xlfn.IFS(A2282="","",O2282=0,"TRUE",AND(O2282=1,E2282="Out For Delivery"),"FALSE",O2282=1,"TRUE"),"FALSE")</f>
        <v>FALSE</v>
      </c>
      <c r="R2282" s="1" t="str">
        <f>'[1]OFD Query'!BT2282</f>
        <v>NO</v>
      </c>
    </row>
    <row r="2283" spans="1:18" x14ac:dyDescent="0.3">
      <c r="A2283" s="5" t="str">
        <f>IF(ISBLANK('[1]OFD Query'!A2283),"",'[1]OFD Query'!A2283)</f>
        <v>6062524360728</v>
      </c>
      <c r="B2283" s="1" t="str">
        <f>IF(A2283="","",LEFT('[1]OFD Query'!C2283,FIND(" ",'[1]OFD Query'!C2283)-1))</f>
        <v>Reverse</v>
      </c>
      <c r="C2283" s="1" t="str">
        <f>IF(A2283="","",'[1]OFD Query'!F2283)</f>
        <v>C21036226</v>
      </c>
      <c r="D2283" s="1" t="str">
        <f>IFERROR(VLOOKUP(C2283,Sheet2!A:B,2,0),"")</f>
        <v>SHEIN</v>
      </c>
      <c r="E2283" s="1" t="str">
        <f>IF(A2283="","",'[1]OFD Query'!I2283)</f>
        <v>Out For Delivery</v>
      </c>
      <c r="F2283" s="1" t="str">
        <f t="shared" si="36"/>
        <v>MAK-2</v>
      </c>
      <c r="G2283" s="6" t="str" cm="1">
        <f t="array" ref="G2283">IFERROR(_xlfn.IFS(A2283="","",'[1]OFD Query'!N2283="","Fresh"),'[1]OFD Query'!N2283)</f>
        <v>No Answer</v>
      </c>
      <c r="H2283" s="6" t="str" cm="1">
        <f t="array" ref="H2283">IFERROR(_xlfn.IFS(B2283="","",'[1]OFD Query'!O2283="","Fresh"),'[1]OFD Query'!O2283)</f>
        <v>Switched Off</v>
      </c>
      <c r="I2283" s="1" t="str">
        <f>IF(A2283="","",'[1]OFD Query'!W2283)</f>
        <v>D21015036</v>
      </c>
      <c r="J2283" s="1" t="str">
        <f>IF(A2283="","",'[1]OFD Query'!X2283)</f>
        <v>Afkar H14 Abdullah Mustafizurehman</v>
      </c>
      <c r="K2283" s="1" t="str">
        <f>IF(A2283="","",'[1]OFD Query'!AL2283)</f>
        <v>Ar Rashidiyyah</v>
      </c>
      <c r="L2283" s="6">
        <f>IF(A2283="","",'[1]OFD Query'!AO2283)</f>
        <v>0</v>
      </c>
      <c r="M2283" s="1" t="str" cm="1">
        <f t="array" ref="M2283">_xlfn.IFS(L2283="","",L2283=0,"PPD",L2283&gt;0,"COD")</f>
        <v>PPD</v>
      </c>
      <c r="N2283" s="1" t="str" cm="1">
        <f t="array" ref="N2283">_xlfn.IFS(A2283="","",L2283=0,M2283,L2283&lt;100,"&lt;100",L2283&lt;200,"&lt;200",L2283&lt;500,"&lt;500",L2283&lt;1000,"&lt;1000",L2283&gt;1000,"Above 1K")</f>
        <v>PPD</v>
      </c>
      <c r="O2283" s="6">
        <f>IF(A2283="","",'[1]OFD Query'!CB2283)</f>
        <v>1</v>
      </c>
      <c r="P2283" s="1" t="str">
        <f>IF(A2283="","",'[1]OFD Query'!CJ2283)</f>
        <v/>
      </c>
      <c r="Q2283" s="1" t="str" cm="1">
        <f t="array" ref="Q2283">IFERROR(_xlfn.IFS(A2283="","",O2283=0,"TRUE",AND(O2283=1,E2283="Out For Delivery"),"FALSE",O2283=1,"TRUE"),"FALSE")</f>
        <v>FALSE</v>
      </c>
      <c r="R2283" s="1" t="str">
        <f>'[1]OFD Query'!BT2283</f>
        <v>NO</v>
      </c>
    </row>
    <row r="2284" spans="1:18" x14ac:dyDescent="0.3">
      <c r="A2284" s="5" t="str">
        <f>IF(ISBLANK('[1]OFD Query'!A2284),"",'[1]OFD Query'!A2284)</f>
        <v>6060324108795</v>
      </c>
      <c r="B2284" s="1" t="str">
        <f>IF(A2284="","",LEFT('[1]OFD Query'!C2284,FIND(" ",'[1]OFD Query'!C2284)-1))</f>
        <v>Dropship</v>
      </c>
      <c r="C2284" s="1" t="str">
        <f>IF(A2284="","",'[1]OFD Query'!F2284)</f>
        <v>C21036593</v>
      </c>
      <c r="D2284" s="1" t="str">
        <f>IFERROR(VLOOKUP(C2284,Sheet2!A:B,2,0),"")</f>
        <v>Tiktok</v>
      </c>
      <c r="E2284" s="1" t="str">
        <f>IF(A2284="","",'[1]OFD Query'!I2284)</f>
        <v>Out For Delivery</v>
      </c>
      <c r="F2284" s="1" t="str">
        <f t="shared" si="36"/>
        <v>MAK-2</v>
      </c>
      <c r="G2284" s="6" t="str" cm="1">
        <f t="array" ref="G2284">IFERROR(_xlfn.IFS(A2284="","",'[1]OFD Query'!N2284="","Fresh"),'[1]OFD Query'!N2284)</f>
        <v>Reschedule</v>
      </c>
      <c r="H2284" s="6" t="str" cm="1">
        <f t="array" ref="H2284">IFERROR(_xlfn.IFS(B2284="","",'[1]OFD Query'!O2284="","Fresh"),'[1]OFD Query'!O2284)</f>
        <v>Schedule for future</v>
      </c>
      <c r="I2284" s="1" t="str">
        <f>IF(A2284="","",'[1]OFD Query'!W2284)</f>
        <v>D21012065701</v>
      </c>
      <c r="J2284" s="1" t="str">
        <f>IF(A2284="","",'[1]OFD Query'!X2284)</f>
        <v>AFKAR-Sabiu Gambo sali</v>
      </c>
      <c r="K2284" s="1" t="str">
        <f>IF(A2284="","",'[1]OFD Query'!AL2284)</f>
        <v/>
      </c>
      <c r="L2284" s="6">
        <f>IF(A2284="","",'[1]OFD Query'!AO2284)</f>
        <v>0</v>
      </c>
      <c r="M2284" s="1" t="str" cm="1">
        <f t="array" ref="M2284">_xlfn.IFS(L2284="","",L2284=0,"PPD",L2284&gt;0,"COD")</f>
        <v>PPD</v>
      </c>
      <c r="N2284" s="1" t="str" cm="1">
        <f t="array" ref="N2284">_xlfn.IFS(A2284="","",L2284=0,M2284,L2284&lt;100,"&lt;100",L2284&lt;200,"&lt;200",L2284&lt;500,"&lt;500",L2284&lt;1000,"&lt;1000",L2284&gt;1000,"Above 1K")</f>
        <v>PPD</v>
      </c>
      <c r="O2284" s="6">
        <f>IF(A2284="","",'[1]OFD Query'!CB2284)</f>
        <v>2</v>
      </c>
      <c r="P2284" s="1" t="str">
        <f>IF(A2284="","",'[1]OFD Query'!CJ2284)</f>
        <v/>
      </c>
      <c r="Q2284" s="1" t="str" cm="1">
        <f t="array" ref="Q2284">IFERROR(_xlfn.IFS(A2284="","",O2284=0,"TRUE",AND(O2284=1,E2284="Out For Delivery"),"FALSE",O2284=1,"TRUE"),"FALSE")</f>
        <v>FALSE</v>
      </c>
      <c r="R2284" s="1" t="str">
        <f>'[1]OFD Query'!BT2284</f>
        <v>NO</v>
      </c>
    </row>
    <row r="2285" spans="1:18" x14ac:dyDescent="0.3">
      <c r="A2285" s="5" t="str">
        <f>IF(ISBLANK('[1]OFD Query'!A2285),"",'[1]OFD Query'!A2285)</f>
        <v>6062524165320</v>
      </c>
      <c r="B2285" s="1" t="str">
        <f>IF(A2285="","",LEFT('[1]OFD Query'!C2285,FIND(" ",'[1]OFD Query'!C2285)-1))</f>
        <v>Reverse</v>
      </c>
      <c r="C2285" s="1" t="str">
        <f>IF(A2285="","",'[1]OFD Query'!F2285)</f>
        <v>C21036226</v>
      </c>
      <c r="D2285" s="1" t="str">
        <f>IFERROR(VLOOKUP(C2285,Sheet2!A:B,2,0),"")</f>
        <v>SHEIN</v>
      </c>
      <c r="E2285" s="1" t="str">
        <f>IF(A2285="","",'[1]OFD Query'!I2285)</f>
        <v>Out For Delivery</v>
      </c>
      <c r="F2285" s="1" t="str">
        <f t="shared" si="36"/>
        <v>MAK-2</v>
      </c>
      <c r="G2285" s="6" t="str" cm="1">
        <f t="array" ref="G2285">IFERROR(_xlfn.IFS(A2285="","",'[1]OFD Query'!N2285="","Fresh"),'[1]OFD Query'!N2285)</f>
        <v>No Answer</v>
      </c>
      <c r="H2285" s="6" t="str" cm="1">
        <f t="array" ref="H2285">IFERROR(_xlfn.IFS(B2285="","",'[1]OFD Query'!O2285="","Fresh"),'[1]OFD Query'!O2285)</f>
        <v>Switched Off</v>
      </c>
      <c r="I2285" s="1" t="str">
        <f>IF(A2285="","",'[1]OFD Query'!W2285)</f>
        <v>D21015036</v>
      </c>
      <c r="J2285" s="1" t="str">
        <f>IF(A2285="","",'[1]OFD Query'!X2285)</f>
        <v>Afkar H14 Abdullah Mustafizurehman</v>
      </c>
      <c r="K2285" s="1" t="str">
        <f>IF(A2285="","",'[1]OFD Query'!AL2285)</f>
        <v>Ar Rashidiyyah</v>
      </c>
      <c r="L2285" s="6">
        <f>IF(A2285="","",'[1]OFD Query'!AO2285)</f>
        <v>0</v>
      </c>
      <c r="M2285" s="1" t="str" cm="1">
        <f t="array" ref="M2285">_xlfn.IFS(L2285="","",L2285=0,"PPD",L2285&gt;0,"COD")</f>
        <v>PPD</v>
      </c>
      <c r="N2285" s="1" t="str" cm="1">
        <f t="array" ref="N2285">_xlfn.IFS(A2285="","",L2285=0,M2285,L2285&lt;100,"&lt;100",L2285&lt;200,"&lt;200",L2285&lt;500,"&lt;500",L2285&lt;1000,"&lt;1000",L2285&gt;1000,"Above 1K")</f>
        <v>PPD</v>
      </c>
      <c r="O2285" s="6">
        <f>IF(A2285="","",'[1]OFD Query'!CB2285)</f>
        <v>1</v>
      </c>
      <c r="P2285" s="1" t="str">
        <f>IF(A2285="","",'[1]OFD Query'!CJ2285)</f>
        <v/>
      </c>
      <c r="Q2285" s="1" t="str" cm="1">
        <f t="array" ref="Q2285">IFERROR(_xlfn.IFS(A2285="","",O2285=0,"TRUE",AND(O2285=1,E2285="Out For Delivery"),"FALSE",O2285=1,"TRUE"),"FALSE")</f>
        <v>FALSE</v>
      </c>
      <c r="R2285" s="1" t="str">
        <f>'[1]OFD Query'!BT2285</f>
        <v>NO</v>
      </c>
    </row>
    <row r="2286" spans="1:18" x14ac:dyDescent="0.3">
      <c r="A2286" s="5" t="str">
        <f>IF(ISBLANK('[1]OFD Query'!A2286),"",'[1]OFD Query'!A2286)</f>
        <v>6060824683945</v>
      </c>
      <c r="B2286" s="1" t="str">
        <f>IF(A2286="","",LEFT('[1]OFD Query'!C2286,FIND(" ",'[1]OFD Query'!C2286)-1))</f>
        <v>Dropship</v>
      </c>
      <c r="C2286" s="1" t="str">
        <f>IF(A2286="","",'[1]OFD Query'!F2286)</f>
        <v>C2103716501</v>
      </c>
      <c r="D2286" s="1" t="str">
        <f>IFERROR(VLOOKUP(C2286,Sheet2!A:B,2,0),"")</f>
        <v>SHEIN</v>
      </c>
      <c r="E2286" s="1" t="str">
        <f>IF(A2286="","",'[1]OFD Query'!I2286)</f>
        <v>Out For Delivery</v>
      </c>
      <c r="F2286" s="1" t="str">
        <f t="shared" si="36"/>
        <v>MAK-2</v>
      </c>
      <c r="G2286" s="6" t="str" cm="1">
        <f t="array" ref="G2286">IFERROR(_xlfn.IFS(A2286="","",'[1]OFD Query'!N2286="","Fresh"),'[1]OFD Query'!N2286)</f>
        <v>Reschedule</v>
      </c>
      <c r="H2286" s="6" t="str" cm="1">
        <f t="array" ref="H2286">IFERROR(_xlfn.IFS(B2286="","",'[1]OFD Query'!O2286="","Fresh"),'[1]OFD Query'!O2286)</f>
        <v>Schedule for future</v>
      </c>
      <c r="I2286" s="1" t="str">
        <f>IF(A2286="","",'[1]OFD Query'!W2286)</f>
        <v>D2107533601</v>
      </c>
      <c r="J2286" s="1" t="str">
        <f>IF(A2286="","",'[1]OFD Query'!X2286)</f>
        <v xml:space="preserve">Afkar H9 Abdullah Muhammad </v>
      </c>
      <c r="K2286" s="1" t="str">
        <f>IF(A2286="","",'[1]OFD Query'!AL2286)</f>
        <v>Al Ju'ranah</v>
      </c>
      <c r="L2286" s="6">
        <f>IF(A2286="","",'[1]OFD Query'!AO2286)</f>
        <v>0</v>
      </c>
      <c r="M2286" s="1" t="str" cm="1">
        <f t="array" ref="M2286">_xlfn.IFS(L2286="","",L2286=0,"PPD",L2286&gt;0,"COD")</f>
        <v>PPD</v>
      </c>
      <c r="N2286" s="1" t="str" cm="1">
        <f t="array" ref="N2286">_xlfn.IFS(A2286="","",L2286=0,M2286,L2286&lt;100,"&lt;100",L2286&lt;200,"&lt;200",L2286&lt;500,"&lt;500",L2286&lt;1000,"&lt;1000",L2286&gt;1000,"Above 1K")</f>
        <v>PPD</v>
      </c>
      <c r="O2286" s="6">
        <f>IF(A2286="","",'[1]OFD Query'!CB2286)</f>
        <v>3</v>
      </c>
      <c r="P2286" s="1" t="str">
        <f>IF(A2286="","",'[1]OFD Query'!CJ2286)</f>
        <v>POUCH</v>
      </c>
      <c r="Q2286" s="1" t="str" cm="1">
        <f t="array" ref="Q2286">IFERROR(_xlfn.IFS(A2286="","",O2286=0,"TRUE",AND(O2286=1,E2286="Out For Delivery"),"FALSE",O2286=1,"TRUE"),"FALSE")</f>
        <v>FALSE</v>
      </c>
      <c r="R2286" s="1" t="str">
        <f>'[1]OFD Query'!BT2286</f>
        <v>NO</v>
      </c>
    </row>
    <row r="2287" spans="1:18" x14ac:dyDescent="0.3">
      <c r="A2287" s="5" t="str">
        <f>IF(ISBLANK('[1]OFD Query'!A2287),"",'[1]OFD Query'!A2287)</f>
        <v>6062324520241</v>
      </c>
      <c r="B2287" s="1" t="str">
        <f>IF(A2287="","",LEFT('[1]OFD Query'!C2287,FIND(" ",'[1]OFD Query'!C2287)-1))</f>
        <v>Dropship</v>
      </c>
      <c r="C2287" s="1" t="str">
        <f>IF(A2287="","",'[1]OFD Query'!F2287)</f>
        <v>C21036106</v>
      </c>
      <c r="D2287" s="1" t="str">
        <f>IFERROR(VLOOKUP(C2287,Sheet2!A:B,2,0),"")</f>
        <v>Jetronics UAE</v>
      </c>
      <c r="E2287" s="1" t="str">
        <f>IF(A2287="","",'[1]OFD Query'!I2287)</f>
        <v>Out For Delivery</v>
      </c>
      <c r="F2287" s="1" t="str">
        <f t="shared" si="36"/>
        <v>MAK-2</v>
      </c>
      <c r="G2287" s="6" t="str" cm="1">
        <f t="array" ref="G2287">IFERROR(_xlfn.IFS(A2287="","",'[1]OFD Query'!N2287="","Fresh"),'[1]OFD Query'!N2287)</f>
        <v>Reschedule</v>
      </c>
      <c r="H2287" s="6" t="str" cm="1">
        <f t="array" ref="H2287">IFERROR(_xlfn.IFS(B2287="","",'[1]OFD Query'!O2287="","Fresh"),'[1]OFD Query'!O2287)</f>
        <v>Schedule for future</v>
      </c>
      <c r="I2287" s="1" t="str">
        <f>IF(A2287="","",'[1]OFD Query'!W2287)</f>
        <v>D21012065701</v>
      </c>
      <c r="J2287" s="1" t="str">
        <f>IF(A2287="","",'[1]OFD Query'!X2287)</f>
        <v>AFKAR-Sabiu Gambo sali</v>
      </c>
      <c r="K2287" s="1" t="str">
        <f>IF(A2287="","",'[1]OFD Query'!AL2287)</f>
        <v>Makkah</v>
      </c>
      <c r="L2287" s="6">
        <f>IF(A2287="","",'[1]OFD Query'!AO2287)</f>
        <v>279</v>
      </c>
      <c r="M2287" s="1" t="str" cm="1">
        <f t="array" ref="M2287">_xlfn.IFS(L2287="","",L2287=0,"PPD",L2287&gt;0,"COD")</f>
        <v>COD</v>
      </c>
      <c r="N2287" s="1" t="str" cm="1">
        <f t="array" ref="N2287">_xlfn.IFS(A2287="","",L2287=0,M2287,L2287&lt;100,"&lt;100",L2287&lt;200,"&lt;200",L2287&lt;500,"&lt;500",L2287&lt;1000,"&lt;1000",L2287&gt;1000,"Above 1K")</f>
        <v>&lt;500</v>
      </c>
      <c r="O2287" s="6">
        <f>IF(A2287="","",'[1]OFD Query'!CB2287)</f>
        <v>2</v>
      </c>
      <c r="P2287" s="1" t="str">
        <f>IF(A2287="","",'[1]OFD Query'!CJ2287)</f>
        <v/>
      </c>
      <c r="Q2287" s="1" t="str" cm="1">
        <f t="array" ref="Q2287">IFERROR(_xlfn.IFS(A2287="","",O2287=0,"TRUE",AND(O2287=1,E2287="Out For Delivery"),"FALSE",O2287=1,"TRUE"),"FALSE")</f>
        <v>FALSE</v>
      </c>
      <c r="R2287" s="1" t="str">
        <f>'[1]OFD Query'!BT2287</f>
        <v>NO</v>
      </c>
    </row>
    <row r="2288" spans="1:18" x14ac:dyDescent="0.3">
      <c r="A2288" s="5" t="str">
        <f>IF(ISBLANK('[1]OFD Query'!A2288),"",'[1]OFD Query'!A2288)</f>
        <v>6062424171134</v>
      </c>
      <c r="B2288" s="1" t="str">
        <f>IF(A2288="","",LEFT('[1]OFD Query'!C2288,FIND(" ",'[1]OFD Query'!C2288)-1))</f>
        <v>Reverse</v>
      </c>
      <c r="C2288" s="1" t="str">
        <f>IF(A2288="","",'[1]OFD Query'!F2288)</f>
        <v>C21036226</v>
      </c>
      <c r="D2288" s="1" t="str">
        <f>IFERROR(VLOOKUP(C2288,Sheet2!A:B,2,0),"")</f>
        <v>SHEIN</v>
      </c>
      <c r="E2288" s="1" t="str">
        <f>IF(A2288="","",'[1]OFD Query'!I2288)</f>
        <v>Out For Delivery</v>
      </c>
      <c r="F2288" s="1" t="str">
        <f t="shared" si="36"/>
        <v>MAK-2</v>
      </c>
      <c r="G2288" s="6" t="str" cm="1">
        <f t="array" ref="G2288">IFERROR(_xlfn.IFS(A2288="","",'[1]OFD Query'!N2288="","Fresh"),'[1]OFD Query'!N2288)</f>
        <v>No Answer</v>
      </c>
      <c r="H2288" s="6" t="str" cm="1">
        <f t="array" ref="H2288">IFERROR(_xlfn.IFS(B2288="","",'[1]OFD Query'!O2288="","Fresh"),'[1]OFD Query'!O2288)</f>
        <v>Switched Off</v>
      </c>
      <c r="I2288" s="1" t="str">
        <f>IF(A2288="","",'[1]OFD Query'!W2288)</f>
        <v>D21015036</v>
      </c>
      <c r="J2288" s="1" t="str">
        <f>IF(A2288="","",'[1]OFD Query'!X2288)</f>
        <v>Afkar H14 Abdullah Mustafizurehman</v>
      </c>
      <c r="K2288" s="1" t="str">
        <f>IF(A2288="","",'[1]OFD Query'!AL2288)</f>
        <v>Ar Rashidiyyah</v>
      </c>
      <c r="L2288" s="6">
        <f>IF(A2288="","",'[1]OFD Query'!AO2288)</f>
        <v>0</v>
      </c>
      <c r="M2288" s="1" t="str" cm="1">
        <f t="array" ref="M2288">_xlfn.IFS(L2288="","",L2288=0,"PPD",L2288&gt;0,"COD")</f>
        <v>PPD</v>
      </c>
      <c r="N2288" s="1" t="str" cm="1">
        <f t="array" ref="N2288">_xlfn.IFS(A2288="","",L2288=0,M2288,L2288&lt;100,"&lt;100",L2288&lt;200,"&lt;200",L2288&lt;500,"&lt;500",L2288&lt;1000,"&lt;1000",L2288&gt;1000,"Above 1K")</f>
        <v>PPD</v>
      </c>
      <c r="O2288" s="6">
        <f>IF(A2288="","",'[1]OFD Query'!CB2288)</f>
        <v>1</v>
      </c>
      <c r="P2288" s="1" t="str">
        <f>IF(A2288="","",'[1]OFD Query'!CJ2288)</f>
        <v/>
      </c>
      <c r="Q2288" s="1" t="str" cm="1">
        <f t="array" ref="Q2288">IFERROR(_xlfn.IFS(A2288="","",O2288=0,"TRUE",AND(O2288=1,E2288="Out For Delivery"),"FALSE",O2288=1,"TRUE"),"FALSE")</f>
        <v>FALSE</v>
      </c>
      <c r="R2288" s="1" t="str">
        <f>'[1]OFD Query'!BT2288</f>
        <v>NO</v>
      </c>
    </row>
    <row r="2289" spans="1:18" x14ac:dyDescent="0.3">
      <c r="A2289" s="5" t="str">
        <f>IF(ISBLANK('[1]OFD Query'!A2289),"",'[1]OFD Query'!A2289)</f>
        <v>6062024786449</v>
      </c>
      <c r="B2289" s="1" t="str">
        <f>IF(A2289="","",LEFT('[1]OFD Query'!C2289,FIND(" ",'[1]OFD Query'!C2289)-1))</f>
        <v>Dropship</v>
      </c>
      <c r="C2289" s="1" t="str">
        <f>IF(A2289="","",'[1]OFD Query'!F2289)</f>
        <v>C2107346</v>
      </c>
      <c r="D2289" s="1" t="str">
        <f>IFERROR(VLOOKUP(C2289,Sheet2!A:B,2,0),"")</f>
        <v>QuickSilver</v>
      </c>
      <c r="E2289" s="1" t="str">
        <f>IF(A2289="","",'[1]OFD Query'!I2289)</f>
        <v>Out For Delivery</v>
      </c>
      <c r="F2289" s="1" t="str">
        <f t="shared" si="36"/>
        <v>MAK-2</v>
      </c>
      <c r="G2289" s="6" t="str" cm="1">
        <f t="array" ref="G2289">IFERROR(_xlfn.IFS(A2289="","",'[1]OFD Query'!N2289="","Fresh"),'[1]OFD Query'!N2289)</f>
        <v>Reschedule</v>
      </c>
      <c r="H2289" s="6" t="str" cm="1">
        <f t="array" ref="H2289">IFERROR(_xlfn.IFS(B2289="","",'[1]OFD Query'!O2289="","Fresh"),'[1]OFD Query'!O2289)</f>
        <v>Schedule for future</v>
      </c>
      <c r="I2289" s="1" t="str">
        <f>IF(A2289="","",'[1]OFD Query'!W2289)</f>
        <v>D21012065701</v>
      </c>
      <c r="J2289" s="1" t="str">
        <f>IF(A2289="","",'[1]OFD Query'!X2289)</f>
        <v>AFKAR-Sabiu Gambo sali</v>
      </c>
      <c r="K2289" s="1" t="str">
        <f>IF(A2289="","",'[1]OFD Query'!AL2289)</f>
        <v>Al Umrah Al Jadidah</v>
      </c>
      <c r="L2289" s="6">
        <f>IF(A2289="","",'[1]OFD Query'!AO2289)</f>
        <v>400</v>
      </c>
      <c r="M2289" s="1" t="str" cm="1">
        <f t="array" ref="M2289">_xlfn.IFS(L2289="","",L2289=0,"PPD",L2289&gt;0,"COD")</f>
        <v>COD</v>
      </c>
      <c r="N2289" s="1" t="str" cm="1">
        <f t="array" ref="N2289">_xlfn.IFS(A2289="","",L2289=0,M2289,L2289&lt;100,"&lt;100",L2289&lt;200,"&lt;200",L2289&lt;500,"&lt;500",L2289&lt;1000,"&lt;1000",L2289&gt;1000,"Above 1K")</f>
        <v>&lt;500</v>
      </c>
      <c r="O2289" s="6">
        <f>IF(A2289="","",'[1]OFD Query'!CB2289)</f>
        <v>3</v>
      </c>
      <c r="P2289" s="1" t="str">
        <f>IF(A2289="","",'[1]OFD Query'!CJ2289)</f>
        <v/>
      </c>
      <c r="Q2289" s="1" t="str" cm="1">
        <f t="array" ref="Q2289">IFERROR(_xlfn.IFS(A2289="","",O2289=0,"TRUE",AND(O2289=1,E2289="Out For Delivery"),"FALSE",O2289=1,"TRUE"),"FALSE")</f>
        <v>FALSE</v>
      </c>
      <c r="R2289" s="1" t="str">
        <f>'[1]OFD Query'!BT2289</f>
        <v>NO</v>
      </c>
    </row>
    <row r="2290" spans="1:18" x14ac:dyDescent="0.3">
      <c r="A2290" s="5" t="str">
        <f>IF(ISBLANK('[1]OFD Query'!A2290),"",'[1]OFD Query'!A2290)</f>
        <v>6061624476536</v>
      </c>
      <c r="B2290" s="1" t="str">
        <f>IF(A2290="","",LEFT('[1]OFD Query'!C2290,FIND(" ",'[1]OFD Query'!C2290)-1))</f>
        <v>Dropship</v>
      </c>
      <c r="C2290" s="1" t="str">
        <f>IF(A2290="","",'[1]OFD Query'!F2290)</f>
        <v>C2103734901</v>
      </c>
      <c r="D2290" s="1" t="str">
        <f>IFERROR(VLOOKUP(C2290,Sheet2!A:B,2,0),"")</f>
        <v>M1</v>
      </c>
      <c r="E2290" s="1" t="str">
        <f>IF(A2290="","",'[1]OFD Query'!I2290)</f>
        <v>Out For Delivery</v>
      </c>
      <c r="F2290" s="1" t="str">
        <f t="shared" si="36"/>
        <v>MAK-2</v>
      </c>
      <c r="G2290" s="6" t="str" cm="1">
        <f t="array" ref="G2290">IFERROR(_xlfn.IFS(A2290="","",'[1]OFD Query'!N2290="","Fresh"),'[1]OFD Query'!N2290)</f>
        <v>Cancel</v>
      </c>
      <c r="H2290" s="6" t="str" cm="1">
        <f t="array" ref="H2290">IFERROR(_xlfn.IFS(B2290="","",'[1]OFD Query'!O2290="","Fresh"),'[1]OFD Query'!O2290)</f>
        <v>Doesn't Want to Give Reason</v>
      </c>
      <c r="I2290" s="1" t="str">
        <f>IF(A2290="","",'[1]OFD Query'!W2290)</f>
        <v>D2107533601</v>
      </c>
      <c r="J2290" s="1" t="str">
        <f>IF(A2290="","",'[1]OFD Query'!X2290)</f>
        <v xml:space="preserve">Afkar H9 Abdullah Muhammad </v>
      </c>
      <c r="K2290" s="1" t="str">
        <f>IF(A2290="","",'[1]OFD Query'!AL2290)</f>
        <v/>
      </c>
      <c r="L2290" s="6">
        <f>IF(A2290="","",'[1]OFD Query'!AO2290)</f>
        <v>158</v>
      </c>
      <c r="M2290" s="1" t="str" cm="1">
        <f t="array" ref="M2290">_xlfn.IFS(L2290="","",L2290=0,"PPD",L2290&gt;0,"COD")</f>
        <v>COD</v>
      </c>
      <c r="N2290" s="1" t="str" cm="1">
        <f t="array" ref="N2290">_xlfn.IFS(A2290="","",L2290=0,M2290,L2290&lt;100,"&lt;100",L2290&lt;200,"&lt;200",L2290&lt;500,"&lt;500",L2290&lt;1000,"&lt;1000",L2290&gt;1000,"Above 1K")</f>
        <v>&lt;200</v>
      </c>
      <c r="O2290" s="6">
        <f>IF(A2290="","",'[1]OFD Query'!CB2290)</f>
        <v>4</v>
      </c>
      <c r="P2290" s="1" t="str">
        <f>IF(A2290="","",'[1]OFD Query'!CJ2290)</f>
        <v/>
      </c>
      <c r="Q2290" s="1" t="str" cm="1">
        <f t="array" ref="Q2290">IFERROR(_xlfn.IFS(A2290="","",O2290=0,"TRUE",AND(O2290=1,E2290="Out For Delivery"),"FALSE",O2290=1,"TRUE"),"FALSE")</f>
        <v>FALSE</v>
      </c>
      <c r="R2290" s="1" t="str">
        <f>'[1]OFD Query'!BT2290</f>
        <v>NO</v>
      </c>
    </row>
    <row r="2291" spans="1:18" x14ac:dyDescent="0.3">
      <c r="A2291" s="5" t="str">
        <f>IF(ISBLANK('[1]OFD Query'!A2291),"",'[1]OFD Query'!A2291)</f>
        <v>6060124135781</v>
      </c>
      <c r="B2291" s="1" t="str">
        <f>IF(A2291="","",LEFT('[1]OFD Query'!C2291,FIND(" ",'[1]OFD Query'!C2291)-1))</f>
        <v>Dropship</v>
      </c>
      <c r="C2291" s="1" t="str">
        <f>IF(A2291="","",'[1]OFD Query'!F2291)</f>
        <v>C2105157</v>
      </c>
      <c r="D2291" s="1" t="str">
        <f>IFERROR(VLOOKUP(C2291,Sheet2!A:B,2,0),"")</f>
        <v>Alrajhi Daily - Makanex</v>
      </c>
      <c r="E2291" s="1" t="str">
        <f>IF(A2291="","",'[1]OFD Query'!I2291)</f>
        <v>Out For Delivery</v>
      </c>
      <c r="F2291" s="1" t="str">
        <f t="shared" si="36"/>
        <v>MAK-2</v>
      </c>
      <c r="G2291" s="6" t="str" cm="1">
        <f t="array" ref="G2291">IFERROR(_xlfn.IFS(A2291="","",'[1]OFD Query'!N2291="","Fresh"),'[1]OFD Query'!N2291)</f>
        <v>Reschedule</v>
      </c>
      <c r="H2291" s="6" t="str" cm="1">
        <f t="array" ref="H2291">IFERROR(_xlfn.IFS(B2291="","",'[1]OFD Query'!O2291="","Fresh"),'[1]OFD Query'!O2291)</f>
        <v>Schedule for future</v>
      </c>
      <c r="I2291" s="1" t="str">
        <f>IF(A2291="","",'[1]OFD Query'!W2291)</f>
        <v>D21012065701</v>
      </c>
      <c r="J2291" s="1" t="str">
        <f>IF(A2291="","",'[1]OFD Query'!X2291)</f>
        <v>AFKAR-Sabiu Gambo sali</v>
      </c>
      <c r="K2291" s="1" t="str">
        <f>IF(A2291="","",'[1]OFD Query'!AL2291)</f>
        <v>Makka navariya nir draiving school,Navariya draiving school,Makka , Makkah , Mecca , Saudi Arabia</v>
      </c>
      <c r="L2291" s="6">
        <f>IF(A2291="","",'[1]OFD Query'!AO2291)</f>
        <v>169</v>
      </c>
      <c r="M2291" s="1" t="str" cm="1">
        <f t="array" ref="M2291">_xlfn.IFS(L2291="","",L2291=0,"PPD",L2291&gt;0,"COD")</f>
        <v>COD</v>
      </c>
      <c r="N2291" s="1" t="str" cm="1">
        <f t="array" ref="N2291">_xlfn.IFS(A2291="","",L2291=0,M2291,L2291&lt;100,"&lt;100",L2291&lt;200,"&lt;200",L2291&lt;500,"&lt;500",L2291&lt;1000,"&lt;1000",L2291&gt;1000,"Above 1K")</f>
        <v>&lt;200</v>
      </c>
      <c r="O2291" s="6">
        <f>IF(A2291="","",'[1]OFD Query'!CB2291)</f>
        <v>3</v>
      </c>
      <c r="P2291" s="1" t="str">
        <f>IF(A2291="","",'[1]OFD Query'!CJ2291)</f>
        <v/>
      </c>
      <c r="Q2291" s="1" t="str" cm="1">
        <f t="array" ref="Q2291">IFERROR(_xlfn.IFS(A2291="","",O2291=0,"TRUE",AND(O2291=1,E2291="Out For Delivery"),"FALSE",O2291=1,"TRUE"),"FALSE")</f>
        <v>FALSE</v>
      </c>
      <c r="R2291" s="1" t="str">
        <f>'[1]OFD Query'!BT2291</f>
        <v>NO</v>
      </c>
    </row>
    <row r="2292" spans="1:18" x14ac:dyDescent="0.3">
      <c r="A2292" s="5" t="str">
        <f>IF(ISBLANK('[1]OFD Query'!A2292),"",'[1]OFD Query'!A2292)</f>
        <v>6061124237181</v>
      </c>
      <c r="B2292" s="1" t="str">
        <f>IF(A2292="","",LEFT('[1]OFD Query'!C2292,FIND(" ",'[1]OFD Query'!C2292)-1))</f>
        <v>Dropship</v>
      </c>
      <c r="C2292" s="1" t="str">
        <f>IF(A2292="","",'[1]OFD Query'!F2292)</f>
        <v>C21036624</v>
      </c>
      <c r="D2292" s="1" t="str">
        <f>IFERROR(VLOOKUP(C2292,Sheet2!A:B,2,0),"")</f>
        <v>CODPARTNER</v>
      </c>
      <c r="E2292" s="1" t="str">
        <f>IF(A2292="","",'[1]OFD Query'!I2292)</f>
        <v>Out For Delivery</v>
      </c>
      <c r="F2292" s="1" t="str">
        <f t="shared" si="36"/>
        <v>MAK-2</v>
      </c>
      <c r="G2292" s="6" t="str" cm="1">
        <f t="array" ref="G2292">IFERROR(_xlfn.IFS(A2292="","",'[1]OFD Query'!N2292="","Fresh"),'[1]OFD Query'!N2292)</f>
        <v>Reschedule</v>
      </c>
      <c r="H2292" s="6" t="str" cm="1">
        <f t="array" ref="H2292">IFERROR(_xlfn.IFS(B2292="","",'[1]OFD Query'!O2292="","Fresh"),'[1]OFD Query'!O2292)</f>
        <v>Schedule for future</v>
      </c>
      <c r="I2292" s="1" t="str">
        <f>IF(A2292="","",'[1]OFD Query'!W2292)</f>
        <v>D21012065701</v>
      </c>
      <c r="J2292" s="1" t="str">
        <f>IF(A2292="","",'[1]OFD Query'!X2292)</f>
        <v>AFKAR-Sabiu Gambo sali</v>
      </c>
      <c r="K2292" s="1" t="str">
        <f>IF(A2292="","",'[1]OFD Query'!AL2292)</f>
        <v>At Taniem</v>
      </c>
      <c r="L2292" s="6">
        <f>IF(A2292="","",'[1]OFD Query'!AO2292)</f>
        <v>199</v>
      </c>
      <c r="M2292" s="1" t="str" cm="1">
        <f t="array" ref="M2292">_xlfn.IFS(L2292="","",L2292=0,"PPD",L2292&gt;0,"COD")</f>
        <v>COD</v>
      </c>
      <c r="N2292" s="1" t="str" cm="1">
        <f t="array" ref="N2292">_xlfn.IFS(A2292="","",L2292=0,M2292,L2292&lt;100,"&lt;100",L2292&lt;200,"&lt;200",L2292&lt;500,"&lt;500",L2292&lt;1000,"&lt;1000",L2292&gt;1000,"Above 1K")</f>
        <v>&lt;200</v>
      </c>
      <c r="O2292" s="6">
        <f>IF(A2292="","",'[1]OFD Query'!CB2292)</f>
        <v>3</v>
      </c>
      <c r="P2292" s="1" t="str">
        <f>IF(A2292="","",'[1]OFD Query'!CJ2292)</f>
        <v/>
      </c>
      <c r="Q2292" s="1" t="str" cm="1">
        <f t="array" ref="Q2292">IFERROR(_xlfn.IFS(A2292="","",O2292=0,"TRUE",AND(O2292=1,E2292="Out For Delivery"),"FALSE",O2292=1,"TRUE"),"FALSE")</f>
        <v>FALSE</v>
      </c>
      <c r="R2292" s="1" t="str">
        <f>'[1]OFD Query'!BT2292</f>
        <v>NO</v>
      </c>
    </row>
    <row r="2293" spans="1:18" x14ac:dyDescent="0.3">
      <c r="A2293" s="5" t="str">
        <f>IF(ISBLANK('[1]OFD Query'!A2293),"",'[1]OFD Query'!A2293)</f>
        <v>6061224862301</v>
      </c>
      <c r="B2293" s="1" t="str">
        <f>IF(A2293="","",LEFT('[1]OFD Query'!C2293,FIND(" ",'[1]OFD Query'!C2293)-1))</f>
        <v>Dropship</v>
      </c>
      <c r="C2293" s="1" t="str">
        <f>IF(A2293="","",'[1]OFD Query'!F2293)</f>
        <v>C21036624</v>
      </c>
      <c r="D2293" s="1" t="str">
        <f>IFERROR(VLOOKUP(C2293,Sheet2!A:B,2,0),"")</f>
        <v>CODPARTNER</v>
      </c>
      <c r="E2293" s="1" t="str">
        <f>IF(A2293="","",'[1]OFD Query'!I2293)</f>
        <v>Out For Delivery</v>
      </c>
      <c r="F2293" s="1" t="str">
        <f t="shared" si="36"/>
        <v>MAK-2</v>
      </c>
      <c r="G2293" s="6" t="str" cm="1">
        <f t="array" ref="G2293">IFERROR(_xlfn.IFS(A2293="","",'[1]OFD Query'!N2293="","Fresh"),'[1]OFD Query'!N2293)</f>
        <v>Undelivered</v>
      </c>
      <c r="H2293" s="6" t="str" cm="1">
        <f t="array" ref="H2293">IFERROR(_xlfn.IFS(B2293="","",'[1]OFD Query'!O2293="","Fresh"),'[1]OFD Query'!O2293)</f>
        <v xml:space="preserve">NDR Condition, can not been scheduled </v>
      </c>
      <c r="I2293" s="1" t="str">
        <f>IF(A2293="","",'[1]OFD Query'!W2293)</f>
        <v>D2107533601</v>
      </c>
      <c r="J2293" s="1" t="str">
        <f>IF(A2293="","",'[1]OFD Query'!X2293)</f>
        <v xml:space="preserve">Afkar H9 Abdullah Muhammad </v>
      </c>
      <c r="K2293" s="1" t="str">
        <f>IF(A2293="","",'[1]OFD Query'!AL2293)</f>
        <v>Al Ju'ranah</v>
      </c>
      <c r="L2293" s="6">
        <f>IF(A2293="","",'[1]OFD Query'!AO2293)</f>
        <v>189</v>
      </c>
      <c r="M2293" s="1" t="str" cm="1">
        <f t="array" ref="M2293">_xlfn.IFS(L2293="","",L2293=0,"PPD",L2293&gt;0,"COD")</f>
        <v>COD</v>
      </c>
      <c r="N2293" s="1" t="str" cm="1">
        <f t="array" ref="N2293">_xlfn.IFS(A2293="","",L2293=0,M2293,L2293&lt;100,"&lt;100",L2293&lt;200,"&lt;200",L2293&lt;500,"&lt;500",L2293&lt;1000,"&lt;1000",L2293&gt;1000,"Above 1K")</f>
        <v>&lt;200</v>
      </c>
      <c r="O2293" s="6">
        <f>IF(A2293="","",'[1]OFD Query'!CB2293)</f>
        <v>3</v>
      </c>
      <c r="P2293" s="1" t="str">
        <f>IF(A2293="","",'[1]OFD Query'!CJ2293)</f>
        <v/>
      </c>
      <c r="Q2293" s="1" t="str" cm="1">
        <f t="array" ref="Q2293">IFERROR(_xlfn.IFS(A2293="","",O2293=0,"TRUE",AND(O2293=1,E2293="Out For Delivery"),"FALSE",O2293=1,"TRUE"),"FALSE")</f>
        <v>FALSE</v>
      </c>
      <c r="R2293" s="1" t="str">
        <f>'[1]OFD Query'!BT2293</f>
        <v>NO</v>
      </c>
    </row>
    <row r="2294" spans="1:18" x14ac:dyDescent="0.3">
      <c r="A2294" s="5" t="str">
        <f>IF(ISBLANK('[1]OFD Query'!A2294),"",'[1]OFD Query'!A2294)</f>
        <v>6060924786580</v>
      </c>
      <c r="B2294" s="1" t="str">
        <f>IF(A2294="","",LEFT('[1]OFD Query'!C2294,FIND(" ",'[1]OFD Query'!C2294)-1))</f>
        <v>Dropship</v>
      </c>
      <c r="C2294" s="1" t="str">
        <f>IF(A2294="","",'[1]OFD Query'!F2294)</f>
        <v>C21036106</v>
      </c>
      <c r="D2294" s="1" t="str">
        <f>IFERROR(VLOOKUP(C2294,Sheet2!A:B,2,0),"")</f>
        <v>Jetronics UAE</v>
      </c>
      <c r="E2294" s="1" t="str">
        <f>IF(A2294="","",'[1]OFD Query'!I2294)</f>
        <v>Out For Delivery</v>
      </c>
      <c r="F2294" s="1" t="str">
        <f t="shared" si="36"/>
        <v>MAK-2</v>
      </c>
      <c r="G2294" s="6" t="str" cm="1">
        <f t="array" ref="G2294">IFERROR(_xlfn.IFS(A2294="","",'[1]OFD Query'!N2294="","Fresh"),'[1]OFD Query'!N2294)</f>
        <v>No Answer</v>
      </c>
      <c r="H2294" s="6" t="str" cm="1">
        <f t="array" ref="H2294">IFERROR(_xlfn.IFS(B2294="","",'[1]OFD Query'!O2294="","Fresh"),'[1]OFD Query'!O2294)</f>
        <v>Switched Off</v>
      </c>
      <c r="I2294" s="1" t="str">
        <f>IF(A2294="","",'[1]OFD Query'!W2294)</f>
        <v>D21012065701</v>
      </c>
      <c r="J2294" s="1" t="str">
        <f>IF(A2294="","",'[1]OFD Query'!X2294)</f>
        <v>AFKAR-Sabiu Gambo sali</v>
      </c>
      <c r="K2294" s="1" t="str">
        <f>IF(A2294="","",'[1]OFD Query'!AL2294)</f>
        <v>Makkah</v>
      </c>
      <c r="L2294" s="6">
        <f>IF(A2294="","",'[1]OFD Query'!AO2294)</f>
        <v>99</v>
      </c>
      <c r="M2294" s="1" t="str" cm="1">
        <f t="array" ref="M2294">_xlfn.IFS(L2294="","",L2294=0,"PPD",L2294&gt;0,"COD")</f>
        <v>COD</v>
      </c>
      <c r="N2294" s="1" t="str" cm="1">
        <f t="array" ref="N2294">_xlfn.IFS(A2294="","",L2294=0,M2294,L2294&lt;100,"&lt;100",L2294&lt;200,"&lt;200",L2294&lt;500,"&lt;500",L2294&lt;1000,"&lt;1000",L2294&gt;1000,"Above 1K")</f>
        <v>&lt;100</v>
      </c>
      <c r="O2294" s="6">
        <f>IF(A2294="","",'[1]OFD Query'!CB2294)</f>
        <v>4</v>
      </c>
      <c r="P2294" s="1" t="str">
        <f>IF(A2294="","",'[1]OFD Query'!CJ2294)</f>
        <v/>
      </c>
      <c r="Q2294" s="1" t="str" cm="1">
        <f t="array" ref="Q2294">IFERROR(_xlfn.IFS(A2294="","",O2294=0,"TRUE",AND(O2294=1,E2294="Out For Delivery"),"FALSE",O2294=1,"TRUE"),"FALSE")</f>
        <v>FALSE</v>
      </c>
      <c r="R2294" s="1" t="str">
        <f>'[1]OFD Query'!BT2294</f>
        <v>NO</v>
      </c>
    </row>
    <row r="2295" spans="1:18" x14ac:dyDescent="0.3">
      <c r="A2295" s="5" t="str">
        <f>IF(ISBLANK('[1]OFD Query'!A2295),"",'[1]OFD Query'!A2295)</f>
        <v>6062424118364</v>
      </c>
      <c r="B2295" s="1" t="str">
        <f>IF(A2295="","",LEFT('[1]OFD Query'!C2295,FIND(" ",'[1]OFD Query'!C2295)-1))</f>
        <v>Reverse</v>
      </c>
      <c r="C2295" s="1" t="str">
        <f>IF(A2295="","",'[1]OFD Query'!F2295)</f>
        <v>C21036226</v>
      </c>
      <c r="D2295" s="1" t="str">
        <f>IFERROR(VLOOKUP(C2295,Sheet2!A:B,2,0),"")</f>
        <v>SHEIN</v>
      </c>
      <c r="E2295" s="1" t="str">
        <f>IF(A2295="","",'[1]OFD Query'!I2295)</f>
        <v>Out For Delivery</v>
      </c>
      <c r="F2295" s="1" t="str">
        <f t="shared" si="36"/>
        <v>MAK-2</v>
      </c>
      <c r="G2295" s="6" t="str" cm="1">
        <f t="array" ref="G2295">IFERROR(_xlfn.IFS(A2295="","",'[1]OFD Query'!N2295="","Fresh"),'[1]OFD Query'!N2295)</f>
        <v>No Answer</v>
      </c>
      <c r="H2295" s="6" t="str" cm="1">
        <f t="array" ref="H2295">IFERROR(_xlfn.IFS(B2295="","",'[1]OFD Query'!O2295="","Fresh"),'[1]OFD Query'!O2295)</f>
        <v>Switched Off</v>
      </c>
      <c r="I2295" s="1" t="str">
        <f>IF(A2295="","",'[1]OFD Query'!W2295)</f>
        <v>D21015036</v>
      </c>
      <c r="J2295" s="1" t="str">
        <f>IF(A2295="","",'[1]OFD Query'!X2295)</f>
        <v>Afkar H14 Abdullah Mustafizurehman</v>
      </c>
      <c r="K2295" s="1" t="str">
        <f>IF(A2295="","",'[1]OFD Query'!AL2295)</f>
        <v>Ar Rashidiyyah</v>
      </c>
      <c r="L2295" s="6">
        <f>IF(A2295="","",'[1]OFD Query'!AO2295)</f>
        <v>0</v>
      </c>
      <c r="M2295" s="1" t="str" cm="1">
        <f t="array" ref="M2295">_xlfn.IFS(L2295="","",L2295=0,"PPD",L2295&gt;0,"COD")</f>
        <v>PPD</v>
      </c>
      <c r="N2295" s="1" t="str" cm="1">
        <f t="array" ref="N2295">_xlfn.IFS(A2295="","",L2295=0,M2295,L2295&lt;100,"&lt;100",L2295&lt;200,"&lt;200",L2295&lt;500,"&lt;500",L2295&lt;1000,"&lt;1000",L2295&gt;1000,"Above 1K")</f>
        <v>PPD</v>
      </c>
      <c r="O2295" s="6">
        <f>IF(A2295="","",'[1]OFD Query'!CB2295)</f>
        <v>1</v>
      </c>
      <c r="P2295" s="1" t="str">
        <f>IF(A2295="","",'[1]OFD Query'!CJ2295)</f>
        <v/>
      </c>
      <c r="Q2295" s="1" t="str" cm="1">
        <f t="array" ref="Q2295">IFERROR(_xlfn.IFS(A2295="","",O2295=0,"TRUE",AND(O2295=1,E2295="Out For Delivery"),"FALSE",O2295=1,"TRUE"),"FALSE")</f>
        <v>FALSE</v>
      </c>
      <c r="R2295" s="1" t="str">
        <f>'[1]OFD Query'!BT2295</f>
        <v>NO</v>
      </c>
    </row>
    <row r="2296" spans="1:18" x14ac:dyDescent="0.3">
      <c r="A2296" s="5" t="str">
        <f>IF(ISBLANK('[1]OFD Query'!A2296),"",'[1]OFD Query'!A2296)</f>
        <v>6061924109806</v>
      </c>
      <c r="B2296" s="1" t="str">
        <f>IF(A2296="","",LEFT('[1]OFD Query'!C2296,FIND(" ",'[1]OFD Query'!C2296)-1))</f>
        <v>Dropship</v>
      </c>
      <c r="C2296" s="1" t="str">
        <f>IF(A2296="","",'[1]OFD Query'!F2296)</f>
        <v>C2103730101</v>
      </c>
      <c r="D2296" s="1" t="str">
        <f>IFERROR(VLOOKUP(C2296,Sheet2!A:B,2,0),"")</f>
        <v>SHEIN</v>
      </c>
      <c r="E2296" s="1" t="str">
        <f>IF(A2296="","",'[1]OFD Query'!I2296)</f>
        <v>Out For Delivery</v>
      </c>
      <c r="F2296" s="1" t="str">
        <f t="shared" si="36"/>
        <v>MAK-2</v>
      </c>
      <c r="G2296" s="6" t="str" cm="1">
        <f t="array" ref="G2296">IFERROR(_xlfn.IFS(A2296="","",'[1]OFD Query'!N2296="","Fresh"),'[1]OFD Query'!N2296)</f>
        <v>Cancel</v>
      </c>
      <c r="H2296" s="6" t="str" cm="1">
        <f t="array" ref="H2296">IFERROR(_xlfn.IFS(B2296="","",'[1]OFD Query'!O2296="","Fresh"),'[1]OFD Query'!O2296)</f>
        <v>Doesn't Want to Give Reason</v>
      </c>
      <c r="I2296" s="1" t="str">
        <f>IF(A2296="","",'[1]OFD Query'!W2296)</f>
        <v>D2107533601</v>
      </c>
      <c r="J2296" s="1" t="str">
        <f>IF(A2296="","",'[1]OFD Query'!X2296)</f>
        <v xml:space="preserve">Afkar H9 Abdullah Muhammad </v>
      </c>
      <c r="K2296" s="1" t="str">
        <f>IF(A2296="","",'[1]OFD Query'!AL2296)</f>
        <v>Al Ju'ranah</v>
      </c>
      <c r="L2296" s="6">
        <f>IF(A2296="","",'[1]OFD Query'!AO2296)</f>
        <v>292.58</v>
      </c>
      <c r="M2296" s="1" t="str" cm="1">
        <f t="array" ref="M2296">_xlfn.IFS(L2296="","",L2296=0,"PPD",L2296&gt;0,"COD")</f>
        <v>COD</v>
      </c>
      <c r="N2296" s="1" t="str" cm="1">
        <f t="array" ref="N2296">_xlfn.IFS(A2296="","",L2296=0,M2296,L2296&lt;100,"&lt;100",L2296&lt;200,"&lt;200",L2296&lt;500,"&lt;500",L2296&lt;1000,"&lt;1000",L2296&gt;1000,"Above 1K")</f>
        <v>&lt;500</v>
      </c>
      <c r="O2296" s="6">
        <f>IF(A2296="","",'[1]OFD Query'!CB2296)</f>
        <v>2</v>
      </c>
      <c r="P2296" s="1" t="str">
        <f>IF(A2296="","",'[1]OFD Query'!CJ2296)</f>
        <v>POUCH</v>
      </c>
      <c r="Q2296" s="1" t="str" cm="1">
        <f t="array" ref="Q2296">IFERROR(_xlfn.IFS(A2296="","",O2296=0,"TRUE",AND(O2296=1,E2296="Out For Delivery"),"FALSE",O2296=1,"TRUE"),"FALSE")</f>
        <v>FALSE</v>
      </c>
      <c r="R2296" s="1" t="str">
        <f>'[1]OFD Query'!BT2296</f>
        <v>NO</v>
      </c>
    </row>
    <row r="2297" spans="1:18" x14ac:dyDescent="0.3">
      <c r="A2297" s="5" t="str">
        <f>IF(ISBLANK('[1]OFD Query'!A2297),"",'[1]OFD Query'!A2297)</f>
        <v>6061924113266</v>
      </c>
      <c r="B2297" s="1" t="str">
        <f>IF(A2297="","",LEFT('[1]OFD Query'!C2297,FIND(" ",'[1]OFD Query'!C2297)-1))</f>
        <v>Dropship</v>
      </c>
      <c r="C2297" s="1" t="str">
        <f>IF(A2297="","",'[1]OFD Query'!F2297)</f>
        <v>C2103730101</v>
      </c>
      <c r="D2297" s="1" t="str">
        <f>IFERROR(VLOOKUP(C2297,Sheet2!A:B,2,0),"")</f>
        <v>SHEIN</v>
      </c>
      <c r="E2297" s="1" t="str">
        <f>IF(A2297="","",'[1]OFD Query'!I2297)</f>
        <v>Out For Delivery</v>
      </c>
      <c r="F2297" s="1" t="str">
        <f t="shared" si="36"/>
        <v>MAK-2</v>
      </c>
      <c r="G2297" s="6" t="str" cm="1">
        <f t="array" ref="G2297">IFERROR(_xlfn.IFS(A2297="","",'[1]OFD Query'!N2297="","Fresh"),'[1]OFD Query'!N2297)</f>
        <v>Cancel</v>
      </c>
      <c r="H2297" s="6" t="str" cm="1">
        <f t="array" ref="H2297">IFERROR(_xlfn.IFS(B2297="","",'[1]OFD Query'!O2297="","Fresh"),'[1]OFD Query'!O2297)</f>
        <v>Doesn't Want to Give Reason</v>
      </c>
      <c r="I2297" s="1" t="str">
        <f>IF(A2297="","",'[1]OFD Query'!W2297)</f>
        <v>D2107533601</v>
      </c>
      <c r="J2297" s="1" t="str">
        <f>IF(A2297="","",'[1]OFD Query'!X2297)</f>
        <v xml:space="preserve">Afkar H9 Abdullah Muhammad </v>
      </c>
      <c r="K2297" s="1" t="str">
        <f>IF(A2297="","",'[1]OFD Query'!AL2297)</f>
        <v>Al Ju'ranah</v>
      </c>
      <c r="L2297" s="6">
        <f>IF(A2297="","",'[1]OFD Query'!AO2297)</f>
        <v>487.25</v>
      </c>
      <c r="M2297" s="1" t="str" cm="1">
        <f t="array" ref="M2297">_xlfn.IFS(L2297="","",L2297=0,"PPD",L2297&gt;0,"COD")</f>
        <v>COD</v>
      </c>
      <c r="N2297" s="1" t="str" cm="1">
        <f t="array" ref="N2297">_xlfn.IFS(A2297="","",L2297=0,M2297,L2297&lt;100,"&lt;100",L2297&lt;200,"&lt;200",L2297&lt;500,"&lt;500",L2297&lt;1000,"&lt;1000",L2297&gt;1000,"Above 1K")</f>
        <v>&lt;500</v>
      </c>
      <c r="O2297" s="6">
        <f>IF(A2297="","",'[1]OFD Query'!CB2297)</f>
        <v>2</v>
      </c>
      <c r="P2297" s="1" t="str">
        <f>IF(A2297="","",'[1]OFD Query'!CJ2297)</f>
        <v>POUCH</v>
      </c>
      <c r="Q2297" s="1" t="str" cm="1">
        <f t="array" ref="Q2297">IFERROR(_xlfn.IFS(A2297="","",O2297=0,"TRUE",AND(O2297=1,E2297="Out For Delivery"),"FALSE",O2297=1,"TRUE"),"FALSE")</f>
        <v>FALSE</v>
      </c>
      <c r="R2297" s="1" t="str">
        <f>'[1]OFD Query'!BT2297</f>
        <v>NO</v>
      </c>
    </row>
    <row r="2298" spans="1:18" x14ac:dyDescent="0.3">
      <c r="A2298" s="5" t="str">
        <f>IF(ISBLANK('[1]OFD Query'!A2298),"",'[1]OFD Query'!A2298)</f>
        <v>6061824586248</v>
      </c>
      <c r="B2298" s="1" t="str">
        <f>IF(A2298="","",LEFT('[1]OFD Query'!C2298,FIND(" ",'[1]OFD Query'!C2298)-1))</f>
        <v>Dropship</v>
      </c>
      <c r="C2298" s="1" t="str">
        <f>IF(A2298="","",'[1]OFD Query'!F2298)</f>
        <v>C2107346</v>
      </c>
      <c r="D2298" s="1" t="str">
        <f>IFERROR(VLOOKUP(C2298,Sheet2!A:B,2,0),"")</f>
        <v>QuickSilver</v>
      </c>
      <c r="E2298" s="1" t="str">
        <f>IF(A2298="","",'[1]OFD Query'!I2298)</f>
        <v>Out For Delivery</v>
      </c>
      <c r="F2298" s="1" t="str">
        <f t="shared" si="36"/>
        <v>MAK-2</v>
      </c>
      <c r="G2298" s="6" t="str" cm="1">
        <f t="array" ref="G2298">IFERROR(_xlfn.IFS(A2298="","",'[1]OFD Query'!N2298="","Fresh"),'[1]OFD Query'!N2298)</f>
        <v>Reschedule</v>
      </c>
      <c r="H2298" s="6" t="str" cm="1">
        <f t="array" ref="H2298">IFERROR(_xlfn.IFS(B2298="","",'[1]OFD Query'!O2298="","Fresh"),'[1]OFD Query'!O2298)</f>
        <v>Schedule for future</v>
      </c>
      <c r="I2298" s="1" t="str">
        <f>IF(A2298="","",'[1]OFD Query'!W2298)</f>
        <v>D21012065701</v>
      </c>
      <c r="J2298" s="1" t="str">
        <f>IF(A2298="","",'[1]OFD Query'!X2298)</f>
        <v>AFKAR-Sabiu Gambo sali</v>
      </c>
      <c r="K2298" s="1" t="str">
        <f>IF(A2298="","",'[1]OFD Query'!AL2298)</f>
        <v>false</v>
      </c>
      <c r="L2298" s="6">
        <f>IF(A2298="","",'[1]OFD Query'!AO2298)</f>
        <v>400</v>
      </c>
      <c r="M2298" s="1" t="str" cm="1">
        <f t="array" ref="M2298">_xlfn.IFS(L2298="","",L2298=0,"PPD",L2298&gt;0,"COD")</f>
        <v>COD</v>
      </c>
      <c r="N2298" s="1" t="str" cm="1">
        <f t="array" ref="N2298">_xlfn.IFS(A2298="","",L2298=0,M2298,L2298&lt;100,"&lt;100",L2298&lt;200,"&lt;200",L2298&lt;500,"&lt;500",L2298&lt;1000,"&lt;1000",L2298&gt;1000,"Above 1K")</f>
        <v>&lt;500</v>
      </c>
      <c r="O2298" s="6">
        <f>IF(A2298="","",'[1]OFD Query'!CB2298)</f>
        <v>3</v>
      </c>
      <c r="P2298" s="1" t="str">
        <f>IF(A2298="","",'[1]OFD Query'!CJ2298)</f>
        <v/>
      </c>
      <c r="Q2298" s="1" t="str" cm="1">
        <f t="array" ref="Q2298">IFERROR(_xlfn.IFS(A2298="","",O2298=0,"TRUE",AND(O2298=1,E2298="Out For Delivery"),"FALSE",O2298=1,"TRUE"),"FALSE")</f>
        <v>FALSE</v>
      </c>
      <c r="R2298" s="1" t="str">
        <f>'[1]OFD Query'!BT2298</f>
        <v>NO</v>
      </c>
    </row>
    <row r="2299" spans="1:18" x14ac:dyDescent="0.3">
      <c r="A2299" s="5" t="str">
        <f>IF(ISBLANK('[1]OFD Query'!A2299),"",'[1]OFD Query'!A2299)</f>
        <v>6061424776815</v>
      </c>
      <c r="B2299" s="1" t="str">
        <f>IF(A2299="","",LEFT('[1]OFD Query'!C2299,FIND(" ",'[1]OFD Query'!C2299)-1))</f>
        <v>Dropship</v>
      </c>
      <c r="C2299" s="1" t="str">
        <f>IF(A2299="","",'[1]OFD Query'!F2299)</f>
        <v>C21036593</v>
      </c>
      <c r="D2299" s="1" t="str">
        <f>IFERROR(VLOOKUP(C2299,Sheet2!A:B,2,0),"")</f>
        <v>Tiktok</v>
      </c>
      <c r="E2299" s="1" t="str">
        <f>IF(A2299="","",'[1]OFD Query'!I2299)</f>
        <v>Out For Delivery</v>
      </c>
      <c r="F2299" s="1" t="str">
        <f t="shared" si="36"/>
        <v>MAK-2</v>
      </c>
      <c r="G2299" s="6" t="str" cm="1">
        <f t="array" ref="G2299">IFERROR(_xlfn.IFS(A2299="","",'[1]OFD Query'!N2299="","Fresh"),'[1]OFD Query'!N2299)</f>
        <v>Reschedule</v>
      </c>
      <c r="H2299" s="6" t="str" cm="1">
        <f t="array" ref="H2299">IFERROR(_xlfn.IFS(B2299="","",'[1]OFD Query'!O2299="","Fresh"),'[1]OFD Query'!O2299)</f>
        <v>Schedule for future</v>
      </c>
      <c r="I2299" s="1" t="str">
        <f>IF(A2299="","",'[1]OFD Query'!W2299)</f>
        <v>D2107533601</v>
      </c>
      <c r="J2299" s="1" t="str">
        <f>IF(A2299="","",'[1]OFD Query'!X2299)</f>
        <v xml:space="preserve">Afkar H9 Abdullah Muhammad </v>
      </c>
      <c r="K2299" s="1" t="str">
        <f>IF(A2299="","",'[1]OFD Query'!AL2299)</f>
        <v>Sharai Al Mujahidin</v>
      </c>
      <c r="L2299" s="6">
        <f>IF(A2299="","",'[1]OFD Query'!AO2299)</f>
        <v>179</v>
      </c>
      <c r="M2299" s="1" t="str" cm="1">
        <f t="array" ref="M2299">_xlfn.IFS(L2299="","",L2299=0,"PPD",L2299&gt;0,"COD")</f>
        <v>COD</v>
      </c>
      <c r="N2299" s="1" t="str" cm="1">
        <f t="array" ref="N2299">_xlfn.IFS(A2299="","",L2299=0,M2299,L2299&lt;100,"&lt;100",L2299&lt;200,"&lt;200",L2299&lt;500,"&lt;500",L2299&lt;1000,"&lt;1000",L2299&gt;1000,"Above 1K")</f>
        <v>&lt;200</v>
      </c>
      <c r="O2299" s="6">
        <f>IF(A2299="","",'[1]OFD Query'!CB2299)</f>
        <v>3</v>
      </c>
      <c r="P2299" s="1" t="str">
        <f>IF(A2299="","",'[1]OFD Query'!CJ2299)</f>
        <v/>
      </c>
      <c r="Q2299" s="1" t="str" cm="1">
        <f t="array" ref="Q2299">IFERROR(_xlfn.IFS(A2299="","",O2299=0,"TRUE",AND(O2299=1,E2299="Out For Delivery"),"FALSE",O2299=1,"TRUE"),"FALSE")</f>
        <v>FALSE</v>
      </c>
      <c r="R2299" s="1" t="str">
        <f>'[1]OFD Query'!BT2299</f>
        <v>NO</v>
      </c>
    </row>
    <row r="2300" spans="1:18" x14ac:dyDescent="0.3">
      <c r="A2300" s="5" t="str">
        <f>IF(ISBLANK('[1]OFD Query'!A2300),"",'[1]OFD Query'!A2300)</f>
        <v>6060824686039</v>
      </c>
      <c r="B2300" s="1" t="str">
        <f>IF(A2300="","",LEFT('[1]OFD Query'!C2300,FIND(" ",'[1]OFD Query'!C2300)-1))</f>
        <v>Dropship</v>
      </c>
      <c r="C2300" s="1" t="str">
        <f>IF(A2300="","",'[1]OFD Query'!F2300)</f>
        <v>C21036624</v>
      </c>
      <c r="D2300" s="1" t="str">
        <f>IFERROR(VLOOKUP(C2300,Sheet2!A:B,2,0),"")</f>
        <v>CODPARTNER</v>
      </c>
      <c r="E2300" s="1" t="str">
        <f>IF(A2300="","",'[1]OFD Query'!I2300)</f>
        <v>Out For Delivery</v>
      </c>
      <c r="F2300" s="1" t="str">
        <f t="shared" si="36"/>
        <v>MAK-2</v>
      </c>
      <c r="G2300" s="6" t="str" cm="1">
        <f t="array" ref="G2300">IFERROR(_xlfn.IFS(A2300="","",'[1]OFD Query'!N2300="","Fresh"),'[1]OFD Query'!N2300)</f>
        <v>Reschedule</v>
      </c>
      <c r="H2300" s="6" t="str" cm="1">
        <f t="array" ref="H2300">IFERROR(_xlfn.IFS(B2300="","",'[1]OFD Query'!O2300="","Fresh"),'[1]OFD Query'!O2300)</f>
        <v>Schedule for future</v>
      </c>
      <c r="I2300" s="1" t="str">
        <f>IF(A2300="","",'[1]OFD Query'!W2300)</f>
        <v>D2107533601</v>
      </c>
      <c r="J2300" s="1" t="str">
        <f>IF(A2300="","",'[1]OFD Query'!X2300)</f>
        <v xml:space="preserve">Afkar H9 Abdullah Muhammad </v>
      </c>
      <c r="K2300" s="1" t="str">
        <f>IF(A2300="","",'[1]OFD Query'!AL2300)</f>
        <v>Al Sharai' Ash Shamaliyyah</v>
      </c>
      <c r="L2300" s="6">
        <f>IF(A2300="","",'[1]OFD Query'!AO2300)</f>
        <v>179</v>
      </c>
      <c r="M2300" s="1" t="str" cm="1">
        <f t="array" ref="M2300">_xlfn.IFS(L2300="","",L2300=0,"PPD",L2300&gt;0,"COD")</f>
        <v>COD</v>
      </c>
      <c r="N2300" s="1" t="str" cm="1">
        <f t="array" ref="N2300">_xlfn.IFS(A2300="","",L2300=0,M2300,L2300&lt;100,"&lt;100",L2300&lt;200,"&lt;200",L2300&lt;500,"&lt;500",L2300&lt;1000,"&lt;1000",L2300&gt;1000,"Above 1K")</f>
        <v>&lt;200</v>
      </c>
      <c r="O2300" s="6">
        <f>IF(A2300="","",'[1]OFD Query'!CB2300)</f>
        <v>3</v>
      </c>
      <c r="P2300" s="1" t="str">
        <f>IF(A2300="","",'[1]OFD Query'!CJ2300)</f>
        <v/>
      </c>
      <c r="Q2300" s="1" t="str" cm="1">
        <f t="array" ref="Q2300">IFERROR(_xlfn.IFS(A2300="","",O2300=0,"TRUE",AND(O2300=1,E2300="Out For Delivery"),"FALSE",O2300=1,"TRUE"),"FALSE")</f>
        <v>FALSE</v>
      </c>
      <c r="R2300" s="1" t="str">
        <f>'[1]OFD Query'!BT2300</f>
        <v>NO</v>
      </c>
    </row>
    <row r="2301" spans="1:18" x14ac:dyDescent="0.3">
      <c r="A2301" s="5" t="str">
        <f>IF(ISBLANK('[1]OFD Query'!A2301),"",'[1]OFD Query'!A2301)</f>
        <v>6061824218197</v>
      </c>
      <c r="B2301" s="1" t="str">
        <f>IF(A2301="","",LEFT('[1]OFD Query'!C2301,FIND(" ",'[1]OFD Query'!C2301)-1))</f>
        <v>Dropship</v>
      </c>
      <c r="C2301" s="1" t="str">
        <f>IF(A2301="","",'[1]OFD Query'!F2301)</f>
        <v>C21036593</v>
      </c>
      <c r="D2301" s="1" t="str">
        <f>IFERROR(VLOOKUP(C2301,Sheet2!A:B,2,0),"")</f>
        <v>Tiktok</v>
      </c>
      <c r="E2301" s="1" t="str">
        <f>IF(A2301="","",'[1]OFD Query'!I2301)</f>
        <v>Out For Delivery</v>
      </c>
      <c r="F2301" s="1" t="str">
        <f t="shared" si="36"/>
        <v>MAK-2</v>
      </c>
      <c r="G2301" s="6" t="str" cm="1">
        <f t="array" ref="G2301">IFERROR(_xlfn.IFS(A2301="","",'[1]OFD Query'!N2301="","Fresh"),'[1]OFD Query'!N2301)</f>
        <v>Reschedule</v>
      </c>
      <c r="H2301" s="6" t="str" cm="1">
        <f t="array" ref="H2301">IFERROR(_xlfn.IFS(B2301="","",'[1]OFD Query'!O2301="","Fresh"),'[1]OFD Query'!O2301)</f>
        <v>Schedule for future</v>
      </c>
      <c r="I2301" s="1" t="str">
        <f>IF(A2301="","",'[1]OFD Query'!W2301)</f>
        <v>D21012065701</v>
      </c>
      <c r="J2301" s="1" t="str">
        <f>IF(A2301="","",'[1]OFD Query'!X2301)</f>
        <v>AFKAR-Sabiu Gambo sali</v>
      </c>
      <c r="K2301" s="1" t="str">
        <f>IF(A2301="","",'[1]OFD Query'!AL2301)</f>
        <v>An Nawwariyyah</v>
      </c>
      <c r="L2301" s="6">
        <f>IF(A2301="","",'[1]OFD Query'!AO2301)</f>
        <v>199</v>
      </c>
      <c r="M2301" s="1" t="str" cm="1">
        <f t="array" ref="M2301">_xlfn.IFS(L2301="","",L2301=0,"PPD",L2301&gt;0,"COD")</f>
        <v>COD</v>
      </c>
      <c r="N2301" s="1" t="str" cm="1">
        <f t="array" ref="N2301">_xlfn.IFS(A2301="","",L2301=0,M2301,L2301&lt;100,"&lt;100",L2301&lt;200,"&lt;200",L2301&lt;500,"&lt;500",L2301&lt;1000,"&lt;1000",L2301&gt;1000,"Above 1K")</f>
        <v>&lt;200</v>
      </c>
      <c r="O2301" s="6">
        <f>IF(A2301="","",'[1]OFD Query'!CB2301)</f>
        <v>3</v>
      </c>
      <c r="P2301" s="1" t="str">
        <f>IF(A2301="","",'[1]OFD Query'!CJ2301)</f>
        <v/>
      </c>
      <c r="Q2301" s="1" t="str" cm="1">
        <f t="array" ref="Q2301">IFERROR(_xlfn.IFS(A2301="","",O2301=0,"TRUE",AND(O2301=1,E2301="Out For Delivery"),"FALSE",O2301=1,"TRUE"),"FALSE")</f>
        <v>FALSE</v>
      </c>
      <c r="R2301" s="1" t="str">
        <f>'[1]OFD Query'!BT2301</f>
        <v>NO</v>
      </c>
    </row>
    <row r="2302" spans="1:18" x14ac:dyDescent="0.3">
      <c r="A2302" s="5" t="str">
        <f>IF(ISBLANK('[1]OFD Query'!A2302),"",'[1]OFD Query'!A2302)</f>
        <v>6061524593760</v>
      </c>
      <c r="B2302" s="1" t="str">
        <f>IF(A2302="","",LEFT('[1]OFD Query'!C2302,FIND(" ",'[1]OFD Query'!C2302)-1))</f>
        <v>Dropship</v>
      </c>
      <c r="C2302" s="1" t="str">
        <f>IF(A2302="","",'[1]OFD Query'!F2302)</f>
        <v>C2103734901</v>
      </c>
      <c r="D2302" s="1" t="str">
        <f>IFERROR(VLOOKUP(C2302,Sheet2!A:B,2,0),"")</f>
        <v>M1</v>
      </c>
      <c r="E2302" s="1" t="str">
        <f>IF(A2302="","",'[1]OFD Query'!I2302)</f>
        <v>Out For Delivery</v>
      </c>
      <c r="F2302" s="1" t="str">
        <f t="shared" si="36"/>
        <v>MAK-2</v>
      </c>
      <c r="G2302" s="6" t="str" cm="1">
        <f t="array" ref="G2302">IFERROR(_xlfn.IFS(A2302="","",'[1]OFD Query'!N2302="","Fresh"),'[1]OFD Query'!N2302)</f>
        <v>Reschedule</v>
      </c>
      <c r="H2302" s="6" t="str" cm="1">
        <f t="array" ref="H2302">IFERROR(_xlfn.IFS(B2302="","",'[1]OFD Query'!O2302="","Fresh"),'[1]OFD Query'!O2302)</f>
        <v>Schedule for future</v>
      </c>
      <c r="I2302" s="1" t="str">
        <f>IF(A2302="","",'[1]OFD Query'!W2302)</f>
        <v>D21012065701</v>
      </c>
      <c r="J2302" s="1" t="str">
        <f>IF(A2302="","",'[1]OFD Query'!X2302)</f>
        <v>AFKAR-Sabiu Gambo sali</v>
      </c>
      <c r="K2302" s="1" t="str">
        <f>IF(A2302="","",'[1]OFD Query'!AL2302)</f>
        <v>An Nawwariyyah</v>
      </c>
      <c r="L2302" s="6">
        <f>IF(A2302="","",'[1]OFD Query'!AO2302)</f>
        <v>158</v>
      </c>
      <c r="M2302" s="1" t="str" cm="1">
        <f t="array" ref="M2302">_xlfn.IFS(L2302="","",L2302=0,"PPD",L2302&gt;0,"COD")</f>
        <v>COD</v>
      </c>
      <c r="N2302" s="1" t="str" cm="1">
        <f t="array" ref="N2302">_xlfn.IFS(A2302="","",L2302=0,M2302,L2302&lt;100,"&lt;100",L2302&lt;200,"&lt;200",L2302&lt;500,"&lt;500",L2302&lt;1000,"&lt;1000",L2302&gt;1000,"Above 1K")</f>
        <v>&lt;200</v>
      </c>
      <c r="O2302" s="6">
        <f>IF(A2302="","",'[1]OFD Query'!CB2302)</f>
        <v>1</v>
      </c>
      <c r="P2302" s="1" t="str">
        <f>IF(A2302="","",'[1]OFD Query'!CJ2302)</f>
        <v/>
      </c>
      <c r="Q2302" s="1" t="str" cm="1">
        <f t="array" ref="Q2302">IFERROR(_xlfn.IFS(A2302="","",O2302=0,"TRUE",AND(O2302=1,E2302="Out For Delivery"),"FALSE",O2302=1,"TRUE"),"FALSE")</f>
        <v>FALSE</v>
      </c>
      <c r="R2302" s="1" t="str">
        <f>'[1]OFD Query'!BT2302</f>
        <v>NO</v>
      </c>
    </row>
    <row r="2303" spans="1:18" x14ac:dyDescent="0.3">
      <c r="A2303" s="5" t="str">
        <f>IF(ISBLANK('[1]OFD Query'!A2303),"",'[1]OFD Query'!A2303)</f>
        <v>6062024530276</v>
      </c>
      <c r="B2303" s="1" t="str">
        <f>IF(A2303="","",LEFT('[1]OFD Query'!C2303,FIND(" ",'[1]OFD Query'!C2303)-1))</f>
        <v>Dropship</v>
      </c>
      <c r="C2303" s="1" t="str">
        <f>IF(A2303="","",'[1]OFD Query'!F2303)</f>
        <v>C21036106</v>
      </c>
      <c r="D2303" s="1" t="str">
        <f>IFERROR(VLOOKUP(C2303,Sheet2!A:B,2,0),"")</f>
        <v>Jetronics UAE</v>
      </c>
      <c r="E2303" s="1" t="str">
        <f>IF(A2303="","",'[1]OFD Query'!I2303)</f>
        <v>Out For Delivery</v>
      </c>
      <c r="F2303" s="1" t="str">
        <f t="shared" si="36"/>
        <v>MAK-2</v>
      </c>
      <c r="G2303" s="6" t="str" cm="1">
        <f t="array" ref="G2303">IFERROR(_xlfn.IFS(A2303="","",'[1]OFD Query'!N2303="","Fresh"),'[1]OFD Query'!N2303)</f>
        <v>Cancel</v>
      </c>
      <c r="H2303" s="6" t="str" cm="1">
        <f t="array" ref="H2303">IFERROR(_xlfn.IFS(B2303="","",'[1]OFD Query'!O2303="","Fresh"),'[1]OFD Query'!O2303)</f>
        <v>Doesn't Want to Give Reason</v>
      </c>
      <c r="I2303" s="1" t="str">
        <f>IF(A2303="","",'[1]OFD Query'!W2303)</f>
        <v>D2107533601</v>
      </c>
      <c r="J2303" s="1" t="str">
        <f>IF(A2303="","",'[1]OFD Query'!X2303)</f>
        <v xml:space="preserve">Afkar H9 Abdullah Muhammad </v>
      </c>
      <c r="K2303" s="1" t="str">
        <f>IF(A2303="","",'[1]OFD Query'!AL2303)</f>
        <v>Al Ju'ranah</v>
      </c>
      <c r="L2303" s="6">
        <f>IF(A2303="","",'[1]OFD Query'!AO2303)</f>
        <v>158</v>
      </c>
      <c r="M2303" s="1" t="str" cm="1">
        <f t="array" ref="M2303">_xlfn.IFS(L2303="","",L2303=0,"PPD",L2303&gt;0,"COD")</f>
        <v>COD</v>
      </c>
      <c r="N2303" s="1" t="str" cm="1">
        <f t="array" ref="N2303">_xlfn.IFS(A2303="","",L2303=0,M2303,L2303&lt;100,"&lt;100",L2303&lt;200,"&lt;200",L2303&lt;500,"&lt;500",L2303&lt;1000,"&lt;1000",L2303&gt;1000,"Above 1K")</f>
        <v>&lt;200</v>
      </c>
      <c r="O2303" s="6">
        <f>IF(A2303="","",'[1]OFD Query'!CB2303)</f>
        <v>3</v>
      </c>
      <c r="P2303" s="1" t="str">
        <f>IF(A2303="","",'[1]OFD Query'!CJ2303)</f>
        <v/>
      </c>
      <c r="Q2303" s="1" t="str" cm="1">
        <f t="array" ref="Q2303">IFERROR(_xlfn.IFS(A2303="","",O2303=0,"TRUE",AND(O2303=1,E2303="Out For Delivery"),"FALSE",O2303=1,"TRUE"),"FALSE")</f>
        <v>FALSE</v>
      </c>
      <c r="R2303" s="1" t="str">
        <f>'[1]OFD Query'!BT2303</f>
        <v>NO</v>
      </c>
    </row>
    <row r="2304" spans="1:18" x14ac:dyDescent="0.3">
      <c r="A2304" s="5" t="str">
        <f>IF(ISBLANK('[1]OFD Query'!A2304),"",'[1]OFD Query'!A2304)</f>
        <v>6060324859669</v>
      </c>
      <c r="B2304" s="1" t="str">
        <f>IF(A2304="","",LEFT('[1]OFD Query'!C2304,FIND(" ",'[1]OFD Query'!C2304)-1))</f>
        <v>Dropship</v>
      </c>
      <c r="C2304" s="1" t="str">
        <f>IF(A2304="","",'[1]OFD Query'!F2304)</f>
        <v>C2103716501</v>
      </c>
      <c r="D2304" s="1" t="str">
        <f>IFERROR(VLOOKUP(C2304,Sheet2!A:B,2,0),"")</f>
        <v>SHEIN</v>
      </c>
      <c r="E2304" s="1" t="str">
        <f>IF(A2304="","",'[1]OFD Query'!I2304)</f>
        <v>Out For Delivery</v>
      </c>
      <c r="F2304" s="1" t="str">
        <f t="shared" si="36"/>
        <v>MAK-2</v>
      </c>
      <c r="G2304" s="6" t="str" cm="1">
        <f t="array" ref="G2304">IFERROR(_xlfn.IFS(A2304="","",'[1]OFD Query'!N2304="","Fresh"),'[1]OFD Query'!N2304)</f>
        <v>Reschedule</v>
      </c>
      <c r="H2304" s="6" t="str" cm="1">
        <f t="array" ref="H2304">IFERROR(_xlfn.IFS(B2304="","",'[1]OFD Query'!O2304="","Fresh"),'[1]OFD Query'!O2304)</f>
        <v>Schedule for future</v>
      </c>
      <c r="I2304" s="1" t="str">
        <f>IF(A2304="","",'[1]OFD Query'!W2304)</f>
        <v>D2107533601</v>
      </c>
      <c r="J2304" s="1" t="str">
        <f>IF(A2304="","",'[1]OFD Query'!X2304)</f>
        <v xml:space="preserve">Afkar H9 Abdullah Muhammad </v>
      </c>
      <c r="K2304" s="1" t="str">
        <f>IF(A2304="","",'[1]OFD Query'!AL2304)</f>
        <v>Al Khadra</v>
      </c>
      <c r="L2304" s="6">
        <f>IF(A2304="","",'[1]OFD Query'!AO2304)</f>
        <v>398.4</v>
      </c>
      <c r="M2304" s="1" t="str" cm="1">
        <f t="array" ref="M2304">_xlfn.IFS(L2304="","",L2304=0,"PPD",L2304&gt;0,"COD")</f>
        <v>COD</v>
      </c>
      <c r="N2304" s="1" t="str" cm="1">
        <f t="array" ref="N2304">_xlfn.IFS(A2304="","",L2304=0,M2304,L2304&lt;100,"&lt;100",L2304&lt;200,"&lt;200",L2304&lt;500,"&lt;500",L2304&lt;1000,"&lt;1000",L2304&gt;1000,"Above 1K")</f>
        <v>&lt;500</v>
      </c>
      <c r="O2304" s="6">
        <f>IF(A2304="","",'[1]OFD Query'!CB2304)</f>
        <v>3</v>
      </c>
      <c r="P2304" s="1" t="str">
        <f>IF(A2304="","",'[1]OFD Query'!CJ2304)</f>
        <v>POUCH</v>
      </c>
      <c r="Q2304" s="1" t="str" cm="1">
        <f t="array" ref="Q2304">IFERROR(_xlfn.IFS(A2304="","",O2304=0,"TRUE",AND(O2304=1,E2304="Out For Delivery"),"FALSE",O2304=1,"TRUE"),"FALSE")</f>
        <v>FALSE</v>
      </c>
      <c r="R2304" s="1" t="str">
        <f>'[1]OFD Query'!BT2304</f>
        <v>NO</v>
      </c>
    </row>
    <row r="2305" spans="1:18" x14ac:dyDescent="0.3">
      <c r="A2305" s="5" t="str">
        <f>IF(ISBLANK('[1]OFD Query'!A2305),"",'[1]OFD Query'!A2305)</f>
        <v>6062124466136</v>
      </c>
      <c r="B2305" s="1" t="str">
        <f>IF(A2305="","",LEFT('[1]OFD Query'!C2305,FIND(" ",'[1]OFD Query'!C2305)-1))</f>
        <v>Dropship</v>
      </c>
      <c r="C2305" s="1" t="str">
        <f>IF(A2305="","",'[1]OFD Query'!F2305)</f>
        <v>C2103716501</v>
      </c>
      <c r="D2305" s="1" t="str">
        <f>IFERROR(VLOOKUP(C2305,Sheet2!A:B,2,0),"")</f>
        <v>SHEIN</v>
      </c>
      <c r="E2305" s="1" t="str">
        <f>IF(A2305="","",'[1]OFD Query'!I2305)</f>
        <v>Out For Delivery</v>
      </c>
      <c r="F2305" s="1" t="str">
        <f t="shared" si="36"/>
        <v>MAK-2</v>
      </c>
      <c r="G2305" s="6" t="str" cm="1">
        <f t="array" ref="G2305">IFERROR(_xlfn.IFS(A2305="","",'[1]OFD Query'!N2305="","Fresh"),'[1]OFD Query'!N2305)</f>
        <v>Fresh</v>
      </c>
      <c r="H2305" s="6" t="str" cm="1">
        <f t="array" ref="H2305">IFERROR(_xlfn.IFS(B2305="","",'[1]OFD Query'!O2305="","Fresh"),'[1]OFD Query'!O2305)</f>
        <v>Fresh</v>
      </c>
      <c r="I2305" s="1" t="str">
        <f>IF(A2305="","",'[1]OFD Query'!W2305)</f>
        <v>D2107533601</v>
      </c>
      <c r="J2305" s="1" t="str">
        <f>IF(A2305="","",'[1]OFD Query'!X2305)</f>
        <v xml:space="preserve">Afkar H9 Abdullah Muhammad </v>
      </c>
      <c r="K2305" s="1" t="str">
        <f>IF(A2305="","",'[1]OFD Query'!AL2305)</f>
        <v>Al Ju'ranah</v>
      </c>
      <c r="L2305" s="6">
        <f>IF(A2305="","",'[1]OFD Query'!AO2305)</f>
        <v>166.76</v>
      </c>
      <c r="M2305" s="1" t="str" cm="1">
        <f t="array" ref="M2305">_xlfn.IFS(L2305="","",L2305=0,"PPD",L2305&gt;0,"COD")</f>
        <v>COD</v>
      </c>
      <c r="N2305" s="1" t="str" cm="1">
        <f t="array" ref="N2305">_xlfn.IFS(A2305="","",L2305=0,M2305,L2305&lt;100,"&lt;100",L2305&lt;200,"&lt;200",L2305&lt;500,"&lt;500",L2305&lt;1000,"&lt;1000",L2305&gt;1000,"Above 1K")</f>
        <v>&lt;200</v>
      </c>
      <c r="O2305" s="6">
        <f>IF(A2305="","",'[1]OFD Query'!CB2305)</f>
        <v>0</v>
      </c>
      <c r="P2305" s="1" t="str">
        <f>IF(A2305="","",'[1]OFD Query'!CJ2305)</f>
        <v>POUCH</v>
      </c>
      <c r="Q2305" s="1" t="str" cm="1">
        <f t="array" ref="Q2305">IFERROR(_xlfn.IFS(A2305="","",O2305=0,"TRUE",AND(O2305=1,E2305="Out For Delivery"),"FALSE",O2305=1,"TRUE"),"FALSE")</f>
        <v>TRUE</v>
      </c>
      <c r="R2305" s="1" t="str">
        <f>'[1]OFD Query'!BT2305</f>
        <v>NO</v>
      </c>
    </row>
    <row r="2306" spans="1:18" x14ac:dyDescent="0.3">
      <c r="A2306" s="5" t="str">
        <f>IF(ISBLANK('[1]OFD Query'!A2306),"",'[1]OFD Query'!A2306)</f>
        <v>6060624181586</v>
      </c>
      <c r="B2306" s="1" t="str">
        <f>IF(A2306="","",LEFT('[1]OFD Query'!C2306,FIND(" ",'[1]OFD Query'!C2306)-1))</f>
        <v>Dropship</v>
      </c>
      <c r="C2306" s="1" t="str">
        <f>IF(A2306="","",'[1]OFD Query'!F2306)</f>
        <v>C21036593</v>
      </c>
      <c r="D2306" s="1" t="str">
        <f>IFERROR(VLOOKUP(C2306,Sheet2!A:B,2,0),"")</f>
        <v>Tiktok</v>
      </c>
      <c r="E2306" s="1" t="str">
        <f>IF(A2306="","",'[1]OFD Query'!I2306)</f>
        <v>Out For Delivery</v>
      </c>
      <c r="F2306" s="1" t="str">
        <f t="shared" si="36"/>
        <v>MAK-2</v>
      </c>
      <c r="G2306" s="6" t="str" cm="1">
        <f t="array" ref="G2306">IFERROR(_xlfn.IFS(A2306="","",'[1]OFD Query'!N2306="","Fresh"),'[1]OFD Query'!N2306)</f>
        <v>Reschedule</v>
      </c>
      <c r="H2306" s="6" t="str" cm="1">
        <f t="array" ref="H2306">IFERROR(_xlfn.IFS(B2306="","",'[1]OFD Query'!O2306="","Fresh"),'[1]OFD Query'!O2306)</f>
        <v>Schedule for future</v>
      </c>
      <c r="I2306" s="1" t="str">
        <f>IF(A2306="","",'[1]OFD Query'!W2306)</f>
        <v>D2107533601</v>
      </c>
      <c r="J2306" s="1" t="str">
        <f>IF(A2306="","",'[1]OFD Query'!X2306)</f>
        <v xml:space="preserve">Afkar H9 Abdullah Muhammad </v>
      </c>
      <c r="K2306" s="1" t="str">
        <f>IF(A2306="","",'[1]OFD Query'!AL2306)</f>
        <v>Al Ju'ranah</v>
      </c>
      <c r="L2306" s="6">
        <f>IF(A2306="","",'[1]OFD Query'!AO2306)</f>
        <v>249</v>
      </c>
      <c r="M2306" s="1" t="str" cm="1">
        <f t="array" ref="M2306">_xlfn.IFS(L2306="","",L2306=0,"PPD",L2306&gt;0,"COD")</f>
        <v>COD</v>
      </c>
      <c r="N2306" s="1" t="str" cm="1">
        <f t="array" ref="N2306">_xlfn.IFS(A2306="","",L2306=0,M2306,L2306&lt;100,"&lt;100",L2306&lt;200,"&lt;200",L2306&lt;500,"&lt;500",L2306&lt;1000,"&lt;1000",L2306&gt;1000,"Above 1K")</f>
        <v>&lt;500</v>
      </c>
      <c r="O2306" s="6">
        <f>IF(A2306="","",'[1]OFD Query'!CB2306)</f>
        <v>3</v>
      </c>
      <c r="P2306" s="1" t="str">
        <f>IF(A2306="","",'[1]OFD Query'!CJ2306)</f>
        <v/>
      </c>
      <c r="Q2306" s="1" t="str" cm="1">
        <f t="array" ref="Q2306">IFERROR(_xlfn.IFS(A2306="","",O2306=0,"TRUE",AND(O2306=1,E2306="Out For Delivery"),"FALSE",O2306=1,"TRUE"),"FALSE")</f>
        <v>FALSE</v>
      </c>
      <c r="R2306" s="1" t="str">
        <f>'[1]OFD Query'!BT2306</f>
        <v>NO</v>
      </c>
    </row>
    <row r="2307" spans="1:18" x14ac:dyDescent="0.3">
      <c r="A2307" s="5" t="str">
        <f>IF(ISBLANK('[1]OFD Query'!A2307),"",'[1]OFD Query'!A2307)</f>
        <v>6060824214787</v>
      </c>
      <c r="B2307" s="1" t="str">
        <f>IF(A2307="","",LEFT('[1]OFD Query'!C2307,FIND(" ",'[1]OFD Query'!C2307)-1))</f>
        <v>Dropship</v>
      </c>
      <c r="C2307" s="1" t="str">
        <f>IF(A2307="","",'[1]OFD Query'!F2307)</f>
        <v>C2103716501</v>
      </c>
      <c r="D2307" s="1" t="str">
        <f>IFERROR(VLOOKUP(C2307,Sheet2!A:B,2,0),"")</f>
        <v>SHEIN</v>
      </c>
      <c r="E2307" s="1" t="str">
        <f>IF(A2307="","",'[1]OFD Query'!I2307)</f>
        <v>Out For Delivery</v>
      </c>
      <c r="F2307" s="1" t="str">
        <f t="shared" si="36"/>
        <v>MAK-2</v>
      </c>
      <c r="G2307" s="6" t="str" cm="1">
        <f t="array" ref="G2307">IFERROR(_xlfn.IFS(A2307="","",'[1]OFD Query'!N2307="","Fresh"),'[1]OFD Query'!N2307)</f>
        <v>Cancel</v>
      </c>
      <c r="H2307" s="6" t="str" cm="1">
        <f t="array" ref="H2307">IFERROR(_xlfn.IFS(B2307="","",'[1]OFD Query'!O2307="","Fresh"),'[1]OFD Query'!O2307)</f>
        <v>Doesn't Want to Give Reason</v>
      </c>
      <c r="I2307" s="1" t="str">
        <f>IF(A2307="","",'[1]OFD Query'!W2307)</f>
        <v>D2107533601</v>
      </c>
      <c r="J2307" s="1" t="str">
        <f>IF(A2307="","",'[1]OFD Query'!X2307)</f>
        <v xml:space="preserve">Afkar H9 Abdullah Muhammad </v>
      </c>
      <c r="K2307" s="1" t="str">
        <f>IF(A2307="","",'[1]OFD Query'!AL2307)</f>
        <v>Al Ju'ranah</v>
      </c>
      <c r="L2307" s="6">
        <f>IF(A2307="","",'[1]OFD Query'!AO2307)</f>
        <v>237.14</v>
      </c>
      <c r="M2307" s="1" t="str" cm="1">
        <f t="array" ref="M2307">_xlfn.IFS(L2307="","",L2307=0,"PPD",L2307&gt;0,"COD")</f>
        <v>COD</v>
      </c>
      <c r="N2307" s="1" t="str" cm="1">
        <f t="array" ref="N2307">_xlfn.IFS(A2307="","",L2307=0,M2307,L2307&lt;100,"&lt;100",L2307&lt;200,"&lt;200",L2307&lt;500,"&lt;500",L2307&lt;1000,"&lt;1000",L2307&gt;1000,"Above 1K")</f>
        <v>&lt;500</v>
      </c>
      <c r="O2307" s="6">
        <f>IF(A2307="","",'[1]OFD Query'!CB2307)</f>
        <v>3</v>
      </c>
      <c r="P2307" s="1" t="str">
        <f>IF(A2307="","",'[1]OFD Query'!CJ2307)</f>
        <v>POUCH</v>
      </c>
      <c r="Q2307" s="1" t="str" cm="1">
        <f t="array" ref="Q2307">IFERROR(_xlfn.IFS(A2307="","",O2307=0,"TRUE",AND(O2307=1,E2307="Out For Delivery"),"FALSE",O2307=1,"TRUE"),"FALSE")</f>
        <v>FALSE</v>
      </c>
      <c r="R2307" s="1" t="str">
        <f>'[1]OFD Query'!BT2307</f>
        <v>NO</v>
      </c>
    </row>
    <row r="2308" spans="1:18" x14ac:dyDescent="0.3">
      <c r="A2308" s="5" t="str">
        <f>IF(ISBLANK('[1]OFD Query'!A2308),"",'[1]OFD Query'!A2308)</f>
        <v>6061924528553</v>
      </c>
      <c r="B2308" s="1" t="str">
        <f>IF(A2308="","",LEFT('[1]OFD Query'!C2308,FIND(" ",'[1]OFD Query'!C2308)-1))</f>
        <v>Dropship</v>
      </c>
      <c r="C2308" s="1" t="str">
        <f>IF(A2308="","",'[1]OFD Query'!F2308)</f>
        <v>C21036593</v>
      </c>
      <c r="D2308" s="1" t="str">
        <f>IFERROR(VLOOKUP(C2308,Sheet2!A:B,2,0),"")</f>
        <v>Tiktok</v>
      </c>
      <c r="E2308" s="1" t="str">
        <f>IF(A2308="","",'[1]OFD Query'!I2308)</f>
        <v>Out For Delivery</v>
      </c>
      <c r="F2308" s="1" t="str">
        <f t="shared" si="36"/>
        <v>MAK-2</v>
      </c>
      <c r="G2308" s="6" t="str" cm="1">
        <f t="array" ref="G2308">IFERROR(_xlfn.IFS(A2308="","",'[1]OFD Query'!N2308="","Fresh"),'[1]OFD Query'!N2308)</f>
        <v>Cancel</v>
      </c>
      <c r="H2308" s="6" t="str" cm="1">
        <f t="array" ref="H2308">IFERROR(_xlfn.IFS(B2308="","",'[1]OFD Query'!O2308="","Fresh"),'[1]OFD Query'!O2308)</f>
        <v>Doesn't Want to Give Reason</v>
      </c>
      <c r="I2308" s="1" t="str">
        <f>IF(A2308="","",'[1]OFD Query'!W2308)</f>
        <v>D2107533601</v>
      </c>
      <c r="J2308" s="1" t="str">
        <f>IF(A2308="","",'[1]OFD Query'!X2308)</f>
        <v xml:space="preserve">Afkar H9 Abdullah Muhammad </v>
      </c>
      <c r="K2308" s="1" t="str">
        <f>IF(A2308="","",'[1]OFD Query'!AL2308)</f>
        <v>Al Ju'ranah</v>
      </c>
      <c r="L2308" s="6">
        <f>IF(A2308="","",'[1]OFD Query'!AO2308)</f>
        <v>199</v>
      </c>
      <c r="M2308" s="1" t="str" cm="1">
        <f t="array" ref="M2308">_xlfn.IFS(L2308="","",L2308=0,"PPD",L2308&gt;0,"COD")</f>
        <v>COD</v>
      </c>
      <c r="N2308" s="1" t="str" cm="1">
        <f t="array" ref="N2308">_xlfn.IFS(A2308="","",L2308=0,M2308,L2308&lt;100,"&lt;100",L2308&lt;200,"&lt;200",L2308&lt;500,"&lt;500",L2308&lt;1000,"&lt;1000",L2308&gt;1000,"Above 1K")</f>
        <v>&lt;200</v>
      </c>
      <c r="O2308" s="6">
        <f>IF(A2308="","",'[1]OFD Query'!CB2308)</f>
        <v>2</v>
      </c>
      <c r="P2308" s="1" t="str">
        <f>IF(A2308="","",'[1]OFD Query'!CJ2308)</f>
        <v/>
      </c>
      <c r="Q2308" s="1" t="str" cm="1">
        <f t="array" ref="Q2308">IFERROR(_xlfn.IFS(A2308="","",O2308=0,"TRUE",AND(O2308=1,E2308="Out For Delivery"),"FALSE",O2308=1,"TRUE"),"FALSE")</f>
        <v>FALSE</v>
      </c>
      <c r="R2308" s="1" t="str">
        <f>'[1]OFD Query'!BT2308</f>
        <v>NO</v>
      </c>
    </row>
    <row r="2309" spans="1:18" x14ac:dyDescent="0.3">
      <c r="A2309" s="5" t="str">
        <f>IF(ISBLANK('[1]OFD Query'!A2309),"",'[1]OFD Query'!A2309)</f>
        <v>6061724311705</v>
      </c>
      <c r="B2309" s="1" t="str">
        <f>IF(A2309="","",LEFT('[1]OFD Query'!C2309,FIND(" ",'[1]OFD Query'!C2309)-1))</f>
        <v>Dropship</v>
      </c>
      <c r="C2309" s="1" t="str">
        <f>IF(A2309="","",'[1]OFD Query'!F2309)</f>
        <v>C2103730101</v>
      </c>
      <c r="D2309" s="1" t="str">
        <f>IFERROR(VLOOKUP(C2309,Sheet2!A:B,2,0),"")</f>
        <v>SHEIN</v>
      </c>
      <c r="E2309" s="1" t="str">
        <f>IF(A2309="","",'[1]OFD Query'!I2309)</f>
        <v>Out For Delivery</v>
      </c>
      <c r="F2309" s="1" t="str">
        <f t="shared" ref="F2309:F2372" si="37">IF(A2309="","","MAK-2")</f>
        <v>MAK-2</v>
      </c>
      <c r="G2309" s="6" t="str" cm="1">
        <f t="array" ref="G2309">IFERROR(_xlfn.IFS(A2309="","",'[1]OFD Query'!N2309="","Fresh"),'[1]OFD Query'!N2309)</f>
        <v>Undelivered</v>
      </c>
      <c r="H2309" s="6" t="str" cm="1">
        <f t="array" ref="H2309">IFERROR(_xlfn.IFS(B2309="","",'[1]OFD Query'!O2309="","Fresh"),'[1]OFD Query'!O2309)</f>
        <v xml:space="preserve">NDR Condition, can not been scheduled </v>
      </c>
      <c r="I2309" s="1" t="str">
        <f>IF(A2309="","",'[1]OFD Query'!W2309)</f>
        <v>D21010717201</v>
      </c>
      <c r="J2309" s="1" t="str">
        <f>IF(A2309="","",'[1]OFD Query'!X2309)</f>
        <v>AFKAR-Abdul Ohab</v>
      </c>
      <c r="K2309" s="1" t="str">
        <f>IF(A2309="","",'[1]OFD Query'!AL2309)</f>
        <v>Ar Rashidiyyah</v>
      </c>
      <c r="L2309" s="6">
        <f>IF(A2309="","",'[1]OFD Query'!AO2309)</f>
        <v>537.14</v>
      </c>
      <c r="M2309" s="1" t="str" cm="1">
        <f t="array" ref="M2309">_xlfn.IFS(L2309="","",L2309=0,"PPD",L2309&gt;0,"COD")</f>
        <v>COD</v>
      </c>
      <c r="N2309" s="1" t="str" cm="1">
        <f t="array" ref="N2309">_xlfn.IFS(A2309="","",L2309=0,M2309,L2309&lt;100,"&lt;100",L2309&lt;200,"&lt;200",L2309&lt;500,"&lt;500",L2309&lt;1000,"&lt;1000",L2309&gt;1000,"Above 1K")</f>
        <v>&lt;1000</v>
      </c>
      <c r="O2309" s="6">
        <f>IF(A2309="","",'[1]OFD Query'!CB2309)</f>
        <v>3</v>
      </c>
      <c r="P2309" s="1" t="str">
        <f>IF(A2309="","",'[1]OFD Query'!CJ2309)</f>
        <v>BOX</v>
      </c>
      <c r="Q2309" s="1" t="str" cm="1">
        <f t="array" ref="Q2309">IFERROR(_xlfn.IFS(A2309="","",O2309=0,"TRUE",AND(O2309=1,E2309="Out For Delivery"),"FALSE",O2309=1,"TRUE"),"FALSE")</f>
        <v>FALSE</v>
      </c>
      <c r="R2309" s="1" t="str">
        <f>'[1]OFD Query'!BT2309</f>
        <v>NO</v>
      </c>
    </row>
    <row r="2310" spans="1:18" x14ac:dyDescent="0.3">
      <c r="A2310" s="5" t="str">
        <f>IF(ISBLANK('[1]OFD Query'!A2310),"",'[1]OFD Query'!A2310)</f>
        <v>6060824950324</v>
      </c>
      <c r="B2310" s="1" t="str">
        <f>IF(A2310="","",LEFT('[1]OFD Query'!C2310,FIND(" ",'[1]OFD Query'!C2310)-1))</f>
        <v>Dropship</v>
      </c>
      <c r="C2310" s="1" t="str">
        <f>IF(A2310="","",'[1]OFD Query'!F2310)</f>
        <v>C21035750</v>
      </c>
      <c r="D2310" s="1" t="str">
        <f>IFERROR(VLOOKUP(C2310,Sheet2!A:B,2,0),"")</f>
        <v>eshry.shop</v>
      </c>
      <c r="E2310" s="1" t="str">
        <f>IF(A2310="","",'[1]OFD Query'!I2310)</f>
        <v>Out For Delivery</v>
      </c>
      <c r="F2310" s="1" t="str">
        <f t="shared" si="37"/>
        <v>MAK-2</v>
      </c>
      <c r="G2310" s="6" t="str" cm="1">
        <f t="array" ref="G2310">IFERROR(_xlfn.IFS(A2310="","",'[1]OFD Query'!N2310="","Fresh"),'[1]OFD Query'!N2310)</f>
        <v>Reschedule</v>
      </c>
      <c r="H2310" s="6" t="str" cm="1">
        <f t="array" ref="H2310">IFERROR(_xlfn.IFS(B2310="","",'[1]OFD Query'!O2310="","Fresh"),'[1]OFD Query'!O2310)</f>
        <v>Schedule for future</v>
      </c>
      <c r="I2310" s="1" t="str">
        <f>IF(A2310="","",'[1]OFD Query'!W2310)</f>
        <v>D2107533601</v>
      </c>
      <c r="J2310" s="1" t="str">
        <f>IF(A2310="","",'[1]OFD Query'!X2310)</f>
        <v xml:space="preserve">Afkar H9 Abdullah Muhammad </v>
      </c>
      <c r="K2310" s="1" t="str">
        <f>IF(A2310="","",'[1]OFD Query'!AL2310)</f>
        <v>Al Ju'ranah</v>
      </c>
      <c r="L2310" s="6">
        <f>IF(A2310="","",'[1]OFD Query'!AO2310)</f>
        <v>229</v>
      </c>
      <c r="M2310" s="1" t="str" cm="1">
        <f t="array" ref="M2310">_xlfn.IFS(L2310="","",L2310=0,"PPD",L2310&gt;0,"COD")</f>
        <v>COD</v>
      </c>
      <c r="N2310" s="1" t="str" cm="1">
        <f t="array" ref="N2310">_xlfn.IFS(A2310="","",L2310=0,M2310,L2310&lt;100,"&lt;100",L2310&lt;200,"&lt;200",L2310&lt;500,"&lt;500",L2310&lt;1000,"&lt;1000",L2310&gt;1000,"Above 1K")</f>
        <v>&lt;500</v>
      </c>
      <c r="O2310" s="6">
        <f>IF(A2310="","",'[1]OFD Query'!CB2310)</f>
        <v>3</v>
      </c>
      <c r="P2310" s="1" t="str">
        <f>IF(A2310="","",'[1]OFD Query'!CJ2310)</f>
        <v/>
      </c>
      <c r="Q2310" s="1" t="str" cm="1">
        <f t="array" ref="Q2310">IFERROR(_xlfn.IFS(A2310="","",O2310=0,"TRUE",AND(O2310=1,E2310="Out For Delivery"),"FALSE",O2310=1,"TRUE"),"FALSE")</f>
        <v>FALSE</v>
      </c>
      <c r="R2310" s="1" t="str">
        <f>'[1]OFD Query'!BT2310</f>
        <v>NO</v>
      </c>
    </row>
    <row r="2311" spans="1:18" x14ac:dyDescent="0.3">
      <c r="A2311" s="5" t="str">
        <f>IF(ISBLANK('[1]OFD Query'!A2311),"",'[1]OFD Query'!A2311)</f>
        <v>6061024861135</v>
      </c>
      <c r="B2311" s="1" t="str">
        <f>IF(A2311="","",LEFT('[1]OFD Query'!C2311,FIND(" ",'[1]OFD Query'!C2311)-1))</f>
        <v>Dropship</v>
      </c>
      <c r="C2311" s="1" t="str">
        <f>IF(A2311="","",'[1]OFD Query'!F2311)</f>
        <v>C21036624</v>
      </c>
      <c r="D2311" s="1" t="str">
        <f>IFERROR(VLOOKUP(C2311,Sheet2!A:B,2,0),"")</f>
        <v>CODPARTNER</v>
      </c>
      <c r="E2311" s="1" t="str">
        <f>IF(A2311="","",'[1]OFD Query'!I2311)</f>
        <v>Out For Delivery</v>
      </c>
      <c r="F2311" s="1" t="str">
        <f t="shared" si="37"/>
        <v>MAK-2</v>
      </c>
      <c r="G2311" s="6" t="str" cm="1">
        <f t="array" ref="G2311">IFERROR(_xlfn.IFS(A2311="","",'[1]OFD Query'!N2311="","Fresh"),'[1]OFD Query'!N2311)</f>
        <v>Cancel</v>
      </c>
      <c r="H2311" s="6" t="str" cm="1">
        <f t="array" ref="H2311">IFERROR(_xlfn.IFS(B2311="","",'[1]OFD Query'!O2311="","Fresh"),'[1]OFD Query'!O2311)</f>
        <v>Doesn't Want to Give Reason</v>
      </c>
      <c r="I2311" s="1" t="str">
        <f>IF(A2311="","",'[1]OFD Query'!W2311)</f>
        <v>D2107533601</v>
      </c>
      <c r="J2311" s="1" t="str">
        <f>IF(A2311="","",'[1]OFD Query'!X2311)</f>
        <v xml:space="preserve">Afkar H9 Abdullah Muhammad </v>
      </c>
      <c r="K2311" s="1" t="str">
        <f>IF(A2311="","",'[1]OFD Query'!AL2311)</f>
        <v>Al Sharai' Ash Shamaliyyah</v>
      </c>
      <c r="L2311" s="6">
        <f>IF(A2311="","",'[1]OFD Query'!AO2311)</f>
        <v>170</v>
      </c>
      <c r="M2311" s="1" t="str" cm="1">
        <f t="array" ref="M2311">_xlfn.IFS(L2311="","",L2311=0,"PPD",L2311&gt;0,"COD")</f>
        <v>COD</v>
      </c>
      <c r="N2311" s="1" t="str" cm="1">
        <f t="array" ref="N2311">_xlfn.IFS(A2311="","",L2311=0,M2311,L2311&lt;100,"&lt;100",L2311&lt;200,"&lt;200",L2311&lt;500,"&lt;500",L2311&lt;1000,"&lt;1000",L2311&gt;1000,"Above 1K")</f>
        <v>&lt;200</v>
      </c>
      <c r="O2311" s="6">
        <f>IF(A2311="","",'[1]OFD Query'!CB2311)</f>
        <v>3</v>
      </c>
      <c r="P2311" s="1" t="str">
        <f>IF(A2311="","",'[1]OFD Query'!CJ2311)</f>
        <v/>
      </c>
      <c r="Q2311" s="1" t="str" cm="1">
        <f t="array" ref="Q2311">IFERROR(_xlfn.IFS(A2311="","",O2311=0,"TRUE",AND(O2311=1,E2311="Out For Delivery"),"FALSE",O2311=1,"TRUE"),"FALSE")</f>
        <v>FALSE</v>
      </c>
      <c r="R2311" s="1" t="str">
        <f>'[1]OFD Query'!BT2311</f>
        <v>NO</v>
      </c>
    </row>
    <row r="2312" spans="1:18" x14ac:dyDescent="0.3">
      <c r="A2312" s="5" t="str">
        <f>IF(ISBLANK('[1]OFD Query'!A2312),"",'[1]OFD Query'!A2312)</f>
        <v>6062124928682</v>
      </c>
      <c r="B2312" s="1" t="str">
        <f>IF(A2312="","",LEFT('[1]OFD Query'!C2312,FIND(" ",'[1]OFD Query'!C2312)-1))</f>
        <v>Dropship</v>
      </c>
      <c r="C2312" s="1" t="str">
        <f>IF(A2312="","",'[1]OFD Query'!F2312)</f>
        <v>C2103730101</v>
      </c>
      <c r="D2312" s="1" t="str">
        <f>IFERROR(VLOOKUP(C2312,Sheet2!A:B,2,0),"")</f>
        <v>SHEIN</v>
      </c>
      <c r="E2312" s="1" t="str">
        <f>IF(A2312="","",'[1]OFD Query'!I2312)</f>
        <v>Out For Delivery</v>
      </c>
      <c r="F2312" s="1" t="str">
        <f t="shared" si="37"/>
        <v>MAK-2</v>
      </c>
      <c r="G2312" s="6" t="str" cm="1">
        <f t="array" ref="G2312">IFERROR(_xlfn.IFS(A2312="","",'[1]OFD Query'!N2312="","Fresh"),'[1]OFD Query'!N2312)</f>
        <v>No Answer</v>
      </c>
      <c r="H2312" s="6" t="str" cm="1">
        <f t="array" ref="H2312">IFERROR(_xlfn.IFS(B2312="","",'[1]OFD Query'!O2312="","Fresh"),'[1]OFD Query'!O2312)</f>
        <v>Switched Off</v>
      </c>
      <c r="I2312" s="1" t="str">
        <f>IF(A2312="","",'[1]OFD Query'!W2312)</f>
        <v>D21016875</v>
      </c>
      <c r="J2312" s="1" t="str">
        <f>IF(A2312="","",'[1]OFD Query'!X2312)</f>
        <v>HPS Hassan Mahmud Musa Ali</v>
      </c>
      <c r="K2312" s="1" t="str">
        <f>IF(A2312="","",'[1]OFD Query'!AL2312)</f>
        <v>Ar Rashidiyyah</v>
      </c>
      <c r="L2312" s="6">
        <f>IF(A2312="","",'[1]OFD Query'!AO2312)</f>
        <v>802.34</v>
      </c>
      <c r="M2312" s="1" t="str" cm="1">
        <f t="array" ref="M2312">_xlfn.IFS(L2312="","",L2312=0,"PPD",L2312&gt;0,"COD")</f>
        <v>COD</v>
      </c>
      <c r="N2312" s="1" t="str" cm="1">
        <f t="array" ref="N2312">_xlfn.IFS(A2312="","",L2312=0,M2312,L2312&lt;100,"&lt;100",L2312&lt;200,"&lt;200",L2312&lt;500,"&lt;500",L2312&lt;1000,"&lt;1000",L2312&gt;1000,"Above 1K")</f>
        <v>&lt;1000</v>
      </c>
      <c r="O2312" s="6">
        <f>IF(A2312="","",'[1]OFD Query'!CB2312)</f>
        <v>0</v>
      </c>
      <c r="P2312" s="1" t="str">
        <f>IF(A2312="","",'[1]OFD Query'!CJ2312)</f>
        <v>POUCH</v>
      </c>
      <c r="Q2312" s="1" t="str" cm="1">
        <f t="array" ref="Q2312">IFERROR(_xlfn.IFS(A2312="","",O2312=0,"TRUE",AND(O2312=1,E2312="Out For Delivery"),"FALSE",O2312=1,"TRUE"),"FALSE")</f>
        <v>TRUE</v>
      </c>
      <c r="R2312" s="1" t="str">
        <f>'[1]OFD Query'!BT2312</f>
        <v>NO</v>
      </c>
    </row>
    <row r="2313" spans="1:18" x14ac:dyDescent="0.3">
      <c r="A2313" s="5" t="str">
        <f>IF(ISBLANK('[1]OFD Query'!A2313),"",'[1]OFD Query'!A2313)</f>
        <v>6062124790870</v>
      </c>
      <c r="B2313" s="1" t="str">
        <f>IF(A2313="","",LEFT('[1]OFD Query'!C2313,FIND(" ",'[1]OFD Query'!C2313)-1))</f>
        <v>Dropship</v>
      </c>
      <c r="C2313" s="1" t="str">
        <f>IF(A2313="","",'[1]OFD Query'!F2313)</f>
        <v>C2103730101</v>
      </c>
      <c r="D2313" s="1" t="str">
        <f>IFERROR(VLOOKUP(C2313,Sheet2!A:B,2,0),"")</f>
        <v>SHEIN</v>
      </c>
      <c r="E2313" s="1" t="str">
        <f>IF(A2313="","",'[1]OFD Query'!I2313)</f>
        <v>Out For Delivery</v>
      </c>
      <c r="F2313" s="1" t="str">
        <f t="shared" si="37"/>
        <v>MAK-2</v>
      </c>
      <c r="G2313" s="6" t="str" cm="1">
        <f t="array" ref="G2313">IFERROR(_xlfn.IFS(A2313="","",'[1]OFD Query'!N2313="","Fresh"),'[1]OFD Query'!N2313)</f>
        <v>Reschedule</v>
      </c>
      <c r="H2313" s="6" t="str" cm="1">
        <f t="array" ref="H2313">IFERROR(_xlfn.IFS(B2313="","",'[1]OFD Query'!O2313="","Fresh"),'[1]OFD Query'!O2313)</f>
        <v>Schedule for future</v>
      </c>
      <c r="I2313" s="1" t="str">
        <f>IF(A2313="","",'[1]OFD Query'!W2313)</f>
        <v>D21010717201</v>
      </c>
      <c r="J2313" s="1" t="str">
        <f>IF(A2313="","",'[1]OFD Query'!X2313)</f>
        <v>AFKAR-Abdul Ohab</v>
      </c>
      <c r="K2313" s="1" t="str">
        <f>IF(A2313="","",'[1]OFD Query'!AL2313)</f>
        <v>Ar Rashidiyyah</v>
      </c>
      <c r="L2313" s="6">
        <f>IF(A2313="","",'[1]OFD Query'!AO2313)</f>
        <v>539.13</v>
      </c>
      <c r="M2313" s="1" t="str" cm="1">
        <f t="array" ref="M2313">_xlfn.IFS(L2313="","",L2313=0,"PPD",L2313&gt;0,"COD")</f>
        <v>COD</v>
      </c>
      <c r="N2313" s="1" t="str" cm="1">
        <f t="array" ref="N2313">_xlfn.IFS(A2313="","",L2313=0,M2313,L2313&lt;100,"&lt;100",L2313&lt;200,"&lt;200",L2313&lt;500,"&lt;500",L2313&lt;1000,"&lt;1000",L2313&gt;1000,"Above 1K")</f>
        <v>&lt;1000</v>
      </c>
      <c r="O2313" s="6">
        <f>IF(A2313="","",'[1]OFD Query'!CB2313)</f>
        <v>1</v>
      </c>
      <c r="P2313" s="1" t="str">
        <f>IF(A2313="","",'[1]OFD Query'!CJ2313)</f>
        <v>BOX</v>
      </c>
      <c r="Q2313" s="1" t="str" cm="1">
        <f t="array" ref="Q2313">IFERROR(_xlfn.IFS(A2313="","",O2313=0,"TRUE",AND(O2313=1,E2313="Out For Delivery"),"FALSE",O2313=1,"TRUE"),"FALSE")</f>
        <v>FALSE</v>
      </c>
      <c r="R2313" s="1" t="str">
        <f>'[1]OFD Query'!BT2313</f>
        <v>NO</v>
      </c>
    </row>
    <row r="2314" spans="1:18" x14ac:dyDescent="0.3">
      <c r="A2314" s="5" t="str">
        <f>IF(ISBLANK('[1]OFD Query'!A2314),"",'[1]OFD Query'!A2314)</f>
        <v>6061524894498</v>
      </c>
      <c r="B2314" s="1" t="str">
        <f>IF(A2314="","",LEFT('[1]OFD Query'!C2314,FIND(" ",'[1]OFD Query'!C2314)-1))</f>
        <v>Dropship</v>
      </c>
      <c r="C2314" s="1" t="str">
        <f>IF(A2314="","",'[1]OFD Query'!F2314)</f>
        <v>C2103734901</v>
      </c>
      <c r="D2314" s="1" t="str">
        <f>IFERROR(VLOOKUP(C2314,Sheet2!A:B,2,0),"")</f>
        <v>M1</v>
      </c>
      <c r="E2314" s="1" t="str">
        <f>IF(A2314="","",'[1]OFD Query'!I2314)</f>
        <v>Out For Delivery</v>
      </c>
      <c r="F2314" s="1" t="str">
        <f t="shared" si="37"/>
        <v>MAK-2</v>
      </c>
      <c r="G2314" s="6" t="str" cm="1">
        <f t="array" ref="G2314">IFERROR(_xlfn.IFS(A2314="","",'[1]OFD Query'!N2314="","Fresh"),'[1]OFD Query'!N2314)</f>
        <v>Reschedule</v>
      </c>
      <c r="H2314" s="6" t="str" cm="1">
        <f t="array" ref="H2314">IFERROR(_xlfn.IFS(B2314="","",'[1]OFD Query'!O2314="","Fresh"),'[1]OFD Query'!O2314)</f>
        <v>Schedule for future</v>
      </c>
      <c r="I2314" s="1" t="str">
        <f>IF(A2314="","",'[1]OFD Query'!W2314)</f>
        <v>D21016875</v>
      </c>
      <c r="J2314" s="1" t="str">
        <f>IF(A2314="","",'[1]OFD Query'!X2314)</f>
        <v>HPS Hassan Mahmud Musa Ali</v>
      </c>
      <c r="K2314" s="1" t="str">
        <f>IF(A2314="","",'[1]OFD Query'!AL2314)</f>
        <v/>
      </c>
      <c r="L2314" s="6">
        <f>IF(A2314="","",'[1]OFD Query'!AO2314)</f>
        <v>158</v>
      </c>
      <c r="M2314" s="1" t="str" cm="1">
        <f t="array" ref="M2314">_xlfn.IFS(L2314="","",L2314=0,"PPD",L2314&gt;0,"COD")</f>
        <v>COD</v>
      </c>
      <c r="N2314" s="1" t="str" cm="1">
        <f t="array" ref="N2314">_xlfn.IFS(A2314="","",L2314=0,M2314,L2314&lt;100,"&lt;100",L2314&lt;200,"&lt;200",L2314&lt;500,"&lt;500",L2314&lt;1000,"&lt;1000",L2314&gt;1000,"Above 1K")</f>
        <v>&lt;200</v>
      </c>
      <c r="O2314" s="6">
        <f>IF(A2314="","",'[1]OFD Query'!CB2314)</f>
        <v>3</v>
      </c>
      <c r="P2314" s="1" t="str">
        <f>IF(A2314="","",'[1]OFD Query'!CJ2314)</f>
        <v/>
      </c>
      <c r="Q2314" s="1" t="str" cm="1">
        <f t="array" ref="Q2314">IFERROR(_xlfn.IFS(A2314="","",O2314=0,"TRUE",AND(O2314=1,E2314="Out For Delivery"),"FALSE",O2314=1,"TRUE"),"FALSE")</f>
        <v>FALSE</v>
      </c>
      <c r="R2314" s="1" t="str">
        <f>'[1]OFD Query'!BT2314</f>
        <v>NO</v>
      </c>
    </row>
    <row r="2315" spans="1:18" x14ac:dyDescent="0.3">
      <c r="A2315" s="5" t="str">
        <f>IF(ISBLANK('[1]OFD Query'!A2315),"",'[1]OFD Query'!A2315)</f>
        <v>3106082330683</v>
      </c>
      <c r="B2315" s="1" t="str">
        <f>IF(A2315="","",LEFT('[1]OFD Query'!C2315,FIND(" ",'[1]OFD Query'!C2315)-1))</f>
        <v>Dropship</v>
      </c>
      <c r="C2315" s="1" t="str">
        <f>IF(A2315="","",'[1]OFD Query'!F2315)</f>
        <v>C2103733501</v>
      </c>
      <c r="D2315" s="1" t="str">
        <f>IFERROR(VLOOKUP(C2315,Sheet2!A:B,2,0),"")</f>
        <v>Tiktok</v>
      </c>
      <c r="E2315" s="1" t="str">
        <f>IF(A2315="","",'[1]OFD Query'!I2315)</f>
        <v>Out For Delivery</v>
      </c>
      <c r="F2315" s="1" t="str">
        <f t="shared" si="37"/>
        <v>MAK-2</v>
      </c>
      <c r="G2315" s="6" t="str" cm="1">
        <f t="array" ref="G2315">IFERROR(_xlfn.IFS(A2315="","",'[1]OFD Query'!N2315="","Fresh"),'[1]OFD Query'!N2315)</f>
        <v>Reschedule</v>
      </c>
      <c r="H2315" s="6" t="str" cm="1">
        <f t="array" ref="H2315">IFERROR(_xlfn.IFS(B2315="","",'[1]OFD Query'!O2315="","Fresh"),'[1]OFD Query'!O2315)</f>
        <v>Schedule for future</v>
      </c>
      <c r="I2315" s="1" t="str">
        <f>IF(A2315="","",'[1]OFD Query'!W2315)</f>
        <v>D21016875</v>
      </c>
      <c r="J2315" s="1" t="str">
        <f>IF(A2315="","",'[1]OFD Query'!X2315)</f>
        <v>HPS Hassan Mahmud Musa Ali</v>
      </c>
      <c r="K2315" s="1" t="str">
        <f>IF(A2315="","",'[1]OFD Query'!AL2315)</f>
        <v>Sharai Al Mujahidin</v>
      </c>
      <c r="L2315" s="6">
        <f>IF(A2315="","",'[1]OFD Query'!AO2315)</f>
        <v>150.30000000000001</v>
      </c>
      <c r="M2315" s="1" t="str" cm="1">
        <f t="array" ref="M2315">_xlfn.IFS(L2315="","",L2315=0,"PPD",L2315&gt;0,"COD")</f>
        <v>COD</v>
      </c>
      <c r="N2315" s="1" t="str" cm="1">
        <f t="array" ref="N2315">_xlfn.IFS(A2315="","",L2315=0,M2315,L2315&lt;100,"&lt;100",L2315&lt;200,"&lt;200",L2315&lt;500,"&lt;500",L2315&lt;1000,"&lt;1000",L2315&gt;1000,"Above 1K")</f>
        <v>&lt;200</v>
      </c>
      <c r="O2315" s="6">
        <f>IF(A2315="","",'[1]OFD Query'!CB2315)</f>
        <v>4</v>
      </c>
      <c r="P2315" s="1" t="str">
        <f>IF(A2315="","",'[1]OFD Query'!CJ2315)</f>
        <v>POUCH</v>
      </c>
      <c r="Q2315" s="1" t="str" cm="1">
        <f t="array" ref="Q2315">IFERROR(_xlfn.IFS(A2315="","",O2315=0,"TRUE",AND(O2315=1,E2315="Out For Delivery"),"FALSE",O2315=1,"TRUE"),"FALSE")</f>
        <v>FALSE</v>
      </c>
      <c r="R2315" s="1" t="str">
        <f>'[1]OFD Query'!BT2315</f>
        <v>NO</v>
      </c>
    </row>
    <row r="2316" spans="1:18" x14ac:dyDescent="0.3">
      <c r="A2316" s="5" t="str">
        <f>IF(ISBLANK('[1]OFD Query'!A2316),"",'[1]OFD Query'!A2316)</f>
        <v>6061824191640</v>
      </c>
      <c r="B2316" s="1" t="str">
        <f>IF(A2316="","",LEFT('[1]OFD Query'!C2316,FIND(" ",'[1]OFD Query'!C2316)-1))</f>
        <v>Dropship</v>
      </c>
      <c r="C2316" s="1" t="str">
        <f>IF(A2316="","",'[1]OFD Query'!F2316)</f>
        <v>C21036106</v>
      </c>
      <c r="D2316" s="1" t="str">
        <f>IFERROR(VLOOKUP(C2316,Sheet2!A:B,2,0),"")</f>
        <v>Jetronics UAE</v>
      </c>
      <c r="E2316" s="1" t="str">
        <f>IF(A2316="","",'[1]OFD Query'!I2316)</f>
        <v>Out For Delivery</v>
      </c>
      <c r="F2316" s="1" t="str">
        <f t="shared" si="37"/>
        <v>MAK-2</v>
      </c>
      <c r="G2316" s="6" t="str" cm="1">
        <f t="array" ref="G2316">IFERROR(_xlfn.IFS(A2316="","",'[1]OFD Query'!N2316="","Fresh"),'[1]OFD Query'!N2316)</f>
        <v>Reschedule</v>
      </c>
      <c r="H2316" s="6" t="str" cm="1">
        <f t="array" ref="H2316">IFERROR(_xlfn.IFS(B2316="","",'[1]OFD Query'!O2316="","Fresh"),'[1]OFD Query'!O2316)</f>
        <v>Schedule for future</v>
      </c>
      <c r="I2316" s="1" t="str">
        <f>IF(A2316="","",'[1]OFD Query'!W2316)</f>
        <v>D21016875</v>
      </c>
      <c r="J2316" s="1" t="str">
        <f>IF(A2316="","",'[1]OFD Query'!X2316)</f>
        <v>HPS Hassan Mahmud Musa Ali</v>
      </c>
      <c r="K2316" s="1" t="str">
        <f>IF(A2316="","",'[1]OFD Query'!AL2316)</f>
        <v>Makkah</v>
      </c>
      <c r="L2316" s="6">
        <f>IF(A2316="","",'[1]OFD Query'!AO2316)</f>
        <v>89</v>
      </c>
      <c r="M2316" s="1" t="str" cm="1">
        <f t="array" ref="M2316">_xlfn.IFS(L2316="","",L2316=0,"PPD",L2316&gt;0,"COD")</f>
        <v>COD</v>
      </c>
      <c r="N2316" s="1" t="str" cm="1">
        <f t="array" ref="N2316">_xlfn.IFS(A2316="","",L2316=0,M2316,L2316&lt;100,"&lt;100",L2316&lt;200,"&lt;200",L2316&lt;500,"&lt;500",L2316&lt;1000,"&lt;1000",L2316&gt;1000,"Above 1K")</f>
        <v>&lt;100</v>
      </c>
      <c r="O2316" s="6">
        <f>IF(A2316="","",'[1]OFD Query'!CB2316)</f>
        <v>3</v>
      </c>
      <c r="P2316" s="1" t="str">
        <f>IF(A2316="","",'[1]OFD Query'!CJ2316)</f>
        <v/>
      </c>
      <c r="Q2316" s="1" t="str" cm="1">
        <f t="array" ref="Q2316">IFERROR(_xlfn.IFS(A2316="","",O2316=0,"TRUE",AND(O2316=1,E2316="Out For Delivery"),"FALSE",O2316=1,"TRUE"),"FALSE")</f>
        <v>FALSE</v>
      </c>
      <c r="R2316" s="1" t="str">
        <f>'[1]OFD Query'!BT2316</f>
        <v>NO</v>
      </c>
    </row>
    <row r="2317" spans="1:18" x14ac:dyDescent="0.3">
      <c r="A2317" s="5" t="str">
        <f>IF(ISBLANK('[1]OFD Query'!A2317),"",'[1]OFD Query'!A2317)</f>
        <v>6062224756803</v>
      </c>
      <c r="B2317" s="1" t="str">
        <f>IF(A2317="","",LEFT('[1]OFD Query'!C2317,FIND(" ",'[1]OFD Query'!C2317)-1))</f>
        <v>Dropship</v>
      </c>
      <c r="C2317" s="1" t="str">
        <f>IF(A2317="","",'[1]OFD Query'!F2317)</f>
        <v>C2103730101</v>
      </c>
      <c r="D2317" s="1" t="str">
        <f>IFERROR(VLOOKUP(C2317,Sheet2!A:B,2,0),"")</f>
        <v>SHEIN</v>
      </c>
      <c r="E2317" s="1" t="str">
        <f>IF(A2317="","",'[1]OFD Query'!I2317)</f>
        <v>Out For Delivery</v>
      </c>
      <c r="F2317" s="1" t="str">
        <f t="shared" si="37"/>
        <v>MAK-2</v>
      </c>
      <c r="G2317" s="6" t="str" cm="1">
        <f t="array" ref="G2317">IFERROR(_xlfn.IFS(A2317="","",'[1]OFD Query'!N2317="","Fresh"),'[1]OFD Query'!N2317)</f>
        <v>Fresh</v>
      </c>
      <c r="H2317" s="6" t="str" cm="1">
        <f t="array" ref="H2317">IFERROR(_xlfn.IFS(B2317="","",'[1]OFD Query'!O2317="","Fresh"),'[1]OFD Query'!O2317)</f>
        <v>Fresh</v>
      </c>
      <c r="I2317" s="1" t="str">
        <f>IF(A2317="","",'[1]OFD Query'!W2317)</f>
        <v>D2107533601</v>
      </c>
      <c r="J2317" s="1" t="str">
        <f>IF(A2317="","",'[1]OFD Query'!X2317)</f>
        <v xml:space="preserve">Afkar H9 Abdullah Muhammad </v>
      </c>
      <c r="K2317" s="1" t="str">
        <f>IF(A2317="","",'[1]OFD Query'!AL2317)</f>
        <v>Al Ju'ranah</v>
      </c>
      <c r="L2317" s="6">
        <f>IF(A2317="","",'[1]OFD Query'!AO2317)</f>
        <v>415.14</v>
      </c>
      <c r="M2317" s="1" t="str" cm="1">
        <f t="array" ref="M2317">_xlfn.IFS(L2317="","",L2317=0,"PPD",L2317&gt;0,"COD")</f>
        <v>COD</v>
      </c>
      <c r="N2317" s="1" t="str" cm="1">
        <f t="array" ref="N2317">_xlfn.IFS(A2317="","",L2317=0,M2317,L2317&lt;100,"&lt;100",L2317&lt;200,"&lt;200",L2317&lt;500,"&lt;500",L2317&lt;1000,"&lt;1000",L2317&gt;1000,"Above 1K")</f>
        <v>&lt;500</v>
      </c>
      <c r="O2317" s="6">
        <f>IF(A2317="","",'[1]OFD Query'!CB2317)</f>
        <v>0</v>
      </c>
      <c r="P2317" s="1" t="str">
        <f>IF(A2317="","",'[1]OFD Query'!CJ2317)</f>
        <v>POUCH</v>
      </c>
      <c r="Q2317" s="1" t="str" cm="1">
        <f t="array" ref="Q2317">IFERROR(_xlfn.IFS(A2317="","",O2317=0,"TRUE",AND(O2317=1,E2317="Out For Delivery"),"FALSE",O2317=1,"TRUE"),"FALSE")</f>
        <v>TRUE</v>
      </c>
      <c r="R2317" s="1" t="str">
        <f>'[1]OFD Query'!BT2317</f>
        <v>NO</v>
      </c>
    </row>
    <row r="2318" spans="1:18" x14ac:dyDescent="0.3">
      <c r="A2318" s="5" t="str">
        <f>IF(ISBLANK('[1]OFD Query'!A2318),"",'[1]OFD Query'!A2318)</f>
        <v>6062024768199</v>
      </c>
      <c r="B2318" s="1" t="str">
        <f>IF(A2318="","",LEFT('[1]OFD Query'!C2318,FIND(" ",'[1]OFD Query'!C2318)-1))</f>
        <v>Dropship</v>
      </c>
      <c r="C2318" s="1" t="str">
        <f>IF(A2318="","",'[1]OFD Query'!F2318)</f>
        <v>C2103716501</v>
      </c>
      <c r="D2318" s="1" t="str">
        <f>IFERROR(VLOOKUP(C2318,Sheet2!A:B,2,0),"")</f>
        <v>SHEIN</v>
      </c>
      <c r="E2318" s="1" t="str">
        <f>IF(A2318="","",'[1]OFD Query'!I2318)</f>
        <v>Out For Delivery</v>
      </c>
      <c r="F2318" s="1" t="str">
        <f t="shared" si="37"/>
        <v>MAK-2</v>
      </c>
      <c r="G2318" s="6" t="str" cm="1">
        <f t="array" ref="G2318">IFERROR(_xlfn.IFS(A2318="","",'[1]OFD Query'!N2318="","Fresh"),'[1]OFD Query'!N2318)</f>
        <v>Reschedule</v>
      </c>
      <c r="H2318" s="6" t="str" cm="1">
        <f t="array" ref="H2318">IFERROR(_xlfn.IFS(B2318="","",'[1]OFD Query'!O2318="","Fresh"),'[1]OFD Query'!O2318)</f>
        <v>Schedule for future</v>
      </c>
      <c r="I2318" s="1" t="str">
        <f>IF(A2318="","",'[1]OFD Query'!W2318)</f>
        <v>D21010717201</v>
      </c>
      <c r="J2318" s="1" t="str">
        <f>IF(A2318="","",'[1]OFD Query'!X2318)</f>
        <v>AFKAR-Abdul Ohab</v>
      </c>
      <c r="K2318" s="1" t="str">
        <f>IF(A2318="","",'[1]OFD Query'!AL2318)</f>
        <v>Ar Rashidiyyah</v>
      </c>
      <c r="L2318" s="6">
        <f>IF(A2318="","",'[1]OFD Query'!AO2318)</f>
        <v>850.36</v>
      </c>
      <c r="M2318" s="1" t="str" cm="1">
        <f t="array" ref="M2318">_xlfn.IFS(L2318="","",L2318=0,"PPD",L2318&gt;0,"COD")</f>
        <v>COD</v>
      </c>
      <c r="N2318" s="1" t="str" cm="1">
        <f t="array" ref="N2318">_xlfn.IFS(A2318="","",L2318=0,M2318,L2318&lt;100,"&lt;100",L2318&lt;200,"&lt;200",L2318&lt;500,"&lt;500",L2318&lt;1000,"&lt;1000",L2318&gt;1000,"Above 1K")</f>
        <v>&lt;1000</v>
      </c>
      <c r="O2318" s="6">
        <f>IF(A2318="","",'[1]OFD Query'!CB2318)</f>
        <v>2</v>
      </c>
      <c r="P2318" s="1" t="str">
        <f>IF(A2318="","",'[1]OFD Query'!CJ2318)</f>
        <v>BOX</v>
      </c>
      <c r="Q2318" s="1" t="str" cm="1">
        <f t="array" ref="Q2318">IFERROR(_xlfn.IFS(A2318="","",O2318=0,"TRUE",AND(O2318=1,E2318="Out For Delivery"),"FALSE",O2318=1,"TRUE"),"FALSE")</f>
        <v>FALSE</v>
      </c>
      <c r="R2318" s="1" t="str">
        <f>'[1]OFD Query'!BT2318</f>
        <v>NO</v>
      </c>
    </row>
    <row r="2319" spans="1:18" x14ac:dyDescent="0.3">
      <c r="A2319" s="5" t="str">
        <f>IF(ISBLANK('[1]OFD Query'!A2319),"",'[1]OFD Query'!A2319)</f>
        <v>6061424681562</v>
      </c>
      <c r="B2319" s="1" t="str">
        <f>IF(A2319="","",LEFT('[1]OFD Query'!C2319,FIND(" ",'[1]OFD Query'!C2319)-1))</f>
        <v>Dropship</v>
      </c>
      <c r="C2319" s="1" t="str">
        <f>IF(A2319="","",'[1]OFD Query'!F2319)</f>
        <v>C2103730101</v>
      </c>
      <c r="D2319" s="1" t="str">
        <f>IFERROR(VLOOKUP(C2319,Sheet2!A:B,2,0),"")</f>
        <v>SHEIN</v>
      </c>
      <c r="E2319" s="1" t="str">
        <f>IF(A2319="","",'[1]OFD Query'!I2319)</f>
        <v>Out For Delivery</v>
      </c>
      <c r="F2319" s="1" t="str">
        <f t="shared" si="37"/>
        <v>MAK-2</v>
      </c>
      <c r="G2319" s="6" t="str" cm="1">
        <f t="array" ref="G2319">IFERROR(_xlfn.IFS(A2319="","",'[1]OFD Query'!N2319="","Fresh"),'[1]OFD Query'!N2319)</f>
        <v>Reschedule</v>
      </c>
      <c r="H2319" s="6" t="str" cm="1">
        <f t="array" ref="H2319">IFERROR(_xlfn.IFS(B2319="","",'[1]OFD Query'!O2319="","Fresh"),'[1]OFD Query'!O2319)</f>
        <v>Schedule for future</v>
      </c>
      <c r="I2319" s="1" t="str">
        <f>IF(A2319="","",'[1]OFD Query'!W2319)</f>
        <v>D2107533601</v>
      </c>
      <c r="J2319" s="1" t="str">
        <f>IF(A2319="","",'[1]OFD Query'!X2319)</f>
        <v xml:space="preserve">Afkar H9 Abdullah Muhammad </v>
      </c>
      <c r="K2319" s="1" t="str">
        <f>IF(A2319="","",'[1]OFD Query'!AL2319)</f>
        <v>Al Ju'ranah</v>
      </c>
      <c r="L2319" s="6">
        <f>IF(A2319="","",'[1]OFD Query'!AO2319)</f>
        <v>390.05</v>
      </c>
      <c r="M2319" s="1" t="str" cm="1">
        <f t="array" ref="M2319">_xlfn.IFS(L2319="","",L2319=0,"PPD",L2319&gt;0,"COD")</f>
        <v>COD</v>
      </c>
      <c r="N2319" s="1" t="str" cm="1">
        <f t="array" ref="N2319">_xlfn.IFS(A2319="","",L2319=0,M2319,L2319&lt;100,"&lt;100",L2319&lt;200,"&lt;200",L2319&lt;500,"&lt;500",L2319&lt;1000,"&lt;1000",L2319&gt;1000,"Above 1K")</f>
        <v>&lt;500</v>
      </c>
      <c r="O2319" s="6">
        <f>IF(A2319="","",'[1]OFD Query'!CB2319)</f>
        <v>1</v>
      </c>
      <c r="P2319" s="1" t="str">
        <f>IF(A2319="","",'[1]OFD Query'!CJ2319)</f>
        <v>POUCH</v>
      </c>
      <c r="Q2319" s="1" t="str" cm="1">
        <f t="array" ref="Q2319">IFERROR(_xlfn.IFS(A2319="","",O2319=0,"TRUE",AND(O2319=1,E2319="Out For Delivery"),"FALSE",O2319=1,"TRUE"),"FALSE")</f>
        <v>FALSE</v>
      </c>
      <c r="R2319" s="1" t="str">
        <f>'[1]OFD Query'!BT2319</f>
        <v>NO</v>
      </c>
    </row>
    <row r="2320" spans="1:18" x14ac:dyDescent="0.3">
      <c r="A2320" s="5" t="str">
        <f>IF(ISBLANK('[1]OFD Query'!A2320),"",'[1]OFD Query'!A2320)</f>
        <v>6062124863642</v>
      </c>
      <c r="B2320" s="1" t="str">
        <f>IF(A2320="","",LEFT('[1]OFD Query'!C2320,FIND(" ",'[1]OFD Query'!C2320)-1))</f>
        <v>Dropship</v>
      </c>
      <c r="C2320" s="1" t="str">
        <f>IF(A2320="","",'[1]OFD Query'!F2320)</f>
        <v>C2103730101</v>
      </c>
      <c r="D2320" s="1" t="str">
        <f>IFERROR(VLOOKUP(C2320,Sheet2!A:B,2,0),"")</f>
        <v>SHEIN</v>
      </c>
      <c r="E2320" s="1" t="str">
        <f>IF(A2320="","",'[1]OFD Query'!I2320)</f>
        <v>Out For Delivery</v>
      </c>
      <c r="F2320" s="1" t="str">
        <f t="shared" si="37"/>
        <v>MAK-2</v>
      </c>
      <c r="G2320" s="6" t="str" cm="1">
        <f t="array" ref="G2320">IFERROR(_xlfn.IFS(A2320="","",'[1]OFD Query'!N2320="","Fresh"),'[1]OFD Query'!N2320)</f>
        <v>Review</v>
      </c>
      <c r="H2320" s="6" t="str" cm="1">
        <f t="array" ref="H2320">IFERROR(_xlfn.IFS(B2320="","",'[1]OFD Query'!O2320="","Fresh"),'[1]OFD Query'!O2320)</f>
        <v>Customer Wants to Change Location</v>
      </c>
      <c r="I2320" s="1" t="str">
        <f>IF(A2320="","",'[1]OFD Query'!W2320)</f>
        <v>D21016875</v>
      </c>
      <c r="J2320" s="1" t="str">
        <f>IF(A2320="","",'[1]OFD Query'!X2320)</f>
        <v>HPS Hassan Mahmud Musa Ali</v>
      </c>
      <c r="K2320" s="1" t="str">
        <f>IF(A2320="","",'[1]OFD Query'!AL2320)</f>
        <v>Ar Rashidiyyah</v>
      </c>
      <c r="L2320" s="6">
        <f>IF(A2320="","",'[1]OFD Query'!AO2320)</f>
        <v>0</v>
      </c>
      <c r="M2320" s="1" t="str" cm="1">
        <f t="array" ref="M2320">_xlfn.IFS(L2320="","",L2320=0,"PPD",L2320&gt;0,"COD")</f>
        <v>PPD</v>
      </c>
      <c r="N2320" s="1" t="str" cm="1">
        <f t="array" ref="N2320">_xlfn.IFS(A2320="","",L2320=0,M2320,L2320&lt;100,"&lt;100",L2320&lt;200,"&lt;200",L2320&lt;500,"&lt;500",L2320&lt;1000,"&lt;1000",L2320&gt;1000,"Above 1K")</f>
        <v>PPD</v>
      </c>
      <c r="O2320" s="6">
        <f>IF(A2320="","",'[1]OFD Query'!CB2320)</f>
        <v>1</v>
      </c>
      <c r="P2320" s="1" t="str">
        <f>IF(A2320="","",'[1]OFD Query'!CJ2320)</f>
        <v>POUCH</v>
      </c>
      <c r="Q2320" s="1" t="str" cm="1">
        <f t="array" ref="Q2320">IFERROR(_xlfn.IFS(A2320="","",O2320=0,"TRUE",AND(O2320=1,E2320="Out For Delivery"),"FALSE",O2320=1,"TRUE"),"FALSE")</f>
        <v>FALSE</v>
      </c>
      <c r="R2320" s="1" t="str">
        <f>'[1]OFD Query'!BT2320</f>
        <v>NO</v>
      </c>
    </row>
    <row r="2321" spans="1:18" x14ac:dyDescent="0.3">
      <c r="A2321" s="5" t="str">
        <f>IF(ISBLANK('[1]OFD Query'!A2321),"",'[1]OFD Query'!A2321)</f>
        <v>6061824895936</v>
      </c>
      <c r="B2321" s="1" t="str">
        <f>IF(A2321="","",LEFT('[1]OFD Query'!C2321,FIND(" ",'[1]OFD Query'!C2321)-1))</f>
        <v>Dropship</v>
      </c>
      <c r="C2321" s="1" t="str">
        <f>IF(A2321="","",'[1]OFD Query'!F2321)</f>
        <v>C2103785701</v>
      </c>
      <c r="D2321" s="1" t="str">
        <f>IFERROR(VLOOKUP(C2321,Sheet2!A:B,2,0),"")</f>
        <v>ramoshop</v>
      </c>
      <c r="E2321" s="1" t="str">
        <f>IF(A2321="","",'[1]OFD Query'!I2321)</f>
        <v>Out For Delivery</v>
      </c>
      <c r="F2321" s="1" t="str">
        <f t="shared" si="37"/>
        <v>MAK-2</v>
      </c>
      <c r="G2321" s="6" t="str" cm="1">
        <f t="array" ref="G2321">IFERROR(_xlfn.IFS(A2321="","",'[1]OFD Query'!N2321="","Fresh"),'[1]OFD Query'!N2321)</f>
        <v>Reschedule</v>
      </c>
      <c r="H2321" s="6" t="str" cm="1">
        <f t="array" ref="H2321">IFERROR(_xlfn.IFS(B2321="","",'[1]OFD Query'!O2321="","Fresh"),'[1]OFD Query'!O2321)</f>
        <v>Schedule for future</v>
      </c>
      <c r="I2321" s="1" t="str">
        <f>IF(A2321="","",'[1]OFD Query'!W2321)</f>
        <v>D2107533601</v>
      </c>
      <c r="J2321" s="1" t="str">
        <f>IF(A2321="","",'[1]OFD Query'!X2321)</f>
        <v xml:space="preserve">Afkar H9 Abdullah Muhammad </v>
      </c>
      <c r="K2321" s="1" t="str">
        <f>IF(A2321="","",'[1]OFD Query'!AL2321)</f>
        <v>Al Ju'ranah</v>
      </c>
      <c r="L2321" s="6">
        <f>IF(A2321="","",'[1]OFD Query'!AO2321)</f>
        <v>169</v>
      </c>
      <c r="M2321" s="1" t="str" cm="1">
        <f t="array" ref="M2321">_xlfn.IFS(L2321="","",L2321=0,"PPD",L2321&gt;0,"COD")</f>
        <v>COD</v>
      </c>
      <c r="N2321" s="1" t="str" cm="1">
        <f t="array" ref="N2321">_xlfn.IFS(A2321="","",L2321=0,M2321,L2321&lt;100,"&lt;100",L2321&lt;200,"&lt;200",L2321&lt;500,"&lt;500",L2321&lt;1000,"&lt;1000",L2321&gt;1000,"Above 1K")</f>
        <v>&lt;200</v>
      </c>
      <c r="O2321" s="6">
        <f>IF(A2321="","",'[1]OFD Query'!CB2321)</f>
        <v>1</v>
      </c>
      <c r="P2321" s="1" t="str">
        <f>IF(A2321="","",'[1]OFD Query'!CJ2321)</f>
        <v/>
      </c>
      <c r="Q2321" s="1" t="str" cm="1">
        <f t="array" ref="Q2321">IFERROR(_xlfn.IFS(A2321="","",O2321=0,"TRUE",AND(O2321=1,E2321="Out For Delivery"),"FALSE",O2321=1,"TRUE"),"FALSE")</f>
        <v>FALSE</v>
      </c>
      <c r="R2321" s="1" t="str">
        <f>'[1]OFD Query'!BT2321</f>
        <v>NO</v>
      </c>
    </row>
    <row r="2322" spans="1:18" x14ac:dyDescent="0.3">
      <c r="A2322" s="5" t="str">
        <f>IF(ISBLANK('[1]OFD Query'!A2322),"",'[1]OFD Query'!A2322)</f>
        <v>6062224673412</v>
      </c>
      <c r="B2322" s="1" t="str">
        <f>IF(A2322="","",LEFT('[1]OFD Query'!C2322,FIND(" ",'[1]OFD Query'!C2322)-1))</f>
        <v>Dropship</v>
      </c>
      <c r="C2322" s="1" t="str">
        <f>IF(A2322="","",'[1]OFD Query'!F2322)</f>
        <v>C2103730101</v>
      </c>
      <c r="D2322" s="1" t="str">
        <f>IFERROR(VLOOKUP(C2322,Sheet2!A:B,2,0),"")</f>
        <v>SHEIN</v>
      </c>
      <c r="E2322" s="1" t="str">
        <f>IF(A2322="","",'[1]OFD Query'!I2322)</f>
        <v>Out For Delivery</v>
      </c>
      <c r="F2322" s="1" t="str">
        <f t="shared" si="37"/>
        <v>MAK-2</v>
      </c>
      <c r="G2322" s="6" t="str" cm="1">
        <f t="array" ref="G2322">IFERROR(_xlfn.IFS(A2322="","",'[1]OFD Query'!N2322="","Fresh"),'[1]OFD Query'!N2322)</f>
        <v>Fresh</v>
      </c>
      <c r="H2322" s="6" t="str" cm="1">
        <f t="array" ref="H2322">IFERROR(_xlfn.IFS(B2322="","",'[1]OFD Query'!O2322="","Fresh"),'[1]OFD Query'!O2322)</f>
        <v>Fresh</v>
      </c>
      <c r="I2322" s="1" t="str">
        <f>IF(A2322="","",'[1]OFD Query'!W2322)</f>
        <v>D21010717201</v>
      </c>
      <c r="J2322" s="1" t="str">
        <f>IF(A2322="","",'[1]OFD Query'!X2322)</f>
        <v>AFKAR-Abdul Ohab</v>
      </c>
      <c r="K2322" s="1" t="str">
        <f>IF(A2322="","",'[1]OFD Query'!AL2322)</f>
        <v>Ar Rashidiyyah</v>
      </c>
      <c r="L2322" s="6">
        <f>IF(A2322="","",'[1]OFD Query'!AO2322)</f>
        <v>0</v>
      </c>
      <c r="M2322" s="1" t="str" cm="1">
        <f t="array" ref="M2322">_xlfn.IFS(L2322="","",L2322=0,"PPD",L2322&gt;0,"COD")</f>
        <v>PPD</v>
      </c>
      <c r="N2322" s="1" t="str" cm="1">
        <f t="array" ref="N2322">_xlfn.IFS(A2322="","",L2322=0,M2322,L2322&lt;100,"&lt;100",L2322&lt;200,"&lt;200",L2322&lt;500,"&lt;500",L2322&lt;1000,"&lt;1000",L2322&gt;1000,"Above 1K")</f>
        <v>PPD</v>
      </c>
      <c r="O2322" s="6">
        <f>IF(A2322="","",'[1]OFD Query'!CB2322)</f>
        <v>0</v>
      </c>
      <c r="P2322" s="1" t="str">
        <f>IF(A2322="","",'[1]OFD Query'!CJ2322)</f>
        <v>BOX</v>
      </c>
      <c r="Q2322" s="1" t="str" cm="1">
        <f t="array" ref="Q2322">IFERROR(_xlfn.IFS(A2322="","",O2322=0,"TRUE",AND(O2322=1,E2322="Out For Delivery"),"FALSE",O2322=1,"TRUE"),"FALSE")</f>
        <v>TRUE</v>
      </c>
      <c r="R2322" s="1" t="str">
        <f>'[1]OFD Query'!BT2322</f>
        <v>NO</v>
      </c>
    </row>
    <row r="2323" spans="1:18" x14ac:dyDescent="0.3">
      <c r="A2323" s="5" t="str">
        <f>IF(ISBLANK('[1]OFD Query'!A2323),"",'[1]OFD Query'!A2323)</f>
        <v>6062024983052</v>
      </c>
      <c r="B2323" s="1" t="str">
        <f>IF(A2323="","",LEFT('[1]OFD Query'!C2323,FIND(" ",'[1]OFD Query'!C2323)-1))</f>
        <v>Dropship</v>
      </c>
      <c r="C2323" s="1" t="str">
        <f>IF(A2323="","",'[1]OFD Query'!F2323)</f>
        <v>C2103716501</v>
      </c>
      <c r="D2323" s="1" t="str">
        <f>IFERROR(VLOOKUP(C2323,Sheet2!A:B,2,0),"")</f>
        <v>SHEIN</v>
      </c>
      <c r="E2323" s="1" t="str">
        <f>IF(A2323="","",'[1]OFD Query'!I2323)</f>
        <v>Out For Delivery</v>
      </c>
      <c r="F2323" s="1" t="str">
        <f t="shared" si="37"/>
        <v>MAK-2</v>
      </c>
      <c r="G2323" s="6" t="str" cm="1">
        <f t="array" ref="G2323">IFERROR(_xlfn.IFS(A2323="","",'[1]OFD Query'!N2323="","Fresh"),'[1]OFD Query'!N2323)</f>
        <v>Reschedule</v>
      </c>
      <c r="H2323" s="6" t="str" cm="1">
        <f t="array" ref="H2323">IFERROR(_xlfn.IFS(B2323="","",'[1]OFD Query'!O2323="","Fresh"),'[1]OFD Query'!O2323)</f>
        <v>Schedule for future</v>
      </c>
      <c r="I2323" s="1" t="str">
        <f>IF(A2323="","",'[1]OFD Query'!W2323)</f>
        <v>D21016875</v>
      </c>
      <c r="J2323" s="1" t="str">
        <f>IF(A2323="","",'[1]OFD Query'!X2323)</f>
        <v>HPS Hassan Mahmud Musa Ali</v>
      </c>
      <c r="K2323" s="1" t="str">
        <f>IF(A2323="","",'[1]OFD Query'!AL2323)</f>
        <v>Ar Rashidiyyah</v>
      </c>
      <c r="L2323" s="6">
        <f>IF(A2323="","",'[1]OFD Query'!AO2323)</f>
        <v>258.7</v>
      </c>
      <c r="M2323" s="1" t="str" cm="1">
        <f t="array" ref="M2323">_xlfn.IFS(L2323="","",L2323=0,"PPD",L2323&gt;0,"COD")</f>
        <v>COD</v>
      </c>
      <c r="N2323" s="1" t="str" cm="1">
        <f t="array" ref="N2323">_xlfn.IFS(A2323="","",L2323=0,M2323,L2323&lt;100,"&lt;100",L2323&lt;200,"&lt;200",L2323&lt;500,"&lt;500",L2323&lt;1000,"&lt;1000",L2323&gt;1000,"Above 1K")</f>
        <v>&lt;500</v>
      </c>
      <c r="O2323" s="6">
        <f>IF(A2323="","",'[1]OFD Query'!CB2323)</f>
        <v>1</v>
      </c>
      <c r="P2323" s="1" t="str">
        <f>IF(A2323="","",'[1]OFD Query'!CJ2323)</f>
        <v>POUCH</v>
      </c>
      <c r="Q2323" s="1" t="str" cm="1">
        <f t="array" ref="Q2323">IFERROR(_xlfn.IFS(A2323="","",O2323=0,"TRUE",AND(O2323=1,E2323="Out For Delivery"),"FALSE",O2323=1,"TRUE"),"FALSE")</f>
        <v>FALSE</v>
      </c>
      <c r="R2323" s="1" t="str">
        <f>'[1]OFD Query'!BT2323</f>
        <v>NO</v>
      </c>
    </row>
    <row r="2324" spans="1:18" x14ac:dyDescent="0.3">
      <c r="A2324" s="5" t="str">
        <f>IF(ISBLANK('[1]OFD Query'!A2324),"",'[1]OFD Query'!A2324)</f>
        <v>6061224568634</v>
      </c>
      <c r="B2324" s="1" t="str">
        <f>IF(A2324="","",LEFT('[1]OFD Query'!C2324,FIND(" ",'[1]OFD Query'!C2324)-1))</f>
        <v>Dropship</v>
      </c>
      <c r="C2324" s="1" t="str">
        <f>IF(A2324="","",'[1]OFD Query'!F2324)</f>
        <v>C2103730101</v>
      </c>
      <c r="D2324" s="1" t="str">
        <f>IFERROR(VLOOKUP(C2324,Sheet2!A:B,2,0),"")</f>
        <v>SHEIN</v>
      </c>
      <c r="E2324" s="1" t="str">
        <f>IF(A2324="","",'[1]OFD Query'!I2324)</f>
        <v>Out For Delivery</v>
      </c>
      <c r="F2324" s="1" t="str">
        <f t="shared" si="37"/>
        <v>MAK-2</v>
      </c>
      <c r="G2324" s="6" t="str" cm="1">
        <f t="array" ref="G2324">IFERROR(_xlfn.IFS(A2324="","",'[1]OFD Query'!N2324="","Fresh"),'[1]OFD Query'!N2324)</f>
        <v>Undelivered</v>
      </c>
      <c r="H2324" s="6" t="str" cm="1">
        <f t="array" ref="H2324">IFERROR(_xlfn.IFS(B2324="","",'[1]OFD Query'!O2324="","Fresh"),'[1]OFD Query'!O2324)</f>
        <v xml:space="preserve">NDR Condition, can not been scheduled </v>
      </c>
      <c r="I2324" s="1" t="str">
        <f>IF(A2324="","",'[1]OFD Query'!W2324)</f>
        <v>D2107533601</v>
      </c>
      <c r="J2324" s="1" t="str">
        <f>IF(A2324="","",'[1]OFD Query'!X2324)</f>
        <v xml:space="preserve">Afkar H9 Abdullah Muhammad </v>
      </c>
      <c r="K2324" s="1" t="str">
        <f>IF(A2324="","",'[1]OFD Query'!AL2324)</f>
        <v>Al Ju'ranah</v>
      </c>
      <c r="L2324" s="6">
        <f>IF(A2324="","",'[1]OFD Query'!AO2324)</f>
        <v>0</v>
      </c>
      <c r="M2324" s="1" t="str" cm="1">
        <f t="array" ref="M2324">_xlfn.IFS(L2324="","",L2324=0,"PPD",L2324&gt;0,"COD")</f>
        <v>PPD</v>
      </c>
      <c r="N2324" s="1" t="str" cm="1">
        <f t="array" ref="N2324">_xlfn.IFS(A2324="","",L2324=0,M2324,L2324&lt;100,"&lt;100",L2324&lt;200,"&lt;200",L2324&lt;500,"&lt;500",L2324&lt;1000,"&lt;1000",L2324&gt;1000,"Above 1K")</f>
        <v>PPD</v>
      </c>
      <c r="O2324" s="6">
        <f>IF(A2324="","",'[1]OFD Query'!CB2324)</f>
        <v>4</v>
      </c>
      <c r="P2324" s="1" t="str">
        <f>IF(A2324="","",'[1]OFD Query'!CJ2324)</f>
        <v>POUCH</v>
      </c>
      <c r="Q2324" s="1" t="str" cm="1">
        <f t="array" ref="Q2324">IFERROR(_xlfn.IFS(A2324="","",O2324=0,"TRUE",AND(O2324=1,E2324="Out For Delivery"),"FALSE",O2324=1,"TRUE"),"FALSE")</f>
        <v>FALSE</v>
      </c>
      <c r="R2324" s="1" t="str">
        <f>'[1]OFD Query'!BT2324</f>
        <v>NO</v>
      </c>
    </row>
    <row r="2325" spans="1:18" x14ac:dyDescent="0.3">
      <c r="A2325" s="5" t="str">
        <f>IF(ISBLANK('[1]OFD Query'!A2325),"",'[1]OFD Query'!A2325)</f>
        <v>6061224637401</v>
      </c>
      <c r="B2325" s="1" t="str">
        <f>IF(A2325="","",LEFT('[1]OFD Query'!C2325,FIND(" ",'[1]OFD Query'!C2325)-1))</f>
        <v>Dropship</v>
      </c>
      <c r="C2325" s="1" t="str">
        <f>IF(A2325="","",'[1]OFD Query'!F2325)</f>
        <v>C21036624</v>
      </c>
      <c r="D2325" s="1" t="str">
        <f>IFERROR(VLOOKUP(C2325,Sheet2!A:B,2,0),"")</f>
        <v>CODPARTNER</v>
      </c>
      <c r="E2325" s="1" t="str">
        <f>IF(A2325="","",'[1]OFD Query'!I2325)</f>
        <v>Out For Delivery</v>
      </c>
      <c r="F2325" s="1" t="str">
        <f t="shared" si="37"/>
        <v>MAK-2</v>
      </c>
      <c r="G2325" s="6" t="str" cm="1">
        <f t="array" ref="G2325">IFERROR(_xlfn.IFS(A2325="","",'[1]OFD Query'!N2325="","Fresh"),'[1]OFD Query'!N2325)</f>
        <v>Reschedule</v>
      </c>
      <c r="H2325" s="6" t="str" cm="1">
        <f t="array" ref="H2325">IFERROR(_xlfn.IFS(B2325="","",'[1]OFD Query'!O2325="","Fresh"),'[1]OFD Query'!O2325)</f>
        <v>Schedule for future</v>
      </c>
      <c r="I2325" s="1" t="str">
        <f>IF(A2325="","",'[1]OFD Query'!W2325)</f>
        <v>D21016875</v>
      </c>
      <c r="J2325" s="1" t="str">
        <f>IF(A2325="","",'[1]OFD Query'!X2325)</f>
        <v>HPS Hassan Mahmud Musa Ali</v>
      </c>
      <c r="K2325" s="1" t="str">
        <f>IF(A2325="","",'[1]OFD Query'!AL2325)</f>
        <v>Ar Rashidiyyah</v>
      </c>
      <c r="L2325" s="6">
        <f>IF(A2325="","",'[1]OFD Query'!AO2325)</f>
        <v>189</v>
      </c>
      <c r="M2325" s="1" t="str" cm="1">
        <f t="array" ref="M2325">_xlfn.IFS(L2325="","",L2325=0,"PPD",L2325&gt;0,"COD")</f>
        <v>COD</v>
      </c>
      <c r="N2325" s="1" t="str" cm="1">
        <f t="array" ref="N2325">_xlfn.IFS(A2325="","",L2325=0,M2325,L2325&lt;100,"&lt;100",L2325&lt;200,"&lt;200",L2325&lt;500,"&lt;500",L2325&lt;1000,"&lt;1000",L2325&gt;1000,"Above 1K")</f>
        <v>&lt;200</v>
      </c>
      <c r="O2325" s="6">
        <f>IF(A2325="","",'[1]OFD Query'!CB2325)</f>
        <v>3</v>
      </c>
      <c r="P2325" s="1" t="str">
        <f>IF(A2325="","",'[1]OFD Query'!CJ2325)</f>
        <v/>
      </c>
      <c r="Q2325" s="1" t="str" cm="1">
        <f t="array" ref="Q2325">IFERROR(_xlfn.IFS(A2325="","",O2325=0,"TRUE",AND(O2325=1,E2325="Out For Delivery"),"FALSE",O2325=1,"TRUE"),"FALSE")</f>
        <v>FALSE</v>
      </c>
      <c r="R2325" s="1" t="str">
        <f>'[1]OFD Query'!BT2325</f>
        <v>NO</v>
      </c>
    </row>
    <row r="2326" spans="1:18" x14ac:dyDescent="0.3">
      <c r="A2326" s="5" t="str">
        <f>IF(ISBLANK('[1]OFD Query'!A2326),"",'[1]OFD Query'!A2326)</f>
        <v>6062024685999</v>
      </c>
      <c r="B2326" s="1" t="str">
        <f>IF(A2326="","",LEFT('[1]OFD Query'!C2326,FIND(" ",'[1]OFD Query'!C2326)-1))</f>
        <v>Dropship</v>
      </c>
      <c r="C2326" s="1" t="str">
        <f>IF(A2326="","",'[1]OFD Query'!F2326)</f>
        <v>C21036624</v>
      </c>
      <c r="D2326" s="1" t="str">
        <f>IFERROR(VLOOKUP(C2326,Sheet2!A:B,2,0),"")</f>
        <v>CODPARTNER</v>
      </c>
      <c r="E2326" s="1" t="str">
        <f>IF(A2326="","",'[1]OFD Query'!I2326)</f>
        <v>Out For Delivery</v>
      </c>
      <c r="F2326" s="1" t="str">
        <f t="shared" si="37"/>
        <v>MAK-2</v>
      </c>
      <c r="G2326" s="6" t="str" cm="1">
        <f t="array" ref="G2326">IFERROR(_xlfn.IFS(A2326="","",'[1]OFD Query'!N2326="","Fresh"),'[1]OFD Query'!N2326)</f>
        <v>Reschedule</v>
      </c>
      <c r="H2326" s="6" t="str" cm="1">
        <f t="array" ref="H2326">IFERROR(_xlfn.IFS(B2326="","",'[1]OFD Query'!O2326="","Fresh"),'[1]OFD Query'!O2326)</f>
        <v>Schedule for future</v>
      </c>
      <c r="I2326" s="1" t="str">
        <f>IF(A2326="","",'[1]OFD Query'!W2326)</f>
        <v>D21016875</v>
      </c>
      <c r="J2326" s="1" t="str">
        <f>IF(A2326="","",'[1]OFD Query'!X2326)</f>
        <v>HPS Hassan Mahmud Musa Ali</v>
      </c>
      <c r="K2326" s="1" t="str">
        <f>IF(A2326="","",'[1]OFD Query'!AL2326)</f>
        <v>Ar Rashidiyyah</v>
      </c>
      <c r="L2326" s="6">
        <f>IF(A2326="","",'[1]OFD Query'!AO2326)</f>
        <v>199</v>
      </c>
      <c r="M2326" s="1" t="str" cm="1">
        <f t="array" ref="M2326">_xlfn.IFS(L2326="","",L2326=0,"PPD",L2326&gt;0,"COD")</f>
        <v>COD</v>
      </c>
      <c r="N2326" s="1" t="str" cm="1">
        <f t="array" ref="N2326">_xlfn.IFS(A2326="","",L2326=0,M2326,L2326&lt;100,"&lt;100",L2326&lt;200,"&lt;200",L2326&lt;500,"&lt;500",L2326&lt;1000,"&lt;1000",L2326&gt;1000,"Above 1K")</f>
        <v>&lt;200</v>
      </c>
      <c r="O2326" s="6">
        <f>IF(A2326="","",'[1]OFD Query'!CB2326)</f>
        <v>3</v>
      </c>
      <c r="P2326" s="1" t="str">
        <f>IF(A2326="","",'[1]OFD Query'!CJ2326)</f>
        <v/>
      </c>
      <c r="Q2326" s="1" t="str" cm="1">
        <f t="array" ref="Q2326">IFERROR(_xlfn.IFS(A2326="","",O2326=0,"TRUE",AND(O2326=1,E2326="Out For Delivery"),"FALSE",O2326=1,"TRUE"),"FALSE")</f>
        <v>FALSE</v>
      </c>
      <c r="R2326" s="1" t="str">
        <f>'[1]OFD Query'!BT2326</f>
        <v>NO</v>
      </c>
    </row>
    <row r="2327" spans="1:18" x14ac:dyDescent="0.3">
      <c r="A2327" s="5" t="str">
        <f>IF(ISBLANK('[1]OFD Query'!A2327),"",'[1]OFD Query'!A2327)</f>
        <v>6062424488240</v>
      </c>
      <c r="B2327" s="1" t="str">
        <f>IF(A2327="","",LEFT('[1]OFD Query'!C2327,FIND(" ",'[1]OFD Query'!C2327)-1))</f>
        <v>Dropship</v>
      </c>
      <c r="C2327" s="1" t="str">
        <f>IF(A2327="","",'[1]OFD Query'!F2327)</f>
        <v>C21035750</v>
      </c>
      <c r="D2327" s="1" t="str">
        <f>IFERROR(VLOOKUP(C2327,Sheet2!A:B,2,0),"")</f>
        <v>eshry.shop</v>
      </c>
      <c r="E2327" s="1" t="str">
        <f>IF(A2327="","",'[1]OFD Query'!I2327)</f>
        <v>Out For Delivery</v>
      </c>
      <c r="F2327" s="1" t="str">
        <f t="shared" si="37"/>
        <v>MAK-2</v>
      </c>
      <c r="G2327" s="6" t="str" cm="1">
        <f t="array" ref="G2327">IFERROR(_xlfn.IFS(A2327="","",'[1]OFD Query'!N2327="","Fresh"),'[1]OFD Query'!N2327)</f>
        <v>Reschedule</v>
      </c>
      <c r="H2327" s="6" t="str" cm="1">
        <f t="array" ref="H2327">IFERROR(_xlfn.IFS(B2327="","",'[1]OFD Query'!O2327="","Fresh"),'[1]OFD Query'!O2327)</f>
        <v>Schedule for future</v>
      </c>
      <c r="I2327" s="1" t="str">
        <f>IF(A2327="","",'[1]OFD Query'!W2327)</f>
        <v>D2107533601</v>
      </c>
      <c r="J2327" s="1" t="str">
        <f>IF(A2327="","",'[1]OFD Query'!X2327)</f>
        <v xml:space="preserve">Afkar H9 Abdullah Muhammad </v>
      </c>
      <c r="K2327" s="1" t="str">
        <f>IF(A2327="","",'[1]OFD Query'!AL2327)</f>
        <v>Al Ju'ranah</v>
      </c>
      <c r="L2327" s="6">
        <f>IF(A2327="","",'[1]OFD Query'!AO2327)</f>
        <v>199</v>
      </c>
      <c r="M2327" s="1" t="str" cm="1">
        <f t="array" ref="M2327">_xlfn.IFS(L2327="","",L2327=0,"PPD",L2327&gt;0,"COD")</f>
        <v>COD</v>
      </c>
      <c r="N2327" s="1" t="str" cm="1">
        <f t="array" ref="N2327">_xlfn.IFS(A2327="","",L2327=0,M2327,L2327&lt;100,"&lt;100",L2327&lt;200,"&lt;200",L2327&lt;500,"&lt;500",L2327&lt;1000,"&lt;1000",L2327&gt;1000,"Above 1K")</f>
        <v>&lt;200</v>
      </c>
      <c r="O2327" s="6">
        <f>IF(A2327="","",'[1]OFD Query'!CB2327)</f>
        <v>0</v>
      </c>
      <c r="P2327" s="1" t="str">
        <f>IF(A2327="","",'[1]OFD Query'!CJ2327)</f>
        <v/>
      </c>
      <c r="Q2327" s="1" t="str" cm="1">
        <f t="array" ref="Q2327">IFERROR(_xlfn.IFS(A2327="","",O2327=0,"TRUE",AND(O2327=1,E2327="Out For Delivery"),"FALSE",O2327=1,"TRUE"),"FALSE")</f>
        <v>TRUE</v>
      </c>
      <c r="R2327" s="1" t="str">
        <f>'[1]OFD Query'!BT2327</f>
        <v>NO</v>
      </c>
    </row>
    <row r="2328" spans="1:18" x14ac:dyDescent="0.3">
      <c r="A2328" s="5" t="str">
        <f>IF(ISBLANK('[1]OFD Query'!A2328),"",'[1]OFD Query'!A2328)</f>
        <v>6062024403455</v>
      </c>
      <c r="B2328" s="1" t="str">
        <f>IF(A2328="","",LEFT('[1]OFD Query'!C2328,FIND(" ",'[1]OFD Query'!C2328)-1))</f>
        <v>Dropship</v>
      </c>
      <c r="C2328" s="1" t="str">
        <f>IF(A2328="","",'[1]OFD Query'!F2328)</f>
        <v>C2103730101</v>
      </c>
      <c r="D2328" s="1" t="str">
        <f>IFERROR(VLOOKUP(C2328,Sheet2!A:B,2,0),"")</f>
        <v>SHEIN</v>
      </c>
      <c r="E2328" s="1" t="str">
        <f>IF(A2328="","",'[1]OFD Query'!I2328)</f>
        <v>Out For Delivery</v>
      </c>
      <c r="F2328" s="1" t="str">
        <f t="shared" si="37"/>
        <v>MAK-2</v>
      </c>
      <c r="G2328" s="6" t="str" cm="1">
        <f t="array" ref="G2328">IFERROR(_xlfn.IFS(A2328="","",'[1]OFD Query'!N2328="","Fresh"),'[1]OFD Query'!N2328)</f>
        <v>Review</v>
      </c>
      <c r="H2328" s="6" t="str" cm="1">
        <f t="array" ref="H2328">IFERROR(_xlfn.IFS(B2328="","",'[1]OFD Query'!O2328="","Fresh"),'[1]OFD Query'!O2328)</f>
        <v>Customer Wants to Change Location</v>
      </c>
      <c r="I2328" s="1" t="str">
        <f>IF(A2328="","",'[1]OFD Query'!W2328)</f>
        <v>D21016875</v>
      </c>
      <c r="J2328" s="1" t="str">
        <f>IF(A2328="","",'[1]OFD Query'!X2328)</f>
        <v>HPS Hassan Mahmud Musa Ali</v>
      </c>
      <c r="K2328" s="1" t="str">
        <f>IF(A2328="","",'[1]OFD Query'!AL2328)</f>
        <v>Ar Rashidiyyah</v>
      </c>
      <c r="L2328" s="6">
        <f>IF(A2328="","",'[1]OFD Query'!AO2328)</f>
        <v>248.77</v>
      </c>
      <c r="M2328" s="1" t="str" cm="1">
        <f t="array" ref="M2328">_xlfn.IFS(L2328="","",L2328=0,"PPD",L2328&gt;0,"COD")</f>
        <v>COD</v>
      </c>
      <c r="N2328" s="1" t="str" cm="1">
        <f t="array" ref="N2328">_xlfn.IFS(A2328="","",L2328=0,M2328,L2328&lt;100,"&lt;100",L2328&lt;200,"&lt;200",L2328&lt;500,"&lt;500",L2328&lt;1000,"&lt;1000",L2328&gt;1000,"Above 1K")</f>
        <v>&lt;500</v>
      </c>
      <c r="O2328" s="6">
        <f>IF(A2328="","",'[1]OFD Query'!CB2328)</f>
        <v>2</v>
      </c>
      <c r="P2328" s="1" t="str">
        <f>IF(A2328="","",'[1]OFD Query'!CJ2328)</f>
        <v>POUCH</v>
      </c>
      <c r="Q2328" s="1" t="str" cm="1">
        <f t="array" ref="Q2328">IFERROR(_xlfn.IFS(A2328="","",O2328=0,"TRUE",AND(O2328=1,E2328="Out For Delivery"),"FALSE",O2328=1,"TRUE"),"FALSE")</f>
        <v>FALSE</v>
      </c>
      <c r="R2328" s="1" t="str">
        <f>'[1]OFD Query'!BT2328</f>
        <v>NO</v>
      </c>
    </row>
    <row r="2329" spans="1:18" x14ac:dyDescent="0.3">
      <c r="A2329" s="5" t="str">
        <f>IF(ISBLANK('[1]OFD Query'!A2329),"",'[1]OFD Query'!A2329)</f>
        <v>6062124219781</v>
      </c>
      <c r="B2329" s="1" t="str">
        <f>IF(A2329="","",LEFT('[1]OFD Query'!C2329,FIND(" ",'[1]OFD Query'!C2329)-1))</f>
        <v>Dropship</v>
      </c>
      <c r="C2329" s="1" t="str">
        <f>IF(A2329="","",'[1]OFD Query'!F2329)</f>
        <v>C2103730101</v>
      </c>
      <c r="D2329" s="1" t="str">
        <f>IFERROR(VLOOKUP(C2329,Sheet2!A:B,2,0),"")</f>
        <v>SHEIN</v>
      </c>
      <c r="E2329" s="1" t="str">
        <f>IF(A2329="","",'[1]OFD Query'!I2329)</f>
        <v>Out For Delivery</v>
      </c>
      <c r="F2329" s="1" t="str">
        <f t="shared" si="37"/>
        <v>MAK-2</v>
      </c>
      <c r="G2329" s="6" t="str" cm="1">
        <f t="array" ref="G2329">IFERROR(_xlfn.IFS(A2329="","",'[1]OFD Query'!N2329="","Fresh"),'[1]OFD Query'!N2329)</f>
        <v>Reschedule</v>
      </c>
      <c r="H2329" s="6" t="str" cm="1">
        <f t="array" ref="H2329">IFERROR(_xlfn.IFS(B2329="","",'[1]OFD Query'!O2329="","Fresh"),'[1]OFD Query'!O2329)</f>
        <v>Schedule for future</v>
      </c>
      <c r="I2329" s="1" t="str">
        <f>IF(A2329="","",'[1]OFD Query'!W2329)</f>
        <v>D21010717201</v>
      </c>
      <c r="J2329" s="1" t="str">
        <f>IF(A2329="","",'[1]OFD Query'!X2329)</f>
        <v>AFKAR-Abdul Ohab</v>
      </c>
      <c r="K2329" s="1" t="str">
        <f>IF(A2329="","",'[1]OFD Query'!AL2329)</f>
        <v>Ar Rashidiyyah</v>
      </c>
      <c r="L2329" s="6">
        <f>IF(A2329="","",'[1]OFD Query'!AO2329)</f>
        <v>579.59</v>
      </c>
      <c r="M2329" s="1" t="str" cm="1">
        <f t="array" ref="M2329">_xlfn.IFS(L2329="","",L2329=0,"PPD",L2329&gt;0,"COD")</f>
        <v>COD</v>
      </c>
      <c r="N2329" s="1" t="str" cm="1">
        <f t="array" ref="N2329">_xlfn.IFS(A2329="","",L2329=0,M2329,L2329&lt;100,"&lt;100",L2329&lt;200,"&lt;200",L2329&lt;500,"&lt;500",L2329&lt;1000,"&lt;1000",L2329&gt;1000,"Above 1K")</f>
        <v>&lt;1000</v>
      </c>
      <c r="O2329" s="6">
        <f>IF(A2329="","",'[1]OFD Query'!CB2329)</f>
        <v>1</v>
      </c>
      <c r="P2329" s="1" t="str">
        <f>IF(A2329="","",'[1]OFD Query'!CJ2329)</f>
        <v>BOX</v>
      </c>
      <c r="Q2329" s="1" t="str" cm="1">
        <f t="array" ref="Q2329">IFERROR(_xlfn.IFS(A2329="","",O2329=0,"TRUE",AND(O2329=1,E2329="Out For Delivery"),"FALSE",O2329=1,"TRUE"),"FALSE")</f>
        <v>FALSE</v>
      </c>
      <c r="R2329" s="1" t="str">
        <f>'[1]OFD Query'!BT2329</f>
        <v>NO</v>
      </c>
    </row>
    <row r="2330" spans="1:18" x14ac:dyDescent="0.3">
      <c r="A2330" s="5" t="str">
        <f>IF(ISBLANK('[1]OFD Query'!A2330),"",'[1]OFD Query'!A2330)</f>
        <v>6062324597847</v>
      </c>
      <c r="B2330" s="1" t="str">
        <f>IF(A2330="","",LEFT('[1]OFD Query'!C2330,FIND(" ",'[1]OFD Query'!C2330)-1))</f>
        <v>Dropship</v>
      </c>
      <c r="C2330" s="1" t="str">
        <f>IF(A2330="","",'[1]OFD Query'!F2330)</f>
        <v>C21035750</v>
      </c>
      <c r="D2330" s="1" t="str">
        <f>IFERROR(VLOOKUP(C2330,Sheet2!A:B,2,0),"")</f>
        <v>eshry.shop</v>
      </c>
      <c r="E2330" s="1" t="str">
        <f>IF(A2330="","",'[1]OFD Query'!I2330)</f>
        <v>Out For Delivery</v>
      </c>
      <c r="F2330" s="1" t="str">
        <f t="shared" si="37"/>
        <v>MAK-2</v>
      </c>
      <c r="G2330" s="6" t="str" cm="1">
        <f t="array" ref="G2330">IFERROR(_xlfn.IFS(A2330="","",'[1]OFD Query'!N2330="","Fresh"),'[1]OFD Query'!N2330)</f>
        <v>Review</v>
      </c>
      <c r="H2330" s="6" t="str" cm="1">
        <f t="array" ref="H2330">IFERROR(_xlfn.IFS(B2330="","",'[1]OFD Query'!O2330="","Fresh"),'[1]OFD Query'!O2330)</f>
        <v>Customer Wants to Change Location</v>
      </c>
      <c r="I2330" s="1" t="str">
        <f>IF(A2330="","",'[1]OFD Query'!W2330)</f>
        <v>D21016875</v>
      </c>
      <c r="J2330" s="1" t="str">
        <f>IF(A2330="","",'[1]OFD Query'!X2330)</f>
        <v>HPS Hassan Mahmud Musa Ali</v>
      </c>
      <c r="K2330" s="1" t="str">
        <f>IF(A2330="","",'[1]OFD Query'!AL2330)</f>
        <v>At Taniem</v>
      </c>
      <c r="L2330" s="6">
        <f>IF(A2330="","",'[1]OFD Query'!AO2330)</f>
        <v>249</v>
      </c>
      <c r="M2330" s="1" t="str" cm="1">
        <f t="array" ref="M2330">_xlfn.IFS(L2330="","",L2330=0,"PPD",L2330&gt;0,"COD")</f>
        <v>COD</v>
      </c>
      <c r="N2330" s="1" t="str" cm="1">
        <f t="array" ref="N2330">_xlfn.IFS(A2330="","",L2330=0,M2330,L2330&lt;100,"&lt;100",L2330&lt;200,"&lt;200",L2330&lt;500,"&lt;500",L2330&lt;1000,"&lt;1000",L2330&gt;1000,"Above 1K")</f>
        <v>&lt;500</v>
      </c>
      <c r="O2330" s="6">
        <f>IF(A2330="","",'[1]OFD Query'!CB2330)</f>
        <v>1</v>
      </c>
      <c r="P2330" s="1" t="str">
        <f>IF(A2330="","",'[1]OFD Query'!CJ2330)</f>
        <v/>
      </c>
      <c r="Q2330" s="1" t="str" cm="1">
        <f t="array" ref="Q2330">IFERROR(_xlfn.IFS(A2330="","",O2330=0,"TRUE",AND(O2330=1,E2330="Out For Delivery"),"FALSE",O2330=1,"TRUE"),"FALSE")</f>
        <v>FALSE</v>
      </c>
      <c r="R2330" s="1" t="str">
        <f>'[1]OFD Query'!BT2330</f>
        <v>NO</v>
      </c>
    </row>
    <row r="2331" spans="1:18" x14ac:dyDescent="0.3">
      <c r="A2331" s="5" t="str">
        <f>IF(ISBLANK('[1]OFD Query'!A2331),"",'[1]OFD Query'!A2331)</f>
        <v>6060924417503</v>
      </c>
      <c r="B2331" s="1" t="str">
        <f>IF(A2331="","",LEFT('[1]OFD Query'!C2331,FIND(" ",'[1]OFD Query'!C2331)-1))</f>
        <v>Dropship</v>
      </c>
      <c r="C2331" s="1" t="str">
        <f>IF(A2331="","",'[1]OFD Query'!F2331)</f>
        <v>C21036106</v>
      </c>
      <c r="D2331" s="1" t="str">
        <f>IFERROR(VLOOKUP(C2331,Sheet2!A:B,2,0),"")</f>
        <v>Jetronics UAE</v>
      </c>
      <c r="E2331" s="1" t="str">
        <f>IF(A2331="","",'[1]OFD Query'!I2331)</f>
        <v>Out For Delivery</v>
      </c>
      <c r="F2331" s="1" t="str">
        <f t="shared" si="37"/>
        <v>MAK-2</v>
      </c>
      <c r="G2331" s="6" t="str" cm="1">
        <f t="array" ref="G2331">IFERROR(_xlfn.IFS(A2331="","",'[1]OFD Query'!N2331="","Fresh"),'[1]OFD Query'!N2331)</f>
        <v>No Answer</v>
      </c>
      <c r="H2331" s="6" t="str" cm="1">
        <f t="array" ref="H2331">IFERROR(_xlfn.IFS(B2331="","",'[1]OFD Query'!O2331="","Fresh"),'[1]OFD Query'!O2331)</f>
        <v>Switched Off</v>
      </c>
      <c r="I2331" s="1" t="str">
        <f>IF(A2331="","",'[1]OFD Query'!W2331)</f>
        <v>D2107533601</v>
      </c>
      <c r="J2331" s="1" t="str">
        <f>IF(A2331="","",'[1]OFD Query'!X2331)</f>
        <v xml:space="preserve">Afkar H9 Abdullah Muhammad </v>
      </c>
      <c r="K2331" s="1" t="str">
        <f>IF(A2331="","",'[1]OFD Query'!AL2331)</f>
        <v>Al Ju'ranah</v>
      </c>
      <c r="L2331" s="6">
        <f>IF(A2331="","",'[1]OFD Query'!AO2331)</f>
        <v>89</v>
      </c>
      <c r="M2331" s="1" t="str" cm="1">
        <f t="array" ref="M2331">_xlfn.IFS(L2331="","",L2331=0,"PPD",L2331&gt;0,"COD")</f>
        <v>COD</v>
      </c>
      <c r="N2331" s="1" t="str" cm="1">
        <f t="array" ref="N2331">_xlfn.IFS(A2331="","",L2331=0,M2331,L2331&lt;100,"&lt;100",L2331&lt;200,"&lt;200",L2331&lt;500,"&lt;500",L2331&lt;1000,"&lt;1000",L2331&gt;1000,"Above 1K")</f>
        <v>&lt;100</v>
      </c>
      <c r="O2331" s="6">
        <f>IF(A2331="","",'[1]OFD Query'!CB2331)</f>
        <v>3</v>
      </c>
      <c r="P2331" s="1" t="str">
        <f>IF(A2331="","",'[1]OFD Query'!CJ2331)</f>
        <v/>
      </c>
      <c r="Q2331" s="1" t="str" cm="1">
        <f t="array" ref="Q2331">IFERROR(_xlfn.IFS(A2331="","",O2331=0,"TRUE",AND(O2331=1,E2331="Out For Delivery"),"FALSE",O2331=1,"TRUE"),"FALSE")</f>
        <v>FALSE</v>
      </c>
      <c r="R2331" s="1" t="str">
        <f>'[1]OFD Query'!BT2331</f>
        <v>NO</v>
      </c>
    </row>
    <row r="2332" spans="1:18" x14ac:dyDescent="0.3">
      <c r="A2332" s="5" t="str">
        <f>IF(ISBLANK('[1]OFD Query'!A2332),"",'[1]OFD Query'!A2332)</f>
        <v>6062024419318</v>
      </c>
      <c r="B2332" s="1" t="str">
        <f>IF(A2332="","",LEFT('[1]OFD Query'!C2332,FIND(" ",'[1]OFD Query'!C2332)-1))</f>
        <v>Dropship</v>
      </c>
      <c r="C2332" s="1" t="str">
        <f>IF(A2332="","",'[1]OFD Query'!F2332)</f>
        <v>C2103730101</v>
      </c>
      <c r="D2332" s="1" t="str">
        <f>IFERROR(VLOOKUP(C2332,Sheet2!A:B,2,0),"")</f>
        <v>SHEIN</v>
      </c>
      <c r="E2332" s="1" t="str">
        <f>IF(A2332="","",'[1]OFD Query'!I2332)</f>
        <v>Out For Delivery</v>
      </c>
      <c r="F2332" s="1" t="str">
        <f t="shared" si="37"/>
        <v>MAK-2</v>
      </c>
      <c r="G2332" s="6" t="str" cm="1">
        <f t="array" ref="G2332">IFERROR(_xlfn.IFS(A2332="","",'[1]OFD Query'!N2332="","Fresh"),'[1]OFD Query'!N2332)</f>
        <v>Reschedule</v>
      </c>
      <c r="H2332" s="6" t="str" cm="1">
        <f t="array" ref="H2332">IFERROR(_xlfn.IFS(B2332="","",'[1]OFD Query'!O2332="","Fresh"),'[1]OFD Query'!O2332)</f>
        <v>Schedule for future</v>
      </c>
      <c r="I2332" s="1" t="str">
        <f>IF(A2332="","",'[1]OFD Query'!W2332)</f>
        <v>D21016875</v>
      </c>
      <c r="J2332" s="1" t="str">
        <f>IF(A2332="","",'[1]OFD Query'!X2332)</f>
        <v>HPS Hassan Mahmud Musa Ali</v>
      </c>
      <c r="K2332" s="1" t="str">
        <f>IF(A2332="","",'[1]OFD Query'!AL2332)</f>
        <v>Ar Rashidiyyah</v>
      </c>
      <c r="L2332" s="6">
        <f>IF(A2332="","",'[1]OFD Query'!AO2332)</f>
        <v>170.31</v>
      </c>
      <c r="M2332" s="1" t="str" cm="1">
        <f t="array" ref="M2332">_xlfn.IFS(L2332="","",L2332=0,"PPD",L2332&gt;0,"COD")</f>
        <v>COD</v>
      </c>
      <c r="N2332" s="1" t="str" cm="1">
        <f t="array" ref="N2332">_xlfn.IFS(A2332="","",L2332=0,M2332,L2332&lt;100,"&lt;100",L2332&lt;200,"&lt;200",L2332&lt;500,"&lt;500",L2332&lt;1000,"&lt;1000",L2332&gt;1000,"Above 1K")</f>
        <v>&lt;200</v>
      </c>
      <c r="O2332" s="6">
        <f>IF(A2332="","",'[1]OFD Query'!CB2332)</f>
        <v>1</v>
      </c>
      <c r="P2332" s="1" t="str">
        <f>IF(A2332="","",'[1]OFD Query'!CJ2332)</f>
        <v>POUCH</v>
      </c>
      <c r="Q2332" s="1" t="str" cm="1">
        <f t="array" ref="Q2332">IFERROR(_xlfn.IFS(A2332="","",O2332=0,"TRUE",AND(O2332=1,E2332="Out For Delivery"),"FALSE",O2332=1,"TRUE"),"FALSE")</f>
        <v>FALSE</v>
      </c>
      <c r="R2332" s="1" t="str">
        <f>'[1]OFD Query'!BT2332</f>
        <v>NO</v>
      </c>
    </row>
    <row r="2333" spans="1:18" x14ac:dyDescent="0.3">
      <c r="A2333" s="5" t="str">
        <f>IF(ISBLANK('[1]OFD Query'!A2333),"",'[1]OFD Query'!A2333)</f>
        <v>6062224744882</v>
      </c>
      <c r="B2333" s="1" t="str">
        <f>IF(A2333="","",LEFT('[1]OFD Query'!C2333,FIND(" ",'[1]OFD Query'!C2333)-1))</f>
        <v>Dropship</v>
      </c>
      <c r="C2333" s="1" t="str">
        <f>IF(A2333="","",'[1]OFD Query'!F2333)</f>
        <v>C2103846301</v>
      </c>
      <c r="D2333" s="1" t="str">
        <f>IFERROR(VLOOKUP(C2333,Sheet2!A:B,2,0),"")</f>
        <v>Swift Polo T Shirt</v>
      </c>
      <c r="E2333" s="1" t="str">
        <f>IF(A2333="","",'[1]OFD Query'!I2333)</f>
        <v>Out For Delivery</v>
      </c>
      <c r="F2333" s="1" t="str">
        <f t="shared" si="37"/>
        <v>MAK-2</v>
      </c>
      <c r="G2333" s="6" t="str" cm="1">
        <f t="array" ref="G2333">IFERROR(_xlfn.IFS(A2333="","",'[1]OFD Query'!N2333="","Fresh"),'[1]OFD Query'!N2333)</f>
        <v>Reschedule</v>
      </c>
      <c r="H2333" s="6" t="str" cm="1">
        <f t="array" ref="H2333">IFERROR(_xlfn.IFS(B2333="","",'[1]OFD Query'!O2333="","Fresh"),'[1]OFD Query'!O2333)</f>
        <v>Schedule for future</v>
      </c>
      <c r="I2333" s="1" t="str">
        <f>IF(A2333="","",'[1]OFD Query'!W2333)</f>
        <v>D21016875</v>
      </c>
      <c r="J2333" s="1" t="str">
        <f>IF(A2333="","",'[1]OFD Query'!X2333)</f>
        <v>HPS Hassan Mahmud Musa Ali</v>
      </c>
      <c r="K2333" s="1" t="str">
        <f>IF(A2333="","",'[1]OFD Query'!AL2333)</f>
        <v>Ar Rashidiyyah</v>
      </c>
      <c r="L2333" s="6">
        <f>IF(A2333="","",'[1]OFD Query'!AO2333)</f>
        <v>124</v>
      </c>
      <c r="M2333" s="1" t="str" cm="1">
        <f t="array" ref="M2333">_xlfn.IFS(L2333="","",L2333=0,"PPD",L2333&gt;0,"COD")</f>
        <v>COD</v>
      </c>
      <c r="N2333" s="1" t="str" cm="1">
        <f t="array" ref="N2333">_xlfn.IFS(A2333="","",L2333=0,M2333,L2333&lt;100,"&lt;100",L2333&lt;200,"&lt;200",L2333&lt;500,"&lt;500",L2333&lt;1000,"&lt;1000",L2333&gt;1000,"Above 1K")</f>
        <v>&lt;200</v>
      </c>
      <c r="O2333" s="6">
        <f>IF(A2333="","",'[1]OFD Query'!CB2333)</f>
        <v>2</v>
      </c>
      <c r="P2333" s="1" t="str">
        <f>IF(A2333="","",'[1]OFD Query'!CJ2333)</f>
        <v/>
      </c>
      <c r="Q2333" s="1" t="str" cm="1">
        <f t="array" ref="Q2333">IFERROR(_xlfn.IFS(A2333="","",O2333=0,"TRUE",AND(O2333=1,E2333="Out For Delivery"),"FALSE",O2333=1,"TRUE"),"FALSE")</f>
        <v>FALSE</v>
      </c>
      <c r="R2333" s="1" t="str">
        <f>'[1]OFD Query'!BT2333</f>
        <v>NO</v>
      </c>
    </row>
    <row r="2334" spans="1:18" x14ac:dyDescent="0.3">
      <c r="A2334" s="5" t="str">
        <f>IF(ISBLANK('[1]OFD Query'!A2334),"",'[1]OFD Query'!A2334)</f>
        <v>3711052860829</v>
      </c>
      <c r="B2334" s="1" t="str">
        <f>IF(A2334="","",LEFT('[1]OFD Query'!C2334,FIND(" ",'[1]OFD Query'!C2334)-1))</f>
        <v>Dropship</v>
      </c>
      <c r="C2334" s="1" t="str">
        <f>IF(A2334="","",'[1]OFD Query'!F2334)</f>
        <v>C21034607</v>
      </c>
      <c r="D2334" s="1" t="str">
        <f>IFERROR(VLOOKUP(C2334,Sheet2!A:B,2,0),"")</f>
        <v/>
      </c>
      <c r="E2334" s="1" t="str">
        <f>IF(A2334="","",'[1]OFD Query'!I2334)</f>
        <v>Out For Delivery</v>
      </c>
      <c r="F2334" s="1" t="str">
        <f t="shared" si="37"/>
        <v>MAK-2</v>
      </c>
      <c r="G2334" s="6" t="str" cm="1">
        <f t="array" ref="G2334">IFERROR(_xlfn.IFS(A2334="","",'[1]OFD Query'!N2334="","Fresh"),'[1]OFD Query'!N2334)</f>
        <v>Reschedule</v>
      </c>
      <c r="H2334" s="6" t="str" cm="1">
        <f t="array" ref="H2334">IFERROR(_xlfn.IFS(B2334="","",'[1]OFD Query'!O2334="","Fresh"),'[1]OFD Query'!O2334)</f>
        <v>Schedule for future</v>
      </c>
      <c r="I2334" s="1" t="str">
        <f>IF(A2334="","",'[1]OFD Query'!W2334)</f>
        <v>D21016875</v>
      </c>
      <c r="J2334" s="1" t="str">
        <f>IF(A2334="","",'[1]OFD Query'!X2334)</f>
        <v>HPS Hassan Mahmud Musa Ali</v>
      </c>
      <c r="K2334" s="1" t="str">
        <f>IF(A2334="","",'[1]OFD Query'!AL2334)</f>
        <v/>
      </c>
      <c r="L2334" s="6">
        <f>IF(A2334="","",'[1]OFD Query'!AO2334)</f>
        <v>0</v>
      </c>
      <c r="M2334" s="1" t="str" cm="1">
        <f t="array" ref="M2334">_xlfn.IFS(L2334="","",L2334=0,"PPD",L2334&gt;0,"COD")</f>
        <v>PPD</v>
      </c>
      <c r="N2334" s="1" t="str" cm="1">
        <f t="array" ref="N2334">_xlfn.IFS(A2334="","",L2334=0,M2334,L2334&lt;100,"&lt;100",L2334&lt;200,"&lt;200",L2334&lt;500,"&lt;500",L2334&lt;1000,"&lt;1000",L2334&gt;1000,"Above 1K")</f>
        <v>PPD</v>
      </c>
      <c r="O2334" s="6">
        <f>IF(A2334="","",'[1]OFD Query'!CB2334)</f>
        <v>2</v>
      </c>
      <c r="P2334" s="1" t="str">
        <f>IF(A2334="","",'[1]OFD Query'!CJ2334)</f>
        <v>POUCH</v>
      </c>
      <c r="Q2334" s="1" t="str" cm="1">
        <f t="array" ref="Q2334">IFERROR(_xlfn.IFS(A2334="","",O2334=0,"TRUE",AND(O2334=1,E2334="Out For Delivery"),"FALSE",O2334=1,"TRUE"),"FALSE")</f>
        <v>FALSE</v>
      </c>
      <c r="R2334" s="1" t="str">
        <f>'[1]OFD Query'!BT2334</f>
        <v>NO</v>
      </c>
    </row>
    <row r="2335" spans="1:18" x14ac:dyDescent="0.3">
      <c r="A2335" s="5" t="str">
        <f>IF(ISBLANK('[1]OFD Query'!A2335),"",'[1]OFD Query'!A2335)</f>
        <v>6062124431732</v>
      </c>
      <c r="B2335" s="1" t="str">
        <f>IF(A2335="","",LEFT('[1]OFD Query'!C2335,FIND(" ",'[1]OFD Query'!C2335)-1))</f>
        <v>Dropship</v>
      </c>
      <c r="C2335" s="1" t="str">
        <f>IF(A2335="","",'[1]OFD Query'!F2335)</f>
        <v>C2103730101</v>
      </c>
      <c r="D2335" s="1" t="str">
        <f>IFERROR(VLOOKUP(C2335,Sheet2!A:B,2,0),"")</f>
        <v>SHEIN</v>
      </c>
      <c r="E2335" s="1" t="str">
        <f>IF(A2335="","",'[1]OFD Query'!I2335)</f>
        <v>Out For Delivery</v>
      </c>
      <c r="F2335" s="1" t="str">
        <f t="shared" si="37"/>
        <v>MAK-2</v>
      </c>
      <c r="G2335" s="6" t="str" cm="1">
        <f t="array" ref="G2335">IFERROR(_xlfn.IFS(A2335="","",'[1]OFD Query'!N2335="","Fresh"),'[1]OFD Query'!N2335)</f>
        <v>No Answer</v>
      </c>
      <c r="H2335" s="6" t="str" cm="1">
        <f t="array" ref="H2335">IFERROR(_xlfn.IFS(B2335="","",'[1]OFD Query'!O2335="","Fresh"),'[1]OFD Query'!O2335)</f>
        <v>Switched Off</v>
      </c>
      <c r="I2335" s="1" t="str">
        <f>IF(A2335="","",'[1]OFD Query'!W2335)</f>
        <v>D21010717201</v>
      </c>
      <c r="J2335" s="1" t="str">
        <f>IF(A2335="","",'[1]OFD Query'!X2335)</f>
        <v>AFKAR-Abdul Ohab</v>
      </c>
      <c r="K2335" s="1" t="str">
        <f>IF(A2335="","",'[1]OFD Query'!AL2335)</f>
        <v>Al Khadra</v>
      </c>
      <c r="L2335" s="6">
        <f>IF(A2335="","",'[1]OFD Query'!AO2335)</f>
        <v>611.34</v>
      </c>
      <c r="M2335" s="1" t="str" cm="1">
        <f t="array" ref="M2335">_xlfn.IFS(L2335="","",L2335=0,"PPD",L2335&gt;0,"COD")</f>
        <v>COD</v>
      </c>
      <c r="N2335" s="1" t="str" cm="1">
        <f t="array" ref="N2335">_xlfn.IFS(A2335="","",L2335=0,M2335,L2335&lt;100,"&lt;100",L2335&lt;200,"&lt;200",L2335&lt;500,"&lt;500",L2335&lt;1000,"&lt;1000",L2335&gt;1000,"Above 1K")</f>
        <v>&lt;1000</v>
      </c>
      <c r="O2335" s="6">
        <f>IF(A2335="","",'[1]OFD Query'!CB2335)</f>
        <v>0</v>
      </c>
      <c r="P2335" s="1" t="str">
        <f>IF(A2335="","",'[1]OFD Query'!CJ2335)</f>
        <v>BOX</v>
      </c>
      <c r="Q2335" s="1" t="str" cm="1">
        <f t="array" ref="Q2335">IFERROR(_xlfn.IFS(A2335="","",O2335=0,"TRUE",AND(O2335=1,E2335="Out For Delivery"),"FALSE",O2335=1,"TRUE"),"FALSE")</f>
        <v>TRUE</v>
      </c>
      <c r="R2335" s="1" t="str">
        <f>'[1]OFD Query'!BT2335</f>
        <v>NO</v>
      </c>
    </row>
    <row r="2336" spans="1:18" x14ac:dyDescent="0.3">
      <c r="A2336" s="5" t="str">
        <f>IF(ISBLANK('[1]OFD Query'!A2336),"",'[1]OFD Query'!A2336)</f>
        <v>6062224637922</v>
      </c>
      <c r="B2336" s="1" t="str">
        <f>IF(A2336="","",LEFT('[1]OFD Query'!C2336,FIND(" ",'[1]OFD Query'!C2336)-1))</f>
        <v>Dropship</v>
      </c>
      <c r="C2336" s="1" t="str">
        <f>IF(A2336="","",'[1]OFD Query'!F2336)</f>
        <v>C2103730101</v>
      </c>
      <c r="D2336" s="1" t="str">
        <f>IFERROR(VLOOKUP(C2336,Sheet2!A:B,2,0),"")</f>
        <v>SHEIN</v>
      </c>
      <c r="E2336" s="1" t="str">
        <f>IF(A2336="","",'[1]OFD Query'!I2336)</f>
        <v>Out For Delivery</v>
      </c>
      <c r="F2336" s="1" t="str">
        <f t="shared" si="37"/>
        <v>MAK-2</v>
      </c>
      <c r="G2336" s="6" t="str" cm="1">
        <f t="array" ref="G2336">IFERROR(_xlfn.IFS(A2336="","",'[1]OFD Query'!N2336="","Fresh"),'[1]OFD Query'!N2336)</f>
        <v>Fresh</v>
      </c>
      <c r="H2336" s="6" t="str" cm="1">
        <f t="array" ref="H2336">IFERROR(_xlfn.IFS(B2336="","",'[1]OFD Query'!O2336="","Fresh"),'[1]OFD Query'!O2336)</f>
        <v>Fresh</v>
      </c>
      <c r="I2336" s="1" t="str">
        <f>IF(A2336="","",'[1]OFD Query'!W2336)</f>
        <v>D2107533601</v>
      </c>
      <c r="J2336" s="1" t="str">
        <f>IF(A2336="","",'[1]OFD Query'!X2336)</f>
        <v xml:space="preserve">Afkar H9 Abdullah Muhammad </v>
      </c>
      <c r="K2336" s="1" t="str">
        <f>IF(A2336="","",'[1]OFD Query'!AL2336)</f>
        <v>Al Ju'ranah</v>
      </c>
      <c r="L2336" s="6">
        <f>IF(A2336="","",'[1]OFD Query'!AO2336)</f>
        <v>356.42</v>
      </c>
      <c r="M2336" s="1" t="str" cm="1">
        <f t="array" ref="M2336">_xlfn.IFS(L2336="","",L2336=0,"PPD",L2336&gt;0,"COD")</f>
        <v>COD</v>
      </c>
      <c r="N2336" s="1" t="str" cm="1">
        <f t="array" ref="N2336">_xlfn.IFS(A2336="","",L2336=0,M2336,L2336&lt;100,"&lt;100",L2336&lt;200,"&lt;200",L2336&lt;500,"&lt;500",L2336&lt;1000,"&lt;1000",L2336&gt;1000,"Above 1K")</f>
        <v>&lt;500</v>
      </c>
      <c r="O2336" s="6">
        <f>IF(A2336="","",'[1]OFD Query'!CB2336)</f>
        <v>0</v>
      </c>
      <c r="P2336" s="1" t="str">
        <f>IF(A2336="","",'[1]OFD Query'!CJ2336)</f>
        <v>POUCH</v>
      </c>
      <c r="Q2336" s="1" t="str" cm="1">
        <f t="array" ref="Q2336">IFERROR(_xlfn.IFS(A2336="","",O2336=0,"TRUE",AND(O2336=1,E2336="Out For Delivery"),"FALSE",O2336=1,"TRUE"),"FALSE")</f>
        <v>TRUE</v>
      </c>
      <c r="R2336" s="1" t="str">
        <f>'[1]OFD Query'!BT2336</f>
        <v>NO</v>
      </c>
    </row>
    <row r="2337" spans="1:18" x14ac:dyDescent="0.3">
      <c r="A2337" s="5" t="str">
        <f>IF(ISBLANK('[1]OFD Query'!A2337),"",'[1]OFD Query'!A2337)</f>
        <v>6062124412580</v>
      </c>
      <c r="B2337" s="1" t="str">
        <f>IF(A2337="","",LEFT('[1]OFD Query'!C2337,FIND(" ",'[1]OFD Query'!C2337)-1))</f>
        <v>Dropship</v>
      </c>
      <c r="C2337" s="1" t="str">
        <f>IF(A2337="","",'[1]OFD Query'!F2337)</f>
        <v>C21035750</v>
      </c>
      <c r="D2337" s="1" t="str">
        <f>IFERROR(VLOOKUP(C2337,Sheet2!A:B,2,0),"")</f>
        <v>eshry.shop</v>
      </c>
      <c r="E2337" s="1" t="str">
        <f>IF(A2337="","",'[1]OFD Query'!I2337)</f>
        <v>Out For Delivery</v>
      </c>
      <c r="F2337" s="1" t="str">
        <f t="shared" si="37"/>
        <v>MAK-2</v>
      </c>
      <c r="G2337" s="6" t="str" cm="1">
        <f t="array" ref="G2337">IFERROR(_xlfn.IFS(A2337="","",'[1]OFD Query'!N2337="","Fresh"),'[1]OFD Query'!N2337)</f>
        <v>Cancel</v>
      </c>
      <c r="H2337" s="6" t="str" cm="1">
        <f t="array" ref="H2337">IFERROR(_xlfn.IFS(B2337="","",'[1]OFD Query'!O2337="","Fresh"),'[1]OFD Query'!O2337)</f>
        <v>Doesn't Want to Give Reason</v>
      </c>
      <c r="I2337" s="1" t="str">
        <f>IF(A2337="","",'[1]OFD Query'!W2337)</f>
        <v>D21016875</v>
      </c>
      <c r="J2337" s="1" t="str">
        <f>IF(A2337="","",'[1]OFD Query'!X2337)</f>
        <v>HPS Hassan Mahmud Musa Ali</v>
      </c>
      <c r="K2337" s="1" t="str">
        <f>IF(A2337="","",'[1]OFD Query'!AL2337)</f>
        <v>Wadi Nuaman</v>
      </c>
      <c r="L2337" s="6">
        <f>IF(A2337="","",'[1]OFD Query'!AO2337)</f>
        <v>169</v>
      </c>
      <c r="M2337" s="1" t="str" cm="1">
        <f t="array" ref="M2337">_xlfn.IFS(L2337="","",L2337=0,"PPD",L2337&gt;0,"COD")</f>
        <v>COD</v>
      </c>
      <c r="N2337" s="1" t="str" cm="1">
        <f t="array" ref="N2337">_xlfn.IFS(A2337="","",L2337=0,M2337,L2337&lt;100,"&lt;100",L2337&lt;200,"&lt;200",L2337&lt;500,"&lt;500",L2337&lt;1000,"&lt;1000",L2337&gt;1000,"Above 1K")</f>
        <v>&lt;200</v>
      </c>
      <c r="O2337" s="6">
        <f>IF(A2337="","",'[1]OFD Query'!CB2337)</f>
        <v>2</v>
      </c>
      <c r="P2337" s="1" t="str">
        <f>IF(A2337="","",'[1]OFD Query'!CJ2337)</f>
        <v/>
      </c>
      <c r="Q2337" s="1" t="str" cm="1">
        <f t="array" ref="Q2337">IFERROR(_xlfn.IFS(A2337="","",O2337=0,"TRUE",AND(O2337=1,E2337="Out For Delivery"),"FALSE",O2337=1,"TRUE"),"FALSE")</f>
        <v>FALSE</v>
      </c>
      <c r="R2337" s="1" t="str">
        <f>'[1]OFD Query'!BT2337</f>
        <v>NO</v>
      </c>
    </row>
    <row r="2338" spans="1:18" x14ac:dyDescent="0.3">
      <c r="A2338" s="5" t="str">
        <f>IF(ISBLANK('[1]OFD Query'!A2338),"",'[1]OFD Query'!A2338)</f>
        <v>6061024534606</v>
      </c>
      <c r="B2338" s="1" t="str">
        <f>IF(A2338="","",LEFT('[1]OFD Query'!C2338,FIND(" ",'[1]OFD Query'!C2338)-1))</f>
        <v>Dropship</v>
      </c>
      <c r="C2338" s="1" t="str">
        <f>IF(A2338="","",'[1]OFD Query'!F2338)</f>
        <v>C2103730101</v>
      </c>
      <c r="D2338" s="1" t="str">
        <f>IFERROR(VLOOKUP(C2338,Sheet2!A:B,2,0),"")</f>
        <v>SHEIN</v>
      </c>
      <c r="E2338" s="1" t="str">
        <f>IF(A2338="","",'[1]OFD Query'!I2338)</f>
        <v>Out For Delivery</v>
      </c>
      <c r="F2338" s="1" t="str">
        <f t="shared" si="37"/>
        <v>MAK-2</v>
      </c>
      <c r="G2338" s="6" t="str" cm="1">
        <f t="array" ref="G2338">IFERROR(_xlfn.IFS(A2338="","",'[1]OFD Query'!N2338="","Fresh"),'[1]OFD Query'!N2338)</f>
        <v>Reschedule</v>
      </c>
      <c r="H2338" s="6" t="str" cm="1">
        <f t="array" ref="H2338">IFERROR(_xlfn.IFS(B2338="","",'[1]OFD Query'!O2338="","Fresh"),'[1]OFD Query'!O2338)</f>
        <v>Schedule for future</v>
      </c>
      <c r="I2338" s="1" t="str">
        <f>IF(A2338="","",'[1]OFD Query'!W2338)</f>
        <v>D21016875</v>
      </c>
      <c r="J2338" s="1" t="str">
        <f>IF(A2338="","",'[1]OFD Query'!X2338)</f>
        <v>HPS Hassan Mahmud Musa Ali</v>
      </c>
      <c r="K2338" s="1" t="str">
        <f>IF(A2338="","",'[1]OFD Query'!AL2338)</f>
        <v>Ar Rashidiyyah</v>
      </c>
      <c r="L2338" s="6">
        <f>IF(A2338="","",'[1]OFD Query'!AO2338)</f>
        <v>588.92999999999995</v>
      </c>
      <c r="M2338" s="1" t="str" cm="1">
        <f t="array" ref="M2338">_xlfn.IFS(L2338="","",L2338=0,"PPD",L2338&gt;0,"COD")</f>
        <v>COD</v>
      </c>
      <c r="N2338" s="1" t="str" cm="1">
        <f t="array" ref="N2338">_xlfn.IFS(A2338="","",L2338=0,M2338,L2338&lt;100,"&lt;100",L2338&lt;200,"&lt;200",L2338&lt;500,"&lt;500",L2338&lt;1000,"&lt;1000",L2338&gt;1000,"Above 1K")</f>
        <v>&lt;1000</v>
      </c>
      <c r="O2338" s="6">
        <f>IF(A2338="","",'[1]OFD Query'!CB2338)</f>
        <v>3</v>
      </c>
      <c r="P2338" s="1" t="str">
        <f>IF(A2338="","",'[1]OFD Query'!CJ2338)</f>
        <v>POUCH</v>
      </c>
      <c r="Q2338" s="1" t="str" cm="1">
        <f t="array" ref="Q2338">IFERROR(_xlfn.IFS(A2338="","",O2338=0,"TRUE",AND(O2338=1,E2338="Out For Delivery"),"FALSE",O2338=1,"TRUE"),"FALSE")</f>
        <v>FALSE</v>
      </c>
      <c r="R2338" s="1" t="str">
        <f>'[1]OFD Query'!BT2338</f>
        <v>NO</v>
      </c>
    </row>
    <row r="2339" spans="1:18" x14ac:dyDescent="0.3">
      <c r="A2339" s="5" t="str">
        <f>IF(ISBLANK('[1]OFD Query'!A2339),"",'[1]OFD Query'!A2339)</f>
        <v>6061424720120</v>
      </c>
      <c r="B2339" s="1" t="str">
        <f>IF(A2339="","",LEFT('[1]OFD Query'!C2339,FIND(" ",'[1]OFD Query'!C2339)-1))</f>
        <v>Dropship</v>
      </c>
      <c r="C2339" s="1" t="str">
        <f>IF(A2339="","",'[1]OFD Query'!F2339)</f>
        <v>C2103730101</v>
      </c>
      <c r="D2339" s="1" t="str">
        <f>IFERROR(VLOOKUP(C2339,Sheet2!A:B,2,0),"")</f>
        <v>SHEIN</v>
      </c>
      <c r="E2339" s="1" t="str">
        <f>IF(A2339="","",'[1]OFD Query'!I2339)</f>
        <v>Out For Delivery</v>
      </c>
      <c r="F2339" s="1" t="str">
        <f t="shared" si="37"/>
        <v>MAK-2</v>
      </c>
      <c r="G2339" s="6" t="str" cm="1">
        <f t="array" ref="G2339">IFERROR(_xlfn.IFS(A2339="","",'[1]OFD Query'!N2339="","Fresh"),'[1]OFD Query'!N2339)</f>
        <v>Reschedule</v>
      </c>
      <c r="H2339" s="6" t="str" cm="1">
        <f t="array" ref="H2339">IFERROR(_xlfn.IFS(B2339="","",'[1]OFD Query'!O2339="","Fresh"),'[1]OFD Query'!O2339)</f>
        <v>Schedule for future</v>
      </c>
      <c r="I2339" s="1" t="str">
        <f>IF(A2339="","",'[1]OFD Query'!W2339)</f>
        <v>D21016875</v>
      </c>
      <c r="J2339" s="1" t="str">
        <f>IF(A2339="","",'[1]OFD Query'!X2339)</f>
        <v>HPS Hassan Mahmud Musa Ali</v>
      </c>
      <c r="K2339" s="1" t="str">
        <f>IF(A2339="","",'[1]OFD Query'!AL2339)</f>
        <v>Ar Rashidiyyah</v>
      </c>
      <c r="L2339" s="6">
        <f>IF(A2339="","",'[1]OFD Query'!AO2339)</f>
        <v>619.66</v>
      </c>
      <c r="M2339" s="1" t="str" cm="1">
        <f t="array" ref="M2339">_xlfn.IFS(L2339="","",L2339=0,"PPD",L2339&gt;0,"COD")</f>
        <v>COD</v>
      </c>
      <c r="N2339" s="1" t="str" cm="1">
        <f t="array" ref="N2339">_xlfn.IFS(A2339="","",L2339=0,M2339,L2339&lt;100,"&lt;100",L2339&lt;200,"&lt;200",L2339&lt;500,"&lt;500",L2339&lt;1000,"&lt;1000",L2339&gt;1000,"Above 1K")</f>
        <v>&lt;1000</v>
      </c>
      <c r="O2339" s="6">
        <f>IF(A2339="","",'[1]OFD Query'!CB2339)</f>
        <v>3</v>
      </c>
      <c r="P2339" s="1" t="str">
        <f>IF(A2339="","",'[1]OFD Query'!CJ2339)</f>
        <v>POUCH</v>
      </c>
      <c r="Q2339" s="1" t="str" cm="1">
        <f t="array" ref="Q2339">IFERROR(_xlfn.IFS(A2339="","",O2339=0,"TRUE",AND(O2339=1,E2339="Out For Delivery"),"FALSE",O2339=1,"TRUE"),"FALSE")</f>
        <v>FALSE</v>
      </c>
      <c r="R2339" s="1" t="str">
        <f>'[1]OFD Query'!BT2339</f>
        <v>NO</v>
      </c>
    </row>
    <row r="2340" spans="1:18" x14ac:dyDescent="0.3">
      <c r="A2340" s="5" t="str">
        <f>IF(ISBLANK('[1]OFD Query'!A2340),"",'[1]OFD Query'!A2340)</f>
        <v>6061824181833</v>
      </c>
      <c r="B2340" s="1" t="str">
        <f>IF(A2340="","",LEFT('[1]OFD Query'!C2340,FIND(" ",'[1]OFD Query'!C2340)-1))</f>
        <v>Dropship</v>
      </c>
      <c r="C2340" s="1" t="str">
        <f>IF(A2340="","",'[1]OFD Query'!F2340)</f>
        <v>C2103730101</v>
      </c>
      <c r="D2340" s="1" t="str">
        <f>IFERROR(VLOOKUP(C2340,Sheet2!A:B,2,0),"")</f>
        <v>SHEIN</v>
      </c>
      <c r="E2340" s="1" t="str">
        <f>IF(A2340="","",'[1]OFD Query'!I2340)</f>
        <v>Out For Delivery</v>
      </c>
      <c r="F2340" s="1" t="str">
        <f t="shared" si="37"/>
        <v>MAK-2</v>
      </c>
      <c r="G2340" s="6" t="str" cm="1">
        <f t="array" ref="G2340">IFERROR(_xlfn.IFS(A2340="","",'[1]OFD Query'!N2340="","Fresh"),'[1]OFD Query'!N2340)</f>
        <v>Review</v>
      </c>
      <c r="H2340" s="6" t="str" cm="1">
        <f t="array" ref="H2340">IFERROR(_xlfn.IFS(B2340="","",'[1]OFD Query'!O2340="","Fresh"),'[1]OFD Query'!O2340)</f>
        <v>Customer Wants to Change Location</v>
      </c>
      <c r="I2340" s="1" t="str">
        <f>IF(A2340="","",'[1]OFD Query'!W2340)</f>
        <v>D2107533601</v>
      </c>
      <c r="J2340" s="1" t="str">
        <f>IF(A2340="","",'[1]OFD Query'!X2340)</f>
        <v xml:space="preserve">Afkar H9 Abdullah Muhammad </v>
      </c>
      <c r="K2340" s="1" t="str">
        <f>IF(A2340="","",'[1]OFD Query'!AL2340)</f>
        <v>Ain Shams</v>
      </c>
      <c r="L2340" s="6">
        <f>IF(A2340="","",'[1]OFD Query'!AO2340)</f>
        <v>0</v>
      </c>
      <c r="M2340" s="1" t="str" cm="1">
        <f t="array" ref="M2340">_xlfn.IFS(L2340="","",L2340=0,"PPD",L2340&gt;0,"COD")</f>
        <v>PPD</v>
      </c>
      <c r="N2340" s="1" t="str" cm="1">
        <f t="array" ref="N2340">_xlfn.IFS(A2340="","",L2340=0,M2340,L2340&lt;100,"&lt;100",L2340&lt;200,"&lt;200",L2340&lt;500,"&lt;500",L2340&lt;1000,"&lt;1000",L2340&gt;1000,"Above 1K")</f>
        <v>PPD</v>
      </c>
      <c r="O2340" s="6">
        <f>IF(A2340="","",'[1]OFD Query'!CB2340)</f>
        <v>2</v>
      </c>
      <c r="P2340" s="1" t="str">
        <f>IF(A2340="","",'[1]OFD Query'!CJ2340)</f>
        <v>POUCH</v>
      </c>
      <c r="Q2340" s="1" t="str" cm="1">
        <f t="array" ref="Q2340">IFERROR(_xlfn.IFS(A2340="","",O2340=0,"TRUE",AND(O2340=1,E2340="Out For Delivery"),"FALSE",O2340=1,"TRUE"),"FALSE")</f>
        <v>FALSE</v>
      </c>
      <c r="R2340" s="1" t="str">
        <f>'[1]OFD Query'!BT2340</f>
        <v>NO</v>
      </c>
    </row>
    <row r="2341" spans="1:18" x14ac:dyDescent="0.3">
      <c r="A2341" s="5" t="str">
        <f>IF(ISBLANK('[1]OFD Query'!A2341),"",'[1]OFD Query'!A2341)</f>
        <v>6062024261378</v>
      </c>
      <c r="B2341" s="1" t="str">
        <f>IF(A2341="","",LEFT('[1]OFD Query'!C2341,FIND(" ",'[1]OFD Query'!C2341)-1))</f>
        <v>Dropship</v>
      </c>
      <c r="C2341" s="1" t="str">
        <f>IF(A2341="","",'[1]OFD Query'!F2341)</f>
        <v>C2103730101</v>
      </c>
      <c r="D2341" s="1" t="str">
        <f>IFERROR(VLOOKUP(C2341,Sheet2!A:B,2,0),"")</f>
        <v>SHEIN</v>
      </c>
      <c r="E2341" s="1" t="str">
        <f>IF(A2341="","",'[1]OFD Query'!I2341)</f>
        <v>Out For Delivery</v>
      </c>
      <c r="F2341" s="1" t="str">
        <f t="shared" si="37"/>
        <v>MAK-2</v>
      </c>
      <c r="G2341" s="6" t="str" cm="1">
        <f t="array" ref="G2341">IFERROR(_xlfn.IFS(A2341="","",'[1]OFD Query'!N2341="","Fresh"),'[1]OFD Query'!N2341)</f>
        <v>Cancel</v>
      </c>
      <c r="H2341" s="6" t="str" cm="1">
        <f t="array" ref="H2341">IFERROR(_xlfn.IFS(B2341="","",'[1]OFD Query'!O2341="","Fresh"),'[1]OFD Query'!O2341)</f>
        <v>Doesn't Want to Give Reason</v>
      </c>
      <c r="I2341" s="1" t="str">
        <f>IF(A2341="","",'[1]OFD Query'!W2341)</f>
        <v>D21010717201</v>
      </c>
      <c r="J2341" s="1" t="str">
        <f>IF(A2341="","",'[1]OFD Query'!X2341)</f>
        <v>AFKAR-Abdul Ohab</v>
      </c>
      <c r="K2341" s="1" t="str">
        <f>IF(A2341="","",'[1]OFD Query'!AL2341)</f>
        <v>Ar Rashidiyyah</v>
      </c>
      <c r="L2341" s="6">
        <f>IF(A2341="","",'[1]OFD Query'!AO2341)</f>
        <v>805.67</v>
      </c>
      <c r="M2341" s="1" t="str" cm="1">
        <f t="array" ref="M2341">_xlfn.IFS(L2341="","",L2341=0,"PPD",L2341&gt;0,"COD")</f>
        <v>COD</v>
      </c>
      <c r="N2341" s="1" t="str" cm="1">
        <f t="array" ref="N2341">_xlfn.IFS(A2341="","",L2341=0,M2341,L2341&lt;100,"&lt;100",L2341&lt;200,"&lt;200",L2341&lt;500,"&lt;500",L2341&lt;1000,"&lt;1000",L2341&gt;1000,"Above 1K")</f>
        <v>&lt;1000</v>
      </c>
      <c r="O2341" s="6">
        <f>IF(A2341="","",'[1]OFD Query'!CB2341)</f>
        <v>1</v>
      </c>
      <c r="P2341" s="1" t="str">
        <f>IF(A2341="","",'[1]OFD Query'!CJ2341)</f>
        <v>BOX</v>
      </c>
      <c r="Q2341" s="1" t="str" cm="1">
        <f t="array" ref="Q2341">IFERROR(_xlfn.IFS(A2341="","",O2341=0,"TRUE",AND(O2341=1,E2341="Out For Delivery"),"FALSE",O2341=1,"TRUE"),"FALSE")</f>
        <v>FALSE</v>
      </c>
      <c r="R2341" s="1" t="str">
        <f>'[1]OFD Query'!BT2341</f>
        <v>NO</v>
      </c>
    </row>
    <row r="2342" spans="1:18" x14ac:dyDescent="0.3">
      <c r="A2342" s="5" t="str">
        <f>IF(ISBLANK('[1]OFD Query'!A2342),"",'[1]OFD Query'!A2342)</f>
        <v>6061924324551</v>
      </c>
      <c r="B2342" s="1" t="str">
        <f>IF(A2342="","",LEFT('[1]OFD Query'!C2342,FIND(" ",'[1]OFD Query'!C2342)-1))</f>
        <v>Dropship</v>
      </c>
      <c r="C2342" s="1" t="str">
        <f>IF(A2342="","",'[1]OFD Query'!F2342)</f>
        <v>C21036624</v>
      </c>
      <c r="D2342" s="1" t="str">
        <f>IFERROR(VLOOKUP(C2342,Sheet2!A:B,2,0),"")</f>
        <v>CODPARTNER</v>
      </c>
      <c r="E2342" s="1" t="str">
        <f>IF(A2342="","",'[1]OFD Query'!I2342)</f>
        <v>Out For Delivery</v>
      </c>
      <c r="F2342" s="1" t="str">
        <f t="shared" si="37"/>
        <v>MAK-2</v>
      </c>
      <c r="G2342" s="6" t="str" cm="1">
        <f t="array" ref="G2342">IFERROR(_xlfn.IFS(A2342="","",'[1]OFD Query'!N2342="","Fresh"),'[1]OFD Query'!N2342)</f>
        <v>Cancel</v>
      </c>
      <c r="H2342" s="6" t="str" cm="1">
        <f t="array" ref="H2342">IFERROR(_xlfn.IFS(B2342="","",'[1]OFD Query'!O2342="","Fresh"),'[1]OFD Query'!O2342)</f>
        <v>Doesn't Want to Give Reason</v>
      </c>
      <c r="I2342" s="1" t="str">
        <f>IF(A2342="","",'[1]OFD Query'!W2342)</f>
        <v>D21016875</v>
      </c>
      <c r="J2342" s="1" t="str">
        <f>IF(A2342="","",'[1]OFD Query'!X2342)</f>
        <v>HPS Hassan Mahmud Musa Ali</v>
      </c>
      <c r="K2342" s="1" t="str">
        <f>IF(A2342="","",'[1]OFD Query'!AL2342)</f>
        <v>Ar Rashidiyyah</v>
      </c>
      <c r="L2342" s="6">
        <f>IF(A2342="","",'[1]OFD Query'!AO2342)</f>
        <v>254</v>
      </c>
      <c r="M2342" s="1" t="str" cm="1">
        <f t="array" ref="M2342">_xlfn.IFS(L2342="","",L2342=0,"PPD",L2342&gt;0,"COD")</f>
        <v>COD</v>
      </c>
      <c r="N2342" s="1" t="str" cm="1">
        <f t="array" ref="N2342">_xlfn.IFS(A2342="","",L2342=0,M2342,L2342&lt;100,"&lt;100",L2342&lt;200,"&lt;200",L2342&lt;500,"&lt;500",L2342&lt;1000,"&lt;1000",L2342&gt;1000,"Above 1K")</f>
        <v>&lt;500</v>
      </c>
      <c r="O2342" s="6">
        <f>IF(A2342="","",'[1]OFD Query'!CB2342)</f>
        <v>2</v>
      </c>
      <c r="P2342" s="1" t="str">
        <f>IF(A2342="","",'[1]OFD Query'!CJ2342)</f>
        <v/>
      </c>
      <c r="Q2342" s="1" t="str" cm="1">
        <f t="array" ref="Q2342">IFERROR(_xlfn.IFS(A2342="","",O2342=0,"TRUE",AND(O2342=1,E2342="Out For Delivery"),"FALSE",O2342=1,"TRUE"),"FALSE")</f>
        <v>FALSE</v>
      </c>
      <c r="R2342" s="1" t="str">
        <f>'[1]OFD Query'!BT2342</f>
        <v>NO</v>
      </c>
    </row>
    <row r="2343" spans="1:18" x14ac:dyDescent="0.3">
      <c r="A2343" s="5" t="str">
        <f>IF(ISBLANK('[1]OFD Query'!A2343),"",'[1]OFD Query'!A2343)</f>
        <v>6062024275371</v>
      </c>
      <c r="B2343" s="1" t="str">
        <f>IF(A2343="","",LEFT('[1]OFD Query'!C2343,FIND(" ",'[1]OFD Query'!C2343)-1))</f>
        <v>Dropship</v>
      </c>
      <c r="C2343" s="1" t="str">
        <f>IF(A2343="","",'[1]OFD Query'!F2343)</f>
        <v>C21036106</v>
      </c>
      <c r="D2343" s="1" t="str">
        <f>IFERROR(VLOOKUP(C2343,Sheet2!A:B,2,0),"")</f>
        <v>Jetronics UAE</v>
      </c>
      <c r="E2343" s="1" t="str">
        <f>IF(A2343="","",'[1]OFD Query'!I2343)</f>
        <v>Out For Delivery</v>
      </c>
      <c r="F2343" s="1" t="str">
        <f t="shared" si="37"/>
        <v>MAK-2</v>
      </c>
      <c r="G2343" s="6" t="str" cm="1">
        <f t="array" ref="G2343">IFERROR(_xlfn.IFS(A2343="","",'[1]OFD Query'!N2343="","Fresh"),'[1]OFD Query'!N2343)</f>
        <v>Reschedule</v>
      </c>
      <c r="H2343" s="6" t="str" cm="1">
        <f t="array" ref="H2343">IFERROR(_xlfn.IFS(B2343="","",'[1]OFD Query'!O2343="","Fresh"),'[1]OFD Query'!O2343)</f>
        <v>Schedule for future</v>
      </c>
      <c r="I2343" s="1" t="str">
        <f>IF(A2343="","",'[1]OFD Query'!W2343)</f>
        <v>D21016875</v>
      </c>
      <c r="J2343" s="1" t="str">
        <f>IF(A2343="","",'[1]OFD Query'!X2343)</f>
        <v>HPS Hassan Mahmud Musa Ali</v>
      </c>
      <c r="K2343" s="1" t="str">
        <f>IF(A2343="","",'[1]OFD Query'!AL2343)</f>
        <v>Makkah</v>
      </c>
      <c r="L2343" s="6">
        <f>IF(A2343="","",'[1]OFD Query'!AO2343)</f>
        <v>99</v>
      </c>
      <c r="M2343" s="1" t="str" cm="1">
        <f t="array" ref="M2343">_xlfn.IFS(L2343="","",L2343=0,"PPD",L2343&gt;0,"COD")</f>
        <v>COD</v>
      </c>
      <c r="N2343" s="1" t="str" cm="1">
        <f t="array" ref="N2343">_xlfn.IFS(A2343="","",L2343=0,M2343,L2343&lt;100,"&lt;100",L2343&lt;200,"&lt;200",L2343&lt;500,"&lt;500",L2343&lt;1000,"&lt;1000",L2343&gt;1000,"Above 1K")</f>
        <v>&lt;100</v>
      </c>
      <c r="O2343" s="6">
        <f>IF(A2343="","",'[1]OFD Query'!CB2343)</f>
        <v>3</v>
      </c>
      <c r="P2343" s="1" t="str">
        <f>IF(A2343="","",'[1]OFD Query'!CJ2343)</f>
        <v/>
      </c>
      <c r="Q2343" s="1" t="str" cm="1">
        <f t="array" ref="Q2343">IFERROR(_xlfn.IFS(A2343="","",O2343=0,"TRUE",AND(O2343=1,E2343="Out For Delivery"),"FALSE",O2343=1,"TRUE"),"FALSE")</f>
        <v>FALSE</v>
      </c>
      <c r="R2343" s="1" t="str">
        <f>'[1]OFD Query'!BT2343</f>
        <v>NO</v>
      </c>
    </row>
    <row r="2344" spans="1:18" x14ac:dyDescent="0.3">
      <c r="A2344" s="5" t="str">
        <f>IF(ISBLANK('[1]OFD Query'!A2344),"",'[1]OFD Query'!A2344)</f>
        <v>6061324744083</v>
      </c>
      <c r="B2344" s="1" t="str">
        <f>IF(A2344="","",LEFT('[1]OFD Query'!C2344,FIND(" ",'[1]OFD Query'!C2344)-1))</f>
        <v>Dropship</v>
      </c>
      <c r="C2344" s="1" t="str">
        <f>IF(A2344="","",'[1]OFD Query'!F2344)</f>
        <v>C21035750</v>
      </c>
      <c r="D2344" s="1" t="str">
        <f>IFERROR(VLOOKUP(C2344,Sheet2!A:B,2,0),"")</f>
        <v>eshry.shop</v>
      </c>
      <c r="E2344" s="1" t="str">
        <f>IF(A2344="","",'[1]OFD Query'!I2344)</f>
        <v>Out For Delivery</v>
      </c>
      <c r="F2344" s="1" t="str">
        <f t="shared" si="37"/>
        <v>MAK-2</v>
      </c>
      <c r="G2344" s="6" t="str" cm="1">
        <f t="array" ref="G2344">IFERROR(_xlfn.IFS(A2344="","",'[1]OFD Query'!N2344="","Fresh"),'[1]OFD Query'!N2344)</f>
        <v>No Answer</v>
      </c>
      <c r="H2344" s="6" t="str" cm="1">
        <f t="array" ref="H2344">IFERROR(_xlfn.IFS(B2344="","",'[1]OFD Query'!O2344="","Fresh"),'[1]OFD Query'!O2344)</f>
        <v>Switched Off</v>
      </c>
      <c r="I2344" s="1" t="str">
        <f>IF(A2344="","",'[1]OFD Query'!W2344)</f>
        <v>D2107533601</v>
      </c>
      <c r="J2344" s="1" t="str">
        <f>IF(A2344="","",'[1]OFD Query'!X2344)</f>
        <v xml:space="preserve">Afkar H9 Abdullah Muhammad </v>
      </c>
      <c r="K2344" s="1" t="str">
        <f>IF(A2344="","",'[1]OFD Query'!AL2344)</f>
        <v>Al Ju'ranah</v>
      </c>
      <c r="L2344" s="6">
        <f>IF(A2344="","",'[1]OFD Query'!AO2344)</f>
        <v>299</v>
      </c>
      <c r="M2344" s="1" t="str" cm="1">
        <f t="array" ref="M2344">_xlfn.IFS(L2344="","",L2344=0,"PPD",L2344&gt;0,"COD")</f>
        <v>COD</v>
      </c>
      <c r="N2344" s="1" t="str" cm="1">
        <f t="array" ref="N2344">_xlfn.IFS(A2344="","",L2344=0,M2344,L2344&lt;100,"&lt;100",L2344&lt;200,"&lt;200",L2344&lt;500,"&lt;500",L2344&lt;1000,"&lt;1000",L2344&gt;1000,"Above 1K")</f>
        <v>&lt;500</v>
      </c>
      <c r="O2344" s="6">
        <f>IF(A2344="","",'[1]OFD Query'!CB2344)</f>
        <v>3</v>
      </c>
      <c r="P2344" s="1" t="str">
        <f>IF(A2344="","",'[1]OFD Query'!CJ2344)</f>
        <v/>
      </c>
      <c r="Q2344" s="1" t="str" cm="1">
        <f t="array" ref="Q2344">IFERROR(_xlfn.IFS(A2344="","",O2344=0,"TRUE",AND(O2344=1,E2344="Out For Delivery"),"FALSE",O2344=1,"TRUE"),"FALSE")</f>
        <v>FALSE</v>
      </c>
      <c r="R2344" s="1" t="str">
        <f>'[1]OFD Query'!BT2344</f>
        <v>NO</v>
      </c>
    </row>
    <row r="2345" spans="1:18" x14ac:dyDescent="0.3">
      <c r="A2345" s="5" t="str">
        <f>IF(ISBLANK('[1]OFD Query'!A2345),"",'[1]OFD Query'!A2345)</f>
        <v>6062224707771</v>
      </c>
      <c r="B2345" s="1" t="str">
        <f>IF(A2345="","",LEFT('[1]OFD Query'!C2345,FIND(" ",'[1]OFD Query'!C2345)-1))</f>
        <v>Dropship</v>
      </c>
      <c r="C2345" s="1" t="str">
        <f>IF(A2345="","",'[1]OFD Query'!F2345)</f>
        <v>C21036624</v>
      </c>
      <c r="D2345" s="1" t="str">
        <f>IFERROR(VLOOKUP(C2345,Sheet2!A:B,2,0),"")</f>
        <v>CODPARTNER</v>
      </c>
      <c r="E2345" s="1" t="str">
        <f>IF(A2345="","",'[1]OFD Query'!I2345)</f>
        <v>Out For Delivery</v>
      </c>
      <c r="F2345" s="1" t="str">
        <f t="shared" si="37"/>
        <v>MAK-2</v>
      </c>
      <c r="G2345" s="6" t="str" cm="1">
        <f t="array" ref="G2345">IFERROR(_xlfn.IFS(A2345="","",'[1]OFD Query'!N2345="","Fresh"),'[1]OFD Query'!N2345)</f>
        <v>Reschedule</v>
      </c>
      <c r="H2345" s="6" t="str" cm="1">
        <f t="array" ref="H2345">IFERROR(_xlfn.IFS(B2345="","",'[1]OFD Query'!O2345="","Fresh"),'[1]OFD Query'!O2345)</f>
        <v>Schedule for future</v>
      </c>
      <c r="I2345" s="1" t="str">
        <f>IF(A2345="","",'[1]OFD Query'!W2345)</f>
        <v>D2107533601</v>
      </c>
      <c r="J2345" s="1" t="str">
        <f>IF(A2345="","",'[1]OFD Query'!X2345)</f>
        <v xml:space="preserve">Afkar H9 Abdullah Muhammad </v>
      </c>
      <c r="K2345" s="1" t="str">
        <f>IF(A2345="","",'[1]OFD Query'!AL2345)</f>
        <v>Al Ju'ranah</v>
      </c>
      <c r="L2345" s="6">
        <f>IF(A2345="","",'[1]OFD Query'!AO2345)</f>
        <v>179</v>
      </c>
      <c r="M2345" s="1" t="str" cm="1">
        <f t="array" ref="M2345">_xlfn.IFS(L2345="","",L2345=0,"PPD",L2345&gt;0,"COD")</f>
        <v>COD</v>
      </c>
      <c r="N2345" s="1" t="str" cm="1">
        <f t="array" ref="N2345">_xlfn.IFS(A2345="","",L2345=0,M2345,L2345&lt;100,"&lt;100",L2345&lt;200,"&lt;200",L2345&lt;500,"&lt;500",L2345&lt;1000,"&lt;1000",L2345&gt;1000,"Above 1K")</f>
        <v>&lt;200</v>
      </c>
      <c r="O2345" s="6">
        <f>IF(A2345="","",'[1]OFD Query'!CB2345)</f>
        <v>2</v>
      </c>
      <c r="P2345" s="1" t="str">
        <f>IF(A2345="","",'[1]OFD Query'!CJ2345)</f>
        <v/>
      </c>
      <c r="Q2345" s="1" t="str" cm="1">
        <f t="array" ref="Q2345">IFERROR(_xlfn.IFS(A2345="","",O2345=0,"TRUE",AND(O2345=1,E2345="Out For Delivery"),"FALSE",O2345=1,"TRUE"),"FALSE")</f>
        <v>FALSE</v>
      </c>
      <c r="R2345" s="1" t="str">
        <f>'[1]OFD Query'!BT2345</f>
        <v>NO</v>
      </c>
    </row>
    <row r="2346" spans="1:18" x14ac:dyDescent="0.3">
      <c r="A2346" s="5" t="str">
        <f>IF(ISBLANK('[1]OFD Query'!A2346),"",'[1]OFD Query'!A2346)</f>
        <v>6060424393604</v>
      </c>
      <c r="B2346" s="1" t="str">
        <f>IF(A2346="","",LEFT('[1]OFD Query'!C2346,FIND(" ",'[1]OFD Query'!C2346)-1))</f>
        <v>Dropship</v>
      </c>
      <c r="C2346" s="1" t="str">
        <f>IF(A2346="","",'[1]OFD Query'!F2346)</f>
        <v>C21035750</v>
      </c>
      <c r="D2346" s="1" t="str">
        <f>IFERROR(VLOOKUP(C2346,Sheet2!A:B,2,0),"")</f>
        <v>eshry.shop</v>
      </c>
      <c r="E2346" s="1" t="str">
        <f>IF(A2346="","",'[1]OFD Query'!I2346)</f>
        <v>Out For Delivery</v>
      </c>
      <c r="F2346" s="1" t="str">
        <f t="shared" si="37"/>
        <v>MAK-2</v>
      </c>
      <c r="G2346" s="6" t="str" cm="1">
        <f t="array" ref="G2346">IFERROR(_xlfn.IFS(A2346="","",'[1]OFD Query'!N2346="","Fresh"),'[1]OFD Query'!N2346)</f>
        <v>Reschedule</v>
      </c>
      <c r="H2346" s="6" t="str" cm="1">
        <f t="array" ref="H2346">IFERROR(_xlfn.IFS(B2346="","",'[1]OFD Query'!O2346="","Fresh"),'[1]OFD Query'!O2346)</f>
        <v>Schedule for future</v>
      </c>
      <c r="I2346" s="1" t="str">
        <f>IF(A2346="","",'[1]OFD Query'!W2346)</f>
        <v>D21016875</v>
      </c>
      <c r="J2346" s="1" t="str">
        <f>IF(A2346="","",'[1]OFD Query'!X2346)</f>
        <v>HPS Hassan Mahmud Musa Ali</v>
      </c>
      <c r="K2346" s="1" t="str">
        <f>IF(A2346="","",'[1]OFD Query'!AL2346)</f>
        <v>Ar Rashidiyyah</v>
      </c>
      <c r="L2346" s="6">
        <f>IF(A2346="","",'[1]OFD Query'!AO2346)</f>
        <v>199</v>
      </c>
      <c r="M2346" s="1" t="str" cm="1">
        <f t="array" ref="M2346">_xlfn.IFS(L2346="","",L2346=0,"PPD",L2346&gt;0,"COD")</f>
        <v>COD</v>
      </c>
      <c r="N2346" s="1" t="str" cm="1">
        <f t="array" ref="N2346">_xlfn.IFS(A2346="","",L2346=0,M2346,L2346&lt;100,"&lt;100",L2346&lt;200,"&lt;200",L2346&lt;500,"&lt;500",L2346&lt;1000,"&lt;1000",L2346&gt;1000,"Above 1K")</f>
        <v>&lt;200</v>
      </c>
      <c r="O2346" s="6">
        <f>IF(A2346="","",'[1]OFD Query'!CB2346)</f>
        <v>3</v>
      </c>
      <c r="P2346" s="1" t="str">
        <f>IF(A2346="","",'[1]OFD Query'!CJ2346)</f>
        <v/>
      </c>
      <c r="Q2346" s="1" t="str" cm="1">
        <f t="array" ref="Q2346">IFERROR(_xlfn.IFS(A2346="","",O2346=0,"TRUE",AND(O2346=1,E2346="Out For Delivery"),"FALSE",O2346=1,"TRUE"),"FALSE")</f>
        <v>FALSE</v>
      </c>
      <c r="R2346" s="1" t="str">
        <f>'[1]OFD Query'!BT2346</f>
        <v>NO</v>
      </c>
    </row>
    <row r="2347" spans="1:18" x14ac:dyDescent="0.3">
      <c r="A2347" s="5" t="str">
        <f>IF(ISBLANK('[1]OFD Query'!A2347),"",'[1]OFD Query'!A2347)</f>
        <v>6062324698552</v>
      </c>
      <c r="B2347" s="1" t="str">
        <f>IF(A2347="","",LEFT('[1]OFD Query'!C2347,FIND(" ",'[1]OFD Query'!C2347)-1))</f>
        <v>Dropship</v>
      </c>
      <c r="C2347" s="1" t="str">
        <f>IF(A2347="","",'[1]OFD Query'!F2347)</f>
        <v>C21035750</v>
      </c>
      <c r="D2347" s="1" t="str">
        <f>IFERROR(VLOOKUP(C2347,Sheet2!A:B,2,0),"")</f>
        <v>eshry.shop</v>
      </c>
      <c r="E2347" s="1" t="str">
        <f>IF(A2347="","",'[1]OFD Query'!I2347)</f>
        <v>Out For Delivery</v>
      </c>
      <c r="F2347" s="1" t="str">
        <f t="shared" si="37"/>
        <v>MAK-2</v>
      </c>
      <c r="G2347" s="6" t="str" cm="1">
        <f t="array" ref="G2347">IFERROR(_xlfn.IFS(A2347="","",'[1]OFD Query'!N2347="","Fresh"),'[1]OFD Query'!N2347)</f>
        <v>Reschedule</v>
      </c>
      <c r="H2347" s="6" t="str" cm="1">
        <f t="array" ref="H2347">IFERROR(_xlfn.IFS(B2347="","",'[1]OFD Query'!O2347="","Fresh"),'[1]OFD Query'!O2347)</f>
        <v>Schedule for future</v>
      </c>
      <c r="I2347" s="1" t="str">
        <f>IF(A2347="","",'[1]OFD Query'!W2347)</f>
        <v>D2107533601</v>
      </c>
      <c r="J2347" s="1" t="str">
        <f>IF(A2347="","",'[1]OFD Query'!X2347)</f>
        <v xml:space="preserve">Afkar H9 Abdullah Muhammad </v>
      </c>
      <c r="K2347" s="1" t="str">
        <f>IF(A2347="","",'[1]OFD Query'!AL2347)</f>
        <v>Al Ju'ranah</v>
      </c>
      <c r="L2347" s="6">
        <f>IF(A2347="","",'[1]OFD Query'!AO2347)</f>
        <v>169</v>
      </c>
      <c r="M2347" s="1" t="str" cm="1">
        <f t="array" ref="M2347">_xlfn.IFS(L2347="","",L2347=0,"PPD",L2347&gt;0,"COD")</f>
        <v>COD</v>
      </c>
      <c r="N2347" s="1" t="str" cm="1">
        <f t="array" ref="N2347">_xlfn.IFS(A2347="","",L2347=0,M2347,L2347&lt;100,"&lt;100",L2347&lt;200,"&lt;200",L2347&lt;500,"&lt;500",L2347&lt;1000,"&lt;1000",L2347&gt;1000,"Above 1K")</f>
        <v>&lt;200</v>
      </c>
      <c r="O2347" s="6">
        <f>IF(A2347="","",'[1]OFD Query'!CB2347)</f>
        <v>1</v>
      </c>
      <c r="P2347" s="1" t="str">
        <f>IF(A2347="","",'[1]OFD Query'!CJ2347)</f>
        <v/>
      </c>
      <c r="Q2347" s="1" t="str" cm="1">
        <f t="array" ref="Q2347">IFERROR(_xlfn.IFS(A2347="","",O2347=0,"TRUE",AND(O2347=1,E2347="Out For Delivery"),"FALSE",O2347=1,"TRUE"),"FALSE")</f>
        <v>FALSE</v>
      </c>
      <c r="R2347" s="1" t="str">
        <f>'[1]OFD Query'!BT2347</f>
        <v>NO</v>
      </c>
    </row>
    <row r="2348" spans="1:18" x14ac:dyDescent="0.3">
      <c r="A2348" s="5" t="str">
        <f>IF(ISBLANK('[1]OFD Query'!A2348),"",'[1]OFD Query'!A2348)</f>
        <v>6062124214182</v>
      </c>
      <c r="B2348" s="1" t="str">
        <f>IF(A2348="","",LEFT('[1]OFD Query'!C2348,FIND(" ",'[1]OFD Query'!C2348)-1))</f>
        <v>Dropship</v>
      </c>
      <c r="C2348" s="1" t="str">
        <f>IF(A2348="","",'[1]OFD Query'!F2348)</f>
        <v>C2103730101</v>
      </c>
      <c r="D2348" s="1" t="str">
        <f>IFERROR(VLOOKUP(C2348,Sheet2!A:B,2,0),"")</f>
        <v>SHEIN</v>
      </c>
      <c r="E2348" s="1" t="str">
        <f>IF(A2348="","",'[1]OFD Query'!I2348)</f>
        <v>Out For Delivery</v>
      </c>
      <c r="F2348" s="1" t="str">
        <f t="shared" si="37"/>
        <v>MAK-2</v>
      </c>
      <c r="G2348" s="6" t="str" cm="1">
        <f t="array" ref="G2348">IFERROR(_xlfn.IFS(A2348="","",'[1]OFD Query'!N2348="","Fresh"),'[1]OFD Query'!N2348)</f>
        <v>Fresh</v>
      </c>
      <c r="H2348" s="6" t="str" cm="1">
        <f t="array" ref="H2348">IFERROR(_xlfn.IFS(B2348="","",'[1]OFD Query'!O2348="","Fresh"),'[1]OFD Query'!O2348)</f>
        <v>Fresh</v>
      </c>
      <c r="I2348" s="1" t="str">
        <f>IF(A2348="","",'[1]OFD Query'!W2348)</f>
        <v>D21016875</v>
      </c>
      <c r="J2348" s="1" t="str">
        <f>IF(A2348="","",'[1]OFD Query'!X2348)</f>
        <v>HPS Hassan Mahmud Musa Ali</v>
      </c>
      <c r="K2348" s="1" t="str">
        <f>IF(A2348="","",'[1]OFD Query'!AL2348)</f>
        <v>Ar Rashidiyyah</v>
      </c>
      <c r="L2348" s="6">
        <f>IF(A2348="","",'[1]OFD Query'!AO2348)</f>
        <v>0</v>
      </c>
      <c r="M2348" s="1" t="str" cm="1">
        <f t="array" ref="M2348">_xlfn.IFS(L2348="","",L2348=0,"PPD",L2348&gt;0,"COD")</f>
        <v>PPD</v>
      </c>
      <c r="N2348" s="1" t="str" cm="1">
        <f t="array" ref="N2348">_xlfn.IFS(A2348="","",L2348=0,M2348,L2348&lt;100,"&lt;100",L2348&lt;200,"&lt;200",L2348&lt;500,"&lt;500",L2348&lt;1000,"&lt;1000",L2348&gt;1000,"Above 1K")</f>
        <v>PPD</v>
      </c>
      <c r="O2348" s="6">
        <f>IF(A2348="","",'[1]OFD Query'!CB2348)</f>
        <v>0</v>
      </c>
      <c r="P2348" s="1" t="str">
        <f>IF(A2348="","",'[1]OFD Query'!CJ2348)</f>
        <v>POUCH</v>
      </c>
      <c r="Q2348" s="1" t="str" cm="1">
        <f t="array" ref="Q2348">IFERROR(_xlfn.IFS(A2348="","",O2348=0,"TRUE",AND(O2348=1,E2348="Out For Delivery"),"FALSE",O2348=1,"TRUE"),"FALSE")</f>
        <v>TRUE</v>
      </c>
      <c r="R2348" s="1" t="str">
        <f>'[1]OFD Query'!BT2348</f>
        <v>NO</v>
      </c>
    </row>
    <row r="2349" spans="1:18" x14ac:dyDescent="0.3">
      <c r="A2349" s="5" t="str">
        <f>IF(ISBLANK('[1]OFD Query'!A2349),"",'[1]OFD Query'!A2349)</f>
        <v>6062024485997</v>
      </c>
      <c r="B2349" s="1" t="str">
        <f>IF(A2349="","",LEFT('[1]OFD Query'!C2349,FIND(" ",'[1]OFD Query'!C2349)-1))</f>
        <v>Dropship</v>
      </c>
      <c r="C2349" s="1" t="str">
        <f>IF(A2349="","",'[1]OFD Query'!F2349)</f>
        <v>C2103730101</v>
      </c>
      <c r="D2349" s="1" t="str">
        <f>IFERROR(VLOOKUP(C2349,Sheet2!A:B,2,0),"")</f>
        <v>SHEIN</v>
      </c>
      <c r="E2349" s="1" t="str">
        <f>IF(A2349="","",'[1]OFD Query'!I2349)</f>
        <v>Out For Delivery</v>
      </c>
      <c r="F2349" s="1" t="str">
        <f t="shared" si="37"/>
        <v>MAK-2</v>
      </c>
      <c r="G2349" s="6" t="str" cm="1">
        <f t="array" ref="G2349">IFERROR(_xlfn.IFS(A2349="","",'[1]OFD Query'!N2349="","Fresh"),'[1]OFD Query'!N2349)</f>
        <v>Reschedule</v>
      </c>
      <c r="H2349" s="6" t="str" cm="1">
        <f t="array" ref="H2349">IFERROR(_xlfn.IFS(B2349="","",'[1]OFD Query'!O2349="","Fresh"),'[1]OFD Query'!O2349)</f>
        <v>Schedule for future</v>
      </c>
      <c r="I2349" s="1" t="str">
        <f>IF(A2349="","",'[1]OFD Query'!W2349)</f>
        <v>D21010717201</v>
      </c>
      <c r="J2349" s="1" t="str">
        <f>IF(A2349="","",'[1]OFD Query'!X2349)</f>
        <v>AFKAR-Abdul Ohab</v>
      </c>
      <c r="K2349" s="1" t="str">
        <f>IF(A2349="","",'[1]OFD Query'!AL2349)</f>
        <v>Al Adel</v>
      </c>
      <c r="L2349" s="6">
        <f>IF(A2349="","",'[1]OFD Query'!AO2349)</f>
        <v>748.23</v>
      </c>
      <c r="M2349" s="1" t="str" cm="1">
        <f t="array" ref="M2349">_xlfn.IFS(L2349="","",L2349=0,"PPD",L2349&gt;0,"COD")</f>
        <v>COD</v>
      </c>
      <c r="N2349" s="1" t="str" cm="1">
        <f t="array" ref="N2349">_xlfn.IFS(A2349="","",L2349=0,M2349,L2349&lt;100,"&lt;100",L2349&lt;200,"&lt;200",L2349&lt;500,"&lt;500",L2349&lt;1000,"&lt;1000",L2349&gt;1000,"Above 1K")</f>
        <v>&lt;1000</v>
      </c>
      <c r="O2349" s="6">
        <f>IF(A2349="","",'[1]OFD Query'!CB2349)</f>
        <v>2</v>
      </c>
      <c r="P2349" s="1" t="str">
        <f>IF(A2349="","",'[1]OFD Query'!CJ2349)</f>
        <v>BOX</v>
      </c>
      <c r="Q2349" s="1" t="str" cm="1">
        <f t="array" ref="Q2349">IFERROR(_xlfn.IFS(A2349="","",O2349=0,"TRUE",AND(O2349=1,E2349="Out For Delivery"),"FALSE",O2349=1,"TRUE"),"FALSE")</f>
        <v>FALSE</v>
      </c>
      <c r="R2349" s="1" t="str">
        <f>'[1]OFD Query'!BT2349</f>
        <v>NO</v>
      </c>
    </row>
    <row r="2350" spans="1:18" x14ac:dyDescent="0.3">
      <c r="A2350" s="5" t="str">
        <f>IF(ISBLANK('[1]OFD Query'!A2350),"",'[1]OFD Query'!A2350)</f>
        <v>6062224278242</v>
      </c>
      <c r="B2350" s="1" t="str">
        <f>IF(A2350="","",LEFT('[1]OFD Query'!C2350,FIND(" ",'[1]OFD Query'!C2350)-1))</f>
        <v>Dropship</v>
      </c>
      <c r="C2350" s="1" t="str">
        <f>IF(A2350="","",'[1]OFD Query'!F2350)</f>
        <v>C2103730101</v>
      </c>
      <c r="D2350" s="1" t="str">
        <f>IFERROR(VLOOKUP(C2350,Sheet2!A:B,2,0),"")</f>
        <v>SHEIN</v>
      </c>
      <c r="E2350" s="1" t="str">
        <f>IF(A2350="","",'[1]OFD Query'!I2350)</f>
        <v>Out For Delivery</v>
      </c>
      <c r="F2350" s="1" t="str">
        <f t="shared" si="37"/>
        <v>MAK-2</v>
      </c>
      <c r="G2350" s="6" t="str" cm="1">
        <f t="array" ref="G2350">IFERROR(_xlfn.IFS(A2350="","",'[1]OFD Query'!N2350="","Fresh"),'[1]OFD Query'!N2350)</f>
        <v>Fresh</v>
      </c>
      <c r="H2350" s="6" t="str" cm="1">
        <f t="array" ref="H2350">IFERROR(_xlfn.IFS(B2350="","",'[1]OFD Query'!O2350="","Fresh"),'[1]OFD Query'!O2350)</f>
        <v>Fresh</v>
      </c>
      <c r="I2350" s="1" t="str">
        <f>IF(A2350="","",'[1]OFD Query'!W2350)</f>
        <v>D21016875</v>
      </c>
      <c r="J2350" s="1" t="str">
        <f>IF(A2350="","",'[1]OFD Query'!X2350)</f>
        <v>HPS Hassan Mahmud Musa Ali</v>
      </c>
      <c r="K2350" s="1" t="str">
        <f>IF(A2350="","",'[1]OFD Query'!AL2350)</f>
        <v>Ar Rashidiyyah</v>
      </c>
      <c r="L2350" s="6">
        <f>IF(A2350="","",'[1]OFD Query'!AO2350)</f>
        <v>599.51</v>
      </c>
      <c r="M2350" s="1" t="str" cm="1">
        <f t="array" ref="M2350">_xlfn.IFS(L2350="","",L2350=0,"PPD",L2350&gt;0,"COD")</f>
        <v>COD</v>
      </c>
      <c r="N2350" s="1" t="str" cm="1">
        <f t="array" ref="N2350">_xlfn.IFS(A2350="","",L2350=0,M2350,L2350&lt;100,"&lt;100",L2350&lt;200,"&lt;200",L2350&lt;500,"&lt;500",L2350&lt;1000,"&lt;1000",L2350&gt;1000,"Above 1K")</f>
        <v>&lt;1000</v>
      </c>
      <c r="O2350" s="6">
        <f>IF(A2350="","",'[1]OFD Query'!CB2350)</f>
        <v>0</v>
      </c>
      <c r="P2350" s="1" t="str">
        <f>IF(A2350="","",'[1]OFD Query'!CJ2350)</f>
        <v>POUCH</v>
      </c>
      <c r="Q2350" s="1" t="str" cm="1">
        <f t="array" ref="Q2350">IFERROR(_xlfn.IFS(A2350="","",O2350=0,"TRUE",AND(O2350=1,E2350="Out For Delivery"),"FALSE",O2350=1,"TRUE"),"FALSE")</f>
        <v>TRUE</v>
      </c>
      <c r="R2350" s="1" t="str">
        <f>'[1]OFD Query'!BT2350</f>
        <v>NO</v>
      </c>
    </row>
    <row r="2351" spans="1:18" x14ac:dyDescent="0.3">
      <c r="A2351" s="5" t="str">
        <f>IF(ISBLANK('[1]OFD Query'!A2351),"",'[1]OFD Query'!A2351)</f>
        <v>6062224231370</v>
      </c>
      <c r="B2351" s="1" t="str">
        <f>IF(A2351="","",LEFT('[1]OFD Query'!C2351,FIND(" ",'[1]OFD Query'!C2351)-1))</f>
        <v>Dropship</v>
      </c>
      <c r="C2351" s="1" t="str">
        <f>IF(A2351="","",'[1]OFD Query'!F2351)</f>
        <v>C2103730101</v>
      </c>
      <c r="D2351" s="1" t="str">
        <f>IFERROR(VLOOKUP(C2351,Sheet2!A:B,2,0),"")</f>
        <v>SHEIN</v>
      </c>
      <c r="E2351" s="1" t="str">
        <f>IF(A2351="","",'[1]OFD Query'!I2351)</f>
        <v>Out For Delivery</v>
      </c>
      <c r="F2351" s="1" t="str">
        <f t="shared" si="37"/>
        <v>MAK-2</v>
      </c>
      <c r="G2351" s="6" t="str" cm="1">
        <f t="array" ref="G2351">IFERROR(_xlfn.IFS(A2351="","",'[1]OFD Query'!N2351="","Fresh"),'[1]OFD Query'!N2351)</f>
        <v>Fresh</v>
      </c>
      <c r="H2351" s="6" t="str" cm="1">
        <f t="array" ref="H2351">IFERROR(_xlfn.IFS(B2351="","",'[1]OFD Query'!O2351="","Fresh"),'[1]OFD Query'!O2351)</f>
        <v>Fresh</v>
      </c>
      <c r="I2351" s="1" t="str">
        <f>IF(A2351="","",'[1]OFD Query'!W2351)</f>
        <v>D21016875</v>
      </c>
      <c r="J2351" s="1" t="str">
        <f>IF(A2351="","",'[1]OFD Query'!X2351)</f>
        <v>HPS Hassan Mahmud Musa Ali</v>
      </c>
      <c r="K2351" s="1" t="str">
        <f>IF(A2351="","",'[1]OFD Query'!AL2351)</f>
        <v>Ar Rashidiyyah</v>
      </c>
      <c r="L2351" s="6">
        <f>IF(A2351="","",'[1]OFD Query'!AO2351)</f>
        <v>216.38</v>
      </c>
      <c r="M2351" s="1" t="str" cm="1">
        <f t="array" ref="M2351">_xlfn.IFS(L2351="","",L2351=0,"PPD",L2351&gt;0,"COD")</f>
        <v>COD</v>
      </c>
      <c r="N2351" s="1" t="str" cm="1">
        <f t="array" ref="N2351">_xlfn.IFS(A2351="","",L2351=0,M2351,L2351&lt;100,"&lt;100",L2351&lt;200,"&lt;200",L2351&lt;500,"&lt;500",L2351&lt;1000,"&lt;1000",L2351&gt;1000,"Above 1K")</f>
        <v>&lt;500</v>
      </c>
      <c r="O2351" s="6">
        <f>IF(A2351="","",'[1]OFD Query'!CB2351)</f>
        <v>0</v>
      </c>
      <c r="P2351" s="1" t="str">
        <f>IF(A2351="","",'[1]OFD Query'!CJ2351)</f>
        <v>POUCH</v>
      </c>
      <c r="Q2351" s="1" t="str" cm="1">
        <f t="array" ref="Q2351">IFERROR(_xlfn.IFS(A2351="","",O2351=0,"TRUE",AND(O2351=1,E2351="Out For Delivery"),"FALSE",O2351=1,"TRUE"),"FALSE")</f>
        <v>TRUE</v>
      </c>
      <c r="R2351" s="1" t="str">
        <f>'[1]OFD Query'!BT2351</f>
        <v>NO</v>
      </c>
    </row>
    <row r="2352" spans="1:18" x14ac:dyDescent="0.3">
      <c r="A2352" s="5" t="str">
        <f>IF(ISBLANK('[1]OFD Query'!A2352),"",'[1]OFD Query'!A2352)</f>
        <v>6062524411735</v>
      </c>
      <c r="B2352" s="1" t="str">
        <f>IF(A2352="","",LEFT('[1]OFD Query'!C2352,FIND(" ",'[1]OFD Query'!C2352)-1))</f>
        <v>Reverse</v>
      </c>
      <c r="C2352" s="1" t="str">
        <f>IF(A2352="","",'[1]OFD Query'!F2352)</f>
        <v>C2103791801</v>
      </c>
      <c r="D2352" s="1" t="str">
        <f>IFERROR(VLOOKUP(C2352,Sheet2!A:B,2,0),"")</f>
        <v>imile return warehouse</v>
      </c>
      <c r="E2352" s="1" t="str">
        <f>IF(A2352="","",'[1]OFD Query'!I2352)</f>
        <v>Out For Delivery</v>
      </c>
      <c r="F2352" s="1" t="str">
        <f t="shared" si="37"/>
        <v>MAK-2</v>
      </c>
      <c r="G2352" s="6" t="str" cm="1">
        <f t="array" ref="G2352">IFERROR(_xlfn.IFS(A2352="","",'[1]OFD Query'!N2352="","Fresh"),'[1]OFD Query'!N2352)</f>
        <v>Fresh</v>
      </c>
      <c r="H2352" s="6" t="str" cm="1">
        <f t="array" ref="H2352">IFERROR(_xlfn.IFS(B2352="","",'[1]OFD Query'!O2352="","Fresh"),'[1]OFD Query'!O2352)</f>
        <v>Fresh</v>
      </c>
      <c r="I2352" s="1" t="str">
        <f>IF(A2352="","",'[1]OFD Query'!W2352)</f>
        <v>D2107533601</v>
      </c>
      <c r="J2352" s="1" t="str">
        <f>IF(A2352="","",'[1]OFD Query'!X2352)</f>
        <v xml:space="preserve">Afkar H9 Abdullah Muhammad </v>
      </c>
      <c r="K2352" s="1" t="str">
        <f>IF(A2352="","",'[1]OFD Query'!AL2352)</f>
        <v>Al Ju'ranah</v>
      </c>
      <c r="L2352" s="6">
        <f>IF(A2352="","",'[1]OFD Query'!AO2352)</f>
        <v>0</v>
      </c>
      <c r="M2352" s="1" t="str" cm="1">
        <f t="array" ref="M2352">_xlfn.IFS(L2352="","",L2352=0,"PPD",L2352&gt;0,"COD")</f>
        <v>PPD</v>
      </c>
      <c r="N2352" s="1" t="str" cm="1">
        <f t="array" ref="N2352">_xlfn.IFS(A2352="","",L2352=0,M2352,L2352&lt;100,"&lt;100",L2352&lt;200,"&lt;200",L2352&lt;500,"&lt;500",L2352&lt;1000,"&lt;1000",L2352&gt;1000,"Above 1K")</f>
        <v>PPD</v>
      </c>
      <c r="O2352" s="6">
        <f>IF(A2352="","",'[1]OFD Query'!CB2352)</f>
        <v>0</v>
      </c>
      <c r="P2352" s="1" t="str">
        <f>IF(A2352="","",'[1]OFD Query'!CJ2352)</f>
        <v/>
      </c>
      <c r="Q2352" s="1" t="str" cm="1">
        <f t="array" ref="Q2352">IFERROR(_xlfn.IFS(A2352="","",O2352=0,"TRUE",AND(O2352=1,E2352="Out For Delivery"),"FALSE",O2352=1,"TRUE"),"FALSE")</f>
        <v>TRUE</v>
      </c>
      <c r="R2352" s="1" t="str">
        <f>'[1]OFD Query'!BT2352</f>
        <v>NO</v>
      </c>
    </row>
    <row r="2353" spans="1:18" x14ac:dyDescent="0.3">
      <c r="A2353" s="5" t="str">
        <f>IF(ISBLANK('[1]OFD Query'!A2353),"",'[1]OFD Query'!A2353)</f>
        <v>6062224159022</v>
      </c>
      <c r="B2353" s="1" t="str">
        <f>IF(A2353="","",LEFT('[1]OFD Query'!C2353,FIND(" ",'[1]OFD Query'!C2353)-1))</f>
        <v>Dropship</v>
      </c>
      <c r="C2353" s="1" t="str">
        <f>IF(A2353="","",'[1]OFD Query'!F2353)</f>
        <v>C2103730101</v>
      </c>
      <c r="D2353" s="1" t="str">
        <f>IFERROR(VLOOKUP(C2353,Sheet2!A:B,2,0),"")</f>
        <v>SHEIN</v>
      </c>
      <c r="E2353" s="1" t="str">
        <f>IF(A2353="","",'[1]OFD Query'!I2353)</f>
        <v>Out For Delivery</v>
      </c>
      <c r="F2353" s="1" t="str">
        <f t="shared" si="37"/>
        <v>MAK-2</v>
      </c>
      <c r="G2353" s="6" t="str" cm="1">
        <f t="array" ref="G2353">IFERROR(_xlfn.IFS(A2353="","",'[1]OFD Query'!N2353="","Fresh"),'[1]OFD Query'!N2353)</f>
        <v>Fresh</v>
      </c>
      <c r="H2353" s="6" t="str" cm="1">
        <f t="array" ref="H2353">IFERROR(_xlfn.IFS(B2353="","",'[1]OFD Query'!O2353="","Fresh"),'[1]OFD Query'!O2353)</f>
        <v>Fresh</v>
      </c>
      <c r="I2353" s="1" t="str">
        <f>IF(A2353="","",'[1]OFD Query'!W2353)</f>
        <v>D21016875</v>
      </c>
      <c r="J2353" s="1" t="str">
        <f>IF(A2353="","",'[1]OFD Query'!X2353)</f>
        <v>HPS Hassan Mahmud Musa Ali</v>
      </c>
      <c r="K2353" s="1" t="str">
        <f>IF(A2353="","",'[1]OFD Query'!AL2353)</f>
        <v>Ar Rashidiyyah</v>
      </c>
      <c r="L2353" s="6">
        <f>IF(A2353="","",'[1]OFD Query'!AO2353)</f>
        <v>281.33999999999997</v>
      </c>
      <c r="M2353" s="1" t="str" cm="1">
        <f t="array" ref="M2353">_xlfn.IFS(L2353="","",L2353=0,"PPD",L2353&gt;0,"COD")</f>
        <v>COD</v>
      </c>
      <c r="N2353" s="1" t="str" cm="1">
        <f t="array" ref="N2353">_xlfn.IFS(A2353="","",L2353=0,M2353,L2353&lt;100,"&lt;100",L2353&lt;200,"&lt;200",L2353&lt;500,"&lt;500",L2353&lt;1000,"&lt;1000",L2353&gt;1000,"Above 1K")</f>
        <v>&lt;500</v>
      </c>
      <c r="O2353" s="6">
        <f>IF(A2353="","",'[1]OFD Query'!CB2353)</f>
        <v>0</v>
      </c>
      <c r="P2353" s="1" t="str">
        <f>IF(A2353="","",'[1]OFD Query'!CJ2353)</f>
        <v>POUCH</v>
      </c>
      <c r="Q2353" s="1" t="str" cm="1">
        <f t="array" ref="Q2353">IFERROR(_xlfn.IFS(A2353="","",O2353=0,"TRUE",AND(O2353=1,E2353="Out For Delivery"),"FALSE",O2353=1,"TRUE"),"FALSE")</f>
        <v>TRUE</v>
      </c>
      <c r="R2353" s="1" t="str">
        <f>'[1]OFD Query'!BT2353</f>
        <v>NO</v>
      </c>
    </row>
    <row r="2354" spans="1:18" x14ac:dyDescent="0.3">
      <c r="A2354" s="5" t="str">
        <f>IF(ISBLANK('[1]OFD Query'!A2354),"",'[1]OFD Query'!A2354)</f>
        <v>6062524541535</v>
      </c>
      <c r="B2354" s="1" t="str">
        <f>IF(A2354="","",LEFT('[1]OFD Query'!C2354,FIND(" ",'[1]OFD Query'!C2354)-1))</f>
        <v>Reverse</v>
      </c>
      <c r="C2354" s="1" t="str">
        <f>IF(A2354="","",'[1]OFD Query'!F2354)</f>
        <v>C21036226</v>
      </c>
      <c r="D2354" s="1" t="str">
        <f>IFERROR(VLOOKUP(C2354,Sheet2!A:B,2,0),"")</f>
        <v>SHEIN</v>
      </c>
      <c r="E2354" s="1" t="str">
        <f>IF(A2354="","",'[1]OFD Query'!I2354)</f>
        <v>Out For Delivery</v>
      </c>
      <c r="F2354" s="1" t="str">
        <f t="shared" si="37"/>
        <v>MAK-2</v>
      </c>
      <c r="G2354" s="6" t="str" cm="1">
        <f t="array" ref="G2354">IFERROR(_xlfn.IFS(A2354="","",'[1]OFD Query'!N2354="","Fresh"),'[1]OFD Query'!N2354)</f>
        <v>Fresh</v>
      </c>
      <c r="H2354" s="6" t="str" cm="1">
        <f t="array" ref="H2354">IFERROR(_xlfn.IFS(B2354="","",'[1]OFD Query'!O2354="","Fresh"),'[1]OFD Query'!O2354)</f>
        <v>Fresh</v>
      </c>
      <c r="I2354" s="1" t="str">
        <f>IF(A2354="","",'[1]OFD Query'!W2354)</f>
        <v>D2107533601</v>
      </c>
      <c r="J2354" s="1" t="str">
        <f>IF(A2354="","",'[1]OFD Query'!X2354)</f>
        <v xml:space="preserve">Afkar H9 Abdullah Muhammad </v>
      </c>
      <c r="K2354" s="1" t="str">
        <f>IF(A2354="","",'[1]OFD Query'!AL2354)</f>
        <v>Al Ju'ranah</v>
      </c>
      <c r="L2354" s="6">
        <f>IF(A2354="","",'[1]OFD Query'!AO2354)</f>
        <v>0</v>
      </c>
      <c r="M2354" s="1" t="str" cm="1">
        <f t="array" ref="M2354">_xlfn.IFS(L2354="","",L2354=0,"PPD",L2354&gt;0,"COD")</f>
        <v>PPD</v>
      </c>
      <c r="N2354" s="1" t="str" cm="1">
        <f t="array" ref="N2354">_xlfn.IFS(A2354="","",L2354=0,M2354,L2354&lt;100,"&lt;100",L2354&lt;200,"&lt;200",L2354&lt;500,"&lt;500",L2354&lt;1000,"&lt;1000",L2354&gt;1000,"Above 1K")</f>
        <v>PPD</v>
      </c>
      <c r="O2354" s="6">
        <f>IF(A2354="","",'[1]OFD Query'!CB2354)</f>
        <v>0</v>
      </c>
      <c r="P2354" s="1" t="str">
        <f>IF(A2354="","",'[1]OFD Query'!CJ2354)</f>
        <v/>
      </c>
      <c r="Q2354" s="1" t="str" cm="1">
        <f t="array" ref="Q2354">IFERROR(_xlfn.IFS(A2354="","",O2354=0,"TRUE",AND(O2354=1,E2354="Out For Delivery"),"FALSE",O2354=1,"TRUE"),"FALSE")</f>
        <v>TRUE</v>
      </c>
      <c r="R2354" s="1" t="str">
        <f>'[1]OFD Query'!BT2354</f>
        <v>NO</v>
      </c>
    </row>
    <row r="2355" spans="1:18" x14ac:dyDescent="0.3">
      <c r="A2355" s="5" t="str">
        <f>IF(ISBLANK('[1]OFD Query'!A2355),"",'[1]OFD Query'!A2355)</f>
        <v>6062124229005</v>
      </c>
      <c r="B2355" s="1" t="str">
        <f>IF(A2355="","",LEFT('[1]OFD Query'!C2355,FIND(" ",'[1]OFD Query'!C2355)-1))</f>
        <v>Dropship</v>
      </c>
      <c r="C2355" s="1" t="str">
        <f>IF(A2355="","",'[1]OFD Query'!F2355)</f>
        <v>C2103730101</v>
      </c>
      <c r="D2355" s="1" t="str">
        <f>IFERROR(VLOOKUP(C2355,Sheet2!A:B,2,0),"")</f>
        <v>SHEIN</v>
      </c>
      <c r="E2355" s="1" t="str">
        <f>IF(A2355="","",'[1]OFD Query'!I2355)</f>
        <v>Out For Delivery</v>
      </c>
      <c r="F2355" s="1" t="str">
        <f t="shared" si="37"/>
        <v>MAK-2</v>
      </c>
      <c r="G2355" s="6" t="str" cm="1">
        <f t="array" ref="G2355">IFERROR(_xlfn.IFS(A2355="","",'[1]OFD Query'!N2355="","Fresh"),'[1]OFD Query'!N2355)</f>
        <v>Reschedule</v>
      </c>
      <c r="H2355" s="6" t="str" cm="1">
        <f t="array" ref="H2355">IFERROR(_xlfn.IFS(B2355="","",'[1]OFD Query'!O2355="","Fresh"),'[1]OFD Query'!O2355)</f>
        <v>Schedule for future</v>
      </c>
      <c r="I2355" s="1" t="str">
        <f>IF(A2355="","",'[1]OFD Query'!W2355)</f>
        <v>D21016875</v>
      </c>
      <c r="J2355" s="1" t="str">
        <f>IF(A2355="","",'[1]OFD Query'!X2355)</f>
        <v>HPS Hassan Mahmud Musa Ali</v>
      </c>
      <c r="K2355" s="1" t="str">
        <f>IF(A2355="","",'[1]OFD Query'!AL2355)</f>
        <v>Ar Rashidiyyah</v>
      </c>
      <c r="L2355" s="6">
        <f>IF(A2355="","",'[1]OFD Query'!AO2355)</f>
        <v>170.13</v>
      </c>
      <c r="M2355" s="1" t="str" cm="1">
        <f t="array" ref="M2355">_xlfn.IFS(L2355="","",L2355=0,"PPD",L2355&gt;0,"COD")</f>
        <v>COD</v>
      </c>
      <c r="N2355" s="1" t="str" cm="1">
        <f t="array" ref="N2355">_xlfn.IFS(A2355="","",L2355=0,M2355,L2355&lt;100,"&lt;100",L2355&lt;200,"&lt;200",L2355&lt;500,"&lt;500",L2355&lt;1000,"&lt;1000",L2355&gt;1000,"Above 1K")</f>
        <v>&lt;200</v>
      </c>
      <c r="O2355" s="6">
        <f>IF(A2355="","",'[1]OFD Query'!CB2355)</f>
        <v>1</v>
      </c>
      <c r="P2355" s="1" t="str">
        <f>IF(A2355="","",'[1]OFD Query'!CJ2355)</f>
        <v>POUCH</v>
      </c>
      <c r="Q2355" s="1" t="str" cm="1">
        <f t="array" ref="Q2355">IFERROR(_xlfn.IFS(A2355="","",O2355=0,"TRUE",AND(O2355=1,E2355="Out For Delivery"),"FALSE",O2355=1,"TRUE"),"FALSE")</f>
        <v>FALSE</v>
      </c>
      <c r="R2355" s="1" t="str">
        <f>'[1]OFD Query'!BT2355</f>
        <v>NO</v>
      </c>
    </row>
    <row r="2356" spans="1:18" x14ac:dyDescent="0.3">
      <c r="A2356" s="5" t="str">
        <f>IF(ISBLANK('[1]OFD Query'!A2356),"",'[1]OFD Query'!A2356)</f>
        <v>6062224846912</v>
      </c>
      <c r="B2356" s="1" t="str">
        <f>IF(A2356="","",LEFT('[1]OFD Query'!C2356,FIND(" ",'[1]OFD Query'!C2356)-1))</f>
        <v>Reverse</v>
      </c>
      <c r="C2356" s="1" t="str">
        <f>IF(A2356="","",'[1]OFD Query'!F2356)</f>
        <v>C21036226</v>
      </c>
      <c r="D2356" s="1" t="str">
        <f>IFERROR(VLOOKUP(C2356,Sheet2!A:B,2,0),"")</f>
        <v>SHEIN</v>
      </c>
      <c r="E2356" s="1" t="str">
        <f>IF(A2356="","",'[1]OFD Query'!I2356)</f>
        <v>Out For Delivery</v>
      </c>
      <c r="F2356" s="1" t="str">
        <f t="shared" si="37"/>
        <v>MAK-2</v>
      </c>
      <c r="G2356" s="6" t="str" cm="1">
        <f t="array" ref="G2356">IFERROR(_xlfn.IFS(A2356="","",'[1]OFD Query'!N2356="","Fresh"),'[1]OFD Query'!N2356)</f>
        <v>No Answer</v>
      </c>
      <c r="H2356" s="6" t="str" cm="1">
        <f t="array" ref="H2356">IFERROR(_xlfn.IFS(B2356="","",'[1]OFD Query'!O2356="","Fresh"),'[1]OFD Query'!O2356)</f>
        <v>Switched Off</v>
      </c>
      <c r="I2356" s="1" t="str">
        <f>IF(A2356="","",'[1]OFD Query'!W2356)</f>
        <v>D2107533601</v>
      </c>
      <c r="J2356" s="1" t="str">
        <f>IF(A2356="","",'[1]OFD Query'!X2356)</f>
        <v xml:space="preserve">Afkar H9 Abdullah Muhammad </v>
      </c>
      <c r="K2356" s="1" t="str">
        <f>IF(A2356="","",'[1]OFD Query'!AL2356)</f>
        <v>Al Ju'ranah</v>
      </c>
      <c r="L2356" s="6">
        <f>IF(A2356="","",'[1]OFD Query'!AO2356)</f>
        <v>0</v>
      </c>
      <c r="M2356" s="1" t="str" cm="1">
        <f t="array" ref="M2356">_xlfn.IFS(L2356="","",L2356=0,"PPD",L2356&gt;0,"COD")</f>
        <v>PPD</v>
      </c>
      <c r="N2356" s="1" t="str" cm="1">
        <f t="array" ref="N2356">_xlfn.IFS(A2356="","",L2356=0,M2356,L2356&lt;100,"&lt;100",L2356&lt;200,"&lt;200",L2356&lt;500,"&lt;500",L2356&lt;1000,"&lt;1000",L2356&gt;1000,"Above 1K")</f>
        <v>PPD</v>
      </c>
      <c r="O2356" s="6">
        <f>IF(A2356="","",'[1]OFD Query'!CB2356)</f>
        <v>2</v>
      </c>
      <c r="P2356" s="1" t="str">
        <f>IF(A2356="","",'[1]OFD Query'!CJ2356)</f>
        <v/>
      </c>
      <c r="Q2356" s="1" t="str" cm="1">
        <f t="array" ref="Q2356">IFERROR(_xlfn.IFS(A2356="","",O2356=0,"TRUE",AND(O2356=1,E2356="Out For Delivery"),"FALSE",O2356=1,"TRUE"),"FALSE")</f>
        <v>FALSE</v>
      </c>
      <c r="R2356" s="1" t="str">
        <f>'[1]OFD Query'!BT2356</f>
        <v>NO</v>
      </c>
    </row>
    <row r="2357" spans="1:18" x14ac:dyDescent="0.3">
      <c r="A2357" s="5" t="str">
        <f>IF(ISBLANK('[1]OFD Query'!A2357),"",'[1]OFD Query'!A2357)</f>
        <v>6062124535090</v>
      </c>
      <c r="B2357" s="1" t="str">
        <f>IF(A2357="","",LEFT('[1]OFD Query'!C2357,FIND(" ",'[1]OFD Query'!C2357)-1))</f>
        <v>Dropship</v>
      </c>
      <c r="C2357" s="1" t="str">
        <f>IF(A2357="","",'[1]OFD Query'!F2357)</f>
        <v>C2103716501</v>
      </c>
      <c r="D2357" s="1" t="str">
        <f>IFERROR(VLOOKUP(C2357,Sheet2!A:B,2,0),"")</f>
        <v>SHEIN</v>
      </c>
      <c r="E2357" s="1" t="str">
        <f>IF(A2357="","",'[1]OFD Query'!I2357)</f>
        <v>Out For Delivery</v>
      </c>
      <c r="F2357" s="1" t="str">
        <f t="shared" si="37"/>
        <v>MAK-2</v>
      </c>
      <c r="G2357" s="6" t="str" cm="1">
        <f t="array" ref="G2357">IFERROR(_xlfn.IFS(A2357="","",'[1]OFD Query'!N2357="","Fresh"),'[1]OFD Query'!N2357)</f>
        <v>Fresh</v>
      </c>
      <c r="H2357" s="6" t="str" cm="1">
        <f t="array" ref="H2357">IFERROR(_xlfn.IFS(B2357="","",'[1]OFD Query'!O2357="","Fresh"),'[1]OFD Query'!O2357)</f>
        <v>Fresh</v>
      </c>
      <c r="I2357" s="1" t="str">
        <f>IF(A2357="","",'[1]OFD Query'!W2357)</f>
        <v>D21016875</v>
      </c>
      <c r="J2357" s="1" t="str">
        <f>IF(A2357="","",'[1]OFD Query'!X2357)</f>
        <v>HPS Hassan Mahmud Musa Ali</v>
      </c>
      <c r="K2357" s="1" t="str">
        <f>IF(A2357="","",'[1]OFD Query'!AL2357)</f>
        <v>Ar Rashidiyyah</v>
      </c>
      <c r="L2357" s="6">
        <f>IF(A2357="","",'[1]OFD Query'!AO2357)</f>
        <v>123.4</v>
      </c>
      <c r="M2357" s="1" t="str" cm="1">
        <f t="array" ref="M2357">_xlfn.IFS(L2357="","",L2357=0,"PPD",L2357&gt;0,"COD")</f>
        <v>COD</v>
      </c>
      <c r="N2357" s="1" t="str" cm="1">
        <f t="array" ref="N2357">_xlfn.IFS(A2357="","",L2357=0,M2357,L2357&lt;100,"&lt;100",L2357&lt;200,"&lt;200",L2357&lt;500,"&lt;500",L2357&lt;1000,"&lt;1000",L2357&gt;1000,"Above 1K")</f>
        <v>&lt;200</v>
      </c>
      <c r="O2357" s="6">
        <f>IF(A2357="","",'[1]OFD Query'!CB2357)</f>
        <v>0</v>
      </c>
      <c r="P2357" s="1" t="str">
        <f>IF(A2357="","",'[1]OFD Query'!CJ2357)</f>
        <v>POUCH</v>
      </c>
      <c r="Q2357" s="1" t="str" cm="1">
        <f t="array" ref="Q2357">IFERROR(_xlfn.IFS(A2357="","",O2357=0,"TRUE",AND(O2357=1,E2357="Out For Delivery"),"FALSE",O2357=1,"TRUE"),"FALSE")</f>
        <v>TRUE</v>
      </c>
      <c r="R2357" s="1" t="str">
        <f>'[1]OFD Query'!BT2357</f>
        <v>NO</v>
      </c>
    </row>
    <row r="2358" spans="1:18" x14ac:dyDescent="0.3">
      <c r="A2358" s="5" t="str">
        <f>IF(ISBLANK('[1]OFD Query'!A2358),"",'[1]OFD Query'!A2358)</f>
        <v>6062124591755</v>
      </c>
      <c r="B2358" s="1" t="str">
        <f>IF(A2358="","",LEFT('[1]OFD Query'!C2358,FIND(" ",'[1]OFD Query'!C2358)-1))</f>
        <v>Reverse</v>
      </c>
      <c r="C2358" s="1" t="str">
        <f>IF(A2358="","",'[1]OFD Query'!F2358)</f>
        <v>C21036226</v>
      </c>
      <c r="D2358" s="1" t="str">
        <f>IFERROR(VLOOKUP(C2358,Sheet2!A:B,2,0),"")</f>
        <v>SHEIN</v>
      </c>
      <c r="E2358" s="1" t="str">
        <f>IF(A2358="","",'[1]OFD Query'!I2358)</f>
        <v>Out For Delivery</v>
      </c>
      <c r="F2358" s="1" t="str">
        <f t="shared" si="37"/>
        <v>MAK-2</v>
      </c>
      <c r="G2358" s="6" t="str" cm="1">
        <f t="array" ref="G2358">IFERROR(_xlfn.IFS(A2358="","",'[1]OFD Query'!N2358="","Fresh"),'[1]OFD Query'!N2358)</f>
        <v>No Answer</v>
      </c>
      <c r="H2358" s="6" t="str" cm="1">
        <f t="array" ref="H2358">IFERROR(_xlfn.IFS(B2358="","",'[1]OFD Query'!O2358="","Fresh"),'[1]OFD Query'!O2358)</f>
        <v>Switched Off</v>
      </c>
      <c r="I2358" s="1" t="str">
        <f>IF(A2358="","",'[1]OFD Query'!W2358)</f>
        <v>D2107533601</v>
      </c>
      <c r="J2358" s="1" t="str">
        <f>IF(A2358="","",'[1]OFD Query'!X2358)</f>
        <v xml:space="preserve">Afkar H9 Abdullah Muhammad </v>
      </c>
      <c r="K2358" s="1" t="str">
        <f>IF(A2358="","",'[1]OFD Query'!AL2358)</f>
        <v>Al Ju'ranah</v>
      </c>
      <c r="L2358" s="6">
        <f>IF(A2358="","",'[1]OFD Query'!AO2358)</f>
        <v>0</v>
      </c>
      <c r="M2358" s="1" t="str" cm="1">
        <f t="array" ref="M2358">_xlfn.IFS(L2358="","",L2358=0,"PPD",L2358&gt;0,"COD")</f>
        <v>PPD</v>
      </c>
      <c r="N2358" s="1" t="str" cm="1">
        <f t="array" ref="N2358">_xlfn.IFS(A2358="","",L2358=0,M2358,L2358&lt;100,"&lt;100",L2358&lt;200,"&lt;200",L2358&lt;500,"&lt;500",L2358&lt;1000,"&lt;1000",L2358&gt;1000,"Above 1K")</f>
        <v>PPD</v>
      </c>
      <c r="O2358" s="6">
        <f>IF(A2358="","",'[1]OFD Query'!CB2358)</f>
        <v>2</v>
      </c>
      <c r="P2358" s="1" t="str">
        <f>IF(A2358="","",'[1]OFD Query'!CJ2358)</f>
        <v/>
      </c>
      <c r="Q2358" s="1" t="str" cm="1">
        <f t="array" ref="Q2358">IFERROR(_xlfn.IFS(A2358="","",O2358=0,"TRUE",AND(O2358=1,E2358="Out For Delivery"),"FALSE",O2358=1,"TRUE"),"FALSE")</f>
        <v>FALSE</v>
      </c>
      <c r="R2358" s="1" t="str">
        <f>'[1]OFD Query'!BT2358</f>
        <v>NO</v>
      </c>
    </row>
    <row r="2359" spans="1:18" x14ac:dyDescent="0.3">
      <c r="A2359" s="5" t="str">
        <f>IF(ISBLANK('[1]OFD Query'!A2359),"",'[1]OFD Query'!A2359)</f>
        <v>6062024168457</v>
      </c>
      <c r="B2359" s="1" t="str">
        <f>IF(A2359="","",LEFT('[1]OFD Query'!C2359,FIND(" ",'[1]OFD Query'!C2359)-1))</f>
        <v>Dropship</v>
      </c>
      <c r="C2359" s="1" t="str">
        <f>IF(A2359="","",'[1]OFD Query'!F2359)</f>
        <v>C2103730101</v>
      </c>
      <c r="D2359" s="1" t="str">
        <f>IFERROR(VLOOKUP(C2359,Sheet2!A:B,2,0),"")</f>
        <v>SHEIN</v>
      </c>
      <c r="E2359" s="1" t="str">
        <f>IF(A2359="","",'[1]OFD Query'!I2359)</f>
        <v>Out For Delivery</v>
      </c>
      <c r="F2359" s="1" t="str">
        <f t="shared" si="37"/>
        <v>MAK-2</v>
      </c>
      <c r="G2359" s="6" t="str" cm="1">
        <f t="array" ref="G2359">IFERROR(_xlfn.IFS(A2359="","",'[1]OFD Query'!N2359="","Fresh"),'[1]OFD Query'!N2359)</f>
        <v>Reschedule</v>
      </c>
      <c r="H2359" s="6" t="str" cm="1">
        <f t="array" ref="H2359">IFERROR(_xlfn.IFS(B2359="","",'[1]OFD Query'!O2359="","Fresh"),'[1]OFD Query'!O2359)</f>
        <v>Schedule for future</v>
      </c>
      <c r="I2359" s="1" t="str">
        <f>IF(A2359="","",'[1]OFD Query'!W2359)</f>
        <v>D21010717201</v>
      </c>
      <c r="J2359" s="1" t="str">
        <f>IF(A2359="","",'[1]OFD Query'!X2359)</f>
        <v>AFKAR-Abdul Ohab</v>
      </c>
      <c r="K2359" s="1" t="str">
        <f>IF(A2359="","",'[1]OFD Query'!AL2359)</f>
        <v>Ar Rashidiyyah</v>
      </c>
      <c r="L2359" s="6">
        <f>IF(A2359="","",'[1]OFD Query'!AO2359)</f>
        <v>752.57</v>
      </c>
      <c r="M2359" s="1" t="str" cm="1">
        <f t="array" ref="M2359">_xlfn.IFS(L2359="","",L2359=0,"PPD",L2359&gt;0,"COD")</f>
        <v>COD</v>
      </c>
      <c r="N2359" s="1" t="str" cm="1">
        <f t="array" ref="N2359">_xlfn.IFS(A2359="","",L2359=0,M2359,L2359&lt;100,"&lt;100",L2359&lt;200,"&lt;200",L2359&lt;500,"&lt;500",L2359&lt;1000,"&lt;1000",L2359&gt;1000,"Above 1K")</f>
        <v>&lt;1000</v>
      </c>
      <c r="O2359" s="6">
        <f>IF(A2359="","",'[1]OFD Query'!CB2359)</f>
        <v>1</v>
      </c>
      <c r="P2359" s="1" t="str">
        <f>IF(A2359="","",'[1]OFD Query'!CJ2359)</f>
        <v>BOX</v>
      </c>
      <c r="Q2359" s="1" t="str" cm="1">
        <f t="array" ref="Q2359">IFERROR(_xlfn.IFS(A2359="","",O2359=0,"TRUE",AND(O2359=1,E2359="Out For Delivery"),"FALSE",O2359=1,"TRUE"),"FALSE")</f>
        <v>FALSE</v>
      </c>
      <c r="R2359" s="1" t="str">
        <f>'[1]OFD Query'!BT2359</f>
        <v>NO</v>
      </c>
    </row>
    <row r="2360" spans="1:18" x14ac:dyDescent="0.3">
      <c r="A2360" s="5" t="str">
        <f>IF(ISBLANK('[1]OFD Query'!A2360),"",'[1]OFD Query'!A2360)</f>
        <v>6062124997274</v>
      </c>
      <c r="B2360" s="1" t="str">
        <f>IF(A2360="","",LEFT('[1]OFD Query'!C2360,FIND(" ",'[1]OFD Query'!C2360)-1))</f>
        <v>Reverse</v>
      </c>
      <c r="C2360" s="1" t="str">
        <f>IF(A2360="","",'[1]OFD Query'!F2360)</f>
        <v>C21036226</v>
      </c>
      <c r="D2360" s="1" t="str">
        <f>IFERROR(VLOOKUP(C2360,Sheet2!A:B,2,0),"")</f>
        <v>SHEIN</v>
      </c>
      <c r="E2360" s="1" t="str">
        <f>IF(A2360="","",'[1]OFD Query'!I2360)</f>
        <v>Out For Delivery</v>
      </c>
      <c r="F2360" s="1" t="str">
        <f t="shared" si="37"/>
        <v>MAK-2</v>
      </c>
      <c r="G2360" s="6" t="str" cm="1">
        <f t="array" ref="G2360">IFERROR(_xlfn.IFS(A2360="","",'[1]OFD Query'!N2360="","Fresh"),'[1]OFD Query'!N2360)</f>
        <v>No Answer</v>
      </c>
      <c r="H2360" s="6" t="str" cm="1">
        <f t="array" ref="H2360">IFERROR(_xlfn.IFS(B2360="","",'[1]OFD Query'!O2360="","Fresh"),'[1]OFD Query'!O2360)</f>
        <v>Switched Off</v>
      </c>
      <c r="I2360" s="1" t="str">
        <f>IF(A2360="","",'[1]OFD Query'!W2360)</f>
        <v>D2107533601</v>
      </c>
      <c r="J2360" s="1" t="str">
        <f>IF(A2360="","",'[1]OFD Query'!X2360)</f>
        <v xml:space="preserve">Afkar H9 Abdullah Muhammad </v>
      </c>
      <c r="K2360" s="1" t="str">
        <f>IF(A2360="","",'[1]OFD Query'!AL2360)</f>
        <v>Al Ju'ranah</v>
      </c>
      <c r="L2360" s="6">
        <f>IF(A2360="","",'[1]OFD Query'!AO2360)</f>
        <v>0</v>
      </c>
      <c r="M2360" s="1" t="str" cm="1">
        <f t="array" ref="M2360">_xlfn.IFS(L2360="","",L2360=0,"PPD",L2360&gt;0,"COD")</f>
        <v>PPD</v>
      </c>
      <c r="N2360" s="1" t="str" cm="1">
        <f t="array" ref="N2360">_xlfn.IFS(A2360="","",L2360=0,M2360,L2360&lt;100,"&lt;100",L2360&lt;200,"&lt;200",L2360&lt;500,"&lt;500",L2360&lt;1000,"&lt;1000",L2360&gt;1000,"Above 1K")</f>
        <v>PPD</v>
      </c>
      <c r="O2360" s="6">
        <f>IF(A2360="","",'[1]OFD Query'!CB2360)</f>
        <v>2</v>
      </c>
      <c r="P2360" s="1" t="str">
        <f>IF(A2360="","",'[1]OFD Query'!CJ2360)</f>
        <v/>
      </c>
      <c r="Q2360" s="1" t="str" cm="1">
        <f t="array" ref="Q2360">IFERROR(_xlfn.IFS(A2360="","",O2360=0,"TRUE",AND(O2360=1,E2360="Out For Delivery"),"FALSE",O2360=1,"TRUE"),"FALSE")</f>
        <v>FALSE</v>
      </c>
      <c r="R2360" s="1" t="str">
        <f>'[1]OFD Query'!BT2360</f>
        <v>NO</v>
      </c>
    </row>
    <row r="2361" spans="1:18" x14ac:dyDescent="0.3">
      <c r="A2361" s="5" t="str">
        <f>IF(ISBLANK('[1]OFD Query'!A2361),"",'[1]OFD Query'!A2361)</f>
        <v>6062124600987</v>
      </c>
      <c r="B2361" s="1" t="str">
        <f>IF(A2361="","",LEFT('[1]OFD Query'!C2361,FIND(" ",'[1]OFD Query'!C2361)-1))</f>
        <v>Reverse</v>
      </c>
      <c r="C2361" s="1" t="str">
        <f>IF(A2361="","",'[1]OFD Query'!F2361)</f>
        <v>C21036226</v>
      </c>
      <c r="D2361" s="1" t="str">
        <f>IFERROR(VLOOKUP(C2361,Sheet2!A:B,2,0),"")</f>
        <v>SHEIN</v>
      </c>
      <c r="E2361" s="1" t="str">
        <f>IF(A2361="","",'[1]OFD Query'!I2361)</f>
        <v>Out For Delivery</v>
      </c>
      <c r="F2361" s="1" t="str">
        <f t="shared" si="37"/>
        <v>MAK-2</v>
      </c>
      <c r="G2361" s="6" t="str" cm="1">
        <f t="array" ref="G2361">IFERROR(_xlfn.IFS(A2361="","",'[1]OFD Query'!N2361="","Fresh"),'[1]OFD Query'!N2361)</f>
        <v>No Answer</v>
      </c>
      <c r="H2361" s="6" t="str" cm="1">
        <f t="array" ref="H2361">IFERROR(_xlfn.IFS(B2361="","",'[1]OFD Query'!O2361="","Fresh"),'[1]OFD Query'!O2361)</f>
        <v>Switched Off</v>
      </c>
      <c r="I2361" s="1" t="str">
        <f>IF(A2361="","",'[1]OFD Query'!W2361)</f>
        <v>D2107533601</v>
      </c>
      <c r="J2361" s="1" t="str">
        <f>IF(A2361="","",'[1]OFD Query'!X2361)</f>
        <v xml:space="preserve">Afkar H9 Abdullah Muhammad </v>
      </c>
      <c r="K2361" s="1" t="str">
        <f>IF(A2361="","",'[1]OFD Query'!AL2361)</f>
        <v>Al Ju'ranah</v>
      </c>
      <c r="L2361" s="6">
        <f>IF(A2361="","",'[1]OFD Query'!AO2361)</f>
        <v>0</v>
      </c>
      <c r="M2361" s="1" t="str" cm="1">
        <f t="array" ref="M2361">_xlfn.IFS(L2361="","",L2361=0,"PPD",L2361&gt;0,"COD")</f>
        <v>PPD</v>
      </c>
      <c r="N2361" s="1" t="str" cm="1">
        <f t="array" ref="N2361">_xlfn.IFS(A2361="","",L2361=0,M2361,L2361&lt;100,"&lt;100",L2361&lt;200,"&lt;200",L2361&lt;500,"&lt;500",L2361&lt;1000,"&lt;1000",L2361&gt;1000,"Above 1K")</f>
        <v>PPD</v>
      </c>
      <c r="O2361" s="6">
        <f>IF(A2361="","",'[1]OFD Query'!CB2361)</f>
        <v>2</v>
      </c>
      <c r="P2361" s="1" t="str">
        <f>IF(A2361="","",'[1]OFD Query'!CJ2361)</f>
        <v/>
      </c>
      <c r="Q2361" s="1" t="str" cm="1">
        <f t="array" ref="Q2361">IFERROR(_xlfn.IFS(A2361="","",O2361=0,"TRUE",AND(O2361=1,E2361="Out For Delivery"),"FALSE",O2361=1,"TRUE"),"FALSE")</f>
        <v>FALSE</v>
      </c>
      <c r="R2361" s="1" t="str">
        <f>'[1]OFD Query'!BT2361</f>
        <v>NO</v>
      </c>
    </row>
    <row r="2362" spans="1:18" x14ac:dyDescent="0.3">
      <c r="A2362" s="5" t="str">
        <f>IF(ISBLANK('[1]OFD Query'!A2362),"",'[1]OFD Query'!A2362)</f>
        <v>6062224246429</v>
      </c>
      <c r="B2362" s="1" t="str">
        <f>IF(A2362="","",LEFT('[1]OFD Query'!C2362,FIND(" ",'[1]OFD Query'!C2362)-1))</f>
        <v>Dropship</v>
      </c>
      <c r="C2362" s="1" t="str">
        <f>IF(A2362="","",'[1]OFD Query'!F2362)</f>
        <v>C2103730101</v>
      </c>
      <c r="D2362" s="1" t="str">
        <f>IFERROR(VLOOKUP(C2362,Sheet2!A:B,2,0),"")</f>
        <v>SHEIN</v>
      </c>
      <c r="E2362" s="1" t="str">
        <f>IF(A2362="","",'[1]OFD Query'!I2362)</f>
        <v>Out For Delivery</v>
      </c>
      <c r="F2362" s="1" t="str">
        <f t="shared" si="37"/>
        <v>MAK-2</v>
      </c>
      <c r="G2362" s="6" t="str" cm="1">
        <f t="array" ref="G2362">IFERROR(_xlfn.IFS(A2362="","",'[1]OFD Query'!N2362="","Fresh"),'[1]OFD Query'!N2362)</f>
        <v>Fresh</v>
      </c>
      <c r="H2362" s="6" t="str" cm="1">
        <f t="array" ref="H2362">IFERROR(_xlfn.IFS(B2362="","",'[1]OFD Query'!O2362="","Fresh"),'[1]OFD Query'!O2362)</f>
        <v>Fresh</v>
      </c>
      <c r="I2362" s="1" t="str">
        <f>IF(A2362="","",'[1]OFD Query'!W2362)</f>
        <v>D21016875</v>
      </c>
      <c r="J2362" s="1" t="str">
        <f>IF(A2362="","",'[1]OFD Query'!X2362)</f>
        <v>HPS Hassan Mahmud Musa Ali</v>
      </c>
      <c r="K2362" s="1" t="str">
        <f>IF(A2362="","",'[1]OFD Query'!AL2362)</f>
        <v>Ar Rashidiyyah</v>
      </c>
      <c r="L2362" s="6">
        <f>IF(A2362="","",'[1]OFD Query'!AO2362)</f>
        <v>586.59</v>
      </c>
      <c r="M2362" s="1" t="str" cm="1">
        <f t="array" ref="M2362">_xlfn.IFS(L2362="","",L2362=0,"PPD",L2362&gt;0,"COD")</f>
        <v>COD</v>
      </c>
      <c r="N2362" s="1" t="str" cm="1">
        <f t="array" ref="N2362">_xlfn.IFS(A2362="","",L2362=0,M2362,L2362&lt;100,"&lt;100",L2362&lt;200,"&lt;200",L2362&lt;500,"&lt;500",L2362&lt;1000,"&lt;1000",L2362&gt;1000,"Above 1K")</f>
        <v>&lt;1000</v>
      </c>
      <c r="O2362" s="6">
        <f>IF(A2362="","",'[1]OFD Query'!CB2362)</f>
        <v>0</v>
      </c>
      <c r="P2362" s="1" t="str">
        <f>IF(A2362="","",'[1]OFD Query'!CJ2362)</f>
        <v>POUCH</v>
      </c>
      <c r="Q2362" s="1" t="str" cm="1">
        <f t="array" ref="Q2362">IFERROR(_xlfn.IFS(A2362="","",O2362=0,"TRUE",AND(O2362=1,E2362="Out For Delivery"),"FALSE",O2362=1,"TRUE"),"FALSE")</f>
        <v>TRUE</v>
      </c>
      <c r="R2362" s="1" t="str">
        <f>'[1]OFD Query'!BT2362</f>
        <v>NO</v>
      </c>
    </row>
    <row r="2363" spans="1:18" x14ac:dyDescent="0.3">
      <c r="A2363" s="5" t="str">
        <f>IF(ISBLANK('[1]OFD Query'!A2363),"",'[1]OFD Query'!A2363)</f>
        <v>6062024179130</v>
      </c>
      <c r="B2363" s="1" t="str">
        <f>IF(A2363="","",LEFT('[1]OFD Query'!C2363,FIND(" ",'[1]OFD Query'!C2363)-1))</f>
        <v>Reverse</v>
      </c>
      <c r="C2363" s="1" t="str">
        <f>IF(A2363="","",'[1]OFD Query'!F2363)</f>
        <v>C21036226</v>
      </c>
      <c r="D2363" s="1" t="str">
        <f>IFERROR(VLOOKUP(C2363,Sheet2!A:B,2,0),"")</f>
        <v>SHEIN</v>
      </c>
      <c r="E2363" s="1" t="str">
        <f>IF(A2363="","",'[1]OFD Query'!I2363)</f>
        <v>Out For Delivery</v>
      </c>
      <c r="F2363" s="1" t="str">
        <f t="shared" si="37"/>
        <v>MAK-2</v>
      </c>
      <c r="G2363" s="6" t="str" cm="1">
        <f t="array" ref="G2363">IFERROR(_xlfn.IFS(A2363="","",'[1]OFD Query'!N2363="","Fresh"),'[1]OFD Query'!N2363)</f>
        <v>No Answer</v>
      </c>
      <c r="H2363" s="6" t="str" cm="1">
        <f t="array" ref="H2363">IFERROR(_xlfn.IFS(B2363="","",'[1]OFD Query'!O2363="","Fresh"),'[1]OFD Query'!O2363)</f>
        <v>Switched Off</v>
      </c>
      <c r="I2363" s="1" t="str">
        <f>IF(A2363="","",'[1]OFD Query'!W2363)</f>
        <v>D2107533601</v>
      </c>
      <c r="J2363" s="1" t="str">
        <f>IF(A2363="","",'[1]OFD Query'!X2363)</f>
        <v xml:space="preserve">Afkar H9 Abdullah Muhammad </v>
      </c>
      <c r="K2363" s="1" t="str">
        <f>IF(A2363="","",'[1]OFD Query'!AL2363)</f>
        <v>Al Ju'ranah</v>
      </c>
      <c r="L2363" s="6">
        <f>IF(A2363="","",'[1]OFD Query'!AO2363)</f>
        <v>0</v>
      </c>
      <c r="M2363" s="1" t="str" cm="1">
        <f t="array" ref="M2363">_xlfn.IFS(L2363="","",L2363=0,"PPD",L2363&gt;0,"COD")</f>
        <v>PPD</v>
      </c>
      <c r="N2363" s="1" t="str" cm="1">
        <f t="array" ref="N2363">_xlfn.IFS(A2363="","",L2363=0,M2363,L2363&lt;100,"&lt;100",L2363&lt;200,"&lt;200",L2363&lt;500,"&lt;500",L2363&lt;1000,"&lt;1000",L2363&gt;1000,"Above 1K")</f>
        <v>PPD</v>
      </c>
      <c r="O2363" s="6">
        <f>IF(A2363="","",'[1]OFD Query'!CB2363)</f>
        <v>2</v>
      </c>
      <c r="P2363" s="1" t="str">
        <f>IF(A2363="","",'[1]OFD Query'!CJ2363)</f>
        <v/>
      </c>
      <c r="Q2363" s="1" t="str" cm="1">
        <f t="array" ref="Q2363">IFERROR(_xlfn.IFS(A2363="","",O2363=0,"TRUE",AND(O2363=1,E2363="Out For Delivery"),"FALSE",O2363=1,"TRUE"),"FALSE")</f>
        <v>FALSE</v>
      </c>
      <c r="R2363" s="1" t="str">
        <f>'[1]OFD Query'!BT2363</f>
        <v>NO</v>
      </c>
    </row>
    <row r="2364" spans="1:18" x14ac:dyDescent="0.3">
      <c r="A2364" s="5" t="str">
        <f>IF(ISBLANK('[1]OFD Query'!A2364),"",'[1]OFD Query'!A2364)</f>
        <v>6062024907050</v>
      </c>
      <c r="B2364" s="1" t="str">
        <f>IF(A2364="","",LEFT('[1]OFD Query'!C2364,FIND(" ",'[1]OFD Query'!C2364)-1))</f>
        <v>Dropship</v>
      </c>
      <c r="C2364" s="1" t="str">
        <f>IF(A2364="","",'[1]OFD Query'!F2364)</f>
        <v>C2103730101</v>
      </c>
      <c r="D2364" s="1" t="str">
        <f>IFERROR(VLOOKUP(C2364,Sheet2!A:B,2,0),"")</f>
        <v>SHEIN</v>
      </c>
      <c r="E2364" s="1" t="str">
        <f>IF(A2364="","",'[1]OFD Query'!I2364)</f>
        <v>Out For Delivery</v>
      </c>
      <c r="F2364" s="1" t="str">
        <f t="shared" si="37"/>
        <v>MAK-2</v>
      </c>
      <c r="G2364" s="6" t="str" cm="1">
        <f t="array" ref="G2364">IFERROR(_xlfn.IFS(A2364="","",'[1]OFD Query'!N2364="","Fresh"),'[1]OFD Query'!N2364)</f>
        <v>Reschedule</v>
      </c>
      <c r="H2364" s="6" t="str" cm="1">
        <f t="array" ref="H2364">IFERROR(_xlfn.IFS(B2364="","",'[1]OFD Query'!O2364="","Fresh"),'[1]OFD Query'!O2364)</f>
        <v>Schedule for future</v>
      </c>
      <c r="I2364" s="1" t="str">
        <f>IF(A2364="","",'[1]OFD Query'!W2364)</f>
        <v>D21016875</v>
      </c>
      <c r="J2364" s="1" t="str">
        <f>IF(A2364="","",'[1]OFD Query'!X2364)</f>
        <v>HPS Hassan Mahmud Musa Ali</v>
      </c>
      <c r="K2364" s="1" t="str">
        <f>IF(A2364="","",'[1]OFD Query'!AL2364)</f>
        <v>Ar Rashidiyyah</v>
      </c>
      <c r="L2364" s="6">
        <f>IF(A2364="","",'[1]OFD Query'!AO2364)</f>
        <v>580.66</v>
      </c>
      <c r="M2364" s="1" t="str" cm="1">
        <f t="array" ref="M2364">_xlfn.IFS(L2364="","",L2364=0,"PPD",L2364&gt;0,"COD")</f>
        <v>COD</v>
      </c>
      <c r="N2364" s="1" t="str" cm="1">
        <f t="array" ref="N2364">_xlfn.IFS(A2364="","",L2364=0,M2364,L2364&lt;100,"&lt;100",L2364&lt;200,"&lt;200",L2364&lt;500,"&lt;500",L2364&lt;1000,"&lt;1000",L2364&gt;1000,"Above 1K")</f>
        <v>&lt;1000</v>
      </c>
      <c r="O2364" s="6">
        <f>IF(A2364="","",'[1]OFD Query'!CB2364)</f>
        <v>2</v>
      </c>
      <c r="P2364" s="1" t="str">
        <f>IF(A2364="","",'[1]OFD Query'!CJ2364)</f>
        <v>POUCH</v>
      </c>
      <c r="Q2364" s="1" t="str" cm="1">
        <f t="array" ref="Q2364">IFERROR(_xlfn.IFS(A2364="","",O2364=0,"TRUE",AND(O2364=1,E2364="Out For Delivery"),"FALSE",O2364=1,"TRUE"),"FALSE")</f>
        <v>FALSE</v>
      </c>
      <c r="R2364" s="1" t="str">
        <f>'[1]OFD Query'!BT2364</f>
        <v>NO</v>
      </c>
    </row>
    <row r="2365" spans="1:18" x14ac:dyDescent="0.3">
      <c r="A2365" s="5" t="str">
        <f>IF(ISBLANK('[1]OFD Query'!A2365),"",'[1]OFD Query'!A2365)</f>
        <v>6062524157967</v>
      </c>
      <c r="B2365" s="1" t="str">
        <f>IF(A2365="","",LEFT('[1]OFD Query'!C2365,FIND(" ",'[1]OFD Query'!C2365)-1))</f>
        <v>Reverse</v>
      </c>
      <c r="C2365" s="1" t="str">
        <f>IF(A2365="","",'[1]OFD Query'!F2365)</f>
        <v>C21036226</v>
      </c>
      <c r="D2365" s="1" t="str">
        <f>IFERROR(VLOOKUP(C2365,Sheet2!A:B,2,0),"")</f>
        <v>SHEIN</v>
      </c>
      <c r="E2365" s="1" t="str">
        <f>IF(A2365="","",'[1]OFD Query'!I2365)</f>
        <v>Out For Delivery</v>
      </c>
      <c r="F2365" s="1" t="str">
        <f t="shared" si="37"/>
        <v>MAK-2</v>
      </c>
      <c r="G2365" s="6" t="str" cm="1">
        <f t="array" ref="G2365">IFERROR(_xlfn.IFS(A2365="","",'[1]OFD Query'!N2365="","Fresh"),'[1]OFD Query'!N2365)</f>
        <v>Review</v>
      </c>
      <c r="H2365" s="6" t="str" cm="1">
        <f t="array" ref="H2365">IFERROR(_xlfn.IFS(B2365="","",'[1]OFD Query'!O2365="","Fresh"),'[1]OFD Query'!O2365)</f>
        <v>Customer Wants to Change Location</v>
      </c>
      <c r="I2365" s="1" t="str">
        <f>IF(A2365="","",'[1]OFD Query'!W2365)</f>
        <v>D2107533601</v>
      </c>
      <c r="J2365" s="1" t="str">
        <f>IF(A2365="","",'[1]OFD Query'!X2365)</f>
        <v xml:space="preserve">Afkar H9 Abdullah Muhammad </v>
      </c>
      <c r="K2365" s="1" t="str">
        <f>IF(A2365="","",'[1]OFD Query'!AL2365)</f>
        <v>Al Ju'ranah</v>
      </c>
      <c r="L2365" s="6">
        <f>IF(A2365="","",'[1]OFD Query'!AO2365)</f>
        <v>0</v>
      </c>
      <c r="M2365" s="1" t="str" cm="1">
        <f t="array" ref="M2365">_xlfn.IFS(L2365="","",L2365=0,"PPD",L2365&gt;0,"COD")</f>
        <v>PPD</v>
      </c>
      <c r="N2365" s="1" t="str" cm="1">
        <f t="array" ref="N2365">_xlfn.IFS(A2365="","",L2365=0,M2365,L2365&lt;100,"&lt;100",L2365&lt;200,"&lt;200",L2365&lt;500,"&lt;500",L2365&lt;1000,"&lt;1000",L2365&gt;1000,"Above 1K")</f>
        <v>PPD</v>
      </c>
      <c r="O2365" s="6">
        <f>IF(A2365="","",'[1]OFD Query'!CB2365)</f>
        <v>1</v>
      </c>
      <c r="P2365" s="1" t="str">
        <f>IF(A2365="","",'[1]OFD Query'!CJ2365)</f>
        <v/>
      </c>
      <c r="Q2365" s="1" t="str" cm="1">
        <f t="array" ref="Q2365">IFERROR(_xlfn.IFS(A2365="","",O2365=0,"TRUE",AND(O2365=1,E2365="Out For Delivery"),"FALSE",O2365=1,"TRUE"),"FALSE")</f>
        <v>FALSE</v>
      </c>
      <c r="R2365" s="1" t="str">
        <f>'[1]OFD Query'!BT2365</f>
        <v>NO</v>
      </c>
    </row>
    <row r="2366" spans="1:18" x14ac:dyDescent="0.3">
      <c r="A2366" s="5" t="str">
        <f>IF(ISBLANK('[1]OFD Query'!A2366),"",'[1]OFD Query'!A2366)</f>
        <v>6062424818265</v>
      </c>
      <c r="B2366" s="1" t="str">
        <f>IF(A2366="","",LEFT('[1]OFD Query'!C2366,FIND(" ",'[1]OFD Query'!C2366)-1))</f>
        <v>Reverse</v>
      </c>
      <c r="C2366" s="1" t="str">
        <f>IF(A2366="","",'[1]OFD Query'!F2366)</f>
        <v>C2103791801</v>
      </c>
      <c r="D2366" s="1" t="str">
        <f>IFERROR(VLOOKUP(C2366,Sheet2!A:B,2,0),"")</f>
        <v>imile return warehouse</v>
      </c>
      <c r="E2366" s="1" t="str">
        <f>IF(A2366="","",'[1]OFD Query'!I2366)</f>
        <v>Out For Delivery</v>
      </c>
      <c r="F2366" s="1" t="str">
        <f t="shared" si="37"/>
        <v>MAK-2</v>
      </c>
      <c r="G2366" s="6" t="str" cm="1">
        <f t="array" ref="G2366">IFERROR(_xlfn.IFS(A2366="","",'[1]OFD Query'!N2366="","Fresh"),'[1]OFD Query'!N2366)</f>
        <v>No Answer</v>
      </c>
      <c r="H2366" s="6" t="str" cm="1">
        <f t="array" ref="H2366">IFERROR(_xlfn.IFS(B2366="","",'[1]OFD Query'!O2366="","Fresh"),'[1]OFD Query'!O2366)</f>
        <v>Switched Off</v>
      </c>
      <c r="I2366" s="1" t="str">
        <f>IF(A2366="","",'[1]OFD Query'!W2366)</f>
        <v>D2107533601</v>
      </c>
      <c r="J2366" s="1" t="str">
        <f>IF(A2366="","",'[1]OFD Query'!X2366)</f>
        <v xml:space="preserve">Afkar H9 Abdullah Muhammad </v>
      </c>
      <c r="K2366" s="1" t="str">
        <f>IF(A2366="","",'[1]OFD Query'!AL2366)</f>
        <v>Al Ju'ranah</v>
      </c>
      <c r="L2366" s="6">
        <f>IF(A2366="","",'[1]OFD Query'!AO2366)</f>
        <v>0</v>
      </c>
      <c r="M2366" s="1" t="str" cm="1">
        <f t="array" ref="M2366">_xlfn.IFS(L2366="","",L2366=0,"PPD",L2366&gt;0,"COD")</f>
        <v>PPD</v>
      </c>
      <c r="N2366" s="1" t="str" cm="1">
        <f t="array" ref="N2366">_xlfn.IFS(A2366="","",L2366=0,M2366,L2366&lt;100,"&lt;100",L2366&lt;200,"&lt;200",L2366&lt;500,"&lt;500",L2366&lt;1000,"&lt;1000",L2366&gt;1000,"Above 1K")</f>
        <v>PPD</v>
      </c>
      <c r="O2366" s="6">
        <f>IF(A2366="","",'[1]OFD Query'!CB2366)</f>
        <v>2</v>
      </c>
      <c r="P2366" s="1" t="str">
        <f>IF(A2366="","",'[1]OFD Query'!CJ2366)</f>
        <v/>
      </c>
      <c r="Q2366" s="1" t="str" cm="1">
        <f t="array" ref="Q2366">IFERROR(_xlfn.IFS(A2366="","",O2366=0,"TRUE",AND(O2366=1,E2366="Out For Delivery"),"FALSE",O2366=1,"TRUE"),"FALSE")</f>
        <v>FALSE</v>
      </c>
      <c r="R2366" s="1" t="str">
        <f>'[1]OFD Query'!BT2366</f>
        <v>NO</v>
      </c>
    </row>
    <row r="2367" spans="1:18" x14ac:dyDescent="0.3">
      <c r="A2367" s="5" t="str">
        <f>IF(ISBLANK('[1]OFD Query'!A2367),"",'[1]OFD Query'!A2367)</f>
        <v>6061924818560</v>
      </c>
      <c r="B2367" s="1" t="str">
        <f>IF(A2367="","",LEFT('[1]OFD Query'!C2367,FIND(" ",'[1]OFD Query'!C2367)-1))</f>
        <v>Dropship</v>
      </c>
      <c r="C2367" s="1" t="str">
        <f>IF(A2367="","",'[1]OFD Query'!F2367)</f>
        <v>C2103730101</v>
      </c>
      <c r="D2367" s="1" t="str">
        <f>IFERROR(VLOOKUP(C2367,Sheet2!A:B,2,0),"")</f>
        <v>SHEIN</v>
      </c>
      <c r="E2367" s="1" t="str">
        <f>IF(A2367="","",'[1]OFD Query'!I2367)</f>
        <v>Out For Delivery</v>
      </c>
      <c r="F2367" s="1" t="str">
        <f t="shared" si="37"/>
        <v>MAK-2</v>
      </c>
      <c r="G2367" s="6" t="str" cm="1">
        <f t="array" ref="G2367">IFERROR(_xlfn.IFS(A2367="","",'[1]OFD Query'!N2367="","Fresh"),'[1]OFD Query'!N2367)</f>
        <v>Review</v>
      </c>
      <c r="H2367" s="6" t="str" cm="1">
        <f t="array" ref="H2367">IFERROR(_xlfn.IFS(B2367="","",'[1]OFD Query'!O2367="","Fresh"),'[1]OFD Query'!O2367)</f>
        <v>Customer Wants to Change Location</v>
      </c>
      <c r="I2367" s="1" t="str">
        <f>IF(A2367="","",'[1]OFD Query'!W2367)</f>
        <v>D21012065701</v>
      </c>
      <c r="J2367" s="1" t="str">
        <f>IF(A2367="","",'[1]OFD Query'!X2367)</f>
        <v>AFKAR-Sabiu Gambo sali</v>
      </c>
      <c r="K2367" s="1" t="str">
        <f>IF(A2367="","",'[1]OFD Query'!AL2367)</f>
        <v>Al Umrah Al Jadidah</v>
      </c>
      <c r="L2367" s="6">
        <f>IF(A2367="","",'[1]OFD Query'!AO2367)</f>
        <v>77.739999999999995</v>
      </c>
      <c r="M2367" s="1" t="str" cm="1">
        <f t="array" ref="M2367">_xlfn.IFS(L2367="","",L2367=0,"PPD",L2367&gt;0,"COD")</f>
        <v>COD</v>
      </c>
      <c r="N2367" s="1" t="str" cm="1">
        <f t="array" ref="N2367">_xlfn.IFS(A2367="","",L2367=0,M2367,L2367&lt;100,"&lt;100",L2367&lt;200,"&lt;200",L2367&lt;500,"&lt;500",L2367&lt;1000,"&lt;1000",L2367&gt;1000,"Above 1K")</f>
        <v>&lt;100</v>
      </c>
      <c r="O2367" s="6">
        <f>IF(A2367="","",'[1]OFD Query'!CB2367)</f>
        <v>2</v>
      </c>
      <c r="P2367" s="1" t="str">
        <f>IF(A2367="","",'[1]OFD Query'!CJ2367)</f>
        <v>POUCH</v>
      </c>
      <c r="Q2367" s="1" t="str" cm="1">
        <f t="array" ref="Q2367">IFERROR(_xlfn.IFS(A2367="","",O2367=0,"TRUE",AND(O2367=1,E2367="Out For Delivery"),"FALSE",O2367=1,"TRUE"),"FALSE")</f>
        <v>FALSE</v>
      </c>
      <c r="R2367" s="1" t="str">
        <f>'[1]OFD Query'!BT2367</f>
        <v>NO</v>
      </c>
    </row>
    <row r="2368" spans="1:18" x14ac:dyDescent="0.3">
      <c r="A2368" s="5" t="str">
        <f>IF(ISBLANK('[1]OFD Query'!A2368),"",'[1]OFD Query'!A2368)</f>
        <v>6062224431362</v>
      </c>
      <c r="B2368" s="1" t="str">
        <f>IF(A2368="","",LEFT('[1]OFD Query'!C2368,FIND(" ",'[1]OFD Query'!C2368)-1))</f>
        <v>Dropship</v>
      </c>
      <c r="C2368" s="1" t="str">
        <f>IF(A2368="","",'[1]OFD Query'!F2368)</f>
        <v>C2103730101</v>
      </c>
      <c r="D2368" s="1" t="str">
        <f>IFERROR(VLOOKUP(C2368,Sheet2!A:B,2,0),"")</f>
        <v>SHEIN</v>
      </c>
      <c r="E2368" s="1" t="str">
        <f>IF(A2368="","",'[1]OFD Query'!I2368)</f>
        <v>Out For Delivery</v>
      </c>
      <c r="F2368" s="1" t="str">
        <f t="shared" si="37"/>
        <v>MAK-2</v>
      </c>
      <c r="G2368" s="6" t="str" cm="1">
        <f t="array" ref="G2368">IFERROR(_xlfn.IFS(A2368="","",'[1]OFD Query'!N2368="","Fresh"),'[1]OFD Query'!N2368)</f>
        <v>Fresh</v>
      </c>
      <c r="H2368" s="6" t="str" cm="1">
        <f t="array" ref="H2368">IFERROR(_xlfn.IFS(B2368="","",'[1]OFD Query'!O2368="","Fresh"),'[1]OFD Query'!O2368)</f>
        <v>Fresh</v>
      </c>
      <c r="I2368" s="1" t="str">
        <f>IF(A2368="","",'[1]OFD Query'!W2368)</f>
        <v>D21016875</v>
      </c>
      <c r="J2368" s="1" t="str">
        <f>IF(A2368="","",'[1]OFD Query'!X2368)</f>
        <v>HPS Hassan Mahmud Musa Ali</v>
      </c>
      <c r="K2368" s="1" t="str">
        <f>IF(A2368="","",'[1]OFD Query'!AL2368)</f>
        <v>Ar Rashidiyyah</v>
      </c>
      <c r="L2368" s="6">
        <f>IF(A2368="","",'[1]OFD Query'!AO2368)</f>
        <v>133.62</v>
      </c>
      <c r="M2368" s="1" t="str" cm="1">
        <f t="array" ref="M2368">_xlfn.IFS(L2368="","",L2368=0,"PPD",L2368&gt;0,"COD")</f>
        <v>COD</v>
      </c>
      <c r="N2368" s="1" t="str" cm="1">
        <f t="array" ref="N2368">_xlfn.IFS(A2368="","",L2368=0,M2368,L2368&lt;100,"&lt;100",L2368&lt;200,"&lt;200",L2368&lt;500,"&lt;500",L2368&lt;1000,"&lt;1000",L2368&gt;1000,"Above 1K")</f>
        <v>&lt;200</v>
      </c>
      <c r="O2368" s="6">
        <f>IF(A2368="","",'[1]OFD Query'!CB2368)</f>
        <v>0</v>
      </c>
      <c r="P2368" s="1" t="str">
        <f>IF(A2368="","",'[1]OFD Query'!CJ2368)</f>
        <v>POUCH</v>
      </c>
      <c r="Q2368" s="1" t="str" cm="1">
        <f t="array" ref="Q2368">IFERROR(_xlfn.IFS(A2368="","",O2368=0,"TRUE",AND(O2368=1,E2368="Out For Delivery"),"FALSE",O2368=1,"TRUE"),"FALSE")</f>
        <v>TRUE</v>
      </c>
      <c r="R2368" s="1" t="str">
        <f>'[1]OFD Query'!BT2368</f>
        <v>NO</v>
      </c>
    </row>
    <row r="2369" spans="1:18" x14ac:dyDescent="0.3">
      <c r="A2369" s="5" t="str">
        <f>IF(ISBLANK('[1]OFD Query'!A2369),"",'[1]OFD Query'!A2369)</f>
        <v>6062324132888</v>
      </c>
      <c r="B2369" s="1" t="str">
        <f>IF(A2369="","",LEFT('[1]OFD Query'!C2369,FIND(" ",'[1]OFD Query'!C2369)-1))</f>
        <v>Reverse</v>
      </c>
      <c r="C2369" s="1" t="str">
        <f>IF(A2369="","",'[1]OFD Query'!F2369)</f>
        <v>C21036226</v>
      </c>
      <c r="D2369" s="1" t="str">
        <f>IFERROR(VLOOKUP(C2369,Sheet2!A:B,2,0),"")</f>
        <v>SHEIN</v>
      </c>
      <c r="E2369" s="1" t="str">
        <f>IF(A2369="","",'[1]OFD Query'!I2369)</f>
        <v>Out For Delivery</v>
      </c>
      <c r="F2369" s="1" t="str">
        <f t="shared" si="37"/>
        <v>MAK-2</v>
      </c>
      <c r="G2369" s="6" t="str" cm="1">
        <f t="array" ref="G2369">IFERROR(_xlfn.IFS(A2369="","",'[1]OFD Query'!N2369="","Fresh"),'[1]OFD Query'!N2369)</f>
        <v>No Answer</v>
      </c>
      <c r="H2369" s="6" t="str" cm="1">
        <f t="array" ref="H2369">IFERROR(_xlfn.IFS(B2369="","",'[1]OFD Query'!O2369="","Fresh"),'[1]OFD Query'!O2369)</f>
        <v>Switched Off</v>
      </c>
      <c r="I2369" s="1" t="str">
        <f>IF(A2369="","",'[1]OFD Query'!W2369)</f>
        <v>D2107533601</v>
      </c>
      <c r="J2369" s="1" t="str">
        <f>IF(A2369="","",'[1]OFD Query'!X2369)</f>
        <v xml:space="preserve">Afkar H9 Abdullah Muhammad </v>
      </c>
      <c r="K2369" s="1" t="str">
        <f>IF(A2369="","",'[1]OFD Query'!AL2369)</f>
        <v>Al Ju'ranah</v>
      </c>
      <c r="L2369" s="6">
        <f>IF(A2369="","",'[1]OFD Query'!AO2369)</f>
        <v>0</v>
      </c>
      <c r="M2369" s="1" t="str" cm="1">
        <f t="array" ref="M2369">_xlfn.IFS(L2369="","",L2369=0,"PPD",L2369&gt;0,"COD")</f>
        <v>PPD</v>
      </c>
      <c r="N2369" s="1" t="str" cm="1">
        <f t="array" ref="N2369">_xlfn.IFS(A2369="","",L2369=0,M2369,L2369&lt;100,"&lt;100",L2369&lt;200,"&lt;200",L2369&lt;500,"&lt;500",L2369&lt;1000,"&lt;1000",L2369&gt;1000,"Above 1K")</f>
        <v>PPD</v>
      </c>
      <c r="O2369" s="6">
        <f>IF(A2369="","",'[1]OFD Query'!CB2369)</f>
        <v>2</v>
      </c>
      <c r="P2369" s="1" t="str">
        <f>IF(A2369="","",'[1]OFD Query'!CJ2369)</f>
        <v/>
      </c>
      <c r="Q2369" s="1" t="str" cm="1">
        <f t="array" ref="Q2369">IFERROR(_xlfn.IFS(A2369="","",O2369=0,"TRUE",AND(O2369=1,E2369="Out For Delivery"),"FALSE",O2369=1,"TRUE"),"FALSE")</f>
        <v>FALSE</v>
      </c>
      <c r="R2369" s="1" t="str">
        <f>'[1]OFD Query'!BT2369</f>
        <v>NO</v>
      </c>
    </row>
    <row r="2370" spans="1:18" x14ac:dyDescent="0.3">
      <c r="A2370" s="5" t="str">
        <f>IF(ISBLANK('[1]OFD Query'!A2370),"",'[1]OFD Query'!A2370)</f>
        <v>6061724655166</v>
      </c>
      <c r="B2370" s="1" t="str">
        <f>IF(A2370="","",LEFT('[1]OFD Query'!C2370,FIND(" ",'[1]OFD Query'!C2370)-1))</f>
        <v>Dropship</v>
      </c>
      <c r="C2370" s="1" t="str">
        <f>IF(A2370="","",'[1]OFD Query'!F2370)</f>
        <v>C2103730101</v>
      </c>
      <c r="D2370" s="1" t="str">
        <f>IFERROR(VLOOKUP(C2370,Sheet2!A:B,2,0),"")</f>
        <v>SHEIN</v>
      </c>
      <c r="E2370" s="1" t="str">
        <f>IF(A2370="","",'[1]OFD Query'!I2370)</f>
        <v>Out For Delivery</v>
      </c>
      <c r="F2370" s="1" t="str">
        <f t="shared" si="37"/>
        <v>MAK-2</v>
      </c>
      <c r="G2370" s="6" t="str" cm="1">
        <f t="array" ref="G2370">IFERROR(_xlfn.IFS(A2370="","",'[1]OFD Query'!N2370="","Fresh"),'[1]OFD Query'!N2370)</f>
        <v>Reschedule</v>
      </c>
      <c r="H2370" s="6" t="str" cm="1">
        <f t="array" ref="H2370">IFERROR(_xlfn.IFS(B2370="","",'[1]OFD Query'!O2370="","Fresh"),'[1]OFD Query'!O2370)</f>
        <v>Schedule for future</v>
      </c>
      <c r="I2370" s="1" t="str">
        <f>IF(A2370="","",'[1]OFD Query'!W2370)</f>
        <v>D21016875</v>
      </c>
      <c r="J2370" s="1" t="str">
        <f>IF(A2370="","",'[1]OFD Query'!X2370)</f>
        <v>HPS Hassan Mahmud Musa Ali</v>
      </c>
      <c r="K2370" s="1" t="str">
        <f>IF(A2370="","",'[1]OFD Query'!AL2370)</f>
        <v>King Fahd</v>
      </c>
      <c r="L2370" s="6">
        <f>IF(A2370="","",'[1]OFD Query'!AO2370)</f>
        <v>107.5</v>
      </c>
      <c r="M2370" s="1" t="str" cm="1">
        <f t="array" ref="M2370">_xlfn.IFS(L2370="","",L2370=0,"PPD",L2370&gt;0,"COD")</f>
        <v>COD</v>
      </c>
      <c r="N2370" s="1" t="str" cm="1">
        <f t="array" ref="N2370">_xlfn.IFS(A2370="","",L2370=0,M2370,L2370&lt;100,"&lt;100",L2370&lt;200,"&lt;200",L2370&lt;500,"&lt;500",L2370&lt;1000,"&lt;1000",L2370&gt;1000,"Above 1K")</f>
        <v>&lt;200</v>
      </c>
      <c r="O2370" s="6">
        <f>IF(A2370="","",'[1]OFD Query'!CB2370)</f>
        <v>3</v>
      </c>
      <c r="P2370" s="1" t="str">
        <f>IF(A2370="","",'[1]OFD Query'!CJ2370)</f>
        <v>POUCH</v>
      </c>
      <c r="Q2370" s="1" t="str" cm="1">
        <f t="array" ref="Q2370">IFERROR(_xlfn.IFS(A2370="","",O2370=0,"TRUE",AND(O2370=1,E2370="Out For Delivery"),"FALSE",O2370=1,"TRUE"),"FALSE")</f>
        <v>FALSE</v>
      </c>
      <c r="R2370" s="1" t="str">
        <f>'[1]OFD Query'!BT2370</f>
        <v>NO</v>
      </c>
    </row>
    <row r="2371" spans="1:18" x14ac:dyDescent="0.3">
      <c r="A2371" s="5" t="str">
        <f>IF(ISBLANK('[1]OFD Query'!A2371),"",'[1]OFD Query'!A2371)</f>
        <v>6062324504053</v>
      </c>
      <c r="B2371" s="1" t="str">
        <f>IF(A2371="","",LEFT('[1]OFD Query'!C2371,FIND(" ",'[1]OFD Query'!C2371)-1))</f>
        <v>Reverse</v>
      </c>
      <c r="C2371" s="1" t="str">
        <f>IF(A2371="","",'[1]OFD Query'!F2371)</f>
        <v>C21036226</v>
      </c>
      <c r="D2371" s="1" t="str">
        <f>IFERROR(VLOOKUP(C2371,Sheet2!A:B,2,0),"")</f>
        <v>SHEIN</v>
      </c>
      <c r="E2371" s="1" t="str">
        <f>IF(A2371="","",'[1]OFD Query'!I2371)</f>
        <v>Out For Delivery</v>
      </c>
      <c r="F2371" s="1" t="str">
        <f t="shared" si="37"/>
        <v>MAK-2</v>
      </c>
      <c r="G2371" s="6" t="str" cm="1">
        <f t="array" ref="G2371">IFERROR(_xlfn.IFS(A2371="","",'[1]OFD Query'!N2371="","Fresh"),'[1]OFD Query'!N2371)</f>
        <v>Undelivered</v>
      </c>
      <c r="H2371" s="6" t="str" cm="1">
        <f t="array" ref="H2371">IFERROR(_xlfn.IFS(B2371="","",'[1]OFD Query'!O2371="","Fresh"),'[1]OFD Query'!O2371)</f>
        <v xml:space="preserve">NDR Condition, can not been scheduled </v>
      </c>
      <c r="I2371" s="1" t="str">
        <f>IF(A2371="","",'[1]OFD Query'!W2371)</f>
        <v>D2107533601</v>
      </c>
      <c r="J2371" s="1" t="str">
        <f>IF(A2371="","",'[1]OFD Query'!X2371)</f>
        <v xml:space="preserve">Afkar H9 Abdullah Muhammad </v>
      </c>
      <c r="K2371" s="1" t="str">
        <f>IF(A2371="","",'[1]OFD Query'!AL2371)</f>
        <v>Al Ju'ranah</v>
      </c>
      <c r="L2371" s="6">
        <f>IF(A2371="","",'[1]OFD Query'!AO2371)</f>
        <v>0</v>
      </c>
      <c r="M2371" s="1" t="str" cm="1">
        <f t="array" ref="M2371">_xlfn.IFS(L2371="","",L2371=0,"PPD",L2371&gt;0,"COD")</f>
        <v>PPD</v>
      </c>
      <c r="N2371" s="1" t="str" cm="1">
        <f t="array" ref="N2371">_xlfn.IFS(A2371="","",L2371=0,M2371,L2371&lt;100,"&lt;100",L2371&lt;200,"&lt;200",L2371&lt;500,"&lt;500",L2371&lt;1000,"&lt;1000",L2371&gt;1000,"Above 1K")</f>
        <v>PPD</v>
      </c>
      <c r="O2371" s="6">
        <f>IF(A2371="","",'[1]OFD Query'!CB2371)</f>
        <v>2</v>
      </c>
      <c r="P2371" s="1" t="str">
        <f>IF(A2371="","",'[1]OFD Query'!CJ2371)</f>
        <v/>
      </c>
      <c r="Q2371" s="1" t="str" cm="1">
        <f t="array" ref="Q2371">IFERROR(_xlfn.IFS(A2371="","",O2371=0,"TRUE",AND(O2371=1,E2371="Out For Delivery"),"FALSE",O2371=1,"TRUE"),"FALSE")</f>
        <v>FALSE</v>
      </c>
      <c r="R2371" s="1" t="str">
        <f>'[1]OFD Query'!BT2371</f>
        <v>NO</v>
      </c>
    </row>
    <row r="2372" spans="1:18" x14ac:dyDescent="0.3">
      <c r="A2372" s="5" t="str">
        <f>IF(ISBLANK('[1]OFD Query'!A2372),"",'[1]OFD Query'!A2372)</f>
        <v>6061624212373</v>
      </c>
      <c r="B2372" s="1" t="str">
        <f>IF(A2372="","",LEFT('[1]OFD Query'!C2372,FIND(" ",'[1]OFD Query'!C2372)-1))</f>
        <v>Dropship</v>
      </c>
      <c r="C2372" s="1" t="str">
        <f>IF(A2372="","",'[1]OFD Query'!F2372)</f>
        <v>C2103730101</v>
      </c>
      <c r="D2372" s="1" t="str">
        <f>IFERROR(VLOOKUP(C2372,Sheet2!A:B,2,0),"")</f>
        <v>SHEIN</v>
      </c>
      <c r="E2372" s="1" t="str">
        <f>IF(A2372="","",'[1]OFD Query'!I2372)</f>
        <v>Out For Delivery</v>
      </c>
      <c r="F2372" s="1" t="str">
        <f t="shared" si="37"/>
        <v>MAK-2</v>
      </c>
      <c r="G2372" s="6" t="str" cm="1">
        <f t="array" ref="G2372">IFERROR(_xlfn.IFS(A2372="","",'[1]OFD Query'!N2372="","Fresh"),'[1]OFD Query'!N2372)</f>
        <v>No Answer</v>
      </c>
      <c r="H2372" s="6" t="str" cm="1">
        <f t="array" ref="H2372">IFERROR(_xlfn.IFS(B2372="","",'[1]OFD Query'!O2372="","Fresh"),'[1]OFD Query'!O2372)</f>
        <v>Switched Off</v>
      </c>
      <c r="I2372" s="1" t="str">
        <f>IF(A2372="","",'[1]OFD Query'!W2372)</f>
        <v>D21012065701</v>
      </c>
      <c r="J2372" s="1" t="str">
        <f>IF(A2372="","",'[1]OFD Query'!X2372)</f>
        <v>AFKAR-Sabiu Gambo sali</v>
      </c>
      <c r="K2372" s="1" t="str">
        <f>IF(A2372="","",'[1]OFD Query'!AL2372)</f>
        <v>Ashamiya</v>
      </c>
      <c r="L2372" s="6">
        <f>IF(A2372="","",'[1]OFD Query'!AO2372)</f>
        <v>496.21</v>
      </c>
      <c r="M2372" s="1" t="str" cm="1">
        <f t="array" ref="M2372">_xlfn.IFS(L2372="","",L2372=0,"PPD",L2372&gt;0,"COD")</f>
        <v>COD</v>
      </c>
      <c r="N2372" s="1" t="str" cm="1">
        <f t="array" ref="N2372">_xlfn.IFS(A2372="","",L2372=0,M2372,L2372&lt;100,"&lt;100",L2372&lt;200,"&lt;200",L2372&lt;500,"&lt;500",L2372&lt;1000,"&lt;1000",L2372&gt;1000,"Above 1K")</f>
        <v>&lt;500</v>
      </c>
      <c r="O2372" s="6">
        <f>IF(A2372="","",'[1]OFD Query'!CB2372)</f>
        <v>3</v>
      </c>
      <c r="P2372" s="1" t="str">
        <f>IF(A2372="","",'[1]OFD Query'!CJ2372)</f>
        <v>POUCH</v>
      </c>
      <c r="Q2372" s="1" t="str" cm="1">
        <f t="array" ref="Q2372">IFERROR(_xlfn.IFS(A2372="","",O2372=0,"TRUE",AND(O2372=1,E2372="Out For Delivery"),"FALSE",O2372=1,"TRUE"),"FALSE")</f>
        <v>FALSE</v>
      </c>
      <c r="R2372" s="1" t="str">
        <f>'[1]OFD Query'!BT2372</f>
        <v>NO</v>
      </c>
    </row>
    <row r="2373" spans="1:18" x14ac:dyDescent="0.3">
      <c r="A2373" s="5" t="str">
        <f>IF(ISBLANK('[1]OFD Query'!A2373),"",'[1]OFD Query'!A2373)</f>
        <v>6062324903348</v>
      </c>
      <c r="B2373" s="1" t="str">
        <f>IF(A2373="","",LEFT('[1]OFD Query'!C2373,FIND(" ",'[1]OFD Query'!C2373)-1))</f>
        <v>Reverse</v>
      </c>
      <c r="C2373" s="1" t="str">
        <f>IF(A2373="","",'[1]OFD Query'!F2373)</f>
        <v>C21036226</v>
      </c>
      <c r="D2373" s="1" t="str">
        <f>IFERROR(VLOOKUP(C2373,Sheet2!A:B,2,0),"")</f>
        <v>SHEIN</v>
      </c>
      <c r="E2373" s="1" t="str">
        <f>IF(A2373="","",'[1]OFD Query'!I2373)</f>
        <v>Out For Delivery</v>
      </c>
      <c r="F2373" s="1" t="str">
        <f t="shared" ref="F2373:F2436" si="38">IF(A2373="","","MAK-2")</f>
        <v>MAK-2</v>
      </c>
      <c r="G2373" s="6" t="str" cm="1">
        <f t="array" ref="G2373">IFERROR(_xlfn.IFS(A2373="","",'[1]OFD Query'!N2373="","Fresh"),'[1]OFD Query'!N2373)</f>
        <v>No Answer</v>
      </c>
      <c r="H2373" s="6" t="str" cm="1">
        <f t="array" ref="H2373">IFERROR(_xlfn.IFS(B2373="","",'[1]OFD Query'!O2373="","Fresh"),'[1]OFD Query'!O2373)</f>
        <v>Switched Off</v>
      </c>
      <c r="I2373" s="1" t="str">
        <f>IF(A2373="","",'[1]OFD Query'!W2373)</f>
        <v>D2107533601</v>
      </c>
      <c r="J2373" s="1" t="str">
        <f>IF(A2373="","",'[1]OFD Query'!X2373)</f>
        <v xml:space="preserve">Afkar H9 Abdullah Muhammad </v>
      </c>
      <c r="K2373" s="1" t="str">
        <f>IF(A2373="","",'[1]OFD Query'!AL2373)</f>
        <v>Al Ju'ranah</v>
      </c>
      <c r="L2373" s="6">
        <f>IF(A2373="","",'[1]OFD Query'!AO2373)</f>
        <v>0</v>
      </c>
      <c r="M2373" s="1" t="str" cm="1">
        <f t="array" ref="M2373">_xlfn.IFS(L2373="","",L2373=0,"PPD",L2373&gt;0,"COD")</f>
        <v>PPD</v>
      </c>
      <c r="N2373" s="1" t="str" cm="1">
        <f t="array" ref="N2373">_xlfn.IFS(A2373="","",L2373=0,M2373,L2373&lt;100,"&lt;100",L2373&lt;200,"&lt;200",L2373&lt;500,"&lt;500",L2373&lt;1000,"&lt;1000",L2373&gt;1000,"Above 1K")</f>
        <v>PPD</v>
      </c>
      <c r="O2373" s="6">
        <f>IF(A2373="","",'[1]OFD Query'!CB2373)</f>
        <v>2</v>
      </c>
      <c r="P2373" s="1" t="str">
        <f>IF(A2373="","",'[1]OFD Query'!CJ2373)</f>
        <v/>
      </c>
      <c r="Q2373" s="1" t="str" cm="1">
        <f t="array" ref="Q2373">IFERROR(_xlfn.IFS(A2373="","",O2373=0,"TRUE",AND(O2373=1,E2373="Out For Delivery"),"FALSE",O2373=1,"TRUE"),"FALSE")</f>
        <v>FALSE</v>
      </c>
      <c r="R2373" s="1" t="str">
        <f>'[1]OFD Query'!BT2373</f>
        <v>NO</v>
      </c>
    </row>
    <row r="2374" spans="1:18" x14ac:dyDescent="0.3">
      <c r="A2374" s="5" t="str">
        <f>IF(ISBLANK('[1]OFD Query'!A2374),"",'[1]OFD Query'!A2374)</f>
        <v>6062124953032</v>
      </c>
      <c r="B2374" s="1" t="str">
        <f>IF(A2374="","",LEFT('[1]OFD Query'!C2374,FIND(" ",'[1]OFD Query'!C2374)-1))</f>
        <v>Dropship</v>
      </c>
      <c r="C2374" s="1" t="str">
        <f>IF(A2374="","",'[1]OFD Query'!F2374)</f>
        <v>C2103730101</v>
      </c>
      <c r="D2374" s="1" t="str">
        <f>IFERROR(VLOOKUP(C2374,Sheet2!A:B,2,0),"")</f>
        <v>SHEIN</v>
      </c>
      <c r="E2374" s="1" t="str">
        <f>IF(A2374="","",'[1]OFD Query'!I2374)</f>
        <v>Out For Delivery</v>
      </c>
      <c r="F2374" s="1" t="str">
        <f t="shared" si="38"/>
        <v>MAK-2</v>
      </c>
      <c r="G2374" s="6" t="str" cm="1">
        <f t="array" ref="G2374">IFERROR(_xlfn.IFS(A2374="","",'[1]OFD Query'!N2374="","Fresh"),'[1]OFD Query'!N2374)</f>
        <v>Fresh</v>
      </c>
      <c r="H2374" s="6" t="str" cm="1">
        <f t="array" ref="H2374">IFERROR(_xlfn.IFS(B2374="","",'[1]OFD Query'!O2374="","Fresh"),'[1]OFD Query'!O2374)</f>
        <v>Fresh</v>
      </c>
      <c r="I2374" s="1" t="str">
        <f>IF(A2374="","",'[1]OFD Query'!W2374)</f>
        <v>D21016875</v>
      </c>
      <c r="J2374" s="1" t="str">
        <f>IF(A2374="","",'[1]OFD Query'!X2374)</f>
        <v>HPS Hassan Mahmud Musa Ali</v>
      </c>
      <c r="K2374" s="1" t="str">
        <f>IF(A2374="","",'[1]OFD Query'!AL2374)</f>
        <v>Ar Rashidiyyah</v>
      </c>
      <c r="L2374" s="6">
        <f>IF(A2374="","",'[1]OFD Query'!AO2374)</f>
        <v>22.5</v>
      </c>
      <c r="M2374" s="1" t="str" cm="1">
        <f t="array" ref="M2374">_xlfn.IFS(L2374="","",L2374=0,"PPD",L2374&gt;0,"COD")</f>
        <v>COD</v>
      </c>
      <c r="N2374" s="1" t="str" cm="1">
        <f t="array" ref="N2374">_xlfn.IFS(A2374="","",L2374=0,M2374,L2374&lt;100,"&lt;100",L2374&lt;200,"&lt;200",L2374&lt;500,"&lt;500",L2374&lt;1000,"&lt;1000",L2374&gt;1000,"Above 1K")</f>
        <v>&lt;100</v>
      </c>
      <c r="O2374" s="6">
        <f>IF(A2374="","",'[1]OFD Query'!CB2374)</f>
        <v>0</v>
      </c>
      <c r="P2374" s="1" t="str">
        <f>IF(A2374="","",'[1]OFD Query'!CJ2374)</f>
        <v>POUCH</v>
      </c>
      <c r="Q2374" s="1" t="str" cm="1">
        <f t="array" ref="Q2374">IFERROR(_xlfn.IFS(A2374="","",O2374=0,"TRUE",AND(O2374=1,E2374="Out For Delivery"),"FALSE",O2374=1,"TRUE"),"FALSE")</f>
        <v>TRUE</v>
      </c>
      <c r="R2374" s="1" t="str">
        <f>'[1]OFD Query'!BT2374</f>
        <v>NO</v>
      </c>
    </row>
    <row r="2375" spans="1:18" x14ac:dyDescent="0.3">
      <c r="A2375" s="5" t="str">
        <f>IF(ISBLANK('[1]OFD Query'!A2375),"",'[1]OFD Query'!A2375)</f>
        <v>6062124187124</v>
      </c>
      <c r="B2375" s="1" t="str">
        <f>IF(A2375="","",LEFT('[1]OFD Query'!C2375,FIND(" ",'[1]OFD Query'!C2375)-1))</f>
        <v>Dropship</v>
      </c>
      <c r="C2375" s="1" t="str">
        <f>IF(A2375="","",'[1]OFD Query'!F2375)</f>
        <v>C2103730101</v>
      </c>
      <c r="D2375" s="1" t="str">
        <f>IFERROR(VLOOKUP(C2375,Sheet2!A:B,2,0),"")</f>
        <v>SHEIN</v>
      </c>
      <c r="E2375" s="1" t="str">
        <f>IF(A2375="","",'[1]OFD Query'!I2375)</f>
        <v>Out For Delivery</v>
      </c>
      <c r="F2375" s="1" t="str">
        <f t="shared" si="38"/>
        <v>MAK-2</v>
      </c>
      <c r="G2375" s="6" t="str" cm="1">
        <f t="array" ref="G2375">IFERROR(_xlfn.IFS(A2375="","",'[1]OFD Query'!N2375="","Fresh"),'[1]OFD Query'!N2375)</f>
        <v>Reschedule</v>
      </c>
      <c r="H2375" s="6" t="str" cm="1">
        <f t="array" ref="H2375">IFERROR(_xlfn.IFS(B2375="","",'[1]OFD Query'!O2375="","Fresh"),'[1]OFD Query'!O2375)</f>
        <v>Schedule for future</v>
      </c>
      <c r="I2375" s="1" t="str">
        <f>IF(A2375="","",'[1]OFD Query'!W2375)</f>
        <v>D21012065701</v>
      </c>
      <c r="J2375" s="1" t="str">
        <f>IF(A2375="","",'[1]OFD Query'!X2375)</f>
        <v>AFKAR-Sabiu Gambo sali</v>
      </c>
      <c r="K2375" s="1" t="str">
        <f>IF(A2375="","",'[1]OFD Query'!AL2375)</f>
        <v>Al Umrah Al Jadidah</v>
      </c>
      <c r="L2375" s="6">
        <f>IF(A2375="","",'[1]OFD Query'!AO2375)</f>
        <v>287.98</v>
      </c>
      <c r="M2375" s="1" t="str" cm="1">
        <f t="array" ref="M2375">_xlfn.IFS(L2375="","",L2375=0,"PPD",L2375&gt;0,"COD")</f>
        <v>COD</v>
      </c>
      <c r="N2375" s="1" t="str" cm="1">
        <f t="array" ref="N2375">_xlfn.IFS(A2375="","",L2375=0,M2375,L2375&lt;100,"&lt;100",L2375&lt;200,"&lt;200",L2375&lt;500,"&lt;500",L2375&lt;1000,"&lt;1000",L2375&gt;1000,"Above 1K")</f>
        <v>&lt;500</v>
      </c>
      <c r="O2375" s="6">
        <f>IF(A2375="","",'[1]OFD Query'!CB2375)</f>
        <v>1</v>
      </c>
      <c r="P2375" s="1" t="str">
        <f>IF(A2375="","",'[1]OFD Query'!CJ2375)</f>
        <v>POUCH</v>
      </c>
      <c r="Q2375" s="1" t="str" cm="1">
        <f t="array" ref="Q2375">IFERROR(_xlfn.IFS(A2375="","",O2375=0,"TRUE",AND(O2375=1,E2375="Out For Delivery"),"FALSE",O2375=1,"TRUE"),"FALSE")</f>
        <v>FALSE</v>
      </c>
      <c r="R2375" s="1" t="str">
        <f>'[1]OFD Query'!BT2375</f>
        <v>NO</v>
      </c>
    </row>
    <row r="2376" spans="1:18" x14ac:dyDescent="0.3">
      <c r="A2376" s="5" t="str">
        <f>IF(ISBLANK('[1]OFD Query'!A2376),"",'[1]OFD Query'!A2376)</f>
        <v>6062124587164</v>
      </c>
      <c r="B2376" s="1" t="str">
        <f>IF(A2376="","",LEFT('[1]OFD Query'!C2376,FIND(" ",'[1]OFD Query'!C2376)-1))</f>
        <v>Dropship</v>
      </c>
      <c r="C2376" s="1" t="str">
        <f>IF(A2376="","",'[1]OFD Query'!F2376)</f>
        <v>C21036225</v>
      </c>
      <c r="D2376" s="1" t="str">
        <f>IFERROR(VLOOKUP(C2376,Sheet2!A:B,2,0),"")</f>
        <v>SHEIN</v>
      </c>
      <c r="E2376" s="1" t="str">
        <f>IF(A2376="","",'[1]OFD Query'!I2376)</f>
        <v>Out For Delivery</v>
      </c>
      <c r="F2376" s="1" t="str">
        <f t="shared" si="38"/>
        <v>MAK-2</v>
      </c>
      <c r="G2376" s="6" t="str" cm="1">
        <f t="array" ref="G2376">IFERROR(_xlfn.IFS(A2376="","",'[1]OFD Query'!N2376="","Fresh"),'[1]OFD Query'!N2376)</f>
        <v>Reschedule</v>
      </c>
      <c r="H2376" s="6" t="str" cm="1">
        <f t="array" ref="H2376">IFERROR(_xlfn.IFS(B2376="","",'[1]OFD Query'!O2376="","Fresh"),'[1]OFD Query'!O2376)</f>
        <v>Schedule for future</v>
      </c>
      <c r="I2376" s="1" t="str">
        <f>IF(A2376="","",'[1]OFD Query'!W2376)</f>
        <v>D21010717201</v>
      </c>
      <c r="J2376" s="1" t="str">
        <f>IF(A2376="","",'[1]OFD Query'!X2376)</f>
        <v>AFKAR-Abdul Ohab</v>
      </c>
      <c r="K2376" s="1" t="str">
        <f>IF(A2376="","",'[1]OFD Query'!AL2376)</f>
        <v>Ar Rashidiyyah</v>
      </c>
      <c r="L2376" s="6">
        <f>IF(A2376="","",'[1]OFD Query'!AO2376)</f>
        <v>1150.4100000000001</v>
      </c>
      <c r="M2376" s="1" t="str" cm="1">
        <f t="array" ref="M2376">_xlfn.IFS(L2376="","",L2376=0,"PPD",L2376&gt;0,"COD")</f>
        <v>COD</v>
      </c>
      <c r="N2376" s="1" t="str" cm="1">
        <f t="array" ref="N2376">_xlfn.IFS(A2376="","",L2376=0,M2376,L2376&lt;100,"&lt;100",L2376&lt;200,"&lt;200",L2376&lt;500,"&lt;500",L2376&lt;1000,"&lt;1000",L2376&gt;1000,"Above 1K")</f>
        <v>Above 1K</v>
      </c>
      <c r="O2376" s="6">
        <f>IF(A2376="","",'[1]OFD Query'!CB2376)</f>
        <v>1</v>
      </c>
      <c r="P2376" s="1" t="str">
        <f>IF(A2376="","",'[1]OFD Query'!CJ2376)</f>
        <v>BOX</v>
      </c>
      <c r="Q2376" s="1" t="str" cm="1">
        <f t="array" ref="Q2376">IFERROR(_xlfn.IFS(A2376="","",O2376=0,"TRUE",AND(O2376=1,E2376="Out For Delivery"),"FALSE",O2376=1,"TRUE"),"FALSE")</f>
        <v>FALSE</v>
      </c>
      <c r="R2376" s="1" t="str">
        <f>'[1]OFD Query'!BT2376</f>
        <v>NO</v>
      </c>
    </row>
    <row r="2377" spans="1:18" x14ac:dyDescent="0.3">
      <c r="A2377" s="5" t="str">
        <f>IF(ISBLANK('[1]OFD Query'!A2377),"",'[1]OFD Query'!A2377)</f>
        <v>6062124130881</v>
      </c>
      <c r="B2377" s="1" t="str">
        <f>IF(A2377="","",LEFT('[1]OFD Query'!C2377,FIND(" ",'[1]OFD Query'!C2377)-1))</f>
        <v>Dropship</v>
      </c>
      <c r="C2377" s="1" t="str">
        <f>IF(A2377="","",'[1]OFD Query'!F2377)</f>
        <v>C2103730101</v>
      </c>
      <c r="D2377" s="1" t="str">
        <f>IFERROR(VLOOKUP(C2377,Sheet2!A:B,2,0),"")</f>
        <v>SHEIN</v>
      </c>
      <c r="E2377" s="1" t="str">
        <f>IF(A2377="","",'[1]OFD Query'!I2377)</f>
        <v>Out For Delivery</v>
      </c>
      <c r="F2377" s="1" t="str">
        <f t="shared" si="38"/>
        <v>MAK-2</v>
      </c>
      <c r="G2377" s="6" t="str" cm="1">
        <f t="array" ref="G2377">IFERROR(_xlfn.IFS(A2377="","",'[1]OFD Query'!N2377="","Fresh"),'[1]OFD Query'!N2377)</f>
        <v>Fresh</v>
      </c>
      <c r="H2377" s="6" t="str" cm="1">
        <f t="array" ref="H2377">IFERROR(_xlfn.IFS(B2377="","",'[1]OFD Query'!O2377="","Fresh"),'[1]OFD Query'!O2377)</f>
        <v>Fresh</v>
      </c>
      <c r="I2377" s="1" t="str">
        <f>IF(A2377="","",'[1]OFD Query'!W2377)</f>
        <v>D21016875</v>
      </c>
      <c r="J2377" s="1" t="str">
        <f>IF(A2377="","",'[1]OFD Query'!X2377)</f>
        <v>HPS Hassan Mahmud Musa Ali</v>
      </c>
      <c r="K2377" s="1" t="str">
        <f>IF(A2377="","",'[1]OFD Query'!AL2377)</f>
        <v>Ar Rashidiyyah</v>
      </c>
      <c r="L2377" s="6">
        <f>IF(A2377="","",'[1]OFD Query'!AO2377)</f>
        <v>243.02</v>
      </c>
      <c r="M2377" s="1" t="str" cm="1">
        <f t="array" ref="M2377">_xlfn.IFS(L2377="","",L2377=0,"PPD",L2377&gt;0,"COD")</f>
        <v>COD</v>
      </c>
      <c r="N2377" s="1" t="str" cm="1">
        <f t="array" ref="N2377">_xlfn.IFS(A2377="","",L2377=0,M2377,L2377&lt;100,"&lt;100",L2377&lt;200,"&lt;200",L2377&lt;500,"&lt;500",L2377&lt;1000,"&lt;1000",L2377&gt;1000,"Above 1K")</f>
        <v>&lt;500</v>
      </c>
      <c r="O2377" s="6">
        <f>IF(A2377="","",'[1]OFD Query'!CB2377)</f>
        <v>0</v>
      </c>
      <c r="P2377" s="1" t="str">
        <f>IF(A2377="","",'[1]OFD Query'!CJ2377)</f>
        <v>POUCH</v>
      </c>
      <c r="Q2377" s="1" t="str" cm="1">
        <f t="array" ref="Q2377">IFERROR(_xlfn.IFS(A2377="","",O2377=0,"TRUE",AND(O2377=1,E2377="Out For Delivery"),"FALSE",O2377=1,"TRUE"),"FALSE")</f>
        <v>TRUE</v>
      </c>
      <c r="R2377" s="1" t="str">
        <f>'[1]OFD Query'!BT2377</f>
        <v>NO</v>
      </c>
    </row>
    <row r="2378" spans="1:18" x14ac:dyDescent="0.3">
      <c r="A2378" s="5" t="str">
        <f>IF(ISBLANK('[1]OFD Query'!A2378),"",'[1]OFD Query'!A2378)</f>
        <v>6061924130622</v>
      </c>
      <c r="B2378" s="1" t="str">
        <f>IF(A2378="","",LEFT('[1]OFD Query'!C2378,FIND(" ",'[1]OFD Query'!C2378)-1))</f>
        <v>Dropship</v>
      </c>
      <c r="C2378" s="1" t="str">
        <f>IF(A2378="","",'[1]OFD Query'!F2378)</f>
        <v>C2103730101</v>
      </c>
      <c r="D2378" s="1" t="str">
        <f>IFERROR(VLOOKUP(C2378,Sheet2!A:B,2,0),"")</f>
        <v>SHEIN</v>
      </c>
      <c r="E2378" s="1" t="str">
        <f>IF(A2378="","",'[1]OFD Query'!I2378)</f>
        <v>Out For Delivery</v>
      </c>
      <c r="F2378" s="1" t="str">
        <f t="shared" si="38"/>
        <v>MAK-2</v>
      </c>
      <c r="G2378" s="6" t="str" cm="1">
        <f t="array" ref="G2378">IFERROR(_xlfn.IFS(A2378="","",'[1]OFD Query'!N2378="","Fresh"),'[1]OFD Query'!N2378)</f>
        <v>Reschedule</v>
      </c>
      <c r="H2378" s="6" t="str" cm="1">
        <f t="array" ref="H2378">IFERROR(_xlfn.IFS(B2378="","",'[1]OFD Query'!O2378="","Fresh"),'[1]OFD Query'!O2378)</f>
        <v>Schedule for future</v>
      </c>
      <c r="I2378" s="1" t="str">
        <f>IF(A2378="","",'[1]OFD Query'!W2378)</f>
        <v>D21016875</v>
      </c>
      <c r="J2378" s="1" t="str">
        <f>IF(A2378="","",'[1]OFD Query'!X2378)</f>
        <v>HPS Hassan Mahmud Musa Ali</v>
      </c>
      <c r="K2378" s="1" t="str">
        <f>IF(A2378="","",'[1]OFD Query'!AL2378)</f>
        <v>Al Khalidiyyah</v>
      </c>
      <c r="L2378" s="6">
        <f>IF(A2378="","",'[1]OFD Query'!AO2378)</f>
        <v>130.65</v>
      </c>
      <c r="M2378" s="1" t="str" cm="1">
        <f t="array" ref="M2378">_xlfn.IFS(L2378="","",L2378=0,"PPD",L2378&gt;0,"COD")</f>
        <v>COD</v>
      </c>
      <c r="N2378" s="1" t="str" cm="1">
        <f t="array" ref="N2378">_xlfn.IFS(A2378="","",L2378=0,M2378,L2378&lt;100,"&lt;100",L2378&lt;200,"&lt;200",L2378&lt;500,"&lt;500",L2378&lt;1000,"&lt;1000",L2378&gt;1000,"Above 1K")</f>
        <v>&lt;200</v>
      </c>
      <c r="O2378" s="6">
        <f>IF(A2378="","",'[1]OFD Query'!CB2378)</f>
        <v>1</v>
      </c>
      <c r="P2378" s="1" t="str">
        <f>IF(A2378="","",'[1]OFD Query'!CJ2378)</f>
        <v>POUCH</v>
      </c>
      <c r="Q2378" s="1" t="str" cm="1">
        <f t="array" ref="Q2378">IFERROR(_xlfn.IFS(A2378="","",O2378=0,"TRUE",AND(O2378=1,E2378="Out For Delivery"),"FALSE",O2378=1,"TRUE"),"FALSE")</f>
        <v>FALSE</v>
      </c>
      <c r="R2378" s="1" t="str">
        <f>'[1]OFD Query'!BT2378</f>
        <v>NO</v>
      </c>
    </row>
    <row r="2379" spans="1:18" x14ac:dyDescent="0.3">
      <c r="A2379" s="5" t="str">
        <f>IF(ISBLANK('[1]OFD Query'!A2379),"",'[1]OFD Query'!A2379)</f>
        <v>6062224656691</v>
      </c>
      <c r="B2379" s="1" t="str">
        <f>IF(A2379="","",LEFT('[1]OFD Query'!C2379,FIND(" ",'[1]OFD Query'!C2379)-1))</f>
        <v>Dropship</v>
      </c>
      <c r="C2379" s="1" t="str">
        <f>IF(A2379="","",'[1]OFD Query'!F2379)</f>
        <v>C2103730101</v>
      </c>
      <c r="D2379" s="1" t="str">
        <f>IFERROR(VLOOKUP(C2379,Sheet2!A:B,2,0),"")</f>
        <v>SHEIN</v>
      </c>
      <c r="E2379" s="1" t="str">
        <f>IF(A2379="","",'[1]OFD Query'!I2379)</f>
        <v>Out For Delivery</v>
      </c>
      <c r="F2379" s="1" t="str">
        <f t="shared" si="38"/>
        <v>MAK-2</v>
      </c>
      <c r="G2379" s="6" t="str" cm="1">
        <f t="array" ref="G2379">IFERROR(_xlfn.IFS(A2379="","",'[1]OFD Query'!N2379="","Fresh"),'[1]OFD Query'!N2379)</f>
        <v>Fresh</v>
      </c>
      <c r="H2379" s="6" t="str" cm="1">
        <f t="array" ref="H2379">IFERROR(_xlfn.IFS(B2379="","",'[1]OFD Query'!O2379="","Fresh"),'[1]OFD Query'!O2379)</f>
        <v>Fresh</v>
      </c>
      <c r="I2379" s="1" t="str">
        <f>IF(A2379="","",'[1]OFD Query'!W2379)</f>
        <v>D21016875</v>
      </c>
      <c r="J2379" s="1" t="str">
        <f>IF(A2379="","",'[1]OFD Query'!X2379)</f>
        <v>HPS Hassan Mahmud Musa Ali</v>
      </c>
      <c r="K2379" s="1" t="str">
        <f>IF(A2379="","",'[1]OFD Query'!AL2379)</f>
        <v>Ar Rashidiyyah</v>
      </c>
      <c r="L2379" s="6">
        <f>IF(A2379="","",'[1]OFD Query'!AO2379)</f>
        <v>151.69999999999999</v>
      </c>
      <c r="M2379" s="1" t="str" cm="1">
        <f t="array" ref="M2379">_xlfn.IFS(L2379="","",L2379=0,"PPD",L2379&gt;0,"COD")</f>
        <v>COD</v>
      </c>
      <c r="N2379" s="1" t="str" cm="1">
        <f t="array" ref="N2379">_xlfn.IFS(A2379="","",L2379=0,M2379,L2379&lt;100,"&lt;100",L2379&lt;200,"&lt;200",L2379&lt;500,"&lt;500",L2379&lt;1000,"&lt;1000",L2379&gt;1000,"Above 1K")</f>
        <v>&lt;200</v>
      </c>
      <c r="O2379" s="6">
        <f>IF(A2379="","",'[1]OFD Query'!CB2379)</f>
        <v>0</v>
      </c>
      <c r="P2379" s="1" t="str">
        <f>IF(A2379="","",'[1]OFD Query'!CJ2379)</f>
        <v>POUCH</v>
      </c>
      <c r="Q2379" s="1" t="str" cm="1">
        <f t="array" ref="Q2379">IFERROR(_xlfn.IFS(A2379="","",O2379=0,"TRUE",AND(O2379=1,E2379="Out For Delivery"),"FALSE",O2379=1,"TRUE"),"FALSE")</f>
        <v>TRUE</v>
      </c>
      <c r="R2379" s="1" t="str">
        <f>'[1]OFD Query'!BT2379</f>
        <v>NO</v>
      </c>
    </row>
    <row r="2380" spans="1:18" x14ac:dyDescent="0.3">
      <c r="A2380" s="5" t="str">
        <f>IF(ISBLANK('[1]OFD Query'!A2380),"",'[1]OFD Query'!A2380)</f>
        <v>6061824827535</v>
      </c>
      <c r="B2380" s="1" t="str">
        <f>IF(A2380="","",LEFT('[1]OFD Query'!C2380,FIND(" ",'[1]OFD Query'!C2380)-1))</f>
        <v>Dropship</v>
      </c>
      <c r="C2380" s="1" t="str">
        <f>IF(A2380="","",'[1]OFD Query'!F2380)</f>
        <v>C2103716501</v>
      </c>
      <c r="D2380" s="1" t="str">
        <f>IFERROR(VLOOKUP(C2380,Sheet2!A:B,2,0),"")</f>
        <v>SHEIN</v>
      </c>
      <c r="E2380" s="1" t="str">
        <f>IF(A2380="","",'[1]OFD Query'!I2380)</f>
        <v>Out For Delivery</v>
      </c>
      <c r="F2380" s="1" t="str">
        <f t="shared" si="38"/>
        <v>MAK-2</v>
      </c>
      <c r="G2380" s="6" t="str" cm="1">
        <f t="array" ref="G2380">IFERROR(_xlfn.IFS(A2380="","",'[1]OFD Query'!N2380="","Fresh"),'[1]OFD Query'!N2380)</f>
        <v>Reschedule</v>
      </c>
      <c r="H2380" s="6" t="str" cm="1">
        <f t="array" ref="H2380">IFERROR(_xlfn.IFS(B2380="","",'[1]OFD Query'!O2380="","Fresh"),'[1]OFD Query'!O2380)</f>
        <v>Schedule for future</v>
      </c>
      <c r="I2380" s="1" t="str">
        <f>IF(A2380="","",'[1]OFD Query'!W2380)</f>
        <v>D21016875</v>
      </c>
      <c r="J2380" s="1" t="str">
        <f>IF(A2380="","",'[1]OFD Query'!X2380)</f>
        <v>HPS Hassan Mahmud Musa Ali</v>
      </c>
      <c r="K2380" s="1" t="str">
        <f>IF(A2380="","",'[1]OFD Query'!AL2380)</f>
        <v>Ar Rashidiyyah</v>
      </c>
      <c r="L2380" s="6">
        <f>IF(A2380="","",'[1]OFD Query'!AO2380)</f>
        <v>425.79</v>
      </c>
      <c r="M2380" s="1" t="str" cm="1">
        <f t="array" ref="M2380">_xlfn.IFS(L2380="","",L2380=0,"PPD",L2380&gt;0,"COD")</f>
        <v>COD</v>
      </c>
      <c r="N2380" s="1" t="str" cm="1">
        <f t="array" ref="N2380">_xlfn.IFS(A2380="","",L2380=0,M2380,L2380&lt;100,"&lt;100",L2380&lt;200,"&lt;200",L2380&lt;500,"&lt;500",L2380&lt;1000,"&lt;1000",L2380&gt;1000,"Above 1K")</f>
        <v>&lt;500</v>
      </c>
      <c r="O2380" s="6">
        <f>IF(A2380="","",'[1]OFD Query'!CB2380)</f>
        <v>3</v>
      </c>
      <c r="P2380" s="1" t="str">
        <f>IF(A2380="","",'[1]OFD Query'!CJ2380)</f>
        <v>POUCH</v>
      </c>
      <c r="Q2380" s="1" t="str" cm="1">
        <f t="array" ref="Q2380">IFERROR(_xlfn.IFS(A2380="","",O2380=0,"TRUE",AND(O2380=1,E2380="Out For Delivery"),"FALSE",O2380=1,"TRUE"),"FALSE")</f>
        <v>FALSE</v>
      </c>
      <c r="R2380" s="1" t="str">
        <f>'[1]OFD Query'!BT2380</f>
        <v>NO</v>
      </c>
    </row>
    <row r="2381" spans="1:18" x14ac:dyDescent="0.3">
      <c r="A2381" s="5" t="str">
        <f>IF(ISBLANK('[1]OFD Query'!A2381),"",'[1]OFD Query'!A2381)</f>
        <v>6062024999659</v>
      </c>
      <c r="B2381" s="1" t="str">
        <f>IF(A2381="","",LEFT('[1]OFD Query'!C2381,FIND(" ",'[1]OFD Query'!C2381)-1))</f>
        <v>Dropship</v>
      </c>
      <c r="C2381" s="1" t="str">
        <f>IF(A2381="","",'[1]OFD Query'!F2381)</f>
        <v>C2103730101</v>
      </c>
      <c r="D2381" s="1" t="str">
        <f>IFERROR(VLOOKUP(C2381,Sheet2!A:B,2,0),"")</f>
        <v>SHEIN</v>
      </c>
      <c r="E2381" s="1" t="str">
        <f>IF(A2381="","",'[1]OFD Query'!I2381)</f>
        <v>Out For Delivery</v>
      </c>
      <c r="F2381" s="1" t="str">
        <f t="shared" si="38"/>
        <v>MAK-2</v>
      </c>
      <c r="G2381" s="6" t="str" cm="1">
        <f t="array" ref="G2381">IFERROR(_xlfn.IFS(A2381="","",'[1]OFD Query'!N2381="","Fresh"),'[1]OFD Query'!N2381)</f>
        <v>Reschedule</v>
      </c>
      <c r="H2381" s="6" t="str" cm="1">
        <f t="array" ref="H2381">IFERROR(_xlfn.IFS(B2381="","",'[1]OFD Query'!O2381="","Fresh"),'[1]OFD Query'!O2381)</f>
        <v>Schedule for future</v>
      </c>
      <c r="I2381" s="1" t="str">
        <f>IF(A2381="","",'[1]OFD Query'!W2381)</f>
        <v>D21016875</v>
      </c>
      <c r="J2381" s="1" t="str">
        <f>IF(A2381="","",'[1]OFD Query'!X2381)</f>
        <v>HPS Hassan Mahmud Musa Ali</v>
      </c>
      <c r="K2381" s="1" t="str">
        <f>IF(A2381="","",'[1]OFD Query'!AL2381)</f>
        <v>Ar Rashidiyyah</v>
      </c>
      <c r="L2381" s="6">
        <f>IF(A2381="","",'[1]OFD Query'!AO2381)</f>
        <v>384.77</v>
      </c>
      <c r="M2381" s="1" t="str" cm="1">
        <f t="array" ref="M2381">_xlfn.IFS(L2381="","",L2381=0,"PPD",L2381&gt;0,"COD")</f>
        <v>COD</v>
      </c>
      <c r="N2381" s="1" t="str" cm="1">
        <f t="array" ref="N2381">_xlfn.IFS(A2381="","",L2381=0,M2381,L2381&lt;100,"&lt;100",L2381&lt;200,"&lt;200",L2381&lt;500,"&lt;500",L2381&lt;1000,"&lt;1000",L2381&gt;1000,"Above 1K")</f>
        <v>&lt;500</v>
      </c>
      <c r="O2381" s="6">
        <f>IF(A2381="","",'[1]OFD Query'!CB2381)</f>
        <v>2</v>
      </c>
      <c r="P2381" s="1" t="str">
        <f>IF(A2381="","",'[1]OFD Query'!CJ2381)</f>
        <v>POUCH</v>
      </c>
      <c r="Q2381" s="1" t="str" cm="1">
        <f t="array" ref="Q2381">IFERROR(_xlfn.IFS(A2381="","",O2381=0,"TRUE",AND(O2381=1,E2381="Out For Delivery"),"FALSE",O2381=1,"TRUE"),"FALSE")</f>
        <v>FALSE</v>
      </c>
      <c r="R2381" s="1" t="str">
        <f>'[1]OFD Query'!BT2381</f>
        <v>NO</v>
      </c>
    </row>
    <row r="2382" spans="1:18" x14ac:dyDescent="0.3">
      <c r="A2382" s="5" t="str">
        <f>IF(ISBLANK('[1]OFD Query'!A2382),"",'[1]OFD Query'!A2382)</f>
        <v>6061324620116</v>
      </c>
      <c r="B2382" s="1" t="str">
        <f>IF(A2382="","",LEFT('[1]OFD Query'!C2382,FIND(" ",'[1]OFD Query'!C2382)-1))</f>
        <v>Dropship</v>
      </c>
      <c r="C2382" s="1" t="str">
        <f>IF(A2382="","",'[1]OFD Query'!F2382)</f>
        <v>C2105157</v>
      </c>
      <c r="D2382" s="1" t="str">
        <f>IFERROR(VLOOKUP(C2382,Sheet2!A:B,2,0),"")</f>
        <v>Alrajhi Daily - Makanex</v>
      </c>
      <c r="E2382" s="1" t="str">
        <f>IF(A2382="","",'[1]OFD Query'!I2382)</f>
        <v>Out For Delivery</v>
      </c>
      <c r="F2382" s="1" t="str">
        <f t="shared" si="38"/>
        <v>MAK-2</v>
      </c>
      <c r="G2382" s="6" t="str" cm="1">
        <f t="array" ref="G2382">IFERROR(_xlfn.IFS(A2382="","",'[1]OFD Query'!N2382="","Fresh"),'[1]OFD Query'!N2382)</f>
        <v>Reschedule</v>
      </c>
      <c r="H2382" s="6" t="str" cm="1">
        <f t="array" ref="H2382">IFERROR(_xlfn.IFS(B2382="","",'[1]OFD Query'!O2382="","Fresh"),'[1]OFD Query'!O2382)</f>
        <v>Schedule for future</v>
      </c>
      <c r="I2382" s="1" t="str">
        <f>IF(A2382="","",'[1]OFD Query'!W2382)</f>
        <v>D21016875</v>
      </c>
      <c r="J2382" s="1" t="str">
        <f>IF(A2382="","",'[1]OFD Query'!X2382)</f>
        <v>HPS Hassan Mahmud Musa Ali</v>
      </c>
      <c r="K2382" s="1" t="str">
        <f>IF(A2382="","",'[1]OFD Query'!AL2382)</f>
        <v>Ar Rashidiyyah</v>
      </c>
      <c r="L2382" s="6">
        <f>IF(A2382="","",'[1]OFD Query'!AO2382)</f>
        <v>129</v>
      </c>
      <c r="M2382" s="1" t="str" cm="1">
        <f t="array" ref="M2382">_xlfn.IFS(L2382="","",L2382=0,"PPD",L2382&gt;0,"COD")</f>
        <v>COD</v>
      </c>
      <c r="N2382" s="1" t="str" cm="1">
        <f t="array" ref="N2382">_xlfn.IFS(A2382="","",L2382=0,M2382,L2382&lt;100,"&lt;100",L2382&lt;200,"&lt;200",L2382&lt;500,"&lt;500",L2382&lt;1000,"&lt;1000",L2382&gt;1000,"Above 1K")</f>
        <v>&lt;200</v>
      </c>
      <c r="O2382" s="6">
        <f>IF(A2382="","",'[1]OFD Query'!CB2382)</f>
        <v>1</v>
      </c>
      <c r="P2382" s="1" t="str">
        <f>IF(A2382="","",'[1]OFD Query'!CJ2382)</f>
        <v/>
      </c>
      <c r="Q2382" s="1" t="str" cm="1">
        <f t="array" ref="Q2382">IFERROR(_xlfn.IFS(A2382="","",O2382=0,"TRUE",AND(O2382=1,E2382="Out For Delivery"),"FALSE",O2382=1,"TRUE"),"FALSE")</f>
        <v>FALSE</v>
      </c>
      <c r="R2382" s="1" t="str">
        <f>'[1]OFD Query'!BT2382</f>
        <v>NO</v>
      </c>
    </row>
    <row r="2383" spans="1:18" x14ac:dyDescent="0.3">
      <c r="A2383" s="5" t="str">
        <f>IF(ISBLANK('[1]OFD Query'!A2383),"",'[1]OFD Query'!A2383)</f>
        <v>6062124102830</v>
      </c>
      <c r="B2383" s="1" t="str">
        <f>IF(A2383="","",LEFT('[1]OFD Query'!C2383,FIND(" ",'[1]OFD Query'!C2383)-1))</f>
        <v>Dropship</v>
      </c>
      <c r="C2383" s="1" t="str">
        <f>IF(A2383="","",'[1]OFD Query'!F2383)</f>
        <v>C2103730101</v>
      </c>
      <c r="D2383" s="1" t="str">
        <f>IFERROR(VLOOKUP(C2383,Sheet2!A:B,2,0),"")</f>
        <v>SHEIN</v>
      </c>
      <c r="E2383" s="1" t="str">
        <f>IF(A2383="","",'[1]OFD Query'!I2383)</f>
        <v>Out For Delivery</v>
      </c>
      <c r="F2383" s="1" t="str">
        <f t="shared" si="38"/>
        <v>MAK-2</v>
      </c>
      <c r="G2383" s="6" t="str" cm="1">
        <f t="array" ref="G2383">IFERROR(_xlfn.IFS(A2383="","",'[1]OFD Query'!N2383="","Fresh"),'[1]OFD Query'!N2383)</f>
        <v>Reschedule</v>
      </c>
      <c r="H2383" s="6" t="str" cm="1">
        <f t="array" ref="H2383">IFERROR(_xlfn.IFS(B2383="","",'[1]OFD Query'!O2383="","Fresh"),'[1]OFD Query'!O2383)</f>
        <v>Schedule for future</v>
      </c>
      <c r="I2383" s="1" t="str">
        <f>IF(A2383="","",'[1]OFD Query'!W2383)</f>
        <v>D21010717201</v>
      </c>
      <c r="J2383" s="1" t="str">
        <f>IF(A2383="","",'[1]OFD Query'!X2383)</f>
        <v>AFKAR-Abdul Ohab</v>
      </c>
      <c r="K2383" s="1" t="str">
        <f>IF(A2383="","",'[1]OFD Query'!AL2383)</f>
        <v>Ar Rashidiyyah</v>
      </c>
      <c r="L2383" s="6">
        <f>IF(A2383="","",'[1]OFD Query'!AO2383)</f>
        <v>0</v>
      </c>
      <c r="M2383" s="1" t="str" cm="1">
        <f t="array" ref="M2383">_xlfn.IFS(L2383="","",L2383=0,"PPD",L2383&gt;0,"COD")</f>
        <v>PPD</v>
      </c>
      <c r="N2383" s="1" t="str" cm="1">
        <f t="array" ref="N2383">_xlfn.IFS(A2383="","",L2383=0,M2383,L2383&lt;100,"&lt;100",L2383&lt;200,"&lt;200",L2383&lt;500,"&lt;500",L2383&lt;1000,"&lt;1000",L2383&gt;1000,"Above 1K")</f>
        <v>PPD</v>
      </c>
      <c r="O2383" s="6">
        <f>IF(A2383="","",'[1]OFD Query'!CB2383)</f>
        <v>1</v>
      </c>
      <c r="P2383" s="1" t="str">
        <f>IF(A2383="","",'[1]OFD Query'!CJ2383)</f>
        <v>POUCH</v>
      </c>
      <c r="Q2383" s="1" t="str" cm="1">
        <f t="array" ref="Q2383">IFERROR(_xlfn.IFS(A2383="","",O2383=0,"TRUE",AND(O2383=1,E2383="Out For Delivery"),"FALSE",O2383=1,"TRUE"),"FALSE")</f>
        <v>FALSE</v>
      </c>
      <c r="R2383" s="1" t="str">
        <f>'[1]OFD Query'!BT2383</f>
        <v>NO</v>
      </c>
    </row>
    <row r="2384" spans="1:18" x14ac:dyDescent="0.3">
      <c r="A2384" s="5" t="str">
        <f>IF(ISBLANK('[1]OFD Query'!A2384),"",'[1]OFD Query'!A2384)</f>
        <v>6061324300827</v>
      </c>
      <c r="B2384" s="1" t="str">
        <f>IF(A2384="","",LEFT('[1]OFD Query'!C2384,FIND(" ",'[1]OFD Query'!C2384)-1))</f>
        <v>Dropship</v>
      </c>
      <c r="C2384" s="1" t="str">
        <f>IF(A2384="","",'[1]OFD Query'!F2384)</f>
        <v>C21036624</v>
      </c>
      <c r="D2384" s="1" t="str">
        <f>IFERROR(VLOOKUP(C2384,Sheet2!A:B,2,0),"")</f>
        <v>CODPARTNER</v>
      </c>
      <c r="E2384" s="1" t="str">
        <f>IF(A2384="","",'[1]OFD Query'!I2384)</f>
        <v>Out For Delivery</v>
      </c>
      <c r="F2384" s="1" t="str">
        <f t="shared" si="38"/>
        <v>MAK-2</v>
      </c>
      <c r="G2384" s="6" t="str" cm="1">
        <f t="array" ref="G2384">IFERROR(_xlfn.IFS(A2384="","",'[1]OFD Query'!N2384="","Fresh"),'[1]OFD Query'!N2384)</f>
        <v>Undelivered</v>
      </c>
      <c r="H2384" s="6" t="str" cm="1">
        <f t="array" ref="H2384">IFERROR(_xlfn.IFS(B2384="","",'[1]OFD Query'!O2384="","Fresh"),'[1]OFD Query'!O2384)</f>
        <v xml:space="preserve">NDR Condition, can not been scheduled </v>
      </c>
      <c r="I2384" s="1" t="str">
        <f>IF(A2384="","",'[1]OFD Query'!W2384)</f>
        <v>D2107533601</v>
      </c>
      <c r="J2384" s="1" t="str">
        <f>IF(A2384="","",'[1]OFD Query'!X2384)</f>
        <v xml:space="preserve">Afkar H9 Abdullah Muhammad </v>
      </c>
      <c r="K2384" s="1" t="str">
        <f>IF(A2384="","",'[1]OFD Query'!AL2384)</f>
        <v>Al Ju'ranah</v>
      </c>
      <c r="L2384" s="6">
        <f>IF(A2384="","",'[1]OFD Query'!AO2384)</f>
        <v>199</v>
      </c>
      <c r="M2384" s="1" t="str" cm="1">
        <f t="array" ref="M2384">_xlfn.IFS(L2384="","",L2384=0,"PPD",L2384&gt;0,"COD")</f>
        <v>COD</v>
      </c>
      <c r="N2384" s="1" t="str" cm="1">
        <f t="array" ref="N2384">_xlfn.IFS(A2384="","",L2384=0,M2384,L2384&lt;100,"&lt;100",L2384&lt;200,"&lt;200",L2384&lt;500,"&lt;500",L2384&lt;1000,"&lt;1000",L2384&gt;1000,"Above 1K")</f>
        <v>&lt;200</v>
      </c>
      <c r="O2384" s="6">
        <f>IF(A2384="","",'[1]OFD Query'!CB2384)</f>
        <v>3</v>
      </c>
      <c r="P2384" s="1" t="str">
        <f>IF(A2384="","",'[1]OFD Query'!CJ2384)</f>
        <v/>
      </c>
      <c r="Q2384" s="1" t="str" cm="1">
        <f t="array" ref="Q2384">IFERROR(_xlfn.IFS(A2384="","",O2384=0,"TRUE",AND(O2384=1,E2384="Out For Delivery"),"FALSE",O2384=1,"TRUE"),"FALSE")</f>
        <v>FALSE</v>
      </c>
      <c r="R2384" s="1" t="str">
        <f>'[1]OFD Query'!BT2384</f>
        <v>NO</v>
      </c>
    </row>
    <row r="2385" spans="1:18" x14ac:dyDescent="0.3">
      <c r="A2385" s="5" t="str">
        <f>IF(ISBLANK('[1]OFD Query'!A2385),"",'[1]OFD Query'!A2385)</f>
        <v>6062024390915</v>
      </c>
      <c r="B2385" s="1" t="str">
        <f>IF(A2385="","",LEFT('[1]OFD Query'!C2385,FIND(" ",'[1]OFD Query'!C2385)-1))</f>
        <v>Dropship</v>
      </c>
      <c r="C2385" s="1" t="str">
        <f>IF(A2385="","",'[1]OFD Query'!F2385)</f>
        <v>C2103730101</v>
      </c>
      <c r="D2385" s="1" t="str">
        <f>IFERROR(VLOOKUP(C2385,Sheet2!A:B,2,0),"")</f>
        <v>SHEIN</v>
      </c>
      <c r="E2385" s="1" t="str">
        <f>IF(A2385="","",'[1]OFD Query'!I2385)</f>
        <v>Out For Delivery</v>
      </c>
      <c r="F2385" s="1" t="str">
        <f t="shared" si="38"/>
        <v>MAK-2</v>
      </c>
      <c r="G2385" s="6" t="str" cm="1">
        <f t="array" ref="G2385">IFERROR(_xlfn.IFS(A2385="","",'[1]OFD Query'!N2385="","Fresh"),'[1]OFD Query'!N2385)</f>
        <v>Reschedule</v>
      </c>
      <c r="H2385" s="6" t="str" cm="1">
        <f t="array" ref="H2385">IFERROR(_xlfn.IFS(B2385="","",'[1]OFD Query'!O2385="","Fresh"),'[1]OFD Query'!O2385)</f>
        <v>Schedule for future</v>
      </c>
      <c r="I2385" s="1" t="str">
        <f>IF(A2385="","",'[1]OFD Query'!W2385)</f>
        <v>D21010717201</v>
      </c>
      <c r="J2385" s="1" t="str">
        <f>IF(A2385="","",'[1]OFD Query'!X2385)</f>
        <v>AFKAR-Abdul Ohab</v>
      </c>
      <c r="K2385" s="1" t="str">
        <f>IF(A2385="","",'[1]OFD Query'!AL2385)</f>
        <v>Ar Rashidiyyah</v>
      </c>
      <c r="L2385" s="6">
        <f>IF(A2385="","",'[1]OFD Query'!AO2385)</f>
        <v>369.18</v>
      </c>
      <c r="M2385" s="1" t="str" cm="1">
        <f t="array" ref="M2385">_xlfn.IFS(L2385="","",L2385=0,"PPD",L2385&gt;0,"COD")</f>
        <v>COD</v>
      </c>
      <c r="N2385" s="1" t="str" cm="1">
        <f t="array" ref="N2385">_xlfn.IFS(A2385="","",L2385=0,M2385,L2385&lt;100,"&lt;100",L2385&lt;200,"&lt;200",L2385&lt;500,"&lt;500",L2385&lt;1000,"&lt;1000",L2385&gt;1000,"Above 1K")</f>
        <v>&lt;500</v>
      </c>
      <c r="O2385" s="6">
        <f>IF(A2385="","",'[1]OFD Query'!CB2385)</f>
        <v>2</v>
      </c>
      <c r="P2385" s="1" t="str">
        <f>IF(A2385="","",'[1]OFD Query'!CJ2385)</f>
        <v>POUCH</v>
      </c>
      <c r="Q2385" s="1" t="str" cm="1">
        <f t="array" ref="Q2385">IFERROR(_xlfn.IFS(A2385="","",O2385=0,"TRUE",AND(O2385=1,E2385="Out For Delivery"),"FALSE",O2385=1,"TRUE"),"FALSE")</f>
        <v>FALSE</v>
      </c>
      <c r="R2385" s="1" t="str">
        <f>'[1]OFD Query'!BT2385</f>
        <v>NO</v>
      </c>
    </row>
    <row r="2386" spans="1:18" x14ac:dyDescent="0.3">
      <c r="A2386" s="5" t="str">
        <f>IF(ISBLANK('[1]OFD Query'!A2386),"",'[1]OFD Query'!A2386)</f>
        <v>6062124271641</v>
      </c>
      <c r="B2386" s="1" t="str">
        <f>IF(A2386="","",LEFT('[1]OFD Query'!C2386,FIND(" ",'[1]OFD Query'!C2386)-1))</f>
        <v>Dropship</v>
      </c>
      <c r="C2386" s="1" t="str">
        <f>IF(A2386="","",'[1]OFD Query'!F2386)</f>
        <v>C2103716501</v>
      </c>
      <c r="D2386" s="1" t="str">
        <f>IFERROR(VLOOKUP(C2386,Sheet2!A:B,2,0),"")</f>
        <v>SHEIN</v>
      </c>
      <c r="E2386" s="1" t="str">
        <f>IF(A2386="","",'[1]OFD Query'!I2386)</f>
        <v>Out For Delivery</v>
      </c>
      <c r="F2386" s="1" t="str">
        <f t="shared" si="38"/>
        <v>MAK-2</v>
      </c>
      <c r="G2386" s="6" t="str" cm="1">
        <f t="array" ref="G2386">IFERROR(_xlfn.IFS(A2386="","",'[1]OFD Query'!N2386="","Fresh"),'[1]OFD Query'!N2386)</f>
        <v>Fresh</v>
      </c>
      <c r="H2386" s="6" t="str" cm="1">
        <f t="array" ref="H2386">IFERROR(_xlfn.IFS(B2386="","",'[1]OFD Query'!O2386="","Fresh"),'[1]OFD Query'!O2386)</f>
        <v>Fresh</v>
      </c>
      <c r="I2386" s="1" t="str">
        <f>IF(A2386="","",'[1]OFD Query'!W2386)</f>
        <v>D21016875</v>
      </c>
      <c r="J2386" s="1" t="str">
        <f>IF(A2386="","",'[1]OFD Query'!X2386)</f>
        <v>HPS Hassan Mahmud Musa Ali</v>
      </c>
      <c r="K2386" s="1" t="str">
        <f>IF(A2386="","",'[1]OFD Query'!AL2386)</f>
        <v>Ar Rashidiyyah</v>
      </c>
      <c r="L2386" s="6">
        <f>IF(A2386="","",'[1]OFD Query'!AO2386)</f>
        <v>140.66</v>
      </c>
      <c r="M2386" s="1" t="str" cm="1">
        <f t="array" ref="M2386">_xlfn.IFS(L2386="","",L2386=0,"PPD",L2386&gt;0,"COD")</f>
        <v>COD</v>
      </c>
      <c r="N2386" s="1" t="str" cm="1">
        <f t="array" ref="N2386">_xlfn.IFS(A2386="","",L2386=0,M2386,L2386&lt;100,"&lt;100",L2386&lt;200,"&lt;200",L2386&lt;500,"&lt;500",L2386&lt;1000,"&lt;1000",L2386&gt;1000,"Above 1K")</f>
        <v>&lt;200</v>
      </c>
      <c r="O2386" s="6">
        <f>IF(A2386="","",'[1]OFD Query'!CB2386)</f>
        <v>0</v>
      </c>
      <c r="P2386" s="1" t="str">
        <f>IF(A2386="","",'[1]OFD Query'!CJ2386)</f>
        <v>POUCH</v>
      </c>
      <c r="Q2386" s="1" t="str" cm="1">
        <f t="array" ref="Q2386">IFERROR(_xlfn.IFS(A2386="","",O2386=0,"TRUE",AND(O2386=1,E2386="Out For Delivery"),"FALSE",O2386=1,"TRUE"),"FALSE")</f>
        <v>TRUE</v>
      </c>
      <c r="R2386" s="1" t="str">
        <f>'[1]OFD Query'!BT2386</f>
        <v>NO</v>
      </c>
    </row>
    <row r="2387" spans="1:18" x14ac:dyDescent="0.3">
      <c r="A2387" s="5" t="str">
        <f>IF(ISBLANK('[1]OFD Query'!A2387),"",'[1]OFD Query'!A2387)</f>
        <v>6062324493038</v>
      </c>
      <c r="B2387" s="1" t="str">
        <f>IF(A2387="","",LEFT('[1]OFD Query'!C2387,FIND(" ",'[1]OFD Query'!C2387)-1))</f>
        <v>Dropship</v>
      </c>
      <c r="C2387" s="1" t="str">
        <f>IF(A2387="","",'[1]OFD Query'!F2387)</f>
        <v>C21036624</v>
      </c>
      <c r="D2387" s="1" t="str">
        <f>IFERROR(VLOOKUP(C2387,Sheet2!A:B,2,0),"")</f>
        <v>CODPARTNER</v>
      </c>
      <c r="E2387" s="1" t="str">
        <f>IF(A2387="","",'[1]OFD Query'!I2387)</f>
        <v>Out For Delivery</v>
      </c>
      <c r="F2387" s="1" t="str">
        <f t="shared" si="38"/>
        <v>MAK-2</v>
      </c>
      <c r="G2387" s="6" t="str" cm="1">
        <f t="array" ref="G2387">IFERROR(_xlfn.IFS(A2387="","",'[1]OFD Query'!N2387="","Fresh"),'[1]OFD Query'!N2387)</f>
        <v>Reschedule</v>
      </c>
      <c r="H2387" s="6" t="str" cm="1">
        <f t="array" ref="H2387">IFERROR(_xlfn.IFS(B2387="","",'[1]OFD Query'!O2387="","Fresh"),'[1]OFD Query'!O2387)</f>
        <v>Schedule for future</v>
      </c>
      <c r="I2387" s="1" t="str">
        <f>IF(A2387="","",'[1]OFD Query'!W2387)</f>
        <v>D2107533601</v>
      </c>
      <c r="J2387" s="1" t="str">
        <f>IF(A2387="","",'[1]OFD Query'!X2387)</f>
        <v xml:space="preserve">Afkar H9 Abdullah Muhammad </v>
      </c>
      <c r="K2387" s="1" t="str">
        <f>IF(A2387="","",'[1]OFD Query'!AL2387)</f>
        <v>Al Sharai' Ash Shamaliyyah</v>
      </c>
      <c r="L2387" s="6">
        <f>IF(A2387="","",'[1]OFD Query'!AO2387)</f>
        <v>299</v>
      </c>
      <c r="M2387" s="1" t="str" cm="1">
        <f t="array" ref="M2387">_xlfn.IFS(L2387="","",L2387=0,"PPD",L2387&gt;0,"COD")</f>
        <v>COD</v>
      </c>
      <c r="N2387" s="1" t="str" cm="1">
        <f t="array" ref="N2387">_xlfn.IFS(A2387="","",L2387=0,M2387,L2387&lt;100,"&lt;100",L2387&lt;200,"&lt;200",L2387&lt;500,"&lt;500",L2387&lt;1000,"&lt;1000",L2387&gt;1000,"Above 1K")</f>
        <v>&lt;500</v>
      </c>
      <c r="O2387" s="6">
        <f>IF(A2387="","",'[1]OFD Query'!CB2387)</f>
        <v>1</v>
      </c>
      <c r="P2387" s="1" t="str">
        <f>IF(A2387="","",'[1]OFD Query'!CJ2387)</f>
        <v/>
      </c>
      <c r="Q2387" s="1" t="str" cm="1">
        <f t="array" ref="Q2387">IFERROR(_xlfn.IFS(A2387="","",O2387=0,"TRUE",AND(O2387=1,E2387="Out For Delivery"),"FALSE",O2387=1,"TRUE"),"FALSE")</f>
        <v>FALSE</v>
      </c>
      <c r="R2387" s="1" t="str">
        <f>'[1]OFD Query'!BT2387</f>
        <v>NO</v>
      </c>
    </row>
    <row r="2388" spans="1:18" x14ac:dyDescent="0.3">
      <c r="A2388" s="5" t="str">
        <f>IF(ISBLANK('[1]OFD Query'!A2388),"",'[1]OFD Query'!A2388)</f>
        <v>6061024176669</v>
      </c>
      <c r="B2388" s="1" t="str">
        <f>IF(A2388="","",LEFT('[1]OFD Query'!C2388,FIND(" ",'[1]OFD Query'!C2388)-1))</f>
        <v>Dropship</v>
      </c>
      <c r="C2388" s="1" t="str">
        <f>IF(A2388="","",'[1]OFD Query'!F2388)</f>
        <v>C21035750</v>
      </c>
      <c r="D2388" s="1" t="str">
        <f>IFERROR(VLOOKUP(C2388,Sheet2!A:B,2,0),"")</f>
        <v>eshry.shop</v>
      </c>
      <c r="E2388" s="1" t="str">
        <f>IF(A2388="","",'[1]OFD Query'!I2388)</f>
        <v>Out For Delivery</v>
      </c>
      <c r="F2388" s="1" t="str">
        <f t="shared" si="38"/>
        <v>MAK-2</v>
      </c>
      <c r="G2388" s="6" t="str" cm="1">
        <f t="array" ref="G2388">IFERROR(_xlfn.IFS(A2388="","",'[1]OFD Query'!N2388="","Fresh"),'[1]OFD Query'!N2388)</f>
        <v>Reschedule</v>
      </c>
      <c r="H2388" s="6" t="str" cm="1">
        <f t="array" ref="H2388">IFERROR(_xlfn.IFS(B2388="","",'[1]OFD Query'!O2388="","Fresh"),'[1]OFD Query'!O2388)</f>
        <v>Schedule for future</v>
      </c>
      <c r="I2388" s="1" t="str">
        <f>IF(A2388="","",'[1]OFD Query'!W2388)</f>
        <v>D21010717201</v>
      </c>
      <c r="J2388" s="1" t="str">
        <f>IF(A2388="","",'[1]OFD Query'!X2388)</f>
        <v>AFKAR-Abdul Ohab</v>
      </c>
      <c r="K2388" s="1" t="str">
        <f>IF(A2388="","",'[1]OFD Query'!AL2388)</f>
        <v>Ar Rashidiyyah</v>
      </c>
      <c r="L2388" s="6">
        <f>IF(A2388="","",'[1]OFD Query'!AO2388)</f>
        <v>299</v>
      </c>
      <c r="M2388" s="1" t="str" cm="1">
        <f t="array" ref="M2388">_xlfn.IFS(L2388="","",L2388=0,"PPD",L2388&gt;0,"COD")</f>
        <v>COD</v>
      </c>
      <c r="N2388" s="1" t="str" cm="1">
        <f t="array" ref="N2388">_xlfn.IFS(A2388="","",L2388=0,M2388,L2388&lt;100,"&lt;100",L2388&lt;200,"&lt;200",L2388&lt;500,"&lt;500",L2388&lt;1000,"&lt;1000",L2388&gt;1000,"Above 1K")</f>
        <v>&lt;500</v>
      </c>
      <c r="O2388" s="6">
        <f>IF(A2388="","",'[1]OFD Query'!CB2388)</f>
        <v>2</v>
      </c>
      <c r="P2388" s="1" t="str">
        <f>IF(A2388="","",'[1]OFD Query'!CJ2388)</f>
        <v/>
      </c>
      <c r="Q2388" s="1" t="str" cm="1">
        <f t="array" ref="Q2388">IFERROR(_xlfn.IFS(A2388="","",O2388=0,"TRUE",AND(O2388=1,E2388="Out For Delivery"),"FALSE",O2388=1,"TRUE"),"FALSE")</f>
        <v>FALSE</v>
      </c>
      <c r="R2388" s="1" t="str">
        <f>'[1]OFD Query'!BT2388</f>
        <v>NO</v>
      </c>
    </row>
    <row r="2389" spans="1:18" x14ac:dyDescent="0.3">
      <c r="A2389" s="5" t="str">
        <f>IF(ISBLANK('[1]OFD Query'!A2389),"",'[1]OFD Query'!A2389)</f>
        <v>6062324120827</v>
      </c>
      <c r="B2389" s="1" t="str">
        <f>IF(A2389="","",LEFT('[1]OFD Query'!C2389,FIND(" ",'[1]OFD Query'!C2389)-1))</f>
        <v>Dropship</v>
      </c>
      <c r="C2389" s="1" t="str">
        <f>IF(A2389="","",'[1]OFD Query'!F2389)</f>
        <v>C2103751801</v>
      </c>
      <c r="D2389" s="1" t="str">
        <f>IFERROR(VLOOKUP(C2389,Sheet2!A:B,2,0),"")</f>
        <v>اونلاين استور</v>
      </c>
      <c r="E2389" s="1" t="str">
        <f>IF(A2389="","",'[1]OFD Query'!I2389)</f>
        <v>Out For Delivery</v>
      </c>
      <c r="F2389" s="1" t="str">
        <f t="shared" si="38"/>
        <v>MAK-2</v>
      </c>
      <c r="G2389" s="6" t="str" cm="1">
        <f t="array" ref="G2389">IFERROR(_xlfn.IFS(A2389="","",'[1]OFD Query'!N2389="","Fresh"),'[1]OFD Query'!N2389)</f>
        <v>Reschedule</v>
      </c>
      <c r="H2389" s="6" t="str" cm="1">
        <f t="array" ref="H2389">IFERROR(_xlfn.IFS(B2389="","",'[1]OFD Query'!O2389="","Fresh"),'[1]OFD Query'!O2389)</f>
        <v>Schedule for future</v>
      </c>
      <c r="I2389" s="1" t="str">
        <f>IF(A2389="","",'[1]OFD Query'!W2389)</f>
        <v>D21016875</v>
      </c>
      <c r="J2389" s="1" t="str">
        <f>IF(A2389="","",'[1]OFD Query'!X2389)</f>
        <v>HPS Hassan Mahmud Musa Ali</v>
      </c>
      <c r="K2389" s="1" t="str">
        <f>IF(A2389="","",'[1]OFD Query'!AL2389)</f>
        <v>Ar Rashidiyyah</v>
      </c>
      <c r="L2389" s="6">
        <f>IF(A2389="","",'[1]OFD Query'!AO2389)</f>
        <v>129</v>
      </c>
      <c r="M2389" s="1" t="str" cm="1">
        <f t="array" ref="M2389">_xlfn.IFS(L2389="","",L2389=0,"PPD",L2389&gt;0,"COD")</f>
        <v>COD</v>
      </c>
      <c r="N2389" s="1" t="str" cm="1">
        <f t="array" ref="N2389">_xlfn.IFS(A2389="","",L2389=0,M2389,L2389&lt;100,"&lt;100",L2389&lt;200,"&lt;200",L2389&lt;500,"&lt;500",L2389&lt;1000,"&lt;1000",L2389&gt;1000,"Above 1K")</f>
        <v>&lt;200</v>
      </c>
      <c r="O2389" s="6">
        <f>IF(A2389="","",'[1]OFD Query'!CB2389)</f>
        <v>1</v>
      </c>
      <c r="P2389" s="1" t="str">
        <f>IF(A2389="","",'[1]OFD Query'!CJ2389)</f>
        <v/>
      </c>
      <c r="Q2389" s="1" t="str" cm="1">
        <f t="array" ref="Q2389">IFERROR(_xlfn.IFS(A2389="","",O2389=0,"TRUE",AND(O2389=1,E2389="Out For Delivery"),"FALSE",O2389=1,"TRUE"),"FALSE")</f>
        <v>FALSE</v>
      </c>
      <c r="R2389" s="1" t="str">
        <f>'[1]OFD Query'!BT2389</f>
        <v>NO</v>
      </c>
    </row>
    <row r="2390" spans="1:18" x14ac:dyDescent="0.3">
      <c r="A2390" s="5" t="str">
        <f>IF(ISBLANK('[1]OFD Query'!A2390),"",'[1]OFD Query'!A2390)</f>
        <v>6062424534987</v>
      </c>
      <c r="B2390" s="1" t="str">
        <f>IF(A2390="","",LEFT('[1]OFD Query'!C2390,FIND(" ",'[1]OFD Query'!C2390)-1))</f>
        <v>Dropship</v>
      </c>
      <c r="C2390" s="1" t="str">
        <f>IF(A2390="","",'[1]OFD Query'!F2390)</f>
        <v>C21036106</v>
      </c>
      <c r="D2390" s="1" t="str">
        <f>IFERROR(VLOOKUP(C2390,Sheet2!A:B,2,0),"")</f>
        <v>Jetronics UAE</v>
      </c>
      <c r="E2390" s="1" t="str">
        <f>IF(A2390="","",'[1]OFD Query'!I2390)</f>
        <v>Out For Delivery</v>
      </c>
      <c r="F2390" s="1" t="str">
        <f t="shared" si="38"/>
        <v>MAK-2</v>
      </c>
      <c r="G2390" s="6" t="str" cm="1">
        <f t="array" ref="G2390">IFERROR(_xlfn.IFS(A2390="","",'[1]OFD Query'!N2390="","Fresh"),'[1]OFD Query'!N2390)</f>
        <v>Review</v>
      </c>
      <c r="H2390" s="6" t="str" cm="1">
        <f t="array" ref="H2390">IFERROR(_xlfn.IFS(B2390="","",'[1]OFD Query'!O2390="","Fresh"),'[1]OFD Query'!O2390)</f>
        <v>Customer Wants to Change Location</v>
      </c>
      <c r="I2390" s="1" t="str">
        <f>IF(A2390="","",'[1]OFD Query'!W2390)</f>
        <v>D21010717201</v>
      </c>
      <c r="J2390" s="1" t="str">
        <f>IF(A2390="","",'[1]OFD Query'!X2390)</f>
        <v>AFKAR-Abdul Ohab</v>
      </c>
      <c r="K2390" s="1" t="str">
        <f>IF(A2390="","",'[1]OFD Query'!AL2390)</f>
        <v>Makkah</v>
      </c>
      <c r="L2390" s="6">
        <f>IF(A2390="","",'[1]OFD Query'!AO2390)</f>
        <v>99</v>
      </c>
      <c r="M2390" s="1" t="str" cm="1">
        <f t="array" ref="M2390">_xlfn.IFS(L2390="","",L2390=0,"PPD",L2390&gt;0,"COD")</f>
        <v>COD</v>
      </c>
      <c r="N2390" s="1" t="str" cm="1">
        <f t="array" ref="N2390">_xlfn.IFS(A2390="","",L2390=0,M2390,L2390&lt;100,"&lt;100",L2390&lt;200,"&lt;200",L2390&lt;500,"&lt;500",L2390&lt;1000,"&lt;1000",L2390&gt;1000,"Above 1K")</f>
        <v>&lt;100</v>
      </c>
      <c r="O2390" s="6">
        <f>IF(A2390="","",'[1]OFD Query'!CB2390)</f>
        <v>0</v>
      </c>
      <c r="P2390" s="1" t="str">
        <f>IF(A2390="","",'[1]OFD Query'!CJ2390)</f>
        <v/>
      </c>
      <c r="Q2390" s="1" t="str" cm="1">
        <f t="array" ref="Q2390">IFERROR(_xlfn.IFS(A2390="","",O2390=0,"TRUE",AND(O2390=1,E2390="Out For Delivery"),"FALSE",O2390=1,"TRUE"),"FALSE")</f>
        <v>TRUE</v>
      </c>
      <c r="R2390" s="1" t="str">
        <f>'[1]OFD Query'!BT2390</f>
        <v>NO</v>
      </c>
    </row>
    <row r="2391" spans="1:18" x14ac:dyDescent="0.3">
      <c r="A2391" s="5" t="str">
        <f>IF(ISBLANK('[1]OFD Query'!A2391),"",'[1]OFD Query'!A2391)</f>
        <v>6062024167200</v>
      </c>
      <c r="B2391" s="1" t="str">
        <f>IF(A2391="","",LEFT('[1]OFD Query'!C2391,FIND(" ",'[1]OFD Query'!C2391)-1))</f>
        <v>Dropship</v>
      </c>
      <c r="C2391" s="1" t="str">
        <f>IF(A2391="","",'[1]OFD Query'!F2391)</f>
        <v>C2103716501</v>
      </c>
      <c r="D2391" s="1" t="str">
        <f>IFERROR(VLOOKUP(C2391,Sheet2!A:B,2,0),"")</f>
        <v>SHEIN</v>
      </c>
      <c r="E2391" s="1" t="str">
        <f>IF(A2391="","",'[1]OFD Query'!I2391)</f>
        <v>Out For Delivery</v>
      </c>
      <c r="F2391" s="1" t="str">
        <f t="shared" si="38"/>
        <v>MAK-2</v>
      </c>
      <c r="G2391" s="6" t="str" cm="1">
        <f t="array" ref="G2391">IFERROR(_xlfn.IFS(A2391="","",'[1]OFD Query'!N2391="","Fresh"),'[1]OFD Query'!N2391)</f>
        <v>Reschedule</v>
      </c>
      <c r="H2391" s="6" t="str" cm="1">
        <f t="array" ref="H2391">IFERROR(_xlfn.IFS(B2391="","",'[1]OFD Query'!O2391="","Fresh"),'[1]OFD Query'!O2391)</f>
        <v>Schedule for future</v>
      </c>
      <c r="I2391" s="1" t="str">
        <f>IF(A2391="","",'[1]OFD Query'!W2391)</f>
        <v>D21010717201</v>
      </c>
      <c r="J2391" s="1" t="str">
        <f>IF(A2391="","",'[1]OFD Query'!X2391)</f>
        <v>AFKAR-Abdul Ohab</v>
      </c>
      <c r="K2391" s="1" t="str">
        <f>IF(A2391="","",'[1]OFD Query'!AL2391)</f>
        <v>Ar Rashidiyyah</v>
      </c>
      <c r="L2391" s="6">
        <f>IF(A2391="","",'[1]OFD Query'!AO2391)</f>
        <v>259.2</v>
      </c>
      <c r="M2391" s="1" t="str" cm="1">
        <f t="array" ref="M2391">_xlfn.IFS(L2391="","",L2391=0,"PPD",L2391&gt;0,"COD")</f>
        <v>COD</v>
      </c>
      <c r="N2391" s="1" t="str" cm="1">
        <f t="array" ref="N2391">_xlfn.IFS(A2391="","",L2391=0,M2391,L2391&lt;100,"&lt;100",L2391&lt;200,"&lt;200",L2391&lt;500,"&lt;500",L2391&lt;1000,"&lt;1000",L2391&gt;1000,"Above 1K")</f>
        <v>&lt;500</v>
      </c>
      <c r="O2391" s="6">
        <f>IF(A2391="","",'[1]OFD Query'!CB2391)</f>
        <v>2</v>
      </c>
      <c r="P2391" s="1" t="str">
        <f>IF(A2391="","",'[1]OFD Query'!CJ2391)</f>
        <v>POUCH</v>
      </c>
      <c r="Q2391" s="1" t="str" cm="1">
        <f t="array" ref="Q2391">IFERROR(_xlfn.IFS(A2391="","",O2391=0,"TRUE",AND(O2391=1,E2391="Out For Delivery"),"FALSE",O2391=1,"TRUE"),"FALSE")</f>
        <v>FALSE</v>
      </c>
      <c r="R2391" s="1" t="str">
        <f>'[1]OFD Query'!BT2391</f>
        <v>NO</v>
      </c>
    </row>
    <row r="2392" spans="1:18" x14ac:dyDescent="0.3">
      <c r="A2392" s="5" t="str">
        <f>IF(ISBLANK('[1]OFD Query'!A2392),"",'[1]OFD Query'!A2392)</f>
        <v>6062224736453</v>
      </c>
      <c r="B2392" s="1" t="str">
        <f>IF(A2392="","",LEFT('[1]OFD Query'!C2392,FIND(" ",'[1]OFD Query'!C2392)-1))</f>
        <v>Dropship</v>
      </c>
      <c r="C2392" s="1" t="str">
        <f>IF(A2392="","",'[1]OFD Query'!F2392)</f>
        <v>C2103730101</v>
      </c>
      <c r="D2392" s="1" t="str">
        <f>IFERROR(VLOOKUP(C2392,Sheet2!A:B,2,0),"")</f>
        <v>SHEIN</v>
      </c>
      <c r="E2392" s="1" t="str">
        <f>IF(A2392="","",'[1]OFD Query'!I2392)</f>
        <v>Out For Delivery</v>
      </c>
      <c r="F2392" s="1" t="str">
        <f t="shared" si="38"/>
        <v>MAK-2</v>
      </c>
      <c r="G2392" s="6" t="str" cm="1">
        <f t="array" ref="G2392">IFERROR(_xlfn.IFS(A2392="","",'[1]OFD Query'!N2392="","Fresh"),'[1]OFD Query'!N2392)</f>
        <v>Fresh</v>
      </c>
      <c r="H2392" s="6" t="str" cm="1">
        <f t="array" ref="H2392">IFERROR(_xlfn.IFS(B2392="","",'[1]OFD Query'!O2392="","Fresh"),'[1]OFD Query'!O2392)</f>
        <v>Fresh</v>
      </c>
      <c r="I2392" s="1" t="str">
        <f>IF(A2392="","",'[1]OFD Query'!W2392)</f>
        <v>D21016875</v>
      </c>
      <c r="J2392" s="1" t="str">
        <f>IF(A2392="","",'[1]OFD Query'!X2392)</f>
        <v>HPS Hassan Mahmud Musa Ali</v>
      </c>
      <c r="K2392" s="1" t="str">
        <f>IF(A2392="","",'[1]OFD Query'!AL2392)</f>
        <v>Ar Rashidiyyah</v>
      </c>
      <c r="L2392" s="6">
        <f>IF(A2392="","",'[1]OFD Query'!AO2392)</f>
        <v>350.4</v>
      </c>
      <c r="M2392" s="1" t="str" cm="1">
        <f t="array" ref="M2392">_xlfn.IFS(L2392="","",L2392=0,"PPD",L2392&gt;0,"COD")</f>
        <v>COD</v>
      </c>
      <c r="N2392" s="1" t="str" cm="1">
        <f t="array" ref="N2392">_xlfn.IFS(A2392="","",L2392=0,M2392,L2392&lt;100,"&lt;100",L2392&lt;200,"&lt;200",L2392&lt;500,"&lt;500",L2392&lt;1000,"&lt;1000",L2392&gt;1000,"Above 1K")</f>
        <v>&lt;500</v>
      </c>
      <c r="O2392" s="6">
        <f>IF(A2392="","",'[1]OFD Query'!CB2392)</f>
        <v>0</v>
      </c>
      <c r="P2392" s="1" t="str">
        <f>IF(A2392="","",'[1]OFD Query'!CJ2392)</f>
        <v>POUCH</v>
      </c>
      <c r="Q2392" s="1" t="str" cm="1">
        <f t="array" ref="Q2392">IFERROR(_xlfn.IFS(A2392="","",O2392=0,"TRUE",AND(O2392=1,E2392="Out For Delivery"),"FALSE",O2392=1,"TRUE"),"FALSE")</f>
        <v>TRUE</v>
      </c>
      <c r="R2392" s="1" t="str">
        <f>'[1]OFD Query'!BT2392</f>
        <v>NO</v>
      </c>
    </row>
    <row r="2393" spans="1:18" x14ac:dyDescent="0.3">
      <c r="A2393" s="5" t="str">
        <f>IF(ISBLANK('[1]OFD Query'!A2393),"",'[1]OFD Query'!A2393)</f>
        <v>6062124868231</v>
      </c>
      <c r="B2393" s="1" t="str">
        <f>IF(A2393="","",LEFT('[1]OFD Query'!C2393,FIND(" ",'[1]OFD Query'!C2393)-1))</f>
        <v>Dropship</v>
      </c>
      <c r="C2393" s="1" t="str">
        <f>IF(A2393="","",'[1]OFD Query'!F2393)</f>
        <v>C2103730101</v>
      </c>
      <c r="D2393" s="1" t="str">
        <f>IFERROR(VLOOKUP(C2393,Sheet2!A:B,2,0),"")</f>
        <v>SHEIN</v>
      </c>
      <c r="E2393" s="1" t="str">
        <f>IF(A2393="","",'[1]OFD Query'!I2393)</f>
        <v>Out For Delivery</v>
      </c>
      <c r="F2393" s="1" t="str">
        <f t="shared" si="38"/>
        <v>MAK-2</v>
      </c>
      <c r="G2393" s="6" t="str" cm="1">
        <f t="array" ref="G2393">IFERROR(_xlfn.IFS(A2393="","",'[1]OFD Query'!N2393="","Fresh"),'[1]OFD Query'!N2393)</f>
        <v>Reschedule</v>
      </c>
      <c r="H2393" s="6" t="str" cm="1">
        <f t="array" ref="H2393">IFERROR(_xlfn.IFS(B2393="","",'[1]OFD Query'!O2393="","Fresh"),'[1]OFD Query'!O2393)</f>
        <v>Schedule for future</v>
      </c>
      <c r="I2393" s="1" t="str">
        <f>IF(A2393="","",'[1]OFD Query'!W2393)</f>
        <v>D21010717201</v>
      </c>
      <c r="J2393" s="1" t="str">
        <f>IF(A2393="","",'[1]OFD Query'!X2393)</f>
        <v>AFKAR-Abdul Ohab</v>
      </c>
      <c r="K2393" s="1" t="str">
        <f>IF(A2393="","",'[1]OFD Query'!AL2393)</f>
        <v>Ar Rashidiyyah</v>
      </c>
      <c r="L2393" s="6">
        <f>IF(A2393="","",'[1]OFD Query'!AO2393)</f>
        <v>434.13</v>
      </c>
      <c r="M2393" s="1" t="str" cm="1">
        <f t="array" ref="M2393">_xlfn.IFS(L2393="","",L2393=0,"PPD",L2393&gt;0,"COD")</f>
        <v>COD</v>
      </c>
      <c r="N2393" s="1" t="str" cm="1">
        <f t="array" ref="N2393">_xlfn.IFS(A2393="","",L2393=0,M2393,L2393&lt;100,"&lt;100",L2393&lt;200,"&lt;200",L2393&lt;500,"&lt;500",L2393&lt;1000,"&lt;1000",L2393&gt;1000,"Above 1K")</f>
        <v>&lt;500</v>
      </c>
      <c r="O2393" s="6">
        <f>IF(A2393="","",'[1]OFD Query'!CB2393)</f>
        <v>1</v>
      </c>
      <c r="P2393" s="1" t="str">
        <f>IF(A2393="","",'[1]OFD Query'!CJ2393)</f>
        <v>POUCH</v>
      </c>
      <c r="Q2393" s="1" t="str" cm="1">
        <f t="array" ref="Q2393">IFERROR(_xlfn.IFS(A2393="","",O2393=0,"TRUE",AND(O2393=1,E2393="Out For Delivery"),"FALSE",O2393=1,"TRUE"),"FALSE")</f>
        <v>FALSE</v>
      </c>
      <c r="R2393" s="1" t="str">
        <f>'[1]OFD Query'!BT2393</f>
        <v>NO</v>
      </c>
    </row>
    <row r="2394" spans="1:18" x14ac:dyDescent="0.3">
      <c r="A2394" s="5" t="str">
        <f>IF(ISBLANK('[1]OFD Query'!A2394),"",'[1]OFD Query'!A2394)</f>
        <v>6062024890429</v>
      </c>
      <c r="B2394" s="1" t="str">
        <f>IF(A2394="","",LEFT('[1]OFD Query'!C2394,FIND(" ",'[1]OFD Query'!C2394)-1))</f>
        <v>Dropship</v>
      </c>
      <c r="C2394" s="1" t="str">
        <f>IF(A2394="","",'[1]OFD Query'!F2394)</f>
        <v>C2103716501</v>
      </c>
      <c r="D2394" s="1" t="str">
        <f>IFERROR(VLOOKUP(C2394,Sheet2!A:B,2,0),"")</f>
        <v>SHEIN</v>
      </c>
      <c r="E2394" s="1" t="str">
        <f>IF(A2394="","",'[1]OFD Query'!I2394)</f>
        <v>Out For Delivery</v>
      </c>
      <c r="F2394" s="1" t="str">
        <f t="shared" si="38"/>
        <v>MAK-2</v>
      </c>
      <c r="G2394" s="6" t="str" cm="1">
        <f t="array" ref="G2394">IFERROR(_xlfn.IFS(A2394="","",'[1]OFD Query'!N2394="","Fresh"),'[1]OFD Query'!N2394)</f>
        <v>No Answer</v>
      </c>
      <c r="H2394" s="6" t="str" cm="1">
        <f t="array" ref="H2394">IFERROR(_xlfn.IFS(B2394="","",'[1]OFD Query'!O2394="","Fresh"),'[1]OFD Query'!O2394)</f>
        <v>Switched Off</v>
      </c>
      <c r="I2394" s="1" t="str">
        <f>IF(A2394="","",'[1]OFD Query'!W2394)</f>
        <v>D21010717201</v>
      </c>
      <c r="J2394" s="1" t="str">
        <f>IF(A2394="","",'[1]OFD Query'!X2394)</f>
        <v>AFKAR-Abdul Ohab</v>
      </c>
      <c r="K2394" s="1" t="str">
        <f>IF(A2394="","",'[1]OFD Query'!AL2394)</f>
        <v>Sharai Al Mujahidin</v>
      </c>
      <c r="L2394" s="6">
        <f>IF(A2394="","",'[1]OFD Query'!AO2394)</f>
        <v>334.5</v>
      </c>
      <c r="M2394" s="1" t="str" cm="1">
        <f t="array" ref="M2394">_xlfn.IFS(L2394="","",L2394=0,"PPD",L2394&gt;0,"COD")</f>
        <v>COD</v>
      </c>
      <c r="N2394" s="1" t="str" cm="1">
        <f t="array" ref="N2394">_xlfn.IFS(A2394="","",L2394=0,M2394,L2394&lt;100,"&lt;100",L2394&lt;200,"&lt;200",L2394&lt;500,"&lt;500",L2394&lt;1000,"&lt;1000",L2394&gt;1000,"Above 1K")</f>
        <v>&lt;500</v>
      </c>
      <c r="O2394" s="6">
        <f>IF(A2394="","",'[1]OFD Query'!CB2394)</f>
        <v>0</v>
      </c>
      <c r="P2394" s="1" t="str">
        <f>IF(A2394="","",'[1]OFD Query'!CJ2394)</f>
        <v>POUCH</v>
      </c>
      <c r="Q2394" s="1" t="str" cm="1">
        <f t="array" ref="Q2394">IFERROR(_xlfn.IFS(A2394="","",O2394=0,"TRUE",AND(O2394=1,E2394="Out For Delivery"),"FALSE",O2394=1,"TRUE"),"FALSE")</f>
        <v>TRUE</v>
      </c>
      <c r="R2394" s="1" t="str">
        <f>'[1]OFD Query'!BT2394</f>
        <v>NO</v>
      </c>
    </row>
    <row r="2395" spans="1:18" x14ac:dyDescent="0.3">
      <c r="A2395" s="5" t="str">
        <f>IF(ISBLANK('[1]OFD Query'!A2395),"",'[1]OFD Query'!A2395)</f>
        <v>6062624721963</v>
      </c>
      <c r="B2395" s="1" t="str">
        <f>IF(A2395="","",LEFT('[1]OFD Query'!C2395,FIND(" ",'[1]OFD Query'!C2395)-1))</f>
        <v>Reverse</v>
      </c>
      <c r="C2395" s="1" t="str">
        <f>IF(A2395="","",'[1]OFD Query'!F2395)</f>
        <v>C21036226</v>
      </c>
      <c r="D2395" s="1" t="str">
        <f>IFERROR(VLOOKUP(C2395,Sheet2!A:B,2,0),"")</f>
        <v>SHEIN</v>
      </c>
      <c r="E2395" s="1" t="str">
        <f>IF(A2395="","",'[1]OFD Query'!I2395)</f>
        <v>Out For Delivery</v>
      </c>
      <c r="F2395" s="1" t="str">
        <f t="shared" si="38"/>
        <v>MAK-2</v>
      </c>
      <c r="G2395" s="6" t="str" cm="1">
        <f t="array" ref="G2395">IFERROR(_xlfn.IFS(A2395="","",'[1]OFD Query'!N2395="","Fresh"),'[1]OFD Query'!N2395)</f>
        <v>Fresh</v>
      </c>
      <c r="H2395" s="6" t="str" cm="1">
        <f t="array" ref="H2395">IFERROR(_xlfn.IFS(B2395="","",'[1]OFD Query'!O2395="","Fresh"),'[1]OFD Query'!O2395)</f>
        <v>Fresh</v>
      </c>
      <c r="I2395" s="1" t="str">
        <f>IF(A2395="","",'[1]OFD Query'!W2395)</f>
        <v>D21012065701</v>
      </c>
      <c r="J2395" s="1" t="str">
        <f>IF(A2395="","",'[1]OFD Query'!X2395)</f>
        <v>AFKAR-Sabiu Gambo sali</v>
      </c>
      <c r="K2395" s="1" t="str">
        <f>IF(A2395="","",'[1]OFD Query'!AL2395)</f>
        <v>Al Umrah Al Jadidah</v>
      </c>
      <c r="L2395" s="6">
        <f>IF(A2395="","",'[1]OFD Query'!AO2395)</f>
        <v>0</v>
      </c>
      <c r="M2395" s="1" t="str" cm="1">
        <f t="array" ref="M2395">_xlfn.IFS(L2395="","",L2395=0,"PPD",L2395&gt;0,"COD")</f>
        <v>PPD</v>
      </c>
      <c r="N2395" s="1" t="str" cm="1">
        <f t="array" ref="N2395">_xlfn.IFS(A2395="","",L2395=0,M2395,L2395&lt;100,"&lt;100",L2395&lt;200,"&lt;200",L2395&lt;500,"&lt;500",L2395&lt;1000,"&lt;1000",L2395&gt;1000,"Above 1K")</f>
        <v>PPD</v>
      </c>
      <c r="O2395" s="6">
        <f>IF(A2395="","",'[1]OFD Query'!CB2395)</f>
        <v>0</v>
      </c>
      <c r="P2395" s="1" t="str">
        <f>IF(A2395="","",'[1]OFD Query'!CJ2395)</f>
        <v/>
      </c>
      <c r="Q2395" s="1" t="str" cm="1">
        <f t="array" ref="Q2395">IFERROR(_xlfn.IFS(A2395="","",O2395=0,"TRUE",AND(O2395=1,E2395="Out For Delivery"),"FALSE",O2395=1,"TRUE"),"FALSE")</f>
        <v>TRUE</v>
      </c>
      <c r="R2395" s="1" t="str">
        <f>'[1]OFD Query'!BT2395</f>
        <v>NO</v>
      </c>
    </row>
    <row r="2396" spans="1:18" x14ac:dyDescent="0.3">
      <c r="A2396" s="5" t="str">
        <f>IF(ISBLANK('[1]OFD Query'!A2396),"",'[1]OFD Query'!A2396)</f>
        <v>6062124444682</v>
      </c>
      <c r="B2396" s="1" t="str">
        <f>IF(A2396="","",LEFT('[1]OFD Query'!C2396,FIND(" ",'[1]OFD Query'!C2396)-1))</f>
        <v>Dropship</v>
      </c>
      <c r="C2396" s="1" t="str">
        <f>IF(A2396="","",'[1]OFD Query'!F2396)</f>
        <v>C2103730101</v>
      </c>
      <c r="D2396" s="1" t="str">
        <f>IFERROR(VLOOKUP(C2396,Sheet2!A:B,2,0),"")</f>
        <v>SHEIN</v>
      </c>
      <c r="E2396" s="1" t="str">
        <f>IF(A2396="","",'[1]OFD Query'!I2396)</f>
        <v>Out For Delivery</v>
      </c>
      <c r="F2396" s="1" t="str">
        <f t="shared" si="38"/>
        <v>MAK-2</v>
      </c>
      <c r="G2396" s="6" t="str" cm="1">
        <f t="array" ref="G2396">IFERROR(_xlfn.IFS(A2396="","",'[1]OFD Query'!N2396="","Fresh"),'[1]OFD Query'!N2396)</f>
        <v>Reschedule</v>
      </c>
      <c r="H2396" s="6" t="str" cm="1">
        <f t="array" ref="H2396">IFERROR(_xlfn.IFS(B2396="","",'[1]OFD Query'!O2396="","Fresh"),'[1]OFD Query'!O2396)</f>
        <v>Schedule for future</v>
      </c>
      <c r="I2396" s="1" t="str">
        <f>IF(A2396="","",'[1]OFD Query'!W2396)</f>
        <v>D21016875</v>
      </c>
      <c r="J2396" s="1" t="str">
        <f>IF(A2396="","",'[1]OFD Query'!X2396)</f>
        <v>HPS Hassan Mahmud Musa Ali</v>
      </c>
      <c r="K2396" s="1" t="str">
        <f>IF(A2396="","",'[1]OFD Query'!AL2396)</f>
        <v>Ar Rashidiyyah</v>
      </c>
      <c r="L2396" s="6">
        <f>IF(A2396="","",'[1]OFD Query'!AO2396)</f>
        <v>0</v>
      </c>
      <c r="M2396" s="1" t="str" cm="1">
        <f t="array" ref="M2396">_xlfn.IFS(L2396="","",L2396=0,"PPD",L2396&gt;0,"COD")</f>
        <v>PPD</v>
      </c>
      <c r="N2396" s="1" t="str" cm="1">
        <f t="array" ref="N2396">_xlfn.IFS(A2396="","",L2396=0,M2396,L2396&lt;100,"&lt;100",L2396&lt;200,"&lt;200",L2396&lt;500,"&lt;500",L2396&lt;1000,"&lt;1000",L2396&gt;1000,"Above 1K")</f>
        <v>PPD</v>
      </c>
      <c r="O2396" s="6">
        <f>IF(A2396="","",'[1]OFD Query'!CB2396)</f>
        <v>1</v>
      </c>
      <c r="P2396" s="1" t="str">
        <f>IF(A2396="","",'[1]OFD Query'!CJ2396)</f>
        <v>POUCH</v>
      </c>
      <c r="Q2396" s="1" t="str" cm="1">
        <f t="array" ref="Q2396">IFERROR(_xlfn.IFS(A2396="","",O2396=0,"TRUE",AND(O2396=1,E2396="Out For Delivery"),"FALSE",O2396=1,"TRUE"),"FALSE")</f>
        <v>FALSE</v>
      </c>
      <c r="R2396" s="1" t="str">
        <f>'[1]OFD Query'!BT2396</f>
        <v>NO</v>
      </c>
    </row>
    <row r="2397" spans="1:18" x14ac:dyDescent="0.3">
      <c r="A2397" s="5" t="str">
        <f>IF(ISBLANK('[1]OFD Query'!A2397),"",'[1]OFD Query'!A2397)</f>
        <v>6062524435029</v>
      </c>
      <c r="B2397" s="1" t="str">
        <f>IF(A2397="","",LEFT('[1]OFD Query'!C2397,FIND(" ",'[1]OFD Query'!C2397)-1))</f>
        <v>Reverse</v>
      </c>
      <c r="C2397" s="1" t="str">
        <f>IF(A2397="","",'[1]OFD Query'!F2397)</f>
        <v>C21036226</v>
      </c>
      <c r="D2397" s="1" t="str">
        <f>IFERROR(VLOOKUP(C2397,Sheet2!A:B,2,0),"")</f>
        <v>SHEIN</v>
      </c>
      <c r="E2397" s="1" t="str">
        <f>IF(A2397="","",'[1]OFD Query'!I2397)</f>
        <v>Out For Delivery</v>
      </c>
      <c r="F2397" s="1" t="str">
        <f t="shared" si="38"/>
        <v>MAK-2</v>
      </c>
      <c r="G2397" s="6" t="str" cm="1">
        <f t="array" ref="G2397">IFERROR(_xlfn.IFS(A2397="","",'[1]OFD Query'!N2397="","Fresh"),'[1]OFD Query'!N2397)</f>
        <v>Fresh</v>
      </c>
      <c r="H2397" s="6" t="str" cm="1">
        <f t="array" ref="H2397">IFERROR(_xlfn.IFS(B2397="","",'[1]OFD Query'!O2397="","Fresh"),'[1]OFD Query'!O2397)</f>
        <v>Fresh</v>
      </c>
      <c r="I2397" s="1" t="str">
        <f>IF(A2397="","",'[1]OFD Query'!W2397)</f>
        <v>D21012065701</v>
      </c>
      <c r="J2397" s="1" t="str">
        <f>IF(A2397="","",'[1]OFD Query'!X2397)</f>
        <v>AFKAR-Sabiu Gambo sali</v>
      </c>
      <c r="K2397" s="1" t="str">
        <f>IF(A2397="","",'[1]OFD Query'!AL2397)</f>
        <v>Ar Rashidiyyah</v>
      </c>
      <c r="L2397" s="6">
        <f>IF(A2397="","",'[1]OFD Query'!AO2397)</f>
        <v>0</v>
      </c>
      <c r="M2397" s="1" t="str" cm="1">
        <f t="array" ref="M2397">_xlfn.IFS(L2397="","",L2397=0,"PPD",L2397&gt;0,"COD")</f>
        <v>PPD</v>
      </c>
      <c r="N2397" s="1" t="str" cm="1">
        <f t="array" ref="N2397">_xlfn.IFS(A2397="","",L2397=0,M2397,L2397&lt;100,"&lt;100",L2397&lt;200,"&lt;200",L2397&lt;500,"&lt;500",L2397&lt;1000,"&lt;1000",L2397&gt;1000,"Above 1K")</f>
        <v>PPD</v>
      </c>
      <c r="O2397" s="6">
        <f>IF(A2397="","",'[1]OFD Query'!CB2397)</f>
        <v>0</v>
      </c>
      <c r="P2397" s="1" t="str">
        <f>IF(A2397="","",'[1]OFD Query'!CJ2397)</f>
        <v/>
      </c>
      <c r="Q2397" s="1" t="str" cm="1">
        <f t="array" ref="Q2397">IFERROR(_xlfn.IFS(A2397="","",O2397=0,"TRUE",AND(O2397=1,E2397="Out For Delivery"),"FALSE",O2397=1,"TRUE"),"FALSE")</f>
        <v>TRUE</v>
      </c>
      <c r="R2397" s="1" t="str">
        <f>'[1]OFD Query'!BT2397</f>
        <v>NO</v>
      </c>
    </row>
    <row r="2398" spans="1:18" x14ac:dyDescent="0.3">
      <c r="A2398" s="5" t="str">
        <f>IF(ISBLANK('[1]OFD Query'!A2398),"",'[1]OFD Query'!A2398)</f>
        <v>6061324491479</v>
      </c>
      <c r="B2398" s="1" t="str">
        <f>IF(A2398="","",LEFT('[1]OFD Query'!C2398,FIND(" ",'[1]OFD Query'!C2398)-1))</f>
        <v>Dropship</v>
      </c>
      <c r="C2398" s="1" t="str">
        <f>IF(A2398="","",'[1]OFD Query'!F2398)</f>
        <v>C2103785701</v>
      </c>
      <c r="D2398" s="1" t="str">
        <f>IFERROR(VLOOKUP(C2398,Sheet2!A:B,2,0),"")</f>
        <v>ramoshop</v>
      </c>
      <c r="E2398" s="1" t="str">
        <f>IF(A2398="","",'[1]OFD Query'!I2398)</f>
        <v>Out For Delivery</v>
      </c>
      <c r="F2398" s="1" t="str">
        <f t="shared" si="38"/>
        <v>MAK-2</v>
      </c>
      <c r="G2398" s="6" t="str" cm="1">
        <f t="array" ref="G2398">IFERROR(_xlfn.IFS(A2398="","",'[1]OFD Query'!N2398="","Fresh"),'[1]OFD Query'!N2398)</f>
        <v>Reschedule</v>
      </c>
      <c r="H2398" s="6" t="str" cm="1">
        <f t="array" ref="H2398">IFERROR(_xlfn.IFS(B2398="","",'[1]OFD Query'!O2398="","Fresh"),'[1]OFD Query'!O2398)</f>
        <v>Schedule for future</v>
      </c>
      <c r="I2398" s="1" t="str">
        <f>IF(A2398="","",'[1]OFD Query'!W2398)</f>
        <v>D21015446</v>
      </c>
      <c r="J2398" s="1" t="str">
        <f>IF(A2398="","",'[1]OFD Query'!X2398)</f>
        <v>Nagash Manzoor Ahmed</v>
      </c>
      <c r="K2398" s="1" t="str">
        <f>IF(A2398="","",'[1]OFD Query'!AL2398)</f>
        <v>Al Nakhil</v>
      </c>
      <c r="L2398" s="6">
        <f>IF(A2398="","",'[1]OFD Query'!AO2398)</f>
        <v>199</v>
      </c>
      <c r="M2398" s="1" t="str" cm="1">
        <f t="array" ref="M2398">_xlfn.IFS(L2398="","",L2398=0,"PPD",L2398&gt;0,"COD")</f>
        <v>COD</v>
      </c>
      <c r="N2398" s="1" t="str" cm="1">
        <f t="array" ref="N2398">_xlfn.IFS(A2398="","",L2398=0,M2398,L2398&lt;100,"&lt;100",L2398&lt;200,"&lt;200",L2398&lt;500,"&lt;500",L2398&lt;1000,"&lt;1000",L2398&gt;1000,"Above 1K")</f>
        <v>&lt;200</v>
      </c>
      <c r="O2398" s="6">
        <f>IF(A2398="","",'[1]OFD Query'!CB2398)</f>
        <v>1</v>
      </c>
      <c r="P2398" s="1" t="str">
        <f>IF(A2398="","",'[1]OFD Query'!CJ2398)</f>
        <v/>
      </c>
      <c r="Q2398" s="1" t="str" cm="1">
        <f t="array" ref="Q2398">IFERROR(_xlfn.IFS(A2398="","",O2398=0,"TRUE",AND(O2398=1,E2398="Out For Delivery"),"FALSE",O2398=1,"TRUE"),"FALSE")</f>
        <v>FALSE</v>
      </c>
      <c r="R2398" s="1" t="str">
        <f>'[1]OFD Query'!BT2398</f>
        <v>NO</v>
      </c>
    </row>
    <row r="2399" spans="1:18" x14ac:dyDescent="0.3">
      <c r="A2399" s="5" t="str">
        <f>IF(ISBLANK('[1]OFD Query'!A2399),"",'[1]OFD Query'!A2399)</f>
        <v>6062524270638</v>
      </c>
      <c r="B2399" s="1" t="str">
        <f>IF(A2399="","",LEFT('[1]OFD Query'!C2399,FIND(" ",'[1]OFD Query'!C2399)-1))</f>
        <v>Reverse</v>
      </c>
      <c r="C2399" s="1" t="str">
        <f>IF(A2399="","",'[1]OFD Query'!F2399)</f>
        <v>C21036226</v>
      </c>
      <c r="D2399" s="1" t="str">
        <f>IFERROR(VLOOKUP(C2399,Sheet2!A:B,2,0),"")</f>
        <v>SHEIN</v>
      </c>
      <c r="E2399" s="1" t="str">
        <f>IF(A2399="","",'[1]OFD Query'!I2399)</f>
        <v>Out For Delivery</v>
      </c>
      <c r="F2399" s="1" t="str">
        <f t="shared" si="38"/>
        <v>MAK-2</v>
      </c>
      <c r="G2399" s="6" t="str" cm="1">
        <f t="array" ref="G2399">IFERROR(_xlfn.IFS(A2399="","",'[1]OFD Query'!N2399="","Fresh"),'[1]OFD Query'!N2399)</f>
        <v>Fresh</v>
      </c>
      <c r="H2399" s="6" t="str" cm="1">
        <f t="array" ref="H2399">IFERROR(_xlfn.IFS(B2399="","",'[1]OFD Query'!O2399="","Fresh"),'[1]OFD Query'!O2399)</f>
        <v>Fresh</v>
      </c>
      <c r="I2399" s="1" t="str">
        <f>IF(A2399="","",'[1]OFD Query'!W2399)</f>
        <v>D21012065701</v>
      </c>
      <c r="J2399" s="1" t="str">
        <f>IF(A2399="","",'[1]OFD Query'!X2399)</f>
        <v>AFKAR-Sabiu Gambo sali</v>
      </c>
      <c r="K2399" s="1" t="str">
        <f>IF(A2399="","",'[1]OFD Query'!AL2399)</f>
        <v>Ar Rashidiyyah</v>
      </c>
      <c r="L2399" s="6">
        <f>IF(A2399="","",'[1]OFD Query'!AO2399)</f>
        <v>0</v>
      </c>
      <c r="M2399" s="1" t="str" cm="1">
        <f t="array" ref="M2399">_xlfn.IFS(L2399="","",L2399=0,"PPD",L2399&gt;0,"COD")</f>
        <v>PPD</v>
      </c>
      <c r="N2399" s="1" t="str" cm="1">
        <f t="array" ref="N2399">_xlfn.IFS(A2399="","",L2399=0,M2399,L2399&lt;100,"&lt;100",L2399&lt;200,"&lt;200",L2399&lt;500,"&lt;500",L2399&lt;1000,"&lt;1000",L2399&gt;1000,"Above 1K")</f>
        <v>PPD</v>
      </c>
      <c r="O2399" s="6">
        <f>IF(A2399="","",'[1]OFD Query'!CB2399)</f>
        <v>0</v>
      </c>
      <c r="P2399" s="1" t="str">
        <f>IF(A2399="","",'[1]OFD Query'!CJ2399)</f>
        <v/>
      </c>
      <c r="Q2399" s="1" t="str" cm="1">
        <f t="array" ref="Q2399">IFERROR(_xlfn.IFS(A2399="","",O2399=0,"TRUE",AND(O2399=1,E2399="Out For Delivery"),"FALSE",O2399=1,"TRUE"),"FALSE")</f>
        <v>TRUE</v>
      </c>
      <c r="R2399" s="1" t="str">
        <f>'[1]OFD Query'!BT2399</f>
        <v>NO</v>
      </c>
    </row>
    <row r="2400" spans="1:18" x14ac:dyDescent="0.3">
      <c r="A2400" s="5" t="str">
        <f>IF(ISBLANK('[1]OFD Query'!A2400),"",'[1]OFD Query'!A2400)</f>
        <v>6062224740645</v>
      </c>
      <c r="B2400" s="1" t="str">
        <f>IF(A2400="","",LEFT('[1]OFD Query'!C2400,FIND(" ",'[1]OFD Query'!C2400)-1))</f>
        <v>Dropship</v>
      </c>
      <c r="C2400" s="1" t="str">
        <f>IF(A2400="","",'[1]OFD Query'!F2400)</f>
        <v>C21035750</v>
      </c>
      <c r="D2400" s="1" t="str">
        <f>IFERROR(VLOOKUP(C2400,Sheet2!A:B,2,0),"")</f>
        <v>eshry.shop</v>
      </c>
      <c r="E2400" s="1" t="str">
        <f>IF(A2400="","",'[1]OFD Query'!I2400)</f>
        <v>Out For Delivery</v>
      </c>
      <c r="F2400" s="1" t="str">
        <f t="shared" si="38"/>
        <v>MAK-2</v>
      </c>
      <c r="G2400" s="6" t="str" cm="1">
        <f t="array" ref="G2400">IFERROR(_xlfn.IFS(A2400="","",'[1]OFD Query'!N2400="","Fresh"),'[1]OFD Query'!N2400)</f>
        <v>Reschedule</v>
      </c>
      <c r="H2400" s="6" t="str" cm="1">
        <f t="array" ref="H2400">IFERROR(_xlfn.IFS(B2400="","",'[1]OFD Query'!O2400="","Fresh"),'[1]OFD Query'!O2400)</f>
        <v>Schedule for future</v>
      </c>
      <c r="I2400" s="1" t="str">
        <f>IF(A2400="","",'[1]OFD Query'!W2400)</f>
        <v>D21016875</v>
      </c>
      <c r="J2400" s="1" t="str">
        <f>IF(A2400="","",'[1]OFD Query'!X2400)</f>
        <v>HPS Hassan Mahmud Musa Ali</v>
      </c>
      <c r="K2400" s="1" t="str">
        <f>IF(A2400="","",'[1]OFD Query'!AL2400)</f>
        <v>Ar Rashidiyyah</v>
      </c>
      <c r="L2400" s="6">
        <f>IF(A2400="","",'[1]OFD Query'!AO2400)</f>
        <v>184</v>
      </c>
      <c r="M2400" s="1" t="str" cm="1">
        <f t="array" ref="M2400">_xlfn.IFS(L2400="","",L2400=0,"PPD",L2400&gt;0,"COD")</f>
        <v>COD</v>
      </c>
      <c r="N2400" s="1" t="str" cm="1">
        <f t="array" ref="N2400">_xlfn.IFS(A2400="","",L2400=0,M2400,L2400&lt;100,"&lt;100",L2400&lt;200,"&lt;200",L2400&lt;500,"&lt;500",L2400&lt;1000,"&lt;1000",L2400&gt;1000,"Above 1K")</f>
        <v>&lt;200</v>
      </c>
      <c r="O2400" s="6">
        <f>IF(A2400="","",'[1]OFD Query'!CB2400)</f>
        <v>2</v>
      </c>
      <c r="P2400" s="1" t="str">
        <f>IF(A2400="","",'[1]OFD Query'!CJ2400)</f>
        <v/>
      </c>
      <c r="Q2400" s="1" t="str" cm="1">
        <f t="array" ref="Q2400">IFERROR(_xlfn.IFS(A2400="","",O2400=0,"TRUE",AND(O2400=1,E2400="Out For Delivery"),"FALSE",O2400=1,"TRUE"),"FALSE")</f>
        <v>FALSE</v>
      </c>
      <c r="R2400" s="1" t="str">
        <f>'[1]OFD Query'!BT2400</f>
        <v>NO</v>
      </c>
    </row>
    <row r="2401" spans="1:18" x14ac:dyDescent="0.3">
      <c r="A2401" s="5" t="str">
        <f>IF(ISBLANK('[1]OFD Query'!A2401),"",'[1]OFD Query'!A2401)</f>
        <v>6062224424748</v>
      </c>
      <c r="B2401" s="1" t="str">
        <f>IF(A2401="","",LEFT('[1]OFD Query'!C2401,FIND(" ",'[1]OFD Query'!C2401)-1))</f>
        <v>Dropship</v>
      </c>
      <c r="C2401" s="1" t="str">
        <f>IF(A2401="","",'[1]OFD Query'!F2401)</f>
        <v>C21035750</v>
      </c>
      <c r="D2401" s="1" t="str">
        <f>IFERROR(VLOOKUP(C2401,Sheet2!A:B,2,0),"")</f>
        <v>eshry.shop</v>
      </c>
      <c r="E2401" s="1" t="str">
        <f>IF(A2401="","",'[1]OFD Query'!I2401)</f>
        <v>Out For Delivery</v>
      </c>
      <c r="F2401" s="1" t="str">
        <f t="shared" si="38"/>
        <v>MAK-2</v>
      </c>
      <c r="G2401" s="6" t="str" cm="1">
        <f t="array" ref="G2401">IFERROR(_xlfn.IFS(A2401="","",'[1]OFD Query'!N2401="","Fresh"),'[1]OFD Query'!N2401)</f>
        <v>Reschedule</v>
      </c>
      <c r="H2401" s="6" t="str" cm="1">
        <f t="array" ref="H2401">IFERROR(_xlfn.IFS(B2401="","",'[1]OFD Query'!O2401="","Fresh"),'[1]OFD Query'!O2401)</f>
        <v>send schedule message</v>
      </c>
      <c r="I2401" s="1" t="str">
        <f>IF(A2401="","",'[1]OFD Query'!W2401)</f>
        <v>D21015446</v>
      </c>
      <c r="J2401" s="1" t="str">
        <f>IF(A2401="","",'[1]OFD Query'!X2401)</f>
        <v>Nagash Manzoor Ahmed</v>
      </c>
      <c r="K2401" s="1" t="str">
        <f>IF(A2401="","",'[1]OFD Query'!AL2401)</f>
        <v>Al Naqabah</v>
      </c>
      <c r="L2401" s="6">
        <f>IF(A2401="","",'[1]OFD Query'!AO2401)</f>
        <v>189</v>
      </c>
      <c r="M2401" s="1" t="str" cm="1">
        <f t="array" ref="M2401">_xlfn.IFS(L2401="","",L2401=0,"PPD",L2401&gt;0,"COD")</f>
        <v>COD</v>
      </c>
      <c r="N2401" s="1" t="str" cm="1">
        <f t="array" ref="N2401">_xlfn.IFS(A2401="","",L2401=0,M2401,L2401&lt;100,"&lt;100",L2401&lt;200,"&lt;200",L2401&lt;500,"&lt;500",L2401&lt;1000,"&lt;1000",L2401&gt;1000,"Above 1K")</f>
        <v>&lt;200</v>
      </c>
      <c r="O2401" s="6">
        <f>IF(A2401="","",'[1]OFD Query'!CB2401)</f>
        <v>1</v>
      </c>
      <c r="P2401" s="1" t="str">
        <f>IF(A2401="","",'[1]OFD Query'!CJ2401)</f>
        <v/>
      </c>
      <c r="Q2401" s="1" t="str" cm="1">
        <f t="array" ref="Q2401">IFERROR(_xlfn.IFS(A2401="","",O2401=0,"TRUE",AND(O2401=1,E2401="Out For Delivery"),"FALSE",O2401=1,"TRUE"),"FALSE")</f>
        <v>FALSE</v>
      </c>
      <c r="R2401" s="1" t="str">
        <f>'[1]OFD Query'!BT2401</f>
        <v>NO</v>
      </c>
    </row>
    <row r="2402" spans="1:18" x14ac:dyDescent="0.3">
      <c r="A2402" s="5" t="str">
        <f>IF(ISBLANK('[1]OFD Query'!A2402),"",'[1]OFD Query'!A2402)</f>
        <v>6062124678331</v>
      </c>
      <c r="B2402" s="1" t="str">
        <f>IF(A2402="","",LEFT('[1]OFD Query'!C2402,FIND(" ",'[1]OFD Query'!C2402)-1))</f>
        <v>Reverse</v>
      </c>
      <c r="C2402" s="1" t="str">
        <f>IF(A2402="","",'[1]OFD Query'!F2402)</f>
        <v>C21036226</v>
      </c>
      <c r="D2402" s="1" t="str">
        <f>IFERROR(VLOOKUP(C2402,Sheet2!A:B,2,0),"")</f>
        <v>SHEIN</v>
      </c>
      <c r="E2402" s="1" t="str">
        <f>IF(A2402="","",'[1]OFD Query'!I2402)</f>
        <v>Successfully Returned</v>
      </c>
      <c r="F2402" s="1" t="str">
        <f t="shared" si="38"/>
        <v>MAK-2</v>
      </c>
      <c r="G2402" s="6" t="str" cm="1">
        <f t="array" ref="G2402">IFERROR(_xlfn.IFS(A2402="","",'[1]OFD Query'!N2402="","Fresh"),'[1]OFD Query'!N2402)</f>
        <v>Undelivered</v>
      </c>
      <c r="H2402" s="6" t="str" cm="1">
        <f t="array" ref="H2402">IFERROR(_xlfn.IFS(B2402="","",'[1]OFD Query'!O2402="","Fresh"),'[1]OFD Query'!O2402)</f>
        <v xml:space="preserve">NDR Condition, can not been scheduled </v>
      </c>
      <c r="I2402" s="1" t="str">
        <f>IF(A2402="","",'[1]OFD Query'!W2402)</f>
        <v>D21012065701</v>
      </c>
      <c r="J2402" s="1" t="str">
        <f>IF(A2402="","",'[1]OFD Query'!X2402)</f>
        <v>AFKAR-Sabiu Gambo sali</v>
      </c>
      <c r="K2402" s="1" t="str">
        <f>IF(A2402="","",'[1]OFD Query'!AL2402)</f>
        <v>An Nawwariyyah</v>
      </c>
      <c r="L2402" s="6">
        <f>IF(A2402="","",'[1]OFD Query'!AO2402)</f>
        <v>0</v>
      </c>
      <c r="M2402" s="1" t="str" cm="1">
        <f t="array" ref="M2402">_xlfn.IFS(L2402="","",L2402=0,"PPD",L2402&gt;0,"COD")</f>
        <v>PPD</v>
      </c>
      <c r="N2402" s="1" t="str" cm="1">
        <f t="array" ref="N2402">_xlfn.IFS(A2402="","",L2402=0,M2402,L2402&lt;100,"&lt;100",L2402&lt;200,"&lt;200",L2402&lt;500,"&lt;500",L2402&lt;1000,"&lt;1000",L2402&gt;1000,"Above 1K")</f>
        <v>PPD</v>
      </c>
      <c r="O2402" s="6">
        <f>IF(A2402="","",'[1]OFD Query'!CB2402)</f>
        <v>2</v>
      </c>
      <c r="P2402" s="1" t="str">
        <f>IF(A2402="","",'[1]OFD Query'!CJ2402)</f>
        <v/>
      </c>
      <c r="Q2402" s="1" t="str" cm="1">
        <f t="array" ref="Q2402">IFERROR(_xlfn.IFS(A2402="","",O2402=0,"TRUE",AND(O2402=1,E2402="Out For Delivery"),"FALSE",O2402=1,"TRUE"),"FALSE")</f>
        <v>FALSE</v>
      </c>
      <c r="R2402" s="1" t="str">
        <f>'[1]OFD Query'!BT2402</f>
        <v>NO</v>
      </c>
    </row>
    <row r="2403" spans="1:18" x14ac:dyDescent="0.3">
      <c r="A2403" s="5" t="str">
        <f>IF(ISBLANK('[1]OFD Query'!A2403),"",'[1]OFD Query'!A2403)</f>
        <v>6061924464124</v>
      </c>
      <c r="B2403" s="1" t="str">
        <f>IF(A2403="","",LEFT('[1]OFD Query'!C2403,FIND(" ",'[1]OFD Query'!C2403)-1))</f>
        <v>Reverse</v>
      </c>
      <c r="C2403" s="1" t="str">
        <f>IF(A2403="","",'[1]OFD Query'!F2403)</f>
        <v>C21036226</v>
      </c>
      <c r="D2403" s="1" t="str">
        <f>IFERROR(VLOOKUP(C2403,Sheet2!A:B,2,0),"")</f>
        <v>SHEIN</v>
      </c>
      <c r="E2403" s="1" t="str">
        <f>IF(A2403="","",'[1]OFD Query'!I2403)</f>
        <v>Out For Delivery</v>
      </c>
      <c r="F2403" s="1" t="str">
        <f t="shared" si="38"/>
        <v>MAK-2</v>
      </c>
      <c r="G2403" s="6" t="str" cm="1">
        <f t="array" ref="G2403">IFERROR(_xlfn.IFS(A2403="","",'[1]OFD Query'!N2403="","Fresh"),'[1]OFD Query'!N2403)</f>
        <v>Undelivered</v>
      </c>
      <c r="H2403" s="6" t="str" cm="1">
        <f t="array" ref="H2403">IFERROR(_xlfn.IFS(B2403="","",'[1]OFD Query'!O2403="","Fresh"),'[1]OFD Query'!O2403)</f>
        <v xml:space="preserve">NDR Condition, can not been scheduled </v>
      </c>
      <c r="I2403" s="1" t="str">
        <f>IF(A2403="","",'[1]OFD Query'!W2403)</f>
        <v>D21012065701</v>
      </c>
      <c r="J2403" s="1" t="str">
        <f>IF(A2403="","",'[1]OFD Query'!X2403)</f>
        <v>AFKAR-Sabiu Gambo sali</v>
      </c>
      <c r="K2403" s="1" t="str">
        <f>IF(A2403="","",'[1]OFD Query'!AL2403)</f>
        <v>An Nawwariyyah</v>
      </c>
      <c r="L2403" s="6">
        <f>IF(A2403="","",'[1]OFD Query'!AO2403)</f>
        <v>0</v>
      </c>
      <c r="M2403" s="1" t="str" cm="1">
        <f t="array" ref="M2403">_xlfn.IFS(L2403="","",L2403=0,"PPD",L2403&gt;0,"COD")</f>
        <v>PPD</v>
      </c>
      <c r="N2403" s="1" t="str" cm="1">
        <f t="array" ref="N2403">_xlfn.IFS(A2403="","",L2403=0,M2403,L2403&lt;100,"&lt;100",L2403&lt;200,"&lt;200",L2403&lt;500,"&lt;500",L2403&lt;1000,"&lt;1000",L2403&gt;1000,"Above 1K")</f>
        <v>PPD</v>
      </c>
      <c r="O2403" s="6">
        <f>IF(A2403="","",'[1]OFD Query'!CB2403)</f>
        <v>2</v>
      </c>
      <c r="P2403" s="1" t="str">
        <f>IF(A2403="","",'[1]OFD Query'!CJ2403)</f>
        <v/>
      </c>
      <c r="Q2403" s="1" t="str" cm="1">
        <f t="array" ref="Q2403">IFERROR(_xlfn.IFS(A2403="","",O2403=0,"TRUE",AND(O2403=1,E2403="Out For Delivery"),"FALSE",O2403=1,"TRUE"),"FALSE")</f>
        <v>FALSE</v>
      </c>
      <c r="R2403" s="1" t="str">
        <f>'[1]OFD Query'!BT2403</f>
        <v>NO</v>
      </c>
    </row>
    <row r="2404" spans="1:18" x14ac:dyDescent="0.3">
      <c r="A2404" s="5" t="str">
        <f>IF(ISBLANK('[1]OFD Query'!A2404),"",'[1]OFD Query'!A2404)</f>
        <v>6061124683926</v>
      </c>
      <c r="B2404" s="1" t="str">
        <f>IF(A2404="","",LEFT('[1]OFD Query'!C2404,FIND(" ",'[1]OFD Query'!C2404)-1))</f>
        <v>Dropship</v>
      </c>
      <c r="C2404" s="1" t="str">
        <f>IF(A2404="","",'[1]OFD Query'!F2404)</f>
        <v>C2103719401</v>
      </c>
      <c r="D2404" s="1" t="str">
        <f>IFERROR(VLOOKUP(C2404,Sheet2!A:B,2,0),"")</f>
        <v>fordeal-KSA-Local</v>
      </c>
      <c r="E2404" s="1" t="str">
        <f>IF(A2404="","",'[1]OFD Query'!I2404)</f>
        <v>Out For Delivery</v>
      </c>
      <c r="F2404" s="1" t="str">
        <f t="shared" si="38"/>
        <v>MAK-2</v>
      </c>
      <c r="G2404" s="6" t="str" cm="1">
        <f t="array" ref="G2404">IFERROR(_xlfn.IFS(A2404="","",'[1]OFD Query'!N2404="","Fresh"),'[1]OFD Query'!N2404)</f>
        <v>Reschedule</v>
      </c>
      <c r="H2404" s="6" t="str" cm="1">
        <f t="array" ref="H2404">IFERROR(_xlfn.IFS(B2404="","",'[1]OFD Query'!O2404="","Fresh"),'[1]OFD Query'!O2404)</f>
        <v>Schedule for future</v>
      </c>
      <c r="I2404" s="1" t="str">
        <f>IF(A2404="","",'[1]OFD Query'!W2404)</f>
        <v>D21015446</v>
      </c>
      <c r="J2404" s="1" t="str">
        <f>IF(A2404="","",'[1]OFD Query'!X2404)</f>
        <v>Nagash Manzoor Ahmed</v>
      </c>
      <c r="K2404" s="1" t="str">
        <f>IF(A2404="","",'[1]OFD Query'!AL2404)</f>
        <v>Al Naqabah</v>
      </c>
      <c r="L2404" s="6">
        <f>IF(A2404="","",'[1]OFD Query'!AO2404)</f>
        <v>460</v>
      </c>
      <c r="M2404" s="1" t="str" cm="1">
        <f t="array" ref="M2404">_xlfn.IFS(L2404="","",L2404=0,"PPD",L2404&gt;0,"COD")</f>
        <v>COD</v>
      </c>
      <c r="N2404" s="1" t="str" cm="1">
        <f t="array" ref="N2404">_xlfn.IFS(A2404="","",L2404=0,M2404,L2404&lt;100,"&lt;100",L2404&lt;200,"&lt;200",L2404&lt;500,"&lt;500",L2404&lt;1000,"&lt;1000",L2404&gt;1000,"Above 1K")</f>
        <v>&lt;500</v>
      </c>
      <c r="O2404" s="6">
        <f>IF(A2404="","",'[1]OFD Query'!CB2404)</f>
        <v>1</v>
      </c>
      <c r="P2404" s="1" t="str">
        <f>IF(A2404="","",'[1]OFD Query'!CJ2404)</f>
        <v/>
      </c>
      <c r="Q2404" s="1" t="str" cm="1">
        <f t="array" ref="Q2404">IFERROR(_xlfn.IFS(A2404="","",O2404=0,"TRUE",AND(O2404=1,E2404="Out For Delivery"),"FALSE",O2404=1,"TRUE"),"FALSE")</f>
        <v>FALSE</v>
      </c>
      <c r="R2404" s="1" t="str">
        <f>'[1]OFD Query'!BT2404</f>
        <v>NO</v>
      </c>
    </row>
    <row r="2405" spans="1:18" x14ac:dyDescent="0.3">
      <c r="A2405" s="5" t="str">
        <f>IF(ISBLANK('[1]OFD Query'!A2405),"",'[1]OFD Query'!A2405)</f>
        <v>6062324296421</v>
      </c>
      <c r="B2405" s="1" t="str">
        <f>IF(A2405="","",LEFT('[1]OFD Query'!C2405,FIND(" ",'[1]OFD Query'!C2405)-1))</f>
        <v>Reverse</v>
      </c>
      <c r="C2405" s="1" t="str">
        <f>IF(A2405="","",'[1]OFD Query'!F2405)</f>
        <v>C21036226</v>
      </c>
      <c r="D2405" s="1" t="str">
        <f>IFERROR(VLOOKUP(C2405,Sheet2!A:B,2,0),"")</f>
        <v>SHEIN</v>
      </c>
      <c r="E2405" s="1" t="str">
        <f>IF(A2405="","",'[1]OFD Query'!I2405)</f>
        <v>Out For Delivery</v>
      </c>
      <c r="F2405" s="1" t="str">
        <f t="shared" si="38"/>
        <v>MAK-2</v>
      </c>
      <c r="G2405" s="6" t="str" cm="1">
        <f t="array" ref="G2405">IFERROR(_xlfn.IFS(A2405="","",'[1]OFD Query'!N2405="","Fresh"),'[1]OFD Query'!N2405)</f>
        <v>Review</v>
      </c>
      <c r="H2405" s="6" t="str" cm="1">
        <f t="array" ref="H2405">IFERROR(_xlfn.IFS(B2405="","",'[1]OFD Query'!O2405="","Fresh"),'[1]OFD Query'!O2405)</f>
        <v>Customer Wants to Change Location</v>
      </c>
      <c r="I2405" s="1" t="str">
        <f>IF(A2405="","",'[1]OFD Query'!W2405)</f>
        <v>D21012065701</v>
      </c>
      <c r="J2405" s="1" t="str">
        <f>IF(A2405="","",'[1]OFD Query'!X2405)</f>
        <v>AFKAR-Sabiu Gambo sali</v>
      </c>
      <c r="K2405" s="1" t="str">
        <f>IF(A2405="","",'[1]OFD Query'!AL2405)</f>
        <v>An Nawwariyyah</v>
      </c>
      <c r="L2405" s="6">
        <f>IF(A2405="","",'[1]OFD Query'!AO2405)</f>
        <v>0</v>
      </c>
      <c r="M2405" s="1" t="str" cm="1">
        <f t="array" ref="M2405">_xlfn.IFS(L2405="","",L2405=0,"PPD",L2405&gt;0,"COD")</f>
        <v>PPD</v>
      </c>
      <c r="N2405" s="1" t="str" cm="1">
        <f t="array" ref="N2405">_xlfn.IFS(A2405="","",L2405=0,M2405,L2405&lt;100,"&lt;100",L2405&lt;200,"&lt;200",L2405&lt;500,"&lt;500",L2405&lt;1000,"&lt;1000",L2405&gt;1000,"Above 1K")</f>
        <v>PPD</v>
      </c>
      <c r="O2405" s="6">
        <f>IF(A2405="","",'[1]OFD Query'!CB2405)</f>
        <v>2</v>
      </c>
      <c r="P2405" s="1" t="str">
        <f>IF(A2405="","",'[1]OFD Query'!CJ2405)</f>
        <v/>
      </c>
      <c r="Q2405" s="1" t="str" cm="1">
        <f t="array" ref="Q2405">IFERROR(_xlfn.IFS(A2405="","",O2405=0,"TRUE",AND(O2405=1,E2405="Out For Delivery"),"FALSE",O2405=1,"TRUE"),"FALSE")</f>
        <v>FALSE</v>
      </c>
      <c r="R2405" s="1" t="str">
        <f>'[1]OFD Query'!BT2405</f>
        <v>NO</v>
      </c>
    </row>
    <row r="2406" spans="1:18" x14ac:dyDescent="0.3">
      <c r="A2406" s="5" t="str">
        <f>IF(ISBLANK('[1]OFD Query'!A2406),"",'[1]OFD Query'!A2406)</f>
        <v>6061224924251</v>
      </c>
      <c r="B2406" s="1" t="str">
        <f>IF(A2406="","",LEFT('[1]OFD Query'!C2406,FIND(" ",'[1]OFD Query'!C2406)-1))</f>
        <v>Dropship</v>
      </c>
      <c r="C2406" s="1" t="str">
        <f>IF(A2406="","",'[1]OFD Query'!F2406)</f>
        <v>C2103730101</v>
      </c>
      <c r="D2406" s="1" t="str">
        <f>IFERROR(VLOOKUP(C2406,Sheet2!A:B,2,0),"")</f>
        <v>SHEIN</v>
      </c>
      <c r="E2406" s="1" t="str">
        <f>IF(A2406="","",'[1]OFD Query'!I2406)</f>
        <v>Out For Delivery</v>
      </c>
      <c r="F2406" s="1" t="str">
        <f t="shared" si="38"/>
        <v>MAK-2</v>
      </c>
      <c r="G2406" s="6" t="str" cm="1">
        <f t="array" ref="G2406">IFERROR(_xlfn.IFS(A2406="","",'[1]OFD Query'!N2406="","Fresh"),'[1]OFD Query'!N2406)</f>
        <v>Reschedule</v>
      </c>
      <c r="H2406" s="6" t="str" cm="1">
        <f t="array" ref="H2406">IFERROR(_xlfn.IFS(B2406="","",'[1]OFD Query'!O2406="","Fresh"),'[1]OFD Query'!O2406)</f>
        <v>Schedule for future</v>
      </c>
      <c r="I2406" s="1" t="str">
        <f>IF(A2406="","",'[1]OFD Query'!W2406)</f>
        <v>D21010717201</v>
      </c>
      <c r="J2406" s="1" t="str">
        <f>IF(A2406="","",'[1]OFD Query'!X2406)</f>
        <v>AFKAR-Abdul Ohab</v>
      </c>
      <c r="K2406" s="1" t="str">
        <f>IF(A2406="","",'[1]OFD Query'!AL2406)</f>
        <v>Shraie'E</v>
      </c>
      <c r="L2406" s="6">
        <f>IF(A2406="","",'[1]OFD Query'!AO2406)</f>
        <v>1094.0999999999999</v>
      </c>
      <c r="M2406" s="1" t="str" cm="1">
        <f t="array" ref="M2406">_xlfn.IFS(L2406="","",L2406=0,"PPD",L2406&gt;0,"COD")</f>
        <v>COD</v>
      </c>
      <c r="N2406" s="1" t="str" cm="1">
        <f t="array" ref="N2406">_xlfn.IFS(A2406="","",L2406=0,M2406,L2406&lt;100,"&lt;100",L2406&lt;200,"&lt;200",L2406&lt;500,"&lt;500",L2406&lt;1000,"&lt;1000",L2406&gt;1000,"Above 1K")</f>
        <v>Above 1K</v>
      </c>
      <c r="O2406" s="6">
        <f>IF(A2406="","",'[1]OFD Query'!CB2406)</f>
        <v>2</v>
      </c>
      <c r="P2406" s="1" t="str">
        <f>IF(A2406="","",'[1]OFD Query'!CJ2406)</f>
        <v>BOX</v>
      </c>
      <c r="Q2406" s="1" t="str" cm="1">
        <f t="array" ref="Q2406">IFERROR(_xlfn.IFS(A2406="","",O2406=0,"TRUE",AND(O2406=1,E2406="Out For Delivery"),"FALSE",O2406=1,"TRUE"),"FALSE")</f>
        <v>FALSE</v>
      </c>
      <c r="R2406" s="1" t="str">
        <f>'[1]OFD Query'!BT2406</f>
        <v>NO</v>
      </c>
    </row>
    <row r="2407" spans="1:18" x14ac:dyDescent="0.3">
      <c r="A2407" s="5" t="str">
        <f>IF(ISBLANK('[1]OFD Query'!A2407),"",'[1]OFD Query'!A2407)</f>
        <v>6062424514211</v>
      </c>
      <c r="B2407" s="1" t="str">
        <f>IF(A2407="","",LEFT('[1]OFD Query'!C2407,FIND(" ",'[1]OFD Query'!C2407)-1))</f>
        <v>Reverse</v>
      </c>
      <c r="C2407" s="1" t="str">
        <f>IF(A2407="","",'[1]OFD Query'!F2407)</f>
        <v>C21036226</v>
      </c>
      <c r="D2407" s="1" t="str">
        <f>IFERROR(VLOOKUP(C2407,Sheet2!A:B,2,0),"")</f>
        <v>SHEIN</v>
      </c>
      <c r="E2407" s="1" t="str">
        <f>IF(A2407="","",'[1]OFD Query'!I2407)</f>
        <v>Out For Delivery</v>
      </c>
      <c r="F2407" s="1" t="str">
        <f t="shared" si="38"/>
        <v>MAK-2</v>
      </c>
      <c r="G2407" s="6" t="str" cm="1">
        <f t="array" ref="G2407">IFERROR(_xlfn.IFS(A2407="","",'[1]OFD Query'!N2407="","Fresh"),'[1]OFD Query'!N2407)</f>
        <v>No Answer</v>
      </c>
      <c r="H2407" s="6" t="str" cm="1">
        <f t="array" ref="H2407">IFERROR(_xlfn.IFS(B2407="","",'[1]OFD Query'!O2407="","Fresh"),'[1]OFD Query'!O2407)</f>
        <v>Switched Off</v>
      </c>
      <c r="I2407" s="1" t="str">
        <f>IF(A2407="","",'[1]OFD Query'!W2407)</f>
        <v>D21012065701</v>
      </c>
      <c r="J2407" s="1" t="str">
        <f>IF(A2407="","",'[1]OFD Query'!X2407)</f>
        <v>AFKAR-Sabiu Gambo sali</v>
      </c>
      <c r="K2407" s="1" t="str">
        <f>IF(A2407="","",'[1]OFD Query'!AL2407)</f>
        <v>An Nawwariyyah</v>
      </c>
      <c r="L2407" s="6">
        <f>IF(A2407="","",'[1]OFD Query'!AO2407)</f>
        <v>0</v>
      </c>
      <c r="M2407" s="1" t="str" cm="1">
        <f t="array" ref="M2407">_xlfn.IFS(L2407="","",L2407=0,"PPD",L2407&gt;0,"COD")</f>
        <v>PPD</v>
      </c>
      <c r="N2407" s="1" t="str" cm="1">
        <f t="array" ref="N2407">_xlfn.IFS(A2407="","",L2407=0,M2407,L2407&lt;100,"&lt;100",L2407&lt;200,"&lt;200",L2407&lt;500,"&lt;500",L2407&lt;1000,"&lt;1000",L2407&gt;1000,"Above 1K")</f>
        <v>PPD</v>
      </c>
      <c r="O2407" s="6">
        <f>IF(A2407="","",'[1]OFD Query'!CB2407)</f>
        <v>2</v>
      </c>
      <c r="P2407" s="1" t="str">
        <f>IF(A2407="","",'[1]OFD Query'!CJ2407)</f>
        <v/>
      </c>
      <c r="Q2407" s="1" t="str" cm="1">
        <f t="array" ref="Q2407">IFERROR(_xlfn.IFS(A2407="","",O2407=0,"TRUE",AND(O2407=1,E2407="Out For Delivery"),"FALSE",O2407=1,"TRUE"),"FALSE")</f>
        <v>FALSE</v>
      </c>
      <c r="R2407" s="1" t="str">
        <f>'[1]OFD Query'!BT2407</f>
        <v>NO</v>
      </c>
    </row>
    <row r="2408" spans="1:18" x14ac:dyDescent="0.3">
      <c r="A2408" s="5" t="str">
        <f>IF(ISBLANK('[1]OFD Query'!A2408),"",'[1]OFD Query'!A2408)</f>
        <v>6062124980428</v>
      </c>
      <c r="B2408" s="1" t="str">
        <f>IF(A2408="","",LEFT('[1]OFD Query'!C2408,FIND(" ",'[1]OFD Query'!C2408)-1))</f>
        <v>Dropship</v>
      </c>
      <c r="C2408" s="1" t="str">
        <f>IF(A2408="","",'[1]OFD Query'!F2408)</f>
        <v>C21035750</v>
      </c>
      <c r="D2408" s="1" t="str">
        <f>IFERROR(VLOOKUP(C2408,Sheet2!A:B,2,0),"")</f>
        <v>eshry.shop</v>
      </c>
      <c r="E2408" s="1" t="str">
        <f>IF(A2408="","",'[1]OFD Query'!I2408)</f>
        <v>Out For Delivery</v>
      </c>
      <c r="F2408" s="1" t="str">
        <f t="shared" si="38"/>
        <v>MAK-2</v>
      </c>
      <c r="G2408" s="6" t="str" cm="1">
        <f t="array" ref="G2408">IFERROR(_xlfn.IFS(A2408="","",'[1]OFD Query'!N2408="","Fresh"),'[1]OFD Query'!N2408)</f>
        <v>Reschedule</v>
      </c>
      <c r="H2408" s="6" t="str" cm="1">
        <f t="array" ref="H2408">IFERROR(_xlfn.IFS(B2408="","",'[1]OFD Query'!O2408="","Fresh"),'[1]OFD Query'!O2408)</f>
        <v>Schedule for future</v>
      </c>
      <c r="I2408" s="1" t="str">
        <f>IF(A2408="","",'[1]OFD Query'!W2408)</f>
        <v>D21016875</v>
      </c>
      <c r="J2408" s="1" t="str">
        <f>IF(A2408="","",'[1]OFD Query'!X2408)</f>
        <v>HPS Hassan Mahmud Musa Ali</v>
      </c>
      <c r="K2408" s="1" t="str">
        <f>IF(A2408="","",'[1]OFD Query'!AL2408)</f>
        <v>Ar Rashidiyyah</v>
      </c>
      <c r="L2408" s="6">
        <f>IF(A2408="","",'[1]OFD Query'!AO2408)</f>
        <v>199</v>
      </c>
      <c r="M2408" s="1" t="str" cm="1">
        <f t="array" ref="M2408">_xlfn.IFS(L2408="","",L2408=0,"PPD",L2408&gt;0,"COD")</f>
        <v>COD</v>
      </c>
      <c r="N2408" s="1" t="str" cm="1">
        <f t="array" ref="N2408">_xlfn.IFS(A2408="","",L2408=0,M2408,L2408&lt;100,"&lt;100",L2408&lt;200,"&lt;200",L2408&lt;500,"&lt;500",L2408&lt;1000,"&lt;1000",L2408&gt;1000,"Above 1K")</f>
        <v>&lt;200</v>
      </c>
      <c r="O2408" s="6">
        <f>IF(A2408="","",'[1]OFD Query'!CB2408)</f>
        <v>3</v>
      </c>
      <c r="P2408" s="1" t="str">
        <f>IF(A2408="","",'[1]OFD Query'!CJ2408)</f>
        <v/>
      </c>
      <c r="Q2408" s="1" t="str" cm="1">
        <f t="array" ref="Q2408">IFERROR(_xlfn.IFS(A2408="","",O2408=0,"TRUE",AND(O2408=1,E2408="Out For Delivery"),"FALSE",O2408=1,"TRUE"),"FALSE")</f>
        <v>FALSE</v>
      </c>
      <c r="R2408" s="1" t="str">
        <f>'[1]OFD Query'!BT2408</f>
        <v>NO</v>
      </c>
    </row>
    <row r="2409" spans="1:18" x14ac:dyDescent="0.3">
      <c r="A2409" s="5" t="str">
        <f>IF(ISBLANK('[1]OFD Query'!A2409),"",'[1]OFD Query'!A2409)</f>
        <v>6062424442150</v>
      </c>
      <c r="B2409" s="1" t="str">
        <f>IF(A2409="","",LEFT('[1]OFD Query'!C2409,FIND(" ",'[1]OFD Query'!C2409)-1))</f>
        <v>Reverse</v>
      </c>
      <c r="C2409" s="1" t="str">
        <f>IF(A2409="","",'[1]OFD Query'!F2409)</f>
        <v>C21036226</v>
      </c>
      <c r="D2409" s="1" t="str">
        <f>IFERROR(VLOOKUP(C2409,Sheet2!A:B,2,0),"")</f>
        <v>SHEIN</v>
      </c>
      <c r="E2409" s="1" t="str">
        <f>IF(A2409="","",'[1]OFD Query'!I2409)</f>
        <v>Out For Delivery</v>
      </c>
      <c r="F2409" s="1" t="str">
        <f t="shared" si="38"/>
        <v>MAK-2</v>
      </c>
      <c r="G2409" s="6" t="str" cm="1">
        <f t="array" ref="G2409">IFERROR(_xlfn.IFS(A2409="","",'[1]OFD Query'!N2409="","Fresh"),'[1]OFD Query'!N2409)</f>
        <v>No Answer</v>
      </c>
      <c r="H2409" s="6" t="str" cm="1">
        <f t="array" ref="H2409">IFERROR(_xlfn.IFS(B2409="","",'[1]OFD Query'!O2409="","Fresh"),'[1]OFD Query'!O2409)</f>
        <v>Switched Off</v>
      </c>
      <c r="I2409" s="1" t="str">
        <f>IF(A2409="","",'[1]OFD Query'!W2409)</f>
        <v>D21012065701</v>
      </c>
      <c r="J2409" s="1" t="str">
        <f>IF(A2409="","",'[1]OFD Query'!X2409)</f>
        <v>AFKAR-Sabiu Gambo sali</v>
      </c>
      <c r="K2409" s="1" t="str">
        <f>IF(A2409="","",'[1]OFD Query'!AL2409)</f>
        <v>An Nawwariyyah</v>
      </c>
      <c r="L2409" s="6">
        <f>IF(A2409="","",'[1]OFD Query'!AO2409)</f>
        <v>0</v>
      </c>
      <c r="M2409" s="1" t="str" cm="1">
        <f t="array" ref="M2409">_xlfn.IFS(L2409="","",L2409=0,"PPD",L2409&gt;0,"COD")</f>
        <v>PPD</v>
      </c>
      <c r="N2409" s="1" t="str" cm="1">
        <f t="array" ref="N2409">_xlfn.IFS(A2409="","",L2409=0,M2409,L2409&lt;100,"&lt;100",L2409&lt;200,"&lt;200",L2409&lt;500,"&lt;500",L2409&lt;1000,"&lt;1000",L2409&gt;1000,"Above 1K")</f>
        <v>PPD</v>
      </c>
      <c r="O2409" s="6">
        <f>IF(A2409="","",'[1]OFD Query'!CB2409)</f>
        <v>2</v>
      </c>
      <c r="P2409" s="1" t="str">
        <f>IF(A2409="","",'[1]OFD Query'!CJ2409)</f>
        <v/>
      </c>
      <c r="Q2409" s="1" t="str" cm="1">
        <f t="array" ref="Q2409">IFERROR(_xlfn.IFS(A2409="","",O2409=0,"TRUE",AND(O2409=1,E2409="Out For Delivery"),"FALSE",O2409=1,"TRUE"),"FALSE")</f>
        <v>FALSE</v>
      </c>
      <c r="R2409" s="1" t="str">
        <f>'[1]OFD Query'!BT2409</f>
        <v>NO</v>
      </c>
    </row>
    <row r="2410" spans="1:18" x14ac:dyDescent="0.3">
      <c r="A2410" s="5" t="str">
        <f>IF(ISBLANK('[1]OFD Query'!A2410),"",'[1]OFD Query'!A2410)</f>
        <v>6062424431738</v>
      </c>
      <c r="B2410" s="1" t="str">
        <f>IF(A2410="","",LEFT('[1]OFD Query'!C2410,FIND(" ",'[1]OFD Query'!C2410)-1))</f>
        <v>Dropship</v>
      </c>
      <c r="C2410" s="1" t="str">
        <f>IF(A2410="","",'[1]OFD Query'!F2410)</f>
        <v>C21035750</v>
      </c>
      <c r="D2410" s="1" t="str">
        <f>IFERROR(VLOOKUP(C2410,Sheet2!A:B,2,0),"")</f>
        <v>eshry.shop</v>
      </c>
      <c r="E2410" s="1" t="str">
        <f>IF(A2410="","",'[1]OFD Query'!I2410)</f>
        <v>Out For Delivery</v>
      </c>
      <c r="F2410" s="1" t="str">
        <f t="shared" si="38"/>
        <v>MAK-2</v>
      </c>
      <c r="G2410" s="6" t="str" cm="1">
        <f t="array" ref="G2410">IFERROR(_xlfn.IFS(A2410="","",'[1]OFD Query'!N2410="","Fresh"),'[1]OFD Query'!N2410)</f>
        <v>Fresh</v>
      </c>
      <c r="H2410" s="6" t="str" cm="1">
        <f t="array" ref="H2410">IFERROR(_xlfn.IFS(B2410="","",'[1]OFD Query'!O2410="","Fresh"),'[1]OFD Query'!O2410)</f>
        <v>Fresh</v>
      </c>
      <c r="I2410" s="1" t="str">
        <f>IF(A2410="","",'[1]OFD Query'!W2410)</f>
        <v>D21016875</v>
      </c>
      <c r="J2410" s="1" t="str">
        <f>IF(A2410="","",'[1]OFD Query'!X2410)</f>
        <v>HPS Hassan Mahmud Musa Ali</v>
      </c>
      <c r="K2410" s="1" t="str">
        <f>IF(A2410="","",'[1]OFD Query'!AL2410)</f>
        <v>Ar Rashidiyyah</v>
      </c>
      <c r="L2410" s="6">
        <f>IF(A2410="","",'[1]OFD Query'!AO2410)</f>
        <v>199</v>
      </c>
      <c r="M2410" s="1" t="str" cm="1">
        <f t="array" ref="M2410">_xlfn.IFS(L2410="","",L2410=0,"PPD",L2410&gt;0,"COD")</f>
        <v>COD</v>
      </c>
      <c r="N2410" s="1" t="str" cm="1">
        <f t="array" ref="N2410">_xlfn.IFS(A2410="","",L2410=0,M2410,L2410&lt;100,"&lt;100",L2410&lt;200,"&lt;200",L2410&lt;500,"&lt;500",L2410&lt;1000,"&lt;1000",L2410&gt;1000,"Above 1K")</f>
        <v>&lt;200</v>
      </c>
      <c r="O2410" s="6">
        <f>IF(A2410="","",'[1]OFD Query'!CB2410)</f>
        <v>0</v>
      </c>
      <c r="P2410" s="1" t="str">
        <f>IF(A2410="","",'[1]OFD Query'!CJ2410)</f>
        <v/>
      </c>
      <c r="Q2410" s="1" t="str" cm="1">
        <f t="array" ref="Q2410">IFERROR(_xlfn.IFS(A2410="","",O2410=0,"TRUE",AND(O2410=1,E2410="Out For Delivery"),"FALSE",O2410=1,"TRUE"),"FALSE")</f>
        <v>TRUE</v>
      </c>
      <c r="R2410" s="1" t="str">
        <f>'[1]OFD Query'!BT2410</f>
        <v>NO</v>
      </c>
    </row>
    <row r="2411" spans="1:18" x14ac:dyDescent="0.3">
      <c r="A2411" s="5" t="str">
        <f>IF(ISBLANK('[1]OFD Query'!A2411),"",'[1]OFD Query'!A2411)</f>
        <v>6062424173754</v>
      </c>
      <c r="B2411" s="1" t="str">
        <f>IF(A2411="","",LEFT('[1]OFD Query'!C2411,FIND(" ",'[1]OFD Query'!C2411)-1))</f>
        <v>Reverse</v>
      </c>
      <c r="C2411" s="1" t="str">
        <f>IF(A2411="","",'[1]OFD Query'!F2411)</f>
        <v>C21036226</v>
      </c>
      <c r="D2411" s="1" t="str">
        <f>IFERROR(VLOOKUP(C2411,Sheet2!A:B,2,0),"")</f>
        <v>SHEIN</v>
      </c>
      <c r="E2411" s="1" t="str">
        <f>IF(A2411="","",'[1]OFD Query'!I2411)</f>
        <v>Out For Delivery</v>
      </c>
      <c r="F2411" s="1" t="str">
        <f t="shared" si="38"/>
        <v>MAK-2</v>
      </c>
      <c r="G2411" s="6" t="str" cm="1">
        <f t="array" ref="G2411">IFERROR(_xlfn.IFS(A2411="","",'[1]OFD Query'!N2411="","Fresh"),'[1]OFD Query'!N2411)</f>
        <v>No Answer</v>
      </c>
      <c r="H2411" s="6" t="str" cm="1">
        <f t="array" ref="H2411">IFERROR(_xlfn.IFS(B2411="","",'[1]OFD Query'!O2411="","Fresh"),'[1]OFD Query'!O2411)</f>
        <v>Switched Off</v>
      </c>
      <c r="I2411" s="1" t="str">
        <f>IF(A2411="","",'[1]OFD Query'!W2411)</f>
        <v>D21012065701</v>
      </c>
      <c r="J2411" s="1" t="str">
        <f>IF(A2411="","",'[1]OFD Query'!X2411)</f>
        <v>AFKAR-Sabiu Gambo sali</v>
      </c>
      <c r="K2411" s="1" t="str">
        <f>IF(A2411="","",'[1]OFD Query'!AL2411)</f>
        <v>An Nawwariyyah</v>
      </c>
      <c r="L2411" s="6">
        <f>IF(A2411="","",'[1]OFD Query'!AO2411)</f>
        <v>0</v>
      </c>
      <c r="M2411" s="1" t="str" cm="1">
        <f t="array" ref="M2411">_xlfn.IFS(L2411="","",L2411=0,"PPD",L2411&gt;0,"COD")</f>
        <v>PPD</v>
      </c>
      <c r="N2411" s="1" t="str" cm="1">
        <f t="array" ref="N2411">_xlfn.IFS(A2411="","",L2411=0,M2411,L2411&lt;100,"&lt;100",L2411&lt;200,"&lt;200",L2411&lt;500,"&lt;500",L2411&lt;1000,"&lt;1000",L2411&gt;1000,"Above 1K")</f>
        <v>PPD</v>
      </c>
      <c r="O2411" s="6">
        <f>IF(A2411="","",'[1]OFD Query'!CB2411)</f>
        <v>2</v>
      </c>
      <c r="P2411" s="1" t="str">
        <f>IF(A2411="","",'[1]OFD Query'!CJ2411)</f>
        <v/>
      </c>
      <c r="Q2411" s="1" t="str" cm="1">
        <f t="array" ref="Q2411">IFERROR(_xlfn.IFS(A2411="","",O2411=0,"TRUE",AND(O2411=1,E2411="Out For Delivery"),"FALSE",O2411=1,"TRUE"),"FALSE")</f>
        <v>FALSE</v>
      </c>
      <c r="R2411" s="1" t="str">
        <f>'[1]OFD Query'!BT2411</f>
        <v>NO</v>
      </c>
    </row>
    <row r="2412" spans="1:18" x14ac:dyDescent="0.3">
      <c r="A2412" s="5" t="str">
        <f>IF(ISBLANK('[1]OFD Query'!A2412),"",'[1]OFD Query'!A2412)</f>
        <v>6062424857657</v>
      </c>
      <c r="B2412" s="1" t="str">
        <f>IF(A2412="","",LEFT('[1]OFD Query'!C2412,FIND(" ",'[1]OFD Query'!C2412)-1))</f>
        <v>Reverse</v>
      </c>
      <c r="C2412" s="1" t="str">
        <f>IF(A2412="","",'[1]OFD Query'!F2412)</f>
        <v>C21036226</v>
      </c>
      <c r="D2412" s="1" t="str">
        <f>IFERROR(VLOOKUP(C2412,Sheet2!A:B,2,0),"")</f>
        <v>SHEIN</v>
      </c>
      <c r="E2412" s="1" t="str">
        <f>IF(A2412="","",'[1]OFD Query'!I2412)</f>
        <v>Out For Delivery</v>
      </c>
      <c r="F2412" s="1" t="str">
        <f t="shared" si="38"/>
        <v>MAK-2</v>
      </c>
      <c r="G2412" s="6" t="str" cm="1">
        <f t="array" ref="G2412">IFERROR(_xlfn.IFS(A2412="","",'[1]OFD Query'!N2412="","Fresh"),'[1]OFD Query'!N2412)</f>
        <v>No Answer</v>
      </c>
      <c r="H2412" s="6" t="str" cm="1">
        <f t="array" ref="H2412">IFERROR(_xlfn.IFS(B2412="","",'[1]OFD Query'!O2412="","Fresh"),'[1]OFD Query'!O2412)</f>
        <v>Switched Off</v>
      </c>
      <c r="I2412" s="1" t="str">
        <f>IF(A2412="","",'[1]OFD Query'!W2412)</f>
        <v>D21012065701</v>
      </c>
      <c r="J2412" s="1" t="str">
        <f>IF(A2412="","",'[1]OFD Query'!X2412)</f>
        <v>AFKAR-Sabiu Gambo sali</v>
      </c>
      <c r="K2412" s="1" t="str">
        <f>IF(A2412="","",'[1]OFD Query'!AL2412)</f>
        <v>Al Umrah Al Jadidah</v>
      </c>
      <c r="L2412" s="6">
        <f>IF(A2412="","",'[1]OFD Query'!AO2412)</f>
        <v>0</v>
      </c>
      <c r="M2412" s="1" t="str" cm="1">
        <f t="array" ref="M2412">_xlfn.IFS(L2412="","",L2412=0,"PPD",L2412&gt;0,"COD")</f>
        <v>PPD</v>
      </c>
      <c r="N2412" s="1" t="str" cm="1">
        <f t="array" ref="N2412">_xlfn.IFS(A2412="","",L2412=0,M2412,L2412&lt;100,"&lt;100",L2412&lt;200,"&lt;200",L2412&lt;500,"&lt;500",L2412&lt;1000,"&lt;1000",L2412&gt;1000,"Above 1K")</f>
        <v>PPD</v>
      </c>
      <c r="O2412" s="6">
        <f>IF(A2412="","",'[1]OFD Query'!CB2412)</f>
        <v>2</v>
      </c>
      <c r="P2412" s="1" t="str">
        <f>IF(A2412="","",'[1]OFD Query'!CJ2412)</f>
        <v/>
      </c>
      <c r="Q2412" s="1" t="str" cm="1">
        <f t="array" ref="Q2412">IFERROR(_xlfn.IFS(A2412="","",O2412=0,"TRUE",AND(O2412=1,E2412="Out For Delivery"),"FALSE",O2412=1,"TRUE"),"FALSE")</f>
        <v>FALSE</v>
      </c>
      <c r="R2412" s="1" t="str">
        <f>'[1]OFD Query'!BT2412</f>
        <v>NO</v>
      </c>
    </row>
    <row r="2413" spans="1:18" x14ac:dyDescent="0.3">
      <c r="A2413" s="5" t="str">
        <f>IF(ISBLANK('[1]OFD Query'!A2413),"",'[1]OFD Query'!A2413)</f>
        <v>6061624439469</v>
      </c>
      <c r="B2413" s="1" t="str">
        <f>IF(A2413="","",LEFT('[1]OFD Query'!C2413,FIND(" ",'[1]OFD Query'!C2413)-1))</f>
        <v>Dropship</v>
      </c>
      <c r="C2413" s="1" t="str">
        <f>IF(A2413="","",'[1]OFD Query'!F2413)</f>
        <v>C2103716501</v>
      </c>
      <c r="D2413" s="1" t="str">
        <f>IFERROR(VLOOKUP(C2413,Sheet2!A:B,2,0),"")</f>
        <v>SHEIN</v>
      </c>
      <c r="E2413" s="1" t="str">
        <f>IF(A2413="","",'[1]OFD Query'!I2413)</f>
        <v>Out For Delivery</v>
      </c>
      <c r="F2413" s="1" t="str">
        <f t="shared" si="38"/>
        <v>MAK-2</v>
      </c>
      <c r="G2413" s="6" t="str" cm="1">
        <f t="array" ref="G2413">IFERROR(_xlfn.IFS(A2413="","",'[1]OFD Query'!N2413="","Fresh"),'[1]OFD Query'!N2413)</f>
        <v>Reschedule</v>
      </c>
      <c r="H2413" s="6" t="str" cm="1">
        <f t="array" ref="H2413">IFERROR(_xlfn.IFS(B2413="","",'[1]OFD Query'!O2413="","Fresh"),'[1]OFD Query'!O2413)</f>
        <v>Schedule for future</v>
      </c>
      <c r="I2413" s="1" t="str">
        <f>IF(A2413="","",'[1]OFD Query'!W2413)</f>
        <v>D21016875</v>
      </c>
      <c r="J2413" s="1" t="str">
        <f>IF(A2413="","",'[1]OFD Query'!X2413)</f>
        <v>HPS Hassan Mahmud Musa Ali</v>
      </c>
      <c r="K2413" s="1" t="str">
        <f>IF(A2413="","",'[1]OFD Query'!AL2413)</f>
        <v>Ar Rashidiyyah</v>
      </c>
      <c r="L2413" s="6">
        <f>IF(A2413="","",'[1]OFD Query'!AO2413)</f>
        <v>349.34</v>
      </c>
      <c r="M2413" s="1" t="str" cm="1">
        <f t="array" ref="M2413">_xlfn.IFS(L2413="","",L2413=0,"PPD",L2413&gt;0,"COD")</f>
        <v>COD</v>
      </c>
      <c r="N2413" s="1" t="str" cm="1">
        <f t="array" ref="N2413">_xlfn.IFS(A2413="","",L2413=0,M2413,L2413&lt;100,"&lt;100",L2413&lt;200,"&lt;200",L2413&lt;500,"&lt;500",L2413&lt;1000,"&lt;1000",L2413&gt;1000,"Above 1K")</f>
        <v>&lt;500</v>
      </c>
      <c r="O2413" s="6">
        <f>IF(A2413="","",'[1]OFD Query'!CB2413)</f>
        <v>2</v>
      </c>
      <c r="P2413" s="1" t="str">
        <f>IF(A2413="","",'[1]OFD Query'!CJ2413)</f>
        <v>POUCH</v>
      </c>
      <c r="Q2413" s="1" t="str" cm="1">
        <f t="array" ref="Q2413">IFERROR(_xlfn.IFS(A2413="","",O2413=0,"TRUE",AND(O2413=1,E2413="Out For Delivery"),"FALSE",O2413=1,"TRUE"),"FALSE")</f>
        <v>FALSE</v>
      </c>
      <c r="R2413" s="1" t="str">
        <f>'[1]OFD Query'!BT2413</f>
        <v>NO</v>
      </c>
    </row>
    <row r="2414" spans="1:18" x14ac:dyDescent="0.3">
      <c r="A2414" s="5" t="str">
        <f>IF(ISBLANK('[1]OFD Query'!A2414),"",'[1]OFD Query'!A2414)</f>
        <v>6062424683167</v>
      </c>
      <c r="B2414" s="1" t="str">
        <f>IF(A2414="","",LEFT('[1]OFD Query'!C2414,FIND(" ",'[1]OFD Query'!C2414)-1))</f>
        <v>Reverse</v>
      </c>
      <c r="C2414" s="1" t="str">
        <f>IF(A2414="","",'[1]OFD Query'!F2414)</f>
        <v>C21036226</v>
      </c>
      <c r="D2414" s="1" t="str">
        <f>IFERROR(VLOOKUP(C2414,Sheet2!A:B,2,0),"")</f>
        <v>SHEIN</v>
      </c>
      <c r="E2414" s="1" t="str">
        <f>IF(A2414="","",'[1]OFD Query'!I2414)</f>
        <v>Out For Delivery</v>
      </c>
      <c r="F2414" s="1" t="str">
        <f t="shared" si="38"/>
        <v>MAK-2</v>
      </c>
      <c r="G2414" s="6" t="str" cm="1">
        <f t="array" ref="G2414">IFERROR(_xlfn.IFS(A2414="","",'[1]OFD Query'!N2414="","Fresh"),'[1]OFD Query'!N2414)</f>
        <v>No Answer</v>
      </c>
      <c r="H2414" s="6" t="str" cm="1">
        <f t="array" ref="H2414">IFERROR(_xlfn.IFS(B2414="","",'[1]OFD Query'!O2414="","Fresh"),'[1]OFD Query'!O2414)</f>
        <v>Switched Off</v>
      </c>
      <c r="I2414" s="1" t="str">
        <f>IF(A2414="","",'[1]OFD Query'!W2414)</f>
        <v>D21012065701</v>
      </c>
      <c r="J2414" s="1" t="str">
        <f>IF(A2414="","",'[1]OFD Query'!X2414)</f>
        <v>AFKAR-Sabiu Gambo sali</v>
      </c>
      <c r="K2414" s="1" t="str">
        <f>IF(A2414="","",'[1]OFD Query'!AL2414)</f>
        <v>Al Umrah Al Jadidah</v>
      </c>
      <c r="L2414" s="6">
        <f>IF(A2414="","",'[1]OFD Query'!AO2414)</f>
        <v>0</v>
      </c>
      <c r="M2414" s="1" t="str" cm="1">
        <f t="array" ref="M2414">_xlfn.IFS(L2414="","",L2414=0,"PPD",L2414&gt;0,"COD")</f>
        <v>PPD</v>
      </c>
      <c r="N2414" s="1" t="str" cm="1">
        <f t="array" ref="N2414">_xlfn.IFS(A2414="","",L2414=0,M2414,L2414&lt;100,"&lt;100",L2414&lt;200,"&lt;200",L2414&lt;500,"&lt;500",L2414&lt;1000,"&lt;1000",L2414&gt;1000,"Above 1K")</f>
        <v>PPD</v>
      </c>
      <c r="O2414" s="6">
        <f>IF(A2414="","",'[1]OFD Query'!CB2414)</f>
        <v>2</v>
      </c>
      <c r="P2414" s="1" t="str">
        <f>IF(A2414="","",'[1]OFD Query'!CJ2414)</f>
        <v/>
      </c>
      <c r="Q2414" s="1" t="str" cm="1">
        <f t="array" ref="Q2414">IFERROR(_xlfn.IFS(A2414="","",O2414=0,"TRUE",AND(O2414=1,E2414="Out For Delivery"),"FALSE",O2414=1,"TRUE"),"FALSE")</f>
        <v>FALSE</v>
      </c>
      <c r="R2414" s="1" t="str">
        <f>'[1]OFD Query'!BT2414</f>
        <v>NO</v>
      </c>
    </row>
    <row r="2415" spans="1:18" x14ac:dyDescent="0.3">
      <c r="A2415" s="5" t="str">
        <f>IF(ISBLANK('[1]OFD Query'!A2415),"",'[1]OFD Query'!A2415)</f>
        <v>6062624107860</v>
      </c>
      <c r="B2415" s="1" t="str">
        <f>IF(A2415="","",LEFT('[1]OFD Query'!C2415,FIND(" ",'[1]OFD Query'!C2415)-1))</f>
        <v>Reverse</v>
      </c>
      <c r="C2415" s="1" t="str">
        <f>IF(A2415="","",'[1]OFD Query'!F2415)</f>
        <v>C21036226</v>
      </c>
      <c r="D2415" s="1" t="str">
        <f>IFERROR(VLOOKUP(C2415,Sheet2!A:B,2,0),"")</f>
        <v>SHEIN</v>
      </c>
      <c r="E2415" s="1" t="str">
        <f>IF(A2415="","",'[1]OFD Query'!I2415)</f>
        <v>Out For Delivery</v>
      </c>
      <c r="F2415" s="1" t="str">
        <f t="shared" si="38"/>
        <v>MAK-2</v>
      </c>
      <c r="G2415" s="6" t="str" cm="1">
        <f t="array" ref="G2415">IFERROR(_xlfn.IFS(A2415="","",'[1]OFD Query'!N2415="","Fresh"),'[1]OFD Query'!N2415)</f>
        <v>Fresh</v>
      </c>
      <c r="H2415" s="6" t="str" cm="1">
        <f t="array" ref="H2415">IFERROR(_xlfn.IFS(B2415="","",'[1]OFD Query'!O2415="","Fresh"),'[1]OFD Query'!O2415)</f>
        <v>Fresh</v>
      </c>
      <c r="I2415" s="1" t="str">
        <f>IF(A2415="","",'[1]OFD Query'!W2415)</f>
        <v>D21012065701</v>
      </c>
      <c r="J2415" s="1" t="str">
        <f>IF(A2415="","",'[1]OFD Query'!X2415)</f>
        <v>AFKAR-Sabiu Gambo sali</v>
      </c>
      <c r="K2415" s="1" t="str">
        <f>IF(A2415="","",'[1]OFD Query'!AL2415)</f>
        <v>Al Umrah Al Jadidah</v>
      </c>
      <c r="L2415" s="6">
        <f>IF(A2415="","",'[1]OFD Query'!AO2415)</f>
        <v>0</v>
      </c>
      <c r="M2415" s="1" t="str" cm="1">
        <f t="array" ref="M2415">_xlfn.IFS(L2415="","",L2415=0,"PPD",L2415&gt;0,"COD")</f>
        <v>PPD</v>
      </c>
      <c r="N2415" s="1" t="str" cm="1">
        <f t="array" ref="N2415">_xlfn.IFS(A2415="","",L2415=0,M2415,L2415&lt;100,"&lt;100",L2415&lt;200,"&lt;200",L2415&lt;500,"&lt;500",L2415&lt;1000,"&lt;1000",L2415&gt;1000,"Above 1K")</f>
        <v>PPD</v>
      </c>
      <c r="O2415" s="6">
        <f>IF(A2415="","",'[1]OFD Query'!CB2415)</f>
        <v>0</v>
      </c>
      <c r="P2415" s="1" t="str">
        <f>IF(A2415="","",'[1]OFD Query'!CJ2415)</f>
        <v/>
      </c>
      <c r="Q2415" s="1" t="str" cm="1">
        <f t="array" ref="Q2415">IFERROR(_xlfn.IFS(A2415="","",O2415=0,"TRUE",AND(O2415=1,E2415="Out For Delivery"),"FALSE",O2415=1,"TRUE"),"FALSE")</f>
        <v>TRUE</v>
      </c>
      <c r="R2415" s="1" t="str">
        <f>'[1]OFD Query'!BT2415</f>
        <v>NO</v>
      </c>
    </row>
    <row r="2416" spans="1:18" x14ac:dyDescent="0.3">
      <c r="A2416" s="5" t="str">
        <f>IF(ISBLANK('[1]OFD Query'!A2416),"",'[1]OFD Query'!A2416)</f>
        <v>6062024656319</v>
      </c>
      <c r="B2416" s="1" t="str">
        <f>IF(A2416="","",LEFT('[1]OFD Query'!C2416,FIND(" ",'[1]OFD Query'!C2416)-1))</f>
        <v>Dropship</v>
      </c>
      <c r="C2416" s="1" t="str">
        <f>IF(A2416="","",'[1]OFD Query'!F2416)</f>
        <v>C2103716501</v>
      </c>
      <c r="D2416" s="1" t="str">
        <f>IFERROR(VLOOKUP(C2416,Sheet2!A:B,2,0),"")</f>
        <v>SHEIN</v>
      </c>
      <c r="E2416" s="1" t="str">
        <f>IF(A2416="","",'[1]OFD Query'!I2416)</f>
        <v>Out For Delivery</v>
      </c>
      <c r="F2416" s="1" t="str">
        <f t="shared" si="38"/>
        <v>MAK-2</v>
      </c>
      <c r="G2416" s="6" t="str" cm="1">
        <f t="array" ref="G2416">IFERROR(_xlfn.IFS(A2416="","",'[1]OFD Query'!N2416="","Fresh"),'[1]OFD Query'!N2416)</f>
        <v>Cancel</v>
      </c>
      <c r="H2416" s="6" t="str" cm="1">
        <f t="array" ref="H2416">IFERROR(_xlfn.IFS(B2416="","",'[1]OFD Query'!O2416="","Fresh"),'[1]OFD Query'!O2416)</f>
        <v>Doesn't Want to Give Reason</v>
      </c>
      <c r="I2416" s="1" t="str">
        <f>IF(A2416="","",'[1]OFD Query'!W2416)</f>
        <v>D21010717201</v>
      </c>
      <c r="J2416" s="1" t="str">
        <f>IF(A2416="","",'[1]OFD Query'!X2416)</f>
        <v>AFKAR-Abdul Ohab</v>
      </c>
      <c r="K2416" s="1" t="str">
        <f>IF(A2416="","",'[1]OFD Query'!AL2416)</f>
        <v>Ar Rashidiyyah</v>
      </c>
      <c r="L2416" s="6">
        <f>IF(A2416="","",'[1]OFD Query'!AO2416)</f>
        <v>156.9</v>
      </c>
      <c r="M2416" s="1" t="str" cm="1">
        <f t="array" ref="M2416">_xlfn.IFS(L2416="","",L2416=0,"PPD",L2416&gt;0,"COD")</f>
        <v>COD</v>
      </c>
      <c r="N2416" s="1" t="str" cm="1">
        <f t="array" ref="N2416">_xlfn.IFS(A2416="","",L2416=0,M2416,L2416&lt;100,"&lt;100",L2416&lt;200,"&lt;200",L2416&lt;500,"&lt;500",L2416&lt;1000,"&lt;1000",L2416&gt;1000,"Above 1K")</f>
        <v>&lt;200</v>
      </c>
      <c r="O2416" s="6">
        <f>IF(A2416="","",'[1]OFD Query'!CB2416)</f>
        <v>0</v>
      </c>
      <c r="P2416" s="1" t="str">
        <f>IF(A2416="","",'[1]OFD Query'!CJ2416)</f>
        <v>POUCH</v>
      </c>
      <c r="Q2416" s="1" t="str" cm="1">
        <f t="array" ref="Q2416">IFERROR(_xlfn.IFS(A2416="","",O2416=0,"TRUE",AND(O2416=1,E2416="Out For Delivery"),"FALSE",O2416=1,"TRUE"),"FALSE")</f>
        <v>TRUE</v>
      </c>
      <c r="R2416" s="1" t="str">
        <f>'[1]OFD Query'!BT2416</f>
        <v>NO</v>
      </c>
    </row>
    <row r="2417" spans="1:18" x14ac:dyDescent="0.3">
      <c r="A2417" s="5" t="str">
        <f>IF(ISBLANK('[1]OFD Query'!A2417),"",'[1]OFD Query'!A2417)</f>
        <v>6062224529866</v>
      </c>
      <c r="B2417" s="1" t="str">
        <f>IF(A2417="","",LEFT('[1]OFD Query'!C2417,FIND(" ",'[1]OFD Query'!C2417)-1))</f>
        <v>Dropship</v>
      </c>
      <c r="C2417" s="1" t="str">
        <f>IF(A2417="","",'[1]OFD Query'!F2417)</f>
        <v>C2103730101</v>
      </c>
      <c r="D2417" s="1" t="str">
        <f>IFERROR(VLOOKUP(C2417,Sheet2!A:B,2,0),"")</f>
        <v>SHEIN</v>
      </c>
      <c r="E2417" s="1" t="str">
        <f>IF(A2417="","",'[1]OFD Query'!I2417)</f>
        <v>Out For Delivery</v>
      </c>
      <c r="F2417" s="1" t="str">
        <f t="shared" si="38"/>
        <v>MAK-2</v>
      </c>
      <c r="G2417" s="6" t="str" cm="1">
        <f t="array" ref="G2417">IFERROR(_xlfn.IFS(A2417="","",'[1]OFD Query'!N2417="","Fresh"),'[1]OFD Query'!N2417)</f>
        <v>Fresh</v>
      </c>
      <c r="H2417" s="6" t="str" cm="1">
        <f t="array" ref="H2417">IFERROR(_xlfn.IFS(B2417="","",'[1]OFD Query'!O2417="","Fresh"),'[1]OFD Query'!O2417)</f>
        <v>Fresh</v>
      </c>
      <c r="I2417" s="1" t="str">
        <f>IF(A2417="","",'[1]OFD Query'!W2417)</f>
        <v>D21012549</v>
      </c>
      <c r="J2417" s="1" t="str">
        <f>IF(A2417="","",'[1]OFD Query'!X2417)</f>
        <v>AFAQ Muhammad Noor</v>
      </c>
      <c r="K2417" s="1" t="str">
        <f>IF(A2417="","",'[1]OFD Query'!AL2417)</f>
        <v>Al Umrah Al Jadidah</v>
      </c>
      <c r="L2417" s="6">
        <f>IF(A2417="","",'[1]OFD Query'!AO2417)</f>
        <v>0</v>
      </c>
      <c r="M2417" s="1" t="str" cm="1">
        <f t="array" ref="M2417">_xlfn.IFS(L2417="","",L2417=0,"PPD",L2417&gt;0,"COD")</f>
        <v>PPD</v>
      </c>
      <c r="N2417" s="1" t="str" cm="1">
        <f t="array" ref="N2417">_xlfn.IFS(A2417="","",L2417=0,M2417,L2417&lt;100,"&lt;100",L2417&lt;200,"&lt;200",L2417&lt;500,"&lt;500",L2417&lt;1000,"&lt;1000",L2417&gt;1000,"Above 1K")</f>
        <v>PPD</v>
      </c>
      <c r="O2417" s="6">
        <f>IF(A2417="","",'[1]OFD Query'!CB2417)</f>
        <v>0</v>
      </c>
      <c r="P2417" s="1" t="str">
        <f>IF(A2417="","",'[1]OFD Query'!CJ2417)</f>
        <v>POUCH</v>
      </c>
      <c r="Q2417" s="1" t="str" cm="1">
        <f t="array" ref="Q2417">IFERROR(_xlfn.IFS(A2417="","",O2417=0,"TRUE",AND(O2417=1,E2417="Out For Delivery"),"FALSE",O2417=1,"TRUE"),"FALSE")</f>
        <v>TRUE</v>
      </c>
      <c r="R2417" s="1" t="str">
        <f>'[1]OFD Query'!BT2417</f>
        <v>NO</v>
      </c>
    </row>
    <row r="2418" spans="1:18" x14ac:dyDescent="0.3">
      <c r="A2418" s="5" t="str">
        <f>IF(ISBLANK('[1]OFD Query'!A2418),"",'[1]OFD Query'!A2418)</f>
        <v>6062524467137</v>
      </c>
      <c r="B2418" s="1" t="str">
        <f>IF(A2418="","",LEFT('[1]OFD Query'!C2418,FIND(" ",'[1]OFD Query'!C2418)-1))</f>
        <v>Reverse</v>
      </c>
      <c r="C2418" s="1" t="str">
        <f>IF(A2418="","",'[1]OFD Query'!F2418)</f>
        <v>C21036226</v>
      </c>
      <c r="D2418" s="1" t="str">
        <f>IFERROR(VLOOKUP(C2418,Sheet2!A:B,2,0),"")</f>
        <v>SHEIN</v>
      </c>
      <c r="E2418" s="1" t="str">
        <f>IF(A2418="","",'[1]OFD Query'!I2418)</f>
        <v>Out For Delivery</v>
      </c>
      <c r="F2418" s="1" t="str">
        <f t="shared" si="38"/>
        <v>MAK-2</v>
      </c>
      <c r="G2418" s="6" t="str" cm="1">
        <f t="array" ref="G2418">IFERROR(_xlfn.IFS(A2418="","",'[1]OFD Query'!N2418="","Fresh"),'[1]OFD Query'!N2418)</f>
        <v>No Answer</v>
      </c>
      <c r="H2418" s="6" t="str" cm="1">
        <f t="array" ref="H2418">IFERROR(_xlfn.IFS(B2418="","",'[1]OFD Query'!O2418="","Fresh"),'[1]OFD Query'!O2418)</f>
        <v>Switched Off</v>
      </c>
      <c r="I2418" s="1" t="str">
        <f>IF(A2418="","",'[1]OFD Query'!W2418)</f>
        <v>D21012065701</v>
      </c>
      <c r="J2418" s="1" t="str">
        <f>IF(A2418="","",'[1]OFD Query'!X2418)</f>
        <v>AFKAR-Sabiu Gambo sali</v>
      </c>
      <c r="K2418" s="1" t="str">
        <f>IF(A2418="","",'[1]OFD Query'!AL2418)</f>
        <v>Al Umrah Al Jadidah</v>
      </c>
      <c r="L2418" s="6">
        <f>IF(A2418="","",'[1]OFD Query'!AO2418)</f>
        <v>0</v>
      </c>
      <c r="M2418" s="1" t="str" cm="1">
        <f t="array" ref="M2418">_xlfn.IFS(L2418="","",L2418=0,"PPD",L2418&gt;0,"COD")</f>
        <v>PPD</v>
      </c>
      <c r="N2418" s="1" t="str" cm="1">
        <f t="array" ref="N2418">_xlfn.IFS(A2418="","",L2418=0,M2418,L2418&lt;100,"&lt;100",L2418&lt;200,"&lt;200",L2418&lt;500,"&lt;500",L2418&lt;1000,"&lt;1000",L2418&gt;1000,"Above 1K")</f>
        <v>PPD</v>
      </c>
      <c r="O2418" s="6">
        <f>IF(A2418="","",'[1]OFD Query'!CB2418)</f>
        <v>1</v>
      </c>
      <c r="P2418" s="1" t="str">
        <f>IF(A2418="","",'[1]OFD Query'!CJ2418)</f>
        <v/>
      </c>
      <c r="Q2418" s="1" t="str" cm="1">
        <f t="array" ref="Q2418">IFERROR(_xlfn.IFS(A2418="","",O2418=0,"TRUE",AND(O2418=1,E2418="Out For Delivery"),"FALSE",O2418=1,"TRUE"),"FALSE")</f>
        <v>FALSE</v>
      </c>
      <c r="R2418" s="1" t="str">
        <f>'[1]OFD Query'!BT2418</f>
        <v>NO</v>
      </c>
    </row>
    <row r="2419" spans="1:18" x14ac:dyDescent="0.3">
      <c r="A2419" s="5" t="str">
        <f>IF(ISBLANK('[1]OFD Query'!A2419),"",'[1]OFD Query'!A2419)</f>
        <v>6062224619880</v>
      </c>
      <c r="B2419" s="1" t="str">
        <f>IF(A2419="","",LEFT('[1]OFD Query'!C2419,FIND(" ",'[1]OFD Query'!C2419)-1))</f>
        <v>Dropship</v>
      </c>
      <c r="C2419" s="1" t="str">
        <f>IF(A2419="","",'[1]OFD Query'!F2419)</f>
        <v>C2103730101</v>
      </c>
      <c r="D2419" s="1" t="str">
        <f>IFERROR(VLOOKUP(C2419,Sheet2!A:B,2,0),"")</f>
        <v>SHEIN</v>
      </c>
      <c r="E2419" s="1" t="str">
        <f>IF(A2419="","",'[1]OFD Query'!I2419)</f>
        <v>Out For Delivery</v>
      </c>
      <c r="F2419" s="1" t="str">
        <f t="shared" si="38"/>
        <v>MAK-2</v>
      </c>
      <c r="G2419" s="6" t="str" cm="1">
        <f t="array" ref="G2419">IFERROR(_xlfn.IFS(A2419="","",'[1]OFD Query'!N2419="","Fresh"),'[1]OFD Query'!N2419)</f>
        <v>Fresh</v>
      </c>
      <c r="H2419" s="6" t="str" cm="1">
        <f t="array" ref="H2419">IFERROR(_xlfn.IFS(B2419="","",'[1]OFD Query'!O2419="","Fresh"),'[1]OFD Query'!O2419)</f>
        <v>Fresh</v>
      </c>
      <c r="I2419" s="1" t="str">
        <f>IF(A2419="","",'[1]OFD Query'!W2419)</f>
        <v>D21012549</v>
      </c>
      <c r="J2419" s="1" t="str">
        <f>IF(A2419="","",'[1]OFD Query'!X2419)</f>
        <v>AFAQ Muhammad Noor</v>
      </c>
      <c r="K2419" s="1" t="str">
        <f>IF(A2419="","",'[1]OFD Query'!AL2419)</f>
        <v>Al Umrah Al Jadidah</v>
      </c>
      <c r="L2419" s="6">
        <f>IF(A2419="","",'[1]OFD Query'!AO2419)</f>
        <v>129.05000000000001</v>
      </c>
      <c r="M2419" s="1" t="str" cm="1">
        <f t="array" ref="M2419">_xlfn.IFS(L2419="","",L2419=0,"PPD",L2419&gt;0,"COD")</f>
        <v>COD</v>
      </c>
      <c r="N2419" s="1" t="str" cm="1">
        <f t="array" ref="N2419">_xlfn.IFS(A2419="","",L2419=0,M2419,L2419&lt;100,"&lt;100",L2419&lt;200,"&lt;200",L2419&lt;500,"&lt;500",L2419&lt;1000,"&lt;1000",L2419&gt;1000,"Above 1K")</f>
        <v>&lt;200</v>
      </c>
      <c r="O2419" s="6">
        <f>IF(A2419="","",'[1]OFD Query'!CB2419)</f>
        <v>0</v>
      </c>
      <c r="P2419" s="1" t="str">
        <f>IF(A2419="","",'[1]OFD Query'!CJ2419)</f>
        <v>POUCH</v>
      </c>
      <c r="Q2419" s="1" t="str" cm="1">
        <f t="array" ref="Q2419">IFERROR(_xlfn.IFS(A2419="","",O2419=0,"TRUE",AND(O2419=1,E2419="Out For Delivery"),"FALSE",O2419=1,"TRUE"),"FALSE")</f>
        <v>TRUE</v>
      </c>
      <c r="R2419" s="1" t="str">
        <f>'[1]OFD Query'!BT2419</f>
        <v>NO</v>
      </c>
    </row>
    <row r="2420" spans="1:18" x14ac:dyDescent="0.3">
      <c r="A2420" s="5" t="str">
        <f>IF(ISBLANK('[1]OFD Query'!A2420),"",'[1]OFD Query'!A2420)</f>
        <v>6062424918671</v>
      </c>
      <c r="B2420" s="1" t="str">
        <f>IF(A2420="","",LEFT('[1]OFD Query'!C2420,FIND(" ",'[1]OFD Query'!C2420)-1))</f>
        <v>Dropship</v>
      </c>
      <c r="C2420" s="1" t="str">
        <f>IF(A2420="","",'[1]OFD Query'!F2420)</f>
        <v>C2103785701</v>
      </c>
      <c r="D2420" s="1" t="str">
        <f>IFERROR(VLOOKUP(C2420,Sheet2!A:B,2,0),"")</f>
        <v>ramoshop</v>
      </c>
      <c r="E2420" s="1" t="str">
        <f>IF(A2420="","",'[1]OFD Query'!I2420)</f>
        <v>Out For Delivery</v>
      </c>
      <c r="F2420" s="1" t="str">
        <f t="shared" si="38"/>
        <v>MAK-2</v>
      </c>
      <c r="G2420" s="6" t="str" cm="1">
        <f t="array" ref="G2420">IFERROR(_xlfn.IFS(A2420="","",'[1]OFD Query'!N2420="","Fresh"),'[1]OFD Query'!N2420)</f>
        <v>Fresh</v>
      </c>
      <c r="H2420" s="6" t="str" cm="1">
        <f t="array" ref="H2420">IFERROR(_xlfn.IFS(B2420="","",'[1]OFD Query'!O2420="","Fresh"),'[1]OFD Query'!O2420)</f>
        <v>Fresh</v>
      </c>
      <c r="I2420" s="1" t="str">
        <f>IF(A2420="","",'[1]OFD Query'!W2420)</f>
        <v>D21010717201</v>
      </c>
      <c r="J2420" s="1" t="str">
        <f>IF(A2420="","",'[1]OFD Query'!X2420)</f>
        <v>AFKAR-Abdul Ohab</v>
      </c>
      <c r="K2420" s="1" t="str">
        <f>IF(A2420="","",'[1]OFD Query'!AL2420)</f>
        <v>Ar Rashidiyyah</v>
      </c>
      <c r="L2420" s="6">
        <f>IF(A2420="","",'[1]OFD Query'!AO2420)</f>
        <v>299</v>
      </c>
      <c r="M2420" s="1" t="str" cm="1">
        <f t="array" ref="M2420">_xlfn.IFS(L2420="","",L2420=0,"PPD",L2420&gt;0,"COD")</f>
        <v>COD</v>
      </c>
      <c r="N2420" s="1" t="str" cm="1">
        <f t="array" ref="N2420">_xlfn.IFS(A2420="","",L2420=0,M2420,L2420&lt;100,"&lt;100",L2420&lt;200,"&lt;200",L2420&lt;500,"&lt;500",L2420&lt;1000,"&lt;1000",L2420&gt;1000,"Above 1K")</f>
        <v>&lt;500</v>
      </c>
      <c r="O2420" s="6">
        <f>IF(A2420="","",'[1]OFD Query'!CB2420)</f>
        <v>0</v>
      </c>
      <c r="P2420" s="1" t="str">
        <f>IF(A2420="","",'[1]OFD Query'!CJ2420)</f>
        <v/>
      </c>
      <c r="Q2420" s="1" t="str" cm="1">
        <f t="array" ref="Q2420">IFERROR(_xlfn.IFS(A2420="","",O2420=0,"TRUE",AND(O2420=1,E2420="Out For Delivery"),"FALSE",O2420=1,"TRUE"),"FALSE")</f>
        <v>TRUE</v>
      </c>
      <c r="R2420" s="1" t="str">
        <f>'[1]OFD Query'!BT2420</f>
        <v>NO</v>
      </c>
    </row>
    <row r="2421" spans="1:18" x14ac:dyDescent="0.3">
      <c r="A2421" s="5" t="str">
        <f>IF(ISBLANK('[1]OFD Query'!A2421),"",'[1]OFD Query'!A2421)</f>
        <v>6061424897067</v>
      </c>
      <c r="B2421" s="1" t="str">
        <f>IF(A2421="","",LEFT('[1]OFD Query'!C2421,FIND(" ",'[1]OFD Query'!C2421)-1))</f>
        <v>Dropship</v>
      </c>
      <c r="C2421" s="1" t="str">
        <f>IF(A2421="","",'[1]OFD Query'!F2421)</f>
        <v>C2103730101</v>
      </c>
      <c r="D2421" s="1" t="str">
        <f>IFERROR(VLOOKUP(C2421,Sheet2!A:B,2,0),"")</f>
        <v>SHEIN</v>
      </c>
      <c r="E2421" s="1" t="str">
        <f>IF(A2421="","",'[1]OFD Query'!I2421)</f>
        <v>Out For Delivery</v>
      </c>
      <c r="F2421" s="1" t="str">
        <f t="shared" si="38"/>
        <v>MAK-2</v>
      </c>
      <c r="G2421" s="6" t="str" cm="1">
        <f t="array" ref="G2421">IFERROR(_xlfn.IFS(A2421="","",'[1]OFD Query'!N2421="","Fresh"),'[1]OFD Query'!N2421)</f>
        <v>Review</v>
      </c>
      <c r="H2421" s="6" t="str" cm="1">
        <f t="array" ref="H2421">IFERROR(_xlfn.IFS(B2421="","",'[1]OFD Query'!O2421="","Fresh"),'[1]OFD Query'!O2421)</f>
        <v>Customer Wants to Change Location</v>
      </c>
      <c r="I2421" s="1" t="str">
        <f>IF(A2421="","",'[1]OFD Query'!W2421)</f>
        <v>D21016875</v>
      </c>
      <c r="J2421" s="1" t="str">
        <f>IF(A2421="","",'[1]OFD Query'!X2421)</f>
        <v>HPS Hassan Mahmud Musa Ali</v>
      </c>
      <c r="K2421" s="1" t="str">
        <f>IF(A2421="","",'[1]OFD Query'!AL2421)</f>
        <v>Ar Rashidiyyah</v>
      </c>
      <c r="L2421" s="6">
        <f>IF(A2421="","",'[1]OFD Query'!AO2421)</f>
        <v>456.7</v>
      </c>
      <c r="M2421" s="1" t="str" cm="1">
        <f t="array" ref="M2421">_xlfn.IFS(L2421="","",L2421=0,"PPD",L2421&gt;0,"COD")</f>
        <v>COD</v>
      </c>
      <c r="N2421" s="1" t="str" cm="1">
        <f t="array" ref="N2421">_xlfn.IFS(A2421="","",L2421=0,M2421,L2421&lt;100,"&lt;100",L2421&lt;200,"&lt;200",L2421&lt;500,"&lt;500",L2421&lt;1000,"&lt;1000",L2421&gt;1000,"Above 1K")</f>
        <v>&lt;500</v>
      </c>
      <c r="O2421" s="6">
        <f>IF(A2421="","",'[1]OFD Query'!CB2421)</f>
        <v>3</v>
      </c>
      <c r="P2421" s="1" t="str">
        <f>IF(A2421="","",'[1]OFD Query'!CJ2421)</f>
        <v>POUCH</v>
      </c>
      <c r="Q2421" s="1" t="str" cm="1">
        <f t="array" ref="Q2421">IFERROR(_xlfn.IFS(A2421="","",O2421=0,"TRUE",AND(O2421=1,E2421="Out For Delivery"),"FALSE",O2421=1,"TRUE"),"FALSE")</f>
        <v>FALSE</v>
      </c>
      <c r="R2421" s="1" t="str">
        <f>'[1]OFD Query'!BT2421</f>
        <v>NO</v>
      </c>
    </row>
    <row r="2422" spans="1:18" x14ac:dyDescent="0.3">
      <c r="A2422" s="5" t="str">
        <f>IF(ISBLANK('[1]OFD Query'!A2422),"",'[1]OFD Query'!A2422)</f>
        <v>6062624634357</v>
      </c>
      <c r="B2422" s="1" t="str">
        <f>IF(A2422="","",LEFT('[1]OFD Query'!C2422,FIND(" ",'[1]OFD Query'!C2422)-1))</f>
        <v>Reverse</v>
      </c>
      <c r="C2422" s="1" t="str">
        <f>IF(A2422="","",'[1]OFD Query'!F2422)</f>
        <v>C21036226</v>
      </c>
      <c r="D2422" s="1" t="str">
        <f>IFERROR(VLOOKUP(C2422,Sheet2!A:B,2,0),"")</f>
        <v>SHEIN</v>
      </c>
      <c r="E2422" s="1" t="str">
        <f>IF(A2422="","",'[1]OFD Query'!I2422)</f>
        <v>Out For Delivery</v>
      </c>
      <c r="F2422" s="1" t="str">
        <f t="shared" si="38"/>
        <v>MAK-2</v>
      </c>
      <c r="G2422" s="6" t="str" cm="1">
        <f t="array" ref="G2422">IFERROR(_xlfn.IFS(A2422="","",'[1]OFD Query'!N2422="","Fresh"),'[1]OFD Query'!N2422)</f>
        <v>Fresh</v>
      </c>
      <c r="H2422" s="6" t="str" cm="1">
        <f t="array" ref="H2422">IFERROR(_xlfn.IFS(B2422="","",'[1]OFD Query'!O2422="","Fresh"),'[1]OFD Query'!O2422)</f>
        <v>Fresh</v>
      </c>
      <c r="I2422" s="1" t="str">
        <f>IF(A2422="","",'[1]OFD Query'!W2422)</f>
        <v>D21012065701</v>
      </c>
      <c r="J2422" s="1" t="str">
        <f>IF(A2422="","",'[1]OFD Query'!X2422)</f>
        <v>AFKAR-Sabiu Gambo sali</v>
      </c>
      <c r="K2422" s="1" t="str">
        <f>IF(A2422="","",'[1]OFD Query'!AL2422)</f>
        <v>An Nawwariyyah</v>
      </c>
      <c r="L2422" s="6">
        <f>IF(A2422="","",'[1]OFD Query'!AO2422)</f>
        <v>0</v>
      </c>
      <c r="M2422" s="1" t="str" cm="1">
        <f t="array" ref="M2422">_xlfn.IFS(L2422="","",L2422=0,"PPD",L2422&gt;0,"COD")</f>
        <v>PPD</v>
      </c>
      <c r="N2422" s="1" t="str" cm="1">
        <f t="array" ref="N2422">_xlfn.IFS(A2422="","",L2422=0,M2422,L2422&lt;100,"&lt;100",L2422&lt;200,"&lt;200",L2422&lt;500,"&lt;500",L2422&lt;1000,"&lt;1000",L2422&gt;1000,"Above 1K")</f>
        <v>PPD</v>
      </c>
      <c r="O2422" s="6">
        <f>IF(A2422="","",'[1]OFD Query'!CB2422)</f>
        <v>0</v>
      </c>
      <c r="P2422" s="1" t="str">
        <f>IF(A2422="","",'[1]OFD Query'!CJ2422)</f>
        <v/>
      </c>
      <c r="Q2422" s="1" t="str" cm="1">
        <f t="array" ref="Q2422">IFERROR(_xlfn.IFS(A2422="","",O2422=0,"TRUE",AND(O2422=1,E2422="Out For Delivery"),"FALSE",O2422=1,"TRUE"),"FALSE")</f>
        <v>TRUE</v>
      </c>
      <c r="R2422" s="1" t="str">
        <f>'[1]OFD Query'!BT2422</f>
        <v>NO</v>
      </c>
    </row>
    <row r="2423" spans="1:18" x14ac:dyDescent="0.3">
      <c r="A2423" s="5" t="str">
        <f>IF(ISBLANK('[1]OFD Query'!A2423),"",'[1]OFD Query'!A2423)</f>
        <v>6061824530126</v>
      </c>
      <c r="B2423" s="1" t="str">
        <f>IF(A2423="","",LEFT('[1]OFD Query'!C2423,FIND(" ",'[1]OFD Query'!C2423)-1))</f>
        <v>Dropship</v>
      </c>
      <c r="C2423" s="1" t="str">
        <f>IF(A2423="","",'[1]OFD Query'!F2423)</f>
        <v>C2103730101</v>
      </c>
      <c r="D2423" s="1" t="str">
        <f>IFERROR(VLOOKUP(C2423,Sheet2!A:B,2,0),"")</f>
        <v>SHEIN</v>
      </c>
      <c r="E2423" s="1" t="str">
        <f>IF(A2423="","",'[1]OFD Query'!I2423)</f>
        <v>Out For Delivery</v>
      </c>
      <c r="F2423" s="1" t="str">
        <f t="shared" si="38"/>
        <v>MAK-2</v>
      </c>
      <c r="G2423" s="6" t="str" cm="1">
        <f t="array" ref="G2423">IFERROR(_xlfn.IFS(A2423="","",'[1]OFD Query'!N2423="","Fresh"),'[1]OFD Query'!N2423)</f>
        <v>Reschedule</v>
      </c>
      <c r="H2423" s="6" t="str" cm="1">
        <f t="array" ref="H2423">IFERROR(_xlfn.IFS(B2423="","",'[1]OFD Query'!O2423="","Fresh"),'[1]OFD Query'!O2423)</f>
        <v>Schedule for future</v>
      </c>
      <c r="I2423" s="1" t="str">
        <f>IF(A2423="","",'[1]OFD Query'!W2423)</f>
        <v>D21010717201</v>
      </c>
      <c r="J2423" s="1" t="str">
        <f>IF(A2423="","",'[1]OFD Query'!X2423)</f>
        <v>AFKAR-Abdul Ohab</v>
      </c>
      <c r="K2423" s="1" t="str">
        <f>IF(A2423="","",'[1]OFD Query'!AL2423)</f>
        <v>Ar Rashidiyyah</v>
      </c>
      <c r="L2423" s="6">
        <f>IF(A2423="","",'[1]OFD Query'!AO2423)</f>
        <v>226.46</v>
      </c>
      <c r="M2423" s="1" t="str" cm="1">
        <f t="array" ref="M2423">_xlfn.IFS(L2423="","",L2423=0,"PPD",L2423&gt;0,"COD")</f>
        <v>COD</v>
      </c>
      <c r="N2423" s="1" t="str" cm="1">
        <f t="array" ref="N2423">_xlfn.IFS(A2423="","",L2423=0,M2423,L2423&lt;100,"&lt;100",L2423&lt;200,"&lt;200",L2423&lt;500,"&lt;500",L2423&lt;1000,"&lt;1000",L2423&gt;1000,"Above 1K")</f>
        <v>&lt;500</v>
      </c>
      <c r="O2423" s="6">
        <f>IF(A2423="","",'[1]OFD Query'!CB2423)</f>
        <v>3</v>
      </c>
      <c r="P2423" s="1" t="str">
        <f>IF(A2423="","",'[1]OFD Query'!CJ2423)</f>
        <v>POUCH</v>
      </c>
      <c r="Q2423" s="1" t="str" cm="1">
        <f t="array" ref="Q2423">IFERROR(_xlfn.IFS(A2423="","",O2423=0,"TRUE",AND(O2423=1,E2423="Out For Delivery"),"FALSE",O2423=1,"TRUE"),"FALSE")</f>
        <v>FALSE</v>
      </c>
      <c r="R2423" s="1" t="str">
        <f>'[1]OFD Query'!BT2423</f>
        <v>NO</v>
      </c>
    </row>
    <row r="2424" spans="1:18" x14ac:dyDescent="0.3">
      <c r="A2424" s="5" t="str">
        <f>IF(ISBLANK('[1]OFD Query'!A2424),"",'[1]OFD Query'!A2424)</f>
        <v>6062224701354</v>
      </c>
      <c r="B2424" s="1" t="str">
        <f>IF(A2424="","",LEFT('[1]OFD Query'!C2424,FIND(" ",'[1]OFD Query'!C2424)-1))</f>
        <v>Dropship</v>
      </c>
      <c r="C2424" s="1" t="str">
        <f>IF(A2424="","",'[1]OFD Query'!F2424)</f>
        <v>C2103730101</v>
      </c>
      <c r="D2424" s="1" t="str">
        <f>IFERROR(VLOOKUP(C2424,Sheet2!A:B,2,0),"")</f>
        <v>SHEIN</v>
      </c>
      <c r="E2424" s="1" t="str">
        <f>IF(A2424="","",'[1]OFD Query'!I2424)</f>
        <v>Delivered</v>
      </c>
      <c r="F2424" s="1" t="str">
        <f t="shared" si="38"/>
        <v>MAK-2</v>
      </c>
      <c r="G2424" s="6" t="str" cm="1">
        <f t="array" ref="G2424">IFERROR(_xlfn.IFS(A2424="","",'[1]OFD Query'!N2424="","Fresh"),'[1]OFD Query'!N2424)</f>
        <v>Fresh</v>
      </c>
      <c r="H2424" s="6" t="str" cm="1">
        <f t="array" ref="H2424">IFERROR(_xlfn.IFS(B2424="","",'[1]OFD Query'!O2424="","Fresh"),'[1]OFD Query'!O2424)</f>
        <v>Fresh</v>
      </c>
      <c r="I2424" s="1" t="str">
        <f>IF(A2424="","",'[1]OFD Query'!W2424)</f>
        <v>D21015446</v>
      </c>
      <c r="J2424" s="1" t="str">
        <f>IF(A2424="","",'[1]OFD Query'!X2424)</f>
        <v>Nagash Manzoor Ahmed</v>
      </c>
      <c r="K2424" s="1" t="str">
        <f>IF(A2424="","",'[1]OFD Query'!AL2424)</f>
        <v>Al Naqabah</v>
      </c>
      <c r="L2424" s="6">
        <f>IF(A2424="","",'[1]OFD Query'!AO2424)</f>
        <v>0</v>
      </c>
      <c r="M2424" s="1" t="str" cm="1">
        <f t="array" ref="M2424">_xlfn.IFS(L2424="","",L2424=0,"PPD",L2424&gt;0,"COD")</f>
        <v>PPD</v>
      </c>
      <c r="N2424" s="1" t="str" cm="1">
        <f t="array" ref="N2424">_xlfn.IFS(A2424="","",L2424=0,M2424,L2424&lt;100,"&lt;100",L2424&lt;200,"&lt;200",L2424&lt;500,"&lt;500",L2424&lt;1000,"&lt;1000",L2424&gt;1000,"Above 1K")</f>
        <v>PPD</v>
      </c>
      <c r="O2424" s="6">
        <f>IF(A2424="","",'[1]OFD Query'!CB2424)</f>
        <v>1</v>
      </c>
      <c r="P2424" s="1" t="str">
        <f>IF(A2424="","",'[1]OFD Query'!CJ2424)</f>
        <v>POUCH</v>
      </c>
      <c r="Q2424" s="1" t="str" cm="1">
        <f t="array" ref="Q2424">IFERROR(_xlfn.IFS(A2424="","",O2424=0,"TRUE",AND(O2424=1,E2424="Out For Delivery"),"FALSE",O2424=1,"TRUE"),"FALSE")</f>
        <v>TRUE</v>
      </c>
      <c r="R2424" s="1" t="str">
        <f>'[1]OFD Query'!BT2424</f>
        <v>YES</v>
      </c>
    </row>
    <row r="2425" spans="1:18" x14ac:dyDescent="0.3">
      <c r="A2425" s="5" t="str">
        <f>IF(ISBLANK('[1]OFD Query'!A2425),"",'[1]OFD Query'!A2425)</f>
        <v>6062224983176</v>
      </c>
      <c r="B2425" s="1" t="str">
        <f>IF(A2425="","",LEFT('[1]OFD Query'!C2425,FIND(" ",'[1]OFD Query'!C2425)-1))</f>
        <v>Dropship</v>
      </c>
      <c r="C2425" s="1" t="str">
        <f>IF(A2425="","",'[1]OFD Query'!F2425)</f>
        <v>C2103730101</v>
      </c>
      <c r="D2425" s="1" t="str">
        <f>IFERROR(VLOOKUP(C2425,Sheet2!A:B,2,0),"")</f>
        <v>SHEIN</v>
      </c>
      <c r="E2425" s="1" t="str">
        <f>IF(A2425="","",'[1]OFD Query'!I2425)</f>
        <v>Out For Delivery</v>
      </c>
      <c r="F2425" s="1" t="str">
        <f t="shared" si="38"/>
        <v>MAK-2</v>
      </c>
      <c r="G2425" s="6" t="str" cm="1">
        <f t="array" ref="G2425">IFERROR(_xlfn.IFS(A2425="","",'[1]OFD Query'!N2425="","Fresh"),'[1]OFD Query'!N2425)</f>
        <v>Fresh</v>
      </c>
      <c r="H2425" s="6" t="str" cm="1">
        <f t="array" ref="H2425">IFERROR(_xlfn.IFS(B2425="","",'[1]OFD Query'!O2425="","Fresh"),'[1]OFD Query'!O2425)</f>
        <v>Fresh</v>
      </c>
      <c r="I2425" s="1" t="str">
        <f>IF(A2425="","",'[1]OFD Query'!W2425)</f>
        <v>D21012549</v>
      </c>
      <c r="J2425" s="1" t="str">
        <f>IF(A2425="","",'[1]OFD Query'!X2425)</f>
        <v>AFAQ Muhammad Noor</v>
      </c>
      <c r="K2425" s="1" t="str">
        <f>IF(A2425="","",'[1]OFD Query'!AL2425)</f>
        <v>Al Umrah Al Jadidah</v>
      </c>
      <c r="L2425" s="6">
        <f>IF(A2425="","",'[1]OFD Query'!AO2425)</f>
        <v>0</v>
      </c>
      <c r="M2425" s="1" t="str" cm="1">
        <f t="array" ref="M2425">_xlfn.IFS(L2425="","",L2425=0,"PPD",L2425&gt;0,"COD")</f>
        <v>PPD</v>
      </c>
      <c r="N2425" s="1" t="str" cm="1">
        <f t="array" ref="N2425">_xlfn.IFS(A2425="","",L2425=0,M2425,L2425&lt;100,"&lt;100",L2425&lt;200,"&lt;200",L2425&lt;500,"&lt;500",L2425&lt;1000,"&lt;1000",L2425&gt;1000,"Above 1K")</f>
        <v>PPD</v>
      </c>
      <c r="O2425" s="6">
        <f>IF(A2425="","",'[1]OFD Query'!CB2425)</f>
        <v>0</v>
      </c>
      <c r="P2425" s="1" t="str">
        <f>IF(A2425="","",'[1]OFD Query'!CJ2425)</f>
        <v>POUCH</v>
      </c>
      <c r="Q2425" s="1" t="str" cm="1">
        <f t="array" ref="Q2425">IFERROR(_xlfn.IFS(A2425="","",O2425=0,"TRUE",AND(O2425=1,E2425="Out For Delivery"),"FALSE",O2425=1,"TRUE"),"FALSE")</f>
        <v>TRUE</v>
      </c>
      <c r="R2425" s="1" t="str">
        <f>'[1]OFD Query'!BT2425</f>
        <v>NO</v>
      </c>
    </row>
    <row r="2426" spans="1:18" x14ac:dyDescent="0.3">
      <c r="A2426" s="5" t="str">
        <f>IF(ISBLANK('[1]OFD Query'!A2426),"",'[1]OFD Query'!A2426)</f>
        <v>6062224993115</v>
      </c>
      <c r="B2426" s="1" t="str">
        <f>IF(A2426="","",LEFT('[1]OFD Query'!C2426,FIND(" ",'[1]OFD Query'!C2426)-1))</f>
        <v>Dropship</v>
      </c>
      <c r="C2426" s="1" t="str">
        <f>IF(A2426="","",'[1]OFD Query'!F2426)</f>
        <v>C2103730101</v>
      </c>
      <c r="D2426" s="1" t="str">
        <f>IFERROR(VLOOKUP(C2426,Sheet2!A:B,2,0),"")</f>
        <v>SHEIN</v>
      </c>
      <c r="E2426" s="1" t="str">
        <f>IF(A2426="","",'[1]OFD Query'!I2426)</f>
        <v>Out For Delivery</v>
      </c>
      <c r="F2426" s="1" t="str">
        <f t="shared" si="38"/>
        <v>MAK-2</v>
      </c>
      <c r="G2426" s="6" t="str" cm="1">
        <f t="array" ref="G2426">IFERROR(_xlfn.IFS(A2426="","",'[1]OFD Query'!N2426="","Fresh"),'[1]OFD Query'!N2426)</f>
        <v>Fresh</v>
      </c>
      <c r="H2426" s="6" t="str" cm="1">
        <f t="array" ref="H2426">IFERROR(_xlfn.IFS(B2426="","",'[1]OFD Query'!O2426="","Fresh"),'[1]OFD Query'!O2426)</f>
        <v>Fresh</v>
      </c>
      <c r="I2426" s="1" t="str">
        <f>IF(A2426="","",'[1]OFD Query'!W2426)</f>
        <v>D21016875</v>
      </c>
      <c r="J2426" s="1" t="str">
        <f>IF(A2426="","",'[1]OFD Query'!X2426)</f>
        <v>HPS Hassan Mahmud Musa Ali</v>
      </c>
      <c r="K2426" s="1" t="str">
        <f>IF(A2426="","",'[1]OFD Query'!AL2426)</f>
        <v>Ar Rashidiyyah</v>
      </c>
      <c r="L2426" s="6">
        <f>IF(A2426="","",'[1]OFD Query'!AO2426)</f>
        <v>0</v>
      </c>
      <c r="M2426" s="1" t="str" cm="1">
        <f t="array" ref="M2426">_xlfn.IFS(L2426="","",L2426=0,"PPD",L2426&gt;0,"COD")</f>
        <v>PPD</v>
      </c>
      <c r="N2426" s="1" t="str" cm="1">
        <f t="array" ref="N2426">_xlfn.IFS(A2426="","",L2426=0,M2426,L2426&lt;100,"&lt;100",L2426&lt;200,"&lt;200",L2426&lt;500,"&lt;500",L2426&lt;1000,"&lt;1000",L2426&gt;1000,"Above 1K")</f>
        <v>PPD</v>
      </c>
      <c r="O2426" s="6">
        <f>IF(A2426="","",'[1]OFD Query'!CB2426)</f>
        <v>0</v>
      </c>
      <c r="P2426" s="1" t="str">
        <f>IF(A2426="","",'[1]OFD Query'!CJ2426)</f>
        <v>POUCH</v>
      </c>
      <c r="Q2426" s="1" t="str" cm="1">
        <f t="array" ref="Q2426">IFERROR(_xlfn.IFS(A2426="","",O2426=0,"TRUE",AND(O2426=1,E2426="Out For Delivery"),"FALSE",O2426=1,"TRUE"),"FALSE")</f>
        <v>TRUE</v>
      </c>
      <c r="R2426" s="1" t="str">
        <f>'[1]OFD Query'!BT2426</f>
        <v>NO</v>
      </c>
    </row>
    <row r="2427" spans="1:18" x14ac:dyDescent="0.3">
      <c r="A2427" s="5" t="str">
        <f>IF(ISBLANK('[1]OFD Query'!A2427),"",'[1]OFD Query'!A2427)</f>
        <v>6062024330531</v>
      </c>
      <c r="B2427" s="1" t="str">
        <f>IF(A2427="","",LEFT('[1]OFD Query'!C2427,FIND(" ",'[1]OFD Query'!C2427)-1))</f>
        <v>Dropship</v>
      </c>
      <c r="C2427" s="1" t="str">
        <f>IF(A2427="","",'[1]OFD Query'!F2427)</f>
        <v>C2103730101</v>
      </c>
      <c r="D2427" s="1" t="str">
        <f>IFERROR(VLOOKUP(C2427,Sheet2!A:B,2,0),"")</f>
        <v>SHEIN</v>
      </c>
      <c r="E2427" s="1" t="str">
        <f>IF(A2427="","",'[1]OFD Query'!I2427)</f>
        <v>Out For Delivery</v>
      </c>
      <c r="F2427" s="1" t="str">
        <f t="shared" si="38"/>
        <v>MAK-2</v>
      </c>
      <c r="G2427" s="6" t="str" cm="1">
        <f t="array" ref="G2427">IFERROR(_xlfn.IFS(A2427="","",'[1]OFD Query'!N2427="","Fresh"),'[1]OFD Query'!N2427)</f>
        <v>Reschedule</v>
      </c>
      <c r="H2427" s="6" t="str" cm="1">
        <f t="array" ref="H2427">IFERROR(_xlfn.IFS(B2427="","",'[1]OFD Query'!O2427="","Fresh"),'[1]OFD Query'!O2427)</f>
        <v>Schedule for future</v>
      </c>
      <c r="I2427" s="1" t="str">
        <f>IF(A2427="","",'[1]OFD Query'!W2427)</f>
        <v>D21010717201</v>
      </c>
      <c r="J2427" s="1" t="str">
        <f>IF(A2427="","",'[1]OFD Query'!X2427)</f>
        <v>AFKAR-Abdul Ohab</v>
      </c>
      <c r="K2427" s="1" t="str">
        <f>IF(A2427="","",'[1]OFD Query'!AL2427)</f>
        <v>Ar Rashidiyyah</v>
      </c>
      <c r="L2427" s="6">
        <f>IF(A2427="","",'[1]OFD Query'!AO2427)</f>
        <v>509.04</v>
      </c>
      <c r="M2427" s="1" t="str" cm="1">
        <f t="array" ref="M2427">_xlfn.IFS(L2427="","",L2427=0,"PPD",L2427&gt;0,"COD")</f>
        <v>COD</v>
      </c>
      <c r="N2427" s="1" t="str" cm="1">
        <f t="array" ref="N2427">_xlfn.IFS(A2427="","",L2427=0,M2427,L2427&lt;100,"&lt;100",L2427&lt;200,"&lt;200",L2427&lt;500,"&lt;500",L2427&lt;1000,"&lt;1000",L2427&gt;1000,"Above 1K")</f>
        <v>&lt;1000</v>
      </c>
      <c r="O2427" s="6">
        <f>IF(A2427="","",'[1]OFD Query'!CB2427)</f>
        <v>2</v>
      </c>
      <c r="P2427" s="1" t="str">
        <f>IF(A2427="","",'[1]OFD Query'!CJ2427)</f>
        <v>POUCH</v>
      </c>
      <c r="Q2427" s="1" t="str" cm="1">
        <f t="array" ref="Q2427">IFERROR(_xlfn.IFS(A2427="","",O2427=0,"TRUE",AND(O2427=1,E2427="Out For Delivery"),"FALSE",O2427=1,"TRUE"),"FALSE")</f>
        <v>FALSE</v>
      </c>
      <c r="R2427" s="1" t="str">
        <f>'[1]OFD Query'!BT2427</f>
        <v>NO</v>
      </c>
    </row>
    <row r="2428" spans="1:18" x14ac:dyDescent="0.3">
      <c r="A2428" s="5" t="str">
        <f>IF(ISBLANK('[1]OFD Query'!A2428),"",'[1]OFD Query'!A2428)</f>
        <v>6062224262654</v>
      </c>
      <c r="B2428" s="1" t="str">
        <f>IF(A2428="","",LEFT('[1]OFD Query'!C2428,FIND(" ",'[1]OFD Query'!C2428)-1))</f>
        <v>Dropship</v>
      </c>
      <c r="C2428" s="1" t="str">
        <f>IF(A2428="","",'[1]OFD Query'!F2428)</f>
        <v>C2103730101</v>
      </c>
      <c r="D2428" s="1" t="str">
        <f>IFERROR(VLOOKUP(C2428,Sheet2!A:B,2,0),"")</f>
        <v>SHEIN</v>
      </c>
      <c r="E2428" s="1" t="str">
        <f>IF(A2428="","",'[1]OFD Query'!I2428)</f>
        <v>Out For Delivery</v>
      </c>
      <c r="F2428" s="1" t="str">
        <f t="shared" si="38"/>
        <v>MAK-2</v>
      </c>
      <c r="G2428" s="6" t="str" cm="1">
        <f t="array" ref="G2428">IFERROR(_xlfn.IFS(A2428="","",'[1]OFD Query'!N2428="","Fresh"),'[1]OFD Query'!N2428)</f>
        <v>Fresh</v>
      </c>
      <c r="H2428" s="6" t="str" cm="1">
        <f t="array" ref="H2428">IFERROR(_xlfn.IFS(B2428="","",'[1]OFD Query'!O2428="","Fresh"),'[1]OFD Query'!O2428)</f>
        <v>Fresh</v>
      </c>
      <c r="I2428" s="1" t="str">
        <f>IF(A2428="","",'[1]OFD Query'!W2428)</f>
        <v>D21012549</v>
      </c>
      <c r="J2428" s="1" t="str">
        <f>IF(A2428="","",'[1]OFD Query'!X2428)</f>
        <v>AFAQ Muhammad Noor</v>
      </c>
      <c r="K2428" s="1" t="str">
        <f>IF(A2428="","",'[1]OFD Query'!AL2428)</f>
        <v>Al Umrah Al Jadidah</v>
      </c>
      <c r="L2428" s="6">
        <f>IF(A2428="","",'[1]OFD Query'!AO2428)</f>
        <v>0</v>
      </c>
      <c r="M2428" s="1" t="str" cm="1">
        <f t="array" ref="M2428">_xlfn.IFS(L2428="","",L2428=0,"PPD",L2428&gt;0,"COD")</f>
        <v>PPD</v>
      </c>
      <c r="N2428" s="1" t="str" cm="1">
        <f t="array" ref="N2428">_xlfn.IFS(A2428="","",L2428=0,M2428,L2428&lt;100,"&lt;100",L2428&lt;200,"&lt;200",L2428&lt;500,"&lt;500",L2428&lt;1000,"&lt;1000",L2428&gt;1000,"Above 1K")</f>
        <v>PPD</v>
      </c>
      <c r="O2428" s="6">
        <f>IF(A2428="","",'[1]OFD Query'!CB2428)</f>
        <v>0</v>
      </c>
      <c r="P2428" s="1" t="str">
        <f>IF(A2428="","",'[1]OFD Query'!CJ2428)</f>
        <v>POUCH</v>
      </c>
      <c r="Q2428" s="1" t="str" cm="1">
        <f t="array" ref="Q2428">IFERROR(_xlfn.IFS(A2428="","",O2428=0,"TRUE",AND(O2428=1,E2428="Out For Delivery"),"FALSE",O2428=1,"TRUE"),"FALSE")</f>
        <v>TRUE</v>
      </c>
      <c r="R2428" s="1" t="str">
        <f>'[1]OFD Query'!BT2428</f>
        <v>NO</v>
      </c>
    </row>
    <row r="2429" spans="1:18" x14ac:dyDescent="0.3">
      <c r="A2429" s="5" t="str">
        <f>IF(ISBLANK('[1]OFD Query'!A2429),"",'[1]OFD Query'!A2429)</f>
        <v>6062424506921</v>
      </c>
      <c r="B2429" s="1" t="str">
        <f>IF(A2429="","",LEFT('[1]OFD Query'!C2429,FIND(" ",'[1]OFD Query'!C2429)-1))</f>
        <v>Dropship</v>
      </c>
      <c r="C2429" s="1" t="str">
        <f>IF(A2429="","",'[1]OFD Query'!F2429)</f>
        <v>C21035750</v>
      </c>
      <c r="D2429" s="1" t="str">
        <f>IFERROR(VLOOKUP(C2429,Sheet2!A:B,2,0),"")</f>
        <v>eshry.shop</v>
      </c>
      <c r="E2429" s="1" t="str">
        <f>IF(A2429="","",'[1]OFD Query'!I2429)</f>
        <v>Out For Delivery</v>
      </c>
      <c r="F2429" s="1" t="str">
        <f t="shared" si="38"/>
        <v>MAK-2</v>
      </c>
      <c r="G2429" s="6" t="str" cm="1">
        <f t="array" ref="G2429">IFERROR(_xlfn.IFS(A2429="","",'[1]OFD Query'!N2429="","Fresh"),'[1]OFD Query'!N2429)</f>
        <v>Fresh</v>
      </c>
      <c r="H2429" s="6" t="str" cm="1">
        <f t="array" ref="H2429">IFERROR(_xlfn.IFS(B2429="","",'[1]OFD Query'!O2429="","Fresh"),'[1]OFD Query'!O2429)</f>
        <v>Fresh</v>
      </c>
      <c r="I2429" s="1" t="str">
        <f>IF(A2429="","",'[1]OFD Query'!W2429)</f>
        <v>D21015446</v>
      </c>
      <c r="J2429" s="1" t="str">
        <f>IF(A2429="","",'[1]OFD Query'!X2429)</f>
        <v>Nagash Manzoor Ahmed</v>
      </c>
      <c r="K2429" s="1" t="str">
        <f>IF(A2429="","",'[1]OFD Query'!AL2429)</f>
        <v>Al Naqabah</v>
      </c>
      <c r="L2429" s="6">
        <f>IF(A2429="","",'[1]OFD Query'!AO2429)</f>
        <v>179</v>
      </c>
      <c r="M2429" s="1" t="str" cm="1">
        <f t="array" ref="M2429">_xlfn.IFS(L2429="","",L2429=0,"PPD",L2429&gt;0,"COD")</f>
        <v>COD</v>
      </c>
      <c r="N2429" s="1" t="str" cm="1">
        <f t="array" ref="N2429">_xlfn.IFS(A2429="","",L2429=0,M2429,L2429&lt;100,"&lt;100",L2429&lt;200,"&lt;200",L2429&lt;500,"&lt;500",L2429&lt;1000,"&lt;1000",L2429&gt;1000,"Above 1K")</f>
        <v>&lt;200</v>
      </c>
      <c r="O2429" s="6">
        <f>IF(A2429="","",'[1]OFD Query'!CB2429)</f>
        <v>0</v>
      </c>
      <c r="P2429" s="1" t="str">
        <f>IF(A2429="","",'[1]OFD Query'!CJ2429)</f>
        <v/>
      </c>
      <c r="Q2429" s="1" t="str" cm="1">
        <f t="array" ref="Q2429">IFERROR(_xlfn.IFS(A2429="","",O2429=0,"TRUE",AND(O2429=1,E2429="Out For Delivery"),"FALSE",O2429=1,"TRUE"),"FALSE")</f>
        <v>TRUE</v>
      </c>
      <c r="R2429" s="1" t="str">
        <f>'[1]OFD Query'!BT2429</f>
        <v>NO</v>
      </c>
    </row>
    <row r="2430" spans="1:18" x14ac:dyDescent="0.3">
      <c r="A2430" s="5" t="str">
        <f>IF(ISBLANK('[1]OFD Query'!A2430),"",'[1]OFD Query'!A2430)</f>
        <v>6062024314236</v>
      </c>
      <c r="B2430" s="1" t="str">
        <f>IF(A2430="","",LEFT('[1]OFD Query'!C2430,FIND(" ",'[1]OFD Query'!C2430)-1))</f>
        <v>Dropship</v>
      </c>
      <c r="C2430" s="1" t="str">
        <f>IF(A2430="","",'[1]OFD Query'!F2430)</f>
        <v>C2103730101</v>
      </c>
      <c r="D2430" s="1" t="str">
        <f>IFERROR(VLOOKUP(C2430,Sheet2!A:B,2,0),"")</f>
        <v>SHEIN</v>
      </c>
      <c r="E2430" s="1" t="str">
        <f>IF(A2430="","",'[1]OFD Query'!I2430)</f>
        <v>Out For Delivery</v>
      </c>
      <c r="F2430" s="1" t="str">
        <f t="shared" si="38"/>
        <v>MAK-2</v>
      </c>
      <c r="G2430" s="6" t="str" cm="1">
        <f t="array" ref="G2430">IFERROR(_xlfn.IFS(A2430="","",'[1]OFD Query'!N2430="","Fresh"),'[1]OFD Query'!N2430)</f>
        <v>Reschedule</v>
      </c>
      <c r="H2430" s="6" t="str" cm="1">
        <f t="array" ref="H2430">IFERROR(_xlfn.IFS(B2430="","",'[1]OFD Query'!O2430="","Fresh"),'[1]OFD Query'!O2430)</f>
        <v>Schedule for future</v>
      </c>
      <c r="I2430" s="1" t="str">
        <f>IF(A2430="","",'[1]OFD Query'!W2430)</f>
        <v>D21010717201</v>
      </c>
      <c r="J2430" s="1" t="str">
        <f>IF(A2430="","",'[1]OFD Query'!X2430)</f>
        <v>AFKAR-Abdul Ohab</v>
      </c>
      <c r="K2430" s="1" t="str">
        <f>IF(A2430="","",'[1]OFD Query'!AL2430)</f>
        <v>Ar Rashidiyyah</v>
      </c>
      <c r="L2430" s="6">
        <f>IF(A2430="","",'[1]OFD Query'!AO2430)</f>
        <v>385.69</v>
      </c>
      <c r="M2430" s="1" t="str" cm="1">
        <f t="array" ref="M2430">_xlfn.IFS(L2430="","",L2430=0,"PPD",L2430&gt;0,"COD")</f>
        <v>COD</v>
      </c>
      <c r="N2430" s="1" t="str" cm="1">
        <f t="array" ref="N2430">_xlfn.IFS(A2430="","",L2430=0,M2430,L2430&lt;100,"&lt;100",L2430&lt;200,"&lt;200",L2430&lt;500,"&lt;500",L2430&lt;1000,"&lt;1000",L2430&gt;1000,"Above 1K")</f>
        <v>&lt;500</v>
      </c>
      <c r="O2430" s="6">
        <f>IF(A2430="","",'[1]OFD Query'!CB2430)</f>
        <v>2</v>
      </c>
      <c r="P2430" s="1" t="str">
        <f>IF(A2430="","",'[1]OFD Query'!CJ2430)</f>
        <v>POUCH</v>
      </c>
      <c r="Q2430" s="1" t="str" cm="1">
        <f t="array" ref="Q2430">IFERROR(_xlfn.IFS(A2430="","",O2430=0,"TRUE",AND(O2430=1,E2430="Out For Delivery"),"FALSE",O2430=1,"TRUE"),"FALSE")</f>
        <v>FALSE</v>
      </c>
      <c r="R2430" s="1" t="str">
        <f>'[1]OFD Query'!BT2430</f>
        <v>NO</v>
      </c>
    </row>
    <row r="2431" spans="1:18" x14ac:dyDescent="0.3">
      <c r="A2431" s="5" t="str">
        <f>IF(ISBLANK('[1]OFD Query'!A2431),"",'[1]OFD Query'!A2431)</f>
        <v>6062224304436</v>
      </c>
      <c r="B2431" s="1" t="str">
        <f>IF(A2431="","",LEFT('[1]OFD Query'!C2431,FIND(" ",'[1]OFD Query'!C2431)-1))</f>
        <v>Dropship</v>
      </c>
      <c r="C2431" s="1" t="str">
        <f>IF(A2431="","",'[1]OFD Query'!F2431)</f>
        <v>C2103730101</v>
      </c>
      <c r="D2431" s="1" t="str">
        <f>IFERROR(VLOOKUP(C2431,Sheet2!A:B,2,0),"")</f>
        <v>SHEIN</v>
      </c>
      <c r="E2431" s="1" t="str">
        <f>IF(A2431="","",'[1]OFD Query'!I2431)</f>
        <v>Out For Delivery</v>
      </c>
      <c r="F2431" s="1" t="str">
        <f t="shared" si="38"/>
        <v>MAK-2</v>
      </c>
      <c r="G2431" s="6" t="str" cm="1">
        <f t="array" ref="G2431">IFERROR(_xlfn.IFS(A2431="","",'[1]OFD Query'!N2431="","Fresh"),'[1]OFD Query'!N2431)</f>
        <v>Fresh</v>
      </c>
      <c r="H2431" s="6" t="str" cm="1">
        <f t="array" ref="H2431">IFERROR(_xlfn.IFS(B2431="","",'[1]OFD Query'!O2431="","Fresh"),'[1]OFD Query'!O2431)</f>
        <v>Fresh</v>
      </c>
      <c r="I2431" s="1" t="str">
        <f>IF(A2431="","",'[1]OFD Query'!W2431)</f>
        <v>D21012549</v>
      </c>
      <c r="J2431" s="1" t="str">
        <f>IF(A2431="","",'[1]OFD Query'!X2431)</f>
        <v>AFAQ Muhammad Noor</v>
      </c>
      <c r="K2431" s="1" t="str">
        <f>IF(A2431="","",'[1]OFD Query'!AL2431)</f>
        <v>An Nawwariyyah</v>
      </c>
      <c r="L2431" s="6">
        <f>IF(A2431="","",'[1]OFD Query'!AO2431)</f>
        <v>227.18</v>
      </c>
      <c r="M2431" s="1" t="str" cm="1">
        <f t="array" ref="M2431">_xlfn.IFS(L2431="","",L2431=0,"PPD",L2431&gt;0,"COD")</f>
        <v>COD</v>
      </c>
      <c r="N2431" s="1" t="str" cm="1">
        <f t="array" ref="N2431">_xlfn.IFS(A2431="","",L2431=0,M2431,L2431&lt;100,"&lt;100",L2431&lt;200,"&lt;200",L2431&lt;500,"&lt;500",L2431&lt;1000,"&lt;1000",L2431&gt;1000,"Above 1K")</f>
        <v>&lt;500</v>
      </c>
      <c r="O2431" s="6">
        <f>IF(A2431="","",'[1]OFD Query'!CB2431)</f>
        <v>0</v>
      </c>
      <c r="P2431" s="1" t="str">
        <f>IF(A2431="","",'[1]OFD Query'!CJ2431)</f>
        <v>POUCH</v>
      </c>
      <c r="Q2431" s="1" t="str" cm="1">
        <f t="array" ref="Q2431">IFERROR(_xlfn.IFS(A2431="","",O2431=0,"TRUE",AND(O2431=1,E2431="Out For Delivery"),"FALSE",O2431=1,"TRUE"),"FALSE")</f>
        <v>TRUE</v>
      </c>
      <c r="R2431" s="1" t="str">
        <f>'[1]OFD Query'!BT2431</f>
        <v>NO</v>
      </c>
    </row>
    <row r="2432" spans="1:18" x14ac:dyDescent="0.3">
      <c r="A2432" s="5" t="str">
        <f>IF(ISBLANK('[1]OFD Query'!A2432),"",'[1]OFD Query'!A2432)</f>
        <v>6062224785634</v>
      </c>
      <c r="B2432" s="1" t="str">
        <f>IF(A2432="","",LEFT('[1]OFD Query'!C2432,FIND(" ",'[1]OFD Query'!C2432)-1))</f>
        <v>Dropship</v>
      </c>
      <c r="C2432" s="1" t="str">
        <f>IF(A2432="","",'[1]OFD Query'!F2432)</f>
        <v>C2103730101</v>
      </c>
      <c r="D2432" s="1" t="str">
        <f>IFERROR(VLOOKUP(C2432,Sheet2!A:B,2,0),"")</f>
        <v>SHEIN</v>
      </c>
      <c r="E2432" s="1" t="str">
        <f>IF(A2432="","",'[1]OFD Query'!I2432)</f>
        <v>Out For Delivery</v>
      </c>
      <c r="F2432" s="1" t="str">
        <f t="shared" si="38"/>
        <v>MAK-2</v>
      </c>
      <c r="G2432" s="6" t="str" cm="1">
        <f t="array" ref="G2432">IFERROR(_xlfn.IFS(A2432="","",'[1]OFD Query'!N2432="","Fresh"),'[1]OFD Query'!N2432)</f>
        <v>Reschedule</v>
      </c>
      <c r="H2432" s="6" t="str" cm="1">
        <f t="array" ref="H2432">IFERROR(_xlfn.IFS(B2432="","",'[1]OFD Query'!O2432="","Fresh"),'[1]OFD Query'!O2432)</f>
        <v>Schedule for future</v>
      </c>
      <c r="I2432" s="1" t="str">
        <f>IF(A2432="","",'[1]OFD Query'!W2432)</f>
        <v>D21015446</v>
      </c>
      <c r="J2432" s="1" t="str">
        <f>IF(A2432="","",'[1]OFD Query'!X2432)</f>
        <v>Nagash Manzoor Ahmed</v>
      </c>
      <c r="K2432" s="1" t="str">
        <f>IF(A2432="","",'[1]OFD Query'!AL2432)</f>
        <v>Al Naqabah</v>
      </c>
      <c r="L2432" s="6">
        <f>IF(A2432="","",'[1]OFD Query'!AO2432)</f>
        <v>344.82</v>
      </c>
      <c r="M2432" s="1" t="str" cm="1">
        <f t="array" ref="M2432">_xlfn.IFS(L2432="","",L2432=0,"PPD",L2432&gt;0,"COD")</f>
        <v>COD</v>
      </c>
      <c r="N2432" s="1" t="str" cm="1">
        <f t="array" ref="N2432">_xlfn.IFS(A2432="","",L2432=0,M2432,L2432&lt;100,"&lt;100",L2432&lt;200,"&lt;200",L2432&lt;500,"&lt;500",L2432&lt;1000,"&lt;1000",L2432&gt;1000,"Above 1K")</f>
        <v>&lt;500</v>
      </c>
      <c r="O2432" s="6">
        <f>IF(A2432="","",'[1]OFD Query'!CB2432)</f>
        <v>0</v>
      </c>
      <c r="P2432" s="1" t="str">
        <f>IF(A2432="","",'[1]OFD Query'!CJ2432)</f>
        <v>POUCH</v>
      </c>
      <c r="Q2432" s="1" t="str" cm="1">
        <f t="array" ref="Q2432">IFERROR(_xlfn.IFS(A2432="","",O2432=0,"TRUE",AND(O2432=1,E2432="Out For Delivery"),"FALSE",O2432=1,"TRUE"),"FALSE")</f>
        <v>TRUE</v>
      </c>
      <c r="R2432" s="1" t="str">
        <f>'[1]OFD Query'!BT2432</f>
        <v>NO</v>
      </c>
    </row>
    <row r="2433" spans="1:18" x14ac:dyDescent="0.3">
      <c r="A2433" s="5" t="str">
        <f>IF(ISBLANK('[1]OFD Query'!A2433),"",'[1]OFD Query'!A2433)</f>
        <v>6061824987703</v>
      </c>
      <c r="B2433" s="1" t="str">
        <f>IF(A2433="","",LEFT('[1]OFD Query'!C2433,FIND(" ",'[1]OFD Query'!C2433)-1))</f>
        <v>Dropship</v>
      </c>
      <c r="C2433" s="1" t="str">
        <f>IF(A2433="","",'[1]OFD Query'!F2433)</f>
        <v>C2103730101</v>
      </c>
      <c r="D2433" s="1" t="str">
        <f>IFERROR(VLOOKUP(C2433,Sheet2!A:B,2,0),"")</f>
        <v>SHEIN</v>
      </c>
      <c r="E2433" s="1" t="str">
        <f>IF(A2433="","",'[1]OFD Query'!I2433)</f>
        <v>Out For Delivery</v>
      </c>
      <c r="F2433" s="1" t="str">
        <f t="shared" si="38"/>
        <v>MAK-2</v>
      </c>
      <c r="G2433" s="6" t="str" cm="1">
        <f t="array" ref="G2433">IFERROR(_xlfn.IFS(A2433="","",'[1]OFD Query'!N2433="","Fresh"),'[1]OFD Query'!N2433)</f>
        <v>Cancel</v>
      </c>
      <c r="H2433" s="6" t="str" cm="1">
        <f t="array" ref="H2433">IFERROR(_xlfn.IFS(B2433="","",'[1]OFD Query'!O2433="","Fresh"),'[1]OFD Query'!O2433)</f>
        <v>Doesn't Want to Give Reason</v>
      </c>
      <c r="I2433" s="1" t="str">
        <f>IF(A2433="","",'[1]OFD Query'!W2433)</f>
        <v>D21010717201</v>
      </c>
      <c r="J2433" s="1" t="str">
        <f>IF(A2433="","",'[1]OFD Query'!X2433)</f>
        <v>AFKAR-Abdul Ohab</v>
      </c>
      <c r="K2433" s="1" t="str">
        <f>IF(A2433="","",'[1]OFD Query'!AL2433)</f>
        <v>Ar Rashidiyyah</v>
      </c>
      <c r="L2433" s="6">
        <f>IF(A2433="","",'[1]OFD Query'!AO2433)</f>
        <v>408.82</v>
      </c>
      <c r="M2433" s="1" t="str" cm="1">
        <f t="array" ref="M2433">_xlfn.IFS(L2433="","",L2433=0,"PPD",L2433&gt;0,"COD")</f>
        <v>COD</v>
      </c>
      <c r="N2433" s="1" t="str" cm="1">
        <f t="array" ref="N2433">_xlfn.IFS(A2433="","",L2433=0,M2433,L2433&lt;100,"&lt;100",L2433&lt;200,"&lt;200",L2433&lt;500,"&lt;500",L2433&lt;1000,"&lt;1000",L2433&gt;1000,"Above 1K")</f>
        <v>&lt;500</v>
      </c>
      <c r="O2433" s="6">
        <f>IF(A2433="","",'[1]OFD Query'!CB2433)</f>
        <v>3</v>
      </c>
      <c r="P2433" s="1" t="str">
        <f>IF(A2433="","",'[1]OFD Query'!CJ2433)</f>
        <v>POUCH</v>
      </c>
      <c r="Q2433" s="1" t="str" cm="1">
        <f t="array" ref="Q2433">IFERROR(_xlfn.IFS(A2433="","",O2433=0,"TRUE",AND(O2433=1,E2433="Out For Delivery"),"FALSE",O2433=1,"TRUE"),"FALSE")</f>
        <v>FALSE</v>
      </c>
      <c r="R2433" s="1" t="str">
        <f>'[1]OFD Query'!BT2433</f>
        <v>NO</v>
      </c>
    </row>
    <row r="2434" spans="1:18" x14ac:dyDescent="0.3">
      <c r="A2434" s="5" t="str">
        <f>IF(ISBLANK('[1]OFD Query'!A2434),"",'[1]OFD Query'!A2434)</f>
        <v>6062124144096</v>
      </c>
      <c r="B2434" s="1" t="str">
        <f>IF(A2434="","",LEFT('[1]OFD Query'!C2434,FIND(" ",'[1]OFD Query'!C2434)-1))</f>
        <v>Dropship</v>
      </c>
      <c r="C2434" s="1" t="str">
        <f>IF(A2434="","",'[1]OFD Query'!F2434)</f>
        <v>C2103730101</v>
      </c>
      <c r="D2434" s="1" t="str">
        <f>IFERROR(VLOOKUP(C2434,Sheet2!A:B,2,0),"")</f>
        <v>SHEIN</v>
      </c>
      <c r="E2434" s="1" t="str">
        <f>IF(A2434="","",'[1]OFD Query'!I2434)</f>
        <v>Out For Delivery</v>
      </c>
      <c r="F2434" s="1" t="str">
        <f t="shared" si="38"/>
        <v>MAK-2</v>
      </c>
      <c r="G2434" s="6" t="str" cm="1">
        <f t="array" ref="G2434">IFERROR(_xlfn.IFS(A2434="","",'[1]OFD Query'!N2434="","Fresh"),'[1]OFD Query'!N2434)</f>
        <v>Reschedule</v>
      </c>
      <c r="H2434" s="6" t="str" cm="1">
        <f t="array" ref="H2434">IFERROR(_xlfn.IFS(B2434="","",'[1]OFD Query'!O2434="","Fresh"),'[1]OFD Query'!O2434)</f>
        <v>Schedule for future</v>
      </c>
      <c r="I2434" s="1" t="str">
        <f>IF(A2434="","",'[1]OFD Query'!W2434)</f>
        <v>D21012549</v>
      </c>
      <c r="J2434" s="1" t="str">
        <f>IF(A2434="","",'[1]OFD Query'!X2434)</f>
        <v>AFAQ Muhammad Noor</v>
      </c>
      <c r="K2434" s="1" t="str">
        <f>IF(A2434="","",'[1]OFD Query'!AL2434)</f>
        <v>Al Umrah Al Jadidah</v>
      </c>
      <c r="L2434" s="6">
        <f>IF(A2434="","",'[1]OFD Query'!AO2434)</f>
        <v>323.22000000000003</v>
      </c>
      <c r="M2434" s="1" t="str" cm="1">
        <f t="array" ref="M2434">_xlfn.IFS(L2434="","",L2434=0,"PPD",L2434&gt;0,"COD")</f>
        <v>COD</v>
      </c>
      <c r="N2434" s="1" t="str" cm="1">
        <f t="array" ref="N2434">_xlfn.IFS(A2434="","",L2434=0,M2434,L2434&lt;100,"&lt;100",L2434&lt;200,"&lt;200",L2434&lt;500,"&lt;500",L2434&lt;1000,"&lt;1000",L2434&gt;1000,"Above 1K")</f>
        <v>&lt;500</v>
      </c>
      <c r="O2434" s="6">
        <f>IF(A2434="","",'[1]OFD Query'!CB2434)</f>
        <v>1</v>
      </c>
      <c r="P2434" s="1" t="str">
        <f>IF(A2434="","",'[1]OFD Query'!CJ2434)</f>
        <v>POUCH</v>
      </c>
      <c r="Q2434" s="1" t="str" cm="1">
        <f t="array" ref="Q2434">IFERROR(_xlfn.IFS(A2434="","",O2434=0,"TRUE",AND(O2434=1,E2434="Out For Delivery"),"FALSE",O2434=1,"TRUE"),"FALSE")</f>
        <v>FALSE</v>
      </c>
      <c r="R2434" s="1" t="str">
        <f>'[1]OFD Query'!BT2434</f>
        <v>NO</v>
      </c>
    </row>
    <row r="2435" spans="1:18" x14ac:dyDescent="0.3">
      <c r="A2435" s="5" t="str">
        <f>IF(ISBLANK('[1]OFD Query'!A2435),"",'[1]OFD Query'!A2435)</f>
        <v>6062224659815</v>
      </c>
      <c r="B2435" s="1" t="str">
        <f>IF(A2435="","",LEFT('[1]OFD Query'!C2435,FIND(" ",'[1]OFD Query'!C2435)-1))</f>
        <v>Dropship</v>
      </c>
      <c r="C2435" s="1" t="str">
        <f>IF(A2435="","",'[1]OFD Query'!F2435)</f>
        <v>C2103730101</v>
      </c>
      <c r="D2435" s="1" t="str">
        <f>IFERROR(VLOOKUP(C2435,Sheet2!A:B,2,0),"")</f>
        <v>SHEIN</v>
      </c>
      <c r="E2435" s="1" t="str">
        <f>IF(A2435="","",'[1]OFD Query'!I2435)</f>
        <v>Out For Delivery</v>
      </c>
      <c r="F2435" s="1" t="str">
        <f t="shared" si="38"/>
        <v>MAK-2</v>
      </c>
      <c r="G2435" s="6" t="str" cm="1">
        <f t="array" ref="G2435">IFERROR(_xlfn.IFS(A2435="","",'[1]OFD Query'!N2435="","Fresh"),'[1]OFD Query'!N2435)</f>
        <v>Fresh</v>
      </c>
      <c r="H2435" s="6" t="str" cm="1">
        <f t="array" ref="H2435">IFERROR(_xlfn.IFS(B2435="","",'[1]OFD Query'!O2435="","Fresh"),'[1]OFD Query'!O2435)</f>
        <v>Fresh</v>
      </c>
      <c r="I2435" s="1" t="str">
        <f>IF(A2435="","",'[1]OFD Query'!W2435)</f>
        <v>D21016875</v>
      </c>
      <c r="J2435" s="1" t="str">
        <f>IF(A2435="","",'[1]OFD Query'!X2435)</f>
        <v>HPS Hassan Mahmud Musa Ali</v>
      </c>
      <c r="K2435" s="1" t="str">
        <f>IF(A2435="","",'[1]OFD Query'!AL2435)</f>
        <v>Ar Rashidiyyah</v>
      </c>
      <c r="L2435" s="6">
        <f>IF(A2435="","",'[1]OFD Query'!AO2435)</f>
        <v>0</v>
      </c>
      <c r="M2435" s="1" t="str" cm="1">
        <f t="array" ref="M2435">_xlfn.IFS(L2435="","",L2435=0,"PPD",L2435&gt;0,"COD")</f>
        <v>PPD</v>
      </c>
      <c r="N2435" s="1" t="str" cm="1">
        <f t="array" ref="N2435">_xlfn.IFS(A2435="","",L2435=0,M2435,L2435&lt;100,"&lt;100",L2435&lt;200,"&lt;200",L2435&lt;500,"&lt;500",L2435&lt;1000,"&lt;1000",L2435&gt;1000,"Above 1K")</f>
        <v>PPD</v>
      </c>
      <c r="O2435" s="6">
        <f>IF(A2435="","",'[1]OFD Query'!CB2435)</f>
        <v>0</v>
      </c>
      <c r="P2435" s="1" t="str">
        <f>IF(A2435="","",'[1]OFD Query'!CJ2435)</f>
        <v>POUCH</v>
      </c>
      <c r="Q2435" s="1" t="str" cm="1">
        <f t="array" ref="Q2435">IFERROR(_xlfn.IFS(A2435="","",O2435=0,"TRUE",AND(O2435=1,E2435="Out For Delivery"),"FALSE",O2435=1,"TRUE"),"FALSE")</f>
        <v>TRUE</v>
      </c>
      <c r="R2435" s="1" t="str">
        <f>'[1]OFD Query'!BT2435</f>
        <v>NO</v>
      </c>
    </row>
    <row r="2436" spans="1:18" x14ac:dyDescent="0.3">
      <c r="A2436" s="5" t="str">
        <f>IF(ISBLANK('[1]OFD Query'!A2436),"",'[1]OFD Query'!A2436)</f>
        <v>6061424178675</v>
      </c>
      <c r="B2436" s="1" t="str">
        <f>IF(A2436="","",LEFT('[1]OFD Query'!C2436,FIND(" ",'[1]OFD Query'!C2436)-1))</f>
        <v>Dropship</v>
      </c>
      <c r="C2436" s="1" t="str">
        <f>IF(A2436="","",'[1]OFD Query'!F2436)</f>
        <v>C21035750</v>
      </c>
      <c r="D2436" s="1" t="str">
        <f>IFERROR(VLOOKUP(C2436,Sheet2!A:B,2,0),"")</f>
        <v>eshry.shop</v>
      </c>
      <c r="E2436" s="1" t="str">
        <f>IF(A2436="","",'[1]OFD Query'!I2436)</f>
        <v>Out For Delivery</v>
      </c>
      <c r="F2436" s="1" t="str">
        <f t="shared" si="38"/>
        <v>MAK-2</v>
      </c>
      <c r="G2436" s="6" t="str" cm="1">
        <f t="array" ref="G2436">IFERROR(_xlfn.IFS(A2436="","",'[1]OFD Query'!N2436="","Fresh"),'[1]OFD Query'!N2436)</f>
        <v>Cancel</v>
      </c>
      <c r="H2436" s="6" t="str" cm="1">
        <f t="array" ref="H2436">IFERROR(_xlfn.IFS(B2436="","",'[1]OFD Query'!O2436="","Fresh"),'[1]OFD Query'!O2436)</f>
        <v>Previous Order Dispute</v>
      </c>
      <c r="I2436" s="1" t="str">
        <f>IF(A2436="","",'[1]OFD Query'!W2436)</f>
        <v>D21015446</v>
      </c>
      <c r="J2436" s="1" t="str">
        <f>IF(A2436="","",'[1]OFD Query'!X2436)</f>
        <v>Nagash Manzoor Ahmed</v>
      </c>
      <c r="K2436" s="1" t="str">
        <f>IF(A2436="","",'[1]OFD Query'!AL2436)</f>
        <v>Al Naqabah</v>
      </c>
      <c r="L2436" s="6">
        <f>IF(A2436="","",'[1]OFD Query'!AO2436)</f>
        <v>199.9</v>
      </c>
      <c r="M2436" s="1" t="str" cm="1">
        <f t="array" ref="M2436">_xlfn.IFS(L2436="","",L2436=0,"PPD",L2436&gt;0,"COD")</f>
        <v>COD</v>
      </c>
      <c r="N2436" s="1" t="str" cm="1">
        <f t="array" ref="N2436">_xlfn.IFS(A2436="","",L2436=0,M2436,L2436&lt;100,"&lt;100",L2436&lt;200,"&lt;200",L2436&lt;500,"&lt;500",L2436&lt;1000,"&lt;1000",L2436&gt;1000,"Above 1K")</f>
        <v>&lt;200</v>
      </c>
      <c r="O2436" s="6">
        <f>IF(A2436="","",'[1]OFD Query'!CB2436)</f>
        <v>1</v>
      </c>
      <c r="P2436" s="1" t="str">
        <f>IF(A2436="","",'[1]OFD Query'!CJ2436)</f>
        <v/>
      </c>
      <c r="Q2436" s="1" t="str" cm="1">
        <f t="array" ref="Q2436">IFERROR(_xlfn.IFS(A2436="","",O2436=0,"TRUE",AND(O2436=1,E2436="Out For Delivery"),"FALSE",O2436=1,"TRUE"),"FALSE")</f>
        <v>FALSE</v>
      </c>
      <c r="R2436" s="1" t="str">
        <f>'[1]OFD Query'!BT2436</f>
        <v>NO</v>
      </c>
    </row>
    <row r="2437" spans="1:18" x14ac:dyDescent="0.3">
      <c r="A2437" s="5" t="str">
        <f>IF(ISBLANK('[1]OFD Query'!A2437),"",'[1]OFD Query'!A2437)</f>
        <v>6062424876083</v>
      </c>
      <c r="B2437" s="1" t="str">
        <f>IF(A2437="","",LEFT('[1]OFD Query'!C2437,FIND(" ",'[1]OFD Query'!C2437)-1))</f>
        <v>Dropship</v>
      </c>
      <c r="C2437" s="1" t="str">
        <f>IF(A2437="","",'[1]OFD Query'!F2437)</f>
        <v>C2103719401</v>
      </c>
      <c r="D2437" s="1" t="str">
        <f>IFERROR(VLOOKUP(C2437,Sheet2!A:B,2,0),"")</f>
        <v>fordeal-KSA-Local</v>
      </c>
      <c r="E2437" s="1" t="str">
        <f>IF(A2437="","",'[1]OFD Query'!I2437)</f>
        <v>Out For Delivery</v>
      </c>
      <c r="F2437" s="1" t="str">
        <f t="shared" ref="F2437:F2500" si="39">IF(A2437="","","MAK-2")</f>
        <v>MAK-2</v>
      </c>
      <c r="G2437" s="6" t="str" cm="1">
        <f t="array" ref="G2437">IFERROR(_xlfn.IFS(A2437="","",'[1]OFD Query'!N2437="","Fresh"),'[1]OFD Query'!N2437)</f>
        <v>Fresh</v>
      </c>
      <c r="H2437" s="6" t="str" cm="1">
        <f t="array" ref="H2437">IFERROR(_xlfn.IFS(B2437="","",'[1]OFD Query'!O2437="","Fresh"),'[1]OFD Query'!O2437)</f>
        <v>Fresh</v>
      </c>
      <c r="I2437" s="1" t="str">
        <f>IF(A2437="","",'[1]OFD Query'!W2437)</f>
        <v>D21015446</v>
      </c>
      <c r="J2437" s="1" t="str">
        <f>IF(A2437="","",'[1]OFD Query'!X2437)</f>
        <v>Nagash Manzoor Ahmed</v>
      </c>
      <c r="K2437" s="1" t="str">
        <f>IF(A2437="","",'[1]OFD Query'!AL2437)</f>
        <v>Al Naqabah</v>
      </c>
      <c r="L2437" s="6">
        <f>IF(A2437="","",'[1]OFD Query'!AO2437)</f>
        <v>99</v>
      </c>
      <c r="M2437" s="1" t="str" cm="1">
        <f t="array" ref="M2437">_xlfn.IFS(L2437="","",L2437=0,"PPD",L2437&gt;0,"COD")</f>
        <v>COD</v>
      </c>
      <c r="N2437" s="1" t="str" cm="1">
        <f t="array" ref="N2437">_xlfn.IFS(A2437="","",L2437=0,M2437,L2437&lt;100,"&lt;100",L2437&lt;200,"&lt;200",L2437&lt;500,"&lt;500",L2437&lt;1000,"&lt;1000",L2437&gt;1000,"Above 1K")</f>
        <v>&lt;100</v>
      </c>
      <c r="O2437" s="6">
        <f>IF(A2437="","",'[1]OFD Query'!CB2437)</f>
        <v>0</v>
      </c>
      <c r="P2437" s="1" t="str">
        <f>IF(A2437="","",'[1]OFD Query'!CJ2437)</f>
        <v/>
      </c>
      <c r="Q2437" s="1" t="str" cm="1">
        <f t="array" ref="Q2437">IFERROR(_xlfn.IFS(A2437="","",O2437=0,"TRUE",AND(O2437=1,E2437="Out For Delivery"),"FALSE",O2437=1,"TRUE"),"FALSE")</f>
        <v>TRUE</v>
      </c>
      <c r="R2437" s="1" t="str">
        <f>'[1]OFD Query'!BT2437</f>
        <v>NO</v>
      </c>
    </row>
    <row r="2438" spans="1:18" x14ac:dyDescent="0.3">
      <c r="A2438" s="5" t="str">
        <f>IF(ISBLANK('[1]OFD Query'!A2438),"",'[1]OFD Query'!A2438)</f>
        <v>6062024429762</v>
      </c>
      <c r="B2438" s="1" t="str">
        <f>IF(A2438="","",LEFT('[1]OFD Query'!C2438,FIND(" ",'[1]OFD Query'!C2438)-1))</f>
        <v>Dropship</v>
      </c>
      <c r="C2438" s="1" t="str">
        <f>IF(A2438="","",'[1]OFD Query'!F2438)</f>
        <v>C2103716501</v>
      </c>
      <c r="D2438" s="1" t="str">
        <f>IFERROR(VLOOKUP(C2438,Sheet2!A:B,2,0),"")</f>
        <v>SHEIN</v>
      </c>
      <c r="E2438" s="1" t="str">
        <f>IF(A2438="","",'[1]OFD Query'!I2438)</f>
        <v>Out For Delivery</v>
      </c>
      <c r="F2438" s="1" t="str">
        <f t="shared" si="39"/>
        <v>MAK-2</v>
      </c>
      <c r="G2438" s="6" t="str" cm="1">
        <f t="array" ref="G2438">IFERROR(_xlfn.IFS(A2438="","",'[1]OFD Query'!N2438="","Fresh"),'[1]OFD Query'!N2438)</f>
        <v>Reschedule</v>
      </c>
      <c r="H2438" s="6" t="str" cm="1">
        <f t="array" ref="H2438">IFERROR(_xlfn.IFS(B2438="","",'[1]OFD Query'!O2438="","Fresh"),'[1]OFD Query'!O2438)</f>
        <v>Schedule for future</v>
      </c>
      <c r="I2438" s="1" t="str">
        <f>IF(A2438="","",'[1]OFD Query'!W2438)</f>
        <v>D21010717201</v>
      </c>
      <c r="J2438" s="1" t="str">
        <f>IF(A2438="","",'[1]OFD Query'!X2438)</f>
        <v>AFKAR-Abdul Ohab</v>
      </c>
      <c r="K2438" s="1" t="str">
        <f>IF(A2438="","",'[1]OFD Query'!AL2438)</f>
        <v>Ar Rashidiyyah</v>
      </c>
      <c r="L2438" s="6">
        <f>IF(A2438="","",'[1]OFD Query'!AO2438)</f>
        <v>249.7</v>
      </c>
      <c r="M2438" s="1" t="str" cm="1">
        <f t="array" ref="M2438">_xlfn.IFS(L2438="","",L2438=0,"PPD",L2438&gt;0,"COD")</f>
        <v>COD</v>
      </c>
      <c r="N2438" s="1" t="str" cm="1">
        <f t="array" ref="N2438">_xlfn.IFS(A2438="","",L2438=0,M2438,L2438&lt;100,"&lt;100",L2438&lt;200,"&lt;200",L2438&lt;500,"&lt;500",L2438&lt;1000,"&lt;1000",L2438&gt;1000,"Above 1K")</f>
        <v>&lt;500</v>
      </c>
      <c r="O2438" s="6">
        <f>IF(A2438="","",'[1]OFD Query'!CB2438)</f>
        <v>1</v>
      </c>
      <c r="P2438" s="1" t="str">
        <f>IF(A2438="","",'[1]OFD Query'!CJ2438)</f>
        <v>POUCH</v>
      </c>
      <c r="Q2438" s="1" t="str" cm="1">
        <f t="array" ref="Q2438">IFERROR(_xlfn.IFS(A2438="","",O2438=0,"TRUE",AND(O2438=1,E2438="Out For Delivery"),"FALSE",O2438=1,"TRUE"),"FALSE")</f>
        <v>FALSE</v>
      </c>
      <c r="R2438" s="1" t="str">
        <f>'[1]OFD Query'!BT2438</f>
        <v>NO</v>
      </c>
    </row>
    <row r="2439" spans="1:18" x14ac:dyDescent="0.3">
      <c r="A2439" s="5" t="str">
        <f>IF(ISBLANK('[1]OFD Query'!A2439),"",'[1]OFD Query'!A2439)</f>
        <v>6062124953067</v>
      </c>
      <c r="B2439" s="1" t="str">
        <f>IF(A2439="","",LEFT('[1]OFD Query'!C2439,FIND(" ",'[1]OFD Query'!C2439)-1))</f>
        <v>Dropship</v>
      </c>
      <c r="C2439" s="1" t="str">
        <f>IF(A2439="","",'[1]OFD Query'!F2439)</f>
        <v>C2103716501</v>
      </c>
      <c r="D2439" s="1" t="str">
        <f>IFERROR(VLOOKUP(C2439,Sheet2!A:B,2,0),"")</f>
        <v>SHEIN</v>
      </c>
      <c r="E2439" s="1" t="str">
        <f>IF(A2439="","",'[1]OFD Query'!I2439)</f>
        <v>Out For Delivery</v>
      </c>
      <c r="F2439" s="1" t="str">
        <f t="shared" si="39"/>
        <v>MAK-2</v>
      </c>
      <c r="G2439" s="6" t="str" cm="1">
        <f t="array" ref="G2439">IFERROR(_xlfn.IFS(A2439="","",'[1]OFD Query'!N2439="","Fresh"),'[1]OFD Query'!N2439)</f>
        <v>Fresh</v>
      </c>
      <c r="H2439" s="6" t="str" cm="1">
        <f t="array" ref="H2439">IFERROR(_xlfn.IFS(B2439="","",'[1]OFD Query'!O2439="","Fresh"),'[1]OFD Query'!O2439)</f>
        <v>Fresh</v>
      </c>
      <c r="I2439" s="1" t="str">
        <f>IF(A2439="","",'[1]OFD Query'!W2439)</f>
        <v>D21012549</v>
      </c>
      <c r="J2439" s="1" t="str">
        <f>IF(A2439="","",'[1]OFD Query'!X2439)</f>
        <v>AFAQ Muhammad Noor</v>
      </c>
      <c r="K2439" s="1" t="str">
        <f>IF(A2439="","",'[1]OFD Query'!AL2439)</f>
        <v>Al Umrah Al Jadidah</v>
      </c>
      <c r="L2439" s="6">
        <f>IF(A2439="","",'[1]OFD Query'!AO2439)</f>
        <v>140.97999999999999</v>
      </c>
      <c r="M2439" s="1" t="str" cm="1">
        <f t="array" ref="M2439">_xlfn.IFS(L2439="","",L2439=0,"PPD",L2439&gt;0,"COD")</f>
        <v>COD</v>
      </c>
      <c r="N2439" s="1" t="str" cm="1">
        <f t="array" ref="N2439">_xlfn.IFS(A2439="","",L2439=0,M2439,L2439&lt;100,"&lt;100",L2439&lt;200,"&lt;200",L2439&lt;500,"&lt;500",L2439&lt;1000,"&lt;1000",L2439&gt;1000,"Above 1K")</f>
        <v>&lt;200</v>
      </c>
      <c r="O2439" s="6">
        <f>IF(A2439="","",'[1]OFD Query'!CB2439)</f>
        <v>0</v>
      </c>
      <c r="P2439" s="1" t="str">
        <f>IF(A2439="","",'[1]OFD Query'!CJ2439)</f>
        <v>POUCH</v>
      </c>
      <c r="Q2439" s="1" t="str" cm="1">
        <f t="array" ref="Q2439">IFERROR(_xlfn.IFS(A2439="","",O2439=0,"TRUE",AND(O2439=1,E2439="Out For Delivery"),"FALSE",O2439=1,"TRUE"),"FALSE")</f>
        <v>TRUE</v>
      </c>
      <c r="R2439" s="1" t="str">
        <f>'[1]OFD Query'!BT2439</f>
        <v>NO</v>
      </c>
    </row>
    <row r="2440" spans="1:18" x14ac:dyDescent="0.3">
      <c r="A2440" s="5" t="str">
        <f>IF(ISBLANK('[1]OFD Query'!A2440),"",'[1]OFD Query'!A2440)</f>
        <v>6060924157422</v>
      </c>
      <c r="B2440" s="1" t="str">
        <f>IF(A2440="","",LEFT('[1]OFD Query'!C2440,FIND(" ",'[1]OFD Query'!C2440)-1))</f>
        <v>Dropship</v>
      </c>
      <c r="C2440" s="1" t="str">
        <f>IF(A2440="","",'[1]OFD Query'!F2440)</f>
        <v>C2103716501</v>
      </c>
      <c r="D2440" s="1" t="str">
        <f>IFERROR(VLOOKUP(C2440,Sheet2!A:B,2,0),"")</f>
        <v>SHEIN</v>
      </c>
      <c r="E2440" s="1" t="str">
        <f>IF(A2440="","",'[1]OFD Query'!I2440)</f>
        <v>Out For Delivery</v>
      </c>
      <c r="F2440" s="1" t="str">
        <f t="shared" si="39"/>
        <v>MAK-2</v>
      </c>
      <c r="G2440" s="6" t="str" cm="1">
        <f t="array" ref="G2440">IFERROR(_xlfn.IFS(A2440="","",'[1]OFD Query'!N2440="","Fresh"),'[1]OFD Query'!N2440)</f>
        <v>Reschedule</v>
      </c>
      <c r="H2440" s="6" t="str" cm="1">
        <f t="array" ref="H2440">IFERROR(_xlfn.IFS(B2440="","",'[1]OFD Query'!O2440="","Fresh"),'[1]OFD Query'!O2440)</f>
        <v>Schedule for future</v>
      </c>
      <c r="I2440" s="1" t="str">
        <f>IF(A2440="","",'[1]OFD Query'!W2440)</f>
        <v>D21015446</v>
      </c>
      <c r="J2440" s="1" t="str">
        <f>IF(A2440="","",'[1]OFD Query'!X2440)</f>
        <v>Nagash Manzoor Ahmed</v>
      </c>
      <c r="K2440" s="1" t="str">
        <f>IF(A2440="","",'[1]OFD Query'!AL2440)</f>
        <v>Al Nakhil</v>
      </c>
      <c r="L2440" s="6">
        <f>IF(A2440="","",'[1]OFD Query'!AO2440)</f>
        <v>306.25</v>
      </c>
      <c r="M2440" s="1" t="str" cm="1">
        <f t="array" ref="M2440">_xlfn.IFS(L2440="","",L2440=0,"PPD",L2440&gt;0,"COD")</f>
        <v>COD</v>
      </c>
      <c r="N2440" s="1" t="str" cm="1">
        <f t="array" ref="N2440">_xlfn.IFS(A2440="","",L2440=0,M2440,L2440&lt;100,"&lt;100",L2440&lt;200,"&lt;200",L2440&lt;500,"&lt;500",L2440&lt;1000,"&lt;1000",L2440&gt;1000,"Above 1K")</f>
        <v>&lt;500</v>
      </c>
      <c r="O2440" s="6">
        <f>IF(A2440="","",'[1]OFD Query'!CB2440)</f>
        <v>1</v>
      </c>
      <c r="P2440" s="1" t="str">
        <f>IF(A2440="","",'[1]OFD Query'!CJ2440)</f>
        <v>POUCH</v>
      </c>
      <c r="Q2440" s="1" t="str" cm="1">
        <f t="array" ref="Q2440">IFERROR(_xlfn.IFS(A2440="","",O2440=0,"TRUE",AND(O2440=1,E2440="Out For Delivery"),"FALSE",O2440=1,"TRUE"),"FALSE")</f>
        <v>FALSE</v>
      </c>
      <c r="R2440" s="1" t="str">
        <f>'[1]OFD Query'!BT2440</f>
        <v>NO</v>
      </c>
    </row>
    <row r="2441" spans="1:18" x14ac:dyDescent="0.3">
      <c r="A2441" s="5" t="str">
        <f>IF(ISBLANK('[1]OFD Query'!A2441),"",'[1]OFD Query'!A2441)</f>
        <v>6062124290306</v>
      </c>
      <c r="B2441" s="1" t="str">
        <f>IF(A2441="","",LEFT('[1]OFD Query'!C2441,FIND(" ",'[1]OFD Query'!C2441)-1))</f>
        <v>Dropship</v>
      </c>
      <c r="C2441" s="1" t="str">
        <f>IF(A2441="","",'[1]OFD Query'!F2441)</f>
        <v>C2103730101</v>
      </c>
      <c r="D2441" s="1" t="str">
        <f>IFERROR(VLOOKUP(C2441,Sheet2!A:B,2,0),"")</f>
        <v>SHEIN</v>
      </c>
      <c r="E2441" s="1" t="str">
        <f>IF(A2441="","",'[1]OFD Query'!I2441)</f>
        <v>Out For Delivery</v>
      </c>
      <c r="F2441" s="1" t="str">
        <f t="shared" si="39"/>
        <v>MAK-2</v>
      </c>
      <c r="G2441" s="6" t="str" cm="1">
        <f t="array" ref="G2441">IFERROR(_xlfn.IFS(A2441="","",'[1]OFD Query'!N2441="","Fresh"),'[1]OFD Query'!N2441)</f>
        <v>Reschedule</v>
      </c>
      <c r="H2441" s="6" t="str" cm="1">
        <f t="array" ref="H2441">IFERROR(_xlfn.IFS(B2441="","",'[1]OFD Query'!O2441="","Fresh"),'[1]OFD Query'!O2441)</f>
        <v>Schedule for future</v>
      </c>
      <c r="I2441" s="1" t="str">
        <f>IF(A2441="","",'[1]OFD Query'!W2441)</f>
        <v>D21010717201</v>
      </c>
      <c r="J2441" s="1" t="str">
        <f>IF(A2441="","",'[1]OFD Query'!X2441)</f>
        <v>AFKAR-Abdul Ohab</v>
      </c>
      <c r="K2441" s="1" t="str">
        <f>IF(A2441="","",'[1]OFD Query'!AL2441)</f>
        <v>Ar Rashidiyyah</v>
      </c>
      <c r="L2441" s="6">
        <f>IF(A2441="","",'[1]OFD Query'!AO2441)</f>
        <v>413.35</v>
      </c>
      <c r="M2441" s="1" t="str" cm="1">
        <f t="array" ref="M2441">_xlfn.IFS(L2441="","",L2441=0,"PPD",L2441&gt;0,"COD")</f>
        <v>COD</v>
      </c>
      <c r="N2441" s="1" t="str" cm="1">
        <f t="array" ref="N2441">_xlfn.IFS(A2441="","",L2441=0,M2441,L2441&lt;100,"&lt;100",L2441&lt;200,"&lt;200",L2441&lt;500,"&lt;500",L2441&lt;1000,"&lt;1000",L2441&gt;1000,"Above 1K")</f>
        <v>&lt;500</v>
      </c>
      <c r="O2441" s="6">
        <f>IF(A2441="","",'[1]OFD Query'!CB2441)</f>
        <v>1</v>
      </c>
      <c r="P2441" s="1" t="str">
        <f>IF(A2441="","",'[1]OFD Query'!CJ2441)</f>
        <v>POUCH</v>
      </c>
      <c r="Q2441" s="1" t="str" cm="1">
        <f t="array" ref="Q2441">IFERROR(_xlfn.IFS(A2441="","",O2441=0,"TRUE",AND(O2441=1,E2441="Out For Delivery"),"FALSE",O2441=1,"TRUE"),"FALSE")</f>
        <v>FALSE</v>
      </c>
      <c r="R2441" s="1" t="str">
        <f>'[1]OFD Query'!BT2441</f>
        <v>NO</v>
      </c>
    </row>
    <row r="2442" spans="1:18" x14ac:dyDescent="0.3">
      <c r="A2442" s="5" t="str">
        <f>IF(ISBLANK('[1]OFD Query'!A2442),"",'[1]OFD Query'!A2442)</f>
        <v>6062324658984</v>
      </c>
      <c r="B2442" s="1" t="str">
        <f>IF(A2442="","",LEFT('[1]OFD Query'!C2442,FIND(" ",'[1]OFD Query'!C2442)-1))</f>
        <v>Dropship</v>
      </c>
      <c r="C2442" s="1" t="str">
        <f>IF(A2442="","",'[1]OFD Query'!F2442)</f>
        <v>C21036624</v>
      </c>
      <c r="D2442" s="1" t="str">
        <f>IFERROR(VLOOKUP(C2442,Sheet2!A:B,2,0),"")</f>
        <v>CODPARTNER</v>
      </c>
      <c r="E2442" s="1" t="str">
        <f>IF(A2442="","",'[1]OFD Query'!I2442)</f>
        <v>Out For Delivery</v>
      </c>
      <c r="F2442" s="1" t="str">
        <f t="shared" si="39"/>
        <v>MAK-2</v>
      </c>
      <c r="G2442" s="6" t="str" cm="1">
        <f t="array" ref="G2442">IFERROR(_xlfn.IFS(A2442="","",'[1]OFD Query'!N2442="","Fresh"),'[1]OFD Query'!N2442)</f>
        <v>Review</v>
      </c>
      <c r="H2442" s="6" t="str" cm="1">
        <f t="array" ref="H2442">IFERROR(_xlfn.IFS(B2442="","",'[1]OFD Query'!O2442="","Fresh"),'[1]OFD Query'!O2442)</f>
        <v>Incomplete Address and Uncontactable</v>
      </c>
      <c r="I2442" s="1" t="str">
        <f>IF(A2442="","",'[1]OFD Query'!W2442)</f>
        <v>D21015446</v>
      </c>
      <c r="J2442" s="1" t="str">
        <f>IF(A2442="","",'[1]OFD Query'!X2442)</f>
        <v>Nagash Manzoor Ahmed</v>
      </c>
      <c r="K2442" s="1" t="str">
        <f>IF(A2442="","",'[1]OFD Query'!AL2442)</f>
        <v>Sedr</v>
      </c>
      <c r="L2442" s="6">
        <f>IF(A2442="","",'[1]OFD Query'!AO2442)</f>
        <v>169</v>
      </c>
      <c r="M2442" s="1" t="str" cm="1">
        <f t="array" ref="M2442">_xlfn.IFS(L2442="","",L2442=0,"PPD",L2442&gt;0,"COD")</f>
        <v>COD</v>
      </c>
      <c r="N2442" s="1" t="str" cm="1">
        <f t="array" ref="N2442">_xlfn.IFS(A2442="","",L2442=0,M2442,L2442&lt;100,"&lt;100",L2442&lt;200,"&lt;200",L2442&lt;500,"&lt;500",L2442&lt;1000,"&lt;1000",L2442&gt;1000,"Above 1K")</f>
        <v>&lt;200</v>
      </c>
      <c r="O2442" s="6">
        <f>IF(A2442="","",'[1]OFD Query'!CB2442)</f>
        <v>1</v>
      </c>
      <c r="P2442" s="1" t="str">
        <f>IF(A2442="","",'[1]OFD Query'!CJ2442)</f>
        <v/>
      </c>
      <c r="Q2442" s="1" t="str" cm="1">
        <f t="array" ref="Q2442">IFERROR(_xlfn.IFS(A2442="","",O2442=0,"TRUE",AND(O2442=1,E2442="Out For Delivery"),"FALSE",O2442=1,"TRUE"),"FALSE")</f>
        <v>FALSE</v>
      </c>
      <c r="R2442" s="1" t="str">
        <f>'[1]OFD Query'!BT2442</f>
        <v>NO</v>
      </c>
    </row>
    <row r="2443" spans="1:18" x14ac:dyDescent="0.3">
      <c r="A2443" s="5" t="str">
        <f>IF(ISBLANK('[1]OFD Query'!A2443),"",'[1]OFD Query'!A2443)</f>
        <v>6062224611236</v>
      </c>
      <c r="B2443" s="1" t="str">
        <f>IF(A2443="","",LEFT('[1]OFD Query'!C2443,FIND(" ",'[1]OFD Query'!C2443)-1))</f>
        <v>Dropship</v>
      </c>
      <c r="C2443" s="1" t="str">
        <f>IF(A2443="","",'[1]OFD Query'!F2443)</f>
        <v>C2103730101</v>
      </c>
      <c r="D2443" s="1" t="str">
        <f>IFERROR(VLOOKUP(C2443,Sheet2!A:B,2,0),"")</f>
        <v>SHEIN</v>
      </c>
      <c r="E2443" s="1" t="str">
        <f>IF(A2443="","",'[1]OFD Query'!I2443)</f>
        <v>Out For Delivery</v>
      </c>
      <c r="F2443" s="1" t="str">
        <f t="shared" si="39"/>
        <v>MAK-2</v>
      </c>
      <c r="G2443" s="6" t="str" cm="1">
        <f t="array" ref="G2443">IFERROR(_xlfn.IFS(A2443="","",'[1]OFD Query'!N2443="","Fresh"),'[1]OFD Query'!N2443)</f>
        <v>Cancel</v>
      </c>
      <c r="H2443" s="6" t="str" cm="1">
        <f t="array" ref="H2443">IFERROR(_xlfn.IFS(B2443="","",'[1]OFD Query'!O2443="","Fresh"),'[1]OFD Query'!O2443)</f>
        <v>Doesn't Want to Give Reason</v>
      </c>
      <c r="I2443" s="1" t="str">
        <f>IF(A2443="","",'[1]OFD Query'!W2443)</f>
        <v>D21012549</v>
      </c>
      <c r="J2443" s="1" t="str">
        <f>IF(A2443="","",'[1]OFD Query'!X2443)</f>
        <v>AFAQ Muhammad Noor</v>
      </c>
      <c r="K2443" s="1" t="str">
        <f>IF(A2443="","",'[1]OFD Query'!AL2443)</f>
        <v>Al Umrah Al Jadidah</v>
      </c>
      <c r="L2443" s="6">
        <f>IF(A2443="","",'[1]OFD Query'!AO2443)</f>
        <v>176.33</v>
      </c>
      <c r="M2443" s="1" t="str" cm="1">
        <f t="array" ref="M2443">_xlfn.IFS(L2443="","",L2443=0,"PPD",L2443&gt;0,"COD")</f>
        <v>COD</v>
      </c>
      <c r="N2443" s="1" t="str" cm="1">
        <f t="array" ref="N2443">_xlfn.IFS(A2443="","",L2443=0,M2443,L2443&lt;100,"&lt;100",L2443&lt;200,"&lt;200",L2443&lt;500,"&lt;500",L2443&lt;1000,"&lt;1000",L2443&gt;1000,"Above 1K")</f>
        <v>&lt;200</v>
      </c>
      <c r="O2443" s="6">
        <f>IF(A2443="","",'[1]OFD Query'!CB2443)</f>
        <v>0</v>
      </c>
      <c r="P2443" s="1" t="str">
        <f>IF(A2443="","",'[1]OFD Query'!CJ2443)</f>
        <v>POUCH</v>
      </c>
      <c r="Q2443" s="1" t="str" cm="1">
        <f t="array" ref="Q2443">IFERROR(_xlfn.IFS(A2443="","",O2443=0,"TRUE",AND(O2443=1,E2443="Out For Delivery"),"FALSE",O2443=1,"TRUE"),"FALSE")</f>
        <v>TRUE</v>
      </c>
      <c r="R2443" s="1" t="str">
        <f>'[1]OFD Query'!BT2443</f>
        <v>NO</v>
      </c>
    </row>
    <row r="2444" spans="1:18" x14ac:dyDescent="0.3">
      <c r="A2444" s="5" t="str">
        <f>IF(ISBLANK('[1]OFD Query'!A2444),"",'[1]OFD Query'!A2444)</f>
        <v>6062124323394</v>
      </c>
      <c r="B2444" s="1" t="str">
        <f>IF(A2444="","",LEFT('[1]OFD Query'!C2444,FIND(" ",'[1]OFD Query'!C2444)-1))</f>
        <v>Dropship</v>
      </c>
      <c r="C2444" s="1" t="str">
        <f>IF(A2444="","",'[1]OFD Query'!F2444)</f>
        <v>C2103716501</v>
      </c>
      <c r="D2444" s="1" t="str">
        <f>IFERROR(VLOOKUP(C2444,Sheet2!A:B,2,0),"")</f>
        <v>SHEIN</v>
      </c>
      <c r="E2444" s="1" t="str">
        <f>IF(A2444="","",'[1]OFD Query'!I2444)</f>
        <v>Out For Delivery</v>
      </c>
      <c r="F2444" s="1" t="str">
        <f t="shared" si="39"/>
        <v>MAK-2</v>
      </c>
      <c r="G2444" s="6" t="str" cm="1">
        <f t="array" ref="G2444">IFERROR(_xlfn.IFS(A2444="","",'[1]OFD Query'!N2444="","Fresh"),'[1]OFD Query'!N2444)</f>
        <v>Cancel</v>
      </c>
      <c r="H2444" s="6" t="str" cm="1">
        <f t="array" ref="H2444">IFERROR(_xlfn.IFS(B2444="","",'[1]OFD Query'!O2444="","Fresh"),'[1]OFD Query'!O2444)</f>
        <v>Doesn't Want to Give Reason</v>
      </c>
      <c r="I2444" s="1" t="str">
        <f>IF(A2444="","",'[1]OFD Query'!W2444)</f>
        <v>D21016875</v>
      </c>
      <c r="J2444" s="1" t="str">
        <f>IF(A2444="","",'[1]OFD Query'!X2444)</f>
        <v>HPS Hassan Mahmud Musa Ali</v>
      </c>
      <c r="K2444" s="1" t="str">
        <f>IF(A2444="","",'[1]OFD Query'!AL2444)</f>
        <v>Ar Rashidiyyah</v>
      </c>
      <c r="L2444" s="6">
        <f>IF(A2444="","",'[1]OFD Query'!AO2444)</f>
        <v>464.5</v>
      </c>
      <c r="M2444" s="1" t="str" cm="1">
        <f t="array" ref="M2444">_xlfn.IFS(L2444="","",L2444=0,"PPD",L2444&gt;0,"COD")</f>
        <v>COD</v>
      </c>
      <c r="N2444" s="1" t="str" cm="1">
        <f t="array" ref="N2444">_xlfn.IFS(A2444="","",L2444=0,M2444,L2444&lt;100,"&lt;100",L2444&lt;200,"&lt;200",L2444&lt;500,"&lt;500",L2444&lt;1000,"&lt;1000",L2444&gt;1000,"Above 1K")</f>
        <v>&lt;500</v>
      </c>
      <c r="O2444" s="6">
        <f>IF(A2444="","",'[1]OFD Query'!CB2444)</f>
        <v>1</v>
      </c>
      <c r="P2444" s="1" t="str">
        <f>IF(A2444="","",'[1]OFD Query'!CJ2444)</f>
        <v>POUCH</v>
      </c>
      <c r="Q2444" s="1" t="str" cm="1">
        <f t="array" ref="Q2444">IFERROR(_xlfn.IFS(A2444="","",O2444=0,"TRUE",AND(O2444=1,E2444="Out For Delivery"),"FALSE",O2444=1,"TRUE"),"FALSE")</f>
        <v>FALSE</v>
      </c>
      <c r="R2444" s="1" t="str">
        <f>'[1]OFD Query'!BT2444</f>
        <v>NO</v>
      </c>
    </row>
    <row r="2445" spans="1:18" x14ac:dyDescent="0.3">
      <c r="A2445" s="5" t="str">
        <f>IF(ISBLANK('[1]OFD Query'!A2445),"",'[1]OFD Query'!A2445)</f>
        <v>6061924326751</v>
      </c>
      <c r="B2445" s="1" t="str">
        <f>IF(A2445="","",LEFT('[1]OFD Query'!C2445,FIND(" ",'[1]OFD Query'!C2445)-1))</f>
        <v>Dropship</v>
      </c>
      <c r="C2445" s="1" t="str">
        <f>IF(A2445="","",'[1]OFD Query'!F2445)</f>
        <v>C2103719401</v>
      </c>
      <c r="D2445" s="1" t="str">
        <f>IFERROR(VLOOKUP(C2445,Sheet2!A:B,2,0),"")</f>
        <v>fordeal-KSA-Local</v>
      </c>
      <c r="E2445" s="1" t="str">
        <f>IF(A2445="","",'[1]OFD Query'!I2445)</f>
        <v>Out For Delivery</v>
      </c>
      <c r="F2445" s="1" t="str">
        <f t="shared" si="39"/>
        <v>MAK-2</v>
      </c>
      <c r="G2445" s="6" t="str" cm="1">
        <f t="array" ref="G2445">IFERROR(_xlfn.IFS(A2445="","",'[1]OFD Query'!N2445="","Fresh"),'[1]OFD Query'!N2445)</f>
        <v>Review</v>
      </c>
      <c r="H2445" s="6" t="str" cm="1">
        <f t="array" ref="H2445">IFERROR(_xlfn.IFS(B2445="","",'[1]OFD Query'!O2445="","Fresh"),'[1]OFD Query'!O2445)</f>
        <v>Incomplete Address and Uncontactable</v>
      </c>
      <c r="I2445" s="1" t="str">
        <f>IF(A2445="","",'[1]OFD Query'!W2445)</f>
        <v>D21015446</v>
      </c>
      <c r="J2445" s="1" t="str">
        <f>IF(A2445="","",'[1]OFD Query'!X2445)</f>
        <v>Nagash Manzoor Ahmed</v>
      </c>
      <c r="K2445" s="1" t="str">
        <f>IF(A2445="","",'[1]OFD Query'!AL2445)</f>
        <v>Al Naqabah</v>
      </c>
      <c r="L2445" s="6">
        <f>IF(A2445="","",'[1]OFD Query'!AO2445)</f>
        <v>299</v>
      </c>
      <c r="M2445" s="1" t="str" cm="1">
        <f t="array" ref="M2445">_xlfn.IFS(L2445="","",L2445=0,"PPD",L2445&gt;0,"COD")</f>
        <v>COD</v>
      </c>
      <c r="N2445" s="1" t="str" cm="1">
        <f t="array" ref="N2445">_xlfn.IFS(A2445="","",L2445=0,M2445,L2445&lt;100,"&lt;100",L2445&lt;200,"&lt;200",L2445&lt;500,"&lt;500",L2445&lt;1000,"&lt;1000",L2445&gt;1000,"Above 1K")</f>
        <v>&lt;500</v>
      </c>
      <c r="O2445" s="6">
        <f>IF(A2445="","",'[1]OFD Query'!CB2445)</f>
        <v>2</v>
      </c>
      <c r="P2445" s="1" t="str">
        <f>IF(A2445="","",'[1]OFD Query'!CJ2445)</f>
        <v/>
      </c>
      <c r="Q2445" s="1" t="str" cm="1">
        <f t="array" ref="Q2445">IFERROR(_xlfn.IFS(A2445="","",O2445=0,"TRUE",AND(O2445=1,E2445="Out For Delivery"),"FALSE",O2445=1,"TRUE"),"FALSE")</f>
        <v>FALSE</v>
      </c>
      <c r="R2445" s="1" t="str">
        <f>'[1]OFD Query'!BT2445</f>
        <v>NO</v>
      </c>
    </row>
    <row r="2446" spans="1:18" x14ac:dyDescent="0.3">
      <c r="A2446" s="5" t="str">
        <f>IF(ISBLANK('[1]OFD Query'!A2446),"",'[1]OFD Query'!A2446)</f>
        <v>6062224388523</v>
      </c>
      <c r="B2446" s="1" t="str">
        <f>IF(A2446="","",LEFT('[1]OFD Query'!C2446,FIND(" ",'[1]OFD Query'!C2446)-1))</f>
        <v>Dropship</v>
      </c>
      <c r="C2446" s="1" t="str">
        <f>IF(A2446="","",'[1]OFD Query'!F2446)</f>
        <v>C2103730101</v>
      </c>
      <c r="D2446" s="1" t="str">
        <f>IFERROR(VLOOKUP(C2446,Sheet2!A:B,2,0),"")</f>
        <v>SHEIN</v>
      </c>
      <c r="E2446" s="1" t="str">
        <f>IF(A2446="","",'[1]OFD Query'!I2446)</f>
        <v>Out For Delivery</v>
      </c>
      <c r="F2446" s="1" t="str">
        <f t="shared" si="39"/>
        <v>MAK-2</v>
      </c>
      <c r="G2446" s="6" t="str" cm="1">
        <f t="array" ref="G2446">IFERROR(_xlfn.IFS(A2446="","",'[1]OFD Query'!N2446="","Fresh"),'[1]OFD Query'!N2446)</f>
        <v>Fresh</v>
      </c>
      <c r="H2446" s="6" t="str" cm="1">
        <f t="array" ref="H2446">IFERROR(_xlfn.IFS(B2446="","",'[1]OFD Query'!O2446="","Fresh"),'[1]OFD Query'!O2446)</f>
        <v>Fresh</v>
      </c>
      <c r="I2446" s="1" t="str">
        <f>IF(A2446="","",'[1]OFD Query'!W2446)</f>
        <v>D21010717201</v>
      </c>
      <c r="J2446" s="1" t="str">
        <f>IF(A2446="","",'[1]OFD Query'!X2446)</f>
        <v>AFKAR-Abdul Ohab</v>
      </c>
      <c r="K2446" s="1" t="str">
        <f>IF(A2446="","",'[1]OFD Query'!AL2446)</f>
        <v>Ar Rashidiyyah</v>
      </c>
      <c r="L2446" s="6">
        <f>IF(A2446="","",'[1]OFD Query'!AO2446)</f>
        <v>0</v>
      </c>
      <c r="M2446" s="1" t="str" cm="1">
        <f t="array" ref="M2446">_xlfn.IFS(L2446="","",L2446=0,"PPD",L2446&gt;0,"COD")</f>
        <v>PPD</v>
      </c>
      <c r="N2446" s="1" t="str" cm="1">
        <f t="array" ref="N2446">_xlfn.IFS(A2446="","",L2446=0,M2446,L2446&lt;100,"&lt;100",L2446&lt;200,"&lt;200",L2446&lt;500,"&lt;500",L2446&lt;1000,"&lt;1000",L2446&gt;1000,"Above 1K")</f>
        <v>PPD</v>
      </c>
      <c r="O2446" s="6">
        <f>IF(A2446="","",'[1]OFD Query'!CB2446)</f>
        <v>0</v>
      </c>
      <c r="P2446" s="1" t="str">
        <f>IF(A2446="","",'[1]OFD Query'!CJ2446)</f>
        <v>POUCH</v>
      </c>
      <c r="Q2446" s="1" t="str" cm="1">
        <f t="array" ref="Q2446">IFERROR(_xlfn.IFS(A2446="","",O2446=0,"TRUE",AND(O2446=1,E2446="Out For Delivery"),"FALSE",O2446=1,"TRUE"),"FALSE")</f>
        <v>TRUE</v>
      </c>
      <c r="R2446" s="1" t="str">
        <f>'[1]OFD Query'!BT2446</f>
        <v>NO</v>
      </c>
    </row>
    <row r="2447" spans="1:18" x14ac:dyDescent="0.3">
      <c r="A2447" s="5" t="str">
        <f>IF(ISBLANK('[1]OFD Query'!A2447),"",'[1]OFD Query'!A2447)</f>
        <v>6061924349819</v>
      </c>
      <c r="B2447" s="1" t="str">
        <f>IF(A2447="","",LEFT('[1]OFD Query'!C2447,FIND(" ",'[1]OFD Query'!C2447)-1))</f>
        <v>Dropship</v>
      </c>
      <c r="C2447" s="1" t="str">
        <f>IF(A2447="","",'[1]OFD Query'!F2447)</f>
        <v>C21036624</v>
      </c>
      <c r="D2447" s="1" t="str">
        <f>IFERROR(VLOOKUP(C2447,Sheet2!A:B,2,0),"")</f>
        <v>CODPARTNER</v>
      </c>
      <c r="E2447" s="1" t="str">
        <f>IF(A2447="","",'[1]OFD Query'!I2447)</f>
        <v>Out For Delivery</v>
      </c>
      <c r="F2447" s="1" t="str">
        <f t="shared" si="39"/>
        <v>MAK-2</v>
      </c>
      <c r="G2447" s="6" t="str" cm="1">
        <f t="array" ref="G2447">IFERROR(_xlfn.IFS(A2447="","",'[1]OFD Query'!N2447="","Fresh"),'[1]OFD Query'!N2447)</f>
        <v>Review</v>
      </c>
      <c r="H2447" s="6" t="str" cm="1">
        <f t="array" ref="H2447">IFERROR(_xlfn.IFS(B2447="","",'[1]OFD Query'!O2447="","Fresh"),'[1]OFD Query'!O2447)</f>
        <v>Incomplete Address and Uncontactable</v>
      </c>
      <c r="I2447" s="1" t="str">
        <f>IF(A2447="","",'[1]OFD Query'!W2447)</f>
        <v>D21015446</v>
      </c>
      <c r="J2447" s="1" t="str">
        <f>IF(A2447="","",'[1]OFD Query'!X2447)</f>
        <v>Nagash Manzoor Ahmed</v>
      </c>
      <c r="K2447" s="1" t="str">
        <f>IF(A2447="","",'[1]OFD Query'!AL2447)</f>
        <v>Al Naqabah</v>
      </c>
      <c r="L2447" s="6">
        <f>IF(A2447="","",'[1]OFD Query'!AO2447)</f>
        <v>279</v>
      </c>
      <c r="M2447" s="1" t="str" cm="1">
        <f t="array" ref="M2447">_xlfn.IFS(L2447="","",L2447=0,"PPD",L2447&gt;0,"COD")</f>
        <v>COD</v>
      </c>
      <c r="N2447" s="1" t="str" cm="1">
        <f t="array" ref="N2447">_xlfn.IFS(A2447="","",L2447=0,M2447,L2447&lt;100,"&lt;100",L2447&lt;200,"&lt;200",L2447&lt;500,"&lt;500",L2447&lt;1000,"&lt;1000",L2447&gt;1000,"Above 1K")</f>
        <v>&lt;500</v>
      </c>
      <c r="O2447" s="6">
        <f>IF(A2447="","",'[1]OFD Query'!CB2447)</f>
        <v>2</v>
      </c>
      <c r="P2447" s="1" t="str">
        <f>IF(A2447="","",'[1]OFD Query'!CJ2447)</f>
        <v/>
      </c>
      <c r="Q2447" s="1" t="str" cm="1">
        <f t="array" ref="Q2447">IFERROR(_xlfn.IFS(A2447="","",O2447=0,"TRUE",AND(O2447=1,E2447="Out For Delivery"),"FALSE",O2447=1,"TRUE"),"FALSE")</f>
        <v>FALSE</v>
      </c>
      <c r="R2447" s="1" t="str">
        <f>'[1]OFD Query'!BT2447</f>
        <v>NO</v>
      </c>
    </row>
    <row r="2448" spans="1:18" x14ac:dyDescent="0.3">
      <c r="A2448" s="5" t="str">
        <f>IF(ISBLANK('[1]OFD Query'!A2448),"",'[1]OFD Query'!A2448)</f>
        <v>6062324178615</v>
      </c>
      <c r="B2448" s="1" t="str">
        <f>IF(A2448="","",LEFT('[1]OFD Query'!C2448,FIND(" ",'[1]OFD Query'!C2448)-1))</f>
        <v>Dropship</v>
      </c>
      <c r="C2448" s="1" t="str">
        <f>IF(A2448="","",'[1]OFD Query'!F2448)</f>
        <v>C21035750</v>
      </c>
      <c r="D2448" s="1" t="str">
        <f>IFERROR(VLOOKUP(C2448,Sheet2!A:B,2,0),"")</f>
        <v>eshry.shop</v>
      </c>
      <c r="E2448" s="1" t="str">
        <f>IF(A2448="","",'[1]OFD Query'!I2448)</f>
        <v>Out For Delivery</v>
      </c>
      <c r="F2448" s="1" t="str">
        <f t="shared" si="39"/>
        <v>MAK-2</v>
      </c>
      <c r="G2448" s="6" t="str" cm="1">
        <f t="array" ref="G2448">IFERROR(_xlfn.IFS(A2448="","",'[1]OFD Query'!N2448="","Fresh"),'[1]OFD Query'!N2448)</f>
        <v>Reschedule</v>
      </c>
      <c r="H2448" s="6" t="str" cm="1">
        <f t="array" ref="H2448">IFERROR(_xlfn.IFS(B2448="","",'[1]OFD Query'!O2448="","Fresh"),'[1]OFD Query'!O2448)</f>
        <v>Schedule for future</v>
      </c>
      <c r="I2448" s="1" t="str">
        <f>IF(A2448="","",'[1]OFD Query'!W2448)</f>
        <v>D21015446</v>
      </c>
      <c r="J2448" s="1" t="str">
        <f>IF(A2448="","",'[1]OFD Query'!X2448)</f>
        <v>Nagash Manzoor Ahmed</v>
      </c>
      <c r="K2448" s="1" t="str">
        <f>IF(A2448="","",'[1]OFD Query'!AL2448)</f>
        <v>Sedr</v>
      </c>
      <c r="L2448" s="6">
        <f>IF(A2448="","",'[1]OFD Query'!AO2448)</f>
        <v>249</v>
      </c>
      <c r="M2448" s="1" t="str" cm="1">
        <f t="array" ref="M2448">_xlfn.IFS(L2448="","",L2448=0,"PPD",L2448&gt;0,"COD")</f>
        <v>COD</v>
      </c>
      <c r="N2448" s="1" t="str" cm="1">
        <f t="array" ref="N2448">_xlfn.IFS(A2448="","",L2448=0,M2448,L2448&lt;100,"&lt;100",L2448&lt;200,"&lt;200",L2448&lt;500,"&lt;500",L2448&lt;1000,"&lt;1000",L2448&gt;1000,"Above 1K")</f>
        <v>&lt;500</v>
      </c>
      <c r="O2448" s="6">
        <f>IF(A2448="","",'[1]OFD Query'!CB2448)</f>
        <v>1</v>
      </c>
      <c r="P2448" s="1" t="str">
        <f>IF(A2448="","",'[1]OFD Query'!CJ2448)</f>
        <v/>
      </c>
      <c r="Q2448" s="1" t="str" cm="1">
        <f t="array" ref="Q2448">IFERROR(_xlfn.IFS(A2448="","",O2448=0,"TRUE",AND(O2448=1,E2448="Out For Delivery"),"FALSE",O2448=1,"TRUE"),"FALSE")</f>
        <v>FALSE</v>
      </c>
      <c r="R2448" s="1" t="str">
        <f>'[1]OFD Query'!BT2448</f>
        <v>NO</v>
      </c>
    </row>
    <row r="2449" spans="1:18" x14ac:dyDescent="0.3">
      <c r="A2449" s="5" t="str">
        <f>IF(ISBLANK('[1]OFD Query'!A2449),"",'[1]OFD Query'!A2449)</f>
        <v>6061024497604</v>
      </c>
      <c r="B2449" s="1" t="str">
        <f>IF(A2449="","",LEFT('[1]OFD Query'!C2449,FIND(" ",'[1]OFD Query'!C2449)-1))</f>
        <v>Dropship</v>
      </c>
      <c r="C2449" s="1" t="str">
        <f>IF(A2449="","",'[1]OFD Query'!F2449)</f>
        <v>C21036106</v>
      </c>
      <c r="D2449" s="1" t="str">
        <f>IFERROR(VLOOKUP(C2449,Sheet2!A:B,2,0),"")</f>
        <v>Jetronics UAE</v>
      </c>
      <c r="E2449" s="1" t="str">
        <f>IF(A2449="","",'[1]OFD Query'!I2449)</f>
        <v>Out For Delivery</v>
      </c>
      <c r="F2449" s="1" t="str">
        <f t="shared" si="39"/>
        <v>MAK-2</v>
      </c>
      <c r="G2449" s="6" t="str" cm="1">
        <f t="array" ref="G2449">IFERROR(_xlfn.IFS(A2449="","",'[1]OFD Query'!N2449="","Fresh"),'[1]OFD Query'!N2449)</f>
        <v>No Answer</v>
      </c>
      <c r="H2449" s="6" t="str" cm="1">
        <f t="array" ref="H2449">IFERROR(_xlfn.IFS(B2449="","",'[1]OFD Query'!O2449="","Fresh"),'[1]OFD Query'!O2449)</f>
        <v>Switched Off</v>
      </c>
      <c r="I2449" s="1" t="str">
        <f>IF(A2449="","",'[1]OFD Query'!W2449)</f>
        <v>D21016875</v>
      </c>
      <c r="J2449" s="1" t="str">
        <f>IF(A2449="","",'[1]OFD Query'!X2449)</f>
        <v>HPS Hassan Mahmud Musa Ali</v>
      </c>
      <c r="K2449" s="1" t="str">
        <f>IF(A2449="","",'[1]OFD Query'!AL2449)</f>
        <v>As Sulaymaniyyah</v>
      </c>
      <c r="L2449" s="6">
        <f>IF(A2449="","",'[1]OFD Query'!AO2449)</f>
        <v>99</v>
      </c>
      <c r="M2449" s="1" t="str" cm="1">
        <f t="array" ref="M2449">_xlfn.IFS(L2449="","",L2449=0,"PPD",L2449&gt;0,"COD")</f>
        <v>COD</v>
      </c>
      <c r="N2449" s="1" t="str" cm="1">
        <f t="array" ref="N2449">_xlfn.IFS(A2449="","",L2449=0,M2449,L2449&lt;100,"&lt;100",L2449&lt;200,"&lt;200",L2449&lt;500,"&lt;500",L2449&lt;1000,"&lt;1000",L2449&gt;1000,"Above 1K")</f>
        <v>&lt;100</v>
      </c>
      <c r="O2449" s="6">
        <f>IF(A2449="","",'[1]OFD Query'!CB2449)</f>
        <v>3</v>
      </c>
      <c r="P2449" s="1" t="str">
        <f>IF(A2449="","",'[1]OFD Query'!CJ2449)</f>
        <v/>
      </c>
      <c r="Q2449" s="1" t="str" cm="1">
        <f t="array" ref="Q2449">IFERROR(_xlfn.IFS(A2449="","",O2449=0,"TRUE",AND(O2449=1,E2449="Out For Delivery"),"FALSE",O2449=1,"TRUE"),"FALSE")</f>
        <v>FALSE</v>
      </c>
      <c r="R2449" s="1" t="str">
        <f>'[1]OFD Query'!BT2449</f>
        <v>NO</v>
      </c>
    </row>
    <row r="2450" spans="1:18" x14ac:dyDescent="0.3">
      <c r="A2450" s="5" t="str">
        <f>IF(ISBLANK('[1]OFD Query'!A2450),"",'[1]OFD Query'!A2450)</f>
        <v>6062424752530</v>
      </c>
      <c r="B2450" s="1" t="str">
        <f>IF(A2450="","",LEFT('[1]OFD Query'!C2450,FIND(" ",'[1]OFD Query'!C2450)-1))</f>
        <v>Dropship</v>
      </c>
      <c r="C2450" s="1" t="str">
        <f>IF(A2450="","",'[1]OFD Query'!F2450)</f>
        <v>C2103719401</v>
      </c>
      <c r="D2450" s="1" t="str">
        <f>IFERROR(VLOOKUP(C2450,Sheet2!A:B,2,0),"")</f>
        <v>fordeal-KSA-Local</v>
      </c>
      <c r="E2450" s="1" t="str">
        <f>IF(A2450="","",'[1]OFD Query'!I2450)</f>
        <v>Delivered</v>
      </c>
      <c r="F2450" s="1" t="str">
        <f t="shared" si="39"/>
        <v>MAK-2</v>
      </c>
      <c r="G2450" s="6" t="str" cm="1">
        <f t="array" ref="G2450">IFERROR(_xlfn.IFS(A2450="","",'[1]OFD Query'!N2450="","Fresh"),'[1]OFD Query'!N2450)</f>
        <v>Fresh</v>
      </c>
      <c r="H2450" s="6" t="str" cm="1">
        <f t="array" ref="H2450">IFERROR(_xlfn.IFS(B2450="","",'[1]OFD Query'!O2450="","Fresh"),'[1]OFD Query'!O2450)</f>
        <v>Fresh</v>
      </c>
      <c r="I2450" s="1" t="str">
        <f>IF(A2450="","",'[1]OFD Query'!W2450)</f>
        <v>D21015446</v>
      </c>
      <c r="J2450" s="1" t="str">
        <f>IF(A2450="","",'[1]OFD Query'!X2450)</f>
        <v>Nagash Manzoor Ahmed</v>
      </c>
      <c r="K2450" s="1" t="str">
        <f>IF(A2450="","",'[1]OFD Query'!AL2450)</f>
        <v>Alfaisaliyah</v>
      </c>
      <c r="L2450" s="6">
        <f>IF(A2450="","",'[1]OFD Query'!AO2450)</f>
        <v>324.95</v>
      </c>
      <c r="M2450" s="1" t="str" cm="1">
        <f t="array" ref="M2450">_xlfn.IFS(L2450="","",L2450=0,"PPD",L2450&gt;0,"COD")</f>
        <v>COD</v>
      </c>
      <c r="N2450" s="1" t="str" cm="1">
        <f t="array" ref="N2450">_xlfn.IFS(A2450="","",L2450=0,M2450,L2450&lt;100,"&lt;100",L2450&lt;200,"&lt;200",L2450&lt;500,"&lt;500",L2450&lt;1000,"&lt;1000",L2450&gt;1000,"Above 1K")</f>
        <v>&lt;500</v>
      </c>
      <c r="O2450" s="6">
        <f>IF(A2450="","",'[1]OFD Query'!CB2450)</f>
        <v>1</v>
      </c>
      <c r="P2450" s="1" t="str">
        <f>IF(A2450="","",'[1]OFD Query'!CJ2450)</f>
        <v/>
      </c>
      <c r="Q2450" s="1" t="str" cm="1">
        <f t="array" ref="Q2450">IFERROR(_xlfn.IFS(A2450="","",O2450=0,"TRUE",AND(O2450=1,E2450="Out For Delivery"),"FALSE",O2450=1,"TRUE"),"FALSE")</f>
        <v>TRUE</v>
      </c>
      <c r="R2450" s="1" t="str">
        <f>'[1]OFD Query'!BT2450</f>
        <v>YES</v>
      </c>
    </row>
    <row r="2451" spans="1:18" x14ac:dyDescent="0.3">
      <c r="A2451" s="5" t="str">
        <f>IF(ISBLANK('[1]OFD Query'!A2451),"",'[1]OFD Query'!A2451)</f>
        <v>6062224875569</v>
      </c>
      <c r="B2451" s="1" t="str">
        <f>IF(A2451="","",LEFT('[1]OFD Query'!C2451,FIND(" ",'[1]OFD Query'!C2451)-1))</f>
        <v>Dropship</v>
      </c>
      <c r="C2451" s="1" t="str">
        <f>IF(A2451="","",'[1]OFD Query'!F2451)</f>
        <v>C2103730101</v>
      </c>
      <c r="D2451" s="1" t="str">
        <f>IFERROR(VLOOKUP(C2451,Sheet2!A:B,2,0),"")</f>
        <v>SHEIN</v>
      </c>
      <c r="E2451" s="1" t="str">
        <f>IF(A2451="","",'[1]OFD Query'!I2451)</f>
        <v>Out For Delivery</v>
      </c>
      <c r="F2451" s="1" t="str">
        <f t="shared" si="39"/>
        <v>MAK-2</v>
      </c>
      <c r="G2451" s="6" t="str" cm="1">
        <f t="array" ref="G2451">IFERROR(_xlfn.IFS(A2451="","",'[1]OFD Query'!N2451="","Fresh"),'[1]OFD Query'!N2451)</f>
        <v>Fresh</v>
      </c>
      <c r="H2451" s="6" t="str" cm="1">
        <f t="array" ref="H2451">IFERROR(_xlfn.IFS(B2451="","",'[1]OFD Query'!O2451="","Fresh"),'[1]OFD Query'!O2451)</f>
        <v>Fresh</v>
      </c>
      <c r="I2451" s="1" t="str">
        <f>IF(A2451="","",'[1]OFD Query'!W2451)</f>
        <v>D21016875</v>
      </c>
      <c r="J2451" s="1" t="str">
        <f>IF(A2451="","",'[1]OFD Query'!X2451)</f>
        <v>HPS Hassan Mahmud Musa Ali</v>
      </c>
      <c r="K2451" s="1" t="str">
        <f>IF(A2451="","",'[1]OFD Query'!AL2451)</f>
        <v>Ar Rashidiyyah</v>
      </c>
      <c r="L2451" s="6">
        <f>IF(A2451="","",'[1]OFD Query'!AO2451)</f>
        <v>0</v>
      </c>
      <c r="M2451" s="1" t="str" cm="1">
        <f t="array" ref="M2451">_xlfn.IFS(L2451="","",L2451=0,"PPD",L2451&gt;0,"COD")</f>
        <v>PPD</v>
      </c>
      <c r="N2451" s="1" t="str" cm="1">
        <f t="array" ref="N2451">_xlfn.IFS(A2451="","",L2451=0,M2451,L2451&lt;100,"&lt;100",L2451&lt;200,"&lt;200",L2451&lt;500,"&lt;500",L2451&lt;1000,"&lt;1000",L2451&gt;1000,"Above 1K")</f>
        <v>PPD</v>
      </c>
      <c r="O2451" s="6">
        <f>IF(A2451="","",'[1]OFD Query'!CB2451)</f>
        <v>0</v>
      </c>
      <c r="P2451" s="1" t="str">
        <f>IF(A2451="","",'[1]OFD Query'!CJ2451)</f>
        <v>POUCH</v>
      </c>
      <c r="Q2451" s="1" t="str" cm="1">
        <f t="array" ref="Q2451">IFERROR(_xlfn.IFS(A2451="","",O2451=0,"TRUE",AND(O2451=1,E2451="Out For Delivery"),"FALSE",O2451=1,"TRUE"),"FALSE")</f>
        <v>TRUE</v>
      </c>
      <c r="R2451" s="1" t="str">
        <f>'[1]OFD Query'!BT2451</f>
        <v>NO</v>
      </c>
    </row>
    <row r="2452" spans="1:18" x14ac:dyDescent="0.3">
      <c r="A2452" s="5" t="str">
        <f>IF(ISBLANK('[1]OFD Query'!A2452),"",'[1]OFD Query'!A2452)</f>
        <v>6062124242079</v>
      </c>
      <c r="B2452" s="1" t="str">
        <f>IF(A2452="","",LEFT('[1]OFD Query'!C2452,FIND(" ",'[1]OFD Query'!C2452)-1))</f>
        <v>Dropship</v>
      </c>
      <c r="C2452" s="1" t="str">
        <f>IF(A2452="","",'[1]OFD Query'!F2452)</f>
        <v>C2103730101</v>
      </c>
      <c r="D2452" s="1" t="str">
        <f>IFERROR(VLOOKUP(C2452,Sheet2!A:B,2,0),"")</f>
        <v>SHEIN</v>
      </c>
      <c r="E2452" s="1" t="str">
        <f>IF(A2452="","",'[1]OFD Query'!I2452)</f>
        <v>Out For Delivery</v>
      </c>
      <c r="F2452" s="1" t="str">
        <f t="shared" si="39"/>
        <v>MAK-2</v>
      </c>
      <c r="G2452" s="6" t="str" cm="1">
        <f t="array" ref="G2452">IFERROR(_xlfn.IFS(A2452="","",'[1]OFD Query'!N2452="","Fresh"),'[1]OFD Query'!N2452)</f>
        <v>Reschedule</v>
      </c>
      <c r="H2452" s="6" t="str" cm="1">
        <f t="array" ref="H2452">IFERROR(_xlfn.IFS(B2452="","",'[1]OFD Query'!O2452="","Fresh"),'[1]OFD Query'!O2452)</f>
        <v>Schedule for future</v>
      </c>
      <c r="I2452" s="1" t="str">
        <f>IF(A2452="","",'[1]OFD Query'!W2452)</f>
        <v>D21012549</v>
      </c>
      <c r="J2452" s="1" t="str">
        <f>IF(A2452="","",'[1]OFD Query'!X2452)</f>
        <v>AFAQ Muhammad Noor</v>
      </c>
      <c r="K2452" s="1" t="str">
        <f>IF(A2452="","",'[1]OFD Query'!AL2452)</f>
        <v>An Nawwariyyah</v>
      </c>
      <c r="L2452" s="6">
        <f>IF(A2452="","",'[1]OFD Query'!AO2452)</f>
        <v>262.18</v>
      </c>
      <c r="M2452" s="1" t="str" cm="1">
        <f t="array" ref="M2452">_xlfn.IFS(L2452="","",L2452=0,"PPD",L2452&gt;0,"COD")</f>
        <v>COD</v>
      </c>
      <c r="N2452" s="1" t="str" cm="1">
        <f t="array" ref="N2452">_xlfn.IFS(A2452="","",L2452=0,M2452,L2452&lt;100,"&lt;100",L2452&lt;200,"&lt;200",L2452&lt;500,"&lt;500",L2452&lt;1000,"&lt;1000",L2452&gt;1000,"Above 1K")</f>
        <v>&lt;500</v>
      </c>
      <c r="O2452" s="6">
        <f>IF(A2452="","",'[1]OFD Query'!CB2452)</f>
        <v>1</v>
      </c>
      <c r="P2452" s="1" t="str">
        <f>IF(A2452="","",'[1]OFD Query'!CJ2452)</f>
        <v>POUCH</v>
      </c>
      <c r="Q2452" s="1" t="str" cm="1">
        <f t="array" ref="Q2452">IFERROR(_xlfn.IFS(A2452="","",O2452=0,"TRUE",AND(O2452=1,E2452="Out For Delivery"),"FALSE",O2452=1,"TRUE"),"FALSE")</f>
        <v>FALSE</v>
      </c>
      <c r="R2452" s="1" t="str">
        <f>'[1]OFD Query'!BT2452</f>
        <v>NO</v>
      </c>
    </row>
    <row r="2453" spans="1:18" x14ac:dyDescent="0.3">
      <c r="A2453" s="5" t="str">
        <f>IF(ISBLANK('[1]OFD Query'!A2453),"",'[1]OFD Query'!A2453)</f>
        <v>6062224300092</v>
      </c>
      <c r="B2453" s="1" t="str">
        <f>IF(A2453="","",LEFT('[1]OFD Query'!C2453,FIND(" ",'[1]OFD Query'!C2453)-1))</f>
        <v>Dropship</v>
      </c>
      <c r="C2453" s="1" t="str">
        <f>IF(A2453="","",'[1]OFD Query'!F2453)</f>
        <v>C2103730101</v>
      </c>
      <c r="D2453" s="1" t="str">
        <f>IFERROR(VLOOKUP(C2453,Sheet2!A:B,2,0),"")</f>
        <v>SHEIN</v>
      </c>
      <c r="E2453" s="1" t="str">
        <f>IF(A2453="","",'[1]OFD Query'!I2453)</f>
        <v>Out For Delivery</v>
      </c>
      <c r="F2453" s="1" t="str">
        <f t="shared" si="39"/>
        <v>MAK-2</v>
      </c>
      <c r="G2453" s="6" t="str" cm="1">
        <f t="array" ref="G2453">IFERROR(_xlfn.IFS(A2453="","",'[1]OFD Query'!N2453="","Fresh"),'[1]OFD Query'!N2453)</f>
        <v>Fresh</v>
      </c>
      <c r="H2453" s="6" t="str" cm="1">
        <f t="array" ref="H2453">IFERROR(_xlfn.IFS(B2453="","",'[1]OFD Query'!O2453="","Fresh"),'[1]OFD Query'!O2453)</f>
        <v>Fresh</v>
      </c>
      <c r="I2453" s="1" t="str">
        <f>IF(A2453="","",'[1]OFD Query'!W2453)</f>
        <v>D21010717201</v>
      </c>
      <c r="J2453" s="1" t="str">
        <f>IF(A2453="","",'[1]OFD Query'!X2453)</f>
        <v>AFKAR-Abdul Ohab</v>
      </c>
      <c r="K2453" s="1" t="str">
        <f>IF(A2453="","",'[1]OFD Query'!AL2453)</f>
        <v>Ar Rashidiyyah</v>
      </c>
      <c r="L2453" s="6">
        <f>IF(A2453="","",'[1]OFD Query'!AO2453)</f>
        <v>0</v>
      </c>
      <c r="M2453" s="1" t="str" cm="1">
        <f t="array" ref="M2453">_xlfn.IFS(L2453="","",L2453=0,"PPD",L2453&gt;0,"COD")</f>
        <v>PPD</v>
      </c>
      <c r="N2453" s="1" t="str" cm="1">
        <f t="array" ref="N2453">_xlfn.IFS(A2453="","",L2453=0,M2453,L2453&lt;100,"&lt;100",L2453&lt;200,"&lt;200",L2453&lt;500,"&lt;500",L2453&lt;1000,"&lt;1000",L2453&gt;1000,"Above 1K")</f>
        <v>PPD</v>
      </c>
      <c r="O2453" s="6">
        <f>IF(A2453="","",'[1]OFD Query'!CB2453)</f>
        <v>0</v>
      </c>
      <c r="P2453" s="1" t="str">
        <f>IF(A2453="","",'[1]OFD Query'!CJ2453)</f>
        <v>POUCH</v>
      </c>
      <c r="Q2453" s="1" t="str" cm="1">
        <f t="array" ref="Q2453">IFERROR(_xlfn.IFS(A2453="","",O2453=0,"TRUE",AND(O2453=1,E2453="Out For Delivery"),"FALSE",O2453=1,"TRUE"),"FALSE")</f>
        <v>TRUE</v>
      </c>
      <c r="R2453" s="1" t="str">
        <f>'[1]OFD Query'!BT2453</f>
        <v>NO</v>
      </c>
    </row>
    <row r="2454" spans="1:18" x14ac:dyDescent="0.3">
      <c r="A2454" s="5" t="str">
        <f>IF(ISBLANK('[1]OFD Query'!A2454),"",'[1]OFD Query'!A2454)</f>
        <v>6062224786453</v>
      </c>
      <c r="B2454" s="1" t="str">
        <f>IF(A2454="","",LEFT('[1]OFD Query'!C2454,FIND(" ",'[1]OFD Query'!C2454)-1))</f>
        <v>Dropship</v>
      </c>
      <c r="C2454" s="1" t="str">
        <f>IF(A2454="","",'[1]OFD Query'!F2454)</f>
        <v>C21035750</v>
      </c>
      <c r="D2454" s="1" t="str">
        <f>IFERROR(VLOOKUP(C2454,Sheet2!A:B,2,0),"")</f>
        <v>eshry.shop</v>
      </c>
      <c r="E2454" s="1" t="str">
        <f>IF(A2454="","",'[1]OFD Query'!I2454)</f>
        <v>Out For Delivery</v>
      </c>
      <c r="F2454" s="1" t="str">
        <f t="shared" si="39"/>
        <v>MAK-2</v>
      </c>
      <c r="G2454" s="6" t="str" cm="1">
        <f t="array" ref="G2454">IFERROR(_xlfn.IFS(A2454="","",'[1]OFD Query'!N2454="","Fresh"),'[1]OFD Query'!N2454)</f>
        <v>Cancel</v>
      </c>
      <c r="H2454" s="6" t="str" cm="1">
        <f t="array" ref="H2454">IFERROR(_xlfn.IFS(B2454="","",'[1]OFD Query'!O2454="","Fresh"),'[1]OFD Query'!O2454)</f>
        <v>Doesn't Want to Give Reason</v>
      </c>
      <c r="I2454" s="1" t="str">
        <f>IF(A2454="","",'[1]OFD Query'!W2454)</f>
        <v>D21015446</v>
      </c>
      <c r="J2454" s="1" t="str">
        <f>IF(A2454="","",'[1]OFD Query'!X2454)</f>
        <v>Nagash Manzoor Ahmed</v>
      </c>
      <c r="K2454" s="1" t="str">
        <f>IF(A2454="","",'[1]OFD Query'!AL2454)</f>
        <v>Al Nakhil</v>
      </c>
      <c r="L2454" s="6">
        <f>IF(A2454="","",'[1]OFD Query'!AO2454)</f>
        <v>199</v>
      </c>
      <c r="M2454" s="1" t="str" cm="1">
        <f t="array" ref="M2454">_xlfn.IFS(L2454="","",L2454=0,"PPD",L2454&gt;0,"COD")</f>
        <v>COD</v>
      </c>
      <c r="N2454" s="1" t="str" cm="1">
        <f t="array" ref="N2454">_xlfn.IFS(A2454="","",L2454=0,M2454,L2454&lt;100,"&lt;100",L2454&lt;200,"&lt;200",L2454&lt;500,"&lt;500",L2454&lt;1000,"&lt;1000",L2454&gt;1000,"Above 1K")</f>
        <v>&lt;200</v>
      </c>
      <c r="O2454" s="6">
        <f>IF(A2454="","",'[1]OFD Query'!CB2454)</f>
        <v>1</v>
      </c>
      <c r="P2454" s="1" t="str">
        <f>IF(A2454="","",'[1]OFD Query'!CJ2454)</f>
        <v/>
      </c>
      <c r="Q2454" s="1" t="str" cm="1">
        <f t="array" ref="Q2454">IFERROR(_xlfn.IFS(A2454="","",O2454=0,"TRUE",AND(O2454=1,E2454="Out For Delivery"),"FALSE",O2454=1,"TRUE"),"FALSE")</f>
        <v>FALSE</v>
      </c>
      <c r="R2454" s="1" t="str">
        <f>'[1]OFD Query'!BT2454</f>
        <v>NO</v>
      </c>
    </row>
    <row r="2455" spans="1:18" x14ac:dyDescent="0.3">
      <c r="A2455" s="5" t="str">
        <f>IF(ISBLANK('[1]OFD Query'!A2455),"",'[1]OFD Query'!A2455)</f>
        <v>6062224891701</v>
      </c>
      <c r="B2455" s="1" t="str">
        <f>IF(A2455="","",LEFT('[1]OFD Query'!C2455,FIND(" ",'[1]OFD Query'!C2455)-1))</f>
        <v>Dropship</v>
      </c>
      <c r="C2455" s="1" t="str">
        <f>IF(A2455="","",'[1]OFD Query'!F2455)</f>
        <v>C2103730101</v>
      </c>
      <c r="D2455" s="1" t="str">
        <f>IFERROR(VLOOKUP(C2455,Sheet2!A:B,2,0),"")</f>
        <v>SHEIN</v>
      </c>
      <c r="E2455" s="1" t="str">
        <f>IF(A2455="","",'[1]OFD Query'!I2455)</f>
        <v>Out For Delivery</v>
      </c>
      <c r="F2455" s="1" t="str">
        <f t="shared" si="39"/>
        <v>MAK-2</v>
      </c>
      <c r="G2455" s="6" t="str" cm="1">
        <f t="array" ref="G2455">IFERROR(_xlfn.IFS(A2455="","",'[1]OFD Query'!N2455="","Fresh"),'[1]OFD Query'!N2455)</f>
        <v>Fresh</v>
      </c>
      <c r="H2455" s="6" t="str" cm="1">
        <f t="array" ref="H2455">IFERROR(_xlfn.IFS(B2455="","",'[1]OFD Query'!O2455="","Fresh"),'[1]OFD Query'!O2455)</f>
        <v>Fresh</v>
      </c>
      <c r="I2455" s="1" t="str">
        <f>IF(A2455="","",'[1]OFD Query'!W2455)</f>
        <v>D21016875</v>
      </c>
      <c r="J2455" s="1" t="str">
        <f>IF(A2455="","",'[1]OFD Query'!X2455)</f>
        <v>HPS Hassan Mahmud Musa Ali</v>
      </c>
      <c r="K2455" s="1" t="str">
        <f>IF(A2455="","",'[1]OFD Query'!AL2455)</f>
        <v>Ar Rashidiyyah</v>
      </c>
      <c r="L2455" s="6">
        <f>IF(A2455="","",'[1]OFD Query'!AO2455)</f>
        <v>0</v>
      </c>
      <c r="M2455" s="1" t="str" cm="1">
        <f t="array" ref="M2455">_xlfn.IFS(L2455="","",L2455=0,"PPD",L2455&gt;0,"COD")</f>
        <v>PPD</v>
      </c>
      <c r="N2455" s="1" t="str" cm="1">
        <f t="array" ref="N2455">_xlfn.IFS(A2455="","",L2455=0,M2455,L2455&lt;100,"&lt;100",L2455&lt;200,"&lt;200",L2455&lt;500,"&lt;500",L2455&lt;1000,"&lt;1000",L2455&gt;1000,"Above 1K")</f>
        <v>PPD</v>
      </c>
      <c r="O2455" s="6">
        <f>IF(A2455="","",'[1]OFD Query'!CB2455)</f>
        <v>0</v>
      </c>
      <c r="P2455" s="1" t="str">
        <f>IF(A2455="","",'[1]OFD Query'!CJ2455)</f>
        <v>POUCH</v>
      </c>
      <c r="Q2455" s="1" t="str" cm="1">
        <f t="array" ref="Q2455">IFERROR(_xlfn.IFS(A2455="","",O2455=0,"TRUE",AND(O2455=1,E2455="Out For Delivery"),"FALSE",O2455=1,"TRUE"),"FALSE")</f>
        <v>TRUE</v>
      </c>
      <c r="R2455" s="1" t="str">
        <f>'[1]OFD Query'!BT2455</f>
        <v>NO</v>
      </c>
    </row>
    <row r="2456" spans="1:18" x14ac:dyDescent="0.3">
      <c r="A2456" s="5" t="str">
        <f>IF(ISBLANK('[1]OFD Query'!A2456),"",'[1]OFD Query'!A2456)</f>
        <v>6061024751405</v>
      </c>
      <c r="B2456" s="1" t="str">
        <f>IF(A2456="","",LEFT('[1]OFD Query'!C2456,FIND(" ",'[1]OFD Query'!C2456)-1))</f>
        <v>Dropship</v>
      </c>
      <c r="C2456" s="1" t="str">
        <f>IF(A2456="","",'[1]OFD Query'!F2456)</f>
        <v>C2103785701</v>
      </c>
      <c r="D2456" s="1" t="str">
        <f>IFERROR(VLOOKUP(C2456,Sheet2!A:B,2,0),"")</f>
        <v>ramoshop</v>
      </c>
      <c r="E2456" s="1" t="str">
        <f>IF(A2456="","",'[1]OFD Query'!I2456)</f>
        <v>Out For Delivery</v>
      </c>
      <c r="F2456" s="1" t="str">
        <f t="shared" si="39"/>
        <v>MAK-2</v>
      </c>
      <c r="G2456" s="6" t="str" cm="1">
        <f t="array" ref="G2456">IFERROR(_xlfn.IFS(A2456="","",'[1]OFD Query'!N2456="","Fresh"),'[1]OFD Query'!N2456)</f>
        <v>Review</v>
      </c>
      <c r="H2456" s="6" t="str" cm="1">
        <f t="array" ref="H2456">IFERROR(_xlfn.IFS(B2456="","",'[1]OFD Query'!O2456="","Fresh"),'[1]OFD Query'!O2456)</f>
        <v>Customer Wants to Change Location</v>
      </c>
      <c r="I2456" s="1" t="str">
        <f>IF(A2456="","",'[1]OFD Query'!W2456)</f>
        <v>D21010717201</v>
      </c>
      <c r="J2456" s="1" t="str">
        <f>IF(A2456="","",'[1]OFD Query'!X2456)</f>
        <v>AFKAR-Abdul Ohab</v>
      </c>
      <c r="K2456" s="1" t="str">
        <f>IF(A2456="","",'[1]OFD Query'!AL2456)</f>
        <v>Shraie'E</v>
      </c>
      <c r="L2456" s="6">
        <f>IF(A2456="","",'[1]OFD Query'!AO2456)</f>
        <v>179</v>
      </c>
      <c r="M2456" s="1" t="str" cm="1">
        <f t="array" ref="M2456">_xlfn.IFS(L2456="","",L2456=0,"PPD",L2456&gt;0,"COD")</f>
        <v>COD</v>
      </c>
      <c r="N2456" s="1" t="str" cm="1">
        <f t="array" ref="N2456">_xlfn.IFS(A2456="","",L2456=0,M2456,L2456&lt;100,"&lt;100",L2456&lt;200,"&lt;200",L2456&lt;500,"&lt;500",L2456&lt;1000,"&lt;1000",L2456&gt;1000,"Above 1K")</f>
        <v>&lt;200</v>
      </c>
      <c r="O2456" s="6">
        <f>IF(A2456="","",'[1]OFD Query'!CB2456)</f>
        <v>4</v>
      </c>
      <c r="P2456" s="1" t="str">
        <f>IF(A2456="","",'[1]OFD Query'!CJ2456)</f>
        <v/>
      </c>
      <c r="Q2456" s="1" t="str" cm="1">
        <f t="array" ref="Q2456">IFERROR(_xlfn.IFS(A2456="","",O2456=0,"TRUE",AND(O2456=1,E2456="Out For Delivery"),"FALSE",O2456=1,"TRUE"),"FALSE")</f>
        <v>FALSE</v>
      </c>
      <c r="R2456" s="1" t="str">
        <f>'[1]OFD Query'!BT2456</f>
        <v>NO</v>
      </c>
    </row>
    <row r="2457" spans="1:18" x14ac:dyDescent="0.3">
      <c r="A2457" s="5" t="str">
        <f>IF(ISBLANK('[1]OFD Query'!A2457),"",'[1]OFD Query'!A2457)</f>
        <v>6061524203195</v>
      </c>
      <c r="B2457" s="1" t="str">
        <f>IF(A2457="","",LEFT('[1]OFD Query'!C2457,FIND(" ",'[1]OFD Query'!C2457)-1))</f>
        <v>Dropship</v>
      </c>
      <c r="C2457" s="1" t="str">
        <f>IF(A2457="","",'[1]OFD Query'!F2457)</f>
        <v>C210217</v>
      </c>
      <c r="D2457" s="1" t="str">
        <f>IFERROR(VLOOKUP(C2457,Sheet2!A:B,2,0),"")</f>
        <v>BEIJING JINTAI YONG HUI</v>
      </c>
      <c r="E2457" s="1" t="str">
        <f>IF(A2457="","",'[1]OFD Query'!I2457)</f>
        <v>Out For Delivery</v>
      </c>
      <c r="F2457" s="1" t="str">
        <f t="shared" si="39"/>
        <v>MAK-2</v>
      </c>
      <c r="G2457" s="6" t="str" cm="1">
        <f t="array" ref="G2457">IFERROR(_xlfn.IFS(A2457="","",'[1]OFD Query'!N2457="","Fresh"),'[1]OFD Query'!N2457)</f>
        <v>Review</v>
      </c>
      <c r="H2457" s="6" t="str" cm="1">
        <f t="array" ref="H2457">IFERROR(_xlfn.IFS(B2457="","",'[1]OFD Query'!O2457="","Fresh"),'[1]OFD Query'!O2457)</f>
        <v>Customer Wants to Change Location</v>
      </c>
      <c r="I2457" s="1" t="str">
        <f>IF(A2457="","",'[1]OFD Query'!W2457)</f>
        <v>D21015446</v>
      </c>
      <c r="J2457" s="1" t="str">
        <f>IF(A2457="","",'[1]OFD Query'!X2457)</f>
        <v>Nagash Manzoor Ahmed</v>
      </c>
      <c r="K2457" s="1" t="str">
        <f>IF(A2457="","",'[1]OFD Query'!AL2457)</f>
        <v/>
      </c>
      <c r="L2457" s="6">
        <f>IF(A2457="","",'[1]OFD Query'!AO2457)</f>
        <v>0</v>
      </c>
      <c r="M2457" s="1" t="str" cm="1">
        <f t="array" ref="M2457">_xlfn.IFS(L2457="","",L2457=0,"PPD",L2457&gt;0,"COD")</f>
        <v>PPD</v>
      </c>
      <c r="N2457" s="1" t="str" cm="1">
        <f t="array" ref="N2457">_xlfn.IFS(A2457="","",L2457=0,M2457,L2457&lt;100,"&lt;100",L2457&lt;200,"&lt;200",L2457&lt;500,"&lt;500",L2457&lt;1000,"&lt;1000",L2457&gt;1000,"Above 1K")</f>
        <v>PPD</v>
      </c>
      <c r="O2457" s="6">
        <f>IF(A2457="","",'[1]OFD Query'!CB2457)</f>
        <v>1</v>
      </c>
      <c r="P2457" s="1" t="str">
        <f>IF(A2457="","",'[1]OFD Query'!CJ2457)</f>
        <v>POUCH</v>
      </c>
      <c r="Q2457" s="1" t="str" cm="1">
        <f t="array" ref="Q2457">IFERROR(_xlfn.IFS(A2457="","",O2457=0,"TRUE",AND(O2457=1,E2457="Out For Delivery"),"FALSE",O2457=1,"TRUE"),"FALSE")</f>
        <v>FALSE</v>
      </c>
      <c r="R2457" s="1" t="str">
        <f>'[1]OFD Query'!BT2457</f>
        <v>NO</v>
      </c>
    </row>
    <row r="2458" spans="1:18" x14ac:dyDescent="0.3">
      <c r="A2458" s="5" t="str">
        <f>IF(ISBLANK('[1]OFD Query'!A2458),"",'[1]OFD Query'!A2458)</f>
        <v>6061824514978</v>
      </c>
      <c r="B2458" s="1" t="str">
        <f>IF(A2458="","",LEFT('[1]OFD Query'!C2458,FIND(" ",'[1]OFD Query'!C2458)-1))</f>
        <v>Dropship</v>
      </c>
      <c r="C2458" s="1" t="str">
        <f>IF(A2458="","",'[1]OFD Query'!F2458)</f>
        <v>C2103730101</v>
      </c>
      <c r="D2458" s="1" t="str">
        <f>IFERROR(VLOOKUP(C2458,Sheet2!A:B,2,0),"")</f>
        <v>SHEIN</v>
      </c>
      <c r="E2458" s="1" t="str">
        <f>IF(A2458="","",'[1]OFD Query'!I2458)</f>
        <v>Out For Delivery</v>
      </c>
      <c r="F2458" s="1" t="str">
        <f t="shared" si="39"/>
        <v>MAK-2</v>
      </c>
      <c r="G2458" s="6" t="str" cm="1">
        <f t="array" ref="G2458">IFERROR(_xlfn.IFS(A2458="","",'[1]OFD Query'!N2458="","Fresh"),'[1]OFD Query'!N2458)</f>
        <v>Reschedule</v>
      </c>
      <c r="H2458" s="6" t="str" cm="1">
        <f t="array" ref="H2458">IFERROR(_xlfn.IFS(B2458="","",'[1]OFD Query'!O2458="","Fresh"),'[1]OFD Query'!O2458)</f>
        <v>Schedule for future</v>
      </c>
      <c r="I2458" s="1" t="str">
        <f>IF(A2458="","",'[1]OFD Query'!W2458)</f>
        <v>D21016875</v>
      </c>
      <c r="J2458" s="1" t="str">
        <f>IF(A2458="","",'[1]OFD Query'!X2458)</f>
        <v>HPS Hassan Mahmud Musa Ali</v>
      </c>
      <c r="K2458" s="1" t="str">
        <f>IF(A2458="","",'[1]OFD Query'!AL2458)</f>
        <v>Ar Rashidiyyah</v>
      </c>
      <c r="L2458" s="6">
        <f>IF(A2458="","",'[1]OFD Query'!AO2458)</f>
        <v>523.41999999999996</v>
      </c>
      <c r="M2458" s="1" t="str" cm="1">
        <f t="array" ref="M2458">_xlfn.IFS(L2458="","",L2458=0,"PPD",L2458&gt;0,"COD")</f>
        <v>COD</v>
      </c>
      <c r="N2458" s="1" t="str" cm="1">
        <f t="array" ref="N2458">_xlfn.IFS(A2458="","",L2458=0,M2458,L2458&lt;100,"&lt;100",L2458&lt;200,"&lt;200",L2458&lt;500,"&lt;500",L2458&lt;1000,"&lt;1000",L2458&gt;1000,"Above 1K")</f>
        <v>&lt;1000</v>
      </c>
      <c r="O2458" s="6">
        <f>IF(A2458="","",'[1]OFD Query'!CB2458)</f>
        <v>3</v>
      </c>
      <c r="P2458" s="1" t="str">
        <f>IF(A2458="","",'[1]OFD Query'!CJ2458)</f>
        <v>POUCH</v>
      </c>
      <c r="Q2458" s="1" t="str" cm="1">
        <f t="array" ref="Q2458">IFERROR(_xlfn.IFS(A2458="","",O2458=0,"TRUE",AND(O2458=1,E2458="Out For Delivery"),"FALSE",O2458=1,"TRUE"),"FALSE")</f>
        <v>FALSE</v>
      </c>
      <c r="R2458" s="1" t="str">
        <f>'[1]OFD Query'!BT2458</f>
        <v>NO</v>
      </c>
    </row>
    <row r="2459" spans="1:18" x14ac:dyDescent="0.3">
      <c r="A2459" s="5" t="str">
        <f>IF(ISBLANK('[1]OFD Query'!A2459),"",'[1]OFD Query'!A2459)</f>
        <v>6061124264349</v>
      </c>
      <c r="B2459" s="1" t="str">
        <f>IF(A2459="","",LEFT('[1]OFD Query'!C2459,FIND(" ",'[1]OFD Query'!C2459)-1))</f>
        <v>Dropship</v>
      </c>
      <c r="C2459" s="1" t="str">
        <f>IF(A2459="","",'[1]OFD Query'!F2459)</f>
        <v>C2103716501</v>
      </c>
      <c r="D2459" s="1" t="str">
        <f>IFERROR(VLOOKUP(C2459,Sheet2!A:B,2,0),"")</f>
        <v>SHEIN</v>
      </c>
      <c r="E2459" s="1" t="str">
        <f>IF(A2459="","",'[1]OFD Query'!I2459)</f>
        <v>Out For Delivery</v>
      </c>
      <c r="F2459" s="1" t="str">
        <f t="shared" si="39"/>
        <v>MAK-2</v>
      </c>
      <c r="G2459" s="6" t="str" cm="1">
        <f t="array" ref="G2459">IFERROR(_xlfn.IFS(A2459="","",'[1]OFD Query'!N2459="","Fresh"),'[1]OFD Query'!N2459)</f>
        <v>Reschedule</v>
      </c>
      <c r="H2459" s="6" t="str" cm="1">
        <f t="array" ref="H2459">IFERROR(_xlfn.IFS(B2459="","",'[1]OFD Query'!O2459="","Fresh"),'[1]OFD Query'!O2459)</f>
        <v>Schedule for future</v>
      </c>
      <c r="I2459" s="1" t="str">
        <f>IF(A2459="","",'[1]OFD Query'!W2459)</f>
        <v>D21012549</v>
      </c>
      <c r="J2459" s="1" t="str">
        <f>IF(A2459="","",'[1]OFD Query'!X2459)</f>
        <v>AFAQ Muhammad Noor</v>
      </c>
      <c r="K2459" s="1" t="str">
        <f>IF(A2459="","",'[1]OFD Query'!AL2459)</f>
        <v>Al Umrah Al Jadidah</v>
      </c>
      <c r="L2459" s="6">
        <f>IF(A2459="","",'[1]OFD Query'!AO2459)</f>
        <v>370.63</v>
      </c>
      <c r="M2459" s="1" t="str" cm="1">
        <f t="array" ref="M2459">_xlfn.IFS(L2459="","",L2459=0,"PPD",L2459&gt;0,"COD")</f>
        <v>COD</v>
      </c>
      <c r="N2459" s="1" t="str" cm="1">
        <f t="array" ref="N2459">_xlfn.IFS(A2459="","",L2459=0,M2459,L2459&lt;100,"&lt;100",L2459&lt;200,"&lt;200",L2459&lt;500,"&lt;500",L2459&lt;1000,"&lt;1000",L2459&gt;1000,"Above 1K")</f>
        <v>&lt;500</v>
      </c>
      <c r="O2459" s="6">
        <f>IF(A2459="","",'[1]OFD Query'!CB2459)</f>
        <v>2</v>
      </c>
      <c r="P2459" s="1" t="str">
        <f>IF(A2459="","",'[1]OFD Query'!CJ2459)</f>
        <v>POUCH</v>
      </c>
      <c r="Q2459" s="1" t="str" cm="1">
        <f t="array" ref="Q2459">IFERROR(_xlfn.IFS(A2459="","",O2459=0,"TRUE",AND(O2459=1,E2459="Out For Delivery"),"FALSE",O2459=1,"TRUE"),"FALSE")</f>
        <v>FALSE</v>
      </c>
      <c r="R2459" s="1" t="str">
        <f>'[1]OFD Query'!BT2459</f>
        <v>NO</v>
      </c>
    </row>
    <row r="2460" spans="1:18" x14ac:dyDescent="0.3">
      <c r="A2460" s="5" t="str">
        <f>IF(ISBLANK('[1]OFD Query'!A2460),"",'[1]OFD Query'!A2460)</f>
        <v>6062224690407</v>
      </c>
      <c r="B2460" s="1" t="str">
        <f>IF(A2460="","",LEFT('[1]OFD Query'!C2460,FIND(" ",'[1]OFD Query'!C2460)-1))</f>
        <v>Dropship</v>
      </c>
      <c r="C2460" s="1" t="str">
        <f>IF(A2460="","",'[1]OFD Query'!F2460)</f>
        <v>C2103730101</v>
      </c>
      <c r="D2460" s="1" t="str">
        <f>IFERROR(VLOOKUP(C2460,Sheet2!A:B,2,0),"")</f>
        <v>SHEIN</v>
      </c>
      <c r="E2460" s="1" t="str">
        <f>IF(A2460="","",'[1]OFD Query'!I2460)</f>
        <v>Out For Delivery</v>
      </c>
      <c r="F2460" s="1" t="str">
        <f t="shared" si="39"/>
        <v>MAK-2</v>
      </c>
      <c r="G2460" s="6" t="str" cm="1">
        <f t="array" ref="G2460">IFERROR(_xlfn.IFS(A2460="","",'[1]OFD Query'!N2460="","Fresh"),'[1]OFD Query'!N2460)</f>
        <v>Fresh</v>
      </c>
      <c r="H2460" s="6" t="str" cm="1">
        <f t="array" ref="H2460">IFERROR(_xlfn.IFS(B2460="","",'[1]OFD Query'!O2460="","Fresh"),'[1]OFD Query'!O2460)</f>
        <v>Fresh</v>
      </c>
      <c r="I2460" s="1" t="str">
        <f>IF(A2460="","",'[1]OFD Query'!W2460)</f>
        <v>D21010717201</v>
      </c>
      <c r="J2460" s="1" t="str">
        <f>IF(A2460="","",'[1]OFD Query'!X2460)</f>
        <v>AFKAR-Abdul Ohab</v>
      </c>
      <c r="K2460" s="1" t="str">
        <f>IF(A2460="","",'[1]OFD Query'!AL2460)</f>
        <v>Ar Rashidiyyah</v>
      </c>
      <c r="L2460" s="6">
        <f>IF(A2460="","",'[1]OFD Query'!AO2460)</f>
        <v>405.44</v>
      </c>
      <c r="M2460" s="1" t="str" cm="1">
        <f t="array" ref="M2460">_xlfn.IFS(L2460="","",L2460=0,"PPD",L2460&gt;0,"COD")</f>
        <v>COD</v>
      </c>
      <c r="N2460" s="1" t="str" cm="1">
        <f t="array" ref="N2460">_xlfn.IFS(A2460="","",L2460=0,M2460,L2460&lt;100,"&lt;100",L2460&lt;200,"&lt;200",L2460&lt;500,"&lt;500",L2460&lt;1000,"&lt;1000",L2460&gt;1000,"Above 1K")</f>
        <v>&lt;500</v>
      </c>
      <c r="O2460" s="6">
        <f>IF(A2460="","",'[1]OFD Query'!CB2460)</f>
        <v>0</v>
      </c>
      <c r="P2460" s="1" t="str">
        <f>IF(A2460="","",'[1]OFD Query'!CJ2460)</f>
        <v>POUCH</v>
      </c>
      <c r="Q2460" s="1" t="str" cm="1">
        <f t="array" ref="Q2460">IFERROR(_xlfn.IFS(A2460="","",O2460=0,"TRUE",AND(O2460=1,E2460="Out For Delivery"),"FALSE",O2460=1,"TRUE"),"FALSE")</f>
        <v>TRUE</v>
      </c>
      <c r="R2460" s="1" t="str">
        <f>'[1]OFD Query'!BT2460</f>
        <v>NO</v>
      </c>
    </row>
    <row r="2461" spans="1:18" x14ac:dyDescent="0.3">
      <c r="A2461" s="5" t="str">
        <f>IF(ISBLANK('[1]OFD Query'!A2461),"",'[1]OFD Query'!A2461)</f>
        <v>6062124888866</v>
      </c>
      <c r="B2461" s="1" t="str">
        <f>IF(A2461="","",LEFT('[1]OFD Query'!C2461,FIND(" ",'[1]OFD Query'!C2461)-1))</f>
        <v>Dropship</v>
      </c>
      <c r="C2461" s="1" t="str">
        <f>IF(A2461="","",'[1]OFD Query'!F2461)</f>
        <v>C2103716501</v>
      </c>
      <c r="D2461" s="1" t="str">
        <f>IFERROR(VLOOKUP(C2461,Sheet2!A:B,2,0),"")</f>
        <v>SHEIN</v>
      </c>
      <c r="E2461" s="1" t="str">
        <f>IF(A2461="","",'[1]OFD Query'!I2461)</f>
        <v>Out For Delivery</v>
      </c>
      <c r="F2461" s="1" t="str">
        <f t="shared" si="39"/>
        <v>MAK-2</v>
      </c>
      <c r="G2461" s="6" t="str" cm="1">
        <f t="array" ref="G2461">IFERROR(_xlfn.IFS(A2461="","",'[1]OFD Query'!N2461="","Fresh"),'[1]OFD Query'!N2461)</f>
        <v>No Answer</v>
      </c>
      <c r="H2461" s="6" t="str" cm="1">
        <f t="array" ref="H2461">IFERROR(_xlfn.IFS(B2461="","",'[1]OFD Query'!O2461="","Fresh"),'[1]OFD Query'!O2461)</f>
        <v>Switched Off</v>
      </c>
      <c r="I2461" s="1" t="str">
        <f>IF(A2461="","",'[1]OFD Query'!W2461)</f>
        <v>D21015446</v>
      </c>
      <c r="J2461" s="1" t="str">
        <f>IF(A2461="","",'[1]OFD Query'!X2461)</f>
        <v>Nagash Manzoor Ahmed</v>
      </c>
      <c r="K2461" s="1" t="str">
        <f>IF(A2461="","",'[1]OFD Query'!AL2461)</f>
        <v>Al Nakhil</v>
      </c>
      <c r="L2461" s="6">
        <f>IF(A2461="","",'[1]OFD Query'!AO2461)</f>
        <v>403.04</v>
      </c>
      <c r="M2461" s="1" t="str" cm="1">
        <f t="array" ref="M2461">_xlfn.IFS(L2461="","",L2461=0,"PPD",L2461&gt;0,"COD")</f>
        <v>COD</v>
      </c>
      <c r="N2461" s="1" t="str" cm="1">
        <f t="array" ref="N2461">_xlfn.IFS(A2461="","",L2461=0,M2461,L2461&lt;100,"&lt;100",L2461&lt;200,"&lt;200",L2461&lt;500,"&lt;500",L2461&lt;1000,"&lt;1000",L2461&gt;1000,"Above 1K")</f>
        <v>&lt;500</v>
      </c>
      <c r="O2461" s="6">
        <f>IF(A2461="","",'[1]OFD Query'!CB2461)</f>
        <v>0</v>
      </c>
      <c r="P2461" s="1" t="str">
        <f>IF(A2461="","",'[1]OFD Query'!CJ2461)</f>
        <v>POUCH</v>
      </c>
      <c r="Q2461" s="1" t="str" cm="1">
        <f t="array" ref="Q2461">IFERROR(_xlfn.IFS(A2461="","",O2461=0,"TRUE",AND(O2461=1,E2461="Out For Delivery"),"FALSE",O2461=1,"TRUE"),"FALSE")</f>
        <v>TRUE</v>
      </c>
      <c r="R2461" s="1" t="str">
        <f>'[1]OFD Query'!BT2461</f>
        <v>NO</v>
      </c>
    </row>
    <row r="2462" spans="1:18" x14ac:dyDescent="0.3">
      <c r="A2462" s="5" t="str">
        <f>IF(ISBLANK('[1]OFD Query'!A2462),"",'[1]OFD Query'!A2462)</f>
        <v>6062224553148</v>
      </c>
      <c r="B2462" s="1" t="str">
        <f>IF(A2462="","",LEFT('[1]OFD Query'!C2462,FIND(" ",'[1]OFD Query'!C2462)-1))</f>
        <v>Dropship</v>
      </c>
      <c r="C2462" s="1" t="str">
        <f>IF(A2462="","",'[1]OFD Query'!F2462)</f>
        <v>C2103730101</v>
      </c>
      <c r="D2462" s="1" t="str">
        <f>IFERROR(VLOOKUP(C2462,Sheet2!A:B,2,0),"")</f>
        <v>SHEIN</v>
      </c>
      <c r="E2462" s="1" t="str">
        <f>IF(A2462="","",'[1]OFD Query'!I2462)</f>
        <v>Delivered</v>
      </c>
      <c r="F2462" s="1" t="str">
        <f t="shared" si="39"/>
        <v>MAK-2</v>
      </c>
      <c r="G2462" s="6" t="str" cm="1">
        <f t="array" ref="G2462">IFERROR(_xlfn.IFS(A2462="","",'[1]OFD Query'!N2462="","Fresh"),'[1]OFD Query'!N2462)</f>
        <v>Fresh</v>
      </c>
      <c r="H2462" s="6" t="str" cm="1">
        <f t="array" ref="H2462">IFERROR(_xlfn.IFS(B2462="","",'[1]OFD Query'!O2462="","Fresh"),'[1]OFD Query'!O2462)</f>
        <v>Fresh</v>
      </c>
      <c r="I2462" s="1" t="str">
        <f>IF(A2462="","",'[1]OFD Query'!W2462)</f>
        <v>D21015446</v>
      </c>
      <c r="J2462" s="1" t="str">
        <f>IF(A2462="","",'[1]OFD Query'!X2462)</f>
        <v>Nagash Manzoor Ahmed</v>
      </c>
      <c r="K2462" s="1" t="str">
        <f>IF(A2462="","",'[1]OFD Query'!AL2462)</f>
        <v>Al Naqabah</v>
      </c>
      <c r="L2462" s="6">
        <f>IF(A2462="","",'[1]OFD Query'!AO2462)</f>
        <v>350.86</v>
      </c>
      <c r="M2462" s="1" t="str" cm="1">
        <f t="array" ref="M2462">_xlfn.IFS(L2462="","",L2462=0,"PPD",L2462&gt;0,"COD")</f>
        <v>COD</v>
      </c>
      <c r="N2462" s="1" t="str" cm="1">
        <f t="array" ref="N2462">_xlfn.IFS(A2462="","",L2462=0,M2462,L2462&lt;100,"&lt;100",L2462&lt;200,"&lt;200",L2462&lt;500,"&lt;500",L2462&lt;1000,"&lt;1000",L2462&gt;1000,"Above 1K")</f>
        <v>&lt;500</v>
      </c>
      <c r="O2462" s="6">
        <f>IF(A2462="","",'[1]OFD Query'!CB2462)</f>
        <v>1</v>
      </c>
      <c r="P2462" s="1" t="str">
        <f>IF(A2462="","",'[1]OFD Query'!CJ2462)</f>
        <v>POUCH</v>
      </c>
      <c r="Q2462" s="1" t="str" cm="1">
        <f t="array" ref="Q2462">IFERROR(_xlfn.IFS(A2462="","",O2462=0,"TRUE",AND(O2462=1,E2462="Out For Delivery"),"FALSE",O2462=1,"TRUE"),"FALSE")</f>
        <v>TRUE</v>
      </c>
      <c r="R2462" s="1" t="str">
        <f>'[1]OFD Query'!BT2462</f>
        <v>YES</v>
      </c>
    </row>
    <row r="2463" spans="1:18" x14ac:dyDescent="0.3">
      <c r="A2463" s="5" t="str">
        <f>IF(ISBLANK('[1]OFD Query'!A2463),"",'[1]OFD Query'!A2463)</f>
        <v>6062424295640</v>
      </c>
      <c r="B2463" s="1" t="str">
        <f>IF(A2463="","",LEFT('[1]OFD Query'!C2463,FIND(" ",'[1]OFD Query'!C2463)-1))</f>
        <v>Dropship</v>
      </c>
      <c r="C2463" s="1" t="str">
        <f>IF(A2463="","",'[1]OFD Query'!F2463)</f>
        <v>C21035750</v>
      </c>
      <c r="D2463" s="1" t="str">
        <f>IFERROR(VLOOKUP(C2463,Sheet2!A:B,2,0),"")</f>
        <v>eshry.shop</v>
      </c>
      <c r="E2463" s="1" t="str">
        <f>IF(A2463="","",'[1]OFD Query'!I2463)</f>
        <v>Out For Delivery</v>
      </c>
      <c r="F2463" s="1" t="str">
        <f t="shared" si="39"/>
        <v>MAK-2</v>
      </c>
      <c r="G2463" s="6" t="str" cm="1">
        <f t="array" ref="G2463">IFERROR(_xlfn.IFS(A2463="","",'[1]OFD Query'!N2463="","Fresh"),'[1]OFD Query'!N2463)</f>
        <v>Review</v>
      </c>
      <c r="H2463" s="6" t="str" cm="1">
        <f t="array" ref="H2463">IFERROR(_xlfn.IFS(B2463="","",'[1]OFD Query'!O2463="","Fresh"),'[1]OFD Query'!O2463)</f>
        <v>Customer Wants to Change Location</v>
      </c>
      <c r="I2463" s="1" t="str">
        <f>IF(A2463="","",'[1]OFD Query'!W2463)</f>
        <v>D21010717201</v>
      </c>
      <c r="J2463" s="1" t="str">
        <f>IF(A2463="","",'[1]OFD Query'!X2463)</f>
        <v>AFKAR-Abdul Ohab</v>
      </c>
      <c r="K2463" s="1" t="str">
        <f>IF(A2463="","",'[1]OFD Query'!AL2463)</f>
        <v>Ar Rashidiyyah</v>
      </c>
      <c r="L2463" s="6">
        <f>IF(A2463="","",'[1]OFD Query'!AO2463)</f>
        <v>298</v>
      </c>
      <c r="M2463" s="1" t="str" cm="1">
        <f t="array" ref="M2463">_xlfn.IFS(L2463="","",L2463=0,"PPD",L2463&gt;0,"COD")</f>
        <v>COD</v>
      </c>
      <c r="N2463" s="1" t="str" cm="1">
        <f t="array" ref="N2463">_xlfn.IFS(A2463="","",L2463=0,M2463,L2463&lt;100,"&lt;100",L2463&lt;200,"&lt;200",L2463&lt;500,"&lt;500",L2463&lt;1000,"&lt;1000",L2463&gt;1000,"Above 1K")</f>
        <v>&lt;500</v>
      </c>
      <c r="O2463" s="6">
        <f>IF(A2463="","",'[1]OFD Query'!CB2463)</f>
        <v>0</v>
      </c>
      <c r="P2463" s="1" t="str">
        <f>IF(A2463="","",'[1]OFD Query'!CJ2463)</f>
        <v/>
      </c>
      <c r="Q2463" s="1" t="str" cm="1">
        <f t="array" ref="Q2463">IFERROR(_xlfn.IFS(A2463="","",O2463=0,"TRUE",AND(O2463=1,E2463="Out For Delivery"),"FALSE",O2463=1,"TRUE"),"FALSE")</f>
        <v>TRUE</v>
      </c>
      <c r="R2463" s="1" t="str">
        <f>'[1]OFD Query'!BT2463</f>
        <v>NO</v>
      </c>
    </row>
    <row r="2464" spans="1:18" x14ac:dyDescent="0.3">
      <c r="A2464" s="5" t="str">
        <f>IF(ISBLANK('[1]OFD Query'!A2464),"",'[1]OFD Query'!A2464)</f>
        <v>6062324463933</v>
      </c>
      <c r="B2464" s="1" t="str">
        <f>IF(A2464="","",LEFT('[1]OFD Query'!C2464,FIND(" ",'[1]OFD Query'!C2464)-1))</f>
        <v>Dropship</v>
      </c>
      <c r="C2464" s="1" t="str">
        <f>IF(A2464="","",'[1]OFD Query'!F2464)</f>
        <v>C21035750</v>
      </c>
      <c r="D2464" s="1" t="str">
        <f>IFERROR(VLOOKUP(C2464,Sheet2!A:B,2,0),"")</f>
        <v>eshry.shop</v>
      </c>
      <c r="E2464" s="1" t="str">
        <f>IF(A2464="","",'[1]OFD Query'!I2464)</f>
        <v>Out For Delivery</v>
      </c>
      <c r="F2464" s="1" t="str">
        <f t="shared" si="39"/>
        <v>MAK-2</v>
      </c>
      <c r="G2464" s="6" t="str" cm="1">
        <f t="array" ref="G2464">IFERROR(_xlfn.IFS(A2464="","",'[1]OFD Query'!N2464="","Fresh"),'[1]OFD Query'!N2464)</f>
        <v>Fresh</v>
      </c>
      <c r="H2464" s="6" t="str" cm="1">
        <f t="array" ref="H2464">IFERROR(_xlfn.IFS(B2464="","",'[1]OFD Query'!O2464="","Fresh"),'[1]OFD Query'!O2464)</f>
        <v>Fresh</v>
      </c>
      <c r="I2464" s="1" t="str">
        <f>IF(A2464="","",'[1]OFD Query'!W2464)</f>
        <v>D21010717201</v>
      </c>
      <c r="J2464" s="1" t="str">
        <f>IF(A2464="","",'[1]OFD Query'!X2464)</f>
        <v>AFKAR-Abdul Ohab</v>
      </c>
      <c r="K2464" s="1" t="str">
        <f>IF(A2464="","",'[1]OFD Query'!AL2464)</f>
        <v>Ar Rashidiyyah</v>
      </c>
      <c r="L2464" s="6">
        <f>IF(A2464="","",'[1]OFD Query'!AO2464)</f>
        <v>199</v>
      </c>
      <c r="M2464" s="1" t="str" cm="1">
        <f t="array" ref="M2464">_xlfn.IFS(L2464="","",L2464=0,"PPD",L2464&gt;0,"COD")</f>
        <v>COD</v>
      </c>
      <c r="N2464" s="1" t="str" cm="1">
        <f t="array" ref="N2464">_xlfn.IFS(A2464="","",L2464=0,M2464,L2464&lt;100,"&lt;100",L2464&lt;200,"&lt;200",L2464&lt;500,"&lt;500",L2464&lt;1000,"&lt;1000",L2464&gt;1000,"Above 1K")</f>
        <v>&lt;200</v>
      </c>
      <c r="O2464" s="6">
        <f>IF(A2464="","",'[1]OFD Query'!CB2464)</f>
        <v>0</v>
      </c>
      <c r="P2464" s="1" t="str">
        <f>IF(A2464="","",'[1]OFD Query'!CJ2464)</f>
        <v/>
      </c>
      <c r="Q2464" s="1" t="str" cm="1">
        <f t="array" ref="Q2464">IFERROR(_xlfn.IFS(A2464="","",O2464=0,"TRUE",AND(O2464=1,E2464="Out For Delivery"),"FALSE",O2464=1,"TRUE"),"FALSE")</f>
        <v>TRUE</v>
      </c>
      <c r="R2464" s="1" t="str">
        <f>'[1]OFD Query'!BT2464</f>
        <v>NO</v>
      </c>
    </row>
    <row r="2465" spans="1:18" x14ac:dyDescent="0.3">
      <c r="A2465" s="5" t="str">
        <f>IF(ISBLANK('[1]OFD Query'!A2465),"",'[1]OFD Query'!A2465)</f>
        <v>6061524902028</v>
      </c>
      <c r="B2465" s="1" t="str">
        <f>IF(A2465="","",LEFT('[1]OFD Query'!C2465,FIND(" ",'[1]OFD Query'!C2465)-1))</f>
        <v>Dropship</v>
      </c>
      <c r="C2465" s="1" t="str">
        <f>IF(A2465="","",'[1]OFD Query'!F2465)</f>
        <v>C2103730101</v>
      </c>
      <c r="D2465" s="1" t="str">
        <f>IFERROR(VLOOKUP(C2465,Sheet2!A:B,2,0),"")</f>
        <v>SHEIN</v>
      </c>
      <c r="E2465" s="1" t="str">
        <f>IF(A2465="","",'[1]OFD Query'!I2465)</f>
        <v>Out For Delivery</v>
      </c>
      <c r="F2465" s="1" t="str">
        <f t="shared" si="39"/>
        <v>MAK-2</v>
      </c>
      <c r="G2465" s="6" t="str" cm="1">
        <f t="array" ref="G2465">IFERROR(_xlfn.IFS(A2465="","",'[1]OFD Query'!N2465="","Fresh"),'[1]OFD Query'!N2465)</f>
        <v>Reschedule</v>
      </c>
      <c r="H2465" s="6" t="str" cm="1">
        <f t="array" ref="H2465">IFERROR(_xlfn.IFS(B2465="","",'[1]OFD Query'!O2465="","Fresh"),'[1]OFD Query'!O2465)</f>
        <v>Schedule for future</v>
      </c>
      <c r="I2465" s="1" t="str">
        <f>IF(A2465="","",'[1]OFD Query'!W2465)</f>
        <v>D21012549</v>
      </c>
      <c r="J2465" s="1" t="str">
        <f>IF(A2465="","",'[1]OFD Query'!X2465)</f>
        <v>AFAQ Muhammad Noor</v>
      </c>
      <c r="K2465" s="1" t="str">
        <f>IF(A2465="","",'[1]OFD Query'!AL2465)</f>
        <v>Al Hijrah</v>
      </c>
      <c r="L2465" s="6">
        <f>IF(A2465="","",'[1]OFD Query'!AO2465)</f>
        <v>258.14999999999998</v>
      </c>
      <c r="M2465" s="1" t="str" cm="1">
        <f t="array" ref="M2465">_xlfn.IFS(L2465="","",L2465=0,"PPD",L2465&gt;0,"COD")</f>
        <v>COD</v>
      </c>
      <c r="N2465" s="1" t="str" cm="1">
        <f t="array" ref="N2465">_xlfn.IFS(A2465="","",L2465=0,M2465,L2465&lt;100,"&lt;100",L2465&lt;200,"&lt;200",L2465&lt;500,"&lt;500",L2465&lt;1000,"&lt;1000",L2465&gt;1000,"Above 1K")</f>
        <v>&lt;500</v>
      </c>
      <c r="O2465" s="6">
        <f>IF(A2465="","",'[1]OFD Query'!CB2465)</f>
        <v>3</v>
      </c>
      <c r="P2465" s="1" t="str">
        <f>IF(A2465="","",'[1]OFD Query'!CJ2465)</f>
        <v>POUCH</v>
      </c>
      <c r="Q2465" s="1" t="str" cm="1">
        <f t="array" ref="Q2465">IFERROR(_xlfn.IFS(A2465="","",O2465=0,"TRUE",AND(O2465=1,E2465="Out For Delivery"),"FALSE",O2465=1,"TRUE"),"FALSE")</f>
        <v>FALSE</v>
      </c>
      <c r="R2465" s="1" t="str">
        <f>'[1]OFD Query'!BT2465</f>
        <v>NO</v>
      </c>
    </row>
    <row r="2466" spans="1:18" x14ac:dyDescent="0.3">
      <c r="A2466" s="5" t="str">
        <f>IF(ISBLANK('[1]OFD Query'!A2466),"",'[1]OFD Query'!A2466)</f>
        <v>6060824910623</v>
      </c>
      <c r="B2466" s="1" t="str">
        <f>IF(A2466="","",LEFT('[1]OFD Query'!C2466,FIND(" ",'[1]OFD Query'!C2466)-1))</f>
        <v>Dropship</v>
      </c>
      <c r="C2466" s="1" t="str">
        <f>IF(A2466="","",'[1]OFD Query'!F2466)</f>
        <v>C21035313</v>
      </c>
      <c r="D2466" s="1" t="str">
        <f>IFERROR(VLOOKUP(C2466,Sheet2!A:B,2,0),"")</f>
        <v/>
      </c>
      <c r="E2466" s="1" t="str">
        <f>IF(A2466="","",'[1]OFD Query'!I2466)</f>
        <v>Out For Delivery</v>
      </c>
      <c r="F2466" s="1" t="str">
        <f t="shared" si="39"/>
        <v>MAK-2</v>
      </c>
      <c r="G2466" s="6" t="str" cm="1">
        <f t="array" ref="G2466">IFERROR(_xlfn.IFS(A2466="","",'[1]OFD Query'!N2466="","Fresh"),'[1]OFD Query'!N2466)</f>
        <v>Reschedule</v>
      </c>
      <c r="H2466" s="6" t="str" cm="1">
        <f t="array" ref="H2466">IFERROR(_xlfn.IFS(B2466="","",'[1]OFD Query'!O2466="","Fresh"),'[1]OFD Query'!O2466)</f>
        <v>Schedule for future</v>
      </c>
      <c r="I2466" s="1" t="str">
        <f>IF(A2466="","",'[1]OFD Query'!W2466)</f>
        <v>D21016875</v>
      </c>
      <c r="J2466" s="1" t="str">
        <f>IF(A2466="","",'[1]OFD Query'!X2466)</f>
        <v>HPS Hassan Mahmud Musa Ali</v>
      </c>
      <c r="K2466" s="1" t="str">
        <f>IF(A2466="","",'[1]OFD Query'!AL2466)</f>
        <v>Al Umrah Al Jadidah</v>
      </c>
      <c r="L2466" s="6">
        <f>IF(A2466="","",'[1]OFD Query'!AO2466)</f>
        <v>0</v>
      </c>
      <c r="M2466" s="1" t="str" cm="1">
        <f t="array" ref="M2466">_xlfn.IFS(L2466="","",L2466=0,"PPD",L2466&gt;0,"COD")</f>
        <v>PPD</v>
      </c>
      <c r="N2466" s="1" t="str" cm="1">
        <f t="array" ref="N2466">_xlfn.IFS(A2466="","",L2466=0,M2466,L2466&lt;100,"&lt;100",L2466&lt;200,"&lt;200",L2466&lt;500,"&lt;500",L2466&lt;1000,"&lt;1000",L2466&gt;1000,"Above 1K")</f>
        <v>PPD</v>
      </c>
      <c r="O2466" s="6">
        <f>IF(A2466="","",'[1]OFD Query'!CB2466)</f>
        <v>4</v>
      </c>
      <c r="P2466" s="1" t="str">
        <f>IF(A2466="","",'[1]OFD Query'!CJ2466)</f>
        <v/>
      </c>
      <c r="Q2466" s="1" t="str" cm="1">
        <f t="array" ref="Q2466">IFERROR(_xlfn.IFS(A2466="","",O2466=0,"TRUE",AND(O2466=1,E2466="Out For Delivery"),"FALSE",O2466=1,"TRUE"),"FALSE")</f>
        <v>FALSE</v>
      </c>
      <c r="R2466" s="1" t="str">
        <f>'[1]OFD Query'!BT2466</f>
        <v>NO</v>
      </c>
    </row>
    <row r="2467" spans="1:18" x14ac:dyDescent="0.3">
      <c r="A2467" s="5" t="str">
        <f>IF(ISBLANK('[1]OFD Query'!A2467),"",'[1]OFD Query'!A2467)</f>
        <v>6062224622329</v>
      </c>
      <c r="B2467" s="1" t="str">
        <f>IF(A2467="","",LEFT('[1]OFD Query'!C2467,FIND(" ",'[1]OFD Query'!C2467)-1))</f>
        <v>Dropship</v>
      </c>
      <c r="C2467" s="1" t="str">
        <f>IF(A2467="","",'[1]OFD Query'!F2467)</f>
        <v>C21035750</v>
      </c>
      <c r="D2467" s="1" t="str">
        <f>IFERROR(VLOOKUP(C2467,Sheet2!A:B,2,0),"")</f>
        <v>eshry.shop</v>
      </c>
      <c r="E2467" s="1" t="str">
        <f>IF(A2467="","",'[1]OFD Query'!I2467)</f>
        <v>Out For Delivery</v>
      </c>
      <c r="F2467" s="1" t="str">
        <f t="shared" si="39"/>
        <v>MAK-2</v>
      </c>
      <c r="G2467" s="6" t="str" cm="1">
        <f t="array" ref="G2467">IFERROR(_xlfn.IFS(A2467="","",'[1]OFD Query'!N2467="","Fresh"),'[1]OFD Query'!N2467)</f>
        <v>Reschedule</v>
      </c>
      <c r="H2467" s="6" t="str" cm="1">
        <f t="array" ref="H2467">IFERROR(_xlfn.IFS(B2467="","",'[1]OFD Query'!O2467="","Fresh"),'[1]OFD Query'!O2467)</f>
        <v>Schedule for future</v>
      </c>
      <c r="I2467" s="1" t="str">
        <f>IF(A2467="","",'[1]OFD Query'!W2467)</f>
        <v>D21015446</v>
      </c>
      <c r="J2467" s="1" t="str">
        <f>IF(A2467="","",'[1]OFD Query'!X2467)</f>
        <v>Nagash Manzoor Ahmed</v>
      </c>
      <c r="K2467" s="1" t="str">
        <f>IF(A2467="","",'[1]OFD Query'!AL2467)</f>
        <v>Alfaisaliyah</v>
      </c>
      <c r="L2467" s="6">
        <f>IF(A2467="","",'[1]OFD Query'!AO2467)</f>
        <v>189</v>
      </c>
      <c r="M2467" s="1" t="str" cm="1">
        <f t="array" ref="M2467">_xlfn.IFS(L2467="","",L2467=0,"PPD",L2467&gt;0,"COD")</f>
        <v>COD</v>
      </c>
      <c r="N2467" s="1" t="str" cm="1">
        <f t="array" ref="N2467">_xlfn.IFS(A2467="","",L2467=0,M2467,L2467&lt;100,"&lt;100",L2467&lt;200,"&lt;200",L2467&lt;500,"&lt;500",L2467&lt;1000,"&lt;1000",L2467&gt;1000,"Above 1K")</f>
        <v>&lt;200</v>
      </c>
      <c r="O2467" s="6">
        <f>IF(A2467="","",'[1]OFD Query'!CB2467)</f>
        <v>2</v>
      </c>
      <c r="P2467" s="1" t="str">
        <f>IF(A2467="","",'[1]OFD Query'!CJ2467)</f>
        <v/>
      </c>
      <c r="Q2467" s="1" t="str" cm="1">
        <f t="array" ref="Q2467">IFERROR(_xlfn.IFS(A2467="","",O2467=0,"TRUE",AND(O2467=1,E2467="Out For Delivery"),"FALSE",O2467=1,"TRUE"),"FALSE")</f>
        <v>FALSE</v>
      </c>
      <c r="R2467" s="1" t="str">
        <f>'[1]OFD Query'!BT2467</f>
        <v>NO</v>
      </c>
    </row>
    <row r="2468" spans="1:18" x14ac:dyDescent="0.3">
      <c r="A2468" s="5" t="str">
        <f>IF(ISBLANK('[1]OFD Query'!A2468),"",'[1]OFD Query'!A2468)</f>
        <v>6060524609670</v>
      </c>
      <c r="B2468" s="1" t="str">
        <f>IF(A2468="","",LEFT('[1]OFD Query'!C2468,FIND(" ",'[1]OFD Query'!C2468)-1))</f>
        <v>Dropship</v>
      </c>
      <c r="C2468" s="1" t="str">
        <f>IF(A2468="","",'[1]OFD Query'!F2468)</f>
        <v>C21035750</v>
      </c>
      <c r="D2468" s="1" t="str">
        <f>IFERROR(VLOOKUP(C2468,Sheet2!A:B,2,0),"")</f>
        <v>eshry.shop</v>
      </c>
      <c r="E2468" s="1" t="str">
        <f>IF(A2468="","",'[1]OFD Query'!I2468)</f>
        <v>Out For Delivery</v>
      </c>
      <c r="F2468" s="1" t="str">
        <f t="shared" si="39"/>
        <v>MAK-2</v>
      </c>
      <c r="G2468" s="6" t="str" cm="1">
        <f t="array" ref="G2468">IFERROR(_xlfn.IFS(A2468="","",'[1]OFD Query'!N2468="","Fresh"),'[1]OFD Query'!N2468)</f>
        <v>Reschedule</v>
      </c>
      <c r="H2468" s="6" t="str" cm="1">
        <f t="array" ref="H2468">IFERROR(_xlfn.IFS(B2468="","",'[1]OFD Query'!O2468="","Fresh"),'[1]OFD Query'!O2468)</f>
        <v>Schedule for future</v>
      </c>
      <c r="I2468" s="1" t="str">
        <f>IF(A2468="","",'[1]OFD Query'!W2468)</f>
        <v>D21010717201</v>
      </c>
      <c r="J2468" s="1" t="str">
        <f>IF(A2468="","",'[1]OFD Query'!X2468)</f>
        <v>AFKAR-Abdul Ohab</v>
      </c>
      <c r="K2468" s="1" t="str">
        <f>IF(A2468="","",'[1]OFD Query'!AL2468)</f>
        <v>Ar Rashidiyyah</v>
      </c>
      <c r="L2468" s="6">
        <f>IF(A2468="","",'[1]OFD Query'!AO2468)</f>
        <v>179</v>
      </c>
      <c r="M2468" s="1" t="str" cm="1">
        <f t="array" ref="M2468">_xlfn.IFS(L2468="","",L2468=0,"PPD",L2468&gt;0,"COD")</f>
        <v>COD</v>
      </c>
      <c r="N2468" s="1" t="str" cm="1">
        <f t="array" ref="N2468">_xlfn.IFS(A2468="","",L2468=0,M2468,L2468&lt;100,"&lt;100",L2468&lt;200,"&lt;200",L2468&lt;500,"&lt;500",L2468&lt;1000,"&lt;1000",L2468&gt;1000,"Above 1K")</f>
        <v>&lt;200</v>
      </c>
      <c r="O2468" s="6">
        <f>IF(A2468="","",'[1]OFD Query'!CB2468)</f>
        <v>2</v>
      </c>
      <c r="P2468" s="1" t="str">
        <f>IF(A2468="","",'[1]OFD Query'!CJ2468)</f>
        <v/>
      </c>
      <c r="Q2468" s="1" t="str" cm="1">
        <f t="array" ref="Q2468">IFERROR(_xlfn.IFS(A2468="","",O2468=0,"TRUE",AND(O2468=1,E2468="Out For Delivery"),"FALSE",O2468=1,"TRUE"),"FALSE")</f>
        <v>FALSE</v>
      </c>
      <c r="R2468" s="1" t="str">
        <f>'[1]OFD Query'!BT2468</f>
        <v>NO</v>
      </c>
    </row>
    <row r="2469" spans="1:18" x14ac:dyDescent="0.3">
      <c r="A2469" s="5" t="str">
        <f>IF(ISBLANK('[1]OFD Query'!A2469),"",'[1]OFD Query'!A2469)</f>
        <v>6061924329933</v>
      </c>
      <c r="B2469" s="1" t="str">
        <f>IF(A2469="","",LEFT('[1]OFD Query'!C2469,FIND(" ",'[1]OFD Query'!C2469)-1))</f>
        <v>Dropship</v>
      </c>
      <c r="C2469" s="1" t="str">
        <f>IF(A2469="","",'[1]OFD Query'!F2469)</f>
        <v>C2103730101</v>
      </c>
      <c r="D2469" s="1" t="str">
        <f>IFERROR(VLOOKUP(C2469,Sheet2!A:B,2,0),"")</f>
        <v>SHEIN</v>
      </c>
      <c r="E2469" s="1" t="str">
        <f>IF(A2469="","",'[1]OFD Query'!I2469)</f>
        <v>Out For Delivery</v>
      </c>
      <c r="F2469" s="1" t="str">
        <f t="shared" si="39"/>
        <v>MAK-2</v>
      </c>
      <c r="G2469" s="6" t="str" cm="1">
        <f t="array" ref="G2469">IFERROR(_xlfn.IFS(A2469="","",'[1]OFD Query'!N2469="","Fresh"),'[1]OFD Query'!N2469)</f>
        <v>Reschedule</v>
      </c>
      <c r="H2469" s="6" t="str" cm="1">
        <f t="array" ref="H2469">IFERROR(_xlfn.IFS(B2469="","",'[1]OFD Query'!O2469="","Fresh"),'[1]OFD Query'!O2469)</f>
        <v>Schedule for future</v>
      </c>
      <c r="I2469" s="1" t="str">
        <f>IF(A2469="","",'[1]OFD Query'!W2469)</f>
        <v>D21012549</v>
      </c>
      <c r="J2469" s="1" t="str">
        <f>IF(A2469="","",'[1]OFD Query'!X2469)</f>
        <v>AFAQ Muhammad Noor</v>
      </c>
      <c r="K2469" s="1" t="str">
        <f>IF(A2469="","",'[1]OFD Query'!AL2469)</f>
        <v>Al Umrah Al Jadidah</v>
      </c>
      <c r="L2469" s="6">
        <f>IF(A2469="","",'[1]OFD Query'!AO2469)</f>
        <v>318.95</v>
      </c>
      <c r="M2469" s="1" t="str" cm="1">
        <f t="array" ref="M2469">_xlfn.IFS(L2469="","",L2469=0,"PPD",L2469&gt;0,"COD")</f>
        <v>COD</v>
      </c>
      <c r="N2469" s="1" t="str" cm="1">
        <f t="array" ref="N2469">_xlfn.IFS(A2469="","",L2469=0,M2469,L2469&lt;100,"&lt;100",L2469&lt;200,"&lt;200",L2469&lt;500,"&lt;500",L2469&lt;1000,"&lt;1000",L2469&gt;1000,"Above 1K")</f>
        <v>&lt;500</v>
      </c>
      <c r="O2469" s="6">
        <f>IF(A2469="","",'[1]OFD Query'!CB2469)</f>
        <v>3</v>
      </c>
      <c r="P2469" s="1" t="str">
        <f>IF(A2469="","",'[1]OFD Query'!CJ2469)</f>
        <v>POUCH</v>
      </c>
      <c r="Q2469" s="1" t="str" cm="1">
        <f t="array" ref="Q2469">IFERROR(_xlfn.IFS(A2469="","",O2469=0,"TRUE",AND(O2469=1,E2469="Out For Delivery"),"FALSE",O2469=1,"TRUE"),"FALSE")</f>
        <v>FALSE</v>
      </c>
      <c r="R2469" s="1" t="str">
        <f>'[1]OFD Query'!BT2469</f>
        <v>NO</v>
      </c>
    </row>
    <row r="2470" spans="1:18" x14ac:dyDescent="0.3">
      <c r="A2470" s="5" t="str">
        <f>IF(ISBLANK('[1]OFD Query'!A2470),"",'[1]OFD Query'!A2470)</f>
        <v>6062424686233</v>
      </c>
      <c r="B2470" s="1" t="str">
        <f>IF(A2470="","",LEFT('[1]OFD Query'!C2470,FIND(" ",'[1]OFD Query'!C2470)-1))</f>
        <v>Dropship</v>
      </c>
      <c r="C2470" s="1" t="str">
        <f>IF(A2470="","",'[1]OFD Query'!F2470)</f>
        <v>C21035750</v>
      </c>
      <c r="D2470" s="1" t="str">
        <f>IFERROR(VLOOKUP(C2470,Sheet2!A:B,2,0),"")</f>
        <v>eshry.shop</v>
      </c>
      <c r="E2470" s="1" t="str">
        <f>IF(A2470="","",'[1]OFD Query'!I2470)</f>
        <v>Out For Delivery</v>
      </c>
      <c r="F2470" s="1" t="str">
        <f t="shared" si="39"/>
        <v>MAK-2</v>
      </c>
      <c r="G2470" s="6" t="str" cm="1">
        <f t="array" ref="G2470">IFERROR(_xlfn.IFS(A2470="","",'[1]OFD Query'!N2470="","Fresh"),'[1]OFD Query'!N2470)</f>
        <v>Fresh</v>
      </c>
      <c r="H2470" s="6" t="str" cm="1">
        <f t="array" ref="H2470">IFERROR(_xlfn.IFS(B2470="","",'[1]OFD Query'!O2470="","Fresh"),'[1]OFD Query'!O2470)</f>
        <v>Fresh</v>
      </c>
      <c r="I2470" s="1" t="str">
        <f>IF(A2470="","",'[1]OFD Query'!W2470)</f>
        <v>D21016875</v>
      </c>
      <c r="J2470" s="1" t="str">
        <f>IF(A2470="","",'[1]OFD Query'!X2470)</f>
        <v>HPS Hassan Mahmud Musa Ali</v>
      </c>
      <c r="K2470" s="1" t="str">
        <f>IF(A2470="","",'[1]OFD Query'!AL2470)</f>
        <v>Ar Rashidiyyah</v>
      </c>
      <c r="L2470" s="6">
        <f>IF(A2470="","",'[1]OFD Query'!AO2470)</f>
        <v>149</v>
      </c>
      <c r="M2470" s="1" t="str" cm="1">
        <f t="array" ref="M2470">_xlfn.IFS(L2470="","",L2470=0,"PPD",L2470&gt;0,"COD")</f>
        <v>COD</v>
      </c>
      <c r="N2470" s="1" t="str" cm="1">
        <f t="array" ref="N2470">_xlfn.IFS(A2470="","",L2470=0,M2470,L2470&lt;100,"&lt;100",L2470&lt;200,"&lt;200",L2470&lt;500,"&lt;500",L2470&lt;1000,"&lt;1000",L2470&gt;1000,"Above 1K")</f>
        <v>&lt;200</v>
      </c>
      <c r="O2470" s="6">
        <f>IF(A2470="","",'[1]OFD Query'!CB2470)</f>
        <v>0</v>
      </c>
      <c r="P2470" s="1" t="str">
        <f>IF(A2470="","",'[1]OFD Query'!CJ2470)</f>
        <v/>
      </c>
      <c r="Q2470" s="1" t="str" cm="1">
        <f t="array" ref="Q2470">IFERROR(_xlfn.IFS(A2470="","",O2470=0,"TRUE",AND(O2470=1,E2470="Out For Delivery"),"FALSE",O2470=1,"TRUE"),"FALSE")</f>
        <v>TRUE</v>
      </c>
      <c r="R2470" s="1" t="str">
        <f>'[1]OFD Query'!BT2470</f>
        <v>NO</v>
      </c>
    </row>
    <row r="2471" spans="1:18" x14ac:dyDescent="0.3">
      <c r="A2471" s="5" t="str">
        <f>IF(ISBLANK('[1]OFD Query'!A2471),"",'[1]OFD Query'!A2471)</f>
        <v>6062324848153</v>
      </c>
      <c r="B2471" s="1" t="str">
        <f>IF(A2471="","",LEFT('[1]OFD Query'!C2471,FIND(" ",'[1]OFD Query'!C2471)-1))</f>
        <v>Dropship</v>
      </c>
      <c r="C2471" s="1" t="str">
        <f>IF(A2471="","",'[1]OFD Query'!F2471)</f>
        <v>C21030007</v>
      </c>
      <c r="D2471" s="1" t="str">
        <f>IFERROR(VLOOKUP(C2471,Sheet2!A:B,2,0),"")</f>
        <v>Mishadat</v>
      </c>
      <c r="E2471" s="1" t="str">
        <f>IF(A2471="","",'[1]OFD Query'!I2471)</f>
        <v>Out For Delivery</v>
      </c>
      <c r="F2471" s="1" t="str">
        <f t="shared" si="39"/>
        <v>MAK-2</v>
      </c>
      <c r="G2471" s="6" t="str" cm="1">
        <f t="array" ref="G2471">IFERROR(_xlfn.IFS(A2471="","",'[1]OFD Query'!N2471="","Fresh"),'[1]OFD Query'!N2471)</f>
        <v>Review</v>
      </c>
      <c r="H2471" s="6" t="str" cm="1">
        <f t="array" ref="H2471">IFERROR(_xlfn.IFS(B2471="","",'[1]OFD Query'!O2471="","Fresh"),'[1]OFD Query'!O2471)</f>
        <v>Incomplete Address and Uncontactable</v>
      </c>
      <c r="I2471" s="1" t="str">
        <f>IF(A2471="","",'[1]OFD Query'!W2471)</f>
        <v>D21015446</v>
      </c>
      <c r="J2471" s="1" t="str">
        <f>IF(A2471="","",'[1]OFD Query'!X2471)</f>
        <v>Nagash Manzoor Ahmed</v>
      </c>
      <c r="K2471" s="1" t="str">
        <f>IF(A2471="","",'[1]OFD Query'!AL2471)</f>
        <v>Alfaisaliyah</v>
      </c>
      <c r="L2471" s="6">
        <f>IF(A2471="","",'[1]OFD Query'!AO2471)</f>
        <v>148</v>
      </c>
      <c r="M2471" s="1" t="str" cm="1">
        <f t="array" ref="M2471">_xlfn.IFS(L2471="","",L2471=0,"PPD",L2471&gt;0,"COD")</f>
        <v>COD</v>
      </c>
      <c r="N2471" s="1" t="str" cm="1">
        <f t="array" ref="N2471">_xlfn.IFS(A2471="","",L2471=0,M2471,L2471&lt;100,"&lt;100",L2471&lt;200,"&lt;200",L2471&lt;500,"&lt;500",L2471&lt;1000,"&lt;1000",L2471&gt;1000,"Above 1K")</f>
        <v>&lt;200</v>
      </c>
      <c r="O2471" s="6">
        <f>IF(A2471="","",'[1]OFD Query'!CB2471)</f>
        <v>1</v>
      </c>
      <c r="P2471" s="1" t="str">
        <f>IF(A2471="","",'[1]OFD Query'!CJ2471)</f>
        <v/>
      </c>
      <c r="Q2471" s="1" t="str" cm="1">
        <f t="array" ref="Q2471">IFERROR(_xlfn.IFS(A2471="","",O2471=0,"TRUE",AND(O2471=1,E2471="Out For Delivery"),"FALSE",O2471=1,"TRUE"),"FALSE")</f>
        <v>FALSE</v>
      </c>
      <c r="R2471" s="1" t="str">
        <f>'[1]OFD Query'!BT2471</f>
        <v>NO</v>
      </c>
    </row>
    <row r="2472" spans="1:18" x14ac:dyDescent="0.3">
      <c r="A2472" s="5" t="str">
        <f>IF(ISBLANK('[1]OFD Query'!A2472),"",'[1]OFD Query'!A2472)</f>
        <v>6062324444247</v>
      </c>
      <c r="B2472" s="1" t="str">
        <f>IF(A2472="","",LEFT('[1]OFD Query'!C2472,FIND(" ",'[1]OFD Query'!C2472)-1))</f>
        <v>Dropship</v>
      </c>
      <c r="C2472" s="1" t="str">
        <f>IF(A2472="","",'[1]OFD Query'!F2472)</f>
        <v>C21035750</v>
      </c>
      <c r="D2472" s="1" t="str">
        <f>IFERROR(VLOOKUP(C2472,Sheet2!A:B,2,0),"")</f>
        <v>eshry.shop</v>
      </c>
      <c r="E2472" s="1" t="str">
        <f>IF(A2472="","",'[1]OFD Query'!I2472)</f>
        <v>Out For Delivery</v>
      </c>
      <c r="F2472" s="1" t="str">
        <f t="shared" si="39"/>
        <v>MAK-2</v>
      </c>
      <c r="G2472" s="6" t="str" cm="1">
        <f t="array" ref="G2472">IFERROR(_xlfn.IFS(A2472="","",'[1]OFD Query'!N2472="","Fresh"),'[1]OFD Query'!N2472)</f>
        <v>Cancel</v>
      </c>
      <c r="H2472" s="6" t="str" cm="1">
        <f t="array" ref="H2472">IFERROR(_xlfn.IFS(B2472="","",'[1]OFD Query'!O2472="","Fresh"),'[1]OFD Query'!O2472)</f>
        <v>Doesn't Want to Give Reason</v>
      </c>
      <c r="I2472" s="1" t="str">
        <f>IF(A2472="","",'[1]OFD Query'!W2472)</f>
        <v>D21015446</v>
      </c>
      <c r="J2472" s="1" t="str">
        <f>IF(A2472="","",'[1]OFD Query'!X2472)</f>
        <v>Nagash Manzoor Ahmed</v>
      </c>
      <c r="K2472" s="1" t="str">
        <f>IF(A2472="","",'[1]OFD Query'!AL2472)</f>
        <v>Al Naqabah</v>
      </c>
      <c r="L2472" s="6">
        <f>IF(A2472="","",'[1]OFD Query'!AO2472)</f>
        <v>169</v>
      </c>
      <c r="M2472" s="1" t="str" cm="1">
        <f t="array" ref="M2472">_xlfn.IFS(L2472="","",L2472=0,"PPD",L2472&gt;0,"COD")</f>
        <v>COD</v>
      </c>
      <c r="N2472" s="1" t="str" cm="1">
        <f t="array" ref="N2472">_xlfn.IFS(A2472="","",L2472=0,M2472,L2472&lt;100,"&lt;100",L2472&lt;200,"&lt;200",L2472&lt;500,"&lt;500",L2472&lt;1000,"&lt;1000",L2472&gt;1000,"Above 1K")</f>
        <v>&lt;200</v>
      </c>
      <c r="O2472" s="6">
        <f>IF(A2472="","",'[1]OFD Query'!CB2472)</f>
        <v>1</v>
      </c>
      <c r="P2472" s="1" t="str">
        <f>IF(A2472="","",'[1]OFD Query'!CJ2472)</f>
        <v/>
      </c>
      <c r="Q2472" s="1" t="str" cm="1">
        <f t="array" ref="Q2472">IFERROR(_xlfn.IFS(A2472="","",O2472=0,"TRUE",AND(O2472=1,E2472="Out For Delivery"),"FALSE",O2472=1,"TRUE"),"FALSE")</f>
        <v>FALSE</v>
      </c>
      <c r="R2472" s="1" t="str">
        <f>'[1]OFD Query'!BT2472</f>
        <v>NO</v>
      </c>
    </row>
    <row r="2473" spans="1:18" x14ac:dyDescent="0.3">
      <c r="A2473" s="5" t="str">
        <f>IF(ISBLANK('[1]OFD Query'!A2473),"",'[1]OFD Query'!A2473)</f>
        <v>6061924213256</v>
      </c>
      <c r="B2473" s="1" t="str">
        <f>IF(A2473="","",LEFT('[1]OFD Query'!C2473,FIND(" ",'[1]OFD Query'!C2473)-1))</f>
        <v>Dropship</v>
      </c>
      <c r="C2473" s="1" t="str">
        <f>IF(A2473="","",'[1]OFD Query'!F2473)</f>
        <v>C2103730101</v>
      </c>
      <c r="D2473" s="1" t="str">
        <f>IFERROR(VLOOKUP(C2473,Sheet2!A:B,2,0),"")</f>
        <v>SHEIN</v>
      </c>
      <c r="E2473" s="1" t="str">
        <f>IF(A2473="","",'[1]OFD Query'!I2473)</f>
        <v>Out For Delivery</v>
      </c>
      <c r="F2473" s="1" t="str">
        <f t="shared" si="39"/>
        <v>MAK-2</v>
      </c>
      <c r="G2473" s="6" t="str" cm="1">
        <f t="array" ref="G2473">IFERROR(_xlfn.IFS(A2473="","",'[1]OFD Query'!N2473="","Fresh"),'[1]OFD Query'!N2473)</f>
        <v>Reschedule</v>
      </c>
      <c r="H2473" s="6" t="str" cm="1">
        <f t="array" ref="H2473">IFERROR(_xlfn.IFS(B2473="","",'[1]OFD Query'!O2473="","Fresh"),'[1]OFD Query'!O2473)</f>
        <v>Schedule for future</v>
      </c>
      <c r="I2473" s="1" t="str">
        <f>IF(A2473="","",'[1]OFD Query'!W2473)</f>
        <v>D21012549</v>
      </c>
      <c r="J2473" s="1" t="str">
        <f>IF(A2473="","",'[1]OFD Query'!X2473)</f>
        <v>AFAQ Muhammad Noor</v>
      </c>
      <c r="K2473" s="1" t="str">
        <f>IF(A2473="","",'[1]OFD Query'!AL2473)</f>
        <v>An Nawwariyyah</v>
      </c>
      <c r="L2473" s="6">
        <f>IF(A2473="","",'[1]OFD Query'!AO2473)</f>
        <v>0</v>
      </c>
      <c r="M2473" s="1" t="str" cm="1">
        <f t="array" ref="M2473">_xlfn.IFS(L2473="","",L2473=0,"PPD",L2473&gt;0,"COD")</f>
        <v>PPD</v>
      </c>
      <c r="N2473" s="1" t="str" cm="1">
        <f t="array" ref="N2473">_xlfn.IFS(A2473="","",L2473=0,M2473,L2473&lt;100,"&lt;100",L2473&lt;200,"&lt;200",L2473&lt;500,"&lt;500",L2473&lt;1000,"&lt;1000",L2473&gt;1000,"Above 1K")</f>
        <v>PPD</v>
      </c>
      <c r="O2473" s="6">
        <f>IF(A2473="","",'[1]OFD Query'!CB2473)</f>
        <v>1</v>
      </c>
      <c r="P2473" s="1" t="str">
        <f>IF(A2473="","",'[1]OFD Query'!CJ2473)</f>
        <v>POUCH</v>
      </c>
      <c r="Q2473" s="1" t="str" cm="1">
        <f t="array" ref="Q2473">IFERROR(_xlfn.IFS(A2473="","",O2473=0,"TRUE",AND(O2473=1,E2473="Out For Delivery"),"FALSE",O2473=1,"TRUE"),"FALSE")</f>
        <v>FALSE</v>
      </c>
      <c r="R2473" s="1" t="str">
        <f>'[1]OFD Query'!BT2473</f>
        <v>NO</v>
      </c>
    </row>
    <row r="2474" spans="1:18" x14ac:dyDescent="0.3">
      <c r="A2474" s="5" t="str">
        <f>IF(ISBLANK('[1]OFD Query'!A2474),"",'[1]OFD Query'!A2474)</f>
        <v>6062224606636</v>
      </c>
      <c r="B2474" s="1" t="str">
        <f>IF(A2474="","",LEFT('[1]OFD Query'!C2474,FIND(" ",'[1]OFD Query'!C2474)-1))</f>
        <v>Dropship</v>
      </c>
      <c r="C2474" s="1" t="str">
        <f>IF(A2474="","",'[1]OFD Query'!F2474)</f>
        <v>C2103730101</v>
      </c>
      <c r="D2474" s="1" t="str">
        <f>IFERROR(VLOOKUP(C2474,Sheet2!A:B,2,0),"")</f>
        <v>SHEIN</v>
      </c>
      <c r="E2474" s="1" t="str">
        <f>IF(A2474="","",'[1]OFD Query'!I2474)</f>
        <v>Out For Delivery</v>
      </c>
      <c r="F2474" s="1" t="str">
        <f t="shared" si="39"/>
        <v>MAK-2</v>
      </c>
      <c r="G2474" s="6" t="str" cm="1">
        <f t="array" ref="G2474">IFERROR(_xlfn.IFS(A2474="","",'[1]OFD Query'!N2474="","Fresh"),'[1]OFD Query'!N2474)</f>
        <v>Fresh</v>
      </c>
      <c r="H2474" s="6" t="str" cm="1">
        <f t="array" ref="H2474">IFERROR(_xlfn.IFS(B2474="","",'[1]OFD Query'!O2474="","Fresh"),'[1]OFD Query'!O2474)</f>
        <v>Fresh</v>
      </c>
      <c r="I2474" s="1" t="str">
        <f>IF(A2474="","",'[1]OFD Query'!W2474)</f>
        <v>D21012549</v>
      </c>
      <c r="J2474" s="1" t="str">
        <f>IF(A2474="","",'[1]OFD Query'!X2474)</f>
        <v>AFAQ Muhammad Noor</v>
      </c>
      <c r="K2474" s="1" t="str">
        <f>IF(A2474="","",'[1]OFD Query'!AL2474)</f>
        <v>An Nawwariyyah</v>
      </c>
      <c r="L2474" s="6">
        <f>IF(A2474="","",'[1]OFD Query'!AO2474)</f>
        <v>0</v>
      </c>
      <c r="M2474" s="1" t="str" cm="1">
        <f t="array" ref="M2474">_xlfn.IFS(L2474="","",L2474=0,"PPD",L2474&gt;0,"COD")</f>
        <v>PPD</v>
      </c>
      <c r="N2474" s="1" t="str" cm="1">
        <f t="array" ref="N2474">_xlfn.IFS(A2474="","",L2474=0,M2474,L2474&lt;100,"&lt;100",L2474&lt;200,"&lt;200",L2474&lt;500,"&lt;500",L2474&lt;1000,"&lt;1000",L2474&gt;1000,"Above 1K")</f>
        <v>PPD</v>
      </c>
      <c r="O2474" s="6">
        <f>IF(A2474="","",'[1]OFD Query'!CB2474)</f>
        <v>0</v>
      </c>
      <c r="P2474" s="1" t="str">
        <f>IF(A2474="","",'[1]OFD Query'!CJ2474)</f>
        <v>POUCH</v>
      </c>
      <c r="Q2474" s="1" t="str" cm="1">
        <f t="array" ref="Q2474">IFERROR(_xlfn.IFS(A2474="","",O2474=0,"TRUE",AND(O2474=1,E2474="Out For Delivery"),"FALSE",O2474=1,"TRUE"),"FALSE")</f>
        <v>TRUE</v>
      </c>
      <c r="R2474" s="1" t="str">
        <f>'[1]OFD Query'!BT2474</f>
        <v>NO</v>
      </c>
    </row>
    <row r="2475" spans="1:18" x14ac:dyDescent="0.3">
      <c r="A2475" s="5" t="str">
        <f>IF(ISBLANK('[1]OFD Query'!A2475),"",'[1]OFD Query'!A2475)</f>
        <v>6062024160717</v>
      </c>
      <c r="B2475" s="1" t="str">
        <f>IF(A2475="","",LEFT('[1]OFD Query'!C2475,FIND(" ",'[1]OFD Query'!C2475)-1))</f>
        <v>Dropship</v>
      </c>
      <c r="C2475" s="1" t="str">
        <f>IF(A2475="","",'[1]OFD Query'!F2475)</f>
        <v>C21036624</v>
      </c>
      <c r="D2475" s="1" t="str">
        <f>IFERROR(VLOOKUP(C2475,Sheet2!A:B,2,0),"")</f>
        <v>CODPARTNER</v>
      </c>
      <c r="E2475" s="1" t="str">
        <f>IF(A2475="","",'[1]OFD Query'!I2475)</f>
        <v>Out For Delivery</v>
      </c>
      <c r="F2475" s="1" t="str">
        <f t="shared" si="39"/>
        <v>MAK-2</v>
      </c>
      <c r="G2475" s="6" t="str" cm="1">
        <f t="array" ref="G2475">IFERROR(_xlfn.IFS(A2475="","",'[1]OFD Query'!N2475="","Fresh"),'[1]OFD Query'!N2475)</f>
        <v>Reschedule</v>
      </c>
      <c r="H2475" s="6" t="str" cm="1">
        <f t="array" ref="H2475">IFERROR(_xlfn.IFS(B2475="","",'[1]OFD Query'!O2475="","Fresh"),'[1]OFD Query'!O2475)</f>
        <v>Schedule for future</v>
      </c>
      <c r="I2475" s="1" t="str">
        <f>IF(A2475="","",'[1]OFD Query'!W2475)</f>
        <v>D21010717201</v>
      </c>
      <c r="J2475" s="1" t="str">
        <f>IF(A2475="","",'[1]OFD Query'!X2475)</f>
        <v>AFKAR-Abdul Ohab</v>
      </c>
      <c r="K2475" s="1" t="str">
        <f>IF(A2475="","",'[1]OFD Query'!AL2475)</f>
        <v>Shraie'E</v>
      </c>
      <c r="L2475" s="6">
        <f>IF(A2475="","",'[1]OFD Query'!AO2475)</f>
        <v>189</v>
      </c>
      <c r="M2475" s="1" t="str" cm="1">
        <f t="array" ref="M2475">_xlfn.IFS(L2475="","",L2475=0,"PPD",L2475&gt;0,"COD")</f>
        <v>COD</v>
      </c>
      <c r="N2475" s="1" t="str" cm="1">
        <f t="array" ref="N2475">_xlfn.IFS(A2475="","",L2475=0,M2475,L2475&lt;100,"&lt;100",L2475&lt;200,"&lt;200",L2475&lt;500,"&lt;500",L2475&lt;1000,"&lt;1000",L2475&gt;1000,"Above 1K")</f>
        <v>&lt;200</v>
      </c>
      <c r="O2475" s="6">
        <f>IF(A2475="","",'[1]OFD Query'!CB2475)</f>
        <v>2</v>
      </c>
      <c r="P2475" s="1" t="str">
        <f>IF(A2475="","",'[1]OFD Query'!CJ2475)</f>
        <v/>
      </c>
      <c r="Q2475" s="1" t="str" cm="1">
        <f t="array" ref="Q2475">IFERROR(_xlfn.IFS(A2475="","",O2475=0,"TRUE",AND(O2475=1,E2475="Out For Delivery"),"FALSE",O2475=1,"TRUE"),"FALSE")</f>
        <v>FALSE</v>
      </c>
      <c r="R2475" s="1" t="str">
        <f>'[1]OFD Query'!BT2475</f>
        <v>NO</v>
      </c>
    </row>
    <row r="2476" spans="1:18" x14ac:dyDescent="0.3">
      <c r="A2476" s="5" t="str">
        <f>IF(ISBLANK('[1]OFD Query'!A2476),"",'[1]OFD Query'!A2476)</f>
        <v>6062324113157</v>
      </c>
      <c r="B2476" s="1" t="str">
        <f>IF(A2476="","",LEFT('[1]OFD Query'!C2476,FIND(" ",'[1]OFD Query'!C2476)-1))</f>
        <v>Dropship</v>
      </c>
      <c r="C2476" s="1" t="str">
        <f>IF(A2476="","",'[1]OFD Query'!F2476)</f>
        <v>C2107346</v>
      </c>
      <c r="D2476" s="1" t="str">
        <f>IFERROR(VLOOKUP(C2476,Sheet2!A:B,2,0),"")</f>
        <v>QuickSilver</v>
      </c>
      <c r="E2476" s="1" t="str">
        <f>IF(A2476="","",'[1]OFD Query'!I2476)</f>
        <v>Out For Delivery</v>
      </c>
      <c r="F2476" s="1" t="str">
        <f t="shared" si="39"/>
        <v>MAK-2</v>
      </c>
      <c r="G2476" s="6" t="str" cm="1">
        <f t="array" ref="G2476">IFERROR(_xlfn.IFS(A2476="","",'[1]OFD Query'!N2476="","Fresh"),'[1]OFD Query'!N2476)</f>
        <v>Fresh</v>
      </c>
      <c r="H2476" s="6" t="str" cm="1">
        <f t="array" ref="H2476">IFERROR(_xlfn.IFS(B2476="","",'[1]OFD Query'!O2476="","Fresh"),'[1]OFD Query'!O2476)</f>
        <v>Fresh</v>
      </c>
      <c r="I2476" s="1" t="str">
        <f>IF(A2476="","",'[1]OFD Query'!W2476)</f>
        <v>D21016875</v>
      </c>
      <c r="J2476" s="1" t="str">
        <f>IF(A2476="","",'[1]OFD Query'!X2476)</f>
        <v>HPS Hassan Mahmud Musa Ali</v>
      </c>
      <c r="K2476" s="1" t="str">
        <f>IF(A2476="","",'[1]OFD Query'!AL2476)</f>
        <v>Ar Rashidiyyah</v>
      </c>
      <c r="L2476" s="6">
        <f>IF(A2476="","",'[1]OFD Query'!AO2476)</f>
        <v>400</v>
      </c>
      <c r="M2476" s="1" t="str" cm="1">
        <f t="array" ref="M2476">_xlfn.IFS(L2476="","",L2476=0,"PPD",L2476&gt;0,"COD")</f>
        <v>COD</v>
      </c>
      <c r="N2476" s="1" t="str" cm="1">
        <f t="array" ref="N2476">_xlfn.IFS(A2476="","",L2476=0,M2476,L2476&lt;100,"&lt;100",L2476&lt;200,"&lt;200",L2476&lt;500,"&lt;500",L2476&lt;1000,"&lt;1000",L2476&gt;1000,"Above 1K")</f>
        <v>&lt;500</v>
      </c>
      <c r="O2476" s="6">
        <f>IF(A2476="","",'[1]OFD Query'!CB2476)</f>
        <v>0</v>
      </c>
      <c r="P2476" s="1" t="str">
        <f>IF(A2476="","",'[1]OFD Query'!CJ2476)</f>
        <v/>
      </c>
      <c r="Q2476" s="1" t="str" cm="1">
        <f t="array" ref="Q2476">IFERROR(_xlfn.IFS(A2476="","",O2476=0,"TRUE",AND(O2476=1,E2476="Out For Delivery"),"FALSE",O2476=1,"TRUE"),"FALSE")</f>
        <v>TRUE</v>
      </c>
      <c r="R2476" s="1" t="str">
        <f>'[1]OFD Query'!BT2476</f>
        <v>NO</v>
      </c>
    </row>
    <row r="2477" spans="1:18" x14ac:dyDescent="0.3">
      <c r="A2477" s="5" t="str">
        <f>IF(ISBLANK('[1]OFD Query'!A2477),"",'[1]OFD Query'!A2477)</f>
        <v>6062124239439</v>
      </c>
      <c r="B2477" s="1" t="str">
        <f>IF(A2477="","",LEFT('[1]OFD Query'!C2477,FIND(" ",'[1]OFD Query'!C2477)-1))</f>
        <v>Dropship</v>
      </c>
      <c r="C2477" s="1" t="str">
        <f>IF(A2477="","",'[1]OFD Query'!F2477)</f>
        <v>C2103716501</v>
      </c>
      <c r="D2477" s="1" t="str">
        <f>IFERROR(VLOOKUP(C2477,Sheet2!A:B,2,0),"")</f>
        <v>SHEIN</v>
      </c>
      <c r="E2477" s="1" t="str">
        <f>IF(A2477="","",'[1]OFD Query'!I2477)</f>
        <v>Out For Delivery</v>
      </c>
      <c r="F2477" s="1" t="str">
        <f t="shared" si="39"/>
        <v>MAK-2</v>
      </c>
      <c r="G2477" s="6" t="str" cm="1">
        <f t="array" ref="G2477">IFERROR(_xlfn.IFS(A2477="","",'[1]OFD Query'!N2477="","Fresh"),'[1]OFD Query'!N2477)</f>
        <v>Uncontactable</v>
      </c>
      <c r="H2477" s="6" t="str" cm="1">
        <f t="array" ref="H2477">IFERROR(_xlfn.IFS(B2477="","",'[1]OFD Query'!O2477="","Fresh"),'[1]OFD Query'!O2477)</f>
        <v xml:space="preserve"> No Answer</v>
      </c>
      <c r="I2477" s="1" t="str">
        <f>IF(A2477="","",'[1]OFD Query'!W2477)</f>
        <v>D21010717201</v>
      </c>
      <c r="J2477" s="1" t="str">
        <f>IF(A2477="","",'[1]OFD Query'!X2477)</f>
        <v>AFKAR-Abdul Ohab</v>
      </c>
      <c r="K2477" s="1" t="str">
        <f>IF(A2477="","",'[1]OFD Query'!AL2477)</f>
        <v>Ar Rashidiyyah</v>
      </c>
      <c r="L2477" s="6">
        <f>IF(A2477="","",'[1]OFD Query'!AO2477)</f>
        <v>212.97</v>
      </c>
      <c r="M2477" s="1" t="str" cm="1">
        <f t="array" ref="M2477">_xlfn.IFS(L2477="","",L2477=0,"PPD",L2477&gt;0,"COD")</f>
        <v>COD</v>
      </c>
      <c r="N2477" s="1" t="str" cm="1">
        <f t="array" ref="N2477">_xlfn.IFS(A2477="","",L2477=0,M2477,L2477&lt;100,"&lt;100",L2477&lt;200,"&lt;200",L2477&lt;500,"&lt;500",L2477&lt;1000,"&lt;1000",L2477&gt;1000,"Above 1K")</f>
        <v>&lt;500</v>
      </c>
      <c r="O2477" s="6">
        <f>IF(A2477="","",'[1]OFD Query'!CB2477)</f>
        <v>1</v>
      </c>
      <c r="P2477" s="1" t="str">
        <f>IF(A2477="","",'[1]OFD Query'!CJ2477)</f>
        <v>POUCH</v>
      </c>
      <c r="Q2477" s="1" t="str" cm="1">
        <f t="array" ref="Q2477">IFERROR(_xlfn.IFS(A2477="","",O2477=0,"TRUE",AND(O2477=1,E2477="Out For Delivery"),"FALSE",O2477=1,"TRUE"),"FALSE")</f>
        <v>FALSE</v>
      </c>
      <c r="R2477" s="1" t="str">
        <f>'[1]OFD Query'!BT2477</f>
        <v>NO</v>
      </c>
    </row>
    <row r="2478" spans="1:18" x14ac:dyDescent="0.3">
      <c r="A2478" s="5" t="str">
        <f>IF(ISBLANK('[1]OFD Query'!A2478),"",'[1]OFD Query'!A2478)</f>
        <v>6062224880725</v>
      </c>
      <c r="B2478" s="1" t="str">
        <f>IF(A2478="","",LEFT('[1]OFD Query'!C2478,FIND(" ",'[1]OFD Query'!C2478)-1))</f>
        <v>Dropship</v>
      </c>
      <c r="C2478" s="1" t="str">
        <f>IF(A2478="","",'[1]OFD Query'!F2478)</f>
        <v>C2103730101</v>
      </c>
      <c r="D2478" s="1" t="str">
        <f>IFERROR(VLOOKUP(C2478,Sheet2!A:B,2,0),"")</f>
        <v>SHEIN</v>
      </c>
      <c r="E2478" s="1" t="str">
        <f>IF(A2478="","",'[1]OFD Query'!I2478)</f>
        <v>Out For Delivery</v>
      </c>
      <c r="F2478" s="1" t="str">
        <f t="shared" si="39"/>
        <v>MAK-2</v>
      </c>
      <c r="G2478" s="6" t="str" cm="1">
        <f t="array" ref="G2478">IFERROR(_xlfn.IFS(A2478="","",'[1]OFD Query'!N2478="","Fresh"),'[1]OFD Query'!N2478)</f>
        <v>Fresh</v>
      </c>
      <c r="H2478" s="6" t="str" cm="1">
        <f t="array" ref="H2478">IFERROR(_xlfn.IFS(B2478="","",'[1]OFD Query'!O2478="","Fresh"),'[1]OFD Query'!O2478)</f>
        <v>Fresh</v>
      </c>
      <c r="I2478" s="1" t="str">
        <f>IF(A2478="","",'[1]OFD Query'!W2478)</f>
        <v>D21016875</v>
      </c>
      <c r="J2478" s="1" t="str">
        <f>IF(A2478="","",'[1]OFD Query'!X2478)</f>
        <v>HPS Hassan Mahmud Musa Ali</v>
      </c>
      <c r="K2478" s="1" t="str">
        <f>IF(A2478="","",'[1]OFD Query'!AL2478)</f>
        <v>Ar Rashidiyyah</v>
      </c>
      <c r="L2478" s="6">
        <f>IF(A2478="","",'[1]OFD Query'!AO2478)</f>
        <v>0</v>
      </c>
      <c r="M2478" s="1" t="str" cm="1">
        <f t="array" ref="M2478">_xlfn.IFS(L2478="","",L2478=0,"PPD",L2478&gt;0,"COD")</f>
        <v>PPD</v>
      </c>
      <c r="N2478" s="1" t="str" cm="1">
        <f t="array" ref="N2478">_xlfn.IFS(A2478="","",L2478=0,M2478,L2478&lt;100,"&lt;100",L2478&lt;200,"&lt;200",L2478&lt;500,"&lt;500",L2478&lt;1000,"&lt;1000",L2478&gt;1000,"Above 1K")</f>
        <v>PPD</v>
      </c>
      <c r="O2478" s="6">
        <f>IF(A2478="","",'[1]OFD Query'!CB2478)</f>
        <v>0</v>
      </c>
      <c r="P2478" s="1" t="str">
        <f>IF(A2478="","",'[1]OFD Query'!CJ2478)</f>
        <v>POUCH</v>
      </c>
      <c r="Q2478" s="1" t="str" cm="1">
        <f t="array" ref="Q2478">IFERROR(_xlfn.IFS(A2478="","",O2478=0,"TRUE",AND(O2478=1,E2478="Out For Delivery"),"FALSE",O2478=1,"TRUE"),"FALSE")</f>
        <v>TRUE</v>
      </c>
      <c r="R2478" s="1" t="str">
        <f>'[1]OFD Query'!BT2478</f>
        <v>NO</v>
      </c>
    </row>
    <row r="2479" spans="1:18" x14ac:dyDescent="0.3">
      <c r="A2479" s="5" t="str">
        <f>IF(ISBLANK('[1]OFD Query'!A2479),"",'[1]OFD Query'!A2479)</f>
        <v>6062324497462</v>
      </c>
      <c r="B2479" s="1" t="str">
        <f>IF(A2479="","",LEFT('[1]OFD Query'!C2479,FIND(" ",'[1]OFD Query'!C2479)-1))</f>
        <v>Dropship</v>
      </c>
      <c r="C2479" s="1" t="str">
        <f>IF(A2479="","",'[1]OFD Query'!F2479)</f>
        <v>C21035750</v>
      </c>
      <c r="D2479" s="1" t="str">
        <f>IFERROR(VLOOKUP(C2479,Sheet2!A:B,2,0),"")</f>
        <v>eshry.shop</v>
      </c>
      <c r="E2479" s="1" t="str">
        <f>IF(A2479="","",'[1]OFD Query'!I2479)</f>
        <v>Out For Delivery</v>
      </c>
      <c r="F2479" s="1" t="str">
        <f t="shared" si="39"/>
        <v>MAK-2</v>
      </c>
      <c r="G2479" s="6" t="str" cm="1">
        <f t="array" ref="G2479">IFERROR(_xlfn.IFS(A2479="","",'[1]OFD Query'!N2479="","Fresh"),'[1]OFD Query'!N2479)</f>
        <v>Reschedule</v>
      </c>
      <c r="H2479" s="6" t="str" cm="1">
        <f t="array" ref="H2479">IFERROR(_xlfn.IFS(B2479="","",'[1]OFD Query'!O2479="","Fresh"),'[1]OFD Query'!O2479)</f>
        <v>Schedule for future</v>
      </c>
      <c r="I2479" s="1" t="str">
        <f>IF(A2479="","",'[1]OFD Query'!W2479)</f>
        <v>D21010717201</v>
      </c>
      <c r="J2479" s="1" t="str">
        <f>IF(A2479="","",'[1]OFD Query'!X2479)</f>
        <v>AFKAR-Abdul Ohab</v>
      </c>
      <c r="K2479" s="1" t="str">
        <f>IF(A2479="","",'[1]OFD Query'!AL2479)</f>
        <v>Ar Rashidiyyah</v>
      </c>
      <c r="L2479" s="6">
        <f>IF(A2479="","",'[1]OFD Query'!AO2479)</f>
        <v>179</v>
      </c>
      <c r="M2479" s="1" t="str" cm="1">
        <f t="array" ref="M2479">_xlfn.IFS(L2479="","",L2479=0,"PPD",L2479&gt;0,"COD")</f>
        <v>COD</v>
      </c>
      <c r="N2479" s="1" t="str" cm="1">
        <f t="array" ref="N2479">_xlfn.IFS(A2479="","",L2479=0,M2479,L2479&lt;100,"&lt;100",L2479&lt;200,"&lt;200",L2479&lt;500,"&lt;500",L2479&lt;1000,"&lt;1000",L2479&gt;1000,"Above 1K")</f>
        <v>&lt;200</v>
      </c>
      <c r="O2479" s="6">
        <f>IF(A2479="","",'[1]OFD Query'!CB2479)</f>
        <v>0</v>
      </c>
      <c r="P2479" s="1" t="str">
        <f>IF(A2479="","",'[1]OFD Query'!CJ2479)</f>
        <v/>
      </c>
      <c r="Q2479" s="1" t="str" cm="1">
        <f t="array" ref="Q2479">IFERROR(_xlfn.IFS(A2479="","",O2479=0,"TRUE",AND(O2479=1,E2479="Out For Delivery"),"FALSE",O2479=1,"TRUE"),"FALSE")</f>
        <v>TRUE</v>
      </c>
      <c r="R2479" s="1" t="str">
        <f>'[1]OFD Query'!BT2479</f>
        <v>NO</v>
      </c>
    </row>
    <row r="2480" spans="1:18" x14ac:dyDescent="0.3">
      <c r="A2480" s="5" t="str">
        <f>IF(ISBLANK('[1]OFD Query'!A2480),"",'[1]OFD Query'!A2480)</f>
        <v>6062324970962</v>
      </c>
      <c r="B2480" s="1" t="str">
        <f>IF(A2480="","",LEFT('[1]OFD Query'!C2480,FIND(" ",'[1]OFD Query'!C2480)-1))</f>
        <v>Dropship</v>
      </c>
      <c r="C2480" s="1" t="str">
        <f>IF(A2480="","",'[1]OFD Query'!F2480)</f>
        <v>C21035750</v>
      </c>
      <c r="D2480" s="1" t="str">
        <f>IFERROR(VLOOKUP(C2480,Sheet2!A:B,2,0),"")</f>
        <v>eshry.shop</v>
      </c>
      <c r="E2480" s="1" t="str">
        <f>IF(A2480="","",'[1]OFD Query'!I2480)</f>
        <v>Out For Delivery</v>
      </c>
      <c r="F2480" s="1" t="str">
        <f t="shared" si="39"/>
        <v>MAK-2</v>
      </c>
      <c r="G2480" s="6" t="str" cm="1">
        <f t="array" ref="G2480">IFERROR(_xlfn.IFS(A2480="","",'[1]OFD Query'!N2480="","Fresh"),'[1]OFD Query'!N2480)</f>
        <v>Fresh</v>
      </c>
      <c r="H2480" s="6" t="str" cm="1">
        <f t="array" ref="H2480">IFERROR(_xlfn.IFS(B2480="","",'[1]OFD Query'!O2480="","Fresh"),'[1]OFD Query'!O2480)</f>
        <v>Fresh</v>
      </c>
      <c r="I2480" s="1" t="str">
        <f>IF(A2480="","",'[1]OFD Query'!W2480)</f>
        <v>D21016875</v>
      </c>
      <c r="J2480" s="1" t="str">
        <f>IF(A2480="","",'[1]OFD Query'!X2480)</f>
        <v>HPS Hassan Mahmud Musa Ali</v>
      </c>
      <c r="K2480" s="1" t="str">
        <f>IF(A2480="","",'[1]OFD Query'!AL2480)</f>
        <v>Ar Rashidiyyah</v>
      </c>
      <c r="L2480" s="6">
        <f>IF(A2480="","",'[1]OFD Query'!AO2480)</f>
        <v>199</v>
      </c>
      <c r="M2480" s="1" t="str" cm="1">
        <f t="array" ref="M2480">_xlfn.IFS(L2480="","",L2480=0,"PPD",L2480&gt;0,"COD")</f>
        <v>COD</v>
      </c>
      <c r="N2480" s="1" t="str" cm="1">
        <f t="array" ref="N2480">_xlfn.IFS(A2480="","",L2480=0,M2480,L2480&lt;100,"&lt;100",L2480&lt;200,"&lt;200",L2480&lt;500,"&lt;500",L2480&lt;1000,"&lt;1000",L2480&gt;1000,"Above 1K")</f>
        <v>&lt;200</v>
      </c>
      <c r="O2480" s="6">
        <f>IF(A2480="","",'[1]OFD Query'!CB2480)</f>
        <v>0</v>
      </c>
      <c r="P2480" s="1" t="str">
        <f>IF(A2480="","",'[1]OFD Query'!CJ2480)</f>
        <v/>
      </c>
      <c r="Q2480" s="1" t="str" cm="1">
        <f t="array" ref="Q2480">IFERROR(_xlfn.IFS(A2480="","",O2480=0,"TRUE",AND(O2480=1,E2480="Out For Delivery"),"FALSE",O2480=1,"TRUE"),"FALSE")</f>
        <v>TRUE</v>
      </c>
      <c r="R2480" s="1" t="str">
        <f>'[1]OFD Query'!BT2480</f>
        <v>NO</v>
      </c>
    </row>
    <row r="2481" spans="1:18" x14ac:dyDescent="0.3">
      <c r="A2481" s="5" t="str">
        <f>IF(ISBLANK('[1]OFD Query'!A2481),"",'[1]OFD Query'!A2481)</f>
        <v>3106212331571</v>
      </c>
      <c r="B2481" s="1" t="str">
        <f>IF(A2481="","",LEFT('[1]OFD Query'!C2481,FIND(" ",'[1]OFD Query'!C2481)-1))</f>
        <v>Dropship</v>
      </c>
      <c r="C2481" s="1" t="str">
        <f>IF(A2481="","",'[1]OFD Query'!F2481)</f>
        <v>C2103733501</v>
      </c>
      <c r="D2481" s="1" t="str">
        <f>IFERROR(VLOOKUP(C2481,Sheet2!A:B,2,0),"")</f>
        <v>Tiktok</v>
      </c>
      <c r="E2481" s="1" t="str">
        <f>IF(A2481="","",'[1]OFD Query'!I2481)</f>
        <v>Out For Delivery</v>
      </c>
      <c r="F2481" s="1" t="str">
        <f t="shared" si="39"/>
        <v>MAK-2</v>
      </c>
      <c r="G2481" s="6" t="str" cm="1">
        <f t="array" ref="G2481">IFERROR(_xlfn.IFS(A2481="","",'[1]OFD Query'!N2481="","Fresh"),'[1]OFD Query'!N2481)</f>
        <v>Fresh</v>
      </c>
      <c r="H2481" s="6" t="str" cm="1">
        <f t="array" ref="H2481">IFERROR(_xlfn.IFS(B2481="","",'[1]OFD Query'!O2481="","Fresh"),'[1]OFD Query'!O2481)</f>
        <v>Fresh</v>
      </c>
      <c r="I2481" s="1" t="str">
        <f>IF(A2481="","",'[1]OFD Query'!W2481)</f>
        <v>D21010717201</v>
      </c>
      <c r="J2481" s="1" t="str">
        <f>IF(A2481="","",'[1]OFD Query'!X2481)</f>
        <v>AFKAR-Abdul Ohab</v>
      </c>
      <c r="K2481" s="1" t="str">
        <f>IF(A2481="","",'[1]OFD Query'!AL2481)</f>
        <v>Ar Rashidiyyah</v>
      </c>
      <c r="L2481" s="6">
        <f>IF(A2481="","",'[1]OFD Query'!AO2481)</f>
        <v>164.85</v>
      </c>
      <c r="M2481" s="1" t="str" cm="1">
        <f t="array" ref="M2481">_xlfn.IFS(L2481="","",L2481=0,"PPD",L2481&gt;0,"COD")</f>
        <v>COD</v>
      </c>
      <c r="N2481" s="1" t="str" cm="1">
        <f t="array" ref="N2481">_xlfn.IFS(A2481="","",L2481=0,M2481,L2481&lt;100,"&lt;100",L2481&lt;200,"&lt;200",L2481&lt;500,"&lt;500",L2481&lt;1000,"&lt;1000",L2481&gt;1000,"Above 1K")</f>
        <v>&lt;200</v>
      </c>
      <c r="O2481" s="6">
        <f>IF(A2481="","",'[1]OFD Query'!CB2481)</f>
        <v>0</v>
      </c>
      <c r="P2481" s="1" t="str">
        <f>IF(A2481="","",'[1]OFD Query'!CJ2481)</f>
        <v>POUCH</v>
      </c>
      <c r="Q2481" s="1" t="str" cm="1">
        <f t="array" ref="Q2481">IFERROR(_xlfn.IFS(A2481="","",O2481=0,"TRUE",AND(O2481=1,E2481="Out For Delivery"),"FALSE",O2481=1,"TRUE"),"FALSE")</f>
        <v>TRUE</v>
      </c>
      <c r="R2481" s="1" t="str">
        <f>'[1]OFD Query'!BT2481</f>
        <v>NO</v>
      </c>
    </row>
    <row r="2482" spans="1:18" x14ac:dyDescent="0.3">
      <c r="A2482" s="5" t="str">
        <f>IF(ISBLANK('[1]OFD Query'!A2482),"",'[1]OFD Query'!A2482)</f>
        <v>6062224256232</v>
      </c>
      <c r="B2482" s="1" t="str">
        <f>IF(A2482="","",LEFT('[1]OFD Query'!C2482,FIND(" ",'[1]OFD Query'!C2482)-1))</f>
        <v>Dropship</v>
      </c>
      <c r="C2482" s="1" t="str">
        <f>IF(A2482="","",'[1]OFD Query'!F2482)</f>
        <v>C2103730101</v>
      </c>
      <c r="D2482" s="1" t="str">
        <f>IFERROR(VLOOKUP(C2482,Sheet2!A:B,2,0),"")</f>
        <v>SHEIN</v>
      </c>
      <c r="E2482" s="1" t="str">
        <f>IF(A2482="","",'[1]OFD Query'!I2482)</f>
        <v>Out For Delivery</v>
      </c>
      <c r="F2482" s="1" t="str">
        <f t="shared" si="39"/>
        <v>MAK-2</v>
      </c>
      <c r="G2482" s="6" t="str" cm="1">
        <f t="array" ref="G2482">IFERROR(_xlfn.IFS(A2482="","",'[1]OFD Query'!N2482="","Fresh"),'[1]OFD Query'!N2482)</f>
        <v>Fresh</v>
      </c>
      <c r="H2482" s="6" t="str" cm="1">
        <f t="array" ref="H2482">IFERROR(_xlfn.IFS(B2482="","",'[1]OFD Query'!O2482="","Fresh"),'[1]OFD Query'!O2482)</f>
        <v>Fresh</v>
      </c>
      <c r="I2482" s="1" t="str">
        <f>IF(A2482="","",'[1]OFD Query'!W2482)</f>
        <v>D21012549</v>
      </c>
      <c r="J2482" s="1" t="str">
        <f>IF(A2482="","",'[1]OFD Query'!X2482)</f>
        <v>AFAQ Muhammad Noor</v>
      </c>
      <c r="K2482" s="1" t="str">
        <f>IF(A2482="","",'[1]OFD Query'!AL2482)</f>
        <v>Al Umrah Al Jadidah</v>
      </c>
      <c r="L2482" s="6">
        <f>IF(A2482="","",'[1]OFD Query'!AO2482)</f>
        <v>0</v>
      </c>
      <c r="M2482" s="1" t="str" cm="1">
        <f t="array" ref="M2482">_xlfn.IFS(L2482="","",L2482=0,"PPD",L2482&gt;0,"COD")</f>
        <v>PPD</v>
      </c>
      <c r="N2482" s="1" t="str" cm="1">
        <f t="array" ref="N2482">_xlfn.IFS(A2482="","",L2482=0,M2482,L2482&lt;100,"&lt;100",L2482&lt;200,"&lt;200",L2482&lt;500,"&lt;500",L2482&lt;1000,"&lt;1000",L2482&gt;1000,"Above 1K")</f>
        <v>PPD</v>
      </c>
      <c r="O2482" s="6">
        <f>IF(A2482="","",'[1]OFD Query'!CB2482)</f>
        <v>0</v>
      </c>
      <c r="P2482" s="1" t="str">
        <f>IF(A2482="","",'[1]OFD Query'!CJ2482)</f>
        <v>POUCH</v>
      </c>
      <c r="Q2482" s="1" t="str" cm="1">
        <f t="array" ref="Q2482">IFERROR(_xlfn.IFS(A2482="","",O2482=0,"TRUE",AND(O2482=1,E2482="Out For Delivery"),"FALSE",O2482=1,"TRUE"),"FALSE")</f>
        <v>TRUE</v>
      </c>
      <c r="R2482" s="1" t="str">
        <f>'[1]OFD Query'!BT2482</f>
        <v>NO</v>
      </c>
    </row>
    <row r="2483" spans="1:18" x14ac:dyDescent="0.3">
      <c r="A2483" s="5" t="str">
        <f>IF(ISBLANK('[1]OFD Query'!A2483),"",'[1]OFD Query'!A2483)</f>
        <v>6062324917006</v>
      </c>
      <c r="B2483" s="1" t="str">
        <f>IF(A2483="","",LEFT('[1]OFD Query'!C2483,FIND(" ",'[1]OFD Query'!C2483)-1))</f>
        <v>Dropship</v>
      </c>
      <c r="C2483" s="1" t="str">
        <f>IF(A2483="","",'[1]OFD Query'!F2483)</f>
        <v>C21035750</v>
      </c>
      <c r="D2483" s="1" t="str">
        <f>IFERROR(VLOOKUP(C2483,Sheet2!A:B,2,0),"")</f>
        <v>eshry.shop</v>
      </c>
      <c r="E2483" s="1" t="str">
        <f>IF(A2483="","",'[1]OFD Query'!I2483)</f>
        <v>Out For Delivery</v>
      </c>
      <c r="F2483" s="1" t="str">
        <f t="shared" si="39"/>
        <v>MAK-2</v>
      </c>
      <c r="G2483" s="6" t="str" cm="1">
        <f t="array" ref="G2483">IFERROR(_xlfn.IFS(A2483="","",'[1]OFD Query'!N2483="","Fresh"),'[1]OFD Query'!N2483)</f>
        <v>Fresh</v>
      </c>
      <c r="H2483" s="6" t="str" cm="1">
        <f t="array" ref="H2483">IFERROR(_xlfn.IFS(B2483="","",'[1]OFD Query'!O2483="","Fresh"),'[1]OFD Query'!O2483)</f>
        <v>Fresh</v>
      </c>
      <c r="I2483" s="1" t="str">
        <f>IF(A2483="","",'[1]OFD Query'!W2483)</f>
        <v>D21016875</v>
      </c>
      <c r="J2483" s="1" t="str">
        <f>IF(A2483="","",'[1]OFD Query'!X2483)</f>
        <v>HPS Hassan Mahmud Musa Ali</v>
      </c>
      <c r="K2483" s="1" t="str">
        <f>IF(A2483="","",'[1]OFD Query'!AL2483)</f>
        <v>Ar Rashidiyyah</v>
      </c>
      <c r="L2483" s="6">
        <f>IF(A2483="","",'[1]OFD Query'!AO2483)</f>
        <v>299</v>
      </c>
      <c r="M2483" s="1" t="str" cm="1">
        <f t="array" ref="M2483">_xlfn.IFS(L2483="","",L2483=0,"PPD",L2483&gt;0,"COD")</f>
        <v>COD</v>
      </c>
      <c r="N2483" s="1" t="str" cm="1">
        <f t="array" ref="N2483">_xlfn.IFS(A2483="","",L2483=0,M2483,L2483&lt;100,"&lt;100",L2483&lt;200,"&lt;200",L2483&lt;500,"&lt;500",L2483&lt;1000,"&lt;1000",L2483&gt;1000,"Above 1K")</f>
        <v>&lt;500</v>
      </c>
      <c r="O2483" s="6">
        <f>IF(A2483="","",'[1]OFD Query'!CB2483)</f>
        <v>0</v>
      </c>
      <c r="P2483" s="1" t="str">
        <f>IF(A2483="","",'[1]OFD Query'!CJ2483)</f>
        <v/>
      </c>
      <c r="Q2483" s="1" t="str" cm="1">
        <f t="array" ref="Q2483">IFERROR(_xlfn.IFS(A2483="","",O2483=0,"TRUE",AND(O2483=1,E2483="Out For Delivery"),"FALSE",O2483=1,"TRUE"),"FALSE")</f>
        <v>TRUE</v>
      </c>
      <c r="R2483" s="1" t="str">
        <f>'[1]OFD Query'!BT2483</f>
        <v>NO</v>
      </c>
    </row>
    <row r="2484" spans="1:18" x14ac:dyDescent="0.3">
      <c r="A2484" s="5" t="str">
        <f>IF(ISBLANK('[1]OFD Query'!A2484),"",'[1]OFD Query'!A2484)</f>
        <v>6062224436488</v>
      </c>
      <c r="B2484" s="1" t="str">
        <f>IF(A2484="","",LEFT('[1]OFD Query'!C2484,FIND(" ",'[1]OFD Query'!C2484)-1))</f>
        <v>Dropship</v>
      </c>
      <c r="C2484" s="1" t="str">
        <f>IF(A2484="","",'[1]OFD Query'!F2484)</f>
        <v>C2103730101</v>
      </c>
      <c r="D2484" s="1" t="str">
        <f>IFERROR(VLOOKUP(C2484,Sheet2!A:B,2,0),"")</f>
        <v>SHEIN</v>
      </c>
      <c r="E2484" s="1" t="str">
        <f>IF(A2484="","",'[1]OFD Query'!I2484)</f>
        <v>Out For Delivery</v>
      </c>
      <c r="F2484" s="1" t="str">
        <f t="shared" si="39"/>
        <v>MAK-2</v>
      </c>
      <c r="G2484" s="6" t="str" cm="1">
        <f t="array" ref="G2484">IFERROR(_xlfn.IFS(A2484="","",'[1]OFD Query'!N2484="","Fresh"),'[1]OFD Query'!N2484)</f>
        <v>Fresh</v>
      </c>
      <c r="H2484" s="6" t="str" cm="1">
        <f t="array" ref="H2484">IFERROR(_xlfn.IFS(B2484="","",'[1]OFD Query'!O2484="","Fresh"),'[1]OFD Query'!O2484)</f>
        <v>Fresh</v>
      </c>
      <c r="I2484" s="1" t="str">
        <f>IF(A2484="","",'[1]OFD Query'!W2484)</f>
        <v>D21010717201</v>
      </c>
      <c r="J2484" s="1" t="str">
        <f>IF(A2484="","",'[1]OFD Query'!X2484)</f>
        <v>AFKAR-Abdul Ohab</v>
      </c>
      <c r="K2484" s="1" t="str">
        <f>IF(A2484="","",'[1]OFD Query'!AL2484)</f>
        <v>Al Khadra</v>
      </c>
      <c r="L2484" s="6">
        <f>IF(A2484="","",'[1]OFD Query'!AO2484)</f>
        <v>329.92</v>
      </c>
      <c r="M2484" s="1" t="str" cm="1">
        <f t="array" ref="M2484">_xlfn.IFS(L2484="","",L2484=0,"PPD",L2484&gt;0,"COD")</f>
        <v>COD</v>
      </c>
      <c r="N2484" s="1" t="str" cm="1">
        <f t="array" ref="N2484">_xlfn.IFS(A2484="","",L2484=0,M2484,L2484&lt;100,"&lt;100",L2484&lt;200,"&lt;200",L2484&lt;500,"&lt;500",L2484&lt;1000,"&lt;1000",L2484&gt;1000,"Above 1K")</f>
        <v>&lt;500</v>
      </c>
      <c r="O2484" s="6">
        <f>IF(A2484="","",'[1]OFD Query'!CB2484)</f>
        <v>0</v>
      </c>
      <c r="P2484" s="1" t="str">
        <f>IF(A2484="","",'[1]OFD Query'!CJ2484)</f>
        <v>POUCH</v>
      </c>
      <c r="Q2484" s="1" t="str" cm="1">
        <f t="array" ref="Q2484">IFERROR(_xlfn.IFS(A2484="","",O2484=0,"TRUE",AND(O2484=1,E2484="Out For Delivery"),"FALSE",O2484=1,"TRUE"),"FALSE")</f>
        <v>TRUE</v>
      </c>
      <c r="R2484" s="1" t="str">
        <f>'[1]OFD Query'!BT2484</f>
        <v>NO</v>
      </c>
    </row>
    <row r="2485" spans="1:18" x14ac:dyDescent="0.3">
      <c r="A2485" s="5" t="str">
        <f>IF(ISBLANK('[1]OFD Query'!A2485),"",'[1]OFD Query'!A2485)</f>
        <v>6062124593528</v>
      </c>
      <c r="B2485" s="1" t="str">
        <f>IF(A2485="","",LEFT('[1]OFD Query'!C2485,FIND(" ",'[1]OFD Query'!C2485)-1))</f>
        <v>Dropship</v>
      </c>
      <c r="C2485" s="1" t="str">
        <f>IF(A2485="","",'[1]OFD Query'!F2485)</f>
        <v>C2103730101</v>
      </c>
      <c r="D2485" s="1" t="str">
        <f>IFERROR(VLOOKUP(C2485,Sheet2!A:B,2,0),"")</f>
        <v>SHEIN</v>
      </c>
      <c r="E2485" s="1" t="str">
        <f>IF(A2485="","",'[1]OFD Query'!I2485)</f>
        <v>Out For Delivery</v>
      </c>
      <c r="F2485" s="1" t="str">
        <f t="shared" si="39"/>
        <v>MAK-2</v>
      </c>
      <c r="G2485" s="6" t="str" cm="1">
        <f t="array" ref="G2485">IFERROR(_xlfn.IFS(A2485="","",'[1]OFD Query'!N2485="","Fresh"),'[1]OFD Query'!N2485)</f>
        <v>Fresh</v>
      </c>
      <c r="H2485" s="6" t="str" cm="1">
        <f t="array" ref="H2485">IFERROR(_xlfn.IFS(B2485="","",'[1]OFD Query'!O2485="","Fresh"),'[1]OFD Query'!O2485)</f>
        <v>Fresh</v>
      </c>
      <c r="I2485" s="1" t="str">
        <f>IF(A2485="","",'[1]OFD Query'!W2485)</f>
        <v>D21012549</v>
      </c>
      <c r="J2485" s="1" t="str">
        <f>IF(A2485="","",'[1]OFD Query'!X2485)</f>
        <v>AFAQ Muhammad Noor</v>
      </c>
      <c r="K2485" s="1" t="str">
        <f>IF(A2485="","",'[1]OFD Query'!AL2485)</f>
        <v>Al Umrah Al Jadidah</v>
      </c>
      <c r="L2485" s="6">
        <f>IF(A2485="","",'[1]OFD Query'!AO2485)</f>
        <v>0</v>
      </c>
      <c r="M2485" s="1" t="str" cm="1">
        <f t="array" ref="M2485">_xlfn.IFS(L2485="","",L2485=0,"PPD",L2485&gt;0,"COD")</f>
        <v>PPD</v>
      </c>
      <c r="N2485" s="1" t="str" cm="1">
        <f t="array" ref="N2485">_xlfn.IFS(A2485="","",L2485=0,M2485,L2485&lt;100,"&lt;100",L2485&lt;200,"&lt;200",L2485&lt;500,"&lt;500",L2485&lt;1000,"&lt;1000",L2485&gt;1000,"Above 1K")</f>
        <v>PPD</v>
      </c>
      <c r="O2485" s="6">
        <f>IF(A2485="","",'[1]OFD Query'!CB2485)</f>
        <v>0</v>
      </c>
      <c r="P2485" s="1" t="str">
        <f>IF(A2485="","",'[1]OFD Query'!CJ2485)</f>
        <v>POUCH</v>
      </c>
      <c r="Q2485" s="1" t="str" cm="1">
        <f t="array" ref="Q2485">IFERROR(_xlfn.IFS(A2485="","",O2485=0,"TRUE",AND(O2485=1,E2485="Out For Delivery"),"FALSE",O2485=1,"TRUE"),"FALSE")</f>
        <v>TRUE</v>
      </c>
      <c r="R2485" s="1" t="str">
        <f>'[1]OFD Query'!BT2485</f>
        <v>NO</v>
      </c>
    </row>
    <row r="2486" spans="1:18" x14ac:dyDescent="0.3">
      <c r="A2486" s="5" t="str">
        <f>IF(ISBLANK('[1]OFD Query'!A2486),"",'[1]OFD Query'!A2486)</f>
        <v>6062224686083</v>
      </c>
      <c r="B2486" s="1" t="str">
        <f>IF(A2486="","",LEFT('[1]OFD Query'!C2486,FIND(" ",'[1]OFD Query'!C2486)-1))</f>
        <v>Dropship</v>
      </c>
      <c r="C2486" s="1" t="str">
        <f>IF(A2486="","",'[1]OFD Query'!F2486)</f>
        <v>C2103730101</v>
      </c>
      <c r="D2486" s="1" t="str">
        <f>IFERROR(VLOOKUP(C2486,Sheet2!A:B,2,0),"")</f>
        <v>SHEIN</v>
      </c>
      <c r="E2486" s="1" t="str">
        <f>IF(A2486="","",'[1]OFD Query'!I2486)</f>
        <v>Out For Delivery</v>
      </c>
      <c r="F2486" s="1" t="str">
        <f t="shared" si="39"/>
        <v>MAK-2</v>
      </c>
      <c r="G2486" s="6" t="str" cm="1">
        <f t="array" ref="G2486">IFERROR(_xlfn.IFS(A2486="","",'[1]OFD Query'!N2486="","Fresh"),'[1]OFD Query'!N2486)</f>
        <v>Fresh</v>
      </c>
      <c r="H2486" s="6" t="str" cm="1">
        <f t="array" ref="H2486">IFERROR(_xlfn.IFS(B2486="","",'[1]OFD Query'!O2486="","Fresh"),'[1]OFD Query'!O2486)</f>
        <v>Fresh</v>
      </c>
      <c r="I2486" s="1" t="str">
        <f>IF(A2486="","",'[1]OFD Query'!W2486)</f>
        <v>D21012549</v>
      </c>
      <c r="J2486" s="1" t="str">
        <f>IF(A2486="","",'[1]OFD Query'!X2486)</f>
        <v>AFAQ Muhammad Noor</v>
      </c>
      <c r="K2486" s="1" t="str">
        <f>IF(A2486="","",'[1]OFD Query'!AL2486)</f>
        <v>Al Umrah Al Jadidah</v>
      </c>
      <c r="L2486" s="6">
        <f>IF(A2486="","",'[1]OFD Query'!AO2486)</f>
        <v>0</v>
      </c>
      <c r="M2486" s="1" t="str" cm="1">
        <f t="array" ref="M2486">_xlfn.IFS(L2486="","",L2486=0,"PPD",L2486&gt;0,"COD")</f>
        <v>PPD</v>
      </c>
      <c r="N2486" s="1" t="str" cm="1">
        <f t="array" ref="N2486">_xlfn.IFS(A2486="","",L2486=0,M2486,L2486&lt;100,"&lt;100",L2486&lt;200,"&lt;200",L2486&lt;500,"&lt;500",L2486&lt;1000,"&lt;1000",L2486&gt;1000,"Above 1K")</f>
        <v>PPD</v>
      </c>
      <c r="O2486" s="6">
        <f>IF(A2486="","",'[1]OFD Query'!CB2486)</f>
        <v>0</v>
      </c>
      <c r="P2486" s="1" t="str">
        <f>IF(A2486="","",'[1]OFD Query'!CJ2486)</f>
        <v>POUCH</v>
      </c>
      <c r="Q2486" s="1" t="str" cm="1">
        <f t="array" ref="Q2486">IFERROR(_xlfn.IFS(A2486="","",O2486=0,"TRUE",AND(O2486=1,E2486="Out For Delivery"),"FALSE",O2486=1,"TRUE"),"FALSE")</f>
        <v>TRUE</v>
      </c>
      <c r="R2486" s="1" t="str">
        <f>'[1]OFD Query'!BT2486</f>
        <v>NO</v>
      </c>
    </row>
    <row r="2487" spans="1:18" x14ac:dyDescent="0.3">
      <c r="A2487" s="5" t="str">
        <f>IF(ISBLANK('[1]OFD Query'!A2487),"",'[1]OFD Query'!A2487)</f>
        <v>6062424766371</v>
      </c>
      <c r="B2487" s="1" t="str">
        <f>IF(A2487="","",LEFT('[1]OFD Query'!C2487,FIND(" ",'[1]OFD Query'!C2487)-1))</f>
        <v>Dropship</v>
      </c>
      <c r="C2487" s="1" t="str">
        <f>IF(A2487="","",'[1]OFD Query'!F2487)</f>
        <v>C21035750</v>
      </c>
      <c r="D2487" s="1" t="str">
        <f>IFERROR(VLOOKUP(C2487,Sheet2!A:B,2,0),"")</f>
        <v>eshry.shop</v>
      </c>
      <c r="E2487" s="1" t="str">
        <f>IF(A2487="","",'[1]OFD Query'!I2487)</f>
        <v>Out For Delivery</v>
      </c>
      <c r="F2487" s="1" t="str">
        <f t="shared" si="39"/>
        <v>MAK-2</v>
      </c>
      <c r="G2487" s="6" t="str" cm="1">
        <f t="array" ref="G2487">IFERROR(_xlfn.IFS(A2487="","",'[1]OFD Query'!N2487="","Fresh"),'[1]OFD Query'!N2487)</f>
        <v>Fresh</v>
      </c>
      <c r="H2487" s="6" t="str" cm="1">
        <f t="array" ref="H2487">IFERROR(_xlfn.IFS(B2487="","",'[1]OFD Query'!O2487="","Fresh"),'[1]OFD Query'!O2487)</f>
        <v>Fresh</v>
      </c>
      <c r="I2487" s="1" t="str">
        <f>IF(A2487="","",'[1]OFD Query'!W2487)</f>
        <v>D21010717201</v>
      </c>
      <c r="J2487" s="1" t="str">
        <f>IF(A2487="","",'[1]OFD Query'!X2487)</f>
        <v>AFKAR-Abdul Ohab</v>
      </c>
      <c r="K2487" s="1" t="str">
        <f>IF(A2487="","",'[1]OFD Query'!AL2487)</f>
        <v>Ar Rashidiyyah</v>
      </c>
      <c r="L2487" s="6">
        <f>IF(A2487="","",'[1]OFD Query'!AO2487)</f>
        <v>169</v>
      </c>
      <c r="M2487" s="1" t="str" cm="1">
        <f t="array" ref="M2487">_xlfn.IFS(L2487="","",L2487=0,"PPD",L2487&gt;0,"COD")</f>
        <v>COD</v>
      </c>
      <c r="N2487" s="1" t="str" cm="1">
        <f t="array" ref="N2487">_xlfn.IFS(A2487="","",L2487=0,M2487,L2487&lt;100,"&lt;100",L2487&lt;200,"&lt;200",L2487&lt;500,"&lt;500",L2487&lt;1000,"&lt;1000",L2487&gt;1000,"Above 1K")</f>
        <v>&lt;200</v>
      </c>
      <c r="O2487" s="6">
        <f>IF(A2487="","",'[1]OFD Query'!CB2487)</f>
        <v>0</v>
      </c>
      <c r="P2487" s="1" t="str">
        <f>IF(A2487="","",'[1]OFD Query'!CJ2487)</f>
        <v/>
      </c>
      <c r="Q2487" s="1" t="str" cm="1">
        <f t="array" ref="Q2487">IFERROR(_xlfn.IFS(A2487="","",O2487=0,"TRUE",AND(O2487=1,E2487="Out For Delivery"),"FALSE",O2487=1,"TRUE"),"FALSE")</f>
        <v>TRUE</v>
      </c>
      <c r="R2487" s="1" t="str">
        <f>'[1]OFD Query'!BT2487</f>
        <v>NO</v>
      </c>
    </row>
    <row r="2488" spans="1:18" x14ac:dyDescent="0.3">
      <c r="A2488" s="5" t="str">
        <f>IF(ISBLANK('[1]OFD Query'!A2488),"",'[1]OFD Query'!A2488)</f>
        <v>6062124114156</v>
      </c>
      <c r="B2488" s="1" t="str">
        <f>IF(A2488="","",LEFT('[1]OFD Query'!C2488,FIND(" ",'[1]OFD Query'!C2488)-1))</f>
        <v>Dropship</v>
      </c>
      <c r="C2488" s="1" t="str">
        <f>IF(A2488="","",'[1]OFD Query'!F2488)</f>
        <v>C2103730101</v>
      </c>
      <c r="D2488" s="1" t="str">
        <f>IFERROR(VLOOKUP(C2488,Sheet2!A:B,2,0),"")</f>
        <v>SHEIN</v>
      </c>
      <c r="E2488" s="1" t="str">
        <f>IF(A2488="","",'[1]OFD Query'!I2488)</f>
        <v>Out For Delivery</v>
      </c>
      <c r="F2488" s="1" t="str">
        <f t="shared" si="39"/>
        <v>MAK-2</v>
      </c>
      <c r="G2488" s="6" t="str" cm="1">
        <f t="array" ref="G2488">IFERROR(_xlfn.IFS(A2488="","",'[1]OFD Query'!N2488="","Fresh"),'[1]OFD Query'!N2488)</f>
        <v>Fresh</v>
      </c>
      <c r="H2488" s="6" t="str" cm="1">
        <f t="array" ref="H2488">IFERROR(_xlfn.IFS(B2488="","",'[1]OFD Query'!O2488="","Fresh"),'[1]OFD Query'!O2488)</f>
        <v>Fresh</v>
      </c>
      <c r="I2488" s="1" t="str">
        <f>IF(A2488="","",'[1]OFD Query'!W2488)</f>
        <v>D21012549</v>
      </c>
      <c r="J2488" s="1" t="str">
        <f>IF(A2488="","",'[1]OFD Query'!X2488)</f>
        <v>AFAQ Muhammad Noor</v>
      </c>
      <c r="K2488" s="1" t="str">
        <f>IF(A2488="","",'[1]OFD Query'!AL2488)</f>
        <v>Al Umrah Al Jadidah</v>
      </c>
      <c r="L2488" s="6">
        <f>IF(A2488="","",'[1]OFD Query'!AO2488)</f>
        <v>0</v>
      </c>
      <c r="M2488" s="1" t="str" cm="1">
        <f t="array" ref="M2488">_xlfn.IFS(L2488="","",L2488=0,"PPD",L2488&gt;0,"COD")</f>
        <v>PPD</v>
      </c>
      <c r="N2488" s="1" t="str" cm="1">
        <f t="array" ref="N2488">_xlfn.IFS(A2488="","",L2488=0,M2488,L2488&lt;100,"&lt;100",L2488&lt;200,"&lt;200",L2488&lt;500,"&lt;500",L2488&lt;1000,"&lt;1000",L2488&gt;1000,"Above 1K")</f>
        <v>PPD</v>
      </c>
      <c r="O2488" s="6">
        <f>IF(A2488="","",'[1]OFD Query'!CB2488)</f>
        <v>0</v>
      </c>
      <c r="P2488" s="1" t="str">
        <f>IF(A2488="","",'[1]OFD Query'!CJ2488)</f>
        <v>POUCH</v>
      </c>
      <c r="Q2488" s="1" t="str" cm="1">
        <f t="array" ref="Q2488">IFERROR(_xlfn.IFS(A2488="","",O2488=0,"TRUE",AND(O2488=1,E2488="Out For Delivery"),"FALSE",O2488=1,"TRUE"),"FALSE")</f>
        <v>TRUE</v>
      </c>
      <c r="R2488" s="1" t="str">
        <f>'[1]OFD Query'!BT2488</f>
        <v>NO</v>
      </c>
    </row>
    <row r="2489" spans="1:18" x14ac:dyDescent="0.3">
      <c r="A2489" s="5" t="str">
        <f>IF(ISBLANK('[1]OFD Query'!A2489),"",'[1]OFD Query'!A2489)</f>
        <v>6062024404014</v>
      </c>
      <c r="B2489" s="1" t="str">
        <f>IF(A2489="","",LEFT('[1]OFD Query'!C2489,FIND(" ",'[1]OFD Query'!C2489)-1))</f>
        <v>Dropship</v>
      </c>
      <c r="C2489" s="1" t="str">
        <f>IF(A2489="","",'[1]OFD Query'!F2489)</f>
        <v>C2103716501</v>
      </c>
      <c r="D2489" s="1" t="str">
        <f>IFERROR(VLOOKUP(C2489,Sheet2!A:B,2,0),"")</f>
        <v>SHEIN</v>
      </c>
      <c r="E2489" s="1" t="str">
        <f>IF(A2489="","",'[1]OFD Query'!I2489)</f>
        <v>Out For Delivery</v>
      </c>
      <c r="F2489" s="1" t="str">
        <f t="shared" si="39"/>
        <v>MAK-2</v>
      </c>
      <c r="G2489" s="6" t="str" cm="1">
        <f t="array" ref="G2489">IFERROR(_xlfn.IFS(A2489="","",'[1]OFD Query'!N2489="","Fresh"),'[1]OFD Query'!N2489)</f>
        <v>Uncontactable</v>
      </c>
      <c r="H2489" s="6" t="str" cm="1">
        <f t="array" ref="H2489">IFERROR(_xlfn.IFS(B2489="","",'[1]OFD Query'!O2489="","Fresh"),'[1]OFD Query'!O2489)</f>
        <v xml:space="preserve"> No Answer</v>
      </c>
      <c r="I2489" s="1" t="str">
        <f>IF(A2489="","",'[1]OFD Query'!W2489)</f>
        <v>D21015446</v>
      </c>
      <c r="J2489" s="1" t="str">
        <f>IF(A2489="","",'[1]OFD Query'!X2489)</f>
        <v>Nagash Manzoor Ahmed</v>
      </c>
      <c r="K2489" s="1" t="str">
        <f>IF(A2489="","",'[1]OFD Query'!AL2489)</f>
        <v>Al Naqabah</v>
      </c>
      <c r="L2489" s="6">
        <f>IF(A2489="","",'[1]OFD Query'!AO2489)</f>
        <v>231.8</v>
      </c>
      <c r="M2489" s="1" t="str" cm="1">
        <f t="array" ref="M2489">_xlfn.IFS(L2489="","",L2489=0,"PPD",L2489&gt;0,"COD")</f>
        <v>COD</v>
      </c>
      <c r="N2489" s="1" t="str" cm="1">
        <f t="array" ref="N2489">_xlfn.IFS(A2489="","",L2489=0,M2489,L2489&lt;100,"&lt;100",L2489&lt;200,"&lt;200",L2489&lt;500,"&lt;500",L2489&lt;1000,"&lt;1000",L2489&gt;1000,"Above 1K")</f>
        <v>&lt;500</v>
      </c>
      <c r="O2489" s="6">
        <f>IF(A2489="","",'[1]OFD Query'!CB2489)</f>
        <v>1</v>
      </c>
      <c r="P2489" s="1" t="str">
        <f>IF(A2489="","",'[1]OFD Query'!CJ2489)</f>
        <v>POUCH</v>
      </c>
      <c r="Q2489" s="1" t="str" cm="1">
        <f t="array" ref="Q2489">IFERROR(_xlfn.IFS(A2489="","",O2489=0,"TRUE",AND(O2489=1,E2489="Out For Delivery"),"FALSE",O2489=1,"TRUE"),"FALSE")</f>
        <v>FALSE</v>
      </c>
      <c r="R2489" s="1" t="str">
        <f>'[1]OFD Query'!BT2489</f>
        <v>NO</v>
      </c>
    </row>
    <row r="2490" spans="1:18" x14ac:dyDescent="0.3">
      <c r="A2490" s="5" t="str">
        <f>IF(ISBLANK('[1]OFD Query'!A2490),"",'[1]OFD Query'!A2490)</f>
        <v>6062424692713</v>
      </c>
      <c r="B2490" s="1" t="str">
        <f>IF(A2490="","",LEFT('[1]OFD Query'!C2490,FIND(" ",'[1]OFD Query'!C2490)-1))</f>
        <v>Dropship</v>
      </c>
      <c r="C2490" s="1" t="str">
        <f>IF(A2490="","",'[1]OFD Query'!F2490)</f>
        <v>C2103785701</v>
      </c>
      <c r="D2490" s="1" t="str">
        <f>IFERROR(VLOOKUP(C2490,Sheet2!A:B,2,0),"")</f>
        <v>ramoshop</v>
      </c>
      <c r="E2490" s="1" t="str">
        <f>IF(A2490="","",'[1]OFD Query'!I2490)</f>
        <v>Out For Delivery</v>
      </c>
      <c r="F2490" s="1" t="str">
        <f t="shared" si="39"/>
        <v>MAK-2</v>
      </c>
      <c r="G2490" s="6" t="str" cm="1">
        <f t="array" ref="G2490">IFERROR(_xlfn.IFS(A2490="","",'[1]OFD Query'!N2490="","Fresh"),'[1]OFD Query'!N2490)</f>
        <v>Fresh</v>
      </c>
      <c r="H2490" s="6" t="str" cm="1">
        <f t="array" ref="H2490">IFERROR(_xlfn.IFS(B2490="","",'[1]OFD Query'!O2490="","Fresh"),'[1]OFD Query'!O2490)</f>
        <v>Fresh</v>
      </c>
      <c r="I2490" s="1" t="str">
        <f>IF(A2490="","",'[1]OFD Query'!W2490)</f>
        <v>D21016875</v>
      </c>
      <c r="J2490" s="1" t="str">
        <f>IF(A2490="","",'[1]OFD Query'!X2490)</f>
        <v>HPS Hassan Mahmud Musa Ali</v>
      </c>
      <c r="K2490" s="1" t="str">
        <f>IF(A2490="","",'[1]OFD Query'!AL2490)</f>
        <v>Ar Rashidiyyah</v>
      </c>
      <c r="L2490" s="6">
        <f>IF(A2490="","",'[1]OFD Query'!AO2490)</f>
        <v>257</v>
      </c>
      <c r="M2490" s="1" t="str" cm="1">
        <f t="array" ref="M2490">_xlfn.IFS(L2490="","",L2490=0,"PPD",L2490&gt;0,"COD")</f>
        <v>COD</v>
      </c>
      <c r="N2490" s="1" t="str" cm="1">
        <f t="array" ref="N2490">_xlfn.IFS(A2490="","",L2490=0,M2490,L2490&lt;100,"&lt;100",L2490&lt;200,"&lt;200",L2490&lt;500,"&lt;500",L2490&lt;1000,"&lt;1000",L2490&gt;1000,"Above 1K")</f>
        <v>&lt;500</v>
      </c>
      <c r="O2490" s="6">
        <f>IF(A2490="","",'[1]OFD Query'!CB2490)</f>
        <v>0</v>
      </c>
      <c r="P2490" s="1" t="str">
        <f>IF(A2490="","",'[1]OFD Query'!CJ2490)</f>
        <v/>
      </c>
      <c r="Q2490" s="1" t="str" cm="1">
        <f t="array" ref="Q2490">IFERROR(_xlfn.IFS(A2490="","",O2490=0,"TRUE",AND(O2490=1,E2490="Out For Delivery"),"FALSE",O2490=1,"TRUE"),"FALSE")</f>
        <v>TRUE</v>
      </c>
      <c r="R2490" s="1" t="str">
        <f>'[1]OFD Query'!BT2490</f>
        <v>NO</v>
      </c>
    </row>
    <row r="2491" spans="1:18" x14ac:dyDescent="0.3">
      <c r="A2491" s="5" t="str">
        <f>IF(ISBLANK('[1]OFD Query'!A2491),"",'[1]OFD Query'!A2491)</f>
        <v>6062124651861</v>
      </c>
      <c r="B2491" s="1" t="str">
        <f>IF(A2491="","",LEFT('[1]OFD Query'!C2491,FIND(" ",'[1]OFD Query'!C2491)-1))</f>
        <v>Dropship</v>
      </c>
      <c r="C2491" s="1" t="str">
        <f>IF(A2491="","",'[1]OFD Query'!F2491)</f>
        <v>C2103730101</v>
      </c>
      <c r="D2491" s="1" t="str">
        <f>IFERROR(VLOOKUP(C2491,Sheet2!A:B,2,0),"")</f>
        <v>SHEIN</v>
      </c>
      <c r="E2491" s="1" t="str">
        <f>IF(A2491="","",'[1]OFD Query'!I2491)</f>
        <v>Out For Delivery</v>
      </c>
      <c r="F2491" s="1" t="str">
        <f t="shared" si="39"/>
        <v>MAK-2</v>
      </c>
      <c r="G2491" s="6" t="str" cm="1">
        <f t="array" ref="G2491">IFERROR(_xlfn.IFS(A2491="","",'[1]OFD Query'!N2491="","Fresh"),'[1]OFD Query'!N2491)</f>
        <v>Fresh</v>
      </c>
      <c r="H2491" s="6" t="str" cm="1">
        <f t="array" ref="H2491">IFERROR(_xlfn.IFS(B2491="","",'[1]OFD Query'!O2491="","Fresh"),'[1]OFD Query'!O2491)</f>
        <v>Fresh</v>
      </c>
      <c r="I2491" s="1" t="str">
        <f>IF(A2491="","",'[1]OFD Query'!W2491)</f>
        <v>D21010717201</v>
      </c>
      <c r="J2491" s="1" t="str">
        <f>IF(A2491="","",'[1]OFD Query'!X2491)</f>
        <v>AFKAR-Abdul Ohab</v>
      </c>
      <c r="K2491" s="1" t="str">
        <f>IF(A2491="","",'[1]OFD Query'!AL2491)</f>
        <v>Ar Rashidiyyah</v>
      </c>
      <c r="L2491" s="6">
        <f>IF(A2491="","",'[1]OFD Query'!AO2491)</f>
        <v>0</v>
      </c>
      <c r="M2491" s="1" t="str" cm="1">
        <f t="array" ref="M2491">_xlfn.IFS(L2491="","",L2491=0,"PPD",L2491&gt;0,"COD")</f>
        <v>PPD</v>
      </c>
      <c r="N2491" s="1" t="str" cm="1">
        <f t="array" ref="N2491">_xlfn.IFS(A2491="","",L2491=0,M2491,L2491&lt;100,"&lt;100",L2491&lt;200,"&lt;200",L2491&lt;500,"&lt;500",L2491&lt;1000,"&lt;1000",L2491&gt;1000,"Above 1K")</f>
        <v>PPD</v>
      </c>
      <c r="O2491" s="6">
        <f>IF(A2491="","",'[1]OFD Query'!CB2491)</f>
        <v>0</v>
      </c>
      <c r="P2491" s="1" t="str">
        <f>IF(A2491="","",'[1]OFD Query'!CJ2491)</f>
        <v>POUCH</v>
      </c>
      <c r="Q2491" s="1" t="str" cm="1">
        <f t="array" ref="Q2491">IFERROR(_xlfn.IFS(A2491="","",O2491=0,"TRUE",AND(O2491=1,E2491="Out For Delivery"),"FALSE",O2491=1,"TRUE"),"FALSE")</f>
        <v>TRUE</v>
      </c>
      <c r="R2491" s="1" t="str">
        <f>'[1]OFD Query'!BT2491</f>
        <v>NO</v>
      </c>
    </row>
    <row r="2492" spans="1:18" x14ac:dyDescent="0.3">
      <c r="A2492" s="5" t="str">
        <f>IF(ISBLANK('[1]OFD Query'!A2492),"",'[1]OFD Query'!A2492)</f>
        <v>6062124616438</v>
      </c>
      <c r="B2492" s="1" t="str">
        <f>IF(A2492="","",LEFT('[1]OFD Query'!C2492,FIND(" ",'[1]OFD Query'!C2492)-1))</f>
        <v>Dropship</v>
      </c>
      <c r="C2492" s="1" t="str">
        <f>IF(A2492="","",'[1]OFD Query'!F2492)</f>
        <v>C2103716501</v>
      </c>
      <c r="D2492" s="1" t="str">
        <f>IFERROR(VLOOKUP(C2492,Sheet2!A:B,2,0),"")</f>
        <v>SHEIN</v>
      </c>
      <c r="E2492" s="1" t="str">
        <f>IF(A2492="","",'[1]OFD Query'!I2492)</f>
        <v>Out For Delivery</v>
      </c>
      <c r="F2492" s="1" t="str">
        <f t="shared" si="39"/>
        <v>MAK-2</v>
      </c>
      <c r="G2492" s="6" t="str" cm="1">
        <f t="array" ref="G2492">IFERROR(_xlfn.IFS(A2492="","",'[1]OFD Query'!N2492="","Fresh"),'[1]OFD Query'!N2492)</f>
        <v>Fresh</v>
      </c>
      <c r="H2492" s="6" t="str" cm="1">
        <f t="array" ref="H2492">IFERROR(_xlfn.IFS(B2492="","",'[1]OFD Query'!O2492="","Fresh"),'[1]OFD Query'!O2492)</f>
        <v>Fresh</v>
      </c>
      <c r="I2492" s="1" t="str">
        <f>IF(A2492="","",'[1]OFD Query'!W2492)</f>
        <v>D21015446</v>
      </c>
      <c r="J2492" s="1" t="str">
        <f>IF(A2492="","",'[1]OFD Query'!X2492)</f>
        <v>Nagash Manzoor Ahmed</v>
      </c>
      <c r="K2492" s="1" t="str">
        <f>IF(A2492="","",'[1]OFD Query'!AL2492)</f>
        <v>Al Naqabah</v>
      </c>
      <c r="L2492" s="6">
        <f>IF(A2492="","",'[1]OFD Query'!AO2492)</f>
        <v>99.82</v>
      </c>
      <c r="M2492" s="1" t="str" cm="1">
        <f t="array" ref="M2492">_xlfn.IFS(L2492="","",L2492=0,"PPD",L2492&gt;0,"COD")</f>
        <v>COD</v>
      </c>
      <c r="N2492" s="1" t="str" cm="1">
        <f t="array" ref="N2492">_xlfn.IFS(A2492="","",L2492=0,M2492,L2492&lt;100,"&lt;100",L2492&lt;200,"&lt;200",L2492&lt;500,"&lt;500",L2492&lt;1000,"&lt;1000",L2492&gt;1000,"Above 1K")</f>
        <v>&lt;100</v>
      </c>
      <c r="O2492" s="6">
        <f>IF(A2492="","",'[1]OFD Query'!CB2492)</f>
        <v>0</v>
      </c>
      <c r="P2492" s="1" t="str">
        <f>IF(A2492="","",'[1]OFD Query'!CJ2492)</f>
        <v>POUCH</v>
      </c>
      <c r="Q2492" s="1" t="str" cm="1">
        <f t="array" ref="Q2492">IFERROR(_xlfn.IFS(A2492="","",O2492=0,"TRUE",AND(O2492=1,E2492="Out For Delivery"),"FALSE",O2492=1,"TRUE"),"FALSE")</f>
        <v>TRUE</v>
      </c>
      <c r="R2492" s="1" t="str">
        <f>'[1]OFD Query'!BT2492</f>
        <v>NO</v>
      </c>
    </row>
    <row r="2493" spans="1:18" x14ac:dyDescent="0.3">
      <c r="A2493" s="5" t="str">
        <f>IF(ISBLANK('[1]OFD Query'!A2493),"",'[1]OFD Query'!A2493)</f>
        <v>6062324133458</v>
      </c>
      <c r="B2493" s="1" t="str">
        <f>IF(A2493="","",LEFT('[1]OFD Query'!C2493,FIND(" ",'[1]OFD Query'!C2493)-1))</f>
        <v>Dropship</v>
      </c>
      <c r="C2493" s="1" t="str">
        <f>IF(A2493="","",'[1]OFD Query'!F2493)</f>
        <v>C2103847301</v>
      </c>
      <c r="D2493" s="1" t="str">
        <f>IFERROR(VLOOKUP(C2493,Sheet2!A:B,2,0),"")</f>
        <v>الرئيسي</v>
      </c>
      <c r="E2493" s="1" t="str">
        <f>IF(A2493="","",'[1]OFD Query'!I2493)</f>
        <v>Out For Delivery</v>
      </c>
      <c r="F2493" s="1" t="str">
        <f t="shared" si="39"/>
        <v>MAK-2</v>
      </c>
      <c r="G2493" s="6" t="str" cm="1">
        <f t="array" ref="G2493">IFERROR(_xlfn.IFS(A2493="","",'[1]OFD Query'!N2493="","Fresh"),'[1]OFD Query'!N2493)</f>
        <v>Reschedule</v>
      </c>
      <c r="H2493" s="6" t="str" cm="1">
        <f t="array" ref="H2493">IFERROR(_xlfn.IFS(B2493="","",'[1]OFD Query'!O2493="","Fresh"),'[1]OFD Query'!O2493)</f>
        <v>Schedule for future</v>
      </c>
      <c r="I2493" s="1" t="str">
        <f>IF(A2493="","",'[1]OFD Query'!W2493)</f>
        <v>D21010717201</v>
      </c>
      <c r="J2493" s="1" t="str">
        <f>IF(A2493="","",'[1]OFD Query'!X2493)</f>
        <v>AFKAR-Abdul Ohab</v>
      </c>
      <c r="K2493" s="1" t="str">
        <f>IF(A2493="","",'[1]OFD Query'!AL2493)</f>
        <v>Sharai Al Mujahidin</v>
      </c>
      <c r="L2493" s="6">
        <f>IF(A2493="","",'[1]OFD Query'!AO2493)</f>
        <v>120.6</v>
      </c>
      <c r="M2493" s="1" t="str" cm="1">
        <f t="array" ref="M2493">_xlfn.IFS(L2493="","",L2493=0,"PPD",L2493&gt;0,"COD")</f>
        <v>COD</v>
      </c>
      <c r="N2493" s="1" t="str" cm="1">
        <f t="array" ref="N2493">_xlfn.IFS(A2493="","",L2493=0,M2493,L2493&lt;100,"&lt;100",L2493&lt;200,"&lt;200",L2493&lt;500,"&lt;500",L2493&lt;1000,"&lt;1000",L2493&gt;1000,"Above 1K")</f>
        <v>&lt;200</v>
      </c>
      <c r="O2493" s="6">
        <f>IF(A2493="","",'[1]OFD Query'!CB2493)</f>
        <v>2</v>
      </c>
      <c r="P2493" s="1" t="str">
        <f>IF(A2493="","",'[1]OFD Query'!CJ2493)</f>
        <v/>
      </c>
      <c r="Q2493" s="1" t="str" cm="1">
        <f t="array" ref="Q2493">IFERROR(_xlfn.IFS(A2493="","",O2493=0,"TRUE",AND(O2493=1,E2493="Out For Delivery"),"FALSE",O2493=1,"TRUE"),"FALSE")</f>
        <v>FALSE</v>
      </c>
      <c r="R2493" s="1" t="str">
        <f>'[1]OFD Query'!BT2493</f>
        <v>NO</v>
      </c>
    </row>
    <row r="2494" spans="1:18" x14ac:dyDescent="0.3">
      <c r="A2494" s="5" t="str">
        <f>IF(ISBLANK('[1]OFD Query'!A2494),"",'[1]OFD Query'!A2494)</f>
        <v>6062224309446</v>
      </c>
      <c r="B2494" s="1" t="str">
        <f>IF(A2494="","",LEFT('[1]OFD Query'!C2494,FIND(" ",'[1]OFD Query'!C2494)-1))</f>
        <v>Dropship</v>
      </c>
      <c r="C2494" s="1" t="str">
        <f>IF(A2494="","",'[1]OFD Query'!F2494)</f>
        <v>C21036624</v>
      </c>
      <c r="D2494" s="1" t="str">
        <f>IFERROR(VLOOKUP(C2494,Sheet2!A:B,2,0),"")</f>
        <v>CODPARTNER</v>
      </c>
      <c r="E2494" s="1" t="str">
        <f>IF(A2494="","",'[1]OFD Query'!I2494)</f>
        <v>Out For Delivery</v>
      </c>
      <c r="F2494" s="1" t="str">
        <f t="shared" si="39"/>
        <v>MAK-2</v>
      </c>
      <c r="G2494" s="6" t="str" cm="1">
        <f t="array" ref="G2494">IFERROR(_xlfn.IFS(A2494="","",'[1]OFD Query'!N2494="","Fresh"),'[1]OFD Query'!N2494)</f>
        <v>Cancel</v>
      </c>
      <c r="H2494" s="6" t="str" cm="1">
        <f t="array" ref="H2494">IFERROR(_xlfn.IFS(B2494="","",'[1]OFD Query'!O2494="","Fresh"),'[1]OFD Query'!O2494)</f>
        <v>Doesn't Want to Give Reason</v>
      </c>
      <c r="I2494" s="1" t="str">
        <f>IF(A2494="","",'[1]OFD Query'!W2494)</f>
        <v>D21010717201</v>
      </c>
      <c r="J2494" s="1" t="str">
        <f>IF(A2494="","",'[1]OFD Query'!X2494)</f>
        <v>AFKAR-Abdul Ohab</v>
      </c>
      <c r="K2494" s="1" t="str">
        <f>IF(A2494="","",'[1]OFD Query'!AL2494)</f>
        <v>Ar Rashidiyyah</v>
      </c>
      <c r="L2494" s="6">
        <f>IF(A2494="","",'[1]OFD Query'!AO2494)</f>
        <v>189</v>
      </c>
      <c r="M2494" s="1" t="str" cm="1">
        <f t="array" ref="M2494">_xlfn.IFS(L2494="","",L2494=0,"PPD",L2494&gt;0,"COD")</f>
        <v>COD</v>
      </c>
      <c r="N2494" s="1" t="str" cm="1">
        <f t="array" ref="N2494">_xlfn.IFS(A2494="","",L2494=0,M2494,L2494&lt;100,"&lt;100",L2494&lt;200,"&lt;200",L2494&lt;500,"&lt;500",L2494&lt;1000,"&lt;1000",L2494&gt;1000,"Above 1K")</f>
        <v>&lt;200</v>
      </c>
      <c r="O2494" s="6">
        <f>IF(A2494="","",'[1]OFD Query'!CB2494)</f>
        <v>1</v>
      </c>
      <c r="P2494" s="1" t="str">
        <f>IF(A2494="","",'[1]OFD Query'!CJ2494)</f>
        <v/>
      </c>
      <c r="Q2494" s="1" t="str" cm="1">
        <f t="array" ref="Q2494">IFERROR(_xlfn.IFS(A2494="","",O2494=0,"TRUE",AND(O2494=1,E2494="Out For Delivery"),"FALSE",O2494=1,"TRUE"),"FALSE")</f>
        <v>FALSE</v>
      </c>
      <c r="R2494" s="1" t="str">
        <f>'[1]OFD Query'!BT2494</f>
        <v>NO</v>
      </c>
    </row>
    <row r="2495" spans="1:18" x14ac:dyDescent="0.3">
      <c r="A2495" s="5" t="str">
        <f>IF(ISBLANK('[1]OFD Query'!A2495),"",'[1]OFD Query'!A2495)</f>
        <v>6062024971471</v>
      </c>
      <c r="B2495" s="1" t="str">
        <f>IF(A2495="","",LEFT('[1]OFD Query'!C2495,FIND(" ",'[1]OFD Query'!C2495)-1))</f>
        <v>Dropship</v>
      </c>
      <c r="C2495" s="1" t="str">
        <f>IF(A2495="","",'[1]OFD Query'!F2495)</f>
        <v>C2103716501</v>
      </c>
      <c r="D2495" s="1" t="str">
        <f>IFERROR(VLOOKUP(C2495,Sheet2!A:B,2,0),"")</f>
        <v>SHEIN</v>
      </c>
      <c r="E2495" s="1" t="str">
        <f>IF(A2495="","",'[1]OFD Query'!I2495)</f>
        <v>Out For Delivery</v>
      </c>
      <c r="F2495" s="1" t="str">
        <f t="shared" si="39"/>
        <v>MAK-2</v>
      </c>
      <c r="G2495" s="6" t="str" cm="1">
        <f t="array" ref="G2495">IFERROR(_xlfn.IFS(A2495="","",'[1]OFD Query'!N2495="","Fresh"),'[1]OFD Query'!N2495)</f>
        <v>Reschedule</v>
      </c>
      <c r="H2495" s="6" t="str" cm="1">
        <f t="array" ref="H2495">IFERROR(_xlfn.IFS(B2495="","",'[1]OFD Query'!O2495="","Fresh"),'[1]OFD Query'!O2495)</f>
        <v>Schedule for future</v>
      </c>
      <c r="I2495" s="1" t="str">
        <f>IF(A2495="","",'[1]OFD Query'!W2495)</f>
        <v>D21016875</v>
      </c>
      <c r="J2495" s="1" t="str">
        <f>IF(A2495="","",'[1]OFD Query'!X2495)</f>
        <v>HPS Hassan Mahmud Musa Ali</v>
      </c>
      <c r="K2495" s="1" t="str">
        <f>IF(A2495="","",'[1]OFD Query'!AL2495)</f>
        <v>Ar Rashidiyyah</v>
      </c>
      <c r="L2495" s="6">
        <f>IF(A2495="","",'[1]OFD Query'!AO2495)</f>
        <v>520.98</v>
      </c>
      <c r="M2495" s="1" t="str" cm="1">
        <f t="array" ref="M2495">_xlfn.IFS(L2495="","",L2495=0,"PPD",L2495&gt;0,"COD")</f>
        <v>COD</v>
      </c>
      <c r="N2495" s="1" t="str" cm="1">
        <f t="array" ref="N2495">_xlfn.IFS(A2495="","",L2495=0,M2495,L2495&lt;100,"&lt;100",L2495&lt;200,"&lt;200",L2495&lt;500,"&lt;500",L2495&lt;1000,"&lt;1000",L2495&gt;1000,"Above 1K")</f>
        <v>&lt;1000</v>
      </c>
      <c r="O2495" s="6">
        <f>IF(A2495="","",'[1]OFD Query'!CB2495)</f>
        <v>2</v>
      </c>
      <c r="P2495" s="1" t="str">
        <f>IF(A2495="","",'[1]OFD Query'!CJ2495)</f>
        <v>POUCH</v>
      </c>
      <c r="Q2495" s="1" t="str" cm="1">
        <f t="array" ref="Q2495">IFERROR(_xlfn.IFS(A2495="","",O2495=0,"TRUE",AND(O2495=1,E2495="Out For Delivery"),"FALSE",O2495=1,"TRUE"),"FALSE")</f>
        <v>FALSE</v>
      </c>
      <c r="R2495" s="1" t="str">
        <f>'[1]OFD Query'!BT2495</f>
        <v>NO</v>
      </c>
    </row>
    <row r="2496" spans="1:18" x14ac:dyDescent="0.3">
      <c r="A2496" s="5" t="str">
        <f>IF(ISBLANK('[1]OFD Query'!A2496),"",'[1]OFD Query'!A2496)</f>
        <v>6062124489738</v>
      </c>
      <c r="B2496" s="1" t="str">
        <f>IF(A2496="","",LEFT('[1]OFD Query'!C2496,FIND(" ",'[1]OFD Query'!C2496)-1))</f>
        <v>Dropship</v>
      </c>
      <c r="C2496" s="1" t="str">
        <f>IF(A2496="","",'[1]OFD Query'!F2496)</f>
        <v>C2103730101</v>
      </c>
      <c r="D2496" s="1" t="str">
        <f>IFERROR(VLOOKUP(C2496,Sheet2!A:B,2,0),"")</f>
        <v>SHEIN</v>
      </c>
      <c r="E2496" s="1" t="str">
        <f>IF(A2496="","",'[1]OFD Query'!I2496)</f>
        <v>Out For Delivery</v>
      </c>
      <c r="F2496" s="1" t="str">
        <f t="shared" si="39"/>
        <v>MAK-2</v>
      </c>
      <c r="G2496" s="6" t="str" cm="1">
        <f t="array" ref="G2496">IFERROR(_xlfn.IFS(A2496="","",'[1]OFD Query'!N2496="","Fresh"),'[1]OFD Query'!N2496)</f>
        <v>Fresh</v>
      </c>
      <c r="H2496" s="6" t="str" cm="1">
        <f t="array" ref="H2496">IFERROR(_xlfn.IFS(B2496="","",'[1]OFD Query'!O2496="","Fresh"),'[1]OFD Query'!O2496)</f>
        <v>Fresh</v>
      </c>
      <c r="I2496" s="1" t="str">
        <f>IF(A2496="","",'[1]OFD Query'!W2496)</f>
        <v>D21010717201</v>
      </c>
      <c r="J2496" s="1" t="str">
        <f>IF(A2496="","",'[1]OFD Query'!X2496)</f>
        <v>AFKAR-Abdul Ohab</v>
      </c>
      <c r="K2496" s="1" t="str">
        <f>IF(A2496="","",'[1]OFD Query'!AL2496)</f>
        <v>Ar Rashidiyyah</v>
      </c>
      <c r="L2496" s="6">
        <f>IF(A2496="","",'[1]OFD Query'!AO2496)</f>
        <v>0</v>
      </c>
      <c r="M2496" s="1" t="str" cm="1">
        <f t="array" ref="M2496">_xlfn.IFS(L2496="","",L2496=0,"PPD",L2496&gt;0,"COD")</f>
        <v>PPD</v>
      </c>
      <c r="N2496" s="1" t="str" cm="1">
        <f t="array" ref="N2496">_xlfn.IFS(A2496="","",L2496=0,M2496,L2496&lt;100,"&lt;100",L2496&lt;200,"&lt;200",L2496&lt;500,"&lt;500",L2496&lt;1000,"&lt;1000",L2496&gt;1000,"Above 1K")</f>
        <v>PPD</v>
      </c>
      <c r="O2496" s="6">
        <f>IF(A2496="","",'[1]OFD Query'!CB2496)</f>
        <v>0</v>
      </c>
      <c r="P2496" s="1" t="str">
        <f>IF(A2496="","",'[1]OFD Query'!CJ2496)</f>
        <v>POUCH</v>
      </c>
      <c r="Q2496" s="1" t="str" cm="1">
        <f t="array" ref="Q2496">IFERROR(_xlfn.IFS(A2496="","",O2496=0,"TRUE",AND(O2496=1,E2496="Out For Delivery"),"FALSE",O2496=1,"TRUE"),"FALSE")</f>
        <v>TRUE</v>
      </c>
      <c r="R2496" s="1" t="str">
        <f>'[1]OFD Query'!BT2496</f>
        <v>NO</v>
      </c>
    </row>
    <row r="2497" spans="1:18" x14ac:dyDescent="0.3">
      <c r="A2497" s="5" t="str">
        <f>IF(ISBLANK('[1]OFD Query'!A2497),"",'[1]OFD Query'!A2497)</f>
        <v>6062124547791</v>
      </c>
      <c r="B2497" s="1" t="str">
        <f>IF(A2497="","",LEFT('[1]OFD Query'!C2497,FIND(" ",'[1]OFD Query'!C2497)-1))</f>
        <v>Dropship</v>
      </c>
      <c r="C2497" s="1" t="str">
        <f>IF(A2497="","",'[1]OFD Query'!F2497)</f>
        <v>C2103730101</v>
      </c>
      <c r="D2497" s="1" t="str">
        <f>IFERROR(VLOOKUP(C2497,Sheet2!A:B,2,0),"")</f>
        <v>SHEIN</v>
      </c>
      <c r="E2497" s="1" t="str">
        <f>IF(A2497="","",'[1]OFD Query'!I2497)</f>
        <v>Out For Delivery</v>
      </c>
      <c r="F2497" s="1" t="str">
        <f t="shared" si="39"/>
        <v>MAK-2</v>
      </c>
      <c r="G2497" s="6" t="str" cm="1">
        <f t="array" ref="G2497">IFERROR(_xlfn.IFS(A2497="","",'[1]OFD Query'!N2497="","Fresh"),'[1]OFD Query'!N2497)</f>
        <v>Fresh</v>
      </c>
      <c r="H2497" s="6" t="str" cm="1">
        <f t="array" ref="H2497">IFERROR(_xlfn.IFS(B2497="","",'[1]OFD Query'!O2497="","Fresh"),'[1]OFD Query'!O2497)</f>
        <v>Fresh</v>
      </c>
      <c r="I2497" s="1" t="str">
        <f>IF(A2497="","",'[1]OFD Query'!W2497)</f>
        <v>D21010717201</v>
      </c>
      <c r="J2497" s="1" t="str">
        <f>IF(A2497="","",'[1]OFD Query'!X2497)</f>
        <v>AFKAR-Abdul Ohab</v>
      </c>
      <c r="K2497" s="1" t="str">
        <f>IF(A2497="","",'[1]OFD Query'!AL2497)</f>
        <v>Ar Rashidiyyah</v>
      </c>
      <c r="L2497" s="6">
        <f>IF(A2497="","",'[1]OFD Query'!AO2497)</f>
        <v>0</v>
      </c>
      <c r="M2497" s="1" t="str" cm="1">
        <f t="array" ref="M2497">_xlfn.IFS(L2497="","",L2497=0,"PPD",L2497&gt;0,"COD")</f>
        <v>PPD</v>
      </c>
      <c r="N2497" s="1" t="str" cm="1">
        <f t="array" ref="N2497">_xlfn.IFS(A2497="","",L2497=0,M2497,L2497&lt;100,"&lt;100",L2497&lt;200,"&lt;200",L2497&lt;500,"&lt;500",L2497&lt;1000,"&lt;1000",L2497&gt;1000,"Above 1K")</f>
        <v>PPD</v>
      </c>
      <c r="O2497" s="6">
        <f>IF(A2497="","",'[1]OFD Query'!CB2497)</f>
        <v>0</v>
      </c>
      <c r="P2497" s="1" t="str">
        <f>IF(A2497="","",'[1]OFD Query'!CJ2497)</f>
        <v>POUCH</v>
      </c>
      <c r="Q2497" s="1" t="str" cm="1">
        <f t="array" ref="Q2497">IFERROR(_xlfn.IFS(A2497="","",O2497=0,"TRUE",AND(O2497=1,E2497="Out For Delivery"),"FALSE",O2497=1,"TRUE"),"FALSE")</f>
        <v>TRUE</v>
      </c>
      <c r="R2497" s="1" t="str">
        <f>'[1]OFD Query'!BT2497</f>
        <v>NO</v>
      </c>
    </row>
    <row r="2498" spans="1:18" x14ac:dyDescent="0.3">
      <c r="A2498" s="5" t="str">
        <f>IF(ISBLANK('[1]OFD Query'!A2498),"",'[1]OFD Query'!A2498)</f>
        <v>6060624648130</v>
      </c>
      <c r="B2498" s="1" t="str">
        <f>IF(A2498="","",LEFT('[1]OFD Query'!C2498,FIND(" ",'[1]OFD Query'!C2498)-1))</f>
        <v>Dropship</v>
      </c>
      <c r="C2498" s="1" t="str">
        <f>IF(A2498="","",'[1]OFD Query'!F2498)</f>
        <v>C2103716501</v>
      </c>
      <c r="D2498" s="1" t="str">
        <f>IFERROR(VLOOKUP(C2498,Sheet2!A:B,2,0),"")</f>
        <v>SHEIN</v>
      </c>
      <c r="E2498" s="1" t="str">
        <f>IF(A2498="","",'[1]OFD Query'!I2498)</f>
        <v>Out For Delivery</v>
      </c>
      <c r="F2498" s="1" t="str">
        <f t="shared" si="39"/>
        <v>MAK-2</v>
      </c>
      <c r="G2498" s="6" t="str" cm="1">
        <f t="array" ref="G2498">IFERROR(_xlfn.IFS(A2498="","",'[1]OFD Query'!N2498="","Fresh"),'[1]OFD Query'!N2498)</f>
        <v>Review</v>
      </c>
      <c r="H2498" s="6" t="str" cm="1">
        <f t="array" ref="H2498">IFERROR(_xlfn.IFS(B2498="","",'[1]OFD Query'!O2498="","Fresh"),'[1]OFD Query'!O2498)</f>
        <v>Customer Wants to Change Location</v>
      </c>
      <c r="I2498" s="1" t="str">
        <f>IF(A2498="","",'[1]OFD Query'!W2498)</f>
        <v>D21015446</v>
      </c>
      <c r="J2498" s="1" t="str">
        <f>IF(A2498="","",'[1]OFD Query'!X2498)</f>
        <v>Nagash Manzoor Ahmed</v>
      </c>
      <c r="K2498" s="1" t="str">
        <f>IF(A2498="","",'[1]OFD Query'!AL2498)</f>
        <v>Madrakah</v>
      </c>
      <c r="L2498" s="6">
        <f>IF(A2498="","",'[1]OFD Query'!AO2498)</f>
        <v>714.18</v>
      </c>
      <c r="M2498" s="1" t="str" cm="1">
        <f t="array" ref="M2498">_xlfn.IFS(L2498="","",L2498=0,"PPD",L2498&gt;0,"COD")</f>
        <v>COD</v>
      </c>
      <c r="N2498" s="1" t="str" cm="1">
        <f t="array" ref="N2498">_xlfn.IFS(A2498="","",L2498=0,M2498,L2498&lt;100,"&lt;100",L2498&lt;200,"&lt;200",L2498&lt;500,"&lt;500",L2498&lt;1000,"&lt;1000",L2498&gt;1000,"Above 1K")</f>
        <v>&lt;1000</v>
      </c>
      <c r="O2498" s="6">
        <f>IF(A2498="","",'[1]OFD Query'!CB2498)</f>
        <v>3</v>
      </c>
      <c r="P2498" s="1" t="str">
        <f>IF(A2498="","",'[1]OFD Query'!CJ2498)</f>
        <v>POUCH</v>
      </c>
      <c r="Q2498" s="1" t="str" cm="1">
        <f t="array" ref="Q2498">IFERROR(_xlfn.IFS(A2498="","",O2498=0,"TRUE",AND(O2498=1,E2498="Out For Delivery"),"FALSE",O2498=1,"TRUE"),"FALSE")</f>
        <v>FALSE</v>
      </c>
      <c r="R2498" s="1" t="str">
        <f>'[1]OFD Query'!BT2498</f>
        <v>NO</v>
      </c>
    </row>
    <row r="2499" spans="1:18" x14ac:dyDescent="0.3">
      <c r="A2499" s="5" t="str">
        <f>IF(ISBLANK('[1]OFD Query'!A2499),"",'[1]OFD Query'!A2499)</f>
        <v>6060524572595</v>
      </c>
      <c r="B2499" s="1" t="str">
        <f>IF(A2499="","",LEFT('[1]OFD Query'!C2499,FIND(" ",'[1]OFD Query'!C2499)-1))</f>
        <v>Dropship</v>
      </c>
      <c r="C2499" s="1" t="str">
        <f>IF(A2499="","",'[1]OFD Query'!F2499)</f>
        <v>C2103757001</v>
      </c>
      <c r="D2499" s="1" t="str">
        <f>IFERROR(VLOOKUP(C2499,Sheet2!A:B,2,0),"")</f>
        <v>QuickSilver</v>
      </c>
      <c r="E2499" s="1" t="str">
        <f>IF(A2499="","",'[1]OFD Query'!I2499)</f>
        <v>Out For Delivery</v>
      </c>
      <c r="F2499" s="1" t="str">
        <f t="shared" si="39"/>
        <v>MAK-2</v>
      </c>
      <c r="G2499" s="6" t="str" cm="1">
        <f t="array" ref="G2499">IFERROR(_xlfn.IFS(A2499="","",'[1]OFD Query'!N2499="","Fresh"),'[1]OFD Query'!N2499)</f>
        <v>Reschedule</v>
      </c>
      <c r="H2499" s="6" t="str" cm="1">
        <f t="array" ref="H2499">IFERROR(_xlfn.IFS(B2499="","",'[1]OFD Query'!O2499="","Fresh"),'[1]OFD Query'!O2499)</f>
        <v>Schedule for future</v>
      </c>
      <c r="I2499" s="1" t="str">
        <f>IF(A2499="","",'[1]OFD Query'!W2499)</f>
        <v>D21010717201</v>
      </c>
      <c r="J2499" s="1" t="str">
        <f>IF(A2499="","",'[1]OFD Query'!X2499)</f>
        <v>AFKAR-Abdul Ohab</v>
      </c>
      <c r="K2499" s="1" t="str">
        <f>IF(A2499="","",'[1]OFD Query'!AL2499)</f>
        <v>Shraie'E</v>
      </c>
      <c r="L2499" s="6">
        <f>IF(A2499="","",'[1]OFD Query'!AO2499)</f>
        <v>222</v>
      </c>
      <c r="M2499" s="1" t="str" cm="1">
        <f t="array" ref="M2499">_xlfn.IFS(L2499="","",L2499=0,"PPD",L2499&gt;0,"COD")</f>
        <v>COD</v>
      </c>
      <c r="N2499" s="1" t="str" cm="1">
        <f t="array" ref="N2499">_xlfn.IFS(A2499="","",L2499=0,M2499,L2499&lt;100,"&lt;100",L2499&lt;200,"&lt;200",L2499&lt;500,"&lt;500",L2499&lt;1000,"&lt;1000",L2499&gt;1000,"Above 1K")</f>
        <v>&lt;500</v>
      </c>
      <c r="O2499" s="6">
        <f>IF(A2499="","",'[1]OFD Query'!CB2499)</f>
        <v>2</v>
      </c>
      <c r="P2499" s="1" t="str">
        <f>IF(A2499="","",'[1]OFD Query'!CJ2499)</f>
        <v/>
      </c>
      <c r="Q2499" s="1" t="str" cm="1">
        <f t="array" ref="Q2499">IFERROR(_xlfn.IFS(A2499="","",O2499=0,"TRUE",AND(O2499=1,E2499="Out For Delivery"),"FALSE",O2499=1,"TRUE"),"FALSE")</f>
        <v>FALSE</v>
      </c>
      <c r="R2499" s="1" t="str">
        <f>'[1]OFD Query'!BT2499</f>
        <v>NO</v>
      </c>
    </row>
    <row r="2500" spans="1:18" x14ac:dyDescent="0.3">
      <c r="A2500" s="5" t="str">
        <f>IF(ISBLANK('[1]OFD Query'!A2500),"",'[1]OFD Query'!A2500)</f>
        <v>6062024278717</v>
      </c>
      <c r="B2500" s="1" t="str">
        <f>IF(A2500="","",LEFT('[1]OFD Query'!C2500,FIND(" ",'[1]OFD Query'!C2500)-1))</f>
        <v>Dropship</v>
      </c>
      <c r="C2500" s="1" t="str">
        <f>IF(A2500="","",'[1]OFD Query'!F2500)</f>
        <v>C2103730101</v>
      </c>
      <c r="D2500" s="1" t="str">
        <f>IFERROR(VLOOKUP(C2500,Sheet2!A:B,2,0),"")</f>
        <v>SHEIN</v>
      </c>
      <c r="E2500" s="1" t="str">
        <f>IF(A2500="","",'[1]OFD Query'!I2500)</f>
        <v>Out For Delivery</v>
      </c>
      <c r="F2500" s="1" t="str">
        <f t="shared" si="39"/>
        <v>MAK-2</v>
      </c>
      <c r="G2500" s="6" t="str" cm="1">
        <f t="array" ref="G2500">IFERROR(_xlfn.IFS(A2500="","",'[1]OFD Query'!N2500="","Fresh"),'[1]OFD Query'!N2500)</f>
        <v>Cancel</v>
      </c>
      <c r="H2500" s="6" t="str" cm="1">
        <f t="array" ref="H2500">IFERROR(_xlfn.IFS(B2500="","",'[1]OFD Query'!O2500="","Fresh"),'[1]OFD Query'!O2500)</f>
        <v>Doesn't Want to Give Reason</v>
      </c>
      <c r="I2500" s="1" t="str">
        <f>IF(A2500="","",'[1]OFD Query'!W2500)</f>
        <v>D21015446</v>
      </c>
      <c r="J2500" s="1" t="str">
        <f>IF(A2500="","",'[1]OFD Query'!X2500)</f>
        <v>Nagash Manzoor Ahmed</v>
      </c>
      <c r="K2500" s="1" t="str">
        <f>IF(A2500="","",'[1]OFD Query'!AL2500)</f>
        <v>Haddat ash Sham</v>
      </c>
      <c r="L2500" s="6">
        <f>IF(A2500="","",'[1]OFD Query'!AO2500)</f>
        <v>492.21</v>
      </c>
      <c r="M2500" s="1" t="str" cm="1">
        <f t="array" ref="M2500">_xlfn.IFS(L2500="","",L2500=0,"PPD",L2500&gt;0,"COD")</f>
        <v>COD</v>
      </c>
      <c r="N2500" s="1" t="str" cm="1">
        <f t="array" ref="N2500">_xlfn.IFS(A2500="","",L2500=0,M2500,L2500&lt;100,"&lt;100",L2500&lt;200,"&lt;200",L2500&lt;500,"&lt;500",L2500&lt;1000,"&lt;1000",L2500&gt;1000,"Above 1K")</f>
        <v>&lt;500</v>
      </c>
      <c r="O2500" s="6">
        <f>IF(A2500="","",'[1]OFD Query'!CB2500)</f>
        <v>2</v>
      </c>
      <c r="P2500" s="1" t="str">
        <f>IF(A2500="","",'[1]OFD Query'!CJ2500)</f>
        <v>POUCH</v>
      </c>
      <c r="Q2500" s="1" t="str" cm="1">
        <f t="array" ref="Q2500">IFERROR(_xlfn.IFS(A2500="","",O2500=0,"TRUE",AND(O2500=1,E2500="Out For Delivery"),"FALSE",O2500=1,"TRUE"),"FALSE")</f>
        <v>FALSE</v>
      </c>
      <c r="R2500" s="1" t="str">
        <f>'[1]OFD Query'!BT2500</f>
        <v>NO</v>
      </c>
    </row>
    <row r="2501" spans="1:18" x14ac:dyDescent="0.3">
      <c r="A2501" s="5" t="str">
        <f>IF(ISBLANK('[1]OFD Query'!A2501),"",'[1]OFD Query'!A2501)</f>
        <v>6062024413343</v>
      </c>
      <c r="B2501" s="1" t="str">
        <f>IF(A2501="","",LEFT('[1]OFD Query'!C2501,FIND(" ",'[1]OFD Query'!C2501)-1))</f>
        <v>Dropship</v>
      </c>
      <c r="C2501" s="1" t="str">
        <f>IF(A2501="","",'[1]OFD Query'!F2501)</f>
        <v>C21035750</v>
      </c>
      <c r="D2501" s="1" t="str">
        <f>IFERROR(VLOOKUP(C2501,Sheet2!A:B,2,0),"")</f>
        <v>eshry.shop</v>
      </c>
      <c r="E2501" s="1" t="str">
        <f>IF(A2501="","",'[1]OFD Query'!I2501)</f>
        <v>Out For Delivery</v>
      </c>
      <c r="F2501" s="1" t="str">
        <f t="shared" ref="F2501:F2564" si="40">IF(A2501="","","MAK-2")</f>
        <v>MAK-2</v>
      </c>
      <c r="G2501" s="6" t="str" cm="1">
        <f t="array" ref="G2501">IFERROR(_xlfn.IFS(A2501="","",'[1]OFD Query'!N2501="","Fresh"),'[1]OFD Query'!N2501)</f>
        <v>Cancel</v>
      </c>
      <c r="H2501" s="6" t="str" cm="1">
        <f t="array" ref="H2501">IFERROR(_xlfn.IFS(B2501="","",'[1]OFD Query'!O2501="","Fresh"),'[1]OFD Query'!O2501)</f>
        <v>Doesn't Want to Give Reason</v>
      </c>
      <c r="I2501" s="1" t="str">
        <f>IF(A2501="","",'[1]OFD Query'!W2501)</f>
        <v>D21015446</v>
      </c>
      <c r="J2501" s="1" t="str">
        <f>IF(A2501="","",'[1]OFD Query'!X2501)</f>
        <v>Nagash Manzoor Ahmed</v>
      </c>
      <c r="K2501" s="1" t="str">
        <f>IF(A2501="","",'[1]OFD Query'!AL2501)</f>
        <v>Al Naqabah</v>
      </c>
      <c r="L2501" s="6">
        <f>IF(A2501="","",'[1]OFD Query'!AO2501)</f>
        <v>155</v>
      </c>
      <c r="M2501" s="1" t="str" cm="1">
        <f t="array" ref="M2501">_xlfn.IFS(L2501="","",L2501=0,"PPD",L2501&gt;0,"COD")</f>
        <v>COD</v>
      </c>
      <c r="N2501" s="1" t="str" cm="1">
        <f t="array" ref="N2501">_xlfn.IFS(A2501="","",L2501=0,M2501,L2501&lt;100,"&lt;100",L2501&lt;200,"&lt;200",L2501&lt;500,"&lt;500",L2501&lt;1000,"&lt;1000",L2501&gt;1000,"Above 1K")</f>
        <v>&lt;200</v>
      </c>
      <c r="O2501" s="6">
        <f>IF(A2501="","",'[1]OFD Query'!CB2501)</f>
        <v>2</v>
      </c>
      <c r="P2501" s="1" t="str">
        <f>IF(A2501="","",'[1]OFD Query'!CJ2501)</f>
        <v/>
      </c>
      <c r="Q2501" s="1" t="str" cm="1">
        <f t="array" ref="Q2501">IFERROR(_xlfn.IFS(A2501="","",O2501=0,"TRUE",AND(O2501=1,E2501="Out For Delivery"),"FALSE",O2501=1,"TRUE"),"FALSE")</f>
        <v>FALSE</v>
      </c>
      <c r="R2501" s="1" t="str">
        <f>'[1]OFD Query'!BT2501</f>
        <v>NO</v>
      </c>
    </row>
    <row r="2502" spans="1:18" x14ac:dyDescent="0.3">
      <c r="A2502" s="5" t="str">
        <f>IF(ISBLANK('[1]OFD Query'!A2502),"",'[1]OFD Query'!A2502)</f>
        <v>6062424145121</v>
      </c>
      <c r="B2502" s="1" t="str">
        <f>IF(A2502="","",LEFT('[1]OFD Query'!C2502,FIND(" ",'[1]OFD Query'!C2502)-1))</f>
        <v>Dropship</v>
      </c>
      <c r="C2502" s="1" t="str">
        <f>IF(A2502="","",'[1]OFD Query'!F2502)</f>
        <v>C21035750</v>
      </c>
      <c r="D2502" s="1" t="str">
        <f>IFERROR(VLOOKUP(C2502,Sheet2!A:B,2,0),"")</f>
        <v>eshry.shop</v>
      </c>
      <c r="E2502" s="1" t="str">
        <f>IF(A2502="","",'[1]OFD Query'!I2502)</f>
        <v>Out For Delivery</v>
      </c>
      <c r="F2502" s="1" t="str">
        <f t="shared" si="40"/>
        <v>MAK-2</v>
      </c>
      <c r="G2502" s="6" t="str" cm="1">
        <f t="array" ref="G2502">IFERROR(_xlfn.IFS(A2502="","",'[1]OFD Query'!N2502="","Fresh"),'[1]OFD Query'!N2502)</f>
        <v>Reschedule</v>
      </c>
      <c r="H2502" s="6" t="str" cm="1">
        <f t="array" ref="H2502">IFERROR(_xlfn.IFS(B2502="","",'[1]OFD Query'!O2502="","Fresh"),'[1]OFD Query'!O2502)</f>
        <v>Schedule for future</v>
      </c>
      <c r="I2502" s="1" t="str">
        <f>IF(A2502="","",'[1]OFD Query'!W2502)</f>
        <v>D21010717201</v>
      </c>
      <c r="J2502" s="1" t="str">
        <f>IF(A2502="","",'[1]OFD Query'!X2502)</f>
        <v>AFKAR-Abdul Ohab</v>
      </c>
      <c r="K2502" s="1" t="str">
        <f>IF(A2502="","",'[1]OFD Query'!AL2502)</f>
        <v>Ar Rashidiyyah</v>
      </c>
      <c r="L2502" s="6">
        <f>IF(A2502="","",'[1]OFD Query'!AO2502)</f>
        <v>299</v>
      </c>
      <c r="M2502" s="1" t="str" cm="1">
        <f t="array" ref="M2502">_xlfn.IFS(L2502="","",L2502=0,"PPD",L2502&gt;0,"COD")</f>
        <v>COD</v>
      </c>
      <c r="N2502" s="1" t="str" cm="1">
        <f t="array" ref="N2502">_xlfn.IFS(A2502="","",L2502=0,M2502,L2502&lt;100,"&lt;100",L2502&lt;200,"&lt;200",L2502&lt;500,"&lt;500",L2502&lt;1000,"&lt;1000",L2502&gt;1000,"Above 1K")</f>
        <v>&lt;500</v>
      </c>
      <c r="O2502" s="6">
        <f>IF(A2502="","",'[1]OFD Query'!CB2502)</f>
        <v>0</v>
      </c>
      <c r="P2502" s="1" t="str">
        <f>IF(A2502="","",'[1]OFD Query'!CJ2502)</f>
        <v/>
      </c>
      <c r="Q2502" s="1" t="str" cm="1">
        <f t="array" ref="Q2502">IFERROR(_xlfn.IFS(A2502="","",O2502=0,"TRUE",AND(O2502=1,E2502="Out For Delivery"),"FALSE",O2502=1,"TRUE"),"FALSE")</f>
        <v>TRUE</v>
      </c>
      <c r="R2502" s="1" t="str">
        <f>'[1]OFD Query'!BT2502</f>
        <v>NO</v>
      </c>
    </row>
    <row r="2503" spans="1:18" x14ac:dyDescent="0.3">
      <c r="A2503" s="5" t="str">
        <f>IF(ISBLANK('[1]OFD Query'!A2503),"",'[1]OFD Query'!A2503)</f>
        <v>6062224883801</v>
      </c>
      <c r="B2503" s="1" t="str">
        <f>IF(A2503="","",LEFT('[1]OFD Query'!C2503,FIND(" ",'[1]OFD Query'!C2503)-1))</f>
        <v>Dropship</v>
      </c>
      <c r="C2503" s="1" t="str">
        <f>IF(A2503="","",'[1]OFD Query'!F2503)</f>
        <v>C2103730101</v>
      </c>
      <c r="D2503" s="1" t="str">
        <f>IFERROR(VLOOKUP(C2503,Sheet2!A:B,2,0),"")</f>
        <v>SHEIN</v>
      </c>
      <c r="E2503" s="1" t="str">
        <f>IF(A2503="","",'[1]OFD Query'!I2503)</f>
        <v>Out For Delivery</v>
      </c>
      <c r="F2503" s="1" t="str">
        <f t="shared" si="40"/>
        <v>MAK-2</v>
      </c>
      <c r="G2503" s="6" t="str" cm="1">
        <f t="array" ref="G2503">IFERROR(_xlfn.IFS(A2503="","",'[1]OFD Query'!N2503="","Fresh"),'[1]OFD Query'!N2503)</f>
        <v>Fresh</v>
      </c>
      <c r="H2503" s="6" t="str" cm="1">
        <f t="array" ref="H2503">IFERROR(_xlfn.IFS(B2503="","",'[1]OFD Query'!O2503="","Fresh"),'[1]OFD Query'!O2503)</f>
        <v>Fresh</v>
      </c>
      <c r="I2503" s="1" t="str">
        <f>IF(A2503="","",'[1]OFD Query'!W2503)</f>
        <v>D21016875</v>
      </c>
      <c r="J2503" s="1" t="str">
        <f>IF(A2503="","",'[1]OFD Query'!X2503)</f>
        <v>HPS Hassan Mahmud Musa Ali</v>
      </c>
      <c r="K2503" s="1" t="str">
        <f>IF(A2503="","",'[1]OFD Query'!AL2503)</f>
        <v>Ar Rashidiyyah</v>
      </c>
      <c r="L2503" s="6">
        <f>IF(A2503="","",'[1]OFD Query'!AO2503)</f>
        <v>0</v>
      </c>
      <c r="M2503" s="1" t="str" cm="1">
        <f t="array" ref="M2503">_xlfn.IFS(L2503="","",L2503=0,"PPD",L2503&gt;0,"COD")</f>
        <v>PPD</v>
      </c>
      <c r="N2503" s="1" t="str" cm="1">
        <f t="array" ref="N2503">_xlfn.IFS(A2503="","",L2503=0,M2503,L2503&lt;100,"&lt;100",L2503&lt;200,"&lt;200",L2503&lt;500,"&lt;500",L2503&lt;1000,"&lt;1000",L2503&gt;1000,"Above 1K")</f>
        <v>PPD</v>
      </c>
      <c r="O2503" s="6">
        <f>IF(A2503="","",'[1]OFD Query'!CB2503)</f>
        <v>0</v>
      </c>
      <c r="P2503" s="1" t="str">
        <f>IF(A2503="","",'[1]OFD Query'!CJ2503)</f>
        <v>POUCH</v>
      </c>
      <c r="Q2503" s="1" t="str" cm="1">
        <f t="array" ref="Q2503">IFERROR(_xlfn.IFS(A2503="","",O2503=0,"TRUE",AND(O2503=1,E2503="Out For Delivery"),"FALSE",O2503=1,"TRUE"),"FALSE")</f>
        <v>TRUE</v>
      </c>
      <c r="R2503" s="1" t="str">
        <f>'[1]OFD Query'!BT2503</f>
        <v>NO</v>
      </c>
    </row>
    <row r="2504" spans="1:18" x14ac:dyDescent="0.3">
      <c r="A2504" s="5" t="str">
        <f>IF(ISBLANK('[1]OFD Query'!A2504),"",'[1]OFD Query'!A2504)</f>
        <v>6060524319003</v>
      </c>
      <c r="B2504" s="1" t="str">
        <f>IF(A2504="","",LEFT('[1]OFD Query'!C2504,FIND(" ",'[1]OFD Query'!C2504)-1))</f>
        <v>Dropship</v>
      </c>
      <c r="C2504" s="1" t="str">
        <f>IF(A2504="","",'[1]OFD Query'!F2504)</f>
        <v>C2103716501</v>
      </c>
      <c r="D2504" s="1" t="str">
        <f>IFERROR(VLOOKUP(C2504,Sheet2!A:B,2,0),"")</f>
        <v>SHEIN</v>
      </c>
      <c r="E2504" s="1" t="str">
        <f>IF(A2504="","",'[1]OFD Query'!I2504)</f>
        <v>Out For Delivery</v>
      </c>
      <c r="F2504" s="1" t="str">
        <f t="shared" si="40"/>
        <v>MAK-2</v>
      </c>
      <c r="G2504" s="6" t="str" cm="1">
        <f t="array" ref="G2504">IFERROR(_xlfn.IFS(A2504="","",'[1]OFD Query'!N2504="","Fresh"),'[1]OFD Query'!N2504)</f>
        <v>Cancel</v>
      </c>
      <c r="H2504" s="6" t="str" cm="1">
        <f t="array" ref="H2504">IFERROR(_xlfn.IFS(B2504="","",'[1]OFD Query'!O2504="","Fresh"),'[1]OFD Query'!O2504)</f>
        <v>Doesn't Want to Give Reason</v>
      </c>
      <c r="I2504" s="1" t="str">
        <f>IF(A2504="","",'[1]OFD Query'!W2504)</f>
        <v>D21015446</v>
      </c>
      <c r="J2504" s="1" t="str">
        <f>IF(A2504="","",'[1]OFD Query'!X2504)</f>
        <v>Nagash Manzoor Ahmed</v>
      </c>
      <c r="K2504" s="1" t="str">
        <f>IF(A2504="","",'[1]OFD Query'!AL2504)</f>
        <v>Al Naqabah</v>
      </c>
      <c r="L2504" s="6">
        <f>IF(A2504="","",'[1]OFD Query'!AO2504)</f>
        <v>200.75</v>
      </c>
      <c r="M2504" s="1" t="str" cm="1">
        <f t="array" ref="M2504">_xlfn.IFS(L2504="","",L2504=0,"PPD",L2504&gt;0,"COD")</f>
        <v>COD</v>
      </c>
      <c r="N2504" s="1" t="str" cm="1">
        <f t="array" ref="N2504">_xlfn.IFS(A2504="","",L2504=0,M2504,L2504&lt;100,"&lt;100",L2504&lt;200,"&lt;200",L2504&lt;500,"&lt;500",L2504&lt;1000,"&lt;1000",L2504&gt;1000,"Above 1K")</f>
        <v>&lt;500</v>
      </c>
      <c r="O2504" s="6">
        <f>IF(A2504="","",'[1]OFD Query'!CB2504)</f>
        <v>2</v>
      </c>
      <c r="P2504" s="1" t="str">
        <f>IF(A2504="","",'[1]OFD Query'!CJ2504)</f>
        <v>POUCH</v>
      </c>
      <c r="Q2504" s="1" t="str" cm="1">
        <f t="array" ref="Q2504">IFERROR(_xlfn.IFS(A2504="","",O2504=0,"TRUE",AND(O2504=1,E2504="Out For Delivery"),"FALSE",O2504=1,"TRUE"),"FALSE")</f>
        <v>FALSE</v>
      </c>
      <c r="R2504" s="1" t="str">
        <f>'[1]OFD Query'!BT2504</f>
        <v>NO</v>
      </c>
    </row>
    <row r="2505" spans="1:18" x14ac:dyDescent="0.3">
      <c r="A2505" s="5" t="str">
        <f>IF(ISBLANK('[1]OFD Query'!A2505),"",'[1]OFD Query'!A2505)</f>
        <v>6062224931758</v>
      </c>
      <c r="B2505" s="1" t="str">
        <f>IF(A2505="","",LEFT('[1]OFD Query'!C2505,FIND(" ",'[1]OFD Query'!C2505)-1))</f>
        <v>Dropship</v>
      </c>
      <c r="C2505" s="1" t="str">
        <f>IF(A2505="","",'[1]OFD Query'!F2505)</f>
        <v>C2103730101</v>
      </c>
      <c r="D2505" s="1" t="str">
        <f>IFERROR(VLOOKUP(C2505,Sheet2!A:B,2,0),"")</f>
        <v>SHEIN</v>
      </c>
      <c r="E2505" s="1" t="str">
        <f>IF(A2505="","",'[1]OFD Query'!I2505)</f>
        <v>Out For Delivery</v>
      </c>
      <c r="F2505" s="1" t="str">
        <f t="shared" si="40"/>
        <v>MAK-2</v>
      </c>
      <c r="G2505" s="6" t="str" cm="1">
        <f t="array" ref="G2505">IFERROR(_xlfn.IFS(A2505="","",'[1]OFD Query'!N2505="","Fresh"),'[1]OFD Query'!N2505)</f>
        <v>Fresh</v>
      </c>
      <c r="H2505" s="6" t="str" cm="1">
        <f t="array" ref="H2505">IFERROR(_xlfn.IFS(B2505="","",'[1]OFD Query'!O2505="","Fresh"),'[1]OFD Query'!O2505)</f>
        <v>Fresh</v>
      </c>
      <c r="I2505" s="1" t="str">
        <f>IF(A2505="","",'[1]OFD Query'!W2505)</f>
        <v>D21010717201</v>
      </c>
      <c r="J2505" s="1" t="str">
        <f>IF(A2505="","",'[1]OFD Query'!X2505)</f>
        <v>AFKAR-Abdul Ohab</v>
      </c>
      <c r="K2505" s="1" t="str">
        <f>IF(A2505="","",'[1]OFD Query'!AL2505)</f>
        <v>Ar Rashidiyyah</v>
      </c>
      <c r="L2505" s="6">
        <f>IF(A2505="","",'[1]OFD Query'!AO2505)</f>
        <v>147.37</v>
      </c>
      <c r="M2505" s="1" t="str" cm="1">
        <f t="array" ref="M2505">_xlfn.IFS(L2505="","",L2505=0,"PPD",L2505&gt;0,"COD")</f>
        <v>COD</v>
      </c>
      <c r="N2505" s="1" t="str" cm="1">
        <f t="array" ref="N2505">_xlfn.IFS(A2505="","",L2505=0,M2505,L2505&lt;100,"&lt;100",L2505&lt;200,"&lt;200",L2505&lt;500,"&lt;500",L2505&lt;1000,"&lt;1000",L2505&gt;1000,"Above 1K")</f>
        <v>&lt;200</v>
      </c>
      <c r="O2505" s="6">
        <f>IF(A2505="","",'[1]OFD Query'!CB2505)</f>
        <v>0</v>
      </c>
      <c r="P2505" s="1" t="str">
        <f>IF(A2505="","",'[1]OFD Query'!CJ2505)</f>
        <v>POUCH</v>
      </c>
      <c r="Q2505" s="1" t="str" cm="1">
        <f t="array" ref="Q2505">IFERROR(_xlfn.IFS(A2505="","",O2505=0,"TRUE",AND(O2505=1,E2505="Out For Delivery"),"FALSE",O2505=1,"TRUE"),"FALSE")</f>
        <v>TRUE</v>
      </c>
      <c r="R2505" s="1" t="str">
        <f>'[1]OFD Query'!BT2505</f>
        <v>NO</v>
      </c>
    </row>
    <row r="2506" spans="1:18" x14ac:dyDescent="0.3">
      <c r="A2506" s="5" t="str">
        <f>IF(ISBLANK('[1]OFD Query'!A2506),"",'[1]OFD Query'!A2506)</f>
        <v>6061924160986</v>
      </c>
      <c r="B2506" s="1" t="str">
        <f>IF(A2506="","",LEFT('[1]OFD Query'!C2506,FIND(" ",'[1]OFD Query'!C2506)-1))</f>
        <v>Dropship</v>
      </c>
      <c r="C2506" s="1" t="str">
        <f>IF(A2506="","",'[1]OFD Query'!F2506)</f>
        <v>C2103730101</v>
      </c>
      <c r="D2506" s="1" t="str">
        <f>IFERROR(VLOOKUP(C2506,Sheet2!A:B,2,0),"")</f>
        <v>SHEIN</v>
      </c>
      <c r="E2506" s="1" t="str">
        <f>IF(A2506="","",'[1]OFD Query'!I2506)</f>
        <v>Out For Delivery</v>
      </c>
      <c r="F2506" s="1" t="str">
        <f t="shared" si="40"/>
        <v>MAK-2</v>
      </c>
      <c r="G2506" s="6" t="str" cm="1">
        <f t="array" ref="G2506">IFERROR(_xlfn.IFS(A2506="","",'[1]OFD Query'!N2506="","Fresh"),'[1]OFD Query'!N2506)</f>
        <v>Reschedule</v>
      </c>
      <c r="H2506" s="6" t="str" cm="1">
        <f t="array" ref="H2506">IFERROR(_xlfn.IFS(B2506="","",'[1]OFD Query'!O2506="","Fresh"),'[1]OFD Query'!O2506)</f>
        <v>Schedule for future</v>
      </c>
      <c r="I2506" s="1" t="str">
        <f>IF(A2506="","",'[1]OFD Query'!W2506)</f>
        <v>D21010717201</v>
      </c>
      <c r="J2506" s="1" t="str">
        <f>IF(A2506="","",'[1]OFD Query'!X2506)</f>
        <v>AFKAR-Abdul Ohab</v>
      </c>
      <c r="K2506" s="1" t="str">
        <f>IF(A2506="","",'[1]OFD Query'!AL2506)</f>
        <v>Ar Rashidiyyah</v>
      </c>
      <c r="L2506" s="6">
        <f>IF(A2506="","",'[1]OFD Query'!AO2506)</f>
        <v>148.84</v>
      </c>
      <c r="M2506" s="1" t="str" cm="1">
        <f t="array" ref="M2506">_xlfn.IFS(L2506="","",L2506=0,"PPD",L2506&gt;0,"COD")</f>
        <v>COD</v>
      </c>
      <c r="N2506" s="1" t="str" cm="1">
        <f t="array" ref="N2506">_xlfn.IFS(A2506="","",L2506=0,M2506,L2506&lt;100,"&lt;100",L2506&lt;200,"&lt;200",L2506&lt;500,"&lt;500",L2506&lt;1000,"&lt;1000",L2506&gt;1000,"Above 1K")</f>
        <v>&lt;200</v>
      </c>
      <c r="O2506" s="6">
        <f>IF(A2506="","",'[1]OFD Query'!CB2506)</f>
        <v>2</v>
      </c>
      <c r="P2506" s="1" t="str">
        <f>IF(A2506="","",'[1]OFD Query'!CJ2506)</f>
        <v>POUCH</v>
      </c>
      <c r="Q2506" s="1" t="str" cm="1">
        <f t="array" ref="Q2506">IFERROR(_xlfn.IFS(A2506="","",O2506=0,"TRUE",AND(O2506=1,E2506="Out For Delivery"),"FALSE",O2506=1,"TRUE"),"FALSE")</f>
        <v>FALSE</v>
      </c>
      <c r="R2506" s="1" t="str">
        <f>'[1]OFD Query'!BT2506</f>
        <v>NO</v>
      </c>
    </row>
    <row r="2507" spans="1:18" x14ac:dyDescent="0.3">
      <c r="A2507" s="5" t="str">
        <f>IF(ISBLANK('[1]OFD Query'!A2507),"",'[1]OFD Query'!A2507)</f>
        <v>6062424116694</v>
      </c>
      <c r="B2507" s="1" t="str">
        <f>IF(A2507="","",LEFT('[1]OFD Query'!C2507,FIND(" ",'[1]OFD Query'!C2507)-1))</f>
        <v>Dropship</v>
      </c>
      <c r="C2507" s="1" t="str">
        <f>IF(A2507="","",'[1]OFD Query'!F2507)</f>
        <v>C2103719401</v>
      </c>
      <c r="D2507" s="1" t="str">
        <f>IFERROR(VLOOKUP(C2507,Sheet2!A:B,2,0),"")</f>
        <v>fordeal-KSA-Local</v>
      </c>
      <c r="E2507" s="1" t="str">
        <f>IF(A2507="","",'[1]OFD Query'!I2507)</f>
        <v>Out For Delivery</v>
      </c>
      <c r="F2507" s="1" t="str">
        <f t="shared" si="40"/>
        <v>MAK-2</v>
      </c>
      <c r="G2507" s="6" t="str" cm="1">
        <f t="array" ref="G2507">IFERROR(_xlfn.IFS(A2507="","",'[1]OFD Query'!N2507="","Fresh"),'[1]OFD Query'!N2507)</f>
        <v>Fresh</v>
      </c>
      <c r="H2507" s="6" t="str" cm="1">
        <f t="array" ref="H2507">IFERROR(_xlfn.IFS(B2507="","",'[1]OFD Query'!O2507="","Fresh"),'[1]OFD Query'!O2507)</f>
        <v>Fresh</v>
      </c>
      <c r="I2507" s="1" t="str">
        <f>IF(A2507="","",'[1]OFD Query'!W2507)</f>
        <v>D21015446</v>
      </c>
      <c r="J2507" s="1" t="str">
        <f>IF(A2507="","",'[1]OFD Query'!X2507)</f>
        <v>Nagash Manzoor Ahmed</v>
      </c>
      <c r="K2507" s="1" t="str">
        <f>IF(A2507="","",'[1]OFD Query'!AL2507)</f>
        <v>Al Nakhil</v>
      </c>
      <c r="L2507" s="6">
        <f>IF(A2507="","",'[1]OFD Query'!AO2507)</f>
        <v>0</v>
      </c>
      <c r="M2507" s="1" t="str" cm="1">
        <f t="array" ref="M2507">_xlfn.IFS(L2507="","",L2507=0,"PPD",L2507&gt;0,"COD")</f>
        <v>PPD</v>
      </c>
      <c r="N2507" s="1" t="str" cm="1">
        <f t="array" ref="N2507">_xlfn.IFS(A2507="","",L2507=0,M2507,L2507&lt;100,"&lt;100",L2507&lt;200,"&lt;200",L2507&lt;500,"&lt;500",L2507&lt;1000,"&lt;1000",L2507&gt;1000,"Above 1K")</f>
        <v>PPD</v>
      </c>
      <c r="O2507" s="6">
        <f>IF(A2507="","",'[1]OFD Query'!CB2507)</f>
        <v>0</v>
      </c>
      <c r="P2507" s="1" t="str">
        <f>IF(A2507="","",'[1]OFD Query'!CJ2507)</f>
        <v/>
      </c>
      <c r="Q2507" s="1" t="str" cm="1">
        <f t="array" ref="Q2507">IFERROR(_xlfn.IFS(A2507="","",O2507=0,"TRUE",AND(O2507=1,E2507="Out For Delivery"),"FALSE",O2507=1,"TRUE"),"FALSE")</f>
        <v>TRUE</v>
      </c>
      <c r="R2507" s="1" t="str">
        <f>'[1]OFD Query'!BT2507</f>
        <v>NO</v>
      </c>
    </row>
    <row r="2508" spans="1:18" x14ac:dyDescent="0.3">
      <c r="A2508" s="5" t="str">
        <f>IF(ISBLANK('[1]OFD Query'!A2508),"",'[1]OFD Query'!A2508)</f>
        <v>6062224630110</v>
      </c>
      <c r="B2508" s="1" t="str">
        <f>IF(A2508="","",LEFT('[1]OFD Query'!C2508,FIND(" ",'[1]OFD Query'!C2508)-1))</f>
        <v>Dropship</v>
      </c>
      <c r="C2508" s="1" t="str">
        <f>IF(A2508="","",'[1]OFD Query'!F2508)</f>
        <v>C2103730101</v>
      </c>
      <c r="D2508" s="1" t="str">
        <f>IFERROR(VLOOKUP(C2508,Sheet2!A:B,2,0),"")</f>
        <v>SHEIN</v>
      </c>
      <c r="E2508" s="1" t="str">
        <f>IF(A2508="","",'[1]OFD Query'!I2508)</f>
        <v>Out For Delivery</v>
      </c>
      <c r="F2508" s="1" t="str">
        <f t="shared" si="40"/>
        <v>MAK-2</v>
      </c>
      <c r="G2508" s="6" t="str" cm="1">
        <f t="array" ref="G2508">IFERROR(_xlfn.IFS(A2508="","",'[1]OFD Query'!N2508="","Fresh"),'[1]OFD Query'!N2508)</f>
        <v>Fresh</v>
      </c>
      <c r="H2508" s="6" t="str" cm="1">
        <f t="array" ref="H2508">IFERROR(_xlfn.IFS(B2508="","",'[1]OFD Query'!O2508="","Fresh"),'[1]OFD Query'!O2508)</f>
        <v>Fresh</v>
      </c>
      <c r="I2508" s="1" t="str">
        <f>IF(A2508="","",'[1]OFD Query'!W2508)</f>
        <v>D21010717201</v>
      </c>
      <c r="J2508" s="1" t="str">
        <f>IF(A2508="","",'[1]OFD Query'!X2508)</f>
        <v>AFKAR-Abdul Ohab</v>
      </c>
      <c r="K2508" s="1" t="str">
        <f>IF(A2508="","",'[1]OFD Query'!AL2508)</f>
        <v>Ar Rashidiyyah</v>
      </c>
      <c r="L2508" s="6">
        <f>IF(A2508="","",'[1]OFD Query'!AO2508)</f>
        <v>0</v>
      </c>
      <c r="M2508" s="1" t="str" cm="1">
        <f t="array" ref="M2508">_xlfn.IFS(L2508="","",L2508=0,"PPD",L2508&gt;0,"COD")</f>
        <v>PPD</v>
      </c>
      <c r="N2508" s="1" t="str" cm="1">
        <f t="array" ref="N2508">_xlfn.IFS(A2508="","",L2508=0,M2508,L2508&lt;100,"&lt;100",L2508&lt;200,"&lt;200",L2508&lt;500,"&lt;500",L2508&lt;1000,"&lt;1000",L2508&gt;1000,"Above 1K")</f>
        <v>PPD</v>
      </c>
      <c r="O2508" s="6">
        <f>IF(A2508="","",'[1]OFD Query'!CB2508)</f>
        <v>0</v>
      </c>
      <c r="P2508" s="1" t="str">
        <f>IF(A2508="","",'[1]OFD Query'!CJ2508)</f>
        <v>POUCH</v>
      </c>
      <c r="Q2508" s="1" t="str" cm="1">
        <f t="array" ref="Q2508">IFERROR(_xlfn.IFS(A2508="","",O2508=0,"TRUE",AND(O2508=1,E2508="Out For Delivery"),"FALSE",O2508=1,"TRUE"),"FALSE")</f>
        <v>TRUE</v>
      </c>
      <c r="R2508" s="1" t="str">
        <f>'[1]OFD Query'!BT2508</f>
        <v>NO</v>
      </c>
    </row>
    <row r="2509" spans="1:18" x14ac:dyDescent="0.3">
      <c r="A2509" s="5" t="str">
        <f>IF(ISBLANK('[1]OFD Query'!A2509),"",'[1]OFD Query'!A2509)</f>
        <v>6062424217417</v>
      </c>
      <c r="B2509" s="1" t="str">
        <f>IF(A2509="","",LEFT('[1]OFD Query'!C2509,FIND(" ",'[1]OFD Query'!C2509)-1))</f>
        <v>Dropship</v>
      </c>
      <c r="C2509" s="1" t="str">
        <f>IF(A2509="","",'[1]OFD Query'!F2509)</f>
        <v>C21035750</v>
      </c>
      <c r="D2509" s="1" t="str">
        <f>IFERROR(VLOOKUP(C2509,Sheet2!A:B,2,0),"")</f>
        <v>eshry.shop</v>
      </c>
      <c r="E2509" s="1" t="str">
        <f>IF(A2509="","",'[1]OFD Query'!I2509)</f>
        <v>Out For Delivery</v>
      </c>
      <c r="F2509" s="1" t="str">
        <f t="shared" si="40"/>
        <v>MAK-2</v>
      </c>
      <c r="G2509" s="6" t="str" cm="1">
        <f t="array" ref="G2509">IFERROR(_xlfn.IFS(A2509="","",'[1]OFD Query'!N2509="","Fresh"),'[1]OFD Query'!N2509)</f>
        <v>Fresh</v>
      </c>
      <c r="H2509" s="6" t="str" cm="1">
        <f t="array" ref="H2509">IFERROR(_xlfn.IFS(B2509="","",'[1]OFD Query'!O2509="","Fresh"),'[1]OFD Query'!O2509)</f>
        <v>Fresh</v>
      </c>
      <c r="I2509" s="1" t="str">
        <f>IF(A2509="","",'[1]OFD Query'!W2509)</f>
        <v>D21015446</v>
      </c>
      <c r="J2509" s="1" t="str">
        <f>IF(A2509="","",'[1]OFD Query'!X2509)</f>
        <v>Nagash Manzoor Ahmed</v>
      </c>
      <c r="K2509" s="1" t="str">
        <f>IF(A2509="","",'[1]OFD Query'!AL2509)</f>
        <v>Alfaisaliyah</v>
      </c>
      <c r="L2509" s="6">
        <f>IF(A2509="","",'[1]OFD Query'!AO2509)</f>
        <v>159</v>
      </c>
      <c r="M2509" s="1" t="str" cm="1">
        <f t="array" ref="M2509">_xlfn.IFS(L2509="","",L2509=0,"PPD",L2509&gt;0,"COD")</f>
        <v>COD</v>
      </c>
      <c r="N2509" s="1" t="str" cm="1">
        <f t="array" ref="N2509">_xlfn.IFS(A2509="","",L2509=0,M2509,L2509&lt;100,"&lt;100",L2509&lt;200,"&lt;200",L2509&lt;500,"&lt;500",L2509&lt;1000,"&lt;1000",L2509&gt;1000,"Above 1K")</f>
        <v>&lt;200</v>
      </c>
      <c r="O2509" s="6">
        <f>IF(A2509="","",'[1]OFD Query'!CB2509)</f>
        <v>0</v>
      </c>
      <c r="P2509" s="1" t="str">
        <f>IF(A2509="","",'[1]OFD Query'!CJ2509)</f>
        <v/>
      </c>
      <c r="Q2509" s="1" t="str" cm="1">
        <f t="array" ref="Q2509">IFERROR(_xlfn.IFS(A2509="","",O2509=0,"TRUE",AND(O2509=1,E2509="Out For Delivery"),"FALSE",O2509=1,"TRUE"),"FALSE")</f>
        <v>TRUE</v>
      </c>
      <c r="R2509" s="1" t="str">
        <f>'[1]OFD Query'!BT2509</f>
        <v>NO</v>
      </c>
    </row>
    <row r="2510" spans="1:18" x14ac:dyDescent="0.3">
      <c r="A2510" s="5" t="str">
        <f>IF(ISBLANK('[1]OFD Query'!A2510),"",'[1]OFD Query'!A2510)</f>
        <v>6062024649615</v>
      </c>
      <c r="B2510" s="1" t="str">
        <f>IF(A2510="","",LEFT('[1]OFD Query'!C2510,FIND(" ",'[1]OFD Query'!C2510)-1))</f>
        <v>Dropship</v>
      </c>
      <c r="C2510" s="1" t="str">
        <f>IF(A2510="","",'[1]OFD Query'!F2510)</f>
        <v>C2103730101</v>
      </c>
      <c r="D2510" s="1" t="str">
        <f>IFERROR(VLOOKUP(C2510,Sheet2!A:B,2,0),"")</f>
        <v>SHEIN</v>
      </c>
      <c r="E2510" s="1" t="str">
        <f>IF(A2510="","",'[1]OFD Query'!I2510)</f>
        <v>Out For Delivery</v>
      </c>
      <c r="F2510" s="1" t="str">
        <f t="shared" si="40"/>
        <v>MAK-2</v>
      </c>
      <c r="G2510" s="6" t="str" cm="1">
        <f t="array" ref="G2510">IFERROR(_xlfn.IFS(A2510="","",'[1]OFD Query'!N2510="","Fresh"),'[1]OFD Query'!N2510)</f>
        <v>Reschedule</v>
      </c>
      <c r="H2510" s="6" t="str" cm="1">
        <f t="array" ref="H2510">IFERROR(_xlfn.IFS(B2510="","",'[1]OFD Query'!O2510="","Fresh"),'[1]OFD Query'!O2510)</f>
        <v>Schedule for future</v>
      </c>
      <c r="I2510" s="1" t="str">
        <f>IF(A2510="","",'[1]OFD Query'!W2510)</f>
        <v>D21010717201</v>
      </c>
      <c r="J2510" s="1" t="str">
        <f>IF(A2510="","",'[1]OFD Query'!X2510)</f>
        <v>AFKAR-Abdul Ohab</v>
      </c>
      <c r="K2510" s="1" t="str">
        <f>IF(A2510="","",'[1]OFD Query'!AL2510)</f>
        <v>Ar Rashidiyyah</v>
      </c>
      <c r="L2510" s="6">
        <f>IF(A2510="","",'[1]OFD Query'!AO2510)</f>
        <v>0</v>
      </c>
      <c r="M2510" s="1" t="str" cm="1">
        <f t="array" ref="M2510">_xlfn.IFS(L2510="","",L2510=0,"PPD",L2510&gt;0,"COD")</f>
        <v>PPD</v>
      </c>
      <c r="N2510" s="1" t="str" cm="1">
        <f t="array" ref="N2510">_xlfn.IFS(A2510="","",L2510=0,M2510,L2510&lt;100,"&lt;100",L2510&lt;200,"&lt;200",L2510&lt;500,"&lt;500",L2510&lt;1000,"&lt;1000",L2510&gt;1000,"Above 1K")</f>
        <v>PPD</v>
      </c>
      <c r="O2510" s="6">
        <f>IF(A2510="","",'[1]OFD Query'!CB2510)</f>
        <v>2</v>
      </c>
      <c r="P2510" s="1" t="str">
        <f>IF(A2510="","",'[1]OFD Query'!CJ2510)</f>
        <v>POUCH</v>
      </c>
      <c r="Q2510" s="1" t="str" cm="1">
        <f t="array" ref="Q2510">IFERROR(_xlfn.IFS(A2510="","",O2510=0,"TRUE",AND(O2510=1,E2510="Out For Delivery"),"FALSE",O2510=1,"TRUE"),"FALSE")</f>
        <v>FALSE</v>
      </c>
      <c r="R2510" s="1" t="str">
        <f>'[1]OFD Query'!BT2510</f>
        <v>NO</v>
      </c>
    </row>
    <row r="2511" spans="1:18" x14ac:dyDescent="0.3">
      <c r="A2511" s="5" t="str">
        <f>IF(ISBLANK('[1]OFD Query'!A2511),"",'[1]OFD Query'!A2511)</f>
        <v>6062524875841</v>
      </c>
      <c r="B2511" s="1" t="str">
        <f>IF(A2511="","",LEFT('[1]OFD Query'!C2511,FIND(" ",'[1]OFD Query'!C2511)-1))</f>
        <v>Reverse</v>
      </c>
      <c r="C2511" s="1" t="str">
        <f>IF(A2511="","",'[1]OFD Query'!F2511)</f>
        <v>C21036226</v>
      </c>
      <c r="D2511" s="1" t="str">
        <f>IFERROR(VLOOKUP(C2511,Sheet2!A:B,2,0),"")</f>
        <v>SHEIN</v>
      </c>
      <c r="E2511" s="1" t="str">
        <f>IF(A2511="","",'[1]OFD Query'!I2511)</f>
        <v>Out For Delivery</v>
      </c>
      <c r="F2511" s="1" t="str">
        <f t="shared" si="40"/>
        <v>MAK-2</v>
      </c>
      <c r="G2511" s="6" t="str" cm="1">
        <f t="array" ref="G2511">IFERROR(_xlfn.IFS(A2511="","",'[1]OFD Query'!N2511="","Fresh"),'[1]OFD Query'!N2511)</f>
        <v>Fresh</v>
      </c>
      <c r="H2511" s="6" t="str" cm="1">
        <f t="array" ref="H2511">IFERROR(_xlfn.IFS(B2511="","",'[1]OFD Query'!O2511="","Fresh"),'[1]OFD Query'!O2511)</f>
        <v>Fresh</v>
      </c>
      <c r="I2511" s="1" t="str">
        <f>IF(A2511="","",'[1]OFD Query'!W2511)</f>
        <v>D21016875</v>
      </c>
      <c r="J2511" s="1" t="str">
        <f>IF(A2511="","",'[1]OFD Query'!X2511)</f>
        <v>HPS Hassan Mahmud Musa Ali</v>
      </c>
      <c r="K2511" s="1" t="str">
        <f>IF(A2511="","",'[1]OFD Query'!AL2511)</f>
        <v>Ar Rashidiyyah</v>
      </c>
      <c r="L2511" s="6">
        <f>IF(A2511="","",'[1]OFD Query'!AO2511)</f>
        <v>0</v>
      </c>
      <c r="M2511" s="1" t="str" cm="1">
        <f t="array" ref="M2511">_xlfn.IFS(L2511="","",L2511=0,"PPD",L2511&gt;0,"COD")</f>
        <v>PPD</v>
      </c>
      <c r="N2511" s="1" t="str" cm="1">
        <f t="array" ref="N2511">_xlfn.IFS(A2511="","",L2511=0,M2511,L2511&lt;100,"&lt;100",L2511&lt;200,"&lt;200",L2511&lt;500,"&lt;500",L2511&lt;1000,"&lt;1000",L2511&gt;1000,"Above 1K")</f>
        <v>PPD</v>
      </c>
      <c r="O2511" s="6">
        <f>IF(A2511="","",'[1]OFD Query'!CB2511)</f>
        <v>0</v>
      </c>
      <c r="P2511" s="1" t="str">
        <f>IF(A2511="","",'[1]OFD Query'!CJ2511)</f>
        <v/>
      </c>
      <c r="Q2511" s="1" t="str" cm="1">
        <f t="array" ref="Q2511">IFERROR(_xlfn.IFS(A2511="","",O2511=0,"TRUE",AND(O2511=1,E2511="Out For Delivery"),"FALSE",O2511=1,"TRUE"),"FALSE")</f>
        <v>TRUE</v>
      </c>
      <c r="R2511" s="1" t="str">
        <f>'[1]OFD Query'!BT2511</f>
        <v>NO</v>
      </c>
    </row>
    <row r="2512" spans="1:18" x14ac:dyDescent="0.3">
      <c r="A2512" s="5" t="str">
        <f>IF(ISBLANK('[1]OFD Query'!A2512),"",'[1]OFD Query'!A2512)</f>
        <v>6060324581676</v>
      </c>
      <c r="B2512" s="1" t="str">
        <f>IF(A2512="","",LEFT('[1]OFD Query'!C2512,FIND(" ",'[1]OFD Query'!C2512)-1))</f>
        <v>Dropship</v>
      </c>
      <c r="C2512" s="1" t="str">
        <f>IF(A2512="","",'[1]OFD Query'!F2512)</f>
        <v>C21036225</v>
      </c>
      <c r="D2512" s="1" t="str">
        <f>IFERROR(VLOOKUP(C2512,Sheet2!A:B,2,0),"")</f>
        <v>SHEIN</v>
      </c>
      <c r="E2512" s="1" t="str">
        <f>IF(A2512="","",'[1]OFD Query'!I2512)</f>
        <v>Out For Delivery</v>
      </c>
      <c r="F2512" s="1" t="str">
        <f t="shared" si="40"/>
        <v>MAK-2</v>
      </c>
      <c r="G2512" s="6" t="str" cm="1">
        <f t="array" ref="G2512">IFERROR(_xlfn.IFS(A2512="","",'[1]OFD Query'!N2512="","Fresh"),'[1]OFD Query'!N2512)</f>
        <v>Cancel</v>
      </c>
      <c r="H2512" s="6" t="str" cm="1">
        <f t="array" ref="H2512">IFERROR(_xlfn.IFS(B2512="","",'[1]OFD Query'!O2512="","Fresh"),'[1]OFD Query'!O2512)</f>
        <v>Doesn't Want to Give Reason</v>
      </c>
      <c r="I2512" s="1" t="str">
        <f>IF(A2512="","",'[1]OFD Query'!W2512)</f>
        <v>D21015446</v>
      </c>
      <c r="J2512" s="1" t="str">
        <f>IF(A2512="","",'[1]OFD Query'!X2512)</f>
        <v>Nagash Manzoor Ahmed</v>
      </c>
      <c r="K2512" s="1" t="str">
        <f>IF(A2512="","",'[1]OFD Query'!AL2512)</f>
        <v>Al Nakhil</v>
      </c>
      <c r="L2512" s="6">
        <f>IF(A2512="","",'[1]OFD Query'!AO2512)</f>
        <v>1860.2</v>
      </c>
      <c r="M2512" s="1" t="str" cm="1">
        <f t="array" ref="M2512">_xlfn.IFS(L2512="","",L2512=0,"PPD",L2512&gt;0,"COD")</f>
        <v>COD</v>
      </c>
      <c r="N2512" s="1" t="str" cm="1">
        <f t="array" ref="N2512">_xlfn.IFS(A2512="","",L2512=0,M2512,L2512&lt;100,"&lt;100",L2512&lt;200,"&lt;200",L2512&lt;500,"&lt;500",L2512&lt;1000,"&lt;1000",L2512&gt;1000,"Above 1K")</f>
        <v>Above 1K</v>
      </c>
      <c r="O2512" s="6">
        <f>IF(A2512="","",'[1]OFD Query'!CB2512)</f>
        <v>4</v>
      </c>
      <c r="P2512" s="1" t="str">
        <f>IF(A2512="","",'[1]OFD Query'!CJ2512)</f>
        <v>BOX</v>
      </c>
      <c r="Q2512" s="1" t="str" cm="1">
        <f t="array" ref="Q2512">IFERROR(_xlfn.IFS(A2512="","",O2512=0,"TRUE",AND(O2512=1,E2512="Out For Delivery"),"FALSE",O2512=1,"TRUE"),"FALSE")</f>
        <v>FALSE</v>
      </c>
      <c r="R2512" s="1" t="str">
        <f>'[1]OFD Query'!BT2512</f>
        <v>NO</v>
      </c>
    </row>
    <row r="2513" spans="1:18" x14ac:dyDescent="0.3">
      <c r="A2513" s="5" t="str">
        <f>IF(ISBLANK('[1]OFD Query'!A2513),"",'[1]OFD Query'!A2513)</f>
        <v>6062124861262</v>
      </c>
      <c r="B2513" s="1" t="str">
        <f>IF(A2513="","",LEFT('[1]OFD Query'!C2513,FIND(" ",'[1]OFD Query'!C2513)-1))</f>
        <v>Reverse</v>
      </c>
      <c r="C2513" s="1" t="str">
        <f>IF(A2513="","",'[1]OFD Query'!F2513)</f>
        <v>C21036226</v>
      </c>
      <c r="D2513" s="1" t="str">
        <f>IFERROR(VLOOKUP(C2513,Sheet2!A:B,2,0),"")</f>
        <v>SHEIN</v>
      </c>
      <c r="E2513" s="1" t="str">
        <f>IF(A2513="","",'[1]OFD Query'!I2513)</f>
        <v>Out For Delivery</v>
      </c>
      <c r="F2513" s="1" t="str">
        <f t="shared" si="40"/>
        <v>MAK-2</v>
      </c>
      <c r="G2513" s="6" t="str" cm="1">
        <f t="array" ref="G2513">IFERROR(_xlfn.IFS(A2513="","",'[1]OFD Query'!N2513="","Fresh"),'[1]OFD Query'!N2513)</f>
        <v>Undelivered</v>
      </c>
      <c r="H2513" s="6" t="str" cm="1">
        <f t="array" ref="H2513">IFERROR(_xlfn.IFS(B2513="","",'[1]OFD Query'!O2513="","Fresh"),'[1]OFD Query'!O2513)</f>
        <v xml:space="preserve">NDR Condition, can not been scheduled </v>
      </c>
      <c r="I2513" s="1" t="str">
        <f>IF(A2513="","",'[1]OFD Query'!W2513)</f>
        <v>D21010717201</v>
      </c>
      <c r="J2513" s="1" t="str">
        <f>IF(A2513="","",'[1]OFD Query'!X2513)</f>
        <v>AFKAR-Abdul Ohab</v>
      </c>
      <c r="K2513" s="1" t="str">
        <f>IF(A2513="","",'[1]OFD Query'!AL2513)</f>
        <v>Al Sharai' Ash Shamaliyyah</v>
      </c>
      <c r="L2513" s="6">
        <f>IF(A2513="","",'[1]OFD Query'!AO2513)</f>
        <v>0</v>
      </c>
      <c r="M2513" s="1" t="str" cm="1">
        <f t="array" ref="M2513">_xlfn.IFS(L2513="","",L2513=0,"PPD",L2513&gt;0,"COD")</f>
        <v>PPD</v>
      </c>
      <c r="N2513" s="1" t="str" cm="1">
        <f t="array" ref="N2513">_xlfn.IFS(A2513="","",L2513=0,M2513,L2513&lt;100,"&lt;100",L2513&lt;200,"&lt;200",L2513&lt;500,"&lt;500",L2513&lt;1000,"&lt;1000",L2513&gt;1000,"Above 1K")</f>
        <v>PPD</v>
      </c>
      <c r="O2513" s="6">
        <f>IF(A2513="","",'[1]OFD Query'!CB2513)</f>
        <v>2</v>
      </c>
      <c r="P2513" s="1" t="str">
        <f>IF(A2513="","",'[1]OFD Query'!CJ2513)</f>
        <v/>
      </c>
      <c r="Q2513" s="1" t="str" cm="1">
        <f t="array" ref="Q2513">IFERROR(_xlfn.IFS(A2513="","",O2513=0,"TRUE",AND(O2513=1,E2513="Out For Delivery"),"FALSE",O2513=1,"TRUE"),"FALSE")</f>
        <v>FALSE</v>
      </c>
      <c r="R2513" s="1" t="str">
        <f>'[1]OFD Query'!BT2513</f>
        <v>NO</v>
      </c>
    </row>
    <row r="2514" spans="1:18" x14ac:dyDescent="0.3">
      <c r="A2514" s="5" t="str">
        <f>IF(ISBLANK('[1]OFD Query'!A2514),"",'[1]OFD Query'!A2514)</f>
        <v>6062524825219</v>
      </c>
      <c r="B2514" s="1" t="str">
        <f>IF(A2514="","",LEFT('[1]OFD Query'!C2514,FIND(" ",'[1]OFD Query'!C2514)-1))</f>
        <v>Reverse</v>
      </c>
      <c r="C2514" s="1" t="str">
        <f>IF(A2514="","",'[1]OFD Query'!F2514)</f>
        <v>C21036226</v>
      </c>
      <c r="D2514" s="1" t="str">
        <f>IFERROR(VLOOKUP(C2514,Sheet2!A:B,2,0),"")</f>
        <v>SHEIN</v>
      </c>
      <c r="E2514" s="1" t="str">
        <f>IF(A2514="","",'[1]OFD Query'!I2514)</f>
        <v>Out For Delivery</v>
      </c>
      <c r="F2514" s="1" t="str">
        <f t="shared" si="40"/>
        <v>MAK-2</v>
      </c>
      <c r="G2514" s="6" t="str" cm="1">
        <f t="array" ref="G2514">IFERROR(_xlfn.IFS(A2514="","",'[1]OFD Query'!N2514="","Fresh"),'[1]OFD Query'!N2514)</f>
        <v>Reschedule</v>
      </c>
      <c r="H2514" s="6" t="str" cm="1">
        <f t="array" ref="H2514">IFERROR(_xlfn.IFS(B2514="","",'[1]OFD Query'!O2514="","Fresh"),'[1]OFD Query'!O2514)</f>
        <v>Schedule for future</v>
      </c>
      <c r="I2514" s="1" t="str">
        <f>IF(A2514="","",'[1]OFD Query'!W2514)</f>
        <v>D21016875</v>
      </c>
      <c r="J2514" s="1" t="str">
        <f>IF(A2514="","",'[1]OFD Query'!X2514)</f>
        <v>HPS Hassan Mahmud Musa Ali</v>
      </c>
      <c r="K2514" s="1" t="str">
        <f>IF(A2514="","",'[1]OFD Query'!AL2514)</f>
        <v>Ar Rashidiyyah</v>
      </c>
      <c r="L2514" s="6">
        <f>IF(A2514="","",'[1]OFD Query'!AO2514)</f>
        <v>0</v>
      </c>
      <c r="M2514" s="1" t="str" cm="1">
        <f t="array" ref="M2514">_xlfn.IFS(L2514="","",L2514=0,"PPD",L2514&gt;0,"COD")</f>
        <v>PPD</v>
      </c>
      <c r="N2514" s="1" t="str" cm="1">
        <f t="array" ref="N2514">_xlfn.IFS(A2514="","",L2514=0,M2514,L2514&lt;100,"&lt;100",L2514&lt;200,"&lt;200",L2514&lt;500,"&lt;500",L2514&lt;1000,"&lt;1000",L2514&gt;1000,"Above 1K")</f>
        <v>PPD</v>
      </c>
      <c r="O2514" s="6">
        <f>IF(A2514="","",'[1]OFD Query'!CB2514)</f>
        <v>1</v>
      </c>
      <c r="P2514" s="1" t="str">
        <f>IF(A2514="","",'[1]OFD Query'!CJ2514)</f>
        <v/>
      </c>
      <c r="Q2514" s="1" t="str" cm="1">
        <f t="array" ref="Q2514">IFERROR(_xlfn.IFS(A2514="","",O2514=0,"TRUE",AND(O2514=1,E2514="Out For Delivery"),"FALSE",O2514=1,"TRUE"),"FALSE")</f>
        <v>FALSE</v>
      </c>
      <c r="R2514" s="1" t="str">
        <f>'[1]OFD Query'!BT2514</f>
        <v>NO</v>
      </c>
    </row>
    <row r="2515" spans="1:18" x14ac:dyDescent="0.3">
      <c r="A2515" s="5" t="str">
        <f>IF(ISBLANK('[1]OFD Query'!A2515),"",'[1]OFD Query'!A2515)</f>
        <v>6062624205795</v>
      </c>
      <c r="B2515" s="1" t="str">
        <f>IF(A2515="","",LEFT('[1]OFD Query'!C2515,FIND(" ",'[1]OFD Query'!C2515)-1))</f>
        <v>Reverse</v>
      </c>
      <c r="C2515" s="1" t="str">
        <f>IF(A2515="","",'[1]OFD Query'!F2515)</f>
        <v>C21036226</v>
      </c>
      <c r="D2515" s="1" t="str">
        <f>IFERROR(VLOOKUP(C2515,Sheet2!A:B,2,0),"")</f>
        <v>SHEIN</v>
      </c>
      <c r="E2515" s="1" t="str">
        <f>IF(A2515="","",'[1]OFD Query'!I2515)</f>
        <v>Out For Delivery</v>
      </c>
      <c r="F2515" s="1" t="str">
        <f t="shared" si="40"/>
        <v>MAK-2</v>
      </c>
      <c r="G2515" s="6" t="str" cm="1">
        <f t="array" ref="G2515">IFERROR(_xlfn.IFS(A2515="","",'[1]OFD Query'!N2515="","Fresh"),'[1]OFD Query'!N2515)</f>
        <v>Review</v>
      </c>
      <c r="H2515" s="6" t="str" cm="1">
        <f t="array" ref="H2515">IFERROR(_xlfn.IFS(B2515="","",'[1]OFD Query'!O2515="","Fresh"),'[1]OFD Query'!O2515)</f>
        <v>Customer Wants to Change Location</v>
      </c>
      <c r="I2515" s="1" t="str">
        <f>IF(A2515="","",'[1]OFD Query'!W2515)</f>
        <v>D21010717201</v>
      </c>
      <c r="J2515" s="1" t="str">
        <f>IF(A2515="","",'[1]OFD Query'!X2515)</f>
        <v>AFKAR-Abdul Ohab</v>
      </c>
      <c r="K2515" s="1" t="str">
        <f>IF(A2515="","",'[1]OFD Query'!AL2515)</f>
        <v>Sharai Al Mujahidin</v>
      </c>
      <c r="L2515" s="6">
        <f>IF(A2515="","",'[1]OFD Query'!AO2515)</f>
        <v>0</v>
      </c>
      <c r="M2515" s="1" t="str" cm="1">
        <f t="array" ref="M2515">_xlfn.IFS(L2515="","",L2515=0,"PPD",L2515&gt;0,"COD")</f>
        <v>PPD</v>
      </c>
      <c r="N2515" s="1" t="str" cm="1">
        <f t="array" ref="N2515">_xlfn.IFS(A2515="","",L2515=0,M2515,L2515&lt;100,"&lt;100",L2515&lt;200,"&lt;200",L2515&lt;500,"&lt;500",L2515&lt;1000,"&lt;1000",L2515&gt;1000,"Above 1K")</f>
        <v>PPD</v>
      </c>
      <c r="O2515" s="6">
        <f>IF(A2515="","",'[1]OFD Query'!CB2515)</f>
        <v>0</v>
      </c>
      <c r="P2515" s="1" t="str">
        <f>IF(A2515="","",'[1]OFD Query'!CJ2515)</f>
        <v/>
      </c>
      <c r="Q2515" s="1" t="str" cm="1">
        <f t="array" ref="Q2515">IFERROR(_xlfn.IFS(A2515="","",O2515=0,"TRUE",AND(O2515=1,E2515="Out For Delivery"),"FALSE",O2515=1,"TRUE"),"FALSE")</f>
        <v>TRUE</v>
      </c>
      <c r="R2515" s="1" t="str">
        <f>'[1]OFD Query'!BT2515</f>
        <v>NO</v>
      </c>
    </row>
    <row r="2516" spans="1:18" x14ac:dyDescent="0.3">
      <c r="A2516" s="5" t="str">
        <f>IF(ISBLANK('[1]OFD Query'!A2516),"",'[1]OFD Query'!A2516)</f>
        <v>6061524914739</v>
      </c>
      <c r="B2516" s="1" t="str">
        <f>IF(A2516="","",LEFT('[1]OFD Query'!C2516,FIND(" ",'[1]OFD Query'!C2516)-1))</f>
        <v>Reverse</v>
      </c>
      <c r="C2516" s="1" t="str">
        <f>IF(A2516="","",'[1]OFD Query'!F2516)</f>
        <v>C21036226</v>
      </c>
      <c r="D2516" s="1" t="str">
        <f>IFERROR(VLOOKUP(C2516,Sheet2!A:B,2,0),"")</f>
        <v>SHEIN</v>
      </c>
      <c r="E2516" s="1" t="str">
        <f>IF(A2516="","",'[1]OFD Query'!I2516)</f>
        <v>Out For Delivery</v>
      </c>
      <c r="F2516" s="1" t="str">
        <f t="shared" si="40"/>
        <v>MAK-2</v>
      </c>
      <c r="G2516" s="6" t="str" cm="1">
        <f t="array" ref="G2516">IFERROR(_xlfn.IFS(A2516="","",'[1]OFD Query'!N2516="","Fresh"),'[1]OFD Query'!N2516)</f>
        <v>Undelivered</v>
      </c>
      <c r="H2516" s="6" t="str" cm="1">
        <f t="array" ref="H2516">IFERROR(_xlfn.IFS(B2516="","",'[1]OFD Query'!O2516="","Fresh"),'[1]OFD Query'!O2516)</f>
        <v xml:space="preserve">NDR Condition, can not been scheduled </v>
      </c>
      <c r="I2516" s="1" t="str">
        <f>IF(A2516="","",'[1]OFD Query'!W2516)</f>
        <v>D21010717201</v>
      </c>
      <c r="J2516" s="1" t="str">
        <f>IF(A2516="","",'[1]OFD Query'!X2516)</f>
        <v>AFKAR-Abdul Ohab</v>
      </c>
      <c r="K2516" s="1" t="str">
        <f>IF(A2516="","",'[1]OFD Query'!AL2516)</f>
        <v>Shraie'E</v>
      </c>
      <c r="L2516" s="6">
        <f>IF(A2516="","",'[1]OFD Query'!AO2516)</f>
        <v>0</v>
      </c>
      <c r="M2516" s="1" t="str" cm="1">
        <f t="array" ref="M2516">_xlfn.IFS(L2516="","",L2516=0,"PPD",L2516&gt;0,"COD")</f>
        <v>PPD</v>
      </c>
      <c r="N2516" s="1" t="str" cm="1">
        <f t="array" ref="N2516">_xlfn.IFS(A2516="","",L2516=0,M2516,L2516&lt;100,"&lt;100",L2516&lt;200,"&lt;200",L2516&lt;500,"&lt;500",L2516&lt;1000,"&lt;1000",L2516&gt;1000,"Above 1K")</f>
        <v>PPD</v>
      </c>
      <c r="O2516" s="6">
        <f>IF(A2516="","",'[1]OFD Query'!CB2516)</f>
        <v>2</v>
      </c>
      <c r="P2516" s="1" t="str">
        <f>IF(A2516="","",'[1]OFD Query'!CJ2516)</f>
        <v/>
      </c>
      <c r="Q2516" s="1" t="str" cm="1">
        <f t="array" ref="Q2516">IFERROR(_xlfn.IFS(A2516="","",O2516=0,"TRUE",AND(O2516=1,E2516="Out For Delivery"),"FALSE",O2516=1,"TRUE"),"FALSE")</f>
        <v>FALSE</v>
      </c>
      <c r="R2516" s="1" t="str">
        <f>'[1]OFD Query'!BT2516</f>
        <v>NO</v>
      </c>
    </row>
    <row r="2517" spans="1:18" x14ac:dyDescent="0.3">
      <c r="A2517" s="5" t="str">
        <f>IF(ISBLANK('[1]OFD Query'!A2517),"",'[1]OFD Query'!A2517)</f>
        <v>6062124446451</v>
      </c>
      <c r="B2517" s="1" t="str">
        <f>IF(A2517="","",LEFT('[1]OFD Query'!C2517,FIND(" ",'[1]OFD Query'!C2517)-1))</f>
        <v>Reverse</v>
      </c>
      <c r="C2517" s="1" t="str">
        <f>IF(A2517="","",'[1]OFD Query'!F2517)</f>
        <v>C21036226</v>
      </c>
      <c r="D2517" s="1" t="str">
        <f>IFERROR(VLOOKUP(C2517,Sheet2!A:B,2,0),"")</f>
        <v>SHEIN</v>
      </c>
      <c r="E2517" s="1" t="str">
        <f>IF(A2517="","",'[1]OFD Query'!I2517)</f>
        <v>Out For Delivery</v>
      </c>
      <c r="F2517" s="1" t="str">
        <f t="shared" si="40"/>
        <v>MAK-2</v>
      </c>
      <c r="G2517" s="6" t="str" cm="1">
        <f t="array" ref="G2517">IFERROR(_xlfn.IFS(A2517="","",'[1]OFD Query'!N2517="","Fresh"),'[1]OFD Query'!N2517)</f>
        <v>Uncontactable</v>
      </c>
      <c r="H2517" s="6" t="str" cm="1">
        <f t="array" ref="H2517">IFERROR(_xlfn.IFS(B2517="","",'[1]OFD Query'!O2517="","Fresh"),'[1]OFD Query'!O2517)</f>
        <v>No Answer</v>
      </c>
      <c r="I2517" s="1" t="str">
        <f>IF(A2517="","",'[1]OFD Query'!W2517)</f>
        <v>D21010717201</v>
      </c>
      <c r="J2517" s="1" t="str">
        <f>IF(A2517="","",'[1]OFD Query'!X2517)</f>
        <v>AFKAR-Abdul Ohab</v>
      </c>
      <c r="K2517" s="1" t="str">
        <f>IF(A2517="","",'[1]OFD Query'!AL2517)</f>
        <v>Shraie'E</v>
      </c>
      <c r="L2517" s="6">
        <f>IF(A2517="","",'[1]OFD Query'!AO2517)</f>
        <v>0</v>
      </c>
      <c r="M2517" s="1" t="str" cm="1">
        <f t="array" ref="M2517">_xlfn.IFS(L2517="","",L2517=0,"PPD",L2517&gt;0,"COD")</f>
        <v>PPD</v>
      </c>
      <c r="N2517" s="1" t="str" cm="1">
        <f t="array" ref="N2517">_xlfn.IFS(A2517="","",L2517=0,M2517,L2517&lt;100,"&lt;100",L2517&lt;200,"&lt;200",L2517&lt;500,"&lt;500",L2517&lt;1000,"&lt;1000",L2517&gt;1000,"Above 1K")</f>
        <v>PPD</v>
      </c>
      <c r="O2517" s="6">
        <f>IF(A2517="","",'[1]OFD Query'!CB2517)</f>
        <v>1</v>
      </c>
      <c r="P2517" s="1" t="str">
        <f>IF(A2517="","",'[1]OFD Query'!CJ2517)</f>
        <v/>
      </c>
      <c r="Q2517" s="1" t="str" cm="1">
        <f t="array" ref="Q2517">IFERROR(_xlfn.IFS(A2517="","",O2517=0,"TRUE",AND(O2517=1,E2517="Out For Delivery"),"FALSE",O2517=1,"TRUE"),"FALSE")</f>
        <v>FALSE</v>
      </c>
      <c r="R2517" s="1" t="str">
        <f>'[1]OFD Query'!BT2517</f>
        <v>NO</v>
      </c>
    </row>
    <row r="2518" spans="1:18" x14ac:dyDescent="0.3">
      <c r="A2518" s="5" t="str">
        <f>IF(ISBLANK('[1]OFD Query'!A2518),"",'[1]OFD Query'!A2518)</f>
        <v>6062624479497</v>
      </c>
      <c r="B2518" s="1" t="str">
        <f>IF(A2518="","",LEFT('[1]OFD Query'!C2518,FIND(" ",'[1]OFD Query'!C2518)-1))</f>
        <v>Reverse</v>
      </c>
      <c r="C2518" s="1" t="str">
        <f>IF(A2518="","",'[1]OFD Query'!F2518)</f>
        <v>C21036226</v>
      </c>
      <c r="D2518" s="1" t="str">
        <f>IFERROR(VLOOKUP(C2518,Sheet2!A:B,2,0),"")</f>
        <v>SHEIN</v>
      </c>
      <c r="E2518" s="1" t="str">
        <f>IF(A2518="","",'[1]OFD Query'!I2518)</f>
        <v>Out For Delivery</v>
      </c>
      <c r="F2518" s="1" t="str">
        <f t="shared" si="40"/>
        <v>MAK-2</v>
      </c>
      <c r="G2518" s="6" t="str" cm="1">
        <f t="array" ref="G2518">IFERROR(_xlfn.IFS(A2518="","",'[1]OFD Query'!N2518="","Fresh"),'[1]OFD Query'!N2518)</f>
        <v>Fresh</v>
      </c>
      <c r="H2518" s="6" t="str" cm="1">
        <f t="array" ref="H2518">IFERROR(_xlfn.IFS(B2518="","",'[1]OFD Query'!O2518="","Fresh"),'[1]OFD Query'!O2518)</f>
        <v>Fresh</v>
      </c>
      <c r="I2518" s="1" t="str">
        <f>IF(A2518="","",'[1]OFD Query'!W2518)</f>
        <v>D21016875</v>
      </c>
      <c r="J2518" s="1" t="str">
        <f>IF(A2518="","",'[1]OFD Query'!X2518)</f>
        <v>HPS Hassan Mahmud Musa Ali</v>
      </c>
      <c r="K2518" s="1" t="str">
        <f>IF(A2518="","",'[1]OFD Query'!AL2518)</f>
        <v>Ar Rashidiyyah</v>
      </c>
      <c r="L2518" s="6">
        <f>IF(A2518="","",'[1]OFD Query'!AO2518)</f>
        <v>0</v>
      </c>
      <c r="M2518" s="1" t="str" cm="1">
        <f t="array" ref="M2518">_xlfn.IFS(L2518="","",L2518=0,"PPD",L2518&gt;0,"COD")</f>
        <v>PPD</v>
      </c>
      <c r="N2518" s="1" t="str" cm="1">
        <f t="array" ref="N2518">_xlfn.IFS(A2518="","",L2518=0,M2518,L2518&lt;100,"&lt;100",L2518&lt;200,"&lt;200",L2518&lt;500,"&lt;500",L2518&lt;1000,"&lt;1000",L2518&gt;1000,"Above 1K")</f>
        <v>PPD</v>
      </c>
      <c r="O2518" s="6">
        <f>IF(A2518="","",'[1]OFD Query'!CB2518)</f>
        <v>0</v>
      </c>
      <c r="P2518" s="1" t="str">
        <f>IF(A2518="","",'[1]OFD Query'!CJ2518)</f>
        <v/>
      </c>
      <c r="Q2518" s="1" t="str" cm="1">
        <f t="array" ref="Q2518">IFERROR(_xlfn.IFS(A2518="","",O2518=0,"TRUE",AND(O2518=1,E2518="Out For Delivery"),"FALSE",O2518=1,"TRUE"),"FALSE")</f>
        <v>TRUE</v>
      </c>
      <c r="R2518" s="1" t="str">
        <f>'[1]OFD Query'!BT2518</f>
        <v>NO</v>
      </c>
    </row>
    <row r="2519" spans="1:18" x14ac:dyDescent="0.3">
      <c r="A2519" s="5" t="str">
        <f>IF(ISBLANK('[1]OFD Query'!A2519),"",'[1]OFD Query'!A2519)</f>
        <v>6062524639291</v>
      </c>
      <c r="B2519" s="1" t="str">
        <f>IF(A2519="","",LEFT('[1]OFD Query'!C2519,FIND(" ",'[1]OFD Query'!C2519)-1))</f>
        <v>Reverse</v>
      </c>
      <c r="C2519" s="1" t="str">
        <f>IF(A2519="","",'[1]OFD Query'!F2519)</f>
        <v>C21036226</v>
      </c>
      <c r="D2519" s="1" t="str">
        <f>IFERROR(VLOOKUP(C2519,Sheet2!A:B,2,0),"")</f>
        <v>SHEIN</v>
      </c>
      <c r="E2519" s="1" t="str">
        <f>IF(A2519="","",'[1]OFD Query'!I2519)</f>
        <v>Out For Delivery</v>
      </c>
      <c r="F2519" s="1" t="str">
        <f t="shared" si="40"/>
        <v>MAK-2</v>
      </c>
      <c r="G2519" s="6" t="str" cm="1">
        <f t="array" ref="G2519">IFERROR(_xlfn.IFS(A2519="","",'[1]OFD Query'!N2519="","Fresh"),'[1]OFD Query'!N2519)</f>
        <v>No Answer</v>
      </c>
      <c r="H2519" s="6" t="str" cm="1">
        <f t="array" ref="H2519">IFERROR(_xlfn.IFS(B2519="","",'[1]OFD Query'!O2519="","Fresh"),'[1]OFD Query'!O2519)</f>
        <v>Switched Off</v>
      </c>
      <c r="I2519" s="1" t="str">
        <f>IF(A2519="","",'[1]OFD Query'!W2519)</f>
        <v>D21010717201</v>
      </c>
      <c r="J2519" s="1" t="str">
        <f>IF(A2519="","",'[1]OFD Query'!X2519)</f>
        <v>AFKAR-Abdul Ohab</v>
      </c>
      <c r="K2519" s="1" t="str">
        <f>IF(A2519="","",'[1]OFD Query'!AL2519)</f>
        <v>Ar Rashidiyyah</v>
      </c>
      <c r="L2519" s="6">
        <f>IF(A2519="","",'[1]OFD Query'!AO2519)</f>
        <v>0</v>
      </c>
      <c r="M2519" s="1" t="str" cm="1">
        <f t="array" ref="M2519">_xlfn.IFS(L2519="","",L2519=0,"PPD",L2519&gt;0,"COD")</f>
        <v>PPD</v>
      </c>
      <c r="N2519" s="1" t="str" cm="1">
        <f t="array" ref="N2519">_xlfn.IFS(A2519="","",L2519=0,M2519,L2519&lt;100,"&lt;100",L2519&lt;200,"&lt;200",L2519&lt;500,"&lt;500",L2519&lt;1000,"&lt;1000",L2519&gt;1000,"Above 1K")</f>
        <v>PPD</v>
      </c>
      <c r="O2519" s="6">
        <f>IF(A2519="","",'[1]OFD Query'!CB2519)</f>
        <v>1</v>
      </c>
      <c r="P2519" s="1" t="str">
        <f>IF(A2519="","",'[1]OFD Query'!CJ2519)</f>
        <v/>
      </c>
      <c r="Q2519" s="1" t="str" cm="1">
        <f t="array" ref="Q2519">IFERROR(_xlfn.IFS(A2519="","",O2519=0,"TRUE",AND(O2519=1,E2519="Out For Delivery"),"FALSE",O2519=1,"TRUE"),"FALSE")</f>
        <v>FALSE</v>
      </c>
      <c r="R2519" s="1" t="str">
        <f>'[1]OFD Query'!BT2519</f>
        <v>NO</v>
      </c>
    </row>
    <row r="2520" spans="1:18" x14ac:dyDescent="0.3">
      <c r="A2520" s="5" t="str">
        <f>IF(ISBLANK('[1]OFD Query'!A2520),"",'[1]OFD Query'!A2520)</f>
        <v>6062524781050</v>
      </c>
      <c r="B2520" s="1" t="str">
        <f>IF(A2520="","",LEFT('[1]OFD Query'!C2520,FIND(" ",'[1]OFD Query'!C2520)-1))</f>
        <v>Reverse</v>
      </c>
      <c r="C2520" s="1" t="str">
        <f>IF(A2520="","",'[1]OFD Query'!F2520)</f>
        <v>C21036226</v>
      </c>
      <c r="D2520" s="1" t="str">
        <f>IFERROR(VLOOKUP(C2520,Sheet2!A:B,2,0),"")</f>
        <v>SHEIN</v>
      </c>
      <c r="E2520" s="1" t="str">
        <f>IF(A2520="","",'[1]OFD Query'!I2520)</f>
        <v>Out For Delivery</v>
      </c>
      <c r="F2520" s="1" t="str">
        <f t="shared" si="40"/>
        <v>MAK-2</v>
      </c>
      <c r="G2520" s="6" t="str" cm="1">
        <f t="array" ref="G2520">IFERROR(_xlfn.IFS(A2520="","",'[1]OFD Query'!N2520="","Fresh"),'[1]OFD Query'!N2520)</f>
        <v>No Answer</v>
      </c>
      <c r="H2520" s="6" t="str" cm="1">
        <f t="array" ref="H2520">IFERROR(_xlfn.IFS(B2520="","",'[1]OFD Query'!O2520="","Fresh"),'[1]OFD Query'!O2520)</f>
        <v>Switched Off</v>
      </c>
      <c r="I2520" s="1" t="str">
        <f>IF(A2520="","",'[1]OFD Query'!W2520)</f>
        <v>D21010717201</v>
      </c>
      <c r="J2520" s="1" t="str">
        <f>IF(A2520="","",'[1]OFD Query'!X2520)</f>
        <v>AFKAR-Abdul Ohab</v>
      </c>
      <c r="K2520" s="1" t="str">
        <f>IF(A2520="","",'[1]OFD Query'!AL2520)</f>
        <v>Ar Rashidiyyah</v>
      </c>
      <c r="L2520" s="6">
        <f>IF(A2520="","",'[1]OFD Query'!AO2520)</f>
        <v>0</v>
      </c>
      <c r="M2520" s="1" t="str" cm="1">
        <f t="array" ref="M2520">_xlfn.IFS(L2520="","",L2520=0,"PPD",L2520&gt;0,"COD")</f>
        <v>PPD</v>
      </c>
      <c r="N2520" s="1" t="str" cm="1">
        <f t="array" ref="N2520">_xlfn.IFS(A2520="","",L2520=0,M2520,L2520&lt;100,"&lt;100",L2520&lt;200,"&lt;200",L2520&lt;500,"&lt;500",L2520&lt;1000,"&lt;1000",L2520&gt;1000,"Above 1K")</f>
        <v>PPD</v>
      </c>
      <c r="O2520" s="6">
        <f>IF(A2520="","",'[1]OFD Query'!CB2520)</f>
        <v>1</v>
      </c>
      <c r="P2520" s="1" t="str">
        <f>IF(A2520="","",'[1]OFD Query'!CJ2520)</f>
        <v/>
      </c>
      <c r="Q2520" s="1" t="str" cm="1">
        <f t="array" ref="Q2520">IFERROR(_xlfn.IFS(A2520="","",O2520=0,"TRUE",AND(O2520=1,E2520="Out For Delivery"),"FALSE",O2520=1,"TRUE"),"FALSE")</f>
        <v>FALSE</v>
      </c>
      <c r="R2520" s="1" t="str">
        <f>'[1]OFD Query'!BT2520</f>
        <v>NO</v>
      </c>
    </row>
    <row r="2521" spans="1:18" x14ac:dyDescent="0.3">
      <c r="A2521" s="5" t="str">
        <f>IF(ISBLANK('[1]OFD Query'!A2521),"",'[1]OFD Query'!A2521)</f>
        <v>6062124157669</v>
      </c>
      <c r="B2521" s="1" t="str">
        <f>IF(A2521="","",LEFT('[1]OFD Query'!C2521,FIND(" ",'[1]OFD Query'!C2521)-1))</f>
        <v>Reverse</v>
      </c>
      <c r="C2521" s="1" t="str">
        <f>IF(A2521="","",'[1]OFD Query'!F2521)</f>
        <v>C21036226</v>
      </c>
      <c r="D2521" s="1" t="str">
        <f>IFERROR(VLOOKUP(C2521,Sheet2!A:B,2,0),"")</f>
        <v>SHEIN</v>
      </c>
      <c r="E2521" s="1" t="str">
        <f>IF(A2521="","",'[1]OFD Query'!I2521)</f>
        <v>Out For Delivery</v>
      </c>
      <c r="F2521" s="1" t="str">
        <f t="shared" si="40"/>
        <v>MAK-2</v>
      </c>
      <c r="G2521" s="6" t="str" cm="1">
        <f t="array" ref="G2521">IFERROR(_xlfn.IFS(A2521="","",'[1]OFD Query'!N2521="","Fresh"),'[1]OFD Query'!N2521)</f>
        <v>Reschedule</v>
      </c>
      <c r="H2521" s="6" t="str" cm="1">
        <f t="array" ref="H2521">IFERROR(_xlfn.IFS(B2521="","",'[1]OFD Query'!O2521="","Fresh"),'[1]OFD Query'!O2521)</f>
        <v>send schedule message</v>
      </c>
      <c r="I2521" s="1" t="str">
        <f>IF(A2521="","",'[1]OFD Query'!W2521)</f>
        <v>D21016875</v>
      </c>
      <c r="J2521" s="1" t="str">
        <f>IF(A2521="","",'[1]OFD Query'!X2521)</f>
        <v>HPS Hassan Mahmud Musa Ali</v>
      </c>
      <c r="K2521" s="1" t="str">
        <f>IF(A2521="","",'[1]OFD Query'!AL2521)</f>
        <v>Ar Rashidiyyah</v>
      </c>
      <c r="L2521" s="6">
        <f>IF(A2521="","",'[1]OFD Query'!AO2521)</f>
        <v>0</v>
      </c>
      <c r="M2521" s="1" t="str" cm="1">
        <f t="array" ref="M2521">_xlfn.IFS(L2521="","",L2521=0,"PPD",L2521&gt;0,"COD")</f>
        <v>PPD</v>
      </c>
      <c r="N2521" s="1" t="str" cm="1">
        <f t="array" ref="N2521">_xlfn.IFS(A2521="","",L2521=0,M2521,L2521&lt;100,"&lt;100",L2521&lt;200,"&lt;200",L2521&lt;500,"&lt;500",L2521&lt;1000,"&lt;1000",L2521&gt;1000,"Above 1K")</f>
        <v>PPD</v>
      </c>
      <c r="O2521" s="6">
        <f>IF(A2521="","",'[1]OFD Query'!CB2521)</f>
        <v>1</v>
      </c>
      <c r="P2521" s="1" t="str">
        <f>IF(A2521="","",'[1]OFD Query'!CJ2521)</f>
        <v/>
      </c>
      <c r="Q2521" s="1" t="str" cm="1">
        <f t="array" ref="Q2521">IFERROR(_xlfn.IFS(A2521="","",O2521=0,"TRUE",AND(O2521=1,E2521="Out For Delivery"),"FALSE",O2521=1,"TRUE"),"FALSE")</f>
        <v>FALSE</v>
      </c>
      <c r="R2521" s="1" t="str">
        <f>'[1]OFD Query'!BT2521</f>
        <v>NO</v>
      </c>
    </row>
    <row r="2522" spans="1:18" x14ac:dyDescent="0.3">
      <c r="A2522" s="5" t="str">
        <f>IF(ISBLANK('[1]OFD Query'!A2522),"",'[1]OFD Query'!A2522)</f>
        <v>6062524105026</v>
      </c>
      <c r="B2522" s="1" t="str">
        <f>IF(A2522="","",LEFT('[1]OFD Query'!C2522,FIND(" ",'[1]OFD Query'!C2522)-1))</f>
        <v>Reverse</v>
      </c>
      <c r="C2522" s="1" t="str">
        <f>IF(A2522="","",'[1]OFD Query'!F2522)</f>
        <v>C21036226</v>
      </c>
      <c r="D2522" s="1" t="str">
        <f>IFERROR(VLOOKUP(C2522,Sheet2!A:B,2,0),"")</f>
        <v>SHEIN</v>
      </c>
      <c r="E2522" s="1" t="str">
        <f>IF(A2522="","",'[1]OFD Query'!I2522)</f>
        <v>Out For Delivery</v>
      </c>
      <c r="F2522" s="1" t="str">
        <f t="shared" si="40"/>
        <v>MAK-2</v>
      </c>
      <c r="G2522" s="6" t="str" cm="1">
        <f t="array" ref="G2522">IFERROR(_xlfn.IFS(A2522="","",'[1]OFD Query'!N2522="","Fresh"),'[1]OFD Query'!N2522)</f>
        <v>No Answer</v>
      </c>
      <c r="H2522" s="6" t="str" cm="1">
        <f t="array" ref="H2522">IFERROR(_xlfn.IFS(B2522="","",'[1]OFD Query'!O2522="","Fresh"),'[1]OFD Query'!O2522)</f>
        <v>Switched Off</v>
      </c>
      <c r="I2522" s="1" t="str">
        <f>IF(A2522="","",'[1]OFD Query'!W2522)</f>
        <v>D21010717201</v>
      </c>
      <c r="J2522" s="1" t="str">
        <f>IF(A2522="","",'[1]OFD Query'!X2522)</f>
        <v>AFKAR-Abdul Ohab</v>
      </c>
      <c r="K2522" s="1" t="str">
        <f>IF(A2522="","",'[1]OFD Query'!AL2522)</f>
        <v>Ar Rashidiyyah</v>
      </c>
      <c r="L2522" s="6">
        <f>IF(A2522="","",'[1]OFD Query'!AO2522)</f>
        <v>0</v>
      </c>
      <c r="M2522" s="1" t="str" cm="1">
        <f t="array" ref="M2522">_xlfn.IFS(L2522="","",L2522=0,"PPD",L2522&gt;0,"COD")</f>
        <v>PPD</v>
      </c>
      <c r="N2522" s="1" t="str" cm="1">
        <f t="array" ref="N2522">_xlfn.IFS(A2522="","",L2522=0,M2522,L2522&lt;100,"&lt;100",L2522&lt;200,"&lt;200",L2522&lt;500,"&lt;500",L2522&lt;1000,"&lt;1000",L2522&gt;1000,"Above 1K")</f>
        <v>PPD</v>
      </c>
      <c r="O2522" s="6">
        <f>IF(A2522="","",'[1]OFD Query'!CB2522)</f>
        <v>1</v>
      </c>
      <c r="P2522" s="1" t="str">
        <f>IF(A2522="","",'[1]OFD Query'!CJ2522)</f>
        <v/>
      </c>
      <c r="Q2522" s="1" t="str" cm="1">
        <f t="array" ref="Q2522">IFERROR(_xlfn.IFS(A2522="","",O2522=0,"TRUE",AND(O2522=1,E2522="Out For Delivery"),"FALSE",O2522=1,"TRUE"),"FALSE")</f>
        <v>FALSE</v>
      </c>
      <c r="R2522" s="1" t="str">
        <f>'[1]OFD Query'!BT2522</f>
        <v>NO</v>
      </c>
    </row>
    <row r="2523" spans="1:18" x14ac:dyDescent="0.3">
      <c r="A2523" s="5" t="str">
        <f>IF(ISBLANK('[1]OFD Query'!A2523),"",'[1]OFD Query'!A2523)</f>
        <v>6062524128156</v>
      </c>
      <c r="B2523" s="1" t="str">
        <f>IF(A2523="","",LEFT('[1]OFD Query'!C2523,FIND(" ",'[1]OFD Query'!C2523)-1))</f>
        <v>Reverse</v>
      </c>
      <c r="C2523" s="1" t="str">
        <f>IF(A2523="","",'[1]OFD Query'!F2523)</f>
        <v>C21036226</v>
      </c>
      <c r="D2523" s="1" t="str">
        <f>IFERROR(VLOOKUP(C2523,Sheet2!A:B,2,0),"")</f>
        <v>SHEIN</v>
      </c>
      <c r="E2523" s="1" t="str">
        <f>IF(A2523="","",'[1]OFD Query'!I2523)</f>
        <v>Out For Delivery</v>
      </c>
      <c r="F2523" s="1" t="str">
        <f t="shared" si="40"/>
        <v>MAK-2</v>
      </c>
      <c r="G2523" s="6" t="str" cm="1">
        <f t="array" ref="G2523">IFERROR(_xlfn.IFS(A2523="","",'[1]OFD Query'!N2523="","Fresh"),'[1]OFD Query'!N2523)</f>
        <v>No Answer</v>
      </c>
      <c r="H2523" s="6" t="str" cm="1">
        <f t="array" ref="H2523">IFERROR(_xlfn.IFS(B2523="","",'[1]OFD Query'!O2523="","Fresh"),'[1]OFD Query'!O2523)</f>
        <v>Switched Off</v>
      </c>
      <c r="I2523" s="1" t="str">
        <f>IF(A2523="","",'[1]OFD Query'!W2523)</f>
        <v>D21010717201</v>
      </c>
      <c r="J2523" s="1" t="str">
        <f>IF(A2523="","",'[1]OFD Query'!X2523)</f>
        <v>AFKAR-Abdul Ohab</v>
      </c>
      <c r="K2523" s="1" t="str">
        <f>IF(A2523="","",'[1]OFD Query'!AL2523)</f>
        <v>Ar Rashidiyyah</v>
      </c>
      <c r="L2523" s="6">
        <f>IF(A2523="","",'[1]OFD Query'!AO2523)</f>
        <v>0</v>
      </c>
      <c r="M2523" s="1" t="str" cm="1">
        <f t="array" ref="M2523">_xlfn.IFS(L2523="","",L2523=0,"PPD",L2523&gt;0,"COD")</f>
        <v>PPD</v>
      </c>
      <c r="N2523" s="1" t="str" cm="1">
        <f t="array" ref="N2523">_xlfn.IFS(A2523="","",L2523=0,M2523,L2523&lt;100,"&lt;100",L2523&lt;200,"&lt;200",L2523&lt;500,"&lt;500",L2523&lt;1000,"&lt;1000",L2523&gt;1000,"Above 1K")</f>
        <v>PPD</v>
      </c>
      <c r="O2523" s="6">
        <f>IF(A2523="","",'[1]OFD Query'!CB2523)</f>
        <v>1</v>
      </c>
      <c r="P2523" s="1" t="str">
        <f>IF(A2523="","",'[1]OFD Query'!CJ2523)</f>
        <v/>
      </c>
      <c r="Q2523" s="1" t="str" cm="1">
        <f t="array" ref="Q2523">IFERROR(_xlfn.IFS(A2523="","",O2523=0,"TRUE",AND(O2523=1,E2523="Out For Delivery"),"FALSE",O2523=1,"TRUE"),"FALSE")</f>
        <v>FALSE</v>
      </c>
      <c r="R2523" s="1" t="str">
        <f>'[1]OFD Query'!BT2523</f>
        <v>NO</v>
      </c>
    </row>
    <row r="2524" spans="1:18" x14ac:dyDescent="0.3">
      <c r="A2524" s="5" t="str">
        <f>IF(ISBLANK('[1]OFD Query'!A2524),"",'[1]OFD Query'!A2524)</f>
        <v>6062624323847</v>
      </c>
      <c r="B2524" s="1" t="str">
        <f>IF(A2524="","",LEFT('[1]OFD Query'!C2524,FIND(" ",'[1]OFD Query'!C2524)-1))</f>
        <v>Reverse</v>
      </c>
      <c r="C2524" s="1" t="str">
        <f>IF(A2524="","",'[1]OFD Query'!F2524)</f>
        <v>C21036226</v>
      </c>
      <c r="D2524" s="1" t="str">
        <f>IFERROR(VLOOKUP(C2524,Sheet2!A:B,2,0),"")</f>
        <v>SHEIN</v>
      </c>
      <c r="E2524" s="1" t="str">
        <f>IF(A2524="","",'[1]OFD Query'!I2524)</f>
        <v>Out For Delivery</v>
      </c>
      <c r="F2524" s="1" t="str">
        <f t="shared" si="40"/>
        <v>MAK-2</v>
      </c>
      <c r="G2524" s="6" t="str" cm="1">
        <f t="array" ref="G2524">IFERROR(_xlfn.IFS(A2524="","",'[1]OFD Query'!N2524="","Fresh"),'[1]OFD Query'!N2524)</f>
        <v>Fresh</v>
      </c>
      <c r="H2524" s="6" t="str" cm="1">
        <f t="array" ref="H2524">IFERROR(_xlfn.IFS(B2524="","",'[1]OFD Query'!O2524="","Fresh"),'[1]OFD Query'!O2524)</f>
        <v>Fresh</v>
      </c>
      <c r="I2524" s="1" t="str">
        <f>IF(A2524="","",'[1]OFD Query'!W2524)</f>
        <v>D21016875</v>
      </c>
      <c r="J2524" s="1" t="str">
        <f>IF(A2524="","",'[1]OFD Query'!X2524)</f>
        <v>HPS Hassan Mahmud Musa Ali</v>
      </c>
      <c r="K2524" s="1" t="str">
        <f>IF(A2524="","",'[1]OFD Query'!AL2524)</f>
        <v>Ar Rashidiyyah</v>
      </c>
      <c r="L2524" s="6">
        <f>IF(A2524="","",'[1]OFD Query'!AO2524)</f>
        <v>0</v>
      </c>
      <c r="M2524" s="1" t="str" cm="1">
        <f t="array" ref="M2524">_xlfn.IFS(L2524="","",L2524=0,"PPD",L2524&gt;0,"COD")</f>
        <v>PPD</v>
      </c>
      <c r="N2524" s="1" t="str" cm="1">
        <f t="array" ref="N2524">_xlfn.IFS(A2524="","",L2524=0,M2524,L2524&lt;100,"&lt;100",L2524&lt;200,"&lt;200",L2524&lt;500,"&lt;500",L2524&lt;1000,"&lt;1000",L2524&gt;1000,"Above 1K")</f>
        <v>PPD</v>
      </c>
      <c r="O2524" s="6">
        <f>IF(A2524="","",'[1]OFD Query'!CB2524)</f>
        <v>0</v>
      </c>
      <c r="P2524" s="1" t="str">
        <f>IF(A2524="","",'[1]OFD Query'!CJ2524)</f>
        <v/>
      </c>
      <c r="Q2524" s="1" t="str" cm="1">
        <f t="array" ref="Q2524">IFERROR(_xlfn.IFS(A2524="","",O2524=0,"TRUE",AND(O2524=1,E2524="Out For Delivery"),"FALSE",O2524=1,"TRUE"),"FALSE")</f>
        <v>TRUE</v>
      </c>
      <c r="R2524" s="1" t="str">
        <f>'[1]OFD Query'!BT2524</f>
        <v>NO</v>
      </c>
    </row>
    <row r="2525" spans="1:18" x14ac:dyDescent="0.3">
      <c r="A2525" s="5" t="str">
        <f>IF(ISBLANK('[1]OFD Query'!A2525),"",'[1]OFD Query'!A2525)</f>
        <v>6062524521625</v>
      </c>
      <c r="B2525" s="1" t="str">
        <f>IF(A2525="","",LEFT('[1]OFD Query'!C2525,FIND(" ",'[1]OFD Query'!C2525)-1))</f>
        <v>Reverse</v>
      </c>
      <c r="C2525" s="1" t="str">
        <f>IF(A2525="","",'[1]OFD Query'!F2525)</f>
        <v>C21036226</v>
      </c>
      <c r="D2525" s="1" t="str">
        <f>IFERROR(VLOOKUP(C2525,Sheet2!A:B,2,0),"")</f>
        <v>SHEIN</v>
      </c>
      <c r="E2525" s="1" t="str">
        <f>IF(A2525="","",'[1]OFD Query'!I2525)</f>
        <v>Out For Delivery</v>
      </c>
      <c r="F2525" s="1" t="str">
        <f t="shared" si="40"/>
        <v>MAK-2</v>
      </c>
      <c r="G2525" s="6" t="str" cm="1">
        <f t="array" ref="G2525">IFERROR(_xlfn.IFS(A2525="","",'[1]OFD Query'!N2525="","Fresh"),'[1]OFD Query'!N2525)</f>
        <v>No Answer</v>
      </c>
      <c r="H2525" s="6" t="str" cm="1">
        <f t="array" ref="H2525">IFERROR(_xlfn.IFS(B2525="","",'[1]OFD Query'!O2525="","Fresh"),'[1]OFD Query'!O2525)</f>
        <v>Switched Off</v>
      </c>
      <c r="I2525" s="1" t="str">
        <f>IF(A2525="","",'[1]OFD Query'!W2525)</f>
        <v>D21010717201</v>
      </c>
      <c r="J2525" s="1" t="str">
        <f>IF(A2525="","",'[1]OFD Query'!X2525)</f>
        <v>AFKAR-Abdul Ohab</v>
      </c>
      <c r="K2525" s="1" t="str">
        <f>IF(A2525="","",'[1]OFD Query'!AL2525)</f>
        <v>Ar Rashidiyyah</v>
      </c>
      <c r="L2525" s="6">
        <f>IF(A2525="","",'[1]OFD Query'!AO2525)</f>
        <v>0</v>
      </c>
      <c r="M2525" s="1" t="str" cm="1">
        <f t="array" ref="M2525">_xlfn.IFS(L2525="","",L2525=0,"PPD",L2525&gt;0,"COD")</f>
        <v>PPD</v>
      </c>
      <c r="N2525" s="1" t="str" cm="1">
        <f t="array" ref="N2525">_xlfn.IFS(A2525="","",L2525=0,M2525,L2525&lt;100,"&lt;100",L2525&lt;200,"&lt;200",L2525&lt;500,"&lt;500",L2525&lt;1000,"&lt;1000",L2525&gt;1000,"Above 1K")</f>
        <v>PPD</v>
      </c>
      <c r="O2525" s="6">
        <f>IF(A2525="","",'[1]OFD Query'!CB2525)</f>
        <v>1</v>
      </c>
      <c r="P2525" s="1" t="str">
        <f>IF(A2525="","",'[1]OFD Query'!CJ2525)</f>
        <v/>
      </c>
      <c r="Q2525" s="1" t="str" cm="1">
        <f t="array" ref="Q2525">IFERROR(_xlfn.IFS(A2525="","",O2525=0,"TRUE",AND(O2525=1,E2525="Out For Delivery"),"FALSE",O2525=1,"TRUE"),"FALSE")</f>
        <v>FALSE</v>
      </c>
      <c r="R2525" s="1" t="str">
        <f>'[1]OFD Query'!BT2525</f>
        <v>NO</v>
      </c>
    </row>
    <row r="2526" spans="1:18" x14ac:dyDescent="0.3">
      <c r="A2526" s="5" t="str">
        <f>IF(ISBLANK('[1]OFD Query'!A2526),"",'[1]OFD Query'!A2526)</f>
        <v>6062124824436</v>
      </c>
      <c r="B2526" s="1" t="str">
        <f>IF(A2526="","",LEFT('[1]OFD Query'!C2526,FIND(" ",'[1]OFD Query'!C2526)-1))</f>
        <v>Reverse</v>
      </c>
      <c r="C2526" s="1" t="str">
        <f>IF(A2526="","",'[1]OFD Query'!F2526)</f>
        <v>C21036226</v>
      </c>
      <c r="D2526" s="1" t="str">
        <f>IFERROR(VLOOKUP(C2526,Sheet2!A:B,2,0),"")</f>
        <v>SHEIN</v>
      </c>
      <c r="E2526" s="1" t="str">
        <f>IF(A2526="","",'[1]OFD Query'!I2526)</f>
        <v>Out For Delivery</v>
      </c>
      <c r="F2526" s="1" t="str">
        <f t="shared" si="40"/>
        <v>MAK-2</v>
      </c>
      <c r="G2526" s="6" t="str" cm="1">
        <f t="array" ref="G2526">IFERROR(_xlfn.IFS(A2526="","",'[1]OFD Query'!N2526="","Fresh"),'[1]OFD Query'!N2526)</f>
        <v>Reschedule</v>
      </c>
      <c r="H2526" s="6" t="str" cm="1">
        <f t="array" ref="H2526">IFERROR(_xlfn.IFS(B2526="","",'[1]OFD Query'!O2526="","Fresh"),'[1]OFD Query'!O2526)</f>
        <v>send schedule message</v>
      </c>
      <c r="I2526" s="1" t="str">
        <f>IF(A2526="","",'[1]OFD Query'!W2526)</f>
        <v>D21016875</v>
      </c>
      <c r="J2526" s="1" t="str">
        <f>IF(A2526="","",'[1]OFD Query'!X2526)</f>
        <v>HPS Hassan Mahmud Musa Ali</v>
      </c>
      <c r="K2526" s="1" t="str">
        <f>IF(A2526="","",'[1]OFD Query'!AL2526)</f>
        <v>Ar Rashidiyyah</v>
      </c>
      <c r="L2526" s="6">
        <f>IF(A2526="","",'[1]OFD Query'!AO2526)</f>
        <v>0</v>
      </c>
      <c r="M2526" s="1" t="str" cm="1">
        <f t="array" ref="M2526">_xlfn.IFS(L2526="","",L2526=0,"PPD",L2526&gt;0,"COD")</f>
        <v>PPD</v>
      </c>
      <c r="N2526" s="1" t="str" cm="1">
        <f t="array" ref="N2526">_xlfn.IFS(A2526="","",L2526=0,M2526,L2526&lt;100,"&lt;100",L2526&lt;200,"&lt;200",L2526&lt;500,"&lt;500",L2526&lt;1000,"&lt;1000",L2526&gt;1000,"Above 1K")</f>
        <v>PPD</v>
      </c>
      <c r="O2526" s="6">
        <f>IF(A2526="","",'[1]OFD Query'!CB2526)</f>
        <v>1</v>
      </c>
      <c r="P2526" s="1" t="str">
        <f>IF(A2526="","",'[1]OFD Query'!CJ2526)</f>
        <v/>
      </c>
      <c r="Q2526" s="1" t="str" cm="1">
        <f t="array" ref="Q2526">IFERROR(_xlfn.IFS(A2526="","",O2526=0,"TRUE",AND(O2526=1,E2526="Out For Delivery"),"FALSE",O2526=1,"TRUE"),"FALSE")</f>
        <v>FALSE</v>
      </c>
      <c r="R2526" s="1" t="str">
        <f>'[1]OFD Query'!BT2526</f>
        <v>NO</v>
      </c>
    </row>
    <row r="2527" spans="1:18" x14ac:dyDescent="0.3">
      <c r="A2527" s="5" t="str">
        <f>IF(ISBLANK('[1]OFD Query'!A2527),"",'[1]OFD Query'!A2527)</f>
        <v>6062124405783</v>
      </c>
      <c r="B2527" s="1" t="str">
        <f>IF(A2527="","",LEFT('[1]OFD Query'!C2527,FIND(" ",'[1]OFD Query'!C2527)-1))</f>
        <v>Reverse</v>
      </c>
      <c r="C2527" s="1" t="str">
        <f>IF(A2527="","",'[1]OFD Query'!F2527)</f>
        <v>C21036226</v>
      </c>
      <c r="D2527" s="1" t="str">
        <f>IFERROR(VLOOKUP(C2527,Sheet2!A:B,2,0),"")</f>
        <v>SHEIN</v>
      </c>
      <c r="E2527" s="1" t="str">
        <f>IF(A2527="","",'[1]OFD Query'!I2527)</f>
        <v>Out For Delivery</v>
      </c>
      <c r="F2527" s="1" t="str">
        <f t="shared" si="40"/>
        <v>MAK-2</v>
      </c>
      <c r="G2527" s="6" t="str" cm="1">
        <f t="array" ref="G2527">IFERROR(_xlfn.IFS(A2527="","",'[1]OFD Query'!N2527="","Fresh"),'[1]OFD Query'!N2527)</f>
        <v>Reschedule</v>
      </c>
      <c r="H2527" s="6" t="str" cm="1">
        <f t="array" ref="H2527">IFERROR(_xlfn.IFS(B2527="","",'[1]OFD Query'!O2527="","Fresh"),'[1]OFD Query'!O2527)</f>
        <v>send schedule message</v>
      </c>
      <c r="I2527" s="1" t="str">
        <f>IF(A2527="","",'[1]OFD Query'!W2527)</f>
        <v>D21016875</v>
      </c>
      <c r="J2527" s="1" t="str">
        <f>IF(A2527="","",'[1]OFD Query'!X2527)</f>
        <v>HPS Hassan Mahmud Musa Ali</v>
      </c>
      <c r="K2527" s="1" t="str">
        <f>IF(A2527="","",'[1]OFD Query'!AL2527)</f>
        <v>Ar Rashidiyyah</v>
      </c>
      <c r="L2527" s="6">
        <f>IF(A2527="","",'[1]OFD Query'!AO2527)</f>
        <v>0</v>
      </c>
      <c r="M2527" s="1" t="str" cm="1">
        <f t="array" ref="M2527">_xlfn.IFS(L2527="","",L2527=0,"PPD",L2527&gt;0,"COD")</f>
        <v>PPD</v>
      </c>
      <c r="N2527" s="1" t="str" cm="1">
        <f t="array" ref="N2527">_xlfn.IFS(A2527="","",L2527=0,M2527,L2527&lt;100,"&lt;100",L2527&lt;200,"&lt;200",L2527&lt;500,"&lt;500",L2527&lt;1000,"&lt;1000",L2527&gt;1000,"Above 1K")</f>
        <v>PPD</v>
      </c>
      <c r="O2527" s="6">
        <f>IF(A2527="","",'[1]OFD Query'!CB2527)</f>
        <v>1</v>
      </c>
      <c r="P2527" s="1" t="str">
        <f>IF(A2527="","",'[1]OFD Query'!CJ2527)</f>
        <v/>
      </c>
      <c r="Q2527" s="1" t="str" cm="1">
        <f t="array" ref="Q2527">IFERROR(_xlfn.IFS(A2527="","",O2527=0,"TRUE",AND(O2527=1,E2527="Out For Delivery"),"FALSE",O2527=1,"TRUE"),"FALSE")</f>
        <v>FALSE</v>
      </c>
      <c r="R2527" s="1" t="str">
        <f>'[1]OFD Query'!BT2527</f>
        <v>NO</v>
      </c>
    </row>
    <row r="2528" spans="1:18" x14ac:dyDescent="0.3">
      <c r="A2528" s="5" t="str">
        <f>IF(ISBLANK('[1]OFD Query'!A2528),"",'[1]OFD Query'!A2528)</f>
        <v>6062524935290</v>
      </c>
      <c r="B2528" s="1" t="str">
        <f>IF(A2528="","",LEFT('[1]OFD Query'!C2528,FIND(" ",'[1]OFD Query'!C2528)-1))</f>
        <v>Reverse</v>
      </c>
      <c r="C2528" s="1" t="str">
        <f>IF(A2528="","",'[1]OFD Query'!F2528)</f>
        <v>C21036226</v>
      </c>
      <c r="D2528" s="1" t="str">
        <f>IFERROR(VLOOKUP(C2528,Sheet2!A:B,2,0),"")</f>
        <v>SHEIN</v>
      </c>
      <c r="E2528" s="1" t="str">
        <f>IF(A2528="","",'[1]OFD Query'!I2528)</f>
        <v>Out For Delivery</v>
      </c>
      <c r="F2528" s="1" t="str">
        <f t="shared" si="40"/>
        <v>MAK-2</v>
      </c>
      <c r="G2528" s="6" t="str" cm="1">
        <f t="array" ref="G2528">IFERROR(_xlfn.IFS(A2528="","",'[1]OFD Query'!N2528="","Fresh"),'[1]OFD Query'!N2528)</f>
        <v>No Answer</v>
      </c>
      <c r="H2528" s="6" t="str" cm="1">
        <f t="array" ref="H2528">IFERROR(_xlfn.IFS(B2528="","",'[1]OFD Query'!O2528="","Fresh"),'[1]OFD Query'!O2528)</f>
        <v>Switched Off</v>
      </c>
      <c r="I2528" s="1" t="str">
        <f>IF(A2528="","",'[1]OFD Query'!W2528)</f>
        <v>D21010717201</v>
      </c>
      <c r="J2528" s="1" t="str">
        <f>IF(A2528="","",'[1]OFD Query'!X2528)</f>
        <v>AFKAR-Abdul Ohab</v>
      </c>
      <c r="K2528" s="1" t="str">
        <f>IF(A2528="","",'[1]OFD Query'!AL2528)</f>
        <v>Ar Rashidiyyah</v>
      </c>
      <c r="L2528" s="6">
        <f>IF(A2528="","",'[1]OFD Query'!AO2528)</f>
        <v>0</v>
      </c>
      <c r="M2528" s="1" t="str" cm="1">
        <f t="array" ref="M2528">_xlfn.IFS(L2528="","",L2528=0,"PPD",L2528&gt;0,"COD")</f>
        <v>PPD</v>
      </c>
      <c r="N2528" s="1" t="str" cm="1">
        <f t="array" ref="N2528">_xlfn.IFS(A2528="","",L2528=0,M2528,L2528&lt;100,"&lt;100",L2528&lt;200,"&lt;200",L2528&lt;500,"&lt;500",L2528&lt;1000,"&lt;1000",L2528&gt;1000,"Above 1K")</f>
        <v>PPD</v>
      </c>
      <c r="O2528" s="6">
        <f>IF(A2528="","",'[1]OFD Query'!CB2528)</f>
        <v>1</v>
      </c>
      <c r="P2528" s="1" t="str">
        <f>IF(A2528="","",'[1]OFD Query'!CJ2528)</f>
        <v/>
      </c>
      <c r="Q2528" s="1" t="str" cm="1">
        <f t="array" ref="Q2528">IFERROR(_xlfn.IFS(A2528="","",O2528=0,"TRUE",AND(O2528=1,E2528="Out For Delivery"),"FALSE",O2528=1,"TRUE"),"FALSE")</f>
        <v>FALSE</v>
      </c>
      <c r="R2528" s="1" t="str">
        <f>'[1]OFD Query'!BT2528</f>
        <v>NO</v>
      </c>
    </row>
    <row r="2529" spans="1:18" x14ac:dyDescent="0.3">
      <c r="A2529" s="5" t="str">
        <f>IF(ISBLANK('[1]OFD Query'!A2529),"",'[1]OFD Query'!A2529)</f>
        <v>6062624106934</v>
      </c>
      <c r="B2529" s="1" t="str">
        <f>IF(A2529="","",LEFT('[1]OFD Query'!C2529,FIND(" ",'[1]OFD Query'!C2529)-1))</f>
        <v>Reverse</v>
      </c>
      <c r="C2529" s="1" t="str">
        <f>IF(A2529="","",'[1]OFD Query'!F2529)</f>
        <v>C21036226</v>
      </c>
      <c r="D2529" s="1" t="str">
        <f>IFERROR(VLOOKUP(C2529,Sheet2!A:B,2,0),"")</f>
        <v>SHEIN</v>
      </c>
      <c r="E2529" s="1" t="str">
        <f>IF(A2529="","",'[1]OFD Query'!I2529)</f>
        <v>Out For Delivery</v>
      </c>
      <c r="F2529" s="1" t="str">
        <f t="shared" si="40"/>
        <v>MAK-2</v>
      </c>
      <c r="G2529" s="6" t="str" cm="1">
        <f t="array" ref="G2529">IFERROR(_xlfn.IFS(A2529="","",'[1]OFD Query'!N2529="","Fresh"),'[1]OFD Query'!N2529)</f>
        <v>Fresh</v>
      </c>
      <c r="H2529" s="6" t="str" cm="1">
        <f t="array" ref="H2529">IFERROR(_xlfn.IFS(B2529="","",'[1]OFD Query'!O2529="","Fresh"),'[1]OFD Query'!O2529)</f>
        <v>Fresh</v>
      </c>
      <c r="I2529" s="1" t="str">
        <f>IF(A2529="","",'[1]OFD Query'!W2529)</f>
        <v>D21016875</v>
      </c>
      <c r="J2529" s="1" t="str">
        <f>IF(A2529="","",'[1]OFD Query'!X2529)</f>
        <v>HPS Hassan Mahmud Musa Ali</v>
      </c>
      <c r="K2529" s="1" t="str">
        <f>IF(A2529="","",'[1]OFD Query'!AL2529)</f>
        <v>Ar Rashidiyyah</v>
      </c>
      <c r="L2529" s="6">
        <f>IF(A2529="","",'[1]OFD Query'!AO2529)</f>
        <v>0</v>
      </c>
      <c r="M2529" s="1" t="str" cm="1">
        <f t="array" ref="M2529">_xlfn.IFS(L2529="","",L2529=0,"PPD",L2529&gt;0,"COD")</f>
        <v>PPD</v>
      </c>
      <c r="N2529" s="1" t="str" cm="1">
        <f t="array" ref="N2529">_xlfn.IFS(A2529="","",L2529=0,M2529,L2529&lt;100,"&lt;100",L2529&lt;200,"&lt;200",L2529&lt;500,"&lt;500",L2529&lt;1000,"&lt;1000",L2529&gt;1000,"Above 1K")</f>
        <v>PPD</v>
      </c>
      <c r="O2529" s="6">
        <f>IF(A2529="","",'[1]OFD Query'!CB2529)</f>
        <v>0</v>
      </c>
      <c r="P2529" s="1" t="str">
        <f>IF(A2529="","",'[1]OFD Query'!CJ2529)</f>
        <v/>
      </c>
      <c r="Q2529" s="1" t="str" cm="1">
        <f t="array" ref="Q2529">IFERROR(_xlfn.IFS(A2529="","",O2529=0,"TRUE",AND(O2529=1,E2529="Out For Delivery"),"FALSE",O2529=1,"TRUE"),"FALSE")</f>
        <v>TRUE</v>
      </c>
      <c r="R2529" s="1" t="str">
        <f>'[1]OFD Query'!BT2529</f>
        <v>NO</v>
      </c>
    </row>
    <row r="2530" spans="1:18" x14ac:dyDescent="0.3">
      <c r="A2530" s="5" t="str">
        <f>IF(ISBLANK('[1]OFD Query'!A2530),"",'[1]OFD Query'!A2530)</f>
        <v>6062524305202</v>
      </c>
      <c r="B2530" s="1" t="str">
        <f>IF(A2530="","",LEFT('[1]OFD Query'!C2530,FIND(" ",'[1]OFD Query'!C2530)-1))</f>
        <v>Reverse</v>
      </c>
      <c r="C2530" s="1" t="str">
        <f>IF(A2530="","",'[1]OFD Query'!F2530)</f>
        <v>C21036226</v>
      </c>
      <c r="D2530" s="1" t="str">
        <f>IFERROR(VLOOKUP(C2530,Sheet2!A:B,2,0),"")</f>
        <v>SHEIN</v>
      </c>
      <c r="E2530" s="1" t="str">
        <f>IF(A2530="","",'[1]OFD Query'!I2530)</f>
        <v>Out For Delivery</v>
      </c>
      <c r="F2530" s="1" t="str">
        <f t="shared" si="40"/>
        <v>MAK-2</v>
      </c>
      <c r="G2530" s="6" t="str" cm="1">
        <f t="array" ref="G2530">IFERROR(_xlfn.IFS(A2530="","",'[1]OFD Query'!N2530="","Fresh"),'[1]OFD Query'!N2530)</f>
        <v>No Answer</v>
      </c>
      <c r="H2530" s="6" t="str" cm="1">
        <f t="array" ref="H2530">IFERROR(_xlfn.IFS(B2530="","",'[1]OFD Query'!O2530="","Fresh"),'[1]OFD Query'!O2530)</f>
        <v>Switched Off</v>
      </c>
      <c r="I2530" s="1" t="str">
        <f>IF(A2530="","",'[1]OFD Query'!W2530)</f>
        <v>D21010717201</v>
      </c>
      <c r="J2530" s="1" t="str">
        <f>IF(A2530="","",'[1]OFD Query'!X2530)</f>
        <v>AFKAR-Abdul Ohab</v>
      </c>
      <c r="K2530" s="1" t="str">
        <f>IF(A2530="","",'[1]OFD Query'!AL2530)</f>
        <v>Ar Rashidiyyah</v>
      </c>
      <c r="L2530" s="6">
        <f>IF(A2530="","",'[1]OFD Query'!AO2530)</f>
        <v>0</v>
      </c>
      <c r="M2530" s="1" t="str" cm="1">
        <f t="array" ref="M2530">_xlfn.IFS(L2530="","",L2530=0,"PPD",L2530&gt;0,"COD")</f>
        <v>PPD</v>
      </c>
      <c r="N2530" s="1" t="str" cm="1">
        <f t="array" ref="N2530">_xlfn.IFS(A2530="","",L2530=0,M2530,L2530&lt;100,"&lt;100",L2530&lt;200,"&lt;200",L2530&lt;500,"&lt;500",L2530&lt;1000,"&lt;1000",L2530&gt;1000,"Above 1K")</f>
        <v>PPD</v>
      </c>
      <c r="O2530" s="6">
        <f>IF(A2530="","",'[1]OFD Query'!CB2530)</f>
        <v>1</v>
      </c>
      <c r="P2530" s="1" t="str">
        <f>IF(A2530="","",'[1]OFD Query'!CJ2530)</f>
        <v/>
      </c>
      <c r="Q2530" s="1" t="str" cm="1">
        <f t="array" ref="Q2530">IFERROR(_xlfn.IFS(A2530="","",O2530=0,"TRUE",AND(O2530=1,E2530="Out For Delivery"),"FALSE",O2530=1,"TRUE"),"FALSE")</f>
        <v>FALSE</v>
      </c>
      <c r="R2530" s="1" t="str">
        <f>'[1]OFD Query'!BT2530</f>
        <v>NO</v>
      </c>
    </row>
    <row r="2531" spans="1:18" x14ac:dyDescent="0.3">
      <c r="A2531" s="5" t="str">
        <f>IF(ISBLANK('[1]OFD Query'!A2531),"",'[1]OFD Query'!A2531)</f>
        <v>6062524144650</v>
      </c>
      <c r="B2531" s="1" t="str">
        <f>IF(A2531="","",LEFT('[1]OFD Query'!C2531,FIND(" ",'[1]OFD Query'!C2531)-1))</f>
        <v>Reverse</v>
      </c>
      <c r="C2531" s="1" t="str">
        <f>IF(A2531="","",'[1]OFD Query'!F2531)</f>
        <v>C21036226</v>
      </c>
      <c r="D2531" s="1" t="str">
        <f>IFERROR(VLOOKUP(C2531,Sheet2!A:B,2,0),"")</f>
        <v>SHEIN</v>
      </c>
      <c r="E2531" s="1" t="str">
        <f>IF(A2531="","",'[1]OFD Query'!I2531)</f>
        <v>Out For Delivery</v>
      </c>
      <c r="F2531" s="1" t="str">
        <f t="shared" si="40"/>
        <v>MAK-2</v>
      </c>
      <c r="G2531" s="6" t="str" cm="1">
        <f t="array" ref="G2531">IFERROR(_xlfn.IFS(A2531="","",'[1]OFD Query'!N2531="","Fresh"),'[1]OFD Query'!N2531)</f>
        <v>Fresh</v>
      </c>
      <c r="H2531" s="6" t="str" cm="1">
        <f t="array" ref="H2531">IFERROR(_xlfn.IFS(B2531="","",'[1]OFD Query'!O2531="","Fresh"),'[1]OFD Query'!O2531)</f>
        <v>Fresh</v>
      </c>
      <c r="I2531" s="1" t="str">
        <f>IF(A2531="","",'[1]OFD Query'!W2531)</f>
        <v>D21016875</v>
      </c>
      <c r="J2531" s="1" t="str">
        <f>IF(A2531="","",'[1]OFD Query'!X2531)</f>
        <v>HPS Hassan Mahmud Musa Ali</v>
      </c>
      <c r="K2531" s="1" t="str">
        <f>IF(A2531="","",'[1]OFD Query'!AL2531)</f>
        <v>Ar Rashidiyyah</v>
      </c>
      <c r="L2531" s="6">
        <f>IF(A2531="","",'[1]OFD Query'!AO2531)</f>
        <v>0</v>
      </c>
      <c r="M2531" s="1" t="str" cm="1">
        <f t="array" ref="M2531">_xlfn.IFS(L2531="","",L2531=0,"PPD",L2531&gt;0,"COD")</f>
        <v>PPD</v>
      </c>
      <c r="N2531" s="1" t="str" cm="1">
        <f t="array" ref="N2531">_xlfn.IFS(A2531="","",L2531=0,M2531,L2531&lt;100,"&lt;100",L2531&lt;200,"&lt;200",L2531&lt;500,"&lt;500",L2531&lt;1000,"&lt;1000",L2531&gt;1000,"Above 1K")</f>
        <v>PPD</v>
      </c>
      <c r="O2531" s="6">
        <f>IF(A2531="","",'[1]OFD Query'!CB2531)</f>
        <v>0</v>
      </c>
      <c r="P2531" s="1" t="str">
        <f>IF(A2531="","",'[1]OFD Query'!CJ2531)</f>
        <v/>
      </c>
      <c r="Q2531" s="1" t="str" cm="1">
        <f t="array" ref="Q2531">IFERROR(_xlfn.IFS(A2531="","",O2531=0,"TRUE",AND(O2531=1,E2531="Out For Delivery"),"FALSE",O2531=1,"TRUE"),"FALSE")</f>
        <v>TRUE</v>
      </c>
      <c r="R2531" s="1" t="str">
        <f>'[1]OFD Query'!BT2531</f>
        <v>NO</v>
      </c>
    </row>
    <row r="2532" spans="1:18" x14ac:dyDescent="0.3">
      <c r="A2532" s="5" t="str">
        <f>IF(ISBLANK('[1]OFD Query'!A2532),"",'[1]OFD Query'!A2532)</f>
        <v>6062524943451</v>
      </c>
      <c r="B2532" s="1" t="str">
        <f>IF(A2532="","",LEFT('[1]OFD Query'!C2532,FIND(" ",'[1]OFD Query'!C2532)-1))</f>
        <v>Reverse</v>
      </c>
      <c r="C2532" s="1" t="str">
        <f>IF(A2532="","",'[1]OFD Query'!F2532)</f>
        <v>C21036226</v>
      </c>
      <c r="D2532" s="1" t="str">
        <f>IFERROR(VLOOKUP(C2532,Sheet2!A:B,2,0),"")</f>
        <v>SHEIN</v>
      </c>
      <c r="E2532" s="1" t="str">
        <f>IF(A2532="","",'[1]OFD Query'!I2532)</f>
        <v>Out For Delivery</v>
      </c>
      <c r="F2532" s="1" t="str">
        <f t="shared" si="40"/>
        <v>MAK-2</v>
      </c>
      <c r="G2532" s="6" t="str" cm="1">
        <f t="array" ref="G2532">IFERROR(_xlfn.IFS(A2532="","",'[1]OFD Query'!N2532="","Fresh"),'[1]OFD Query'!N2532)</f>
        <v>Undelivered</v>
      </c>
      <c r="H2532" s="6" t="str" cm="1">
        <f t="array" ref="H2532">IFERROR(_xlfn.IFS(B2532="","",'[1]OFD Query'!O2532="","Fresh"),'[1]OFD Query'!O2532)</f>
        <v xml:space="preserve">NDR Condition, can not been scheduled </v>
      </c>
      <c r="I2532" s="1" t="str">
        <f>IF(A2532="","",'[1]OFD Query'!W2532)</f>
        <v>D21010717201</v>
      </c>
      <c r="J2532" s="1" t="str">
        <f>IF(A2532="","",'[1]OFD Query'!X2532)</f>
        <v>AFKAR-Abdul Ohab</v>
      </c>
      <c r="K2532" s="1" t="str">
        <f>IF(A2532="","",'[1]OFD Query'!AL2532)</f>
        <v>Ar Rashidiyyah</v>
      </c>
      <c r="L2532" s="6">
        <f>IF(A2532="","",'[1]OFD Query'!AO2532)</f>
        <v>0</v>
      </c>
      <c r="M2532" s="1" t="str" cm="1">
        <f t="array" ref="M2532">_xlfn.IFS(L2532="","",L2532=0,"PPD",L2532&gt;0,"COD")</f>
        <v>PPD</v>
      </c>
      <c r="N2532" s="1" t="str" cm="1">
        <f t="array" ref="N2532">_xlfn.IFS(A2532="","",L2532=0,M2532,L2532&lt;100,"&lt;100",L2532&lt;200,"&lt;200",L2532&lt;500,"&lt;500",L2532&lt;1000,"&lt;1000",L2532&gt;1000,"Above 1K")</f>
        <v>PPD</v>
      </c>
      <c r="O2532" s="6">
        <f>IF(A2532="","",'[1]OFD Query'!CB2532)</f>
        <v>1</v>
      </c>
      <c r="P2532" s="1" t="str">
        <f>IF(A2532="","",'[1]OFD Query'!CJ2532)</f>
        <v/>
      </c>
      <c r="Q2532" s="1" t="str" cm="1">
        <f t="array" ref="Q2532">IFERROR(_xlfn.IFS(A2532="","",O2532=0,"TRUE",AND(O2532=1,E2532="Out For Delivery"),"FALSE",O2532=1,"TRUE"),"FALSE")</f>
        <v>FALSE</v>
      </c>
      <c r="R2532" s="1" t="str">
        <f>'[1]OFD Query'!BT2532</f>
        <v>NO</v>
      </c>
    </row>
    <row r="2533" spans="1:18" x14ac:dyDescent="0.3">
      <c r="A2533" s="5" t="str">
        <f>IF(ISBLANK('[1]OFD Query'!A2533),"",'[1]OFD Query'!A2533)</f>
        <v>6062224673606</v>
      </c>
      <c r="B2533" s="1" t="str">
        <f>IF(A2533="","",LEFT('[1]OFD Query'!C2533,FIND(" ",'[1]OFD Query'!C2533)-1))</f>
        <v>Reverse</v>
      </c>
      <c r="C2533" s="1" t="str">
        <f>IF(A2533="","",'[1]OFD Query'!F2533)</f>
        <v>C21036226</v>
      </c>
      <c r="D2533" s="1" t="str">
        <f>IFERROR(VLOOKUP(C2533,Sheet2!A:B,2,0),"")</f>
        <v>SHEIN</v>
      </c>
      <c r="E2533" s="1" t="str">
        <f>IF(A2533="","",'[1]OFD Query'!I2533)</f>
        <v>Out For Delivery</v>
      </c>
      <c r="F2533" s="1" t="str">
        <f t="shared" si="40"/>
        <v>MAK-2</v>
      </c>
      <c r="G2533" s="6" t="str" cm="1">
        <f t="array" ref="G2533">IFERROR(_xlfn.IFS(A2533="","",'[1]OFD Query'!N2533="","Fresh"),'[1]OFD Query'!N2533)</f>
        <v>No Answer</v>
      </c>
      <c r="H2533" s="6" t="str" cm="1">
        <f t="array" ref="H2533">IFERROR(_xlfn.IFS(B2533="","",'[1]OFD Query'!O2533="","Fresh"),'[1]OFD Query'!O2533)</f>
        <v>Switched Off</v>
      </c>
      <c r="I2533" s="1" t="str">
        <f>IF(A2533="","",'[1]OFD Query'!W2533)</f>
        <v>D21016875</v>
      </c>
      <c r="J2533" s="1" t="str">
        <f>IF(A2533="","",'[1]OFD Query'!X2533)</f>
        <v>HPS Hassan Mahmud Musa Ali</v>
      </c>
      <c r="K2533" s="1" t="str">
        <f>IF(A2533="","",'[1]OFD Query'!AL2533)</f>
        <v>Ar Rashidiyyah</v>
      </c>
      <c r="L2533" s="6">
        <f>IF(A2533="","",'[1]OFD Query'!AO2533)</f>
        <v>0</v>
      </c>
      <c r="M2533" s="1" t="str" cm="1">
        <f t="array" ref="M2533">_xlfn.IFS(L2533="","",L2533=0,"PPD",L2533&gt;0,"COD")</f>
        <v>PPD</v>
      </c>
      <c r="N2533" s="1" t="str" cm="1">
        <f t="array" ref="N2533">_xlfn.IFS(A2533="","",L2533=0,M2533,L2533&lt;100,"&lt;100",L2533&lt;200,"&lt;200",L2533&lt;500,"&lt;500",L2533&lt;1000,"&lt;1000",L2533&gt;1000,"Above 1K")</f>
        <v>PPD</v>
      </c>
      <c r="O2533" s="6">
        <f>IF(A2533="","",'[1]OFD Query'!CB2533)</f>
        <v>1</v>
      </c>
      <c r="P2533" s="1" t="str">
        <f>IF(A2533="","",'[1]OFD Query'!CJ2533)</f>
        <v/>
      </c>
      <c r="Q2533" s="1" t="str" cm="1">
        <f t="array" ref="Q2533">IFERROR(_xlfn.IFS(A2533="","",O2533=0,"TRUE",AND(O2533=1,E2533="Out For Delivery"),"FALSE",O2533=1,"TRUE"),"FALSE")</f>
        <v>FALSE</v>
      </c>
      <c r="R2533" s="1" t="str">
        <f>'[1]OFD Query'!BT2533</f>
        <v>NO</v>
      </c>
    </row>
    <row r="2534" spans="1:18" x14ac:dyDescent="0.3">
      <c r="A2534" s="5" t="str">
        <f>IF(ISBLANK('[1]OFD Query'!A2534),"",'[1]OFD Query'!A2534)</f>
        <v>6061024542928</v>
      </c>
      <c r="B2534" s="1" t="str">
        <f>IF(A2534="","",LEFT('[1]OFD Query'!C2534,FIND(" ",'[1]OFD Query'!C2534)-1))</f>
        <v>Dropship</v>
      </c>
      <c r="C2534" s="1" t="str">
        <f>IF(A2534="","",'[1]OFD Query'!F2534)</f>
        <v>C21035750</v>
      </c>
      <c r="D2534" s="1" t="str">
        <f>IFERROR(VLOOKUP(C2534,Sheet2!A:B,2,0),"")</f>
        <v>eshry.shop</v>
      </c>
      <c r="E2534" s="1" t="str">
        <f>IF(A2534="","",'[1]OFD Query'!I2534)</f>
        <v>Out For Delivery</v>
      </c>
      <c r="F2534" s="1" t="str">
        <f t="shared" si="40"/>
        <v>MAK-2</v>
      </c>
      <c r="G2534" s="6" t="str" cm="1">
        <f t="array" ref="G2534">IFERROR(_xlfn.IFS(A2534="","",'[1]OFD Query'!N2534="","Fresh"),'[1]OFD Query'!N2534)</f>
        <v>Reschedule</v>
      </c>
      <c r="H2534" s="6" t="str" cm="1">
        <f t="array" ref="H2534">IFERROR(_xlfn.IFS(B2534="","",'[1]OFD Query'!O2534="","Fresh"),'[1]OFD Query'!O2534)</f>
        <v>Schedule for future</v>
      </c>
      <c r="I2534" s="1" t="str">
        <f>IF(A2534="","",'[1]OFD Query'!W2534)</f>
        <v>D21012549</v>
      </c>
      <c r="J2534" s="1" t="str">
        <f>IF(A2534="","",'[1]OFD Query'!X2534)</f>
        <v>AFAQ Muhammad Noor</v>
      </c>
      <c r="K2534" s="1" t="str">
        <f>IF(A2534="","",'[1]OFD Query'!AL2534)</f>
        <v>Al Umrah Al Jadidah</v>
      </c>
      <c r="L2534" s="6">
        <f>IF(A2534="","",'[1]OFD Query'!AO2534)</f>
        <v>189</v>
      </c>
      <c r="M2534" s="1" t="str" cm="1">
        <f t="array" ref="M2534">_xlfn.IFS(L2534="","",L2534=0,"PPD",L2534&gt;0,"COD")</f>
        <v>COD</v>
      </c>
      <c r="N2534" s="1" t="str" cm="1">
        <f t="array" ref="N2534">_xlfn.IFS(A2534="","",L2534=0,M2534,L2534&lt;100,"&lt;100",L2534&lt;200,"&lt;200",L2534&lt;500,"&lt;500",L2534&lt;1000,"&lt;1000",L2534&gt;1000,"Above 1K")</f>
        <v>&lt;200</v>
      </c>
      <c r="O2534" s="6">
        <f>IF(A2534="","",'[1]OFD Query'!CB2534)</f>
        <v>1</v>
      </c>
      <c r="P2534" s="1" t="str">
        <f>IF(A2534="","",'[1]OFD Query'!CJ2534)</f>
        <v/>
      </c>
      <c r="Q2534" s="1" t="str" cm="1">
        <f t="array" ref="Q2534">IFERROR(_xlfn.IFS(A2534="","",O2534=0,"TRUE",AND(O2534=1,E2534="Out For Delivery"),"FALSE",O2534=1,"TRUE"),"FALSE")</f>
        <v>FALSE</v>
      </c>
      <c r="R2534" s="1" t="str">
        <f>'[1]OFD Query'!BT2534</f>
        <v>NO</v>
      </c>
    </row>
    <row r="2535" spans="1:18" x14ac:dyDescent="0.3">
      <c r="A2535" s="5" t="str">
        <f>IF(ISBLANK('[1]OFD Query'!A2535),"",'[1]OFD Query'!A2535)</f>
        <v>6062524150144</v>
      </c>
      <c r="B2535" s="1" t="str">
        <f>IF(A2535="","",LEFT('[1]OFD Query'!C2535,FIND(" ",'[1]OFD Query'!C2535)-1))</f>
        <v>Reverse</v>
      </c>
      <c r="C2535" s="1" t="str">
        <f>IF(A2535="","",'[1]OFD Query'!F2535)</f>
        <v>C21036226</v>
      </c>
      <c r="D2535" s="1" t="str">
        <f>IFERROR(VLOOKUP(C2535,Sheet2!A:B,2,0),"")</f>
        <v>SHEIN</v>
      </c>
      <c r="E2535" s="1" t="str">
        <f>IF(A2535="","",'[1]OFD Query'!I2535)</f>
        <v>Out For Delivery</v>
      </c>
      <c r="F2535" s="1" t="str">
        <f t="shared" si="40"/>
        <v>MAK-2</v>
      </c>
      <c r="G2535" s="6" t="str" cm="1">
        <f t="array" ref="G2535">IFERROR(_xlfn.IFS(A2535="","",'[1]OFD Query'!N2535="","Fresh"),'[1]OFD Query'!N2535)</f>
        <v>No Answer</v>
      </c>
      <c r="H2535" s="6" t="str" cm="1">
        <f t="array" ref="H2535">IFERROR(_xlfn.IFS(B2535="","",'[1]OFD Query'!O2535="","Fresh"),'[1]OFD Query'!O2535)</f>
        <v>Switched Off</v>
      </c>
      <c r="I2535" s="1" t="str">
        <f>IF(A2535="","",'[1]OFD Query'!W2535)</f>
        <v>D21010717201</v>
      </c>
      <c r="J2535" s="1" t="str">
        <f>IF(A2535="","",'[1]OFD Query'!X2535)</f>
        <v>AFKAR-Abdul Ohab</v>
      </c>
      <c r="K2535" s="1" t="str">
        <f>IF(A2535="","",'[1]OFD Query'!AL2535)</f>
        <v>Ar Rashidiyyah</v>
      </c>
      <c r="L2535" s="6">
        <f>IF(A2535="","",'[1]OFD Query'!AO2535)</f>
        <v>0</v>
      </c>
      <c r="M2535" s="1" t="str" cm="1">
        <f t="array" ref="M2535">_xlfn.IFS(L2535="","",L2535=0,"PPD",L2535&gt;0,"COD")</f>
        <v>PPD</v>
      </c>
      <c r="N2535" s="1" t="str" cm="1">
        <f t="array" ref="N2535">_xlfn.IFS(A2535="","",L2535=0,M2535,L2535&lt;100,"&lt;100",L2535&lt;200,"&lt;200",L2535&lt;500,"&lt;500",L2535&lt;1000,"&lt;1000",L2535&gt;1000,"Above 1K")</f>
        <v>PPD</v>
      </c>
      <c r="O2535" s="6">
        <f>IF(A2535="","",'[1]OFD Query'!CB2535)</f>
        <v>1</v>
      </c>
      <c r="P2535" s="1" t="str">
        <f>IF(A2535="","",'[1]OFD Query'!CJ2535)</f>
        <v/>
      </c>
      <c r="Q2535" s="1" t="str" cm="1">
        <f t="array" ref="Q2535">IFERROR(_xlfn.IFS(A2535="","",O2535=0,"TRUE",AND(O2535=1,E2535="Out For Delivery"),"FALSE",O2535=1,"TRUE"),"FALSE")</f>
        <v>FALSE</v>
      </c>
      <c r="R2535" s="1" t="str">
        <f>'[1]OFD Query'!BT2535</f>
        <v>NO</v>
      </c>
    </row>
    <row r="2536" spans="1:18" x14ac:dyDescent="0.3">
      <c r="A2536" s="5" t="str">
        <f>IF(ISBLANK('[1]OFD Query'!A2536),"",'[1]OFD Query'!A2536)</f>
        <v>6062624417698</v>
      </c>
      <c r="B2536" s="1" t="str">
        <f>IF(A2536="","",LEFT('[1]OFD Query'!C2536,FIND(" ",'[1]OFD Query'!C2536)-1))</f>
        <v>Reverse</v>
      </c>
      <c r="C2536" s="1" t="str">
        <f>IF(A2536="","",'[1]OFD Query'!F2536)</f>
        <v>C21036226</v>
      </c>
      <c r="D2536" s="1" t="str">
        <f>IFERROR(VLOOKUP(C2536,Sheet2!A:B,2,0),"")</f>
        <v>SHEIN</v>
      </c>
      <c r="E2536" s="1" t="str">
        <f>IF(A2536="","",'[1]OFD Query'!I2536)</f>
        <v>Out For Delivery</v>
      </c>
      <c r="F2536" s="1" t="str">
        <f t="shared" si="40"/>
        <v>MAK-2</v>
      </c>
      <c r="G2536" s="6" t="str" cm="1">
        <f t="array" ref="G2536">IFERROR(_xlfn.IFS(A2536="","",'[1]OFD Query'!N2536="","Fresh"),'[1]OFD Query'!N2536)</f>
        <v>Fresh</v>
      </c>
      <c r="H2536" s="6" t="str" cm="1">
        <f t="array" ref="H2536">IFERROR(_xlfn.IFS(B2536="","",'[1]OFD Query'!O2536="","Fresh"),'[1]OFD Query'!O2536)</f>
        <v>Fresh</v>
      </c>
      <c r="I2536" s="1" t="str">
        <f>IF(A2536="","",'[1]OFD Query'!W2536)</f>
        <v>D21016875</v>
      </c>
      <c r="J2536" s="1" t="str">
        <f>IF(A2536="","",'[1]OFD Query'!X2536)</f>
        <v>HPS Hassan Mahmud Musa Ali</v>
      </c>
      <c r="K2536" s="1" t="str">
        <f>IF(A2536="","",'[1]OFD Query'!AL2536)</f>
        <v>Ar Rashidiyyah</v>
      </c>
      <c r="L2536" s="6">
        <f>IF(A2536="","",'[1]OFD Query'!AO2536)</f>
        <v>0</v>
      </c>
      <c r="M2536" s="1" t="str" cm="1">
        <f t="array" ref="M2536">_xlfn.IFS(L2536="","",L2536=0,"PPD",L2536&gt;0,"COD")</f>
        <v>PPD</v>
      </c>
      <c r="N2536" s="1" t="str" cm="1">
        <f t="array" ref="N2536">_xlfn.IFS(A2536="","",L2536=0,M2536,L2536&lt;100,"&lt;100",L2536&lt;200,"&lt;200",L2536&lt;500,"&lt;500",L2536&lt;1000,"&lt;1000",L2536&gt;1000,"Above 1K")</f>
        <v>PPD</v>
      </c>
      <c r="O2536" s="6">
        <f>IF(A2536="","",'[1]OFD Query'!CB2536)</f>
        <v>0</v>
      </c>
      <c r="P2536" s="1" t="str">
        <f>IF(A2536="","",'[1]OFD Query'!CJ2536)</f>
        <v/>
      </c>
      <c r="Q2536" s="1" t="str" cm="1">
        <f t="array" ref="Q2536">IFERROR(_xlfn.IFS(A2536="","",O2536=0,"TRUE",AND(O2536=1,E2536="Out For Delivery"),"FALSE",O2536=1,"TRUE"),"FALSE")</f>
        <v>TRUE</v>
      </c>
      <c r="R2536" s="1" t="str">
        <f>'[1]OFD Query'!BT2536</f>
        <v>NO</v>
      </c>
    </row>
    <row r="2537" spans="1:18" x14ac:dyDescent="0.3">
      <c r="A2537" s="5" t="str">
        <f>IF(ISBLANK('[1]OFD Query'!A2537),"",'[1]OFD Query'!A2537)</f>
        <v>6062324158862</v>
      </c>
      <c r="B2537" s="1" t="str">
        <f>IF(A2537="","",LEFT('[1]OFD Query'!C2537,FIND(" ",'[1]OFD Query'!C2537)-1))</f>
        <v>Dropship</v>
      </c>
      <c r="C2537" s="1" t="str">
        <f>IF(A2537="","",'[1]OFD Query'!F2537)</f>
        <v>C21035750</v>
      </c>
      <c r="D2537" s="1" t="str">
        <f>IFERROR(VLOOKUP(C2537,Sheet2!A:B,2,0),"")</f>
        <v>eshry.shop</v>
      </c>
      <c r="E2537" s="1" t="str">
        <f>IF(A2537="","",'[1]OFD Query'!I2537)</f>
        <v>Out For Delivery</v>
      </c>
      <c r="F2537" s="1" t="str">
        <f t="shared" si="40"/>
        <v>MAK-2</v>
      </c>
      <c r="G2537" s="6" t="str" cm="1">
        <f t="array" ref="G2537">IFERROR(_xlfn.IFS(A2537="","",'[1]OFD Query'!N2537="","Fresh"),'[1]OFD Query'!N2537)</f>
        <v>Fresh</v>
      </c>
      <c r="H2537" s="6" t="str" cm="1">
        <f t="array" ref="H2537">IFERROR(_xlfn.IFS(B2537="","",'[1]OFD Query'!O2537="","Fresh"),'[1]OFD Query'!O2537)</f>
        <v>Fresh</v>
      </c>
      <c r="I2537" s="1" t="str">
        <f>IF(A2537="","",'[1]OFD Query'!W2537)</f>
        <v>D21012549</v>
      </c>
      <c r="J2537" s="1" t="str">
        <f>IF(A2537="","",'[1]OFD Query'!X2537)</f>
        <v>AFAQ Muhammad Noor</v>
      </c>
      <c r="K2537" s="1" t="str">
        <f>IF(A2537="","",'[1]OFD Query'!AL2537)</f>
        <v>Al Umrah Al Jadidah</v>
      </c>
      <c r="L2537" s="6">
        <f>IF(A2537="","",'[1]OFD Query'!AO2537)</f>
        <v>149</v>
      </c>
      <c r="M2537" s="1" t="str" cm="1">
        <f t="array" ref="M2537">_xlfn.IFS(L2537="","",L2537=0,"PPD",L2537&gt;0,"COD")</f>
        <v>COD</v>
      </c>
      <c r="N2537" s="1" t="str" cm="1">
        <f t="array" ref="N2537">_xlfn.IFS(A2537="","",L2537=0,M2537,L2537&lt;100,"&lt;100",L2537&lt;200,"&lt;200",L2537&lt;500,"&lt;500",L2537&lt;1000,"&lt;1000",L2537&gt;1000,"Above 1K")</f>
        <v>&lt;200</v>
      </c>
      <c r="O2537" s="6">
        <f>IF(A2537="","",'[1]OFD Query'!CB2537)</f>
        <v>0</v>
      </c>
      <c r="P2537" s="1" t="str">
        <f>IF(A2537="","",'[1]OFD Query'!CJ2537)</f>
        <v/>
      </c>
      <c r="Q2537" s="1" t="str" cm="1">
        <f t="array" ref="Q2537">IFERROR(_xlfn.IFS(A2537="","",O2537=0,"TRUE",AND(O2537=1,E2537="Out For Delivery"),"FALSE",O2537=1,"TRUE"),"FALSE")</f>
        <v>TRUE</v>
      </c>
      <c r="R2537" s="1" t="str">
        <f>'[1]OFD Query'!BT2537</f>
        <v>NO</v>
      </c>
    </row>
    <row r="2538" spans="1:18" x14ac:dyDescent="0.3">
      <c r="A2538" s="5" t="str">
        <f>IF(ISBLANK('[1]OFD Query'!A2538),"",'[1]OFD Query'!A2538)</f>
        <v>6061924651908</v>
      </c>
      <c r="B2538" s="1" t="str">
        <f>IF(A2538="","",LEFT('[1]OFD Query'!C2538,FIND(" ",'[1]OFD Query'!C2538)-1))</f>
        <v>Dropship</v>
      </c>
      <c r="C2538" s="1" t="str">
        <f>IF(A2538="","",'[1]OFD Query'!F2538)</f>
        <v>C2103751801</v>
      </c>
      <c r="D2538" s="1" t="str">
        <f>IFERROR(VLOOKUP(C2538,Sheet2!A:B,2,0),"")</f>
        <v>اونلاين استور</v>
      </c>
      <c r="E2538" s="1" t="str">
        <f>IF(A2538="","",'[1]OFD Query'!I2538)</f>
        <v>Out For Delivery</v>
      </c>
      <c r="F2538" s="1" t="str">
        <f t="shared" si="40"/>
        <v>MAK-2</v>
      </c>
      <c r="G2538" s="6" t="str" cm="1">
        <f t="array" ref="G2538">IFERROR(_xlfn.IFS(A2538="","",'[1]OFD Query'!N2538="","Fresh"),'[1]OFD Query'!N2538)</f>
        <v>No Answer</v>
      </c>
      <c r="H2538" s="6" t="str" cm="1">
        <f t="array" ref="H2538">IFERROR(_xlfn.IFS(B2538="","",'[1]OFD Query'!O2538="","Fresh"),'[1]OFD Query'!O2538)</f>
        <v>Switched Off</v>
      </c>
      <c r="I2538" s="1" t="str">
        <f>IF(A2538="","",'[1]OFD Query'!W2538)</f>
        <v>D2109438101</v>
      </c>
      <c r="J2538" s="1" t="str">
        <f>IF(A2538="","",'[1]OFD Query'!X2538)</f>
        <v>Sikandar Ali Solangi Ameer Bux Alias Miran Solangi</v>
      </c>
      <c r="K2538" s="1" t="str">
        <f>IF(A2538="","",'[1]OFD Query'!AL2538)</f>
        <v>Sharai Al Mujahidin</v>
      </c>
      <c r="L2538" s="6">
        <f>IF(A2538="","",'[1]OFD Query'!AO2538)</f>
        <v>119</v>
      </c>
      <c r="M2538" s="1" t="str" cm="1">
        <f t="array" ref="M2538">_xlfn.IFS(L2538="","",L2538=0,"PPD",L2538&gt;0,"COD")</f>
        <v>COD</v>
      </c>
      <c r="N2538" s="1" t="str" cm="1">
        <f t="array" ref="N2538">_xlfn.IFS(A2538="","",L2538=0,M2538,L2538&lt;100,"&lt;100",L2538&lt;200,"&lt;200",L2538&lt;500,"&lt;500",L2538&lt;1000,"&lt;1000",L2538&gt;1000,"Above 1K")</f>
        <v>&lt;200</v>
      </c>
      <c r="O2538" s="6">
        <f>IF(A2538="","",'[1]OFD Query'!CB2538)</f>
        <v>1</v>
      </c>
      <c r="P2538" s="1" t="str">
        <f>IF(A2538="","",'[1]OFD Query'!CJ2538)</f>
        <v/>
      </c>
      <c r="Q2538" s="1" t="str" cm="1">
        <f t="array" ref="Q2538">IFERROR(_xlfn.IFS(A2538="","",O2538=0,"TRUE",AND(O2538=1,E2538="Out For Delivery"),"FALSE",O2538=1,"TRUE"),"FALSE")</f>
        <v>FALSE</v>
      </c>
      <c r="R2538" s="1" t="str">
        <f>'[1]OFD Query'!BT2538</f>
        <v>NO</v>
      </c>
    </row>
    <row r="2539" spans="1:18" x14ac:dyDescent="0.3">
      <c r="A2539" s="5" t="str">
        <f>IF(ISBLANK('[1]OFD Query'!A2539),"",'[1]OFD Query'!A2539)</f>
        <v>6062524545513</v>
      </c>
      <c r="B2539" s="1" t="str">
        <f>IF(A2539="","",LEFT('[1]OFD Query'!C2539,FIND(" ",'[1]OFD Query'!C2539)-1))</f>
        <v>Reverse</v>
      </c>
      <c r="C2539" s="1" t="str">
        <f>IF(A2539="","",'[1]OFD Query'!F2539)</f>
        <v>C21036226</v>
      </c>
      <c r="D2539" s="1" t="str">
        <f>IFERROR(VLOOKUP(C2539,Sheet2!A:B,2,0),"")</f>
        <v>SHEIN</v>
      </c>
      <c r="E2539" s="1" t="str">
        <f>IF(A2539="","",'[1]OFD Query'!I2539)</f>
        <v>Out For Delivery</v>
      </c>
      <c r="F2539" s="1" t="str">
        <f t="shared" si="40"/>
        <v>MAK-2</v>
      </c>
      <c r="G2539" s="6" t="str" cm="1">
        <f t="array" ref="G2539">IFERROR(_xlfn.IFS(A2539="","",'[1]OFD Query'!N2539="","Fresh"),'[1]OFD Query'!N2539)</f>
        <v>No Answer</v>
      </c>
      <c r="H2539" s="6" t="str" cm="1">
        <f t="array" ref="H2539">IFERROR(_xlfn.IFS(B2539="","",'[1]OFD Query'!O2539="","Fresh"),'[1]OFD Query'!O2539)</f>
        <v>Switched Off</v>
      </c>
      <c r="I2539" s="1" t="str">
        <f>IF(A2539="","",'[1]OFD Query'!W2539)</f>
        <v>D21010717201</v>
      </c>
      <c r="J2539" s="1" t="str">
        <f>IF(A2539="","",'[1]OFD Query'!X2539)</f>
        <v>AFKAR-Abdul Ohab</v>
      </c>
      <c r="K2539" s="1" t="str">
        <f>IF(A2539="","",'[1]OFD Query'!AL2539)</f>
        <v>Ar Rashidiyyah</v>
      </c>
      <c r="L2539" s="6">
        <f>IF(A2539="","",'[1]OFD Query'!AO2539)</f>
        <v>0</v>
      </c>
      <c r="M2539" s="1" t="str" cm="1">
        <f t="array" ref="M2539">_xlfn.IFS(L2539="","",L2539=0,"PPD",L2539&gt;0,"COD")</f>
        <v>PPD</v>
      </c>
      <c r="N2539" s="1" t="str" cm="1">
        <f t="array" ref="N2539">_xlfn.IFS(A2539="","",L2539=0,M2539,L2539&lt;100,"&lt;100",L2539&lt;200,"&lt;200",L2539&lt;500,"&lt;500",L2539&lt;1000,"&lt;1000",L2539&gt;1000,"Above 1K")</f>
        <v>PPD</v>
      </c>
      <c r="O2539" s="6">
        <f>IF(A2539="","",'[1]OFD Query'!CB2539)</f>
        <v>1</v>
      </c>
      <c r="P2539" s="1" t="str">
        <f>IF(A2539="","",'[1]OFD Query'!CJ2539)</f>
        <v/>
      </c>
      <c r="Q2539" s="1" t="str" cm="1">
        <f t="array" ref="Q2539">IFERROR(_xlfn.IFS(A2539="","",O2539=0,"TRUE",AND(O2539=1,E2539="Out For Delivery"),"FALSE",O2539=1,"TRUE"),"FALSE")</f>
        <v>FALSE</v>
      </c>
      <c r="R2539" s="1" t="str">
        <f>'[1]OFD Query'!BT2539</f>
        <v>NO</v>
      </c>
    </row>
    <row r="2540" spans="1:18" x14ac:dyDescent="0.3">
      <c r="A2540" s="5" t="str">
        <f>IF(ISBLANK('[1]OFD Query'!A2540),"",'[1]OFD Query'!A2540)</f>
        <v>6062224426549</v>
      </c>
      <c r="B2540" s="1" t="str">
        <f>IF(A2540="","",LEFT('[1]OFD Query'!C2540,FIND(" ",'[1]OFD Query'!C2540)-1))</f>
        <v>Reverse</v>
      </c>
      <c r="C2540" s="1" t="str">
        <f>IF(A2540="","",'[1]OFD Query'!F2540)</f>
        <v>C21036226</v>
      </c>
      <c r="D2540" s="1" t="str">
        <f>IFERROR(VLOOKUP(C2540,Sheet2!A:B,2,0),"")</f>
        <v>SHEIN</v>
      </c>
      <c r="E2540" s="1" t="str">
        <f>IF(A2540="","",'[1]OFD Query'!I2540)</f>
        <v>Out For Delivery</v>
      </c>
      <c r="F2540" s="1" t="str">
        <f t="shared" si="40"/>
        <v>MAK-2</v>
      </c>
      <c r="G2540" s="6" t="str" cm="1">
        <f t="array" ref="G2540">IFERROR(_xlfn.IFS(A2540="","",'[1]OFD Query'!N2540="","Fresh"),'[1]OFD Query'!N2540)</f>
        <v>Uncontactable</v>
      </c>
      <c r="H2540" s="6" t="str" cm="1">
        <f t="array" ref="H2540">IFERROR(_xlfn.IFS(B2540="","",'[1]OFD Query'!O2540="","Fresh"),'[1]OFD Query'!O2540)</f>
        <v>No Answer</v>
      </c>
      <c r="I2540" s="1" t="str">
        <f>IF(A2540="","",'[1]OFD Query'!W2540)</f>
        <v>D21016875</v>
      </c>
      <c r="J2540" s="1" t="str">
        <f>IF(A2540="","",'[1]OFD Query'!X2540)</f>
        <v>HPS Hassan Mahmud Musa Ali</v>
      </c>
      <c r="K2540" s="1" t="str">
        <f>IF(A2540="","",'[1]OFD Query'!AL2540)</f>
        <v>Ar Rashidiyyah</v>
      </c>
      <c r="L2540" s="6">
        <f>IF(A2540="","",'[1]OFD Query'!AO2540)</f>
        <v>0</v>
      </c>
      <c r="M2540" s="1" t="str" cm="1">
        <f t="array" ref="M2540">_xlfn.IFS(L2540="","",L2540=0,"PPD",L2540&gt;0,"COD")</f>
        <v>PPD</v>
      </c>
      <c r="N2540" s="1" t="str" cm="1">
        <f t="array" ref="N2540">_xlfn.IFS(A2540="","",L2540=0,M2540,L2540&lt;100,"&lt;100",L2540&lt;200,"&lt;200",L2540&lt;500,"&lt;500",L2540&lt;1000,"&lt;1000",L2540&gt;1000,"Above 1K")</f>
        <v>PPD</v>
      </c>
      <c r="O2540" s="6">
        <f>IF(A2540="","",'[1]OFD Query'!CB2540)</f>
        <v>1</v>
      </c>
      <c r="P2540" s="1" t="str">
        <f>IF(A2540="","",'[1]OFD Query'!CJ2540)</f>
        <v/>
      </c>
      <c r="Q2540" s="1" t="str" cm="1">
        <f t="array" ref="Q2540">IFERROR(_xlfn.IFS(A2540="","",O2540=0,"TRUE",AND(O2540=1,E2540="Out For Delivery"),"FALSE",O2540=1,"TRUE"),"FALSE")</f>
        <v>FALSE</v>
      </c>
      <c r="R2540" s="1" t="str">
        <f>'[1]OFD Query'!BT2540</f>
        <v>NO</v>
      </c>
    </row>
    <row r="2541" spans="1:18" x14ac:dyDescent="0.3">
      <c r="A2541" s="5" t="str">
        <f>IF(ISBLANK('[1]OFD Query'!A2541),"",'[1]OFD Query'!A2541)</f>
        <v>6061824266567</v>
      </c>
      <c r="B2541" s="1" t="str">
        <f>IF(A2541="","",LEFT('[1]OFD Query'!C2541,FIND(" ",'[1]OFD Query'!C2541)-1))</f>
        <v>Dropship</v>
      </c>
      <c r="C2541" s="1" t="str">
        <f>IF(A2541="","",'[1]OFD Query'!F2541)</f>
        <v>C2103785701</v>
      </c>
      <c r="D2541" s="1" t="str">
        <f>IFERROR(VLOOKUP(C2541,Sheet2!A:B,2,0),"")</f>
        <v>ramoshop</v>
      </c>
      <c r="E2541" s="1" t="str">
        <f>IF(A2541="","",'[1]OFD Query'!I2541)</f>
        <v>Out For Delivery</v>
      </c>
      <c r="F2541" s="1" t="str">
        <f t="shared" si="40"/>
        <v>MAK-2</v>
      </c>
      <c r="G2541" s="6" t="str" cm="1">
        <f t="array" ref="G2541">IFERROR(_xlfn.IFS(A2541="","",'[1]OFD Query'!N2541="","Fresh"),'[1]OFD Query'!N2541)</f>
        <v>Reschedule</v>
      </c>
      <c r="H2541" s="6" t="str" cm="1">
        <f t="array" ref="H2541">IFERROR(_xlfn.IFS(B2541="","",'[1]OFD Query'!O2541="","Fresh"),'[1]OFD Query'!O2541)</f>
        <v>Schedule for future</v>
      </c>
      <c r="I2541" s="1" t="str">
        <f>IF(A2541="","",'[1]OFD Query'!W2541)</f>
        <v>D21012549</v>
      </c>
      <c r="J2541" s="1" t="str">
        <f>IF(A2541="","",'[1]OFD Query'!X2541)</f>
        <v>AFAQ Muhammad Noor</v>
      </c>
      <c r="K2541" s="1" t="str">
        <f>IF(A2541="","",'[1]OFD Query'!AL2541)</f>
        <v>Al Umrah Al Jadidah</v>
      </c>
      <c r="L2541" s="6">
        <f>IF(A2541="","",'[1]OFD Query'!AO2541)</f>
        <v>219</v>
      </c>
      <c r="M2541" s="1" t="str" cm="1">
        <f t="array" ref="M2541">_xlfn.IFS(L2541="","",L2541=0,"PPD",L2541&gt;0,"COD")</f>
        <v>COD</v>
      </c>
      <c r="N2541" s="1" t="str" cm="1">
        <f t="array" ref="N2541">_xlfn.IFS(A2541="","",L2541=0,M2541,L2541&lt;100,"&lt;100",L2541&lt;200,"&lt;200",L2541&lt;500,"&lt;500",L2541&lt;1000,"&lt;1000",L2541&gt;1000,"Above 1K")</f>
        <v>&lt;500</v>
      </c>
      <c r="O2541" s="6">
        <f>IF(A2541="","",'[1]OFD Query'!CB2541)</f>
        <v>1</v>
      </c>
      <c r="P2541" s="1" t="str">
        <f>IF(A2541="","",'[1]OFD Query'!CJ2541)</f>
        <v/>
      </c>
      <c r="Q2541" s="1" t="str" cm="1">
        <f t="array" ref="Q2541">IFERROR(_xlfn.IFS(A2541="","",O2541=0,"TRUE",AND(O2541=1,E2541="Out For Delivery"),"FALSE",O2541=1,"TRUE"),"FALSE")</f>
        <v>FALSE</v>
      </c>
      <c r="R2541" s="1" t="str">
        <f>'[1]OFD Query'!BT2541</f>
        <v>NO</v>
      </c>
    </row>
    <row r="2542" spans="1:18" x14ac:dyDescent="0.3">
      <c r="A2542" s="5" t="str">
        <f>IF(ISBLANK('[1]OFD Query'!A2542),"",'[1]OFD Query'!A2542)</f>
        <v>6061924209346</v>
      </c>
      <c r="B2542" s="1" t="str">
        <f>IF(A2542="","",LEFT('[1]OFD Query'!C2542,FIND(" ",'[1]OFD Query'!C2542)-1))</f>
        <v>Reverse</v>
      </c>
      <c r="C2542" s="1" t="str">
        <f>IF(A2542="","",'[1]OFD Query'!F2542)</f>
        <v>C21036226</v>
      </c>
      <c r="D2542" s="1" t="str">
        <f>IFERROR(VLOOKUP(C2542,Sheet2!A:B,2,0),"")</f>
        <v>SHEIN</v>
      </c>
      <c r="E2542" s="1" t="str">
        <f>IF(A2542="","",'[1]OFD Query'!I2542)</f>
        <v>Out For Delivery</v>
      </c>
      <c r="F2542" s="1" t="str">
        <f t="shared" si="40"/>
        <v>MAK-2</v>
      </c>
      <c r="G2542" s="6" t="str" cm="1">
        <f t="array" ref="G2542">IFERROR(_xlfn.IFS(A2542="","",'[1]OFD Query'!N2542="","Fresh"),'[1]OFD Query'!N2542)</f>
        <v>Uncontactable</v>
      </c>
      <c r="H2542" s="6" t="str" cm="1">
        <f t="array" ref="H2542">IFERROR(_xlfn.IFS(B2542="","",'[1]OFD Query'!O2542="","Fresh"),'[1]OFD Query'!O2542)</f>
        <v>No Answer</v>
      </c>
      <c r="I2542" s="1" t="str">
        <f>IF(A2542="","",'[1]OFD Query'!W2542)</f>
        <v>D21016875</v>
      </c>
      <c r="J2542" s="1" t="str">
        <f>IF(A2542="","",'[1]OFD Query'!X2542)</f>
        <v>HPS Hassan Mahmud Musa Ali</v>
      </c>
      <c r="K2542" s="1" t="str">
        <f>IF(A2542="","",'[1]OFD Query'!AL2542)</f>
        <v>Ar Rashidiyyah</v>
      </c>
      <c r="L2542" s="6">
        <f>IF(A2542="","",'[1]OFD Query'!AO2542)</f>
        <v>0</v>
      </c>
      <c r="M2542" s="1" t="str" cm="1">
        <f t="array" ref="M2542">_xlfn.IFS(L2542="","",L2542=0,"PPD",L2542&gt;0,"COD")</f>
        <v>PPD</v>
      </c>
      <c r="N2542" s="1" t="str" cm="1">
        <f t="array" ref="N2542">_xlfn.IFS(A2542="","",L2542=0,M2542,L2542&lt;100,"&lt;100",L2542&lt;200,"&lt;200",L2542&lt;500,"&lt;500",L2542&lt;1000,"&lt;1000",L2542&gt;1000,"Above 1K")</f>
        <v>PPD</v>
      </c>
      <c r="O2542" s="6">
        <f>IF(A2542="","",'[1]OFD Query'!CB2542)</f>
        <v>1</v>
      </c>
      <c r="P2542" s="1" t="str">
        <f>IF(A2542="","",'[1]OFD Query'!CJ2542)</f>
        <v/>
      </c>
      <c r="Q2542" s="1" t="str" cm="1">
        <f t="array" ref="Q2542">IFERROR(_xlfn.IFS(A2542="","",O2542=0,"TRUE",AND(O2542=1,E2542="Out For Delivery"),"FALSE",O2542=1,"TRUE"),"FALSE")</f>
        <v>FALSE</v>
      </c>
      <c r="R2542" s="1" t="str">
        <f>'[1]OFD Query'!BT2542</f>
        <v>NO</v>
      </c>
    </row>
    <row r="2543" spans="1:18" x14ac:dyDescent="0.3">
      <c r="A2543" s="5" t="str">
        <f>IF(ISBLANK('[1]OFD Query'!A2543),"",'[1]OFD Query'!A2543)</f>
        <v>6061824478546</v>
      </c>
      <c r="B2543" s="1" t="str">
        <f>IF(A2543="","",LEFT('[1]OFD Query'!C2543,FIND(" ",'[1]OFD Query'!C2543)-1))</f>
        <v>Dropship</v>
      </c>
      <c r="C2543" s="1" t="str">
        <f>IF(A2543="","",'[1]OFD Query'!F2543)</f>
        <v>C21035750</v>
      </c>
      <c r="D2543" s="1" t="str">
        <f>IFERROR(VLOOKUP(C2543,Sheet2!A:B,2,0),"")</f>
        <v>eshry.shop</v>
      </c>
      <c r="E2543" s="1" t="str">
        <f>IF(A2543="","",'[1]OFD Query'!I2543)</f>
        <v>Out For Delivery</v>
      </c>
      <c r="F2543" s="1" t="str">
        <f t="shared" si="40"/>
        <v>MAK-2</v>
      </c>
      <c r="G2543" s="6" t="str" cm="1">
        <f t="array" ref="G2543">IFERROR(_xlfn.IFS(A2543="","",'[1]OFD Query'!N2543="","Fresh"),'[1]OFD Query'!N2543)</f>
        <v>Reschedule</v>
      </c>
      <c r="H2543" s="6" t="str" cm="1">
        <f t="array" ref="H2543">IFERROR(_xlfn.IFS(B2543="","",'[1]OFD Query'!O2543="","Fresh"),'[1]OFD Query'!O2543)</f>
        <v>Schedule for future</v>
      </c>
      <c r="I2543" s="1" t="str">
        <f>IF(A2543="","",'[1]OFD Query'!W2543)</f>
        <v>D2109438101</v>
      </c>
      <c r="J2543" s="1" t="str">
        <f>IF(A2543="","",'[1]OFD Query'!X2543)</f>
        <v>Sikandar Ali Solangi Ameer Bux Alias Miran Solangi</v>
      </c>
      <c r="K2543" s="1" t="str">
        <f>IF(A2543="","",'[1]OFD Query'!AL2543)</f>
        <v>Sharai Al Mujahidin</v>
      </c>
      <c r="L2543" s="6">
        <f>IF(A2543="","",'[1]OFD Query'!AO2543)</f>
        <v>169</v>
      </c>
      <c r="M2543" s="1" t="str" cm="1">
        <f t="array" ref="M2543">_xlfn.IFS(L2543="","",L2543=0,"PPD",L2543&gt;0,"COD")</f>
        <v>COD</v>
      </c>
      <c r="N2543" s="1" t="str" cm="1">
        <f t="array" ref="N2543">_xlfn.IFS(A2543="","",L2543=0,M2543,L2543&lt;100,"&lt;100",L2543&lt;200,"&lt;200",L2543&lt;500,"&lt;500",L2543&lt;1000,"&lt;1000",L2543&gt;1000,"Above 1K")</f>
        <v>&lt;200</v>
      </c>
      <c r="O2543" s="6">
        <f>IF(A2543="","",'[1]OFD Query'!CB2543)</f>
        <v>3</v>
      </c>
      <c r="P2543" s="1" t="str">
        <f>IF(A2543="","",'[1]OFD Query'!CJ2543)</f>
        <v/>
      </c>
      <c r="Q2543" s="1" t="str" cm="1">
        <f t="array" ref="Q2543">IFERROR(_xlfn.IFS(A2543="","",O2543=0,"TRUE",AND(O2543=1,E2543="Out For Delivery"),"FALSE",O2543=1,"TRUE"),"FALSE")</f>
        <v>FALSE</v>
      </c>
      <c r="R2543" s="1" t="str">
        <f>'[1]OFD Query'!BT2543</f>
        <v>NO</v>
      </c>
    </row>
    <row r="2544" spans="1:18" x14ac:dyDescent="0.3">
      <c r="A2544" s="5" t="str">
        <f>IF(ISBLANK('[1]OFD Query'!A2544),"",'[1]OFD Query'!A2544)</f>
        <v>6061824656808</v>
      </c>
      <c r="B2544" s="1" t="str">
        <f>IF(A2544="","",LEFT('[1]OFD Query'!C2544,FIND(" ",'[1]OFD Query'!C2544)-1))</f>
        <v>Dropship</v>
      </c>
      <c r="C2544" s="1" t="str">
        <f>IF(A2544="","",'[1]OFD Query'!F2544)</f>
        <v>C21035750</v>
      </c>
      <c r="D2544" s="1" t="str">
        <f>IFERROR(VLOOKUP(C2544,Sheet2!A:B,2,0),"")</f>
        <v>eshry.shop</v>
      </c>
      <c r="E2544" s="1" t="str">
        <f>IF(A2544="","",'[1]OFD Query'!I2544)</f>
        <v>Out For Delivery</v>
      </c>
      <c r="F2544" s="1" t="str">
        <f t="shared" si="40"/>
        <v>MAK-2</v>
      </c>
      <c r="G2544" s="6" t="str" cm="1">
        <f t="array" ref="G2544">IFERROR(_xlfn.IFS(A2544="","",'[1]OFD Query'!N2544="","Fresh"),'[1]OFD Query'!N2544)</f>
        <v>Uncontactable</v>
      </c>
      <c r="H2544" s="6" t="str" cm="1">
        <f t="array" ref="H2544">IFERROR(_xlfn.IFS(B2544="","",'[1]OFD Query'!O2544="","Fresh"),'[1]OFD Query'!O2544)</f>
        <v>No Answer</v>
      </c>
      <c r="I2544" s="1" t="str">
        <f>IF(A2544="","",'[1]OFD Query'!W2544)</f>
        <v>D21012549</v>
      </c>
      <c r="J2544" s="1" t="str">
        <f>IF(A2544="","",'[1]OFD Query'!X2544)</f>
        <v>AFAQ Muhammad Noor</v>
      </c>
      <c r="K2544" s="1" t="str">
        <f>IF(A2544="","",'[1]OFD Query'!AL2544)</f>
        <v>Al Umrah Al Jadidah</v>
      </c>
      <c r="L2544" s="6">
        <f>IF(A2544="","",'[1]OFD Query'!AO2544)</f>
        <v>200</v>
      </c>
      <c r="M2544" s="1" t="str" cm="1">
        <f t="array" ref="M2544">_xlfn.IFS(L2544="","",L2544=0,"PPD",L2544&gt;0,"COD")</f>
        <v>COD</v>
      </c>
      <c r="N2544" s="1" t="str" cm="1">
        <f t="array" ref="N2544">_xlfn.IFS(A2544="","",L2544=0,M2544,L2544&lt;100,"&lt;100",L2544&lt;200,"&lt;200",L2544&lt;500,"&lt;500",L2544&lt;1000,"&lt;1000",L2544&gt;1000,"Above 1K")</f>
        <v>&lt;500</v>
      </c>
      <c r="O2544" s="6">
        <f>IF(A2544="","",'[1]OFD Query'!CB2544)</f>
        <v>1</v>
      </c>
      <c r="P2544" s="1" t="str">
        <f>IF(A2544="","",'[1]OFD Query'!CJ2544)</f>
        <v/>
      </c>
      <c r="Q2544" s="1" t="str" cm="1">
        <f t="array" ref="Q2544">IFERROR(_xlfn.IFS(A2544="","",O2544=0,"TRUE",AND(O2544=1,E2544="Out For Delivery"),"FALSE",O2544=1,"TRUE"),"FALSE")</f>
        <v>FALSE</v>
      </c>
      <c r="R2544" s="1" t="str">
        <f>'[1]OFD Query'!BT2544</f>
        <v>NO</v>
      </c>
    </row>
    <row r="2545" spans="1:18" x14ac:dyDescent="0.3">
      <c r="A2545" s="5" t="str">
        <f>IF(ISBLANK('[1]OFD Query'!A2545),"",'[1]OFD Query'!A2545)</f>
        <v>6062224666298</v>
      </c>
      <c r="B2545" s="1" t="str">
        <f>IF(A2545="","",LEFT('[1]OFD Query'!C2545,FIND(" ",'[1]OFD Query'!C2545)-1))</f>
        <v>Reverse</v>
      </c>
      <c r="C2545" s="1" t="str">
        <f>IF(A2545="","",'[1]OFD Query'!F2545)</f>
        <v>C21036226</v>
      </c>
      <c r="D2545" s="1" t="str">
        <f>IFERROR(VLOOKUP(C2545,Sheet2!A:B,2,0),"")</f>
        <v>SHEIN</v>
      </c>
      <c r="E2545" s="1" t="str">
        <f>IF(A2545="","",'[1]OFD Query'!I2545)</f>
        <v>Out For Delivery</v>
      </c>
      <c r="F2545" s="1" t="str">
        <f t="shared" si="40"/>
        <v>MAK-2</v>
      </c>
      <c r="G2545" s="6" t="str" cm="1">
        <f t="array" ref="G2545">IFERROR(_xlfn.IFS(A2545="","",'[1]OFD Query'!N2545="","Fresh"),'[1]OFD Query'!N2545)</f>
        <v>No Answer</v>
      </c>
      <c r="H2545" s="6" t="str" cm="1">
        <f t="array" ref="H2545">IFERROR(_xlfn.IFS(B2545="","",'[1]OFD Query'!O2545="","Fresh"),'[1]OFD Query'!O2545)</f>
        <v>Switched Off</v>
      </c>
      <c r="I2545" s="1" t="str">
        <f>IF(A2545="","",'[1]OFD Query'!W2545)</f>
        <v>D21016875</v>
      </c>
      <c r="J2545" s="1" t="str">
        <f>IF(A2545="","",'[1]OFD Query'!X2545)</f>
        <v>HPS Hassan Mahmud Musa Ali</v>
      </c>
      <c r="K2545" s="1" t="str">
        <f>IF(A2545="","",'[1]OFD Query'!AL2545)</f>
        <v>Ar Rashidiyyah</v>
      </c>
      <c r="L2545" s="6">
        <f>IF(A2545="","",'[1]OFD Query'!AO2545)</f>
        <v>0</v>
      </c>
      <c r="M2545" s="1" t="str" cm="1">
        <f t="array" ref="M2545">_xlfn.IFS(L2545="","",L2545=0,"PPD",L2545&gt;0,"COD")</f>
        <v>PPD</v>
      </c>
      <c r="N2545" s="1" t="str" cm="1">
        <f t="array" ref="N2545">_xlfn.IFS(A2545="","",L2545=0,M2545,L2545&lt;100,"&lt;100",L2545&lt;200,"&lt;200",L2545&lt;500,"&lt;500",L2545&lt;1000,"&lt;1000",L2545&gt;1000,"Above 1K")</f>
        <v>PPD</v>
      </c>
      <c r="O2545" s="6">
        <f>IF(A2545="","",'[1]OFD Query'!CB2545)</f>
        <v>2</v>
      </c>
      <c r="P2545" s="1" t="str">
        <f>IF(A2545="","",'[1]OFD Query'!CJ2545)</f>
        <v/>
      </c>
      <c r="Q2545" s="1" t="str" cm="1">
        <f t="array" ref="Q2545">IFERROR(_xlfn.IFS(A2545="","",O2545=0,"TRUE",AND(O2545=1,E2545="Out For Delivery"),"FALSE",O2545=1,"TRUE"),"FALSE")</f>
        <v>FALSE</v>
      </c>
      <c r="R2545" s="1" t="str">
        <f>'[1]OFD Query'!BT2545</f>
        <v>NO</v>
      </c>
    </row>
    <row r="2546" spans="1:18" x14ac:dyDescent="0.3">
      <c r="A2546" s="5" t="str">
        <f>IF(ISBLANK('[1]OFD Query'!A2546),"",'[1]OFD Query'!A2546)</f>
        <v>6062124632389</v>
      </c>
      <c r="B2546" s="1" t="str">
        <f>IF(A2546="","",LEFT('[1]OFD Query'!C2546,FIND(" ",'[1]OFD Query'!C2546)-1))</f>
        <v>Reverse</v>
      </c>
      <c r="C2546" s="1" t="str">
        <f>IF(A2546="","",'[1]OFD Query'!F2546)</f>
        <v>C21036226</v>
      </c>
      <c r="D2546" s="1" t="str">
        <f>IFERROR(VLOOKUP(C2546,Sheet2!A:B,2,0),"")</f>
        <v>SHEIN</v>
      </c>
      <c r="E2546" s="1" t="str">
        <f>IF(A2546="","",'[1]OFD Query'!I2546)</f>
        <v>Out For Delivery</v>
      </c>
      <c r="F2546" s="1" t="str">
        <f t="shared" si="40"/>
        <v>MAK-2</v>
      </c>
      <c r="G2546" s="6" t="str" cm="1">
        <f t="array" ref="G2546">IFERROR(_xlfn.IFS(A2546="","",'[1]OFD Query'!N2546="","Fresh"),'[1]OFD Query'!N2546)</f>
        <v>Reschedule</v>
      </c>
      <c r="H2546" s="6" t="str" cm="1">
        <f t="array" ref="H2546">IFERROR(_xlfn.IFS(B2546="","",'[1]OFD Query'!O2546="","Fresh"),'[1]OFD Query'!O2546)</f>
        <v>send schedule message</v>
      </c>
      <c r="I2546" s="1" t="str">
        <f>IF(A2546="","",'[1]OFD Query'!W2546)</f>
        <v>D21016875</v>
      </c>
      <c r="J2546" s="1" t="str">
        <f>IF(A2546="","",'[1]OFD Query'!X2546)</f>
        <v>HPS Hassan Mahmud Musa Ali</v>
      </c>
      <c r="K2546" s="1" t="str">
        <f>IF(A2546="","",'[1]OFD Query'!AL2546)</f>
        <v>Ar Rashidiyyah</v>
      </c>
      <c r="L2546" s="6">
        <f>IF(A2546="","",'[1]OFD Query'!AO2546)</f>
        <v>0</v>
      </c>
      <c r="M2546" s="1" t="str" cm="1">
        <f t="array" ref="M2546">_xlfn.IFS(L2546="","",L2546=0,"PPD",L2546&gt;0,"COD")</f>
        <v>PPD</v>
      </c>
      <c r="N2546" s="1" t="str" cm="1">
        <f t="array" ref="N2546">_xlfn.IFS(A2546="","",L2546=0,M2546,L2546&lt;100,"&lt;100",L2546&lt;200,"&lt;200",L2546&lt;500,"&lt;500",L2546&lt;1000,"&lt;1000",L2546&gt;1000,"Above 1K")</f>
        <v>PPD</v>
      </c>
      <c r="O2546" s="6">
        <f>IF(A2546="","",'[1]OFD Query'!CB2546)</f>
        <v>1</v>
      </c>
      <c r="P2546" s="1" t="str">
        <f>IF(A2546="","",'[1]OFD Query'!CJ2546)</f>
        <v/>
      </c>
      <c r="Q2546" s="1" t="str" cm="1">
        <f t="array" ref="Q2546">IFERROR(_xlfn.IFS(A2546="","",O2546=0,"TRUE",AND(O2546=1,E2546="Out For Delivery"),"FALSE",O2546=1,"TRUE"),"FALSE")</f>
        <v>FALSE</v>
      </c>
      <c r="R2546" s="1" t="str">
        <f>'[1]OFD Query'!BT2546</f>
        <v>NO</v>
      </c>
    </row>
    <row r="2547" spans="1:18" x14ac:dyDescent="0.3">
      <c r="A2547" s="5" t="str">
        <f>IF(ISBLANK('[1]OFD Query'!A2547),"",'[1]OFD Query'!A2547)</f>
        <v>6062424613543</v>
      </c>
      <c r="B2547" s="1" t="str">
        <f>IF(A2547="","",LEFT('[1]OFD Query'!C2547,FIND(" ",'[1]OFD Query'!C2547)-1))</f>
        <v>Dropship</v>
      </c>
      <c r="C2547" s="1" t="str">
        <f>IF(A2547="","",'[1]OFD Query'!F2547)</f>
        <v>C21035750</v>
      </c>
      <c r="D2547" s="1" t="str">
        <f>IFERROR(VLOOKUP(C2547,Sheet2!A:B,2,0),"")</f>
        <v>eshry.shop</v>
      </c>
      <c r="E2547" s="1" t="str">
        <f>IF(A2547="","",'[1]OFD Query'!I2547)</f>
        <v>Out For Delivery</v>
      </c>
      <c r="F2547" s="1" t="str">
        <f t="shared" si="40"/>
        <v>MAK-2</v>
      </c>
      <c r="G2547" s="6" t="str" cm="1">
        <f t="array" ref="G2547">IFERROR(_xlfn.IFS(A2547="","",'[1]OFD Query'!N2547="","Fresh"),'[1]OFD Query'!N2547)</f>
        <v>Fresh</v>
      </c>
      <c r="H2547" s="6" t="str" cm="1">
        <f t="array" ref="H2547">IFERROR(_xlfn.IFS(B2547="","",'[1]OFD Query'!O2547="","Fresh"),'[1]OFD Query'!O2547)</f>
        <v>Fresh</v>
      </c>
      <c r="I2547" s="1" t="str">
        <f>IF(A2547="","",'[1]OFD Query'!W2547)</f>
        <v>D21012549</v>
      </c>
      <c r="J2547" s="1" t="str">
        <f>IF(A2547="","",'[1]OFD Query'!X2547)</f>
        <v>AFAQ Muhammad Noor</v>
      </c>
      <c r="K2547" s="1" t="str">
        <f>IF(A2547="","",'[1]OFD Query'!AL2547)</f>
        <v>Al Umrah Al Jadidah</v>
      </c>
      <c r="L2547" s="6">
        <f>IF(A2547="","",'[1]OFD Query'!AO2547)</f>
        <v>199</v>
      </c>
      <c r="M2547" s="1" t="str" cm="1">
        <f t="array" ref="M2547">_xlfn.IFS(L2547="","",L2547=0,"PPD",L2547&gt;0,"COD")</f>
        <v>COD</v>
      </c>
      <c r="N2547" s="1" t="str" cm="1">
        <f t="array" ref="N2547">_xlfn.IFS(A2547="","",L2547=0,M2547,L2547&lt;100,"&lt;100",L2547&lt;200,"&lt;200",L2547&lt;500,"&lt;500",L2547&lt;1000,"&lt;1000",L2547&gt;1000,"Above 1K")</f>
        <v>&lt;200</v>
      </c>
      <c r="O2547" s="6">
        <f>IF(A2547="","",'[1]OFD Query'!CB2547)</f>
        <v>0</v>
      </c>
      <c r="P2547" s="1" t="str">
        <f>IF(A2547="","",'[1]OFD Query'!CJ2547)</f>
        <v/>
      </c>
      <c r="Q2547" s="1" t="str" cm="1">
        <f t="array" ref="Q2547">IFERROR(_xlfn.IFS(A2547="","",O2547=0,"TRUE",AND(O2547=1,E2547="Out For Delivery"),"FALSE",O2547=1,"TRUE"),"FALSE")</f>
        <v>TRUE</v>
      </c>
      <c r="R2547" s="1" t="str">
        <f>'[1]OFD Query'!BT2547</f>
        <v>NO</v>
      </c>
    </row>
    <row r="2548" spans="1:18" x14ac:dyDescent="0.3">
      <c r="A2548" s="5" t="str">
        <f>IF(ISBLANK('[1]OFD Query'!A2548),"",'[1]OFD Query'!A2548)</f>
        <v>6062624264640</v>
      </c>
      <c r="B2548" s="1" t="str">
        <f>IF(A2548="","",LEFT('[1]OFD Query'!C2548,FIND(" ",'[1]OFD Query'!C2548)-1))</f>
        <v>Reverse</v>
      </c>
      <c r="C2548" s="1" t="str">
        <f>IF(A2548="","",'[1]OFD Query'!F2548)</f>
        <v>C21036226</v>
      </c>
      <c r="D2548" s="1" t="str">
        <f>IFERROR(VLOOKUP(C2548,Sheet2!A:B,2,0),"")</f>
        <v>SHEIN</v>
      </c>
      <c r="E2548" s="1" t="str">
        <f>IF(A2548="","",'[1]OFD Query'!I2548)</f>
        <v>Out For Delivery</v>
      </c>
      <c r="F2548" s="1" t="str">
        <f t="shared" si="40"/>
        <v>MAK-2</v>
      </c>
      <c r="G2548" s="6" t="str" cm="1">
        <f t="array" ref="G2548">IFERROR(_xlfn.IFS(A2548="","",'[1]OFD Query'!N2548="","Fresh"),'[1]OFD Query'!N2548)</f>
        <v>Fresh</v>
      </c>
      <c r="H2548" s="6" t="str" cm="1">
        <f t="array" ref="H2548">IFERROR(_xlfn.IFS(B2548="","",'[1]OFD Query'!O2548="","Fresh"),'[1]OFD Query'!O2548)</f>
        <v>Fresh</v>
      </c>
      <c r="I2548" s="1" t="str">
        <f>IF(A2548="","",'[1]OFD Query'!W2548)</f>
        <v>D21016875</v>
      </c>
      <c r="J2548" s="1" t="str">
        <f>IF(A2548="","",'[1]OFD Query'!X2548)</f>
        <v>HPS Hassan Mahmud Musa Ali</v>
      </c>
      <c r="K2548" s="1" t="str">
        <f>IF(A2548="","",'[1]OFD Query'!AL2548)</f>
        <v>Ar Rashidiyyah</v>
      </c>
      <c r="L2548" s="6">
        <f>IF(A2548="","",'[1]OFD Query'!AO2548)</f>
        <v>0</v>
      </c>
      <c r="M2548" s="1" t="str" cm="1">
        <f t="array" ref="M2548">_xlfn.IFS(L2548="","",L2548=0,"PPD",L2548&gt;0,"COD")</f>
        <v>PPD</v>
      </c>
      <c r="N2548" s="1" t="str" cm="1">
        <f t="array" ref="N2548">_xlfn.IFS(A2548="","",L2548=0,M2548,L2548&lt;100,"&lt;100",L2548&lt;200,"&lt;200",L2548&lt;500,"&lt;500",L2548&lt;1000,"&lt;1000",L2548&gt;1000,"Above 1K")</f>
        <v>PPD</v>
      </c>
      <c r="O2548" s="6">
        <f>IF(A2548="","",'[1]OFD Query'!CB2548)</f>
        <v>0</v>
      </c>
      <c r="P2548" s="1" t="str">
        <f>IF(A2548="","",'[1]OFD Query'!CJ2548)</f>
        <v/>
      </c>
      <c r="Q2548" s="1" t="str" cm="1">
        <f t="array" ref="Q2548">IFERROR(_xlfn.IFS(A2548="","",O2548=0,"TRUE",AND(O2548=1,E2548="Out For Delivery"),"FALSE",O2548=1,"TRUE"),"FALSE")</f>
        <v>TRUE</v>
      </c>
      <c r="R2548" s="1" t="str">
        <f>'[1]OFD Query'!BT2548</f>
        <v>NO</v>
      </c>
    </row>
    <row r="2549" spans="1:18" x14ac:dyDescent="0.3">
      <c r="A2549" s="5" t="str">
        <f>IF(ISBLANK('[1]OFD Query'!A2549),"",'[1]OFD Query'!A2549)</f>
        <v>6062024314191</v>
      </c>
      <c r="B2549" s="1" t="str">
        <f>IF(A2549="","",LEFT('[1]OFD Query'!C2549,FIND(" ",'[1]OFD Query'!C2549)-1))</f>
        <v>Dropship</v>
      </c>
      <c r="C2549" s="1" t="str">
        <f>IF(A2549="","",'[1]OFD Query'!F2549)</f>
        <v>C21035750</v>
      </c>
      <c r="D2549" s="1" t="str">
        <f>IFERROR(VLOOKUP(C2549,Sheet2!A:B,2,0),"")</f>
        <v>eshry.shop</v>
      </c>
      <c r="E2549" s="1" t="str">
        <f>IF(A2549="","",'[1]OFD Query'!I2549)</f>
        <v>Out For Delivery</v>
      </c>
      <c r="F2549" s="1" t="str">
        <f t="shared" si="40"/>
        <v>MAK-2</v>
      </c>
      <c r="G2549" s="6" t="str" cm="1">
        <f t="array" ref="G2549">IFERROR(_xlfn.IFS(A2549="","",'[1]OFD Query'!N2549="","Fresh"),'[1]OFD Query'!N2549)</f>
        <v>Reschedule</v>
      </c>
      <c r="H2549" s="6" t="str" cm="1">
        <f t="array" ref="H2549">IFERROR(_xlfn.IFS(B2549="","",'[1]OFD Query'!O2549="","Fresh"),'[1]OFD Query'!O2549)</f>
        <v>Schedule for future</v>
      </c>
      <c r="I2549" s="1" t="str">
        <f>IF(A2549="","",'[1]OFD Query'!W2549)</f>
        <v>D21012549</v>
      </c>
      <c r="J2549" s="1" t="str">
        <f>IF(A2549="","",'[1]OFD Query'!X2549)</f>
        <v>AFAQ Muhammad Noor</v>
      </c>
      <c r="K2549" s="1" t="str">
        <f>IF(A2549="","",'[1]OFD Query'!AL2549)</f>
        <v>Al Umrah Al Jadidah</v>
      </c>
      <c r="L2549" s="6">
        <f>IF(A2549="","",'[1]OFD Query'!AO2549)</f>
        <v>179</v>
      </c>
      <c r="M2549" s="1" t="str" cm="1">
        <f t="array" ref="M2549">_xlfn.IFS(L2549="","",L2549=0,"PPD",L2549&gt;0,"COD")</f>
        <v>COD</v>
      </c>
      <c r="N2549" s="1" t="str" cm="1">
        <f t="array" ref="N2549">_xlfn.IFS(A2549="","",L2549=0,M2549,L2549&lt;100,"&lt;100",L2549&lt;200,"&lt;200",L2549&lt;500,"&lt;500",L2549&lt;1000,"&lt;1000",L2549&gt;1000,"Above 1K")</f>
        <v>&lt;200</v>
      </c>
      <c r="O2549" s="6">
        <f>IF(A2549="","",'[1]OFD Query'!CB2549)</f>
        <v>3</v>
      </c>
      <c r="P2549" s="1" t="str">
        <f>IF(A2549="","",'[1]OFD Query'!CJ2549)</f>
        <v/>
      </c>
      <c r="Q2549" s="1" t="str" cm="1">
        <f t="array" ref="Q2549">IFERROR(_xlfn.IFS(A2549="","",O2549=0,"TRUE",AND(O2549=1,E2549="Out For Delivery"),"FALSE",O2549=1,"TRUE"),"FALSE")</f>
        <v>FALSE</v>
      </c>
      <c r="R2549" s="1" t="str">
        <f>'[1]OFD Query'!BT2549</f>
        <v>NO</v>
      </c>
    </row>
    <row r="2550" spans="1:18" x14ac:dyDescent="0.3">
      <c r="A2550" s="5" t="str">
        <f>IF(ISBLANK('[1]OFD Query'!A2550),"",'[1]OFD Query'!A2550)</f>
        <v>6062224872098</v>
      </c>
      <c r="B2550" s="1" t="str">
        <f>IF(A2550="","",LEFT('[1]OFD Query'!C2550,FIND(" ",'[1]OFD Query'!C2550)-1))</f>
        <v>Reverse</v>
      </c>
      <c r="C2550" s="1" t="str">
        <f>IF(A2550="","",'[1]OFD Query'!F2550)</f>
        <v>C21036226</v>
      </c>
      <c r="D2550" s="1" t="str">
        <f>IFERROR(VLOOKUP(C2550,Sheet2!A:B,2,0),"")</f>
        <v>SHEIN</v>
      </c>
      <c r="E2550" s="1" t="str">
        <f>IF(A2550="","",'[1]OFD Query'!I2550)</f>
        <v>Out For Delivery</v>
      </c>
      <c r="F2550" s="1" t="str">
        <f t="shared" si="40"/>
        <v>MAK-2</v>
      </c>
      <c r="G2550" s="6" t="str" cm="1">
        <f t="array" ref="G2550">IFERROR(_xlfn.IFS(A2550="","",'[1]OFD Query'!N2550="","Fresh"),'[1]OFD Query'!N2550)</f>
        <v>Reschedule</v>
      </c>
      <c r="H2550" s="6" t="str" cm="1">
        <f t="array" ref="H2550">IFERROR(_xlfn.IFS(B2550="","",'[1]OFD Query'!O2550="","Fresh"),'[1]OFD Query'!O2550)</f>
        <v>send schedule message</v>
      </c>
      <c r="I2550" s="1" t="str">
        <f>IF(A2550="","",'[1]OFD Query'!W2550)</f>
        <v>D21016875</v>
      </c>
      <c r="J2550" s="1" t="str">
        <f>IF(A2550="","",'[1]OFD Query'!X2550)</f>
        <v>HPS Hassan Mahmud Musa Ali</v>
      </c>
      <c r="K2550" s="1" t="str">
        <f>IF(A2550="","",'[1]OFD Query'!AL2550)</f>
        <v>Ar Rashidiyyah</v>
      </c>
      <c r="L2550" s="6">
        <f>IF(A2550="","",'[1]OFD Query'!AO2550)</f>
        <v>0</v>
      </c>
      <c r="M2550" s="1" t="str" cm="1">
        <f t="array" ref="M2550">_xlfn.IFS(L2550="","",L2550=0,"PPD",L2550&gt;0,"COD")</f>
        <v>PPD</v>
      </c>
      <c r="N2550" s="1" t="str" cm="1">
        <f t="array" ref="N2550">_xlfn.IFS(A2550="","",L2550=0,M2550,L2550&lt;100,"&lt;100",L2550&lt;200,"&lt;200",L2550&lt;500,"&lt;500",L2550&lt;1000,"&lt;1000",L2550&gt;1000,"Above 1K")</f>
        <v>PPD</v>
      </c>
      <c r="O2550" s="6">
        <f>IF(A2550="","",'[1]OFD Query'!CB2550)</f>
        <v>1</v>
      </c>
      <c r="P2550" s="1" t="str">
        <f>IF(A2550="","",'[1]OFD Query'!CJ2550)</f>
        <v/>
      </c>
      <c r="Q2550" s="1" t="str" cm="1">
        <f t="array" ref="Q2550">IFERROR(_xlfn.IFS(A2550="","",O2550=0,"TRUE",AND(O2550=1,E2550="Out For Delivery"),"FALSE",O2550=1,"TRUE"),"FALSE")</f>
        <v>FALSE</v>
      </c>
      <c r="R2550" s="1" t="str">
        <f>'[1]OFD Query'!BT2550</f>
        <v>NO</v>
      </c>
    </row>
    <row r="2551" spans="1:18" x14ac:dyDescent="0.3">
      <c r="A2551" s="5" t="str">
        <f>IF(ISBLANK('[1]OFD Query'!A2551),"",'[1]OFD Query'!A2551)</f>
        <v>6062224875990</v>
      </c>
      <c r="B2551" s="1" t="str">
        <f>IF(A2551="","",LEFT('[1]OFD Query'!C2551,FIND(" ",'[1]OFD Query'!C2551)-1))</f>
        <v>Dropship</v>
      </c>
      <c r="C2551" s="1" t="str">
        <f>IF(A2551="","",'[1]OFD Query'!F2551)</f>
        <v>C21035750</v>
      </c>
      <c r="D2551" s="1" t="str">
        <f>IFERROR(VLOOKUP(C2551,Sheet2!A:B,2,0),"")</f>
        <v>eshry.shop</v>
      </c>
      <c r="E2551" s="1" t="str">
        <f>IF(A2551="","",'[1]OFD Query'!I2551)</f>
        <v>Out For Delivery</v>
      </c>
      <c r="F2551" s="1" t="str">
        <f t="shared" si="40"/>
        <v>MAK-2</v>
      </c>
      <c r="G2551" s="6" t="str" cm="1">
        <f t="array" ref="G2551">IFERROR(_xlfn.IFS(A2551="","",'[1]OFD Query'!N2551="","Fresh"),'[1]OFD Query'!N2551)</f>
        <v>Uncontactable</v>
      </c>
      <c r="H2551" s="6" t="str" cm="1">
        <f t="array" ref="H2551">IFERROR(_xlfn.IFS(B2551="","",'[1]OFD Query'!O2551="","Fresh"),'[1]OFD Query'!O2551)</f>
        <v xml:space="preserve"> No Answer</v>
      </c>
      <c r="I2551" s="1" t="str">
        <f>IF(A2551="","",'[1]OFD Query'!W2551)</f>
        <v>D21010717201</v>
      </c>
      <c r="J2551" s="1" t="str">
        <f>IF(A2551="","",'[1]OFD Query'!X2551)</f>
        <v>AFKAR-Abdul Ohab</v>
      </c>
      <c r="K2551" s="1" t="str">
        <f>IF(A2551="","",'[1]OFD Query'!AL2551)</f>
        <v>Ar Rashidiyyah</v>
      </c>
      <c r="L2551" s="6">
        <f>IF(A2551="","",'[1]OFD Query'!AO2551)</f>
        <v>179</v>
      </c>
      <c r="M2551" s="1" t="str" cm="1">
        <f t="array" ref="M2551">_xlfn.IFS(L2551="","",L2551=0,"PPD",L2551&gt;0,"COD")</f>
        <v>COD</v>
      </c>
      <c r="N2551" s="1" t="str" cm="1">
        <f t="array" ref="N2551">_xlfn.IFS(A2551="","",L2551=0,M2551,L2551&lt;100,"&lt;100",L2551&lt;200,"&lt;200",L2551&lt;500,"&lt;500",L2551&lt;1000,"&lt;1000",L2551&gt;1000,"Above 1K")</f>
        <v>&lt;200</v>
      </c>
      <c r="O2551" s="6">
        <f>IF(A2551="","",'[1]OFD Query'!CB2551)</f>
        <v>2</v>
      </c>
      <c r="P2551" s="1" t="str">
        <f>IF(A2551="","",'[1]OFD Query'!CJ2551)</f>
        <v/>
      </c>
      <c r="Q2551" s="1" t="str" cm="1">
        <f t="array" ref="Q2551">IFERROR(_xlfn.IFS(A2551="","",O2551=0,"TRUE",AND(O2551=1,E2551="Out For Delivery"),"FALSE",O2551=1,"TRUE"),"FALSE")</f>
        <v>FALSE</v>
      </c>
      <c r="R2551" s="1" t="str">
        <f>'[1]OFD Query'!BT2551</f>
        <v>NO</v>
      </c>
    </row>
    <row r="2552" spans="1:18" x14ac:dyDescent="0.3">
      <c r="A2552" s="5" t="str">
        <f>IF(ISBLANK('[1]OFD Query'!A2552),"",'[1]OFD Query'!A2552)</f>
        <v>6062124628779</v>
      </c>
      <c r="B2552" s="1" t="str">
        <f>IF(A2552="","",LEFT('[1]OFD Query'!C2552,FIND(" ",'[1]OFD Query'!C2552)-1))</f>
        <v>Dropship</v>
      </c>
      <c r="C2552" s="1" t="str">
        <f>IF(A2552="","",'[1]OFD Query'!F2552)</f>
        <v>C21036624</v>
      </c>
      <c r="D2552" s="1" t="str">
        <f>IFERROR(VLOOKUP(C2552,Sheet2!A:B,2,0),"")</f>
        <v>CODPARTNER</v>
      </c>
      <c r="E2552" s="1" t="str">
        <f>IF(A2552="","",'[1]OFD Query'!I2552)</f>
        <v>Out For Delivery</v>
      </c>
      <c r="F2552" s="1" t="str">
        <f t="shared" si="40"/>
        <v>MAK-2</v>
      </c>
      <c r="G2552" s="6" t="str" cm="1">
        <f t="array" ref="G2552">IFERROR(_xlfn.IFS(A2552="","",'[1]OFD Query'!N2552="","Fresh"),'[1]OFD Query'!N2552)</f>
        <v>Reschedule</v>
      </c>
      <c r="H2552" s="6" t="str" cm="1">
        <f t="array" ref="H2552">IFERROR(_xlfn.IFS(B2552="","",'[1]OFD Query'!O2552="","Fresh"),'[1]OFD Query'!O2552)</f>
        <v>Schedule for future</v>
      </c>
      <c r="I2552" s="1" t="str">
        <f>IF(A2552="","",'[1]OFD Query'!W2552)</f>
        <v>D21010717201</v>
      </c>
      <c r="J2552" s="1" t="str">
        <f>IF(A2552="","",'[1]OFD Query'!X2552)</f>
        <v>AFKAR-Abdul Ohab</v>
      </c>
      <c r="K2552" s="1" t="str">
        <f>IF(A2552="","",'[1]OFD Query'!AL2552)</f>
        <v>Ar Rashidiyyah</v>
      </c>
      <c r="L2552" s="6">
        <f>IF(A2552="","",'[1]OFD Query'!AO2552)</f>
        <v>249</v>
      </c>
      <c r="M2552" s="1" t="str" cm="1">
        <f t="array" ref="M2552">_xlfn.IFS(L2552="","",L2552=0,"PPD",L2552&gt;0,"COD")</f>
        <v>COD</v>
      </c>
      <c r="N2552" s="1" t="str" cm="1">
        <f t="array" ref="N2552">_xlfn.IFS(A2552="","",L2552=0,M2552,L2552&lt;100,"&lt;100",L2552&lt;200,"&lt;200",L2552&lt;500,"&lt;500",L2552&lt;1000,"&lt;1000",L2552&gt;1000,"Above 1K")</f>
        <v>&lt;500</v>
      </c>
      <c r="O2552" s="6">
        <f>IF(A2552="","",'[1]OFD Query'!CB2552)</f>
        <v>2</v>
      </c>
      <c r="P2552" s="1" t="str">
        <f>IF(A2552="","",'[1]OFD Query'!CJ2552)</f>
        <v/>
      </c>
      <c r="Q2552" s="1" t="str" cm="1">
        <f t="array" ref="Q2552">IFERROR(_xlfn.IFS(A2552="","",O2552=0,"TRUE",AND(O2552=1,E2552="Out For Delivery"),"FALSE",O2552=1,"TRUE"),"FALSE")</f>
        <v>FALSE</v>
      </c>
      <c r="R2552" s="1" t="str">
        <f>'[1]OFD Query'!BT2552</f>
        <v>NO</v>
      </c>
    </row>
    <row r="2553" spans="1:18" x14ac:dyDescent="0.3">
      <c r="A2553" s="5" t="str">
        <f>IF(ISBLANK('[1]OFD Query'!A2553),"",'[1]OFD Query'!A2553)</f>
        <v>6061324478775</v>
      </c>
      <c r="B2553" s="1" t="str">
        <f>IF(A2553="","",LEFT('[1]OFD Query'!C2553,FIND(" ",'[1]OFD Query'!C2553)-1))</f>
        <v>Dropship</v>
      </c>
      <c r="C2553" s="1" t="str">
        <f>IF(A2553="","",'[1]OFD Query'!F2553)</f>
        <v>C21035750</v>
      </c>
      <c r="D2553" s="1" t="str">
        <f>IFERROR(VLOOKUP(C2553,Sheet2!A:B,2,0),"")</f>
        <v>eshry.shop</v>
      </c>
      <c r="E2553" s="1" t="str">
        <f>IF(A2553="","",'[1]OFD Query'!I2553)</f>
        <v>Out For Delivery</v>
      </c>
      <c r="F2553" s="1" t="str">
        <f t="shared" si="40"/>
        <v>MAK-2</v>
      </c>
      <c r="G2553" s="6" t="str" cm="1">
        <f t="array" ref="G2553">IFERROR(_xlfn.IFS(A2553="","",'[1]OFD Query'!N2553="","Fresh"),'[1]OFD Query'!N2553)</f>
        <v>Reschedule</v>
      </c>
      <c r="H2553" s="6" t="str" cm="1">
        <f t="array" ref="H2553">IFERROR(_xlfn.IFS(B2553="","",'[1]OFD Query'!O2553="","Fresh"),'[1]OFD Query'!O2553)</f>
        <v>Schedule for future</v>
      </c>
      <c r="I2553" s="1" t="str">
        <f>IF(A2553="","",'[1]OFD Query'!W2553)</f>
        <v>D21010717201</v>
      </c>
      <c r="J2553" s="1" t="str">
        <f>IF(A2553="","",'[1]OFD Query'!X2553)</f>
        <v>AFKAR-Abdul Ohab</v>
      </c>
      <c r="K2553" s="1" t="str">
        <f>IF(A2553="","",'[1]OFD Query'!AL2553)</f>
        <v>Ar Rashidiyyah</v>
      </c>
      <c r="L2553" s="6">
        <f>IF(A2553="","",'[1]OFD Query'!AO2553)</f>
        <v>189</v>
      </c>
      <c r="M2553" s="1" t="str" cm="1">
        <f t="array" ref="M2553">_xlfn.IFS(L2553="","",L2553=0,"PPD",L2553&gt;0,"COD")</f>
        <v>COD</v>
      </c>
      <c r="N2553" s="1" t="str" cm="1">
        <f t="array" ref="N2553">_xlfn.IFS(A2553="","",L2553=0,M2553,L2553&lt;100,"&lt;100",L2553&lt;200,"&lt;200",L2553&lt;500,"&lt;500",L2553&lt;1000,"&lt;1000",L2553&gt;1000,"Above 1K")</f>
        <v>&lt;200</v>
      </c>
      <c r="O2553" s="6">
        <f>IF(A2553="","",'[1]OFD Query'!CB2553)</f>
        <v>1</v>
      </c>
      <c r="P2553" s="1" t="str">
        <f>IF(A2553="","",'[1]OFD Query'!CJ2553)</f>
        <v/>
      </c>
      <c r="Q2553" s="1" t="str" cm="1">
        <f t="array" ref="Q2553">IFERROR(_xlfn.IFS(A2553="","",O2553=0,"TRUE",AND(O2553=1,E2553="Out For Delivery"),"FALSE",O2553=1,"TRUE"),"FALSE")</f>
        <v>FALSE</v>
      </c>
      <c r="R2553" s="1" t="str">
        <f>'[1]OFD Query'!BT2553</f>
        <v>NO</v>
      </c>
    </row>
    <row r="2554" spans="1:18" x14ac:dyDescent="0.3">
      <c r="A2554" s="5" t="str">
        <f>IF(ISBLANK('[1]OFD Query'!A2554),"",'[1]OFD Query'!A2554)</f>
        <v>6061524765164</v>
      </c>
      <c r="B2554" s="1" t="str">
        <f>IF(A2554="","",LEFT('[1]OFD Query'!C2554,FIND(" ",'[1]OFD Query'!C2554)-1))</f>
        <v>Dropship</v>
      </c>
      <c r="C2554" s="1" t="str">
        <f>IF(A2554="","",'[1]OFD Query'!F2554)</f>
        <v>C2103716501</v>
      </c>
      <c r="D2554" s="1" t="str">
        <f>IFERROR(VLOOKUP(C2554,Sheet2!A:B,2,0),"")</f>
        <v>SHEIN</v>
      </c>
      <c r="E2554" s="1" t="str">
        <f>IF(A2554="","",'[1]OFD Query'!I2554)</f>
        <v>Out For Delivery</v>
      </c>
      <c r="F2554" s="1" t="str">
        <f t="shared" si="40"/>
        <v>MAK-2</v>
      </c>
      <c r="G2554" s="6" t="str" cm="1">
        <f t="array" ref="G2554">IFERROR(_xlfn.IFS(A2554="","",'[1]OFD Query'!N2554="","Fresh"),'[1]OFD Query'!N2554)</f>
        <v>Reschedule</v>
      </c>
      <c r="H2554" s="6" t="str" cm="1">
        <f t="array" ref="H2554">IFERROR(_xlfn.IFS(B2554="","",'[1]OFD Query'!O2554="","Fresh"),'[1]OFD Query'!O2554)</f>
        <v>Schedule for future</v>
      </c>
      <c r="I2554" s="1" t="str">
        <f>IF(A2554="","",'[1]OFD Query'!W2554)</f>
        <v>D21012549</v>
      </c>
      <c r="J2554" s="1" t="str">
        <f>IF(A2554="","",'[1]OFD Query'!X2554)</f>
        <v>AFAQ Muhammad Noor</v>
      </c>
      <c r="K2554" s="1" t="str">
        <f>IF(A2554="","",'[1]OFD Query'!AL2554)</f>
        <v>النوارية</v>
      </c>
      <c r="L2554" s="6">
        <f>IF(A2554="","",'[1]OFD Query'!AO2554)</f>
        <v>0</v>
      </c>
      <c r="M2554" s="1" t="str" cm="1">
        <f t="array" ref="M2554">_xlfn.IFS(L2554="","",L2554=0,"PPD",L2554&gt;0,"COD")</f>
        <v>PPD</v>
      </c>
      <c r="N2554" s="1" t="str" cm="1">
        <f t="array" ref="N2554">_xlfn.IFS(A2554="","",L2554=0,M2554,L2554&lt;100,"&lt;100",L2554&lt;200,"&lt;200",L2554&lt;500,"&lt;500",L2554&lt;1000,"&lt;1000",L2554&gt;1000,"Above 1K")</f>
        <v>PPD</v>
      </c>
      <c r="O2554" s="6">
        <f>IF(A2554="","",'[1]OFD Query'!CB2554)</f>
        <v>2</v>
      </c>
      <c r="P2554" s="1" t="str">
        <f>IF(A2554="","",'[1]OFD Query'!CJ2554)</f>
        <v>BOX</v>
      </c>
      <c r="Q2554" s="1" t="str" cm="1">
        <f t="array" ref="Q2554">IFERROR(_xlfn.IFS(A2554="","",O2554=0,"TRUE",AND(O2554=1,E2554="Out For Delivery"),"FALSE",O2554=1,"TRUE"),"FALSE")</f>
        <v>FALSE</v>
      </c>
      <c r="R2554" s="1" t="str">
        <f>'[1]OFD Query'!BT2554</f>
        <v>NO</v>
      </c>
    </row>
    <row r="2555" spans="1:18" x14ac:dyDescent="0.3">
      <c r="A2555" s="5" t="str">
        <f>IF(ISBLANK('[1]OFD Query'!A2555),"",'[1]OFD Query'!A2555)</f>
        <v>6062424522229</v>
      </c>
      <c r="B2555" s="1" t="str">
        <f>IF(A2555="","",LEFT('[1]OFD Query'!C2555,FIND(" ",'[1]OFD Query'!C2555)-1))</f>
        <v>Dropship</v>
      </c>
      <c r="C2555" s="1" t="str">
        <f>IF(A2555="","",'[1]OFD Query'!F2555)</f>
        <v>C2103785701</v>
      </c>
      <c r="D2555" s="1" t="str">
        <f>IFERROR(VLOOKUP(C2555,Sheet2!A:B,2,0),"")</f>
        <v>ramoshop</v>
      </c>
      <c r="E2555" s="1" t="str">
        <f>IF(A2555="","",'[1]OFD Query'!I2555)</f>
        <v>Out For Delivery</v>
      </c>
      <c r="F2555" s="1" t="str">
        <f t="shared" si="40"/>
        <v>MAK-2</v>
      </c>
      <c r="G2555" s="6" t="str" cm="1">
        <f t="array" ref="G2555">IFERROR(_xlfn.IFS(A2555="","",'[1]OFD Query'!N2555="","Fresh"),'[1]OFD Query'!N2555)</f>
        <v>Fresh</v>
      </c>
      <c r="H2555" s="6" t="str" cm="1">
        <f t="array" ref="H2555">IFERROR(_xlfn.IFS(B2555="","",'[1]OFD Query'!O2555="","Fresh"),'[1]OFD Query'!O2555)</f>
        <v>Fresh</v>
      </c>
      <c r="I2555" s="1" t="str">
        <f>IF(A2555="","",'[1]OFD Query'!W2555)</f>
        <v>D21010505101</v>
      </c>
      <c r="J2555" s="1" t="str">
        <f>IF(A2555="","",'[1]OFD Query'!X2555)</f>
        <v>HPS-Hussain Muhammed</v>
      </c>
      <c r="K2555" s="1" t="str">
        <f>IF(A2555="","",'[1]OFD Query'!AL2555)</f>
        <v>Jabal An Nur</v>
      </c>
      <c r="L2555" s="6">
        <f>IF(A2555="","",'[1]OFD Query'!AO2555)</f>
        <v>299</v>
      </c>
      <c r="M2555" s="1" t="str" cm="1">
        <f t="array" ref="M2555">_xlfn.IFS(L2555="","",L2555=0,"PPD",L2555&gt;0,"COD")</f>
        <v>COD</v>
      </c>
      <c r="N2555" s="1" t="str" cm="1">
        <f t="array" ref="N2555">_xlfn.IFS(A2555="","",L2555=0,M2555,L2555&lt;100,"&lt;100",L2555&lt;200,"&lt;200",L2555&lt;500,"&lt;500",L2555&lt;1000,"&lt;1000",L2555&gt;1000,"Above 1K")</f>
        <v>&lt;500</v>
      </c>
      <c r="O2555" s="6">
        <f>IF(A2555="","",'[1]OFD Query'!CB2555)</f>
        <v>0</v>
      </c>
      <c r="P2555" s="1" t="str">
        <f>IF(A2555="","",'[1]OFD Query'!CJ2555)</f>
        <v/>
      </c>
      <c r="Q2555" s="1" t="str" cm="1">
        <f t="array" ref="Q2555">IFERROR(_xlfn.IFS(A2555="","",O2555=0,"TRUE",AND(O2555=1,E2555="Out For Delivery"),"FALSE",O2555=1,"TRUE"),"FALSE")</f>
        <v>TRUE</v>
      </c>
      <c r="R2555" s="1" t="str">
        <f>'[1]OFD Query'!BT2555</f>
        <v>NO</v>
      </c>
    </row>
    <row r="2556" spans="1:18" x14ac:dyDescent="0.3">
      <c r="A2556" s="5" t="str">
        <f>IF(ISBLANK('[1]OFD Query'!A2556),"",'[1]OFD Query'!A2556)</f>
        <v>6062224820022</v>
      </c>
      <c r="B2556" s="1" t="str">
        <f>IF(A2556="","",LEFT('[1]OFD Query'!C2556,FIND(" ",'[1]OFD Query'!C2556)-1))</f>
        <v>Dropship</v>
      </c>
      <c r="C2556" s="1" t="str">
        <f>IF(A2556="","",'[1]OFD Query'!F2556)</f>
        <v>C2103730101</v>
      </c>
      <c r="D2556" s="1" t="str">
        <f>IFERROR(VLOOKUP(C2556,Sheet2!A:B,2,0),"")</f>
        <v>SHEIN</v>
      </c>
      <c r="E2556" s="1" t="str">
        <f>IF(A2556="","",'[1]OFD Query'!I2556)</f>
        <v>Out For Delivery</v>
      </c>
      <c r="F2556" s="1" t="str">
        <f t="shared" si="40"/>
        <v>MAK-2</v>
      </c>
      <c r="G2556" s="6" t="str" cm="1">
        <f t="array" ref="G2556">IFERROR(_xlfn.IFS(A2556="","",'[1]OFD Query'!N2556="","Fresh"),'[1]OFD Query'!N2556)</f>
        <v>Fresh</v>
      </c>
      <c r="H2556" s="6" t="str" cm="1">
        <f t="array" ref="H2556">IFERROR(_xlfn.IFS(B2556="","",'[1]OFD Query'!O2556="","Fresh"),'[1]OFD Query'!O2556)</f>
        <v>Fresh</v>
      </c>
      <c r="I2556" s="1" t="str">
        <f>IF(A2556="","",'[1]OFD Query'!W2556)</f>
        <v>D21010717201</v>
      </c>
      <c r="J2556" s="1" t="str">
        <f>IF(A2556="","",'[1]OFD Query'!X2556)</f>
        <v>AFKAR-Abdul Ohab</v>
      </c>
      <c r="K2556" s="1" t="str">
        <f>IF(A2556="","",'[1]OFD Query'!AL2556)</f>
        <v>Sharai Al Mujahidin</v>
      </c>
      <c r="L2556" s="6">
        <f>IF(A2556="","",'[1]OFD Query'!AO2556)</f>
        <v>0</v>
      </c>
      <c r="M2556" s="1" t="str" cm="1">
        <f t="array" ref="M2556">_xlfn.IFS(L2556="","",L2556=0,"PPD",L2556&gt;0,"COD")</f>
        <v>PPD</v>
      </c>
      <c r="N2556" s="1" t="str" cm="1">
        <f t="array" ref="N2556">_xlfn.IFS(A2556="","",L2556=0,M2556,L2556&lt;100,"&lt;100",L2556&lt;200,"&lt;200",L2556&lt;500,"&lt;500",L2556&lt;1000,"&lt;1000",L2556&gt;1000,"Above 1K")</f>
        <v>PPD</v>
      </c>
      <c r="O2556" s="6">
        <f>IF(A2556="","",'[1]OFD Query'!CB2556)</f>
        <v>0</v>
      </c>
      <c r="P2556" s="1" t="str">
        <f>IF(A2556="","",'[1]OFD Query'!CJ2556)</f>
        <v>POUCH</v>
      </c>
      <c r="Q2556" s="1" t="str" cm="1">
        <f t="array" ref="Q2556">IFERROR(_xlfn.IFS(A2556="","",O2556=0,"TRUE",AND(O2556=1,E2556="Out For Delivery"),"FALSE",O2556=1,"TRUE"),"FALSE")</f>
        <v>TRUE</v>
      </c>
      <c r="R2556" s="1" t="str">
        <f>'[1]OFD Query'!BT2556</f>
        <v>NO</v>
      </c>
    </row>
    <row r="2557" spans="1:18" x14ac:dyDescent="0.3">
      <c r="A2557" s="5" t="str">
        <f>IF(ISBLANK('[1]OFD Query'!A2557),"",'[1]OFD Query'!A2557)</f>
        <v>6062024771144</v>
      </c>
      <c r="B2557" s="1" t="str">
        <f>IF(A2557="","",LEFT('[1]OFD Query'!C2557,FIND(" ",'[1]OFD Query'!C2557)-1))</f>
        <v>Dropship</v>
      </c>
      <c r="C2557" s="1" t="str">
        <f>IF(A2557="","",'[1]OFD Query'!F2557)</f>
        <v>C2103785701</v>
      </c>
      <c r="D2557" s="1" t="str">
        <f>IFERROR(VLOOKUP(C2557,Sheet2!A:B,2,0),"")</f>
        <v>ramoshop</v>
      </c>
      <c r="E2557" s="1" t="str">
        <f>IF(A2557="","",'[1]OFD Query'!I2557)</f>
        <v>Delivered</v>
      </c>
      <c r="F2557" s="1" t="str">
        <f t="shared" si="40"/>
        <v>MAK-2</v>
      </c>
      <c r="G2557" s="6" t="str" cm="1">
        <f t="array" ref="G2557">IFERROR(_xlfn.IFS(A2557="","",'[1]OFD Query'!N2557="","Fresh"),'[1]OFD Query'!N2557)</f>
        <v>Reschedule</v>
      </c>
      <c r="H2557" s="6" t="str" cm="1">
        <f t="array" ref="H2557">IFERROR(_xlfn.IFS(B2557="","",'[1]OFD Query'!O2557="","Fresh"),'[1]OFD Query'!O2557)</f>
        <v>send schedule message</v>
      </c>
      <c r="I2557" s="1" t="str">
        <f>IF(A2557="","",'[1]OFD Query'!W2557)</f>
        <v>D21010505101</v>
      </c>
      <c r="J2557" s="1" t="str">
        <f>IF(A2557="","",'[1]OFD Query'!X2557)</f>
        <v>HPS-Hussain Muhammed</v>
      </c>
      <c r="K2557" s="1" t="str">
        <f>IF(A2557="","",'[1]OFD Query'!AL2557)</f>
        <v>Al Adel</v>
      </c>
      <c r="L2557" s="6">
        <f>IF(A2557="","",'[1]OFD Query'!AO2557)</f>
        <v>179</v>
      </c>
      <c r="M2557" s="1" t="str" cm="1">
        <f t="array" ref="M2557">_xlfn.IFS(L2557="","",L2557=0,"PPD",L2557&gt;0,"COD")</f>
        <v>COD</v>
      </c>
      <c r="N2557" s="1" t="str" cm="1">
        <f t="array" ref="N2557">_xlfn.IFS(A2557="","",L2557=0,M2557,L2557&lt;100,"&lt;100",L2557&lt;200,"&lt;200",L2557&lt;500,"&lt;500",L2557&lt;1000,"&lt;1000",L2557&gt;1000,"Above 1K")</f>
        <v>&lt;200</v>
      </c>
      <c r="O2557" s="6">
        <f>IF(A2557="","",'[1]OFD Query'!CB2557)</f>
        <v>2</v>
      </c>
      <c r="P2557" s="1" t="str">
        <f>IF(A2557="","",'[1]OFD Query'!CJ2557)</f>
        <v/>
      </c>
      <c r="Q2557" s="1" t="str" cm="1">
        <f t="array" ref="Q2557">IFERROR(_xlfn.IFS(A2557="","",O2557=0,"TRUE",AND(O2557=1,E2557="Out For Delivery"),"FALSE",O2557=1,"TRUE"),"FALSE")</f>
        <v>FALSE</v>
      </c>
      <c r="R2557" s="1" t="str">
        <f>'[1]OFD Query'!BT2557</f>
        <v>YES</v>
      </c>
    </row>
    <row r="2558" spans="1:18" x14ac:dyDescent="0.3">
      <c r="A2558" s="5" t="str">
        <f>IF(ISBLANK('[1]OFD Query'!A2558),"",'[1]OFD Query'!A2558)</f>
        <v>6061124995332</v>
      </c>
      <c r="B2558" s="1" t="str">
        <f>IF(A2558="","",LEFT('[1]OFD Query'!C2558,FIND(" ",'[1]OFD Query'!C2558)-1))</f>
        <v>Dropship</v>
      </c>
      <c r="C2558" s="1" t="str">
        <f>IF(A2558="","",'[1]OFD Query'!F2558)</f>
        <v>C21036624</v>
      </c>
      <c r="D2558" s="1" t="str">
        <f>IFERROR(VLOOKUP(C2558,Sheet2!A:B,2,0),"")</f>
        <v>CODPARTNER</v>
      </c>
      <c r="E2558" s="1" t="str">
        <f>IF(A2558="","",'[1]OFD Query'!I2558)</f>
        <v>Out For Delivery</v>
      </c>
      <c r="F2558" s="1" t="str">
        <f t="shared" si="40"/>
        <v>MAK-2</v>
      </c>
      <c r="G2558" s="6" t="str" cm="1">
        <f t="array" ref="G2558">IFERROR(_xlfn.IFS(A2558="","",'[1]OFD Query'!N2558="","Fresh"),'[1]OFD Query'!N2558)</f>
        <v>Reschedule</v>
      </c>
      <c r="H2558" s="6" t="str" cm="1">
        <f t="array" ref="H2558">IFERROR(_xlfn.IFS(B2558="","",'[1]OFD Query'!O2558="","Fresh"),'[1]OFD Query'!O2558)</f>
        <v>Schedule for future</v>
      </c>
      <c r="I2558" s="1" t="str">
        <f>IF(A2558="","",'[1]OFD Query'!W2558)</f>
        <v>D21012549</v>
      </c>
      <c r="J2558" s="1" t="str">
        <f>IF(A2558="","",'[1]OFD Query'!X2558)</f>
        <v>AFAQ Muhammad Noor</v>
      </c>
      <c r="K2558" s="1" t="str">
        <f>IF(A2558="","",'[1]OFD Query'!AL2558)</f>
        <v>An Nawwariyyah</v>
      </c>
      <c r="L2558" s="6">
        <f>IF(A2558="","",'[1]OFD Query'!AO2558)</f>
        <v>229</v>
      </c>
      <c r="M2558" s="1" t="str" cm="1">
        <f t="array" ref="M2558">_xlfn.IFS(L2558="","",L2558=0,"PPD",L2558&gt;0,"COD")</f>
        <v>COD</v>
      </c>
      <c r="N2558" s="1" t="str" cm="1">
        <f t="array" ref="N2558">_xlfn.IFS(A2558="","",L2558=0,M2558,L2558&lt;100,"&lt;100",L2558&lt;200,"&lt;200",L2558&lt;500,"&lt;500",L2558&lt;1000,"&lt;1000",L2558&gt;1000,"Above 1K")</f>
        <v>&lt;500</v>
      </c>
      <c r="O2558" s="6">
        <f>IF(A2558="","",'[1]OFD Query'!CB2558)</f>
        <v>2</v>
      </c>
      <c r="P2558" s="1" t="str">
        <f>IF(A2558="","",'[1]OFD Query'!CJ2558)</f>
        <v/>
      </c>
      <c r="Q2558" s="1" t="str" cm="1">
        <f t="array" ref="Q2558">IFERROR(_xlfn.IFS(A2558="","",O2558=0,"TRUE",AND(O2558=1,E2558="Out For Delivery"),"FALSE",O2558=1,"TRUE"),"FALSE")</f>
        <v>FALSE</v>
      </c>
      <c r="R2558" s="1" t="str">
        <f>'[1]OFD Query'!BT2558</f>
        <v>NO</v>
      </c>
    </row>
    <row r="2559" spans="1:18" x14ac:dyDescent="0.3">
      <c r="A2559" s="5" t="str">
        <f>IF(ISBLANK('[1]OFD Query'!A2559),"",'[1]OFD Query'!A2559)</f>
        <v>6062424855401</v>
      </c>
      <c r="B2559" s="1" t="str">
        <f>IF(A2559="","",LEFT('[1]OFD Query'!C2559,FIND(" ",'[1]OFD Query'!C2559)-1))</f>
        <v>Dropship</v>
      </c>
      <c r="C2559" s="1" t="str">
        <f>IF(A2559="","",'[1]OFD Query'!F2559)</f>
        <v>C21035750</v>
      </c>
      <c r="D2559" s="1" t="str">
        <f>IFERROR(VLOOKUP(C2559,Sheet2!A:B,2,0),"")</f>
        <v>eshry.shop</v>
      </c>
      <c r="E2559" s="1" t="str">
        <f>IF(A2559="","",'[1]OFD Query'!I2559)</f>
        <v>Out For Delivery</v>
      </c>
      <c r="F2559" s="1" t="str">
        <f t="shared" si="40"/>
        <v>MAK-2</v>
      </c>
      <c r="G2559" s="6" t="str" cm="1">
        <f t="array" ref="G2559">IFERROR(_xlfn.IFS(A2559="","",'[1]OFD Query'!N2559="","Fresh"),'[1]OFD Query'!N2559)</f>
        <v>Cancel</v>
      </c>
      <c r="H2559" s="6" t="str" cm="1">
        <f t="array" ref="H2559">IFERROR(_xlfn.IFS(B2559="","",'[1]OFD Query'!O2559="","Fresh"),'[1]OFD Query'!O2559)</f>
        <v>Open Package Request</v>
      </c>
      <c r="I2559" s="1" t="str">
        <f>IF(A2559="","",'[1]OFD Query'!W2559)</f>
        <v>D21010505101</v>
      </c>
      <c r="J2559" s="1" t="str">
        <f>IF(A2559="","",'[1]OFD Query'!X2559)</f>
        <v>HPS-Hussain Muhammed</v>
      </c>
      <c r="K2559" s="1" t="str">
        <f>IF(A2559="","",'[1]OFD Query'!AL2559)</f>
        <v>Al Adel</v>
      </c>
      <c r="L2559" s="6">
        <f>IF(A2559="","",'[1]OFD Query'!AO2559)</f>
        <v>299</v>
      </c>
      <c r="M2559" s="1" t="str" cm="1">
        <f t="array" ref="M2559">_xlfn.IFS(L2559="","",L2559=0,"PPD",L2559&gt;0,"COD")</f>
        <v>COD</v>
      </c>
      <c r="N2559" s="1" t="str" cm="1">
        <f t="array" ref="N2559">_xlfn.IFS(A2559="","",L2559=0,M2559,L2559&lt;100,"&lt;100",L2559&lt;200,"&lt;200",L2559&lt;500,"&lt;500",L2559&lt;1000,"&lt;1000",L2559&gt;1000,"Above 1K")</f>
        <v>&lt;500</v>
      </c>
      <c r="O2559" s="6">
        <f>IF(A2559="","",'[1]OFD Query'!CB2559)</f>
        <v>0</v>
      </c>
      <c r="P2559" s="1" t="str">
        <f>IF(A2559="","",'[1]OFD Query'!CJ2559)</f>
        <v/>
      </c>
      <c r="Q2559" s="1" t="str" cm="1">
        <f t="array" ref="Q2559">IFERROR(_xlfn.IFS(A2559="","",O2559=0,"TRUE",AND(O2559=1,E2559="Out For Delivery"),"FALSE",O2559=1,"TRUE"),"FALSE")</f>
        <v>TRUE</v>
      </c>
      <c r="R2559" s="1" t="str">
        <f>'[1]OFD Query'!BT2559</f>
        <v>NO</v>
      </c>
    </row>
    <row r="2560" spans="1:18" x14ac:dyDescent="0.3">
      <c r="A2560" s="5" t="str">
        <f>IF(ISBLANK('[1]OFD Query'!A2560),"",'[1]OFD Query'!A2560)</f>
        <v>6062524491582</v>
      </c>
      <c r="B2560" s="1" t="str">
        <f>IF(A2560="","",LEFT('[1]OFD Query'!C2560,FIND(" ",'[1]OFD Query'!C2560)-1))</f>
        <v>Dropship</v>
      </c>
      <c r="C2560" s="1" t="str">
        <f>IF(A2560="","",'[1]OFD Query'!F2560)</f>
        <v>C21036106</v>
      </c>
      <c r="D2560" s="1" t="str">
        <f>IFERROR(VLOOKUP(C2560,Sheet2!A:B,2,0),"")</f>
        <v>Jetronics UAE</v>
      </c>
      <c r="E2560" s="1" t="str">
        <f>IF(A2560="","",'[1]OFD Query'!I2560)</f>
        <v>Out For Delivery</v>
      </c>
      <c r="F2560" s="1" t="str">
        <f t="shared" si="40"/>
        <v>MAK-2</v>
      </c>
      <c r="G2560" s="6" t="str" cm="1">
        <f t="array" ref="G2560">IFERROR(_xlfn.IFS(A2560="","",'[1]OFD Query'!N2560="","Fresh"),'[1]OFD Query'!N2560)</f>
        <v>Fresh</v>
      </c>
      <c r="H2560" s="6" t="str" cm="1">
        <f t="array" ref="H2560">IFERROR(_xlfn.IFS(B2560="","",'[1]OFD Query'!O2560="","Fresh"),'[1]OFD Query'!O2560)</f>
        <v>Fresh</v>
      </c>
      <c r="I2560" s="1" t="str">
        <f>IF(A2560="","",'[1]OFD Query'!W2560)</f>
        <v>D21012549</v>
      </c>
      <c r="J2560" s="1" t="str">
        <f>IF(A2560="","",'[1]OFD Query'!X2560)</f>
        <v>AFAQ Muhammad Noor</v>
      </c>
      <c r="K2560" s="1" t="str">
        <f>IF(A2560="","",'[1]OFD Query'!AL2560)</f>
        <v>Al Umrah Al Jadidah</v>
      </c>
      <c r="L2560" s="6">
        <f>IF(A2560="","",'[1]OFD Query'!AO2560)</f>
        <v>120</v>
      </c>
      <c r="M2560" s="1" t="str" cm="1">
        <f t="array" ref="M2560">_xlfn.IFS(L2560="","",L2560=0,"PPD",L2560&gt;0,"COD")</f>
        <v>COD</v>
      </c>
      <c r="N2560" s="1" t="str" cm="1">
        <f t="array" ref="N2560">_xlfn.IFS(A2560="","",L2560=0,M2560,L2560&lt;100,"&lt;100",L2560&lt;200,"&lt;200",L2560&lt;500,"&lt;500",L2560&lt;1000,"&lt;1000",L2560&gt;1000,"Above 1K")</f>
        <v>&lt;200</v>
      </c>
      <c r="O2560" s="6">
        <f>IF(A2560="","",'[1]OFD Query'!CB2560)</f>
        <v>0</v>
      </c>
      <c r="P2560" s="1" t="str">
        <f>IF(A2560="","",'[1]OFD Query'!CJ2560)</f>
        <v/>
      </c>
      <c r="Q2560" s="1" t="str" cm="1">
        <f t="array" ref="Q2560">IFERROR(_xlfn.IFS(A2560="","",O2560=0,"TRUE",AND(O2560=1,E2560="Out For Delivery"),"FALSE",O2560=1,"TRUE"),"FALSE")</f>
        <v>TRUE</v>
      </c>
      <c r="R2560" s="1" t="str">
        <f>'[1]OFD Query'!BT2560</f>
        <v>NO</v>
      </c>
    </row>
    <row r="2561" spans="1:18" x14ac:dyDescent="0.3">
      <c r="A2561" s="5" t="str">
        <f>IF(ISBLANK('[1]OFD Query'!A2561),"",'[1]OFD Query'!A2561)</f>
        <v>6053124841751</v>
      </c>
      <c r="B2561" s="1" t="str">
        <f>IF(A2561="","",LEFT('[1]OFD Query'!C2561,FIND(" ",'[1]OFD Query'!C2561)-1))</f>
        <v>Dropship</v>
      </c>
      <c r="C2561" s="1" t="str">
        <f>IF(A2561="","",'[1]OFD Query'!F2561)</f>
        <v>C21035750</v>
      </c>
      <c r="D2561" s="1" t="str">
        <f>IFERROR(VLOOKUP(C2561,Sheet2!A:B,2,0),"")</f>
        <v>eshry.shop</v>
      </c>
      <c r="E2561" s="1" t="str">
        <f>IF(A2561="","",'[1]OFD Query'!I2561)</f>
        <v>Out For Delivery</v>
      </c>
      <c r="F2561" s="1" t="str">
        <f t="shared" si="40"/>
        <v>MAK-2</v>
      </c>
      <c r="G2561" s="6" t="str" cm="1">
        <f t="array" ref="G2561">IFERROR(_xlfn.IFS(A2561="","",'[1]OFD Query'!N2561="","Fresh"),'[1]OFD Query'!N2561)</f>
        <v>Uncontactable</v>
      </c>
      <c r="H2561" s="6" t="str" cm="1">
        <f t="array" ref="H2561">IFERROR(_xlfn.IFS(B2561="","",'[1]OFD Query'!O2561="","Fresh"),'[1]OFD Query'!O2561)</f>
        <v xml:space="preserve"> No Answer</v>
      </c>
      <c r="I2561" s="1" t="str">
        <f>IF(A2561="","",'[1]OFD Query'!W2561)</f>
        <v>D21010505101</v>
      </c>
      <c r="J2561" s="1" t="str">
        <f>IF(A2561="","",'[1]OFD Query'!X2561)</f>
        <v>HPS-Hussain Muhammed</v>
      </c>
      <c r="K2561" s="1" t="str">
        <f>IF(A2561="","",'[1]OFD Query'!AL2561)</f>
        <v>Jabal An Nur</v>
      </c>
      <c r="L2561" s="6">
        <f>IF(A2561="","",'[1]OFD Query'!AO2561)</f>
        <v>189</v>
      </c>
      <c r="M2561" s="1" t="str" cm="1">
        <f t="array" ref="M2561">_xlfn.IFS(L2561="","",L2561=0,"PPD",L2561&gt;0,"COD")</f>
        <v>COD</v>
      </c>
      <c r="N2561" s="1" t="str" cm="1">
        <f t="array" ref="N2561">_xlfn.IFS(A2561="","",L2561=0,M2561,L2561&lt;100,"&lt;100",L2561&lt;200,"&lt;200",L2561&lt;500,"&lt;500",L2561&lt;1000,"&lt;1000",L2561&gt;1000,"Above 1K")</f>
        <v>&lt;200</v>
      </c>
      <c r="O2561" s="6">
        <f>IF(A2561="","",'[1]OFD Query'!CB2561)</f>
        <v>2</v>
      </c>
      <c r="P2561" s="1" t="str">
        <f>IF(A2561="","",'[1]OFD Query'!CJ2561)</f>
        <v/>
      </c>
      <c r="Q2561" s="1" t="str" cm="1">
        <f t="array" ref="Q2561">IFERROR(_xlfn.IFS(A2561="","",O2561=0,"TRUE",AND(O2561=1,E2561="Out For Delivery"),"FALSE",O2561=1,"TRUE"),"FALSE")</f>
        <v>FALSE</v>
      </c>
      <c r="R2561" s="1" t="str">
        <f>'[1]OFD Query'!BT2561</f>
        <v>NO</v>
      </c>
    </row>
    <row r="2562" spans="1:18" x14ac:dyDescent="0.3">
      <c r="A2562" s="5" t="str">
        <f>IF(ISBLANK('[1]OFD Query'!A2562),"",'[1]OFD Query'!A2562)</f>
        <v>6062324368787</v>
      </c>
      <c r="B2562" s="1" t="str">
        <f>IF(A2562="","",LEFT('[1]OFD Query'!C2562,FIND(" ",'[1]OFD Query'!C2562)-1))</f>
        <v>Dropship</v>
      </c>
      <c r="C2562" s="1" t="str">
        <f>IF(A2562="","",'[1]OFD Query'!F2562)</f>
        <v>C21030007</v>
      </c>
      <c r="D2562" s="1" t="str">
        <f>IFERROR(VLOOKUP(C2562,Sheet2!A:B,2,0),"")</f>
        <v>Mishadat</v>
      </c>
      <c r="E2562" s="1" t="str">
        <f>IF(A2562="","",'[1]OFD Query'!I2562)</f>
        <v>Out For Delivery</v>
      </c>
      <c r="F2562" s="1" t="str">
        <f t="shared" si="40"/>
        <v>MAK-2</v>
      </c>
      <c r="G2562" s="6" t="str" cm="1">
        <f t="array" ref="G2562">IFERROR(_xlfn.IFS(A2562="","",'[1]OFD Query'!N2562="","Fresh"),'[1]OFD Query'!N2562)</f>
        <v>Reschedule</v>
      </c>
      <c r="H2562" s="6" t="str" cm="1">
        <f t="array" ref="H2562">IFERROR(_xlfn.IFS(B2562="","",'[1]OFD Query'!O2562="","Fresh"),'[1]OFD Query'!O2562)</f>
        <v>Schedule for future</v>
      </c>
      <c r="I2562" s="1" t="str">
        <f>IF(A2562="","",'[1]OFD Query'!W2562)</f>
        <v>D21012549</v>
      </c>
      <c r="J2562" s="1" t="str">
        <f>IF(A2562="","",'[1]OFD Query'!X2562)</f>
        <v>AFAQ Muhammad Noor</v>
      </c>
      <c r="K2562" s="1" t="str">
        <f>IF(A2562="","",'[1]OFD Query'!AL2562)</f>
        <v>An Nawwariyyah</v>
      </c>
      <c r="L2562" s="6">
        <f>IF(A2562="","",'[1]OFD Query'!AO2562)</f>
        <v>98</v>
      </c>
      <c r="M2562" s="1" t="str" cm="1">
        <f t="array" ref="M2562">_xlfn.IFS(L2562="","",L2562=0,"PPD",L2562&gt;0,"COD")</f>
        <v>COD</v>
      </c>
      <c r="N2562" s="1" t="str" cm="1">
        <f t="array" ref="N2562">_xlfn.IFS(A2562="","",L2562=0,M2562,L2562&lt;100,"&lt;100",L2562&lt;200,"&lt;200",L2562&lt;500,"&lt;500",L2562&lt;1000,"&lt;1000",L2562&gt;1000,"Above 1K")</f>
        <v>&lt;100</v>
      </c>
      <c r="O2562" s="6">
        <f>IF(A2562="","",'[1]OFD Query'!CB2562)</f>
        <v>1</v>
      </c>
      <c r="P2562" s="1" t="str">
        <f>IF(A2562="","",'[1]OFD Query'!CJ2562)</f>
        <v/>
      </c>
      <c r="Q2562" s="1" t="str" cm="1">
        <f t="array" ref="Q2562">IFERROR(_xlfn.IFS(A2562="","",O2562=0,"TRUE",AND(O2562=1,E2562="Out For Delivery"),"FALSE",O2562=1,"TRUE"),"FALSE")</f>
        <v>FALSE</v>
      </c>
      <c r="R2562" s="1" t="str">
        <f>'[1]OFD Query'!BT2562</f>
        <v>NO</v>
      </c>
    </row>
    <row r="2563" spans="1:18" x14ac:dyDescent="0.3">
      <c r="A2563" s="5" t="str">
        <f>IF(ISBLANK('[1]OFD Query'!A2563),"",'[1]OFD Query'!A2563)</f>
        <v>6061824254414</v>
      </c>
      <c r="B2563" s="1" t="str">
        <f>IF(A2563="","",LEFT('[1]OFD Query'!C2563,FIND(" ",'[1]OFD Query'!C2563)-1))</f>
        <v>Dropship</v>
      </c>
      <c r="C2563" s="1" t="str">
        <f>IF(A2563="","",'[1]OFD Query'!F2563)</f>
        <v>C21035750</v>
      </c>
      <c r="D2563" s="1" t="str">
        <f>IFERROR(VLOOKUP(C2563,Sheet2!A:B,2,0),"")</f>
        <v>eshry.shop</v>
      </c>
      <c r="E2563" s="1" t="str">
        <f>IF(A2563="","",'[1]OFD Query'!I2563)</f>
        <v>Out For Delivery</v>
      </c>
      <c r="F2563" s="1" t="str">
        <f t="shared" si="40"/>
        <v>MAK-2</v>
      </c>
      <c r="G2563" s="6" t="str" cm="1">
        <f t="array" ref="G2563">IFERROR(_xlfn.IFS(A2563="","",'[1]OFD Query'!N2563="","Fresh"),'[1]OFD Query'!N2563)</f>
        <v>Reschedule</v>
      </c>
      <c r="H2563" s="6" t="str" cm="1">
        <f t="array" ref="H2563">IFERROR(_xlfn.IFS(B2563="","",'[1]OFD Query'!O2563="","Fresh"),'[1]OFD Query'!O2563)</f>
        <v>Schedule for future</v>
      </c>
      <c r="I2563" s="1" t="str">
        <f>IF(A2563="","",'[1]OFD Query'!W2563)</f>
        <v>D21010505101</v>
      </c>
      <c r="J2563" s="1" t="str">
        <f>IF(A2563="","",'[1]OFD Query'!X2563)</f>
        <v>HPS-Hussain Muhammed</v>
      </c>
      <c r="K2563" s="1" t="str">
        <f>IF(A2563="","",'[1]OFD Query'!AL2563)</f>
        <v>Jabal An Nur</v>
      </c>
      <c r="L2563" s="6">
        <f>IF(A2563="","",'[1]OFD Query'!AO2563)</f>
        <v>199</v>
      </c>
      <c r="M2563" s="1" t="str" cm="1">
        <f t="array" ref="M2563">_xlfn.IFS(L2563="","",L2563=0,"PPD",L2563&gt;0,"COD")</f>
        <v>COD</v>
      </c>
      <c r="N2563" s="1" t="str" cm="1">
        <f t="array" ref="N2563">_xlfn.IFS(A2563="","",L2563=0,M2563,L2563&lt;100,"&lt;100",L2563&lt;200,"&lt;200",L2563&lt;500,"&lt;500",L2563&lt;1000,"&lt;1000",L2563&gt;1000,"Above 1K")</f>
        <v>&lt;200</v>
      </c>
      <c r="O2563" s="6">
        <f>IF(A2563="","",'[1]OFD Query'!CB2563)</f>
        <v>1</v>
      </c>
      <c r="P2563" s="1" t="str">
        <f>IF(A2563="","",'[1]OFD Query'!CJ2563)</f>
        <v/>
      </c>
      <c r="Q2563" s="1" t="str" cm="1">
        <f t="array" ref="Q2563">IFERROR(_xlfn.IFS(A2563="","",O2563=0,"TRUE",AND(O2563=1,E2563="Out For Delivery"),"FALSE",O2563=1,"TRUE"),"FALSE")</f>
        <v>FALSE</v>
      </c>
      <c r="R2563" s="1" t="str">
        <f>'[1]OFD Query'!BT2563</f>
        <v>NO</v>
      </c>
    </row>
    <row r="2564" spans="1:18" x14ac:dyDescent="0.3">
      <c r="A2564" s="5" t="str">
        <f>IF(ISBLANK('[1]OFD Query'!A2564),"",'[1]OFD Query'!A2564)</f>
        <v>6061724503995</v>
      </c>
      <c r="B2564" s="1" t="str">
        <f>IF(A2564="","",LEFT('[1]OFD Query'!C2564,FIND(" ",'[1]OFD Query'!C2564)-1))</f>
        <v>Dropship</v>
      </c>
      <c r="C2564" s="1" t="str">
        <f>IF(A2564="","",'[1]OFD Query'!F2564)</f>
        <v>C2103716501</v>
      </c>
      <c r="D2564" s="1" t="str">
        <f>IFERROR(VLOOKUP(C2564,Sheet2!A:B,2,0),"")</f>
        <v>SHEIN</v>
      </c>
      <c r="E2564" s="1" t="str">
        <f>IF(A2564="","",'[1]OFD Query'!I2564)</f>
        <v>Out For Delivery</v>
      </c>
      <c r="F2564" s="1" t="str">
        <f t="shared" si="40"/>
        <v>MAK-2</v>
      </c>
      <c r="G2564" s="6" t="str" cm="1">
        <f t="array" ref="G2564">IFERROR(_xlfn.IFS(A2564="","",'[1]OFD Query'!N2564="","Fresh"),'[1]OFD Query'!N2564)</f>
        <v>Cancel</v>
      </c>
      <c r="H2564" s="6" t="str" cm="1">
        <f t="array" ref="H2564">IFERROR(_xlfn.IFS(B2564="","",'[1]OFD Query'!O2564="","Fresh"),'[1]OFD Query'!O2564)</f>
        <v>Doesn't Want to Give Reason</v>
      </c>
      <c r="I2564" s="1" t="str">
        <f>IF(A2564="","",'[1]OFD Query'!W2564)</f>
        <v>D21010717201</v>
      </c>
      <c r="J2564" s="1" t="str">
        <f>IF(A2564="","",'[1]OFD Query'!X2564)</f>
        <v>AFKAR-Abdul Ohab</v>
      </c>
      <c r="K2564" s="1" t="str">
        <f>IF(A2564="","",'[1]OFD Query'!AL2564)</f>
        <v>Ar Rashidiyyah</v>
      </c>
      <c r="L2564" s="6">
        <f>IF(A2564="","",'[1]OFD Query'!AO2564)</f>
        <v>999.36</v>
      </c>
      <c r="M2564" s="1" t="str" cm="1">
        <f t="array" ref="M2564">_xlfn.IFS(L2564="","",L2564=0,"PPD",L2564&gt;0,"COD")</f>
        <v>COD</v>
      </c>
      <c r="N2564" s="1" t="str" cm="1">
        <f t="array" ref="N2564">_xlfn.IFS(A2564="","",L2564=0,M2564,L2564&lt;100,"&lt;100",L2564&lt;200,"&lt;200",L2564&lt;500,"&lt;500",L2564&lt;1000,"&lt;1000",L2564&gt;1000,"Above 1K")</f>
        <v>&lt;1000</v>
      </c>
      <c r="O2564" s="6">
        <f>IF(A2564="","",'[1]OFD Query'!CB2564)</f>
        <v>2</v>
      </c>
      <c r="P2564" s="1" t="str">
        <f>IF(A2564="","",'[1]OFD Query'!CJ2564)</f>
        <v>POUCH</v>
      </c>
      <c r="Q2564" s="1" t="str" cm="1">
        <f t="array" ref="Q2564">IFERROR(_xlfn.IFS(A2564="","",O2564=0,"TRUE",AND(O2564=1,E2564="Out For Delivery"),"FALSE",O2564=1,"TRUE"),"FALSE")</f>
        <v>FALSE</v>
      </c>
      <c r="R2564" s="1" t="str">
        <f>'[1]OFD Query'!BT2564</f>
        <v>NO</v>
      </c>
    </row>
    <row r="2565" spans="1:18" x14ac:dyDescent="0.3">
      <c r="A2565" s="5" t="str">
        <f>IF(ISBLANK('[1]OFD Query'!A2565),"",'[1]OFD Query'!A2565)</f>
        <v>6062424116933</v>
      </c>
      <c r="B2565" s="1" t="str">
        <f>IF(A2565="","",LEFT('[1]OFD Query'!C2565,FIND(" ",'[1]OFD Query'!C2565)-1))</f>
        <v>Dropship</v>
      </c>
      <c r="C2565" s="1" t="str">
        <f>IF(A2565="","",'[1]OFD Query'!F2565)</f>
        <v>C21035750</v>
      </c>
      <c r="D2565" s="1" t="str">
        <f>IFERROR(VLOOKUP(C2565,Sheet2!A:B,2,0),"")</f>
        <v>eshry.shop</v>
      </c>
      <c r="E2565" s="1" t="str">
        <f>IF(A2565="","",'[1]OFD Query'!I2565)</f>
        <v>Out For Delivery</v>
      </c>
      <c r="F2565" s="1" t="str">
        <f t="shared" ref="F2565:F2628" si="41">IF(A2565="","","MAK-2")</f>
        <v>MAK-2</v>
      </c>
      <c r="G2565" s="6" t="str" cm="1">
        <f t="array" ref="G2565">IFERROR(_xlfn.IFS(A2565="","",'[1]OFD Query'!N2565="","Fresh"),'[1]OFD Query'!N2565)</f>
        <v>Fresh</v>
      </c>
      <c r="H2565" s="6" t="str" cm="1">
        <f t="array" ref="H2565">IFERROR(_xlfn.IFS(B2565="","",'[1]OFD Query'!O2565="","Fresh"),'[1]OFD Query'!O2565)</f>
        <v>Fresh</v>
      </c>
      <c r="I2565" s="1" t="str">
        <f>IF(A2565="","",'[1]OFD Query'!W2565)</f>
        <v>D21010505101</v>
      </c>
      <c r="J2565" s="1" t="str">
        <f>IF(A2565="","",'[1]OFD Query'!X2565)</f>
        <v>HPS-Hussain Muhammed</v>
      </c>
      <c r="K2565" s="1" t="str">
        <f>IF(A2565="","",'[1]OFD Query'!AL2565)</f>
        <v>Jabal An Nur</v>
      </c>
      <c r="L2565" s="6">
        <f>IF(A2565="","",'[1]OFD Query'!AO2565)</f>
        <v>199</v>
      </c>
      <c r="M2565" s="1" t="str" cm="1">
        <f t="array" ref="M2565">_xlfn.IFS(L2565="","",L2565=0,"PPD",L2565&gt;0,"COD")</f>
        <v>COD</v>
      </c>
      <c r="N2565" s="1" t="str" cm="1">
        <f t="array" ref="N2565">_xlfn.IFS(A2565="","",L2565=0,M2565,L2565&lt;100,"&lt;100",L2565&lt;200,"&lt;200",L2565&lt;500,"&lt;500",L2565&lt;1000,"&lt;1000",L2565&gt;1000,"Above 1K")</f>
        <v>&lt;200</v>
      </c>
      <c r="O2565" s="6">
        <f>IF(A2565="","",'[1]OFD Query'!CB2565)</f>
        <v>0</v>
      </c>
      <c r="P2565" s="1" t="str">
        <f>IF(A2565="","",'[1]OFD Query'!CJ2565)</f>
        <v/>
      </c>
      <c r="Q2565" s="1" t="str" cm="1">
        <f t="array" ref="Q2565">IFERROR(_xlfn.IFS(A2565="","",O2565=0,"TRUE",AND(O2565=1,E2565="Out For Delivery"),"FALSE",O2565=1,"TRUE"),"FALSE")</f>
        <v>TRUE</v>
      </c>
      <c r="R2565" s="1" t="str">
        <f>'[1]OFD Query'!BT2565</f>
        <v>NO</v>
      </c>
    </row>
    <row r="2566" spans="1:18" x14ac:dyDescent="0.3">
      <c r="A2566" s="5" t="str">
        <f>IF(ISBLANK('[1]OFD Query'!A2566),"",'[1]OFD Query'!A2566)</f>
        <v>6062424771985</v>
      </c>
      <c r="B2566" s="1" t="str">
        <f>IF(A2566="","",LEFT('[1]OFD Query'!C2566,FIND(" ",'[1]OFD Query'!C2566)-1))</f>
        <v>Dropship</v>
      </c>
      <c r="C2566" s="1" t="str">
        <f>IF(A2566="","",'[1]OFD Query'!F2566)</f>
        <v>C21035750</v>
      </c>
      <c r="D2566" s="1" t="str">
        <f>IFERROR(VLOOKUP(C2566,Sheet2!A:B,2,0),"")</f>
        <v>eshry.shop</v>
      </c>
      <c r="E2566" s="1" t="str">
        <f>IF(A2566="","",'[1]OFD Query'!I2566)</f>
        <v>Out For Delivery</v>
      </c>
      <c r="F2566" s="1" t="str">
        <f t="shared" si="41"/>
        <v>MAK-2</v>
      </c>
      <c r="G2566" s="6" t="str" cm="1">
        <f t="array" ref="G2566">IFERROR(_xlfn.IFS(A2566="","",'[1]OFD Query'!N2566="","Fresh"),'[1]OFD Query'!N2566)</f>
        <v>Fresh</v>
      </c>
      <c r="H2566" s="6" t="str" cm="1">
        <f t="array" ref="H2566">IFERROR(_xlfn.IFS(B2566="","",'[1]OFD Query'!O2566="","Fresh"),'[1]OFD Query'!O2566)</f>
        <v>Fresh</v>
      </c>
      <c r="I2566" s="1" t="str">
        <f>IF(A2566="","",'[1]OFD Query'!W2566)</f>
        <v>D21010505101</v>
      </c>
      <c r="J2566" s="1" t="str">
        <f>IF(A2566="","",'[1]OFD Query'!X2566)</f>
        <v>HPS-Hussain Muhammed</v>
      </c>
      <c r="K2566" s="1" t="str">
        <f>IF(A2566="","",'[1]OFD Query'!AL2566)</f>
        <v>Jabal An Nur</v>
      </c>
      <c r="L2566" s="6">
        <f>IF(A2566="","",'[1]OFD Query'!AO2566)</f>
        <v>199</v>
      </c>
      <c r="M2566" s="1" t="str" cm="1">
        <f t="array" ref="M2566">_xlfn.IFS(L2566="","",L2566=0,"PPD",L2566&gt;0,"COD")</f>
        <v>COD</v>
      </c>
      <c r="N2566" s="1" t="str" cm="1">
        <f t="array" ref="N2566">_xlfn.IFS(A2566="","",L2566=0,M2566,L2566&lt;100,"&lt;100",L2566&lt;200,"&lt;200",L2566&lt;500,"&lt;500",L2566&lt;1000,"&lt;1000",L2566&gt;1000,"Above 1K")</f>
        <v>&lt;200</v>
      </c>
      <c r="O2566" s="6">
        <f>IF(A2566="","",'[1]OFD Query'!CB2566)</f>
        <v>0</v>
      </c>
      <c r="P2566" s="1" t="str">
        <f>IF(A2566="","",'[1]OFD Query'!CJ2566)</f>
        <v/>
      </c>
      <c r="Q2566" s="1" t="str" cm="1">
        <f t="array" ref="Q2566">IFERROR(_xlfn.IFS(A2566="","",O2566=0,"TRUE",AND(O2566=1,E2566="Out For Delivery"),"FALSE",O2566=1,"TRUE"),"FALSE")</f>
        <v>TRUE</v>
      </c>
      <c r="R2566" s="1" t="str">
        <f>'[1]OFD Query'!BT2566</f>
        <v>NO</v>
      </c>
    </row>
    <row r="2567" spans="1:18" x14ac:dyDescent="0.3">
      <c r="A2567" s="5" t="str">
        <f>IF(ISBLANK('[1]OFD Query'!A2567),"",'[1]OFD Query'!A2567)</f>
        <v>6062324771696</v>
      </c>
      <c r="B2567" s="1" t="str">
        <f>IF(A2567="","",LEFT('[1]OFD Query'!C2567,FIND(" ",'[1]OFD Query'!C2567)-1))</f>
        <v>Dropship</v>
      </c>
      <c r="C2567" s="1" t="str">
        <f>IF(A2567="","",'[1]OFD Query'!F2567)</f>
        <v>C21036346</v>
      </c>
      <c r="D2567" s="1" t="str">
        <f>IFERROR(VLOOKUP(C2567,Sheet2!A:B,2,0),"")</f>
        <v>UnderArmor KSA</v>
      </c>
      <c r="E2567" s="1" t="str">
        <f>IF(A2567="","",'[1]OFD Query'!I2567)</f>
        <v>Out For Delivery</v>
      </c>
      <c r="F2567" s="1" t="str">
        <f t="shared" si="41"/>
        <v>MAK-2</v>
      </c>
      <c r="G2567" s="6" t="str" cm="1">
        <f t="array" ref="G2567">IFERROR(_xlfn.IFS(A2567="","",'[1]OFD Query'!N2567="","Fresh"),'[1]OFD Query'!N2567)</f>
        <v>Uncontactable</v>
      </c>
      <c r="H2567" s="6" t="str" cm="1">
        <f t="array" ref="H2567">IFERROR(_xlfn.IFS(B2567="","",'[1]OFD Query'!O2567="","Fresh"),'[1]OFD Query'!O2567)</f>
        <v xml:space="preserve"> No Answer</v>
      </c>
      <c r="I2567" s="1" t="str">
        <f>IF(A2567="","",'[1]OFD Query'!W2567)</f>
        <v>D21010505101</v>
      </c>
      <c r="J2567" s="1" t="str">
        <f>IF(A2567="","",'[1]OFD Query'!X2567)</f>
        <v>HPS-Hussain Muhammed</v>
      </c>
      <c r="K2567" s="1" t="str">
        <f>IF(A2567="","",'[1]OFD Query'!AL2567)</f>
        <v>Al Adel</v>
      </c>
      <c r="L2567" s="6">
        <f>IF(A2567="","",'[1]OFD Query'!AO2567)</f>
        <v>184.4</v>
      </c>
      <c r="M2567" s="1" t="str" cm="1">
        <f t="array" ref="M2567">_xlfn.IFS(L2567="","",L2567=0,"PPD",L2567&gt;0,"COD")</f>
        <v>COD</v>
      </c>
      <c r="N2567" s="1" t="str" cm="1">
        <f t="array" ref="N2567">_xlfn.IFS(A2567="","",L2567=0,M2567,L2567&lt;100,"&lt;100",L2567&lt;200,"&lt;200",L2567&lt;500,"&lt;500",L2567&lt;1000,"&lt;1000",L2567&gt;1000,"Above 1K")</f>
        <v>&lt;200</v>
      </c>
      <c r="O2567" s="6">
        <f>IF(A2567="","",'[1]OFD Query'!CB2567)</f>
        <v>1</v>
      </c>
      <c r="P2567" s="1" t="str">
        <f>IF(A2567="","",'[1]OFD Query'!CJ2567)</f>
        <v/>
      </c>
      <c r="Q2567" s="1" t="str" cm="1">
        <f t="array" ref="Q2567">IFERROR(_xlfn.IFS(A2567="","",O2567=0,"TRUE",AND(O2567=1,E2567="Out For Delivery"),"FALSE",O2567=1,"TRUE"),"FALSE")</f>
        <v>FALSE</v>
      </c>
      <c r="R2567" s="1" t="str">
        <f>'[1]OFD Query'!BT2567</f>
        <v>NO</v>
      </c>
    </row>
    <row r="2568" spans="1:18" x14ac:dyDescent="0.3">
      <c r="A2568" s="5" t="str">
        <f>IF(ISBLANK('[1]OFD Query'!A2568),"",'[1]OFD Query'!A2568)</f>
        <v>6062324209396</v>
      </c>
      <c r="B2568" s="1" t="str">
        <f>IF(A2568="","",LEFT('[1]OFD Query'!C2568,FIND(" ",'[1]OFD Query'!C2568)-1))</f>
        <v>Dropship</v>
      </c>
      <c r="C2568" s="1" t="str">
        <f>IF(A2568="","",'[1]OFD Query'!F2568)</f>
        <v>C21035750</v>
      </c>
      <c r="D2568" s="1" t="str">
        <f>IFERROR(VLOOKUP(C2568,Sheet2!A:B,2,0),"")</f>
        <v>eshry.shop</v>
      </c>
      <c r="E2568" s="1" t="str">
        <f>IF(A2568="","",'[1]OFD Query'!I2568)</f>
        <v>Out For Delivery</v>
      </c>
      <c r="F2568" s="1" t="str">
        <f t="shared" si="41"/>
        <v>MAK-2</v>
      </c>
      <c r="G2568" s="6" t="str" cm="1">
        <f t="array" ref="G2568">IFERROR(_xlfn.IFS(A2568="","",'[1]OFD Query'!N2568="","Fresh"),'[1]OFD Query'!N2568)</f>
        <v>Uncontactable</v>
      </c>
      <c r="H2568" s="6" t="str" cm="1">
        <f t="array" ref="H2568">IFERROR(_xlfn.IFS(B2568="","",'[1]OFD Query'!O2568="","Fresh"),'[1]OFD Query'!O2568)</f>
        <v xml:space="preserve"> No Answer</v>
      </c>
      <c r="I2568" s="1" t="str">
        <f>IF(A2568="","",'[1]OFD Query'!W2568)</f>
        <v>D21010505101</v>
      </c>
      <c r="J2568" s="1" t="str">
        <f>IF(A2568="","",'[1]OFD Query'!X2568)</f>
        <v>HPS-Hussain Muhammed</v>
      </c>
      <c r="K2568" s="1" t="str">
        <f>IF(A2568="","",'[1]OFD Query'!AL2568)</f>
        <v>Al Adel</v>
      </c>
      <c r="L2568" s="6">
        <f>IF(A2568="","",'[1]OFD Query'!AO2568)</f>
        <v>199</v>
      </c>
      <c r="M2568" s="1" t="str" cm="1">
        <f t="array" ref="M2568">_xlfn.IFS(L2568="","",L2568=0,"PPD",L2568&gt;0,"COD")</f>
        <v>COD</v>
      </c>
      <c r="N2568" s="1" t="str" cm="1">
        <f t="array" ref="N2568">_xlfn.IFS(A2568="","",L2568=0,M2568,L2568&lt;100,"&lt;100",L2568&lt;200,"&lt;200",L2568&lt;500,"&lt;500",L2568&lt;1000,"&lt;1000",L2568&gt;1000,"Above 1K")</f>
        <v>&lt;200</v>
      </c>
      <c r="O2568" s="6">
        <f>IF(A2568="","",'[1]OFD Query'!CB2568)</f>
        <v>1</v>
      </c>
      <c r="P2568" s="1" t="str">
        <f>IF(A2568="","",'[1]OFD Query'!CJ2568)</f>
        <v/>
      </c>
      <c r="Q2568" s="1" t="str" cm="1">
        <f t="array" ref="Q2568">IFERROR(_xlfn.IFS(A2568="","",O2568=0,"TRUE",AND(O2568=1,E2568="Out For Delivery"),"FALSE",O2568=1,"TRUE"),"FALSE")</f>
        <v>FALSE</v>
      </c>
      <c r="R2568" s="1" t="str">
        <f>'[1]OFD Query'!BT2568</f>
        <v>NO</v>
      </c>
    </row>
    <row r="2569" spans="1:18" x14ac:dyDescent="0.3">
      <c r="A2569" s="5" t="str">
        <f>IF(ISBLANK('[1]OFD Query'!A2569),"",'[1]OFD Query'!A2569)</f>
        <v>6052824616959</v>
      </c>
      <c r="B2569" s="1" t="str">
        <f>IF(A2569="","",LEFT('[1]OFD Query'!C2569,FIND(" ",'[1]OFD Query'!C2569)-1))</f>
        <v>Dropship</v>
      </c>
      <c r="C2569" s="1" t="str">
        <f>IF(A2569="","",'[1]OFD Query'!F2569)</f>
        <v>C21036106</v>
      </c>
      <c r="D2569" s="1" t="str">
        <f>IFERROR(VLOOKUP(C2569,Sheet2!A:B,2,0),"")</f>
        <v>Jetronics UAE</v>
      </c>
      <c r="E2569" s="1" t="str">
        <f>IF(A2569="","",'[1]OFD Query'!I2569)</f>
        <v>Out For Delivery</v>
      </c>
      <c r="F2569" s="1" t="str">
        <f t="shared" si="41"/>
        <v>MAK-2</v>
      </c>
      <c r="G2569" s="6" t="str" cm="1">
        <f t="array" ref="G2569">IFERROR(_xlfn.IFS(A2569="","",'[1]OFD Query'!N2569="","Fresh"),'[1]OFD Query'!N2569)</f>
        <v>No Answer</v>
      </c>
      <c r="H2569" s="6" t="str" cm="1">
        <f t="array" ref="H2569">IFERROR(_xlfn.IFS(B2569="","",'[1]OFD Query'!O2569="","Fresh"),'[1]OFD Query'!O2569)</f>
        <v>Switched Off</v>
      </c>
      <c r="I2569" s="1" t="str">
        <f>IF(A2569="","",'[1]OFD Query'!W2569)</f>
        <v>D21012549</v>
      </c>
      <c r="J2569" s="1" t="str">
        <f>IF(A2569="","",'[1]OFD Query'!X2569)</f>
        <v>AFAQ Muhammad Noor</v>
      </c>
      <c r="K2569" s="1" t="str">
        <f>IF(A2569="","",'[1]OFD Query'!AL2569)</f>
        <v>Makkah</v>
      </c>
      <c r="L2569" s="6">
        <f>IF(A2569="","",'[1]OFD Query'!AO2569)</f>
        <v>99</v>
      </c>
      <c r="M2569" s="1" t="str" cm="1">
        <f t="array" ref="M2569">_xlfn.IFS(L2569="","",L2569=0,"PPD",L2569&gt;0,"COD")</f>
        <v>COD</v>
      </c>
      <c r="N2569" s="1" t="str" cm="1">
        <f t="array" ref="N2569">_xlfn.IFS(A2569="","",L2569=0,M2569,L2569&lt;100,"&lt;100",L2569&lt;200,"&lt;200",L2569&lt;500,"&lt;500",L2569&lt;1000,"&lt;1000",L2569&gt;1000,"Above 1K")</f>
        <v>&lt;100</v>
      </c>
      <c r="O2569" s="6">
        <f>IF(A2569="","",'[1]OFD Query'!CB2569)</f>
        <v>4</v>
      </c>
      <c r="P2569" s="1" t="str">
        <f>IF(A2569="","",'[1]OFD Query'!CJ2569)</f>
        <v/>
      </c>
      <c r="Q2569" s="1" t="str" cm="1">
        <f t="array" ref="Q2569">IFERROR(_xlfn.IFS(A2569="","",O2569=0,"TRUE",AND(O2569=1,E2569="Out For Delivery"),"FALSE",O2569=1,"TRUE"),"FALSE")</f>
        <v>FALSE</v>
      </c>
      <c r="R2569" s="1" t="str">
        <f>'[1]OFD Query'!BT2569</f>
        <v>NO</v>
      </c>
    </row>
    <row r="2570" spans="1:18" x14ac:dyDescent="0.3">
      <c r="A2570" s="5" t="str">
        <f>IF(ISBLANK('[1]OFD Query'!A2570),"",'[1]OFD Query'!A2570)</f>
        <v>6061224803904</v>
      </c>
      <c r="B2570" s="1" t="str">
        <f>IF(A2570="","",LEFT('[1]OFD Query'!C2570,FIND(" ",'[1]OFD Query'!C2570)-1))</f>
        <v>Dropship</v>
      </c>
      <c r="C2570" s="1" t="str">
        <f>IF(A2570="","",'[1]OFD Query'!F2570)</f>
        <v>C2103719401</v>
      </c>
      <c r="D2570" s="1" t="str">
        <f>IFERROR(VLOOKUP(C2570,Sheet2!A:B,2,0),"")</f>
        <v>fordeal-KSA-Local</v>
      </c>
      <c r="E2570" s="1" t="str">
        <f>IF(A2570="","",'[1]OFD Query'!I2570)</f>
        <v>Out For Delivery</v>
      </c>
      <c r="F2570" s="1" t="str">
        <f t="shared" si="41"/>
        <v>MAK-2</v>
      </c>
      <c r="G2570" s="6" t="str" cm="1">
        <f t="array" ref="G2570">IFERROR(_xlfn.IFS(A2570="","",'[1]OFD Query'!N2570="","Fresh"),'[1]OFD Query'!N2570)</f>
        <v>Reschedule</v>
      </c>
      <c r="H2570" s="6" t="str" cm="1">
        <f t="array" ref="H2570">IFERROR(_xlfn.IFS(B2570="","",'[1]OFD Query'!O2570="","Fresh"),'[1]OFD Query'!O2570)</f>
        <v>Schedule for future</v>
      </c>
      <c r="I2570" s="1" t="str">
        <f>IF(A2570="","",'[1]OFD Query'!W2570)</f>
        <v>D21012549</v>
      </c>
      <c r="J2570" s="1" t="str">
        <f>IF(A2570="","",'[1]OFD Query'!X2570)</f>
        <v>AFAQ Muhammad Noor</v>
      </c>
      <c r="K2570" s="1" t="str">
        <f>IF(A2570="","",'[1]OFD Query'!AL2570)</f>
        <v>An Nawwariyyah</v>
      </c>
      <c r="L2570" s="6">
        <f>IF(A2570="","",'[1]OFD Query'!AO2570)</f>
        <v>109</v>
      </c>
      <c r="M2570" s="1" t="str" cm="1">
        <f t="array" ref="M2570">_xlfn.IFS(L2570="","",L2570=0,"PPD",L2570&gt;0,"COD")</f>
        <v>COD</v>
      </c>
      <c r="N2570" s="1" t="str" cm="1">
        <f t="array" ref="N2570">_xlfn.IFS(A2570="","",L2570=0,M2570,L2570&lt;100,"&lt;100",L2570&lt;200,"&lt;200",L2570&lt;500,"&lt;500",L2570&lt;1000,"&lt;1000",L2570&gt;1000,"Above 1K")</f>
        <v>&lt;200</v>
      </c>
      <c r="O2570" s="6">
        <f>IF(A2570="","",'[1]OFD Query'!CB2570)</f>
        <v>1</v>
      </c>
      <c r="P2570" s="1" t="str">
        <f>IF(A2570="","",'[1]OFD Query'!CJ2570)</f>
        <v/>
      </c>
      <c r="Q2570" s="1" t="str" cm="1">
        <f t="array" ref="Q2570">IFERROR(_xlfn.IFS(A2570="","",O2570=0,"TRUE",AND(O2570=1,E2570="Out For Delivery"),"FALSE",O2570=1,"TRUE"),"FALSE")</f>
        <v>FALSE</v>
      </c>
      <c r="R2570" s="1" t="str">
        <f>'[1]OFD Query'!BT2570</f>
        <v>NO</v>
      </c>
    </row>
    <row r="2571" spans="1:18" x14ac:dyDescent="0.3">
      <c r="A2571" s="5" t="str">
        <f>IF(ISBLANK('[1]OFD Query'!A2571),"",'[1]OFD Query'!A2571)</f>
        <v>6062124735347</v>
      </c>
      <c r="B2571" s="1" t="str">
        <f>IF(A2571="","",LEFT('[1]OFD Query'!C2571,FIND(" ",'[1]OFD Query'!C2571)-1))</f>
        <v>Dropship</v>
      </c>
      <c r="C2571" s="1" t="str">
        <f>IF(A2571="","",'[1]OFD Query'!F2571)</f>
        <v>C21036593</v>
      </c>
      <c r="D2571" s="1" t="str">
        <f>IFERROR(VLOOKUP(C2571,Sheet2!A:B,2,0),"")</f>
        <v>Tiktok</v>
      </c>
      <c r="E2571" s="1" t="str">
        <f>IF(A2571="","",'[1]OFD Query'!I2571)</f>
        <v>Out For Delivery</v>
      </c>
      <c r="F2571" s="1" t="str">
        <f t="shared" si="41"/>
        <v>MAK-2</v>
      </c>
      <c r="G2571" s="6" t="str" cm="1">
        <f t="array" ref="G2571">IFERROR(_xlfn.IFS(A2571="","",'[1]OFD Query'!N2571="","Fresh"),'[1]OFD Query'!N2571)</f>
        <v>Cancel</v>
      </c>
      <c r="H2571" s="6" t="str" cm="1">
        <f t="array" ref="H2571">IFERROR(_xlfn.IFS(B2571="","",'[1]OFD Query'!O2571="","Fresh"),'[1]OFD Query'!O2571)</f>
        <v>Doesn't Want to Give Reason</v>
      </c>
      <c r="I2571" s="1" t="str">
        <f>IF(A2571="","",'[1]OFD Query'!W2571)</f>
        <v>D21012549</v>
      </c>
      <c r="J2571" s="1" t="str">
        <f>IF(A2571="","",'[1]OFD Query'!X2571)</f>
        <v>AFAQ Muhammad Noor</v>
      </c>
      <c r="K2571" s="1" t="str">
        <f>IF(A2571="","",'[1]OFD Query'!AL2571)</f>
        <v>An Nawwariyyah</v>
      </c>
      <c r="L2571" s="6">
        <f>IF(A2571="","",'[1]OFD Query'!AO2571)</f>
        <v>199</v>
      </c>
      <c r="M2571" s="1" t="str" cm="1">
        <f t="array" ref="M2571">_xlfn.IFS(L2571="","",L2571=0,"PPD",L2571&gt;0,"COD")</f>
        <v>COD</v>
      </c>
      <c r="N2571" s="1" t="str" cm="1">
        <f t="array" ref="N2571">_xlfn.IFS(A2571="","",L2571=0,M2571,L2571&lt;100,"&lt;100",L2571&lt;200,"&lt;200",L2571&lt;500,"&lt;500",L2571&lt;1000,"&lt;1000",L2571&gt;1000,"Above 1K")</f>
        <v>&lt;200</v>
      </c>
      <c r="O2571" s="6">
        <f>IF(A2571="","",'[1]OFD Query'!CB2571)</f>
        <v>3</v>
      </c>
      <c r="P2571" s="1" t="str">
        <f>IF(A2571="","",'[1]OFD Query'!CJ2571)</f>
        <v/>
      </c>
      <c r="Q2571" s="1" t="str" cm="1">
        <f t="array" ref="Q2571">IFERROR(_xlfn.IFS(A2571="","",O2571=0,"TRUE",AND(O2571=1,E2571="Out For Delivery"),"FALSE",O2571=1,"TRUE"),"FALSE")</f>
        <v>FALSE</v>
      </c>
      <c r="R2571" s="1" t="str">
        <f>'[1]OFD Query'!BT2571</f>
        <v>NO</v>
      </c>
    </row>
    <row r="2572" spans="1:18" x14ac:dyDescent="0.3">
      <c r="A2572" s="5" t="str">
        <f>IF(ISBLANK('[1]OFD Query'!A2572),"",'[1]OFD Query'!A2572)</f>
        <v>6060824128084</v>
      </c>
      <c r="B2572" s="1" t="str">
        <f>IF(A2572="","",LEFT('[1]OFD Query'!C2572,FIND(" ",'[1]OFD Query'!C2572)-1))</f>
        <v>Dropship</v>
      </c>
      <c r="C2572" s="1" t="str">
        <f>IF(A2572="","",'[1]OFD Query'!F2572)</f>
        <v>C21036106</v>
      </c>
      <c r="D2572" s="1" t="str">
        <f>IFERROR(VLOOKUP(C2572,Sheet2!A:B,2,0),"")</f>
        <v>Jetronics UAE</v>
      </c>
      <c r="E2572" s="1" t="str">
        <f>IF(A2572="","",'[1]OFD Query'!I2572)</f>
        <v>Out For Delivery</v>
      </c>
      <c r="F2572" s="1" t="str">
        <f t="shared" si="41"/>
        <v>MAK-2</v>
      </c>
      <c r="G2572" s="6" t="str" cm="1">
        <f t="array" ref="G2572">IFERROR(_xlfn.IFS(A2572="","",'[1]OFD Query'!N2572="","Fresh"),'[1]OFD Query'!N2572)</f>
        <v>No Answer</v>
      </c>
      <c r="H2572" s="6" t="str" cm="1">
        <f t="array" ref="H2572">IFERROR(_xlfn.IFS(B2572="","",'[1]OFD Query'!O2572="","Fresh"),'[1]OFD Query'!O2572)</f>
        <v>Switched Off</v>
      </c>
      <c r="I2572" s="1" t="str">
        <f>IF(A2572="","",'[1]OFD Query'!W2572)</f>
        <v>D21012549</v>
      </c>
      <c r="J2572" s="1" t="str">
        <f>IF(A2572="","",'[1]OFD Query'!X2572)</f>
        <v>AFAQ Muhammad Noor</v>
      </c>
      <c r="K2572" s="1" t="str">
        <f>IF(A2572="","",'[1]OFD Query'!AL2572)</f>
        <v>Al Umrah Al Jadidah</v>
      </c>
      <c r="L2572" s="6">
        <f>IF(A2572="","",'[1]OFD Query'!AO2572)</f>
        <v>399</v>
      </c>
      <c r="M2572" s="1" t="str" cm="1">
        <f t="array" ref="M2572">_xlfn.IFS(L2572="","",L2572=0,"PPD",L2572&gt;0,"COD")</f>
        <v>COD</v>
      </c>
      <c r="N2572" s="1" t="str" cm="1">
        <f t="array" ref="N2572">_xlfn.IFS(A2572="","",L2572=0,M2572,L2572&lt;100,"&lt;100",L2572&lt;200,"&lt;200",L2572&lt;500,"&lt;500",L2572&lt;1000,"&lt;1000",L2572&gt;1000,"Above 1K")</f>
        <v>&lt;500</v>
      </c>
      <c r="O2572" s="6">
        <f>IF(A2572="","",'[1]OFD Query'!CB2572)</f>
        <v>4</v>
      </c>
      <c r="P2572" s="1" t="str">
        <f>IF(A2572="","",'[1]OFD Query'!CJ2572)</f>
        <v/>
      </c>
      <c r="Q2572" s="1" t="str" cm="1">
        <f t="array" ref="Q2572">IFERROR(_xlfn.IFS(A2572="","",O2572=0,"TRUE",AND(O2572=1,E2572="Out For Delivery"),"FALSE",O2572=1,"TRUE"),"FALSE")</f>
        <v>FALSE</v>
      </c>
      <c r="R2572" s="1" t="str">
        <f>'[1]OFD Query'!BT2572</f>
        <v>NO</v>
      </c>
    </row>
    <row r="2573" spans="1:18" x14ac:dyDescent="0.3">
      <c r="A2573" s="5" t="str">
        <f>IF(ISBLANK('[1]OFD Query'!A2573),"",'[1]OFD Query'!A2573)</f>
        <v>6062424841210</v>
      </c>
      <c r="B2573" s="1" t="str">
        <f>IF(A2573="","",LEFT('[1]OFD Query'!C2573,FIND(" ",'[1]OFD Query'!C2573)-1))</f>
        <v>Dropship</v>
      </c>
      <c r="C2573" s="1" t="str">
        <f>IF(A2573="","",'[1]OFD Query'!F2573)</f>
        <v>C21035750</v>
      </c>
      <c r="D2573" s="1" t="str">
        <f>IFERROR(VLOOKUP(C2573,Sheet2!A:B,2,0),"")</f>
        <v>eshry.shop</v>
      </c>
      <c r="E2573" s="1" t="str">
        <f>IF(A2573="","",'[1]OFD Query'!I2573)</f>
        <v>Out For Delivery</v>
      </c>
      <c r="F2573" s="1" t="str">
        <f t="shared" si="41"/>
        <v>MAK-2</v>
      </c>
      <c r="G2573" s="6" t="str" cm="1">
        <f t="array" ref="G2573">IFERROR(_xlfn.IFS(A2573="","",'[1]OFD Query'!N2573="","Fresh"),'[1]OFD Query'!N2573)</f>
        <v>Fresh</v>
      </c>
      <c r="H2573" s="6" t="str" cm="1">
        <f t="array" ref="H2573">IFERROR(_xlfn.IFS(B2573="","",'[1]OFD Query'!O2573="","Fresh"),'[1]OFD Query'!O2573)</f>
        <v>Fresh</v>
      </c>
      <c r="I2573" s="1" t="str">
        <f>IF(A2573="","",'[1]OFD Query'!W2573)</f>
        <v>D21010505101</v>
      </c>
      <c r="J2573" s="1" t="str">
        <f>IF(A2573="","",'[1]OFD Query'!X2573)</f>
        <v>HPS-Hussain Muhammed</v>
      </c>
      <c r="K2573" s="1" t="str">
        <f>IF(A2573="","",'[1]OFD Query'!AL2573)</f>
        <v>Al Adel</v>
      </c>
      <c r="L2573" s="6">
        <f>IF(A2573="","",'[1]OFD Query'!AO2573)</f>
        <v>399</v>
      </c>
      <c r="M2573" s="1" t="str" cm="1">
        <f t="array" ref="M2573">_xlfn.IFS(L2573="","",L2573=0,"PPD",L2573&gt;0,"COD")</f>
        <v>COD</v>
      </c>
      <c r="N2573" s="1" t="str" cm="1">
        <f t="array" ref="N2573">_xlfn.IFS(A2573="","",L2573=0,M2573,L2573&lt;100,"&lt;100",L2573&lt;200,"&lt;200",L2573&lt;500,"&lt;500",L2573&lt;1000,"&lt;1000",L2573&gt;1000,"Above 1K")</f>
        <v>&lt;500</v>
      </c>
      <c r="O2573" s="6">
        <f>IF(A2573="","",'[1]OFD Query'!CB2573)</f>
        <v>0</v>
      </c>
      <c r="P2573" s="1" t="str">
        <f>IF(A2573="","",'[1]OFD Query'!CJ2573)</f>
        <v/>
      </c>
      <c r="Q2573" s="1" t="str" cm="1">
        <f t="array" ref="Q2573">IFERROR(_xlfn.IFS(A2573="","",O2573=0,"TRUE",AND(O2573=1,E2573="Out For Delivery"),"FALSE",O2573=1,"TRUE"),"FALSE")</f>
        <v>TRUE</v>
      </c>
      <c r="R2573" s="1" t="str">
        <f>'[1]OFD Query'!BT2573</f>
        <v>NO</v>
      </c>
    </row>
    <row r="2574" spans="1:18" x14ac:dyDescent="0.3">
      <c r="A2574" s="5" t="str">
        <f>IF(ISBLANK('[1]OFD Query'!A2574),"",'[1]OFD Query'!A2574)</f>
        <v>6060624694609</v>
      </c>
      <c r="B2574" s="1" t="str">
        <f>IF(A2574="","",LEFT('[1]OFD Query'!C2574,FIND(" ",'[1]OFD Query'!C2574)-1))</f>
        <v>Dropship</v>
      </c>
      <c r="C2574" s="1" t="str">
        <f>IF(A2574="","",'[1]OFD Query'!F2574)</f>
        <v>C21036593</v>
      </c>
      <c r="D2574" s="1" t="str">
        <f>IFERROR(VLOOKUP(C2574,Sheet2!A:B,2,0),"")</f>
        <v>Tiktok</v>
      </c>
      <c r="E2574" s="1" t="str">
        <f>IF(A2574="","",'[1]OFD Query'!I2574)</f>
        <v>Out For Delivery</v>
      </c>
      <c r="F2574" s="1" t="str">
        <f t="shared" si="41"/>
        <v>MAK-2</v>
      </c>
      <c r="G2574" s="6" t="str" cm="1">
        <f t="array" ref="G2574">IFERROR(_xlfn.IFS(A2574="","",'[1]OFD Query'!N2574="","Fresh"),'[1]OFD Query'!N2574)</f>
        <v>Reschedule</v>
      </c>
      <c r="H2574" s="6" t="str" cm="1">
        <f t="array" ref="H2574">IFERROR(_xlfn.IFS(B2574="","",'[1]OFD Query'!O2574="","Fresh"),'[1]OFD Query'!O2574)</f>
        <v>Schedule for future</v>
      </c>
      <c r="I2574" s="1" t="str">
        <f>IF(A2574="","",'[1]OFD Query'!W2574)</f>
        <v>D21012549</v>
      </c>
      <c r="J2574" s="1" t="str">
        <f>IF(A2574="","",'[1]OFD Query'!X2574)</f>
        <v>AFAQ Muhammad Noor</v>
      </c>
      <c r="K2574" s="1" t="str">
        <f>IF(A2574="","",'[1]OFD Query'!AL2574)</f>
        <v>Al Umrah Al Jadidah</v>
      </c>
      <c r="L2574" s="6">
        <f>IF(A2574="","",'[1]OFD Query'!AO2574)</f>
        <v>179</v>
      </c>
      <c r="M2574" s="1" t="str" cm="1">
        <f t="array" ref="M2574">_xlfn.IFS(L2574="","",L2574=0,"PPD",L2574&gt;0,"COD")</f>
        <v>COD</v>
      </c>
      <c r="N2574" s="1" t="str" cm="1">
        <f t="array" ref="N2574">_xlfn.IFS(A2574="","",L2574=0,M2574,L2574&lt;100,"&lt;100",L2574&lt;200,"&lt;200",L2574&lt;500,"&lt;500",L2574&lt;1000,"&lt;1000",L2574&gt;1000,"Above 1K")</f>
        <v>&lt;200</v>
      </c>
      <c r="O2574" s="6">
        <f>IF(A2574="","",'[1]OFD Query'!CB2574)</f>
        <v>3</v>
      </c>
      <c r="P2574" s="1" t="str">
        <f>IF(A2574="","",'[1]OFD Query'!CJ2574)</f>
        <v/>
      </c>
      <c r="Q2574" s="1" t="str" cm="1">
        <f t="array" ref="Q2574">IFERROR(_xlfn.IFS(A2574="","",O2574=0,"TRUE",AND(O2574=1,E2574="Out For Delivery"),"FALSE",O2574=1,"TRUE"),"FALSE")</f>
        <v>FALSE</v>
      </c>
      <c r="R2574" s="1" t="str">
        <f>'[1]OFD Query'!BT2574</f>
        <v>NO</v>
      </c>
    </row>
    <row r="2575" spans="1:18" x14ac:dyDescent="0.3">
      <c r="A2575" s="5" t="str">
        <f>IF(ISBLANK('[1]OFD Query'!A2575),"",'[1]OFD Query'!A2575)</f>
        <v>6062324647734</v>
      </c>
      <c r="B2575" s="1" t="str">
        <f>IF(A2575="","",LEFT('[1]OFD Query'!C2575,FIND(" ",'[1]OFD Query'!C2575)-1))</f>
        <v>Dropship</v>
      </c>
      <c r="C2575" s="1" t="str">
        <f>IF(A2575="","",'[1]OFD Query'!F2575)</f>
        <v>C2103785701</v>
      </c>
      <c r="D2575" s="1" t="str">
        <f>IFERROR(VLOOKUP(C2575,Sheet2!A:B,2,0),"")</f>
        <v>ramoshop</v>
      </c>
      <c r="E2575" s="1" t="str">
        <f>IF(A2575="","",'[1]OFD Query'!I2575)</f>
        <v>Out For Delivery</v>
      </c>
      <c r="F2575" s="1" t="str">
        <f t="shared" si="41"/>
        <v>MAK-2</v>
      </c>
      <c r="G2575" s="6" t="str" cm="1">
        <f t="array" ref="G2575">IFERROR(_xlfn.IFS(A2575="","",'[1]OFD Query'!N2575="","Fresh"),'[1]OFD Query'!N2575)</f>
        <v>Review</v>
      </c>
      <c r="H2575" s="6" t="str" cm="1">
        <f t="array" ref="H2575">IFERROR(_xlfn.IFS(B2575="","",'[1]OFD Query'!O2575="","Fresh"),'[1]OFD Query'!O2575)</f>
        <v>Customer Wants to Change Location</v>
      </c>
      <c r="I2575" s="1" t="str">
        <f>IF(A2575="","",'[1]OFD Query'!W2575)</f>
        <v>D21010505101</v>
      </c>
      <c r="J2575" s="1" t="str">
        <f>IF(A2575="","",'[1]OFD Query'!X2575)</f>
        <v>HPS-Hussain Muhammed</v>
      </c>
      <c r="K2575" s="1" t="str">
        <f>IF(A2575="","",'[1]OFD Query'!AL2575)</f>
        <v>Jabal An Nur</v>
      </c>
      <c r="L2575" s="6">
        <f>IF(A2575="","",'[1]OFD Query'!AO2575)</f>
        <v>299</v>
      </c>
      <c r="M2575" s="1" t="str" cm="1">
        <f t="array" ref="M2575">_xlfn.IFS(L2575="","",L2575=0,"PPD",L2575&gt;0,"COD")</f>
        <v>COD</v>
      </c>
      <c r="N2575" s="1" t="str" cm="1">
        <f t="array" ref="N2575">_xlfn.IFS(A2575="","",L2575=0,M2575,L2575&lt;100,"&lt;100",L2575&lt;200,"&lt;200",L2575&lt;500,"&lt;500",L2575&lt;1000,"&lt;1000",L2575&gt;1000,"Above 1K")</f>
        <v>&lt;500</v>
      </c>
      <c r="O2575" s="6">
        <f>IF(A2575="","",'[1]OFD Query'!CB2575)</f>
        <v>0</v>
      </c>
      <c r="P2575" s="1" t="str">
        <f>IF(A2575="","",'[1]OFD Query'!CJ2575)</f>
        <v/>
      </c>
      <c r="Q2575" s="1" t="str" cm="1">
        <f t="array" ref="Q2575">IFERROR(_xlfn.IFS(A2575="","",O2575=0,"TRUE",AND(O2575=1,E2575="Out For Delivery"),"FALSE",O2575=1,"TRUE"),"FALSE")</f>
        <v>TRUE</v>
      </c>
      <c r="R2575" s="1" t="str">
        <f>'[1]OFD Query'!BT2575</f>
        <v>NO</v>
      </c>
    </row>
    <row r="2576" spans="1:18" x14ac:dyDescent="0.3">
      <c r="A2576" s="5" t="str">
        <f>IF(ISBLANK('[1]OFD Query'!A2576),"",'[1]OFD Query'!A2576)</f>
        <v>6062224190218</v>
      </c>
      <c r="B2576" s="1" t="str">
        <f>IF(A2576="","",LEFT('[1]OFD Query'!C2576,FIND(" ",'[1]OFD Query'!C2576)-1))</f>
        <v>Dropship</v>
      </c>
      <c r="C2576" s="1" t="str">
        <f>IF(A2576="","",'[1]OFD Query'!F2576)</f>
        <v>C2103719401</v>
      </c>
      <c r="D2576" s="1" t="str">
        <f>IFERROR(VLOOKUP(C2576,Sheet2!A:B,2,0),"")</f>
        <v>fordeal-KSA-Local</v>
      </c>
      <c r="E2576" s="1" t="str">
        <f>IF(A2576="","",'[1]OFD Query'!I2576)</f>
        <v>Out For Delivery</v>
      </c>
      <c r="F2576" s="1" t="str">
        <f t="shared" si="41"/>
        <v>MAK-2</v>
      </c>
      <c r="G2576" s="6" t="str" cm="1">
        <f t="array" ref="G2576">IFERROR(_xlfn.IFS(A2576="","",'[1]OFD Query'!N2576="","Fresh"),'[1]OFD Query'!N2576)</f>
        <v>Review</v>
      </c>
      <c r="H2576" s="6" t="str" cm="1">
        <f t="array" ref="H2576">IFERROR(_xlfn.IFS(B2576="","",'[1]OFD Query'!O2576="","Fresh"),'[1]OFD Query'!O2576)</f>
        <v>Customer Wants to Change Location</v>
      </c>
      <c r="I2576" s="1" t="str">
        <f>IF(A2576="","",'[1]OFD Query'!W2576)</f>
        <v>D21012549</v>
      </c>
      <c r="J2576" s="1" t="str">
        <f>IF(A2576="","",'[1]OFD Query'!X2576)</f>
        <v>AFAQ Muhammad Noor</v>
      </c>
      <c r="K2576" s="1" t="str">
        <f>IF(A2576="","",'[1]OFD Query'!AL2576)</f>
        <v>An Nawwariyyah</v>
      </c>
      <c r="L2576" s="6">
        <f>IF(A2576="","",'[1]OFD Query'!AO2576)</f>
        <v>129.03</v>
      </c>
      <c r="M2576" s="1" t="str" cm="1">
        <f t="array" ref="M2576">_xlfn.IFS(L2576="","",L2576=0,"PPD",L2576&gt;0,"COD")</f>
        <v>COD</v>
      </c>
      <c r="N2576" s="1" t="str" cm="1">
        <f t="array" ref="N2576">_xlfn.IFS(A2576="","",L2576=0,M2576,L2576&lt;100,"&lt;100",L2576&lt;200,"&lt;200",L2576&lt;500,"&lt;500",L2576&lt;1000,"&lt;1000",L2576&gt;1000,"Above 1K")</f>
        <v>&lt;200</v>
      </c>
      <c r="O2576" s="6">
        <f>IF(A2576="","",'[1]OFD Query'!CB2576)</f>
        <v>2</v>
      </c>
      <c r="P2576" s="1" t="str">
        <f>IF(A2576="","",'[1]OFD Query'!CJ2576)</f>
        <v/>
      </c>
      <c r="Q2576" s="1" t="str" cm="1">
        <f t="array" ref="Q2576">IFERROR(_xlfn.IFS(A2576="","",O2576=0,"TRUE",AND(O2576=1,E2576="Out For Delivery"),"FALSE",O2576=1,"TRUE"),"FALSE")</f>
        <v>FALSE</v>
      </c>
      <c r="R2576" s="1" t="str">
        <f>'[1]OFD Query'!BT2576</f>
        <v>NO</v>
      </c>
    </row>
    <row r="2577" spans="1:18" x14ac:dyDescent="0.3">
      <c r="A2577" s="5" t="str">
        <f>IF(ISBLANK('[1]OFD Query'!A2577),"",'[1]OFD Query'!A2577)</f>
        <v>6062324897193</v>
      </c>
      <c r="B2577" s="1" t="str">
        <f>IF(A2577="","",LEFT('[1]OFD Query'!C2577,FIND(" ",'[1]OFD Query'!C2577)-1))</f>
        <v>Dropship</v>
      </c>
      <c r="C2577" s="1" t="str">
        <f>IF(A2577="","",'[1]OFD Query'!F2577)</f>
        <v>C21035750</v>
      </c>
      <c r="D2577" s="1" t="str">
        <f>IFERROR(VLOOKUP(C2577,Sheet2!A:B,2,0),"")</f>
        <v>eshry.shop</v>
      </c>
      <c r="E2577" s="1" t="str">
        <f>IF(A2577="","",'[1]OFD Query'!I2577)</f>
        <v>Delivered</v>
      </c>
      <c r="F2577" s="1" t="str">
        <f t="shared" si="41"/>
        <v>MAK-2</v>
      </c>
      <c r="G2577" s="6" t="str" cm="1">
        <f t="array" ref="G2577">IFERROR(_xlfn.IFS(A2577="","",'[1]OFD Query'!N2577="","Fresh"),'[1]OFD Query'!N2577)</f>
        <v>Fresh</v>
      </c>
      <c r="H2577" s="6" t="str" cm="1">
        <f t="array" ref="H2577">IFERROR(_xlfn.IFS(B2577="","",'[1]OFD Query'!O2577="","Fresh"),'[1]OFD Query'!O2577)</f>
        <v>Fresh</v>
      </c>
      <c r="I2577" s="1" t="str">
        <f>IF(A2577="","",'[1]OFD Query'!W2577)</f>
        <v>D21010505101</v>
      </c>
      <c r="J2577" s="1" t="str">
        <f>IF(A2577="","",'[1]OFD Query'!X2577)</f>
        <v>HPS-Hussain Muhammed</v>
      </c>
      <c r="K2577" s="1" t="str">
        <f>IF(A2577="","",'[1]OFD Query'!AL2577)</f>
        <v>Jabal An Nur</v>
      </c>
      <c r="L2577" s="6">
        <f>IF(A2577="","",'[1]OFD Query'!AO2577)</f>
        <v>198</v>
      </c>
      <c r="M2577" s="1" t="str" cm="1">
        <f t="array" ref="M2577">_xlfn.IFS(L2577="","",L2577=0,"PPD",L2577&gt;0,"COD")</f>
        <v>COD</v>
      </c>
      <c r="N2577" s="1" t="str" cm="1">
        <f t="array" ref="N2577">_xlfn.IFS(A2577="","",L2577=0,M2577,L2577&lt;100,"&lt;100",L2577&lt;200,"&lt;200",L2577&lt;500,"&lt;500",L2577&lt;1000,"&lt;1000",L2577&gt;1000,"Above 1K")</f>
        <v>&lt;200</v>
      </c>
      <c r="O2577" s="6">
        <f>IF(A2577="","",'[1]OFD Query'!CB2577)</f>
        <v>1</v>
      </c>
      <c r="P2577" s="1" t="str">
        <f>IF(A2577="","",'[1]OFD Query'!CJ2577)</f>
        <v/>
      </c>
      <c r="Q2577" s="1" t="str" cm="1">
        <f t="array" ref="Q2577">IFERROR(_xlfn.IFS(A2577="","",O2577=0,"TRUE",AND(O2577=1,E2577="Out For Delivery"),"FALSE",O2577=1,"TRUE"),"FALSE")</f>
        <v>TRUE</v>
      </c>
      <c r="R2577" s="1" t="str">
        <f>'[1]OFD Query'!BT2577</f>
        <v>YES</v>
      </c>
    </row>
    <row r="2578" spans="1:18" x14ac:dyDescent="0.3">
      <c r="A2578" s="5" t="str">
        <f>IF(ISBLANK('[1]OFD Query'!A2578),"",'[1]OFD Query'!A2578)</f>
        <v>6062424383836</v>
      </c>
      <c r="B2578" s="1" t="str">
        <f>IF(A2578="","",LEFT('[1]OFD Query'!C2578,FIND(" ",'[1]OFD Query'!C2578)-1))</f>
        <v>Dropship</v>
      </c>
      <c r="C2578" s="1" t="str">
        <f>IF(A2578="","",'[1]OFD Query'!F2578)</f>
        <v>C21035750</v>
      </c>
      <c r="D2578" s="1" t="str">
        <f>IFERROR(VLOOKUP(C2578,Sheet2!A:B,2,0),"")</f>
        <v>eshry.shop</v>
      </c>
      <c r="E2578" s="1" t="str">
        <f>IF(A2578="","",'[1]OFD Query'!I2578)</f>
        <v>Out For Delivery</v>
      </c>
      <c r="F2578" s="1" t="str">
        <f t="shared" si="41"/>
        <v>MAK-2</v>
      </c>
      <c r="G2578" s="6" t="str" cm="1">
        <f t="array" ref="G2578">IFERROR(_xlfn.IFS(A2578="","",'[1]OFD Query'!N2578="","Fresh"),'[1]OFD Query'!N2578)</f>
        <v>Fresh</v>
      </c>
      <c r="H2578" s="6" t="str" cm="1">
        <f t="array" ref="H2578">IFERROR(_xlfn.IFS(B2578="","",'[1]OFD Query'!O2578="","Fresh"),'[1]OFD Query'!O2578)</f>
        <v>Fresh</v>
      </c>
      <c r="I2578" s="1" t="str">
        <f>IF(A2578="","",'[1]OFD Query'!W2578)</f>
        <v>D21010505101</v>
      </c>
      <c r="J2578" s="1" t="str">
        <f>IF(A2578="","",'[1]OFD Query'!X2578)</f>
        <v>HPS-Hussain Muhammed</v>
      </c>
      <c r="K2578" s="1" t="str">
        <f>IF(A2578="","",'[1]OFD Query'!AL2578)</f>
        <v>Jabal An Nur</v>
      </c>
      <c r="L2578" s="6">
        <f>IF(A2578="","",'[1]OFD Query'!AO2578)</f>
        <v>329</v>
      </c>
      <c r="M2578" s="1" t="str" cm="1">
        <f t="array" ref="M2578">_xlfn.IFS(L2578="","",L2578=0,"PPD",L2578&gt;0,"COD")</f>
        <v>COD</v>
      </c>
      <c r="N2578" s="1" t="str" cm="1">
        <f t="array" ref="N2578">_xlfn.IFS(A2578="","",L2578=0,M2578,L2578&lt;100,"&lt;100",L2578&lt;200,"&lt;200",L2578&lt;500,"&lt;500",L2578&lt;1000,"&lt;1000",L2578&gt;1000,"Above 1K")</f>
        <v>&lt;500</v>
      </c>
      <c r="O2578" s="6">
        <f>IF(A2578="","",'[1]OFD Query'!CB2578)</f>
        <v>0</v>
      </c>
      <c r="P2578" s="1" t="str">
        <f>IF(A2578="","",'[1]OFD Query'!CJ2578)</f>
        <v/>
      </c>
      <c r="Q2578" s="1" t="str" cm="1">
        <f t="array" ref="Q2578">IFERROR(_xlfn.IFS(A2578="","",O2578=0,"TRUE",AND(O2578=1,E2578="Out For Delivery"),"FALSE",O2578=1,"TRUE"),"FALSE")</f>
        <v>TRUE</v>
      </c>
      <c r="R2578" s="1" t="str">
        <f>'[1]OFD Query'!BT2578</f>
        <v>NO</v>
      </c>
    </row>
    <row r="2579" spans="1:18" x14ac:dyDescent="0.3">
      <c r="A2579" s="5" t="str">
        <f>IF(ISBLANK('[1]OFD Query'!A2579),"",'[1]OFD Query'!A2579)</f>
        <v>6062124933843</v>
      </c>
      <c r="B2579" s="1" t="str">
        <f>IF(A2579="","",LEFT('[1]OFD Query'!C2579,FIND(" ",'[1]OFD Query'!C2579)-1))</f>
        <v>Dropship</v>
      </c>
      <c r="C2579" s="1" t="str">
        <f>IF(A2579="","",'[1]OFD Query'!F2579)</f>
        <v>C21035750</v>
      </c>
      <c r="D2579" s="1" t="str">
        <f>IFERROR(VLOOKUP(C2579,Sheet2!A:B,2,0),"")</f>
        <v>eshry.shop</v>
      </c>
      <c r="E2579" s="1" t="str">
        <f>IF(A2579="","",'[1]OFD Query'!I2579)</f>
        <v>Out For Delivery</v>
      </c>
      <c r="F2579" s="1" t="str">
        <f t="shared" si="41"/>
        <v>MAK-2</v>
      </c>
      <c r="G2579" s="6" t="str" cm="1">
        <f t="array" ref="G2579">IFERROR(_xlfn.IFS(A2579="","",'[1]OFD Query'!N2579="","Fresh"),'[1]OFD Query'!N2579)</f>
        <v>Reschedule</v>
      </c>
      <c r="H2579" s="6" t="str" cm="1">
        <f t="array" ref="H2579">IFERROR(_xlfn.IFS(B2579="","",'[1]OFD Query'!O2579="","Fresh"),'[1]OFD Query'!O2579)</f>
        <v>Schedule for future</v>
      </c>
      <c r="I2579" s="1" t="str">
        <f>IF(A2579="","",'[1]OFD Query'!W2579)</f>
        <v>D21012549</v>
      </c>
      <c r="J2579" s="1" t="str">
        <f>IF(A2579="","",'[1]OFD Query'!X2579)</f>
        <v>AFAQ Muhammad Noor</v>
      </c>
      <c r="K2579" s="1" t="str">
        <f>IF(A2579="","",'[1]OFD Query'!AL2579)</f>
        <v>An Nawwariyyah</v>
      </c>
      <c r="L2579" s="6">
        <f>IF(A2579="","",'[1]OFD Query'!AO2579)</f>
        <v>199</v>
      </c>
      <c r="M2579" s="1" t="str" cm="1">
        <f t="array" ref="M2579">_xlfn.IFS(L2579="","",L2579=0,"PPD",L2579&gt;0,"COD")</f>
        <v>COD</v>
      </c>
      <c r="N2579" s="1" t="str" cm="1">
        <f t="array" ref="N2579">_xlfn.IFS(A2579="","",L2579=0,M2579,L2579&lt;100,"&lt;100",L2579&lt;200,"&lt;200",L2579&lt;500,"&lt;500",L2579&lt;1000,"&lt;1000",L2579&gt;1000,"Above 1K")</f>
        <v>&lt;200</v>
      </c>
      <c r="O2579" s="6">
        <f>IF(A2579="","",'[1]OFD Query'!CB2579)</f>
        <v>3</v>
      </c>
      <c r="P2579" s="1" t="str">
        <f>IF(A2579="","",'[1]OFD Query'!CJ2579)</f>
        <v/>
      </c>
      <c r="Q2579" s="1" t="str" cm="1">
        <f t="array" ref="Q2579">IFERROR(_xlfn.IFS(A2579="","",O2579=0,"TRUE",AND(O2579=1,E2579="Out For Delivery"),"FALSE",O2579=1,"TRUE"),"FALSE")</f>
        <v>FALSE</v>
      </c>
      <c r="R2579" s="1" t="str">
        <f>'[1]OFD Query'!BT2579</f>
        <v>NO</v>
      </c>
    </row>
    <row r="2580" spans="1:18" x14ac:dyDescent="0.3">
      <c r="A2580" s="5" t="str">
        <f>IF(ISBLANK('[1]OFD Query'!A2580),"",'[1]OFD Query'!A2580)</f>
        <v>6061824974467</v>
      </c>
      <c r="B2580" s="1" t="str">
        <f>IF(A2580="","",LEFT('[1]OFD Query'!C2580,FIND(" ",'[1]OFD Query'!C2580)-1))</f>
        <v>Dropship</v>
      </c>
      <c r="C2580" s="1" t="str">
        <f>IF(A2580="","",'[1]OFD Query'!F2580)</f>
        <v>C21036106</v>
      </c>
      <c r="D2580" s="1" t="str">
        <f>IFERROR(VLOOKUP(C2580,Sheet2!A:B,2,0),"")</f>
        <v>Jetronics UAE</v>
      </c>
      <c r="E2580" s="1" t="str">
        <f>IF(A2580="","",'[1]OFD Query'!I2580)</f>
        <v>Out For Delivery</v>
      </c>
      <c r="F2580" s="1" t="str">
        <f t="shared" si="41"/>
        <v>MAK-2</v>
      </c>
      <c r="G2580" s="6" t="str" cm="1">
        <f t="array" ref="G2580">IFERROR(_xlfn.IFS(A2580="","",'[1]OFD Query'!N2580="","Fresh"),'[1]OFD Query'!N2580)</f>
        <v>Cancel</v>
      </c>
      <c r="H2580" s="6" t="str" cm="1">
        <f t="array" ref="H2580">IFERROR(_xlfn.IFS(B2580="","",'[1]OFD Query'!O2580="","Fresh"),'[1]OFD Query'!O2580)</f>
        <v>Duplicate Order</v>
      </c>
      <c r="I2580" s="1" t="str">
        <f>IF(A2580="","",'[1]OFD Query'!W2580)</f>
        <v>D21012549</v>
      </c>
      <c r="J2580" s="1" t="str">
        <f>IF(A2580="","",'[1]OFD Query'!X2580)</f>
        <v>AFAQ Muhammad Noor</v>
      </c>
      <c r="K2580" s="1" t="str">
        <f>IF(A2580="","",'[1]OFD Query'!AL2580)</f>
        <v>Makkah</v>
      </c>
      <c r="L2580" s="6">
        <f>IF(A2580="","",'[1]OFD Query'!AO2580)</f>
        <v>79</v>
      </c>
      <c r="M2580" s="1" t="str" cm="1">
        <f t="array" ref="M2580">_xlfn.IFS(L2580="","",L2580=0,"PPD",L2580&gt;0,"COD")</f>
        <v>COD</v>
      </c>
      <c r="N2580" s="1" t="str" cm="1">
        <f t="array" ref="N2580">_xlfn.IFS(A2580="","",L2580=0,M2580,L2580&lt;100,"&lt;100",L2580&lt;200,"&lt;200",L2580&lt;500,"&lt;500",L2580&lt;1000,"&lt;1000",L2580&gt;1000,"Above 1K")</f>
        <v>&lt;100</v>
      </c>
      <c r="O2580" s="6">
        <f>IF(A2580="","",'[1]OFD Query'!CB2580)</f>
        <v>2</v>
      </c>
      <c r="P2580" s="1" t="str">
        <f>IF(A2580="","",'[1]OFD Query'!CJ2580)</f>
        <v/>
      </c>
      <c r="Q2580" s="1" t="str" cm="1">
        <f t="array" ref="Q2580">IFERROR(_xlfn.IFS(A2580="","",O2580=0,"TRUE",AND(O2580=1,E2580="Out For Delivery"),"FALSE",O2580=1,"TRUE"),"FALSE")</f>
        <v>FALSE</v>
      </c>
      <c r="R2580" s="1" t="str">
        <f>'[1]OFD Query'!BT2580</f>
        <v>NO</v>
      </c>
    </row>
    <row r="2581" spans="1:18" x14ac:dyDescent="0.3">
      <c r="A2581" s="5" t="str">
        <f>IF(ISBLANK('[1]OFD Query'!A2581),"",'[1]OFD Query'!A2581)</f>
        <v>6052024542172</v>
      </c>
      <c r="B2581" s="1" t="str">
        <f>IF(A2581="","",LEFT('[1]OFD Query'!C2581,FIND(" ",'[1]OFD Query'!C2581)-1))</f>
        <v>Dropship</v>
      </c>
      <c r="C2581" s="1" t="str">
        <f>IF(A2581="","",'[1]OFD Query'!F2581)</f>
        <v>C2103719401</v>
      </c>
      <c r="D2581" s="1" t="str">
        <f>IFERROR(VLOOKUP(C2581,Sheet2!A:B,2,0),"")</f>
        <v>fordeal-KSA-Local</v>
      </c>
      <c r="E2581" s="1" t="str">
        <f>IF(A2581="","",'[1]OFD Query'!I2581)</f>
        <v>Out For Delivery</v>
      </c>
      <c r="F2581" s="1" t="str">
        <f t="shared" si="41"/>
        <v>MAK-2</v>
      </c>
      <c r="G2581" s="6" t="str" cm="1">
        <f t="array" ref="G2581">IFERROR(_xlfn.IFS(A2581="","",'[1]OFD Query'!N2581="","Fresh"),'[1]OFD Query'!N2581)</f>
        <v>Reschedule</v>
      </c>
      <c r="H2581" s="6" t="str" cm="1">
        <f t="array" ref="H2581">IFERROR(_xlfn.IFS(B2581="","",'[1]OFD Query'!O2581="","Fresh"),'[1]OFD Query'!O2581)</f>
        <v>Schedule for future</v>
      </c>
      <c r="I2581" s="1" t="str">
        <f>IF(A2581="","",'[1]OFD Query'!W2581)</f>
        <v>D21012549</v>
      </c>
      <c r="J2581" s="1" t="str">
        <f>IF(A2581="","",'[1]OFD Query'!X2581)</f>
        <v>AFAQ Muhammad Noor</v>
      </c>
      <c r="K2581" s="1" t="str">
        <f>IF(A2581="","",'[1]OFD Query'!AL2581)</f>
        <v>An Nawwariyyah</v>
      </c>
      <c r="L2581" s="6">
        <f>IF(A2581="","",'[1]OFD Query'!AO2581)</f>
        <v>384</v>
      </c>
      <c r="M2581" s="1" t="str" cm="1">
        <f t="array" ref="M2581">_xlfn.IFS(L2581="","",L2581=0,"PPD",L2581&gt;0,"COD")</f>
        <v>COD</v>
      </c>
      <c r="N2581" s="1" t="str" cm="1">
        <f t="array" ref="N2581">_xlfn.IFS(A2581="","",L2581=0,M2581,L2581&lt;100,"&lt;100",L2581&lt;200,"&lt;200",L2581&lt;500,"&lt;500",L2581&lt;1000,"&lt;1000",L2581&gt;1000,"Above 1K")</f>
        <v>&lt;500</v>
      </c>
      <c r="O2581" s="6">
        <f>IF(A2581="","",'[1]OFD Query'!CB2581)</f>
        <v>4</v>
      </c>
      <c r="P2581" s="1" t="str">
        <f>IF(A2581="","",'[1]OFD Query'!CJ2581)</f>
        <v/>
      </c>
      <c r="Q2581" s="1" t="str" cm="1">
        <f t="array" ref="Q2581">IFERROR(_xlfn.IFS(A2581="","",O2581=0,"TRUE",AND(O2581=1,E2581="Out For Delivery"),"FALSE",O2581=1,"TRUE"),"FALSE")</f>
        <v>FALSE</v>
      </c>
      <c r="R2581" s="1" t="str">
        <f>'[1]OFD Query'!BT2581</f>
        <v>NO</v>
      </c>
    </row>
    <row r="2582" spans="1:18" x14ac:dyDescent="0.3">
      <c r="A2582" s="5" t="str">
        <f>IF(ISBLANK('[1]OFD Query'!A2582),"",'[1]OFD Query'!A2582)</f>
        <v>6062024788224</v>
      </c>
      <c r="B2582" s="1" t="str">
        <f>IF(A2582="","",LEFT('[1]OFD Query'!C2582,FIND(" ",'[1]OFD Query'!C2582)-1))</f>
        <v>Dropship</v>
      </c>
      <c r="C2582" s="1" t="str">
        <f>IF(A2582="","",'[1]OFD Query'!F2582)</f>
        <v>C21036624</v>
      </c>
      <c r="D2582" s="1" t="str">
        <f>IFERROR(VLOOKUP(C2582,Sheet2!A:B,2,0),"")</f>
        <v>CODPARTNER</v>
      </c>
      <c r="E2582" s="1" t="str">
        <f>IF(A2582="","",'[1]OFD Query'!I2582)</f>
        <v>Out For Delivery</v>
      </c>
      <c r="F2582" s="1" t="str">
        <f t="shared" si="41"/>
        <v>MAK-2</v>
      </c>
      <c r="G2582" s="6" t="str" cm="1">
        <f t="array" ref="G2582">IFERROR(_xlfn.IFS(A2582="","",'[1]OFD Query'!N2582="","Fresh"),'[1]OFD Query'!N2582)</f>
        <v>Reschedule</v>
      </c>
      <c r="H2582" s="6" t="str" cm="1">
        <f t="array" ref="H2582">IFERROR(_xlfn.IFS(B2582="","",'[1]OFD Query'!O2582="","Fresh"),'[1]OFD Query'!O2582)</f>
        <v>Schedule for future</v>
      </c>
      <c r="I2582" s="1" t="str">
        <f>IF(A2582="","",'[1]OFD Query'!W2582)</f>
        <v>D21012549</v>
      </c>
      <c r="J2582" s="1" t="str">
        <f>IF(A2582="","",'[1]OFD Query'!X2582)</f>
        <v>AFAQ Muhammad Noor</v>
      </c>
      <c r="K2582" s="1" t="str">
        <f>IF(A2582="","",'[1]OFD Query'!AL2582)</f>
        <v>Al Umrah Al Jadidah</v>
      </c>
      <c r="L2582" s="6">
        <f>IF(A2582="","",'[1]OFD Query'!AO2582)</f>
        <v>199</v>
      </c>
      <c r="M2582" s="1" t="str" cm="1">
        <f t="array" ref="M2582">_xlfn.IFS(L2582="","",L2582=0,"PPD",L2582&gt;0,"COD")</f>
        <v>COD</v>
      </c>
      <c r="N2582" s="1" t="str" cm="1">
        <f t="array" ref="N2582">_xlfn.IFS(A2582="","",L2582=0,M2582,L2582&lt;100,"&lt;100",L2582&lt;200,"&lt;200",L2582&lt;500,"&lt;500",L2582&lt;1000,"&lt;1000",L2582&gt;1000,"Above 1K")</f>
        <v>&lt;200</v>
      </c>
      <c r="O2582" s="6">
        <f>IF(A2582="","",'[1]OFD Query'!CB2582)</f>
        <v>3</v>
      </c>
      <c r="P2582" s="1" t="str">
        <f>IF(A2582="","",'[1]OFD Query'!CJ2582)</f>
        <v/>
      </c>
      <c r="Q2582" s="1" t="str" cm="1">
        <f t="array" ref="Q2582">IFERROR(_xlfn.IFS(A2582="","",O2582=0,"TRUE",AND(O2582=1,E2582="Out For Delivery"),"FALSE",O2582=1,"TRUE"),"FALSE")</f>
        <v>FALSE</v>
      </c>
      <c r="R2582" s="1" t="str">
        <f>'[1]OFD Query'!BT2582</f>
        <v>NO</v>
      </c>
    </row>
    <row r="2583" spans="1:18" x14ac:dyDescent="0.3">
      <c r="A2583" s="5" t="str">
        <f>IF(ISBLANK('[1]OFD Query'!A2583),"",'[1]OFD Query'!A2583)</f>
        <v>6061824468425</v>
      </c>
      <c r="B2583" s="1" t="str">
        <f>IF(A2583="","",LEFT('[1]OFD Query'!C2583,FIND(" ",'[1]OFD Query'!C2583)-1))</f>
        <v>Dropship</v>
      </c>
      <c r="C2583" s="1" t="str">
        <f>IF(A2583="","",'[1]OFD Query'!F2583)</f>
        <v>C21036624</v>
      </c>
      <c r="D2583" s="1" t="str">
        <f>IFERROR(VLOOKUP(C2583,Sheet2!A:B,2,0),"")</f>
        <v>CODPARTNER</v>
      </c>
      <c r="E2583" s="1" t="str">
        <f>IF(A2583="","",'[1]OFD Query'!I2583)</f>
        <v>Out For Delivery</v>
      </c>
      <c r="F2583" s="1" t="str">
        <f t="shared" si="41"/>
        <v>MAK-2</v>
      </c>
      <c r="G2583" s="6" t="str" cm="1">
        <f t="array" ref="G2583">IFERROR(_xlfn.IFS(A2583="","",'[1]OFD Query'!N2583="","Fresh"),'[1]OFD Query'!N2583)</f>
        <v>Reschedule</v>
      </c>
      <c r="H2583" s="6" t="str" cm="1">
        <f t="array" ref="H2583">IFERROR(_xlfn.IFS(B2583="","",'[1]OFD Query'!O2583="","Fresh"),'[1]OFD Query'!O2583)</f>
        <v>Schedule for future</v>
      </c>
      <c r="I2583" s="1" t="str">
        <f>IF(A2583="","",'[1]OFD Query'!W2583)</f>
        <v>D21012549</v>
      </c>
      <c r="J2583" s="1" t="str">
        <f>IF(A2583="","",'[1]OFD Query'!X2583)</f>
        <v>AFAQ Muhammad Noor</v>
      </c>
      <c r="K2583" s="1" t="str">
        <f>IF(A2583="","",'[1]OFD Query'!AL2583)</f>
        <v>Al Umrah Al Jadidah</v>
      </c>
      <c r="L2583" s="6">
        <f>IF(A2583="","",'[1]OFD Query'!AO2583)</f>
        <v>189</v>
      </c>
      <c r="M2583" s="1" t="str" cm="1">
        <f t="array" ref="M2583">_xlfn.IFS(L2583="","",L2583=0,"PPD",L2583&gt;0,"COD")</f>
        <v>COD</v>
      </c>
      <c r="N2583" s="1" t="str" cm="1">
        <f t="array" ref="N2583">_xlfn.IFS(A2583="","",L2583=0,M2583,L2583&lt;100,"&lt;100",L2583&lt;200,"&lt;200",L2583&lt;500,"&lt;500",L2583&lt;1000,"&lt;1000",L2583&gt;1000,"Above 1K")</f>
        <v>&lt;200</v>
      </c>
      <c r="O2583" s="6">
        <f>IF(A2583="","",'[1]OFD Query'!CB2583)</f>
        <v>3</v>
      </c>
      <c r="P2583" s="1" t="str">
        <f>IF(A2583="","",'[1]OFD Query'!CJ2583)</f>
        <v/>
      </c>
      <c r="Q2583" s="1" t="str" cm="1">
        <f t="array" ref="Q2583">IFERROR(_xlfn.IFS(A2583="","",O2583=0,"TRUE",AND(O2583=1,E2583="Out For Delivery"),"FALSE",O2583=1,"TRUE"),"FALSE")</f>
        <v>FALSE</v>
      </c>
      <c r="R2583" s="1" t="str">
        <f>'[1]OFD Query'!BT2583</f>
        <v>NO</v>
      </c>
    </row>
    <row r="2584" spans="1:18" x14ac:dyDescent="0.3">
      <c r="A2584" s="5" t="str">
        <f>IF(ISBLANK('[1]OFD Query'!A2584),"",'[1]OFD Query'!A2584)</f>
        <v>6061824160103</v>
      </c>
      <c r="B2584" s="1" t="str">
        <f>IF(A2584="","",LEFT('[1]OFD Query'!C2584,FIND(" ",'[1]OFD Query'!C2584)-1))</f>
        <v>Dropship</v>
      </c>
      <c r="C2584" s="1" t="str">
        <f>IF(A2584="","",'[1]OFD Query'!F2584)</f>
        <v>C21036106</v>
      </c>
      <c r="D2584" s="1" t="str">
        <f>IFERROR(VLOOKUP(C2584,Sheet2!A:B,2,0),"")</f>
        <v>Jetronics UAE</v>
      </c>
      <c r="E2584" s="1" t="str">
        <f>IF(A2584="","",'[1]OFD Query'!I2584)</f>
        <v>Out For Delivery</v>
      </c>
      <c r="F2584" s="1" t="str">
        <f t="shared" si="41"/>
        <v>MAK-2</v>
      </c>
      <c r="G2584" s="6" t="str" cm="1">
        <f t="array" ref="G2584">IFERROR(_xlfn.IFS(A2584="","",'[1]OFD Query'!N2584="","Fresh"),'[1]OFD Query'!N2584)</f>
        <v>Reschedule</v>
      </c>
      <c r="H2584" s="6" t="str" cm="1">
        <f t="array" ref="H2584">IFERROR(_xlfn.IFS(B2584="","",'[1]OFD Query'!O2584="","Fresh"),'[1]OFD Query'!O2584)</f>
        <v>Schedule for future</v>
      </c>
      <c r="I2584" s="1" t="str">
        <f>IF(A2584="","",'[1]OFD Query'!W2584)</f>
        <v>D21012549</v>
      </c>
      <c r="J2584" s="1" t="str">
        <f>IF(A2584="","",'[1]OFD Query'!X2584)</f>
        <v>AFAQ Muhammad Noor</v>
      </c>
      <c r="K2584" s="1" t="str">
        <f>IF(A2584="","",'[1]OFD Query'!AL2584)</f>
        <v>Makkah</v>
      </c>
      <c r="L2584" s="6">
        <f>IF(A2584="","",'[1]OFD Query'!AO2584)</f>
        <v>130</v>
      </c>
      <c r="M2584" s="1" t="str" cm="1">
        <f t="array" ref="M2584">_xlfn.IFS(L2584="","",L2584=0,"PPD",L2584&gt;0,"COD")</f>
        <v>COD</v>
      </c>
      <c r="N2584" s="1" t="str" cm="1">
        <f t="array" ref="N2584">_xlfn.IFS(A2584="","",L2584=0,M2584,L2584&lt;100,"&lt;100",L2584&lt;200,"&lt;200",L2584&lt;500,"&lt;500",L2584&lt;1000,"&lt;1000",L2584&gt;1000,"Above 1K")</f>
        <v>&lt;200</v>
      </c>
      <c r="O2584" s="6">
        <f>IF(A2584="","",'[1]OFD Query'!CB2584)</f>
        <v>3</v>
      </c>
      <c r="P2584" s="1" t="str">
        <f>IF(A2584="","",'[1]OFD Query'!CJ2584)</f>
        <v/>
      </c>
      <c r="Q2584" s="1" t="str" cm="1">
        <f t="array" ref="Q2584">IFERROR(_xlfn.IFS(A2584="","",O2584=0,"TRUE",AND(O2584=1,E2584="Out For Delivery"),"FALSE",O2584=1,"TRUE"),"FALSE")</f>
        <v>FALSE</v>
      </c>
      <c r="R2584" s="1" t="str">
        <f>'[1]OFD Query'!BT2584</f>
        <v>NO</v>
      </c>
    </row>
    <row r="2585" spans="1:18" x14ac:dyDescent="0.3">
      <c r="A2585" s="5" t="str">
        <f>IF(ISBLANK('[1]OFD Query'!A2585),"",'[1]OFD Query'!A2585)</f>
        <v>6061124312716</v>
      </c>
      <c r="B2585" s="1" t="str">
        <f>IF(A2585="","",LEFT('[1]OFD Query'!C2585,FIND(" ",'[1]OFD Query'!C2585)-1))</f>
        <v>Dropship</v>
      </c>
      <c r="C2585" s="1" t="str">
        <f>IF(A2585="","",'[1]OFD Query'!F2585)</f>
        <v>C21036106</v>
      </c>
      <c r="D2585" s="1" t="str">
        <f>IFERROR(VLOOKUP(C2585,Sheet2!A:B,2,0),"")</f>
        <v>Jetronics UAE</v>
      </c>
      <c r="E2585" s="1" t="str">
        <f>IF(A2585="","",'[1]OFD Query'!I2585)</f>
        <v>Out For Delivery</v>
      </c>
      <c r="F2585" s="1" t="str">
        <f t="shared" si="41"/>
        <v>MAK-2</v>
      </c>
      <c r="G2585" s="6" t="str" cm="1">
        <f t="array" ref="G2585">IFERROR(_xlfn.IFS(A2585="","",'[1]OFD Query'!N2585="","Fresh"),'[1]OFD Query'!N2585)</f>
        <v>Reschedule</v>
      </c>
      <c r="H2585" s="6" t="str" cm="1">
        <f t="array" ref="H2585">IFERROR(_xlfn.IFS(B2585="","",'[1]OFD Query'!O2585="","Fresh"),'[1]OFD Query'!O2585)</f>
        <v>Schedule for future</v>
      </c>
      <c r="I2585" s="1" t="str">
        <f>IF(A2585="","",'[1]OFD Query'!W2585)</f>
        <v>D21012549</v>
      </c>
      <c r="J2585" s="1" t="str">
        <f>IF(A2585="","",'[1]OFD Query'!X2585)</f>
        <v>AFAQ Muhammad Noor</v>
      </c>
      <c r="K2585" s="1" t="str">
        <f>IF(A2585="","",'[1]OFD Query'!AL2585)</f>
        <v>Al Umrah Al Jadidah</v>
      </c>
      <c r="L2585" s="6">
        <f>IF(A2585="","",'[1]OFD Query'!AO2585)</f>
        <v>139</v>
      </c>
      <c r="M2585" s="1" t="str" cm="1">
        <f t="array" ref="M2585">_xlfn.IFS(L2585="","",L2585=0,"PPD",L2585&gt;0,"COD")</f>
        <v>COD</v>
      </c>
      <c r="N2585" s="1" t="str" cm="1">
        <f t="array" ref="N2585">_xlfn.IFS(A2585="","",L2585=0,M2585,L2585&lt;100,"&lt;100",L2585&lt;200,"&lt;200",L2585&lt;500,"&lt;500",L2585&lt;1000,"&lt;1000",L2585&gt;1000,"Above 1K")</f>
        <v>&lt;200</v>
      </c>
      <c r="O2585" s="6">
        <f>IF(A2585="","",'[1]OFD Query'!CB2585)</f>
        <v>3</v>
      </c>
      <c r="P2585" s="1" t="str">
        <f>IF(A2585="","",'[1]OFD Query'!CJ2585)</f>
        <v/>
      </c>
      <c r="Q2585" s="1" t="str" cm="1">
        <f t="array" ref="Q2585">IFERROR(_xlfn.IFS(A2585="","",O2585=0,"TRUE",AND(O2585=1,E2585="Out For Delivery"),"FALSE",O2585=1,"TRUE"),"FALSE")</f>
        <v>FALSE</v>
      </c>
      <c r="R2585" s="1" t="str">
        <f>'[1]OFD Query'!BT2585</f>
        <v>NO</v>
      </c>
    </row>
    <row r="2586" spans="1:18" x14ac:dyDescent="0.3">
      <c r="A2586" s="5" t="str">
        <f>IF(ISBLANK('[1]OFD Query'!A2586),"",'[1]OFD Query'!A2586)</f>
        <v>6062424402070</v>
      </c>
      <c r="B2586" s="1" t="str">
        <f>IF(A2586="","",LEFT('[1]OFD Query'!C2586,FIND(" ",'[1]OFD Query'!C2586)-1))</f>
        <v>Dropship</v>
      </c>
      <c r="C2586" s="1" t="str">
        <f>IF(A2586="","",'[1]OFD Query'!F2586)</f>
        <v>C21035750</v>
      </c>
      <c r="D2586" s="1" t="str">
        <f>IFERROR(VLOOKUP(C2586,Sheet2!A:B,2,0),"")</f>
        <v>eshry.shop</v>
      </c>
      <c r="E2586" s="1" t="str">
        <f>IF(A2586="","",'[1]OFD Query'!I2586)</f>
        <v>Out For Delivery</v>
      </c>
      <c r="F2586" s="1" t="str">
        <f t="shared" si="41"/>
        <v>MAK-2</v>
      </c>
      <c r="G2586" s="6" t="str" cm="1">
        <f t="array" ref="G2586">IFERROR(_xlfn.IFS(A2586="","",'[1]OFD Query'!N2586="","Fresh"),'[1]OFD Query'!N2586)</f>
        <v>Fresh</v>
      </c>
      <c r="H2586" s="6" t="str" cm="1">
        <f t="array" ref="H2586">IFERROR(_xlfn.IFS(B2586="","",'[1]OFD Query'!O2586="","Fresh"),'[1]OFD Query'!O2586)</f>
        <v>Fresh</v>
      </c>
      <c r="I2586" s="1" t="str">
        <f>IF(A2586="","",'[1]OFD Query'!W2586)</f>
        <v>D21010505101</v>
      </c>
      <c r="J2586" s="1" t="str">
        <f>IF(A2586="","",'[1]OFD Query'!X2586)</f>
        <v>HPS-Hussain Muhammed</v>
      </c>
      <c r="K2586" s="1" t="str">
        <f>IF(A2586="","",'[1]OFD Query'!AL2586)</f>
        <v>Jabal An Nur</v>
      </c>
      <c r="L2586" s="6">
        <f>IF(A2586="","",'[1]OFD Query'!AO2586)</f>
        <v>189</v>
      </c>
      <c r="M2586" s="1" t="str" cm="1">
        <f t="array" ref="M2586">_xlfn.IFS(L2586="","",L2586=0,"PPD",L2586&gt;0,"COD")</f>
        <v>COD</v>
      </c>
      <c r="N2586" s="1" t="str" cm="1">
        <f t="array" ref="N2586">_xlfn.IFS(A2586="","",L2586=0,M2586,L2586&lt;100,"&lt;100",L2586&lt;200,"&lt;200",L2586&lt;500,"&lt;500",L2586&lt;1000,"&lt;1000",L2586&gt;1000,"Above 1K")</f>
        <v>&lt;200</v>
      </c>
      <c r="O2586" s="6">
        <f>IF(A2586="","",'[1]OFD Query'!CB2586)</f>
        <v>0</v>
      </c>
      <c r="P2586" s="1" t="str">
        <f>IF(A2586="","",'[1]OFD Query'!CJ2586)</f>
        <v/>
      </c>
      <c r="Q2586" s="1" t="str" cm="1">
        <f t="array" ref="Q2586">IFERROR(_xlfn.IFS(A2586="","",O2586=0,"TRUE",AND(O2586=1,E2586="Out For Delivery"),"FALSE",O2586=1,"TRUE"),"FALSE")</f>
        <v>TRUE</v>
      </c>
      <c r="R2586" s="1" t="str">
        <f>'[1]OFD Query'!BT2586</f>
        <v>NO</v>
      </c>
    </row>
    <row r="2587" spans="1:18" x14ac:dyDescent="0.3">
      <c r="A2587" s="5" t="str">
        <f>IF(ISBLANK('[1]OFD Query'!A2587),"",'[1]OFD Query'!A2587)</f>
        <v>6062324183568</v>
      </c>
      <c r="B2587" s="1" t="str">
        <f>IF(A2587="","",LEFT('[1]OFD Query'!C2587,FIND(" ",'[1]OFD Query'!C2587)-1))</f>
        <v>Dropship</v>
      </c>
      <c r="C2587" s="1" t="str">
        <f>IF(A2587="","",'[1]OFD Query'!F2587)</f>
        <v>C21035750</v>
      </c>
      <c r="D2587" s="1" t="str">
        <f>IFERROR(VLOOKUP(C2587,Sheet2!A:B,2,0),"")</f>
        <v>eshry.shop</v>
      </c>
      <c r="E2587" s="1" t="str">
        <f>IF(A2587="","",'[1]OFD Query'!I2587)</f>
        <v>Out For Delivery</v>
      </c>
      <c r="F2587" s="1" t="str">
        <f t="shared" si="41"/>
        <v>MAK-2</v>
      </c>
      <c r="G2587" s="6" t="str" cm="1">
        <f t="array" ref="G2587">IFERROR(_xlfn.IFS(A2587="","",'[1]OFD Query'!N2587="","Fresh"),'[1]OFD Query'!N2587)</f>
        <v>Review</v>
      </c>
      <c r="H2587" s="6" t="str" cm="1">
        <f t="array" ref="H2587">IFERROR(_xlfn.IFS(B2587="","",'[1]OFD Query'!O2587="","Fresh"),'[1]OFD Query'!O2587)</f>
        <v>Customer Wants to Change Location</v>
      </c>
      <c r="I2587" s="1" t="str">
        <f>IF(A2587="","",'[1]OFD Query'!W2587)</f>
        <v>D21010505101</v>
      </c>
      <c r="J2587" s="1" t="str">
        <f>IF(A2587="","",'[1]OFD Query'!X2587)</f>
        <v>HPS-Hussain Muhammed</v>
      </c>
      <c r="K2587" s="1" t="str">
        <f>IF(A2587="","",'[1]OFD Query'!AL2587)</f>
        <v>Al Adel</v>
      </c>
      <c r="L2587" s="6">
        <f>IF(A2587="","",'[1]OFD Query'!AO2587)</f>
        <v>299</v>
      </c>
      <c r="M2587" s="1" t="str" cm="1">
        <f t="array" ref="M2587">_xlfn.IFS(L2587="","",L2587=0,"PPD",L2587&gt;0,"COD")</f>
        <v>COD</v>
      </c>
      <c r="N2587" s="1" t="str" cm="1">
        <f t="array" ref="N2587">_xlfn.IFS(A2587="","",L2587=0,M2587,L2587&lt;100,"&lt;100",L2587&lt;200,"&lt;200",L2587&lt;500,"&lt;500",L2587&lt;1000,"&lt;1000",L2587&gt;1000,"Above 1K")</f>
        <v>&lt;500</v>
      </c>
      <c r="O2587" s="6">
        <f>IF(A2587="","",'[1]OFD Query'!CB2587)</f>
        <v>0</v>
      </c>
      <c r="P2587" s="1" t="str">
        <f>IF(A2587="","",'[1]OFD Query'!CJ2587)</f>
        <v/>
      </c>
      <c r="Q2587" s="1" t="str" cm="1">
        <f t="array" ref="Q2587">IFERROR(_xlfn.IFS(A2587="","",O2587=0,"TRUE",AND(O2587=1,E2587="Out For Delivery"),"FALSE",O2587=1,"TRUE"),"FALSE")</f>
        <v>TRUE</v>
      </c>
      <c r="R2587" s="1" t="str">
        <f>'[1]OFD Query'!BT2587</f>
        <v>NO</v>
      </c>
    </row>
    <row r="2588" spans="1:18" x14ac:dyDescent="0.3">
      <c r="A2588" s="5" t="str">
        <f>IF(ISBLANK('[1]OFD Query'!A2588),"",'[1]OFD Query'!A2588)</f>
        <v>6062324750860</v>
      </c>
      <c r="B2588" s="1" t="str">
        <f>IF(A2588="","",LEFT('[1]OFD Query'!C2588,FIND(" ",'[1]OFD Query'!C2588)-1))</f>
        <v>Dropship</v>
      </c>
      <c r="C2588" s="1" t="str">
        <f>IF(A2588="","",'[1]OFD Query'!F2588)</f>
        <v>C21035750</v>
      </c>
      <c r="D2588" s="1" t="str">
        <f>IFERROR(VLOOKUP(C2588,Sheet2!A:B,2,0),"")</f>
        <v>eshry.shop</v>
      </c>
      <c r="E2588" s="1" t="str">
        <f>IF(A2588="","",'[1]OFD Query'!I2588)</f>
        <v>Out For Delivery</v>
      </c>
      <c r="F2588" s="1" t="str">
        <f t="shared" si="41"/>
        <v>MAK-2</v>
      </c>
      <c r="G2588" s="6" t="str" cm="1">
        <f t="array" ref="G2588">IFERROR(_xlfn.IFS(A2588="","",'[1]OFD Query'!N2588="","Fresh"),'[1]OFD Query'!N2588)</f>
        <v>Reschedule</v>
      </c>
      <c r="H2588" s="6" t="str" cm="1">
        <f t="array" ref="H2588">IFERROR(_xlfn.IFS(B2588="","",'[1]OFD Query'!O2588="","Fresh"),'[1]OFD Query'!O2588)</f>
        <v>Schedule for future</v>
      </c>
      <c r="I2588" s="1" t="str">
        <f>IF(A2588="","",'[1]OFD Query'!W2588)</f>
        <v>D21012549</v>
      </c>
      <c r="J2588" s="1" t="str">
        <f>IF(A2588="","",'[1]OFD Query'!X2588)</f>
        <v>AFAQ Muhammad Noor</v>
      </c>
      <c r="K2588" s="1" t="str">
        <f>IF(A2588="","",'[1]OFD Query'!AL2588)</f>
        <v>An Nawwariyyah</v>
      </c>
      <c r="L2588" s="6">
        <f>IF(A2588="","",'[1]OFD Query'!AO2588)</f>
        <v>306</v>
      </c>
      <c r="M2588" s="1" t="str" cm="1">
        <f t="array" ref="M2588">_xlfn.IFS(L2588="","",L2588=0,"PPD",L2588&gt;0,"COD")</f>
        <v>COD</v>
      </c>
      <c r="N2588" s="1" t="str" cm="1">
        <f t="array" ref="N2588">_xlfn.IFS(A2588="","",L2588=0,M2588,L2588&lt;100,"&lt;100",L2588&lt;200,"&lt;200",L2588&lt;500,"&lt;500",L2588&lt;1000,"&lt;1000",L2588&gt;1000,"Above 1K")</f>
        <v>&lt;500</v>
      </c>
      <c r="O2588" s="6">
        <f>IF(A2588="","",'[1]OFD Query'!CB2588)</f>
        <v>1</v>
      </c>
      <c r="P2588" s="1" t="str">
        <f>IF(A2588="","",'[1]OFD Query'!CJ2588)</f>
        <v/>
      </c>
      <c r="Q2588" s="1" t="str" cm="1">
        <f t="array" ref="Q2588">IFERROR(_xlfn.IFS(A2588="","",O2588=0,"TRUE",AND(O2588=1,E2588="Out For Delivery"),"FALSE",O2588=1,"TRUE"),"FALSE")</f>
        <v>FALSE</v>
      </c>
      <c r="R2588" s="1" t="str">
        <f>'[1]OFD Query'!BT2588</f>
        <v>NO</v>
      </c>
    </row>
    <row r="2589" spans="1:18" x14ac:dyDescent="0.3">
      <c r="A2589" s="5" t="str">
        <f>IF(ISBLANK('[1]OFD Query'!A2589),"",'[1]OFD Query'!A2589)</f>
        <v>6061524126797</v>
      </c>
      <c r="B2589" s="1" t="str">
        <f>IF(A2589="","",LEFT('[1]OFD Query'!C2589,FIND(" ",'[1]OFD Query'!C2589)-1))</f>
        <v>Dropship</v>
      </c>
      <c r="C2589" s="1" t="str">
        <f>IF(A2589="","",'[1]OFD Query'!F2589)</f>
        <v>C21035750</v>
      </c>
      <c r="D2589" s="1" t="str">
        <f>IFERROR(VLOOKUP(C2589,Sheet2!A:B,2,0),"")</f>
        <v>eshry.shop</v>
      </c>
      <c r="E2589" s="1" t="str">
        <f>IF(A2589="","",'[1]OFD Query'!I2589)</f>
        <v>Out For Delivery</v>
      </c>
      <c r="F2589" s="1" t="str">
        <f t="shared" si="41"/>
        <v>MAK-2</v>
      </c>
      <c r="G2589" s="6" t="str" cm="1">
        <f t="array" ref="G2589">IFERROR(_xlfn.IFS(A2589="","",'[1]OFD Query'!N2589="","Fresh"),'[1]OFD Query'!N2589)</f>
        <v>Reschedule</v>
      </c>
      <c r="H2589" s="6" t="str" cm="1">
        <f t="array" ref="H2589">IFERROR(_xlfn.IFS(B2589="","",'[1]OFD Query'!O2589="","Fresh"),'[1]OFD Query'!O2589)</f>
        <v>Schedule for future</v>
      </c>
      <c r="I2589" s="1" t="str">
        <f>IF(A2589="","",'[1]OFD Query'!W2589)</f>
        <v>D21010505101</v>
      </c>
      <c r="J2589" s="1" t="str">
        <f>IF(A2589="","",'[1]OFD Query'!X2589)</f>
        <v>HPS-Hussain Muhammed</v>
      </c>
      <c r="K2589" s="1" t="str">
        <f>IF(A2589="","",'[1]OFD Query'!AL2589)</f>
        <v>Jabal An Nur</v>
      </c>
      <c r="L2589" s="6">
        <f>IF(A2589="","",'[1]OFD Query'!AO2589)</f>
        <v>199</v>
      </c>
      <c r="M2589" s="1" t="str" cm="1">
        <f t="array" ref="M2589">_xlfn.IFS(L2589="","",L2589=0,"PPD",L2589&gt;0,"COD")</f>
        <v>COD</v>
      </c>
      <c r="N2589" s="1" t="str" cm="1">
        <f t="array" ref="N2589">_xlfn.IFS(A2589="","",L2589=0,M2589,L2589&lt;100,"&lt;100",L2589&lt;200,"&lt;200",L2589&lt;500,"&lt;500",L2589&lt;1000,"&lt;1000",L2589&gt;1000,"Above 1K")</f>
        <v>&lt;200</v>
      </c>
      <c r="O2589" s="6">
        <f>IF(A2589="","",'[1]OFD Query'!CB2589)</f>
        <v>3</v>
      </c>
      <c r="P2589" s="1" t="str">
        <f>IF(A2589="","",'[1]OFD Query'!CJ2589)</f>
        <v/>
      </c>
      <c r="Q2589" s="1" t="str" cm="1">
        <f t="array" ref="Q2589">IFERROR(_xlfn.IFS(A2589="","",O2589=0,"TRUE",AND(O2589=1,E2589="Out For Delivery"),"FALSE",O2589=1,"TRUE"),"FALSE")</f>
        <v>FALSE</v>
      </c>
      <c r="R2589" s="1" t="str">
        <f>'[1]OFD Query'!BT2589</f>
        <v>NO</v>
      </c>
    </row>
    <row r="2590" spans="1:18" x14ac:dyDescent="0.3">
      <c r="A2590" s="5" t="str">
        <f>IF(ISBLANK('[1]OFD Query'!A2590),"",'[1]OFD Query'!A2590)</f>
        <v>6062124642363</v>
      </c>
      <c r="B2590" s="1" t="str">
        <f>IF(A2590="","",LEFT('[1]OFD Query'!C2590,FIND(" ",'[1]OFD Query'!C2590)-1))</f>
        <v>Dropship</v>
      </c>
      <c r="C2590" s="1" t="str">
        <f>IF(A2590="","",'[1]OFD Query'!F2590)</f>
        <v>C21035750</v>
      </c>
      <c r="D2590" s="1" t="str">
        <f>IFERROR(VLOOKUP(C2590,Sheet2!A:B,2,0),"")</f>
        <v>eshry.shop</v>
      </c>
      <c r="E2590" s="1" t="str">
        <f>IF(A2590="","",'[1]OFD Query'!I2590)</f>
        <v>Out For Delivery</v>
      </c>
      <c r="F2590" s="1" t="str">
        <f t="shared" si="41"/>
        <v>MAK-2</v>
      </c>
      <c r="G2590" s="6" t="str" cm="1">
        <f t="array" ref="G2590">IFERROR(_xlfn.IFS(A2590="","",'[1]OFD Query'!N2590="","Fresh"),'[1]OFD Query'!N2590)</f>
        <v>Reschedule</v>
      </c>
      <c r="H2590" s="6" t="str" cm="1">
        <f t="array" ref="H2590">IFERROR(_xlfn.IFS(B2590="","",'[1]OFD Query'!O2590="","Fresh"),'[1]OFD Query'!O2590)</f>
        <v>Schedule for future</v>
      </c>
      <c r="I2590" s="1" t="str">
        <f>IF(A2590="","",'[1]OFD Query'!W2590)</f>
        <v>D21012549</v>
      </c>
      <c r="J2590" s="1" t="str">
        <f>IF(A2590="","",'[1]OFD Query'!X2590)</f>
        <v>AFAQ Muhammad Noor</v>
      </c>
      <c r="K2590" s="1" t="str">
        <f>IF(A2590="","",'[1]OFD Query'!AL2590)</f>
        <v>Al Umrah Al Jadidah</v>
      </c>
      <c r="L2590" s="6">
        <f>IF(A2590="","",'[1]OFD Query'!AO2590)</f>
        <v>179</v>
      </c>
      <c r="M2590" s="1" t="str" cm="1">
        <f t="array" ref="M2590">_xlfn.IFS(L2590="","",L2590=0,"PPD",L2590&gt;0,"COD")</f>
        <v>COD</v>
      </c>
      <c r="N2590" s="1" t="str" cm="1">
        <f t="array" ref="N2590">_xlfn.IFS(A2590="","",L2590=0,M2590,L2590&lt;100,"&lt;100",L2590&lt;200,"&lt;200",L2590&lt;500,"&lt;500",L2590&lt;1000,"&lt;1000",L2590&gt;1000,"Above 1K")</f>
        <v>&lt;200</v>
      </c>
      <c r="O2590" s="6">
        <f>IF(A2590="","",'[1]OFD Query'!CB2590)</f>
        <v>3</v>
      </c>
      <c r="P2590" s="1" t="str">
        <f>IF(A2590="","",'[1]OFD Query'!CJ2590)</f>
        <v/>
      </c>
      <c r="Q2590" s="1" t="str" cm="1">
        <f t="array" ref="Q2590">IFERROR(_xlfn.IFS(A2590="","",O2590=0,"TRUE",AND(O2590=1,E2590="Out For Delivery"),"FALSE",O2590=1,"TRUE"),"FALSE")</f>
        <v>FALSE</v>
      </c>
      <c r="R2590" s="1" t="str">
        <f>'[1]OFD Query'!BT2590</f>
        <v>NO</v>
      </c>
    </row>
    <row r="2591" spans="1:18" x14ac:dyDescent="0.3">
      <c r="A2591" s="5" t="str">
        <f>IF(ISBLANK('[1]OFD Query'!A2591),"",'[1]OFD Query'!A2591)</f>
        <v>6062424874487</v>
      </c>
      <c r="B2591" s="1" t="str">
        <f>IF(A2591="","",LEFT('[1]OFD Query'!C2591,FIND(" ",'[1]OFD Query'!C2591)-1))</f>
        <v>Dropship</v>
      </c>
      <c r="C2591" s="1" t="str">
        <f>IF(A2591="","",'[1]OFD Query'!F2591)</f>
        <v>C21036106</v>
      </c>
      <c r="D2591" s="1" t="str">
        <f>IFERROR(VLOOKUP(C2591,Sheet2!A:B,2,0),"")</f>
        <v>Jetronics UAE</v>
      </c>
      <c r="E2591" s="1" t="str">
        <f>IF(A2591="","",'[1]OFD Query'!I2591)</f>
        <v>Out For Delivery</v>
      </c>
      <c r="F2591" s="1" t="str">
        <f t="shared" si="41"/>
        <v>MAK-2</v>
      </c>
      <c r="G2591" s="6" t="str" cm="1">
        <f t="array" ref="G2591">IFERROR(_xlfn.IFS(A2591="","",'[1]OFD Query'!N2591="","Fresh"),'[1]OFD Query'!N2591)</f>
        <v>Reschedule</v>
      </c>
      <c r="H2591" s="6" t="str" cm="1">
        <f t="array" ref="H2591">IFERROR(_xlfn.IFS(B2591="","",'[1]OFD Query'!O2591="","Fresh"),'[1]OFD Query'!O2591)</f>
        <v>Schedule for future</v>
      </c>
      <c r="I2591" s="1" t="str">
        <f>IF(A2591="","",'[1]OFD Query'!W2591)</f>
        <v>D21010505101</v>
      </c>
      <c r="J2591" s="1" t="str">
        <f>IF(A2591="","",'[1]OFD Query'!X2591)</f>
        <v>HPS-Hussain Muhammed</v>
      </c>
      <c r="K2591" s="1" t="str">
        <f>IF(A2591="","",'[1]OFD Query'!AL2591)</f>
        <v>Jabal An Nur</v>
      </c>
      <c r="L2591" s="6">
        <f>IF(A2591="","",'[1]OFD Query'!AO2591)</f>
        <v>99</v>
      </c>
      <c r="M2591" s="1" t="str" cm="1">
        <f t="array" ref="M2591">_xlfn.IFS(L2591="","",L2591=0,"PPD",L2591&gt;0,"COD")</f>
        <v>COD</v>
      </c>
      <c r="N2591" s="1" t="str" cm="1">
        <f t="array" ref="N2591">_xlfn.IFS(A2591="","",L2591=0,M2591,L2591&lt;100,"&lt;100",L2591&lt;200,"&lt;200",L2591&lt;500,"&lt;500",L2591&lt;1000,"&lt;1000",L2591&gt;1000,"Above 1K")</f>
        <v>&lt;100</v>
      </c>
      <c r="O2591" s="6">
        <f>IF(A2591="","",'[1]OFD Query'!CB2591)</f>
        <v>1</v>
      </c>
      <c r="P2591" s="1" t="str">
        <f>IF(A2591="","",'[1]OFD Query'!CJ2591)</f>
        <v/>
      </c>
      <c r="Q2591" s="1" t="str" cm="1">
        <f t="array" ref="Q2591">IFERROR(_xlfn.IFS(A2591="","",O2591=0,"TRUE",AND(O2591=1,E2591="Out For Delivery"),"FALSE",O2591=1,"TRUE"),"FALSE")</f>
        <v>FALSE</v>
      </c>
      <c r="R2591" s="1" t="str">
        <f>'[1]OFD Query'!BT2591</f>
        <v>NO</v>
      </c>
    </row>
    <row r="2592" spans="1:18" x14ac:dyDescent="0.3">
      <c r="A2592" s="5" t="str">
        <f>IF(ISBLANK('[1]OFD Query'!A2592),"",'[1]OFD Query'!A2592)</f>
        <v>6060124746528</v>
      </c>
      <c r="B2592" s="1" t="str">
        <f>IF(A2592="","",LEFT('[1]OFD Query'!C2592,FIND(" ",'[1]OFD Query'!C2592)-1))</f>
        <v>Dropship</v>
      </c>
      <c r="C2592" s="1" t="str">
        <f>IF(A2592="","",'[1]OFD Query'!F2592)</f>
        <v>C2103716501</v>
      </c>
      <c r="D2592" s="1" t="str">
        <f>IFERROR(VLOOKUP(C2592,Sheet2!A:B,2,0),"")</f>
        <v>SHEIN</v>
      </c>
      <c r="E2592" s="1" t="str">
        <f>IF(A2592="","",'[1]OFD Query'!I2592)</f>
        <v>Delivered</v>
      </c>
      <c r="F2592" s="1" t="str">
        <f t="shared" si="41"/>
        <v>MAK-2</v>
      </c>
      <c r="G2592" s="6" t="str" cm="1">
        <f t="array" ref="G2592">IFERROR(_xlfn.IFS(A2592="","",'[1]OFD Query'!N2592="","Fresh"),'[1]OFD Query'!N2592)</f>
        <v>Reschedule</v>
      </c>
      <c r="H2592" s="6" t="str" cm="1">
        <f t="array" ref="H2592">IFERROR(_xlfn.IFS(B2592="","",'[1]OFD Query'!O2592="","Fresh"),'[1]OFD Query'!O2592)</f>
        <v>Schedule for future</v>
      </c>
      <c r="I2592" s="1" t="str">
        <f>IF(A2592="","",'[1]OFD Query'!W2592)</f>
        <v>D21010505101</v>
      </c>
      <c r="J2592" s="1" t="str">
        <f>IF(A2592="","",'[1]OFD Query'!X2592)</f>
        <v>HPS-Hussain Muhammed</v>
      </c>
      <c r="K2592" s="1" t="str">
        <f>IF(A2592="","",'[1]OFD Query'!AL2592)</f>
        <v>Jabal An Nur</v>
      </c>
      <c r="L2592" s="6">
        <f>IF(A2592="","",'[1]OFD Query'!AO2592)</f>
        <v>215.02</v>
      </c>
      <c r="M2592" s="1" t="str" cm="1">
        <f t="array" ref="M2592">_xlfn.IFS(L2592="","",L2592=0,"PPD",L2592&gt;0,"COD")</f>
        <v>COD</v>
      </c>
      <c r="N2592" s="1" t="str" cm="1">
        <f t="array" ref="N2592">_xlfn.IFS(A2592="","",L2592=0,M2592,L2592&lt;100,"&lt;100",L2592&lt;200,"&lt;200",L2592&lt;500,"&lt;500",L2592&lt;1000,"&lt;1000",L2592&gt;1000,"Above 1K")</f>
        <v>&lt;500</v>
      </c>
      <c r="O2592" s="6">
        <f>IF(A2592="","",'[1]OFD Query'!CB2592)</f>
        <v>6</v>
      </c>
      <c r="P2592" s="1" t="str">
        <f>IF(A2592="","",'[1]OFD Query'!CJ2592)</f>
        <v>POUCH</v>
      </c>
      <c r="Q2592" s="1" t="str" cm="1">
        <f t="array" ref="Q2592">IFERROR(_xlfn.IFS(A2592="","",O2592=0,"TRUE",AND(O2592=1,E2592="Out For Delivery"),"FALSE",O2592=1,"TRUE"),"FALSE")</f>
        <v>FALSE</v>
      </c>
      <c r="R2592" s="1" t="str">
        <f>'[1]OFD Query'!BT2592</f>
        <v>YES</v>
      </c>
    </row>
    <row r="2593" spans="1:18" x14ac:dyDescent="0.3">
      <c r="A2593" s="5" t="str">
        <f>IF(ISBLANK('[1]OFD Query'!A2593),"",'[1]OFD Query'!A2593)</f>
        <v>6062224415859</v>
      </c>
      <c r="B2593" s="1" t="str">
        <f>IF(A2593="","",LEFT('[1]OFD Query'!C2593,FIND(" ",'[1]OFD Query'!C2593)-1))</f>
        <v>Dropship</v>
      </c>
      <c r="C2593" s="1" t="str">
        <f>IF(A2593="","",'[1]OFD Query'!F2593)</f>
        <v>C2103730101</v>
      </c>
      <c r="D2593" s="1" t="str">
        <f>IFERROR(VLOOKUP(C2593,Sheet2!A:B,2,0),"")</f>
        <v>SHEIN</v>
      </c>
      <c r="E2593" s="1" t="str">
        <f>IF(A2593="","",'[1]OFD Query'!I2593)</f>
        <v>Out For Delivery</v>
      </c>
      <c r="F2593" s="1" t="str">
        <f t="shared" si="41"/>
        <v>MAK-2</v>
      </c>
      <c r="G2593" s="6" t="str" cm="1">
        <f t="array" ref="G2593">IFERROR(_xlfn.IFS(A2593="","",'[1]OFD Query'!N2593="","Fresh"),'[1]OFD Query'!N2593)</f>
        <v>Fresh</v>
      </c>
      <c r="H2593" s="6" t="str" cm="1">
        <f t="array" ref="H2593">IFERROR(_xlfn.IFS(B2593="","",'[1]OFD Query'!O2593="","Fresh"),'[1]OFD Query'!O2593)</f>
        <v>Fresh</v>
      </c>
      <c r="I2593" s="1" t="str">
        <f>IF(A2593="","",'[1]OFD Query'!W2593)</f>
        <v>D2105879401</v>
      </c>
      <c r="J2593" s="1" t="str">
        <f>IF(A2593="","",'[1]OFD Query'!X2593)</f>
        <v xml:space="preserve">HPS- Mohammad Hassan </v>
      </c>
      <c r="K2593" s="1" t="str">
        <f>IF(A2593="","",'[1]OFD Query'!AL2593)</f>
        <v>Ar Rashidiyyah</v>
      </c>
      <c r="L2593" s="6">
        <f>IF(A2593="","",'[1]OFD Query'!AO2593)</f>
        <v>0</v>
      </c>
      <c r="M2593" s="1" t="str" cm="1">
        <f t="array" ref="M2593">_xlfn.IFS(L2593="","",L2593=0,"PPD",L2593&gt;0,"COD")</f>
        <v>PPD</v>
      </c>
      <c r="N2593" s="1" t="str" cm="1">
        <f t="array" ref="N2593">_xlfn.IFS(A2593="","",L2593=0,M2593,L2593&lt;100,"&lt;100",L2593&lt;200,"&lt;200",L2593&lt;500,"&lt;500",L2593&lt;1000,"&lt;1000",L2593&gt;1000,"Above 1K")</f>
        <v>PPD</v>
      </c>
      <c r="O2593" s="6">
        <f>IF(A2593="","",'[1]OFD Query'!CB2593)</f>
        <v>0</v>
      </c>
      <c r="P2593" s="1" t="str">
        <f>IF(A2593="","",'[1]OFD Query'!CJ2593)</f>
        <v>POUCH</v>
      </c>
      <c r="Q2593" s="1" t="str" cm="1">
        <f t="array" ref="Q2593">IFERROR(_xlfn.IFS(A2593="","",O2593=0,"TRUE",AND(O2593=1,E2593="Out For Delivery"),"FALSE",O2593=1,"TRUE"),"FALSE")</f>
        <v>TRUE</v>
      </c>
      <c r="R2593" s="1" t="str">
        <f>'[1]OFD Query'!BT2593</f>
        <v>NO</v>
      </c>
    </row>
    <row r="2594" spans="1:18" x14ac:dyDescent="0.3">
      <c r="A2594" s="5" t="str">
        <f>IF(ISBLANK('[1]OFD Query'!A2594),"",'[1]OFD Query'!A2594)</f>
        <v>6062424201374</v>
      </c>
      <c r="B2594" s="1" t="str">
        <f>IF(A2594="","",LEFT('[1]OFD Query'!C2594,FIND(" ",'[1]OFD Query'!C2594)-1))</f>
        <v>Dropship</v>
      </c>
      <c r="C2594" s="1" t="str">
        <f>IF(A2594="","",'[1]OFD Query'!F2594)</f>
        <v>C21036106</v>
      </c>
      <c r="D2594" s="1" t="str">
        <f>IFERROR(VLOOKUP(C2594,Sheet2!A:B,2,0),"")</f>
        <v>Jetronics UAE</v>
      </c>
      <c r="E2594" s="1" t="str">
        <f>IF(A2594="","",'[1]OFD Query'!I2594)</f>
        <v>Out For Delivery</v>
      </c>
      <c r="F2594" s="1" t="str">
        <f t="shared" si="41"/>
        <v>MAK-2</v>
      </c>
      <c r="G2594" s="6" t="str" cm="1">
        <f t="array" ref="G2594">IFERROR(_xlfn.IFS(A2594="","",'[1]OFD Query'!N2594="","Fresh"),'[1]OFD Query'!N2594)</f>
        <v>Reschedule</v>
      </c>
      <c r="H2594" s="6" t="str" cm="1">
        <f t="array" ref="H2594">IFERROR(_xlfn.IFS(B2594="","",'[1]OFD Query'!O2594="","Fresh"),'[1]OFD Query'!O2594)</f>
        <v>Schedule for future</v>
      </c>
      <c r="I2594" s="1" t="str">
        <f>IF(A2594="","",'[1]OFD Query'!W2594)</f>
        <v>D21010505101</v>
      </c>
      <c r="J2594" s="1" t="str">
        <f>IF(A2594="","",'[1]OFD Query'!X2594)</f>
        <v>HPS-Hussain Muhammed</v>
      </c>
      <c r="K2594" s="1" t="str">
        <f>IF(A2594="","",'[1]OFD Query'!AL2594)</f>
        <v>Jabal An Nur</v>
      </c>
      <c r="L2594" s="6">
        <f>IF(A2594="","",'[1]OFD Query'!AO2594)</f>
        <v>79</v>
      </c>
      <c r="M2594" s="1" t="str" cm="1">
        <f t="array" ref="M2594">_xlfn.IFS(L2594="","",L2594=0,"PPD",L2594&gt;0,"COD")</f>
        <v>COD</v>
      </c>
      <c r="N2594" s="1" t="str" cm="1">
        <f t="array" ref="N2594">_xlfn.IFS(A2594="","",L2594=0,M2594,L2594&lt;100,"&lt;100",L2594&lt;200,"&lt;200",L2594&lt;500,"&lt;500",L2594&lt;1000,"&lt;1000",L2594&gt;1000,"Above 1K")</f>
        <v>&lt;100</v>
      </c>
      <c r="O2594" s="6">
        <f>IF(A2594="","",'[1]OFD Query'!CB2594)</f>
        <v>1</v>
      </c>
      <c r="P2594" s="1" t="str">
        <f>IF(A2594="","",'[1]OFD Query'!CJ2594)</f>
        <v/>
      </c>
      <c r="Q2594" s="1" t="str" cm="1">
        <f t="array" ref="Q2594">IFERROR(_xlfn.IFS(A2594="","",O2594=0,"TRUE",AND(O2594=1,E2594="Out For Delivery"),"FALSE",O2594=1,"TRUE"),"FALSE")</f>
        <v>FALSE</v>
      </c>
      <c r="R2594" s="1" t="str">
        <f>'[1]OFD Query'!BT2594</f>
        <v>NO</v>
      </c>
    </row>
    <row r="2595" spans="1:18" x14ac:dyDescent="0.3">
      <c r="A2595" s="5" t="str">
        <f>IF(ISBLANK('[1]OFD Query'!A2595),"",'[1]OFD Query'!A2595)</f>
        <v>6062324816105</v>
      </c>
      <c r="B2595" s="1" t="str">
        <f>IF(A2595="","",LEFT('[1]OFD Query'!C2595,FIND(" ",'[1]OFD Query'!C2595)-1))</f>
        <v>Dropship</v>
      </c>
      <c r="C2595" s="1" t="str">
        <f>IF(A2595="","",'[1]OFD Query'!F2595)</f>
        <v>C21035750</v>
      </c>
      <c r="D2595" s="1" t="str">
        <f>IFERROR(VLOOKUP(C2595,Sheet2!A:B,2,0),"")</f>
        <v>eshry.shop</v>
      </c>
      <c r="E2595" s="1" t="str">
        <f>IF(A2595="","",'[1]OFD Query'!I2595)</f>
        <v>Out For Delivery</v>
      </c>
      <c r="F2595" s="1" t="str">
        <f t="shared" si="41"/>
        <v>MAK-2</v>
      </c>
      <c r="G2595" s="6" t="str" cm="1">
        <f t="array" ref="G2595">IFERROR(_xlfn.IFS(A2595="","",'[1]OFD Query'!N2595="","Fresh"),'[1]OFD Query'!N2595)</f>
        <v>Reschedule</v>
      </c>
      <c r="H2595" s="6" t="str" cm="1">
        <f t="array" ref="H2595">IFERROR(_xlfn.IFS(B2595="","",'[1]OFD Query'!O2595="","Fresh"),'[1]OFD Query'!O2595)</f>
        <v>Schedule for future</v>
      </c>
      <c r="I2595" s="1" t="str">
        <f>IF(A2595="","",'[1]OFD Query'!W2595)</f>
        <v>D21010505101</v>
      </c>
      <c r="J2595" s="1" t="str">
        <f>IF(A2595="","",'[1]OFD Query'!X2595)</f>
        <v>HPS-Hussain Muhammed</v>
      </c>
      <c r="K2595" s="1" t="str">
        <f>IF(A2595="","",'[1]OFD Query'!AL2595)</f>
        <v>Jabal An Nur</v>
      </c>
      <c r="L2595" s="6">
        <f>IF(A2595="","",'[1]OFD Query'!AO2595)</f>
        <v>199</v>
      </c>
      <c r="M2595" s="1" t="str" cm="1">
        <f t="array" ref="M2595">_xlfn.IFS(L2595="","",L2595=0,"PPD",L2595&gt;0,"COD")</f>
        <v>COD</v>
      </c>
      <c r="N2595" s="1" t="str" cm="1">
        <f t="array" ref="N2595">_xlfn.IFS(A2595="","",L2595=0,M2595,L2595&lt;100,"&lt;100",L2595&lt;200,"&lt;200",L2595&lt;500,"&lt;500",L2595&lt;1000,"&lt;1000",L2595&gt;1000,"Above 1K")</f>
        <v>&lt;200</v>
      </c>
      <c r="O2595" s="6">
        <f>IF(A2595="","",'[1]OFD Query'!CB2595)</f>
        <v>1</v>
      </c>
      <c r="P2595" s="1" t="str">
        <f>IF(A2595="","",'[1]OFD Query'!CJ2595)</f>
        <v/>
      </c>
      <c r="Q2595" s="1" t="str" cm="1">
        <f t="array" ref="Q2595">IFERROR(_xlfn.IFS(A2595="","",O2595=0,"TRUE",AND(O2595=1,E2595="Out For Delivery"),"FALSE",O2595=1,"TRUE"),"FALSE")</f>
        <v>FALSE</v>
      </c>
      <c r="R2595" s="1" t="str">
        <f>'[1]OFD Query'!BT2595</f>
        <v>NO</v>
      </c>
    </row>
    <row r="2596" spans="1:18" x14ac:dyDescent="0.3">
      <c r="A2596" s="5" t="str">
        <f>IF(ISBLANK('[1]OFD Query'!A2596),"",'[1]OFD Query'!A2596)</f>
        <v>6062224111224</v>
      </c>
      <c r="B2596" s="1" t="str">
        <f>IF(A2596="","",LEFT('[1]OFD Query'!C2596,FIND(" ",'[1]OFD Query'!C2596)-1))</f>
        <v>Dropship</v>
      </c>
      <c r="C2596" s="1" t="str">
        <f>IF(A2596="","",'[1]OFD Query'!F2596)</f>
        <v>C2103730101</v>
      </c>
      <c r="D2596" s="1" t="str">
        <f>IFERROR(VLOOKUP(C2596,Sheet2!A:B,2,0),"")</f>
        <v>SHEIN</v>
      </c>
      <c r="E2596" s="1" t="str">
        <f>IF(A2596="","",'[1]OFD Query'!I2596)</f>
        <v>Out For Delivery</v>
      </c>
      <c r="F2596" s="1" t="str">
        <f t="shared" si="41"/>
        <v>MAK-2</v>
      </c>
      <c r="G2596" s="6" t="str" cm="1">
        <f t="array" ref="G2596">IFERROR(_xlfn.IFS(A2596="","",'[1]OFD Query'!N2596="","Fresh"),'[1]OFD Query'!N2596)</f>
        <v>Fresh</v>
      </c>
      <c r="H2596" s="6" t="str" cm="1">
        <f t="array" ref="H2596">IFERROR(_xlfn.IFS(B2596="","",'[1]OFD Query'!O2596="","Fresh"),'[1]OFD Query'!O2596)</f>
        <v>Fresh</v>
      </c>
      <c r="I2596" s="1" t="str">
        <f>IF(A2596="","",'[1]OFD Query'!W2596)</f>
        <v>D21012549</v>
      </c>
      <c r="J2596" s="1" t="str">
        <f>IF(A2596="","",'[1]OFD Query'!X2596)</f>
        <v>AFAQ Muhammad Noor</v>
      </c>
      <c r="K2596" s="1" t="str">
        <f>IF(A2596="","",'[1]OFD Query'!AL2596)</f>
        <v>Al Umrah Al Jadidah</v>
      </c>
      <c r="L2596" s="6">
        <f>IF(A2596="","",'[1]OFD Query'!AO2596)</f>
        <v>141.35</v>
      </c>
      <c r="M2596" s="1" t="str" cm="1">
        <f t="array" ref="M2596">_xlfn.IFS(L2596="","",L2596=0,"PPD",L2596&gt;0,"COD")</f>
        <v>COD</v>
      </c>
      <c r="N2596" s="1" t="str" cm="1">
        <f t="array" ref="N2596">_xlfn.IFS(A2596="","",L2596=0,M2596,L2596&lt;100,"&lt;100",L2596&lt;200,"&lt;200",L2596&lt;500,"&lt;500",L2596&lt;1000,"&lt;1000",L2596&gt;1000,"Above 1K")</f>
        <v>&lt;200</v>
      </c>
      <c r="O2596" s="6">
        <f>IF(A2596="","",'[1]OFD Query'!CB2596)</f>
        <v>0</v>
      </c>
      <c r="P2596" s="1" t="str">
        <f>IF(A2596="","",'[1]OFD Query'!CJ2596)</f>
        <v>POUCH</v>
      </c>
      <c r="Q2596" s="1" t="str" cm="1">
        <f t="array" ref="Q2596">IFERROR(_xlfn.IFS(A2596="","",O2596=0,"TRUE",AND(O2596=1,E2596="Out For Delivery"),"FALSE",O2596=1,"TRUE"),"FALSE")</f>
        <v>TRUE</v>
      </c>
      <c r="R2596" s="1" t="str">
        <f>'[1]OFD Query'!BT2596</f>
        <v>NO</v>
      </c>
    </row>
    <row r="2597" spans="1:18" x14ac:dyDescent="0.3">
      <c r="A2597" s="5" t="str">
        <f>IF(ISBLANK('[1]OFD Query'!A2597),"",'[1]OFD Query'!A2597)</f>
        <v>6060724585264</v>
      </c>
      <c r="B2597" s="1" t="str">
        <f>IF(A2597="","",LEFT('[1]OFD Query'!C2597,FIND(" ",'[1]OFD Query'!C2597)-1))</f>
        <v>Dropship</v>
      </c>
      <c r="C2597" s="1" t="str">
        <f>IF(A2597="","",'[1]OFD Query'!F2597)</f>
        <v>C2103716501</v>
      </c>
      <c r="D2597" s="1" t="str">
        <f>IFERROR(VLOOKUP(C2597,Sheet2!A:B,2,0),"")</f>
        <v>SHEIN</v>
      </c>
      <c r="E2597" s="1" t="str">
        <f>IF(A2597="","",'[1]OFD Query'!I2597)</f>
        <v>Out For Delivery</v>
      </c>
      <c r="F2597" s="1" t="str">
        <f t="shared" si="41"/>
        <v>MAK-2</v>
      </c>
      <c r="G2597" s="6" t="str" cm="1">
        <f t="array" ref="G2597">IFERROR(_xlfn.IFS(A2597="","",'[1]OFD Query'!N2597="","Fresh"),'[1]OFD Query'!N2597)</f>
        <v>No Answer</v>
      </c>
      <c r="H2597" s="6" t="str" cm="1">
        <f t="array" ref="H2597">IFERROR(_xlfn.IFS(B2597="","",'[1]OFD Query'!O2597="","Fresh"),'[1]OFD Query'!O2597)</f>
        <v>Switched Off</v>
      </c>
      <c r="I2597" s="1" t="str">
        <f>IF(A2597="","",'[1]OFD Query'!W2597)</f>
        <v>D21012549</v>
      </c>
      <c r="J2597" s="1" t="str">
        <f>IF(A2597="","",'[1]OFD Query'!X2597)</f>
        <v>AFAQ Muhammad Noor</v>
      </c>
      <c r="K2597" s="1" t="str">
        <f>IF(A2597="","",'[1]OFD Query'!AL2597)</f>
        <v>Az Zahra</v>
      </c>
      <c r="L2597" s="6">
        <f>IF(A2597="","",'[1]OFD Query'!AO2597)</f>
        <v>0</v>
      </c>
      <c r="M2597" s="1" t="str" cm="1">
        <f t="array" ref="M2597">_xlfn.IFS(L2597="","",L2597=0,"PPD",L2597&gt;0,"COD")</f>
        <v>PPD</v>
      </c>
      <c r="N2597" s="1" t="str" cm="1">
        <f t="array" ref="N2597">_xlfn.IFS(A2597="","",L2597=0,M2597,L2597&lt;100,"&lt;100",L2597&lt;200,"&lt;200",L2597&lt;500,"&lt;500",L2597&lt;1000,"&lt;1000",L2597&gt;1000,"Above 1K")</f>
        <v>PPD</v>
      </c>
      <c r="O2597" s="6">
        <f>IF(A2597="","",'[1]OFD Query'!CB2597)</f>
        <v>5</v>
      </c>
      <c r="P2597" s="1" t="str">
        <f>IF(A2597="","",'[1]OFD Query'!CJ2597)</f>
        <v>POUCH</v>
      </c>
      <c r="Q2597" s="1" t="str" cm="1">
        <f t="array" ref="Q2597">IFERROR(_xlfn.IFS(A2597="","",O2597=0,"TRUE",AND(O2597=1,E2597="Out For Delivery"),"FALSE",O2597=1,"TRUE"),"FALSE")</f>
        <v>FALSE</v>
      </c>
      <c r="R2597" s="1" t="str">
        <f>'[1]OFD Query'!BT2597</f>
        <v>NO</v>
      </c>
    </row>
    <row r="2598" spans="1:18" x14ac:dyDescent="0.3">
      <c r="A2598" s="5" t="str">
        <f>IF(ISBLANK('[1]OFD Query'!A2598),"",'[1]OFD Query'!A2598)</f>
        <v>6061324757111</v>
      </c>
      <c r="B2598" s="1" t="str">
        <f>IF(A2598="","",LEFT('[1]OFD Query'!C2598,FIND(" ",'[1]OFD Query'!C2598)-1))</f>
        <v>Dropship</v>
      </c>
      <c r="C2598" s="1" t="str">
        <f>IF(A2598="","",'[1]OFD Query'!F2598)</f>
        <v>C21036624</v>
      </c>
      <c r="D2598" s="1" t="str">
        <f>IFERROR(VLOOKUP(C2598,Sheet2!A:B,2,0),"")</f>
        <v>CODPARTNER</v>
      </c>
      <c r="E2598" s="1" t="str">
        <f>IF(A2598="","",'[1]OFD Query'!I2598)</f>
        <v>Out For Delivery</v>
      </c>
      <c r="F2598" s="1" t="str">
        <f t="shared" si="41"/>
        <v>MAK-2</v>
      </c>
      <c r="G2598" s="6" t="str" cm="1">
        <f t="array" ref="G2598">IFERROR(_xlfn.IFS(A2598="","",'[1]OFD Query'!N2598="","Fresh"),'[1]OFD Query'!N2598)</f>
        <v>Reschedule</v>
      </c>
      <c r="H2598" s="6" t="str" cm="1">
        <f t="array" ref="H2598">IFERROR(_xlfn.IFS(B2598="","",'[1]OFD Query'!O2598="","Fresh"),'[1]OFD Query'!O2598)</f>
        <v>Schedule for future</v>
      </c>
      <c r="I2598" s="1" t="str">
        <f>IF(A2598="","",'[1]OFD Query'!W2598)</f>
        <v>D21010505101</v>
      </c>
      <c r="J2598" s="1" t="str">
        <f>IF(A2598="","",'[1]OFD Query'!X2598)</f>
        <v>HPS-Hussain Muhammed</v>
      </c>
      <c r="K2598" s="1" t="str">
        <f>IF(A2598="","",'[1]OFD Query'!AL2598)</f>
        <v>Jabal An Nur</v>
      </c>
      <c r="L2598" s="6">
        <f>IF(A2598="","",'[1]OFD Query'!AO2598)</f>
        <v>199</v>
      </c>
      <c r="M2598" s="1" t="str" cm="1">
        <f t="array" ref="M2598">_xlfn.IFS(L2598="","",L2598=0,"PPD",L2598&gt;0,"COD")</f>
        <v>COD</v>
      </c>
      <c r="N2598" s="1" t="str" cm="1">
        <f t="array" ref="N2598">_xlfn.IFS(A2598="","",L2598=0,M2598,L2598&lt;100,"&lt;100",L2598&lt;200,"&lt;200",L2598&lt;500,"&lt;500",L2598&lt;1000,"&lt;1000",L2598&gt;1000,"Above 1K")</f>
        <v>&lt;200</v>
      </c>
      <c r="O2598" s="6">
        <f>IF(A2598="","",'[1]OFD Query'!CB2598)</f>
        <v>3</v>
      </c>
      <c r="P2598" s="1" t="str">
        <f>IF(A2598="","",'[1]OFD Query'!CJ2598)</f>
        <v/>
      </c>
      <c r="Q2598" s="1" t="str" cm="1">
        <f t="array" ref="Q2598">IFERROR(_xlfn.IFS(A2598="","",O2598=0,"TRUE",AND(O2598=1,E2598="Out For Delivery"),"FALSE",O2598=1,"TRUE"),"FALSE")</f>
        <v>FALSE</v>
      </c>
      <c r="R2598" s="1" t="str">
        <f>'[1]OFD Query'!BT2598</f>
        <v>NO</v>
      </c>
    </row>
    <row r="2599" spans="1:18" x14ac:dyDescent="0.3">
      <c r="A2599" s="5" t="str">
        <f>IF(ISBLANK('[1]OFD Query'!A2599),"",'[1]OFD Query'!A2599)</f>
        <v>6061524694480</v>
      </c>
      <c r="B2599" s="1" t="str">
        <f>IF(A2599="","",LEFT('[1]OFD Query'!C2599,FIND(" ",'[1]OFD Query'!C2599)-1))</f>
        <v>Dropship</v>
      </c>
      <c r="C2599" s="1" t="str">
        <f>IF(A2599="","",'[1]OFD Query'!F2599)</f>
        <v>C2103716501</v>
      </c>
      <c r="D2599" s="1" t="str">
        <f>IFERROR(VLOOKUP(C2599,Sheet2!A:B,2,0),"")</f>
        <v>SHEIN</v>
      </c>
      <c r="E2599" s="1" t="str">
        <f>IF(A2599="","",'[1]OFD Query'!I2599)</f>
        <v>Out For Delivery</v>
      </c>
      <c r="F2599" s="1" t="str">
        <f t="shared" si="41"/>
        <v>MAK-2</v>
      </c>
      <c r="G2599" s="6" t="str" cm="1">
        <f t="array" ref="G2599">IFERROR(_xlfn.IFS(A2599="","",'[1]OFD Query'!N2599="","Fresh"),'[1]OFD Query'!N2599)</f>
        <v>Review</v>
      </c>
      <c r="H2599" s="6" t="str" cm="1">
        <f t="array" ref="H2599">IFERROR(_xlfn.IFS(B2599="","",'[1]OFD Query'!O2599="","Fresh"),'[1]OFD Query'!O2599)</f>
        <v>Customer Wants to Change Location</v>
      </c>
      <c r="I2599" s="1" t="str">
        <f>IF(A2599="","",'[1]OFD Query'!W2599)</f>
        <v>D21012549</v>
      </c>
      <c r="J2599" s="1" t="str">
        <f>IF(A2599="","",'[1]OFD Query'!X2599)</f>
        <v>AFAQ Muhammad Noor</v>
      </c>
      <c r="K2599" s="1" t="str">
        <f>IF(A2599="","",'[1]OFD Query'!AL2599)</f>
        <v>Al Umrah Al Jadidah</v>
      </c>
      <c r="L2599" s="6">
        <f>IF(A2599="","",'[1]OFD Query'!AO2599)</f>
        <v>0</v>
      </c>
      <c r="M2599" s="1" t="str" cm="1">
        <f t="array" ref="M2599">_xlfn.IFS(L2599="","",L2599=0,"PPD",L2599&gt;0,"COD")</f>
        <v>PPD</v>
      </c>
      <c r="N2599" s="1" t="str" cm="1">
        <f t="array" ref="N2599">_xlfn.IFS(A2599="","",L2599=0,M2599,L2599&lt;100,"&lt;100",L2599&lt;200,"&lt;200",L2599&lt;500,"&lt;500",L2599&lt;1000,"&lt;1000",L2599&gt;1000,"Above 1K")</f>
        <v>PPD</v>
      </c>
      <c r="O2599" s="6">
        <f>IF(A2599="","",'[1]OFD Query'!CB2599)</f>
        <v>3</v>
      </c>
      <c r="P2599" s="1" t="str">
        <f>IF(A2599="","",'[1]OFD Query'!CJ2599)</f>
        <v>POUCH</v>
      </c>
      <c r="Q2599" s="1" t="str" cm="1">
        <f t="array" ref="Q2599">IFERROR(_xlfn.IFS(A2599="","",O2599=0,"TRUE",AND(O2599=1,E2599="Out For Delivery"),"FALSE",O2599=1,"TRUE"),"FALSE")</f>
        <v>FALSE</v>
      </c>
      <c r="R2599" s="1" t="str">
        <f>'[1]OFD Query'!BT2599</f>
        <v>NO</v>
      </c>
    </row>
    <row r="2600" spans="1:18" x14ac:dyDescent="0.3">
      <c r="A2600" s="5" t="str">
        <f>IF(ISBLANK('[1]OFD Query'!A2600),"",'[1]OFD Query'!A2600)</f>
        <v>6061924831120</v>
      </c>
      <c r="B2600" s="1" t="str">
        <f>IF(A2600="","",LEFT('[1]OFD Query'!C2600,FIND(" ",'[1]OFD Query'!C2600)-1))</f>
        <v>Dropship</v>
      </c>
      <c r="C2600" s="1" t="str">
        <f>IF(A2600="","",'[1]OFD Query'!F2600)</f>
        <v>C2103730101</v>
      </c>
      <c r="D2600" s="1" t="str">
        <f>IFERROR(VLOOKUP(C2600,Sheet2!A:B,2,0),"")</f>
        <v>SHEIN</v>
      </c>
      <c r="E2600" s="1" t="str">
        <f>IF(A2600="","",'[1]OFD Query'!I2600)</f>
        <v>Out For Delivery</v>
      </c>
      <c r="F2600" s="1" t="str">
        <f t="shared" si="41"/>
        <v>MAK-2</v>
      </c>
      <c r="G2600" s="6" t="str" cm="1">
        <f t="array" ref="G2600">IFERROR(_xlfn.IFS(A2600="","",'[1]OFD Query'!N2600="","Fresh"),'[1]OFD Query'!N2600)</f>
        <v>Reschedule</v>
      </c>
      <c r="H2600" s="6" t="str" cm="1">
        <f t="array" ref="H2600">IFERROR(_xlfn.IFS(B2600="","",'[1]OFD Query'!O2600="","Fresh"),'[1]OFD Query'!O2600)</f>
        <v>Schedule for future</v>
      </c>
      <c r="I2600" s="1" t="str">
        <f>IF(A2600="","",'[1]OFD Query'!W2600)</f>
        <v>D2105879401</v>
      </c>
      <c r="J2600" s="1" t="str">
        <f>IF(A2600="","",'[1]OFD Query'!X2600)</f>
        <v xml:space="preserve">HPS- Mohammad Hassan </v>
      </c>
      <c r="K2600" s="1" t="str">
        <f>IF(A2600="","",'[1]OFD Query'!AL2600)</f>
        <v>Al Buhayrat</v>
      </c>
      <c r="L2600" s="6">
        <f>IF(A2600="","",'[1]OFD Query'!AO2600)</f>
        <v>125.86</v>
      </c>
      <c r="M2600" s="1" t="str" cm="1">
        <f t="array" ref="M2600">_xlfn.IFS(L2600="","",L2600=0,"PPD",L2600&gt;0,"COD")</f>
        <v>COD</v>
      </c>
      <c r="N2600" s="1" t="str" cm="1">
        <f t="array" ref="N2600">_xlfn.IFS(A2600="","",L2600=0,M2600,L2600&lt;100,"&lt;100",L2600&lt;200,"&lt;200",L2600&lt;500,"&lt;500",L2600&lt;1000,"&lt;1000",L2600&gt;1000,"Above 1K")</f>
        <v>&lt;200</v>
      </c>
      <c r="O2600" s="6">
        <f>IF(A2600="","",'[1]OFD Query'!CB2600)</f>
        <v>3</v>
      </c>
      <c r="P2600" s="1" t="str">
        <f>IF(A2600="","",'[1]OFD Query'!CJ2600)</f>
        <v>POUCH</v>
      </c>
      <c r="Q2600" s="1" t="str" cm="1">
        <f t="array" ref="Q2600">IFERROR(_xlfn.IFS(A2600="","",O2600=0,"TRUE",AND(O2600=1,E2600="Out For Delivery"),"FALSE",O2600=1,"TRUE"),"FALSE")</f>
        <v>FALSE</v>
      </c>
      <c r="R2600" s="1" t="str">
        <f>'[1]OFD Query'!BT2600</f>
        <v>NO</v>
      </c>
    </row>
    <row r="2601" spans="1:18" x14ac:dyDescent="0.3">
      <c r="A2601" s="5" t="str">
        <f>IF(ISBLANK('[1]OFD Query'!A2601),"",'[1]OFD Query'!A2601)</f>
        <v>6062524217388</v>
      </c>
      <c r="B2601" s="1" t="str">
        <f>IF(A2601="","",LEFT('[1]OFD Query'!C2601,FIND(" ",'[1]OFD Query'!C2601)-1))</f>
        <v>Reverse</v>
      </c>
      <c r="C2601" s="1" t="str">
        <f>IF(A2601="","",'[1]OFD Query'!F2601)</f>
        <v>C21036226</v>
      </c>
      <c r="D2601" s="1" t="str">
        <f>IFERROR(VLOOKUP(C2601,Sheet2!A:B,2,0),"")</f>
        <v>SHEIN</v>
      </c>
      <c r="E2601" s="1" t="str">
        <f>IF(A2601="","",'[1]OFD Query'!I2601)</f>
        <v>Out For Delivery</v>
      </c>
      <c r="F2601" s="1" t="str">
        <f t="shared" si="41"/>
        <v>MAK-2</v>
      </c>
      <c r="G2601" s="6" t="str" cm="1">
        <f t="array" ref="G2601">IFERROR(_xlfn.IFS(A2601="","",'[1]OFD Query'!N2601="","Fresh"),'[1]OFD Query'!N2601)</f>
        <v>Reschedule</v>
      </c>
      <c r="H2601" s="6" t="str" cm="1">
        <f t="array" ref="H2601">IFERROR(_xlfn.IFS(B2601="","",'[1]OFD Query'!O2601="","Fresh"),'[1]OFD Query'!O2601)</f>
        <v>Schedule for future</v>
      </c>
      <c r="I2601" s="1" t="str">
        <f>IF(A2601="","",'[1]OFD Query'!W2601)</f>
        <v>D21012549</v>
      </c>
      <c r="J2601" s="1" t="str">
        <f>IF(A2601="","",'[1]OFD Query'!X2601)</f>
        <v>AFAQ Muhammad Noor</v>
      </c>
      <c r="K2601" s="1" t="str">
        <f>IF(A2601="","",'[1]OFD Query'!AL2601)</f>
        <v>Al Umrah Al Jadidah</v>
      </c>
      <c r="L2601" s="6">
        <f>IF(A2601="","",'[1]OFD Query'!AO2601)</f>
        <v>0</v>
      </c>
      <c r="M2601" s="1" t="str" cm="1">
        <f t="array" ref="M2601">_xlfn.IFS(L2601="","",L2601=0,"PPD",L2601&gt;0,"COD")</f>
        <v>PPD</v>
      </c>
      <c r="N2601" s="1" t="str" cm="1">
        <f t="array" ref="N2601">_xlfn.IFS(A2601="","",L2601=0,M2601,L2601&lt;100,"&lt;100",L2601&lt;200,"&lt;200",L2601&lt;500,"&lt;500",L2601&lt;1000,"&lt;1000",L2601&gt;1000,"Above 1K")</f>
        <v>PPD</v>
      </c>
      <c r="O2601" s="6">
        <f>IF(A2601="","",'[1]OFD Query'!CB2601)</f>
        <v>1</v>
      </c>
      <c r="P2601" s="1" t="str">
        <f>IF(A2601="","",'[1]OFD Query'!CJ2601)</f>
        <v/>
      </c>
      <c r="Q2601" s="1" t="str" cm="1">
        <f t="array" ref="Q2601">IFERROR(_xlfn.IFS(A2601="","",O2601=0,"TRUE",AND(O2601=1,E2601="Out For Delivery"),"FALSE",O2601=1,"TRUE"),"FALSE")</f>
        <v>FALSE</v>
      </c>
      <c r="R2601" s="1" t="str">
        <f>'[1]OFD Query'!BT2601</f>
        <v>NO</v>
      </c>
    </row>
    <row r="2602" spans="1:18" x14ac:dyDescent="0.3">
      <c r="A2602" s="5" t="str">
        <f>IF(ISBLANK('[1]OFD Query'!A2602),"",'[1]OFD Query'!A2602)</f>
        <v>6061724968346</v>
      </c>
      <c r="B2602" s="1" t="str">
        <f>IF(A2602="","",LEFT('[1]OFD Query'!C2602,FIND(" ",'[1]OFD Query'!C2602)-1))</f>
        <v>Dropship</v>
      </c>
      <c r="C2602" s="1" t="str">
        <f>IF(A2602="","",'[1]OFD Query'!F2602)</f>
        <v>C21036106</v>
      </c>
      <c r="D2602" s="1" t="str">
        <f>IFERROR(VLOOKUP(C2602,Sheet2!A:B,2,0),"")</f>
        <v>Jetronics UAE</v>
      </c>
      <c r="E2602" s="1" t="str">
        <f>IF(A2602="","",'[1]OFD Query'!I2602)</f>
        <v>Out For Delivery</v>
      </c>
      <c r="F2602" s="1" t="str">
        <f t="shared" si="41"/>
        <v>MAK-2</v>
      </c>
      <c r="G2602" s="6" t="str" cm="1">
        <f t="array" ref="G2602">IFERROR(_xlfn.IFS(A2602="","",'[1]OFD Query'!N2602="","Fresh"),'[1]OFD Query'!N2602)</f>
        <v>No Answer</v>
      </c>
      <c r="H2602" s="6" t="str" cm="1">
        <f t="array" ref="H2602">IFERROR(_xlfn.IFS(B2602="","",'[1]OFD Query'!O2602="","Fresh"),'[1]OFD Query'!O2602)</f>
        <v>Switched Off</v>
      </c>
      <c r="I2602" s="1" t="str">
        <f>IF(A2602="","",'[1]OFD Query'!W2602)</f>
        <v>D21010505101</v>
      </c>
      <c r="J2602" s="1" t="str">
        <f>IF(A2602="","",'[1]OFD Query'!X2602)</f>
        <v>HPS-Hussain Muhammed</v>
      </c>
      <c r="K2602" s="1" t="str">
        <f>IF(A2602="","",'[1]OFD Query'!AL2602)</f>
        <v>Jabal An Nur</v>
      </c>
      <c r="L2602" s="6">
        <f>IF(A2602="","",'[1]OFD Query'!AO2602)</f>
        <v>139</v>
      </c>
      <c r="M2602" s="1" t="str" cm="1">
        <f t="array" ref="M2602">_xlfn.IFS(L2602="","",L2602=0,"PPD",L2602&gt;0,"COD")</f>
        <v>COD</v>
      </c>
      <c r="N2602" s="1" t="str" cm="1">
        <f t="array" ref="N2602">_xlfn.IFS(A2602="","",L2602=0,M2602,L2602&lt;100,"&lt;100",L2602&lt;200,"&lt;200",L2602&lt;500,"&lt;500",L2602&lt;1000,"&lt;1000",L2602&gt;1000,"Above 1K")</f>
        <v>&lt;200</v>
      </c>
      <c r="O2602" s="6">
        <f>IF(A2602="","",'[1]OFD Query'!CB2602)</f>
        <v>3</v>
      </c>
      <c r="P2602" s="1" t="str">
        <f>IF(A2602="","",'[1]OFD Query'!CJ2602)</f>
        <v/>
      </c>
      <c r="Q2602" s="1" t="str" cm="1">
        <f t="array" ref="Q2602">IFERROR(_xlfn.IFS(A2602="","",O2602=0,"TRUE",AND(O2602=1,E2602="Out For Delivery"),"FALSE",O2602=1,"TRUE"),"FALSE")</f>
        <v>FALSE</v>
      </c>
      <c r="R2602" s="1" t="str">
        <f>'[1]OFD Query'!BT2602</f>
        <v>NO</v>
      </c>
    </row>
    <row r="2603" spans="1:18" x14ac:dyDescent="0.3">
      <c r="A2603" s="5" t="str">
        <f>IF(ISBLANK('[1]OFD Query'!A2603),"",'[1]OFD Query'!A2603)</f>
        <v>6062624743161</v>
      </c>
      <c r="B2603" s="1" t="str">
        <f>IF(A2603="","",LEFT('[1]OFD Query'!C2603,FIND(" ",'[1]OFD Query'!C2603)-1))</f>
        <v>Reverse</v>
      </c>
      <c r="C2603" s="1" t="str">
        <f>IF(A2603="","",'[1]OFD Query'!F2603)</f>
        <v>C21036226</v>
      </c>
      <c r="D2603" s="1" t="str">
        <f>IFERROR(VLOOKUP(C2603,Sheet2!A:B,2,0),"")</f>
        <v>SHEIN</v>
      </c>
      <c r="E2603" s="1" t="str">
        <f>IF(A2603="","",'[1]OFD Query'!I2603)</f>
        <v>Out For Delivery</v>
      </c>
      <c r="F2603" s="1" t="str">
        <f t="shared" si="41"/>
        <v>MAK-2</v>
      </c>
      <c r="G2603" s="6" t="str" cm="1">
        <f t="array" ref="G2603">IFERROR(_xlfn.IFS(A2603="","",'[1]OFD Query'!N2603="","Fresh"),'[1]OFD Query'!N2603)</f>
        <v>Fresh</v>
      </c>
      <c r="H2603" s="6" t="str" cm="1">
        <f t="array" ref="H2603">IFERROR(_xlfn.IFS(B2603="","",'[1]OFD Query'!O2603="","Fresh"),'[1]OFD Query'!O2603)</f>
        <v>Fresh</v>
      </c>
      <c r="I2603" s="1" t="str">
        <f>IF(A2603="","",'[1]OFD Query'!W2603)</f>
        <v>D21012549</v>
      </c>
      <c r="J2603" s="1" t="str">
        <f>IF(A2603="","",'[1]OFD Query'!X2603)</f>
        <v>AFAQ Muhammad Noor</v>
      </c>
      <c r="K2603" s="1" t="str">
        <f>IF(A2603="","",'[1]OFD Query'!AL2603)</f>
        <v>Al Umrah Al Jadidah</v>
      </c>
      <c r="L2603" s="6">
        <f>IF(A2603="","",'[1]OFD Query'!AO2603)</f>
        <v>0</v>
      </c>
      <c r="M2603" s="1" t="str" cm="1">
        <f t="array" ref="M2603">_xlfn.IFS(L2603="","",L2603=0,"PPD",L2603&gt;0,"COD")</f>
        <v>PPD</v>
      </c>
      <c r="N2603" s="1" t="str" cm="1">
        <f t="array" ref="N2603">_xlfn.IFS(A2603="","",L2603=0,M2603,L2603&lt;100,"&lt;100",L2603&lt;200,"&lt;200",L2603&lt;500,"&lt;500",L2603&lt;1000,"&lt;1000",L2603&gt;1000,"Above 1K")</f>
        <v>PPD</v>
      </c>
      <c r="O2603" s="6">
        <f>IF(A2603="","",'[1]OFD Query'!CB2603)</f>
        <v>0</v>
      </c>
      <c r="P2603" s="1" t="str">
        <f>IF(A2603="","",'[1]OFD Query'!CJ2603)</f>
        <v/>
      </c>
      <c r="Q2603" s="1" t="str" cm="1">
        <f t="array" ref="Q2603">IFERROR(_xlfn.IFS(A2603="","",O2603=0,"TRUE",AND(O2603=1,E2603="Out For Delivery"),"FALSE",O2603=1,"TRUE"),"FALSE")</f>
        <v>TRUE</v>
      </c>
      <c r="R2603" s="1" t="str">
        <f>'[1]OFD Query'!BT2603</f>
        <v>NO</v>
      </c>
    </row>
    <row r="2604" spans="1:18" x14ac:dyDescent="0.3">
      <c r="A2604" s="5" t="str">
        <f>IF(ISBLANK('[1]OFD Query'!A2604),"",'[1]OFD Query'!A2604)</f>
        <v>6062124517284</v>
      </c>
      <c r="B2604" s="1" t="str">
        <f>IF(A2604="","",LEFT('[1]OFD Query'!C2604,FIND(" ",'[1]OFD Query'!C2604)-1))</f>
        <v>Reverse</v>
      </c>
      <c r="C2604" s="1" t="str">
        <f>IF(A2604="","",'[1]OFD Query'!F2604)</f>
        <v>C21036226</v>
      </c>
      <c r="D2604" s="1" t="str">
        <f>IFERROR(VLOOKUP(C2604,Sheet2!A:B,2,0),"")</f>
        <v>SHEIN</v>
      </c>
      <c r="E2604" s="1" t="str">
        <f>IF(A2604="","",'[1]OFD Query'!I2604)</f>
        <v>Out For Delivery</v>
      </c>
      <c r="F2604" s="1" t="str">
        <f t="shared" si="41"/>
        <v>MAK-2</v>
      </c>
      <c r="G2604" s="6" t="str" cm="1">
        <f t="array" ref="G2604">IFERROR(_xlfn.IFS(A2604="","",'[1]OFD Query'!N2604="","Fresh"),'[1]OFD Query'!N2604)</f>
        <v>Undelivered</v>
      </c>
      <c r="H2604" s="6" t="str" cm="1">
        <f t="array" ref="H2604">IFERROR(_xlfn.IFS(B2604="","",'[1]OFD Query'!O2604="","Fresh"),'[1]OFD Query'!O2604)</f>
        <v xml:space="preserve">NDR Condition, can not been scheduled </v>
      </c>
      <c r="I2604" s="1" t="str">
        <f>IF(A2604="","",'[1]OFD Query'!W2604)</f>
        <v>D21012549</v>
      </c>
      <c r="J2604" s="1" t="str">
        <f>IF(A2604="","",'[1]OFD Query'!X2604)</f>
        <v>AFAQ Muhammad Noor</v>
      </c>
      <c r="K2604" s="1" t="str">
        <f>IF(A2604="","",'[1]OFD Query'!AL2604)</f>
        <v>An Nawwariyyah</v>
      </c>
      <c r="L2604" s="6">
        <f>IF(A2604="","",'[1]OFD Query'!AO2604)</f>
        <v>0</v>
      </c>
      <c r="M2604" s="1" t="str" cm="1">
        <f t="array" ref="M2604">_xlfn.IFS(L2604="","",L2604=0,"PPD",L2604&gt;0,"COD")</f>
        <v>PPD</v>
      </c>
      <c r="N2604" s="1" t="str" cm="1">
        <f t="array" ref="N2604">_xlfn.IFS(A2604="","",L2604=0,M2604,L2604&lt;100,"&lt;100",L2604&lt;200,"&lt;200",L2604&lt;500,"&lt;500",L2604&lt;1000,"&lt;1000",L2604&gt;1000,"Above 1K")</f>
        <v>PPD</v>
      </c>
      <c r="O2604" s="6">
        <f>IF(A2604="","",'[1]OFD Query'!CB2604)</f>
        <v>2</v>
      </c>
      <c r="P2604" s="1" t="str">
        <f>IF(A2604="","",'[1]OFD Query'!CJ2604)</f>
        <v/>
      </c>
      <c r="Q2604" s="1" t="str" cm="1">
        <f t="array" ref="Q2604">IFERROR(_xlfn.IFS(A2604="","",O2604=0,"TRUE",AND(O2604=1,E2604="Out For Delivery"),"FALSE",O2604=1,"TRUE"),"FALSE")</f>
        <v>FALSE</v>
      </c>
      <c r="R2604" s="1" t="str">
        <f>'[1]OFD Query'!BT2604</f>
        <v>NO</v>
      </c>
    </row>
    <row r="2605" spans="1:18" x14ac:dyDescent="0.3">
      <c r="A2605" s="5" t="str">
        <f>IF(ISBLANK('[1]OFD Query'!A2605),"",'[1]OFD Query'!A2605)</f>
        <v>6062424907092</v>
      </c>
      <c r="B2605" s="1" t="str">
        <f>IF(A2605="","",LEFT('[1]OFD Query'!C2605,FIND(" ",'[1]OFD Query'!C2605)-1))</f>
        <v>Reverse</v>
      </c>
      <c r="C2605" s="1" t="str">
        <f>IF(A2605="","",'[1]OFD Query'!F2605)</f>
        <v>C21036226</v>
      </c>
      <c r="D2605" s="1" t="str">
        <f>IFERROR(VLOOKUP(C2605,Sheet2!A:B,2,0),"")</f>
        <v>SHEIN</v>
      </c>
      <c r="E2605" s="1" t="str">
        <f>IF(A2605="","",'[1]OFD Query'!I2605)</f>
        <v>Out For Delivery</v>
      </c>
      <c r="F2605" s="1" t="str">
        <f t="shared" si="41"/>
        <v>MAK-2</v>
      </c>
      <c r="G2605" s="6" t="str" cm="1">
        <f t="array" ref="G2605">IFERROR(_xlfn.IFS(A2605="","",'[1]OFD Query'!N2605="","Fresh"),'[1]OFD Query'!N2605)</f>
        <v>No Answer</v>
      </c>
      <c r="H2605" s="6" t="str" cm="1">
        <f t="array" ref="H2605">IFERROR(_xlfn.IFS(B2605="","",'[1]OFD Query'!O2605="","Fresh"),'[1]OFD Query'!O2605)</f>
        <v>Switched Off</v>
      </c>
      <c r="I2605" s="1" t="str">
        <f>IF(A2605="","",'[1]OFD Query'!W2605)</f>
        <v>D21012549</v>
      </c>
      <c r="J2605" s="1" t="str">
        <f>IF(A2605="","",'[1]OFD Query'!X2605)</f>
        <v>AFAQ Muhammad Noor</v>
      </c>
      <c r="K2605" s="1" t="str">
        <f>IF(A2605="","",'[1]OFD Query'!AL2605)</f>
        <v>An Nawwariyyah</v>
      </c>
      <c r="L2605" s="6">
        <f>IF(A2605="","",'[1]OFD Query'!AO2605)</f>
        <v>0</v>
      </c>
      <c r="M2605" s="1" t="str" cm="1">
        <f t="array" ref="M2605">_xlfn.IFS(L2605="","",L2605=0,"PPD",L2605&gt;0,"COD")</f>
        <v>PPD</v>
      </c>
      <c r="N2605" s="1" t="str" cm="1">
        <f t="array" ref="N2605">_xlfn.IFS(A2605="","",L2605=0,M2605,L2605&lt;100,"&lt;100",L2605&lt;200,"&lt;200",L2605&lt;500,"&lt;500",L2605&lt;1000,"&lt;1000",L2605&gt;1000,"Above 1K")</f>
        <v>PPD</v>
      </c>
      <c r="O2605" s="6">
        <f>IF(A2605="","",'[1]OFD Query'!CB2605)</f>
        <v>2</v>
      </c>
      <c r="P2605" s="1" t="str">
        <f>IF(A2605="","",'[1]OFD Query'!CJ2605)</f>
        <v/>
      </c>
      <c r="Q2605" s="1" t="str" cm="1">
        <f t="array" ref="Q2605">IFERROR(_xlfn.IFS(A2605="","",O2605=0,"TRUE",AND(O2605=1,E2605="Out For Delivery"),"FALSE",O2605=1,"TRUE"),"FALSE")</f>
        <v>FALSE</v>
      </c>
      <c r="R2605" s="1" t="str">
        <f>'[1]OFD Query'!BT2605</f>
        <v>NO</v>
      </c>
    </row>
    <row r="2606" spans="1:18" x14ac:dyDescent="0.3">
      <c r="A2606" s="5" t="str">
        <f>IF(ISBLANK('[1]OFD Query'!A2606),"",'[1]OFD Query'!A2606)</f>
        <v>6062224463134</v>
      </c>
      <c r="B2606" s="1" t="str">
        <f>IF(A2606="","",LEFT('[1]OFD Query'!C2606,FIND(" ",'[1]OFD Query'!C2606)-1))</f>
        <v>Dropship</v>
      </c>
      <c r="C2606" s="1" t="str">
        <f>IF(A2606="","",'[1]OFD Query'!F2606)</f>
        <v>C2103734901</v>
      </c>
      <c r="D2606" s="1" t="str">
        <f>IFERROR(VLOOKUP(C2606,Sheet2!A:B,2,0),"")</f>
        <v>M1</v>
      </c>
      <c r="E2606" s="1" t="str">
        <f>IF(A2606="","",'[1]OFD Query'!I2606)</f>
        <v>Out For Delivery</v>
      </c>
      <c r="F2606" s="1" t="str">
        <f t="shared" si="41"/>
        <v>MAK-2</v>
      </c>
      <c r="G2606" s="6" t="str" cm="1">
        <f t="array" ref="G2606">IFERROR(_xlfn.IFS(A2606="","",'[1]OFD Query'!N2606="","Fresh"),'[1]OFD Query'!N2606)</f>
        <v>Uncontactable</v>
      </c>
      <c r="H2606" s="6" t="str" cm="1">
        <f t="array" ref="H2606">IFERROR(_xlfn.IFS(B2606="","",'[1]OFD Query'!O2606="","Fresh"),'[1]OFD Query'!O2606)</f>
        <v xml:space="preserve"> No Answer</v>
      </c>
      <c r="I2606" s="1" t="str">
        <f>IF(A2606="","",'[1]OFD Query'!W2606)</f>
        <v>D21010505101</v>
      </c>
      <c r="J2606" s="1" t="str">
        <f>IF(A2606="","",'[1]OFD Query'!X2606)</f>
        <v>HPS-Hussain Muhammed</v>
      </c>
      <c r="K2606" s="1" t="str">
        <f>IF(A2606="","",'[1]OFD Query'!AL2606)</f>
        <v>Al Adel</v>
      </c>
      <c r="L2606" s="6">
        <f>IF(A2606="","",'[1]OFD Query'!AO2606)</f>
        <v>158</v>
      </c>
      <c r="M2606" s="1" t="str" cm="1">
        <f t="array" ref="M2606">_xlfn.IFS(L2606="","",L2606=0,"PPD",L2606&gt;0,"COD")</f>
        <v>COD</v>
      </c>
      <c r="N2606" s="1" t="str" cm="1">
        <f t="array" ref="N2606">_xlfn.IFS(A2606="","",L2606=0,M2606,L2606&lt;100,"&lt;100",L2606&lt;200,"&lt;200",L2606&lt;500,"&lt;500",L2606&lt;1000,"&lt;1000",L2606&gt;1000,"Above 1K")</f>
        <v>&lt;200</v>
      </c>
      <c r="O2606" s="6">
        <f>IF(A2606="","",'[1]OFD Query'!CB2606)</f>
        <v>2</v>
      </c>
      <c r="P2606" s="1" t="str">
        <f>IF(A2606="","",'[1]OFD Query'!CJ2606)</f>
        <v/>
      </c>
      <c r="Q2606" s="1" t="str" cm="1">
        <f t="array" ref="Q2606">IFERROR(_xlfn.IFS(A2606="","",O2606=0,"TRUE",AND(O2606=1,E2606="Out For Delivery"),"FALSE",O2606=1,"TRUE"),"FALSE")</f>
        <v>FALSE</v>
      </c>
      <c r="R2606" s="1" t="str">
        <f>'[1]OFD Query'!BT2606</f>
        <v>NO</v>
      </c>
    </row>
    <row r="2607" spans="1:18" x14ac:dyDescent="0.3">
      <c r="A2607" s="5" t="str">
        <f>IF(ISBLANK('[1]OFD Query'!A2607),"",'[1]OFD Query'!A2607)</f>
        <v>6061924231328</v>
      </c>
      <c r="B2607" s="1" t="str">
        <f>IF(A2607="","",LEFT('[1]OFD Query'!C2607,FIND(" ",'[1]OFD Query'!C2607)-1))</f>
        <v>Dropship</v>
      </c>
      <c r="C2607" s="1" t="str">
        <f>IF(A2607="","",'[1]OFD Query'!F2607)</f>
        <v>C21036106</v>
      </c>
      <c r="D2607" s="1" t="str">
        <f>IFERROR(VLOOKUP(C2607,Sheet2!A:B,2,0),"")</f>
        <v>Jetronics UAE</v>
      </c>
      <c r="E2607" s="1" t="str">
        <f>IF(A2607="","",'[1]OFD Query'!I2607)</f>
        <v>Out For Delivery</v>
      </c>
      <c r="F2607" s="1" t="str">
        <f t="shared" si="41"/>
        <v>MAK-2</v>
      </c>
      <c r="G2607" s="6" t="str" cm="1">
        <f t="array" ref="G2607">IFERROR(_xlfn.IFS(A2607="","",'[1]OFD Query'!N2607="","Fresh"),'[1]OFD Query'!N2607)</f>
        <v>Reschedule</v>
      </c>
      <c r="H2607" s="6" t="str" cm="1">
        <f t="array" ref="H2607">IFERROR(_xlfn.IFS(B2607="","",'[1]OFD Query'!O2607="","Fresh"),'[1]OFD Query'!O2607)</f>
        <v>Schedule for future</v>
      </c>
      <c r="I2607" s="1" t="str">
        <f>IF(A2607="","",'[1]OFD Query'!W2607)</f>
        <v>D2105879401</v>
      </c>
      <c r="J2607" s="1" t="str">
        <f>IF(A2607="","",'[1]OFD Query'!X2607)</f>
        <v xml:space="preserve">HPS- Mohammad Hassan </v>
      </c>
      <c r="K2607" s="1" t="str">
        <f>IF(A2607="","",'[1]OFD Query'!AL2607)</f>
        <v>Makkah</v>
      </c>
      <c r="L2607" s="6">
        <f>IF(A2607="","",'[1]OFD Query'!AO2607)</f>
        <v>89</v>
      </c>
      <c r="M2607" s="1" t="str" cm="1">
        <f t="array" ref="M2607">_xlfn.IFS(L2607="","",L2607=0,"PPD",L2607&gt;0,"COD")</f>
        <v>COD</v>
      </c>
      <c r="N2607" s="1" t="str" cm="1">
        <f t="array" ref="N2607">_xlfn.IFS(A2607="","",L2607=0,M2607,L2607&lt;100,"&lt;100",L2607&lt;200,"&lt;200",L2607&lt;500,"&lt;500",L2607&lt;1000,"&lt;1000",L2607&gt;1000,"Above 1K")</f>
        <v>&lt;100</v>
      </c>
      <c r="O2607" s="6">
        <f>IF(A2607="","",'[1]OFD Query'!CB2607)</f>
        <v>3</v>
      </c>
      <c r="P2607" s="1" t="str">
        <f>IF(A2607="","",'[1]OFD Query'!CJ2607)</f>
        <v/>
      </c>
      <c r="Q2607" s="1" t="str" cm="1">
        <f t="array" ref="Q2607">IFERROR(_xlfn.IFS(A2607="","",O2607=0,"TRUE",AND(O2607=1,E2607="Out For Delivery"),"FALSE",O2607=1,"TRUE"),"FALSE")</f>
        <v>FALSE</v>
      </c>
      <c r="R2607" s="1" t="str">
        <f>'[1]OFD Query'!BT2607</f>
        <v>NO</v>
      </c>
    </row>
    <row r="2608" spans="1:18" x14ac:dyDescent="0.3">
      <c r="A2608" s="5" t="str">
        <f>IF(ISBLANK('[1]OFD Query'!A2608),"",'[1]OFD Query'!A2608)</f>
        <v>6062424807681</v>
      </c>
      <c r="B2608" s="1" t="str">
        <f>IF(A2608="","",LEFT('[1]OFD Query'!C2608,FIND(" ",'[1]OFD Query'!C2608)-1))</f>
        <v>Reverse</v>
      </c>
      <c r="C2608" s="1" t="str">
        <f>IF(A2608="","",'[1]OFD Query'!F2608)</f>
        <v>C21036226</v>
      </c>
      <c r="D2608" s="1" t="str">
        <f>IFERROR(VLOOKUP(C2608,Sheet2!A:B,2,0),"")</f>
        <v>SHEIN</v>
      </c>
      <c r="E2608" s="1" t="str">
        <f>IF(A2608="","",'[1]OFD Query'!I2608)</f>
        <v>Out For Delivery</v>
      </c>
      <c r="F2608" s="1" t="str">
        <f t="shared" si="41"/>
        <v>MAK-2</v>
      </c>
      <c r="G2608" s="6" t="str" cm="1">
        <f t="array" ref="G2608">IFERROR(_xlfn.IFS(A2608="","",'[1]OFD Query'!N2608="","Fresh"),'[1]OFD Query'!N2608)</f>
        <v>No Answer</v>
      </c>
      <c r="H2608" s="6" t="str" cm="1">
        <f t="array" ref="H2608">IFERROR(_xlfn.IFS(B2608="","",'[1]OFD Query'!O2608="","Fresh"),'[1]OFD Query'!O2608)</f>
        <v>Switched Off</v>
      </c>
      <c r="I2608" s="1" t="str">
        <f>IF(A2608="","",'[1]OFD Query'!W2608)</f>
        <v>D21012549</v>
      </c>
      <c r="J2608" s="1" t="str">
        <f>IF(A2608="","",'[1]OFD Query'!X2608)</f>
        <v>AFAQ Muhammad Noor</v>
      </c>
      <c r="K2608" s="1" t="str">
        <f>IF(A2608="","",'[1]OFD Query'!AL2608)</f>
        <v>An Nawwariyyah</v>
      </c>
      <c r="L2608" s="6">
        <f>IF(A2608="","",'[1]OFD Query'!AO2608)</f>
        <v>0</v>
      </c>
      <c r="M2608" s="1" t="str" cm="1">
        <f t="array" ref="M2608">_xlfn.IFS(L2608="","",L2608=0,"PPD",L2608&gt;0,"COD")</f>
        <v>PPD</v>
      </c>
      <c r="N2608" s="1" t="str" cm="1">
        <f t="array" ref="N2608">_xlfn.IFS(A2608="","",L2608=0,M2608,L2608&lt;100,"&lt;100",L2608&lt;200,"&lt;200",L2608&lt;500,"&lt;500",L2608&lt;1000,"&lt;1000",L2608&gt;1000,"Above 1K")</f>
        <v>PPD</v>
      </c>
      <c r="O2608" s="6">
        <f>IF(A2608="","",'[1]OFD Query'!CB2608)</f>
        <v>2</v>
      </c>
      <c r="P2608" s="1" t="str">
        <f>IF(A2608="","",'[1]OFD Query'!CJ2608)</f>
        <v/>
      </c>
      <c r="Q2608" s="1" t="str" cm="1">
        <f t="array" ref="Q2608">IFERROR(_xlfn.IFS(A2608="","",O2608=0,"TRUE",AND(O2608=1,E2608="Out For Delivery"),"FALSE",O2608=1,"TRUE"),"FALSE")</f>
        <v>FALSE</v>
      </c>
      <c r="R2608" s="1" t="str">
        <f>'[1]OFD Query'!BT2608</f>
        <v>NO</v>
      </c>
    </row>
    <row r="2609" spans="1:18" x14ac:dyDescent="0.3">
      <c r="A2609" s="5" t="str">
        <f>IF(ISBLANK('[1]OFD Query'!A2609),"",'[1]OFD Query'!A2609)</f>
        <v>6062424106091</v>
      </c>
      <c r="B2609" s="1" t="str">
        <f>IF(A2609="","",LEFT('[1]OFD Query'!C2609,FIND(" ",'[1]OFD Query'!C2609)-1))</f>
        <v>Dropship</v>
      </c>
      <c r="C2609" s="1" t="str">
        <f>IF(A2609="","",'[1]OFD Query'!F2609)</f>
        <v>C21035750</v>
      </c>
      <c r="D2609" s="1" t="str">
        <f>IFERROR(VLOOKUP(C2609,Sheet2!A:B,2,0),"")</f>
        <v>eshry.shop</v>
      </c>
      <c r="E2609" s="1" t="str">
        <f>IF(A2609="","",'[1]OFD Query'!I2609)</f>
        <v>Delivered</v>
      </c>
      <c r="F2609" s="1" t="str">
        <f t="shared" si="41"/>
        <v>MAK-2</v>
      </c>
      <c r="G2609" s="6" t="str" cm="1">
        <f t="array" ref="G2609">IFERROR(_xlfn.IFS(A2609="","",'[1]OFD Query'!N2609="","Fresh"),'[1]OFD Query'!N2609)</f>
        <v>Fresh</v>
      </c>
      <c r="H2609" s="6" t="str" cm="1">
        <f t="array" ref="H2609">IFERROR(_xlfn.IFS(B2609="","",'[1]OFD Query'!O2609="","Fresh"),'[1]OFD Query'!O2609)</f>
        <v>Fresh</v>
      </c>
      <c r="I2609" s="1" t="str">
        <f>IF(A2609="","",'[1]OFD Query'!W2609)</f>
        <v>D21010505101</v>
      </c>
      <c r="J2609" s="1" t="str">
        <f>IF(A2609="","",'[1]OFD Query'!X2609)</f>
        <v>HPS-Hussain Muhammed</v>
      </c>
      <c r="K2609" s="1" t="str">
        <f>IF(A2609="","",'[1]OFD Query'!AL2609)</f>
        <v>Al Adel</v>
      </c>
      <c r="L2609" s="6">
        <f>IF(A2609="","",'[1]OFD Query'!AO2609)</f>
        <v>269</v>
      </c>
      <c r="M2609" s="1" t="str" cm="1">
        <f t="array" ref="M2609">_xlfn.IFS(L2609="","",L2609=0,"PPD",L2609&gt;0,"COD")</f>
        <v>COD</v>
      </c>
      <c r="N2609" s="1" t="str" cm="1">
        <f t="array" ref="N2609">_xlfn.IFS(A2609="","",L2609=0,M2609,L2609&lt;100,"&lt;100",L2609&lt;200,"&lt;200",L2609&lt;500,"&lt;500",L2609&lt;1000,"&lt;1000",L2609&gt;1000,"Above 1K")</f>
        <v>&lt;500</v>
      </c>
      <c r="O2609" s="6">
        <f>IF(A2609="","",'[1]OFD Query'!CB2609)</f>
        <v>1</v>
      </c>
      <c r="P2609" s="1" t="str">
        <f>IF(A2609="","",'[1]OFD Query'!CJ2609)</f>
        <v/>
      </c>
      <c r="Q2609" s="1" t="str" cm="1">
        <f t="array" ref="Q2609">IFERROR(_xlfn.IFS(A2609="","",O2609=0,"TRUE",AND(O2609=1,E2609="Out For Delivery"),"FALSE",O2609=1,"TRUE"),"FALSE")</f>
        <v>TRUE</v>
      </c>
      <c r="R2609" s="1" t="str">
        <f>'[1]OFD Query'!BT2609</f>
        <v>YES</v>
      </c>
    </row>
    <row r="2610" spans="1:18" x14ac:dyDescent="0.3">
      <c r="A2610" s="5" t="str">
        <f>IF(ISBLANK('[1]OFD Query'!A2610),"",'[1]OFD Query'!A2610)</f>
        <v>6062624176372</v>
      </c>
      <c r="B2610" s="1" t="str">
        <f>IF(A2610="","",LEFT('[1]OFD Query'!C2610,FIND(" ",'[1]OFD Query'!C2610)-1))</f>
        <v>Reverse</v>
      </c>
      <c r="C2610" s="1" t="str">
        <f>IF(A2610="","",'[1]OFD Query'!F2610)</f>
        <v>C21036226</v>
      </c>
      <c r="D2610" s="1" t="str">
        <f>IFERROR(VLOOKUP(C2610,Sheet2!A:B,2,0),"")</f>
        <v>SHEIN</v>
      </c>
      <c r="E2610" s="1" t="str">
        <f>IF(A2610="","",'[1]OFD Query'!I2610)</f>
        <v>Out For Delivery</v>
      </c>
      <c r="F2610" s="1" t="str">
        <f t="shared" si="41"/>
        <v>MAK-2</v>
      </c>
      <c r="G2610" s="6" t="str" cm="1">
        <f t="array" ref="G2610">IFERROR(_xlfn.IFS(A2610="","",'[1]OFD Query'!N2610="","Fresh"),'[1]OFD Query'!N2610)</f>
        <v>Fresh</v>
      </c>
      <c r="H2610" s="6" t="str" cm="1">
        <f t="array" ref="H2610">IFERROR(_xlfn.IFS(B2610="","",'[1]OFD Query'!O2610="","Fresh"),'[1]OFD Query'!O2610)</f>
        <v>Fresh</v>
      </c>
      <c r="I2610" s="1" t="str">
        <f>IF(A2610="","",'[1]OFD Query'!W2610)</f>
        <v>D21012549</v>
      </c>
      <c r="J2610" s="1" t="str">
        <f>IF(A2610="","",'[1]OFD Query'!X2610)</f>
        <v>AFAQ Muhammad Noor</v>
      </c>
      <c r="K2610" s="1" t="str">
        <f>IF(A2610="","",'[1]OFD Query'!AL2610)</f>
        <v>Al Umrah Al Jadidah</v>
      </c>
      <c r="L2610" s="6">
        <f>IF(A2610="","",'[1]OFD Query'!AO2610)</f>
        <v>0</v>
      </c>
      <c r="M2610" s="1" t="str" cm="1">
        <f t="array" ref="M2610">_xlfn.IFS(L2610="","",L2610=0,"PPD",L2610&gt;0,"COD")</f>
        <v>PPD</v>
      </c>
      <c r="N2610" s="1" t="str" cm="1">
        <f t="array" ref="N2610">_xlfn.IFS(A2610="","",L2610=0,M2610,L2610&lt;100,"&lt;100",L2610&lt;200,"&lt;200",L2610&lt;500,"&lt;500",L2610&lt;1000,"&lt;1000",L2610&gt;1000,"Above 1K")</f>
        <v>PPD</v>
      </c>
      <c r="O2610" s="6">
        <f>IF(A2610="","",'[1]OFD Query'!CB2610)</f>
        <v>0</v>
      </c>
      <c r="P2610" s="1" t="str">
        <f>IF(A2610="","",'[1]OFD Query'!CJ2610)</f>
        <v/>
      </c>
      <c r="Q2610" s="1" t="str" cm="1">
        <f t="array" ref="Q2610">IFERROR(_xlfn.IFS(A2610="","",O2610=0,"TRUE",AND(O2610=1,E2610="Out For Delivery"),"FALSE",O2610=1,"TRUE"),"FALSE")</f>
        <v>TRUE</v>
      </c>
      <c r="R2610" s="1" t="str">
        <f>'[1]OFD Query'!BT2610</f>
        <v>NO</v>
      </c>
    </row>
    <row r="2611" spans="1:18" x14ac:dyDescent="0.3">
      <c r="A2611" s="5" t="str">
        <f>IF(ISBLANK('[1]OFD Query'!A2611),"",'[1]OFD Query'!A2611)</f>
        <v>6062124934857</v>
      </c>
      <c r="B2611" s="1" t="str">
        <f>IF(A2611="","",LEFT('[1]OFD Query'!C2611,FIND(" ",'[1]OFD Query'!C2611)-1))</f>
        <v>Dropship</v>
      </c>
      <c r="C2611" s="1" t="str">
        <f>IF(A2611="","",'[1]OFD Query'!F2611)</f>
        <v>C2103730101</v>
      </c>
      <c r="D2611" s="1" t="str">
        <f>IFERROR(VLOOKUP(C2611,Sheet2!A:B,2,0),"")</f>
        <v>SHEIN</v>
      </c>
      <c r="E2611" s="1" t="str">
        <f>IF(A2611="","",'[1]OFD Query'!I2611)</f>
        <v>Out For Delivery</v>
      </c>
      <c r="F2611" s="1" t="str">
        <f t="shared" si="41"/>
        <v>MAK-2</v>
      </c>
      <c r="G2611" s="6" t="str" cm="1">
        <f t="array" ref="G2611">IFERROR(_xlfn.IFS(A2611="","",'[1]OFD Query'!N2611="","Fresh"),'[1]OFD Query'!N2611)</f>
        <v>Reschedule</v>
      </c>
      <c r="H2611" s="6" t="str" cm="1">
        <f t="array" ref="H2611">IFERROR(_xlfn.IFS(B2611="","",'[1]OFD Query'!O2611="","Fresh"),'[1]OFD Query'!O2611)</f>
        <v>Schedule for future</v>
      </c>
      <c r="I2611" s="1" t="str">
        <f>IF(A2611="","",'[1]OFD Query'!W2611)</f>
        <v>D2105879401</v>
      </c>
      <c r="J2611" s="1" t="str">
        <f>IF(A2611="","",'[1]OFD Query'!X2611)</f>
        <v xml:space="preserve">HPS- Mohammad Hassan </v>
      </c>
      <c r="K2611" s="1" t="str">
        <f>IF(A2611="","",'[1]OFD Query'!AL2611)</f>
        <v>Ar Rashidiyyah</v>
      </c>
      <c r="L2611" s="6">
        <f>IF(A2611="","",'[1]OFD Query'!AO2611)</f>
        <v>201.71</v>
      </c>
      <c r="M2611" s="1" t="str" cm="1">
        <f t="array" ref="M2611">_xlfn.IFS(L2611="","",L2611=0,"PPD",L2611&gt;0,"COD")</f>
        <v>COD</v>
      </c>
      <c r="N2611" s="1" t="str" cm="1">
        <f t="array" ref="N2611">_xlfn.IFS(A2611="","",L2611=0,M2611,L2611&lt;100,"&lt;100",L2611&lt;200,"&lt;200",L2611&lt;500,"&lt;500",L2611&lt;1000,"&lt;1000",L2611&gt;1000,"Above 1K")</f>
        <v>&lt;500</v>
      </c>
      <c r="O2611" s="6">
        <f>IF(A2611="","",'[1]OFD Query'!CB2611)</f>
        <v>1</v>
      </c>
      <c r="P2611" s="1" t="str">
        <f>IF(A2611="","",'[1]OFD Query'!CJ2611)</f>
        <v>POUCH</v>
      </c>
      <c r="Q2611" s="1" t="str" cm="1">
        <f t="array" ref="Q2611">IFERROR(_xlfn.IFS(A2611="","",O2611=0,"TRUE",AND(O2611=1,E2611="Out For Delivery"),"FALSE",O2611=1,"TRUE"),"FALSE")</f>
        <v>FALSE</v>
      </c>
      <c r="R2611" s="1" t="str">
        <f>'[1]OFD Query'!BT2611</f>
        <v>NO</v>
      </c>
    </row>
    <row r="2612" spans="1:18" x14ac:dyDescent="0.3">
      <c r="A2612" s="5" t="str">
        <f>IF(ISBLANK('[1]OFD Query'!A2612),"",'[1]OFD Query'!A2612)</f>
        <v>6062124809081</v>
      </c>
      <c r="B2612" s="1" t="str">
        <f>IF(A2612="","",LEFT('[1]OFD Query'!C2612,FIND(" ",'[1]OFD Query'!C2612)-1))</f>
        <v>Reverse</v>
      </c>
      <c r="C2612" s="1" t="str">
        <f>IF(A2612="","",'[1]OFD Query'!F2612)</f>
        <v>C21036226</v>
      </c>
      <c r="D2612" s="1" t="str">
        <f>IFERROR(VLOOKUP(C2612,Sheet2!A:B,2,0),"")</f>
        <v>SHEIN</v>
      </c>
      <c r="E2612" s="1" t="str">
        <f>IF(A2612="","",'[1]OFD Query'!I2612)</f>
        <v>Out For Delivery</v>
      </c>
      <c r="F2612" s="1" t="str">
        <f t="shared" si="41"/>
        <v>MAK-2</v>
      </c>
      <c r="G2612" s="6" t="str" cm="1">
        <f t="array" ref="G2612">IFERROR(_xlfn.IFS(A2612="","",'[1]OFD Query'!N2612="","Fresh"),'[1]OFD Query'!N2612)</f>
        <v>Undelivered</v>
      </c>
      <c r="H2612" s="6" t="str" cm="1">
        <f t="array" ref="H2612">IFERROR(_xlfn.IFS(B2612="","",'[1]OFD Query'!O2612="","Fresh"),'[1]OFD Query'!O2612)</f>
        <v xml:space="preserve">NDR Condition, can not been scheduled </v>
      </c>
      <c r="I2612" s="1" t="str">
        <f>IF(A2612="","",'[1]OFD Query'!W2612)</f>
        <v>D21012549</v>
      </c>
      <c r="J2612" s="1" t="str">
        <f>IF(A2612="","",'[1]OFD Query'!X2612)</f>
        <v>AFAQ Muhammad Noor</v>
      </c>
      <c r="K2612" s="1" t="str">
        <f>IF(A2612="","",'[1]OFD Query'!AL2612)</f>
        <v>An Nawwariyyah</v>
      </c>
      <c r="L2612" s="6">
        <f>IF(A2612="","",'[1]OFD Query'!AO2612)</f>
        <v>0</v>
      </c>
      <c r="M2612" s="1" t="str" cm="1">
        <f t="array" ref="M2612">_xlfn.IFS(L2612="","",L2612=0,"PPD",L2612&gt;0,"COD")</f>
        <v>PPD</v>
      </c>
      <c r="N2612" s="1" t="str" cm="1">
        <f t="array" ref="N2612">_xlfn.IFS(A2612="","",L2612=0,M2612,L2612&lt;100,"&lt;100",L2612&lt;200,"&lt;200",L2612&lt;500,"&lt;500",L2612&lt;1000,"&lt;1000",L2612&gt;1000,"Above 1K")</f>
        <v>PPD</v>
      </c>
      <c r="O2612" s="6">
        <f>IF(A2612="","",'[1]OFD Query'!CB2612)</f>
        <v>2</v>
      </c>
      <c r="P2612" s="1" t="str">
        <f>IF(A2612="","",'[1]OFD Query'!CJ2612)</f>
        <v/>
      </c>
      <c r="Q2612" s="1" t="str" cm="1">
        <f t="array" ref="Q2612">IFERROR(_xlfn.IFS(A2612="","",O2612=0,"TRUE",AND(O2612=1,E2612="Out For Delivery"),"FALSE",O2612=1,"TRUE"),"FALSE")</f>
        <v>FALSE</v>
      </c>
      <c r="R2612" s="1" t="str">
        <f>'[1]OFD Query'!BT2612</f>
        <v>NO</v>
      </c>
    </row>
    <row r="2613" spans="1:18" x14ac:dyDescent="0.3">
      <c r="A2613" s="5" t="str">
        <f>IF(ISBLANK('[1]OFD Query'!A2613),"",'[1]OFD Query'!A2613)</f>
        <v>6062524612409</v>
      </c>
      <c r="B2613" s="1" t="str">
        <f>IF(A2613="","",LEFT('[1]OFD Query'!C2613,FIND(" ",'[1]OFD Query'!C2613)-1))</f>
        <v>Reverse</v>
      </c>
      <c r="C2613" s="1" t="str">
        <f>IF(A2613="","",'[1]OFD Query'!F2613)</f>
        <v>C21036226</v>
      </c>
      <c r="D2613" s="1" t="str">
        <f>IFERROR(VLOOKUP(C2613,Sheet2!A:B,2,0),"")</f>
        <v>SHEIN</v>
      </c>
      <c r="E2613" s="1" t="str">
        <f>IF(A2613="","",'[1]OFD Query'!I2613)</f>
        <v>Out For Delivery</v>
      </c>
      <c r="F2613" s="1" t="str">
        <f t="shared" si="41"/>
        <v>MAK-2</v>
      </c>
      <c r="G2613" s="6" t="str" cm="1">
        <f t="array" ref="G2613">IFERROR(_xlfn.IFS(A2613="","",'[1]OFD Query'!N2613="","Fresh"),'[1]OFD Query'!N2613)</f>
        <v>No Answer</v>
      </c>
      <c r="H2613" s="6" t="str" cm="1">
        <f t="array" ref="H2613">IFERROR(_xlfn.IFS(B2613="","",'[1]OFD Query'!O2613="","Fresh"),'[1]OFD Query'!O2613)</f>
        <v>Switched Off</v>
      </c>
      <c r="I2613" s="1" t="str">
        <f>IF(A2613="","",'[1]OFD Query'!W2613)</f>
        <v>D21012549</v>
      </c>
      <c r="J2613" s="1" t="str">
        <f>IF(A2613="","",'[1]OFD Query'!X2613)</f>
        <v>AFAQ Muhammad Noor</v>
      </c>
      <c r="K2613" s="1" t="str">
        <f>IF(A2613="","",'[1]OFD Query'!AL2613)</f>
        <v>Ar Rashidiyyah</v>
      </c>
      <c r="L2613" s="6">
        <f>IF(A2613="","",'[1]OFD Query'!AO2613)</f>
        <v>0</v>
      </c>
      <c r="M2613" s="1" t="str" cm="1">
        <f t="array" ref="M2613">_xlfn.IFS(L2613="","",L2613=0,"PPD",L2613&gt;0,"COD")</f>
        <v>PPD</v>
      </c>
      <c r="N2613" s="1" t="str" cm="1">
        <f t="array" ref="N2613">_xlfn.IFS(A2613="","",L2613=0,M2613,L2613&lt;100,"&lt;100",L2613&lt;200,"&lt;200",L2613&lt;500,"&lt;500",L2613&lt;1000,"&lt;1000",L2613&gt;1000,"Above 1K")</f>
        <v>PPD</v>
      </c>
      <c r="O2613" s="6">
        <f>IF(A2613="","",'[1]OFD Query'!CB2613)</f>
        <v>1</v>
      </c>
      <c r="P2613" s="1" t="str">
        <f>IF(A2613="","",'[1]OFD Query'!CJ2613)</f>
        <v/>
      </c>
      <c r="Q2613" s="1" t="str" cm="1">
        <f t="array" ref="Q2613">IFERROR(_xlfn.IFS(A2613="","",O2613=0,"TRUE",AND(O2613=1,E2613="Out For Delivery"),"FALSE",O2613=1,"TRUE"),"FALSE")</f>
        <v>FALSE</v>
      </c>
      <c r="R2613" s="1" t="str">
        <f>'[1]OFD Query'!BT2613</f>
        <v>NO</v>
      </c>
    </row>
    <row r="2614" spans="1:18" x14ac:dyDescent="0.3">
      <c r="A2614" s="5" t="str">
        <f>IF(ISBLANK('[1]OFD Query'!A2614),"",'[1]OFD Query'!A2614)</f>
        <v>6062524593516</v>
      </c>
      <c r="B2614" s="1" t="str">
        <f>IF(A2614="","",LEFT('[1]OFD Query'!C2614,FIND(" ",'[1]OFD Query'!C2614)-1))</f>
        <v>Reverse</v>
      </c>
      <c r="C2614" s="1" t="str">
        <f>IF(A2614="","",'[1]OFD Query'!F2614)</f>
        <v>C21036226</v>
      </c>
      <c r="D2614" s="1" t="str">
        <f>IFERROR(VLOOKUP(C2614,Sheet2!A:B,2,0),"")</f>
        <v>SHEIN</v>
      </c>
      <c r="E2614" s="1" t="str">
        <f>IF(A2614="","",'[1]OFD Query'!I2614)</f>
        <v>Out For Delivery</v>
      </c>
      <c r="F2614" s="1" t="str">
        <f t="shared" si="41"/>
        <v>MAK-2</v>
      </c>
      <c r="G2614" s="6" t="str" cm="1">
        <f t="array" ref="G2614">IFERROR(_xlfn.IFS(A2614="","",'[1]OFD Query'!N2614="","Fresh"),'[1]OFD Query'!N2614)</f>
        <v>Fresh</v>
      </c>
      <c r="H2614" s="6" t="str" cm="1">
        <f t="array" ref="H2614">IFERROR(_xlfn.IFS(B2614="","",'[1]OFD Query'!O2614="","Fresh"),'[1]OFD Query'!O2614)</f>
        <v>Fresh</v>
      </c>
      <c r="I2614" s="1" t="str">
        <f>IF(A2614="","",'[1]OFD Query'!W2614)</f>
        <v>D21012549</v>
      </c>
      <c r="J2614" s="1" t="str">
        <f>IF(A2614="","",'[1]OFD Query'!X2614)</f>
        <v>AFAQ Muhammad Noor</v>
      </c>
      <c r="K2614" s="1" t="str">
        <f>IF(A2614="","",'[1]OFD Query'!AL2614)</f>
        <v>Al Umrah Al Jadidah</v>
      </c>
      <c r="L2614" s="6">
        <f>IF(A2614="","",'[1]OFD Query'!AO2614)</f>
        <v>0</v>
      </c>
      <c r="M2614" s="1" t="str" cm="1">
        <f t="array" ref="M2614">_xlfn.IFS(L2614="","",L2614=0,"PPD",L2614&gt;0,"COD")</f>
        <v>PPD</v>
      </c>
      <c r="N2614" s="1" t="str" cm="1">
        <f t="array" ref="N2614">_xlfn.IFS(A2614="","",L2614=0,M2614,L2614&lt;100,"&lt;100",L2614&lt;200,"&lt;200",L2614&lt;500,"&lt;500",L2614&lt;1000,"&lt;1000",L2614&gt;1000,"Above 1K")</f>
        <v>PPD</v>
      </c>
      <c r="O2614" s="6">
        <f>IF(A2614="","",'[1]OFD Query'!CB2614)</f>
        <v>0</v>
      </c>
      <c r="P2614" s="1" t="str">
        <f>IF(A2614="","",'[1]OFD Query'!CJ2614)</f>
        <v/>
      </c>
      <c r="Q2614" s="1" t="str" cm="1">
        <f t="array" ref="Q2614">IFERROR(_xlfn.IFS(A2614="","",O2614=0,"TRUE",AND(O2614=1,E2614="Out For Delivery"),"FALSE",O2614=1,"TRUE"),"FALSE")</f>
        <v>TRUE</v>
      </c>
      <c r="R2614" s="1" t="str">
        <f>'[1]OFD Query'!BT2614</f>
        <v>NO</v>
      </c>
    </row>
    <row r="2615" spans="1:18" x14ac:dyDescent="0.3">
      <c r="A2615" s="5" t="str">
        <f>IF(ISBLANK('[1]OFD Query'!A2615),"",'[1]OFD Query'!A2615)</f>
        <v>6062524602177</v>
      </c>
      <c r="B2615" s="1" t="str">
        <f>IF(A2615="","",LEFT('[1]OFD Query'!C2615,FIND(" ",'[1]OFD Query'!C2615)-1))</f>
        <v>Reverse</v>
      </c>
      <c r="C2615" s="1" t="str">
        <f>IF(A2615="","",'[1]OFD Query'!F2615)</f>
        <v>C2103791801</v>
      </c>
      <c r="D2615" s="1" t="str">
        <f>IFERROR(VLOOKUP(C2615,Sheet2!A:B,2,0),"")</f>
        <v>imile return warehouse</v>
      </c>
      <c r="E2615" s="1" t="str">
        <f>IF(A2615="","",'[1]OFD Query'!I2615)</f>
        <v>Out For Delivery</v>
      </c>
      <c r="F2615" s="1" t="str">
        <f t="shared" si="41"/>
        <v>MAK-2</v>
      </c>
      <c r="G2615" s="6" t="str" cm="1">
        <f t="array" ref="G2615">IFERROR(_xlfn.IFS(A2615="","",'[1]OFD Query'!N2615="","Fresh"),'[1]OFD Query'!N2615)</f>
        <v>No Answer</v>
      </c>
      <c r="H2615" s="6" t="str" cm="1">
        <f t="array" ref="H2615">IFERROR(_xlfn.IFS(B2615="","",'[1]OFD Query'!O2615="","Fresh"),'[1]OFD Query'!O2615)</f>
        <v>Switched Off</v>
      </c>
      <c r="I2615" s="1" t="str">
        <f>IF(A2615="","",'[1]OFD Query'!W2615)</f>
        <v>D21012549</v>
      </c>
      <c r="J2615" s="1" t="str">
        <f>IF(A2615="","",'[1]OFD Query'!X2615)</f>
        <v>AFAQ Muhammad Noor</v>
      </c>
      <c r="K2615" s="1" t="str">
        <f>IF(A2615="","",'[1]OFD Query'!AL2615)</f>
        <v>An Nawwariyyah</v>
      </c>
      <c r="L2615" s="6">
        <f>IF(A2615="","",'[1]OFD Query'!AO2615)</f>
        <v>0</v>
      </c>
      <c r="M2615" s="1" t="str" cm="1">
        <f t="array" ref="M2615">_xlfn.IFS(L2615="","",L2615=0,"PPD",L2615&gt;0,"COD")</f>
        <v>PPD</v>
      </c>
      <c r="N2615" s="1" t="str" cm="1">
        <f t="array" ref="N2615">_xlfn.IFS(A2615="","",L2615=0,M2615,L2615&lt;100,"&lt;100",L2615&lt;200,"&lt;200",L2615&lt;500,"&lt;500",L2615&lt;1000,"&lt;1000",L2615&gt;1000,"Above 1K")</f>
        <v>PPD</v>
      </c>
      <c r="O2615" s="6">
        <f>IF(A2615="","",'[1]OFD Query'!CB2615)</f>
        <v>1</v>
      </c>
      <c r="P2615" s="1" t="str">
        <f>IF(A2615="","",'[1]OFD Query'!CJ2615)</f>
        <v/>
      </c>
      <c r="Q2615" s="1" t="str" cm="1">
        <f t="array" ref="Q2615">IFERROR(_xlfn.IFS(A2615="","",O2615=0,"TRUE",AND(O2615=1,E2615="Out For Delivery"),"FALSE",O2615=1,"TRUE"),"FALSE")</f>
        <v>FALSE</v>
      </c>
      <c r="R2615" s="1" t="str">
        <f>'[1]OFD Query'!BT2615</f>
        <v>NO</v>
      </c>
    </row>
    <row r="2616" spans="1:18" x14ac:dyDescent="0.3">
      <c r="A2616" s="5" t="str">
        <f>IF(ISBLANK('[1]OFD Query'!A2616),"",'[1]OFD Query'!A2616)</f>
        <v>6062124123071</v>
      </c>
      <c r="B2616" s="1" t="str">
        <f>IF(A2616="","",LEFT('[1]OFD Query'!C2616,FIND(" ",'[1]OFD Query'!C2616)-1))</f>
        <v>Dropship</v>
      </c>
      <c r="C2616" s="1" t="str">
        <f>IF(A2616="","",'[1]OFD Query'!F2616)</f>
        <v>C2103730101</v>
      </c>
      <c r="D2616" s="1" t="str">
        <f>IFERROR(VLOOKUP(C2616,Sheet2!A:B,2,0),"")</f>
        <v>SHEIN</v>
      </c>
      <c r="E2616" s="1" t="str">
        <f>IF(A2616="","",'[1]OFD Query'!I2616)</f>
        <v>Out For Delivery</v>
      </c>
      <c r="F2616" s="1" t="str">
        <f t="shared" si="41"/>
        <v>MAK-2</v>
      </c>
      <c r="G2616" s="6" t="str" cm="1">
        <f t="array" ref="G2616">IFERROR(_xlfn.IFS(A2616="","",'[1]OFD Query'!N2616="","Fresh"),'[1]OFD Query'!N2616)</f>
        <v>Reschedule</v>
      </c>
      <c r="H2616" s="6" t="str" cm="1">
        <f t="array" ref="H2616">IFERROR(_xlfn.IFS(B2616="","",'[1]OFD Query'!O2616="","Fresh"),'[1]OFD Query'!O2616)</f>
        <v>Schedule for future</v>
      </c>
      <c r="I2616" s="1" t="str">
        <f>IF(A2616="","",'[1]OFD Query'!W2616)</f>
        <v>D2105879401</v>
      </c>
      <c r="J2616" s="1" t="str">
        <f>IF(A2616="","",'[1]OFD Query'!X2616)</f>
        <v xml:space="preserve">HPS- Mohammad Hassan </v>
      </c>
      <c r="K2616" s="1" t="str">
        <f>IF(A2616="","",'[1]OFD Query'!AL2616)</f>
        <v>Ar Rashidiyyah</v>
      </c>
      <c r="L2616" s="6">
        <f>IF(A2616="","",'[1]OFD Query'!AO2616)</f>
        <v>175.28</v>
      </c>
      <c r="M2616" s="1" t="str" cm="1">
        <f t="array" ref="M2616">_xlfn.IFS(L2616="","",L2616=0,"PPD",L2616&gt;0,"COD")</f>
        <v>COD</v>
      </c>
      <c r="N2616" s="1" t="str" cm="1">
        <f t="array" ref="N2616">_xlfn.IFS(A2616="","",L2616=0,M2616,L2616&lt;100,"&lt;100",L2616&lt;200,"&lt;200",L2616&lt;500,"&lt;500",L2616&lt;1000,"&lt;1000",L2616&gt;1000,"Above 1K")</f>
        <v>&lt;200</v>
      </c>
      <c r="O2616" s="6">
        <f>IF(A2616="","",'[1]OFD Query'!CB2616)</f>
        <v>1</v>
      </c>
      <c r="P2616" s="1" t="str">
        <f>IF(A2616="","",'[1]OFD Query'!CJ2616)</f>
        <v>POUCH</v>
      </c>
      <c r="Q2616" s="1" t="str" cm="1">
        <f t="array" ref="Q2616">IFERROR(_xlfn.IFS(A2616="","",O2616=0,"TRUE",AND(O2616=1,E2616="Out For Delivery"),"FALSE",O2616=1,"TRUE"),"FALSE")</f>
        <v>FALSE</v>
      </c>
      <c r="R2616" s="1" t="str">
        <f>'[1]OFD Query'!BT2616</f>
        <v>NO</v>
      </c>
    </row>
    <row r="2617" spans="1:18" x14ac:dyDescent="0.3">
      <c r="A2617" s="5" t="str">
        <f>IF(ISBLANK('[1]OFD Query'!A2617),"",'[1]OFD Query'!A2617)</f>
        <v>6062124805979</v>
      </c>
      <c r="B2617" s="1" t="str">
        <f>IF(A2617="","",LEFT('[1]OFD Query'!C2617,FIND(" ",'[1]OFD Query'!C2617)-1))</f>
        <v>Dropship</v>
      </c>
      <c r="C2617" s="1" t="str">
        <f>IF(A2617="","",'[1]OFD Query'!F2617)</f>
        <v>C21036624</v>
      </c>
      <c r="D2617" s="1" t="str">
        <f>IFERROR(VLOOKUP(C2617,Sheet2!A:B,2,0),"")</f>
        <v>CODPARTNER</v>
      </c>
      <c r="E2617" s="1" t="str">
        <f>IF(A2617="","",'[1]OFD Query'!I2617)</f>
        <v>Out For Delivery</v>
      </c>
      <c r="F2617" s="1" t="str">
        <f t="shared" si="41"/>
        <v>MAK-2</v>
      </c>
      <c r="G2617" s="6" t="str" cm="1">
        <f t="array" ref="G2617">IFERROR(_xlfn.IFS(A2617="","",'[1]OFD Query'!N2617="","Fresh"),'[1]OFD Query'!N2617)</f>
        <v>Reschedule</v>
      </c>
      <c r="H2617" s="6" t="str" cm="1">
        <f t="array" ref="H2617">IFERROR(_xlfn.IFS(B2617="","",'[1]OFD Query'!O2617="","Fresh"),'[1]OFD Query'!O2617)</f>
        <v>Schedule for future</v>
      </c>
      <c r="I2617" s="1" t="str">
        <f>IF(A2617="","",'[1]OFD Query'!W2617)</f>
        <v>D2105879401</v>
      </c>
      <c r="J2617" s="1" t="str">
        <f>IF(A2617="","",'[1]OFD Query'!X2617)</f>
        <v xml:space="preserve">HPS- Mohammad Hassan </v>
      </c>
      <c r="K2617" s="1" t="str">
        <f>IF(A2617="","",'[1]OFD Query'!AL2617)</f>
        <v>Ar Rashidiyyah</v>
      </c>
      <c r="L2617" s="6">
        <f>IF(A2617="","",'[1]OFD Query'!AO2617)</f>
        <v>199</v>
      </c>
      <c r="M2617" s="1" t="str" cm="1">
        <f t="array" ref="M2617">_xlfn.IFS(L2617="","",L2617=0,"PPD",L2617&gt;0,"COD")</f>
        <v>COD</v>
      </c>
      <c r="N2617" s="1" t="str" cm="1">
        <f t="array" ref="N2617">_xlfn.IFS(A2617="","",L2617=0,M2617,L2617&lt;100,"&lt;100",L2617&lt;200,"&lt;200",L2617&lt;500,"&lt;500",L2617&lt;1000,"&lt;1000",L2617&gt;1000,"Above 1K")</f>
        <v>&lt;200</v>
      </c>
      <c r="O2617" s="6">
        <f>IF(A2617="","",'[1]OFD Query'!CB2617)</f>
        <v>3</v>
      </c>
      <c r="P2617" s="1" t="str">
        <f>IF(A2617="","",'[1]OFD Query'!CJ2617)</f>
        <v/>
      </c>
      <c r="Q2617" s="1" t="str" cm="1">
        <f t="array" ref="Q2617">IFERROR(_xlfn.IFS(A2617="","",O2617=0,"TRUE",AND(O2617=1,E2617="Out For Delivery"),"FALSE",O2617=1,"TRUE"),"FALSE")</f>
        <v>FALSE</v>
      </c>
      <c r="R2617" s="1" t="str">
        <f>'[1]OFD Query'!BT2617</f>
        <v>NO</v>
      </c>
    </row>
    <row r="2618" spans="1:18" x14ac:dyDescent="0.3">
      <c r="A2618" s="5" t="str">
        <f>IF(ISBLANK('[1]OFD Query'!A2618),"",'[1]OFD Query'!A2618)</f>
        <v>6061824811779</v>
      </c>
      <c r="B2618" s="1" t="str">
        <f>IF(A2618="","",LEFT('[1]OFD Query'!C2618,FIND(" ",'[1]OFD Query'!C2618)-1))</f>
        <v>Dropship</v>
      </c>
      <c r="C2618" s="1" t="str">
        <f>IF(A2618="","",'[1]OFD Query'!F2618)</f>
        <v>C21035039</v>
      </c>
      <c r="D2618" s="1" t="str">
        <f>IFERROR(VLOOKUP(C2618,Sheet2!A:B,2,0),"")</f>
        <v>Backyardsale-Saudi</v>
      </c>
      <c r="E2618" s="1" t="str">
        <f>IF(A2618="","",'[1]OFD Query'!I2618)</f>
        <v>Out For Delivery</v>
      </c>
      <c r="F2618" s="1" t="str">
        <f t="shared" si="41"/>
        <v>MAK-2</v>
      </c>
      <c r="G2618" s="6" t="str" cm="1">
        <f t="array" ref="G2618">IFERROR(_xlfn.IFS(A2618="","",'[1]OFD Query'!N2618="","Fresh"),'[1]OFD Query'!N2618)</f>
        <v>Cancel</v>
      </c>
      <c r="H2618" s="6" t="str" cm="1">
        <f t="array" ref="H2618">IFERROR(_xlfn.IFS(B2618="","",'[1]OFD Query'!O2618="","Fresh"),'[1]OFD Query'!O2618)</f>
        <v>Doesn't Want to Give Reason</v>
      </c>
      <c r="I2618" s="1" t="str">
        <f>IF(A2618="","",'[1]OFD Query'!W2618)</f>
        <v>D2105879401</v>
      </c>
      <c r="J2618" s="1" t="str">
        <f>IF(A2618="","",'[1]OFD Query'!X2618)</f>
        <v xml:space="preserve">HPS- Mohammad Hassan </v>
      </c>
      <c r="K2618" s="1" t="str">
        <f>IF(A2618="","",'[1]OFD Query'!AL2618)</f>
        <v>Ar Rashidiyyah</v>
      </c>
      <c r="L2618" s="6">
        <f>IF(A2618="","",'[1]OFD Query'!AO2618)</f>
        <v>294</v>
      </c>
      <c r="M2618" s="1" t="str" cm="1">
        <f t="array" ref="M2618">_xlfn.IFS(L2618="","",L2618=0,"PPD",L2618&gt;0,"COD")</f>
        <v>COD</v>
      </c>
      <c r="N2618" s="1" t="str" cm="1">
        <f t="array" ref="N2618">_xlfn.IFS(A2618="","",L2618=0,M2618,L2618&lt;100,"&lt;100",L2618&lt;200,"&lt;200",L2618&lt;500,"&lt;500",L2618&lt;1000,"&lt;1000",L2618&gt;1000,"Above 1K")</f>
        <v>&lt;500</v>
      </c>
      <c r="O2618" s="6">
        <f>IF(A2618="","",'[1]OFD Query'!CB2618)</f>
        <v>2</v>
      </c>
      <c r="P2618" s="1" t="str">
        <f>IF(A2618="","",'[1]OFD Query'!CJ2618)</f>
        <v/>
      </c>
      <c r="Q2618" s="1" t="str" cm="1">
        <f t="array" ref="Q2618">IFERROR(_xlfn.IFS(A2618="","",O2618=0,"TRUE",AND(O2618=1,E2618="Out For Delivery"),"FALSE",O2618=1,"TRUE"),"FALSE")</f>
        <v>FALSE</v>
      </c>
      <c r="R2618" s="1" t="str">
        <f>'[1]OFD Query'!BT2618</f>
        <v>NO</v>
      </c>
    </row>
    <row r="2619" spans="1:18" x14ac:dyDescent="0.3">
      <c r="A2619" s="5" t="str">
        <f>IF(ISBLANK('[1]OFD Query'!A2619),"",'[1]OFD Query'!A2619)</f>
        <v>6061024181891</v>
      </c>
      <c r="B2619" s="1" t="str">
        <f>IF(A2619="","",LEFT('[1]OFD Query'!C2619,FIND(" ",'[1]OFD Query'!C2619)-1))</f>
        <v>Dropship</v>
      </c>
      <c r="C2619" s="1" t="str">
        <f>IF(A2619="","",'[1]OFD Query'!F2619)</f>
        <v>C2103751801</v>
      </c>
      <c r="D2619" s="1" t="str">
        <f>IFERROR(VLOOKUP(C2619,Sheet2!A:B,2,0),"")</f>
        <v>اونلاين استور</v>
      </c>
      <c r="E2619" s="1" t="str">
        <f>IF(A2619="","",'[1]OFD Query'!I2619)</f>
        <v>Out For Delivery</v>
      </c>
      <c r="F2619" s="1" t="str">
        <f t="shared" si="41"/>
        <v>MAK-2</v>
      </c>
      <c r="G2619" s="6" t="str" cm="1">
        <f t="array" ref="G2619">IFERROR(_xlfn.IFS(A2619="","",'[1]OFD Query'!N2619="","Fresh"),'[1]OFD Query'!N2619)</f>
        <v>Uncontactable</v>
      </c>
      <c r="H2619" s="6" t="str" cm="1">
        <f t="array" ref="H2619">IFERROR(_xlfn.IFS(B2619="","",'[1]OFD Query'!O2619="","Fresh"),'[1]OFD Query'!O2619)</f>
        <v>No Answer</v>
      </c>
      <c r="I2619" s="1" t="str">
        <f>IF(A2619="","",'[1]OFD Query'!W2619)</f>
        <v>D2105879401</v>
      </c>
      <c r="J2619" s="1" t="str">
        <f>IF(A2619="","",'[1]OFD Query'!X2619)</f>
        <v xml:space="preserve">HPS- Mohammad Hassan </v>
      </c>
      <c r="K2619" s="1" t="str">
        <f>IF(A2619="","",'[1]OFD Query'!AL2619)</f>
        <v>Sharai Al Mujahidin</v>
      </c>
      <c r="L2619" s="6">
        <f>IF(A2619="","",'[1]OFD Query'!AO2619)</f>
        <v>150</v>
      </c>
      <c r="M2619" s="1" t="str" cm="1">
        <f t="array" ref="M2619">_xlfn.IFS(L2619="","",L2619=0,"PPD",L2619&gt;0,"COD")</f>
        <v>COD</v>
      </c>
      <c r="N2619" s="1" t="str" cm="1">
        <f t="array" ref="N2619">_xlfn.IFS(A2619="","",L2619=0,M2619,L2619&lt;100,"&lt;100",L2619&lt;200,"&lt;200",L2619&lt;500,"&lt;500",L2619&lt;1000,"&lt;1000",L2619&gt;1000,"Above 1K")</f>
        <v>&lt;200</v>
      </c>
      <c r="O2619" s="6">
        <f>IF(A2619="","",'[1]OFD Query'!CB2619)</f>
        <v>3</v>
      </c>
      <c r="P2619" s="1" t="str">
        <f>IF(A2619="","",'[1]OFD Query'!CJ2619)</f>
        <v/>
      </c>
      <c r="Q2619" s="1" t="str" cm="1">
        <f t="array" ref="Q2619">IFERROR(_xlfn.IFS(A2619="","",O2619=0,"TRUE",AND(O2619=1,E2619="Out For Delivery"),"FALSE",O2619=1,"TRUE"),"FALSE")</f>
        <v>FALSE</v>
      </c>
      <c r="R2619" s="1" t="str">
        <f>'[1]OFD Query'!BT2619</f>
        <v>NO</v>
      </c>
    </row>
    <row r="2620" spans="1:18" x14ac:dyDescent="0.3">
      <c r="A2620" s="5" t="str">
        <f>IF(ISBLANK('[1]OFD Query'!A2620),"",'[1]OFD Query'!A2620)</f>
        <v>6061924916224</v>
      </c>
      <c r="B2620" s="1" t="str">
        <f>IF(A2620="","",LEFT('[1]OFD Query'!C2620,FIND(" ",'[1]OFD Query'!C2620)-1))</f>
        <v>Dropship</v>
      </c>
      <c r="C2620" s="1" t="str">
        <f>IF(A2620="","",'[1]OFD Query'!F2620)</f>
        <v>C2103730101</v>
      </c>
      <c r="D2620" s="1" t="str">
        <f>IFERROR(VLOOKUP(C2620,Sheet2!A:B,2,0),"")</f>
        <v>SHEIN</v>
      </c>
      <c r="E2620" s="1" t="str">
        <f>IF(A2620="","",'[1]OFD Query'!I2620)</f>
        <v>Out For Delivery</v>
      </c>
      <c r="F2620" s="1" t="str">
        <f t="shared" si="41"/>
        <v>MAK-2</v>
      </c>
      <c r="G2620" s="6" t="str" cm="1">
        <f t="array" ref="G2620">IFERROR(_xlfn.IFS(A2620="","",'[1]OFD Query'!N2620="","Fresh"),'[1]OFD Query'!N2620)</f>
        <v>Uncontactable</v>
      </c>
      <c r="H2620" s="6" t="str" cm="1">
        <f t="array" ref="H2620">IFERROR(_xlfn.IFS(B2620="","",'[1]OFD Query'!O2620="","Fresh"),'[1]OFD Query'!O2620)</f>
        <v xml:space="preserve"> No Answer</v>
      </c>
      <c r="I2620" s="1" t="str">
        <f>IF(A2620="","",'[1]OFD Query'!W2620)</f>
        <v>D21010505101</v>
      </c>
      <c r="J2620" s="1" t="str">
        <f>IF(A2620="","",'[1]OFD Query'!X2620)</f>
        <v>HPS-Hussain Muhammed</v>
      </c>
      <c r="K2620" s="1" t="str">
        <f>IF(A2620="","",'[1]OFD Query'!AL2620)</f>
        <v>Jabal An Nur</v>
      </c>
      <c r="L2620" s="6">
        <f>IF(A2620="","",'[1]OFD Query'!AO2620)</f>
        <v>137.37</v>
      </c>
      <c r="M2620" s="1" t="str" cm="1">
        <f t="array" ref="M2620">_xlfn.IFS(L2620="","",L2620=0,"PPD",L2620&gt;0,"COD")</f>
        <v>COD</v>
      </c>
      <c r="N2620" s="1" t="str" cm="1">
        <f t="array" ref="N2620">_xlfn.IFS(A2620="","",L2620=0,M2620,L2620&lt;100,"&lt;100",L2620&lt;200,"&lt;200",L2620&lt;500,"&lt;500",L2620&lt;1000,"&lt;1000",L2620&gt;1000,"Above 1K")</f>
        <v>&lt;200</v>
      </c>
      <c r="O2620" s="6">
        <f>IF(A2620="","",'[1]OFD Query'!CB2620)</f>
        <v>1</v>
      </c>
      <c r="P2620" s="1" t="str">
        <f>IF(A2620="","",'[1]OFD Query'!CJ2620)</f>
        <v>POUCH</v>
      </c>
      <c r="Q2620" s="1" t="str" cm="1">
        <f t="array" ref="Q2620">IFERROR(_xlfn.IFS(A2620="","",O2620=0,"TRUE",AND(O2620=1,E2620="Out For Delivery"),"FALSE",O2620=1,"TRUE"),"FALSE")</f>
        <v>FALSE</v>
      </c>
      <c r="R2620" s="1" t="str">
        <f>'[1]OFD Query'!BT2620</f>
        <v>NO</v>
      </c>
    </row>
    <row r="2621" spans="1:18" x14ac:dyDescent="0.3">
      <c r="A2621" s="5" t="str">
        <f>IF(ISBLANK('[1]OFD Query'!A2621),"",'[1]OFD Query'!A2621)</f>
        <v>6062324193894</v>
      </c>
      <c r="B2621" s="1" t="str">
        <f>IF(A2621="","",LEFT('[1]OFD Query'!C2621,FIND(" ",'[1]OFD Query'!C2621)-1))</f>
        <v>Dropship</v>
      </c>
      <c r="C2621" s="1" t="str">
        <f>IF(A2621="","",'[1]OFD Query'!F2621)</f>
        <v>C21035750</v>
      </c>
      <c r="D2621" s="1" t="str">
        <f>IFERROR(VLOOKUP(C2621,Sheet2!A:B,2,0),"")</f>
        <v>eshry.shop</v>
      </c>
      <c r="E2621" s="1" t="str">
        <f>IF(A2621="","",'[1]OFD Query'!I2621)</f>
        <v>Out For Delivery</v>
      </c>
      <c r="F2621" s="1" t="str">
        <f t="shared" si="41"/>
        <v>MAK-2</v>
      </c>
      <c r="G2621" s="6" t="str" cm="1">
        <f t="array" ref="G2621">IFERROR(_xlfn.IFS(A2621="","",'[1]OFD Query'!N2621="","Fresh"),'[1]OFD Query'!N2621)</f>
        <v>Fresh</v>
      </c>
      <c r="H2621" s="6" t="str" cm="1">
        <f t="array" ref="H2621">IFERROR(_xlfn.IFS(B2621="","",'[1]OFD Query'!O2621="","Fresh"),'[1]OFD Query'!O2621)</f>
        <v>Fresh</v>
      </c>
      <c r="I2621" s="1" t="str">
        <f>IF(A2621="","",'[1]OFD Query'!W2621)</f>
        <v>D2109885101</v>
      </c>
      <c r="J2621" s="1" t="str">
        <f>IF(A2621="","",'[1]OFD Query'!X2621)</f>
        <v>HPS-Hysam Mohammed</v>
      </c>
      <c r="K2621" s="1" t="str">
        <f>IF(A2621="","",'[1]OFD Query'!AL2621)</f>
        <v>Jabal An Nur</v>
      </c>
      <c r="L2621" s="6">
        <f>IF(A2621="","",'[1]OFD Query'!AO2621)</f>
        <v>199</v>
      </c>
      <c r="M2621" s="1" t="str" cm="1">
        <f t="array" ref="M2621">_xlfn.IFS(L2621="","",L2621=0,"PPD",L2621&gt;0,"COD")</f>
        <v>COD</v>
      </c>
      <c r="N2621" s="1" t="str" cm="1">
        <f t="array" ref="N2621">_xlfn.IFS(A2621="","",L2621=0,M2621,L2621&lt;100,"&lt;100",L2621&lt;200,"&lt;200",L2621&lt;500,"&lt;500",L2621&lt;1000,"&lt;1000",L2621&gt;1000,"Above 1K")</f>
        <v>&lt;200</v>
      </c>
      <c r="O2621" s="6">
        <f>IF(A2621="","",'[1]OFD Query'!CB2621)</f>
        <v>0</v>
      </c>
      <c r="P2621" s="1" t="str">
        <f>IF(A2621="","",'[1]OFD Query'!CJ2621)</f>
        <v/>
      </c>
      <c r="Q2621" s="1" t="str" cm="1">
        <f t="array" ref="Q2621">IFERROR(_xlfn.IFS(A2621="","",O2621=0,"TRUE",AND(O2621=1,E2621="Out For Delivery"),"FALSE",O2621=1,"TRUE"),"FALSE")</f>
        <v>TRUE</v>
      </c>
      <c r="R2621" s="1" t="str">
        <f>'[1]OFD Query'!BT2621</f>
        <v>NO</v>
      </c>
    </row>
    <row r="2622" spans="1:18" x14ac:dyDescent="0.3">
      <c r="A2622" s="5" t="str">
        <f>IF(ISBLANK('[1]OFD Query'!A2622),"",'[1]OFD Query'!A2622)</f>
        <v>6061824519392</v>
      </c>
      <c r="B2622" s="1" t="str">
        <f>IF(A2622="","",LEFT('[1]OFD Query'!C2622,FIND(" ",'[1]OFD Query'!C2622)-1))</f>
        <v>Dropship</v>
      </c>
      <c r="C2622" s="1" t="str">
        <f>IF(A2622="","",'[1]OFD Query'!F2622)</f>
        <v>C2103730101</v>
      </c>
      <c r="D2622" s="1" t="str">
        <f>IFERROR(VLOOKUP(C2622,Sheet2!A:B,2,0),"")</f>
        <v>SHEIN</v>
      </c>
      <c r="E2622" s="1" t="str">
        <f>IF(A2622="","",'[1]OFD Query'!I2622)</f>
        <v>Out For Delivery</v>
      </c>
      <c r="F2622" s="1" t="str">
        <f t="shared" si="41"/>
        <v>MAK-2</v>
      </c>
      <c r="G2622" s="6" t="str" cm="1">
        <f t="array" ref="G2622">IFERROR(_xlfn.IFS(A2622="","",'[1]OFD Query'!N2622="","Fresh"),'[1]OFD Query'!N2622)</f>
        <v>Reschedule</v>
      </c>
      <c r="H2622" s="6" t="str" cm="1">
        <f t="array" ref="H2622">IFERROR(_xlfn.IFS(B2622="","",'[1]OFD Query'!O2622="","Fresh"),'[1]OFD Query'!O2622)</f>
        <v>Schedule for future</v>
      </c>
      <c r="I2622" s="1" t="str">
        <f>IF(A2622="","",'[1]OFD Query'!W2622)</f>
        <v>D21010505101</v>
      </c>
      <c r="J2622" s="1" t="str">
        <f>IF(A2622="","",'[1]OFD Query'!X2622)</f>
        <v>HPS-Hussain Muhammed</v>
      </c>
      <c r="K2622" s="1" t="str">
        <f>IF(A2622="","",'[1]OFD Query'!AL2622)</f>
        <v>Al Khansa</v>
      </c>
      <c r="L2622" s="6">
        <f>IF(A2622="","",'[1]OFD Query'!AO2622)</f>
        <v>179.02</v>
      </c>
      <c r="M2622" s="1" t="str" cm="1">
        <f t="array" ref="M2622">_xlfn.IFS(L2622="","",L2622=0,"PPD",L2622&gt;0,"COD")</f>
        <v>COD</v>
      </c>
      <c r="N2622" s="1" t="str" cm="1">
        <f t="array" ref="N2622">_xlfn.IFS(A2622="","",L2622=0,M2622,L2622&lt;100,"&lt;100",L2622&lt;200,"&lt;200",L2622&lt;500,"&lt;500",L2622&lt;1000,"&lt;1000",L2622&gt;1000,"Above 1K")</f>
        <v>&lt;200</v>
      </c>
      <c r="O2622" s="6">
        <f>IF(A2622="","",'[1]OFD Query'!CB2622)</f>
        <v>3</v>
      </c>
      <c r="P2622" s="1" t="str">
        <f>IF(A2622="","",'[1]OFD Query'!CJ2622)</f>
        <v>POUCH</v>
      </c>
      <c r="Q2622" s="1" t="str" cm="1">
        <f t="array" ref="Q2622">IFERROR(_xlfn.IFS(A2622="","",O2622=0,"TRUE",AND(O2622=1,E2622="Out For Delivery"),"FALSE",O2622=1,"TRUE"),"FALSE")</f>
        <v>FALSE</v>
      </c>
      <c r="R2622" s="1" t="str">
        <f>'[1]OFD Query'!BT2622</f>
        <v>NO</v>
      </c>
    </row>
    <row r="2623" spans="1:18" x14ac:dyDescent="0.3">
      <c r="A2623" s="5" t="str">
        <f>IF(ISBLANK('[1]OFD Query'!A2623),"",'[1]OFD Query'!A2623)</f>
        <v>6061924227821</v>
      </c>
      <c r="B2623" s="1" t="str">
        <f>IF(A2623="","",LEFT('[1]OFD Query'!C2623,FIND(" ",'[1]OFD Query'!C2623)-1))</f>
        <v>Dropship</v>
      </c>
      <c r="C2623" s="1" t="str">
        <f>IF(A2623="","",'[1]OFD Query'!F2623)</f>
        <v>C2103751801</v>
      </c>
      <c r="D2623" s="1" t="str">
        <f>IFERROR(VLOOKUP(C2623,Sheet2!A:B,2,0),"")</f>
        <v>اونلاين استور</v>
      </c>
      <c r="E2623" s="1" t="str">
        <f>IF(A2623="","",'[1]OFD Query'!I2623)</f>
        <v>Out For Delivery</v>
      </c>
      <c r="F2623" s="1" t="str">
        <f t="shared" si="41"/>
        <v>MAK-2</v>
      </c>
      <c r="G2623" s="6" t="str" cm="1">
        <f t="array" ref="G2623">IFERROR(_xlfn.IFS(A2623="","",'[1]OFD Query'!N2623="","Fresh"),'[1]OFD Query'!N2623)</f>
        <v>Reschedule</v>
      </c>
      <c r="H2623" s="6" t="str" cm="1">
        <f t="array" ref="H2623">IFERROR(_xlfn.IFS(B2623="","",'[1]OFD Query'!O2623="","Fresh"),'[1]OFD Query'!O2623)</f>
        <v>Schedule for future</v>
      </c>
      <c r="I2623" s="1" t="str">
        <f>IF(A2623="","",'[1]OFD Query'!W2623)</f>
        <v>D2105879401</v>
      </c>
      <c r="J2623" s="1" t="str">
        <f>IF(A2623="","",'[1]OFD Query'!X2623)</f>
        <v xml:space="preserve">HPS- Mohammad Hassan </v>
      </c>
      <c r="K2623" s="1" t="str">
        <f>IF(A2623="","",'[1]OFD Query'!AL2623)</f>
        <v>Ar Rashidiyyah</v>
      </c>
      <c r="L2623" s="6">
        <f>IF(A2623="","",'[1]OFD Query'!AO2623)</f>
        <v>144</v>
      </c>
      <c r="M2623" s="1" t="str" cm="1">
        <f t="array" ref="M2623">_xlfn.IFS(L2623="","",L2623=0,"PPD",L2623&gt;0,"COD")</f>
        <v>COD</v>
      </c>
      <c r="N2623" s="1" t="str" cm="1">
        <f t="array" ref="N2623">_xlfn.IFS(A2623="","",L2623=0,M2623,L2623&lt;100,"&lt;100",L2623&lt;200,"&lt;200",L2623&lt;500,"&lt;500",L2623&lt;1000,"&lt;1000",L2623&gt;1000,"Above 1K")</f>
        <v>&lt;200</v>
      </c>
      <c r="O2623" s="6">
        <f>IF(A2623="","",'[1]OFD Query'!CB2623)</f>
        <v>3</v>
      </c>
      <c r="P2623" s="1" t="str">
        <f>IF(A2623="","",'[1]OFD Query'!CJ2623)</f>
        <v/>
      </c>
      <c r="Q2623" s="1" t="str" cm="1">
        <f t="array" ref="Q2623">IFERROR(_xlfn.IFS(A2623="","",O2623=0,"TRUE",AND(O2623=1,E2623="Out For Delivery"),"FALSE",O2623=1,"TRUE"),"FALSE")</f>
        <v>FALSE</v>
      </c>
      <c r="R2623" s="1" t="str">
        <f>'[1]OFD Query'!BT2623</f>
        <v>NO</v>
      </c>
    </row>
    <row r="2624" spans="1:18" x14ac:dyDescent="0.3">
      <c r="A2624" s="5" t="str">
        <f>IF(ISBLANK('[1]OFD Query'!A2624),"",'[1]OFD Query'!A2624)</f>
        <v>6062324586026</v>
      </c>
      <c r="B2624" s="1" t="str">
        <f>IF(A2624="","",LEFT('[1]OFD Query'!C2624,FIND(" ",'[1]OFD Query'!C2624)-1))</f>
        <v>Dropship</v>
      </c>
      <c r="C2624" s="1" t="str">
        <f>IF(A2624="","",'[1]OFD Query'!F2624)</f>
        <v>C2103846301</v>
      </c>
      <c r="D2624" s="1" t="str">
        <f>IFERROR(VLOOKUP(C2624,Sheet2!A:B,2,0),"")</f>
        <v>Swift Polo T Shirt</v>
      </c>
      <c r="E2624" s="1" t="str">
        <f>IF(A2624="","",'[1]OFD Query'!I2624)</f>
        <v>Out For Delivery</v>
      </c>
      <c r="F2624" s="1" t="str">
        <f t="shared" si="41"/>
        <v>MAK-2</v>
      </c>
      <c r="G2624" s="6" t="str" cm="1">
        <f t="array" ref="G2624">IFERROR(_xlfn.IFS(A2624="","",'[1]OFD Query'!N2624="","Fresh"),'[1]OFD Query'!N2624)</f>
        <v>Uncontactable</v>
      </c>
      <c r="H2624" s="6" t="str" cm="1">
        <f t="array" ref="H2624">IFERROR(_xlfn.IFS(B2624="","",'[1]OFD Query'!O2624="","Fresh"),'[1]OFD Query'!O2624)</f>
        <v xml:space="preserve"> No Answer</v>
      </c>
      <c r="I2624" s="1" t="str">
        <f>IF(A2624="","",'[1]OFD Query'!W2624)</f>
        <v>D21010505101</v>
      </c>
      <c r="J2624" s="1" t="str">
        <f>IF(A2624="","",'[1]OFD Query'!X2624)</f>
        <v>HPS-Hussain Muhammed</v>
      </c>
      <c r="K2624" s="1" t="str">
        <f>IF(A2624="","",'[1]OFD Query'!AL2624)</f>
        <v/>
      </c>
      <c r="L2624" s="6">
        <f>IF(A2624="","",'[1]OFD Query'!AO2624)</f>
        <v>258</v>
      </c>
      <c r="M2624" s="1" t="str" cm="1">
        <f t="array" ref="M2624">_xlfn.IFS(L2624="","",L2624=0,"PPD",L2624&gt;0,"COD")</f>
        <v>COD</v>
      </c>
      <c r="N2624" s="1" t="str" cm="1">
        <f t="array" ref="N2624">_xlfn.IFS(A2624="","",L2624=0,M2624,L2624&lt;100,"&lt;100",L2624&lt;200,"&lt;200",L2624&lt;500,"&lt;500",L2624&lt;1000,"&lt;1000",L2624&gt;1000,"Above 1K")</f>
        <v>&lt;500</v>
      </c>
      <c r="O2624" s="6">
        <f>IF(A2624="","",'[1]OFD Query'!CB2624)</f>
        <v>2</v>
      </c>
      <c r="P2624" s="1" t="str">
        <f>IF(A2624="","",'[1]OFD Query'!CJ2624)</f>
        <v/>
      </c>
      <c r="Q2624" s="1" t="str" cm="1">
        <f t="array" ref="Q2624">IFERROR(_xlfn.IFS(A2624="","",O2624=0,"TRUE",AND(O2624=1,E2624="Out For Delivery"),"FALSE",O2624=1,"TRUE"),"FALSE")</f>
        <v>FALSE</v>
      </c>
      <c r="R2624" s="1" t="str">
        <f>'[1]OFD Query'!BT2624</f>
        <v>NO</v>
      </c>
    </row>
    <row r="2625" spans="1:18" x14ac:dyDescent="0.3">
      <c r="A2625" s="5" t="str">
        <f>IF(ISBLANK('[1]OFD Query'!A2625),"",'[1]OFD Query'!A2625)</f>
        <v>6060824232047</v>
      </c>
      <c r="B2625" s="1" t="str">
        <f>IF(A2625="","",LEFT('[1]OFD Query'!C2625,FIND(" ",'[1]OFD Query'!C2625)-1))</f>
        <v>Dropship</v>
      </c>
      <c r="C2625" s="1" t="str">
        <f>IF(A2625="","",'[1]OFD Query'!F2625)</f>
        <v>C2103716501</v>
      </c>
      <c r="D2625" s="1" t="str">
        <f>IFERROR(VLOOKUP(C2625,Sheet2!A:B,2,0),"")</f>
        <v>SHEIN</v>
      </c>
      <c r="E2625" s="1" t="str">
        <f>IF(A2625="","",'[1]OFD Query'!I2625)</f>
        <v>Out For Delivery</v>
      </c>
      <c r="F2625" s="1" t="str">
        <f t="shared" si="41"/>
        <v>MAK-2</v>
      </c>
      <c r="G2625" s="6" t="str" cm="1">
        <f t="array" ref="G2625">IFERROR(_xlfn.IFS(A2625="","",'[1]OFD Query'!N2625="","Fresh"),'[1]OFD Query'!N2625)</f>
        <v>Reschedule</v>
      </c>
      <c r="H2625" s="6" t="str" cm="1">
        <f t="array" ref="H2625">IFERROR(_xlfn.IFS(B2625="","",'[1]OFD Query'!O2625="","Fresh"),'[1]OFD Query'!O2625)</f>
        <v>Schedule for future</v>
      </c>
      <c r="I2625" s="1" t="str">
        <f>IF(A2625="","",'[1]OFD Query'!W2625)</f>
        <v>D2105879401</v>
      </c>
      <c r="J2625" s="1" t="str">
        <f>IF(A2625="","",'[1]OFD Query'!X2625)</f>
        <v xml:space="preserve">HPS- Mohammad Hassan </v>
      </c>
      <c r="K2625" s="1" t="str">
        <f>IF(A2625="","",'[1]OFD Query'!AL2625)</f>
        <v>At Taqwa</v>
      </c>
      <c r="L2625" s="6">
        <f>IF(A2625="","",'[1]OFD Query'!AO2625)</f>
        <v>0</v>
      </c>
      <c r="M2625" s="1" t="str" cm="1">
        <f t="array" ref="M2625">_xlfn.IFS(L2625="","",L2625=0,"PPD",L2625&gt;0,"COD")</f>
        <v>PPD</v>
      </c>
      <c r="N2625" s="1" t="str" cm="1">
        <f t="array" ref="N2625">_xlfn.IFS(A2625="","",L2625=0,M2625,L2625&lt;100,"&lt;100",L2625&lt;200,"&lt;200",L2625&lt;500,"&lt;500",L2625&lt;1000,"&lt;1000",L2625&gt;1000,"Above 1K")</f>
        <v>PPD</v>
      </c>
      <c r="O2625" s="6">
        <f>IF(A2625="","",'[1]OFD Query'!CB2625)</f>
        <v>3</v>
      </c>
      <c r="P2625" s="1" t="str">
        <f>IF(A2625="","",'[1]OFD Query'!CJ2625)</f>
        <v>POUCH</v>
      </c>
      <c r="Q2625" s="1" t="str" cm="1">
        <f t="array" ref="Q2625">IFERROR(_xlfn.IFS(A2625="","",O2625=0,"TRUE",AND(O2625=1,E2625="Out For Delivery"),"FALSE",O2625=1,"TRUE"),"FALSE")</f>
        <v>FALSE</v>
      </c>
      <c r="R2625" s="1" t="str">
        <f>'[1]OFD Query'!BT2625</f>
        <v>NO</v>
      </c>
    </row>
    <row r="2626" spans="1:18" x14ac:dyDescent="0.3">
      <c r="A2626" s="5" t="str">
        <f>IF(ISBLANK('[1]OFD Query'!A2626),"",'[1]OFD Query'!A2626)</f>
        <v>6061224294412</v>
      </c>
      <c r="B2626" s="1" t="str">
        <f>IF(A2626="","",LEFT('[1]OFD Query'!C2626,FIND(" ",'[1]OFD Query'!C2626)-1))</f>
        <v>Dropship</v>
      </c>
      <c r="C2626" s="1" t="str">
        <f>IF(A2626="","",'[1]OFD Query'!F2626)</f>
        <v>C21035750</v>
      </c>
      <c r="D2626" s="1" t="str">
        <f>IFERROR(VLOOKUP(C2626,Sheet2!A:B,2,0),"")</f>
        <v>eshry.shop</v>
      </c>
      <c r="E2626" s="1" t="str">
        <f>IF(A2626="","",'[1]OFD Query'!I2626)</f>
        <v>Out For Delivery</v>
      </c>
      <c r="F2626" s="1" t="str">
        <f t="shared" si="41"/>
        <v>MAK-2</v>
      </c>
      <c r="G2626" s="6" t="str" cm="1">
        <f t="array" ref="G2626">IFERROR(_xlfn.IFS(A2626="","",'[1]OFD Query'!N2626="","Fresh"),'[1]OFD Query'!N2626)</f>
        <v>Reschedule</v>
      </c>
      <c r="H2626" s="6" t="str" cm="1">
        <f t="array" ref="H2626">IFERROR(_xlfn.IFS(B2626="","",'[1]OFD Query'!O2626="","Fresh"),'[1]OFD Query'!O2626)</f>
        <v>Schedule for future</v>
      </c>
      <c r="I2626" s="1" t="str">
        <f>IF(A2626="","",'[1]OFD Query'!W2626)</f>
        <v>D21010505101</v>
      </c>
      <c r="J2626" s="1" t="str">
        <f>IF(A2626="","",'[1]OFD Query'!X2626)</f>
        <v>HPS-Hussain Muhammed</v>
      </c>
      <c r="K2626" s="1" t="str">
        <f>IF(A2626="","",'[1]OFD Query'!AL2626)</f>
        <v>Al Adel</v>
      </c>
      <c r="L2626" s="6">
        <f>IF(A2626="","",'[1]OFD Query'!AO2626)</f>
        <v>169</v>
      </c>
      <c r="M2626" s="1" t="str" cm="1">
        <f t="array" ref="M2626">_xlfn.IFS(L2626="","",L2626=0,"PPD",L2626&gt;0,"COD")</f>
        <v>COD</v>
      </c>
      <c r="N2626" s="1" t="str" cm="1">
        <f t="array" ref="N2626">_xlfn.IFS(A2626="","",L2626=0,M2626,L2626&lt;100,"&lt;100",L2626&lt;200,"&lt;200",L2626&lt;500,"&lt;500",L2626&lt;1000,"&lt;1000",L2626&gt;1000,"Above 1K")</f>
        <v>&lt;200</v>
      </c>
      <c r="O2626" s="6">
        <f>IF(A2626="","",'[1]OFD Query'!CB2626)</f>
        <v>1</v>
      </c>
      <c r="P2626" s="1" t="str">
        <f>IF(A2626="","",'[1]OFD Query'!CJ2626)</f>
        <v/>
      </c>
      <c r="Q2626" s="1" t="str" cm="1">
        <f t="array" ref="Q2626">IFERROR(_xlfn.IFS(A2626="","",O2626=0,"TRUE",AND(O2626=1,E2626="Out For Delivery"),"FALSE",O2626=1,"TRUE"),"FALSE")</f>
        <v>FALSE</v>
      </c>
      <c r="R2626" s="1" t="str">
        <f>'[1]OFD Query'!BT2626</f>
        <v>NO</v>
      </c>
    </row>
    <row r="2627" spans="1:18" x14ac:dyDescent="0.3">
      <c r="A2627" s="5" t="str">
        <f>IF(ISBLANK('[1]OFD Query'!A2627),"",'[1]OFD Query'!A2627)</f>
        <v>6062424172437</v>
      </c>
      <c r="B2627" s="1" t="str">
        <f>IF(A2627="","",LEFT('[1]OFD Query'!C2627,FIND(" ",'[1]OFD Query'!C2627)-1))</f>
        <v>Dropship</v>
      </c>
      <c r="C2627" s="1" t="str">
        <f>IF(A2627="","",'[1]OFD Query'!F2627)</f>
        <v>C21035750</v>
      </c>
      <c r="D2627" s="1" t="str">
        <f>IFERROR(VLOOKUP(C2627,Sheet2!A:B,2,0),"")</f>
        <v>eshry.shop</v>
      </c>
      <c r="E2627" s="1" t="str">
        <f>IF(A2627="","",'[1]OFD Query'!I2627)</f>
        <v>Out For Delivery</v>
      </c>
      <c r="F2627" s="1" t="str">
        <f t="shared" si="41"/>
        <v>MAK-2</v>
      </c>
      <c r="G2627" s="6" t="str" cm="1">
        <f t="array" ref="G2627">IFERROR(_xlfn.IFS(A2627="","",'[1]OFD Query'!N2627="","Fresh"),'[1]OFD Query'!N2627)</f>
        <v>Fresh</v>
      </c>
      <c r="H2627" s="6" t="str" cm="1">
        <f t="array" ref="H2627">IFERROR(_xlfn.IFS(B2627="","",'[1]OFD Query'!O2627="","Fresh"),'[1]OFD Query'!O2627)</f>
        <v>Fresh</v>
      </c>
      <c r="I2627" s="1" t="str">
        <f>IF(A2627="","",'[1]OFD Query'!W2627)</f>
        <v>D21010505101</v>
      </c>
      <c r="J2627" s="1" t="str">
        <f>IF(A2627="","",'[1]OFD Query'!X2627)</f>
        <v>HPS-Hussain Muhammed</v>
      </c>
      <c r="K2627" s="1" t="str">
        <f>IF(A2627="","",'[1]OFD Query'!AL2627)</f>
        <v>Al'usaylah</v>
      </c>
      <c r="L2627" s="6">
        <f>IF(A2627="","",'[1]OFD Query'!AO2627)</f>
        <v>169</v>
      </c>
      <c r="M2627" s="1" t="str" cm="1">
        <f t="array" ref="M2627">_xlfn.IFS(L2627="","",L2627=0,"PPD",L2627&gt;0,"COD")</f>
        <v>COD</v>
      </c>
      <c r="N2627" s="1" t="str" cm="1">
        <f t="array" ref="N2627">_xlfn.IFS(A2627="","",L2627=0,M2627,L2627&lt;100,"&lt;100",L2627&lt;200,"&lt;200",L2627&lt;500,"&lt;500",L2627&lt;1000,"&lt;1000",L2627&gt;1000,"Above 1K")</f>
        <v>&lt;200</v>
      </c>
      <c r="O2627" s="6">
        <f>IF(A2627="","",'[1]OFD Query'!CB2627)</f>
        <v>0</v>
      </c>
      <c r="P2627" s="1" t="str">
        <f>IF(A2627="","",'[1]OFD Query'!CJ2627)</f>
        <v/>
      </c>
      <c r="Q2627" s="1" t="str" cm="1">
        <f t="array" ref="Q2627">IFERROR(_xlfn.IFS(A2627="","",O2627=0,"TRUE",AND(O2627=1,E2627="Out For Delivery"),"FALSE",O2627=1,"TRUE"),"FALSE")</f>
        <v>TRUE</v>
      </c>
      <c r="R2627" s="1" t="str">
        <f>'[1]OFD Query'!BT2627</f>
        <v>NO</v>
      </c>
    </row>
    <row r="2628" spans="1:18" x14ac:dyDescent="0.3">
      <c r="A2628" s="5" t="str">
        <f>IF(ISBLANK('[1]OFD Query'!A2628),"",'[1]OFD Query'!A2628)</f>
        <v>6062324419373</v>
      </c>
      <c r="B2628" s="1" t="str">
        <f>IF(A2628="","",LEFT('[1]OFD Query'!C2628,FIND(" ",'[1]OFD Query'!C2628)-1))</f>
        <v>Dropship</v>
      </c>
      <c r="C2628" s="1" t="str">
        <f>IF(A2628="","",'[1]OFD Query'!F2628)</f>
        <v>C21036624</v>
      </c>
      <c r="D2628" s="1" t="str">
        <f>IFERROR(VLOOKUP(C2628,Sheet2!A:B,2,0),"")</f>
        <v>CODPARTNER</v>
      </c>
      <c r="E2628" s="1" t="str">
        <f>IF(A2628="","",'[1]OFD Query'!I2628)</f>
        <v>Out For Delivery</v>
      </c>
      <c r="F2628" s="1" t="str">
        <f t="shared" si="41"/>
        <v>MAK-2</v>
      </c>
      <c r="G2628" s="6" t="str" cm="1">
        <f t="array" ref="G2628">IFERROR(_xlfn.IFS(A2628="","",'[1]OFD Query'!N2628="","Fresh"),'[1]OFD Query'!N2628)</f>
        <v>Reschedule</v>
      </c>
      <c r="H2628" s="6" t="str" cm="1">
        <f t="array" ref="H2628">IFERROR(_xlfn.IFS(B2628="","",'[1]OFD Query'!O2628="","Fresh"),'[1]OFD Query'!O2628)</f>
        <v>Schedule for future</v>
      </c>
      <c r="I2628" s="1" t="str">
        <f>IF(A2628="","",'[1]OFD Query'!W2628)</f>
        <v>D21010505101</v>
      </c>
      <c r="J2628" s="1" t="str">
        <f>IF(A2628="","",'[1]OFD Query'!X2628)</f>
        <v>HPS-Hussain Muhammed</v>
      </c>
      <c r="K2628" s="1" t="str">
        <f>IF(A2628="","",'[1]OFD Query'!AL2628)</f>
        <v>Al'usaylah</v>
      </c>
      <c r="L2628" s="6">
        <f>IF(A2628="","",'[1]OFD Query'!AO2628)</f>
        <v>199</v>
      </c>
      <c r="M2628" s="1" t="str" cm="1">
        <f t="array" ref="M2628">_xlfn.IFS(L2628="","",L2628=0,"PPD",L2628&gt;0,"COD")</f>
        <v>COD</v>
      </c>
      <c r="N2628" s="1" t="str" cm="1">
        <f t="array" ref="N2628">_xlfn.IFS(A2628="","",L2628=0,M2628,L2628&lt;100,"&lt;100",L2628&lt;200,"&lt;200",L2628&lt;500,"&lt;500",L2628&lt;1000,"&lt;1000",L2628&gt;1000,"Above 1K")</f>
        <v>&lt;200</v>
      </c>
      <c r="O2628" s="6">
        <f>IF(A2628="","",'[1]OFD Query'!CB2628)</f>
        <v>1</v>
      </c>
      <c r="P2628" s="1" t="str">
        <f>IF(A2628="","",'[1]OFD Query'!CJ2628)</f>
        <v/>
      </c>
      <c r="Q2628" s="1" t="str" cm="1">
        <f t="array" ref="Q2628">IFERROR(_xlfn.IFS(A2628="","",O2628=0,"TRUE",AND(O2628=1,E2628="Out For Delivery"),"FALSE",O2628=1,"TRUE"),"FALSE")</f>
        <v>FALSE</v>
      </c>
      <c r="R2628" s="1" t="str">
        <f>'[1]OFD Query'!BT2628</f>
        <v>NO</v>
      </c>
    </row>
    <row r="2629" spans="1:18" x14ac:dyDescent="0.3">
      <c r="A2629" s="5" t="str">
        <f>IF(ISBLANK('[1]OFD Query'!A2629),"",'[1]OFD Query'!A2629)</f>
        <v>6062124429067</v>
      </c>
      <c r="B2629" s="1" t="str">
        <f>IF(A2629="","",LEFT('[1]OFD Query'!C2629,FIND(" ",'[1]OFD Query'!C2629)-1))</f>
        <v>Dropship</v>
      </c>
      <c r="C2629" s="1" t="str">
        <f>IF(A2629="","",'[1]OFD Query'!F2629)</f>
        <v>C2103716501</v>
      </c>
      <c r="D2629" s="1" t="str">
        <f>IFERROR(VLOOKUP(C2629,Sheet2!A:B,2,0),"")</f>
        <v>SHEIN</v>
      </c>
      <c r="E2629" s="1" t="str">
        <f>IF(A2629="","",'[1]OFD Query'!I2629)</f>
        <v>Out For Delivery</v>
      </c>
      <c r="F2629" s="1" t="str">
        <f t="shared" ref="F2629:F2692" si="42">IF(A2629="","","MAK-2")</f>
        <v>MAK-2</v>
      </c>
      <c r="G2629" s="6" t="str" cm="1">
        <f t="array" ref="G2629">IFERROR(_xlfn.IFS(A2629="","",'[1]OFD Query'!N2629="","Fresh"),'[1]OFD Query'!N2629)</f>
        <v>Reschedule</v>
      </c>
      <c r="H2629" s="6" t="str" cm="1">
        <f t="array" ref="H2629">IFERROR(_xlfn.IFS(B2629="","",'[1]OFD Query'!O2629="","Fresh"),'[1]OFD Query'!O2629)</f>
        <v>Schedule for future</v>
      </c>
      <c r="I2629" s="1" t="str">
        <f>IF(A2629="","",'[1]OFD Query'!W2629)</f>
        <v>D2105879401</v>
      </c>
      <c r="J2629" s="1" t="str">
        <f>IF(A2629="","",'[1]OFD Query'!X2629)</f>
        <v xml:space="preserve">HPS- Mohammad Hassan </v>
      </c>
      <c r="K2629" s="1" t="str">
        <f>IF(A2629="","",'[1]OFD Query'!AL2629)</f>
        <v>Ar Rashidiyyah</v>
      </c>
      <c r="L2629" s="6">
        <f>IF(A2629="","",'[1]OFD Query'!AO2629)</f>
        <v>454.66</v>
      </c>
      <c r="M2629" s="1" t="str" cm="1">
        <f t="array" ref="M2629">_xlfn.IFS(L2629="","",L2629=0,"PPD",L2629&gt;0,"COD")</f>
        <v>COD</v>
      </c>
      <c r="N2629" s="1" t="str" cm="1">
        <f t="array" ref="N2629">_xlfn.IFS(A2629="","",L2629=0,M2629,L2629&lt;100,"&lt;100",L2629&lt;200,"&lt;200",L2629&lt;500,"&lt;500",L2629&lt;1000,"&lt;1000",L2629&gt;1000,"Above 1K")</f>
        <v>&lt;500</v>
      </c>
      <c r="O2629" s="6">
        <f>IF(A2629="","",'[1]OFD Query'!CB2629)</f>
        <v>1</v>
      </c>
      <c r="P2629" s="1" t="str">
        <f>IF(A2629="","",'[1]OFD Query'!CJ2629)</f>
        <v>POUCH</v>
      </c>
      <c r="Q2629" s="1" t="str" cm="1">
        <f t="array" ref="Q2629">IFERROR(_xlfn.IFS(A2629="","",O2629=0,"TRUE",AND(O2629=1,E2629="Out For Delivery"),"FALSE",O2629=1,"TRUE"),"FALSE")</f>
        <v>FALSE</v>
      </c>
      <c r="R2629" s="1" t="str">
        <f>'[1]OFD Query'!BT2629</f>
        <v>NO</v>
      </c>
    </row>
    <row r="2630" spans="1:18" x14ac:dyDescent="0.3">
      <c r="A2630" s="5" t="str">
        <f>IF(ISBLANK('[1]OFD Query'!A2630),"",'[1]OFD Query'!A2630)</f>
        <v>6061224556910</v>
      </c>
      <c r="B2630" s="1" t="str">
        <f>IF(A2630="","",LEFT('[1]OFD Query'!C2630,FIND(" ",'[1]OFD Query'!C2630)-1))</f>
        <v>Dropship</v>
      </c>
      <c r="C2630" s="1" t="str">
        <f>IF(A2630="","",'[1]OFD Query'!F2630)</f>
        <v>C21036106</v>
      </c>
      <c r="D2630" s="1" t="str">
        <f>IFERROR(VLOOKUP(C2630,Sheet2!A:B,2,0),"")</f>
        <v>Jetronics UAE</v>
      </c>
      <c r="E2630" s="1" t="str">
        <f>IF(A2630="","",'[1]OFD Query'!I2630)</f>
        <v>Out For Delivery</v>
      </c>
      <c r="F2630" s="1" t="str">
        <f t="shared" si="42"/>
        <v>MAK-2</v>
      </c>
      <c r="G2630" s="6" t="str" cm="1">
        <f t="array" ref="G2630">IFERROR(_xlfn.IFS(A2630="","",'[1]OFD Query'!N2630="","Fresh"),'[1]OFD Query'!N2630)</f>
        <v>Cancel</v>
      </c>
      <c r="H2630" s="6" t="str" cm="1">
        <f t="array" ref="H2630">IFERROR(_xlfn.IFS(B2630="","",'[1]OFD Query'!O2630="","Fresh"),'[1]OFD Query'!O2630)</f>
        <v>Doesn't Want to Give Reason</v>
      </c>
      <c r="I2630" s="1" t="str">
        <f>IF(A2630="","",'[1]OFD Query'!W2630)</f>
        <v>D21010505101</v>
      </c>
      <c r="J2630" s="1" t="str">
        <f>IF(A2630="","",'[1]OFD Query'!X2630)</f>
        <v>HPS-Hussain Muhammed</v>
      </c>
      <c r="K2630" s="1" t="str">
        <f>IF(A2630="","",'[1]OFD Query'!AL2630)</f>
        <v>Jabal An Nur</v>
      </c>
      <c r="L2630" s="6">
        <f>IF(A2630="","",'[1]OFD Query'!AO2630)</f>
        <v>79</v>
      </c>
      <c r="M2630" s="1" t="str" cm="1">
        <f t="array" ref="M2630">_xlfn.IFS(L2630="","",L2630=0,"PPD",L2630&gt;0,"COD")</f>
        <v>COD</v>
      </c>
      <c r="N2630" s="1" t="str" cm="1">
        <f t="array" ref="N2630">_xlfn.IFS(A2630="","",L2630=0,M2630,L2630&lt;100,"&lt;100",L2630&lt;200,"&lt;200",L2630&lt;500,"&lt;500",L2630&lt;1000,"&lt;1000",L2630&gt;1000,"Above 1K")</f>
        <v>&lt;100</v>
      </c>
      <c r="O2630" s="6">
        <f>IF(A2630="","",'[1]OFD Query'!CB2630)</f>
        <v>2</v>
      </c>
      <c r="P2630" s="1" t="str">
        <f>IF(A2630="","",'[1]OFD Query'!CJ2630)</f>
        <v/>
      </c>
      <c r="Q2630" s="1" t="str" cm="1">
        <f t="array" ref="Q2630">IFERROR(_xlfn.IFS(A2630="","",O2630=0,"TRUE",AND(O2630=1,E2630="Out For Delivery"),"FALSE",O2630=1,"TRUE"),"FALSE")</f>
        <v>FALSE</v>
      </c>
      <c r="R2630" s="1" t="str">
        <f>'[1]OFD Query'!BT2630</f>
        <v>NO</v>
      </c>
    </row>
    <row r="2631" spans="1:18" x14ac:dyDescent="0.3">
      <c r="A2631" s="5" t="str">
        <f>IF(ISBLANK('[1]OFD Query'!A2631),"",'[1]OFD Query'!A2631)</f>
        <v>6061724174470</v>
      </c>
      <c r="B2631" s="1" t="str">
        <f>IF(A2631="","",LEFT('[1]OFD Query'!C2631,FIND(" ",'[1]OFD Query'!C2631)-1))</f>
        <v>Dropship</v>
      </c>
      <c r="C2631" s="1" t="str">
        <f>IF(A2631="","",'[1]OFD Query'!F2631)</f>
        <v>C21036624</v>
      </c>
      <c r="D2631" s="1" t="str">
        <f>IFERROR(VLOOKUP(C2631,Sheet2!A:B,2,0),"")</f>
        <v>CODPARTNER</v>
      </c>
      <c r="E2631" s="1" t="str">
        <f>IF(A2631="","",'[1]OFD Query'!I2631)</f>
        <v>Out For Delivery</v>
      </c>
      <c r="F2631" s="1" t="str">
        <f t="shared" si="42"/>
        <v>MAK-2</v>
      </c>
      <c r="G2631" s="6" t="str" cm="1">
        <f t="array" ref="G2631">IFERROR(_xlfn.IFS(A2631="","",'[1]OFD Query'!N2631="","Fresh"),'[1]OFD Query'!N2631)</f>
        <v>Reschedule</v>
      </c>
      <c r="H2631" s="6" t="str" cm="1">
        <f t="array" ref="H2631">IFERROR(_xlfn.IFS(B2631="","",'[1]OFD Query'!O2631="","Fresh"),'[1]OFD Query'!O2631)</f>
        <v>Schedule for future</v>
      </c>
      <c r="I2631" s="1" t="str">
        <f>IF(A2631="","",'[1]OFD Query'!W2631)</f>
        <v>D2105879401</v>
      </c>
      <c r="J2631" s="1" t="str">
        <f>IF(A2631="","",'[1]OFD Query'!X2631)</f>
        <v xml:space="preserve">HPS- Mohammad Hassan </v>
      </c>
      <c r="K2631" s="1" t="str">
        <f>IF(A2631="","",'[1]OFD Query'!AL2631)</f>
        <v>MECCA</v>
      </c>
      <c r="L2631" s="6">
        <f>IF(A2631="","",'[1]OFD Query'!AO2631)</f>
        <v>199</v>
      </c>
      <c r="M2631" s="1" t="str" cm="1">
        <f t="array" ref="M2631">_xlfn.IFS(L2631="","",L2631=0,"PPD",L2631&gt;0,"COD")</f>
        <v>COD</v>
      </c>
      <c r="N2631" s="1" t="str" cm="1">
        <f t="array" ref="N2631">_xlfn.IFS(A2631="","",L2631=0,M2631,L2631&lt;100,"&lt;100",L2631&lt;200,"&lt;200",L2631&lt;500,"&lt;500",L2631&lt;1000,"&lt;1000",L2631&gt;1000,"Above 1K")</f>
        <v>&lt;200</v>
      </c>
      <c r="O2631" s="6">
        <f>IF(A2631="","",'[1]OFD Query'!CB2631)</f>
        <v>2</v>
      </c>
      <c r="P2631" s="1" t="str">
        <f>IF(A2631="","",'[1]OFD Query'!CJ2631)</f>
        <v/>
      </c>
      <c r="Q2631" s="1" t="str" cm="1">
        <f t="array" ref="Q2631">IFERROR(_xlfn.IFS(A2631="","",O2631=0,"TRUE",AND(O2631=1,E2631="Out For Delivery"),"FALSE",O2631=1,"TRUE"),"FALSE")</f>
        <v>FALSE</v>
      </c>
      <c r="R2631" s="1" t="str">
        <f>'[1]OFD Query'!BT2631</f>
        <v>NO</v>
      </c>
    </row>
    <row r="2632" spans="1:18" x14ac:dyDescent="0.3">
      <c r="A2632" s="5" t="str">
        <f>IF(ISBLANK('[1]OFD Query'!A2632),"",'[1]OFD Query'!A2632)</f>
        <v>6062324721668</v>
      </c>
      <c r="B2632" s="1" t="str">
        <f>IF(A2632="","",LEFT('[1]OFD Query'!C2632,FIND(" ",'[1]OFD Query'!C2632)-1))</f>
        <v>Dropship</v>
      </c>
      <c r="C2632" s="1" t="str">
        <f>IF(A2632="","",'[1]OFD Query'!F2632)</f>
        <v>C21035750</v>
      </c>
      <c r="D2632" s="1" t="str">
        <f>IFERROR(VLOOKUP(C2632,Sheet2!A:B,2,0),"")</f>
        <v>eshry.shop</v>
      </c>
      <c r="E2632" s="1" t="str">
        <f>IF(A2632="","",'[1]OFD Query'!I2632)</f>
        <v>Out For Delivery</v>
      </c>
      <c r="F2632" s="1" t="str">
        <f t="shared" si="42"/>
        <v>MAK-2</v>
      </c>
      <c r="G2632" s="6" t="str" cm="1">
        <f t="array" ref="G2632">IFERROR(_xlfn.IFS(A2632="","",'[1]OFD Query'!N2632="","Fresh"),'[1]OFD Query'!N2632)</f>
        <v>Fresh</v>
      </c>
      <c r="H2632" s="6" t="str" cm="1">
        <f t="array" ref="H2632">IFERROR(_xlfn.IFS(B2632="","",'[1]OFD Query'!O2632="","Fresh"),'[1]OFD Query'!O2632)</f>
        <v>Fresh</v>
      </c>
      <c r="I2632" s="1" t="str">
        <f>IF(A2632="","",'[1]OFD Query'!W2632)</f>
        <v>D2109885101</v>
      </c>
      <c r="J2632" s="1" t="str">
        <f>IF(A2632="","",'[1]OFD Query'!X2632)</f>
        <v>HPS-Hysam Mohammed</v>
      </c>
      <c r="K2632" s="1" t="str">
        <f>IF(A2632="","",'[1]OFD Query'!AL2632)</f>
        <v>Al Adel</v>
      </c>
      <c r="L2632" s="6">
        <f>IF(A2632="","",'[1]OFD Query'!AO2632)</f>
        <v>179</v>
      </c>
      <c r="M2632" s="1" t="str" cm="1">
        <f t="array" ref="M2632">_xlfn.IFS(L2632="","",L2632=0,"PPD",L2632&gt;0,"COD")</f>
        <v>COD</v>
      </c>
      <c r="N2632" s="1" t="str" cm="1">
        <f t="array" ref="N2632">_xlfn.IFS(A2632="","",L2632=0,M2632,L2632&lt;100,"&lt;100",L2632&lt;200,"&lt;200",L2632&lt;500,"&lt;500",L2632&lt;1000,"&lt;1000",L2632&gt;1000,"Above 1K")</f>
        <v>&lt;200</v>
      </c>
      <c r="O2632" s="6">
        <f>IF(A2632="","",'[1]OFD Query'!CB2632)</f>
        <v>0</v>
      </c>
      <c r="P2632" s="1" t="str">
        <f>IF(A2632="","",'[1]OFD Query'!CJ2632)</f>
        <v/>
      </c>
      <c r="Q2632" s="1" t="str" cm="1">
        <f t="array" ref="Q2632">IFERROR(_xlfn.IFS(A2632="","",O2632=0,"TRUE",AND(O2632=1,E2632="Out For Delivery"),"FALSE",O2632=1,"TRUE"),"FALSE")</f>
        <v>TRUE</v>
      </c>
      <c r="R2632" s="1" t="str">
        <f>'[1]OFD Query'!BT2632</f>
        <v>NO</v>
      </c>
    </row>
    <row r="2633" spans="1:18" x14ac:dyDescent="0.3">
      <c r="A2633" s="5" t="str">
        <f>IF(ISBLANK('[1]OFD Query'!A2633),"",'[1]OFD Query'!A2633)</f>
        <v>6062424327558</v>
      </c>
      <c r="B2633" s="1" t="str">
        <f>IF(A2633="","",LEFT('[1]OFD Query'!C2633,FIND(" ",'[1]OFD Query'!C2633)-1))</f>
        <v>Dropship</v>
      </c>
      <c r="C2633" s="1" t="str">
        <f>IF(A2633="","",'[1]OFD Query'!F2633)</f>
        <v>C21035750</v>
      </c>
      <c r="D2633" s="1" t="str">
        <f>IFERROR(VLOOKUP(C2633,Sheet2!A:B,2,0),"")</f>
        <v>eshry.shop</v>
      </c>
      <c r="E2633" s="1" t="str">
        <f>IF(A2633="","",'[1]OFD Query'!I2633)</f>
        <v>Out For Delivery</v>
      </c>
      <c r="F2633" s="1" t="str">
        <f t="shared" si="42"/>
        <v>MAK-2</v>
      </c>
      <c r="G2633" s="6" t="str" cm="1">
        <f t="array" ref="G2633">IFERROR(_xlfn.IFS(A2633="","",'[1]OFD Query'!N2633="","Fresh"),'[1]OFD Query'!N2633)</f>
        <v>Fresh</v>
      </c>
      <c r="H2633" s="6" t="str" cm="1">
        <f t="array" ref="H2633">IFERROR(_xlfn.IFS(B2633="","",'[1]OFD Query'!O2633="","Fresh"),'[1]OFD Query'!O2633)</f>
        <v>Fresh</v>
      </c>
      <c r="I2633" s="1" t="str">
        <f>IF(A2633="","",'[1]OFD Query'!W2633)</f>
        <v>D21010505101</v>
      </c>
      <c r="J2633" s="1" t="str">
        <f>IF(A2633="","",'[1]OFD Query'!X2633)</f>
        <v>HPS-Hussain Muhammed</v>
      </c>
      <c r="K2633" s="1" t="str">
        <f>IF(A2633="","",'[1]OFD Query'!AL2633)</f>
        <v>Jabal An Nur</v>
      </c>
      <c r="L2633" s="6">
        <f>IF(A2633="","",'[1]OFD Query'!AO2633)</f>
        <v>169</v>
      </c>
      <c r="M2633" s="1" t="str" cm="1">
        <f t="array" ref="M2633">_xlfn.IFS(L2633="","",L2633=0,"PPD",L2633&gt;0,"COD")</f>
        <v>COD</v>
      </c>
      <c r="N2633" s="1" t="str" cm="1">
        <f t="array" ref="N2633">_xlfn.IFS(A2633="","",L2633=0,M2633,L2633&lt;100,"&lt;100",L2633&lt;200,"&lt;200",L2633&lt;500,"&lt;500",L2633&lt;1000,"&lt;1000",L2633&gt;1000,"Above 1K")</f>
        <v>&lt;200</v>
      </c>
      <c r="O2633" s="6">
        <f>IF(A2633="","",'[1]OFD Query'!CB2633)</f>
        <v>0</v>
      </c>
      <c r="P2633" s="1" t="str">
        <f>IF(A2633="","",'[1]OFD Query'!CJ2633)</f>
        <v/>
      </c>
      <c r="Q2633" s="1" t="str" cm="1">
        <f t="array" ref="Q2633">IFERROR(_xlfn.IFS(A2633="","",O2633=0,"TRUE",AND(O2633=1,E2633="Out For Delivery"),"FALSE",O2633=1,"TRUE"),"FALSE")</f>
        <v>TRUE</v>
      </c>
      <c r="R2633" s="1" t="str">
        <f>'[1]OFD Query'!BT2633</f>
        <v>NO</v>
      </c>
    </row>
    <row r="2634" spans="1:18" x14ac:dyDescent="0.3">
      <c r="A2634" s="5" t="str">
        <f>IF(ISBLANK('[1]OFD Query'!A2634),"",'[1]OFD Query'!A2634)</f>
        <v>6060524805054</v>
      </c>
      <c r="B2634" s="1" t="str">
        <f>IF(A2634="","",LEFT('[1]OFD Query'!C2634,FIND(" ",'[1]OFD Query'!C2634)-1))</f>
        <v>Dropship</v>
      </c>
      <c r="C2634" s="1" t="str">
        <f>IF(A2634="","",'[1]OFD Query'!F2634)</f>
        <v>C21036624</v>
      </c>
      <c r="D2634" s="1" t="str">
        <f>IFERROR(VLOOKUP(C2634,Sheet2!A:B,2,0),"")</f>
        <v>CODPARTNER</v>
      </c>
      <c r="E2634" s="1" t="str">
        <f>IF(A2634="","",'[1]OFD Query'!I2634)</f>
        <v>Out For Delivery</v>
      </c>
      <c r="F2634" s="1" t="str">
        <f t="shared" si="42"/>
        <v>MAK-2</v>
      </c>
      <c r="G2634" s="6" t="str" cm="1">
        <f t="array" ref="G2634">IFERROR(_xlfn.IFS(A2634="","",'[1]OFD Query'!N2634="","Fresh"),'[1]OFD Query'!N2634)</f>
        <v>Reschedule</v>
      </c>
      <c r="H2634" s="6" t="str" cm="1">
        <f t="array" ref="H2634">IFERROR(_xlfn.IFS(B2634="","",'[1]OFD Query'!O2634="","Fresh"),'[1]OFD Query'!O2634)</f>
        <v>Schedule for future</v>
      </c>
      <c r="I2634" s="1" t="str">
        <f>IF(A2634="","",'[1]OFD Query'!W2634)</f>
        <v>D21010505101</v>
      </c>
      <c r="J2634" s="1" t="str">
        <f>IF(A2634="","",'[1]OFD Query'!X2634)</f>
        <v>HPS-Hussain Muhammed</v>
      </c>
      <c r="K2634" s="1" t="str">
        <f>IF(A2634="","",'[1]OFD Query'!AL2634)</f>
        <v>Jabal An Nur</v>
      </c>
      <c r="L2634" s="6">
        <f>IF(A2634="","",'[1]OFD Query'!AO2634)</f>
        <v>189</v>
      </c>
      <c r="M2634" s="1" t="str" cm="1">
        <f t="array" ref="M2634">_xlfn.IFS(L2634="","",L2634=0,"PPD",L2634&gt;0,"COD")</f>
        <v>COD</v>
      </c>
      <c r="N2634" s="1" t="str" cm="1">
        <f t="array" ref="N2634">_xlfn.IFS(A2634="","",L2634=0,M2634,L2634&lt;100,"&lt;100",L2634&lt;200,"&lt;200",L2634&lt;500,"&lt;500",L2634&lt;1000,"&lt;1000",L2634&gt;1000,"Above 1K")</f>
        <v>&lt;200</v>
      </c>
      <c r="O2634" s="6">
        <f>IF(A2634="","",'[1]OFD Query'!CB2634)</f>
        <v>3</v>
      </c>
      <c r="P2634" s="1" t="str">
        <f>IF(A2634="","",'[1]OFD Query'!CJ2634)</f>
        <v/>
      </c>
      <c r="Q2634" s="1" t="str" cm="1">
        <f t="array" ref="Q2634">IFERROR(_xlfn.IFS(A2634="","",O2634=0,"TRUE",AND(O2634=1,E2634="Out For Delivery"),"FALSE",O2634=1,"TRUE"),"FALSE")</f>
        <v>FALSE</v>
      </c>
      <c r="R2634" s="1" t="str">
        <f>'[1]OFD Query'!BT2634</f>
        <v>NO</v>
      </c>
    </row>
    <row r="2635" spans="1:18" x14ac:dyDescent="0.3">
      <c r="A2635" s="5" t="str">
        <f>IF(ISBLANK('[1]OFD Query'!A2635),"",'[1]OFD Query'!A2635)</f>
        <v>6062424966301</v>
      </c>
      <c r="B2635" s="1" t="str">
        <f>IF(A2635="","",LEFT('[1]OFD Query'!C2635,FIND(" ",'[1]OFD Query'!C2635)-1))</f>
        <v>Dropship</v>
      </c>
      <c r="C2635" s="1" t="str">
        <f>IF(A2635="","",'[1]OFD Query'!F2635)</f>
        <v>C2103785701</v>
      </c>
      <c r="D2635" s="1" t="str">
        <f>IFERROR(VLOOKUP(C2635,Sheet2!A:B,2,0),"")</f>
        <v>ramoshop</v>
      </c>
      <c r="E2635" s="1" t="str">
        <f>IF(A2635="","",'[1]OFD Query'!I2635)</f>
        <v>Out For Delivery</v>
      </c>
      <c r="F2635" s="1" t="str">
        <f t="shared" si="42"/>
        <v>MAK-2</v>
      </c>
      <c r="G2635" s="6" t="str" cm="1">
        <f t="array" ref="G2635">IFERROR(_xlfn.IFS(A2635="","",'[1]OFD Query'!N2635="","Fresh"),'[1]OFD Query'!N2635)</f>
        <v>Fresh</v>
      </c>
      <c r="H2635" s="6" t="str" cm="1">
        <f t="array" ref="H2635">IFERROR(_xlfn.IFS(B2635="","",'[1]OFD Query'!O2635="","Fresh"),'[1]OFD Query'!O2635)</f>
        <v>Fresh</v>
      </c>
      <c r="I2635" s="1" t="str">
        <f>IF(A2635="","",'[1]OFD Query'!W2635)</f>
        <v>D2109885101</v>
      </c>
      <c r="J2635" s="1" t="str">
        <f>IF(A2635="","",'[1]OFD Query'!X2635)</f>
        <v>HPS-Hysam Mohammed</v>
      </c>
      <c r="K2635" s="1" t="str">
        <f>IF(A2635="","",'[1]OFD Query'!AL2635)</f>
        <v>Al Adel</v>
      </c>
      <c r="L2635" s="6">
        <f>IF(A2635="","",'[1]OFD Query'!AO2635)</f>
        <v>179</v>
      </c>
      <c r="M2635" s="1" t="str" cm="1">
        <f t="array" ref="M2635">_xlfn.IFS(L2635="","",L2635=0,"PPD",L2635&gt;0,"COD")</f>
        <v>COD</v>
      </c>
      <c r="N2635" s="1" t="str" cm="1">
        <f t="array" ref="N2635">_xlfn.IFS(A2635="","",L2635=0,M2635,L2635&lt;100,"&lt;100",L2635&lt;200,"&lt;200",L2635&lt;500,"&lt;500",L2635&lt;1000,"&lt;1000",L2635&gt;1000,"Above 1K")</f>
        <v>&lt;200</v>
      </c>
      <c r="O2635" s="6">
        <f>IF(A2635="","",'[1]OFD Query'!CB2635)</f>
        <v>0</v>
      </c>
      <c r="P2635" s="1" t="str">
        <f>IF(A2635="","",'[1]OFD Query'!CJ2635)</f>
        <v/>
      </c>
      <c r="Q2635" s="1" t="str" cm="1">
        <f t="array" ref="Q2635">IFERROR(_xlfn.IFS(A2635="","",O2635=0,"TRUE",AND(O2635=1,E2635="Out For Delivery"),"FALSE",O2635=1,"TRUE"),"FALSE")</f>
        <v>TRUE</v>
      </c>
      <c r="R2635" s="1" t="str">
        <f>'[1]OFD Query'!BT2635</f>
        <v>NO</v>
      </c>
    </row>
    <row r="2636" spans="1:18" x14ac:dyDescent="0.3">
      <c r="A2636" s="5" t="str">
        <f>IF(ISBLANK('[1]OFD Query'!A2636),"",'[1]OFD Query'!A2636)</f>
        <v>6062224180407</v>
      </c>
      <c r="B2636" s="1" t="str">
        <f>IF(A2636="","",LEFT('[1]OFD Query'!C2636,FIND(" ",'[1]OFD Query'!C2636)-1))</f>
        <v>Dropship</v>
      </c>
      <c r="C2636" s="1" t="str">
        <f>IF(A2636="","",'[1]OFD Query'!F2636)</f>
        <v>C21035750</v>
      </c>
      <c r="D2636" s="1" t="str">
        <f>IFERROR(VLOOKUP(C2636,Sheet2!A:B,2,0),"")</f>
        <v>eshry.shop</v>
      </c>
      <c r="E2636" s="1" t="str">
        <f>IF(A2636="","",'[1]OFD Query'!I2636)</f>
        <v>Out For Delivery</v>
      </c>
      <c r="F2636" s="1" t="str">
        <f t="shared" si="42"/>
        <v>MAK-2</v>
      </c>
      <c r="G2636" s="6" t="str" cm="1">
        <f t="array" ref="G2636">IFERROR(_xlfn.IFS(A2636="","",'[1]OFD Query'!N2636="","Fresh"),'[1]OFD Query'!N2636)</f>
        <v>Cancel</v>
      </c>
      <c r="H2636" s="6" t="str" cm="1">
        <f t="array" ref="H2636">IFERROR(_xlfn.IFS(B2636="","",'[1]OFD Query'!O2636="","Fresh"),'[1]OFD Query'!O2636)</f>
        <v>Doesn't Want to Give Reason</v>
      </c>
      <c r="I2636" s="1" t="str">
        <f>IF(A2636="","",'[1]OFD Query'!W2636)</f>
        <v>D21010505101</v>
      </c>
      <c r="J2636" s="1" t="str">
        <f>IF(A2636="","",'[1]OFD Query'!X2636)</f>
        <v>HPS-Hussain Muhammed</v>
      </c>
      <c r="K2636" s="1" t="str">
        <f>IF(A2636="","",'[1]OFD Query'!AL2636)</f>
        <v>Jabal An Nur</v>
      </c>
      <c r="L2636" s="6">
        <f>IF(A2636="","",'[1]OFD Query'!AO2636)</f>
        <v>249</v>
      </c>
      <c r="M2636" s="1" t="str" cm="1">
        <f t="array" ref="M2636">_xlfn.IFS(L2636="","",L2636=0,"PPD",L2636&gt;0,"COD")</f>
        <v>COD</v>
      </c>
      <c r="N2636" s="1" t="str" cm="1">
        <f t="array" ref="N2636">_xlfn.IFS(A2636="","",L2636=0,M2636,L2636&lt;100,"&lt;100",L2636&lt;200,"&lt;200",L2636&lt;500,"&lt;500",L2636&lt;1000,"&lt;1000",L2636&gt;1000,"Above 1K")</f>
        <v>&lt;500</v>
      </c>
      <c r="O2636" s="6">
        <f>IF(A2636="","",'[1]OFD Query'!CB2636)</f>
        <v>2</v>
      </c>
      <c r="P2636" s="1" t="str">
        <f>IF(A2636="","",'[1]OFD Query'!CJ2636)</f>
        <v/>
      </c>
      <c r="Q2636" s="1" t="str" cm="1">
        <f t="array" ref="Q2636">IFERROR(_xlfn.IFS(A2636="","",O2636=0,"TRUE",AND(O2636=1,E2636="Out For Delivery"),"FALSE",O2636=1,"TRUE"),"FALSE")</f>
        <v>FALSE</v>
      </c>
      <c r="R2636" s="1" t="str">
        <f>'[1]OFD Query'!BT2636</f>
        <v>NO</v>
      </c>
    </row>
    <row r="2637" spans="1:18" x14ac:dyDescent="0.3">
      <c r="A2637" s="5" t="str">
        <f>IF(ISBLANK('[1]OFD Query'!A2637),"",'[1]OFD Query'!A2637)</f>
        <v>6062224488021</v>
      </c>
      <c r="B2637" s="1" t="str">
        <f>IF(A2637="","",LEFT('[1]OFD Query'!C2637,FIND(" ",'[1]OFD Query'!C2637)-1))</f>
        <v>Dropship</v>
      </c>
      <c r="C2637" s="1" t="str">
        <f>IF(A2637="","",'[1]OFD Query'!F2637)</f>
        <v>C2103730101</v>
      </c>
      <c r="D2637" s="1" t="str">
        <f>IFERROR(VLOOKUP(C2637,Sheet2!A:B,2,0),"")</f>
        <v>SHEIN</v>
      </c>
      <c r="E2637" s="1" t="str">
        <f>IF(A2637="","",'[1]OFD Query'!I2637)</f>
        <v>Out For Delivery</v>
      </c>
      <c r="F2637" s="1" t="str">
        <f t="shared" si="42"/>
        <v>MAK-2</v>
      </c>
      <c r="G2637" s="6" t="str" cm="1">
        <f t="array" ref="G2637">IFERROR(_xlfn.IFS(A2637="","",'[1]OFD Query'!N2637="","Fresh"),'[1]OFD Query'!N2637)</f>
        <v>Fresh</v>
      </c>
      <c r="H2637" s="6" t="str" cm="1">
        <f t="array" ref="H2637">IFERROR(_xlfn.IFS(B2637="","",'[1]OFD Query'!O2637="","Fresh"),'[1]OFD Query'!O2637)</f>
        <v>Fresh</v>
      </c>
      <c r="I2637" s="1" t="str">
        <f>IF(A2637="","",'[1]OFD Query'!W2637)</f>
        <v>D21010505101</v>
      </c>
      <c r="J2637" s="1" t="str">
        <f>IF(A2637="","",'[1]OFD Query'!X2637)</f>
        <v>HPS-Hussain Muhammed</v>
      </c>
      <c r="K2637" s="1" t="str">
        <f>IF(A2637="","",'[1]OFD Query'!AL2637)</f>
        <v>Al Adel</v>
      </c>
      <c r="L2637" s="6">
        <f>IF(A2637="","",'[1]OFD Query'!AO2637)</f>
        <v>214.85</v>
      </c>
      <c r="M2637" s="1" t="str" cm="1">
        <f t="array" ref="M2637">_xlfn.IFS(L2637="","",L2637=0,"PPD",L2637&gt;0,"COD")</f>
        <v>COD</v>
      </c>
      <c r="N2637" s="1" t="str" cm="1">
        <f t="array" ref="N2637">_xlfn.IFS(A2637="","",L2637=0,M2637,L2637&lt;100,"&lt;100",L2637&lt;200,"&lt;200",L2637&lt;500,"&lt;500",L2637&lt;1000,"&lt;1000",L2637&gt;1000,"Above 1K")</f>
        <v>&lt;500</v>
      </c>
      <c r="O2637" s="6">
        <f>IF(A2637="","",'[1]OFD Query'!CB2637)</f>
        <v>0</v>
      </c>
      <c r="P2637" s="1" t="str">
        <f>IF(A2637="","",'[1]OFD Query'!CJ2637)</f>
        <v>POUCH</v>
      </c>
      <c r="Q2637" s="1" t="str" cm="1">
        <f t="array" ref="Q2637">IFERROR(_xlfn.IFS(A2637="","",O2637=0,"TRUE",AND(O2637=1,E2637="Out For Delivery"),"FALSE",O2637=1,"TRUE"),"FALSE")</f>
        <v>TRUE</v>
      </c>
      <c r="R2637" s="1" t="str">
        <f>'[1]OFD Query'!BT2637</f>
        <v>NO</v>
      </c>
    </row>
    <row r="2638" spans="1:18" x14ac:dyDescent="0.3">
      <c r="A2638" s="5" t="str">
        <f>IF(ISBLANK('[1]OFD Query'!A2638),"",'[1]OFD Query'!A2638)</f>
        <v>6062424720481</v>
      </c>
      <c r="B2638" s="1" t="str">
        <f>IF(A2638="","",LEFT('[1]OFD Query'!C2638,FIND(" ",'[1]OFD Query'!C2638)-1))</f>
        <v>Dropship</v>
      </c>
      <c r="C2638" s="1" t="str">
        <f>IF(A2638="","",'[1]OFD Query'!F2638)</f>
        <v>C21035750</v>
      </c>
      <c r="D2638" s="1" t="str">
        <f>IFERROR(VLOOKUP(C2638,Sheet2!A:B,2,0),"")</f>
        <v>eshry.shop</v>
      </c>
      <c r="E2638" s="1" t="str">
        <f>IF(A2638="","",'[1]OFD Query'!I2638)</f>
        <v>Out For Delivery</v>
      </c>
      <c r="F2638" s="1" t="str">
        <f t="shared" si="42"/>
        <v>MAK-2</v>
      </c>
      <c r="G2638" s="6" t="str" cm="1">
        <f t="array" ref="G2638">IFERROR(_xlfn.IFS(A2638="","",'[1]OFD Query'!N2638="","Fresh"),'[1]OFD Query'!N2638)</f>
        <v>Fresh</v>
      </c>
      <c r="H2638" s="6" t="str" cm="1">
        <f t="array" ref="H2638">IFERROR(_xlfn.IFS(B2638="","",'[1]OFD Query'!O2638="","Fresh"),'[1]OFD Query'!O2638)</f>
        <v>Fresh</v>
      </c>
      <c r="I2638" s="1" t="str">
        <f>IF(A2638="","",'[1]OFD Query'!W2638)</f>
        <v>D2109885101</v>
      </c>
      <c r="J2638" s="1" t="str">
        <f>IF(A2638="","",'[1]OFD Query'!X2638)</f>
        <v>HPS-Hysam Mohammed</v>
      </c>
      <c r="K2638" s="1" t="str">
        <f>IF(A2638="","",'[1]OFD Query'!AL2638)</f>
        <v>Jabal An Nur</v>
      </c>
      <c r="L2638" s="6">
        <f>IF(A2638="","",'[1]OFD Query'!AO2638)</f>
        <v>199</v>
      </c>
      <c r="M2638" s="1" t="str" cm="1">
        <f t="array" ref="M2638">_xlfn.IFS(L2638="","",L2638=0,"PPD",L2638&gt;0,"COD")</f>
        <v>COD</v>
      </c>
      <c r="N2638" s="1" t="str" cm="1">
        <f t="array" ref="N2638">_xlfn.IFS(A2638="","",L2638=0,M2638,L2638&lt;100,"&lt;100",L2638&lt;200,"&lt;200",L2638&lt;500,"&lt;500",L2638&lt;1000,"&lt;1000",L2638&gt;1000,"Above 1K")</f>
        <v>&lt;200</v>
      </c>
      <c r="O2638" s="6">
        <f>IF(A2638="","",'[1]OFD Query'!CB2638)</f>
        <v>0</v>
      </c>
      <c r="P2638" s="1" t="str">
        <f>IF(A2638="","",'[1]OFD Query'!CJ2638)</f>
        <v/>
      </c>
      <c r="Q2638" s="1" t="str" cm="1">
        <f t="array" ref="Q2638">IFERROR(_xlfn.IFS(A2638="","",O2638=0,"TRUE",AND(O2638=1,E2638="Out For Delivery"),"FALSE",O2638=1,"TRUE"),"FALSE")</f>
        <v>TRUE</v>
      </c>
      <c r="R2638" s="1" t="str">
        <f>'[1]OFD Query'!BT2638</f>
        <v>NO</v>
      </c>
    </row>
    <row r="2639" spans="1:18" x14ac:dyDescent="0.3">
      <c r="A2639" s="5" t="str">
        <f>IF(ISBLANK('[1]OFD Query'!A2639),"",'[1]OFD Query'!A2639)</f>
        <v>6060724911588</v>
      </c>
      <c r="B2639" s="1" t="str">
        <f>IF(A2639="","",LEFT('[1]OFD Query'!C2639,FIND(" ",'[1]OFD Query'!C2639)-1))</f>
        <v>Dropship</v>
      </c>
      <c r="C2639" s="1" t="str">
        <f>IF(A2639="","",'[1]OFD Query'!F2639)</f>
        <v>C21035750</v>
      </c>
      <c r="D2639" s="1" t="str">
        <f>IFERROR(VLOOKUP(C2639,Sheet2!A:B,2,0),"")</f>
        <v>eshry.shop</v>
      </c>
      <c r="E2639" s="1" t="str">
        <f>IF(A2639="","",'[1]OFD Query'!I2639)</f>
        <v>Out For Delivery</v>
      </c>
      <c r="F2639" s="1" t="str">
        <f t="shared" si="42"/>
        <v>MAK-2</v>
      </c>
      <c r="G2639" s="6" t="str" cm="1">
        <f t="array" ref="G2639">IFERROR(_xlfn.IFS(A2639="","",'[1]OFD Query'!N2639="","Fresh"),'[1]OFD Query'!N2639)</f>
        <v>Uncontactable</v>
      </c>
      <c r="H2639" s="6" t="str" cm="1">
        <f t="array" ref="H2639">IFERROR(_xlfn.IFS(B2639="","",'[1]OFD Query'!O2639="","Fresh"),'[1]OFD Query'!O2639)</f>
        <v xml:space="preserve"> No Answer</v>
      </c>
      <c r="I2639" s="1" t="str">
        <f>IF(A2639="","",'[1]OFD Query'!W2639)</f>
        <v>D2105879401</v>
      </c>
      <c r="J2639" s="1" t="str">
        <f>IF(A2639="","",'[1]OFD Query'!X2639)</f>
        <v xml:space="preserve">HPS- Mohammad Hassan </v>
      </c>
      <c r="K2639" s="1" t="str">
        <f>IF(A2639="","",'[1]OFD Query'!AL2639)</f>
        <v>Ar Rashidiyyah</v>
      </c>
      <c r="L2639" s="6">
        <f>IF(A2639="","",'[1]OFD Query'!AO2639)</f>
        <v>199</v>
      </c>
      <c r="M2639" s="1" t="str" cm="1">
        <f t="array" ref="M2639">_xlfn.IFS(L2639="","",L2639=0,"PPD",L2639&gt;0,"COD")</f>
        <v>COD</v>
      </c>
      <c r="N2639" s="1" t="str" cm="1">
        <f t="array" ref="N2639">_xlfn.IFS(A2639="","",L2639=0,M2639,L2639&lt;100,"&lt;100",L2639&lt;200,"&lt;200",L2639&lt;500,"&lt;500",L2639&lt;1000,"&lt;1000",L2639&gt;1000,"Above 1K")</f>
        <v>&lt;200</v>
      </c>
      <c r="O2639" s="6">
        <f>IF(A2639="","",'[1]OFD Query'!CB2639)</f>
        <v>2</v>
      </c>
      <c r="P2639" s="1" t="str">
        <f>IF(A2639="","",'[1]OFD Query'!CJ2639)</f>
        <v/>
      </c>
      <c r="Q2639" s="1" t="str" cm="1">
        <f t="array" ref="Q2639">IFERROR(_xlfn.IFS(A2639="","",O2639=0,"TRUE",AND(O2639=1,E2639="Out For Delivery"),"FALSE",O2639=1,"TRUE"),"FALSE")</f>
        <v>FALSE</v>
      </c>
      <c r="R2639" s="1" t="str">
        <f>'[1]OFD Query'!BT2639</f>
        <v>NO</v>
      </c>
    </row>
    <row r="2640" spans="1:18" x14ac:dyDescent="0.3">
      <c r="A2640" s="5" t="str">
        <f>IF(ISBLANK('[1]OFD Query'!A2640),"",'[1]OFD Query'!A2640)</f>
        <v>6062124406035</v>
      </c>
      <c r="B2640" s="1" t="str">
        <f>IF(A2640="","",LEFT('[1]OFD Query'!C2640,FIND(" ",'[1]OFD Query'!C2640)-1))</f>
        <v>Dropship</v>
      </c>
      <c r="C2640" s="1" t="str">
        <f>IF(A2640="","",'[1]OFD Query'!F2640)</f>
        <v>C21036624</v>
      </c>
      <c r="D2640" s="1" t="str">
        <f>IFERROR(VLOOKUP(C2640,Sheet2!A:B,2,0),"")</f>
        <v>CODPARTNER</v>
      </c>
      <c r="E2640" s="1" t="str">
        <f>IF(A2640="","",'[1]OFD Query'!I2640)</f>
        <v>Out For Delivery</v>
      </c>
      <c r="F2640" s="1" t="str">
        <f t="shared" si="42"/>
        <v>MAK-2</v>
      </c>
      <c r="G2640" s="6" t="str" cm="1">
        <f t="array" ref="G2640">IFERROR(_xlfn.IFS(A2640="","",'[1]OFD Query'!N2640="","Fresh"),'[1]OFD Query'!N2640)</f>
        <v>Cancel</v>
      </c>
      <c r="H2640" s="6" t="str" cm="1">
        <f t="array" ref="H2640">IFERROR(_xlfn.IFS(B2640="","",'[1]OFD Query'!O2640="","Fresh"),'[1]OFD Query'!O2640)</f>
        <v>Doesn't Want to Give Reason</v>
      </c>
      <c r="I2640" s="1" t="str">
        <f>IF(A2640="","",'[1]OFD Query'!W2640)</f>
        <v>D21010505101</v>
      </c>
      <c r="J2640" s="1" t="str">
        <f>IF(A2640="","",'[1]OFD Query'!X2640)</f>
        <v>HPS-Hussain Muhammed</v>
      </c>
      <c r="K2640" s="1" t="str">
        <f>IF(A2640="","",'[1]OFD Query'!AL2640)</f>
        <v>Jabal An Nur</v>
      </c>
      <c r="L2640" s="6">
        <f>IF(A2640="","",'[1]OFD Query'!AO2640)</f>
        <v>379</v>
      </c>
      <c r="M2640" s="1" t="str" cm="1">
        <f t="array" ref="M2640">_xlfn.IFS(L2640="","",L2640=0,"PPD",L2640&gt;0,"COD")</f>
        <v>COD</v>
      </c>
      <c r="N2640" s="1" t="str" cm="1">
        <f t="array" ref="N2640">_xlfn.IFS(A2640="","",L2640=0,M2640,L2640&lt;100,"&lt;100",L2640&lt;200,"&lt;200",L2640&lt;500,"&lt;500",L2640&lt;1000,"&lt;1000",L2640&gt;1000,"Above 1K")</f>
        <v>&lt;500</v>
      </c>
      <c r="O2640" s="6">
        <f>IF(A2640="","",'[1]OFD Query'!CB2640)</f>
        <v>2</v>
      </c>
      <c r="P2640" s="1" t="str">
        <f>IF(A2640="","",'[1]OFD Query'!CJ2640)</f>
        <v/>
      </c>
      <c r="Q2640" s="1" t="str" cm="1">
        <f t="array" ref="Q2640">IFERROR(_xlfn.IFS(A2640="","",O2640=0,"TRUE",AND(O2640=1,E2640="Out For Delivery"),"FALSE",O2640=1,"TRUE"),"FALSE")</f>
        <v>FALSE</v>
      </c>
      <c r="R2640" s="1" t="str">
        <f>'[1]OFD Query'!BT2640</f>
        <v>NO</v>
      </c>
    </row>
    <row r="2641" spans="1:18" x14ac:dyDescent="0.3">
      <c r="A2641" s="5" t="str">
        <f>IF(ISBLANK('[1]OFD Query'!A2641),"",'[1]OFD Query'!A2641)</f>
        <v>6062324834684</v>
      </c>
      <c r="B2641" s="1" t="str">
        <f>IF(A2641="","",LEFT('[1]OFD Query'!C2641,FIND(" ",'[1]OFD Query'!C2641)-1))</f>
        <v>Dropship</v>
      </c>
      <c r="C2641" s="1" t="str">
        <f>IF(A2641="","",'[1]OFD Query'!F2641)</f>
        <v>C21036624</v>
      </c>
      <c r="D2641" s="1" t="str">
        <f>IFERROR(VLOOKUP(C2641,Sheet2!A:B,2,0),"")</f>
        <v>CODPARTNER</v>
      </c>
      <c r="E2641" s="1" t="str">
        <f>IF(A2641="","",'[1]OFD Query'!I2641)</f>
        <v>Out For Delivery</v>
      </c>
      <c r="F2641" s="1" t="str">
        <f t="shared" si="42"/>
        <v>MAK-2</v>
      </c>
      <c r="G2641" s="6" t="str" cm="1">
        <f t="array" ref="G2641">IFERROR(_xlfn.IFS(A2641="","",'[1]OFD Query'!N2641="","Fresh"),'[1]OFD Query'!N2641)</f>
        <v>Reschedule</v>
      </c>
      <c r="H2641" s="6" t="str" cm="1">
        <f t="array" ref="H2641">IFERROR(_xlfn.IFS(B2641="","",'[1]OFD Query'!O2641="","Fresh"),'[1]OFD Query'!O2641)</f>
        <v>Schedule for future</v>
      </c>
      <c r="I2641" s="1" t="str">
        <f>IF(A2641="","",'[1]OFD Query'!W2641)</f>
        <v>D21010505101</v>
      </c>
      <c r="J2641" s="1" t="str">
        <f>IF(A2641="","",'[1]OFD Query'!X2641)</f>
        <v>HPS-Hussain Muhammed</v>
      </c>
      <c r="K2641" s="1" t="str">
        <f>IF(A2641="","",'[1]OFD Query'!AL2641)</f>
        <v>Al Adel</v>
      </c>
      <c r="L2641" s="6">
        <f>IF(A2641="","",'[1]OFD Query'!AO2641)</f>
        <v>199</v>
      </c>
      <c r="M2641" s="1" t="str" cm="1">
        <f t="array" ref="M2641">_xlfn.IFS(L2641="","",L2641=0,"PPD",L2641&gt;0,"COD")</f>
        <v>COD</v>
      </c>
      <c r="N2641" s="1" t="str" cm="1">
        <f t="array" ref="N2641">_xlfn.IFS(A2641="","",L2641=0,M2641,L2641&lt;100,"&lt;100",L2641&lt;200,"&lt;200",L2641&lt;500,"&lt;500",L2641&lt;1000,"&lt;1000",L2641&gt;1000,"Above 1K")</f>
        <v>&lt;200</v>
      </c>
      <c r="O2641" s="6">
        <f>IF(A2641="","",'[1]OFD Query'!CB2641)</f>
        <v>1</v>
      </c>
      <c r="P2641" s="1" t="str">
        <f>IF(A2641="","",'[1]OFD Query'!CJ2641)</f>
        <v/>
      </c>
      <c r="Q2641" s="1" t="str" cm="1">
        <f t="array" ref="Q2641">IFERROR(_xlfn.IFS(A2641="","",O2641=0,"TRUE",AND(O2641=1,E2641="Out For Delivery"),"FALSE",O2641=1,"TRUE"),"FALSE")</f>
        <v>FALSE</v>
      </c>
      <c r="R2641" s="1" t="str">
        <f>'[1]OFD Query'!BT2641</f>
        <v>NO</v>
      </c>
    </row>
    <row r="2642" spans="1:18" x14ac:dyDescent="0.3">
      <c r="A2642" s="5" t="str">
        <f>IF(ISBLANK('[1]OFD Query'!A2642),"",'[1]OFD Query'!A2642)</f>
        <v>6061524569513</v>
      </c>
      <c r="B2642" s="1" t="str">
        <f>IF(A2642="","",LEFT('[1]OFD Query'!C2642,FIND(" ",'[1]OFD Query'!C2642)-1))</f>
        <v>Dropship</v>
      </c>
      <c r="C2642" s="1" t="str">
        <f>IF(A2642="","",'[1]OFD Query'!F2642)</f>
        <v>C21035750</v>
      </c>
      <c r="D2642" s="1" t="str">
        <f>IFERROR(VLOOKUP(C2642,Sheet2!A:B,2,0),"")</f>
        <v>eshry.shop</v>
      </c>
      <c r="E2642" s="1" t="str">
        <f>IF(A2642="","",'[1]OFD Query'!I2642)</f>
        <v>Out For Delivery</v>
      </c>
      <c r="F2642" s="1" t="str">
        <f t="shared" si="42"/>
        <v>MAK-2</v>
      </c>
      <c r="G2642" s="6" t="str" cm="1">
        <f t="array" ref="G2642">IFERROR(_xlfn.IFS(A2642="","",'[1]OFD Query'!N2642="","Fresh"),'[1]OFD Query'!N2642)</f>
        <v>Reschedule</v>
      </c>
      <c r="H2642" s="6" t="str" cm="1">
        <f t="array" ref="H2642">IFERROR(_xlfn.IFS(B2642="","",'[1]OFD Query'!O2642="","Fresh"),'[1]OFD Query'!O2642)</f>
        <v>Schedule for future</v>
      </c>
      <c r="I2642" s="1" t="str">
        <f>IF(A2642="","",'[1]OFD Query'!W2642)</f>
        <v>D2105879401</v>
      </c>
      <c r="J2642" s="1" t="str">
        <f>IF(A2642="","",'[1]OFD Query'!X2642)</f>
        <v xml:space="preserve">HPS- Mohammad Hassan </v>
      </c>
      <c r="K2642" s="1" t="str">
        <f>IF(A2642="","",'[1]OFD Query'!AL2642)</f>
        <v>Ar Rashidiyyah</v>
      </c>
      <c r="L2642" s="6">
        <f>IF(A2642="","",'[1]OFD Query'!AO2642)</f>
        <v>399</v>
      </c>
      <c r="M2642" s="1" t="str" cm="1">
        <f t="array" ref="M2642">_xlfn.IFS(L2642="","",L2642=0,"PPD",L2642&gt;0,"COD")</f>
        <v>COD</v>
      </c>
      <c r="N2642" s="1" t="str" cm="1">
        <f t="array" ref="N2642">_xlfn.IFS(A2642="","",L2642=0,M2642,L2642&lt;100,"&lt;100",L2642&lt;200,"&lt;200",L2642&lt;500,"&lt;500",L2642&lt;1000,"&lt;1000",L2642&gt;1000,"Above 1K")</f>
        <v>&lt;500</v>
      </c>
      <c r="O2642" s="6">
        <f>IF(A2642="","",'[1]OFD Query'!CB2642)</f>
        <v>3</v>
      </c>
      <c r="P2642" s="1" t="str">
        <f>IF(A2642="","",'[1]OFD Query'!CJ2642)</f>
        <v/>
      </c>
      <c r="Q2642" s="1" t="str" cm="1">
        <f t="array" ref="Q2642">IFERROR(_xlfn.IFS(A2642="","",O2642=0,"TRUE",AND(O2642=1,E2642="Out For Delivery"),"FALSE",O2642=1,"TRUE"),"FALSE")</f>
        <v>FALSE</v>
      </c>
      <c r="R2642" s="1" t="str">
        <f>'[1]OFD Query'!BT2642</f>
        <v>NO</v>
      </c>
    </row>
    <row r="2643" spans="1:18" x14ac:dyDescent="0.3">
      <c r="A2643" s="5" t="str">
        <f>IF(ISBLANK('[1]OFD Query'!A2643),"",'[1]OFD Query'!A2643)</f>
        <v>6061724187661</v>
      </c>
      <c r="B2643" s="1" t="str">
        <f>IF(A2643="","",LEFT('[1]OFD Query'!C2643,FIND(" ",'[1]OFD Query'!C2643)-1))</f>
        <v>Dropship</v>
      </c>
      <c r="C2643" s="1" t="str">
        <f>IF(A2643="","",'[1]OFD Query'!F2643)</f>
        <v>C21036624</v>
      </c>
      <c r="D2643" s="1" t="str">
        <f>IFERROR(VLOOKUP(C2643,Sheet2!A:B,2,0),"")</f>
        <v>CODPARTNER</v>
      </c>
      <c r="E2643" s="1" t="str">
        <f>IF(A2643="","",'[1]OFD Query'!I2643)</f>
        <v>Out For Delivery</v>
      </c>
      <c r="F2643" s="1" t="str">
        <f t="shared" si="42"/>
        <v>MAK-2</v>
      </c>
      <c r="G2643" s="6" t="str" cm="1">
        <f t="array" ref="G2643">IFERROR(_xlfn.IFS(A2643="","",'[1]OFD Query'!N2643="","Fresh"),'[1]OFD Query'!N2643)</f>
        <v>Reschedule</v>
      </c>
      <c r="H2643" s="6" t="str" cm="1">
        <f t="array" ref="H2643">IFERROR(_xlfn.IFS(B2643="","",'[1]OFD Query'!O2643="","Fresh"),'[1]OFD Query'!O2643)</f>
        <v>Schedule for future</v>
      </c>
      <c r="I2643" s="1" t="str">
        <f>IF(A2643="","",'[1]OFD Query'!W2643)</f>
        <v>D2105879401</v>
      </c>
      <c r="J2643" s="1" t="str">
        <f>IF(A2643="","",'[1]OFD Query'!X2643)</f>
        <v xml:space="preserve">HPS- Mohammad Hassan </v>
      </c>
      <c r="K2643" s="1" t="str">
        <f>IF(A2643="","",'[1]OFD Query'!AL2643)</f>
        <v>Al Sharai' Ash</v>
      </c>
      <c r="L2643" s="6">
        <f>IF(A2643="","",'[1]OFD Query'!AO2643)</f>
        <v>199</v>
      </c>
      <c r="M2643" s="1" t="str" cm="1">
        <f t="array" ref="M2643">_xlfn.IFS(L2643="","",L2643=0,"PPD",L2643&gt;0,"COD")</f>
        <v>COD</v>
      </c>
      <c r="N2643" s="1" t="str" cm="1">
        <f t="array" ref="N2643">_xlfn.IFS(A2643="","",L2643=0,M2643,L2643&lt;100,"&lt;100",L2643&lt;200,"&lt;200",L2643&lt;500,"&lt;500",L2643&lt;1000,"&lt;1000",L2643&gt;1000,"Above 1K")</f>
        <v>&lt;200</v>
      </c>
      <c r="O2643" s="6">
        <f>IF(A2643="","",'[1]OFD Query'!CB2643)</f>
        <v>3</v>
      </c>
      <c r="P2643" s="1" t="str">
        <f>IF(A2643="","",'[1]OFD Query'!CJ2643)</f>
        <v/>
      </c>
      <c r="Q2643" s="1" t="str" cm="1">
        <f t="array" ref="Q2643">IFERROR(_xlfn.IFS(A2643="","",O2643=0,"TRUE",AND(O2643=1,E2643="Out For Delivery"),"FALSE",O2643=1,"TRUE"),"FALSE")</f>
        <v>FALSE</v>
      </c>
      <c r="R2643" s="1" t="str">
        <f>'[1]OFD Query'!BT2643</f>
        <v>NO</v>
      </c>
    </row>
    <row r="2644" spans="1:18" x14ac:dyDescent="0.3">
      <c r="A2644" s="5" t="str">
        <f>IF(ISBLANK('[1]OFD Query'!A2644),"",'[1]OFD Query'!A2644)</f>
        <v>6062324780591</v>
      </c>
      <c r="B2644" s="1" t="str">
        <f>IF(A2644="","",LEFT('[1]OFD Query'!C2644,FIND(" ",'[1]OFD Query'!C2644)-1))</f>
        <v>Dropship</v>
      </c>
      <c r="C2644" s="1" t="str">
        <f>IF(A2644="","",'[1]OFD Query'!F2644)</f>
        <v>C21036106</v>
      </c>
      <c r="D2644" s="1" t="str">
        <f>IFERROR(VLOOKUP(C2644,Sheet2!A:B,2,0),"")</f>
        <v>Jetronics UAE</v>
      </c>
      <c r="E2644" s="1" t="str">
        <f>IF(A2644="","",'[1]OFD Query'!I2644)</f>
        <v>Out For Delivery</v>
      </c>
      <c r="F2644" s="1" t="str">
        <f t="shared" si="42"/>
        <v>MAK-2</v>
      </c>
      <c r="G2644" s="6" t="str" cm="1">
        <f t="array" ref="G2644">IFERROR(_xlfn.IFS(A2644="","",'[1]OFD Query'!N2644="","Fresh"),'[1]OFD Query'!N2644)</f>
        <v>Reschedule</v>
      </c>
      <c r="H2644" s="6" t="str" cm="1">
        <f t="array" ref="H2644">IFERROR(_xlfn.IFS(B2644="","",'[1]OFD Query'!O2644="","Fresh"),'[1]OFD Query'!O2644)</f>
        <v>Schedule for future</v>
      </c>
      <c r="I2644" s="1" t="str">
        <f>IF(A2644="","",'[1]OFD Query'!W2644)</f>
        <v>D2105879401</v>
      </c>
      <c r="J2644" s="1" t="str">
        <f>IF(A2644="","",'[1]OFD Query'!X2644)</f>
        <v xml:space="preserve">HPS- Mohammad Hassan </v>
      </c>
      <c r="K2644" s="1" t="str">
        <f>IF(A2644="","",'[1]OFD Query'!AL2644)</f>
        <v>Makkah</v>
      </c>
      <c r="L2644" s="6">
        <f>IF(A2644="","",'[1]OFD Query'!AO2644)</f>
        <v>89</v>
      </c>
      <c r="M2644" s="1" t="str" cm="1">
        <f t="array" ref="M2644">_xlfn.IFS(L2644="","",L2644=0,"PPD",L2644&gt;0,"COD")</f>
        <v>COD</v>
      </c>
      <c r="N2644" s="1" t="str" cm="1">
        <f t="array" ref="N2644">_xlfn.IFS(A2644="","",L2644=0,M2644,L2644&lt;100,"&lt;100",L2644&lt;200,"&lt;200",L2644&lt;500,"&lt;500",L2644&lt;1000,"&lt;1000",L2644&gt;1000,"Above 1K")</f>
        <v>&lt;100</v>
      </c>
      <c r="O2644" s="6">
        <f>IF(A2644="","",'[1]OFD Query'!CB2644)</f>
        <v>2</v>
      </c>
      <c r="P2644" s="1" t="str">
        <f>IF(A2644="","",'[1]OFD Query'!CJ2644)</f>
        <v/>
      </c>
      <c r="Q2644" s="1" t="str" cm="1">
        <f t="array" ref="Q2644">IFERROR(_xlfn.IFS(A2644="","",O2644=0,"TRUE",AND(O2644=1,E2644="Out For Delivery"),"FALSE",O2644=1,"TRUE"),"FALSE")</f>
        <v>FALSE</v>
      </c>
      <c r="R2644" s="1" t="str">
        <f>'[1]OFD Query'!BT2644</f>
        <v>NO</v>
      </c>
    </row>
    <row r="2645" spans="1:18" x14ac:dyDescent="0.3">
      <c r="A2645" s="5" t="str">
        <f>IF(ISBLANK('[1]OFD Query'!A2645),"",'[1]OFD Query'!A2645)</f>
        <v>6062024356163</v>
      </c>
      <c r="B2645" s="1" t="str">
        <f>IF(A2645="","",LEFT('[1]OFD Query'!C2645,FIND(" ",'[1]OFD Query'!C2645)-1))</f>
        <v>Dropship</v>
      </c>
      <c r="C2645" s="1" t="str">
        <f>IF(A2645="","",'[1]OFD Query'!F2645)</f>
        <v>C21035750</v>
      </c>
      <c r="D2645" s="1" t="str">
        <f>IFERROR(VLOOKUP(C2645,Sheet2!A:B,2,0),"")</f>
        <v>eshry.shop</v>
      </c>
      <c r="E2645" s="1" t="str">
        <f>IF(A2645="","",'[1]OFD Query'!I2645)</f>
        <v>Out For Delivery</v>
      </c>
      <c r="F2645" s="1" t="str">
        <f t="shared" si="42"/>
        <v>MAK-2</v>
      </c>
      <c r="G2645" s="6" t="str" cm="1">
        <f t="array" ref="G2645">IFERROR(_xlfn.IFS(A2645="","",'[1]OFD Query'!N2645="","Fresh"),'[1]OFD Query'!N2645)</f>
        <v>Cancel</v>
      </c>
      <c r="H2645" s="6" t="str" cm="1">
        <f t="array" ref="H2645">IFERROR(_xlfn.IFS(B2645="","",'[1]OFD Query'!O2645="","Fresh"),'[1]OFD Query'!O2645)</f>
        <v>Doesn't Want to Give Reason</v>
      </c>
      <c r="I2645" s="1" t="str">
        <f>IF(A2645="","",'[1]OFD Query'!W2645)</f>
        <v>D21010505101</v>
      </c>
      <c r="J2645" s="1" t="str">
        <f>IF(A2645="","",'[1]OFD Query'!X2645)</f>
        <v>HPS-Hussain Muhammed</v>
      </c>
      <c r="K2645" s="1" t="str">
        <f>IF(A2645="","",'[1]OFD Query'!AL2645)</f>
        <v>Jabal An Nur</v>
      </c>
      <c r="L2645" s="6">
        <f>IF(A2645="","",'[1]OFD Query'!AO2645)</f>
        <v>169</v>
      </c>
      <c r="M2645" s="1" t="str" cm="1">
        <f t="array" ref="M2645">_xlfn.IFS(L2645="","",L2645=0,"PPD",L2645&gt;0,"COD")</f>
        <v>COD</v>
      </c>
      <c r="N2645" s="1" t="str" cm="1">
        <f t="array" ref="N2645">_xlfn.IFS(A2645="","",L2645=0,M2645,L2645&lt;100,"&lt;100",L2645&lt;200,"&lt;200",L2645&lt;500,"&lt;500",L2645&lt;1000,"&lt;1000",L2645&gt;1000,"Above 1K")</f>
        <v>&lt;200</v>
      </c>
      <c r="O2645" s="6">
        <f>IF(A2645="","",'[1]OFD Query'!CB2645)</f>
        <v>2</v>
      </c>
      <c r="P2645" s="1" t="str">
        <f>IF(A2645="","",'[1]OFD Query'!CJ2645)</f>
        <v/>
      </c>
      <c r="Q2645" s="1" t="str" cm="1">
        <f t="array" ref="Q2645">IFERROR(_xlfn.IFS(A2645="","",O2645=0,"TRUE",AND(O2645=1,E2645="Out For Delivery"),"FALSE",O2645=1,"TRUE"),"FALSE")</f>
        <v>FALSE</v>
      </c>
      <c r="R2645" s="1" t="str">
        <f>'[1]OFD Query'!BT2645</f>
        <v>NO</v>
      </c>
    </row>
    <row r="2646" spans="1:18" x14ac:dyDescent="0.3">
      <c r="A2646" s="5" t="str">
        <f>IF(ISBLANK('[1]OFD Query'!A2646),"",'[1]OFD Query'!A2646)</f>
        <v>6062324434235</v>
      </c>
      <c r="B2646" s="1" t="str">
        <f>IF(A2646="","",LEFT('[1]OFD Query'!C2646,FIND(" ",'[1]OFD Query'!C2646)-1))</f>
        <v>Dropship</v>
      </c>
      <c r="C2646" s="1" t="str">
        <f>IF(A2646="","",'[1]OFD Query'!F2646)</f>
        <v>C21035750</v>
      </c>
      <c r="D2646" s="1" t="str">
        <f>IFERROR(VLOOKUP(C2646,Sheet2!A:B,2,0),"")</f>
        <v>eshry.shop</v>
      </c>
      <c r="E2646" s="1" t="str">
        <f>IF(A2646="","",'[1]OFD Query'!I2646)</f>
        <v>Out For Delivery</v>
      </c>
      <c r="F2646" s="1" t="str">
        <f t="shared" si="42"/>
        <v>MAK-2</v>
      </c>
      <c r="G2646" s="6" t="str" cm="1">
        <f t="array" ref="G2646">IFERROR(_xlfn.IFS(A2646="","",'[1]OFD Query'!N2646="","Fresh"),'[1]OFD Query'!N2646)</f>
        <v>Fresh</v>
      </c>
      <c r="H2646" s="6" t="str" cm="1">
        <f t="array" ref="H2646">IFERROR(_xlfn.IFS(B2646="","",'[1]OFD Query'!O2646="","Fresh"),'[1]OFD Query'!O2646)</f>
        <v>Fresh</v>
      </c>
      <c r="I2646" s="1" t="str">
        <f>IF(A2646="","",'[1]OFD Query'!W2646)</f>
        <v>D2109885101</v>
      </c>
      <c r="J2646" s="1" t="str">
        <f>IF(A2646="","",'[1]OFD Query'!X2646)</f>
        <v>HPS-Hysam Mohammed</v>
      </c>
      <c r="K2646" s="1" t="str">
        <f>IF(A2646="","",'[1]OFD Query'!AL2646)</f>
        <v>Al Adel</v>
      </c>
      <c r="L2646" s="6">
        <f>IF(A2646="","",'[1]OFD Query'!AO2646)</f>
        <v>398</v>
      </c>
      <c r="M2646" s="1" t="str" cm="1">
        <f t="array" ref="M2646">_xlfn.IFS(L2646="","",L2646=0,"PPD",L2646&gt;0,"COD")</f>
        <v>COD</v>
      </c>
      <c r="N2646" s="1" t="str" cm="1">
        <f t="array" ref="N2646">_xlfn.IFS(A2646="","",L2646=0,M2646,L2646&lt;100,"&lt;100",L2646&lt;200,"&lt;200",L2646&lt;500,"&lt;500",L2646&lt;1000,"&lt;1000",L2646&gt;1000,"Above 1K")</f>
        <v>&lt;500</v>
      </c>
      <c r="O2646" s="6">
        <f>IF(A2646="","",'[1]OFD Query'!CB2646)</f>
        <v>0</v>
      </c>
      <c r="P2646" s="1" t="str">
        <f>IF(A2646="","",'[1]OFD Query'!CJ2646)</f>
        <v/>
      </c>
      <c r="Q2646" s="1" t="str" cm="1">
        <f t="array" ref="Q2646">IFERROR(_xlfn.IFS(A2646="","",O2646=0,"TRUE",AND(O2646=1,E2646="Out For Delivery"),"FALSE",O2646=1,"TRUE"),"FALSE")</f>
        <v>TRUE</v>
      </c>
      <c r="R2646" s="1" t="str">
        <f>'[1]OFD Query'!BT2646</f>
        <v>NO</v>
      </c>
    </row>
    <row r="2647" spans="1:18" x14ac:dyDescent="0.3">
      <c r="A2647" s="5" t="str">
        <f>IF(ISBLANK('[1]OFD Query'!A2647),"",'[1]OFD Query'!A2647)</f>
        <v>6061524478647</v>
      </c>
      <c r="B2647" s="1" t="str">
        <f>IF(A2647="","",LEFT('[1]OFD Query'!C2647,FIND(" ",'[1]OFD Query'!C2647)-1))</f>
        <v>Dropship</v>
      </c>
      <c r="C2647" s="1" t="str">
        <f>IF(A2647="","",'[1]OFD Query'!F2647)</f>
        <v>C21036106</v>
      </c>
      <c r="D2647" s="1" t="str">
        <f>IFERROR(VLOOKUP(C2647,Sheet2!A:B,2,0),"")</f>
        <v>Jetronics UAE</v>
      </c>
      <c r="E2647" s="1" t="str">
        <f>IF(A2647="","",'[1]OFD Query'!I2647)</f>
        <v>Out For Delivery</v>
      </c>
      <c r="F2647" s="1" t="str">
        <f t="shared" si="42"/>
        <v>MAK-2</v>
      </c>
      <c r="G2647" s="6" t="str" cm="1">
        <f t="array" ref="G2647">IFERROR(_xlfn.IFS(A2647="","",'[1]OFD Query'!N2647="","Fresh"),'[1]OFD Query'!N2647)</f>
        <v>Reschedule</v>
      </c>
      <c r="H2647" s="6" t="str" cm="1">
        <f t="array" ref="H2647">IFERROR(_xlfn.IFS(B2647="","",'[1]OFD Query'!O2647="","Fresh"),'[1]OFD Query'!O2647)</f>
        <v>Schedule for future</v>
      </c>
      <c r="I2647" s="1" t="str">
        <f>IF(A2647="","",'[1]OFD Query'!W2647)</f>
        <v>D2105879401</v>
      </c>
      <c r="J2647" s="1" t="str">
        <f>IF(A2647="","",'[1]OFD Query'!X2647)</f>
        <v xml:space="preserve">HPS- Mohammad Hassan </v>
      </c>
      <c r="K2647" s="1" t="str">
        <f>IF(A2647="","",'[1]OFD Query'!AL2647)</f>
        <v>Sharai Al Mujahidin</v>
      </c>
      <c r="L2647" s="6">
        <f>IF(A2647="","",'[1]OFD Query'!AO2647)</f>
        <v>89</v>
      </c>
      <c r="M2647" s="1" t="str" cm="1">
        <f t="array" ref="M2647">_xlfn.IFS(L2647="","",L2647=0,"PPD",L2647&gt;0,"COD")</f>
        <v>COD</v>
      </c>
      <c r="N2647" s="1" t="str" cm="1">
        <f t="array" ref="N2647">_xlfn.IFS(A2647="","",L2647=0,M2647,L2647&lt;100,"&lt;100",L2647&lt;200,"&lt;200",L2647&lt;500,"&lt;500",L2647&lt;1000,"&lt;1000",L2647&gt;1000,"Above 1K")</f>
        <v>&lt;100</v>
      </c>
      <c r="O2647" s="6">
        <f>IF(A2647="","",'[1]OFD Query'!CB2647)</f>
        <v>1</v>
      </c>
      <c r="P2647" s="1" t="str">
        <f>IF(A2647="","",'[1]OFD Query'!CJ2647)</f>
        <v/>
      </c>
      <c r="Q2647" s="1" t="str" cm="1">
        <f t="array" ref="Q2647">IFERROR(_xlfn.IFS(A2647="","",O2647=0,"TRUE",AND(O2647=1,E2647="Out For Delivery"),"FALSE",O2647=1,"TRUE"),"FALSE")</f>
        <v>FALSE</v>
      </c>
      <c r="R2647" s="1" t="str">
        <f>'[1]OFD Query'!BT2647</f>
        <v>NO</v>
      </c>
    </row>
    <row r="2648" spans="1:18" x14ac:dyDescent="0.3">
      <c r="A2648" s="5" t="str">
        <f>IF(ISBLANK('[1]OFD Query'!A2648),"",'[1]OFD Query'!A2648)</f>
        <v>6062324221278</v>
      </c>
      <c r="B2648" s="1" t="str">
        <f>IF(A2648="","",LEFT('[1]OFD Query'!C2648,FIND(" ",'[1]OFD Query'!C2648)-1))</f>
        <v>Dropship</v>
      </c>
      <c r="C2648" s="1" t="str">
        <f>IF(A2648="","",'[1]OFD Query'!F2648)</f>
        <v>C21035750</v>
      </c>
      <c r="D2648" s="1" t="str">
        <f>IFERROR(VLOOKUP(C2648,Sheet2!A:B,2,0),"")</f>
        <v>eshry.shop</v>
      </c>
      <c r="E2648" s="1" t="str">
        <f>IF(A2648="","",'[1]OFD Query'!I2648)</f>
        <v>Out For Delivery</v>
      </c>
      <c r="F2648" s="1" t="str">
        <f t="shared" si="42"/>
        <v>MAK-2</v>
      </c>
      <c r="G2648" s="6" t="str" cm="1">
        <f t="array" ref="G2648">IFERROR(_xlfn.IFS(A2648="","",'[1]OFD Query'!N2648="","Fresh"),'[1]OFD Query'!N2648)</f>
        <v>Fresh</v>
      </c>
      <c r="H2648" s="6" t="str" cm="1">
        <f t="array" ref="H2648">IFERROR(_xlfn.IFS(B2648="","",'[1]OFD Query'!O2648="","Fresh"),'[1]OFD Query'!O2648)</f>
        <v>Fresh</v>
      </c>
      <c r="I2648" s="1" t="str">
        <f>IF(A2648="","",'[1]OFD Query'!W2648)</f>
        <v>D2109885101</v>
      </c>
      <c r="J2648" s="1" t="str">
        <f>IF(A2648="","",'[1]OFD Query'!X2648)</f>
        <v>HPS-Hysam Mohammed</v>
      </c>
      <c r="K2648" s="1" t="str">
        <f>IF(A2648="","",'[1]OFD Query'!AL2648)</f>
        <v>Al Adel</v>
      </c>
      <c r="L2648" s="6">
        <f>IF(A2648="","",'[1]OFD Query'!AO2648)</f>
        <v>199</v>
      </c>
      <c r="M2648" s="1" t="str" cm="1">
        <f t="array" ref="M2648">_xlfn.IFS(L2648="","",L2648=0,"PPD",L2648&gt;0,"COD")</f>
        <v>COD</v>
      </c>
      <c r="N2648" s="1" t="str" cm="1">
        <f t="array" ref="N2648">_xlfn.IFS(A2648="","",L2648=0,M2648,L2648&lt;100,"&lt;100",L2648&lt;200,"&lt;200",L2648&lt;500,"&lt;500",L2648&lt;1000,"&lt;1000",L2648&gt;1000,"Above 1K")</f>
        <v>&lt;200</v>
      </c>
      <c r="O2648" s="6">
        <f>IF(A2648="","",'[1]OFD Query'!CB2648)</f>
        <v>0</v>
      </c>
      <c r="P2648" s="1" t="str">
        <f>IF(A2648="","",'[1]OFD Query'!CJ2648)</f>
        <v/>
      </c>
      <c r="Q2648" s="1" t="str" cm="1">
        <f t="array" ref="Q2648">IFERROR(_xlfn.IFS(A2648="","",O2648=0,"TRUE",AND(O2648=1,E2648="Out For Delivery"),"FALSE",O2648=1,"TRUE"),"FALSE")</f>
        <v>TRUE</v>
      </c>
      <c r="R2648" s="1" t="str">
        <f>'[1]OFD Query'!BT2648</f>
        <v>NO</v>
      </c>
    </row>
    <row r="2649" spans="1:18" x14ac:dyDescent="0.3">
      <c r="A2649" s="5" t="str">
        <f>IF(ISBLANK('[1]OFD Query'!A2649),"",'[1]OFD Query'!A2649)</f>
        <v>6062124294071</v>
      </c>
      <c r="B2649" s="1" t="str">
        <f>IF(A2649="","",LEFT('[1]OFD Query'!C2649,FIND(" ",'[1]OFD Query'!C2649)-1))</f>
        <v>Dropship</v>
      </c>
      <c r="C2649" s="1" t="str">
        <f>IF(A2649="","",'[1]OFD Query'!F2649)</f>
        <v>C2103716501</v>
      </c>
      <c r="D2649" s="1" t="str">
        <f>IFERROR(VLOOKUP(C2649,Sheet2!A:B,2,0),"")</f>
        <v>SHEIN</v>
      </c>
      <c r="E2649" s="1" t="str">
        <f>IF(A2649="","",'[1]OFD Query'!I2649)</f>
        <v>Out For Delivery</v>
      </c>
      <c r="F2649" s="1" t="str">
        <f t="shared" si="42"/>
        <v>MAK-2</v>
      </c>
      <c r="G2649" s="6" t="str" cm="1">
        <f t="array" ref="G2649">IFERROR(_xlfn.IFS(A2649="","",'[1]OFD Query'!N2649="","Fresh"),'[1]OFD Query'!N2649)</f>
        <v>No Answer</v>
      </c>
      <c r="H2649" s="6" t="str" cm="1">
        <f t="array" ref="H2649">IFERROR(_xlfn.IFS(B2649="","",'[1]OFD Query'!O2649="","Fresh"),'[1]OFD Query'!O2649)</f>
        <v>Switched Off</v>
      </c>
      <c r="I2649" s="1" t="str">
        <f>IF(A2649="","",'[1]OFD Query'!W2649)</f>
        <v>D2105879401</v>
      </c>
      <c r="J2649" s="1" t="str">
        <f>IF(A2649="","",'[1]OFD Query'!X2649)</f>
        <v xml:space="preserve">HPS- Mohammad Hassan </v>
      </c>
      <c r="K2649" s="1" t="str">
        <f>IF(A2649="","",'[1]OFD Query'!AL2649)</f>
        <v>Ar Rashidiyyah</v>
      </c>
      <c r="L2649" s="6">
        <f>IF(A2649="","",'[1]OFD Query'!AO2649)</f>
        <v>395.53</v>
      </c>
      <c r="M2649" s="1" t="str" cm="1">
        <f t="array" ref="M2649">_xlfn.IFS(L2649="","",L2649=0,"PPD",L2649&gt;0,"COD")</f>
        <v>COD</v>
      </c>
      <c r="N2649" s="1" t="str" cm="1">
        <f t="array" ref="N2649">_xlfn.IFS(A2649="","",L2649=0,M2649,L2649&lt;100,"&lt;100",L2649&lt;200,"&lt;200",L2649&lt;500,"&lt;500",L2649&lt;1000,"&lt;1000",L2649&gt;1000,"Above 1K")</f>
        <v>&lt;500</v>
      </c>
      <c r="O2649" s="6">
        <f>IF(A2649="","",'[1]OFD Query'!CB2649)</f>
        <v>0</v>
      </c>
      <c r="P2649" s="1" t="str">
        <f>IF(A2649="","",'[1]OFD Query'!CJ2649)</f>
        <v>POUCH</v>
      </c>
      <c r="Q2649" s="1" t="str" cm="1">
        <f t="array" ref="Q2649">IFERROR(_xlfn.IFS(A2649="","",O2649=0,"TRUE",AND(O2649=1,E2649="Out For Delivery"),"FALSE",O2649=1,"TRUE"),"FALSE")</f>
        <v>TRUE</v>
      </c>
      <c r="R2649" s="1" t="str">
        <f>'[1]OFD Query'!BT2649</f>
        <v>NO</v>
      </c>
    </row>
    <row r="2650" spans="1:18" x14ac:dyDescent="0.3">
      <c r="A2650" s="5" t="str">
        <f>IF(ISBLANK('[1]OFD Query'!A2650),"",'[1]OFD Query'!A2650)</f>
        <v>6062124611428</v>
      </c>
      <c r="B2650" s="1" t="str">
        <f>IF(A2650="","",LEFT('[1]OFD Query'!C2650,FIND(" ",'[1]OFD Query'!C2650)-1))</f>
        <v>Dropship</v>
      </c>
      <c r="C2650" s="1" t="str">
        <f>IF(A2650="","",'[1]OFD Query'!F2650)</f>
        <v>C2103716501</v>
      </c>
      <c r="D2650" s="1" t="str">
        <f>IFERROR(VLOOKUP(C2650,Sheet2!A:B,2,0),"")</f>
        <v>SHEIN</v>
      </c>
      <c r="E2650" s="1" t="str">
        <f>IF(A2650="","",'[1]OFD Query'!I2650)</f>
        <v>Out For Delivery</v>
      </c>
      <c r="F2650" s="1" t="str">
        <f t="shared" si="42"/>
        <v>MAK-2</v>
      </c>
      <c r="G2650" s="6" t="str" cm="1">
        <f t="array" ref="G2650">IFERROR(_xlfn.IFS(A2650="","",'[1]OFD Query'!N2650="","Fresh"),'[1]OFD Query'!N2650)</f>
        <v>Review</v>
      </c>
      <c r="H2650" s="6" t="str" cm="1">
        <f t="array" ref="H2650">IFERROR(_xlfn.IFS(B2650="","",'[1]OFD Query'!O2650="","Fresh"),'[1]OFD Query'!O2650)</f>
        <v>Incomplete Address and Uncontactable</v>
      </c>
      <c r="I2650" s="1" t="str">
        <f>IF(A2650="","",'[1]OFD Query'!W2650)</f>
        <v>D21010505101</v>
      </c>
      <c r="J2650" s="1" t="str">
        <f>IF(A2650="","",'[1]OFD Query'!X2650)</f>
        <v>HPS-Hussain Muhammed</v>
      </c>
      <c r="K2650" s="1" t="str">
        <f>IF(A2650="","",'[1]OFD Query'!AL2650)</f>
        <v>Al Adel</v>
      </c>
      <c r="L2650" s="6">
        <f>IF(A2650="","",'[1]OFD Query'!AO2650)</f>
        <v>185.46</v>
      </c>
      <c r="M2650" s="1" t="str" cm="1">
        <f t="array" ref="M2650">_xlfn.IFS(L2650="","",L2650=0,"PPD",L2650&gt;0,"COD")</f>
        <v>COD</v>
      </c>
      <c r="N2650" s="1" t="str" cm="1">
        <f t="array" ref="N2650">_xlfn.IFS(A2650="","",L2650=0,M2650,L2650&lt;100,"&lt;100",L2650&lt;200,"&lt;200",L2650&lt;500,"&lt;500",L2650&lt;1000,"&lt;1000",L2650&gt;1000,"Above 1K")</f>
        <v>&lt;200</v>
      </c>
      <c r="O2650" s="6">
        <f>IF(A2650="","",'[1]OFD Query'!CB2650)</f>
        <v>1</v>
      </c>
      <c r="P2650" s="1" t="str">
        <f>IF(A2650="","",'[1]OFD Query'!CJ2650)</f>
        <v>POUCH</v>
      </c>
      <c r="Q2650" s="1" t="str" cm="1">
        <f t="array" ref="Q2650">IFERROR(_xlfn.IFS(A2650="","",O2650=0,"TRUE",AND(O2650=1,E2650="Out For Delivery"),"FALSE",O2650=1,"TRUE"),"FALSE")</f>
        <v>FALSE</v>
      </c>
      <c r="R2650" s="1" t="str">
        <f>'[1]OFD Query'!BT2650</f>
        <v>NO</v>
      </c>
    </row>
    <row r="2651" spans="1:18" x14ac:dyDescent="0.3">
      <c r="A2651" s="5" t="str">
        <f>IF(ISBLANK('[1]OFD Query'!A2651),"",'[1]OFD Query'!A2651)</f>
        <v>6061524773268</v>
      </c>
      <c r="B2651" s="1" t="str">
        <f>IF(A2651="","",LEFT('[1]OFD Query'!C2651,FIND(" ",'[1]OFD Query'!C2651)-1))</f>
        <v>Dropship</v>
      </c>
      <c r="C2651" s="1" t="str">
        <f>IF(A2651="","",'[1]OFD Query'!F2651)</f>
        <v>C2103785701</v>
      </c>
      <c r="D2651" s="1" t="str">
        <f>IFERROR(VLOOKUP(C2651,Sheet2!A:B,2,0),"")</f>
        <v>ramoshop</v>
      </c>
      <c r="E2651" s="1" t="str">
        <f>IF(A2651="","",'[1]OFD Query'!I2651)</f>
        <v>Out For Delivery</v>
      </c>
      <c r="F2651" s="1" t="str">
        <f t="shared" si="42"/>
        <v>MAK-2</v>
      </c>
      <c r="G2651" s="6" t="str" cm="1">
        <f t="array" ref="G2651">IFERROR(_xlfn.IFS(A2651="","",'[1]OFD Query'!N2651="","Fresh"),'[1]OFD Query'!N2651)</f>
        <v>Reschedule</v>
      </c>
      <c r="H2651" s="6" t="str" cm="1">
        <f t="array" ref="H2651">IFERROR(_xlfn.IFS(B2651="","",'[1]OFD Query'!O2651="","Fresh"),'[1]OFD Query'!O2651)</f>
        <v>Schedule for future</v>
      </c>
      <c r="I2651" s="1" t="str">
        <f>IF(A2651="","",'[1]OFD Query'!W2651)</f>
        <v>D2109885101</v>
      </c>
      <c r="J2651" s="1" t="str">
        <f>IF(A2651="","",'[1]OFD Query'!X2651)</f>
        <v>HPS-Hysam Mohammed</v>
      </c>
      <c r="K2651" s="1" t="str">
        <f>IF(A2651="","",'[1]OFD Query'!AL2651)</f>
        <v>Jabal An Nur</v>
      </c>
      <c r="L2651" s="6">
        <f>IF(A2651="","",'[1]OFD Query'!AO2651)</f>
        <v>149</v>
      </c>
      <c r="M2651" s="1" t="str" cm="1">
        <f t="array" ref="M2651">_xlfn.IFS(L2651="","",L2651=0,"PPD",L2651&gt;0,"COD")</f>
        <v>COD</v>
      </c>
      <c r="N2651" s="1" t="str" cm="1">
        <f t="array" ref="N2651">_xlfn.IFS(A2651="","",L2651=0,M2651,L2651&lt;100,"&lt;100",L2651&lt;200,"&lt;200",L2651&lt;500,"&lt;500",L2651&lt;1000,"&lt;1000",L2651&gt;1000,"Above 1K")</f>
        <v>&lt;200</v>
      </c>
      <c r="O2651" s="6">
        <f>IF(A2651="","",'[1]OFD Query'!CB2651)</f>
        <v>3</v>
      </c>
      <c r="P2651" s="1" t="str">
        <f>IF(A2651="","",'[1]OFD Query'!CJ2651)</f>
        <v/>
      </c>
      <c r="Q2651" s="1" t="str" cm="1">
        <f t="array" ref="Q2651">IFERROR(_xlfn.IFS(A2651="","",O2651=0,"TRUE",AND(O2651=1,E2651="Out For Delivery"),"FALSE",O2651=1,"TRUE"),"FALSE")</f>
        <v>FALSE</v>
      </c>
      <c r="R2651" s="1" t="str">
        <f>'[1]OFD Query'!BT2651</f>
        <v>NO</v>
      </c>
    </row>
    <row r="2652" spans="1:18" x14ac:dyDescent="0.3">
      <c r="A2652" s="5" t="str">
        <f>IF(ISBLANK('[1]OFD Query'!A2652),"",'[1]OFD Query'!A2652)</f>
        <v>6061024266654</v>
      </c>
      <c r="B2652" s="1" t="str">
        <f>IF(A2652="","",LEFT('[1]OFD Query'!C2652,FIND(" ",'[1]OFD Query'!C2652)-1))</f>
        <v>Dropship</v>
      </c>
      <c r="C2652" s="1" t="str">
        <f>IF(A2652="","",'[1]OFD Query'!F2652)</f>
        <v>C21036106</v>
      </c>
      <c r="D2652" s="1" t="str">
        <f>IFERROR(VLOOKUP(C2652,Sheet2!A:B,2,0),"")</f>
        <v>Jetronics UAE</v>
      </c>
      <c r="E2652" s="1" t="str">
        <f>IF(A2652="","",'[1]OFD Query'!I2652)</f>
        <v>Out For Delivery</v>
      </c>
      <c r="F2652" s="1" t="str">
        <f t="shared" si="42"/>
        <v>MAK-2</v>
      </c>
      <c r="G2652" s="6" t="str" cm="1">
        <f t="array" ref="G2652">IFERROR(_xlfn.IFS(A2652="","",'[1]OFD Query'!N2652="","Fresh"),'[1]OFD Query'!N2652)</f>
        <v>No Answer</v>
      </c>
      <c r="H2652" s="6" t="str" cm="1">
        <f t="array" ref="H2652">IFERROR(_xlfn.IFS(B2652="","",'[1]OFD Query'!O2652="","Fresh"),'[1]OFD Query'!O2652)</f>
        <v>Switched Off</v>
      </c>
      <c r="I2652" s="1" t="str">
        <f>IF(A2652="","",'[1]OFD Query'!W2652)</f>
        <v>D2105879401</v>
      </c>
      <c r="J2652" s="1" t="str">
        <f>IF(A2652="","",'[1]OFD Query'!X2652)</f>
        <v xml:space="preserve">HPS- Mohammad Hassan </v>
      </c>
      <c r="K2652" s="1" t="str">
        <f>IF(A2652="","",'[1]OFD Query'!AL2652)</f>
        <v>Shraie'E</v>
      </c>
      <c r="L2652" s="6">
        <f>IF(A2652="","",'[1]OFD Query'!AO2652)</f>
        <v>89</v>
      </c>
      <c r="M2652" s="1" t="str" cm="1">
        <f t="array" ref="M2652">_xlfn.IFS(L2652="","",L2652=0,"PPD",L2652&gt;0,"COD")</f>
        <v>COD</v>
      </c>
      <c r="N2652" s="1" t="str" cm="1">
        <f t="array" ref="N2652">_xlfn.IFS(A2652="","",L2652=0,M2652,L2652&lt;100,"&lt;100",L2652&lt;200,"&lt;200",L2652&lt;500,"&lt;500",L2652&lt;1000,"&lt;1000",L2652&gt;1000,"Above 1K")</f>
        <v>&lt;100</v>
      </c>
      <c r="O2652" s="6">
        <f>IF(A2652="","",'[1]OFD Query'!CB2652)</f>
        <v>3</v>
      </c>
      <c r="P2652" s="1" t="str">
        <f>IF(A2652="","",'[1]OFD Query'!CJ2652)</f>
        <v/>
      </c>
      <c r="Q2652" s="1" t="str" cm="1">
        <f t="array" ref="Q2652">IFERROR(_xlfn.IFS(A2652="","",O2652=0,"TRUE",AND(O2652=1,E2652="Out For Delivery"),"FALSE",O2652=1,"TRUE"),"FALSE")</f>
        <v>FALSE</v>
      </c>
      <c r="R2652" s="1" t="str">
        <f>'[1]OFD Query'!BT2652</f>
        <v>NO</v>
      </c>
    </row>
    <row r="2653" spans="1:18" x14ac:dyDescent="0.3">
      <c r="A2653" s="5" t="str">
        <f>IF(ISBLANK('[1]OFD Query'!A2653),"",'[1]OFD Query'!A2653)</f>
        <v>6060824466496</v>
      </c>
      <c r="B2653" s="1" t="str">
        <f>IF(A2653="","",LEFT('[1]OFD Query'!C2653,FIND(" ",'[1]OFD Query'!C2653)-1))</f>
        <v>Dropship</v>
      </c>
      <c r="C2653" s="1" t="str">
        <f>IF(A2653="","",'[1]OFD Query'!F2653)</f>
        <v>C2103716501</v>
      </c>
      <c r="D2653" s="1" t="str">
        <f>IFERROR(VLOOKUP(C2653,Sheet2!A:B,2,0),"")</f>
        <v>SHEIN</v>
      </c>
      <c r="E2653" s="1" t="str">
        <f>IF(A2653="","",'[1]OFD Query'!I2653)</f>
        <v>Out For Delivery</v>
      </c>
      <c r="F2653" s="1" t="str">
        <f t="shared" si="42"/>
        <v>MAK-2</v>
      </c>
      <c r="G2653" s="6" t="str" cm="1">
        <f t="array" ref="G2653">IFERROR(_xlfn.IFS(A2653="","",'[1]OFD Query'!N2653="","Fresh"),'[1]OFD Query'!N2653)</f>
        <v>Reschedule</v>
      </c>
      <c r="H2653" s="6" t="str" cm="1">
        <f t="array" ref="H2653">IFERROR(_xlfn.IFS(B2653="","",'[1]OFD Query'!O2653="","Fresh"),'[1]OFD Query'!O2653)</f>
        <v>Schedule for future</v>
      </c>
      <c r="I2653" s="1" t="str">
        <f>IF(A2653="","",'[1]OFD Query'!W2653)</f>
        <v>D21016875</v>
      </c>
      <c r="J2653" s="1" t="str">
        <f>IF(A2653="","",'[1]OFD Query'!X2653)</f>
        <v>HPS Hassan Mahmud Musa Ali</v>
      </c>
      <c r="K2653" s="1" t="str">
        <f>IF(A2653="","",'[1]OFD Query'!AL2653)</f>
        <v>Alaziziyyah</v>
      </c>
      <c r="L2653" s="6">
        <f>IF(A2653="","",'[1]OFD Query'!AO2653)</f>
        <v>313.89999999999998</v>
      </c>
      <c r="M2653" s="1" t="str" cm="1">
        <f t="array" ref="M2653">_xlfn.IFS(L2653="","",L2653=0,"PPD",L2653&gt;0,"COD")</f>
        <v>COD</v>
      </c>
      <c r="N2653" s="1" t="str" cm="1">
        <f t="array" ref="N2653">_xlfn.IFS(A2653="","",L2653=0,M2653,L2653&lt;100,"&lt;100",L2653&lt;200,"&lt;200",L2653&lt;500,"&lt;500",L2653&lt;1000,"&lt;1000",L2653&gt;1000,"Above 1K")</f>
        <v>&lt;500</v>
      </c>
      <c r="O2653" s="6">
        <f>IF(A2653="","",'[1]OFD Query'!CB2653)</f>
        <v>3</v>
      </c>
      <c r="P2653" s="1" t="str">
        <f>IF(A2653="","",'[1]OFD Query'!CJ2653)</f>
        <v>POUCH</v>
      </c>
      <c r="Q2653" s="1" t="str" cm="1">
        <f t="array" ref="Q2653">IFERROR(_xlfn.IFS(A2653="","",O2653=0,"TRUE",AND(O2653=1,E2653="Out For Delivery"),"FALSE",O2653=1,"TRUE"),"FALSE")</f>
        <v>FALSE</v>
      </c>
      <c r="R2653" s="1" t="str">
        <f>'[1]OFD Query'!BT2653</f>
        <v>NO</v>
      </c>
    </row>
    <row r="2654" spans="1:18" x14ac:dyDescent="0.3">
      <c r="A2654" s="5" t="str">
        <f>IF(ISBLANK('[1]OFD Query'!A2654),"",'[1]OFD Query'!A2654)</f>
        <v>6062024135502</v>
      </c>
      <c r="B2654" s="1" t="str">
        <f>IF(A2654="","",LEFT('[1]OFD Query'!C2654,FIND(" ",'[1]OFD Query'!C2654)-1))</f>
        <v>Dropship</v>
      </c>
      <c r="C2654" s="1" t="str">
        <f>IF(A2654="","",'[1]OFD Query'!F2654)</f>
        <v>C2103716501</v>
      </c>
      <c r="D2654" s="1" t="str">
        <f>IFERROR(VLOOKUP(C2654,Sheet2!A:B,2,0),"")</f>
        <v>SHEIN</v>
      </c>
      <c r="E2654" s="1" t="str">
        <f>IF(A2654="","",'[1]OFD Query'!I2654)</f>
        <v>Out For Delivery</v>
      </c>
      <c r="F2654" s="1" t="str">
        <f t="shared" si="42"/>
        <v>MAK-2</v>
      </c>
      <c r="G2654" s="6" t="str" cm="1">
        <f t="array" ref="G2654">IFERROR(_xlfn.IFS(A2654="","",'[1]OFD Query'!N2654="","Fresh"),'[1]OFD Query'!N2654)</f>
        <v>Fresh</v>
      </c>
      <c r="H2654" s="6" t="str" cm="1">
        <f t="array" ref="H2654">IFERROR(_xlfn.IFS(B2654="","",'[1]OFD Query'!O2654="","Fresh"),'[1]OFD Query'!O2654)</f>
        <v>Fresh</v>
      </c>
      <c r="I2654" s="1" t="str">
        <f>IF(A2654="","",'[1]OFD Query'!W2654)</f>
        <v>D21010505101</v>
      </c>
      <c r="J2654" s="1" t="str">
        <f>IF(A2654="","",'[1]OFD Query'!X2654)</f>
        <v>HPS-Hussain Muhammed</v>
      </c>
      <c r="K2654" s="1" t="str">
        <f>IF(A2654="","",'[1]OFD Query'!AL2654)</f>
        <v>Al Adel</v>
      </c>
      <c r="L2654" s="6">
        <f>IF(A2654="","",'[1]OFD Query'!AO2654)</f>
        <v>203.82</v>
      </c>
      <c r="M2654" s="1" t="str" cm="1">
        <f t="array" ref="M2654">_xlfn.IFS(L2654="","",L2654=0,"PPD",L2654&gt;0,"COD")</f>
        <v>COD</v>
      </c>
      <c r="N2654" s="1" t="str" cm="1">
        <f t="array" ref="N2654">_xlfn.IFS(A2654="","",L2654=0,M2654,L2654&lt;100,"&lt;100",L2654&lt;200,"&lt;200",L2654&lt;500,"&lt;500",L2654&lt;1000,"&lt;1000",L2654&gt;1000,"Above 1K")</f>
        <v>&lt;500</v>
      </c>
      <c r="O2654" s="6">
        <f>IF(A2654="","",'[1]OFD Query'!CB2654)</f>
        <v>0</v>
      </c>
      <c r="P2654" s="1" t="str">
        <f>IF(A2654="","",'[1]OFD Query'!CJ2654)</f>
        <v>POUCH</v>
      </c>
      <c r="Q2654" s="1" t="str" cm="1">
        <f t="array" ref="Q2654">IFERROR(_xlfn.IFS(A2654="","",O2654=0,"TRUE",AND(O2654=1,E2654="Out For Delivery"),"FALSE",O2654=1,"TRUE"),"FALSE")</f>
        <v>TRUE</v>
      </c>
      <c r="R2654" s="1" t="str">
        <f>'[1]OFD Query'!BT2654</f>
        <v>NO</v>
      </c>
    </row>
    <row r="2655" spans="1:18" x14ac:dyDescent="0.3">
      <c r="A2655" s="5" t="str">
        <f>IF(ISBLANK('[1]OFD Query'!A2655),"",'[1]OFD Query'!A2655)</f>
        <v>6062124642736</v>
      </c>
      <c r="B2655" s="1" t="str">
        <f>IF(A2655="","",LEFT('[1]OFD Query'!C2655,FIND(" ",'[1]OFD Query'!C2655)-1))</f>
        <v>Dropship</v>
      </c>
      <c r="C2655" s="1" t="str">
        <f>IF(A2655="","",'[1]OFD Query'!F2655)</f>
        <v>C2103730101</v>
      </c>
      <c r="D2655" s="1" t="str">
        <f>IFERROR(VLOOKUP(C2655,Sheet2!A:B,2,0),"")</f>
        <v>SHEIN</v>
      </c>
      <c r="E2655" s="1" t="str">
        <f>IF(A2655="","",'[1]OFD Query'!I2655)</f>
        <v>Out For Delivery</v>
      </c>
      <c r="F2655" s="1" t="str">
        <f t="shared" si="42"/>
        <v>MAK-2</v>
      </c>
      <c r="G2655" s="6" t="str" cm="1">
        <f t="array" ref="G2655">IFERROR(_xlfn.IFS(A2655="","",'[1]OFD Query'!N2655="","Fresh"),'[1]OFD Query'!N2655)</f>
        <v>Fresh</v>
      </c>
      <c r="H2655" s="6" t="str" cm="1">
        <f t="array" ref="H2655">IFERROR(_xlfn.IFS(B2655="","",'[1]OFD Query'!O2655="","Fresh"),'[1]OFD Query'!O2655)</f>
        <v>Fresh</v>
      </c>
      <c r="I2655" s="1" t="str">
        <f>IF(A2655="","",'[1]OFD Query'!W2655)</f>
        <v>D2105879401</v>
      </c>
      <c r="J2655" s="1" t="str">
        <f>IF(A2655="","",'[1]OFD Query'!X2655)</f>
        <v xml:space="preserve">HPS- Mohammad Hassan </v>
      </c>
      <c r="K2655" s="1" t="str">
        <f>IF(A2655="","",'[1]OFD Query'!AL2655)</f>
        <v>Ar Rashidiyyah</v>
      </c>
      <c r="L2655" s="6">
        <f>IF(A2655="","",'[1]OFD Query'!AO2655)</f>
        <v>0</v>
      </c>
      <c r="M2655" s="1" t="str" cm="1">
        <f t="array" ref="M2655">_xlfn.IFS(L2655="","",L2655=0,"PPD",L2655&gt;0,"COD")</f>
        <v>PPD</v>
      </c>
      <c r="N2655" s="1" t="str" cm="1">
        <f t="array" ref="N2655">_xlfn.IFS(A2655="","",L2655=0,M2655,L2655&lt;100,"&lt;100",L2655&lt;200,"&lt;200",L2655&lt;500,"&lt;500",L2655&lt;1000,"&lt;1000",L2655&gt;1000,"Above 1K")</f>
        <v>PPD</v>
      </c>
      <c r="O2655" s="6">
        <f>IF(A2655="","",'[1]OFD Query'!CB2655)</f>
        <v>0</v>
      </c>
      <c r="P2655" s="1" t="str">
        <f>IF(A2655="","",'[1]OFD Query'!CJ2655)</f>
        <v>POUCH</v>
      </c>
      <c r="Q2655" s="1" t="str" cm="1">
        <f t="array" ref="Q2655">IFERROR(_xlfn.IFS(A2655="","",O2655=0,"TRUE",AND(O2655=1,E2655="Out For Delivery"),"FALSE",O2655=1,"TRUE"),"FALSE")</f>
        <v>TRUE</v>
      </c>
      <c r="R2655" s="1" t="str">
        <f>'[1]OFD Query'!BT2655</f>
        <v>NO</v>
      </c>
    </row>
    <row r="2656" spans="1:18" x14ac:dyDescent="0.3">
      <c r="A2656" s="5" t="str">
        <f>IF(ISBLANK('[1]OFD Query'!A2656),"",'[1]OFD Query'!A2656)</f>
        <v>6062424395589</v>
      </c>
      <c r="B2656" s="1" t="str">
        <f>IF(A2656="","",LEFT('[1]OFD Query'!C2656,FIND(" ",'[1]OFD Query'!C2656)-1))</f>
        <v>Dropship</v>
      </c>
      <c r="C2656" s="1" t="str">
        <f>IF(A2656="","",'[1]OFD Query'!F2656)</f>
        <v>C21035750</v>
      </c>
      <c r="D2656" s="1" t="str">
        <f>IFERROR(VLOOKUP(C2656,Sheet2!A:B,2,0),"")</f>
        <v>eshry.shop</v>
      </c>
      <c r="E2656" s="1" t="str">
        <f>IF(A2656="","",'[1]OFD Query'!I2656)</f>
        <v>Out For Delivery</v>
      </c>
      <c r="F2656" s="1" t="str">
        <f t="shared" si="42"/>
        <v>MAK-2</v>
      </c>
      <c r="G2656" s="6" t="str" cm="1">
        <f t="array" ref="G2656">IFERROR(_xlfn.IFS(A2656="","",'[1]OFD Query'!N2656="","Fresh"),'[1]OFD Query'!N2656)</f>
        <v>Fresh</v>
      </c>
      <c r="H2656" s="6" t="str" cm="1">
        <f t="array" ref="H2656">IFERROR(_xlfn.IFS(B2656="","",'[1]OFD Query'!O2656="","Fresh"),'[1]OFD Query'!O2656)</f>
        <v>Fresh</v>
      </c>
      <c r="I2656" s="1" t="str">
        <f>IF(A2656="","",'[1]OFD Query'!W2656)</f>
        <v>D2109885101</v>
      </c>
      <c r="J2656" s="1" t="str">
        <f>IF(A2656="","",'[1]OFD Query'!X2656)</f>
        <v>HPS-Hysam Mohammed</v>
      </c>
      <c r="K2656" s="1" t="str">
        <f>IF(A2656="","",'[1]OFD Query'!AL2656)</f>
        <v>Jabal An Nur</v>
      </c>
      <c r="L2656" s="6">
        <f>IF(A2656="","",'[1]OFD Query'!AO2656)</f>
        <v>199</v>
      </c>
      <c r="M2656" s="1" t="str" cm="1">
        <f t="array" ref="M2656">_xlfn.IFS(L2656="","",L2656=0,"PPD",L2656&gt;0,"COD")</f>
        <v>COD</v>
      </c>
      <c r="N2656" s="1" t="str" cm="1">
        <f t="array" ref="N2656">_xlfn.IFS(A2656="","",L2656=0,M2656,L2656&lt;100,"&lt;100",L2656&lt;200,"&lt;200",L2656&lt;500,"&lt;500",L2656&lt;1000,"&lt;1000",L2656&gt;1000,"Above 1K")</f>
        <v>&lt;200</v>
      </c>
      <c r="O2656" s="6">
        <f>IF(A2656="","",'[1]OFD Query'!CB2656)</f>
        <v>0</v>
      </c>
      <c r="P2656" s="1" t="str">
        <f>IF(A2656="","",'[1]OFD Query'!CJ2656)</f>
        <v/>
      </c>
      <c r="Q2656" s="1" t="str" cm="1">
        <f t="array" ref="Q2656">IFERROR(_xlfn.IFS(A2656="","",O2656=0,"TRUE",AND(O2656=1,E2656="Out For Delivery"),"FALSE",O2656=1,"TRUE"),"FALSE")</f>
        <v>TRUE</v>
      </c>
      <c r="R2656" s="1" t="str">
        <f>'[1]OFD Query'!BT2656</f>
        <v>NO</v>
      </c>
    </row>
    <row r="2657" spans="1:18" x14ac:dyDescent="0.3">
      <c r="A2657" s="5" t="str">
        <f>IF(ISBLANK('[1]OFD Query'!A2657),"",'[1]OFD Query'!A2657)</f>
        <v>6062124841436</v>
      </c>
      <c r="B2657" s="1" t="str">
        <f>IF(A2657="","",LEFT('[1]OFD Query'!C2657,FIND(" ",'[1]OFD Query'!C2657)-1))</f>
        <v>Dropship</v>
      </c>
      <c r="C2657" s="1" t="str">
        <f>IF(A2657="","",'[1]OFD Query'!F2657)</f>
        <v>C2103730101</v>
      </c>
      <c r="D2657" s="1" t="str">
        <f>IFERROR(VLOOKUP(C2657,Sheet2!A:B,2,0),"")</f>
        <v>SHEIN</v>
      </c>
      <c r="E2657" s="1" t="str">
        <f>IF(A2657="","",'[1]OFD Query'!I2657)</f>
        <v>Out For Delivery</v>
      </c>
      <c r="F2657" s="1" t="str">
        <f t="shared" si="42"/>
        <v>MAK-2</v>
      </c>
      <c r="G2657" s="6" t="str" cm="1">
        <f t="array" ref="G2657">IFERROR(_xlfn.IFS(A2657="","",'[1]OFD Query'!N2657="","Fresh"),'[1]OFD Query'!N2657)</f>
        <v>Reschedule</v>
      </c>
      <c r="H2657" s="6" t="str" cm="1">
        <f t="array" ref="H2657">IFERROR(_xlfn.IFS(B2657="","",'[1]OFD Query'!O2657="","Fresh"),'[1]OFD Query'!O2657)</f>
        <v>Schedule for future</v>
      </c>
      <c r="I2657" s="1" t="str">
        <f>IF(A2657="","",'[1]OFD Query'!W2657)</f>
        <v>D21048302</v>
      </c>
      <c r="J2657" s="1" t="str">
        <f>IF(A2657="","",'[1]OFD Query'!X2657)</f>
        <v>MAR Ibrahim Qasim</v>
      </c>
      <c r="K2657" s="1" t="str">
        <f>IF(A2657="","",'[1]OFD Query'!AL2657)</f>
        <v>An Nawwariyyah</v>
      </c>
      <c r="L2657" s="6">
        <f>IF(A2657="","",'[1]OFD Query'!AO2657)</f>
        <v>356.45</v>
      </c>
      <c r="M2657" s="1" t="str" cm="1">
        <f t="array" ref="M2657">_xlfn.IFS(L2657="","",L2657=0,"PPD",L2657&gt;0,"COD")</f>
        <v>COD</v>
      </c>
      <c r="N2657" s="1" t="str" cm="1">
        <f t="array" ref="N2657">_xlfn.IFS(A2657="","",L2657=0,M2657,L2657&lt;100,"&lt;100",L2657&lt;200,"&lt;200",L2657&lt;500,"&lt;500",L2657&lt;1000,"&lt;1000",L2657&gt;1000,"Above 1K")</f>
        <v>&lt;500</v>
      </c>
      <c r="O2657" s="6">
        <f>IF(A2657="","",'[1]OFD Query'!CB2657)</f>
        <v>1</v>
      </c>
      <c r="P2657" s="1" t="str">
        <f>IF(A2657="","",'[1]OFD Query'!CJ2657)</f>
        <v>POUCH</v>
      </c>
      <c r="Q2657" s="1" t="str" cm="1">
        <f t="array" ref="Q2657">IFERROR(_xlfn.IFS(A2657="","",O2657=0,"TRUE",AND(O2657=1,E2657="Out For Delivery"),"FALSE",O2657=1,"TRUE"),"FALSE")</f>
        <v>FALSE</v>
      </c>
      <c r="R2657" s="1" t="str">
        <f>'[1]OFD Query'!BT2657</f>
        <v>NO</v>
      </c>
    </row>
    <row r="2658" spans="1:18" x14ac:dyDescent="0.3">
      <c r="A2658" s="5" t="str">
        <f>IF(ISBLANK('[1]OFD Query'!A2658),"",'[1]OFD Query'!A2658)</f>
        <v>6061724231401</v>
      </c>
      <c r="B2658" s="1" t="str">
        <f>IF(A2658="","",LEFT('[1]OFD Query'!C2658,FIND(" ",'[1]OFD Query'!C2658)-1))</f>
        <v>Dropship</v>
      </c>
      <c r="C2658" s="1" t="str">
        <f>IF(A2658="","",'[1]OFD Query'!F2658)</f>
        <v>C2103730101</v>
      </c>
      <c r="D2658" s="1" t="str">
        <f>IFERROR(VLOOKUP(C2658,Sheet2!A:B,2,0),"")</f>
        <v>SHEIN</v>
      </c>
      <c r="E2658" s="1" t="str">
        <f>IF(A2658="","",'[1]OFD Query'!I2658)</f>
        <v>Out For Delivery</v>
      </c>
      <c r="F2658" s="1" t="str">
        <f t="shared" si="42"/>
        <v>MAK-2</v>
      </c>
      <c r="G2658" s="6" t="str" cm="1">
        <f t="array" ref="G2658">IFERROR(_xlfn.IFS(A2658="","",'[1]OFD Query'!N2658="","Fresh"),'[1]OFD Query'!N2658)</f>
        <v>Cancel</v>
      </c>
      <c r="H2658" s="6" t="str" cm="1">
        <f t="array" ref="H2658">IFERROR(_xlfn.IFS(B2658="","",'[1]OFD Query'!O2658="","Fresh"),'[1]OFD Query'!O2658)</f>
        <v>Doesn't Want to Give Reason</v>
      </c>
      <c r="I2658" s="1" t="str">
        <f>IF(A2658="","",'[1]OFD Query'!W2658)</f>
        <v>D21010505101</v>
      </c>
      <c r="J2658" s="1" t="str">
        <f>IF(A2658="","",'[1]OFD Query'!X2658)</f>
        <v>HPS-Hussain Muhammed</v>
      </c>
      <c r="K2658" s="1" t="str">
        <f>IF(A2658="","",'[1]OFD Query'!AL2658)</f>
        <v>Wadi Jalil</v>
      </c>
      <c r="L2658" s="6">
        <f>IF(A2658="","",'[1]OFD Query'!AO2658)</f>
        <v>0</v>
      </c>
      <c r="M2658" s="1" t="str" cm="1">
        <f t="array" ref="M2658">_xlfn.IFS(L2658="","",L2658=0,"PPD",L2658&gt;0,"COD")</f>
        <v>PPD</v>
      </c>
      <c r="N2658" s="1" t="str" cm="1">
        <f t="array" ref="N2658">_xlfn.IFS(A2658="","",L2658=0,M2658,L2658&lt;100,"&lt;100",L2658&lt;200,"&lt;200",L2658&lt;500,"&lt;500",L2658&lt;1000,"&lt;1000",L2658&gt;1000,"Above 1K")</f>
        <v>PPD</v>
      </c>
      <c r="O2658" s="6">
        <f>IF(A2658="","",'[1]OFD Query'!CB2658)</f>
        <v>4</v>
      </c>
      <c r="P2658" s="1" t="str">
        <f>IF(A2658="","",'[1]OFD Query'!CJ2658)</f>
        <v>POUCH</v>
      </c>
      <c r="Q2658" s="1" t="str" cm="1">
        <f t="array" ref="Q2658">IFERROR(_xlfn.IFS(A2658="","",O2658=0,"TRUE",AND(O2658=1,E2658="Out For Delivery"),"FALSE",O2658=1,"TRUE"),"FALSE")</f>
        <v>FALSE</v>
      </c>
      <c r="R2658" s="1" t="str">
        <f>'[1]OFD Query'!BT2658</f>
        <v>NO</v>
      </c>
    </row>
    <row r="2659" spans="1:18" x14ac:dyDescent="0.3">
      <c r="A2659" s="5" t="str">
        <f>IF(ISBLANK('[1]OFD Query'!A2659),"",'[1]OFD Query'!A2659)</f>
        <v>6062324342893</v>
      </c>
      <c r="B2659" s="1" t="str">
        <f>IF(A2659="","",LEFT('[1]OFD Query'!C2659,FIND(" ",'[1]OFD Query'!C2659)-1))</f>
        <v>Dropship</v>
      </c>
      <c r="C2659" s="1" t="str">
        <f>IF(A2659="","",'[1]OFD Query'!F2659)</f>
        <v>C21035750</v>
      </c>
      <c r="D2659" s="1" t="str">
        <f>IFERROR(VLOOKUP(C2659,Sheet2!A:B,2,0),"")</f>
        <v>eshry.shop</v>
      </c>
      <c r="E2659" s="1" t="str">
        <f>IF(A2659="","",'[1]OFD Query'!I2659)</f>
        <v>Out For Delivery</v>
      </c>
      <c r="F2659" s="1" t="str">
        <f t="shared" si="42"/>
        <v>MAK-2</v>
      </c>
      <c r="G2659" s="6" t="str" cm="1">
        <f t="array" ref="G2659">IFERROR(_xlfn.IFS(A2659="","",'[1]OFD Query'!N2659="","Fresh"),'[1]OFD Query'!N2659)</f>
        <v>Fresh</v>
      </c>
      <c r="H2659" s="6" t="str" cm="1">
        <f t="array" ref="H2659">IFERROR(_xlfn.IFS(B2659="","",'[1]OFD Query'!O2659="","Fresh"),'[1]OFD Query'!O2659)</f>
        <v>Fresh</v>
      </c>
      <c r="I2659" s="1" t="str">
        <f>IF(A2659="","",'[1]OFD Query'!W2659)</f>
        <v>D2109885101</v>
      </c>
      <c r="J2659" s="1" t="str">
        <f>IF(A2659="","",'[1]OFD Query'!X2659)</f>
        <v>HPS-Hysam Mohammed</v>
      </c>
      <c r="K2659" s="1" t="str">
        <f>IF(A2659="","",'[1]OFD Query'!AL2659)</f>
        <v>Jabal An Nur</v>
      </c>
      <c r="L2659" s="6">
        <f>IF(A2659="","",'[1]OFD Query'!AO2659)</f>
        <v>219</v>
      </c>
      <c r="M2659" s="1" t="str" cm="1">
        <f t="array" ref="M2659">_xlfn.IFS(L2659="","",L2659=0,"PPD",L2659&gt;0,"COD")</f>
        <v>COD</v>
      </c>
      <c r="N2659" s="1" t="str" cm="1">
        <f t="array" ref="N2659">_xlfn.IFS(A2659="","",L2659=0,M2659,L2659&lt;100,"&lt;100",L2659&lt;200,"&lt;200",L2659&lt;500,"&lt;500",L2659&lt;1000,"&lt;1000",L2659&gt;1000,"Above 1K")</f>
        <v>&lt;500</v>
      </c>
      <c r="O2659" s="6">
        <f>IF(A2659="","",'[1]OFD Query'!CB2659)</f>
        <v>0</v>
      </c>
      <c r="P2659" s="1" t="str">
        <f>IF(A2659="","",'[1]OFD Query'!CJ2659)</f>
        <v/>
      </c>
      <c r="Q2659" s="1" t="str" cm="1">
        <f t="array" ref="Q2659">IFERROR(_xlfn.IFS(A2659="","",O2659=0,"TRUE",AND(O2659=1,E2659="Out For Delivery"),"FALSE",O2659=1,"TRUE"),"FALSE")</f>
        <v>TRUE</v>
      </c>
      <c r="R2659" s="1" t="str">
        <f>'[1]OFD Query'!BT2659</f>
        <v>NO</v>
      </c>
    </row>
    <row r="2660" spans="1:18" x14ac:dyDescent="0.3">
      <c r="A2660" s="5" t="str">
        <f>IF(ISBLANK('[1]OFD Query'!A2660),"",'[1]OFD Query'!A2660)</f>
        <v>6062124230382</v>
      </c>
      <c r="B2660" s="1" t="str">
        <f>IF(A2660="","",LEFT('[1]OFD Query'!C2660,FIND(" ",'[1]OFD Query'!C2660)-1))</f>
        <v>Dropship</v>
      </c>
      <c r="C2660" s="1" t="str">
        <f>IF(A2660="","",'[1]OFD Query'!F2660)</f>
        <v>C2103730101</v>
      </c>
      <c r="D2660" s="1" t="str">
        <f>IFERROR(VLOOKUP(C2660,Sheet2!A:B,2,0),"")</f>
        <v>SHEIN</v>
      </c>
      <c r="E2660" s="1" t="str">
        <f>IF(A2660="","",'[1]OFD Query'!I2660)</f>
        <v>Out For Delivery</v>
      </c>
      <c r="F2660" s="1" t="str">
        <f t="shared" si="42"/>
        <v>MAK-2</v>
      </c>
      <c r="G2660" s="6" t="str" cm="1">
        <f t="array" ref="G2660">IFERROR(_xlfn.IFS(A2660="","",'[1]OFD Query'!N2660="","Fresh"),'[1]OFD Query'!N2660)</f>
        <v>Cancel</v>
      </c>
      <c r="H2660" s="6" t="str" cm="1">
        <f t="array" ref="H2660">IFERROR(_xlfn.IFS(B2660="","",'[1]OFD Query'!O2660="","Fresh"),'[1]OFD Query'!O2660)</f>
        <v>Doesn't Want to Give Reason</v>
      </c>
      <c r="I2660" s="1" t="str">
        <f>IF(A2660="","",'[1]OFD Query'!W2660)</f>
        <v>D21010505101</v>
      </c>
      <c r="J2660" s="1" t="str">
        <f>IF(A2660="","",'[1]OFD Query'!X2660)</f>
        <v>HPS-Hussain Muhammed</v>
      </c>
      <c r="K2660" s="1" t="str">
        <f>IF(A2660="","",'[1]OFD Query'!AL2660)</f>
        <v>Jabal An Nur</v>
      </c>
      <c r="L2660" s="6">
        <f>IF(A2660="","",'[1]OFD Query'!AO2660)</f>
        <v>512.17999999999995</v>
      </c>
      <c r="M2660" s="1" t="str" cm="1">
        <f t="array" ref="M2660">_xlfn.IFS(L2660="","",L2660=0,"PPD",L2660&gt;0,"COD")</f>
        <v>COD</v>
      </c>
      <c r="N2660" s="1" t="str" cm="1">
        <f t="array" ref="N2660">_xlfn.IFS(A2660="","",L2660=0,M2660,L2660&lt;100,"&lt;100",L2660&lt;200,"&lt;200",L2660&lt;500,"&lt;500",L2660&lt;1000,"&lt;1000",L2660&gt;1000,"Above 1K")</f>
        <v>&lt;1000</v>
      </c>
      <c r="O2660" s="6">
        <f>IF(A2660="","",'[1]OFD Query'!CB2660)</f>
        <v>1</v>
      </c>
      <c r="P2660" s="1" t="str">
        <f>IF(A2660="","",'[1]OFD Query'!CJ2660)</f>
        <v>POUCH</v>
      </c>
      <c r="Q2660" s="1" t="str" cm="1">
        <f t="array" ref="Q2660">IFERROR(_xlfn.IFS(A2660="","",O2660=0,"TRUE",AND(O2660=1,E2660="Out For Delivery"),"FALSE",O2660=1,"TRUE"),"FALSE")</f>
        <v>FALSE</v>
      </c>
      <c r="R2660" s="1" t="str">
        <f>'[1]OFD Query'!BT2660</f>
        <v>NO</v>
      </c>
    </row>
    <row r="2661" spans="1:18" x14ac:dyDescent="0.3">
      <c r="A2661" s="5" t="str">
        <f>IF(ISBLANK('[1]OFD Query'!A2661),"",'[1]OFD Query'!A2661)</f>
        <v>6061824558819</v>
      </c>
      <c r="B2661" s="1" t="str">
        <f>IF(A2661="","",LEFT('[1]OFD Query'!C2661,FIND(" ",'[1]OFD Query'!C2661)-1))</f>
        <v>Dropship</v>
      </c>
      <c r="C2661" s="1" t="str">
        <f>IF(A2661="","",'[1]OFD Query'!F2661)</f>
        <v>C2103785701</v>
      </c>
      <c r="D2661" s="1" t="str">
        <f>IFERROR(VLOOKUP(C2661,Sheet2!A:B,2,0),"")</f>
        <v>ramoshop</v>
      </c>
      <c r="E2661" s="1" t="str">
        <f>IF(A2661="","",'[1]OFD Query'!I2661)</f>
        <v>Out For Delivery</v>
      </c>
      <c r="F2661" s="1" t="str">
        <f t="shared" si="42"/>
        <v>MAK-2</v>
      </c>
      <c r="G2661" s="6" t="str" cm="1">
        <f t="array" ref="G2661">IFERROR(_xlfn.IFS(A2661="","",'[1]OFD Query'!N2661="","Fresh"),'[1]OFD Query'!N2661)</f>
        <v>Reschedule</v>
      </c>
      <c r="H2661" s="6" t="str" cm="1">
        <f t="array" ref="H2661">IFERROR(_xlfn.IFS(B2661="","",'[1]OFD Query'!O2661="","Fresh"),'[1]OFD Query'!O2661)</f>
        <v>Schedule for future</v>
      </c>
      <c r="I2661" s="1" t="str">
        <f>IF(A2661="","",'[1]OFD Query'!W2661)</f>
        <v>D2109885101</v>
      </c>
      <c r="J2661" s="1" t="str">
        <f>IF(A2661="","",'[1]OFD Query'!X2661)</f>
        <v>HPS-Hysam Mohammed</v>
      </c>
      <c r="K2661" s="1" t="str">
        <f>IF(A2661="","",'[1]OFD Query'!AL2661)</f>
        <v>Jabal An Nur</v>
      </c>
      <c r="L2661" s="6">
        <f>IF(A2661="","",'[1]OFD Query'!AO2661)</f>
        <v>299</v>
      </c>
      <c r="M2661" s="1" t="str" cm="1">
        <f t="array" ref="M2661">_xlfn.IFS(L2661="","",L2661=0,"PPD",L2661&gt;0,"COD")</f>
        <v>COD</v>
      </c>
      <c r="N2661" s="1" t="str" cm="1">
        <f t="array" ref="N2661">_xlfn.IFS(A2661="","",L2661=0,M2661,L2661&lt;100,"&lt;100",L2661&lt;200,"&lt;200",L2661&lt;500,"&lt;500",L2661&lt;1000,"&lt;1000",L2661&gt;1000,"Above 1K")</f>
        <v>&lt;500</v>
      </c>
      <c r="O2661" s="6">
        <f>IF(A2661="","",'[1]OFD Query'!CB2661)</f>
        <v>3</v>
      </c>
      <c r="P2661" s="1" t="str">
        <f>IF(A2661="","",'[1]OFD Query'!CJ2661)</f>
        <v/>
      </c>
      <c r="Q2661" s="1" t="str" cm="1">
        <f t="array" ref="Q2661">IFERROR(_xlfn.IFS(A2661="","",O2661=0,"TRUE",AND(O2661=1,E2661="Out For Delivery"),"FALSE",O2661=1,"TRUE"),"FALSE")</f>
        <v>FALSE</v>
      </c>
      <c r="R2661" s="1" t="str">
        <f>'[1]OFD Query'!BT2661</f>
        <v>NO</v>
      </c>
    </row>
    <row r="2662" spans="1:18" x14ac:dyDescent="0.3">
      <c r="A2662" s="5" t="str">
        <f>IF(ISBLANK('[1]OFD Query'!A2662),"",'[1]OFD Query'!A2662)</f>
        <v>6061924538269</v>
      </c>
      <c r="B2662" s="1" t="str">
        <f>IF(A2662="","",LEFT('[1]OFD Query'!C2662,FIND(" ",'[1]OFD Query'!C2662)-1))</f>
        <v>Dropship</v>
      </c>
      <c r="C2662" s="1" t="str">
        <f>IF(A2662="","",'[1]OFD Query'!F2662)</f>
        <v>C2103730101</v>
      </c>
      <c r="D2662" s="1" t="str">
        <f>IFERROR(VLOOKUP(C2662,Sheet2!A:B,2,0),"")</f>
        <v>SHEIN</v>
      </c>
      <c r="E2662" s="1" t="str">
        <f>IF(A2662="","",'[1]OFD Query'!I2662)</f>
        <v>Out For Delivery</v>
      </c>
      <c r="F2662" s="1" t="str">
        <f t="shared" si="42"/>
        <v>MAK-2</v>
      </c>
      <c r="G2662" s="6" t="str" cm="1">
        <f t="array" ref="G2662">IFERROR(_xlfn.IFS(A2662="","",'[1]OFD Query'!N2662="","Fresh"),'[1]OFD Query'!N2662)</f>
        <v>Review</v>
      </c>
      <c r="H2662" s="6" t="str" cm="1">
        <f t="array" ref="H2662">IFERROR(_xlfn.IFS(B2662="","",'[1]OFD Query'!O2662="","Fresh"),'[1]OFD Query'!O2662)</f>
        <v>Customer Wants to Change Location</v>
      </c>
      <c r="I2662" s="1" t="str">
        <f>IF(A2662="","",'[1]OFD Query'!W2662)</f>
        <v>D2105879401</v>
      </c>
      <c r="J2662" s="1" t="str">
        <f>IF(A2662="","",'[1]OFD Query'!X2662)</f>
        <v xml:space="preserve">HPS- Mohammad Hassan </v>
      </c>
      <c r="K2662" s="1" t="str">
        <f>IF(A2662="","",'[1]OFD Query'!AL2662)</f>
        <v>Bujaidi</v>
      </c>
      <c r="L2662" s="6">
        <f>IF(A2662="","",'[1]OFD Query'!AO2662)</f>
        <v>331</v>
      </c>
      <c r="M2662" s="1" t="str" cm="1">
        <f t="array" ref="M2662">_xlfn.IFS(L2662="","",L2662=0,"PPD",L2662&gt;0,"COD")</f>
        <v>COD</v>
      </c>
      <c r="N2662" s="1" t="str" cm="1">
        <f t="array" ref="N2662">_xlfn.IFS(A2662="","",L2662=0,M2662,L2662&lt;100,"&lt;100",L2662&lt;200,"&lt;200",L2662&lt;500,"&lt;500",L2662&lt;1000,"&lt;1000",L2662&gt;1000,"Above 1K")</f>
        <v>&lt;500</v>
      </c>
      <c r="O2662" s="6">
        <f>IF(A2662="","",'[1]OFD Query'!CB2662)</f>
        <v>2</v>
      </c>
      <c r="P2662" s="1" t="str">
        <f>IF(A2662="","",'[1]OFD Query'!CJ2662)</f>
        <v>POUCH</v>
      </c>
      <c r="Q2662" s="1" t="str" cm="1">
        <f t="array" ref="Q2662">IFERROR(_xlfn.IFS(A2662="","",O2662=0,"TRUE",AND(O2662=1,E2662="Out For Delivery"),"FALSE",O2662=1,"TRUE"),"FALSE")</f>
        <v>FALSE</v>
      </c>
      <c r="R2662" s="1" t="str">
        <f>'[1]OFD Query'!BT2662</f>
        <v>NO</v>
      </c>
    </row>
    <row r="2663" spans="1:18" x14ac:dyDescent="0.3">
      <c r="A2663" s="5" t="str">
        <f>IF(ISBLANK('[1]OFD Query'!A2663),"",'[1]OFD Query'!A2663)</f>
        <v>6062224798389</v>
      </c>
      <c r="B2663" s="1" t="str">
        <f>IF(A2663="","",LEFT('[1]OFD Query'!C2663,FIND(" ",'[1]OFD Query'!C2663)-1))</f>
        <v>Dropship</v>
      </c>
      <c r="C2663" s="1" t="str">
        <f>IF(A2663="","",'[1]OFD Query'!F2663)</f>
        <v>C2103730101</v>
      </c>
      <c r="D2663" s="1" t="str">
        <f>IFERROR(VLOOKUP(C2663,Sheet2!A:B,2,0),"")</f>
        <v>SHEIN</v>
      </c>
      <c r="E2663" s="1" t="str">
        <f>IF(A2663="","",'[1]OFD Query'!I2663)</f>
        <v>Delivered</v>
      </c>
      <c r="F2663" s="1" t="str">
        <f t="shared" si="42"/>
        <v>MAK-2</v>
      </c>
      <c r="G2663" s="6" t="str" cm="1">
        <f t="array" ref="G2663">IFERROR(_xlfn.IFS(A2663="","",'[1]OFD Query'!N2663="","Fresh"),'[1]OFD Query'!N2663)</f>
        <v>Fresh</v>
      </c>
      <c r="H2663" s="6" t="str" cm="1">
        <f t="array" ref="H2663">IFERROR(_xlfn.IFS(B2663="","",'[1]OFD Query'!O2663="","Fresh"),'[1]OFD Query'!O2663)</f>
        <v>Fresh</v>
      </c>
      <c r="I2663" s="1" t="str">
        <f>IF(A2663="","",'[1]OFD Query'!W2663)</f>
        <v>D21048302</v>
      </c>
      <c r="J2663" s="1" t="str">
        <f>IF(A2663="","",'[1]OFD Query'!X2663)</f>
        <v>MAR Ibrahim Qasim</v>
      </c>
      <c r="K2663" s="1" t="str">
        <f>IF(A2663="","",'[1]OFD Query'!AL2663)</f>
        <v>Al Umrah Al Jadidah</v>
      </c>
      <c r="L2663" s="6">
        <f>IF(A2663="","",'[1]OFD Query'!AO2663)</f>
        <v>291.39</v>
      </c>
      <c r="M2663" s="1" t="str" cm="1">
        <f t="array" ref="M2663">_xlfn.IFS(L2663="","",L2663=0,"PPD",L2663&gt;0,"COD")</f>
        <v>COD</v>
      </c>
      <c r="N2663" s="1" t="str" cm="1">
        <f t="array" ref="N2663">_xlfn.IFS(A2663="","",L2663=0,M2663,L2663&lt;100,"&lt;100",L2663&lt;200,"&lt;200",L2663&lt;500,"&lt;500",L2663&lt;1000,"&lt;1000",L2663&gt;1000,"Above 1K")</f>
        <v>&lt;500</v>
      </c>
      <c r="O2663" s="6">
        <f>IF(A2663="","",'[1]OFD Query'!CB2663)</f>
        <v>1</v>
      </c>
      <c r="P2663" s="1" t="str">
        <f>IF(A2663="","",'[1]OFD Query'!CJ2663)</f>
        <v>POUCH</v>
      </c>
      <c r="Q2663" s="1" t="str" cm="1">
        <f t="array" ref="Q2663">IFERROR(_xlfn.IFS(A2663="","",O2663=0,"TRUE",AND(O2663=1,E2663="Out For Delivery"),"FALSE",O2663=1,"TRUE"),"FALSE")</f>
        <v>TRUE</v>
      </c>
      <c r="R2663" s="1" t="str">
        <f>'[1]OFD Query'!BT2663</f>
        <v>YES</v>
      </c>
    </row>
    <row r="2664" spans="1:18" x14ac:dyDescent="0.3">
      <c r="A2664" s="5" t="str">
        <f>IF(ISBLANK('[1]OFD Query'!A2664),"",'[1]OFD Query'!A2664)</f>
        <v>6062124627664</v>
      </c>
      <c r="B2664" s="1" t="str">
        <f>IF(A2664="","",LEFT('[1]OFD Query'!C2664,FIND(" ",'[1]OFD Query'!C2664)-1))</f>
        <v>Dropship</v>
      </c>
      <c r="C2664" s="1" t="str">
        <f>IF(A2664="","",'[1]OFD Query'!F2664)</f>
        <v>C2103730101</v>
      </c>
      <c r="D2664" s="1" t="str">
        <f>IFERROR(VLOOKUP(C2664,Sheet2!A:B,2,0),"")</f>
        <v>SHEIN</v>
      </c>
      <c r="E2664" s="1" t="str">
        <f>IF(A2664="","",'[1]OFD Query'!I2664)</f>
        <v>Out For Delivery</v>
      </c>
      <c r="F2664" s="1" t="str">
        <f t="shared" si="42"/>
        <v>MAK-2</v>
      </c>
      <c r="G2664" s="6" t="str" cm="1">
        <f t="array" ref="G2664">IFERROR(_xlfn.IFS(A2664="","",'[1]OFD Query'!N2664="","Fresh"),'[1]OFD Query'!N2664)</f>
        <v>Fresh</v>
      </c>
      <c r="H2664" s="6" t="str" cm="1">
        <f t="array" ref="H2664">IFERROR(_xlfn.IFS(B2664="","",'[1]OFD Query'!O2664="","Fresh"),'[1]OFD Query'!O2664)</f>
        <v>Fresh</v>
      </c>
      <c r="I2664" s="1" t="str">
        <f>IF(A2664="","",'[1]OFD Query'!W2664)</f>
        <v>D21010505101</v>
      </c>
      <c r="J2664" s="1" t="str">
        <f>IF(A2664="","",'[1]OFD Query'!X2664)</f>
        <v>HPS-Hussain Muhammed</v>
      </c>
      <c r="K2664" s="1" t="str">
        <f>IF(A2664="","",'[1]OFD Query'!AL2664)</f>
        <v>Al Adel</v>
      </c>
      <c r="L2664" s="6">
        <f>IF(A2664="","",'[1]OFD Query'!AO2664)</f>
        <v>307.38</v>
      </c>
      <c r="M2664" s="1" t="str" cm="1">
        <f t="array" ref="M2664">_xlfn.IFS(L2664="","",L2664=0,"PPD",L2664&gt;0,"COD")</f>
        <v>COD</v>
      </c>
      <c r="N2664" s="1" t="str" cm="1">
        <f t="array" ref="N2664">_xlfn.IFS(A2664="","",L2664=0,M2664,L2664&lt;100,"&lt;100",L2664&lt;200,"&lt;200",L2664&lt;500,"&lt;500",L2664&lt;1000,"&lt;1000",L2664&gt;1000,"Above 1K")</f>
        <v>&lt;500</v>
      </c>
      <c r="O2664" s="6">
        <f>IF(A2664="","",'[1]OFD Query'!CB2664)</f>
        <v>0</v>
      </c>
      <c r="P2664" s="1" t="str">
        <f>IF(A2664="","",'[1]OFD Query'!CJ2664)</f>
        <v>POUCH</v>
      </c>
      <c r="Q2664" s="1" t="str" cm="1">
        <f t="array" ref="Q2664">IFERROR(_xlfn.IFS(A2664="","",O2664=0,"TRUE",AND(O2664=1,E2664="Out For Delivery"),"FALSE",O2664=1,"TRUE"),"FALSE")</f>
        <v>TRUE</v>
      </c>
      <c r="R2664" s="1" t="str">
        <f>'[1]OFD Query'!BT2664</f>
        <v>NO</v>
      </c>
    </row>
    <row r="2665" spans="1:18" x14ac:dyDescent="0.3">
      <c r="A2665" s="5" t="str">
        <f>IF(ISBLANK('[1]OFD Query'!A2665),"",'[1]OFD Query'!A2665)</f>
        <v>6062424514490</v>
      </c>
      <c r="B2665" s="1" t="str">
        <f>IF(A2665="","",LEFT('[1]OFD Query'!C2665,FIND(" ",'[1]OFD Query'!C2665)-1))</f>
        <v>Dropship</v>
      </c>
      <c r="C2665" s="1" t="str">
        <f>IF(A2665="","",'[1]OFD Query'!F2665)</f>
        <v>C21035750</v>
      </c>
      <c r="D2665" s="1" t="str">
        <f>IFERROR(VLOOKUP(C2665,Sheet2!A:B,2,0),"")</f>
        <v>eshry.shop</v>
      </c>
      <c r="E2665" s="1" t="str">
        <f>IF(A2665="","",'[1]OFD Query'!I2665)</f>
        <v>Out For Delivery</v>
      </c>
      <c r="F2665" s="1" t="str">
        <f t="shared" si="42"/>
        <v>MAK-2</v>
      </c>
      <c r="G2665" s="6" t="str" cm="1">
        <f t="array" ref="G2665">IFERROR(_xlfn.IFS(A2665="","",'[1]OFD Query'!N2665="","Fresh"),'[1]OFD Query'!N2665)</f>
        <v>Fresh</v>
      </c>
      <c r="H2665" s="6" t="str" cm="1">
        <f t="array" ref="H2665">IFERROR(_xlfn.IFS(B2665="","",'[1]OFD Query'!O2665="","Fresh"),'[1]OFD Query'!O2665)</f>
        <v>Fresh</v>
      </c>
      <c r="I2665" s="1" t="str">
        <f>IF(A2665="","",'[1]OFD Query'!W2665)</f>
        <v>D2109885101</v>
      </c>
      <c r="J2665" s="1" t="str">
        <f>IF(A2665="","",'[1]OFD Query'!X2665)</f>
        <v>HPS-Hysam Mohammed</v>
      </c>
      <c r="K2665" s="1" t="str">
        <f>IF(A2665="","",'[1]OFD Query'!AL2665)</f>
        <v>Al Adel</v>
      </c>
      <c r="L2665" s="6">
        <f>IF(A2665="","",'[1]OFD Query'!AO2665)</f>
        <v>299</v>
      </c>
      <c r="M2665" s="1" t="str" cm="1">
        <f t="array" ref="M2665">_xlfn.IFS(L2665="","",L2665=0,"PPD",L2665&gt;0,"COD")</f>
        <v>COD</v>
      </c>
      <c r="N2665" s="1" t="str" cm="1">
        <f t="array" ref="N2665">_xlfn.IFS(A2665="","",L2665=0,M2665,L2665&lt;100,"&lt;100",L2665&lt;200,"&lt;200",L2665&lt;500,"&lt;500",L2665&lt;1000,"&lt;1000",L2665&gt;1000,"Above 1K")</f>
        <v>&lt;500</v>
      </c>
      <c r="O2665" s="6">
        <f>IF(A2665="","",'[1]OFD Query'!CB2665)</f>
        <v>0</v>
      </c>
      <c r="P2665" s="1" t="str">
        <f>IF(A2665="","",'[1]OFD Query'!CJ2665)</f>
        <v/>
      </c>
      <c r="Q2665" s="1" t="str" cm="1">
        <f t="array" ref="Q2665">IFERROR(_xlfn.IFS(A2665="","",O2665=0,"TRUE",AND(O2665=1,E2665="Out For Delivery"),"FALSE",O2665=1,"TRUE"),"FALSE")</f>
        <v>TRUE</v>
      </c>
      <c r="R2665" s="1" t="str">
        <f>'[1]OFD Query'!BT2665</f>
        <v>NO</v>
      </c>
    </row>
    <row r="2666" spans="1:18" x14ac:dyDescent="0.3">
      <c r="A2666" s="5" t="str">
        <f>IF(ISBLANK('[1]OFD Query'!A2666),"",'[1]OFD Query'!A2666)</f>
        <v>6062124327550</v>
      </c>
      <c r="B2666" s="1" t="str">
        <f>IF(A2666="","",LEFT('[1]OFD Query'!C2666,FIND(" ",'[1]OFD Query'!C2666)-1))</f>
        <v>Dropship</v>
      </c>
      <c r="C2666" s="1" t="str">
        <f>IF(A2666="","",'[1]OFD Query'!F2666)</f>
        <v>C2103716501</v>
      </c>
      <c r="D2666" s="1" t="str">
        <f>IFERROR(VLOOKUP(C2666,Sheet2!A:B,2,0),"")</f>
        <v>SHEIN</v>
      </c>
      <c r="E2666" s="1" t="str">
        <f>IF(A2666="","",'[1]OFD Query'!I2666)</f>
        <v>Out For Delivery</v>
      </c>
      <c r="F2666" s="1" t="str">
        <f t="shared" si="42"/>
        <v>MAK-2</v>
      </c>
      <c r="G2666" s="6" t="str" cm="1">
        <f t="array" ref="G2666">IFERROR(_xlfn.IFS(A2666="","",'[1]OFD Query'!N2666="","Fresh"),'[1]OFD Query'!N2666)</f>
        <v>Reschedule</v>
      </c>
      <c r="H2666" s="6" t="str" cm="1">
        <f t="array" ref="H2666">IFERROR(_xlfn.IFS(B2666="","",'[1]OFD Query'!O2666="","Fresh"),'[1]OFD Query'!O2666)</f>
        <v>Schedule for future</v>
      </c>
      <c r="I2666" s="1" t="str">
        <f>IF(A2666="","",'[1]OFD Query'!W2666)</f>
        <v>D2105879401</v>
      </c>
      <c r="J2666" s="1" t="str">
        <f>IF(A2666="","",'[1]OFD Query'!X2666)</f>
        <v xml:space="preserve">HPS- Mohammad Hassan </v>
      </c>
      <c r="K2666" s="1" t="str">
        <f>IF(A2666="","",'[1]OFD Query'!AL2666)</f>
        <v>Ar Rashidiyyah</v>
      </c>
      <c r="L2666" s="6">
        <f>IF(A2666="","",'[1]OFD Query'!AO2666)</f>
        <v>211.75</v>
      </c>
      <c r="M2666" s="1" t="str" cm="1">
        <f t="array" ref="M2666">_xlfn.IFS(L2666="","",L2666=0,"PPD",L2666&gt;0,"COD")</f>
        <v>COD</v>
      </c>
      <c r="N2666" s="1" t="str" cm="1">
        <f t="array" ref="N2666">_xlfn.IFS(A2666="","",L2666=0,M2666,L2666&lt;100,"&lt;100",L2666&lt;200,"&lt;200",L2666&lt;500,"&lt;500",L2666&lt;1000,"&lt;1000",L2666&gt;1000,"Above 1K")</f>
        <v>&lt;500</v>
      </c>
      <c r="O2666" s="6">
        <f>IF(A2666="","",'[1]OFD Query'!CB2666)</f>
        <v>1</v>
      </c>
      <c r="P2666" s="1" t="str">
        <f>IF(A2666="","",'[1]OFD Query'!CJ2666)</f>
        <v>POUCH</v>
      </c>
      <c r="Q2666" s="1" t="str" cm="1">
        <f t="array" ref="Q2666">IFERROR(_xlfn.IFS(A2666="","",O2666=0,"TRUE",AND(O2666=1,E2666="Out For Delivery"),"FALSE",O2666=1,"TRUE"),"FALSE")</f>
        <v>FALSE</v>
      </c>
      <c r="R2666" s="1" t="str">
        <f>'[1]OFD Query'!BT2666</f>
        <v>NO</v>
      </c>
    </row>
    <row r="2667" spans="1:18" x14ac:dyDescent="0.3">
      <c r="A2667" s="5" t="str">
        <f>IF(ISBLANK('[1]OFD Query'!A2667),"",'[1]OFD Query'!A2667)</f>
        <v>6062224823311</v>
      </c>
      <c r="B2667" s="1" t="str">
        <f>IF(A2667="","",LEFT('[1]OFD Query'!C2667,FIND(" ",'[1]OFD Query'!C2667)-1))</f>
        <v>Dropship</v>
      </c>
      <c r="C2667" s="1" t="str">
        <f>IF(A2667="","",'[1]OFD Query'!F2667)</f>
        <v>C2103730101</v>
      </c>
      <c r="D2667" s="1" t="str">
        <f>IFERROR(VLOOKUP(C2667,Sheet2!A:B,2,0),"")</f>
        <v>SHEIN</v>
      </c>
      <c r="E2667" s="1" t="str">
        <f>IF(A2667="","",'[1]OFD Query'!I2667)</f>
        <v>Delivered</v>
      </c>
      <c r="F2667" s="1" t="str">
        <f t="shared" si="42"/>
        <v>MAK-2</v>
      </c>
      <c r="G2667" s="6" t="str" cm="1">
        <f t="array" ref="G2667">IFERROR(_xlfn.IFS(A2667="","",'[1]OFD Query'!N2667="","Fresh"),'[1]OFD Query'!N2667)</f>
        <v>Fresh</v>
      </c>
      <c r="H2667" s="6" t="str" cm="1">
        <f t="array" ref="H2667">IFERROR(_xlfn.IFS(B2667="","",'[1]OFD Query'!O2667="","Fresh"),'[1]OFD Query'!O2667)</f>
        <v>Fresh</v>
      </c>
      <c r="I2667" s="1" t="str">
        <f>IF(A2667="","",'[1]OFD Query'!W2667)</f>
        <v>D21048302</v>
      </c>
      <c r="J2667" s="1" t="str">
        <f>IF(A2667="","",'[1]OFD Query'!X2667)</f>
        <v>MAR Ibrahim Qasim</v>
      </c>
      <c r="K2667" s="1" t="str">
        <f>IF(A2667="","",'[1]OFD Query'!AL2667)</f>
        <v>An Nawwariyah</v>
      </c>
      <c r="L2667" s="6">
        <f>IF(A2667="","",'[1]OFD Query'!AO2667)</f>
        <v>302</v>
      </c>
      <c r="M2667" s="1" t="str" cm="1">
        <f t="array" ref="M2667">_xlfn.IFS(L2667="","",L2667=0,"PPD",L2667&gt;0,"COD")</f>
        <v>COD</v>
      </c>
      <c r="N2667" s="1" t="str" cm="1">
        <f t="array" ref="N2667">_xlfn.IFS(A2667="","",L2667=0,M2667,L2667&lt;100,"&lt;100",L2667&lt;200,"&lt;200",L2667&lt;500,"&lt;500",L2667&lt;1000,"&lt;1000",L2667&gt;1000,"Above 1K")</f>
        <v>&lt;500</v>
      </c>
      <c r="O2667" s="6">
        <f>IF(A2667="","",'[1]OFD Query'!CB2667)</f>
        <v>1</v>
      </c>
      <c r="P2667" s="1" t="str">
        <f>IF(A2667="","",'[1]OFD Query'!CJ2667)</f>
        <v>POUCH</v>
      </c>
      <c r="Q2667" s="1" t="str" cm="1">
        <f t="array" ref="Q2667">IFERROR(_xlfn.IFS(A2667="","",O2667=0,"TRUE",AND(O2667=1,E2667="Out For Delivery"),"FALSE",O2667=1,"TRUE"),"FALSE")</f>
        <v>TRUE</v>
      </c>
      <c r="R2667" s="1" t="str">
        <f>'[1]OFD Query'!BT2667</f>
        <v>YES</v>
      </c>
    </row>
    <row r="2668" spans="1:18" x14ac:dyDescent="0.3">
      <c r="A2668" s="5" t="str">
        <f>IF(ISBLANK('[1]OFD Query'!A2668),"",'[1]OFD Query'!A2668)</f>
        <v>6062424178577</v>
      </c>
      <c r="B2668" s="1" t="str">
        <f>IF(A2668="","",LEFT('[1]OFD Query'!C2668,FIND(" ",'[1]OFD Query'!C2668)-1))</f>
        <v>Dropship</v>
      </c>
      <c r="C2668" s="1" t="str">
        <f>IF(A2668="","",'[1]OFD Query'!F2668)</f>
        <v>C21035750</v>
      </c>
      <c r="D2668" s="1" t="str">
        <f>IFERROR(VLOOKUP(C2668,Sheet2!A:B,2,0),"")</f>
        <v>eshry.shop</v>
      </c>
      <c r="E2668" s="1" t="str">
        <f>IF(A2668="","",'[1]OFD Query'!I2668)</f>
        <v>Out For Delivery</v>
      </c>
      <c r="F2668" s="1" t="str">
        <f t="shared" si="42"/>
        <v>MAK-2</v>
      </c>
      <c r="G2668" s="6" t="str" cm="1">
        <f t="array" ref="G2668">IFERROR(_xlfn.IFS(A2668="","",'[1]OFD Query'!N2668="","Fresh"),'[1]OFD Query'!N2668)</f>
        <v>Fresh</v>
      </c>
      <c r="H2668" s="6" t="str" cm="1">
        <f t="array" ref="H2668">IFERROR(_xlfn.IFS(B2668="","",'[1]OFD Query'!O2668="","Fresh"),'[1]OFD Query'!O2668)</f>
        <v>Fresh</v>
      </c>
      <c r="I2668" s="1" t="str">
        <f>IF(A2668="","",'[1]OFD Query'!W2668)</f>
        <v>D2109885101</v>
      </c>
      <c r="J2668" s="1" t="str">
        <f>IF(A2668="","",'[1]OFD Query'!X2668)</f>
        <v>HPS-Hysam Mohammed</v>
      </c>
      <c r="K2668" s="1" t="str">
        <f>IF(A2668="","",'[1]OFD Query'!AL2668)</f>
        <v>Jabal An Nur</v>
      </c>
      <c r="L2668" s="6">
        <f>IF(A2668="","",'[1]OFD Query'!AO2668)</f>
        <v>199</v>
      </c>
      <c r="M2668" s="1" t="str" cm="1">
        <f t="array" ref="M2668">_xlfn.IFS(L2668="","",L2668=0,"PPD",L2668&gt;0,"COD")</f>
        <v>COD</v>
      </c>
      <c r="N2668" s="1" t="str" cm="1">
        <f t="array" ref="N2668">_xlfn.IFS(A2668="","",L2668=0,M2668,L2668&lt;100,"&lt;100",L2668&lt;200,"&lt;200",L2668&lt;500,"&lt;500",L2668&lt;1000,"&lt;1000",L2668&gt;1000,"Above 1K")</f>
        <v>&lt;200</v>
      </c>
      <c r="O2668" s="6">
        <f>IF(A2668="","",'[1]OFD Query'!CB2668)</f>
        <v>0</v>
      </c>
      <c r="P2668" s="1" t="str">
        <f>IF(A2668="","",'[1]OFD Query'!CJ2668)</f>
        <v/>
      </c>
      <c r="Q2668" s="1" t="str" cm="1">
        <f t="array" ref="Q2668">IFERROR(_xlfn.IFS(A2668="","",O2668=0,"TRUE",AND(O2668=1,E2668="Out For Delivery"),"FALSE",O2668=1,"TRUE"),"FALSE")</f>
        <v>TRUE</v>
      </c>
      <c r="R2668" s="1" t="str">
        <f>'[1]OFD Query'!BT2668</f>
        <v>NO</v>
      </c>
    </row>
    <row r="2669" spans="1:18" x14ac:dyDescent="0.3">
      <c r="A2669" s="5" t="str">
        <f>IF(ISBLANK('[1]OFD Query'!A2669),"",'[1]OFD Query'!A2669)</f>
        <v>6060624944575</v>
      </c>
      <c r="B2669" s="1" t="str">
        <f>IF(A2669="","",LEFT('[1]OFD Query'!C2669,FIND(" ",'[1]OFD Query'!C2669)-1))</f>
        <v>Dropship</v>
      </c>
      <c r="C2669" s="1" t="str">
        <f>IF(A2669="","",'[1]OFD Query'!F2669)</f>
        <v>C2103724301</v>
      </c>
      <c r="D2669" s="1" t="str">
        <f>IFERROR(VLOOKUP(C2669,Sheet2!A:B,2,0),"")</f>
        <v>متجر قرو للعطور</v>
      </c>
      <c r="E2669" s="1" t="str">
        <f>IF(A2669="","",'[1]OFD Query'!I2669)</f>
        <v>Out For Delivery</v>
      </c>
      <c r="F2669" s="1" t="str">
        <f t="shared" si="42"/>
        <v>MAK-2</v>
      </c>
      <c r="G2669" s="6" t="str" cm="1">
        <f t="array" ref="G2669">IFERROR(_xlfn.IFS(A2669="","",'[1]OFD Query'!N2669="","Fresh"),'[1]OFD Query'!N2669)</f>
        <v>Reschedule</v>
      </c>
      <c r="H2669" s="6" t="str" cm="1">
        <f t="array" ref="H2669">IFERROR(_xlfn.IFS(B2669="","",'[1]OFD Query'!O2669="","Fresh"),'[1]OFD Query'!O2669)</f>
        <v>Schedule for future</v>
      </c>
      <c r="I2669" s="1" t="str">
        <f>IF(A2669="","",'[1]OFD Query'!W2669)</f>
        <v>D2105879401</v>
      </c>
      <c r="J2669" s="1" t="str">
        <f>IF(A2669="","",'[1]OFD Query'!X2669)</f>
        <v xml:space="preserve">HPS- Mohammad Hassan </v>
      </c>
      <c r="K2669" s="1" t="str">
        <f>IF(A2669="","",'[1]OFD Query'!AL2669)</f>
        <v>Sharai Al Mujahidin</v>
      </c>
      <c r="L2669" s="6">
        <f>IF(A2669="","",'[1]OFD Query'!AO2669)</f>
        <v>197.99</v>
      </c>
      <c r="M2669" s="1" t="str" cm="1">
        <f t="array" ref="M2669">_xlfn.IFS(L2669="","",L2669=0,"PPD",L2669&gt;0,"COD")</f>
        <v>COD</v>
      </c>
      <c r="N2669" s="1" t="str" cm="1">
        <f t="array" ref="N2669">_xlfn.IFS(A2669="","",L2669=0,M2669,L2669&lt;100,"&lt;100",L2669&lt;200,"&lt;200",L2669&lt;500,"&lt;500",L2669&lt;1000,"&lt;1000",L2669&gt;1000,"Above 1K")</f>
        <v>&lt;200</v>
      </c>
      <c r="O2669" s="6">
        <f>IF(A2669="","",'[1]OFD Query'!CB2669)</f>
        <v>2</v>
      </c>
      <c r="P2669" s="1" t="str">
        <f>IF(A2669="","",'[1]OFD Query'!CJ2669)</f>
        <v/>
      </c>
      <c r="Q2669" s="1" t="str" cm="1">
        <f t="array" ref="Q2669">IFERROR(_xlfn.IFS(A2669="","",O2669=0,"TRUE",AND(O2669=1,E2669="Out For Delivery"),"FALSE",O2669=1,"TRUE"),"FALSE")</f>
        <v>FALSE</v>
      </c>
      <c r="R2669" s="1" t="str">
        <f>'[1]OFD Query'!BT2669</f>
        <v>NO</v>
      </c>
    </row>
    <row r="2670" spans="1:18" x14ac:dyDescent="0.3">
      <c r="A2670" s="5" t="str">
        <f>IF(ISBLANK('[1]OFD Query'!A2670),"",'[1]OFD Query'!A2670)</f>
        <v>6062024506455</v>
      </c>
      <c r="B2670" s="1" t="str">
        <f>IF(A2670="","",LEFT('[1]OFD Query'!C2670,FIND(" ",'[1]OFD Query'!C2670)-1))</f>
        <v>Dropship</v>
      </c>
      <c r="C2670" s="1" t="str">
        <f>IF(A2670="","",'[1]OFD Query'!F2670)</f>
        <v>C2103730101</v>
      </c>
      <c r="D2670" s="1" t="str">
        <f>IFERROR(VLOOKUP(C2670,Sheet2!A:B,2,0),"")</f>
        <v>SHEIN</v>
      </c>
      <c r="E2670" s="1" t="str">
        <f>IF(A2670="","",'[1]OFD Query'!I2670)</f>
        <v>Out For Delivery</v>
      </c>
      <c r="F2670" s="1" t="str">
        <f t="shared" si="42"/>
        <v>MAK-2</v>
      </c>
      <c r="G2670" s="6" t="str" cm="1">
        <f t="array" ref="G2670">IFERROR(_xlfn.IFS(A2670="","",'[1]OFD Query'!N2670="","Fresh"),'[1]OFD Query'!N2670)</f>
        <v>Reschedule</v>
      </c>
      <c r="H2670" s="6" t="str" cm="1">
        <f t="array" ref="H2670">IFERROR(_xlfn.IFS(B2670="","",'[1]OFD Query'!O2670="","Fresh"),'[1]OFD Query'!O2670)</f>
        <v>Schedule for future</v>
      </c>
      <c r="I2670" s="1" t="str">
        <f>IF(A2670="","",'[1]OFD Query'!W2670)</f>
        <v>D21010505101</v>
      </c>
      <c r="J2670" s="1" t="str">
        <f>IF(A2670="","",'[1]OFD Query'!X2670)</f>
        <v>HPS-Hussain Muhammed</v>
      </c>
      <c r="K2670" s="1" t="str">
        <f>IF(A2670="","",'[1]OFD Query'!AL2670)</f>
        <v>Al Adel</v>
      </c>
      <c r="L2670" s="6">
        <f>IF(A2670="","",'[1]OFD Query'!AO2670)</f>
        <v>591.64</v>
      </c>
      <c r="M2670" s="1" t="str" cm="1">
        <f t="array" ref="M2670">_xlfn.IFS(L2670="","",L2670=0,"PPD",L2670&gt;0,"COD")</f>
        <v>COD</v>
      </c>
      <c r="N2670" s="1" t="str" cm="1">
        <f t="array" ref="N2670">_xlfn.IFS(A2670="","",L2670=0,M2670,L2670&lt;100,"&lt;100",L2670&lt;200,"&lt;200",L2670&lt;500,"&lt;500",L2670&lt;1000,"&lt;1000",L2670&gt;1000,"Above 1K")</f>
        <v>&lt;1000</v>
      </c>
      <c r="O2670" s="6">
        <f>IF(A2670="","",'[1]OFD Query'!CB2670)</f>
        <v>2</v>
      </c>
      <c r="P2670" s="1" t="str">
        <f>IF(A2670="","",'[1]OFD Query'!CJ2670)</f>
        <v>POUCH</v>
      </c>
      <c r="Q2670" s="1" t="str" cm="1">
        <f t="array" ref="Q2670">IFERROR(_xlfn.IFS(A2670="","",O2670=0,"TRUE",AND(O2670=1,E2670="Out For Delivery"),"FALSE",O2670=1,"TRUE"),"FALSE")</f>
        <v>FALSE</v>
      </c>
      <c r="R2670" s="1" t="str">
        <f>'[1]OFD Query'!BT2670</f>
        <v>NO</v>
      </c>
    </row>
    <row r="2671" spans="1:18" x14ac:dyDescent="0.3">
      <c r="A2671" s="5" t="str">
        <f>IF(ISBLANK('[1]OFD Query'!A2671),"",'[1]OFD Query'!A2671)</f>
        <v>6062024640311</v>
      </c>
      <c r="B2671" s="1" t="str">
        <f>IF(A2671="","",LEFT('[1]OFD Query'!C2671,FIND(" ",'[1]OFD Query'!C2671)-1))</f>
        <v>Dropship</v>
      </c>
      <c r="C2671" s="1" t="str">
        <f>IF(A2671="","",'[1]OFD Query'!F2671)</f>
        <v>C2103716501</v>
      </c>
      <c r="D2671" s="1" t="str">
        <f>IFERROR(VLOOKUP(C2671,Sheet2!A:B,2,0),"")</f>
        <v>SHEIN</v>
      </c>
      <c r="E2671" s="1" t="str">
        <f>IF(A2671="","",'[1]OFD Query'!I2671)</f>
        <v>Delivered</v>
      </c>
      <c r="F2671" s="1" t="str">
        <f t="shared" si="42"/>
        <v>MAK-2</v>
      </c>
      <c r="G2671" s="6" t="str" cm="1">
        <f t="array" ref="G2671">IFERROR(_xlfn.IFS(A2671="","",'[1]OFD Query'!N2671="","Fresh"),'[1]OFD Query'!N2671)</f>
        <v>Reschedule</v>
      </c>
      <c r="H2671" s="6" t="str" cm="1">
        <f t="array" ref="H2671">IFERROR(_xlfn.IFS(B2671="","",'[1]OFD Query'!O2671="","Fresh"),'[1]OFD Query'!O2671)</f>
        <v>Schedule for future</v>
      </c>
      <c r="I2671" s="1" t="str">
        <f>IF(A2671="","",'[1]OFD Query'!W2671)</f>
        <v>D21048302</v>
      </c>
      <c r="J2671" s="1" t="str">
        <f>IF(A2671="","",'[1]OFD Query'!X2671)</f>
        <v>MAR Ibrahim Qasim</v>
      </c>
      <c r="K2671" s="1" t="str">
        <f>IF(A2671="","",'[1]OFD Query'!AL2671)</f>
        <v>Al Umrah Al Jadidah</v>
      </c>
      <c r="L2671" s="6">
        <f>IF(A2671="","",'[1]OFD Query'!AO2671)</f>
        <v>141.47999999999999</v>
      </c>
      <c r="M2671" s="1" t="str" cm="1">
        <f t="array" ref="M2671">_xlfn.IFS(L2671="","",L2671=0,"PPD",L2671&gt;0,"COD")</f>
        <v>COD</v>
      </c>
      <c r="N2671" s="1" t="str" cm="1">
        <f t="array" ref="N2671">_xlfn.IFS(A2671="","",L2671=0,M2671,L2671&lt;100,"&lt;100",L2671&lt;200,"&lt;200",L2671&lt;500,"&lt;500",L2671&lt;1000,"&lt;1000",L2671&gt;1000,"Above 1K")</f>
        <v>&lt;200</v>
      </c>
      <c r="O2671" s="6">
        <f>IF(A2671="","",'[1]OFD Query'!CB2671)</f>
        <v>2</v>
      </c>
      <c r="P2671" s="1" t="str">
        <f>IF(A2671="","",'[1]OFD Query'!CJ2671)</f>
        <v>POUCH</v>
      </c>
      <c r="Q2671" s="1" t="str" cm="1">
        <f t="array" ref="Q2671">IFERROR(_xlfn.IFS(A2671="","",O2671=0,"TRUE",AND(O2671=1,E2671="Out For Delivery"),"FALSE",O2671=1,"TRUE"),"FALSE")</f>
        <v>FALSE</v>
      </c>
      <c r="R2671" s="1" t="str">
        <f>'[1]OFD Query'!BT2671</f>
        <v>YES</v>
      </c>
    </row>
    <row r="2672" spans="1:18" x14ac:dyDescent="0.3">
      <c r="A2672" s="5" t="str">
        <f>IF(ISBLANK('[1]OFD Query'!A2672),"",'[1]OFD Query'!A2672)</f>
        <v>6062224167417</v>
      </c>
      <c r="B2672" s="1" t="str">
        <f>IF(A2672="","",LEFT('[1]OFD Query'!C2672,FIND(" ",'[1]OFD Query'!C2672)-1))</f>
        <v>Dropship</v>
      </c>
      <c r="C2672" s="1" t="str">
        <f>IF(A2672="","",'[1]OFD Query'!F2672)</f>
        <v>C2103730101</v>
      </c>
      <c r="D2672" s="1" t="str">
        <f>IFERROR(VLOOKUP(C2672,Sheet2!A:B,2,0),"")</f>
        <v>SHEIN</v>
      </c>
      <c r="E2672" s="1" t="str">
        <f>IF(A2672="","",'[1]OFD Query'!I2672)</f>
        <v>Out For Delivery</v>
      </c>
      <c r="F2672" s="1" t="str">
        <f t="shared" si="42"/>
        <v>MAK-2</v>
      </c>
      <c r="G2672" s="6" t="str" cm="1">
        <f t="array" ref="G2672">IFERROR(_xlfn.IFS(A2672="","",'[1]OFD Query'!N2672="","Fresh"),'[1]OFD Query'!N2672)</f>
        <v>Fresh</v>
      </c>
      <c r="H2672" s="6" t="str" cm="1">
        <f t="array" ref="H2672">IFERROR(_xlfn.IFS(B2672="","",'[1]OFD Query'!O2672="","Fresh"),'[1]OFD Query'!O2672)</f>
        <v>Fresh</v>
      </c>
      <c r="I2672" s="1" t="str">
        <f>IF(A2672="","",'[1]OFD Query'!W2672)</f>
        <v>D21010505101</v>
      </c>
      <c r="J2672" s="1" t="str">
        <f>IF(A2672="","",'[1]OFD Query'!X2672)</f>
        <v>HPS-Hussain Muhammed</v>
      </c>
      <c r="K2672" s="1" t="str">
        <f>IF(A2672="","",'[1]OFD Query'!AL2672)</f>
        <v>Al Adel</v>
      </c>
      <c r="L2672" s="6">
        <f>IF(A2672="","",'[1]OFD Query'!AO2672)</f>
        <v>433.82</v>
      </c>
      <c r="M2672" s="1" t="str" cm="1">
        <f t="array" ref="M2672">_xlfn.IFS(L2672="","",L2672=0,"PPD",L2672&gt;0,"COD")</f>
        <v>COD</v>
      </c>
      <c r="N2672" s="1" t="str" cm="1">
        <f t="array" ref="N2672">_xlfn.IFS(A2672="","",L2672=0,M2672,L2672&lt;100,"&lt;100",L2672&lt;200,"&lt;200",L2672&lt;500,"&lt;500",L2672&lt;1000,"&lt;1000",L2672&gt;1000,"Above 1K")</f>
        <v>&lt;500</v>
      </c>
      <c r="O2672" s="6">
        <f>IF(A2672="","",'[1]OFD Query'!CB2672)</f>
        <v>0</v>
      </c>
      <c r="P2672" s="1" t="str">
        <f>IF(A2672="","",'[1]OFD Query'!CJ2672)</f>
        <v>POUCH</v>
      </c>
      <c r="Q2672" s="1" t="str" cm="1">
        <f t="array" ref="Q2672">IFERROR(_xlfn.IFS(A2672="","",O2672=0,"TRUE",AND(O2672=1,E2672="Out For Delivery"),"FALSE",O2672=1,"TRUE"),"FALSE")</f>
        <v>TRUE</v>
      </c>
      <c r="R2672" s="1" t="str">
        <f>'[1]OFD Query'!BT2672</f>
        <v>NO</v>
      </c>
    </row>
    <row r="2673" spans="1:18" x14ac:dyDescent="0.3">
      <c r="A2673" s="5" t="str">
        <f>IF(ISBLANK('[1]OFD Query'!A2673),"",'[1]OFD Query'!A2673)</f>
        <v>6062324557734</v>
      </c>
      <c r="B2673" s="1" t="str">
        <f>IF(A2673="","",LEFT('[1]OFD Query'!C2673,FIND(" ",'[1]OFD Query'!C2673)-1))</f>
        <v>Dropship</v>
      </c>
      <c r="C2673" s="1" t="str">
        <f>IF(A2673="","",'[1]OFD Query'!F2673)</f>
        <v>C21036106</v>
      </c>
      <c r="D2673" s="1" t="str">
        <f>IFERROR(VLOOKUP(C2673,Sheet2!A:B,2,0),"")</f>
        <v>Jetronics UAE</v>
      </c>
      <c r="E2673" s="1" t="str">
        <f>IF(A2673="","",'[1]OFD Query'!I2673)</f>
        <v>Out For Delivery</v>
      </c>
      <c r="F2673" s="1" t="str">
        <f t="shared" si="42"/>
        <v>MAK-2</v>
      </c>
      <c r="G2673" s="6" t="str" cm="1">
        <f t="array" ref="G2673">IFERROR(_xlfn.IFS(A2673="","",'[1]OFD Query'!N2673="","Fresh"),'[1]OFD Query'!N2673)</f>
        <v>Reschedule</v>
      </c>
      <c r="H2673" s="6" t="str" cm="1">
        <f t="array" ref="H2673">IFERROR(_xlfn.IFS(B2673="","",'[1]OFD Query'!O2673="","Fresh"),'[1]OFD Query'!O2673)</f>
        <v>Schedule for future</v>
      </c>
      <c r="I2673" s="1" t="str">
        <f>IF(A2673="","",'[1]OFD Query'!W2673)</f>
        <v>D2105879401</v>
      </c>
      <c r="J2673" s="1" t="str">
        <f>IF(A2673="","",'[1]OFD Query'!X2673)</f>
        <v xml:space="preserve">HPS- Mohammad Hassan </v>
      </c>
      <c r="K2673" s="1" t="str">
        <f>IF(A2673="","",'[1]OFD Query'!AL2673)</f>
        <v>Ar Rashidiyyah</v>
      </c>
      <c r="L2673" s="6">
        <f>IF(A2673="","",'[1]OFD Query'!AO2673)</f>
        <v>89</v>
      </c>
      <c r="M2673" s="1" t="str" cm="1">
        <f t="array" ref="M2673">_xlfn.IFS(L2673="","",L2673=0,"PPD",L2673&gt;0,"COD")</f>
        <v>COD</v>
      </c>
      <c r="N2673" s="1" t="str" cm="1">
        <f t="array" ref="N2673">_xlfn.IFS(A2673="","",L2673=0,M2673,L2673&lt;100,"&lt;100",L2673&lt;200,"&lt;200",L2673&lt;500,"&lt;500",L2673&lt;1000,"&lt;1000",L2673&gt;1000,"Above 1K")</f>
        <v>&lt;100</v>
      </c>
      <c r="O2673" s="6">
        <f>IF(A2673="","",'[1]OFD Query'!CB2673)</f>
        <v>2</v>
      </c>
      <c r="P2673" s="1" t="str">
        <f>IF(A2673="","",'[1]OFD Query'!CJ2673)</f>
        <v/>
      </c>
      <c r="Q2673" s="1" t="str" cm="1">
        <f t="array" ref="Q2673">IFERROR(_xlfn.IFS(A2673="","",O2673=0,"TRUE",AND(O2673=1,E2673="Out For Delivery"),"FALSE",O2673=1,"TRUE"),"FALSE")</f>
        <v>FALSE</v>
      </c>
      <c r="R2673" s="1" t="str">
        <f>'[1]OFD Query'!BT2673</f>
        <v>NO</v>
      </c>
    </row>
    <row r="2674" spans="1:18" x14ac:dyDescent="0.3">
      <c r="A2674" s="5" t="str">
        <f>IF(ISBLANK('[1]OFD Query'!A2674),"",'[1]OFD Query'!A2674)</f>
        <v>6062224332271</v>
      </c>
      <c r="B2674" s="1" t="str">
        <f>IF(A2674="","",LEFT('[1]OFD Query'!C2674,FIND(" ",'[1]OFD Query'!C2674)-1))</f>
        <v>Dropship</v>
      </c>
      <c r="C2674" s="1" t="str">
        <f>IF(A2674="","",'[1]OFD Query'!F2674)</f>
        <v>C21035750</v>
      </c>
      <c r="D2674" s="1" t="str">
        <f>IFERROR(VLOOKUP(C2674,Sheet2!A:B,2,0),"")</f>
        <v>eshry.shop</v>
      </c>
      <c r="E2674" s="1" t="str">
        <f>IF(A2674="","",'[1]OFD Query'!I2674)</f>
        <v>Out For Delivery</v>
      </c>
      <c r="F2674" s="1" t="str">
        <f t="shared" si="42"/>
        <v>MAK-2</v>
      </c>
      <c r="G2674" s="6" t="str" cm="1">
        <f t="array" ref="G2674">IFERROR(_xlfn.IFS(A2674="","",'[1]OFD Query'!N2674="","Fresh"),'[1]OFD Query'!N2674)</f>
        <v>Reschedule</v>
      </c>
      <c r="H2674" s="6" t="str" cm="1">
        <f t="array" ref="H2674">IFERROR(_xlfn.IFS(B2674="","",'[1]OFD Query'!O2674="","Fresh"),'[1]OFD Query'!O2674)</f>
        <v>Schedule for future</v>
      </c>
      <c r="I2674" s="1" t="str">
        <f>IF(A2674="","",'[1]OFD Query'!W2674)</f>
        <v>D2105879401</v>
      </c>
      <c r="J2674" s="1" t="str">
        <f>IF(A2674="","",'[1]OFD Query'!X2674)</f>
        <v xml:space="preserve">HPS- Mohammad Hassan </v>
      </c>
      <c r="K2674" s="1" t="str">
        <f>IF(A2674="","",'[1]OFD Query'!AL2674)</f>
        <v>Ar Rashidiyyah</v>
      </c>
      <c r="L2674" s="6">
        <f>IF(A2674="","",'[1]OFD Query'!AO2674)</f>
        <v>198</v>
      </c>
      <c r="M2674" s="1" t="str" cm="1">
        <f t="array" ref="M2674">_xlfn.IFS(L2674="","",L2674=0,"PPD",L2674&gt;0,"COD")</f>
        <v>COD</v>
      </c>
      <c r="N2674" s="1" t="str" cm="1">
        <f t="array" ref="N2674">_xlfn.IFS(A2674="","",L2674=0,M2674,L2674&lt;100,"&lt;100",L2674&lt;200,"&lt;200",L2674&lt;500,"&lt;500",L2674&lt;1000,"&lt;1000",L2674&gt;1000,"Above 1K")</f>
        <v>&lt;200</v>
      </c>
      <c r="O2674" s="6">
        <f>IF(A2674="","",'[1]OFD Query'!CB2674)</f>
        <v>2</v>
      </c>
      <c r="P2674" s="1" t="str">
        <f>IF(A2674="","",'[1]OFD Query'!CJ2674)</f>
        <v/>
      </c>
      <c r="Q2674" s="1" t="str" cm="1">
        <f t="array" ref="Q2674">IFERROR(_xlfn.IFS(A2674="","",O2674=0,"TRUE",AND(O2674=1,E2674="Out For Delivery"),"FALSE",O2674=1,"TRUE"),"FALSE")</f>
        <v>FALSE</v>
      </c>
      <c r="R2674" s="1" t="str">
        <f>'[1]OFD Query'!BT2674</f>
        <v>NO</v>
      </c>
    </row>
    <row r="2675" spans="1:18" x14ac:dyDescent="0.3">
      <c r="A2675" s="5" t="str">
        <f>IF(ISBLANK('[1]OFD Query'!A2675),"",'[1]OFD Query'!A2675)</f>
        <v>6062124738571</v>
      </c>
      <c r="B2675" s="1" t="str">
        <f>IF(A2675="","",LEFT('[1]OFD Query'!C2675,FIND(" ",'[1]OFD Query'!C2675)-1))</f>
        <v>Dropship</v>
      </c>
      <c r="C2675" s="1" t="str">
        <f>IF(A2675="","",'[1]OFD Query'!F2675)</f>
        <v>C2103730101</v>
      </c>
      <c r="D2675" s="1" t="str">
        <f>IFERROR(VLOOKUP(C2675,Sheet2!A:B,2,0),"")</f>
        <v>SHEIN</v>
      </c>
      <c r="E2675" s="1" t="str">
        <f>IF(A2675="","",'[1]OFD Query'!I2675)</f>
        <v>Out For Delivery</v>
      </c>
      <c r="F2675" s="1" t="str">
        <f t="shared" si="42"/>
        <v>MAK-2</v>
      </c>
      <c r="G2675" s="6" t="str" cm="1">
        <f t="array" ref="G2675">IFERROR(_xlfn.IFS(A2675="","",'[1]OFD Query'!N2675="","Fresh"),'[1]OFD Query'!N2675)</f>
        <v>Reschedule</v>
      </c>
      <c r="H2675" s="6" t="str" cm="1">
        <f t="array" ref="H2675">IFERROR(_xlfn.IFS(B2675="","",'[1]OFD Query'!O2675="","Fresh"),'[1]OFD Query'!O2675)</f>
        <v>Schedule for future</v>
      </c>
      <c r="I2675" s="1" t="str">
        <f>IF(A2675="","",'[1]OFD Query'!W2675)</f>
        <v>D21048302</v>
      </c>
      <c r="J2675" s="1" t="str">
        <f>IF(A2675="","",'[1]OFD Query'!X2675)</f>
        <v>MAR Ibrahim Qasim</v>
      </c>
      <c r="K2675" s="1" t="str">
        <f>IF(A2675="","",'[1]OFD Query'!AL2675)</f>
        <v>An Nawwariyyah</v>
      </c>
      <c r="L2675" s="6">
        <f>IF(A2675="","",'[1]OFD Query'!AO2675)</f>
        <v>454.86</v>
      </c>
      <c r="M2675" s="1" t="str" cm="1">
        <f t="array" ref="M2675">_xlfn.IFS(L2675="","",L2675=0,"PPD",L2675&gt;0,"COD")</f>
        <v>COD</v>
      </c>
      <c r="N2675" s="1" t="str" cm="1">
        <f t="array" ref="N2675">_xlfn.IFS(A2675="","",L2675=0,M2675,L2675&lt;100,"&lt;100",L2675&lt;200,"&lt;200",L2675&lt;500,"&lt;500",L2675&lt;1000,"&lt;1000",L2675&gt;1000,"Above 1K")</f>
        <v>&lt;500</v>
      </c>
      <c r="O2675" s="6">
        <f>IF(A2675="","",'[1]OFD Query'!CB2675)</f>
        <v>0</v>
      </c>
      <c r="P2675" s="1" t="str">
        <f>IF(A2675="","",'[1]OFD Query'!CJ2675)</f>
        <v>POUCH</v>
      </c>
      <c r="Q2675" s="1" t="str" cm="1">
        <f t="array" ref="Q2675">IFERROR(_xlfn.IFS(A2675="","",O2675=0,"TRUE",AND(O2675=1,E2675="Out For Delivery"),"FALSE",O2675=1,"TRUE"),"FALSE")</f>
        <v>TRUE</v>
      </c>
      <c r="R2675" s="1" t="str">
        <f>'[1]OFD Query'!BT2675</f>
        <v>NO</v>
      </c>
    </row>
    <row r="2676" spans="1:18" x14ac:dyDescent="0.3">
      <c r="A2676" s="5" t="str">
        <f>IF(ISBLANK('[1]OFD Query'!A2676),"",'[1]OFD Query'!A2676)</f>
        <v>6062424800885</v>
      </c>
      <c r="B2676" s="1" t="str">
        <f>IF(A2676="","",LEFT('[1]OFD Query'!C2676,FIND(" ",'[1]OFD Query'!C2676)-1))</f>
        <v>Dropship</v>
      </c>
      <c r="C2676" s="1" t="str">
        <f>IF(A2676="","",'[1]OFD Query'!F2676)</f>
        <v>C2103751801</v>
      </c>
      <c r="D2676" s="1" t="str">
        <f>IFERROR(VLOOKUP(C2676,Sheet2!A:B,2,0),"")</f>
        <v>اونلاين استور</v>
      </c>
      <c r="E2676" s="1" t="str">
        <f>IF(A2676="","",'[1]OFD Query'!I2676)</f>
        <v>Out For Delivery</v>
      </c>
      <c r="F2676" s="1" t="str">
        <f t="shared" si="42"/>
        <v>MAK-2</v>
      </c>
      <c r="G2676" s="6" t="str" cm="1">
        <f t="array" ref="G2676">IFERROR(_xlfn.IFS(A2676="","",'[1]OFD Query'!N2676="","Fresh"),'[1]OFD Query'!N2676)</f>
        <v>Fresh</v>
      </c>
      <c r="H2676" s="6" t="str" cm="1">
        <f t="array" ref="H2676">IFERROR(_xlfn.IFS(B2676="","",'[1]OFD Query'!O2676="","Fresh"),'[1]OFD Query'!O2676)</f>
        <v>Fresh</v>
      </c>
      <c r="I2676" s="1" t="str">
        <f>IF(A2676="","",'[1]OFD Query'!W2676)</f>
        <v>D2109885101</v>
      </c>
      <c r="J2676" s="1" t="str">
        <f>IF(A2676="","",'[1]OFD Query'!X2676)</f>
        <v>HPS-Hysam Mohammed</v>
      </c>
      <c r="K2676" s="1" t="str">
        <f>IF(A2676="","",'[1]OFD Query'!AL2676)</f>
        <v>Makkah</v>
      </c>
      <c r="L2676" s="6">
        <f>IF(A2676="","",'[1]OFD Query'!AO2676)</f>
        <v>1024</v>
      </c>
      <c r="M2676" s="1" t="str" cm="1">
        <f t="array" ref="M2676">_xlfn.IFS(L2676="","",L2676=0,"PPD",L2676&gt;0,"COD")</f>
        <v>COD</v>
      </c>
      <c r="N2676" s="1" t="str" cm="1">
        <f t="array" ref="N2676">_xlfn.IFS(A2676="","",L2676=0,M2676,L2676&lt;100,"&lt;100",L2676&lt;200,"&lt;200",L2676&lt;500,"&lt;500",L2676&lt;1000,"&lt;1000",L2676&gt;1000,"Above 1K")</f>
        <v>Above 1K</v>
      </c>
      <c r="O2676" s="6">
        <f>IF(A2676="","",'[1]OFD Query'!CB2676)</f>
        <v>0</v>
      </c>
      <c r="P2676" s="1" t="str">
        <f>IF(A2676="","",'[1]OFD Query'!CJ2676)</f>
        <v/>
      </c>
      <c r="Q2676" s="1" t="str" cm="1">
        <f t="array" ref="Q2676">IFERROR(_xlfn.IFS(A2676="","",O2676=0,"TRUE",AND(O2676=1,E2676="Out For Delivery"),"FALSE",O2676=1,"TRUE"),"FALSE")</f>
        <v>TRUE</v>
      </c>
      <c r="R2676" s="1" t="str">
        <f>'[1]OFD Query'!BT2676</f>
        <v>NO</v>
      </c>
    </row>
    <row r="2677" spans="1:18" x14ac:dyDescent="0.3">
      <c r="A2677" s="5" t="str">
        <f>IF(ISBLANK('[1]OFD Query'!A2677),"",'[1]OFD Query'!A2677)</f>
        <v>6061224233738</v>
      </c>
      <c r="B2677" s="1" t="str">
        <f>IF(A2677="","",LEFT('[1]OFD Query'!C2677,FIND(" ",'[1]OFD Query'!C2677)-1))</f>
        <v>Dropship</v>
      </c>
      <c r="C2677" s="1" t="str">
        <f>IF(A2677="","",'[1]OFD Query'!F2677)</f>
        <v>C21036624</v>
      </c>
      <c r="D2677" s="1" t="str">
        <f>IFERROR(VLOOKUP(C2677,Sheet2!A:B,2,0),"")</f>
        <v>CODPARTNER</v>
      </c>
      <c r="E2677" s="1" t="str">
        <f>IF(A2677="","",'[1]OFD Query'!I2677)</f>
        <v>Out For Delivery</v>
      </c>
      <c r="F2677" s="1" t="str">
        <f t="shared" si="42"/>
        <v>MAK-2</v>
      </c>
      <c r="G2677" s="6" t="str" cm="1">
        <f t="array" ref="G2677">IFERROR(_xlfn.IFS(A2677="","",'[1]OFD Query'!N2677="","Fresh"),'[1]OFD Query'!N2677)</f>
        <v>Reschedule</v>
      </c>
      <c r="H2677" s="6" t="str" cm="1">
        <f t="array" ref="H2677">IFERROR(_xlfn.IFS(B2677="","",'[1]OFD Query'!O2677="","Fresh"),'[1]OFD Query'!O2677)</f>
        <v>Schedule for future</v>
      </c>
      <c r="I2677" s="1" t="str">
        <f>IF(A2677="","",'[1]OFD Query'!W2677)</f>
        <v>D2105879401</v>
      </c>
      <c r="J2677" s="1" t="str">
        <f>IF(A2677="","",'[1]OFD Query'!X2677)</f>
        <v xml:space="preserve">HPS- Mohammad Hassan </v>
      </c>
      <c r="K2677" s="1" t="str">
        <f>IF(A2677="","",'[1]OFD Query'!AL2677)</f>
        <v>Ar Rashidiyyah</v>
      </c>
      <c r="L2677" s="6">
        <f>IF(A2677="","",'[1]OFD Query'!AO2677)</f>
        <v>199</v>
      </c>
      <c r="M2677" s="1" t="str" cm="1">
        <f t="array" ref="M2677">_xlfn.IFS(L2677="","",L2677=0,"PPD",L2677&gt;0,"COD")</f>
        <v>COD</v>
      </c>
      <c r="N2677" s="1" t="str" cm="1">
        <f t="array" ref="N2677">_xlfn.IFS(A2677="","",L2677=0,M2677,L2677&lt;100,"&lt;100",L2677&lt;200,"&lt;200",L2677&lt;500,"&lt;500",L2677&lt;1000,"&lt;1000",L2677&gt;1000,"Above 1K")</f>
        <v>&lt;200</v>
      </c>
      <c r="O2677" s="6">
        <f>IF(A2677="","",'[1]OFD Query'!CB2677)</f>
        <v>3</v>
      </c>
      <c r="P2677" s="1" t="str">
        <f>IF(A2677="","",'[1]OFD Query'!CJ2677)</f>
        <v/>
      </c>
      <c r="Q2677" s="1" t="str" cm="1">
        <f t="array" ref="Q2677">IFERROR(_xlfn.IFS(A2677="","",O2677=0,"TRUE",AND(O2677=1,E2677="Out For Delivery"),"FALSE",O2677=1,"TRUE"),"FALSE")</f>
        <v>FALSE</v>
      </c>
      <c r="R2677" s="1" t="str">
        <f>'[1]OFD Query'!BT2677</f>
        <v>NO</v>
      </c>
    </row>
    <row r="2678" spans="1:18" x14ac:dyDescent="0.3">
      <c r="A2678" s="5" t="str">
        <f>IF(ISBLANK('[1]OFD Query'!A2678),"",'[1]OFD Query'!A2678)</f>
        <v>6062224435773</v>
      </c>
      <c r="B2678" s="1" t="str">
        <f>IF(A2678="","",LEFT('[1]OFD Query'!C2678,FIND(" ",'[1]OFD Query'!C2678)-1))</f>
        <v>Dropship</v>
      </c>
      <c r="C2678" s="1" t="str">
        <f>IF(A2678="","",'[1]OFD Query'!F2678)</f>
        <v>C2103730101</v>
      </c>
      <c r="D2678" s="1" t="str">
        <f>IFERROR(VLOOKUP(C2678,Sheet2!A:B,2,0),"")</f>
        <v>SHEIN</v>
      </c>
      <c r="E2678" s="1" t="str">
        <f>IF(A2678="","",'[1]OFD Query'!I2678)</f>
        <v>Delivered</v>
      </c>
      <c r="F2678" s="1" t="str">
        <f t="shared" si="42"/>
        <v>MAK-2</v>
      </c>
      <c r="G2678" s="6" t="str" cm="1">
        <f t="array" ref="G2678">IFERROR(_xlfn.IFS(A2678="","",'[1]OFD Query'!N2678="","Fresh"),'[1]OFD Query'!N2678)</f>
        <v>Fresh</v>
      </c>
      <c r="H2678" s="6" t="str" cm="1">
        <f t="array" ref="H2678">IFERROR(_xlfn.IFS(B2678="","",'[1]OFD Query'!O2678="","Fresh"),'[1]OFD Query'!O2678)</f>
        <v>Fresh</v>
      </c>
      <c r="I2678" s="1" t="str">
        <f>IF(A2678="","",'[1]OFD Query'!W2678)</f>
        <v>D21010505101</v>
      </c>
      <c r="J2678" s="1" t="str">
        <f>IF(A2678="","",'[1]OFD Query'!X2678)</f>
        <v>HPS-Hussain Muhammed</v>
      </c>
      <c r="K2678" s="1" t="str">
        <f>IF(A2678="","",'[1]OFD Query'!AL2678)</f>
        <v>Al Adel</v>
      </c>
      <c r="L2678" s="6">
        <f>IF(A2678="","",'[1]OFD Query'!AO2678)</f>
        <v>133.69999999999999</v>
      </c>
      <c r="M2678" s="1" t="str" cm="1">
        <f t="array" ref="M2678">_xlfn.IFS(L2678="","",L2678=0,"PPD",L2678&gt;0,"COD")</f>
        <v>COD</v>
      </c>
      <c r="N2678" s="1" t="str" cm="1">
        <f t="array" ref="N2678">_xlfn.IFS(A2678="","",L2678=0,M2678,L2678&lt;100,"&lt;100",L2678&lt;200,"&lt;200",L2678&lt;500,"&lt;500",L2678&lt;1000,"&lt;1000",L2678&gt;1000,"Above 1K")</f>
        <v>&lt;200</v>
      </c>
      <c r="O2678" s="6">
        <f>IF(A2678="","",'[1]OFD Query'!CB2678)</f>
        <v>1</v>
      </c>
      <c r="P2678" s="1" t="str">
        <f>IF(A2678="","",'[1]OFD Query'!CJ2678)</f>
        <v>POUCH</v>
      </c>
      <c r="Q2678" s="1" t="str" cm="1">
        <f t="array" ref="Q2678">IFERROR(_xlfn.IFS(A2678="","",O2678=0,"TRUE",AND(O2678=1,E2678="Out For Delivery"),"FALSE",O2678=1,"TRUE"),"FALSE")</f>
        <v>TRUE</v>
      </c>
      <c r="R2678" s="1" t="str">
        <f>'[1]OFD Query'!BT2678</f>
        <v>YES</v>
      </c>
    </row>
    <row r="2679" spans="1:18" x14ac:dyDescent="0.3">
      <c r="A2679" s="5" t="str">
        <f>IF(ISBLANK('[1]OFD Query'!A2679),"",'[1]OFD Query'!A2679)</f>
        <v>6062024360332</v>
      </c>
      <c r="B2679" s="1" t="str">
        <f>IF(A2679="","",LEFT('[1]OFD Query'!C2679,FIND(" ",'[1]OFD Query'!C2679)-1))</f>
        <v>Dropship</v>
      </c>
      <c r="C2679" s="1" t="str">
        <f>IF(A2679="","",'[1]OFD Query'!F2679)</f>
        <v>C2103716501</v>
      </c>
      <c r="D2679" s="1" t="str">
        <f>IFERROR(VLOOKUP(C2679,Sheet2!A:B,2,0),"")</f>
        <v>SHEIN</v>
      </c>
      <c r="E2679" s="1" t="str">
        <f>IF(A2679="","",'[1]OFD Query'!I2679)</f>
        <v>Out For Delivery</v>
      </c>
      <c r="F2679" s="1" t="str">
        <f t="shared" si="42"/>
        <v>MAK-2</v>
      </c>
      <c r="G2679" s="6" t="str" cm="1">
        <f t="array" ref="G2679">IFERROR(_xlfn.IFS(A2679="","",'[1]OFD Query'!N2679="","Fresh"),'[1]OFD Query'!N2679)</f>
        <v>Reschedule</v>
      </c>
      <c r="H2679" s="6" t="str" cm="1">
        <f t="array" ref="H2679">IFERROR(_xlfn.IFS(B2679="","",'[1]OFD Query'!O2679="","Fresh"),'[1]OFD Query'!O2679)</f>
        <v>Schedule for future</v>
      </c>
      <c r="I2679" s="1" t="str">
        <f>IF(A2679="","",'[1]OFD Query'!W2679)</f>
        <v>D21048302</v>
      </c>
      <c r="J2679" s="1" t="str">
        <f>IF(A2679="","",'[1]OFD Query'!X2679)</f>
        <v>MAR Ibrahim Qasim</v>
      </c>
      <c r="K2679" s="1" t="str">
        <f>IF(A2679="","",'[1]OFD Query'!AL2679)</f>
        <v>An Nawwariyyah</v>
      </c>
      <c r="L2679" s="6">
        <f>IF(A2679="","",'[1]OFD Query'!AO2679)</f>
        <v>230.33</v>
      </c>
      <c r="M2679" s="1" t="str" cm="1">
        <f t="array" ref="M2679">_xlfn.IFS(L2679="","",L2679=0,"PPD",L2679&gt;0,"COD")</f>
        <v>COD</v>
      </c>
      <c r="N2679" s="1" t="str" cm="1">
        <f t="array" ref="N2679">_xlfn.IFS(A2679="","",L2679=0,M2679,L2679&lt;100,"&lt;100",L2679&lt;200,"&lt;200",L2679&lt;500,"&lt;500",L2679&lt;1000,"&lt;1000",L2679&gt;1000,"Above 1K")</f>
        <v>&lt;500</v>
      </c>
      <c r="O2679" s="6">
        <f>IF(A2679="","",'[1]OFD Query'!CB2679)</f>
        <v>2</v>
      </c>
      <c r="P2679" s="1" t="str">
        <f>IF(A2679="","",'[1]OFD Query'!CJ2679)</f>
        <v>POUCH</v>
      </c>
      <c r="Q2679" s="1" t="str" cm="1">
        <f t="array" ref="Q2679">IFERROR(_xlfn.IFS(A2679="","",O2679=0,"TRUE",AND(O2679=1,E2679="Out For Delivery"),"FALSE",O2679=1,"TRUE"),"FALSE")</f>
        <v>FALSE</v>
      </c>
      <c r="R2679" s="1" t="str">
        <f>'[1]OFD Query'!BT2679</f>
        <v>NO</v>
      </c>
    </row>
    <row r="2680" spans="1:18" x14ac:dyDescent="0.3">
      <c r="A2680" s="5" t="str">
        <f>IF(ISBLANK('[1]OFD Query'!A2680),"",'[1]OFD Query'!A2680)</f>
        <v>6062224683104</v>
      </c>
      <c r="B2680" s="1" t="str">
        <f>IF(A2680="","",LEFT('[1]OFD Query'!C2680,FIND(" ",'[1]OFD Query'!C2680)-1))</f>
        <v>Dropship</v>
      </c>
      <c r="C2680" s="1" t="str">
        <f>IF(A2680="","",'[1]OFD Query'!F2680)</f>
        <v>C21035750</v>
      </c>
      <c r="D2680" s="1" t="str">
        <f>IFERROR(VLOOKUP(C2680,Sheet2!A:B,2,0),"")</f>
        <v>eshry.shop</v>
      </c>
      <c r="E2680" s="1" t="str">
        <f>IF(A2680="","",'[1]OFD Query'!I2680)</f>
        <v>Out For Delivery</v>
      </c>
      <c r="F2680" s="1" t="str">
        <f t="shared" si="42"/>
        <v>MAK-2</v>
      </c>
      <c r="G2680" s="6" t="str" cm="1">
        <f t="array" ref="G2680">IFERROR(_xlfn.IFS(A2680="","",'[1]OFD Query'!N2680="","Fresh"),'[1]OFD Query'!N2680)</f>
        <v>Reschedule</v>
      </c>
      <c r="H2680" s="6" t="str" cm="1">
        <f t="array" ref="H2680">IFERROR(_xlfn.IFS(B2680="","",'[1]OFD Query'!O2680="","Fresh"),'[1]OFD Query'!O2680)</f>
        <v>Schedule for future</v>
      </c>
      <c r="I2680" s="1" t="str">
        <f>IF(A2680="","",'[1]OFD Query'!W2680)</f>
        <v>D2109885101</v>
      </c>
      <c r="J2680" s="1" t="str">
        <f>IF(A2680="","",'[1]OFD Query'!X2680)</f>
        <v>HPS-Hysam Mohammed</v>
      </c>
      <c r="K2680" s="1" t="str">
        <f>IF(A2680="","",'[1]OFD Query'!AL2680)</f>
        <v>Jabal An Nur</v>
      </c>
      <c r="L2680" s="6">
        <f>IF(A2680="","",'[1]OFD Query'!AO2680)</f>
        <v>199</v>
      </c>
      <c r="M2680" s="1" t="str" cm="1">
        <f t="array" ref="M2680">_xlfn.IFS(L2680="","",L2680=0,"PPD",L2680&gt;0,"COD")</f>
        <v>COD</v>
      </c>
      <c r="N2680" s="1" t="str" cm="1">
        <f t="array" ref="N2680">_xlfn.IFS(A2680="","",L2680=0,M2680,L2680&lt;100,"&lt;100",L2680&lt;200,"&lt;200",L2680&lt;500,"&lt;500",L2680&lt;1000,"&lt;1000",L2680&gt;1000,"Above 1K")</f>
        <v>&lt;200</v>
      </c>
      <c r="O2680" s="6">
        <f>IF(A2680="","",'[1]OFD Query'!CB2680)</f>
        <v>2</v>
      </c>
      <c r="P2680" s="1" t="str">
        <f>IF(A2680="","",'[1]OFD Query'!CJ2680)</f>
        <v/>
      </c>
      <c r="Q2680" s="1" t="str" cm="1">
        <f t="array" ref="Q2680">IFERROR(_xlfn.IFS(A2680="","",O2680=0,"TRUE",AND(O2680=1,E2680="Out For Delivery"),"FALSE",O2680=1,"TRUE"),"FALSE")</f>
        <v>FALSE</v>
      </c>
      <c r="R2680" s="1" t="str">
        <f>'[1]OFD Query'!BT2680</f>
        <v>NO</v>
      </c>
    </row>
    <row r="2681" spans="1:18" x14ac:dyDescent="0.3">
      <c r="A2681" s="5" t="str">
        <f>IF(ISBLANK('[1]OFD Query'!A2681),"",'[1]OFD Query'!A2681)</f>
        <v>6062124260033</v>
      </c>
      <c r="B2681" s="1" t="str">
        <f>IF(A2681="","",LEFT('[1]OFD Query'!C2681,FIND(" ",'[1]OFD Query'!C2681)-1))</f>
        <v>Dropship</v>
      </c>
      <c r="C2681" s="1" t="str">
        <f>IF(A2681="","",'[1]OFD Query'!F2681)</f>
        <v>C2103730101</v>
      </c>
      <c r="D2681" s="1" t="str">
        <f>IFERROR(VLOOKUP(C2681,Sheet2!A:B,2,0),"")</f>
        <v>SHEIN</v>
      </c>
      <c r="E2681" s="1" t="str">
        <f>IF(A2681="","",'[1]OFD Query'!I2681)</f>
        <v>Out For Delivery</v>
      </c>
      <c r="F2681" s="1" t="str">
        <f t="shared" si="42"/>
        <v>MAK-2</v>
      </c>
      <c r="G2681" s="6" t="str" cm="1">
        <f t="array" ref="G2681">IFERROR(_xlfn.IFS(A2681="","",'[1]OFD Query'!N2681="","Fresh"),'[1]OFD Query'!N2681)</f>
        <v>Uncontactable</v>
      </c>
      <c r="H2681" s="6" t="str" cm="1">
        <f t="array" ref="H2681">IFERROR(_xlfn.IFS(B2681="","",'[1]OFD Query'!O2681="","Fresh"),'[1]OFD Query'!O2681)</f>
        <v xml:space="preserve"> No Answer</v>
      </c>
      <c r="I2681" s="1" t="str">
        <f>IF(A2681="","",'[1]OFD Query'!W2681)</f>
        <v>D2105879401</v>
      </c>
      <c r="J2681" s="1" t="str">
        <f>IF(A2681="","",'[1]OFD Query'!X2681)</f>
        <v xml:space="preserve">HPS- Mohammad Hassan </v>
      </c>
      <c r="K2681" s="1" t="str">
        <f>IF(A2681="","",'[1]OFD Query'!AL2681)</f>
        <v>Ar Rashidiyyah</v>
      </c>
      <c r="L2681" s="6">
        <f>IF(A2681="","",'[1]OFD Query'!AO2681)</f>
        <v>257.8</v>
      </c>
      <c r="M2681" s="1" t="str" cm="1">
        <f t="array" ref="M2681">_xlfn.IFS(L2681="","",L2681=0,"PPD",L2681&gt;0,"COD")</f>
        <v>COD</v>
      </c>
      <c r="N2681" s="1" t="str" cm="1">
        <f t="array" ref="N2681">_xlfn.IFS(A2681="","",L2681=0,M2681,L2681&lt;100,"&lt;100",L2681&lt;200,"&lt;200",L2681&lt;500,"&lt;500",L2681&lt;1000,"&lt;1000",L2681&gt;1000,"Above 1K")</f>
        <v>&lt;500</v>
      </c>
      <c r="O2681" s="6">
        <f>IF(A2681="","",'[1]OFD Query'!CB2681)</f>
        <v>1</v>
      </c>
      <c r="P2681" s="1" t="str">
        <f>IF(A2681="","",'[1]OFD Query'!CJ2681)</f>
        <v>POUCH</v>
      </c>
      <c r="Q2681" s="1" t="str" cm="1">
        <f t="array" ref="Q2681">IFERROR(_xlfn.IFS(A2681="","",O2681=0,"TRUE",AND(O2681=1,E2681="Out For Delivery"),"FALSE",O2681=1,"TRUE"),"FALSE")</f>
        <v>FALSE</v>
      </c>
      <c r="R2681" s="1" t="str">
        <f>'[1]OFD Query'!BT2681</f>
        <v>NO</v>
      </c>
    </row>
    <row r="2682" spans="1:18" x14ac:dyDescent="0.3">
      <c r="A2682" s="5" t="str">
        <f>IF(ISBLANK('[1]OFD Query'!A2682),"",'[1]OFD Query'!A2682)</f>
        <v>6061924213716</v>
      </c>
      <c r="B2682" s="1" t="str">
        <f>IF(A2682="","",LEFT('[1]OFD Query'!C2682,FIND(" ",'[1]OFD Query'!C2682)-1))</f>
        <v>Dropship</v>
      </c>
      <c r="C2682" s="1" t="str">
        <f>IF(A2682="","",'[1]OFD Query'!F2682)</f>
        <v>C2103730101</v>
      </c>
      <c r="D2682" s="1" t="str">
        <f>IFERROR(VLOOKUP(C2682,Sheet2!A:B,2,0),"")</f>
        <v>SHEIN</v>
      </c>
      <c r="E2682" s="1" t="str">
        <f>IF(A2682="","",'[1]OFD Query'!I2682)</f>
        <v>Out For Delivery</v>
      </c>
      <c r="F2682" s="1" t="str">
        <f t="shared" si="42"/>
        <v>MAK-2</v>
      </c>
      <c r="G2682" s="6" t="str" cm="1">
        <f t="array" ref="G2682">IFERROR(_xlfn.IFS(A2682="","",'[1]OFD Query'!N2682="","Fresh"),'[1]OFD Query'!N2682)</f>
        <v>Cancel</v>
      </c>
      <c r="H2682" s="6" t="str" cm="1">
        <f t="array" ref="H2682">IFERROR(_xlfn.IFS(B2682="","",'[1]OFD Query'!O2682="","Fresh"),'[1]OFD Query'!O2682)</f>
        <v>Doesn't Want to Give Reason</v>
      </c>
      <c r="I2682" s="1" t="str">
        <f>IF(A2682="","",'[1]OFD Query'!W2682)</f>
        <v>D21010505101</v>
      </c>
      <c r="J2682" s="1" t="str">
        <f>IF(A2682="","",'[1]OFD Query'!X2682)</f>
        <v>HPS-Hussain Muhammed</v>
      </c>
      <c r="K2682" s="1" t="str">
        <f>IF(A2682="","",'[1]OFD Query'!AL2682)</f>
        <v>Al Adel</v>
      </c>
      <c r="L2682" s="6">
        <f>IF(A2682="","",'[1]OFD Query'!AO2682)</f>
        <v>138.22</v>
      </c>
      <c r="M2682" s="1" t="str" cm="1">
        <f t="array" ref="M2682">_xlfn.IFS(L2682="","",L2682=0,"PPD",L2682&gt;0,"COD")</f>
        <v>COD</v>
      </c>
      <c r="N2682" s="1" t="str" cm="1">
        <f t="array" ref="N2682">_xlfn.IFS(A2682="","",L2682=0,M2682,L2682&lt;100,"&lt;100",L2682&lt;200,"&lt;200",L2682&lt;500,"&lt;500",L2682&lt;1000,"&lt;1000",L2682&gt;1000,"Above 1K")</f>
        <v>&lt;200</v>
      </c>
      <c r="O2682" s="6">
        <f>IF(A2682="","",'[1]OFD Query'!CB2682)</f>
        <v>1</v>
      </c>
      <c r="P2682" s="1" t="str">
        <f>IF(A2682="","",'[1]OFD Query'!CJ2682)</f>
        <v>POUCH</v>
      </c>
      <c r="Q2682" s="1" t="str" cm="1">
        <f t="array" ref="Q2682">IFERROR(_xlfn.IFS(A2682="","",O2682=0,"TRUE",AND(O2682=1,E2682="Out For Delivery"),"FALSE",O2682=1,"TRUE"),"FALSE")</f>
        <v>FALSE</v>
      </c>
      <c r="R2682" s="1" t="str">
        <f>'[1]OFD Query'!BT2682</f>
        <v>NO</v>
      </c>
    </row>
    <row r="2683" spans="1:18" x14ac:dyDescent="0.3">
      <c r="A2683" s="5" t="str">
        <f>IF(ISBLANK('[1]OFD Query'!A2683),"",'[1]OFD Query'!A2683)</f>
        <v>6062124673344</v>
      </c>
      <c r="B2683" s="1" t="str">
        <f>IF(A2683="","",LEFT('[1]OFD Query'!C2683,FIND(" ",'[1]OFD Query'!C2683)-1))</f>
        <v>Dropship</v>
      </c>
      <c r="C2683" s="1" t="str">
        <f>IF(A2683="","",'[1]OFD Query'!F2683)</f>
        <v>C2103716501</v>
      </c>
      <c r="D2683" s="1" t="str">
        <f>IFERROR(VLOOKUP(C2683,Sheet2!A:B,2,0),"")</f>
        <v>SHEIN</v>
      </c>
      <c r="E2683" s="1" t="str">
        <f>IF(A2683="","",'[1]OFD Query'!I2683)</f>
        <v>Out For Delivery</v>
      </c>
      <c r="F2683" s="1" t="str">
        <f t="shared" si="42"/>
        <v>MAK-2</v>
      </c>
      <c r="G2683" s="6" t="str" cm="1">
        <f t="array" ref="G2683">IFERROR(_xlfn.IFS(A2683="","",'[1]OFD Query'!N2683="","Fresh"),'[1]OFD Query'!N2683)</f>
        <v>Reschedule</v>
      </c>
      <c r="H2683" s="6" t="str" cm="1">
        <f t="array" ref="H2683">IFERROR(_xlfn.IFS(B2683="","",'[1]OFD Query'!O2683="","Fresh"),'[1]OFD Query'!O2683)</f>
        <v>Schedule for future</v>
      </c>
      <c r="I2683" s="1" t="str">
        <f>IF(A2683="","",'[1]OFD Query'!W2683)</f>
        <v>D21048302</v>
      </c>
      <c r="J2683" s="1" t="str">
        <f>IF(A2683="","",'[1]OFD Query'!X2683)</f>
        <v>MAR Ibrahim Qasim</v>
      </c>
      <c r="K2683" s="1" t="str">
        <f>IF(A2683="","",'[1]OFD Query'!AL2683)</f>
        <v>Al Umrah Al Jadidah</v>
      </c>
      <c r="L2683" s="6">
        <f>IF(A2683="","",'[1]OFD Query'!AO2683)</f>
        <v>232.26</v>
      </c>
      <c r="M2683" s="1" t="str" cm="1">
        <f t="array" ref="M2683">_xlfn.IFS(L2683="","",L2683=0,"PPD",L2683&gt;0,"COD")</f>
        <v>COD</v>
      </c>
      <c r="N2683" s="1" t="str" cm="1">
        <f t="array" ref="N2683">_xlfn.IFS(A2683="","",L2683=0,M2683,L2683&lt;100,"&lt;100",L2683&lt;200,"&lt;200",L2683&lt;500,"&lt;500",L2683&lt;1000,"&lt;1000",L2683&gt;1000,"Above 1K")</f>
        <v>&lt;500</v>
      </c>
      <c r="O2683" s="6">
        <f>IF(A2683="","",'[1]OFD Query'!CB2683)</f>
        <v>1</v>
      </c>
      <c r="P2683" s="1" t="str">
        <f>IF(A2683="","",'[1]OFD Query'!CJ2683)</f>
        <v>POUCH</v>
      </c>
      <c r="Q2683" s="1" t="str" cm="1">
        <f t="array" ref="Q2683">IFERROR(_xlfn.IFS(A2683="","",O2683=0,"TRUE",AND(O2683=1,E2683="Out For Delivery"),"FALSE",O2683=1,"TRUE"),"FALSE")</f>
        <v>FALSE</v>
      </c>
      <c r="R2683" s="1" t="str">
        <f>'[1]OFD Query'!BT2683</f>
        <v>NO</v>
      </c>
    </row>
    <row r="2684" spans="1:18" x14ac:dyDescent="0.3">
      <c r="A2684" s="5" t="str">
        <f>IF(ISBLANK('[1]OFD Query'!A2684),"",'[1]OFD Query'!A2684)</f>
        <v>6062324503411</v>
      </c>
      <c r="B2684" s="1" t="str">
        <f>IF(A2684="","",LEFT('[1]OFD Query'!C2684,FIND(" ",'[1]OFD Query'!C2684)-1))</f>
        <v>Dropship</v>
      </c>
      <c r="C2684" s="1" t="str">
        <f>IF(A2684="","",'[1]OFD Query'!F2684)</f>
        <v>C21036624</v>
      </c>
      <c r="D2684" s="1" t="str">
        <f>IFERROR(VLOOKUP(C2684,Sheet2!A:B,2,0),"")</f>
        <v>CODPARTNER</v>
      </c>
      <c r="E2684" s="1" t="str">
        <f>IF(A2684="","",'[1]OFD Query'!I2684)</f>
        <v>Out For Delivery</v>
      </c>
      <c r="F2684" s="1" t="str">
        <f t="shared" si="42"/>
        <v>MAK-2</v>
      </c>
      <c r="G2684" s="6" t="str" cm="1">
        <f t="array" ref="G2684">IFERROR(_xlfn.IFS(A2684="","",'[1]OFD Query'!N2684="","Fresh"),'[1]OFD Query'!N2684)</f>
        <v>Fresh</v>
      </c>
      <c r="H2684" s="6" t="str" cm="1">
        <f t="array" ref="H2684">IFERROR(_xlfn.IFS(B2684="","",'[1]OFD Query'!O2684="","Fresh"),'[1]OFD Query'!O2684)</f>
        <v>Fresh</v>
      </c>
      <c r="I2684" s="1" t="str">
        <f>IF(A2684="","",'[1]OFD Query'!W2684)</f>
        <v>D2109885101</v>
      </c>
      <c r="J2684" s="1" t="str">
        <f>IF(A2684="","",'[1]OFD Query'!X2684)</f>
        <v>HPS-Hysam Mohammed</v>
      </c>
      <c r="K2684" s="1" t="str">
        <f>IF(A2684="","",'[1]OFD Query'!AL2684)</f>
        <v>Jabal An Nur</v>
      </c>
      <c r="L2684" s="6">
        <f>IF(A2684="","",'[1]OFD Query'!AO2684)</f>
        <v>189</v>
      </c>
      <c r="M2684" s="1" t="str" cm="1">
        <f t="array" ref="M2684">_xlfn.IFS(L2684="","",L2684=0,"PPD",L2684&gt;0,"COD")</f>
        <v>COD</v>
      </c>
      <c r="N2684" s="1" t="str" cm="1">
        <f t="array" ref="N2684">_xlfn.IFS(A2684="","",L2684=0,M2684,L2684&lt;100,"&lt;100",L2684&lt;200,"&lt;200",L2684&lt;500,"&lt;500",L2684&lt;1000,"&lt;1000",L2684&gt;1000,"Above 1K")</f>
        <v>&lt;200</v>
      </c>
      <c r="O2684" s="6">
        <f>IF(A2684="","",'[1]OFD Query'!CB2684)</f>
        <v>0</v>
      </c>
      <c r="P2684" s="1" t="str">
        <f>IF(A2684="","",'[1]OFD Query'!CJ2684)</f>
        <v/>
      </c>
      <c r="Q2684" s="1" t="str" cm="1">
        <f t="array" ref="Q2684">IFERROR(_xlfn.IFS(A2684="","",O2684=0,"TRUE",AND(O2684=1,E2684="Out For Delivery"),"FALSE",O2684=1,"TRUE"),"FALSE")</f>
        <v>TRUE</v>
      </c>
      <c r="R2684" s="1" t="str">
        <f>'[1]OFD Query'!BT2684</f>
        <v>NO</v>
      </c>
    </row>
    <row r="2685" spans="1:18" x14ac:dyDescent="0.3">
      <c r="A2685" s="5" t="str">
        <f>IF(ISBLANK('[1]OFD Query'!A2685),"",'[1]OFD Query'!A2685)</f>
        <v>6061924644869</v>
      </c>
      <c r="B2685" s="1" t="str">
        <f>IF(A2685="","",LEFT('[1]OFD Query'!C2685,FIND(" ",'[1]OFD Query'!C2685)-1))</f>
        <v>Dropship</v>
      </c>
      <c r="C2685" s="1" t="str">
        <f>IF(A2685="","",'[1]OFD Query'!F2685)</f>
        <v>C2103730101</v>
      </c>
      <c r="D2685" s="1" t="str">
        <f>IFERROR(VLOOKUP(C2685,Sheet2!A:B,2,0),"")</f>
        <v>SHEIN</v>
      </c>
      <c r="E2685" s="1" t="str">
        <f>IF(A2685="","",'[1]OFD Query'!I2685)</f>
        <v>Out For Delivery</v>
      </c>
      <c r="F2685" s="1" t="str">
        <f t="shared" si="42"/>
        <v>MAK-2</v>
      </c>
      <c r="G2685" s="6" t="str" cm="1">
        <f t="array" ref="G2685">IFERROR(_xlfn.IFS(A2685="","",'[1]OFD Query'!N2685="","Fresh"),'[1]OFD Query'!N2685)</f>
        <v>Cancel</v>
      </c>
      <c r="H2685" s="6" t="str" cm="1">
        <f t="array" ref="H2685">IFERROR(_xlfn.IFS(B2685="","",'[1]OFD Query'!O2685="","Fresh"),'[1]OFD Query'!O2685)</f>
        <v>Doesn't Want to Give Reason</v>
      </c>
      <c r="I2685" s="1" t="str">
        <f>IF(A2685="","",'[1]OFD Query'!W2685)</f>
        <v>D21048302</v>
      </c>
      <c r="J2685" s="1" t="str">
        <f>IF(A2685="","",'[1]OFD Query'!X2685)</f>
        <v>MAR Ibrahim Qasim</v>
      </c>
      <c r="K2685" s="1" t="str">
        <f>IF(A2685="","",'[1]OFD Query'!AL2685)</f>
        <v>An Nawwariyyah</v>
      </c>
      <c r="L2685" s="6">
        <f>IF(A2685="","",'[1]OFD Query'!AO2685)</f>
        <v>332.96</v>
      </c>
      <c r="M2685" s="1" t="str" cm="1">
        <f t="array" ref="M2685">_xlfn.IFS(L2685="","",L2685=0,"PPD",L2685&gt;0,"COD")</f>
        <v>COD</v>
      </c>
      <c r="N2685" s="1" t="str" cm="1">
        <f t="array" ref="N2685">_xlfn.IFS(A2685="","",L2685=0,M2685,L2685&lt;100,"&lt;100",L2685&lt;200,"&lt;200",L2685&lt;500,"&lt;500",L2685&lt;1000,"&lt;1000",L2685&gt;1000,"Above 1K")</f>
        <v>&lt;500</v>
      </c>
      <c r="O2685" s="6">
        <f>IF(A2685="","",'[1]OFD Query'!CB2685)</f>
        <v>2</v>
      </c>
      <c r="P2685" s="1" t="str">
        <f>IF(A2685="","",'[1]OFD Query'!CJ2685)</f>
        <v>POUCH</v>
      </c>
      <c r="Q2685" s="1" t="str" cm="1">
        <f t="array" ref="Q2685">IFERROR(_xlfn.IFS(A2685="","",O2685=0,"TRUE",AND(O2685=1,E2685="Out For Delivery"),"FALSE",O2685=1,"TRUE"),"FALSE")</f>
        <v>FALSE</v>
      </c>
      <c r="R2685" s="1" t="str">
        <f>'[1]OFD Query'!BT2685</f>
        <v>NO</v>
      </c>
    </row>
    <row r="2686" spans="1:18" x14ac:dyDescent="0.3">
      <c r="A2686" s="5" t="str">
        <f>IF(ISBLANK('[1]OFD Query'!A2686),"",'[1]OFD Query'!A2686)</f>
        <v>6061224804676</v>
      </c>
      <c r="B2686" s="1" t="str">
        <f>IF(A2686="","",LEFT('[1]OFD Query'!C2686,FIND(" ",'[1]OFD Query'!C2686)-1))</f>
        <v>Dropship</v>
      </c>
      <c r="C2686" s="1" t="str">
        <f>IF(A2686="","",'[1]OFD Query'!F2686)</f>
        <v>C2103716501</v>
      </c>
      <c r="D2686" s="1" t="str">
        <f>IFERROR(VLOOKUP(C2686,Sheet2!A:B,2,0),"")</f>
        <v>SHEIN</v>
      </c>
      <c r="E2686" s="1" t="str">
        <f>IF(A2686="","",'[1]OFD Query'!I2686)</f>
        <v>Out For Delivery</v>
      </c>
      <c r="F2686" s="1" t="str">
        <f t="shared" si="42"/>
        <v>MAK-2</v>
      </c>
      <c r="G2686" s="6" t="str" cm="1">
        <f t="array" ref="G2686">IFERROR(_xlfn.IFS(A2686="","",'[1]OFD Query'!N2686="","Fresh"),'[1]OFD Query'!N2686)</f>
        <v>Undelivered</v>
      </c>
      <c r="H2686" s="6" t="str" cm="1">
        <f t="array" ref="H2686">IFERROR(_xlfn.IFS(B2686="","",'[1]OFD Query'!O2686="","Fresh"),'[1]OFD Query'!O2686)</f>
        <v xml:space="preserve">NDR Condition, can not been scheduled </v>
      </c>
      <c r="I2686" s="1" t="str">
        <f>IF(A2686="","",'[1]OFD Query'!W2686)</f>
        <v>D21010505101</v>
      </c>
      <c r="J2686" s="1" t="str">
        <f>IF(A2686="","",'[1]OFD Query'!X2686)</f>
        <v>HPS-Hussain Muhammed</v>
      </c>
      <c r="K2686" s="1" t="str">
        <f>IF(A2686="","",'[1]OFD Query'!AL2686)</f>
        <v>Al Adel</v>
      </c>
      <c r="L2686" s="6">
        <f>IF(A2686="","",'[1]OFD Query'!AO2686)</f>
        <v>435.6</v>
      </c>
      <c r="M2686" s="1" t="str" cm="1">
        <f t="array" ref="M2686">_xlfn.IFS(L2686="","",L2686=0,"PPD",L2686&gt;0,"COD")</f>
        <v>COD</v>
      </c>
      <c r="N2686" s="1" t="str" cm="1">
        <f t="array" ref="N2686">_xlfn.IFS(A2686="","",L2686=0,M2686,L2686&lt;100,"&lt;100",L2686&lt;200,"&lt;200",L2686&lt;500,"&lt;500",L2686&lt;1000,"&lt;1000",L2686&gt;1000,"Above 1K")</f>
        <v>&lt;500</v>
      </c>
      <c r="O2686" s="6">
        <f>IF(A2686="","",'[1]OFD Query'!CB2686)</f>
        <v>4</v>
      </c>
      <c r="P2686" s="1" t="str">
        <f>IF(A2686="","",'[1]OFD Query'!CJ2686)</f>
        <v>POUCH</v>
      </c>
      <c r="Q2686" s="1" t="str" cm="1">
        <f t="array" ref="Q2686">IFERROR(_xlfn.IFS(A2686="","",O2686=0,"TRUE",AND(O2686=1,E2686="Out For Delivery"),"FALSE",O2686=1,"TRUE"),"FALSE")</f>
        <v>FALSE</v>
      </c>
      <c r="R2686" s="1" t="str">
        <f>'[1]OFD Query'!BT2686</f>
        <v>NO</v>
      </c>
    </row>
    <row r="2687" spans="1:18" x14ac:dyDescent="0.3">
      <c r="A2687" s="5" t="str">
        <f>IF(ISBLANK('[1]OFD Query'!A2687),"",'[1]OFD Query'!A2687)</f>
        <v>6061124523442</v>
      </c>
      <c r="B2687" s="1" t="str">
        <f>IF(A2687="","",LEFT('[1]OFD Query'!C2687,FIND(" ",'[1]OFD Query'!C2687)-1))</f>
        <v>Dropship</v>
      </c>
      <c r="C2687" s="1" t="str">
        <f>IF(A2687="","",'[1]OFD Query'!F2687)</f>
        <v>C2103880901</v>
      </c>
      <c r="D2687" s="1" t="str">
        <f>IFERROR(VLOOKUP(C2687,Sheet2!A:B,2,0),"")</f>
        <v/>
      </c>
      <c r="E2687" s="1" t="str">
        <f>IF(A2687="","",'[1]OFD Query'!I2687)</f>
        <v>Out For Delivery</v>
      </c>
      <c r="F2687" s="1" t="str">
        <f t="shared" si="42"/>
        <v>MAK-2</v>
      </c>
      <c r="G2687" s="6" t="str" cm="1">
        <f t="array" ref="G2687">IFERROR(_xlfn.IFS(A2687="","",'[1]OFD Query'!N2687="","Fresh"),'[1]OFD Query'!N2687)</f>
        <v>Uncontactable</v>
      </c>
      <c r="H2687" s="6" t="str" cm="1">
        <f t="array" ref="H2687">IFERROR(_xlfn.IFS(B2687="","",'[1]OFD Query'!O2687="","Fresh"),'[1]OFD Query'!O2687)</f>
        <v xml:space="preserve"> No Answer</v>
      </c>
      <c r="I2687" s="1" t="str">
        <f>IF(A2687="","",'[1]OFD Query'!W2687)</f>
        <v>D2109885101</v>
      </c>
      <c r="J2687" s="1" t="str">
        <f>IF(A2687="","",'[1]OFD Query'!X2687)</f>
        <v>HPS-Hysam Mohammed</v>
      </c>
      <c r="K2687" s="1" t="str">
        <f>IF(A2687="","",'[1]OFD Query'!AL2687)</f>
        <v>Jabal An Nur</v>
      </c>
      <c r="L2687" s="6">
        <f>IF(A2687="","",'[1]OFD Query'!AO2687)</f>
        <v>39</v>
      </c>
      <c r="M2687" s="1" t="str" cm="1">
        <f t="array" ref="M2687">_xlfn.IFS(L2687="","",L2687=0,"PPD",L2687&gt;0,"COD")</f>
        <v>COD</v>
      </c>
      <c r="N2687" s="1" t="str" cm="1">
        <f t="array" ref="N2687">_xlfn.IFS(A2687="","",L2687=0,M2687,L2687&lt;100,"&lt;100",L2687&lt;200,"&lt;200",L2687&lt;500,"&lt;500",L2687&lt;1000,"&lt;1000",L2687&gt;1000,"Above 1K")</f>
        <v>&lt;100</v>
      </c>
      <c r="O2687" s="6">
        <f>IF(A2687="","",'[1]OFD Query'!CB2687)</f>
        <v>2</v>
      </c>
      <c r="P2687" s="1" t="str">
        <f>IF(A2687="","",'[1]OFD Query'!CJ2687)</f>
        <v/>
      </c>
      <c r="Q2687" s="1" t="str" cm="1">
        <f t="array" ref="Q2687">IFERROR(_xlfn.IFS(A2687="","",O2687=0,"TRUE",AND(O2687=1,E2687="Out For Delivery"),"FALSE",O2687=1,"TRUE"),"FALSE")</f>
        <v>FALSE</v>
      </c>
      <c r="R2687" s="1" t="str">
        <f>'[1]OFD Query'!BT2687</f>
        <v>NO</v>
      </c>
    </row>
    <row r="2688" spans="1:18" x14ac:dyDescent="0.3">
      <c r="A2688" s="5" t="str">
        <f>IF(ISBLANK('[1]OFD Query'!A2688),"",'[1]OFD Query'!A2688)</f>
        <v>6062124670042</v>
      </c>
      <c r="B2688" s="1" t="str">
        <f>IF(A2688="","",LEFT('[1]OFD Query'!C2688,FIND(" ",'[1]OFD Query'!C2688)-1))</f>
        <v>Dropship</v>
      </c>
      <c r="C2688" s="1" t="str">
        <f>IF(A2688="","",'[1]OFD Query'!F2688)</f>
        <v>C2103785701</v>
      </c>
      <c r="D2688" s="1" t="str">
        <f>IFERROR(VLOOKUP(C2688,Sheet2!A:B,2,0),"")</f>
        <v>ramoshop</v>
      </c>
      <c r="E2688" s="1" t="str">
        <f>IF(A2688="","",'[1]OFD Query'!I2688)</f>
        <v>Out For Delivery</v>
      </c>
      <c r="F2688" s="1" t="str">
        <f t="shared" si="42"/>
        <v>MAK-2</v>
      </c>
      <c r="G2688" s="6" t="str" cm="1">
        <f t="array" ref="G2688">IFERROR(_xlfn.IFS(A2688="","",'[1]OFD Query'!N2688="","Fresh"),'[1]OFD Query'!N2688)</f>
        <v>Reschedule</v>
      </c>
      <c r="H2688" s="6" t="str" cm="1">
        <f t="array" ref="H2688">IFERROR(_xlfn.IFS(B2688="","",'[1]OFD Query'!O2688="","Fresh"),'[1]OFD Query'!O2688)</f>
        <v>Schedule for future</v>
      </c>
      <c r="I2688" s="1" t="str">
        <f>IF(A2688="","",'[1]OFD Query'!W2688)</f>
        <v>D2105879401</v>
      </c>
      <c r="J2688" s="1" t="str">
        <f>IF(A2688="","",'[1]OFD Query'!X2688)</f>
        <v xml:space="preserve">HPS- Mohammad Hassan </v>
      </c>
      <c r="K2688" s="1" t="str">
        <f>IF(A2688="","",'[1]OFD Query'!AL2688)</f>
        <v>Ar Rashidiyyah</v>
      </c>
      <c r="L2688" s="6">
        <f>IF(A2688="","",'[1]OFD Query'!AO2688)</f>
        <v>189</v>
      </c>
      <c r="M2688" s="1" t="str" cm="1">
        <f t="array" ref="M2688">_xlfn.IFS(L2688="","",L2688=0,"PPD",L2688&gt;0,"COD")</f>
        <v>COD</v>
      </c>
      <c r="N2688" s="1" t="str" cm="1">
        <f t="array" ref="N2688">_xlfn.IFS(A2688="","",L2688=0,M2688,L2688&lt;100,"&lt;100",L2688&lt;200,"&lt;200",L2688&lt;500,"&lt;500",L2688&lt;1000,"&lt;1000",L2688&gt;1000,"Above 1K")</f>
        <v>&lt;200</v>
      </c>
      <c r="O2688" s="6">
        <f>IF(A2688="","",'[1]OFD Query'!CB2688)</f>
        <v>3</v>
      </c>
      <c r="P2688" s="1" t="str">
        <f>IF(A2688="","",'[1]OFD Query'!CJ2688)</f>
        <v/>
      </c>
      <c r="Q2688" s="1" t="str" cm="1">
        <f t="array" ref="Q2688">IFERROR(_xlfn.IFS(A2688="","",O2688=0,"TRUE",AND(O2688=1,E2688="Out For Delivery"),"FALSE",O2688=1,"TRUE"),"FALSE")</f>
        <v>FALSE</v>
      </c>
      <c r="R2688" s="1" t="str">
        <f>'[1]OFD Query'!BT2688</f>
        <v>NO</v>
      </c>
    </row>
    <row r="2689" spans="1:18" x14ac:dyDescent="0.3">
      <c r="A2689" s="5" t="str">
        <f>IF(ISBLANK('[1]OFD Query'!A2689),"",'[1]OFD Query'!A2689)</f>
        <v>6062324802825</v>
      </c>
      <c r="B2689" s="1" t="str">
        <f>IF(A2689="","",LEFT('[1]OFD Query'!C2689,FIND(" ",'[1]OFD Query'!C2689)-1))</f>
        <v>Dropship</v>
      </c>
      <c r="C2689" s="1" t="str">
        <f>IF(A2689="","",'[1]OFD Query'!F2689)</f>
        <v>C21036106</v>
      </c>
      <c r="D2689" s="1" t="str">
        <f>IFERROR(VLOOKUP(C2689,Sheet2!A:B,2,0),"")</f>
        <v>Jetronics UAE</v>
      </c>
      <c r="E2689" s="1" t="str">
        <f>IF(A2689="","",'[1]OFD Query'!I2689)</f>
        <v>Out For Delivery</v>
      </c>
      <c r="F2689" s="1" t="str">
        <f t="shared" si="42"/>
        <v>MAK-2</v>
      </c>
      <c r="G2689" s="6" t="str" cm="1">
        <f t="array" ref="G2689">IFERROR(_xlfn.IFS(A2689="","",'[1]OFD Query'!N2689="","Fresh"),'[1]OFD Query'!N2689)</f>
        <v>Cancel</v>
      </c>
      <c r="H2689" s="6" t="str" cm="1">
        <f t="array" ref="H2689">IFERROR(_xlfn.IFS(B2689="","",'[1]OFD Query'!O2689="","Fresh"),'[1]OFD Query'!O2689)</f>
        <v>Doesn't Want to Give Reason</v>
      </c>
      <c r="I2689" s="1" t="str">
        <f>IF(A2689="","",'[1]OFD Query'!W2689)</f>
        <v>D2109885101</v>
      </c>
      <c r="J2689" s="1" t="str">
        <f>IF(A2689="","",'[1]OFD Query'!X2689)</f>
        <v>HPS-Hysam Mohammed</v>
      </c>
      <c r="K2689" s="1" t="str">
        <f>IF(A2689="","",'[1]OFD Query'!AL2689)</f>
        <v>Makkah</v>
      </c>
      <c r="L2689" s="6">
        <f>IF(A2689="","",'[1]OFD Query'!AO2689)</f>
        <v>109</v>
      </c>
      <c r="M2689" s="1" t="str" cm="1">
        <f t="array" ref="M2689">_xlfn.IFS(L2689="","",L2689=0,"PPD",L2689&gt;0,"COD")</f>
        <v>COD</v>
      </c>
      <c r="N2689" s="1" t="str" cm="1">
        <f t="array" ref="N2689">_xlfn.IFS(A2689="","",L2689=0,M2689,L2689&lt;100,"&lt;100",L2689&lt;200,"&lt;200",L2689&lt;500,"&lt;500",L2689&lt;1000,"&lt;1000",L2689&gt;1000,"Above 1K")</f>
        <v>&lt;200</v>
      </c>
      <c r="O2689" s="6">
        <f>IF(A2689="","",'[1]OFD Query'!CB2689)</f>
        <v>2</v>
      </c>
      <c r="P2689" s="1" t="str">
        <f>IF(A2689="","",'[1]OFD Query'!CJ2689)</f>
        <v/>
      </c>
      <c r="Q2689" s="1" t="str" cm="1">
        <f t="array" ref="Q2689">IFERROR(_xlfn.IFS(A2689="","",O2689=0,"TRUE",AND(O2689=1,E2689="Out For Delivery"),"FALSE",O2689=1,"TRUE"),"FALSE")</f>
        <v>FALSE</v>
      </c>
      <c r="R2689" s="1" t="str">
        <f>'[1]OFD Query'!BT2689</f>
        <v>NO</v>
      </c>
    </row>
    <row r="2690" spans="1:18" x14ac:dyDescent="0.3">
      <c r="A2690" s="5" t="str">
        <f>IF(ISBLANK('[1]OFD Query'!A2690),"",'[1]OFD Query'!A2690)</f>
        <v>6062124862165</v>
      </c>
      <c r="B2690" s="1" t="str">
        <f>IF(A2690="","",LEFT('[1]OFD Query'!C2690,FIND(" ",'[1]OFD Query'!C2690)-1))</f>
        <v>Dropship</v>
      </c>
      <c r="C2690" s="1" t="str">
        <f>IF(A2690="","",'[1]OFD Query'!F2690)</f>
        <v>C2103730101</v>
      </c>
      <c r="D2690" s="1" t="str">
        <f>IFERROR(VLOOKUP(C2690,Sheet2!A:B,2,0),"")</f>
        <v>SHEIN</v>
      </c>
      <c r="E2690" s="1" t="str">
        <f>IF(A2690="","",'[1]OFD Query'!I2690)</f>
        <v>Out For Delivery</v>
      </c>
      <c r="F2690" s="1" t="str">
        <f t="shared" si="42"/>
        <v>MAK-2</v>
      </c>
      <c r="G2690" s="6" t="str" cm="1">
        <f t="array" ref="G2690">IFERROR(_xlfn.IFS(A2690="","",'[1]OFD Query'!N2690="","Fresh"),'[1]OFD Query'!N2690)</f>
        <v>Reschedule</v>
      </c>
      <c r="H2690" s="6" t="str" cm="1">
        <f t="array" ref="H2690">IFERROR(_xlfn.IFS(B2690="","",'[1]OFD Query'!O2690="","Fresh"),'[1]OFD Query'!O2690)</f>
        <v>Schedule for future</v>
      </c>
      <c r="I2690" s="1" t="str">
        <f>IF(A2690="","",'[1]OFD Query'!W2690)</f>
        <v>D2105879401</v>
      </c>
      <c r="J2690" s="1" t="str">
        <f>IF(A2690="","",'[1]OFD Query'!X2690)</f>
        <v xml:space="preserve">HPS- Mohammad Hassan </v>
      </c>
      <c r="K2690" s="1" t="str">
        <f>IF(A2690="","",'[1]OFD Query'!AL2690)</f>
        <v>Ar Rashidiyyah</v>
      </c>
      <c r="L2690" s="6">
        <f>IF(A2690="","",'[1]OFD Query'!AO2690)</f>
        <v>130.24</v>
      </c>
      <c r="M2690" s="1" t="str" cm="1">
        <f t="array" ref="M2690">_xlfn.IFS(L2690="","",L2690=0,"PPD",L2690&gt;0,"COD")</f>
        <v>COD</v>
      </c>
      <c r="N2690" s="1" t="str" cm="1">
        <f t="array" ref="N2690">_xlfn.IFS(A2690="","",L2690=0,M2690,L2690&lt;100,"&lt;100",L2690&lt;200,"&lt;200",L2690&lt;500,"&lt;500",L2690&lt;1000,"&lt;1000",L2690&gt;1000,"Above 1K")</f>
        <v>&lt;200</v>
      </c>
      <c r="O2690" s="6">
        <f>IF(A2690="","",'[1]OFD Query'!CB2690)</f>
        <v>1</v>
      </c>
      <c r="P2690" s="1" t="str">
        <f>IF(A2690="","",'[1]OFD Query'!CJ2690)</f>
        <v>POUCH</v>
      </c>
      <c r="Q2690" s="1" t="str" cm="1">
        <f t="array" ref="Q2690">IFERROR(_xlfn.IFS(A2690="","",O2690=0,"TRUE",AND(O2690=1,E2690="Out For Delivery"),"FALSE",O2690=1,"TRUE"),"FALSE")</f>
        <v>FALSE</v>
      </c>
      <c r="R2690" s="1" t="str">
        <f>'[1]OFD Query'!BT2690</f>
        <v>NO</v>
      </c>
    </row>
    <row r="2691" spans="1:18" x14ac:dyDescent="0.3">
      <c r="A2691" s="5" t="str">
        <f>IF(ISBLANK('[1]OFD Query'!A2691),"",'[1]OFD Query'!A2691)</f>
        <v>6062224399678</v>
      </c>
      <c r="B2691" s="1" t="str">
        <f>IF(A2691="","",LEFT('[1]OFD Query'!C2691,FIND(" ",'[1]OFD Query'!C2691)-1))</f>
        <v>Dropship</v>
      </c>
      <c r="C2691" s="1" t="str">
        <f>IF(A2691="","",'[1]OFD Query'!F2691)</f>
        <v>C2103730101</v>
      </c>
      <c r="D2691" s="1" t="str">
        <f>IFERROR(VLOOKUP(C2691,Sheet2!A:B,2,0),"")</f>
        <v>SHEIN</v>
      </c>
      <c r="E2691" s="1" t="str">
        <f>IF(A2691="","",'[1]OFD Query'!I2691)</f>
        <v>Delivered</v>
      </c>
      <c r="F2691" s="1" t="str">
        <f t="shared" si="42"/>
        <v>MAK-2</v>
      </c>
      <c r="G2691" s="6" t="str" cm="1">
        <f t="array" ref="G2691">IFERROR(_xlfn.IFS(A2691="","",'[1]OFD Query'!N2691="","Fresh"),'[1]OFD Query'!N2691)</f>
        <v>Fresh</v>
      </c>
      <c r="H2691" s="6" t="str" cm="1">
        <f t="array" ref="H2691">IFERROR(_xlfn.IFS(B2691="","",'[1]OFD Query'!O2691="","Fresh"),'[1]OFD Query'!O2691)</f>
        <v>Fresh</v>
      </c>
      <c r="I2691" s="1" t="str">
        <f>IF(A2691="","",'[1]OFD Query'!W2691)</f>
        <v>D21010505101</v>
      </c>
      <c r="J2691" s="1" t="str">
        <f>IF(A2691="","",'[1]OFD Query'!X2691)</f>
        <v>HPS-Hussain Muhammed</v>
      </c>
      <c r="K2691" s="1" t="str">
        <f>IF(A2691="","",'[1]OFD Query'!AL2691)</f>
        <v>Al Adel</v>
      </c>
      <c r="L2691" s="6">
        <f>IF(A2691="","",'[1]OFD Query'!AO2691)</f>
        <v>131.34</v>
      </c>
      <c r="M2691" s="1" t="str" cm="1">
        <f t="array" ref="M2691">_xlfn.IFS(L2691="","",L2691=0,"PPD",L2691&gt;0,"COD")</f>
        <v>COD</v>
      </c>
      <c r="N2691" s="1" t="str" cm="1">
        <f t="array" ref="N2691">_xlfn.IFS(A2691="","",L2691=0,M2691,L2691&lt;100,"&lt;100",L2691&lt;200,"&lt;200",L2691&lt;500,"&lt;500",L2691&lt;1000,"&lt;1000",L2691&gt;1000,"Above 1K")</f>
        <v>&lt;200</v>
      </c>
      <c r="O2691" s="6">
        <f>IF(A2691="","",'[1]OFD Query'!CB2691)</f>
        <v>1</v>
      </c>
      <c r="P2691" s="1" t="str">
        <f>IF(A2691="","",'[1]OFD Query'!CJ2691)</f>
        <v>POUCH</v>
      </c>
      <c r="Q2691" s="1" t="str" cm="1">
        <f t="array" ref="Q2691">IFERROR(_xlfn.IFS(A2691="","",O2691=0,"TRUE",AND(O2691=1,E2691="Out For Delivery"),"FALSE",O2691=1,"TRUE"),"FALSE")</f>
        <v>TRUE</v>
      </c>
      <c r="R2691" s="1" t="str">
        <f>'[1]OFD Query'!BT2691</f>
        <v>YES</v>
      </c>
    </row>
    <row r="2692" spans="1:18" x14ac:dyDescent="0.3">
      <c r="A2692" s="5" t="str">
        <f>IF(ISBLANK('[1]OFD Query'!A2692),"",'[1]OFD Query'!A2692)</f>
        <v>6062024484261</v>
      </c>
      <c r="B2692" s="1" t="str">
        <f>IF(A2692="","",LEFT('[1]OFD Query'!C2692,FIND(" ",'[1]OFD Query'!C2692)-1))</f>
        <v>Dropship</v>
      </c>
      <c r="C2692" s="1" t="str">
        <f>IF(A2692="","",'[1]OFD Query'!F2692)</f>
        <v>C2103730101</v>
      </c>
      <c r="D2692" s="1" t="str">
        <f>IFERROR(VLOOKUP(C2692,Sheet2!A:B,2,0),"")</f>
        <v>SHEIN</v>
      </c>
      <c r="E2692" s="1" t="str">
        <f>IF(A2692="","",'[1]OFD Query'!I2692)</f>
        <v>Out For Delivery</v>
      </c>
      <c r="F2692" s="1" t="str">
        <f t="shared" si="42"/>
        <v>MAK-2</v>
      </c>
      <c r="G2692" s="6" t="str" cm="1">
        <f t="array" ref="G2692">IFERROR(_xlfn.IFS(A2692="","",'[1]OFD Query'!N2692="","Fresh"),'[1]OFD Query'!N2692)</f>
        <v>Reschedule</v>
      </c>
      <c r="H2692" s="6" t="str" cm="1">
        <f t="array" ref="H2692">IFERROR(_xlfn.IFS(B2692="","",'[1]OFD Query'!O2692="","Fresh"),'[1]OFD Query'!O2692)</f>
        <v>Schedule for future</v>
      </c>
      <c r="I2692" s="1" t="str">
        <f>IF(A2692="","",'[1]OFD Query'!W2692)</f>
        <v>D21048302</v>
      </c>
      <c r="J2692" s="1" t="str">
        <f>IF(A2692="","",'[1]OFD Query'!X2692)</f>
        <v>MAR Ibrahim Qasim</v>
      </c>
      <c r="K2692" s="1" t="str">
        <f>IF(A2692="","",'[1]OFD Query'!AL2692)</f>
        <v>An Nawwariyyah</v>
      </c>
      <c r="L2692" s="6">
        <f>IF(A2692="","",'[1]OFD Query'!AO2692)</f>
        <v>766.78</v>
      </c>
      <c r="M2692" s="1" t="str" cm="1">
        <f t="array" ref="M2692">_xlfn.IFS(L2692="","",L2692=0,"PPD",L2692&gt;0,"COD")</f>
        <v>COD</v>
      </c>
      <c r="N2692" s="1" t="str" cm="1">
        <f t="array" ref="N2692">_xlfn.IFS(A2692="","",L2692=0,M2692,L2692&lt;100,"&lt;100",L2692&lt;200,"&lt;200",L2692&lt;500,"&lt;500",L2692&lt;1000,"&lt;1000",L2692&gt;1000,"Above 1K")</f>
        <v>&lt;1000</v>
      </c>
      <c r="O2692" s="6">
        <f>IF(A2692="","",'[1]OFD Query'!CB2692)</f>
        <v>2</v>
      </c>
      <c r="P2692" s="1" t="str">
        <f>IF(A2692="","",'[1]OFD Query'!CJ2692)</f>
        <v>POUCH</v>
      </c>
      <c r="Q2692" s="1" t="str" cm="1">
        <f t="array" ref="Q2692">IFERROR(_xlfn.IFS(A2692="","",O2692=0,"TRUE",AND(O2692=1,E2692="Out For Delivery"),"FALSE",O2692=1,"TRUE"),"FALSE")</f>
        <v>FALSE</v>
      </c>
      <c r="R2692" s="1" t="str">
        <f>'[1]OFD Query'!BT2692</f>
        <v>NO</v>
      </c>
    </row>
    <row r="2693" spans="1:18" x14ac:dyDescent="0.3">
      <c r="A2693" s="5" t="str">
        <f>IF(ISBLANK('[1]OFD Query'!A2693),"",'[1]OFD Query'!A2693)</f>
        <v>6062124810134</v>
      </c>
      <c r="B2693" s="1" t="str">
        <f>IF(A2693="","",LEFT('[1]OFD Query'!C2693,FIND(" ",'[1]OFD Query'!C2693)-1))</f>
        <v>Dropship</v>
      </c>
      <c r="C2693" s="1" t="str">
        <f>IF(A2693="","",'[1]OFD Query'!F2693)</f>
        <v>C21035750</v>
      </c>
      <c r="D2693" s="1" t="str">
        <f>IFERROR(VLOOKUP(C2693,Sheet2!A:B,2,0),"")</f>
        <v>eshry.shop</v>
      </c>
      <c r="E2693" s="1" t="str">
        <f>IF(A2693="","",'[1]OFD Query'!I2693)</f>
        <v>Out For Delivery</v>
      </c>
      <c r="F2693" s="1" t="str">
        <f t="shared" ref="F2693:F2756" si="43">IF(A2693="","","MAK-2")</f>
        <v>MAK-2</v>
      </c>
      <c r="G2693" s="6" t="str" cm="1">
        <f t="array" ref="G2693">IFERROR(_xlfn.IFS(A2693="","",'[1]OFD Query'!N2693="","Fresh"),'[1]OFD Query'!N2693)</f>
        <v>Uncontactable</v>
      </c>
      <c r="H2693" s="6" t="str" cm="1">
        <f t="array" ref="H2693">IFERROR(_xlfn.IFS(B2693="","",'[1]OFD Query'!O2693="","Fresh"),'[1]OFD Query'!O2693)</f>
        <v xml:space="preserve"> No Answer</v>
      </c>
      <c r="I2693" s="1" t="str">
        <f>IF(A2693="","",'[1]OFD Query'!W2693)</f>
        <v>D2109885101</v>
      </c>
      <c r="J2693" s="1" t="str">
        <f>IF(A2693="","",'[1]OFD Query'!X2693)</f>
        <v>HPS-Hysam Mohammed</v>
      </c>
      <c r="K2693" s="1" t="str">
        <f>IF(A2693="","",'[1]OFD Query'!AL2693)</f>
        <v>Jabal Al-Nour</v>
      </c>
      <c r="L2693" s="6">
        <f>IF(A2693="","",'[1]OFD Query'!AO2693)</f>
        <v>249</v>
      </c>
      <c r="M2693" s="1" t="str" cm="1">
        <f t="array" ref="M2693">_xlfn.IFS(L2693="","",L2693=0,"PPD",L2693&gt;0,"COD")</f>
        <v>COD</v>
      </c>
      <c r="N2693" s="1" t="str" cm="1">
        <f t="array" ref="N2693">_xlfn.IFS(A2693="","",L2693=0,M2693,L2693&lt;100,"&lt;100",L2693&lt;200,"&lt;200",L2693&lt;500,"&lt;500",L2693&lt;1000,"&lt;1000",L2693&gt;1000,"Above 1K")</f>
        <v>&lt;500</v>
      </c>
      <c r="O2693" s="6">
        <f>IF(A2693="","",'[1]OFD Query'!CB2693)</f>
        <v>2</v>
      </c>
      <c r="P2693" s="1" t="str">
        <f>IF(A2693="","",'[1]OFD Query'!CJ2693)</f>
        <v/>
      </c>
      <c r="Q2693" s="1" t="str" cm="1">
        <f t="array" ref="Q2693">IFERROR(_xlfn.IFS(A2693="","",O2693=0,"TRUE",AND(O2693=1,E2693="Out For Delivery"),"FALSE",O2693=1,"TRUE"),"FALSE")</f>
        <v>FALSE</v>
      </c>
      <c r="R2693" s="1" t="str">
        <f>'[1]OFD Query'!BT2693</f>
        <v>NO</v>
      </c>
    </row>
    <row r="2694" spans="1:18" x14ac:dyDescent="0.3">
      <c r="A2694" s="5" t="str">
        <f>IF(ISBLANK('[1]OFD Query'!A2694),"",'[1]OFD Query'!A2694)</f>
        <v>6060224343793</v>
      </c>
      <c r="B2694" s="1" t="str">
        <f>IF(A2694="","",LEFT('[1]OFD Query'!C2694,FIND(" ",'[1]OFD Query'!C2694)-1))</f>
        <v>Dropship</v>
      </c>
      <c r="C2694" s="1" t="str">
        <f>IF(A2694="","",'[1]OFD Query'!F2694)</f>
        <v>C2103716501</v>
      </c>
      <c r="D2694" s="1" t="str">
        <f>IFERROR(VLOOKUP(C2694,Sheet2!A:B,2,0),"")</f>
        <v>SHEIN</v>
      </c>
      <c r="E2694" s="1" t="str">
        <f>IF(A2694="","",'[1]OFD Query'!I2694)</f>
        <v>Out For Delivery</v>
      </c>
      <c r="F2694" s="1" t="str">
        <f t="shared" si="43"/>
        <v>MAK-2</v>
      </c>
      <c r="G2694" s="6" t="str" cm="1">
        <f t="array" ref="G2694">IFERROR(_xlfn.IFS(A2694="","",'[1]OFD Query'!N2694="","Fresh"),'[1]OFD Query'!N2694)</f>
        <v>No Answer</v>
      </c>
      <c r="H2694" s="6" t="str" cm="1">
        <f t="array" ref="H2694">IFERROR(_xlfn.IFS(B2694="","",'[1]OFD Query'!O2694="","Fresh"),'[1]OFD Query'!O2694)</f>
        <v>Switched Off</v>
      </c>
      <c r="I2694" s="1" t="str">
        <f>IF(A2694="","",'[1]OFD Query'!W2694)</f>
        <v>D21048302</v>
      </c>
      <c r="J2694" s="1" t="str">
        <f>IF(A2694="","",'[1]OFD Query'!X2694)</f>
        <v>MAR Ibrahim Qasim</v>
      </c>
      <c r="K2694" s="1" t="str">
        <f>IF(A2694="","",'[1]OFD Query'!AL2694)</f>
        <v>Al Umrah Al Jadidah</v>
      </c>
      <c r="L2694" s="6">
        <f>IF(A2694="","",'[1]OFD Query'!AO2694)</f>
        <v>152.62</v>
      </c>
      <c r="M2694" s="1" t="str" cm="1">
        <f t="array" ref="M2694">_xlfn.IFS(L2694="","",L2694=0,"PPD",L2694&gt;0,"COD")</f>
        <v>COD</v>
      </c>
      <c r="N2694" s="1" t="str" cm="1">
        <f t="array" ref="N2694">_xlfn.IFS(A2694="","",L2694=0,M2694,L2694&lt;100,"&lt;100",L2694&lt;200,"&lt;200",L2694&lt;500,"&lt;500",L2694&lt;1000,"&lt;1000",L2694&gt;1000,"Above 1K")</f>
        <v>&lt;200</v>
      </c>
      <c r="O2694" s="6">
        <f>IF(A2694="","",'[1]OFD Query'!CB2694)</f>
        <v>3</v>
      </c>
      <c r="P2694" s="1" t="str">
        <f>IF(A2694="","",'[1]OFD Query'!CJ2694)</f>
        <v>POUCH</v>
      </c>
      <c r="Q2694" s="1" t="str" cm="1">
        <f t="array" ref="Q2694">IFERROR(_xlfn.IFS(A2694="","",O2694=0,"TRUE",AND(O2694=1,E2694="Out For Delivery"),"FALSE",O2694=1,"TRUE"),"FALSE")</f>
        <v>FALSE</v>
      </c>
      <c r="R2694" s="1" t="str">
        <f>'[1]OFD Query'!BT2694</f>
        <v>NO</v>
      </c>
    </row>
    <row r="2695" spans="1:18" x14ac:dyDescent="0.3">
      <c r="A2695" s="5" t="str">
        <f>IF(ISBLANK('[1]OFD Query'!A2695),"",'[1]OFD Query'!A2695)</f>
        <v>6061124279638</v>
      </c>
      <c r="B2695" s="1" t="str">
        <f>IF(A2695="","",LEFT('[1]OFD Query'!C2695,FIND(" ",'[1]OFD Query'!C2695)-1))</f>
        <v>Dropship</v>
      </c>
      <c r="C2695" s="1" t="str">
        <f>IF(A2695="","",'[1]OFD Query'!F2695)</f>
        <v>C21030007</v>
      </c>
      <c r="D2695" s="1" t="str">
        <f>IFERROR(VLOOKUP(C2695,Sheet2!A:B,2,0),"")</f>
        <v>Mishadat</v>
      </c>
      <c r="E2695" s="1" t="str">
        <f>IF(A2695="","",'[1]OFD Query'!I2695)</f>
        <v>Out For Delivery</v>
      </c>
      <c r="F2695" s="1" t="str">
        <f t="shared" si="43"/>
        <v>MAK-2</v>
      </c>
      <c r="G2695" s="6" t="str" cm="1">
        <f t="array" ref="G2695">IFERROR(_xlfn.IFS(A2695="","",'[1]OFD Query'!N2695="","Fresh"),'[1]OFD Query'!N2695)</f>
        <v>Reschedule</v>
      </c>
      <c r="H2695" s="6" t="str" cm="1">
        <f t="array" ref="H2695">IFERROR(_xlfn.IFS(B2695="","",'[1]OFD Query'!O2695="","Fresh"),'[1]OFD Query'!O2695)</f>
        <v>Schedule for future</v>
      </c>
      <c r="I2695" s="1" t="str">
        <f>IF(A2695="","",'[1]OFD Query'!W2695)</f>
        <v>D2109885101</v>
      </c>
      <c r="J2695" s="1" t="str">
        <f>IF(A2695="","",'[1]OFD Query'!X2695)</f>
        <v>HPS-Hysam Mohammed</v>
      </c>
      <c r="K2695" s="1" t="str">
        <f>IF(A2695="","",'[1]OFD Query'!AL2695)</f>
        <v>Al Adel</v>
      </c>
      <c r="L2695" s="6">
        <f>IF(A2695="","",'[1]OFD Query'!AO2695)</f>
        <v>248</v>
      </c>
      <c r="M2695" s="1" t="str" cm="1">
        <f t="array" ref="M2695">_xlfn.IFS(L2695="","",L2695=0,"PPD",L2695&gt;0,"COD")</f>
        <v>COD</v>
      </c>
      <c r="N2695" s="1" t="str" cm="1">
        <f t="array" ref="N2695">_xlfn.IFS(A2695="","",L2695=0,M2695,L2695&lt;100,"&lt;100",L2695&lt;200,"&lt;200",L2695&lt;500,"&lt;500",L2695&lt;1000,"&lt;1000",L2695&gt;1000,"Above 1K")</f>
        <v>&lt;500</v>
      </c>
      <c r="O2695" s="6">
        <f>IF(A2695="","",'[1]OFD Query'!CB2695)</f>
        <v>3</v>
      </c>
      <c r="P2695" s="1" t="str">
        <f>IF(A2695="","",'[1]OFD Query'!CJ2695)</f>
        <v/>
      </c>
      <c r="Q2695" s="1" t="str" cm="1">
        <f t="array" ref="Q2695">IFERROR(_xlfn.IFS(A2695="","",O2695=0,"TRUE",AND(O2695=1,E2695="Out For Delivery"),"FALSE",O2695=1,"TRUE"),"FALSE")</f>
        <v>FALSE</v>
      </c>
      <c r="R2695" s="1" t="str">
        <f>'[1]OFD Query'!BT2695</f>
        <v>NO</v>
      </c>
    </row>
    <row r="2696" spans="1:18" x14ac:dyDescent="0.3">
      <c r="A2696" s="5" t="str">
        <f>IF(ISBLANK('[1]OFD Query'!A2696),"",'[1]OFD Query'!A2696)</f>
        <v>6062224972868</v>
      </c>
      <c r="B2696" s="1" t="str">
        <f>IF(A2696="","",LEFT('[1]OFD Query'!C2696,FIND(" ",'[1]OFD Query'!C2696)-1))</f>
        <v>Dropship</v>
      </c>
      <c r="C2696" s="1" t="str">
        <f>IF(A2696="","",'[1]OFD Query'!F2696)</f>
        <v>C2103730101</v>
      </c>
      <c r="D2696" s="1" t="str">
        <f>IFERROR(VLOOKUP(C2696,Sheet2!A:B,2,0),"")</f>
        <v>SHEIN</v>
      </c>
      <c r="E2696" s="1" t="str">
        <f>IF(A2696="","",'[1]OFD Query'!I2696)</f>
        <v>Delivered</v>
      </c>
      <c r="F2696" s="1" t="str">
        <f t="shared" si="43"/>
        <v>MAK-2</v>
      </c>
      <c r="G2696" s="6" t="str" cm="1">
        <f t="array" ref="G2696">IFERROR(_xlfn.IFS(A2696="","",'[1]OFD Query'!N2696="","Fresh"),'[1]OFD Query'!N2696)</f>
        <v>Fresh</v>
      </c>
      <c r="H2696" s="6" t="str" cm="1">
        <f t="array" ref="H2696">IFERROR(_xlfn.IFS(B2696="","",'[1]OFD Query'!O2696="","Fresh"),'[1]OFD Query'!O2696)</f>
        <v>Fresh</v>
      </c>
      <c r="I2696" s="1" t="str">
        <f>IF(A2696="","",'[1]OFD Query'!W2696)</f>
        <v>D21010505101</v>
      </c>
      <c r="J2696" s="1" t="str">
        <f>IF(A2696="","",'[1]OFD Query'!X2696)</f>
        <v>HPS-Hussain Muhammed</v>
      </c>
      <c r="K2696" s="1" t="str">
        <f>IF(A2696="","",'[1]OFD Query'!AL2696)</f>
        <v>Al Adel</v>
      </c>
      <c r="L2696" s="6">
        <f>IF(A2696="","",'[1]OFD Query'!AO2696)</f>
        <v>0</v>
      </c>
      <c r="M2696" s="1" t="str" cm="1">
        <f t="array" ref="M2696">_xlfn.IFS(L2696="","",L2696=0,"PPD",L2696&gt;0,"COD")</f>
        <v>PPD</v>
      </c>
      <c r="N2696" s="1" t="str" cm="1">
        <f t="array" ref="N2696">_xlfn.IFS(A2696="","",L2696=0,M2696,L2696&lt;100,"&lt;100",L2696&lt;200,"&lt;200",L2696&lt;500,"&lt;500",L2696&lt;1000,"&lt;1000",L2696&gt;1000,"Above 1K")</f>
        <v>PPD</v>
      </c>
      <c r="O2696" s="6">
        <f>IF(A2696="","",'[1]OFD Query'!CB2696)</f>
        <v>1</v>
      </c>
      <c r="P2696" s="1" t="str">
        <f>IF(A2696="","",'[1]OFD Query'!CJ2696)</f>
        <v>POUCH</v>
      </c>
      <c r="Q2696" s="1" t="str" cm="1">
        <f t="array" ref="Q2696">IFERROR(_xlfn.IFS(A2696="","",O2696=0,"TRUE",AND(O2696=1,E2696="Out For Delivery"),"FALSE",O2696=1,"TRUE"),"FALSE")</f>
        <v>TRUE</v>
      </c>
      <c r="R2696" s="1" t="str">
        <f>'[1]OFD Query'!BT2696</f>
        <v>YES</v>
      </c>
    </row>
    <row r="2697" spans="1:18" x14ac:dyDescent="0.3">
      <c r="A2697" s="5" t="str">
        <f>IF(ISBLANK('[1]OFD Query'!A2697),"",'[1]OFD Query'!A2697)</f>
        <v>6062024853117</v>
      </c>
      <c r="B2697" s="1" t="str">
        <f>IF(A2697="","",LEFT('[1]OFD Query'!C2697,FIND(" ",'[1]OFD Query'!C2697)-1))</f>
        <v>Dropship</v>
      </c>
      <c r="C2697" s="1" t="str">
        <f>IF(A2697="","",'[1]OFD Query'!F2697)</f>
        <v>C2103716501</v>
      </c>
      <c r="D2697" s="1" t="str">
        <f>IFERROR(VLOOKUP(C2697,Sheet2!A:B,2,0),"")</f>
        <v>SHEIN</v>
      </c>
      <c r="E2697" s="1" t="str">
        <f>IF(A2697="","",'[1]OFD Query'!I2697)</f>
        <v>Out For Delivery</v>
      </c>
      <c r="F2697" s="1" t="str">
        <f t="shared" si="43"/>
        <v>MAK-2</v>
      </c>
      <c r="G2697" s="6" t="str" cm="1">
        <f t="array" ref="G2697">IFERROR(_xlfn.IFS(A2697="","",'[1]OFD Query'!N2697="","Fresh"),'[1]OFD Query'!N2697)</f>
        <v>Reschedule</v>
      </c>
      <c r="H2697" s="6" t="str" cm="1">
        <f t="array" ref="H2697">IFERROR(_xlfn.IFS(B2697="","",'[1]OFD Query'!O2697="","Fresh"),'[1]OFD Query'!O2697)</f>
        <v>Schedule for future</v>
      </c>
      <c r="I2697" s="1" t="str">
        <f>IF(A2697="","",'[1]OFD Query'!W2697)</f>
        <v>D2105879401</v>
      </c>
      <c r="J2697" s="1" t="str">
        <f>IF(A2697="","",'[1]OFD Query'!X2697)</f>
        <v xml:space="preserve">HPS- Mohammad Hassan </v>
      </c>
      <c r="K2697" s="1" t="str">
        <f>IF(A2697="","",'[1]OFD Query'!AL2697)</f>
        <v>Ar Rashidiyyah</v>
      </c>
      <c r="L2697" s="6">
        <f>IF(A2697="","",'[1]OFD Query'!AO2697)</f>
        <v>326.02</v>
      </c>
      <c r="M2697" s="1" t="str" cm="1">
        <f t="array" ref="M2697">_xlfn.IFS(L2697="","",L2697=0,"PPD",L2697&gt;0,"COD")</f>
        <v>COD</v>
      </c>
      <c r="N2697" s="1" t="str" cm="1">
        <f t="array" ref="N2697">_xlfn.IFS(A2697="","",L2697=0,M2697,L2697&lt;100,"&lt;100",L2697&lt;200,"&lt;200",L2697&lt;500,"&lt;500",L2697&lt;1000,"&lt;1000",L2697&gt;1000,"Above 1K")</f>
        <v>&lt;500</v>
      </c>
      <c r="O2697" s="6">
        <f>IF(A2697="","",'[1]OFD Query'!CB2697)</f>
        <v>1</v>
      </c>
      <c r="P2697" s="1" t="str">
        <f>IF(A2697="","",'[1]OFD Query'!CJ2697)</f>
        <v>POUCH</v>
      </c>
      <c r="Q2697" s="1" t="str" cm="1">
        <f t="array" ref="Q2697">IFERROR(_xlfn.IFS(A2697="","",O2697=0,"TRUE",AND(O2697=1,E2697="Out For Delivery"),"FALSE",O2697=1,"TRUE"),"FALSE")</f>
        <v>FALSE</v>
      </c>
      <c r="R2697" s="1" t="str">
        <f>'[1]OFD Query'!BT2697</f>
        <v>NO</v>
      </c>
    </row>
    <row r="2698" spans="1:18" x14ac:dyDescent="0.3">
      <c r="A2698" s="5" t="str">
        <f>IF(ISBLANK('[1]OFD Query'!A2698),"",'[1]OFD Query'!A2698)</f>
        <v>6062324926955</v>
      </c>
      <c r="B2698" s="1" t="str">
        <f>IF(A2698="","",LEFT('[1]OFD Query'!C2698,FIND(" ",'[1]OFD Query'!C2698)-1))</f>
        <v>Dropship</v>
      </c>
      <c r="C2698" s="1" t="str">
        <f>IF(A2698="","",'[1]OFD Query'!F2698)</f>
        <v>C21036624</v>
      </c>
      <c r="D2698" s="1" t="str">
        <f>IFERROR(VLOOKUP(C2698,Sheet2!A:B,2,0),"")</f>
        <v>CODPARTNER</v>
      </c>
      <c r="E2698" s="1" t="str">
        <f>IF(A2698="","",'[1]OFD Query'!I2698)</f>
        <v>Out For Delivery</v>
      </c>
      <c r="F2698" s="1" t="str">
        <f t="shared" si="43"/>
        <v>MAK-2</v>
      </c>
      <c r="G2698" s="6" t="str" cm="1">
        <f t="array" ref="G2698">IFERROR(_xlfn.IFS(A2698="","",'[1]OFD Query'!N2698="","Fresh"),'[1]OFD Query'!N2698)</f>
        <v>Fresh</v>
      </c>
      <c r="H2698" s="6" t="str" cm="1">
        <f t="array" ref="H2698">IFERROR(_xlfn.IFS(B2698="","",'[1]OFD Query'!O2698="","Fresh"),'[1]OFD Query'!O2698)</f>
        <v>Fresh</v>
      </c>
      <c r="I2698" s="1" t="str">
        <f>IF(A2698="","",'[1]OFD Query'!W2698)</f>
        <v>D2109885101</v>
      </c>
      <c r="J2698" s="1" t="str">
        <f>IF(A2698="","",'[1]OFD Query'!X2698)</f>
        <v>HPS-Hysam Mohammed</v>
      </c>
      <c r="K2698" s="1" t="str">
        <f>IF(A2698="","",'[1]OFD Query'!AL2698)</f>
        <v>Al Adel</v>
      </c>
      <c r="L2698" s="6">
        <f>IF(A2698="","",'[1]OFD Query'!AO2698)</f>
        <v>190</v>
      </c>
      <c r="M2698" s="1" t="str" cm="1">
        <f t="array" ref="M2698">_xlfn.IFS(L2698="","",L2698=0,"PPD",L2698&gt;0,"COD")</f>
        <v>COD</v>
      </c>
      <c r="N2698" s="1" t="str" cm="1">
        <f t="array" ref="N2698">_xlfn.IFS(A2698="","",L2698=0,M2698,L2698&lt;100,"&lt;100",L2698&lt;200,"&lt;200",L2698&lt;500,"&lt;500",L2698&lt;1000,"&lt;1000",L2698&gt;1000,"Above 1K")</f>
        <v>&lt;200</v>
      </c>
      <c r="O2698" s="6">
        <f>IF(A2698="","",'[1]OFD Query'!CB2698)</f>
        <v>0</v>
      </c>
      <c r="P2698" s="1" t="str">
        <f>IF(A2698="","",'[1]OFD Query'!CJ2698)</f>
        <v/>
      </c>
      <c r="Q2698" s="1" t="str" cm="1">
        <f t="array" ref="Q2698">IFERROR(_xlfn.IFS(A2698="","",O2698=0,"TRUE",AND(O2698=1,E2698="Out For Delivery"),"FALSE",O2698=1,"TRUE"),"FALSE")</f>
        <v>TRUE</v>
      </c>
      <c r="R2698" s="1" t="str">
        <f>'[1]OFD Query'!BT2698</f>
        <v>NO</v>
      </c>
    </row>
    <row r="2699" spans="1:18" x14ac:dyDescent="0.3">
      <c r="A2699" s="5" t="str">
        <f>IF(ISBLANK('[1]OFD Query'!A2699),"",'[1]OFD Query'!A2699)</f>
        <v>6062024624533</v>
      </c>
      <c r="B2699" s="1" t="str">
        <f>IF(A2699="","",LEFT('[1]OFD Query'!C2699,FIND(" ",'[1]OFD Query'!C2699)-1))</f>
        <v>Dropship</v>
      </c>
      <c r="C2699" s="1" t="str">
        <f>IF(A2699="","",'[1]OFD Query'!F2699)</f>
        <v>C2103730101</v>
      </c>
      <c r="D2699" s="1" t="str">
        <f>IFERROR(VLOOKUP(C2699,Sheet2!A:B,2,0),"")</f>
        <v>SHEIN</v>
      </c>
      <c r="E2699" s="1" t="str">
        <f>IF(A2699="","",'[1]OFD Query'!I2699)</f>
        <v>Delivered</v>
      </c>
      <c r="F2699" s="1" t="str">
        <f t="shared" si="43"/>
        <v>MAK-2</v>
      </c>
      <c r="G2699" s="6" t="str" cm="1">
        <f t="array" ref="G2699">IFERROR(_xlfn.IFS(A2699="","",'[1]OFD Query'!N2699="","Fresh"),'[1]OFD Query'!N2699)</f>
        <v>Reschedule</v>
      </c>
      <c r="H2699" s="6" t="str" cm="1">
        <f t="array" ref="H2699">IFERROR(_xlfn.IFS(B2699="","",'[1]OFD Query'!O2699="","Fresh"),'[1]OFD Query'!O2699)</f>
        <v>Schedule for future</v>
      </c>
      <c r="I2699" s="1" t="str">
        <f>IF(A2699="","",'[1]OFD Query'!W2699)</f>
        <v>D21010505101</v>
      </c>
      <c r="J2699" s="1" t="str">
        <f>IF(A2699="","",'[1]OFD Query'!X2699)</f>
        <v>HPS-Hussain Muhammed</v>
      </c>
      <c r="K2699" s="1" t="str">
        <f>IF(A2699="","",'[1]OFD Query'!AL2699)</f>
        <v>Al Adel</v>
      </c>
      <c r="L2699" s="6">
        <f>IF(A2699="","",'[1]OFD Query'!AO2699)</f>
        <v>0</v>
      </c>
      <c r="M2699" s="1" t="str" cm="1">
        <f t="array" ref="M2699">_xlfn.IFS(L2699="","",L2699=0,"PPD",L2699&gt;0,"COD")</f>
        <v>PPD</v>
      </c>
      <c r="N2699" s="1" t="str" cm="1">
        <f t="array" ref="N2699">_xlfn.IFS(A2699="","",L2699=0,M2699,L2699&lt;100,"&lt;100",L2699&lt;200,"&lt;200",L2699&lt;500,"&lt;500",L2699&lt;1000,"&lt;1000",L2699&gt;1000,"Above 1K")</f>
        <v>PPD</v>
      </c>
      <c r="O2699" s="6">
        <f>IF(A2699="","",'[1]OFD Query'!CB2699)</f>
        <v>2</v>
      </c>
      <c r="P2699" s="1" t="str">
        <f>IF(A2699="","",'[1]OFD Query'!CJ2699)</f>
        <v>POUCH</v>
      </c>
      <c r="Q2699" s="1" t="str" cm="1">
        <f t="array" ref="Q2699">IFERROR(_xlfn.IFS(A2699="","",O2699=0,"TRUE",AND(O2699=1,E2699="Out For Delivery"),"FALSE",O2699=1,"TRUE"),"FALSE")</f>
        <v>FALSE</v>
      </c>
      <c r="R2699" s="1" t="str">
        <f>'[1]OFD Query'!BT2699</f>
        <v>YES</v>
      </c>
    </row>
    <row r="2700" spans="1:18" x14ac:dyDescent="0.3">
      <c r="A2700" s="5" t="str">
        <f>IF(ISBLANK('[1]OFD Query'!A2700),"",'[1]OFD Query'!A2700)</f>
        <v>6060224900176</v>
      </c>
      <c r="B2700" s="1" t="str">
        <f>IF(A2700="","",LEFT('[1]OFD Query'!C2700,FIND(" ",'[1]OFD Query'!C2700)-1))</f>
        <v>Dropship</v>
      </c>
      <c r="C2700" s="1" t="str">
        <f>IF(A2700="","",'[1]OFD Query'!F2700)</f>
        <v>C2103716501</v>
      </c>
      <c r="D2700" s="1" t="str">
        <f>IFERROR(VLOOKUP(C2700,Sheet2!A:B,2,0),"")</f>
        <v>SHEIN</v>
      </c>
      <c r="E2700" s="1" t="str">
        <f>IF(A2700="","",'[1]OFD Query'!I2700)</f>
        <v>Out For Delivery</v>
      </c>
      <c r="F2700" s="1" t="str">
        <f t="shared" si="43"/>
        <v>MAK-2</v>
      </c>
      <c r="G2700" s="6" t="str" cm="1">
        <f t="array" ref="G2700">IFERROR(_xlfn.IFS(A2700="","",'[1]OFD Query'!N2700="","Fresh"),'[1]OFD Query'!N2700)</f>
        <v>Reschedule</v>
      </c>
      <c r="H2700" s="6" t="str" cm="1">
        <f t="array" ref="H2700">IFERROR(_xlfn.IFS(B2700="","",'[1]OFD Query'!O2700="","Fresh"),'[1]OFD Query'!O2700)</f>
        <v>Schedule for future</v>
      </c>
      <c r="I2700" s="1" t="str">
        <f>IF(A2700="","",'[1]OFD Query'!W2700)</f>
        <v>D2109438101</v>
      </c>
      <c r="J2700" s="1" t="str">
        <f>IF(A2700="","",'[1]OFD Query'!X2700)</f>
        <v>Sikandar Ali Solangi Ameer Bux Alias Miran Solangi</v>
      </c>
      <c r="K2700" s="1" t="str">
        <f>IF(A2700="","",'[1]OFD Query'!AL2700)</f>
        <v>Abu Hajar</v>
      </c>
      <c r="L2700" s="6">
        <f>IF(A2700="","",'[1]OFD Query'!AO2700)</f>
        <v>294.82</v>
      </c>
      <c r="M2700" s="1" t="str" cm="1">
        <f t="array" ref="M2700">_xlfn.IFS(L2700="","",L2700=0,"PPD",L2700&gt;0,"COD")</f>
        <v>COD</v>
      </c>
      <c r="N2700" s="1" t="str" cm="1">
        <f t="array" ref="N2700">_xlfn.IFS(A2700="","",L2700=0,M2700,L2700&lt;100,"&lt;100",L2700&lt;200,"&lt;200",L2700&lt;500,"&lt;500",L2700&lt;1000,"&lt;1000",L2700&gt;1000,"Above 1K")</f>
        <v>&lt;500</v>
      </c>
      <c r="O2700" s="6">
        <f>IF(A2700="","",'[1]OFD Query'!CB2700)</f>
        <v>3</v>
      </c>
      <c r="P2700" s="1" t="str">
        <f>IF(A2700="","",'[1]OFD Query'!CJ2700)</f>
        <v>POUCH</v>
      </c>
      <c r="Q2700" s="1" t="str" cm="1">
        <f t="array" ref="Q2700">IFERROR(_xlfn.IFS(A2700="","",O2700=0,"TRUE",AND(O2700=1,E2700="Out For Delivery"),"FALSE",O2700=1,"TRUE"),"FALSE")</f>
        <v>FALSE</v>
      </c>
      <c r="R2700" s="1" t="str">
        <f>'[1]OFD Query'!BT2700</f>
        <v>NO</v>
      </c>
    </row>
    <row r="2701" spans="1:18" x14ac:dyDescent="0.3">
      <c r="A2701" s="5" t="str">
        <f>IF(ISBLANK('[1]OFD Query'!A2701),"",'[1]OFD Query'!A2701)</f>
        <v>6062024405080</v>
      </c>
      <c r="B2701" s="1" t="str">
        <f>IF(A2701="","",LEFT('[1]OFD Query'!C2701,FIND(" ",'[1]OFD Query'!C2701)-1))</f>
        <v>Dropship</v>
      </c>
      <c r="C2701" s="1" t="str">
        <f>IF(A2701="","",'[1]OFD Query'!F2701)</f>
        <v>C2103847301</v>
      </c>
      <c r="D2701" s="1" t="str">
        <f>IFERROR(VLOOKUP(C2701,Sheet2!A:B,2,0),"")</f>
        <v>الرئيسي</v>
      </c>
      <c r="E2701" s="1" t="str">
        <f>IF(A2701="","",'[1]OFD Query'!I2701)</f>
        <v>Out For Delivery</v>
      </c>
      <c r="F2701" s="1" t="str">
        <f t="shared" si="43"/>
        <v>MAK-2</v>
      </c>
      <c r="G2701" s="6" t="str" cm="1">
        <f t="array" ref="G2701">IFERROR(_xlfn.IFS(A2701="","",'[1]OFD Query'!N2701="","Fresh"),'[1]OFD Query'!N2701)</f>
        <v>Reschedule</v>
      </c>
      <c r="H2701" s="6" t="str" cm="1">
        <f t="array" ref="H2701">IFERROR(_xlfn.IFS(B2701="","",'[1]OFD Query'!O2701="","Fresh"),'[1]OFD Query'!O2701)</f>
        <v>Schedule for future</v>
      </c>
      <c r="I2701" s="1" t="str">
        <f>IF(A2701="","",'[1]OFD Query'!W2701)</f>
        <v>D2109885101</v>
      </c>
      <c r="J2701" s="1" t="str">
        <f>IF(A2701="","",'[1]OFD Query'!X2701)</f>
        <v>HPS-Hysam Mohammed</v>
      </c>
      <c r="K2701" s="1" t="str">
        <f>IF(A2701="","",'[1]OFD Query'!AL2701)</f>
        <v>Jabal An Nur</v>
      </c>
      <c r="L2701" s="6">
        <f>IF(A2701="","",'[1]OFD Query'!AO2701)</f>
        <v>120.6</v>
      </c>
      <c r="M2701" s="1" t="str" cm="1">
        <f t="array" ref="M2701">_xlfn.IFS(L2701="","",L2701=0,"PPD",L2701&gt;0,"COD")</f>
        <v>COD</v>
      </c>
      <c r="N2701" s="1" t="str" cm="1">
        <f t="array" ref="N2701">_xlfn.IFS(A2701="","",L2701=0,M2701,L2701&lt;100,"&lt;100",L2701&lt;200,"&lt;200",L2701&lt;500,"&lt;500",L2701&lt;1000,"&lt;1000",L2701&gt;1000,"Above 1K")</f>
        <v>&lt;200</v>
      </c>
      <c r="O2701" s="6">
        <f>IF(A2701="","",'[1]OFD Query'!CB2701)</f>
        <v>3</v>
      </c>
      <c r="P2701" s="1" t="str">
        <f>IF(A2701="","",'[1]OFD Query'!CJ2701)</f>
        <v/>
      </c>
      <c r="Q2701" s="1" t="str" cm="1">
        <f t="array" ref="Q2701">IFERROR(_xlfn.IFS(A2701="","",O2701=0,"TRUE",AND(O2701=1,E2701="Out For Delivery"),"FALSE",O2701=1,"TRUE"),"FALSE")</f>
        <v>FALSE</v>
      </c>
      <c r="R2701" s="1" t="str">
        <f>'[1]OFD Query'!BT2701</f>
        <v>NO</v>
      </c>
    </row>
    <row r="2702" spans="1:18" x14ac:dyDescent="0.3">
      <c r="A2702" s="5" t="str">
        <f>IF(ISBLANK('[1]OFD Query'!A2702),"",'[1]OFD Query'!A2702)</f>
        <v>6062424286495</v>
      </c>
      <c r="B2702" s="1" t="str">
        <f>IF(A2702="","",LEFT('[1]OFD Query'!C2702,FIND(" ",'[1]OFD Query'!C2702)-1))</f>
        <v>Dropship</v>
      </c>
      <c r="C2702" s="1" t="str">
        <f>IF(A2702="","",'[1]OFD Query'!F2702)</f>
        <v>C21035750</v>
      </c>
      <c r="D2702" s="1" t="str">
        <f>IFERROR(VLOOKUP(C2702,Sheet2!A:B,2,0),"")</f>
        <v>eshry.shop</v>
      </c>
      <c r="E2702" s="1" t="str">
        <f>IF(A2702="","",'[1]OFD Query'!I2702)</f>
        <v>Out For Delivery</v>
      </c>
      <c r="F2702" s="1" t="str">
        <f t="shared" si="43"/>
        <v>MAK-2</v>
      </c>
      <c r="G2702" s="6" t="str" cm="1">
        <f t="array" ref="G2702">IFERROR(_xlfn.IFS(A2702="","",'[1]OFD Query'!N2702="","Fresh"),'[1]OFD Query'!N2702)</f>
        <v>Fresh</v>
      </c>
      <c r="H2702" s="6" t="str" cm="1">
        <f t="array" ref="H2702">IFERROR(_xlfn.IFS(B2702="","",'[1]OFD Query'!O2702="","Fresh"),'[1]OFD Query'!O2702)</f>
        <v>Fresh</v>
      </c>
      <c r="I2702" s="1" t="str">
        <f>IF(A2702="","",'[1]OFD Query'!W2702)</f>
        <v>D2109885101</v>
      </c>
      <c r="J2702" s="1" t="str">
        <f>IF(A2702="","",'[1]OFD Query'!X2702)</f>
        <v>HPS-Hysam Mohammed</v>
      </c>
      <c r="K2702" s="1" t="str">
        <f>IF(A2702="","",'[1]OFD Query'!AL2702)</f>
        <v>Jabal An Nur</v>
      </c>
      <c r="L2702" s="6">
        <f>IF(A2702="","",'[1]OFD Query'!AO2702)</f>
        <v>169</v>
      </c>
      <c r="M2702" s="1" t="str" cm="1">
        <f t="array" ref="M2702">_xlfn.IFS(L2702="","",L2702=0,"PPD",L2702&gt;0,"COD")</f>
        <v>COD</v>
      </c>
      <c r="N2702" s="1" t="str" cm="1">
        <f t="array" ref="N2702">_xlfn.IFS(A2702="","",L2702=0,M2702,L2702&lt;100,"&lt;100",L2702&lt;200,"&lt;200",L2702&lt;500,"&lt;500",L2702&lt;1000,"&lt;1000",L2702&gt;1000,"Above 1K")</f>
        <v>&lt;200</v>
      </c>
      <c r="O2702" s="6">
        <f>IF(A2702="","",'[1]OFD Query'!CB2702)</f>
        <v>0</v>
      </c>
      <c r="P2702" s="1" t="str">
        <f>IF(A2702="","",'[1]OFD Query'!CJ2702)</f>
        <v/>
      </c>
      <c r="Q2702" s="1" t="str" cm="1">
        <f t="array" ref="Q2702">IFERROR(_xlfn.IFS(A2702="","",O2702=0,"TRUE",AND(O2702=1,E2702="Out For Delivery"),"FALSE",O2702=1,"TRUE"),"FALSE")</f>
        <v>TRUE</v>
      </c>
      <c r="R2702" s="1" t="str">
        <f>'[1]OFD Query'!BT2702</f>
        <v>NO</v>
      </c>
    </row>
    <row r="2703" spans="1:18" x14ac:dyDescent="0.3">
      <c r="A2703" s="5" t="str">
        <f>IF(ISBLANK('[1]OFD Query'!A2703),"",'[1]OFD Query'!A2703)</f>
        <v>6061924907404</v>
      </c>
      <c r="B2703" s="1" t="str">
        <f>IF(A2703="","",LEFT('[1]OFD Query'!C2703,FIND(" ",'[1]OFD Query'!C2703)-1))</f>
        <v>Dropship</v>
      </c>
      <c r="C2703" s="1" t="str">
        <f>IF(A2703="","",'[1]OFD Query'!F2703)</f>
        <v>C2103730101</v>
      </c>
      <c r="D2703" s="1" t="str">
        <f>IFERROR(VLOOKUP(C2703,Sheet2!A:B,2,0),"")</f>
        <v>SHEIN</v>
      </c>
      <c r="E2703" s="1" t="str">
        <f>IF(A2703="","",'[1]OFD Query'!I2703)</f>
        <v>Delivered</v>
      </c>
      <c r="F2703" s="1" t="str">
        <f t="shared" si="43"/>
        <v>MAK-2</v>
      </c>
      <c r="G2703" s="6" t="str" cm="1">
        <f t="array" ref="G2703">IFERROR(_xlfn.IFS(A2703="","",'[1]OFD Query'!N2703="","Fresh"),'[1]OFD Query'!N2703)</f>
        <v>Reschedule</v>
      </c>
      <c r="H2703" s="6" t="str" cm="1">
        <f t="array" ref="H2703">IFERROR(_xlfn.IFS(B2703="","",'[1]OFD Query'!O2703="","Fresh"),'[1]OFD Query'!O2703)</f>
        <v>Schedule for future</v>
      </c>
      <c r="I2703" s="1" t="str">
        <f>IF(A2703="","",'[1]OFD Query'!W2703)</f>
        <v>D21010505101</v>
      </c>
      <c r="J2703" s="1" t="str">
        <f>IF(A2703="","",'[1]OFD Query'!X2703)</f>
        <v>HPS-Hussain Muhammed</v>
      </c>
      <c r="K2703" s="1" t="str">
        <f>IF(A2703="","",'[1]OFD Query'!AL2703)</f>
        <v>Jabal An Nur</v>
      </c>
      <c r="L2703" s="6">
        <f>IF(A2703="","",'[1]OFD Query'!AO2703)</f>
        <v>0</v>
      </c>
      <c r="M2703" s="1" t="str" cm="1">
        <f t="array" ref="M2703">_xlfn.IFS(L2703="","",L2703=0,"PPD",L2703&gt;0,"COD")</f>
        <v>PPD</v>
      </c>
      <c r="N2703" s="1" t="str" cm="1">
        <f t="array" ref="N2703">_xlfn.IFS(A2703="","",L2703=0,M2703,L2703&lt;100,"&lt;100",L2703&lt;200,"&lt;200",L2703&lt;500,"&lt;500",L2703&lt;1000,"&lt;1000",L2703&gt;1000,"Above 1K")</f>
        <v>PPD</v>
      </c>
      <c r="O2703" s="6">
        <f>IF(A2703="","",'[1]OFD Query'!CB2703)</f>
        <v>3</v>
      </c>
      <c r="P2703" s="1" t="str">
        <f>IF(A2703="","",'[1]OFD Query'!CJ2703)</f>
        <v>POUCH</v>
      </c>
      <c r="Q2703" s="1" t="str" cm="1">
        <f t="array" ref="Q2703">IFERROR(_xlfn.IFS(A2703="","",O2703=0,"TRUE",AND(O2703=1,E2703="Out For Delivery"),"FALSE",O2703=1,"TRUE"),"FALSE")</f>
        <v>FALSE</v>
      </c>
      <c r="R2703" s="1" t="str">
        <f>'[1]OFD Query'!BT2703</f>
        <v>YES</v>
      </c>
    </row>
    <row r="2704" spans="1:18" x14ac:dyDescent="0.3">
      <c r="A2704" s="5" t="str">
        <f>IF(ISBLANK('[1]OFD Query'!A2704),"",'[1]OFD Query'!A2704)</f>
        <v>6062124864730</v>
      </c>
      <c r="B2704" s="1" t="str">
        <f>IF(A2704="","",LEFT('[1]OFD Query'!C2704,FIND(" ",'[1]OFD Query'!C2704)-1))</f>
        <v>Dropship</v>
      </c>
      <c r="C2704" s="1" t="str">
        <f>IF(A2704="","",'[1]OFD Query'!F2704)</f>
        <v>C2103730101</v>
      </c>
      <c r="D2704" s="1" t="str">
        <f>IFERROR(VLOOKUP(C2704,Sheet2!A:B,2,0),"")</f>
        <v>SHEIN</v>
      </c>
      <c r="E2704" s="1" t="str">
        <f>IF(A2704="","",'[1]OFD Query'!I2704)</f>
        <v>Out For Delivery</v>
      </c>
      <c r="F2704" s="1" t="str">
        <f t="shared" si="43"/>
        <v>MAK-2</v>
      </c>
      <c r="G2704" s="6" t="str" cm="1">
        <f t="array" ref="G2704">IFERROR(_xlfn.IFS(A2704="","",'[1]OFD Query'!N2704="","Fresh"),'[1]OFD Query'!N2704)</f>
        <v>Fresh</v>
      </c>
      <c r="H2704" s="6" t="str" cm="1">
        <f t="array" ref="H2704">IFERROR(_xlfn.IFS(B2704="","",'[1]OFD Query'!O2704="","Fresh"),'[1]OFD Query'!O2704)</f>
        <v>Fresh</v>
      </c>
      <c r="I2704" s="1" t="str">
        <f>IF(A2704="","",'[1]OFD Query'!W2704)</f>
        <v>D21048302</v>
      </c>
      <c r="J2704" s="1" t="str">
        <f>IF(A2704="","",'[1]OFD Query'!X2704)</f>
        <v>MAR Ibrahim Qasim</v>
      </c>
      <c r="K2704" s="1" t="str">
        <f>IF(A2704="","",'[1]OFD Query'!AL2704)</f>
        <v>An Nawwariyyah</v>
      </c>
      <c r="L2704" s="6">
        <f>IF(A2704="","",'[1]OFD Query'!AO2704)</f>
        <v>0</v>
      </c>
      <c r="M2704" s="1" t="str" cm="1">
        <f t="array" ref="M2704">_xlfn.IFS(L2704="","",L2704=0,"PPD",L2704&gt;0,"COD")</f>
        <v>PPD</v>
      </c>
      <c r="N2704" s="1" t="str" cm="1">
        <f t="array" ref="N2704">_xlfn.IFS(A2704="","",L2704=0,M2704,L2704&lt;100,"&lt;100",L2704&lt;200,"&lt;200",L2704&lt;500,"&lt;500",L2704&lt;1000,"&lt;1000",L2704&gt;1000,"Above 1K")</f>
        <v>PPD</v>
      </c>
      <c r="O2704" s="6">
        <f>IF(A2704="","",'[1]OFD Query'!CB2704)</f>
        <v>0</v>
      </c>
      <c r="P2704" s="1" t="str">
        <f>IF(A2704="","",'[1]OFD Query'!CJ2704)</f>
        <v>POUCH</v>
      </c>
      <c r="Q2704" s="1" t="str" cm="1">
        <f t="array" ref="Q2704">IFERROR(_xlfn.IFS(A2704="","",O2704=0,"TRUE",AND(O2704=1,E2704="Out For Delivery"),"FALSE",O2704=1,"TRUE"),"FALSE")</f>
        <v>TRUE</v>
      </c>
      <c r="R2704" s="1" t="str">
        <f>'[1]OFD Query'!BT2704</f>
        <v>NO</v>
      </c>
    </row>
    <row r="2705" spans="1:18" x14ac:dyDescent="0.3">
      <c r="A2705" s="5" t="str">
        <f>IF(ISBLANK('[1]OFD Query'!A2705),"",'[1]OFD Query'!A2705)</f>
        <v>6061924597438</v>
      </c>
      <c r="B2705" s="1" t="str">
        <f>IF(A2705="","",LEFT('[1]OFD Query'!C2705,FIND(" ",'[1]OFD Query'!C2705)-1))</f>
        <v>Dropship</v>
      </c>
      <c r="C2705" s="1" t="str">
        <f>IF(A2705="","",'[1]OFD Query'!F2705)</f>
        <v>C21036624</v>
      </c>
      <c r="D2705" s="1" t="str">
        <f>IFERROR(VLOOKUP(C2705,Sheet2!A:B,2,0),"")</f>
        <v>CODPARTNER</v>
      </c>
      <c r="E2705" s="1" t="str">
        <f>IF(A2705="","",'[1]OFD Query'!I2705)</f>
        <v>Out For Delivery</v>
      </c>
      <c r="F2705" s="1" t="str">
        <f t="shared" si="43"/>
        <v>MAK-2</v>
      </c>
      <c r="G2705" s="6" t="str" cm="1">
        <f t="array" ref="G2705">IFERROR(_xlfn.IFS(A2705="","",'[1]OFD Query'!N2705="","Fresh"),'[1]OFD Query'!N2705)</f>
        <v>Reschedule</v>
      </c>
      <c r="H2705" s="6" t="str" cm="1">
        <f t="array" ref="H2705">IFERROR(_xlfn.IFS(B2705="","",'[1]OFD Query'!O2705="","Fresh"),'[1]OFD Query'!O2705)</f>
        <v>Schedule for future</v>
      </c>
      <c r="I2705" s="1" t="str">
        <f>IF(A2705="","",'[1]OFD Query'!W2705)</f>
        <v>D2109885101</v>
      </c>
      <c r="J2705" s="1" t="str">
        <f>IF(A2705="","",'[1]OFD Query'!X2705)</f>
        <v>HPS-Hysam Mohammed</v>
      </c>
      <c r="K2705" s="1" t="str">
        <f>IF(A2705="","",'[1]OFD Query'!AL2705)</f>
        <v>Al Adel</v>
      </c>
      <c r="L2705" s="6">
        <f>IF(A2705="","",'[1]OFD Query'!AO2705)</f>
        <v>170</v>
      </c>
      <c r="M2705" s="1" t="str" cm="1">
        <f t="array" ref="M2705">_xlfn.IFS(L2705="","",L2705=0,"PPD",L2705&gt;0,"COD")</f>
        <v>COD</v>
      </c>
      <c r="N2705" s="1" t="str" cm="1">
        <f t="array" ref="N2705">_xlfn.IFS(A2705="","",L2705=0,M2705,L2705&lt;100,"&lt;100",L2705&lt;200,"&lt;200",L2705&lt;500,"&lt;500",L2705&lt;1000,"&lt;1000",L2705&gt;1000,"Above 1K")</f>
        <v>&lt;200</v>
      </c>
      <c r="O2705" s="6">
        <f>IF(A2705="","",'[1]OFD Query'!CB2705)</f>
        <v>3</v>
      </c>
      <c r="P2705" s="1" t="str">
        <f>IF(A2705="","",'[1]OFD Query'!CJ2705)</f>
        <v/>
      </c>
      <c r="Q2705" s="1" t="str" cm="1">
        <f t="array" ref="Q2705">IFERROR(_xlfn.IFS(A2705="","",O2705=0,"TRUE",AND(O2705=1,E2705="Out For Delivery"),"FALSE",O2705=1,"TRUE"),"FALSE")</f>
        <v>FALSE</v>
      </c>
      <c r="R2705" s="1" t="str">
        <f>'[1]OFD Query'!BT2705</f>
        <v>NO</v>
      </c>
    </row>
    <row r="2706" spans="1:18" x14ac:dyDescent="0.3">
      <c r="A2706" s="5" t="str">
        <f>IF(ISBLANK('[1]OFD Query'!A2706),"",'[1]OFD Query'!A2706)</f>
        <v>6062224133514</v>
      </c>
      <c r="B2706" s="1" t="str">
        <f>IF(A2706="","",LEFT('[1]OFD Query'!C2706,FIND(" ",'[1]OFD Query'!C2706)-1))</f>
        <v>Dropship</v>
      </c>
      <c r="C2706" s="1" t="str">
        <f>IF(A2706="","",'[1]OFD Query'!F2706)</f>
        <v>C2103730101</v>
      </c>
      <c r="D2706" s="1" t="str">
        <f>IFERROR(VLOOKUP(C2706,Sheet2!A:B,2,0),"")</f>
        <v>SHEIN</v>
      </c>
      <c r="E2706" s="1" t="str">
        <f>IF(A2706="","",'[1]OFD Query'!I2706)</f>
        <v>Delivered</v>
      </c>
      <c r="F2706" s="1" t="str">
        <f t="shared" si="43"/>
        <v>MAK-2</v>
      </c>
      <c r="G2706" s="6" t="str" cm="1">
        <f t="array" ref="G2706">IFERROR(_xlfn.IFS(A2706="","",'[1]OFD Query'!N2706="","Fresh"),'[1]OFD Query'!N2706)</f>
        <v>Fresh</v>
      </c>
      <c r="H2706" s="6" t="str" cm="1">
        <f t="array" ref="H2706">IFERROR(_xlfn.IFS(B2706="","",'[1]OFD Query'!O2706="","Fresh"),'[1]OFD Query'!O2706)</f>
        <v>Fresh</v>
      </c>
      <c r="I2706" s="1" t="str">
        <f>IF(A2706="","",'[1]OFD Query'!W2706)</f>
        <v>D21048302</v>
      </c>
      <c r="J2706" s="1" t="str">
        <f>IF(A2706="","",'[1]OFD Query'!X2706)</f>
        <v>MAR Ibrahim Qasim</v>
      </c>
      <c r="K2706" s="1" t="str">
        <f>IF(A2706="","",'[1]OFD Query'!AL2706)</f>
        <v>Al Umrah Al Jadidah</v>
      </c>
      <c r="L2706" s="6">
        <f>IF(A2706="","",'[1]OFD Query'!AO2706)</f>
        <v>0</v>
      </c>
      <c r="M2706" s="1" t="str" cm="1">
        <f t="array" ref="M2706">_xlfn.IFS(L2706="","",L2706=0,"PPD",L2706&gt;0,"COD")</f>
        <v>PPD</v>
      </c>
      <c r="N2706" s="1" t="str" cm="1">
        <f t="array" ref="N2706">_xlfn.IFS(A2706="","",L2706=0,M2706,L2706&lt;100,"&lt;100",L2706&lt;200,"&lt;200",L2706&lt;500,"&lt;500",L2706&lt;1000,"&lt;1000",L2706&gt;1000,"Above 1K")</f>
        <v>PPD</v>
      </c>
      <c r="O2706" s="6">
        <f>IF(A2706="","",'[1]OFD Query'!CB2706)</f>
        <v>1</v>
      </c>
      <c r="P2706" s="1" t="str">
        <f>IF(A2706="","",'[1]OFD Query'!CJ2706)</f>
        <v>POUCH</v>
      </c>
      <c r="Q2706" s="1" t="str" cm="1">
        <f t="array" ref="Q2706">IFERROR(_xlfn.IFS(A2706="","",O2706=0,"TRUE",AND(O2706=1,E2706="Out For Delivery"),"FALSE",O2706=1,"TRUE"),"FALSE")</f>
        <v>TRUE</v>
      </c>
      <c r="R2706" s="1" t="str">
        <f>'[1]OFD Query'!BT2706</f>
        <v>YES</v>
      </c>
    </row>
    <row r="2707" spans="1:18" x14ac:dyDescent="0.3">
      <c r="A2707" s="5" t="str">
        <f>IF(ISBLANK('[1]OFD Query'!A2707),"",'[1]OFD Query'!A2707)</f>
        <v>6062124134532</v>
      </c>
      <c r="B2707" s="1" t="str">
        <f>IF(A2707="","",LEFT('[1]OFD Query'!C2707,FIND(" ",'[1]OFD Query'!C2707)-1))</f>
        <v>Dropship</v>
      </c>
      <c r="C2707" s="1" t="str">
        <f>IF(A2707="","",'[1]OFD Query'!F2707)</f>
        <v>C2103730101</v>
      </c>
      <c r="D2707" s="1" t="str">
        <f>IFERROR(VLOOKUP(C2707,Sheet2!A:B,2,0),"")</f>
        <v>SHEIN</v>
      </c>
      <c r="E2707" s="1" t="str">
        <f>IF(A2707="","",'[1]OFD Query'!I2707)</f>
        <v>Delivered</v>
      </c>
      <c r="F2707" s="1" t="str">
        <f t="shared" si="43"/>
        <v>MAK-2</v>
      </c>
      <c r="G2707" s="6" t="str" cm="1">
        <f t="array" ref="G2707">IFERROR(_xlfn.IFS(A2707="","",'[1]OFD Query'!N2707="","Fresh"),'[1]OFD Query'!N2707)</f>
        <v>Reschedule</v>
      </c>
      <c r="H2707" s="6" t="str" cm="1">
        <f t="array" ref="H2707">IFERROR(_xlfn.IFS(B2707="","",'[1]OFD Query'!O2707="","Fresh"),'[1]OFD Query'!O2707)</f>
        <v>Schedule for future</v>
      </c>
      <c r="I2707" s="1" t="str">
        <f>IF(A2707="","",'[1]OFD Query'!W2707)</f>
        <v>D21010505101</v>
      </c>
      <c r="J2707" s="1" t="str">
        <f>IF(A2707="","",'[1]OFD Query'!X2707)</f>
        <v>HPS-Hussain Muhammed</v>
      </c>
      <c r="K2707" s="1" t="str">
        <f>IF(A2707="","",'[1]OFD Query'!AL2707)</f>
        <v>Al Adel</v>
      </c>
      <c r="L2707" s="6">
        <f>IF(A2707="","",'[1]OFD Query'!AO2707)</f>
        <v>0</v>
      </c>
      <c r="M2707" s="1" t="str" cm="1">
        <f t="array" ref="M2707">_xlfn.IFS(L2707="","",L2707=0,"PPD",L2707&gt;0,"COD")</f>
        <v>PPD</v>
      </c>
      <c r="N2707" s="1" t="str" cm="1">
        <f t="array" ref="N2707">_xlfn.IFS(A2707="","",L2707=0,M2707,L2707&lt;100,"&lt;100",L2707&lt;200,"&lt;200",L2707&lt;500,"&lt;500",L2707&lt;1000,"&lt;1000",L2707&gt;1000,"Above 1K")</f>
        <v>PPD</v>
      </c>
      <c r="O2707" s="6">
        <f>IF(A2707="","",'[1]OFD Query'!CB2707)</f>
        <v>2</v>
      </c>
      <c r="P2707" s="1" t="str">
        <f>IF(A2707="","",'[1]OFD Query'!CJ2707)</f>
        <v>POUCH</v>
      </c>
      <c r="Q2707" s="1" t="str" cm="1">
        <f t="array" ref="Q2707">IFERROR(_xlfn.IFS(A2707="","",O2707=0,"TRUE",AND(O2707=1,E2707="Out For Delivery"),"FALSE",O2707=1,"TRUE"),"FALSE")</f>
        <v>FALSE</v>
      </c>
      <c r="R2707" s="1" t="str">
        <f>'[1]OFD Query'!BT2707</f>
        <v>YES</v>
      </c>
    </row>
    <row r="2708" spans="1:18" x14ac:dyDescent="0.3">
      <c r="A2708" s="5" t="str">
        <f>IF(ISBLANK('[1]OFD Query'!A2708),"",'[1]OFD Query'!A2708)</f>
        <v>6062224179496</v>
      </c>
      <c r="B2708" s="1" t="str">
        <f>IF(A2708="","",LEFT('[1]OFD Query'!C2708,FIND(" ",'[1]OFD Query'!C2708)-1))</f>
        <v>Dropship</v>
      </c>
      <c r="C2708" s="1" t="str">
        <f>IF(A2708="","",'[1]OFD Query'!F2708)</f>
        <v>C2103730101</v>
      </c>
      <c r="D2708" s="1" t="str">
        <f>IFERROR(VLOOKUP(C2708,Sheet2!A:B,2,0),"")</f>
        <v>SHEIN</v>
      </c>
      <c r="E2708" s="1" t="str">
        <f>IF(A2708="","",'[1]OFD Query'!I2708)</f>
        <v>Out For Delivery</v>
      </c>
      <c r="F2708" s="1" t="str">
        <f t="shared" si="43"/>
        <v>MAK-2</v>
      </c>
      <c r="G2708" s="6" t="str" cm="1">
        <f t="array" ref="G2708">IFERROR(_xlfn.IFS(A2708="","",'[1]OFD Query'!N2708="","Fresh"),'[1]OFD Query'!N2708)</f>
        <v>Fresh</v>
      </c>
      <c r="H2708" s="6" t="str" cm="1">
        <f t="array" ref="H2708">IFERROR(_xlfn.IFS(B2708="","",'[1]OFD Query'!O2708="","Fresh"),'[1]OFD Query'!O2708)</f>
        <v>Fresh</v>
      </c>
      <c r="I2708" s="1" t="str">
        <f>IF(A2708="","",'[1]OFD Query'!W2708)</f>
        <v>D21048302</v>
      </c>
      <c r="J2708" s="1" t="str">
        <f>IF(A2708="","",'[1]OFD Query'!X2708)</f>
        <v>MAR Ibrahim Qasim</v>
      </c>
      <c r="K2708" s="1" t="str">
        <f>IF(A2708="","",'[1]OFD Query'!AL2708)</f>
        <v>Al Umrah Al Jadidah</v>
      </c>
      <c r="L2708" s="6">
        <f>IF(A2708="","",'[1]OFD Query'!AO2708)</f>
        <v>0</v>
      </c>
      <c r="M2708" s="1" t="str" cm="1">
        <f t="array" ref="M2708">_xlfn.IFS(L2708="","",L2708=0,"PPD",L2708&gt;0,"COD")</f>
        <v>PPD</v>
      </c>
      <c r="N2708" s="1" t="str" cm="1">
        <f t="array" ref="N2708">_xlfn.IFS(A2708="","",L2708=0,M2708,L2708&lt;100,"&lt;100",L2708&lt;200,"&lt;200",L2708&lt;500,"&lt;500",L2708&lt;1000,"&lt;1000",L2708&gt;1000,"Above 1K")</f>
        <v>PPD</v>
      </c>
      <c r="O2708" s="6">
        <f>IF(A2708="","",'[1]OFD Query'!CB2708)</f>
        <v>0</v>
      </c>
      <c r="P2708" s="1" t="str">
        <f>IF(A2708="","",'[1]OFD Query'!CJ2708)</f>
        <v>POUCH</v>
      </c>
      <c r="Q2708" s="1" t="str" cm="1">
        <f t="array" ref="Q2708">IFERROR(_xlfn.IFS(A2708="","",O2708=0,"TRUE",AND(O2708=1,E2708="Out For Delivery"),"FALSE",O2708=1,"TRUE"),"FALSE")</f>
        <v>TRUE</v>
      </c>
      <c r="R2708" s="1" t="str">
        <f>'[1]OFD Query'!BT2708</f>
        <v>NO</v>
      </c>
    </row>
    <row r="2709" spans="1:18" x14ac:dyDescent="0.3">
      <c r="A2709" s="5" t="str">
        <f>IF(ISBLANK('[1]OFD Query'!A2709),"",'[1]OFD Query'!A2709)</f>
        <v>6062324393288</v>
      </c>
      <c r="B2709" s="1" t="str">
        <f>IF(A2709="","",LEFT('[1]OFD Query'!C2709,FIND(" ",'[1]OFD Query'!C2709)-1))</f>
        <v>Dropship</v>
      </c>
      <c r="C2709" s="1" t="str">
        <f>IF(A2709="","",'[1]OFD Query'!F2709)</f>
        <v>C21035750</v>
      </c>
      <c r="D2709" s="1" t="str">
        <f>IFERROR(VLOOKUP(C2709,Sheet2!A:B,2,0),"")</f>
        <v>eshry.shop</v>
      </c>
      <c r="E2709" s="1" t="str">
        <f>IF(A2709="","",'[1]OFD Query'!I2709)</f>
        <v>Out For Delivery</v>
      </c>
      <c r="F2709" s="1" t="str">
        <f t="shared" si="43"/>
        <v>MAK-2</v>
      </c>
      <c r="G2709" s="6" t="str" cm="1">
        <f t="array" ref="G2709">IFERROR(_xlfn.IFS(A2709="","",'[1]OFD Query'!N2709="","Fresh"),'[1]OFD Query'!N2709)</f>
        <v>Reschedule</v>
      </c>
      <c r="H2709" s="6" t="str" cm="1">
        <f t="array" ref="H2709">IFERROR(_xlfn.IFS(B2709="","",'[1]OFD Query'!O2709="","Fresh"),'[1]OFD Query'!O2709)</f>
        <v>Schedule for future</v>
      </c>
      <c r="I2709" s="1" t="str">
        <f>IF(A2709="","",'[1]OFD Query'!W2709)</f>
        <v>D2105879401</v>
      </c>
      <c r="J2709" s="1" t="str">
        <f>IF(A2709="","",'[1]OFD Query'!X2709)</f>
        <v xml:space="preserve">HPS- Mohammad Hassan </v>
      </c>
      <c r="K2709" s="1" t="str">
        <f>IF(A2709="","",'[1]OFD Query'!AL2709)</f>
        <v>Ar Rashidiyyah</v>
      </c>
      <c r="L2709" s="6">
        <f>IF(A2709="","",'[1]OFD Query'!AO2709)</f>
        <v>199</v>
      </c>
      <c r="M2709" s="1" t="str" cm="1">
        <f t="array" ref="M2709">_xlfn.IFS(L2709="","",L2709=0,"PPD",L2709&gt;0,"COD")</f>
        <v>COD</v>
      </c>
      <c r="N2709" s="1" t="str" cm="1">
        <f t="array" ref="N2709">_xlfn.IFS(A2709="","",L2709=0,M2709,L2709&lt;100,"&lt;100",L2709&lt;200,"&lt;200",L2709&lt;500,"&lt;500",L2709&lt;1000,"&lt;1000",L2709&gt;1000,"Above 1K")</f>
        <v>&lt;200</v>
      </c>
      <c r="O2709" s="6">
        <f>IF(A2709="","",'[1]OFD Query'!CB2709)</f>
        <v>1</v>
      </c>
      <c r="P2709" s="1" t="str">
        <f>IF(A2709="","",'[1]OFD Query'!CJ2709)</f>
        <v/>
      </c>
      <c r="Q2709" s="1" t="str" cm="1">
        <f t="array" ref="Q2709">IFERROR(_xlfn.IFS(A2709="","",O2709=0,"TRUE",AND(O2709=1,E2709="Out For Delivery"),"FALSE",O2709=1,"TRUE"),"FALSE")</f>
        <v>FALSE</v>
      </c>
      <c r="R2709" s="1" t="str">
        <f>'[1]OFD Query'!BT2709</f>
        <v>NO</v>
      </c>
    </row>
    <row r="2710" spans="1:18" x14ac:dyDescent="0.3">
      <c r="A2710" s="5" t="str">
        <f>IF(ISBLANK('[1]OFD Query'!A2710),"",'[1]OFD Query'!A2710)</f>
        <v>6062024306580</v>
      </c>
      <c r="B2710" s="1" t="str">
        <f>IF(A2710="","",LEFT('[1]OFD Query'!C2710,FIND(" ",'[1]OFD Query'!C2710)-1))</f>
        <v>Dropship</v>
      </c>
      <c r="C2710" s="1" t="str">
        <f>IF(A2710="","",'[1]OFD Query'!F2710)</f>
        <v>C2103730101</v>
      </c>
      <c r="D2710" s="1" t="str">
        <f>IFERROR(VLOOKUP(C2710,Sheet2!A:B,2,0),"")</f>
        <v>SHEIN</v>
      </c>
      <c r="E2710" s="1" t="str">
        <f>IF(A2710="","",'[1]OFD Query'!I2710)</f>
        <v>Delivered</v>
      </c>
      <c r="F2710" s="1" t="str">
        <f t="shared" si="43"/>
        <v>MAK-2</v>
      </c>
      <c r="G2710" s="6" t="str" cm="1">
        <f t="array" ref="G2710">IFERROR(_xlfn.IFS(A2710="","",'[1]OFD Query'!N2710="","Fresh"),'[1]OFD Query'!N2710)</f>
        <v>Uncontactable</v>
      </c>
      <c r="H2710" s="6" t="str" cm="1">
        <f t="array" ref="H2710">IFERROR(_xlfn.IFS(B2710="","",'[1]OFD Query'!O2710="","Fresh"),'[1]OFD Query'!O2710)</f>
        <v xml:space="preserve"> No Answer</v>
      </c>
      <c r="I2710" s="1" t="str">
        <f>IF(A2710="","",'[1]OFD Query'!W2710)</f>
        <v>D21010505101</v>
      </c>
      <c r="J2710" s="1" t="str">
        <f>IF(A2710="","",'[1]OFD Query'!X2710)</f>
        <v>HPS-Hussain Muhammed</v>
      </c>
      <c r="K2710" s="1" t="str">
        <f>IF(A2710="","",'[1]OFD Query'!AL2710)</f>
        <v>Al Adel</v>
      </c>
      <c r="L2710" s="6">
        <f>IF(A2710="","",'[1]OFD Query'!AO2710)</f>
        <v>0</v>
      </c>
      <c r="M2710" s="1" t="str" cm="1">
        <f t="array" ref="M2710">_xlfn.IFS(L2710="","",L2710=0,"PPD",L2710&gt;0,"COD")</f>
        <v>PPD</v>
      </c>
      <c r="N2710" s="1" t="str" cm="1">
        <f t="array" ref="N2710">_xlfn.IFS(A2710="","",L2710=0,M2710,L2710&lt;100,"&lt;100",L2710&lt;200,"&lt;200",L2710&lt;500,"&lt;500",L2710&lt;1000,"&lt;1000",L2710&gt;1000,"Above 1K")</f>
        <v>PPD</v>
      </c>
      <c r="O2710" s="6">
        <f>IF(A2710="","",'[1]OFD Query'!CB2710)</f>
        <v>2</v>
      </c>
      <c r="P2710" s="1" t="str">
        <f>IF(A2710="","",'[1]OFD Query'!CJ2710)</f>
        <v>POUCH</v>
      </c>
      <c r="Q2710" s="1" t="str" cm="1">
        <f t="array" ref="Q2710">IFERROR(_xlfn.IFS(A2710="","",O2710=0,"TRUE",AND(O2710=1,E2710="Out For Delivery"),"FALSE",O2710=1,"TRUE"),"FALSE")</f>
        <v>FALSE</v>
      </c>
      <c r="R2710" s="1" t="str">
        <f>'[1]OFD Query'!BT2710</f>
        <v>YES</v>
      </c>
    </row>
    <row r="2711" spans="1:18" x14ac:dyDescent="0.3">
      <c r="A2711" s="5" t="str">
        <f>IF(ISBLANK('[1]OFD Query'!A2711),"",'[1]OFD Query'!A2711)</f>
        <v>6062224209378</v>
      </c>
      <c r="B2711" s="1" t="str">
        <f>IF(A2711="","",LEFT('[1]OFD Query'!C2711,FIND(" ",'[1]OFD Query'!C2711)-1))</f>
        <v>Dropship</v>
      </c>
      <c r="C2711" s="1" t="str">
        <f>IF(A2711="","",'[1]OFD Query'!F2711)</f>
        <v>C2103730101</v>
      </c>
      <c r="D2711" s="1" t="str">
        <f>IFERROR(VLOOKUP(C2711,Sheet2!A:B,2,0),"")</f>
        <v>SHEIN</v>
      </c>
      <c r="E2711" s="1" t="str">
        <f>IF(A2711="","",'[1]OFD Query'!I2711)</f>
        <v>Delivered</v>
      </c>
      <c r="F2711" s="1" t="str">
        <f t="shared" si="43"/>
        <v>MAK-2</v>
      </c>
      <c r="G2711" s="6" t="str" cm="1">
        <f t="array" ref="G2711">IFERROR(_xlfn.IFS(A2711="","",'[1]OFD Query'!N2711="","Fresh"),'[1]OFD Query'!N2711)</f>
        <v>Fresh</v>
      </c>
      <c r="H2711" s="6" t="str" cm="1">
        <f t="array" ref="H2711">IFERROR(_xlfn.IFS(B2711="","",'[1]OFD Query'!O2711="","Fresh"),'[1]OFD Query'!O2711)</f>
        <v>Fresh</v>
      </c>
      <c r="I2711" s="1" t="str">
        <f>IF(A2711="","",'[1]OFD Query'!W2711)</f>
        <v>D21010505101</v>
      </c>
      <c r="J2711" s="1" t="str">
        <f>IF(A2711="","",'[1]OFD Query'!X2711)</f>
        <v>HPS-Hussain Muhammed</v>
      </c>
      <c r="K2711" s="1" t="str">
        <f>IF(A2711="","",'[1]OFD Query'!AL2711)</f>
        <v>Jabal An Nur</v>
      </c>
      <c r="L2711" s="6">
        <f>IF(A2711="","",'[1]OFD Query'!AO2711)</f>
        <v>0</v>
      </c>
      <c r="M2711" s="1" t="str" cm="1">
        <f t="array" ref="M2711">_xlfn.IFS(L2711="","",L2711=0,"PPD",L2711&gt;0,"COD")</f>
        <v>PPD</v>
      </c>
      <c r="N2711" s="1" t="str" cm="1">
        <f t="array" ref="N2711">_xlfn.IFS(A2711="","",L2711=0,M2711,L2711&lt;100,"&lt;100",L2711&lt;200,"&lt;200",L2711&lt;500,"&lt;500",L2711&lt;1000,"&lt;1000",L2711&gt;1000,"Above 1K")</f>
        <v>PPD</v>
      </c>
      <c r="O2711" s="6">
        <f>IF(A2711="","",'[1]OFD Query'!CB2711)</f>
        <v>1</v>
      </c>
      <c r="P2711" s="1" t="str">
        <f>IF(A2711="","",'[1]OFD Query'!CJ2711)</f>
        <v>POUCH</v>
      </c>
      <c r="Q2711" s="1" t="str" cm="1">
        <f t="array" ref="Q2711">IFERROR(_xlfn.IFS(A2711="","",O2711=0,"TRUE",AND(O2711=1,E2711="Out For Delivery"),"FALSE",O2711=1,"TRUE"),"FALSE")</f>
        <v>TRUE</v>
      </c>
      <c r="R2711" s="1" t="str">
        <f>'[1]OFD Query'!BT2711</f>
        <v>YES</v>
      </c>
    </row>
    <row r="2712" spans="1:18" x14ac:dyDescent="0.3">
      <c r="A2712" s="5" t="str">
        <f>IF(ISBLANK('[1]OFD Query'!A2712),"",'[1]OFD Query'!A2712)</f>
        <v>6062124801959</v>
      </c>
      <c r="B2712" s="1" t="str">
        <f>IF(A2712="","",LEFT('[1]OFD Query'!C2712,FIND(" ",'[1]OFD Query'!C2712)-1))</f>
        <v>Dropship</v>
      </c>
      <c r="C2712" s="1" t="str">
        <f>IF(A2712="","",'[1]OFD Query'!F2712)</f>
        <v>C2103730101</v>
      </c>
      <c r="D2712" s="1" t="str">
        <f>IFERROR(VLOOKUP(C2712,Sheet2!A:B,2,0),"")</f>
        <v>SHEIN</v>
      </c>
      <c r="E2712" s="1" t="str">
        <f>IF(A2712="","",'[1]OFD Query'!I2712)</f>
        <v>Out For Delivery</v>
      </c>
      <c r="F2712" s="1" t="str">
        <f t="shared" si="43"/>
        <v>MAK-2</v>
      </c>
      <c r="G2712" s="6" t="str" cm="1">
        <f t="array" ref="G2712">IFERROR(_xlfn.IFS(A2712="","",'[1]OFD Query'!N2712="","Fresh"),'[1]OFD Query'!N2712)</f>
        <v>No Answer</v>
      </c>
      <c r="H2712" s="6" t="str" cm="1">
        <f t="array" ref="H2712">IFERROR(_xlfn.IFS(B2712="","",'[1]OFD Query'!O2712="","Fresh"),'[1]OFD Query'!O2712)</f>
        <v>Switched Off</v>
      </c>
      <c r="I2712" s="1" t="str">
        <f>IF(A2712="","",'[1]OFD Query'!W2712)</f>
        <v>D2105879401</v>
      </c>
      <c r="J2712" s="1" t="str">
        <f>IF(A2712="","",'[1]OFD Query'!X2712)</f>
        <v xml:space="preserve">HPS- Mohammad Hassan </v>
      </c>
      <c r="K2712" s="1" t="str">
        <f>IF(A2712="","",'[1]OFD Query'!AL2712)</f>
        <v>Ar Rashidiyyah</v>
      </c>
      <c r="L2712" s="6">
        <f>IF(A2712="","",'[1]OFD Query'!AO2712)</f>
        <v>293.68</v>
      </c>
      <c r="M2712" s="1" t="str" cm="1">
        <f t="array" ref="M2712">_xlfn.IFS(L2712="","",L2712=0,"PPD",L2712&gt;0,"COD")</f>
        <v>COD</v>
      </c>
      <c r="N2712" s="1" t="str" cm="1">
        <f t="array" ref="N2712">_xlfn.IFS(A2712="","",L2712=0,M2712,L2712&lt;100,"&lt;100",L2712&lt;200,"&lt;200",L2712&lt;500,"&lt;500",L2712&lt;1000,"&lt;1000",L2712&gt;1000,"Above 1K")</f>
        <v>&lt;500</v>
      </c>
      <c r="O2712" s="6">
        <f>IF(A2712="","",'[1]OFD Query'!CB2712)</f>
        <v>0</v>
      </c>
      <c r="P2712" s="1" t="str">
        <f>IF(A2712="","",'[1]OFD Query'!CJ2712)</f>
        <v>POUCH</v>
      </c>
      <c r="Q2712" s="1" t="str" cm="1">
        <f t="array" ref="Q2712">IFERROR(_xlfn.IFS(A2712="","",O2712=0,"TRUE",AND(O2712=1,E2712="Out For Delivery"),"FALSE",O2712=1,"TRUE"),"FALSE")</f>
        <v>TRUE</v>
      </c>
      <c r="R2712" s="1" t="str">
        <f>'[1]OFD Query'!BT2712</f>
        <v>NO</v>
      </c>
    </row>
    <row r="2713" spans="1:18" x14ac:dyDescent="0.3">
      <c r="A2713" s="5" t="str">
        <f>IF(ISBLANK('[1]OFD Query'!A2713),"",'[1]OFD Query'!A2713)</f>
        <v>6061524530949</v>
      </c>
      <c r="B2713" s="1" t="str">
        <f>IF(A2713="","",LEFT('[1]OFD Query'!C2713,FIND(" ",'[1]OFD Query'!C2713)-1))</f>
        <v>Dropship</v>
      </c>
      <c r="C2713" s="1" t="str">
        <f>IF(A2713="","",'[1]OFD Query'!F2713)</f>
        <v>C21036106</v>
      </c>
      <c r="D2713" s="1" t="str">
        <f>IFERROR(VLOOKUP(C2713,Sheet2!A:B,2,0),"")</f>
        <v>Jetronics UAE</v>
      </c>
      <c r="E2713" s="1" t="str">
        <f>IF(A2713="","",'[1]OFD Query'!I2713)</f>
        <v>Out For Delivery</v>
      </c>
      <c r="F2713" s="1" t="str">
        <f t="shared" si="43"/>
        <v>MAK-2</v>
      </c>
      <c r="G2713" s="6" t="str" cm="1">
        <f t="array" ref="G2713">IFERROR(_xlfn.IFS(A2713="","",'[1]OFD Query'!N2713="","Fresh"),'[1]OFD Query'!N2713)</f>
        <v>Cancel</v>
      </c>
      <c r="H2713" s="6" t="str" cm="1">
        <f t="array" ref="H2713">IFERROR(_xlfn.IFS(B2713="","",'[1]OFD Query'!O2713="","Fresh"),'[1]OFD Query'!O2713)</f>
        <v>Doesn't Want to Give Reason</v>
      </c>
      <c r="I2713" s="1" t="str">
        <f>IF(A2713="","",'[1]OFD Query'!W2713)</f>
        <v>D2109885101</v>
      </c>
      <c r="J2713" s="1" t="str">
        <f>IF(A2713="","",'[1]OFD Query'!X2713)</f>
        <v>HPS-Hysam Mohammed</v>
      </c>
      <c r="K2713" s="1" t="str">
        <f>IF(A2713="","",'[1]OFD Query'!AL2713)</f>
        <v>Al Adel</v>
      </c>
      <c r="L2713" s="6">
        <f>IF(A2713="","",'[1]OFD Query'!AO2713)</f>
        <v>79</v>
      </c>
      <c r="M2713" s="1" t="str" cm="1">
        <f t="array" ref="M2713">_xlfn.IFS(L2713="","",L2713=0,"PPD",L2713&gt;0,"COD")</f>
        <v>COD</v>
      </c>
      <c r="N2713" s="1" t="str" cm="1">
        <f t="array" ref="N2713">_xlfn.IFS(A2713="","",L2713=0,M2713,L2713&lt;100,"&lt;100",L2713&lt;200,"&lt;200",L2713&lt;500,"&lt;500",L2713&lt;1000,"&lt;1000",L2713&gt;1000,"Above 1K")</f>
        <v>&lt;100</v>
      </c>
      <c r="O2713" s="6">
        <f>IF(A2713="","",'[1]OFD Query'!CB2713)</f>
        <v>2</v>
      </c>
      <c r="P2713" s="1" t="str">
        <f>IF(A2713="","",'[1]OFD Query'!CJ2713)</f>
        <v/>
      </c>
      <c r="Q2713" s="1" t="str" cm="1">
        <f t="array" ref="Q2713">IFERROR(_xlfn.IFS(A2713="","",O2713=0,"TRUE",AND(O2713=1,E2713="Out For Delivery"),"FALSE",O2713=1,"TRUE"),"FALSE")</f>
        <v>FALSE</v>
      </c>
      <c r="R2713" s="1" t="str">
        <f>'[1]OFD Query'!BT2713</f>
        <v>NO</v>
      </c>
    </row>
    <row r="2714" spans="1:18" x14ac:dyDescent="0.3">
      <c r="A2714" s="5" t="str">
        <f>IF(ISBLANK('[1]OFD Query'!A2714),"",'[1]OFD Query'!A2714)</f>
        <v>6062324688715</v>
      </c>
      <c r="B2714" s="1" t="str">
        <f>IF(A2714="","",LEFT('[1]OFD Query'!C2714,FIND(" ",'[1]OFD Query'!C2714)-1))</f>
        <v>Dropship</v>
      </c>
      <c r="C2714" s="1" t="str">
        <f>IF(A2714="","",'[1]OFD Query'!F2714)</f>
        <v>C21036106</v>
      </c>
      <c r="D2714" s="1" t="str">
        <f>IFERROR(VLOOKUP(C2714,Sheet2!A:B,2,0),"")</f>
        <v>Jetronics UAE</v>
      </c>
      <c r="E2714" s="1" t="str">
        <f>IF(A2714="","",'[1]OFD Query'!I2714)</f>
        <v>Out For Delivery</v>
      </c>
      <c r="F2714" s="1" t="str">
        <f t="shared" si="43"/>
        <v>MAK-2</v>
      </c>
      <c r="G2714" s="6" t="str" cm="1">
        <f t="array" ref="G2714">IFERROR(_xlfn.IFS(A2714="","",'[1]OFD Query'!N2714="","Fresh"),'[1]OFD Query'!N2714)</f>
        <v>Reschedule</v>
      </c>
      <c r="H2714" s="6" t="str" cm="1">
        <f t="array" ref="H2714">IFERROR(_xlfn.IFS(B2714="","",'[1]OFD Query'!O2714="","Fresh"),'[1]OFD Query'!O2714)</f>
        <v>Schedule for future</v>
      </c>
      <c r="I2714" s="1" t="str">
        <f>IF(A2714="","",'[1]OFD Query'!W2714)</f>
        <v>D21048302</v>
      </c>
      <c r="J2714" s="1" t="str">
        <f>IF(A2714="","",'[1]OFD Query'!X2714)</f>
        <v>MAR Ibrahim Qasim</v>
      </c>
      <c r="K2714" s="1" t="str">
        <f>IF(A2714="","",'[1]OFD Query'!AL2714)</f>
        <v>Makkah</v>
      </c>
      <c r="L2714" s="6">
        <f>IF(A2714="","",'[1]OFD Query'!AO2714)</f>
        <v>99</v>
      </c>
      <c r="M2714" s="1" t="str" cm="1">
        <f t="array" ref="M2714">_xlfn.IFS(L2714="","",L2714=0,"PPD",L2714&gt;0,"COD")</f>
        <v>COD</v>
      </c>
      <c r="N2714" s="1" t="str" cm="1">
        <f t="array" ref="N2714">_xlfn.IFS(A2714="","",L2714=0,M2714,L2714&lt;100,"&lt;100",L2714&lt;200,"&lt;200",L2714&lt;500,"&lt;500",L2714&lt;1000,"&lt;1000",L2714&gt;1000,"Above 1K")</f>
        <v>&lt;100</v>
      </c>
      <c r="O2714" s="6">
        <f>IF(A2714="","",'[1]OFD Query'!CB2714)</f>
        <v>2</v>
      </c>
      <c r="P2714" s="1" t="str">
        <f>IF(A2714="","",'[1]OFD Query'!CJ2714)</f>
        <v/>
      </c>
      <c r="Q2714" s="1" t="str" cm="1">
        <f t="array" ref="Q2714">IFERROR(_xlfn.IFS(A2714="","",O2714=0,"TRUE",AND(O2714=1,E2714="Out For Delivery"),"FALSE",O2714=1,"TRUE"),"FALSE")</f>
        <v>FALSE</v>
      </c>
      <c r="R2714" s="1" t="str">
        <f>'[1]OFD Query'!BT2714</f>
        <v>NO</v>
      </c>
    </row>
    <row r="2715" spans="1:18" x14ac:dyDescent="0.3">
      <c r="A2715" s="5" t="str">
        <f>IF(ISBLANK('[1]OFD Query'!A2715),"",'[1]OFD Query'!A2715)</f>
        <v>6062424904040</v>
      </c>
      <c r="B2715" s="1" t="str">
        <f>IF(A2715="","",LEFT('[1]OFD Query'!C2715,FIND(" ",'[1]OFD Query'!C2715)-1))</f>
        <v>Dropship</v>
      </c>
      <c r="C2715" s="1" t="str">
        <f>IF(A2715="","",'[1]OFD Query'!F2715)</f>
        <v>C21035750</v>
      </c>
      <c r="D2715" s="1" t="str">
        <f>IFERROR(VLOOKUP(C2715,Sheet2!A:B,2,0),"")</f>
        <v>eshry.shop</v>
      </c>
      <c r="E2715" s="1" t="str">
        <f>IF(A2715="","",'[1]OFD Query'!I2715)</f>
        <v>Out For Delivery</v>
      </c>
      <c r="F2715" s="1" t="str">
        <f t="shared" si="43"/>
        <v>MAK-2</v>
      </c>
      <c r="G2715" s="6" t="str" cm="1">
        <f t="array" ref="G2715">IFERROR(_xlfn.IFS(A2715="","",'[1]OFD Query'!N2715="","Fresh"),'[1]OFD Query'!N2715)</f>
        <v>Fresh</v>
      </c>
      <c r="H2715" s="6" t="str" cm="1">
        <f t="array" ref="H2715">IFERROR(_xlfn.IFS(B2715="","",'[1]OFD Query'!O2715="","Fresh"),'[1]OFD Query'!O2715)</f>
        <v>Fresh</v>
      </c>
      <c r="I2715" s="1" t="str">
        <f>IF(A2715="","",'[1]OFD Query'!W2715)</f>
        <v>D21048302</v>
      </c>
      <c r="J2715" s="1" t="str">
        <f>IF(A2715="","",'[1]OFD Query'!X2715)</f>
        <v>MAR Ibrahim Qasim</v>
      </c>
      <c r="K2715" s="1" t="str">
        <f>IF(A2715="","",'[1]OFD Query'!AL2715)</f>
        <v>Al Umrah Al Jadidah</v>
      </c>
      <c r="L2715" s="6">
        <f>IF(A2715="","",'[1]OFD Query'!AO2715)</f>
        <v>187</v>
      </c>
      <c r="M2715" s="1" t="str" cm="1">
        <f t="array" ref="M2715">_xlfn.IFS(L2715="","",L2715=0,"PPD",L2715&gt;0,"COD")</f>
        <v>COD</v>
      </c>
      <c r="N2715" s="1" t="str" cm="1">
        <f t="array" ref="N2715">_xlfn.IFS(A2715="","",L2715=0,M2715,L2715&lt;100,"&lt;100",L2715&lt;200,"&lt;200",L2715&lt;500,"&lt;500",L2715&lt;1000,"&lt;1000",L2715&gt;1000,"Above 1K")</f>
        <v>&lt;200</v>
      </c>
      <c r="O2715" s="6">
        <f>IF(A2715="","",'[1]OFD Query'!CB2715)</f>
        <v>0</v>
      </c>
      <c r="P2715" s="1" t="str">
        <f>IF(A2715="","",'[1]OFD Query'!CJ2715)</f>
        <v/>
      </c>
      <c r="Q2715" s="1" t="str" cm="1">
        <f t="array" ref="Q2715">IFERROR(_xlfn.IFS(A2715="","",O2715=0,"TRUE",AND(O2715=1,E2715="Out For Delivery"),"FALSE",O2715=1,"TRUE"),"FALSE")</f>
        <v>TRUE</v>
      </c>
      <c r="R2715" s="1" t="str">
        <f>'[1]OFD Query'!BT2715</f>
        <v>NO</v>
      </c>
    </row>
    <row r="2716" spans="1:18" x14ac:dyDescent="0.3">
      <c r="A2716" s="5" t="str">
        <f>IF(ISBLANK('[1]OFD Query'!A2716),"",'[1]OFD Query'!A2716)</f>
        <v>6062124586582</v>
      </c>
      <c r="B2716" s="1" t="str">
        <f>IF(A2716="","",LEFT('[1]OFD Query'!C2716,FIND(" ",'[1]OFD Query'!C2716)-1))</f>
        <v>Dropship</v>
      </c>
      <c r="C2716" s="1" t="str">
        <f>IF(A2716="","",'[1]OFD Query'!F2716)</f>
        <v>C21036106</v>
      </c>
      <c r="D2716" s="1" t="str">
        <f>IFERROR(VLOOKUP(C2716,Sheet2!A:B,2,0),"")</f>
        <v>Jetronics UAE</v>
      </c>
      <c r="E2716" s="1" t="str">
        <f>IF(A2716="","",'[1]OFD Query'!I2716)</f>
        <v>Out For Delivery</v>
      </c>
      <c r="F2716" s="1" t="str">
        <f t="shared" si="43"/>
        <v>MAK-2</v>
      </c>
      <c r="G2716" s="6" t="str" cm="1">
        <f t="array" ref="G2716">IFERROR(_xlfn.IFS(A2716="","",'[1]OFD Query'!N2716="","Fresh"),'[1]OFD Query'!N2716)</f>
        <v>Reschedule</v>
      </c>
      <c r="H2716" s="6" t="str" cm="1">
        <f t="array" ref="H2716">IFERROR(_xlfn.IFS(B2716="","",'[1]OFD Query'!O2716="","Fresh"),'[1]OFD Query'!O2716)</f>
        <v>Schedule for future</v>
      </c>
      <c r="I2716" s="1" t="str">
        <f>IF(A2716="","",'[1]OFD Query'!W2716)</f>
        <v>D2105879401</v>
      </c>
      <c r="J2716" s="1" t="str">
        <f>IF(A2716="","",'[1]OFD Query'!X2716)</f>
        <v xml:space="preserve">HPS- Mohammad Hassan </v>
      </c>
      <c r="K2716" s="1" t="str">
        <f>IF(A2716="","",'[1]OFD Query'!AL2716)</f>
        <v>Makkah</v>
      </c>
      <c r="L2716" s="6">
        <f>IF(A2716="","",'[1]OFD Query'!AO2716)</f>
        <v>99</v>
      </c>
      <c r="M2716" s="1" t="str" cm="1">
        <f t="array" ref="M2716">_xlfn.IFS(L2716="","",L2716=0,"PPD",L2716&gt;0,"COD")</f>
        <v>COD</v>
      </c>
      <c r="N2716" s="1" t="str" cm="1">
        <f t="array" ref="N2716">_xlfn.IFS(A2716="","",L2716=0,M2716,L2716&lt;100,"&lt;100",L2716&lt;200,"&lt;200",L2716&lt;500,"&lt;500",L2716&lt;1000,"&lt;1000",L2716&gt;1000,"Above 1K")</f>
        <v>&lt;100</v>
      </c>
      <c r="O2716" s="6">
        <f>IF(A2716="","",'[1]OFD Query'!CB2716)</f>
        <v>2</v>
      </c>
      <c r="P2716" s="1" t="str">
        <f>IF(A2716="","",'[1]OFD Query'!CJ2716)</f>
        <v/>
      </c>
      <c r="Q2716" s="1" t="str" cm="1">
        <f t="array" ref="Q2716">IFERROR(_xlfn.IFS(A2716="","",O2716=0,"TRUE",AND(O2716=1,E2716="Out For Delivery"),"FALSE",O2716=1,"TRUE"),"FALSE")</f>
        <v>FALSE</v>
      </c>
      <c r="R2716" s="1" t="str">
        <f>'[1]OFD Query'!BT2716</f>
        <v>NO</v>
      </c>
    </row>
    <row r="2717" spans="1:18" x14ac:dyDescent="0.3">
      <c r="A2717" s="5" t="str">
        <f>IF(ISBLANK('[1]OFD Query'!A2717),"",'[1]OFD Query'!A2717)</f>
        <v>6061924487013</v>
      </c>
      <c r="B2717" s="1" t="str">
        <f>IF(A2717="","",LEFT('[1]OFD Query'!C2717,FIND(" ",'[1]OFD Query'!C2717)-1))</f>
        <v>Dropship</v>
      </c>
      <c r="C2717" s="1" t="str">
        <f>IF(A2717="","",'[1]OFD Query'!F2717)</f>
        <v>C21036624</v>
      </c>
      <c r="D2717" s="1" t="str">
        <f>IFERROR(VLOOKUP(C2717,Sheet2!A:B,2,0),"")</f>
        <v>CODPARTNER</v>
      </c>
      <c r="E2717" s="1" t="str">
        <f>IF(A2717="","",'[1]OFD Query'!I2717)</f>
        <v>Out For Delivery</v>
      </c>
      <c r="F2717" s="1" t="str">
        <f t="shared" si="43"/>
        <v>MAK-2</v>
      </c>
      <c r="G2717" s="6" t="str" cm="1">
        <f t="array" ref="G2717">IFERROR(_xlfn.IFS(A2717="","",'[1]OFD Query'!N2717="","Fresh"),'[1]OFD Query'!N2717)</f>
        <v>Reschedule</v>
      </c>
      <c r="H2717" s="6" t="str" cm="1">
        <f t="array" ref="H2717">IFERROR(_xlfn.IFS(B2717="","",'[1]OFD Query'!O2717="","Fresh"),'[1]OFD Query'!O2717)</f>
        <v>Schedule for future</v>
      </c>
      <c r="I2717" s="1" t="str">
        <f>IF(A2717="","",'[1]OFD Query'!W2717)</f>
        <v>D21048302</v>
      </c>
      <c r="J2717" s="1" t="str">
        <f>IF(A2717="","",'[1]OFD Query'!X2717)</f>
        <v>MAR Ibrahim Qasim</v>
      </c>
      <c r="K2717" s="1" t="str">
        <f>IF(A2717="","",'[1]OFD Query'!AL2717)</f>
        <v>An Nawwariyyah</v>
      </c>
      <c r="L2717" s="6">
        <f>IF(A2717="","",'[1]OFD Query'!AO2717)</f>
        <v>199</v>
      </c>
      <c r="M2717" s="1" t="str" cm="1">
        <f t="array" ref="M2717">_xlfn.IFS(L2717="","",L2717=0,"PPD",L2717&gt;0,"COD")</f>
        <v>COD</v>
      </c>
      <c r="N2717" s="1" t="str" cm="1">
        <f t="array" ref="N2717">_xlfn.IFS(A2717="","",L2717=0,M2717,L2717&lt;100,"&lt;100",L2717&lt;200,"&lt;200",L2717&lt;500,"&lt;500",L2717&lt;1000,"&lt;1000",L2717&gt;1000,"Above 1K")</f>
        <v>&lt;200</v>
      </c>
      <c r="O2717" s="6">
        <f>IF(A2717="","",'[1]OFD Query'!CB2717)</f>
        <v>3</v>
      </c>
      <c r="P2717" s="1" t="str">
        <f>IF(A2717="","",'[1]OFD Query'!CJ2717)</f>
        <v/>
      </c>
      <c r="Q2717" s="1" t="str" cm="1">
        <f t="array" ref="Q2717">IFERROR(_xlfn.IFS(A2717="","",O2717=0,"TRUE",AND(O2717=1,E2717="Out For Delivery"),"FALSE",O2717=1,"TRUE"),"FALSE")</f>
        <v>FALSE</v>
      </c>
      <c r="R2717" s="1" t="str">
        <f>'[1]OFD Query'!BT2717</f>
        <v>NO</v>
      </c>
    </row>
    <row r="2718" spans="1:18" x14ac:dyDescent="0.3">
      <c r="A2718" s="5" t="str">
        <f>IF(ISBLANK('[1]OFD Query'!A2718),"",'[1]OFD Query'!A2718)</f>
        <v>6062424725397</v>
      </c>
      <c r="B2718" s="1" t="str">
        <f>IF(A2718="","",LEFT('[1]OFD Query'!C2718,FIND(" ",'[1]OFD Query'!C2718)-1))</f>
        <v>Dropship</v>
      </c>
      <c r="C2718" s="1" t="str">
        <f>IF(A2718="","",'[1]OFD Query'!F2718)</f>
        <v>C21035750</v>
      </c>
      <c r="D2718" s="1" t="str">
        <f>IFERROR(VLOOKUP(C2718,Sheet2!A:B,2,0),"")</f>
        <v>eshry.shop</v>
      </c>
      <c r="E2718" s="1" t="str">
        <f>IF(A2718="","",'[1]OFD Query'!I2718)</f>
        <v>Out For Delivery</v>
      </c>
      <c r="F2718" s="1" t="str">
        <f t="shared" si="43"/>
        <v>MAK-2</v>
      </c>
      <c r="G2718" s="6" t="str" cm="1">
        <f t="array" ref="G2718">IFERROR(_xlfn.IFS(A2718="","",'[1]OFD Query'!N2718="","Fresh"),'[1]OFD Query'!N2718)</f>
        <v>Reschedule</v>
      </c>
      <c r="H2718" s="6" t="str" cm="1">
        <f t="array" ref="H2718">IFERROR(_xlfn.IFS(B2718="","",'[1]OFD Query'!O2718="","Fresh"),'[1]OFD Query'!O2718)</f>
        <v>Schedule for future</v>
      </c>
      <c r="I2718" s="1" t="str">
        <f>IF(A2718="","",'[1]OFD Query'!W2718)</f>
        <v>D2109885101</v>
      </c>
      <c r="J2718" s="1" t="str">
        <f>IF(A2718="","",'[1]OFD Query'!X2718)</f>
        <v>HPS-Hysam Mohammed</v>
      </c>
      <c r="K2718" s="1" t="str">
        <f>IF(A2718="","",'[1]OFD Query'!AL2718)</f>
        <v>Jabal An Nur</v>
      </c>
      <c r="L2718" s="6">
        <f>IF(A2718="","",'[1]OFD Query'!AO2718)</f>
        <v>169</v>
      </c>
      <c r="M2718" s="1" t="str" cm="1">
        <f t="array" ref="M2718">_xlfn.IFS(L2718="","",L2718=0,"PPD",L2718&gt;0,"COD")</f>
        <v>COD</v>
      </c>
      <c r="N2718" s="1" t="str" cm="1">
        <f t="array" ref="N2718">_xlfn.IFS(A2718="","",L2718=0,M2718,L2718&lt;100,"&lt;100",L2718&lt;200,"&lt;200",L2718&lt;500,"&lt;500",L2718&lt;1000,"&lt;1000",L2718&gt;1000,"Above 1K")</f>
        <v>&lt;200</v>
      </c>
      <c r="O2718" s="6">
        <f>IF(A2718="","",'[1]OFD Query'!CB2718)</f>
        <v>0</v>
      </c>
      <c r="P2718" s="1" t="str">
        <f>IF(A2718="","",'[1]OFD Query'!CJ2718)</f>
        <v/>
      </c>
      <c r="Q2718" s="1" t="str" cm="1">
        <f t="array" ref="Q2718">IFERROR(_xlfn.IFS(A2718="","",O2718=0,"TRUE",AND(O2718=1,E2718="Out For Delivery"),"FALSE",O2718=1,"TRUE"),"FALSE")</f>
        <v>TRUE</v>
      </c>
      <c r="R2718" s="1" t="str">
        <f>'[1]OFD Query'!BT2718</f>
        <v>NO</v>
      </c>
    </row>
    <row r="2719" spans="1:18" x14ac:dyDescent="0.3">
      <c r="A2719" s="5" t="str">
        <f>IF(ISBLANK('[1]OFD Query'!A2719),"",'[1]OFD Query'!A2719)</f>
        <v>6061824932342</v>
      </c>
      <c r="B2719" s="1" t="str">
        <f>IF(A2719="","",LEFT('[1]OFD Query'!C2719,FIND(" ",'[1]OFD Query'!C2719)-1))</f>
        <v>Dropship</v>
      </c>
      <c r="C2719" s="1" t="str">
        <f>IF(A2719="","",'[1]OFD Query'!F2719)</f>
        <v>C2103730101</v>
      </c>
      <c r="D2719" s="1" t="str">
        <f>IFERROR(VLOOKUP(C2719,Sheet2!A:B,2,0),"")</f>
        <v>SHEIN</v>
      </c>
      <c r="E2719" s="1" t="str">
        <f>IF(A2719="","",'[1]OFD Query'!I2719)</f>
        <v>Delivered</v>
      </c>
      <c r="F2719" s="1" t="str">
        <f t="shared" si="43"/>
        <v>MAK-2</v>
      </c>
      <c r="G2719" s="6" t="str" cm="1">
        <f t="array" ref="G2719">IFERROR(_xlfn.IFS(A2719="","",'[1]OFD Query'!N2719="","Fresh"),'[1]OFD Query'!N2719)</f>
        <v>Reschedule</v>
      </c>
      <c r="H2719" s="6" t="str" cm="1">
        <f t="array" ref="H2719">IFERROR(_xlfn.IFS(B2719="","",'[1]OFD Query'!O2719="","Fresh"),'[1]OFD Query'!O2719)</f>
        <v>Schedule for future</v>
      </c>
      <c r="I2719" s="1" t="str">
        <f>IF(A2719="","",'[1]OFD Query'!W2719)</f>
        <v>D21010505101</v>
      </c>
      <c r="J2719" s="1" t="str">
        <f>IF(A2719="","",'[1]OFD Query'!X2719)</f>
        <v>HPS-Hussain Muhammed</v>
      </c>
      <c r="K2719" s="1" t="str">
        <f>IF(A2719="","",'[1]OFD Query'!AL2719)</f>
        <v>Jabal An Nur</v>
      </c>
      <c r="L2719" s="6">
        <f>IF(A2719="","",'[1]OFD Query'!AO2719)</f>
        <v>0</v>
      </c>
      <c r="M2719" s="1" t="str" cm="1">
        <f t="array" ref="M2719">_xlfn.IFS(L2719="","",L2719=0,"PPD",L2719&gt;0,"COD")</f>
        <v>PPD</v>
      </c>
      <c r="N2719" s="1" t="str" cm="1">
        <f t="array" ref="N2719">_xlfn.IFS(A2719="","",L2719=0,M2719,L2719&lt;100,"&lt;100",L2719&lt;200,"&lt;200",L2719&lt;500,"&lt;500",L2719&lt;1000,"&lt;1000",L2719&gt;1000,"Above 1K")</f>
        <v>PPD</v>
      </c>
      <c r="O2719" s="6">
        <f>IF(A2719="","",'[1]OFD Query'!CB2719)</f>
        <v>3</v>
      </c>
      <c r="P2719" s="1" t="str">
        <f>IF(A2719="","",'[1]OFD Query'!CJ2719)</f>
        <v>POUCH</v>
      </c>
      <c r="Q2719" s="1" t="str" cm="1">
        <f t="array" ref="Q2719">IFERROR(_xlfn.IFS(A2719="","",O2719=0,"TRUE",AND(O2719=1,E2719="Out For Delivery"),"FALSE",O2719=1,"TRUE"),"FALSE")</f>
        <v>FALSE</v>
      </c>
      <c r="R2719" s="1" t="str">
        <f>'[1]OFD Query'!BT2719</f>
        <v>YES</v>
      </c>
    </row>
    <row r="2720" spans="1:18" x14ac:dyDescent="0.3">
      <c r="A2720" s="5" t="str">
        <f>IF(ISBLANK('[1]OFD Query'!A2720),"",'[1]OFD Query'!A2720)</f>
        <v>6061224704306</v>
      </c>
      <c r="B2720" s="1" t="str">
        <f>IF(A2720="","",LEFT('[1]OFD Query'!C2720,FIND(" ",'[1]OFD Query'!C2720)-1))</f>
        <v>Dropship</v>
      </c>
      <c r="C2720" s="1" t="str">
        <f>IF(A2720="","",'[1]OFD Query'!F2720)</f>
        <v>C2103734901</v>
      </c>
      <c r="D2720" s="1" t="str">
        <f>IFERROR(VLOOKUP(C2720,Sheet2!A:B,2,0),"")</f>
        <v>M1</v>
      </c>
      <c r="E2720" s="1" t="str">
        <f>IF(A2720="","",'[1]OFD Query'!I2720)</f>
        <v>Out For Delivery</v>
      </c>
      <c r="F2720" s="1" t="str">
        <f t="shared" si="43"/>
        <v>MAK-2</v>
      </c>
      <c r="G2720" s="6" t="str" cm="1">
        <f t="array" ref="G2720">IFERROR(_xlfn.IFS(A2720="","",'[1]OFD Query'!N2720="","Fresh"),'[1]OFD Query'!N2720)</f>
        <v>Reschedule</v>
      </c>
      <c r="H2720" s="6" t="str" cm="1">
        <f t="array" ref="H2720">IFERROR(_xlfn.IFS(B2720="","",'[1]OFD Query'!O2720="","Fresh"),'[1]OFD Query'!O2720)</f>
        <v>Schedule for future</v>
      </c>
      <c r="I2720" s="1" t="str">
        <f>IF(A2720="","",'[1]OFD Query'!W2720)</f>
        <v>D21048302</v>
      </c>
      <c r="J2720" s="1" t="str">
        <f>IF(A2720="","",'[1]OFD Query'!X2720)</f>
        <v>MAR Ibrahim Qasim</v>
      </c>
      <c r="K2720" s="1" t="str">
        <f>IF(A2720="","",'[1]OFD Query'!AL2720)</f>
        <v>An Nawwariyyah</v>
      </c>
      <c r="L2720" s="6">
        <f>IF(A2720="","",'[1]OFD Query'!AO2720)</f>
        <v>399</v>
      </c>
      <c r="M2720" s="1" t="str" cm="1">
        <f t="array" ref="M2720">_xlfn.IFS(L2720="","",L2720=0,"PPD",L2720&gt;0,"COD")</f>
        <v>COD</v>
      </c>
      <c r="N2720" s="1" t="str" cm="1">
        <f t="array" ref="N2720">_xlfn.IFS(A2720="","",L2720=0,M2720,L2720&lt;100,"&lt;100",L2720&lt;200,"&lt;200",L2720&lt;500,"&lt;500",L2720&lt;1000,"&lt;1000",L2720&gt;1000,"Above 1K")</f>
        <v>&lt;500</v>
      </c>
      <c r="O2720" s="6">
        <f>IF(A2720="","",'[1]OFD Query'!CB2720)</f>
        <v>3</v>
      </c>
      <c r="P2720" s="1" t="str">
        <f>IF(A2720="","",'[1]OFD Query'!CJ2720)</f>
        <v/>
      </c>
      <c r="Q2720" s="1" t="str" cm="1">
        <f t="array" ref="Q2720">IFERROR(_xlfn.IFS(A2720="","",O2720=0,"TRUE",AND(O2720=1,E2720="Out For Delivery"),"FALSE",O2720=1,"TRUE"),"FALSE")</f>
        <v>FALSE</v>
      </c>
      <c r="R2720" s="1" t="str">
        <f>'[1]OFD Query'!BT2720</f>
        <v>NO</v>
      </c>
    </row>
    <row r="2721" spans="1:18" x14ac:dyDescent="0.3">
      <c r="A2721" s="5" t="str">
        <f>IF(ISBLANK('[1]OFD Query'!A2721),"",'[1]OFD Query'!A2721)</f>
        <v>6052824274263</v>
      </c>
      <c r="B2721" s="1" t="str">
        <f>IF(A2721="","",LEFT('[1]OFD Query'!C2721,FIND(" ",'[1]OFD Query'!C2721)-1))</f>
        <v>Dropship</v>
      </c>
      <c r="C2721" s="1" t="str">
        <f>IF(A2721="","",'[1]OFD Query'!F2721)</f>
        <v>C21036624</v>
      </c>
      <c r="D2721" s="1" t="str">
        <f>IFERROR(VLOOKUP(C2721,Sheet2!A:B,2,0),"")</f>
        <v>CODPARTNER</v>
      </c>
      <c r="E2721" s="1" t="str">
        <f>IF(A2721="","",'[1]OFD Query'!I2721)</f>
        <v>Out For Delivery</v>
      </c>
      <c r="F2721" s="1" t="str">
        <f t="shared" si="43"/>
        <v>MAK-2</v>
      </c>
      <c r="G2721" s="6" t="str" cm="1">
        <f t="array" ref="G2721">IFERROR(_xlfn.IFS(A2721="","",'[1]OFD Query'!N2721="","Fresh"),'[1]OFD Query'!N2721)</f>
        <v>Undelivered</v>
      </c>
      <c r="H2721" s="6" t="str" cm="1">
        <f t="array" ref="H2721">IFERROR(_xlfn.IFS(B2721="","",'[1]OFD Query'!O2721="","Fresh"),'[1]OFD Query'!O2721)</f>
        <v xml:space="preserve">NDR Condition, can not been scheduled </v>
      </c>
      <c r="I2721" s="1" t="str">
        <f>IF(A2721="","",'[1]OFD Query'!W2721)</f>
        <v>D2105879401</v>
      </c>
      <c r="J2721" s="1" t="str">
        <f>IF(A2721="","",'[1]OFD Query'!X2721)</f>
        <v xml:space="preserve">HPS- Mohammad Hassan </v>
      </c>
      <c r="K2721" s="1" t="str">
        <f>IF(A2721="","",'[1]OFD Query'!AL2721)</f>
        <v>Shraie'E</v>
      </c>
      <c r="L2721" s="6">
        <f>IF(A2721="","",'[1]OFD Query'!AO2721)</f>
        <v>199</v>
      </c>
      <c r="M2721" s="1" t="str" cm="1">
        <f t="array" ref="M2721">_xlfn.IFS(L2721="","",L2721=0,"PPD",L2721&gt;0,"COD")</f>
        <v>COD</v>
      </c>
      <c r="N2721" s="1" t="str" cm="1">
        <f t="array" ref="N2721">_xlfn.IFS(A2721="","",L2721=0,M2721,L2721&lt;100,"&lt;100",L2721&lt;200,"&lt;200",L2721&lt;500,"&lt;500",L2721&lt;1000,"&lt;1000",L2721&gt;1000,"Above 1K")</f>
        <v>&lt;200</v>
      </c>
      <c r="O2721" s="6">
        <f>IF(A2721="","",'[1]OFD Query'!CB2721)</f>
        <v>4</v>
      </c>
      <c r="P2721" s="1" t="str">
        <f>IF(A2721="","",'[1]OFD Query'!CJ2721)</f>
        <v/>
      </c>
      <c r="Q2721" s="1" t="str" cm="1">
        <f t="array" ref="Q2721">IFERROR(_xlfn.IFS(A2721="","",O2721=0,"TRUE",AND(O2721=1,E2721="Out For Delivery"),"FALSE",O2721=1,"TRUE"),"FALSE")</f>
        <v>FALSE</v>
      </c>
      <c r="R2721" s="1" t="str">
        <f>'[1]OFD Query'!BT2721</f>
        <v>NO</v>
      </c>
    </row>
    <row r="2722" spans="1:18" x14ac:dyDescent="0.3">
      <c r="A2722" s="5" t="str">
        <f>IF(ISBLANK('[1]OFD Query'!A2722),"",'[1]OFD Query'!A2722)</f>
        <v>6062124935499</v>
      </c>
      <c r="B2722" s="1" t="str">
        <f>IF(A2722="","",LEFT('[1]OFD Query'!C2722,FIND(" ",'[1]OFD Query'!C2722)-1))</f>
        <v>Dropship</v>
      </c>
      <c r="C2722" s="1" t="str">
        <f>IF(A2722="","",'[1]OFD Query'!F2722)</f>
        <v>C21035750</v>
      </c>
      <c r="D2722" s="1" t="str">
        <f>IFERROR(VLOOKUP(C2722,Sheet2!A:B,2,0),"")</f>
        <v>eshry.shop</v>
      </c>
      <c r="E2722" s="1" t="str">
        <f>IF(A2722="","",'[1]OFD Query'!I2722)</f>
        <v>Out For Delivery</v>
      </c>
      <c r="F2722" s="1" t="str">
        <f t="shared" si="43"/>
        <v>MAK-2</v>
      </c>
      <c r="G2722" s="6" t="str" cm="1">
        <f t="array" ref="G2722">IFERROR(_xlfn.IFS(A2722="","",'[1]OFD Query'!N2722="","Fresh"),'[1]OFD Query'!N2722)</f>
        <v>Reschedule</v>
      </c>
      <c r="H2722" s="6" t="str" cm="1">
        <f t="array" ref="H2722">IFERROR(_xlfn.IFS(B2722="","",'[1]OFD Query'!O2722="","Fresh"),'[1]OFD Query'!O2722)</f>
        <v>Schedule for future</v>
      </c>
      <c r="I2722" s="1" t="str">
        <f>IF(A2722="","",'[1]OFD Query'!W2722)</f>
        <v>D21048302</v>
      </c>
      <c r="J2722" s="1" t="str">
        <f>IF(A2722="","",'[1]OFD Query'!X2722)</f>
        <v>MAR Ibrahim Qasim</v>
      </c>
      <c r="K2722" s="1" t="str">
        <f>IF(A2722="","",'[1]OFD Query'!AL2722)</f>
        <v>Al Umrah Al Jadidah</v>
      </c>
      <c r="L2722" s="6">
        <f>IF(A2722="","",'[1]OFD Query'!AO2722)</f>
        <v>299</v>
      </c>
      <c r="M2722" s="1" t="str" cm="1">
        <f t="array" ref="M2722">_xlfn.IFS(L2722="","",L2722=0,"PPD",L2722&gt;0,"COD")</f>
        <v>COD</v>
      </c>
      <c r="N2722" s="1" t="str" cm="1">
        <f t="array" ref="N2722">_xlfn.IFS(A2722="","",L2722=0,M2722,L2722&lt;100,"&lt;100",L2722&lt;200,"&lt;200",L2722&lt;500,"&lt;500",L2722&lt;1000,"&lt;1000",L2722&gt;1000,"Above 1K")</f>
        <v>&lt;500</v>
      </c>
      <c r="O2722" s="6">
        <f>IF(A2722="","",'[1]OFD Query'!CB2722)</f>
        <v>2</v>
      </c>
      <c r="P2722" s="1" t="str">
        <f>IF(A2722="","",'[1]OFD Query'!CJ2722)</f>
        <v/>
      </c>
      <c r="Q2722" s="1" t="str" cm="1">
        <f t="array" ref="Q2722">IFERROR(_xlfn.IFS(A2722="","",O2722=0,"TRUE",AND(O2722=1,E2722="Out For Delivery"),"FALSE",O2722=1,"TRUE"),"FALSE")</f>
        <v>FALSE</v>
      </c>
      <c r="R2722" s="1" t="str">
        <f>'[1]OFD Query'!BT2722</f>
        <v>NO</v>
      </c>
    </row>
    <row r="2723" spans="1:18" x14ac:dyDescent="0.3">
      <c r="A2723" s="5" t="str">
        <f>IF(ISBLANK('[1]OFD Query'!A2723),"",'[1]OFD Query'!A2723)</f>
        <v>6061424498869</v>
      </c>
      <c r="B2723" s="1" t="str">
        <f>IF(A2723="","",LEFT('[1]OFD Query'!C2723,FIND(" ",'[1]OFD Query'!C2723)-1))</f>
        <v>Dropship</v>
      </c>
      <c r="C2723" s="1" t="str">
        <f>IF(A2723="","",'[1]OFD Query'!F2723)</f>
        <v>C21036624</v>
      </c>
      <c r="D2723" s="1" t="str">
        <f>IFERROR(VLOOKUP(C2723,Sheet2!A:B,2,0),"")</f>
        <v>CODPARTNER</v>
      </c>
      <c r="E2723" s="1" t="str">
        <f>IF(A2723="","",'[1]OFD Query'!I2723)</f>
        <v>Out For Delivery</v>
      </c>
      <c r="F2723" s="1" t="str">
        <f t="shared" si="43"/>
        <v>MAK-2</v>
      </c>
      <c r="G2723" s="6" t="str" cm="1">
        <f t="array" ref="G2723">IFERROR(_xlfn.IFS(A2723="","",'[1]OFD Query'!N2723="","Fresh"),'[1]OFD Query'!N2723)</f>
        <v>Cancel</v>
      </c>
      <c r="H2723" s="6" t="str" cm="1">
        <f t="array" ref="H2723">IFERROR(_xlfn.IFS(B2723="","",'[1]OFD Query'!O2723="","Fresh"),'[1]OFD Query'!O2723)</f>
        <v>Doesn't Want to Give Reason</v>
      </c>
      <c r="I2723" s="1" t="str">
        <f>IF(A2723="","",'[1]OFD Query'!W2723)</f>
        <v>D2109885101</v>
      </c>
      <c r="J2723" s="1" t="str">
        <f>IF(A2723="","",'[1]OFD Query'!X2723)</f>
        <v>HPS-Hysam Mohammed</v>
      </c>
      <c r="K2723" s="1" t="str">
        <f>IF(A2723="","",'[1]OFD Query'!AL2723)</f>
        <v>Al'usaylah</v>
      </c>
      <c r="L2723" s="6">
        <f>IF(A2723="","",'[1]OFD Query'!AO2723)</f>
        <v>249</v>
      </c>
      <c r="M2723" s="1" t="str" cm="1">
        <f t="array" ref="M2723">_xlfn.IFS(L2723="","",L2723=0,"PPD",L2723&gt;0,"COD")</f>
        <v>COD</v>
      </c>
      <c r="N2723" s="1" t="str" cm="1">
        <f t="array" ref="N2723">_xlfn.IFS(A2723="","",L2723=0,M2723,L2723&lt;100,"&lt;100",L2723&lt;200,"&lt;200",L2723&lt;500,"&lt;500",L2723&lt;1000,"&lt;1000",L2723&gt;1000,"Above 1K")</f>
        <v>&lt;500</v>
      </c>
      <c r="O2723" s="6">
        <f>IF(A2723="","",'[1]OFD Query'!CB2723)</f>
        <v>2</v>
      </c>
      <c r="P2723" s="1" t="str">
        <f>IF(A2723="","",'[1]OFD Query'!CJ2723)</f>
        <v/>
      </c>
      <c r="Q2723" s="1" t="str" cm="1">
        <f t="array" ref="Q2723">IFERROR(_xlfn.IFS(A2723="","",O2723=0,"TRUE",AND(O2723=1,E2723="Out For Delivery"),"FALSE",O2723=1,"TRUE"),"FALSE")</f>
        <v>FALSE</v>
      </c>
      <c r="R2723" s="1" t="str">
        <f>'[1]OFD Query'!BT2723</f>
        <v>NO</v>
      </c>
    </row>
    <row r="2724" spans="1:18" x14ac:dyDescent="0.3">
      <c r="A2724" s="5" t="str">
        <f>IF(ISBLANK('[1]OFD Query'!A2724),"",'[1]OFD Query'!A2724)</f>
        <v>6062424731068</v>
      </c>
      <c r="B2724" s="1" t="str">
        <f>IF(A2724="","",LEFT('[1]OFD Query'!C2724,FIND(" ",'[1]OFD Query'!C2724)-1))</f>
        <v>Dropship</v>
      </c>
      <c r="C2724" s="1" t="str">
        <f>IF(A2724="","",'[1]OFD Query'!F2724)</f>
        <v>C21036624</v>
      </c>
      <c r="D2724" s="1" t="str">
        <f>IFERROR(VLOOKUP(C2724,Sheet2!A:B,2,0),"")</f>
        <v>CODPARTNER</v>
      </c>
      <c r="E2724" s="1" t="str">
        <f>IF(A2724="","",'[1]OFD Query'!I2724)</f>
        <v>Out For Delivery</v>
      </c>
      <c r="F2724" s="1" t="str">
        <f t="shared" si="43"/>
        <v>MAK-2</v>
      </c>
      <c r="G2724" s="6" t="str" cm="1">
        <f t="array" ref="G2724">IFERROR(_xlfn.IFS(A2724="","",'[1]OFD Query'!N2724="","Fresh"),'[1]OFD Query'!N2724)</f>
        <v>Fresh</v>
      </c>
      <c r="H2724" s="6" t="str" cm="1">
        <f t="array" ref="H2724">IFERROR(_xlfn.IFS(B2724="","",'[1]OFD Query'!O2724="","Fresh"),'[1]OFD Query'!O2724)</f>
        <v>Fresh</v>
      </c>
      <c r="I2724" s="1" t="str">
        <f>IF(A2724="","",'[1]OFD Query'!W2724)</f>
        <v>D2109885101</v>
      </c>
      <c r="J2724" s="1" t="str">
        <f>IF(A2724="","",'[1]OFD Query'!X2724)</f>
        <v>HPS-Hysam Mohammed</v>
      </c>
      <c r="K2724" s="1" t="str">
        <f>IF(A2724="","",'[1]OFD Query'!AL2724)</f>
        <v>Jabal An Nur</v>
      </c>
      <c r="L2724" s="6">
        <f>IF(A2724="","",'[1]OFD Query'!AO2724)</f>
        <v>189</v>
      </c>
      <c r="M2724" s="1" t="str" cm="1">
        <f t="array" ref="M2724">_xlfn.IFS(L2724="","",L2724=0,"PPD",L2724&gt;0,"COD")</f>
        <v>COD</v>
      </c>
      <c r="N2724" s="1" t="str" cm="1">
        <f t="array" ref="N2724">_xlfn.IFS(A2724="","",L2724=0,M2724,L2724&lt;100,"&lt;100",L2724&lt;200,"&lt;200",L2724&lt;500,"&lt;500",L2724&lt;1000,"&lt;1000",L2724&gt;1000,"Above 1K")</f>
        <v>&lt;200</v>
      </c>
      <c r="O2724" s="6">
        <f>IF(A2724="","",'[1]OFD Query'!CB2724)</f>
        <v>0</v>
      </c>
      <c r="P2724" s="1" t="str">
        <f>IF(A2724="","",'[1]OFD Query'!CJ2724)</f>
        <v/>
      </c>
      <c r="Q2724" s="1" t="str" cm="1">
        <f t="array" ref="Q2724">IFERROR(_xlfn.IFS(A2724="","",O2724=0,"TRUE",AND(O2724=1,E2724="Out For Delivery"),"FALSE",O2724=1,"TRUE"),"FALSE")</f>
        <v>TRUE</v>
      </c>
      <c r="R2724" s="1" t="str">
        <f>'[1]OFD Query'!BT2724</f>
        <v>NO</v>
      </c>
    </row>
    <row r="2725" spans="1:18" x14ac:dyDescent="0.3">
      <c r="A2725" s="5" t="str">
        <f>IF(ISBLANK('[1]OFD Query'!A2725),"",'[1]OFD Query'!A2725)</f>
        <v>6061324601883</v>
      </c>
      <c r="B2725" s="1" t="str">
        <f>IF(A2725="","",LEFT('[1]OFD Query'!C2725,FIND(" ",'[1]OFD Query'!C2725)-1))</f>
        <v>Dropship</v>
      </c>
      <c r="C2725" s="1" t="str">
        <f>IF(A2725="","",'[1]OFD Query'!F2725)</f>
        <v>C2103734901</v>
      </c>
      <c r="D2725" s="1" t="str">
        <f>IFERROR(VLOOKUP(C2725,Sheet2!A:B,2,0),"")</f>
        <v>M1</v>
      </c>
      <c r="E2725" s="1" t="str">
        <f>IF(A2725="","",'[1]OFD Query'!I2725)</f>
        <v>Out For Delivery</v>
      </c>
      <c r="F2725" s="1" t="str">
        <f t="shared" si="43"/>
        <v>MAK-2</v>
      </c>
      <c r="G2725" s="6" t="str" cm="1">
        <f t="array" ref="G2725">IFERROR(_xlfn.IFS(A2725="","",'[1]OFD Query'!N2725="","Fresh"),'[1]OFD Query'!N2725)</f>
        <v>Reschedule</v>
      </c>
      <c r="H2725" s="6" t="str" cm="1">
        <f t="array" ref="H2725">IFERROR(_xlfn.IFS(B2725="","",'[1]OFD Query'!O2725="","Fresh"),'[1]OFD Query'!O2725)</f>
        <v>Schedule for future</v>
      </c>
      <c r="I2725" s="1" t="str">
        <f>IF(A2725="","",'[1]OFD Query'!W2725)</f>
        <v>D2105879401</v>
      </c>
      <c r="J2725" s="1" t="str">
        <f>IF(A2725="","",'[1]OFD Query'!X2725)</f>
        <v xml:space="preserve">HPS- Mohammad Hassan </v>
      </c>
      <c r="K2725" s="1" t="str">
        <f>IF(A2725="","",'[1]OFD Query'!AL2725)</f>
        <v/>
      </c>
      <c r="L2725" s="6">
        <f>IF(A2725="","",'[1]OFD Query'!AO2725)</f>
        <v>199</v>
      </c>
      <c r="M2725" s="1" t="str" cm="1">
        <f t="array" ref="M2725">_xlfn.IFS(L2725="","",L2725=0,"PPD",L2725&gt;0,"COD")</f>
        <v>COD</v>
      </c>
      <c r="N2725" s="1" t="str" cm="1">
        <f t="array" ref="N2725">_xlfn.IFS(A2725="","",L2725=0,M2725,L2725&lt;100,"&lt;100",L2725&lt;200,"&lt;200",L2725&lt;500,"&lt;500",L2725&lt;1000,"&lt;1000",L2725&gt;1000,"Above 1K")</f>
        <v>&lt;200</v>
      </c>
      <c r="O2725" s="6">
        <f>IF(A2725="","",'[1]OFD Query'!CB2725)</f>
        <v>3</v>
      </c>
      <c r="P2725" s="1" t="str">
        <f>IF(A2725="","",'[1]OFD Query'!CJ2725)</f>
        <v/>
      </c>
      <c r="Q2725" s="1" t="str" cm="1">
        <f t="array" ref="Q2725">IFERROR(_xlfn.IFS(A2725="","",O2725=0,"TRUE",AND(O2725=1,E2725="Out For Delivery"),"FALSE",O2725=1,"TRUE"),"FALSE")</f>
        <v>FALSE</v>
      </c>
      <c r="R2725" s="1" t="str">
        <f>'[1]OFD Query'!BT2725</f>
        <v>NO</v>
      </c>
    </row>
    <row r="2726" spans="1:18" x14ac:dyDescent="0.3">
      <c r="A2726" s="5" t="str">
        <f>IF(ISBLANK('[1]OFD Query'!A2726),"",'[1]OFD Query'!A2726)</f>
        <v>6062424507991</v>
      </c>
      <c r="B2726" s="1" t="str">
        <f>IF(A2726="","",LEFT('[1]OFD Query'!C2726,FIND(" ",'[1]OFD Query'!C2726)-1))</f>
        <v>Dropship</v>
      </c>
      <c r="C2726" s="1" t="str">
        <f>IF(A2726="","",'[1]OFD Query'!F2726)</f>
        <v>C21035881</v>
      </c>
      <c r="D2726" s="1" t="str">
        <f>IFERROR(VLOOKUP(C2726,Sheet2!A:B,2,0),"")</f>
        <v>متجر باروني</v>
      </c>
      <c r="E2726" s="1" t="str">
        <f>IF(A2726="","",'[1]OFD Query'!I2726)</f>
        <v>Out For Delivery</v>
      </c>
      <c r="F2726" s="1" t="str">
        <f t="shared" si="43"/>
        <v>MAK-2</v>
      </c>
      <c r="G2726" s="6" t="str" cm="1">
        <f t="array" ref="G2726">IFERROR(_xlfn.IFS(A2726="","",'[1]OFD Query'!N2726="","Fresh"),'[1]OFD Query'!N2726)</f>
        <v>Fresh</v>
      </c>
      <c r="H2726" s="6" t="str" cm="1">
        <f t="array" ref="H2726">IFERROR(_xlfn.IFS(B2726="","",'[1]OFD Query'!O2726="","Fresh"),'[1]OFD Query'!O2726)</f>
        <v>Fresh</v>
      </c>
      <c r="I2726" s="1" t="str">
        <f>IF(A2726="","",'[1]OFD Query'!W2726)</f>
        <v>D21010505101</v>
      </c>
      <c r="J2726" s="1" t="str">
        <f>IF(A2726="","",'[1]OFD Query'!X2726)</f>
        <v>HPS-Hussain Muhammed</v>
      </c>
      <c r="K2726" s="1" t="str">
        <f>IF(A2726="","",'[1]OFD Query'!AL2726)</f>
        <v>Jabal An Nur</v>
      </c>
      <c r="L2726" s="6">
        <f>IF(A2726="","",'[1]OFD Query'!AO2726)</f>
        <v>0</v>
      </c>
      <c r="M2726" s="1" t="str" cm="1">
        <f t="array" ref="M2726">_xlfn.IFS(L2726="","",L2726=0,"PPD",L2726&gt;0,"COD")</f>
        <v>PPD</v>
      </c>
      <c r="N2726" s="1" t="str" cm="1">
        <f t="array" ref="N2726">_xlfn.IFS(A2726="","",L2726=0,M2726,L2726&lt;100,"&lt;100",L2726&lt;200,"&lt;200",L2726&lt;500,"&lt;500",L2726&lt;1000,"&lt;1000",L2726&gt;1000,"Above 1K")</f>
        <v>PPD</v>
      </c>
      <c r="O2726" s="6">
        <f>IF(A2726="","",'[1]OFD Query'!CB2726)</f>
        <v>0</v>
      </c>
      <c r="P2726" s="1" t="str">
        <f>IF(A2726="","",'[1]OFD Query'!CJ2726)</f>
        <v/>
      </c>
      <c r="Q2726" s="1" t="str" cm="1">
        <f t="array" ref="Q2726">IFERROR(_xlfn.IFS(A2726="","",O2726=0,"TRUE",AND(O2726=1,E2726="Out For Delivery"),"FALSE",O2726=1,"TRUE"),"FALSE")</f>
        <v>TRUE</v>
      </c>
      <c r="R2726" s="1" t="str">
        <f>'[1]OFD Query'!BT2726</f>
        <v>NO</v>
      </c>
    </row>
    <row r="2727" spans="1:18" x14ac:dyDescent="0.3">
      <c r="A2727" s="5" t="str">
        <f>IF(ISBLANK('[1]OFD Query'!A2727),"",'[1]OFD Query'!A2727)</f>
        <v>6062224247000</v>
      </c>
      <c r="B2727" s="1" t="str">
        <f>IF(A2727="","",LEFT('[1]OFD Query'!C2727,FIND(" ",'[1]OFD Query'!C2727)-1))</f>
        <v>Dropship</v>
      </c>
      <c r="C2727" s="1" t="str">
        <f>IF(A2727="","",'[1]OFD Query'!F2727)</f>
        <v>C21036624</v>
      </c>
      <c r="D2727" s="1" t="str">
        <f>IFERROR(VLOOKUP(C2727,Sheet2!A:B,2,0),"")</f>
        <v>CODPARTNER</v>
      </c>
      <c r="E2727" s="1" t="str">
        <f>IF(A2727="","",'[1]OFD Query'!I2727)</f>
        <v>Out For Delivery</v>
      </c>
      <c r="F2727" s="1" t="str">
        <f t="shared" si="43"/>
        <v>MAK-2</v>
      </c>
      <c r="G2727" s="6" t="str" cm="1">
        <f t="array" ref="G2727">IFERROR(_xlfn.IFS(A2727="","",'[1]OFD Query'!N2727="","Fresh"),'[1]OFD Query'!N2727)</f>
        <v>Reschedule</v>
      </c>
      <c r="H2727" s="6" t="str" cm="1">
        <f t="array" ref="H2727">IFERROR(_xlfn.IFS(B2727="","",'[1]OFD Query'!O2727="","Fresh"),'[1]OFD Query'!O2727)</f>
        <v>Schedule for future</v>
      </c>
      <c r="I2727" s="1" t="str">
        <f>IF(A2727="","",'[1]OFD Query'!W2727)</f>
        <v>D21048302</v>
      </c>
      <c r="J2727" s="1" t="str">
        <f>IF(A2727="","",'[1]OFD Query'!X2727)</f>
        <v>MAR Ibrahim Qasim</v>
      </c>
      <c r="K2727" s="1" t="str">
        <f>IF(A2727="","",'[1]OFD Query'!AL2727)</f>
        <v>Al Umrah Al Jadidah</v>
      </c>
      <c r="L2727" s="6">
        <f>IF(A2727="","",'[1]OFD Query'!AO2727)</f>
        <v>199</v>
      </c>
      <c r="M2727" s="1" t="str" cm="1">
        <f t="array" ref="M2727">_xlfn.IFS(L2727="","",L2727=0,"PPD",L2727&gt;0,"COD")</f>
        <v>COD</v>
      </c>
      <c r="N2727" s="1" t="str" cm="1">
        <f t="array" ref="N2727">_xlfn.IFS(A2727="","",L2727=0,M2727,L2727&lt;100,"&lt;100",L2727&lt;200,"&lt;200",L2727&lt;500,"&lt;500",L2727&lt;1000,"&lt;1000",L2727&gt;1000,"Above 1K")</f>
        <v>&lt;200</v>
      </c>
      <c r="O2727" s="6">
        <f>IF(A2727="","",'[1]OFD Query'!CB2727)</f>
        <v>2</v>
      </c>
      <c r="P2727" s="1" t="str">
        <f>IF(A2727="","",'[1]OFD Query'!CJ2727)</f>
        <v/>
      </c>
      <c r="Q2727" s="1" t="str" cm="1">
        <f t="array" ref="Q2727">IFERROR(_xlfn.IFS(A2727="","",O2727=0,"TRUE",AND(O2727=1,E2727="Out For Delivery"),"FALSE",O2727=1,"TRUE"),"FALSE")</f>
        <v>FALSE</v>
      </c>
      <c r="R2727" s="1" t="str">
        <f>'[1]OFD Query'!BT2727</f>
        <v>NO</v>
      </c>
    </row>
    <row r="2728" spans="1:18" x14ac:dyDescent="0.3">
      <c r="A2728" s="5" t="str">
        <f>IF(ISBLANK('[1]OFD Query'!A2728),"",'[1]OFD Query'!A2728)</f>
        <v>6062424352148</v>
      </c>
      <c r="B2728" s="1" t="str">
        <f>IF(A2728="","",LEFT('[1]OFD Query'!C2728,FIND(" ",'[1]OFD Query'!C2728)-1))</f>
        <v>Dropship</v>
      </c>
      <c r="C2728" s="1" t="str">
        <f>IF(A2728="","",'[1]OFD Query'!F2728)</f>
        <v>C21036624</v>
      </c>
      <c r="D2728" s="1" t="str">
        <f>IFERROR(VLOOKUP(C2728,Sheet2!A:B,2,0),"")</f>
        <v>CODPARTNER</v>
      </c>
      <c r="E2728" s="1" t="str">
        <f>IF(A2728="","",'[1]OFD Query'!I2728)</f>
        <v>Out For Delivery</v>
      </c>
      <c r="F2728" s="1" t="str">
        <f t="shared" si="43"/>
        <v>MAK-2</v>
      </c>
      <c r="G2728" s="6" t="str" cm="1">
        <f t="array" ref="G2728">IFERROR(_xlfn.IFS(A2728="","",'[1]OFD Query'!N2728="","Fresh"),'[1]OFD Query'!N2728)</f>
        <v>Fresh</v>
      </c>
      <c r="H2728" s="6" t="str" cm="1">
        <f t="array" ref="H2728">IFERROR(_xlfn.IFS(B2728="","",'[1]OFD Query'!O2728="","Fresh"),'[1]OFD Query'!O2728)</f>
        <v>Fresh</v>
      </c>
      <c r="I2728" s="1" t="str">
        <f>IF(A2728="","",'[1]OFD Query'!W2728)</f>
        <v>D2109885101</v>
      </c>
      <c r="J2728" s="1" t="str">
        <f>IF(A2728="","",'[1]OFD Query'!X2728)</f>
        <v>HPS-Hysam Mohammed</v>
      </c>
      <c r="K2728" s="1" t="str">
        <f>IF(A2728="","",'[1]OFD Query'!AL2728)</f>
        <v>Jabal An Nur</v>
      </c>
      <c r="L2728" s="6">
        <f>IF(A2728="","",'[1]OFD Query'!AO2728)</f>
        <v>292</v>
      </c>
      <c r="M2728" s="1" t="str" cm="1">
        <f t="array" ref="M2728">_xlfn.IFS(L2728="","",L2728=0,"PPD",L2728&gt;0,"COD")</f>
        <v>COD</v>
      </c>
      <c r="N2728" s="1" t="str" cm="1">
        <f t="array" ref="N2728">_xlfn.IFS(A2728="","",L2728=0,M2728,L2728&lt;100,"&lt;100",L2728&lt;200,"&lt;200",L2728&lt;500,"&lt;500",L2728&lt;1000,"&lt;1000",L2728&gt;1000,"Above 1K")</f>
        <v>&lt;500</v>
      </c>
      <c r="O2728" s="6">
        <f>IF(A2728="","",'[1]OFD Query'!CB2728)</f>
        <v>0</v>
      </c>
      <c r="P2728" s="1" t="str">
        <f>IF(A2728="","",'[1]OFD Query'!CJ2728)</f>
        <v/>
      </c>
      <c r="Q2728" s="1" t="str" cm="1">
        <f t="array" ref="Q2728">IFERROR(_xlfn.IFS(A2728="","",O2728=0,"TRUE",AND(O2728=1,E2728="Out For Delivery"),"FALSE",O2728=1,"TRUE"),"FALSE")</f>
        <v>TRUE</v>
      </c>
      <c r="R2728" s="1" t="str">
        <f>'[1]OFD Query'!BT2728</f>
        <v>NO</v>
      </c>
    </row>
    <row r="2729" spans="1:18" x14ac:dyDescent="0.3">
      <c r="A2729" s="5" t="str">
        <f>IF(ISBLANK('[1]OFD Query'!A2729),"",'[1]OFD Query'!A2729)</f>
        <v>6062224123438</v>
      </c>
      <c r="B2729" s="1" t="str">
        <f>IF(A2729="","",LEFT('[1]OFD Query'!C2729,FIND(" ",'[1]OFD Query'!C2729)-1))</f>
        <v>Dropship</v>
      </c>
      <c r="C2729" s="1" t="str">
        <f>IF(A2729="","",'[1]OFD Query'!F2729)</f>
        <v>C21036624</v>
      </c>
      <c r="D2729" s="1" t="str">
        <f>IFERROR(VLOOKUP(C2729,Sheet2!A:B,2,0),"")</f>
        <v>CODPARTNER</v>
      </c>
      <c r="E2729" s="1" t="str">
        <f>IF(A2729="","",'[1]OFD Query'!I2729)</f>
        <v>Out For Delivery</v>
      </c>
      <c r="F2729" s="1" t="str">
        <f t="shared" si="43"/>
        <v>MAK-2</v>
      </c>
      <c r="G2729" s="6" t="str" cm="1">
        <f t="array" ref="G2729">IFERROR(_xlfn.IFS(A2729="","",'[1]OFD Query'!N2729="","Fresh"),'[1]OFD Query'!N2729)</f>
        <v>Reschedule</v>
      </c>
      <c r="H2729" s="6" t="str" cm="1">
        <f t="array" ref="H2729">IFERROR(_xlfn.IFS(B2729="","",'[1]OFD Query'!O2729="","Fresh"),'[1]OFD Query'!O2729)</f>
        <v>Schedule for future</v>
      </c>
      <c r="I2729" s="1" t="str">
        <f>IF(A2729="","",'[1]OFD Query'!W2729)</f>
        <v>D21048302</v>
      </c>
      <c r="J2729" s="1" t="str">
        <f>IF(A2729="","",'[1]OFD Query'!X2729)</f>
        <v>MAR Ibrahim Qasim</v>
      </c>
      <c r="K2729" s="1" t="str">
        <f>IF(A2729="","",'[1]OFD Query'!AL2729)</f>
        <v>Al Umrah Al Jadidah</v>
      </c>
      <c r="L2729" s="6">
        <f>IF(A2729="","",'[1]OFD Query'!AO2729)</f>
        <v>199</v>
      </c>
      <c r="M2729" s="1" t="str" cm="1">
        <f t="array" ref="M2729">_xlfn.IFS(L2729="","",L2729=0,"PPD",L2729&gt;0,"COD")</f>
        <v>COD</v>
      </c>
      <c r="N2729" s="1" t="str" cm="1">
        <f t="array" ref="N2729">_xlfn.IFS(A2729="","",L2729=0,M2729,L2729&lt;100,"&lt;100",L2729&lt;200,"&lt;200",L2729&lt;500,"&lt;500",L2729&lt;1000,"&lt;1000",L2729&gt;1000,"Above 1K")</f>
        <v>&lt;200</v>
      </c>
      <c r="O2729" s="6">
        <f>IF(A2729="","",'[1]OFD Query'!CB2729)</f>
        <v>0</v>
      </c>
      <c r="P2729" s="1" t="str">
        <f>IF(A2729="","",'[1]OFD Query'!CJ2729)</f>
        <v/>
      </c>
      <c r="Q2729" s="1" t="str" cm="1">
        <f t="array" ref="Q2729">IFERROR(_xlfn.IFS(A2729="","",O2729=0,"TRUE",AND(O2729=1,E2729="Out For Delivery"),"FALSE",O2729=1,"TRUE"),"FALSE")</f>
        <v>TRUE</v>
      </c>
      <c r="R2729" s="1" t="str">
        <f>'[1]OFD Query'!BT2729</f>
        <v>NO</v>
      </c>
    </row>
    <row r="2730" spans="1:18" x14ac:dyDescent="0.3">
      <c r="A2730" s="5" t="str">
        <f>IF(ISBLANK('[1]OFD Query'!A2730),"",'[1]OFD Query'!A2730)</f>
        <v>6062124427354</v>
      </c>
      <c r="B2730" s="1" t="str">
        <f>IF(A2730="","",LEFT('[1]OFD Query'!C2730,FIND(" ",'[1]OFD Query'!C2730)-1))</f>
        <v>Dropship</v>
      </c>
      <c r="C2730" s="1" t="str">
        <f>IF(A2730="","",'[1]OFD Query'!F2730)</f>
        <v>C2103730101</v>
      </c>
      <c r="D2730" s="1" t="str">
        <f>IFERROR(VLOOKUP(C2730,Sheet2!A:B,2,0),"")</f>
        <v>SHEIN</v>
      </c>
      <c r="E2730" s="1" t="str">
        <f>IF(A2730="","",'[1]OFD Query'!I2730)</f>
        <v>Out For Delivery</v>
      </c>
      <c r="F2730" s="1" t="str">
        <f t="shared" si="43"/>
        <v>MAK-2</v>
      </c>
      <c r="G2730" s="6" t="str" cm="1">
        <f t="array" ref="G2730">IFERROR(_xlfn.IFS(A2730="","",'[1]OFD Query'!N2730="","Fresh"),'[1]OFD Query'!N2730)</f>
        <v>Reschedule</v>
      </c>
      <c r="H2730" s="6" t="str" cm="1">
        <f t="array" ref="H2730">IFERROR(_xlfn.IFS(B2730="","",'[1]OFD Query'!O2730="","Fresh"),'[1]OFD Query'!O2730)</f>
        <v>Schedule for future</v>
      </c>
      <c r="I2730" s="1" t="str">
        <f>IF(A2730="","",'[1]OFD Query'!W2730)</f>
        <v>D2105879401</v>
      </c>
      <c r="J2730" s="1" t="str">
        <f>IF(A2730="","",'[1]OFD Query'!X2730)</f>
        <v xml:space="preserve">HPS- Mohammad Hassan </v>
      </c>
      <c r="K2730" s="1" t="str">
        <f>IF(A2730="","",'[1]OFD Query'!AL2730)</f>
        <v>Ar Rashidiyyah</v>
      </c>
      <c r="L2730" s="6">
        <f>IF(A2730="","",'[1]OFD Query'!AO2730)</f>
        <v>0</v>
      </c>
      <c r="M2730" s="1" t="str" cm="1">
        <f t="array" ref="M2730">_xlfn.IFS(L2730="","",L2730=0,"PPD",L2730&gt;0,"COD")</f>
        <v>PPD</v>
      </c>
      <c r="N2730" s="1" t="str" cm="1">
        <f t="array" ref="N2730">_xlfn.IFS(A2730="","",L2730=0,M2730,L2730&lt;100,"&lt;100",L2730&lt;200,"&lt;200",L2730&lt;500,"&lt;500",L2730&lt;1000,"&lt;1000",L2730&gt;1000,"Above 1K")</f>
        <v>PPD</v>
      </c>
      <c r="O2730" s="6">
        <f>IF(A2730="","",'[1]OFD Query'!CB2730)</f>
        <v>1</v>
      </c>
      <c r="P2730" s="1" t="str">
        <f>IF(A2730="","",'[1]OFD Query'!CJ2730)</f>
        <v>POUCH</v>
      </c>
      <c r="Q2730" s="1" t="str" cm="1">
        <f t="array" ref="Q2730">IFERROR(_xlfn.IFS(A2730="","",O2730=0,"TRUE",AND(O2730=1,E2730="Out For Delivery"),"FALSE",O2730=1,"TRUE"),"FALSE")</f>
        <v>FALSE</v>
      </c>
      <c r="R2730" s="1" t="str">
        <f>'[1]OFD Query'!BT2730</f>
        <v>NO</v>
      </c>
    </row>
    <row r="2731" spans="1:18" x14ac:dyDescent="0.3">
      <c r="A2731" s="5" t="str">
        <f>IF(ISBLANK('[1]OFD Query'!A2731),"",'[1]OFD Query'!A2731)</f>
        <v>6060924861640</v>
      </c>
      <c r="B2731" s="1" t="str">
        <f>IF(A2731="","",LEFT('[1]OFD Query'!C2731,FIND(" ",'[1]OFD Query'!C2731)-1))</f>
        <v>Dropship</v>
      </c>
      <c r="C2731" s="1" t="str">
        <f>IF(A2731="","",'[1]OFD Query'!F2731)</f>
        <v>C2103785701</v>
      </c>
      <c r="D2731" s="1" t="str">
        <f>IFERROR(VLOOKUP(C2731,Sheet2!A:B,2,0),"")</f>
        <v>ramoshop</v>
      </c>
      <c r="E2731" s="1" t="str">
        <f>IF(A2731="","",'[1]OFD Query'!I2731)</f>
        <v>Out For Delivery</v>
      </c>
      <c r="F2731" s="1" t="str">
        <f t="shared" si="43"/>
        <v>MAK-2</v>
      </c>
      <c r="G2731" s="6" t="str" cm="1">
        <f t="array" ref="G2731">IFERROR(_xlfn.IFS(A2731="","",'[1]OFD Query'!N2731="","Fresh"),'[1]OFD Query'!N2731)</f>
        <v>No Answer</v>
      </c>
      <c r="H2731" s="6" t="str" cm="1">
        <f t="array" ref="H2731">IFERROR(_xlfn.IFS(B2731="","",'[1]OFD Query'!O2731="","Fresh"),'[1]OFD Query'!O2731)</f>
        <v>Switched Off</v>
      </c>
      <c r="I2731" s="1" t="str">
        <f>IF(A2731="","",'[1]OFD Query'!W2731)</f>
        <v>D21048302</v>
      </c>
      <c r="J2731" s="1" t="str">
        <f>IF(A2731="","",'[1]OFD Query'!X2731)</f>
        <v>MAR Ibrahim Qasim</v>
      </c>
      <c r="K2731" s="1" t="str">
        <f>IF(A2731="","",'[1]OFD Query'!AL2731)</f>
        <v>Al Umrah Al Jadidah</v>
      </c>
      <c r="L2731" s="6">
        <f>IF(A2731="","",'[1]OFD Query'!AO2731)</f>
        <v>189</v>
      </c>
      <c r="M2731" s="1" t="str" cm="1">
        <f t="array" ref="M2731">_xlfn.IFS(L2731="","",L2731=0,"PPD",L2731&gt;0,"COD")</f>
        <v>COD</v>
      </c>
      <c r="N2731" s="1" t="str" cm="1">
        <f t="array" ref="N2731">_xlfn.IFS(A2731="","",L2731=0,M2731,L2731&lt;100,"&lt;100",L2731&lt;200,"&lt;200",L2731&lt;500,"&lt;500",L2731&lt;1000,"&lt;1000",L2731&gt;1000,"Above 1K")</f>
        <v>&lt;200</v>
      </c>
      <c r="O2731" s="6">
        <f>IF(A2731="","",'[1]OFD Query'!CB2731)</f>
        <v>3</v>
      </c>
      <c r="P2731" s="1" t="str">
        <f>IF(A2731="","",'[1]OFD Query'!CJ2731)</f>
        <v/>
      </c>
      <c r="Q2731" s="1" t="str" cm="1">
        <f t="array" ref="Q2731">IFERROR(_xlfn.IFS(A2731="","",O2731=0,"TRUE",AND(O2731=1,E2731="Out For Delivery"),"FALSE",O2731=1,"TRUE"),"FALSE")</f>
        <v>FALSE</v>
      </c>
      <c r="R2731" s="1" t="str">
        <f>'[1]OFD Query'!BT2731</f>
        <v>NO</v>
      </c>
    </row>
    <row r="2732" spans="1:18" x14ac:dyDescent="0.3">
      <c r="A2732" s="5" t="str">
        <f>IF(ISBLANK('[1]OFD Query'!A2732),"",'[1]OFD Query'!A2732)</f>
        <v>6061324291445</v>
      </c>
      <c r="B2732" s="1" t="str">
        <f>IF(A2732="","",LEFT('[1]OFD Query'!C2732,FIND(" ",'[1]OFD Query'!C2732)-1))</f>
        <v>Dropship</v>
      </c>
      <c r="C2732" s="1" t="str">
        <f>IF(A2732="","",'[1]OFD Query'!F2732)</f>
        <v>C21036106</v>
      </c>
      <c r="D2732" s="1" t="str">
        <f>IFERROR(VLOOKUP(C2732,Sheet2!A:B,2,0),"")</f>
        <v>Jetronics UAE</v>
      </c>
      <c r="E2732" s="1" t="str">
        <f>IF(A2732="","",'[1]OFD Query'!I2732)</f>
        <v>Out For Delivery</v>
      </c>
      <c r="F2732" s="1" t="str">
        <f t="shared" si="43"/>
        <v>MAK-2</v>
      </c>
      <c r="G2732" s="6" t="str" cm="1">
        <f t="array" ref="G2732">IFERROR(_xlfn.IFS(A2732="","",'[1]OFD Query'!N2732="","Fresh"),'[1]OFD Query'!N2732)</f>
        <v>Undelivered</v>
      </c>
      <c r="H2732" s="6" t="str" cm="1">
        <f t="array" ref="H2732">IFERROR(_xlfn.IFS(B2732="","",'[1]OFD Query'!O2732="","Fresh"),'[1]OFD Query'!O2732)</f>
        <v xml:space="preserve">NDR Condition, can not been scheduled </v>
      </c>
      <c r="I2732" s="1" t="str">
        <f>IF(A2732="","",'[1]OFD Query'!W2732)</f>
        <v>D2109885101</v>
      </c>
      <c r="J2732" s="1" t="str">
        <f>IF(A2732="","",'[1]OFD Query'!X2732)</f>
        <v>HPS-Hysam Mohammed</v>
      </c>
      <c r="K2732" s="1" t="str">
        <f>IF(A2732="","",'[1]OFD Query'!AL2732)</f>
        <v>Al Adel</v>
      </c>
      <c r="L2732" s="6">
        <f>IF(A2732="","",'[1]OFD Query'!AO2732)</f>
        <v>99</v>
      </c>
      <c r="M2732" s="1" t="str" cm="1">
        <f t="array" ref="M2732">_xlfn.IFS(L2732="","",L2732=0,"PPD",L2732&gt;0,"COD")</f>
        <v>COD</v>
      </c>
      <c r="N2732" s="1" t="str" cm="1">
        <f t="array" ref="N2732">_xlfn.IFS(A2732="","",L2732=0,M2732,L2732&lt;100,"&lt;100",L2732&lt;200,"&lt;200",L2732&lt;500,"&lt;500",L2732&lt;1000,"&lt;1000",L2732&gt;1000,"Above 1K")</f>
        <v>&lt;100</v>
      </c>
      <c r="O2732" s="6">
        <f>IF(A2732="","",'[1]OFD Query'!CB2732)</f>
        <v>3</v>
      </c>
      <c r="P2732" s="1" t="str">
        <f>IF(A2732="","",'[1]OFD Query'!CJ2732)</f>
        <v/>
      </c>
      <c r="Q2732" s="1" t="str" cm="1">
        <f t="array" ref="Q2732">IFERROR(_xlfn.IFS(A2732="","",O2732=0,"TRUE",AND(O2732=1,E2732="Out For Delivery"),"FALSE",O2732=1,"TRUE"),"FALSE")</f>
        <v>FALSE</v>
      </c>
      <c r="R2732" s="1" t="str">
        <f>'[1]OFD Query'!BT2732</f>
        <v>NO</v>
      </c>
    </row>
    <row r="2733" spans="1:18" x14ac:dyDescent="0.3">
      <c r="A2733" s="5" t="str">
        <f>IF(ISBLANK('[1]OFD Query'!A2733),"",'[1]OFD Query'!A2733)</f>
        <v>6062024795352</v>
      </c>
      <c r="B2733" s="1" t="str">
        <f>IF(A2733="","",LEFT('[1]OFD Query'!C2733,FIND(" ",'[1]OFD Query'!C2733)-1))</f>
        <v>Dropship</v>
      </c>
      <c r="C2733" s="1" t="str">
        <f>IF(A2733="","",'[1]OFD Query'!F2733)</f>
        <v>C2103730101</v>
      </c>
      <c r="D2733" s="1" t="str">
        <f>IFERROR(VLOOKUP(C2733,Sheet2!A:B,2,0),"")</f>
        <v>SHEIN</v>
      </c>
      <c r="E2733" s="1" t="str">
        <f>IF(A2733="","",'[1]OFD Query'!I2733)</f>
        <v>Out For Delivery</v>
      </c>
      <c r="F2733" s="1" t="str">
        <f t="shared" si="43"/>
        <v>MAK-2</v>
      </c>
      <c r="G2733" s="6" t="str" cm="1">
        <f t="array" ref="G2733">IFERROR(_xlfn.IFS(A2733="","",'[1]OFD Query'!N2733="","Fresh"),'[1]OFD Query'!N2733)</f>
        <v>Reschedule</v>
      </c>
      <c r="H2733" s="6" t="str" cm="1">
        <f t="array" ref="H2733">IFERROR(_xlfn.IFS(B2733="","",'[1]OFD Query'!O2733="","Fresh"),'[1]OFD Query'!O2733)</f>
        <v>Schedule for future</v>
      </c>
      <c r="I2733" s="1" t="str">
        <f>IF(A2733="","",'[1]OFD Query'!W2733)</f>
        <v>D2105879401</v>
      </c>
      <c r="J2733" s="1" t="str">
        <f>IF(A2733="","",'[1]OFD Query'!X2733)</f>
        <v xml:space="preserve">HPS- Mohammad Hassan </v>
      </c>
      <c r="K2733" s="1" t="str">
        <f>IF(A2733="","",'[1]OFD Query'!AL2733)</f>
        <v>Al Jamiah</v>
      </c>
      <c r="L2733" s="6">
        <f>IF(A2733="","",'[1]OFD Query'!AO2733)</f>
        <v>283.27999999999997</v>
      </c>
      <c r="M2733" s="1" t="str" cm="1">
        <f t="array" ref="M2733">_xlfn.IFS(L2733="","",L2733=0,"PPD",L2733&gt;0,"COD")</f>
        <v>COD</v>
      </c>
      <c r="N2733" s="1" t="str" cm="1">
        <f t="array" ref="N2733">_xlfn.IFS(A2733="","",L2733=0,M2733,L2733&lt;100,"&lt;100",L2733&lt;200,"&lt;200",L2733&lt;500,"&lt;500",L2733&lt;1000,"&lt;1000",L2733&gt;1000,"Above 1K")</f>
        <v>&lt;500</v>
      </c>
      <c r="O2733" s="6">
        <f>IF(A2733="","",'[1]OFD Query'!CB2733)</f>
        <v>2</v>
      </c>
      <c r="P2733" s="1" t="str">
        <f>IF(A2733="","",'[1]OFD Query'!CJ2733)</f>
        <v>POUCH</v>
      </c>
      <c r="Q2733" s="1" t="str" cm="1">
        <f t="array" ref="Q2733">IFERROR(_xlfn.IFS(A2733="","",O2733=0,"TRUE",AND(O2733=1,E2733="Out For Delivery"),"FALSE",O2733=1,"TRUE"),"FALSE")</f>
        <v>FALSE</v>
      </c>
      <c r="R2733" s="1" t="str">
        <f>'[1]OFD Query'!BT2733</f>
        <v>NO</v>
      </c>
    </row>
    <row r="2734" spans="1:18" x14ac:dyDescent="0.3">
      <c r="A2734" s="5" t="str">
        <f>IF(ISBLANK('[1]OFD Query'!A2734),"",'[1]OFD Query'!A2734)</f>
        <v>6062424624829</v>
      </c>
      <c r="B2734" s="1" t="str">
        <f>IF(A2734="","",LEFT('[1]OFD Query'!C2734,FIND(" ",'[1]OFD Query'!C2734)-1))</f>
        <v>Dropship</v>
      </c>
      <c r="C2734" s="1" t="str">
        <f>IF(A2734="","",'[1]OFD Query'!F2734)</f>
        <v>C21035750</v>
      </c>
      <c r="D2734" s="1" t="str">
        <f>IFERROR(VLOOKUP(C2734,Sheet2!A:B,2,0),"")</f>
        <v>eshry.shop</v>
      </c>
      <c r="E2734" s="1" t="str">
        <f>IF(A2734="","",'[1]OFD Query'!I2734)</f>
        <v>Out For Delivery</v>
      </c>
      <c r="F2734" s="1" t="str">
        <f t="shared" si="43"/>
        <v>MAK-2</v>
      </c>
      <c r="G2734" s="6" t="str" cm="1">
        <f t="array" ref="G2734">IFERROR(_xlfn.IFS(A2734="","",'[1]OFD Query'!N2734="","Fresh"),'[1]OFD Query'!N2734)</f>
        <v>Fresh</v>
      </c>
      <c r="H2734" s="6" t="str" cm="1">
        <f t="array" ref="H2734">IFERROR(_xlfn.IFS(B2734="","",'[1]OFD Query'!O2734="","Fresh"),'[1]OFD Query'!O2734)</f>
        <v>Fresh</v>
      </c>
      <c r="I2734" s="1" t="str">
        <f>IF(A2734="","",'[1]OFD Query'!W2734)</f>
        <v>D21048302</v>
      </c>
      <c r="J2734" s="1" t="str">
        <f>IF(A2734="","",'[1]OFD Query'!X2734)</f>
        <v>MAR Ibrahim Qasim</v>
      </c>
      <c r="K2734" s="1" t="str">
        <f>IF(A2734="","",'[1]OFD Query'!AL2734)</f>
        <v>Al Umrah Al Jadidah</v>
      </c>
      <c r="L2734" s="6">
        <f>IF(A2734="","",'[1]OFD Query'!AO2734)</f>
        <v>268</v>
      </c>
      <c r="M2734" s="1" t="str" cm="1">
        <f t="array" ref="M2734">_xlfn.IFS(L2734="","",L2734=0,"PPD",L2734&gt;0,"COD")</f>
        <v>COD</v>
      </c>
      <c r="N2734" s="1" t="str" cm="1">
        <f t="array" ref="N2734">_xlfn.IFS(A2734="","",L2734=0,M2734,L2734&lt;100,"&lt;100",L2734&lt;200,"&lt;200",L2734&lt;500,"&lt;500",L2734&lt;1000,"&lt;1000",L2734&gt;1000,"Above 1K")</f>
        <v>&lt;500</v>
      </c>
      <c r="O2734" s="6">
        <f>IF(A2734="","",'[1]OFD Query'!CB2734)</f>
        <v>0</v>
      </c>
      <c r="P2734" s="1" t="str">
        <f>IF(A2734="","",'[1]OFD Query'!CJ2734)</f>
        <v/>
      </c>
      <c r="Q2734" s="1" t="str" cm="1">
        <f t="array" ref="Q2734">IFERROR(_xlfn.IFS(A2734="","",O2734=0,"TRUE",AND(O2734=1,E2734="Out For Delivery"),"FALSE",O2734=1,"TRUE"),"FALSE")</f>
        <v>TRUE</v>
      </c>
      <c r="R2734" s="1" t="str">
        <f>'[1]OFD Query'!BT2734</f>
        <v>NO</v>
      </c>
    </row>
    <row r="2735" spans="1:18" x14ac:dyDescent="0.3">
      <c r="A2735" s="5" t="str">
        <f>IF(ISBLANK('[1]OFD Query'!A2735),"",'[1]OFD Query'!A2735)</f>
        <v>6062024670493</v>
      </c>
      <c r="B2735" s="1" t="str">
        <f>IF(A2735="","",LEFT('[1]OFD Query'!C2735,FIND(" ",'[1]OFD Query'!C2735)-1))</f>
        <v>Dropship</v>
      </c>
      <c r="C2735" s="1" t="str">
        <f>IF(A2735="","",'[1]OFD Query'!F2735)</f>
        <v>C2103751801</v>
      </c>
      <c r="D2735" s="1" t="str">
        <f>IFERROR(VLOOKUP(C2735,Sheet2!A:B,2,0),"")</f>
        <v>اونلاين استور</v>
      </c>
      <c r="E2735" s="1" t="str">
        <f>IF(A2735="","",'[1]OFD Query'!I2735)</f>
        <v>Out For Delivery</v>
      </c>
      <c r="F2735" s="1" t="str">
        <f t="shared" si="43"/>
        <v>MAK-2</v>
      </c>
      <c r="G2735" s="6" t="str" cm="1">
        <f t="array" ref="G2735">IFERROR(_xlfn.IFS(A2735="","",'[1]OFD Query'!N2735="","Fresh"),'[1]OFD Query'!N2735)</f>
        <v>Reschedule</v>
      </c>
      <c r="H2735" s="6" t="str" cm="1">
        <f t="array" ref="H2735">IFERROR(_xlfn.IFS(B2735="","",'[1]OFD Query'!O2735="","Fresh"),'[1]OFD Query'!O2735)</f>
        <v>Schedule for future</v>
      </c>
      <c r="I2735" s="1" t="str">
        <f>IF(A2735="","",'[1]OFD Query'!W2735)</f>
        <v>D2105879401</v>
      </c>
      <c r="J2735" s="1" t="str">
        <f>IF(A2735="","",'[1]OFD Query'!X2735)</f>
        <v xml:space="preserve">HPS- Mohammad Hassan </v>
      </c>
      <c r="K2735" s="1" t="str">
        <f>IF(A2735="","",'[1]OFD Query'!AL2735)</f>
        <v>Ar Rashidiyyah</v>
      </c>
      <c r="L2735" s="6">
        <f>IF(A2735="","",'[1]OFD Query'!AO2735)</f>
        <v>146</v>
      </c>
      <c r="M2735" s="1" t="str" cm="1">
        <f t="array" ref="M2735">_xlfn.IFS(L2735="","",L2735=0,"PPD",L2735&gt;0,"COD")</f>
        <v>COD</v>
      </c>
      <c r="N2735" s="1" t="str" cm="1">
        <f t="array" ref="N2735">_xlfn.IFS(A2735="","",L2735=0,M2735,L2735&lt;100,"&lt;100",L2735&lt;200,"&lt;200",L2735&lt;500,"&lt;500",L2735&lt;1000,"&lt;1000",L2735&gt;1000,"Above 1K")</f>
        <v>&lt;200</v>
      </c>
      <c r="O2735" s="6">
        <f>IF(A2735="","",'[1]OFD Query'!CB2735)</f>
        <v>2</v>
      </c>
      <c r="P2735" s="1" t="str">
        <f>IF(A2735="","",'[1]OFD Query'!CJ2735)</f>
        <v/>
      </c>
      <c r="Q2735" s="1" t="str" cm="1">
        <f t="array" ref="Q2735">IFERROR(_xlfn.IFS(A2735="","",O2735=0,"TRUE",AND(O2735=1,E2735="Out For Delivery"),"FALSE",O2735=1,"TRUE"),"FALSE")</f>
        <v>FALSE</v>
      </c>
      <c r="R2735" s="1" t="str">
        <f>'[1]OFD Query'!BT2735</f>
        <v>NO</v>
      </c>
    </row>
    <row r="2736" spans="1:18" x14ac:dyDescent="0.3">
      <c r="A2736" s="5" t="str">
        <f>IF(ISBLANK('[1]OFD Query'!A2736),"",'[1]OFD Query'!A2736)</f>
        <v>6061824141012</v>
      </c>
      <c r="B2736" s="1" t="str">
        <f>IF(A2736="","",LEFT('[1]OFD Query'!C2736,FIND(" ",'[1]OFD Query'!C2736)-1))</f>
        <v>Dropship</v>
      </c>
      <c r="C2736" s="1" t="str">
        <f>IF(A2736="","",'[1]OFD Query'!F2736)</f>
        <v>C21035750</v>
      </c>
      <c r="D2736" s="1" t="str">
        <f>IFERROR(VLOOKUP(C2736,Sheet2!A:B,2,0),"")</f>
        <v>eshry.shop</v>
      </c>
      <c r="E2736" s="1" t="str">
        <f>IF(A2736="","",'[1]OFD Query'!I2736)</f>
        <v>Out For Delivery</v>
      </c>
      <c r="F2736" s="1" t="str">
        <f t="shared" si="43"/>
        <v>MAK-2</v>
      </c>
      <c r="G2736" s="6" t="str" cm="1">
        <f t="array" ref="G2736">IFERROR(_xlfn.IFS(A2736="","",'[1]OFD Query'!N2736="","Fresh"),'[1]OFD Query'!N2736)</f>
        <v>Reschedule</v>
      </c>
      <c r="H2736" s="6" t="str" cm="1">
        <f t="array" ref="H2736">IFERROR(_xlfn.IFS(B2736="","",'[1]OFD Query'!O2736="","Fresh"),'[1]OFD Query'!O2736)</f>
        <v>Schedule for future</v>
      </c>
      <c r="I2736" s="1" t="str">
        <f>IF(A2736="","",'[1]OFD Query'!W2736)</f>
        <v>D21048302</v>
      </c>
      <c r="J2736" s="1" t="str">
        <f>IF(A2736="","",'[1]OFD Query'!X2736)</f>
        <v>MAR Ibrahim Qasim</v>
      </c>
      <c r="K2736" s="1" t="str">
        <f>IF(A2736="","",'[1]OFD Query'!AL2736)</f>
        <v>Al Umrah Al Jadidah</v>
      </c>
      <c r="L2736" s="6">
        <f>IF(A2736="","",'[1]OFD Query'!AO2736)</f>
        <v>159</v>
      </c>
      <c r="M2736" s="1" t="str" cm="1">
        <f t="array" ref="M2736">_xlfn.IFS(L2736="","",L2736=0,"PPD",L2736&gt;0,"COD")</f>
        <v>COD</v>
      </c>
      <c r="N2736" s="1" t="str" cm="1">
        <f t="array" ref="N2736">_xlfn.IFS(A2736="","",L2736=0,M2736,L2736&lt;100,"&lt;100",L2736&lt;200,"&lt;200",L2736&lt;500,"&lt;500",L2736&lt;1000,"&lt;1000",L2736&gt;1000,"Above 1K")</f>
        <v>&lt;200</v>
      </c>
      <c r="O2736" s="6">
        <f>IF(A2736="","",'[1]OFD Query'!CB2736)</f>
        <v>1</v>
      </c>
      <c r="P2736" s="1" t="str">
        <f>IF(A2736="","",'[1]OFD Query'!CJ2736)</f>
        <v/>
      </c>
      <c r="Q2736" s="1" t="str" cm="1">
        <f t="array" ref="Q2736">IFERROR(_xlfn.IFS(A2736="","",O2736=0,"TRUE",AND(O2736=1,E2736="Out For Delivery"),"FALSE",O2736=1,"TRUE"),"FALSE")</f>
        <v>FALSE</v>
      </c>
      <c r="R2736" s="1" t="str">
        <f>'[1]OFD Query'!BT2736</f>
        <v>NO</v>
      </c>
    </row>
    <row r="2737" spans="1:18" x14ac:dyDescent="0.3">
      <c r="A2737" s="5" t="str">
        <f>IF(ISBLANK('[1]OFD Query'!A2737),"",'[1]OFD Query'!A2737)</f>
        <v>6062424553260</v>
      </c>
      <c r="B2737" s="1" t="str">
        <f>IF(A2737="","",LEFT('[1]OFD Query'!C2737,FIND(" ",'[1]OFD Query'!C2737)-1))</f>
        <v>Dropship</v>
      </c>
      <c r="C2737" s="1" t="str">
        <f>IF(A2737="","",'[1]OFD Query'!F2737)</f>
        <v>C21035750</v>
      </c>
      <c r="D2737" s="1" t="str">
        <f>IFERROR(VLOOKUP(C2737,Sheet2!A:B,2,0),"")</f>
        <v>eshry.shop</v>
      </c>
      <c r="E2737" s="1" t="str">
        <f>IF(A2737="","",'[1]OFD Query'!I2737)</f>
        <v>Out For Delivery</v>
      </c>
      <c r="F2737" s="1" t="str">
        <f t="shared" si="43"/>
        <v>MAK-2</v>
      </c>
      <c r="G2737" s="6" t="str" cm="1">
        <f t="array" ref="G2737">IFERROR(_xlfn.IFS(A2737="","",'[1]OFD Query'!N2737="","Fresh"),'[1]OFD Query'!N2737)</f>
        <v>Fresh</v>
      </c>
      <c r="H2737" s="6" t="str" cm="1">
        <f t="array" ref="H2737">IFERROR(_xlfn.IFS(B2737="","",'[1]OFD Query'!O2737="","Fresh"),'[1]OFD Query'!O2737)</f>
        <v>Fresh</v>
      </c>
      <c r="I2737" s="1" t="str">
        <f>IF(A2737="","",'[1]OFD Query'!W2737)</f>
        <v>D2109885101</v>
      </c>
      <c r="J2737" s="1" t="str">
        <f>IF(A2737="","",'[1]OFD Query'!X2737)</f>
        <v>HPS-Hysam Mohammed</v>
      </c>
      <c r="K2737" s="1" t="str">
        <f>IF(A2737="","",'[1]OFD Query'!AL2737)</f>
        <v>Al'usaylah</v>
      </c>
      <c r="L2737" s="6">
        <f>IF(A2737="","",'[1]OFD Query'!AO2737)</f>
        <v>169</v>
      </c>
      <c r="M2737" s="1" t="str" cm="1">
        <f t="array" ref="M2737">_xlfn.IFS(L2737="","",L2737=0,"PPD",L2737&gt;0,"COD")</f>
        <v>COD</v>
      </c>
      <c r="N2737" s="1" t="str" cm="1">
        <f t="array" ref="N2737">_xlfn.IFS(A2737="","",L2737=0,M2737,L2737&lt;100,"&lt;100",L2737&lt;200,"&lt;200",L2737&lt;500,"&lt;500",L2737&lt;1000,"&lt;1000",L2737&gt;1000,"Above 1K")</f>
        <v>&lt;200</v>
      </c>
      <c r="O2737" s="6">
        <f>IF(A2737="","",'[1]OFD Query'!CB2737)</f>
        <v>0</v>
      </c>
      <c r="P2737" s="1" t="str">
        <f>IF(A2737="","",'[1]OFD Query'!CJ2737)</f>
        <v/>
      </c>
      <c r="Q2737" s="1" t="str" cm="1">
        <f t="array" ref="Q2737">IFERROR(_xlfn.IFS(A2737="","",O2737=0,"TRUE",AND(O2737=1,E2737="Out For Delivery"),"FALSE",O2737=1,"TRUE"),"FALSE")</f>
        <v>TRUE</v>
      </c>
      <c r="R2737" s="1" t="str">
        <f>'[1]OFD Query'!BT2737</f>
        <v>NO</v>
      </c>
    </row>
    <row r="2738" spans="1:18" x14ac:dyDescent="0.3">
      <c r="A2738" s="5" t="str">
        <f>IF(ISBLANK('[1]OFD Query'!A2738),"",'[1]OFD Query'!A2738)</f>
        <v>6061024453692</v>
      </c>
      <c r="B2738" s="1" t="str">
        <f>IF(A2738="","",LEFT('[1]OFD Query'!C2738,FIND(" ",'[1]OFD Query'!C2738)-1))</f>
        <v>Dropship</v>
      </c>
      <c r="C2738" s="1" t="str">
        <f>IF(A2738="","",'[1]OFD Query'!F2738)</f>
        <v>C21035750</v>
      </c>
      <c r="D2738" s="1" t="str">
        <f>IFERROR(VLOOKUP(C2738,Sheet2!A:B,2,0),"")</f>
        <v>eshry.shop</v>
      </c>
      <c r="E2738" s="1" t="str">
        <f>IF(A2738="","",'[1]OFD Query'!I2738)</f>
        <v>Out For Delivery</v>
      </c>
      <c r="F2738" s="1" t="str">
        <f t="shared" si="43"/>
        <v>MAK-2</v>
      </c>
      <c r="G2738" s="6" t="str" cm="1">
        <f t="array" ref="G2738">IFERROR(_xlfn.IFS(A2738="","",'[1]OFD Query'!N2738="","Fresh"),'[1]OFD Query'!N2738)</f>
        <v>Reschedule</v>
      </c>
      <c r="H2738" s="6" t="str" cm="1">
        <f t="array" ref="H2738">IFERROR(_xlfn.IFS(B2738="","",'[1]OFD Query'!O2738="","Fresh"),'[1]OFD Query'!O2738)</f>
        <v>Schedule for future</v>
      </c>
      <c r="I2738" s="1" t="str">
        <f>IF(A2738="","",'[1]OFD Query'!W2738)</f>
        <v>D21048302</v>
      </c>
      <c r="J2738" s="1" t="str">
        <f>IF(A2738="","",'[1]OFD Query'!X2738)</f>
        <v>MAR Ibrahim Qasim</v>
      </c>
      <c r="K2738" s="1" t="str">
        <f>IF(A2738="","",'[1]OFD Query'!AL2738)</f>
        <v>An Nawwariyyah</v>
      </c>
      <c r="L2738" s="6">
        <f>IF(A2738="","",'[1]OFD Query'!AO2738)</f>
        <v>219</v>
      </c>
      <c r="M2738" s="1" t="str" cm="1">
        <f t="array" ref="M2738">_xlfn.IFS(L2738="","",L2738=0,"PPD",L2738&gt;0,"COD")</f>
        <v>COD</v>
      </c>
      <c r="N2738" s="1" t="str" cm="1">
        <f t="array" ref="N2738">_xlfn.IFS(A2738="","",L2738=0,M2738,L2738&lt;100,"&lt;100",L2738&lt;200,"&lt;200",L2738&lt;500,"&lt;500",L2738&lt;1000,"&lt;1000",L2738&gt;1000,"Above 1K")</f>
        <v>&lt;500</v>
      </c>
      <c r="O2738" s="6">
        <f>IF(A2738="","",'[1]OFD Query'!CB2738)</f>
        <v>2</v>
      </c>
      <c r="P2738" s="1" t="str">
        <f>IF(A2738="","",'[1]OFD Query'!CJ2738)</f>
        <v/>
      </c>
      <c r="Q2738" s="1" t="str" cm="1">
        <f t="array" ref="Q2738">IFERROR(_xlfn.IFS(A2738="","",O2738=0,"TRUE",AND(O2738=1,E2738="Out For Delivery"),"FALSE",O2738=1,"TRUE"),"FALSE")</f>
        <v>FALSE</v>
      </c>
      <c r="R2738" s="1" t="str">
        <f>'[1]OFD Query'!BT2738</f>
        <v>NO</v>
      </c>
    </row>
    <row r="2739" spans="1:18" x14ac:dyDescent="0.3">
      <c r="A2739" s="5" t="str">
        <f>IF(ISBLANK('[1]OFD Query'!A2739),"",'[1]OFD Query'!A2739)</f>
        <v>6061924193416</v>
      </c>
      <c r="B2739" s="1" t="str">
        <f>IF(A2739="","",LEFT('[1]OFD Query'!C2739,FIND(" ",'[1]OFD Query'!C2739)-1))</f>
        <v>Dropship</v>
      </c>
      <c r="C2739" s="1" t="str">
        <f>IF(A2739="","",'[1]OFD Query'!F2739)</f>
        <v>C2103785701</v>
      </c>
      <c r="D2739" s="1" t="str">
        <f>IFERROR(VLOOKUP(C2739,Sheet2!A:B,2,0),"")</f>
        <v>ramoshop</v>
      </c>
      <c r="E2739" s="1" t="str">
        <f>IF(A2739="","",'[1]OFD Query'!I2739)</f>
        <v>Out For Delivery</v>
      </c>
      <c r="F2739" s="1" t="str">
        <f t="shared" si="43"/>
        <v>MAK-2</v>
      </c>
      <c r="G2739" s="6" t="str" cm="1">
        <f t="array" ref="G2739">IFERROR(_xlfn.IFS(A2739="","",'[1]OFD Query'!N2739="","Fresh"),'[1]OFD Query'!N2739)</f>
        <v>Reschedule</v>
      </c>
      <c r="H2739" s="6" t="str" cm="1">
        <f t="array" ref="H2739">IFERROR(_xlfn.IFS(B2739="","",'[1]OFD Query'!O2739="","Fresh"),'[1]OFD Query'!O2739)</f>
        <v>Schedule for future</v>
      </c>
      <c r="I2739" s="1" t="str">
        <f>IF(A2739="","",'[1]OFD Query'!W2739)</f>
        <v>D21048302</v>
      </c>
      <c r="J2739" s="1" t="str">
        <f>IF(A2739="","",'[1]OFD Query'!X2739)</f>
        <v>MAR Ibrahim Qasim</v>
      </c>
      <c r="K2739" s="1" t="str">
        <f>IF(A2739="","",'[1]OFD Query'!AL2739)</f>
        <v>Al Umrah Al Jadidah</v>
      </c>
      <c r="L2739" s="6">
        <f>IF(A2739="","",'[1]OFD Query'!AO2739)</f>
        <v>179</v>
      </c>
      <c r="M2739" s="1" t="str" cm="1">
        <f t="array" ref="M2739">_xlfn.IFS(L2739="","",L2739=0,"PPD",L2739&gt;0,"COD")</f>
        <v>COD</v>
      </c>
      <c r="N2739" s="1" t="str" cm="1">
        <f t="array" ref="N2739">_xlfn.IFS(A2739="","",L2739=0,M2739,L2739&lt;100,"&lt;100",L2739&lt;200,"&lt;200",L2739&lt;500,"&lt;500",L2739&lt;1000,"&lt;1000",L2739&gt;1000,"Above 1K")</f>
        <v>&lt;200</v>
      </c>
      <c r="O2739" s="6">
        <f>IF(A2739="","",'[1]OFD Query'!CB2739)</f>
        <v>3</v>
      </c>
      <c r="P2739" s="1" t="str">
        <f>IF(A2739="","",'[1]OFD Query'!CJ2739)</f>
        <v/>
      </c>
      <c r="Q2739" s="1" t="str" cm="1">
        <f t="array" ref="Q2739">IFERROR(_xlfn.IFS(A2739="","",O2739=0,"TRUE",AND(O2739=1,E2739="Out For Delivery"),"FALSE",O2739=1,"TRUE"),"FALSE")</f>
        <v>FALSE</v>
      </c>
      <c r="R2739" s="1" t="str">
        <f>'[1]OFD Query'!BT2739</f>
        <v>NO</v>
      </c>
    </row>
    <row r="2740" spans="1:18" x14ac:dyDescent="0.3">
      <c r="A2740" s="5" t="str">
        <f>IF(ISBLANK('[1]OFD Query'!A2740),"",'[1]OFD Query'!A2740)</f>
        <v>6062224859969</v>
      </c>
      <c r="B2740" s="1" t="str">
        <f>IF(A2740="","",LEFT('[1]OFD Query'!C2740,FIND(" ",'[1]OFD Query'!C2740)-1))</f>
        <v>Dropship</v>
      </c>
      <c r="C2740" s="1" t="str">
        <f>IF(A2740="","",'[1]OFD Query'!F2740)</f>
        <v>C2103730101</v>
      </c>
      <c r="D2740" s="1" t="str">
        <f>IFERROR(VLOOKUP(C2740,Sheet2!A:B,2,0),"")</f>
        <v>SHEIN</v>
      </c>
      <c r="E2740" s="1" t="str">
        <f>IF(A2740="","",'[1]OFD Query'!I2740)</f>
        <v>Out For Delivery</v>
      </c>
      <c r="F2740" s="1" t="str">
        <f t="shared" si="43"/>
        <v>MAK-2</v>
      </c>
      <c r="G2740" s="6" t="str" cm="1">
        <f t="array" ref="G2740">IFERROR(_xlfn.IFS(A2740="","",'[1]OFD Query'!N2740="","Fresh"),'[1]OFD Query'!N2740)</f>
        <v>Fresh</v>
      </c>
      <c r="H2740" s="6" t="str" cm="1">
        <f t="array" ref="H2740">IFERROR(_xlfn.IFS(B2740="","",'[1]OFD Query'!O2740="","Fresh"),'[1]OFD Query'!O2740)</f>
        <v>Fresh</v>
      </c>
      <c r="I2740" s="1" t="str">
        <f>IF(A2740="","",'[1]OFD Query'!W2740)</f>
        <v>D2105879401</v>
      </c>
      <c r="J2740" s="1" t="str">
        <f>IF(A2740="","",'[1]OFD Query'!X2740)</f>
        <v xml:space="preserve">HPS- Mohammad Hassan </v>
      </c>
      <c r="K2740" s="1" t="str">
        <f>IF(A2740="","",'[1]OFD Query'!AL2740)</f>
        <v>Ar Rashidiyyah</v>
      </c>
      <c r="L2740" s="6">
        <f>IF(A2740="","",'[1]OFD Query'!AO2740)</f>
        <v>0</v>
      </c>
      <c r="M2740" s="1" t="str" cm="1">
        <f t="array" ref="M2740">_xlfn.IFS(L2740="","",L2740=0,"PPD",L2740&gt;0,"COD")</f>
        <v>PPD</v>
      </c>
      <c r="N2740" s="1" t="str" cm="1">
        <f t="array" ref="N2740">_xlfn.IFS(A2740="","",L2740=0,M2740,L2740&lt;100,"&lt;100",L2740&lt;200,"&lt;200",L2740&lt;500,"&lt;500",L2740&lt;1000,"&lt;1000",L2740&gt;1000,"Above 1K")</f>
        <v>PPD</v>
      </c>
      <c r="O2740" s="6">
        <f>IF(A2740="","",'[1]OFD Query'!CB2740)</f>
        <v>0</v>
      </c>
      <c r="P2740" s="1" t="str">
        <f>IF(A2740="","",'[1]OFD Query'!CJ2740)</f>
        <v>POUCH</v>
      </c>
      <c r="Q2740" s="1" t="str" cm="1">
        <f t="array" ref="Q2740">IFERROR(_xlfn.IFS(A2740="","",O2740=0,"TRUE",AND(O2740=1,E2740="Out For Delivery"),"FALSE",O2740=1,"TRUE"),"FALSE")</f>
        <v>TRUE</v>
      </c>
      <c r="R2740" s="1" t="str">
        <f>'[1]OFD Query'!BT2740</f>
        <v>NO</v>
      </c>
    </row>
    <row r="2741" spans="1:18" x14ac:dyDescent="0.3">
      <c r="A2741" s="5" t="str">
        <f>IF(ISBLANK('[1]OFD Query'!A2741),"",'[1]OFD Query'!A2741)</f>
        <v>6061524462799</v>
      </c>
      <c r="B2741" s="1" t="str">
        <f>IF(A2741="","",LEFT('[1]OFD Query'!C2741,FIND(" ",'[1]OFD Query'!C2741)-1))</f>
        <v>Dropship</v>
      </c>
      <c r="C2741" s="1" t="str">
        <f>IF(A2741="","",'[1]OFD Query'!F2741)</f>
        <v>C21036106</v>
      </c>
      <c r="D2741" s="1" t="str">
        <f>IFERROR(VLOOKUP(C2741,Sheet2!A:B,2,0),"")</f>
        <v>Jetronics UAE</v>
      </c>
      <c r="E2741" s="1" t="str">
        <f>IF(A2741="","",'[1]OFD Query'!I2741)</f>
        <v>Out For Delivery</v>
      </c>
      <c r="F2741" s="1" t="str">
        <f t="shared" si="43"/>
        <v>MAK-2</v>
      </c>
      <c r="G2741" s="6" t="str" cm="1">
        <f t="array" ref="G2741">IFERROR(_xlfn.IFS(A2741="","",'[1]OFD Query'!N2741="","Fresh"),'[1]OFD Query'!N2741)</f>
        <v>Reschedule</v>
      </c>
      <c r="H2741" s="6" t="str" cm="1">
        <f t="array" ref="H2741">IFERROR(_xlfn.IFS(B2741="","",'[1]OFD Query'!O2741="","Fresh"),'[1]OFD Query'!O2741)</f>
        <v>Schedule for future</v>
      </c>
      <c r="I2741" s="1" t="str">
        <f>IF(A2741="","",'[1]OFD Query'!W2741)</f>
        <v>D2105879401</v>
      </c>
      <c r="J2741" s="1" t="str">
        <f>IF(A2741="","",'[1]OFD Query'!X2741)</f>
        <v xml:space="preserve">HPS- Mohammad Hassan </v>
      </c>
      <c r="K2741" s="1" t="str">
        <f>IF(A2741="","",'[1]OFD Query'!AL2741)</f>
        <v>Ar Rashidiyyah</v>
      </c>
      <c r="L2741" s="6">
        <f>IF(A2741="","",'[1]OFD Query'!AO2741)</f>
        <v>399</v>
      </c>
      <c r="M2741" s="1" t="str" cm="1">
        <f t="array" ref="M2741">_xlfn.IFS(L2741="","",L2741=0,"PPD",L2741&gt;0,"COD")</f>
        <v>COD</v>
      </c>
      <c r="N2741" s="1" t="str" cm="1">
        <f t="array" ref="N2741">_xlfn.IFS(A2741="","",L2741=0,M2741,L2741&lt;100,"&lt;100",L2741&lt;200,"&lt;200",L2741&lt;500,"&lt;500",L2741&lt;1000,"&lt;1000",L2741&gt;1000,"Above 1K")</f>
        <v>&lt;500</v>
      </c>
      <c r="O2741" s="6">
        <f>IF(A2741="","",'[1]OFD Query'!CB2741)</f>
        <v>3</v>
      </c>
      <c r="P2741" s="1" t="str">
        <f>IF(A2741="","",'[1]OFD Query'!CJ2741)</f>
        <v/>
      </c>
      <c r="Q2741" s="1" t="str" cm="1">
        <f t="array" ref="Q2741">IFERROR(_xlfn.IFS(A2741="","",O2741=0,"TRUE",AND(O2741=1,E2741="Out For Delivery"),"FALSE",O2741=1,"TRUE"),"FALSE")</f>
        <v>FALSE</v>
      </c>
      <c r="R2741" s="1" t="str">
        <f>'[1]OFD Query'!BT2741</f>
        <v>NO</v>
      </c>
    </row>
    <row r="2742" spans="1:18" x14ac:dyDescent="0.3">
      <c r="A2742" s="5" t="str">
        <f>IF(ISBLANK('[1]OFD Query'!A2742),"",'[1]OFD Query'!A2742)</f>
        <v>6061224320921</v>
      </c>
      <c r="B2742" s="1" t="str">
        <f>IF(A2742="","",LEFT('[1]OFD Query'!C2742,FIND(" ",'[1]OFD Query'!C2742)-1))</f>
        <v>Dropship</v>
      </c>
      <c r="C2742" s="1" t="str">
        <f>IF(A2742="","",'[1]OFD Query'!F2742)</f>
        <v>C2103734901</v>
      </c>
      <c r="D2742" s="1" t="str">
        <f>IFERROR(VLOOKUP(C2742,Sheet2!A:B,2,0),"")</f>
        <v>M1</v>
      </c>
      <c r="E2742" s="1" t="str">
        <f>IF(A2742="","",'[1]OFD Query'!I2742)</f>
        <v>Out For Delivery</v>
      </c>
      <c r="F2742" s="1" t="str">
        <f t="shared" si="43"/>
        <v>MAK-2</v>
      </c>
      <c r="G2742" s="6" t="str" cm="1">
        <f t="array" ref="G2742">IFERROR(_xlfn.IFS(A2742="","",'[1]OFD Query'!N2742="","Fresh"),'[1]OFD Query'!N2742)</f>
        <v>Reschedule</v>
      </c>
      <c r="H2742" s="6" t="str" cm="1">
        <f t="array" ref="H2742">IFERROR(_xlfn.IFS(B2742="","",'[1]OFD Query'!O2742="","Fresh"),'[1]OFD Query'!O2742)</f>
        <v>Schedule for future</v>
      </c>
      <c r="I2742" s="1" t="str">
        <f>IF(A2742="","",'[1]OFD Query'!W2742)</f>
        <v>D21048302</v>
      </c>
      <c r="J2742" s="1" t="str">
        <f>IF(A2742="","",'[1]OFD Query'!X2742)</f>
        <v>MAR Ibrahim Qasim</v>
      </c>
      <c r="K2742" s="1" t="str">
        <f>IF(A2742="","",'[1]OFD Query'!AL2742)</f>
        <v>An Nawwariyyah</v>
      </c>
      <c r="L2742" s="6">
        <f>IF(A2742="","",'[1]OFD Query'!AO2742)</f>
        <v>399</v>
      </c>
      <c r="M2742" s="1" t="str" cm="1">
        <f t="array" ref="M2742">_xlfn.IFS(L2742="","",L2742=0,"PPD",L2742&gt;0,"COD")</f>
        <v>COD</v>
      </c>
      <c r="N2742" s="1" t="str" cm="1">
        <f t="array" ref="N2742">_xlfn.IFS(A2742="","",L2742=0,M2742,L2742&lt;100,"&lt;100",L2742&lt;200,"&lt;200",L2742&lt;500,"&lt;500",L2742&lt;1000,"&lt;1000",L2742&gt;1000,"Above 1K")</f>
        <v>&lt;500</v>
      </c>
      <c r="O2742" s="6">
        <f>IF(A2742="","",'[1]OFD Query'!CB2742)</f>
        <v>3</v>
      </c>
      <c r="P2742" s="1" t="str">
        <f>IF(A2742="","",'[1]OFD Query'!CJ2742)</f>
        <v/>
      </c>
      <c r="Q2742" s="1" t="str" cm="1">
        <f t="array" ref="Q2742">IFERROR(_xlfn.IFS(A2742="","",O2742=0,"TRUE",AND(O2742=1,E2742="Out For Delivery"),"FALSE",O2742=1,"TRUE"),"FALSE")</f>
        <v>FALSE</v>
      </c>
      <c r="R2742" s="1" t="str">
        <f>'[1]OFD Query'!BT2742</f>
        <v>NO</v>
      </c>
    </row>
    <row r="2743" spans="1:18" x14ac:dyDescent="0.3">
      <c r="A2743" s="5" t="str">
        <f>IF(ISBLANK('[1]OFD Query'!A2743),"",'[1]OFD Query'!A2743)</f>
        <v>6062224311173</v>
      </c>
      <c r="B2743" s="1" t="str">
        <f>IF(A2743="","",LEFT('[1]OFD Query'!C2743,FIND(" ",'[1]OFD Query'!C2743)-1))</f>
        <v>Dropship</v>
      </c>
      <c r="C2743" s="1" t="str">
        <f>IF(A2743="","",'[1]OFD Query'!F2743)</f>
        <v>C2103730101</v>
      </c>
      <c r="D2743" s="1" t="str">
        <f>IFERROR(VLOOKUP(C2743,Sheet2!A:B,2,0),"")</f>
        <v>SHEIN</v>
      </c>
      <c r="E2743" s="1" t="str">
        <f>IF(A2743="","",'[1]OFD Query'!I2743)</f>
        <v>Out For Delivery</v>
      </c>
      <c r="F2743" s="1" t="str">
        <f t="shared" si="43"/>
        <v>MAK-2</v>
      </c>
      <c r="G2743" s="6" t="str" cm="1">
        <f t="array" ref="G2743">IFERROR(_xlfn.IFS(A2743="","",'[1]OFD Query'!N2743="","Fresh"),'[1]OFD Query'!N2743)</f>
        <v>Fresh</v>
      </c>
      <c r="H2743" s="6" t="str" cm="1">
        <f t="array" ref="H2743">IFERROR(_xlfn.IFS(B2743="","",'[1]OFD Query'!O2743="","Fresh"),'[1]OFD Query'!O2743)</f>
        <v>Fresh</v>
      </c>
      <c r="I2743" s="1" t="str">
        <f>IF(A2743="","",'[1]OFD Query'!W2743)</f>
        <v>D2109438101</v>
      </c>
      <c r="J2743" s="1" t="str">
        <f>IF(A2743="","",'[1]OFD Query'!X2743)</f>
        <v>Sikandar Ali Solangi Ameer Bux Alias Miran Solangi</v>
      </c>
      <c r="K2743" s="1" t="str">
        <f>IF(A2743="","",'[1]OFD Query'!AL2743)</f>
        <v>Ar Rashidiyyah</v>
      </c>
      <c r="L2743" s="6">
        <f>IF(A2743="","",'[1]OFD Query'!AO2743)</f>
        <v>0</v>
      </c>
      <c r="M2743" s="1" t="str" cm="1">
        <f t="array" ref="M2743">_xlfn.IFS(L2743="","",L2743=0,"PPD",L2743&gt;0,"COD")</f>
        <v>PPD</v>
      </c>
      <c r="N2743" s="1" t="str" cm="1">
        <f t="array" ref="N2743">_xlfn.IFS(A2743="","",L2743=0,M2743,L2743&lt;100,"&lt;100",L2743&lt;200,"&lt;200",L2743&lt;500,"&lt;500",L2743&lt;1000,"&lt;1000",L2743&gt;1000,"Above 1K")</f>
        <v>PPD</v>
      </c>
      <c r="O2743" s="6">
        <f>IF(A2743="","",'[1]OFD Query'!CB2743)</f>
        <v>0</v>
      </c>
      <c r="P2743" s="1" t="str">
        <f>IF(A2743="","",'[1]OFD Query'!CJ2743)</f>
        <v>POUCH</v>
      </c>
      <c r="Q2743" s="1" t="str" cm="1">
        <f t="array" ref="Q2743">IFERROR(_xlfn.IFS(A2743="","",O2743=0,"TRUE",AND(O2743=1,E2743="Out For Delivery"),"FALSE",O2743=1,"TRUE"),"FALSE")</f>
        <v>TRUE</v>
      </c>
      <c r="R2743" s="1" t="str">
        <f>'[1]OFD Query'!BT2743</f>
        <v>NO</v>
      </c>
    </row>
    <row r="2744" spans="1:18" x14ac:dyDescent="0.3">
      <c r="A2744" s="5" t="str">
        <f>IF(ISBLANK('[1]OFD Query'!A2744),"",'[1]OFD Query'!A2744)</f>
        <v>6062424747334</v>
      </c>
      <c r="B2744" s="1" t="str">
        <f>IF(A2744="","",LEFT('[1]OFD Query'!C2744,FIND(" ",'[1]OFD Query'!C2744)-1))</f>
        <v>Dropship</v>
      </c>
      <c r="C2744" s="1" t="str">
        <f>IF(A2744="","",'[1]OFD Query'!F2744)</f>
        <v>C21035750</v>
      </c>
      <c r="D2744" s="1" t="str">
        <f>IFERROR(VLOOKUP(C2744,Sheet2!A:B,2,0),"")</f>
        <v>eshry.shop</v>
      </c>
      <c r="E2744" s="1" t="str">
        <f>IF(A2744="","",'[1]OFD Query'!I2744)</f>
        <v>Out For Delivery</v>
      </c>
      <c r="F2744" s="1" t="str">
        <f t="shared" si="43"/>
        <v>MAK-2</v>
      </c>
      <c r="G2744" s="6" t="str" cm="1">
        <f t="array" ref="G2744">IFERROR(_xlfn.IFS(A2744="","",'[1]OFD Query'!N2744="","Fresh"),'[1]OFD Query'!N2744)</f>
        <v>Fresh</v>
      </c>
      <c r="H2744" s="6" t="str" cm="1">
        <f t="array" ref="H2744">IFERROR(_xlfn.IFS(B2744="","",'[1]OFD Query'!O2744="","Fresh"),'[1]OFD Query'!O2744)</f>
        <v>Fresh</v>
      </c>
      <c r="I2744" s="1" t="str">
        <f>IF(A2744="","",'[1]OFD Query'!W2744)</f>
        <v>D2105879401</v>
      </c>
      <c r="J2744" s="1" t="str">
        <f>IF(A2744="","",'[1]OFD Query'!X2744)</f>
        <v xml:space="preserve">HPS- Mohammad Hassan </v>
      </c>
      <c r="K2744" s="1" t="str">
        <f>IF(A2744="","",'[1]OFD Query'!AL2744)</f>
        <v>Ar Rashidiyyah</v>
      </c>
      <c r="L2744" s="6">
        <f>IF(A2744="","",'[1]OFD Query'!AO2744)</f>
        <v>249</v>
      </c>
      <c r="M2744" s="1" t="str" cm="1">
        <f t="array" ref="M2744">_xlfn.IFS(L2744="","",L2744=0,"PPD",L2744&gt;0,"COD")</f>
        <v>COD</v>
      </c>
      <c r="N2744" s="1" t="str" cm="1">
        <f t="array" ref="N2744">_xlfn.IFS(A2744="","",L2744=0,M2744,L2744&lt;100,"&lt;100",L2744&lt;200,"&lt;200",L2744&lt;500,"&lt;500",L2744&lt;1000,"&lt;1000",L2744&gt;1000,"Above 1K")</f>
        <v>&lt;500</v>
      </c>
      <c r="O2744" s="6">
        <f>IF(A2744="","",'[1]OFD Query'!CB2744)</f>
        <v>0</v>
      </c>
      <c r="P2744" s="1" t="str">
        <f>IF(A2744="","",'[1]OFD Query'!CJ2744)</f>
        <v/>
      </c>
      <c r="Q2744" s="1" t="str" cm="1">
        <f t="array" ref="Q2744">IFERROR(_xlfn.IFS(A2744="","",O2744=0,"TRUE",AND(O2744=1,E2744="Out For Delivery"),"FALSE",O2744=1,"TRUE"),"FALSE")</f>
        <v>TRUE</v>
      </c>
      <c r="R2744" s="1" t="str">
        <f>'[1]OFD Query'!BT2744</f>
        <v>NO</v>
      </c>
    </row>
    <row r="2745" spans="1:18" x14ac:dyDescent="0.3">
      <c r="A2745" s="5" t="str">
        <f>IF(ISBLANK('[1]OFD Query'!A2745),"",'[1]OFD Query'!A2745)</f>
        <v>6062424358519</v>
      </c>
      <c r="B2745" s="1" t="str">
        <f>IF(A2745="","",LEFT('[1]OFD Query'!C2745,FIND(" ",'[1]OFD Query'!C2745)-1))</f>
        <v>Dropship</v>
      </c>
      <c r="C2745" s="1" t="str">
        <f>IF(A2745="","",'[1]OFD Query'!F2745)</f>
        <v>C21035750</v>
      </c>
      <c r="D2745" s="1" t="str">
        <f>IFERROR(VLOOKUP(C2745,Sheet2!A:B,2,0),"")</f>
        <v>eshry.shop</v>
      </c>
      <c r="E2745" s="1" t="str">
        <f>IF(A2745="","",'[1]OFD Query'!I2745)</f>
        <v>Out For Delivery</v>
      </c>
      <c r="F2745" s="1" t="str">
        <f t="shared" si="43"/>
        <v>MAK-2</v>
      </c>
      <c r="G2745" s="6" t="str" cm="1">
        <f t="array" ref="G2745">IFERROR(_xlfn.IFS(A2745="","",'[1]OFD Query'!N2745="","Fresh"),'[1]OFD Query'!N2745)</f>
        <v>Fresh</v>
      </c>
      <c r="H2745" s="6" t="str" cm="1">
        <f t="array" ref="H2745">IFERROR(_xlfn.IFS(B2745="","",'[1]OFD Query'!O2745="","Fresh"),'[1]OFD Query'!O2745)</f>
        <v>Fresh</v>
      </c>
      <c r="I2745" s="1" t="str">
        <f>IF(A2745="","",'[1]OFD Query'!W2745)</f>
        <v>D2109885101</v>
      </c>
      <c r="J2745" s="1" t="str">
        <f>IF(A2745="","",'[1]OFD Query'!X2745)</f>
        <v>HPS-Hysam Mohammed</v>
      </c>
      <c r="K2745" s="1" t="str">
        <f>IF(A2745="","",'[1]OFD Query'!AL2745)</f>
        <v>Al Adel</v>
      </c>
      <c r="L2745" s="6">
        <f>IF(A2745="","",'[1]OFD Query'!AO2745)</f>
        <v>179</v>
      </c>
      <c r="M2745" s="1" t="str" cm="1">
        <f t="array" ref="M2745">_xlfn.IFS(L2745="","",L2745=0,"PPD",L2745&gt;0,"COD")</f>
        <v>COD</v>
      </c>
      <c r="N2745" s="1" t="str" cm="1">
        <f t="array" ref="N2745">_xlfn.IFS(A2745="","",L2745=0,M2745,L2745&lt;100,"&lt;100",L2745&lt;200,"&lt;200",L2745&lt;500,"&lt;500",L2745&lt;1000,"&lt;1000",L2745&gt;1000,"Above 1K")</f>
        <v>&lt;200</v>
      </c>
      <c r="O2745" s="6">
        <f>IF(A2745="","",'[1]OFD Query'!CB2745)</f>
        <v>0</v>
      </c>
      <c r="P2745" s="1" t="str">
        <f>IF(A2745="","",'[1]OFD Query'!CJ2745)</f>
        <v/>
      </c>
      <c r="Q2745" s="1" t="str" cm="1">
        <f t="array" ref="Q2745">IFERROR(_xlfn.IFS(A2745="","",O2745=0,"TRUE",AND(O2745=1,E2745="Out For Delivery"),"FALSE",O2745=1,"TRUE"),"FALSE")</f>
        <v>TRUE</v>
      </c>
      <c r="R2745" s="1" t="str">
        <f>'[1]OFD Query'!BT2745</f>
        <v>NO</v>
      </c>
    </row>
    <row r="2746" spans="1:18" x14ac:dyDescent="0.3">
      <c r="A2746" s="5" t="str">
        <f>IF(ISBLANK('[1]OFD Query'!A2746),"",'[1]OFD Query'!A2746)</f>
        <v>6062124601582</v>
      </c>
      <c r="B2746" s="1" t="str">
        <f>IF(A2746="","",LEFT('[1]OFD Query'!C2746,FIND(" ",'[1]OFD Query'!C2746)-1))</f>
        <v>Dropship</v>
      </c>
      <c r="C2746" s="1" t="str">
        <f>IF(A2746="","",'[1]OFD Query'!F2746)</f>
        <v>C2103730101</v>
      </c>
      <c r="D2746" s="1" t="str">
        <f>IFERROR(VLOOKUP(C2746,Sheet2!A:B,2,0),"")</f>
        <v>SHEIN</v>
      </c>
      <c r="E2746" s="1" t="str">
        <f>IF(A2746="","",'[1]OFD Query'!I2746)</f>
        <v>Out For Delivery</v>
      </c>
      <c r="F2746" s="1" t="str">
        <f t="shared" si="43"/>
        <v>MAK-2</v>
      </c>
      <c r="G2746" s="6" t="str" cm="1">
        <f t="array" ref="G2746">IFERROR(_xlfn.IFS(A2746="","",'[1]OFD Query'!N2746="","Fresh"),'[1]OFD Query'!N2746)</f>
        <v>Reschedule</v>
      </c>
      <c r="H2746" s="6" t="str" cm="1">
        <f t="array" ref="H2746">IFERROR(_xlfn.IFS(B2746="","",'[1]OFD Query'!O2746="","Fresh"),'[1]OFD Query'!O2746)</f>
        <v>Schedule for future</v>
      </c>
      <c r="I2746" s="1" t="str">
        <f>IF(A2746="","",'[1]OFD Query'!W2746)</f>
        <v>D2105879401</v>
      </c>
      <c r="J2746" s="1" t="str">
        <f>IF(A2746="","",'[1]OFD Query'!X2746)</f>
        <v xml:space="preserve">HPS- Mohammad Hassan </v>
      </c>
      <c r="K2746" s="1" t="str">
        <f>IF(A2746="","",'[1]OFD Query'!AL2746)</f>
        <v>Ar Rashidiyyah</v>
      </c>
      <c r="L2746" s="6">
        <f>IF(A2746="","",'[1]OFD Query'!AO2746)</f>
        <v>676.68</v>
      </c>
      <c r="M2746" s="1" t="str" cm="1">
        <f t="array" ref="M2746">_xlfn.IFS(L2746="","",L2746=0,"PPD",L2746&gt;0,"COD")</f>
        <v>COD</v>
      </c>
      <c r="N2746" s="1" t="str" cm="1">
        <f t="array" ref="N2746">_xlfn.IFS(A2746="","",L2746=0,M2746,L2746&lt;100,"&lt;100",L2746&lt;200,"&lt;200",L2746&lt;500,"&lt;500",L2746&lt;1000,"&lt;1000",L2746&gt;1000,"Above 1K")</f>
        <v>&lt;1000</v>
      </c>
      <c r="O2746" s="6">
        <f>IF(A2746="","",'[1]OFD Query'!CB2746)</f>
        <v>1</v>
      </c>
      <c r="P2746" s="1" t="str">
        <f>IF(A2746="","",'[1]OFD Query'!CJ2746)</f>
        <v>POUCH</v>
      </c>
      <c r="Q2746" s="1" t="str" cm="1">
        <f t="array" ref="Q2746">IFERROR(_xlfn.IFS(A2746="","",O2746=0,"TRUE",AND(O2746=1,E2746="Out For Delivery"),"FALSE",O2746=1,"TRUE"),"FALSE")</f>
        <v>FALSE</v>
      </c>
      <c r="R2746" s="1" t="str">
        <f>'[1]OFD Query'!BT2746</f>
        <v>NO</v>
      </c>
    </row>
    <row r="2747" spans="1:18" x14ac:dyDescent="0.3">
      <c r="A2747" s="5" t="str">
        <f>IF(ISBLANK('[1]OFD Query'!A2747),"",'[1]OFD Query'!A2747)</f>
        <v>6061324542091</v>
      </c>
      <c r="B2747" s="1" t="str">
        <f>IF(A2747="","",LEFT('[1]OFD Query'!C2747,FIND(" ",'[1]OFD Query'!C2747)-1))</f>
        <v>Dropship</v>
      </c>
      <c r="C2747" s="1" t="str">
        <f>IF(A2747="","",'[1]OFD Query'!F2747)</f>
        <v>C21036624</v>
      </c>
      <c r="D2747" s="1" t="str">
        <f>IFERROR(VLOOKUP(C2747,Sheet2!A:B,2,0),"")</f>
        <v>CODPARTNER</v>
      </c>
      <c r="E2747" s="1" t="str">
        <f>IF(A2747="","",'[1]OFD Query'!I2747)</f>
        <v>Out For Delivery</v>
      </c>
      <c r="F2747" s="1" t="str">
        <f t="shared" si="43"/>
        <v>MAK-2</v>
      </c>
      <c r="G2747" s="6" t="str" cm="1">
        <f t="array" ref="G2747">IFERROR(_xlfn.IFS(A2747="","",'[1]OFD Query'!N2747="","Fresh"),'[1]OFD Query'!N2747)</f>
        <v>Reschedule</v>
      </c>
      <c r="H2747" s="6" t="str" cm="1">
        <f t="array" ref="H2747">IFERROR(_xlfn.IFS(B2747="","",'[1]OFD Query'!O2747="","Fresh"),'[1]OFD Query'!O2747)</f>
        <v>Schedule for future</v>
      </c>
      <c r="I2747" s="1" t="str">
        <f>IF(A2747="","",'[1]OFD Query'!W2747)</f>
        <v>D21048302</v>
      </c>
      <c r="J2747" s="1" t="str">
        <f>IF(A2747="","",'[1]OFD Query'!X2747)</f>
        <v>MAR Ibrahim Qasim</v>
      </c>
      <c r="K2747" s="1" t="str">
        <f>IF(A2747="","",'[1]OFD Query'!AL2747)</f>
        <v>Al Buhayrat</v>
      </c>
      <c r="L2747" s="6">
        <f>IF(A2747="","",'[1]OFD Query'!AO2747)</f>
        <v>169</v>
      </c>
      <c r="M2747" s="1" t="str" cm="1">
        <f t="array" ref="M2747">_xlfn.IFS(L2747="","",L2747=0,"PPD",L2747&gt;0,"COD")</f>
        <v>COD</v>
      </c>
      <c r="N2747" s="1" t="str" cm="1">
        <f t="array" ref="N2747">_xlfn.IFS(A2747="","",L2747=0,M2747,L2747&lt;100,"&lt;100",L2747&lt;200,"&lt;200",L2747&lt;500,"&lt;500",L2747&lt;1000,"&lt;1000",L2747&gt;1000,"Above 1K")</f>
        <v>&lt;200</v>
      </c>
      <c r="O2747" s="6">
        <f>IF(A2747="","",'[1]OFD Query'!CB2747)</f>
        <v>2</v>
      </c>
      <c r="P2747" s="1" t="str">
        <f>IF(A2747="","",'[1]OFD Query'!CJ2747)</f>
        <v/>
      </c>
      <c r="Q2747" s="1" t="str" cm="1">
        <f t="array" ref="Q2747">IFERROR(_xlfn.IFS(A2747="","",O2747=0,"TRUE",AND(O2747=1,E2747="Out For Delivery"),"FALSE",O2747=1,"TRUE"),"FALSE")</f>
        <v>FALSE</v>
      </c>
      <c r="R2747" s="1" t="str">
        <f>'[1]OFD Query'!BT2747</f>
        <v>NO</v>
      </c>
    </row>
    <row r="2748" spans="1:18" x14ac:dyDescent="0.3">
      <c r="A2748" s="5" t="str">
        <f>IF(ISBLANK('[1]OFD Query'!A2748),"",'[1]OFD Query'!A2748)</f>
        <v>6062424652868</v>
      </c>
      <c r="B2748" s="1" t="str">
        <f>IF(A2748="","",LEFT('[1]OFD Query'!C2748,FIND(" ",'[1]OFD Query'!C2748)-1))</f>
        <v>Dropship</v>
      </c>
      <c r="C2748" s="1" t="str">
        <f>IF(A2748="","",'[1]OFD Query'!F2748)</f>
        <v>C21035750</v>
      </c>
      <c r="D2748" s="1" t="str">
        <f>IFERROR(VLOOKUP(C2748,Sheet2!A:B,2,0),"")</f>
        <v>eshry.shop</v>
      </c>
      <c r="E2748" s="1" t="str">
        <f>IF(A2748="","",'[1]OFD Query'!I2748)</f>
        <v>Out For Delivery</v>
      </c>
      <c r="F2748" s="1" t="str">
        <f t="shared" si="43"/>
        <v>MAK-2</v>
      </c>
      <c r="G2748" s="6" t="str" cm="1">
        <f t="array" ref="G2748">IFERROR(_xlfn.IFS(A2748="","",'[1]OFD Query'!N2748="","Fresh"),'[1]OFD Query'!N2748)</f>
        <v>Fresh</v>
      </c>
      <c r="H2748" s="6" t="str" cm="1">
        <f t="array" ref="H2748">IFERROR(_xlfn.IFS(B2748="","",'[1]OFD Query'!O2748="","Fresh"),'[1]OFD Query'!O2748)</f>
        <v>Fresh</v>
      </c>
      <c r="I2748" s="1" t="str">
        <f>IF(A2748="","",'[1]OFD Query'!W2748)</f>
        <v>D2109885101</v>
      </c>
      <c r="J2748" s="1" t="str">
        <f>IF(A2748="","",'[1]OFD Query'!X2748)</f>
        <v>HPS-Hysam Mohammed</v>
      </c>
      <c r="K2748" s="1" t="str">
        <f>IF(A2748="","",'[1]OFD Query'!AL2748)</f>
        <v>Jabal An Nur</v>
      </c>
      <c r="L2748" s="6">
        <f>IF(A2748="","",'[1]OFD Query'!AO2748)</f>
        <v>169</v>
      </c>
      <c r="M2748" s="1" t="str" cm="1">
        <f t="array" ref="M2748">_xlfn.IFS(L2748="","",L2748=0,"PPD",L2748&gt;0,"COD")</f>
        <v>COD</v>
      </c>
      <c r="N2748" s="1" t="str" cm="1">
        <f t="array" ref="N2748">_xlfn.IFS(A2748="","",L2748=0,M2748,L2748&lt;100,"&lt;100",L2748&lt;200,"&lt;200",L2748&lt;500,"&lt;500",L2748&lt;1000,"&lt;1000",L2748&gt;1000,"Above 1K")</f>
        <v>&lt;200</v>
      </c>
      <c r="O2748" s="6">
        <f>IF(A2748="","",'[1]OFD Query'!CB2748)</f>
        <v>0</v>
      </c>
      <c r="P2748" s="1" t="str">
        <f>IF(A2748="","",'[1]OFD Query'!CJ2748)</f>
        <v/>
      </c>
      <c r="Q2748" s="1" t="str" cm="1">
        <f t="array" ref="Q2748">IFERROR(_xlfn.IFS(A2748="","",O2748=0,"TRUE",AND(O2748=1,E2748="Out For Delivery"),"FALSE",O2748=1,"TRUE"),"FALSE")</f>
        <v>TRUE</v>
      </c>
      <c r="R2748" s="1" t="str">
        <f>'[1]OFD Query'!BT2748</f>
        <v>NO</v>
      </c>
    </row>
    <row r="2749" spans="1:18" x14ac:dyDescent="0.3">
      <c r="A2749" s="5" t="str">
        <f>IF(ISBLANK('[1]OFD Query'!A2749),"",'[1]OFD Query'!A2749)</f>
        <v>6061524353390</v>
      </c>
      <c r="B2749" s="1" t="str">
        <f>IF(A2749="","",LEFT('[1]OFD Query'!C2749,FIND(" ",'[1]OFD Query'!C2749)-1))</f>
        <v>Dropship</v>
      </c>
      <c r="C2749" s="1" t="str">
        <f>IF(A2749="","",'[1]OFD Query'!F2749)</f>
        <v>C2103734901</v>
      </c>
      <c r="D2749" s="1" t="str">
        <f>IFERROR(VLOOKUP(C2749,Sheet2!A:B,2,0),"")</f>
        <v>M1</v>
      </c>
      <c r="E2749" s="1" t="str">
        <f>IF(A2749="","",'[1]OFD Query'!I2749)</f>
        <v>Out For Delivery</v>
      </c>
      <c r="F2749" s="1" t="str">
        <f t="shared" si="43"/>
        <v>MAK-2</v>
      </c>
      <c r="G2749" s="6" t="str" cm="1">
        <f t="array" ref="G2749">IFERROR(_xlfn.IFS(A2749="","",'[1]OFD Query'!N2749="","Fresh"),'[1]OFD Query'!N2749)</f>
        <v>Reschedule</v>
      </c>
      <c r="H2749" s="6" t="str" cm="1">
        <f t="array" ref="H2749">IFERROR(_xlfn.IFS(B2749="","",'[1]OFD Query'!O2749="","Fresh"),'[1]OFD Query'!O2749)</f>
        <v>Schedule for future</v>
      </c>
      <c r="I2749" s="1" t="str">
        <f>IF(A2749="","",'[1]OFD Query'!W2749)</f>
        <v>D2109885101</v>
      </c>
      <c r="J2749" s="1" t="str">
        <f>IF(A2749="","",'[1]OFD Query'!X2749)</f>
        <v>HPS-Hysam Mohammed</v>
      </c>
      <c r="K2749" s="1" t="str">
        <f>IF(A2749="","",'[1]OFD Query'!AL2749)</f>
        <v/>
      </c>
      <c r="L2749" s="6">
        <f>IF(A2749="","",'[1]OFD Query'!AO2749)</f>
        <v>158</v>
      </c>
      <c r="M2749" s="1" t="str" cm="1">
        <f t="array" ref="M2749">_xlfn.IFS(L2749="","",L2749=0,"PPD",L2749&gt;0,"COD")</f>
        <v>COD</v>
      </c>
      <c r="N2749" s="1" t="str" cm="1">
        <f t="array" ref="N2749">_xlfn.IFS(A2749="","",L2749=0,M2749,L2749&lt;100,"&lt;100",L2749&lt;200,"&lt;200",L2749&lt;500,"&lt;500",L2749&lt;1000,"&lt;1000",L2749&gt;1000,"Above 1K")</f>
        <v>&lt;200</v>
      </c>
      <c r="O2749" s="6">
        <f>IF(A2749="","",'[1]OFD Query'!CB2749)</f>
        <v>3</v>
      </c>
      <c r="P2749" s="1" t="str">
        <f>IF(A2749="","",'[1]OFD Query'!CJ2749)</f>
        <v/>
      </c>
      <c r="Q2749" s="1" t="str" cm="1">
        <f t="array" ref="Q2749">IFERROR(_xlfn.IFS(A2749="","",O2749=0,"TRUE",AND(O2749=1,E2749="Out For Delivery"),"FALSE",O2749=1,"TRUE"),"FALSE")</f>
        <v>FALSE</v>
      </c>
      <c r="R2749" s="1" t="str">
        <f>'[1]OFD Query'!BT2749</f>
        <v>NO</v>
      </c>
    </row>
    <row r="2750" spans="1:18" x14ac:dyDescent="0.3">
      <c r="A2750" s="5" t="str">
        <f>IF(ISBLANK('[1]OFD Query'!A2750),"",'[1]OFD Query'!A2750)</f>
        <v>6062124863944</v>
      </c>
      <c r="B2750" s="1" t="str">
        <f>IF(A2750="","",LEFT('[1]OFD Query'!C2750,FIND(" ",'[1]OFD Query'!C2750)-1))</f>
        <v>Dropship</v>
      </c>
      <c r="C2750" s="1" t="str">
        <f>IF(A2750="","",'[1]OFD Query'!F2750)</f>
        <v>C2103730101</v>
      </c>
      <c r="D2750" s="1" t="str">
        <f>IFERROR(VLOOKUP(C2750,Sheet2!A:B,2,0),"")</f>
        <v>SHEIN</v>
      </c>
      <c r="E2750" s="1" t="str">
        <f>IF(A2750="","",'[1]OFD Query'!I2750)</f>
        <v>Out For Delivery</v>
      </c>
      <c r="F2750" s="1" t="str">
        <f t="shared" si="43"/>
        <v>MAK-2</v>
      </c>
      <c r="G2750" s="6" t="str" cm="1">
        <f t="array" ref="G2750">IFERROR(_xlfn.IFS(A2750="","",'[1]OFD Query'!N2750="","Fresh"),'[1]OFD Query'!N2750)</f>
        <v>Reschedule</v>
      </c>
      <c r="H2750" s="6" t="str" cm="1">
        <f t="array" ref="H2750">IFERROR(_xlfn.IFS(B2750="","",'[1]OFD Query'!O2750="","Fresh"),'[1]OFD Query'!O2750)</f>
        <v>Schedule for future</v>
      </c>
      <c r="I2750" s="1" t="str">
        <f>IF(A2750="","",'[1]OFD Query'!W2750)</f>
        <v>D2105879401</v>
      </c>
      <c r="J2750" s="1" t="str">
        <f>IF(A2750="","",'[1]OFD Query'!X2750)</f>
        <v xml:space="preserve">HPS- Mohammad Hassan </v>
      </c>
      <c r="K2750" s="1" t="str">
        <f>IF(A2750="","",'[1]OFD Query'!AL2750)</f>
        <v>Ar Rashidiyyah</v>
      </c>
      <c r="L2750" s="6">
        <f>IF(A2750="","",'[1]OFD Query'!AO2750)</f>
        <v>323.26</v>
      </c>
      <c r="M2750" s="1" t="str" cm="1">
        <f t="array" ref="M2750">_xlfn.IFS(L2750="","",L2750=0,"PPD",L2750&gt;0,"COD")</f>
        <v>COD</v>
      </c>
      <c r="N2750" s="1" t="str" cm="1">
        <f t="array" ref="N2750">_xlfn.IFS(A2750="","",L2750=0,M2750,L2750&lt;100,"&lt;100",L2750&lt;200,"&lt;200",L2750&lt;500,"&lt;500",L2750&lt;1000,"&lt;1000",L2750&gt;1000,"Above 1K")</f>
        <v>&lt;500</v>
      </c>
      <c r="O2750" s="6">
        <f>IF(A2750="","",'[1]OFD Query'!CB2750)</f>
        <v>1</v>
      </c>
      <c r="P2750" s="1" t="str">
        <f>IF(A2750="","",'[1]OFD Query'!CJ2750)</f>
        <v>POUCH</v>
      </c>
      <c r="Q2750" s="1" t="str" cm="1">
        <f t="array" ref="Q2750">IFERROR(_xlfn.IFS(A2750="","",O2750=0,"TRUE",AND(O2750=1,E2750="Out For Delivery"),"FALSE",O2750=1,"TRUE"),"FALSE")</f>
        <v>FALSE</v>
      </c>
      <c r="R2750" s="1" t="str">
        <f>'[1]OFD Query'!BT2750</f>
        <v>NO</v>
      </c>
    </row>
    <row r="2751" spans="1:18" x14ac:dyDescent="0.3">
      <c r="A2751" s="5" t="str">
        <f>IF(ISBLANK('[1]OFD Query'!A2751),"",'[1]OFD Query'!A2751)</f>
        <v>6061824360627</v>
      </c>
      <c r="B2751" s="1" t="str">
        <f>IF(A2751="","",LEFT('[1]OFD Query'!C2751,FIND(" ",'[1]OFD Query'!C2751)-1))</f>
        <v>Dropship</v>
      </c>
      <c r="C2751" s="1" t="str">
        <f>IF(A2751="","",'[1]OFD Query'!F2751)</f>
        <v>C21036106</v>
      </c>
      <c r="D2751" s="1" t="str">
        <f>IFERROR(VLOOKUP(C2751,Sheet2!A:B,2,0),"")</f>
        <v>Jetronics UAE</v>
      </c>
      <c r="E2751" s="1" t="str">
        <f>IF(A2751="","",'[1]OFD Query'!I2751)</f>
        <v>Out For Delivery</v>
      </c>
      <c r="F2751" s="1" t="str">
        <f t="shared" si="43"/>
        <v>MAK-2</v>
      </c>
      <c r="G2751" s="6" t="str" cm="1">
        <f t="array" ref="G2751">IFERROR(_xlfn.IFS(A2751="","",'[1]OFD Query'!N2751="","Fresh"),'[1]OFD Query'!N2751)</f>
        <v>Cancel</v>
      </c>
      <c r="H2751" s="6" t="str" cm="1">
        <f t="array" ref="H2751">IFERROR(_xlfn.IFS(B2751="","",'[1]OFD Query'!O2751="","Fresh"),'[1]OFD Query'!O2751)</f>
        <v>Doesn't Want to Give Reason</v>
      </c>
      <c r="I2751" s="1" t="str">
        <f>IF(A2751="","",'[1]OFD Query'!W2751)</f>
        <v>D2109885101</v>
      </c>
      <c r="J2751" s="1" t="str">
        <f>IF(A2751="","",'[1]OFD Query'!X2751)</f>
        <v>HPS-Hysam Mohammed</v>
      </c>
      <c r="K2751" s="1" t="str">
        <f>IF(A2751="","",'[1]OFD Query'!AL2751)</f>
        <v>Jabal An Nur</v>
      </c>
      <c r="L2751" s="6">
        <f>IF(A2751="","",'[1]OFD Query'!AO2751)</f>
        <v>69</v>
      </c>
      <c r="M2751" s="1" t="str" cm="1">
        <f t="array" ref="M2751">_xlfn.IFS(L2751="","",L2751=0,"PPD",L2751&gt;0,"COD")</f>
        <v>COD</v>
      </c>
      <c r="N2751" s="1" t="str" cm="1">
        <f t="array" ref="N2751">_xlfn.IFS(A2751="","",L2751=0,M2751,L2751&lt;100,"&lt;100",L2751&lt;200,"&lt;200",L2751&lt;500,"&lt;500",L2751&lt;1000,"&lt;1000",L2751&gt;1000,"Above 1K")</f>
        <v>&lt;100</v>
      </c>
      <c r="O2751" s="6">
        <f>IF(A2751="","",'[1]OFD Query'!CB2751)</f>
        <v>2</v>
      </c>
      <c r="P2751" s="1" t="str">
        <f>IF(A2751="","",'[1]OFD Query'!CJ2751)</f>
        <v/>
      </c>
      <c r="Q2751" s="1" t="str" cm="1">
        <f t="array" ref="Q2751">IFERROR(_xlfn.IFS(A2751="","",O2751=0,"TRUE",AND(O2751=1,E2751="Out For Delivery"),"FALSE",O2751=1,"TRUE"),"FALSE")</f>
        <v>FALSE</v>
      </c>
      <c r="R2751" s="1" t="str">
        <f>'[1]OFD Query'!BT2751</f>
        <v>NO</v>
      </c>
    </row>
    <row r="2752" spans="1:18" x14ac:dyDescent="0.3">
      <c r="A2752" s="5" t="str">
        <f>IF(ISBLANK('[1]OFD Query'!A2752),"",'[1]OFD Query'!A2752)</f>
        <v>6062124822892</v>
      </c>
      <c r="B2752" s="1" t="str">
        <f>IF(A2752="","",LEFT('[1]OFD Query'!C2752,FIND(" ",'[1]OFD Query'!C2752)-1))</f>
        <v>Dropship</v>
      </c>
      <c r="C2752" s="1" t="str">
        <f>IF(A2752="","",'[1]OFD Query'!F2752)</f>
        <v>C2103716501</v>
      </c>
      <c r="D2752" s="1" t="str">
        <f>IFERROR(VLOOKUP(C2752,Sheet2!A:B,2,0),"")</f>
        <v>SHEIN</v>
      </c>
      <c r="E2752" s="1" t="str">
        <f>IF(A2752="","",'[1]OFD Query'!I2752)</f>
        <v>Out For Delivery</v>
      </c>
      <c r="F2752" s="1" t="str">
        <f t="shared" si="43"/>
        <v>MAK-2</v>
      </c>
      <c r="G2752" s="6" t="str" cm="1">
        <f t="array" ref="G2752">IFERROR(_xlfn.IFS(A2752="","",'[1]OFD Query'!N2752="","Fresh"),'[1]OFD Query'!N2752)</f>
        <v>Reschedule</v>
      </c>
      <c r="H2752" s="6" t="str" cm="1">
        <f t="array" ref="H2752">IFERROR(_xlfn.IFS(B2752="","",'[1]OFD Query'!O2752="","Fresh"),'[1]OFD Query'!O2752)</f>
        <v>Schedule for future</v>
      </c>
      <c r="I2752" s="1" t="str">
        <f>IF(A2752="","",'[1]OFD Query'!W2752)</f>
        <v>D2105879401</v>
      </c>
      <c r="J2752" s="1" t="str">
        <f>IF(A2752="","",'[1]OFD Query'!X2752)</f>
        <v xml:space="preserve">HPS- Mohammad Hassan </v>
      </c>
      <c r="K2752" s="1" t="str">
        <f>IF(A2752="","",'[1]OFD Query'!AL2752)</f>
        <v>Ar Rashidiyyah</v>
      </c>
      <c r="L2752" s="6">
        <f>IF(A2752="","",'[1]OFD Query'!AO2752)</f>
        <v>178.82</v>
      </c>
      <c r="M2752" s="1" t="str" cm="1">
        <f t="array" ref="M2752">_xlfn.IFS(L2752="","",L2752=0,"PPD",L2752&gt;0,"COD")</f>
        <v>COD</v>
      </c>
      <c r="N2752" s="1" t="str" cm="1">
        <f t="array" ref="N2752">_xlfn.IFS(A2752="","",L2752=0,M2752,L2752&lt;100,"&lt;100",L2752&lt;200,"&lt;200",L2752&lt;500,"&lt;500",L2752&lt;1000,"&lt;1000",L2752&gt;1000,"Above 1K")</f>
        <v>&lt;200</v>
      </c>
      <c r="O2752" s="6">
        <f>IF(A2752="","",'[1]OFD Query'!CB2752)</f>
        <v>1</v>
      </c>
      <c r="P2752" s="1" t="str">
        <f>IF(A2752="","",'[1]OFD Query'!CJ2752)</f>
        <v>POUCH</v>
      </c>
      <c r="Q2752" s="1" t="str" cm="1">
        <f t="array" ref="Q2752">IFERROR(_xlfn.IFS(A2752="","",O2752=0,"TRUE",AND(O2752=1,E2752="Out For Delivery"),"FALSE",O2752=1,"TRUE"),"FALSE")</f>
        <v>FALSE</v>
      </c>
      <c r="R2752" s="1" t="str">
        <f>'[1]OFD Query'!BT2752</f>
        <v>NO</v>
      </c>
    </row>
    <row r="2753" spans="1:18" x14ac:dyDescent="0.3">
      <c r="A2753" s="5" t="str">
        <f>IF(ISBLANK('[1]OFD Query'!A2753),"",'[1]OFD Query'!A2753)</f>
        <v>6062124505121</v>
      </c>
      <c r="B2753" s="1" t="str">
        <f>IF(A2753="","",LEFT('[1]OFD Query'!C2753,FIND(" ",'[1]OFD Query'!C2753)-1))</f>
        <v>Dropship</v>
      </c>
      <c r="C2753" s="1" t="str">
        <f>IF(A2753="","",'[1]OFD Query'!F2753)</f>
        <v>C21035750</v>
      </c>
      <c r="D2753" s="1" t="str">
        <f>IFERROR(VLOOKUP(C2753,Sheet2!A:B,2,0),"")</f>
        <v>eshry.shop</v>
      </c>
      <c r="E2753" s="1" t="str">
        <f>IF(A2753="","",'[1]OFD Query'!I2753)</f>
        <v>Out For Delivery</v>
      </c>
      <c r="F2753" s="1" t="str">
        <f t="shared" si="43"/>
        <v>MAK-2</v>
      </c>
      <c r="G2753" s="6" t="str" cm="1">
        <f t="array" ref="G2753">IFERROR(_xlfn.IFS(A2753="","",'[1]OFD Query'!N2753="","Fresh"),'[1]OFD Query'!N2753)</f>
        <v>Reschedule</v>
      </c>
      <c r="H2753" s="6" t="str" cm="1">
        <f t="array" ref="H2753">IFERROR(_xlfn.IFS(B2753="","",'[1]OFD Query'!O2753="","Fresh"),'[1]OFD Query'!O2753)</f>
        <v>Schedule for future</v>
      </c>
      <c r="I2753" s="1" t="str">
        <f>IF(A2753="","",'[1]OFD Query'!W2753)</f>
        <v>D21048302</v>
      </c>
      <c r="J2753" s="1" t="str">
        <f>IF(A2753="","",'[1]OFD Query'!X2753)</f>
        <v>MAR Ibrahim Qasim</v>
      </c>
      <c r="K2753" s="1" t="str">
        <f>IF(A2753="","",'[1]OFD Query'!AL2753)</f>
        <v>Al Nawariya</v>
      </c>
      <c r="L2753" s="6">
        <f>IF(A2753="","",'[1]OFD Query'!AO2753)</f>
        <v>299</v>
      </c>
      <c r="M2753" s="1" t="str" cm="1">
        <f t="array" ref="M2753">_xlfn.IFS(L2753="","",L2753=0,"PPD",L2753&gt;0,"COD")</f>
        <v>COD</v>
      </c>
      <c r="N2753" s="1" t="str" cm="1">
        <f t="array" ref="N2753">_xlfn.IFS(A2753="","",L2753=0,M2753,L2753&lt;100,"&lt;100",L2753&lt;200,"&lt;200",L2753&lt;500,"&lt;500",L2753&lt;1000,"&lt;1000",L2753&gt;1000,"Above 1K")</f>
        <v>&lt;500</v>
      </c>
      <c r="O2753" s="6">
        <f>IF(A2753="","",'[1]OFD Query'!CB2753)</f>
        <v>3</v>
      </c>
      <c r="P2753" s="1" t="str">
        <f>IF(A2753="","",'[1]OFD Query'!CJ2753)</f>
        <v/>
      </c>
      <c r="Q2753" s="1" t="str" cm="1">
        <f t="array" ref="Q2753">IFERROR(_xlfn.IFS(A2753="","",O2753=0,"TRUE",AND(O2753=1,E2753="Out For Delivery"),"FALSE",O2753=1,"TRUE"),"FALSE")</f>
        <v>FALSE</v>
      </c>
      <c r="R2753" s="1" t="str">
        <f>'[1]OFD Query'!BT2753</f>
        <v>NO</v>
      </c>
    </row>
    <row r="2754" spans="1:18" x14ac:dyDescent="0.3">
      <c r="A2754" s="5" t="str">
        <f>IF(ISBLANK('[1]OFD Query'!A2754),"",'[1]OFD Query'!A2754)</f>
        <v>6062124852390</v>
      </c>
      <c r="B2754" s="1" t="str">
        <f>IF(A2754="","",LEFT('[1]OFD Query'!C2754,FIND(" ",'[1]OFD Query'!C2754)-1))</f>
        <v>Dropship</v>
      </c>
      <c r="C2754" s="1" t="str">
        <f>IF(A2754="","",'[1]OFD Query'!F2754)</f>
        <v>C2103730101</v>
      </c>
      <c r="D2754" s="1" t="str">
        <f>IFERROR(VLOOKUP(C2754,Sheet2!A:B,2,0),"")</f>
        <v>SHEIN</v>
      </c>
      <c r="E2754" s="1" t="str">
        <f>IF(A2754="","",'[1]OFD Query'!I2754)</f>
        <v>Out For Delivery</v>
      </c>
      <c r="F2754" s="1" t="str">
        <f t="shared" si="43"/>
        <v>MAK-2</v>
      </c>
      <c r="G2754" s="6" t="str" cm="1">
        <f t="array" ref="G2754">IFERROR(_xlfn.IFS(A2754="","",'[1]OFD Query'!N2754="","Fresh"),'[1]OFD Query'!N2754)</f>
        <v>Reschedule</v>
      </c>
      <c r="H2754" s="6" t="str" cm="1">
        <f t="array" ref="H2754">IFERROR(_xlfn.IFS(B2754="","",'[1]OFD Query'!O2754="","Fresh"),'[1]OFD Query'!O2754)</f>
        <v>Schedule for future</v>
      </c>
      <c r="I2754" s="1" t="str">
        <f>IF(A2754="","",'[1]OFD Query'!W2754)</f>
        <v>D2105879401</v>
      </c>
      <c r="J2754" s="1" t="str">
        <f>IF(A2754="","",'[1]OFD Query'!X2754)</f>
        <v xml:space="preserve">HPS- Mohammad Hassan </v>
      </c>
      <c r="K2754" s="1" t="str">
        <f>IF(A2754="","",'[1]OFD Query'!AL2754)</f>
        <v>Ar Rashidiyyah</v>
      </c>
      <c r="L2754" s="6">
        <f>IF(A2754="","",'[1]OFD Query'!AO2754)</f>
        <v>0</v>
      </c>
      <c r="M2754" s="1" t="str" cm="1">
        <f t="array" ref="M2754">_xlfn.IFS(L2754="","",L2754=0,"PPD",L2754&gt;0,"COD")</f>
        <v>PPD</v>
      </c>
      <c r="N2754" s="1" t="str" cm="1">
        <f t="array" ref="N2754">_xlfn.IFS(A2754="","",L2754=0,M2754,L2754&lt;100,"&lt;100",L2754&lt;200,"&lt;200",L2754&lt;500,"&lt;500",L2754&lt;1000,"&lt;1000",L2754&gt;1000,"Above 1K")</f>
        <v>PPD</v>
      </c>
      <c r="O2754" s="6">
        <f>IF(A2754="","",'[1]OFD Query'!CB2754)</f>
        <v>1</v>
      </c>
      <c r="P2754" s="1" t="str">
        <f>IF(A2754="","",'[1]OFD Query'!CJ2754)</f>
        <v>POUCH</v>
      </c>
      <c r="Q2754" s="1" t="str" cm="1">
        <f t="array" ref="Q2754">IFERROR(_xlfn.IFS(A2754="","",O2754=0,"TRUE",AND(O2754=1,E2754="Out For Delivery"),"FALSE",O2754=1,"TRUE"),"FALSE")</f>
        <v>FALSE</v>
      </c>
      <c r="R2754" s="1" t="str">
        <f>'[1]OFD Query'!BT2754</f>
        <v>NO</v>
      </c>
    </row>
    <row r="2755" spans="1:18" x14ac:dyDescent="0.3">
      <c r="A2755" s="5" t="str">
        <f>IF(ISBLANK('[1]OFD Query'!A2755),"",'[1]OFD Query'!A2755)</f>
        <v>6062424946324</v>
      </c>
      <c r="B2755" s="1" t="str">
        <f>IF(A2755="","",LEFT('[1]OFD Query'!C2755,FIND(" ",'[1]OFD Query'!C2755)-1))</f>
        <v>Dropship</v>
      </c>
      <c r="C2755" s="1" t="str">
        <f>IF(A2755="","",'[1]OFD Query'!F2755)</f>
        <v>C21035750</v>
      </c>
      <c r="D2755" s="1" t="str">
        <f>IFERROR(VLOOKUP(C2755,Sheet2!A:B,2,0),"")</f>
        <v>eshry.shop</v>
      </c>
      <c r="E2755" s="1" t="str">
        <f>IF(A2755="","",'[1]OFD Query'!I2755)</f>
        <v>Out For Delivery</v>
      </c>
      <c r="F2755" s="1" t="str">
        <f t="shared" si="43"/>
        <v>MAK-2</v>
      </c>
      <c r="G2755" s="6" t="str" cm="1">
        <f t="array" ref="G2755">IFERROR(_xlfn.IFS(A2755="","",'[1]OFD Query'!N2755="","Fresh"),'[1]OFD Query'!N2755)</f>
        <v>Fresh</v>
      </c>
      <c r="H2755" s="6" t="str" cm="1">
        <f t="array" ref="H2755">IFERROR(_xlfn.IFS(B2755="","",'[1]OFD Query'!O2755="","Fresh"),'[1]OFD Query'!O2755)</f>
        <v>Fresh</v>
      </c>
      <c r="I2755" s="1" t="str">
        <f>IF(A2755="","",'[1]OFD Query'!W2755)</f>
        <v>D2109885101</v>
      </c>
      <c r="J2755" s="1" t="str">
        <f>IF(A2755="","",'[1]OFD Query'!X2755)</f>
        <v>HPS-Hysam Mohammed</v>
      </c>
      <c r="K2755" s="1" t="str">
        <f>IF(A2755="","",'[1]OFD Query'!AL2755)</f>
        <v>Al'usaylah</v>
      </c>
      <c r="L2755" s="6">
        <f>IF(A2755="","",'[1]OFD Query'!AO2755)</f>
        <v>299</v>
      </c>
      <c r="M2755" s="1" t="str" cm="1">
        <f t="array" ref="M2755">_xlfn.IFS(L2755="","",L2755=0,"PPD",L2755&gt;0,"COD")</f>
        <v>COD</v>
      </c>
      <c r="N2755" s="1" t="str" cm="1">
        <f t="array" ref="N2755">_xlfn.IFS(A2755="","",L2755=0,M2755,L2755&lt;100,"&lt;100",L2755&lt;200,"&lt;200",L2755&lt;500,"&lt;500",L2755&lt;1000,"&lt;1000",L2755&gt;1000,"Above 1K")</f>
        <v>&lt;500</v>
      </c>
      <c r="O2755" s="6">
        <f>IF(A2755="","",'[1]OFD Query'!CB2755)</f>
        <v>0</v>
      </c>
      <c r="P2755" s="1" t="str">
        <f>IF(A2755="","",'[1]OFD Query'!CJ2755)</f>
        <v/>
      </c>
      <c r="Q2755" s="1" t="str" cm="1">
        <f t="array" ref="Q2755">IFERROR(_xlfn.IFS(A2755="","",O2755=0,"TRUE",AND(O2755=1,E2755="Out For Delivery"),"FALSE",O2755=1,"TRUE"),"FALSE")</f>
        <v>TRUE</v>
      </c>
      <c r="R2755" s="1" t="str">
        <f>'[1]OFD Query'!BT2755</f>
        <v>NO</v>
      </c>
    </row>
    <row r="2756" spans="1:18" x14ac:dyDescent="0.3">
      <c r="A2756" s="5" t="str">
        <f>IF(ISBLANK('[1]OFD Query'!A2756),"",'[1]OFD Query'!A2756)</f>
        <v>6061124311972</v>
      </c>
      <c r="B2756" s="1" t="str">
        <f>IF(A2756="","",LEFT('[1]OFD Query'!C2756,FIND(" ",'[1]OFD Query'!C2756)-1))</f>
        <v>Dropship</v>
      </c>
      <c r="C2756" s="1" t="str">
        <f>IF(A2756="","",'[1]OFD Query'!F2756)</f>
        <v>C21030007</v>
      </c>
      <c r="D2756" s="1" t="str">
        <f>IFERROR(VLOOKUP(C2756,Sheet2!A:B,2,0),"")</f>
        <v>Mishadat</v>
      </c>
      <c r="E2756" s="1" t="str">
        <f>IF(A2756="","",'[1]OFD Query'!I2756)</f>
        <v>Out For Delivery</v>
      </c>
      <c r="F2756" s="1" t="str">
        <f t="shared" si="43"/>
        <v>MAK-2</v>
      </c>
      <c r="G2756" s="6" t="str" cm="1">
        <f t="array" ref="G2756">IFERROR(_xlfn.IFS(A2756="","",'[1]OFD Query'!N2756="","Fresh"),'[1]OFD Query'!N2756)</f>
        <v>Reschedule</v>
      </c>
      <c r="H2756" s="6" t="str" cm="1">
        <f t="array" ref="H2756">IFERROR(_xlfn.IFS(B2756="","",'[1]OFD Query'!O2756="","Fresh"),'[1]OFD Query'!O2756)</f>
        <v>Schedule for future</v>
      </c>
      <c r="I2756" s="1" t="str">
        <f>IF(A2756="","",'[1]OFD Query'!W2756)</f>
        <v>D2105879401</v>
      </c>
      <c r="J2756" s="1" t="str">
        <f>IF(A2756="","",'[1]OFD Query'!X2756)</f>
        <v xml:space="preserve">HPS- Mohammad Hassan </v>
      </c>
      <c r="K2756" s="1" t="str">
        <f>IF(A2756="","",'[1]OFD Query'!AL2756)</f>
        <v>Ar Rashidiyyah</v>
      </c>
      <c r="L2756" s="6">
        <f>IF(A2756="","",'[1]OFD Query'!AO2756)</f>
        <v>120</v>
      </c>
      <c r="M2756" s="1" t="str" cm="1">
        <f t="array" ref="M2756">_xlfn.IFS(L2756="","",L2756=0,"PPD",L2756&gt;0,"COD")</f>
        <v>COD</v>
      </c>
      <c r="N2756" s="1" t="str" cm="1">
        <f t="array" ref="N2756">_xlfn.IFS(A2756="","",L2756=0,M2756,L2756&lt;100,"&lt;100",L2756&lt;200,"&lt;200",L2756&lt;500,"&lt;500",L2756&lt;1000,"&lt;1000",L2756&gt;1000,"Above 1K")</f>
        <v>&lt;200</v>
      </c>
      <c r="O2756" s="6">
        <f>IF(A2756="","",'[1]OFD Query'!CB2756)</f>
        <v>3</v>
      </c>
      <c r="P2756" s="1" t="str">
        <f>IF(A2756="","",'[1]OFD Query'!CJ2756)</f>
        <v/>
      </c>
      <c r="Q2756" s="1" t="str" cm="1">
        <f t="array" ref="Q2756">IFERROR(_xlfn.IFS(A2756="","",O2756=0,"TRUE",AND(O2756=1,E2756="Out For Delivery"),"FALSE",O2756=1,"TRUE"),"FALSE")</f>
        <v>FALSE</v>
      </c>
      <c r="R2756" s="1" t="str">
        <f>'[1]OFD Query'!BT2756</f>
        <v>NO</v>
      </c>
    </row>
    <row r="2757" spans="1:18" x14ac:dyDescent="0.3">
      <c r="A2757" s="5" t="str">
        <f>IF(ISBLANK('[1]OFD Query'!A2757),"",'[1]OFD Query'!A2757)</f>
        <v>6062124205039</v>
      </c>
      <c r="B2757" s="1" t="str">
        <f>IF(A2757="","",LEFT('[1]OFD Query'!C2757,FIND(" ",'[1]OFD Query'!C2757)-1))</f>
        <v>Dropship</v>
      </c>
      <c r="C2757" s="1" t="str">
        <f>IF(A2757="","",'[1]OFD Query'!F2757)</f>
        <v>C21036106</v>
      </c>
      <c r="D2757" s="1" t="str">
        <f>IFERROR(VLOOKUP(C2757,Sheet2!A:B,2,0),"")</f>
        <v>Jetronics UAE</v>
      </c>
      <c r="E2757" s="1" t="str">
        <f>IF(A2757="","",'[1]OFD Query'!I2757)</f>
        <v>Out For Delivery</v>
      </c>
      <c r="F2757" s="1" t="str">
        <f t="shared" ref="F2757:F2820" si="44">IF(A2757="","","MAK-2")</f>
        <v>MAK-2</v>
      </c>
      <c r="G2757" s="6" t="str" cm="1">
        <f t="array" ref="G2757">IFERROR(_xlfn.IFS(A2757="","",'[1]OFD Query'!N2757="","Fresh"),'[1]OFD Query'!N2757)</f>
        <v>Cancel</v>
      </c>
      <c r="H2757" s="6" t="str" cm="1">
        <f t="array" ref="H2757">IFERROR(_xlfn.IFS(B2757="","",'[1]OFD Query'!O2757="","Fresh"),'[1]OFD Query'!O2757)</f>
        <v>Open Package Request</v>
      </c>
      <c r="I2757" s="1" t="str">
        <f>IF(A2757="","",'[1]OFD Query'!W2757)</f>
        <v>D2109885101</v>
      </c>
      <c r="J2757" s="1" t="str">
        <f>IF(A2757="","",'[1]OFD Query'!X2757)</f>
        <v>HPS-Hysam Mohammed</v>
      </c>
      <c r="K2757" s="1" t="str">
        <f>IF(A2757="","",'[1]OFD Query'!AL2757)</f>
        <v>Al Adel</v>
      </c>
      <c r="L2757" s="6">
        <f>IF(A2757="","",'[1]OFD Query'!AO2757)</f>
        <v>89</v>
      </c>
      <c r="M2757" s="1" t="str" cm="1">
        <f t="array" ref="M2757">_xlfn.IFS(L2757="","",L2757=0,"PPD",L2757&gt;0,"COD")</f>
        <v>COD</v>
      </c>
      <c r="N2757" s="1" t="str" cm="1">
        <f t="array" ref="N2757">_xlfn.IFS(A2757="","",L2757=0,M2757,L2757&lt;100,"&lt;100",L2757&lt;200,"&lt;200",L2757&lt;500,"&lt;500",L2757&lt;1000,"&lt;1000",L2757&gt;1000,"Above 1K")</f>
        <v>&lt;100</v>
      </c>
      <c r="O2757" s="6">
        <f>IF(A2757="","",'[1]OFD Query'!CB2757)</f>
        <v>2</v>
      </c>
      <c r="P2757" s="1" t="str">
        <f>IF(A2757="","",'[1]OFD Query'!CJ2757)</f>
        <v/>
      </c>
      <c r="Q2757" s="1" t="str" cm="1">
        <f t="array" ref="Q2757">IFERROR(_xlfn.IFS(A2757="","",O2757=0,"TRUE",AND(O2757=1,E2757="Out For Delivery"),"FALSE",O2757=1,"TRUE"),"FALSE")</f>
        <v>FALSE</v>
      </c>
      <c r="R2757" s="1" t="str">
        <f>'[1]OFD Query'!BT2757</f>
        <v>NO</v>
      </c>
    </row>
    <row r="2758" spans="1:18" x14ac:dyDescent="0.3">
      <c r="A2758" s="5" t="str">
        <f>IF(ISBLANK('[1]OFD Query'!A2758),"",'[1]OFD Query'!A2758)</f>
        <v>6062024794528</v>
      </c>
      <c r="B2758" s="1" t="str">
        <f>IF(A2758="","",LEFT('[1]OFD Query'!C2758,FIND(" ",'[1]OFD Query'!C2758)-1))</f>
        <v>Dropship</v>
      </c>
      <c r="C2758" s="1" t="str">
        <f>IF(A2758="","",'[1]OFD Query'!F2758)</f>
        <v>C2103716501</v>
      </c>
      <c r="D2758" s="1" t="str">
        <f>IFERROR(VLOOKUP(C2758,Sheet2!A:B,2,0),"")</f>
        <v>SHEIN</v>
      </c>
      <c r="E2758" s="1" t="str">
        <f>IF(A2758="","",'[1]OFD Query'!I2758)</f>
        <v>Out For Delivery</v>
      </c>
      <c r="F2758" s="1" t="str">
        <f t="shared" si="44"/>
        <v>MAK-2</v>
      </c>
      <c r="G2758" s="6" t="str" cm="1">
        <f t="array" ref="G2758">IFERROR(_xlfn.IFS(A2758="","",'[1]OFD Query'!N2758="","Fresh"),'[1]OFD Query'!N2758)</f>
        <v>Reschedule</v>
      </c>
      <c r="H2758" s="6" t="str" cm="1">
        <f t="array" ref="H2758">IFERROR(_xlfn.IFS(B2758="","",'[1]OFD Query'!O2758="","Fresh"),'[1]OFD Query'!O2758)</f>
        <v>Schedule for future</v>
      </c>
      <c r="I2758" s="1" t="str">
        <f>IF(A2758="","",'[1]OFD Query'!W2758)</f>
        <v>D2105879401</v>
      </c>
      <c r="J2758" s="1" t="str">
        <f>IF(A2758="","",'[1]OFD Query'!X2758)</f>
        <v xml:space="preserve">HPS- Mohammad Hassan </v>
      </c>
      <c r="K2758" s="1" t="str">
        <f>IF(A2758="","",'[1]OFD Query'!AL2758)</f>
        <v>Ar Rashidiyyah</v>
      </c>
      <c r="L2758" s="6">
        <f>IF(A2758="","",'[1]OFD Query'!AO2758)</f>
        <v>378.65</v>
      </c>
      <c r="M2758" s="1" t="str" cm="1">
        <f t="array" ref="M2758">_xlfn.IFS(L2758="","",L2758=0,"PPD",L2758&gt;0,"COD")</f>
        <v>COD</v>
      </c>
      <c r="N2758" s="1" t="str" cm="1">
        <f t="array" ref="N2758">_xlfn.IFS(A2758="","",L2758=0,M2758,L2758&lt;100,"&lt;100",L2758&lt;200,"&lt;200",L2758&lt;500,"&lt;500",L2758&lt;1000,"&lt;1000",L2758&gt;1000,"Above 1K")</f>
        <v>&lt;500</v>
      </c>
      <c r="O2758" s="6">
        <f>IF(A2758="","",'[1]OFD Query'!CB2758)</f>
        <v>1</v>
      </c>
      <c r="P2758" s="1" t="str">
        <f>IF(A2758="","",'[1]OFD Query'!CJ2758)</f>
        <v>POUCH</v>
      </c>
      <c r="Q2758" s="1" t="str" cm="1">
        <f t="array" ref="Q2758">IFERROR(_xlfn.IFS(A2758="","",O2758=0,"TRUE",AND(O2758=1,E2758="Out For Delivery"),"FALSE",O2758=1,"TRUE"),"FALSE")</f>
        <v>FALSE</v>
      </c>
      <c r="R2758" s="1" t="str">
        <f>'[1]OFD Query'!BT2758</f>
        <v>NO</v>
      </c>
    </row>
    <row r="2759" spans="1:18" x14ac:dyDescent="0.3">
      <c r="A2759" s="5" t="str">
        <f>IF(ISBLANK('[1]OFD Query'!A2759),"",'[1]OFD Query'!A2759)</f>
        <v>6062324478612</v>
      </c>
      <c r="B2759" s="1" t="str">
        <f>IF(A2759="","",LEFT('[1]OFD Query'!C2759,FIND(" ",'[1]OFD Query'!C2759)-1))</f>
        <v>Dropship</v>
      </c>
      <c r="C2759" s="1" t="str">
        <f>IF(A2759="","",'[1]OFD Query'!F2759)</f>
        <v>C21035750</v>
      </c>
      <c r="D2759" s="1" t="str">
        <f>IFERROR(VLOOKUP(C2759,Sheet2!A:B,2,0),"")</f>
        <v>eshry.shop</v>
      </c>
      <c r="E2759" s="1" t="str">
        <f>IF(A2759="","",'[1]OFD Query'!I2759)</f>
        <v>Out For Delivery</v>
      </c>
      <c r="F2759" s="1" t="str">
        <f t="shared" si="44"/>
        <v>MAK-2</v>
      </c>
      <c r="G2759" s="6" t="str" cm="1">
        <f t="array" ref="G2759">IFERROR(_xlfn.IFS(A2759="","",'[1]OFD Query'!N2759="","Fresh"),'[1]OFD Query'!N2759)</f>
        <v>Fresh</v>
      </c>
      <c r="H2759" s="6" t="str" cm="1">
        <f t="array" ref="H2759">IFERROR(_xlfn.IFS(B2759="","",'[1]OFD Query'!O2759="","Fresh"),'[1]OFD Query'!O2759)</f>
        <v>Fresh</v>
      </c>
      <c r="I2759" s="1" t="str">
        <f>IF(A2759="","",'[1]OFD Query'!W2759)</f>
        <v>D2109438101</v>
      </c>
      <c r="J2759" s="1" t="str">
        <f>IF(A2759="","",'[1]OFD Query'!X2759)</f>
        <v>Sikandar Ali Solangi Ameer Bux Alias Miran Solangi</v>
      </c>
      <c r="K2759" s="1" t="str">
        <f>IF(A2759="","",'[1]OFD Query'!AL2759)</f>
        <v>Al Sharai' Ash Shamaliyyah</v>
      </c>
      <c r="L2759" s="6">
        <f>IF(A2759="","",'[1]OFD Query'!AO2759)</f>
        <v>499</v>
      </c>
      <c r="M2759" s="1" t="str" cm="1">
        <f t="array" ref="M2759">_xlfn.IFS(L2759="","",L2759=0,"PPD",L2759&gt;0,"COD")</f>
        <v>COD</v>
      </c>
      <c r="N2759" s="1" t="str" cm="1">
        <f t="array" ref="N2759">_xlfn.IFS(A2759="","",L2759=0,M2759,L2759&lt;100,"&lt;100",L2759&lt;200,"&lt;200",L2759&lt;500,"&lt;500",L2759&lt;1000,"&lt;1000",L2759&gt;1000,"Above 1K")</f>
        <v>&lt;500</v>
      </c>
      <c r="O2759" s="6">
        <f>IF(A2759="","",'[1]OFD Query'!CB2759)</f>
        <v>0</v>
      </c>
      <c r="P2759" s="1" t="str">
        <f>IF(A2759="","",'[1]OFD Query'!CJ2759)</f>
        <v/>
      </c>
      <c r="Q2759" s="1" t="str" cm="1">
        <f t="array" ref="Q2759">IFERROR(_xlfn.IFS(A2759="","",O2759=0,"TRUE",AND(O2759=1,E2759="Out For Delivery"),"FALSE",O2759=1,"TRUE"),"FALSE")</f>
        <v>TRUE</v>
      </c>
      <c r="R2759" s="1" t="str">
        <f>'[1]OFD Query'!BT2759</f>
        <v>NO</v>
      </c>
    </row>
    <row r="2760" spans="1:18" x14ac:dyDescent="0.3">
      <c r="A2760" s="5" t="str">
        <f>IF(ISBLANK('[1]OFD Query'!A2760),"",'[1]OFD Query'!A2760)</f>
        <v>6060924505540</v>
      </c>
      <c r="B2760" s="1" t="str">
        <f>IF(A2760="","",LEFT('[1]OFD Query'!C2760,FIND(" ",'[1]OFD Query'!C2760)-1))</f>
        <v>Dropship</v>
      </c>
      <c r="C2760" s="1" t="str">
        <f>IF(A2760="","",'[1]OFD Query'!F2760)</f>
        <v>C21035750</v>
      </c>
      <c r="D2760" s="1" t="str">
        <f>IFERROR(VLOOKUP(C2760,Sheet2!A:B,2,0),"")</f>
        <v>eshry.shop</v>
      </c>
      <c r="E2760" s="1" t="str">
        <f>IF(A2760="","",'[1]OFD Query'!I2760)</f>
        <v>Out For Delivery</v>
      </c>
      <c r="F2760" s="1" t="str">
        <f t="shared" si="44"/>
        <v>MAK-2</v>
      </c>
      <c r="G2760" s="6" t="str" cm="1">
        <f t="array" ref="G2760">IFERROR(_xlfn.IFS(A2760="","",'[1]OFD Query'!N2760="","Fresh"),'[1]OFD Query'!N2760)</f>
        <v>Uncontactable</v>
      </c>
      <c r="H2760" s="6" t="str" cm="1">
        <f t="array" ref="H2760">IFERROR(_xlfn.IFS(B2760="","",'[1]OFD Query'!O2760="","Fresh"),'[1]OFD Query'!O2760)</f>
        <v>No Answer</v>
      </c>
      <c r="I2760" s="1" t="str">
        <f>IF(A2760="","",'[1]OFD Query'!W2760)</f>
        <v>D21048302</v>
      </c>
      <c r="J2760" s="1" t="str">
        <f>IF(A2760="","",'[1]OFD Query'!X2760)</f>
        <v>MAR Ibrahim Qasim</v>
      </c>
      <c r="K2760" s="1" t="str">
        <f>IF(A2760="","",'[1]OFD Query'!AL2760)</f>
        <v>Al Umrah Al Jadidah</v>
      </c>
      <c r="L2760" s="6">
        <f>IF(A2760="","",'[1]OFD Query'!AO2760)</f>
        <v>299</v>
      </c>
      <c r="M2760" s="1" t="str" cm="1">
        <f t="array" ref="M2760">_xlfn.IFS(L2760="","",L2760=0,"PPD",L2760&gt;0,"COD")</f>
        <v>COD</v>
      </c>
      <c r="N2760" s="1" t="str" cm="1">
        <f t="array" ref="N2760">_xlfn.IFS(A2760="","",L2760=0,M2760,L2760&lt;100,"&lt;100",L2760&lt;200,"&lt;200",L2760&lt;500,"&lt;500",L2760&lt;1000,"&lt;1000",L2760&gt;1000,"Above 1K")</f>
        <v>&lt;500</v>
      </c>
      <c r="O2760" s="6">
        <f>IF(A2760="","",'[1]OFD Query'!CB2760)</f>
        <v>3</v>
      </c>
      <c r="P2760" s="1" t="str">
        <f>IF(A2760="","",'[1]OFD Query'!CJ2760)</f>
        <v/>
      </c>
      <c r="Q2760" s="1" t="str" cm="1">
        <f t="array" ref="Q2760">IFERROR(_xlfn.IFS(A2760="","",O2760=0,"TRUE",AND(O2760=1,E2760="Out For Delivery"),"FALSE",O2760=1,"TRUE"),"FALSE")</f>
        <v>FALSE</v>
      </c>
      <c r="R2760" s="1" t="str">
        <f>'[1]OFD Query'!BT2760</f>
        <v>NO</v>
      </c>
    </row>
    <row r="2761" spans="1:18" x14ac:dyDescent="0.3">
      <c r="A2761" s="5" t="str">
        <f>IF(ISBLANK('[1]OFD Query'!A2761),"",'[1]OFD Query'!A2761)</f>
        <v>6062224209534</v>
      </c>
      <c r="B2761" s="1" t="str">
        <f>IF(A2761="","",LEFT('[1]OFD Query'!C2761,FIND(" ",'[1]OFD Query'!C2761)-1))</f>
        <v>Dropship</v>
      </c>
      <c r="C2761" s="1" t="str">
        <f>IF(A2761="","",'[1]OFD Query'!F2761)</f>
        <v>C2103730101</v>
      </c>
      <c r="D2761" s="1" t="str">
        <f>IFERROR(VLOOKUP(C2761,Sheet2!A:B,2,0),"")</f>
        <v>SHEIN</v>
      </c>
      <c r="E2761" s="1" t="str">
        <f>IF(A2761="","",'[1]OFD Query'!I2761)</f>
        <v>Out For Delivery</v>
      </c>
      <c r="F2761" s="1" t="str">
        <f t="shared" si="44"/>
        <v>MAK-2</v>
      </c>
      <c r="G2761" s="6" t="str" cm="1">
        <f t="array" ref="G2761">IFERROR(_xlfn.IFS(A2761="","",'[1]OFD Query'!N2761="","Fresh"),'[1]OFD Query'!N2761)</f>
        <v>Fresh</v>
      </c>
      <c r="H2761" s="6" t="str" cm="1">
        <f t="array" ref="H2761">IFERROR(_xlfn.IFS(B2761="","",'[1]OFD Query'!O2761="","Fresh"),'[1]OFD Query'!O2761)</f>
        <v>Fresh</v>
      </c>
      <c r="I2761" s="1" t="str">
        <f>IF(A2761="","",'[1]OFD Query'!W2761)</f>
        <v>D2105879401</v>
      </c>
      <c r="J2761" s="1" t="str">
        <f>IF(A2761="","",'[1]OFD Query'!X2761)</f>
        <v xml:space="preserve">HPS- Mohammad Hassan </v>
      </c>
      <c r="K2761" s="1" t="str">
        <f>IF(A2761="","",'[1]OFD Query'!AL2761)</f>
        <v>Ar Rashidiyyah</v>
      </c>
      <c r="L2761" s="6">
        <f>IF(A2761="","",'[1]OFD Query'!AO2761)</f>
        <v>318.52</v>
      </c>
      <c r="M2761" s="1" t="str" cm="1">
        <f t="array" ref="M2761">_xlfn.IFS(L2761="","",L2761=0,"PPD",L2761&gt;0,"COD")</f>
        <v>COD</v>
      </c>
      <c r="N2761" s="1" t="str" cm="1">
        <f t="array" ref="N2761">_xlfn.IFS(A2761="","",L2761=0,M2761,L2761&lt;100,"&lt;100",L2761&lt;200,"&lt;200",L2761&lt;500,"&lt;500",L2761&lt;1000,"&lt;1000",L2761&gt;1000,"Above 1K")</f>
        <v>&lt;500</v>
      </c>
      <c r="O2761" s="6">
        <f>IF(A2761="","",'[1]OFD Query'!CB2761)</f>
        <v>0</v>
      </c>
      <c r="P2761" s="1" t="str">
        <f>IF(A2761="","",'[1]OFD Query'!CJ2761)</f>
        <v>POUCH</v>
      </c>
      <c r="Q2761" s="1" t="str" cm="1">
        <f t="array" ref="Q2761">IFERROR(_xlfn.IFS(A2761="","",O2761=0,"TRUE",AND(O2761=1,E2761="Out For Delivery"),"FALSE",O2761=1,"TRUE"),"FALSE")</f>
        <v>TRUE</v>
      </c>
      <c r="R2761" s="1" t="str">
        <f>'[1]OFD Query'!BT2761</f>
        <v>NO</v>
      </c>
    </row>
    <row r="2762" spans="1:18" x14ac:dyDescent="0.3">
      <c r="A2762" s="5" t="str">
        <f>IF(ISBLANK('[1]OFD Query'!A2762),"",'[1]OFD Query'!A2762)</f>
        <v>6062124286888</v>
      </c>
      <c r="B2762" s="1" t="str">
        <f>IF(A2762="","",LEFT('[1]OFD Query'!C2762,FIND(" ",'[1]OFD Query'!C2762)-1))</f>
        <v>Dropship</v>
      </c>
      <c r="C2762" s="1" t="str">
        <f>IF(A2762="","",'[1]OFD Query'!F2762)</f>
        <v>C2103730101</v>
      </c>
      <c r="D2762" s="1" t="str">
        <f>IFERROR(VLOOKUP(C2762,Sheet2!A:B,2,0),"")</f>
        <v>SHEIN</v>
      </c>
      <c r="E2762" s="1" t="str">
        <f>IF(A2762="","",'[1]OFD Query'!I2762)</f>
        <v>Out For Delivery</v>
      </c>
      <c r="F2762" s="1" t="str">
        <f t="shared" si="44"/>
        <v>MAK-2</v>
      </c>
      <c r="G2762" s="6" t="str" cm="1">
        <f t="array" ref="G2762">IFERROR(_xlfn.IFS(A2762="","",'[1]OFD Query'!N2762="","Fresh"),'[1]OFD Query'!N2762)</f>
        <v>Fresh</v>
      </c>
      <c r="H2762" s="6" t="str" cm="1">
        <f t="array" ref="H2762">IFERROR(_xlfn.IFS(B2762="","",'[1]OFD Query'!O2762="","Fresh"),'[1]OFD Query'!O2762)</f>
        <v>Fresh</v>
      </c>
      <c r="I2762" s="1" t="str">
        <f>IF(A2762="","",'[1]OFD Query'!W2762)</f>
        <v>D2109885101</v>
      </c>
      <c r="J2762" s="1" t="str">
        <f>IF(A2762="","",'[1]OFD Query'!X2762)</f>
        <v>HPS-Hysam Mohammed</v>
      </c>
      <c r="K2762" s="1" t="str">
        <f>IF(A2762="","",'[1]OFD Query'!AL2762)</f>
        <v>Jabal An Nur</v>
      </c>
      <c r="L2762" s="6">
        <f>IF(A2762="","",'[1]OFD Query'!AO2762)</f>
        <v>0</v>
      </c>
      <c r="M2762" s="1" t="str" cm="1">
        <f t="array" ref="M2762">_xlfn.IFS(L2762="","",L2762=0,"PPD",L2762&gt;0,"COD")</f>
        <v>PPD</v>
      </c>
      <c r="N2762" s="1" t="str" cm="1">
        <f t="array" ref="N2762">_xlfn.IFS(A2762="","",L2762=0,M2762,L2762&lt;100,"&lt;100",L2762&lt;200,"&lt;200",L2762&lt;500,"&lt;500",L2762&lt;1000,"&lt;1000",L2762&gt;1000,"Above 1K")</f>
        <v>PPD</v>
      </c>
      <c r="O2762" s="6">
        <f>IF(A2762="","",'[1]OFD Query'!CB2762)</f>
        <v>0</v>
      </c>
      <c r="P2762" s="1" t="str">
        <f>IF(A2762="","",'[1]OFD Query'!CJ2762)</f>
        <v>POUCH</v>
      </c>
      <c r="Q2762" s="1" t="str" cm="1">
        <f t="array" ref="Q2762">IFERROR(_xlfn.IFS(A2762="","",O2762=0,"TRUE",AND(O2762=1,E2762="Out For Delivery"),"FALSE",O2762=1,"TRUE"),"FALSE")</f>
        <v>TRUE</v>
      </c>
      <c r="R2762" s="1" t="str">
        <f>'[1]OFD Query'!BT2762</f>
        <v>NO</v>
      </c>
    </row>
    <row r="2763" spans="1:18" x14ac:dyDescent="0.3">
      <c r="A2763" s="5" t="str">
        <f>IF(ISBLANK('[1]OFD Query'!A2763),"",'[1]OFD Query'!A2763)</f>
        <v>6062124649920</v>
      </c>
      <c r="B2763" s="1" t="str">
        <f>IF(A2763="","",LEFT('[1]OFD Query'!C2763,FIND(" ",'[1]OFD Query'!C2763)-1))</f>
        <v>Dropship</v>
      </c>
      <c r="C2763" s="1" t="str">
        <f>IF(A2763="","",'[1]OFD Query'!F2763)</f>
        <v>C21035750</v>
      </c>
      <c r="D2763" s="1" t="str">
        <f>IFERROR(VLOOKUP(C2763,Sheet2!A:B,2,0),"")</f>
        <v>eshry.shop</v>
      </c>
      <c r="E2763" s="1" t="str">
        <f>IF(A2763="","",'[1]OFD Query'!I2763)</f>
        <v>Out For Delivery</v>
      </c>
      <c r="F2763" s="1" t="str">
        <f t="shared" si="44"/>
        <v>MAK-2</v>
      </c>
      <c r="G2763" s="6" t="str" cm="1">
        <f t="array" ref="G2763">IFERROR(_xlfn.IFS(A2763="","",'[1]OFD Query'!N2763="","Fresh"),'[1]OFD Query'!N2763)</f>
        <v>Reschedule</v>
      </c>
      <c r="H2763" s="6" t="str" cm="1">
        <f t="array" ref="H2763">IFERROR(_xlfn.IFS(B2763="","",'[1]OFD Query'!O2763="","Fresh"),'[1]OFD Query'!O2763)</f>
        <v>Schedule for future</v>
      </c>
      <c r="I2763" s="1" t="str">
        <f>IF(A2763="","",'[1]OFD Query'!W2763)</f>
        <v>D21048302</v>
      </c>
      <c r="J2763" s="1" t="str">
        <f>IF(A2763="","",'[1]OFD Query'!X2763)</f>
        <v>MAR Ibrahim Qasim</v>
      </c>
      <c r="K2763" s="1" t="str">
        <f>IF(A2763="","",'[1]OFD Query'!AL2763)</f>
        <v>Al Nawwariya</v>
      </c>
      <c r="L2763" s="6">
        <f>IF(A2763="","",'[1]OFD Query'!AO2763)</f>
        <v>199</v>
      </c>
      <c r="M2763" s="1" t="str" cm="1">
        <f t="array" ref="M2763">_xlfn.IFS(L2763="","",L2763=0,"PPD",L2763&gt;0,"COD")</f>
        <v>COD</v>
      </c>
      <c r="N2763" s="1" t="str" cm="1">
        <f t="array" ref="N2763">_xlfn.IFS(A2763="","",L2763=0,M2763,L2763&lt;100,"&lt;100",L2763&lt;200,"&lt;200",L2763&lt;500,"&lt;500",L2763&lt;1000,"&lt;1000",L2763&gt;1000,"Above 1K")</f>
        <v>&lt;200</v>
      </c>
      <c r="O2763" s="6">
        <f>IF(A2763="","",'[1]OFD Query'!CB2763)</f>
        <v>3</v>
      </c>
      <c r="P2763" s="1" t="str">
        <f>IF(A2763="","",'[1]OFD Query'!CJ2763)</f>
        <v/>
      </c>
      <c r="Q2763" s="1" t="str" cm="1">
        <f t="array" ref="Q2763">IFERROR(_xlfn.IFS(A2763="","",O2763=0,"TRUE",AND(O2763=1,E2763="Out For Delivery"),"FALSE",O2763=1,"TRUE"),"FALSE")</f>
        <v>FALSE</v>
      </c>
      <c r="R2763" s="1" t="str">
        <f>'[1]OFD Query'!BT2763</f>
        <v>NO</v>
      </c>
    </row>
    <row r="2764" spans="1:18" x14ac:dyDescent="0.3">
      <c r="A2764" s="5" t="str">
        <f>IF(ISBLANK('[1]OFD Query'!A2764),"",'[1]OFD Query'!A2764)</f>
        <v>6062024874875</v>
      </c>
      <c r="B2764" s="1" t="str">
        <f>IF(A2764="","",LEFT('[1]OFD Query'!C2764,FIND(" ",'[1]OFD Query'!C2764)-1))</f>
        <v>Dropship</v>
      </c>
      <c r="C2764" s="1" t="str">
        <f>IF(A2764="","",'[1]OFD Query'!F2764)</f>
        <v>C2103716501</v>
      </c>
      <c r="D2764" s="1" t="str">
        <f>IFERROR(VLOOKUP(C2764,Sheet2!A:B,2,0),"")</f>
        <v>SHEIN</v>
      </c>
      <c r="E2764" s="1" t="str">
        <f>IF(A2764="","",'[1]OFD Query'!I2764)</f>
        <v>Out For Delivery</v>
      </c>
      <c r="F2764" s="1" t="str">
        <f t="shared" si="44"/>
        <v>MAK-2</v>
      </c>
      <c r="G2764" s="6" t="str" cm="1">
        <f t="array" ref="G2764">IFERROR(_xlfn.IFS(A2764="","",'[1]OFD Query'!N2764="","Fresh"),'[1]OFD Query'!N2764)</f>
        <v>Fresh</v>
      </c>
      <c r="H2764" s="6" t="str" cm="1">
        <f t="array" ref="H2764">IFERROR(_xlfn.IFS(B2764="","",'[1]OFD Query'!O2764="","Fresh"),'[1]OFD Query'!O2764)</f>
        <v>Fresh</v>
      </c>
      <c r="I2764" s="1" t="str">
        <f>IF(A2764="","",'[1]OFD Query'!W2764)</f>
        <v>D2105879401</v>
      </c>
      <c r="J2764" s="1" t="str">
        <f>IF(A2764="","",'[1]OFD Query'!X2764)</f>
        <v xml:space="preserve">HPS- Mohammad Hassan </v>
      </c>
      <c r="K2764" s="1" t="str">
        <f>IF(A2764="","",'[1]OFD Query'!AL2764)</f>
        <v>Ar Rashidiyyah</v>
      </c>
      <c r="L2764" s="6">
        <f>IF(A2764="","",'[1]OFD Query'!AO2764)</f>
        <v>170.93</v>
      </c>
      <c r="M2764" s="1" t="str" cm="1">
        <f t="array" ref="M2764">_xlfn.IFS(L2764="","",L2764=0,"PPD",L2764&gt;0,"COD")</f>
        <v>COD</v>
      </c>
      <c r="N2764" s="1" t="str" cm="1">
        <f t="array" ref="N2764">_xlfn.IFS(A2764="","",L2764=0,M2764,L2764&lt;100,"&lt;100",L2764&lt;200,"&lt;200",L2764&lt;500,"&lt;500",L2764&lt;1000,"&lt;1000",L2764&gt;1000,"Above 1K")</f>
        <v>&lt;200</v>
      </c>
      <c r="O2764" s="6">
        <f>IF(A2764="","",'[1]OFD Query'!CB2764)</f>
        <v>0</v>
      </c>
      <c r="P2764" s="1" t="str">
        <f>IF(A2764="","",'[1]OFD Query'!CJ2764)</f>
        <v>POUCH</v>
      </c>
      <c r="Q2764" s="1" t="str" cm="1">
        <f t="array" ref="Q2764">IFERROR(_xlfn.IFS(A2764="","",O2764=0,"TRUE",AND(O2764=1,E2764="Out For Delivery"),"FALSE",O2764=1,"TRUE"),"FALSE")</f>
        <v>TRUE</v>
      </c>
      <c r="R2764" s="1" t="str">
        <f>'[1]OFD Query'!BT2764</f>
        <v>NO</v>
      </c>
    </row>
    <row r="2765" spans="1:18" x14ac:dyDescent="0.3">
      <c r="A2765" s="5" t="str">
        <f>IF(ISBLANK('[1]OFD Query'!A2765),"",'[1]OFD Query'!A2765)</f>
        <v>6053024660168</v>
      </c>
      <c r="B2765" s="1" t="str">
        <f>IF(A2765="","",LEFT('[1]OFD Query'!C2765,FIND(" ",'[1]OFD Query'!C2765)-1))</f>
        <v>Dropship</v>
      </c>
      <c r="C2765" s="1" t="str">
        <f>IF(A2765="","",'[1]OFD Query'!F2765)</f>
        <v>C21035750</v>
      </c>
      <c r="D2765" s="1" t="str">
        <f>IFERROR(VLOOKUP(C2765,Sheet2!A:B,2,0),"")</f>
        <v>eshry.shop</v>
      </c>
      <c r="E2765" s="1" t="str">
        <f>IF(A2765="","",'[1]OFD Query'!I2765)</f>
        <v>Out For Delivery</v>
      </c>
      <c r="F2765" s="1" t="str">
        <f t="shared" si="44"/>
        <v>MAK-2</v>
      </c>
      <c r="G2765" s="6" t="str" cm="1">
        <f t="array" ref="G2765">IFERROR(_xlfn.IFS(A2765="","",'[1]OFD Query'!N2765="","Fresh"),'[1]OFD Query'!N2765)</f>
        <v>Reschedule</v>
      </c>
      <c r="H2765" s="6" t="str" cm="1">
        <f t="array" ref="H2765">IFERROR(_xlfn.IFS(B2765="","",'[1]OFD Query'!O2765="","Fresh"),'[1]OFD Query'!O2765)</f>
        <v>Schedule for future</v>
      </c>
      <c r="I2765" s="1" t="str">
        <f>IF(A2765="","",'[1]OFD Query'!W2765)</f>
        <v>D21048302</v>
      </c>
      <c r="J2765" s="1" t="str">
        <f>IF(A2765="","",'[1]OFD Query'!X2765)</f>
        <v>MAR Ibrahim Qasim</v>
      </c>
      <c r="K2765" s="1" t="str">
        <f>IF(A2765="","",'[1]OFD Query'!AL2765)</f>
        <v>Al Umrah Al Jadidah</v>
      </c>
      <c r="L2765" s="6">
        <f>IF(A2765="","",'[1]OFD Query'!AO2765)</f>
        <v>179</v>
      </c>
      <c r="M2765" s="1" t="str" cm="1">
        <f t="array" ref="M2765">_xlfn.IFS(L2765="","",L2765=0,"PPD",L2765&gt;0,"COD")</f>
        <v>COD</v>
      </c>
      <c r="N2765" s="1" t="str" cm="1">
        <f t="array" ref="N2765">_xlfn.IFS(A2765="","",L2765=0,M2765,L2765&lt;100,"&lt;100",L2765&lt;200,"&lt;200",L2765&lt;500,"&lt;500",L2765&lt;1000,"&lt;1000",L2765&gt;1000,"Above 1K")</f>
        <v>&lt;200</v>
      </c>
      <c r="O2765" s="6">
        <f>IF(A2765="","",'[1]OFD Query'!CB2765)</f>
        <v>3</v>
      </c>
      <c r="P2765" s="1" t="str">
        <f>IF(A2765="","",'[1]OFD Query'!CJ2765)</f>
        <v/>
      </c>
      <c r="Q2765" s="1" t="str" cm="1">
        <f t="array" ref="Q2765">IFERROR(_xlfn.IFS(A2765="","",O2765=0,"TRUE",AND(O2765=1,E2765="Out For Delivery"),"FALSE",O2765=1,"TRUE"),"FALSE")</f>
        <v>FALSE</v>
      </c>
      <c r="R2765" s="1" t="str">
        <f>'[1]OFD Query'!BT2765</f>
        <v>NO</v>
      </c>
    </row>
    <row r="2766" spans="1:18" x14ac:dyDescent="0.3">
      <c r="A2766" s="5" t="str">
        <f>IF(ISBLANK('[1]OFD Query'!A2766),"",'[1]OFD Query'!A2766)</f>
        <v>6062124318159</v>
      </c>
      <c r="B2766" s="1" t="str">
        <f>IF(A2766="","",LEFT('[1]OFD Query'!C2766,FIND(" ",'[1]OFD Query'!C2766)-1))</f>
        <v>Dropship</v>
      </c>
      <c r="C2766" s="1" t="str">
        <f>IF(A2766="","",'[1]OFD Query'!F2766)</f>
        <v>C2103730101</v>
      </c>
      <c r="D2766" s="1" t="str">
        <f>IFERROR(VLOOKUP(C2766,Sheet2!A:B,2,0),"")</f>
        <v>SHEIN</v>
      </c>
      <c r="E2766" s="1" t="str">
        <f>IF(A2766="","",'[1]OFD Query'!I2766)</f>
        <v>Out For Delivery</v>
      </c>
      <c r="F2766" s="1" t="str">
        <f t="shared" si="44"/>
        <v>MAK-2</v>
      </c>
      <c r="G2766" s="6" t="str" cm="1">
        <f t="array" ref="G2766">IFERROR(_xlfn.IFS(A2766="","",'[1]OFD Query'!N2766="","Fresh"),'[1]OFD Query'!N2766)</f>
        <v>Reschedule</v>
      </c>
      <c r="H2766" s="6" t="str" cm="1">
        <f t="array" ref="H2766">IFERROR(_xlfn.IFS(B2766="","",'[1]OFD Query'!O2766="","Fresh"),'[1]OFD Query'!O2766)</f>
        <v>Schedule for future</v>
      </c>
      <c r="I2766" s="1" t="str">
        <f>IF(A2766="","",'[1]OFD Query'!W2766)</f>
        <v>D2105879401</v>
      </c>
      <c r="J2766" s="1" t="str">
        <f>IF(A2766="","",'[1]OFD Query'!X2766)</f>
        <v xml:space="preserve">HPS- Mohammad Hassan </v>
      </c>
      <c r="K2766" s="1" t="str">
        <f>IF(A2766="","",'[1]OFD Query'!AL2766)</f>
        <v>Ar Rashidiyyah</v>
      </c>
      <c r="L2766" s="6">
        <f>IF(A2766="","",'[1]OFD Query'!AO2766)</f>
        <v>0</v>
      </c>
      <c r="M2766" s="1" t="str" cm="1">
        <f t="array" ref="M2766">_xlfn.IFS(L2766="","",L2766=0,"PPD",L2766&gt;0,"COD")</f>
        <v>PPD</v>
      </c>
      <c r="N2766" s="1" t="str" cm="1">
        <f t="array" ref="N2766">_xlfn.IFS(A2766="","",L2766=0,M2766,L2766&lt;100,"&lt;100",L2766&lt;200,"&lt;200",L2766&lt;500,"&lt;500",L2766&lt;1000,"&lt;1000",L2766&gt;1000,"Above 1K")</f>
        <v>PPD</v>
      </c>
      <c r="O2766" s="6">
        <f>IF(A2766="","",'[1]OFD Query'!CB2766)</f>
        <v>1</v>
      </c>
      <c r="P2766" s="1" t="str">
        <f>IF(A2766="","",'[1]OFD Query'!CJ2766)</f>
        <v>POUCH</v>
      </c>
      <c r="Q2766" s="1" t="str" cm="1">
        <f t="array" ref="Q2766">IFERROR(_xlfn.IFS(A2766="","",O2766=0,"TRUE",AND(O2766=1,E2766="Out For Delivery"),"FALSE",O2766=1,"TRUE"),"FALSE")</f>
        <v>FALSE</v>
      </c>
      <c r="R2766" s="1" t="str">
        <f>'[1]OFD Query'!BT2766</f>
        <v>NO</v>
      </c>
    </row>
    <row r="2767" spans="1:18" x14ac:dyDescent="0.3">
      <c r="A2767" s="5" t="str">
        <f>IF(ISBLANK('[1]OFD Query'!A2767),"",'[1]OFD Query'!A2767)</f>
        <v>6062224772265</v>
      </c>
      <c r="B2767" s="1" t="str">
        <f>IF(A2767="","",LEFT('[1]OFD Query'!C2767,FIND(" ",'[1]OFD Query'!C2767)-1))</f>
        <v>Dropship</v>
      </c>
      <c r="C2767" s="1" t="str">
        <f>IF(A2767="","",'[1]OFD Query'!F2767)</f>
        <v>C2103730101</v>
      </c>
      <c r="D2767" s="1" t="str">
        <f>IFERROR(VLOOKUP(C2767,Sheet2!A:B,2,0),"")</f>
        <v>SHEIN</v>
      </c>
      <c r="E2767" s="1" t="str">
        <f>IF(A2767="","",'[1]OFD Query'!I2767)</f>
        <v>Delivered</v>
      </c>
      <c r="F2767" s="1" t="str">
        <f t="shared" si="44"/>
        <v>MAK-2</v>
      </c>
      <c r="G2767" s="6" t="str" cm="1">
        <f t="array" ref="G2767">IFERROR(_xlfn.IFS(A2767="","",'[1]OFD Query'!N2767="","Fresh"),'[1]OFD Query'!N2767)</f>
        <v>Fresh</v>
      </c>
      <c r="H2767" s="6" t="str" cm="1">
        <f t="array" ref="H2767">IFERROR(_xlfn.IFS(B2767="","",'[1]OFD Query'!O2767="","Fresh"),'[1]OFD Query'!O2767)</f>
        <v>Fresh</v>
      </c>
      <c r="I2767" s="1" t="str">
        <f>IF(A2767="","",'[1]OFD Query'!W2767)</f>
        <v>D21048302</v>
      </c>
      <c r="J2767" s="1" t="str">
        <f>IF(A2767="","",'[1]OFD Query'!X2767)</f>
        <v>MAR Ibrahim Qasim</v>
      </c>
      <c r="K2767" s="1" t="str">
        <f>IF(A2767="","",'[1]OFD Query'!AL2767)</f>
        <v>Al Umrah Al Jadidah</v>
      </c>
      <c r="L2767" s="6">
        <f>IF(A2767="","",'[1]OFD Query'!AO2767)</f>
        <v>0</v>
      </c>
      <c r="M2767" s="1" t="str" cm="1">
        <f t="array" ref="M2767">_xlfn.IFS(L2767="","",L2767=0,"PPD",L2767&gt;0,"COD")</f>
        <v>PPD</v>
      </c>
      <c r="N2767" s="1" t="str" cm="1">
        <f t="array" ref="N2767">_xlfn.IFS(A2767="","",L2767=0,M2767,L2767&lt;100,"&lt;100",L2767&lt;200,"&lt;200",L2767&lt;500,"&lt;500",L2767&lt;1000,"&lt;1000",L2767&gt;1000,"Above 1K")</f>
        <v>PPD</v>
      </c>
      <c r="O2767" s="6">
        <f>IF(A2767="","",'[1]OFD Query'!CB2767)</f>
        <v>1</v>
      </c>
      <c r="P2767" s="1" t="str">
        <f>IF(A2767="","",'[1]OFD Query'!CJ2767)</f>
        <v>POUCH</v>
      </c>
      <c r="Q2767" s="1" t="str" cm="1">
        <f t="array" ref="Q2767">IFERROR(_xlfn.IFS(A2767="","",O2767=0,"TRUE",AND(O2767=1,E2767="Out For Delivery"),"FALSE",O2767=1,"TRUE"),"FALSE")</f>
        <v>TRUE</v>
      </c>
      <c r="R2767" s="1" t="str">
        <f>'[1]OFD Query'!BT2767</f>
        <v>YES</v>
      </c>
    </row>
    <row r="2768" spans="1:18" x14ac:dyDescent="0.3">
      <c r="A2768" s="5" t="str">
        <f>IF(ISBLANK('[1]OFD Query'!A2768),"",'[1]OFD Query'!A2768)</f>
        <v>6060624636028</v>
      </c>
      <c r="B2768" s="1" t="str">
        <f>IF(A2768="","",LEFT('[1]OFD Query'!C2768,FIND(" ",'[1]OFD Query'!C2768)-1))</f>
        <v>Dropship</v>
      </c>
      <c r="C2768" s="1" t="str">
        <f>IF(A2768="","",'[1]OFD Query'!F2768)</f>
        <v>C2103716501</v>
      </c>
      <c r="D2768" s="1" t="str">
        <f>IFERROR(VLOOKUP(C2768,Sheet2!A:B,2,0),"")</f>
        <v>SHEIN</v>
      </c>
      <c r="E2768" s="1" t="str">
        <f>IF(A2768="","",'[1]OFD Query'!I2768)</f>
        <v>Out For Delivery</v>
      </c>
      <c r="F2768" s="1" t="str">
        <f t="shared" si="44"/>
        <v>MAK-2</v>
      </c>
      <c r="G2768" s="6" t="str" cm="1">
        <f t="array" ref="G2768">IFERROR(_xlfn.IFS(A2768="","",'[1]OFD Query'!N2768="","Fresh"),'[1]OFD Query'!N2768)</f>
        <v>Reschedule</v>
      </c>
      <c r="H2768" s="6" t="str" cm="1">
        <f t="array" ref="H2768">IFERROR(_xlfn.IFS(B2768="","",'[1]OFD Query'!O2768="","Fresh"),'[1]OFD Query'!O2768)</f>
        <v>Schedule for future</v>
      </c>
      <c r="I2768" s="1" t="str">
        <f>IF(A2768="","",'[1]OFD Query'!W2768)</f>
        <v>D2109885101</v>
      </c>
      <c r="J2768" s="1" t="str">
        <f>IF(A2768="","",'[1]OFD Query'!X2768)</f>
        <v>HPS-Hysam Mohammed</v>
      </c>
      <c r="K2768" s="1" t="str">
        <f>IF(A2768="","",'[1]OFD Query'!AL2768)</f>
        <v>Al Adel</v>
      </c>
      <c r="L2768" s="6">
        <f>IF(A2768="","",'[1]OFD Query'!AO2768)</f>
        <v>319.05</v>
      </c>
      <c r="M2768" s="1" t="str" cm="1">
        <f t="array" ref="M2768">_xlfn.IFS(L2768="","",L2768=0,"PPD",L2768&gt;0,"COD")</f>
        <v>COD</v>
      </c>
      <c r="N2768" s="1" t="str" cm="1">
        <f t="array" ref="N2768">_xlfn.IFS(A2768="","",L2768=0,M2768,L2768&lt;100,"&lt;100",L2768&lt;200,"&lt;200",L2768&lt;500,"&lt;500",L2768&lt;1000,"&lt;1000",L2768&gt;1000,"Above 1K")</f>
        <v>&lt;500</v>
      </c>
      <c r="O2768" s="6">
        <f>IF(A2768="","",'[1]OFD Query'!CB2768)</f>
        <v>2</v>
      </c>
      <c r="P2768" s="1" t="str">
        <f>IF(A2768="","",'[1]OFD Query'!CJ2768)</f>
        <v>POUCH</v>
      </c>
      <c r="Q2768" s="1" t="str" cm="1">
        <f t="array" ref="Q2768">IFERROR(_xlfn.IFS(A2768="","",O2768=0,"TRUE",AND(O2768=1,E2768="Out For Delivery"),"FALSE",O2768=1,"TRUE"),"FALSE")</f>
        <v>FALSE</v>
      </c>
      <c r="R2768" s="1" t="str">
        <f>'[1]OFD Query'!BT2768</f>
        <v>NO</v>
      </c>
    </row>
    <row r="2769" spans="1:18" x14ac:dyDescent="0.3">
      <c r="A2769" s="5" t="str">
        <f>IF(ISBLANK('[1]OFD Query'!A2769),"",'[1]OFD Query'!A2769)</f>
        <v>6062124638119</v>
      </c>
      <c r="B2769" s="1" t="str">
        <f>IF(A2769="","",LEFT('[1]OFD Query'!C2769,FIND(" ",'[1]OFD Query'!C2769)-1))</f>
        <v>Dropship</v>
      </c>
      <c r="C2769" s="1" t="str">
        <f>IF(A2769="","",'[1]OFD Query'!F2769)</f>
        <v>C2103730101</v>
      </c>
      <c r="D2769" s="1" t="str">
        <f>IFERROR(VLOOKUP(C2769,Sheet2!A:B,2,0),"")</f>
        <v>SHEIN</v>
      </c>
      <c r="E2769" s="1" t="str">
        <f>IF(A2769="","",'[1]OFD Query'!I2769)</f>
        <v>Out For Delivery</v>
      </c>
      <c r="F2769" s="1" t="str">
        <f t="shared" si="44"/>
        <v>MAK-2</v>
      </c>
      <c r="G2769" s="6" t="str" cm="1">
        <f t="array" ref="G2769">IFERROR(_xlfn.IFS(A2769="","",'[1]OFD Query'!N2769="","Fresh"),'[1]OFD Query'!N2769)</f>
        <v>Reschedule</v>
      </c>
      <c r="H2769" s="6" t="str" cm="1">
        <f t="array" ref="H2769">IFERROR(_xlfn.IFS(B2769="","",'[1]OFD Query'!O2769="","Fresh"),'[1]OFD Query'!O2769)</f>
        <v>Schedule for future</v>
      </c>
      <c r="I2769" s="1" t="str">
        <f>IF(A2769="","",'[1]OFD Query'!W2769)</f>
        <v>D2105879401</v>
      </c>
      <c r="J2769" s="1" t="str">
        <f>IF(A2769="","",'[1]OFD Query'!X2769)</f>
        <v xml:space="preserve">HPS- Mohammad Hassan </v>
      </c>
      <c r="K2769" s="1" t="str">
        <f>IF(A2769="","",'[1]OFD Query'!AL2769)</f>
        <v>Ar Rashidiyyah</v>
      </c>
      <c r="L2769" s="6">
        <f>IF(A2769="","",'[1]OFD Query'!AO2769)</f>
        <v>231.21</v>
      </c>
      <c r="M2769" s="1" t="str" cm="1">
        <f t="array" ref="M2769">_xlfn.IFS(L2769="","",L2769=0,"PPD",L2769&gt;0,"COD")</f>
        <v>COD</v>
      </c>
      <c r="N2769" s="1" t="str" cm="1">
        <f t="array" ref="N2769">_xlfn.IFS(A2769="","",L2769=0,M2769,L2769&lt;100,"&lt;100",L2769&lt;200,"&lt;200",L2769&lt;500,"&lt;500",L2769&lt;1000,"&lt;1000",L2769&gt;1000,"Above 1K")</f>
        <v>&lt;500</v>
      </c>
      <c r="O2769" s="6">
        <f>IF(A2769="","",'[1]OFD Query'!CB2769)</f>
        <v>1</v>
      </c>
      <c r="P2769" s="1" t="str">
        <f>IF(A2769="","",'[1]OFD Query'!CJ2769)</f>
        <v>POUCH</v>
      </c>
      <c r="Q2769" s="1" t="str" cm="1">
        <f t="array" ref="Q2769">IFERROR(_xlfn.IFS(A2769="","",O2769=0,"TRUE",AND(O2769=1,E2769="Out For Delivery"),"FALSE",O2769=1,"TRUE"),"FALSE")</f>
        <v>FALSE</v>
      </c>
      <c r="R2769" s="1" t="str">
        <f>'[1]OFD Query'!BT2769</f>
        <v>NO</v>
      </c>
    </row>
    <row r="2770" spans="1:18" x14ac:dyDescent="0.3">
      <c r="A2770" s="5" t="str">
        <f>IF(ISBLANK('[1]OFD Query'!A2770),"",'[1]OFD Query'!A2770)</f>
        <v>6062224342052</v>
      </c>
      <c r="B2770" s="1" t="str">
        <f>IF(A2770="","",LEFT('[1]OFD Query'!C2770,FIND(" ",'[1]OFD Query'!C2770)-1))</f>
        <v>Dropship</v>
      </c>
      <c r="C2770" s="1" t="str">
        <f>IF(A2770="","",'[1]OFD Query'!F2770)</f>
        <v>C2103730101</v>
      </c>
      <c r="D2770" s="1" t="str">
        <f>IFERROR(VLOOKUP(C2770,Sheet2!A:B,2,0),"")</f>
        <v>SHEIN</v>
      </c>
      <c r="E2770" s="1" t="str">
        <f>IF(A2770="","",'[1]OFD Query'!I2770)</f>
        <v>Delivered</v>
      </c>
      <c r="F2770" s="1" t="str">
        <f t="shared" si="44"/>
        <v>MAK-2</v>
      </c>
      <c r="G2770" s="6" t="str" cm="1">
        <f t="array" ref="G2770">IFERROR(_xlfn.IFS(A2770="","",'[1]OFD Query'!N2770="","Fresh"),'[1]OFD Query'!N2770)</f>
        <v>Fresh</v>
      </c>
      <c r="H2770" s="6" t="str" cm="1">
        <f t="array" ref="H2770">IFERROR(_xlfn.IFS(B2770="","",'[1]OFD Query'!O2770="","Fresh"),'[1]OFD Query'!O2770)</f>
        <v>Fresh</v>
      </c>
      <c r="I2770" s="1" t="str">
        <f>IF(A2770="","",'[1]OFD Query'!W2770)</f>
        <v>D21048302</v>
      </c>
      <c r="J2770" s="1" t="str">
        <f>IF(A2770="","",'[1]OFD Query'!X2770)</f>
        <v>MAR Ibrahim Qasim</v>
      </c>
      <c r="K2770" s="1" t="str">
        <f>IF(A2770="","",'[1]OFD Query'!AL2770)</f>
        <v>Al Umrah Al Jadidah</v>
      </c>
      <c r="L2770" s="6">
        <f>IF(A2770="","",'[1]OFD Query'!AO2770)</f>
        <v>0</v>
      </c>
      <c r="M2770" s="1" t="str" cm="1">
        <f t="array" ref="M2770">_xlfn.IFS(L2770="","",L2770=0,"PPD",L2770&gt;0,"COD")</f>
        <v>PPD</v>
      </c>
      <c r="N2770" s="1" t="str" cm="1">
        <f t="array" ref="N2770">_xlfn.IFS(A2770="","",L2770=0,M2770,L2770&lt;100,"&lt;100",L2770&lt;200,"&lt;200",L2770&lt;500,"&lt;500",L2770&lt;1000,"&lt;1000",L2770&gt;1000,"Above 1K")</f>
        <v>PPD</v>
      </c>
      <c r="O2770" s="6">
        <f>IF(A2770="","",'[1]OFD Query'!CB2770)</f>
        <v>1</v>
      </c>
      <c r="P2770" s="1" t="str">
        <f>IF(A2770="","",'[1]OFD Query'!CJ2770)</f>
        <v>POUCH</v>
      </c>
      <c r="Q2770" s="1" t="str" cm="1">
        <f t="array" ref="Q2770">IFERROR(_xlfn.IFS(A2770="","",O2770=0,"TRUE",AND(O2770=1,E2770="Out For Delivery"),"FALSE",O2770=1,"TRUE"),"FALSE")</f>
        <v>TRUE</v>
      </c>
      <c r="R2770" s="1" t="str">
        <f>'[1]OFD Query'!BT2770</f>
        <v>YES</v>
      </c>
    </row>
    <row r="2771" spans="1:18" x14ac:dyDescent="0.3">
      <c r="A2771" s="5" t="str">
        <f>IF(ISBLANK('[1]OFD Query'!A2771),"",'[1]OFD Query'!A2771)</f>
        <v>6062024654632</v>
      </c>
      <c r="B2771" s="1" t="str">
        <f>IF(A2771="","",LEFT('[1]OFD Query'!C2771,FIND(" ",'[1]OFD Query'!C2771)-1))</f>
        <v>Dropship</v>
      </c>
      <c r="C2771" s="1" t="str">
        <f>IF(A2771="","",'[1]OFD Query'!F2771)</f>
        <v>C2103730101</v>
      </c>
      <c r="D2771" s="1" t="str">
        <f>IFERROR(VLOOKUP(C2771,Sheet2!A:B,2,0),"")</f>
        <v>SHEIN</v>
      </c>
      <c r="E2771" s="1" t="str">
        <f>IF(A2771="","",'[1]OFD Query'!I2771)</f>
        <v>Out For Delivery</v>
      </c>
      <c r="F2771" s="1" t="str">
        <f t="shared" si="44"/>
        <v>MAK-2</v>
      </c>
      <c r="G2771" s="6" t="str" cm="1">
        <f t="array" ref="G2771">IFERROR(_xlfn.IFS(A2771="","",'[1]OFD Query'!N2771="","Fresh"),'[1]OFD Query'!N2771)</f>
        <v>Uncontactable</v>
      </c>
      <c r="H2771" s="6" t="str" cm="1">
        <f t="array" ref="H2771">IFERROR(_xlfn.IFS(B2771="","",'[1]OFD Query'!O2771="","Fresh"),'[1]OFD Query'!O2771)</f>
        <v xml:space="preserve"> No Answer</v>
      </c>
      <c r="I2771" s="1" t="str">
        <f>IF(A2771="","",'[1]OFD Query'!W2771)</f>
        <v>D2105879401</v>
      </c>
      <c r="J2771" s="1" t="str">
        <f>IF(A2771="","",'[1]OFD Query'!X2771)</f>
        <v xml:space="preserve">HPS- Mohammad Hassan </v>
      </c>
      <c r="K2771" s="1" t="str">
        <f>IF(A2771="","",'[1]OFD Query'!AL2771)</f>
        <v>Ar Rashidiyyah</v>
      </c>
      <c r="L2771" s="6">
        <f>IF(A2771="","",'[1]OFD Query'!AO2771)</f>
        <v>0</v>
      </c>
      <c r="M2771" s="1" t="str" cm="1">
        <f t="array" ref="M2771">_xlfn.IFS(L2771="","",L2771=0,"PPD",L2771&gt;0,"COD")</f>
        <v>PPD</v>
      </c>
      <c r="N2771" s="1" t="str" cm="1">
        <f t="array" ref="N2771">_xlfn.IFS(A2771="","",L2771=0,M2771,L2771&lt;100,"&lt;100",L2771&lt;200,"&lt;200",L2771&lt;500,"&lt;500",L2771&lt;1000,"&lt;1000",L2771&gt;1000,"Above 1K")</f>
        <v>PPD</v>
      </c>
      <c r="O2771" s="6">
        <f>IF(A2771="","",'[1]OFD Query'!CB2771)</f>
        <v>2</v>
      </c>
      <c r="P2771" s="1" t="str">
        <f>IF(A2771="","",'[1]OFD Query'!CJ2771)</f>
        <v>POUCH</v>
      </c>
      <c r="Q2771" s="1" t="str" cm="1">
        <f t="array" ref="Q2771">IFERROR(_xlfn.IFS(A2771="","",O2771=0,"TRUE",AND(O2771=1,E2771="Out For Delivery"),"FALSE",O2771=1,"TRUE"),"FALSE")</f>
        <v>FALSE</v>
      </c>
      <c r="R2771" s="1" t="str">
        <f>'[1]OFD Query'!BT2771</f>
        <v>NO</v>
      </c>
    </row>
    <row r="2772" spans="1:18" x14ac:dyDescent="0.3">
      <c r="A2772" s="5" t="str">
        <f>IF(ISBLANK('[1]OFD Query'!A2772),"",'[1]OFD Query'!A2772)</f>
        <v>6061924136770</v>
      </c>
      <c r="B2772" s="1" t="str">
        <f>IF(A2772="","",LEFT('[1]OFD Query'!C2772,FIND(" ",'[1]OFD Query'!C2772)-1))</f>
        <v>Dropship</v>
      </c>
      <c r="C2772" s="1" t="str">
        <f>IF(A2772="","",'[1]OFD Query'!F2772)</f>
        <v>C2103730101</v>
      </c>
      <c r="D2772" s="1" t="str">
        <f>IFERROR(VLOOKUP(C2772,Sheet2!A:B,2,0),"")</f>
        <v>SHEIN</v>
      </c>
      <c r="E2772" s="1" t="str">
        <f>IF(A2772="","",'[1]OFD Query'!I2772)</f>
        <v>Delivered</v>
      </c>
      <c r="F2772" s="1" t="str">
        <f t="shared" si="44"/>
        <v>MAK-2</v>
      </c>
      <c r="G2772" s="6" t="str" cm="1">
        <f t="array" ref="G2772">IFERROR(_xlfn.IFS(A2772="","",'[1]OFD Query'!N2772="","Fresh"),'[1]OFD Query'!N2772)</f>
        <v>Reschedule</v>
      </c>
      <c r="H2772" s="6" t="str" cm="1">
        <f t="array" ref="H2772">IFERROR(_xlfn.IFS(B2772="","",'[1]OFD Query'!O2772="","Fresh"),'[1]OFD Query'!O2772)</f>
        <v>Schedule for future</v>
      </c>
      <c r="I2772" s="1" t="str">
        <f>IF(A2772="","",'[1]OFD Query'!W2772)</f>
        <v>D21048302</v>
      </c>
      <c r="J2772" s="1" t="str">
        <f>IF(A2772="","",'[1]OFD Query'!X2772)</f>
        <v>MAR Ibrahim Qasim</v>
      </c>
      <c r="K2772" s="1" t="str">
        <f>IF(A2772="","",'[1]OFD Query'!AL2772)</f>
        <v>An Nawwariyah</v>
      </c>
      <c r="L2772" s="6">
        <f>IF(A2772="","",'[1]OFD Query'!AO2772)</f>
        <v>0</v>
      </c>
      <c r="M2772" s="1" t="str" cm="1">
        <f t="array" ref="M2772">_xlfn.IFS(L2772="","",L2772=0,"PPD",L2772&gt;0,"COD")</f>
        <v>PPD</v>
      </c>
      <c r="N2772" s="1" t="str" cm="1">
        <f t="array" ref="N2772">_xlfn.IFS(A2772="","",L2772=0,M2772,L2772&lt;100,"&lt;100",L2772&lt;200,"&lt;200",L2772&lt;500,"&lt;500",L2772&lt;1000,"&lt;1000",L2772&gt;1000,"Above 1K")</f>
        <v>PPD</v>
      </c>
      <c r="O2772" s="6">
        <f>IF(A2772="","",'[1]OFD Query'!CB2772)</f>
        <v>2</v>
      </c>
      <c r="P2772" s="1" t="str">
        <f>IF(A2772="","",'[1]OFD Query'!CJ2772)</f>
        <v>POUCH</v>
      </c>
      <c r="Q2772" s="1" t="str" cm="1">
        <f t="array" ref="Q2772">IFERROR(_xlfn.IFS(A2772="","",O2772=0,"TRUE",AND(O2772=1,E2772="Out For Delivery"),"FALSE",O2772=1,"TRUE"),"FALSE")</f>
        <v>FALSE</v>
      </c>
      <c r="R2772" s="1" t="str">
        <f>'[1]OFD Query'!BT2772</f>
        <v>YES</v>
      </c>
    </row>
    <row r="2773" spans="1:18" x14ac:dyDescent="0.3">
      <c r="A2773" s="5" t="str">
        <f>IF(ISBLANK('[1]OFD Query'!A2773),"",'[1]OFD Query'!A2773)</f>
        <v>6062124547016</v>
      </c>
      <c r="B2773" s="1" t="str">
        <f>IF(A2773="","",LEFT('[1]OFD Query'!C2773,FIND(" ",'[1]OFD Query'!C2773)-1))</f>
        <v>Dropship</v>
      </c>
      <c r="C2773" s="1" t="str">
        <f>IF(A2773="","",'[1]OFD Query'!F2773)</f>
        <v>C2103716501</v>
      </c>
      <c r="D2773" s="1" t="str">
        <f>IFERROR(VLOOKUP(C2773,Sheet2!A:B,2,0),"")</f>
        <v>SHEIN</v>
      </c>
      <c r="E2773" s="1" t="str">
        <f>IF(A2773="","",'[1]OFD Query'!I2773)</f>
        <v>Out For Delivery</v>
      </c>
      <c r="F2773" s="1" t="str">
        <f t="shared" si="44"/>
        <v>MAK-2</v>
      </c>
      <c r="G2773" s="6" t="str" cm="1">
        <f t="array" ref="G2773">IFERROR(_xlfn.IFS(A2773="","",'[1]OFD Query'!N2773="","Fresh"),'[1]OFD Query'!N2773)</f>
        <v>Fresh</v>
      </c>
      <c r="H2773" s="6" t="str" cm="1">
        <f t="array" ref="H2773">IFERROR(_xlfn.IFS(B2773="","",'[1]OFD Query'!O2773="","Fresh"),'[1]OFD Query'!O2773)</f>
        <v>Fresh</v>
      </c>
      <c r="I2773" s="1" t="str">
        <f>IF(A2773="","",'[1]OFD Query'!W2773)</f>
        <v>D2109885101</v>
      </c>
      <c r="J2773" s="1" t="str">
        <f>IF(A2773="","",'[1]OFD Query'!X2773)</f>
        <v>HPS-Hysam Mohammed</v>
      </c>
      <c r="K2773" s="1" t="str">
        <f>IF(A2773="","",'[1]OFD Query'!AL2773)</f>
        <v>Al Adel</v>
      </c>
      <c r="L2773" s="6">
        <f>IF(A2773="","",'[1]OFD Query'!AO2773)</f>
        <v>373.14</v>
      </c>
      <c r="M2773" s="1" t="str" cm="1">
        <f t="array" ref="M2773">_xlfn.IFS(L2773="","",L2773=0,"PPD",L2773&gt;0,"COD")</f>
        <v>COD</v>
      </c>
      <c r="N2773" s="1" t="str" cm="1">
        <f t="array" ref="N2773">_xlfn.IFS(A2773="","",L2773=0,M2773,L2773&lt;100,"&lt;100",L2773&lt;200,"&lt;200",L2773&lt;500,"&lt;500",L2773&lt;1000,"&lt;1000",L2773&gt;1000,"Above 1K")</f>
        <v>&lt;500</v>
      </c>
      <c r="O2773" s="6">
        <f>IF(A2773="","",'[1]OFD Query'!CB2773)</f>
        <v>0</v>
      </c>
      <c r="P2773" s="1" t="str">
        <f>IF(A2773="","",'[1]OFD Query'!CJ2773)</f>
        <v>POUCH</v>
      </c>
      <c r="Q2773" s="1" t="str" cm="1">
        <f t="array" ref="Q2773">IFERROR(_xlfn.IFS(A2773="","",O2773=0,"TRUE",AND(O2773=1,E2773="Out For Delivery"),"FALSE",O2773=1,"TRUE"),"FALSE")</f>
        <v>TRUE</v>
      </c>
      <c r="R2773" s="1" t="str">
        <f>'[1]OFD Query'!BT2773</f>
        <v>NO</v>
      </c>
    </row>
    <row r="2774" spans="1:18" x14ac:dyDescent="0.3">
      <c r="A2774" s="5" t="str">
        <f>IF(ISBLANK('[1]OFD Query'!A2774),"",'[1]OFD Query'!A2774)</f>
        <v>6062524286270</v>
      </c>
      <c r="B2774" s="1" t="str">
        <f>IF(A2774="","",LEFT('[1]OFD Query'!C2774,FIND(" ",'[1]OFD Query'!C2774)-1))</f>
        <v>Reverse</v>
      </c>
      <c r="C2774" s="1" t="str">
        <f>IF(A2774="","",'[1]OFD Query'!F2774)</f>
        <v>C21036226</v>
      </c>
      <c r="D2774" s="1" t="str">
        <f>IFERROR(VLOOKUP(C2774,Sheet2!A:B,2,0),"")</f>
        <v>SHEIN</v>
      </c>
      <c r="E2774" s="1" t="str">
        <f>IF(A2774="","",'[1]OFD Query'!I2774)</f>
        <v>Out For Delivery</v>
      </c>
      <c r="F2774" s="1" t="str">
        <f t="shared" si="44"/>
        <v>MAK-2</v>
      </c>
      <c r="G2774" s="6" t="str" cm="1">
        <f t="array" ref="G2774">IFERROR(_xlfn.IFS(A2774="","",'[1]OFD Query'!N2774="","Fresh"),'[1]OFD Query'!N2774)</f>
        <v>No Answer</v>
      </c>
      <c r="H2774" s="6" t="str" cm="1">
        <f t="array" ref="H2774">IFERROR(_xlfn.IFS(B2774="","",'[1]OFD Query'!O2774="","Fresh"),'[1]OFD Query'!O2774)</f>
        <v>Switched Off</v>
      </c>
      <c r="I2774" s="1" t="str">
        <f>IF(A2774="","",'[1]OFD Query'!W2774)</f>
        <v>D21048302</v>
      </c>
      <c r="J2774" s="1" t="str">
        <f>IF(A2774="","",'[1]OFD Query'!X2774)</f>
        <v>MAR Ibrahim Qasim</v>
      </c>
      <c r="K2774" s="1" t="str">
        <f>IF(A2774="","",'[1]OFD Query'!AL2774)</f>
        <v>An Nawwariyyah</v>
      </c>
      <c r="L2774" s="6">
        <f>IF(A2774="","",'[1]OFD Query'!AO2774)</f>
        <v>0</v>
      </c>
      <c r="M2774" s="1" t="str" cm="1">
        <f t="array" ref="M2774">_xlfn.IFS(L2774="","",L2774=0,"PPD",L2774&gt;0,"COD")</f>
        <v>PPD</v>
      </c>
      <c r="N2774" s="1" t="str" cm="1">
        <f t="array" ref="N2774">_xlfn.IFS(A2774="","",L2774=0,M2774,L2774&lt;100,"&lt;100",L2774&lt;200,"&lt;200",L2774&lt;500,"&lt;500",L2774&lt;1000,"&lt;1000",L2774&gt;1000,"Above 1K")</f>
        <v>PPD</v>
      </c>
      <c r="O2774" s="6">
        <f>IF(A2774="","",'[1]OFD Query'!CB2774)</f>
        <v>1</v>
      </c>
      <c r="P2774" s="1" t="str">
        <f>IF(A2774="","",'[1]OFD Query'!CJ2774)</f>
        <v/>
      </c>
      <c r="Q2774" s="1" t="str" cm="1">
        <f t="array" ref="Q2774">IFERROR(_xlfn.IFS(A2774="","",O2774=0,"TRUE",AND(O2774=1,E2774="Out For Delivery"),"FALSE",O2774=1,"TRUE"),"FALSE")</f>
        <v>FALSE</v>
      </c>
      <c r="R2774" s="1" t="str">
        <f>'[1]OFD Query'!BT2774</f>
        <v>NO</v>
      </c>
    </row>
    <row r="2775" spans="1:18" x14ac:dyDescent="0.3">
      <c r="A2775" s="5" t="str">
        <f>IF(ISBLANK('[1]OFD Query'!A2775),"",'[1]OFD Query'!A2775)</f>
        <v>6062024715090</v>
      </c>
      <c r="B2775" s="1" t="str">
        <f>IF(A2775="","",LEFT('[1]OFD Query'!C2775,FIND(" ",'[1]OFD Query'!C2775)-1))</f>
        <v>Dropship</v>
      </c>
      <c r="C2775" s="1" t="str">
        <f>IF(A2775="","",'[1]OFD Query'!F2775)</f>
        <v>C2103716501</v>
      </c>
      <c r="D2775" s="1" t="str">
        <f>IFERROR(VLOOKUP(C2775,Sheet2!A:B,2,0),"")</f>
        <v>SHEIN</v>
      </c>
      <c r="E2775" s="1" t="str">
        <f>IF(A2775="","",'[1]OFD Query'!I2775)</f>
        <v>Out For Delivery</v>
      </c>
      <c r="F2775" s="1" t="str">
        <f t="shared" si="44"/>
        <v>MAK-2</v>
      </c>
      <c r="G2775" s="6" t="str" cm="1">
        <f t="array" ref="G2775">IFERROR(_xlfn.IFS(A2775="","",'[1]OFD Query'!N2775="","Fresh"),'[1]OFD Query'!N2775)</f>
        <v>Reschedule</v>
      </c>
      <c r="H2775" s="6" t="str" cm="1">
        <f t="array" ref="H2775">IFERROR(_xlfn.IFS(B2775="","",'[1]OFD Query'!O2775="","Fresh"),'[1]OFD Query'!O2775)</f>
        <v>Schedule for future</v>
      </c>
      <c r="I2775" s="1" t="str">
        <f>IF(A2775="","",'[1]OFD Query'!W2775)</f>
        <v>D2105879401</v>
      </c>
      <c r="J2775" s="1" t="str">
        <f>IF(A2775="","",'[1]OFD Query'!X2775)</f>
        <v xml:space="preserve">HPS- Mohammad Hassan </v>
      </c>
      <c r="K2775" s="1" t="str">
        <f>IF(A2775="","",'[1]OFD Query'!AL2775)</f>
        <v>Ar Rashidiyyah</v>
      </c>
      <c r="L2775" s="6">
        <f>IF(A2775="","",'[1]OFD Query'!AO2775)</f>
        <v>101.04</v>
      </c>
      <c r="M2775" s="1" t="str" cm="1">
        <f t="array" ref="M2775">_xlfn.IFS(L2775="","",L2775=0,"PPD",L2775&gt;0,"COD")</f>
        <v>COD</v>
      </c>
      <c r="N2775" s="1" t="str" cm="1">
        <f t="array" ref="N2775">_xlfn.IFS(A2775="","",L2775=0,M2775,L2775&lt;100,"&lt;100",L2775&lt;200,"&lt;200",L2775&lt;500,"&lt;500",L2775&lt;1000,"&lt;1000",L2775&gt;1000,"Above 1K")</f>
        <v>&lt;200</v>
      </c>
      <c r="O2775" s="6">
        <f>IF(A2775="","",'[1]OFD Query'!CB2775)</f>
        <v>2</v>
      </c>
      <c r="P2775" s="1" t="str">
        <f>IF(A2775="","",'[1]OFD Query'!CJ2775)</f>
        <v>POUCH</v>
      </c>
      <c r="Q2775" s="1" t="str" cm="1">
        <f t="array" ref="Q2775">IFERROR(_xlfn.IFS(A2775="","",O2775=0,"TRUE",AND(O2775=1,E2775="Out For Delivery"),"FALSE",O2775=1,"TRUE"),"FALSE")</f>
        <v>FALSE</v>
      </c>
      <c r="R2775" s="1" t="str">
        <f>'[1]OFD Query'!BT2775</f>
        <v>NO</v>
      </c>
    </row>
    <row r="2776" spans="1:18" x14ac:dyDescent="0.3">
      <c r="A2776" s="5" t="str">
        <f>IF(ISBLANK('[1]OFD Query'!A2776),"",'[1]OFD Query'!A2776)</f>
        <v>6062424417259</v>
      </c>
      <c r="B2776" s="1" t="str">
        <f>IF(A2776="","",LEFT('[1]OFD Query'!C2776,FIND(" ",'[1]OFD Query'!C2776)-1))</f>
        <v>Reverse</v>
      </c>
      <c r="C2776" s="1" t="str">
        <f>IF(A2776="","",'[1]OFD Query'!F2776)</f>
        <v>C2103791801</v>
      </c>
      <c r="D2776" s="1" t="str">
        <f>IFERROR(VLOOKUP(C2776,Sheet2!A:B,2,0),"")</f>
        <v>imile return warehouse</v>
      </c>
      <c r="E2776" s="1" t="str">
        <f>IF(A2776="","",'[1]OFD Query'!I2776)</f>
        <v>Out For Delivery</v>
      </c>
      <c r="F2776" s="1" t="str">
        <f t="shared" si="44"/>
        <v>MAK-2</v>
      </c>
      <c r="G2776" s="6" t="str" cm="1">
        <f t="array" ref="G2776">IFERROR(_xlfn.IFS(A2776="","",'[1]OFD Query'!N2776="","Fresh"),'[1]OFD Query'!N2776)</f>
        <v>No Answer</v>
      </c>
      <c r="H2776" s="6" t="str" cm="1">
        <f t="array" ref="H2776">IFERROR(_xlfn.IFS(B2776="","",'[1]OFD Query'!O2776="","Fresh"),'[1]OFD Query'!O2776)</f>
        <v>Switched Off</v>
      </c>
      <c r="I2776" s="1" t="str">
        <f>IF(A2776="","",'[1]OFD Query'!W2776)</f>
        <v>D21048302</v>
      </c>
      <c r="J2776" s="1" t="str">
        <f>IF(A2776="","",'[1]OFD Query'!X2776)</f>
        <v>MAR Ibrahim Qasim</v>
      </c>
      <c r="K2776" s="1" t="str">
        <f>IF(A2776="","",'[1]OFD Query'!AL2776)</f>
        <v>An Nawwariyyah</v>
      </c>
      <c r="L2776" s="6">
        <f>IF(A2776="","",'[1]OFD Query'!AO2776)</f>
        <v>0</v>
      </c>
      <c r="M2776" s="1" t="str" cm="1">
        <f t="array" ref="M2776">_xlfn.IFS(L2776="","",L2776=0,"PPD",L2776&gt;0,"COD")</f>
        <v>PPD</v>
      </c>
      <c r="N2776" s="1" t="str" cm="1">
        <f t="array" ref="N2776">_xlfn.IFS(A2776="","",L2776=0,M2776,L2776&lt;100,"&lt;100",L2776&lt;200,"&lt;200",L2776&lt;500,"&lt;500",L2776&lt;1000,"&lt;1000",L2776&gt;1000,"Above 1K")</f>
        <v>PPD</v>
      </c>
      <c r="O2776" s="6">
        <f>IF(A2776="","",'[1]OFD Query'!CB2776)</f>
        <v>2</v>
      </c>
      <c r="P2776" s="1" t="str">
        <f>IF(A2776="","",'[1]OFD Query'!CJ2776)</f>
        <v/>
      </c>
      <c r="Q2776" s="1" t="str" cm="1">
        <f t="array" ref="Q2776">IFERROR(_xlfn.IFS(A2776="","",O2776=0,"TRUE",AND(O2776=1,E2776="Out For Delivery"),"FALSE",O2776=1,"TRUE"),"FALSE")</f>
        <v>FALSE</v>
      </c>
      <c r="R2776" s="1" t="str">
        <f>'[1]OFD Query'!BT2776</f>
        <v>NO</v>
      </c>
    </row>
    <row r="2777" spans="1:18" x14ac:dyDescent="0.3">
      <c r="A2777" s="5" t="str">
        <f>IF(ISBLANK('[1]OFD Query'!A2777),"",'[1]OFD Query'!A2777)</f>
        <v>6062624710292</v>
      </c>
      <c r="B2777" s="1" t="str">
        <f>IF(A2777="","",LEFT('[1]OFD Query'!C2777,FIND(" ",'[1]OFD Query'!C2777)-1))</f>
        <v>Reverse</v>
      </c>
      <c r="C2777" s="1" t="str">
        <f>IF(A2777="","",'[1]OFD Query'!F2777)</f>
        <v>C21036226</v>
      </c>
      <c r="D2777" s="1" t="str">
        <f>IFERROR(VLOOKUP(C2777,Sheet2!A:B,2,0),"")</f>
        <v>SHEIN</v>
      </c>
      <c r="E2777" s="1" t="str">
        <f>IF(A2777="","",'[1]OFD Query'!I2777)</f>
        <v>Out For Delivery</v>
      </c>
      <c r="F2777" s="1" t="str">
        <f t="shared" si="44"/>
        <v>MAK-2</v>
      </c>
      <c r="G2777" s="6" t="str" cm="1">
        <f t="array" ref="G2777">IFERROR(_xlfn.IFS(A2777="","",'[1]OFD Query'!N2777="","Fresh"),'[1]OFD Query'!N2777)</f>
        <v>Fresh</v>
      </c>
      <c r="H2777" s="6" t="str" cm="1">
        <f t="array" ref="H2777">IFERROR(_xlfn.IFS(B2777="","",'[1]OFD Query'!O2777="","Fresh"),'[1]OFD Query'!O2777)</f>
        <v>Fresh</v>
      </c>
      <c r="I2777" s="1" t="str">
        <f>IF(A2777="","",'[1]OFD Query'!W2777)</f>
        <v>D21048302</v>
      </c>
      <c r="J2777" s="1" t="str">
        <f>IF(A2777="","",'[1]OFD Query'!X2777)</f>
        <v>MAR Ibrahim Qasim</v>
      </c>
      <c r="K2777" s="1" t="str">
        <f>IF(A2777="","",'[1]OFD Query'!AL2777)</f>
        <v>Al Umrah Al Jadidah</v>
      </c>
      <c r="L2777" s="6">
        <f>IF(A2777="","",'[1]OFD Query'!AO2777)</f>
        <v>0</v>
      </c>
      <c r="M2777" s="1" t="str" cm="1">
        <f t="array" ref="M2777">_xlfn.IFS(L2777="","",L2777=0,"PPD",L2777&gt;0,"COD")</f>
        <v>PPD</v>
      </c>
      <c r="N2777" s="1" t="str" cm="1">
        <f t="array" ref="N2777">_xlfn.IFS(A2777="","",L2777=0,M2777,L2777&lt;100,"&lt;100",L2777&lt;200,"&lt;200",L2777&lt;500,"&lt;500",L2777&lt;1000,"&lt;1000",L2777&gt;1000,"Above 1K")</f>
        <v>PPD</v>
      </c>
      <c r="O2777" s="6">
        <f>IF(A2777="","",'[1]OFD Query'!CB2777)</f>
        <v>0</v>
      </c>
      <c r="P2777" s="1" t="str">
        <f>IF(A2777="","",'[1]OFD Query'!CJ2777)</f>
        <v/>
      </c>
      <c r="Q2777" s="1" t="str" cm="1">
        <f t="array" ref="Q2777">IFERROR(_xlfn.IFS(A2777="","",O2777=0,"TRUE",AND(O2777=1,E2777="Out For Delivery"),"FALSE",O2777=1,"TRUE"),"FALSE")</f>
        <v>TRUE</v>
      </c>
      <c r="R2777" s="1" t="str">
        <f>'[1]OFD Query'!BT2777</f>
        <v>NO</v>
      </c>
    </row>
    <row r="2778" spans="1:18" x14ac:dyDescent="0.3">
      <c r="A2778" s="5" t="str">
        <f>IF(ISBLANK('[1]OFD Query'!A2778),"",'[1]OFD Query'!A2778)</f>
        <v>6062224521674</v>
      </c>
      <c r="B2778" s="1" t="str">
        <f>IF(A2778="","",LEFT('[1]OFD Query'!C2778,FIND(" ",'[1]OFD Query'!C2778)-1))</f>
        <v>Reverse</v>
      </c>
      <c r="C2778" s="1" t="str">
        <f>IF(A2778="","",'[1]OFD Query'!F2778)</f>
        <v>C21036226</v>
      </c>
      <c r="D2778" s="1" t="str">
        <f>IFERROR(VLOOKUP(C2778,Sheet2!A:B,2,0),"")</f>
        <v>SHEIN</v>
      </c>
      <c r="E2778" s="1" t="str">
        <f>IF(A2778="","",'[1]OFD Query'!I2778)</f>
        <v>Out For Delivery</v>
      </c>
      <c r="F2778" s="1" t="str">
        <f t="shared" si="44"/>
        <v>MAK-2</v>
      </c>
      <c r="G2778" s="6" t="str" cm="1">
        <f t="array" ref="G2778">IFERROR(_xlfn.IFS(A2778="","",'[1]OFD Query'!N2778="","Fresh"),'[1]OFD Query'!N2778)</f>
        <v>No Answer</v>
      </c>
      <c r="H2778" s="6" t="str" cm="1">
        <f t="array" ref="H2778">IFERROR(_xlfn.IFS(B2778="","",'[1]OFD Query'!O2778="","Fresh"),'[1]OFD Query'!O2778)</f>
        <v>Switched Off</v>
      </c>
      <c r="I2778" s="1" t="str">
        <f>IF(A2778="","",'[1]OFD Query'!W2778)</f>
        <v>D21048302</v>
      </c>
      <c r="J2778" s="1" t="str">
        <f>IF(A2778="","",'[1]OFD Query'!X2778)</f>
        <v>MAR Ibrahim Qasim</v>
      </c>
      <c r="K2778" s="1" t="str">
        <f>IF(A2778="","",'[1]OFD Query'!AL2778)</f>
        <v>An Nawwariyyah</v>
      </c>
      <c r="L2778" s="6">
        <f>IF(A2778="","",'[1]OFD Query'!AO2778)</f>
        <v>0</v>
      </c>
      <c r="M2778" s="1" t="str" cm="1">
        <f t="array" ref="M2778">_xlfn.IFS(L2778="","",L2778=0,"PPD",L2778&gt;0,"COD")</f>
        <v>PPD</v>
      </c>
      <c r="N2778" s="1" t="str" cm="1">
        <f t="array" ref="N2778">_xlfn.IFS(A2778="","",L2778=0,M2778,L2778&lt;100,"&lt;100",L2778&lt;200,"&lt;200",L2778&lt;500,"&lt;500",L2778&lt;1000,"&lt;1000",L2778&gt;1000,"Above 1K")</f>
        <v>PPD</v>
      </c>
      <c r="O2778" s="6">
        <f>IF(A2778="","",'[1]OFD Query'!CB2778)</f>
        <v>2</v>
      </c>
      <c r="P2778" s="1" t="str">
        <f>IF(A2778="","",'[1]OFD Query'!CJ2778)</f>
        <v/>
      </c>
      <c r="Q2778" s="1" t="str" cm="1">
        <f t="array" ref="Q2778">IFERROR(_xlfn.IFS(A2778="","",O2778=0,"TRUE",AND(O2778=1,E2778="Out For Delivery"),"FALSE",O2778=1,"TRUE"),"FALSE")</f>
        <v>FALSE</v>
      </c>
      <c r="R2778" s="1" t="str">
        <f>'[1]OFD Query'!BT2778</f>
        <v>NO</v>
      </c>
    </row>
    <row r="2779" spans="1:18" x14ac:dyDescent="0.3">
      <c r="A2779" s="5" t="str">
        <f>IF(ISBLANK('[1]OFD Query'!A2779),"",'[1]OFD Query'!A2779)</f>
        <v>6062124776455</v>
      </c>
      <c r="B2779" s="1" t="str">
        <f>IF(A2779="","",LEFT('[1]OFD Query'!C2779,FIND(" ",'[1]OFD Query'!C2779)-1))</f>
        <v>Dropship</v>
      </c>
      <c r="C2779" s="1" t="str">
        <f>IF(A2779="","",'[1]OFD Query'!F2779)</f>
        <v>C2103716501</v>
      </c>
      <c r="D2779" s="1" t="str">
        <f>IFERROR(VLOOKUP(C2779,Sheet2!A:B,2,0),"")</f>
        <v>SHEIN</v>
      </c>
      <c r="E2779" s="1" t="str">
        <f>IF(A2779="","",'[1]OFD Query'!I2779)</f>
        <v>Out For Delivery</v>
      </c>
      <c r="F2779" s="1" t="str">
        <f t="shared" si="44"/>
        <v>MAK-2</v>
      </c>
      <c r="G2779" s="6" t="str" cm="1">
        <f t="array" ref="G2779">IFERROR(_xlfn.IFS(A2779="","",'[1]OFD Query'!N2779="","Fresh"),'[1]OFD Query'!N2779)</f>
        <v>Reschedule</v>
      </c>
      <c r="H2779" s="6" t="str" cm="1">
        <f t="array" ref="H2779">IFERROR(_xlfn.IFS(B2779="","",'[1]OFD Query'!O2779="","Fresh"),'[1]OFD Query'!O2779)</f>
        <v>Schedule for future</v>
      </c>
      <c r="I2779" s="1" t="str">
        <f>IF(A2779="","",'[1]OFD Query'!W2779)</f>
        <v>D2105879401</v>
      </c>
      <c r="J2779" s="1" t="str">
        <f>IF(A2779="","",'[1]OFD Query'!X2779)</f>
        <v xml:space="preserve">HPS- Mohammad Hassan </v>
      </c>
      <c r="K2779" s="1" t="str">
        <f>IF(A2779="","",'[1]OFD Query'!AL2779)</f>
        <v>Al Khadra</v>
      </c>
      <c r="L2779" s="6">
        <f>IF(A2779="","",'[1]OFD Query'!AO2779)</f>
        <v>545.25</v>
      </c>
      <c r="M2779" s="1" t="str" cm="1">
        <f t="array" ref="M2779">_xlfn.IFS(L2779="","",L2779=0,"PPD",L2779&gt;0,"COD")</f>
        <v>COD</v>
      </c>
      <c r="N2779" s="1" t="str" cm="1">
        <f t="array" ref="N2779">_xlfn.IFS(A2779="","",L2779=0,M2779,L2779&lt;100,"&lt;100",L2779&lt;200,"&lt;200",L2779&lt;500,"&lt;500",L2779&lt;1000,"&lt;1000",L2779&gt;1000,"Above 1K")</f>
        <v>&lt;1000</v>
      </c>
      <c r="O2779" s="6">
        <f>IF(A2779="","",'[1]OFD Query'!CB2779)</f>
        <v>1</v>
      </c>
      <c r="P2779" s="1" t="str">
        <f>IF(A2779="","",'[1]OFD Query'!CJ2779)</f>
        <v>POUCH</v>
      </c>
      <c r="Q2779" s="1" t="str" cm="1">
        <f t="array" ref="Q2779">IFERROR(_xlfn.IFS(A2779="","",O2779=0,"TRUE",AND(O2779=1,E2779="Out For Delivery"),"FALSE",O2779=1,"TRUE"),"FALSE")</f>
        <v>FALSE</v>
      </c>
      <c r="R2779" s="1" t="str">
        <f>'[1]OFD Query'!BT2779</f>
        <v>NO</v>
      </c>
    </row>
    <row r="2780" spans="1:18" x14ac:dyDescent="0.3">
      <c r="A2780" s="5" t="str">
        <f>IF(ISBLANK('[1]OFD Query'!A2780),"",'[1]OFD Query'!A2780)</f>
        <v>6062324747598</v>
      </c>
      <c r="B2780" s="1" t="str">
        <f>IF(A2780="","",LEFT('[1]OFD Query'!C2780,FIND(" ",'[1]OFD Query'!C2780)-1))</f>
        <v>Reverse</v>
      </c>
      <c r="C2780" s="1" t="str">
        <f>IF(A2780="","",'[1]OFD Query'!F2780)</f>
        <v>C2103791801</v>
      </c>
      <c r="D2780" s="1" t="str">
        <f>IFERROR(VLOOKUP(C2780,Sheet2!A:B,2,0),"")</f>
        <v>imile return warehouse</v>
      </c>
      <c r="E2780" s="1" t="str">
        <f>IF(A2780="","",'[1]OFD Query'!I2780)</f>
        <v>Out For Delivery</v>
      </c>
      <c r="F2780" s="1" t="str">
        <f t="shared" si="44"/>
        <v>MAK-2</v>
      </c>
      <c r="G2780" s="6" t="str" cm="1">
        <f t="array" ref="G2780">IFERROR(_xlfn.IFS(A2780="","",'[1]OFD Query'!N2780="","Fresh"),'[1]OFD Query'!N2780)</f>
        <v>No Answer</v>
      </c>
      <c r="H2780" s="6" t="str" cm="1">
        <f t="array" ref="H2780">IFERROR(_xlfn.IFS(B2780="","",'[1]OFD Query'!O2780="","Fresh"),'[1]OFD Query'!O2780)</f>
        <v>Switched Off</v>
      </c>
      <c r="I2780" s="1" t="str">
        <f>IF(A2780="","",'[1]OFD Query'!W2780)</f>
        <v>D21048302</v>
      </c>
      <c r="J2780" s="1" t="str">
        <f>IF(A2780="","",'[1]OFD Query'!X2780)</f>
        <v>MAR Ibrahim Qasim</v>
      </c>
      <c r="K2780" s="1" t="str">
        <f>IF(A2780="","",'[1]OFD Query'!AL2780)</f>
        <v>An Nawwariyyah</v>
      </c>
      <c r="L2780" s="6">
        <f>IF(A2780="","",'[1]OFD Query'!AO2780)</f>
        <v>0</v>
      </c>
      <c r="M2780" s="1" t="str" cm="1">
        <f t="array" ref="M2780">_xlfn.IFS(L2780="","",L2780=0,"PPD",L2780&gt;0,"COD")</f>
        <v>PPD</v>
      </c>
      <c r="N2780" s="1" t="str" cm="1">
        <f t="array" ref="N2780">_xlfn.IFS(A2780="","",L2780=0,M2780,L2780&lt;100,"&lt;100",L2780&lt;200,"&lt;200",L2780&lt;500,"&lt;500",L2780&lt;1000,"&lt;1000",L2780&gt;1000,"Above 1K")</f>
        <v>PPD</v>
      </c>
      <c r="O2780" s="6">
        <f>IF(A2780="","",'[1]OFD Query'!CB2780)</f>
        <v>2</v>
      </c>
      <c r="P2780" s="1" t="str">
        <f>IF(A2780="","",'[1]OFD Query'!CJ2780)</f>
        <v/>
      </c>
      <c r="Q2780" s="1" t="str" cm="1">
        <f t="array" ref="Q2780">IFERROR(_xlfn.IFS(A2780="","",O2780=0,"TRUE",AND(O2780=1,E2780="Out For Delivery"),"FALSE",O2780=1,"TRUE"),"FALSE")</f>
        <v>FALSE</v>
      </c>
      <c r="R2780" s="1" t="str">
        <f>'[1]OFD Query'!BT2780</f>
        <v>NO</v>
      </c>
    </row>
    <row r="2781" spans="1:18" x14ac:dyDescent="0.3">
      <c r="A2781" s="5" t="str">
        <f>IF(ISBLANK('[1]OFD Query'!A2781),"",'[1]OFD Query'!A2781)</f>
        <v>6062324694543</v>
      </c>
      <c r="B2781" s="1" t="str">
        <f>IF(A2781="","",LEFT('[1]OFD Query'!C2781,FIND(" ",'[1]OFD Query'!C2781)-1))</f>
        <v>Reverse</v>
      </c>
      <c r="C2781" s="1" t="str">
        <f>IF(A2781="","",'[1]OFD Query'!F2781)</f>
        <v>C21036226</v>
      </c>
      <c r="D2781" s="1" t="str">
        <f>IFERROR(VLOOKUP(C2781,Sheet2!A:B,2,0),"")</f>
        <v>SHEIN</v>
      </c>
      <c r="E2781" s="1" t="str">
        <f>IF(A2781="","",'[1]OFD Query'!I2781)</f>
        <v>Successfully Returned</v>
      </c>
      <c r="F2781" s="1" t="str">
        <f t="shared" si="44"/>
        <v>MAK-2</v>
      </c>
      <c r="G2781" s="6" t="str" cm="1">
        <f t="array" ref="G2781">IFERROR(_xlfn.IFS(A2781="","",'[1]OFD Query'!N2781="","Fresh"),'[1]OFD Query'!N2781)</f>
        <v>Undelivered</v>
      </c>
      <c r="H2781" s="6" t="str" cm="1">
        <f t="array" ref="H2781">IFERROR(_xlfn.IFS(B2781="","",'[1]OFD Query'!O2781="","Fresh"),'[1]OFD Query'!O2781)</f>
        <v xml:space="preserve">NDR Condition, can not been scheduled </v>
      </c>
      <c r="I2781" s="1" t="str">
        <f>IF(A2781="","",'[1]OFD Query'!W2781)</f>
        <v>D21048302</v>
      </c>
      <c r="J2781" s="1" t="str">
        <f>IF(A2781="","",'[1]OFD Query'!X2781)</f>
        <v>MAR Ibrahim Qasim</v>
      </c>
      <c r="K2781" s="1" t="str">
        <f>IF(A2781="","",'[1]OFD Query'!AL2781)</f>
        <v>An Nawwariyyah</v>
      </c>
      <c r="L2781" s="6">
        <f>IF(A2781="","",'[1]OFD Query'!AO2781)</f>
        <v>0</v>
      </c>
      <c r="M2781" s="1" t="str" cm="1">
        <f t="array" ref="M2781">_xlfn.IFS(L2781="","",L2781=0,"PPD",L2781&gt;0,"COD")</f>
        <v>PPD</v>
      </c>
      <c r="N2781" s="1" t="str" cm="1">
        <f t="array" ref="N2781">_xlfn.IFS(A2781="","",L2781=0,M2781,L2781&lt;100,"&lt;100",L2781&lt;200,"&lt;200",L2781&lt;500,"&lt;500",L2781&lt;1000,"&lt;1000",L2781&gt;1000,"Above 1K")</f>
        <v>PPD</v>
      </c>
      <c r="O2781" s="6">
        <f>IF(A2781="","",'[1]OFD Query'!CB2781)</f>
        <v>2</v>
      </c>
      <c r="P2781" s="1" t="str">
        <f>IF(A2781="","",'[1]OFD Query'!CJ2781)</f>
        <v/>
      </c>
      <c r="Q2781" s="1" t="str" cm="1">
        <f t="array" ref="Q2781">IFERROR(_xlfn.IFS(A2781="","",O2781=0,"TRUE",AND(O2781=1,E2781="Out For Delivery"),"FALSE",O2781=1,"TRUE"),"FALSE")</f>
        <v>FALSE</v>
      </c>
      <c r="R2781" s="1" t="str">
        <f>'[1]OFD Query'!BT2781</f>
        <v>NO</v>
      </c>
    </row>
    <row r="2782" spans="1:18" x14ac:dyDescent="0.3">
      <c r="A2782" s="5" t="str">
        <f>IF(ISBLANK('[1]OFD Query'!A2782),"",'[1]OFD Query'!A2782)</f>
        <v>6062524949107</v>
      </c>
      <c r="B2782" s="1" t="str">
        <f>IF(A2782="","",LEFT('[1]OFD Query'!C2782,FIND(" ",'[1]OFD Query'!C2782)-1))</f>
        <v>Reverse</v>
      </c>
      <c r="C2782" s="1" t="str">
        <f>IF(A2782="","",'[1]OFD Query'!F2782)</f>
        <v>C21036226</v>
      </c>
      <c r="D2782" s="1" t="str">
        <f>IFERROR(VLOOKUP(C2782,Sheet2!A:B,2,0),"")</f>
        <v>SHEIN</v>
      </c>
      <c r="E2782" s="1" t="str">
        <f>IF(A2782="","",'[1]OFD Query'!I2782)</f>
        <v>Successfully Returned</v>
      </c>
      <c r="F2782" s="1" t="str">
        <f t="shared" si="44"/>
        <v>MAK-2</v>
      </c>
      <c r="G2782" s="6" t="str" cm="1">
        <f t="array" ref="G2782">IFERROR(_xlfn.IFS(A2782="","",'[1]OFD Query'!N2782="","Fresh"),'[1]OFD Query'!N2782)</f>
        <v>Fresh</v>
      </c>
      <c r="H2782" s="6" t="str" cm="1">
        <f t="array" ref="H2782">IFERROR(_xlfn.IFS(B2782="","",'[1]OFD Query'!O2782="","Fresh"),'[1]OFD Query'!O2782)</f>
        <v>Fresh</v>
      </c>
      <c r="I2782" s="1" t="str">
        <f>IF(A2782="","",'[1]OFD Query'!W2782)</f>
        <v>D21048302</v>
      </c>
      <c r="J2782" s="1" t="str">
        <f>IF(A2782="","",'[1]OFD Query'!X2782)</f>
        <v>MAR Ibrahim Qasim</v>
      </c>
      <c r="K2782" s="1" t="str">
        <f>IF(A2782="","",'[1]OFD Query'!AL2782)</f>
        <v>Al Umrah Al Jadidah</v>
      </c>
      <c r="L2782" s="6">
        <f>IF(A2782="","",'[1]OFD Query'!AO2782)</f>
        <v>0</v>
      </c>
      <c r="M2782" s="1" t="str" cm="1">
        <f t="array" ref="M2782">_xlfn.IFS(L2782="","",L2782=0,"PPD",L2782&gt;0,"COD")</f>
        <v>PPD</v>
      </c>
      <c r="N2782" s="1" t="str" cm="1">
        <f t="array" ref="N2782">_xlfn.IFS(A2782="","",L2782=0,M2782,L2782&lt;100,"&lt;100",L2782&lt;200,"&lt;200",L2782&lt;500,"&lt;500",L2782&lt;1000,"&lt;1000",L2782&gt;1000,"Above 1K")</f>
        <v>PPD</v>
      </c>
      <c r="O2782" s="6">
        <f>IF(A2782="","",'[1]OFD Query'!CB2782)</f>
        <v>0</v>
      </c>
      <c r="P2782" s="1" t="str">
        <f>IF(A2782="","",'[1]OFD Query'!CJ2782)</f>
        <v/>
      </c>
      <c r="Q2782" s="1" t="str" cm="1">
        <f t="array" ref="Q2782">IFERROR(_xlfn.IFS(A2782="","",O2782=0,"TRUE",AND(O2782=1,E2782="Out For Delivery"),"FALSE",O2782=1,"TRUE"),"FALSE")</f>
        <v>TRUE</v>
      </c>
      <c r="R2782" s="1" t="str">
        <f>'[1]OFD Query'!BT2782</f>
        <v>NO</v>
      </c>
    </row>
    <row r="2783" spans="1:18" x14ac:dyDescent="0.3">
      <c r="A2783" s="5" t="str">
        <f>IF(ISBLANK('[1]OFD Query'!A2783),"",'[1]OFD Query'!A2783)</f>
        <v>6062124634507</v>
      </c>
      <c r="B2783" s="1" t="str">
        <f>IF(A2783="","",LEFT('[1]OFD Query'!C2783,FIND(" ",'[1]OFD Query'!C2783)-1))</f>
        <v>Dropship</v>
      </c>
      <c r="C2783" s="1" t="str">
        <f>IF(A2783="","",'[1]OFD Query'!F2783)</f>
        <v>C2103716501</v>
      </c>
      <c r="D2783" s="1" t="str">
        <f>IFERROR(VLOOKUP(C2783,Sheet2!A:B,2,0),"")</f>
        <v>SHEIN</v>
      </c>
      <c r="E2783" s="1" t="str">
        <f>IF(A2783="","",'[1]OFD Query'!I2783)</f>
        <v>Out For Delivery</v>
      </c>
      <c r="F2783" s="1" t="str">
        <f t="shared" si="44"/>
        <v>MAK-2</v>
      </c>
      <c r="G2783" s="6" t="str" cm="1">
        <f t="array" ref="G2783">IFERROR(_xlfn.IFS(A2783="","",'[1]OFD Query'!N2783="","Fresh"),'[1]OFD Query'!N2783)</f>
        <v>Reschedule</v>
      </c>
      <c r="H2783" s="6" t="str" cm="1">
        <f t="array" ref="H2783">IFERROR(_xlfn.IFS(B2783="","",'[1]OFD Query'!O2783="","Fresh"),'[1]OFD Query'!O2783)</f>
        <v>Schedule for future</v>
      </c>
      <c r="I2783" s="1" t="str">
        <f>IF(A2783="","",'[1]OFD Query'!W2783)</f>
        <v>D2105879401</v>
      </c>
      <c r="J2783" s="1" t="str">
        <f>IF(A2783="","",'[1]OFD Query'!X2783)</f>
        <v xml:space="preserve">HPS- Mohammad Hassan </v>
      </c>
      <c r="K2783" s="1" t="str">
        <f>IF(A2783="","",'[1]OFD Query'!AL2783)</f>
        <v>Ar Rashidiyyah</v>
      </c>
      <c r="L2783" s="6">
        <f>IF(A2783="","",'[1]OFD Query'!AO2783)</f>
        <v>504.65</v>
      </c>
      <c r="M2783" s="1" t="str" cm="1">
        <f t="array" ref="M2783">_xlfn.IFS(L2783="","",L2783=0,"PPD",L2783&gt;0,"COD")</f>
        <v>COD</v>
      </c>
      <c r="N2783" s="1" t="str" cm="1">
        <f t="array" ref="N2783">_xlfn.IFS(A2783="","",L2783=0,M2783,L2783&lt;100,"&lt;100",L2783&lt;200,"&lt;200",L2783&lt;500,"&lt;500",L2783&lt;1000,"&lt;1000",L2783&gt;1000,"Above 1K")</f>
        <v>&lt;1000</v>
      </c>
      <c r="O2783" s="6">
        <f>IF(A2783="","",'[1]OFD Query'!CB2783)</f>
        <v>1</v>
      </c>
      <c r="P2783" s="1" t="str">
        <f>IF(A2783="","",'[1]OFD Query'!CJ2783)</f>
        <v>POUCH</v>
      </c>
      <c r="Q2783" s="1" t="str" cm="1">
        <f t="array" ref="Q2783">IFERROR(_xlfn.IFS(A2783="","",O2783=0,"TRUE",AND(O2783=1,E2783="Out For Delivery"),"FALSE",O2783=1,"TRUE"),"FALSE")</f>
        <v>FALSE</v>
      </c>
      <c r="R2783" s="1" t="str">
        <f>'[1]OFD Query'!BT2783</f>
        <v>NO</v>
      </c>
    </row>
    <row r="2784" spans="1:18" x14ac:dyDescent="0.3">
      <c r="A2784" s="5" t="str">
        <f>IF(ISBLANK('[1]OFD Query'!A2784),"",'[1]OFD Query'!A2784)</f>
        <v>6061724773299</v>
      </c>
      <c r="B2784" s="1" t="str">
        <f>IF(A2784="","",LEFT('[1]OFD Query'!C2784,FIND(" ",'[1]OFD Query'!C2784)-1))</f>
        <v>Dropship</v>
      </c>
      <c r="C2784" s="1" t="str">
        <f>IF(A2784="","",'[1]OFD Query'!F2784)</f>
        <v>C2103716501</v>
      </c>
      <c r="D2784" s="1" t="str">
        <f>IFERROR(VLOOKUP(C2784,Sheet2!A:B,2,0),"")</f>
        <v>SHEIN</v>
      </c>
      <c r="E2784" s="1" t="str">
        <f>IF(A2784="","",'[1]OFD Query'!I2784)</f>
        <v>Out For Delivery</v>
      </c>
      <c r="F2784" s="1" t="str">
        <f t="shared" si="44"/>
        <v>MAK-2</v>
      </c>
      <c r="G2784" s="6" t="str" cm="1">
        <f t="array" ref="G2784">IFERROR(_xlfn.IFS(A2784="","",'[1]OFD Query'!N2784="","Fresh"),'[1]OFD Query'!N2784)</f>
        <v>Reschedule</v>
      </c>
      <c r="H2784" s="6" t="str" cm="1">
        <f t="array" ref="H2784">IFERROR(_xlfn.IFS(B2784="","",'[1]OFD Query'!O2784="","Fresh"),'[1]OFD Query'!O2784)</f>
        <v>Schedule for future</v>
      </c>
      <c r="I2784" s="1" t="str">
        <f>IF(A2784="","",'[1]OFD Query'!W2784)</f>
        <v>D2109885101</v>
      </c>
      <c r="J2784" s="1" t="str">
        <f>IF(A2784="","",'[1]OFD Query'!X2784)</f>
        <v>HPS-Hysam Mohammed</v>
      </c>
      <c r="K2784" s="1" t="str">
        <f>IF(A2784="","",'[1]OFD Query'!AL2784)</f>
        <v>Walyal Ahd Dist.</v>
      </c>
      <c r="L2784" s="6">
        <f>IF(A2784="","",'[1]OFD Query'!AO2784)</f>
        <v>322.68</v>
      </c>
      <c r="M2784" s="1" t="str" cm="1">
        <f t="array" ref="M2784">_xlfn.IFS(L2784="","",L2784=0,"PPD",L2784&gt;0,"COD")</f>
        <v>COD</v>
      </c>
      <c r="N2784" s="1" t="str" cm="1">
        <f t="array" ref="N2784">_xlfn.IFS(A2784="","",L2784=0,M2784,L2784&lt;100,"&lt;100",L2784&lt;200,"&lt;200",L2784&lt;500,"&lt;500",L2784&lt;1000,"&lt;1000",L2784&gt;1000,"Above 1K")</f>
        <v>&lt;500</v>
      </c>
      <c r="O2784" s="6">
        <f>IF(A2784="","",'[1]OFD Query'!CB2784)</f>
        <v>1</v>
      </c>
      <c r="P2784" s="1" t="str">
        <f>IF(A2784="","",'[1]OFD Query'!CJ2784)</f>
        <v>POUCH</v>
      </c>
      <c r="Q2784" s="1" t="str" cm="1">
        <f t="array" ref="Q2784">IFERROR(_xlfn.IFS(A2784="","",O2784=0,"TRUE",AND(O2784=1,E2784="Out For Delivery"),"FALSE",O2784=1,"TRUE"),"FALSE")</f>
        <v>FALSE</v>
      </c>
      <c r="R2784" s="1" t="str">
        <f>'[1]OFD Query'!BT2784</f>
        <v>NO</v>
      </c>
    </row>
    <row r="2785" spans="1:18" x14ac:dyDescent="0.3">
      <c r="A2785" s="5" t="str">
        <f>IF(ISBLANK('[1]OFD Query'!A2785),"",'[1]OFD Query'!A2785)</f>
        <v>6062224189914</v>
      </c>
      <c r="B2785" s="1" t="str">
        <f>IF(A2785="","",LEFT('[1]OFD Query'!C2785,FIND(" ",'[1]OFD Query'!C2785)-1))</f>
        <v>Dropship</v>
      </c>
      <c r="C2785" s="1" t="str">
        <f>IF(A2785="","",'[1]OFD Query'!F2785)</f>
        <v>C2103730101</v>
      </c>
      <c r="D2785" s="1" t="str">
        <f>IFERROR(VLOOKUP(C2785,Sheet2!A:B,2,0),"")</f>
        <v>SHEIN</v>
      </c>
      <c r="E2785" s="1" t="str">
        <f>IF(A2785="","",'[1]OFD Query'!I2785)</f>
        <v>Out For Delivery</v>
      </c>
      <c r="F2785" s="1" t="str">
        <f t="shared" si="44"/>
        <v>MAK-2</v>
      </c>
      <c r="G2785" s="6" t="str" cm="1">
        <f t="array" ref="G2785">IFERROR(_xlfn.IFS(A2785="","",'[1]OFD Query'!N2785="","Fresh"),'[1]OFD Query'!N2785)</f>
        <v>Fresh</v>
      </c>
      <c r="H2785" s="6" t="str" cm="1">
        <f t="array" ref="H2785">IFERROR(_xlfn.IFS(B2785="","",'[1]OFD Query'!O2785="","Fresh"),'[1]OFD Query'!O2785)</f>
        <v>Fresh</v>
      </c>
      <c r="I2785" s="1" t="str">
        <f>IF(A2785="","",'[1]OFD Query'!W2785)</f>
        <v>D21010505101</v>
      </c>
      <c r="J2785" s="1" t="str">
        <f>IF(A2785="","",'[1]OFD Query'!X2785)</f>
        <v>HPS-Hussain Muhammed</v>
      </c>
      <c r="K2785" s="1" t="str">
        <f>IF(A2785="","",'[1]OFD Query'!AL2785)</f>
        <v>Al Adel</v>
      </c>
      <c r="L2785" s="6">
        <f>IF(A2785="","",'[1]OFD Query'!AO2785)</f>
        <v>0</v>
      </c>
      <c r="M2785" s="1" t="str" cm="1">
        <f t="array" ref="M2785">_xlfn.IFS(L2785="","",L2785=0,"PPD",L2785&gt;0,"COD")</f>
        <v>PPD</v>
      </c>
      <c r="N2785" s="1" t="str" cm="1">
        <f t="array" ref="N2785">_xlfn.IFS(A2785="","",L2785=0,M2785,L2785&lt;100,"&lt;100",L2785&lt;200,"&lt;200",L2785&lt;500,"&lt;500",L2785&lt;1000,"&lt;1000",L2785&gt;1000,"Above 1K")</f>
        <v>PPD</v>
      </c>
      <c r="O2785" s="6">
        <f>IF(A2785="","",'[1]OFD Query'!CB2785)</f>
        <v>0</v>
      </c>
      <c r="P2785" s="1" t="str">
        <f>IF(A2785="","",'[1]OFD Query'!CJ2785)</f>
        <v>POUCH</v>
      </c>
      <c r="Q2785" s="1" t="str" cm="1">
        <f t="array" ref="Q2785">IFERROR(_xlfn.IFS(A2785="","",O2785=0,"TRUE",AND(O2785=1,E2785="Out For Delivery"),"FALSE",O2785=1,"TRUE"),"FALSE")</f>
        <v>TRUE</v>
      </c>
      <c r="R2785" s="1" t="str">
        <f>'[1]OFD Query'!BT2785</f>
        <v>NO</v>
      </c>
    </row>
    <row r="2786" spans="1:18" x14ac:dyDescent="0.3">
      <c r="A2786" s="5" t="str">
        <f>IF(ISBLANK('[1]OFD Query'!A2786),"",'[1]OFD Query'!A2786)</f>
        <v>6062024273237</v>
      </c>
      <c r="B2786" s="1" t="str">
        <f>IF(A2786="","",LEFT('[1]OFD Query'!C2786,FIND(" ",'[1]OFD Query'!C2786)-1))</f>
        <v>Dropship</v>
      </c>
      <c r="C2786" s="1" t="str">
        <f>IF(A2786="","",'[1]OFD Query'!F2786)</f>
        <v>C2103730101</v>
      </c>
      <c r="D2786" s="1" t="str">
        <f>IFERROR(VLOOKUP(C2786,Sheet2!A:B,2,0),"")</f>
        <v>SHEIN</v>
      </c>
      <c r="E2786" s="1" t="str">
        <f>IF(A2786="","",'[1]OFD Query'!I2786)</f>
        <v>Out For Delivery</v>
      </c>
      <c r="F2786" s="1" t="str">
        <f t="shared" si="44"/>
        <v>MAK-2</v>
      </c>
      <c r="G2786" s="6" t="str" cm="1">
        <f t="array" ref="G2786">IFERROR(_xlfn.IFS(A2786="","",'[1]OFD Query'!N2786="","Fresh"),'[1]OFD Query'!N2786)</f>
        <v>Reschedule</v>
      </c>
      <c r="H2786" s="6" t="str" cm="1">
        <f t="array" ref="H2786">IFERROR(_xlfn.IFS(B2786="","",'[1]OFD Query'!O2786="","Fresh"),'[1]OFD Query'!O2786)</f>
        <v>Schedule for future</v>
      </c>
      <c r="I2786" s="1" t="str">
        <f>IF(A2786="","",'[1]OFD Query'!W2786)</f>
        <v>D2105879401</v>
      </c>
      <c r="J2786" s="1" t="str">
        <f>IF(A2786="","",'[1]OFD Query'!X2786)</f>
        <v xml:space="preserve">HPS- Mohammad Hassan </v>
      </c>
      <c r="K2786" s="1" t="str">
        <f>IF(A2786="","",'[1]OFD Query'!AL2786)</f>
        <v>Ar Rashidiyyah</v>
      </c>
      <c r="L2786" s="6">
        <f>IF(A2786="","",'[1]OFD Query'!AO2786)</f>
        <v>329.29</v>
      </c>
      <c r="M2786" s="1" t="str" cm="1">
        <f t="array" ref="M2786">_xlfn.IFS(L2786="","",L2786=0,"PPD",L2786&gt;0,"COD")</f>
        <v>COD</v>
      </c>
      <c r="N2786" s="1" t="str" cm="1">
        <f t="array" ref="N2786">_xlfn.IFS(A2786="","",L2786=0,M2786,L2786&lt;100,"&lt;100",L2786&lt;200,"&lt;200",L2786&lt;500,"&lt;500",L2786&lt;1000,"&lt;1000",L2786&gt;1000,"Above 1K")</f>
        <v>&lt;500</v>
      </c>
      <c r="O2786" s="6">
        <f>IF(A2786="","",'[1]OFD Query'!CB2786)</f>
        <v>2</v>
      </c>
      <c r="P2786" s="1" t="str">
        <f>IF(A2786="","",'[1]OFD Query'!CJ2786)</f>
        <v>POUCH</v>
      </c>
      <c r="Q2786" s="1" t="str" cm="1">
        <f t="array" ref="Q2786">IFERROR(_xlfn.IFS(A2786="","",O2786=0,"TRUE",AND(O2786=1,E2786="Out For Delivery"),"FALSE",O2786=1,"TRUE"),"FALSE")</f>
        <v>FALSE</v>
      </c>
      <c r="R2786" s="1" t="str">
        <f>'[1]OFD Query'!BT2786</f>
        <v>NO</v>
      </c>
    </row>
    <row r="2787" spans="1:18" x14ac:dyDescent="0.3">
      <c r="A2787" s="5" t="str">
        <f>IF(ISBLANK('[1]OFD Query'!A2787),"",'[1]OFD Query'!A2787)</f>
        <v>6062224213744</v>
      </c>
      <c r="B2787" s="1" t="str">
        <f>IF(A2787="","",LEFT('[1]OFD Query'!C2787,FIND(" ",'[1]OFD Query'!C2787)-1))</f>
        <v>Dropship</v>
      </c>
      <c r="C2787" s="1" t="str">
        <f>IF(A2787="","",'[1]OFD Query'!F2787)</f>
        <v>C2103730101</v>
      </c>
      <c r="D2787" s="1" t="str">
        <f>IFERROR(VLOOKUP(C2787,Sheet2!A:B,2,0),"")</f>
        <v>SHEIN</v>
      </c>
      <c r="E2787" s="1" t="str">
        <f>IF(A2787="","",'[1]OFD Query'!I2787)</f>
        <v>Out For Delivery</v>
      </c>
      <c r="F2787" s="1" t="str">
        <f t="shared" si="44"/>
        <v>MAK-2</v>
      </c>
      <c r="G2787" s="6" t="str" cm="1">
        <f t="array" ref="G2787">IFERROR(_xlfn.IFS(A2787="","",'[1]OFD Query'!N2787="","Fresh"),'[1]OFD Query'!N2787)</f>
        <v>Fresh</v>
      </c>
      <c r="H2787" s="6" t="str" cm="1">
        <f t="array" ref="H2787">IFERROR(_xlfn.IFS(B2787="","",'[1]OFD Query'!O2787="","Fresh"),'[1]OFD Query'!O2787)</f>
        <v>Fresh</v>
      </c>
      <c r="I2787" s="1" t="str">
        <f>IF(A2787="","",'[1]OFD Query'!W2787)</f>
        <v>D2109885101</v>
      </c>
      <c r="J2787" s="1" t="str">
        <f>IF(A2787="","",'[1]OFD Query'!X2787)</f>
        <v>HPS-Hysam Mohammed</v>
      </c>
      <c r="K2787" s="1" t="str">
        <f>IF(A2787="","",'[1]OFD Query'!AL2787)</f>
        <v>Al Adel</v>
      </c>
      <c r="L2787" s="6">
        <f>IF(A2787="","",'[1]OFD Query'!AO2787)</f>
        <v>199.24</v>
      </c>
      <c r="M2787" s="1" t="str" cm="1">
        <f t="array" ref="M2787">_xlfn.IFS(L2787="","",L2787=0,"PPD",L2787&gt;0,"COD")</f>
        <v>COD</v>
      </c>
      <c r="N2787" s="1" t="str" cm="1">
        <f t="array" ref="N2787">_xlfn.IFS(A2787="","",L2787=0,M2787,L2787&lt;100,"&lt;100",L2787&lt;200,"&lt;200",L2787&lt;500,"&lt;500",L2787&lt;1000,"&lt;1000",L2787&gt;1000,"Above 1K")</f>
        <v>&lt;200</v>
      </c>
      <c r="O2787" s="6">
        <f>IF(A2787="","",'[1]OFD Query'!CB2787)</f>
        <v>0</v>
      </c>
      <c r="P2787" s="1" t="str">
        <f>IF(A2787="","",'[1]OFD Query'!CJ2787)</f>
        <v>POUCH</v>
      </c>
      <c r="Q2787" s="1" t="str" cm="1">
        <f t="array" ref="Q2787">IFERROR(_xlfn.IFS(A2787="","",O2787=0,"TRUE",AND(O2787=1,E2787="Out For Delivery"),"FALSE",O2787=1,"TRUE"),"FALSE")</f>
        <v>TRUE</v>
      </c>
      <c r="R2787" s="1" t="str">
        <f>'[1]OFD Query'!BT2787</f>
        <v>NO</v>
      </c>
    </row>
    <row r="2788" spans="1:18" x14ac:dyDescent="0.3">
      <c r="A2788" s="5" t="str">
        <f>IF(ISBLANK('[1]OFD Query'!A2788),"",'[1]OFD Query'!A2788)</f>
        <v>6062224685467</v>
      </c>
      <c r="B2788" s="1" t="str">
        <f>IF(A2788="","",LEFT('[1]OFD Query'!C2788,FIND(" ",'[1]OFD Query'!C2788)-1))</f>
        <v>Dropship</v>
      </c>
      <c r="C2788" s="1" t="str">
        <f>IF(A2788="","",'[1]OFD Query'!F2788)</f>
        <v>C2103730101</v>
      </c>
      <c r="D2788" s="1" t="str">
        <f>IFERROR(VLOOKUP(C2788,Sheet2!A:B,2,0),"")</f>
        <v>SHEIN</v>
      </c>
      <c r="E2788" s="1" t="str">
        <f>IF(A2788="","",'[1]OFD Query'!I2788)</f>
        <v>Out For Delivery</v>
      </c>
      <c r="F2788" s="1" t="str">
        <f t="shared" si="44"/>
        <v>MAK-2</v>
      </c>
      <c r="G2788" s="6" t="str" cm="1">
        <f t="array" ref="G2788">IFERROR(_xlfn.IFS(A2788="","",'[1]OFD Query'!N2788="","Fresh"),'[1]OFD Query'!N2788)</f>
        <v>Fresh</v>
      </c>
      <c r="H2788" s="6" t="str" cm="1">
        <f t="array" ref="H2788">IFERROR(_xlfn.IFS(B2788="","",'[1]OFD Query'!O2788="","Fresh"),'[1]OFD Query'!O2788)</f>
        <v>Fresh</v>
      </c>
      <c r="I2788" s="1" t="str">
        <f>IF(A2788="","",'[1]OFD Query'!W2788)</f>
        <v>D2109885101</v>
      </c>
      <c r="J2788" s="1" t="str">
        <f>IF(A2788="","",'[1]OFD Query'!X2788)</f>
        <v>HPS-Hysam Mohammed</v>
      </c>
      <c r="K2788" s="1" t="str">
        <f>IF(A2788="","",'[1]OFD Query'!AL2788)</f>
        <v>Jabal An Nur</v>
      </c>
      <c r="L2788" s="6">
        <f>IF(A2788="","",'[1]OFD Query'!AO2788)</f>
        <v>0</v>
      </c>
      <c r="M2788" s="1" t="str" cm="1">
        <f t="array" ref="M2788">_xlfn.IFS(L2788="","",L2788=0,"PPD",L2788&gt;0,"COD")</f>
        <v>PPD</v>
      </c>
      <c r="N2788" s="1" t="str" cm="1">
        <f t="array" ref="N2788">_xlfn.IFS(A2788="","",L2788=0,M2788,L2788&lt;100,"&lt;100",L2788&lt;200,"&lt;200",L2788&lt;500,"&lt;500",L2788&lt;1000,"&lt;1000",L2788&gt;1000,"Above 1K")</f>
        <v>PPD</v>
      </c>
      <c r="O2788" s="6">
        <f>IF(A2788="","",'[1]OFD Query'!CB2788)</f>
        <v>0</v>
      </c>
      <c r="P2788" s="1" t="str">
        <f>IF(A2788="","",'[1]OFD Query'!CJ2788)</f>
        <v>POUCH</v>
      </c>
      <c r="Q2788" s="1" t="str" cm="1">
        <f t="array" ref="Q2788">IFERROR(_xlfn.IFS(A2788="","",O2788=0,"TRUE",AND(O2788=1,E2788="Out For Delivery"),"FALSE",O2788=1,"TRUE"),"FALSE")</f>
        <v>TRUE</v>
      </c>
      <c r="R2788" s="1" t="str">
        <f>'[1]OFD Query'!BT2788</f>
        <v>NO</v>
      </c>
    </row>
    <row r="2789" spans="1:18" x14ac:dyDescent="0.3">
      <c r="A2789" s="5" t="str">
        <f>IF(ISBLANK('[1]OFD Query'!A2789),"",'[1]OFD Query'!A2789)</f>
        <v>6062324642291</v>
      </c>
      <c r="B2789" s="1" t="str">
        <f>IF(A2789="","",LEFT('[1]OFD Query'!C2789,FIND(" ",'[1]OFD Query'!C2789)-1))</f>
        <v>Dropship</v>
      </c>
      <c r="C2789" s="1" t="str">
        <f>IF(A2789="","",'[1]OFD Query'!F2789)</f>
        <v>C21036106</v>
      </c>
      <c r="D2789" s="1" t="str">
        <f>IFERROR(VLOOKUP(C2789,Sheet2!A:B,2,0),"")</f>
        <v>Jetronics UAE</v>
      </c>
      <c r="E2789" s="1" t="str">
        <f>IF(A2789="","",'[1]OFD Query'!I2789)</f>
        <v>Out For Delivery</v>
      </c>
      <c r="F2789" s="1" t="str">
        <f t="shared" si="44"/>
        <v>MAK-2</v>
      </c>
      <c r="G2789" s="6" t="str" cm="1">
        <f t="array" ref="G2789">IFERROR(_xlfn.IFS(A2789="","",'[1]OFD Query'!N2789="","Fresh"),'[1]OFD Query'!N2789)</f>
        <v>Reschedule</v>
      </c>
      <c r="H2789" s="6" t="str" cm="1">
        <f t="array" ref="H2789">IFERROR(_xlfn.IFS(B2789="","",'[1]OFD Query'!O2789="","Fresh"),'[1]OFD Query'!O2789)</f>
        <v>Schedule for future</v>
      </c>
      <c r="I2789" s="1" t="str">
        <f>IF(A2789="","",'[1]OFD Query'!W2789)</f>
        <v>D2105879401</v>
      </c>
      <c r="J2789" s="1" t="str">
        <f>IF(A2789="","",'[1]OFD Query'!X2789)</f>
        <v xml:space="preserve">HPS- Mohammad Hassan </v>
      </c>
      <c r="K2789" s="1" t="str">
        <f>IF(A2789="","",'[1]OFD Query'!AL2789)</f>
        <v>Makkah</v>
      </c>
      <c r="L2789" s="6">
        <f>IF(A2789="","",'[1]OFD Query'!AO2789)</f>
        <v>99</v>
      </c>
      <c r="M2789" s="1" t="str" cm="1">
        <f t="array" ref="M2789">_xlfn.IFS(L2789="","",L2789=0,"PPD",L2789&gt;0,"COD")</f>
        <v>COD</v>
      </c>
      <c r="N2789" s="1" t="str" cm="1">
        <f t="array" ref="N2789">_xlfn.IFS(A2789="","",L2789=0,M2789,L2789&lt;100,"&lt;100",L2789&lt;200,"&lt;200",L2789&lt;500,"&lt;500",L2789&lt;1000,"&lt;1000",L2789&gt;1000,"Above 1K")</f>
        <v>&lt;100</v>
      </c>
      <c r="O2789" s="6">
        <f>IF(A2789="","",'[1]OFD Query'!CB2789)</f>
        <v>2</v>
      </c>
      <c r="P2789" s="1" t="str">
        <f>IF(A2789="","",'[1]OFD Query'!CJ2789)</f>
        <v/>
      </c>
      <c r="Q2789" s="1" t="str" cm="1">
        <f t="array" ref="Q2789">IFERROR(_xlfn.IFS(A2789="","",O2789=0,"TRUE",AND(O2789=1,E2789="Out For Delivery"),"FALSE",O2789=1,"TRUE"),"FALSE")</f>
        <v>FALSE</v>
      </c>
      <c r="R2789" s="1" t="str">
        <f>'[1]OFD Query'!BT2789</f>
        <v>NO</v>
      </c>
    </row>
    <row r="2790" spans="1:18" x14ac:dyDescent="0.3">
      <c r="A2790" s="5" t="str">
        <f>IF(ISBLANK('[1]OFD Query'!A2790),"",'[1]OFD Query'!A2790)</f>
        <v>6061924296957</v>
      </c>
      <c r="B2790" s="1" t="str">
        <f>IF(A2790="","",LEFT('[1]OFD Query'!C2790,FIND(" ",'[1]OFD Query'!C2790)-1))</f>
        <v>Dropship</v>
      </c>
      <c r="C2790" s="1" t="str">
        <f>IF(A2790="","",'[1]OFD Query'!F2790)</f>
        <v>C2103730101</v>
      </c>
      <c r="D2790" s="1" t="str">
        <f>IFERROR(VLOOKUP(C2790,Sheet2!A:B,2,0),"")</f>
        <v>SHEIN</v>
      </c>
      <c r="E2790" s="1" t="str">
        <f>IF(A2790="","",'[1]OFD Query'!I2790)</f>
        <v>Out For Delivery</v>
      </c>
      <c r="F2790" s="1" t="str">
        <f t="shared" si="44"/>
        <v>MAK-2</v>
      </c>
      <c r="G2790" s="6" t="str" cm="1">
        <f t="array" ref="G2790">IFERROR(_xlfn.IFS(A2790="","",'[1]OFD Query'!N2790="","Fresh"),'[1]OFD Query'!N2790)</f>
        <v>Reschedule</v>
      </c>
      <c r="H2790" s="6" t="str" cm="1">
        <f t="array" ref="H2790">IFERROR(_xlfn.IFS(B2790="","",'[1]OFD Query'!O2790="","Fresh"),'[1]OFD Query'!O2790)</f>
        <v>Schedule for future</v>
      </c>
      <c r="I2790" s="1" t="str">
        <f>IF(A2790="","",'[1]OFD Query'!W2790)</f>
        <v>D21010505101</v>
      </c>
      <c r="J2790" s="1" t="str">
        <f>IF(A2790="","",'[1]OFD Query'!X2790)</f>
        <v>HPS-Hussain Muhammed</v>
      </c>
      <c r="K2790" s="1" t="str">
        <f>IF(A2790="","",'[1]OFD Query'!AL2790)</f>
        <v>Jabal An Nur</v>
      </c>
      <c r="L2790" s="6">
        <f>IF(A2790="","",'[1]OFD Query'!AO2790)</f>
        <v>140.84</v>
      </c>
      <c r="M2790" s="1" t="str" cm="1">
        <f t="array" ref="M2790">_xlfn.IFS(L2790="","",L2790=0,"PPD",L2790&gt;0,"COD")</f>
        <v>COD</v>
      </c>
      <c r="N2790" s="1" t="str" cm="1">
        <f t="array" ref="N2790">_xlfn.IFS(A2790="","",L2790=0,M2790,L2790&lt;100,"&lt;100",L2790&lt;200,"&lt;200",L2790&lt;500,"&lt;500",L2790&lt;1000,"&lt;1000",L2790&gt;1000,"Above 1K")</f>
        <v>&lt;200</v>
      </c>
      <c r="O2790" s="6">
        <f>IF(A2790="","",'[1]OFD Query'!CB2790)</f>
        <v>1</v>
      </c>
      <c r="P2790" s="1" t="str">
        <f>IF(A2790="","",'[1]OFD Query'!CJ2790)</f>
        <v>POUCH</v>
      </c>
      <c r="Q2790" s="1" t="str" cm="1">
        <f t="array" ref="Q2790">IFERROR(_xlfn.IFS(A2790="","",O2790=0,"TRUE",AND(O2790=1,E2790="Out For Delivery"),"FALSE",O2790=1,"TRUE"),"FALSE")</f>
        <v>FALSE</v>
      </c>
      <c r="R2790" s="1" t="str">
        <f>'[1]OFD Query'!BT2790</f>
        <v>NO</v>
      </c>
    </row>
    <row r="2791" spans="1:18" x14ac:dyDescent="0.3">
      <c r="A2791" s="5" t="str">
        <f>IF(ISBLANK('[1]OFD Query'!A2791),"",'[1]OFD Query'!A2791)</f>
        <v>6061824552108</v>
      </c>
      <c r="B2791" s="1" t="str">
        <f>IF(A2791="","",LEFT('[1]OFD Query'!C2791,FIND(" ",'[1]OFD Query'!C2791)-1))</f>
        <v>Dropship</v>
      </c>
      <c r="C2791" s="1" t="str">
        <f>IF(A2791="","",'[1]OFD Query'!F2791)</f>
        <v>C2103730101</v>
      </c>
      <c r="D2791" s="1" t="str">
        <f>IFERROR(VLOOKUP(C2791,Sheet2!A:B,2,0),"")</f>
        <v>SHEIN</v>
      </c>
      <c r="E2791" s="1" t="str">
        <f>IF(A2791="","",'[1]OFD Query'!I2791)</f>
        <v>Out For Delivery</v>
      </c>
      <c r="F2791" s="1" t="str">
        <f t="shared" si="44"/>
        <v>MAK-2</v>
      </c>
      <c r="G2791" s="6" t="str" cm="1">
        <f t="array" ref="G2791">IFERROR(_xlfn.IFS(A2791="","",'[1]OFD Query'!N2791="","Fresh"),'[1]OFD Query'!N2791)</f>
        <v>Cancel</v>
      </c>
      <c r="H2791" s="6" t="str" cm="1">
        <f t="array" ref="H2791">IFERROR(_xlfn.IFS(B2791="","",'[1]OFD Query'!O2791="","Fresh"),'[1]OFD Query'!O2791)</f>
        <v>Doesn't Want to Give Reason</v>
      </c>
      <c r="I2791" s="1" t="str">
        <f>IF(A2791="","",'[1]OFD Query'!W2791)</f>
        <v>D2109885101</v>
      </c>
      <c r="J2791" s="1" t="str">
        <f>IF(A2791="","",'[1]OFD Query'!X2791)</f>
        <v>HPS-Hysam Mohammed</v>
      </c>
      <c r="K2791" s="1" t="str">
        <f>IF(A2791="","",'[1]OFD Query'!AL2791)</f>
        <v>Al Adel</v>
      </c>
      <c r="L2791" s="6">
        <f>IF(A2791="","",'[1]OFD Query'!AO2791)</f>
        <v>199.8</v>
      </c>
      <c r="M2791" s="1" t="str" cm="1">
        <f t="array" ref="M2791">_xlfn.IFS(L2791="","",L2791=0,"PPD",L2791&gt;0,"COD")</f>
        <v>COD</v>
      </c>
      <c r="N2791" s="1" t="str" cm="1">
        <f t="array" ref="N2791">_xlfn.IFS(A2791="","",L2791=0,M2791,L2791&lt;100,"&lt;100",L2791&lt;200,"&lt;200",L2791&lt;500,"&lt;500",L2791&lt;1000,"&lt;1000",L2791&gt;1000,"Above 1K")</f>
        <v>&lt;200</v>
      </c>
      <c r="O2791" s="6">
        <f>IF(A2791="","",'[1]OFD Query'!CB2791)</f>
        <v>1</v>
      </c>
      <c r="P2791" s="1" t="str">
        <f>IF(A2791="","",'[1]OFD Query'!CJ2791)</f>
        <v>POUCH</v>
      </c>
      <c r="Q2791" s="1" t="str" cm="1">
        <f t="array" ref="Q2791">IFERROR(_xlfn.IFS(A2791="","",O2791=0,"TRUE",AND(O2791=1,E2791="Out For Delivery"),"FALSE",O2791=1,"TRUE"),"FALSE")</f>
        <v>FALSE</v>
      </c>
      <c r="R2791" s="1" t="str">
        <f>'[1]OFD Query'!BT2791</f>
        <v>NO</v>
      </c>
    </row>
    <row r="2792" spans="1:18" x14ac:dyDescent="0.3">
      <c r="A2792" s="5" t="str">
        <f>IF(ISBLANK('[1]OFD Query'!A2792),"",'[1]OFD Query'!A2792)</f>
        <v>6060924729969</v>
      </c>
      <c r="B2792" s="1" t="str">
        <f>IF(A2792="","",LEFT('[1]OFD Query'!C2792,FIND(" ",'[1]OFD Query'!C2792)-1))</f>
        <v>Dropship</v>
      </c>
      <c r="C2792" s="1" t="str">
        <f>IF(A2792="","",'[1]OFD Query'!F2792)</f>
        <v>C2103757001</v>
      </c>
      <c r="D2792" s="1" t="str">
        <f>IFERROR(VLOOKUP(C2792,Sheet2!A:B,2,0),"")</f>
        <v>QuickSilver</v>
      </c>
      <c r="E2792" s="1" t="str">
        <f>IF(A2792="","",'[1]OFD Query'!I2792)</f>
        <v>Out For Delivery</v>
      </c>
      <c r="F2792" s="1" t="str">
        <f t="shared" si="44"/>
        <v>MAK-2</v>
      </c>
      <c r="G2792" s="6" t="str" cm="1">
        <f t="array" ref="G2792">IFERROR(_xlfn.IFS(A2792="","",'[1]OFD Query'!N2792="","Fresh"),'[1]OFD Query'!N2792)</f>
        <v>Reschedule</v>
      </c>
      <c r="H2792" s="6" t="str" cm="1">
        <f t="array" ref="H2792">IFERROR(_xlfn.IFS(B2792="","",'[1]OFD Query'!O2792="","Fresh"),'[1]OFD Query'!O2792)</f>
        <v>Schedule for future</v>
      </c>
      <c r="I2792" s="1" t="str">
        <f>IF(A2792="","",'[1]OFD Query'!W2792)</f>
        <v>D2105879401</v>
      </c>
      <c r="J2792" s="1" t="str">
        <f>IF(A2792="","",'[1]OFD Query'!X2792)</f>
        <v xml:space="preserve">HPS- Mohammad Hassan </v>
      </c>
      <c r="K2792" s="1" t="str">
        <f>IF(A2792="","",'[1]OFD Query'!AL2792)</f>
        <v>Shraie'E</v>
      </c>
      <c r="L2792" s="6">
        <f>IF(A2792="","",'[1]OFD Query'!AO2792)</f>
        <v>299</v>
      </c>
      <c r="M2792" s="1" t="str" cm="1">
        <f t="array" ref="M2792">_xlfn.IFS(L2792="","",L2792=0,"PPD",L2792&gt;0,"COD")</f>
        <v>COD</v>
      </c>
      <c r="N2792" s="1" t="str" cm="1">
        <f t="array" ref="N2792">_xlfn.IFS(A2792="","",L2792=0,M2792,L2792&lt;100,"&lt;100",L2792&lt;200,"&lt;200",L2792&lt;500,"&lt;500",L2792&lt;1000,"&lt;1000",L2792&gt;1000,"Above 1K")</f>
        <v>&lt;500</v>
      </c>
      <c r="O2792" s="6">
        <f>IF(A2792="","",'[1]OFD Query'!CB2792)</f>
        <v>3</v>
      </c>
      <c r="P2792" s="1" t="str">
        <f>IF(A2792="","",'[1]OFD Query'!CJ2792)</f>
        <v/>
      </c>
      <c r="Q2792" s="1" t="str" cm="1">
        <f t="array" ref="Q2792">IFERROR(_xlfn.IFS(A2792="","",O2792=0,"TRUE",AND(O2792=1,E2792="Out For Delivery"),"FALSE",O2792=1,"TRUE"),"FALSE")</f>
        <v>FALSE</v>
      </c>
      <c r="R2792" s="1" t="str">
        <f>'[1]OFD Query'!BT2792</f>
        <v>NO</v>
      </c>
    </row>
    <row r="2793" spans="1:18" x14ac:dyDescent="0.3">
      <c r="A2793" s="5" t="str">
        <f>IF(ISBLANK('[1]OFD Query'!A2793),"",'[1]OFD Query'!A2793)</f>
        <v>6062024519368</v>
      </c>
      <c r="B2793" s="1" t="str">
        <f>IF(A2793="","",LEFT('[1]OFD Query'!C2793,FIND(" ",'[1]OFD Query'!C2793)-1))</f>
        <v>Dropship</v>
      </c>
      <c r="C2793" s="1" t="str">
        <f>IF(A2793="","",'[1]OFD Query'!F2793)</f>
        <v>C2103716501</v>
      </c>
      <c r="D2793" s="1" t="str">
        <f>IFERROR(VLOOKUP(C2793,Sheet2!A:B,2,0),"")</f>
        <v>SHEIN</v>
      </c>
      <c r="E2793" s="1" t="str">
        <f>IF(A2793="","",'[1]OFD Query'!I2793)</f>
        <v>Out For Delivery</v>
      </c>
      <c r="F2793" s="1" t="str">
        <f t="shared" si="44"/>
        <v>MAK-2</v>
      </c>
      <c r="G2793" s="6" t="str" cm="1">
        <f t="array" ref="G2793">IFERROR(_xlfn.IFS(A2793="","",'[1]OFD Query'!N2793="","Fresh"),'[1]OFD Query'!N2793)</f>
        <v>Review</v>
      </c>
      <c r="H2793" s="6" t="str" cm="1">
        <f t="array" ref="H2793">IFERROR(_xlfn.IFS(B2793="","",'[1]OFD Query'!O2793="","Fresh"),'[1]OFD Query'!O2793)</f>
        <v>Incomplete Address and Uncontactable</v>
      </c>
      <c r="I2793" s="1" t="str">
        <f>IF(A2793="","",'[1]OFD Query'!W2793)</f>
        <v>D2109885101</v>
      </c>
      <c r="J2793" s="1" t="str">
        <f>IF(A2793="","",'[1]OFD Query'!X2793)</f>
        <v>HPS-Hysam Mohammed</v>
      </c>
      <c r="K2793" s="1" t="str">
        <f>IF(A2793="","",'[1]OFD Query'!AL2793)</f>
        <v>Al Adel</v>
      </c>
      <c r="L2793" s="6">
        <f>IF(A2793="","",'[1]OFD Query'!AO2793)</f>
        <v>674.05</v>
      </c>
      <c r="M2793" s="1" t="str" cm="1">
        <f t="array" ref="M2793">_xlfn.IFS(L2793="","",L2793=0,"PPD",L2793&gt;0,"COD")</f>
        <v>COD</v>
      </c>
      <c r="N2793" s="1" t="str" cm="1">
        <f t="array" ref="N2793">_xlfn.IFS(A2793="","",L2793=0,M2793,L2793&lt;100,"&lt;100",L2793&lt;200,"&lt;200",L2793&lt;500,"&lt;500",L2793&lt;1000,"&lt;1000",L2793&gt;1000,"Above 1K")</f>
        <v>&lt;1000</v>
      </c>
      <c r="O2793" s="6">
        <f>IF(A2793="","",'[1]OFD Query'!CB2793)</f>
        <v>1</v>
      </c>
      <c r="P2793" s="1" t="str">
        <f>IF(A2793="","",'[1]OFD Query'!CJ2793)</f>
        <v>POUCH</v>
      </c>
      <c r="Q2793" s="1" t="str" cm="1">
        <f t="array" ref="Q2793">IFERROR(_xlfn.IFS(A2793="","",O2793=0,"TRUE",AND(O2793=1,E2793="Out For Delivery"),"FALSE",O2793=1,"TRUE"),"FALSE")</f>
        <v>FALSE</v>
      </c>
      <c r="R2793" s="1" t="str">
        <f>'[1]OFD Query'!BT2793</f>
        <v>NO</v>
      </c>
    </row>
    <row r="2794" spans="1:18" x14ac:dyDescent="0.3">
      <c r="A2794" s="5" t="str">
        <f>IF(ISBLANK('[1]OFD Query'!A2794),"",'[1]OFD Query'!A2794)</f>
        <v>6061824486595</v>
      </c>
      <c r="B2794" s="1" t="str">
        <f>IF(A2794="","",LEFT('[1]OFD Query'!C2794,FIND(" ",'[1]OFD Query'!C2794)-1))</f>
        <v>Dropship</v>
      </c>
      <c r="C2794" s="1" t="str">
        <f>IF(A2794="","",'[1]OFD Query'!F2794)</f>
        <v>C21035750</v>
      </c>
      <c r="D2794" s="1" t="str">
        <f>IFERROR(VLOOKUP(C2794,Sheet2!A:B,2,0),"")</f>
        <v>eshry.shop</v>
      </c>
      <c r="E2794" s="1" t="str">
        <f>IF(A2794="","",'[1]OFD Query'!I2794)</f>
        <v>Out For Delivery</v>
      </c>
      <c r="F2794" s="1" t="str">
        <f t="shared" si="44"/>
        <v>MAK-2</v>
      </c>
      <c r="G2794" s="6" t="str" cm="1">
        <f t="array" ref="G2794">IFERROR(_xlfn.IFS(A2794="","",'[1]OFD Query'!N2794="","Fresh"),'[1]OFD Query'!N2794)</f>
        <v>Reschedule</v>
      </c>
      <c r="H2794" s="6" t="str" cm="1">
        <f t="array" ref="H2794">IFERROR(_xlfn.IFS(B2794="","",'[1]OFD Query'!O2794="","Fresh"),'[1]OFD Query'!O2794)</f>
        <v>Schedule for future</v>
      </c>
      <c r="I2794" s="1" t="str">
        <f>IF(A2794="","",'[1]OFD Query'!W2794)</f>
        <v>D21010505101</v>
      </c>
      <c r="J2794" s="1" t="str">
        <f>IF(A2794="","",'[1]OFD Query'!X2794)</f>
        <v>HPS-Hussain Muhammed</v>
      </c>
      <c r="K2794" s="1" t="str">
        <f>IF(A2794="","",'[1]OFD Query'!AL2794)</f>
        <v>Al'usaylah</v>
      </c>
      <c r="L2794" s="6">
        <f>IF(A2794="","",'[1]OFD Query'!AO2794)</f>
        <v>179</v>
      </c>
      <c r="M2794" s="1" t="str" cm="1">
        <f t="array" ref="M2794">_xlfn.IFS(L2794="","",L2794=0,"PPD",L2794&gt;0,"COD")</f>
        <v>COD</v>
      </c>
      <c r="N2794" s="1" t="str" cm="1">
        <f t="array" ref="N2794">_xlfn.IFS(A2794="","",L2794=0,M2794,L2794&lt;100,"&lt;100",L2794&lt;200,"&lt;200",L2794&lt;500,"&lt;500",L2794&lt;1000,"&lt;1000",L2794&gt;1000,"Above 1K")</f>
        <v>&lt;200</v>
      </c>
      <c r="O2794" s="6">
        <f>IF(A2794="","",'[1]OFD Query'!CB2794)</f>
        <v>4</v>
      </c>
      <c r="P2794" s="1" t="str">
        <f>IF(A2794="","",'[1]OFD Query'!CJ2794)</f>
        <v/>
      </c>
      <c r="Q2794" s="1" t="str" cm="1">
        <f t="array" ref="Q2794">IFERROR(_xlfn.IFS(A2794="","",O2794=0,"TRUE",AND(O2794=1,E2794="Out For Delivery"),"FALSE",O2794=1,"TRUE"),"FALSE")</f>
        <v>FALSE</v>
      </c>
      <c r="R2794" s="1" t="str">
        <f>'[1]OFD Query'!BT2794</f>
        <v>NO</v>
      </c>
    </row>
    <row r="2795" spans="1:18" x14ac:dyDescent="0.3">
      <c r="A2795" s="5" t="str">
        <f>IF(ISBLANK('[1]OFD Query'!A2795),"",'[1]OFD Query'!A2795)</f>
        <v>6061024856475</v>
      </c>
      <c r="B2795" s="1" t="str">
        <f>IF(A2795="","",LEFT('[1]OFD Query'!C2795,FIND(" ",'[1]OFD Query'!C2795)-1))</f>
        <v>Dropship</v>
      </c>
      <c r="C2795" s="1" t="str">
        <f>IF(A2795="","",'[1]OFD Query'!F2795)</f>
        <v>C21035750</v>
      </c>
      <c r="D2795" s="1" t="str">
        <f>IFERROR(VLOOKUP(C2795,Sheet2!A:B,2,0),"")</f>
        <v>eshry.shop</v>
      </c>
      <c r="E2795" s="1" t="str">
        <f>IF(A2795="","",'[1]OFD Query'!I2795)</f>
        <v>Out For Delivery</v>
      </c>
      <c r="F2795" s="1" t="str">
        <f t="shared" si="44"/>
        <v>MAK-2</v>
      </c>
      <c r="G2795" s="6" t="str" cm="1">
        <f t="array" ref="G2795">IFERROR(_xlfn.IFS(A2795="","",'[1]OFD Query'!N2795="","Fresh"),'[1]OFD Query'!N2795)</f>
        <v>Reschedule</v>
      </c>
      <c r="H2795" s="6" t="str" cm="1">
        <f t="array" ref="H2795">IFERROR(_xlfn.IFS(B2795="","",'[1]OFD Query'!O2795="","Fresh"),'[1]OFD Query'!O2795)</f>
        <v>Schedule for future</v>
      </c>
      <c r="I2795" s="1" t="str">
        <f>IF(A2795="","",'[1]OFD Query'!W2795)</f>
        <v>D2105879401</v>
      </c>
      <c r="J2795" s="1" t="str">
        <f>IF(A2795="","",'[1]OFD Query'!X2795)</f>
        <v xml:space="preserve">HPS- Mohammad Hassan </v>
      </c>
      <c r="K2795" s="1" t="str">
        <f>IF(A2795="","",'[1]OFD Query'!AL2795)</f>
        <v>Ar Rashidiyyah</v>
      </c>
      <c r="L2795" s="6">
        <f>IF(A2795="","",'[1]OFD Query'!AO2795)</f>
        <v>169</v>
      </c>
      <c r="M2795" s="1" t="str" cm="1">
        <f t="array" ref="M2795">_xlfn.IFS(L2795="","",L2795=0,"PPD",L2795&gt;0,"COD")</f>
        <v>COD</v>
      </c>
      <c r="N2795" s="1" t="str" cm="1">
        <f t="array" ref="N2795">_xlfn.IFS(A2795="","",L2795=0,M2795,L2795&lt;100,"&lt;100",L2795&lt;200,"&lt;200",L2795&lt;500,"&lt;500",L2795&lt;1000,"&lt;1000",L2795&gt;1000,"Above 1K")</f>
        <v>&lt;200</v>
      </c>
      <c r="O2795" s="6">
        <f>IF(A2795="","",'[1]OFD Query'!CB2795)</f>
        <v>2</v>
      </c>
      <c r="P2795" s="1" t="str">
        <f>IF(A2795="","",'[1]OFD Query'!CJ2795)</f>
        <v/>
      </c>
      <c r="Q2795" s="1" t="str" cm="1">
        <f t="array" ref="Q2795">IFERROR(_xlfn.IFS(A2795="","",O2795=0,"TRUE",AND(O2795=1,E2795="Out For Delivery"),"FALSE",O2795=1,"TRUE"),"FALSE")</f>
        <v>FALSE</v>
      </c>
      <c r="R2795" s="1" t="str">
        <f>'[1]OFD Query'!BT2795</f>
        <v>NO</v>
      </c>
    </row>
    <row r="2796" spans="1:18" x14ac:dyDescent="0.3">
      <c r="A2796" s="5" t="str">
        <f>IF(ISBLANK('[1]OFD Query'!A2796),"",'[1]OFD Query'!A2796)</f>
        <v>6062224360050</v>
      </c>
      <c r="B2796" s="1" t="str">
        <f>IF(A2796="","",LEFT('[1]OFD Query'!C2796,FIND(" ",'[1]OFD Query'!C2796)-1))</f>
        <v>Dropship</v>
      </c>
      <c r="C2796" s="1" t="str">
        <f>IF(A2796="","",'[1]OFD Query'!F2796)</f>
        <v>C2103730101</v>
      </c>
      <c r="D2796" s="1" t="str">
        <f>IFERROR(VLOOKUP(C2796,Sheet2!A:B,2,0),"")</f>
        <v>SHEIN</v>
      </c>
      <c r="E2796" s="1" t="str">
        <f>IF(A2796="","",'[1]OFD Query'!I2796)</f>
        <v>Out For Delivery</v>
      </c>
      <c r="F2796" s="1" t="str">
        <f t="shared" si="44"/>
        <v>MAK-2</v>
      </c>
      <c r="G2796" s="6" t="str" cm="1">
        <f t="array" ref="G2796">IFERROR(_xlfn.IFS(A2796="","",'[1]OFD Query'!N2796="","Fresh"),'[1]OFD Query'!N2796)</f>
        <v>Fresh</v>
      </c>
      <c r="H2796" s="6" t="str" cm="1">
        <f t="array" ref="H2796">IFERROR(_xlfn.IFS(B2796="","",'[1]OFD Query'!O2796="","Fresh"),'[1]OFD Query'!O2796)</f>
        <v>Fresh</v>
      </c>
      <c r="I2796" s="1" t="str">
        <f>IF(A2796="","",'[1]OFD Query'!W2796)</f>
        <v>D2109885101</v>
      </c>
      <c r="J2796" s="1" t="str">
        <f>IF(A2796="","",'[1]OFD Query'!X2796)</f>
        <v>HPS-Hysam Mohammed</v>
      </c>
      <c r="K2796" s="1" t="str">
        <f>IF(A2796="","",'[1]OFD Query'!AL2796)</f>
        <v>Al Adel</v>
      </c>
      <c r="L2796" s="6">
        <f>IF(A2796="","",'[1]OFD Query'!AO2796)</f>
        <v>737.84</v>
      </c>
      <c r="M2796" s="1" t="str" cm="1">
        <f t="array" ref="M2796">_xlfn.IFS(L2796="","",L2796=0,"PPD",L2796&gt;0,"COD")</f>
        <v>COD</v>
      </c>
      <c r="N2796" s="1" t="str" cm="1">
        <f t="array" ref="N2796">_xlfn.IFS(A2796="","",L2796=0,M2796,L2796&lt;100,"&lt;100",L2796&lt;200,"&lt;200",L2796&lt;500,"&lt;500",L2796&lt;1000,"&lt;1000",L2796&gt;1000,"Above 1K")</f>
        <v>&lt;1000</v>
      </c>
      <c r="O2796" s="6">
        <f>IF(A2796="","",'[1]OFD Query'!CB2796)</f>
        <v>0</v>
      </c>
      <c r="P2796" s="1" t="str">
        <f>IF(A2796="","",'[1]OFD Query'!CJ2796)</f>
        <v>POUCH</v>
      </c>
      <c r="Q2796" s="1" t="str" cm="1">
        <f t="array" ref="Q2796">IFERROR(_xlfn.IFS(A2796="","",O2796=0,"TRUE",AND(O2796=1,E2796="Out For Delivery"),"FALSE",O2796=1,"TRUE"),"FALSE")</f>
        <v>TRUE</v>
      </c>
      <c r="R2796" s="1" t="str">
        <f>'[1]OFD Query'!BT2796</f>
        <v>NO</v>
      </c>
    </row>
    <row r="2797" spans="1:18" x14ac:dyDescent="0.3">
      <c r="A2797" s="5" t="str">
        <f>IF(ISBLANK('[1]OFD Query'!A2797),"",'[1]OFD Query'!A2797)</f>
        <v>6061324616686</v>
      </c>
      <c r="B2797" s="1" t="str">
        <f>IF(A2797="","",LEFT('[1]OFD Query'!C2797,FIND(" ",'[1]OFD Query'!C2797)-1))</f>
        <v>Dropship</v>
      </c>
      <c r="C2797" s="1" t="str">
        <f>IF(A2797="","",'[1]OFD Query'!F2797)</f>
        <v>C2103724301</v>
      </c>
      <c r="D2797" s="1" t="str">
        <f>IFERROR(VLOOKUP(C2797,Sheet2!A:B,2,0),"")</f>
        <v>متجر قرو للعطور</v>
      </c>
      <c r="E2797" s="1" t="str">
        <f>IF(A2797="","",'[1]OFD Query'!I2797)</f>
        <v>Out For Delivery</v>
      </c>
      <c r="F2797" s="1" t="str">
        <f t="shared" si="44"/>
        <v>MAK-2</v>
      </c>
      <c r="G2797" s="6" t="str" cm="1">
        <f t="array" ref="G2797">IFERROR(_xlfn.IFS(A2797="","",'[1]OFD Query'!N2797="","Fresh"),'[1]OFD Query'!N2797)</f>
        <v>No Answer</v>
      </c>
      <c r="H2797" s="6" t="str" cm="1">
        <f t="array" ref="H2797">IFERROR(_xlfn.IFS(B2797="","",'[1]OFD Query'!O2797="","Fresh"),'[1]OFD Query'!O2797)</f>
        <v>Switched Off</v>
      </c>
      <c r="I2797" s="1" t="str">
        <f>IF(A2797="","",'[1]OFD Query'!W2797)</f>
        <v>D2105879401</v>
      </c>
      <c r="J2797" s="1" t="str">
        <f>IF(A2797="","",'[1]OFD Query'!X2797)</f>
        <v xml:space="preserve">HPS- Mohammad Hassan </v>
      </c>
      <c r="K2797" s="1" t="str">
        <f>IF(A2797="","",'[1]OFD Query'!AL2797)</f>
        <v>Ar Rashidiyyah</v>
      </c>
      <c r="L2797" s="6">
        <f>IF(A2797="","",'[1]OFD Query'!AO2797)</f>
        <v>197.99</v>
      </c>
      <c r="M2797" s="1" t="str" cm="1">
        <f t="array" ref="M2797">_xlfn.IFS(L2797="","",L2797=0,"PPD",L2797&gt;0,"COD")</f>
        <v>COD</v>
      </c>
      <c r="N2797" s="1" t="str" cm="1">
        <f t="array" ref="N2797">_xlfn.IFS(A2797="","",L2797=0,M2797,L2797&lt;100,"&lt;100",L2797&lt;200,"&lt;200",L2797&lt;500,"&lt;500",L2797&lt;1000,"&lt;1000",L2797&gt;1000,"Above 1K")</f>
        <v>&lt;200</v>
      </c>
      <c r="O2797" s="6">
        <f>IF(A2797="","",'[1]OFD Query'!CB2797)</f>
        <v>3</v>
      </c>
      <c r="P2797" s="1" t="str">
        <f>IF(A2797="","",'[1]OFD Query'!CJ2797)</f>
        <v/>
      </c>
      <c r="Q2797" s="1" t="str" cm="1">
        <f t="array" ref="Q2797">IFERROR(_xlfn.IFS(A2797="","",O2797=0,"TRUE",AND(O2797=1,E2797="Out For Delivery"),"FALSE",O2797=1,"TRUE"),"FALSE")</f>
        <v>FALSE</v>
      </c>
      <c r="R2797" s="1" t="str">
        <f>'[1]OFD Query'!BT2797</f>
        <v>NO</v>
      </c>
    </row>
    <row r="2798" spans="1:18" x14ac:dyDescent="0.3">
      <c r="A2798" s="5" t="str">
        <f>IF(ISBLANK('[1]OFD Query'!A2798),"",'[1]OFD Query'!A2798)</f>
        <v>6060824456146</v>
      </c>
      <c r="B2798" s="1" t="str">
        <f>IF(A2798="","",LEFT('[1]OFD Query'!C2798,FIND(" ",'[1]OFD Query'!C2798)-1))</f>
        <v>Dropship</v>
      </c>
      <c r="C2798" s="1" t="str">
        <f>IF(A2798="","",'[1]OFD Query'!F2798)</f>
        <v>C21036624</v>
      </c>
      <c r="D2798" s="1" t="str">
        <f>IFERROR(VLOOKUP(C2798,Sheet2!A:B,2,0),"")</f>
        <v>CODPARTNER</v>
      </c>
      <c r="E2798" s="1" t="str">
        <f>IF(A2798="","",'[1]OFD Query'!I2798)</f>
        <v>Out For Delivery</v>
      </c>
      <c r="F2798" s="1" t="str">
        <f t="shared" si="44"/>
        <v>MAK-2</v>
      </c>
      <c r="G2798" s="6" t="str" cm="1">
        <f t="array" ref="G2798">IFERROR(_xlfn.IFS(A2798="","",'[1]OFD Query'!N2798="","Fresh"),'[1]OFD Query'!N2798)</f>
        <v>Cancel</v>
      </c>
      <c r="H2798" s="6" t="str" cm="1">
        <f t="array" ref="H2798">IFERROR(_xlfn.IFS(B2798="","",'[1]OFD Query'!O2798="","Fresh"),'[1]OFD Query'!O2798)</f>
        <v>Doesn't Want to Give Reason</v>
      </c>
      <c r="I2798" s="1" t="str">
        <f>IF(A2798="","",'[1]OFD Query'!W2798)</f>
        <v>D21010505101</v>
      </c>
      <c r="J2798" s="1" t="str">
        <f>IF(A2798="","",'[1]OFD Query'!X2798)</f>
        <v>HPS-Hussain Muhammed</v>
      </c>
      <c r="K2798" s="1" t="str">
        <f>IF(A2798="","",'[1]OFD Query'!AL2798)</f>
        <v>Walyal Ahd Dist.</v>
      </c>
      <c r="L2798" s="6">
        <f>IF(A2798="","",'[1]OFD Query'!AO2798)</f>
        <v>199</v>
      </c>
      <c r="M2798" s="1" t="str" cm="1">
        <f t="array" ref="M2798">_xlfn.IFS(L2798="","",L2798=0,"PPD",L2798&gt;0,"COD")</f>
        <v>COD</v>
      </c>
      <c r="N2798" s="1" t="str" cm="1">
        <f t="array" ref="N2798">_xlfn.IFS(A2798="","",L2798=0,M2798,L2798&lt;100,"&lt;100",L2798&lt;200,"&lt;200",L2798&lt;500,"&lt;500",L2798&lt;1000,"&lt;1000",L2798&gt;1000,"Above 1K")</f>
        <v>&lt;200</v>
      </c>
      <c r="O2798" s="6">
        <f>IF(A2798="","",'[1]OFD Query'!CB2798)</f>
        <v>3</v>
      </c>
      <c r="P2798" s="1" t="str">
        <f>IF(A2798="","",'[1]OFD Query'!CJ2798)</f>
        <v/>
      </c>
      <c r="Q2798" s="1" t="str" cm="1">
        <f t="array" ref="Q2798">IFERROR(_xlfn.IFS(A2798="","",O2798=0,"TRUE",AND(O2798=1,E2798="Out For Delivery"),"FALSE",O2798=1,"TRUE"),"FALSE")</f>
        <v>FALSE</v>
      </c>
      <c r="R2798" s="1" t="str">
        <f>'[1]OFD Query'!BT2798</f>
        <v>NO</v>
      </c>
    </row>
    <row r="2799" spans="1:18" x14ac:dyDescent="0.3">
      <c r="A2799" s="5" t="str">
        <f>IF(ISBLANK('[1]OFD Query'!A2799),"",'[1]OFD Query'!A2799)</f>
        <v>6061924883830</v>
      </c>
      <c r="B2799" s="1" t="str">
        <f>IF(A2799="","",LEFT('[1]OFD Query'!C2799,FIND(" ",'[1]OFD Query'!C2799)-1))</f>
        <v>Dropship</v>
      </c>
      <c r="C2799" s="1" t="str">
        <f>IF(A2799="","",'[1]OFD Query'!F2799)</f>
        <v>C21030007</v>
      </c>
      <c r="D2799" s="1" t="str">
        <f>IFERROR(VLOOKUP(C2799,Sheet2!A:B,2,0),"")</f>
        <v>Mishadat</v>
      </c>
      <c r="E2799" s="1" t="str">
        <f>IF(A2799="","",'[1]OFD Query'!I2799)</f>
        <v>Out For Delivery</v>
      </c>
      <c r="F2799" s="1" t="str">
        <f t="shared" si="44"/>
        <v>MAK-2</v>
      </c>
      <c r="G2799" s="6" t="str" cm="1">
        <f t="array" ref="G2799">IFERROR(_xlfn.IFS(A2799="","",'[1]OFD Query'!N2799="","Fresh"),'[1]OFD Query'!N2799)</f>
        <v>Reschedule</v>
      </c>
      <c r="H2799" s="6" t="str" cm="1">
        <f t="array" ref="H2799">IFERROR(_xlfn.IFS(B2799="","",'[1]OFD Query'!O2799="","Fresh"),'[1]OFD Query'!O2799)</f>
        <v>Schedule for future</v>
      </c>
      <c r="I2799" s="1" t="str">
        <f>IF(A2799="","",'[1]OFD Query'!W2799)</f>
        <v>D2105879401</v>
      </c>
      <c r="J2799" s="1" t="str">
        <f>IF(A2799="","",'[1]OFD Query'!X2799)</f>
        <v xml:space="preserve">HPS- Mohammad Hassan </v>
      </c>
      <c r="K2799" s="1" t="str">
        <f>IF(A2799="","",'[1]OFD Query'!AL2799)</f>
        <v>Ar Rashidiyyah</v>
      </c>
      <c r="L2799" s="6">
        <f>IF(A2799="","",'[1]OFD Query'!AO2799)</f>
        <v>84</v>
      </c>
      <c r="M2799" s="1" t="str" cm="1">
        <f t="array" ref="M2799">_xlfn.IFS(L2799="","",L2799=0,"PPD",L2799&gt;0,"COD")</f>
        <v>COD</v>
      </c>
      <c r="N2799" s="1" t="str" cm="1">
        <f t="array" ref="N2799">_xlfn.IFS(A2799="","",L2799=0,M2799,L2799&lt;100,"&lt;100",L2799&lt;200,"&lt;200",L2799&lt;500,"&lt;500",L2799&lt;1000,"&lt;1000",L2799&gt;1000,"Above 1K")</f>
        <v>&lt;100</v>
      </c>
      <c r="O2799" s="6">
        <f>IF(A2799="","",'[1]OFD Query'!CB2799)</f>
        <v>3</v>
      </c>
      <c r="P2799" s="1" t="str">
        <f>IF(A2799="","",'[1]OFD Query'!CJ2799)</f>
        <v/>
      </c>
      <c r="Q2799" s="1" t="str" cm="1">
        <f t="array" ref="Q2799">IFERROR(_xlfn.IFS(A2799="","",O2799=0,"TRUE",AND(O2799=1,E2799="Out For Delivery"),"FALSE",O2799=1,"TRUE"),"FALSE")</f>
        <v>FALSE</v>
      </c>
      <c r="R2799" s="1" t="str">
        <f>'[1]OFD Query'!BT2799</f>
        <v>NO</v>
      </c>
    </row>
    <row r="2800" spans="1:18" x14ac:dyDescent="0.3">
      <c r="A2800" s="5" t="str">
        <f>IF(ISBLANK('[1]OFD Query'!A2800),"",'[1]OFD Query'!A2800)</f>
        <v>6062224373601</v>
      </c>
      <c r="B2800" s="1" t="str">
        <f>IF(A2800="","",LEFT('[1]OFD Query'!C2800,FIND(" ",'[1]OFD Query'!C2800)-1))</f>
        <v>Dropship</v>
      </c>
      <c r="C2800" s="1" t="str">
        <f>IF(A2800="","",'[1]OFD Query'!F2800)</f>
        <v>C2103730101</v>
      </c>
      <c r="D2800" s="1" t="str">
        <f>IFERROR(VLOOKUP(C2800,Sheet2!A:B,2,0),"")</f>
        <v>SHEIN</v>
      </c>
      <c r="E2800" s="1" t="str">
        <f>IF(A2800="","",'[1]OFD Query'!I2800)</f>
        <v>Out For Delivery</v>
      </c>
      <c r="F2800" s="1" t="str">
        <f t="shared" si="44"/>
        <v>MAK-2</v>
      </c>
      <c r="G2800" s="6" t="str" cm="1">
        <f t="array" ref="G2800">IFERROR(_xlfn.IFS(A2800="","",'[1]OFD Query'!N2800="","Fresh"),'[1]OFD Query'!N2800)</f>
        <v>Fresh</v>
      </c>
      <c r="H2800" s="6" t="str" cm="1">
        <f t="array" ref="H2800">IFERROR(_xlfn.IFS(B2800="","",'[1]OFD Query'!O2800="","Fresh"),'[1]OFD Query'!O2800)</f>
        <v>Fresh</v>
      </c>
      <c r="I2800" s="1" t="str">
        <f>IF(A2800="","",'[1]OFD Query'!W2800)</f>
        <v>D2109885101</v>
      </c>
      <c r="J2800" s="1" t="str">
        <f>IF(A2800="","",'[1]OFD Query'!X2800)</f>
        <v>HPS-Hysam Mohammed</v>
      </c>
      <c r="K2800" s="1" t="str">
        <f>IF(A2800="","",'[1]OFD Query'!AL2800)</f>
        <v>Al Adel</v>
      </c>
      <c r="L2800" s="6">
        <f>IF(A2800="","",'[1]OFD Query'!AO2800)</f>
        <v>205.26</v>
      </c>
      <c r="M2800" s="1" t="str" cm="1">
        <f t="array" ref="M2800">_xlfn.IFS(L2800="","",L2800=0,"PPD",L2800&gt;0,"COD")</f>
        <v>COD</v>
      </c>
      <c r="N2800" s="1" t="str" cm="1">
        <f t="array" ref="N2800">_xlfn.IFS(A2800="","",L2800=0,M2800,L2800&lt;100,"&lt;100",L2800&lt;200,"&lt;200",L2800&lt;500,"&lt;500",L2800&lt;1000,"&lt;1000",L2800&gt;1000,"Above 1K")</f>
        <v>&lt;500</v>
      </c>
      <c r="O2800" s="6">
        <f>IF(A2800="","",'[1]OFD Query'!CB2800)</f>
        <v>0</v>
      </c>
      <c r="P2800" s="1" t="str">
        <f>IF(A2800="","",'[1]OFD Query'!CJ2800)</f>
        <v>POUCH</v>
      </c>
      <c r="Q2800" s="1" t="str" cm="1">
        <f t="array" ref="Q2800">IFERROR(_xlfn.IFS(A2800="","",O2800=0,"TRUE",AND(O2800=1,E2800="Out For Delivery"),"FALSE",O2800=1,"TRUE"),"FALSE")</f>
        <v>TRUE</v>
      </c>
      <c r="R2800" s="1" t="str">
        <f>'[1]OFD Query'!BT2800</f>
        <v>NO</v>
      </c>
    </row>
    <row r="2801" spans="1:18" x14ac:dyDescent="0.3">
      <c r="A2801" s="5" t="str">
        <f>IF(ISBLANK('[1]OFD Query'!A2801),"",'[1]OFD Query'!A2801)</f>
        <v>6062424924000</v>
      </c>
      <c r="B2801" s="1" t="str">
        <f>IF(A2801="","",LEFT('[1]OFD Query'!C2801,FIND(" ",'[1]OFD Query'!C2801)-1))</f>
        <v>Dropship</v>
      </c>
      <c r="C2801" s="1" t="str">
        <f>IF(A2801="","",'[1]OFD Query'!F2801)</f>
        <v>C21035537</v>
      </c>
      <c r="D2801" s="1" t="str">
        <f>IFERROR(VLOOKUP(C2801,Sheet2!A:B,2,0),"")</f>
        <v>Kerry Logistics</v>
      </c>
      <c r="E2801" s="1" t="str">
        <f>IF(A2801="","",'[1]OFD Query'!I2801)</f>
        <v>Delivered</v>
      </c>
      <c r="F2801" s="1" t="str">
        <f t="shared" si="44"/>
        <v>MAK-2</v>
      </c>
      <c r="G2801" s="6" t="str" cm="1">
        <f t="array" ref="G2801">IFERROR(_xlfn.IFS(A2801="","",'[1]OFD Query'!N2801="","Fresh"),'[1]OFD Query'!N2801)</f>
        <v>Fresh</v>
      </c>
      <c r="H2801" s="6" t="str" cm="1">
        <f t="array" ref="H2801">IFERROR(_xlfn.IFS(B2801="","",'[1]OFD Query'!O2801="","Fresh"),'[1]OFD Query'!O2801)</f>
        <v>Fresh</v>
      </c>
      <c r="I2801" s="1" t="str">
        <f>IF(A2801="","",'[1]OFD Query'!W2801)</f>
        <v>D21010280801</v>
      </c>
      <c r="J2801" s="1" t="str">
        <f>IF(A2801="","",'[1]OFD Query'!X2801)</f>
        <v xml:space="preserve">Muhammad Ali Muhammad </v>
      </c>
      <c r="K2801" s="1" t="str">
        <f>IF(A2801="","",'[1]OFD Query'!AL2801)</f>
        <v>Sharai Al Mujahidin</v>
      </c>
      <c r="L2801" s="6">
        <f>IF(A2801="","",'[1]OFD Query'!AO2801)</f>
        <v>0</v>
      </c>
      <c r="M2801" s="1" t="str" cm="1">
        <f t="array" ref="M2801">_xlfn.IFS(L2801="","",L2801=0,"PPD",L2801&gt;0,"COD")</f>
        <v>PPD</v>
      </c>
      <c r="N2801" s="1" t="str" cm="1">
        <f t="array" ref="N2801">_xlfn.IFS(A2801="","",L2801=0,M2801,L2801&lt;100,"&lt;100",L2801&lt;200,"&lt;200",L2801&lt;500,"&lt;500",L2801&lt;1000,"&lt;1000",L2801&gt;1000,"Above 1K")</f>
        <v>PPD</v>
      </c>
      <c r="O2801" s="6">
        <f>IF(A2801="","",'[1]OFD Query'!CB2801)</f>
        <v>1</v>
      </c>
      <c r="P2801" s="1" t="str">
        <f>IF(A2801="","",'[1]OFD Query'!CJ2801)</f>
        <v/>
      </c>
      <c r="Q2801" s="1" t="str" cm="1">
        <f t="array" ref="Q2801">IFERROR(_xlfn.IFS(A2801="","",O2801=0,"TRUE",AND(O2801=1,E2801="Out For Delivery"),"FALSE",O2801=1,"TRUE"),"FALSE")</f>
        <v>TRUE</v>
      </c>
      <c r="R2801" s="1" t="str">
        <f>'[1]OFD Query'!BT2801</f>
        <v>YES</v>
      </c>
    </row>
    <row r="2802" spans="1:18" x14ac:dyDescent="0.3">
      <c r="A2802" s="5" t="str">
        <f>IF(ISBLANK('[1]OFD Query'!A2802),"",'[1]OFD Query'!A2802)</f>
        <v>6062024445457</v>
      </c>
      <c r="B2802" s="1" t="str">
        <f>IF(A2802="","",LEFT('[1]OFD Query'!C2802,FIND(" ",'[1]OFD Query'!C2802)-1))</f>
        <v>Dropship</v>
      </c>
      <c r="C2802" s="1" t="str">
        <f>IF(A2802="","",'[1]OFD Query'!F2802)</f>
        <v>C2103730101</v>
      </c>
      <c r="D2802" s="1" t="str">
        <f>IFERROR(VLOOKUP(C2802,Sheet2!A:B,2,0),"")</f>
        <v>SHEIN</v>
      </c>
      <c r="E2802" s="1" t="str">
        <f>IF(A2802="","",'[1]OFD Query'!I2802)</f>
        <v>Out For Delivery</v>
      </c>
      <c r="F2802" s="1" t="str">
        <f t="shared" si="44"/>
        <v>MAK-2</v>
      </c>
      <c r="G2802" s="6" t="str" cm="1">
        <f t="array" ref="G2802">IFERROR(_xlfn.IFS(A2802="","",'[1]OFD Query'!N2802="","Fresh"),'[1]OFD Query'!N2802)</f>
        <v>Reschedule</v>
      </c>
      <c r="H2802" s="6" t="str" cm="1">
        <f t="array" ref="H2802">IFERROR(_xlfn.IFS(B2802="","",'[1]OFD Query'!O2802="","Fresh"),'[1]OFD Query'!O2802)</f>
        <v>Schedule for future</v>
      </c>
      <c r="I2802" s="1" t="str">
        <f>IF(A2802="","",'[1]OFD Query'!W2802)</f>
        <v>D2105879401</v>
      </c>
      <c r="J2802" s="1" t="str">
        <f>IF(A2802="","",'[1]OFD Query'!X2802)</f>
        <v xml:space="preserve">HPS- Mohammad Hassan </v>
      </c>
      <c r="K2802" s="1" t="str">
        <f>IF(A2802="","",'[1]OFD Query'!AL2802)</f>
        <v>Ar Rashidiyyah</v>
      </c>
      <c r="L2802" s="6">
        <f>IF(A2802="","",'[1]OFD Query'!AO2802)</f>
        <v>377.43</v>
      </c>
      <c r="M2802" s="1" t="str" cm="1">
        <f t="array" ref="M2802">_xlfn.IFS(L2802="","",L2802=0,"PPD",L2802&gt;0,"COD")</f>
        <v>COD</v>
      </c>
      <c r="N2802" s="1" t="str" cm="1">
        <f t="array" ref="N2802">_xlfn.IFS(A2802="","",L2802=0,M2802,L2802&lt;100,"&lt;100",L2802&lt;200,"&lt;200",L2802&lt;500,"&lt;500",L2802&lt;1000,"&lt;1000",L2802&gt;1000,"Above 1K")</f>
        <v>&lt;500</v>
      </c>
      <c r="O2802" s="6">
        <f>IF(A2802="","",'[1]OFD Query'!CB2802)</f>
        <v>2</v>
      </c>
      <c r="P2802" s="1" t="str">
        <f>IF(A2802="","",'[1]OFD Query'!CJ2802)</f>
        <v>POUCH</v>
      </c>
      <c r="Q2802" s="1" t="str" cm="1">
        <f t="array" ref="Q2802">IFERROR(_xlfn.IFS(A2802="","",O2802=0,"TRUE",AND(O2802=1,E2802="Out For Delivery"),"FALSE",O2802=1,"TRUE"),"FALSE")</f>
        <v>FALSE</v>
      </c>
      <c r="R2802" s="1" t="str">
        <f>'[1]OFD Query'!BT2802</f>
        <v>NO</v>
      </c>
    </row>
    <row r="2803" spans="1:18" x14ac:dyDescent="0.3">
      <c r="A2803" s="5" t="str">
        <f>IF(ISBLANK('[1]OFD Query'!A2803),"",'[1]OFD Query'!A2803)</f>
        <v>6062224779752</v>
      </c>
      <c r="B2803" s="1" t="str">
        <f>IF(A2803="","",LEFT('[1]OFD Query'!C2803,FIND(" ",'[1]OFD Query'!C2803)-1))</f>
        <v>Dropship</v>
      </c>
      <c r="C2803" s="1" t="str">
        <f>IF(A2803="","",'[1]OFD Query'!F2803)</f>
        <v>C2103730101</v>
      </c>
      <c r="D2803" s="1" t="str">
        <f>IFERROR(VLOOKUP(C2803,Sheet2!A:B,2,0),"")</f>
        <v>SHEIN</v>
      </c>
      <c r="E2803" s="1" t="str">
        <f>IF(A2803="","",'[1]OFD Query'!I2803)</f>
        <v>Out For Delivery</v>
      </c>
      <c r="F2803" s="1" t="str">
        <f t="shared" si="44"/>
        <v>MAK-2</v>
      </c>
      <c r="G2803" s="6" t="str" cm="1">
        <f t="array" ref="G2803">IFERROR(_xlfn.IFS(A2803="","",'[1]OFD Query'!N2803="","Fresh"),'[1]OFD Query'!N2803)</f>
        <v>Fresh</v>
      </c>
      <c r="H2803" s="6" t="str" cm="1">
        <f t="array" ref="H2803">IFERROR(_xlfn.IFS(B2803="","",'[1]OFD Query'!O2803="","Fresh"),'[1]OFD Query'!O2803)</f>
        <v>Fresh</v>
      </c>
      <c r="I2803" s="1" t="str">
        <f>IF(A2803="","",'[1]OFD Query'!W2803)</f>
        <v>D2109885101</v>
      </c>
      <c r="J2803" s="1" t="str">
        <f>IF(A2803="","",'[1]OFD Query'!X2803)</f>
        <v>HPS-Hysam Mohammed</v>
      </c>
      <c r="K2803" s="1" t="str">
        <f>IF(A2803="","",'[1]OFD Query'!AL2803)</f>
        <v>Al Adel</v>
      </c>
      <c r="L2803" s="6">
        <f>IF(A2803="","",'[1]OFD Query'!AO2803)</f>
        <v>145.09</v>
      </c>
      <c r="M2803" s="1" t="str" cm="1">
        <f t="array" ref="M2803">_xlfn.IFS(L2803="","",L2803=0,"PPD",L2803&gt;0,"COD")</f>
        <v>COD</v>
      </c>
      <c r="N2803" s="1" t="str" cm="1">
        <f t="array" ref="N2803">_xlfn.IFS(A2803="","",L2803=0,M2803,L2803&lt;100,"&lt;100",L2803&lt;200,"&lt;200",L2803&lt;500,"&lt;500",L2803&lt;1000,"&lt;1000",L2803&gt;1000,"Above 1K")</f>
        <v>&lt;200</v>
      </c>
      <c r="O2803" s="6">
        <f>IF(A2803="","",'[1]OFD Query'!CB2803)</f>
        <v>0</v>
      </c>
      <c r="P2803" s="1" t="str">
        <f>IF(A2803="","",'[1]OFD Query'!CJ2803)</f>
        <v>POUCH</v>
      </c>
      <c r="Q2803" s="1" t="str" cm="1">
        <f t="array" ref="Q2803">IFERROR(_xlfn.IFS(A2803="","",O2803=0,"TRUE",AND(O2803=1,E2803="Out For Delivery"),"FALSE",O2803=1,"TRUE"),"FALSE")</f>
        <v>TRUE</v>
      </c>
      <c r="R2803" s="1" t="str">
        <f>'[1]OFD Query'!BT2803</f>
        <v>NO</v>
      </c>
    </row>
    <row r="2804" spans="1:18" x14ac:dyDescent="0.3">
      <c r="A2804" s="5" t="str">
        <f>IF(ISBLANK('[1]OFD Query'!A2804),"",'[1]OFD Query'!A2804)</f>
        <v>6062424722827</v>
      </c>
      <c r="B2804" s="1" t="str">
        <f>IF(A2804="","",LEFT('[1]OFD Query'!C2804,FIND(" ",'[1]OFD Query'!C2804)-1))</f>
        <v>Reverse</v>
      </c>
      <c r="C2804" s="1" t="str">
        <f>IF(A2804="","",'[1]OFD Query'!F2804)</f>
        <v>C21036226</v>
      </c>
      <c r="D2804" s="1" t="str">
        <f>IFERROR(VLOOKUP(C2804,Sheet2!A:B,2,0),"")</f>
        <v>SHEIN</v>
      </c>
      <c r="E2804" s="1" t="str">
        <f>IF(A2804="","",'[1]OFD Query'!I2804)</f>
        <v>Successfully Returned</v>
      </c>
      <c r="F2804" s="1" t="str">
        <f t="shared" si="44"/>
        <v>MAK-2</v>
      </c>
      <c r="G2804" s="6" t="str" cm="1">
        <f t="array" ref="G2804">IFERROR(_xlfn.IFS(A2804="","",'[1]OFD Query'!N2804="","Fresh"),'[1]OFD Query'!N2804)</f>
        <v>Reschedule</v>
      </c>
      <c r="H2804" s="6" t="str" cm="1">
        <f t="array" ref="H2804">IFERROR(_xlfn.IFS(B2804="","",'[1]OFD Query'!O2804="","Fresh"),'[1]OFD Query'!O2804)</f>
        <v>send schedule message</v>
      </c>
      <c r="I2804" s="1" t="str">
        <f>IF(A2804="","",'[1]OFD Query'!W2804)</f>
        <v>D21010505101</v>
      </c>
      <c r="J2804" s="1" t="str">
        <f>IF(A2804="","",'[1]OFD Query'!X2804)</f>
        <v>HPS-Hussain Muhammed</v>
      </c>
      <c r="K2804" s="1" t="str">
        <f>IF(A2804="","",'[1]OFD Query'!AL2804)</f>
        <v>Jabal An Nur</v>
      </c>
      <c r="L2804" s="6">
        <f>IF(A2804="","",'[1]OFD Query'!AO2804)</f>
        <v>0</v>
      </c>
      <c r="M2804" s="1" t="str" cm="1">
        <f t="array" ref="M2804">_xlfn.IFS(L2804="","",L2804=0,"PPD",L2804&gt;0,"COD")</f>
        <v>PPD</v>
      </c>
      <c r="N2804" s="1" t="str" cm="1">
        <f t="array" ref="N2804">_xlfn.IFS(A2804="","",L2804=0,M2804,L2804&lt;100,"&lt;100",L2804&lt;200,"&lt;200",L2804&lt;500,"&lt;500",L2804&lt;1000,"&lt;1000",L2804&gt;1000,"Above 1K")</f>
        <v>PPD</v>
      </c>
      <c r="O2804" s="6">
        <f>IF(A2804="","",'[1]OFD Query'!CB2804)</f>
        <v>1</v>
      </c>
      <c r="P2804" s="1" t="str">
        <f>IF(A2804="","",'[1]OFD Query'!CJ2804)</f>
        <v/>
      </c>
      <c r="Q2804" s="1" t="str" cm="1">
        <f t="array" ref="Q2804">IFERROR(_xlfn.IFS(A2804="","",O2804=0,"TRUE",AND(O2804=1,E2804="Out For Delivery"),"FALSE",O2804=1,"TRUE"),"FALSE")</f>
        <v>TRUE</v>
      </c>
      <c r="R2804" s="1" t="str">
        <f>'[1]OFD Query'!BT2804</f>
        <v>NO</v>
      </c>
    </row>
    <row r="2805" spans="1:18" x14ac:dyDescent="0.3">
      <c r="A2805" s="5" t="str">
        <f>IF(ISBLANK('[1]OFD Query'!A2805),"",'[1]OFD Query'!A2805)</f>
        <v>6062024371518</v>
      </c>
      <c r="B2805" s="1" t="str">
        <f>IF(A2805="","",LEFT('[1]OFD Query'!C2805,FIND(" ",'[1]OFD Query'!C2805)-1))</f>
        <v>Dropship</v>
      </c>
      <c r="C2805" s="1" t="str">
        <f>IF(A2805="","",'[1]OFD Query'!F2805)</f>
        <v>C2103734901</v>
      </c>
      <c r="D2805" s="1" t="str">
        <f>IFERROR(VLOOKUP(C2805,Sheet2!A:B,2,0),"")</f>
        <v>M1</v>
      </c>
      <c r="E2805" s="1" t="str">
        <f>IF(A2805="","",'[1]OFD Query'!I2805)</f>
        <v>Out For Delivery</v>
      </c>
      <c r="F2805" s="1" t="str">
        <f t="shared" si="44"/>
        <v>MAK-2</v>
      </c>
      <c r="G2805" s="6" t="str" cm="1">
        <f t="array" ref="G2805">IFERROR(_xlfn.IFS(A2805="","",'[1]OFD Query'!N2805="","Fresh"),'[1]OFD Query'!N2805)</f>
        <v>Reschedule</v>
      </c>
      <c r="H2805" s="6" t="str" cm="1">
        <f t="array" ref="H2805">IFERROR(_xlfn.IFS(B2805="","",'[1]OFD Query'!O2805="","Fresh"),'[1]OFD Query'!O2805)</f>
        <v>Schedule for future</v>
      </c>
      <c r="I2805" s="1" t="str">
        <f>IF(A2805="","",'[1]OFD Query'!W2805)</f>
        <v>D2105879401</v>
      </c>
      <c r="J2805" s="1" t="str">
        <f>IF(A2805="","",'[1]OFD Query'!X2805)</f>
        <v xml:space="preserve">HPS- Mohammad Hassan </v>
      </c>
      <c r="K2805" s="1" t="str">
        <f>IF(A2805="","",'[1]OFD Query'!AL2805)</f>
        <v/>
      </c>
      <c r="L2805" s="6">
        <f>IF(A2805="","",'[1]OFD Query'!AO2805)</f>
        <v>158</v>
      </c>
      <c r="M2805" s="1" t="str" cm="1">
        <f t="array" ref="M2805">_xlfn.IFS(L2805="","",L2805=0,"PPD",L2805&gt;0,"COD")</f>
        <v>COD</v>
      </c>
      <c r="N2805" s="1" t="str" cm="1">
        <f t="array" ref="N2805">_xlfn.IFS(A2805="","",L2805=0,M2805,L2805&lt;100,"&lt;100",L2805&lt;200,"&lt;200",L2805&lt;500,"&lt;500",L2805&lt;1000,"&lt;1000",L2805&gt;1000,"Above 1K")</f>
        <v>&lt;200</v>
      </c>
      <c r="O2805" s="6">
        <f>IF(A2805="","",'[1]OFD Query'!CB2805)</f>
        <v>3</v>
      </c>
      <c r="P2805" s="1" t="str">
        <f>IF(A2805="","",'[1]OFD Query'!CJ2805)</f>
        <v/>
      </c>
      <c r="Q2805" s="1" t="str" cm="1">
        <f t="array" ref="Q2805">IFERROR(_xlfn.IFS(A2805="","",O2805=0,"TRUE",AND(O2805=1,E2805="Out For Delivery"),"FALSE",O2805=1,"TRUE"),"FALSE")</f>
        <v>FALSE</v>
      </c>
      <c r="R2805" s="1" t="str">
        <f>'[1]OFD Query'!BT2805</f>
        <v>NO</v>
      </c>
    </row>
    <row r="2806" spans="1:18" x14ac:dyDescent="0.3">
      <c r="A2806" s="5" t="str">
        <f>IF(ISBLANK('[1]OFD Query'!A2806),"",'[1]OFD Query'!A2806)</f>
        <v>6062324813844</v>
      </c>
      <c r="B2806" s="1" t="str">
        <f>IF(A2806="","",LEFT('[1]OFD Query'!C2806,FIND(" ",'[1]OFD Query'!C2806)-1))</f>
        <v>Reverse</v>
      </c>
      <c r="C2806" s="1" t="str">
        <f>IF(A2806="","",'[1]OFD Query'!F2806)</f>
        <v>C21036226</v>
      </c>
      <c r="D2806" s="1" t="str">
        <f>IFERROR(VLOOKUP(C2806,Sheet2!A:B,2,0),"")</f>
        <v>SHEIN</v>
      </c>
      <c r="E2806" s="1" t="str">
        <f>IF(A2806="","",'[1]OFD Query'!I2806)</f>
        <v>Out For Delivery</v>
      </c>
      <c r="F2806" s="1" t="str">
        <f t="shared" si="44"/>
        <v>MAK-2</v>
      </c>
      <c r="G2806" s="6" t="str" cm="1">
        <f t="array" ref="G2806">IFERROR(_xlfn.IFS(A2806="","",'[1]OFD Query'!N2806="","Fresh"),'[1]OFD Query'!N2806)</f>
        <v>No Answer</v>
      </c>
      <c r="H2806" s="6" t="str" cm="1">
        <f t="array" ref="H2806">IFERROR(_xlfn.IFS(B2806="","",'[1]OFD Query'!O2806="","Fresh"),'[1]OFD Query'!O2806)</f>
        <v>Switched Off</v>
      </c>
      <c r="I2806" s="1" t="str">
        <f>IF(A2806="","",'[1]OFD Query'!W2806)</f>
        <v>D21010505101</v>
      </c>
      <c r="J2806" s="1" t="str">
        <f>IF(A2806="","",'[1]OFD Query'!X2806)</f>
        <v>HPS-Hussain Muhammed</v>
      </c>
      <c r="K2806" s="1" t="str">
        <f>IF(A2806="","",'[1]OFD Query'!AL2806)</f>
        <v>Ar Rashidiyyah</v>
      </c>
      <c r="L2806" s="6">
        <f>IF(A2806="","",'[1]OFD Query'!AO2806)</f>
        <v>0</v>
      </c>
      <c r="M2806" s="1" t="str" cm="1">
        <f t="array" ref="M2806">_xlfn.IFS(L2806="","",L2806=0,"PPD",L2806&gt;0,"COD")</f>
        <v>PPD</v>
      </c>
      <c r="N2806" s="1" t="str" cm="1">
        <f t="array" ref="N2806">_xlfn.IFS(A2806="","",L2806=0,M2806,L2806&lt;100,"&lt;100",L2806&lt;200,"&lt;200",L2806&lt;500,"&lt;500",L2806&lt;1000,"&lt;1000",L2806&gt;1000,"Above 1K")</f>
        <v>PPD</v>
      </c>
      <c r="O2806" s="6">
        <f>IF(A2806="","",'[1]OFD Query'!CB2806)</f>
        <v>2</v>
      </c>
      <c r="P2806" s="1" t="str">
        <f>IF(A2806="","",'[1]OFD Query'!CJ2806)</f>
        <v/>
      </c>
      <c r="Q2806" s="1" t="str" cm="1">
        <f t="array" ref="Q2806">IFERROR(_xlfn.IFS(A2806="","",O2806=0,"TRUE",AND(O2806=1,E2806="Out For Delivery"),"FALSE",O2806=1,"TRUE"),"FALSE")</f>
        <v>FALSE</v>
      </c>
      <c r="R2806" s="1" t="str">
        <f>'[1]OFD Query'!BT2806</f>
        <v>NO</v>
      </c>
    </row>
    <row r="2807" spans="1:18" x14ac:dyDescent="0.3">
      <c r="A2807" s="5" t="str">
        <f>IF(ISBLANK('[1]OFD Query'!A2807),"",'[1]OFD Query'!A2807)</f>
        <v>6062424653760</v>
      </c>
      <c r="B2807" s="1" t="str">
        <f>IF(A2807="","",LEFT('[1]OFD Query'!C2807,FIND(" ",'[1]OFD Query'!C2807)-1))</f>
        <v>Reverse</v>
      </c>
      <c r="C2807" s="1" t="str">
        <f>IF(A2807="","",'[1]OFD Query'!F2807)</f>
        <v>C21036226</v>
      </c>
      <c r="D2807" s="1" t="str">
        <f>IFERROR(VLOOKUP(C2807,Sheet2!A:B,2,0),"")</f>
        <v>SHEIN</v>
      </c>
      <c r="E2807" s="1" t="str">
        <f>IF(A2807="","",'[1]OFD Query'!I2807)</f>
        <v>Successfully Returned</v>
      </c>
      <c r="F2807" s="1" t="str">
        <f t="shared" si="44"/>
        <v>MAK-2</v>
      </c>
      <c r="G2807" s="6" t="str" cm="1">
        <f t="array" ref="G2807">IFERROR(_xlfn.IFS(A2807="","",'[1]OFD Query'!N2807="","Fresh"),'[1]OFD Query'!N2807)</f>
        <v>Uncontactable</v>
      </c>
      <c r="H2807" s="6" t="str" cm="1">
        <f t="array" ref="H2807">IFERROR(_xlfn.IFS(B2807="","",'[1]OFD Query'!O2807="","Fresh"),'[1]OFD Query'!O2807)</f>
        <v>No Answer</v>
      </c>
      <c r="I2807" s="1" t="str">
        <f>IF(A2807="","",'[1]OFD Query'!W2807)</f>
        <v>D21010505101</v>
      </c>
      <c r="J2807" s="1" t="str">
        <f>IF(A2807="","",'[1]OFD Query'!X2807)</f>
        <v>HPS-Hussain Muhammed</v>
      </c>
      <c r="K2807" s="1" t="str">
        <f>IF(A2807="","",'[1]OFD Query'!AL2807)</f>
        <v>Al Adel</v>
      </c>
      <c r="L2807" s="6">
        <f>IF(A2807="","",'[1]OFD Query'!AO2807)</f>
        <v>0</v>
      </c>
      <c r="M2807" s="1" t="str" cm="1">
        <f t="array" ref="M2807">_xlfn.IFS(L2807="","",L2807=0,"PPD",L2807&gt;0,"COD")</f>
        <v>PPD</v>
      </c>
      <c r="N2807" s="1" t="str" cm="1">
        <f t="array" ref="N2807">_xlfn.IFS(A2807="","",L2807=0,M2807,L2807&lt;100,"&lt;100",L2807&lt;200,"&lt;200",L2807&lt;500,"&lt;500",L2807&lt;1000,"&lt;1000",L2807&gt;1000,"Above 1K")</f>
        <v>PPD</v>
      </c>
      <c r="O2807" s="6">
        <f>IF(A2807="","",'[1]OFD Query'!CB2807)</f>
        <v>1</v>
      </c>
      <c r="P2807" s="1" t="str">
        <f>IF(A2807="","",'[1]OFD Query'!CJ2807)</f>
        <v/>
      </c>
      <c r="Q2807" s="1" t="str" cm="1">
        <f t="array" ref="Q2807">IFERROR(_xlfn.IFS(A2807="","",O2807=0,"TRUE",AND(O2807=1,E2807="Out For Delivery"),"FALSE",O2807=1,"TRUE"),"FALSE")</f>
        <v>TRUE</v>
      </c>
      <c r="R2807" s="1" t="str">
        <f>'[1]OFD Query'!BT2807</f>
        <v>NO</v>
      </c>
    </row>
    <row r="2808" spans="1:18" x14ac:dyDescent="0.3">
      <c r="A2808" s="5" t="str">
        <f>IF(ISBLANK('[1]OFD Query'!A2808),"",'[1]OFD Query'!A2808)</f>
        <v>6062424956494</v>
      </c>
      <c r="B2808" s="1" t="str">
        <f>IF(A2808="","",LEFT('[1]OFD Query'!C2808,FIND(" ",'[1]OFD Query'!C2808)-1))</f>
        <v>Dropship</v>
      </c>
      <c r="C2808" s="1" t="str">
        <f>IF(A2808="","",'[1]OFD Query'!F2808)</f>
        <v>C21035750</v>
      </c>
      <c r="D2808" s="1" t="str">
        <f>IFERROR(VLOOKUP(C2808,Sheet2!A:B,2,0),"")</f>
        <v>eshry.shop</v>
      </c>
      <c r="E2808" s="1" t="str">
        <f>IF(A2808="","",'[1]OFD Query'!I2808)</f>
        <v>Out For Delivery</v>
      </c>
      <c r="F2808" s="1" t="str">
        <f t="shared" si="44"/>
        <v>MAK-2</v>
      </c>
      <c r="G2808" s="6" t="str" cm="1">
        <f t="array" ref="G2808">IFERROR(_xlfn.IFS(A2808="","",'[1]OFD Query'!N2808="","Fresh"),'[1]OFD Query'!N2808)</f>
        <v>Fresh</v>
      </c>
      <c r="H2808" s="6" t="str" cm="1">
        <f t="array" ref="H2808">IFERROR(_xlfn.IFS(B2808="","",'[1]OFD Query'!O2808="","Fresh"),'[1]OFD Query'!O2808)</f>
        <v>Fresh</v>
      </c>
      <c r="I2808" s="1" t="str">
        <f>IF(A2808="","",'[1]OFD Query'!W2808)</f>
        <v>D2108712101</v>
      </c>
      <c r="J2808" s="1" t="str">
        <f>IF(A2808="","",'[1]OFD Query'!X2808)</f>
        <v xml:space="preserve">AML-Muhammed Iqbal Ameer </v>
      </c>
      <c r="K2808" s="1" t="str">
        <f>IF(A2808="","",'[1]OFD Query'!AL2808)</f>
        <v>Al Umrah Al Jadidah</v>
      </c>
      <c r="L2808" s="6">
        <f>IF(A2808="","",'[1]OFD Query'!AO2808)</f>
        <v>199</v>
      </c>
      <c r="M2808" s="1" t="str" cm="1">
        <f t="array" ref="M2808">_xlfn.IFS(L2808="","",L2808=0,"PPD",L2808&gt;0,"COD")</f>
        <v>COD</v>
      </c>
      <c r="N2808" s="1" t="str" cm="1">
        <f t="array" ref="N2808">_xlfn.IFS(A2808="","",L2808=0,M2808,L2808&lt;100,"&lt;100",L2808&lt;200,"&lt;200",L2808&lt;500,"&lt;500",L2808&lt;1000,"&lt;1000",L2808&gt;1000,"Above 1K")</f>
        <v>&lt;200</v>
      </c>
      <c r="O2808" s="6">
        <f>IF(A2808="","",'[1]OFD Query'!CB2808)</f>
        <v>0</v>
      </c>
      <c r="P2808" s="1" t="str">
        <f>IF(A2808="","",'[1]OFD Query'!CJ2808)</f>
        <v/>
      </c>
      <c r="Q2808" s="1" t="str" cm="1">
        <f t="array" ref="Q2808">IFERROR(_xlfn.IFS(A2808="","",O2808=0,"TRUE",AND(O2808=1,E2808="Out For Delivery"),"FALSE",O2808=1,"TRUE"),"FALSE")</f>
        <v>TRUE</v>
      </c>
      <c r="R2808" s="1" t="str">
        <f>'[1]OFD Query'!BT2808</f>
        <v>NO</v>
      </c>
    </row>
    <row r="2809" spans="1:18" x14ac:dyDescent="0.3">
      <c r="A2809" s="5" t="str">
        <f>IF(ISBLANK('[1]OFD Query'!A2809),"",'[1]OFD Query'!A2809)</f>
        <v>6062224510861</v>
      </c>
      <c r="B2809" s="1" t="str">
        <f>IF(A2809="","",LEFT('[1]OFD Query'!C2809,FIND(" ",'[1]OFD Query'!C2809)-1))</f>
        <v>Dropship</v>
      </c>
      <c r="C2809" s="1" t="str">
        <f>IF(A2809="","",'[1]OFD Query'!F2809)</f>
        <v>C2103730101</v>
      </c>
      <c r="D2809" s="1" t="str">
        <f>IFERROR(VLOOKUP(C2809,Sheet2!A:B,2,0),"")</f>
        <v>SHEIN</v>
      </c>
      <c r="E2809" s="1" t="str">
        <f>IF(A2809="","",'[1]OFD Query'!I2809)</f>
        <v>Out For Delivery</v>
      </c>
      <c r="F2809" s="1" t="str">
        <f t="shared" si="44"/>
        <v>MAK-2</v>
      </c>
      <c r="G2809" s="6" t="str" cm="1">
        <f t="array" ref="G2809">IFERROR(_xlfn.IFS(A2809="","",'[1]OFD Query'!N2809="","Fresh"),'[1]OFD Query'!N2809)</f>
        <v>Fresh</v>
      </c>
      <c r="H2809" s="6" t="str" cm="1">
        <f t="array" ref="H2809">IFERROR(_xlfn.IFS(B2809="","",'[1]OFD Query'!O2809="","Fresh"),'[1]OFD Query'!O2809)</f>
        <v>Fresh</v>
      </c>
      <c r="I2809" s="1" t="str">
        <f>IF(A2809="","",'[1]OFD Query'!W2809)</f>
        <v>D2109885101</v>
      </c>
      <c r="J2809" s="1" t="str">
        <f>IF(A2809="","",'[1]OFD Query'!X2809)</f>
        <v>HPS-Hysam Mohammed</v>
      </c>
      <c r="K2809" s="1" t="str">
        <f>IF(A2809="","",'[1]OFD Query'!AL2809)</f>
        <v>Jabal An Nur</v>
      </c>
      <c r="L2809" s="6">
        <f>IF(A2809="","",'[1]OFD Query'!AO2809)</f>
        <v>0</v>
      </c>
      <c r="M2809" s="1" t="str" cm="1">
        <f t="array" ref="M2809">_xlfn.IFS(L2809="","",L2809=0,"PPD",L2809&gt;0,"COD")</f>
        <v>PPD</v>
      </c>
      <c r="N2809" s="1" t="str" cm="1">
        <f t="array" ref="N2809">_xlfn.IFS(A2809="","",L2809=0,M2809,L2809&lt;100,"&lt;100",L2809&lt;200,"&lt;200",L2809&lt;500,"&lt;500",L2809&lt;1000,"&lt;1000",L2809&gt;1000,"Above 1K")</f>
        <v>PPD</v>
      </c>
      <c r="O2809" s="6">
        <f>IF(A2809="","",'[1]OFD Query'!CB2809)</f>
        <v>0</v>
      </c>
      <c r="P2809" s="1" t="str">
        <f>IF(A2809="","",'[1]OFD Query'!CJ2809)</f>
        <v>POUCH</v>
      </c>
      <c r="Q2809" s="1" t="str" cm="1">
        <f t="array" ref="Q2809">IFERROR(_xlfn.IFS(A2809="","",O2809=0,"TRUE",AND(O2809=1,E2809="Out For Delivery"),"FALSE",O2809=1,"TRUE"),"FALSE")</f>
        <v>TRUE</v>
      </c>
      <c r="R2809" s="1" t="str">
        <f>'[1]OFD Query'!BT2809</f>
        <v>NO</v>
      </c>
    </row>
    <row r="2810" spans="1:18" x14ac:dyDescent="0.3">
      <c r="A2810" s="5" t="str">
        <f>IF(ISBLANK('[1]OFD Query'!A2810),"",'[1]OFD Query'!A2810)</f>
        <v>6062124716508</v>
      </c>
      <c r="B2810" s="1" t="str">
        <f>IF(A2810="","",LEFT('[1]OFD Query'!C2810,FIND(" ",'[1]OFD Query'!C2810)-1))</f>
        <v>Dropship</v>
      </c>
      <c r="C2810" s="1" t="str">
        <f>IF(A2810="","",'[1]OFD Query'!F2810)</f>
        <v>C2103716501</v>
      </c>
      <c r="D2810" s="1" t="str">
        <f>IFERROR(VLOOKUP(C2810,Sheet2!A:B,2,0),"")</f>
        <v>SHEIN</v>
      </c>
      <c r="E2810" s="1" t="str">
        <f>IF(A2810="","",'[1]OFD Query'!I2810)</f>
        <v>Out For Delivery</v>
      </c>
      <c r="F2810" s="1" t="str">
        <f t="shared" si="44"/>
        <v>MAK-2</v>
      </c>
      <c r="G2810" s="6" t="str" cm="1">
        <f t="array" ref="G2810">IFERROR(_xlfn.IFS(A2810="","",'[1]OFD Query'!N2810="","Fresh"),'[1]OFD Query'!N2810)</f>
        <v>Reschedule</v>
      </c>
      <c r="H2810" s="6" t="str" cm="1">
        <f t="array" ref="H2810">IFERROR(_xlfn.IFS(B2810="","",'[1]OFD Query'!O2810="","Fresh"),'[1]OFD Query'!O2810)</f>
        <v>Schedule for future</v>
      </c>
      <c r="I2810" s="1" t="str">
        <f>IF(A2810="","",'[1]OFD Query'!W2810)</f>
        <v>D2105879401</v>
      </c>
      <c r="J2810" s="1" t="str">
        <f>IF(A2810="","",'[1]OFD Query'!X2810)</f>
        <v xml:space="preserve">HPS- Mohammad Hassan </v>
      </c>
      <c r="K2810" s="1" t="str">
        <f>IF(A2810="","",'[1]OFD Query'!AL2810)</f>
        <v>Ar Rashidiyyah</v>
      </c>
      <c r="L2810" s="6">
        <f>IF(A2810="","",'[1]OFD Query'!AO2810)</f>
        <v>171.25</v>
      </c>
      <c r="M2810" s="1" t="str" cm="1">
        <f t="array" ref="M2810">_xlfn.IFS(L2810="","",L2810=0,"PPD",L2810&gt;0,"COD")</f>
        <v>COD</v>
      </c>
      <c r="N2810" s="1" t="str" cm="1">
        <f t="array" ref="N2810">_xlfn.IFS(A2810="","",L2810=0,M2810,L2810&lt;100,"&lt;100",L2810&lt;200,"&lt;200",L2810&lt;500,"&lt;500",L2810&lt;1000,"&lt;1000",L2810&gt;1000,"Above 1K")</f>
        <v>&lt;200</v>
      </c>
      <c r="O2810" s="6">
        <f>IF(A2810="","",'[1]OFD Query'!CB2810)</f>
        <v>1</v>
      </c>
      <c r="P2810" s="1" t="str">
        <f>IF(A2810="","",'[1]OFD Query'!CJ2810)</f>
        <v>POUCH</v>
      </c>
      <c r="Q2810" s="1" t="str" cm="1">
        <f t="array" ref="Q2810">IFERROR(_xlfn.IFS(A2810="","",O2810=0,"TRUE",AND(O2810=1,E2810="Out For Delivery"),"FALSE",O2810=1,"TRUE"),"FALSE")</f>
        <v>FALSE</v>
      </c>
      <c r="R2810" s="1" t="str">
        <f>'[1]OFD Query'!BT2810</f>
        <v>NO</v>
      </c>
    </row>
    <row r="2811" spans="1:18" x14ac:dyDescent="0.3">
      <c r="A2811" s="5" t="str">
        <f>IF(ISBLANK('[1]OFD Query'!A2811),"",'[1]OFD Query'!A2811)</f>
        <v>6062524456909</v>
      </c>
      <c r="B2811" s="1" t="str">
        <f>IF(A2811="","",LEFT('[1]OFD Query'!C2811,FIND(" ",'[1]OFD Query'!C2811)-1))</f>
        <v>Reverse</v>
      </c>
      <c r="C2811" s="1" t="str">
        <f>IF(A2811="","",'[1]OFD Query'!F2811)</f>
        <v>C21036226</v>
      </c>
      <c r="D2811" s="1" t="str">
        <f>IFERROR(VLOOKUP(C2811,Sheet2!A:B,2,0),"")</f>
        <v>SHEIN</v>
      </c>
      <c r="E2811" s="1" t="str">
        <f>IF(A2811="","",'[1]OFD Query'!I2811)</f>
        <v>Successfully Returned</v>
      </c>
      <c r="F2811" s="1" t="str">
        <f t="shared" si="44"/>
        <v>MAK-2</v>
      </c>
      <c r="G2811" s="6" t="str" cm="1">
        <f t="array" ref="G2811">IFERROR(_xlfn.IFS(A2811="","",'[1]OFD Query'!N2811="","Fresh"),'[1]OFD Query'!N2811)</f>
        <v>No Answer</v>
      </c>
      <c r="H2811" s="6" t="str" cm="1">
        <f t="array" ref="H2811">IFERROR(_xlfn.IFS(B2811="","",'[1]OFD Query'!O2811="","Fresh"),'[1]OFD Query'!O2811)</f>
        <v>Switched Off</v>
      </c>
      <c r="I2811" s="1" t="str">
        <f>IF(A2811="","",'[1]OFD Query'!W2811)</f>
        <v>D21010505101</v>
      </c>
      <c r="J2811" s="1" t="str">
        <f>IF(A2811="","",'[1]OFD Query'!X2811)</f>
        <v>HPS-Hussain Muhammed</v>
      </c>
      <c r="K2811" s="1" t="str">
        <f>IF(A2811="","",'[1]OFD Query'!AL2811)</f>
        <v>Al Adel</v>
      </c>
      <c r="L2811" s="6">
        <f>IF(A2811="","",'[1]OFD Query'!AO2811)</f>
        <v>0</v>
      </c>
      <c r="M2811" s="1" t="str" cm="1">
        <f t="array" ref="M2811">_xlfn.IFS(L2811="","",L2811=0,"PPD",L2811&gt;0,"COD")</f>
        <v>PPD</v>
      </c>
      <c r="N2811" s="1" t="str" cm="1">
        <f t="array" ref="N2811">_xlfn.IFS(A2811="","",L2811=0,M2811,L2811&lt;100,"&lt;100",L2811&lt;200,"&lt;200",L2811&lt;500,"&lt;500",L2811&lt;1000,"&lt;1000",L2811&gt;1000,"Above 1K")</f>
        <v>PPD</v>
      </c>
      <c r="O2811" s="6">
        <f>IF(A2811="","",'[1]OFD Query'!CB2811)</f>
        <v>1</v>
      </c>
      <c r="P2811" s="1" t="str">
        <f>IF(A2811="","",'[1]OFD Query'!CJ2811)</f>
        <v/>
      </c>
      <c r="Q2811" s="1" t="str" cm="1">
        <f t="array" ref="Q2811">IFERROR(_xlfn.IFS(A2811="","",O2811=0,"TRUE",AND(O2811=1,E2811="Out For Delivery"),"FALSE",O2811=1,"TRUE"),"FALSE")</f>
        <v>TRUE</v>
      </c>
      <c r="R2811" s="1" t="str">
        <f>'[1]OFD Query'!BT2811</f>
        <v>NO</v>
      </c>
    </row>
    <row r="2812" spans="1:18" x14ac:dyDescent="0.3">
      <c r="A2812" s="5" t="str">
        <f>IF(ISBLANK('[1]OFD Query'!A2812),"",'[1]OFD Query'!A2812)</f>
        <v>6062424411313</v>
      </c>
      <c r="B2812" s="1" t="str">
        <f>IF(A2812="","",LEFT('[1]OFD Query'!C2812,FIND(" ",'[1]OFD Query'!C2812)-1))</f>
        <v>Dropship</v>
      </c>
      <c r="C2812" s="1" t="str">
        <f>IF(A2812="","",'[1]OFD Query'!F2812)</f>
        <v>C21035750</v>
      </c>
      <c r="D2812" s="1" t="str">
        <f>IFERROR(VLOOKUP(C2812,Sheet2!A:B,2,0),"")</f>
        <v>eshry.shop</v>
      </c>
      <c r="E2812" s="1" t="str">
        <f>IF(A2812="","",'[1]OFD Query'!I2812)</f>
        <v>Out For Delivery</v>
      </c>
      <c r="F2812" s="1" t="str">
        <f t="shared" si="44"/>
        <v>MAK-2</v>
      </c>
      <c r="G2812" s="6" t="str" cm="1">
        <f t="array" ref="G2812">IFERROR(_xlfn.IFS(A2812="","",'[1]OFD Query'!N2812="","Fresh"),'[1]OFD Query'!N2812)</f>
        <v>Reschedule</v>
      </c>
      <c r="H2812" s="6" t="str" cm="1">
        <f t="array" ref="H2812">IFERROR(_xlfn.IFS(B2812="","",'[1]OFD Query'!O2812="","Fresh"),'[1]OFD Query'!O2812)</f>
        <v>Schedule for future</v>
      </c>
      <c r="I2812" s="1" t="str">
        <f>IF(A2812="","",'[1]OFD Query'!W2812)</f>
        <v>D2108712101</v>
      </c>
      <c r="J2812" s="1" t="str">
        <f>IF(A2812="","",'[1]OFD Query'!X2812)</f>
        <v xml:space="preserve">AML-Muhammed Iqbal Ameer </v>
      </c>
      <c r="K2812" s="1" t="str">
        <f>IF(A2812="","",'[1]OFD Query'!AL2812)</f>
        <v>Al Umrah Al Jadidah</v>
      </c>
      <c r="L2812" s="6">
        <f>IF(A2812="","",'[1]OFD Query'!AO2812)</f>
        <v>179</v>
      </c>
      <c r="M2812" s="1" t="str" cm="1">
        <f t="array" ref="M2812">_xlfn.IFS(L2812="","",L2812=0,"PPD",L2812&gt;0,"COD")</f>
        <v>COD</v>
      </c>
      <c r="N2812" s="1" t="str" cm="1">
        <f t="array" ref="N2812">_xlfn.IFS(A2812="","",L2812=0,M2812,L2812&lt;100,"&lt;100",L2812&lt;200,"&lt;200",L2812&lt;500,"&lt;500",L2812&lt;1000,"&lt;1000",L2812&gt;1000,"Above 1K")</f>
        <v>&lt;200</v>
      </c>
      <c r="O2812" s="6">
        <f>IF(A2812="","",'[1]OFD Query'!CB2812)</f>
        <v>0</v>
      </c>
      <c r="P2812" s="1" t="str">
        <f>IF(A2812="","",'[1]OFD Query'!CJ2812)</f>
        <v/>
      </c>
      <c r="Q2812" s="1" t="str" cm="1">
        <f t="array" ref="Q2812">IFERROR(_xlfn.IFS(A2812="","",O2812=0,"TRUE",AND(O2812=1,E2812="Out For Delivery"),"FALSE",O2812=1,"TRUE"),"FALSE")</f>
        <v>TRUE</v>
      </c>
      <c r="R2812" s="1" t="str">
        <f>'[1]OFD Query'!BT2812</f>
        <v>NO</v>
      </c>
    </row>
    <row r="2813" spans="1:18" x14ac:dyDescent="0.3">
      <c r="A2813" s="5" t="str">
        <f>IF(ISBLANK('[1]OFD Query'!A2813),"",'[1]OFD Query'!A2813)</f>
        <v>6062324173488</v>
      </c>
      <c r="B2813" s="1" t="str">
        <f>IF(A2813="","",LEFT('[1]OFD Query'!C2813,FIND(" ",'[1]OFD Query'!C2813)-1))</f>
        <v>Reverse</v>
      </c>
      <c r="C2813" s="1" t="str">
        <f>IF(A2813="","",'[1]OFD Query'!F2813)</f>
        <v>C21036226</v>
      </c>
      <c r="D2813" s="1" t="str">
        <f>IFERROR(VLOOKUP(C2813,Sheet2!A:B,2,0),"")</f>
        <v>SHEIN</v>
      </c>
      <c r="E2813" s="1" t="str">
        <f>IF(A2813="","",'[1]OFD Query'!I2813)</f>
        <v>Successfully Returned</v>
      </c>
      <c r="F2813" s="1" t="str">
        <f t="shared" si="44"/>
        <v>MAK-2</v>
      </c>
      <c r="G2813" s="6" t="str" cm="1">
        <f t="array" ref="G2813">IFERROR(_xlfn.IFS(A2813="","",'[1]OFD Query'!N2813="","Fresh"),'[1]OFD Query'!N2813)</f>
        <v>No Answer</v>
      </c>
      <c r="H2813" s="6" t="str" cm="1">
        <f t="array" ref="H2813">IFERROR(_xlfn.IFS(B2813="","",'[1]OFD Query'!O2813="","Fresh"),'[1]OFD Query'!O2813)</f>
        <v>Switched Off</v>
      </c>
      <c r="I2813" s="1" t="str">
        <f>IF(A2813="","",'[1]OFD Query'!W2813)</f>
        <v>D21010505101</v>
      </c>
      <c r="J2813" s="1" t="str">
        <f>IF(A2813="","",'[1]OFD Query'!X2813)</f>
        <v>HPS-Hussain Muhammed</v>
      </c>
      <c r="K2813" s="1" t="str">
        <f>IF(A2813="","",'[1]OFD Query'!AL2813)</f>
        <v>Al Adel</v>
      </c>
      <c r="L2813" s="6">
        <f>IF(A2813="","",'[1]OFD Query'!AO2813)</f>
        <v>0</v>
      </c>
      <c r="M2813" s="1" t="str" cm="1">
        <f t="array" ref="M2813">_xlfn.IFS(L2813="","",L2813=0,"PPD",L2813&gt;0,"COD")</f>
        <v>PPD</v>
      </c>
      <c r="N2813" s="1" t="str" cm="1">
        <f t="array" ref="N2813">_xlfn.IFS(A2813="","",L2813=0,M2813,L2813&lt;100,"&lt;100",L2813&lt;200,"&lt;200",L2813&lt;500,"&lt;500",L2813&lt;1000,"&lt;1000",L2813&gt;1000,"Above 1K")</f>
        <v>PPD</v>
      </c>
      <c r="O2813" s="6">
        <f>IF(A2813="","",'[1]OFD Query'!CB2813)</f>
        <v>1</v>
      </c>
      <c r="P2813" s="1" t="str">
        <f>IF(A2813="","",'[1]OFD Query'!CJ2813)</f>
        <v/>
      </c>
      <c r="Q2813" s="1" t="str" cm="1">
        <f t="array" ref="Q2813">IFERROR(_xlfn.IFS(A2813="","",O2813=0,"TRUE",AND(O2813=1,E2813="Out For Delivery"),"FALSE",O2813=1,"TRUE"),"FALSE")</f>
        <v>TRUE</v>
      </c>
      <c r="R2813" s="1" t="str">
        <f>'[1]OFD Query'!BT2813</f>
        <v>NO</v>
      </c>
    </row>
    <row r="2814" spans="1:18" x14ac:dyDescent="0.3">
      <c r="A2814" s="5" t="str">
        <f>IF(ISBLANK('[1]OFD Query'!A2814),"",'[1]OFD Query'!A2814)</f>
        <v>6062224482199</v>
      </c>
      <c r="B2814" s="1" t="str">
        <f>IF(A2814="","",LEFT('[1]OFD Query'!C2814,FIND(" ",'[1]OFD Query'!C2814)-1))</f>
        <v>Dropship</v>
      </c>
      <c r="C2814" s="1" t="str">
        <f>IF(A2814="","",'[1]OFD Query'!F2814)</f>
        <v>C2103730101</v>
      </c>
      <c r="D2814" s="1" t="str">
        <f>IFERROR(VLOOKUP(C2814,Sheet2!A:B,2,0),"")</f>
        <v>SHEIN</v>
      </c>
      <c r="E2814" s="1" t="str">
        <f>IF(A2814="","",'[1]OFD Query'!I2814)</f>
        <v>Out For Delivery</v>
      </c>
      <c r="F2814" s="1" t="str">
        <f t="shared" si="44"/>
        <v>MAK-2</v>
      </c>
      <c r="G2814" s="6" t="str" cm="1">
        <f t="array" ref="G2814">IFERROR(_xlfn.IFS(A2814="","",'[1]OFD Query'!N2814="","Fresh"),'[1]OFD Query'!N2814)</f>
        <v>Fresh</v>
      </c>
      <c r="H2814" s="6" t="str" cm="1">
        <f t="array" ref="H2814">IFERROR(_xlfn.IFS(B2814="","",'[1]OFD Query'!O2814="","Fresh"),'[1]OFD Query'!O2814)</f>
        <v>Fresh</v>
      </c>
      <c r="I2814" s="1" t="str">
        <f>IF(A2814="","",'[1]OFD Query'!W2814)</f>
        <v>D2109885101</v>
      </c>
      <c r="J2814" s="1" t="str">
        <f>IF(A2814="","",'[1]OFD Query'!X2814)</f>
        <v>HPS-Hysam Mohammed</v>
      </c>
      <c r="K2814" s="1" t="str">
        <f>IF(A2814="","",'[1]OFD Query'!AL2814)</f>
        <v>Al Adel</v>
      </c>
      <c r="L2814" s="6">
        <f>IF(A2814="","",'[1]OFD Query'!AO2814)</f>
        <v>0</v>
      </c>
      <c r="M2814" s="1" t="str" cm="1">
        <f t="array" ref="M2814">_xlfn.IFS(L2814="","",L2814=0,"PPD",L2814&gt;0,"COD")</f>
        <v>PPD</v>
      </c>
      <c r="N2814" s="1" t="str" cm="1">
        <f t="array" ref="N2814">_xlfn.IFS(A2814="","",L2814=0,M2814,L2814&lt;100,"&lt;100",L2814&lt;200,"&lt;200",L2814&lt;500,"&lt;500",L2814&lt;1000,"&lt;1000",L2814&gt;1000,"Above 1K")</f>
        <v>PPD</v>
      </c>
      <c r="O2814" s="6">
        <f>IF(A2814="","",'[1]OFD Query'!CB2814)</f>
        <v>0</v>
      </c>
      <c r="P2814" s="1" t="str">
        <f>IF(A2814="","",'[1]OFD Query'!CJ2814)</f>
        <v>POUCH</v>
      </c>
      <c r="Q2814" s="1" t="str" cm="1">
        <f t="array" ref="Q2814">IFERROR(_xlfn.IFS(A2814="","",O2814=0,"TRUE",AND(O2814=1,E2814="Out For Delivery"),"FALSE",O2814=1,"TRUE"),"FALSE")</f>
        <v>TRUE</v>
      </c>
      <c r="R2814" s="1" t="str">
        <f>'[1]OFD Query'!BT2814</f>
        <v>NO</v>
      </c>
    </row>
    <row r="2815" spans="1:18" x14ac:dyDescent="0.3">
      <c r="A2815" s="5" t="str">
        <f>IF(ISBLANK('[1]OFD Query'!A2815),"",'[1]OFD Query'!A2815)</f>
        <v>6062424800452</v>
      </c>
      <c r="B2815" s="1" t="str">
        <f>IF(A2815="","",LEFT('[1]OFD Query'!C2815,FIND(" ",'[1]OFD Query'!C2815)-1))</f>
        <v>Reverse</v>
      </c>
      <c r="C2815" s="1" t="str">
        <f>IF(A2815="","",'[1]OFD Query'!F2815)</f>
        <v>C21036226</v>
      </c>
      <c r="D2815" s="1" t="str">
        <f>IFERROR(VLOOKUP(C2815,Sheet2!A:B,2,0),"")</f>
        <v>SHEIN</v>
      </c>
      <c r="E2815" s="1" t="str">
        <f>IF(A2815="","",'[1]OFD Query'!I2815)</f>
        <v>Out For Delivery</v>
      </c>
      <c r="F2815" s="1" t="str">
        <f t="shared" si="44"/>
        <v>MAK-2</v>
      </c>
      <c r="G2815" s="6" t="str" cm="1">
        <f t="array" ref="G2815">IFERROR(_xlfn.IFS(A2815="","",'[1]OFD Query'!N2815="","Fresh"),'[1]OFD Query'!N2815)</f>
        <v>No Answer</v>
      </c>
      <c r="H2815" s="6" t="str" cm="1">
        <f t="array" ref="H2815">IFERROR(_xlfn.IFS(B2815="","",'[1]OFD Query'!O2815="","Fresh"),'[1]OFD Query'!O2815)</f>
        <v>Switched Off</v>
      </c>
      <c r="I2815" s="1" t="str">
        <f>IF(A2815="","",'[1]OFD Query'!W2815)</f>
        <v>D21010505101</v>
      </c>
      <c r="J2815" s="1" t="str">
        <f>IF(A2815="","",'[1]OFD Query'!X2815)</f>
        <v>HPS-Hussain Muhammed</v>
      </c>
      <c r="K2815" s="1" t="str">
        <f>IF(A2815="","",'[1]OFD Query'!AL2815)</f>
        <v>Al Adel</v>
      </c>
      <c r="L2815" s="6">
        <f>IF(A2815="","",'[1]OFD Query'!AO2815)</f>
        <v>0</v>
      </c>
      <c r="M2815" s="1" t="str" cm="1">
        <f t="array" ref="M2815">_xlfn.IFS(L2815="","",L2815=0,"PPD",L2815&gt;0,"COD")</f>
        <v>PPD</v>
      </c>
      <c r="N2815" s="1" t="str" cm="1">
        <f t="array" ref="N2815">_xlfn.IFS(A2815="","",L2815=0,M2815,L2815&lt;100,"&lt;100",L2815&lt;200,"&lt;200",L2815&lt;500,"&lt;500",L2815&lt;1000,"&lt;1000",L2815&gt;1000,"Above 1K")</f>
        <v>PPD</v>
      </c>
      <c r="O2815" s="6">
        <f>IF(A2815="","",'[1]OFD Query'!CB2815)</f>
        <v>1</v>
      </c>
      <c r="P2815" s="1" t="str">
        <f>IF(A2815="","",'[1]OFD Query'!CJ2815)</f>
        <v/>
      </c>
      <c r="Q2815" s="1" t="str" cm="1">
        <f t="array" ref="Q2815">IFERROR(_xlfn.IFS(A2815="","",O2815=0,"TRUE",AND(O2815=1,E2815="Out For Delivery"),"FALSE",O2815=1,"TRUE"),"FALSE")</f>
        <v>FALSE</v>
      </c>
      <c r="R2815" s="1" t="str">
        <f>'[1]OFD Query'!BT2815</f>
        <v>NO</v>
      </c>
    </row>
    <row r="2816" spans="1:18" x14ac:dyDescent="0.3">
      <c r="A2816" s="5" t="str">
        <f>IF(ISBLANK('[1]OFD Query'!A2816),"",'[1]OFD Query'!A2816)</f>
        <v>6062224210312</v>
      </c>
      <c r="B2816" s="1" t="str">
        <f>IF(A2816="","",LEFT('[1]OFD Query'!C2816,FIND(" ",'[1]OFD Query'!C2816)-1))</f>
        <v>Dropship</v>
      </c>
      <c r="C2816" s="1" t="str">
        <f>IF(A2816="","",'[1]OFD Query'!F2816)</f>
        <v>C2103730101</v>
      </c>
      <c r="D2816" s="1" t="str">
        <f>IFERROR(VLOOKUP(C2816,Sheet2!A:B,2,0),"")</f>
        <v>SHEIN</v>
      </c>
      <c r="E2816" s="1" t="str">
        <f>IF(A2816="","",'[1]OFD Query'!I2816)</f>
        <v>Out For Delivery</v>
      </c>
      <c r="F2816" s="1" t="str">
        <f t="shared" si="44"/>
        <v>MAK-2</v>
      </c>
      <c r="G2816" s="6" t="str" cm="1">
        <f t="array" ref="G2816">IFERROR(_xlfn.IFS(A2816="","",'[1]OFD Query'!N2816="","Fresh"),'[1]OFD Query'!N2816)</f>
        <v>Fresh</v>
      </c>
      <c r="H2816" s="6" t="str" cm="1">
        <f t="array" ref="H2816">IFERROR(_xlfn.IFS(B2816="","",'[1]OFD Query'!O2816="","Fresh"),'[1]OFD Query'!O2816)</f>
        <v>Fresh</v>
      </c>
      <c r="I2816" s="1" t="str">
        <f>IF(A2816="","",'[1]OFD Query'!W2816)</f>
        <v>D2109885101</v>
      </c>
      <c r="J2816" s="1" t="str">
        <f>IF(A2816="","",'[1]OFD Query'!X2816)</f>
        <v>HPS-Hysam Mohammed</v>
      </c>
      <c r="K2816" s="1" t="str">
        <f>IF(A2816="","",'[1]OFD Query'!AL2816)</f>
        <v>Al Adel</v>
      </c>
      <c r="L2816" s="6">
        <f>IF(A2816="","",'[1]OFD Query'!AO2816)</f>
        <v>0</v>
      </c>
      <c r="M2816" s="1" t="str" cm="1">
        <f t="array" ref="M2816">_xlfn.IFS(L2816="","",L2816=0,"PPD",L2816&gt;0,"COD")</f>
        <v>PPD</v>
      </c>
      <c r="N2816" s="1" t="str" cm="1">
        <f t="array" ref="N2816">_xlfn.IFS(A2816="","",L2816=0,M2816,L2816&lt;100,"&lt;100",L2816&lt;200,"&lt;200",L2816&lt;500,"&lt;500",L2816&lt;1000,"&lt;1000",L2816&gt;1000,"Above 1K")</f>
        <v>PPD</v>
      </c>
      <c r="O2816" s="6">
        <f>IF(A2816="","",'[1]OFD Query'!CB2816)</f>
        <v>0</v>
      </c>
      <c r="P2816" s="1" t="str">
        <f>IF(A2816="","",'[1]OFD Query'!CJ2816)</f>
        <v>POUCH</v>
      </c>
      <c r="Q2816" s="1" t="str" cm="1">
        <f t="array" ref="Q2816">IFERROR(_xlfn.IFS(A2816="","",O2816=0,"TRUE",AND(O2816=1,E2816="Out For Delivery"),"FALSE",O2816=1,"TRUE"),"FALSE")</f>
        <v>TRUE</v>
      </c>
      <c r="R2816" s="1" t="str">
        <f>'[1]OFD Query'!BT2816</f>
        <v>NO</v>
      </c>
    </row>
    <row r="2817" spans="1:18" x14ac:dyDescent="0.3">
      <c r="A2817" s="5" t="str">
        <f>IF(ISBLANK('[1]OFD Query'!A2817),"",'[1]OFD Query'!A2817)</f>
        <v>6062424240906</v>
      </c>
      <c r="B2817" s="1" t="str">
        <f>IF(A2817="","",LEFT('[1]OFD Query'!C2817,FIND(" ",'[1]OFD Query'!C2817)-1))</f>
        <v>Reverse</v>
      </c>
      <c r="C2817" s="1" t="str">
        <f>IF(A2817="","",'[1]OFD Query'!F2817)</f>
        <v>C21036226</v>
      </c>
      <c r="D2817" s="1" t="str">
        <f>IFERROR(VLOOKUP(C2817,Sheet2!A:B,2,0),"")</f>
        <v>SHEIN</v>
      </c>
      <c r="E2817" s="1" t="str">
        <f>IF(A2817="","",'[1]OFD Query'!I2817)</f>
        <v>Successfully Returned</v>
      </c>
      <c r="F2817" s="1" t="str">
        <f t="shared" si="44"/>
        <v>MAK-2</v>
      </c>
      <c r="G2817" s="6" t="str" cm="1">
        <f t="array" ref="G2817">IFERROR(_xlfn.IFS(A2817="","",'[1]OFD Query'!N2817="","Fresh"),'[1]OFD Query'!N2817)</f>
        <v>No Answer</v>
      </c>
      <c r="H2817" s="6" t="str" cm="1">
        <f t="array" ref="H2817">IFERROR(_xlfn.IFS(B2817="","",'[1]OFD Query'!O2817="","Fresh"),'[1]OFD Query'!O2817)</f>
        <v>Switched Off</v>
      </c>
      <c r="I2817" s="1" t="str">
        <f>IF(A2817="","",'[1]OFD Query'!W2817)</f>
        <v>D21010505101</v>
      </c>
      <c r="J2817" s="1" t="str">
        <f>IF(A2817="","",'[1]OFD Query'!X2817)</f>
        <v>HPS-Hussain Muhammed</v>
      </c>
      <c r="K2817" s="1" t="str">
        <f>IF(A2817="","",'[1]OFD Query'!AL2817)</f>
        <v>Al Adel</v>
      </c>
      <c r="L2817" s="6">
        <f>IF(A2817="","",'[1]OFD Query'!AO2817)</f>
        <v>0</v>
      </c>
      <c r="M2817" s="1" t="str" cm="1">
        <f t="array" ref="M2817">_xlfn.IFS(L2817="","",L2817=0,"PPD",L2817&gt;0,"COD")</f>
        <v>PPD</v>
      </c>
      <c r="N2817" s="1" t="str" cm="1">
        <f t="array" ref="N2817">_xlfn.IFS(A2817="","",L2817=0,M2817,L2817&lt;100,"&lt;100",L2817&lt;200,"&lt;200",L2817&lt;500,"&lt;500",L2817&lt;1000,"&lt;1000",L2817&gt;1000,"Above 1K")</f>
        <v>PPD</v>
      </c>
      <c r="O2817" s="6">
        <f>IF(A2817="","",'[1]OFD Query'!CB2817)</f>
        <v>1</v>
      </c>
      <c r="P2817" s="1" t="str">
        <f>IF(A2817="","",'[1]OFD Query'!CJ2817)</f>
        <v/>
      </c>
      <c r="Q2817" s="1" t="str" cm="1">
        <f t="array" ref="Q2817">IFERROR(_xlfn.IFS(A2817="","",O2817=0,"TRUE",AND(O2817=1,E2817="Out For Delivery"),"FALSE",O2817=1,"TRUE"),"FALSE")</f>
        <v>TRUE</v>
      </c>
      <c r="R2817" s="1" t="str">
        <f>'[1]OFD Query'!BT2817</f>
        <v>NO</v>
      </c>
    </row>
    <row r="2818" spans="1:18" x14ac:dyDescent="0.3">
      <c r="A2818" s="5" t="str">
        <f>IF(ISBLANK('[1]OFD Query'!A2818),"",'[1]OFD Query'!A2818)</f>
        <v>6062524734483</v>
      </c>
      <c r="B2818" s="1" t="str">
        <f>IF(A2818="","",LEFT('[1]OFD Query'!C2818,FIND(" ",'[1]OFD Query'!C2818)-1))</f>
        <v>Reverse</v>
      </c>
      <c r="C2818" s="1" t="str">
        <f>IF(A2818="","",'[1]OFD Query'!F2818)</f>
        <v>C21036226</v>
      </c>
      <c r="D2818" s="1" t="str">
        <f>IFERROR(VLOOKUP(C2818,Sheet2!A:B,2,0),"")</f>
        <v>SHEIN</v>
      </c>
      <c r="E2818" s="1" t="str">
        <f>IF(A2818="","",'[1]OFD Query'!I2818)</f>
        <v>Out For Delivery</v>
      </c>
      <c r="F2818" s="1" t="str">
        <f t="shared" si="44"/>
        <v>MAK-2</v>
      </c>
      <c r="G2818" s="6" t="str" cm="1">
        <f t="array" ref="G2818">IFERROR(_xlfn.IFS(A2818="","",'[1]OFD Query'!N2818="","Fresh"),'[1]OFD Query'!N2818)</f>
        <v>Fresh</v>
      </c>
      <c r="H2818" s="6" t="str" cm="1">
        <f t="array" ref="H2818">IFERROR(_xlfn.IFS(B2818="","",'[1]OFD Query'!O2818="","Fresh"),'[1]OFD Query'!O2818)</f>
        <v>Fresh</v>
      </c>
      <c r="I2818" s="1" t="str">
        <f>IF(A2818="","",'[1]OFD Query'!W2818)</f>
        <v>D21010505101</v>
      </c>
      <c r="J2818" s="1" t="str">
        <f>IF(A2818="","",'[1]OFD Query'!X2818)</f>
        <v>HPS-Hussain Muhammed</v>
      </c>
      <c r="K2818" s="1" t="str">
        <f>IF(A2818="","",'[1]OFD Query'!AL2818)</f>
        <v>Al Adel</v>
      </c>
      <c r="L2818" s="6">
        <f>IF(A2818="","",'[1]OFD Query'!AO2818)</f>
        <v>0</v>
      </c>
      <c r="M2818" s="1" t="str" cm="1">
        <f t="array" ref="M2818">_xlfn.IFS(L2818="","",L2818=0,"PPD",L2818&gt;0,"COD")</f>
        <v>PPD</v>
      </c>
      <c r="N2818" s="1" t="str" cm="1">
        <f t="array" ref="N2818">_xlfn.IFS(A2818="","",L2818=0,M2818,L2818&lt;100,"&lt;100",L2818&lt;200,"&lt;200",L2818&lt;500,"&lt;500",L2818&lt;1000,"&lt;1000",L2818&gt;1000,"Above 1K")</f>
        <v>PPD</v>
      </c>
      <c r="O2818" s="6">
        <f>IF(A2818="","",'[1]OFD Query'!CB2818)</f>
        <v>0</v>
      </c>
      <c r="P2818" s="1" t="str">
        <f>IF(A2818="","",'[1]OFD Query'!CJ2818)</f>
        <v/>
      </c>
      <c r="Q2818" s="1" t="str" cm="1">
        <f t="array" ref="Q2818">IFERROR(_xlfn.IFS(A2818="","",O2818=0,"TRUE",AND(O2818=1,E2818="Out For Delivery"),"FALSE",O2818=1,"TRUE"),"FALSE")</f>
        <v>TRUE</v>
      </c>
      <c r="R2818" s="1" t="str">
        <f>'[1]OFD Query'!BT2818</f>
        <v>NO</v>
      </c>
    </row>
    <row r="2819" spans="1:18" x14ac:dyDescent="0.3">
      <c r="A2819" s="5" t="str">
        <f>IF(ISBLANK('[1]OFD Query'!A2819),"",'[1]OFD Query'!A2819)</f>
        <v>6061624702078</v>
      </c>
      <c r="B2819" s="1" t="str">
        <f>IF(A2819="","",LEFT('[1]OFD Query'!C2819,FIND(" ",'[1]OFD Query'!C2819)-1))</f>
        <v>Dropship</v>
      </c>
      <c r="C2819" s="1" t="str">
        <f>IF(A2819="","",'[1]OFD Query'!F2819)</f>
        <v>C2103730101</v>
      </c>
      <c r="D2819" s="1" t="str">
        <f>IFERROR(VLOOKUP(C2819,Sheet2!A:B,2,0),"")</f>
        <v>SHEIN</v>
      </c>
      <c r="E2819" s="1" t="str">
        <f>IF(A2819="","",'[1]OFD Query'!I2819)</f>
        <v>Out For Delivery</v>
      </c>
      <c r="F2819" s="1" t="str">
        <f t="shared" si="44"/>
        <v>MAK-2</v>
      </c>
      <c r="G2819" s="6" t="str" cm="1">
        <f t="array" ref="G2819">IFERROR(_xlfn.IFS(A2819="","",'[1]OFD Query'!N2819="","Fresh"),'[1]OFD Query'!N2819)</f>
        <v>Reschedule</v>
      </c>
      <c r="H2819" s="6" t="str" cm="1">
        <f t="array" ref="H2819">IFERROR(_xlfn.IFS(B2819="","",'[1]OFD Query'!O2819="","Fresh"),'[1]OFD Query'!O2819)</f>
        <v>Schedule for future</v>
      </c>
      <c r="I2819" s="1" t="str">
        <f>IF(A2819="","",'[1]OFD Query'!W2819)</f>
        <v>D2109885101</v>
      </c>
      <c r="J2819" s="1" t="str">
        <f>IF(A2819="","",'[1]OFD Query'!X2819)</f>
        <v>HPS-Hysam Mohammed</v>
      </c>
      <c r="K2819" s="1" t="str">
        <f>IF(A2819="","",'[1]OFD Query'!AL2819)</f>
        <v>Al Adel</v>
      </c>
      <c r="L2819" s="6">
        <f>IF(A2819="","",'[1]OFD Query'!AO2819)</f>
        <v>0</v>
      </c>
      <c r="M2819" s="1" t="str" cm="1">
        <f t="array" ref="M2819">_xlfn.IFS(L2819="","",L2819=0,"PPD",L2819&gt;0,"COD")</f>
        <v>PPD</v>
      </c>
      <c r="N2819" s="1" t="str" cm="1">
        <f t="array" ref="N2819">_xlfn.IFS(A2819="","",L2819=0,M2819,L2819&lt;100,"&lt;100",L2819&lt;200,"&lt;200",L2819&lt;500,"&lt;500",L2819&lt;1000,"&lt;1000",L2819&gt;1000,"Above 1K")</f>
        <v>PPD</v>
      </c>
      <c r="O2819" s="6">
        <f>IF(A2819="","",'[1]OFD Query'!CB2819)</f>
        <v>3</v>
      </c>
      <c r="P2819" s="1" t="str">
        <f>IF(A2819="","",'[1]OFD Query'!CJ2819)</f>
        <v>POUCH</v>
      </c>
      <c r="Q2819" s="1" t="str" cm="1">
        <f t="array" ref="Q2819">IFERROR(_xlfn.IFS(A2819="","",O2819=0,"TRUE",AND(O2819=1,E2819="Out For Delivery"),"FALSE",O2819=1,"TRUE"),"FALSE")</f>
        <v>FALSE</v>
      </c>
      <c r="R2819" s="1" t="str">
        <f>'[1]OFD Query'!BT2819</f>
        <v>NO</v>
      </c>
    </row>
    <row r="2820" spans="1:18" x14ac:dyDescent="0.3">
      <c r="A2820" s="5" t="str">
        <f>IF(ISBLANK('[1]OFD Query'!A2820),"",'[1]OFD Query'!A2820)</f>
        <v>6062124693063</v>
      </c>
      <c r="B2820" s="1" t="str">
        <f>IF(A2820="","",LEFT('[1]OFD Query'!C2820,FIND(" ",'[1]OFD Query'!C2820)-1))</f>
        <v>Dropship</v>
      </c>
      <c r="C2820" s="1" t="str">
        <f>IF(A2820="","",'[1]OFD Query'!F2820)</f>
        <v>C2103730101</v>
      </c>
      <c r="D2820" s="1" t="str">
        <f>IFERROR(VLOOKUP(C2820,Sheet2!A:B,2,0),"")</f>
        <v>SHEIN</v>
      </c>
      <c r="E2820" s="1" t="str">
        <f>IF(A2820="","",'[1]OFD Query'!I2820)</f>
        <v>Out For Delivery</v>
      </c>
      <c r="F2820" s="1" t="str">
        <f t="shared" si="44"/>
        <v>MAK-2</v>
      </c>
      <c r="G2820" s="6" t="str" cm="1">
        <f t="array" ref="G2820">IFERROR(_xlfn.IFS(A2820="","",'[1]OFD Query'!N2820="","Fresh"),'[1]OFD Query'!N2820)</f>
        <v>Reschedule</v>
      </c>
      <c r="H2820" s="6" t="str" cm="1">
        <f t="array" ref="H2820">IFERROR(_xlfn.IFS(B2820="","",'[1]OFD Query'!O2820="","Fresh"),'[1]OFD Query'!O2820)</f>
        <v>Schedule for future</v>
      </c>
      <c r="I2820" s="1" t="str">
        <f>IF(A2820="","",'[1]OFD Query'!W2820)</f>
        <v>D2105879401</v>
      </c>
      <c r="J2820" s="1" t="str">
        <f>IF(A2820="","",'[1]OFD Query'!X2820)</f>
        <v xml:space="preserve">HPS- Mohammad Hassan </v>
      </c>
      <c r="K2820" s="1" t="str">
        <f>IF(A2820="","",'[1]OFD Query'!AL2820)</f>
        <v>Ar Rashidiyyah</v>
      </c>
      <c r="L2820" s="6">
        <f>IF(A2820="","",'[1]OFD Query'!AO2820)</f>
        <v>376.18</v>
      </c>
      <c r="M2820" s="1" t="str" cm="1">
        <f t="array" ref="M2820">_xlfn.IFS(L2820="","",L2820=0,"PPD",L2820&gt;0,"COD")</f>
        <v>COD</v>
      </c>
      <c r="N2820" s="1" t="str" cm="1">
        <f t="array" ref="N2820">_xlfn.IFS(A2820="","",L2820=0,M2820,L2820&lt;100,"&lt;100",L2820&lt;200,"&lt;200",L2820&lt;500,"&lt;500",L2820&lt;1000,"&lt;1000",L2820&gt;1000,"Above 1K")</f>
        <v>&lt;500</v>
      </c>
      <c r="O2820" s="6">
        <f>IF(A2820="","",'[1]OFD Query'!CB2820)</f>
        <v>1</v>
      </c>
      <c r="P2820" s="1" t="str">
        <f>IF(A2820="","",'[1]OFD Query'!CJ2820)</f>
        <v>POUCH</v>
      </c>
      <c r="Q2820" s="1" t="str" cm="1">
        <f t="array" ref="Q2820">IFERROR(_xlfn.IFS(A2820="","",O2820=0,"TRUE",AND(O2820=1,E2820="Out For Delivery"),"FALSE",O2820=1,"TRUE"),"FALSE")</f>
        <v>FALSE</v>
      </c>
      <c r="R2820" s="1" t="str">
        <f>'[1]OFD Query'!BT2820</f>
        <v>NO</v>
      </c>
    </row>
    <row r="2821" spans="1:18" x14ac:dyDescent="0.3">
      <c r="A2821" s="5" t="str">
        <f>IF(ISBLANK('[1]OFD Query'!A2821),"",'[1]OFD Query'!A2821)</f>
        <v>6062324904826</v>
      </c>
      <c r="B2821" s="1" t="str">
        <f>IF(A2821="","",LEFT('[1]OFD Query'!C2821,FIND(" ",'[1]OFD Query'!C2821)-1))</f>
        <v>Reverse</v>
      </c>
      <c r="C2821" s="1" t="str">
        <f>IF(A2821="","",'[1]OFD Query'!F2821)</f>
        <v>C21036226</v>
      </c>
      <c r="D2821" s="1" t="str">
        <f>IFERROR(VLOOKUP(C2821,Sheet2!A:B,2,0),"")</f>
        <v>SHEIN</v>
      </c>
      <c r="E2821" s="1" t="str">
        <f>IF(A2821="","",'[1]OFD Query'!I2821)</f>
        <v>Out For Delivery</v>
      </c>
      <c r="F2821" s="1" t="str">
        <f t="shared" ref="F2821:F2884" si="45">IF(A2821="","","MAK-2")</f>
        <v>MAK-2</v>
      </c>
      <c r="G2821" s="6" t="str" cm="1">
        <f t="array" ref="G2821">IFERROR(_xlfn.IFS(A2821="","",'[1]OFD Query'!N2821="","Fresh"),'[1]OFD Query'!N2821)</f>
        <v>No Answer</v>
      </c>
      <c r="H2821" s="6" t="str" cm="1">
        <f t="array" ref="H2821">IFERROR(_xlfn.IFS(B2821="","",'[1]OFD Query'!O2821="","Fresh"),'[1]OFD Query'!O2821)</f>
        <v>Switched Off</v>
      </c>
      <c r="I2821" s="1" t="str">
        <f>IF(A2821="","",'[1]OFD Query'!W2821)</f>
        <v>D21010505101</v>
      </c>
      <c r="J2821" s="1" t="str">
        <f>IF(A2821="","",'[1]OFD Query'!X2821)</f>
        <v>HPS-Hussain Muhammed</v>
      </c>
      <c r="K2821" s="1" t="str">
        <f>IF(A2821="","",'[1]OFD Query'!AL2821)</f>
        <v>Al Adel</v>
      </c>
      <c r="L2821" s="6">
        <f>IF(A2821="","",'[1]OFD Query'!AO2821)</f>
        <v>0</v>
      </c>
      <c r="M2821" s="1" t="str" cm="1">
        <f t="array" ref="M2821">_xlfn.IFS(L2821="","",L2821=0,"PPD",L2821&gt;0,"COD")</f>
        <v>PPD</v>
      </c>
      <c r="N2821" s="1" t="str" cm="1">
        <f t="array" ref="N2821">_xlfn.IFS(A2821="","",L2821=0,M2821,L2821&lt;100,"&lt;100",L2821&lt;200,"&lt;200",L2821&lt;500,"&lt;500",L2821&lt;1000,"&lt;1000",L2821&gt;1000,"Above 1K")</f>
        <v>PPD</v>
      </c>
      <c r="O2821" s="6">
        <f>IF(A2821="","",'[1]OFD Query'!CB2821)</f>
        <v>1</v>
      </c>
      <c r="P2821" s="1" t="str">
        <f>IF(A2821="","",'[1]OFD Query'!CJ2821)</f>
        <v/>
      </c>
      <c r="Q2821" s="1" t="str" cm="1">
        <f t="array" ref="Q2821">IFERROR(_xlfn.IFS(A2821="","",O2821=0,"TRUE",AND(O2821=1,E2821="Out For Delivery"),"FALSE",O2821=1,"TRUE"),"FALSE")</f>
        <v>FALSE</v>
      </c>
      <c r="R2821" s="1" t="str">
        <f>'[1]OFD Query'!BT2821</f>
        <v>NO</v>
      </c>
    </row>
    <row r="2822" spans="1:18" x14ac:dyDescent="0.3">
      <c r="A2822" s="5" t="str">
        <f>IF(ISBLANK('[1]OFD Query'!A2822),"",'[1]OFD Query'!A2822)</f>
        <v>6062124450705</v>
      </c>
      <c r="B2822" s="1" t="str">
        <f>IF(A2822="","",LEFT('[1]OFD Query'!C2822,FIND(" ",'[1]OFD Query'!C2822)-1))</f>
        <v>Dropship</v>
      </c>
      <c r="C2822" s="1" t="str">
        <f>IF(A2822="","",'[1]OFD Query'!F2822)</f>
        <v>C2103730101</v>
      </c>
      <c r="D2822" s="1" t="str">
        <f>IFERROR(VLOOKUP(C2822,Sheet2!A:B,2,0),"")</f>
        <v>SHEIN</v>
      </c>
      <c r="E2822" s="1" t="str">
        <f>IF(A2822="","",'[1]OFD Query'!I2822)</f>
        <v>Out For Delivery</v>
      </c>
      <c r="F2822" s="1" t="str">
        <f t="shared" si="45"/>
        <v>MAK-2</v>
      </c>
      <c r="G2822" s="6" t="str" cm="1">
        <f t="array" ref="G2822">IFERROR(_xlfn.IFS(A2822="","",'[1]OFD Query'!N2822="","Fresh"),'[1]OFD Query'!N2822)</f>
        <v>Reschedule</v>
      </c>
      <c r="H2822" s="6" t="str" cm="1">
        <f t="array" ref="H2822">IFERROR(_xlfn.IFS(B2822="","",'[1]OFD Query'!O2822="","Fresh"),'[1]OFD Query'!O2822)</f>
        <v>Schedule for future</v>
      </c>
      <c r="I2822" s="1" t="str">
        <f>IF(A2822="","",'[1]OFD Query'!W2822)</f>
        <v>D2105879401</v>
      </c>
      <c r="J2822" s="1" t="str">
        <f>IF(A2822="","",'[1]OFD Query'!X2822)</f>
        <v xml:space="preserve">HPS- Mohammad Hassan </v>
      </c>
      <c r="K2822" s="1" t="str">
        <f>IF(A2822="","",'[1]OFD Query'!AL2822)</f>
        <v>Ar Rashidiyyah</v>
      </c>
      <c r="L2822" s="6">
        <f>IF(A2822="","",'[1]OFD Query'!AO2822)</f>
        <v>0</v>
      </c>
      <c r="M2822" s="1" t="str" cm="1">
        <f t="array" ref="M2822">_xlfn.IFS(L2822="","",L2822=0,"PPD",L2822&gt;0,"COD")</f>
        <v>PPD</v>
      </c>
      <c r="N2822" s="1" t="str" cm="1">
        <f t="array" ref="N2822">_xlfn.IFS(A2822="","",L2822=0,M2822,L2822&lt;100,"&lt;100",L2822&lt;200,"&lt;200",L2822&lt;500,"&lt;500",L2822&lt;1000,"&lt;1000",L2822&gt;1000,"Above 1K")</f>
        <v>PPD</v>
      </c>
      <c r="O2822" s="6">
        <f>IF(A2822="","",'[1]OFD Query'!CB2822)</f>
        <v>1</v>
      </c>
      <c r="P2822" s="1" t="str">
        <f>IF(A2822="","",'[1]OFD Query'!CJ2822)</f>
        <v>POUCH</v>
      </c>
      <c r="Q2822" s="1" t="str" cm="1">
        <f t="array" ref="Q2822">IFERROR(_xlfn.IFS(A2822="","",O2822=0,"TRUE",AND(O2822=1,E2822="Out For Delivery"),"FALSE",O2822=1,"TRUE"),"FALSE")</f>
        <v>FALSE</v>
      </c>
      <c r="R2822" s="1" t="str">
        <f>'[1]OFD Query'!BT2822</f>
        <v>NO</v>
      </c>
    </row>
    <row r="2823" spans="1:18" x14ac:dyDescent="0.3">
      <c r="A2823" s="5" t="str">
        <f>IF(ISBLANK('[1]OFD Query'!A2823),"",'[1]OFD Query'!A2823)</f>
        <v>6062224376761</v>
      </c>
      <c r="B2823" s="1" t="str">
        <f>IF(A2823="","",LEFT('[1]OFD Query'!C2823,FIND(" ",'[1]OFD Query'!C2823)-1))</f>
        <v>Dropship</v>
      </c>
      <c r="C2823" s="1" t="str">
        <f>IF(A2823="","",'[1]OFD Query'!F2823)</f>
        <v>C2103730101</v>
      </c>
      <c r="D2823" s="1" t="str">
        <f>IFERROR(VLOOKUP(C2823,Sheet2!A:B,2,0),"")</f>
        <v>SHEIN</v>
      </c>
      <c r="E2823" s="1" t="str">
        <f>IF(A2823="","",'[1]OFD Query'!I2823)</f>
        <v>Out For Delivery</v>
      </c>
      <c r="F2823" s="1" t="str">
        <f t="shared" si="45"/>
        <v>MAK-2</v>
      </c>
      <c r="G2823" s="6" t="str" cm="1">
        <f t="array" ref="G2823">IFERROR(_xlfn.IFS(A2823="","",'[1]OFD Query'!N2823="","Fresh"),'[1]OFD Query'!N2823)</f>
        <v>Fresh</v>
      </c>
      <c r="H2823" s="6" t="str" cm="1">
        <f t="array" ref="H2823">IFERROR(_xlfn.IFS(B2823="","",'[1]OFD Query'!O2823="","Fresh"),'[1]OFD Query'!O2823)</f>
        <v>Fresh</v>
      </c>
      <c r="I2823" s="1" t="str">
        <f>IF(A2823="","",'[1]OFD Query'!W2823)</f>
        <v>D2109885101</v>
      </c>
      <c r="J2823" s="1" t="str">
        <f>IF(A2823="","",'[1]OFD Query'!X2823)</f>
        <v>HPS-Hysam Mohammed</v>
      </c>
      <c r="K2823" s="1" t="str">
        <f>IF(A2823="","",'[1]OFD Query'!AL2823)</f>
        <v>Al Adel</v>
      </c>
      <c r="L2823" s="6">
        <f>IF(A2823="","",'[1]OFD Query'!AO2823)</f>
        <v>514.65</v>
      </c>
      <c r="M2823" s="1" t="str" cm="1">
        <f t="array" ref="M2823">_xlfn.IFS(L2823="","",L2823=0,"PPD",L2823&gt;0,"COD")</f>
        <v>COD</v>
      </c>
      <c r="N2823" s="1" t="str" cm="1">
        <f t="array" ref="N2823">_xlfn.IFS(A2823="","",L2823=0,M2823,L2823&lt;100,"&lt;100",L2823&lt;200,"&lt;200",L2823&lt;500,"&lt;500",L2823&lt;1000,"&lt;1000",L2823&gt;1000,"Above 1K")</f>
        <v>&lt;1000</v>
      </c>
      <c r="O2823" s="6">
        <f>IF(A2823="","",'[1]OFD Query'!CB2823)</f>
        <v>0</v>
      </c>
      <c r="P2823" s="1" t="str">
        <f>IF(A2823="","",'[1]OFD Query'!CJ2823)</f>
        <v>POUCH</v>
      </c>
      <c r="Q2823" s="1" t="str" cm="1">
        <f t="array" ref="Q2823">IFERROR(_xlfn.IFS(A2823="","",O2823=0,"TRUE",AND(O2823=1,E2823="Out For Delivery"),"FALSE",O2823=1,"TRUE"),"FALSE")</f>
        <v>TRUE</v>
      </c>
      <c r="R2823" s="1" t="str">
        <f>'[1]OFD Query'!BT2823</f>
        <v>NO</v>
      </c>
    </row>
    <row r="2824" spans="1:18" x14ac:dyDescent="0.3">
      <c r="A2824" s="5" t="str">
        <f>IF(ISBLANK('[1]OFD Query'!A2824),"",'[1]OFD Query'!A2824)</f>
        <v>6062024224408</v>
      </c>
      <c r="B2824" s="1" t="str">
        <f>IF(A2824="","",LEFT('[1]OFD Query'!C2824,FIND(" ",'[1]OFD Query'!C2824)-1))</f>
        <v>Dropship</v>
      </c>
      <c r="C2824" s="1" t="str">
        <f>IF(A2824="","",'[1]OFD Query'!F2824)</f>
        <v>C2103716501</v>
      </c>
      <c r="D2824" s="1" t="str">
        <f>IFERROR(VLOOKUP(C2824,Sheet2!A:B,2,0),"")</f>
        <v>SHEIN</v>
      </c>
      <c r="E2824" s="1" t="str">
        <f>IF(A2824="","",'[1]OFD Query'!I2824)</f>
        <v>Out For Delivery</v>
      </c>
      <c r="F2824" s="1" t="str">
        <f t="shared" si="45"/>
        <v>MAK-2</v>
      </c>
      <c r="G2824" s="6" t="str" cm="1">
        <f t="array" ref="G2824">IFERROR(_xlfn.IFS(A2824="","",'[1]OFD Query'!N2824="","Fresh"),'[1]OFD Query'!N2824)</f>
        <v>Fresh</v>
      </c>
      <c r="H2824" s="6" t="str" cm="1">
        <f t="array" ref="H2824">IFERROR(_xlfn.IFS(B2824="","",'[1]OFD Query'!O2824="","Fresh"),'[1]OFD Query'!O2824)</f>
        <v>Fresh</v>
      </c>
      <c r="I2824" s="1" t="str">
        <f>IF(A2824="","",'[1]OFD Query'!W2824)</f>
        <v>D2109885101</v>
      </c>
      <c r="J2824" s="1" t="str">
        <f>IF(A2824="","",'[1]OFD Query'!X2824)</f>
        <v>HPS-Hysam Mohammed</v>
      </c>
      <c r="K2824" s="1" t="str">
        <f>IF(A2824="","",'[1]OFD Query'!AL2824)</f>
        <v>Jabal An Nur</v>
      </c>
      <c r="L2824" s="6">
        <f>IF(A2824="","",'[1]OFD Query'!AO2824)</f>
        <v>0</v>
      </c>
      <c r="M2824" s="1" t="str" cm="1">
        <f t="array" ref="M2824">_xlfn.IFS(L2824="","",L2824=0,"PPD",L2824&gt;0,"COD")</f>
        <v>PPD</v>
      </c>
      <c r="N2824" s="1" t="str" cm="1">
        <f t="array" ref="N2824">_xlfn.IFS(A2824="","",L2824=0,M2824,L2824&lt;100,"&lt;100",L2824&lt;200,"&lt;200",L2824&lt;500,"&lt;500",L2824&lt;1000,"&lt;1000",L2824&gt;1000,"Above 1K")</f>
        <v>PPD</v>
      </c>
      <c r="O2824" s="6">
        <f>IF(A2824="","",'[1]OFD Query'!CB2824)</f>
        <v>0</v>
      </c>
      <c r="P2824" s="1" t="str">
        <f>IF(A2824="","",'[1]OFD Query'!CJ2824)</f>
        <v>POUCH</v>
      </c>
      <c r="Q2824" s="1" t="str" cm="1">
        <f t="array" ref="Q2824">IFERROR(_xlfn.IFS(A2824="","",O2824=0,"TRUE",AND(O2824=1,E2824="Out For Delivery"),"FALSE",O2824=1,"TRUE"),"FALSE")</f>
        <v>TRUE</v>
      </c>
      <c r="R2824" s="1" t="str">
        <f>'[1]OFD Query'!BT2824</f>
        <v>NO</v>
      </c>
    </row>
    <row r="2825" spans="1:18" x14ac:dyDescent="0.3">
      <c r="A2825" s="5" t="str">
        <f>IF(ISBLANK('[1]OFD Query'!A2825),"",'[1]OFD Query'!A2825)</f>
        <v>6062024657861</v>
      </c>
      <c r="B2825" s="1" t="str">
        <f>IF(A2825="","",LEFT('[1]OFD Query'!C2825,FIND(" ",'[1]OFD Query'!C2825)-1))</f>
        <v>Dropship</v>
      </c>
      <c r="C2825" s="1" t="str">
        <f>IF(A2825="","",'[1]OFD Query'!F2825)</f>
        <v>C2103716501</v>
      </c>
      <c r="D2825" s="1" t="str">
        <f>IFERROR(VLOOKUP(C2825,Sheet2!A:B,2,0),"")</f>
        <v>SHEIN</v>
      </c>
      <c r="E2825" s="1" t="str">
        <f>IF(A2825="","",'[1]OFD Query'!I2825)</f>
        <v>Out For Delivery</v>
      </c>
      <c r="F2825" s="1" t="str">
        <f t="shared" si="45"/>
        <v>MAK-2</v>
      </c>
      <c r="G2825" s="6" t="str" cm="1">
        <f t="array" ref="G2825">IFERROR(_xlfn.IFS(A2825="","",'[1]OFD Query'!N2825="","Fresh"),'[1]OFD Query'!N2825)</f>
        <v>Fresh</v>
      </c>
      <c r="H2825" s="6" t="str" cm="1">
        <f t="array" ref="H2825">IFERROR(_xlfn.IFS(B2825="","",'[1]OFD Query'!O2825="","Fresh"),'[1]OFD Query'!O2825)</f>
        <v>Fresh</v>
      </c>
      <c r="I2825" s="1" t="str">
        <f>IF(A2825="","",'[1]OFD Query'!W2825)</f>
        <v>D2109885101</v>
      </c>
      <c r="J2825" s="1" t="str">
        <f>IF(A2825="","",'[1]OFD Query'!X2825)</f>
        <v>HPS-Hysam Mohammed</v>
      </c>
      <c r="K2825" s="1" t="str">
        <f>IF(A2825="","",'[1]OFD Query'!AL2825)</f>
        <v>Al Adel</v>
      </c>
      <c r="L2825" s="6">
        <f>IF(A2825="","",'[1]OFD Query'!AO2825)</f>
        <v>225.82</v>
      </c>
      <c r="M2825" s="1" t="str" cm="1">
        <f t="array" ref="M2825">_xlfn.IFS(L2825="","",L2825=0,"PPD",L2825&gt;0,"COD")</f>
        <v>COD</v>
      </c>
      <c r="N2825" s="1" t="str" cm="1">
        <f t="array" ref="N2825">_xlfn.IFS(A2825="","",L2825=0,M2825,L2825&lt;100,"&lt;100",L2825&lt;200,"&lt;200",L2825&lt;500,"&lt;500",L2825&lt;1000,"&lt;1000",L2825&gt;1000,"Above 1K")</f>
        <v>&lt;500</v>
      </c>
      <c r="O2825" s="6">
        <f>IF(A2825="","",'[1]OFD Query'!CB2825)</f>
        <v>0</v>
      </c>
      <c r="P2825" s="1" t="str">
        <f>IF(A2825="","",'[1]OFD Query'!CJ2825)</f>
        <v>POUCH</v>
      </c>
      <c r="Q2825" s="1" t="str" cm="1">
        <f t="array" ref="Q2825">IFERROR(_xlfn.IFS(A2825="","",O2825=0,"TRUE",AND(O2825=1,E2825="Out For Delivery"),"FALSE",O2825=1,"TRUE"),"FALSE")</f>
        <v>TRUE</v>
      </c>
      <c r="R2825" s="1" t="str">
        <f>'[1]OFD Query'!BT2825</f>
        <v>NO</v>
      </c>
    </row>
    <row r="2826" spans="1:18" x14ac:dyDescent="0.3">
      <c r="A2826" s="5" t="str">
        <f>IF(ISBLANK('[1]OFD Query'!A2826),"",'[1]OFD Query'!A2826)</f>
        <v>6061924744062</v>
      </c>
      <c r="B2826" s="1" t="str">
        <f>IF(A2826="","",LEFT('[1]OFD Query'!C2826,FIND(" ",'[1]OFD Query'!C2826)-1))</f>
        <v>Dropship</v>
      </c>
      <c r="C2826" s="1" t="str">
        <f>IF(A2826="","",'[1]OFD Query'!F2826)</f>
        <v>C2103734901</v>
      </c>
      <c r="D2826" s="1" t="str">
        <f>IFERROR(VLOOKUP(C2826,Sheet2!A:B,2,0),"")</f>
        <v>M1</v>
      </c>
      <c r="E2826" s="1" t="str">
        <f>IF(A2826="","",'[1]OFD Query'!I2826)</f>
        <v>Out For Delivery</v>
      </c>
      <c r="F2826" s="1" t="str">
        <f t="shared" si="45"/>
        <v>MAK-2</v>
      </c>
      <c r="G2826" s="6" t="str" cm="1">
        <f t="array" ref="G2826">IFERROR(_xlfn.IFS(A2826="","",'[1]OFD Query'!N2826="","Fresh"),'[1]OFD Query'!N2826)</f>
        <v>Reschedule</v>
      </c>
      <c r="H2826" s="6" t="str" cm="1">
        <f t="array" ref="H2826">IFERROR(_xlfn.IFS(B2826="","",'[1]OFD Query'!O2826="","Fresh"),'[1]OFD Query'!O2826)</f>
        <v>Schedule for future</v>
      </c>
      <c r="I2826" s="1" t="str">
        <f>IF(A2826="","",'[1]OFD Query'!W2826)</f>
        <v>D2105879401</v>
      </c>
      <c r="J2826" s="1" t="str">
        <f>IF(A2826="","",'[1]OFD Query'!X2826)</f>
        <v xml:space="preserve">HPS- Mohammad Hassan </v>
      </c>
      <c r="K2826" s="1" t="str">
        <f>IF(A2826="","",'[1]OFD Query'!AL2826)</f>
        <v>Sharai Al Mujahidin</v>
      </c>
      <c r="L2826" s="6">
        <f>IF(A2826="","",'[1]OFD Query'!AO2826)</f>
        <v>158</v>
      </c>
      <c r="M2826" s="1" t="str" cm="1">
        <f t="array" ref="M2826">_xlfn.IFS(L2826="","",L2826=0,"PPD",L2826&gt;0,"COD")</f>
        <v>COD</v>
      </c>
      <c r="N2826" s="1" t="str" cm="1">
        <f t="array" ref="N2826">_xlfn.IFS(A2826="","",L2826=0,M2826,L2826&lt;100,"&lt;100",L2826&lt;200,"&lt;200",L2826&lt;500,"&lt;500",L2826&lt;1000,"&lt;1000",L2826&gt;1000,"Above 1K")</f>
        <v>&lt;200</v>
      </c>
      <c r="O2826" s="6">
        <f>IF(A2826="","",'[1]OFD Query'!CB2826)</f>
        <v>2</v>
      </c>
      <c r="P2826" s="1" t="str">
        <f>IF(A2826="","",'[1]OFD Query'!CJ2826)</f>
        <v/>
      </c>
      <c r="Q2826" s="1" t="str" cm="1">
        <f t="array" ref="Q2826">IFERROR(_xlfn.IFS(A2826="","",O2826=0,"TRUE",AND(O2826=1,E2826="Out For Delivery"),"FALSE",O2826=1,"TRUE"),"FALSE")</f>
        <v>FALSE</v>
      </c>
      <c r="R2826" s="1" t="str">
        <f>'[1]OFD Query'!BT2826</f>
        <v>NO</v>
      </c>
    </row>
    <row r="2827" spans="1:18" x14ac:dyDescent="0.3">
      <c r="A2827" s="5" t="str">
        <f>IF(ISBLANK('[1]OFD Query'!A2827),"",'[1]OFD Query'!A2827)</f>
        <v>6062324126988</v>
      </c>
      <c r="B2827" s="1" t="str">
        <f>IF(A2827="","",LEFT('[1]OFD Query'!C2827,FIND(" ",'[1]OFD Query'!C2827)-1))</f>
        <v>Dropship</v>
      </c>
      <c r="C2827" s="1" t="str">
        <f>IF(A2827="","",'[1]OFD Query'!F2827)</f>
        <v>C21035750</v>
      </c>
      <c r="D2827" s="1" t="str">
        <f>IFERROR(VLOOKUP(C2827,Sheet2!A:B,2,0),"")</f>
        <v>eshry.shop</v>
      </c>
      <c r="E2827" s="1" t="str">
        <f>IF(A2827="","",'[1]OFD Query'!I2827)</f>
        <v>Delivered</v>
      </c>
      <c r="F2827" s="1" t="str">
        <f t="shared" si="45"/>
        <v>MAK-2</v>
      </c>
      <c r="G2827" s="6" t="str" cm="1">
        <f t="array" ref="G2827">IFERROR(_xlfn.IFS(A2827="","",'[1]OFD Query'!N2827="","Fresh"),'[1]OFD Query'!N2827)</f>
        <v>Fresh</v>
      </c>
      <c r="H2827" s="6" t="str" cm="1">
        <f t="array" ref="H2827">IFERROR(_xlfn.IFS(B2827="","",'[1]OFD Query'!O2827="","Fresh"),'[1]OFD Query'!O2827)</f>
        <v>Fresh</v>
      </c>
      <c r="I2827" s="1" t="str">
        <f>IF(A2827="","",'[1]OFD Query'!W2827)</f>
        <v>D2108712101</v>
      </c>
      <c r="J2827" s="1" t="str">
        <f>IF(A2827="","",'[1]OFD Query'!X2827)</f>
        <v xml:space="preserve">AML-Muhammed Iqbal Ameer </v>
      </c>
      <c r="K2827" s="1" t="str">
        <f>IF(A2827="","",'[1]OFD Query'!AL2827)</f>
        <v>Al Umrah Al Jadidah</v>
      </c>
      <c r="L2827" s="6">
        <f>IF(A2827="","",'[1]OFD Query'!AO2827)</f>
        <v>199</v>
      </c>
      <c r="M2827" s="1" t="str" cm="1">
        <f t="array" ref="M2827">_xlfn.IFS(L2827="","",L2827=0,"PPD",L2827&gt;0,"COD")</f>
        <v>COD</v>
      </c>
      <c r="N2827" s="1" t="str" cm="1">
        <f t="array" ref="N2827">_xlfn.IFS(A2827="","",L2827=0,M2827,L2827&lt;100,"&lt;100",L2827&lt;200,"&lt;200",L2827&lt;500,"&lt;500",L2827&lt;1000,"&lt;1000",L2827&gt;1000,"Above 1K")</f>
        <v>&lt;200</v>
      </c>
      <c r="O2827" s="6">
        <f>IF(A2827="","",'[1]OFD Query'!CB2827)</f>
        <v>1</v>
      </c>
      <c r="P2827" s="1" t="str">
        <f>IF(A2827="","",'[1]OFD Query'!CJ2827)</f>
        <v/>
      </c>
      <c r="Q2827" s="1" t="str" cm="1">
        <f t="array" ref="Q2827">IFERROR(_xlfn.IFS(A2827="","",O2827=0,"TRUE",AND(O2827=1,E2827="Out For Delivery"),"FALSE",O2827=1,"TRUE"),"FALSE")</f>
        <v>TRUE</v>
      </c>
      <c r="R2827" s="1" t="str">
        <f>'[1]OFD Query'!BT2827</f>
        <v>YES</v>
      </c>
    </row>
    <row r="2828" spans="1:18" x14ac:dyDescent="0.3">
      <c r="A2828" s="5" t="str">
        <f>IF(ISBLANK('[1]OFD Query'!A2828),"",'[1]OFD Query'!A2828)</f>
        <v>6062224372084</v>
      </c>
      <c r="B2828" s="1" t="str">
        <f>IF(A2828="","",LEFT('[1]OFD Query'!C2828,FIND(" ",'[1]OFD Query'!C2828)-1))</f>
        <v>Dropship</v>
      </c>
      <c r="C2828" s="1" t="str">
        <f>IF(A2828="","",'[1]OFD Query'!F2828)</f>
        <v>C2103730101</v>
      </c>
      <c r="D2828" s="1" t="str">
        <f>IFERROR(VLOOKUP(C2828,Sheet2!A:B,2,0),"")</f>
        <v>SHEIN</v>
      </c>
      <c r="E2828" s="1" t="str">
        <f>IF(A2828="","",'[1]OFD Query'!I2828)</f>
        <v>Out For Delivery</v>
      </c>
      <c r="F2828" s="1" t="str">
        <f t="shared" si="45"/>
        <v>MAK-2</v>
      </c>
      <c r="G2828" s="6" t="str" cm="1">
        <f t="array" ref="G2828">IFERROR(_xlfn.IFS(A2828="","",'[1]OFD Query'!N2828="","Fresh"),'[1]OFD Query'!N2828)</f>
        <v>Fresh</v>
      </c>
      <c r="H2828" s="6" t="str" cm="1">
        <f t="array" ref="H2828">IFERROR(_xlfn.IFS(B2828="","",'[1]OFD Query'!O2828="","Fresh"),'[1]OFD Query'!O2828)</f>
        <v>Fresh</v>
      </c>
      <c r="I2828" s="1" t="str">
        <f>IF(A2828="","",'[1]OFD Query'!W2828)</f>
        <v>D2109885101</v>
      </c>
      <c r="J2828" s="1" t="str">
        <f>IF(A2828="","",'[1]OFD Query'!X2828)</f>
        <v>HPS-Hysam Mohammed</v>
      </c>
      <c r="K2828" s="1" t="str">
        <f>IF(A2828="","",'[1]OFD Query'!AL2828)</f>
        <v>Jabal An Nur</v>
      </c>
      <c r="L2828" s="6">
        <f>IF(A2828="","",'[1]OFD Query'!AO2828)</f>
        <v>0</v>
      </c>
      <c r="M2828" s="1" t="str" cm="1">
        <f t="array" ref="M2828">_xlfn.IFS(L2828="","",L2828=0,"PPD",L2828&gt;0,"COD")</f>
        <v>PPD</v>
      </c>
      <c r="N2828" s="1" t="str" cm="1">
        <f t="array" ref="N2828">_xlfn.IFS(A2828="","",L2828=0,M2828,L2828&lt;100,"&lt;100",L2828&lt;200,"&lt;200",L2828&lt;500,"&lt;500",L2828&lt;1000,"&lt;1000",L2828&gt;1000,"Above 1K")</f>
        <v>PPD</v>
      </c>
      <c r="O2828" s="6">
        <f>IF(A2828="","",'[1]OFD Query'!CB2828)</f>
        <v>0</v>
      </c>
      <c r="P2828" s="1" t="str">
        <f>IF(A2828="","",'[1]OFD Query'!CJ2828)</f>
        <v>POUCH</v>
      </c>
      <c r="Q2828" s="1" t="str" cm="1">
        <f t="array" ref="Q2828">IFERROR(_xlfn.IFS(A2828="","",O2828=0,"TRUE",AND(O2828=1,E2828="Out For Delivery"),"FALSE",O2828=1,"TRUE"),"FALSE")</f>
        <v>TRUE</v>
      </c>
      <c r="R2828" s="1" t="str">
        <f>'[1]OFD Query'!BT2828</f>
        <v>NO</v>
      </c>
    </row>
    <row r="2829" spans="1:18" x14ac:dyDescent="0.3">
      <c r="A2829" s="5" t="str">
        <f>IF(ISBLANK('[1]OFD Query'!A2829),"",'[1]OFD Query'!A2829)</f>
        <v>6062324566978</v>
      </c>
      <c r="B2829" s="1" t="str">
        <f>IF(A2829="","",LEFT('[1]OFD Query'!C2829,FIND(" ",'[1]OFD Query'!C2829)-1))</f>
        <v>Dropship</v>
      </c>
      <c r="C2829" s="1" t="str">
        <f>IF(A2829="","",'[1]OFD Query'!F2829)</f>
        <v>C21035750</v>
      </c>
      <c r="D2829" s="1" t="str">
        <f>IFERROR(VLOOKUP(C2829,Sheet2!A:B,2,0),"")</f>
        <v>eshry.shop</v>
      </c>
      <c r="E2829" s="1" t="str">
        <f>IF(A2829="","",'[1]OFD Query'!I2829)</f>
        <v>Out For Delivery</v>
      </c>
      <c r="F2829" s="1" t="str">
        <f t="shared" si="45"/>
        <v>MAK-2</v>
      </c>
      <c r="G2829" s="6" t="str" cm="1">
        <f t="array" ref="G2829">IFERROR(_xlfn.IFS(A2829="","",'[1]OFD Query'!N2829="","Fresh"),'[1]OFD Query'!N2829)</f>
        <v>Fresh</v>
      </c>
      <c r="H2829" s="6" t="str" cm="1">
        <f t="array" ref="H2829">IFERROR(_xlfn.IFS(B2829="","",'[1]OFD Query'!O2829="","Fresh"),'[1]OFD Query'!O2829)</f>
        <v>Fresh</v>
      </c>
      <c r="I2829" s="1" t="str">
        <f>IF(A2829="","",'[1]OFD Query'!W2829)</f>
        <v>D2108712101</v>
      </c>
      <c r="J2829" s="1" t="str">
        <f>IF(A2829="","",'[1]OFD Query'!X2829)</f>
        <v xml:space="preserve">AML-Muhammed Iqbal Ameer </v>
      </c>
      <c r="K2829" s="1" t="str">
        <f>IF(A2829="","",'[1]OFD Query'!AL2829)</f>
        <v>Al Umrah Al Jadidah</v>
      </c>
      <c r="L2829" s="6">
        <f>IF(A2829="","",'[1]OFD Query'!AO2829)</f>
        <v>299</v>
      </c>
      <c r="M2829" s="1" t="str" cm="1">
        <f t="array" ref="M2829">_xlfn.IFS(L2829="","",L2829=0,"PPD",L2829&gt;0,"COD")</f>
        <v>COD</v>
      </c>
      <c r="N2829" s="1" t="str" cm="1">
        <f t="array" ref="N2829">_xlfn.IFS(A2829="","",L2829=0,M2829,L2829&lt;100,"&lt;100",L2829&lt;200,"&lt;200",L2829&lt;500,"&lt;500",L2829&lt;1000,"&lt;1000",L2829&gt;1000,"Above 1K")</f>
        <v>&lt;500</v>
      </c>
      <c r="O2829" s="6">
        <f>IF(A2829="","",'[1]OFD Query'!CB2829)</f>
        <v>0</v>
      </c>
      <c r="P2829" s="1" t="str">
        <f>IF(A2829="","",'[1]OFD Query'!CJ2829)</f>
        <v/>
      </c>
      <c r="Q2829" s="1" t="str" cm="1">
        <f t="array" ref="Q2829">IFERROR(_xlfn.IFS(A2829="","",O2829=0,"TRUE",AND(O2829=1,E2829="Out For Delivery"),"FALSE",O2829=1,"TRUE"),"FALSE")</f>
        <v>TRUE</v>
      </c>
      <c r="R2829" s="1" t="str">
        <f>'[1]OFD Query'!BT2829</f>
        <v>NO</v>
      </c>
    </row>
    <row r="2830" spans="1:18" x14ac:dyDescent="0.3">
      <c r="A2830" s="5" t="str">
        <f>IF(ISBLANK('[1]OFD Query'!A2830),"",'[1]OFD Query'!A2830)</f>
        <v>3106112330931</v>
      </c>
      <c r="B2830" s="1" t="str">
        <f>IF(A2830="","",LEFT('[1]OFD Query'!C2830,FIND(" ",'[1]OFD Query'!C2830)-1))</f>
        <v>Dropship</v>
      </c>
      <c r="C2830" s="1" t="str">
        <f>IF(A2830="","",'[1]OFD Query'!F2830)</f>
        <v>C2103733501</v>
      </c>
      <c r="D2830" s="1" t="str">
        <f>IFERROR(VLOOKUP(C2830,Sheet2!A:B,2,0),"")</f>
        <v>Tiktok</v>
      </c>
      <c r="E2830" s="1" t="str">
        <f>IF(A2830="","",'[1]OFD Query'!I2830)</f>
        <v>Out For Delivery</v>
      </c>
      <c r="F2830" s="1" t="str">
        <f t="shared" si="45"/>
        <v>MAK-2</v>
      </c>
      <c r="G2830" s="6" t="str" cm="1">
        <f t="array" ref="G2830">IFERROR(_xlfn.IFS(A2830="","",'[1]OFD Query'!N2830="","Fresh"),'[1]OFD Query'!N2830)</f>
        <v>Reschedule</v>
      </c>
      <c r="H2830" s="6" t="str" cm="1">
        <f t="array" ref="H2830">IFERROR(_xlfn.IFS(B2830="","",'[1]OFD Query'!O2830="","Fresh"),'[1]OFD Query'!O2830)</f>
        <v>Schedule for future</v>
      </c>
      <c r="I2830" s="1" t="str">
        <f>IF(A2830="","",'[1]OFD Query'!W2830)</f>
        <v>D2105879401</v>
      </c>
      <c r="J2830" s="1" t="str">
        <f>IF(A2830="","",'[1]OFD Query'!X2830)</f>
        <v xml:space="preserve">HPS- Mohammad Hassan </v>
      </c>
      <c r="K2830" s="1" t="str">
        <f>IF(A2830="","",'[1]OFD Query'!AL2830)</f>
        <v>Ar Rashidiyyah</v>
      </c>
      <c r="L2830" s="6">
        <f>IF(A2830="","",'[1]OFD Query'!AO2830)</f>
        <v>123</v>
      </c>
      <c r="M2830" s="1" t="str" cm="1">
        <f t="array" ref="M2830">_xlfn.IFS(L2830="","",L2830=0,"PPD",L2830&gt;0,"COD")</f>
        <v>COD</v>
      </c>
      <c r="N2830" s="1" t="str" cm="1">
        <f t="array" ref="N2830">_xlfn.IFS(A2830="","",L2830=0,M2830,L2830&lt;100,"&lt;100",L2830&lt;200,"&lt;200",L2830&lt;500,"&lt;500",L2830&lt;1000,"&lt;1000",L2830&gt;1000,"Above 1K")</f>
        <v>&lt;200</v>
      </c>
      <c r="O2830" s="6">
        <f>IF(A2830="","",'[1]OFD Query'!CB2830)</f>
        <v>4</v>
      </c>
      <c r="P2830" s="1" t="str">
        <f>IF(A2830="","",'[1]OFD Query'!CJ2830)</f>
        <v>POUCH</v>
      </c>
      <c r="Q2830" s="1" t="str" cm="1">
        <f t="array" ref="Q2830">IFERROR(_xlfn.IFS(A2830="","",O2830=0,"TRUE",AND(O2830=1,E2830="Out For Delivery"),"FALSE",O2830=1,"TRUE"),"FALSE")</f>
        <v>FALSE</v>
      </c>
      <c r="R2830" s="1" t="str">
        <f>'[1]OFD Query'!BT2830</f>
        <v>NO</v>
      </c>
    </row>
    <row r="2831" spans="1:18" x14ac:dyDescent="0.3">
      <c r="A2831" s="5" t="str">
        <f>IF(ISBLANK('[1]OFD Query'!A2831),"",'[1]OFD Query'!A2831)</f>
        <v>6062424825639</v>
      </c>
      <c r="B2831" s="1" t="str">
        <f>IF(A2831="","",LEFT('[1]OFD Query'!C2831,FIND(" ",'[1]OFD Query'!C2831)-1))</f>
        <v>Dropship</v>
      </c>
      <c r="C2831" s="1" t="str">
        <f>IF(A2831="","",'[1]OFD Query'!F2831)</f>
        <v>C21035750</v>
      </c>
      <c r="D2831" s="1" t="str">
        <f>IFERROR(VLOOKUP(C2831,Sheet2!A:B,2,0),"")</f>
        <v>eshry.shop</v>
      </c>
      <c r="E2831" s="1" t="str">
        <f>IF(A2831="","",'[1]OFD Query'!I2831)</f>
        <v>Out For Delivery</v>
      </c>
      <c r="F2831" s="1" t="str">
        <f t="shared" si="45"/>
        <v>MAK-2</v>
      </c>
      <c r="G2831" s="6" t="str" cm="1">
        <f t="array" ref="G2831">IFERROR(_xlfn.IFS(A2831="","",'[1]OFD Query'!N2831="","Fresh"),'[1]OFD Query'!N2831)</f>
        <v>Fresh</v>
      </c>
      <c r="H2831" s="6" t="str" cm="1">
        <f t="array" ref="H2831">IFERROR(_xlfn.IFS(B2831="","",'[1]OFD Query'!O2831="","Fresh"),'[1]OFD Query'!O2831)</f>
        <v>Fresh</v>
      </c>
      <c r="I2831" s="1" t="str">
        <f>IF(A2831="","",'[1]OFD Query'!W2831)</f>
        <v>D2108712101</v>
      </c>
      <c r="J2831" s="1" t="str">
        <f>IF(A2831="","",'[1]OFD Query'!X2831)</f>
        <v xml:space="preserve">AML-Muhammed Iqbal Ameer </v>
      </c>
      <c r="K2831" s="1" t="str">
        <f>IF(A2831="","",'[1]OFD Query'!AL2831)</f>
        <v>Al Umrah Al Jadidah</v>
      </c>
      <c r="L2831" s="6">
        <f>IF(A2831="","",'[1]OFD Query'!AO2831)</f>
        <v>199</v>
      </c>
      <c r="M2831" s="1" t="str" cm="1">
        <f t="array" ref="M2831">_xlfn.IFS(L2831="","",L2831=0,"PPD",L2831&gt;0,"COD")</f>
        <v>COD</v>
      </c>
      <c r="N2831" s="1" t="str" cm="1">
        <f t="array" ref="N2831">_xlfn.IFS(A2831="","",L2831=0,M2831,L2831&lt;100,"&lt;100",L2831&lt;200,"&lt;200",L2831&lt;500,"&lt;500",L2831&lt;1000,"&lt;1000",L2831&gt;1000,"Above 1K")</f>
        <v>&lt;200</v>
      </c>
      <c r="O2831" s="6">
        <f>IF(A2831="","",'[1]OFD Query'!CB2831)</f>
        <v>0</v>
      </c>
      <c r="P2831" s="1" t="str">
        <f>IF(A2831="","",'[1]OFD Query'!CJ2831)</f>
        <v/>
      </c>
      <c r="Q2831" s="1" t="str" cm="1">
        <f t="array" ref="Q2831">IFERROR(_xlfn.IFS(A2831="","",O2831=0,"TRUE",AND(O2831=1,E2831="Out For Delivery"),"FALSE",O2831=1,"TRUE"),"FALSE")</f>
        <v>TRUE</v>
      </c>
      <c r="R2831" s="1" t="str">
        <f>'[1]OFD Query'!BT2831</f>
        <v>NO</v>
      </c>
    </row>
    <row r="2832" spans="1:18" x14ac:dyDescent="0.3">
      <c r="A2832" s="5" t="str">
        <f>IF(ISBLANK('[1]OFD Query'!A2832),"",'[1]OFD Query'!A2832)</f>
        <v>6062324292240</v>
      </c>
      <c r="B2832" s="1" t="str">
        <f>IF(A2832="","",LEFT('[1]OFD Query'!C2832,FIND(" ",'[1]OFD Query'!C2832)-1))</f>
        <v>Dropship</v>
      </c>
      <c r="C2832" s="1" t="str">
        <f>IF(A2832="","",'[1]OFD Query'!F2832)</f>
        <v>C2103785701</v>
      </c>
      <c r="D2832" s="1" t="str">
        <f>IFERROR(VLOOKUP(C2832,Sheet2!A:B,2,0),"")</f>
        <v>ramoshop</v>
      </c>
      <c r="E2832" s="1" t="str">
        <f>IF(A2832="","",'[1]OFD Query'!I2832)</f>
        <v>Out For Delivery</v>
      </c>
      <c r="F2832" s="1" t="str">
        <f t="shared" si="45"/>
        <v>MAK-2</v>
      </c>
      <c r="G2832" s="6" t="str" cm="1">
        <f t="array" ref="G2832">IFERROR(_xlfn.IFS(A2832="","",'[1]OFD Query'!N2832="","Fresh"),'[1]OFD Query'!N2832)</f>
        <v>Reschedule</v>
      </c>
      <c r="H2832" s="6" t="str" cm="1">
        <f t="array" ref="H2832">IFERROR(_xlfn.IFS(B2832="","",'[1]OFD Query'!O2832="","Fresh"),'[1]OFD Query'!O2832)</f>
        <v>Schedule for future</v>
      </c>
      <c r="I2832" s="1" t="str">
        <f>IF(A2832="","",'[1]OFD Query'!W2832)</f>
        <v>D2109438101</v>
      </c>
      <c r="J2832" s="1" t="str">
        <f>IF(A2832="","",'[1]OFD Query'!X2832)</f>
        <v>Sikandar Ali Solangi Ameer Bux Alias Miran Solangi</v>
      </c>
      <c r="K2832" s="1" t="str">
        <f>IF(A2832="","",'[1]OFD Query'!AL2832)</f>
        <v>Sharai Al Mujahidin</v>
      </c>
      <c r="L2832" s="6">
        <f>IF(A2832="","",'[1]OFD Query'!AO2832)</f>
        <v>190</v>
      </c>
      <c r="M2832" s="1" t="str" cm="1">
        <f t="array" ref="M2832">_xlfn.IFS(L2832="","",L2832=0,"PPD",L2832&gt;0,"COD")</f>
        <v>COD</v>
      </c>
      <c r="N2832" s="1" t="str" cm="1">
        <f t="array" ref="N2832">_xlfn.IFS(A2832="","",L2832=0,M2832,L2832&lt;100,"&lt;100",L2832&lt;200,"&lt;200",L2832&lt;500,"&lt;500",L2832&lt;1000,"&lt;1000",L2832&gt;1000,"Above 1K")</f>
        <v>&lt;200</v>
      </c>
      <c r="O2832" s="6">
        <f>IF(A2832="","",'[1]OFD Query'!CB2832)</f>
        <v>0</v>
      </c>
      <c r="P2832" s="1" t="str">
        <f>IF(A2832="","",'[1]OFD Query'!CJ2832)</f>
        <v/>
      </c>
      <c r="Q2832" s="1" t="str" cm="1">
        <f t="array" ref="Q2832">IFERROR(_xlfn.IFS(A2832="","",O2832=0,"TRUE",AND(O2832=1,E2832="Out For Delivery"),"FALSE",O2832=1,"TRUE"),"FALSE")</f>
        <v>TRUE</v>
      </c>
      <c r="R2832" s="1" t="str">
        <f>'[1]OFD Query'!BT2832</f>
        <v>NO</v>
      </c>
    </row>
    <row r="2833" spans="1:18" x14ac:dyDescent="0.3">
      <c r="A2833" s="5" t="str">
        <f>IF(ISBLANK('[1]OFD Query'!A2833),"",'[1]OFD Query'!A2833)</f>
        <v>6061824947589</v>
      </c>
      <c r="B2833" s="1" t="str">
        <f>IF(A2833="","",LEFT('[1]OFD Query'!C2833,FIND(" ",'[1]OFD Query'!C2833)-1))</f>
        <v>Dropship</v>
      </c>
      <c r="C2833" s="1" t="str">
        <f>IF(A2833="","",'[1]OFD Query'!F2833)</f>
        <v>C2103730101</v>
      </c>
      <c r="D2833" s="1" t="str">
        <f>IFERROR(VLOOKUP(C2833,Sheet2!A:B,2,0),"")</f>
        <v>SHEIN</v>
      </c>
      <c r="E2833" s="1" t="str">
        <f>IF(A2833="","",'[1]OFD Query'!I2833)</f>
        <v>Out For Delivery</v>
      </c>
      <c r="F2833" s="1" t="str">
        <f t="shared" si="45"/>
        <v>MAK-2</v>
      </c>
      <c r="G2833" s="6" t="str" cm="1">
        <f t="array" ref="G2833">IFERROR(_xlfn.IFS(A2833="","",'[1]OFD Query'!N2833="","Fresh"),'[1]OFD Query'!N2833)</f>
        <v>Reschedule</v>
      </c>
      <c r="H2833" s="6" t="str" cm="1">
        <f t="array" ref="H2833">IFERROR(_xlfn.IFS(B2833="","",'[1]OFD Query'!O2833="","Fresh"),'[1]OFD Query'!O2833)</f>
        <v>Schedule for future</v>
      </c>
      <c r="I2833" s="1" t="str">
        <f>IF(A2833="","",'[1]OFD Query'!W2833)</f>
        <v>D2105879401</v>
      </c>
      <c r="J2833" s="1" t="str">
        <f>IF(A2833="","",'[1]OFD Query'!X2833)</f>
        <v xml:space="preserve">HPS- Mohammad Hassan </v>
      </c>
      <c r="K2833" s="1" t="str">
        <f>IF(A2833="","",'[1]OFD Query'!AL2833)</f>
        <v>Ar Rashidiyyah</v>
      </c>
      <c r="L2833" s="6">
        <f>IF(A2833="","",'[1]OFD Query'!AO2833)</f>
        <v>277.10000000000002</v>
      </c>
      <c r="M2833" s="1" t="str" cm="1">
        <f t="array" ref="M2833">_xlfn.IFS(L2833="","",L2833=0,"PPD",L2833&gt;0,"COD")</f>
        <v>COD</v>
      </c>
      <c r="N2833" s="1" t="str" cm="1">
        <f t="array" ref="N2833">_xlfn.IFS(A2833="","",L2833=0,M2833,L2833&lt;100,"&lt;100",L2833&lt;200,"&lt;200",L2833&lt;500,"&lt;500",L2833&lt;1000,"&lt;1000",L2833&gt;1000,"Above 1K")</f>
        <v>&lt;500</v>
      </c>
      <c r="O2833" s="6">
        <f>IF(A2833="","",'[1]OFD Query'!CB2833)</f>
        <v>3</v>
      </c>
      <c r="P2833" s="1" t="str">
        <f>IF(A2833="","",'[1]OFD Query'!CJ2833)</f>
        <v>POUCH</v>
      </c>
      <c r="Q2833" s="1" t="str" cm="1">
        <f t="array" ref="Q2833">IFERROR(_xlfn.IFS(A2833="","",O2833=0,"TRUE",AND(O2833=1,E2833="Out For Delivery"),"FALSE",O2833=1,"TRUE"),"FALSE")</f>
        <v>FALSE</v>
      </c>
      <c r="R2833" s="1" t="str">
        <f>'[1]OFD Query'!BT2833</f>
        <v>NO</v>
      </c>
    </row>
    <row r="2834" spans="1:18" x14ac:dyDescent="0.3">
      <c r="A2834" s="5" t="str">
        <f>IF(ISBLANK('[1]OFD Query'!A2834),"",'[1]OFD Query'!A2834)</f>
        <v>6061324364271</v>
      </c>
      <c r="B2834" s="1" t="str">
        <f>IF(A2834="","",LEFT('[1]OFD Query'!C2834,FIND(" ",'[1]OFD Query'!C2834)-1))</f>
        <v>Dropship</v>
      </c>
      <c r="C2834" s="1" t="str">
        <f>IF(A2834="","",'[1]OFD Query'!F2834)</f>
        <v>C2103716501</v>
      </c>
      <c r="D2834" s="1" t="str">
        <f>IFERROR(VLOOKUP(C2834,Sheet2!A:B,2,0),"")</f>
        <v>SHEIN</v>
      </c>
      <c r="E2834" s="1" t="str">
        <f>IF(A2834="","",'[1]OFD Query'!I2834)</f>
        <v>Delivered</v>
      </c>
      <c r="F2834" s="1" t="str">
        <f t="shared" si="45"/>
        <v>MAK-2</v>
      </c>
      <c r="G2834" s="6" t="str" cm="1">
        <f t="array" ref="G2834">IFERROR(_xlfn.IFS(A2834="","",'[1]OFD Query'!N2834="","Fresh"),'[1]OFD Query'!N2834)</f>
        <v>Reschedule</v>
      </c>
      <c r="H2834" s="6" t="str" cm="1">
        <f t="array" ref="H2834">IFERROR(_xlfn.IFS(B2834="","",'[1]OFD Query'!O2834="","Fresh"),'[1]OFD Query'!O2834)</f>
        <v>Schedule for future</v>
      </c>
      <c r="I2834" s="1" t="str">
        <f>IF(A2834="","",'[1]OFD Query'!W2834)</f>
        <v>D2109438101</v>
      </c>
      <c r="J2834" s="1" t="str">
        <f>IF(A2834="","",'[1]OFD Query'!X2834)</f>
        <v>Sikandar Ali Solangi Ameer Bux Alias Miran Solangi</v>
      </c>
      <c r="K2834" s="1" t="str">
        <f>IF(A2834="","",'[1]OFD Query'!AL2834)</f>
        <v>Sharai Al Mujahidin</v>
      </c>
      <c r="L2834" s="6">
        <f>IF(A2834="","",'[1]OFD Query'!AO2834)</f>
        <v>163.97</v>
      </c>
      <c r="M2834" s="1" t="str" cm="1">
        <f t="array" ref="M2834">_xlfn.IFS(L2834="","",L2834=0,"PPD",L2834&gt;0,"COD")</f>
        <v>COD</v>
      </c>
      <c r="N2834" s="1" t="str" cm="1">
        <f t="array" ref="N2834">_xlfn.IFS(A2834="","",L2834=0,M2834,L2834&lt;100,"&lt;100",L2834&lt;200,"&lt;200",L2834&lt;500,"&lt;500",L2834&lt;1000,"&lt;1000",L2834&gt;1000,"Above 1K")</f>
        <v>&lt;200</v>
      </c>
      <c r="O2834" s="6">
        <f>IF(A2834="","",'[1]OFD Query'!CB2834)</f>
        <v>3</v>
      </c>
      <c r="P2834" s="1" t="str">
        <f>IF(A2834="","",'[1]OFD Query'!CJ2834)</f>
        <v>POUCH</v>
      </c>
      <c r="Q2834" s="1" t="str" cm="1">
        <f t="array" ref="Q2834">IFERROR(_xlfn.IFS(A2834="","",O2834=0,"TRUE",AND(O2834=1,E2834="Out For Delivery"),"FALSE",O2834=1,"TRUE"),"FALSE")</f>
        <v>FALSE</v>
      </c>
      <c r="R2834" s="1" t="str">
        <f>'[1]OFD Query'!BT2834</f>
        <v>YES</v>
      </c>
    </row>
    <row r="2835" spans="1:18" x14ac:dyDescent="0.3">
      <c r="A2835" s="5" t="str">
        <f>IF(ISBLANK('[1]OFD Query'!A2835),"",'[1]OFD Query'!A2835)</f>
        <v>6062424944510</v>
      </c>
      <c r="B2835" s="1" t="str">
        <f>IF(A2835="","",LEFT('[1]OFD Query'!C2835,FIND(" ",'[1]OFD Query'!C2835)-1))</f>
        <v>Dropship</v>
      </c>
      <c r="C2835" s="1" t="str">
        <f>IF(A2835="","",'[1]OFD Query'!F2835)</f>
        <v>C2103785701</v>
      </c>
      <c r="D2835" s="1" t="str">
        <f>IFERROR(VLOOKUP(C2835,Sheet2!A:B,2,0),"")</f>
        <v>ramoshop</v>
      </c>
      <c r="E2835" s="1" t="str">
        <f>IF(A2835="","",'[1]OFD Query'!I2835)</f>
        <v>Out For Delivery</v>
      </c>
      <c r="F2835" s="1" t="str">
        <f t="shared" si="45"/>
        <v>MAK-2</v>
      </c>
      <c r="G2835" s="6" t="str" cm="1">
        <f t="array" ref="G2835">IFERROR(_xlfn.IFS(A2835="","",'[1]OFD Query'!N2835="","Fresh"),'[1]OFD Query'!N2835)</f>
        <v>Fresh</v>
      </c>
      <c r="H2835" s="6" t="str" cm="1">
        <f t="array" ref="H2835">IFERROR(_xlfn.IFS(B2835="","",'[1]OFD Query'!O2835="","Fresh"),'[1]OFD Query'!O2835)</f>
        <v>Fresh</v>
      </c>
      <c r="I2835" s="1" t="str">
        <f>IF(A2835="","",'[1]OFD Query'!W2835)</f>
        <v>D2108712101</v>
      </c>
      <c r="J2835" s="1" t="str">
        <f>IF(A2835="","",'[1]OFD Query'!X2835)</f>
        <v xml:space="preserve">AML-Muhammed Iqbal Ameer </v>
      </c>
      <c r="K2835" s="1" t="str">
        <f>IF(A2835="","",'[1]OFD Query'!AL2835)</f>
        <v>Al Umrah Al Jadidah</v>
      </c>
      <c r="L2835" s="6">
        <f>IF(A2835="","",'[1]OFD Query'!AO2835)</f>
        <v>130</v>
      </c>
      <c r="M2835" s="1" t="str" cm="1">
        <f t="array" ref="M2835">_xlfn.IFS(L2835="","",L2835=0,"PPD",L2835&gt;0,"COD")</f>
        <v>COD</v>
      </c>
      <c r="N2835" s="1" t="str" cm="1">
        <f t="array" ref="N2835">_xlfn.IFS(A2835="","",L2835=0,M2835,L2835&lt;100,"&lt;100",L2835&lt;200,"&lt;200",L2835&lt;500,"&lt;500",L2835&lt;1000,"&lt;1000",L2835&gt;1000,"Above 1K")</f>
        <v>&lt;200</v>
      </c>
      <c r="O2835" s="6">
        <f>IF(A2835="","",'[1]OFD Query'!CB2835)</f>
        <v>0</v>
      </c>
      <c r="P2835" s="1" t="str">
        <f>IF(A2835="","",'[1]OFD Query'!CJ2835)</f>
        <v/>
      </c>
      <c r="Q2835" s="1" t="str" cm="1">
        <f t="array" ref="Q2835">IFERROR(_xlfn.IFS(A2835="","",O2835=0,"TRUE",AND(O2835=1,E2835="Out For Delivery"),"FALSE",O2835=1,"TRUE"),"FALSE")</f>
        <v>TRUE</v>
      </c>
      <c r="R2835" s="1" t="str">
        <f>'[1]OFD Query'!BT2835</f>
        <v>NO</v>
      </c>
    </row>
    <row r="2836" spans="1:18" x14ac:dyDescent="0.3">
      <c r="A2836" s="5" t="str">
        <f>IF(ISBLANK('[1]OFD Query'!A2836),"",'[1]OFD Query'!A2836)</f>
        <v>6062224135671</v>
      </c>
      <c r="B2836" s="1" t="str">
        <f>IF(A2836="","",LEFT('[1]OFD Query'!C2836,FIND(" ",'[1]OFD Query'!C2836)-1))</f>
        <v>Dropship</v>
      </c>
      <c r="C2836" s="1" t="str">
        <f>IF(A2836="","",'[1]OFD Query'!F2836)</f>
        <v>C2103730101</v>
      </c>
      <c r="D2836" s="1" t="str">
        <f>IFERROR(VLOOKUP(C2836,Sheet2!A:B,2,0),"")</f>
        <v>SHEIN</v>
      </c>
      <c r="E2836" s="1" t="str">
        <f>IF(A2836="","",'[1]OFD Query'!I2836)</f>
        <v>Out For Delivery</v>
      </c>
      <c r="F2836" s="1" t="str">
        <f t="shared" si="45"/>
        <v>MAK-2</v>
      </c>
      <c r="G2836" s="6" t="str" cm="1">
        <f t="array" ref="G2836">IFERROR(_xlfn.IFS(A2836="","",'[1]OFD Query'!N2836="","Fresh"),'[1]OFD Query'!N2836)</f>
        <v>Fresh</v>
      </c>
      <c r="H2836" s="6" t="str" cm="1">
        <f t="array" ref="H2836">IFERROR(_xlfn.IFS(B2836="","",'[1]OFD Query'!O2836="","Fresh"),'[1]OFD Query'!O2836)</f>
        <v>Fresh</v>
      </c>
      <c r="I2836" s="1" t="str">
        <f>IF(A2836="","",'[1]OFD Query'!W2836)</f>
        <v>D2109438101</v>
      </c>
      <c r="J2836" s="1" t="str">
        <f>IF(A2836="","",'[1]OFD Query'!X2836)</f>
        <v>Sikandar Ali Solangi Ameer Bux Alias Miran Solangi</v>
      </c>
      <c r="K2836" s="1" t="str">
        <f>IF(A2836="","",'[1]OFD Query'!AL2836)</f>
        <v>Sharai Al Mujahidin</v>
      </c>
      <c r="L2836" s="6">
        <f>IF(A2836="","",'[1]OFD Query'!AO2836)</f>
        <v>0</v>
      </c>
      <c r="M2836" s="1" t="str" cm="1">
        <f t="array" ref="M2836">_xlfn.IFS(L2836="","",L2836=0,"PPD",L2836&gt;0,"COD")</f>
        <v>PPD</v>
      </c>
      <c r="N2836" s="1" t="str" cm="1">
        <f t="array" ref="N2836">_xlfn.IFS(A2836="","",L2836=0,M2836,L2836&lt;100,"&lt;100",L2836&lt;200,"&lt;200",L2836&lt;500,"&lt;500",L2836&lt;1000,"&lt;1000",L2836&gt;1000,"Above 1K")</f>
        <v>PPD</v>
      </c>
      <c r="O2836" s="6">
        <f>IF(A2836="","",'[1]OFD Query'!CB2836)</f>
        <v>0</v>
      </c>
      <c r="P2836" s="1" t="str">
        <f>IF(A2836="","",'[1]OFD Query'!CJ2836)</f>
        <v>POUCH</v>
      </c>
      <c r="Q2836" s="1" t="str" cm="1">
        <f t="array" ref="Q2836">IFERROR(_xlfn.IFS(A2836="","",O2836=0,"TRUE",AND(O2836=1,E2836="Out For Delivery"),"FALSE",O2836=1,"TRUE"),"FALSE")</f>
        <v>TRUE</v>
      </c>
      <c r="R2836" s="1" t="str">
        <f>'[1]OFD Query'!BT2836</f>
        <v>NO</v>
      </c>
    </row>
    <row r="2837" spans="1:18" x14ac:dyDescent="0.3">
      <c r="A2837" s="5" t="str">
        <f>IF(ISBLANK('[1]OFD Query'!A2837),"",'[1]OFD Query'!A2837)</f>
        <v>6062224593181</v>
      </c>
      <c r="B2837" s="1" t="str">
        <f>IF(A2837="","",LEFT('[1]OFD Query'!C2837,FIND(" ",'[1]OFD Query'!C2837)-1))</f>
        <v>Dropship</v>
      </c>
      <c r="C2837" s="1" t="str">
        <f>IF(A2837="","",'[1]OFD Query'!F2837)</f>
        <v>C21035750</v>
      </c>
      <c r="D2837" s="1" t="str">
        <f>IFERROR(VLOOKUP(C2837,Sheet2!A:B,2,0),"")</f>
        <v>eshry.shop</v>
      </c>
      <c r="E2837" s="1" t="str">
        <f>IF(A2837="","",'[1]OFD Query'!I2837)</f>
        <v>Out For Delivery</v>
      </c>
      <c r="F2837" s="1" t="str">
        <f t="shared" si="45"/>
        <v>MAK-2</v>
      </c>
      <c r="G2837" s="6" t="str" cm="1">
        <f t="array" ref="G2837">IFERROR(_xlfn.IFS(A2837="","",'[1]OFD Query'!N2837="","Fresh"),'[1]OFD Query'!N2837)</f>
        <v>Reschedule</v>
      </c>
      <c r="H2837" s="6" t="str" cm="1">
        <f t="array" ref="H2837">IFERROR(_xlfn.IFS(B2837="","",'[1]OFD Query'!O2837="","Fresh"),'[1]OFD Query'!O2837)</f>
        <v>Schedule for future</v>
      </c>
      <c r="I2837" s="1" t="str">
        <f>IF(A2837="","",'[1]OFD Query'!W2837)</f>
        <v>D2108712101</v>
      </c>
      <c r="J2837" s="1" t="str">
        <f>IF(A2837="","",'[1]OFD Query'!X2837)</f>
        <v xml:space="preserve">AML-Muhammed Iqbal Ameer </v>
      </c>
      <c r="K2837" s="1" t="str">
        <f>IF(A2837="","",'[1]OFD Query'!AL2837)</f>
        <v>Al Umrah Al Jadidah</v>
      </c>
      <c r="L2837" s="6">
        <f>IF(A2837="","",'[1]OFD Query'!AO2837)</f>
        <v>299</v>
      </c>
      <c r="M2837" s="1" t="str" cm="1">
        <f t="array" ref="M2837">_xlfn.IFS(L2837="","",L2837=0,"PPD",L2837&gt;0,"COD")</f>
        <v>COD</v>
      </c>
      <c r="N2837" s="1" t="str" cm="1">
        <f t="array" ref="N2837">_xlfn.IFS(A2837="","",L2837=0,M2837,L2837&lt;100,"&lt;100",L2837&lt;200,"&lt;200",L2837&lt;500,"&lt;500",L2837&lt;1000,"&lt;1000",L2837&gt;1000,"Above 1K")</f>
        <v>&lt;500</v>
      </c>
      <c r="O2837" s="6">
        <f>IF(A2837="","",'[1]OFD Query'!CB2837)</f>
        <v>2</v>
      </c>
      <c r="P2837" s="1" t="str">
        <f>IF(A2837="","",'[1]OFD Query'!CJ2837)</f>
        <v/>
      </c>
      <c r="Q2837" s="1" t="str" cm="1">
        <f t="array" ref="Q2837">IFERROR(_xlfn.IFS(A2837="","",O2837=0,"TRUE",AND(O2837=1,E2837="Out For Delivery"),"FALSE",O2837=1,"TRUE"),"FALSE")</f>
        <v>FALSE</v>
      </c>
      <c r="R2837" s="1" t="str">
        <f>'[1]OFD Query'!BT2837</f>
        <v>NO</v>
      </c>
    </row>
    <row r="2838" spans="1:18" x14ac:dyDescent="0.3">
      <c r="A2838" s="5" t="str">
        <f>IF(ISBLANK('[1]OFD Query'!A2838),"",'[1]OFD Query'!A2838)</f>
        <v>6062224980111</v>
      </c>
      <c r="B2838" s="1" t="str">
        <f>IF(A2838="","",LEFT('[1]OFD Query'!C2838,FIND(" ",'[1]OFD Query'!C2838)-1))</f>
        <v>Dropship</v>
      </c>
      <c r="C2838" s="1" t="str">
        <f>IF(A2838="","",'[1]OFD Query'!F2838)</f>
        <v>C2103785701</v>
      </c>
      <c r="D2838" s="1" t="str">
        <f>IFERROR(VLOOKUP(C2838,Sheet2!A:B,2,0),"")</f>
        <v>ramoshop</v>
      </c>
      <c r="E2838" s="1" t="str">
        <f>IF(A2838="","",'[1]OFD Query'!I2838)</f>
        <v>Out For Delivery</v>
      </c>
      <c r="F2838" s="1" t="str">
        <f t="shared" si="45"/>
        <v>MAK-2</v>
      </c>
      <c r="G2838" s="6" t="str" cm="1">
        <f t="array" ref="G2838">IFERROR(_xlfn.IFS(A2838="","",'[1]OFD Query'!N2838="","Fresh"),'[1]OFD Query'!N2838)</f>
        <v>Cancel</v>
      </c>
      <c r="H2838" s="6" t="str" cm="1">
        <f t="array" ref="H2838">IFERROR(_xlfn.IFS(B2838="","",'[1]OFD Query'!O2838="","Fresh"),'[1]OFD Query'!O2838)</f>
        <v>Doesn't Want to Give Reason</v>
      </c>
      <c r="I2838" s="1" t="str">
        <f>IF(A2838="","",'[1]OFD Query'!W2838)</f>
        <v>D2108712101</v>
      </c>
      <c r="J2838" s="1" t="str">
        <f>IF(A2838="","",'[1]OFD Query'!X2838)</f>
        <v xml:space="preserve">AML-Muhammed Iqbal Ameer </v>
      </c>
      <c r="K2838" s="1" t="str">
        <f>IF(A2838="","",'[1]OFD Query'!AL2838)</f>
        <v>Al Umrah Al Jadidah</v>
      </c>
      <c r="L2838" s="6">
        <f>IF(A2838="","",'[1]OFD Query'!AO2838)</f>
        <v>199</v>
      </c>
      <c r="M2838" s="1" t="str" cm="1">
        <f t="array" ref="M2838">_xlfn.IFS(L2838="","",L2838=0,"PPD",L2838&gt;0,"COD")</f>
        <v>COD</v>
      </c>
      <c r="N2838" s="1" t="str" cm="1">
        <f t="array" ref="N2838">_xlfn.IFS(A2838="","",L2838=0,M2838,L2838&lt;100,"&lt;100",L2838&lt;200,"&lt;200",L2838&lt;500,"&lt;500",L2838&lt;1000,"&lt;1000",L2838&gt;1000,"Above 1K")</f>
        <v>&lt;200</v>
      </c>
      <c r="O2838" s="6">
        <f>IF(A2838="","",'[1]OFD Query'!CB2838)</f>
        <v>2</v>
      </c>
      <c r="P2838" s="1" t="str">
        <f>IF(A2838="","",'[1]OFD Query'!CJ2838)</f>
        <v/>
      </c>
      <c r="Q2838" s="1" t="str" cm="1">
        <f t="array" ref="Q2838">IFERROR(_xlfn.IFS(A2838="","",O2838=0,"TRUE",AND(O2838=1,E2838="Out For Delivery"),"FALSE",O2838=1,"TRUE"),"FALSE")</f>
        <v>FALSE</v>
      </c>
      <c r="R2838" s="1" t="str">
        <f>'[1]OFD Query'!BT2838</f>
        <v>NO</v>
      </c>
    </row>
    <row r="2839" spans="1:18" x14ac:dyDescent="0.3">
      <c r="A2839" s="5" t="str">
        <f>IF(ISBLANK('[1]OFD Query'!A2839),"",'[1]OFD Query'!A2839)</f>
        <v>6062124538248</v>
      </c>
      <c r="B2839" s="1" t="str">
        <f>IF(A2839="","",LEFT('[1]OFD Query'!C2839,FIND(" ",'[1]OFD Query'!C2839)-1))</f>
        <v>Dropship</v>
      </c>
      <c r="C2839" s="1" t="str">
        <f>IF(A2839="","",'[1]OFD Query'!F2839)</f>
        <v>C2103730101</v>
      </c>
      <c r="D2839" s="1" t="str">
        <f>IFERROR(VLOOKUP(C2839,Sheet2!A:B,2,0),"")</f>
        <v>SHEIN</v>
      </c>
      <c r="E2839" s="1" t="str">
        <f>IF(A2839="","",'[1]OFD Query'!I2839)</f>
        <v>Out For Delivery</v>
      </c>
      <c r="F2839" s="1" t="str">
        <f t="shared" si="45"/>
        <v>MAK-2</v>
      </c>
      <c r="G2839" s="6" t="str" cm="1">
        <f t="array" ref="G2839">IFERROR(_xlfn.IFS(A2839="","",'[1]OFD Query'!N2839="","Fresh"),'[1]OFD Query'!N2839)</f>
        <v>Fresh</v>
      </c>
      <c r="H2839" s="6" t="str" cm="1">
        <f t="array" ref="H2839">IFERROR(_xlfn.IFS(B2839="","",'[1]OFD Query'!O2839="","Fresh"),'[1]OFD Query'!O2839)</f>
        <v>Fresh</v>
      </c>
      <c r="I2839" s="1" t="str">
        <f>IF(A2839="","",'[1]OFD Query'!W2839)</f>
        <v>D2109438101</v>
      </c>
      <c r="J2839" s="1" t="str">
        <f>IF(A2839="","",'[1]OFD Query'!X2839)</f>
        <v>Sikandar Ali Solangi Ameer Bux Alias Miran Solangi</v>
      </c>
      <c r="K2839" s="1" t="str">
        <f>IF(A2839="","",'[1]OFD Query'!AL2839)</f>
        <v>Al Sharai' Ash Shamaliyyah</v>
      </c>
      <c r="L2839" s="6">
        <f>IF(A2839="","",'[1]OFD Query'!AO2839)</f>
        <v>385.93</v>
      </c>
      <c r="M2839" s="1" t="str" cm="1">
        <f t="array" ref="M2839">_xlfn.IFS(L2839="","",L2839=0,"PPD",L2839&gt;0,"COD")</f>
        <v>COD</v>
      </c>
      <c r="N2839" s="1" t="str" cm="1">
        <f t="array" ref="N2839">_xlfn.IFS(A2839="","",L2839=0,M2839,L2839&lt;100,"&lt;100",L2839&lt;200,"&lt;200",L2839&lt;500,"&lt;500",L2839&lt;1000,"&lt;1000",L2839&gt;1000,"Above 1K")</f>
        <v>&lt;500</v>
      </c>
      <c r="O2839" s="6">
        <f>IF(A2839="","",'[1]OFD Query'!CB2839)</f>
        <v>0</v>
      </c>
      <c r="P2839" s="1" t="str">
        <f>IF(A2839="","",'[1]OFD Query'!CJ2839)</f>
        <v>POUCH</v>
      </c>
      <c r="Q2839" s="1" t="str" cm="1">
        <f t="array" ref="Q2839">IFERROR(_xlfn.IFS(A2839="","",O2839=0,"TRUE",AND(O2839=1,E2839="Out For Delivery"),"FALSE",O2839=1,"TRUE"),"FALSE")</f>
        <v>TRUE</v>
      </c>
      <c r="R2839" s="1" t="str">
        <f>'[1]OFD Query'!BT2839</f>
        <v>NO</v>
      </c>
    </row>
    <row r="2840" spans="1:18" x14ac:dyDescent="0.3">
      <c r="A2840" s="5" t="str">
        <f>IF(ISBLANK('[1]OFD Query'!A2840),"",'[1]OFD Query'!A2840)</f>
        <v>6062324153392</v>
      </c>
      <c r="B2840" s="1" t="str">
        <f>IF(A2840="","",LEFT('[1]OFD Query'!C2840,FIND(" ",'[1]OFD Query'!C2840)-1))</f>
        <v>Dropship</v>
      </c>
      <c r="C2840" s="1" t="str">
        <f>IF(A2840="","",'[1]OFD Query'!F2840)</f>
        <v>C21036593</v>
      </c>
      <c r="D2840" s="1" t="str">
        <f>IFERROR(VLOOKUP(C2840,Sheet2!A:B,2,0),"")</f>
        <v>Tiktok</v>
      </c>
      <c r="E2840" s="1" t="str">
        <f>IF(A2840="","",'[1]OFD Query'!I2840)</f>
        <v>Out For Delivery</v>
      </c>
      <c r="F2840" s="1" t="str">
        <f t="shared" si="45"/>
        <v>MAK-2</v>
      </c>
      <c r="G2840" s="6" t="str" cm="1">
        <f t="array" ref="G2840">IFERROR(_xlfn.IFS(A2840="","",'[1]OFD Query'!N2840="","Fresh"),'[1]OFD Query'!N2840)</f>
        <v>Fresh</v>
      </c>
      <c r="H2840" s="6" t="str" cm="1">
        <f t="array" ref="H2840">IFERROR(_xlfn.IFS(B2840="","",'[1]OFD Query'!O2840="","Fresh"),'[1]OFD Query'!O2840)</f>
        <v>Fresh</v>
      </c>
      <c r="I2840" s="1" t="str">
        <f>IF(A2840="","",'[1]OFD Query'!W2840)</f>
        <v>D2108712101</v>
      </c>
      <c r="J2840" s="1" t="str">
        <f>IF(A2840="","",'[1]OFD Query'!X2840)</f>
        <v xml:space="preserve">AML-Muhammed Iqbal Ameer </v>
      </c>
      <c r="K2840" s="1" t="str">
        <f>IF(A2840="","",'[1]OFD Query'!AL2840)</f>
        <v>An Nawwariyyah</v>
      </c>
      <c r="L2840" s="6">
        <f>IF(A2840="","",'[1]OFD Query'!AO2840)</f>
        <v>189</v>
      </c>
      <c r="M2840" s="1" t="str" cm="1">
        <f t="array" ref="M2840">_xlfn.IFS(L2840="","",L2840=0,"PPD",L2840&gt;0,"COD")</f>
        <v>COD</v>
      </c>
      <c r="N2840" s="1" t="str" cm="1">
        <f t="array" ref="N2840">_xlfn.IFS(A2840="","",L2840=0,M2840,L2840&lt;100,"&lt;100",L2840&lt;200,"&lt;200",L2840&lt;500,"&lt;500",L2840&lt;1000,"&lt;1000",L2840&gt;1000,"Above 1K")</f>
        <v>&lt;200</v>
      </c>
      <c r="O2840" s="6">
        <f>IF(A2840="","",'[1]OFD Query'!CB2840)</f>
        <v>0</v>
      </c>
      <c r="P2840" s="1" t="str">
        <f>IF(A2840="","",'[1]OFD Query'!CJ2840)</f>
        <v/>
      </c>
      <c r="Q2840" s="1" t="str" cm="1">
        <f t="array" ref="Q2840">IFERROR(_xlfn.IFS(A2840="","",O2840=0,"TRUE",AND(O2840=1,E2840="Out For Delivery"),"FALSE",O2840=1,"TRUE"),"FALSE")</f>
        <v>TRUE</v>
      </c>
      <c r="R2840" s="1" t="str">
        <f>'[1]OFD Query'!BT2840</f>
        <v>NO</v>
      </c>
    </row>
    <row r="2841" spans="1:18" x14ac:dyDescent="0.3">
      <c r="A2841" s="5" t="str">
        <f>IF(ISBLANK('[1]OFD Query'!A2841),"",'[1]OFD Query'!A2841)</f>
        <v>6062324941745</v>
      </c>
      <c r="B2841" s="1" t="str">
        <f>IF(A2841="","",LEFT('[1]OFD Query'!C2841,FIND(" ",'[1]OFD Query'!C2841)-1))</f>
        <v>Dropship</v>
      </c>
      <c r="C2841" s="1" t="str">
        <f>IF(A2841="","",'[1]OFD Query'!F2841)</f>
        <v>C21036624</v>
      </c>
      <c r="D2841" s="1" t="str">
        <f>IFERROR(VLOOKUP(C2841,Sheet2!A:B,2,0),"")</f>
        <v>CODPARTNER</v>
      </c>
      <c r="E2841" s="1" t="str">
        <f>IF(A2841="","",'[1]OFD Query'!I2841)</f>
        <v>Out For Delivery</v>
      </c>
      <c r="F2841" s="1" t="str">
        <f t="shared" si="45"/>
        <v>MAK-2</v>
      </c>
      <c r="G2841" s="6" t="str" cm="1">
        <f t="array" ref="G2841">IFERROR(_xlfn.IFS(A2841="","",'[1]OFD Query'!N2841="","Fresh"),'[1]OFD Query'!N2841)</f>
        <v>Fresh</v>
      </c>
      <c r="H2841" s="6" t="str" cm="1">
        <f t="array" ref="H2841">IFERROR(_xlfn.IFS(B2841="","",'[1]OFD Query'!O2841="","Fresh"),'[1]OFD Query'!O2841)</f>
        <v>Fresh</v>
      </c>
      <c r="I2841" s="1" t="str">
        <f>IF(A2841="","",'[1]OFD Query'!W2841)</f>
        <v>D2108712101</v>
      </c>
      <c r="J2841" s="1" t="str">
        <f>IF(A2841="","",'[1]OFD Query'!X2841)</f>
        <v xml:space="preserve">AML-Muhammed Iqbal Ameer </v>
      </c>
      <c r="K2841" s="1" t="str">
        <f>IF(A2841="","",'[1]OFD Query'!AL2841)</f>
        <v>An Nawwariyyah</v>
      </c>
      <c r="L2841" s="6">
        <f>IF(A2841="","",'[1]OFD Query'!AO2841)</f>
        <v>159</v>
      </c>
      <c r="M2841" s="1" t="str" cm="1">
        <f t="array" ref="M2841">_xlfn.IFS(L2841="","",L2841=0,"PPD",L2841&gt;0,"COD")</f>
        <v>COD</v>
      </c>
      <c r="N2841" s="1" t="str" cm="1">
        <f t="array" ref="N2841">_xlfn.IFS(A2841="","",L2841=0,M2841,L2841&lt;100,"&lt;100",L2841&lt;200,"&lt;200",L2841&lt;500,"&lt;500",L2841&lt;1000,"&lt;1000",L2841&gt;1000,"Above 1K")</f>
        <v>&lt;200</v>
      </c>
      <c r="O2841" s="6">
        <f>IF(A2841="","",'[1]OFD Query'!CB2841)</f>
        <v>0</v>
      </c>
      <c r="P2841" s="1" t="str">
        <f>IF(A2841="","",'[1]OFD Query'!CJ2841)</f>
        <v/>
      </c>
      <c r="Q2841" s="1" t="str" cm="1">
        <f t="array" ref="Q2841">IFERROR(_xlfn.IFS(A2841="","",O2841=0,"TRUE",AND(O2841=1,E2841="Out For Delivery"),"FALSE",O2841=1,"TRUE"),"FALSE")</f>
        <v>TRUE</v>
      </c>
      <c r="R2841" s="1" t="str">
        <f>'[1]OFD Query'!BT2841</f>
        <v>NO</v>
      </c>
    </row>
    <row r="2842" spans="1:18" x14ac:dyDescent="0.3">
      <c r="A2842" s="5" t="str">
        <f>IF(ISBLANK('[1]OFD Query'!A2842),"",'[1]OFD Query'!A2842)</f>
        <v>6062324376160</v>
      </c>
      <c r="B2842" s="1" t="str">
        <f>IF(A2842="","",LEFT('[1]OFD Query'!C2842,FIND(" ",'[1]OFD Query'!C2842)-1))</f>
        <v>Dropship</v>
      </c>
      <c r="C2842" s="1" t="str">
        <f>IF(A2842="","",'[1]OFD Query'!F2842)</f>
        <v>C21036624</v>
      </c>
      <c r="D2842" s="1" t="str">
        <f>IFERROR(VLOOKUP(C2842,Sheet2!A:B,2,0),"")</f>
        <v>CODPARTNER</v>
      </c>
      <c r="E2842" s="1" t="str">
        <f>IF(A2842="","",'[1]OFD Query'!I2842)</f>
        <v>Delivered</v>
      </c>
      <c r="F2842" s="1" t="str">
        <f t="shared" si="45"/>
        <v>MAK-2</v>
      </c>
      <c r="G2842" s="6" t="str" cm="1">
        <f t="array" ref="G2842">IFERROR(_xlfn.IFS(A2842="","",'[1]OFD Query'!N2842="","Fresh"),'[1]OFD Query'!N2842)</f>
        <v>Fresh</v>
      </c>
      <c r="H2842" s="6" t="str" cm="1">
        <f t="array" ref="H2842">IFERROR(_xlfn.IFS(B2842="","",'[1]OFD Query'!O2842="","Fresh"),'[1]OFD Query'!O2842)</f>
        <v>Fresh</v>
      </c>
      <c r="I2842" s="1" t="str">
        <f>IF(A2842="","",'[1]OFD Query'!W2842)</f>
        <v>D2109438101</v>
      </c>
      <c r="J2842" s="1" t="str">
        <f>IF(A2842="","",'[1]OFD Query'!X2842)</f>
        <v>Sikandar Ali Solangi Ameer Bux Alias Miran Solangi</v>
      </c>
      <c r="K2842" s="1" t="str">
        <f>IF(A2842="","",'[1]OFD Query'!AL2842)</f>
        <v>Sharai Al Mujahidin</v>
      </c>
      <c r="L2842" s="6">
        <f>IF(A2842="","",'[1]OFD Query'!AO2842)</f>
        <v>159</v>
      </c>
      <c r="M2842" s="1" t="str" cm="1">
        <f t="array" ref="M2842">_xlfn.IFS(L2842="","",L2842=0,"PPD",L2842&gt;0,"COD")</f>
        <v>COD</v>
      </c>
      <c r="N2842" s="1" t="str" cm="1">
        <f t="array" ref="N2842">_xlfn.IFS(A2842="","",L2842=0,M2842,L2842&lt;100,"&lt;100",L2842&lt;200,"&lt;200",L2842&lt;500,"&lt;500",L2842&lt;1000,"&lt;1000",L2842&gt;1000,"Above 1K")</f>
        <v>&lt;200</v>
      </c>
      <c r="O2842" s="6">
        <f>IF(A2842="","",'[1]OFD Query'!CB2842)</f>
        <v>1</v>
      </c>
      <c r="P2842" s="1" t="str">
        <f>IF(A2842="","",'[1]OFD Query'!CJ2842)</f>
        <v/>
      </c>
      <c r="Q2842" s="1" t="str" cm="1">
        <f t="array" ref="Q2842">IFERROR(_xlfn.IFS(A2842="","",O2842=0,"TRUE",AND(O2842=1,E2842="Out For Delivery"),"FALSE",O2842=1,"TRUE"),"FALSE")</f>
        <v>TRUE</v>
      </c>
      <c r="R2842" s="1" t="str">
        <f>'[1]OFD Query'!BT2842</f>
        <v>YES</v>
      </c>
    </row>
    <row r="2843" spans="1:18" x14ac:dyDescent="0.3">
      <c r="A2843" s="5" t="str">
        <f>IF(ISBLANK('[1]OFD Query'!A2843),"",'[1]OFD Query'!A2843)</f>
        <v>6062224694671</v>
      </c>
      <c r="B2843" s="1" t="str">
        <f>IF(A2843="","",LEFT('[1]OFD Query'!C2843,FIND(" ",'[1]OFD Query'!C2843)-1))</f>
        <v>Dropship</v>
      </c>
      <c r="C2843" s="1" t="str">
        <f>IF(A2843="","",'[1]OFD Query'!F2843)</f>
        <v>C2103846301</v>
      </c>
      <c r="D2843" s="1" t="str">
        <f>IFERROR(VLOOKUP(C2843,Sheet2!A:B,2,0),"")</f>
        <v>Swift Polo T Shirt</v>
      </c>
      <c r="E2843" s="1" t="str">
        <f>IF(A2843="","",'[1]OFD Query'!I2843)</f>
        <v>Out For Delivery</v>
      </c>
      <c r="F2843" s="1" t="str">
        <f t="shared" si="45"/>
        <v>MAK-2</v>
      </c>
      <c r="G2843" s="6" t="str" cm="1">
        <f t="array" ref="G2843">IFERROR(_xlfn.IFS(A2843="","",'[1]OFD Query'!N2843="","Fresh"),'[1]OFD Query'!N2843)</f>
        <v>Reschedule</v>
      </c>
      <c r="H2843" s="6" t="str" cm="1">
        <f t="array" ref="H2843">IFERROR(_xlfn.IFS(B2843="","",'[1]OFD Query'!O2843="","Fresh"),'[1]OFD Query'!O2843)</f>
        <v>Schedule for future</v>
      </c>
      <c r="I2843" s="1" t="str">
        <f>IF(A2843="","",'[1]OFD Query'!W2843)</f>
        <v>D2108712101</v>
      </c>
      <c r="J2843" s="1" t="str">
        <f>IF(A2843="","",'[1]OFD Query'!X2843)</f>
        <v xml:space="preserve">AML-Muhammed Iqbal Ameer </v>
      </c>
      <c r="K2843" s="1" t="str">
        <f>IF(A2843="","",'[1]OFD Query'!AL2843)</f>
        <v/>
      </c>
      <c r="L2843" s="6">
        <f>IF(A2843="","",'[1]OFD Query'!AO2843)</f>
        <v>179</v>
      </c>
      <c r="M2843" s="1" t="str" cm="1">
        <f t="array" ref="M2843">_xlfn.IFS(L2843="","",L2843=0,"PPD",L2843&gt;0,"COD")</f>
        <v>COD</v>
      </c>
      <c r="N2843" s="1" t="str" cm="1">
        <f t="array" ref="N2843">_xlfn.IFS(A2843="","",L2843=0,M2843,L2843&lt;100,"&lt;100",L2843&lt;200,"&lt;200",L2843&lt;500,"&lt;500",L2843&lt;1000,"&lt;1000",L2843&gt;1000,"Above 1K")</f>
        <v>&lt;200</v>
      </c>
      <c r="O2843" s="6">
        <f>IF(A2843="","",'[1]OFD Query'!CB2843)</f>
        <v>1</v>
      </c>
      <c r="P2843" s="1" t="str">
        <f>IF(A2843="","",'[1]OFD Query'!CJ2843)</f>
        <v/>
      </c>
      <c r="Q2843" s="1" t="str" cm="1">
        <f t="array" ref="Q2843">IFERROR(_xlfn.IFS(A2843="","",O2843=0,"TRUE",AND(O2843=1,E2843="Out For Delivery"),"FALSE",O2843=1,"TRUE"),"FALSE")</f>
        <v>FALSE</v>
      </c>
      <c r="R2843" s="1" t="str">
        <f>'[1]OFD Query'!BT2843</f>
        <v>NO</v>
      </c>
    </row>
    <row r="2844" spans="1:18" x14ac:dyDescent="0.3">
      <c r="A2844" s="5" t="str">
        <f>IF(ISBLANK('[1]OFD Query'!A2844),"",'[1]OFD Query'!A2844)</f>
        <v>6061824657401</v>
      </c>
      <c r="B2844" s="1" t="str">
        <f>IF(A2844="","",LEFT('[1]OFD Query'!C2844,FIND(" ",'[1]OFD Query'!C2844)-1))</f>
        <v>Dropship</v>
      </c>
      <c r="C2844" s="1" t="str">
        <f>IF(A2844="","",'[1]OFD Query'!F2844)</f>
        <v>C21036106</v>
      </c>
      <c r="D2844" s="1" t="str">
        <f>IFERROR(VLOOKUP(C2844,Sheet2!A:B,2,0),"")</f>
        <v>Jetronics UAE</v>
      </c>
      <c r="E2844" s="1" t="str">
        <f>IF(A2844="","",'[1]OFD Query'!I2844)</f>
        <v>Out For Delivery</v>
      </c>
      <c r="F2844" s="1" t="str">
        <f t="shared" si="45"/>
        <v>MAK-2</v>
      </c>
      <c r="G2844" s="6" t="str" cm="1">
        <f t="array" ref="G2844">IFERROR(_xlfn.IFS(A2844="","",'[1]OFD Query'!N2844="","Fresh"),'[1]OFD Query'!N2844)</f>
        <v>Undelivered</v>
      </c>
      <c r="H2844" s="6" t="str" cm="1">
        <f t="array" ref="H2844">IFERROR(_xlfn.IFS(B2844="","",'[1]OFD Query'!O2844="","Fresh"),'[1]OFD Query'!O2844)</f>
        <v xml:space="preserve">NDR Condition, can not been scheduled </v>
      </c>
      <c r="I2844" s="1" t="str">
        <f>IF(A2844="","",'[1]OFD Query'!W2844)</f>
        <v>D2108712101</v>
      </c>
      <c r="J2844" s="1" t="str">
        <f>IF(A2844="","",'[1]OFD Query'!X2844)</f>
        <v xml:space="preserve">AML-Muhammed Iqbal Ameer </v>
      </c>
      <c r="K2844" s="1" t="str">
        <f>IF(A2844="","",'[1]OFD Query'!AL2844)</f>
        <v>Makkah</v>
      </c>
      <c r="L2844" s="6">
        <f>IF(A2844="","",'[1]OFD Query'!AO2844)</f>
        <v>99</v>
      </c>
      <c r="M2844" s="1" t="str" cm="1">
        <f t="array" ref="M2844">_xlfn.IFS(L2844="","",L2844=0,"PPD",L2844&gt;0,"COD")</f>
        <v>COD</v>
      </c>
      <c r="N2844" s="1" t="str" cm="1">
        <f t="array" ref="N2844">_xlfn.IFS(A2844="","",L2844=0,M2844,L2844&lt;100,"&lt;100",L2844&lt;200,"&lt;200",L2844&lt;500,"&lt;500",L2844&lt;1000,"&lt;1000",L2844&gt;1000,"Above 1K")</f>
        <v>&lt;100</v>
      </c>
      <c r="O2844" s="6">
        <f>IF(A2844="","",'[1]OFD Query'!CB2844)</f>
        <v>3</v>
      </c>
      <c r="P2844" s="1" t="str">
        <f>IF(A2844="","",'[1]OFD Query'!CJ2844)</f>
        <v/>
      </c>
      <c r="Q2844" s="1" t="str" cm="1">
        <f t="array" ref="Q2844">IFERROR(_xlfn.IFS(A2844="","",O2844=0,"TRUE",AND(O2844=1,E2844="Out For Delivery"),"FALSE",O2844=1,"TRUE"),"FALSE")</f>
        <v>FALSE</v>
      </c>
      <c r="R2844" s="1" t="str">
        <f>'[1]OFD Query'!BT2844</f>
        <v>NO</v>
      </c>
    </row>
    <row r="2845" spans="1:18" x14ac:dyDescent="0.3">
      <c r="A2845" s="5" t="str">
        <f>IF(ISBLANK('[1]OFD Query'!A2845),"",'[1]OFD Query'!A2845)</f>
        <v>6061024169603</v>
      </c>
      <c r="B2845" s="1" t="str">
        <f>IF(A2845="","",LEFT('[1]OFD Query'!C2845,FIND(" ",'[1]OFD Query'!C2845)-1))</f>
        <v>Dropship</v>
      </c>
      <c r="C2845" s="1" t="str">
        <f>IF(A2845="","",'[1]OFD Query'!F2845)</f>
        <v>C2103730101</v>
      </c>
      <c r="D2845" s="1" t="str">
        <f>IFERROR(VLOOKUP(C2845,Sheet2!A:B,2,0),"")</f>
        <v>SHEIN</v>
      </c>
      <c r="E2845" s="1" t="str">
        <f>IF(A2845="","",'[1]OFD Query'!I2845)</f>
        <v>Out For Delivery</v>
      </c>
      <c r="F2845" s="1" t="str">
        <f t="shared" si="45"/>
        <v>MAK-2</v>
      </c>
      <c r="G2845" s="6" t="str" cm="1">
        <f t="array" ref="G2845">IFERROR(_xlfn.IFS(A2845="","",'[1]OFD Query'!N2845="","Fresh"),'[1]OFD Query'!N2845)</f>
        <v>Reschedule</v>
      </c>
      <c r="H2845" s="6" t="str" cm="1">
        <f t="array" ref="H2845">IFERROR(_xlfn.IFS(B2845="","",'[1]OFD Query'!O2845="","Fresh"),'[1]OFD Query'!O2845)</f>
        <v>Schedule for future</v>
      </c>
      <c r="I2845" s="1" t="str">
        <f>IF(A2845="","",'[1]OFD Query'!W2845)</f>
        <v>D2109438101</v>
      </c>
      <c r="J2845" s="1" t="str">
        <f>IF(A2845="","",'[1]OFD Query'!X2845)</f>
        <v>Sikandar Ali Solangi Ameer Bux Alias Miran Solangi</v>
      </c>
      <c r="K2845" s="1" t="str">
        <f>IF(A2845="","",'[1]OFD Query'!AL2845)</f>
        <v>Sharai Al Mujahidin</v>
      </c>
      <c r="L2845" s="6">
        <f>IF(A2845="","",'[1]OFD Query'!AO2845)</f>
        <v>542.55999999999995</v>
      </c>
      <c r="M2845" s="1" t="str" cm="1">
        <f t="array" ref="M2845">_xlfn.IFS(L2845="","",L2845=0,"PPD",L2845&gt;0,"COD")</f>
        <v>COD</v>
      </c>
      <c r="N2845" s="1" t="str" cm="1">
        <f t="array" ref="N2845">_xlfn.IFS(A2845="","",L2845=0,M2845,L2845&lt;100,"&lt;100",L2845&lt;200,"&lt;200",L2845&lt;500,"&lt;500",L2845&lt;1000,"&lt;1000",L2845&gt;1000,"Above 1K")</f>
        <v>&lt;1000</v>
      </c>
      <c r="O2845" s="6">
        <f>IF(A2845="","",'[1]OFD Query'!CB2845)</f>
        <v>3</v>
      </c>
      <c r="P2845" s="1" t="str">
        <f>IF(A2845="","",'[1]OFD Query'!CJ2845)</f>
        <v>POUCH</v>
      </c>
      <c r="Q2845" s="1" t="str" cm="1">
        <f t="array" ref="Q2845">IFERROR(_xlfn.IFS(A2845="","",O2845=0,"TRUE",AND(O2845=1,E2845="Out For Delivery"),"FALSE",O2845=1,"TRUE"),"FALSE")</f>
        <v>FALSE</v>
      </c>
      <c r="R2845" s="1" t="str">
        <f>'[1]OFD Query'!BT2845</f>
        <v>NO</v>
      </c>
    </row>
    <row r="2846" spans="1:18" x14ac:dyDescent="0.3">
      <c r="A2846" s="5" t="str">
        <f>IF(ISBLANK('[1]OFD Query'!A2846),"",'[1]OFD Query'!A2846)</f>
        <v>6062324328620</v>
      </c>
      <c r="B2846" s="1" t="str">
        <f>IF(A2846="","",LEFT('[1]OFD Query'!C2846,FIND(" ",'[1]OFD Query'!C2846)-1))</f>
        <v>Dropship</v>
      </c>
      <c r="C2846" s="1" t="str">
        <f>IF(A2846="","",'[1]OFD Query'!F2846)</f>
        <v>C21035750</v>
      </c>
      <c r="D2846" s="1" t="str">
        <f>IFERROR(VLOOKUP(C2846,Sheet2!A:B,2,0),"")</f>
        <v>eshry.shop</v>
      </c>
      <c r="E2846" s="1" t="str">
        <f>IF(A2846="","",'[1]OFD Query'!I2846)</f>
        <v>Out For Delivery</v>
      </c>
      <c r="F2846" s="1" t="str">
        <f t="shared" si="45"/>
        <v>MAK-2</v>
      </c>
      <c r="G2846" s="6" t="str" cm="1">
        <f t="array" ref="G2846">IFERROR(_xlfn.IFS(A2846="","",'[1]OFD Query'!N2846="","Fresh"),'[1]OFD Query'!N2846)</f>
        <v>Reschedule</v>
      </c>
      <c r="H2846" s="6" t="str" cm="1">
        <f t="array" ref="H2846">IFERROR(_xlfn.IFS(B2846="","",'[1]OFD Query'!O2846="","Fresh"),'[1]OFD Query'!O2846)</f>
        <v>Schedule for future</v>
      </c>
      <c r="I2846" s="1" t="str">
        <f>IF(A2846="","",'[1]OFD Query'!W2846)</f>
        <v>D2108712101</v>
      </c>
      <c r="J2846" s="1" t="str">
        <f>IF(A2846="","",'[1]OFD Query'!X2846)</f>
        <v xml:space="preserve">AML-Muhammed Iqbal Ameer </v>
      </c>
      <c r="K2846" s="1" t="str">
        <f>IF(A2846="","",'[1]OFD Query'!AL2846)</f>
        <v>Al Umrah Al Jadidah</v>
      </c>
      <c r="L2846" s="6">
        <f>IF(A2846="","",'[1]OFD Query'!AO2846)</f>
        <v>199</v>
      </c>
      <c r="M2846" s="1" t="str" cm="1">
        <f t="array" ref="M2846">_xlfn.IFS(L2846="","",L2846=0,"PPD",L2846&gt;0,"COD")</f>
        <v>COD</v>
      </c>
      <c r="N2846" s="1" t="str" cm="1">
        <f t="array" ref="N2846">_xlfn.IFS(A2846="","",L2846=0,M2846,L2846&lt;100,"&lt;100",L2846&lt;200,"&lt;200",L2846&lt;500,"&lt;500",L2846&lt;1000,"&lt;1000",L2846&gt;1000,"Above 1K")</f>
        <v>&lt;200</v>
      </c>
      <c r="O2846" s="6">
        <f>IF(A2846="","",'[1]OFD Query'!CB2846)</f>
        <v>1</v>
      </c>
      <c r="P2846" s="1" t="str">
        <f>IF(A2846="","",'[1]OFD Query'!CJ2846)</f>
        <v/>
      </c>
      <c r="Q2846" s="1" t="str" cm="1">
        <f t="array" ref="Q2846">IFERROR(_xlfn.IFS(A2846="","",O2846=0,"TRUE",AND(O2846=1,E2846="Out For Delivery"),"FALSE",O2846=1,"TRUE"),"FALSE")</f>
        <v>FALSE</v>
      </c>
      <c r="R2846" s="1" t="str">
        <f>'[1]OFD Query'!BT2846</f>
        <v>NO</v>
      </c>
    </row>
    <row r="2847" spans="1:18" x14ac:dyDescent="0.3">
      <c r="A2847" s="5" t="str">
        <f>IF(ISBLANK('[1]OFD Query'!A2847),"",'[1]OFD Query'!A2847)</f>
        <v>6062224645930</v>
      </c>
      <c r="B2847" s="1" t="str">
        <f>IF(A2847="","",LEFT('[1]OFD Query'!C2847,FIND(" ",'[1]OFD Query'!C2847)-1))</f>
        <v>Dropship</v>
      </c>
      <c r="C2847" s="1" t="str">
        <f>IF(A2847="","",'[1]OFD Query'!F2847)</f>
        <v>C21035750</v>
      </c>
      <c r="D2847" s="1" t="str">
        <f>IFERROR(VLOOKUP(C2847,Sheet2!A:B,2,0),"")</f>
        <v>eshry.shop</v>
      </c>
      <c r="E2847" s="1" t="str">
        <f>IF(A2847="","",'[1]OFD Query'!I2847)</f>
        <v>Out For Delivery</v>
      </c>
      <c r="F2847" s="1" t="str">
        <f t="shared" si="45"/>
        <v>MAK-2</v>
      </c>
      <c r="G2847" s="6" t="str" cm="1">
        <f t="array" ref="G2847">IFERROR(_xlfn.IFS(A2847="","",'[1]OFD Query'!N2847="","Fresh"),'[1]OFD Query'!N2847)</f>
        <v>Cancel</v>
      </c>
      <c r="H2847" s="6" t="str" cm="1">
        <f t="array" ref="H2847">IFERROR(_xlfn.IFS(B2847="","",'[1]OFD Query'!O2847="","Fresh"),'[1]OFD Query'!O2847)</f>
        <v>Doesn't Want to Give Reason</v>
      </c>
      <c r="I2847" s="1" t="str">
        <f>IF(A2847="","",'[1]OFD Query'!W2847)</f>
        <v>D2108712101</v>
      </c>
      <c r="J2847" s="1" t="str">
        <f>IF(A2847="","",'[1]OFD Query'!X2847)</f>
        <v xml:space="preserve">AML-Muhammed Iqbal Ameer </v>
      </c>
      <c r="K2847" s="1" t="str">
        <f>IF(A2847="","",'[1]OFD Query'!AL2847)</f>
        <v>Al Umrah Al Jadidah</v>
      </c>
      <c r="L2847" s="6">
        <f>IF(A2847="","",'[1]OFD Query'!AO2847)</f>
        <v>199</v>
      </c>
      <c r="M2847" s="1" t="str" cm="1">
        <f t="array" ref="M2847">_xlfn.IFS(L2847="","",L2847=0,"PPD",L2847&gt;0,"COD")</f>
        <v>COD</v>
      </c>
      <c r="N2847" s="1" t="str" cm="1">
        <f t="array" ref="N2847">_xlfn.IFS(A2847="","",L2847=0,M2847,L2847&lt;100,"&lt;100",L2847&lt;200,"&lt;200",L2847&lt;500,"&lt;500",L2847&lt;1000,"&lt;1000",L2847&gt;1000,"Above 1K")</f>
        <v>&lt;200</v>
      </c>
      <c r="O2847" s="6">
        <f>IF(A2847="","",'[1]OFD Query'!CB2847)</f>
        <v>2</v>
      </c>
      <c r="P2847" s="1" t="str">
        <f>IF(A2847="","",'[1]OFD Query'!CJ2847)</f>
        <v/>
      </c>
      <c r="Q2847" s="1" t="str" cm="1">
        <f t="array" ref="Q2847">IFERROR(_xlfn.IFS(A2847="","",O2847=0,"TRUE",AND(O2847=1,E2847="Out For Delivery"),"FALSE",O2847=1,"TRUE"),"FALSE")</f>
        <v>FALSE</v>
      </c>
      <c r="R2847" s="1" t="str">
        <f>'[1]OFD Query'!BT2847</f>
        <v>NO</v>
      </c>
    </row>
    <row r="2848" spans="1:18" x14ac:dyDescent="0.3">
      <c r="A2848" s="5" t="str">
        <f>IF(ISBLANK('[1]OFD Query'!A2848),"",'[1]OFD Query'!A2848)</f>
        <v>6062124122124</v>
      </c>
      <c r="B2848" s="1" t="str">
        <f>IF(A2848="","",LEFT('[1]OFD Query'!C2848,FIND(" ",'[1]OFD Query'!C2848)-1))</f>
        <v>Dropship</v>
      </c>
      <c r="C2848" s="1" t="str">
        <f>IF(A2848="","",'[1]OFD Query'!F2848)</f>
        <v>C2103716501</v>
      </c>
      <c r="D2848" s="1" t="str">
        <f>IFERROR(VLOOKUP(C2848,Sheet2!A:B,2,0),"")</f>
        <v>SHEIN</v>
      </c>
      <c r="E2848" s="1" t="str">
        <f>IF(A2848="","",'[1]OFD Query'!I2848)</f>
        <v>Out For Delivery</v>
      </c>
      <c r="F2848" s="1" t="str">
        <f t="shared" si="45"/>
        <v>MAK-2</v>
      </c>
      <c r="G2848" s="6" t="str" cm="1">
        <f t="array" ref="G2848">IFERROR(_xlfn.IFS(A2848="","",'[1]OFD Query'!N2848="","Fresh"),'[1]OFD Query'!N2848)</f>
        <v>Fresh</v>
      </c>
      <c r="H2848" s="6" t="str" cm="1">
        <f t="array" ref="H2848">IFERROR(_xlfn.IFS(B2848="","",'[1]OFD Query'!O2848="","Fresh"),'[1]OFD Query'!O2848)</f>
        <v>Fresh</v>
      </c>
      <c r="I2848" s="1" t="str">
        <f>IF(A2848="","",'[1]OFD Query'!W2848)</f>
        <v>D2109438101</v>
      </c>
      <c r="J2848" s="1" t="str">
        <f>IF(A2848="","",'[1]OFD Query'!X2848)</f>
        <v>Sikandar Ali Solangi Ameer Bux Alias Miran Solangi</v>
      </c>
      <c r="K2848" s="1" t="str">
        <f>IF(A2848="","",'[1]OFD Query'!AL2848)</f>
        <v>Sharai Al Mujahidin</v>
      </c>
      <c r="L2848" s="6">
        <f>IF(A2848="","",'[1]OFD Query'!AO2848)</f>
        <v>604.85</v>
      </c>
      <c r="M2848" s="1" t="str" cm="1">
        <f t="array" ref="M2848">_xlfn.IFS(L2848="","",L2848=0,"PPD",L2848&gt;0,"COD")</f>
        <v>COD</v>
      </c>
      <c r="N2848" s="1" t="str" cm="1">
        <f t="array" ref="N2848">_xlfn.IFS(A2848="","",L2848=0,M2848,L2848&lt;100,"&lt;100",L2848&lt;200,"&lt;200",L2848&lt;500,"&lt;500",L2848&lt;1000,"&lt;1000",L2848&gt;1000,"Above 1K")</f>
        <v>&lt;1000</v>
      </c>
      <c r="O2848" s="6">
        <f>IF(A2848="","",'[1]OFD Query'!CB2848)</f>
        <v>0</v>
      </c>
      <c r="P2848" s="1" t="str">
        <f>IF(A2848="","",'[1]OFD Query'!CJ2848)</f>
        <v>POUCH</v>
      </c>
      <c r="Q2848" s="1" t="str" cm="1">
        <f t="array" ref="Q2848">IFERROR(_xlfn.IFS(A2848="","",O2848=0,"TRUE",AND(O2848=1,E2848="Out For Delivery"),"FALSE",O2848=1,"TRUE"),"FALSE")</f>
        <v>TRUE</v>
      </c>
      <c r="R2848" s="1" t="str">
        <f>'[1]OFD Query'!BT2848</f>
        <v>NO</v>
      </c>
    </row>
    <row r="2849" spans="1:18" x14ac:dyDescent="0.3">
      <c r="A2849" s="5" t="str">
        <f>IF(ISBLANK('[1]OFD Query'!A2849),"",'[1]OFD Query'!A2849)</f>
        <v>6062224718479</v>
      </c>
      <c r="B2849" s="1" t="str">
        <f>IF(A2849="","",LEFT('[1]OFD Query'!C2849,FIND(" ",'[1]OFD Query'!C2849)-1))</f>
        <v>Dropship</v>
      </c>
      <c r="C2849" s="1" t="str">
        <f>IF(A2849="","",'[1]OFD Query'!F2849)</f>
        <v>C2103730101</v>
      </c>
      <c r="D2849" s="1" t="str">
        <f>IFERROR(VLOOKUP(C2849,Sheet2!A:B,2,0),"")</f>
        <v>SHEIN</v>
      </c>
      <c r="E2849" s="1" t="str">
        <f>IF(A2849="","",'[1]OFD Query'!I2849)</f>
        <v>Delivered</v>
      </c>
      <c r="F2849" s="1" t="str">
        <f t="shared" si="45"/>
        <v>MAK-2</v>
      </c>
      <c r="G2849" s="6" t="str" cm="1">
        <f t="array" ref="G2849">IFERROR(_xlfn.IFS(A2849="","",'[1]OFD Query'!N2849="","Fresh"),'[1]OFD Query'!N2849)</f>
        <v>Fresh</v>
      </c>
      <c r="H2849" s="6" t="str" cm="1">
        <f t="array" ref="H2849">IFERROR(_xlfn.IFS(B2849="","",'[1]OFD Query'!O2849="","Fresh"),'[1]OFD Query'!O2849)</f>
        <v>Fresh</v>
      </c>
      <c r="I2849" s="1" t="str">
        <f>IF(A2849="","",'[1]OFD Query'!W2849)</f>
        <v>D2109438101</v>
      </c>
      <c r="J2849" s="1" t="str">
        <f>IF(A2849="","",'[1]OFD Query'!X2849)</f>
        <v>Sikandar Ali Solangi Ameer Bux Alias Miran Solangi</v>
      </c>
      <c r="K2849" s="1" t="str">
        <f>IF(A2849="","",'[1]OFD Query'!AL2849)</f>
        <v>Sharai Al Mujahidin</v>
      </c>
      <c r="L2849" s="6">
        <f>IF(A2849="","",'[1]OFD Query'!AO2849)</f>
        <v>275.44</v>
      </c>
      <c r="M2849" s="1" t="str" cm="1">
        <f t="array" ref="M2849">_xlfn.IFS(L2849="","",L2849=0,"PPD",L2849&gt;0,"COD")</f>
        <v>COD</v>
      </c>
      <c r="N2849" s="1" t="str" cm="1">
        <f t="array" ref="N2849">_xlfn.IFS(A2849="","",L2849=0,M2849,L2849&lt;100,"&lt;100",L2849&lt;200,"&lt;200",L2849&lt;500,"&lt;500",L2849&lt;1000,"&lt;1000",L2849&gt;1000,"Above 1K")</f>
        <v>&lt;500</v>
      </c>
      <c r="O2849" s="6">
        <f>IF(A2849="","",'[1]OFD Query'!CB2849)</f>
        <v>1</v>
      </c>
      <c r="P2849" s="1" t="str">
        <f>IF(A2849="","",'[1]OFD Query'!CJ2849)</f>
        <v>POUCH</v>
      </c>
      <c r="Q2849" s="1" t="str" cm="1">
        <f t="array" ref="Q2849">IFERROR(_xlfn.IFS(A2849="","",O2849=0,"TRUE",AND(O2849=1,E2849="Out For Delivery"),"FALSE",O2849=1,"TRUE"),"FALSE")</f>
        <v>TRUE</v>
      </c>
      <c r="R2849" s="1" t="str">
        <f>'[1]OFD Query'!BT2849</f>
        <v>YES</v>
      </c>
    </row>
    <row r="2850" spans="1:18" x14ac:dyDescent="0.3">
      <c r="A2850" s="5" t="str">
        <f>IF(ISBLANK('[1]OFD Query'!A2850),"",'[1]OFD Query'!A2850)</f>
        <v>6062224196138</v>
      </c>
      <c r="B2850" s="1" t="str">
        <f>IF(A2850="","",LEFT('[1]OFD Query'!C2850,FIND(" ",'[1]OFD Query'!C2850)-1))</f>
        <v>Dropship</v>
      </c>
      <c r="C2850" s="1" t="str">
        <f>IF(A2850="","",'[1]OFD Query'!F2850)</f>
        <v>C2103730101</v>
      </c>
      <c r="D2850" s="1" t="str">
        <f>IFERROR(VLOOKUP(C2850,Sheet2!A:B,2,0),"")</f>
        <v>SHEIN</v>
      </c>
      <c r="E2850" s="1" t="str">
        <f>IF(A2850="","",'[1]OFD Query'!I2850)</f>
        <v>Out For Delivery</v>
      </c>
      <c r="F2850" s="1" t="str">
        <f t="shared" si="45"/>
        <v>MAK-2</v>
      </c>
      <c r="G2850" s="6" t="str" cm="1">
        <f t="array" ref="G2850">IFERROR(_xlfn.IFS(A2850="","",'[1]OFD Query'!N2850="","Fresh"),'[1]OFD Query'!N2850)</f>
        <v>Fresh</v>
      </c>
      <c r="H2850" s="6" t="str" cm="1">
        <f t="array" ref="H2850">IFERROR(_xlfn.IFS(B2850="","",'[1]OFD Query'!O2850="","Fresh"),'[1]OFD Query'!O2850)</f>
        <v>Fresh</v>
      </c>
      <c r="I2850" s="1" t="str">
        <f>IF(A2850="","",'[1]OFD Query'!W2850)</f>
        <v>D2109885101</v>
      </c>
      <c r="J2850" s="1" t="str">
        <f>IF(A2850="","",'[1]OFD Query'!X2850)</f>
        <v>HPS-Hysam Mohammed</v>
      </c>
      <c r="K2850" s="1" t="str">
        <f>IF(A2850="","",'[1]OFD Query'!AL2850)</f>
        <v>Jabal An Nur</v>
      </c>
      <c r="L2850" s="6">
        <f>IF(A2850="","",'[1]OFD Query'!AO2850)</f>
        <v>0</v>
      </c>
      <c r="M2850" s="1" t="str" cm="1">
        <f t="array" ref="M2850">_xlfn.IFS(L2850="","",L2850=0,"PPD",L2850&gt;0,"COD")</f>
        <v>PPD</v>
      </c>
      <c r="N2850" s="1" t="str" cm="1">
        <f t="array" ref="N2850">_xlfn.IFS(A2850="","",L2850=0,M2850,L2850&lt;100,"&lt;100",L2850&lt;200,"&lt;200",L2850&lt;500,"&lt;500",L2850&lt;1000,"&lt;1000",L2850&gt;1000,"Above 1K")</f>
        <v>PPD</v>
      </c>
      <c r="O2850" s="6">
        <f>IF(A2850="","",'[1]OFD Query'!CB2850)</f>
        <v>0</v>
      </c>
      <c r="P2850" s="1" t="str">
        <f>IF(A2850="","",'[1]OFD Query'!CJ2850)</f>
        <v>POUCH</v>
      </c>
      <c r="Q2850" s="1" t="str" cm="1">
        <f t="array" ref="Q2850">IFERROR(_xlfn.IFS(A2850="","",O2850=0,"TRUE",AND(O2850=1,E2850="Out For Delivery"),"FALSE",O2850=1,"TRUE"),"FALSE")</f>
        <v>TRUE</v>
      </c>
      <c r="R2850" s="1" t="str">
        <f>'[1]OFD Query'!BT2850</f>
        <v>NO</v>
      </c>
    </row>
    <row r="2851" spans="1:18" x14ac:dyDescent="0.3">
      <c r="A2851" s="5" t="str">
        <f>IF(ISBLANK('[1]OFD Query'!A2851),"",'[1]OFD Query'!A2851)</f>
        <v>6062224629657</v>
      </c>
      <c r="B2851" s="1" t="str">
        <f>IF(A2851="","",LEFT('[1]OFD Query'!C2851,FIND(" ",'[1]OFD Query'!C2851)-1))</f>
        <v>Dropship</v>
      </c>
      <c r="C2851" s="1" t="str">
        <f>IF(A2851="","",'[1]OFD Query'!F2851)</f>
        <v>C21030007</v>
      </c>
      <c r="D2851" s="1" t="str">
        <f>IFERROR(VLOOKUP(C2851,Sheet2!A:B,2,0),"")</f>
        <v>Mishadat</v>
      </c>
      <c r="E2851" s="1" t="str">
        <f>IF(A2851="","",'[1]OFD Query'!I2851)</f>
        <v>Out For Delivery</v>
      </c>
      <c r="F2851" s="1" t="str">
        <f t="shared" si="45"/>
        <v>MAK-2</v>
      </c>
      <c r="G2851" s="6" t="str" cm="1">
        <f t="array" ref="G2851">IFERROR(_xlfn.IFS(A2851="","",'[1]OFD Query'!N2851="","Fresh"),'[1]OFD Query'!N2851)</f>
        <v>Reschedule</v>
      </c>
      <c r="H2851" s="6" t="str" cm="1">
        <f t="array" ref="H2851">IFERROR(_xlfn.IFS(B2851="","",'[1]OFD Query'!O2851="","Fresh"),'[1]OFD Query'!O2851)</f>
        <v>Schedule for future</v>
      </c>
      <c r="I2851" s="1" t="str">
        <f>IF(A2851="","",'[1]OFD Query'!W2851)</f>
        <v>D2108712101</v>
      </c>
      <c r="J2851" s="1" t="str">
        <f>IF(A2851="","",'[1]OFD Query'!X2851)</f>
        <v xml:space="preserve">AML-Muhammed Iqbal Ameer </v>
      </c>
      <c r="K2851" s="1" t="str">
        <f>IF(A2851="","",'[1]OFD Query'!AL2851)</f>
        <v>Al Buhayrat</v>
      </c>
      <c r="L2851" s="6">
        <f>IF(A2851="","",'[1]OFD Query'!AO2851)</f>
        <v>132</v>
      </c>
      <c r="M2851" s="1" t="str" cm="1">
        <f t="array" ref="M2851">_xlfn.IFS(L2851="","",L2851=0,"PPD",L2851&gt;0,"COD")</f>
        <v>COD</v>
      </c>
      <c r="N2851" s="1" t="str" cm="1">
        <f t="array" ref="N2851">_xlfn.IFS(A2851="","",L2851=0,M2851,L2851&lt;100,"&lt;100",L2851&lt;200,"&lt;200",L2851&lt;500,"&lt;500",L2851&lt;1000,"&lt;1000",L2851&gt;1000,"Above 1K")</f>
        <v>&lt;200</v>
      </c>
      <c r="O2851" s="6">
        <f>IF(A2851="","",'[1]OFD Query'!CB2851)</f>
        <v>2</v>
      </c>
      <c r="P2851" s="1" t="str">
        <f>IF(A2851="","",'[1]OFD Query'!CJ2851)</f>
        <v/>
      </c>
      <c r="Q2851" s="1" t="str" cm="1">
        <f t="array" ref="Q2851">IFERROR(_xlfn.IFS(A2851="","",O2851=0,"TRUE",AND(O2851=1,E2851="Out For Delivery"),"FALSE",O2851=1,"TRUE"),"FALSE")</f>
        <v>FALSE</v>
      </c>
      <c r="R2851" s="1" t="str">
        <f>'[1]OFD Query'!BT2851</f>
        <v>NO</v>
      </c>
    </row>
    <row r="2852" spans="1:18" x14ac:dyDescent="0.3">
      <c r="A2852" s="5" t="str">
        <f>IF(ISBLANK('[1]OFD Query'!A2852),"",'[1]OFD Query'!A2852)</f>
        <v>6062424881201</v>
      </c>
      <c r="B2852" s="1" t="str">
        <f>IF(A2852="","",LEFT('[1]OFD Query'!C2852,FIND(" ",'[1]OFD Query'!C2852)-1))</f>
        <v>Dropship</v>
      </c>
      <c r="C2852" s="1" t="str">
        <f>IF(A2852="","",'[1]OFD Query'!F2852)</f>
        <v>C21030007</v>
      </c>
      <c r="D2852" s="1" t="str">
        <f>IFERROR(VLOOKUP(C2852,Sheet2!A:B,2,0),"")</f>
        <v>Mishadat</v>
      </c>
      <c r="E2852" s="1" t="str">
        <f>IF(A2852="","",'[1]OFD Query'!I2852)</f>
        <v>Out For Delivery</v>
      </c>
      <c r="F2852" s="1" t="str">
        <f t="shared" si="45"/>
        <v>MAK-2</v>
      </c>
      <c r="G2852" s="6" t="str" cm="1">
        <f t="array" ref="G2852">IFERROR(_xlfn.IFS(A2852="","",'[1]OFD Query'!N2852="","Fresh"),'[1]OFD Query'!N2852)</f>
        <v>Fresh</v>
      </c>
      <c r="H2852" s="6" t="str" cm="1">
        <f t="array" ref="H2852">IFERROR(_xlfn.IFS(B2852="","",'[1]OFD Query'!O2852="","Fresh"),'[1]OFD Query'!O2852)</f>
        <v>Fresh</v>
      </c>
      <c r="I2852" s="1" t="str">
        <f>IF(A2852="","",'[1]OFD Query'!W2852)</f>
        <v>D2108712101</v>
      </c>
      <c r="J2852" s="1" t="str">
        <f>IF(A2852="","",'[1]OFD Query'!X2852)</f>
        <v xml:space="preserve">AML-Muhammed Iqbal Ameer </v>
      </c>
      <c r="K2852" s="1" t="str">
        <f>IF(A2852="","",'[1]OFD Query'!AL2852)</f>
        <v>Al Umrah Al Jadidah</v>
      </c>
      <c r="L2852" s="6">
        <f>IF(A2852="","",'[1]OFD Query'!AO2852)</f>
        <v>98</v>
      </c>
      <c r="M2852" s="1" t="str" cm="1">
        <f t="array" ref="M2852">_xlfn.IFS(L2852="","",L2852=0,"PPD",L2852&gt;0,"COD")</f>
        <v>COD</v>
      </c>
      <c r="N2852" s="1" t="str" cm="1">
        <f t="array" ref="N2852">_xlfn.IFS(A2852="","",L2852=0,M2852,L2852&lt;100,"&lt;100",L2852&lt;200,"&lt;200",L2852&lt;500,"&lt;500",L2852&lt;1000,"&lt;1000",L2852&gt;1000,"Above 1K")</f>
        <v>&lt;100</v>
      </c>
      <c r="O2852" s="6">
        <f>IF(A2852="","",'[1]OFD Query'!CB2852)</f>
        <v>0</v>
      </c>
      <c r="P2852" s="1" t="str">
        <f>IF(A2852="","",'[1]OFD Query'!CJ2852)</f>
        <v/>
      </c>
      <c r="Q2852" s="1" t="str" cm="1">
        <f t="array" ref="Q2852">IFERROR(_xlfn.IFS(A2852="","",O2852=0,"TRUE",AND(O2852=1,E2852="Out For Delivery"),"FALSE",O2852=1,"TRUE"),"FALSE")</f>
        <v>TRUE</v>
      </c>
      <c r="R2852" s="1" t="str">
        <f>'[1]OFD Query'!BT2852</f>
        <v>NO</v>
      </c>
    </row>
    <row r="2853" spans="1:18" x14ac:dyDescent="0.3">
      <c r="A2853" s="5" t="str">
        <f>IF(ISBLANK('[1]OFD Query'!A2853),"",'[1]OFD Query'!A2853)</f>
        <v>6062224676640</v>
      </c>
      <c r="B2853" s="1" t="str">
        <f>IF(A2853="","",LEFT('[1]OFD Query'!C2853,FIND(" ",'[1]OFD Query'!C2853)-1))</f>
        <v>Dropship</v>
      </c>
      <c r="C2853" s="1" t="str">
        <f>IF(A2853="","",'[1]OFD Query'!F2853)</f>
        <v>C2103730101</v>
      </c>
      <c r="D2853" s="1" t="str">
        <f>IFERROR(VLOOKUP(C2853,Sheet2!A:B,2,0),"")</f>
        <v>SHEIN</v>
      </c>
      <c r="E2853" s="1" t="str">
        <f>IF(A2853="","",'[1]OFD Query'!I2853)</f>
        <v>Out For Delivery</v>
      </c>
      <c r="F2853" s="1" t="str">
        <f t="shared" si="45"/>
        <v>MAK-2</v>
      </c>
      <c r="G2853" s="6" t="str" cm="1">
        <f t="array" ref="G2853">IFERROR(_xlfn.IFS(A2853="","",'[1]OFD Query'!N2853="","Fresh"),'[1]OFD Query'!N2853)</f>
        <v>Fresh</v>
      </c>
      <c r="H2853" s="6" t="str" cm="1">
        <f t="array" ref="H2853">IFERROR(_xlfn.IFS(B2853="","",'[1]OFD Query'!O2853="","Fresh"),'[1]OFD Query'!O2853)</f>
        <v>Fresh</v>
      </c>
      <c r="I2853" s="1" t="str">
        <f>IF(A2853="","",'[1]OFD Query'!W2853)</f>
        <v>D2109885101</v>
      </c>
      <c r="J2853" s="1" t="str">
        <f>IF(A2853="","",'[1]OFD Query'!X2853)</f>
        <v>HPS-Hysam Mohammed</v>
      </c>
      <c r="K2853" s="1" t="str">
        <f>IF(A2853="","",'[1]OFD Query'!AL2853)</f>
        <v>Jabal An Nur</v>
      </c>
      <c r="L2853" s="6">
        <f>IF(A2853="","",'[1]OFD Query'!AO2853)</f>
        <v>124.44</v>
      </c>
      <c r="M2853" s="1" t="str" cm="1">
        <f t="array" ref="M2853">_xlfn.IFS(L2853="","",L2853=0,"PPD",L2853&gt;0,"COD")</f>
        <v>COD</v>
      </c>
      <c r="N2853" s="1" t="str" cm="1">
        <f t="array" ref="N2853">_xlfn.IFS(A2853="","",L2853=0,M2853,L2853&lt;100,"&lt;100",L2853&lt;200,"&lt;200",L2853&lt;500,"&lt;500",L2853&lt;1000,"&lt;1000",L2853&gt;1000,"Above 1K")</f>
        <v>&lt;200</v>
      </c>
      <c r="O2853" s="6">
        <f>IF(A2853="","",'[1]OFD Query'!CB2853)</f>
        <v>0</v>
      </c>
      <c r="P2853" s="1" t="str">
        <f>IF(A2853="","",'[1]OFD Query'!CJ2853)</f>
        <v>POUCH</v>
      </c>
      <c r="Q2853" s="1" t="str" cm="1">
        <f t="array" ref="Q2853">IFERROR(_xlfn.IFS(A2853="","",O2853=0,"TRUE",AND(O2853=1,E2853="Out For Delivery"),"FALSE",O2853=1,"TRUE"),"FALSE")</f>
        <v>TRUE</v>
      </c>
      <c r="R2853" s="1" t="str">
        <f>'[1]OFD Query'!BT2853</f>
        <v>NO</v>
      </c>
    </row>
    <row r="2854" spans="1:18" x14ac:dyDescent="0.3">
      <c r="A2854" s="5" t="str">
        <f>IF(ISBLANK('[1]OFD Query'!A2854),"",'[1]OFD Query'!A2854)</f>
        <v>6062524821687</v>
      </c>
      <c r="B2854" s="1" t="str">
        <f>IF(A2854="","",LEFT('[1]OFD Query'!C2854,FIND(" ",'[1]OFD Query'!C2854)-1))</f>
        <v>Dropship</v>
      </c>
      <c r="C2854" s="1" t="str">
        <f>IF(A2854="","",'[1]OFD Query'!F2854)</f>
        <v>C2103847301</v>
      </c>
      <c r="D2854" s="1" t="str">
        <f>IFERROR(VLOOKUP(C2854,Sheet2!A:B,2,0),"")</f>
        <v>الرئيسي</v>
      </c>
      <c r="E2854" s="1" t="str">
        <f>IF(A2854="","",'[1]OFD Query'!I2854)</f>
        <v>Out For Delivery</v>
      </c>
      <c r="F2854" s="1" t="str">
        <f t="shared" si="45"/>
        <v>MAK-2</v>
      </c>
      <c r="G2854" s="6" t="str" cm="1">
        <f t="array" ref="G2854">IFERROR(_xlfn.IFS(A2854="","",'[1]OFD Query'!N2854="","Fresh"),'[1]OFD Query'!N2854)</f>
        <v>Fresh</v>
      </c>
      <c r="H2854" s="6" t="str" cm="1">
        <f t="array" ref="H2854">IFERROR(_xlfn.IFS(B2854="","",'[1]OFD Query'!O2854="","Fresh"),'[1]OFD Query'!O2854)</f>
        <v>Fresh</v>
      </c>
      <c r="I2854" s="1" t="str">
        <f>IF(A2854="","",'[1]OFD Query'!W2854)</f>
        <v>D2109438101</v>
      </c>
      <c r="J2854" s="1" t="str">
        <f>IF(A2854="","",'[1]OFD Query'!X2854)</f>
        <v>Sikandar Ali Solangi Ameer Bux Alias Miran Solangi</v>
      </c>
      <c r="K2854" s="1" t="str">
        <f>IF(A2854="","",'[1]OFD Query'!AL2854)</f>
        <v>Sharai Al Mujahidin</v>
      </c>
      <c r="L2854" s="6">
        <f>IF(A2854="","",'[1]OFD Query'!AO2854)</f>
        <v>220.35</v>
      </c>
      <c r="M2854" s="1" t="str" cm="1">
        <f t="array" ref="M2854">_xlfn.IFS(L2854="","",L2854=0,"PPD",L2854&gt;0,"COD")</f>
        <v>COD</v>
      </c>
      <c r="N2854" s="1" t="str" cm="1">
        <f t="array" ref="N2854">_xlfn.IFS(A2854="","",L2854=0,M2854,L2854&lt;100,"&lt;100",L2854&lt;200,"&lt;200",L2854&lt;500,"&lt;500",L2854&lt;1000,"&lt;1000",L2854&gt;1000,"Above 1K")</f>
        <v>&lt;500</v>
      </c>
      <c r="O2854" s="6">
        <f>IF(A2854="","",'[1]OFD Query'!CB2854)</f>
        <v>0</v>
      </c>
      <c r="P2854" s="1" t="str">
        <f>IF(A2854="","",'[1]OFD Query'!CJ2854)</f>
        <v/>
      </c>
      <c r="Q2854" s="1" t="str" cm="1">
        <f t="array" ref="Q2854">IFERROR(_xlfn.IFS(A2854="","",O2854=0,"TRUE",AND(O2854=1,E2854="Out For Delivery"),"FALSE",O2854=1,"TRUE"),"FALSE")</f>
        <v>TRUE</v>
      </c>
      <c r="R2854" s="1" t="str">
        <f>'[1]OFD Query'!BT2854</f>
        <v>NO</v>
      </c>
    </row>
    <row r="2855" spans="1:18" x14ac:dyDescent="0.3">
      <c r="A2855" s="5" t="str">
        <f>IF(ISBLANK('[1]OFD Query'!A2855),"",'[1]OFD Query'!A2855)</f>
        <v>6062424370566</v>
      </c>
      <c r="B2855" s="1" t="str">
        <f>IF(A2855="","",LEFT('[1]OFD Query'!C2855,FIND(" ",'[1]OFD Query'!C2855)-1))</f>
        <v>Dropship</v>
      </c>
      <c r="C2855" s="1" t="str">
        <f>IF(A2855="","",'[1]OFD Query'!F2855)</f>
        <v>C210508</v>
      </c>
      <c r="D2855" s="1" t="str">
        <f>IFERROR(VLOOKUP(C2855,Sheet2!A:B,2,0),"")</f>
        <v>tabeat aljamal (takafol alsehie )</v>
      </c>
      <c r="E2855" s="1" t="str">
        <f>IF(A2855="","",'[1]OFD Query'!I2855)</f>
        <v>Out For Delivery</v>
      </c>
      <c r="F2855" s="1" t="str">
        <f t="shared" si="45"/>
        <v>MAK-2</v>
      </c>
      <c r="G2855" s="6" t="str" cm="1">
        <f t="array" ref="G2855">IFERROR(_xlfn.IFS(A2855="","",'[1]OFD Query'!N2855="","Fresh"),'[1]OFD Query'!N2855)</f>
        <v>Reschedule</v>
      </c>
      <c r="H2855" s="6" t="str" cm="1">
        <f t="array" ref="H2855">IFERROR(_xlfn.IFS(B2855="","",'[1]OFD Query'!O2855="","Fresh"),'[1]OFD Query'!O2855)</f>
        <v>Schedule for future</v>
      </c>
      <c r="I2855" s="1" t="str">
        <f>IF(A2855="","",'[1]OFD Query'!W2855)</f>
        <v>D2108712101</v>
      </c>
      <c r="J2855" s="1" t="str">
        <f>IF(A2855="","",'[1]OFD Query'!X2855)</f>
        <v xml:space="preserve">AML-Muhammed Iqbal Ameer </v>
      </c>
      <c r="K2855" s="1" t="str">
        <f>IF(A2855="","",'[1]OFD Query'!AL2855)</f>
        <v>Al Umrah Al Jadidah</v>
      </c>
      <c r="L2855" s="6">
        <f>IF(A2855="","",'[1]OFD Query'!AO2855)</f>
        <v>150</v>
      </c>
      <c r="M2855" s="1" t="str" cm="1">
        <f t="array" ref="M2855">_xlfn.IFS(L2855="","",L2855=0,"PPD",L2855&gt;0,"COD")</f>
        <v>COD</v>
      </c>
      <c r="N2855" s="1" t="str" cm="1">
        <f t="array" ref="N2855">_xlfn.IFS(A2855="","",L2855=0,M2855,L2855&lt;100,"&lt;100",L2855&lt;200,"&lt;200",L2855&lt;500,"&lt;500",L2855&lt;1000,"&lt;1000",L2855&gt;1000,"Above 1K")</f>
        <v>&lt;200</v>
      </c>
      <c r="O2855" s="6">
        <f>IF(A2855="","",'[1]OFD Query'!CB2855)</f>
        <v>0</v>
      </c>
      <c r="P2855" s="1" t="str">
        <f>IF(A2855="","",'[1]OFD Query'!CJ2855)</f>
        <v/>
      </c>
      <c r="Q2855" s="1" t="str" cm="1">
        <f t="array" ref="Q2855">IFERROR(_xlfn.IFS(A2855="","",O2855=0,"TRUE",AND(O2855=1,E2855="Out For Delivery"),"FALSE",O2855=1,"TRUE"),"FALSE")</f>
        <v>TRUE</v>
      </c>
      <c r="R2855" s="1" t="str">
        <f>'[1]OFD Query'!BT2855</f>
        <v>NO</v>
      </c>
    </row>
    <row r="2856" spans="1:18" x14ac:dyDescent="0.3">
      <c r="A2856" s="5" t="str">
        <f>IF(ISBLANK('[1]OFD Query'!A2856),"",'[1]OFD Query'!A2856)</f>
        <v>6062424418815</v>
      </c>
      <c r="B2856" s="1" t="str">
        <f>IF(A2856="","",LEFT('[1]OFD Query'!C2856,FIND(" ",'[1]OFD Query'!C2856)-1))</f>
        <v>Dropship</v>
      </c>
      <c r="C2856" s="1" t="str">
        <f>IF(A2856="","",'[1]OFD Query'!F2856)</f>
        <v>C21036624</v>
      </c>
      <c r="D2856" s="1" t="str">
        <f>IFERROR(VLOOKUP(C2856,Sheet2!A:B,2,0),"")</f>
        <v>CODPARTNER</v>
      </c>
      <c r="E2856" s="1" t="str">
        <f>IF(A2856="","",'[1]OFD Query'!I2856)</f>
        <v>Out For Delivery</v>
      </c>
      <c r="F2856" s="1" t="str">
        <f t="shared" si="45"/>
        <v>MAK-2</v>
      </c>
      <c r="G2856" s="6" t="str" cm="1">
        <f t="array" ref="G2856">IFERROR(_xlfn.IFS(A2856="","",'[1]OFD Query'!N2856="","Fresh"),'[1]OFD Query'!N2856)</f>
        <v>Fresh</v>
      </c>
      <c r="H2856" s="6" t="str" cm="1">
        <f t="array" ref="H2856">IFERROR(_xlfn.IFS(B2856="","",'[1]OFD Query'!O2856="","Fresh"),'[1]OFD Query'!O2856)</f>
        <v>Fresh</v>
      </c>
      <c r="I2856" s="1" t="str">
        <f>IF(A2856="","",'[1]OFD Query'!W2856)</f>
        <v>D2109438101</v>
      </c>
      <c r="J2856" s="1" t="str">
        <f>IF(A2856="","",'[1]OFD Query'!X2856)</f>
        <v>Sikandar Ali Solangi Ameer Bux Alias Miran Solangi</v>
      </c>
      <c r="K2856" s="1" t="str">
        <f>IF(A2856="","",'[1]OFD Query'!AL2856)</f>
        <v>Al Sharai' Ash Shamaliyyah</v>
      </c>
      <c r="L2856" s="6">
        <f>IF(A2856="","",'[1]OFD Query'!AO2856)</f>
        <v>169</v>
      </c>
      <c r="M2856" s="1" t="str" cm="1">
        <f t="array" ref="M2856">_xlfn.IFS(L2856="","",L2856=0,"PPD",L2856&gt;0,"COD")</f>
        <v>COD</v>
      </c>
      <c r="N2856" s="1" t="str" cm="1">
        <f t="array" ref="N2856">_xlfn.IFS(A2856="","",L2856=0,M2856,L2856&lt;100,"&lt;100",L2856&lt;200,"&lt;200",L2856&lt;500,"&lt;500",L2856&lt;1000,"&lt;1000",L2856&gt;1000,"Above 1K")</f>
        <v>&lt;200</v>
      </c>
      <c r="O2856" s="6">
        <f>IF(A2856="","",'[1]OFD Query'!CB2856)</f>
        <v>0</v>
      </c>
      <c r="P2856" s="1" t="str">
        <f>IF(A2856="","",'[1]OFD Query'!CJ2856)</f>
        <v/>
      </c>
      <c r="Q2856" s="1" t="str" cm="1">
        <f t="array" ref="Q2856">IFERROR(_xlfn.IFS(A2856="","",O2856=0,"TRUE",AND(O2856=1,E2856="Out For Delivery"),"FALSE",O2856=1,"TRUE"),"FALSE")</f>
        <v>TRUE</v>
      </c>
      <c r="R2856" s="1" t="str">
        <f>'[1]OFD Query'!BT2856</f>
        <v>NO</v>
      </c>
    </row>
    <row r="2857" spans="1:18" x14ac:dyDescent="0.3">
      <c r="A2857" s="5" t="str">
        <f>IF(ISBLANK('[1]OFD Query'!A2857),"",'[1]OFD Query'!A2857)</f>
        <v>6061824856204</v>
      </c>
      <c r="B2857" s="1" t="str">
        <f>IF(A2857="","",LEFT('[1]OFD Query'!C2857,FIND(" ",'[1]OFD Query'!C2857)-1))</f>
        <v>Dropship</v>
      </c>
      <c r="C2857" s="1" t="str">
        <f>IF(A2857="","",'[1]OFD Query'!F2857)</f>
        <v>C2103757001</v>
      </c>
      <c r="D2857" s="1" t="str">
        <f>IFERROR(VLOOKUP(C2857,Sheet2!A:B,2,0),"")</f>
        <v>QuickSilver</v>
      </c>
      <c r="E2857" s="1" t="str">
        <f>IF(A2857="","",'[1]OFD Query'!I2857)</f>
        <v>Out For Delivery</v>
      </c>
      <c r="F2857" s="1" t="str">
        <f t="shared" si="45"/>
        <v>MAK-2</v>
      </c>
      <c r="G2857" s="6" t="str" cm="1">
        <f t="array" ref="G2857">IFERROR(_xlfn.IFS(A2857="","",'[1]OFD Query'!N2857="","Fresh"),'[1]OFD Query'!N2857)</f>
        <v>Reschedule</v>
      </c>
      <c r="H2857" s="6" t="str" cm="1">
        <f t="array" ref="H2857">IFERROR(_xlfn.IFS(B2857="","",'[1]OFD Query'!O2857="","Fresh"),'[1]OFD Query'!O2857)</f>
        <v>Schedule for future</v>
      </c>
      <c r="I2857" s="1" t="str">
        <f>IF(A2857="","",'[1]OFD Query'!W2857)</f>
        <v>D2108712101</v>
      </c>
      <c r="J2857" s="1" t="str">
        <f>IF(A2857="","",'[1]OFD Query'!X2857)</f>
        <v xml:space="preserve">AML-Muhammed Iqbal Ameer </v>
      </c>
      <c r="K2857" s="1" t="str">
        <f>IF(A2857="","",'[1]OFD Query'!AL2857)</f>
        <v>makkah</v>
      </c>
      <c r="L2857" s="6">
        <f>IF(A2857="","",'[1]OFD Query'!AO2857)</f>
        <v>200</v>
      </c>
      <c r="M2857" s="1" t="str" cm="1">
        <f t="array" ref="M2857">_xlfn.IFS(L2857="","",L2857=0,"PPD",L2857&gt;0,"COD")</f>
        <v>COD</v>
      </c>
      <c r="N2857" s="1" t="str" cm="1">
        <f t="array" ref="N2857">_xlfn.IFS(A2857="","",L2857=0,M2857,L2857&lt;100,"&lt;100",L2857&lt;200,"&lt;200",L2857&lt;500,"&lt;500",L2857&lt;1000,"&lt;1000",L2857&gt;1000,"Above 1K")</f>
        <v>&lt;500</v>
      </c>
      <c r="O2857" s="6">
        <f>IF(A2857="","",'[1]OFD Query'!CB2857)</f>
        <v>2</v>
      </c>
      <c r="P2857" s="1" t="str">
        <f>IF(A2857="","",'[1]OFD Query'!CJ2857)</f>
        <v/>
      </c>
      <c r="Q2857" s="1" t="str" cm="1">
        <f t="array" ref="Q2857">IFERROR(_xlfn.IFS(A2857="","",O2857=0,"TRUE",AND(O2857=1,E2857="Out For Delivery"),"FALSE",O2857=1,"TRUE"),"FALSE")</f>
        <v>FALSE</v>
      </c>
      <c r="R2857" s="1" t="str">
        <f>'[1]OFD Query'!BT2857</f>
        <v>NO</v>
      </c>
    </row>
    <row r="2858" spans="1:18" x14ac:dyDescent="0.3">
      <c r="A2858" s="5" t="str">
        <f>IF(ISBLANK('[1]OFD Query'!A2858),"",'[1]OFD Query'!A2858)</f>
        <v>6062424848382</v>
      </c>
      <c r="B2858" s="1" t="str">
        <f>IF(A2858="","",LEFT('[1]OFD Query'!C2858,FIND(" ",'[1]OFD Query'!C2858)-1))</f>
        <v>Dropship</v>
      </c>
      <c r="C2858" s="1" t="str">
        <f>IF(A2858="","",'[1]OFD Query'!F2858)</f>
        <v>C21035750</v>
      </c>
      <c r="D2858" s="1" t="str">
        <f>IFERROR(VLOOKUP(C2858,Sheet2!A:B,2,0),"")</f>
        <v>eshry.shop</v>
      </c>
      <c r="E2858" s="1" t="str">
        <f>IF(A2858="","",'[1]OFD Query'!I2858)</f>
        <v>Out For Delivery</v>
      </c>
      <c r="F2858" s="1" t="str">
        <f t="shared" si="45"/>
        <v>MAK-2</v>
      </c>
      <c r="G2858" s="6" t="str" cm="1">
        <f t="array" ref="G2858">IFERROR(_xlfn.IFS(A2858="","",'[1]OFD Query'!N2858="","Fresh"),'[1]OFD Query'!N2858)</f>
        <v>Fresh</v>
      </c>
      <c r="H2858" s="6" t="str" cm="1">
        <f t="array" ref="H2858">IFERROR(_xlfn.IFS(B2858="","",'[1]OFD Query'!O2858="","Fresh"),'[1]OFD Query'!O2858)</f>
        <v>Fresh</v>
      </c>
      <c r="I2858" s="1" t="str">
        <f>IF(A2858="","",'[1]OFD Query'!W2858)</f>
        <v>D2109438101</v>
      </c>
      <c r="J2858" s="1" t="str">
        <f>IF(A2858="","",'[1]OFD Query'!X2858)</f>
        <v>Sikandar Ali Solangi Ameer Bux Alias Miran Solangi</v>
      </c>
      <c r="K2858" s="1" t="str">
        <f>IF(A2858="","",'[1]OFD Query'!AL2858)</f>
        <v>Sharai Al Mujahidin</v>
      </c>
      <c r="L2858" s="6">
        <f>IF(A2858="","",'[1]OFD Query'!AO2858)</f>
        <v>299</v>
      </c>
      <c r="M2858" s="1" t="str" cm="1">
        <f t="array" ref="M2858">_xlfn.IFS(L2858="","",L2858=0,"PPD",L2858&gt;0,"COD")</f>
        <v>COD</v>
      </c>
      <c r="N2858" s="1" t="str" cm="1">
        <f t="array" ref="N2858">_xlfn.IFS(A2858="","",L2858=0,M2858,L2858&lt;100,"&lt;100",L2858&lt;200,"&lt;200",L2858&lt;500,"&lt;500",L2858&lt;1000,"&lt;1000",L2858&gt;1000,"Above 1K")</f>
        <v>&lt;500</v>
      </c>
      <c r="O2858" s="6">
        <f>IF(A2858="","",'[1]OFD Query'!CB2858)</f>
        <v>0</v>
      </c>
      <c r="P2858" s="1" t="str">
        <f>IF(A2858="","",'[1]OFD Query'!CJ2858)</f>
        <v/>
      </c>
      <c r="Q2858" s="1" t="str" cm="1">
        <f t="array" ref="Q2858">IFERROR(_xlfn.IFS(A2858="","",O2858=0,"TRUE",AND(O2858=1,E2858="Out For Delivery"),"FALSE",O2858=1,"TRUE"),"FALSE")</f>
        <v>TRUE</v>
      </c>
      <c r="R2858" s="1" t="str">
        <f>'[1]OFD Query'!BT2858</f>
        <v>NO</v>
      </c>
    </row>
    <row r="2859" spans="1:18" x14ac:dyDescent="0.3">
      <c r="A2859" s="5" t="str">
        <f>IF(ISBLANK('[1]OFD Query'!A2859),"",'[1]OFD Query'!A2859)</f>
        <v>6060924255796</v>
      </c>
      <c r="B2859" s="1" t="str">
        <f>IF(A2859="","",LEFT('[1]OFD Query'!C2859,FIND(" ",'[1]OFD Query'!C2859)-1))</f>
        <v>Dropship</v>
      </c>
      <c r="C2859" s="1" t="str">
        <f>IF(A2859="","",'[1]OFD Query'!F2859)</f>
        <v>C2103716501</v>
      </c>
      <c r="D2859" s="1" t="str">
        <f>IFERROR(VLOOKUP(C2859,Sheet2!A:B,2,0),"")</f>
        <v>SHEIN</v>
      </c>
      <c r="E2859" s="1" t="str">
        <f>IF(A2859="","",'[1]OFD Query'!I2859)</f>
        <v>Out For Delivery</v>
      </c>
      <c r="F2859" s="1" t="str">
        <f t="shared" si="45"/>
        <v>MAK-2</v>
      </c>
      <c r="G2859" s="6" t="str" cm="1">
        <f t="array" ref="G2859">IFERROR(_xlfn.IFS(A2859="","",'[1]OFD Query'!N2859="","Fresh"),'[1]OFD Query'!N2859)</f>
        <v>Review</v>
      </c>
      <c r="H2859" s="6" t="str" cm="1">
        <f t="array" ref="H2859">IFERROR(_xlfn.IFS(B2859="","",'[1]OFD Query'!O2859="","Fresh"),'[1]OFD Query'!O2859)</f>
        <v>Customer Wants to Change Location</v>
      </c>
      <c r="I2859" s="1" t="str">
        <f>IF(A2859="","",'[1]OFD Query'!W2859)</f>
        <v>D21012943401</v>
      </c>
      <c r="J2859" s="1" t="str">
        <f>IF(A2859="","",'[1]OFD Query'!X2859)</f>
        <v>Afkar-Afkar-Omran Nazer Ahmed</v>
      </c>
      <c r="K2859" s="1" t="str">
        <f>IF(A2859="","",'[1]OFD Query'!AL2859)</f>
        <v>Al Mursalat</v>
      </c>
      <c r="L2859" s="6">
        <f>IF(A2859="","",'[1]OFD Query'!AO2859)</f>
        <v>367.15</v>
      </c>
      <c r="M2859" s="1" t="str" cm="1">
        <f t="array" ref="M2859">_xlfn.IFS(L2859="","",L2859=0,"PPD",L2859&gt;0,"COD")</f>
        <v>COD</v>
      </c>
      <c r="N2859" s="1" t="str" cm="1">
        <f t="array" ref="N2859">_xlfn.IFS(A2859="","",L2859=0,M2859,L2859&lt;100,"&lt;100",L2859&lt;200,"&lt;200",L2859&lt;500,"&lt;500",L2859&lt;1000,"&lt;1000",L2859&gt;1000,"Above 1K")</f>
        <v>&lt;500</v>
      </c>
      <c r="O2859" s="6">
        <f>IF(A2859="","",'[1]OFD Query'!CB2859)</f>
        <v>1</v>
      </c>
      <c r="P2859" s="1" t="str">
        <f>IF(A2859="","",'[1]OFD Query'!CJ2859)</f>
        <v>POUCH</v>
      </c>
      <c r="Q2859" s="1" t="str" cm="1">
        <f t="array" ref="Q2859">IFERROR(_xlfn.IFS(A2859="","",O2859=0,"TRUE",AND(O2859=1,E2859="Out For Delivery"),"FALSE",O2859=1,"TRUE"),"FALSE")</f>
        <v>FALSE</v>
      </c>
      <c r="R2859" s="1" t="str">
        <f>'[1]OFD Query'!BT2859</f>
        <v>NO</v>
      </c>
    </row>
    <row r="2860" spans="1:18" x14ac:dyDescent="0.3">
      <c r="A2860" s="5" t="str">
        <f>IF(ISBLANK('[1]OFD Query'!A2860),"",'[1]OFD Query'!A2860)</f>
        <v>6062424915681</v>
      </c>
      <c r="B2860" s="1" t="str">
        <f>IF(A2860="","",LEFT('[1]OFD Query'!C2860,FIND(" ",'[1]OFD Query'!C2860)-1))</f>
        <v>Dropship</v>
      </c>
      <c r="C2860" s="1" t="str">
        <f>IF(A2860="","",'[1]OFD Query'!F2860)</f>
        <v>C21035750</v>
      </c>
      <c r="D2860" s="1" t="str">
        <f>IFERROR(VLOOKUP(C2860,Sheet2!A:B,2,0),"")</f>
        <v>eshry.shop</v>
      </c>
      <c r="E2860" s="1" t="str">
        <f>IF(A2860="","",'[1]OFD Query'!I2860)</f>
        <v>Out For Delivery</v>
      </c>
      <c r="F2860" s="1" t="str">
        <f t="shared" si="45"/>
        <v>MAK-2</v>
      </c>
      <c r="G2860" s="6" t="str" cm="1">
        <f t="array" ref="G2860">IFERROR(_xlfn.IFS(A2860="","",'[1]OFD Query'!N2860="","Fresh"),'[1]OFD Query'!N2860)</f>
        <v>Fresh</v>
      </c>
      <c r="H2860" s="6" t="str" cm="1">
        <f t="array" ref="H2860">IFERROR(_xlfn.IFS(B2860="","",'[1]OFD Query'!O2860="","Fresh"),'[1]OFD Query'!O2860)</f>
        <v>Fresh</v>
      </c>
      <c r="I2860" s="1" t="str">
        <f>IF(A2860="","",'[1]OFD Query'!W2860)</f>
        <v>D2108712101</v>
      </c>
      <c r="J2860" s="1" t="str">
        <f>IF(A2860="","",'[1]OFD Query'!X2860)</f>
        <v xml:space="preserve">AML-Muhammed Iqbal Ameer </v>
      </c>
      <c r="K2860" s="1" t="str">
        <f>IF(A2860="","",'[1]OFD Query'!AL2860)</f>
        <v>Al Umrah Al Jadidah</v>
      </c>
      <c r="L2860" s="6">
        <f>IF(A2860="","",'[1]OFD Query'!AO2860)</f>
        <v>179</v>
      </c>
      <c r="M2860" s="1" t="str" cm="1">
        <f t="array" ref="M2860">_xlfn.IFS(L2860="","",L2860=0,"PPD",L2860&gt;0,"COD")</f>
        <v>COD</v>
      </c>
      <c r="N2860" s="1" t="str" cm="1">
        <f t="array" ref="N2860">_xlfn.IFS(A2860="","",L2860=0,M2860,L2860&lt;100,"&lt;100",L2860&lt;200,"&lt;200",L2860&lt;500,"&lt;500",L2860&lt;1000,"&lt;1000",L2860&gt;1000,"Above 1K")</f>
        <v>&lt;200</v>
      </c>
      <c r="O2860" s="6">
        <f>IF(A2860="","",'[1]OFD Query'!CB2860)</f>
        <v>0</v>
      </c>
      <c r="P2860" s="1" t="str">
        <f>IF(A2860="","",'[1]OFD Query'!CJ2860)</f>
        <v/>
      </c>
      <c r="Q2860" s="1" t="str" cm="1">
        <f t="array" ref="Q2860">IFERROR(_xlfn.IFS(A2860="","",O2860=0,"TRUE",AND(O2860=1,E2860="Out For Delivery"),"FALSE",O2860=1,"TRUE"),"FALSE")</f>
        <v>TRUE</v>
      </c>
      <c r="R2860" s="1" t="str">
        <f>'[1]OFD Query'!BT2860</f>
        <v>NO</v>
      </c>
    </row>
    <row r="2861" spans="1:18" x14ac:dyDescent="0.3">
      <c r="A2861" s="5" t="str">
        <f>IF(ISBLANK('[1]OFD Query'!A2861),"",'[1]OFD Query'!A2861)</f>
        <v>6061124367744</v>
      </c>
      <c r="B2861" s="1" t="str">
        <f>IF(A2861="","",LEFT('[1]OFD Query'!C2861,FIND(" ",'[1]OFD Query'!C2861)-1))</f>
        <v>Dropship</v>
      </c>
      <c r="C2861" s="1" t="str">
        <f>IF(A2861="","",'[1]OFD Query'!F2861)</f>
        <v>C21036624</v>
      </c>
      <c r="D2861" s="1" t="str">
        <f>IFERROR(VLOOKUP(C2861,Sheet2!A:B,2,0),"")</f>
        <v>CODPARTNER</v>
      </c>
      <c r="E2861" s="1" t="str">
        <f>IF(A2861="","",'[1]OFD Query'!I2861)</f>
        <v>Out For Delivery</v>
      </c>
      <c r="F2861" s="1" t="str">
        <f t="shared" si="45"/>
        <v>MAK-2</v>
      </c>
      <c r="G2861" s="6" t="str" cm="1">
        <f t="array" ref="G2861">IFERROR(_xlfn.IFS(A2861="","",'[1]OFD Query'!N2861="","Fresh"),'[1]OFD Query'!N2861)</f>
        <v>Cancel</v>
      </c>
      <c r="H2861" s="6" t="str" cm="1">
        <f t="array" ref="H2861">IFERROR(_xlfn.IFS(B2861="","",'[1]OFD Query'!O2861="","Fresh"),'[1]OFD Query'!O2861)</f>
        <v>Doesn't Want to Give Reason</v>
      </c>
      <c r="I2861" s="1" t="str">
        <f>IF(A2861="","",'[1]OFD Query'!W2861)</f>
        <v>D2108712101</v>
      </c>
      <c r="J2861" s="1" t="str">
        <f>IF(A2861="","",'[1]OFD Query'!X2861)</f>
        <v xml:space="preserve">AML-Muhammed Iqbal Ameer </v>
      </c>
      <c r="K2861" s="1" t="str">
        <f>IF(A2861="","",'[1]OFD Query'!AL2861)</f>
        <v>Al Umrah Al Jadidah</v>
      </c>
      <c r="L2861" s="6">
        <f>IF(A2861="","",'[1]OFD Query'!AO2861)</f>
        <v>189</v>
      </c>
      <c r="M2861" s="1" t="str" cm="1">
        <f t="array" ref="M2861">_xlfn.IFS(L2861="","",L2861=0,"PPD",L2861&gt;0,"COD")</f>
        <v>COD</v>
      </c>
      <c r="N2861" s="1" t="str" cm="1">
        <f t="array" ref="N2861">_xlfn.IFS(A2861="","",L2861=0,M2861,L2861&lt;100,"&lt;100",L2861&lt;200,"&lt;200",L2861&lt;500,"&lt;500",L2861&lt;1000,"&lt;1000",L2861&gt;1000,"Above 1K")</f>
        <v>&lt;200</v>
      </c>
      <c r="O2861" s="6">
        <f>IF(A2861="","",'[1]OFD Query'!CB2861)</f>
        <v>2</v>
      </c>
      <c r="P2861" s="1" t="str">
        <f>IF(A2861="","",'[1]OFD Query'!CJ2861)</f>
        <v/>
      </c>
      <c r="Q2861" s="1" t="str" cm="1">
        <f t="array" ref="Q2861">IFERROR(_xlfn.IFS(A2861="","",O2861=0,"TRUE",AND(O2861=1,E2861="Out For Delivery"),"FALSE",O2861=1,"TRUE"),"FALSE")</f>
        <v>FALSE</v>
      </c>
      <c r="R2861" s="1" t="str">
        <f>'[1]OFD Query'!BT2861</f>
        <v>NO</v>
      </c>
    </row>
    <row r="2862" spans="1:18" x14ac:dyDescent="0.3">
      <c r="A2862" s="5" t="str">
        <f>IF(ISBLANK('[1]OFD Query'!A2862),"",'[1]OFD Query'!A2862)</f>
        <v>6062024398926</v>
      </c>
      <c r="B2862" s="1" t="str">
        <f>IF(A2862="","",LEFT('[1]OFD Query'!C2862,FIND(" ",'[1]OFD Query'!C2862)-1))</f>
        <v>Dropship</v>
      </c>
      <c r="C2862" s="1" t="str">
        <f>IF(A2862="","",'[1]OFD Query'!F2862)</f>
        <v>C21036106</v>
      </c>
      <c r="D2862" s="1" t="str">
        <f>IFERROR(VLOOKUP(C2862,Sheet2!A:B,2,0),"")</f>
        <v>Jetronics UAE</v>
      </c>
      <c r="E2862" s="1" t="str">
        <f>IF(A2862="","",'[1]OFD Query'!I2862)</f>
        <v>Out For Delivery</v>
      </c>
      <c r="F2862" s="1" t="str">
        <f t="shared" si="45"/>
        <v>MAK-2</v>
      </c>
      <c r="G2862" s="6" t="str" cm="1">
        <f t="array" ref="G2862">IFERROR(_xlfn.IFS(A2862="","",'[1]OFD Query'!N2862="","Fresh"),'[1]OFD Query'!N2862)</f>
        <v>Reschedule</v>
      </c>
      <c r="H2862" s="6" t="str" cm="1">
        <f t="array" ref="H2862">IFERROR(_xlfn.IFS(B2862="","",'[1]OFD Query'!O2862="","Fresh"),'[1]OFD Query'!O2862)</f>
        <v>Schedule for future</v>
      </c>
      <c r="I2862" s="1" t="str">
        <f>IF(A2862="","",'[1]OFD Query'!W2862)</f>
        <v>D2108712101</v>
      </c>
      <c r="J2862" s="1" t="str">
        <f>IF(A2862="","",'[1]OFD Query'!X2862)</f>
        <v xml:space="preserve">AML-Muhammed Iqbal Ameer </v>
      </c>
      <c r="K2862" s="1" t="str">
        <f>IF(A2862="","",'[1]OFD Query'!AL2862)</f>
        <v>Makkah</v>
      </c>
      <c r="L2862" s="6">
        <f>IF(A2862="","",'[1]OFD Query'!AO2862)</f>
        <v>99</v>
      </c>
      <c r="M2862" s="1" t="str" cm="1">
        <f t="array" ref="M2862">_xlfn.IFS(L2862="","",L2862=0,"PPD",L2862&gt;0,"COD")</f>
        <v>COD</v>
      </c>
      <c r="N2862" s="1" t="str" cm="1">
        <f t="array" ref="N2862">_xlfn.IFS(A2862="","",L2862=0,M2862,L2862&lt;100,"&lt;100",L2862&lt;200,"&lt;200",L2862&lt;500,"&lt;500",L2862&lt;1000,"&lt;1000",L2862&gt;1000,"Above 1K")</f>
        <v>&lt;100</v>
      </c>
      <c r="O2862" s="6">
        <f>IF(A2862="","",'[1]OFD Query'!CB2862)</f>
        <v>3</v>
      </c>
      <c r="P2862" s="1" t="str">
        <f>IF(A2862="","",'[1]OFD Query'!CJ2862)</f>
        <v/>
      </c>
      <c r="Q2862" s="1" t="str" cm="1">
        <f t="array" ref="Q2862">IFERROR(_xlfn.IFS(A2862="","",O2862=0,"TRUE",AND(O2862=1,E2862="Out For Delivery"),"FALSE",O2862=1,"TRUE"),"FALSE")</f>
        <v>FALSE</v>
      </c>
      <c r="R2862" s="1" t="str">
        <f>'[1]OFD Query'!BT2862</f>
        <v>NO</v>
      </c>
    </row>
    <row r="2863" spans="1:18" x14ac:dyDescent="0.3">
      <c r="A2863" s="5" t="str">
        <f>IF(ISBLANK('[1]OFD Query'!A2863),"",'[1]OFD Query'!A2863)</f>
        <v>6062324902019</v>
      </c>
      <c r="B2863" s="1" t="str">
        <f>IF(A2863="","",LEFT('[1]OFD Query'!C2863,FIND(" ",'[1]OFD Query'!C2863)-1))</f>
        <v>Dropship</v>
      </c>
      <c r="C2863" s="1" t="str">
        <f>IF(A2863="","",'[1]OFD Query'!F2863)</f>
        <v>C21035750</v>
      </c>
      <c r="D2863" s="1" t="str">
        <f>IFERROR(VLOOKUP(C2863,Sheet2!A:B,2,0),"")</f>
        <v>eshry.shop</v>
      </c>
      <c r="E2863" s="1" t="str">
        <f>IF(A2863="","",'[1]OFD Query'!I2863)</f>
        <v>Out For Delivery</v>
      </c>
      <c r="F2863" s="1" t="str">
        <f t="shared" si="45"/>
        <v>MAK-2</v>
      </c>
      <c r="G2863" s="6" t="str" cm="1">
        <f t="array" ref="G2863">IFERROR(_xlfn.IFS(A2863="","",'[1]OFD Query'!N2863="","Fresh"),'[1]OFD Query'!N2863)</f>
        <v>Reschedule</v>
      </c>
      <c r="H2863" s="6" t="str" cm="1">
        <f t="array" ref="H2863">IFERROR(_xlfn.IFS(B2863="","",'[1]OFD Query'!O2863="","Fresh"),'[1]OFD Query'!O2863)</f>
        <v>Schedule for future</v>
      </c>
      <c r="I2863" s="1" t="str">
        <f>IF(A2863="","",'[1]OFD Query'!W2863)</f>
        <v>D2108712101</v>
      </c>
      <c r="J2863" s="1" t="str">
        <f>IF(A2863="","",'[1]OFD Query'!X2863)</f>
        <v xml:space="preserve">AML-Muhammed Iqbal Ameer </v>
      </c>
      <c r="K2863" s="1" t="str">
        <f>IF(A2863="","",'[1]OFD Query'!AL2863)</f>
        <v>Al Umrah Al Jadidah</v>
      </c>
      <c r="L2863" s="6">
        <f>IF(A2863="","",'[1]OFD Query'!AO2863)</f>
        <v>189</v>
      </c>
      <c r="M2863" s="1" t="str" cm="1">
        <f t="array" ref="M2863">_xlfn.IFS(L2863="","",L2863=0,"PPD",L2863&gt;0,"COD")</f>
        <v>COD</v>
      </c>
      <c r="N2863" s="1" t="str" cm="1">
        <f t="array" ref="N2863">_xlfn.IFS(A2863="","",L2863=0,M2863,L2863&lt;100,"&lt;100",L2863&lt;200,"&lt;200",L2863&lt;500,"&lt;500",L2863&lt;1000,"&lt;1000",L2863&gt;1000,"Above 1K")</f>
        <v>&lt;200</v>
      </c>
      <c r="O2863" s="6">
        <f>IF(A2863="","",'[1]OFD Query'!CB2863)</f>
        <v>1</v>
      </c>
      <c r="P2863" s="1" t="str">
        <f>IF(A2863="","",'[1]OFD Query'!CJ2863)</f>
        <v/>
      </c>
      <c r="Q2863" s="1" t="str" cm="1">
        <f t="array" ref="Q2863">IFERROR(_xlfn.IFS(A2863="","",O2863=0,"TRUE",AND(O2863=1,E2863="Out For Delivery"),"FALSE",O2863=1,"TRUE"),"FALSE")</f>
        <v>FALSE</v>
      </c>
      <c r="R2863" s="1" t="str">
        <f>'[1]OFD Query'!BT2863</f>
        <v>NO</v>
      </c>
    </row>
    <row r="2864" spans="1:18" x14ac:dyDescent="0.3">
      <c r="A2864" s="5" t="str">
        <f>IF(ISBLANK('[1]OFD Query'!A2864),"",'[1]OFD Query'!A2864)</f>
        <v>3106202331463</v>
      </c>
      <c r="B2864" s="1" t="str">
        <f>IF(A2864="","",LEFT('[1]OFD Query'!C2864,FIND(" ",'[1]OFD Query'!C2864)-1))</f>
        <v>Dropship</v>
      </c>
      <c r="C2864" s="1" t="str">
        <f>IF(A2864="","",'[1]OFD Query'!F2864)</f>
        <v>C2103733501</v>
      </c>
      <c r="D2864" s="1" t="str">
        <f>IFERROR(VLOOKUP(C2864,Sheet2!A:B,2,0),"")</f>
        <v>Tiktok</v>
      </c>
      <c r="E2864" s="1" t="str">
        <f>IF(A2864="","",'[1]OFD Query'!I2864)</f>
        <v>Out For Delivery</v>
      </c>
      <c r="F2864" s="1" t="str">
        <f t="shared" si="45"/>
        <v>MAK-2</v>
      </c>
      <c r="G2864" s="6" t="str" cm="1">
        <f t="array" ref="G2864">IFERROR(_xlfn.IFS(A2864="","",'[1]OFD Query'!N2864="","Fresh"),'[1]OFD Query'!N2864)</f>
        <v>Cancel</v>
      </c>
      <c r="H2864" s="6" t="str" cm="1">
        <f t="array" ref="H2864">IFERROR(_xlfn.IFS(B2864="","",'[1]OFD Query'!O2864="","Fresh"),'[1]OFD Query'!O2864)</f>
        <v>Doesn't Want to Give Reason</v>
      </c>
      <c r="I2864" s="1" t="str">
        <f>IF(A2864="","",'[1]OFD Query'!W2864)</f>
        <v>D2108712101</v>
      </c>
      <c r="J2864" s="1" t="str">
        <f>IF(A2864="","",'[1]OFD Query'!X2864)</f>
        <v xml:space="preserve">AML-Muhammed Iqbal Ameer </v>
      </c>
      <c r="K2864" s="1" t="str">
        <f>IF(A2864="","",'[1]OFD Query'!AL2864)</f>
        <v>An Nawwariyyah</v>
      </c>
      <c r="L2864" s="6">
        <f>IF(A2864="","",'[1]OFD Query'!AO2864)</f>
        <v>123</v>
      </c>
      <c r="M2864" s="1" t="str" cm="1">
        <f t="array" ref="M2864">_xlfn.IFS(L2864="","",L2864=0,"PPD",L2864&gt;0,"COD")</f>
        <v>COD</v>
      </c>
      <c r="N2864" s="1" t="str" cm="1">
        <f t="array" ref="N2864">_xlfn.IFS(A2864="","",L2864=0,M2864,L2864&lt;100,"&lt;100",L2864&lt;200,"&lt;200",L2864&lt;500,"&lt;500",L2864&lt;1000,"&lt;1000",L2864&gt;1000,"Above 1K")</f>
        <v>&lt;200</v>
      </c>
      <c r="O2864" s="6">
        <f>IF(A2864="","",'[1]OFD Query'!CB2864)</f>
        <v>0</v>
      </c>
      <c r="P2864" s="1" t="str">
        <f>IF(A2864="","",'[1]OFD Query'!CJ2864)</f>
        <v>POUCH</v>
      </c>
      <c r="Q2864" s="1" t="str" cm="1">
        <f t="array" ref="Q2864">IFERROR(_xlfn.IFS(A2864="","",O2864=0,"TRUE",AND(O2864=1,E2864="Out For Delivery"),"FALSE",O2864=1,"TRUE"),"FALSE")</f>
        <v>TRUE</v>
      </c>
      <c r="R2864" s="1" t="str">
        <f>'[1]OFD Query'!BT2864</f>
        <v>NO</v>
      </c>
    </row>
    <row r="2865" spans="1:18" x14ac:dyDescent="0.3">
      <c r="A2865" s="5" t="str">
        <f>IF(ISBLANK('[1]OFD Query'!A2865),"",'[1]OFD Query'!A2865)</f>
        <v>6062424881808</v>
      </c>
      <c r="B2865" s="1" t="str">
        <f>IF(A2865="","",LEFT('[1]OFD Query'!C2865,FIND(" ",'[1]OFD Query'!C2865)-1))</f>
        <v>Dropship</v>
      </c>
      <c r="C2865" s="1" t="str">
        <f>IF(A2865="","",'[1]OFD Query'!F2865)</f>
        <v>C21035750</v>
      </c>
      <c r="D2865" s="1" t="str">
        <f>IFERROR(VLOOKUP(C2865,Sheet2!A:B,2,0),"")</f>
        <v>eshry.shop</v>
      </c>
      <c r="E2865" s="1" t="str">
        <f>IF(A2865="","",'[1]OFD Query'!I2865)</f>
        <v>Out For Delivery</v>
      </c>
      <c r="F2865" s="1" t="str">
        <f t="shared" si="45"/>
        <v>MAK-2</v>
      </c>
      <c r="G2865" s="6" t="str" cm="1">
        <f t="array" ref="G2865">IFERROR(_xlfn.IFS(A2865="","",'[1]OFD Query'!N2865="","Fresh"),'[1]OFD Query'!N2865)</f>
        <v>Fresh</v>
      </c>
      <c r="H2865" s="6" t="str" cm="1">
        <f t="array" ref="H2865">IFERROR(_xlfn.IFS(B2865="","",'[1]OFD Query'!O2865="","Fresh"),'[1]OFD Query'!O2865)</f>
        <v>Fresh</v>
      </c>
      <c r="I2865" s="1" t="str">
        <f>IF(A2865="","",'[1]OFD Query'!W2865)</f>
        <v>D2108712101</v>
      </c>
      <c r="J2865" s="1" t="str">
        <f>IF(A2865="","",'[1]OFD Query'!X2865)</f>
        <v xml:space="preserve">AML-Muhammed Iqbal Ameer </v>
      </c>
      <c r="K2865" s="1" t="str">
        <f>IF(A2865="","",'[1]OFD Query'!AL2865)</f>
        <v>Al Umrah Al Jadidah</v>
      </c>
      <c r="L2865" s="6">
        <f>IF(A2865="","",'[1]OFD Query'!AO2865)</f>
        <v>179</v>
      </c>
      <c r="M2865" s="1" t="str" cm="1">
        <f t="array" ref="M2865">_xlfn.IFS(L2865="","",L2865=0,"PPD",L2865&gt;0,"COD")</f>
        <v>COD</v>
      </c>
      <c r="N2865" s="1" t="str" cm="1">
        <f t="array" ref="N2865">_xlfn.IFS(A2865="","",L2865=0,M2865,L2865&lt;100,"&lt;100",L2865&lt;200,"&lt;200",L2865&lt;500,"&lt;500",L2865&lt;1000,"&lt;1000",L2865&gt;1000,"Above 1K")</f>
        <v>&lt;200</v>
      </c>
      <c r="O2865" s="6">
        <f>IF(A2865="","",'[1]OFD Query'!CB2865)</f>
        <v>0</v>
      </c>
      <c r="P2865" s="1" t="str">
        <f>IF(A2865="","",'[1]OFD Query'!CJ2865)</f>
        <v/>
      </c>
      <c r="Q2865" s="1" t="str" cm="1">
        <f t="array" ref="Q2865">IFERROR(_xlfn.IFS(A2865="","",O2865=0,"TRUE",AND(O2865=1,E2865="Out For Delivery"),"FALSE",O2865=1,"TRUE"),"FALSE")</f>
        <v>TRUE</v>
      </c>
      <c r="R2865" s="1" t="str">
        <f>'[1]OFD Query'!BT2865</f>
        <v>NO</v>
      </c>
    </row>
    <row r="2866" spans="1:18" x14ac:dyDescent="0.3">
      <c r="A2866" s="5" t="str">
        <f>IF(ISBLANK('[1]OFD Query'!A2866),"",'[1]OFD Query'!A2866)</f>
        <v>6062224450372</v>
      </c>
      <c r="B2866" s="1" t="str">
        <f>IF(A2866="","",LEFT('[1]OFD Query'!C2866,FIND(" ",'[1]OFD Query'!C2866)-1))</f>
        <v>Dropship</v>
      </c>
      <c r="C2866" s="1" t="str">
        <f>IF(A2866="","",'[1]OFD Query'!F2866)</f>
        <v>C2103730101</v>
      </c>
      <c r="D2866" s="1" t="str">
        <f>IFERROR(VLOOKUP(C2866,Sheet2!A:B,2,0),"")</f>
        <v>SHEIN</v>
      </c>
      <c r="E2866" s="1" t="str">
        <f>IF(A2866="","",'[1]OFD Query'!I2866)</f>
        <v>Out For Delivery</v>
      </c>
      <c r="F2866" s="1" t="str">
        <f t="shared" si="45"/>
        <v>MAK-2</v>
      </c>
      <c r="G2866" s="6" t="str" cm="1">
        <f t="array" ref="G2866">IFERROR(_xlfn.IFS(A2866="","",'[1]OFD Query'!N2866="","Fresh"),'[1]OFD Query'!N2866)</f>
        <v>Fresh</v>
      </c>
      <c r="H2866" s="6" t="str" cm="1">
        <f t="array" ref="H2866">IFERROR(_xlfn.IFS(B2866="","",'[1]OFD Query'!O2866="","Fresh"),'[1]OFD Query'!O2866)</f>
        <v>Fresh</v>
      </c>
      <c r="I2866" s="1" t="str">
        <f>IF(A2866="","",'[1]OFD Query'!W2866)</f>
        <v>D2108712101</v>
      </c>
      <c r="J2866" s="1" t="str">
        <f>IF(A2866="","",'[1]OFD Query'!X2866)</f>
        <v xml:space="preserve">AML-Muhammed Iqbal Ameer </v>
      </c>
      <c r="K2866" s="1" t="str">
        <f>IF(A2866="","",'[1]OFD Query'!AL2866)</f>
        <v>Al Umrah Al Jadidah</v>
      </c>
      <c r="L2866" s="6">
        <f>IF(A2866="","",'[1]OFD Query'!AO2866)</f>
        <v>0</v>
      </c>
      <c r="M2866" s="1" t="str" cm="1">
        <f t="array" ref="M2866">_xlfn.IFS(L2866="","",L2866=0,"PPD",L2866&gt;0,"COD")</f>
        <v>PPD</v>
      </c>
      <c r="N2866" s="1" t="str" cm="1">
        <f t="array" ref="N2866">_xlfn.IFS(A2866="","",L2866=0,M2866,L2866&lt;100,"&lt;100",L2866&lt;200,"&lt;200",L2866&lt;500,"&lt;500",L2866&lt;1000,"&lt;1000",L2866&gt;1000,"Above 1K")</f>
        <v>PPD</v>
      </c>
      <c r="O2866" s="6">
        <f>IF(A2866="","",'[1]OFD Query'!CB2866)</f>
        <v>0</v>
      </c>
      <c r="P2866" s="1" t="str">
        <f>IF(A2866="","",'[1]OFD Query'!CJ2866)</f>
        <v>POUCH</v>
      </c>
      <c r="Q2866" s="1" t="str" cm="1">
        <f t="array" ref="Q2866">IFERROR(_xlfn.IFS(A2866="","",O2866=0,"TRUE",AND(O2866=1,E2866="Out For Delivery"),"FALSE",O2866=1,"TRUE"),"FALSE")</f>
        <v>TRUE</v>
      </c>
      <c r="R2866" s="1" t="str">
        <f>'[1]OFD Query'!BT2866</f>
        <v>NO</v>
      </c>
    </row>
    <row r="2867" spans="1:18" x14ac:dyDescent="0.3">
      <c r="A2867" s="5" t="str">
        <f>IF(ISBLANK('[1]OFD Query'!A2867),"",'[1]OFD Query'!A2867)</f>
        <v>6062224579516</v>
      </c>
      <c r="B2867" s="1" t="str">
        <f>IF(A2867="","",LEFT('[1]OFD Query'!C2867,FIND(" ",'[1]OFD Query'!C2867)-1))</f>
        <v>Dropship</v>
      </c>
      <c r="C2867" s="1" t="str">
        <f>IF(A2867="","",'[1]OFD Query'!F2867)</f>
        <v>C2103730101</v>
      </c>
      <c r="D2867" s="1" t="str">
        <f>IFERROR(VLOOKUP(C2867,Sheet2!A:B,2,0),"")</f>
        <v>SHEIN</v>
      </c>
      <c r="E2867" s="1" t="str">
        <f>IF(A2867="","",'[1]OFD Query'!I2867)</f>
        <v>Out For Delivery</v>
      </c>
      <c r="F2867" s="1" t="str">
        <f t="shared" si="45"/>
        <v>MAK-2</v>
      </c>
      <c r="G2867" s="6" t="str" cm="1">
        <f t="array" ref="G2867">IFERROR(_xlfn.IFS(A2867="","",'[1]OFD Query'!N2867="","Fresh"),'[1]OFD Query'!N2867)</f>
        <v>Fresh</v>
      </c>
      <c r="H2867" s="6" t="str" cm="1">
        <f t="array" ref="H2867">IFERROR(_xlfn.IFS(B2867="","",'[1]OFD Query'!O2867="","Fresh"),'[1]OFD Query'!O2867)</f>
        <v>Fresh</v>
      </c>
      <c r="I2867" s="1" t="str">
        <f>IF(A2867="","",'[1]OFD Query'!W2867)</f>
        <v>D21012943401</v>
      </c>
      <c r="J2867" s="1" t="str">
        <f>IF(A2867="","",'[1]OFD Query'!X2867)</f>
        <v>Afkar-Afkar-Omran Nazer Ahmed</v>
      </c>
      <c r="K2867" s="1" t="str">
        <f>IF(A2867="","",'[1]OFD Query'!AL2867)</f>
        <v>Al'usaylah</v>
      </c>
      <c r="L2867" s="6">
        <f>IF(A2867="","",'[1]OFD Query'!AO2867)</f>
        <v>538.16999999999996</v>
      </c>
      <c r="M2867" s="1" t="str" cm="1">
        <f t="array" ref="M2867">_xlfn.IFS(L2867="","",L2867=0,"PPD",L2867&gt;0,"COD")</f>
        <v>COD</v>
      </c>
      <c r="N2867" s="1" t="str" cm="1">
        <f t="array" ref="N2867">_xlfn.IFS(A2867="","",L2867=0,M2867,L2867&lt;100,"&lt;100",L2867&lt;200,"&lt;200",L2867&lt;500,"&lt;500",L2867&lt;1000,"&lt;1000",L2867&gt;1000,"Above 1K")</f>
        <v>&lt;1000</v>
      </c>
      <c r="O2867" s="6">
        <f>IF(A2867="","",'[1]OFD Query'!CB2867)</f>
        <v>0</v>
      </c>
      <c r="P2867" s="1" t="str">
        <f>IF(A2867="","",'[1]OFD Query'!CJ2867)</f>
        <v>POUCH</v>
      </c>
      <c r="Q2867" s="1" t="str" cm="1">
        <f t="array" ref="Q2867">IFERROR(_xlfn.IFS(A2867="","",O2867=0,"TRUE",AND(O2867=1,E2867="Out For Delivery"),"FALSE",O2867=1,"TRUE"),"FALSE")</f>
        <v>TRUE</v>
      </c>
      <c r="R2867" s="1" t="str">
        <f>'[1]OFD Query'!BT2867</f>
        <v>NO</v>
      </c>
    </row>
    <row r="2868" spans="1:18" x14ac:dyDescent="0.3">
      <c r="A2868" s="5" t="str">
        <f>IF(ISBLANK('[1]OFD Query'!A2868),"",'[1]OFD Query'!A2868)</f>
        <v>6062224870142</v>
      </c>
      <c r="B2868" s="1" t="str">
        <f>IF(A2868="","",LEFT('[1]OFD Query'!C2868,FIND(" ",'[1]OFD Query'!C2868)-1))</f>
        <v>Dropship</v>
      </c>
      <c r="C2868" s="1" t="str">
        <f>IF(A2868="","",'[1]OFD Query'!F2868)</f>
        <v>C2103730101</v>
      </c>
      <c r="D2868" s="1" t="str">
        <f>IFERROR(VLOOKUP(C2868,Sheet2!A:B,2,0),"")</f>
        <v>SHEIN</v>
      </c>
      <c r="E2868" s="1" t="str">
        <f>IF(A2868="","",'[1]OFD Query'!I2868)</f>
        <v>Delivered</v>
      </c>
      <c r="F2868" s="1" t="str">
        <f t="shared" si="45"/>
        <v>MAK-2</v>
      </c>
      <c r="G2868" s="6" t="str" cm="1">
        <f t="array" ref="G2868">IFERROR(_xlfn.IFS(A2868="","",'[1]OFD Query'!N2868="","Fresh"),'[1]OFD Query'!N2868)</f>
        <v>Fresh</v>
      </c>
      <c r="H2868" s="6" t="str" cm="1">
        <f t="array" ref="H2868">IFERROR(_xlfn.IFS(B2868="","",'[1]OFD Query'!O2868="","Fresh"),'[1]OFD Query'!O2868)</f>
        <v>Fresh</v>
      </c>
      <c r="I2868" s="1" t="str">
        <f>IF(A2868="","",'[1]OFD Query'!W2868)</f>
        <v>D2108712101</v>
      </c>
      <c r="J2868" s="1" t="str">
        <f>IF(A2868="","",'[1]OFD Query'!X2868)</f>
        <v xml:space="preserve">AML-Muhammed Iqbal Ameer </v>
      </c>
      <c r="K2868" s="1" t="str">
        <f>IF(A2868="","",'[1]OFD Query'!AL2868)</f>
        <v>Al Umrah Al Jadidah</v>
      </c>
      <c r="L2868" s="6">
        <f>IF(A2868="","",'[1]OFD Query'!AO2868)</f>
        <v>343.57</v>
      </c>
      <c r="M2868" s="1" t="str" cm="1">
        <f t="array" ref="M2868">_xlfn.IFS(L2868="","",L2868=0,"PPD",L2868&gt;0,"COD")</f>
        <v>COD</v>
      </c>
      <c r="N2868" s="1" t="str" cm="1">
        <f t="array" ref="N2868">_xlfn.IFS(A2868="","",L2868=0,M2868,L2868&lt;100,"&lt;100",L2868&lt;200,"&lt;200",L2868&lt;500,"&lt;500",L2868&lt;1000,"&lt;1000",L2868&gt;1000,"Above 1K")</f>
        <v>&lt;500</v>
      </c>
      <c r="O2868" s="6">
        <f>IF(A2868="","",'[1]OFD Query'!CB2868)</f>
        <v>1</v>
      </c>
      <c r="P2868" s="1" t="str">
        <f>IF(A2868="","",'[1]OFD Query'!CJ2868)</f>
        <v>POUCH</v>
      </c>
      <c r="Q2868" s="1" t="str" cm="1">
        <f t="array" ref="Q2868">IFERROR(_xlfn.IFS(A2868="","",O2868=0,"TRUE",AND(O2868=1,E2868="Out For Delivery"),"FALSE",O2868=1,"TRUE"),"FALSE")</f>
        <v>TRUE</v>
      </c>
      <c r="R2868" s="1" t="str">
        <f>'[1]OFD Query'!BT2868</f>
        <v>YES</v>
      </c>
    </row>
    <row r="2869" spans="1:18" x14ac:dyDescent="0.3">
      <c r="A2869" s="5" t="str">
        <f>IF(ISBLANK('[1]OFD Query'!A2869),"",'[1]OFD Query'!A2869)</f>
        <v>6062024889756</v>
      </c>
      <c r="B2869" s="1" t="str">
        <f>IF(A2869="","",LEFT('[1]OFD Query'!C2869,FIND(" ",'[1]OFD Query'!C2869)-1))</f>
        <v>Dropship</v>
      </c>
      <c r="C2869" s="1" t="str">
        <f>IF(A2869="","",'[1]OFD Query'!F2869)</f>
        <v>C2103716501</v>
      </c>
      <c r="D2869" s="1" t="str">
        <f>IFERROR(VLOOKUP(C2869,Sheet2!A:B,2,0),"")</f>
        <v>SHEIN</v>
      </c>
      <c r="E2869" s="1" t="str">
        <f>IF(A2869="","",'[1]OFD Query'!I2869)</f>
        <v>Out For Delivery</v>
      </c>
      <c r="F2869" s="1" t="str">
        <f t="shared" si="45"/>
        <v>MAK-2</v>
      </c>
      <c r="G2869" s="6" t="str" cm="1">
        <f t="array" ref="G2869">IFERROR(_xlfn.IFS(A2869="","",'[1]OFD Query'!N2869="","Fresh"),'[1]OFD Query'!N2869)</f>
        <v>Cancel</v>
      </c>
      <c r="H2869" s="6" t="str" cm="1">
        <f t="array" ref="H2869">IFERROR(_xlfn.IFS(B2869="","",'[1]OFD Query'!O2869="","Fresh"),'[1]OFD Query'!O2869)</f>
        <v>Doesn't Want to Give Reason</v>
      </c>
      <c r="I2869" s="1" t="str">
        <f>IF(A2869="","",'[1]OFD Query'!W2869)</f>
        <v>D2109885101</v>
      </c>
      <c r="J2869" s="1" t="str">
        <f>IF(A2869="","",'[1]OFD Query'!X2869)</f>
        <v>HPS-Hysam Mohammed</v>
      </c>
      <c r="K2869" s="1" t="str">
        <f>IF(A2869="","",'[1]OFD Query'!AL2869)</f>
        <v>Al Adel</v>
      </c>
      <c r="L2869" s="6">
        <f>IF(A2869="","",'[1]OFD Query'!AO2869)</f>
        <v>143.91999999999999</v>
      </c>
      <c r="M2869" s="1" t="str" cm="1">
        <f t="array" ref="M2869">_xlfn.IFS(L2869="","",L2869=0,"PPD",L2869&gt;0,"COD")</f>
        <v>COD</v>
      </c>
      <c r="N2869" s="1" t="str" cm="1">
        <f t="array" ref="N2869">_xlfn.IFS(A2869="","",L2869=0,M2869,L2869&lt;100,"&lt;100",L2869&lt;200,"&lt;200",L2869&lt;500,"&lt;500",L2869&lt;1000,"&lt;1000",L2869&gt;1000,"Above 1K")</f>
        <v>&lt;200</v>
      </c>
      <c r="O2869" s="6">
        <f>IF(A2869="","",'[1]OFD Query'!CB2869)</f>
        <v>1</v>
      </c>
      <c r="P2869" s="1" t="str">
        <f>IF(A2869="","",'[1]OFD Query'!CJ2869)</f>
        <v>POUCH</v>
      </c>
      <c r="Q2869" s="1" t="str" cm="1">
        <f t="array" ref="Q2869">IFERROR(_xlfn.IFS(A2869="","",O2869=0,"TRUE",AND(O2869=1,E2869="Out For Delivery"),"FALSE",O2869=1,"TRUE"),"FALSE")</f>
        <v>FALSE</v>
      </c>
      <c r="R2869" s="1" t="str">
        <f>'[1]OFD Query'!BT2869</f>
        <v>NO</v>
      </c>
    </row>
    <row r="2870" spans="1:18" x14ac:dyDescent="0.3">
      <c r="A2870" s="5" t="str">
        <f>IF(ISBLANK('[1]OFD Query'!A2870),"",'[1]OFD Query'!A2870)</f>
        <v>6062024298533</v>
      </c>
      <c r="B2870" s="1" t="str">
        <f>IF(A2870="","",LEFT('[1]OFD Query'!C2870,FIND(" ",'[1]OFD Query'!C2870)-1))</f>
        <v>Dropship</v>
      </c>
      <c r="C2870" s="1" t="str">
        <f>IF(A2870="","",'[1]OFD Query'!F2870)</f>
        <v>C2103716501</v>
      </c>
      <c r="D2870" s="1" t="str">
        <f>IFERROR(VLOOKUP(C2870,Sheet2!A:B,2,0),"")</f>
        <v>SHEIN</v>
      </c>
      <c r="E2870" s="1" t="str">
        <f>IF(A2870="","",'[1]OFD Query'!I2870)</f>
        <v>Out For Delivery</v>
      </c>
      <c r="F2870" s="1" t="str">
        <f t="shared" si="45"/>
        <v>MAK-2</v>
      </c>
      <c r="G2870" s="6" t="str" cm="1">
        <f t="array" ref="G2870">IFERROR(_xlfn.IFS(A2870="","",'[1]OFD Query'!N2870="","Fresh"),'[1]OFD Query'!N2870)</f>
        <v>Fresh</v>
      </c>
      <c r="H2870" s="6" t="str" cm="1">
        <f t="array" ref="H2870">IFERROR(_xlfn.IFS(B2870="","",'[1]OFD Query'!O2870="","Fresh"),'[1]OFD Query'!O2870)</f>
        <v>Fresh</v>
      </c>
      <c r="I2870" s="1" t="str">
        <f>IF(A2870="","",'[1]OFD Query'!W2870)</f>
        <v>D2108712101</v>
      </c>
      <c r="J2870" s="1" t="str">
        <f>IF(A2870="","",'[1]OFD Query'!X2870)</f>
        <v xml:space="preserve">AML-Muhammed Iqbal Ameer </v>
      </c>
      <c r="K2870" s="1" t="str">
        <f>IF(A2870="","",'[1]OFD Query'!AL2870)</f>
        <v>Al Umrah Al Jadidah</v>
      </c>
      <c r="L2870" s="6">
        <f>IF(A2870="","",'[1]OFD Query'!AO2870)</f>
        <v>130.30000000000001</v>
      </c>
      <c r="M2870" s="1" t="str" cm="1">
        <f t="array" ref="M2870">_xlfn.IFS(L2870="","",L2870=0,"PPD",L2870&gt;0,"COD")</f>
        <v>COD</v>
      </c>
      <c r="N2870" s="1" t="str" cm="1">
        <f t="array" ref="N2870">_xlfn.IFS(A2870="","",L2870=0,M2870,L2870&lt;100,"&lt;100",L2870&lt;200,"&lt;200",L2870&lt;500,"&lt;500",L2870&lt;1000,"&lt;1000",L2870&gt;1000,"Above 1K")</f>
        <v>&lt;200</v>
      </c>
      <c r="O2870" s="6">
        <f>IF(A2870="","",'[1]OFD Query'!CB2870)</f>
        <v>0</v>
      </c>
      <c r="P2870" s="1" t="str">
        <f>IF(A2870="","",'[1]OFD Query'!CJ2870)</f>
        <v>POUCH</v>
      </c>
      <c r="Q2870" s="1" t="str" cm="1">
        <f t="array" ref="Q2870">IFERROR(_xlfn.IFS(A2870="","",O2870=0,"TRUE",AND(O2870=1,E2870="Out For Delivery"),"FALSE",O2870=1,"TRUE"),"FALSE")</f>
        <v>TRUE</v>
      </c>
      <c r="R2870" s="1" t="str">
        <f>'[1]OFD Query'!BT2870</f>
        <v>NO</v>
      </c>
    </row>
    <row r="2871" spans="1:18" x14ac:dyDescent="0.3">
      <c r="A2871" s="5" t="str">
        <f>IF(ISBLANK('[1]OFD Query'!A2871),"",'[1]OFD Query'!A2871)</f>
        <v>6061824795587</v>
      </c>
      <c r="B2871" s="1" t="str">
        <f>IF(A2871="","",LEFT('[1]OFD Query'!C2871,FIND(" ",'[1]OFD Query'!C2871)-1))</f>
        <v>Dropship</v>
      </c>
      <c r="C2871" s="1" t="str">
        <f>IF(A2871="","",'[1]OFD Query'!F2871)</f>
        <v>C21035750</v>
      </c>
      <c r="D2871" s="1" t="str">
        <f>IFERROR(VLOOKUP(C2871,Sheet2!A:B,2,0),"")</f>
        <v>eshry.shop</v>
      </c>
      <c r="E2871" s="1" t="str">
        <f>IF(A2871="","",'[1]OFD Query'!I2871)</f>
        <v>Out For Delivery</v>
      </c>
      <c r="F2871" s="1" t="str">
        <f t="shared" si="45"/>
        <v>MAK-2</v>
      </c>
      <c r="G2871" s="6" t="str" cm="1">
        <f t="array" ref="G2871">IFERROR(_xlfn.IFS(A2871="","",'[1]OFD Query'!N2871="","Fresh"),'[1]OFD Query'!N2871)</f>
        <v>Review</v>
      </c>
      <c r="H2871" s="6" t="str" cm="1">
        <f t="array" ref="H2871">IFERROR(_xlfn.IFS(B2871="","",'[1]OFD Query'!O2871="","Fresh"),'[1]OFD Query'!O2871)</f>
        <v>Customer Requested a Call Back</v>
      </c>
      <c r="I2871" s="1" t="str">
        <f>IF(A2871="","",'[1]OFD Query'!W2871)</f>
        <v>D2109885101</v>
      </c>
      <c r="J2871" s="1" t="str">
        <f>IF(A2871="","",'[1]OFD Query'!X2871)</f>
        <v>HPS-Hysam Mohammed</v>
      </c>
      <c r="K2871" s="1" t="str">
        <f>IF(A2871="","",'[1]OFD Query'!AL2871)</f>
        <v>Jabal An Nur</v>
      </c>
      <c r="L2871" s="6">
        <f>IF(A2871="","",'[1]OFD Query'!AO2871)</f>
        <v>179</v>
      </c>
      <c r="M2871" s="1" t="str" cm="1">
        <f t="array" ref="M2871">_xlfn.IFS(L2871="","",L2871=0,"PPD",L2871&gt;0,"COD")</f>
        <v>COD</v>
      </c>
      <c r="N2871" s="1" t="str" cm="1">
        <f t="array" ref="N2871">_xlfn.IFS(A2871="","",L2871=0,M2871,L2871&lt;100,"&lt;100",L2871&lt;200,"&lt;200",L2871&lt;500,"&lt;500",L2871&lt;1000,"&lt;1000",L2871&gt;1000,"Above 1K")</f>
        <v>&lt;200</v>
      </c>
      <c r="O2871" s="6">
        <f>IF(A2871="","",'[1]OFD Query'!CB2871)</f>
        <v>1</v>
      </c>
      <c r="P2871" s="1" t="str">
        <f>IF(A2871="","",'[1]OFD Query'!CJ2871)</f>
        <v/>
      </c>
      <c r="Q2871" s="1" t="str" cm="1">
        <f t="array" ref="Q2871">IFERROR(_xlfn.IFS(A2871="","",O2871=0,"TRUE",AND(O2871=1,E2871="Out For Delivery"),"FALSE",O2871=1,"TRUE"),"FALSE")</f>
        <v>FALSE</v>
      </c>
      <c r="R2871" s="1" t="str">
        <f>'[1]OFD Query'!BT2871</f>
        <v>NO</v>
      </c>
    </row>
    <row r="2872" spans="1:18" x14ac:dyDescent="0.3">
      <c r="A2872" s="5" t="str">
        <f>IF(ISBLANK('[1]OFD Query'!A2872),"",'[1]OFD Query'!A2872)</f>
        <v>6062124291143</v>
      </c>
      <c r="B2872" s="1" t="str">
        <f>IF(A2872="","",LEFT('[1]OFD Query'!C2872,FIND(" ",'[1]OFD Query'!C2872)-1))</f>
        <v>Dropship</v>
      </c>
      <c r="C2872" s="1" t="str">
        <f>IF(A2872="","",'[1]OFD Query'!F2872)</f>
        <v>C2103716501</v>
      </c>
      <c r="D2872" s="1" t="str">
        <f>IFERROR(VLOOKUP(C2872,Sheet2!A:B,2,0),"")</f>
        <v>SHEIN</v>
      </c>
      <c r="E2872" s="1" t="str">
        <f>IF(A2872="","",'[1]OFD Query'!I2872)</f>
        <v>Out For Delivery</v>
      </c>
      <c r="F2872" s="1" t="str">
        <f t="shared" si="45"/>
        <v>MAK-2</v>
      </c>
      <c r="G2872" s="6" t="str" cm="1">
        <f t="array" ref="G2872">IFERROR(_xlfn.IFS(A2872="","",'[1]OFD Query'!N2872="","Fresh"),'[1]OFD Query'!N2872)</f>
        <v>Fresh</v>
      </c>
      <c r="H2872" s="6" t="str" cm="1">
        <f t="array" ref="H2872">IFERROR(_xlfn.IFS(B2872="","",'[1]OFD Query'!O2872="","Fresh"),'[1]OFD Query'!O2872)</f>
        <v>Fresh</v>
      </c>
      <c r="I2872" s="1" t="str">
        <f>IF(A2872="","",'[1]OFD Query'!W2872)</f>
        <v>D2108712101</v>
      </c>
      <c r="J2872" s="1" t="str">
        <f>IF(A2872="","",'[1]OFD Query'!X2872)</f>
        <v xml:space="preserve">AML-Muhammed Iqbal Ameer </v>
      </c>
      <c r="K2872" s="1" t="str">
        <f>IF(A2872="","",'[1]OFD Query'!AL2872)</f>
        <v>Al Umrah Al Jadidah</v>
      </c>
      <c r="L2872" s="6">
        <f>IF(A2872="","",'[1]OFD Query'!AO2872)</f>
        <v>181.73</v>
      </c>
      <c r="M2872" s="1" t="str" cm="1">
        <f t="array" ref="M2872">_xlfn.IFS(L2872="","",L2872=0,"PPD",L2872&gt;0,"COD")</f>
        <v>COD</v>
      </c>
      <c r="N2872" s="1" t="str" cm="1">
        <f t="array" ref="N2872">_xlfn.IFS(A2872="","",L2872=0,M2872,L2872&lt;100,"&lt;100",L2872&lt;200,"&lt;200",L2872&lt;500,"&lt;500",L2872&lt;1000,"&lt;1000",L2872&gt;1000,"Above 1K")</f>
        <v>&lt;200</v>
      </c>
      <c r="O2872" s="6">
        <f>IF(A2872="","",'[1]OFD Query'!CB2872)</f>
        <v>0</v>
      </c>
      <c r="P2872" s="1" t="str">
        <f>IF(A2872="","",'[1]OFD Query'!CJ2872)</f>
        <v>POUCH</v>
      </c>
      <c r="Q2872" s="1" t="str" cm="1">
        <f t="array" ref="Q2872">IFERROR(_xlfn.IFS(A2872="","",O2872=0,"TRUE",AND(O2872=1,E2872="Out For Delivery"),"FALSE",O2872=1,"TRUE"),"FALSE")</f>
        <v>TRUE</v>
      </c>
      <c r="R2872" s="1" t="str">
        <f>'[1]OFD Query'!BT2872</f>
        <v>NO</v>
      </c>
    </row>
    <row r="2873" spans="1:18" x14ac:dyDescent="0.3">
      <c r="A2873" s="5" t="str">
        <f>IF(ISBLANK('[1]OFD Query'!A2873),"",'[1]OFD Query'!A2873)</f>
        <v>6062224157158</v>
      </c>
      <c r="B2873" s="1" t="str">
        <f>IF(A2873="","",LEFT('[1]OFD Query'!C2873,FIND(" ",'[1]OFD Query'!C2873)-1))</f>
        <v>Dropship</v>
      </c>
      <c r="C2873" s="1" t="str">
        <f>IF(A2873="","",'[1]OFD Query'!F2873)</f>
        <v>C2103730101</v>
      </c>
      <c r="D2873" s="1" t="str">
        <f>IFERROR(VLOOKUP(C2873,Sheet2!A:B,2,0),"")</f>
        <v>SHEIN</v>
      </c>
      <c r="E2873" s="1" t="str">
        <f>IF(A2873="","",'[1]OFD Query'!I2873)</f>
        <v>Delivered</v>
      </c>
      <c r="F2873" s="1" t="str">
        <f t="shared" si="45"/>
        <v>MAK-2</v>
      </c>
      <c r="G2873" s="6" t="str" cm="1">
        <f t="array" ref="G2873">IFERROR(_xlfn.IFS(A2873="","",'[1]OFD Query'!N2873="","Fresh"),'[1]OFD Query'!N2873)</f>
        <v>Fresh</v>
      </c>
      <c r="H2873" s="6" t="str" cm="1">
        <f t="array" ref="H2873">IFERROR(_xlfn.IFS(B2873="","",'[1]OFD Query'!O2873="","Fresh"),'[1]OFD Query'!O2873)</f>
        <v>Fresh</v>
      </c>
      <c r="I2873" s="1" t="str">
        <f>IF(A2873="","",'[1]OFD Query'!W2873)</f>
        <v>D2109438101</v>
      </c>
      <c r="J2873" s="1" t="str">
        <f>IF(A2873="","",'[1]OFD Query'!X2873)</f>
        <v>Sikandar Ali Solangi Ameer Bux Alias Miran Solangi</v>
      </c>
      <c r="K2873" s="1" t="str">
        <f>IF(A2873="","",'[1]OFD Query'!AL2873)</f>
        <v>Sharai Al Mujahidin</v>
      </c>
      <c r="L2873" s="6">
        <f>IF(A2873="","",'[1]OFD Query'!AO2873)</f>
        <v>488.83</v>
      </c>
      <c r="M2873" s="1" t="str" cm="1">
        <f t="array" ref="M2873">_xlfn.IFS(L2873="","",L2873=0,"PPD",L2873&gt;0,"COD")</f>
        <v>COD</v>
      </c>
      <c r="N2873" s="1" t="str" cm="1">
        <f t="array" ref="N2873">_xlfn.IFS(A2873="","",L2873=0,M2873,L2873&lt;100,"&lt;100",L2873&lt;200,"&lt;200",L2873&lt;500,"&lt;500",L2873&lt;1000,"&lt;1000",L2873&gt;1000,"Above 1K")</f>
        <v>&lt;500</v>
      </c>
      <c r="O2873" s="6">
        <f>IF(A2873="","",'[1]OFD Query'!CB2873)</f>
        <v>1</v>
      </c>
      <c r="P2873" s="1" t="str">
        <f>IF(A2873="","",'[1]OFD Query'!CJ2873)</f>
        <v>POUCH</v>
      </c>
      <c r="Q2873" s="1" t="str" cm="1">
        <f t="array" ref="Q2873">IFERROR(_xlfn.IFS(A2873="","",O2873=0,"TRUE",AND(O2873=1,E2873="Out For Delivery"),"FALSE",O2873=1,"TRUE"),"FALSE")</f>
        <v>TRUE</v>
      </c>
      <c r="R2873" s="1" t="str">
        <f>'[1]OFD Query'!BT2873</f>
        <v>YES</v>
      </c>
    </row>
    <row r="2874" spans="1:18" x14ac:dyDescent="0.3">
      <c r="A2874" s="5" t="str">
        <f>IF(ISBLANK('[1]OFD Query'!A2874),"",'[1]OFD Query'!A2874)</f>
        <v>6062124305212</v>
      </c>
      <c r="B2874" s="1" t="str">
        <f>IF(A2874="","",LEFT('[1]OFD Query'!C2874,FIND(" ",'[1]OFD Query'!C2874)-1))</f>
        <v>Dropship</v>
      </c>
      <c r="C2874" s="1" t="str">
        <f>IF(A2874="","",'[1]OFD Query'!F2874)</f>
        <v>C2103716501</v>
      </c>
      <c r="D2874" s="1" t="str">
        <f>IFERROR(VLOOKUP(C2874,Sheet2!A:B,2,0),"")</f>
        <v>SHEIN</v>
      </c>
      <c r="E2874" s="1" t="str">
        <f>IF(A2874="","",'[1]OFD Query'!I2874)</f>
        <v>Out For Delivery</v>
      </c>
      <c r="F2874" s="1" t="str">
        <f t="shared" si="45"/>
        <v>MAK-2</v>
      </c>
      <c r="G2874" s="6" t="str" cm="1">
        <f t="array" ref="G2874">IFERROR(_xlfn.IFS(A2874="","",'[1]OFD Query'!N2874="","Fresh"),'[1]OFD Query'!N2874)</f>
        <v>Reschedule</v>
      </c>
      <c r="H2874" s="6" t="str" cm="1">
        <f t="array" ref="H2874">IFERROR(_xlfn.IFS(B2874="","",'[1]OFD Query'!O2874="","Fresh"),'[1]OFD Query'!O2874)</f>
        <v>Schedule for future</v>
      </c>
      <c r="I2874" s="1" t="str">
        <f>IF(A2874="","",'[1]OFD Query'!W2874)</f>
        <v>D2108712101</v>
      </c>
      <c r="J2874" s="1" t="str">
        <f>IF(A2874="","",'[1]OFD Query'!X2874)</f>
        <v xml:space="preserve">AML-Muhammed Iqbal Ameer </v>
      </c>
      <c r="K2874" s="1" t="str">
        <f>IF(A2874="","",'[1]OFD Query'!AL2874)</f>
        <v>Al Umrah Al Jadidah</v>
      </c>
      <c r="L2874" s="6">
        <f>IF(A2874="","",'[1]OFD Query'!AO2874)</f>
        <v>378.75</v>
      </c>
      <c r="M2874" s="1" t="str" cm="1">
        <f t="array" ref="M2874">_xlfn.IFS(L2874="","",L2874=0,"PPD",L2874&gt;0,"COD")</f>
        <v>COD</v>
      </c>
      <c r="N2874" s="1" t="str" cm="1">
        <f t="array" ref="N2874">_xlfn.IFS(A2874="","",L2874=0,M2874,L2874&lt;100,"&lt;100",L2874&lt;200,"&lt;200",L2874&lt;500,"&lt;500",L2874&lt;1000,"&lt;1000",L2874&gt;1000,"Above 1K")</f>
        <v>&lt;500</v>
      </c>
      <c r="O2874" s="6">
        <f>IF(A2874="","",'[1]OFD Query'!CB2874)</f>
        <v>0</v>
      </c>
      <c r="P2874" s="1" t="str">
        <f>IF(A2874="","",'[1]OFD Query'!CJ2874)</f>
        <v>POUCH</v>
      </c>
      <c r="Q2874" s="1" t="str" cm="1">
        <f t="array" ref="Q2874">IFERROR(_xlfn.IFS(A2874="","",O2874=0,"TRUE",AND(O2874=1,E2874="Out For Delivery"),"FALSE",O2874=1,"TRUE"),"FALSE")</f>
        <v>TRUE</v>
      </c>
      <c r="R2874" s="1" t="str">
        <f>'[1]OFD Query'!BT2874</f>
        <v>NO</v>
      </c>
    </row>
    <row r="2875" spans="1:18" x14ac:dyDescent="0.3">
      <c r="A2875" s="5" t="str">
        <f>IF(ISBLANK('[1]OFD Query'!A2875),"",'[1]OFD Query'!A2875)</f>
        <v>6062224784370</v>
      </c>
      <c r="B2875" s="1" t="str">
        <f>IF(A2875="","",LEFT('[1]OFD Query'!C2875,FIND(" ",'[1]OFD Query'!C2875)-1))</f>
        <v>Dropship</v>
      </c>
      <c r="C2875" s="1" t="str">
        <f>IF(A2875="","",'[1]OFD Query'!F2875)</f>
        <v>C2103730101</v>
      </c>
      <c r="D2875" s="1" t="str">
        <f>IFERROR(VLOOKUP(C2875,Sheet2!A:B,2,0),"")</f>
        <v>SHEIN</v>
      </c>
      <c r="E2875" s="1" t="str">
        <f>IF(A2875="","",'[1]OFD Query'!I2875)</f>
        <v>Out For Delivery</v>
      </c>
      <c r="F2875" s="1" t="str">
        <f t="shared" si="45"/>
        <v>MAK-2</v>
      </c>
      <c r="G2875" s="6" t="str" cm="1">
        <f t="array" ref="G2875">IFERROR(_xlfn.IFS(A2875="","",'[1]OFD Query'!N2875="","Fresh"),'[1]OFD Query'!N2875)</f>
        <v>Fresh</v>
      </c>
      <c r="H2875" s="6" t="str" cm="1">
        <f t="array" ref="H2875">IFERROR(_xlfn.IFS(B2875="","",'[1]OFD Query'!O2875="","Fresh"),'[1]OFD Query'!O2875)</f>
        <v>Fresh</v>
      </c>
      <c r="I2875" s="1" t="str">
        <f>IF(A2875="","",'[1]OFD Query'!W2875)</f>
        <v>D2108712101</v>
      </c>
      <c r="J2875" s="1" t="str">
        <f>IF(A2875="","",'[1]OFD Query'!X2875)</f>
        <v xml:space="preserve">AML-Muhammed Iqbal Ameer </v>
      </c>
      <c r="K2875" s="1" t="str">
        <f>IF(A2875="","",'[1]OFD Query'!AL2875)</f>
        <v>An Nawwariyah</v>
      </c>
      <c r="L2875" s="6">
        <f>IF(A2875="","",'[1]OFD Query'!AO2875)</f>
        <v>362.24</v>
      </c>
      <c r="M2875" s="1" t="str" cm="1">
        <f t="array" ref="M2875">_xlfn.IFS(L2875="","",L2875=0,"PPD",L2875&gt;0,"COD")</f>
        <v>COD</v>
      </c>
      <c r="N2875" s="1" t="str" cm="1">
        <f t="array" ref="N2875">_xlfn.IFS(A2875="","",L2875=0,M2875,L2875&lt;100,"&lt;100",L2875&lt;200,"&lt;200",L2875&lt;500,"&lt;500",L2875&lt;1000,"&lt;1000",L2875&gt;1000,"Above 1K")</f>
        <v>&lt;500</v>
      </c>
      <c r="O2875" s="6">
        <f>IF(A2875="","",'[1]OFD Query'!CB2875)</f>
        <v>0</v>
      </c>
      <c r="P2875" s="1" t="str">
        <f>IF(A2875="","",'[1]OFD Query'!CJ2875)</f>
        <v>POUCH</v>
      </c>
      <c r="Q2875" s="1" t="str" cm="1">
        <f t="array" ref="Q2875">IFERROR(_xlfn.IFS(A2875="","",O2875=0,"TRUE",AND(O2875=1,E2875="Out For Delivery"),"FALSE",O2875=1,"TRUE"),"FALSE")</f>
        <v>TRUE</v>
      </c>
      <c r="R2875" s="1" t="str">
        <f>'[1]OFD Query'!BT2875</f>
        <v>NO</v>
      </c>
    </row>
    <row r="2876" spans="1:18" x14ac:dyDescent="0.3">
      <c r="A2876" s="5" t="str">
        <f>IF(ISBLANK('[1]OFD Query'!A2876),"",'[1]OFD Query'!A2876)</f>
        <v>6061824591665</v>
      </c>
      <c r="B2876" s="1" t="str">
        <f>IF(A2876="","",LEFT('[1]OFD Query'!C2876,FIND(" ",'[1]OFD Query'!C2876)-1))</f>
        <v>Dropship</v>
      </c>
      <c r="C2876" s="1" t="str">
        <f>IF(A2876="","",'[1]OFD Query'!F2876)</f>
        <v>C2103730101</v>
      </c>
      <c r="D2876" s="1" t="str">
        <f>IFERROR(VLOOKUP(C2876,Sheet2!A:B,2,0),"")</f>
        <v>SHEIN</v>
      </c>
      <c r="E2876" s="1" t="str">
        <f>IF(A2876="","",'[1]OFD Query'!I2876)</f>
        <v>Out For Delivery</v>
      </c>
      <c r="F2876" s="1" t="str">
        <f t="shared" si="45"/>
        <v>MAK-2</v>
      </c>
      <c r="G2876" s="6" t="str" cm="1">
        <f t="array" ref="G2876">IFERROR(_xlfn.IFS(A2876="","",'[1]OFD Query'!N2876="","Fresh"),'[1]OFD Query'!N2876)</f>
        <v>Reschedule</v>
      </c>
      <c r="H2876" s="6" t="str" cm="1">
        <f t="array" ref="H2876">IFERROR(_xlfn.IFS(B2876="","",'[1]OFD Query'!O2876="","Fresh"),'[1]OFD Query'!O2876)</f>
        <v>Schedule for future</v>
      </c>
      <c r="I2876" s="1" t="str">
        <f>IF(A2876="","",'[1]OFD Query'!W2876)</f>
        <v>D2109885101</v>
      </c>
      <c r="J2876" s="1" t="str">
        <f>IF(A2876="","",'[1]OFD Query'!X2876)</f>
        <v>HPS-Hysam Mohammed</v>
      </c>
      <c r="K2876" s="1" t="str">
        <f>IF(A2876="","",'[1]OFD Query'!AL2876)</f>
        <v>Jabal An Nur</v>
      </c>
      <c r="L2876" s="6">
        <f>IF(A2876="","",'[1]OFD Query'!AO2876)</f>
        <v>634.38</v>
      </c>
      <c r="M2876" s="1" t="str" cm="1">
        <f t="array" ref="M2876">_xlfn.IFS(L2876="","",L2876=0,"PPD",L2876&gt;0,"COD")</f>
        <v>COD</v>
      </c>
      <c r="N2876" s="1" t="str" cm="1">
        <f t="array" ref="N2876">_xlfn.IFS(A2876="","",L2876=0,M2876,L2876&lt;100,"&lt;100",L2876&lt;200,"&lt;200",L2876&lt;500,"&lt;500",L2876&lt;1000,"&lt;1000",L2876&gt;1000,"Above 1K")</f>
        <v>&lt;1000</v>
      </c>
      <c r="O2876" s="6">
        <f>IF(A2876="","",'[1]OFD Query'!CB2876)</f>
        <v>3</v>
      </c>
      <c r="P2876" s="1" t="str">
        <f>IF(A2876="","",'[1]OFD Query'!CJ2876)</f>
        <v>POUCH</v>
      </c>
      <c r="Q2876" s="1" t="str" cm="1">
        <f t="array" ref="Q2876">IFERROR(_xlfn.IFS(A2876="","",O2876=0,"TRUE",AND(O2876=1,E2876="Out For Delivery"),"FALSE",O2876=1,"TRUE"),"FALSE")</f>
        <v>FALSE</v>
      </c>
      <c r="R2876" s="1" t="str">
        <f>'[1]OFD Query'!BT2876</f>
        <v>NO</v>
      </c>
    </row>
    <row r="2877" spans="1:18" x14ac:dyDescent="0.3">
      <c r="A2877" s="5" t="str">
        <f>IF(ISBLANK('[1]OFD Query'!A2877),"",'[1]OFD Query'!A2877)</f>
        <v>6062224481644</v>
      </c>
      <c r="B2877" s="1" t="str">
        <f>IF(A2877="","",LEFT('[1]OFD Query'!C2877,FIND(" ",'[1]OFD Query'!C2877)-1))</f>
        <v>Dropship</v>
      </c>
      <c r="C2877" s="1" t="str">
        <f>IF(A2877="","",'[1]OFD Query'!F2877)</f>
        <v>C2103730101</v>
      </c>
      <c r="D2877" s="1" t="str">
        <f>IFERROR(VLOOKUP(C2877,Sheet2!A:B,2,0),"")</f>
        <v>SHEIN</v>
      </c>
      <c r="E2877" s="1" t="str">
        <f>IF(A2877="","",'[1]OFD Query'!I2877)</f>
        <v>Out For Delivery</v>
      </c>
      <c r="F2877" s="1" t="str">
        <f t="shared" si="45"/>
        <v>MAK-2</v>
      </c>
      <c r="G2877" s="6" t="str" cm="1">
        <f t="array" ref="G2877">IFERROR(_xlfn.IFS(A2877="","",'[1]OFD Query'!N2877="","Fresh"),'[1]OFD Query'!N2877)</f>
        <v>Fresh</v>
      </c>
      <c r="H2877" s="6" t="str" cm="1">
        <f t="array" ref="H2877">IFERROR(_xlfn.IFS(B2877="","",'[1]OFD Query'!O2877="","Fresh"),'[1]OFD Query'!O2877)</f>
        <v>Fresh</v>
      </c>
      <c r="I2877" s="1" t="str">
        <f>IF(A2877="","",'[1]OFD Query'!W2877)</f>
        <v>D2108712101</v>
      </c>
      <c r="J2877" s="1" t="str">
        <f>IF(A2877="","",'[1]OFD Query'!X2877)</f>
        <v xml:space="preserve">AML-Muhammed Iqbal Ameer </v>
      </c>
      <c r="K2877" s="1" t="str">
        <f>IF(A2877="","",'[1]OFD Query'!AL2877)</f>
        <v>Al Umrah Al Jadidah</v>
      </c>
      <c r="L2877" s="6">
        <f>IF(A2877="","",'[1]OFD Query'!AO2877)</f>
        <v>178.3</v>
      </c>
      <c r="M2877" s="1" t="str" cm="1">
        <f t="array" ref="M2877">_xlfn.IFS(L2877="","",L2877=0,"PPD",L2877&gt;0,"COD")</f>
        <v>COD</v>
      </c>
      <c r="N2877" s="1" t="str" cm="1">
        <f t="array" ref="N2877">_xlfn.IFS(A2877="","",L2877=0,M2877,L2877&lt;100,"&lt;100",L2877&lt;200,"&lt;200",L2877&lt;500,"&lt;500",L2877&lt;1000,"&lt;1000",L2877&gt;1000,"Above 1K")</f>
        <v>&lt;200</v>
      </c>
      <c r="O2877" s="6">
        <f>IF(A2877="","",'[1]OFD Query'!CB2877)</f>
        <v>0</v>
      </c>
      <c r="P2877" s="1" t="str">
        <f>IF(A2877="","",'[1]OFD Query'!CJ2877)</f>
        <v>POUCH</v>
      </c>
      <c r="Q2877" s="1" t="str" cm="1">
        <f t="array" ref="Q2877">IFERROR(_xlfn.IFS(A2877="","",O2877=0,"TRUE",AND(O2877=1,E2877="Out For Delivery"),"FALSE",O2877=1,"TRUE"),"FALSE")</f>
        <v>TRUE</v>
      </c>
      <c r="R2877" s="1" t="str">
        <f>'[1]OFD Query'!BT2877</f>
        <v>NO</v>
      </c>
    </row>
    <row r="2878" spans="1:18" x14ac:dyDescent="0.3">
      <c r="A2878" s="5" t="str">
        <f>IF(ISBLANK('[1]OFD Query'!A2878),"",'[1]OFD Query'!A2878)</f>
        <v>6062224535229</v>
      </c>
      <c r="B2878" s="1" t="str">
        <f>IF(A2878="","",LEFT('[1]OFD Query'!C2878,FIND(" ",'[1]OFD Query'!C2878)-1))</f>
        <v>Dropship</v>
      </c>
      <c r="C2878" s="1" t="str">
        <f>IF(A2878="","",'[1]OFD Query'!F2878)</f>
        <v>C2103730101</v>
      </c>
      <c r="D2878" s="1" t="str">
        <f>IFERROR(VLOOKUP(C2878,Sheet2!A:B,2,0),"")</f>
        <v>SHEIN</v>
      </c>
      <c r="E2878" s="1" t="str">
        <f>IF(A2878="","",'[1]OFD Query'!I2878)</f>
        <v>Delivered</v>
      </c>
      <c r="F2878" s="1" t="str">
        <f t="shared" si="45"/>
        <v>MAK-2</v>
      </c>
      <c r="G2878" s="6" t="str" cm="1">
        <f t="array" ref="G2878">IFERROR(_xlfn.IFS(A2878="","",'[1]OFD Query'!N2878="","Fresh"),'[1]OFD Query'!N2878)</f>
        <v>Fresh</v>
      </c>
      <c r="H2878" s="6" t="str" cm="1">
        <f t="array" ref="H2878">IFERROR(_xlfn.IFS(B2878="","",'[1]OFD Query'!O2878="","Fresh"),'[1]OFD Query'!O2878)</f>
        <v>Fresh</v>
      </c>
      <c r="I2878" s="1" t="str">
        <f>IF(A2878="","",'[1]OFD Query'!W2878)</f>
        <v>D2108712101</v>
      </c>
      <c r="J2878" s="1" t="str">
        <f>IF(A2878="","",'[1]OFD Query'!X2878)</f>
        <v xml:space="preserve">AML-Muhammed Iqbal Ameer </v>
      </c>
      <c r="K2878" s="1" t="str">
        <f>IF(A2878="","",'[1]OFD Query'!AL2878)</f>
        <v>Al Umrah Al Jadidah</v>
      </c>
      <c r="L2878" s="6">
        <f>IF(A2878="","",'[1]OFD Query'!AO2878)</f>
        <v>0</v>
      </c>
      <c r="M2878" s="1" t="str" cm="1">
        <f t="array" ref="M2878">_xlfn.IFS(L2878="","",L2878=0,"PPD",L2878&gt;0,"COD")</f>
        <v>PPD</v>
      </c>
      <c r="N2878" s="1" t="str" cm="1">
        <f t="array" ref="N2878">_xlfn.IFS(A2878="","",L2878=0,M2878,L2878&lt;100,"&lt;100",L2878&lt;200,"&lt;200",L2878&lt;500,"&lt;500",L2878&lt;1000,"&lt;1000",L2878&gt;1000,"Above 1K")</f>
        <v>PPD</v>
      </c>
      <c r="O2878" s="6">
        <f>IF(A2878="","",'[1]OFD Query'!CB2878)</f>
        <v>1</v>
      </c>
      <c r="P2878" s="1" t="str">
        <f>IF(A2878="","",'[1]OFD Query'!CJ2878)</f>
        <v>POUCH</v>
      </c>
      <c r="Q2878" s="1" t="str" cm="1">
        <f t="array" ref="Q2878">IFERROR(_xlfn.IFS(A2878="","",O2878=0,"TRUE",AND(O2878=1,E2878="Out For Delivery"),"FALSE",O2878=1,"TRUE"),"FALSE")</f>
        <v>TRUE</v>
      </c>
      <c r="R2878" s="1" t="str">
        <f>'[1]OFD Query'!BT2878</f>
        <v>YES</v>
      </c>
    </row>
    <row r="2879" spans="1:18" x14ac:dyDescent="0.3">
      <c r="A2879" s="5" t="str">
        <f>IF(ISBLANK('[1]OFD Query'!A2879),"",'[1]OFD Query'!A2879)</f>
        <v>6062024215900</v>
      </c>
      <c r="B2879" s="1" t="str">
        <f>IF(A2879="","",LEFT('[1]OFD Query'!C2879,FIND(" ",'[1]OFD Query'!C2879)-1))</f>
        <v>Dropship</v>
      </c>
      <c r="C2879" s="1" t="str">
        <f>IF(A2879="","",'[1]OFD Query'!F2879)</f>
        <v>C2103730101</v>
      </c>
      <c r="D2879" s="1" t="str">
        <f>IFERROR(VLOOKUP(C2879,Sheet2!A:B,2,0),"")</f>
        <v>SHEIN</v>
      </c>
      <c r="E2879" s="1" t="str">
        <f>IF(A2879="","",'[1]OFD Query'!I2879)</f>
        <v>Out For Delivery</v>
      </c>
      <c r="F2879" s="1" t="str">
        <f t="shared" si="45"/>
        <v>MAK-2</v>
      </c>
      <c r="G2879" s="6" t="str" cm="1">
        <f t="array" ref="G2879">IFERROR(_xlfn.IFS(A2879="","",'[1]OFD Query'!N2879="","Fresh"),'[1]OFD Query'!N2879)</f>
        <v>Reschedule</v>
      </c>
      <c r="H2879" s="6" t="str" cm="1">
        <f t="array" ref="H2879">IFERROR(_xlfn.IFS(B2879="","",'[1]OFD Query'!O2879="","Fresh"),'[1]OFD Query'!O2879)</f>
        <v>Schedule for future</v>
      </c>
      <c r="I2879" s="1" t="str">
        <f>IF(A2879="","",'[1]OFD Query'!W2879)</f>
        <v>D2108712101</v>
      </c>
      <c r="J2879" s="1" t="str">
        <f>IF(A2879="","",'[1]OFD Query'!X2879)</f>
        <v xml:space="preserve">AML-Muhammed Iqbal Ameer </v>
      </c>
      <c r="K2879" s="1" t="str">
        <f>IF(A2879="","",'[1]OFD Query'!AL2879)</f>
        <v>An Nawwariyyah</v>
      </c>
      <c r="L2879" s="6">
        <f>IF(A2879="","",'[1]OFD Query'!AO2879)</f>
        <v>197.64</v>
      </c>
      <c r="M2879" s="1" t="str" cm="1">
        <f t="array" ref="M2879">_xlfn.IFS(L2879="","",L2879=0,"PPD",L2879&gt;0,"COD")</f>
        <v>COD</v>
      </c>
      <c r="N2879" s="1" t="str" cm="1">
        <f t="array" ref="N2879">_xlfn.IFS(A2879="","",L2879=0,M2879,L2879&lt;100,"&lt;100",L2879&lt;200,"&lt;200",L2879&lt;500,"&lt;500",L2879&lt;1000,"&lt;1000",L2879&gt;1000,"Above 1K")</f>
        <v>&lt;200</v>
      </c>
      <c r="O2879" s="6">
        <f>IF(A2879="","",'[1]OFD Query'!CB2879)</f>
        <v>1</v>
      </c>
      <c r="P2879" s="1" t="str">
        <f>IF(A2879="","",'[1]OFD Query'!CJ2879)</f>
        <v>POUCH</v>
      </c>
      <c r="Q2879" s="1" t="str" cm="1">
        <f t="array" ref="Q2879">IFERROR(_xlfn.IFS(A2879="","",O2879=0,"TRUE",AND(O2879=1,E2879="Out For Delivery"),"FALSE",O2879=1,"TRUE"),"FALSE")</f>
        <v>FALSE</v>
      </c>
      <c r="R2879" s="1" t="str">
        <f>'[1]OFD Query'!BT2879</f>
        <v>NO</v>
      </c>
    </row>
    <row r="2880" spans="1:18" x14ac:dyDescent="0.3">
      <c r="A2880" s="5" t="str">
        <f>IF(ISBLANK('[1]OFD Query'!A2880),"",'[1]OFD Query'!A2880)</f>
        <v>6062224154104</v>
      </c>
      <c r="B2880" s="1" t="str">
        <f>IF(A2880="","",LEFT('[1]OFD Query'!C2880,FIND(" ",'[1]OFD Query'!C2880)-1))</f>
        <v>Dropship</v>
      </c>
      <c r="C2880" s="1" t="str">
        <f>IF(A2880="","",'[1]OFD Query'!F2880)</f>
        <v>C2103730101</v>
      </c>
      <c r="D2880" s="1" t="str">
        <f>IFERROR(VLOOKUP(C2880,Sheet2!A:B,2,0),"")</f>
        <v>SHEIN</v>
      </c>
      <c r="E2880" s="1" t="str">
        <f>IF(A2880="","",'[1]OFD Query'!I2880)</f>
        <v>Delivered</v>
      </c>
      <c r="F2880" s="1" t="str">
        <f t="shared" si="45"/>
        <v>MAK-2</v>
      </c>
      <c r="G2880" s="6" t="str" cm="1">
        <f t="array" ref="G2880">IFERROR(_xlfn.IFS(A2880="","",'[1]OFD Query'!N2880="","Fresh"),'[1]OFD Query'!N2880)</f>
        <v>Fresh</v>
      </c>
      <c r="H2880" s="6" t="str" cm="1">
        <f t="array" ref="H2880">IFERROR(_xlfn.IFS(B2880="","",'[1]OFD Query'!O2880="","Fresh"),'[1]OFD Query'!O2880)</f>
        <v>Fresh</v>
      </c>
      <c r="I2880" s="1" t="str">
        <f>IF(A2880="","",'[1]OFD Query'!W2880)</f>
        <v>D2108712101</v>
      </c>
      <c r="J2880" s="1" t="str">
        <f>IF(A2880="","",'[1]OFD Query'!X2880)</f>
        <v xml:space="preserve">AML-Muhammed Iqbal Ameer </v>
      </c>
      <c r="K2880" s="1" t="str">
        <f>IF(A2880="","",'[1]OFD Query'!AL2880)</f>
        <v>An Nawwariyyah</v>
      </c>
      <c r="L2880" s="6">
        <f>IF(A2880="","",'[1]OFD Query'!AO2880)</f>
        <v>0</v>
      </c>
      <c r="M2880" s="1" t="str" cm="1">
        <f t="array" ref="M2880">_xlfn.IFS(L2880="","",L2880=0,"PPD",L2880&gt;0,"COD")</f>
        <v>PPD</v>
      </c>
      <c r="N2880" s="1" t="str" cm="1">
        <f t="array" ref="N2880">_xlfn.IFS(A2880="","",L2880=0,M2880,L2880&lt;100,"&lt;100",L2880&lt;200,"&lt;200",L2880&lt;500,"&lt;500",L2880&lt;1000,"&lt;1000",L2880&gt;1000,"Above 1K")</f>
        <v>PPD</v>
      </c>
      <c r="O2880" s="6">
        <f>IF(A2880="","",'[1]OFD Query'!CB2880)</f>
        <v>1</v>
      </c>
      <c r="P2880" s="1" t="str">
        <f>IF(A2880="","",'[1]OFD Query'!CJ2880)</f>
        <v>POUCH</v>
      </c>
      <c r="Q2880" s="1" t="str" cm="1">
        <f t="array" ref="Q2880">IFERROR(_xlfn.IFS(A2880="","",O2880=0,"TRUE",AND(O2880=1,E2880="Out For Delivery"),"FALSE",O2880=1,"TRUE"),"FALSE")</f>
        <v>TRUE</v>
      </c>
      <c r="R2880" s="1" t="str">
        <f>'[1]OFD Query'!BT2880</f>
        <v>YES</v>
      </c>
    </row>
    <row r="2881" spans="1:18" x14ac:dyDescent="0.3">
      <c r="A2881" s="5" t="str">
        <f>IF(ISBLANK('[1]OFD Query'!A2881),"",'[1]OFD Query'!A2881)</f>
        <v>6062224841208</v>
      </c>
      <c r="B2881" s="1" t="str">
        <f>IF(A2881="","",LEFT('[1]OFD Query'!C2881,FIND(" ",'[1]OFD Query'!C2881)-1))</f>
        <v>Dropship</v>
      </c>
      <c r="C2881" s="1" t="str">
        <f>IF(A2881="","",'[1]OFD Query'!F2881)</f>
        <v>C2103730101</v>
      </c>
      <c r="D2881" s="1" t="str">
        <f>IFERROR(VLOOKUP(C2881,Sheet2!A:B,2,0),"")</f>
        <v>SHEIN</v>
      </c>
      <c r="E2881" s="1" t="str">
        <f>IF(A2881="","",'[1]OFD Query'!I2881)</f>
        <v>Out For Delivery</v>
      </c>
      <c r="F2881" s="1" t="str">
        <f t="shared" si="45"/>
        <v>MAK-2</v>
      </c>
      <c r="G2881" s="6" t="str" cm="1">
        <f t="array" ref="G2881">IFERROR(_xlfn.IFS(A2881="","",'[1]OFD Query'!N2881="","Fresh"),'[1]OFD Query'!N2881)</f>
        <v>Cancel</v>
      </c>
      <c r="H2881" s="6" t="str" cm="1">
        <f t="array" ref="H2881">IFERROR(_xlfn.IFS(B2881="","",'[1]OFD Query'!O2881="","Fresh"),'[1]OFD Query'!O2881)</f>
        <v>Doesn't Want to Give Reason</v>
      </c>
      <c r="I2881" s="1" t="str">
        <f>IF(A2881="","",'[1]OFD Query'!W2881)</f>
        <v>D2109885101</v>
      </c>
      <c r="J2881" s="1" t="str">
        <f>IF(A2881="","",'[1]OFD Query'!X2881)</f>
        <v>HPS-Hysam Mohammed</v>
      </c>
      <c r="K2881" s="1" t="str">
        <f>IF(A2881="","",'[1]OFD Query'!AL2881)</f>
        <v>Jabal An Nur</v>
      </c>
      <c r="L2881" s="6">
        <f>IF(A2881="","",'[1]OFD Query'!AO2881)</f>
        <v>257.86</v>
      </c>
      <c r="M2881" s="1" t="str" cm="1">
        <f t="array" ref="M2881">_xlfn.IFS(L2881="","",L2881=0,"PPD",L2881&gt;0,"COD")</f>
        <v>COD</v>
      </c>
      <c r="N2881" s="1" t="str" cm="1">
        <f t="array" ref="N2881">_xlfn.IFS(A2881="","",L2881=0,M2881,L2881&lt;100,"&lt;100",L2881&lt;200,"&lt;200",L2881&lt;500,"&lt;500",L2881&lt;1000,"&lt;1000",L2881&gt;1000,"Above 1K")</f>
        <v>&lt;500</v>
      </c>
      <c r="O2881" s="6">
        <f>IF(A2881="","",'[1]OFD Query'!CB2881)</f>
        <v>0</v>
      </c>
      <c r="P2881" s="1" t="str">
        <f>IF(A2881="","",'[1]OFD Query'!CJ2881)</f>
        <v>POUCH</v>
      </c>
      <c r="Q2881" s="1" t="str" cm="1">
        <f t="array" ref="Q2881">IFERROR(_xlfn.IFS(A2881="","",O2881=0,"TRUE",AND(O2881=1,E2881="Out For Delivery"),"FALSE",O2881=1,"TRUE"),"FALSE")</f>
        <v>TRUE</v>
      </c>
      <c r="R2881" s="1" t="str">
        <f>'[1]OFD Query'!BT2881</f>
        <v>NO</v>
      </c>
    </row>
    <row r="2882" spans="1:18" x14ac:dyDescent="0.3">
      <c r="A2882" s="5" t="str">
        <f>IF(ISBLANK('[1]OFD Query'!A2882),"",'[1]OFD Query'!A2882)</f>
        <v>6062124826648</v>
      </c>
      <c r="B2882" s="1" t="str">
        <f>IF(A2882="","",LEFT('[1]OFD Query'!C2882,FIND(" ",'[1]OFD Query'!C2882)-1))</f>
        <v>Dropship</v>
      </c>
      <c r="C2882" s="1" t="str">
        <f>IF(A2882="","",'[1]OFD Query'!F2882)</f>
        <v>C2103730101</v>
      </c>
      <c r="D2882" s="1" t="str">
        <f>IFERROR(VLOOKUP(C2882,Sheet2!A:B,2,0),"")</f>
        <v>SHEIN</v>
      </c>
      <c r="E2882" s="1" t="str">
        <f>IF(A2882="","",'[1]OFD Query'!I2882)</f>
        <v>Delivered</v>
      </c>
      <c r="F2882" s="1" t="str">
        <f t="shared" si="45"/>
        <v>MAK-2</v>
      </c>
      <c r="G2882" s="6" t="str" cm="1">
        <f t="array" ref="G2882">IFERROR(_xlfn.IFS(A2882="","",'[1]OFD Query'!N2882="","Fresh"),'[1]OFD Query'!N2882)</f>
        <v>Fresh</v>
      </c>
      <c r="H2882" s="6" t="str" cm="1">
        <f t="array" ref="H2882">IFERROR(_xlfn.IFS(B2882="","",'[1]OFD Query'!O2882="","Fresh"),'[1]OFD Query'!O2882)</f>
        <v>Fresh</v>
      </c>
      <c r="I2882" s="1" t="str">
        <f>IF(A2882="","",'[1]OFD Query'!W2882)</f>
        <v>D2108712101</v>
      </c>
      <c r="J2882" s="1" t="str">
        <f>IF(A2882="","",'[1]OFD Query'!X2882)</f>
        <v xml:space="preserve">AML-Muhammed Iqbal Ameer </v>
      </c>
      <c r="K2882" s="1" t="str">
        <f>IF(A2882="","",'[1]OFD Query'!AL2882)</f>
        <v>An Nawwariyyah</v>
      </c>
      <c r="L2882" s="6">
        <f>IF(A2882="","",'[1]OFD Query'!AO2882)</f>
        <v>0</v>
      </c>
      <c r="M2882" s="1" t="str" cm="1">
        <f t="array" ref="M2882">_xlfn.IFS(L2882="","",L2882=0,"PPD",L2882&gt;0,"COD")</f>
        <v>PPD</v>
      </c>
      <c r="N2882" s="1" t="str" cm="1">
        <f t="array" ref="N2882">_xlfn.IFS(A2882="","",L2882=0,M2882,L2882&lt;100,"&lt;100",L2882&lt;200,"&lt;200",L2882&lt;500,"&lt;500",L2882&lt;1000,"&lt;1000",L2882&gt;1000,"Above 1K")</f>
        <v>PPD</v>
      </c>
      <c r="O2882" s="6">
        <f>IF(A2882="","",'[1]OFD Query'!CB2882)</f>
        <v>1</v>
      </c>
      <c r="P2882" s="1" t="str">
        <f>IF(A2882="","",'[1]OFD Query'!CJ2882)</f>
        <v>POUCH</v>
      </c>
      <c r="Q2882" s="1" t="str" cm="1">
        <f t="array" ref="Q2882">IFERROR(_xlfn.IFS(A2882="","",O2882=0,"TRUE",AND(O2882=1,E2882="Out For Delivery"),"FALSE",O2882=1,"TRUE"),"FALSE")</f>
        <v>TRUE</v>
      </c>
      <c r="R2882" s="1" t="str">
        <f>'[1]OFD Query'!BT2882</f>
        <v>YES</v>
      </c>
    </row>
    <row r="2883" spans="1:18" x14ac:dyDescent="0.3">
      <c r="A2883" s="5" t="str">
        <f>IF(ISBLANK('[1]OFD Query'!A2883),"",'[1]OFD Query'!A2883)</f>
        <v>6061324706971</v>
      </c>
      <c r="B2883" s="1" t="str">
        <f>IF(A2883="","",LEFT('[1]OFD Query'!C2883,FIND(" ",'[1]OFD Query'!C2883)-1))</f>
        <v>Dropship</v>
      </c>
      <c r="C2883" s="1" t="str">
        <f>IF(A2883="","",'[1]OFD Query'!F2883)</f>
        <v>C2103716501</v>
      </c>
      <c r="D2883" s="1" t="str">
        <f>IFERROR(VLOOKUP(C2883,Sheet2!A:B,2,0),"")</f>
        <v>SHEIN</v>
      </c>
      <c r="E2883" s="1" t="str">
        <f>IF(A2883="","",'[1]OFD Query'!I2883)</f>
        <v>Out For Delivery</v>
      </c>
      <c r="F2883" s="1" t="str">
        <f t="shared" si="45"/>
        <v>MAK-2</v>
      </c>
      <c r="G2883" s="6" t="str" cm="1">
        <f t="array" ref="G2883">IFERROR(_xlfn.IFS(A2883="","",'[1]OFD Query'!N2883="","Fresh"),'[1]OFD Query'!N2883)</f>
        <v>No Answer</v>
      </c>
      <c r="H2883" s="6" t="str" cm="1">
        <f t="array" ref="H2883">IFERROR(_xlfn.IFS(B2883="","",'[1]OFD Query'!O2883="","Fresh"),'[1]OFD Query'!O2883)</f>
        <v>Switched Off</v>
      </c>
      <c r="I2883" s="1" t="str">
        <f>IF(A2883="","",'[1]OFD Query'!W2883)</f>
        <v>D2108712101</v>
      </c>
      <c r="J2883" s="1" t="str">
        <f>IF(A2883="","",'[1]OFD Query'!X2883)</f>
        <v xml:space="preserve">AML-Muhammed Iqbal Ameer </v>
      </c>
      <c r="K2883" s="1" t="str">
        <f>IF(A2883="","",'[1]OFD Query'!AL2883)</f>
        <v>An Nawwariyyah</v>
      </c>
      <c r="L2883" s="6">
        <f>IF(A2883="","",'[1]OFD Query'!AO2883)</f>
        <v>209.7</v>
      </c>
      <c r="M2883" s="1" t="str" cm="1">
        <f t="array" ref="M2883">_xlfn.IFS(L2883="","",L2883=0,"PPD",L2883&gt;0,"COD")</f>
        <v>COD</v>
      </c>
      <c r="N2883" s="1" t="str" cm="1">
        <f t="array" ref="N2883">_xlfn.IFS(A2883="","",L2883=0,M2883,L2883&lt;100,"&lt;100",L2883&lt;200,"&lt;200",L2883&lt;500,"&lt;500",L2883&lt;1000,"&lt;1000",L2883&gt;1000,"Above 1K")</f>
        <v>&lt;500</v>
      </c>
      <c r="O2883" s="6">
        <f>IF(A2883="","",'[1]OFD Query'!CB2883)</f>
        <v>3</v>
      </c>
      <c r="P2883" s="1" t="str">
        <f>IF(A2883="","",'[1]OFD Query'!CJ2883)</f>
        <v>POUCH</v>
      </c>
      <c r="Q2883" s="1" t="str" cm="1">
        <f t="array" ref="Q2883">IFERROR(_xlfn.IFS(A2883="","",O2883=0,"TRUE",AND(O2883=1,E2883="Out For Delivery"),"FALSE",O2883=1,"TRUE"),"FALSE")</f>
        <v>FALSE</v>
      </c>
      <c r="R2883" s="1" t="str">
        <f>'[1]OFD Query'!BT2883</f>
        <v>NO</v>
      </c>
    </row>
    <row r="2884" spans="1:18" x14ac:dyDescent="0.3">
      <c r="A2884" s="5" t="str">
        <f>IF(ISBLANK('[1]OFD Query'!A2884),"",'[1]OFD Query'!A2884)</f>
        <v>6062224762081</v>
      </c>
      <c r="B2884" s="1" t="str">
        <f>IF(A2884="","",LEFT('[1]OFD Query'!C2884,FIND(" ",'[1]OFD Query'!C2884)-1))</f>
        <v>Dropship</v>
      </c>
      <c r="C2884" s="1" t="str">
        <f>IF(A2884="","",'[1]OFD Query'!F2884)</f>
        <v>C2103730101</v>
      </c>
      <c r="D2884" s="1" t="str">
        <f>IFERROR(VLOOKUP(C2884,Sheet2!A:B,2,0),"")</f>
        <v>SHEIN</v>
      </c>
      <c r="E2884" s="1" t="str">
        <f>IF(A2884="","",'[1]OFD Query'!I2884)</f>
        <v>Delivered</v>
      </c>
      <c r="F2884" s="1" t="str">
        <f t="shared" si="45"/>
        <v>MAK-2</v>
      </c>
      <c r="G2884" s="6" t="str" cm="1">
        <f t="array" ref="G2884">IFERROR(_xlfn.IFS(A2884="","",'[1]OFD Query'!N2884="","Fresh"),'[1]OFD Query'!N2884)</f>
        <v>Fresh</v>
      </c>
      <c r="H2884" s="6" t="str" cm="1">
        <f t="array" ref="H2884">IFERROR(_xlfn.IFS(B2884="","",'[1]OFD Query'!O2884="","Fresh"),'[1]OFD Query'!O2884)</f>
        <v>Fresh</v>
      </c>
      <c r="I2884" s="1" t="str">
        <f>IF(A2884="","",'[1]OFD Query'!W2884)</f>
        <v>D2108712101</v>
      </c>
      <c r="J2884" s="1" t="str">
        <f>IF(A2884="","",'[1]OFD Query'!X2884)</f>
        <v xml:space="preserve">AML-Muhammed Iqbal Ameer </v>
      </c>
      <c r="K2884" s="1" t="str">
        <f>IF(A2884="","",'[1]OFD Query'!AL2884)</f>
        <v>Al Umrah Al Jadidah</v>
      </c>
      <c r="L2884" s="6">
        <f>IF(A2884="","",'[1]OFD Query'!AO2884)</f>
        <v>0</v>
      </c>
      <c r="M2884" s="1" t="str" cm="1">
        <f t="array" ref="M2884">_xlfn.IFS(L2884="","",L2884=0,"PPD",L2884&gt;0,"COD")</f>
        <v>PPD</v>
      </c>
      <c r="N2884" s="1" t="str" cm="1">
        <f t="array" ref="N2884">_xlfn.IFS(A2884="","",L2884=0,M2884,L2884&lt;100,"&lt;100",L2884&lt;200,"&lt;200",L2884&lt;500,"&lt;500",L2884&lt;1000,"&lt;1000",L2884&gt;1000,"Above 1K")</f>
        <v>PPD</v>
      </c>
      <c r="O2884" s="6">
        <f>IF(A2884="","",'[1]OFD Query'!CB2884)</f>
        <v>1</v>
      </c>
      <c r="P2884" s="1" t="str">
        <f>IF(A2884="","",'[1]OFD Query'!CJ2884)</f>
        <v>POUCH</v>
      </c>
      <c r="Q2884" s="1" t="str" cm="1">
        <f t="array" ref="Q2884">IFERROR(_xlfn.IFS(A2884="","",O2884=0,"TRUE",AND(O2884=1,E2884="Out For Delivery"),"FALSE",O2884=1,"TRUE"),"FALSE")</f>
        <v>TRUE</v>
      </c>
      <c r="R2884" s="1" t="str">
        <f>'[1]OFD Query'!BT2884</f>
        <v>YES</v>
      </c>
    </row>
    <row r="2885" spans="1:18" x14ac:dyDescent="0.3">
      <c r="A2885" s="5" t="str">
        <f>IF(ISBLANK('[1]OFD Query'!A2885),"",'[1]OFD Query'!A2885)</f>
        <v>6062224332449</v>
      </c>
      <c r="B2885" s="1" t="str">
        <f>IF(A2885="","",LEFT('[1]OFD Query'!C2885,FIND(" ",'[1]OFD Query'!C2885)-1))</f>
        <v>Dropship</v>
      </c>
      <c r="C2885" s="1" t="str">
        <f>IF(A2885="","",'[1]OFD Query'!F2885)</f>
        <v>C2103730101</v>
      </c>
      <c r="D2885" s="1" t="str">
        <f>IFERROR(VLOOKUP(C2885,Sheet2!A:B,2,0),"")</f>
        <v>SHEIN</v>
      </c>
      <c r="E2885" s="1" t="str">
        <f>IF(A2885="","",'[1]OFD Query'!I2885)</f>
        <v>Delivered</v>
      </c>
      <c r="F2885" s="1" t="str">
        <f t="shared" ref="F2885:F2948" si="46">IF(A2885="","","MAK-2")</f>
        <v>MAK-2</v>
      </c>
      <c r="G2885" s="6" t="str" cm="1">
        <f t="array" ref="G2885">IFERROR(_xlfn.IFS(A2885="","",'[1]OFD Query'!N2885="","Fresh"),'[1]OFD Query'!N2885)</f>
        <v>Fresh</v>
      </c>
      <c r="H2885" s="6" t="str" cm="1">
        <f t="array" ref="H2885">IFERROR(_xlfn.IFS(B2885="","",'[1]OFD Query'!O2885="","Fresh"),'[1]OFD Query'!O2885)</f>
        <v>Fresh</v>
      </c>
      <c r="I2885" s="1" t="str">
        <f>IF(A2885="","",'[1]OFD Query'!W2885)</f>
        <v>D2108712101</v>
      </c>
      <c r="J2885" s="1" t="str">
        <f>IF(A2885="","",'[1]OFD Query'!X2885)</f>
        <v xml:space="preserve">AML-Muhammed Iqbal Ameer </v>
      </c>
      <c r="K2885" s="1" t="str">
        <f>IF(A2885="","",'[1]OFD Query'!AL2885)</f>
        <v>Al Umrah Al Jadidah</v>
      </c>
      <c r="L2885" s="6">
        <f>IF(A2885="","",'[1]OFD Query'!AO2885)</f>
        <v>0</v>
      </c>
      <c r="M2885" s="1" t="str" cm="1">
        <f t="array" ref="M2885">_xlfn.IFS(L2885="","",L2885=0,"PPD",L2885&gt;0,"COD")</f>
        <v>PPD</v>
      </c>
      <c r="N2885" s="1" t="str" cm="1">
        <f t="array" ref="N2885">_xlfn.IFS(A2885="","",L2885=0,M2885,L2885&lt;100,"&lt;100",L2885&lt;200,"&lt;200",L2885&lt;500,"&lt;500",L2885&lt;1000,"&lt;1000",L2885&gt;1000,"Above 1K")</f>
        <v>PPD</v>
      </c>
      <c r="O2885" s="6">
        <f>IF(A2885="","",'[1]OFD Query'!CB2885)</f>
        <v>1</v>
      </c>
      <c r="P2885" s="1" t="str">
        <f>IF(A2885="","",'[1]OFD Query'!CJ2885)</f>
        <v>POUCH</v>
      </c>
      <c r="Q2885" s="1" t="str" cm="1">
        <f t="array" ref="Q2885">IFERROR(_xlfn.IFS(A2885="","",O2885=0,"TRUE",AND(O2885=1,E2885="Out For Delivery"),"FALSE",O2885=1,"TRUE"),"FALSE")</f>
        <v>TRUE</v>
      </c>
      <c r="R2885" s="1" t="str">
        <f>'[1]OFD Query'!BT2885</f>
        <v>YES</v>
      </c>
    </row>
    <row r="2886" spans="1:18" x14ac:dyDescent="0.3">
      <c r="A2886" s="5" t="str">
        <f>IF(ISBLANK('[1]OFD Query'!A2886),"",'[1]OFD Query'!A2886)</f>
        <v>6062024371455</v>
      </c>
      <c r="B2886" s="1" t="str">
        <f>IF(A2886="","",LEFT('[1]OFD Query'!C2886,FIND(" ",'[1]OFD Query'!C2886)-1))</f>
        <v>Dropship</v>
      </c>
      <c r="C2886" s="1" t="str">
        <f>IF(A2886="","",'[1]OFD Query'!F2886)</f>
        <v>C2103730101</v>
      </c>
      <c r="D2886" s="1" t="str">
        <f>IFERROR(VLOOKUP(C2886,Sheet2!A:B,2,0),"")</f>
        <v>SHEIN</v>
      </c>
      <c r="E2886" s="1" t="str">
        <f>IF(A2886="","",'[1]OFD Query'!I2886)</f>
        <v>Out For Delivery</v>
      </c>
      <c r="F2886" s="1" t="str">
        <f t="shared" si="46"/>
        <v>MAK-2</v>
      </c>
      <c r="G2886" s="6" t="str" cm="1">
        <f t="array" ref="G2886">IFERROR(_xlfn.IFS(A2886="","",'[1]OFD Query'!N2886="","Fresh"),'[1]OFD Query'!N2886)</f>
        <v>Reschedule</v>
      </c>
      <c r="H2886" s="6" t="str" cm="1">
        <f t="array" ref="H2886">IFERROR(_xlfn.IFS(B2886="","",'[1]OFD Query'!O2886="","Fresh"),'[1]OFD Query'!O2886)</f>
        <v>Schedule for future</v>
      </c>
      <c r="I2886" s="1" t="str">
        <f>IF(A2886="","",'[1]OFD Query'!W2886)</f>
        <v>D2108712101</v>
      </c>
      <c r="J2886" s="1" t="str">
        <f>IF(A2886="","",'[1]OFD Query'!X2886)</f>
        <v xml:space="preserve">AML-Muhammed Iqbal Ameer </v>
      </c>
      <c r="K2886" s="1" t="str">
        <f>IF(A2886="","",'[1]OFD Query'!AL2886)</f>
        <v>An Nawwariyah</v>
      </c>
      <c r="L2886" s="6">
        <f>IF(A2886="","",'[1]OFD Query'!AO2886)</f>
        <v>488.27</v>
      </c>
      <c r="M2886" s="1" t="str" cm="1">
        <f t="array" ref="M2886">_xlfn.IFS(L2886="","",L2886=0,"PPD",L2886&gt;0,"COD")</f>
        <v>COD</v>
      </c>
      <c r="N2886" s="1" t="str" cm="1">
        <f t="array" ref="N2886">_xlfn.IFS(A2886="","",L2886=0,M2886,L2886&lt;100,"&lt;100",L2886&lt;200,"&lt;200",L2886&lt;500,"&lt;500",L2886&lt;1000,"&lt;1000",L2886&gt;1000,"Above 1K")</f>
        <v>&lt;500</v>
      </c>
      <c r="O2886" s="6">
        <f>IF(A2886="","",'[1]OFD Query'!CB2886)</f>
        <v>2</v>
      </c>
      <c r="P2886" s="1" t="str">
        <f>IF(A2886="","",'[1]OFD Query'!CJ2886)</f>
        <v>POUCH</v>
      </c>
      <c r="Q2886" s="1" t="str" cm="1">
        <f t="array" ref="Q2886">IFERROR(_xlfn.IFS(A2886="","",O2886=0,"TRUE",AND(O2886=1,E2886="Out For Delivery"),"FALSE",O2886=1,"TRUE"),"FALSE")</f>
        <v>FALSE</v>
      </c>
      <c r="R2886" s="1" t="str">
        <f>'[1]OFD Query'!BT2886</f>
        <v>NO</v>
      </c>
    </row>
    <row r="2887" spans="1:18" x14ac:dyDescent="0.3">
      <c r="A2887" s="5" t="str">
        <f>IF(ISBLANK('[1]OFD Query'!A2887),"",'[1]OFD Query'!A2887)</f>
        <v>6062124262313</v>
      </c>
      <c r="B2887" s="1" t="str">
        <f>IF(A2887="","",LEFT('[1]OFD Query'!C2887,FIND(" ",'[1]OFD Query'!C2887)-1))</f>
        <v>Dropship</v>
      </c>
      <c r="C2887" s="1" t="str">
        <f>IF(A2887="","",'[1]OFD Query'!F2887)</f>
        <v>C2103730101</v>
      </c>
      <c r="D2887" s="1" t="str">
        <f>IFERROR(VLOOKUP(C2887,Sheet2!A:B,2,0),"")</f>
        <v>SHEIN</v>
      </c>
      <c r="E2887" s="1" t="str">
        <f>IF(A2887="","",'[1]OFD Query'!I2887)</f>
        <v>Delivered</v>
      </c>
      <c r="F2887" s="1" t="str">
        <f t="shared" si="46"/>
        <v>MAK-2</v>
      </c>
      <c r="G2887" s="6" t="str" cm="1">
        <f t="array" ref="G2887">IFERROR(_xlfn.IFS(A2887="","",'[1]OFD Query'!N2887="","Fresh"),'[1]OFD Query'!N2887)</f>
        <v>Fresh</v>
      </c>
      <c r="H2887" s="6" t="str" cm="1">
        <f t="array" ref="H2887">IFERROR(_xlfn.IFS(B2887="","",'[1]OFD Query'!O2887="","Fresh"),'[1]OFD Query'!O2887)</f>
        <v>Fresh</v>
      </c>
      <c r="I2887" s="1" t="str">
        <f>IF(A2887="","",'[1]OFD Query'!W2887)</f>
        <v>D2108712101</v>
      </c>
      <c r="J2887" s="1" t="str">
        <f>IF(A2887="","",'[1]OFD Query'!X2887)</f>
        <v xml:space="preserve">AML-Muhammed Iqbal Ameer </v>
      </c>
      <c r="K2887" s="1" t="str">
        <f>IF(A2887="","",'[1]OFD Query'!AL2887)</f>
        <v>Al Umrah Al Jadidah</v>
      </c>
      <c r="L2887" s="6">
        <f>IF(A2887="","",'[1]OFD Query'!AO2887)</f>
        <v>0</v>
      </c>
      <c r="M2887" s="1" t="str" cm="1">
        <f t="array" ref="M2887">_xlfn.IFS(L2887="","",L2887=0,"PPD",L2887&gt;0,"COD")</f>
        <v>PPD</v>
      </c>
      <c r="N2887" s="1" t="str" cm="1">
        <f t="array" ref="N2887">_xlfn.IFS(A2887="","",L2887=0,M2887,L2887&lt;100,"&lt;100",L2887&lt;200,"&lt;200",L2887&lt;500,"&lt;500",L2887&lt;1000,"&lt;1000",L2887&gt;1000,"Above 1K")</f>
        <v>PPD</v>
      </c>
      <c r="O2887" s="6">
        <f>IF(A2887="","",'[1]OFD Query'!CB2887)</f>
        <v>1</v>
      </c>
      <c r="P2887" s="1" t="str">
        <f>IF(A2887="","",'[1]OFD Query'!CJ2887)</f>
        <v>POUCH</v>
      </c>
      <c r="Q2887" s="1" t="str" cm="1">
        <f t="array" ref="Q2887">IFERROR(_xlfn.IFS(A2887="","",O2887=0,"TRUE",AND(O2887=1,E2887="Out For Delivery"),"FALSE",O2887=1,"TRUE"),"FALSE")</f>
        <v>TRUE</v>
      </c>
      <c r="R2887" s="1" t="str">
        <f>'[1]OFD Query'!BT2887</f>
        <v>YES</v>
      </c>
    </row>
    <row r="2888" spans="1:18" x14ac:dyDescent="0.3">
      <c r="A2888" s="5" t="str">
        <f>IF(ISBLANK('[1]OFD Query'!A2888),"",'[1]OFD Query'!A2888)</f>
        <v>6061924995450</v>
      </c>
      <c r="B2888" s="1" t="str">
        <f>IF(A2888="","",LEFT('[1]OFD Query'!C2888,FIND(" ",'[1]OFD Query'!C2888)-1))</f>
        <v>Dropship</v>
      </c>
      <c r="C2888" s="1" t="str">
        <f>IF(A2888="","",'[1]OFD Query'!F2888)</f>
        <v>C2103730101</v>
      </c>
      <c r="D2888" s="1" t="str">
        <f>IFERROR(VLOOKUP(C2888,Sheet2!A:B,2,0),"")</f>
        <v>SHEIN</v>
      </c>
      <c r="E2888" s="1" t="str">
        <f>IF(A2888="","",'[1]OFD Query'!I2888)</f>
        <v>Out For Delivery</v>
      </c>
      <c r="F2888" s="1" t="str">
        <f t="shared" si="46"/>
        <v>MAK-2</v>
      </c>
      <c r="G2888" s="6" t="str" cm="1">
        <f t="array" ref="G2888">IFERROR(_xlfn.IFS(A2888="","",'[1]OFD Query'!N2888="","Fresh"),'[1]OFD Query'!N2888)</f>
        <v>Reschedule</v>
      </c>
      <c r="H2888" s="6" t="str" cm="1">
        <f t="array" ref="H2888">IFERROR(_xlfn.IFS(B2888="","",'[1]OFD Query'!O2888="","Fresh"),'[1]OFD Query'!O2888)</f>
        <v>Schedule for future</v>
      </c>
      <c r="I2888" s="1" t="str">
        <f>IF(A2888="","",'[1]OFD Query'!W2888)</f>
        <v>D2108712101</v>
      </c>
      <c r="J2888" s="1" t="str">
        <f>IF(A2888="","",'[1]OFD Query'!X2888)</f>
        <v xml:space="preserve">AML-Muhammed Iqbal Ameer </v>
      </c>
      <c r="K2888" s="1" t="str">
        <f>IF(A2888="","",'[1]OFD Query'!AL2888)</f>
        <v>An Nawwariyyah</v>
      </c>
      <c r="L2888" s="6">
        <f>IF(A2888="","",'[1]OFD Query'!AO2888)</f>
        <v>220.1</v>
      </c>
      <c r="M2888" s="1" t="str" cm="1">
        <f t="array" ref="M2888">_xlfn.IFS(L2888="","",L2888=0,"PPD",L2888&gt;0,"COD")</f>
        <v>COD</v>
      </c>
      <c r="N2888" s="1" t="str" cm="1">
        <f t="array" ref="N2888">_xlfn.IFS(A2888="","",L2888=0,M2888,L2888&lt;100,"&lt;100",L2888&lt;200,"&lt;200",L2888&lt;500,"&lt;500",L2888&lt;1000,"&lt;1000",L2888&gt;1000,"Above 1K")</f>
        <v>&lt;500</v>
      </c>
      <c r="O2888" s="6">
        <f>IF(A2888="","",'[1]OFD Query'!CB2888)</f>
        <v>2</v>
      </c>
      <c r="P2888" s="1" t="str">
        <f>IF(A2888="","",'[1]OFD Query'!CJ2888)</f>
        <v>POUCH</v>
      </c>
      <c r="Q2888" s="1" t="str" cm="1">
        <f t="array" ref="Q2888">IFERROR(_xlfn.IFS(A2888="","",O2888=0,"TRUE",AND(O2888=1,E2888="Out For Delivery"),"FALSE",O2888=1,"TRUE"),"FALSE")</f>
        <v>FALSE</v>
      </c>
      <c r="R2888" s="1" t="str">
        <f>'[1]OFD Query'!BT2888</f>
        <v>NO</v>
      </c>
    </row>
    <row r="2889" spans="1:18" x14ac:dyDescent="0.3">
      <c r="A2889" s="5" t="str">
        <f>IF(ISBLANK('[1]OFD Query'!A2889),"",'[1]OFD Query'!A2889)</f>
        <v>6053024210282</v>
      </c>
      <c r="B2889" s="1" t="str">
        <f>IF(A2889="","",LEFT('[1]OFD Query'!C2889,FIND(" ",'[1]OFD Query'!C2889)-1))</f>
        <v>Dropship</v>
      </c>
      <c r="C2889" s="1" t="str">
        <f>IF(A2889="","",'[1]OFD Query'!F2889)</f>
        <v>C2103716501</v>
      </c>
      <c r="D2889" s="1" t="str">
        <f>IFERROR(VLOOKUP(C2889,Sheet2!A:B,2,0),"")</f>
        <v>SHEIN</v>
      </c>
      <c r="E2889" s="1" t="str">
        <f>IF(A2889="","",'[1]OFD Query'!I2889)</f>
        <v>Out For Delivery</v>
      </c>
      <c r="F2889" s="1" t="str">
        <f t="shared" si="46"/>
        <v>MAK-2</v>
      </c>
      <c r="G2889" s="6" t="str" cm="1">
        <f t="array" ref="G2889">IFERROR(_xlfn.IFS(A2889="","",'[1]OFD Query'!N2889="","Fresh"),'[1]OFD Query'!N2889)</f>
        <v>Reschedule</v>
      </c>
      <c r="H2889" s="6" t="str" cm="1">
        <f t="array" ref="H2889">IFERROR(_xlfn.IFS(B2889="","",'[1]OFD Query'!O2889="","Fresh"),'[1]OFD Query'!O2889)</f>
        <v>Schedule for future</v>
      </c>
      <c r="I2889" s="1" t="str">
        <f>IF(A2889="","",'[1]OFD Query'!W2889)</f>
        <v>D2108712101</v>
      </c>
      <c r="J2889" s="1" t="str">
        <f>IF(A2889="","",'[1]OFD Query'!X2889)</f>
        <v xml:space="preserve">AML-Muhammed Iqbal Ameer </v>
      </c>
      <c r="K2889" s="1" t="str">
        <f>IF(A2889="","",'[1]OFD Query'!AL2889)</f>
        <v>Al Umrah Al Jadidah</v>
      </c>
      <c r="L2889" s="6">
        <f>IF(A2889="","",'[1]OFD Query'!AO2889)</f>
        <v>450.42</v>
      </c>
      <c r="M2889" s="1" t="str" cm="1">
        <f t="array" ref="M2889">_xlfn.IFS(L2889="","",L2889=0,"PPD",L2889&gt;0,"COD")</f>
        <v>COD</v>
      </c>
      <c r="N2889" s="1" t="str" cm="1">
        <f t="array" ref="N2889">_xlfn.IFS(A2889="","",L2889=0,M2889,L2889&lt;100,"&lt;100",L2889&lt;200,"&lt;200",L2889&lt;500,"&lt;500",L2889&lt;1000,"&lt;1000",L2889&gt;1000,"Above 1K")</f>
        <v>&lt;500</v>
      </c>
      <c r="O2889" s="6">
        <f>IF(A2889="","",'[1]OFD Query'!CB2889)</f>
        <v>3</v>
      </c>
      <c r="P2889" s="1" t="str">
        <f>IF(A2889="","",'[1]OFD Query'!CJ2889)</f>
        <v>POUCH</v>
      </c>
      <c r="Q2889" s="1" t="str" cm="1">
        <f t="array" ref="Q2889">IFERROR(_xlfn.IFS(A2889="","",O2889=0,"TRUE",AND(O2889=1,E2889="Out For Delivery"),"FALSE",O2889=1,"TRUE"),"FALSE")</f>
        <v>FALSE</v>
      </c>
      <c r="R2889" s="1" t="str">
        <f>'[1]OFD Query'!BT2889</f>
        <v>NO</v>
      </c>
    </row>
    <row r="2890" spans="1:18" x14ac:dyDescent="0.3">
      <c r="A2890" s="5" t="str">
        <f>IF(ISBLANK('[1]OFD Query'!A2890),"",'[1]OFD Query'!A2890)</f>
        <v>6061924319344</v>
      </c>
      <c r="B2890" s="1" t="str">
        <f>IF(A2890="","",LEFT('[1]OFD Query'!C2890,FIND(" ",'[1]OFD Query'!C2890)-1))</f>
        <v>Dropship</v>
      </c>
      <c r="C2890" s="1" t="str">
        <f>IF(A2890="","",'[1]OFD Query'!F2890)</f>
        <v>C2103730101</v>
      </c>
      <c r="D2890" s="1" t="str">
        <f>IFERROR(VLOOKUP(C2890,Sheet2!A:B,2,0),"")</f>
        <v>SHEIN</v>
      </c>
      <c r="E2890" s="1" t="str">
        <f>IF(A2890="","",'[1]OFD Query'!I2890)</f>
        <v>Out For Delivery</v>
      </c>
      <c r="F2890" s="1" t="str">
        <f t="shared" si="46"/>
        <v>MAK-2</v>
      </c>
      <c r="G2890" s="6" t="str" cm="1">
        <f t="array" ref="G2890">IFERROR(_xlfn.IFS(A2890="","",'[1]OFD Query'!N2890="","Fresh"),'[1]OFD Query'!N2890)</f>
        <v>Reschedule</v>
      </c>
      <c r="H2890" s="6" t="str" cm="1">
        <f t="array" ref="H2890">IFERROR(_xlfn.IFS(B2890="","",'[1]OFD Query'!O2890="","Fresh"),'[1]OFD Query'!O2890)</f>
        <v>Schedule for future</v>
      </c>
      <c r="I2890" s="1" t="str">
        <f>IF(A2890="","",'[1]OFD Query'!W2890)</f>
        <v>D2108712101</v>
      </c>
      <c r="J2890" s="1" t="str">
        <f>IF(A2890="","",'[1]OFD Query'!X2890)</f>
        <v xml:space="preserve">AML-Muhammed Iqbal Ameer </v>
      </c>
      <c r="K2890" s="1" t="str">
        <f>IF(A2890="","",'[1]OFD Query'!AL2890)</f>
        <v>An Nawwariyyah</v>
      </c>
      <c r="L2890" s="6">
        <f>IF(A2890="","",'[1]OFD Query'!AO2890)</f>
        <v>144.97999999999999</v>
      </c>
      <c r="M2890" s="1" t="str" cm="1">
        <f t="array" ref="M2890">_xlfn.IFS(L2890="","",L2890=0,"PPD",L2890&gt;0,"COD")</f>
        <v>COD</v>
      </c>
      <c r="N2890" s="1" t="str" cm="1">
        <f t="array" ref="N2890">_xlfn.IFS(A2890="","",L2890=0,M2890,L2890&lt;100,"&lt;100",L2890&lt;200,"&lt;200",L2890&lt;500,"&lt;500",L2890&lt;1000,"&lt;1000",L2890&gt;1000,"Above 1K")</f>
        <v>&lt;200</v>
      </c>
      <c r="O2890" s="6">
        <f>IF(A2890="","",'[1]OFD Query'!CB2890)</f>
        <v>2</v>
      </c>
      <c r="P2890" s="1" t="str">
        <f>IF(A2890="","",'[1]OFD Query'!CJ2890)</f>
        <v>POUCH</v>
      </c>
      <c r="Q2890" s="1" t="str" cm="1">
        <f t="array" ref="Q2890">IFERROR(_xlfn.IFS(A2890="","",O2890=0,"TRUE",AND(O2890=1,E2890="Out For Delivery"),"FALSE",O2890=1,"TRUE"),"FALSE")</f>
        <v>FALSE</v>
      </c>
      <c r="R2890" s="1" t="str">
        <f>'[1]OFD Query'!BT2890</f>
        <v>NO</v>
      </c>
    </row>
    <row r="2891" spans="1:18" x14ac:dyDescent="0.3">
      <c r="A2891" s="5" t="str">
        <f>IF(ISBLANK('[1]OFD Query'!A2891),"",'[1]OFD Query'!A2891)</f>
        <v>6062224241674</v>
      </c>
      <c r="B2891" s="1" t="str">
        <f>IF(A2891="","",LEFT('[1]OFD Query'!C2891,FIND(" ",'[1]OFD Query'!C2891)-1))</f>
        <v>Dropship</v>
      </c>
      <c r="C2891" s="1" t="str">
        <f>IF(A2891="","",'[1]OFD Query'!F2891)</f>
        <v>C2103730101</v>
      </c>
      <c r="D2891" s="1" t="str">
        <f>IFERROR(VLOOKUP(C2891,Sheet2!A:B,2,0),"")</f>
        <v>SHEIN</v>
      </c>
      <c r="E2891" s="1" t="str">
        <f>IF(A2891="","",'[1]OFD Query'!I2891)</f>
        <v>Delivered</v>
      </c>
      <c r="F2891" s="1" t="str">
        <f t="shared" si="46"/>
        <v>MAK-2</v>
      </c>
      <c r="G2891" s="6" t="str" cm="1">
        <f t="array" ref="G2891">IFERROR(_xlfn.IFS(A2891="","",'[1]OFD Query'!N2891="","Fresh"),'[1]OFD Query'!N2891)</f>
        <v>Fresh</v>
      </c>
      <c r="H2891" s="6" t="str" cm="1">
        <f t="array" ref="H2891">IFERROR(_xlfn.IFS(B2891="","",'[1]OFD Query'!O2891="","Fresh"),'[1]OFD Query'!O2891)</f>
        <v>Fresh</v>
      </c>
      <c r="I2891" s="1" t="str">
        <f>IF(A2891="","",'[1]OFD Query'!W2891)</f>
        <v>D2108712101</v>
      </c>
      <c r="J2891" s="1" t="str">
        <f>IF(A2891="","",'[1]OFD Query'!X2891)</f>
        <v xml:space="preserve">AML-Muhammed Iqbal Ameer </v>
      </c>
      <c r="K2891" s="1" t="str">
        <f>IF(A2891="","",'[1]OFD Query'!AL2891)</f>
        <v>Al Umrah Al Jadidah</v>
      </c>
      <c r="L2891" s="6">
        <f>IF(A2891="","",'[1]OFD Query'!AO2891)</f>
        <v>0</v>
      </c>
      <c r="M2891" s="1" t="str" cm="1">
        <f t="array" ref="M2891">_xlfn.IFS(L2891="","",L2891=0,"PPD",L2891&gt;0,"COD")</f>
        <v>PPD</v>
      </c>
      <c r="N2891" s="1" t="str" cm="1">
        <f t="array" ref="N2891">_xlfn.IFS(A2891="","",L2891=0,M2891,L2891&lt;100,"&lt;100",L2891&lt;200,"&lt;200",L2891&lt;500,"&lt;500",L2891&lt;1000,"&lt;1000",L2891&gt;1000,"Above 1K")</f>
        <v>PPD</v>
      </c>
      <c r="O2891" s="6">
        <f>IF(A2891="","",'[1]OFD Query'!CB2891)</f>
        <v>1</v>
      </c>
      <c r="P2891" s="1" t="str">
        <f>IF(A2891="","",'[1]OFD Query'!CJ2891)</f>
        <v>POUCH</v>
      </c>
      <c r="Q2891" s="1" t="str" cm="1">
        <f t="array" ref="Q2891">IFERROR(_xlfn.IFS(A2891="","",O2891=0,"TRUE",AND(O2891=1,E2891="Out For Delivery"),"FALSE",O2891=1,"TRUE"),"FALSE")</f>
        <v>TRUE</v>
      </c>
      <c r="R2891" s="1" t="str">
        <f>'[1]OFD Query'!BT2891</f>
        <v>YES</v>
      </c>
    </row>
    <row r="2892" spans="1:18" x14ac:dyDescent="0.3">
      <c r="A2892" s="5" t="str">
        <f>IF(ISBLANK('[1]OFD Query'!A2892),"",'[1]OFD Query'!A2892)</f>
        <v>6062624885753</v>
      </c>
      <c r="B2892" s="1" t="str">
        <f>IF(A2892="","",LEFT('[1]OFD Query'!C2892,FIND(" ",'[1]OFD Query'!C2892)-1))</f>
        <v>Reverse</v>
      </c>
      <c r="C2892" s="1" t="str">
        <f>IF(A2892="","",'[1]OFD Query'!F2892)</f>
        <v>C21036226</v>
      </c>
      <c r="D2892" s="1" t="str">
        <f>IFERROR(VLOOKUP(C2892,Sheet2!A:B,2,0),"")</f>
        <v>SHEIN</v>
      </c>
      <c r="E2892" s="1" t="str">
        <f>IF(A2892="","",'[1]OFD Query'!I2892)</f>
        <v>Successfully Returned</v>
      </c>
      <c r="F2892" s="1" t="str">
        <f t="shared" si="46"/>
        <v>MAK-2</v>
      </c>
      <c r="G2892" s="6" t="str" cm="1">
        <f t="array" ref="G2892">IFERROR(_xlfn.IFS(A2892="","",'[1]OFD Query'!N2892="","Fresh"),'[1]OFD Query'!N2892)</f>
        <v>Fresh</v>
      </c>
      <c r="H2892" s="6" t="str" cm="1">
        <f t="array" ref="H2892">IFERROR(_xlfn.IFS(B2892="","",'[1]OFD Query'!O2892="","Fresh"),'[1]OFD Query'!O2892)</f>
        <v>Fresh</v>
      </c>
      <c r="I2892" s="1" t="str">
        <f>IF(A2892="","",'[1]OFD Query'!W2892)</f>
        <v>D2108712101</v>
      </c>
      <c r="J2892" s="1" t="str">
        <f>IF(A2892="","",'[1]OFD Query'!X2892)</f>
        <v xml:space="preserve">AML-Muhammed Iqbal Ameer </v>
      </c>
      <c r="K2892" s="1" t="str">
        <f>IF(A2892="","",'[1]OFD Query'!AL2892)</f>
        <v>Al Umrah Al Jadidah</v>
      </c>
      <c r="L2892" s="6">
        <f>IF(A2892="","",'[1]OFD Query'!AO2892)</f>
        <v>0</v>
      </c>
      <c r="M2892" s="1" t="str" cm="1">
        <f t="array" ref="M2892">_xlfn.IFS(L2892="","",L2892=0,"PPD",L2892&gt;0,"COD")</f>
        <v>PPD</v>
      </c>
      <c r="N2892" s="1" t="str" cm="1">
        <f t="array" ref="N2892">_xlfn.IFS(A2892="","",L2892=0,M2892,L2892&lt;100,"&lt;100",L2892&lt;200,"&lt;200",L2892&lt;500,"&lt;500",L2892&lt;1000,"&lt;1000",L2892&gt;1000,"Above 1K")</f>
        <v>PPD</v>
      </c>
      <c r="O2892" s="6">
        <f>IF(A2892="","",'[1]OFD Query'!CB2892)</f>
        <v>0</v>
      </c>
      <c r="P2892" s="1" t="str">
        <f>IF(A2892="","",'[1]OFD Query'!CJ2892)</f>
        <v/>
      </c>
      <c r="Q2892" s="1" t="str" cm="1">
        <f t="array" ref="Q2892">IFERROR(_xlfn.IFS(A2892="","",O2892=0,"TRUE",AND(O2892=1,E2892="Out For Delivery"),"FALSE",O2892=1,"TRUE"),"FALSE")</f>
        <v>TRUE</v>
      </c>
      <c r="R2892" s="1" t="str">
        <f>'[1]OFD Query'!BT2892</f>
        <v>NO</v>
      </c>
    </row>
    <row r="2893" spans="1:18" x14ac:dyDescent="0.3">
      <c r="A2893" s="5" t="str">
        <f>IF(ISBLANK('[1]OFD Query'!A2893),"",'[1]OFD Query'!A2893)</f>
        <v>6062624450056</v>
      </c>
      <c r="B2893" s="1" t="str">
        <f>IF(A2893="","",LEFT('[1]OFD Query'!C2893,FIND(" ",'[1]OFD Query'!C2893)-1))</f>
        <v>Reverse</v>
      </c>
      <c r="C2893" s="1" t="str">
        <f>IF(A2893="","",'[1]OFD Query'!F2893)</f>
        <v>C21036226</v>
      </c>
      <c r="D2893" s="1" t="str">
        <f>IFERROR(VLOOKUP(C2893,Sheet2!A:B,2,0),"")</f>
        <v>SHEIN</v>
      </c>
      <c r="E2893" s="1" t="str">
        <f>IF(A2893="","",'[1]OFD Query'!I2893)</f>
        <v>Successfully Returned</v>
      </c>
      <c r="F2893" s="1" t="str">
        <f t="shared" si="46"/>
        <v>MAK-2</v>
      </c>
      <c r="G2893" s="6" t="str" cm="1">
        <f t="array" ref="G2893">IFERROR(_xlfn.IFS(A2893="","",'[1]OFD Query'!N2893="","Fresh"),'[1]OFD Query'!N2893)</f>
        <v>Fresh</v>
      </c>
      <c r="H2893" s="6" t="str" cm="1">
        <f t="array" ref="H2893">IFERROR(_xlfn.IFS(B2893="","",'[1]OFD Query'!O2893="","Fresh"),'[1]OFD Query'!O2893)</f>
        <v>Fresh</v>
      </c>
      <c r="I2893" s="1" t="str">
        <f>IF(A2893="","",'[1]OFD Query'!W2893)</f>
        <v>D2108712101</v>
      </c>
      <c r="J2893" s="1" t="str">
        <f>IF(A2893="","",'[1]OFD Query'!X2893)</f>
        <v xml:space="preserve">AML-Muhammed Iqbal Ameer </v>
      </c>
      <c r="K2893" s="1" t="str">
        <f>IF(A2893="","",'[1]OFD Query'!AL2893)</f>
        <v>Al Umrah Al Jadidah</v>
      </c>
      <c r="L2893" s="6">
        <f>IF(A2893="","",'[1]OFD Query'!AO2893)</f>
        <v>0</v>
      </c>
      <c r="M2893" s="1" t="str" cm="1">
        <f t="array" ref="M2893">_xlfn.IFS(L2893="","",L2893=0,"PPD",L2893&gt;0,"COD")</f>
        <v>PPD</v>
      </c>
      <c r="N2893" s="1" t="str" cm="1">
        <f t="array" ref="N2893">_xlfn.IFS(A2893="","",L2893=0,M2893,L2893&lt;100,"&lt;100",L2893&lt;200,"&lt;200",L2893&lt;500,"&lt;500",L2893&lt;1000,"&lt;1000",L2893&gt;1000,"Above 1K")</f>
        <v>PPD</v>
      </c>
      <c r="O2893" s="6">
        <f>IF(A2893="","",'[1]OFD Query'!CB2893)</f>
        <v>0</v>
      </c>
      <c r="P2893" s="1" t="str">
        <f>IF(A2893="","",'[1]OFD Query'!CJ2893)</f>
        <v/>
      </c>
      <c r="Q2893" s="1" t="str" cm="1">
        <f t="array" ref="Q2893">IFERROR(_xlfn.IFS(A2893="","",O2893=0,"TRUE",AND(O2893=1,E2893="Out For Delivery"),"FALSE",O2893=1,"TRUE"),"FALSE")</f>
        <v>TRUE</v>
      </c>
      <c r="R2893" s="1" t="str">
        <f>'[1]OFD Query'!BT2893</f>
        <v>NO</v>
      </c>
    </row>
    <row r="2894" spans="1:18" x14ac:dyDescent="0.3">
      <c r="A2894" s="5" t="str">
        <f>IF(ISBLANK('[1]OFD Query'!A2894),"",'[1]OFD Query'!A2894)</f>
        <v>6062624301436</v>
      </c>
      <c r="B2894" s="1" t="str">
        <f>IF(A2894="","",LEFT('[1]OFD Query'!C2894,FIND(" ",'[1]OFD Query'!C2894)-1))</f>
        <v>Reverse</v>
      </c>
      <c r="C2894" s="1" t="str">
        <f>IF(A2894="","",'[1]OFD Query'!F2894)</f>
        <v>C21036226</v>
      </c>
      <c r="D2894" s="1" t="str">
        <f>IFERROR(VLOOKUP(C2894,Sheet2!A:B,2,0),"")</f>
        <v>SHEIN</v>
      </c>
      <c r="E2894" s="1" t="str">
        <f>IF(A2894="","",'[1]OFD Query'!I2894)</f>
        <v>Out For Delivery</v>
      </c>
      <c r="F2894" s="1" t="str">
        <f t="shared" si="46"/>
        <v>MAK-2</v>
      </c>
      <c r="G2894" s="6" t="str" cm="1">
        <f t="array" ref="G2894">IFERROR(_xlfn.IFS(A2894="","",'[1]OFD Query'!N2894="","Fresh"),'[1]OFD Query'!N2894)</f>
        <v>Fresh</v>
      </c>
      <c r="H2894" s="6" t="str" cm="1">
        <f t="array" ref="H2894">IFERROR(_xlfn.IFS(B2894="","",'[1]OFD Query'!O2894="","Fresh"),'[1]OFD Query'!O2894)</f>
        <v>Fresh</v>
      </c>
      <c r="I2894" s="1" t="str">
        <f>IF(A2894="","",'[1]OFD Query'!W2894)</f>
        <v>D2108712101</v>
      </c>
      <c r="J2894" s="1" t="str">
        <f>IF(A2894="","",'[1]OFD Query'!X2894)</f>
        <v xml:space="preserve">AML-Muhammed Iqbal Ameer </v>
      </c>
      <c r="K2894" s="1" t="str">
        <f>IF(A2894="","",'[1]OFD Query'!AL2894)</f>
        <v>Al Umrah Al Jadidah</v>
      </c>
      <c r="L2894" s="6">
        <f>IF(A2894="","",'[1]OFD Query'!AO2894)</f>
        <v>0</v>
      </c>
      <c r="M2894" s="1" t="str" cm="1">
        <f t="array" ref="M2894">_xlfn.IFS(L2894="","",L2894=0,"PPD",L2894&gt;0,"COD")</f>
        <v>PPD</v>
      </c>
      <c r="N2894" s="1" t="str" cm="1">
        <f t="array" ref="N2894">_xlfn.IFS(A2894="","",L2894=0,M2894,L2894&lt;100,"&lt;100",L2894&lt;200,"&lt;200",L2894&lt;500,"&lt;500",L2894&lt;1000,"&lt;1000",L2894&gt;1000,"Above 1K")</f>
        <v>PPD</v>
      </c>
      <c r="O2894" s="6">
        <f>IF(A2894="","",'[1]OFD Query'!CB2894)</f>
        <v>0</v>
      </c>
      <c r="P2894" s="1" t="str">
        <f>IF(A2894="","",'[1]OFD Query'!CJ2894)</f>
        <v/>
      </c>
      <c r="Q2894" s="1" t="str" cm="1">
        <f t="array" ref="Q2894">IFERROR(_xlfn.IFS(A2894="","",O2894=0,"TRUE",AND(O2894=1,E2894="Out For Delivery"),"FALSE",O2894=1,"TRUE"),"FALSE")</f>
        <v>TRUE</v>
      </c>
      <c r="R2894" s="1" t="str">
        <f>'[1]OFD Query'!BT2894</f>
        <v>NO</v>
      </c>
    </row>
    <row r="2895" spans="1:18" x14ac:dyDescent="0.3">
      <c r="A2895" s="5" t="str">
        <f>IF(ISBLANK('[1]OFD Query'!A2895),"",'[1]OFD Query'!A2895)</f>
        <v>6062124736956</v>
      </c>
      <c r="B2895" s="1" t="str">
        <f>IF(A2895="","",LEFT('[1]OFD Query'!C2895,FIND(" ",'[1]OFD Query'!C2895)-1))</f>
        <v>Reverse</v>
      </c>
      <c r="C2895" s="1" t="str">
        <f>IF(A2895="","",'[1]OFD Query'!F2895)</f>
        <v>C21036226</v>
      </c>
      <c r="D2895" s="1" t="str">
        <f>IFERROR(VLOOKUP(C2895,Sheet2!A:B,2,0),"")</f>
        <v>SHEIN</v>
      </c>
      <c r="E2895" s="1" t="str">
        <f>IF(A2895="","",'[1]OFD Query'!I2895)</f>
        <v>Successfully Returned</v>
      </c>
      <c r="F2895" s="1" t="str">
        <f t="shared" si="46"/>
        <v>MAK-2</v>
      </c>
      <c r="G2895" s="6" t="str" cm="1">
        <f t="array" ref="G2895">IFERROR(_xlfn.IFS(A2895="","",'[1]OFD Query'!N2895="","Fresh"),'[1]OFD Query'!N2895)</f>
        <v>No Answer</v>
      </c>
      <c r="H2895" s="6" t="str" cm="1">
        <f t="array" ref="H2895">IFERROR(_xlfn.IFS(B2895="","",'[1]OFD Query'!O2895="","Fresh"),'[1]OFD Query'!O2895)</f>
        <v>Switched Off</v>
      </c>
      <c r="I2895" s="1" t="str">
        <f>IF(A2895="","",'[1]OFD Query'!W2895)</f>
        <v>D2108712101</v>
      </c>
      <c r="J2895" s="1" t="str">
        <f>IF(A2895="","",'[1]OFD Query'!X2895)</f>
        <v xml:space="preserve">AML-Muhammed Iqbal Ameer </v>
      </c>
      <c r="K2895" s="1" t="str">
        <f>IF(A2895="","",'[1]OFD Query'!AL2895)</f>
        <v>An Nawwariyyah</v>
      </c>
      <c r="L2895" s="6">
        <f>IF(A2895="","",'[1]OFD Query'!AO2895)</f>
        <v>0</v>
      </c>
      <c r="M2895" s="1" t="str" cm="1">
        <f t="array" ref="M2895">_xlfn.IFS(L2895="","",L2895=0,"PPD",L2895&gt;0,"COD")</f>
        <v>PPD</v>
      </c>
      <c r="N2895" s="1" t="str" cm="1">
        <f t="array" ref="N2895">_xlfn.IFS(A2895="","",L2895=0,M2895,L2895&lt;100,"&lt;100",L2895&lt;200,"&lt;200",L2895&lt;500,"&lt;500",L2895&lt;1000,"&lt;1000",L2895&gt;1000,"Above 1K")</f>
        <v>PPD</v>
      </c>
      <c r="O2895" s="6">
        <f>IF(A2895="","",'[1]OFD Query'!CB2895)</f>
        <v>2</v>
      </c>
      <c r="P2895" s="1" t="str">
        <f>IF(A2895="","",'[1]OFD Query'!CJ2895)</f>
        <v/>
      </c>
      <c r="Q2895" s="1" t="str" cm="1">
        <f t="array" ref="Q2895">IFERROR(_xlfn.IFS(A2895="","",O2895=0,"TRUE",AND(O2895=1,E2895="Out For Delivery"),"FALSE",O2895=1,"TRUE"),"FALSE")</f>
        <v>FALSE</v>
      </c>
      <c r="R2895" s="1" t="str">
        <f>'[1]OFD Query'!BT2895</f>
        <v>NO</v>
      </c>
    </row>
    <row r="2896" spans="1:18" x14ac:dyDescent="0.3">
      <c r="A2896" s="5" t="str">
        <f>IF(ISBLANK('[1]OFD Query'!A2896),"",'[1]OFD Query'!A2896)</f>
        <v>6062224506490</v>
      </c>
      <c r="B2896" s="1" t="str">
        <f>IF(A2896="","",LEFT('[1]OFD Query'!C2896,FIND(" ",'[1]OFD Query'!C2896)-1))</f>
        <v>Reverse</v>
      </c>
      <c r="C2896" s="1" t="str">
        <f>IF(A2896="","",'[1]OFD Query'!F2896)</f>
        <v>C21036226</v>
      </c>
      <c r="D2896" s="1" t="str">
        <f>IFERROR(VLOOKUP(C2896,Sheet2!A:B,2,0),"")</f>
        <v>SHEIN</v>
      </c>
      <c r="E2896" s="1" t="str">
        <f>IF(A2896="","",'[1]OFD Query'!I2896)</f>
        <v>Successfully Returned</v>
      </c>
      <c r="F2896" s="1" t="str">
        <f t="shared" si="46"/>
        <v>MAK-2</v>
      </c>
      <c r="G2896" s="6" t="str" cm="1">
        <f t="array" ref="G2896">IFERROR(_xlfn.IFS(A2896="","",'[1]OFD Query'!N2896="","Fresh"),'[1]OFD Query'!N2896)</f>
        <v>No Answer</v>
      </c>
      <c r="H2896" s="6" t="str" cm="1">
        <f t="array" ref="H2896">IFERROR(_xlfn.IFS(B2896="","",'[1]OFD Query'!O2896="","Fresh"),'[1]OFD Query'!O2896)</f>
        <v>Switched Off</v>
      </c>
      <c r="I2896" s="1" t="str">
        <f>IF(A2896="","",'[1]OFD Query'!W2896)</f>
        <v>D2108712101</v>
      </c>
      <c r="J2896" s="1" t="str">
        <f>IF(A2896="","",'[1]OFD Query'!X2896)</f>
        <v xml:space="preserve">AML-Muhammed Iqbal Ameer </v>
      </c>
      <c r="K2896" s="1" t="str">
        <f>IF(A2896="","",'[1]OFD Query'!AL2896)</f>
        <v>An Nawwariyyah</v>
      </c>
      <c r="L2896" s="6">
        <f>IF(A2896="","",'[1]OFD Query'!AO2896)</f>
        <v>0</v>
      </c>
      <c r="M2896" s="1" t="str" cm="1">
        <f t="array" ref="M2896">_xlfn.IFS(L2896="","",L2896=0,"PPD",L2896&gt;0,"COD")</f>
        <v>PPD</v>
      </c>
      <c r="N2896" s="1" t="str" cm="1">
        <f t="array" ref="N2896">_xlfn.IFS(A2896="","",L2896=0,M2896,L2896&lt;100,"&lt;100",L2896&lt;200,"&lt;200",L2896&lt;500,"&lt;500",L2896&lt;1000,"&lt;1000",L2896&gt;1000,"Above 1K")</f>
        <v>PPD</v>
      </c>
      <c r="O2896" s="6">
        <f>IF(A2896="","",'[1]OFD Query'!CB2896)</f>
        <v>2</v>
      </c>
      <c r="P2896" s="1" t="str">
        <f>IF(A2896="","",'[1]OFD Query'!CJ2896)</f>
        <v/>
      </c>
      <c r="Q2896" s="1" t="str" cm="1">
        <f t="array" ref="Q2896">IFERROR(_xlfn.IFS(A2896="","",O2896=0,"TRUE",AND(O2896=1,E2896="Out For Delivery"),"FALSE",O2896=1,"TRUE"),"FALSE")</f>
        <v>FALSE</v>
      </c>
      <c r="R2896" s="1" t="str">
        <f>'[1]OFD Query'!BT2896</f>
        <v>NO</v>
      </c>
    </row>
    <row r="2897" spans="1:18" x14ac:dyDescent="0.3">
      <c r="A2897" s="5" t="str">
        <f>IF(ISBLANK('[1]OFD Query'!A2897),"",'[1]OFD Query'!A2897)</f>
        <v>6062124976959</v>
      </c>
      <c r="B2897" s="1" t="str">
        <f>IF(A2897="","",LEFT('[1]OFD Query'!C2897,FIND(" ",'[1]OFD Query'!C2897)-1))</f>
        <v>Reverse</v>
      </c>
      <c r="C2897" s="1" t="str">
        <f>IF(A2897="","",'[1]OFD Query'!F2897)</f>
        <v>C21036226</v>
      </c>
      <c r="D2897" s="1" t="str">
        <f>IFERROR(VLOOKUP(C2897,Sheet2!A:B,2,0),"")</f>
        <v>SHEIN</v>
      </c>
      <c r="E2897" s="1" t="str">
        <f>IF(A2897="","",'[1]OFD Query'!I2897)</f>
        <v>Successfully Returned</v>
      </c>
      <c r="F2897" s="1" t="str">
        <f t="shared" si="46"/>
        <v>MAK-2</v>
      </c>
      <c r="G2897" s="6" t="str" cm="1">
        <f t="array" ref="G2897">IFERROR(_xlfn.IFS(A2897="","",'[1]OFD Query'!N2897="","Fresh"),'[1]OFD Query'!N2897)</f>
        <v>Undelivered</v>
      </c>
      <c r="H2897" s="6" t="str" cm="1">
        <f t="array" ref="H2897">IFERROR(_xlfn.IFS(B2897="","",'[1]OFD Query'!O2897="","Fresh"),'[1]OFD Query'!O2897)</f>
        <v xml:space="preserve">NDR Condition, can not been scheduled </v>
      </c>
      <c r="I2897" s="1" t="str">
        <f>IF(A2897="","",'[1]OFD Query'!W2897)</f>
        <v>D2108712101</v>
      </c>
      <c r="J2897" s="1" t="str">
        <f>IF(A2897="","",'[1]OFD Query'!X2897)</f>
        <v xml:space="preserve">AML-Muhammed Iqbal Ameer </v>
      </c>
      <c r="K2897" s="1" t="str">
        <f>IF(A2897="","",'[1]OFD Query'!AL2897)</f>
        <v>An Nawwariyyah</v>
      </c>
      <c r="L2897" s="6">
        <f>IF(A2897="","",'[1]OFD Query'!AO2897)</f>
        <v>0</v>
      </c>
      <c r="M2897" s="1" t="str" cm="1">
        <f t="array" ref="M2897">_xlfn.IFS(L2897="","",L2897=0,"PPD",L2897&gt;0,"COD")</f>
        <v>PPD</v>
      </c>
      <c r="N2897" s="1" t="str" cm="1">
        <f t="array" ref="N2897">_xlfn.IFS(A2897="","",L2897=0,M2897,L2897&lt;100,"&lt;100",L2897&lt;200,"&lt;200",L2897&lt;500,"&lt;500",L2897&lt;1000,"&lt;1000",L2897&gt;1000,"Above 1K")</f>
        <v>PPD</v>
      </c>
      <c r="O2897" s="6">
        <f>IF(A2897="","",'[1]OFD Query'!CB2897)</f>
        <v>2</v>
      </c>
      <c r="P2897" s="1" t="str">
        <f>IF(A2897="","",'[1]OFD Query'!CJ2897)</f>
        <v/>
      </c>
      <c r="Q2897" s="1" t="str" cm="1">
        <f t="array" ref="Q2897">IFERROR(_xlfn.IFS(A2897="","",O2897=0,"TRUE",AND(O2897=1,E2897="Out For Delivery"),"FALSE",O2897=1,"TRUE"),"FALSE")</f>
        <v>FALSE</v>
      </c>
      <c r="R2897" s="1" t="str">
        <f>'[1]OFD Query'!BT2897</f>
        <v>NO</v>
      </c>
    </row>
    <row r="2898" spans="1:18" x14ac:dyDescent="0.3">
      <c r="A2898" s="5" t="str">
        <f>IF(ISBLANK('[1]OFD Query'!A2898),"",'[1]OFD Query'!A2898)</f>
        <v>6062624654915</v>
      </c>
      <c r="B2898" s="1" t="str">
        <f>IF(A2898="","",LEFT('[1]OFD Query'!C2898,FIND(" ",'[1]OFD Query'!C2898)-1))</f>
        <v>Reverse</v>
      </c>
      <c r="C2898" s="1" t="str">
        <f>IF(A2898="","",'[1]OFD Query'!F2898)</f>
        <v>C21036226</v>
      </c>
      <c r="D2898" s="1" t="str">
        <f>IFERROR(VLOOKUP(C2898,Sheet2!A:B,2,0),"")</f>
        <v>SHEIN</v>
      </c>
      <c r="E2898" s="1" t="str">
        <f>IF(A2898="","",'[1]OFD Query'!I2898)</f>
        <v>Successfully Returned</v>
      </c>
      <c r="F2898" s="1" t="str">
        <f t="shared" si="46"/>
        <v>MAK-2</v>
      </c>
      <c r="G2898" s="6" t="str" cm="1">
        <f t="array" ref="G2898">IFERROR(_xlfn.IFS(A2898="","",'[1]OFD Query'!N2898="","Fresh"),'[1]OFD Query'!N2898)</f>
        <v>Fresh</v>
      </c>
      <c r="H2898" s="6" t="str" cm="1">
        <f t="array" ref="H2898">IFERROR(_xlfn.IFS(B2898="","",'[1]OFD Query'!O2898="","Fresh"),'[1]OFD Query'!O2898)</f>
        <v>Fresh</v>
      </c>
      <c r="I2898" s="1" t="str">
        <f>IF(A2898="","",'[1]OFD Query'!W2898)</f>
        <v>D2108712101</v>
      </c>
      <c r="J2898" s="1" t="str">
        <f>IF(A2898="","",'[1]OFD Query'!X2898)</f>
        <v xml:space="preserve">AML-Muhammed Iqbal Ameer </v>
      </c>
      <c r="K2898" s="1" t="str">
        <f>IF(A2898="","",'[1]OFD Query'!AL2898)</f>
        <v>Al Umrah Al Jadidah</v>
      </c>
      <c r="L2898" s="6">
        <f>IF(A2898="","",'[1]OFD Query'!AO2898)</f>
        <v>0</v>
      </c>
      <c r="M2898" s="1" t="str" cm="1">
        <f t="array" ref="M2898">_xlfn.IFS(L2898="","",L2898=0,"PPD",L2898&gt;0,"COD")</f>
        <v>PPD</v>
      </c>
      <c r="N2898" s="1" t="str" cm="1">
        <f t="array" ref="N2898">_xlfn.IFS(A2898="","",L2898=0,M2898,L2898&lt;100,"&lt;100",L2898&lt;200,"&lt;200",L2898&lt;500,"&lt;500",L2898&lt;1000,"&lt;1000",L2898&gt;1000,"Above 1K")</f>
        <v>PPD</v>
      </c>
      <c r="O2898" s="6">
        <f>IF(A2898="","",'[1]OFD Query'!CB2898)</f>
        <v>0</v>
      </c>
      <c r="P2898" s="1" t="str">
        <f>IF(A2898="","",'[1]OFD Query'!CJ2898)</f>
        <v/>
      </c>
      <c r="Q2898" s="1" t="str" cm="1">
        <f t="array" ref="Q2898">IFERROR(_xlfn.IFS(A2898="","",O2898=0,"TRUE",AND(O2898=1,E2898="Out For Delivery"),"FALSE",O2898=1,"TRUE"),"FALSE")</f>
        <v>TRUE</v>
      </c>
      <c r="R2898" s="1" t="str">
        <f>'[1]OFD Query'!BT2898</f>
        <v>NO</v>
      </c>
    </row>
    <row r="2899" spans="1:18" x14ac:dyDescent="0.3">
      <c r="A2899" s="5" t="str">
        <f>IF(ISBLANK('[1]OFD Query'!A2899),"",'[1]OFD Query'!A2899)</f>
        <v>6062524629073</v>
      </c>
      <c r="B2899" s="1" t="str">
        <f>IF(A2899="","",LEFT('[1]OFD Query'!C2899,FIND(" ",'[1]OFD Query'!C2899)-1))</f>
        <v>Reverse</v>
      </c>
      <c r="C2899" s="1" t="str">
        <f>IF(A2899="","",'[1]OFD Query'!F2899)</f>
        <v>C21036226</v>
      </c>
      <c r="D2899" s="1" t="str">
        <f>IFERROR(VLOOKUP(C2899,Sheet2!A:B,2,0),"")</f>
        <v>SHEIN</v>
      </c>
      <c r="E2899" s="1" t="str">
        <f>IF(A2899="","",'[1]OFD Query'!I2899)</f>
        <v>Out For Delivery</v>
      </c>
      <c r="F2899" s="1" t="str">
        <f t="shared" si="46"/>
        <v>MAK-2</v>
      </c>
      <c r="G2899" s="6" t="str" cm="1">
        <f t="array" ref="G2899">IFERROR(_xlfn.IFS(A2899="","",'[1]OFD Query'!N2899="","Fresh"),'[1]OFD Query'!N2899)</f>
        <v>Review</v>
      </c>
      <c r="H2899" s="6" t="str" cm="1">
        <f t="array" ref="H2899">IFERROR(_xlfn.IFS(B2899="","",'[1]OFD Query'!O2899="","Fresh"),'[1]OFD Query'!O2899)</f>
        <v>Customer Wants to Change Location</v>
      </c>
      <c r="I2899" s="1" t="str">
        <f>IF(A2899="","",'[1]OFD Query'!W2899)</f>
        <v>D2108712101</v>
      </c>
      <c r="J2899" s="1" t="str">
        <f>IF(A2899="","",'[1]OFD Query'!X2899)</f>
        <v xml:space="preserve">AML-Muhammed Iqbal Ameer </v>
      </c>
      <c r="K2899" s="1" t="str">
        <f>IF(A2899="","",'[1]OFD Query'!AL2899)</f>
        <v>Al Umrah Al Jadidah</v>
      </c>
      <c r="L2899" s="6">
        <f>IF(A2899="","",'[1]OFD Query'!AO2899)</f>
        <v>0</v>
      </c>
      <c r="M2899" s="1" t="str" cm="1">
        <f t="array" ref="M2899">_xlfn.IFS(L2899="","",L2899=0,"PPD",L2899&gt;0,"COD")</f>
        <v>PPD</v>
      </c>
      <c r="N2899" s="1" t="str" cm="1">
        <f t="array" ref="N2899">_xlfn.IFS(A2899="","",L2899=0,M2899,L2899&lt;100,"&lt;100",L2899&lt;200,"&lt;200",L2899&lt;500,"&lt;500",L2899&lt;1000,"&lt;1000",L2899&gt;1000,"Above 1K")</f>
        <v>PPD</v>
      </c>
      <c r="O2899" s="6">
        <f>IF(A2899="","",'[1]OFD Query'!CB2899)</f>
        <v>1</v>
      </c>
      <c r="P2899" s="1" t="str">
        <f>IF(A2899="","",'[1]OFD Query'!CJ2899)</f>
        <v/>
      </c>
      <c r="Q2899" s="1" t="str" cm="1">
        <f t="array" ref="Q2899">IFERROR(_xlfn.IFS(A2899="","",O2899=0,"TRUE",AND(O2899=1,E2899="Out For Delivery"),"FALSE",O2899=1,"TRUE"),"FALSE")</f>
        <v>FALSE</v>
      </c>
      <c r="R2899" s="1" t="str">
        <f>'[1]OFD Query'!BT2899</f>
        <v>NO</v>
      </c>
    </row>
    <row r="2900" spans="1:18" x14ac:dyDescent="0.3">
      <c r="A2900" s="5" t="str">
        <f>IF(ISBLANK('[1]OFD Query'!A2900),"",'[1]OFD Query'!A2900)</f>
        <v>6062224848273</v>
      </c>
      <c r="B2900" s="1" t="str">
        <f>IF(A2900="","",LEFT('[1]OFD Query'!C2900,FIND(" ",'[1]OFD Query'!C2900)-1))</f>
        <v>Dropship</v>
      </c>
      <c r="C2900" s="1" t="str">
        <f>IF(A2900="","",'[1]OFD Query'!F2900)</f>
        <v>C2103730101</v>
      </c>
      <c r="D2900" s="1" t="str">
        <f>IFERROR(VLOOKUP(C2900,Sheet2!A:B,2,0),"")</f>
        <v>SHEIN</v>
      </c>
      <c r="E2900" s="1" t="str">
        <f>IF(A2900="","",'[1]OFD Query'!I2900)</f>
        <v>Out For Delivery</v>
      </c>
      <c r="F2900" s="1" t="str">
        <f t="shared" si="46"/>
        <v>MAK-2</v>
      </c>
      <c r="G2900" s="6" t="str" cm="1">
        <f t="array" ref="G2900">IFERROR(_xlfn.IFS(A2900="","",'[1]OFD Query'!N2900="","Fresh"),'[1]OFD Query'!N2900)</f>
        <v>Fresh</v>
      </c>
      <c r="H2900" s="6" t="str" cm="1">
        <f t="array" ref="H2900">IFERROR(_xlfn.IFS(B2900="","",'[1]OFD Query'!O2900="","Fresh"),'[1]OFD Query'!O2900)</f>
        <v>Fresh</v>
      </c>
      <c r="I2900" s="1" t="str">
        <f>IF(A2900="","",'[1]OFD Query'!W2900)</f>
        <v>D2109438101</v>
      </c>
      <c r="J2900" s="1" t="str">
        <f>IF(A2900="","",'[1]OFD Query'!X2900)</f>
        <v>Sikandar Ali Solangi Ameer Bux Alias Miran Solangi</v>
      </c>
      <c r="K2900" s="1" t="str">
        <f>IF(A2900="","",'[1]OFD Query'!AL2900)</f>
        <v>Sharai Al Mujahidin</v>
      </c>
      <c r="L2900" s="6">
        <f>IF(A2900="","",'[1]OFD Query'!AO2900)</f>
        <v>0</v>
      </c>
      <c r="M2900" s="1" t="str" cm="1">
        <f t="array" ref="M2900">_xlfn.IFS(L2900="","",L2900=0,"PPD",L2900&gt;0,"COD")</f>
        <v>PPD</v>
      </c>
      <c r="N2900" s="1" t="str" cm="1">
        <f t="array" ref="N2900">_xlfn.IFS(A2900="","",L2900=0,M2900,L2900&lt;100,"&lt;100",L2900&lt;200,"&lt;200",L2900&lt;500,"&lt;500",L2900&lt;1000,"&lt;1000",L2900&gt;1000,"Above 1K")</f>
        <v>PPD</v>
      </c>
      <c r="O2900" s="6">
        <f>IF(A2900="","",'[1]OFD Query'!CB2900)</f>
        <v>0</v>
      </c>
      <c r="P2900" s="1" t="str">
        <f>IF(A2900="","",'[1]OFD Query'!CJ2900)</f>
        <v>POUCH</v>
      </c>
      <c r="Q2900" s="1" t="str" cm="1">
        <f t="array" ref="Q2900">IFERROR(_xlfn.IFS(A2900="","",O2900=0,"TRUE",AND(O2900=1,E2900="Out For Delivery"),"FALSE",O2900=1,"TRUE"),"FALSE")</f>
        <v>TRUE</v>
      </c>
      <c r="R2900" s="1" t="str">
        <f>'[1]OFD Query'!BT2900</f>
        <v>NO</v>
      </c>
    </row>
    <row r="2901" spans="1:18" x14ac:dyDescent="0.3">
      <c r="A2901" s="5" t="str">
        <f>IF(ISBLANK('[1]OFD Query'!A2901),"",'[1]OFD Query'!A2901)</f>
        <v>6062524815227</v>
      </c>
      <c r="B2901" s="1" t="str">
        <f>IF(A2901="","",LEFT('[1]OFD Query'!C2901,FIND(" ",'[1]OFD Query'!C2901)-1))</f>
        <v>Reverse</v>
      </c>
      <c r="C2901" s="1" t="str">
        <f>IF(A2901="","",'[1]OFD Query'!F2901)</f>
        <v>C21036226</v>
      </c>
      <c r="D2901" s="1" t="str">
        <f>IFERROR(VLOOKUP(C2901,Sheet2!A:B,2,0),"")</f>
        <v>SHEIN</v>
      </c>
      <c r="E2901" s="1" t="str">
        <f>IF(A2901="","",'[1]OFD Query'!I2901)</f>
        <v>Out For Delivery</v>
      </c>
      <c r="F2901" s="1" t="str">
        <f t="shared" si="46"/>
        <v>MAK-2</v>
      </c>
      <c r="G2901" s="6" t="str" cm="1">
        <f t="array" ref="G2901">IFERROR(_xlfn.IFS(A2901="","",'[1]OFD Query'!N2901="","Fresh"),'[1]OFD Query'!N2901)</f>
        <v>Undelivered</v>
      </c>
      <c r="H2901" s="6" t="str" cm="1">
        <f t="array" ref="H2901">IFERROR(_xlfn.IFS(B2901="","",'[1]OFD Query'!O2901="","Fresh"),'[1]OFD Query'!O2901)</f>
        <v xml:space="preserve">NDR Condition, can not been scheduled </v>
      </c>
      <c r="I2901" s="1" t="str">
        <f>IF(A2901="","",'[1]OFD Query'!W2901)</f>
        <v>D2108712101</v>
      </c>
      <c r="J2901" s="1" t="str">
        <f>IF(A2901="","",'[1]OFD Query'!X2901)</f>
        <v xml:space="preserve">AML-Muhammed Iqbal Ameer </v>
      </c>
      <c r="K2901" s="1" t="str">
        <f>IF(A2901="","",'[1]OFD Query'!AL2901)</f>
        <v>Al Umrah Al Jadidah</v>
      </c>
      <c r="L2901" s="6">
        <f>IF(A2901="","",'[1]OFD Query'!AO2901)</f>
        <v>0</v>
      </c>
      <c r="M2901" s="1" t="str" cm="1">
        <f t="array" ref="M2901">_xlfn.IFS(L2901="","",L2901=0,"PPD",L2901&gt;0,"COD")</f>
        <v>PPD</v>
      </c>
      <c r="N2901" s="1" t="str" cm="1">
        <f t="array" ref="N2901">_xlfn.IFS(A2901="","",L2901=0,M2901,L2901&lt;100,"&lt;100",L2901&lt;200,"&lt;200",L2901&lt;500,"&lt;500",L2901&lt;1000,"&lt;1000",L2901&gt;1000,"Above 1K")</f>
        <v>PPD</v>
      </c>
      <c r="O2901" s="6">
        <f>IF(A2901="","",'[1]OFD Query'!CB2901)</f>
        <v>1</v>
      </c>
      <c r="P2901" s="1" t="str">
        <f>IF(A2901="","",'[1]OFD Query'!CJ2901)</f>
        <v/>
      </c>
      <c r="Q2901" s="1" t="str" cm="1">
        <f t="array" ref="Q2901">IFERROR(_xlfn.IFS(A2901="","",O2901=0,"TRUE",AND(O2901=1,E2901="Out For Delivery"),"FALSE",O2901=1,"TRUE"),"FALSE")</f>
        <v>FALSE</v>
      </c>
      <c r="R2901" s="1" t="str">
        <f>'[1]OFD Query'!BT2901</f>
        <v>NO</v>
      </c>
    </row>
    <row r="2902" spans="1:18" x14ac:dyDescent="0.3">
      <c r="A2902" s="5" t="str">
        <f>IF(ISBLANK('[1]OFD Query'!A2902),"",'[1]OFD Query'!A2902)</f>
        <v>6062524327100</v>
      </c>
      <c r="B2902" s="1" t="str">
        <f>IF(A2902="","",LEFT('[1]OFD Query'!C2902,FIND(" ",'[1]OFD Query'!C2902)-1))</f>
        <v>Reverse</v>
      </c>
      <c r="C2902" s="1" t="str">
        <f>IF(A2902="","",'[1]OFD Query'!F2902)</f>
        <v>C21036226</v>
      </c>
      <c r="D2902" s="1" t="str">
        <f>IFERROR(VLOOKUP(C2902,Sheet2!A:B,2,0),"")</f>
        <v>SHEIN</v>
      </c>
      <c r="E2902" s="1" t="str">
        <f>IF(A2902="","",'[1]OFD Query'!I2902)</f>
        <v>Successfully Returned</v>
      </c>
      <c r="F2902" s="1" t="str">
        <f t="shared" si="46"/>
        <v>MAK-2</v>
      </c>
      <c r="G2902" s="6" t="str" cm="1">
        <f t="array" ref="G2902">IFERROR(_xlfn.IFS(A2902="","",'[1]OFD Query'!N2902="","Fresh"),'[1]OFD Query'!N2902)</f>
        <v>No Answer</v>
      </c>
      <c r="H2902" s="6" t="str" cm="1">
        <f t="array" ref="H2902">IFERROR(_xlfn.IFS(B2902="","",'[1]OFD Query'!O2902="","Fresh"),'[1]OFD Query'!O2902)</f>
        <v>Switched Off</v>
      </c>
      <c r="I2902" s="1" t="str">
        <f>IF(A2902="","",'[1]OFD Query'!W2902)</f>
        <v>D2108712101</v>
      </c>
      <c r="J2902" s="1" t="str">
        <f>IF(A2902="","",'[1]OFD Query'!X2902)</f>
        <v xml:space="preserve">AML-Muhammed Iqbal Ameer </v>
      </c>
      <c r="K2902" s="1" t="str">
        <f>IF(A2902="","",'[1]OFD Query'!AL2902)</f>
        <v>An Nawwariyah</v>
      </c>
      <c r="L2902" s="6">
        <f>IF(A2902="","",'[1]OFD Query'!AO2902)</f>
        <v>0</v>
      </c>
      <c r="M2902" s="1" t="str" cm="1">
        <f t="array" ref="M2902">_xlfn.IFS(L2902="","",L2902=0,"PPD",L2902&gt;0,"COD")</f>
        <v>PPD</v>
      </c>
      <c r="N2902" s="1" t="str" cm="1">
        <f t="array" ref="N2902">_xlfn.IFS(A2902="","",L2902=0,M2902,L2902&lt;100,"&lt;100",L2902&lt;200,"&lt;200",L2902&lt;500,"&lt;500",L2902&lt;1000,"&lt;1000",L2902&gt;1000,"Above 1K")</f>
        <v>PPD</v>
      </c>
      <c r="O2902" s="6">
        <f>IF(A2902="","",'[1]OFD Query'!CB2902)</f>
        <v>1</v>
      </c>
      <c r="P2902" s="1" t="str">
        <f>IF(A2902="","",'[1]OFD Query'!CJ2902)</f>
        <v/>
      </c>
      <c r="Q2902" s="1" t="str" cm="1">
        <f t="array" ref="Q2902">IFERROR(_xlfn.IFS(A2902="","",O2902=0,"TRUE",AND(O2902=1,E2902="Out For Delivery"),"FALSE",O2902=1,"TRUE"),"FALSE")</f>
        <v>TRUE</v>
      </c>
      <c r="R2902" s="1" t="str">
        <f>'[1]OFD Query'!BT2902</f>
        <v>NO</v>
      </c>
    </row>
    <row r="2903" spans="1:18" x14ac:dyDescent="0.3">
      <c r="A2903" s="5" t="str">
        <f>IF(ISBLANK('[1]OFD Query'!A2903),"",'[1]OFD Query'!A2903)</f>
        <v>6062224906538</v>
      </c>
      <c r="B2903" s="1" t="str">
        <f>IF(A2903="","",LEFT('[1]OFD Query'!C2903,FIND(" ",'[1]OFD Query'!C2903)-1))</f>
        <v>Dropship</v>
      </c>
      <c r="C2903" s="1" t="str">
        <f>IF(A2903="","",'[1]OFD Query'!F2903)</f>
        <v>C2103730101</v>
      </c>
      <c r="D2903" s="1" t="str">
        <f>IFERROR(VLOOKUP(C2903,Sheet2!A:B,2,0),"")</f>
        <v>SHEIN</v>
      </c>
      <c r="E2903" s="1" t="str">
        <f>IF(A2903="","",'[1]OFD Query'!I2903)</f>
        <v>Delivered</v>
      </c>
      <c r="F2903" s="1" t="str">
        <f t="shared" si="46"/>
        <v>MAK-2</v>
      </c>
      <c r="G2903" s="6" t="str" cm="1">
        <f t="array" ref="G2903">IFERROR(_xlfn.IFS(A2903="","",'[1]OFD Query'!N2903="","Fresh"),'[1]OFD Query'!N2903)</f>
        <v>Fresh</v>
      </c>
      <c r="H2903" s="6" t="str" cm="1">
        <f t="array" ref="H2903">IFERROR(_xlfn.IFS(B2903="","",'[1]OFD Query'!O2903="","Fresh"),'[1]OFD Query'!O2903)</f>
        <v>Fresh</v>
      </c>
      <c r="I2903" s="1" t="str">
        <f>IF(A2903="","",'[1]OFD Query'!W2903)</f>
        <v>D2109438101</v>
      </c>
      <c r="J2903" s="1" t="str">
        <f>IF(A2903="","",'[1]OFD Query'!X2903)</f>
        <v>Sikandar Ali Solangi Ameer Bux Alias Miran Solangi</v>
      </c>
      <c r="K2903" s="1" t="str">
        <f>IF(A2903="","",'[1]OFD Query'!AL2903)</f>
        <v>Sharai Al Mujahidin</v>
      </c>
      <c r="L2903" s="6">
        <f>IF(A2903="","",'[1]OFD Query'!AO2903)</f>
        <v>0</v>
      </c>
      <c r="M2903" s="1" t="str" cm="1">
        <f t="array" ref="M2903">_xlfn.IFS(L2903="","",L2903=0,"PPD",L2903&gt;0,"COD")</f>
        <v>PPD</v>
      </c>
      <c r="N2903" s="1" t="str" cm="1">
        <f t="array" ref="N2903">_xlfn.IFS(A2903="","",L2903=0,M2903,L2903&lt;100,"&lt;100",L2903&lt;200,"&lt;200",L2903&lt;500,"&lt;500",L2903&lt;1000,"&lt;1000",L2903&gt;1000,"Above 1K")</f>
        <v>PPD</v>
      </c>
      <c r="O2903" s="6">
        <f>IF(A2903="","",'[1]OFD Query'!CB2903)</f>
        <v>1</v>
      </c>
      <c r="P2903" s="1" t="str">
        <f>IF(A2903="","",'[1]OFD Query'!CJ2903)</f>
        <v>POUCH</v>
      </c>
      <c r="Q2903" s="1" t="str" cm="1">
        <f t="array" ref="Q2903">IFERROR(_xlfn.IFS(A2903="","",O2903=0,"TRUE",AND(O2903=1,E2903="Out For Delivery"),"FALSE",O2903=1,"TRUE"),"FALSE")</f>
        <v>TRUE</v>
      </c>
      <c r="R2903" s="1" t="str">
        <f>'[1]OFD Query'!BT2903</f>
        <v>YES</v>
      </c>
    </row>
    <row r="2904" spans="1:18" x14ac:dyDescent="0.3">
      <c r="A2904" s="5" t="str">
        <f>IF(ISBLANK('[1]OFD Query'!A2904),"",'[1]OFD Query'!A2904)</f>
        <v>6062624476529</v>
      </c>
      <c r="B2904" s="1" t="str">
        <f>IF(A2904="","",LEFT('[1]OFD Query'!C2904,FIND(" ",'[1]OFD Query'!C2904)-1))</f>
        <v>Reverse</v>
      </c>
      <c r="C2904" s="1" t="str">
        <f>IF(A2904="","",'[1]OFD Query'!F2904)</f>
        <v>C21036226</v>
      </c>
      <c r="D2904" s="1" t="str">
        <f>IFERROR(VLOOKUP(C2904,Sheet2!A:B,2,0),"")</f>
        <v>SHEIN</v>
      </c>
      <c r="E2904" s="1" t="str">
        <f>IF(A2904="","",'[1]OFD Query'!I2904)</f>
        <v>Out For Delivery</v>
      </c>
      <c r="F2904" s="1" t="str">
        <f t="shared" si="46"/>
        <v>MAK-2</v>
      </c>
      <c r="G2904" s="6" t="str" cm="1">
        <f t="array" ref="G2904">IFERROR(_xlfn.IFS(A2904="","",'[1]OFD Query'!N2904="","Fresh"),'[1]OFD Query'!N2904)</f>
        <v>Fresh</v>
      </c>
      <c r="H2904" s="6" t="str" cm="1">
        <f t="array" ref="H2904">IFERROR(_xlfn.IFS(B2904="","",'[1]OFD Query'!O2904="","Fresh"),'[1]OFD Query'!O2904)</f>
        <v>Fresh</v>
      </c>
      <c r="I2904" s="1" t="str">
        <f>IF(A2904="","",'[1]OFD Query'!W2904)</f>
        <v>D2108712101</v>
      </c>
      <c r="J2904" s="1" t="str">
        <f>IF(A2904="","",'[1]OFD Query'!X2904)</f>
        <v xml:space="preserve">AML-Muhammed Iqbal Ameer </v>
      </c>
      <c r="K2904" s="1" t="str">
        <f>IF(A2904="","",'[1]OFD Query'!AL2904)</f>
        <v>An Nawwariyah</v>
      </c>
      <c r="L2904" s="6">
        <f>IF(A2904="","",'[1]OFD Query'!AO2904)</f>
        <v>0</v>
      </c>
      <c r="M2904" s="1" t="str" cm="1">
        <f t="array" ref="M2904">_xlfn.IFS(L2904="","",L2904=0,"PPD",L2904&gt;0,"COD")</f>
        <v>PPD</v>
      </c>
      <c r="N2904" s="1" t="str" cm="1">
        <f t="array" ref="N2904">_xlfn.IFS(A2904="","",L2904=0,M2904,L2904&lt;100,"&lt;100",L2904&lt;200,"&lt;200",L2904&lt;500,"&lt;500",L2904&lt;1000,"&lt;1000",L2904&gt;1000,"Above 1K")</f>
        <v>PPD</v>
      </c>
      <c r="O2904" s="6">
        <f>IF(A2904="","",'[1]OFD Query'!CB2904)</f>
        <v>0</v>
      </c>
      <c r="P2904" s="1" t="str">
        <f>IF(A2904="","",'[1]OFD Query'!CJ2904)</f>
        <v/>
      </c>
      <c r="Q2904" s="1" t="str" cm="1">
        <f t="array" ref="Q2904">IFERROR(_xlfn.IFS(A2904="","",O2904=0,"TRUE",AND(O2904=1,E2904="Out For Delivery"),"FALSE",O2904=1,"TRUE"),"FALSE")</f>
        <v>TRUE</v>
      </c>
      <c r="R2904" s="1" t="str">
        <f>'[1]OFD Query'!BT2904</f>
        <v>NO</v>
      </c>
    </row>
    <row r="2905" spans="1:18" x14ac:dyDescent="0.3">
      <c r="A2905" s="5" t="str">
        <f>IF(ISBLANK('[1]OFD Query'!A2905),"",'[1]OFD Query'!A2905)</f>
        <v>6061324912836</v>
      </c>
      <c r="B2905" s="1" t="str">
        <f>IF(A2905="","",LEFT('[1]OFD Query'!C2905,FIND(" ",'[1]OFD Query'!C2905)-1))</f>
        <v>Dropship</v>
      </c>
      <c r="C2905" s="1" t="str">
        <f>IF(A2905="","",'[1]OFD Query'!F2905)</f>
        <v>C21035750</v>
      </c>
      <c r="D2905" s="1" t="str">
        <f>IFERROR(VLOOKUP(C2905,Sheet2!A:B,2,0),"")</f>
        <v>eshry.shop</v>
      </c>
      <c r="E2905" s="1" t="str">
        <f>IF(A2905="","",'[1]OFD Query'!I2905)</f>
        <v>Out For Delivery</v>
      </c>
      <c r="F2905" s="1" t="str">
        <f t="shared" si="46"/>
        <v>MAK-2</v>
      </c>
      <c r="G2905" s="6" t="str" cm="1">
        <f t="array" ref="G2905">IFERROR(_xlfn.IFS(A2905="","",'[1]OFD Query'!N2905="","Fresh"),'[1]OFD Query'!N2905)</f>
        <v>Reschedule</v>
      </c>
      <c r="H2905" s="6" t="str" cm="1">
        <f t="array" ref="H2905">IFERROR(_xlfn.IFS(B2905="","",'[1]OFD Query'!O2905="","Fresh"),'[1]OFD Query'!O2905)</f>
        <v>Schedule for future</v>
      </c>
      <c r="I2905" s="1" t="str">
        <f>IF(A2905="","",'[1]OFD Query'!W2905)</f>
        <v>D2109035001</v>
      </c>
      <c r="J2905" s="1" t="str">
        <f>IF(A2905="","",'[1]OFD Query'!X2905)</f>
        <v>Ali Muhammad Yousaf</v>
      </c>
      <c r="K2905" s="1" t="str">
        <f>IF(A2905="","",'[1]OFD Query'!AL2905)</f>
        <v>Al Khadra</v>
      </c>
      <c r="L2905" s="6">
        <f>IF(A2905="","",'[1]OFD Query'!AO2905)</f>
        <v>179</v>
      </c>
      <c r="M2905" s="1" t="str" cm="1">
        <f t="array" ref="M2905">_xlfn.IFS(L2905="","",L2905=0,"PPD",L2905&gt;0,"COD")</f>
        <v>COD</v>
      </c>
      <c r="N2905" s="1" t="str" cm="1">
        <f t="array" ref="N2905">_xlfn.IFS(A2905="","",L2905=0,M2905,L2905&lt;100,"&lt;100",L2905&lt;200,"&lt;200",L2905&lt;500,"&lt;500",L2905&lt;1000,"&lt;1000",L2905&gt;1000,"Above 1K")</f>
        <v>&lt;200</v>
      </c>
      <c r="O2905" s="6">
        <f>IF(A2905="","",'[1]OFD Query'!CB2905)</f>
        <v>3</v>
      </c>
      <c r="P2905" s="1" t="str">
        <f>IF(A2905="","",'[1]OFD Query'!CJ2905)</f>
        <v/>
      </c>
      <c r="Q2905" s="1" t="str" cm="1">
        <f t="array" ref="Q2905">IFERROR(_xlfn.IFS(A2905="","",O2905=0,"TRUE",AND(O2905=1,E2905="Out For Delivery"),"FALSE",O2905=1,"TRUE"),"FALSE")</f>
        <v>FALSE</v>
      </c>
      <c r="R2905" s="1" t="str">
        <f>'[1]OFD Query'!BT2905</f>
        <v>NO</v>
      </c>
    </row>
    <row r="2906" spans="1:18" x14ac:dyDescent="0.3">
      <c r="A2906" s="5" t="str">
        <f>IF(ISBLANK('[1]OFD Query'!A2906),"",'[1]OFD Query'!A2906)</f>
        <v>6062624341370</v>
      </c>
      <c r="B2906" s="1" t="str">
        <f>IF(A2906="","",LEFT('[1]OFD Query'!C2906,FIND(" ",'[1]OFD Query'!C2906)-1))</f>
        <v>Reverse</v>
      </c>
      <c r="C2906" s="1" t="str">
        <f>IF(A2906="","",'[1]OFD Query'!F2906)</f>
        <v>C21036226</v>
      </c>
      <c r="D2906" s="1" t="str">
        <f>IFERROR(VLOOKUP(C2906,Sheet2!A:B,2,0),"")</f>
        <v>SHEIN</v>
      </c>
      <c r="E2906" s="1" t="str">
        <f>IF(A2906="","",'[1]OFD Query'!I2906)</f>
        <v>Out For Delivery</v>
      </c>
      <c r="F2906" s="1" t="str">
        <f t="shared" si="46"/>
        <v>MAK-2</v>
      </c>
      <c r="G2906" s="6" t="str" cm="1">
        <f t="array" ref="G2906">IFERROR(_xlfn.IFS(A2906="","",'[1]OFD Query'!N2906="","Fresh"),'[1]OFD Query'!N2906)</f>
        <v>Fresh</v>
      </c>
      <c r="H2906" s="6" t="str" cm="1">
        <f t="array" ref="H2906">IFERROR(_xlfn.IFS(B2906="","",'[1]OFD Query'!O2906="","Fresh"),'[1]OFD Query'!O2906)</f>
        <v>Fresh</v>
      </c>
      <c r="I2906" s="1" t="str">
        <f>IF(A2906="","",'[1]OFD Query'!W2906)</f>
        <v>D2108712101</v>
      </c>
      <c r="J2906" s="1" t="str">
        <f>IF(A2906="","",'[1]OFD Query'!X2906)</f>
        <v xml:space="preserve">AML-Muhammed Iqbal Ameer </v>
      </c>
      <c r="K2906" s="1" t="str">
        <f>IF(A2906="","",'[1]OFD Query'!AL2906)</f>
        <v>An Nawwariyyah</v>
      </c>
      <c r="L2906" s="6">
        <f>IF(A2906="","",'[1]OFD Query'!AO2906)</f>
        <v>0</v>
      </c>
      <c r="M2906" s="1" t="str" cm="1">
        <f t="array" ref="M2906">_xlfn.IFS(L2906="","",L2906=0,"PPD",L2906&gt;0,"COD")</f>
        <v>PPD</v>
      </c>
      <c r="N2906" s="1" t="str" cm="1">
        <f t="array" ref="N2906">_xlfn.IFS(A2906="","",L2906=0,M2906,L2906&lt;100,"&lt;100",L2906&lt;200,"&lt;200",L2906&lt;500,"&lt;500",L2906&lt;1000,"&lt;1000",L2906&gt;1000,"Above 1K")</f>
        <v>PPD</v>
      </c>
      <c r="O2906" s="6">
        <f>IF(A2906="","",'[1]OFD Query'!CB2906)</f>
        <v>0</v>
      </c>
      <c r="P2906" s="1" t="str">
        <f>IF(A2906="","",'[1]OFD Query'!CJ2906)</f>
        <v/>
      </c>
      <c r="Q2906" s="1" t="str" cm="1">
        <f t="array" ref="Q2906">IFERROR(_xlfn.IFS(A2906="","",O2906=0,"TRUE",AND(O2906=1,E2906="Out For Delivery"),"FALSE",O2906=1,"TRUE"),"FALSE")</f>
        <v>TRUE</v>
      </c>
      <c r="R2906" s="1" t="str">
        <f>'[1]OFD Query'!BT2906</f>
        <v>NO</v>
      </c>
    </row>
    <row r="2907" spans="1:18" x14ac:dyDescent="0.3">
      <c r="A2907" s="5" t="str">
        <f>IF(ISBLANK('[1]OFD Query'!A2907),"",'[1]OFD Query'!A2907)</f>
        <v>6062224610335</v>
      </c>
      <c r="B2907" s="1" t="str">
        <f>IF(A2907="","",LEFT('[1]OFD Query'!C2907,FIND(" ",'[1]OFD Query'!C2907)-1))</f>
        <v>Dropship</v>
      </c>
      <c r="C2907" s="1" t="str">
        <f>IF(A2907="","",'[1]OFD Query'!F2907)</f>
        <v>C2103730101</v>
      </c>
      <c r="D2907" s="1" t="str">
        <f>IFERROR(VLOOKUP(C2907,Sheet2!A:B,2,0),"")</f>
        <v>SHEIN</v>
      </c>
      <c r="E2907" s="1" t="str">
        <f>IF(A2907="","",'[1]OFD Query'!I2907)</f>
        <v>Out For Delivery</v>
      </c>
      <c r="F2907" s="1" t="str">
        <f t="shared" si="46"/>
        <v>MAK-2</v>
      </c>
      <c r="G2907" s="6" t="str" cm="1">
        <f t="array" ref="G2907">IFERROR(_xlfn.IFS(A2907="","",'[1]OFD Query'!N2907="","Fresh"),'[1]OFD Query'!N2907)</f>
        <v>Fresh</v>
      </c>
      <c r="H2907" s="6" t="str" cm="1">
        <f t="array" ref="H2907">IFERROR(_xlfn.IFS(B2907="","",'[1]OFD Query'!O2907="","Fresh"),'[1]OFD Query'!O2907)</f>
        <v>Fresh</v>
      </c>
      <c r="I2907" s="1" t="str">
        <f>IF(A2907="","",'[1]OFD Query'!W2907)</f>
        <v>D2109438101</v>
      </c>
      <c r="J2907" s="1" t="str">
        <f>IF(A2907="","",'[1]OFD Query'!X2907)</f>
        <v>Sikandar Ali Solangi Ameer Bux Alias Miran Solangi</v>
      </c>
      <c r="K2907" s="1" t="str">
        <f>IF(A2907="","",'[1]OFD Query'!AL2907)</f>
        <v>Sharai Al Mujahidin</v>
      </c>
      <c r="L2907" s="6">
        <f>IF(A2907="","",'[1]OFD Query'!AO2907)</f>
        <v>0</v>
      </c>
      <c r="M2907" s="1" t="str" cm="1">
        <f t="array" ref="M2907">_xlfn.IFS(L2907="","",L2907=0,"PPD",L2907&gt;0,"COD")</f>
        <v>PPD</v>
      </c>
      <c r="N2907" s="1" t="str" cm="1">
        <f t="array" ref="N2907">_xlfn.IFS(A2907="","",L2907=0,M2907,L2907&lt;100,"&lt;100",L2907&lt;200,"&lt;200",L2907&lt;500,"&lt;500",L2907&lt;1000,"&lt;1000",L2907&gt;1000,"Above 1K")</f>
        <v>PPD</v>
      </c>
      <c r="O2907" s="6">
        <f>IF(A2907="","",'[1]OFD Query'!CB2907)</f>
        <v>0</v>
      </c>
      <c r="P2907" s="1" t="str">
        <f>IF(A2907="","",'[1]OFD Query'!CJ2907)</f>
        <v>POUCH</v>
      </c>
      <c r="Q2907" s="1" t="str" cm="1">
        <f t="array" ref="Q2907">IFERROR(_xlfn.IFS(A2907="","",O2907=0,"TRUE",AND(O2907=1,E2907="Out For Delivery"),"FALSE",O2907=1,"TRUE"),"FALSE")</f>
        <v>TRUE</v>
      </c>
      <c r="R2907" s="1" t="str">
        <f>'[1]OFD Query'!BT2907</f>
        <v>NO</v>
      </c>
    </row>
    <row r="2908" spans="1:18" x14ac:dyDescent="0.3">
      <c r="A2908" s="5" t="str">
        <f>IF(ISBLANK('[1]OFD Query'!A2908),"",'[1]OFD Query'!A2908)</f>
        <v>6062624669318</v>
      </c>
      <c r="B2908" s="1" t="str">
        <f>IF(A2908="","",LEFT('[1]OFD Query'!C2908,FIND(" ",'[1]OFD Query'!C2908)-1))</f>
        <v>Reverse</v>
      </c>
      <c r="C2908" s="1" t="str">
        <f>IF(A2908="","",'[1]OFD Query'!F2908)</f>
        <v>C21036226</v>
      </c>
      <c r="D2908" s="1" t="str">
        <f>IFERROR(VLOOKUP(C2908,Sheet2!A:B,2,0),"")</f>
        <v>SHEIN</v>
      </c>
      <c r="E2908" s="1" t="str">
        <f>IF(A2908="","",'[1]OFD Query'!I2908)</f>
        <v>Successfully Returned</v>
      </c>
      <c r="F2908" s="1" t="str">
        <f t="shared" si="46"/>
        <v>MAK-2</v>
      </c>
      <c r="G2908" s="6" t="str" cm="1">
        <f t="array" ref="G2908">IFERROR(_xlfn.IFS(A2908="","",'[1]OFD Query'!N2908="","Fresh"),'[1]OFD Query'!N2908)</f>
        <v>Fresh</v>
      </c>
      <c r="H2908" s="6" t="str" cm="1">
        <f t="array" ref="H2908">IFERROR(_xlfn.IFS(B2908="","",'[1]OFD Query'!O2908="","Fresh"),'[1]OFD Query'!O2908)</f>
        <v>Fresh</v>
      </c>
      <c r="I2908" s="1" t="str">
        <f>IF(A2908="","",'[1]OFD Query'!W2908)</f>
        <v>D2108712101</v>
      </c>
      <c r="J2908" s="1" t="str">
        <f>IF(A2908="","",'[1]OFD Query'!X2908)</f>
        <v xml:space="preserve">AML-Muhammed Iqbal Ameer </v>
      </c>
      <c r="K2908" s="1" t="str">
        <f>IF(A2908="","",'[1]OFD Query'!AL2908)</f>
        <v>An Nawwariyyah</v>
      </c>
      <c r="L2908" s="6">
        <f>IF(A2908="","",'[1]OFD Query'!AO2908)</f>
        <v>0</v>
      </c>
      <c r="M2908" s="1" t="str" cm="1">
        <f t="array" ref="M2908">_xlfn.IFS(L2908="","",L2908=0,"PPD",L2908&gt;0,"COD")</f>
        <v>PPD</v>
      </c>
      <c r="N2908" s="1" t="str" cm="1">
        <f t="array" ref="N2908">_xlfn.IFS(A2908="","",L2908=0,M2908,L2908&lt;100,"&lt;100",L2908&lt;200,"&lt;200",L2908&lt;500,"&lt;500",L2908&lt;1000,"&lt;1000",L2908&gt;1000,"Above 1K")</f>
        <v>PPD</v>
      </c>
      <c r="O2908" s="6">
        <f>IF(A2908="","",'[1]OFD Query'!CB2908)</f>
        <v>0</v>
      </c>
      <c r="P2908" s="1" t="str">
        <f>IF(A2908="","",'[1]OFD Query'!CJ2908)</f>
        <v/>
      </c>
      <c r="Q2908" s="1" t="str" cm="1">
        <f t="array" ref="Q2908">IFERROR(_xlfn.IFS(A2908="","",O2908=0,"TRUE",AND(O2908=1,E2908="Out For Delivery"),"FALSE",O2908=1,"TRUE"),"FALSE")</f>
        <v>TRUE</v>
      </c>
      <c r="R2908" s="1" t="str">
        <f>'[1]OFD Query'!BT2908</f>
        <v>NO</v>
      </c>
    </row>
    <row r="2909" spans="1:18" x14ac:dyDescent="0.3">
      <c r="A2909" s="5" t="str">
        <f>IF(ISBLANK('[1]OFD Query'!A2909),"",'[1]OFD Query'!A2909)</f>
        <v>6062624156456</v>
      </c>
      <c r="B2909" s="1" t="str">
        <f>IF(A2909="","",LEFT('[1]OFD Query'!C2909,FIND(" ",'[1]OFD Query'!C2909)-1))</f>
        <v>Reverse</v>
      </c>
      <c r="C2909" s="1" t="str">
        <f>IF(A2909="","",'[1]OFD Query'!F2909)</f>
        <v>C21036226</v>
      </c>
      <c r="D2909" s="1" t="str">
        <f>IFERROR(VLOOKUP(C2909,Sheet2!A:B,2,0),"")</f>
        <v>SHEIN</v>
      </c>
      <c r="E2909" s="1" t="str">
        <f>IF(A2909="","",'[1]OFD Query'!I2909)</f>
        <v>Successfully Returned</v>
      </c>
      <c r="F2909" s="1" t="str">
        <f t="shared" si="46"/>
        <v>MAK-2</v>
      </c>
      <c r="G2909" s="6" t="str" cm="1">
        <f t="array" ref="G2909">IFERROR(_xlfn.IFS(A2909="","",'[1]OFD Query'!N2909="","Fresh"),'[1]OFD Query'!N2909)</f>
        <v>Fresh</v>
      </c>
      <c r="H2909" s="6" t="str" cm="1">
        <f t="array" ref="H2909">IFERROR(_xlfn.IFS(B2909="","",'[1]OFD Query'!O2909="","Fresh"),'[1]OFD Query'!O2909)</f>
        <v>Fresh</v>
      </c>
      <c r="I2909" s="1" t="str">
        <f>IF(A2909="","",'[1]OFD Query'!W2909)</f>
        <v>D2108712101</v>
      </c>
      <c r="J2909" s="1" t="str">
        <f>IF(A2909="","",'[1]OFD Query'!X2909)</f>
        <v xml:space="preserve">AML-Muhammed Iqbal Ameer </v>
      </c>
      <c r="K2909" s="1" t="str">
        <f>IF(A2909="","",'[1]OFD Query'!AL2909)</f>
        <v>An Nawwariyyah</v>
      </c>
      <c r="L2909" s="6">
        <f>IF(A2909="","",'[1]OFD Query'!AO2909)</f>
        <v>0</v>
      </c>
      <c r="M2909" s="1" t="str" cm="1">
        <f t="array" ref="M2909">_xlfn.IFS(L2909="","",L2909=0,"PPD",L2909&gt;0,"COD")</f>
        <v>PPD</v>
      </c>
      <c r="N2909" s="1" t="str" cm="1">
        <f t="array" ref="N2909">_xlfn.IFS(A2909="","",L2909=0,M2909,L2909&lt;100,"&lt;100",L2909&lt;200,"&lt;200",L2909&lt;500,"&lt;500",L2909&lt;1000,"&lt;1000",L2909&gt;1000,"Above 1K")</f>
        <v>PPD</v>
      </c>
      <c r="O2909" s="6">
        <f>IF(A2909="","",'[1]OFD Query'!CB2909)</f>
        <v>0</v>
      </c>
      <c r="P2909" s="1" t="str">
        <f>IF(A2909="","",'[1]OFD Query'!CJ2909)</f>
        <v/>
      </c>
      <c r="Q2909" s="1" t="str" cm="1">
        <f t="array" ref="Q2909">IFERROR(_xlfn.IFS(A2909="","",O2909=0,"TRUE",AND(O2909=1,E2909="Out For Delivery"),"FALSE",O2909=1,"TRUE"),"FALSE")</f>
        <v>TRUE</v>
      </c>
      <c r="R2909" s="1" t="str">
        <f>'[1]OFD Query'!BT2909</f>
        <v>NO</v>
      </c>
    </row>
    <row r="2910" spans="1:18" x14ac:dyDescent="0.3">
      <c r="A2910" s="5" t="str">
        <f>IF(ISBLANK('[1]OFD Query'!A2910),"",'[1]OFD Query'!A2910)</f>
        <v>6062024335011</v>
      </c>
      <c r="B2910" s="1" t="str">
        <f>IF(A2910="","",LEFT('[1]OFD Query'!C2910,FIND(" ",'[1]OFD Query'!C2910)-1))</f>
        <v>Dropship</v>
      </c>
      <c r="C2910" s="1" t="str">
        <f>IF(A2910="","",'[1]OFD Query'!F2910)</f>
        <v>C21035750</v>
      </c>
      <c r="D2910" s="1" t="str">
        <f>IFERROR(VLOOKUP(C2910,Sheet2!A:B,2,0),"")</f>
        <v>eshry.shop</v>
      </c>
      <c r="E2910" s="1" t="str">
        <f>IF(A2910="","",'[1]OFD Query'!I2910)</f>
        <v>Out For Delivery</v>
      </c>
      <c r="F2910" s="1" t="str">
        <f t="shared" si="46"/>
        <v>MAK-2</v>
      </c>
      <c r="G2910" s="6" t="str" cm="1">
        <f t="array" ref="G2910">IFERROR(_xlfn.IFS(A2910="","",'[1]OFD Query'!N2910="","Fresh"),'[1]OFD Query'!N2910)</f>
        <v>Reschedule</v>
      </c>
      <c r="H2910" s="6" t="str" cm="1">
        <f t="array" ref="H2910">IFERROR(_xlfn.IFS(B2910="","",'[1]OFD Query'!O2910="","Fresh"),'[1]OFD Query'!O2910)</f>
        <v>Schedule for future</v>
      </c>
      <c r="I2910" s="1" t="str">
        <f>IF(A2910="","",'[1]OFD Query'!W2910)</f>
        <v>D2109438101</v>
      </c>
      <c r="J2910" s="1" t="str">
        <f>IF(A2910="","",'[1]OFD Query'!X2910)</f>
        <v>Sikandar Ali Solangi Ameer Bux Alias Miran Solangi</v>
      </c>
      <c r="K2910" s="1" t="str">
        <f>IF(A2910="","",'[1]OFD Query'!AL2910)</f>
        <v>Sharai Al Mujahidin</v>
      </c>
      <c r="L2910" s="6">
        <f>IF(A2910="","",'[1]OFD Query'!AO2910)</f>
        <v>358</v>
      </c>
      <c r="M2910" s="1" t="str" cm="1">
        <f t="array" ref="M2910">_xlfn.IFS(L2910="","",L2910=0,"PPD",L2910&gt;0,"COD")</f>
        <v>COD</v>
      </c>
      <c r="N2910" s="1" t="str" cm="1">
        <f t="array" ref="N2910">_xlfn.IFS(A2910="","",L2910=0,M2910,L2910&lt;100,"&lt;100",L2910&lt;200,"&lt;200",L2910&lt;500,"&lt;500",L2910&lt;1000,"&lt;1000",L2910&gt;1000,"Above 1K")</f>
        <v>&lt;500</v>
      </c>
      <c r="O2910" s="6">
        <f>IF(A2910="","",'[1]OFD Query'!CB2910)</f>
        <v>3</v>
      </c>
      <c r="P2910" s="1" t="str">
        <f>IF(A2910="","",'[1]OFD Query'!CJ2910)</f>
        <v/>
      </c>
      <c r="Q2910" s="1" t="str" cm="1">
        <f t="array" ref="Q2910">IFERROR(_xlfn.IFS(A2910="","",O2910=0,"TRUE",AND(O2910=1,E2910="Out For Delivery"),"FALSE",O2910=1,"TRUE"),"FALSE")</f>
        <v>FALSE</v>
      </c>
      <c r="R2910" s="1" t="str">
        <f>'[1]OFD Query'!BT2910</f>
        <v>NO</v>
      </c>
    </row>
    <row r="2911" spans="1:18" x14ac:dyDescent="0.3">
      <c r="A2911" s="5" t="str">
        <f>IF(ISBLANK('[1]OFD Query'!A2911),"",'[1]OFD Query'!A2911)</f>
        <v>6062624501772</v>
      </c>
      <c r="B2911" s="1" t="str">
        <f>IF(A2911="","",LEFT('[1]OFD Query'!C2911,FIND(" ",'[1]OFD Query'!C2911)-1))</f>
        <v>Reverse</v>
      </c>
      <c r="C2911" s="1" t="str">
        <f>IF(A2911="","",'[1]OFD Query'!F2911)</f>
        <v>C21036226</v>
      </c>
      <c r="D2911" s="1" t="str">
        <f>IFERROR(VLOOKUP(C2911,Sheet2!A:B,2,0),"")</f>
        <v>SHEIN</v>
      </c>
      <c r="E2911" s="1" t="str">
        <f>IF(A2911="","",'[1]OFD Query'!I2911)</f>
        <v>Successfully Returned</v>
      </c>
      <c r="F2911" s="1" t="str">
        <f t="shared" si="46"/>
        <v>MAK-2</v>
      </c>
      <c r="G2911" s="6" t="str" cm="1">
        <f t="array" ref="G2911">IFERROR(_xlfn.IFS(A2911="","",'[1]OFD Query'!N2911="","Fresh"),'[1]OFD Query'!N2911)</f>
        <v>Fresh</v>
      </c>
      <c r="H2911" s="6" t="str" cm="1">
        <f t="array" ref="H2911">IFERROR(_xlfn.IFS(B2911="","",'[1]OFD Query'!O2911="","Fresh"),'[1]OFD Query'!O2911)</f>
        <v>Fresh</v>
      </c>
      <c r="I2911" s="1" t="str">
        <f>IF(A2911="","",'[1]OFD Query'!W2911)</f>
        <v>D2108712101</v>
      </c>
      <c r="J2911" s="1" t="str">
        <f>IF(A2911="","",'[1]OFD Query'!X2911)</f>
        <v xml:space="preserve">AML-Muhammed Iqbal Ameer </v>
      </c>
      <c r="K2911" s="1" t="str">
        <f>IF(A2911="","",'[1]OFD Query'!AL2911)</f>
        <v>An Nawwariyyah</v>
      </c>
      <c r="L2911" s="6">
        <f>IF(A2911="","",'[1]OFD Query'!AO2911)</f>
        <v>0</v>
      </c>
      <c r="M2911" s="1" t="str" cm="1">
        <f t="array" ref="M2911">_xlfn.IFS(L2911="","",L2911=0,"PPD",L2911&gt;0,"COD")</f>
        <v>PPD</v>
      </c>
      <c r="N2911" s="1" t="str" cm="1">
        <f t="array" ref="N2911">_xlfn.IFS(A2911="","",L2911=0,M2911,L2911&lt;100,"&lt;100",L2911&lt;200,"&lt;200",L2911&lt;500,"&lt;500",L2911&lt;1000,"&lt;1000",L2911&gt;1000,"Above 1K")</f>
        <v>PPD</v>
      </c>
      <c r="O2911" s="6">
        <f>IF(A2911="","",'[1]OFD Query'!CB2911)</f>
        <v>0</v>
      </c>
      <c r="P2911" s="1" t="str">
        <f>IF(A2911="","",'[1]OFD Query'!CJ2911)</f>
        <v/>
      </c>
      <c r="Q2911" s="1" t="str" cm="1">
        <f t="array" ref="Q2911">IFERROR(_xlfn.IFS(A2911="","",O2911=0,"TRUE",AND(O2911=1,E2911="Out For Delivery"),"FALSE",O2911=1,"TRUE"),"FALSE")</f>
        <v>TRUE</v>
      </c>
      <c r="R2911" s="1" t="str">
        <f>'[1]OFD Query'!BT2911</f>
        <v>NO</v>
      </c>
    </row>
    <row r="2912" spans="1:18" x14ac:dyDescent="0.3">
      <c r="A2912" s="5" t="str">
        <f>IF(ISBLANK('[1]OFD Query'!A2912),"",'[1]OFD Query'!A2912)</f>
        <v>6061524494792</v>
      </c>
      <c r="B2912" s="1" t="str">
        <f>IF(A2912="","",LEFT('[1]OFD Query'!C2912,FIND(" ",'[1]OFD Query'!C2912)-1))</f>
        <v>Reverse</v>
      </c>
      <c r="C2912" s="1" t="str">
        <f>IF(A2912="","",'[1]OFD Query'!F2912)</f>
        <v>C21036226</v>
      </c>
      <c r="D2912" s="1" t="str">
        <f>IFERROR(VLOOKUP(C2912,Sheet2!A:B,2,0),"")</f>
        <v>SHEIN</v>
      </c>
      <c r="E2912" s="1" t="str">
        <f>IF(A2912="","",'[1]OFD Query'!I2912)</f>
        <v>Successfully Returned</v>
      </c>
      <c r="F2912" s="1" t="str">
        <f t="shared" si="46"/>
        <v>MAK-2</v>
      </c>
      <c r="G2912" s="6" t="str" cm="1">
        <f t="array" ref="G2912">IFERROR(_xlfn.IFS(A2912="","",'[1]OFD Query'!N2912="","Fresh"),'[1]OFD Query'!N2912)</f>
        <v>Undelivered</v>
      </c>
      <c r="H2912" s="6" t="str" cm="1">
        <f t="array" ref="H2912">IFERROR(_xlfn.IFS(B2912="","",'[1]OFD Query'!O2912="","Fresh"),'[1]OFD Query'!O2912)</f>
        <v xml:space="preserve">NDR Condition, can not been scheduled </v>
      </c>
      <c r="I2912" s="1" t="str">
        <f>IF(A2912="","",'[1]OFD Query'!W2912)</f>
        <v>D2108712101</v>
      </c>
      <c r="J2912" s="1" t="str">
        <f>IF(A2912="","",'[1]OFD Query'!X2912)</f>
        <v xml:space="preserve">AML-Muhammed Iqbal Ameer </v>
      </c>
      <c r="K2912" s="1" t="str">
        <f>IF(A2912="","",'[1]OFD Query'!AL2912)</f>
        <v>An Nawwariyyah</v>
      </c>
      <c r="L2912" s="6">
        <f>IF(A2912="","",'[1]OFD Query'!AO2912)</f>
        <v>0</v>
      </c>
      <c r="M2912" s="1" t="str" cm="1">
        <f t="array" ref="M2912">_xlfn.IFS(L2912="","",L2912=0,"PPD",L2912&gt;0,"COD")</f>
        <v>PPD</v>
      </c>
      <c r="N2912" s="1" t="str" cm="1">
        <f t="array" ref="N2912">_xlfn.IFS(A2912="","",L2912=0,M2912,L2912&lt;100,"&lt;100",L2912&lt;200,"&lt;200",L2912&lt;500,"&lt;500",L2912&lt;1000,"&lt;1000",L2912&gt;1000,"Above 1K")</f>
        <v>PPD</v>
      </c>
      <c r="O2912" s="6">
        <f>IF(A2912="","",'[1]OFD Query'!CB2912)</f>
        <v>2</v>
      </c>
      <c r="P2912" s="1" t="str">
        <f>IF(A2912="","",'[1]OFD Query'!CJ2912)</f>
        <v/>
      </c>
      <c r="Q2912" s="1" t="str" cm="1">
        <f t="array" ref="Q2912">IFERROR(_xlfn.IFS(A2912="","",O2912=0,"TRUE",AND(O2912=1,E2912="Out For Delivery"),"FALSE",O2912=1,"TRUE"),"FALSE")</f>
        <v>FALSE</v>
      </c>
      <c r="R2912" s="1" t="str">
        <f>'[1]OFD Query'!BT2912</f>
        <v>NO</v>
      </c>
    </row>
    <row r="2913" spans="1:18" x14ac:dyDescent="0.3">
      <c r="A2913" s="5" t="str">
        <f>IF(ISBLANK('[1]OFD Query'!A2913),"",'[1]OFD Query'!A2913)</f>
        <v>6062024763518</v>
      </c>
      <c r="B2913" s="1" t="str">
        <f>IF(A2913="","",LEFT('[1]OFD Query'!C2913,FIND(" ",'[1]OFD Query'!C2913)-1))</f>
        <v>Dropship</v>
      </c>
      <c r="C2913" s="1" t="str">
        <f>IF(A2913="","",'[1]OFD Query'!F2913)</f>
        <v>C2103841101</v>
      </c>
      <c r="D2913" s="1" t="str">
        <f>IFERROR(VLOOKUP(C2913,Sheet2!A:B,2,0),"")</f>
        <v>امل هلال الجعيد</v>
      </c>
      <c r="E2913" s="1" t="str">
        <f>IF(A2913="","",'[1]OFD Query'!I2913)</f>
        <v>Out For Delivery</v>
      </c>
      <c r="F2913" s="1" t="str">
        <f t="shared" si="46"/>
        <v>MAK-2</v>
      </c>
      <c r="G2913" s="6" t="str" cm="1">
        <f t="array" ref="G2913">IFERROR(_xlfn.IFS(A2913="","",'[1]OFD Query'!N2913="","Fresh"),'[1]OFD Query'!N2913)</f>
        <v>Reschedule</v>
      </c>
      <c r="H2913" s="6" t="str" cm="1">
        <f t="array" ref="H2913">IFERROR(_xlfn.IFS(B2913="","",'[1]OFD Query'!O2913="","Fresh"),'[1]OFD Query'!O2913)</f>
        <v>Schedule for future</v>
      </c>
      <c r="I2913" s="1" t="str">
        <f>IF(A2913="","",'[1]OFD Query'!W2913)</f>
        <v>D2109438101</v>
      </c>
      <c r="J2913" s="1" t="str">
        <f>IF(A2913="","",'[1]OFD Query'!X2913)</f>
        <v>Sikandar Ali Solangi Ameer Bux Alias Miran Solangi</v>
      </c>
      <c r="K2913" s="1" t="str">
        <f>IF(A2913="","",'[1]OFD Query'!AL2913)</f>
        <v>saraya Mujahidin souq bangala, MAKAH</v>
      </c>
      <c r="L2913" s="6">
        <f>IF(A2913="","",'[1]OFD Query'!AO2913)</f>
        <v>345</v>
      </c>
      <c r="M2913" s="1" t="str" cm="1">
        <f t="array" ref="M2913">_xlfn.IFS(L2913="","",L2913=0,"PPD",L2913&gt;0,"COD")</f>
        <v>COD</v>
      </c>
      <c r="N2913" s="1" t="str" cm="1">
        <f t="array" ref="N2913">_xlfn.IFS(A2913="","",L2913=0,M2913,L2913&lt;100,"&lt;100",L2913&lt;200,"&lt;200",L2913&lt;500,"&lt;500",L2913&lt;1000,"&lt;1000",L2913&gt;1000,"Above 1K")</f>
        <v>&lt;500</v>
      </c>
      <c r="O2913" s="6">
        <f>IF(A2913="","",'[1]OFD Query'!CB2913)</f>
        <v>3</v>
      </c>
      <c r="P2913" s="1" t="str">
        <f>IF(A2913="","",'[1]OFD Query'!CJ2913)</f>
        <v/>
      </c>
      <c r="Q2913" s="1" t="str" cm="1">
        <f t="array" ref="Q2913">IFERROR(_xlfn.IFS(A2913="","",O2913=0,"TRUE",AND(O2913=1,E2913="Out For Delivery"),"FALSE",O2913=1,"TRUE"),"FALSE")</f>
        <v>FALSE</v>
      </c>
      <c r="R2913" s="1" t="str">
        <f>'[1]OFD Query'!BT2913</f>
        <v>NO</v>
      </c>
    </row>
    <row r="2914" spans="1:18" x14ac:dyDescent="0.3">
      <c r="A2914" s="5" t="str">
        <f>IF(ISBLANK('[1]OFD Query'!A2914),"",'[1]OFD Query'!A2914)</f>
        <v>6062424980564</v>
      </c>
      <c r="B2914" s="1" t="str">
        <f>IF(A2914="","",LEFT('[1]OFD Query'!C2914,FIND(" ",'[1]OFD Query'!C2914)-1))</f>
        <v>Dropship</v>
      </c>
      <c r="C2914" s="1" t="str">
        <f>IF(A2914="","",'[1]OFD Query'!F2914)</f>
        <v>C21035750</v>
      </c>
      <c r="D2914" s="1" t="str">
        <f>IFERROR(VLOOKUP(C2914,Sheet2!A:B,2,0),"")</f>
        <v>eshry.shop</v>
      </c>
      <c r="E2914" s="1" t="str">
        <f>IF(A2914="","",'[1]OFD Query'!I2914)</f>
        <v>Out For Delivery</v>
      </c>
      <c r="F2914" s="1" t="str">
        <f t="shared" si="46"/>
        <v>MAK-2</v>
      </c>
      <c r="G2914" s="6" t="str" cm="1">
        <f t="array" ref="G2914">IFERROR(_xlfn.IFS(A2914="","",'[1]OFD Query'!N2914="","Fresh"),'[1]OFD Query'!N2914)</f>
        <v>Fresh</v>
      </c>
      <c r="H2914" s="6" t="str" cm="1">
        <f t="array" ref="H2914">IFERROR(_xlfn.IFS(B2914="","",'[1]OFD Query'!O2914="","Fresh"),'[1]OFD Query'!O2914)</f>
        <v>Fresh</v>
      </c>
      <c r="I2914" s="1" t="str">
        <f>IF(A2914="","",'[1]OFD Query'!W2914)</f>
        <v>D2109438101</v>
      </c>
      <c r="J2914" s="1" t="str">
        <f>IF(A2914="","",'[1]OFD Query'!X2914)</f>
        <v>Sikandar Ali Solangi Ameer Bux Alias Miran Solangi</v>
      </c>
      <c r="K2914" s="1" t="str">
        <f>IF(A2914="","",'[1]OFD Query'!AL2914)</f>
        <v>Sharai Al Mujahidin</v>
      </c>
      <c r="L2914" s="6">
        <f>IF(A2914="","",'[1]OFD Query'!AO2914)</f>
        <v>179</v>
      </c>
      <c r="M2914" s="1" t="str" cm="1">
        <f t="array" ref="M2914">_xlfn.IFS(L2914="","",L2914=0,"PPD",L2914&gt;0,"COD")</f>
        <v>COD</v>
      </c>
      <c r="N2914" s="1" t="str" cm="1">
        <f t="array" ref="N2914">_xlfn.IFS(A2914="","",L2914=0,M2914,L2914&lt;100,"&lt;100",L2914&lt;200,"&lt;200",L2914&lt;500,"&lt;500",L2914&lt;1000,"&lt;1000",L2914&gt;1000,"Above 1K")</f>
        <v>&lt;200</v>
      </c>
      <c r="O2914" s="6">
        <f>IF(A2914="","",'[1]OFD Query'!CB2914)</f>
        <v>0</v>
      </c>
      <c r="P2914" s="1" t="str">
        <f>IF(A2914="","",'[1]OFD Query'!CJ2914)</f>
        <v/>
      </c>
      <c r="Q2914" s="1" t="str" cm="1">
        <f t="array" ref="Q2914">IFERROR(_xlfn.IFS(A2914="","",O2914=0,"TRUE",AND(O2914=1,E2914="Out For Delivery"),"FALSE",O2914=1,"TRUE"),"FALSE")</f>
        <v>TRUE</v>
      </c>
      <c r="R2914" s="1" t="str">
        <f>'[1]OFD Query'!BT2914</f>
        <v>NO</v>
      </c>
    </row>
    <row r="2915" spans="1:18" x14ac:dyDescent="0.3">
      <c r="A2915" s="5" t="str">
        <f>IF(ISBLANK('[1]OFD Query'!A2915),"",'[1]OFD Query'!A2915)</f>
        <v>6061124639811</v>
      </c>
      <c r="B2915" s="1" t="str">
        <f>IF(A2915="","",LEFT('[1]OFD Query'!C2915,FIND(" ",'[1]OFD Query'!C2915)-1))</f>
        <v>Dropship</v>
      </c>
      <c r="C2915" s="1" t="str">
        <f>IF(A2915="","",'[1]OFD Query'!F2915)</f>
        <v>C21035750</v>
      </c>
      <c r="D2915" s="1" t="str">
        <f>IFERROR(VLOOKUP(C2915,Sheet2!A:B,2,0),"")</f>
        <v>eshry.shop</v>
      </c>
      <c r="E2915" s="1" t="str">
        <f>IF(A2915="","",'[1]OFD Query'!I2915)</f>
        <v>Out For Delivery</v>
      </c>
      <c r="F2915" s="1" t="str">
        <f t="shared" si="46"/>
        <v>MAK-2</v>
      </c>
      <c r="G2915" s="6" t="str" cm="1">
        <f t="array" ref="G2915">IFERROR(_xlfn.IFS(A2915="","",'[1]OFD Query'!N2915="","Fresh"),'[1]OFD Query'!N2915)</f>
        <v>Reschedule</v>
      </c>
      <c r="H2915" s="6" t="str" cm="1">
        <f t="array" ref="H2915">IFERROR(_xlfn.IFS(B2915="","",'[1]OFD Query'!O2915="","Fresh"),'[1]OFD Query'!O2915)</f>
        <v>Schedule for future</v>
      </c>
      <c r="I2915" s="1" t="str">
        <f>IF(A2915="","",'[1]OFD Query'!W2915)</f>
        <v>D2109438101</v>
      </c>
      <c r="J2915" s="1" t="str">
        <f>IF(A2915="","",'[1]OFD Query'!X2915)</f>
        <v>Sikandar Ali Solangi Ameer Bux Alias Miran Solangi</v>
      </c>
      <c r="K2915" s="1" t="str">
        <f>IF(A2915="","",'[1]OFD Query'!AL2915)</f>
        <v>Sharai Al Mujahidin</v>
      </c>
      <c r="L2915" s="6">
        <f>IF(A2915="","",'[1]OFD Query'!AO2915)</f>
        <v>268.5</v>
      </c>
      <c r="M2915" s="1" t="str" cm="1">
        <f t="array" ref="M2915">_xlfn.IFS(L2915="","",L2915=0,"PPD",L2915&gt;0,"COD")</f>
        <v>COD</v>
      </c>
      <c r="N2915" s="1" t="str" cm="1">
        <f t="array" ref="N2915">_xlfn.IFS(A2915="","",L2915=0,M2915,L2915&lt;100,"&lt;100",L2915&lt;200,"&lt;200",L2915&lt;500,"&lt;500",L2915&lt;1000,"&lt;1000",L2915&gt;1000,"Above 1K")</f>
        <v>&lt;500</v>
      </c>
      <c r="O2915" s="6">
        <f>IF(A2915="","",'[1]OFD Query'!CB2915)</f>
        <v>2</v>
      </c>
      <c r="P2915" s="1" t="str">
        <f>IF(A2915="","",'[1]OFD Query'!CJ2915)</f>
        <v/>
      </c>
      <c r="Q2915" s="1" t="str" cm="1">
        <f t="array" ref="Q2915">IFERROR(_xlfn.IFS(A2915="","",O2915=0,"TRUE",AND(O2915=1,E2915="Out For Delivery"),"FALSE",O2915=1,"TRUE"),"FALSE")</f>
        <v>FALSE</v>
      </c>
      <c r="R2915" s="1" t="str">
        <f>'[1]OFD Query'!BT2915</f>
        <v>NO</v>
      </c>
    </row>
    <row r="2916" spans="1:18" x14ac:dyDescent="0.3">
      <c r="A2916" s="5" t="str">
        <f>IF(ISBLANK('[1]OFD Query'!A2916),"",'[1]OFD Query'!A2916)</f>
        <v>6062424770984</v>
      </c>
      <c r="B2916" s="1" t="str">
        <f>IF(A2916="","",LEFT('[1]OFD Query'!C2916,FIND(" ",'[1]OFD Query'!C2916)-1))</f>
        <v>Dropship</v>
      </c>
      <c r="C2916" s="1" t="str">
        <f>IF(A2916="","",'[1]OFD Query'!F2916)</f>
        <v>C21035750</v>
      </c>
      <c r="D2916" s="1" t="str">
        <f>IFERROR(VLOOKUP(C2916,Sheet2!A:B,2,0),"")</f>
        <v>eshry.shop</v>
      </c>
      <c r="E2916" s="1" t="str">
        <f>IF(A2916="","",'[1]OFD Query'!I2916)</f>
        <v>Out For Delivery</v>
      </c>
      <c r="F2916" s="1" t="str">
        <f t="shared" si="46"/>
        <v>MAK-2</v>
      </c>
      <c r="G2916" s="6" t="str" cm="1">
        <f t="array" ref="G2916">IFERROR(_xlfn.IFS(A2916="","",'[1]OFD Query'!N2916="","Fresh"),'[1]OFD Query'!N2916)</f>
        <v>Fresh</v>
      </c>
      <c r="H2916" s="6" t="str" cm="1">
        <f t="array" ref="H2916">IFERROR(_xlfn.IFS(B2916="","",'[1]OFD Query'!O2916="","Fresh"),'[1]OFD Query'!O2916)</f>
        <v>Fresh</v>
      </c>
      <c r="I2916" s="1" t="str">
        <f>IF(A2916="","",'[1]OFD Query'!W2916)</f>
        <v>D2109438101</v>
      </c>
      <c r="J2916" s="1" t="str">
        <f>IF(A2916="","",'[1]OFD Query'!X2916)</f>
        <v>Sikandar Ali Solangi Ameer Bux Alias Miran Solangi</v>
      </c>
      <c r="K2916" s="1" t="str">
        <f>IF(A2916="","",'[1]OFD Query'!AL2916)</f>
        <v>Sharai Al Mujahidin</v>
      </c>
      <c r="L2916" s="6">
        <f>IF(A2916="","",'[1]OFD Query'!AO2916)</f>
        <v>189</v>
      </c>
      <c r="M2916" s="1" t="str" cm="1">
        <f t="array" ref="M2916">_xlfn.IFS(L2916="","",L2916=0,"PPD",L2916&gt;0,"COD")</f>
        <v>COD</v>
      </c>
      <c r="N2916" s="1" t="str" cm="1">
        <f t="array" ref="N2916">_xlfn.IFS(A2916="","",L2916=0,M2916,L2916&lt;100,"&lt;100",L2916&lt;200,"&lt;200",L2916&lt;500,"&lt;500",L2916&lt;1000,"&lt;1000",L2916&gt;1000,"Above 1K")</f>
        <v>&lt;200</v>
      </c>
      <c r="O2916" s="6">
        <f>IF(A2916="","",'[1]OFD Query'!CB2916)</f>
        <v>0</v>
      </c>
      <c r="P2916" s="1" t="str">
        <f>IF(A2916="","",'[1]OFD Query'!CJ2916)</f>
        <v/>
      </c>
      <c r="Q2916" s="1" t="str" cm="1">
        <f t="array" ref="Q2916">IFERROR(_xlfn.IFS(A2916="","",O2916=0,"TRUE",AND(O2916=1,E2916="Out For Delivery"),"FALSE",O2916=1,"TRUE"),"FALSE")</f>
        <v>TRUE</v>
      </c>
      <c r="R2916" s="1" t="str">
        <f>'[1]OFD Query'!BT2916</f>
        <v>NO</v>
      </c>
    </row>
    <row r="2917" spans="1:18" x14ac:dyDescent="0.3">
      <c r="A2917" s="5" t="str">
        <f>IF(ISBLANK('[1]OFD Query'!A2917),"",'[1]OFD Query'!A2917)</f>
        <v>6062424733149</v>
      </c>
      <c r="B2917" s="1" t="str">
        <f>IF(A2917="","",LEFT('[1]OFD Query'!C2917,FIND(" ",'[1]OFD Query'!C2917)-1))</f>
        <v>Dropship</v>
      </c>
      <c r="C2917" s="1" t="str">
        <f>IF(A2917="","",'[1]OFD Query'!F2917)</f>
        <v>C2103785701</v>
      </c>
      <c r="D2917" s="1" t="str">
        <f>IFERROR(VLOOKUP(C2917,Sheet2!A:B,2,0),"")</f>
        <v>ramoshop</v>
      </c>
      <c r="E2917" s="1" t="str">
        <f>IF(A2917="","",'[1]OFD Query'!I2917)</f>
        <v>Out For Delivery</v>
      </c>
      <c r="F2917" s="1" t="str">
        <f t="shared" si="46"/>
        <v>MAK-2</v>
      </c>
      <c r="G2917" s="6" t="str" cm="1">
        <f t="array" ref="G2917">IFERROR(_xlfn.IFS(A2917="","",'[1]OFD Query'!N2917="","Fresh"),'[1]OFD Query'!N2917)</f>
        <v>Fresh</v>
      </c>
      <c r="H2917" s="6" t="str" cm="1">
        <f t="array" ref="H2917">IFERROR(_xlfn.IFS(B2917="","",'[1]OFD Query'!O2917="","Fresh"),'[1]OFD Query'!O2917)</f>
        <v>Fresh</v>
      </c>
      <c r="I2917" s="1" t="str">
        <f>IF(A2917="","",'[1]OFD Query'!W2917)</f>
        <v>D2109438101</v>
      </c>
      <c r="J2917" s="1" t="str">
        <f>IF(A2917="","",'[1]OFD Query'!X2917)</f>
        <v>Sikandar Ali Solangi Ameer Bux Alias Miran Solangi</v>
      </c>
      <c r="K2917" s="1" t="str">
        <f>IF(A2917="","",'[1]OFD Query'!AL2917)</f>
        <v>Sharai Al Mujahidin</v>
      </c>
      <c r="L2917" s="6">
        <f>IF(A2917="","",'[1]OFD Query'!AO2917)</f>
        <v>254</v>
      </c>
      <c r="M2917" s="1" t="str" cm="1">
        <f t="array" ref="M2917">_xlfn.IFS(L2917="","",L2917=0,"PPD",L2917&gt;0,"COD")</f>
        <v>COD</v>
      </c>
      <c r="N2917" s="1" t="str" cm="1">
        <f t="array" ref="N2917">_xlfn.IFS(A2917="","",L2917=0,M2917,L2917&lt;100,"&lt;100",L2917&lt;200,"&lt;200",L2917&lt;500,"&lt;500",L2917&lt;1000,"&lt;1000",L2917&gt;1000,"Above 1K")</f>
        <v>&lt;500</v>
      </c>
      <c r="O2917" s="6">
        <f>IF(A2917="","",'[1]OFD Query'!CB2917)</f>
        <v>0</v>
      </c>
      <c r="P2917" s="1" t="str">
        <f>IF(A2917="","",'[1]OFD Query'!CJ2917)</f>
        <v/>
      </c>
      <c r="Q2917" s="1" t="str" cm="1">
        <f t="array" ref="Q2917">IFERROR(_xlfn.IFS(A2917="","",O2917=0,"TRUE",AND(O2917=1,E2917="Out For Delivery"),"FALSE",O2917=1,"TRUE"),"FALSE")</f>
        <v>TRUE</v>
      </c>
      <c r="R2917" s="1" t="str">
        <f>'[1]OFD Query'!BT2917</f>
        <v>NO</v>
      </c>
    </row>
    <row r="2918" spans="1:18" x14ac:dyDescent="0.3">
      <c r="A2918" s="5" t="str">
        <f>IF(ISBLANK('[1]OFD Query'!A2918),"",'[1]OFD Query'!A2918)</f>
        <v>6062224986018</v>
      </c>
      <c r="B2918" s="1" t="str">
        <f>IF(A2918="","",LEFT('[1]OFD Query'!C2918,FIND(" ",'[1]OFD Query'!C2918)-1))</f>
        <v>Dropship</v>
      </c>
      <c r="C2918" s="1" t="str">
        <f>IF(A2918="","",'[1]OFD Query'!F2918)</f>
        <v>C21035750</v>
      </c>
      <c r="D2918" s="1" t="str">
        <f>IFERROR(VLOOKUP(C2918,Sheet2!A:B,2,0),"")</f>
        <v>eshry.shop</v>
      </c>
      <c r="E2918" s="1" t="str">
        <f>IF(A2918="","",'[1]OFD Query'!I2918)</f>
        <v>Out For Delivery</v>
      </c>
      <c r="F2918" s="1" t="str">
        <f t="shared" si="46"/>
        <v>MAK-2</v>
      </c>
      <c r="G2918" s="6" t="str" cm="1">
        <f t="array" ref="G2918">IFERROR(_xlfn.IFS(A2918="","",'[1]OFD Query'!N2918="","Fresh"),'[1]OFD Query'!N2918)</f>
        <v>Cancel</v>
      </c>
      <c r="H2918" s="6" t="str" cm="1">
        <f t="array" ref="H2918">IFERROR(_xlfn.IFS(B2918="","",'[1]OFD Query'!O2918="","Fresh"),'[1]OFD Query'!O2918)</f>
        <v>Doesn't Want to Give Reason</v>
      </c>
      <c r="I2918" s="1" t="str">
        <f>IF(A2918="","",'[1]OFD Query'!W2918)</f>
        <v>D2109438101</v>
      </c>
      <c r="J2918" s="1" t="str">
        <f>IF(A2918="","",'[1]OFD Query'!X2918)</f>
        <v>Sikandar Ali Solangi Ameer Bux Alias Miran Solangi</v>
      </c>
      <c r="K2918" s="1" t="str">
        <f>IF(A2918="","",'[1]OFD Query'!AL2918)</f>
        <v>Al Sharai' Ash Shamaliyyah</v>
      </c>
      <c r="L2918" s="6">
        <f>IF(A2918="","",'[1]OFD Query'!AO2918)</f>
        <v>169</v>
      </c>
      <c r="M2918" s="1" t="str" cm="1">
        <f t="array" ref="M2918">_xlfn.IFS(L2918="","",L2918=0,"PPD",L2918&gt;0,"COD")</f>
        <v>COD</v>
      </c>
      <c r="N2918" s="1" t="str" cm="1">
        <f t="array" ref="N2918">_xlfn.IFS(A2918="","",L2918=0,M2918,L2918&lt;100,"&lt;100",L2918&lt;200,"&lt;200",L2918&lt;500,"&lt;500",L2918&lt;1000,"&lt;1000",L2918&gt;1000,"Above 1K")</f>
        <v>&lt;200</v>
      </c>
      <c r="O2918" s="6">
        <f>IF(A2918="","",'[1]OFD Query'!CB2918)</f>
        <v>1</v>
      </c>
      <c r="P2918" s="1" t="str">
        <f>IF(A2918="","",'[1]OFD Query'!CJ2918)</f>
        <v/>
      </c>
      <c r="Q2918" s="1" t="str" cm="1">
        <f t="array" ref="Q2918">IFERROR(_xlfn.IFS(A2918="","",O2918=0,"TRUE",AND(O2918=1,E2918="Out For Delivery"),"FALSE",O2918=1,"TRUE"),"FALSE")</f>
        <v>FALSE</v>
      </c>
      <c r="R2918" s="1" t="str">
        <f>'[1]OFD Query'!BT2918</f>
        <v>NO</v>
      </c>
    </row>
    <row r="2919" spans="1:18" x14ac:dyDescent="0.3">
      <c r="A2919" s="5" t="str">
        <f>IF(ISBLANK('[1]OFD Query'!A2919),"",'[1]OFD Query'!A2919)</f>
        <v>6061924711372</v>
      </c>
      <c r="B2919" s="1" t="str">
        <f>IF(A2919="","",LEFT('[1]OFD Query'!C2919,FIND(" ",'[1]OFD Query'!C2919)-1))</f>
        <v>Dropship</v>
      </c>
      <c r="C2919" s="1" t="str">
        <f>IF(A2919="","",'[1]OFD Query'!F2919)</f>
        <v>C2103716501</v>
      </c>
      <c r="D2919" s="1" t="str">
        <f>IFERROR(VLOOKUP(C2919,Sheet2!A:B,2,0),"")</f>
        <v>SHEIN</v>
      </c>
      <c r="E2919" s="1" t="str">
        <f>IF(A2919="","",'[1]OFD Query'!I2919)</f>
        <v>Out For Delivery</v>
      </c>
      <c r="F2919" s="1" t="str">
        <f t="shared" si="46"/>
        <v>MAK-2</v>
      </c>
      <c r="G2919" s="6" t="str" cm="1">
        <f t="array" ref="G2919">IFERROR(_xlfn.IFS(A2919="","",'[1]OFD Query'!N2919="","Fresh"),'[1]OFD Query'!N2919)</f>
        <v>Cancel</v>
      </c>
      <c r="H2919" s="6" t="str" cm="1">
        <f t="array" ref="H2919">IFERROR(_xlfn.IFS(B2919="","",'[1]OFD Query'!O2919="","Fresh"),'[1]OFD Query'!O2919)</f>
        <v>Did Not Order</v>
      </c>
      <c r="I2919" s="1" t="str">
        <f>IF(A2919="","",'[1]OFD Query'!W2919)</f>
        <v>D2109438101</v>
      </c>
      <c r="J2919" s="1" t="str">
        <f>IF(A2919="","",'[1]OFD Query'!X2919)</f>
        <v>Sikandar Ali Solangi Ameer Bux Alias Miran Solangi</v>
      </c>
      <c r="K2919" s="1" t="str">
        <f>IF(A2919="","",'[1]OFD Query'!AL2919)</f>
        <v>Sharai Al Mujahidin</v>
      </c>
      <c r="L2919" s="6">
        <f>IF(A2919="","",'[1]OFD Query'!AO2919)</f>
        <v>150.58000000000001</v>
      </c>
      <c r="M2919" s="1" t="str" cm="1">
        <f t="array" ref="M2919">_xlfn.IFS(L2919="","",L2919=0,"PPD",L2919&gt;0,"COD")</f>
        <v>COD</v>
      </c>
      <c r="N2919" s="1" t="str" cm="1">
        <f t="array" ref="N2919">_xlfn.IFS(A2919="","",L2919=0,M2919,L2919&lt;100,"&lt;100",L2919&lt;200,"&lt;200",L2919&lt;500,"&lt;500",L2919&lt;1000,"&lt;1000",L2919&gt;1000,"Above 1K")</f>
        <v>&lt;200</v>
      </c>
      <c r="O2919" s="6">
        <f>IF(A2919="","",'[1]OFD Query'!CB2919)</f>
        <v>1</v>
      </c>
      <c r="P2919" s="1" t="str">
        <f>IF(A2919="","",'[1]OFD Query'!CJ2919)</f>
        <v>POUCH</v>
      </c>
      <c r="Q2919" s="1" t="str" cm="1">
        <f t="array" ref="Q2919">IFERROR(_xlfn.IFS(A2919="","",O2919=0,"TRUE",AND(O2919=1,E2919="Out For Delivery"),"FALSE",O2919=1,"TRUE"),"FALSE")</f>
        <v>FALSE</v>
      </c>
      <c r="R2919" s="1" t="str">
        <f>'[1]OFD Query'!BT2919</f>
        <v>NO</v>
      </c>
    </row>
    <row r="2920" spans="1:18" x14ac:dyDescent="0.3">
      <c r="A2920" s="5" t="str">
        <f>IF(ISBLANK('[1]OFD Query'!A2920),"",'[1]OFD Query'!A2920)</f>
        <v>6060524445848</v>
      </c>
      <c r="B2920" s="1" t="str">
        <f>IF(A2920="","",LEFT('[1]OFD Query'!C2920,FIND(" ",'[1]OFD Query'!C2920)-1))</f>
        <v>Dropship</v>
      </c>
      <c r="C2920" s="1" t="str">
        <f>IF(A2920="","",'[1]OFD Query'!F2920)</f>
        <v>C2103716501</v>
      </c>
      <c r="D2920" s="1" t="str">
        <f>IFERROR(VLOOKUP(C2920,Sheet2!A:B,2,0),"")</f>
        <v>SHEIN</v>
      </c>
      <c r="E2920" s="1" t="str">
        <f>IF(A2920="","",'[1]OFD Query'!I2920)</f>
        <v>Out For Delivery</v>
      </c>
      <c r="F2920" s="1" t="str">
        <f t="shared" si="46"/>
        <v>MAK-2</v>
      </c>
      <c r="G2920" s="6" t="str" cm="1">
        <f t="array" ref="G2920">IFERROR(_xlfn.IFS(A2920="","",'[1]OFD Query'!N2920="","Fresh"),'[1]OFD Query'!N2920)</f>
        <v>Reschedule</v>
      </c>
      <c r="H2920" s="6" t="str" cm="1">
        <f t="array" ref="H2920">IFERROR(_xlfn.IFS(B2920="","",'[1]OFD Query'!O2920="","Fresh"),'[1]OFD Query'!O2920)</f>
        <v>Schedule for future</v>
      </c>
      <c r="I2920" s="1" t="str">
        <f>IF(A2920="","",'[1]OFD Query'!W2920)</f>
        <v>D2109438101</v>
      </c>
      <c r="J2920" s="1" t="str">
        <f>IF(A2920="","",'[1]OFD Query'!X2920)</f>
        <v>Sikandar Ali Solangi Ameer Bux Alias Miran Solangi</v>
      </c>
      <c r="K2920" s="1" t="str">
        <f>IF(A2920="","",'[1]OFD Query'!AL2920)</f>
        <v>Sharai Al Mujahidin</v>
      </c>
      <c r="L2920" s="6">
        <f>IF(A2920="","",'[1]OFD Query'!AO2920)</f>
        <v>233.96</v>
      </c>
      <c r="M2920" s="1" t="str" cm="1">
        <f t="array" ref="M2920">_xlfn.IFS(L2920="","",L2920=0,"PPD",L2920&gt;0,"COD")</f>
        <v>COD</v>
      </c>
      <c r="N2920" s="1" t="str" cm="1">
        <f t="array" ref="N2920">_xlfn.IFS(A2920="","",L2920=0,M2920,L2920&lt;100,"&lt;100",L2920&lt;200,"&lt;200",L2920&lt;500,"&lt;500",L2920&lt;1000,"&lt;1000",L2920&gt;1000,"Above 1K")</f>
        <v>&lt;500</v>
      </c>
      <c r="O2920" s="6">
        <f>IF(A2920="","",'[1]OFD Query'!CB2920)</f>
        <v>2</v>
      </c>
      <c r="P2920" s="1" t="str">
        <f>IF(A2920="","",'[1]OFD Query'!CJ2920)</f>
        <v>POUCH</v>
      </c>
      <c r="Q2920" s="1" t="str" cm="1">
        <f t="array" ref="Q2920">IFERROR(_xlfn.IFS(A2920="","",O2920=0,"TRUE",AND(O2920=1,E2920="Out For Delivery"),"FALSE",O2920=1,"TRUE"),"FALSE")</f>
        <v>FALSE</v>
      </c>
      <c r="R2920" s="1" t="str">
        <f>'[1]OFD Query'!BT2920</f>
        <v>NO</v>
      </c>
    </row>
    <row r="2921" spans="1:18" x14ac:dyDescent="0.3">
      <c r="A2921" s="5" t="str">
        <f>IF(ISBLANK('[1]OFD Query'!A2921),"",'[1]OFD Query'!A2921)</f>
        <v>6062324977986</v>
      </c>
      <c r="B2921" s="1" t="str">
        <f>IF(A2921="","",LEFT('[1]OFD Query'!C2921,FIND(" ",'[1]OFD Query'!C2921)-1))</f>
        <v>Dropship</v>
      </c>
      <c r="C2921" s="1" t="str">
        <f>IF(A2921="","",'[1]OFD Query'!F2921)</f>
        <v>C21035750</v>
      </c>
      <c r="D2921" s="1" t="str">
        <f>IFERROR(VLOOKUP(C2921,Sheet2!A:B,2,0),"")</f>
        <v>eshry.shop</v>
      </c>
      <c r="E2921" s="1" t="str">
        <f>IF(A2921="","",'[1]OFD Query'!I2921)</f>
        <v>Out For Delivery</v>
      </c>
      <c r="F2921" s="1" t="str">
        <f t="shared" si="46"/>
        <v>MAK-2</v>
      </c>
      <c r="G2921" s="6" t="str" cm="1">
        <f t="array" ref="G2921">IFERROR(_xlfn.IFS(A2921="","",'[1]OFD Query'!N2921="","Fresh"),'[1]OFD Query'!N2921)</f>
        <v>Reschedule</v>
      </c>
      <c r="H2921" s="6" t="str" cm="1">
        <f t="array" ref="H2921">IFERROR(_xlfn.IFS(B2921="","",'[1]OFD Query'!O2921="","Fresh"),'[1]OFD Query'!O2921)</f>
        <v>Schedule for future</v>
      </c>
      <c r="I2921" s="1" t="str">
        <f>IF(A2921="","",'[1]OFD Query'!W2921)</f>
        <v>D2105879501</v>
      </c>
      <c r="J2921" s="1" t="str">
        <f>IF(A2921="","",'[1]OFD Query'!X2921)</f>
        <v>AML- Rebia Abu Tahir</v>
      </c>
      <c r="K2921" s="1" t="str">
        <f>IF(A2921="","",'[1]OFD Query'!AL2921)</f>
        <v>Al Umrah Al Jadidah</v>
      </c>
      <c r="L2921" s="6">
        <f>IF(A2921="","",'[1]OFD Query'!AO2921)</f>
        <v>198</v>
      </c>
      <c r="M2921" s="1" t="str" cm="1">
        <f t="array" ref="M2921">_xlfn.IFS(L2921="","",L2921=0,"PPD",L2921&gt;0,"COD")</f>
        <v>COD</v>
      </c>
      <c r="N2921" s="1" t="str" cm="1">
        <f t="array" ref="N2921">_xlfn.IFS(A2921="","",L2921=0,M2921,L2921&lt;100,"&lt;100",L2921&lt;200,"&lt;200",L2921&lt;500,"&lt;500",L2921&lt;1000,"&lt;1000",L2921&gt;1000,"Above 1K")</f>
        <v>&lt;200</v>
      </c>
      <c r="O2921" s="6">
        <f>IF(A2921="","",'[1]OFD Query'!CB2921)</f>
        <v>0</v>
      </c>
      <c r="P2921" s="1" t="str">
        <f>IF(A2921="","",'[1]OFD Query'!CJ2921)</f>
        <v/>
      </c>
      <c r="Q2921" s="1" t="str" cm="1">
        <f t="array" ref="Q2921">IFERROR(_xlfn.IFS(A2921="","",O2921=0,"TRUE",AND(O2921=1,E2921="Out For Delivery"),"FALSE",O2921=1,"TRUE"),"FALSE")</f>
        <v>TRUE</v>
      </c>
      <c r="R2921" s="1" t="str">
        <f>'[1]OFD Query'!BT2921</f>
        <v>NO</v>
      </c>
    </row>
    <row r="2922" spans="1:18" x14ac:dyDescent="0.3">
      <c r="A2922" s="5" t="str">
        <f>IF(ISBLANK('[1]OFD Query'!A2922),"",'[1]OFD Query'!A2922)</f>
        <v>6062224796682</v>
      </c>
      <c r="B2922" s="1" t="str">
        <f>IF(A2922="","",LEFT('[1]OFD Query'!C2922,FIND(" ",'[1]OFD Query'!C2922)-1))</f>
        <v>Dropship</v>
      </c>
      <c r="C2922" s="1" t="str">
        <f>IF(A2922="","",'[1]OFD Query'!F2922)</f>
        <v>C21036624</v>
      </c>
      <c r="D2922" s="1" t="str">
        <f>IFERROR(VLOOKUP(C2922,Sheet2!A:B,2,0),"")</f>
        <v>CODPARTNER</v>
      </c>
      <c r="E2922" s="1" t="str">
        <f>IF(A2922="","",'[1]OFD Query'!I2922)</f>
        <v>Out For Delivery</v>
      </c>
      <c r="F2922" s="1" t="str">
        <f t="shared" si="46"/>
        <v>MAK-2</v>
      </c>
      <c r="G2922" s="6" t="str" cm="1">
        <f t="array" ref="G2922">IFERROR(_xlfn.IFS(A2922="","",'[1]OFD Query'!N2922="","Fresh"),'[1]OFD Query'!N2922)</f>
        <v>Cancel</v>
      </c>
      <c r="H2922" s="6" t="str" cm="1">
        <f t="array" ref="H2922">IFERROR(_xlfn.IFS(B2922="","",'[1]OFD Query'!O2922="","Fresh"),'[1]OFD Query'!O2922)</f>
        <v>Doesn't Want to Give Reason</v>
      </c>
      <c r="I2922" s="1" t="str">
        <f>IF(A2922="","",'[1]OFD Query'!W2922)</f>
        <v>D2109438101</v>
      </c>
      <c r="J2922" s="1" t="str">
        <f>IF(A2922="","",'[1]OFD Query'!X2922)</f>
        <v>Sikandar Ali Solangi Ameer Bux Alias Miran Solangi</v>
      </c>
      <c r="K2922" s="1" t="str">
        <f>IF(A2922="","",'[1]OFD Query'!AL2922)</f>
        <v>Al Sharai' Ash Shamaliyyah</v>
      </c>
      <c r="L2922" s="6">
        <f>IF(A2922="","",'[1]OFD Query'!AO2922)</f>
        <v>199</v>
      </c>
      <c r="M2922" s="1" t="str" cm="1">
        <f t="array" ref="M2922">_xlfn.IFS(L2922="","",L2922=0,"PPD",L2922&gt;0,"COD")</f>
        <v>COD</v>
      </c>
      <c r="N2922" s="1" t="str" cm="1">
        <f t="array" ref="N2922">_xlfn.IFS(A2922="","",L2922=0,M2922,L2922&lt;100,"&lt;100",L2922&lt;200,"&lt;200",L2922&lt;500,"&lt;500",L2922&lt;1000,"&lt;1000",L2922&gt;1000,"Above 1K")</f>
        <v>&lt;200</v>
      </c>
      <c r="O2922" s="6">
        <f>IF(A2922="","",'[1]OFD Query'!CB2922)</f>
        <v>1</v>
      </c>
      <c r="P2922" s="1" t="str">
        <f>IF(A2922="","",'[1]OFD Query'!CJ2922)</f>
        <v/>
      </c>
      <c r="Q2922" s="1" t="str" cm="1">
        <f t="array" ref="Q2922">IFERROR(_xlfn.IFS(A2922="","",O2922=0,"TRUE",AND(O2922=1,E2922="Out For Delivery"),"FALSE",O2922=1,"TRUE"),"FALSE")</f>
        <v>FALSE</v>
      </c>
      <c r="R2922" s="1" t="str">
        <f>'[1]OFD Query'!BT2922</f>
        <v>NO</v>
      </c>
    </row>
    <row r="2923" spans="1:18" x14ac:dyDescent="0.3">
      <c r="A2923" s="5" t="str">
        <f>IF(ISBLANK('[1]OFD Query'!A2923),"",'[1]OFD Query'!A2923)</f>
        <v>6062224962678</v>
      </c>
      <c r="B2923" s="1" t="str">
        <f>IF(A2923="","",LEFT('[1]OFD Query'!C2923,FIND(" ",'[1]OFD Query'!C2923)-1))</f>
        <v>Dropship</v>
      </c>
      <c r="C2923" s="1" t="str">
        <f>IF(A2923="","",'[1]OFD Query'!F2923)</f>
        <v>C21036624</v>
      </c>
      <c r="D2923" s="1" t="str">
        <f>IFERROR(VLOOKUP(C2923,Sheet2!A:B,2,0),"")</f>
        <v>CODPARTNER</v>
      </c>
      <c r="E2923" s="1" t="str">
        <f>IF(A2923="","",'[1]OFD Query'!I2923)</f>
        <v>Out For Delivery</v>
      </c>
      <c r="F2923" s="1" t="str">
        <f t="shared" si="46"/>
        <v>MAK-2</v>
      </c>
      <c r="G2923" s="6" t="str" cm="1">
        <f t="array" ref="G2923">IFERROR(_xlfn.IFS(A2923="","",'[1]OFD Query'!N2923="","Fresh"),'[1]OFD Query'!N2923)</f>
        <v>Reschedule</v>
      </c>
      <c r="H2923" s="6" t="str" cm="1">
        <f t="array" ref="H2923">IFERROR(_xlfn.IFS(B2923="","",'[1]OFD Query'!O2923="","Fresh"),'[1]OFD Query'!O2923)</f>
        <v>Schedule for future</v>
      </c>
      <c r="I2923" s="1" t="str">
        <f>IF(A2923="","",'[1]OFD Query'!W2923)</f>
        <v>D2109438101</v>
      </c>
      <c r="J2923" s="1" t="str">
        <f>IF(A2923="","",'[1]OFD Query'!X2923)</f>
        <v>Sikandar Ali Solangi Ameer Bux Alias Miran Solangi</v>
      </c>
      <c r="K2923" s="1" t="str">
        <f>IF(A2923="","",'[1]OFD Query'!AL2923)</f>
        <v>Al Sharai' Ash Shamaliyyah</v>
      </c>
      <c r="L2923" s="6">
        <f>IF(A2923="","",'[1]OFD Query'!AO2923)</f>
        <v>299</v>
      </c>
      <c r="M2923" s="1" t="str" cm="1">
        <f t="array" ref="M2923">_xlfn.IFS(L2923="","",L2923=0,"PPD",L2923&gt;0,"COD")</f>
        <v>COD</v>
      </c>
      <c r="N2923" s="1" t="str" cm="1">
        <f t="array" ref="N2923">_xlfn.IFS(A2923="","",L2923=0,M2923,L2923&lt;100,"&lt;100",L2923&lt;200,"&lt;200",L2923&lt;500,"&lt;500",L2923&lt;1000,"&lt;1000",L2923&gt;1000,"Above 1K")</f>
        <v>&lt;500</v>
      </c>
      <c r="O2923" s="6">
        <f>IF(A2923="","",'[1]OFD Query'!CB2923)</f>
        <v>2</v>
      </c>
      <c r="P2923" s="1" t="str">
        <f>IF(A2923="","",'[1]OFD Query'!CJ2923)</f>
        <v/>
      </c>
      <c r="Q2923" s="1" t="str" cm="1">
        <f t="array" ref="Q2923">IFERROR(_xlfn.IFS(A2923="","",O2923=0,"TRUE",AND(O2923=1,E2923="Out For Delivery"),"FALSE",O2923=1,"TRUE"),"FALSE")</f>
        <v>FALSE</v>
      </c>
      <c r="R2923" s="1" t="str">
        <f>'[1]OFD Query'!BT2923</f>
        <v>NO</v>
      </c>
    </row>
    <row r="2924" spans="1:18" x14ac:dyDescent="0.3">
      <c r="A2924" s="5" t="str">
        <f>IF(ISBLANK('[1]OFD Query'!A2924),"",'[1]OFD Query'!A2924)</f>
        <v>6061124188915</v>
      </c>
      <c r="B2924" s="1" t="str">
        <f>IF(A2924="","",LEFT('[1]OFD Query'!C2924,FIND(" ",'[1]OFD Query'!C2924)-1))</f>
        <v>Dropship</v>
      </c>
      <c r="C2924" s="1" t="str">
        <f>IF(A2924="","",'[1]OFD Query'!F2924)</f>
        <v>C21035750</v>
      </c>
      <c r="D2924" s="1" t="str">
        <f>IFERROR(VLOOKUP(C2924,Sheet2!A:B,2,0),"")</f>
        <v>eshry.shop</v>
      </c>
      <c r="E2924" s="1" t="str">
        <f>IF(A2924="","",'[1]OFD Query'!I2924)</f>
        <v>Out For Delivery</v>
      </c>
      <c r="F2924" s="1" t="str">
        <f t="shared" si="46"/>
        <v>MAK-2</v>
      </c>
      <c r="G2924" s="6" t="str" cm="1">
        <f t="array" ref="G2924">IFERROR(_xlfn.IFS(A2924="","",'[1]OFD Query'!N2924="","Fresh"),'[1]OFD Query'!N2924)</f>
        <v>Reschedule</v>
      </c>
      <c r="H2924" s="6" t="str" cm="1">
        <f t="array" ref="H2924">IFERROR(_xlfn.IFS(B2924="","",'[1]OFD Query'!O2924="","Fresh"),'[1]OFD Query'!O2924)</f>
        <v>Schedule for future</v>
      </c>
      <c r="I2924" s="1" t="str">
        <f>IF(A2924="","",'[1]OFD Query'!W2924)</f>
        <v>D2105879501</v>
      </c>
      <c r="J2924" s="1" t="str">
        <f>IF(A2924="","",'[1]OFD Query'!X2924)</f>
        <v>AML- Rebia Abu Tahir</v>
      </c>
      <c r="K2924" s="1" t="str">
        <f>IF(A2924="","",'[1]OFD Query'!AL2924)</f>
        <v>Al Umrah Al Jadidah</v>
      </c>
      <c r="L2924" s="6">
        <f>IF(A2924="","",'[1]OFD Query'!AO2924)</f>
        <v>199</v>
      </c>
      <c r="M2924" s="1" t="str" cm="1">
        <f t="array" ref="M2924">_xlfn.IFS(L2924="","",L2924=0,"PPD",L2924&gt;0,"COD")</f>
        <v>COD</v>
      </c>
      <c r="N2924" s="1" t="str" cm="1">
        <f t="array" ref="N2924">_xlfn.IFS(A2924="","",L2924=0,M2924,L2924&lt;100,"&lt;100",L2924&lt;200,"&lt;200",L2924&lt;500,"&lt;500",L2924&lt;1000,"&lt;1000",L2924&gt;1000,"Above 1K")</f>
        <v>&lt;200</v>
      </c>
      <c r="O2924" s="6">
        <f>IF(A2924="","",'[1]OFD Query'!CB2924)</f>
        <v>3</v>
      </c>
      <c r="P2924" s="1" t="str">
        <f>IF(A2924="","",'[1]OFD Query'!CJ2924)</f>
        <v/>
      </c>
      <c r="Q2924" s="1" t="str" cm="1">
        <f t="array" ref="Q2924">IFERROR(_xlfn.IFS(A2924="","",O2924=0,"TRUE",AND(O2924=1,E2924="Out For Delivery"),"FALSE",O2924=1,"TRUE"),"FALSE")</f>
        <v>FALSE</v>
      </c>
      <c r="R2924" s="1" t="str">
        <f>'[1]OFD Query'!BT2924</f>
        <v>NO</v>
      </c>
    </row>
    <row r="2925" spans="1:18" x14ac:dyDescent="0.3">
      <c r="A2925" s="5" t="str">
        <f>IF(ISBLANK('[1]OFD Query'!A2925),"",'[1]OFD Query'!A2925)</f>
        <v>6061924448708</v>
      </c>
      <c r="B2925" s="1" t="str">
        <f>IF(A2925="","",LEFT('[1]OFD Query'!C2925,FIND(" ",'[1]OFD Query'!C2925)-1))</f>
        <v>Dropship</v>
      </c>
      <c r="C2925" s="1" t="str">
        <f>IF(A2925="","",'[1]OFD Query'!F2925)</f>
        <v>C2103751801</v>
      </c>
      <c r="D2925" s="1" t="str">
        <f>IFERROR(VLOOKUP(C2925,Sheet2!A:B,2,0),"")</f>
        <v>اونلاين استور</v>
      </c>
      <c r="E2925" s="1" t="str">
        <f>IF(A2925="","",'[1]OFD Query'!I2925)</f>
        <v>Out For Delivery</v>
      </c>
      <c r="F2925" s="1" t="str">
        <f t="shared" si="46"/>
        <v>MAK-2</v>
      </c>
      <c r="G2925" s="6" t="str" cm="1">
        <f t="array" ref="G2925">IFERROR(_xlfn.IFS(A2925="","",'[1]OFD Query'!N2925="","Fresh"),'[1]OFD Query'!N2925)</f>
        <v>Cancel</v>
      </c>
      <c r="H2925" s="6" t="str" cm="1">
        <f t="array" ref="H2925">IFERROR(_xlfn.IFS(B2925="","",'[1]OFD Query'!O2925="","Fresh"),'[1]OFD Query'!O2925)</f>
        <v>Doesn't Want to Give Reason</v>
      </c>
      <c r="I2925" s="1" t="str">
        <f>IF(A2925="","",'[1]OFD Query'!W2925)</f>
        <v>D2105879501</v>
      </c>
      <c r="J2925" s="1" t="str">
        <f>IF(A2925="","",'[1]OFD Query'!X2925)</f>
        <v>AML- Rebia Abu Tahir</v>
      </c>
      <c r="K2925" s="1" t="str">
        <f>IF(A2925="","",'[1]OFD Query'!AL2925)</f>
        <v>Al Umrah Al Jadidah</v>
      </c>
      <c r="L2925" s="6">
        <f>IF(A2925="","",'[1]OFD Query'!AO2925)</f>
        <v>290</v>
      </c>
      <c r="M2925" s="1" t="str" cm="1">
        <f t="array" ref="M2925">_xlfn.IFS(L2925="","",L2925=0,"PPD",L2925&gt;0,"COD")</f>
        <v>COD</v>
      </c>
      <c r="N2925" s="1" t="str" cm="1">
        <f t="array" ref="N2925">_xlfn.IFS(A2925="","",L2925=0,M2925,L2925&lt;100,"&lt;100",L2925&lt;200,"&lt;200",L2925&lt;500,"&lt;500",L2925&lt;1000,"&lt;1000",L2925&gt;1000,"Above 1K")</f>
        <v>&lt;500</v>
      </c>
      <c r="O2925" s="6">
        <f>IF(A2925="","",'[1]OFD Query'!CB2925)</f>
        <v>1</v>
      </c>
      <c r="P2925" s="1" t="str">
        <f>IF(A2925="","",'[1]OFD Query'!CJ2925)</f>
        <v/>
      </c>
      <c r="Q2925" s="1" t="str" cm="1">
        <f t="array" ref="Q2925">IFERROR(_xlfn.IFS(A2925="","",O2925=0,"TRUE",AND(O2925=1,E2925="Out For Delivery"),"FALSE",O2925=1,"TRUE"),"FALSE")</f>
        <v>FALSE</v>
      </c>
      <c r="R2925" s="1" t="str">
        <f>'[1]OFD Query'!BT2925</f>
        <v>NO</v>
      </c>
    </row>
    <row r="2926" spans="1:18" x14ac:dyDescent="0.3">
      <c r="A2926" s="5" t="str">
        <f>IF(ISBLANK('[1]OFD Query'!A2926),"",'[1]OFD Query'!A2926)</f>
        <v>6062324860103</v>
      </c>
      <c r="B2926" s="1" t="str">
        <f>IF(A2926="","",LEFT('[1]OFD Query'!C2926,FIND(" ",'[1]OFD Query'!C2926)-1))</f>
        <v>Dropship</v>
      </c>
      <c r="C2926" s="1" t="str">
        <f>IF(A2926="","",'[1]OFD Query'!F2926)</f>
        <v>C21035750</v>
      </c>
      <c r="D2926" s="1" t="str">
        <f>IFERROR(VLOOKUP(C2926,Sheet2!A:B,2,0),"")</f>
        <v>eshry.shop</v>
      </c>
      <c r="E2926" s="1" t="str">
        <f>IF(A2926="","",'[1]OFD Query'!I2926)</f>
        <v>Out For Delivery</v>
      </c>
      <c r="F2926" s="1" t="str">
        <f t="shared" si="46"/>
        <v>MAK-2</v>
      </c>
      <c r="G2926" s="6" t="str" cm="1">
        <f t="array" ref="G2926">IFERROR(_xlfn.IFS(A2926="","",'[1]OFD Query'!N2926="","Fresh"),'[1]OFD Query'!N2926)</f>
        <v>Reschedule</v>
      </c>
      <c r="H2926" s="6" t="str" cm="1">
        <f t="array" ref="H2926">IFERROR(_xlfn.IFS(B2926="","",'[1]OFD Query'!O2926="","Fresh"),'[1]OFD Query'!O2926)</f>
        <v>Schedule for future</v>
      </c>
      <c r="I2926" s="1" t="str">
        <f>IF(A2926="","",'[1]OFD Query'!W2926)</f>
        <v>D2109438101</v>
      </c>
      <c r="J2926" s="1" t="str">
        <f>IF(A2926="","",'[1]OFD Query'!X2926)</f>
        <v>Sikandar Ali Solangi Ameer Bux Alias Miran Solangi</v>
      </c>
      <c r="K2926" s="1" t="str">
        <f>IF(A2926="","",'[1]OFD Query'!AL2926)</f>
        <v>Sharai Al Mujahidin</v>
      </c>
      <c r="L2926" s="6">
        <f>IF(A2926="","",'[1]OFD Query'!AO2926)</f>
        <v>159</v>
      </c>
      <c r="M2926" s="1" t="str" cm="1">
        <f t="array" ref="M2926">_xlfn.IFS(L2926="","",L2926=0,"PPD",L2926&gt;0,"COD")</f>
        <v>COD</v>
      </c>
      <c r="N2926" s="1" t="str" cm="1">
        <f t="array" ref="N2926">_xlfn.IFS(A2926="","",L2926=0,M2926,L2926&lt;100,"&lt;100",L2926&lt;200,"&lt;200",L2926&lt;500,"&lt;500",L2926&lt;1000,"&lt;1000",L2926&gt;1000,"Above 1K")</f>
        <v>&lt;200</v>
      </c>
      <c r="O2926" s="6">
        <f>IF(A2926="","",'[1]OFD Query'!CB2926)</f>
        <v>1</v>
      </c>
      <c r="P2926" s="1" t="str">
        <f>IF(A2926="","",'[1]OFD Query'!CJ2926)</f>
        <v/>
      </c>
      <c r="Q2926" s="1" t="str" cm="1">
        <f t="array" ref="Q2926">IFERROR(_xlfn.IFS(A2926="","",O2926=0,"TRUE",AND(O2926=1,E2926="Out For Delivery"),"FALSE",O2926=1,"TRUE"),"FALSE")</f>
        <v>FALSE</v>
      </c>
      <c r="R2926" s="1" t="str">
        <f>'[1]OFD Query'!BT2926</f>
        <v>NO</v>
      </c>
    </row>
    <row r="2927" spans="1:18" x14ac:dyDescent="0.3">
      <c r="A2927" s="5" t="str">
        <f>IF(ISBLANK('[1]OFD Query'!A2927),"",'[1]OFD Query'!A2927)</f>
        <v>6062024498324</v>
      </c>
      <c r="B2927" s="1" t="str">
        <f>IF(A2927="","",LEFT('[1]OFD Query'!C2927,FIND(" ",'[1]OFD Query'!C2927)-1))</f>
        <v>Dropship</v>
      </c>
      <c r="C2927" s="1" t="str">
        <f>IF(A2927="","",'[1]OFD Query'!F2927)</f>
        <v>C21035750</v>
      </c>
      <c r="D2927" s="1" t="str">
        <f>IFERROR(VLOOKUP(C2927,Sheet2!A:B,2,0),"")</f>
        <v>eshry.shop</v>
      </c>
      <c r="E2927" s="1" t="str">
        <f>IF(A2927="","",'[1]OFD Query'!I2927)</f>
        <v>Out For Delivery</v>
      </c>
      <c r="F2927" s="1" t="str">
        <f t="shared" si="46"/>
        <v>MAK-2</v>
      </c>
      <c r="G2927" s="6" t="str" cm="1">
        <f t="array" ref="G2927">IFERROR(_xlfn.IFS(A2927="","",'[1]OFD Query'!N2927="","Fresh"),'[1]OFD Query'!N2927)</f>
        <v>Reschedule</v>
      </c>
      <c r="H2927" s="6" t="str" cm="1">
        <f t="array" ref="H2927">IFERROR(_xlfn.IFS(B2927="","",'[1]OFD Query'!O2927="","Fresh"),'[1]OFD Query'!O2927)</f>
        <v>POS Machine-Customer wants to pay by card only</v>
      </c>
      <c r="I2927" s="1" t="str">
        <f>IF(A2927="","",'[1]OFD Query'!W2927)</f>
        <v>D2109438101</v>
      </c>
      <c r="J2927" s="1" t="str">
        <f>IF(A2927="","",'[1]OFD Query'!X2927)</f>
        <v>Sikandar Ali Solangi Ameer Bux Alias Miran Solangi</v>
      </c>
      <c r="K2927" s="1" t="str">
        <f>IF(A2927="","",'[1]OFD Query'!AL2927)</f>
        <v>Sharai Al Mujahidin</v>
      </c>
      <c r="L2927" s="6">
        <f>IF(A2927="","",'[1]OFD Query'!AO2927)</f>
        <v>179</v>
      </c>
      <c r="M2927" s="1" t="str" cm="1">
        <f t="array" ref="M2927">_xlfn.IFS(L2927="","",L2927=0,"PPD",L2927&gt;0,"COD")</f>
        <v>COD</v>
      </c>
      <c r="N2927" s="1" t="str" cm="1">
        <f t="array" ref="N2927">_xlfn.IFS(A2927="","",L2927=0,M2927,L2927&lt;100,"&lt;100",L2927&lt;200,"&lt;200",L2927&lt;500,"&lt;500",L2927&lt;1000,"&lt;1000",L2927&gt;1000,"Above 1K")</f>
        <v>&lt;200</v>
      </c>
      <c r="O2927" s="6">
        <f>IF(A2927="","",'[1]OFD Query'!CB2927)</f>
        <v>2</v>
      </c>
      <c r="P2927" s="1" t="str">
        <f>IF(A2927="","",'[1]OFD Query'!CJ2927)</f>
        <v/>
      </c>
      <c r="Q2927" s="1" t="str" cm="1">
        <f t="array" ref="Q2927">IFERROR(_xlfn.IFS(A2927="","",O2927=0,"TRUE",AND(O2927=1,E2927="Out For Delivery"),"FALSE",O2927=1,"TRUE"),"FALSE")</f>
        <v>FALSE</v>
      </c>
      <c r="R2927" s="1" t="str">
        <f>'[1]OFD Query'!BT2927</f>
        <v>NO</v>
      </c>
    </row>
    <row r="2928" spans="1:18" x14ac:dyDescent="0.3">
      <c r="A2928" s="5" t="str">
        <f>IF(ISBLANK('[1]OFD Query'!A2928),"",'[1]OFD Query'!A2928)</f>
        <v>6062224910158</v>
      </c>
      <c r="B2928" s="1" t="str">
        <f>IF(A2928="","",LEFT('[1]OFD Query'!C2928,FIND(" ",'[1]OFD Query'!C2928)-1))</f>
        <v>Dropship</v>
      </c>
      <c r="C2928" s="1" t="str">
        <f>IF(A2928="","",'[1]OFD Query'!F2928)</f>
        <v>C2103730101</v>
      </c>
      <c r="D2928" s="1" t="str">
        <f>IFERROR(VLOOKUP(C2928,Sheet2!A:B,2,0),"")</f>
        <v>SHEIN</v>
      </c>
      <c r="E2928" s="1" t="str">
        <f>IF(A2928="","",'[1]OFD Query'!I2928)</f>
        <v>Out For Delivery</v>
      </c>
      <c r="F2928" s="1" t="str">
        <f t="shared" si="46"/>
        <v>MAK-2</v>
      </c>
      <c r="G2928" s="6" t="str" cm="1">
        <f t="array" ref="G2928">IFERROR(_xlfn.IFS(A2928="","",'[1]OFD Query'!N2928="","Fresh"),'[1]OFD Query'!N2928)</f>
        <v>Fresh</v>
      </c>
      <c r="H2928" s="6" t="str" cm="1">
        <f t="array" ref="H2928">IFERROR(_xlfn.IFS(B2928="","",'[1]OFD Query'!O2928="","Fresh"),'[1]OFD Query'!O2928)</f>
        <v>Fresh</v>
      </c>
      <c r="I2928" s="1" t="str">
        <f>IF(A2928="","",'[1]OFD Query'!W2928)</f>
        <v>D2105879501</v>
      </c>
      <c r="J2928" s="1" t="str">
        <f>IF(A2928="","",'[1]OFD Query'!X2928)</f>
        <v>AML- Rebia Abu Tahir</v>
      </c>
      <c r="K2928" s="1" t="str">
        <f>IF(A2928="","",'[1]OFD Query'!AL2928)</f>
        <v>Al Umrah Al Jadidah</v>
      </c>
      <c r="L2928" s="6">
        <f>IF(A2928="","",'[1]OFD Query'!AO2928)</f>
        <v>334.1</v>
      </c>
      <c r="M2928" s="1" t="str" cm="1">
        <f t="array" ref="M2928">_xlfn.IFS(L2928="","",L2928=0,"PPD",L2928&gt;0,"COD")</f>
        <v>COD</v>
      </c>
      <c r="N2928" s="1" t="str" cm="1">
        <f t="array" ref="N2928">_xlfn.IFS(A2928="","",L2928=0,M2928,L2928&lt;100,"&lt;100",L2928&lt;200,"&lt;200",L2928&lt;500,"&lt;500",L2928&lt;1000,"&lt;1000",L2928&gt;1000,"Above 1K")</f>
        <v>&lt;500</v>
      </c>
      <c r="O2928" s="6">
        <f>IF(A2928="","",'[1]OFD Query'!CB2928)</f>
        <v>0</v>
      </c>
      <c r="P2928" s="1" t="str">
        <f>IF(A2928="","",'[1]OFD Query'!CJ2928)</f>
        <v>POUCH</v>
      </c>
      <c r="Q2928" s="1" t="str" cm="1">
        <f t="array" ref="Q2928">IFERROR(_xlfn.IFS(A2928="","",O2928=0,"TRUE",AND(O2928=1,E2928="Out For Delivery"),"FALSE",O2928=1,"TRUE"),"FALSE")</f>
        <v>TRUE</v>
      </c>
      <c r="R2928" s="1" t="str">
        <f>'[1]OFD Query'!BT2928</f>
        <v>NO</v>
      </c>
    </row>
    <row r="2929" spans="1:18" x14ac:dyDescent="0.3">
      <c r="A2929" s="5" t="str">
        <f>IF(ISBLANK('[1]OFD Query'!A2929),"",'[1]OFD Query'!A2929)</f>
        <v>6062124155192</v>
      </c>
      <c r="B2929" s="1" t="str">
        <f>IF(A2929="","",LEFT('[1]OFD Query'!C2929,FIND(" ",'[1]OFD Query'!C2929)-1))</f>
        <v>Dropship</v>
      </c>
      <c r="C2929" s="1" t="str">
        <f>IF(A2929="","",'[1]OFD Query'!F2929)</f>
        <v>C2103716501</v>
      </c>
      <c r="D2929" s="1" t="str">
        <f>IFERROR(VLOOKUP(C2929,Sheet2!A:B,2,0),"")</f>
        <v>SHEIN</v>
      </c>
      <c r="E2929" s="1" t="str">
        <f>IF(A2929="","",'[1]OFD Query'!I2929)</f>
        <v>Out For Delivery</v>
      </c>
      <c r="F2929" s="1" t="str">
        <f t="shared" si="46"/>
        <v>MAK-2</v>
      </c>
      <c r="G2929" s="6" t="str" cm="1">
        <f t="array" ref="G2929">IFERROR(_xlfn.IFS(A2929="","",'[1]OFD Query'!N2929="","Fresh"),'[1]OFD Query'!N2929)</f>
        <v>Cancel</v>
      </c>
      <c r="H2929" s="6" t="str" cm="1">
        <f t="array" ref="H2929">IFERROR(_xlfn.IFS(B2929="","",'[1]OFD Query'!O2929="","Fresh"),'[1]OFD Query'!O2929)</f>
        <v>Package Discrepancy</v>
      </c>
      <c r="I2929" s="1" t="str">
        <f>IF(A2929="","",'[1]OFD Query'!W2929)</f>
        <v>D2105879501</v>
      </c>
      <c r="J2929" s="1" t="str">
        <f>IF(A2929="","",'[1]OFD Query'!X2929)</f>
        <v>AML- Rebia Abu Tahir</v>
      </c>
      <c r="K2929" s="1" t="str">
        <f>IF(A2929="","",'[1]OFD Query'!AL2929)</f>
        <v>Al Umrah Al Jadidah</v>
      </c>
      <c r="L2929" s="6">
        <f>IF(A2929="","",'[1]OFD Query'!AO2929)</f>
        <v>268.73</v>
      </c>
      <c r="M2929" s="1" t="str" cm="1">
        <f t="array" ref="M2929">_xlfn.IFS(L2929="","",L2929=0,"PPD",L2929&gt;0,"COD")</f>
        <v>COD</v>
      </c>
      <c r="N2929" s="1" t="str" cm="1">
        <f t="array" ref="N2929">_xlfn.IFS(A2929="","",L2929=0,M2929,L2929&lt;100,"&lt;100",L2929&lt;200,"&lt;200",L2929&lt;500,"&lt;500",L2929&lt;1000,"&lt;1000",L2929&gt;1000,"Above 1K")</f>
        <v>&lt;500</v>
      </c>
      <c r="O2929" s="6">
        <f>IF(A2929="","",'[1]OFD Query'!CB2929)</f>
        <v>1</v>
      </c>
      <c r="P2929" s="1" t="str">
        <f>IF(A2929="","",'[1]OFD Query'!CJ2929)</f>
        <v>POUCH</v>
      </c>
      <c r="Q2929" s="1" t="str" cm="1">
        <f t="array" ref="Q2929">IFERROR(_xlfn.IFS(A2929="","",O2929=0,"TRUE",AND(O2929=1,E2929="Out For Delivery"),"FALSE",O2929=1,"TRUE"),"FALSE")</f>
        <v>FALSE</v>
      </c>
      <c r="R2929" s="1" t="str">
        <f>'[1]OFD Query'!BT2929</f>
        <v>NO</v>
      </c>
    </row>
    <row r="2930" spans="1:18" x14ac:dyDescent="0.3">
      <c r="A2930" s="5" t="str">
        <f>IF(ISBLANK('[1]OFD Query'!A2930),"",'[1]OFD Query'!A2930)</f>
        <v>6062024635511</v>
      </c>
      <c r="B2930" s="1" t="str">
        <f>IF(A2930="","",LEFT('[1]OFD Query'!C2930,FIND(" ",'[1]OFD Query'!C2930)-1))</f>
        <v>Dropship</v>
      </c>
      <c r="C2930" s="1" t="str">
        <f>IF(A2930="","",'[1]OFD Query'!F2930)</f>
        <v>C2103716501</v>
      </c>
      <c r="D2930" s="1" t="str">
        <f>IFERROR(VLOOKUP(C2930,Sheet2!A:B,2,0),"")</f>
        <v>SHEIN</v>
      </c>
      <c r="E2930" s="1" t="str">
        <f>IF(A2930="","",'[1]OFD Query'!I2930)</f>
        <v>Out For Delivery</v>
      </c>
      <c r="F2930" s="1" t="str">
        <f t="shared" si="46"/>
        <v>MAK-2</v>
      </c>
      <c r="G2930" s="6" t="str" cm="1">
        <f t="array" ref="G2930">IFERROR(_xlfn.IFS(A2930="","",'[1]OFD Query'!N2930="","Fresh"),'[1]OFD Query'!N2930)</f>
        <v>Cancel</v>
      </c>
      <c r="H2930" s="6" t="str" cm="1">
        <f t="array" ref="H2930">IFERROR(_xlfn.IFS(B2930="","",'[1]OFD Query'!O2930="","Fresh"),'[1]OFD Query'!O2930)</f>
        <v>Doesn't Want to Give Reason</v>
      </c>
      <c r="I2930" s="1" t="str">
        <f>IF(A2930="","",'[1]OFD Query'!W2930)</f>
        <v>D2109438101</v>
      </c>
      <c r="J2930" s="1" t="str">
        <f>IF(A2930="","",'[1]OFD Query'!X2930)</f>
        <v>Sikandar Ali Solangi Ameer Bux Alias Miran Solangi</v>
      </c>
      <c r="K2930" s="1" t="str">
        <f>IF(A2930="","",'[1]OFD Query'!AL2930)</f>
        <v>Sharai Al Mujahidin</v>
      </c>
      <c r="L2930" s="6">
        <f>IF(A2930="","",'[1]OFD Query'!AO2930)</f>
        <v>198.85</v>
      </c>
      <c r="M2930" s="1" t="str" cm="1">
        <f t="array" ref="M2930">_xlfn.IFS(L2930="","",L2930=0,"PPD",L2930&gt;0,"COD")</f>
        <v>COD</v>
      </c>
      <c r="N2930" s="1" t="str" cm="1">
        <f t="array" ref="N2930">_xlfn.IFS(A2930="","",L2930=0,M2930,L2930&lt;100,"&lt;100",L2930&lt;200,"&lt;200",L2930&lt;500,"&lt;500",L2930&lt;1000,"&lt;1000",L2930&gt;1000,"Above 1K")</f>
        <v>&lt;200</v>
      </c>
      <c r="O2930" s="6">
        <f>IF(A2930="","",'[1]OFD Query'!CB2930)</f>
        <v>1</v>
      </c>
      <c r="P2930" s="1" t="str">
        <f>IF(A2930="","",'[1]OFD Query'!CJ2930)</f>
        <v>POUCH</v>
      </c>
      <c r="Q2930" s="1" t="str" cm="1">
        <f t="array" ref="Q2930">IFERROR(_xlfn.IFS(A2930="","",O2930=0,"TRUE",AND(O2930=1,E2930="Out For Delivery"),"FALSE",O2930=1,"TRUE"),"FALSE")</f>
        <v>FALSE</v>
      </c>
      <c r="R2930" s="1" t="str">
        <f>'[1]OFD Query'!BT2930</f>
        <v>NO</v>
      </c>
    </row>
    <row r="2931" spans="1:18" x14ac:dyDescent="0.3">
      <c r="A2931" s="5" t="str">
        <f>IF(ISBLANK('[1]OFD Query'!A2931),"",'[1]OFD Query'!A2931)</f>
        <v>6062224281661</v>
      </c>
      <c r="B2931" s="1" t="str">
        <f>IF(A2931="","",LEFT('[1]OFD Query'!C2931,FIND(" ",'[1]OFD Query'!C2931)-1))</f>
        <v>Dropship</v>
      </c>
      <c r="C2931" s="1" t="str">
        <f>IF(A2931="","",'[1]OFD Query'!F2931)</f>
        <v>C2103730101</v>
      </c>
      <c r="D2931" s="1" t="str">
        <f>IFERROR(VLOOKUP(C2931,Sheet2!A:B,2,0),"")</f>
        <v>SHEIN</v>
      </c>
      <c r="E2931" s="1" t="str">
        <f>IF(A2931="","",'[1]OFD Query'!I2931)</f>
        <v>Out For Delivery</v>
      </c>
      <c r="F2931" s="1" t="str">
        <f t="shared" si="46"/>
        <v>MAK-2</v>
      </c>
      <c r="G2931" s="6" t="str" cm="1">
        <f t="array" ref="G2931">IFERROR(_xlfn.IFS(A2931="","",'[1]OFD Query'!N2931="","Fresh"),'[1]OFD Query'!N2931)</f>
        <v>Reschedule</v>
      </c>
      <c r="H2931" s="6" t="str" cm="1">
        <f t="array" ref="H2931">IFERROR(_xlfn.IFS(B2931="","",'[1]OFD Query'!O2931="","Fresh"),'[1]OFD Query'!O2931)</f>
        <v>Schedule for future</v>
      </c>
      <c r="I2931" s="1" t="str">
        <f>IF(A2931="","",'[1]OFD Query'!W2931)</f>
        <v>D2105879501</v>
      </c>
      <c r="J2931" s="1" t="str">
        <f>IF(A2931="","",'[1]OFD Query'!X2931)</f>
        <v>AML- Rebia Abu Tahir</v>
      </c>
      <c r="K2931" s="1" t="str">
        <f>IF(A2931="","",'[1]OFD Query'!AL2931)</f>
        <v>Al Umrah Al Jadidah</v>
      </c>
      <c r="L2931" s="6">
        <f>IF(A2931="","",'[1]OFD Query'!AO2931)</f>
        <v>403.38</v>
      </c>
      <c r="M2931" s="1" t="str" cm="1">
        <f t="array" ref="M2931">_xlfn.IFS(L2931="","",L2931=0,"PPD",L2931&gt;0,"COD")</f>
        <v>COD</v>
      </c>
      <c r="N2931" s="1" t="str" cm="1">
        <f t="array" ref="N2931">_xlfn.IFS(A2931="","",L2931=0,M2931,L2931&lt;100,"&lt;100",L2931&lt;200,"&lt;200",L2931&lt;500,"&lt;500",L2931&lt;1000,"&lt;1000",L2931&gt;1000,"Above 1K")</f>
        <v>&lt;500</v>
      </c>
      <c r="O2931" s="6">
        <f>IF(A2931="","",'[1]OFD Query'!CB2931)</f>
        <v>0</v>
      </c>
      <c r="P2931" s="1" t="str">
        <f>IF(A2931="","",'[1]OFD Query'!CJ2931)</f>
        <v>POUCH</v>
      </c>
      <c r="Q2931" s="1" t="str" cm="1">
        <f t="array" ref="Q2931">IFERROR(_xlfn.IFS(A2931="","",O2931=0,"TRUE",AND(O2931=1,E2931="Out For Delivery"),"FALSE",O2931=1,"TRUE"),"FALSE")</f>
        <v>TRUE</v>
      </c>
      <c r="R2931" s="1" t="str">
        <f>'[1]OFD Query'!BT2931</f>
        <v>NO</v>
      </c>
    </row>
    <row r="2932" spans="1:18" x14ac:dyDescent="0.3">
      <c r="A2932" s="5" t="str">
        <f>IF(ISBLANK('[1]OFD Query'!A2932),"",'[1]OFD Query'!A2932)</f>
        <v>6061524618648</v>
      </c>
      <c r="B2932" s="1" t="str">
        <f>IF(A2932="","",LEFT('[1]OFD Query'!C2932,FIND(" ",'[1]OFD Query'!C2932)-1))</f>
        <v>Dropship</v>
      </c>
      <c r="C2932" s="1" t="str">
        <f>IF(A2932="","",'[1]OFD Query'!F2932)</f>
        <v>C21035750</v>
      </c>
      <c r="D2932" s="1" t="str">
        <f>IFERROR(VLOOKUP(C2932,Sheet2!A:B,2,0),"")</f>
        <v>eshry.shop</v>
      </c>
      <c r="E2932" s="1" t="str">
        <f>IF(A2932="","",'[1]OFD Query'!I2932)</f>
        <v>Out For Delivery</v>
      </c>
      <c r="F2932" s="1" t="str">
        <f t="shared" si="46"/>
        <v>MAK-2</v>
      </c>
      <c r="G2932" s="6" t="str" cm="1">
        <f t="array" ref="G2932">IFERROR(_xlfn.IFS(A2932="","",'[1]OFD Query'!N2932="","Fresh"),'[1]OFD Query'!N2932)</f>
        <v>Reschedule</v>
      </c>
      <c r="H2932" s="6" t="str" cm="1">
        <f t="array" ref="H2932">IFERROR(_xlfn.IFS(B2932="","",'[1]OFD Query'!O2932="","Fresh"),'[1]OFD Query'!O2932)</f>
        <v>Schedule for future</v>
      </c>
      <c r="I2932" s="1" t="str">
        <f>IF(A2932="","",'[1]OFD Query'!W2932)</f>
        <v>D2109438101</v>
      </c>
      <c r="J2932" s="1" t="str">
        <f>IF(A2932="","",'[1]OFD Query'!X2932)</f>
        <v>Sikandar Ali Solangi Ameer Bux Alias Miran Solangi</v>
      </c>
      <c r="K2932" s="1" t="str">
        <f>IF(A2932="","",'[1]OFD Query'!AL2932)</f>
        <v>Al Sharai' Ash Shamaliyyah</v>
      </c>
      <c r="L2932" s="6">
        <f>IF(A2932="","",'[1]OFD Query'!AO2932)</f>
        <v>399</v>
      </c>
      <c r="M2932" s="1" t="str" cm="1">
        <f t="array" ref="M2932">_xlfn.IFS(L2932="","",L2932=0,"PPD",L2932&gt;0,"COD")</f>
        <v>COD</v>
      </c>
      <c r="N2932" s="1" t="str" cm="1">
        <f t="array" ref="N2932">_xlfn.IFS(A2932="","",L2932=0,M2932,L2932&lt;100,"&lt;100",L2932&lt;200,"&lt;200",L2932&lt;500,"&lt;500",L2932&lt;1000,"&lt;1000",L2932&gt;1000,"Above 1K")</f>
        <v>&lt;500</v>
      </c>
      <c r="O2932" s="6">
        <f>IF(A2932="","",'[1]OFD Query'!CB2932)</f>
        <v>3</v>
      </c>
      <c r="P2932" s="1" t="str">
        <f>IF(A2932="","",'[1]OFD Query'!CJ2932)</f>
        <v/>
      </c>
      <c r="Q2932" s="1" t="str" cm="1">
        <f t="array" ref="Q2932">IFERROR(_xlfn.IFS(A2932="","",O2932=0,"TRUE",AND(O2932=1,E2932="Out For Delivery"),"FALSE",O2932=1,"TRUE"),"FALSE")</f>
        <v>FALSE</v>
      </c>
      <c r="R2932" s="1" t="str">
        <f>'[1]OFD Query'!BT2932</f>
        <v>NO</v>
      </c>
    </row>
    <row r="2933" spans="1:18" x14ac:dyDescent="0.3">
      <c r="A2933" s="5" t="str">
        <f>IF(ISBLANK('[1]OFD Query'!A2933),"",'[1]OFD Query'!A2933)</f>
        <v>6062224395067</v>
      </c>
      <c r="B2933" s="1" t="str">
        <f>IF(A2933="","",LEFT('[1]OFD Query'!C2933,FIND(" ",'[1]OFD Query'!C2933)-1))</f>
        <v>Dropship</v>
      </c>
      <c r="C2933" s="1" t="str">
        <f>IF(A2933="","",'[1]OFD Query'!F2933)</f>
        <v>C2103730101</v>
      </c>
      <c r="D2933" s="1" t="str">
        <f>IFERROR(VLOOKUP(C2933,Sheet2!A:B,2,0),"")</f>
        <v>SHEIN</v>
      </c>
      <c r="E2933" s="1" t="str">
        <f>IF(A2933="","",'[1]OFD Query'!I2933)</f>
        <v>Out For Delivery</v>
      </c>
      <c r="F2933" s="1" t="str">
        <f t="shared" si="46"/>
        <v>MAK-2</v>
      </c>
      <c r="G2933" s="6" t="str" cm="1">
        <f t="array" ref="G2933">IFERROR(_xlfn.IFS(A2933="","",'[1]OFD Query'!N2933="","Fresh"),'[1]OFD Query'!N2933)</f>
        <v>Fresh</v>
      </c>
      <c r="H2933" s="6" t="str" cm="1">
        <f t="array" ref="H2933">IFERROR(_xlfn.IFS(B2933="","",'[1]OFD Query'!O2933="","Fresh"),'[1]OFD Query'!O2933)</f>
        <v>Fresh</v>
      </c>
      <c r="I2933" s="1" t="str">
        <f>IF(A2933="","",'[1]OFD Query'!W2933)</f>
        <v>D2105879501</v>
      </c>
      <c r="J2933" s="1" t="str">
        <f>IF(A2933="","",'[1]OFD Query'!X2933)</f>
        <v>AML- Rebia Abu Tahir</v>
      </c>
      <c r="K2933" s="1" t="str">
        <f>IF(A2933="","",'[1]OFD Query'!AL2933)</f>
        <v>Al Umrah Al Jadidah</v>
      </c>
      <c r="L2933" s="6">
        <f>IF(A2933="","",'[1]OFD Query'!AO2933)</f>
        <v>335.99</v>
      </c>
      <c r="M2933" s="1" t="str" cm="1">
        <f t="array" ref="M2933">_xlfn.IFS(L2933="","",L2933=0,"PPD",L2933&gt;0,"COD")</f>
        <v>COD</v>
      </c>
      <c r="N2933" s="1" t="str" cm="1">
        <f t="array" ref="N2933">_xlfn.IFS(A2933="","",L2933=0,M2933,L2933&lt;100,"&lt;100",L2933&lt;200,"&lt;200",L2933&lt;500,"&lt;500",L2933&lt;1000,"&lt;1000",L2933&gt;1000,"Above 1K")</f>
        <v>&lt;500</v>
      </c>
      <c r="O2933" s="6">
        <f>IF(A2933="","",'[1]OFD Query'!CB2933)</f>
        <v>0</v>
      </c>
      <c r="P2933" s="1" t="str">
        <f>IF(A2933="","",'[1]OFD Query'!CJ2933)</f>
        <v>POUCH</v>
      </c>
      <c r="Q2933" s="1" t="str" cm="1">
        <f t="array" ref="Q2933">IFERROR(_xlfn.IFS(A2933="","",O2933=0,"TRUE",AND(O2933=1,E2933="Out For Delivery"),"FALSE",O2933=1,"TRUE"),"FALSE")</f>
        <v>TRUE</v>
      </c>
      <c r="R2933" s="1" t="str">
        <f>'[1]OFD Query'!BT2933</f>
        <v>NO</v>
      </c>
    </row>
    <row r="2934" spans="1:18" x14ac:dyDescent="0.3">
      <c r="A2934" s="5" t="str">
        <f>IF(ISBLANK('[1]OFD Query'!A2934),"",'[1]OFD Query'!A2934)</f>
        <v>6062424482261</v>
      </c>
      <c r="B2934" s="1" t="str">
        <f>IF(A2934="","",LEFT('[1]OFD Query'!C2934,FIND(" ",'[1]OFD Query'!C2934)-1))</f>
        <v>Dropship</v>
      </c>
      <c r="C2934" s="1" t="str">
        <f>IF(A2934="","",'[1]OFD Query'!F2934)</f>
        <v>C21035750</v>
      </c>
      <c r="D2934" s="1" t="str">
        <f>IFERROR(VLOOKUP(C2934,Sheet2!A:B,2,0),"")</f>
        <v>eshry.shop</v>
      </c>
      <c r="E2934" s="1" t="str">
        <f>IF(A2934="","",'[1]OFD Query'!I2934)</f>
        <v>Out For Delivery</v>
      </c>
      <c r="F2934" s="1" t="str">
        <f t="shared" si="46"/>
        <v>MAK-2</v>
      </c>
      <c r="G2934" s="6" t="str" cm="1">
        <f t="array" ref="G2934">IFERROR(_xlfn.IFS(A2934="","",'[1]OFD Query'!N2934="","Fresh"),'[1]OFD Query'!N2934)</f>
        <v>Fresh</v>
      </c>
      <c r="H2934" s="6" t="str" cm="1">
        <f t="array" ref="H2934">IFERROR(_xlfn.IFS(B2934="","",'[1]OFD Query'!O2934="","Fresh"),'[1]OFD Query'!O2934)</f>
        <v>Fresh</v>
      </c>
      <c r="I2934" s="1" t="str">
        <f>IF(A2934="","",'[1]OFD Query'!W2934)</f>
        <v>D2109438101</v>
      </c>
      <c r="J2934" s="1" t="str">
        <f>IF(A2934="","",'[1]OFD Query'!X2934)</f>
        <v>Sikandar Ali Solangi Ameer Bux Alias Miran Solangi</v>
      </c>
      <c r="K2934" s="1" t="str">
        <f>IF(A2934="","",'[1]OFD Query'!AL2934)</f>
        <v>Sharai Al Mujahidin</v>
      </c>
      <c r="L2934" s="6">
        <f>IF(A2934="","",'[1]OFD Query'!AO2934)</f>
        <v>227</v>
      </c>
      <c r="M2934" s="1" t="str" cm="1">
        <f t="array" ref="M2934">_xlfn.IFS(L2934="","",L2934=0,"PPD",L2934&gt;0,"COD")</f>
        <v>COD</v>
      </c>
      <c r="N2934" s="1" t="str" cm="1">
        <f t="array" ref="N2934">_xlfn.IFS(A2934="","",L2934=0,M2934,L2934&lt;100,"&lt;100",L2934&lt;200,"&lt;200",L2934&lt;500,"&lt;500",L2934&lt;1000,"&lt;1000",L2934&gt;1000,"Above 1K")</f>
        <v>&lt;500</v>
      </c>
      <c r="O2934" s="6">
        <f>IF(A2934="","",'[1]OFD Query'!CB2934)</f>
        <v>0</v>
      </c>
      <c r="P2934" s="1" t="str">
        <f>IF(A2934="","",'[1]OFD Query'!CJ2934)</f>
        <v/>
      </c>
      <c r="Q2934" s="1" t="str" cm="1">
        <f t="array" ref="Q2934">IFERROR(_xlfn.IFS(A2934="","",O2934=0,"TRUE",AND(O2934=1,E2934="Out For Delivery"),"FALSE",O2934=1,"TRUE"),"FALSE")</f>
        <v>TRUE</v>
      </c>
      <c r="R2934" s="1" t="str">
        <f>'[1]OFD Query'!BT2934</f>
        <v>NO</v>
      </c>
    </row>
    <row r="2935" spans="1:18" x14ac:dyDescent="0.3">
      <c r="A2935" s="5" t="str">
        <f>IF(ISBLANK('[1]OFD Query'!A2935),"",'[1]OFD Query'!A2935)</f>
        <v>6061924898511</v>
      </c>
      <c r="B2935" s="1" t="str">
        <f>IF(A2935="","",LEFT('[1]OFD Query'!C2935,FIND(" ",'[1]OFD Query'!C2935)-1))</f>
        <v>Dropship</v>
      </c>
      <c r="C2935" s="1" t="str">
        <f>IF(A2935="","",'[1]OFD Query'!F2935)</f>
        <v>C2103730101</v>
      </c>
      <c r="D2935" s="1" t="str">
        <f>IFERROR(VLOOKUP(C2935,Sheet2!A:B,2,0),"")</f>
        <v>SHEIN</v>
      </c>
      <c r="E2935" s="1" t="str">
        <f>IF(A2935="","",'[1]OFD Query'!I2935)</f>
        <v>Out For Delivery</v>
      </c>
      <c r="F2935" s="1" t="str">
        <f t="shared" si="46"/>
        <v>MAK-2</v>
      </c>
      <c r="G2935" s="6" t="str" cm="1">
        <f t="array" ref="G2935">IFERROR(_xlfn.IFS(A2935="","",'[1]OFD Query'!N2935="","Fresh"),'[1]OFD Query'!N2935)</f>
        <v>Cancel</v>
      </c>
      <c r="H2935" s="6" t="str" cm="1">
        <f t="array" ref="H2935">IFERROR(_xlfn.IFS(B2935="","",'[1]OFD Query'!O2935="","Fresh"),'[1]OFD Query'!O2935)</f>
        <v>Doesn't Want to Give Reason</v>
      </c>
      <c r="I2935" s="1" t="str">
        <f>IF(A2935="","",'[1]OFD Query'!W2935)</f>
        <v>D2105879501</v>
      </c>
      <c r="J2935" s="1" t="str">
        <f>IF(A2935="","",'[1]OFD Query'!X2935)</f>
        <v>AML- Rebia Abu Tahir</v>
      </c>
      <c r="K2935" s="1" t="str">
        <f>IF(A2935="","",'[1]OFD Query'!AL2935)</f>
        <v>Al Umrah Al Jadidah</v>
      </c>
      <c r="L2935" s="6">
        <f>IF(A2935="","",'[1]OFD Query'!AO2935)</f>
        <v>172.3</v>
      </c>
      <c r="M2935" s="1" t="str" cm="1">
        <f t="array" ref="M2935">_xlfn.IFS(L2935="","",L2935=0,"PPD",L2935&gt;0,"COD")</f>
        <v>COD</v>
      </c>
      <c r="N2935" s="1" t="str" cm="1">
        <f t="array" ref="N2935">_xlfn.IFS(A2935="","",L2935=0,M2935,L2935&lt;100,"&lt;100",L2935&lt;200,"&lt;200",L2935&lt;500,"&lt;500",L2935&lt;1000,"&lt;1000",L2935&gt;1000,"Above 1K")</f>
        <v>&lt;200</v>
      </c>
      <c r="O2935" s="6">
        <f>IF(A2935="","",'[1]OFD Query'!CB2935)</f>
        <v>1</v>
      </c>
      <c r="P2935" s="1" t="str">
        <f>IF(A2935="","",'[1]OFD Query'!CJ2935)</f>
        <v>POUCH</v>
      </c>
      <c r="Q2935" s="1" t="str" cm="1">
        <f t="array" ref="Q2935">IFERROR(_xlfn.IFS(A2935="","",O2935=0,"TRUE",AND(O2935=1,E2935="Out For Delivery"),"FALSE",O2935=1,"TRUE"),"FALSE")</f>
        <v>FALSE</v>
      </c>
      <c r="R2935" s="1" t="str">
        <f>'[1]OFD Query'!BT2935</f>
        <v>NO</v>
      </c>
    </row>
    <row r="2936" spans="1:18" x14ac:dyDescent="0.3">
      <c r="A2936" s="5" t="str">
        <f>IF(ISBLANK('[1]OFD Query'!A2936),"",'[1]OFD Query'!A2936)</f>
        <v>6061124368350</v>
      </c>
      <c r="B2936" s="1" t="str">
        <f>IF(A2936="","",LEFT('[1]OFD Query'!C2936,FIND(" ",'[1]OFD Query'!C2936)-1))</f>
        <v>Dropship</v>
      </c>
      <c r="C2936" s="1" t="str">
        <f>IF(A2936="","",'[1]OFD Query'!F2936)</f>
        <v>C2103716501</v>
      </c>
      <c r="D2936" s="1" t="str">
        <f>IFERROR(VLOOKUP(C2936,Sheet2!A:B,2,0),"")</f>
        <v>SHEIN</v>
      </c>
      <c r="E2936" s="1" t="str">
        <f>IF(A2936="","",'[1]OFD Query'!I2936)</f>
        <v>Out For Delivery</v>
      </c>
      <c r="F2936" s="1" t="str">
        <f t="shared" si="46"/>
        <v>MAK-2</v>
      </c>
      <c r="G2936" s="6" t="str" cm="1">
        <f t="array" ref="G2936">IFERROR(_xlfn.IFS(A2936="","",'[1]OFD Query'!N2936="","Fresh"),'[1]OFD Query'!N2936)</f>
        <v>Cancel</v>
      </c>
      <c r="H2936" s="6" t="str" cm="1">
        <f t="array" ref="H2936">IFERROR(_xlfn.IFS(B2936="","",'[1]OFD Query'!O2936="","Fresh"),'[1]OFD Query'!O2936)</f>
        <v>Doesn't Want to Give Reason</v>
      </c>
      <c r="I2936" s="1" t="str">
        <f>IF(A2936="","",'[1]OFD Query'!W2936)</f>
        <v>D2105879501</v>
      </c>
      <c r="J2936" s="1" t="str">
        <f>IF(A2936="","",'[1]OFD Query'!X2936)</f>
        <v>AML- Rebia Abu Tahir</v>
      </c>
      <c r="K2936" s="1" t="str">
        <f>IF(A2936="","",'[1]OFD Query'!AL2936)</f>
        <v>An Nawwariyyah</v>
      </c>
      <c r="L2936" s="6">
        <f>IF(A2936="","",'[1]OFD Query'!AO2936)</f>
        <v>391.55</v>
      </c>
      <c r="M2936" s="1" t="str" cm="1">
        <f t="array" ref="M2936">_xlfn.IFS(L2936="","",L2936=0,"PPD",L2936&gt;0,"COD")</f>
        <v>COD</v>
      </c>
      <c r="N2936" s="1" t="str" cm="1">
        <f t="array" ref="N2936">_xlfn.IFS(A2936="","",L2936=0,M2936,L2936&lt;100,"&lt;100",L2936&lt;200,"&lt;200",L2936&lt;500,"&lt;500",L2936&lt;1000,"&lt;1000",L2936&gt;1000,"Above 1K")</f>
        <v>&lt;500</v>
      </c>
      <c r="O2936" s="6">
        <f>IF(A2936="","",'[1]OFD Query'!CB2936)</f>
        <v>3</v>
      </c>
      <c r="P2936" s="1" t="str">
        <f>IF(A2936="","",'[1]OFD Query'!CJ2936)</f>
        <v>POUCH</v>
      </c>
      <c r="Q2936" s="1" t="str" cm="1">
        <f t="array" ref="Q2936">IFERROR(_xlfn.IFS(A2936="","",O2936=0,"TRUE",AND(O2936=1,E2936="Out For Delivery"),"FALSE",O2936=1,"TRUE"),"FALSE")</f>
        <v>FALSE</v>
      </c>
      <c r="R2936" s="1" t="str">
        <f>'[1]OFD Query'!BT2936</f>
        <v>NO</v>
      </c>
    </row>
    <row r="2937" spans="1:18" x14ac:dyDescent="0.3">
      <c r="A2937" s="5" t="str">
        <f>IF(ISBLANK('[1]OFD Query'!A2937),"",'[1]OFD Query'!A2937)</f>
        <v>6061324835626</v>
      </c>
      <c r="B2937" s="1" t="str">
        <f>IF(A2937="","",LEFT('[1]OFD Query'!C2937,FIND(" ",'[1]OFD Query'!C2937)-1))</f>
        <v>Dropship</v>
      </c>
      <c r="C2937" s="1" t="str">
        <f>IF(A2937="","",'[1]OFD Query'!F2937)</f>
        <v>C21036624</v>
      </c>
      <c r="D2937" s="1" t="str">
        <f>IFERROR(VLOOKUP(C2937,Sheet2!A:B,2,0),"")</f>
        <v>CODPARTNER</v>
      </c>
      <c r="E2937" s="1" t="str">
        <f>IF(A2937="","",'[1]OFD Query'!I2937)</f>
        <v>Out For Delivery</v>
      </c>
      <c r="F2937" s="1" t="str">
        <f t="shared" si="46"/>
        <v>MAK-2</v>
      </c>
      <c r="G2937" s="6" t="str" cm="1">
        <f t="array" ref="G2937">IFERROR(_xlfn.IFS(A2937="","",'[1]OFD Query'!N2937="","Fresh"),'[1]OFD Query'!N2937)</f>
        <v>Reschedule</v>
      </c>
      <c r="H2937" s="6" t="str" cm="1">
        <f t="array" ref="H2937">IFERROR(_xlfn.IFS(B2937="","",'[1]OFD Query'!O2937="","Fresh"),'[1]OFD Query'!O2937)</f>
        <v>Schedule for future</v>
      </c>
      <c r="I2937" s="1" t="str">
        <f>IF(A2937="","",'[1]OFD Query'!W2937)</f>
        <v>D2109438101</v>
      </c>
      <c r="J2937" s="1" t="str">
        <f>IF(A2937="","",'[1]OFD Query'!X2937)</f>
        <v>Sikandar Ali Solangi Ameer Bux Alias Miran Solangi</v>
      </c>
      <c r="K2937" s="1" t="str">
        <f>IF(A2937="","",'[1]OFD Query'!AL2937)</f>
        <v>Ar Rashidiyyah</v>
      </c>
      <c r="L2937" s="6">
        <f>IF(A2937="","",'[1]OFD Query'!AO2937)</f>
        <v>189</v>
      </c>
      <c r="M2937" s="1" t="str" cm="1">
        <f t="array" ref="M2937">_xlfn.IFS(L2937="","",L2937=0,"PPD",L2937&gt;0,"COD")</f>
        <v>COD</v>
      </c>
      <c r="N2937" s="1" t="str" cm="1">
        <f t="array" ref="N2937">_xlfn.IFS(A2937="","",L2937=0,M2937,L2937&lt;100,"&lt;100",L2937&lt;200,"&lt;200",L2937&lt;500,"&lt;500",L2937&lt;1000,"&lt;1000",L2937&gt;1000,"Above 1K")</f>
        <v>&lt;200</v>
      </c>
      <c r="O2937" s="6">
        <f>IF(A2937="","",'[1]OFD Query'!CB2937)</f>
        <v>3</v>
      </c>
      <c r="P2937" s="1" t="str">
        <f>IF(A2937="","",'[1]OFD Query'!CJ2937)</f>
        <v/>
      </c>
      <c r="Q2937" s="1" t="str" cm="1">
        <f t="array" ref="Q2937">IFERROR(_xlfn.IFS(A2937="","",O2937=0,"TRUE",AND(O2937=1,E2937="Out For Delivery"),"FALSE",O2937=1,"TRUE"),"FALSE")</f>
        <v>FALSE</v>
      </c>
      <c r="R2937" s="1" t="str">
        <f>'[1]OFD Query'!BT2937</f>
        <v>NO</v>
      </c>
    </row>
    <row r="2938" spans="1:18" x14ac:dyDescent="0.3">
      <c r="A2938" s="5" t="str">
        <f>IF(ISBLANK('[1]OFD Query'!A2938),"",'[1]OFD Query'!A2938)</f>
        <v>6061924907282</v>
      </c>
      <c r="B2938" s="1" t="str">
        <f>IF(A2938="","",LEFT('[1]OFD Query'!C2938,FIND(" ",'[1]OFD Query'!C2938)-1))</f>
        <v>Dropship</v>
      </c>
      <c r="C2938" s="1" t="str">
        <f>IF(A2938="","",'[1]OFD Query'!F2938)</f>
        <v>C2103730101</v>
      </c>
      <c r="D2938" s="1" t="str">
        <f>IFERROR(VLOOKUP(C2938,Sheet2!A:B,2,0),"")</f>
        <v>SHEIN</v>
      </c>
      <c r="E2938" s="1" t="str">
        <f>IF(A2938="","",'[1]OFD Query'!I2938)</f>
        <v>Out For Delivery</v>
      </c>
      <c r="F2938" s="1" t="str">
        <f t="shared" si="46"/>
        <v>MAK-2</v>
      </c>
      <c r="G2938" s="6" t="str" cm="1">
        <f t="array" ref="G2938">IFERROR(_xlfn.IFS(A2938="","",'[1]OFD Query'!N2938="","Fresh"),'[1]OFD Query'!N2938)</f>
        <v>Reschedule</v>
      </c>
      <c r="H2938" s="6" t="str" cm="1">
        <f t="array" ref="H2938">IFERROR(_xlfn.IFS(B2938="","",'[1]OFD Query'!O2938="","Fresh"),'[1]OFD Query'!O2938)</f>
        <v>Schedule for future</v>
      </c>
      <c r="I2938" s="1" t="str">
        <f>IF(A2938="","",'[1]OFD Query'!W2938)</f>
        <v>D2105879501</v>
      </c>
      <c r="J2938" s="1" t="str">
        <f>IF(A2938="","",'[1]OFD Query'!X2938)</f>
        <v>AML- Rebia Abu Tahir</v>
      </c>
      <c r="K2938" s="1" t="str">
        <f>IF(A2938="","",'[1]OFD Query'!AL2938)</f>
        <v>Al Umrah Al Jadidah</v>
      </c>
      <c r="L2938" s="6">
        <f>IF(A2938="","",'[1]OFD Query'!AO2938)</f>
        <v>132.18</v>
      </c>
      <c r="M2938" s="1" t="str" cm="1">
        <f t="array" ref="M2938">_xlfn.IFS(L2938="","",L2938=0,"PPD",L2938&gt;0,"COD")</f>
        <v>COD</v>
      </c>
      <c r="N2938" s="1" t="str" cm="1">
        <f t="array" ref="N2938">_xlfn.IFS(A2938="","",L2938=0,M2938,L2938&lt;100,"&lt;100",L2938&lt;200,"&lt;200",L2938&lt;500,"&lt;500",L2938&lt;1000,"&lt;1000",L2938&gt;1000,"Above 1K")</f>
        <v>&lt;200</v>
      </c>
      <c r="O2938" s="6">
        <f>IF(A2938="","",'[1]OFD Query'!CB2938)</f>
        <v>3</v>
      </c>
      <c r="P2938" s="1" t="str">
        <f>IF(A2938="","",'[1]OFD Query'!CJ2938)</f>
        <v>POUCH</v>
      </c>
      <c r="Q2938" s="1" t="str" cm="1">
        <f t="array" ref="Q2938">IFERROR(_xlfn.IFS(A2938="","",O2938=0,"TRUE",AND(O2938=1,E2938="Out For Delivery"),"FALSE",O2938=1,"TRUE"),"FALSE")</f>
        <v>FALSE</v>
      </c>
      <c r="R2938" s="1" t="str">
        <f>'[1]OFD Query'!BT2938</f>
        <v>NO</v>
      </c>
    </row>
    <row r="2939" spans="1:18" x14ac:dyDescent="0.3">
      <c r="A2939" s="5" t="str">
        <f>IF(ISBLANK('[1]OFD Query'!A2939),"",'[1]OFD Query'!A2939)</f>
        <v>6061924488901</v>
      </c>
      <c r="B2939" s="1" t="str">
        <f>IF(A2939="","",LEFT('[1]OFD Query'!C2939,FIND(" ",'[1]OFD Query'!C2939)-1))</f>
        <v>Dropship</v>
      </c>
      <c r="C2939" s="1" t="str">
        <f>IF(A2939="","",'[1]OFD Query'!F2939)</f>
        <v>C2103730101</v>
      </c>
      <c r="D2939" s="1" t="str">
        <f>IFERROR(VLOOKUP(C2939,Sheet2!A:B,2,0),"")</f>
        <v>SHEIN</v>
      </c>
      <c r="E2939" s="1" t="str">
        <f>IF(A2939="","",'[1]OFD Query'!I2939)</f>
        <v>Out For Delivery</v>
      </c>
      <c r="F2939" s="1" t="str">
        <f t="shared" si="46"/>
        <v>MAK-2</v>
      </c>
      <c r="G2939" s="6" t="str" cm="1">
        <f t="array" ref="G2939">IFERROR(_xlfn.IFS(A2939="","",'[1]OFD Query'!N2939="","Fresh"),'[1]OFD Query'!N2939)</f>
        <v>Reschedule</v>
      </c>
      <c r="H2939" s="6" t="str" cm="1">
        <f t="array" ref="H2939">IFERROR(_xlfn.IFS(B2939="","",'[1]OFD Query'!O2939="","Fresh"),'[1]OFD Query'!O2939)</f>
        <v>Schedule for future</v>
      </c>
      <c r="I2939" s="1" t="str">
        <f>IF(A2939="","",'[1]OFD Query'!W2939)</f>
        <v>D2105879501</v>
      </c>
      <c r="J2939" s="1" t="str">
        <f>IF(A2939="","",'[1]OFD Query'!X2939)</f>
        <v>AML- Rebia Abu Tahir</v>
      </c>
      <c r="K2939" s="1" t="str">
        <f>IF(A2939="","",'[1]OFD Query'!AL2939)</f>
        <v>Walyal Ahd Dist.</v>
      </c>
      <c r="L2939" s="6">
        <f>IF(A2939="","",'[1]OFD Query'!AO2939)</f>
        <v>579.30999999999995</v>
      </c>
      <c r="M2939" s="1" t="str" cm="1">
        <f t="array" ref="M2939">_xlfn.IFS(L2939="","",L2939=0,"PPD",L2939&gt;0,"COD")</f>
        <v>COD</v>
      </c>
      <c r="N2939" s="1" t="str" cm="1">
        <f t="array" ref="N2939">_xlfn.IFS(A2939="","",L2939=0,M2939,L2939&lt;100,"&lt;100",L2939&lt;200,"&lt;200",L2939&lt;500,"&lt;500",L2939&lt;1000,"&lt;1000",L2939&gt;1000,"Above 1K")</f>
        <v>&lt;1000</v>
      </c>
      <c r="O2939" s="6">
        <f>IF(A2939="","",'[1]OFD Query'!CB2939)</f>
        <v>2</v>
      </c>
      <c r="P2939" s="1" t="str">
        <f>IF(A2939="","",'[1]OFD Query'!CJ2939)</f>
        <v>POUCH</v>
      </c>
      <c r="Q2939" s="1" t="str" cm="1">
        <f t="array" ref="Q2939">IFERROR(_xlfn.IFS(A2939="","",O2939=0,"TRUE",AND(O2939=1,E2939="Out For Delivery"),"FALSE",O2939=1,"TRUE"),"FALSE")</f>
        <v>FALSE</v>
      </c>
      <c r="R2939" s="1" t="str">
        <f>'[1]OFD Query'!BT2939</f>
        <v>NO</v>
      </c>
    </row>
    <row r="2940" spans="1:18" x14ac:dyDescent="0.3">
      <c r="A2940" s="5" t="str">
        <f>IF(ISBLANK('[1]OFD Query'!A2940),"",'[1]OFD Query'!A2940)</f>
        <v>6062324200865</v>
      </c>
      <c r="B2940" s="1" t="str">
        <f>IF(A2940="","",LEFT('[1]OFD Query'!C2940,FIND(" ",'[1]OFD Query'!C2940)-1))</f>
        <v>Dropship</v>
      </c>
      <c r="C2940" s="1" t="str">
        <f>IF(A2940="","",'[1]OFD Query'!F2940)</f>
        <v>C2107346</v>
      </c>
      <c r="D2940" s="1" t="str">
        <f>IFERROR(VLOOKUP(C2940,Sheet2!A:B,2,0),"")</f>
        <v>QuickSilver</v>
      </c>
      <c r="E2940" s="1" t="str">
        <f>IF(A2940="","",'[1]OFD Query'!I2940)</f>
        <v>Out For Delivery</v>
      </c>
      <c r="F2940" s="1" t="str">
        <f t="shared" si="46"/>
        <v>MAK-2</v>
      </c>
      <c r="G2940" s="6" t="str" cm="1">
        <f t="array" ref="G2940">IFERROR(_xlfn.IFS(A2940="","",'[1]OFD Query'!N2940="","Fresh"),'[1]OFD Query'!N2940)</f>
        <v>Cancel</v>
      </c>
      <c r="H2940" s="6" t="str" cm="1">
        <f t="array" ref="H2940">IFERROR(_xlfn.IFS(B2940="","",'[1]OFD Query'!O2940="","Fresh"),'[1]OFD Query'!O2940)</f>
        <v>Doesn't Want to Give Reason</v>
      </c>
      <c r="I2940" s="1" t="str">
        <f>IF(A2940="","",'[1]OFD Query'!W2940)</f>
        <v>D2109438101</v>
      </c>
      <c r="J2940" s="1" t="str">
        <f>IF(A2940="","",'[1]OFD Query'!X2940)</f>
        <v>Sikandar Ali Solangi Ameer Bux Alias Miran Solangi</v>
      </c>
      <c r="K2940" s="1" t="str">
        <f>IF(A2940="","",'[1]OFD Query'!AL2940)</f>
        <v>Sharai Al Mujahidin</v>
      </c>
      <c r="L2940" s="6">
        <f>IF(A2940="","",'[1]OFD Query'!AO2940)</f>
        <v>400</v>
      </c>
      <c r="M2940" s="1" t="str" cm="1">
        <f t="array" ref="M2940">_xlfn.IFS(L2940="","",L2940=0,"PPD",L2940&gt;0,"COD")</f>
        <v>COD</v>
      </c>
      <c r="N2940" s="1" t="str" cm="1">
        <f t="array" ref="N2940">_xlfn.IFS(A2940="","",L2940=0,M2940,L2940&lt;100,"&lt;100",L2940&lt;200,"&lt;200",L2940&lt;500,"&lt;500",L2940&lt;1000,"&lt;1000",L2940&gt;1000,"Above 1K")</f>
        <v>&lt;500</v>
      </c>
      <c r="O2940" s="6">
        <f>IF(A2940="","",'[1]OFD Query'!CB2940)</f>
        <v>1</v>
      </c>
      <c r="P2940" s="1" t="str">
        <f>IF(A2940="","",'[1]OFD Query'!CJ2940)</f>
        <v/>
      </c>
      <c r="Q2940" s="1" t="str" cm="1">
        <f t="array" ref="Q2940">IFERROR(_xlfn.IFS(A2940="","",O2940=0,"TRUE",AND(O2940=1,E2940="Out For Delivery"),"FALSE",O2940=1,"TRUE"),"FALSE")</f>
        <v>FALSE</v>
      </c>
      <c r="R2940" s="1" t="str">
        <f>'[1]OFD Query'!BT2940</f>
        <v>NO</v>
      </c>
    </row>
    <row r="2941" spans="1:18" x14ac:dyDescent="0.3">
      <c r="A2941" s="5" t="str">
        <f>IF(ISBLANK('[1]OFD Query'!A2941),"",'[1]OFD Query'!A2941)</f>
        <v>6061924119290</v>
      </c>
      <c r="B2941" s="1" t="str">
        <f>IF(A2941="","",LEFT('[1]OFD Query'!C2941,FIND(" ",'[1]OFD Query'!C2941)-1))</f>
        <v>Dropship</v>
      </c>
      <c r="C2941" s="1" t="str">
        <f>IF(A2941="","",'[1]OFD Query'!F2941)</f>
        <v>C21036624</v>
      </c>
      <c r="D2941" s="1" t="str">
        <f>IFERROR(VLOOKUP(C2941,Sheet2!A:B,2,0),"")</f>
        <v>CODPARTNER</v>
      </c>
      <c r="E2941" s="1" t="str">
        <f>IF(A2941="","",'[1]OFD Query'!I2941)</f>
        <v>Out For Delivery</v>
      </c>
      <c r="F2941" s="1" t="str">
        <f t="shared" si="46"/>
        <v>MAK-2</v>
      </c>
      <c r="G2941" s="6" t="str" cm="1">
        <f t="array" ref="G2941">IFERROR(_xlfn.IFS(A2941="","",'[1]OFD Query'!N2941="","Fresh"),'[1]OFD Query'!N2941)</f>
        <v>Reschedule</v>
      </c>
      <c r="H2941" s="6" t="str" cm="1">
        <f t="array" ref="H2941">IFERROR(_xlfn.IFS(B2941="","",'[1]OFD Query'!O2941="","Fresh"),'[1]OFD Query'!O2941)</f>
        <v>Schedule for future</v>
      </c>
      <c r="I2941" s="1" t="str">
        <f>IF(A2941="","",'[1]OFD Query'!W2941)</f>
        <v>D2109438101</v>
      </c>
      <c r="J2941" s="1" t="str">
        <f>IF(A2941="","",'[1]OFD Query'!X2941)</f>
        <v>Sikandar Ali Solangi Ameer Bux Alias Miran Solangi</v>
      </c>
      <c r="K2941" s="1" t="str">
        <f>IF(A2941="","",'[1]OFD Query'!AL2941)</f>
        <v>Al Sharai' Ash Shamaliyyah</v>
      </c>
      <c r="L2941" s="6">
        <f>IF(A2941="","",'[1]OFD Query'!AO2941)</f>
        <v>200</v>
      </c>
      <c r="M2941" s="1" t="str" cm="1">
        <f t="array" ref="M2941">_xlfn.IFS(L2941="","",L2941=0,"PPD",L2941&gt;0,"COD")</f>
        <v>COD</v>
      </c>
      <c r="N2941" s="1" t="str" cm="1">
        <f t="array" ref="N2941">_xlfn.IFS(A2941="","",L2941=0,M2941,L2941&lt;100,"&lt;100",L2941&lt;200,"&lt;200",L2941&lt;500,"&lt;500",L2941&lt;1000,"&lt;1000",L2941&gt;1000,"Above 1K")</f>
        <v>&lt;500</v>
      </c>
      <c r="O2941" s="6">
        <f>IF(A2941="","",'[1]OFD Query'!CB2941)</f>
        <v>1</v>
      </c>
      <c r="P2941" s="1" t="str">
        <f>IF(A2941="","",'[1]OFD Query'!CJ2941)</f>
        <v/>
      </c>
      <c r="Q2941" s="1" t="str" cm="1">
        <f t="array" ref="Q2941">IFERROR(_xlfn.IFS(A2941="","",O2941=0,"TRUE",AND(O2941=1,E2941="Out For Delivery"),"FALSE",O2941=1,"TRUE"),"FALSE")</f>
        <v>FALSE</v>
      </c>
      <c r="R2941" s="1" t="str">
        <f>'[1]OFD Query'!BT2941</f>
        <v>NO</v>
      </c>
    </row>
    <row r="2942" spans="1:18" x14ac:dyDescent="0.3">
      <c r="A2942" s="5" t="str">
        <f>IF(ISBLANK('[1]OFD Query'!A2942),"",'[1]OFD Query'!A2942)</f>
        <v>6061524637956</v>
      </c>
      <c r="B2942" s="1" t="str">
        <f>IF(A2942="","",LEFT('[1]OFD Query'!C2942,FIND(" ",'[1]OFD Query'!C2942)-1))</f>
        <v>Dropship</v>
      </c>
      <c r="C2942" s="1" t="str">
        <f>IF(A2942="","",'[1]OFD Query'!F2942)</f>
        <v>C2103716501</v>
      </c>
      <c r="D2942" s="1" t="str">
        <f>IFERROR(VLOOKUP(C2942,Sheet2!A:B,2,0),"")</f>
        <v>SHEIN</v>
      </c>
      <c r="E2942" s="1" t="str">
        <f>IF(A2942="","",'[1]OFD Query'!I2942)</f>
        <v>Out For Delivery</v>
      </c>
      <c r="F2942" s="1" t="str">
        <f t="shared" si="46"/>
        <v>MAK-2</v>
      </c>
      <c r="G2942" s="6" t="str" cm="1">
        <f t="array" ref="G2942">IFERROR(_xlfn.IFS(A2942="","",'[1]OFD Query'!N2942="","Fresh"),'[1]OFD Query'!N2942)</f>
        <v>Reschedule</v>
      </c>
      <c r="H2942" s="6" t="str" cm="1">
        <f t="array" ref="H2942">IFERROR(_xlfn.IFS(B2942="","",'[1]OFD Query'!O2942="","Fresh"),'[1]OFD Query'!O2942)</f>
        <v>Schedule for future</v>
      </c>
      <c r="I2942" s="1" t="str">
        <f>IF(A2942="","",'[1]OFD Query'!W2942)</f>
        <v>D2109438101</v>
      </c>
      <c r="J2942" s="1" t="str">
        <f>IF(A2942="","",'[1]OFD Query'!X2942)</f>
        <v>Sikandar Ali Solangi Ameer Bux Alias Miran Solangi</v>
      </c>
      <c r="K2942" s="1" t="str">
        <f>IF(A2942="","",'[1]OFD Query'!AL2942)</f>
        <v>Al Ju'ranah</v>
      </c>
      <c r="L2942" s="6">
        <f>IF(A2942="","",'[1]OFD Query'!AO2942)</f>
        <v>535.55999999999995</v>
      </c>
      <c r="M2942" s="1" t="str" cm="1">
        <f t="array" ref="M2942">_xlfn.IFS(L2942="","",L2942=0,"PPD",L2942&gt;0,"COD")</f>
        <v>COD</v>
      </c>
      <c r="N2942" s="1" t="str" cm="1">
        <f t="array" ref="N2942">_xlfn.IFS(A2942="","",L2942=0,M2942,L2942&lt;100,"&lt;100",L2942&lt;200,"&lt;200",L2942&lt;500,"&lt;500",L2942&lt;1000,"&lt;1000",L2942&gt;1000,"Above 1K")</f>
        <v>&lt;1000</v>
      </c>
      <c r="O2942" s="6">
        <f>IF(A2942="","",'[1]OFD Query'!CB2942)</f>
        <v>2</v>
      </c>
      <c r="P2942" s="1" t="str">
        <f>IF(A2942="","",'[1]OFD Query'!CJ2942)</f>
        <v>POUCH</v>
      </c>
      <c r="Q2942" s="1" t="str" cm="1">
        <f t="array" ref="Q2942">IFERROR(_xlfn.IFS(A2942="","",O2942=0,"TRUE",AND(O2942=1,E2942="Out For Delivery"),"FALSE",O2942=1,"TRUE"),"FALSE")</f>
        <v>FALSE</v>
      </c>
      <c r="R2942" s="1" t="str">
        <f>'[1]OFD Query'!BT2942</f>
        <v>NO</v>
      </c>
    </row>
    <row r="2943" spans="1:18" x14ac:dyDescent="0.3">
      <c r="A2943" s="5" t="str">
        <f>IF(ISBLANK('[1]OFD Query'!A2943),"",'[1]OFD Query'!A2943)</f>
        <v>6061924955065</v>
      </c>
      <c r="B2943" s="1" t="str">
        <f>IF(A2943="","",LEFT('[1]OFD Query'!C2943,FIND(" ",'[1]OFD Query'!C2943)-1))</f>
        <v>Dropship</v>
      </c>
      <c r="C2943" s="1" t="str">
        <f>IF(A2943="","",'[1]OFD Query'!F2943)</f>
        <v>C2103730101</v>
      </c>
      <c r="D2943" s="1" t="str">
        <f>IFERROR(VLOOKUP(C2943,Sheet2!A:B,2,0),"")</f>
        <v>SHEIN</v>
      </c>
      <c r="E2943" s="1" t="str">
        <f>IF(A2943="","",'[1]OFD Query'!I2943)</f>
        <v>Out For Delivery</v>
      </c>
      <c r="F2943" s="1" t="str">
        <f t="shared" si="46"/>
        <v>MAK-2</v>
      </c>
      <c r="G2943" s="6" t="str" cm="1">
        <f t="array" ref="G2943">IFERROR(_xlfn.IFS(A2943="","",'[1]OFD Query'!N2943="","Fresh"),'[1]OFD Query'!N2943)</f>
        <v>Reschedule</v>
      </c>
      <c r="H2943" s="6" t="str" cm="1">
        <f t="array" ref="H2943">IFERROR(_xlfn.IFS(B2943="","",'[1]OFD Query'!O2943="","Fresh"),'[1]OFD Query'!O2943)</f>
        <v>Schedule for future</v>
      </c>
      <c r="I2943" s="1" t="str">
        <f>IF(A2943="","",'[1]OFD Query'!W2943)</f>
        <v>D2105879501</v>
      </c>
      <c r="J2943" s="1" t="str">
        <f>IF(A2943="","",'[1]OFD Query'!X2943)</f>
        <v>AML- Rebia Abu Tahir</v>
      </c>
      <c r="K2943" s="1" t="str">
        <f>IF(A2943="","",'[1]OFD Query'!AL2943)</f>
        <v>Al Umrah Al Jadidah</v>
      </c>
      <c r="L2943" s="6">
        <f>IF(A2943="","",'[1]OFD Query'!AO2943)</f>
        <v>204.64</v>
      </c>
      <c r="M2943" s="1" t="str" cm="1">
        <f t="array" ref="M2943">_xlfn.IFS(L2943="","",L2943=0,"PPD",L2943&gt;0,"COD")</f>
        <v>COD</v>
      </c>
      <c r="N2943" s="1" t="str" cm="1">
        <f t="array" ref="N2943">_xlfn.IFS(A2943="","",L2943=0,M2943,L2943&lt;100,"&lt;100",L2943&lt;200,"&lt;200",L2943&lt;500,"&lt;500",L2943&lt;1000,"&lt;1000",L2943&gt;1000,"Above 1K")</f>
        <v>&lt;500</v>
      </c>
      <c r="O2943" s="6">
        <f>IF(A2943="","",'[1]OFD Query'!CB2943)</f>
        <v>3</v>
      </c>
      <c r="P2943" s="1" t="str">
        <f>IF(A2943="","",'[1]OFD Query'!CJ2943)</f>
        <v>POUCH</v>
      </c>
      <c r="Q2943" s="1" t="str" cm="1">
        <f t="array" ref="Q2943">IFERROR(_xlfn.IFS(A2943="","",O2943=0,"TRUE",AND(O2943=1,E2943="Out For Delivery"),"FALSE",O2943=1,"TRUE"),"FALSE")</f>
        <v>FALSE</v>
      </c>
      <c r="R2943" s="1" t="str">
        <f>'[1]OFD Query'!BT2943</f>
        <v>NO</v>
      </c>
    </row>
    <row r="2944" spans="1:18" x14ac:dyDescent="0.3">
      <c r="A2944" s="5" t="str">
        <f>IF(ISBLANK('[1]OFD Query'!A2944),"",'[1]OFD Query'!A2944)</f>
        <v>6062024841477</v>
      </c>
      <c r="B2944" s="1" t="str">
        <f>IF(A2944="","",LEFT('[1]OFD Query'!C2944,FIND(" ",'[1]OFD Query'!C2944)-1))</f>
        <v>Dropship</v>
      </c>
      <c r="C2944" s="1" t="str">
        <f>IF(A2944="","",'[1]OFD Query'!F2944)</f>
        <v>C21036624</v>
      </c>
      <c r="D2944" s="1" t="str">
        <f>IFERROR(VLOOKUP(C2944,Sheet2!A:B,2,0),"")</f>
        <v>CODPARTNER</v>
      </c>
      <c r="E2944" s="1" t="str">
        <f>IF(A2944="","",'[1]OFD Query'!I2944)</f>
        <v>Out For Delivery</v>
      </c>
      <c r="F2944" s="1" t="str">
        <f t="shared" si="46"/>
        <v>MAK-2</v>
      </c>
      <c r="G2944" s="6" t="str" cm="1">
        <f t="array" ref="G2944">IFERROR(_xlfn.IFS(A2944="","",'[1]OFD Query'!N2944="","Fresh"),'[1]OFD Query'!N2944)</f>
        <v>Reschedule</v>
      </c>
      <c r="H2944" s="6" t="str" cm="1">
        <f t="array" ref="H2944">IFERROR(_xlfn.IFS(B2944="","",'[1]OFD Query'!O2944="","Fresh"),'[1]OFD Query'!O2944)</f>
        <v>Schedule for future</v>
      </c>
      <c r="I2944" s="1" t="str">
        <f>IF(A2944="","",'[1]OFD Query'!W2944)</f>
        <v>D2109438101</v>
      </c>
      <c r="J2944" s="1" t="str">
        <f>IF(A2944="","",'[1]OFD Query'!X2944)</f>
        <v>Sikandar Ali Solangi Ameer Bux Alias Miran Solangi</v>
      </c>
      <c r="K2944" s="1" t="str">
        <f>IF(A2944="","",'[1]OFD Query'!AL2944)</f>
        <v>Al Ju'ranah</v>
      </c>
      <c r="L2944" s="6">
        <f>IF(A2944="","",'[1]OFD Query'!AO2944)</f>
        <v>199</v>
      </c>
      <c r="M2944" s="1" t="str" cm="1">
        <f t="array" ref="M2944">_xlfn.IFS(L2944="","",L2944=0,"PPD",L2944&gt;0,"COD")</f>
        <v>COD</v>
      </c>
      <c r="N2944" s="1" t="str" cm="1">
        <f t="array" ref="N2944">_xlfn.IFS(A2944="","",L2944=0,M2944,L2944&lt;100,"&lt;100",L2944&lt;200,"&lt;200",L2944&lt;500,"&lt;500",L2944&lt;1000,"&lt;1000",L2944&gt;1000,"Above 1K")</f>
        <v>&lt;200</v>
      </c>
      <c r="O2944" s="6">
        <f>IF(A2944="","",'[1]OFD Query'!CB2944)</f>
        <v>2</v>
      </c>
      <c r="P2944" s="1" t="str">
        <f>IF(A2944="","",'[1]OFD Query'!CJ2944)</f>
        <v/>
      </c>
      <c r="Q2944" s="1" t="str" cm="1">
        <f t="array" ref="Q2944">IFERROR(_xlfn.IFS(A2944="","",O2944=0,"TRUE",AND(O2944=1,E2944="Out For Delivery"),"FALSE",O2944=1,"TRUE"),"FALSE")</f>
        <v>FALSE</v>
      </c>
      <c r="R2944" s="1" t="str">
        <f>'[1]OFD Query'!BT2944</f>
        <v>NO</v>
      </c>
    </row>
    <row r="2945" spans="1:18" x14ac:dyDescent="0.3">
      <c r="A2945" s="5" t="str">
        <f>IF(ISBLANK('[1]OFD Query'!A2945),"",'[1]OFD Query'!A2945)</f>
        <v>6061024488152</v>
      </c>
      <c r="B2945" s="1" t="str">
        <f>IF(A2945="","",LEFT('[1]OFD Query'!C2945,FIND(" ",'[1]OFD Query'!C2945)-1))</f>
        <v>Dropship</v>
      </c>
      <c r="C2945" s="1" t="str">
        <f>IF(A2945="","",'[1]OFD Query'!F2945)</f>
        <v>C21036624</v>
      </c>
      <c r="D2945" s="1" t="str">
        <f>IFERROR(VLOOKUP(C2945,Sheet2!A:B,2,0),"")</f>
        <v>CODPARTNER</v>
      </c>
      <c r="E2945" s="1" t="str">
        <f>IF(A2945="","",'[1]OFD Query'!I2945)</f>
        <v>Out For Delivery</v>
      </c>
      <c r="F2945" s="1" t="str">
        <f t="shared" si="46"/>
        <v>MAK-2</v>
      </c>
      <c r="G2945" s="6" t="str" cm="1">
        <f t="array" ref="G2945">IFERROR(_xlfn.IFS(A2945="","",'[1]OFD Query'!N2945="","Fresh"),'[1]OFD Query'!N2945)</f>
        <v>Reschedule</v>
      </c>
      <c r="H2945" s="6" t="str" cm="1">
        <f t="array" ref="H2945">IFERROR(_xlfn.IFS(B2945="","",'[1]OFD Query'!O2945="","Fresh"),'[1]OFD Query'!O2945)</f>
        <v>Schedule for future</v>
      </c>
      <c r="I2945" s="1" t="str">
        <f>IF(A2945="","",'[1]OFD Query'!W2945)</f>
        <v>D2109438101</v>
      </c>
      <c r="J2945" s="1" t="str">
        <f>IF(A2945="","",'[1]OFD Query'!X2945)</f>
        <v>Sikandar Ali Solangi Ameer Bux Alias Miran Solangi</v>
      </c>
      <c r="K2945" s="1" t="str">
        <f>IF(A2945="","",'[1]OFD Query'!AL2945)</f>
        <v>Al Sharai' Ash Shamaliyyah</v>
      </c>
      <c r="L2945" s="6">
        <f>IF(A2945="","",'[1]OFD Query'!AO2945)</f>
        <v>199</v>
      </c>
      <c r="M2945" s="1" t="str" cm="1">
        <f t="array" ref="M2945">_xlfn.IFS(L2945="","",L2945=0,"PPD",L2945&gt;0,"COD")</f>
        <v>COD</v>
      </c>
      <c r="N2945" s="1" t="str" cm="1">
        <f t="array" ref="N2945">_xlfn.IFS(A2945="","",L2945=0,M2945,L2945&lt;100,"&lt;100",L2945&lt;200,"&lt;200",L2945&lt;500,"&lt;500",L2945&lt;1000,"&lt;1000",L2945&gt;1000,"Above 1K")</f>
        <v>&lt;200</v>
      </c>
      <c r="O2945" s="6">
        <f>IF(A2945="","",'[1]OFD Query'!CB2945)</f>
        <v>3</v>
      </c>
      <c r="P2945" s="1" t="str">
        <f>IF(A2945="","",'[1]OFD Query'!CJ2945)</f>
        <v/>
      </c>
      <c r="Q2945" s="1" t="str" cm="1">
        <f t="array" ref="Q2945">IFERROR(_xlfn.IFS(A2945="","",O2945=0,"TRUE",AND(O2945=1,E2945="Out For Delivery"),"FALSE",O2945=1,"TRUE"),"FALSE")</f>
        <v>FALSE</v>
      </c>
      <c r="R2945" s="1" t="str">
        <f>'[1]OFD Query'!BT2945</f>
        <v>NO</v>
      </c>
    </row>
    <row r="2946" spans="1:18" x14ac:dyDescent="0.3">
      <c r="A2946" s="5" t="str">
        <f>IF(ISBLANK('[1]OFD Query'!A2946),"",'[1]OFD Query'!A2946)</f>
        <v>6061924314745</v>
      </c>
      <c r="B2946" s="1" t="str">
        <f>IF(A2946="","",LEFT('[1]OFD Query'!C2946,FIND(" ",'[1]OFD Query'!C2946)-1))</f>
        <v>Dropship</v>
      </c>
      <c r="C2946" s="1" t="str">
        <f>IF(A2946="","",'[1]OFD Query'!F2946)</f>
        <v>C21036624</v>
      </c>
      <c r="D2946" s="1" t="str">
        <f>IFERROR(VLOOKUP(C2946,Sheet2!A:B,2,0),"")</f>
        <v>CODPARTNER</v>
      </c>
      <c r="E2946" s="1" t="str">
        <f>IF(A2946="","",'[1]OFD Query'!I2946)</f>
        <v>Out For Delivery</v>
      </c>
      <c r="F2946" s="1" t="str">
        <f t="shared" si="46"/>
        <v>MAK-2</v>
      </c>
      <c r="G2946" s="6" t="str" cm="1">
        <f t="array" ref="G2946">IFERROR(_xlfn.IFS(A2946="","",'[1]OFD Query'!N2946="","Fresh"),'[1]OFD Query'!N2946)</f>
        <v>Reschedule</v>
      </c>
      <c r="H2946" s="6" t="str" cm="1">
        <f t="array" ref="H2946">IFERROR(_xlfn.IFS(B2946="","",'[1]OFD Query'!O2946="","Fresh"),'[1]OFD Query'!O2946)</f>
        <v>Schedule for future</v>
      </c>
      <c r="I2946" s="1" t="str">
        <f>IF(A2946="","",'[1]OFD Query'!W2946)</f>
        <v>D2109438101</v>
      </c>
      <c r="J2946" s="1" t="str">
        <f>IF(A2946="","",'[1]OFD Query'!X2946)</f>
        <v>Sikandar Ali Solangi Ameer Bux Alias Miran Solangi</v>
      </c>
      <c r="K2946" s="1" t="str">
        <f>IF(A2946="","",'[1]OFD Query'!AL2946)</f>
        <v>Al Ju'ranah</v>
      </c>
      <c r="L2946" s="6">
        <f>IF(A2946="","",'[1]OFD Query'!AO2946)</f>
        <v>189</v>
      </c>
      <c r="M2946" s="1" t="str" cm="1">
        <f t="array" ref="M2946">_xlfn.IFS(L2946="","",L2946=0,"PPD",L2946&gt;0,"COD")</f>
        <v>COD</v>
      </c>
      <c r="N2946" s="1" t="str" cm="1">
        <f t="array" ref="N2946">_xlfn.IFS(A2946="","",L2946=0,M2946,L2946&lt;100,"&lt;100",L2946&lt;200,"&lt;200",L2946&lt;500,"&lt;500",L2946&lt;1000,"&lt;1000",L2946&gt;1000,"Above 1K")</f>
        <v>&lt;200</v>
      </c>
      <c r="O2946" s="6">
        <f>IF(A2946="","",'[1]OFD Query'!CB2946)</f>
        <v>2</v>
      </c>
      <c r="P2946" s="1" t="str">
        <f>IF(A2946="","",'[1]OFD Query'!CJ2946)</f>
        <v/>
      </c>
      <c r="Q2946" s="1" t="str" cm="1">
        <f t="array" ref="Q2946">IFERROR(_xlfn.IFS(A2946="","",O2946=0,"TRUE",AND(O2946=1,E2946="Out For Delivery"),"FALSE",O2946=1,"TRUE"),"FALSE")</f>
        <v>FALSE</v>
      </c>
      <c r="R2946" s="1" t="str">
        <f>'[1]OFD Query'!BT2946</f>
        <v>NO</v>
      </c>
    </row>
    <row r="2947" spans="1:18" x14ac:dyDescent="0.3">
      <c r="A2947" s="5" t="str">
        <f>IF(ISBLANK('[1]OFD Query'!A2947),"",'[1]OFD Query'!A2947)</f>
        <v>6062224402296</v>
      </c>
      <c r="B2947" s="1" t="str">
        <f>IF(A2947="","",LEFT('[1]OFD Query'!C2947,FIND(" ",'[1]OFD Query'!C2947)-1))</f>
        <v>Dropship</v>
      </c>
      <c r="C2947" s="1" t="str">
        <f>IF(A2947="","",'[1]OFD Query'!F2947)</f>
        <v>C21036624</v>
      </c>
      <c r="D2947" s="1" t="str">
        <f>IFERROR(VLOOKUP(C2947,Sheet2!A:B,2,0),"")</f>
        <v>CODPARTNER</v>
      </c>
      <c r="E2947" s="1" t="str">
        <f>IF(A2947="","",'[1]OFD Query'!I2947)</f>
        <v>Out For Delivery</v>
      </c>
      <c r="F2947" s="1" t="str">
        <f t="shared" si="46"/>
        <v>MAK-2</v>
      </c>
      <c r="G2947" s="6" t="str" cm="1">
        <f t="array" ref="G2947">IFERROR(_xlfn.IFS(A2947="","",'[1]OFD Query'!N2947="","Fresh"),'[1]OFD Query'!N2947)</f>
        <v>Reschedule</v>
      </c>
      <c r="H2947" s="6" t="str" cm="1">
        <f t="array" ref="H2947">IFERROR(_xlfn.IFS(B2947="","",'[1]OFD Query'!O2947="","Fresh"),'[1]OFD Query'!O2947)</f>
        <v>Schedule for future</v>
      </c>
      <c r="I2947" s="1" t="str">
        <f>IF(A2947="","",'[1]OFD Query'!W2947)</f>
        <v>D2109438101</v>
      </c>
      <c r="J2947" s="1" t="str">
        <f>IF(A2947="","",'[1]OFD Query'!X2947)</f>
        <v>Sikandar Ali Solangi Ameer Bux Alias Miran Solangi</v>
      </c>
      <c r="K2947" s="1" t="str">
        <f>IF(A2947="","",'[1]OFD Query'!AL2947)</f>
        <v>Al Ju'ranah</v>
      </c>
      <c r="L2947" s="6">
        <f>IF(A2947="","",'[1]OFD Query'!AO2947)</f>
        <v>249</v>
      </c>
      <c r="M2947" s="1" t="str" cm="1">
        <f t="array" ref="M2947">_xlfn.IFS(L2947="","",L2947=0,"PPD",L2947&gt;0,"COD")</f>
        <v>COD</v>
      </c>
      <c r="N2947" s="1" t="str" cm="1">
        <f t="array" ref="N2947">_xlfn.IFS(A2947="","",L2947=0,M2947,L2947&lt;100,"&lt;100",L2947&lt;200,"&lt;200",L2947&lt;500,"&lt;500",L2947&lt;1000,"&lt;1000",L2947&gt;1000,"Above 1K")</f>
        <v>&lt;500</v>
      </c>
      <c r="O2947" s="6">
        <f>IF(A2947="","",'[1]OFD Query'!CB2947)</f>
        <v>2</v>
      </c>
      <c r="P2947" s="1" t="str">
        <f>IF(A2947="","",'[1]OFD Query'!CJ2947)</f>
        <v/>
      </c>
      <c r="Q2947" s="1" t="str" cm="1">
        <f t="array" ref="Q2947">IFERROR(_xlfn.IFS(A2947="","",O2947=0,"TRUE",AND(O2947=1,E2947="Out For Delivery"),"FALSE",O2947=1,"TRUE"),"FALSE")</f>
        <v>FALSE</v>
      </c>
      <c r="R2947" s="1" t="str">
        <f>'[1]OFD Query'!BT2947</f>
        <v>NO</v>
      </c>
    </row>
    <row r="2948" spans="1:18" x14ac:dyDescent="0.3">
      <c r="A2948" s="5" t="str">
        <f>IF(ISBLANK('[1]OFD Query'!A2948),"",'[1]OFD Query'!A2948)</f>
        <v>6062024777803</v>
      </c>
      <c r="B2948" s="1" t="str">
        <f>IF(A2948="","",LEFT('[1]OFD Query'!C2948,FIND(" ",'[1]OFD Query'!C2948)-1))</f>
        <v>Dropship</v>
      </c>
      <c r="C2948" s="1" t="str">
        <f>IF(A2948="","",'[1]OFD Query'!F2948)</f>
        <v>C2103730101</v>
      </c>
      <c r="D2948" s="1" t="str">
        <f>IFERROR(VLOOKUP(C2948,Sheet2!A:B,2,0),"")</f>
        <v>SHEIN</v>
      </c>
      <c r="E2948" s="1" t="str">
        <f>IF(A2948="","",'[1]OFD Query'!I2948)</f>
        <v>Out For Delivery</v>
      </c>
      <c r="F2948" s="1" t="str">
        <f t="shared" si="46"/>
        <v>MAK-2</v>
      </c>
      <c r="G2948" s="6" t="str" cm="1">
        <f t="array" ref="G2948">IFERROR(_xlfn.IFS(A2948="","",'[1]OFD Query'!N2948="","Fresh"),'[1]OFD Query'!N2948)</f>
        <v>Review</v>
      </c>
      <c r="H2948" s="6" t="str" cm="1">
        <f t="array" ref="H2948">IFERROR(_xlfn.IFS(B2948="","",'[1]OFD Query'!O2948="","Fresh"),'[1]OFD Query'!O2948)</f>
        <v>Customer Wants to Change Location</v>
      </c>
      <c r="I2948" s="1" t="str">
        <f>IF(A2948="","",'[1]OFD Query'!W2948)</f>
        <v>D2109438101</v>
      </c>
      <c r="J2948" s="1" t="str">
        <f>IF(A2948="","",'[1]OFD Query'!X2948)</f>
        <v>Sikandar Ali Solangi Ameer Bux Alias Miran Solangi</v>
      </c>
      <c r="K2948" s="1" t="str">
        <f>IF(A2948="","",'[1]OFD Query'!AL2948)</f>
        <v>Al Ju'ranah</v>
      </c>
      <c r="L2948" s="6">
        <f>IF(A2948="","",'[1]OFD Query'!AO2948)</f>
        <v>124.26</v>
      </c>
      <c r="M2948" s="1" t="str" cm="1">
        <f t="array" ref="M2948">_xlfn.IFS(L2948="","",L2948=0,"PPD",L2948&gt;0,"COD")</f>
        <v>COD</v>
      </c>
      <c r="N2948" s="1" t="str" cm="1">
        <f t="array" ref="N2948">_xlfn.IFS(A2948="","",L2948=0,M2948,L2948&lt;100,"&lt;100",L2948&lt;200,"&lt;200",L2948&lt;500,"&lt;500",L2948&lt;1000,"&lt;1000",L2948&gt;1000,"Above 1K")</f>
        <v>&lt;200</v>
      </c>
      <c r="O2948" s="6">
        <f>IF(A2948="","",'[1]OFD Query'!CB2948)</f>
        <v>1</v>
      </c>
      <c r="P2948" s="1" t="str">
        <f>IF(A2948="","",'[1]OFD Query'!CJ2948)</f>
        <v>POUCH</v>
      </c>
      <c r="Q2948" s="1" t="str" cm="1">
        <f t="array" ref="Q2948">IFERROR(_xlfn.IFS(A2948="","",O2948=0,"TRUE",AND(O2948=1,E2948="Out For Delivery"),"FALSE",O2948=1,"TRUE"),"FALSE")</f>
        <v>FALSE</v>
      </c>
      <c r="R2948" s="1" t="str">
        <f>'[1]OFD Query'!BT2948</f>
        <v>NO</v>
      </c>
    </row>
    <row r="2949" spans="1:18" x14ac:dyDescent="0.3">
      <c r="A2949" s="5" t="str">
        <f>IF(ISBLANK('[1]OFD Query'!A2949),"",'[1]OFD Query'!A2949)</f>
        <v>6060724970202</v>
      </c>
      <c r="B2949" s="1" t="str">
        <f>IF(A2949="","",LEFT('[1]OFD Query'!C2949,FIND(" ",'[1]OFD Query'!C2949)-1))</f>
        <v>Dropship</v>
      </c>
      <c r="C2949" s="1" t="str">
        <f>IF(A2949="","",'[1]OFD Query'!F2949)</f>
        <v>C21036106</v>
      </c>
      <c r="D2949" s="1" t="str">
        <f>IFERROR(VLOOKUP(C2949,Sheet2!A:B,2,0),"")</f>
        <v>Jetronics UAE</v>
      </c>
      <c r="E2949" s="1" t="str">
        <f>IF(A2949="","",'[1]OFD Query'!I2949)</f>
        <v>Out For Delivery</v>
      </c>
      <c r="F2949" s="1" t="str">
        <f t="shared" ref="F2949:F3012" si="47">IF(A2949="","","MAK-2")</f>
        <v>MAK-2</v>
      </c>
      <c r="G2949" s="6" t="str" cm="1">
        <f t="array" ref="G2949">IFERROR(_xlfn.IFS(A2949="","",'[1]OFD Query'!N2949="","Fresh"),'[1]OFD Query'!N2949)</f>
        <v>Undelivered</v>
      </c>
      <c r="H2949" s="6" t="str" cm="1">
        <f t="array" ref="H2949">IFERROR(_xlfn.IFS(B2949="","",'[1]OFD Query'!O2949="","Fresh"),'[1]OFD Query'!O2949)</f>
        <v xml:space="preserve">NDR Condition, can not been scheduled </v>
      </c>
      <c r="I2949" s="1" t="str">
        <f>IF(A2949="","",'[1]OFD Query'!W2949)</f>
        <v>D2109438101</v>
      </c>
      <c r="J2949" s="1" t="str">
        <f>IF(A2949="","",'[1]OFD Query'!X2949)</f>
        <v>Sikandar Ali Solangi Ameer Bux Alias Miran Solangi</v>
      </c>
      <c r="K2949" s="1" t="str">
        <f>IF(A2949="","",'[1]OFD Query'!AL2949)</f>
        <v>Al Ju'ranah</v>
      </c>
      <c r="L2949" s="6">
        <f>IF(A2949="","",'[1]OFD Query'!AO2949)</f>
        <v>208</v>
      </c>
      <c r="M2949" s="1" t="str" cm="1">
        <f t="array" ref="M2949">_xlfn.IFS(L2949="","",L2949=0,"PPD",L2949&gt;0,"COD")</f>
        <v>COD</v>
      </c>
      <c r="N2949" s="1" t="str" cm="1">
        <f t="array" ref="N2949">_xlfn.IFS(A2949="","",L2949=0,M2949,L2949&lt;100,"&lt;100",L2949&lt;200,"&lt;200",L2949&lt;500,"&lt;500",L2949&lt;1000,"&lt;1000",L2949&gt;1000,"Above 1K")</f>
        <v>&lt;500</v>
      </c>
      <c r="O2949" s="6">
        <f>IF(A2949="","",'[1]OFD Query'!CB2949)</f>
        <v>4</v>
      </c>
      <c r="P2949" s="1" t="str">
        <f>IF(A2949="","",'[1]OFD Query'!CJ2949)</f>
        <v/>
      </c>
      <c r="Q2949" s="1" t="str" cm="1">
        <f t="array" ref="Q2949">IFERROR(_xlfn.IFS(A2949="","",O2949=0,"TRUE",AND(O2949=1,E2949="Out For Delivery"),"FALSE",O2949=1,"TRUE"),"FALSE")</f>
        <v>FALSE</v>
      </c>
      <c r="R2949" s="1" t="str">
        <f>'[1]OFD Query'!BT2949</f>
        <v>NO</v>
      </c>
    </row>
    <row r="2950" spans="1:18" x14ac:dyDescent="0.3">
      <c r="A2950" s="5" t="str">
        <f>IF(ISBLANK('[1]OFD Query'!A2950),"",'[1]OFD Query'!A2950)</f>
        <v>6060824596295</v>
      </c>
      <c r="B2950" s="1" t="str">
        <f>IF(A2950="","",LEFT('[1]OFD Query'!C2950,FIND(" ",'[1]OFD Query'!C2950)-1))</f>
        <v>Dropship</v>
      </c>
      <c r="C2950" s="1" t="str">
        <f>IF(A2950="","",'[1]OFD Query'!F2950)</f>
        <v>C21036106</v>
      </c>
      <c r="D2950" s="1" t="str">
        <f>IFERROR(VLOOKUP(C2950,Sheet2!A:B,2,0),"")</f>
        <v>Jetronics UAE</v>
      </c>
      <c r="E2950" s="1" t="str">
        <f>IF(A2950="","",'[1]OFD Query'!I2950)</f>
        <v>Out For Delivery</v>
      </c>
      <c r="F2950" s="1" t="str">
        <f t="shared" si="47"/>
        <v>MAK-2</v>
      </c>
      <c r="G2950" s="6" t="str" cm="1">
        <f t="array" ref="G2950">IFERROR(_xlfn.IFS(A2950="","",'[1]OFD Query'!N2950="","Fresh"),'[1]OFD Query'!N2950)</f>
        <v>Reschedule</v>
      </c>
      <c r="H2950" s="6" t="str" cm="1">
        <f t="array" ref="H2950">IFERROR(_xlfn.IFS(B2950="","",'[1]OFD Query'!O2950="","Fresh"),'[1]OFD Query'!O2950)</f>
        <v>Schedule for future</v>
      </c>
      <c r="I2950" s="1" t="str">
        <f>IF(A2950="","",'[1]OFD Query'!W2950)</f>
        <v>D2109438101</v>
      </c>
      <c r="J2950" s="1" t="str">
        <f>IF(A2950="","",'[1]OFD Query'!X2950)</f>
        <v>Sikandar Ali Solangi Ameer Bux Alias Miran Solangi</v>
      </c>
      <c r="K2950" s="1" t="str">
        <f>IF(A2950="","",'[1]OFD Query'!AL2950)</f>
        <v>Al Ju'ranah</v>
      </c>
      <c r="L2950" s="6">
        <f>IF(A2950="","",'[1]OFD Query'!AO2950)</f>
        <v>89</v>
      </c>
      <c r="M2950" s="1" t="str" cm="1">
        <f t="array" ref="M2950">_xlfn.IFS(L2950="","",L2950=0,"PPD",L2950&gt;0,"COD")</f>
        <v>COD</v>
      </c>
      <c r="N2950" s="1" t="str" cm="1">
        <f t="array" ref="N2950">_xlfn.IFS(A2950="","",L2950=0,M2950,L2950&lt;100,"&lt;100",L2950&lt;200,"&lt;200",L2950&lt;500,"&lt;500",L2950&lt;1000,"&lt;1000",L2950&gt;1000,"Above 1K")</f>
        <v>&lt;100</v>
      </c>
      <c r="O2950" s="6">
        <f>IF(A2950="","",'[1]OFD Query'!CB2950)</f>
        <v>3</v>
      </c>
      <c r="P2950" s="1" t="str">
        <f>IF(A2950="","",'[1]OFD Query'!CJ2950)</f>
        <v/>
      </c>
      <c r="Q2950" s="1" t="str" cm="1">
        <f t="array" ref="Q2950">IFERROR(_xlfn.IFS(A2950="","",O2950=0,"TRUE",AND(O2950=1,E2950="Out For Delivery"),"FALSE",O2950=1,"TRUE"),"FALSE")</f>
        <v>FALSE</v>
      </c>
      <c r="R2950" s="1" t="str">
        <f>'[1]OFD Query'!BT2950</f>
        <v>NO</v>
      </c>
    </row>
    <row r="2951" spans="1:18" x14ac:dyDescent="0.3">
      <c r="A2951" s="5" t="str">
        <f>IF(ISBLANK('[1]OFD Query'!A2951),"",'[1]OFD Query'!A2951)</f>
        <v>6062124105555</v>
      </c>
      <c r="B2951" s="1" t="str">
        <f>IF(A2951="","",LEFT('[1]OFD Query'!C2951,FIND(" ",'[1]OFD Query'!C2951)-1))</f>
        <v>Dropship</v>
      </c>
      <c r="C2951" s="1" t="str">
        <f>IF(A2951="","",'[1]OFD Query'!F2951)</f>
        <v>C2103730101</v>
      </c>
      <c r="D2951" s="1" t="str">
        <f>IFERROR(VLOOKUP(C2951,Sheet2!A:B,2,0),"")</f>
        <v>SHEIN</v>
      </c>
      <c r="E2951" s="1" t="str">
        <f>IF(A2951="","",'[1]OFD Query'!I2951)</f>
        <v>Delivered</v>
      </c>
      <c r="F2951" s="1" t="str">
        <f t="shared" si="47"/>
        <v>MAK-2</v>
      </c>
      <c r="G2951" s="6" t="str" cm="1">
        <f t="array" ref="G2951">IFERROR(_xlfn.IFS(A2951="","",'[1]OFD Query'!N2951="","Fresh"),'[1]OFD Query'!N2951)</f>
        <v>Fresh</v>
      </c>
      <c r="H2951" s="6" t="str" cm="1">
        <f t="array" ref="H2951">IFERROR(_xlfn.IFS(B2951="","",'[1]OFD Query'!O2951="","Fresh"),'[1]OFD Query'!O2951)</f>
        <v>Fresh</v>
      </c>
      <c r="I2951" s="1" t="str">
        <f>IF(A2951="","",'[1]OFD Query'!W2951)</f>
        <v>D2105879501</v>
      </c>
      <c r="J2951" s="1" t="str">
        <f>IF(A2951="","",'[1]OFD Query'!X2951)</f>
        <v>AML- Rebia Abu Tahir</v>
      </c>
      <c r="K2951" s="1" t="str">
        <f>IF(A2951="","",'[1]OFD Query'!AL2951)</f>
        <v>Al Umrah Al Jadidah</v>
      </c>
      <c r="L2951" s="6">
        <f>IF(A2951="","",'[1]OFD Query'!AO2951)</f>
        <v>0</v>
      </c>
      <c r="M2951" s="1" t="str" cm="1">
        <f t="array" ref="M2951">_xlfn.IFS(L2951="","",L2951=0,"PPD",L2951&gt;0,"COD")</f>
        <v>PPD</v>
      </c>
      <c r="N2951" s="1" t="str" cm="1">
        <f t="array" ref="N2951">_xlfn.IFS(A2951="","",L2951=0,M2951,L2951&lt;100,"&lt;100",L2951&lt;200,"&lt;200",L2951&lt;500,"&lt;500",L2951&lt;1000,"&lt;1000",L2951&gt;1000,"Above 1K")</f>
        <v>PPD</v>
      </c>
      <c r="O2951" s="6">
        <f>IF(A2951="","",'[1]OFD Query'!CB2951)</f>
        <v>1</v>
      </c>
      <c r="P2951" s="1" t="str">
        <f>IF(A2951="","",'[1]OFD Query'!CJ2951)</f>
        <v>POUCH</v>
      </c>
      <c r="Q2951" s="1" t="str" cm="1">
        <f t="array" ref="Q2951">IFERROR(_xlfn.IFS(A2951="","",O2951=0,"TRUE",AND(O2951=1,E2951="Out For Delivery"),"FALSE",O2951=1,"TRUE"),"FALSE")</f>
        <v>TRUE</v>
      </c>
      <c r="R2951" s="1" t="str">
        <f>'[1]OFD Query'!BT2951</f>
        <v>YES</v>
      </c>
    </row>
    <row r="2952" spans="1:18" x14ac:dyDescent="0.3">
      <c r="A2952" s="5" t="str">
        <f>IF(ISBLANK('[1]OFD Query'!A2952),"",'[1]OFD Query'!A2952)</f>
        <v>6062324100616</v>
      </c>
      <c r="B2952" s="1" t="str">
        <f>IF(A2952="","",LEFT('[1]OFD Query'!C2952,FIND(" ",'[1]OFD Query'!C2952)-1))</f>
        <v>Dropship</v>
      </c>
      <c r="C2952" s="1" t="str">
        <f>IF(A2952="","",'[1]OFD Query'!F2952)</f>
        <v>C21036593</v>
      </c>
      <c r="D2952" s="1" t="str">
        <f>IFERROR(VLOOKUP(C2952,Sheet2!A:B,2,0),"")</f>
        <v>Tiktok</v>
      </c>
      <c r="E2952" s="1" t="str">
        <f>IF(A2952="","",'[1]OFD Query'!I2952)</f>
        <v>Out For Delivery</v>
      </c>
      <c r="F2952" s="1" t="str">
        <f t="shared" si="47"/>
        <v>MAK-2</v>
      </c>
      <c r="G2952" s="6" t="str" cm="1">
        <f t="array" ref="G2952">IFERROR(_xlfn.IFS(A2952="","",'[1]OFD Query'!N2952="","Fresh"),'[1]OFD Query'!N2952)</f>
        <v>Fresh</v>
      </c>
      <c r="H2952" s="6" t="str" cm="1">
        <f t="array" ref="H2952">IFERROR(_xlfn.IFS(B2952="","",'[1]OFD Query'!O2952="","Fresh"),'[1]OFD Query'!O2952)</f>
        <v>Fresh</v>
      </c>
      <c r="I2952" s="1" t="str">
        <f>IF(A2952="","",'[1]OFD Query'!W2952)</f>
        <v>D2109438101</v>
      </c>
      <c r="J2952" s="1" t="str">
        <f>IF(A2952="","",'[1]OFD Query'!X2952)</f>
        <v>Sikandar Ali Solangi Ameer Bux Alias Miran Solangi</v>
      </c>
      <c r="K2952" s="1" t="str">
        <f>IF(A2952="","",'[1]OFD Query'!AL2952)</f>
        <v>Al Ju'ranah</v>
      </c>
      <c r="L2952" s="6">
        <f>IF(A2952="","",'[1]OFD Query'!AO2952)</f>
        <v>199</v>
      </c>
      <c r="M2952" s="1" t="str" cm="1">
        <f t="array" ref="M2952">_xlfn.IFS(L2952="","",L2952=0,"PPD",L2952&gt;0,"COD")</f>
        <v>COD</v>
      </c>
      <c r="N2952" s="1" t="str" cm="1">
        <f t="array" ref="N2952">_xlfn.IFS(A2952="","",L2952=0,M2952,L2952&lt;100,"&lt;100",L2952&lt;200,"&lt;200",L2952&lt;500,"&lt;500",L2952&lt;1000,"&lt;1000",L2952&gt;1000,"Above 1K")</f>
        <v>&lt;200</v>
      </c>
      <c r="O2952" s="6">
        <f>IF(A2952="","",'[1]OFD Query'!CB2952)</f>
        <v>0</v>
      </c>
      <c r="P2952" s="1" t="str">
        <f>IF(A2952="","",'[1]OFD Query'!CJ2952)</f>
        <v/>
      </c>
      <c r="Q2952" s="1" t="str" cm="1">
        <f t="array" ref="Q2952">IFERROR(_xlfn.IFS(A2952="","",O2952=0,"TRUE",AND(O2952=1,E2952="Out For Delivery"),"FALSE",O2952=1,"TRUE"),"FALSE")</f>
        <v>TRUE</v>
      </c>
      <c r="R2952" s="1" t="str">
        <f>'[1]OFD Query'!BT2952</f>
        <v>NO</v>
      </c>
    </row>
    <row r="2953" spans="1:18" x14ac:dyDescent="0.3">
      <c r="A2953" s="5" t="str">
        <f>IF(ISBLANK('[1]OFD Query'!A2953),"",'[1]OFD Query'!A2953)</f>
        <v>6061924840752</v>
      </c>
      <c r="B2953" s="1" t="str">
        <f>IF(A2953="","",LEFT('[1]OFD Query'!C2953,FIND(" ",'[1]OFD Query'!C2953)-1))</f>
        <v>Dropship</v>
      </c>
      <c r="C2953" s="1" t="str">
        <f>IF(A2953="","",'[1]OFD Query'!F2953)</f>
        <v>C2105157</v>
      </c>
      <c r="D2953" s="1" t="str">
        <f>IFERROR(VLOOKUP(C2953,Sheet2!A:B,2,0),"")</f>
        <v>Alrajhi Daily - Makanex</v>
      </c>
      <c r="E2953" s="1" t="str">
        <f>IF(A2953="","",'[1]OFD Query'!I2953)</f>
        <v>Out For Delivery</v>
      </c>
      <c r="F2953" s="1" t="str">
        <f t="shared" si="47"/>
        <v>MAK-2</v>
      </c>
      <c r="G2953" s="6" t="str" cm="1">
        <f t="array" ref="G2953">IFERROR(_xlfn.IFS(A2953="","",'[1]OFD Query'!N2953="","Fresh"),'[1]OFD Query'!N2953)</f>
        <v>Cancel</v>
      </c>
      <c r="H2953" s="6" t="str" cm="1">
        <f t="array" ref="H2953">IFERROR(_xlfn.IFS(B2953="","",'[1]OFD Query'!O2953="","Fresh"),'[1]OFD Query'!O2953)</f>
        <v>Doesn't Want to Give Reason</v>
      </c>
      <c r="I2953" s="1" t="str">
        <f>IF(A2953="","",'[1]OFD Query'!W2953)</f>
        <v>D2105879501</v>
      </c>
      <c r="J2953" s="1" t="str">
        <f>IF(A2953="","",'[1]OFD Query'!X2953)</f>
        <v>AML- Rebia Abu Tahir</v>
      </c>
      <c r="K2953" s="1" t="str">
        <f>IF(A2953="","",'[1]OFD Query'!AL2953)</f>
        <v>Alawali</v>
      </c>
      <c r="L2953" s="6">
        <f>IF(A2953="","",'[1]OFD Query'!AO2953)</f>
        <v>0</v>
      </c>
      <c r="M2953" s="1" t="str" cm="1">
        <f t="array" ref="M2953">_xlfn.IFS(L2953="","",L2953=0,"PPD",L2953&gt;0,"COD")</f>
        <v>PPD</v>
      </c>
      <c r="N2953" s="1" t="str" cm="1">
        <f t="array" ref="N2953">_xlfn.IFS(A2953="","",L2953=0,M2953,L2953&lt;100,"&lt;100",L2953&lt;200,"&lt;200",L2953&lt;500,"&lt;500",L2953&lt;1000,"&lt;1000",L2953&gt;1000,"Above 1K")</f>
        <v>PPD</v>
      </c>
      <c r="O2953" s="6">
        <f>IF(A2953="","",'[1]OFD Query'!CB2953)</f>
        <v>2</v>
      </c>
      <c r="P2953" s="1" t="str">
        <f>IF(A2953="","",'[1]OFD Query'!CJ2953)</f>
        <v/>
      </c>
      <c r="Q2953" s="1" t="str" cm="1">
        <f t="array" ref="Q2953">IFERROR(_xlfn.IFS(A2953="","",O2953=0,"TRUE",AND(O2953=1,E2953="Out For Delivery"),"FALSE",O2953=1,"TRUE"),"FALSE")</f>
        <v>FALSE</v>
      </c>
      <c r="R2953" s="1" t="str">
        <f>'[1]OFD Query'!BT2953</f>
        <v>NO</v>
      </c>
    </row>
    <row r="2954" spans="1:18" x14ac:dyDescent="0.3">
      <c r="A2954" s="5" t="str">
        <f>IF(ISBLANK('[1]OFD Query'!A2954),"",'[1]OFD Query'!A2954)</f>
        <v>6062124818660</v>
      </c>
      <c r="B2954" s="1" t="str">
        <f>IF(A2954="","",LEFT('[1]OFD Query'!C2954,FIND(" ",'[1]OFD Query'!C2954)-1))</f>
        <v>Dropship</v>
      </c>
      <c r="C2954" s="1" t="str">
        <f>IF(A2954="","",'[1]OFD Query'!F2954)</f>
        <v>C2103730101</v>
      </c>
      <c r="D2954" s="1" t="str">
        <f>IFERROR(VLOOKUP(C2954,Sheet2!A:B,2,0),"")</f>
        <v>SHEIN</v>
      </c>
      <c r="E2954" s="1" t="str">
        <f>IF(A2954="","",'[1]OFD Query'!I2954)</f>
        <v>Delivered</v>
      </c>
      <c r="F2954" s="1" t="str">
        <f t="shared" si="47"/>
        <v>MAK-2</v>
      </c>
      <c r="G2954" s="6" t="str" cm="1">
        <f t="array" ref="G2954">IFERROR(_xlfn.IFS(A2954="","",'[1]OFD Query'!N2954="","Fresh"),'[1]OFD Query'!N2954)</f>
        <v>Fresh</v>
      </c>
      <c r="H2954" s="6" t="str" cm="1">
        <f t="array" ref="H2954">IFERROR(_xlfn.IFS(B2954="","",'[1]OFD Query'!O2954="","Fresh"),'[1]OFD Query'!O2954)</f>
        <v>Fresh</v>
      </c>
      <c r="I2954" s="1" t="str">
        <f>IF(A2954="","",'[1]OFD Query'!W2954)</f>
        <v>D2105879501</v>
      </c>
      <c r="J2954" s="1" t="str">
        <f>IF(A2954="","",'[1]OFD Query'!X2954)</f>
        <v>AML- Rebia Abu Tahir</v>
      </c>
      <c r="K2954" s="1" t="str">
        <f>IF(A2954="","",'[1]OFD Query'!AL2954)</f>
        <v>An Nawwariyyah</v>
      </c>
      <c r="L2954" s="6">
        <f>IF(A2954="","",'[1]OFD Query'!AO2954)</f>
        <v>0</v>
      </c>
      <c r="M2954" s="1" t="str" cm="1">
        <f t="array" ref="M2954">_xlfn.IFS(L2954="","",L2954=0,"PPD",L2954&gt;0,"COD")</f>
        <v>PPD</v>
      </c>
      <c r="N2954" s="1" t="str" cm="1">
        <f t="array" ref="N2954">_xlfn.IFS(A2954="","",L2954=0,M2954,L2954&lt;100,"&lt;100",L2954&lt;200,"&lt;200",L2954&lt;500,"&lt;500",L2954&lt;1000,"&lt;1000",L2954&gt;1000,"Above 1K")</f>
        <v>PPD</v>
      </c>
      <c r="O2954" s="6">
        <f>IF(A2954="","",'[1]OFD Query'!CB2954)</f>
        <v>1</v>
      </c>
      <c r="P2954" s="1" t="str">
        <f>IF(A2954="","",'[1]OFD Query'!CJ2954)</f>
        <v>POUCH</v>
      </c>
      <c r="Q2954" s="1" t="str" cm="1">
        <f t="array" ref="Q2954">IFERROR(_xlfn.IFS(A2954="","",O2954=0,"TRUE",AND(O2954=1,E2954="Out For Delivery"),"FALSE",O2954=1,"TRUE"),"FALSE")</f>
        <v>TRUE</v>
      </c>
      <c r="R2954" s="1" t="str">
        <f>'[1]OFD Query'!BT2954</f>
        <v>YES</v>
      </c>
    </row>
    <row r="2955" spans="1:18" x14ac:dyDescent="0.3">
      <c r="A2955" s="5" t="str">
        <f>IF(ISBLANK('[1]OFD Query'!A2955),"",'[1]OFD Query'!A2955)</f>
        <v>6062224977341</v>
      </c>
      <c r="B2955" s="1" t="str">
        <f>IF(A2955="","",LEFT('[1]OFD Query'!C2955,FIND(" ",'[1]OFD Query'!C2955)-1))</f>
        <v>Dropship</v>
      </c>
      <c r="C2955" s="1" t="str">
        <f>IF(A2955="","",'[1]OFD Query'!F2955)</f>
        <v>C2103730101</v>
      </c>
      <c r="D2955" s="1" t="str">
        <f>IFERROR(VLOOKUP(C2955,Sheet2!A:B,2,0),"")</f>
        <v>SHEIN</v>
      </c>
      <c r="E2955" s="1" t="str">
        <f>IF(A2955="","",'[1]OFD Query'!I2955)</f>
        <v>Delivered</v>
      </c>
      <c r="F2955" s="1" t="str">
        <f t="shared" si="47"/>
        <v>MAK-2</v>
      </c>
      <c r="G2955" s="6" t="str" cm="1">
        <f t="array" ref="G2955">IFERROR(_xlfn.IFS(A2955="","",'[1]OFD Query'!N2955="","Fresh"),'[1]OFD Query'!N2955)</f>
        <v>Fresh</v>
      </c>
      <c r="H2955" s="6" t="str" cm="1">
        <f t="array" ref="H2955">IFERROR(_xlfn.IFS(B2955="","",'[1]OFD Query'!O2955="","Fresh"),'[1]OFD Query'!O2955)</f>
        <v>Fresh</v>
      </c>
      <c r="I2955" s="1" t="str">
        <f>IF(A2955="","",'[1]OFD Query'!W2955)</f>
        <v>D2105879501</v>
      </c>
      <c r="J2955" s="1" t="str">
        <f>IF(A2955="","",'[1]OFD Query'!X2955)</f>
        <v>AML- Rebia Abu Tahir</v>
      </c>
      <c r="K2955" s="1" t="str">
        <f>IF(A2955="","",'[1]OFD Query'!AL2955)</f>
        <v>Al Umrah Al Jadidah</v>
      </c>
      <c r="L2955" s="6">
        <f>IF(A2955="","",'[1]OFD Query'!AO2955)</f>
        <v>0</v>
      </c>
      <c r="M2955" s="1" t="str" cm="1">
        <f t="array" ref="M2955">_xlfn.IFS(L2955="","",L2955=0,"PPD",L2955&gt;0,"COD")</f>
        <v>PPD</v>
      </c>
      <c r="N2955" s="1" t="str" cm="1">
        <f t="array" ref="N2955">_xlfn.IFS(A2955="","",L2955=0,M2955,L2955&lt;100,"&lt;100",L2955&lt;200,"&lt;200",L2955&lt;500,"&lt;500",L2955&lt;1000,"&lt;1000",L2955&gt;1000,"Above 1K")</f>
        <v>PPD</v>
      </c>
      <c r="O2955" s="6">
        <f>IF(A2955="","",'[1]OFD Query'!CB2955)</f>
        <v>1</v>
      </c>
      <c r="P2955" s="1" t="str">
        <f>IF(A2955="","",'[1]OFD Query'!CJ2955)</f>
        <v>POUCH</v>
      </c>
      <c r="Q2955" s="1" t="str" cm="1">
        <f t="array" ref="Q2955">IFERROR(_xlfn.IFS(A2955="","",O2955=0,"TRUE",AND(O2955=1,E2955="Out For Delivery"),"FALSE",O2955=1,"TRUE"),"FALSE")</f>
        <v>TRUE</v>
      </c>
      <c r="R2955" s="1" t="str">
        <f>'[1]OFD Query'!BT2955</f>
        <v>YES</v>
      </c>
    </row>
    <row r="2956" spans="1:18" x14ac:dyDescent="0.3">
      <c r="A2956" s="5" t="str">
        <f>IF(ISBLANK('[1]OFD Query'!A2956),"",'[1]OFD Query'!A2956)</f>
        <v>6062124719581</v>
      </c>
      <c r="B2956" s="1" t="str">
        <f>IF(A2956="","",LEFT('[1]OFD Query'!C2956,FIND(" ",'[1]OFD Query'!C2956)-1))</f>
        <v>Dropship</v>
      </c>
      <c r="C2956" s="1" t="str">
        <f>IF(A2956="","",'[1]OFD Query'!F2956)</f>
        <v>C2103730101</v>
      </c>
      <c r="D2956" s="1" t="str">
        <f>IFERROR(VLOOKUP(C2956,Sheet2!A:B,2,0),"")</f>
        <v>SHEIN</v>
      </c>
      <c r="E2956" s="1" t="str">
        <f>IF(A2956="","",'[1]OFD Query'!I2956)</f>
        <v>Out For Delivery</v>
      </c>
      <c r="F2956" s="1" t="str">
        <f t="shared" si="47"/>
        <v>MAK-2</v>
      </c>
      <c r="G2956" s="6" t="str" cm="1">
        <f t="array" ref="G2956">IFERROR(_xlfn.IFS(A2956="","",'[1]OFD Query'!N2956="","Fresh"),'[1]OFD Query'!N2956)</f>
        <v>Reschedule</v>
      </c>
      <c r="H2956" s="6" t="str" cm="1">
        <f t="array" ref="H2956">IFERROR(_xlfn.IFS(B2956="","",'[1]OFD Query'!O2956="","Fresh"),'[1]OFD Query'!O2956)</f>
        <v>Schedule for future</v>
      </c>
      <c r="I2956" s="1" t="str">
        <f>IF(A2956="","",'[1]OFD Query'!W2956)</f>
        <v>D2109438101</v>
      </c>
      <c r="J2956" s="1" t="str">
        <f>IF(A2956="","",'[1]OFD Query'!X2956)</f>
        <v>Sikandar Ali Solangi Ameer Bux Alias Miran Solangi</v>
      </c>
      <c r="K2956" s="1" t="str">
        <f>IF(A2956="","",'[1]OFD Query'!AL2956)</f>
        <v>Sharai Al Mujahidin</v>
      </c>
      <c r="L2956" s="6">
        <f>IF(A2956="","",'[1]OFD Query'!AO2956)</f>
        <v>150.97999999999999</v>
      </c>
      <c r="M2956" s="1" t="str" cm="1">
        <f t="array" ref="M2956">_xlfn.IFS(L2956="","",L2956=0,"PPD",L2956&gt;0,"COD")</f>
        <v>COD</v>
      </c>
      <c r="N2956" s="1" t="str" cm="1">
        <f t="array" ref="N2956">_xlfn.IFS(A2956="","",L2956=0,M2956,L2956&lt;100,"&lt;100",L2956&lt;200,"&lt;200",L2956&lt;500,"&lt;500",L2956&lt;1000,"&lt;1000",L2956&gt;1000,"Above 1K")</f>
        <v>&lt;200</v>
      </c>
      <c r="O2956" s="6">
        <f>IF(A2956="","",'[1]OFD Query'!CB2956)</f>
        <v>1</v>
      </c>
      <c r="P2956" s="1" t="str">
        <f>IF(A2956="","",'[1]OFD Query'!CJ2956)</f>
        <v>POUCH</v>
      </c>
      <c r="Q2956" s="1" t="str" cm="1">
        <f t="array" ref="Q2956">IFERROR(_xlfn.IFS(A2956="","",O2956=0,"TRUE",AND(O2956=1,E2956="Out For Delivery"),"FALSE",O2956=1,"TRUE"),"FALSE")</f>
        <v>FALSE</v>
      </c>
      <c r="R2956" s="1" t="str">
        <f>'[1]OFD Query'!BT2956</f>
        <v>NO</v>
      </c>
    </row>
    <row r="2957" spans="1:18" x14ac:dyDescent="0.3">
      <c r="A2957" s="5" t="str">
        <f>IF(ISBLANK('[1]OFD Query'!A2957),"",'[1]OFD Query'!A2957)</f>
        <v>6062024304363</v>
      </c>
      <c r="B2957" s="1" t="str">
        <f>IF(A2957="","",LEFT('[1]OFD Query'!C2957,FIND(" ",'[1]OFD Query'!C2957)-1))</f>
        <v>Dropship</v>
      </c>
      <c r="C2957" s="1" t="str">
        <f>IF(A2957="","",'[1]OFD Query'!F2957)</f>
        <v>C2103730101</v>
      </c>
      <c r="D2957" s="1" t="str">
        <f>IFERROR(VLOOKUP(C2957,Sheet2!A:B,2,0),"")</f>
        <v>SHEIN</v>
      </c>
      <c r="E2957" s="1" t="str">
        <f>IF(A2957="","",'[1]OFD Query'!I2957)</f>
        <v>Out For Delivery</v>
      </c>
      <c r="F2957" s="1" t="str">
        <f t="shared" si="47"/>
        <v>MAK-2</v>
      </c>
      <c r="G2957" s="6" t="str" cm="1">
        <f t="array" ref="G2957">IFERROR(_xlfn.IFS(A2957="","",'[1]OFD Query'!N2957="","Fresh"),'[1]OFD Query'!N2957)</f>
        <v>Reschedule</v>
      </c>
      <c r="H2957" s="6" t="str" cm="1">
        <f t="array" ref="H2957">IFERROR(_xlfn.IFS(B2957="","",'[1]OFD Query'!O2957="","Fresh"),'[1]OFD Query'!O2957)</f>
        <v>Schedule for future</v>
      </c>
      <c r="I2957" s="1" t="str">
        <f>IF(A2957="","",'[1]OFD Query'!W2957)</f>
        <v>D2105879501</v>
      </c>
      <c r="J2957" s="1" t="str">
        <f>IF(A2957="","",'[1]OFD Query'!X2957)</f>
        <v>AML- Rebia Abu Tahir</v>
      </c>
      <c r="K2957" s="1" t="str">
        <f>IF(A2957="","",'[1]OFD Query'!AL2957)</f>
        <v>An Nawwariyah</v>
      </c>
      <c r="L2957" s="6">
        <f>IF(A2957="","",'[1]OFD Query'!AO2957)</f>
        <v>0</v>
      </c>
      <c r="M2957" s="1" t="str" cm="1">
        <f t="array" ref="M2957">_xlfn.IFS(L2957="","",L2957=0,"PPD",L2957&gt;0,"COD")</f>
        <v>PPD</v>
      </c>
      <c r="N2957" s="1" t="str" cm="1">
        <f t="array" ref="N2957">_xlfn.IFS(A2957="","",L2957=0,M2957,L2957&lt;100,"&lt;100",L2957&lt;200,"&lt;200",L2957&lt;500,"&lt;500",L2957&lt;1000,"&lt;1000",L2957&gt;1000,"Above 1K")</f>
        <v>PPD</v>
      </c>
      <c r="O2957" s="6">
        <f>IF(A2957="","",'[1]OFD Query'!CB2957)</f>
        <v>2</v>
      </c>
      <c r="P2957" s="1" t="str">
        <f>IF(A2957="","",'[1]OFD Query'!CJ2957)</f>
        <v>POUCH</v>
      </c>
      <c r="Q2957" s="1" t="str" cm="1">
        <f t="array" ref="Q2957">IFERROR(_xlfn.IFS(A2957="","",O2957=0,"TRUE",AND(O2957=1,E2957="Out For Delivery"),"FALSE",O2957=1,"TRUE"),"FALSE")</f>
        <v>FALSE</v>
      </c>
      <c r="R2957" s="1" t="str">
        <f>'[1]OFD Query'!BT2957</f>
        <v>NO</v>
      </c>
    </row>
    <row r="2958" spans="1:18" x14ac:dyDescent="0.3">
      <c r="A2958" s="5" t="str">
        <f>IF(ISBLANK('[1]OFD Query'!A2958),"",'[1]OFD Query'!A2958)</f>
        <v>6062224360460</v>
      </c>
      <c r="B2958" s="1" t="str">
        <f>IF(A2958="","",LEFT('[1]OFD Query'!C2958,FIND(" ",'[1]OFD Query'!C2958)-1))</f>
        <v>Dropship</v>
      </c>
      <c r="C2958" s="1" t="str">
        <f>IF(A2958="","",'[1]OFD Query'!F2958)</f>
        <v>C2103730101</v>
      </c>
      <c r="D2958" s="1" t="str">
        <f>IFERROR(VLOOKUP(C2958,Sheet2!A:B,2,0),"")</f>
        <v>SHEIN</v>
      </c>
      <c r="E2958" s="1" t="str">
        <f>IF(A2958="","",'[1]OFD Query'!I2958)</f>
        <v>Out For Delivery</v>
      </c>
      <c r="F2958" s="1" t="str">
        <f t="shared" si="47"/>
        <v>MAK-2</v>
      </c>
      <c r="G2958" s="6" t="str" cm="1">
        <f t="array" ref="G2958">IFERROR(_xlfn.IFS(A2958="","",'[1]OFD Query'!N2958="","Fresh"),'[1]OFD Query'!N2958)</f>
        <v>Fresh</v>
      </c>
      <c r="H2958" s="6" t="str" cm="1">
        <f t="array" ref="H2958">IFERROR(_xlfn.IFS(B2958="","",'[1]OFD Query'!O2958="","Fresh"),'[1]OFD Query'!O2958)</f>
        <v>Fresh</v>
      </c>
      <c r="I2958" s="1" t="str">
        <f>IF(A2958="","",'[1]OFD Query'!W2958)</f>
        <v>D2109438101</v>
      </c>
      <c r="J2958" s="1" t="str">
        <f>IF(A2958="","",'[1]OFD Query'!X2958)</f>
        <v>Sikandar Ali Solangi Ameer Bux Alias Miran Solangi</v>
      </c>
      <c r="K2958" s="1" t="str">
        <f>IF(A2958="","",'[1]OFD Query'!AL2958)</f>
        <v>Sharai Al Mujahidin</v>
      </c>
      <c r="L2958" s="6">
        <f>IF(A2958="","",'[1]OFD Query'!AO2958)</f>
        <v>22.5</v>
      </c>
      <c r="M2958" s="1" t="str" cm="1">
        <f t="array" ref="M2958">_xlfn.IFS(L2958="","",L2958=0,"PPD",L2958&gt;0,"COD")</f>
        <v>COD</v>
      </c>
      <c r="N2958" s="1" t="str" cm="1">
        <f t="array" ref="N2958">_xlfn.IFS(A2958="","",L2958=0,M2958,L2958&lt;100,"&lt;100",L2958&lt;200,"&lt;200",L2958&lt;500,"&lt;500",L2958&lt;1000,"&lt;1000",L2958&gt;1000,"Above 1K")</f>
        <v>&lt;100</v>
      </c>
      <c r="O2958" s="6">
        <f>IF(A2958="","",'[1]OFD Query'!CB2958)</f>
        <v>0</v>
      </c>
      <c r="P2958" s="1" t="str">
        <f>IF(A2958="","",'[1]OFD Query'!CJ2958)</f>
        <v>POUCH</v>
      </c>
      <c r="Q2958" s="1" t="str" cm="1">
        <f t="array" ref="Q2958">IFERROR(_xlfn.IFS(A2958="","",O2958=0,"TRUE",AND(O2958=1,E2958="Out For Delivery"),"FALSE",O2958=1,"TRUE"),"FALSE")</f>
        <v>TRUE</v>
      </c>
      <c r="R2958" s="1" t="str">
        <f>'[1]OFD Query'!BT2958</f>
        <v>NO</v>
      </c>
    </row>
    <row r="2959" spans="1:18" x14ac:dyDescent="0.3">
      <c r="A2959" s="5" t="str">
        <f>IF(ISBLANK('[1]OFD Query'!A2959),"",'[1]OFD Query'!A2959)</f>
        <v>6062424264150</v>
      </c>
      <c r="B2959" s="1" t="str">
        <f>IF(A2959="","",LEFT('[1]OFD Query'!C2959,FIND(" ",'[1]OFD Query'!C2959)-1))</f>
        <v>Reverse</v>
      </c>
      <c r="C2959" s="1" t="str">
        <f>IF(A2959="","",'[1]OFD Query'!F2959)</f>
        <v>C21036226</v>
      </c>
      <c r="D2959" s="1" t="str">
        <f>IFERROR(VLOOKUP(C2959,Sheet2!A:B,2,0),"")</f>
        <v>SHEIN</v>
      </c>
      <c r="E2959" s="1" t="str">
        <f>IF(A2959="","",'[1]OFD Query'!I2959)</f>
        <v>Out For Delivery</v>
      </c>
      <c r="F2959" s="1" t="str">
        <f t="shared" si="47"/>
        <v>MAK-2</v>
      </c>
      <c r="G2959" s="6" t="str" cm="1">
        <f t="array" ref="G2959">IFERROR(_xlfn.IFS(A2959="","",'[1]OFD Query'!N2959="","Fresh"),'[1]OFD Query'!N2959)</f>
        <v>Reschedule</v>
      </c>
      <c r="H2959" s="6" t="str" cm="1">
        <f t="array" ref="H2959">IFERROR(_xlfn.IFS(B2959="","",'[1]OFD Query'!O2959="","Fresh"),'[1]OFD Query'!O2959)</f>
        <v>send schedule message</v>
      </c>
      <c r="I2959" s="1" t="str">
        <f>IF(A2959="","",'[1]OFD Query'!W2959)</f>
        <v>D2109438101</v>
      </c>
      <c r="J2959" s="1" t="str">
        <f>IF(A2959="","",'[1]OFD Query'!X2959)</f>
        <v>Sikandar Ali Solangi Ameer Bux Alias Miran Solangi</v>
      </c>
      <c r="K2959" s="1" t="str">
        <f>IF(A2959="","",'[1]OFD Query'!AL2959)</f>
        <v>Sharai Al Mujahidin</v>
      </c>
      <c r="L2959" s="6">
        <f>IF(A2959="","",'[1]OFD Query'!AO2959)</f>
        <v>0</v>
      </c>
      <c r="M2959" s="1" t="str" cm="1">
        <f t="array" ref="M2959">_xlfn.IFS(L2959="","",L2959=0,"PPD",L2959&gt;0,"COD")</f>
        <v>PPD</v>
      </c>
      <c r="N2959" s="1" t="str" cm="1">
        <f t="array" ref="N2959">_xlfn.IFS(A2959="","",L2959=0,M2959,L2959&lt;100,"&lt;100",L2959&lt;200,"&lt;200",L2959&lt;500,"&lt;500",L2959&lt;1000,"&lt;1000",L2959&gt;1000,"Above 1K")</f>
        <v>PPD</v>
      </c>
      <c r="O2959" s="6">
        <f>IF(A2959="","",'[1]OFD Query'!CB2959)</f>
        <v>1</v>
      </c>
      <c r="P2959" s="1" t="str">
        <f>IF(A2959="","",'[1]OFD Query'!CJ2959)</f>
        <v/>
      </c>
      <c r="Q2959" s="1" t="str" cm="1">
        <f t="array" ref="Q2959">IFERROR(_xlfn.IFS(A2959="","",O2959=0,"TRUE",AND(O2959=1,E2959="Out For Delivery"),"FALSE",O2959=1,"TRUE"),"FALSE")</f>
        <v>FALSE</v>
      </c>
      <c r="R2959" s="1" t="str">
        <f>'[1]OFD Query'!BT2959</f>
        <v>NO</v>
      </c>
    </row>
    <row r="2960" spans="1:18" x14ac:dyDescent="0.3">
      <c r="A2960" s="5" t="str">
        <f>IF(ISBLANK('[1]OFD Query'!A2960),"",'[1]OFD Query'!A2960)</f>
        <v>6062424391766</v>
      </c>
      <c r="B2960" s="1" t="str">
        <f>IF(A2960="","",LEFT('[1]OFD Query'!C2960,FIND(" ",'[1]OFD Query'!C2960)-1))</f>
        <v>Reverse</v>
      </c>
      <c r="C2960" s="1" t="str">
        <f>IF(A2960="","",'[1]OFD Query'!F2960)</f>
        <v>C21036226</v>
      </c>
      <c r="D2960" s="1" t="str">
        <f>IFERROR(VLOOKUP(C2960,Sheet2!A:B,2,0),"")</f>
        <v>SHEIN</v>
      </c>
      <c r="E2960" s="1" t="str">
        <f>IF(A2960="","",'[1]OFD Query'!I2960)</f>
        <v>Out For Delivery</v>
      </c>
      <c r="F2960" s="1" t="str">
        <f t="shared" si="47"/>
        <v>MAK-2</v>
      </c>
      <c r="G2960" s="6" t="str" cm="1">
        <f t="array" ref="G2960">IFERROR(_xlfn.IFS(A2960="","",'[1]OFD Query'!N2960="","Fresh"),'[1]OFD Query'!N2960)</f>
        <v>Reschedule</v>
      </c>
      <c r="H2960" s="6" t="str" cm="1">
        <f t="array" ref="H2960">IFERROR(_xlfn.IFS(B2960="","",'[1]OFD Query'!O2960="","Fresh"),'[1]OFD Query'!O2960)</f>
        <v>send schedule message</v>
      </c>
      <c r="I2960" s="1" t="str">
        <f>IF(A2960="","",'[1]OFD Query'!W2960)</f>
        <v>D2109438101</v>
      </c>
      <c r="J2960" s="1" t="str">
        <f>IF(A2960="","",'[1]OFD Query'!X2960)</f>
        <v>Sikandar Ali Solangi Ameer Bux Alias Miran Solangi</v>
      </c>
      <c r="K2960" s="1" t="str">
        <f>IF(A2960="","",'[1]OFD Query'!AL2960)</f>
        <v>Sharai Al Mujahidin</v>
      </c>
      <c r="L2960" s="6">
        <f>IF(A2960="","",'[1]OFD Query'!AO2960)</f>
        <v>0</v>
      </c>
      <c r="M2960" s="1" t="str" cm="1">
        <f t="array" ref="M2960">_xlfn.IFS(L2960="","",L2960=0,"PPD",L2960&gt;0,"COD")</f>
        <v>PPD</v>
      </c>
      <c r="N2960" s="1" t="str" cm="1">
        <f t="array" ref="N2960">_xlfn.IFS(A2960="","",L2960=0,M2960,L2960&lt;100,"&lt;100",L2960&lt;200,"&lt;200",L2960&lt;500,"&lt;500",L2960&lt;1000,"&lt;1000",L2960&gt;1000,"Above 1K")</f>
        <v>PPD</v>
      </c>
      <c r="O2960" s="6">
        <f>IF(A2960="","",'[1]OFD Query'!CB2960)</f>
        <v>1</v>
      </c>
      <c r="P2960" s="1" t="str">
        <f>IF(A2960="","",'[1]OFD Query'!CJ2960)</f>
        <v/>
      </c>
      <c r="Q2960" s="1" t="str" cm="1">
        <f t="array" ref="Q2960">IFERROR(_xlfn.IFS(A2960="","",O2960=0,"TRUE",AND(O2960=1,E2960="Out For Delivery"),"FALSE",O2960=1,"TRUE"),"FALSE")</f>
        <v>FALSE</v>
      </c>
      <c r="R2960" s="1" t="str">
        <f>'[1]OFD Query'!BT2960</f>
        <v>NO</v>
      </c>
    </row>
    <row r="2961" spans="1:18" x14ac:dyDescent="0.3">
      <c r="A2961" s="5" t="str">
        <f>IF(ISBLANK('[1]OFD Query'!A2961),"",'[1]OFD Query'!A2961)</f>
        <v>6062424993402</v>
      </c>
      <c r="B2961" s="1" t="str">
        <f>IF(A2961="","",LEFT('[1]OFD Query'!C2961,FIND(" ",'[1]OFD Query'!C2961)-1))</f>
        <v>Reverse</v>
      </c>
      <c r="C2961" s="1" t="str">
        <f>IF(A2961="","",'[1]OFD Query'!F2961)</f>
        <v>C21036226</v>
      </c>
      <c r="D2961" s="1" t="str">
        <f>IFERROR(VLOOKUP(C2961,Sheet2!A:B,2,0),"")</f>
        <v>SHEIN</v>
      </c>
      <c r="E2961" s="1" t="str">
        <f>IF(A2961="","",'[1]OFD Query'!I2961)</f>
        <v>Out For Delivery</v>
      </c>
      <c r="F2961" s="1" t="str">
        <f t="shared" si="47"/>
        <v>MAK-2</v>
      </c>
      <c r="G2961" s="6" t="str" cm="1">
        <f t="array" ref="G2961">IFERROR(_xlfn.IFS(A2961="","",'[1]OFD Query'!N2961="","Fresh"),'[1]OFD Query'!N2961)</f>
        <v>No Answer</v>
      </c>
      <c r="H2961" s="6" t="str" cm="1">
        <f t="array" ref="H2961">IFERROR(_xlfn.IFS(B2961="","",'[1]OFD Query'!O2961="","Fresh"),'[1]OFD Query'!O2961)</f>
        <v>Switched Off</v>
      </c>
      <c r="I2961" s="1" t="str">
        <f>IF(A2961="","",'[1]OFD Query'!W2961)</f>
        <v>D2109438101</v>
      </c>
      <c r="J2961" s="1" t="str">
        <f>IF(A2961="","",'[1]OFD Query'!X2961)</f>
        <v>Sikandar Ali Solangi Ameer Bux Alias Miran Solangi</v>
      </c>
      <c r="K2961" s="1" t="str">
        <f>IF(A2961="","",'[1]OFD Query'!AL2961)</f>
        <v>Sharai Al Mujahidin</v>
      </c>
      <c r="L2961" s="6">
        <f>IF(A2961="","",'[1]OFD Query'!AO2961)</f>
        <v>0</v>
      </c>
      <c r="M2961" s="1" t="str" cm="1">
        <f t="array" ref="M2961">_xlfn.IFS(L2961="","",L2961=0,"PPD",L2961&gt;0,"COD")</f>
        <v>PPD</v>
      </c>
      <c r="N2961" s="1" t="str" cm="1">
        <f t="array" ref="N2961">_xlfn.IFS(A2961="","",L2961=0,M2961,L2961&lt;100,"&lt;100",L2961&lt;200,"&lt;200",L2961&lt;500,"&lt;500",L2961&lt;1000,"&lt;1000",L2961&gt;1000,"Above 1K")</f>
        <v>PPD</v>
      </c>
      <c r="O2961" s="6">
        <f>IF(A2961="","",'[1]OFD Query'!CB2961)</f>
        <v>1</v>
      </c>
      <c r="P2961" s="1" t="str">
        <f>IF(A2961="","",'[1]OFD Query'!CJ2961)</f>
        <v/>
      </c>
      <c r="Q2961" s="1" t="str" cm="1">
        <f t="array" ref="Q2961">IFERROR(_xlfn.IFS(A2961="","",O2961=0,"TRUE",AND(O2961=1,E2961="Out For Delivery"),"FALSE",O2961=1,"TRUE"),"FALSE")</f>
        <v>FALSE</v>
      </c>
      <c r="R2961" s="1" t="str">
        <f>'[1]OFD Query'!BT2961</f>
        <v>NO</v>
      </c>
    </row>
    <row r="2962" spans="1:18" x14ac:dyDescent="0.3">
      <c r="A2962" s="5" t="str">
        <f>IF(ISBLANK('[1]OFD Query'!A2962),"",'[1]OFD Query'!A2962)</f>
        <v>6062424789343</v>
      </c>
      <c r="B2962" s="1" t="str">
        <f>IF(A2962="","",LEFT('[1]OFD Query'!C2962,FIND(" ",'[1]OFD Query'!C2962)-1))</f>
        <v>Reverse</v>
      </c>
      <c r="C2962" s="1" t="str">
        <f>IF(A2962="","",'[1]OFD Query'!F2962)</f>
        <v>C21036226</v>
      </c>
      <c r="D2962" s="1" t="str">
        <f>IFERROR(VLOOKUP(C2962,Sheet2!A:B,2,0),"")</f>
        <v>SHEIN</v>
      </c>
      <c r="E2962" s="1" t="str">
        <f>IF(A2962="","",'[1]OFD Query'!I2962)</f>
        <v>Out For Delivery</v>
      </c>
      <c r="F2962" s="1" t="str">
        <f t="shared" si="47"/>
        <v>MAK-2</v>
      </c>
      <c r="G2962" s="6" t="str" cm="1">
        <f t="array" ref="G2962">IFERROR(_xlfn.IFS(A2962="","",'[1]OFD Query'!N2962="","Fresh"),'[1]OFD Query'!N2962)</f>
        <v>Uncontactable</v>
      </c>
      <c r="H2962" s="6" t="str" cm="1">
        <f t="array" ref="H2962">IFERROR(_xlfn.IFS(B2962="","",'[1]OFD Query'!O2962="","Fresh"),'[1]OFD Query'!O2962)</f>
        <v>No Answer</v>
      </c>
      <c r="I2962" s="1" t="str">
        <f>IF(A2962="","",'[1]OFD Query'!W2962)</f>
        <v>D2109438101</v>
      </c>
      <c r="J2962" s="1" t="str">
        <f>IF(A2962="","",'[1]OFD Query'!X2962)</f>
        <v>Sikandar Ali Solangi Ameer Bux Alias Miran Solangi</v>
      </c>
      <c r="K2962" s="1" t="str">
        <f>IF(A2962="","",'[1]OFD Query'!AL2962)</f>
        <v>Sharai Al Mujahidin</v>
      </c>
      <c r="L2962" s="6">
        <f>IF(A2962="","",'[1]OFD Query'!AO2962)</f>
        <v>0</v>
      </c>
      <c r="M2962" s="1" t="str" cm="1">
        <f t="array" ref="M2962">_xlfn.IFS(L2962="","",L2962=0,"PPD",L2962&gt;0,"COD")</f>
        <v>PPD</v>
      </c>
      <c r="N2962" s="1" t="str" cm="1">
        <f t="array" ref="N2962">_xlfn.IFS(A2962="","",L2962=0,M2962,L2962&lt;100,"&lt;100",L2962&lt;200,"&lt;200",L2962&lt;500,"&lt;500",L2962&lt;1000,"&lt;1000",L2962&gt;1000,"Above 1K")</f>
        <v>PPD</v>
      </c>
      <c r="O2962" s="6">
        <f>IF(A2962="","",'[1]OFD Query'!CB2962)</f>
        <v>1</v>
      </c>
      <c r="P2962" s="1" t="str">
        <f>IF(A2962="","",'[1]OFD Query'!CJ2962)</f>
        <v/>
      </c>
      <c r="Q2962" s="1" t="str" cm="1">
        <f t="array" ref="Q2962">IFERROR(_xlfn.IFS(A2962="","",O2962=0,"TRUE",AND(O2962=1,E2962="Out For Delivery"),"FALSE",O2962=1,"TRUE"),"FALSE")</f>
        <v>FALSE</v>
      </c>
      <c r="R2962" s="1" t="str">
        <f>'[1]OFD Query'!BT2962</f>
        <v>NO</v>
      </c>
    </row>
    <row r="2963" spans="1:18" x14ac:dyDescent="0.3">
      <c r="A2963" s="5" t="str">
        <f>IF(ISBLANK('[1]OFD Query'!A2963),"",'[1]OFD Query'!A2963)</f>
        <v>6062424781804</v>
      </c>
      <c r="B2963" s="1" t="str">
        <f>IF(A2963="","",LEFT('[1]OFD Query'!C2963,FIND(" ",'[1]OFD Query'!C2963)-1))</f>
        <v>Reverse</v>
      </c>
      <c r="C2963" s="1" t="str">
        <f>IF(A2963="","",'[1]OFD Query'!F2963)</f>
        <v>C21036226</v>
      </c>
      <c r="D2963" s="1" t="str">
        <f>IFERROR(VLOOKUP(C2963,Sheet2!A:B,2,0),"")</f>
        <v>SHEIN</v>
      </c>
      <c r="E2963" s="1" t="str">
        <f>IF(A2963="","",'[1]OFD Query'!I2963)</f>
        <v>Out For Delivery</v>
      </c>
      <c r="F2963" s="1" t="str">
        <f t="shared" si="47"/>
        <v>MAK-2</v>
      </c>
      <c r="G2963" s="6" t="str" cm="1">
        <f t="array" ref="G2963">IFERROR(_xlfn.IFS(A2963="","",'[1]OFD Query'!N2963="","Fresh"),'[1]OFD Query'!N2963)</f>
        <v>Uncontactable</v>
      </c>
      <c r="H2963" s="6" t="str" cm="1">
        <f t="array" ref="H2963">IFERROR(_xlfn.IFS(B2963="","",'[1]OFD Query'!O2963="","Fresh"),'[1]OFD Query'!O2963)</f>
        <v>No Answer</v>
      </c>
      <c r="I2963" s="1" t="str">
        <f>IF(A2963="","",'[1]OFD Query'!W2963)</f>
        <v>D2109438101</v>
      </c>
      <c r="J2963" s="1" t="str">
        <f>IF(A2963="","",'[1]OFD Query'!X2963)</f>
        <v>Sikandar Ali Solangi Ameer Bux Alias Miran Solangi</v>
      </c>
      <c r="K2963" s="1" t="str">
        <f>IF(A2963="","",'[1]OFD Query'!AL2963)</f>
        <v>Sharai Al Mujahidin</v>
      </c>
      <c r="L2963" s="6">
        <f>IF(A2963="","",'[1]OFD Query'!AO2963)</f>
        <v>0</v>
      </c>
      <c r="M2963" s="1" t="str" cm="1">
        <f t="array" ref="M2963">_xlfn.IFS(L2963="","",L2963=0,"PPD",L2963&gt;0,"COD")</f>
        <v>PPD</v>
      </c>
      <c r="N2963" s="1" t="str" cm="1">
        <f t="array" ref="N2963">_xlfn.IFS(A2963="","",L2963=0,M2963,L2963&lt;100,"&lt;100",L2963&lt;200,"&lt;200",L2963&lt;500,"&lt;500",L2963&lt;1000,"&lt;1000",L2963&gt;1000,"Above 1K")</f>
        <v>PPD</v>
      </c>
      <c r="O2963" s="6">
        <f>IF(A2963="","",'[1]OFD Query'!CB2963)</f>
        <v>1</v>
      </c>
      <c r="P2963" s="1" t="str">
        <f>IF(A2963="","",'[1]OFD Query'!CJ2963)</f>
        <v/>
      </c>
      <c r="Q2963" s="1" t="str" cm="1">
        <f t="array" ref="Q2963">IFERROR(_xlfn.IFS(A2963="","",O2963=0,"TRUE",AND(O2963=1,E2963="Out For Delivery"),"FALSE",O2963=1,"TRUE"),"FALSE")</f>
        <v>FALSE</v>
      </c>
      <c r="R2963" s="1" t="str">
        <f>'[1]OFD Query'!BT2963</f>
        <v>NO</v>
      </c>
    </row>
    <row r="2964" spans="1:18" x14ac:dyDescent="0.3">
      <c r="A2964" s="5" t="str">
        <f>IF(ISBLANK('[1]OFD Query'!A2964),"",'[1]OFD Query'!A2964)</f>
        <v>6062424488717</v>
      </c>
      <c r="B2964" s="1" t="str">
        <f>IF(A2964="","",LEFT('[1]OFD Query'!C2964,FIND(" ",'[1]OFD Query'!C2964)-1))</f>
        <v>Reverse</v>
      </c>
      <c r="C2964" s="1" t="str">
        <f>IF(A2964="","",'[1]OFD Query'!F2964)</f>
        <v>C21036226</v>
      </c>
      <c r="D2964" s="1" t="str">
        <f>IFERROR(VLOOKUP(C2964,Sheet2!A:B,2,0),"")</f>
        <v>SHEIN</v>
      </c>
      <c r="E2964" s="1" t="str">
        <f>IF(A2964="","",'[1]OFD Query'!I2964)</f>
        <v>Out For Delivery</v>
      </c>
      <c r="F2964" s="1" t="str">
        <f t="shared" si="47"/>
        <v>MAK-2</v>
      </c>
      <c r="G2964" s="6" t="str" cm="1">
        <f t="array" ref="G2964">IFERROR(_xlfn.IFS(A2964="","",'[1]OFD Query'!N2964="","Fresh"),'[1]OFD Query'!N2964)</f>
        <v>Uncontactable</v>
      </c>
      <c r="H2964" s="6" t="str" cm="1">
        <f t="array" ref="H2964">IFERROR(_xlfn.IFS(B2964="","",'[1]OFD Query'!O2964="","Fresh"),'[1]OFD Query'!O2964)</f>
        <v>No Answer</v>
      </c>
      <c r="I2964" s="1" t="str">
        <f>IF(A2964="","",'[1]OFD Query'!W2964)</f>
        <v>D2109438101</v>
      </c>
      <c r="J2964" s="1" t="str">
        <f>IF(A2964="","",'[1]OFD Query'!X2964)</f>
        <v>Sikandar Ali Solangi Ameer Bux Alias Miran Solangi</v>
      </c>
      <c r="K2964" s="1" t="str">
        <f>IF(A2964="","",'[1]OFD Query'!AL2964)</f>
        <v>Sharai Al Mujahidin</v>
      </c>
      <c r="L2964" s="6">
        <f>IF(A2964="","",'[1]OFD Query'!AO2964)</f>
        <v>0</v>
      </c>
      <c r="M2964" s="1" t="str" cm="1">
        <f t="array" ref="M2964">_xlfn.IFS(L2964="","",L2964=0,"PPD",L2964&gt;0,"COD")</f>
        <v>PPD</v>
      </c>
      <c r="N2964" s="1" t="str" cm="1">
        <f t="array" ref="N2964">_xlfn.IFS(A2964="","",L2964=0,M2964,L2964&lt;100,"&lt;100",L2964&lt;200,"&lt;200",L2964&lt;500,"&lt;500",L2964&lt;1000,"&lt;1000",L2964&gt;1000,"Above 1K")</f>
        <v>PPD</v>
      </c>
      <c r="O2964" s="6">
        <f>IF(A2964="","",'[1]OFD Query'!CB2964)</f>
        <v>1</v>
      </c>
      <c r="P2964" s="1" t="str">
        <f>IF(A2964="","",'[1]OFD Query'!CJ2964)</f>
        <v/>
      </c>
      <c r="Q2964" s="1" t="str" cm="1">
        <f t="array" ref="Q2964">IFERROR(_xlfn.IFS(A2964="","",O2964=0,"TRUE",AND(O2964=1,E2964="Out For Delivery"),"FALSE",O2964=1,"TRUE"),"FALSE")</f>
        <v>FALSE</v>
      </c>
      <c r="R2964" s="1" t="str">
        <f>'[1]OFD Query'!BT2964</f>
        <v>NO</v>
      </c>
    </row>
    <row r="2965" spans="1:18" x14ac:dyDescent="0.3">
      <c r="A2965" s="5" t="str">
        <f>IF(ISBLANK('[1]OFD Query'!A2965),"",'[1]OFD Query'!A2965)</f>
        <v>6062424885377</v>
      </c>
      <c r="B2965" s="1" t="str">
        <f>IF(A2965="","",LEFT('[1]OFD Query'!C2965,FIND(" ",'[1]OFD Query'!C2965)-1))</f>
        <v>Reverse</v>
      </c>
      <c r="C2965" s="1" t="str">
        <f>IF(A2965="","",'[1]OFD Query'!F2965)</f>
        <v>C21036226</v>
      </c>
      <c r="D2965" s="1" t="str">
        <f>IFERROR(VLOOKUP(C2965,Sheet2!A:B,2,0),"")</f>
        <v>SHEIN</v>
      </c>
      <c r="E2965" s="1" t="str">
        <f>IF(A2965="","",'[1]OFD Query'!I2965)</f>
        <v>Out For Delivery</v>
      </c>
      <c r="F2965" s="1" t="str">
        <f t="shared" si="47"/>
        <v>MAK-2</v>
      </c>
      <c r="G2965" s="6" t="str" cm="1">
        <f t="array" ref="G2965">IFERROR(_xlfn.IFS(A2965="","",'[1]OFD Query'!N2965="","Fresh"),'[1]OFD Query'!N2965)</f>
        <v>No Answer</v>
      </c>
      <c r="H2965" s="6" t="str" cm="1">
        <f t="array" ref="H2965">IFERROR(_xlfn.IFS(B2965="","",'[1]OFD Query'!O2965="","Fresh"),'[1]OFD Query'!O2965)</f>
        <v>Switched Off</v>
      </c>
      <c r="I2965" s="1" t="str">
        <f>IF(A2965="","",'[1]OFD Query'!W2965)</f>
        <v>D2109438101</v>
      </c>
      <c r="J2965" s="1" t="str">
        <f>IF(A2965="","",'[1]OFD Query'!X2965)</f>
        <v>Sikandar Ali Solangi Ameer Bux Alias Miran Solangi</v>
      </c>
      <c r="K2965" s="1" t="str">
        <f>IF(A2965="","",'[1]OFD Query'!AL2965)</f>
        <v>Sharai Al Mujahidin</v>
      </c>
      <c r="L2965" s="6">
        <f>IF(A2965="","",'[1]OFD Query'!AO2965)</f>
        <v>0</v>
      </c>
      <c r="M2965" s="1" t="str" cm="1">
        <f t="array" ref="M2965">_xlfn.IFS(L2965="","",L2965=0,"PPD",L2965&gt;0,"COD")</f>
        <v>PPD</v>
      </c>
      <c r="N2965" s="1" t="str" cm="1">
        <f t="array" ref="N2965">_xlfn.IFS(A2965="","",L2965=0,M2965,L2965&lt;100,"&lt;100",L2965&lt;200,"&lt;200",L2965&lt;500,"&lt;500",L2965&lt;1000,"&lt;1000",L2965&gt;1000,"Above 1K")</f>
        <v>PPD</v>
      </c>
      <c r="O2965" s="6">
        <f>IF(A2965="","",'[1]OFD Query'!CB2965)</f>
        <v>1</v>
      </c>
      <c r="P2965" s="1" t="str">
        <f>IF(A2965="","",'[1]OFD Query'!CJ2965)</f>
        <v/>
      </c>
      <c r="Q2965" s="1" t="str" cm="1">
        <f t="array" ref="Q2965">IFERROR(_xlfn.IFS(A2965="","",O2965=0,"TRUE",AND(O2965=1,E2965="Out For Delivery"),"FALSE",O2965=1,"TRUE"),"FALSE")</f>
        <v>FALSE</v>
      </c>
      <c r="R2965" s="1" t="str">
        <f>'[1]OFD Query'!BT2965</f>
        <v>NO</v>
      </c>
    </row>
    <row r="2966" spans="1:18" x14ac:dyDescent="0.3">
      <c r="A2966" s="5" t="str">
        <f>IF(ISBLANK('[1]OFD Query'!A2966),"",'[1]OFD Query'!A2966)</f>
        <v>6062524914077</v>
      </c>
      <c r="B2966" s="1" t="str">
        <f>IF(A2966="","",LEFT('[1]OFD Query'!C2966,FIND(" ",'[1]OFD Query'!C2966)-1))</f>
        <v>Reverse</v>
      </c>
      <c r="C2966" s="1" t="str">
        <f>IF(A2966="","",'[1]OFD Query'!F2966)</f>
        <v>C21036226</v>
      </c>
      <c r="D2966" s="1" t="str">
        <f>IFERROR(VLOOKUP(C2966,Sheet2!A:B,2,0),"")</f>
        <v>SHEIN</v>
      </c>
      <c r="E2966" s="1" t="str">
        <f>IF(A2966="","",'[1]OFD Query'!I2966)</f>
        <v>Out For Delivery</v>
      </c>
      <c r="F2966" s="1" t="str">
        <f t="shared" si="47"/>
        <v>MAK-2</v>
      </c>
      <c r="G2966" s="6" t="str" cm="1">
        <f t="array" ref="G2966">IFERROR(_xlfn.IFS(A2966="","",'[1]OFD Query'!N2966="","Fresh"),'[1]OFD Query'!N2966)</f>
        <v>No Answer</v>
      </c>
      <c r="H2966" s="6" t="str" cm="1">
        <f t="array" ref="H2966">IFERROR(_xlfn.IFS(B2966="","",'[1]OFD Query'!O2966="","Fresh"),'[1]OFD Query'!O2966)</f>
        <v>Switched Off</v>
      </c>
      <c r="I2966" s="1" t="str">
        <f>IF(A2966="","",'[1]OFD Query'!W2966)</f>
        <v>D2109438101</v>
      </c>
      <c r="J2966" s="1" t="str">
        <f>IF(A2966="","",'[1]OFD Query'!X2966)</f>
        <v>Sikandar Ali Solangi Ameer Bux Alias Miran Solangi</v>
      </c>
      <c r="K2966" s="1" t="str">
        <f>IF(A2966="","",'[1]OFD Query'!AL2966)</f>
        <v>Sharai Al Mujahidin</v>
      </c>
      <c r="L2966" s="6">
        <f>IF(A2966="","",'[1]OFD Query'!AO2966)</f>
        <v>0</v>
      </c>
      <c r="M2966" s="1" t="str" cm="1">
        <f t="array" ref="M2966">_xlfn.IFS(L2966="","",L2966=0,"PPD",L2966&gt;0,"COD")</f>
        <v>PPD</v>
      </c>
      <c r="N2966" s="1" t="str" cm="1">
        <f t="array" ref="N2966">_xlfn.IFS(A2966="","",L2966=0,M2966,L2966&lt;100,"&lt;100",L2966&lt;200,"&lt;200",L2966&lt;500,"&lt;500",L2966&lt;1000,"&lt;1000",L2966&gt;1000,"Above 1K")</f>
        <v>PPD</v>
      </c>
      <c r="O2966" s="6">
        <f>IF(A2966="","",'[1]OFD Query'!CB2966)</f>
        <v>1</v>
      </c>
      <c r="P2966" s="1" t="str">
        <f>IF(A2966="","",'[1]OFD Query'!CJ2966)</f>
        <v/>
      </c>
      <c r="Q2966" s="1" t="str" cm="1">
        <f t="array" ref="Q2966">IFERROR(_xlfn.IFS(A2966="","",O2966=0,"TRUE",AND(O2966=1,E2966="Out For Delivery"),"FALSE",O2966=1,"TRUE"),"FALSE")</f>
        <v>FALSE</v>
      </c>
      <c r="R2966" s="1" t="str">
        <f>'[1]OFD Query'!BT2966</f>
        <v>NO</v>
      </c>
    </row>
    <row r="2967" spans="1:18" x14ac:dyDescent="0.3">
      <c r="A2967" s="5" t="str">
        <f>IF(ISBLANK('[1]OFD Query'!A2967),"",'[1]OFD Query'!A2967)</f>
        <v>6062524921181</v>
      </c>
      <c r="B2967" s="1" t="str">
        <f>IF(A2967="","",LEFT('[1]OFD Query'!C2967,FIND(" ",'[1]OFD Query'!C2967)-1))</f>
        <v>Reverse</v>
      </c>
      <c r="C2967" s="1" t="str">
        <f>IF(A2967="","",'[1]OFD Query'!F2967)</f>
        <v>C21036226</v>
      </c>
      <c r="D2967" s="1" t="str">
        <f>IFERROR(VLOOKUP(C2967,Sheet2!A:B,2,0),"")</f>
        <v>SHEIN</v>
      </c>
      <c r="E2967" s="1" t="str">
        <f>IF(A2967="","",'[1]OFD Query'!I2967)</f>
        <v>Out For Delivery</v>
      </c>
      <c r="F2967" s="1" t="str">
        <f t="shared" si="47"/>
        <v>MAK-2</v>
      </c>
      <c r="G2967" s="6" t="str" cm="1">
        <f t="array" ref="G2967">IFERROR(_xlfn.IFS(A2967="","",'[1]OFD Query'!N2967="","Fresh"),'[1]OFD Query'!N2967)</f>
        <v>No Answer</v>
      </c>
      <c r="H2967" s="6" t="str" cm="1">
        <f t="array" ref="H2967">IFERROR(_xlfn.IFS(B2967="","",'[1]OFD Query'!O2967="","Fresh"),'[1]OFD Query'!O2967)</f>
        <v>Switched Off</v>
      </c>
      <c r="I2967" s="1" t="str">
        <f>IF(A2967="","",'[1]OFD Query'!W2967)</f>
        <v>D2109438101</v>
      </c>
      <c r="J2967" s="1" t="str">
        <f>IF(A2967="","",'[1]OFD Query'!X2967)</f>
        <v>Sikandar Ali Solangi Ameer Bux Alias Miran Solangi</v>
      </c>
      <c r="K2967" s="1" t="str">
        <f>IF(A2967="","",'[1]OFD Query'!AL2967)</f>
        <v>Sharai Al Mujahidin</v>
      </c>
      <c r="L2967" s="6">
        <f>IF(A2967="","",'[1]OFD Query'!AO2967)</f>
        <v>0</v>
      </c>
      <c r="M2967" s="1" t="str" cm="1">
        <f t="array" ref="M2967">_xlfn.IFS(L2967="","",L2967=0,"PPD",L2967&gt;0,"COD")</f>
        <v>PPD</v>
      </c>
      <c r="N2967" s="1" t="str" cm="1">
        <f t="array" ref="N2967">_xlfn.IFS(A2967="","",L2967=0,M2967,L2967&lt;100,"&lt;100",L2967&lt;200,"&lt;200",L2967&lt;500,"&lt;500",L2967&lt;1000,"&lt;1000",L2967&gt;1000,"Above 1K")</f>
        <v>PPD</v>
      </c>
      <c r="O2967" s="6">
        <f>IF(A2967="","",'[1]OFD Query'!CB2967)</f>
        <v>1</v>
      </c>
      <c r="P2967" s="1" t="str">
        <f>IF(A2967="","",'[1]OFD Query'!CJ2967)</f>
        <v/>
      </c>
      <c r="Q2967" s="1" t="str" cm="1">
        <f t="array" ref="Q2967">IFERROR(_xlfn.IFS(A2967="","",O2967=0,"TRUE",AND(O2967=1,E2967="Out For Delivery"),"FALSE",O2967=1,"TRUE"),"FALSE")</f>
        <v>FALSE</v>
      </c>
      <c r="R2967" s="1" t="str">
        <f>'[1]OFD Query'!BT2967</f>
        <v>NO</v>
      </c>
    </row>
    <row r="2968" spans="1:18" x14ac:dyDescent="0.3">
      <c r="A2968" s="5" t="str">
        <f>IF(ISBLANK('[1]OFD Query'!A2968),"",'[1]OFD Query'!A2968)</f>
        <v>6062524716290</v>
      </c>
      <c r="B2968" s="1" t="str">
        <f>IF(A2968="","",LEFT('[1]OFD Query'!C2968,FIND(" ",'[1]OFD Query'!C2968)-1))</f>
        <v>Reverse</v>
      </c>
      <c r="C2968" s="1" t="str">
        <f>IF(A2968="","",'[1]OFD Query'!F2968)</f>
        <v>C21036226</v>
      </c>
      <c r="D2968" s="1" t="str">
        <f>IFERROR(VLOOKUP(C2968,Sheet2!A:B,2,0),"")</f>
        <v>SHEIN</v>
      </c>
      <c r="E2968" s="1" t="str">
        <f>IF(A2968="","",'[1]OFD Query'!I2968)</f>
        <v>Out For Delivery</v>
      </c>
      <c r="F2968" s="1" t="str">
        <f t="shared" si="47"/>
        <v>MAK-2</v>
      </c>
      <c r="G2968" s="6" t="str" cm="1">
        <f t="array" ref="G2968">IFERROR(_xlfn.IFS(A2968="","",'[1]OFD Query'!N2968="","Fresh"),'[1]OFD Query'!N2968)</f>
        <v>No Answer</v>
      </c>
      <c r="H2968" s="6" t="str" cm="1">
        <f t="array" ref="H2968">IFERROR(_xlfn.IFS(B2968="","",'[1]OFD Query'!O2968="","Fresh"),'[1]OFD Query'!O2968)</f>
        <v>Switched Off</v>
      </c>
      <c r="I2968" s="1" t="str">
        <f>IF(A2968="","",'[1]OFD Query'!W2968)</f>
        <v>D2109438101</v>
      </c>
      <c r="J2968" s="1" t="str">
        <f>IF(A2968="","",'[1]OFD Query'!X2968)</f>
        <v>Sikandar Ali Solangi Ameer Bux Alias Miran Solangi</v>
      </c>
      <c r="K2968" s="1" t="str">
        <f>IF(A2968="","",'[1]OFD Query'!AL2968)</f>
        <v>Sharai Al Mujahidin</v>
      </c>
      <c r="L2968" s="6">
        <f>IF(A2968="","",'[1]OFD Query'!AO2968)</f>
        <v>0</v>
      </c>
      <c r="M2968" s="1" t="str" cm="1">
        <f t="array" ref="M2968">_xlfn.IFS(L2968="","",L2968=0,"PPD",L2968&gt;0,"COD")</f>
        <v>PPD</v>
      </c>
      <c r="N2968" s="1" t="str" cm="1">
        <f t="array" ref="N2968">_xlfn.IFS(A2968="","",L2968=0,M2968,L2968&lt;100,"&lt;100",L2968&lt;200,"&lt;200",L2968&lt;500,"&lt;500",L2968&lt;1000,"&lt;1000",L2968&gt;1000,"Above 1K")</f>
        <v>PPD</v>
      </c>
      <c r="O2968" s="6">
        <f>IF(A2968="","",'[1]OFD Query'!CB2968)</f>
        <v>1</v>
      </c>
      <c r="P2968" s="1" t="str">
        <f>IF(A2968="","",'[1]OFD Query'!CJ2968)</f>
        <v/>
      </c>
      <c r="Q2968" s="1" t="str" cm="1">
        <f t="array" ref="Q2968">IFERROR(_xlfn.IFS(A2968="","",O2968=0,"TRUE",AND(O2968=1,E2968="Out For Delivery"),"FALSE",O2968=1,"TRUE"),"FALSE")</f>
        <v>FALSE</v>
      </c>
      <c r="R2968" s="1" t="str">
        <f>'[1]OFD Query'!BT2968</f>
        <v>NO</v>
      </c>
    </row>
    <row r="2969" spans="1:18" x14ac:dyDescent="0.3">
      <c r="A2969" s="5" t="str">
        <f>IF(ISBLANK('[1]OFD Query'!A2969),"",'[1]OFD Query'!A2969)</f>
        <v>6062524948432</v>
      </c>
      <c r="B2969" s="1" t="str">
        <f>IF(A2969="","",LEFT('[1]OFD Query'!C2969,FIND(" ",'[1]OFD Query'!C2969)-1))</f>
        <v>Reverse</v>
      </c>
      <c r="C2969" s="1" t="str">
        <f>IF(A2969="","",'[1]OFD Query'!F2969)</f>
        <v>C21036226</v>
      </c>
      <c r="D2969" s="1" t="str">
        <f>IFERROR(VLOOKUP(C2969,Sheet2!A:B,2,0),"")</f>
        <v>SHEIN</v>
      </c>
      <c r="E2969" s="1" t="str">
        <f>IF(A2969="","",'[1]OFD Query'!I2969)</f>
        <v>Successfully Returned</v>
      </c>
      <c r="F2969" s="1" t="str">
        <f t="shared" si="47"/>
        <v>MAK-2</v>
      </c>
      <c r="G2969" s="6" t="str" cm="1">
        <f t="array" ref="G2969">IFERROR(_xlfn.IFS(A2969="","",'[1]OFD Query'!N2969="","Fresh"),'[1]OFD Query'!N2969)</f>
        <v>No Answer</v>
      </c>
      <c r="H2969" s="6" t="str" cm="1">
        <f t="array" ref="H2969">IFERROR(_xlfn.IFS(B2969="","",'[1]OFD Query'!O2969="","Fresh"),'[1]OFD Query'!O2969)</f>
        <v>Switched Off</v>
      </c>
      <c r="I2969" s="1" t="str">
        <f>IF(A2969="","",'[1]OFD Query'!W2969)</f>
        <v>D2109438101</v>
      </c>
      <c r="J2969" s="1" t="str">
        <f>IF(A2969="","",'[1]OFD Query'!X2969)</f>
        <v>Sikandar Ali Solangi Ameer Bux Alias Miran Solangi</v>
      </c>
      <c r="K2969" s="1" t="str">
        <f>IF(A2969="","",'[1]OFD Query'!AL2969)</f>
        <v>Sharai Al Mujahidin</v>
      </c>
      <c r="L2969" s="6">
        <f>IF(A2969="","",'[1]OFD Query'!AO2969)</f>
        <v>0</v>
      </c>
      <c r="M2969" s="1" t="str" cm="1">
        <f t="array" ref="M2969">_xlfn.IFS(L2969="","",L2969=0,"PPD",L2969&gt;0,"COD")</f>
        <v>PPD</v>
      </c>
      <c r="N2969" s="1" t="str" cm="1">
        <f t="array" ref="N2969">_xlfn.IFS(A2969="","",L2969=0,M2969,L2969&lt;100,"&lt;100",L2969&lt;200,"&lt;200",L2969&lt;500,"&lt;500",L2969&lt;1000,"&lt;1000",L2969&gt;1000,"Above 1K")</f>
        <v>PPD</v>
      </c>
      <c r="O2969" s="6">
        <f>IF(A2969="","",'[1]OFD Query'!CB2969)</f>
        <v>1</v>
      </c>
      <c r="P2969" s="1" t="str">
        <f>IF(A2969="","",'[1]OFD Query'!CJ2969)</f>
        <v/>
      </c>
      <c r="Q2969" s="1" t="str" cm="1">
        <f t="array" ref="Q2969">IFERROR(_xlfn.IFS(A2969="","",O2969=0,"TRUE",AND(O2969=1,E2969="Out For Delivery"),"FALSE",O2969=1,"TRUE"),"FALSE")</f>
        <v>TRUE</v>
      </c>
      <c r="R2969" s="1" t="str">
        <f>'[1]OFD Query'!BT2969</f>
        <v>NO</v>
      </c>
    </row>
    <row r="2970" spans="1:18" x14ac:dyDescent="0.3">
      <c r="A2970" s="5" t="str">
        <f>IF(ISBLANK('[1]OFD Query'!A2970),"",'[1]OFD Query'!A2970)</f>
        <v>6062524351192</v>
      </c>
      <c r="B2970" s="1" t="str">
        <f>IF(A2970="","",LEFT('[1]OFD Query'!C2970,FIND(" ",'[1]OFD Query'!C2970)-1))</f>
        <v>Reverse</v>
      </c>
      <c r="C2970" s="1" t="str">
        <f>IF(A2970="","",'[1]OFD Query'!F2970)</f>
        <v>C21036226</v>
      </c>
      <c r="D2970" s="1" t="str">
        <f>IFERROR(VLOOKUP(C2970,Sheet2!A:B,2,0),"")</f>
        <v>SHEIN</v>
      </c>
      <c r="E2970" s="1" t="str">
        <f>IF(A2970="","",'[1]OFD Query'!I2970)</f>
        <v>Out For Delivery</v>
      </c>
      <c r="F2970" s="1" t="str">
        <f t="shared" si="47"/>
        <v>MAK-2</v>
      </c>
      <c r="G2970" s="6" t="str" cm="1">
        <f t="array" ref="G2970">IFERROR(_xlfn.IFS(A2970="","",'[1]OFD Query'!N2970="","Fresh"),'[1]OFD Query'!N2970)</f>
        <v>No Answer</v>
      </c>
      <c r="H2970" s="6" t="str" cm="1">
        <f t="array" ref="H2970">IFERROR(_xlfn.IFS(B2970="","",'[1]OFD Query'!O2970="","Fresh"),'[1]OFD Query'!O2970)</f>
        <v>Switched Off</v>
      </c>
      <c r="I2970" s="1" t="str">
        <f>IF(A2970="","",'[1]OFD Query'!W2970)</f>
        <v>D2109438101</v>
      </c>
      <c r="J2970" s="1" t="str">
        <f>IF(A2970="","",'[1]OFD Query'!X2970)</f>
        <v>Sikandar Ali Solangi Ameer Bux Alias Miran Solangi</v>
      </c>
      <c r="K2970" s="1" t="str">
        <f>IF(A2970="","",'[1]OFD Query'!AL2970)</f>
        <v>Sharai Al Mujahidin</v>
      </c>
      <c r="L2970" s="6">
        <f>IF(A2970="","",'[1]OFD Query'!AO2970)</f>
        <v>0</v>
      </c>
      <c r="M2970" s="1" t="str" cm="1">
        <f t="array" ref="M2970">_xlfn.IFS(L2970="","",L2970=0,"PPD",L2970&gt;0,"COD")</f>
        <v>PPD</v>
      </c>
      <c r="N2970" s="1" t="str" cm="1">
        <f t="array" ref="N2970">_xlfn.IFS(A2970="","",L2970=0,M2970,L2970&lt;100,"&lt;100",L2970&lt;200,"&lt;200",L2970&lt;500,"&lt;500",L2970&lt;1000,"&lt;1000",L2970&gt;1000,"Above 1K")</f>
        <v>PPD</v>
      </c>
      <c r="O2970" s="6">
        <f>IF(A2970="","",'[1]OFD Query'!CB2970)</f>
        <v>1</v>
      </c>
      <c r="P2970" s="1" t="str">
        <f>IF(A2970="","",'[1]OFD Query'!CJ2970)</f>
        <v/>
      </c>
      <c r="Q2970" s="1" t="str" cm="1">
        <f t="array" ref="Q2970">IFERROR(_xlfn.IFS(A2970="","",O2970=0,"TRUE",AND(O2970=1,E2970="Out For Delivery"),"FALSE",O2970=1,"TRUE"),"FALSE")</f>
        <v>FALSE</v>
      </c>
      <c r="R2970" s="1" t="str">
        <f>'[1]OFD Query'!BT2970</f>
        <v>NO</v>
      </c>
    </row>
    <row r="2971" spans="1:18" x14ac:dyDescent="0.3">
      <c r="A2971" s="5" t="str">
        <f>IF(ISBLANK('[1]OFD Query'!A2971),"",'[1]OFD Query'!A2971)</f>
        <v>6062524987103</v>
      </c>
      <c r="B2971" s="1" t="str">
        <f>IF(A2971="","",LEFT('[1]OFD Query'!C2971,FIND(" ",'[1]OFD Query'!C2971)-1))</f>
        <v>Reverse</v>
      </c>
      <c r="C2971" s="1" t="str">
        <f>IF(A2971="","",'[1]OFD Query'!F2971)</f>
        <v>C21036226</v>
      </c>
      <c r="D2971" s="1" t="str">
        <f>IFERROR(VLOOKUP(C2971,Sheet2!A:B,2,0),"")</f>
        <v>SHEIN</v>
      </c>
      <c r="E2971" s="1" t="str">
        <f>IF(A2971="","",'[1]OFD Query'!I2971)</f>
        <v>Out For Delivery</v>
      </c>
      <c r="F2971" s="1" t="str">
        <f t="shared" si="47"/>
        <v>MAK-2</v>
      </c>
      <c r="G2971" s="6" t="str" cm="1">
        <f t="array" ref="G2971">IFERROR(_xlfn.IFS(A2971="","",'[1]OFD Query'!N2971="","Fresh"),'[1]OFD Query'!N2971)</f>
        <v>No Answer</v>
      </c>
      <c r="H2971" s="6" t="str" cm="1">
        <f t="array" ref="H2971">IFERROR(_xlfn.IFS(B2971="","",'[1]OFD Query'!O2971="","Fresh"),'[1]OFD Query'!O2971)</f>
        <v>Switched Off</v>
      </c>
      <c r="I2971" s="1" t="str">
        <f>IF(A2971="","",'[1]OFD Query'!W2971)</f>
        <v>D2109438101</v>
      </c>
      <c r="J2971" s="1" t="str">
        <f>IF(A2971="","",'[1]OFD Query'!X2971)</f>
        <v>Sikandar Ali Solangi Ameer Bux Alias Miran Solangi</v>
      </c>
      <c r="K2971" s="1" t="str">
        <f>IF(A2971="","",'[1]OFD Query'!AL2971)</f>
        <v>Sharai Al Mujahidin</v>
      </c>
      <c r="L2971" s="6">
        <f>IF(A2971="","",'[1]OFD Query'!AO2971)</f>
        <v>0</v>
      </c>
      <c r="M2971" s="1" t="str" cm="1">
        <f t="array" ref="M2971">_xlfn.IFS(L2971="","",L2971=0,"PPD",L2971&gt;0,"COD")</f>
        <v>PPD</v>
      </c>
      <c r="N2971" s="1" t="str" cm="1">
        <f t="array" ref="N2971">_xlfn.IFS(A2971="","",L2971=0,M2971,L2971&lt;100,"&lt;100",L2971&lt;200,"&lt;200",L2971&lt;500,"&lt;500",L2971&lt;1000,"&lt;1000",L2971&gt;1000,"Above 1K")</f>
        <v>PPD</v>
      </c>
      <c r="O2971" s="6">
        <f>IF(A2971="","",'[1]OFD Query'!CB2971)</f>
        <v>1</v>
      </c>
      <c r="P2971" s="1" t="str">
        <f>IF(A2971="","",'[1]OFD Query'!CJ2971)</f>
        <v/>
      </c>
      <c r="Q2971" s="1" t="str" cm="1">
        <f t="array" ref="Q2971">IFERROR(_xlfn.IFS(A2971="","",O2971=0,"TRUE",AND(O2971=1,E2971="Out For Delivery"),"FALSE",O2971=1,"TRUE"),"FALSE")</f>
        <v>FALSE</v>
      </c>
      <c r="R2971" s="1" t="str">
        <f>'[1]OFD Query'!BT2971</f>
        <v>NO</v>
      </c>
    </row>
    <row r="2972" spans="1:18" x14ac:dyDescent="0.3">
      <c r="A2972" s="5" t="str">
        <f>IF(ISBLANK('[1]OFD Query'!A2972),"",'[1]OFD Query'!A2972)</f>
        <v>6062524507370</v>
      </c>
      <c r="B2972" s="1" t="str">
        <f>IF(A2972="","",LEFT('[1]OFD Query'!C2972,FIND(" ",'[1]OFD Query'!C2972)-1))</f>
        <v>Reverse</v>
      </c>
      <c r="C2972" s="1" t="str">
        <f>IF(A2972="","",'[1]OFD Query'!F2972)</f>
        <v>C21036226</v>
      </c>
      <c r="D2972" s="1" t="str">
        <f>IFERROR(VLOOKUP(C2972,Sheet2!A:B,2,0),"")</f>
        <v>SHEIN</v>
      </c>
      <c r="E2972" s="1" t="str">
        <f>IF(A2972="","",'[1]OFD Query'!I2972)</f>
        <v>Successfully Returned</v>
      </c>
      <c r="F2972" s="1" t="str">
        <f t="shared" si="47"/>
        <v>MAK-2</v>
      </c>
      <c r="G2972" s="6" t="str" cm="1">
        <f t="array" ref="G2972">IFERROR(_xlfn.IFS(A2972="","",'[1]OFD Query'!N2972="","Fresh"),'[1]OFD Query'!N2972)</f>
        <v>No Answer</v>
      </c>
      <c r="H2972" s="6" t="str" cm="1">
        <f t="array" ref="H2972">IFERROR(_xlfn.IFS(B2972="","",'[1]OFD Query'!O2972="","Fresh"),'[1]OFD Query'!O2972)</f>
        <v>Switched Off</v>
      </c>
      <c r="I2972" s="1" t="str">
        <f>IF(A2972="","",'[1]OFD Query'!W2972)</f>
        <v>D2109438101</v>
      </c>
      <c r="J2972" s="1" t="str">
        <f>IF(A2972="","",'[1]OFD Query'!X2972)</f>
        <v>Sikandar Ali Solangi Ameer Bux Alias Miran Solangi</v>
      </c>
      <c r="K2972" s="1" t="str">
        <f>IF(A2972="","",'[1]OFD Query'!AL2972)</f>
        <v>Sharai Al Mujahidin</v>
      </c>
      <c r="L2972" s="6">
        <f>IF(A2972="","",'[1]OFD Query'!AO2972)</f>
        <v>0</v>
      </c>
      <c r="M2972" s="1" t="str" cm="1">
        <f t="array" ref="M2972">_xlfn.IFS(L2972="","",L2972=0,"PPD",L2972&gt;0,"COD")</f>
        <v>PPD</v>
      </c>
      <c r="N2972" s="1" t="str" cm="1">
        <f t="array" ref="N2972">_xlfn.IFS(A2972="","",L2972=0,M2972,L2972&lt;100,"&lt;100",L2972&lt;200,"&lt;200",L2972&lt;500,"&lt;500",L2972&lt;1000,"&lt;1000",L2972&gt;1000,"Above 1K")</f>
        <v>PPD</v>
      </c>
      <c r="O2972" s="6">
        <f>IF(A2972="","",'[1]OFD Query'!CB2972)</f>
        <v>1</v>
      </c>
      <c r="P2972" s="1" t="str">
        <f>IF(A2972="","",'[1]OFD Query'!CJ2972)</f>
        <v/>
      </c>
      <c r="Q2972" s="1" t="str" cm="1">
        <f t="array" ref="Q2972">IFERROR(_xlfn.IFS(A2972="","",O2972=0,"TRUE",AND(O2972=1,E2972="Out For Delivery"),"FALSE",O2972=1,"TRUE"),"FALSE")</f>
        <v>TRUE</v>
      </c>
      <c r="R2972" s="1" t="str">
        <f>'[1]OFD Query'!BT2972</f>
        <v>NO</v>
      </c>
    </row>
    <row r="2973" spans="1:18" x14ac:dyDescent="0.3">
      <c r="A2973" s="5" t="str">
        <f>IF(ISBLANK('[1]OFD Query'!A2973),"",'[1]OFD Query'!A2973)</f>
        <v>6062524331620</v>
      </c>
      <c r="B2973" s="1" t="str">
        <f>IF(A2973="","",LEFT('[1]OFD Query'!C2973,FIND(" ",'[1]OFD Query'!C2973)-1))</f>
        <v>Reverse</v>
      </c>
      <c r="C2973" s="1" t="str">
        <f>IF(A2973="","",'[1]OFD Query'!F2973)</f>
        <v>C21036226</v>
      </c>
      <c r="D2973" s="1" t="str">
        <f>IFERROR(VLOOKUP(C2973,Sheet2!A:B,2,0),"")</f>
        <v>SHEIN</v>
      </c>
      <c r="E2973" s="1" t="str">
        <f>IF(A2973="","",'[1]OFD Query'!I2973)</f>
        <v>Out For Delivery</v>
      </c>
      <c r="F2973" s="1" t="str">
        <f t="shared" si="47"/>
        <v>MAK-2</v>
      </c>
      <c r="G2973" s="6" t="str" cm="1">
        <f t="array" ref="G2973">IFERROR(_xlfn.IFS(A2973="","",'[1]OFD Query'!N2973="","Fresh"),'[1]OFD Query'!N2973)</f>
        <v>No Answer</v>
      </c>
      <c r="H2973" s="6" t="str" cm="1">
        <f t="array" ref="H2973">IFERROR(_xlfn.IFS(B2973="","",'[1]OFD Query'!O2973="","Fresh"),'[1]OFD Query'!O2973)</f>
        <v>Switched Off</v>
      </c>
      <c r="I2973" s="1" t="str">
        <f>IF(A2973="","",'[1]OFD Query'!W2973)</f>
        <v>D2109438101</v>
      </c>
      <c r="J2973" s="1" t="str">
        <f>IF(A2973="","",'[1]OFD Query'!X2973)</f>
        <v>Sikandar Ali Solangi Ameer Bux Alias Miran Solangi</v>
      </c>
      <c r="K2973" s="1" t="str">
        <f>IF(A2973="","",'[1]OFD Query'!AL2973)</f>
        <v>Sharai Al Mujahidin</v>
      </c>
      <c r="L2973" s="6">
        <f>IF(A2973="","",'[1]OFD Query'!AO2973)</f>
        <v>0</v>
      </c>
      <c r="M2973" s="1" t="str" cm="1">
        <f t="array" ref="M2973">_xlfn.IFS(L2973="","",L2973=0,"PPD",L2973&gt;0,"COD")</f>
        <v>PPD</v>
      </c>
      <c r="N2973" s="1" t="str" cm="1">
        <f t="array" ref="N2973">_xlfn.IFS(A2973="","",L2973=0,M2973,L2973&lt;100,"&lt;100",L2973&lt;200,"&lt;200",L2973&lt;500,"&lt;500",L2973&lt;1000,"&lt;1000",L2973&gt;1000,"Above 1K")</f>
        <v>PPD</v>
      </c>
      <c r="O2973" s="6">
        <f>IF(A2973="","",'[1]OFD Query'!CB2973)</f>
        <v>1</v>
      </c>
      <c r="P2973" s="1" t="str">
        <f>IF(A2973="","",'[1]OFD Query'!CJ2973)</f>
        <v/>
      </c>
      <c r="Q2973" s="1" t="str" cm="1">
        <f t="array" ref="Q2973">IFERROR(_xlfn.IFS(A2973="","",O2973=0,"TRUE",AND(O2973=1,E2973="Out For Delivery"),"FALSE",O2973=1,"TRUE"),"FALSE")</f>
        <v>FALSE</v>
      </c>
      <c r="R2973" s="1" t="str">
        <f>'[1]OFD Query'!BT2973</f>
        <v>NO</v>
      </c>
    </row>
    <row r="2974" spans="1:18" x14ac:dyDescent="0.3">
      <c r="A2974" s="5" t="str">
        <f>IF(ISBLANK('[1]OFD Query'!A2974),"",'[1]OFD Query'!A2974)</f>
        <v>6061624285714</v>
      </c>
      <c r="B2974" s="1" t="str">
        <f>IF(A2974="","",LEFT('[1]OFD Query'!C2974,FIND(" ",'[1]OFD Query'!C2974)-1))</f>
        <v>Dropship</v>
      </c>
      <c r="C2974" s="1" t="str">
        <f>IF(A2974="","",'[1]OFD Query'!F2974)</f>
        <v>C2103734901</v>
      </c>
      <c r="D2974" s="1" t="str">
        <f>IFERROR(VLOOKUP(C2974,Sheet2!A:B,2,0),"")</f>
        <v>M1</v>
      </c>
      <c r="E2974" s="1" t="str">
        <f>IF(A2974="","",'[1]OFD Query'!I2974)</f>
        <v>Out For Delivery</v>
      </c>
      <c r="F2974" s="1" t="str">
        <f t="shared" si="47"/>
        <v>MAK-2</v>
      </c>
      <c r="G2974" s="6" t="str" cm="1">
        <f t="array" ref="G2974">IFERROR(_xlfn.IFS(A2974="","",'[1]OFD Query'!N2974="","Fresh"),'[1]OFD Query'!N2974)</f>
        <v>Cancel</v>
      </c>
      <c r="H2974" s="6" t="str" cm="1">
        <f t="array" ref="H2974">IFERROR(_xlfn.IFS(B2974="","",'[1]OFD Query'!O2974="","Fresh"),'[1]OFD Query'!O2974)</f>
        <v>Doesn't Want to Give Reason</v>
      </c>
      <c r="I2974" s="1" t="str">
        <f>IF(A2974="","",'[1]OFD Query'!W2974)</f>
        <v>D2105879501</v>
      </c>
      <c r="J2974" s="1" t="str">
        <f>IF(A2974="","",'[1]OFD Query'!X2974)</f>
        <v>AML- Rebia Abu Tahir</v>
      </c>
      <c r="K2974" s="1" t="str">
        <f>IF(A2974="","",'[1]OFD Query'!AL2974)</f>
        <v>Al Shoqiyah</v>
      </c>
      <c r="L2974" s="6">
        <f>IF(A2974="","",'[1]OFD Query'!AO2974)</f>
        <v>189</v>
      </c>
      <c r="M2974" s="1" t="str" cm="1">
        <f t="array" ref="M2974">_xlfn.IFS(L2974="","",L2974=0,"PPD",L2974&gt;0,"COD")</f>
        <v>COD</v>
      </c>
      <c r="N2974" s="1" t="str" cm="1">
        <f t="array" ref="N2974">_xlfn.IFS(A2974="","",L2974=0,M2974,L2974&lt;100,"&lt;100",L2974&lt;200,"&lt;200",L2974&lt;500,"&lt;500",L2974&lt;1000,"&lt;1000",L2974&gt;1000,"Above 1K")</f>
        <v>&lt;200</v>
      </c>
      <c r="O2974" s="6">
        <f>IF(A2974="","",'[1]OFD Query'!CB2974)</f>
        <v>2</v>
      </c>
      <c r="P2974" s="1" t="str">
        <f>IF(A2974="","",'[1]OFD Query'!CJ2974)</f>
        <v/>
      </c>
      <c r="Q2974" s="1" t="str" cm="1">
        <f t="array" ref="Q2974">IFERROR(_xlfn.IFS(A2974="","",O2974=0,"TRUE",AND(O2974=1,E2974="Out For Delivery"),"FALSE",O2974=1,"TRUE"),"FALSE")</f>
        <v>FALSE</v>
      </c>
      <c r="R2974" s="1" t="str">
        <f>'[1]OFD Query'!BT2974</f>
        <v>NO</v>
      </c>
    </row>
    <row r="2975" spans="1:18" x14ac:dyDescent="0.3">
      <c r="A2975" s="5" t="str">
        <f>IF(ISBLANK('[1]OFD Query'!A2975),"",'[1]OFD Query'!A2975)</f>
        <v>6062024725104</v>
      </c>
      <c r="B2975" s="1" t="str">
        <f>IF(A2975="","",LEFT('[1]OFD Query'!C2975,FIND(" ",'[1]OFD Query'!C2975)-1))</f>
        <v>Dropship</v>
      </c>
      <c r="C2975" s="1" t="str">
        <f>IF(A2975="","",'[1]OFD Query'!F2975)</f>
        <v>C21036624</v>
      </c>
      <c r="D2975" s="1" t="str">
        <f>IFERROR(VLOOKUP(C2975,Sheet2!A:B,2,0),"")</f>
        <v>CODPARTNER</v>
      </c>
      <c r="E2975" s="1" t="str">
        <f>IF(A2975="","",'[1]OFD Query'!I2975)</f>
        <v>Out For Delivery</v>
      </c>
      <c r="F2975" s="1" t="str">
        <f t="shared" si="47"/>
        <v>MAK-2</v>
      </c>
      <c r="G2975" s="6" t="str" cm="1">
        <f t="array" ref="G2975">IFERROR(_xlfn.IFS(A2975="","",'[1]OFD Query'!N2975="","Fresh"),'[1]OFD Query'!N2975)</f>
        <v>Undelivered</v>
      </c>
      <c r="H2975" s="6" t="str" cm="1">
        <f t="array" ref="H2975">IFERROR(_xlfn.IFS(B2975="","",'[1]OFD Query'!O2975="","Fresh"),'[1]OFD Query'!O2975)</f>
        <v xml:space="preserve">NDR Condition, can not been scheduled </v>
      </c>
      <c r="I2975" s="1" t="str">
        <f>IF(A2975="","",'[1]OFD Query'!W2975)</f>
        <v>D2105879501</v>
      </c>
      <c r="J2975" s="1" t="str">
        <f>IF(A2975="","",'[1]OFD Query'!X2975)</f>
        <v>AML- Rebia Abu Tahir</v>
      </c>
      <c r="K2975" s="1" t="str">
        <f>IF(A2975="","",'[1]OFD Query'!AL2975)</f>
        <v>Al Umrah Al Jadidah</v>
      </c>
      <c r="L2975" s="6">
        <f>IF(A2975="","",'[1]OFD Query'!AO2975)</f>
        <v>199</v>
      </c>
      <c r="M2975" s="1" t="str" cm="1">
        <f t="array" ref="M2975">_xlfn.IFS(L2975="","",L2975=0,"PPD",L2975&gt;0,"COD")</f>
        <v>COD</v>
      </c>
      <c r="N2975" s="1" t="str" cm="1">
        <f t="array" ref="N2975">_xlfn.IFS(A2975="","",L2975=0,M2975,L2975&lt;100,"&lt;100",L2975&lt;200,"&lt;200",L2975&lt;500,"&lt;500",L2975&lt;1000,"&lt;1000",L2975&gt;1000,"Above 1K")</f>
        <v>&lt;200</v>
      </c>
      <c r="O2975" s="6">
        <f>IF(A2975="","",'[1]OFD Query'!CB2975)</f>
        <v>3</v>
      </c>
      <c r="P2975" s="1" t="str">
        <f>IF(A2975="","",'[1]OFD Query'!CJ2975)</f>
        <v/>
      </c>
      <c r="Q2975" s="1" t="str" cm="1">
        <f t="array" ref="Q2975">IFERROR(_xlfn.IFS(A2975="","",O2975=0,"TRUE",AND(O2975=1,E2975="Out For Delivery"),"FALSE",O2975=1,"TRUE"),"FALSE")</f>
        <v>FALSE</v>
      </c>
      <c r="R2975" s="1" t="str">
        <f>'[1]OFD Query'!BT2975</f>
        <v>NO</v>
      </c>
    </row>
    <row r="2976" spans="1:18" x14ac:dyDescent="0.3">
      <c r="A2976" s="5" t="str">
        <f>IF(ISBLANK('[1]OFD Query'!A2976),"",'[1]OFD Query'!A2976)</f>
        <v>6062324830798</v>
      </c>
      <c r="B2976" s="1" t="str">
        <f>IF(A2976="","",LEFT('[1]OFD Query'!C2976,FIND(" ",'[1]OFD Query'!C2976)-1))</f>
        <v>Dropship</v>
      </c>
      <c r="C2976" s="1" t="str">
        <f>IF(A2976="","",'[1]OFD Query'!F2976)</f>
        <v>C21036624</v>
      </c>
      <c r="D2976" s="1" t="str">
        <f>IFERROR(VLOOKUP(C2976,Sheet2!A:B,2,0),"")</f>
        <v>CODPARTNER</v>
      </c>
      <c r="E2976" s="1" t="str">
        <f>IF(A2976="","",'[1]OFD Query'!I2976)</f>
        <v>Out For Delivery</v>
      </c>
      <c r="F2976" s="1" t="str">
        <f t="shared" si="47"/>
        <v>MAK-2</v>
      </c>
      <c r="G2976" s="6" t="str" cm="1">
        <f t="array" ref="G2976">IFERROR(_xlfn.IFS(A2976="","",'[1]OFD Query'!N2976="","Fresh"),'[1]OFD Query'!N2976)</f>
        <v>Reschedule</v>
      </c>
      <c r="H2976" s="6" t="str" cm="1">
        <f t="array" ref="H2976">IFERROR(_xlfn.IFS(B2976="","",'[1]OFD Query'!O2976="","Fresh"),'[1]OFD Query'!O2976)</f>
        <v>Schedule for future</v>
      </c>
      <c r="I2976" s="1" t="str">
        <f>IF(A2976="","",'[1]OFD Query'!W2976)</f>
        <v>D2105879501</v>
      </c>
      <c r="J2976" s="1" t="str">
        <f>IF(A2976="","",'[1]OFD Query'!X2976)</f>
        <v>AML- Rebia Abu Tahir</v>
      </c>
      <c r="K2976" s="1" t="str">
        <f>IF(A2976="","",'[1]OFD Query'!AL2976)</f>
        <v>Al Umrah Al Jadidah</v>
      </c>
      <c r="L2976" s="6">
        <f>IF(A2976="","",'[1]OFD Query'!AO2976)</f>
        <v>199</v>
      </c>
      <c r="M2976" s="1" t="str" cm="1">
        <f t="array" ref="M2976">_xlfn.IFS(L2976="","",L2976=0,"PPD",L2976&gt;0,"COD")</f>
        <v>COD</v>
      </c>
      <c r="N2976" s="1" t="str" cm="1">
        <f t="array" ref="N2976">_xlfn.IFS(A2976="","",L2976=0,M2976,L2976&lt;100,"&lt;100",L2976&lt;200,"&lt;200",L2976&lt;500,"&lt;500",L2976&lt;1000,"&lt;1000",L2976&gt;1000,"Above 1K")</f>
        <v>&lt;200</v>
      </c>
      <c r="O2976" s="6">
        <f>IF(A2976="","",'[1]OFD Query'!CB2976)</f>
        <v>1</v>
      </c>
      <c r="P2976" s="1" t="str">
        <f>IF(A2976="","",'[1]OFD Query'!CJ2976)</f>
        <v/>
      </c>
      <c r="Q2976" s="1" t="str" cm="1">
        <f t="array" ref="Q2976">IFERROR(_xlfn.IFS(A2976="","",O2976=0,"TRUE",AND(O2976=1,E2976="Out For Delivery"),"FALSE",O2976=1,"TRUE"),"FALSE")</f>
        <v>FALSE</v>
      </c>
      <c r="R2976" s="1" t="str">
        <f>'[1]OFD Query'!BT2976</f>
        <v>NO</v>
      </c>
    </row>
    <row r="2977" spans="1:18" x14ac:dyDescent="0.3">
      <c r="A2977" s="5" t="str">
        <f>IF(ISBLANK('[1]OFD Query'!A2977),"",'[1]OFD Query'!A2977)</f>
        <v>6061924697439</v>
      </c>
      <c r="B2977" s="1" t="str">
        <f>IF(A2977="","",LEFT('[1]OFD Query'!C2977,FIND(" ",'[1]OFD Query'!C2977)-1))</f>
        <v>Dropship</v>
      </c>
      <c r="C2977" s="1" t="str">
        <f>IF(A2977="","",'[1]OFD Query'!F2977)</f>
        <v>C21036624</v>
      </c>
      <c r="D2977" s="1" t="str">
        <f>IFERROR(VLOOKUP(C2977,Sheet2!A:B,2,0),"")</f>
        <v>CODPARTNER</v>
      </c>
      <c r="E2977" s="1" t="str">
        <f>IF(A2977="","",'[1]OFD Query'!I2977)</f>
        <v>Out For Delivery</v>
      </c>
      <c r="F2977" s="1" t="str">
        <f t="shared" si="47"/>
        <v>MAK-2</v>
      </c>
      <c r="G2977" s="6" t="str" cm="1">
        <f t="array" ref="G2977">IFERROR(_xlfn.IFS(A2977="","",'[1]OFD Query'!N2977="","Fresh"),'[1]OFD Query'!N2977)</f>
        <v>Reschedule</v>
      </c>
      <c r="H2977" s="6" t="str" cm="1">
        <f t="array" ref="H2977">IFERROR(_xlfn.IFS(B2977="","",'[1]OFD Query'!O2977="","Fresh"),'[1]OFD Query'!O2977)</f>
        <v>Schedule for future</v>
      </c>
      <c r="I2977" s="1" t="str">
        <f>IF(A2977="","",'[1]OFD Query'!W2977)</f>
        <v>D2105879501</v>
      </c>
      <c r="J2977" s="1" t="str">
        <f>IF(A2977="","",'[1]OFD Query'!X2977)</f>
        <v>AML- Rebia Abu Tahir</v>
      </c>
      <c r="K2977" s="1" t="str">
        <f>IF(A2977="","",'[1]OFD Query'!AL2977)</f>
        <v>An Nawwariyyah</v>
      </c>
      <c r="L2977" s="6">
        <f>IF(A2977="","",'[1]OFD Query'!AO2977)</f>
        <v>189</v>
      </c>
      <c r="M2977" s="1" t="str" cm="1">
        <f t="array" ref="M2977">_xlfn.IFS(L2977="","",L2977=0,"PPD",L2977&gt;0,"COD")</f>
        <v>COD</v>
      </c>
      <c r="N2977" s="1" t="str" cm="1">
        <f t="array" ref="N2977">_xlfn.IFS(A2977="","",L2977=0,M2977,L2977&lt;100,"&lt;100",L2977&lt;200,"&lt;200",L2977&lt;500,"&lt;500",L2977&lt;1000,"&lt;1000",L2977&gt;1000,"Above 1K")</f>
        <v>&lt;200</v>
      </c>
      <c r="O2977" s="6">
        <f>IF(A2977="","",'[1]OFD Query'!CB2977)</f>
        <v>1</v>
      </c>
      <c r="P2977" s="1" t="str">
        <f>IF(A2977="","",'[1]OFD Query'!CJ2977)</f>
        <v/>
      </c>
      <c r="Q2977" s="1" t="str" cm="1">
        <f t="array" ref="Q2977">IFERROR(_xlfn.IFS(A2977="","",O2977=0,"TRUE",AND(O2977=1,E2977="Out For Delivery"),"FALSE",O2977=1,"TRUE"),"FALSE")</f>
        <v>FALSE</v>
      </c>
      <c r="R2977" s="1" t="str">
        <f>'[1]OFD Query'!BT2977</f>
        <v>NO</v>
      </c>
    </row>
    <row r="2978" spans="1:18" x14ac:dyDescent="0.3">
      <c r="A2978" s="5" t="str">
        <f>IF(ISBLANK('[1]OFD Query'!A2978),"",'[1]OFD Query'!A2978)</f>
        <v>6061824168440</v>
      </c>
      <c r="B2978" s="1" t="str">
        <f>IF(A2978="","",LEFT('[1]OFD Query'!C2978,FIND(" ",'[1]OFD Query'!C2978)-1))</f>
        <v>Dropship</v>
      </c>
      <c r="C2978" s="1" t="str">
        <f>IF(A2978="","",'[1]OFD Query'!F2978)</f>
        <v>C21036624</v>
      </c>
      <c r="D2978" s="1" t="str">
        <f>IFERROR(VLOOKUP(C2978,Sheet2!A:B,2,0),"")</f>
        <v>CODPARTNER</v>
      </c>
      <c r="E2978" s="1" t="str">
        <f>IF(A2978="","",'[1]OFD Query'!I2978)</f>
        <v>Out For Delivery</v>
      </c>
      <c r="F2978" s="1" t="str">
        <f t="shared" si="47"/>
        <v>MAK-2</v>
      </c>
      <c r="G2978" s="6" t="str" cm="1">
        <f t="array" ref="G2978">IFERROR(_xlfn.IFS(A2978="","",'[1]OFD Query'!N2978="","Fresh"),'[1]OFD Query'!N2978)</f>
        <v>Undelivered</v>
      </c>
      <c r="H2978" s="6" t="str" cm="1">
        <f t="array" ref="H2978">IFERROR(_xlfn.IFS(B2978="","",'[1]OFD Query'!O2978="","Fresh"),'[1]OFD Query'!O2978)</f>
        <v xml:space="preserve">NDR Condition, can not been scheduled </v>
      </c>
      <c r="I2978" s="1" t="str">
        <f>IF(A2978="","",'[1]OFD Query'!W2978)</f>
        <v>D2105879501</v>
      </c>
      <c r="J2978" s="1" t="str">
        <f>IF(A2978="","",'[1]OFD Query'!X2978)</f>
        <v>AML- Rebia Abu Tahir</v>
      </c>
      <c r="K2978" s="1" t="str">
        <f>IF(A2978="","",'[1]OFD Query'!AL2978)</f>
        <v>Al Umrah Al Jadidah</v>
      </c>
      <c r="L2978" s="6">
        <f>IF(A2978="","",'[1]OFD Query'!AO2978)</f>
        <v>199</v>
      </c>
      <c r="M2978" s="1" t="str" cm="1">
        <f t="array" ref="M2978">_xlfn.IFS(L2978="","",L2978=0,"PPD",L2978&gt;0,"COD")</f>
        <v>COD</v>
      </c>
      <c r="N2978" s="1" t="str" cm="1">
        <f t="array" ref="N2978">_xlfn.IFS(A2978="","",L2978=0,M2978,L2978&lt;100,"&lt;100",L2978&lt;200,"&lt;200",L2978&lt;500,"&lt;500",L2978&lt;1000,"&lt;1000",L2978&gt;1000,"Above 1K")</f>
        <v>&lt;200</v>
      </c>
      <c r="O2978" s="6">
        <f>IF(A2978="","",'[1]OFD Query'!CB2978)</f>
        <v>3</v>
      </c>
      <c r="P2978" s="1" t="str">
        <f>IF(A2978="","",'[1]OFD Query'!CJ2978)</f>
        <v/>
      </c>
      <c r="Q2978" s="1" t="str" cm="1">
        <f t="array" ref="Q2978">IFERROR(_xlfn.IFS(A2978="","",O2978=0,"TRUE",AND(O2978=1,E2978="Out For Delivery"),"FALSE",O2978=1,"TRUE"),"FALSE")</f>
        <v>FALSE</v>
      </c>
      <c r="R2978" s="1" t="str">
        <f>'[1]OFD Query'!BT2978</f>
        <v>NO</v>
      </c>
    </row>
    <row r="2979" spans="1:18" x14ac:dyDescent="0.3">
      <c r="A2979" s="5" t="str">
        <f>IF(ISBLANK('[1]OFD Query'!A2979),"",'[1]OFD Query'!A2979)</f>
        <v>6061524697830</v>
      </c>
      <c r="B2979" s="1" t="str">
        <f>IF(A2979="","",LEFT('[1]OFD Query'!C2979,FIND(" ",'[1]OFD Query'!C2979)-1))</f>
        <v>Dropship</v>
      </c>
      <c r="C2979" s="1" t="str">
        <f>IF(A2979="","",'[1]OFD Query'!F2979)</f>
        <v>C21036106</v>
      </c>
      <c r="D2979" s="1" t="str">
        <f>IFERROR(VLOOKUP(C2979,Sheet2!A:B,2,0),"")</f>
        <v>Jetronics UAE</v>
      </c>
      <c r="E2979" s="1" t="str">
        <f>IF(A2979="","",'[1]OFD Query'!I2979)</f>
        <v>Out For Delivery</v>
      </c>
      <c r="F2979" s="1" t="str">
        <f t="shared" si="47"/>
        <v>MAK-2</v>
      </c>
      <c r="G2979" s="6" t="str" cm="1">
        <f t="array" ref="G2979">IFERROR(_xlfn.IFS(A2979="","",'[1]OFD Query'!N2979="","Fresh"),'[1]OFD Query'!N2979)</f>
        <v>Reschedule</v>
      </c>
      <c r="H2979" s="6" t="str" cm="1">
        <f t="array" ref="H2979">IFERROR(_xlfn.IFS(B2979="","",'[1]OFD Query'!O2979="","Fresh"),'[1]OFD Query'!O2979)</f>
        <v>Schedule for future</v>
      </c>
      <c r="I2979" s="1" t="str">
        <f>IF(A2979="","",'[1]OFD Query'!W2979)</f>
        <v>D2105879501</v>
      </c>
      <c r="J2979" s="1" t="str">
        <f>IF(A2979="","",'[1]OFD Query'!X2979)</f>
        <v>AML- Rebia Abu Tahir</v>
      </c>
      <c r="K2979" s="1" t="str">
        <f>IF(A2979="","",'[1]OFD Query'!AL2979)</f>
        <v>Makkah</v>
      </c>
      <c r="L2979" s="6">
        <f>IF(A2979="","",'[1]OFD Query'!AO2979)</f>
        <v>79</v>
      </c>
      <c r="M2979" s="1" t="str" cm="1">
        <f t="array" ref="M2979">_xlfn.IFS(L2979="","",L2979=0,"PPD",L2979&gt;0,"COD")</f>
        <v>COD</v>
      </c>
      <c r="N2979" s="1" t="str" cm="1">
        <f t="array" ref="N2979">_xlfn.IFS(A2979="","",L2979=0,M2979,L2979&lt;100,"&lt;100",L2979&lt;200,"&lt;200",L2979&lt;500,"&lt;500",L2979&lt;1000,"&lt;1000",L2979&gt;1000,"Above 1K")</f>
        <v>&lt;100</v>
      </c>
      <c r="O2979" s="6">
        <f>IF(A2979="","",'[1]OFD Query'!CB2979)</f>
        <v>3</v>
      </c>
      <c r="P2979" s="1" t="str">
        <f>IF(A2979="","",'[1]OFD Query'!CJ2979)</f>
        <v/>
      </c>
      <c r="Q2979" s="1" t="str" cm="1">
        <f t="array" ref="Q2979">IFERROR(_xlfn.IFS(A2979="","",O2979=0,"TRUE",AND(O2979=1,E2979="Out For Delivery"),"FALSE",O2979=1,"TRUE"),"FALSE")</f>
        <v>FALSE</v>
      </c>
      <c r="R2979" s="1" t="str">
        <f>'[1]OFD Query'!BT2979</f>
        <v>NO</v>
      </c>
    </row>
    <row r="2980" spans="1:18" x14ac:dyDescent="0.3">
      <c r="A2980" s="5" t="str">
        <f>IF(ISBLANK('[1]OFD Query'!A2980),"",'[1]OFD Query'!A2980)</f>
        <v>6062324665483</v>
      </c>
      <c r="B2980" s="1" t="str">
        <f>IF(A2980="","",LEFT('[1]OFD Query'!C2980,FIND(" ",'[1]OFD Query'!C2980)-1))</f>
        <v>Dropship</v>
      </c>
      <c r="C2980" s="1" t="str">
        <f>IF(A2980="","",'[1]OFD Query'!F2980)</f>
        <v>C21035750</v>
      </c>
      <c r="D2980" s="1" t="str">
        <f>IFERROR(VLOOKUP(C2980,Sheet2!A:B,2,0),"")</f>
        <v>eshry.shop</v>
      </c>
      <c r="E2980" s="1" t="str">
        <f>IF(A2980="","",'[1]OFD Query'!I2980)</f>
        <v>Out For Delivery</v>
      </c>
      <c r="F2980" s="1" t="str">
        <f t="shared" si="47"/>
        <v>MAK-2</v>
      </c>
      <c r="G2980" s="6" t="str" cm="1">
        <f t="array" ref="G2980">IFERROR(_xlfn.IFS(A2980="","",'[1]OFD Query'!N2980="","Fresh"),'[1]OFD Query'!N2980)</f>
        <v>Reschedule</v>
      </c>
      <c r="H2980" s="6" t="str" cm="1">
        <f t="array" ref="H2980">IFERROR(_xlfn.IFS(B2980="","",'[1]OFD Query'!O2980="","Fresh"),'[1]OFD Query'!O2980)</f>
        <v>Schedule for future</v>
      </c>
      <c r="I2980" s="1" t="str">
        <f>IF(A2980="","",'[1]OFD Query'!W2980)</f>
        <v>D2105879501</v>
      </c>
      <c r="J2980" s="1" t="str">
        <f>IF(A2980="","",'[1]OFD Query'!X2980)</f>
        <v>AML- Rebia Abu Tahir</v>
      </c>
      <c r="K2980" s="1" t="str">
        <f>IF(A2980="","",'[1]OFD Query'!AL2980)</f>
        <v>Al Umrah Al Jadidah</v>
      </c>
      <c r="L2980" s="6">
        <f>IF(A2980="","",'[1]OFD Query'!AO2980)</f>
        <v>199</v>
      </c>
      <c r="M2980" s="1" t="str" cm="1">
        <f t="array" ref="M2980">_xlfn.IFS(L2980="","",L2980=0,"PPD",L2980&gt;0,"COD")</f>
        <v>COD</v>
      </c>
      <c r="N2980" s="1" t="str" cm="1">
        <f t="array" ref="N2980">_xlfn.IFS(A2980="","",L2980=0,M2980,L2980&lt;100,"&lt;100",L2980&lt;200,"&lt;200",L2980&lt;500,"&lt;500",L2980&lt;1000,"&lt;1000",L2980&gt;1000,"Above 1K")</f>
        <v>&lt;200</v>
      </c>
      <c r="O2980" s="6">
        <f>IF(A2980="","",'[1]OFD Query'!CB2980)</f>
        <v>1</v>
      </c>
      <c r="P2980" s="1" t="str">
        <f>IF(A2980="","",'[1]OFD Query'!CJ2980)</f>
        <v/>
      </c>
      <c r="Q2980" s="1" t="str" cm="1">
        <f t="array" ref="Q2980">IFERROR(_xlfn.IFS(A2980="","",O2980=0,"TRUE",AND(O2980=1,E2980="Out For Delivery"),"FALSE",O2980=1,"TRUE"),"FALSE")</f>
        <v>FALSE</v>
      </c>
      <c r="R2980" s="1" t="str">
        <f>'[1]OFD Query'!BT2980</f>
        <v>NO</v>
      </c>
    </row>
    <row r="2981" spans="1:18" x14ac:dyDescent="0.3">
      <c r="A2981" s="5" t="str">
        <f>IF(ISBLANK('[1]OFD Query'!A2981),"",'[1]OFD Query'!A2981)</f>
        <v>6062324785761</v>
      </c>
      <c r="B2981" s="1" t="str">
        <f>IF(A2981="","",LEFT('[1]OFD Query'!C2981,FIND(" ",'[1]OFD Query'!C2981)-1))</f>
        <v>Dropship</v>
      </c>
      <c r="C2981" s="1" t="str">
        <f>IF(A2981="","",'[1]OFD Query'!F2981)</f>
        <v>C2103822501</v>
      </c>
      <c r="D2981" s="1" t="str">
        <f>IFERROR(VLOOKUP(C2981,Sheet2!A:B,2,0),"")</f>
        <v/>
      </c>
      <c r="E2981" s="1" t="str">
        <f>IF(A2981="","",'[1]OFD Query'!I2981)</f>
        <v>Out For Delivery</v>
      </c>
      <c r="F2981" s="1" t="str">
        <f t="shared" si="47"/>
        <v>MAK-2</v>
      </c>
      <c r="G2981" s="6" t="str" cm="1">
        <f t="array" ref="G2981">IFERROR(_xlfn.IFS(A2981="","",'[1]OFD Query'!N2981="","Fresh"),'[1]OFD Query'!N2981)</f>
        <v>Cancel</v>
      </c>
      <c r="H2981" s="6" t="str" cm="1">
        <f t="array" ref="H2981">IFERROR(_xlfn.IFS(B2981="","",'[1]OFD Query'!O2981="","Fresh"),'[1]OFD Query'!O2981)</f>
        <v>Doesn't Want to Give Reason</v>
      </c>
      <c r="I2981" s="1" t="str">
        <f>IF(A2981="","",'[1]OFD Query'!W2981)</f>
        <v>D2105879501</v>
      </c>
      <c r="J2981" s="1" t="str">
        <f>IF(A2981="","",'[1]OFD Query'!X2981)</f>
        <v>AML- Rebia Abu Tahir</v>
      </c>
      <c r="K2981" s="1" t="str">
        <f>IF(A2981="","",'[1]OFD Query'!AL2981)</f>
        <v/>
      </c>
      <c r="L2981" s="6">
        <f>IF(A2981="","",'[1]OFD Query'!AO2981)</f>
        <v>391</v>
      </c>
      <c r="M2981" s="1" t="str" cm="1">
        <f t="array" ref="M2981">_xlfn.IFS(L2981="","",L2981=0,"PPD",L2981&gt;0,"COD")</f>
        <v>COD</v>
      </c>
      <c r="N2981" s="1" t="str" cm="1">
        <f t="array" ref="N2981">_xlfn.IFS(A2981="","",L2981=0,M2981,L2981&lt;100,"&lt;100",L2981&lt;200,"&lt;200",L2981&lt;500,"&lt;500",L2981&lt;1000,"&lt;1000",L2981&gt;1000,"Above 1K")</f>
        <v>&lt;500</v>
      </c>
      <c r="O2981" s="6">
        <f>IF(A2981="","",'[1]OFD Query'!CB2981)</f>
        <v>1</v>
      </c>
      <c r="P2981" s="1" t="str">
        <f>IF(A2981="","",'[1]OFD Query'!CJ2981)</f>
        <v/>
      </c>
      <c r="Q2981" s="1" t="str" cm="1">
        <f t="array" ref="Q2981">IFERROR(_xlfn.IFS(A2981="","",O2981=0,"TRUE",AND(O2981=1,E2981="Out For Delivery"),"FALSE",O2981=1,"TRUE"),"FALSE")</f>
        <v>FALSE</v>
      </c>
      <c r="R2981" s="1" t="str">
        <f>'[1]OFD Query'!BT2981</f>
        <v>NO</v>
      </c>
    </row>
    <row r="2982" spans="1:18" x14ac:dyDescent="0.3">
      <c r="A2982" s="5" t="str">
        <f>IF(ISBLANK('[1]OFD Query'!A2982),"",'[1]OFD Query'!A2982)</f>
        <v>6060924152841</v>
      </c>
      <c r="B2982" s="1" t="str">
        <f>IF(A2982="","",LEFT('[1]OFD Query'!C2982,FIND(" ",'[1]OFD Query'!C2982)-1))</f>
        <v>Dropship</v>
      </c>
      <c r="C2982" s="1" t="str">
        <f>IF(A2982="","",'[1]OFD Query'!F2982)</f>
        <v>C21036106</v>
      </c>
      <c r="D2982" s="1" t="str">
        <f>IFERROR(VLOOKUP(C2982,Sheet2!A:B,2,0),"")</f>
        <v>Jetronics UAE</v>
      </c>
      <c r="E2982" s="1" t="str">
        <f>IF(A2982="","",'[1]OFD Query'!I2982)</f>
        <v>Out For Delivery</v>
      </c>
      <c r="F2982" s="1" t="str">
        <f t="shared" si="47"/>
        <v>MAK-2</v>
      </c>
      <c r="G2982" s="6" t="str" cm="1">
        <f t="array" ref="G2982">IFERROR(_xlfn.IFS(A2982="","",'[1]OFD Query'!N2982="","Fresh"),'[1]OFD Query'!N2982)</f>
        <v>Cancel</v>
      </c>
      <c r="H2982" s="6" t="str" cm="1">
        <f t="array" ref="H2982">IFERROR(_xlfn.IFS(B2982="","",'[1]OFD Query'!O2982="","Fresh"),'[1]OFD Query'!O2982)</f>
        <v>Doesn't Want to Give Reason</v>
      </c>
      <c r="I2982" s="1" t="str">
        <f>IF(A2982="","",'[1]OFD Query'!W2982)</f>
        <v>D2105879501</v>
      </c>
      <c r="J2982" s="1" t="str">
        <f>IF(A2982="","",'[1]OFD Query'!X2982)</f>
        <v>AML- Rebia Abu Tahir</v>
      </c>
      <c r="K2982" s="1" t="str">
        <f>IF(A2982="","",'[1]OFD Query'!AL2982)</f>
        <v>Makkah</v>
      </c>
      <c r="L2982" s="6">
        <f>IF(A2982="","",'[1]OFD Query'!AO2982)</f>
        <v>120</v>
      </c>
      <c r="M2982" s="1" t="str" cm="1">
        <f t="array" ref="M2982">_xlfn.IFS(L2982="","",L2982=0,"PPD",L2982&gt;0,"COD")</f>
        <v>COD</v>
      </c>
      <c r="N2982" s="1" t="str" cm="1">
        <f t="array" ref="N2982">_xlfn.IFS(A2982="","",L2982=0,M2982,L2982&lt;100,"&lt;100",L2982&lt;200,"&lt;200",L2982&lt;500,"&lt;500",L2982&lt;1000,"&lt;1000",L2982&gt;1000,"Above 1K")</f>
        <v>&lt;200</v>
      </c>
      <c r="O2982" s="6">
        <f>IF(A2982="","",'[1]OFD Query'!CB2982)</f>
        <v>3</v>
      </c>
      <c r="P2982" s="1" t="str">
        <f>IF(A2982="","",'[1]OFD Query'!CJ2982)</f>
        <v/>
      </c>
      <c r="Q2982" s="1" t="str" cm="1">
        <f t="array" ref="Q2982">IFERROR(_xlfn.IFS(A2982="","",O2982=0,"TRUE",AND(O2982=1,E2982="Out For Delivery"),"FALSE",O2982=1,"TRUE"),"FALSE")</f>
        <v>FALSE</v>
      </c>
      <c r="R2982" s="1" t="str">
        <f>'[1]OFD Query'!BT2982</f>
        <v>NO</v>
      </c>
    </row>
    <row r="2983" spans="1:18" x14ac:dyDescent="0.3">
      <c r="A2983" s="5" t="str">
        <f>IF(ISBLANK('[1]OFD Query'!A2983),"",'[1]OFD Query'!A2983)</f>
        <v>6061524744168</v>
      </c>
      <c r="B2983" s="1" t="str">
        <f>IF(A2983="","",LEFT('[1]OFD Query'!C2983,FIND(" ",'[1]OFD Query'!C2983)-1))</f>
        <v>Dropship</v>
      </c>
      <c r="C2983" s="1" t="str">
        <f>IF(A2983="","",'[1]OFD Query'!F2983)</f>
        <v>C21036106</v>
      </c>
      <c r="D2983" s="1" t="str">
        <f>IFERROR(VLOOKUP(C2983,Sheet2!A:B,2,0),"")</f>
        <v>Jetronics UAE</v>
      </c>
      <c r="E2983" s="1" t="str">
        <f>IF(A2983="","",'[1]OFD Query'!I2983)</f>
        <v>Out For Delivery</v>
      </c>
      <c r="F2983" s="1" t="str">
        <f t="shared" si="47"/>
        <v>MAK-2</v>
      </c>
      <c r="G2983" s="6" t="str" cm="1">
        <f t="array" ref="G2983">IFERROR(_xlfn.IFS(A2983="","",'[1]OFD Query'!N2983="","Fresh"),'[1]OFD Query'!N2983)</f>
        <v>No Answer</v>
      </c>
      <c r="H2983" s="6" t="str" cm="1">
        <f t="array" ref="H2983">IFERROR(_xlfn.IFS(B2983="","",'[1]OFD Query'!O2983="","Fresh"),'[1]OFD Query'!O2983)</f>
        <v>Switched Off</v>
      </c>
      <c r="I2983" s="1" t="str">
        <f>IF(A2983="","",'[1]OFD Query'!W2983)</f>
        <v>D2105879501</v>
      </c>
      <c r="J2983" s="1" t="str">
        <f>IF(A2983="","",'[1]OFD Query'!X2983)</f>
        <v>AML- Rebia Abu Tahir</v>
      </c>
      <c r="K2983" s="1" t="str">
        <f>IF(A2983="","",'[1]OFD Query'!AL2983)</f>
        <v>Al Ju'ranah</v>
      </c>
      <c r="L2983" s="6">
        <f>IF(A2983="","",'[1]OFD Query'!AO2983)</f>
        <v>89</v>
      </c>
      <c r="M2983" s="1" t="str" cm="1">
        <f t="array" ref="M2983">_xlfn.IFS(L2983="","",L2983=0,"PPD",L2983&gt;0,"COD")</f>
        <v>COD</v>
      </c>
      <c r="N2983" s="1" t="str" cm="1">
        <f t="array" ref="N2983">_xlfn.IFS(A2983="","",L2983=0,M2983,L2983&lt;100,"&lt;100",L2983&lt;200,"&lt;200",L2983&lt;500,"&lt;500",L2983&lt;1000,"&lt;1000",L2983&gt;1000,"Above 1K")</f>
        <v>&lt;100</v>
      </c>
      <c r="O2983" s="6">
        <f>IF(A2983="","",'[1]OFD Query'!CB2983)</f>
        <v>4</v>
      </c>
      <c r="P2983" s="1" t="str">
        <f>IF(A2983="","",'[1]OFD Query'!CJ2983)</f>
        <v/>
      </c>
      <c r="Q2983" s="1" t="str" cm="1">
        <f t="array" ref="Q2983">IFERROR(_xlfn.IFS(A2983="","",O2983=0,"TRUE",AND(O2983=1,E2983="Out For Delivery"),"FALSE",O2983=1,"TRUE"),"FALSE")</f>
        <v>FALSE</v>
      </c>
      <c r="R2983" s="1" t="str">
        <f>'[1]OFD Query'!BT2983</f>
        <v>NO</v>
      </c>
    </row>
    <row r="2984" spans="1:18" x14ac:dyDescent="0.3">
      <c r="A2984" s="5" t="str">
        <f>IF(ISBLANK('[1]OFD Query'!A2984),"",'[1]OFD Query'!A2984)</f>
        <v>6062324702278</v>
      </c>
      <c r="B2984" s="1" t="str">
        <f>IF(A2984="","",LEFT('[1]OFD Query'!C2984,FIND(" ",'[1]OFD Query'!C2984)-1))</f>
        <v>Dropship</v>
      </c>
      <c r="C2984" s="1" t="str">
        <f>IF(A2984="","",'[1]OFD Query'!F2984)</f>
        <v>C21036624</v>
      </c>
      <c r="D2984" s="1" t="str">
        <f>IFERROR(VLOOKUP(C2984,Sheet2!A:B,2,0),"")</f>
        <v>CODPARTNER</v>
      </c>
      <c r="E2984" s="1" t="str">
        <f>IF(A2984="","",'[1]OFD Query'!I2984)</f>
        <v>Out For Delivery</v>
      </c>
      <c r="F2984" s="1" t="str">
        <f t="shared" si="47"/>
        <v>MAK-2</v>
      </c>
      <c r="G2984" s="6" t="str" cm="1">
        <f t="array" ref="G2984">IFERROR(_xlfn.IFS(A2984="","",'[1]OFD Query'!N2984="","Fresh"),'[1]OFD Query'!N2984)</f>
        <v>Reschedule</v>
      </c>
      <c r="H2984" s="6" t="str" cm="1">
        <f t="array" ref="H2984">IFERROR(_xlfn.IFS(B2984="","",'[1]OFD Query'!O2984="","Fresh"),'[1]OFD Query'!O2984)</f>
        <v>Schedule for future</v>
      </c>
      <c r="I2984" s="1" t="str">
        <f>IF(A2984="","",'[1]OFD Query'!W2984)</f>
        <v>D2105879501</v>
      </c>
      <c r="J2984" s="1" t="str">
        <f>IF(A2984="","",'[1]OFD Query'!X2984)</f>
        <v>AML- Rebia Abu Tahir</v>
      </c>
      <c r="K2984" s="1" t="str">
        <f>IF(A2984="","",'[1]OFD Query'!AL2984)</f>
        <v>An Nawwariyyah</v>
      </c>
      <c r="L2984" s="6">
        <f>IF(A2984="","",'[1]OFD Query'!AO2984)</f>
        <v>199</v>
      </c>
      <c r="M2984" s="1" t="str" cm="1">
        <f t="array" ref="M2984">_xlfn.IFS(L2984="","",L2984=0,"PPD",L2984&gt;0,"COD")</f>
        <v>COD</v>
      </c>
      <c r="N2984" s="1" t="str" cm="1">
        <f t="array" ref="N2984">_xlfn.IFS(A2984="","",L2984=0,M2984,L2984&lt;100,"&lt;100",L2984&lt;200,"&lt;200",L2984&lt;500,"&lt;500",L2984&lt;1000,"&lt;1000",L2984&gt;1000,"Above 1K")</f>
        <v>&lt;200</v>
      </c>
      <c r="O2984" s="6">
        <f>IF(A2984="","",'[1]OFD Query'!CB2984)</f>
        <v>1</v>
      </c>
      <c r="P2984" s="1" t="str">
        <f>IF(A2984="","",'[1]OFD Query'!CJ2984)</f>
        <v/>
      </c>
      <c r="Q2984" s="1" t="str" cm="1">
        <f t="array" ref="Q2984">IFERROR(_xlfn.IFS(A2984="","",O2984=0,"TRUE",AND(O2984=1,E2984="Out For Delivery"),"FALSE",O2984=1,"TRUE"),"FALSE")</f>
        <v>FALSE</v>
      </c>
      <c r="R2984" s="1" t="str">
        <f>'[1]OFD Query'!BT2984</f>
        <v>NO</v>
      </c>
    </row>
    <row r="2985" spans="1:18" x14ac:dyDescent="0.3">
      <c r="A2985" s="5" t="str">
        <f>IF(ISBLANK('[1]OFD Query'!A2985),"",'[1]OFD Query'!A2985)</f>
        <v>6061824303537</v>
      </c>
      <c r="B2985" s="1" t="str">
        <f>IF(A2985="","",LEFT('[1]OFD Query'!C2985,FIND(" ",'[1]OFD Query'!C2985)-1))</f>
        <v>Dropship</v>
      </c>
      <c r="C2985" s="1" t="str">
        <f>IF(A2985="","",'[1]OFD Query'!F2985)</f>
        <v>C2103730101</v>
      </c>
      <c r="D2985" s="1" t="str">
        <f>IFERROR(VLOOKUP(C2985,Sheet2!A:B,2,0),"")</f>
        <v>SHEIN</v>
      </c>
      <c r="E2985" s="1" t="str">
        <f>IF(A2985="","",'[1]OFD Query'!I2985)</f>
        <v>Out For Delivery</v>
      </c>
      <c r="F2985" s="1" t="str">
        <f t="shared" si="47"/>
        <v>MAK-2</v>
      </c>
      <c r="G2985" s="6" t="str" cm="1">
        <f t="array" ref="G2985">IFERROR(_xlfn.IFS(A2985="","",'[1]OFD Query'!N2985="","Fresh"),'[1]OFD Query'!N2985)</f>
        <v>No Answer</v>
      </c>
      <c r="H2985" s="6" t="str" cm="1">
        <f t="array" ref="H2985">IFERROR(_xlfn.IFS(B2985="","",'[1]OFD Query'!O2985="","Fresh"),'[1]OFD Query'!O2985)</f>
        <v>Switched Off</v>
      </c>
      <c r="I2985" s="1" t="str">
        <f>IF(A2985="","",'[1]OFD Query'!W2985)</f>
        <v>D210284</v>
      </c>
      <c r="J2985" s="1" t="str">
        <f>IF(A2985="","",'[1]OFD Query'!X2985)</f>
        <v>Sajid Iqbal Inayat ali abid</v>
      </c>
      <c r="K2985" s="1" t="str">
        <f>IF(A2985="","",'[1]OFD Query'!AL2985)</f>
        <v>Ain Shams</v>
      </c>
      <c r="L2985" s="6">
        <f>IF(A2985="","",'[1]OFD Query'!AO2985)</f>
        <v>441.15</v>
      </c>
      <c r="M2985" s="1" t="str" cm="1">
        <f t="array" ref="M2985">_xlfn.IFS(L2985="","",L2985=0,"PPD",L2985&gt;0,"COD")</f>
        <v>COD</v>
      </c>
      <c r="N2985" s="1" t="str" cm="1">
        <f t="array" ref="N2985">_xlfn.IFS(A2985="","",L2985=0,M2985,L2985&lt;100,"&lt;100",L2985&lt;200,"&lt;200",L2985&lt;500,"&lt;500",L2985&lt;1000,"&lt;1000",L2985&gt;1000,"Above 1K")</f>
        <v>&lt;500</v>
      </c>
      <c r="O2985" s="6">
        <f>IF(A2985="","",'[1]OFD Query'!CB2985)</f>
        <v>3</v>
      </c>
      <c r="P2985" s="1" t="str">
        <f>IF(A2985="","",'[1]OFD Query'!CJ2985)</f>
        <v>POUCH</v>
      </c>
      <c r="Q2985" s="1" t="str" cm="1">
        <f t="array" ref="Q2985">IFERROR(_xlfn.IFS(A2985="","",O2985=0,"TRUE",AND(O2985=1,E2985="Out For Delivery"),"FALSE",O2985=1,"TRUE"),"FALSE")</f>
        <v>FALSE</v>
      </c>
      <c r="R2985" s="1" t="str">
        <f>'[1]OFD Query'!BT2985</f>
        <v>NO</v>
      </c>
    </row>
    <row r="2986" spans="1:18" x14ac:dyDescent="0.3">
      <c r="A2986" s="5" t="str">
        <f>IF(ISBLANK('[1]OFD Query'!A2986),"",'[1]OFD Query'!A2986)</f>
        <v>6062124968503</v>
      </c>
      <c r="B2986" s="1" t="str">
        <f>IF(A2986="","",LEFT('[1]OFD Query'!C2986,FIND(" ",'[1]OFD Query'!C2986)-1))</f>
        <v>Dropship</v>
      </c>
      <c r="C2986" s="1" t="str">
        <f>IF(A2986="","",'[1]OFD Query'!F2986)</f>
        <v>C21036624</v>
      </c>
      <c r="D2986" s="1" t="str">
        <f>IFERROR(VLOOKUP(C2986,Sheet2!A:B,2,0),"")</f>
        <v>CODPARTNER</v>
      </c>
      <c r="E2986" s="1" t="str">
        <f>IF(A2986="","",'[1]OFD Query'!I2986)</f>
        <v>Out For Delivery</v>
      </c>
      <c r="F2986" s="1" t="str">
        <f t="shared" si="47"/>
        <v>MAK-2</v>
      </c>
      <c r="G2986" s="6" t="str" cm="1">
        <f t="array" ref="G2986">IFERROR(_xlfn.IFS(A2986="","",'[1]OFD Query'!N2986="","Fresh"),'[1]OFD Query'!N2986)</f>
        <v>Reschedule</v>
      </c>
      <c r="H2986" s="6" t="str" cm="1">
        <f t="array" ref="H2986">IFERROR(_xlfn.IFS(B2986="","",'[1]OFD Query'!O2986="","Fresh"),'[1]OFD Query'!O2986)</f>
        <v>Schedule for future</v>
      </c>
      <c r="I2986" s="1" t="str">
        <f>IF(A2986="","",'[1]OFD Query'!W2986)</f>
        <v>D2105879501</v>
      </c>
      <c r="J2986" s="1" t="str">
        <f>IF(A2986="","",'[1]OFD Query'!X2986)</f>
        <v>AML- Rebia Abu Tahir</v>
      </c>
      <c r="K2986" s="1" t="str">
        <f>IF(A2986="","",'[1]OFD Query'!AL2986)</f>
        <v>An Nawwariyyah</v>
      </c>
      <c r="L2986" s="6">
        <f>IF(A2986="","",'[1]OFD Query'!AO2986)</f>
        <v>199</v>
      </c>
      <c r="M2986" s="1" t="str" cm="1">
        <f t="array" ref="M2986">_xlfn.IFS(L2986="","",L2986=0,"PPD",L2986&gt;0,"COD")</f>
        <v>COD</v>
      </c>
      <c r="N2986" s="1" t="str" cm="1">
        <f t="array" ref="N2986">_xlfn.IFS(A2986="","",L2986=0,M2986,L2986&lt;100,"&lt;100",L2986&lt;200,"&lt;200",L2986&lt;500,"&lt;500",L2986&lt;1000,"&lt;1000",L2986&gt;1000,"Above 1K")</f>
        <v>&lt;200</v>
      </c>
      <c r="O2986" s="6">
        <f>IF(A2986="","",'[1]OFD Query'!CB2986)</f>
        <v>2</v>
      </c>
      <c r="P2986" s="1" t="str">
        <f>IF(A2986="","",'[1]OFD Query'!CJ2986)</f>
        <v/>
      </c>
      <c r="Q2986" s="1" t="str" cm="1">
        <f t="array" ref="Q2986">IFERROR(_xlfn.IFS(A2986="","",O2986=0,"TRUE",AND(O2986=1,E2986="Out For Delivery"),"FALSE",O2986=1,"TRUE"),"FALSE")</f>
        <v>FALSE</v>
      </c>
      <c r="R2986" s="1" t="str">
        <f>'[1]OFD Query'!BT2986</f>
        <v>NO</v>
      </c>
    </row>
    <row r="2987" spans="1:18" x14ac:dyDescent="0.3">
      <c r="A2987" s="5" t="str">
        <f>IF(ISBLANK('[1]OFD Query'!A2987),"",'[1]OFD Query'!A2987)</f>
        <v>6060924744039</v>
      </c>
      <c r="B2987" s="1" t="str">
        <f>IF(A2987="","",LEFT('[1]OFD Query'!C2987,FIND(" ",'[1]OFD Query'!C2987)-1))</f>
        <v>Dropship</v>
      </c>
      <c r="C2987" s="1" t="str">
        <f>IF(A2987="","",'[1]OFD Query'!F2987)</f>
        <v>C21036624</v>
      </c>
      <c r="D2987" s="1" t="str">
        <f>IFERROR(VLOOKUP(C2987,Sheet2!A:B,2,0),"")</f>
        <v>CODPARTNER</v>
      </c>
      <c r="E2987" s="1" t="str">
        <f>IF(A2987="","",'[1]OFD Query'!I2987)</f>
        <v>Out For Delivery</v>
      </c>
      <c r="F2987" s="1" t="str">
        <f t="shared" si="47"/>
        <v>MAK-2</v>
      </c>
      <c r="G2987" s="6" t="str" cm="1">
        <f t="array" ref="G2987">IFERROR(_xlfn.IFS(A2987="","",'[1]OFD Query'!N2987="","Fresh"),'[1]OFD Query'!N2987)</f>
        <v>Reschedule</v>
      </c>
      <c r="H2987" s="6" t="str" cm="1">
        <f t="array" ref="H2987">IFERROR(_xlfn.IFS(B2987="","",'[1]OFD Query'!O2987="","Fresh"),'[1]OFD Query'!O2987)</f>
        <v>Schedule for future</v>
      </c>
      <c r="I2987" s="1" t="str">
        <f>IF(A2987="","",'[1]OFD Query'!W2987)</f>
        <v>D2105879501</v>
      </c>
      <c r="J2987" s="1" t="str">
        <f>IF(A2987="","",'[1]OFD Query'!X2987)</f>
        <v>AML- Rebia Abu Tahir</v>
      </c>
      <c r="K2987" s="1" t="str">
        <f>IF(A2987="","",'[1]OFD Query'!AL2987)</f>
        <v>Al Umrah Al Jadidah</v>
      </c>
      <c r="L2987" s="6">
        <f>IF(A2987="","",'[1]OFD Query'!AO2987)</f>
        <v>189</v>
      </c>
      <c r="M2987" s="1" t="str" cm="1">
        <f t="array" ref="M2987">_xlfn.IFS(L2987="","",L2987=0,"PPD",L2987&gt;0,"COD")</f>
        <v>COD</v>
      </c>
      <c r="N2987" s="1" t="str" cm="1">
        <f t="array" ref="N2987">_xlfn.IFS(A2987="","",L2987=0,M2987,L2987&lt;100,"&lt;100",L2987&lt;200,"&lt;200",L2987&lt;500,"&lt;500",L2987&lt;1000,"&lt;1000",L2987&gt;1000,"Above 1K")</f>
        <v>&lt;200</v>
      </c>
      <c r="O2987" s="6">
        <f>IF(A2987="","",'[1]OFD Query'!CB2987)</f>
        <v>3</v>
      </c>
      <c r="P2987" s="1" t="str">
        <f>IF(A2987="","",'[1]OFD Query'!CJ2987)</f>
        <v/>
      </c>
      <c r="Q2987" s="1" t="str" cm="1">
        <f t="array" ref="Q2987">IFERROR(_xlfn.IFS(A2987="","",O2987=0,"TRUE",AND(O2987=1,E2987="Out For Delivery"),"FALSE",O2987=1,"TRUE"),"FALSE")</f>
        <v>FALSE</v>
      </c>
      <c r="R2987" s="1" t="str">
        <f>'[1]OFD Query'!BT2987</f>
        <v>NO</v>
      </c>
    </row>
    <row r="2988" spans="1:18" x14ac:dyDescent="0.3">
      <c r="A2988" s="5" t="str">
        <f>IF(ISBLANK('[1]OFD Query'!A2988),"",'[1]OFD Query'!A2988)</f>
        <v>6062324394479</v>
      </c>
      <c r="B2988" s="1" t="str">
        <f>IF(A2988="","",LEFT('[1]OFD Query'!C2988,FIND(" ",'[1]OFD Query'!C2988)-1))</f>
        <v>Dropship</v>
      </c>
      <c r="C2988" s="1" t="str">
        <f>IF(A2988="","",'[1]OFD Query'!F2988)</f>
        <v>C21035750</v>
      </c>
      <c r="D2988" s="1" t="str">
        <f>IFERROR(VLOOKUP(C2988,Sheet2!A:B,2,0),"")</f>
        <v>eshry.shop</v>
      </c>
      <c r="E2988" s="1" t="str">
        <f>IF(A2988="","",'[1]OFD Query'!I2988)</f>
        <v>Out For Delivery</v>
      </c>
      <c r="F2988" s="1" t="str">
        <f t="shared" si="47"/>
        <v>MAK-2</v>
      </c>
      <c r="G2988" s="6" t="str" cm="1">
        <f t="array" ref="G2988">IFERROR(_xlfn.IFS(A2988="","",'[1]OFD Query'!N2988="","Fresh"),'[1]OFD Query'!N2988)</f>
        <v>Fresh</v>
      </c>
      <c r="H2988" s="6" t="str" cm="1">
        <f t="array" ref="H2988">IFERROR(_xlfn.IFS(B2988="","",'[1]OFD Query'!O2988="","Fresh"),'[1]OFD Query'!O2988)</f>
        <v>Fresh</v>
      </c>
      <c r="I2988" s="1" t="str">
        <f>IF(A2988="","",'[1]OFD Query'!W2988)</f>
        <v>D210284</v>
      </c>
      <c r="J2988" s="1" t="str">
        <f>IF(A2988="","",'[1]OFD Query'!X2988)</f>
        <v>Sajid Iqbal Inayat ali abid</v>
      </c>
      <c r="K2988" s="1" t="str">
        <f>IF(A2988="","",'[1]OFD Query'!AL2988)</f>
        <v>Al Kheef</v>
      </c>
      <c r="L2988" s="6">
        <f>IF(A2988="","",'[1]OFD Query'!AO2988)</f>
        <v>189</v>
      </c>
      <c r="M2988" s="1" t="str" cm="1">
        <f t="array" ref="M2988">_xlfn.IFS(L2988="","",L2988=0,"PPD",L2988&gt;0,"COD")</f>
        <v>COD</v>
      </c>
      <c r="N2988" s="1" t="str" cm="1">
        <f t="array" ref="N2988">_xlfn.IFS(A2988="","",L2988=0,M2988,L2988&lt;100,"&lt;100",L2988&lt;200,"&lt;200",L2988&lt;500,"&lt;500",L2988&lt;1000,"&lt;1000",L2988&gt;1000,"Above 1K")</f>
        <v>&lt;200</v>
      </c>
      <c r="O2988" s="6">
        <f>IF(A2988="","",'[1]OFD Query'!CB2988)</f>
        <v>0</v>
      </c>
      <c r="P2988" s="1" t="str">
        <f>IF(A2988="","",'[1]OFD Query'!CJ2988)</f>
        <v/>
      </c>
      <c r="Q2988" s="1" t="str" cm="1">
        <f t="array" ref="Q2988">IFERROR(_xlfn.IFS(A2988="","",O2988=0,"TRUE",AND(O2988=1,E2988="Out For Delivery"),"FALSE",O2988=1,"TRUE"),"FALSE")</f>
        <v>TRUE</v>
      </c>
      <c r="R2988" s="1" t="str">
        <f>'[1]OFD Query'!BT2988</f>
        <v>NO</v>
      </c>
    </row>
    <row r="2989" spans="1:18" x14ac:dyDescent="0.3">
      <c r="A2989" s="5" t="str">
        <f>IF(ISBLANK('[1]OFD Query'!A2989),"",'[1]OFD Query'!A2989)</f>
        <v>6061124104760</v>
      </c>
      <c r="B2989" s="1" t="str">
        <f>IF(A2989="","",LEFT('[1]OFD Query'!C2989,FIND(" ",'[1]OFD Query'!C2989)-1))</f>
        <v>Dropship</v>
      </c>
      <c r="C2989" s="1" t="str">
        <f>IF(A2989="","",'[1]OFD Query'!F2989)</f>
        <v>C2103785701</v>
      </c>
      <c r="D2989" s="1" t="str">
        <f>IFERROR(VLOOKUP(C2989,Sheet2!A:B,2,0),"")</f>
        <v>ramoshop</v>
      </c>
      <c r="E2989" s="1" t="str">
        <f>IF(A2989="","",'[1]OFD Query'!I2989)</f>
        <v>Out For Delivery</v>
      </c>
      <c r="F2989" s="1" t="str">
        <f t="shared" si="47"/>
        <v>MAK-2</v>
      </c>
      <c r="G2989" s="6" t="str" cm="1">
        <f t="array" ref="G2989">IFERROR(_xlfn.IFS(A2989="","",'[1]OFD Query'!N2989="","Fresh"),'[1]OFD Query'!N2989)</f>
        <v>Cancel</v>
      </c>
      <c r="H2989" s="6" t="str" cm="1">
        <f t="array" ref="H2989">IFERROR(_xlfn.IFS(B2989="","",'[1]OFD Query'!O2989="","Fresh"),'[1]OFD Query'!O2989)</f>
        <v>Doesn't Want to Give Reason</v>
      </c>
      <c r="I2989" s="1" t="str">
        <f>IF(A2989="","",'[1]OFD Query'!W2989)</f>
        <v>D2105879501</v>
      </c>
      <c r="J2989" s="1" t="str">
        <f>IF(A2989="","",'[1]OFD Query'!X2989)</f>
        <v>AML- Rebia Abu Tahir</v>
      </c>
      <c r="K2989" s="1" t="str">
        <f>IF(A2989="","",'[1]OFD Query'!AL2989)</f>
        <v>Al Umrah Al Jadidah</v>
      </c>
      <c r="L2989" s="6">
        <f>IF(A2989="","",'[1]OFD Query'!AO2989)</f>
        <v>179</v>
      </c>
      <c r="M2989" s="1" t="str" cm="1">
        <f t="array" ref="M2989">_xlfn.IFS(L2989="","",L2989=0,"PPD",L2989&gt;0,"COD")</f>
        <v>COD</v>
      </c>
      <c r="N2989" s="1" t="str" cm="1">
        <f t="array" ref="N2989">_xlfn.IFS(A2989="","",L2989=0,M2989,L2989&lt;100,"&lt;100",L2989&lt;200,"&lt;200",L2989&lt;500,"&lt;500",L2989&lt;1000,"&lt;1000",L2989&gt;1000,"Above 1K")</f>
        <v>&lt;200</v>
      </c>
      <c r="O2989" s="6">
        <f>IF(A2989="","",'[1]OFD Query'!CB2989)</f>
        <v>3</v>
      </c>
      <c r="P2989" s="1" t="str">
        <f>IF(A2989="","",'[1]OFD Query'!CJ2989)</f>
        <v/>
      </c>
      <c r="Q2989" s="1" t="str" cm="1">
        <f t="array" ref="Q2989">IFERROR(_xlfn.IFS(A2989="","",O2989=0,"TRUE",AND(O2989=1,E2989="Out For Delivery"),"FALSE",O2989=1,"TRUE"),"FALSE")</f>
        <v>FALSE</v>
      </c>
      <c r="R2989" s="1" t="str">
        <f>'[1]OFD Query'!BT2989</f>
        <v>NO</v>
      </c>
    </row>
    <row r="2990" spans="1:18" x14ac:dyDescent="0.3">
      <c r="A2990" s="5" t="str">
        <f>IF(ISBLANK('[1]OFD Query'!A2990),"",'[1]OFD Query'!A2990)</f>
        <v>6061424516975</v>
      </c>
      <c r="B2990" s="1" t="str">
        <f>IF(A2990="","",LEFT('[1]OFD Query'!C2990,FIND(" ",'[1]OFD Query'!C2990)-1))</f>
        <v>Dropship</v>
      </c>
      <c r="C2990" s="1" t="str">
        <f>IF(A2990="","",'[1]OFD Query'!F2990)</f>
        <v>C2103790201</v>
      </c>
      <c r="D2990" s="1" t="str">
        <f>IFERROR(VLOOKUP(C2990,Sheet2!A:B,2,0),"")</f>
        <v>Sawuq.com</v>
      </c>
      <c r="E2990" s="1" t="str">
        <f>IF(A2990="","",'[1]OFD Query'!I2990)</f>
        <v>Out For Delivery</v>
      </c>
      <c r="F2990" s="1" t="str">
        <f t="shared" si="47"/>
        <v>MAK-2</v>
      </c>
      <c r="G2990" s="6" t="str" cm="1">
        <f t="array" ref="G2990">IFERROR(_xlfn.IFS(A2990="","",'[1]OFD Query'!N2990="","Fresh"),'[1]OFD Query'!N2990)</f>
        <v>Review</v>
      </c>
      <c r="H2990" s="6" t="str" cm="1">
        <f t="array" ref="H2990">IFERROR(_xlfn.IFS(B2990="","",'[1]OFD Query'!O2990="","Fresh"),'[1]OFD Query'!O2990)</f>
        <v>Customer Wants to Change Location</v>
      </c>
      <c r="I2990" s="1" t="str">
        <f>IF(A2990="","",'[1]OFD Query'!W2990)</f>
        <v>D2105879501</v>
      </c>
      <c r="J2990" s="1" t="str">
        <f>IF(A2990="","",'[1]OFD Query'!X2990)</f>
        <v>AML- Rebia Abu Tahir</v>
      </c>
      <c r="K2990" s="1" t="str">
        <f>IF(A2990="","",'[1]OFD Query'!AL2990)</f>
        <v>At Taniem</v>
      </c>
      <c r="L2990" s="6">
        <f>IF(A2990="","",'[1]OFD Query'!AO2990)</f>
        <v>99</v>
      </c>
      <c r="M2990" s="1" t="str" cm="1">
        <f t="array" ref="M2990">_xlfn.IFS(L2990="","",L2990=0,"PPD",L2990&gt;0,"COD")</f>
        <v>COD</v>
      </c>
      <c r="N2990" s="1" t="str" cm="1">
        <f t="array" ref="N2990">_xlfn.IFS(A2990="","",L2990=0,M2990,L2990&lt;100,"&lt;100",L2990&lt;200,"&lt;200",L2990&lt;500,"&lt;500",L2990&lt;1000,"&lt;1000",L2990&gt;1000,"Above 1K")</f>
        <v>&lt;100</v>
      </c>
      <c r="O2990" s="6">
        <f>IF(A2990="","",'[1]OFD Query'!CB2990)</f>
        <v>3</v>
      </c>
      <c r="P2990" s="1" t="str">
        <f>IF(A2990="","",'[1]OFD Query'!CJ2990)</f>
        <v/>
      </c>
      <c r="Q2990" s="1" t="str" cm="1">
        <f t="array" ref="Q2990">IFERROR(_xlfn.IFS(A2990="","",O2990=0,"TRUE",AND(O2990=1,E2990="Out For Delivery"),"FALSE",O2990=1,"TRUE"),"FALSE")</f>
        <v>FALSE</v>
      </c>
      <c r="R2990" s="1" t="str">
        <f>'[1]OFD Query'!BT2990</f>
        <v>NO</v>
      </c>
    </row>
    <row r="2991" spans="1:18" x14ac:dyDescent="0.3">
      <c r="A2991" s="5" t="str">
        <f>IF(ISBLANK('[1]OFD Query'!A2991),"",'[1]OFD Query'!A2991)</f>
        <v>6062424986416</v>
      </c>
      <c r="B2991" s="1" t="str">
        <f>IF(A2991="","",LEFT('[1]OFD Query'!C2991,FIND(" ",'[1]OFD Query'!C2991)-1))</f>
        <v>Dropship</v>
      </c>
      <c r="C2991" s="1" t="str">
        <f>IF(A2991="","",'[1]OFD Query'!F2991)</f>
        <v>C2103719401</v>
      </c>
      <c r="D2991" s="1" t="str">
        <f>IFERROR(VLOOKUP(C2991,Sheet2!A:B,2,0),"")</f>
        <v>fordeal-KSA-Local</v>
      </c>
      <c r="E2991" s="1" t="str">
        <f>IF(A2991="","",'[1]OFD Query'!I2991)</f>
        <v>Out For Delivery</v>
      </c>
      <c r="F2991" s="1" t="str">
        <f t="shared" si="47"/>
        <v>MAK-2</v>
      </c>
      <c r="G2991" s="6" t="str" cm="1">
        <f t="array" ref="G2991">IFERROR(_xlfn.IFS(A2991="","",'[1]OFD Query'!N2991="","Fresh"),'[1]OFD Query'!N2991)</f>
        <v>Fresh</v>
      </c>
      <c r="H2991" s="6" t="str" cm="1">
        <f t="array" ref="H2991">IFERROR(_xlfn.IFS(B2991="","",'[1]OFD Query'!O2991="","Fresh"),'[1]OFD Query'!O2991)</f>
        <v>Fresh</v>
      </c>
      <c r="I2991" s="1" t="str">
        <f>IF(A2991="","",'[1]OFD Query'!W2991)</f>
        <v>D210284</v>
      </c>
      <c r="J2991" s="1" t="str">
        <f>IF(A2991="","",'[1]OFD Query'!X2991)</f>
        <v>Sajid Iqbal Inayat ali abid</v>
      </c>
      <c r="K2991" s="1" t="str">
        <f>IF(A2991="","",'[1]OFD Query'!AL2991)</f>
        <v/>
      </c>
      <c r="L2991" s="6">
        <f>IF(A2991="","",'[1]OFD Query'!AO2991)</f>
        <v>129</v>
      </c>
      <c r="M2991" s="1" t="str" cm="1">
        <f t="array" ref="M2991">_xlfn.IFS(L2991="","",L2991=0,"PPD",L2991&gt;0,"COD")</f>
        <v>COD</v>
      </c>
      <c r="N2991" s="1" t="str" cm="1">
        <f t="array" ref="N2991">_xlfn.IFS(A2991="","",L2991=0,M2991,L2991&lt;100,"&lt;100",L2991&lt;200,"&lt;200",L2991&lt;500,"&lt;500",L2991&lt;1000,"&lt;1000",L2991&gt;1000,"Above 1K")</f>
        <v>&lt;200</v>
      </c>
      <c r="O2991" s="6">
        <f>IF(A2991="","",'[1]OFD Query'!CB2991)</f>
        <v>0</v>
      </c>
      <c r="P2991" s="1" t="str">
        <f>IF(A2991="","",'[1]OFD Query'!CJ2991)</f>
        <v/>
      </c>
      <c r="Q2991" s="1" t="str" cm="1">
        <f t="array" ref="Q2991">IFERROR(_xlfn.IFS(A2991="","",O2991=0,"TRUE",AND(O2991=1,E2991="Out For Delivery"),"FALSE",O2991=1,"TRUE"),"FALSE")</f>
        <v>TRUE</v>
      </c>
      <c r="R2991" s="1" t="str">
        <f>'[1]OFD Query'!BT2991</f>
        <v>NO</v>
      </c>
    </row>
    <row r="2992" spans="1:18" x14ac:dyDescent="0.3">
      <c r="A2992" s="5" t="str">
        <f>IF(ISBLANK('[1]OFD Query'!A2992),"",'[1]OFD Query'!A2992)</f>
        <v>6062224716233</v>
      </c>
      <c r="B2992" s="1" t="str">
        <f>IF(A2992="","",LEFT('[1]OFD Query'!C2992,FIND(" ",'[1]OFD Query'!C2992)-1))</f>
        <v>Dropship</v>
      </c>
      <c r="C2992" s="1" t="str">
        <f>IF(A2992="","",'[1]OFD Query'!F2992)</f>
        <v>C2103719401</v>
      </c>
      <c r="D2992" s="1" t="str">
        <f>IFERROR(VLOOKUP(C2992,Sheet2!A:B,2,0),"")</f>
        <v>fordeal-KSA-Local</v>
      </c>
      <c r="E2992" s="1" t="str">
        <f>IF(A2992="","",'[1]OFD Query'!I2992)</f>
        <v>Out For Delivery</v>
      </c>
      <c r="F2992" s="1" t="str">
        <f t="shared" si="47"/>
        <v>MAK-2</v>
      </c>
      <c r="G2992" s="6" t="str" cm="1">
        <f t="array" ref="G2992">IFERROR(_xlfn.IFS(A2992="","",'[1]OFD Query'!N2992="","Fresh"),'[1]OFD Query'!N2992)</f>
        <v>Review</v>
      </c>
      <c r="H2992" s="6" t="str" cm="1">
        <f t="array" ref="H2992">IFERROR(_xlfn.IFS(B2992="","",'[1]OFD Query'!O2992="","Fresh"),'[1]OFD Query'!O2992)</f>
        <v>Customer Wants to Change Location</v>
      </c>
      <c r="I2992" s="1" t="str">
        <f>IF(A2992="","",'[1]OFD Query'!W2992)</f>
        <v>D2105879501</v>
      </c>
      <c r="J2992" s="1" t="str">
        <f>IF(A2992="","",'[1]OFD Query'!X2992)</f>
        <v>AML- Rebia Abu Tahir</v>
      </c>
      <c r="K2992" s="1" t="str">
        <f>IF(A2992="","",'[1]OFD Query'!AL2992)</f>
        <v>An Nawwariyyah</v>
      </c>
      <c r="L2992" s="6">
        <f>IF(A2992="","",'[1]OFD Query'!AO2992)</f>
        <v>89</v>
      </c>
      <c r="M2992" s="1" t="str" cm="1">
        <f t="array" ref="M2992">_xlfn.IFS(L2992="","",L2992=0,"PPD",L2992&gt;0,"COD")</f>
        <v>COD</v>
      </c>
      <c r="N2992" s="1" t="str" cm="1">
        <f t="array" ref="N2992">_xlfn.IFS(A2992="","",L2992=0,M2992,L2992&lt;100,"&lt;100",L2992&lt;200,"&lt;200",L2992&lt;500,"&lt;500",L2992&lt;1000,"&lt;1000",L2992&gt;1000,"Above 1K")</f>
        <v>&lt;100</v>
      </c>
      <c r="O2992" s="6">
        <f>IF(A2992="","",'[1]OFD Query'!CB2992)</f>
        <v>2</v>
      </c>
      <c r="P2992" s="1" t="str">
        <f>IF(A2992="","",'[1]OFD Query'!CJ2992)</f>
        <v/>
      </c>
      <c r="Q2992" s="1" t="str" cm="1">
        <f t="array" ref="Q2992">IFERROR(_xlfn.IFS(A2992="","",O2992=0,"TRUE",AND(O2992=1,E2992="Out For Delivery"),"FALSE",O2992=1,"TRUE"),"FALSE")</f>
        <v>FALSE</v>
      </c>
      <c r="R2992" s="1" t="str">
        <f>'[1]OFD Query'!BT2992</f>
        <v>NO</v>
      </c>
    </row>
    <row r="2993" spans="1:18" x14ac:dyDescent="0.3">
      <c r="A2993" s="5" t="str">
        <f>IF(ISBLANK('[1]OFD Query'!A2993),"",'[1]OFD Query'!A2993)</f>
        <v>6062124345644</v>
      </c>
      <c r="B2993" s="1" t="str">
        <f>IF(A2993="","",LEFT('[1]OFD Query'!C2993,FIND(" ",'[1]OFD Query'!C2993)-1))</f>
        <v>Dropship</v>
      </c>
      <c r="C2993" s="1" t="str">
        <f>IF(A2993="","",'[1]OFD Query'!F2993)</f>
        <v>C2103716501</v>
      </c>
      <c r="D2993" s="1" t="str">
        <f>IFERROR(VLOOKUP(C2993,Sheet2!A:B,2,0),"")</f>
        <v>SHEIN</v>
      </c>
      <c r="E2993" s="1" t="str">
        <f>IF(A2993="","",'[1]OFD Query'!I2993)</f>
        <v>Out For Delivery</v>
      </c>
      <c r="F2993" s="1" t="str">
        <f t="shared" si="47"/>
        <v>MAK-2</v>
      </c>
      <c r="G2993" s="6" t="str" cm="1">
        <f t="array" ref="G2993">IFERROR(_xlfn.IFS(A2993="","",'[1]OFD Query'!N2993="","Fresh"),'[1]OFD Query'!N2993)</f>
        <v>Review</v>
      </c>
      <c r="H2993" s="6" t="str" cm="1">
        <f t="array" ref="H2993">IFERROR(_xlfn.IFS(B2993="","",'[1]OFD Query'!O2993="","Fresh"),'[1]OFD Query'!O2993)</f>
        <v>Customer Wants to Change Location</v>
      </c>
      <c r="I2993" s="1" t="str">
        <f>IF(A2993="","",'[1]OFD Query'!W2993)</f>
        <v>D210284</v>
      </c>
      <c r="J2993" s="1" t="str">
        <f>IF(A2993="","",'[1]OFD Query'!X2993)</f>
        <v>Sajid Iqbal Inayat ali abid</v>
      </c>
      <c r="K2993" s="1" t="str">
        <f>IF(A2993="","",'[1]OFD Query'!AL2993)</f>
        <v>Jabal An Nur</v>
      </c>
      <c r="L2993" s="6">
        <f>IF(A2993="","",'[1]OFD Query'!AO2993)</f>
        <v>260.19</v>
      </c>
      <c r="M2993" s="1" t="str" cm="1">
        <f t="array" ref="M2993">_xlfn.IFS(L2993="","",L2993=0,"PPD",L2993&gt;0,"COD")</f>
        <v>COD</v>
      </c>
      <c r="N2993" s="1" t="str" cm="1">
        <f t="array" ref="N2993">_xlfn.IFS(A2993="","",L2993=0,M2993,L2993&lt;100,"&lt;100",L2993&lt;200,"&lt;200",L2993&lt;500,"&lt;500",L2993&lt;1000,"&lt;1000",L2993&gt;1000,"Above 1K")</f>
        <v>&lt;500</v>
      </c>
      <c r="O2993" s="6">
        <f>IF(A2993="","",'[1]OFD Query'!CB2993)</f>
        <v>1</v>
      </c>
      <c r="P2993" s="1" t="str">
        <f>IF(A2993="","",'[1]OFD Query'!CJ2993)</f>
        <v>POUCH</v>
      </c>
      <c r="Q2993" s="1" t="str" cm="1">
        <f t="array" ref="Q2993">IFERROR(_xlfn.IFS(A2993="","",O2993=0,"TRUE",AND(O2993=1,E2993="Out For Delivery"),"FALSE",O2993=1,"TRUE"),"FALSE")</f>
        <v>FALSE</v>
      </c>
      <c r="R2993" s="1" t="str">
        <f>'[1]OFD Query'!BT2993</f>
        <v>NO</v>
      </c>
    </row>
    <row r="2994" spans="1:18" x14ac:dyDescent="0.3">
      <c r="A2994" s="5" t="str">
        <f>IF(ISBLANK('[1]OFD Query'!A2994),"",'[1]OFD Query'!A2994)</f>
        <v>6061924714212</v>
      </c>
      <c r="B2994" s="1" t="str">
        <f>IF(A2994="","",LEFT('[1]OFD Query'!C2994,FIND(" ",'[1]OFD Query'!C2994)-1))</f>
        <v>Dropship</v>
      </c>
      <c r="C2994" s="1" t="str">
        <f>IF(A2994="","",'[1]OFD Query'!F2994)</f>
        <v>C21036624</v>
      </c>
      <c r="D2994" s="1" t="str">
        <f>IFERROR(VLOOKUP(C2994,Sheet2!A:B,2,0),"")</f>
        <v>CODPARTNER</v>
      </c>
      <c r="E2994" s="1" t="str">
        <f>IF(A2994="","",'[1]OFD Query'!I2994)</f>
        <v>Out For Delivery</v>
      </c>
      <c r="F2994" s="1" t="str">
        <f t="shared" si="47"/>
        <v>MAK-2</v>
      </c>
      <c r="G2994" s="6" t="str" cm="1">
        <f t="array" ref="G2994">IFERROR(_xlfn.IFS(A2994="","",'[1]OFD Query'!N2994="","Fresh"),'[1]OFD Query'!N2994)</f>
        <v>Reschedule</v>
      </c>
      <c r="H2994" s="6" t="str" cm="1">
        <f t="array" ref="H2994">IFERROR(_xlfn.IFS(B2994="","",'[1]OFD Query'!O2994="","Fresh"),'[1]OFD Query'!O2994)</f>
        <v>Schedule for future</v>
      </c>
      <c r="I2994" s="1" t="str">
        <f>IF(A2994="","",'[1]OFD Query'!W2994)</f>
        <v>D2105879501</v>
      </c>
      <c r="J2994" s="1" t="str">
        <f>IF(A2994="","",'[1]OFD Query'!X2994)</f>
        <v>AML- Rebia Abu Tahir</v>
      </c>
      <c r="K2994" s="1" t="str">
        <f>IF(A2994="","",'[1]OFD Query'!AL2994)</f>
        <v>An Nawwariyyah</v>
      </c>
      <c r="L2994" s="6">
        <f>IF(A2994="","",'[1]OFD Query'!AO2994)</f>
        <v>269</v>
      </c>
      <c r="M2994" s="1" t="str" cm="1">
        <f t="array" ref="M2994">_xlfn.IFS(L2994="","",L2994=0,"PPD",L2994&gt;0,"COD")</f>
        <v>COD</v>
      </c>
      <c r="N2994" s="1" t="str" cm="1">
        <f t="array" ref="N2994">_xlfn.IFS(A2994="","",L2994=0,M2994,L2994&lt;100,"&lt;100",L2994&lt;200,"&lt;200",L2994&lt;500,"&lt;500",L2994&lt;1000,"&lt;1000",L2994&gt;1000,"Above 1K")</f>
        <v>&lt;500</v>
      </c>
      <c r="O2994" s="6">
        <f>IF(A2994="","",'[1]OFD Query'!CB2994)</f>
        <v>3</v>
      </c>
      <c r="P2994" s="1" t="str">
        <f>IF(A2994="","",'[1]OFD Query'!CJ2994)</f>
        <v/>
      </c>
      <c r="Q2994" s="1" t="str" cm="1">
        <f t="array" ref="Q2994">IFERROR(_xlfn.IFS(A2994="","",O2994=0,"TRUE",AND(O2994=1,E2994="Out For Delivery"),"FALSE",O2994=1,"TRUE"),"FALSE")</f>
        <v>FALSE</v>
      </c>
      <c r="R2994" s="1" t="str">
        <f>'[1]OFD Query'!BT2994</f>
        <v>NO</v>
      </c>
    </row>
    <row r="2995" spans="1:18" x14ac:dyDescent="0.3">
      <c r="A2995" s="5" t="str">
        <f>IF(ISBLANK('[1]OFD Query'!A2995),"",'[1]OFD Query'!A2995)</f>
        <v>6062024139002</v>
      </c>
      <c r="B2995" s="1" t="str">
        <f>IF(A2995="","",LEFT('[1]OFD Query'!C2995,FIND(" ",'[1]OFD Query'!C2995)-1))</f>
        <v>Dropship</v>
      </c>
      <c r="C2995" s="1" t="str">
        <f>IF(A2995="","",'[1]OFD Query'!F2995)</f>
        <v>C2103716501</v>
      </c>
      <c r="D2995" s="1" t="str">
        <f>IFERROR(VLOOKUP(C2995,Sheet2!A:B,2,0),"")</f>
        <v>SHEIN</v>
      </c>
      <c r="E2995" s="1" t="str">
        <f>IF(A2995="","",'[1]OFD Query'!I2995)</f>
        <v>Out For Delivery</v>
      </c>
      <c r="F2995" s="1" t="str">
        <f t="shared" si="47"/>
        <v>MAK-2</v>
      </c>
      <c r="G2995" s="6" t="str" cm="1">
        <f t="array" ref="G2995">IFERROR(_xlfn.IFS(A2995="","",'[1]OFD Query'!N2995="","Fresh"),'[1]OFD Query'!N2995)</f>
        <v>Fresh</v>
      </c>
      <c r="H2995" s="6" t="str" cm="1">
        <f t="array" ref="H2995">IFERROR(_xlfn.IFS(B2995="","",'[1]OFD Query'!O2995="","Fresh"),'[1]OFD Query'!O2995)</f>
        <v>Fresh</v>
      </c>
      <c r="I2995" s="1" t="str">
        <f>IF(A2995="","",'[1]OFD Query'!W2995)</f>
        <v>D210284</v>
      </c>
      <c r="J2995" s="1" t="str">
        <f>IF(A2995="","",'[1]OFD Query'!X2995)</f>
        <v>Sajid Iqbal Inayat ali abid</v>
      </c>
      <c r="K2995" s="1" t="str">
        <f>IF(A2995="","",'[1]OFD Query'!AL2995)</f>
        <v>Ain Shams</v>
      </c>
      <c r="L2995" s="6">
        <f>IF(A2995="","",'[1]OFD Query'!AO2995)</f>
        <v>191.13</v>
      </c>
      <c r="M2995" s="1" t="str" cm="1">
        <f t="array" ref="M2995">_xlfn.IFS(L2995="","",L2995=0,"PPD",L2995&gt;0,"COD")</f>
        <v>COD</v>
      </c>
      <c r="N2995" s="1" t="str" cm="1">
        <f t="array" ref="N2995">_xlfn.IFS(A2995="","",L2995=0,M2995,L2995&lt;100,"&lt;100",L2995&lt;200,"&lt;200",L2995&lt;500,"&lt;500",L2995&lt;1000,"&lt;1000",L2995&gt;1000,"Above 1K")</f>
        <v>&lt;200</v>
      </c>
      <c r="O2995" s="6">
        <f>IF(A2995="","",'[1]OFD Query'!CB2995)</f>
        <v>0</v>
      </c>
      <c r="P2995" s="1" t="str">
        <f>IF(A2995="","",'[1]OFD Query'!CJ2995)</f>
        <v>POUCH</v>
      </c>
      <c r="Q2995" s="1" t="str" cm="1">
        <f t="array" ref="Q2995">IFERROR(_xlfn.IFS(A2995="","",O2995=0,"TRUE",AND(O2995=1,E2995="Out For Delivery"),"FALSE",O2995=1,"TRUE"),"FALSE")</f>
        <v>TRUE</v>
      </c>
      <c r="R2995" s="1" t="str">
        <f>'[1]OFD Query'!BT2995</f>
        <v>NO</v>
      </c>
    </row>
    <row r="2996" spans="1:18" x14ac:dyDescent="0.3">
      <c r="A2996" s="5" t="str">
        <f>IF(ISBLANK('[1]OFD Query'!A2996),"",'[1]OFD Query'!A2996)</f>
        <v>6062024245064</v>
      </c>
      <c r="B2996" s="1" t="str">
        <f>IF(A2996="","",LEFT('[1]OFD Query'!C2996,FIND(" ",'[1]OFD Query'!C2996)-1))</f>
        <v>Dropship</v>
      </c>
      <c r="C2996" s="1" t="str">
        <f>IF(A2996="","",'[1]OFD Query'!F2996)</f>
        <v>C2103730101</v>
      </c>
      <c r="D2996" s="1" t="str">
        <f>IFERROR(VLOOKUP(C2996,Sheet2!A:B,2,0),"")</f>
        <v>SHEIN</v>
      </c>
      <c r="E2996" s="1" t="str">
        <f>IF(A2996="","",'[1]OFD Query'!I2996)</f>
        <v>Out For Delivery</v>
      </c>
      <c r="F2996" s="1" t="str">
        <f t="shared" si="47"/>
        <v>MAK-2</v>
      </c>
      <c r="G2996" s="6" t="str" cm="1">
        <f t="array" ref="G2996">IFERROR(_xlfn.IFS(A2996="","",'[1]OFD Query'!N2996="","Fresh"),'[1]OFD Query'!N2996)</f>
        <v>Review</v>
      </c>
      <c r="H2996" s="6" t="str" cm="1">
        <f t="array" ref="H2996">IFERROR(_xlfn.IFS(B2996="","",'[1]OFD Query'!O2996="","Fresh"),'[1]OFD Query'!O2996)</f>
        <v>Customer Wants to Change Location</v>
      </c>
      <c r="I2996" s="1" t="str">
        <f>IF(A2996="","",'[1]OFD Query'!W2996)</f>
        <v>D21015446</v>
      </c>
      <c r="J2996" s="1" t="str">
        <f>IF(A2996="","",'[1]OFD Query'!X2996)</f>
        <v>Nagash Manzoor Ahmed</v>
      </c>
      <c r="K2996" s="1" t="str">
        <f>IF(A2996="","",'[1]OFD Query'!AL2996)</f>
        <v>Ain Shams</v>
      </c>
      <c r="L2996" s="6">
        <f>IF(A2996="","",'[1]OFD Query'!AO2996)</f>
        <v>101.5</v>
      </c>
      <c r="M2996" s="1" t="str" cm="1">
        <f t="array" ref="M2996">_xlfn.IFS(L2996="","",L2996=0,"PPD",L2996&gt;0,"COD")</f>
        <v>COD</v>
      </c>
      <c r="N2996" s="1" t="str" cm="1">
        <f t="array" ref="N2996">_xlfn.IFS(A2996="","",L2996=0,M2996,L2996&lt;100,"&lt;100",L2996&lt;200,"&lt;200",L2996&lt;500,"&lt;500",L2996&lt;1000,"&lt;1000",L2996&gt;1000,"Above 1K")</f>
        <v>&lt;200</v>
      </c>
      <c r="O2996" s="6">
        <f>IF(A2996="","",'[1]OFD Query'!CB2996)</f>
        <v>1</v>
      </c>
      <c r="P2996" s="1" t="str">
        <f>IF(A2996="","",'[1]OFD Query'!CJ2996)</f>
        <v>POUCH</v>
      </c>
      <c r="Q2996" s="1" t="str" cm="1">
        <f t="array" ref="Q2996">IFERROR(_xlfn.IFS(A2996="","",O2996=0,"TRUE",AND(O2996=1,E2996="Out For Delivery"),"FALSE",O2996=1,"TRUE"),"FALSE")</f>
        <v>FALSE</v>
      </c>
      <c r="R2996" s="1" t="str">
        <f>'[1]OFD Query'!BT2996</f>
        <v>NO</v>
      </c>
    </row>
    <row r="2997" spans="1:18" x14ac:dyDescent="0.3">
      <c r="A2997" s="5" t="str">
        <f>IF(ISBLANK('[1]OFD Query'!A2997),"",'[1]OFD Query'!A2997)</f>
        <v>6062624460204</v>
      </c>
      <c r="B2997" s="1" t="str">
        <f>IF(A2997="","",LEFT('[1]OFD Query'!C2997,FIND(" ",'[1]OFD Query'!C2997)-1))</f>
        <v>Reverse</v>
      </c>
      <c r="C2997" s="1" t="str">
        <f>IF(A2997="","",'[1]OFD Query'!F2997)</f>
        <v>C21036226</v>
      </c>
      <c r="D2997" s="1" t="str">
        <f>IFERROR(VLOOKUP(C2997,Sheet2!A:B,2,0),"")</f>
        <v>SHEIN</v>
      </c>
      <c r="E2997" s="1" t="str">
        <f>IF(A2997="","",'[1]OFD Query'!I2997)</f>
        <v>Successfully Returned</v>
      </c>
      <c r="F2997" s="1" t="str">
        <f t="shared" si="47"/>
        <v>MAK-2</v>
      </c>
      <c r="G2997" s="6" t="str" cm="1">
        <f t="array" ref="G2997">IFERROR(_xlfn.IFS(A2997="","",'[1]OFD Query'!N2997="","Fresh"),'[1]OFD Query'!N2997)</f>
        <v>Fresh</v>
      </c>
      <c r="H2997" s="6" t="str" cm="1">
        <f t="array" ref="H2997">IFERROR(_xlfn.IFS(B2997="","",'[1]OFD Query'!O2997="","Fresh"),'[1]OFD Query'!O2997)</f>
        <v>Fresh</v>
      </c>
      <c r="I2997" s="1" t="str">
        <f>IF(A2997="","",'[1]OFD Query'!W2997)</f>
        <v>D2105879501</v>
      </c>
      <c r="J2997" s="1" t="str">
        <f>IF(A2997="","",'[1]OFD Query'!X2997)</f>
        <v>AML- Rebia Abu Tahir</v>
      </c>
      <c r="K2997" s="1" t="str">
        <f>IF(A2997="","",'[1]OFD Query'!AL2997)</f>
        <v>Al Umrah Al Jadidah</v>
      </c>
      <c r="L2997" s="6">
        <f>IF(A2997="","",'[1]OFD Query'!AO2997)</f>
        <v>0</v>
      </c>
      <c r="M2997" s="1" t="str" cm="1">
        <f t="array" ref="M2997">_xlfn.IFS(L2997="","",L2997=0,"PPD",L2997&gt;0,"COD")</f>
        <v>PPD</v>
      </c>
      <c r="N2997" s="1" t="str" cm="1">
        <f t="array" ref="N2997">_xlfn.IFS(A2997="","",L2997=0,M2997,L2997&lt;100,"&lt;100",L2997&lt;200,"&lt;200",L2997&lt;500,"&lt;500",L2997&lt;1000,"&lt;1000",L2997&gt;1000,"Above 1K")</f>
        <v>PPD</v>
      </c>
      <c r="O2997" s="6">
        <f>IF(A2997="","",'[1]OFD Query'!CB2997)</f>
        <v>0</v>
      </c>
      <c r="P2997" s="1" t="str">
        <f>IF(A2997="","",'[1]OFD Query'!CJ2997)</f>
        <v/>
      </c>
      <c r="Q2997" s="1" t="str" cm="1">
        <f t="array" ref="Q2997">IFERROR(_xlfn.IFS(A2997="","",O2997=0,"TRUE",AND(O2997=1,E2997="Out For Delivery"),"FALSE",O2997=1,"TRUE"),"FALSE")</f>
        <v>TRUE</v>
      </c>
      <c r="R2997" s="1" t="str">
        <f>'[1]OFD Query'!BT2997</f>
        <v>NO</v>
      </c>
    </row>
    <row r="2998" spans="1:18" x14ac:dyDescent="0.3">
      <c r="A2998" s="5" t="str">
        <f>IF(ISBLANK('[1]OFD Query'!A2998),"",'[1]OFD Query'!A2998)</f>
        <v>6062224607542</v>
      </c>
      <c r="B2998" s="1" t="str">
        <f>IF(A2998="","",LEFT('[1]OFD Query'!C2998,FIND(" ",'[1]OFD Query'!C2998)-1))</f>
        <v>Reverse</v>
      </c>
      <c r="C2998" s="1" t="str">
        <f>IF(A2998="","",'[1]OFD Query'!F2998)</f>
        <v>C21036226</v>
      </c>
      <c r="D2998" s="1" t="str">
        <f>IFERROR(VLOOKUP(C2998,Sheet2!A:B,2,0),"")</f>
        <v>SHEIN</v>
      </c>
      <c r="E2998" s="1" t="str">
        <f>IF(A2998="","",'[1]OFD Query'!I2998)</f>
        <v>Successfully Returned</v>
      </c>
      <c r="F2998" s="1" t="str">
        <f t="shared" si="47"/>
        <v>MAK-2</v>
      </c>
      <c r="G2998" s="6" t="str" cm="1">
        <f t="array" ref="G2998">IFERROR(_xlfn.IFS(A2998="","",'[1]OFD Query'!N2998="","Fresh"),'[1]OFD Query'!N2998)</f>
        <v>Undelivered</v>
      </c>
      <c r="H2998" s="6" t="str" cm="1">
        <f t="array" ref="H2998">IFERROR(_xlfn.IFS(B2998="","",'[1]OFD Query'!O2998="","Fresh"),'[1]OFD Query'!O2998)</f>
        <v xml:space="preserve">NDR Condition, can not been scheduled </v>
      </c>
      <c r="I2998" s="1" t="str">
        <f>IF(A2998="","",'[1]OFD Query'!W2998)</f>
        <v>D2105879501</v>
      </c>
      <c r="J2998" s="1" t="str">
        <f>IF(A2998="","",'[1]OFD Query'!X2998)</f>
        <v>AML- Rebia Abu Tahir</v>
      </c>
      <c r="K2998" s="1" t="str">
        <f>IF(A2998="","",'[1]OFD Query'!AL2998)</f>
        <v>Al Buhayrat</v>
      </c>
      <c r="L2998" s="6">
        <f>IF(A2998="","",'[1]OFD Query'!AO2998)</f>
        <v>0</v>
      </c>
      <c r="M2998" s="1" t="str" cm="1">
        <f t="array" ref="M2998">_xlfn.IFS(L2998="","",L2998=0,"PPD",L2998&gt;0,"COD")</f>
        <v>PPD</v>
      </c>
      <c r="N2998" s="1" t="str" cm="1">
        <f t="array" ref="N2998">_xlfn.IFS(A2998="","",L2998=0,M2998,L2998&lt;100,"&lt;100",L2998&lt;200,"&lt;200",L2998&lt;500,"&lt;500",L2998&lt;1000,"&lt;1000",L2998&gt;1000,"Above 1K")</f>
        <v>PPD</v>
      </c>
      <c r="O2998" s="6">
        <f>IF(A2998="","",'[1]OFD Query'!CB2998)</f>
        <v>2</v>
      </c>
      <c r="P2998" s="1" t="str">
        <f>IF(A2998="","",'[1]OFD Query'!CJ2998)</f>
        <v/>
      </c>
      <c r="Q2998" s="1" t="str" cm="1">
        <f t="array" ref="Q2998">IFERROR(_xlfn.IFS(A2998="","",O2998=0,"TRUE",AND(O2998=1,E2998="Out For Delivery"),"FALSE",O2998=1,"TRUE"),"FALSE")</f>
        <v>FALSE</v>
      </c>
      <c r="R2998" s="1" t="str">
        <f>'[1]OFD Query'!BT2998</f>
        <v>NO</v>
      </c>
    </row>
    <row r="2999" spans="1:18" x14ac:dyDescent="0.3">
      <c r="A2999" s="5" t="str">
        <f>IF(ISBLANK('[1]OFD Query'!A2999),"",'[1]OFD Query'!A2999)</f>
        <v>6061424513138</v>
      </c>
      <c r="B2999" s="1" t="str">
        <f>IF(A2999="","",LEFT('[1]OFD Query'!C2999,FIND(" ",'[1]OFD Query'!C2999)-1))</f>
        <v>Dropship</v>
      </c>
      <c r="C2999" s="1" t="str">
        <f>IF(A2999="","",'[1]OFD Query'!F2999)</f>
        <v>C2103730101</v>
      </c>
      <c r="D2999" s="1" t="str">
        <f>IFERROR(VLOOKUP(C2999,Sheet2!A:B,2,0),"")</f>
        <v>SHEIN</v>
      </c>
      <c r="E2999" s="1" t="str">
        <f>IF(A2999="","",'[1]OFD Query'!I2999)</f>
        <v>Out For Delivery</v>
      </c>
      <c r="F2999" s="1" t="str">
        <f t="shared" si="47"/>
        <v>MAK-2</v>
      </c>
      <c r="G2999" s="6" t="str" cm="1">
        <f t="array" ref="G2999">IFERROR(_xlfn.IFS(A2999="","",'[1]OFD Query'!N2999="","Fresh"),'[1]OFD Query'!N2999)</f>
        <v>No Answer</v>
      </c>
      <c r="H2999" s="6" t="str" cm="1">
        <f t="array" ref="H2999">IFERROR(_xlfn.IFS(B2999="","",'[1]OFD Query'!O2999="","Fresh"),'[1]OFD Query'!O2999)</f>
        <v>Switched Off</v>
      </c>
      <c r="I2999" s="1" t="str">
        <f>IF(A2999="","",'[1]OFD Query'!W2999)</f>
        <v>D210284</v>
      </c>
      <c r="J2999" s="1" t="str">
        <f>IF(A2999="","",'[1]OFD Query'!X2999)</f>
        <v>Sajid Iqbal Inayat ali abid</v>
      </c>
      <c r="K2999" s="1" t="str">
        <f>IF(A2999="","",'[1]OFD Query'!AL2999)</f>
        <v>Abu `Urwah</v>
      </c>
      <c r="L2999" s="6">
        <f>IF(A2999="","",'[1]OFD Query'!AO2999)</f>
        <v>169.45</v>
      </c>
      <c r="M2999" s="1" t="str" cm="1">
        <f t="array" ref="M2999">_xlfn.IFS(L2999="","",L2999=0,"PPD",L2999&gt;0,"COD")</f>
        <v>COD</v>
      </c>
      <c r="N2999" s="1" t="str" cm="1">
        <f t="array" ref="N2999">_xlfn.IFS(A2999="","",L2999=0,M2999,L2999&lt;100,"&lt;100",L2999&lt;200,"&lt;200",L2999&lt;500,"&lt;500",L2999&lt;1000,"&lt;1000",L2999&gt;1000,"Above 1K")</f>
        <v>&lt;200</v>
      </c>
      <c r="O2999" s="6">
        <f>IF(A2999="","",'[1]OFD Query'!CB2999)</f>
        <v>3</v>
      </c>
      <c r="P2999" s="1" t="str">
        <f>IF(A2999="","",'[1]OFD Query'!CJ2999)</f>
        <v>POUCH</v>
      </c>
      <c r="Q2999" s="1" t="str" cm="1">
        <f t="array" ref="Q2999">IFERROR(_xlfn.IFS(A2999="","",O2999=0,"TRUE",AND(O2999=1,E2999="Out For Delivery"),"FALSE",O2999=1,"TRUE"),"FALSE")</f>
        <v>FALSE</v>
      </c>
      <c r="R2999" s="1" t="str">
        <f>'[1]OFD Query'!BT2999</f>
        <v>NO</v>
      </c>
    </row>
    <row r="3000" spans="1:18" x14ac:dyDescent="0.3">
      <c r="A3000" s="5" t="str">
        <f>IF(ISBLANK('[1]OFD Query'!A3000),"",'[1]OFD Query'!A3000)</f>
        <v>6062624586610</v>
      </c>
      <c r="B3000" s="1" t="str">
        <f>IF(A3000="","",LEFT('[1]OFD Query'!C3000,FIND(" ",'[1]OFD Query'!C3000)-1))</f>
        <v>Reverse</v>
      </c>
      <c r="C3000" s="1" t="str">
        <f>IF(A3000="","",'[1]OFD Query'!F3000)</f>
        <v>C21036226</v>
      </c>
      <c r="D3000" s="1" t="str">
        <f>IFERROR(VLOOKUP(C3000,Sheet2!A:B,2,0),"")</f>
        <v>SHEIN</v>
      </c>
      <c r="E3000" s="1" t="str">
        <f>IF(A3000="","",'[1]OFD Query'!I3000)</f>
        <v>Successfully Returned</v>
      </c>
      <c r="F3000" s="1" t="str">
        <f t="shared" si="47"/>
        <v>MAK-2</v>
      </c>
      <c r="G3000" s="6" t="str" cm="1">
        <f t="array" ref="G3000">IFERROR(_xlfn.IFS(A3000="","",'[1]OFD Query'!N3000="","Fresh"),'[1]OFD Query'!N3000)</f>
        <v>Fresh</v>
      </c>
      <c r="H3000" s="6" t="str" cm="1">
        <f t="array" ref="H3000">IFERROR(_xlfn.IFS(B3000="","",'[1]OFD Query'!O3000="","Fresh"),'[1]OFD Query'!O3000)</f>
        <v>Fresh</v>
      </c>
      <c r="I3000" s="1" t="str">
        <f>IF(A3000="","",'[1]OFD Query'!W3000)</f>
        <v>D2105879501</v>
      </c>
      <c r="J3000" s="1" t="str">
        <f>IF(A3000="","",'[1]OFD Query'!X3000)</f>
        <v>AML- Rebia Abu Tahir</v>
      </c>
      <c r="K3000" s="1" t="str">
        <f>IF(A3000="","",'[1]OFD Query'!AL3000)</f>
        <v>Al Umrah Al Jadidah</v>
      </c>
      <c r="L3000" s="6">
        <f>IF(A3000="","",'[1]OFD Query'!AO3000)</f>
        <v>0</v>
      </c>
      <c r="M3000" s="1" t="str" cm="1">
        <f t="array" ref="M3000">_xlfn.IFS(L3000="","",L3000=0,"PPD",L3000&gt;0,"COD")</f>
        <v>PPD</v>
      </c>
      <c r="N3000" s="1" t="str" cm="1">
        <f t="array" ref="N3000">_xlfn.IFS(A3000="","",L3000=0,M3000,L3000&lt;100,"&lt;100",L3000&lt;200,"&lt;200",L3000&lt;500,"&lt;500",L3000&lt;1000,"&lt;1000",L3000&gt;1000,"Above 1K")</f>
        <v>PPD</v>
      </c>
      <c r="O3000" s="6">
        <f>IF(A3000="","",'[1]OFD Query'!CB3000)</f>
        <v>0</v>
      </c>
      <c r="P3000" s="1" t="str">
        <f>IF(A3000="","",'[1]OFD Query'!CJ3000)</f>
        <v/>
      </c>
      <c r="Q3000" s="1" t="str" cm="1">
        <f t="array" ref="Q3000">IFERROR(_xlfn.IFS(A3000="","",O3000=0,"TRUE",AND(O3000=1,E3000="Out For Delivery"),"FALSE",O3000=1,"TRUE"),"FALSE")</f>
        <v>TRUE</v>
      </c>
      <c r="R3000" s="1" t="str">
        <f>'[1]OFD Query'!BT3000</f>
        <v>NO</v>
      </c>
    </row>
    <row r="3001" spans="1:18" x14ac:dyDescent="0.3">
      <c r="A3001" s="5" t="str">
        <f>IF(ISBLANK('[1]OFD Query'!A3001),"",'[1]OFD Query'!A3001)</f>
        <v>6061024961548</v>
      </c>
      <c r="B3001" s="1" t="str">
        <f>IF(A3001="","",LEFT('[1]OFD Query'!C3001,FIND(" ",'[1]OFD Query'!C3001)-1))</f>
        <v>Dropship</v>
      </c>
      <c r="C3001" s="1" t="str">
        <f>IF(A3001="","",'[1]OFD Query'!F3001)</f>
        <v>C2103716501</v>
      </c>
      <c r="D3001" s="1" t="str">
        <f>IFERROR(VLOOKUP(C3001,Sheet2!A:B,2,0),"")</f>
        <v>SHEIN</v>
      </c>
      <c r="E3001" s="1" t="str">
        <f>IF(A3001="","",'[1]OFD Query'!I3001)</f>
        <v>Out For Delivery</v>
      </c>
      <c r="F3001" s="1" t="str">
        <f t="shared" si="47"/>
        <v>MAK-2</v>
      </c>
      <c r="G3001" s="6" t="str" cm="1">
        <f t="array" ref="G3001">IFERROR(_xlfn.IFS(A3001="","",'[1]OFD Query'!N3001="","Fresh"),'[1]OFD Query'!N3001)</f>
        <v>Reschedule</v>
      </c>
      <c r="H3001" s="6" t="str" cm="1">
        <f t="array" ref="H3001">IFERROR(_xlfn.IFS(B3001="","",'[1]OFD Query'!O3001="","Fresh"),'[1]OFD Query'!O3001)</f>
        <v>Schedule for future</v>
      </c>
      <c r="I3001" s="1" t="str">
        <f>IF(A3001="","",'[1]OFD Query'!W3001)</f>
        <v>D21015446</v>
      </c>
      <c r="J3001" s="1" t="str">
        <f>IF(A3001="","",'[1]OFD Query'!X3001)</f>
        <v>Nagash Manzoor Ahmed</v>
      </c>
      <c r="K3001" s="1" t="str">
        <f>IF(A3001="","",'[1]OFD Query'!AL3001)</f>
        <v>Abu Shuayb</v>
      </c>
      <c r="L3001" s="6">
        <f>IF(A3001="","",'[1]OFD Query'!AO3001)</f>
        <v>594.11</v>
      </c>
      <c r="M3001" s="1" t="str" cm="1">
        <f t="array" ref="M3001">_xlfn.IFS(L3001="","",L3001=0,"PPD",L3001&gt;0,"COD")</f>
        <v>COD</v>
      </c>
      <c r="N3001" s="1" t="str" cm="1">
        <f t="array" ref="N3001">_xlfn.IFS(A3001="","",L3001=0,M3001,L3001&lt;100,"&lt;100",L3001&lt;200,"&lt;200",L3001&lt;500,"&lt;500",L3001&lt;1000,"&lt;1000",L3001&gt;1000,"Above 1K")</f>
        <v>&lt;1000</v>
      </c>
      <c r="O3001" s="6">
        <f>IF(A3001="","",'[1]OFD Query'!CB3001)</f>
        <v>3</v>
      </c>
      <c r="P3001" s="1" t="str">
        <f>IF(A3001="","",'[1]OFD Query'!CJ3001)</f>
        <v>POUCH</v>
      </c>
      <c r="Q3001" s="1" t="str" cm="1">
        <f t="array" ref="Q3001">IFERROR(_xlfn.IFS(A3001="","",O3001=0,"TRUE",AND(O3001=1,E3001="Out For Delivery"),"FALSE",O3001=1,"TRUE"),"FALSE")</f>
        <v>FALSE</v>
      </c>
      <c r="R3001" s="1" t="str">
        <f>'[1]OFD Query'!BT3001</f>
        <v>NO</v>
      </c>
    </row>
    <row r="3002" spans="1:18" x14ac:dyDescent="0.3">
      <c r="A3002" s="5" t="str">
        <f>IF(ISBLANK('[1]OFD Query'!A3002),"",'[1]OFD Query'!A3002)</f>
        <v>6062524524658</v>
      </c>
      <c r="B3002" s="1" t="str">
        <f>IF(A3002="","",LEFT('[1]OFD Query'!C3002,FIND(" ",'[1]OFD Query'!C3002)-1))</f>
        <v>Reverse</v>
      </c>
      <c r="C3002" s="1" t="str">
        <f>IF(A3002="","",'[1]OFD Query'!F3002)</f>
        <v>C21036226</v>
      </c>
      <c r="D3002" s="1" t="str">
        <f>IFERROR(VLOOKUP(C3002,Sheet2!A:B,2,0),"")</f>
        <v>SHEIN</v>
      </c>
      <c r="E3002" s="1" t="str">
        <f>IF(A3002="","",'[1]OFD Query'!I3002)</f>
        <v>Successfully Returned</v>
      </c>
      <c r="F3002" s="1" t="str">
        <f t="shared" si="47"/>
        <v>MAK-2</v>
      </c>
      <c r="G3002" s="6" t="str" cm="1">
        <f t="array" ref="G3002">IFERROR(_xlfn.IFS(A3002="","",'[1]OFD Query'!N3002="","Fresh"),'[1]OFD Query'!N3002)</f>
        <v>Fresh</v>
      </c>
      <c r="H3002" s="6" t="str" cm="1">
        <f t="array" ref="H3002">IFERROR(_xlfn.IFS(B3002="","",'[1]OFD Query'!O3002="","Fresh"),'[1]OFD Query'!O3002)</f>
        <v>Fresh</v>
      </c>
      <c r="I3002" s="1" t="str">
        <f>IF(A3002="","",'[1]OFD Query'!W3002)</f>
        <v>D2105879501</v>
      </c>
      <c r="J3002" s="1" t="str">
        <f>IF(A3002="","",'[1]OFD Query'!X3002)</f>
        <v>AML- Rebia Abu Tahir</v>
      </c>
      <c r="K3002" s="1" t="str">
        <f>IF(A3002="","",'[1]OFD Query'!AL3002)</f>
        <v>Al Umrah Al Jadidah</v>
      </c>
      <c r="L3002" s="6">
        <f>IF(A3002="","",'[1]OFD Query'!AO3002)</f>
        <v>0</v>
      </c>
      <c r="M3002" s="1" t="str" cm="1">
        <f t="array" ref="M3002">_xlfn.IFS(L3002="","",L3002=0,"PPD",L3002&gt;0,"COD")</f>
        <v>PPD</v>
      </c>
      <c r="N3002" s="1" t="str" cm="1">
        <f t="array" ref="N3002">_xlfn.IFS(A3002="","",L3002=0,M3002,L3002&lt;100,"&lt;100",L3002&lt;200,"&lt;200",L3002&lt;500,"&lt;500",L3002&lt;1000,"&lt;1000",L3002&gt;1000,"Above 1K")</f>
        <v>PPD</v>
      </c>
      <c r="O3002" s="6">
        <f>IF(A3002="","",'[1]OFD Query'!CB3002)</f>
        <v>0</v>
      </c>
      <c r="P3002" s="1" t="str">
        <f>IF(A3002="","",'[1]OFD Query'!CJ3002)</f>
        <v/>
      </c>
      <c r="Q3002" s="1" t="str" cm="1">
        <f t="array" ref="Q3002">IFERROR(_xlfn.IFS(A3002="","",O3002=0,"TRUE",AND(O3002=1,E3002="Out For Delivery"),"FALSE",O3002=1,"TRUE"),"FALSE")</f>
        <v>TRUE</v>
      </c>
      <c r="R3002" s="1" t="str">
        <f>'[1]OFD Query'!BT3002</f>
        <v>NO</v>
      </c>
    </row>
    <row r="3003" spans="1:18" x14ac:dyDescent="0.3">
      <c r="A3003" s="5" t="str">
        <f>IF(ISBLANK('[1]OFD Query'!A3003),"",'[1]OFD Query'!A3003)</f>
        <v>6062324682718</v>
      </c>
      <c r="B3003" s="1" t="str">
        <f>IF(A3003="","",LEFT('[1]OFD Query'!C3003,FIND(" ",'[1]OFD Query'!C3003)-1))</f>
        <v>Dropship</v>
      </c>
      <c r="C3003" s="1" t="str">
        <f>IF(A3003="","",'[1]OFD Query'!F3003)</f>
        <v>C21036593</v>
      </c>
      <c r="D3003" s="1" t="str">
        <f>IFERROR(VLOOKUP(C3003,Sheet2!A:B,2,0),"")</f>
        <v>Tiktok</v>
      </c>
      <c r="E3003" s="1" t="str">
        <f>IF(A3003="","",'[1]OFD Query'!I3003)</f>
        <v>Out For Delivery</v>
      </c>
      <c r="F3003" s="1" t="str">
        <f t="shared" si="47"/>
        <v>MAK-2</v>
      </c>
      <c r="G3003" s="6" t="str" cm="1">
        <f t="array" ref="G3003">IFERROR(_xlfn.IFS(A3003="","",'[1]OFD Query'!N3003="","Fresh"),'[1]OFD Query'!N3003)</f>
        <v>Fresh</v>
      </c>
      <c r="H3003" s="6" t="str" cm="1">
        <f t="array" ref="H3003">IFERROR(_xlfn.IFS(B3003="","",'[1]OFD Query'!O3003="","Fresh"),'[1]OFD Query'!O3003)</f>
        <v>Fresh</v>
      </c>
      <c r="I3003" s="1" t="str">
        <f>IF(A3003="","",'[1]OFD Query'!W3003)</f>
        <v>D210284</v>
      </c>
      <c r="J3003" s="1" t="str">
        <f>IF(A3003="","",'[1]OFD Query'!X3003)</f>
        <v>Sajid Iqbal Inayat ali abid</v>
      </c>
      <c r="K3003" s="1" t="str">
        <f>IF(A3003="","",'[1]OFD Query'!AL3003)</f>
        <v/>
      </c>
      <c r="L3003" s="6">
        <f>IF(A3003="","",'[1]OFD Query'!AO3003)</f>
        <v>179</v>
      </c>
      <c r="M3003" s="1" t="str" cm="1">
        <f t="array" ref="M3003">_xlfn.IFS(L3003="","",L3003=0,"PPD",L3003&gt;0,"COD")</f>
        <v>COD</v>
      </c>
      <c r="N3003" s="1" t="str" cm="1">
        <f t="array" ref="N3003">_xlfn.IFS(A3003="","",L3003=0,M3003,L3003&lt;100,"&lt;100",L3003&lt;200,"&lt;200",L3003&lt;500,"&lt;500",L3003&lt;1000,"&lt;1000",L3003&gt;1000,"Above 1K")</f>
        <v>&lt;200</v>
      </c>
      <c r="O3003" s="6">
        <f>IF(A3003="","",'[1]OFD Query'!CB3003)</f>
        <v>0</v>
      </c>
      <c r="P3003" s="1" t="str">
        <f>IF(A3003="","",'[1]OFD Query'!CJ3003)</f>
        <v/>
      </c>
      <c r="Q3003" s="1" t="str" cm="1">
        <f t="array" ref="Q3003">IFERROR(_xlfn.IFS(A3003="","",O3003=0,"TRUE",AND(O3003=1,E3003="Out For Delivery"),"FALSE",O3003=1,"TRUE"),"FALSE")</f>
        <v>TRUE</v>
      </c>
      <c r="R3003" s="1" t="str">
        <f>'[1]OFD Query'!BT3003</f>
        <v>NO</v>
      </c>
    </row>
    <row r="3004" spans="1:18" x14ac:dyDescent="0.3">
      <c r="A3004" s="5" t="str">
        <f>IF(ISBLANK('[1]OFD Query'!A3004),"",'[1]OFD Query'!A3004)</f>
        <v>6062224776673</v>
      </c>
      <c r="B3004" s="1" t="str">
        <f>IF(A3004="","",LEFT('[1]OFD Query'!C3004,FIND(" ",'[1]OFD Query'!C3004)-1))</f>
        <v>Dropship</v>
      </c>
      <c r="C3004" s="1" t="str">
        <f>IF(A3004="","",'[1]OFD Query'!F3004)</f>
        <v>C2103730101</v>
      </c>
      <c r="D3004" s="1" t="str">
        <f>IFERROR(VLOOKUP(C3004,Sheet2!A:B,2,0),"")</f>
        <v>SHEIN</v>
      </c>
      <c r="E3004" s="1" t="str">
        <f>IF(A3004="","",'[1]OFD Query'!I3004)</f>
        <v>Out For Delivery</v>
      </c>
      <c r="F3004" s="1" t="str">
        <f t="shared" si="47"/>
        <v>MAK-2</v>
      </c>
      <c r="G3004" s="6" t="str" cm="1">
        <f t="array" ref="G3004">IFERROR(_xlfn.IFS(A3004="","",'[1]OFD Query'!N3004="","Fresh"),'[1]OFD Query'!N3004)</f>
        <v>Fresh</v>
      </c>
      <c r="H3004" s="6" t="str" cm="1">
        <f t="array" ref="H3004">IFERROR(_xlfn.IFS(B3004="","",'[1]OFD Query'!O3004="","Fresh"),'[1]OFD Query'!O3004)</f>
        <v>Fresh</v>
      </c>
      <c r="I3004" s="1" t="str">
        <f>IF(A3004="","",'[1]OFD Query'!W3004)</f>
        <v>D21015446</v>
      </c>
      <c r="J3004" s="1" t="str">
        <f>IF(A3004="","",'[1]OFD Query'!X3004)</f>
        <v>Nagash Manzoor Ahmed</v>
      </c>
      <c r="K3004" s="1" t="str">
        <f>IF(A3004="","",'[1]OFD Query'!AL3004)</f>
        <v>Abu Shuayb</v>
      </c>
      <c r="L3004" s="6">
        <f>IF(A3004="","",'[1]OFD Query'!AO3004)</f>
        <v>371.58</v>
      </c>
      <c r="M3004" s="1" t="str" cm="1">
        <f t="array" ref="M3004">_xlfn.IFS(L3004="","",L3004=0,"PPD",L3004&gt;0,"COD")</f>
        <v>COD</v>
      </c>
      <c r="N3004" s="1" t="str" cm="1">
        <f t="array" ref="N3004">_xlfn.IFS(A3004="","",L3004=0,M3004,L3004&lt;100,"&lt;100",L3004&lt;200,"&lt;200",L3004&lt;500,"&lt;500",L3004&lt;1000,"&lt;1000",L3004&gt;1000,"Above 1K")</f>
        <v>&lt;500</v>
      </c>
      <c r="O3004" s="6">
        <f>IF(A3004="","",'[1]OFD Query'!CB3004)</f>
        <v>0</v>
      </c>
      <c r="P3004" s="1" t="str">
        <f>IF(A3004="","",'[1]OFD Query'!CJ3004)</f>
        <v>POUCH</v>
      </c>
      <c r="Q3004" s="1" t="str" cm="1">
        <f t="array" ref="Q3004">IFERROR(_xlfn.IFS(A3004="","",O3004=0,"TRUE",AND(O3004=1,E3004="Out For Delivery"),"FALSE",O3004=1,"TRUE"),"FALSE")</f>
        <v>TRUE</v>
      </c>
      <c r="R3004" s="1" t="str">
        <f>'[1]OFD Query'!BT3004</f>
        <v>NO</v>
      </c>
    </row>
    <row r="3005" spans="1:18" x14ac:dyDescent="0.3">
      <c r="A3005" s="5" t="str">
        <f>IF(ISBLANK('[1]OFD Query'!A3005),"",'[1]OFD Query'!A3005)</f>
        <v>6062624152160</v>
      </c>
      <c r="B3005" s="1" t="str">
        <f>IF(A3005="","",LEFT('[1]OFD Query'!C3005,FIND(" ",'[1]OFD Query'!C3005)-1))</f>
        <v>Reverse</v>
      </c>
      <c r="C3005" s="1" t="str">
        <f>IF(A3005="","",'[1]OFD Query'!F3005)</f>
        <v>C21036226</v>
      </c>
      <c r="D3005" s="1" t="str">
        <f>IFERROR(VLOOKUP(C3005,Sheet2!A:B,2,0),"")</f>
        <v>SHEIN</v>
      </c>
      <c r="E3005" s="1" t="str">
        <f>IF(A3005="","",'[1]OFD Query'!I3005)</f>
        <v>Successfully Returned</v>
      </c>
      <c r="F3005" s="1" t="str">
        <f t="shared" si="47"/>
        <v>MAK-2</v>
      </c>
      <c r="G3005" s="6" t="str" cm="1">
        <f t="array" ref="G3005">IFERROR(_xlfn.IFS(A3005="","",'[1]OFD Query'!N3005="","Fresh"),'[1]OFD Query'!N3005)</f>
        <v>Fresh</v>
      </c>
      <c r="H3005" s="6" t="str" cm="1">
        <f t="array" ref="H3005">IFERROR(_xlfn.IFS(B3005="","",'[1]OFD Query'!O3005="","Fresh"),'[1]OFD Query'!O3005)</f>
        <v>Fresh</v>
      </c>
      <c r="I3005" s="1" t="str">
        <f>IF(A3005="","",'[1]OFD Query'!W3005)</f>
        <v>D2105879501</v>
      </c>
      <c r="J3005" s="1" t="str">
        <f>IF(A3005="","",'[1]OFD Query'!X3005)</f>
        <v>AML- Rebia Abu Tahir</v>
      </c>
      <c r="K3005" s="1" t="str">
        <f>IF(A3005="","",'[1]OFD Query'!AL3005)</f>
        <v>Al Umrah Al Jadidah</v>
      </c>
      <c r="L3005" s="6">
        <f>IF(A3005="","",'[1]OFD Query'!AO3005)</f>
        <v>0</v>
      </c>
      <c r="M3005" s="1" t="str" cm="1">
        <f t="array" ref="M3005">_xlfn.IFS(L3005="","",L3005=0,"PPD",L3005&gt;0,"COD")</f>
        <v>PPD</v>
      </c>
      <c r="N3005" s="1" t="str" cm="1">
        <f t="array" ref="N3005">_xlfn.IFS(A3005="","",L3005=0,M3005,L3005&lt;100,"&lt;100",L3005&lt;200,"&lt;200",L3005&lt;500,"&lt;500",L3005&lt;1000,"&lt;1000",L3005&gt;1000,"Above 1K")</f>
        <v>PPD</v>
      </c>
      <c r="O3005" s="6">
        <f>IF(A3005="","",'[1]OFD Query'!CB3005)</f>
        <v>0</v>
      </c>
      <c r="P3005" s="1" t="str">
        <f>IF(A3005="","",'[1]OFD Query'!CJ3005)</f>
        <v/>
      </c>
      <c r="Q3005" s="1" t="str" cm="1">
        <f t="array" ref="Q3005">IFERROR(_xlfn.IFS(A3005="","",O3005=0,"TRUE",AND(O3005=1,E3005="Out For Delivery"),"FALSE",O3005=1,"TRUE"),"FALSE")</f>
        <v>TRUE</v>
      </c>
      <c r="R3005" s="1" t="str">
        <f>'[1]OFD Query'!BT3005</f>
        <v>NO</v>
      </c>
    </row>
    <row r="3006" spans="1:18" x14ac:dyDescent="0.3">
      <c r="A3006" s="5" t="str">
        <f>IF(ISBLANK('[1]OFD Query'!A3006),"",'[1]OFD Query'!A3006)</f>
        <v>6062624121036</v>
      </c>
      <c r="B3006" s="1" t="str">
        <f>IF(A3006="","",LEFT('[1]OFD Query'!C3006,FIND(" ",'[1]OFD Query'!C3006)-1))</f>
        <v>Reverse</v>
      </c>
      <c r="C3006" s="1" t="str">
        <f>IF(A3006="","",'[1]OFD Query'!F3006)</f>
        <v>C21036226</v>
      </c>
      <c r="D3006" s="1" t="str">
        <f>IFERROR(VLOOKUP(C3006,Sheet2!A:B,2,0),"")</f>
        <v>SHEIN</v>
      </c>
      <c r="E3006" s="1" t="str">
        <f>IF(A3006="","",'[1]OFD Query'!I3006)</f>
        <v>Out For Delivery</v>
      </c>
      <c r="F3006" s="1" t="str">
        <f t="shared" si="47"/>
        <v>MAK-2</v>
      </c>
      <c r="G3006" s="6" t="str" cm="1">
        <f t="array" ref="G3006">IFERROR(_xlfn.IFS(A3006="","",'[1]OFD Query'!N3006="","Fresh"),'[1]OFD Query'!N3006)</f>
        <v>Fresh</v>
      </c>
      <c r="H3006" s="6" t="str" cm="1">
        <f t="array" ref="H3006">IFERROR(_xlfn.IFS(B3006="","",'[1]OFD Query'!O3006="","Fresh"),'[1]OFD Query'!O3006)</f>
        <v>Fresh</v>
      </c>
      <c r="I3006" s="1" t="str">
        <f>IF(A3006="","",'[1]OFD Query'!W3006)</f>
        <v>D2105879501</v>
      </c>
      <c r="J3006" s="1" t="str">
        <f>IF(A3006="","",'[1]OFD Query'!X3006)</f>
        <v>AML- Rebia Abu Tahir</v>
      </c>
      <c r="K3006" s="1" t="str">
        <f>IF(A3006="","",'[1]OFD Query'!AL3006)</f>
        <v>Al Umrah Al Jadidah</v>
      </c>
      <c r="L3006" s="6">
        <f>IF(A3006="","",'[1]OFD Query'!AO3006)</f>
        <v>0</v>
      </c>
      <c r="M3006" s="1" t="str" cm="1">
        <f t="array" ref="M3006">_xlfn.IFS(L3006="","",L3006=0,"PPD",L3006&gt;0,"COD")</f>
        <v>PPD</v>
      </c>
      <c r="N3006" s="1" t="str" cm="1">
        <f t="array" ref="N3006">_xlfn.IFS(A3006="","",L3006=0,M3006,L3006&lt;100,"&lt;100",L3006&lt;200,"&lt;200",L3006&lt;500,"&lt;500",L3006&lt;1000,"&lt;1000",L3006&gt;1000,"Above 1K")</f>
        <v>PPD</v>
      </c>
      <c r="O3006" s="6">
        <f>IF(A3006="","",'[1]OFD Query'!CB3006)</f>
        <v>0</v>
      </c>
      <c r="P3006" s="1" t="str">
        <f>IF(A3006="","",'[1]OFD Query'!CJ3006)</f>
        <v/>
      </c>
      <c r="Q3006" s="1" t="str" cm="1">
        <f t="array" ref="Q3006">IFERROR(_xlfn.IFS(A3006="","",O3006=0,"TRUE",AND(O3006=1,E3006="Out For Delivery"),"FALSE",O3006=1,"TRUE"),"FALSE")</f>
        <v>TRUE</v>
      </c>
      <c r="R3006" s="1" t="str">
        <f>'[1]OFD Query'!BT3006</f>
        <v>NO</v>
      </c>
    </row>
    <row r="3007" spans="1:18" x14ac:dyDescent="0.3">
      <c r="A3007" s="5" t="str">
        <f>IF(ISBLANK('[1]OFD Query'!A3007),"",'[1]OFD Query'!A3007)</f>
        <v>6062024691987</v>
      </c>
      <c r="B3007" s="1" t="str">
        <f>IF(A3007="","",LEFT('[1]OFD Query'!C3007,FIND(" ",'[1]OFD Query'!C3007)-1))</f>
        <v>Dropship</v>
      </c>
      <c r="C3007" s="1" t="str">
        <f>IF(A3007="","",'[1]OFD Query'!F3007)</f>
        <v>C2103730101</v>
      </c>
      <c r="D3007" s="1" t="str">
        <f>IFERROR(VLOOKUP(C3007,Sheet2!A:B,2,0),"")</f>
        <v>SHEIN</v>
      </c>
      <c r="E3007" s="1" t="str">
        <f>IF(A3007="","",'[1]OFD Query'!I3007)</f>
        <v>Out For Delivery</v>
      </c>
      <c r="F3007" s="1" t="str">
        <f t="shared" si="47"/>
        <v>MAK-2</v>
      </c>
      <c r="G3007" s="6" t="str" cm="1">
        <f t="array" ref="G3007">IFERROR(_xlfn.IFS(A3007="","",'[1]OFD Query'!N3007="","Fresh"),'[1]OFD Query'!N3007)</f>
        <v>No Answer</v>
      </c>
      <c r="H3007" s="6" t="str" cm="1">
        <f t="array" ref="H3007">IFERROR(_xlfn.IFS(B3007="","",'[1]OFD Query'!O3007="","Fresh"),'[1]OFD Query'!O3007)</f>
        <v>Switched Off</v>
      </c>
      <c r="I3007" s="1" t="str">
        <f>IF(A3007="","",'[1]OFD Query'!W3007)</f>
        <v>D21015446</v>
      </c>
      <c r="J3007" s="1" t="str">
        <f>IF(A3007="","",'[1]OFD Query'!X3007)</f>
        <v>Nagash Manzoor Ahmed</v>
      </c>
      <c r="K3007" s="1" t="str">
        <f>IF(A3007="","",'[1]OFD Query'!AL3007)</f>
        <v>Ashamiya</v>
      </c>
      <c r="L3007" s="6">
        <f>IF(A3007="","",'[1]OFD Query'!AO3007)</f>
        <v>211.04</v>
      </c>
      <c r="M3007" s="1" t="str" cm="1">
        <f t="array" ref="M3007">_xlfn.IFS(L3007="","",L3007=0,"PPD",L3007&gt;0,"COD")</f>
        <v>COD</v>
      </c>
      <c r="N3007" s="1" t="str" cm="1">
        <f t="array" ref="N3007">_xlfn.IFS(A3007="","",L3007=0,M3007,L3007&lt;100,"&lt;100",L3007&lt;200,"&lt;200",L3007&lt;500,"&lt;500",L3007&lt;1000,"&lt;1000",L3007&gt;1000,"Above 1K")</f>
        <v>&lt;500</v>
      </c>
      <c r="O3007" s="6">
        <f>IF(A3007="","",'[1]OFD Query'!CB3007)</f>
        <v>0</v>
      </c>
      <c r="P3007" s="1" t="str">
        <f>IF(A3007="","",'[1]OFD Query'!CJ3007)</f>
        <v>POUCH</v>
      </c>
      <c r="Q3007" s="1" t="str" cm="1">
        <f t="array" ref="Q3007">IFERROR(_xlfn.IFS(A3007="","",O3007=0,"TRUE",AND(O3007=1,E3007="Out For Delivery"),"FALSE",O3007=1,"TRUE"),"FALSE")</f>
        <v>TRUE</v>
      </c>
      <c r="R3007" s="1" t="str">
        <f>'[1]OFD Query'!BT3007</f>
        <v>NO</v>
      </c>
    </row>
    <row r="3008" spans="1:18" x14ac:dyDescent="0.3">
      <c r="A3008" s="5" t="str">
        <f>IF(ISBLANK('[1]OFD Query'!A3008),"",'[1]OFD Query'!A3008)</f>
        <v>6061924921667</v>
      </c>
      <c r="B3008" s="1" t="str">
        <f>IF(A3008="","",LEFT('[1]OFD Query'!C3008,FIND(" ",'[1]OFD Query'!C3008)-1))</f>
        <v>Dropship</v>
      </c>
      <c r="C3008" s="1" t="str">
        <f>IF(A3008="","",'[1]OFD Query'!F3008)</f>
        <v>C2103730101</v>
      </c>
      <c r="D3008" s="1" t="str">
        <f>IFERROR(VLOOKUP(C3008,Sheet2!A:B,2,0),"")</f>
        <v>SHEIN</v>
      </c>
      <c r="E3008" s="1" t="str">
        <f>IF(A3008="","",'[1]OFD Query'!I3008)</f>
        <v>Out For Delivery</v>
      </c>
      <c r="F3008" s="1" t="str">
        <f t="shared" si="47"/>
        <v>MAK-2</v>
      </c>
      <c r="G3008" s="6" t="str" cm="1">
        <f t="array" ref="G3008">IFERROR(_xlfn.IFS(A3008="","",'[1]OFD Query'!N3008="","Fresh"),'[1]OFD Query'!N3008)</f>
        <v>Review</v>
      </c>
      <c r="H3008" s="6" t="str" cm="1">
        <f t="array" ref="H3008">IFERROR(_xlfn.IFS(B3008="","",'[1]OFD Query'!O3008="","Fresh"),'[1]OFD Query'!O3008)</f>
        <v>Customer Wants to Change Location</v>
      </c>
      <c r="I3008" s="1" t="str">
        <f>IF(A3008="","",'[1]OFD Query'!W3008)</f>
        <v>D210284</v>
      </c>
      <c r="J3008" s="1" t="str">
        <f>IF(A3008="","",'[1]OFD Query'!X3008)</f>
        <v>Sajid Iqbal Inayat ali abid</v>
      </c>
      <c r="K3008" s="1" t="str">
        <f>IF(A3008="","",'[1]OFD Query'!AL3008)</f>
        <v>Ain Shams</v>
      </c>
      <c r="L3008" s="6">
        <f>IF(A3008="","",'[1]OFD Query'!AO3008)</f>
        <v>214.39</v>
      </c>
      <c r="M3008" s="1" t="str" cm="1">
        <f t="array" ref="M3008">_xlfn.IFS(L3008="","",L3008=0,"PPD",L3008&gt;0,"COD")</f>
        <v>COD</v>
      </c>
      <c r="N3008" s="1" t="str" cm="1">
        <f t="array" ref="N3008">_xlfn.IFS(A3008="","",L3008=0,M3008,L3008&lt;100,"&lt;100",L3008&lt;200,"&lt;200",L3008&lt;500,"&lt;500",L3008&lt;1000,"&lt;1000",L3008&gt;1000,"Above 1K")</f>
        <v>&lt;500</v>
      </c>
      <c r="O3008" s="6">
        <f>IF(A3008="","",'[1]OFD Query'!CB3008)</f>
        <v>2</v>
      </c>
      <c r="P3008" s="1" t="str">
        <f>IF(A3008="","",'[1]OFD Query'!CJ3008)</f>
        <v>POUCH</v>
      </c>
      <c r="Q3008" s="1" t="str" cm="1">
        <f t="array" ref="Q3008">IFERROR(_xlfn.IFS(A3008="","",O3008=0,"TRUE",AND(O3008=1,E3008="Out For Delivery"),"FALSE",O3008=1,"TRUE"),"FALSE")</f>
        <v>FALSE</v>
      </c>
      <c r="R3008" s="1" t="str">
        <f>'[1]OFD Query'!BT3008</f>
        <v>NO</v>
      </c>
    </row>
    <row r="3009" spans="1:18" x14ac:dyDescent="0.3">
      <c r="A3009" s="5" t="str">
        <f>IF(ISBLANK('[1]OFD Query'!A3009),"",'[1]OFD Query'!A3009)</f>
        <v>6062324629442</v>
      </c>
      <c r="B3009" s="1" t="str">
        <f>IF(A3009="","",LEFT('[1]OFD Query'!C3009,FIND(" ",'[1]OFD Query'!C3009)-1))</f>
        <v>Reverse</v>
      </c>
      <c r="C3009" s="1" t="str">
        <f>IF(A3009="","",'[1]OFD Query'!F3009)</f>
        <v>C21036226</v>
      </c>
      <c r="D3009" s="1" t="str">
        <f>IFERROR(VLOOKUP(C3009,Sheet2!A:B,2,0),"")</f>
        <v>SHEIN</v>
      </c>
      <c r="E3009" s="1" t="str">
        <f>IF(A3009="","",'[1]OFD Query'!I3009)</f>
        <v>Out For Delivery</v>
      </c>
      <c r="F3009" s="1" t="str">
        <f t="shared" si="47"/>
        <v>MAK-2</v>
      </c>
      <c r="G3009" s="6" t="str" cm="1">
        <f t="array" ref="G3009">IFERROR(_xlfn.IFS(A3009="","",'[1]OFD Query'!N3009="","Fresh"),'[1]OFD Query'!N3009)</f>
        <v>Undelivered</v>
      </c>
      <c r="H3009" s="6" t="str" cm="1">
        <f t="array" ref="H3009">IFERROR(_xlfn.IFS(B3009="","",'[1]OFD Query'!O3009="","Fresh"),'[1]OFD Query'!O3009)</f>
        <v xml:space="preserve">NDR Condition, can not been scheduled </v>
      </c>
      <c r="I3009" s="1" t="str">
        <f>IF(A3009="","",'[1]OFD Query'!W3009)</f>
        <v>D2105879501</v>
      </c>
      <c r="J3009" s="1" t="str">
        <f>IF(A3009="","",'[1]OFD Query'!X3009)</f>
        <v>AML- Rebia Abu Tahir</v>
      </c>
      <c r="K3009" s="1" t="str">
        <f>IF(A3009="","",'[1]OFD Query'!AL3009)</f>
        <v>An Nawwariyyah</v>
      </c>
      <c r="L3009" s="6">
        <f>IF(A3009="","",'[1]OFD Query'!AO3009)</f>
        <v>0</v>
      </c>
      <c r="M3009" s="1" t="str" cm="1">
        <f t="array" ref="M3009">_xlfn.IFS(L3009="","",L3009=0,"PPD",L3009&gt;0,"COD")</f>
        <v>PPD</v>
      </c>
      <c r="N3009" s="1" t="str" cm="1">
        <f t="array" ref="N3009">_xlfn.IFS(A3009="","",L3009=0,M3009,L3009&lt;100,"&lt;100",L3009&lt;200,"&lt;200",L3009&lt;500,"&lt;500",L3009&lt;1000,"&lt;1000",L3009&gt;1000,"Above 1K")</f>
        <v>PPD</v>
      </c>
      <c r="O3009" s="6">
        <f>IF(A3009="","",'[1]OFD Query'!CB3009)</f>
        <v>2</v>
      </c>
      <c r="P3009" s="1" t="str">
        <f>IF(A3009="","",'[1]OFD Query'!CJ3009)</f>
        <v/>
      </c>
      <c r="Q3009" s="1" t="str" cm="1">
        <f t="array" ref="Q3009">IFERROR(_xlfn.IFS(A3009="","",O3009=0,"TRUE",AND(O3009=1,E3009="Out For Delivery"),"FALSE",O3009=1,"TRUE"),"FALSE")</f>
        <v>FALSE</v>
      </c>
      <c r="R3009" s="1" t="str">
        <f>'[1]OFD Query'!BT3009</f>
        <v>NO</v>
      </c>
    </row>
    <row r="3010" spans="1:18" x14ac:dyDescent="0.3">
      <c r="A3010" s="5" t="str">
        <f>IF(ISBLANK('[1]OFD Query'!A3010),"",'[1]OFD Query'!A3010)</f>
        <v>6062424857721</v>
      </c>
      <c r="B3010" s="1" t="str">
        <f>IF(A3010="","",LEFT('[1]OFD Query'!C3010,FIND(" ",'[1]OFD Query'!C3010)-1))</f>
        <v>Reverse</v>
      </c>
      <c r="C3010" s="1" t="str">
        <f>IF(A3010="","",'[1]OFD Query'!F3010)</f>
        <v>C21036226</v>
      </c>
      <c r="D3010" s="1" t="str">
        <f>IFERROR(VLOOKUP(C3010,Sheet2!A:B,2,0),"")</f>
        <v>SHEIN</v>
      </c>
      <c r="E3010" s="1" t="str">
        <f>IF(A3010="","",'[1]OFD Query'!I3010)</f>
        <v>Successfully Returned</v>
      </c>
      <c r="F3010" s="1" t="str">
        <f t="shared" si="47"/>
        <v>MAK-2</v>
      </c>
      <c r="G3010" s="6" t="str" cm="1">
        <f t="array" ref="G3010">IFERROR(_xlfn.IFS(A3010="","",'[1]OFD Query'!N3010="","Fresh"),'[1]OFD Query'!N3010)</f>
        <v>No Answer</v>
      </c>
      <c r="H3010" s="6" t="str" cm="1">
        <f t="array" ref="H3010">IFERROR(_xlfn.IFS(B3010="","",'[1]OFD Query'!O3010="","Fresh"),'[1]OFD Query'!O3010)</f>
        <v>Switched Off</v>
      </c>
      <c r="I3010" s="1" t="str">
        <f>IF(A3010="","",'[1]OFD Query'!W3010)</f>
        <v>D2105879501</v>
      </c>
      <c r="J3010" s="1" t="str">
        <f>IF(A3010="","",'[1]OFD Query'!X3010)</f>
        <v>AML- Rebia Abu Tahir</v>
      </c>
      <c r="K3010" s="1" t="str">
        <f>IF(A3010="","",'[1]OFD Query'!AL3010)</f>
        <v>An Nawwariyyah</v>
      </c>
      <c r="L3010" s="6">
        <f>IF(A3010="","",'[1]OFD Query'!AO3010)</f>
        <v>0</v>
      </c>
      <c r="M3010" s="1" t="str" cm="1">
        <f t="array" ref="M3010">_xlfn.IFS(L3010="","",L3010=0,"PPD",L3010&gt;0,"COD")</f>
        <v>PPD</v>
      </c>
      <c r="N3010" s="1" t="str" cm="1">
        <f t="array" ref="N3010">_xlfn.IFS(A3010="","",L3010=0,M3010,L3010&lt;100,"&lt;100",L3010&lt;200,"&lt;200",L3010&lt;500,"&lt;500",L3010&lt;1000,"&lt;1000",L3010&gt;1000,"Above 1K")</f>
        <v>PPD</v>
      </c>
      <c r="O3010" s="6">
        <f>IF(A3010="","",'[1]OFD Query'!CB3010)</f>
        <v>2</v>
      </c>
      <c r="P3010" s="1" t="str">
        <f>IF(A3010="","",'[1]OFD Query'!CJ3010)</f>
        <v/>
      </c>
      <c r="Q3010" s="1" t="str" cm="1">
        <f t="array" ref="Q3010">IFERROR(_xlfn.IFS(A3010="","",O3010=0,"TRUE",AND(O3010=1,E3010="Out For Delivery"),"FALSE",O3010=1,"TRUE"),"FALSE")</f>
        <v>FALSE</v>
      </c>
      <c r="R3010" s="1" t="str">
        <f>'[1]OFD Query'!BT3010</f>
        <v>NO</v>
      </c>
    </row>
    <row r="3011" spans="1:18" x14ac:dyDescent="0.3">
      <c r="A3011" s="5" t="str">
        <f>IF(ISBLANK('[1]OFD Query'!A3011),"",'[1]OFD Query'!A3011)</f>
        <v>6062424299897</v>
      </c>
      <c r="B3011" s="1" t="str">
        <f>IF(A3011="","",LEFT('[1]OFD Query'!C3011,FIND(" ",'[1]OFD Query'!C3011)-1))</f>
        <v>Dropship</v>
      </c>
      <c r="C3011" s="1" t="str">
        <f>IF(A3011="","",'[1]OFD Query'!F3011)</f>
        <v>C2103719401</v>
      </c>
      <c r="D3011" s="1" t="str">
        <f>IFERROR(VLOOKUP(C3011,Sheet2!A:B,2,0),"")</f>
        <v>fordeal-KSA-Local</v>
      </c>
      <c r="E3011" s="1" t="str">
        <f>IF(A3011="","",'[1]OFD Query'!I3011)</f>
        <v>Out For Delivery</v>
      </c>
      <c r="F3011" s="1" t="str">
        <f t="shared" si="47"/>
        <v>MAK-2</v>
      </c>
      <c r="G3011" s="6" t="str" cm="1">
        <f t="array" ref="G3011">IFERROR(_xlfn.IFS(A3011="","",'[1]OFD Query'!N3011="","Fresh"),'[1]OFD Query'!N3011)</f>
        <v>Fresh</v>
      </c>
      <c r="H3011" s="6" t="str" cm="1">
        <f t="array" ref="H3011">IFERROR(_xlfn.IFS(B3011="","",'[1]OFD Query'!O3011="","Fresh"),'[1]OFD Query'!O3011)</f>
        <v>Fresh</v>
      </c>
      <c r="I3011" s="1" t="str">
        <f>IF(A3011="","",'[1]OFD Query'!W3011)</f>
        <v>D210284</v>
      </c>
      <c r="J3011" s="1" t="str">
        <f>IF(A3011="","",'[1]OFD Query'!X3011)</f>
        <v>Sajid Iqbal Inayat ali abid</v>
      </c>
      <c r="K3011" s="1" t="str">
        <f>IF(A3011="","",'[1]OFD Query'!AL3011)</f>
        <v>Ain Shams</v>
      </c>
      <c r="L3011" s="6">
        <f>IF(A3011="","",'[1]OFD Query'!AO3011)</f>
        <v>221</v>
      </c>
      <c r="M3011" s="1" t="str" cm="1">
        <f t="array" ref="M3011">_xlfn.IFS(L3011="","",L3011=0,"PPD",L3011&gt;0,"COD")</f>
        <v>COD</v>
      </c>
      <c r="N3011" s="1" t="str" cm="1">
        <f t="array" ref="N3011">_xlfn.IFS(A3011="","",L3011=0,M3011,L3011&lt;100,"&lt;100",L3011&lt;200,"&lt;200",L3011&lt;500,"&lt;500",L3011&lt;1000,"&lt;1000",L3011&gt;1000,"Above 1K")</f>
        <v>&lt;500</v>
      </c>
      <c r="O3011" s="6">
        <f>IF(A3011="","",'[1]OFD Query'!CB3011)</f>
        <v>0</v>
      </c>
      <c r="P3011" s="1" t="str">
        <f>IF(A3011="","",'[1]OFD Query'!CJ3011)</f>
        <v/>
      </c>
      <c r="Q3011" s="1" t="str" cm="1">
        <f t="array" ref="Q3011">IFERROR(_xlfn.IFS(A3011="","",O3011=0,"TRUE",AND(O3011=1,E3011="Out For Delivery"),"FALSE",O3011=1,"TRUE"),"FALSE")</f>
        <v>TRUE</v>
      </c>
      <c r="R3011" s="1" t="str">
        <f>'[1]OFD Query'!BT3011</f>
        <v>NO</v>
      </c>
    </row>
    <row r="3012" spans="1:18" x14ac:dyDescent="0.3">
      <c r="A3012" s="5" t="str">
        <f>IF(ISBLANK('[1]OFD Query'!A3012),"",'[1]OFD Query'!A3012)</f>
        <v>6061524945820</v>
      </c>
      <c r="B3012" s="1" t="str">
        <f>IF(A3012="","",LEFT('[1]OFD Query'!C3012,FIND(" ",'[1]OFD Query'!C3012)-1))</f>
        <v>Reverse</v>
      </c>
      <c r="C3012" s="1" t="str">
        <f>IF(A3012="","",'[1]OFD Query'!F3012)</f>
        <v>C21036226</v>
      </c>
      <c r="D3012" s="1" t="str">
        <f>IFERROR(VLOOKUP(C3012,Sheet2!A:B,2,0),"")</f>
        <v>SHEIN</v>
      </c>
      <c r="E3012" s="1" t="str">
        <f>IF(A3012="","",'[1]OFD Query'!I3012)</f>
        <v>Out For Delivery</v>
      </c>
      <c r="F3012" s="1" t="str">
        <f t="shared" si="47"/>
        <v>MAK-2</v>
      </c>
      <c r="G3012" s="6" t="str" cm="1">
        <f t="array" ref="G3012">IFERROR(_xlfn.IFS(A3012="","",'[1]OFD Query'!N3012="","Fresh"),'[1]OFD Query'!N3012)</f>
        <v>Undelivered</v>
      </c>
      <c r="H3012" s="6" t="str" cm="1">
        <f t="array" ref="H3012">IFERROR(_xlfn.IFS(B3012="","",'[1]OFD Query'!O3012="","Fresh"),'[1]OFD Query'!O3012)</f>
        <v xml:space="preserve">NDR Condition, can not been scheduled </v>
      </c>
      <c r="I3012" s="1" t="str">
        <f>IF(A3012="","",'[1]OFD Query'!W3012)</f>
        <v>D21015446</v>
      </c>
      <c r="J3012" s="1" t="str">
        <f>IF(A3012="","",'[1]OFD Query'!X3012)</f>
        <v>Nagash Manzoor Ahmed</v>
      </c>
      <c r="K3012" s="1" t="str">
        <f>IF(A3012="","",'[1]OFD Query'!AL3012)</f>
        <v>Sedr</v>
      </c>
      <c r="L3012" s="6">
        <f>IF(A3012="","",'[1]OFD Query'!AO3012)</f>
        <v>0</v>
      </c>
      <c r="M3012" s="1" t="str" cm="1">
        <f t="array" ref="M3012">_xlfn.IFS(L3012="","",L3012=0,"PPD",L3012&gt;0,"COD")</f>
        <v>PPD</v>
      </c>
      <c r="N3012" s="1" t="str" cm="1">
        <f t="array" ref="N3012">_xlfn.IFS(A3012="","",L3012=0,M3012,L3012&lt;100,"&lt;100",L3012&lt;200,"&lt;200",L3012&lt;500,"&lt;500",L3012&lt;1000,"&lt;1000",L3012&gt;1000,"Above 1K")</f>
        <v>PPD</v>
      </c>
      <c r="O3012" s="6">
        <f>IF(A3012="","",'[1]OFD Query'!CB3012)</f>
        <v>2</v>
      </c>
      <c r="P3012" s="1" t="str">
        <f>IF(A3012="","",'[1]OFD Query'!CJ3012)</f>
        <v/>
      </c>
      <c r="Q3012" s="1" t="str" cm="1">
        <f t="array" ref="Q3012">IFERROR(_xlfn.IFS(A3012="","",O3012=0,"TRUE",AND(O3012=1,E3012="Out For Delivery"),"FALSE",O3012=1,"TRUE"),"FALSE")</f>
        <v>FALSE</v>
      </c>
      <c r="R3012" s="1" t="str">
        <f>'[1]OFD Query'!BT3012</f>
        <v>NO</v>
      </c>
    </row>
    <row r="3013" spans="1:18" x14ac:dyDescent="0.3">
      <c r="A3013" s="5" t="str">
        <f>IF(ISBLANK('[1]OFD Query'!A3013),"",'[1]OFD Query'!A3013)</f>
        <v>6062224330371</v>
      </c>
      <c r="B3013" s="1" t="str">
        <f>IF(A3013="","",LEFT('[1]OFD Query'!C3013,FIND(" ",'[1]OFD Query'!C3013)-1))</f>
        <v>Dropship</v>
      </c>
      <c r="C3013" s="1" t="str">
        <f>IF(A3013="","",'[1]OFD Query'!F3013)</f>
        <v>C21036624</v>
      </c>
      <c r="D3013" s="1" t="str">
        <f>IFERROR(VLOOKUP(C3013,Sheet2!A:B,2,0),"")</f>
        <v>CODPARTNER</v>
      </c>
      <c r="E3013" s="1" t="str">
        <f>IF(A3013="","",'[1]OFD Query'!I3013)</f>
        <v>Out For Delivery</v>
      </c>
      <c r="F3013" s="1" t="str">
        <f t="shared" ref="F3013:F3076" si="48">IF(A3013="","","MAK-2")</f>
        <v>MAK-2</v>
      </c>
      <c r="G3013" s="6" t="str" cm="1">
        <f t="array" ref="G3013">IFERROR(_xlfn.IFS(A3013="","",'[1]OFD Query'!N3013="","Fresh"),'[1]OFD Query'!N3013)</f>
        <v>Review</v>
      </c>
      <c r="H3013" s="6" t="str" cm="1">
        <f t="array" ref="H3013">IFERROR(_xlfn.IFS(B3013="","",'[1]OFD Query'!O3013="","Fresh"),'[1]OFD Query'!O3013)</f>
        <v>Customer Wants to Change Location</v>
      </c>
      <c r="I3013" s="1" t="str">
        <f>IF(A3013="","",'[1]OFD Query'!W3013)</f>
        <v>D210284</v>
      </c>
      <c r="J3013" s="1" t="str">
        <f>IF(A3013="","",'[1]OFD Query'!X3013)</f>
        <v>Sajid Iqbal Inayat ali abid</v>
      </c>
      <c r="K3013" s="1" t="str">
        <f>IF(A3013="","",'[1]OFD Query'!AL3013)</f>
        <v>Ar Rayyan</v>
      </c>
      <c r="L3013" s="6">
        <f>IF(A3013="","",'[1]OFD Query'!AO3013)</f>
        <v>179</v>
      </c>
      <c r="M3013" s="1" t="str" cm="1">
        <f t="array" ref="M3013">_xlfn.IFS(L3013="","",L3013=0,"PPD",L3013&gt;0,"COD")</f>
        <v>COD</v>
      </c>
      <c r="N3013" s="1" t="str" cm="1">
        <f t="array" ref="N3013">_xlfn.IFS(A3013="","",L3013=0,M3013,L3013&lt;100,"&lt;100",L3013&lt;200,"&lt;200",L3013&lt;500,"&lt;500",L3013&lt;1000,"&lt;1000",L3013&gt;1000,"Above 1K")</f>
        <v>&lt;200</v>
      </c>
      <c r="O3013" s="6">
        <f>IF(A3013="","",'[1]OFD Query'!CB3013)</f>
        <v>1</v>
      </c>
      <c r="P3013" s="1" t="str">
        <f>IF(A3013="","",'[1]OFD Query'!CJ3013)</f>
        <v/>
      </c>
      <c r="Q3013" s="1" t="str" cm="1">
        <f t="array" ref="Q3013">IFERROR(_xlfn.IFS(A3013="","",O3013=0,"TRUE",AND(O3013=1,E3013="Out For Delivery"),"FALSE",O3013=1,"TRUE"),"FALSE")</f>
        <v>FALSE</v>
      </c>
      <c r="R3013" s="1" t="str">
        <f>'[1]OFD Query'!BT3013</f>
        <v>NO</v>
      </c>
    </row>
    <row r="3014" spans="1:18" x14ac:dyDescent="0.3">
      <c r="A3014" s="5" t="str">
        <f>IF(ISBLANK('[1]OFD Query'!A3014),"",'[1]OFD Query'!A3014)</f>
        <v>6061424130091</v>
      </c>
      <c r="B3014" s="1" t="str">
        <f>IF(A3014="","",LEFT('[1]OFD Query'!C3014,FIND(" ",'[1]OFD Query'!C3014)-1))</f>
        <v>Dropship</v>
      </c>
      <c r="C3014" s="1" t="str">
        <f>IF(A3014="","",'[1]OFD Query'!F3014)</f>
        <v>C21036106</v>
      </c>
      <c r="D3014" s="1" t="str">
        <f>IFERROR(VLOOKUP(C3014,Sheet2!A:B,2,0),"")</f>
        <v>Jetronics UAE</v>
      </c>
      <c r="E3014" s="1" t="str">
        <f>IF(A3014="","",'[1]OFD Query'!I3014)</f>
        <v>Out For Delivery</v>
      </c>
      <c r="F3014" s="1" t="str">
        <f t="shared" si="48"/>
        <v>MAK-2</v>
      </c>
      <c r="G3014" s="6" t="str" cm="1">
        <f t="array" ref="G3014">IFERROR(_xlfn.IFS(A3014="","",'[1]OFD Query'!N3014="","Fresh"),'[1]OFD Query'!N3014)</f>
        <v>Reschedule</v>
      </c>
      <c r="H3014" s="6" t="str" cm="1">
        <f t="array" ref="H3014">IFERROR(_xlfn.IFS(B3014="","",'[1]OFD Query'!O3014="","Fresh"),'[1]OFD Query'!O3014)</f>
        <v>Schedule for future</v>
      </c>
      <c r="I3014" s="1" t="str">
        <f>IF(A3014="","",'[1]OFD Query'!W3014)</f>
        <v>D210284</v>
      </c>
      <c r="J3014" s="1" t="str">
        <f>IF(A3014="","",'[1]OFD Query'!X3014)</f>
        <v>Sajid Iqbal Inayat ali abid</v>
      </c>
      <c r="K3014" s="1" t="str">
        <f>IF(A3014="","",'[1]OFD Query'!AL3014)</f>
        <v>Ain Shams</v>
      </c>
      <c r="L3014" s="6">
        <f>IF(A3014="","",'[1]OFD Query'!AO3014)</f>
        <v>279</v>
      </c>
      <c r="M3014" s="1" t="str" cm="1">
        <f t="array" ref="M3014">_xlfn.IFS(L3014="","",L3014=0,"PPD",L3014&gt;0,"COD")</f>
        <v>COD</v>
      </c>
      <c r="N3014" s="1" t="str" cm="1">
        <f t="array" ref="N3014">_xlfn.IFS(A3014="","",L3014=0,M3014,L3014&lt;100,"&lt;100",L3014&lt;200,"&lt;200",L3014&lt;500,"&lt;500",L3014&lt;1000,"&lt;1000",L3014&gt;1000,"Above 1K")</f>
        <v>&lt;500</v>
      </c>
      <c r="O3014" s="6">
        <f>IF(A3014="","",'[1]OFD Query'!CB3014)</f>
        <v>3</v>
      </c>
      <c r="P3014" s="1" t="str">
        <f>IF(A3014="","",'[1]OFD Query'!CJ3014)</f>
        <v/>
      </c>
      <c r="Q3014" s="1" t="str" cm="1">
        <f t="array" ref="Q3014">IFERROR(_xlfn.IFS(A3014="","",O3014=0,"TRUE",AND(O3014=1,E3014="Out For Delivery"),"FALSE",O3014=1,"TRUE"),"FALSE")</f>
        <v>FALSE</v>
      </c>
      <c r="R3014" s="1" t="str">
        <f>'[1]OFD Query'!BT3014</f>
        <v>NO</v>
      </c>
    </row>
    <row r="3015" spans="1:18" x14ac:dyDescent="0.3">
      <c r="A3015" s="5" t="str">
        <f>IF(ISBLANK('[1]OFD Query'!A3015),"",'[1]OFD Query'!A3015)</f>
        <v>6062324188314</v>
      </c>
      <c r="B3015" s="1" t="str">
        <f>IF(A3015="","",LEFT('[1]OFD Query'!C3015,FIND(" ",'[1]OFD Query'!C3015)-1))</f>
        <v>Reverse</v>
      </c>
      <c r="C3015" s="1" t="str">
        <f>IF(A3015="","",'[1]OFD Query'!F3015)</f>
        <v>C21036226</v>
      </c>
      <c r="D3015" s="1" t="str">
        <f>IFERROR(VLOOKUP(C3015,Sheet2!A:B,2,0),"")</f>
        <v>SHEIN</v>
      </c>
      <c r="E3015" s="1" t="str">
        <f>IF(A3015="","",'[1]OFD Query'!I3015)</f>
        <v>Out For Delivery</v>
      </c>
      <c r="F3015" s="1" t="str">
        <f t="shared" si="48"/>
        <v>MAK-2</v>
      </c>
      <c r="G3015" s="6" t="str" cm="1">
        <f t="array" ref="G3015">IFERROR(_xlfn.IFS(A3015="","",'[1]OFD Query'!N3015="","Fresh"),'[1]OFD Query'!N3015)</f>
        <v>Undelivered</v>
      </c>
      <c r="H3015" s="6" t="str" cm="1">
        <f t="array" ref="H3015">IFERROR(_xlfn.IFS(B3015="","",'[1]OFD Query'!O3015="","Fresh"),'[1]OFD Query'!O3015)</f>
        <v xml:space="preserve">NDR Condition, can not been scheduled </v>
      </c>
      <c r="I3015" s="1" t="str">
        <f>IF(A3015="","",'[1]OFD Query'!W3015)</f>
        <v>D21015446</v>
      </c>
      <c r="J3015" s="1" t="str">
        <f>IF(A3015="","",'[1]OFD Query'!X3015)</f>
        <v>Nagash Manzoor Ahmed</v>
      </c>
      <c r="K3015" s="1" t="str">
        <f>IF(A3015="","",'[1]OFD Query'!AL3015)</f>
        <v>Ashamiya</v>
      </c>
      <c r="L3015" s="6">
        <f>IF(A3015="","",'[1]OFD Query'!AO3015)</f>
        <v>0</v>
      </c>
      <c r="M3015" s="1" t="str" cm="1">
        <f t="array" ref="M3015">_xlfn.IFS(L3015="","",L3015=0,"PPD",L3015&gt;0,"COD")</f>
        <v>PPD</v>
      </c>
      <c r="N3015" s="1" t="str" cm="1">
        <f t="array" ref="N3015">_xlfn.IFS(A3015="","",L3015=0,M3015,L3015&lt;100,"&lt;100",L3015&lt;200,"&lt;200",L3015&lt;500,"&lt;500",L3015&lt;1000,"&lt;1000",L3015&gt;1000,"Above 1K")</f>
        <v>PPD</v>
      </c>
      <c r="O3015" s="6">
        <f>IF(A3015="","",'[1]OFD Query'!CB3015)</f>
        <v>2</v>
      </c>
      <c r="P3015" s="1" t="str">
        <f>IF(A3015="","",'[1]OFD Query'!CJ3015)</f>
        <v/>
      </c>
      <c r="Q3015" s="1" t="str" cm="1">
        <f t="array" ref="Q3015">IFERROR(_xlfn.IFS(A3015="","",O3015=0,"TRUE",AND(O3015=1,E3015="Out For Delivery"),"FALSE",O3015=1,"TRUE"),"FALSE")</f>
        <v>FALSE</v>
      </c>
      <c r="R3015" s="1" t="str">
        <f>'[1]OFD Query'!BT3015</f>
        <v>NO</v>
      </c>
    </row>
    <row r="3016" spans="1:18" x14ac:dyDescent="0.3">
      <c r="A3016" s="5" t="str">
        <f>IF(ISBLANK('[1]OFD Query'!A3016),"",'[1]OFD Query'!A3016)</f>
        <v>6061024668227</v>
      </c>
      <c r="B3016" s="1" t="str">
        <f>IF(A3016="","",LEFT('[1]OFD Query'!C3016,FIND(" ",'[1]OFD Query'!C3016)-1))</f>
        <v>Dropship</v>
      </c>
      <c r="C3016" s="1" t="str">
        <f>IF(A3016="","",'[1]OFD Query'!F3016)</f>
        <v>C21036624</v>
      </c>
      <c r="D3016" s="1" t="str">
        <f>IFERROR(VLOOKUP(C3016,Sheet2!A:B,2,0),"")</f>
        <v>CODPARTNER</v>
      </c>
      <c r="E3016" s="1" t="str">
        <f>IF(A3016="","",'[1]OFD Query'!I3016)</f>
        <v>Out For Delivery</v>
      </c>
      <c r="F3016" s="1" t="str">
        <f t="shared" si="48"/>
        <v>MAK-2</v>
      </c>
      <c r="G3016" s="6" t="str" cm="1">
        <f t="array" ref="G3016">IFERROR(_xlfn.IFS(A3016="","",'[1]OFD Query'!N3016="","Fresh"),'[1]OFD Query'!N3016)</f>
        <v>Cancel</v>
      </c>
      <c r="H3016" s="6" t="str" cm="1">
        <f t="array" ref="H3016">IFERROR(_xlfn.IFS(B3016="","",'[1]OFD Query'!O3016="","Fresh"),'[1]OFD Query'!O3016)</f>
        <v>Doesn't Want to Give Reason</v>
      </c>
      <c r="I3016" s="1" t="str">
        <f>IF(A3016="","",'[1]OFD Query'!W3016)</f>
        <v>D210284</v>
      </c>
      <c r="J3016" s="1" t="str">
        <f>IF(A3016="","",'[1]OFD Query'!X3016)</f>
        <v>Sajid Iqbal Inayat ali abid</v>
      </c>
      <c r="K3016" s="1" t="str">
        <f>IF(A3016="","",'[1]OFD Query'!AL3016)</f>
        <v>Abu `Urwah</v>
      </c>
      <c r="L3016" s="6">
        <f>IF(A3016="","",'[1]OFD Query'!AO3016)</f>
        <v>189</v>
      </c>
      <c r="M3016" s="1" t="str" cm="1">
        <f t="array" ref="M3016">_xlfn.IFS(L3016="","",L3016=0,"PPD",L3016&gt;0,"COD")</f>
        <v>COD</v>
      </c>
      <c r="N3016" s="1" t="str" cm="1">
        <f t="array" ref="N3016">_xlfn.IFS(A3016="","",L3016=0,M3016,L3016&lt;100,"&lt;100",L3016&lt;200,"&lt;200",L3016&lt;500,"&lt;500",L3016&lt;1000,"&lt;1000",L3016&gt;1000,"Above 1K")</f>
        <v>&lt;200</v>
      </c>
      <c r="O3016" s="6">
        <f>IF(A3016="","",'[1]OFD Query'!CB3016)</f>
        <v>3</v>
      </c>
      <c r="P3016" s="1" t="str">
        <f>IF(A3016="","",'[1]OFD Query'!CJ3016)</f>
        <v/>
      </c>
      <c r="Q3016" s="1" t="str" cm="1">
        <f t="array" ref="Q3016">IFERROR(_xlfn.IFS(A3016="","",O3016=0,"TRUE",AND(O3016=1,E3016="Out For Delivery"),"FALSE",O3016=1,"TRUE"),"FALSE")</f>
        <v>FALSE</v>
      </c>
      <c r="R3016" s="1" t="str">
        <f>'[1]OFD Query'!BT3016</f>
        <v>NO</v>
      </c>
    </row>
    <row r="3017" spans="1:18" x14ac:dyDescent="0.3">
      <c r="A3017" s="5" t="str">
        <f>IF(ISBLANK('[1]OFD Query'!A3017),"",'[1]OFD Query'!A3017)</f>
        <v>6062524653966</v>
      </c>
      <c r="B3017" s="1" t="str">
        <f>IF(A3017="","",LEFT('[1]OFD Query'!C3017,FIND(" ",'[1]OFD Query'!C3017)-1))</f>
        <v>Reverse</v>
      </c>
      <c r="C3017" s="1" t="str">
        <f>IF(A3017="","",'[1]OFD Query'!F3017)</f>
        <v>C21036226</v>
      </c>
      <c r="D3017" s="1" t="str">
        <f>IFERROR(VLOOKUP(C3017,Sheet2!A:B,2,0),"")</f>
        <v>SHEIN</v>
      </c>
      <c r="E3017" s="1" t="str">
        <f>IF(A3017="","",'[1]OFD Query'!I3017)</f>
        <v>Out For Delivery</v>
      </c>
      <c r="F3017" s="1" t="str">
        <f t="shared" si="48"/>
        <v>MAK-2</v>
      </c>
      <c r="G3017" s="6" t="str" cm="1">
        <f t="array" ref="G3017">IFERROR(_xlfn.IFS(A3017="","",'[1]OFD Query'!N3017="","Fresh"),'[1]OFD Query'!N3017)</f>
        <v>No Answer</v>
      </c>
      <c r="H3017" s="6" t="str" cm="1">
        <f t="array" ref="H3017">IFERROR(_xlfn.IFS(B3017="","",'[1]OFD Query'!O3017="","Fresh"),'[1]OFD Query'!O3017)</f>
        <v>Switched Off</v>
      </c>
      <c r="I3017" s="1" t="str">
        <f>IF(A3017="","",'[1]OFD Query'!W3017)</f>
        <v>D21015446</v>
      </c>
      <c r="J3017" s="1" t="str">
        <f>IF(A3017="","",'[1]OFD Query'!X3017)</f>
        <v>Nagash Manzoor Ahmed</v>
      </c>
      <c r="K3017" s="1" t="str">
        <f>IF(A3017="","",'[1]OFD Query'!AL3017)</f>
        <v>Ashamiya</v>
      </c>
      <c r="L3017" s="6">
        <f>IF(A3017="","",'[1]OFD Query'!AO3017)</f>
        <v>0</v>
      </c>
      <c r="M3017" s="1" t="str" cm="1">
        <f t="array" ref="M3017">_xlfn.IFS(L3017="","",L3017=0,"PPD",L3017&gt;0,"COD")</f>
        <v>PPD</v>
      </c>
      <c r="N3017" s="1" t="str" cm="1">
        <f t="array" ref="N3017">_xlfn.IFS(A3017="","",L3017=0,M3017,L3017&lt;100,"&lt;100",L3017&lt;200,"&lt;200",L3017&lt;500,"&lt;500",L3017&lt;1000,"&lt;1000",L3017&gt;1000,"Above 1K")</f>
        <v>PPD</v>
      </c>
      <c r="O3017" s="6">
        <f>IF(A3017="","",'[1]OFD Query'!CB3017)</f>
        <v>1</v>
      </c>
      <c r="P3017" s="1" t="str">
        <f>IF(A3017="","",'[1]OFD Query'!CJ3017)</f>
        <v/>
      </c>
      <c r="Q3017" s="1" t="str" cm="1">
        <f t="array" ref="Q3017">IFERROR(_xlfn.IFS(A3017="","",O3017=0,"TRUE",AND(O3017=1,E3017="Out For Delivery"),"FALSE",O3017=1,"TRUE"),"FALSE")</f>
        <v>FALSE</v>
      </c>
      <c r="R3017" s="1" t="str">
        <f>'[1]OFD Query'!BT3017</f>
        <v>NO</v>
      </c>
    </row>
    <row r="3018" spans="1:18" x14ac:dyDescent="0.3">
      <c r="A3018" s="5" t="str">
        <f>IF(ISBLANK('[1]OFD Query'!A3018),"",'[1]OFD Query'!A3018)</f>
        <v>6062424683404</v>
      </c>
      <c r="B3018" s="1" t="str">
        <f>IF(A3018="","",LEFT('[1]OFD Query'!C3018,FIND(" ",'[1]OFD Query'!C3018)-1))</f>
        <v>Dropship</v>
      </c>
      <c r="C3018" s="1" t="str">
        <f>IF(A3018="","",'[1]OFD Query'!F3018)</f>
        <v>C2103719401</v>
      </c>
      <c r="D3018" s="1" t="str">
        <f>IFERROR(VLOOKUP(C3018,Sheet2!A:B,2,0),"")</f>
        <v>fordeal-KSA-Local</v>
      </c>
      <c r="E3018" s="1" t="str">
        <f>IF(A3018="","",'[1]OFD Query'!I3018)</f>
        <v>Out For Delivery</v>
      </c>
      <c r="F3018" s="1" t="str">
        <f t="shared" si="48"/>
        <v>MAK-2</v>
      </c>
      <c r="G3018" s="6" t="str" cm="1">
        <f t="array" ref="G3018">IFERROR(_xlfn.IFS(A3018="","",'[1]OFD Query'!N3018="","Fresh"),'[1]OFD Query'!N3018)</f>
        <v>Fresh</v>
      </c>
      <c r="H3018" s="6" t="str" cm="1">
        <f t="array" ref="H3018">IFERROR(_xlfn.IFS(B3018="","",'[1]OFD Query'!O3018="","Fresh"),'[1]OFD Query'!O3018)</f>
        <v>Fresh</v>
      </c>
      <c r="I3018" s="1" t="str">
        <f>IF(A3018="","",'[1]OFD Query'!W3018)</f>
        <v>D210284</v>
      </c>
      <c r="J3018" s="1" t="str">
        <f>IF(A3018="","",'[1]OFD Query'!X3018)</f>
        <v>Sajid Iqbal Inayat ali abid</v>
      </c>
      <c r="K3018" s="1" t="str">
        <f>IF(A3018="","",'[1]OFD Query'!AL3018)</f>
        <v>Ain Shams</v>
      </c>
      <c r="L3018" s="6">
        <f>IF(A3018="","",'[1]OFD Query'!AO3018)</f>
        <v>798</v>
      </c>
      <c r="M3018" s="1" t="str" cm="1">
        <f t="array" ref="M3018">_xlfn.IFS(L3018="","",L3018=0,"PPD",L3018&gt;0,"COD")</f>
        <v>COD</v>
      </c>
      <c r="N3018" s="1" t="str" cm="1">
        <f t="array" ref="N3018">_xlfn.IFS(A3018="","",L3018=0,M3018,L3018&lt;100,"&lt;100",L3018&lt;200,"&lt;200",L3018&lt;500,"&lt;500",L3018&lt;1000,"&lt;1000",L3018&gt;1000,"Above 1K")</f>
        <v>&lt;1000</v>
      </c>
      <c r="O3018" s="6">
        <f>IF(A3018="","",'[1]OFD Query'!CB3018)</f>
        <v>0</v>
      </c>
      <c r="P3018" s="1" t="str">
        <f>IF(A3018="","",'[1]OFD Query'!CJ3018)</f>
        <v/>
      </c>
      <c r="Q3018" s="1" t="str" cm="1">
        <f t="array" ref="Q3018">IFERROR(_xlfn.IFS(A3018="","",O3018=0,"TRUE",AND(O3018=1,E3018="Out For Delivery"),"FALSE",O3018=1,"TRUE"),"FALSE")</f>
        <v>TRUE</v>
      </c>
      <c r="R3018" s="1" t="str">
        <f>'[1]OFD Query'!BT3018</f>
        <v>NO</v>
      </c>
    </row>
    <row r="3019" spans="1:18" x14ac:dyDescent="0.3">
      <c r="A3019" s="5" t="str">
        <f>IF(ISBLANK('[1]OFD Query'!A3019),"",'[1]OFD Query'!A3019)</f>
        <v>6062524785800</v>
      </c>
      <c r="B3019" s="1" t="str">
        <f>IF(A3019="","",LEFT('[1]OFD Query'!C3019,FIND(" ",'[1]OFD Query'!C3019)-1))</f>
        <v>Reverse</v>
      </c>
      <c r="C3019" s="1" t="str">
        <f>IF(A3019="","",'[1]OFD Query'!F3019)</f>
        <v>C21036226</v>
      </c>
      <c r="D3019" s="1" t="str">
        <f>IFERROR(VLOOKUP(C3019,Sheet2!A:B,2,0),"")</f>
        <v>SHEIN</v>
      </c>
      <c r="E3019" s="1" t="str">
        <f>IF(A3019="","",'[1]OFD Query'!I3019)</f>
        <v>Out For Delivery</v>
      </c>
      <c r="F3019" s="1" t="str">
        <f t="shared" si="48"/>
        <v>MAK-2</v>
      </c>
      <c r="G3019" s="6" t="str" cm="1">
        <f t="array" ref="G3019">IFERROR(_xlfn.IFS(A3019="","",'[1]OFD Query'!N3019="","Fresh"),'[1]OFD Query'!N3019)</f>
        <v>Fresh</v>
      </c>
      <c r="H3019" s="6" t="str" cm="1">
        <f t="array" ref="H3019">IFERROR(_xlfn.IFS(B3019="","",'[1]OFD Query'!O3019="","Fresh"),'[1]OFD Query'!O3019)</f>
        <v>Fresh</v>
      </c>
      <c r="I3019" s="1" t="str">
        <f>IF(A3019="","",'[1]OFD Query'!W3019)</f>
        <v>D21015446</v>
      </c>
      <c r="J3019" s="1" t="str">
        <f>IF(A3019="","",'[1]OFD Query'!X3019)</f>
        <v>Nagash Manzoor Ahmed</v>
      </c>
      <c r="K3019" s="1" t="str">
        <f>IF(A3019="","",'[1]OFD Query'!AL3019)</f>
        <v>Ashamiya</v>
      </c>
      <c r="L3019" s="6">
        <f>IF(A3019="","",'[1]OFD Query'!AO3019)</f>
        <v>0</v>
      </c>
      <c r="M3019" s="1" t="str" cm="1">
        <f t="array" ref="M3019">_xlfn.IFS(L3019="","",L3019=0,"PPD",L3019&gt;0,"COD")</f>
        <v>PPD</v>
      </c>
      <c r="N3019" s="1" t="str" cm="1">
        <f t="array" ref="N3019">_xlfn.IFS(A3019="","",L3019=0,M3019,L3019&lt;100,"&lt;100",L3019&lt;200,"&lt;200",L3019&lt;500,"&lt;500",L3019&lt;1000,"&lt;1000",L3019&gt;1000,"Above 1K")</f>
        <v>PPD</v>
      </c>
      <c r="O3019" s="6">
        <f>IF(A3019="","",'[1]OFD Query'!CB3019)</f>
        <v>0</v>
      </c>
      <c r="P3019" s="1" t="str">
        <f>IF(A3019="","",'[1]OFD Query'!CJ3019)</f>
        <v/>
      </c>
      <c r="Q3019" s="1" t="str" cm="1">
        <f t="array" ref="Q3019">IFERROR(_xlfn.IFS(A3019="","",O3019=0,"TRUE",AND(O3019=1,E3019="Out For Delivery"),"FALSE",O3019=1,"TRUE"),"FALSE")</f>
        <v>TRUE</v>
      </c>
      <c r="R3019" s="1" t="str">
        <f>'[1]OFD Query'!BT3019</f>
        <v>NO</v>
      </c>
    </row>
    <row r="3020" spans="1:18" x14ac:dyDescent="0.3">
      <c r="A3020" s="5" t="str">
        <f>IF(ISBLANK('[1]OFD Query'!A3020),"",'[1]OFD Query'!A3020)</f>
        <v>6061624342560</v>
      </c>
      <c r="B3020" s="1" t="str">
        <f>IF(A3020="","",LEFT('[1]OFD Query'!C3020,FIND(" ",'[1]OFD Query'!C3020)-1))</f>
        <v>Dropship</v>
      </c>
      <c r="C3020" s="1" t="str">
        <f>IF(A3020="","",'[1]OFD Query'!F3020)</f>
        <v>C2103719401</v>
      </c>
      <c r="D3020" s="1" t="str">
        <f>IFERROR(VLOOKUP(C3020,Sheet2!A:B,2,0),"")</f>
        <v>fordeal-KSA-Local</v>
      </c>
      <c r="E3020" s="1" t="str">
        <f>IF(A3020="","",'[1]OFD Query'!I3020)</f>
        <v>Out For Delivery</v>
      </c>
      <c r="F3020" s="1" t="str">
        <f t="shared" si="48"/>
        <v>MAK-2</v>
      </c>
      <c r="G3020" s="6" t="str" cm="1">
        <f t="array" ref="G3020">IFERROR(_xlfn.IFS(A3020="","",'[1]OFD Query'!N3020="","Fresh"),'[1]OFD Query'!N3020)</f>
        <v>Review</v>
      </c>
      <c r="H3020" s="6" t="str" cm="1">
        <f t="array" ref="H3020">IFERROR(_xlfn.IFS(B3020="","",'[1]OFD Query'!O3020="","Fresh"),'[1]OFD Query'!O3020)</f>
        <v>Customer Wants to Change Location</v>
      </c>
      <c r="I3020" s="1" t="str">
        <f>IF(A3020="","",'[1]OFD Query'!W3020)</f>
        <v>D210284</v>
      </c>
      <c r="J3020" s="1" t="str">
        <f>IF(A3020="","",'[1]OFD Query'!X3020)</f>
        <v>Sajid Iqbal Inayat ali abid</v>
      </c>
      <c r="K3020" s="1" t="str">
        <f>IF(A3020="","",'[1]OFD Query'!AL3020)</f>
        <v/>
      </c>
      <c r="L3020" s="6">
        <f>IF(A3020="","",'[1]OFD Query'!AO3020)</f>
        <v>240</v>
      </c>
      <c r="M3020" s="1" t="str" cm="1">
        <f t="array" ref="M3020">_xlfn.IFS(L3020="","",L3020=0,"PPD",L3020&gt;0,"COD")</f>
        <v>COD</v>
      </c>
      <c r="N3020" s="1" t="str" cm="1">
        <f t="array" ref="N3020">_xlfn.IFS(A3020="","",L3020=0,M3020,L3020&lt;100,"&lt;100",L3020&lt;200,"&lt;200",L3020&lt;500,"&lt;500",L3020&lt;1000,"&lt;1000",L3020&gt;1000,"Above 1K")</f>
        <v>&lt;500</v>
      </c>
      <c r="O3020" s="6">
        <f>IF(A3020="","",'[1]OFD Query'!CB3020)</f>
        <v>3</v>
      </c>
      <c r="P3020" s="1" t="str">
        <f>IF(A3020="","",'[1]OFD Query'!CJ3020)</f>
        <v/>
      </c>
      <c r="Q3020" s="1" t="str" cm="1">
        <f t="array" ref="Q3020">IFERROR(_xlfn.IFS(A3020="","",O3020=0,"TRUE",AND(O3020=1,E3020="Out For Delivery"),"FALSE",O3020=1,"TRUE"),"FALSE")</f>
        <v>FALSE</v>
      </c>
      <c r="R3020" s="1" t="str">
        <f>'[1]OFD Query'!BT3020</f>
        <v>NO</v>
      </c>
    </row>
    <row r="3021" spans="1:18" x14ac:dyDescent="0.3">
      <c r="A3021" s="5" t="str">
        <f>IF(ISBLANK('[1]OFD Query'!A3021),"",'[1]OFD Query'!A3021)</f>
        <v>6062024207167</v>
      </c>
      <c r="B3021" s="1" t="str">
        <f>IF(A3021="","",LEFT('[1]OFD Query'!C3021,FIND(" ",'[1]OFD Query'!C3021)-1))</f>
        <v>Reverse</v>
      </c>
      <c r="C3021" s="1" t="str">
        <f>IF(A3021="","",'[1]OFD Query'!F3021)</f>
        <v>C21036226</v>
      </c>
      <c r="D3021" s="1" t="str">
        <f>IFERROR(VLOOKUP(C3021,Sheet2!A:B,2,0),"")</f>
        <v>SHEIN</v>
      </c>
      <c r="E3021" s="1" t="str">
        <f>IF(A3021="","",'[1]OFD Query'!I3021)</f>
        <v>Out For Delivery</v>
      </c>
      <c r="F3021" s="1" t="str">
        <f t="shared" si="48"/>
        <v>MAK-2</v>
      </c>
      <c r="G3021" s="6" t="str" cm="1">
        <f t="array" ref="G3021">IFERROR(_xlfn.IFS(A3021="","",'[1]OFD Query'!N3021="","Fresh"),'[1]OFD Query'!N3021)</f>
        <v>No Answer</v>
      </c>
      <c r="H3021" s="6" t="str" cm="1">
        <f t="array" ref="H3021">IFERROR(_xlfn.IFS(B3021="","",'[1]OFD Query'!O3021="","Fresh"),'[1]OFD Query'!O3021)</f>
        <v>Switched Off</v>
      </c>
      <c r="I3021" s="1" t="str">
        <f>IF(A3021="","",'[1]OFD Query'!W3021)</f>
        <v>D21015446</v>
      </c>
      <c r="J3021" s="1" t="str">
        <f>IF(A3021="","",'[1]OFD Query'!X3021)</f>
        <v>Nagash Manzoor Ahmed</v>
      </c>
      <c r="K3021" s="1" t="str">
        <f>IF(A3021="","",'[1]OFD Query'!AL3021)</f>
        <v>Ashamiya</v>
      </c>
      <c r="L3021" s="6">
        <f>IF(A3021="","",'[1]OFD Query'!AO3021)</f>
        <v>0</v>
      </c>
      <c r="M3021" s="1" t="str" cm="1">
        <f t="array" ref="M3021">_xlfn.IFS(L3021="","",L3021=0,"PPD",L3021&gt;0,"COD")</f>
        <v>PPD</v>
      </c>
      <c r="N3021" s="1" t="str" cm="1">
        <f t="array" ref="N3021">_xlfn.IFS(A3021="","",L3021=0,M3021,L3021&lt;100,"&lt;100",L3021&lt;200,"&lt;200",L3021&lt;500,"&lt;500",L3021&lt;1000,"&lt;1000",L3021&gt;1000,"Above 1K")</f>
        <v>PPD</v>
      </c>
      <c r="O3021" s="6">
        <f>IF(A3021="","",'[1]OFD Query'!CB3021)</f>
        <v>2</v>
      </c>
      <c r="P3021" s="1" t="str">
        <f>IF(A3021="","",'[1]OFD Query'!CJ3021)</f>
        <v/>
      </c>
      <c r="Q3021" s="1" t="str" cm="1">
        <f t="array" ref="Q3021">IFERROR(_xlfn.IFS(A3021="","",O3021=0,"TRUE",AND(O3021=1,E3021="Out For Delivery"),"FALSE",O3021=1,"TRUE"),"FALSE")</f>
        <v>FALSE</v>
      </c>
      <c r="R3021" s="1" t="str">
        <f>'[1]OFD Query'!BT3021</f>
        <v>NO</v>
      </c>
    </row>
    <row r="3022" spans="1:18" x14ac:dyDescent="0.3">
      <c r="A3022" s="5" t="str">
        <f>IF(ISBLANK('[1]OFD Query'!A3022),"",'[1]OFD Query'!A3022)</f>
        <v>6061424807625</v>
      </c>
      <c r="B3022" s="1" t="str">
        <f>IF(A3022="","",LEFT('[1]OFD Query'!C3022,FIND(" ",'[1]OFD Query'!C3022)-1))</f>
        <v>Dropship</v>
      </c>
      <c r="C3022" s="1" t="str">
        <f>IF(A3022="","",'[1]OFD Query'!F3022)</f>
        <v>C2103719401</v>
      </c>
      <c r="D3022" s="1" t="str">
        <f>IFERROR(VLOOKUP(C3022,Sheet2!A:B,2,0),"")</f>
        <v>fordeal-KSA-Local</v>
      </c>
      <c r="E3022" s="1" t="str">
        <f>IF(A3022="","",'[1]OFD Query'!I3022)</f>
        <v>Out For Delivery</v>
      </c>
      <c r="F3022" s="1" t="str">
        <f t="shared" si="48"/>
        <v>MAK-2</v>
      </c>
      <c r="G3022" s="6" t="str" cm="1">
        <f t="array" ref="G3022">IFERROR(_xlfn.IFS(A3022="","",'[1]OFD Query'!N3022="","Fresh"),'[1]OFD Query'!N3022)</f>
        <v>Cancel</v>
      </c>
      <c r="H3022" s="6" t="str" cm="1">
        <f t="array" ref="H3022">IFERROR(_xlfn.IFS(B3022="","",'[1]OFD Query'!O3022="","Fresh"),'[1]OFD Query'!O3022)</f>
        <v>Doesn't Want to Give Reason</v>
      </c>
      <c r="I3022" s="1" t="str">
        <f>IF(A3022="","",'[1]OFD Query'!W3022)</f>
        <v>D210284</v>
      </c>
      <c r="J3022" s="1" t="str">
        <f>IF(A3022="","",'[1]OFD Query'!X3022)</f>
        <v>Sajid Iqbal Inayat ali abid</v>
      </c>
      <c r="K3022" s="1" t="str">
        <f>IF(A3022="","",'[1]OFD Query'!AL3022)</f>
        <v>Abu `Urwah</v>
      </c>
      <c r="L3022" s="6">
        <f>IF(A3022="","",'[1]OFD Query'!AO3022)</f>
        <v>419</v>
      </c>
      <c r="M3022" s="1" t="str" cm="1">
        <f t="array" ref="M3022">_xlfn.IFS(L3022="","",L3022=0,"PPD",L3022&gt;0,"COD")</f>
        <v>COD</v>
      </c>
      <c r="N3022" s="1" t="str" cm="1">
        <f t="array" ref="N3022">_xlfn.IFS(A3022="","",L3022=0,M3022,L3022&lt;100,"&lt;100",L3022&lt;200,"&lt;200",L3022&lt;500,"&lt;500",L3022&lt;1000,"&lt;1000",L3022&gt;1000,"Above 1K")</f>
        <v>&lt;500</v>
      </c>
      <c r="O3022" s="6">
        <f>IF(A3022="","",'[1]OFD Query'!CB3022)</f>
        <v>3</v>
      </c>
      <c r="P3022" s="1" t="str">
        <f>IF(A3022="","",'[1]OFD Query'!CJ3022)</f>
        <v/>
      </c>
      <c r="Q3022" s="1" t="str" cm="1">
        <f t="array" ref="Q3022">IFERROR(_xlfn.IFS(A3022="","",O3022=0,"TRUE",AND(O3022=1,E3022="Out For Delivery"),"FALSE",O3022=1,"TRUE"),"FALSE")</f>
        <v>FALSE</v>
      </c>
      <c r="R3022" s="1" t="str">
        <f>'[1]OFD Query'!BT3022</f>
        <v>NO</v>
      </c>
    </row>
    <row r="3023" spans="1:18" x14ac:dyDescent="0.3">
      <c r="A3023" s="5" t="str">
        <f>IF(ISBLANK('[1]OFD Query'!A3023),"",'[1]OFD Query'!A3023)</f>
        <v>6062024233055</v>
      </c>
      <c r="B3023" s="1" t="str">
        <f>IF(A3023="","",LEFT('[1]OFD Query'!C3023,FIND(" ",'[1]OFD Query'!C3023)-1))</f>
        <v>Reverse</v>
      </c>
      <c r="C3023" s="1" t="str">
        <f>IF(A3023="","",'[1]OFD Query'!F3023)</f>
        <v>C21036226</v>
      </c>
      <c r="D3023" s="1" t="str">
        <f>IFERROR(VLOOKUP(C3023,Sheet2!A:B,2,0),"")</f>
        <v>SHEIN</v>
      </c>
      <c r="E3023" s="1" t="str">
        <f>IF(A3023="","",'[1]OFD Query'!I3023)</f>
        <v>Out For Delivery</v>
      </c>
      <c r="F3023" s="1" t="str">
        <f t="shared" si="48"/>
        <v>MAK-2</v>
      </c>
      <c r="G3023" s="6" t="str" cm="1">
        <f t="array" ref="G3023">IFERROR(_xlfn.IFS(A3023="","",'[1]OFD Query'!N3023="","Fresh"),'[1]OFD Query'!N3023)</f>
        <v>Undelivered</v>
      </c>
      <c r="H3023" s="6" t="str" cm="1">
        <f t="array" ref="H3023">IFERROR(_xlfn.IFS(B3023="","",'[1]OFD Query'!O3023="","Fresh"),'[1]OFD Query'!O3023)</f>
        <v xml:space="preserve">NDR Condition, can not been scheduled </v>
      </c>
      <c r="I3023" s="1" t="str">
        <f>IF(A3023="","",'[1]OFD Query'!W3023)</f>
        <v>D21015446</v>
      </c>
      <c r="J3023" s="1" t="str">
        <f>IF(A3023="","",'[1]OFD Query'!X3023)</f>
        <v>Nagash Manzoor Ahmed</v>
      </c>
      <c r="K3023" s="1" t="str">
        <f>IF(A3023="","",'[1]OFD Query'!AL3023)</f>
        <v>Ashamiya</v>
      </c>
      <c r="L3023" s="6">
        <f>IF(A3023="","",'[1]OFD Query'!AO3023)</f>
        <v>0</v>
      </c>
      <c r="M3023" s="1" t="str" cm="1">
        <f t="array" ref="M3023">_xlfn.IFS(L3023="","",L3023=0,"PPD",L3023&gt;0,"COD")</f>
        <v>PPD</v>
      </c>
      <c r="N3023" s="1" t="str" cm="1">
        <f t="array" ref="N3023">_xlfn.IFS(A3023="","",L3023=0,M3023,L3023&lt;100,"&lt;100",L3023&lt;200,"&lt;200",L3023&lt;500,"&lt;500",L3023&lt;1000,"&lt;1000",L3023&gt;1000,"Above 1K")</f>
        <v>PPD</v>
      </c>
      <c r="O3023" s="6">
        <f>IF(A3023="","",'[1]OFD Query'!CB3023)</f>
        <v>2</v>
      </c>
      <c r="P3023" s="1" t="str">
        <f>IF(A3023="","",'[1]OFD Query'!CJ3023)</f>
        <v/>
      </c>
      <c r="Q3023" s="1" t="str" cm="1">
        <f t="array" ref="Q3023">IFERROR(_xlfn.IFS(A3023="","",O3023=0,"TRUE",AND(O3023=1,E3023="Out For Delivery"),"FALSE",O3023=1,"TRUE"),"FALSE")</f>
        <v>FALSE</v>
      </c>
      <c r="R3023" s="1" t="str">
        <f>'[1]OFD Query'!BT3023</f>
        <v>NO</v>
      </c>
    </row>
    <row r="3024" spans="1:18" x14ac:dyDescent="0.3">
      <c r="A3024" s="5" t="str">
        <f>IF(ISBLANK('[1]OFD Query'!A3024),"",'[1]OFD Query'!A3024)</f>
        <v>6062424579404</v>
      </c>
      <c r="B3024" s="1" t="str">
        <f>IF(A3024="","",LEFT('[1]OFD Query'!C3024,FIND(" ",'[1]OFD Query'!C3024)-1))</f>
        <v>Dropship</v>
      </c>
      <c r="C3024" s="1" t="str">
        <f>IF(A3024="","",'[1]OFD Query'!F3024)</f>
        <v>C21035039</v>
      </c>
      <c r="D3024" s="1" t="str">
        <f>IFERROR(VLOOKUP(C3024,Sheet2!A:B,2,0),"")</f>
        <v>Backyardsale-Saudi</v>
      </c>
      <c r="E3024" s="1" t="str">
        <f>IF(A3024="","",'[1]OFD Query'!I3024)</f>
        <v>Out For Delivery</v>
      </c>
      <c r="F3024" s="1" t="str">
        <f t="shared" si="48"/>
        <v>MAK-2</v>
      </c>
      <c r="G3024" s="6" t="str" cm="1">
        <f t="array" ref="G3024">IFERROR(_xlfn.IFS(A3024="","",'[1]OFD Query'!N3024="","Fresh"),'[1]OFD Query'!N3024)</f>
        <v>Fresh</v>
      </c>
      <c r="H3024" s="6" t="str" cm="1">
        <f t="array" ref="H3024">IFERROR(_xlfn.IFS(B3024="","",'[1]OFD Query'!O3024="","Fresh"),'[1]OFD Query'!O3024)</f>
        <v>Fresh</v>
      </c>
      <c r="I3024" s="1" t="str">
        <f>IF(A3024="","",'[1]OFD Query'!W3024)</f>
        <v>D210284</v>
      </c>
      <c r="J3024" s="1" t="str">
        <f>IF(A3024="","",'[1]OFD Query'!X3024)</f>
        <v>Sajid Iqbal Inayat ali abid</v>
      </c>
      <c r="K3024" s="1" t="str">
        <f>IF(A3024="","",'[1]OFD Query'!AL3024)</f>
        <v>Al Kheef</v>
      </c>
      <c r="L3024" s="6">
        <f>IF(A3024="","",'[1]OFD Query'!AO3024)</f>
        <v>171</v>
      </c>
      <c r="M3024" s="1" t="str" cm="1">
        <f t="array" ref="M3024">_xlfn.IFS(L3024="","",L3024=0,"PPD",L3024&gt;0,"COD")</f>
        <v>COD</v>
      </c>
      <c r="N3024" s="1" t="str" cm="1">
        <f t="array" ref="N3024">_xlfn.IFS(A3024="","",L3024=0,M3024,L3024&lt;100,"&lt;100",L3024&lt;200,"&lt;200",L3024&lt;500,"&lt;500",L3024&lt;1000,"&lt;1000",L3024&gt;1000,"Above 1K")</f>
        <v>&lt;200</v>
      </c>
      <c r="O3024" s="6">
        <f>IF(A3024="","",'[1]OFD Query'!CB3024)</f>
        <v>0</v>
      </c>
      <c r="P3024" s="1" t="str">
        <f>IF(A3024="","",'[1]OFD Query'!CJ3024)</f>
        <v/>
      </c>
      <c r="Q3024" s="1" t="str" cm="1">
        <f t="array" ref="Q3024">IFERROR(_xlfn.IFS(A3024="","",O3024=0,"TRUE",AND(O3024=1,E3024="Out For Delivery"),"FALSE",O3024=1,"TRUE"),"FALSE")</f>
        <v>TRUE</v>
      </c>
      <c r="R3024" s="1" t="str">
        <f>'[1]OFD Query'!BT3024</f>
        <v>NO</v>
      </c>
    </row>
    <row r="3025" spans="1:18" x14ac:dyDescent="0.3">
      <c r="A3025" s="5" t="str">
        <f>IF(ISBLANK('[1]OFD Query'!A3025),"",'[1]OFD Query'!A3025)</f>
        <v>6061724485343</v>
      </c>
      <c r="B3025" s="1" t="str">
        <f>IF(A3025="","",LEFT('[1]OFD Query'!C3025,FIND(" ",'[1]OFD Query'!C3025)-1))</f>
        <v>Reverse</v>
      </c>
      <c r="C3025" s="1" t="str">
        <f>IF(A3025="","",'[1]OFD Query'!F3025)</f>
        <v>C21036226</v>
      </c>
      <c r="D3025" s="1" t="str">
        <f>IFERROR(VLOOKUP(C3025,Sheet2!A:B,2,0),"")</f>
        <v>SHEIN</v>
      </c>
      <c r="E3025" s="1" t="str">
        <f>IF(A3025="","",'[1]OFD Query'!I3025)</f>
        <v>Out For Delivery</v>
      </c>
      <c r="F3025" s="1" t="str">
        <f t="shared" si="48"/>
        <v>MAK-2</v>
      </c>
      <c r="G3025" s="6" t="str" cm="1">
        <f t="array" ref="G3025">IFERROR(_xlfn.IFS(A3025="","",'[1]OFD Query'!N3025="","Fresh"),'[1]OFD Query'!N3025)</f>
        <v>No Answer</v>
      </c>
      <c r="H3025" s="6" t="str" cm="1">
        <f t="array" ref="H3025">IFERROR(_xlfn.IFS(B3025="","",'[1]OFD Query'!O3025="","Fresh"),'[1]OFD Query'!O3025)</f>
        <v>Switched Off</v>
      </c>
      <c r="I3025" s="1" t="str">
        <f>IF(A3025="","",'[1]OFD Query'!W3025)</f>
        <v>D21015446</v>
      </c>
      <c r="J3025" s="1" t="str">
        <f>IF(A3025="","",'[1]OFD Query'!X3025)</f>
        <v>Nagash Manzoor Ahmed</v>
      </c>
      <c r="K3025" s="1" t="str">
        <f>IF(A3025="","",'[1]OFD Query'!AL3025)</f>
        <v>Al Naqabah</v>
      </c>
      <c r="L3025" s="6">
        <f>IF(A3025="","",'[1]OFD Query'!AO3025)</f>
        <v>0</v>
      </c>
      <c r="M3025" s="1" t="str" cm="1">
        <f t="array" ref="M3025">_xlfn.IFS(L3025="","",L3025=0,"PPD",L3025&gt;0,"COD")</f>
        <v>PPD</v>
      </c>
      <c r="N3025" s="1" t="str" cm="1">
        <f t="array" ref="N3025">_xlfn.IFS(A3025="","",L3025=0,M3025,L3025&lt;100,"&lt;100",L3025&lt;200,"&lt;200",L3025&lt;500,"&lt;500",L3025&lt;1000,"&lt;1000",L3025&gt;1000,"Above 1K")</f>
        <v>PPD</v>
      </c>
      <c r="O3025" s="6">
        <f>IF(A3025="","",'[1]OFD Query'!CB3025)</f>
        <v>2</v>
      </c>
      <c r="P3025" s="1" t="str">
        <f>IF(A3025="","",'[1]OFD Query'!CJ3025)</f>
        <v/>
      </c>
      <c r="Q3025" s="1" t="str" cm="1">
        <f t="array" ref="Q3025">IFERROR(_xlfn.IFS(A3025="","",O3025=0,"TRUE",AND(O3025=1,E3025="Out For Delivery"),"FALSE",O3025=1,"TRUE"),"FALSE")</f>
        <v>FALSE</v>
      </c>
      <c r="R3025" s="1" t="str">
        <f>'[1]OFD Query'!BT3025</f>
        <v>NO</v>
      </c>
    </row>
    <row r="3026" spans="1:18" x14ac:dyDescent="0.3">
      <c r="A3026" s="5" t="str">
        <f>IF(ISBLANK('[1]OFD Query'!A3026),"",'[1]OFD Query'!A3026)</f>
        <v>6062124986944</v>
      </c>
      <c r="B3026" s="1" t="str">
        <f>IF(A3026="","",LEFT('[1]OFD Query'!C3026,FIND(" ",'[1]OFD Query'!C3026)-1))</f>
        <v>Dropship</v>
      </c>
      <c r="C3026" s="1" t="str">
        <f>IF(A3026="","",'[1]OFD Query'!F3026)</f>
        <v>C2103730101</v>
      </c>
      <c r="D3026" s="1" t="str">
        <f>IFERROR(VLOOKUP(C3026,Sheet2!A:B,2,0),"")</f>
        <v>SHEIN</v>
      </c>
      <c r="E3026" s="1" t="str">
        <f>IF(A3026="","",'[1]OFD Query'!I3026)</f>
        <v>Out For Delivery</v>
      </c>
      <c r="F3026" s="1" t="str">
        <f t="shared" si="48"/>
        <v>MAK-2</v>
      </c>
      <c r="G3026" s="6" t="str" cm="1">
        <f t="array" ref="G3026">IFERROR(_xlfn.IFS(A3026="","",'[1]OFD Query'!N3026="","Fresh"),'[1]OFD Query'!N3026)</f>
        <v>Fresh</v>
      </c>
      <c r="H3026" s="6" t="str" cm="1">
        <f t="array" ref="H3026">IFERROR(_xlfn.IFS(B3026="","",'[1]OFD Query'!O3026="","Fresh"),'[1]OFD Query'!O3026)</f>
        <v>Fresh</v>
      </c>
      <c r="I3026" s="1" t="str">
        <f>IF(A3026="","",'[1]OFD Query'!W3026)</f>
        <v>D21015446</v>
      </c>
      <c r="J3026" s="1" t="str">
        <f>IF(A3026="","",'[1]OFD Query'!X3026)</f>
        <v>Nagash Manzoor Ahmed</v>
      </c>
      <c r="K3026" s="1" t="str">
        <f>IF(A3026="","",'[1]OFD Query'!AL3026)</f>
        <v>Abu Shuayb</v>
      </c>
      <c r="L3026" s="6">
        <f>IF(A3026="","",'[1]OFD Query'!AO3026)</f>
        <v>204.69</v>
      </c>
      <c r="M3026" s="1" t="str" cm="1">
        <f t="array" ref="M3026">_xlfn.IFS(L3026="","",L3026=0,"PPD",L3026&gt;0,"COD")</f>
        <v>COD</v>
      </c>
      <c r="N3026" s="1" t="str" cm="1">
        <f t="array" ref="N3026">_xlfn.IFS(A3026="","",L3026=0,M3026,L3026&lt;100,"&lt;100",L3026&lt;200,"&lt;200",L3026&lt;500,"&lt;500",L3026&lt;1000,"&lt;1000",L3026&gt;1000,"Above 1K")</f>
        <v>&lt;500</v>
      </c>
      <c r="O3026" s="6">
        <f>IF(A3026="","",'[1]OFD Query'!CB3026)</f>
        <v>0</v>
      </c>
      <c r="P3026" s="1" t="str">
        <f>IF(A3026="","",'[1]OFD Query'!CJ3026)</f>
        <v>POUCH</v>
      </c>
      <c r="Q3026" s="1" t="str" cm="1">
        <f t="array" ref="Q3026">IFERROR(_xlfn.IFS(A3026="","",O3026=0,"TRUE",AND(O3026=1,E3026="Out For Delivery"),"FALSE",O3026=1,"TRUE"),"FALSE")</f>
        <v>TRUE</v>
      </c>
      <c r="R3026" s="1" t="str">
        <f>'[1]OFD Query'!BT3026</f>
        <v>NO</v>
      </c>
    </row>
    <row r="3027" spans="1:18" x14ac:dyDescent="0.3">
      <c r="A3027" s="5" t="str">
        <f>IF(ISBLANK('[1]OFD Query'!A3027),"",'[1]OFD Query'!A3027)</f>
        <v>6062024857335</v>
      </c>
      <c r="B3027" s="1" t="str">
        <f>IF(A3027="","",LEFT('[1]OFD Query'!C3027,FIND(" ",'[1]OFD Query'!C3027)-1))</f>
        <v>Dropship</v>
      </c>
      <c r="C3027" s="1" t="str">
        <f>IF(A3027="","",'[1]OFD Query'!F3027)</f>
        <v>C2103730101</v>
      </c>
      <c r="D3027" s="1" t="str">
        <f>IFERROR(VLOOKUP(C3027,Sheet2!A:B,2,0),"")</f>
        <v>SHEIN</v>
      </c>
      <c r="E3027" s="1" t="str">
        <f>IF(A3027="","",'[1]OFD Query'!I3027)</f>
        <v>Delivered</v>
      </c>
      <c r="F3027" s="1" t="str">
        <f t="shared" si="48"/>
        <v>MAK-2</v>
      </c>
      <c r="G3027" s="6" t="str" cm="1">
        <f t="array" ref="G3027">IFERROR(_xlfn.IFS(A3027="","",'[1]OFD Query'!N3027="","Fresh"),'[1]OFD Query'!N3027)</f>
        <v>Review</v>
      </c>
      <c r="H3027" s="6" t="str" cm="1">
        <f t="array" ref="H3027">IFERROR(_xlfn.IFS(B3027="","",'[1]OFD Query'!O3027="","Fresh"),'[1]OFD Query'!O3027)</f>
        <v>Customer Wants to Change Location</v>
      </c>
      <c r="I3027" s="1" t="str">
        <f>IF(A3027="","",'[1]OFD Query'!W3027)</f>
        <v>D210284</v>
      </c>
      <c r="J3027" s="1" t="str">
        <f>IF(A3027="","",'[1]OFD Query'!X3027)</f>
        <v>Sajid Iqbal Inayat ali abid</v>
      </c>
      <c r="K3027" s="1" t="str">
        <f>IF(A3027="","",'[1]OFD Query'!AL3027)</f>
        <v>Abu `Urwah</v>
      </c>
      <c r="L3027" s="6">
        <f>IF(A3027="","",'[1]OFD Query'!AO3027)</f>
        <v>253.8</v>
      </c>
      <c r="M3027" s="1" t="str" cm="1">
        <f t="array" ref="M3027">_xlfn.IFS(L3027="","",L3027=0,"PPD",L3027&gt;0,"COD")</f>
        <v>COD</v>
      </c>
      <c r="N3027" s="1" t="str" cm="1">
        <f t="array" ref="N3027">_xlfn.IFS(A3027="","",L3027=0,M3027,L3027&lt;100,"&lt;100",L3027&lt;200,"&lt;200",L3027&lt;500,"&lt;500",L3027&lt;1000,"&lt;1000",L3027&gt;1000,"Above 1K")</f>
        <v>&lt;500</v>
      </c>
      <c r="O3027" s="6">
        <f>IF(A3027="","",'[1]OFD Query'!CB3027)</f>
        <v>2</v>
      </c>
      <c r="P3027" s="1" t="str">
        <f>IF(A3027="","",'[1]OFD Query'!CJ3027)</f>
        <v>POUCH</v>
      </c>
      <c r="Q3027" s="1" t="str" cm="1">
        <f t="array" ref="Q3027">IFERROR(_xlfn.IFS(A3027="","",O3027=0,"TRUE",AND(O3027=1,E3027="Out For Delivery"),"FALSE",O3027=1,"TRUE"),"FALSE")</f>
        <v>FALSE</v>
      </c>
      <c r="R3027" s="1" t="str">
        <f>'[1]OFD Query'!BT3027</f>
        <v>YES</v>
      </c>
    </row>
    <row r="3028" spans="1:18" x14ac:dyDescent="0.3">
      <c r="A3028" s="5" t="str">
        <f>IF(ISBLANK('[1]OFD Query'!A3028),"",'[1]OFD Query'!A3028)</f>
        <v>6062424890409</v>
      </c>
      <c r="B3028" s="1" t="str">
        <f>IF(A3028="","",LEFT('[1]OFD Query'!C3028,FIND(" ",'[1]OFD Query'!C3028)-1))</f>
        <v>Dropship</v>
      </c>
      <c r="C3028" s="1" t="str">
        <f>IF(A3028="","",'[1]OFD Query'!F3028)</f>
        <v>C21036624</v>
      </c>
      <c r="D3028" s="1" t="str">
        <f>IFERROR(VLOOKUP(C3028,Sheet2!A:B,2,0),"")</f>
        <v>CODPARTNER</v>
      </c>
      <c r="E3028" s="1" t="str">
        <f>IF(A3028="","",'[1]OFD Query'!I3028)</f>
        <v>Out For Delivery</v>
      </c>
      <c r="F3028" s="1" t="str">
        <f t="shared" si="48"/>
        <v>MAK-2</v>
      </c>
      <c r="G3028" s="6" t="str" cm="1">
        <f t="array" ref="G3028">IFERROR(_xlfn.IFS(A3028="","",'[1]OFD Query'!N3028="","Fresh"),'[1]OFD Query'!N3028)</f>
        <v>Fresh</v>
      </c>
      <c r="H3028" s="6" t="str" cm="1">
        <f t="array" ref="H3028">IFERROR(_xlfn.IFS(B3028="","",'[1]OFD Query'!O3028="","Fresh"),'[1]OFD Query'!O3028)</f>
        <v>Fresh</v>
      </c>
      <c r="I3028" s="1" t="str">
        <f>IF(A3028="","",'[1]OFD Query'!W3028)</f>
        <v>D21015446</v>
      </c>
      <c r="J3028" s="1" t="str">
        <f>IF(A3028="","",'[1]OFD Query'!X3028)</f>
        <v>Nagash Manzoor Ahmed</v>
      </c>
      <c r="K3028" s="1" t="str">
        <f>IF(A3028="","",'[1]OFD Query'!AL3028)</f>
        <v>Abu Shuayb</v>
      </c>
      <c r="L3028" s="6">
        <f>IF(A3028="","",'[1]OFD Query'!AO3028)</f>
        <v>179</v>
      </c>
      <c r="M3028" s="1" t="str" cm="1">
        <f t="array" ref="M3028">_xlfn.IFS(L3028="","",L3028=0,"PPD",L3028&gt;0,"COD")</f>
        <v>COD</v>
      </c>
      <c r="N3028" s="1" t="str" cm="1">
        <f t="array" ref="N3028">_xlfn.IFS(A3028="","",L3028=0,M3028,L3028&lt;100,"&lt;100",L3028&lt;200,"&lt;200",L3028&lt;500,"&lt;500",L3028&lt;1000,"&lt;1000",L3028&gt;1000,"Above 1K")</f>
        <v>&lt;200</v>
      </c>
      <c r="O3028" s="6">
        <f>IF(A3028="","",'[1]OFD Query'!CB3028)</f>
        <v>0</v>
      </c>
      <c r="P3028" s="1" t="str">
        <f>IF(A3028="","",'[1]OFD Query'!CJ3028)</f>
        <v/>
      </c>
      <c r="Q3028" s="1" t="str" cm="1">
        <f t="array" ref="Q3028">IFERROR(_xlfn.IFS(A3028="","",O3028=0,"TRUE",AND(O3028=1,E3028="Out For Delivery"),"FALSE",O3028=1,"TRUE"),"FALSE")</f>
        <v>TRUE</v>
      </c>
      <c r="R3028" s="1" t="str">
        <f>'[1]OFD Query'!BT3028</f>
        <v>NO</v>
      </c>
    </row>
    <row r="3029" spans="1:18" x14ac:dyDescent="0.3">
      <c r="A3029" s="5" t="str">
        <f>IF(ISBLANK('[1]OFD Query'!A3029),"",'[1]OFD Query'!A3029)</f>
        <v>6061124780005</v>
      </c>
      <c r="B3029" s="1" t="str">
        <f>IF(A3029="","",LEFT('[1]OFD Query'!C3029,FIND(" ",'[1]OFD Query'!C3029)-1))</f>
        <v>Dropship</v>
      </c>
      <c r="C3029" s="1" t="str">
        <f>IF(A3029="","",'[1]OFD Query'!F3029)</f>
        <v>C21036624</v>
      </c>
      <c r="D3029" s="1" t="str">
        <f>IFERROR(VLOOKUP(C3029,Sheet2!A:B,2,0),"")</f>
        <v>CODPARTNER</v>
      </c>
      <c r="E3029" s="1" t="str">
        <f>IF(A3029="","",'[1]OFD Query'!I3029)</f>
        <v>Out For Delivery</v>
      </c>
      <c r="F3029" s="1" t="str">
        <f t="shared" si="48"/>
        <v>MAK-2</v>
      </c>
      <c r="G3029" s="6" t="str" cm="1">
        <f t="array" ref="G3029">IFERROR(_xlfn.IFS(A3029="","",'[1]OFD Query'!N3029="","Fresh"),'[1]OFD Query'!N3029)</f>
        <v>Cancel</v>
      </c>
      <c r="H3029" s="6" t="str" cm="1">
        <f t="array" ref="H3029">IFERROR(_xlfn.IFS(B3029="","",'[1]OFD Query'!O3029="","Fresh"),'[1]OFD Query'!O3029)</f>
        <v>Doesn't Want to Give Reason</v>
      </c>
      <c r="I3029" s="1" t="str">
        <f>IF(A3029="","",'[1]OFD Query'!W3029)</f>
        <v>D21015446</v>
      </c>
      <c r="J3029" s="1" t="str">
        <f>IF(A3029="","",'[1]OFD Query'!X3029)</f>
        <v>Nagash Manzoor Ahmed</v>
      </c>
      <c r="K3029" s="1" t="str">
        <f>IF(A3029="","",'[1]OFD Query'!AL3029)</f>
        <v>Abu Shuayb</v>
      </c>
      <c r="L3029" s="6">
        <f>IF(A3029="","",'[1]OFD Query'!AO3029)</f>
        <v>199</v>
      </c>
      <c r="M3029" s="1" t="str" cm="1">
        <f t="array" ref="M3029">_xlfn.IFS(L3029="","",L3029=0,"PPD",L3029&gt;0,"COD")</f>
        <v>COD</v>
      </c>
      <c r="N3029" s="1" t="str" cm="1">
        <f t="array" ref="N3029">_xlfn.IFS(A3029="","",L3029=0,M3029,L3029&lt;100,"&lt;100",L3029&lt;200,"&lt;200",L3029&lt;500,"&lt;500",L3029&lt;1000,"&lt;1000",L3029&gt;1000,"Above 1K")</f>
        <v>&lt;200</v>
      </c>
      <c r="O3029" s="6">
        <f>IF(A3029="","",'[1]OFD Query'!CB3029)</f>
        <v>2</v>
      </c>
      <c r="P3029" s="1" t="str">
        <f>IF(A3029="","",'[1]OFD Query'!CJ3029)</f>
        <v/>
      </c>
      <c r="Q3029" s="1" t="str" cm="1">
        <f t="array" ref="Q3029">IFERROR(_xlfn.IFS(A3029="","",O3029=0,"TRUE",AND(O3029=1,E3029="Out For Delivery"),"FALSE",O3029=1,"TRUE"),"FALSE")</f>
        <v>FALSE</v>
      </c>
      <c r="R3029" s="1" t="str">
        <f>'[1]OFD Query'!BT3029</f>
        <v>NO</v>
      </c>
    </row>
    <row r="3030" spans="1:18" x14ac:dyDescent="0.3">
      <c r="A3030" s="5" t="str">
        <f>IF(ISBLANK('[1]OFD Query'!A3030),"",'[1]OFD Query'!A3030)</f>
        <v>6061524200083</v>
      </c>
      <c r="B3030" s="1" t="str">
        <f>IF(A3030="","",LEFT('[1]OFD Query'!C3030,FIND(" ",'[1]OFD Query'!C3030)-1))</f>
        <v>Dropship</v>
      </c>
      <c r="C3030" s="1" t="str">
        <f>IF(A3030="","",'[1]OFD Query'!F3030)</f>
        <v>C21036106</v>
      </c>
      <c r="D3030" s="1" t="str">
        <f>IFERROR(VLOOKUP(C3030,Sheet2!A:B,2,0),"")</f>
        <v>Jetronics UAE</v>
      </c>
      <c r="E3030" s="1" t="str">
        <f>IF(A3030="","",'[1]OFD Query'!I3030)</f>
        <v>Out For Delivery</v>
      </c>
      <c r="F3030" s="1" t="str">
        <f t="shared" si="48"/>
        <v>MAK-2</v>
      </c>
      <c r="G3030" s="6" t="str" cm="1">
        <f t="array" ref="G3030">IFERROR(_xlfn.IFS(A3030="","",'[1]OFD Query'!N3030="","Fresh"),'[1]OFD Query'!N3030)</f>
        <v>No Answer</v>
      </c>
      <c r="H3030" s="6" t="str" cm="1">
        <f t="array" ref="H3030">IFERROR(_xlfn.IFS(B3030="","",'[1]OFD Query'!O3030="","Fresh"),'[1]OFD Query'!O3030)</f>
        <v>Switched Off</v>
      </c>
      <c r="I3030" s="1" t="str">
        <f>IF(A3030="","",'[1]OFD Query'!W3030)</f>
        <v>D210284</v>
      </c>
      <c r="J3030" s="1" t="str">
        <f>IF(A3030="","",'[1]OFD Query'!X3030)</f>
        <v>Sajid Iqbal Inayat ali abid</v>
      </c>
      <c r="K3030" s="1" t="str">
        <f>IF(A3030="","",'[1]OFD Query'!AL3030)</f>
        <v>Makkah</v>
      </c>
      <c r="L3030" s="6">
        <f>IF(A3030="","",'[1]OFD Query'!AO3030)</f>
        <v>120</v>
      </c>
      <c r="M3030" s="1" t="str" cm="1">
        <f t="array" ref="M3030">_xlfn.IFS(L3030="","",L3030=0,"PPD",L3030&gt;0,"COD")</f>
        <v>COD</v>
      </c>
      <c r="N3030" s="1" t="str" cm="1">
        <f t="array" ref="N3030">_xlfn.IFS(A3030="","",L3030=0,M3030,L3030&lt;100,"&lt;100",L3030&lt;200,"&lt;200",L3030&lt;500,"&lt;500",L3030&lt;1000,"&lt;1000",L3030&gt;1000,"Above 1K")</f>
        <v>&lt;200</v>
      </c>
      <c r="O3030" s="6">
        <f>IF(A3030="","",'[1]OFD Query'!CB3030)</f>
        <v>3</v>
      </c>
      <c r="P3030" s="1" t="str">
        <f>IF(A3030="","",'[1]OFD Query'!CJ3030)</f>
        <v/>
      </c>
      <c r="Q3030" s="1" t="str" cm="1">
        <f t="array" ref="Q3030">IFERROR(_xlfn.IFS(A3030="","",O3030=0,"TRUE",AND(O3030=1,E3030="Out For Delivery"),"FALSE",O3030=1,"TRUE"),"FALSE")</f>
        <v>FALSE</v>
      </c>
      <c r="R3030" s="1" t="str">
        <f>'[1]OFD Query'!BT3030</f>
        <v>NO</v>
      </c>
    </row>
    <row r="3031" spans="1:18" x14ac:dyDescent="0.3">
      <c r="A3031" s="5" t="str">
        <f>IF(ISBLANK('[1]OFD Query'!A3031),"",'[1]OFD Query'!A3031)</f>
        <v>6062024608021</v>
      </c>
      <c r="B3031" s="1" t="str">
        <f>IF(A3031="","",LEFT('[1]OFD Query'!C3031,FIND(" ",'[1]OFD Query'!C3031)-1))</f>
        <v>Dropship</v>
      </c>
      <c r="C3031" s="1" t="str">
        <f>IF(A3031="","",'[1]OFD Query'!F3031)</f>
        <v>C2103716501</v>
      </c>
      <c r="D3031" s="1" t="str">
        <f>IFERROR(VLOOKUP(C3031,Sheet2!A:B,2,0),"")</f>
        <v>SHEIN</v>
      </c>
      <c r="E3031" s="1" t="str">
        <f>IF(A3031="","",'[1]OFD Query'!I3031)</f>
        <v>Out For Delivery</v>
      </c>
      <c r="F3031" s="1" t="str">
        <f t="shared" si="48"/>
        <v>MAK-2</v>
      </c>
      <c r="G3031" s="6" t="str" cm="1">
        <f t="array" ref="G3031">IFERROR(_xlfn.IFS(A3031="","",'[1]OFD Query'!N3031="","Fresh"),'[1]OFD Query'!N3031)</f>
        <v>Fresh</v>
      </c>
      <c r="H3031" s="6" t="str" cm="1">
        <f t="array" ref="H3031">IFERROR(_xlfn.IFS(B3031="","",'[1]OFD Query'!O3031="","Fresh"),'[1]OFD Query'!O3031)</f>
        <v>Fresh</v>
      </c>
      <c r="I3031" s="1" t="str">
        <f>IF(A3031="","",'[1]OFD Query'!W3031)</f>
        <v>D21015446</v>
      </c>
      <c r="J3031" s="1" t="str">
        <f>IF(A3031="","",'[1]OFD Query'!X3031)</f>
        <v>Nagash Manzoor Ahmed</v>
      </c>
      <c r="K3031" s="1" t="str">
        <f>IF(A3031="","",'[1]OFD Query'!AL3031)</f>
        <v>Ashamiya</v>
      </c>
      <c r="L3031" s="6">
        <f>IF(A3031="","",'[1]OFD Query'!AO3031)</f>
        <v>171.27</v>
      </c>
      <c r="M3031" s="1" t="str" cm="1">
        <f t="array" ref="M3031">_xlfn.IFS(L3031="","",L3031=0,"PPD",L3031&gt;0,"COD")</f>
        <v>COD</v>
      </c>
      <c r="N3031" s="1" t="str" cm="1">
        <f t="array" ref="N3031">_xlfn.IFS(A3031="","",L3031=0,M3031,L3031&lt;100,"&lt;100",L3031&lt;200,"&lt;200",L3031&lt;500,"&lt;500",L3031&lt;1000,"&lt;1000",L3031&gt;1000,"Above 1K")</f>
        <v>&lt;200</v>
      </c>
      <c r="O3031" s="6">
        <f>IF(A3031="","",'[1]OFD Query'!CB3031)</f>
        <v>0</v>
      </c>
      <c r="P3031" s="1" t="str">
        <f>IF(A3031="","",'[1]OFD Query'!CJ3031)</f>
        <v>POUCH</v>
      </c>
      <c r="Q3031" s="1" t="str" cm="1">
        <f t="array" ref="Q3031">IFERROR(_xlfn.IFS(A3031="","",O3031=0,"TRUE",AND(O3031=1,E3031="Out For Delivery"),"FALSE",O3031=1,"TRUE"),"FALSE")</f>
        <v>TRUE</v>
      </c>
      <c r="R3031" s="1" t="str">
        <f>'[1]OFD Query'!BT3031</f>
        <v>NO</v>
      </c>
    </row>
    <row r="3032" spans="1:18" x14ac:dyDescent="0.3">
      <c r="A3032" s="5" t="str">
        <f>IF(ISBLANK('[1]OFD Query'!A3032),"",'[1]OFD Query'!A3032)</f>
        <v>6062524636928</v>
      </c>
      <c r="B3032" s="1" t="str">
        <f>IF(A3032="","",LEFT('[1]OFD Query'!C3032,FIND(" ",'[1]OFD Query'!C3032)-1))</f>
        <v>Dropship</v>
      </c>
      <c r="C3032" s="1" t="str">
        <f>IF(A3032="","",'[1]OFD Query'!F3032)</f>
        <v>C2105157</v>
      </c>
      <c r="D3032" s="1" t="str">
        <f>IFERROR(VLOOKUP(C3032,Sheet2!A:B,2,0),"")</f>
        <v>Alrajhi Daily - Makanex</v>
      </c>
      <c r="E3032" s="1" t="str">
        <f>IF(A3032="","",'[1]OFD Query'!I3032)</f>
        <v>Out For Delivery</v>
      </c>
      <c r="F3032" s="1" t="str">
        <f t="shared" si="48"/>
        <v>MAK-2</v>
      </c>
      <c r="G3032" s="6" t="str" cm="1">
        <f t="array" ref="G3032">IFERROR(_xlfn.IFS(A3032="","",'[1]OFD Query'!N3032="","Fresh"),'[1]OFD Query'!N3032)</f>
        <v>Reschedule</v>
      </c>
      <c r="H3032" s="6" t="str" cm="1">
        <f t="array" ref="H3032">IFERROR(_xlfn.IFS(B3032="","",'[1]OFD Query'!O3032="","Fresh"),'[1]OFD Query'!O3032)</f>
        <v>Schedule for future</v>
      </c>
      <c r="I3032" s="1" t="str">
        <f>IF(A3032="","",'[1]OFD Query'!W3032)</f>
        <v>D21015446</v>
      </c>
      <c r="J3032" s="1" t="str">
        <f>IF(A3032="","",'[1]OFD Query'!X3032)</f>
        <v>Nagash Manzoor Ahmed</v>
      </c>
      <c r="K3032" s="1" t="str">
        <f>IF(A3032="","",'[1]OFD Query'!AL3032)</f>
        <v>Ad Daws al Kabir</v>
      </c>
      <c r="L3032" s="6">
        <f>IF(A3032="","",'[1]OFD Query'!AO3032)</f>
        <v>0</v>
      </c>
      <c r="M3032" s="1" t="str" cm="1">
        <f t="array" ref="M3032">_xlfn.IFS(L3032="","",L3032=0,"PPD",L3032&gt;0,"COD")</f>
        <v>PPD</v>
      </c>
      <c r="N3032" s="1" t="str" cm="1">
        <f t="array" ref="N3032">_xlfn.IFS(A3032="","",L3032=0,M3032,L3032&lt;100,"&lt;100",L3032&lt;200,"&lt;200",L3032&lt;500,"&lt;500",L3032&lt;1000,"&lt;1000",L3032&gt;1000,"Above 1K")</f>
        <v>PPD</v>
      </c>
      <c r="O3032" s="6">
        <f>IF(A3032="","",'[1]OFD Query'!CB3032)</f>
        <v>0</v>
      </c>
      <c r="P3032" s="1" t="str">
        <f>IF(A3032="","",'[1]OFD Query'!CJ3032)</f>
        <v/>
      </c>
      <c r="Q3032" s="1" t="str" cm="1">
        <f t="array" ref="Q3032">IFERROR(_xlfn.IFS(A3032="","",O3032=0,"TRUE",AND(O3032=1,E3032="Out For Delivery"),"FALSE",O3032=1,"TRUE"),"FALSE")</f>
        <v>TRUE</v>
      </c>
      <c r="R3032" s="1" t="str">
        <f>'[1]OFD Query'!BT3032</f>
        <v>NO</v>
      </c>
    </row>
    <row r="3033" spans="1:18" x14ac:dyDescent="0.3">
      <c r="A3033" s="5" t="str">
        <f>IF(ISBLANK('[1]OFD Query'!A3033),"",'[1]OFD Query'!A3033)</f>
        <v>6062424913546</v>
      </c>
      <c r="B3033" s="1" t="str">
        <f>IF(A3033="","",LEFT('[1]OFD Query'!C3033,FIND(" ",'[1]OFD Query'!C3033)-1))</f>
        <v>Dropship</v>
      </c>
      <c r="C3033" s="1" t="str">
        <f>IF(A3033="","",'[1]OFD Query'!F3033)</f>
        <v>C21030007</v>
      </c>
      <c r="D3033" s="1" t="str">
        <f>IFERROR(VLOOKUP(C3033,Sheet2!A:B,2,0),"")</f>
        <v>Mishadat</v>
      </c>
      <c r="E3033" s="1" t="str">
        <f>IF(A3033="","",'[1]OFD Query'!I3033)</f>
        <v>Out For Delivery</v>
      </c>
      <c r="F3033" s="1" t="str">
        <f t="shared" si="48"/>
        <v>MAK-2</v>
      </c>
      <c r="G3033" s="6" t="str" cm="1">
        <f t="array" ref="G3033">IFERROR(_xlfn.IFS(A3033="","",'[1]OFD Query'!N3033="","Fresh"),'[1]OFD Query'!N3033)</f>
        <v>Fresh</v>
      </c>
      <c r="H3033" s="6" t="str" cm="1">
        <f t="array" ref="H3033">IFERROR(_xlfn.IFS(B3033="","",'[1]OFD Query'!O3033="","Fresh"),'[1]OFD Query'!O3033)</f>
        <v>Fresh</v>
      </c>
      <c r="I3033" s="1" t="str">
        <f>IF(A3033="","",'[1]OFD Query'!W3033)</f>
        <v>D21015446</v>
      </c>
      <c r="J3033" s="1" t="str">
        <f>IF(A3033="","",'[1]OFD Query'!X3033)</f>
        <v>Nagash Manzoor Ahmed</v>
      </c>
      <c r="K3033" s="1" t="str">
        <f>IF(A3033="","",'[1]OFD Query'!AL3033)</f>
        <v>Abu Shuayb</v>
      </c>
      <c r="L3033" s="6">
        <f>IF(A3033="","",'[1]OFD Query'!AO3033)</f>
        <v>98</v>
      </c>
      <c r="M3033" s="1" t="str" cm="1">
        <f t="array" ref="M3033">_xlfn.IFS(L3033="","",L3033=0,"PPD",L3033&gt;0,"COD")</f>
        <v>COD</v>
      </c>
      <c r="N3033" s="1" t="str" cm="1">
        <f t="array" ref="N3033">_xlfn.IFS(A3033="","",L3033=0,M3033,L3033&lt;100,"&lt;100",L3033&lt;200,"&lt;200",L3033&lt;500,"&lt;500",L3033&lt;1000,"&lt;1000",L3033&gt;1000,"Above 1K")</f>
        <v>&lt;100</v>
      </c>
      <c r="O3033" s="6">
        <f>IF(A3033="","",'[1]OFD Query'!CB3033)</f>
        <v>0</v>
      </c>
      <c r="P3033" s="1" t="str">
        <f>IF(A3033="","",'[1]OFD Query'!CJ3033)</f>
        <v/>
      </c>
      <c r="Q3033" s="1" t="str" cm="1">
        <f t="array" ref="Q3033">IFERROR(_xlfn.IFS(A3033="","",O3033=0,"TRUE",AND(O3033=1,E3033="Out For Delivery"),"FALSE",O3033=1,"TRUE"),"FALSE")</f>
        <v>TRUE</v>
      </c>
      <c r="R3033" s="1" t="str">
        <f>'[1]OFD Query'!BT3033</f>
        <v>NO</v>
      </c>
    </row>
    <row r="3034" spans="1:18" x14ac:dyDescent="0.3">
      <c r="A3034" s="5" t="str">
        <f>IF(ISBLANK('[1]OFD Query'!A3034),"",'[1]OFD Query'!A3034)</f>
        <v>6061924871058</v>
      </c>
      <c r="B3034" s="1" t="str">
        <f>IF(A3034="","",LEFT('[1]OFD Query'!C3034,FIND(" ",'[1]OFD Query'!C3034)-1))</f>
        <v>Dropship</v>
      </c>
      <c r="C3034" s="1" t="str">
        <f>IF(A3034="","",'[1]OFD Query'!F3034)</f>
        <v>C2103716501</v>
      </c>
      <c r="D3034" s="1" t="str">
        <f>IFERROR(VLOOKUP(C3034,Sheet2!A:B,2,0),"")</f>
        <v>SHEIN</v>
      </c>
      <c r="E3034" s="1" t="str">
        <f>IF(A3034="","",'[1]OFD Query'!I3034)</f>
        <v>Out For Delivery</v>
      </c>
      <c r="F3034" s="1" t="str">
        <f t="shared" si="48"/>
        <v>MAK-2</v>
      </c>
      <c r="G3034" s="6" t="str" cm="1">
        <f t="array" ref="G3034">IFERROR(_xlfn.IFS(A3034="","",'[1]OFD Query'!N3034="","Fresh"),'[1]OFD Query'!N3034)</f>
        <v>Review</v>
      </c>
      <c r="H3034" s="6" t="str" cm="1">
        <f t="array" ref="H3034">IFERROR(_xlfn.IFS(B3034="","",'[1]OFD Query'!O3034="","Fresh"),'[1]OFD Query'!O3034)</f>
        <v>Customer Wants to Change Location</v>
      </c>
      <c r="I3034" s="1" t="str">
        <f>IF(A3034="","",'[1]OFD Query'!W3034)</f>
        <v>D210284</v>
      </c>
      <c r="J3034" s="1" t="str">
        <f>IF(A3034="","",'[1]OFD Query'!X3034)</f>
        <v>Sajid Iqbal Inayat ali abid</v>
      </c>
      <c r="K3034" s="1" t="str">
        <f>IF(A3034="","",'[1]OFD Query'!AL3034)</f>
        <v>Ain Shams</v>
      </c>
      <c r="L3034" s="6">
        <f>IF(A3034="","",'[1]OFD Query'!AO3034)</f>
        <v>1155.93</v>
      </c>
      <c r="M3034" s="1" t="str" cm="1">
        <f t="array" ref="M3034">_xlfn.IFS(L3034="","",L3034=0,"PPD",L3034&gt;0,"COD")</f>
        <v>COD</v>
      </c>
      <c r="N3034" s="1" t="str" cm="1">
        <f t="array" ref="N3034">_xlfn.IFS(A3034="","",L3034=0,M3034,L3034&lt;100,"&lt;100",L3034&lt;200,"&lt;200",L3034&lt;500,"&lt;500",L3034&lt;1000,"&lt;1000",L3034&gt;1000,"Above 1K")</f>
        <v>Above 1K</v>
      </c>
      <c r="O3034" s="6">
        <f>IF(A3034="","",'[1]OFD Query'!CB3034)</f>
        <v>1</v>
      </c>
      <c r="P3034" s="1" t="str">
        <f>IF(A3034="","",'[1]OFD Query'!CJ3034)</f>
        <v>BOX</v>
      </c>
      <c r="Q3034" s="1" t="str" cm="1">
        <f t="array" ref="Q3034">IFERROR(_xlfn.IFS(A3034="","",O3034=0,"TRUE",AND(O3034=1,E3034="Out For Delivery"),"FALSE",O3034=1,"TRUE"),"FALSE")</f>
        <v>FALSE</v>
      </c>
      <c r="R3034" s="1" t="str">
        <f>'[1]OFD Query'!BT3034</f>
        <v>NO</v>
      </c>
    </row>
    <row r="3035" spans="1:18" x14ac:dyDescent="0.3">
      <c r="A3035" s="5" t="str">
        <f>IF(ISBLANK('[1]OFD Query'!A3035),"",'[1]OFD Query'!A3035)</f>
        <v>6062124139810</v>
      </c>
      <c r="B3035" s="1" t="str">
        <f>IF(A3035="","",LEFT('[1]OFD Query'!C3035,FIND(" ",'[1]OFD Query'!C3035)-1))</f>
        <v>Dropship</v>
      </c>
      <c r="C3035" s="1" t="str">
        <f>IF(A3035="","",'[1]OFD Query'!F3035)</f>
        <v>C2103730101</v>
      </c>
      <c r="D3035" s="1" t="str">
        <f>IFERROR(VLOOKUP(C3035,Sheet2!A:B,2,0),"")</f>
        <v>SHEIN</v>
      </c>
      <c r="E3035" s="1" t="str">
        <f>IF(A3035="","",'[1]OFD Query'!I3035)</f>
        <v>Out For Delivery</v>
      </c>
      <c r="F3035" s="1" t="str">
        <f t="shared" si="48"/>
        <v>MAK-2</v>
      </c>
      <c r="G3035" s="6" t="str" cm="1">
        <f t="array" ref="G3035">IFERROR(_xlfn.IFS(A3035="","",'[1]OFD Query'!N3035="","Fresh"),'[1]OFD Query'!N3035)</f>
        <v>Reschedule</v>
      </c>
      <c r="H3035" s="6" t="str" cm="1">
        <f t="array" ref="H3035">IFERROR(_xlfn.IFS(B3035="","",'[1]OFD Query'!O3035="","Fresh"),'[1]OFD Query'!O3035)</f>
        <v>Schedule for future</v>
      </c>
      <c r="I3035" s="1" t="str">
        <f>IF(A3035="","",'[1]OFD Query'!W3035)</f>
        <v>D21015446</v>
      </c>
      <c r="J3035" s="1" t="str">
        <f>IF(A3035="","",'[1]OFD Query'!X3035)</f>
        <v>Nagash Manzoor Ahmed</v>
      </c>
      <c r="K3035" s="1" t="str">
        <f>IF(A3035="","",'[1]OFD Query'!AL3035)</f>
        <v>Abu Shuayb</v>
      </c>
      <c r="L3035" s="6">
        <f>IF(A3035="","",'[1]OFD Query'!AO3035)</f>
        <v>297.3</v>
      </c>
      <c r="M3035" s="1" t="str" cm="1">
        <f t="array" ref="M3035">_xlfn.IFS(L3035="","",L3035=0,"PPD",L3035&gt;0,"COD")</f>
        <v>COD</v>
      </c>
      <c r="N3035" s="1" t="str" cm="1">
        <f t="array" ref="N3035">_xlfn.IFS(A3035="","",L3035=0,M3035,L3035&lt;100,"&lt;100",L3035&lt;200,"&lt;200",L3035&lt;500,"&lt;500",L3035&lt;1000,"&lt;1000",L3035&gt;1000,"Above 1K")</f>
        <v>&lt;500</v>
      </c>
      <c r="O3035" s="6">
        <f>IF(A3035="","",'[1]OFD Query'!CB3035)</f>
        <v>0</v>
      </c>
      <c r="P3035" s="1" t="str">
        <f>IF(A3035="","",'[1]OFD Query'!CJ3035)</f>
        <v>POUCH</v>
      </c>
      <c r="Q3035" s="1" t="str" cm="1">
        <f t="array" ref="Q3035">IFERROR(_xlfn.IFS(A3035="","",O3035=0,"TRUE",AND(O3035=1,E3035="Out For Delivery"),"FALSE",O3035=1,"TRUE"),"FALSE")</f>
        <v>TRUE</v>
      </c>
      <c r="R3035" s="1" t="str">
        <f>'[1]OFD Query'!BT3035</f>
        <v>NO</v>
      </c>
    </row>
    <row r="3036" spans="1:18" x14ac:dyDescent="0.3">
      <c r="A3036" s="5" t="str">
        <f>IF(ISBLANK('[1]OFD Query'!A3036),"",'[1]OFD Query'!A3036)</f>
        <v>6062124382250</v>
      </c>
      <c r="B3036" s="1" t="str">
        <f>IF(A3036="","",LEFT('[1]OFD Query'!C3036,FIND(" ",'[1]OFD Query'!C3036)-1))</f>
        <v>Dropship</v>
      </c>
      <c r="C3036" s="1" t="str">
        <f>IF(A3036="","",'[1]OFD Query'!F3036)</f>
        <v>C21035750</v>
      </c>
      <c r="D3036" s="1" t="str">
        <f>IFERROR(VLOOKUP(C3036,Sheet2!A:B,2,0),"")</f>
        <v>eshry.shop</v>
      </c>
      <c r="E3036" s="1" t="str">
        <f>IF(A3036="","",'[1]OFD Query'!I3036)</f>
        <v>Out For Delivery</v>
      </c>
      <c r="F3036" s="1" t="str">
        <f t="shared" si="48"/>
        <v>MAK-2</v>
      </c>
      <c r="G3036" s="6" t="str" cm="1">
        <f t="array" ref="G3036">IFERROR(_xlfn.IFS(A3036="","",'[1]OFD Query'!N3036="","Fresh"),'[1]OFD Query'!N3036)</f>
        <v>Uncontactable</v>
      </c>
      <c r="H3036" s="6" t="str" cm="1">
        <f t="array" ref="H3036">IFERROR(_xlfn.IFS(B3036="","",'[1]OFD Query'!O3036="","Fresh"),'[1]OFD Query'!O3036)</f>
        <v>No Answer</v>
      </c>
      <c r="I3036" s="1" t="str">
        <f>IF(A3036="","",'[1]OFD Query'!W3036)</f>
        <v>D210284</v>
      </c>
      <c r="J3036" s="1" t="str">
        <f>IF(A3036="","",'[1]OFD Query'!X3036)</f>
        <v>Sajid Iqbal Inayat ali abid</v>
      </c>
      <c r="K3036" s="1" t="str">
        <f>IF(A3036="","",'[1]OFD Query'!AL3036)</f>
        <v>Abu `Urwah</v>
      </c>
      <c r="L3036" s="6">
        <f>IF(A3036="","",'[1]OFD Query'!AO3036)</f>
        <v>199</v>
      </c>
      <c r="M3036" s="1" t="str" cm="1">
        <f t="array" ref="M3036">_xlfn.IFS(L3036="","",L3036=0,"PPD",L3036&gt;0,"COD")</f>
        <v>COD</v>
      </c>
      <c r="N3036" s="1" t="str" cm="1">
        <f t="array" ref="N3036">_xlfn.IFS(A3036="","",L3036=0,M3036,L3036&lt;100,"&lt;100",L3036&lt;200,"&lt;200",L3036&lt;500,"&lt;500",L3036&lt;1000,"&lt;1000",L3036&gt;1000,"Above 1K")</f>
        <v>&lt;200</v>
      </c>
      <c r="O3036" s="6">
        <f>IF(A3036="","",'[1]OFD Query'!CB3036)</f>
        <v>1</v>
      </c>
      <c r="P3036" s="1" t="str">
        <f>IF(A3036="","",'[1]OFD Query'!CJ3036)</f>
        <v/>
      </c>
      <c r="Q3036" s="1" t="str" cm="1">
        <f t="array" ref="Q3036">IFERROR(_xlfn.IFS(A3036="","",O3036=0,"TRUE",AND(O3036=1,E3036="Out For Delivery"),"FALSE",O3036=1,"TRUE"),"FALSE")</f>
        <v>FALSE</v>
      </c>
      <c r="R3036" s="1" t="str">
        <f>'[1]OFD Query'!BT3036</f>
        <v>NO</v>
      </c>
    </row>
    <row r="3037" spans="1:18" x14ac:dyDescent="0.3">
      <c r="A3037" s="5" t="str">
        <f>IF(ISBLANK('[1]OFD Query'!A3037),"",'[1]OFD Query'!A3037)</f>
        <v>6062224226327</v>
      </c>
      <c r="B3037" s="1" t="str">
        <f>IF(A3037="","",LEFT('[1]OFD Query'!C3037,FIND(" ",'[1]OFD Query'!C3037)-1))</f>
        <v>Dropship</v>
      </c>
      <c r="C3037" s="1" t="str">
        <f>IF(A3037="","",'[1]OFD Query'!F3037)</f>
        <v>C2103730101</v>
      </c>
      <c r="D3037" s="1" t="str">
        <f>IFERROR(VLOOKUP(C3037,Sheet2!A:B,2,0),"")</f>
        <v>SHEIN</v>
      </c>
      <c r="E3037" s="1" t="str">
        <f>IF(A3037="","",'[1]OFD Query'!I3037)</f>
        <v>Out For Delivery</v>
      </c>
      <c r="F3037" s="1" t="str">
        <f t="shared" si="48"/>
        <v>MAK-2</v>
      </c>
      <c r="G3037" s="6" t="str" cm="1">
        <f t="array" ref="G3037">IFERROR(_xlfn.IFS(A3037="","",'[1]OFD Query'!N3037="","Fresh"),'[1]OFD Query'!N3037)</f>
        <v>Review</v>
      </c>
      <c r="H3037" s="6" t="str" cm="1">
        <f t="array" ref="H3037">IFERROR(_xlfn.IFS(B3037="","",'[1]OFD Query'!O3037="","Fresh"),'[1]OFD Query'!O3037)</f>
        <v>Customer Wants to Change Location</v>
      </c>
      <c r="I3037" s="1" t="str">
        <f>IF(A3037="","",'[1]OFD Query'!W3037)</f>
        <v>D2105879501</v>
      </c>
      <c r="J3037" s="1" t="str">
        <f>IF(A3037="","",'[1]OFD Query'!X3037)</f>
        <v>AML- Rebia Abu Tahir</v>
      </c>
      <c r="K3037" s="1" t="str">
        <f>IF(A3037="","",'[1]OFD Query'!AL3037)</f>
        <v>Al Umrah Al Jadidah</v>
      </c>
      <c r="L3037" s="6">
        <f>IF(A3037="","",'[1]OFD Query'!AO3037)</f>
        <v>0</v>
      </c>
      <c r="M3037" s="1" t="str" cm="1">
        <f t="array" ref="M3037">_xlfn.IFS(L3037="","",L3037=0,"PPD",L3037&gt;0,"COD")</f>
        <v>PPD</v>
      </c>
      <c r="N3037" s="1" t="str" cm="1">
        <f t="array" ref="N3037">_xlfn.IFS(A3037="","",L3037=0,M3037,L3037&lt;100,"&lt;100",L3037&lt;200,"&lt;200",L3037&lt;500,"&lt;500",L3037&lt;1000,"&lt;1000",L3037&gt;1000,"Above 1K")</f>
        <v>PPD</v>
      </c>
      <c r="O3037" s="6">
        <f>IF(A3037="","",'[1]OFD Query'!CB3037)</f>
        <v>0</v>
      </c>
      <c r="P3037" s="1" t="str">
        <f>IF(A3037="","",'[1]OFD Query'!CJ3037)</f>
        <v>POUCH</v>
      </c>
      <c r="Q3037" s="1" t="str" cm="1">
        <f t="array" ref="Q3037">IFERROR(_xlfn.IFS(A3037="","",O3037=0,"TRUE",AND(O3037=1,E3037="Out For Delivery"),"FALSE",O3037=1,"TRUE"),"FALSE")</f>
        <v>TRUE</v>
      </c>
      <c r="R3037" s="1" t="str">
        <f>'[1]OFD Query'!BT3037</f>
        <v>NO</v>
      </c>
    </row>
    <row r="3038" spans="1:18" x14ac:dyDescent="0.3">
      <c r="A3038" s="5" t="str">
        <f>IF(ISBLANK('[1]OFD Query'!A3038),"",'[1]OFD Query'!A3038)</f>
        <v>6061324446871</v>
      </c>
      <c r="B3038" s="1" t="str">
        <f>IF(A3038="","",LEFT('[1]OFD Query'!C3038,FIND(" ",'[1]OFD Query'!C3038)-1))</f>
        <v>Dropship</v>
      </c>
      <c r="C3038" s="1" t="str">
        <f>IF(A3038="","",'[1]OFD Query'!F3038)</f>
        <v>C2105157</v>
      </c>
      <c r="D3038" s="1" t="str">
        <f>IFERROR(VLOOKUP(C3038,Sheet2!A:B,2,0),"")</f>
        <v>Alrajhi Daily - Makanex</v>
      </c>
      <c r="E3038" s="1" t="str">
        <f>IF(A3038="","",'[1]OFD Query'!I3038)</f>
        <v>Out For Delivery</v>
      </c>
      <c r="F3038" s="1" t="str">
        <f t="shared" si="48"/>
        <v>MAK-2</v>
      </c>
      <c r="G3038" s="6" t="str" cm="1">
        <f t="array" ref="G3038">IFERROR(_xlfn.IFS(A3038="","",'[1]OFD Query'!N3038="","Fresh"),'[1]OFD Query'!N3038)</f>
        <v>Review</v>
      </c>
      <c r="H3038" s="6" t="str" cm="1">
        <f t="array" ref="H3038">IFERROR(_xlfn.IFS(B3038="","",'[1]OFD Query'!O3038="","Fresh"),'[1]OFD Query'!O3038)</f>
        <v>Customer Wants to Change Location</v>
      </c>
      <c r="I3038" s="1" t="str">
        <f>IF(A3038="","",'[1]OFD Query'!W3038)</f>
        <v>D210284</v>
      </c>
      <c r="J3038" s="1" t="str">
        <f>IF(A3038="","",'[1]OFD Query'!X3038)</f>
        <v>Sajid Iqbal Inayat ali abid</v>
      </c>
      <c r="K3038" s="1" t="str">
        <f>IF(A3038="","",'[1]OFD Query'!AL3038)</f>
        <v>Ar Rayyan</v>
      </c>
      <c r="L3038" s="6">
        <f>IF(A3038="","",'[1]OFD Query'!AO3038)</f>
        <v>0</v>
      </c>
      <c r="M3038" s="1" t="str" cm="1">
        <f t="array" ref="M3038">_xlfn.IFS(L3038="","",L3038=0,"PPD",L3038&gt;0,"COD")</f>
        <v>PPD</v>
      </c>
      <c r="N3038" s="1" t="str" cm="1">
        <f t="array" ref="N3038">_xlfn.IFS(A3038="","",L3038=0,M3038,L3038&lt;100,"&lt;100",L3038&lt;200,"&lt;200",L3038&lt;500,"&lt;500",L3038&lt;1000,"&lt;1000",L3038&gt;1000,"Above 1K")</f>
        <v>PPD</v>
      </c>
      <c r="O3038" s="6">
        <f>IF(A3038="","",'[1]OFD Query'!CB3038)</f>
        <v>1</v>
      </c>
      <c r="P3038" s="1" t="str">
        <f>IF(A3038="","",'[1]OFD Query'!CJ3038)</f>
        <v/>
      </c>
      <c r="Q3038" s="1" t="str" cm="1">
        <f t="array" ref="Q3038">IFERROR(_xlfn.IFS(A3038="","",O3038=0,"TRUE",AND(O3038=1,E3038="Out For Delivery"),"FALSE",O3038=1,"TRUE"),"FALSE")</f>
        <v>FALSE</v>
      </c>
      <c r="R3038" s="1" t="str">
        <f>'[1]OFD Query'!BT3038</f>
        <v>NO</v>
      </c>
    </row>
    <row r="3039" spans="1:18" x14ac:dyDescent="0.3">
      <c r="A3039" s="5" t="str">
        <f>IF(ISBLANK('[1]OFD Query'!A3039),"",'[1]OFD Query'!A3039)</f>
        <v>6061424434220</v>
      </c>
      <c r="B3039" s="1" t="str">
        <f>IF(A3039="","",LEFT('[1]OFD Query'!C3039,FIND(" ",'[1]OFD Query'!C3039)-1))</f>
        <v>Reverse</v>
      </c>
      <c r="C3039" s="1" t="str">
        <f>IF(A3039="","",'[1]OFD Query'!F3039)</f>
        <v>C21036226</v>
      </c>
      <c r="D3039" s="1" t="str">
        <f>IFERROR(VLOOKUP(C3039,Sheet2!A:B,2,0),"")</f>
        <v>SHEIN</v>
      </c>
      <c r="E3039" s="1" t="str">
        <f>IF(A3039="","",'[1]OFD Query'!I3039)</f>
        <v>Out For Delivery</v>
      </c>
      <c r="F3039" s="1" t="str">
        <f t="shared" si="48"/>
        <v>MAK-2</v>
      </c>
      <c r="G3039" s="6" t="str" cm="1">
        <f t="array" ref="G3039">IFERROR(_xlfn.IFS(A3039="","",'[1]OFD Query'!N3039="","Fresh"),'[1]OFD Query'!N3039)</f>
        <v>Uncontactable</v>
      </c>
      <c r="H3039" s="6" t="str" cm="1">
        <f t="array" ref="H3039">IFERROR(_xlfn.IFS(B3039="","",'[1]OFD Query'!O3039="","Fresh"),'[1]OFD Query'!O3039)</f>
        <v xml:space="preserve"> No Answer</v>
      </c>
      <c r="I3039" s="1" t="str">
        <f>IF(A3039="","",'[1]OFD Query'!W3039)</f>
        <v>D21015446</v>
      </c>
      <c r="J3039" s="1" t="str">
        <f>IF(A3039="","",'[1]OFD Query'!X3039)</f>
        <v>Nagash Manzoor Ahmed</v>
      </c>
      <c r="K3039" s="1" t="str">
        <f>IF(A3039="","",'[1]OFD Query'!AL3039)</f>
        <v>Abu Shuayb</v>
      </c>
      <c r="L3039" s="6">
        <f>IF(A3039="","",'[1]OFD Query'!AO3039)</f>
        <v>0</v>
      </c>
      <c r="M3039" s="1" t="str" cm="1">
        <f t="array" ref="M3039">_xlfn.IFS(L3039="","",L3039=0,"PPD",L3039&gt;0,"COD")</f>
        <v>PPD</v>
      </c>
      <c r="N3039" s="1" t="str" cm="1">
        <f t="array" ref="N3039">_xlfn.IFS(A3039="","",L3039=0,M3039,L3039&lt;100,"&lt;100",L3039&lt;200,"&lt;200",L3039&lt;500,"&lt;500",L3039&lt;1000,"&lt;1000",L3039&gt;1000,"Above 1K")</f>
        <v>PPD</v>
      </c>
      <c r="O3039" s="6">
        <f>IF(A3039="","",'[1]OFD Query'!CB3039)</f>
        <v>2</v>
      </c>
      <c r="P3039" s="1" t="str">
        <f>IF(A3039="","",'[1]OFD Query'!CJ3039)</f>
        <v/>
      </c>
      <c r="Q3039" s="1" t="str" cm="1">
        <f t="array" ref="Q3039">IFERROR(_xlfn.IFS(A3039="","",O3039=0,"TRUE",AND(O3039=1,E3039="Out For Delivery"),"FALSE",O3039=1,"TRUE"),"FALSE")</f>
        <v>FALSE</v>
      </c>
      <c r="R3039" s="1" t="str">
        <f>'[1]OFD Query'!BT3039</f>
        <v>NO</v>
      </c>
    </row>
    <row r="3040" spans="1:18" x14ac:dyDescent="0.3">
      <c r="A3040" s="5" t="str">
        <f>IF(ISBLANK('[1]OFD Query'!A3040),"",'[1]OFD Query'!A3040)</f>
        <v>6062424486121</v>
      </c>
      <c r="B3040" s="1" t="str">
        <f>IF(A3040="","",LEFT('[1]OFD Query'!C3040,FIND(" ",'[1]OFD Query'!C3040)-1))</f>
        <v>Reverse</v>
      </c>
      <c r="C3040" s="1" t="str">
        <f>IF(A3040="","",'[1]OFD Query'!F3040)</f>
        <v>C2103791801</v>
      </c>
      <c r="D3040" s="1" t="str">
        <f>IFERROR(VLOOKUP(C3040,Sheet2!A:B,2,0),"")</f>
        <v>imile return warehouse</v>
      </c>
      <c r="E3040" s="1" t="str">
        <f>IF(A3040="","",'[1]OFD Query'!I3040)</f>
        <v>Out For Delivery</v>
      </c>
      <c r="F3040" s="1" t="str">
        <f t="shared" si="48"/>
        <v>MAK-2</v>
      </c>
      <c r="G3040" s="6" t="str" cm="1">
        <f t="array" ref="G3040">IFERROR(_xlfn.IFS(A3040="","",'[1]OFD Query'!N3040="","Fresh"),'[1]OFD Query'!N3040)</f>
        <v>Cancel</v>
      </c>
      <c r="H3040" s="6" t="str" cm="1">
        <f t="array" ref="H3040">IFERROR(_xlfn.IFS(B3040="","",'[1]OFD Query'!O3040="","Fresh"),'[1]OFD Query'!O3040)</f>
        <v>Doesn't Want to Give Reason</v>
      </c>
      <c r="I3040" s="1" t="str">
        <f>IF(A3040="","",'[1]OFD Query'!W3040)</f>
        <v>D21015446</v>
      </c>
      <c r="J3040" s="1" t="str">
        <f>IF(A3040="","",'[1]OFD Query'!X3040)</f>
        <v>Nagash Manzoor Ahmed</v>
      </c>
      <c r="K3040" s="1" t="str">
        <f>IF(A3040="","",'[1]OFD Query'!AL3040)</f>
        <v>Ad Daws al Kabir</v>
      </c>
      <c r="L3040" s="6">
        <f>IF(A3040="","",'[1]OFD Query'!AO3040)</f>
        <v>0</v>
      </c>
      <c r="M3040" s="1" t="str" cm="1">
        <f t="array" ref="M3040">_xlfn.IFS(L3040="","",L3040=0,"PPD",L3040&gt;0,"COD")</f>
        <v>PPD</v>
      </c>
      <c r="N3040" s="1" t="str" cm="1">
        <f t="array" ref="N3040">_xlfn.IFS(A3040="","",L3040=0,M3040,L3040&lt;100,"&lt;100",L3040&lt;200,"&lt;200",L3040&lt;500,"&lt;500",L3040&lt;1000,"&lt;1000",L3040&gt;1000,"Above 1K")</f>
        <v>PPD</v>
      </c>
      <c r="O3040" s="6">
        <f>IF(A3040="","",'[1]OFD Query'!CB3040)</f>
        <v>2</v>
      </c>
      <c r="P3040" s="1" t="str">
        <f>IF(A3040="","",'[1]OFD Query'!CJ3040)</f>
        <v/>
      </c>
      <c r="Q3040" s="1" t="str" cm="1">
        <f t="array" ref="Q3040">IFERROR(_xlfn.IFS(A3040="","",O3040=0,"TRUE",AND(O3040=1,E3040="Out For Delivery"),"FALSE",O3040=1,"TRUE"),"FALSE")</f>
        <v>FALSE</v>
      </c>
      <c r="R3040" s="1" t="str">
        <f>'[1]OFD Query'!BT3040</f>
        <v>NO</v>
      </c>
    </row>
    <row r="3041" spans="1:18" x14ac:dyDescent="0.3">
      <c r="A3041" s="5" t="str">
        <f>IF(ISBLANK('[1]OFD Query'!A3041),"",'[1]OFD Query'!A3041)</f>
        <v>6061824946197</v>
      </c>
      <c r="B3041" s="1" t="str">
        <f>IF(A3041="","",LEFT('[1]OFD Query'!C3041,FIND(" ",'[1]OFD Query'!C3041)-1))</f>
        <v>Dropship</v>
      </c>
      <c r="C3041" s="1" t="str">
        <f>IF(A3041="","",'[1]OFD Query'!F3041)</f>
        <v>C2103757001</v>
      </c>
      <c r="D3041" s="1" t="str">
        <f>IFERROR(VLOOKUP(C3041,Sheet2!A:B,2,0),"")</f>
        <v>QuickSilver</v>
      </c>
      <c r="E3041" s="1" t="str">
        <f>IF(A3041="","",'[1]OFD Query'!I3041)</f>
        <v>Out For Delivery</v>
      </c>
      <c r="F3041" s="1" t="str">
        <f t="shared" si="48"/>
        <v>MAK-2</v>
      </c>
      <c r="G3041" s="6" t="str" cm="1">
        <f t="array" ref="G3041">IFERROR(_xlfn.IFS(A3041="","",'[1]OFD Query'!N3041="","Fresh"),'[1]OFD Query'!N3041)</f>
        <v>Reschedule</v>
      </c>
      <c r="H3041" s="6" t="str" cm="1">
        <f t="array" ref="H3041">IFERROR(_xlfn.IFS(B3041="","",'[1]OFD Query'!O3041="","Fresh"),'[1]OFD Query'!O3041)</f>
        <v>send schedule message</v>
      </c>
      <c r="I3041" s="1" t="str">
        <f>IF(A3041="","",'[1]OFD Query'!W3041)</f>
        <v>D21015446</v>
      </c>
      <c r="J3041" s="1" t="str">
        <f>IF(A3041="","",'[1]OFD Query'!X3041)</f>
        <v>Nagash Manzoor Ahmed</v>
      </c>
      <c r="K3041" s="1" t="str">
        <f>IF(A3041="","",'[1]OFD Query'!AL3041)</f>
        <v>al jumum</v>
      </c>
      <c r="L3041" s="6">
        <f>IF(A3041="","",'[1]OFD Query'!AO3041)</f>
        <v>197</v>
      </c>
      <c r="M3041" s="1" t="str" cm="1">
        <f t="array" ref="M3041">_xlfn.IFS(L3041="","",L3041=0,"PPD",L3041&gt;0,"COD")</f>
        <v>COD</v>
      </c>
      <c r="N3041" s="1" t="str" cm="1">
        <f t="array" ref="N3041">_xlfn.IFS(A3041="","",L3041=0,M3041,L3041&lt;100,"&lt;100",L3041&lt;200,"&lt;200",L3041&lt;500,"&lt;500",L3041&lt;1000,"&lt;1000",L3041&gt;1000,"Above 1K")</f>
        <v>&lt;200</v>
      </c>
      <c r="O3041" s="6">
        <f>IF(A3041="","",'[1]OFD Query'!CB3041)</f>
        <v>2</v>
      </c>
      <c r="P3041" s="1" t="str">
        <f>IF(A3041="","",'[1]OFD Query'!CJ3041)</f>
        <v/>
      </c>
      <c r="Q3041" s="1" t="str" cm="1">
        <f t="array" ref="Q3041">IFERROR(_xlfn.IFS(A3041="","",O3041=0,"TRUE",AND(O3041=1,E3041="Out For Delivery"),"FALSE",O3041=1,"TRUE"),"FALSE")</f>
        <v>FALSE</v>
      </c>
      <c r="R3041" s="1" t="str">
        <f>'[1]OFD Query'!BT3041</f>
        <v>NO</v>
      </c>
    </row>
    <row r="3042" spans="1:18" x14ac:dyDescent="0.3">
      <c r="A3042" s="5" t="str">
        <f>IF(ISBLANK('[1]OFD Query'!A3042),"",'[1]OFD Query'!A3042)</f>
        <v>6062124555680</v>
      </c>
      <c r="B3042" s="1" t="str">
        <f>IF(A3042="","",LEFT('[1]OFD Query'!C3042,FIND(" ",'[1]OFD Query'!C3042)-1))</f>
        <v>Dropship</v>
      </c>
      <c r="C3042" s="1" t="str">
        <f>IF(A3042="","",'[1]OFD Query'!F3042)</f>
        <v>C21036593</v>
      </c>
      <c r="D3042" s="1" t="str">
        <f>IFERROR(VLOOKUP(C3042,Sheet2!A:B,2,0),"")</f>
        <v>Tiktok</v>
      </c>
      <c r="E3042" s="1" t="str">
        <f>IF(A3042="","",'[1]OFD Query'!I3042)</f>
        <v>Out For Delivery</v>
      </c>
      <c r="F3042" s="1" t="str">
        <f t="shared" si="48"/>
        <v>MAK-2</v>
      </c>
      <c r="G3042" s="6" t="str" cm="1">
        <f t="array" ref="G3042">IFERROR(_xlfn.IFS(A3042="","",'[1]OFD Query'!N3042="","Fresh"),'[1]OFD Query'!N3042)</f>
        <v>Uncontactable</v>
      </c>
      <c r="H3042" s="6" t="str" cm="1">
        <f t="array" ref="H3042">IFERROR(_xlfn.IFS(B3042="","",'[1]OFD Query'!O3042="","Fresh"),'[1]OFD Query'!O3042)</f>
        <v xml:space="preserve"> No Answer</v>
      </c>
      <c r="I3042" s="1" t="str">
        <f>IF(A3042="","",'[1]OFD Query'!W3042)</f>
        <v>D21015446</v>
      </c>
      <c r="J3042" s="1" t="str">
        <f>IF(A3042="","",'[1]OFD Query'!X3042)</f>
        <v>Nagash Manzoor Ahmed</v>
      </c>
      <c r="K3042" s="1" t="str">
        <f>IF(A3042="","",'[1]OFD Query'!AL3042)</f>
        <v>Alquraiyat</v>
      </c>
      <c r="L3042" s="6">
        <f>IF(A3042="","",'[1]OFD Query'!AO3042)</f>
        <v>179</v>
      </c>
      <c r="M3042" s="1" t="str" cm="1">
        <f t="array" ref="M3042">_xlfn.IFS(L3042="","",L3042=0,"PPD",L3042&gt;0,"COD")</f>
        <v>COD</v>
      </c>
      <c r="N3042" s="1" t="str" cm="1">
        <f t="array" ref="N3042">_xlfn.IFS(A3042="","",L3042=0,M3042,L3042&lt;100,"&lt;100",L3042&lt;200,"&lt;200",L3042&lt;500,"&lt;500",L3042&lt;1000,"&lt;1000",L3042&gt;1000,"Above 1K")</f>
        <v>&lt;200</v>
      </c>
      <c r="O3042" s="6">
        <f>IF(A3042="","",'[1]OFD Query'!CB3042)</f>
        <v>2</v>
      </c>
      <c r="P3042" s="1" t="str">
        <f>IF(A3042="","",'[1]OFD Query'!CJ3042)</f>
        <v/>
      </c>
      <c r="Q3042" s="1" t="str" cm="1">
        <f t="array" ref="Q3042">IFERROR(_xlfn.IFS(A3042="","",O3042=0,"TRUE",AND(O3042=1,E3042="Out For Delivery"),"FALSE",O3042=1,"TRUE"),"FALSE")</f>
        <v>FALSE</v>
      </c>
      <c r="R3042" s="1" t="str">
        <f>'[1]OFD Query'!BT3042</f>
        <v>NO</v>
      </c>
    </row>
    <row r="3043" spans="1:18" x14ac:dyDescent="0.3">
      <c r="A3043" s="5" t="str">
        <f>IF(ISBLANK('[1]OFD Query'!A3043),"",'[1]OFD Query'!A3043)</f>
        <v>6061224674750</v>
      </c>
      <c r="B3043" s="1" t="str">
        <f>IF(A3043="","",LEFT('[1]OFD Query'!C3043,FIND(" ",'[1]OFD Query'!C3043)-1))</f>
        <v>Dropship</v>
      </c>
      <c r="C3043" s="1" t="str">
        <f>IF(A3043="","",'[1]OFD Query'!F3043)</f>
        <v>C2103719401</v>
      </c>
      <c r="D3043" s="1" t="str">
        <f>IFERROR(VLOOKUP(C3043,Sheet2!A:B,2,0),"")</f>
        <v>fordeal-KSA-Local</v>
      </c>
      <c r="E3043" s="1" t="str">
        <f>IF(A3043="","",'[1]OFD Query'!I3043)</f>
        <v>Out For Delivery</v>
      </c>
      <c r="F3043" s="1" t="str">
        <f t="shared" si="48"/>
        <v>MAK-2</v>
      </c>
      <c r="G3043" s="6" t="str" cm="1">
        <f t="array" ref="G3043">IFERROR(_xlfn.IFS(A3043="","",'[1]OFD Query'!N3043="","Fresh"),'[1]OFD Query'!N3043)</f>
        <v>Reschedule</v>
      </c>
      <c r="H3043" s="6" t="str" cm="1">
        <f t="array" ref="H3043">IFERROR(_xlfn.IFS(B3043="","",'[1]OFD Query'!O3043="","Fresh"),'[1]OFD Query'!O3043)</f>
        <v>Schedule for future</v>
      </c>
      <c r="I3043" s="1" t="str">
        <f>IF(A3043="","",'[1]OFD Query'!W3043)</f>
        <v>D21015446</v>
      </c>
      <c r="J3043" s="1" t="str">
        <f>IF(A3043="","",'[1]OFD Query'!X3043)</f>
        <v>Nagash Manzoor Ahmed</v>
      </c>
      <c r="K3043" s="1" t="str">
        <f>IF(A3043="","",'[1]OFD Query'!AL3043)</f>
        <v>Abu Shuayb</v>
      </c>
      <c r="L3043" s="6">
        <f>IF(A3043="","",'[1]OFD Query'!AO3043)</f>
        <v>179</v>
      </c>
      <c r="M3043" s="1" t="str" cm="1">
        <f t="array" ref="M3043">_xlfn.IFS(L3043="","",L3043=0,"PPD",L3043&gt;0,"COD")</f>
        <v>COD</v>
      </c>
      <c r="N3043" s="1" t="str" cm="1">
        <f t="array" ref="N3043">_xlfn.IFS(A3043="","",L3043=0,M3043,L3043&lt;100,"&lt;100",L3043&lt;200,"&lt;200",L3043&lt;500,"&lt;500",L3043&lt;1000,"&lt;1000",L3043&gt;1000,"Above 1K")</f>
        <v>&lt;200</v>
      </c>
      <c r="O3043" s="6">
        <f>IF(A3043="","",'[1]OFD Query'!CB3043)</f>
        <v>1</v>
      </c>
      <c r="P3043" s="1" t="str">
        <f>IF(A3043="","",'[1]OFD Query'!CJ3043)</f>
        <v/>
      </c>
      <c r="Q3043" s="1" t="str" cm="1">
        <f t="array" ref="Q3043">IFERROR(_xlfn.IFS(A3043="","",O3043=0,"TRUE",AND(O3043=1,E3043="Out For Delivery"),"FALSE",O3043=1,"TRUE"),"FALSE")</f>
        <v>FALSE</v>
      </c>
      <c r="R3043" s="1" t="str">
        <f>'[1]OFD Query'!BT3043</f>
        <v>NO</v>
      </c>
    </row>
    <row r="3044" spans="1:18" x14ac:dyDescent="0.3">
      <c r="A3044" s="5" t="str">
        <f>IF(ISBLANK('[1]OFD Query'!A3044),"",'[1]OFD Query'!A3044)</f>
        <v>6062124949500</v>
      </c>
      <c r="B3044" s="1" t="str">
        <f>IF(A3044="","",LEFT('[1]OFD Query'!C3044,FIND(" ",'[1]OFD Query'!C3044)-1))</f>
        <v>Dropship</v>
      </c>
      <c r="C3044" s="1" t="str">
        <f>IF(A3044="","",'[1]OFD Query'!F3044)</f>
        <v>C2103730101</v>
      </c>
      <c r="D3044" s="1" t="str">
        <f>IFERROR(VLOOKUP(C3044,Sheet2!A:B,2,0),"")</f>
        <v>SHEIN</v>
      </c>
      <c r="E3044" s="1" t="str">
        <f>IF(A3044="","",'[1]OFD Query'!I3044)</f>
        <v>Out For Delivery</v>
      </c>
      <c r="F3044" s="1" t="str">
        <f t="shared" si="48"/>
        <v>MAK-2</v>
      </c>
      <c r="G3044" s="6" t="str" cm="1">
        <f t="array" ref="G3044">IFERROR(_xlfn.IFS(A3044="","",'[1]OFD Query'!N3044="","Fresh"),'[1]OFD Query'!N3044)</f>
        <v>Reschedule</v>
      </c>
      <c r="H3044" s="6" t="str" cm="1">
        <f t="array" ref="H3044">IFERROR(_xlfn.IFS(B3044="","",'[1]OFD Query'!O3044="","Fresh"),'[1]OFD Query'!O3044)</f>
        <v>Schedule for future</v>
      </c>
      <c r="I3044" s="1" t="str">
        <f>IF(A3044="","",'[1]OFD Query'!W3044)</f>
        <v>D21015446</v>
      </c>
      <c r="J3044" s="1" t="str">
        <f>IF(A3044="","",'[1]OFD Query'!X3044)</f>
        <v>Nagash Manzoor Ahmed</v>
      </c>
      <c r="K3044" s="1" t="str">
        <f>IF(A3044="","",'[1]OFD Query'!AL3044)</f>
        <v>Abu Shuayb</v>
      </c>
      <c r="L3044" s="6">
        <f>IF(A3044="","",'[1]OFD Query'!AO3044)</f>
        <v>459.99</v>
      </c>
      <c r="M3044" s="1" t="str" cm="1">
        <f t="array" ref="M3044">_xlfn.IFS(L3044="","",L3044=0,"PPD",L3044&gt;0,"COD")</f>
        <v>COD</v>
      </c>
      <c r="N3044" s="1" t="str" cm="1">
        <f t="array" ref="N3044">_xlfn.IFS(A3044="","",L3044=0,M3044,L3044&lt;100,"&lt;100",L3044&lt;200,"&lt;200",L3044&lt;500,"&lt;500",L3044&lt;1000,"&lt;1000",L3044&gt;1000,"Above 1K")</f>
        <v>&lt;500</v>
      </c>
      <c r="O3044" s="6">
        <f>IF(A3044="","",'[1]OFD Query'!CB3044)</f>
        <v>1</v>
      </c>
      <c r="P3044" s="1" t="str">
        <f>IF(A3044="","",'[1]OFD Query'!CJ3044)</f>
        <v>POUCH</v>
      </c>
      <c r="Q3044" s="1" t="str" cm="1">
        <f t="array" ref="Q3044">IFERROR(_xlfn.IFS(A3044="","",O3044=0,"TRUE",AND(O3044=1,E3044="Out For Delivery"),"FALSE",O3044=1,"TRUE"),"FALSE")</f>
        <v>FALSE</v>
      </c>
      <c r="R3044" s="1" t="str">
        <f>'[1]OFD Query'!BT3044</f>
        <v>NO</v>
      </c>
    </row>
    <row r="3045" spans="1:18" x14ac:dyDescent="0.3">
      <c r="A3045" s="5" t="str">
        <f>IF(ISBLANK('[1]OFD Query'!A3045),"",'[1]OFD Query'!A3045)</f>
        <v>6062124149200</v>
      </c>
      <c r="B3045" s="1" t="str">
        <f>IF(A3045="","",LEFT('[1]OFD Query'!C3045,FIND(" ",'[1]OFD Query'!C3045)-1))</f>
        <v>Dropship</v>
      </c>
      <c r="C3045" s="1" t="str">
        <f>IF(A3045="","",'[1]OFD Query'!F3045)</f>
        <v>C2103730101</v>
      </c>
      <c r="D3045" s="1" t="str">
        <f>IFERROR(VLOOKUP(C3045,Sheet2!A:B,2,0),"")</f>
        <v>SHEIN</v>
      </c>
      <c r="E3045" s="1" t="str">
        <f>IF(A3045="","",'[1]OFD Query'!I3045)</f>
        <v>Out For Delivery</v>
      </c>
      <c r="F3045" s="1" t="str">
        <f t="shared" si="48"/>
        <v>MAK-2</v>
      </c>
      <c r="G3045" s="6" t="str" cm="1">
        <f t="array" ref="G3045">IFERROR(_xlfn.IFS(A3045="","",'[1]OFD Query'!N3045="","Fresh"),'[1]OFD Query'!N3045)</f>
        <v>Fresh</v>
      </c>
      <c r="H3045" s="6" t="str" cm="1">
        <f t="array" ref="H3045">IFERROR(_xlfn.IFS(B3045="","",'[1]OFD Query'!O3045="","Fresh"),'[1]OFD Query'!O3045)</f>
        <v>Fresh</v>
      </c>
      <c r="I3045" s="1" t="str">
        <f>IF(A3045="","",'[1]OFD Query'!W3045)</f>
        <v>D210284</v>
      </c>
      <c r="J3045" s="1" t="str">
        <f>IF(A3045="","",'[1]OFD Query'!X3045)</f>
        <v>Sajid Iqbal Inayat ali abid</v>
      </c>
      <c r="K3045" s="1" t="str">
        <f>IF(A3045="","",'[1]OFD Query'!AL3045)</f>
        <v>Ain Shams</v>
      </c>
      <c r="L3045" s="6">
        <f>IF(A3045="","",'[1]OFD Query'!AO3045)</f>
        <v>241.44</v>
      </c>
      <c r="M3045" s="1" t="str" cm="1">
        <f t="array" ref="M3045">_xlfn.IFS(L3045="","",L3045=0,"PPD",L3045&gt;0,"COD")</f>
        <v>COD</v>
      </c>
      <c r="N3045" s="1" t="str" cm="1">
        <f t="array" ref="N3045">_xlfn.IFS(A3045="","",L3045=0,M3045,L3045&lt;100,"&lt;100",L3045&lt;200,"&lt;200",L3045&lt;500,"&lt;500",L3045&lt;1000,"&lt;1000",L3045&gt;1000,"Above 1K")</f>
        <v>&lt;500</v>
      </c>
      <c r="O3045" s="6">
        <f>IF(A3045="","",'[1]OFD Query'!CB3045)</f>
        <v>0</v>
      </c>
      <c r="P3045" s="1" t="str">
        <f>IF(A3045="","",'[1]OFD Query'!CJ3045)</f>
        <v>POUCH</v>
      </c>
      <c r="Q3045" s="1" t="str" cm="1">
        <f t="array" ref="Q3045">IFERROR(_xlfn.IFS(A3045="","",O3045=0,"TRUE",AND(O3045=1,E3045="Out For Delivery"),"FALSE",O3045=1,"TRUE"),"FALSE")</f>
        <v>TRUE</v>
      </c>
      <c r="R3045" s="1" t="str">
        <f>'[1]OFD Query'!BT3045</f>
        <v>NO</v>
      </c>
    </row>
    <row r="3046" spans="1:18" x14ac:dyDescent="0.3">
      <c r="A3046" s="5" t="str">
        <f>IF(ISBLANK('[1]OFD Query'!A3046),"",'[1]OFD Query'!A3046)</f>
        <v>6062424511322</v>
      </c>
      <c r="B3046" s="1" t="str">
        <f>IF(A3046="","",LEFT('[1]OFD Query'!C3046,FIND(" ",'[1]OFD Query'!C3046)-1))</f>
        <v>Reverse</v>
      </c>
      <c r="C3046" s="1" t="str">
        <f>IF(A3046="","",'[1]OFD Query'!F3046)</f>
        <v>C21036226</v>
      </c>
      <c r="D3046" s="1" t="str">
        <f>IFERROR(VLOOKUP(C3046,Sheet2!A:B,2,0),"")</f>
        <v>SHEIN</v>
      </c>
      <c r="E3046" s="1" t="str">
        <f>IF(A3046="","",'[1]OFD Query'!I3046)</f>
        <v>Out For Delivery</v>
      </c>
      <c r="F3046" s="1" t="str">
        <f t="shared" si="48"/>
        <v>MAK-2</v>
      </c>
      <c r="G3046" s="6" t="str" cm="1">
        <f t="array" ref="G3046">IFERROR(_xlfn.IFS(A3046="","",'[1]OFD Query'!N3046="","Fresh"),'[1]OFD Query'!N3046)</f>
        <v>No Answer</v>
      </c>
      <c r="H3046" s="6" t="str" cm="1">
        <f t="array" ref="H3046">IFERROR(_xlfn.IFS(B3046="","",'[1]OFD Query'!O3046="","Fresh"),'[1]OFD Query'!O3046)</f>
        <v>Switched Off</v>
      </c>
      <c r="I3046" s="1" t="str">
        <f>IF(A3046="","",'[1]OFD Query'!W3046)</f>
        <v>D21015446</v>
      </c>
      <c r="J3046" s="1" t="str">
        <f>IF(A3046="","",'[1]OFD Query'!X3046)</f>
        <v>Nagash Manzoor Ahmed</v>
      </c>
      <c r="K3046" s="1" t="str">
        <f>IF(A3046="","",'[1]OFD Query'!AL3046)</f>
        <v>Al Naqabah</v>
      </c>
      <c r="L3046" s="6">
        <f>IF(A3046="","",'[1]OFD Query'!AO3046)</f>
        <v>0</v>
      </c>
      <c r="M3046" s="1" t="str" cm="1">
        <f t="array" ref="M3046">_xlfn.IFS(L3046="","",L3046=0,"PPD",L3046&gt;0,"COD")</f>
        <v>PPD</v>
      </c>
      <c r="N3046" s="1" t="str" cm="1">
        <f t="array" ref="N3046">_xlfn.IFS(A3046="","",L3046=0,M3046,L3046&lt;100,"&lt;100",L3046&lt;200,"&lt;200",L3046&lt;500,"&lt;500",L3046&lt;1000,"&lt;1000",L3046&gt;1000,"Above 1K")</f>
        <v>PPD</v>
      </c>
      <c r="O3046" s="6">
        <f>IF(A3046="","",'[1]OFD Query'!CB3046)</f>
        <v>2</v>
      </c>
      <c r="P3046" s="1" t="str">
        <f>IF(A3046="","",'[1]OFD Query'!CJ3046)</f>
        <v/>
      </c>
      <c r="Q3046" s="1" t="str" cm="1">
        <f t="array" ref="Q3046">IFERROR(_xlfn.IFS(A3046="","",O3046=0,"TRUE",AND(O3046=1,E3046="Out For Delivery"),"FALSE",O3046=1,"TRUE"),"FALSE")</f>
        <v>FALSE</v>
      </c>
      <c r="R3046" s="1" t="str">
        <f>'[1]OFD Query'!BT3046</f>
        <v>NO</v>
      </c>
    </row>
    <row r="3047" spans="1:18" x14ac:dyDescent="0.3">
      <c r="A3047" s="5" t="str">
        <f>IF(ISBLANK('[1]OFD Query'!A3047),"",'[1]OFD Query'!A3047)</f>
        <v>6062524596354</v>
      </c>
      <c r="B3047" s="1" t="str">
        <f>IF(A3047="","",LEFT('[1]OFD Query'!C3047,FIND(" ",'[1]OFD Query'!C3047)-1))</f>
        <v>Reverse</v>
      </c>
      <c r="C3047" s="1" t="str">
        <f>IF(A3047="","",'[1]OFD Query'!F3047)</f>
        <v>C21036226</v>
      </c>
      <c r="D3047" s="1" t="str">
        <f>IFERROR(VLOOKUP(C3047,Sheet2!A:B,2,0),"")</f>
        <v>SHEIN</v>
      </c>
      <c r="E3047" s="1" t="str">
        <f>IF(A3047="","",'[1]OFD Query'!I3047)</f>
        <v>Out For Delivery</v>
      </c>
      <c r="F3047" s="1" t="str">
        <f t="shared" si="48"/>
        <v>MAK-2</v>
      </c>
      <c r="G3047" s="6" t="str" cm="1">
        <f t="array" ref="G3047">IFERROR(_xlfn.IFS(A3047="","",'[1]OFD Query'!N3047="","Fresh"),'[1]OFD Query'!N3047)</f>
        <v>No Answer</v>
      </c>
      <c r="H3047" s="6" t="str" cm="1">
        <f t="array" ref="H3047">IFERROR(_xlfn.IFS(B3047="","",'[1]OFD Query'!O3047="","Fresh"),'[1]OFD Query'!O3047)</f>
        <v>Switched Off</v>
      </c>
      <c r="I3047" s="1" t="str">
        <f>IF(A3047="","",'[1]OFD Query'!W3047)</f>
        <v>D21015446</v>
      </c>
      <c r="J3047" s="1" t="str">
        <f>IF(A3047="","",'[1]OFD Query'!X3047)</f>
        <v>Nagash Manzoor Ahmed</v>
      </c>
      <c r="K3047" s="1" t="str">
        <f>IF(A3047="","",'[1]OFD Query'!AL3047)</f>
        <v>Al Naqabah</v>
      </c>
      <c r="L3047" s="6">
        <f>IF(A3047="","",'[1]OFD Query'!AO3047)</f>
        <v>0</v>
      </c>
      <c r="M3047" s="1" t="str" cm="1">
        <f t="array" ref="M3047">_xlfn.IFS(L3047="","",L3047=0,"PPD",L3047&gt;0,"COD")</f>
        <v>PPD</v>
      </c>
      <c r="N3047" s="1" t="str" cm="1">
        <f t="array" ref="N3047">_xlfn.IFS(A3047="","",L3047=0,M3047,L3047&lt;100,"&lt;100",L3047&lt;200,"&lt;200",L3047&lt;500,"&lt;500",L3047&lt;1000,"&lt;1000",L3047&gt;1000,"Above 1K")</f>
        <v>PPD</v>
      </c>
      <c r="O3047" s="6">
        <f>IF(A3047="","",'[1]OFD Query'!CB3047)</f>
        <v>1</v>
      </c>
      <c r="P3047" s="1" t="str">
        <f>IF(A3047="","",'[1]OFD Query'!CJ3047)</f>
        <v/>
      </c>
      <c r="Q3047" s="1" t="str" cm="1">
        <f t="array" ref="Q3047">IFERROR(_xlfn.IFS(A3047="","",O3047=0,"TRUE",AND(O3047=1,E3047="Out For Delivery"),"FALSE",O3047=1,"TRUE"),"FALSE")</f>
        <v>FALSE</v>
      </c>
      <c r="R3047" s="1" t="str">
        <f>'[1]OFD Query'!BT3047</f>
        <v>NO</v>
      </c>
    </row>
    <row r="3048" spans="1:18" x14ac:dyDescent="0.3">
      <c r="A3048" s="5" t="str">
        <f>IF(ISBLANK('[1]OFD Query'!A3048),"",'[1]OFD Query'!A3048)</f>
        <v>6062424311128</v>
      </c>
      <c r="B3048" s="1" t="str">
        <f>IF(A3048="","",LEFT('[1]OFD Query'!C3048,FIND(" ",'[1]OFD Query'!C3048)-1))</f>
        <v>Dropship</v>
      </c>
      <c r="C3048" s="1" t="str">
        <f>IF(A3048="","",'[1]OFD Query'!F3048)</f>
        <v>C2103719401</v>
      </c>
      <c r="D3048" s="1" t="str">
        <f>IFERROR(VLOOKUP(C3048,Sheet2!A:B,2,0),"")</f>
        <v>fordeal-KSA-Local</v>
      </c>
      <c r="E3048" s="1" t="str">
        <f>IF(A3048="","",'[1]OFD Query'!I3048)</f>
        <v>Out For Delivery</v>
      </c>
      <c r="F3048" s="1" t="str">
        <f t="shared" si="48"/>
        <v>MAK-2</v>
      </c>
      <c r="G3048" s="6" t="str" cm="1">
        <f t="array" ref="G3048">IFERROR(_xlfn.IFS(A3048="","",'[1]OFD Query'!N3048="","Fresh"),'[1]OFD Query'!N3048)</f>
        <v>Fresh</v>
      </c>
      <c r="H3048" s="6" t="str" cm="1">
        <f t="array" ref="H3048">IFERROR(_xlfn.IFS(B3048="","",'[1]OFD Query'!O3048="","Fresh"),'[1]OFD Query'!O3048)</f>
        <v>Fresh</v>
      </c>
      <c r="I3048" s="1" t="str">
        <f>IF(A3048="","",'[1]OFD Query'!W3048)</f>
        <v>D210284</v>
      </c>
      <c r="J3048" s="1" t="str">
        <f>IF(A3048="","",'[1]OFD Query'!X3048)</f>
        <v>Sajid Iqbal Inayat ali abid</v>
      </c>
      <c r="K3048" s="1" t="str">
        <f>IF(A3048="","",'[1]OFD Query'!AL3048)</f>
        <v>Abu `Urwah</v>
      </c>
      <c r="L3048" s="6">
        <f>IF(A3048="","",'[1]OFD Query'!AO3048)</f>
        <v>706</v>
      </c>
      <c r="M3048" s="1" t="str" cm="1">
        <f t="array" ref="M3048">_xlfn.IFS(L3048="","",L3048=0,"PPD",L3048&gt;0,"COD")</f>
        <v>COD</v>
      </c>
      <c r="N3048" s="1" t="str" cm="1">
        <f t="array" ref="N3048">_xlfn.IFS(A3048="","",L3048=0,M3048,L3048&lt;100,"&lt;100",L3048&lt;200,"&lt;200",L3048&lt;500,"&lt;500",L3048&lt;1000,"&lt;1000",L3048&gt;1000,"Above 1K")</f>
        <v>&lt;1000</v>
      </c>
      <c r="O3048" s="6">
        <f>IF(A3048="","",'[1]OFD Query'!CB3048)</f>
        <v>0</v>
      </c>
      <c r="P3048" s="1" t="str">
        <f>IF(A3048="","",'[1]OFD Query'!CJ3048)</f>
        <v/>
      </c>
      <c r="Q3048" s="1" t="str" cm="1">
        <f t="array" ref="Q3048">IFERROR(_xlfn.IFS(A3048="","",O3048=0,"TRUE",AND(O3048=1,E3048="Out For Delivery"),"FALSE",O3048=1,"TRUE"),"FALSE")</f>
        <v>TRUE</v>
      </c>
      <c r="R3048" s="1" t="str">
        <f>'[1]OFD Query'!BT3048</f>
        <v>NO</v>
      </c>
    </row>
    <row r="3049" spans="1:18" x14ac:dyDescent="0.3">
      <c r="A3049" s="5" t="str">
        <f>IF(ISBLANK('[1]OFD Query'!A3049),"",'[1]OFD Query'!A3049)</f>
        <v>6062524730035</v>
      </c>
      <c r="B3049" s="1" t="str">
        <f>IF(A3049="","",LEFT('[1]OFD Query'!C3049,FIND(" ",'[1]OFD Query'!C3049)-1))</f>
        <v>Reverse</v>
      </c>
      <c r="C3049" s="1" t="str">
        <f>IF(A3049="","",'[1]OFD Query'!F3049)</f>
        <v>C21036226</v>
      </c>
      <c r="D3049" s="1" t="str">
        <f>IFERROR(VLOOKUP(C3049,Sheet2!A:B,2,0),"")</f>
        <v>SHEIN</v>
      </c>
      <c r="E3049" s="1" t="str">
        <f>IF(A3049="","",'[1]OFD Query'!I3049)</f>
        <v>Successfully Returned</v>
      </c>
      <c r="F3049" s="1" t="str">
        <f t="shared" si="48"/>
        <v>MAK-2</v>
      </c>
      <c r="G3049" s="6" t="str" cm="1">
        <f t="array" ref="G3049">IFERROR(_xlfn.IFS(A3049="","",'[1]OFD Query'!N3049="","Fresh"),'[1]OFD Query'!N3049)</f>
        <v>No Answer</v>
      </c>
      <c r="H3049" s="6" t="str" cm="1">
        <f t="array" ref="H3049">IFERROR(_xlfn.IFS(B3049="","",'[1]OFD Query'!O3049="","Fresh"),'[1]OFD Query'!O3049)</f>
        <v>Switched Off</v>
      </c>
      <c r="I3049" s="1" t="str">
        <f>IF(A3049="","",'[1]OFD Query'!W3049)</f>
        <v>D21015446</v>
      </c>
      <c r="J3049" s="1" t="str">
        <f>IF(A3049="","",'[1]OFD Query'!X3049)</f>
        <v>Nagash Manzoor Ahmed</v>
      </c>
      <c r="K3049" s="1" t="str">
        <f>IF(A3049="","",'[1]OFD Query'!AL3049)</f>
        <v>Al Naqabah</v>
      </c>
      <c r="L3049" s="6">
        <f>IF(A3049="","",'[1]OFD Query'!AO3049)</f>
        <v>0</v>
      </c>
      <c r="M3049" s="1" t="str" cm="1">
        <f t="array" ref="M3049">_xlfn.IFS(L3049="","",L3049=0,"PPD",L3049&gt;0,"COD")</f>
        <v>PPD</v>
      </c>
      <c r="N3049" s="1" t="str" cm="1">
        <f t="array" ref="N3049">_xlfn.IFS(A3049="","",L3049=0,M3049,L3049&lt;100,"&lt;100",L3049&lt;200,"&lt;200",L3049&lt;500,"&lt;500",L3049&lt;1000,"&lt;1000",L3049&gt;1000,"Above 1K")</f>
        <v>PPD</v>
      </c>
      <c r="O3049" s="6">
        <f>IF(A3049="","",'[1]OFD Query'!CB3049)</f>
        <v>1</v>
      </c>
      <c r="P3049" s="1" t="str">
        <f>IF(A3049="","",'[1]OFD Query'!CJ3049)</f>
        <v/>
      </c>
      <c r="Q3049" s="1" t="str" cm="1">
        <f t="array" ref="Q3049">IFERROR(_xlfn.IFS(A3049="","",O3049=0,"TRUE",AND(O3049=1,E3049="Out For Delivery"),"FALSE",O3049=1,"TRUE"),"FALSE")</f>
        <v>TRUE</v>
      </c>
      <c r="R3049" s="1" t="str">
        <f>'[1]OFD Query'!BT3049</f>
        <v>NO</v>
      </c>
    </row>
    <row r="3050" spans="1:18" x14ac:dyDescent="0.3">
      <c r="A3050" s="5" t="str">
        <f>IF(ISBLANK('[1]OFD Query'!A3050),"",'[1]OFD Query'!A3050)</f>
        <v>6061724553330</v>
      </c>
      <c r="B3050" s="1" t="str">
        <f>IF(A3050="","",LEFT('[1]OFD Query'!C3050,FIND(" ",'[1]OFD Query'!C3050)-1))</f>
        <v>Reverse</v>
      </c>
      <c r="C3050" s="1" t="str">
        <f>IF(A3050="","",'[1]OFD Query'!F3050)</f>
        <v>C21036226</v>
      </c>
      <c r="D3050" s="1" t="str">
        <f>IFERROR(VLOOKUP(C3050,Sheet2!A:B,2,0),"")</f>
        <v>SHEIN</v>
      </c>
      <c r="E3050" s="1" t="str">
        <f>IF(A3050="","",'[1]OFD Query'!I3050)</f>
        <v>Successfully Returned</v>
      </c>
      <c r="F3050" s="1" t="str">
        <f t="shared" si="48"/>
        <v>MAK-2</v>
      </c>
      <c r="G3050" s="6" t="str" cm="1">
        <f t="array" ref="G3050">IFERROR(_xlfn.IFS(A3050="","",'[1]OFD Query'!N3050="","Fresh"),'[1]OFD Query'!N3050)</f>
        <v>No Answer</v>
      </c>
      <c r="H3050" s="6" t="str" cm="1">
        <f t="array" ref="H3050">IFERROR(_xlfn.IFS(B3050="","",'[1]OFD Query'!O3050="","Fresh"),'[1]OFD Query'!O3050)</f>
        <v>Switched Off</v>
      </c>
      <c r="I3050" s="1" t="str">
        <f>IF(A3050="","",'[1]OFD Query'!W3050)</f>
        <v>D21015446</v>
      </c>
      <c r="J3050" s="1" t="str">
        <f>IF(A3050="","",'[1]OFD Query'!X3050)</f>
        <v>Nagash Manzoor Ahmed</v>
      </c>
      <c r="K3050" s="1" t="str">
        <f>IF(A3050="","",'[1]OFD Query'!AL3050)</f>
        <v>Al Naqabah</v>
      </c>
      <c r="L3050" s="6">
        <f>IF(A3050="","",'[1]OFD Query'!AO3050)</f>
        <v>0</v>
      </c>
      <c r="M3050" s="1" t="str" cm="1">
        <f t="array" ref="M3050">_xlfn.IFS(L3050="","",L3050=0,"PPD",L3050&gt;0,"COD")</f>
        <v>PPD</v>
      </c>
      <c r="N3050" s="1" t="str" cm="1">
        <f t="array" ref="N3050">_xlfn.IFS(A3050="","",L3050=0,M3050,L3050&lt;100,"&lt;100",L3050&lt;200,"&lt;200",L3050&lt;500,"&lt;500",L3050&lt;1000,"&lt;1000",L3050&gt;1000,"Above 1K")</f>
        <v>PPD</v>
      </c>
      <c r="O3050" s="6">
        <f>IF(A3050="","",'[1]OFD Query'!CB3050)</f>
        <v>2</v>
      </c>
      <c r="P3050" s="1" t="str">
        <f>IF(A3050="","",'[1]OFD Query'!CJ3050)</f>
        <v/>
      </c>
      <c r="Q3050" s="1" t="str" cm="1">
        <f t="array" ref="Q3050">IFERROR(_xlfn.IFS(A3050="","",O3050=0,"TRUE",AND(O3050=1,E3050="Out For Delivery"),"FALSE",O3050=1,"TRUE"),"FALSE")</f>
        <v>FALSE</v>
      </c>
      <c r="R3050" s="1" t="str">
        <f>'[1]OFD Query'!BT3050</f>
        <v>NO</v>
      </c>
    </row>
    <row r="3051" spans="1:18" x14ac:dyDescent="0.3">
      <c r="A3051" s="5" t="str">
        <f>IF(ISBLANK('[1]OFD Query'!A3051),"",'[1]OFD Query'!A3051)</f>
        <v>6061724186076</v>
      </c>
      <c r="B3051" s="1" t="str">
        <f>IF(A3051="","",LEFT('[1]OFD Query'!C3051,FIND(" ",'[1]OFD Query'!C3051)-1))</f>
        <v>Reverse</v>
      </c>
      <c r="C3051" s="1" t="str">
        <f>IF(A3051="","",'[1]OFD Query'!F3051)</f>
        <v>C21036226</v>
      </c>
      <c r="D3051" s="1" t="str">
        <f>IFERROR(VLOOKUP(C3051,Sheet2!A:B,2,0),"")</f>
        <v>SHEIN</v>
      </c>
      <c r="E3051" s="1" t="str">
        <f>IF(A3051="","",'[1]OFD Query'!I3051)</f>
        <v>Out For Delivery</v>
      </c>
      <c r="F3051" s="1" t="str">
        <f t="shared" si="48"/>
        <v>MAK-2</v>
      </c>
      <c r="G3051" s="6" t="str" cm="1">
        <f t="array" ref="G3051">IFERROR(_xlfn.IFS(A3051="","",'[1]OFD Query'!N3051="","Fresh"),'[1]OFD Query'!N3051)</f>
        <v>No Answer</v>
      </c>
      <c r="H3051" s="6" t="str" cm="1">
        <f t="array" ref="H3051">IFERROR(_xlfn.IFS(B3051="","",'[1]OFD Query'!O3051="","Fresh"),'[1]OFD Query'!O3051)</f>
        <v>Switched Off</v>
      </c>
      <c r="I3051" s="1" t="str">
        <f>IF(A3051="","",'[1]OFD Query'!W3051)</f>
        <v>D21015446</v>
      </c>
      <c r="J3051" s="1" t="str">
        <f>IF(A3051="","",'[1]OFD Query'!X3051)</f>
        <v>Nagash Manzoor Ahmed</v>
      </c>
      <c r="K3051" s="1" t="str">
        <f>IF(A3051="","",'[1]OFD Query'!AL3051)</f>
        <v>Al Naqabah</v>
      </c>
      <c r="L3051" s="6">
        <f>IF(A3051="","",'[1]OFD Query'!AO3051)</f>
        <v>0</v>
      </c>
      <c r="M3051" s="1" t="str" cm="1">
        <f t="array" ref="M3051">_xlfn.IFS(L3051="","",L3051=0,"PPD",L3051&gt;0,"COD")</f>
        <v>PPD</v>
      </c>
      <c r="N3051" s="1" t="str" cm="1">
        <f t="array" ref="N3051">_xlfn.IFS(A3051="","",L3051=0,M3051,L3051&lt;100,"&lt;100",L3051&lt;200,"&lt;200",L3051&lt;500,"&lt;500",L3051&lt;1000,"&lt;1000",L3051&gt;1000,"Above 1K")</f>
        <v>PPD</v>
      </c>
      <c r="O3051" s="6">
        <f>IF(A3051="","",'[1]OFD Query'!CB3051)</f>
        <v>2</v>
      </c>
      <c r="P3051" s="1" t="str">
        <f>IF(A3051="","",'[1]OFD Query'!CJ3051)</f>
        <v/>
      </c>
      <c r="Q3051" s="1" t="str" cm="1">
        <f t="array" ref="Q3051">IFERROR(_xlfn.IFS(A3051="","",O3051=0,"TRUE",AND(O3051=1,E3051="Out For Delivery"),"FALSE",O3051=1,"TRUE"),"FALSE")</f>
        <v>FALSE</v>
      </c>
      <c r="R3051" s="1" t="str">
        <f>'[1]OFD Query'!BT3051</f>
        <v>NO</v>
      </c>
    </row>
    <row r="3052" spans="1:18" x14ac:dyDescent="0.3">
      <c r="A3052" s="5" t="str">
        <f>IF(ISBLANK('[1]OFD Query'!A3052),"",'[1]OFD Query'!A3052)</f>
        <v>6062024642052</v>
      </c>
      <c r="B3052" s="1" t="str">
        <f>IF(A3052="","",LEFT('[1]OFD Query'!C3052,FIND(" ",'[1]OFD Query'!C3052)-1))</f>
        <v>Reverse</v>
      </c>
      <c r="C3052" s="1" t="str">
        <f>IF(A3052="","",'[1]OFD Query'!F3052)</f>
        <v>C21036226</v>
      </c>
      <c r="D3052" s="1" t="str">
        <f>IFERROR(VLOOKUP(C3052,Sheet2!A:B,2,0),"")</f>
        <v>SHEIN</v>
      </c>
      <c r="E3052" s="1" t="str">
        <f>IF(A3052="","",'[1]OFD Query'!I3052)</f>
        <v>Successfully Returned</v>
      </c>
      <c r="F3052" s="1" t="str">
        <f t="shared" si="48"/>
        <v>MAK-2</v>
      </c>
      <c r="G3052" s="6" t="str" cm="1">
        <f t="array" ref="G3052">IFERROR(_xlfn.IFS(A3052="","",'[1]OFD Query'!N3052="","Fresh"),'[1]OFD Query'!N3052)</f>
        <v>No Answer</v>
      </c>
      <c r="H3052" s="6" t="str" cm="1">
        <f t="array" ref="H3052">IFERROR(_xlfn.IFS(B3052="","",'[1]OFD Query'!O3052="","Fresh"),'[1]OFD Query'!O3052)</f>
        <v>Switched Off</v>
      </c>
      <c r="I3052" s="1" t="str">
        <f>IF(A3052="","",'[1]OFD Query'!W3052)</f>
        <v>D21015446</v>
      </c>
      <c r="J3052" s="1" t="str">
        <f>IF(A3052="","",'[1]OFD Query'!X3052)</f>
        <v>Nagash Manzoor Ahmed</v>
      </c>
      <c r="K3052" s="1" t="str">
        <f>IF(A3052="","",'[1]OFD Query'!AL3052)</f>
        <v>Al Naqabah</v>
      </c>
      <c r="L3052" s="6">
        <f>IF(A3052="","",'[1]OFD Query'!AO3052)</f>
        <v>0</v>
      </c>
      <c r="M3052" s="1" t="str" cm="1">
        <f t="array" ref="M3052">_xlfn.IFS(L3052="","",L3052=0,"PPD",L3052&gt;0,"COD")</f>
        <v>PPD</v>
      </c>
      <c r="N3052" s="1" t="str" cm="1">
        <f t="array" ref="N3052">_xlfn.IFS(A3052="","",L3052=0,M3052,L3052&lt;100,"&lt;100",L3052&lt;200,"&lt;200",L3052&lt;500,"&lt;500",L3052&lt;1000,"&lt;1000",L3052&gt;1000,"Above 1K")</f>
        <v>PPD</v>
      </c>
      <c r="O3052" s="6">
        <f>IF(A3052="","",'[1]OFD Query'!CB3052)</f>
        <v>2</v>
      </c>
      <c r="P3052" s="1" t="str">
        <f>IF(A3052="","",'[1]OFD Query'!CJ3052)</f>
        <v/>
      </c>
      <c r="Q3052" s="1" t="str" cm="1">
        <f t="array" ref="Q3052">IFERROR(_xlfn.IFS(A3052="","",O3052=0,"TRUE",AND(O3052=1,E3052="Out For Delivery"),"FALSE",O3052=1,"TRUE"),"FALSE")</f>
        <v>FALSE</v>
      </c>
      <c r="R3052" s="1" t="str">
        <f>'[1]OFD Query'!BT3052</f>
        <v>NO</v>
      </c>
    </row>
    <row r="3053" spans="1:18" x14ac:dyDescent="0.3">
      <c r="A3053" s="5" t="str">
        <f>IF(ISBLANK('[1]OFD Query'!A3053),"",'[1]OFD Query'!A3053)</f>
        <v>6062224458366</v>
      </c>
      <c r="B3053" s="1" t="str">
        <f>IF(A3053="","",LEFT('[1]OFD Query'!C3053,FIND(" ",'[1]OFD Query'!C3053)-1))</f>
        <v>Dropship</v>
      </c>
      <c r="C3053" s="1" t="str">
        <f>IF(A3053="","",'[1]OFD Query'!F3053)</f>
        <v>C2103730101</v>
      </c>
      <c r="D3053" s="1" t="str">
        <f>IFERROR(VLOOKUP(C3053,Sheet2!A:B,2,0),"")</f>
        <v>SHEIN</v>
      </c>
      <c r="E3053" s="1" t="str">
        <f>IF(A3053="","",'[1]OFD Query'!I3053)</f>
        <v>Out For Delivery</v>
      </c>
      <c r="F3053" s="1" t="str">
        <f t="shared" si="48"/>
        <v>MAK-2</v>
      </c>
      <c r="G3053" s="6" t="str" cm="1">
        <f t="array" ref="G3053">IFERROR(_xlfn.IFS(A3053="","",'[1]OFD Query'!N3053="","Fresh"),'[1]OFD Query'!N3053)</f>
        <v>Fresh</v>
      </c>
      <c r="H3053" s="6" t="str" cm="1">
        <f t="array" ref="H3053">IFERROR(_xlfn.IFS(B3053="","",'[1]OFD Query'!O3053="","Fresh"),'[1]OFD Query'!O3053)</f>
        <v>Fresh</v>
      </c>
      <c r="I3053" s="1" t="str">
        <f>IF(A3053="","",'[1]OFD Query'!W3053)</f>
        <v>D210284</v>
      </c>
      <c r="J3053" s="1" t="str">
        <f>IF(A3053="","",'[1]OFD Query'!X3053)</f>
        <v>Sajid Iqbal Inayat ali abid</v>
      </c>
      <c r="K3053" s="1" t="str">
        <f>IF(A3053="","",'[1]OFD Query'!AL3053)</f>
        <v>At Tarfa'</v>
      </c>
      <c r="L3053" s="6">
        <f>IF(A3053="","",'[1]OFD Query'!AO3053)</f>
        <v>449.66</v>
      </c>
      <c r="M3053" s="1" t="str" cm="1">
        <f t="array" ref="M3053">_xlfn.IFS(L3053="","",L3053=0,"PPD",L3053&gt;0,"COD")</f>
        <v>COD</v>
      </c>
      <c r="N3053" s="1" t="str" cm="1">
        <f t="array" ref="N3053">_xlfn.IFS(A3053="","",L3053=0,M3053,L3053&lt;100,"&lt;100",L3053&lt;200,"&lt;200",L3053&lt;500,"&lt;500",L3053&lt;1000,"&lt;1000",L3053&gt;1000,"Above 1K")</f>
        <v>&lt;500</v>
      </c>
      <c r="O3053" s="6">
        <f>IF(A3053="","",'[1]OFD Query'!CB3053)</f>
        <v>0</v>
      </c>
      <c r="P3053" s="1" t="str">
        <f>IF(A3053="","",'[1]OFD Query'!CJ3053)</f>
        <v>POUCH</v>
      </c>
      <c r="Q3053" s="1" t="str" cm="1">
        <f t="array" ref="Q3053">IFERROR(_xlfn.IFS(A3053="","",O3053=0,"TRUE",AND(O3053=1,E3053="Out For Delivery"),"FALSE",O3053=1,"TRUE"),"FALSE")</f>
        <v>TRUE</v>
      </c>
      <c r="R3053" s="1" t="str">
        <f>'[1]OFD Query'!BT3053</f>
        <v>NO</v>
      </c>
    </row>
    <row r="3054" spans="1:18" x14ac:dyDescent="0.3">
      <c r="A3054" s="5" t="str">
        <f>IF(ISBLANK('[1]OFD Query'!A3054),"",'[1]OFD Query'!A3054)</f>
        <v>6062024376975</v>
      </c>
      <c r="B3054" s="1" t="str">
        <f>IF(A3054="","",LEFT('[1]OFD Query'!C3054,FIND(" ",'[1]OFD Query'!C3054)-1))</f>
        <v>Reverse</v>
      </c>
      <c r="C3054" s="1" t="str">
        <f>IF(A3054="","",'[1]OFD Query'!F3054)</f>
        <v>C21036226</v>
      </c>
      <c r="D3054" s="1" t="str">
        <f>IFERROR(VLOOKUP(C3054,Sheet2!A:B,2,0),"")</f>
        <v>SHEIN</v>
      </c>
      <c r="E3054" s="1" t="str">
        <f>IF(A3054="","",'[1]OFD Query'!I3054)</f>
        <v>Out For Delivery</v>
      </c>
      <c r="F3054" s="1" t="str">
        <f t="shared" si="48"/>
        <v>MAK-2</v>
      </c>
      <c r="G3054" s="6" t="str" cm="1">
        <f t="array" ref="G3054">IFERROR(_xlfn.IFS(A3054="","",'[1]OFD Query'!N3054="","Fresh"),'[1]OFD Query'!N3054)</f>
        <v>No Answer</v>
      </c>
      <c r="H3054" s="6" t="str" cm="1">
        <f t="array" ref="H3054">IFERROR(_xlfn.IFS(B3054="","",'[1]OFD Query'!O3054="","Fresh"),'[1]OFD Query'!O3054)</f>
        <v>Switched Off</v>
      </c>
      <c r="I3054" s="1" t="str">
        <f>IF(A3054="","",'[1]OFD Query'!W3054)</f>
        <v>D21015446</v>
      </c>
      <c r="J3054" s="1" t="str">
        <f>IF(A3054="","",'[1]OFD Query'!X3054)</f>
        <v>Nagash Manzoor Ahmed</v>
      </c>
      <c r="K3054" s="1" t="str">
        <f>IF(A3054="","",'[1]OFD Query'!AL3054)</f>
        <v>Al Naqabah</v>
      </c>
      <c r="L3054" s="6">
        <f>IF(A3054="","",'[1]OFD Query'!AO3054)</f>
        <v>0</v>
      </c>
      <c r="M3054" s="1" t="str" cm="1">
        <f t="array" ref="M3054">_xlfn.IFS(L3054="","",L3054=0,"PPD",L3054&gt;0,"COD")</f>
        <v>PPD</v>
      </c>
      <c r="N3054" s="1" t="str" cm="1">
        <f t="array" ref="N3054">_xlfn.IFS(A3054="","",L3054=0,M3054,L3054&lt;100,"&lt;100",L3054&lt;200,"&lt;200",L3054&lt;500,"&lt;500",L3054&lt;1000,"&lt;1000",L3054&gt;1000,"Above 1K")</f>
        <v>PPD</v>
      </c>
      <c r="O3054" s="6">
        <f>IF(A3054="","",'[1]OFD Query'!CB3054)</f>
        <v>2</v>
      </c>
      <c r="P3054" s="1" t="str">
        <f>IF(A3054="","",'[1]OFD Query'!CJ3054)</f>
        <v/>
      </c>
      <c r="Q3054" s="1" t="str" cm="1">
        <f t="array" ref="Q3054">IFERROR(_xlfn.IFS(A3054="","",O3054=0,"TRUE",AND(O3054=1,E3054="Out For Delivery"),"FALSE",O3054=1,"TRUE"),"FALSE")</f>
        <v>FALSE</v>
      </c>
      <c r="R3054" s="1" t="str">
        <f>'[1]OFD Query'!BT3054</f>
        <v>NO</v>
      </c>
    </row>
    <row r="3055" spans="1:18" x14ac:dyDescent="0.3">
      <c r="A3055" s="5" t="str">
        <f>IF(ISBLANK('[1]OFD Query'!A3055),"",'[1]OFD Query'!A3055)</f>
        <v>6061324295260</v>
      </c>
      <c r="B3055" s="1" t="str">
        <f>IF(A3055="","",LEFT('[1]OFD Query'!C3055,FIND(" ",'[1]OFD Query'!C3055)-1))</f>
        <v>Reverse</v>
      </c>
      <c r="C3055" s="1" t="str">
        <f>IF(A3055="","",'[1]OFD Query'!F3055)</f>
        <v>C2103791801</v>
      </c>
      <c r="D3055" s="1" t="str">
        <f>IFERROR(VLOOKUP(C3055,Sheet2!A:B,2,0),"")</f>
        <v>imile return warehouse</v>
      </c>
      <c r="E3055" s="1" t="str">
        <f>IF(A3055="","",'[1]OFD Query'!I3055)</f>
        <v>Out For Delivery</v>
      </c>
      <c r="F3055" s="1" t="str">
        <f t="shared" si="48"/>
        <v>MAK-2</v>
      </c>
      <c r="G3055" s="6" t="str" cm="1">
        <f t="array" ref="G3055">IFERROR(_xlfn.IFS(A3055="","",'[1]OFD Query'!N3055="","Fresh"),'[1]OFD Query'!N3055)</f>
        <v>Review</v>
      </c>
      <c r="H3055" s="6" t="str" cm="1">
        <f t="array" ref="H3055">IFERROR(_xlfn.IFS(B3055="","",'[1]OFD Query'!O3055="","Fresh"),'[1]OFD Query'!O3055)</f>
        <v>Customer Wants to Change Location</v>
      </c>
      <c r="I3055" s="1" t="str">
        <f>IF(A3055="","",'[1]OFD Query'!W3055)</f>
        <v>D21015446</v>
      </c>
      <c r="J3055" s="1" t="str">
        <f>IF(A3055="","",'[1]OFD Query'!X3055)</f>
        <v>Nagash Manzoor Ahmed</v>
      </c>
      <c r="K3055" s="1" t="str">
        <f>IF(A3055="","",'[1]OFD Query'!AL3055)</f>
        <v/>
      </c>
      <c r="L3055" s="6">
        <f>IF(A3055="","",'[1]OFD Query'!AO3055)</f>
        <v>0</v>
      </c>
      <c r="M3055" s="1" t="str" cm="1">
        <f t="array" ref="M3055">_xlfn.IFS(L3055="","",L3055=0,"PPD",L3055&gt;0,"COD")</f>
        <v>PPD</v>
      </c>
      <c r="N3055" s="1" t="str" cm="1">
        <f t="array" ref="N3055">_xlfn.IFS(A3055="","",L3055=0,M3055,L3055&lt;100,"&lt;100",L3055&lt;200,"&lt;200",L3055&lt;500,"&lt;500",L3055&lt;1000,"&lt;1000",L3055&gt;1000,"Above 1K")</f>
        <v>PPD</v>
      </c>
      <c r="O3055" s="6">
        <f>IF(A3055="","",'[1]OFD Query'!CB3055)</f>
        <v>2</v>
      </c>
      <c r="P3055" s="1" t="str">
        <f>IF(A3055="","",'[1]OFD Query'!CJ3055)</f>
        <v/>
      </c>
      <c r="Q3055" s="1" t="str" cm="1">
        <f t="array" ref="Q3055">IFERROR(_xlfn.IFS(A3055="","",O3055=0,"TRUE",AND(O3055=1,E3055="Out For Delivery"),"FALSE",O3055=1,"TRUE"),"FALSE")</f>
        <v>FALSE</v>
      </c>
      <c r="R3055" s="1" t="str">
        <f>'[1]OFD Query'!BT3055</f>
        <v>NO</v>
      </c>
    </row>
    <row r="3056" spans="1:18" x14ac:dyDescent="0.3">
      <c r="A3056" s="5" t="str">
        <f>IF(ISBLANK('[1]OFD Query'!A3056),"",'[1]OFD Query'!A3056)</f>
        <v>6062624918213</v>
      </c>
      <c r="B3056" s="1" t="str">
        <f>IF(A3056="","",LEFT('[1]OFD Query'!C3056,FIND(" ",'[1]OFD Query'!C3056)-1))</f>
        <v>Reverse</v>
      </c>
      <c r="C3056" s="1" t="str">
        <f>IF(A3056="","",'[1]OFD Query'!F3056)</f>
        <v>C2103791801</v>
      </c>
      <c r="D3056" s="1" t="str">
        <f>IFERROR(VLOOKUP(C3056,Sheet2!A:B,2,0),"")</f>
        <v>imile return warehouse</v>
      </c>
      <c r="E3056" s="1" t="str">
        <f>IF(A3056="","",'[1]OFD Query'!I3056)</f>
        <v>Out For Delivery</v>
      </c>
      <c r="F3056" s="1" t="str">
        <f t="shared" si="48"/>
        <v>MAK-2</v>
      </c>
      <c r="G3056" s="6" t="str" cm="1">
        <f t="array" ref="G3056">IFERROR(_xlfn.IFS(A3056="","",'[1]OFD Query'!N3056="","Fresh"),'[1]OFD Query'!N3056)</f>
        <v>Fresh</v>
      </c>
      <c r="H3056" s="6" t="str" cm="1">
        <f t="array" ref="H3056">IFERROR(_xlfn.IFS(B3056="","",'[1]OFD Query'!O3056="","Fresh"),'[1]OFD Query'!O3056)</f>
        <v>Fresh</v>
      </c>
      <c r="I3056" s="1" t="str">
        <f>IF(A3056="","",'[1]OFD Query'!W3056)</f>
        <v>D21015446</v>
      </c>
      <c r="J3056" s="1" t="str">
        <f>IF(A3056="","",'[1]OFD Query'!X3056)</f>
        <v>Nagash Manzoor Ahmed</v>
      </c>
      <c r="K3056" s="1" t="str">
        <f>IF(A3056="","",'[1]OFD Query'!AL3056)</f>
        <v/>
      </c>
      <c r="L3056" s="6">
        <f>IF(A3056="","",'[1]OFD Query'!AO3056)</f>
        <v>0</v>
      </c>
      <c r="M3056" s="1" t="str" cm="1">
        <f t="array" ref="M3056">_xlfn.IFS(L3056="","",L3056=0,"PPD",L3056&gt;0,"COD")</f>
        <v>PPD</v>
      </c>
      <c r="N3056" s="1" t="str" cm="1">
        <f t="array" ref="N3056">_xlfn.IFS(A3056="","",L3056=0,M3056,L3056&lt;100,"&lt;100",L3056&lt;200,"&lt;200",L3056&lt;500,"&lt;500",L3056&lt;1000,"&lt;1000",L3056&gt;1000,"Above 1K")</f>
        <v>PPD</v>
      </c>
      <c r="O3056" s="6">
        <f>IF(A3056="","",'[1]OFD Query'!CB3056)</f>
        <v>0</v>
      </c>
      <c r="P3056" s="1" t="str">
        <f>IF(A3056="","",'[1]OFD Query'!CJ3056)</f>
        <v/>
      </c>
      <c r="Q3056" s="1" t="str" cm="1">
        <f t="array" ref="Q3056">IFERROR(_xlfn.IFS(A3056="","",O3056=0,"TRUE",AND(O3056=1,E3056="Out For Delivery"),"FALSE",O3056=1,"TRUE"),"FALSE")</f>
        <v>TRUE</v>
      </c>
      <c r="R3056" s="1" t="str">
        <f>'[1]OFD Query'!BT3056</f>
        <v>NO</v>
      </c>
    </row>
    <row r="3057" spans="1:18" x14ac:dyDescent="0.3">
      <c r="A3057" s="5" t="str">
        <f>IF(ISBLANK('[1]OFD Query'!A3057),"",'[1]OFD Query'!A3057)</f>
        <v>6062224241721</v>
      </c>
      <c r="B3057" s="1" t="str">
        <f>IF(A3057="","",LEFT('[1]OFD Query'!C3057,FIND(" ",'[1]OFD Query'!C3057)-1))</f>
        <v>Dropship</v>
      </c>
      <c r="C3057" s="1" t="str">
        <f>IF(A3057="","",'[1]OFD Query'!F3057)</f>
        <v>C2103719401</v>
      </c>
      <c r="D3057" s="1" t="str">
        <f>IFERROR(VLOOKUP(C3057,Sheet2!A:B,2,0),"")</f>
        <v>fordeal-KSA-Local</v>
      </c>
      <c r="E3057" s="1" t="str">
        <f>IF(A3057="","",'[1]OFD Query'!I3057)</f>
        <v>Delivered</v>
      </c>
      <c r="F3057" s="1" t="str">
        <f t="shared" si="48"/>
        <v>MAK-2</v>
      </c>
      <c r="G3057" s="6" t="str" cm="1">
        <f t="array" ref="G3057">IFERROR(_xlfn.IFS(A3057="","",'[1]OFD Query'!N3057="","Fresh"),'[1]OFD Query'!N3057)</f>
        <v>Reschedule</v>
      </c>
      <c r="H3057" s="6" t="str" cm="1">
        <f t="array" ref="H3057">IFERROR(_xlfn.IFS(B3057="","",'[1]OFD Query'!O3057="","Fresh"),'[1]OFD Query'!O3057)</f>
        <v>Schedule for future</v>
      </c>
      <c r="I3057" s="1" t="str">
        <f>IF(A3057="","",'[1]OFD Query'!W3057)</f>
        <v>D210284</v>
      </c>
      <c r="J3057" s="1" t="str">
        <f>IF(A3057="","",'[1]OFD Query'!X3057)</f>
        <v>Sajid Iqbal Inayat ali abid</v>
      </c>
      <c r="K3057" s="1" t="str">
        <f>IF(A3057="","",'[1]OFD Query'!AL3057)</f>
        <v>Al Kheef</v>
      </c>
      <c r="L3057" s="6">
        <f>IF(A3057="","",'[1]OFD Query'!AO3057)</f>
        <v>176</v>
      </c>
      <c r="M3057" s="1" t="str" cm="1">
        <f t="array" ref="M3057">_xlfn.IFS(L3057="","",L3057=0,"PPD",L3057&gt;0,"COD")</f>
        <v>COD</v>
      </c>
      <c r="N3057" s="1" t="str" cm="1">
        <f t="array" ref="N3057">_xlfn.IFS(A3057="","",L3057=0,M3057,L3057&lt;100,"&lt;100",L3057&lt;200,"&lt;200",L3057&lt;500,"&lt;500",L3057&lt;1000,"&lt;1000",L3057&gt;1000,"Above 1K")</f>
        <v>&lt;200</v>
      </c>
      <c r="O3057" s="6">
        <f>IF(A3057="","",'[1]OFD Query'!CB3057)</f>
        <v>3</v>
      </c>
      <c r="P3057" s="1" t="str">
        <f>IF(A3057="","",'[1]OFD Query'!CJ3057)</f>
        <v/>
      </c>
      <c r="Q3057" s="1" t="str" cm="1">
        <f t="array" ref="Q3057">IFERROR(_xlfn.IFS(A3057="","",O3057=0,"TRUE",AND(O3057=1,E3057="Out For Delivery"),"FALSE",O3057=1,"TRUE"),"FALSE")</f>
        <v>FALSE</v>
      </c>
      <c r="R3057" s="1" t="str">
        <f>'[1]OFD Query'!BT3057</f>
        <v>YES</v>
      </c>
    </row>
    <row r="3058" spans="1:18" x14ac:dyDescent="0.3">
      <c r="A3058" s="5" t="str">
        <f>IF(ISBLANK('[1]OFD Query'!A3058),"",'[1]OFD Query'!A3058)</f>
        <v>6062624121129</v>
      </c>
      <c r="B3058" s="1" t="str">
        <f>IF(A3058="","",LEFT('[1]OFD Query'!C3058,FIND(" ",'[1]OFD Query'!C3058)-1))</f>
        <v>Reverse</v>
      </c>
      <c r="C3058" s="1" t="str">
        <f>IF(A3058="","",'[1]OFD Query'!F3058)</f>
        <v>C2103791801</v>
      </c>
      <c r="D3058" s="1" t="str">
        <f>IFERROR(VLOOKUP(C3058,Sheet2!A:B,2,0),"")</f>
        <v>imile return warehouse</v>
      </c>
      <c r="E3058" s="1" t="str">
        <f>IF(A3058="","",'[1]OFD Query'!I3058)</f>
        <v>Out For Delivery</v>
      </c>
      <c r="F3058" s="1" t="str">
        <f t="shared" si="48"/>
        <v>MAK-2</v>
      </c>
      <c r="G3058" s="6" t="str" cm="1">
        <f t="array" ref="G3058">IFERROR(_xlfn.IFS(A3058="","",'[1]OFD Query'!N3058="","Fresh"),'[1]OFD Query'!N3058)</f>
        <v>Fresh</v>
      </c>
      <c r="H3058" s="6" t="str" cm="1">
        <f t="array" ref="H3058">IFERROR(_xlfn.IFS(B3058="","",'[1]OFD Query'!O3058="","Fresh"),'[1]OFD Query'!O3058)</f>
        <v>Fresh</v>
      </c>
      <c r="I3058" s="1" t="str">
        <f>IF(A3058="","",'[1]OFD Query'!W3058)</f>
        <v>D21015446</v>
      </c>
      <c r="J3058" s="1" t="str">
        <f>IF(A3058="","",'[1]OFD Query'!X3058)</f>
        <v>Nagash Manzoor Ahmed</v>
      </c>
      <c r="K3058" s="1" t="str">
        <f>IF(A3058="","",'[1]OFD Query'!AL3058)</f>
        <v/>
      </c>
      <c r="L3058" s="6">
        <f>IF(A3058="","",'[1]OFD Query'!AO3058)</f>
        <v>0</v>
      </c>
      <c r="M3058" s="1" t="str" cm="1">
        <f t="array" ref="M3058">_xlfn.IFS(L3058="","",L3058=0,"PPD",L3058&gt;0,"COD")</f>
        <v>PPD</v>
      </c>
      <c r="N3058" s="1" t="str" cm="1">
        <f t="array" ref="N3058">_xlfn.IFS(A3058="","",L3058=0,M3058,L3058&lt;100,"&lt;100",L3058&lt;200,"&lt;200",L3058&lt;500,"&lt;500",L3058&lt;1000,"&lt;1000",L3058&gt;1000,"Above 1K")</f>
        <v>PPD</v>
      </c>
      <c r="O3058" s="6">
        <f>IF(A3058="","",'[1]OFD Query'!CB3058)</f>
        <v>0</v>
      </c>
      <c r="P3058" s="1" t="str">
        <f>IF(A3058="","",'[1]OFD Query'!CJ3058)</f>
        <v/>
      </c>
      <c r="Q3058" s="1" t="str" cm="1">
        <f t="array" ref="Q3058">IFERROR(_xlfn.IFS(A3058="","",O3058=0,"TRUE",AND(O3058=1,E3058="Out For Delivery"),"FALSE",O3058=1,"TRUE"),"FALSE")</f>
        <v>TRUE</v>
      </c>
      <c r="R3058" s="1" t="str">
        <f>'[1]OFD Query'!BT3058</f>
        <v>NO</v>
      </c>
    </row>
    <row r="3059" spans="1:18" x14ac:dyDescent="0.3">
      <c r="A3059" s="5" t="str">
        <f>IF(ISBLANK('[1]OFD Query'!A3059),"",'[1]OFD Query'!A3059)</f>
        <v>6062224215157</v>
      </c>
      <c r="B3059" s="1" t="str">
        <f>IF(A3059="","",LEFT('[1]OFD Query'!C3059,FIND(" ",'[1]OFD Query'!C3059)-1))</f>
        <v>Dropship</v>
      </c>
      <c r="C3059" s="1" t="str">
        <f>IF(A3059="","",'[1]OFD Query'!F3059)</f>
        <v>C2103730101</v>
      </c>
      <c r="D3059" s="1" t="str">
        <f>IFERROR(VLOOKUP(C3059,Sheet2!A:B,2,0),"")</f>
        <v>SHEIN</v>
      </c>
      <c r="E3059" s="1" t="str">
        <f>IF(A3059="","",'[1]OFD Query'!I3059)</f>
        <v>Out For Delivery</v>
      </c>
      <c r="F3059" s="1" t="str">
        <f t="shared" si="48"/>
        <v>MAK-2</v>
      </c>
      <c r="G3059" s="6" t="str" cm="1">
        <f t="array" ref="G3059">IFERROR(_xlfn.IFS(A3059="","",'[1]OFD Query'!N3059="","Fresh"),'[1]OFD Query'!N3059)</f>
        <v>Fresh</v>
      </c>
      <c r="H3059" s="6" t="str" cm="1">
        <f t="array" ref="H3059">IFERROR(_xlfn.IFS(B3059="","",'[1]OFD Query'!O3059="","Fresh"),'[1]OFD Query'!O3059)</f>
        <v>Fresh</v>
      </c>
      <c r="I3059" s="1" t="str">
        <f>IF(A3059="","",'[1]OFD Query'!W3059)</f>
        <v>D210284</v>
      </c>
      <c r="J3059" s="1" t="str">
        <f>IF(A3059="","",'[1]OFD Query'!X3059)</f>
        <v>Sajid Iqbal Inayat ali abid</v>
      </c>
      <c r="K3059" s="1" t="str">
        <f>IF(A3059="","",'[1]OFD Query'!AL3059)</f>
        <v>Ain Shams</v>
      </c>
      <c r="L3059" s="6">
        <f>IF(A3059="","",'[1]OFD Query'!AO3059)</f>
        <v>150.15</v>
      </c>
      <c r="M3059" s="1" t="str" cm="1">
        <f t="array" ref="M3059">_xlfn.IFS(L3059="","",L3059=0,"PPD",L3059&gt;0,"COD")</f>
        <v>COD</v>
      </c>
      <c r="N3059" s="1" t="str" cm="1">
        <f t="array" ref="N3059">_xlfn.IFS(A3059="","",L3059=0,M3059,L3059&lt;100,"&lt;100",L3059&lt;200,"&lt;200",L3059&lt;500,"&lt;500",L3059&lt;1000,"&lt;1000",L3059&gt;1000,"Above 1K")</f>
        <v>&lt;200</v>
      </c>
      <c r="O3059" s="6">
        <f>IF(A3059="","",'[1]OFD Query'!CB3059)</f>
        <v>0</v>
      </c>
      <c r="P3059" s="1" t="str">
        <f>IF(A3059="","",'[1]OFD Query'!CJ3059)</f>
        <v>POUCH</v>
      </c>
      <c r="Q3059" s="1" t="str" cm="1">
        <f t="array" ref="Q3059">IFERROR(_xlfn.IFS(A3059="","",O3059=0,"TRUE",AND(O3059=1,E3059="Out For Delivery"),"FALSE",O3059=1,"TRUE"),"FALSE")</f>
        <v>TRUE</v>
      </c>
      <c r="R3059" s="1" t="str">
        <f>'[1]OFD Query'!BT3059</f>
        <v>NO</v>
      </c>
    </row>
    <row r="3060" spans="1:18" x14ac:dyDescent="0.3">
      <c r="A3060" s="5" t="str">
        <f>IF(ISBLANK('[1]OFD Query'!A3060),"",'[1]OFD Query'!A3060)</f>
        <v>6062024131901</v>
      </c>
      <c r="B3060" s="1" t="str">
        <f>IF(A3060="","",LEFT('[1]OFD Query'!C3060,FIND(" ",'[1]OFD Query'!C3060)-1))</f>
        <v>Dropship</v>
      </c>
      <c r="C3060" s="1" t="str">
        <f>IF(A3060="","",'[1]OFD Query'!F3060)</f>
        <v>C2103716501</v>
      </c>
      <c r="D3060" s="1" t="str">
        <f>IFERROR(VLOOKUP(C3060,Sheet2!A:B,2,0),"")</f>
        <v>SHEIN</v>
      </c>
      <c r="E3060" s="1" t="str">
        <f>IF(A3060="","",'[1]OFD Query'!I3060)</f>
        <v>Out For Delivery</v>
      </c>
      <c r="F3060" s="1" t="str">
        <f t="shared" si="48"/>
        <v>MAK-2</v>
      </c>
      <c r="G3060" s="6" t="str" cm="1">
        <f t="array" ref="G3060">IFERROR(_xlfn.IFS(A3060="","",'[1]OFD Query'!N3060="","Fresh"),'[1]OFD Query'!N3060)</f>
        <v>No Answer</v>
      </c>
      <c r="H3060" s="6" t="str" cm="1">
        <f t="array" ref="H3060">IFERROR(_xlfn.IFS(B3060="","",'[1]OFD Query'!O3060="","Fresh"),'[1]OFD Query'!O3060)</f>
        <v>Switched Off</v>
      </c>
      <c r="I3060" s="1" t="str">
        <f>IF(A3060="","",'[1]OFD Query'!W3060)</f>
        <v>D21010717201</v>
      </c>
      <c r="J3060" s="1" t="str">
        <f>IF(A3060="","",'[1]OFD Query'!X3060)</f>
        <v>AFKAR-Abdul Ohab</v>
      </c>
      <c r="K3060" s="1" t="str">
        <f>IF(A3060="","",'[1]OFD Query'!AL3060)</f>
        <v>Ar Rashidiyyah</v>
      </c>
      <c r="L3060" s="6">
        <f>IF(A3060="","",'[1]OFD Query'!AO3060)</f>
        <v>218.1</v>
      </c>
      <c r="M3060" s="1" t="str" cm="1">
        <f t="array" ref="M3060">_xlfn.IFS(L3060="","",L3060=0,"PPD",L3060&gt;0,"COD")</f>
        <v>COD</v>
      </c>
      <c r="N3060" s="1" t="str" cm="1">
        <f t="array" ref="N3060">_xlfn.IFS(A3060="","",L3060=0,M3060,L3060&lt;100,"&lt;100",L3060&lt;200,"&lt;200",L3060&lt;500,"&lt;500",L3060&lt;1000,"&lt;1000",L3060&gt;1000,"Above 1K")</f>
        <v>&lt;500</v>
      </c>
      <c r="O3060" s="6">
        <f>IF(A3060="","",'[1]OFD Query'!CB3060)</f>
        <v>0</v>
      </c>
      <c r="P3060" s="1" t="str">
        <f>IF(A3060="","",'[1]OFD Query'!CJ3060)</f>
        <v>POUCH</v>
      </c>
      <c r="Q3060" s="1" t="str" cm="1">
        <f t="array" ref="Q3060">IFERROR(_xlfn.IFS(A3060="","",O3060=0,"TRUE",AND(O3060=1,E3060="Out For Delivery"),"FALSE",O3060=1,"TRUE"),"FALSE")</f>
        <v>TRUE</v>
      </c>
      <c r="R3060" s="1" t="str">
        <f>'[1]OFD Query'!BT3060</f>
        <v>NO</v>
      </c>
    </row>
    <row r="3061" spans="1:18" x14ac:dyDescent="0.3">
      <c r="A3061" s="5" t="str">
        <f>IF(ISBLANK('[1]OFD Query'!A3061),"",'[1]OFD Query'!A3061)</f>
        <v>6062224424138</v>
      </c>
      <c r="B3061" s="1" t="str">
        <f>IF(A3061="","",LEFT('[1]OFD Query'!C3061,FIND(" ",'[1]OFD Query'!C3061)-1))</f>
        <v>Dropship</v>
      </c>
      <c r="C3061" s="1" t="str">
        <f>IF(A3061="","",'[1]OFD Query'!F3061)</f>
        <v>C21035750</v>
      </c>
      <c r="D3061" s="1" t="str">
        <f>IFERROR(VLOOKUP(C3061,Sheet2!A:B,2,0),"")</f>
        <v>eshry.shop</v>
      </c>
      <c r="E3061" s="1" t="str">
        <f>IF(A3061="","",'[1]OFD Query'!I3061)</f>
        <v>Out For Delivery</v>
      </c>
      <c r="F3061" s="1" t="str">
        <f t="shared" si="48"/>
        <v>MAK-2</v>
      </c>
      <c r="G3061" s="6" t="str" cm="1">
        <f t="array" ref="G3061">IFERROR(_xlfn.IFS(A3061="","",'[1]OFD Query'!N3061="","Fresh"),'[1]OFD Query'!N3061)</f>
        <v>Reschedule</v>
      </c>
      <c r="H3061" s="6" t="str" cm="1">
        <f t="array" ref="H3061">IFERROR(_xlfn.IFS(B3061="","",'[1]OFD Query'!O3061="","Fresh"),'[1]OFD Query'!O3061)</f>
        <v>Schedule for future</v>
      </c>
      <c r="I3061" s="1" t="str">
        <f>IF(A3061="","",'[1]OFD Query'!W3061)</f>
        <v>D210284</v>
      </c>
      <c r="J3061" s="1" t="str">
        <f>IF(A3061="","",'[1]OFD Query'!X3061)</f>
        <v>Sajid Iqbal Inayat ali abid</v>
      </c>
      <c r="K3061" s="1" t="str">
        <f>IF(A3061="","",'[1]OFD Query'!AL3061)</f>
        <v>Al Kheef</v>
      </c>
      <c r="L3061" s="6">
        <f>IF(A3061="","",'[1]OFD Query'!AO3061)</f>
        <v>199</v>
      </c>
      <c r="M3061" s="1" t="str" cm="1">
        <f t="array" ref="M3061">_xlfn.IFS(L3061="","",L3061=0,"PPD",L3061&gt;0,"COD")</f>
        <v>COD</v>
      </c>
      <c r="N3061" s="1" t="str" cm="1">
        <f t="array" ref="N3061">_xlfn.IFS(A3061="","",L3061=0,M3061,L3061&lt;100,"&lt;100",L3061&lt;200,"&lt;200",L3061&lt;500,"&lt;500",L3061&lt;1000,"&lt;1000",L3061&gt;1000,"Above 1K")</f>
        <v>&lt;200</v>
      </c>
      <c r="O3061" s="6">
        <f>IF(A3061="","",'[1]OFD Query'!CB3061)</f>
        <v>2</v>
      </c>
      <c r="P3061" s="1" t="str">
        <f>IF(A3061="","",'[1]OFD Query'!CJ3061)</f>
        <v/>
      </c>
      <c r="Q3061" s="1" t="str" cm="1">
        <f t="array" ref="Q3061">IFERROR(_xlfn.IFS(A3061="","",O3061=0,"TRUE",AND(O3061=1,E3061="Out For Delivery"),"FALSE",O3061=1,"TRUE"),"FALSE")</f>
        <v>FALSE</v>
      </c>
      <c r="R3061" s="1" t="str">
        <f>'[1]OFD Query'!BT3061</f>
        <v>NO</v>
      </c>
    </row>
    <row r="3062" spans="1:18" x14ac:dyDescent="0.3">
      <c r="A3062" s="5" t="str">
        <f>IF(ISBLANK('[1]OFD Query'!A3062),"",'[1]OFD Query'!A3062)</f>
        <v>6061924653504</v>
      </c>
      <c r="B3062" s="1" t="str">
        <f>IF(A3062="","",LEFT('[1]OFD Query'!C3062,FIND(" ",'[1]OFD Query'!C3062)-1))</f>
        <v>Dropship</v>
      </c>
      <c r="C3062" s="1" t="str">
        <f>IF(A3062="","",'[1]OFD Query'!F3062)</f>
        <v>C2103730101</v>
      </c>
      <c r="D3062" s="1" t="str">
        <f>IFERROR(VLOOKUP(C3062,Sheet2!A:B,2,0),"")</f>
        <v>SHEIN</v>
      </c>
      <c r="E3062" s="1" t="str">
        <f>IF(A3062="","",'[1]OFD Query'!I3062)</f>
        <v>Out For Delivery</v>
      </c>
      <c r="F3062" s="1" t="str">
        <f t="shared" si="48"/>
        <v>MAK-2</v>
      </c>
      <c r="G3062" s="6" t="str" cm="1">
        <f t="array" ref="G3062">IFERROR(_xlfn.IFS(A3062="","",'[1]OFD Query'!N3062="","Fresh"),'[1]OFD Query'!N3062)</f>
        <v>Reschedule</v>
      </c>
      <c r="H3062" s="6" t="str" cm="1">
        <f t="array" ref="H3062">IFERROR(_xlfn.IFS(B3062="","",'[1]OFD Query'!O3062="","Fresh"),'[1]OFD Query'!O3062)</f>
        <v>Schedule for future</v>
      </c>
      <c r="I3062" s="1" t="str">
        <f>IF(A3062="","",'[1]OFD Query'!W3062)</f>
        <v>D210284</v>
      </c>
      <c r="J3062" s="1" t="str">
        <f>IF(A3062="","",'[1]OFD Query'!X3062)</f>
        <v>Sajid Iqbal Inayat ali abid</v>
      </c>
      <c r="K3062" s="1" t="str">
        <f>IF(A3062="","",'[1]OFD Query'!AL3062)</f>
        <v>Ain Shams</v>
      </c>
      <c r="L3062" s="6">
        <f>IF(A3062="","",'[1]OFD Query'!AO3062)</f>
        <v>233.26</v>
      </c>
      <c r="M3062" s="1" t="str" cm="1">
        <f t="array" ref="M3062">_xlfn.IFS(L3062="","",L3062=0,"PPD",L3062&gt;0,"COD")</f>
        <v>COD</v>
      </c>
      <c r="N3062" s="1" t="str" cm="1">
        <f t="array" ref="N3062">_xlfn.IFS(A3062="","",L3062=0,M3062,L3062&lt;100,"&lt;100",L3062&lt;200,"&lt;200",L3062&lt;500,"&lt;500",L3062&lt;1000,"&lt;1000",L3062&gt;1000,"Above 1K")</f>
        <v>&lt;500</v>
      </c>
      <c r="O3062" s="6">
        <f>IF(A3062="","",'[1]OFD Query'!CB3062)</f>
        <v>2</v>
      </c>
      <c r="P3062" s="1" t="str">
        <f>IF(A3062="","",'[1]OFD Query'!CJ3062)</f>
        <v>POUCH</v>
      </c>
      <c r="Q3062" s="1" t="str" cm="1">
        <f t="array" ref="Q3062">IFERROR(_xlfn.IFS(A3062="","",O3062=0,"TRUE",AND(O3062=1,E3062="Out For Delivery"),"FALSE",O3062=1,"TRUE"),"FALSE")</f>
        <v>FALSE</v>
      </c>
      <c r="R3062" s="1" t="str">
        <f>'[1]OFD Query'!BT3062</f>
        <v>NO</v>
      </c>
    </row>
    <row r="3063" spans="1:18" x14ac:dyDescent="0.3">
      <c r="A3063" s="5" t="str">
        <f>IF(ISBLANK('[1]OFD Query'!A3063),"",'[1]OFD Query'!A3063)</f>
        <v>6062524406585</v>
      </c>
      <c r="B3063" s="1" t="str">
        <f>IF(A3063="","",LEFT('[1]OFD Query'!C3063,FIND(" ",'[1]OFD Query'!C3063)-1))</f>
        <v>Reverse</v>
      </c>
      <c r="C3063" s="1" t="str">
        <f>IF(A3063="","",'[1]OFD Query'!F3063)</f>
        <v>C2103791801</v>
      </c>
      <c r="D3063" s="1" t="str">
        <f>IFERROR(VLOOKUP(C3063,Sheet2!A:B,2,0),"")</f>
        <v>imile return warehouse</v>
      </c>
      <c r="E3063" s="1" t="str">
        <f>IF(A3063="","",'[1]OFD Query'!I3063)</f>
        <v>Out For Delivery</v>
      </c>
      <c r="F3063" s="1" t="str">
        <f t="shared" si="48"/>
        <v>MAK-2</v>
      </c>
      <c r="G3063" s="6" t="str" cm="1">
        <f t="array" ref="G3063">IFERROR(_xlfn.IFS(A3063="","",'[1]OFD Query'!N3063="","Fresh"),'[1]OFD Query'!N3063)</f>
        <v>Reschedule</v>
      </c>
      <c r="H3063" s="6" t="str" cm="1">
        <f t="array" ref="H3063">IFERROR(_xlfn.IFS(B3063="","",'[1]OFD Query'!O3063="","Fresh"),'[1]OFD Query'!O3063)</f>
        <v>Schedule for future</v>
      </c>
      <c r="I3063" s="1" t="str">
        <f>IF(A3063="","",'[1]OFD Query'!W3063)</f>
        <v>D21015446</v>
      </c>
      <c r="J3063" s="1" t="str">
        <f>IF(A3063="","",'[1]OFD Query'!X3063)</f>
        <v>Nagash Manzoor Ahmed</v>
      </c>
      <c r="K3063" s="1" t="str">
        <f>IF(A3063="","",'[1]OFD Query'!AL3063)</f>
        <v/>
      </c>
      <c r="L3063" s="6">
        <f>IF(A3063="","",'[1]OFD Query'!AO3063)</f>
        <v>0</v>
      </c>
      <c r="M3063" s="1" t="str" cm="1">
        <f t="array" ref="M3063">_xlfn.IFS(L3063="","",L3063=0,"PPD",L3063&gt;0,"COD")</f>
        <v>PPD</v>
      </c>
      <c r="N3063" s="1" t="str" cm="1">
        <f t="array" ref="N3063">_xlfn.IFS(A3063="","",L3063=0,M3063,L3063&lt;100,"&lt;100",L3063&lt;200,"&lt;200",L3063&lt;500,"&lt;500",L3063&lt;1000,"&lt;1000",L3063&gt;1000,"Above 1K")</f>
        <v>PPD</v>
      </c>
      <c r="O3063" s="6">
        <f>IF(A3063="","",'[1]OFD Query'!CB3063)</f>
        <v>1</v>
      </c>
      <c r="P3063" s="1" t="str">
        <f>IF(A3063="","",'[1]OFD Query'!CJ3063)</f>
        <v/>
      </c>
      <c r="Q3063" s="1" t="str" cm="1">
        <f t="array" ref="Q3063">IFERROR(_xlfn.IFS(A3063="","",O3063=0,"TRUE",AND(O3063=1,E3063="Out For Delivery"),"FALSE",O3063=1,"TRUE"),"FALSE")</f>
        <v>FALSE</v>
      </c>
      <c r="R3063" s="1" t="str">
        <f>'[1]OFD Query'!BT3063</f>
        <v>NO</v>
      </c>
    </row>
    <row r="3064" spans="1:18" x14ac:dyDescent="0.3">
      <c r="A3064" s="5" t="str">
        <f>IF(ISBLANK('[1]OFD Query'!A3064),"",'[1]OFD Query'!A3064)</f>
        <v>6062124624835</v>
      </c>
      <c r="B3064" s="1" t="str">
        <f>IF(A3064="","",LEFT('[1]OFD Query'!C3064,FIND(" ",'[1]OFD Query'!C3064)-1))</f>
        <v>Dropship</v>
      </c>
      <c r="C3064" s="1" t="str">
        <f>IF(A3064="","",'[1]OFD Query'!F3064)</f>
        <v>C2103716501</v>
      </c>
      <c r="D3064" s="1" t="str">
        <f>IFERROR(VLOOKUP(C3064,Sheet2!A:B,2,0),"")</f>
        <v>SHEIN</v>
      </c>
      <c r="E3064" s="1" t="str">
        <f>IF(A3064="","",'[1]OFD Query'!I3064)</f>
        <v>Out For Delivery</v>
      </c>
      <c r="F3064" s="1" t="str">
        <f t="shared" si="48"/>
        <v>MAK-2</v>
      </c>
      <c r="G3064" s="6" t="str" cm="1">
        <f t="array" ref="G3064">IFERROR(_xlfn.IFS(A3064="","",'[1]OFD Query'!N3064="","Fresh"),'[1]OFD Query'!N3064)</f>
        <v>Fresh</v>
      </c>
      <c r="H3064" s="6" t="str" cm="1">
        <f t="array" ref="H3064">IFERROR(_xlfn.IFS(B3064="","",'[1]OFD Query'!O3064="","Fresh"),'[1]OFD Query'!O3064)</f>
        <v>Fresh</v>
      </c>
      <c r="I3064" s="1" t="str">
        <f>IF(A3064="","",'[1]OFD Query'!W3064)</f>
        <v>D210284</v>
      </c>
      <c r="J3064" s="1" t="str">
        <f>IF(A3064="","",'[1]OFD Query'!X3064)</f>
        <v>Sajid Iqbal Inayat ali abid</v>
      </c>
      <c r="K3064" s="1" t="str">
        <f>IF(A3064="","",'[1]OFD Query'!AL3064)</f>
        <v>At Tarfa'</v>
      </c>
      <c r="L3064" s="6">
        <f>IF(A3064="","",'[1]OFD Query'!AO3064)</f>
        <v>409.47</v>
      </c>
      <c r="M3064" s="1" t="str" cm="1">
        <f t="array" ref="M3064">_xlfn.IFS(L3064="","",L3064=0,"PPD",L3064&gt;0,"COD")</f>
        <v>COD</v>
      </c>
      <c r="N3064" s="1" t="str" cm="1">
        <f t="array" ref="N3064">_xlfn.IFS(A3064="","",L3064=0,M3064,L3064&lt;100,"&lt;100",L3064&lt;200,"&lt;200",L3064&lt;500,"&lt;500",L3064&lt;1000,"&lt;1000",L3064&gt;1000,"Above 1K")</f>
        <v>&lt;500</v>
      </c>
      <c r="O3064" s="6">
        <f>IF(A3064="","",'[1]OFD Query'!CB3064)</f>
        <v>0</v>
      </c>
      <c r="P3064" s="1" t="str">
        <f>IF(A3064="","",'[1]OFD Query'!CJ3064)</f>
        <v>POUCH</v>
      </c>
      <c r="Q3064" s="1" t="str" cm="1">
        <f t="array" ref="Q3064">IFERROR(_xlfn.IFS(A3064="","",O3064=0,"TRUE",AND(O3064=1,E3064="Out For Delivery"),"FALSE",O3064=1,"TRUE"),"FALSE")</f>
        <v>TRUE</v>
      </c>
      <c r="R3064" s="1" t="str">
        <f>'[1]OFD Query'!BT3064</f>
        <v>NO</v>
      </c>
    </row>
    <row r="3065" spans="1:18" x14ac:dyDescent="0.3">
      <c r="A3065" s="5" t="str">
        <f>IF(ISBLANK('[1]OFD Query'!A3065),"",'[1]OFD Query'!A3065)</f>
        <v>6062024156182</v>
      </c>
      <c r="B3065" s="1" t="str">
        <f>IF(A3065="","",LEFT('[1]OFD Query'!C3065,FIND(" ",'[1]OFD Query'!C3065)-1))</f>
        <v>Dropship</v>
      </c>
      <c r="C3065" s="1" t="str">
        <f>IF(A3065="","",'[1]OFD Query'!F3065)</f>
        <v>C2103730101</v>
      </c>
      <c r="D3065" s="1" t="str">
        <f>IFERROR(VLOOKUP(C3065,Sheet2!A:B,2,0),"")</f>
        <v>SHEIN</v>
      </c>
      <c r="E3065" s="1" t="str">
        <f>IF(A3065="","",'[1]OFD Query'!I3065)</f>
        <v>Out For Delivery</v>
      </c>
      <c r="F3065" s="1" t="str">
        <f t="shared" si="48"/>
        <v>MAK-2</v>
      </c>
      <c r="G3065" s="6" t="str" cm="1">
        <f t="array" ref="G3065">IFERROR(_xlfn.IFS(A3065="","",'[1]OFD Query'!N3065="","Fresh"),'[1]OFD Query'!N3065)</f>
        <v>Reschedule</v>
      </c>
      <c r="H3065" s="6" t="str" cm="1">
        <f t="array" ref="H3065">IFERROR(_xlfn.IFS(B3065="","",'[1]OFD Query'!O3065="","Fresh"),'[1]OFD Query'!O3065)</f>
        <v>Schedule for future</v>
      </c>
      <c r="I3065" s="1" t="str">
        <f>IF(A3065="","",'[1]OFD Query'!W3065)</f>
        <v>D21010717201</v>
      </c>
      <c r="J3065" s="1" t="str">
        <f>IF(A3065="","",'[1]OFD Query'!X3065)</f>
        <v>AFKAR-Abdul Ohab</v>
      </c>
      <c r="K3065" s="1" t="str">
        <f>IF(A3065="","",'[1]OFD Query'!AL3065)</f>
        <v>Ar Rashidiyyah</v>
      </c>
      <c r="L3065" s="6">
        <f>IF(A3065="","",'[1]OFD Query'!AO3065)</f>
        <v>269.02999999999997</v>
      </c>
      <c r="M3065" s="1" t="str" cm="1">
        <f t="array" ref="M3065">_xlfn.IFS(L3065="","",L3065=0,"PPD",L3065&gt;0,"COD")</f>
        <v>COD</v>
      </c>
      <c r="N3065" s="1" t="str" cm="1">
        <f t="array" ref="N3065">_xlfn.IFS(A3065="","",L3065=0,M3065,L3065&lt;100,"&lt;100",L3065&lt;200,"&lt;200",L3065&lt;500,"&lt;500",L3065&lt;1000,"&lt;1000",L3065&gt;1000,"Above 1K")</f>
        <v>&lt;500</v>
      </c>
      <c r="O3065" s="6">
        <f>IF(A3065="","",'[1]OFD Query'!CB3065)</f>
        <v>2</v>
      </c>
      <c r="P3065" s="1" t="str">
        <f>IF(A3065="","",'[1]OFD Query'!CJ3065)</f>
        <v>POUCH</v>
      </c>
      <c r="Q3065" s="1" t="str" cm="1">
        <f t="array" ref="Q3065">IFERROR(_xlfn.IFS(A3065="","",O3065=0,"TRUE",AND(O3065=1,E3065="Out For Delivery"),"FALSE",O3065=1,"TRUE"),"FALSE")</f>
        <v>FALSE</v>
      </c>
      <c r="R3065" s="1" t="str">
        <f>'[1]OFD Query'!BT3065</f>
        <v>NO</v>
      </c>
    </row>
    <row r="3066" spans="1:18" x14ac:dyDescent="0.3">
      <c r="A3066" s="5" t="str">
        <f>IF(ISBLANK('[1]OFD Query'!A3066),"",'[1]OFD Query'!A3066)</f>
        <v>6062524144074</v>
      </c>
      <c r="B3066" s="1" t="str">
        <f>IF(A3066="","",LEFT('[1]OFD Query'!C3066,FIND(" ",'[1]OFD Query'!C3066)-1))</f>
        <v>Reverse</v>
      </c>
      <c r="C3066" s="1" t="str">
        <f>IF(A3066="","",'[1]OFD Query'!F3066)</f>
        <v>C2103791801</v>
      </c>
      <c r="D3066" s="1" t="str">
        <f>IFERROR(VLOOKUP(C3066,Sheet2!A:B,2,0),"")</f>
        <v>imile return warehouse</v>
      </c>
      <c r="E3066" s="1" t="str">
        <f>IF(A3066="","",'[1]OFD Query'!I3066)</f>
        <v>Out For Delivery</v>
      </c>
      <c r="F3066" s="1" t="str">
        <f t="shared" si="48"/>
        <v>MAK-2</v>
      </c>
      <c r="G3066" s="6" t="str" cm="1">
        <f t="array" ref="G3066">IFERROR(_xlfn.IFS(A3066="","",'[1]OFD Query'!N3066="","Fresh"),'[1]OFD Query'!N3066)</f>
        <v>Fresh</v>
      </c>
      <c r="H3066" s="6" t="str" cm="1">
        <f t="array" ref="H3066">IFERROR(_xlfn.IFS(B3066="","",'[1]OFD Query'!O3066="","Fresh"),'[1]OFD Query'!O3066)</f>
        <v>Fresh</v>
      </c>
      <c r="I3066" s="1" t="str">
        <f>IF(A3066="","",'[1]OFD Query'!W3066)</f>
        <v>D21015446</v>
      </c>
      <c r="J3066" s="1" t="str">
        <f>IF(A3066="","",'[1]OFD Query'!X3066)</f>
        <v>Nagash Manzoor Ahmed</v>
      </c>
      <c r="K3066" s="1" t="str">
        <f>IF(A3066="","",'[1]OFD Query'!AL3066)</f>
        <v/>
      </c>
      <c r="L3066" s="6">
        <f>IF(A3066="","",'[1]OFD Query'!AO3066)</f>
        <v>0</v>
      </c>
      <c r="M3066" s="1" t="str" cm="1">
        <f t="array" ref="M3066">_xlfn.IFS(L3066="","",L3066=0,"PPD",L3066&gt;0,"COD")</f>
        <v>PPD</v>
      </c>
      <c r="N3066" s="1" t="str" cm="1">
        <f t="array" ref="N3066">_xlfn.IFS(A3066="","",L3066=0,M3066,L3066&lt;100,"&lt;100",L3066&lt;200,"&lt;200",L3066&lt;500,"&lt;500",L3066&lt;1000,"&lt;1000",L3066&gt;1000,"Above 1K")</f>
        <v>PPD</v>
      </c>
      <c r="O3066" s="6">
        <f>IF(A3066="","",'[1]OFD Query'!CB3066)</f>
        <v>0</v>
      </c>
      <c r="P3066" s="1" t="str">
        <f>IF(A3066="","",'[1]OFD Query'!CJ3066)</f>
        <v/>
      </c>
      <c r="Q3066" s="1" t="str" cm="1">
        <f t="array" ref="Q3066">IFERROR(_xlfn.IFS(A3066="","",O3066=0,"TRUE",AND(O3066=1,E3066="Out For Delivery"),"FALSE",O3066=1,"TRUE"),"FALSE")</f>
        <v>TRUE</v>
      </c>
      <c r="R3066" s="1" t="str">
        <f>'[1]OFD Query'!BT3066</f>
        <v>NO</v>
      </c>
    </row>
    <row r="3067" spans="1:18" x14ac:dyDescent="0.3">
      <c r="A3067" s="5" t="str">
        <f>IF(ISBLANK('[1]OFD Query'!A3067),"",'[1]OFD Query'!A3067)</f>
        <v>6062024670614</v>
      </c>
      <c r="B3067" s="1" t="str">
        <f>IF(A3067="","",LEFT('[1]OFD Query'!C3067,FIND(" ",'[1]OFD Query'!C3067)-1))</f>
        <v>Dropship</v>
      </c>
      <c r="C3067" s="1" t="str">
        <f>IF(A3067="","",'[1]OFD Query'!F3067)</f>
        <v>C2103730101</v>
      </c>
      <c r="D3067" s="1" t="str">
        <f>IFERROR(VLOOKUP(C3067,Sheet2!A:B,2,0),"")</f>
        <v>SHEIN</v>
      </c>
      <c r="E3067" s="1" t="str">
        <f>IF(A3067="","",'[1]OFD Query'!I3067)</f>
        <v>Out For Delivery</v>
      </c>
      <c r="F3067" s="1" t="str">
        <f t="shared" si="48"/>
        <v>MAK-2</v>
      </c>
      <c r="G3067" s="6" t="str" cm="1">
        <f t="array" ref="G3067">IFERROR(_xlfn.IFS(A3067="","",'[1]OFD Query'!N3067="","Fresh"),'[1]OFD Query'!N3067)</f>
        <v>Cancel</v>
      </c>
      <c r="H3067" s="6" t="str" cm="1">
        <f t="array" ref="H3067">IFERROR(_xlfn.IFS(B3067="","",'[1]OFD Query'!O3067="","Fresh"),'[1]OFD Query'!O3067)</f>
        <v>Doesn't Want to Give Reason</v>
      </c>
      <c r="I3067" s="1" t="str">
        <f>IF(A3067="","",'[1]OFD Query'!W3067)</f>
        <v>D21010717201</v>
      </c>
      <c r="J3067" s="1" t="str">
        <f>IF(A3067="","",'[1]OFD Query'!X3067)</f>
        <v>AFKAR-Abdul Ohab</v>
      </c>
      <c r="K3067" s="1" t="str">
        <f>IF(A3067="","",'[1]OFD Query'!AL3067)</f>
        <v>Ar Rashidiyyah</v>
      </c>
      <c r="L3067" s="6">
        <f>IF(A3067="","",'[1]OFD Query'!AO3067)</f>
        <v>377.78</v>
      </c>
      <c r="M3067" s="1" t="str" cm="1">
        <f t="array" ref="M3067">_xlfn.IFS(L3067="","",L3067=0,"PPD",L3067&gt;0,"COD")</f>
        <v>COD</v>
      </c>
      <c r="N3067" s="1" t="str" cm="1">
        <f t="array" ref="N3067">_xlfn.IFS(A3067="","",L3067=0,M3067,L3067&lt;100,"&lt;100",L3067&lt;200,"&lt;200",L3067&lt;500,"&lt;500",L3067&lt;1000,"&lt;1000",L3067&gt;1000,"Above 1K")</f>
        <v>&lt;500</v>
      </c>
      <c r="O3067" s="6">
        <f>IF(A3067="","",'[1]OFD Query'!CB3067)</f>
        <v>2</v>
      </c>
      <c r="P3067" s="1" t="str">
        <f>IF(A3067="","",'[1]OFD Query'!CJ3067)</f>
        <v>POUCH</v>
      </c>
      <c r="Q3067" s="1" t="str" cm="1">
        <f t="array" ref="Q3067">IFERROR(_xlfn.IFS(A3067="","",O3067=0,"TRUE",AND(O3067=1,E3067="Out For Delivery"),"FALSE",O3067=1,"TRUE"),"FALSE")</f>
        <v>FALSE</v>
      </c>
      <c r="R3067" s="1" t="str">
        <f>'[1]OFD Query'!BT3067</f>
        <v>NO</v>
      </c>
    </row>
    <row r="3068" spans="1:18" x14ac:dyDescent="0.3">
      <c r="A3068" s="5" t="str">
        <f>IF(ISBLANK('[1]OFD Query'!A3068),"",'[1]OFD Query'!A3068)</f>
        <v>6062024249633</v>
      </c>
      <c r="B3068" s="1" t="str">
        <f>IF(A3068="","",LEFT('[1]OFD Query'!C3068,FIND(" ",'[1]OFD Query'!C3068)-1))</f>
        <v>Dropship</v>
      </c>
      <c r="C3068" s="1" t="str">
        <f>IF(A3068="","",'[1]OFD Query'!F3068)</f>
        <v>C21035750</v>
      </c>
      <c r="D3068" s="1" t="str">
        <f>IFERROR(VLOOKUP(C3068,Sheet2!A:B,2,0),"")</f>
        <v>eshry.shop</v>
      </c>
      <c r="E3068" s="1" t="str">
        <f>IF(A3068="","",'[1]OFD Query'!I3068)</f>
        <v>Out For Delivery</v>
      </c>
      <c r="F3068" s="1" t="str">
        <f t="shared" si="48"/>
        <v>MAK-2</v>
      </c>
      <c r="G3068" s="6" t="str" cm="1">
        <f t="array" ref="G3068">IFERROR(_xlfn.IFS(A3068="","",'[1]OFD Query'!N3068="","Fresh"),'[1]OFD Query'!N3068)</f>
        <v>Reschedule</v>
      </c>
      <c r="H3068" s="6" t="str" cm="1">
        <f t="array" ref="H3068">IFERROR(_xlfn.IFS(B3068="","",'[1]OFD Query'!O3068="","Fresh"),'[1]OFD Query'!O3068)</f>
        <v>send schedule message</v>
      </c>
      <c r="I3068" s="1" t="str">
        <f>IF(A3068="","",'[1]OFD Query'!W3068)</f>
        <v>D210284</v>
      </c>
      <c r="J3068" s="1" t="str">
        <f>IF(A3068="","",'[1]OFD Query'!X3068)</f>
        <v>Sajid Iqbal Inayat ali abid</v>
      </c>
      <c r="K3068" s="1" t="str">
        <f>IF(A3068="","",'[1]OFD Query'!AL3068)</f>
        <v>Al Safa'a</v>
      </c>
      <c r="L3068" s="6">
        <f>IF(A3068="","",'[1]OFD Query'!AO3068)</f>
        <v>199</v>
      </c>
      <c r="M3068" s="1" t="str" cm="1">
        <f t="array" ref="M3068">_xlfn.IFS(L3068="","",L3068=0,"PPD",L3068&gt;0,"COD")</f>
        <v>COD</v>
      </c>
      <c r="N3068" s="1" t="str" cm="1">
        <f t="array" ref="N3068">_xlfn.IFS(A3068="","",L3068=0,M3068,L3068&lt;100,"&lt;100",L3068&lt;200,"&lt;200",L3068&lt;500,"&lt;500",L3068&lt;1000,"&lt;1000",L3068&gt;1000,"Above 1K")</f>
        <v>&lt;200</v>
      </c>
      <c r="O3068" s="6">
        <f>IF(A3068="","",'[1]OFD Query'!CB3068)</f>
        <v>2</v>
      </c>
      <c r="P3068" s="1" t="str">
        <f>IF(A3068="","",'[1]OFD Query'!CJ3068)</f>
        <v/>
      </c>
      <c r="Q3068" s="1" t="str" cm="1">
        <f t="array" ref="Q3068">IFERROR(_xlfn.IFS(A3068="","",O3068=0,"TRUE",AND(O3068=1,E3068="Out For Delivery"),"FALSE",O3068=1,"TRUE"),"FALSE")</f>
        <v>FALSE</v>
      </c>
      <c r="R3068" s="1" t="str">
        <f>'[1]OFD Query'!BT3068</f>
        <v>NO</v>
      </c>
    </row>
    <row r="3069" spans="1:18" x14ac:dyDescent="0.3">
      <c r="A3069" s="5" t="str">
        <f>IF(ISBLANK('[1]OFD Query'!A3069),"",'[1]OFD Query'!A3069)</f>
        <v>6061324520010</v>
      </c>
      <c r="B3069" s="1" t="str">
        <f>IF(A3069="","",LEFT('[1]OFD Query'!C3069,FIND(" ",'[1]OFD Query'!C3069)-1))</f>
        <v>Reverse</v>
      </c>
      <c r="C3069" s="1" t="str">
        <f>IF(A3069="","",'[1]OFD Query'!F3069)</f>
        <v>C21036226</v>
      </c>
      <c r="D3069" s="1" t="str">
        <f>IFERROR(VLOOKUP(C3069,Sheet2!A:B,2,0),"")</f>
        <v>SHEIN</v>
      </c>
      <c r="E3069" s="1" t="str">
        <f>IF(A3069="","",'[1]OFD Query'!I3069)</f>
        <v>Out For Delivery</v>
      </c>
      <c r="F3069" s="1" t="str">
        <f t="shared" si="48"/>
        <v>MAK-2</v>
      </c>
      <c r="G3069" s="6" t="str" cm="1">
        <f t="array" ref="G3069">IFERROR(_xlfn.IFS(A3069="","",'[1]OFD Query'!N3069="","Fresh"),'[1]OFD Query'!N3069)</f>
        <v>Cancel</v>
      </c>
      <c r="H3069" s="6" t="str" cm="1">
        <f t="array" ref="H3069">IFERROR(_xlfn.IFS(B3069="","",'[1]OFD Query'!O3069="","Fresh"),'[1]OFD Query'!O3069)</f>
        <v>Doesn't Want to Give Reason</v>
      </c>
      <c r="I3069" s="1" t="str">
        <f>IF(A3069="","",'[1]OFD Query'!W3069)</f>
        <v>D21015446</v>
      </c>
      <c r="J3069" s="1" t="str">
        <f>IF(A3069="","",'[1]OFD Query'!X3069)</f>
        <v>Nagash Manzoor Ahmed</v>
      </c>
      <c r="K3069" s="1" t="str">
        <f>IF(A3069="","",'[1]OFD Query'!AL3069)</f>
        <v>Al Nakhil</v>
      </c>
      <c r="L3069" s="6">
        <f>IF(A3069="","",'[1]OFD Query'!AO3069)</f>
        <v>0</v>
      </c>
      <c r="M3069" s="1" t="str" cm="1">
        <f t="array" ref="M3069">_xlfn.IFS(L3069="","",L3069=0,"PPD",L3069&gt;0,"COD")</f>
        <v>PPD</v>
      </c>
      <c r="N3069" s="1" t="str" cm="1">
        <f t="array" ref="N3069">_xlfn.IFS(A3069="","",L3069=0,M3069,L3069&lt;100,"&lt;100",L3069&lt;200,"&lt;200",L3069&lt;500,"&lt;500",L3069&lt;1000,"&lt;1000",L3069&gt;1000,"Above 1K")</f>
        <v>PPD</v>
      </c>
      <c r="O3069" s="6">
        <f>IF(A3069="","",'[1]OFD Query'!CB3069)</f>
        <v>2</v>
      </c>
      <c r="P3069" s="1" t="str">
        <f>IF(A3069="","",'[1]OFD Query'!CJ3069)</f>
        <v/>
      </c>
      <c r="Q3069" s="1" t="str" cm="1">
        <f t="array" ref="Q3069">IFERROR(_xlfn.IFS(A3069="","",O3069=0,"TRUE",AND(O3069=1,E3069="Out For Delivery"),"FALSE",O3069=1,"TRUE"),"FALSE")</f>
        <v>FALSE</v>
      </c>
      <c r="R3069" s="1" t="str">
        <f>'[1]OFD Query'!BT3069</f>
        <v>NO</v>
      </c>
    </row>
    <row r="3070" spans="1:18" x14ac:dyDescent="0.3">
      <c r="A3070" s="5" t="str">
        <f>IF(ISBLANK('[1]OFD Query'!A3070),"",'[1]OFD Query'!A3070)</f>
        <v>6062224747302</v>
      </c>
      <c r="B3070" s="1" t="str">
        <f>IF(A3070="","",LEFT('[1]OFD Query'!C3070,FIND(" ",'[1]OFD Query'!C3070)-1))</f>
        <v>Dropship</v>
      </c>
      <c r="C3070" s="1" t="str">
        <f>IF(A3070="","",'[1]OFD Query'!F3070)</f>
        <v>C21035750</v>
      </c>
      <c r="D3070" s="1" t="str">
        <f>IFERROR(VLOOKUP(C3070,Sheet2!A:B,2,0),"")</f>
        <v>eshry.shop</v>
      </c>
      <c r="E3070" s="1" t="str">
        <f>IF(A3070="","",'[1]OFD Query'!I3070)</f>
        <v>Out For Delivery</v>
      </c>
      <c r="F3070" s="1" t="str">
        <f t="shared" si="48"/>
        <v>MAK-2</v>
      </c>
      <c r="G3070" s="6" t="str" cm="1">
        <f t="array" ref="G3070">IFERROR(_xlfn.IFS(A3070="","",'[1]OFD Query'!N3070="","Fresh"),'[1]OFD Query'!N3070)</f>
        <v>Cancel</v>
      </c>
      <c r="H3070" s="6" t="str" cm="1">
        <f t="array" ref="H3070">IFERROR(_xlfn.IFS(B3070="","",'[1]OFD Query'!O3070="","Fresh"),'[1]OFD Query'!O3070)</f>
        <v>Disrepancy in Quality</v>
      </c>
      <c r="I3070" s="1" t="str">
        <f>IF(A3070="","",'[1]OFD Query'!W3070)</f>
        <v>D210284</v>
      </c>
      <c r="J3070" s="1" t="str">
        <f>IF(A3070="","",'[1]OFD Query'!X3070)</f>
        <v>Sajid Iqbal Inayat ali abid</v>
      </c>
      <c r="K3070" s="1" t="str">
        <f>IF(A3070="","",'[1]OFD Query'!AL3070)</f>
        <v>Al Safa'a</v>
      </c>
      <c r="L3070" s="6">
        <f>IF(A3070="","",'[1]OFD Query'!AO3070)</f>
        <v>179</v>
      </c>
      <c r="M3070" s="1" t="str" cm="1">
        <f t="array" ref="M3070">_xlfn.IFS(L3070="","",L3070=0,"PPD",L3070&gt;0,"COD")</f>
        <v>COD</v>
      </c>
      <c r="N3070" s="1" t="str" cm="1">
        <f t="array" ref="N3070">_xlfn.IFS(A3070="","",L3070=0,M3070,L3070&lt;100,"&lt;100",L3070&lt;200,"&lt;200",L3070&lt;500,"&lt;500",L3070&lt;1000,"&lt;1000",L3070&gt;1000,"Above 1K")</f>
        <v>&lt;200</v>
      </c>
      <c r="O3070" s="6">
        <f>IF(A3070="","",'[1]OFD Query'!CB3070)</f>
        <v>1</v>
      </c>
      <c r="P3070" s="1" t="str">
        <f>IF(A3070="","",'[1]OFD Query'!CJ3070)</f>
        <v/>
      </c>
      <c r="Q3070" s="1" t="str" cm="1">
        <f t="array" ref="Q3070">IFERROR(_xlfn.IFS(A3070="","",O3070=0,"TRUE",AND(O3070=1,E3070="Out For Delivery"),"FALSE",O3070=1,"TRUE"),"FALSE")</f>
        <v>FALSE</v>
      </c>
      <c r="R3070" s="1" t="str">
        <f>'[1]OFD Query'!BT3070</f>
        <v>NO</v>
      </c>
    </row>
    <row r="3071" spans="1:18" x14ac:dyDescent="0.3">
      <c r="A3071" s="5" t="str">
        <f>IF(ISBLANK('[1]OFD Query'!A3071),"",'[1]OFD Query'!A3071)</f>
        <v>6062224418742</v>
      </c>
      <c r="B3071" s="1" t="str">
        <f>IF(A3071="","",LEFT('[1]OFD Query'!C3071,FIND(" ",'[1]OFD Query'!C3071)-1))</f>
        <v>Reverse</v>
      </c>
      <c r="C3071" s="1" t="str">
        <f>IF(A3071="","",'[1]OFD Query'!F3071)</f>
        <v>C21036226</v>
      </c>
      <c r="D3071" s="1" t="str">
        <f>IFERROR(VLOOKUP(C3071,Sheet2!A:B,2,0),"")</f>
        <v>SHEIN</v>
      </c>
      <c r="E3071" s="1" t="str">
        <f>IF(A3071="","",'[1]OFD Query'!I3071)</f>
        <v>Successfully Returned</v>
      </c>
      <c r="F3071" s="1" t="str">
        <f t="shared" si="48"/>
        <v>MAK-2</v>
      </c>
      <c r="G3071" s="6" t="str" cm="1">
        <f t="array" ref="G3071">IFERROR(_xlfn.IFS(A3071="","",'[1]OFD Query'!N3071="","Fresh"),'[1]OFD Query'!N3071)</f>
        <v>No Answer</v>
      </c>
      <c r="H3071" s="6" t="str" cm="1">
        <f t="array" ref="H3071">IFERROR(_xlfn.IFS(B3071="","",'[1]OFD Query'!O3071="","Fresh"),'[1]OFD Query'!O3071)</f>
        <v>Switched Off</v>
      </c>
      <c r="I3071" s="1" t="str">
        <f>IF(A3071="","",'[1]OFD Query'!W3071)</f>
        <v>D21015446</v>
      </c>
      <c r="J3071" s="1" t="str">
        <f>IF(A3071="","",'[1]OFD Query'!X3071)</f>
        <v>Nagash Manzoor Ahmed</v>
      </c>
      <c r="K3071" s="1" t="str">
        <f>IF(A3071="","",'[1]OFD Query'!AL3071)</f>
        <v>Al Nakhil</v>
      </c>
      <c r="L3071" s="6">
        <f>IF(A3071="","",'[1]OFD Query'!AO3071)</f>
        <v>0</v>
      </c>
      <c r="M3071" s="1" t="str" cm="1">
        <f t="array" ref="M3071">_xlfn.IFS(L3071="","",L3071=0,"PPD",L3071&gt;0,"COD")</f>
        <v>PPD</v>
      </c>
      <c r="N3071" s="1" t="str" cm="1">
        <f t="array" ref="N3071">_xlfn.IFS(A3071="","",L3071=0,M3071,L3071&lt;100,"&lt;100",L3071&lt;200,"&lt;200",L3071&lt;500,"&lt;500",L3071&lt;1000,"&lt;1000",L3071&gt;1000,"Above 1K")</f>
        <v>PPD</v>
      </c>
      <c r="O3071" s="6">
        <f>IF(A3071="","",'[1]OFD Query'!CB3071)</f>
        <v>2</v>
      </c>
      <c r="P3071" s="1" t="str">
        <f>IF(A3071="","",'[1]OFD Query'!CJ3071)</f>
        <v/>
      </c>
      <c r="Q3071" s="1" t="str" cm="1">
        <f t="array" ref="Q3071">IFERROR(_xlfn.IFS(A3071="","",O3071=0,"TRUE",AND(O3071=1,E3071="Out For Delivery"),"FALSE",O3071=1,"TRUE"),"FALSE")</f>
        <v>FALSE</v>
      </c>
      <c r="R3071" s="1" t="str">
        <f>'[1]OFD Query'!BT3071</f>
        <v>NO</v>
      </c>
    </row>
    <row r="3072" spans="1:18" x14ac:dyDescent="0.3">
      <c r="A3072" s="5" t="str">
        <f>IF(ISBLANK('[1]OFD Query'!A3072),"",'[1]OFD Query'!A3072)</f>
        <v>6062224690350</v>
      </c>
      <c r="B3072" s="1" t="str">
        <f>IF(A3072="","",LEFT('[1]OFD Query'!C3072,FIND(" ",'[1]OFD Query'!C3072)-1))</f>
        <v>Reverse</v>
      </c>
      <c r="C3072" s="1" t="str">
        <f>IF(A3072="","",'[1]OFD Query'!F3072)</f>
        <v>C21036226</v>
      </c>
      <c r="D3072" s="1" t="str">
        <f>IFERROR(VLOOKUP(C3072,Sheet2!A:B,2,0),"")</f>
        <v>SHEIN</v>
      </c>
      <c r="E3072" s="1" t="str">
        <f>IF(A3072="","",'[1]OFD Query'!I3072)</f>
        <v>Out For Delivery</v>
      </c>
      <c r="F3072" s="1" t="str">
        <f t="shared" si="48"/>
        <v>MAK-2</v>
      </c>
      <c r="G3072" s="6" t="str" cm="1">
        <f t="array" ref="G3072">IFERROR(_xlfn.IFS(A3072="","",'[1]OFD Query'!N3072="","Fresh"),'[1]OFD Query'!N3072)</f>
        <v>No Answer</v>
      </c>
      <c r="H3072" s="6" t="str" cm="1">
        <f t="array" ref="H3072">IFERROR(_xlfn.IFS(B3072="","",'[1]OFD Query'!O3072="","Fresh"),'[1]OFD Query'!O3072)</f>
        <v>Switched Off</v>
      </c>
      <c r="I3072" s="1" t="str">
        <f>IF(A3072="","",'[1]OFD Query'!W3072)</f>
        <v>D21015446</v>
      </c>
      <c r="J3072" s="1" t="str">
        <f>IF(A3072="","",'[1]OFD Query'!X3072)</f>
        <v>Nagash Manzoor Ahmed</v>
      </c>
      <c r="K3072" s="1" t="str">
        <f>IF(A3072="","",'[1]OFD Query'!AL3072)</f>
        <v>Al Nakhil</v>
      </c>
      <c r="L3072" s="6">
        <f>IF(A3072="","",'[1]OFD Query'!AO3072)</f>
        <v>0</v>
      </c>
      <c r="M3072" s="1" t="str" cm="1">
        <f t="array" ref="M3072">_xlfn.IFS(L3072="","",L3072=0,"PPD",L3072&gt;0,"COD")</f>
        <v>PPD</v>
      </c>
      <c r="N3072" s="1" t="str" cm="1">
        <f t="array" ref="N3072">_xlfn.IFS(A3072="","",L3072=0,M3072,L3072&lt;100,"&lt;100",L3072&lt;200,"&lt;200",L3072&lt;500,"&lt;500",L3072&lt;1000,"&lt;1000",L3072&gt;1000,"Above 1K")</f>
        <v>PPD</v>
      </c>
      <c r="O3072" s="6">
        <f>IF(A3072="","",'[1]OFD Query'!CB3072)</f>
        <v>2</v>
      </c>
      <c r="P3072" s="1" t="str">
        <f>IF(A3072="","",'[1]OFD Query'!CJ3072)</f>
        <v/>
      </c>
      <c r="Q3072" s="1" t="str" cm="1">
        <f t="array" ref="Q3072">IFERROR(_xlfn.IFS(A3072="","",O3072=0,"TRUE",AND(O3072=1,E3072="Out For Delivery"),"FALSE",O3072=1,"TRUE"),"FALSE")</f>
        <v>FALSE</v>
      </c>
      <c r="R3072" s="1" t="str">
        <f>'[1]OFD Query'!BT3072</f>
        <v>NO</v>
      </c>
    </row>
    <row r="3073" spans="1:18" x14ac:dyDescent="0.3">
      <c r="A3073" s="5" t="str">
        <f>IF(ISBLANK('[1]OFD Query'!A3073),"",'[1]OFD Query'!A3073)</f>
        <v>6062024577195</v>
      </c>
      <c r="B3073" s="1" t="str">
        <f>IF(A3073="","",LEFT('[1]OFD Query'!C3073,FIND(" ",'[1]OFD Query'!C3073)-1))</f>
        <v>Dropship</v>
      </c>
      <c r="C3073" s="1" t="str">
        <f>IF(A3073="","",'[1]OFD Query'!F3073)</f>
        <v>C2103730101</v>
      </c>
      <c r="D3073" s="1" t="str">
        <f>IFERROR(VLOOKUP(C3073,Sheet2!A:B,2,0),"")</f>
        <v>SHEIN</v>
      </c>
      <c r="E3073" s="1" t="str">
        <f>IF(A3073="","",'[1]OFD Query'!I3073)</f>
        <v>Delivered</v>
      </c>
      <c r="F3073" s="1" t="str">
        <f t="shared" si="48"/>
        <v>MAK-2</v>
      </c>
      <c r="G3073" s="6" t="str" cm="1">
        <f t="array" ref="G3073">IFERROR(_xlfn.IFS(A3073="","",'[1]OFD Query'!N3073="","Fresh"),'[1]OFD Query'!N3073)</f>
        <v>Review</v>
      </c>
      <c r="H3073" s="6" t="str" cm="1">
        <f t="array" ref="H3073">IFERROR(_xlfn.IFS(B3073="","",'[1]OFD Query'!O3073="","Fresh"),'[1]OFD Query'!O3073)</f>
        <v>Customer Wants to Change Location</v>
      </c>
      <c r="I3073" s="1" t="str">
        <f>IF(A3073="","",'[1]OFD Query'!W3073)</f>
        <v>D210284</v>
      </c>
      <c r="J3073" s="1" t="str">
        <f>IF(A3073="","",'[1]OFD Query'!X3073)</f>
        <v>Sajid Iqbal Inayat ali abid</v>
      </c>
      <c r="K3073" s="1" t="str">
        <f>IF(A3073="","",'[1]OFD Query'!AL3073)</f>
        <v/>
      </c>
      <c r="L3073" s="6">
        <f>IF(A3073="","",'[1]OFD Query'!AO3073)</f>
        <v>156.5</v>
      </c>
      <c r="M3073" s="1" t="str" cm="1">
        <f t="array" ref="M3073">_xlfn.IFS(L3073="","",L3073=0,"PPD",L3073&gt;0,"COD")</f>
        <v>COD</v>
      </c>
      <c r="N3073" s="1" t="str" cm="1">
        <f t="array" ref="N3073">_xlfn.IFS(A3073="","",L3073=0,M3073,L3073&lt;100,"&lt;100",L3073&lt;200,"&lt;200",L3073&lt;500,"&lt;500",L3073&lt;1000,"&lt;1000",L3073&gt;1000,"Above 1K")</f>
        <v>&lt;200</v>
      </c>
      <c r="O3073" s="6">
        <f>IF(A3073="","",'[1]OFD Query'!CB3073)</f>
        <v>2</v>
      </c>
      <c r="P3073" s="1" t="str">
        <f>IF(A3073="","",'[1]OFD Query'!CJ3073)</f>
        <v>POUCH</v>
      </c>
      <c r="Q3073" s="1" t="str" cm="1">
        <f t="array" ref="Q3073">IFERROR(_xlfn.IFS(A3073="","",O3073=0,"TRUE",AND(O3073=1,E3073="Out For Delivery"),"FALSE",O3073=1,"TRUE"),"FALSE")</f>
        <v>FALSE</v>
      </c>
      <c r="R3073" s="1" t="str">
        <f>'[1]OFD Query'!BT3073</f>
        <v>YES</v>
      </c>
    </row>
    <row r="3074" spans="1:18" x14ac:dyDescent="0.3">
      <c r="A3074" s="5" t="str">
        <f>IF(ISBLANK('[1]OFD Query'!A3074),"",'[1]OFD Query'!A3074)</f>
        <v>6062324284551</v>
      </c>
      <c r="B3074" s="1" t="str">
        <f>IF(A3074="","",LEFT('[1]OFD Query'!C3074,FIND(" ",'[1]OFD Query'!C3074)-1))</f>
        <v>Reverse</v>
      </c>
      <c r="C3074" s="1" t="str">
        <f>IF(A3074="","",'[1]OFD Query'!F3074)</f>
        <v>C21036226</v>
      </c>
      <c r="D3074" s="1" t="str">
        <f>IFERROR(VLOOKUP(C3074,Sheet2!A:B,2,0),"")</f>
        <v>SHEIN</v>
      </c>
      <c r="E3074" s="1" t="str">
        <f>IF(A3074="","",'[1]OFD Query'!I3074)</f>
        <v>Out For Delivery</v>
      </c>
      <c r="F3074" s="1" t="str">
        <f t="shared" si="48"/>
        <v>MAK-2</v>
      </c>
      <c r="G3074" s="6" t="str" cm="1">
        <f t="array" ref="G3074">IFERROR(_xlfn.IFS(A3074="","",'[1]OFD Query'!N3074="","Fresh"),'[1]OFD Query'!N3074)</f>
        <v>No Answer</v>
      </c>
      <c r="H3074" s="6" t="str" cm="1">
        <f t="array" ref="H3074">IFERROR(_xlfn.IFS(B3074="","",'[1]OFD Query'!O3074="","Fresh"),'[1]OFD Query'!O3074)</f>
        <v>Switched Off</v>
      </c>
      <c r="I3074" s="1" t="str">
        <f>IF(A3074="","",'[1]OFD Query'!W3074)</f>
        <v>D21015446</v>
      </c>
      <c r="J3074" s="1" t="str">
        <f>IF(A3074="","",'[1]OFD Query'!X3074)</f>
        <v>Nagash Manzoor Ahmed</v>
      </c>
      <c r="K3074" s="1" t="str">
        <f>IF(A3074="","",'[1]OFD Query'!AL3074)</f>
        <v>Al Nakhil</v>
      </c>
      <c r="L3074" s="6">
        <f>IF(A3074="","",'[1]OFD Query'!AO3074)</f>
        <v>0</v>
      </c>
      <c r="M3074" s="1" t="str" cm="1">
        <f t="array" ref="M3074">_xlfn.IFS(L3074="","",L3074=0,"PPD",L3074&gt;0,"COD")</f>
        <v>PPD</v>
      </c>
      <c r="N3074" s="1" t="str" cm="1">
        <f t="array" ref="N3074">_xlfn.IFS(A3074="","",L3074=0,M3074,L3074&lt;100,"&lt;100",L3074&lt;200,"&lt;200",L3074&lt;500,"&lt;500",L3074&lt;1000,"&lt;1000",L3074&gt;1000,"Above 1K")</f>
        <v>PPD</v>
      </c>
      <c r="O3074" s="6">
        <f>IF(A3074="","",'[1]OFD Query'!CB3074)</f>
        <v>2</v>
      </c>
      <c r="P3074" s="1" t="str">
        <f>IF(A3074="","",'[1]OFD Query'!CJ3074)</f>
        <v/>
      </c>
      <c r="Q3074" s="1" t="str" cm="1">
        <f t="array" ref="Q3074">IFERROR(_xlfn.IFS(A3074="","",O3074=0,"TRUE",AND(O3074=1,E3074="Out For Delivery"),"FALSE",O3074=1,"TRUE"),"FALSE")</f>
        <v>FALSE</v>
      </c>
      <c r="R3074" s="1" t="str">
        <f>'[1]OFD Query'!BT3074</f>
        <v>NO</v>
      </c>
    </row>
    <row r="3075" spans="1:18" x14ac:dyDescent="0.3">
      <c r="A3075" s="5" t="str">
        <f>IF(ISBLANK('[1]OFD Query'!A3075),"",'[1]OFD Query'!A3075)</f>
        <v>6062524680777</v>
      </c>
      <c r="B3075" s="1" t="str">
        <f>IF(A3075="","",LEFT('[1]OFD Query'!C3075,FIND(" ",'[1]OFD Query'!C3075)-1))</f>
        <v>Reverse</v>
      </c>
      <c r="C3075" s="1" t="str">
        <f>IF(A3075="","",'[1]OFD Query'!F3075)</f>
        <v>C21036226</v>
      </c>
      <c r="D3075" s="1" t="str">
        <f>IFERROR(VLOOKUP(C3075,Sheet2!A:B,2,0),"")</f>
        <v>SHEIN</v>
      </c>
      <c r="E3075" s="1" t="str">
        <f>IF(A3075="","",'[1]OFD Query'!I3075)</f>
        <v>Out For Delivery</v>
      </c>
      <c r="F3075" s="1" t="str">
        <f t="shared" si="48"/>
        <v>MAK-2</v>
      </c>
      <c r="G3075" s="6" t="str" cm="1">
        <f t="array" ref="G3075">IFERROR(_xlfn.IFS(A3075="","",'[1]OFD Query'!N3075="","Fresh"),'[1]OFD Query'!N3075)</f>
        <v>No Answer</v>
      </c>
      <c r="H3075" s="6" t="str" cm="1">
        <f t="array" ref="H3075">IFERROR(_xlfn.IFS(B3075="","",'[1]OFD Query'!O3075="","Fresh"),'[1]OFD Query'!O3075)</f>
        <v>Switched Off</v>
      </c>
      <c r="I3075" s="1" t="str">
        <f>IF(A3075="","",'[1]OFD Query'!W3075)</f>
        <v>D21015446</v>
      </c>
      <c r="J3075" s="1" t="str">
        <f>IF(A3075="","",'[1]OFD Query'!X3075)</f>
        <v>Nagash Manzoor Ahmed</v>
      </c>
      <c r="K3075" s="1" t="str">
        <f>IF(A3075="","",'[1]OFD Query'!AL3075)</f>
        <v>Al Nakhil</v>
      </c>
      <c r="L3075" s="6">
        <f>IF(A3075="","",'[1]OFD Query'!AO3075)</f>
        <v>0</v>
      </c>
      <c r="M3075" s="1" t="str" cm="1">
        <f t="array" ref="M3075">_xlfn.IFS(L3075="","",L3075=0,"PPD",L3075&gt;0,"COD")</f>
        <v>PPD</v>
      </c>
      <c r="N3075" s="1" t="str" cm="1">
        <f t="array" ref="N3075">_xlfn.IFS(A3075="","",L3075=0,M3075,L3075&lt;100,"&lt;100",L3075&lt;200,"&lt;200",L3075&lt;500,"&lt;500",L3075&lt;1000,"&lt;1000",L3075&gt;1000,"Above 1K")</f>
        <v>PPD</v>
      </c>
      <c r="O3075" s="6">
        <f>IF(A3075="","",'[1]OFD Query'!CB3075)</f>
        <v>1</v>
      </c>
      <c r="P3075" s="1" t="str">
        <f>IF(A3075="","",'[1]OFD Query'!CJ3075)</f>
        <v/>
      </c>
      <c r="Q3075" s="1" t="str" cm="1">
        <f t="array" ref="Q3075">IFERROR(_xlfn.IFS(A3075="","",O3075=0,"TRUE",AND(O3075=1,E3075="Out For Delivery"),"FALSE",O3075=1,"TRUE"),"FALSE")</f>
        <v>FALSE</v>
      </c>
      <c r="R3075" s="1" t="str">
        <f>'[1]OFD Query'!BT3075</f>
        <v>NO</v>
      </c>
    </row>
    <row r="3076" spans="1:18" x14ac:dyDescent="0.3">
      <c r="A3076" s="5" t="str">
        <f>IF(ISBLANK('[1]OFD Query'!A3076),"",'[1]OFD Query'!A3076)</f>
        <v>6062524454036</v>
      </c>
      <c r="B3076" s="1" t="str">
        <f>IF(A3076="","",LEFT('[1]OFD Query'!C3076,FIND(" ",'[1]OFD Query'!C3076)-1))</f>
        <v>Reverse</v>
      </c>
      <c r="C3076" s="1" t="str">
        <f>IF(A3076="","",'[1]OFD Query'!F3076)</f>
        <v>C21036226</v>
      </c>
      <c r="D3076" s="1" t="str">
        <f>IFERROR(VLOOKUP(C3076,Sheet2!A:B,2,0),"")</f>
        <v>SHEIN</v>
      </c>
      <c r="E3076" s="1" t="str">
        <f>IF(A3076="","",'[1]OFD Query'!I3076)</f>
        <v>Out For Delivery</v>
      </c>
      <c r="F3076" s="1" t="str">
        <f t="shared" si="48"/>
        <v>MAK-2</v>
      </c>
      <c r="G3076" s="6" t="str" cm="1">
        <f t="array" ref="G3076">IFERROR(_xlfn.IFS(A3076="","",'[1]OFD Query'!N3076="","Fresh"),'[1]OFD Query'!N3076)</f>
        <v>Fresh</v>
      </c>
      <c r="H3076" s="6" t="str" cm="1">
        <f t="array" ref="H3076">IFERROR(_xlfn.IFS(B3076="","",'[1]OFD Query'!O3076="","Fresh"),'[1]OFD Query'!O3076)</f>
        <v>Fresh</v>
      </c>
      <c r="I3076" s="1" t="str">
        <f>IF(A3076="","",'[1]OFD Query'!W3076)</f>
        <v>D21015446</v>
      </c>
      <c r="J3076" s="1" t="str">
        <f>IF(A3076="","",'[1]OFD Query'!X3076)</f>
        <v>Nagash Manzoor Ahmed</v>
      </c>
      <c r="K3076" s="1" t="str">
        <f>IF(A3076="","",'[1]OFD Query'!AL3076)</f>
        <v>Al Naqabah</v>
      </c>
      <c r="L3076" s="6">
        <f>IF(A3076="","",'[1]OFD Query'!AO3076)</f>
        <v>0</v>
      </c>
      <c r="M3076" s="1" t="str" cm="1">
        <f t="array" ref="M3076">_xlfn.IFS(L3076="","",L3076=0,"PPD",L3076&gt;0,"COD")</f>
        <v>PPD</v>
      </c>
      <c r="N3076" s="1" t="str" cm="1">
        <f t="array" ref="N3076">_xlfn.IFS(A3076="","",L3076=0,M3076,L3076&lt;100,"&lt;100",L3076&lt;200,"&lt;200",L3076&lt;500,"&lt;500",L3076&lt;1000,"&lt;1000",L3076&gt;1000,"Above 1K")</f>
        <v>PPD</v>
      </c>
      <c r="O3076" s="6">
        <f>IF(A3076="","",'[1]OFD Query'!CB3076)</f>
        <v>0</v>
      </c>
      <c r="P3076" s="1" t="str">
        <f>IF(A3076="","",'[1]OFD Query'!CJ3076)</f>
        <v/>
      </c>
      <c r="Q3076" s="1" t="str" cm="1">
        <f t="array" ref="Q3076">IFERROR(_xlfn.IFS(A3076="","",O3076=0,"TRUE",AND(O3076=1,E3076="Out For Delivery"),"FALSE",O3076=1,"TRUE"),"FALSE")</f>
        <v>TRUE</v>
      </c>
      <c r="R3076" s="1" t="str">
        <f>'[1]OFD Query'!BT3076</f>
        <v>NO</v>
      </c>
    </row>
    <row r="3077" spans="1:18" x14ac:dyDescent="0.3">
      <c r="A3077" s="5" t="str">
        <f>IF(ISBLANK('[1]OFD Query'!A3077),"",'[1]OFD Query'!A3077)</f>
        <v>6061124659554</v>
      </c>
      <c r="B3077" s="1" t="str">
        <f>IF(A3077="","",LEFT('[1]OFD Query'!C3077,FIND(" ",'[1]OFD Query'!C3077)-1))</f>
        <v>Dropship</v>
      </c>
      <c r="C3077" s="1" t="str">
        <f>IF(A3077="","",'[1]OFD Query'!F3077)</f>
        <v>C2103716501</v>
      </c>
      <c r="D3077" s="1" t="str">
        <f>IFERROR(VLOOKUP(C3077,Sheet2!A:B,2,0),"")</f>
        <v>SHEIN</v>
      </c>
      <c r="E3077" s="1" t="str">
        <f>IF(A3077="","",'[1]OFD Query'!I3077)</f>
        <v>Out For Delivery</v>
      </c>
      <c r="F3077" s="1" t="str">
        <f t="shared" ref="F3077:F3140" si="49">IF(A3077="","","MAK-2")</f>
        <v>MAK-2</v>
      </c>
      <c r="G3077" s="6" t="str" cm="1">
        <f t="array" ref="G3077">IFERROR(_xlfn.IFS(A3077="","",'[1]OFD Query'!N3077="","Fresh"),'[1]OFD Query'!N3077)</f>
        <v>No Answer</v>
      </c>
      <c r="H3077" s="6" t="str" cm="1">
        <f t="array" ref="H3077">IFERROR(_xlfn.IFS(B3077="","",'[1]OFD Query'!O3077="","Fresh"),'[1]OFD Query'!O3077)</f>
        <v>Switched Off</v>
      </c>
      <c r="I3077" s="1" t="str">
        <f>IF(A3077="","",'[1]OFD Query'!W3077)</f>
        <v>D210284</v>
      </c>
      <c r="J3077" s="1" t="str">
        <f>IF(A3077="","",'[1]OFD Query'!X3077)</f>
        <v>Sajid Iqbal Inayat ali abid</v>
      </c>
      <c r="K3077" s="1" t="str">
        <f>IF(A3077="","",'[1]OFD Query'!AL3077)</f>
        <v>Al Shuhada</v>
      </c>
      <c r="L3077" s="6">
        <f>IF(A3077="","",'[1]OFD Query'!AO3077)</f>
        <v>103.85</v>
      </c>
      <c r="M3077" s="1" t="str" cm="1">
        <f t="array" ref="M3077">_xlfn.IFS(L3077="","",L3077=0,"PPD",L3077&gt;0,"COD")</f>
        <v>COD</v>
      </c>
      <c r="N3077" s="1" t="str" cm="1">
        <f t="array" ref="N3077">_xlfn.IFS(A3077="","",L3077=0,M3077,L3077&lt;100,"&lt;100",L3077&lt;200,"&lt;200",L3077&lt;500,"&lt;500",L3077&lt;1000,"&lt;1000",L3077&gt;1000,"Above 1K")</f>
        <v>&lt;200</v>
      </c>
      <c r="O3077" s="6">
        <f>IF(A3077="","",'[1]OFD Query'!CB3077)</f>
        <v>3</v>
      </c>
      <c r="P3077" s="1" t="str">
        <f>IF(A3077="","",'[1]OFD Query'!CJ3077)</f>
        <v>POUCH</v>
      </c>
      <c r="Q3077" s="1" t="str" cm="1">
        <f t="array" ref="Q3077">IFERROR(_xlfn.IFS(A3077="","",O3077=0,"TRUE",AND(O3077=1,E3077="Out For Delivery"),"FALSE",O3077=1,"TRUE"),"FALSE")</f>
        <v>FALSE</v>
      </c>
      <c r="R3077" s="1" t="str">
        <f>'[1]OFD Query'!BT3077</f>
        <v>NO</v>
      </c>
    </row>
    <row r="3078" spans="1:18" x14ac:dyDescent="0.3">
      <c r="A3078" s="5" t="str">
        <f>IF(ISBLANK('[1]OFD Query'!A3078),"",'[1]OFD Query'!A3078)</f>
        <v>6062524134076</v>
      </c>
      <c r="B3078" s="1" t="str">
        <f>IF(A3078="","",LEFT('[1]OFD Query'!C3078,FIND(" ",'[1]OFD Query'!C3078)-1))</f>
        <v>Reverse</v>
      </c>
      <c r="C3078" s="1" t="str">
        <f>IF(A3078="","",'[1]OFD Query'!F3078)</f>
        <v>C21036226</v>
      </c>
      <c r="D3078" s="1" t="str">
        <f>IFERROR(VLOOKUP(C3078,Sheet2!A:B,2,0),"")</f>
        <v>SHEIN</v>
      </c>
      <c r="E3078" s="1" t="str">
        <f>IF(A3078="","",'[1]OFD Query'!I3078)</f>
        <v>Out For Delivery</v>
      </c>
      <c r="F3078" s="1" t="str">
        <f t="shared" si="49"/>
        <v>MAK-2</v>
      </c>
      <c r="G3078" s="6" t="str" cm="1">
        <f t="array" ref="G3078">IFERROR(_xlfn.IFS(A3078="","",'[1]OFD Query'!N3078="","Fresh"),'[1]OFD Query'!N3078)</f>
        <v>Fresh</v>
      </c>
      <c r="H3078" s="6" t="str" cm="1">
        <f t="array" ref="H3078">IFERROR(_xlfn.IFS(B3078="","",'[1]OFD Query'!O3078="","Fresh"),'[1]OFD Query'!O3078)</f>
        <v>Fresh</v>
      </c>
      <c r="I3078" s="1" t="str">
        <f>IF(A3078="","",'[1]OFD Query'!W3078)</f>
        <v>D21015446</v>
      </c>
      <c r="J3078" s="1" t="str">
        <f>IF(A3078="","",'[1]OFD Query'!X3078)</f>
        <v>Nagash Manzoor Ahmed</v>
      </c>
      <c r="K3078" s="1" t="str">
        <f>IF(A3078="","",'[1]OFD Query'!AL3078)</f>
        <v>Al Naqabah</v>
      </c>
      <c r="L3078" s="6">
        <f>IF(A3078="","",'[1]OFD Query'!AO3078)</f>
        <v>0</v>
      </c>
      <c r="M3078" s="1" t="str" cm="1">
        <f t="array" ref="M3078">_xlfn.IFS(L3078="","",L3078=0,"PPD",L3078&gt;0,"COD")</f>
        <v>PPD</v>
      </c>
      <c r="N3078" s="1" t="str" cm="1">
        <f t="array" ref="N3078">_xlfn.IFS(A3078="","",L3078=0,M3078,L3078&lt;100,"&lt;100",L3078&lt;200,"&lt;200",L3078&lt;500,"&lt;500",L3078&lt;1000,"&lt;1000",L3078&gt;1000,"Above 1K")</f>
        <v>PPD</v>
      </c>
      <c r="O3078" s="6">
        <f>IF(A3078="","",'[1]OFD Query'!CB3078)</f>
        <v>0</v>
      </c>
      <c r="P3078" s="1" t="str">
        <f>IF(A3078="","",'[1]OFD Query'!CJ3078)</f>
        <v/>
      </c>
      <c r="Q3078" s="1" t="str" cm="1">
        <f t="array" ref="Q3078">IFERROR(_xlfn.IFS(A3078="","",O3078=0,"TRUE",AND(O3078=1,E3078="Out For Delivery"),"FALSE",O3078=1,"TRUE"),"FALSE")</f>
        <v>TRUE</v>
      </c>
      <c r="R3078" s="1" t="str">
        <f>'[1]OFD Query'!BT3078</f>
        <v>NO</v>
      </c>
    </row>
    <row r="3079" spans="1:18" x14ac:dyDescent="0.3">
      <c r="A3079" s="5" t="str">
        <f>IF(ISBLANK('[1]OFD Query'!A3079),"",'[1]OFD Query'!A3079)</f>
        <v>6061424929961</v>
      </c>
      <c r="B3079" s="1" t="str">
        <f>IF(A3079="","",LEFT('[1]OFD Query'!C3079,FIND(" ",'[1]OFD Query'!C3079)-1))</f>
        <v>Reverse</v>
      </c>
      <c r="C3079" s="1" t="str">
        <f>IF(A3079="","",'[1]OFD Query'!F3079)</f>
        <v>C2103719501</v>
      </c>
      <c r="D3079" s="1" t="str">
        <f>IFERROR(VLOOKUP(C3079,Sheet2!A:B,2,0),"")</f>
        <v>Fordeal SA Warehouse</v>
      </c>
      <c r="E3079" s="1" t="str">
        <f>IF(A3079="","",'[1]OFD Query'!I3079)</f>
        <v>Out For Delivery</v>
      </c>
      <c r="F3079" s="1" t="str">
        <f t="shared" si="49"/>
        <v>MAK-2</v>
      </c>
      <c r="G3079" s="6" t="str" cm="1">
        <f t="array" ref="G3079">IFERROR(_xlfn.IFS(A3079="","",'[1]OFD Query'!N3079="","Fresh"),'[1]OFD Query'!N3079)</f>
        <v>Uncontactable</v>
      </c>
      <c r="H3079" s="6" t="str" cm="1">
        <f t="array" ref="H3079">IFERROR(_xlfn.IFS(B3079="","",'[1]OFD Query'!O3079="","Fresh"),'[1]OFD Query'!O3079)</f>
        <v>No Answer</v>
      </c>
      <c r="I3079" s="1" t="str">
        <f>IF(A3079="","",'[1]OFD Query'!W3079)</f>
        <v>D21015446</v>
      </c>
      <c r="J3079" s="1" t="str">
        <f>IF(A3079="","",'[1]OFD Query'!X3079)</f>
        <v>Nagash Manzoor Ahmed</v>
      </c>
      <c r="K3079" s="1" t="str">
        <f>IF(A3079="","",'[1]OFD Query'!AL3079)</f>
        <v>Al Naqabah</v>
      </c>
      <c r="L3079" s="6">
        <f>IF(A3079="","",'[1]OFD Query'!AO3079)</f>
        <v>0</v>
      </c>
      <c r="M3079" s="1" t="str" cm="1">
        <f t="array" ref="M3079">_xlfn.IFS(L3079="","",L3079=0,"PPD",L3079&gt;0,"COD")</f>
        <v>PPD</v>
      </c>
      <c r="N3079" s="1" t="str" cm="1">
        <f t="array" ref="N3079">_xlfn.IFS(A3079="","",L3079=0,M3079,L3079&lt;100,"&lt;100",L3079&lt;200,"&lt;200",L3079&lt;500,"&lt;500",L3079&lt;1000,"&lt;1000",L3079&gt;1000,"Above 1K")</f>
        <v>PPD</v>
      </c>
      <c r="O3079" s="6">
        <f>IF(A3079="","",'[1]OFD Query'!CB3079)</f>
        <v>2</v>
      </c>
      <c r="P3079" s="1" t="str">
        <f>IF(A3079="","",'[1]OFD Query'!CJ3079)</f>
        <v/>
      </c>
      <c r="Q3079" s="1" t="str" cm="1">
        <f t="array" ref="Q3079">IFERROR(_xlfn.IFS(A3079="","",O3079=0,"TRUE",AND(O3079=1,E3079="Out For Delivery"),"FALSE",O3079=1,"TRUE"),"FALSE")</f>
        <v>FALSE</v>
      </c>
      <c r="R3079" s="1" t="str">
        <f>'[1]OFD Query'!BT3079</f>
        <v>NO</v>
      </c>
    </row>
    <row r="3080" spans="1:18" x14ac:dyDescent="0.3">
      <c r="A3080" s="5" t="str">
        <f>IF(ISBLANK('[1]OFD Query'!A3080),"",'[1]OFD Query'!A3080)</f>
        <v>6061524418468</v>
      </c>
      <c r="B3080" s="1" t="str">
        <f>IF(A3080="","",LEFT('[1]OFD Query'!C3080,FIND(" ",'[1]OFD Query'!C3080)-1))</f>
        <v>Reverse</v>
      </c>
      <c r="C3080" s="1" t="str">
        <f>IF(A3080="","",'[1]OFD Query'!F3080)</f>
        <v>C21036226</v>
      </c>
      <c r="D3080" s="1" t="str">
        <f>IFERROR(VLOOKUP(C3080,Sheet2!A:B,2,0),"")</f>
        <v>SHEIN</v>
      </c>
      <c r="E3080" s="1" t="str">
        <f>IF(A3080="","",'[1]OFD Query'!I3080)</f>
        <v>Out For Delivery</v>
      </c>
      <c r="F3080" s="1" t="str">
        <f t="shared" si="49"/>
        <v>MAK-2</v>
      </c>
      <c r="G3080" s="6" t="str" cm="1">
        <f t="array" ref="G3080">IFERROR(_xlfn.IFS(A3080="","",'[1]OFD Query'!N3080="","Fresh"),'[1]OFD Query'!N3080)</f>
        <v>No Answer</v>
      </c>
      <c r="H3080" s="6" t="str" cm="1">
        <f t="array" ref="H3080">IFERROR(_xlfn.IFS(B3080="","",'[1]OFD Query'!O3080="","Fresh"),'[1]OFD Query'!O3080)</f>
        <v>Switched Off</v>
      </c>
      <c r="I3080" s="1" t="str">
        <f>IF(A3080="","",'[1]OFD Query'!W3080)</f>
        <v>D21015446</v>
      </c>
      <c r="J3080" s="1" t="str">
        <f>IF(A3080="","",'[1]OFD Query'!X3080)</f>
        <v>Nagash Manzoor Ahmed</v>
      </c>
      <c r="K3080" s="1" t="str">
        <f>IF(A3080="","",'[1]OFD Query'!AL3080)</f>
        <v>Al Naqabah</v>
      </c>
      <c r="L3080" s="6">
        <f>IF(A3080="","",'[1]OFD Query'!AO3080)</f>
        <v>0</v>
      </c>
      <c r="M3080" s="1" t="str" cm="1">
        <f t="array" ref="M3080">_xlfn.IFS(L3080="","",L3080=0,"PPD",L3080&gt;0,"COD")</f>
        <v>PPD</v>
      </c>
      <c r="N3080" s="1" t="str" cm="1">
        <f t="array" ref="N3080">_xlfn.IFS(A3080="","",L3080=0,M3080,L3080&lt;100,"&lt;100",L3080&lt;200,"&lt;200",L3080&lt;500,"&lt;500",L3080&lt;1000,"&lt;1000",L3080&gt;1000,"Above 1K")</f>
        <v>PPD</v>
      </c>
      <c r="O3080" s="6">
        <f>IF(A3080="","",'[1]OFD Query'!CB3080)</f>
        <v>2</v>
      </c>
      <c r="P3080" s="1" t="str">
        <f>IF(A3080="","",'[1]OFD Query'!CJ3080)</f>
        <v/>
      </c>
      <c r="Q3080" s="1" t="str" cm="1">
        <f t="array" ref="Q3080">IFERROR(_xlfn.IFS(A3080="","",O3080=0,"TRUE",AND(O3080=1,E3080="Out For Delivery"),"FALSE",O3080=1,"TRUE"),"FALSE")</f>
        <v>FALSE</v>
      </c>
      <c r="R3080" s="1" t="str">
        <f>'[1]OFD Query'!BT3080</f>
        <v>NO</v>
      </c>
    </row>
    <row r="3081" spans="1:18" x14ac:dyDescent="0.3">
      <c r="A3081" s="5" t="str">
        <f>IF(ISBLANK('[1]OFD Query'!A3081),"",'[1]OFD Query'!A3081)</f>
        <v>6061324878657</v>
      </c>
      <c r="B3081" s="1" t="str">
        <f>IF(A3081="","",LEFT('[1]OFD Query'!C3081,FIND(" ",'[1]OFD Query'!C3081)-1))</f>
        <v>Dropship</v>
      </c>
      <c r="C3081" s="1" t="str">
        <f>IF(A3081="","",'[1]OFD Query'!F3081)</f>
        <v>C21036624</v>
      </c>
      <c r="D3081" s="1" t="str">
        <f>IFERROR(VLOOKUP(C3081,Sheet2!A:B,2,0),"")</f>
        <v>CODPARTNER</v>
      </c>
      <c r="E3081" s="1" t="str">
        <f>IF(A3081="","",'[1]OFD Query'!I3081)</f>
        <v>Out For Delivery</v>
      </c>
      <c r="F3081" s="1" t="str">
        <f t="shared" si="49"/>
        <v>MAK-2</v>
      </c>
      <c r="G3081" s="6" t="str" cm="1">
        <f t="array" ref="G3081">IFERROR(_xlfn.IFS(A3081="","",'[1]OFD Query'!N3081="","Fresh"),'[1]OFD Query'!N3081)</f>
        <v>No Answer</v>
      </c>
      <c r="H3081" s="6" t="str" cm="1">
        <f t="array" ref="H3081">IFERROR(_xlfn.IFS(B3081="","",'[1]OFD Query'!O3081="","Fresh"),'[1]OFD Query'!O3081)</f>
        <v>Switched Off</v>
      </c>
      <c r="I3081" s="1" t="str">
        <f>IF(A3081="","",'[1]OFD Query'!W3081)</f>
        <v>D210284</v>
      </c>
      <c r="J3081" s="1" t="str">
        <f>IF(A3081="","",'[1]OFD Query'!X3081)</f>
        <v>Sajid Iqbal Inayat ali abid</v>
      </c>
      <c r="K3081" s="1" t="str">
        <f>IF(A3081="","",'[1]OFD Query'!AL3081)</f>
        <v>Ar Rayyan</v>
      </c>
      <c r="L3081" s="6">
        <f>IF(A3081="","",'[1]OFD Query'!AO3081)</f>
        <v>299</v>
      </c>
      <c r="M3081" s="1" t="str" cm="1">
        <f t="array" ref="M3081">_xlfn.IFS(L3081="","",L3081=0,"PPD",L3081&gt;0,"COD")</f>
        <v>COD</v>
      </c>
      <c r="N3081" s="1" t="str" cm="1">
        <f t="array" ref="N3081">_xlfn.IFS(A3081="","",L3081=0,M3081,L3081&lt;100,"&lt;100",L3081&lt;200,"&lt;200",L3081&lt;500,"&lt;500",L3081&lt;1000,"&lt;1000",L3081&gt;1000,"Above 1K")</f>
        <v>&lt;500</v>
      </c>
      <c r="O3081" s="6">
        <f>IF(A3081="","",'[1]OFD Query'!CB3081)</f>
        <v>3</v>
      </c>
      <c r="P3081" s="1" t="str">
        <f>IF(A3081="","",'[1]OFD Query'!CJ3081)</f>
        <v/>
      </c>
      <c r="Q3081" s="1" t="str" cm="1">
        <f t="array" ref="Q3081">IFERROR(_xlfn.IFS(A3081="","",O3081=0,"TRUE",AND(O3081=1,E3081="Out For Delivery"),"FALSE",O3081=1,"TRUE"),"FALSE")</f>
        <v>FALSE</v>
      </c>
      <c r="R3081" s="1" t="str">
        <f>'[1]OFD Query'!BT3081</f>
        <v>NO</v>
      </c>
    </row>
    <row r="3082" spans="1:18" x14ac:dyDescent="0.3">
      <c r="A3082" s="5" t="str">
        <f>IF(ISBLANK('[1]OFD Query'!A3082),"",'[1]OFD Query'!A3082)</f>
        <v>6062024798310</v>
      </c>
      <c r="B3082" s="1" t="str">
        <f>IF(A3082="","",LEFT('[1]OFD Query'!C3082,FIND(" ",'[1]OFD Query'!C3082)-1))</f>
        <v>Dropship</v>
      </c>
      <c r="C3082" s="1" t="str">
        <f>IF(A3082="","",'[1]OFD Query'!F3082)</f>
        <v>C21036624</v>
      </c>
      <c r="D3082" s="1" t="str">
        <f>IFERROR(VLOOKUP(C3082,Sheet2!A:B,2,0),"")</f>
        <v>CODPARTNER</v>
      </c>
      <c r="E3082" s="1" t="str">
        <f>IF(A3082="","",'[1]OFD Query'!I3082)</f>
        <v>Out For Delivery</v>
      </c>
      <c r="F3082" s="1" t="str">
        <f t="shared" si="49"/>
        <v>MAK-2</v>
      </c>
      <c r="G3082" s="6" t="str" cm="1">
        <f t="array" ref="G3082">IFERROR(_xlfn.IFS(A3082="","",'[1]OFD Query'!N3082="","Fresh"),'[1]OFD Query'!N3082)</f>
        <v>Reschedule</v>
      </c>
      <c r="H3082" s="6" t="str" cm="1">
        <f t="array" ref="H3082">IFERROR(_xlfn.IFS(B3082="","",'[1]OFD Query'!O3082="","Fresh"),'[1]OFD Query'!O3082)</f>
        <v>Schedule for future</v>
      </c>
      <c r="I3082" s="1" t="str">
        <f>IF(A3082="","",'[1]OFD Query'!W3082)</f>
        <v>D210284</v>
      </c>
      <c r="J3082" s="1" t="str">
        <f>IF(A3082="","",'[1]OFD Query'!X3082)</f>
        <v>Sajid Iqbal Inayat ali abid</v>
      </c>
      <c r="K3082" s="1" t="str">
        <f>IF(A3082="","",'[1]OFD Query'!AL3082)</f>
        <v>Abu `Urwah</v>
      </c>
      <c r="L3082" s="6">
        <f>IF(A3082="","",'[1]OFD Query'!AO3082)</f>
        <v>179</v>
      </c>
      <c r="M3082" s="1" t="str" cm="1">
        <f t="array" ref="M3082">_xlfn.IFS(L3082="","",L3082=0,"PPD",L3082&gt;0,"COD")</f>
        <v>COD</v>
      </c>
      <c r="N3082" s="1" t="str" cm="1">
        <f t="array" ref="N3082">_xlfn.IFS(A3082="","",L3082=0,M3082,L3082&lt;100,"&lt;100",L3082&lt;200,"&lt;200",L3082&lt;500,"&lt;500",L3082&lt;1000,"&lt;1000",L3082&gt;1000,"Above 1K")</f>
        <v>&lt;200</v>
      </c>
      <c r="O3082" s="6">
        <f>IF(A3082="","",'[1]OFD Query'!CB3082)</f>
        <v>3</v>
      </c>
      <c r="P3082" s="1" t="str">
        <f>IF(A3082="","",'[1]OFD Query'!CJ3082)</f>
        <v/>
      </c>
      <c r="Q3082" s="1" t="str" cm="1">
        <f t="array" ref="Q3082">IFERROR(_xlfn.IFS(A3082="","",O3082=0,"TRUE",AND(O3082=1,E3082="Out For Delivery"),"FALSE",O3082=1,"TRUE"),"FALSE")</f>
        <v>FALSE</v>
      </c>
      <c r="R3082" s="1" t="str">
        <f>'[1]OFD Query'!BT3082</f>
        <v>NO</v>
      </c>
    </row>
    <row r="3083" spans="1:18" x14ac:dyDescent="0.3">
      <c r="A3083" s="5" t="str">
        <f>IF(ISBLANK('[1]OFD Query'!A3083),"",'[1]OFD Query'!A3083)</f>
        <v>6062224493962</v>
      </c>
      <c r="B3083" s="1" t="str">
        <f>IF(A3083="","",LEFT('[1]OFD Query'!C3083,FIND(" ",'[1]OFD Query'!C3083)-1))</f>
        <v>Dropship</v>
      </c>
      <c r="C3083" s="1" t="str">
        <f>IF(A3083="","",'[1]OFD Query'!F3083)</f>
        <v>C21036624</v>
      </c>
      <c r="D3083" s="1" t="str">
        <f>IFERROR(VLOOKUP(C3083,Sheet2!A:B,2,0),"")</f>
        <v>CODPARTNER</v>
      </c>
      <c r="E3083" s="1" t="str">
        <f>IF(A3083="","",'[1]OFD Query'!I3083)</f>
        <v>Out For Delivery</v>
      </c>
      <c r="F3083" s="1" t="str">
        <f t="shared" si="49"/>
        <v>MAK-2</v>
      </c>
      <c r="G3083" s="6" t="str" cm="1">
        <f t="array" ref="G3083">IFERROR(_xlfn.IFS(A3083="","",'[1]OFD Query'!N3083="","Fresh"),'[1]OFD Query'!N3083)</f>
        <v>Review</v>
      </c>
      <c r="H3083" s="6" t="str" cm="1">
        <f t="array" ref="H3083">IFERROR(_xlfn.IFS(B3083="","",'[1]OFD Query'!O3083="","Fresh"),'[1]OFD Query'!O3083)</f>
        <v>Customer Wants to Change Location</v>
      </c>
      <c r="I3083" s="1" t="str">
        <f>IF(A3083="","",'[1]OFD Query'!W3083)</f>
        <v>D210284</v>
      </c>
      <c r="J3083" s="1" t="str">
        <f>IF(A3083="","",'[1]OFD Query'!X3083)</f>
        <v>Sajid Iqbal Inayat ali abid</v>
      </c>
      <c r="K3083" s="1" t="str">
        <f>IF(A3083="","",'[1]OFD Query'!AL3083)</f>
        <v>Ar Rayyan</v>
      </c>
      <c r="L3083" s="6">
        <f>IF(A3083="","",'[1]OFD Query'!AO3083)</f>
        <v>283</v>
      </c>
      <c r="M3083" s="1" t="str" cm="1">
        <f t="array" ref="M3083">_xlfn.IFS(L3083="","",L3083=0,"PPD",L3083&gt;0,"COD")</f>
        <v>COD</v>
      </c>
      <c r="N3083" s="1" t="str" cm="1">
        <f t="array" ref="N3083">_xlfn.IFS(A3083="","",L3083=0,M3083,L3083&lt;100,"&lt;100",L3083&lt;200,"&lt;200",L3083&lt;500,"&lt;500",L3083&lt;1000,"&lt;1000",L3083&gt;1000,"Above 1K")</f>
        <v>&lt;500</v>
      </c>
      <c r="O3083" s="6">
        <f>IF(A3083="","",'[1]OFD Query'!CB3083)</f>
        <v>1</v>
      </c>
      <c r="P3083" s="1" t="str">
        <f>IF(A3083="","",'[1]OFD Query'!CJ3083)</f>
        <v/>
      </c>
      <c r="Q3083" s="1" t="str" cm="1">
        <f t="array" ref="Q3083">IFERROR(_xlfn.IFS(A3083="","",O3083=0,"TRUE",AND(O3083=1,E3083="Out For Delivery"),"FALSE",O3083=1,"TRUE"),"FALSE")</f>
        <v>FALSE</v>
      </c>
      <c r="R3083" s="1" t="str">
        <f>'[1]OFD Query'!BT3083</f>
        <v>NO</v>
      </c>
    </row>
    <row r="3084" spans="1:18" x14ac:dyDescent="0.3">
      <c r="A3084" s="5" t="str">
        <f>IF(ISBLANK('[1]OFD Query'!A3084),"",'[1]OFD Query'!A3084)</f>
        <v>6062424604300</v>
      </c>
      <c r="B3084" s="1" t="str">
        <f>IF(A3084="","",LEFT('[1]OFD Query'!C3084,FIND(" ",'[1]OFD Query'!C3084)-1))</f>
        <v>Dropship</v>
      </c>
      <c r="C3084" s="1" t="str">
        <f>IF(A3084="","",'[1]OFD Query'!F3084)</f>
        <v>C2103719401</v>
      </c>
      <c r="D3084" s="1" t="str">
        <f>IFERROR(VLOOKUP(C3084,Sheet2!A:B,2,0),"")</f>
        <v>fordeal-KSA-Local</v>
      </c>
      <c r="E3084" s="1" t="str">
        <f>IF(A3084="","",'[1]OFD Query'!I3084)</f>
        <v>Out For Delivery</v>
      </c>
      <c r="F3084" s="1" t="str">
        <f t="shared" si="49"/>
        <v>MAK-2</v>
      </c>
      <c r="G3084" s="6" t="str" cm="1">
        <f t="array" ref="G3084">IFERROR(_xlfn.IFS(A3084="","",'[1]OFD Query'!N3084="","Fresh"),'[1]OFD Query'!N3084)</f>
        <v>Fresh</v>
      </c>
      <c r="H3084" s="6" t="str" cm="1">
        <f t="array" ref="H3084">IFERROR(_xlfn.IFS(B3084="","",'[1]OFD Query'!O3084="","Fresh"),'[1]OFD Query'!O3084)</f>
        <v>Fresh</v>
      </c>
      <c r="I3084" s="1" t="str">
        <f>IF(A3084="","",'[1]OFD Query'!W3084)</f>
        <v>D210284</v>
      </c>
      <c r="J3084" s="1" t="str">
        <f>IF(A3084="","",'[1]OFD Query'!X3084)</f>
        <v>Sajid Iqbal Inayat ali abid</v>
      </c>
      <c r="K3084" s="1" t="str">
        <f>IF(A3084="","",'[1]OFD Query'!AL3084)</f>
        <v>Abu `Urwah</v>
      </c>
      <c r="L3084" s="6">
        <f>IF(A3084="","",'[1]OFD Query'!AO3084)</f>
        <v>319.52</v>
      </c>
      <c r="M3084" s="1" t="str" cm="1">
        <f t="array" ref="M3084">_xlfn.IFS(L3084="","",L3084=0,"PPD",L3084&gt;0,"COD")</f>
        <v>COD</v>
      </c>
      <c r="N3084" s="1" t="str" cm="1">
        <f t="array" ref="N3084">_xlfn.IFS(A3084="","",L3084=0,M3084,L3084&lt;100,"&lt;100",L3084&lt;200,"&lt;200",L3084&lt;500,"&lt;500",L3084&lt;1000,"&lt;1000",L3084&gt;1000,"Above 1K")</f>
        <v>&lt;500</v>
      </c>
      <c r="O3084" s="6">
        <f>IF(A3084="","",'[1]OFD Query'!CB3084)</f>
        <v>0</v>
      </c>
      <c r="P3084" s="1" t="str">
        <f>IF(A3084="","",'[1]OFD Query'!CJ3084)</f>
        <v/>
      </c>
      <c r="Q3084" s="1" t="str" cm="1">
        <f t="array" ref="Q3084">IFERROR(_xlfn.IFS(A3084="","",O3084=0,"TRUE",AND(O3084=1,E3084="Out For Delivery"),"FALSE",O3084=1,"TRUE"),"FALSE")</f>
        <v>TRUE</v>
      </c>
      <c r="R3084" s="1" t="str">
        <f>'[1]OFD Query'!BT3084</f>
        <v>NO</v>
      </c>
    </row>
    <row r="3085" spans="1:18" x14ac:dyDescent="0.3">
      <c r="A3085" s="5" t="str">
        <f>IF(ISBLANK('[1]OFD Query'!A3085),"",'[1]OFD Query'!A3085)</f>
        <v>6062224978782</v>
      </c>
      <c r="B3085" s="1" t="str">
        <f>IF(A3085="","",LEFT('[1]OFD Query'!C3085,FIND(" ",'[1]OFD Query'!C3085)-1))</f>
        <v>Dropship</v>
      </c>
      <c r="C3085" s="1" t="str">
        <f>IF(A3085="","",'[1]OFD Query'!F3085)</f>
        <v>C21036624</v>
      </c>
      <c r="D3085" s="1" t="str">
        <f>IFERROR(VLOOKUP(C3085,Sheet2!A:B,2,0),"")</f>
        <v>CODPARTNER</v>
      </c>
      <c r="E3085" s="1" t="str">
        <f>IF(A3085="","",'[1]OFD Query'!I3085)</f>
        <v>Out For Delivery</v>
      </c>
      <c r="F3085" s="1" t="str">
        <f t="shared" si="49"/>
        <v>MAK-2</v>
      </c>
      <c r="G3085" s="6" t="str" cm="1">
        <f t="array" ref="G3085">IFERROR(_xlfn.IFS(A3085="","",'[1]OFD Query'!N3085="","Fresh"),'[1]OFD Query'!N3085)</f>
        <v>Uncontactable</v>
      </c>
      <c r="H3085" s="6" t="str" cm="1">
        <f t="array" ref="H3085">IFERROR(_xlfn.IFS(B3085="","",'[1]OFD Query'!O3085="","Fresh"),'[1]OFD Query'!O3085)</f>
        <v xml:space="preserve"> No Answer</v>
      </c>
      <c r="I3085" s="1" t="str">
        <f>IF(A3085="","",'[1]OFD Query'!W3085)</f>
        <v>D210284</v>
      </c>
      <c r="J3085" s="1" t="str">
        <f>IF(A3085="","",'[1]OFD Query'!X3085)</f>
        <v>Sajid Iqbal Inayat ali abid</v>
      </c>
      <c r="K3085" s="1" t="str">
        <f>IF(A3085="","",'[1]OFD Query'!AL3085)</f>
        <v>Al Naseem</v>
      </c>
      <c r="L3085" s="6">
        <f>IF(A3085="","",'[1]OFD Query'!AO3085)</f>
        <v>199</v>
      </c>
      <c r="M3085" s="1" t="str" cm="1">
        <f t="array" ref="M3085">_xlfn.IFS(L3085="","",L3085=0,"PPD",L3085&gt;0,"COD")</f>
        <v>COD</v>
      </c>
      <c r="N3085" s="1" t="str" cm="1">
        <f t="array" ref="N3085">_xlfn.IFS(A3085="","",L3085=0,M3085,L3085&lt;100,"&lt;100",L3085&lt;200,"&lt;200",L3085&lt;500,"&lt;500",L3085&lt;1000,"&lt;1000",L3085&gt;1000,"Above 1K")</f>
        <v>&lt;200</v>
      </c>
      <c r="O3085" s="6">
        <f>IF(A3085="","",'[1]OFD Query'!CB3085)</f>
        <v>2</v>
      </c>
      <c r="P3085" s="1" t="str">
        <f>IF(A3085="","",'[1]OFD Query'!CJ3085)</f>
        <v/>
      </c>
      <c r="Q3085" s="1" t="str" cm="1">
        <f t="array" ref="Q3085">IFERROR(_xlfn.IFS(A3085="","",O3085=0,"TRUE",AND(O3085=1,E3085="Out For Delivery"),"FALSE",O3085=1,"TRUE"),"FALSE")</f>
        <v>FALSE</v>
      </c>
      <c r="R3085" s="1" t="str">
        <f>'[1]OFD Query'!BT3085</f>
        <v>NO</v>
      </c>
    </row>
    <row r="3086" spans="1:18" x14ac:dyDescent="0.3">
      <c r="A3086" s="5" t="str">
        <f>IF(ISBLANK('[1]OFD Query'!A3086),"",'[1]OFD Query'!A3086)</f>
        <v>6062224951216</v>
      </c>
      <c r="B3086" s="1" t="str">
        <f>IF(A3086="","",LEFT('[1]OFD Query'!C3086,FIND(" ",'[1]OFD Query'!C3086)-1))</f>
        <v>Dropship</v>
      </c>
      <c r="C3086" s="1" t="str">
        <f>IF(A3086="","",'[1]OFD Query'!F3086)</f>
        <v>C21035750</v>
      </c>
      <c r="D3086" s="1" t="str">
        <f>IFERROR(VLOOKUP(C3086,Sheet2!A:B,2,0),"")</f>
        <v>eshry.shop</v>
      </c>
      <c r="E3086" s="1" t="str">
        <f>IF(A3086="","",'[1]OFD Query'!I3086)</f>
        <v>Delivered</v>
      </c>
      <c r="F3086" s="1" t="str">
        <f t="shared" si="49"/>
        <v>MAK-2</v>
      </c>
      <c r="G3086" s="6" t="str" cm="1">
        <f t="array" ref="G3086">IFERROR(_xlfn.IFS(A3086="","",'[1]OFD Query'!N3086="","Fresh"),'[1]OFD Query'!N3086)</f>
        <v>Reschedule</v>
      </c>
      <c r="H3086" s="6" t="str" cm="1">
        <f t="array" ref="H3086">IFERROR(_xlfn.IFS(B3086="","",'[1]OFD Query'!O3086="","Fresh"),'[1]OFD Query'!O3086)</f>
        <v>Schedule for future</v>
      </c>
      <c r="I3086" s="1" t="str">
        <f>IF(A3086="","",'[1]OFD Query'!W3086)</f>
        <v>D210284</v>
      </c>
      <c r="J3086" s="1" t="str">
        <f>IF(A3086="","",'[1]OFD Query'!X3086)</f>
        <v>Sajid Iqbal Inayat ali abid</v>
      </c>
      <c r="K3086" s="1" t="str">
        <f>IF(A3086="","",'[1]OFD Query'!AL3086)</f>
        <v>Abu `Urwah</v>
      </c>
      <c r="L3086" s="6">
        <f>IF(A3086="","",'[1]OFD Query'!AO3086)</f>
        <v>169</v>
      </c>
      <c r="M3086" s="1" t="str" cm="1">
        <f t="array" ref="M3086">_xlfn.IFS(L3086="","",L3086=0,"PPD",L3086&gt;0,"COD")</f>
        <v>COD</v>
      </c>
      <c r="N3086" s="1" t="str" cm="1">
        <f t="array" ref="N3086">_xlfn.IFS(A3086="","",L3086=0,M3086,L3086&lt;100,"&lt;100",L3086&lt;200,"&lt;200",L3086&lt;500,"&lt;500",L3086&lt;1000,"&lt;1000",L3086&gt;1000,"Above 1K")</f>
        <v>&lt;200</v>
      </c>
      <c r="O3086" s="6">
        <f>IF(A3086="","",'[1]OFD Query'!CB3086)</f>
        <v>3</v>
      </c>
      <c r="P3086" s="1" t="str">
        <f>IF(A3086="","",'[1]OFD Query'!CJ3086)</f>
        <v/>
      </c>
      <c r="Q3086" s="1" t="str" cm="1">
        <f t="array" ref="Q3086">IFERROR(_xlfn.IFS(A3086="","",O3086=0,"TRUE",AND(O3086=1,E3086="Out For Delivery"),"FALSE",O3086=1,"TRUE"),"FALSE")</f>
        <v>FALSE</v>
      </c>
      <c r="R3086" s="1" t="str">
        <f>'[1]OFD Query'!BT3086</f>
        <v>YES</v>
      </c>
    </row>
    <row r="3087" spans="1:18" x14ac:dyDescent="0.3">
      <c r="A3087" s="5" t="str">
        <f>IF(ISBLANK('[1]OFD Query'!A3087),"",'[1]OFD Query'!A3087)</f>
        <v>6062424462316</v>
      </c>
      <c r="B3087" s="1" t="str">
        <f>IF(A3087="","",LEFT('[1]OFD Query'!C3087,FIND(" ",'[1]OFD Query'!C3087)-1))</f>
        <v>Dropship</v>
      </c>
      <c r="C3087" s="1" t="str">
        <f>IF(A3087="","",'[1]OFD Query'!F3087)</f>
        <v>C21035750</v>
      </c>
      <c r="D3087" s="1" t="str">
        <f>IFERROR(VLOOKUP(C3087,Sheet2!A:B,2,0),"")</f>
        <v>eshry.shop</v>
      </c>
      <c r="E3087" s="1" t="str">
        <f>IF(A3087="","",'[1]OFD Query'!I3087)</f>
        <v>Out For Delivery</v>
      </c>
      <c r="F3087" s="1" t="str">
        <f t="shared" si="49"/>
        <v>MAK-2</v>
      </c>
      <c r="G3087" s="6" t="str" cm="1">
        <f t="array" ref="G3087">IFERROR(_xlfn.IFS(A3087="","",'[1]OFD Query'!N3087="","Fresh"),'[1]OFD Query'!N3087)</f>
        <v>Fresh</v>
      </c>
      <c r="H3087" s="6" t="str" cm="1">
        <f t="array" ref="H3087">IFERROR(_xlfn.IFS(B3087="","",'[1]OFD Query'!O3087="","Fresh"),'[1]OFD Query'!O3087)</f>
        <v>Fresh</v>
      </c>
      <c r="I3087" s="1" t="str">
        <f>IF(A3087="","",'[1]OFD Query'!W3087)</f>
        <v>D210284</v>
      </c>
      <c r="J3087" s="1" t="str">
        <f>IF(A3087="","",'[1]OFD Query'!X3087)</f>
        <v>Sajid Iqbal Inayat ali abid</v>
      </c>
      <c r="K3087" s="1" t="str">
        <f>IF(A3087="","",'[1]OFD Query'!AL3087)</f>
        <v>Ain Shams</v>
      </c>
      <c r="L3087" s="6">
        <f>IF(A3087="","",'[1]OFD Query'!AO3087)</f>
        <v>199</v>
      </c>
      <c r="M3087" s="1" t="str" cm="1">
        <f t="array" ref="M3087">_xlfn.IFS(L3087="","",L3087=0,"PPD",L3087&gt;0,"COD")</f>
        <v>COD</v>
      </c>
      <c r="N3087" s="1" t="str" cm="1">
        <f t="array" ref="N3087">_xlfn.IFS(A3087="","",L3087=0,M3087,L3087&lt;100,"&lt;100",L3087&lt;200,"&lt;200",L3087&lt;500,"&lt;500",L3087&lt;1000,"&lt;1000",L3087&gt;1000,"Above 1K")</f>
        <v>&lt;200</v>
      </c>
      <c r="O3087" s="6">
        <f>IF(A3087="","",'[1]OFD Query'!CB3087)</f>
        <v>0</v>
      </c>
      <c r="P3087" s="1" t="str">
        <f>IF(A3087="","",'[1]OFD Query'!CJ3087)</f>
        <v/>
      </c>
      <c r="Q3087" s="1" t="str" cm="1">
        <f t="array" ref="Q3087">IFERROR(_xlfn.IFS(A3087="","",O3087=0,"TRUE",AND(O3087=1,E3087="Out For Delivery"),"FALSE",O3087=1,"TRUE"),"FALSE")</f>
        <v>TRUE</v>
      </c>
      <c r="R3087" s="1" t="str">
        <f>'[1]OFD Query'!BT3087</f>
        <v>NO</v>
      </c>
    </row>
    <row r="3088" spans="1:18" x14ac:dyDescent="0.3">
      <c r="A3088" s="5" t="str">
        <f>IF(ISBLANK('[1]OFD Query'!A3088),"",'[1]OFD Query'!A3088)</f>
        <v>6062324748217</v>
      </c>
      <c r="B3088" s="1" t="str">
        <f>IF(A3088="","",LEFT('[1]OFD Query'!C3088,FIND(" ",'[1]OFD Query'!C3088)-1))</f>
        <v>Dropship</v>
      </c>
      <c r="C3088" s="1" t="str">
        <f>IF(A3088="","",'[1]OFD Query'!F3088)</f>
        <v>C21035750</v>
      </c>
      <c r="D3088" s="1" t="str">
        <f>IFERROR(VLOOKUP(C3088,Sheet2!A:B,2,0),"")</f>
        <v>eshry.shop</v>
      </c>
      <c r="E3088" s="1" t="str">
        <f>IF(A3088="","",'[1]OFD Query'!I3088)</f>
        <v>Delivered</v>
      </c>
      <c r="F3088" s="1" t="str">
        <f t="shared" si="49"/>
        <v>MAK-2</v>
      </c>
      <c r="G3088" s="6" t="str" cm="1">
        <f t="array" ref="G3088">IFERROR(_xlfn.IFS(A3088="","",'[1]OFD Query'!N3088="","Fresh"),'[1]OFD Query'!N3088)</f>
        <v>No Answer</v>
      </c>
      <c r="H3088" s="6" t="str" cm="1">
        <f t="array" ref="H3088">IFERROR(_xlfn.IFS(B3088="","",'[1]OFD Query'!O3088="","Fresh"),'[1]OFD Query'!O3088)</f>
        <v>Switched Off</v>
      </c>
      <c r="I3088" s="1" t="str">
        <f>IF(A3088="","",'[1]OFD Query'!W3088)</f>
        <v>D210284</v>
      </c>
      <c r="J3088" s="1" t="str">
        <f>IF(A3088="","",'[1]OFD Query'!X3088)</f>
        <v>Sajid Iqbal Inayat ali abid</v>
      </c>
      <c r="K3088" s="1" t="str">
        <f>IF(A3088="","",'[1]OFD Query'!AL3088)</f>
        <v>Abu `Urwah</v>
      </c>
      <c r="L3088" s="6">
        <f>IF(A3088="","",'[1]OFD Query'!AO3088)</f>
        <v>198</v>
      </c>
      <c r="M3088" s="1" t="str" cm="1">
        <f t="array" ref="M3088">_xlfn.IFS(L3088="","",L3088=0,"PPD",L3088&gt;0,"COD")</f>
        <v>COD</v>
      </c>
      <c r="N3088" s="1" t="str" cm="1">
        <f t="array" ref="N3088">_xlfn.IFS(A3088="","",L3088=0,M3088,L3088&lt;100,"&lt;100",L3088&lt;200,"&lt;200",L3088&lt;500,"&lt;500",L3088&lt;1000,"&lt;1000",L3088&gt;1000,"Above 1K")</f>
        <v>&lt;200</v>
      </c>
      <c r="O3088" s="6">
        <f>IF(A3088="","",'[1]OFD Query'!CB3088)</f>
        <v>2</v>
      </c>
      <c r="P3088" s="1" t="str">
        <f>IF(A3088="","",'[1]OFD Query'!CJ3088)</f>
        <v/>
      </c>
      <c r="Q3088" s="1" t="str" cm="1">
        <f t="array" ref="Q3088">IFERROR(_xlfn.IFS(A3088="","",O3088=0,"TRUE",AND(O3088=1,E3088="Out For Delivery"),"FALSE",O3088=1,"TRUE"),"FALSE")</f>
        <v>FALSE</v>
      </c>
      <c r="R3088" s="1" t="str">
        <f>'[1]OFD Query'!BT3088</f>
        <v>YES</v>
      </c>
    </row>
    <row r="3089" spans="1:18" x14ac:dyDescent="0.3">
      <c r="A3089" s="5" t="str">
        <f>IF(ISBLANK('[1]OFD Query'!A3089),"",'[1]OFD Query'!A3089)</f>
        <v>6062324289729</v>
      </c>
      <c r="B3089" s="1" t="str">
        <f>IF(A3089="","",LEFT('[1]OFD Query'!C3089,FIND(" ",'[1]OFD Query'!C3089)-1))</f>
        <v>Dropship</v>
      </c>
      <c r="C3089" s="1" t="str">
        <f>IF(A3089="","",'[1]OFD Query'!F3089)</f>
        <v>C21036624</v>
      </c>
      <c r="D3089" s="1" t="str">
        <f>IFERROR(VLOOKUP(C3089,Sheet2!A:B,2,0),"")</f>
        <v>CODPARTNER</v>
      </c>
      <c r="E3089" s="1" t="str">
        <f>IF(A3089="","",'[1]OFD Query'!I3089)</f>
        <v>Out For Delivery</v>
      </c>
      <c r="F3089" s="1" t="str">
        <f t="shared" si="49"/>
        <v>MAK-2</v>
      </c>
      <c r="G3089" s="6" t="str" cm="1">
        <f t="array" ref="G3089">IFERROR(_xlfn.IFS(A3089="","",'[1]OFD Query'!N3089="","Fresh"),'[1]OFD Query'!N3089)</f>
        <v>Fresh</v>
      </c>
      <c r="H3089" s="6" t="str" cm="1">
        <f t="array" ref="H3089">IFERROR(_xlfn.IFS(B3089="","",'[1]OFD Query'!O3089="","Fresh"),'[1]OFD Query'!O3089)</f>
        <v>Fresh</v>
      </c>
      <c r="I3089" s="1" t="str">
        <f>IF(A3089="","",'[1]OFD Query'!W3089)</f>
        <v>D210284</v>
      </c>
      <c r="J3089" s="1" t="str">
        <f>IF(A3089="","",'[1]OFD Query'!X3089)</f>
        <v>Sajid Iqbal Inayat ali abid</v>
      </c>
      <c r="K3089" s="1" t="str">
        <f>IF(A3089="","",'[1]OFD Query'!AL3089)</f>
        <v>Al Jumum</v>
      </c>
      <c r="L3089" s="6">
        <f>IF(A3089="","",'[1]OFD Query'!AO3089)</f>
        <v>270</v>
      </c>
      <c r="M3089" s="1" t="str" cm="1">
        <f t="array" ref="M3089">_xlfn.IFS(L3089="","",L3089=0,"PPD",L3089&gt;0,"COD")</f>
        <v>COD</v>
      </c>
      <c r="N3089" s="1" t="str" cm="1">
        <f t="array" ref="N3089">_xlfn.IFS(A3089="","",L3089=0,M3089,L3089&lt;100,"&lt;100",L3089&lt;200,"&lt;200",L3089&lt;500,"&lt;500",L3089&lt;1000,"&lt;1000",L3089&gt;1000,"Above 1K")</f>
        <v>&lt;500</v>
      </c>
      <c r="O3089" s="6">
        <f>IF(A3089="","",'[1]OFD Query'!CB3089)</f>
        <v>0</v>
      </c>
      <c r="P3089" s="1" t="str">
        <f>IF(A3089="","",'[1]OFD Query'!CJ3089)</f>
        <v/>
      </c>
      <c r="Q3089" s="1" t="str" cm="1">
        <f t="array" ref="Q3089">IFERROR(_xlfn.IFS(A3089="","",O3089=0,"TRUE",AND(O3089=1,E3089="Out For Delivery"),"FALSE",O3089=1,"TRUE"),"FALSE")</f>
        <v>TRUE</v>
      </c>
      <c r="R3089" s="1" t="str">
        <f>'[1]OFD Query'!BT3089</f>
        <v>NO</v>
      </c>
    </row>
    <row r="3090" spans="1:18" x14ac:dyDescent="0.3">
      <c r="A3090" s="5" t="str">
        <f>IF(ISBLANK('[1]OFD Query'!A3090),"",'[1]OFD Query'!A3090)</f>
        <v>6062424617806</v>
      </c>
      <c r="B3090" s="1" t="str">
        <f>IF(A3090="","",LEFT('[1]OFD Query'!C3090,FIND(" ",'[1]OFD Query'!C3090)-1))</f>
        <v>Dropship</v>
      </c>
      <c r="C3090" s="1" t="str">
        <f>IF(A3090="","",'[1]OFD Query'!F3090)</f>
        <v>C21035750</v>
      </c>
      <c r="D3090" s="1" t="str">
        <f>IFERROR(VLOOKUP(C3090,Sheet2!A:B,2,0),"")</f>
        <v>eshry.shop</v>
      </c>
      <c r="E3090" s="1" t="str">
        <f>IF(A3090="","",'[1]OFD Query'!I3090)</f>
        <v>Out For Delivery</v>
      </c>
      <c r="F3090" s="1" t="str">
        <f t="shared" si="49"/>
        <v>MAK-2</v>
      </c>
      <c r="G3090" s="6" t="str" cm="1">
        <f t="array" ref="G3090">IFERROR(_xlfn.IFS(A3090="","",'[1]OFD Query'!N3090="","Fresh"),'[1]OFD Query'!N3090)</f>
        <v>Fresh</v>
      </c>
      <c r="H3090" s="6" t="str" cm="1">
        <f t="array" ref="H3090">IFERROR(_xlfn.IFS(B3090="","",'[1]OFD Query'!O3090="","Fresh"),'[1]OFD Query'!O3090)</f>
        <v>Fresh</v>
      </c>
      <c r="I3090" s="1" t="str">
        <f>IF(A3090="","",'[1]OFD Query'!W3090)</f>
        <v>D210284</v>
      </c>
      <c r="J3090" s="1" t="str">
        <f>IF(A3090="","",'[1]OFD Query'!X3090)</f>
        <v>Sajid Iqbal Inayat ali abid</v>
      </c>
      <c r="K3090" s="1" t="str">
        <f>IF(A3090="","",'[1]OFD Query'!AL3090)</f>
        <v>Al Mubarak</v>
      </c>
      <c r="L3090" s="6">
        <f>IF(A3090="","",'[1]OFD Query'!AO3090)</f>
        <v>249</v>
      </c>
      <c r="M3090" s="1" t="str" cm="1">
        <f t="array" ref="M3090">_xlfn.IFS(L3090="","",L3090=0,"PPD",L3090&gt;0,"COD")</f>
        <v>COD</v>
      </c>
      <c r="N3090" s="1" t="str" cm="1">
        <f t="array" ref="N3090">_xlfn.IFS(A3090="","",L3090=0,M3090,L3090&lt;100,"&lt;100",L3090&lt;200,"&lt;200",L3090&lt;500,"&lt;500",L3090&lt;1000,"&lt;1000",L3090&gt;1000,"Above 1K")</f>
        <v>&lt;500</v>
      </c>
      <c r="O3090" s="6">
        <f>IF(A3090="","",'[1]OFD Query'!CB3090)</f>
        <v>0</v>
      </c>
      <c r="P3090" s="1" t="str">
        <f>IF(A3090="","",'[1]OFD Query'!CJ3090)</f>
        <v/>
      </c>
      <c r="Q3090" s="1" t="str" cm="1">
        <f t="array" ref="Q3090">IFERROR(_xlfn.IFS(A3090="","",O3090=0,"TRUE",AND(O3090=1,E3090="Out For Delivery"),"FALSE",O3090=1,"TRUE"),"FALSE")</f>
        <v>TRUE</v>
      </c>
      <c r="R3090" s="1" t="str">
        <f>'[1]OFD Query'!BT3090</f>
        <v>NO</v>
      </c>
    </row>
    <row r="3091" spans="1:18" x14ac:dyDescent="0.3">
      <c r="A3091" s="5" t="str">
        <f>IF(ISBLANK('[1]OFD Query'!A3091),"",'[1]OFD Query'!A3091)</f>
        <v>6062324323321</v>
      </c>
      <c r="B3091" s="1" t="str">
        <f>IF(A3091="","",LEFT('[1]OFD Query'!C3091,FIND(" ",'[1]OFD Query'!C3091)-1))</f>
        <v>Dropship</v>
      </c>
      <c r="C3091" s="1" t="str">
        <f>IF(A3091="","",'[1]OFD Query'!F3091)</f>
        <v>C2103719401</v>
      </c>
      <c r="D3091" s="1" t="str">
        <f>IFERROR(VLOOKUP(C3091,Sheet2!A:B,2,0),"")</f>
        <v>fordeal-KSA-Local</v>
      </c>
      <c r="E3091" s="1" t="str">
        <f>IF(A3091="","",'[1]OFD Query'!I3091)</f>
        <v>Out For Delivery</v>
      </c>
      <c r="F3091" s="1" t="str">
        <f t="shared" si="49"/>
        <v>MAK-2</v>
      </c>
      <c r="G3091" s="6" t="str" cm="1">
        <f t="array" ref="G3091">IFERROR(_xlfn.IFS(A3091="","",'[1]OFD Query'!N3091="","Fresh"),'[1]OFD Query'!N3091)</f>
        <v>Fresh</v>
      </c>
      <c r="H3091" s="6" t="str" cm="1">
        <f t="array" ref="H3091">IFERROR(_xlfn.IFS(B3091="","",'[1]OFD Query'!O3091="","Fresh"),'[1]OFD Query'!O3091)</f>
        <v>Fresh</v>
      </c>
      <c r="I3091" s="1" t="str">
        <f>IF(A3091="","",'[1]OFD Query'!W3091)</f>
        <v>D210284</v>
      </c>
      <c r="J3091" s="1" t="str">
        <f>IF(A3091="","",'[1]OFD Query'!X3091)</f>
        <v>Sajid Iqbal Inayat ali abid</v>
      </c>
      <c r="K3091" s="1" t="str">
        <f>IF(A3091="","",'[1]OFD Query'!AL3091)</f>
        <v>At Tarfa'</v>
      </c>
      <c r="L3091" s="6">
        <f>IF(A3091="","",'[1]OFD Query'!AO3091)</f>
        <v>99</v>
      </c>
      <c r="M3091" s="1" t="str" cm="1">
        <f t="array" ref="M3091">_xlfn.IFS(L3091="","",L3091=0,"PPD",L3091&gt;0,"COD")</f>
        <v>COD</v>
      </c>
      <c r="N3091" s="1" t="str" cm="1">
        <f t="array" ref="N3091">_xlfn.IFS(A3091="","",L3091=0,M3091,L3091&lt;100,"&lt;100",L3091&lt;200,"&lt;200",L3091&lt;500,"&lt;500",L3091&lt;1000,"&lt;1000",L3091&gt;1000,"Above 1K")</f>
        <v>&lt;100</v>
      </c>
      <c r="O3091" s="6">
        <f>IF(A3091="","",'[1]OFD Query'!CB3091)</f>
        <v>0</v>
      </c>
      <c r="P3091" s="1" t="str">
        <f>IF(A3091="","",'[1]OFD Query'!CJ3091)</f>
        <v/>
      </c>
      <c r="Q3091" s="1" t="str" cm="1">
        <f t="array" ref="Q3091">IFERROR(_xlfn.IFS(A3091="","",O3091=0,"TRUE",AND(O3091=1,E3091="Out For Delivery"),"FALSE",O3091=1,"TRUE"),"FALSE")</f>
        <v>TRUE</v>
      </c>
      <c r="R3091" s="1" t="str">
        <f>'[1]OFD Query'!BT3091</f>
        <v>NO</v>
      </c>
    </row>
    <row r="3092" spans="1:18" x14ac:dyDescent="0.3">
      <c r="A3092" s="5" t="str">
        <f>IF(ISBLANK('[1]OFD Query'!A3092),"",'[1]OFD Query'!A3092)</f>
        <v>6062424718435</v>
      </c>
      <c r="B3092" s="1" t="str">
        <f>IF(A3092="","",LEFT('[1]OFD Query'!C3092,FIND(" ",'[1]OFD Query'!C3092)-1))</f>
        <v>Dropship</v>
      </c>
      <c r="C3092" s="1" t="str">
        <f>IF(A3092="","",'[1]OFD Query'!F3092)</f>
        <v>C2103719401</v>
      </c>
      <c r="D3092" s="1" t="str">
        <f>IFERROR(VLOOKUP(C3092,Sheet2!A:B,2,0),"")</f>
        <v>fordeal-KSA-Local</v>
      </c>
      <c r="E3092" s="1" t="str">
        <f>IF(A3092="","",'[1]OFD Query'!I3092)</f>
        <v>Out For Delivery</v>
      </c>
      <c r="F3092" s="1" t="str">
        <f t="shared" si="49"/>
        <v>MAK-2</v>
      </c>
      <c r="G3092" s="6" t="str" cm="1">
        <f t="array" ref="G3092">IFERROR(_xlfn.IFS(A3092="","",'[1]OFD Query'!N3092="","Fresh"),'[1]OFD Query'!N3092)</f>
        <v>Fresh</v>
      </c>
      <c r="H3092" s="6" t="str" cm="1">
        <f t="array" ref="H3092">IFERROR(_xlfn.IFS(B3092="","",'[1]OFD Query'!O3092="","Fresh"),'[1]OFD Query'!O3092)</f>
        <v>Fresh</v>
      </c>
      <c r="I3092" s="1" t="str">
        <f>IF(A3092="","",'[1]OFD Query'!W3092)</f>
        <v>D210284</v>
      </c>
      <c r="J3092" s="1" t="str">
        <f>IF(A3092="","",'[1]OFD Query'!X3092)</f>
        <v>Sajid Iqbal Inayat ali abid</v>
      </c>
      <c r="K3092" s="1" t="str">
        <f>IF(A3092="","",'[1]OFD Query'!AL3092)</f>
        <v/>
      </c>
      <c r="L3092" s="6">
        <f>IF(A3092="","",'[1]OFD Query'!AO3092)</f>
        <v>299</v>
      </c>
      <c r="M3092" s="1" t="str" cm="1">
        <f t="array" ref="M3092">_xlfn.IFS(L3092="","",L3092=0,"PPD",L3092&gt;0,"COD")</f>
        <v>COD</v>
      </c>
      <c r="N3092" s="1" t="str" cm="1">
        <f t="array" ref="N3092">_xlfn.IFS(A3092="","",L3092=0,M3092,L3092&lt;100,"&lt;100",L3092&lt;200,"&lt;200",L3092&lt;500,"&lt;500",L3092&lt;1000,"&lt;1000",L3092&gt;1000,"Above 1K")</f>
        <v>&lt;500</v>
      </c>
      <c r="O3092" s="6">
        <f>IF(A3092="","",'[1]OFD Query'!CB3092)</f>
        <v>0</v>
      </c>
      <c r="P3092" s="1" t="str">
        <f>IF(A3092="","",'[1]OFD Query'!CJ3092)</f>
        <v/>
      </c>
      <c r="Q3092" s="1" t="str" cm="1">
        <f t="array" ref="Q3092">IFERROR(_xlfn.IFS(A3092="","",O3092=0,"TRUE",AND(O3092=1,E3092="Out For Delivery"),"FALSE",O3092=1,"TRUE"),"FALSE")</f>
        <v>TRUE</v>
      </c>
      <c r="R3092" s="1" t="str">
        <f>'[1]OFD Query'!BT3092</f>
        <v>NO</v>
      </c>
    </row>
    <row r="3093" spans="1:18" x14ac:dyDescent="0.3">
      <c r="A3093" s="5" t="str">
        <f>IF(ISBLANK('[1]OFD Query'!A3093),"",'[1]OFD Query'!A3093)</f>
        <v>6061824918085</v>
      </c>
      <c r="B3093" s="1" t="str">
        <f>IF(A3093="","",LEFT('[1]OFD Query'!C3093,FIND(" ",'[1]OFD Query'!C3093)-1))</f>
        <v>Dropship</v>
      </c>
      <c r="C3093" s="1" t="str">
        <f>IF(A3093="","",'[1]OFD Query'!F3093)</f>
        <v>C2103730101</v>
      </c>
      <c r="D3093" s="1" t="str">
        <f>IFERROR(VLOOKUP(C3093,Sheet2!A:B,2,0),"")</f>
        <v>SHEIN</v>
      </c>
      <c r="E3093" s="1" t="str">
        <f>IF(A3093="","",'[1]OFD Query'!I3093)</f>
        <v>Out For Delivery</v>
      </c>
      <c r="F3093" s="1" t="str">
        <f t="shared" si="49"/>
        <v>MAK-2</v>
      </c>
      <c r="G3093" s="6" t="str" cm="1">
        <f t="array" ref="G3093">IFERROR(_xlfn.IFS(A3093="","",'[1]OFD Query'!N3093="","Fresh"),'[1]OFD Query'!N3093)</f>
        <v>Review</v>
      </c>
      <c r="H3093" s="6" t="str" cm="1">
        <f t="array" ref="H3093">IFERROR(_xlfn.IFS(B3093="","",'[1]OFD Query'!O3093="","Fresh"),'[1]OFD Query'!O3093)</f>
        <v>Customer Wants to Change Location</v>
      </c>
      <c r="I3093" s="1" t="str">
        <f>IF(A3093="","",'[1]OFD Query'!W3093)</f>
        <v>D210284</v>
      </c>
      <c r="J3093" s="1" t="str">
        <f>IF(A3093="","",'[1]OFD Query'!X3093)</f>
        <v>Sajid Iqbal Inayat ali abid</v>
      </c>
      <c r="K3093" s="1" t="str">
        <f>IF(A3093="","",'[1]OFD Query'!AL3093)</f>
        <v>Al Shoqiyah</v>
      </c>
      <c r="L3093" s="6">
        <f>IF(A3093="","",'[1]OFD Query'!AO3093)</f>
        <v>1022.34</v>
      </c>
      <c r="M3093" s="1" t="str" cm="1">
        <f t="array" ref="M3093">_xlfn.IFS(L3093="","",L3093=0,"PPD",L3093&gt;0,"COD")</f>
        <v>COD</v>
      </c>
      <c r="N3093" s="1" t="str" cm="1">
        <f t="array" ref="N3093">_xlfn.IFS(A3093="","",L3093=0,M3093,L3093&lt;100,"&lt;100",L3093&lt;200,"&lt;200",L3093&lt;500,"&lt;500",L3093&lt;1000,"&lt;1000",L3093&gt;1000,"Above 1K")</f>
        <v>Above 1K</v>
      </c>
      <c r="O3093" s="6">
        <f>IF(A3093="","",'[1]OFD Query'!CB3093)</f>
        <v>1</v>
      </c>
      <c r="P3093" s="1" t="str">
        <f>IF(A3093="","",'[1]OFD Query'!CJ3093)</f>
        <v>BOX</v>
      </c>
      <c r="Q3093" s="1" t="str" cm="1">
        <f t="array" ref="Q3093">IFERROR(_xlfn.IFS(A3093="","",O3093=0,"TRUE",AND(O3093=1,E3093="Out For Delivery"),"FALSE",O3093=1,"TRUE"),"FALSE")</f>
        <v>FALSE</v>
      </c>
      <c r="R3093" s="1" t="str">
        <f>'[1]OFD Query'!BT3093</f>
        <v>NO</v>
      </c>
    </row>
    <row r="3094" spans="1:18" x14ac:dyDescent="0.3">
      <c r="A3094" s="5" t="str">
        <f>IF(ISBLANK('[1]OFD Query'!A3094),"",'[1]OFD Query'!A3094)</f>
        <v>6052724121298</v>
      </c>
      <c r="B3094" s="1" t="str">
        <f>IF(A3094="","",LEFT('[1]OFD Query'!C3094,FIND(" ",'[1]OFD Query'!C3094)-1))</f>
        <v>Dropship</v>
      </c>
      <c r="C3094" s="1" t="str">
        <f>IF(A3094="","",'[1]OFD Query'!F3094)</f>
        <v>C2103716501</v>
      </c>
      <c r="D3094" s="1" t="str">
        <f>IFERROR(VLOOKUP(C3094,Sheet2!A:B,2,0),"")</f>
        <v>SHEIN</v>
      </c>
      <c r="E3094" s="1" t="str">
        <f>IF(A3094="","",'[1]OFD Query'!I3094)</f>
        <v>Out For Delivery</v>
      </c>
      <c r="F3094" s="1" t="str">
        <f t="shared" si="49"/>
        <v>MAK-2</v>
      </c>
      <c r="G3094" s="6" t="str" cm="1">
        <f t="array" ref="G3094">IFERROR(_xlfn.IFS(A3094="","",'[1]OFD Query'!N3094="","Fresh"),'[1]OFD Query'!N3094)</f>
        <v>Reschedule</v>
      </c>
      <c r="H3094" s="6" t="str" cm="1">
        <f t="array" ref="H3094">IFERROR(_xlfn.IFS(B3094="","",'[1]OFD Query'!O3094="","Fresh"),'[1]OFD Query'!O3094)</f>
        <v>Schedule for future</v>
      </c>
      <c r="I3094" s="1" t="str">
        <f>IF(A3094="","",'[1]OFD Query'!W3094)</f>
        <v>D210284</v>
      </c>
      <c r="J3094" s="1" t="str">
        <f>IF(A3094="","",'[1]OFD Query'!X3094)</f>
        <v>Sajid Iqbal Inayat ali abid</v>
      </c>
      <c r="K3094" s="1" t="str">
        <f>IF(A3094="","",'[1]OFD Query'!AL3094)</f>
        <v>Abu `Urwah</v>
      </c>
      <c r="L3094" s="6">
        <f>IF(A3094="","",'[1]OFD Query'!AO3094)</f>
        <v>1614.8</v>
      </c>
      <c r="M3094" s="1" t="str" cm="1">
        <f t="array" ref="M3094">_xlfn.IFS(L3094="","",L3094=0,"PPD",L3094&gt;0,"COD")</f>
        <v>COD</v>
      </c>
      <c r="N3094" s="1" t="str" cm="1">
        <f t="array" ref="N3094">_xlfn.IFS(A3094="","",L3094=0,M3094,L3094&lt;100,"&lt;100",L3094&lt;200,"&lt;200",L3094&lt;500,"&lt;500",L3094&lt;1000,"&lt;1000",L3094&gt;1000,"Above 1K")</f>
        <v>Above 1K</v>
      </c>
      <c r="O3094" s="6">
        <f>IF(A3094="","",'[1]OFD Query'!CB3094)</f>
        <v>3</v>
      </c>
      <c r="P3094" s="1" t="str">
        <f>IF(A3094="","",'[1]OFD Query'!CJ3094)</f>
        <v>BOX</v>
      </c>
      <c r="Q3094" s="1" t="str" cm="1">
        <f t="array" ref="Q3094">IFERROR(_xlfn.IFS(A3094="","",O3094=0,"TRUE",AND(O3094=1,E3094="Out For Delivery"),"FALSE",O3094=1,"TRUE"),"FALSE")</f>
        <v>FALSE</v>
      </c>
      <c r="R3094" s="1" t="str">
        <f>'[1]OFD Query'!BT3094</f>
        <v>NO</v>
      </c>
    </row>
    <row r="3095" spans="1:18" x14ac:dyDescent="0.3">
      <c r="A3095" s="5" t="str">
        <f>IF(ISBLANK('[1]OFD Query'!A3095),"",'[1]OFD Query'!A3095)</f>
        <v>6062224123839</v>
      </c>
      <c r="B3095" s="1" t="str">
        <f>IF(A3095="","",LEFT('[1]OFD Query'!C3095,FIND(" ",'[1]OFD Query'!C3095)-1))</f>
        <v>Dropship</v>
      </c>
      <c r="C3095" s="1" t="str">
        <f>IF(A3095="","",'[1]OFD Query'!F3095)</f>
        <v>C2103730101</v>
      </c>
      <c r="D3095" s="1" t="str">
        <f>IFERROR(VLOOKUP(C3095,Sheet2!A:B,2,0),"")</f>
        <v>SHEIN</v>
      </c>
      <c r="E3095" s="1" t="str">
        <f>IF(A3095="","",'[1]OFD Query'!I3095)</f>
        <v>Out For Delivery</v>
      </c>
      <c r="F3095" s="1" t="str">
        <f t="shared" si="49"/>
        <v>MAK-2</v>
      </c>
      <c r="G3095" s="6" t="str" cm="1">
        <f t="array" ref="G3095">IFERROR(_xlfn.IFS(A3095="","",'[1]OFD Query'!N3095="","Fresh"),'[1]OFD Query'!N3095)</f>
        <v>Fresh</v>
      </c>
      <c r="H3095" s="6" t="str" cm="1">
        <f t="array" ref="H3095">IFERROR(_xlfn.IFS(B3095="","",'[1]OFD Query'!O3095="","Fresh"),'[1]OFD Query'!O3095)</f>
        <v>Fresh</v>
      </c>
      <c r="I3095" s="1" t="str">
        <f>IF(A3095="","",'[1]OFD Query'!W3095)</f>
        <v>D21012548</v>
      </c>
      <c r="J3095" s="1" t="str">
        <f>IF(A3095="","",'[1]OFD Query'!X3095)</f>
        <v>AFAQ Mehmood Abu Tahir</v>
      </c>
      <c r="K3095" s="1" t="str">
        <f>IF(A3095="","",'[1]OFD Query'!AL3095)</f>
        <v>Al Umrah Al Jadidah</v>
      </c>
      <c r="L3095" s="6">
        <f>IF(A3095="","",'[1]OFD Query'!AO3095)</f>
        <v>364.4</v>
      </c>
      <c r="M3095" s="1" t="str" cm="1">
        <f t="array" ref="M3095">_xlfn.IFS(L3095="","",L3095=0,"PPD",L3095&gt;0,"COD")</f>
        <v>COD</v>
      </c>
      <c r="N3095" s="1" t="str" cm="1">
        <f t="array" ref="N3095">_xlfn.IFS(A3095="","",L3095=0,M3095,L3095&lt;100,"&lt;100",L3095&lt;200,"&lt;200",L3095&lt;500,"&lt;500",L3095&lt;1000,"&lt;1000",L3095&gt;1000,"Above 1K")</f>
        <v>&lt;500</v>
      </c>
      <c r="O3095" s="6">
        <f>IF(A3095="","",'[1]OFD Query'!CB3095)</f>
        <v>0</v>
      </c>
      <c r="P3095" s="1" t="str">
        <f>IF(A3095="","",'[1]OFD Query'!CJ3095)</f>
        <v>POUCH</v>
      </c>
      <c r="Q3095" s="1" t="str" cm="1">
        <f t="array" ref="Q3095">IFERROR(_xlfn.IFS(A3095="","",O3095=0,"TRUE",AND(O3095=1,E3095="Out For Delivery"),"FALSE",O3095=1,"TRUE"),"FALSE")</f>
        <v>TRUE</v>
      </c>
      <c r="R3095" s="1" t="str">
        <f>'[1]OFD Query'!BT3095</f>
        <v>NO</v>
      </c>
    </row>
    <row r="3096" spans="1:18" x14ac:dyDescent="0.3">
      <c r="A3096" s="5" t="str">
        <f>IF(ISBLANK('[1]OFD Query'!A3096),"",'[1]OFD Query'!A3096)</f>
        <v>6062224730942</v>
      </c>
      <c r="B3096" s="1" t="str">
        <f>IF(A3096="","",LEFT('[1]OFD Query'!C3096,FIND(" ",'[1]OFD Query'!C3096)-1))</f>
        <v>Dropship</v>
      </c>
      <c r="C3096" s="1" t="str">
        <f>IF(A3096="","",'[1]OFD Query'!F3096)</f>
        <v>C2103730101</v>
      </c>
      <c r="D3096" s="1" t="str">
        <f>IFERROR(VLOOKUP(C3096,Sheet2!A:B,2,0),"")</f>
        <v>SHEIN</v>
      </c>
      <c r="E3096" s="1" t="str">
        <f>IF(A3096="","",'[1]OFD Query'!I3096)</f>
        <v>Out For Delivery</v>
      </c>
      <c r="F3096" s="1" t="str">
        <f t="shared" si="49"/>
        <v>MAK-2</v>
      </c>
      <c r="G3096" s="6" t="str" cm="1">
        <f t="array" ref="G3096">IFERROR(_xlfn.IFS(A3096="","",'[1]OFD Query'!N3096="","Fresh"),'[1]OFD Query'!N3096)</f>
        <v>Fresh</v>
      </c>
      <c r="H3096" s="6" t="str" cm="1">
        <f t="array" ref="H3096">IFERROR(_xlfn.IFS(B3096="","",'[1]OFD Query'!O3096="","Fresh"),'[1]OFD Query'!O3096)</f>
        <v>Fresh</v>
      </c>
      <c r="I3096" s="1" t="str">
        <f>IF(A3096="","",'[1]OFD Query'!W3096)</f>
        <v>D21012548</v>
      </c>
      <c r="J3096" s="1" t="str">
        <f>IF(A3096="","",'[1]OFD Query'!X3096)</f>
        <v>AFAQ Mehmood Abu Tahir</v>
      </c>
      <c r="K3096" s="1" t="str">
        <f>IF(A3096="","",'[1]OFD Query'!AL3096)</f>
        <v>Al Umrah Al Jadidah</v>
      </c>
      <c r="L3096" s="6">
        <f>IF(A3096="","",'[1]OFD Query'!AO3096)</f>
        <v>440.69</v>
      </c>
      <c r="M3096" s="1" t="str" cm="1">
        <f t="array" ref="M3096">_xlfn.IFS(L3096="","",L3096=0,"PPD",L3096&gt;0,"COD")</f>
        <v>COD</v>
      </c>
      <c r="N3096" s="1" t="str" cm="1">
        <f t="array" ref="N3096">_xlfn.IFS(A3096="","",L3096=0,M3096,L3096&lt;100,"&lt;100",L3096&lt;200,"&lt;200",L3096&lt;500,"&lt;500",L3096&lt;1000,"&lt;1000",L3096&gt;1000,"Above 1K")</f>
        <v>&lt;500</v>
      </c>
      <c r="O3096" s="6">
        <f>IF(A3096="","",'[1]OFD Query'!CB3096)</f>
        <v>0</v>
      </c>
      <c r="P3096" s="1" t="str">
        <f>IF(A3096="","",'[1]OFD Query'!CJ3096)</f>
        <v>POUCH</v>
      </c>
      <c r="Q3096" s="1" t="str" cm="1">
        <f t="array" ref="Q3096">IFERROR(_xlfn.IFS(A3096="","",O3096=0,"TRUE",AND(O3096=1,E3096="Out For Delivery"),"FALSE",O3096=1,"TRUE"),"FALSE")</f>
        <v>TRUE</v>
      </c>
      <c r="R3096" s="1" t="str">
        <f>'[1]OFD Query'!BT3096</f>
        <v>NO</v>
      </c>
    </row>
    <row r="3097" spans="1:18" x14ac:dyDescent="0.3">
      <c r="A3097" s="5" t="str">
        <f>IF(ISBLANK('[1]OFD Query'!A3097),"",'[1]OFD Query'!A3097)</f>
        <v>6061924487678</v>
      </c>
      <c r="B3097" s="1" t="str">
        <f>IF(A3097="","",LEFT('[1]OFD Query'!C3097,FIND(" ",'[1]OFD Query'!C3097)-1))</f>
        <v>Dropship</v>
      </c>
      <c r="C3097" s="1" t="str">
        <f>IF(A3097="","",'[1]OFD Query'!F3097)</f>
        <v>C2103730101</v>
      </c>
      <c r="D3097" s="1" t="str">
        <f>IFERROR(VLOOKUP(C3097,Sheet2!A:B,2,0),"")</f>
        <v>SHEIN</v>
      </c>
      <c r="E3097" s="1" t="str">
        <f>IF(A3097="","",'[1]OFD Query'!I3097)</f>
        <v>Out For Delivery</v>
      </c>
      <c r="F3097" s="1" t="str">
        <f t="shared" si="49"/>
        <v>MAK-2</v>
      </c>
      <c r="G3097" s="6" t="str" cm="1">
        <f t="array" ref="G3097">IFERROR(_xlfn.IFS(A3097="","",'[1]OFD Query'!N3097="","Fresh"),'[1]OFD Query'!N3097)</f>
        <v>Uncontactable</v>
      </c>
      <c r="H3097" s="6" t="str" cm="1">
        <f t="array" ref="H3097">IFERROR(_xlfn.IFS(B3097="","",'[1]OFD Query'!O3097="","Fresh"),'[1]OFD Query'!O3097)</f>
        <v>No Answer</v>
      </c>
      <c r="I3097" s="1" t="str">
        <f>IF(A3097="","",'[1]OFD Query'!W3097)</f>
        <v>D21012548</v>
      </c>
      <c r="J3097" s="1" t="str">
        <f>IF(A3097="","",'[1]OFD Query'!X3097)</f>
        <v>AFAQ Mehmood Abu Tahir</v>
      </c>
      <c r="K3097" s="1" t="str">
        <f>IF(A3097="","",'[1]OFD Query'!AL3097)</f>
        <v>Al Umrah Al Jadidah</v>
      </c>
      <c r="L3097" s="6">
        <f>IF(A3097="","",'[1]OFD Query'!AO3097)</f>
        <v>355.1</v>
      </c>
      <c r="M3097" s="1" t="str" cm="1">
        <f t="array" ref="M3097">_xlfn.IFS(L3097="","",L3097=0,"PPD",L3097&gt;0,"COD")</f>
        <v>COD</v>
      </c>
      <c r="N3097" s="1" t="str" cm="1">
        <f t="array" ref="N3097">_xlfn.IFS(A3097="","",L3097=0,M3097,L3097&lt;100,"&lt;100",L3097&lt;200,"&lt;200",L3097&lt;500,"&lt;500",L3097&lt;1000,"&lt;1000",L3097&gt;1000,"Above 1K")</f>
        <v>&lt;500</v>
      </c>
      <c r="O3097" s="6">
        <f>IF(A3097="","",'[1]OFD Query'!CB3097)</f>
        <v>1</v>
      </c>
      <c r="P3097" s="1" t="str">
        <f>IF(A3097="","",'[1]OFD Query'!CJ3097)</f>
        <v>POUCH</v>
      </c>
      <c r="Q3097" s="1" t="str" cm="1">
        <f t="array" ref="Q3097">IFERROR(_xlfn.IFS(A3097="","",O3097=0,"TRUE",AND(O3097=1,E3097="Out For Delivery"),"FALSE",O3097=1,"TRUE"),"FALSE")</f>
        <v>FALSE</v>
      </c>
      <c r="R3097" s="1" t="str">
        <f>'[1]OFD Query'!BT3097</f>
        <v>NO</v>
      </c>
    </row>
    <row r="3098" spans="1:18" x14ac:dyDescent="0.3">
      <c r="A3098" s="5" t="str">
        <f>IF(ISBLANK('[1]OFD Query'!A3098),"",'[1]OFD Query'!A3098)</f>
        <v>6062124599659</v>
      </c>
      <c r="B3098" s="1" t="str">
        <f>IF(A3098="","",LEFT('[1]OFD Query'!C3098,FIND(" ",'[1]OFD Query'!C3098)-1))</f>
        <v>Dropship</v>
      </c>
      <c r="C3098" s="1" t="str">
        <f>IF(A3098="","",'[1]OFD Query'!F3098)</f>
        <v>C2103730101</v>
      </c>
      <c r="D3098" s="1" t="str">
        <f>IFERROR(VLOOKUP(C3098,Sheet2!A:B,2,0),"")</f>
        <v>SHEIN</v>
      </c>
      <c r="E3098" s="1" t="str">
        <f>IF(A3098="","",'[1]OFD Query'!I3098)</f>
        <v>Out For Delivery</v>
      </c>
      <c r="F3098" s="1" t="str">
        <f t="shared" si="49"/>
        <v>MAK-2</v>
      </c>
      <c r="G3098" s="6" t="str" cm="1">
        <f t="array" ref="G3098">IFERROR(_xlfn.IFS(A3098="","",'[1]OFD Query'!N3098="","Fresh"),'[1]OFD Query'!N3098)</f>
        <v>Reschedule</v>
      </c>
      <c r="H3098" s="6" t="str" cm="1">
        <f t="array" ref="H3098">IFERROR(_xlfn.IFS(B3098="","",'[1]OFD Query'!O3098="","Fresh"),'[1]OFD Query'!O3098)</f>
        <v>Schedule for future</v>
      </c>
      <c r="I3098" s="1" t="str">
        <f>IF(A3098="","",'[1]OFD Query'!W3098)</f>
        <v>D21012548</v>
      </c>
      <c r="J3098" s="1" t="str">
        <f>IF(A3098="","",'[1]OFD Query'!X3098)</f>
        <v>AFAQ Mehmood Abu Tahir</v>
      </c>
      <c r="K3098" s="1" t="str">
        <f>IF(A3098="","",'[1]OFD Query'!AL3098)</f>
        <v>An Nawwariyyah</v>
      </c>
      <c r="L3098" s="6">
        <f>IF(A3098="","",'[1]OFD Query'!AO3098)</f>
        <v>286.74</v>
      </c>
      <c r="M3098" s="1" t="str" cm="1">
        <f t="array" ref="M3098">_xlfn.IFS(L3098="","",L3098=0,"PPD",L3098&gt;0,"COD")</f>
        <v>COD</v>
      </c>
      <c r="N3098" s="1" t="str" cm="1">
        <f t="array" ref="N3098">_xlfn.IFS(A3098="","",L3098=0,M3098,L3098&lt;100,"&lt;100",L3098&lt;200,"&lt;200",L3098&lt;500,"&lt;500",L3098&lt;1000,"&lt;1000",L3098&gt;1000,"Above 1K")</f>
        <v>&lt;500</v>
      </c>
      <c r="O3098" s="6">
        <f>IF(A3098="","",'[1]OFD Query'!CB3098)</f>
        <v>1</v>
      </c>
      <c r="P3098" s="1" t="str">
        <f>IF(A3098="","",'[1]OFD Query'!CJ3098)</f>
        <v>POUCH</v>
      </c>
      <c r="Q3098" s="1" t="str" cm="1">
        <f t="array" ref="Q3098">IFERROR(_xlfn.IFS(A3098="","",O3098=0,"TRUE",AND(O3098=1,E3098="Out For Delivery"),"FALSE",O3098=1,"TRUE"),"FALSE")</f>
        <v>FALSE</v>
      </c>
      <c r="R3098" s="1" t="str">
        <f>'[1]OFD Query'!BT3098</f>
        <v>NO</v>
      </c>
    </row>
    <row r="3099" spans="1:18" x14ac:dyDescent="0.3">
      <c r="A3099" s="5" t="str">
        <f>IF(ISBLANK('[1]OFD Query'!A3099),"",'[1]OFD Query'!A3099)</f>
        <v>6062124829331</v>
      </c>
      <c r="B3099" s="1" t="str">
        <f>IF(A3099="","",LEFT('[1]OFD Query'!C3099,FIND(" ",'[1]OFD Query'!C3099)-1))</f>
        <v>Reverse</v>
      </c>
      <c r="C3099" s="1" t="str">
        <f>IF(A3099="","",'[1]OFD Query'!F3099)</f>
        <v>C21036226</v>
      </c>
      <c r="D3099" s="1" t="str">
        <f>IFERROR(VLOOKUP(C3099,Sheet2!A:B,2,0),"")</f>
        <v>SHEIN</v>
      </c>
      <c r="E3099" s="1" t="str">
        <f>IF(A3099="","",'[1]OFD Query'!I3099)</f>
        <v>Out For Delivery</v>
      </c>
      <c r="F3099" s="1" t="str">
        <f t="shared" si="49"/>
        <v>MAK-2</v>
      </c>
      <c r="G3099" s="6" t="str" cm="1">
        <f t="array" ref="G3099">IFERROR(_xlfn.IFS(A3099="","",'[1]OFD Query'!N3099="","Fresh"),'[1]OFD Query'!N3099)</f>
        <v>Uncontactable</v>
      </c>
      <c r="H3099" s="6" t="str" cm="1">
        <f t="array" ref="H3099">IFERROR(_xlfn.IFS(B3099="","",'[1]OFD Query'!O3099="","Fresh"),'[1]OFD Query'!O3099)</f>
        <v>No Answer</v>
      </c>
      <c r="I3099" s="1" t="str">
        <f>IF(A3099="","",'[1]OFD Query'!W3099)</f>
        <v>D210284</v>
      </c>
      <c r="J3099" s="1" t="str">
        <f>IF(A3099="","",'[1]OFD Query'!X3099)</f>
        <v>Sajid Iqbal Inayat ali abid</v>
      </c>
      <c r="K3099" s="1" t="str">
        <f>IF(A3099="","",'[1]OFD Query'!AL3099)</f>
        <v>Ain Shams</v>
      </c>
      <c r="L3099" s="6">
        <f>IF(A3099="","",'[1]OFD Query'!AO3099)</f>
        <v>0</v>
      </c>
      <c r="M3099" s="1" t="str" cm="1">
        <f t="array" ref="M3099">_xlfn.IFS(L3099="","",L3099=0,"PPD",L3099&gt;0,"COD")</f>
        <v>PPD</v>
      </c>
      <c r="N3099" s="1" t="str" cm="1">
        <f t="array" ref="N3099">_xlfn.IFS(A3099="","",L3099=0,M3099,L3099&lt;100,"&lt;100",L3099&lt;200,"&lt;200",L3099&lt;500,"&lt;500",L3099&lt;1000,"&lt;1000",L3099&gt;1000,"Above 1K")</f>
        <v>PPD</v>
      </c>
      <c r="O3099" s="6">
        <f>IF(A3099="","",'[1]OFD Query'!CB3099)</f>
        <v>1</v>
      </c>
      <c r="P3099" s="1" t="str">
        <f>IF(A3099="","",'[1]OFD Query'!CJ3099)</f>
        <v/>
      </c>
      <c r="Q3099" s="1" t="str" cm="1">
        <f t="array" ref="Q3099">IFERROR(_xlfn.IFS(A3099="","",O3099=0,"TRUE",AND(O3099=1,E3099="Out For Delivery"),"FALSE",O3099=1,"TRUE"),"FALSE")</f>
        <v>FALSE</v>
      </c>
      <c r="R3099" s="1" t="str">
        <f>'[1]OFD Query'!BT3099</f>
        <v>NO</v>
      </c>
    </row>
    <row r="3100" spans="1:18" x14ac:dyDescent="0.3">
      <c r="A3100" s="5" t="str">
        <f>IF(ISBLANK('[1]OFD Query'!A3100),"",'[1]OFD Query'!A3100)</f>
        <v>6061424509019</v>
      </c>
      <c r="B3100" s="1" t="str">
        <f>IF(A3100="","",LEFT('[1]OFD Query'!C3100,FIND(" ",'[1]OFD Query'!C3100)-1))</f>
        <v>Reverse</v>
      </c>
      <c r="C3100" s="1" t="str">
        <f>IF(A3100="","",'[1]OFD Query'!F3100)</f>
        <v>C2103719501</v>
      </c>
      <c r="D3100" s="1" t="str">
        <f>IFERROR(VLOOKUP(C3100,Sheet2!A:B,2,0),"")</f>
        <v>Fordeal SA Warehouse</v>
      </c>
      <c r="E3100" s="1" t="str">
        <f>IF(A3100="","",'[1]OFD Query'!I3100)</f>
        <v>Out For Delivery</v>
      </c>
      <c r="F3100" s="1" t="str">
        <f t="shared" si="49"/>
        <v>MAK-2</v>
      </c>
      <c r="G3100" s="6" t="str" cm="1">
        <f t="array" ref="G3100">IFERROR(_xlfn.IFS(A3100="","",'[1]OFD Query'!N3100="","Fresh"),'[1]OFD Query'!N3100)</f>
        <v>Uncontactable</v>
      </c>
      <c r="H3100" s="6" t="str" cm="1">
        <f t="array" ref="H3100">IFERROR(_xlfn.IFS(B3100="","",'[1]OFD Query'!O3100="","Fresh"),'[1]OFD Query'!O3100)</f>
        <v>No Answer</v>
      </c>
      <c r="I3100" s="1" t="str">
        <f>IF(A3100="","",'[1]OFD Query'!W3100)</f>
        <v>D210284</v>
      </c>
      <c r="J3100" s="1" t="str">
        <f>IF(A3100="","",'[1]OFD Query'!X3100)</f>
        <v>Sajid Iqbal Inayat ali abid</v>
      </c>
      <c r="K3100" s="1" t="str">
        <f>IF(A3100="","",'[1]OFD Query'!AL3100)</f>
        <v>Ain Shams</v>
      </c>
      <c r="L3100" s="6">
        <f>IF(A3100="","",'[1]OFD Query'!AO3100)</f>
        <v>0</v>
      </c>
      <c r="M3100" s="1" t="str" cm="1">
        <f t="array" ref="M3100">_xlfn.IFS(L3100="","",L3100=0,"PPD",L3100&gt;0,"COD")</f>
        <v>PPD</v>
      </c>
      <c r="N3100" s="1" t="str" cm="1">
        <f t="array" ref="N3100">_xlfn.IFS(A3100="","",L3100=0,M3100,L3100&lt;100,"&lt;100",L3100&lt;200,"&lt;200",L3100&lt;500,"&lt;500",L3100&lt;1000,"&lt;1000",L3100&gt;1000,"Above 1K")</f>
        <v>PPD</v>
      </c>
      <c r="O3100" s="6">
        <f>IF(A3100="","",'[1]OFD Query'!CB3100)</f>
        <v>2</v>
      </c>
      <c r="P3100" s="1" t="str">
        <f>IF(A3100="","",'[1]OFD Query'!CJ3100)</f>
        <v/>
      </c>
      <c r="Q3100" s="1" t="str" cm="1">
        <f t="array" ref="Q3100">IFERROR(_xlfn.IFS(A3100="","",O3100=0,"TRUE",AND(O3100=1,E3100="Out For Delivery"),"FALSE",O3100=1,"TRUE"),"FALSE")</f>
        <v>FALSE</v>
      </c>
      <c r="R3100" s="1" t="str">
        <f>'[1]OFD Query'!BT3100</f>
        <v>NO</v>
      </c>
    </row>
    <row r="3101" spans="1:18" x14ac:dyDescent="0.3">
      <c r="A3101" s="5" t="str">
        <f>IF(ISBLANK('[1]OFD Query'!A3101),"",'[1]OFD Query'!A3101)</f>
        <v>6061724812786</v>
      </c>
      <c r="B3101" s="1" t="str">
        <f>IF(A3101="","",LEFT('[1]OFD Query'!C3101,FIND(" ",'[1]OFD Query'!C3101)-1))</f>
        <v>Dropship</v>
      </c>
      <c r="C3101" s="1" t="str">
        <f>IF(A3101="","",'[1]OFD Query'!F3101)</f>
        <v>C2103730101</v>
      </c>
      <c r="D3101" s="1" t="str">
        <f>IFERROR(VLOOKUP(C3101,Sheet2!A:B,2,0),"")</f>
        <v>SHEIN</v>
      </c>
      <c r="E3101" s="1" t="str">
        <f>IF(A3101="","",'[1]OFD Query'!I3101)</f>
        <v>Out For Delivery</v>
      </c>
      <c r="F3101" s="1" t="str">
        <f t="shared" si="49"/>
        <v>MAK-2</v>
      </c>
      <c r="G3101" s="6" t="str" cm="1">
        <f t="array" ref="G3101">IFERROR(_xlfn.IFS(A3101="","",'[1]OFD Query'!N3101="","Fresh"),'[1]OFD Query'!N3101)</f>
        <v>Review</v>
      </c>
      <c r="H3101" s="6" t="str" cm="1">
        <f t="array" ref="H3101">IFERROR(_xlfn.IFS(B3101="","",'[1]OFD Query'!O3101="","Fresh"),'[1]OFD Query'!O3101)</f>
        <v>Customer Wants to Change Location</v>
      </c>
      <c r="I3101" s="1" t="str">
        <f>IF(A3101="","",'[1]OFD Query'!W3101)</f>
        <v>D21012548</v>
      </c>
      <c r="J3101" s="1" t="str">
        <f>IF(A3101="","",'[1]OFD Query'!X3101)</f>
        <v>AFAQ Mehmood Abu Tahir</v>
      </c>
      <c r="K3101" s="1" t="str">
        <f>IF(A3101="","",'[1]OFD Query'!AL3101)</f>
        <v>Ar Rashidiyyah</v>
      </c>
      <c r="L3101" s="6">
        <f>IF(A3101="","",'[1]OFD Query'!AO3101)</f>
        <v>611.72</v>
      </c>
      <c r="M3101" s="1" t="str" cm="1">
        <f t="array" ref="M3101">_xlfn.IFS(L3101="","",L3101=0,"PPD",L3101&gt;0,"COD")</f>
        <v>COD</v>
      </c>
      <c r="N3101" s="1" t="str" cm="1">
        <f t="array" ref="N3101">_xlfn.IFS(A3101="","",L3101=0,M3101,L3101&lt;100,"&lt;100",L3101&lt;200,"&lt;200",L3101&lt;500,"&lt;500",L3101&lt;1000,"&lt;1000",L3101&gt;1000,"Above 1K")</f>
        <v>&lt;1000</v>
      </c>
      <c r="O3101" s="6">
        <f>IF(A3101="","",'[1]OFD Query'!CB3101)</f>
        <v>3</v>
      </c>
      <c r="P3101" s="1" t="str">
        <f>IF(A3101="","",'[1]OFD Query'!CJ3101)</f>
        <v>POUCH</v>
      </c>
      <c r="Q3101" s="1" t="str" cm="1">
        <f t="array" ref="Q3101">IFERROR(_xlfn.IFS(A3101="","",O3101=0,"TRUE",AND(O3101=1,E3101="Out For Delivery"),"FALSE",O3101=1,"TRUE"),"FALSE")</f>
        <v>FALSE</v>
      </c>
      <c r="R3101" s="1" t="str">
        <f>'[1]OFD Query'!BT3101</f>
        <v>NO</v>
      </c>
    </row>
    <row r="3102" spans="1:18" x14ac:dyDescent="0.3">
      <c r="A3102" s="5" t="str">
        <f>IF(ISBLANK('[1]OFD Query'!A3102),"",'[1]OFD Query'!A3102)</f>
        <v>6062024259280</v>
      </c>
      <c r="B3102" s="1" t="str">
        <f>IF(A3102="","",LEFT('[1]OFD Query'!C3102,FIND(" ",'[1]OFD Query'!C3102)-1))</f>
        <v>Reverse</v>
      </c>
      <c r="C3102" s="1" t="str">
        <f>IF(A3102="","",'[1]OFD Query'!F3102)</f>
        <v>C21036226</v>
      </c>
      <c r="D3102" s="1" t="str">
        <f>IFERROR(VLOOKUP(C3102,Sheet2!A:B,2,0),"")</f>
        <v>SHEIN</v>
      </c>
      <c r="E3102" s="1" t="str">
        <f>IF(A3102="","",'[1]OFD Query'!I3102)</f>
        <v>Out For Delivery</v>
      </c>
      <c r="F3102" s="1" t="str">
        <f t="shared" si="49"/>
        <v>MAK-2</v>
      </c>
      <c r="G3102" s="6" t="str" cm="1">
        <f t="array" ref="G3102">IFERROR(_xlfn.IFS(A3102="","",'[1]OFD Query'!N3102="","Fresh"),'[1]OFD Query'!N3102)</f>
        <v>No Answer</v>
      </c>
      <c r="H3102" s="6" t="str" cm="1">
        <f t="array" ref="H3102">IFERROR(_xlfn.IFS(B3102="","",'[1]OFD Query'!O3102="","Fresh"),'[1]OFD Query'!O3102)</f>
        <v>Switched Off</v>
      </c>
      <c r="I3102" s="1" t="str">
        <f>IF(A3102="","",'[1]OFD Query'!W3102)</f>
        <v>D210284</v>
      </c>
      <c r="J3102" s="1" t="str">
        <f>IF(A3102="","",'[1]OFD Query'!X3102)</f>
        <v>Sajid Iqbal Inayat ali abid</v>
      </c>
      <c r="K3102" s="1" t="str">
        <f>IF(A3102="","",'[1]OFD Query'!AL3102)</f>
        <v>Al Kheef</v>
      </c>
      <c r="L3102" s="6">
        <f>IF(A3102="","",'[1]OFD Query'!AO3102)</f>
        <v>0</v>
      </c>
      <c r="M3102" s="1" t="str" cm="1">
        <f t="array" ref="M3102">_xlfn.IFS(L3102="","",L3102=0,"PPD",L3102&gt;0,"COD")</f>
        <v>PPD</v>
      </c>
      <c r="N3102" s="1" t="str" cm="1">
        <f t="array" ref="N3102">_xlfn.IFS(A3102="","",L3102=0,M3102,L3102&lt;100,"&lt;100",L3102&lt;200,"&lt;200",L3102&lt;500,"&lt;500",L3102&lt;1000,"&lt;1000",L3102&gt;1000,"Above 1K")</f>
        <v>PPD</v>
      </c>
      <c r="O3102" s="6">
        <f>IF(A3102="","",'[1]OFD Query'!CB3102)</f>
        <v>2</v>
      </c>
      <c r="P3102" s="1" t="str">
        <f>IF(A3102="","",'[1]OFD Query'!CJ3102)</f>
        <v/>
      </c>
      <c r="Q3102" s="1" t="str" cm="1">
        <f t="array" ref="Q3102">IFERROR(_xlfn.IFS(A3102="","",O3102=0,"TRUE",AND(O3102=1,E3102="Out For Delivery"),"FALSE",O3102=1,"TRUE"),"FALSE")</f>
        <v>FALSE</v>
      </c>
      <c r="R3102" s="1" t="str">
        <f>'[1]OFD Query'!BT3102</f>
        <v>NO</v>
      </c>
    </row>
    <row r="3103" spans="1:18" x14ac:dyDescent="0.3">
      <c r="A3103" s="5" t="str">
        <f>IF(ISBLANK('[1]OFD Query'!A3103),"",'[1]OFD Query'!A3103)</f>
        <v>6061924460306</v>
      </c>
      <c r="B3103" s="1" t="str">
        <f>IF(A3103="","",LEFT('[1]OFD Query'!C3103,FIND(" ",'[1]OFD Query'!C3103)-1))</f>
        <v>Reverse</v>
      </c>
      <c r="C3103" s="1" t="str">
        <f>IF(A3103="","",'[1]OFD Query'!F3103)</f>
        <v>C21036226</v>
      </c>
      <c r="D3103" s="1" t="str">
        <f>IFERROR(VLOOKUP(C3103,Sheet2!A:B,2,0),"")</f>
        <v>SHEIN</v>
      </c>
      <c r="E3103" s="1" t="str">
        <f>IF(A3103="","",'[1]OFD Query'!I3103)</f>
        <v>Out For Delivery</v>
      </c>
      <c r="F3103" s="1" t="str">
        <f t="shared" si="49"/>
        <v>MAK-2</v>
      </c>
      <c r="G3103" s="6" t="str" cm="1">
        <f t="array" ref="G3103">IFERROR(_xlfn.IFS(A3103="","",'[1]OFD Query'!N3103="","Fresh"),'[1]OFD Query'!N3103)</f>
        <v>Undelivered</v>
      </c>
      <c r="H3103" s="6" t="str" cm="1">
        <f t="array" ref="H3103">IFERROR(_xlfn.IFS(B3103="","",'[1]OFD Query'!O3103="","Fresh"),'[1]OFD Query'!O3103)</f>
        <v xml:space="preserve">NDR Condition, can not been scheduled </v>
      </c>
      <c r="I3103" s="1" t="str">
        <f>IF(A3103="","",'[1]OFD Query'!W3103)</f>
        <v>D210284</v>
      </c>
      <c r="J3103" s="1" t="str">
        <f>IF(A3103="","",'[1]OFD Query'!X3103)</f>
        <v>Sajid Iqbal Inayat ali abid</v>
      </c>
      <c r="K3103" s="1" t="str">
        <f>IF(A3103="","",'[1]OFD Query'!AL3103)</f>
        <v>Ain Shams</v>
      </c>
      <c r="L3103" s="6">
        <f>IF(A3103="","",'[1]OFD Query'!AO3103)</f>
        <v>0</v>
      </c>
      <c r="M3103" s="1" t="str" cm="1">
        <f t="array" ref="M3103">_xlfn.IFS(L3103="","",L3103=0,"PPD",L3103&gt;0,"COD")</f>
        <v>PPD</v>
      </c>
      <c r="N3103" s="1" t="str" cm="1">
        <f t="array" ref="N3103">_xlfn.IFS(A3103="","",L3103=0,M3103,L3103&lt;100,"&lt;100",L3103&lt;200,"&lt;200",L3103&lt;500,"&lt;500",L3103&lt;1000,"&lt;1000",L3103&gt;1000,"Above 1K")</f>
        <v>PPD</v>
      </c>
      <c r="O3103" s="6">
        <f>IF(A3103="","",'[1]OFD Query'!CB3103)</f>
        <v>2</v>
      </c>
      <c r="P3103" s="1" t="str">
        <f>IF(A3103="","",'[1]OFD Query'!CJ3103)</f>
        <v/>
      </c>
      <c r="Q3103" s="1" t="str" cm="1">
        <f t="array" ref="Q3103">IFERROR(_xlfn.IFS(A3103="","",O3103=0,"TRUE",AND(O3103=1,E3103="Out For Delivery"),"FALSE",O3103=1,"TRUE"),"FALSE")</f>
        <v>FALSE</v>
      </c>
      <c r="R3103" s="1" t="str">
        <f>'[1]OFD Query'!BT3103</f>
        <v>NO</v>
      </c>
    </row>
    <row r="3104" spans="1:18" x14ac:dyDescent="0.3">
      <c r="A3104" s="5" t="str">
        <f>IF(ISBLANK('[1]OFD Query'!A3104),"",'[1]OFD Query'!A3104)</f>
        <v>6062024541373</v>
      </c>
      <c r="B3104" s="1" t="str">
        <f>IF(A3104="","",LEFT('[1]OFD Query'!C3104,FIND(" ",'[1]OFD Query'!C3104)-1))</f>
        <v>Reverse</v>
      </c>
      <c r="C3104" s="1" t="str">
        <f>IF(A3104="","",'[1]OFD Query'!F3104)</f>
        <v>C21036226</v>
      </c>
      <c r="D3104" s="1" t="str">
        <f>IFERROR(VLOOKUP(C3104,Sheet2!A:B,2,0),"")</f>
        <v>SHEIN</v>
      </c>
      <c r="E3104" s="1" t="str">
        <f>IF(A3104="","",'[1]OFD Query'!I3104)</f>
        <v>Out For Delivery</v>
      </c>
      <c r="F3104" s="1" t="str">
        <f t="shared" si="49"/>
        <v>MAK-2</v>
      </c>
      <c r="G3104" s="6" t="str" cm="1">
        <f t="array" ref="G3104">IFERROR(_xlfn.IFS(A3104="","",'[1]OFD Query'!N3104="","Fresh"),'[1]OFD Query'!N3104)</f>
        <v>No Answer</v>
      </c>
      <c r="H3104" s="6" t="str" cm="1">
        <f t="array" ref="H3104">IFERROR(_xlfn.IFS(B3104="","",'[1]OFD Query'!O3104="","Fresh"),'[1]OFD Query'!O3104)</f>
        <v>Switched Off</v>
      </c>
      <c r="I3104" s="1" t="str">
        <f>IF(A3104="","",'[1]OFD Query'!W3104)</f>
        <v>D210284</v>
      </c>
      <c r="J3104" s="1" t="str">
        <f>IF(A3104="","",'[1]OFD Query'!X3104)</f>
        <v>Sajid Iqbal Inayat ali abid</v>
      </c>
      <c r="K3104" s="1" t="str">
        <f>IF(A3104="","",'[1]OFD Query'!AL3104)</f>
        <v>Al Kheef</v>
      </c>
      <c r="L3104" s="6">
        <f>IF(A3104="","",'[1]OFD Query'!AO3104)</f>
        <v>0</v>
      </c>
      <c r="M3104" s="1" t="str" cm="1">
        <f t="array" ref="M3104">_xlfn.IFS(L3104="","",L3104=0,"PPD",L3104&gt;0,"COD")</f>
        <v>PPD</v>
      </c>
      <c r="N3104" s="1" t="str" cm="1">
        <f t="array" ref="N3104">_xlfn.IFS(A3104="","",L3104=0,M3104,L3104&lt;100,"&lt;100",L3104&lt;200,"&lt;200",L3104&lt;500,"&lt;500",L3104&lt;1000,"&lt;1000",L3104&gt;1000,"Above 1K")</f>
        <v>PPD</v>
      </c>
      <c r="O3104" s="6">
        <f>IF(A3104="","",'[1]OFD Query'!CB3104)</f>
        <v>2</v>
      </c>
      <c r="P3104" s="1" t="str">
        <f>IF(A3104="","",'[1]OFD Query'!CJ3104)</f>
        <v/>
      </c>
      <c r="Q3104" s="1" t="str" cm="1">
        <f t="array" ref="Q3104">IFERROR(_xlfn.IFS(A3104="","",O3104=0,"TRUE",AND(O3104=1,E3104="Out For Delivery"),"FALSE",O3104=1,"TRUE"),"FALSE")</f>
        <v>FALSE</v>
      </c>
      <c r="R3104" s="1" t="str">
        <f>'[1]OFD Query'!BT3104</f>
        <v>NO</v>
      </c>
    </row>
    <row r="3105" spans="1:18" x14ac:dyDescent="0.3">
      <c r="A3105" s="5" t="str">
        <f>IF(ISBLANK('[1]OFD Query'!A3105),"",'[1]OFD Query'!A3105)</f>
        <v>6062624826804</v>
      </c>
      <c r="B3105" s="1" t="str">
        <f>IF(A3105="","",LEFT('[1]OFD Query'!C3105,FIND(" ",'[1]OFD Query'!C3105)-1))</f>
        <v>Reverse</v>
      </c>
      <c r="C3105" s="1" t="str">
        <f>IF(A3105="","",'[1]OFD Query'!F3105)</f>
        <v>C21036226</v>
      </c>
      <c r="D3105" s="1" t="str">
        <f>IFERROR(VLOOKUP(C3105,Sheet2!A:B,2,0),"")</f>
        <v>SHEIN</v>
      </c>
      <c r="E3105" s="1" t="str">
        <f>IF(A3105="","",'[1]OFD Query'!I3105)</f>
        <v>Out For Delivery</v>
      </c>
      <c r="F3105" s="1" t="str">
        <f t="shared" si="49"/>
        <v>MAK-2</v>
      </c>
      <c r="G3105" s="6" t="str" cm="1">
        <f t="array" ref="G3105">IFERROR(_xlfn.IFS(A3105="","",'[1]OFD Query'!N3105="","Fresh"),'[1]OFD Query'!N3105)</f>
        <v>Fresh</v>
      </c>
      <c r="H3105" s="6" t="str" cm="1">
        <f t="array" ref="H3105">IFERROR(_xlfn.IFS(B3105="","",'[1]OFD Query'!O3105="","Fresh"),'[1]OFD Query'!O3105)</f>
        <v>Fresh</v>
      </c>
      <c r="I3105" s="1" t="str">
        <f>IF(A3105="","",'[1]OFD Query'!W3105)</f>
        <v>D210284</v>
      </c>
      <c r="J3105" s="1" t="str">
        <f>IF(A3105="","",'[1]OFD Query'!X3105)</f>
        <v>Sajid Iqbal Inayat ali abid</v>
      </c>
      <c r="K3105" s="1" t="str">
        <f>IF(A3105="","",'[1]OFD Query'!AL3105)</f>
        <v>Al Shuhada</v>
      </c>
      <c r="L3105" s="6">
        <f>IF(A3105="","",'[1]OFD Query'!AO3105)</f>
        <v>0</v>
      </c>
      <c r="M3105" s="1" t="str" cm="1">
        <f t="array" ref="M3105">_xlfn.IFS(L3105="","",L3105=0,"PPD",L3105&gt;0,"COD")</f>
        <v>PPD</v>
      </c>
      <c r="N3105" s="1" t="str" cm="1">
        <f t="array" ref="N3105">_xlfn.IFS(A3105="","",L3105=0,M3105,L3105&lt;100,"&lt;100",L3105&lt;200,"&lt;200",L3105&lt;500,"&lt;500",L3105&lt;1000,"&lt;1000",L3105&gt;1000,"Above 1K")</f>
        <v>PPD</v>
      </c>
      <c r="O3105" s="6">
        <f>IF(A3105="","",'[1]OFD Query'!CB3105)</f>
        <v>0</v>
      </c>
      <c r="P3105" s="1" t="str">
        <f>IF(A3105="","",'[1]OFD Query'!CJ3105)</f>
        <v/>
      </c>
      <c r="Q3105" s="1" t="str" cm="1">
        <f t="array" ref="Q3105">IFERROR(_xlfn.IFS(A3105="","",O3105=0,"TRUE",AND(O3105=1,E3105="Out For Delivery"),"FALSE",O3105=1,"TRUE"),"FALSE")</f>
        <v>TRUE</v>
      </c>
      <c r="R3105" s="1" t="str">
        <f>'[1]OFD Query'!BT3105</f>
        <v>NO</v>
      </c>
    </row>
    <row r="3106" spans="1:18" x14ac:dyDescent="0.3">
      <c r="A3106" s="5" t="str">
        <f>IF(ISBLANK('[1]OFD Query'!A3106),"",'[1]OFD Query'!A3106)</f>
        <v>6062024901351</v>
      </c>
      <c r="B3106" s="1" t="str">
        <f>IF(A3106="","",LEFT('[1]OFD Query'!C3106,FIND(" ",'[1]OFD Query'!C3106)-1))</f>
        <v>Dropship</v>
      </c>
      <c r="C3106" s="1" t="str">
        <f>IF(A3106="","",'[1]OFD Query'!F3106)</f>
        <v>C2103716501</v>
      </c>
      <c r="D3106" s="1" t="str">
        <f>IFERROR(VLOOKUP(C3106,Sheet2!A:B,2,0),"")</f>
        <v>SHEIN</v>
      </c>
      <c r="E3106" s="1" t="str">
        <f>IF(A3106="","",'[1]OFD Query'!I3106)</f>
        <v>Out For Delivery</v>
      </c>
      <c r="F3106" s="1" t="str">
        <f t="shared" si="49"/>
        <v>MAK-2</v>
      </c>
      <c r="G3106" s="6" t="str" cm="1">
        <f t="array" ref="G3106">IFERROR(_xlfn.IFS(A3106="","",'[1]OFD Query'!N3106="","Fresh"),'[1]OFD Query'!N3106)</f>
        <v>Review</v>
      </c>
      <c r="H3106" s="6" t="str" cm="1">
        <f t="array" ref="H3106">IFERROR(_xlfn.IFS(B3106="","",'[1]OFD Query'!O3106="","Fresh"),'[1]OFD Query'!O3106)</f>
        <v>Customer Wants to Change Location</v>
      </c>
      <c r="I3106" s="1" t="str">
        <f>IF(A3106="","",'[1]OFD Query'!W3106)</f>
        <v>D21012548</v>
      </c>
      <c r="J3106" s="1" t="str">
        <f>IF(A3106="","",'[1]OFD Query'!X3106)</f>
        <v>AFAQ Mehmood Abu Tahir</v>
      </c>
      <c r="K3106" s="1" t="str">
        <f>IF(A3106="","",'[1]OFD Query'!AL3106)</f>
        <v>Ad Dabbah</v>
      </c>
      <c r="L3106" s="6">
        <f>IF(A3106="","",'[1]OFD Query'!AO3106)</f>
        <v>528.74</v>
      </c>
      <c r="M3106" s="1" t="str" cm="1">
        <f t="array" ref="M3106">_xlfn.IFS(L3106="","",L3106=0,"PPD",L3106&gt;0,"COD")</f>
        <v>COD</v>
      </c>
      <c r="N3106" s="1" t="str" cm="1">
        <f t="array" ref="N3106">_xlfn.IFS(A3106="","",L3106=0,M3106,L3106&lt;100,"&lt;100",L3106&lt;200,"&lt;200",L3106&lt;500,"&lt;500",L3106&lt;1000,"&lt;1000",L3106&gt;1000,"Above 1K")</f>
        <v>&lt;1000</v>
      </c>
      <c r="O3106" s="6">
        <f>IF(A3106="","",'[1]OFD Query'!CB3106)</f>
        <v>1</v>
      </c>
      <c r="P3106" s="1" t="str">
        <f>IF(A3106="","",'[1]OFD Query'!CJ3106)</f>
        <v>POUCH</v>
      </c>
      <c r="Q3106" s="1" t="str" cm="1">
        <f t="array" ref="Q3106">IFERROR(_xlfn.IFS(A3106="","",O3106=0,"TRUE",AND(O3106=1,E3106="Out For Delivery"),"FALSE",O3106=1,"TRUE"),"FALSE")</f>
        <v>FALSE</v>
      </c>
      <c r="R3106" s="1" t="str">
        <f>'[1]OFD Query'!BT3106</f>
        <v>NO</v>
      </c>
    </row>
    <row r="3107" spans="1:18" x14ac:dyDescent="0.3">
      <c r="A3107" s="5" t="str">
        <f>IF(ISBLANK('[1]OFD Query'!A3107),"",'[1]OFD Query'!A3107)</f>
        <v>6060924537932</v>
      </c>
      <c r="B3107" s="1" t="str">
        <f>IF(A3107="","",LEFT('[1]OFD Query'!C3107,FIND(" ",'[1]OFD Query'!C3107)-1))</f>
        <v>Reverse</v>
      </c>
      <c r="C3107" s="1" t="str">
        <f>IF(A3107="","",'[1]OFD Query'!F3107)</f>
        <v>C21036226</v>
      </c>
      <c r="D3107" s="1" t="str">
        <f>IFERROR(VLOOKUP(C3107,Sheet2!A:B,2,0),"")</f>
        <v>SHEIN</v>
      </c>
      <c r="E3107" s="1" t="str">
        <f>IF(A3107="","",'[1]OFD Query'!I3107)</f>
        <v>Successfully Returned</v>
      </c>
      <c r="F3107" s="1" t="str">
        <f t="shared" si="49"/>
        <v>MAK-2</v>
      </c>
      <c r="G3107" s="6" t="str" cm="1">
        <f t="array" ref="G3107">IFERROR(_xlfn.IFS(A3107="","",'[1]OFD Query'!N3107="","Fresh"),'[1]OFD Query'!N3107)</f>
        <v>Reschedule</v>
      </c>
      <c r="H3107" s="6" t="str" cm="1">
        <f t="array" ref="H3107">IFERROR(_xlfn.IFS(B3107="","",'[1]OFD Query'!O3107="","Fresh"),'[1]OFD Query'!O3107)</f>
        <v>Schedule for future</v>
      </c>
      <c r="I3107" s="1" t="str">
        <f>IF(A3107="","",'[1]OFD Query'!W3107)</f>
        <v>D210284</v>
      </c>
      <c r="J3107" s="1" t="str">
        <f>IF(A3107="","",'[1]OFD Query'!X3107)</f>
        <v>Sajid Iqbal Inayat ali abid</v>
      </c>
      <c r="K3107" s="1" t="str">
        <f>IF(A3107="","",'[1]OFD Query'!AL3107)</f>
        <v>Al Shuhada</v>
      </c>
      <c r="L3107" s="6">
        <f>IF(A3107="","",'[1]OFD Query'!AO3107)</f>
        <v>0</v>
      </c>
      <c r="M3107" s="1" t="str" cm="1">
        <f t="array" ref="M3107">_xlfn.IFS(L3107="","",L3107=0,"PPD",L3107&gt;0,"COD")</f>
        <v>PPD</v>
      </c>
      <c r="N3107" s="1" t="str" cm="1">
        <f t="array" ref="N3107">_xlfn.IFS(A3107="","",L3107=0,M3107,L3107&lt;100,"&lt;100",L3107&lt;200,"&lt;200",L3107&lt;500,"&lt;500",L3107&lt;1000,"&lt;1000",L3107&gt;1000,"Above 1K")</f>
        <v>PPD</v>
      </c>
      <c r="O3107" s="6">
        <f>IF(A3107="","",'[1]OFD Query'!CB3107)</f>
        <v>2</v>
      </c>
      <c r="P3107" s="1" t="str">
        <f>IF(A3107="","",'[1]OFD Query'!CJ3107)</f>
        <v/>
      </c>
      <c r="Q3107" s="1" t="str" cm="1">
        <f t="array" ref="Q3107">IFERROR(_xlfn.IFS(A3107="","",O3107=0,"TRUE",AND(O3107=1,E3107="Out For Delivery"),"FALSE",O3107=1,"TRUE"),"FALSE")</f>
        <v>FALSE</v>
      </c>
      <c r="R3107" s="1" t="str">
        <f>'[1]OFD Query'!BT3107</f>
        <v>NO</v>
      </c>
    </row>
    <row r="3108" spans="1:18" x14ac:dyDescent="0.3">
      <c r="A3108" s="5" t="str">
        <f>IF(ISBLANK('[1]OFD Query'!A3108),"",'[1]OFD Query'!A3108)</f>
        <v>6062624801619</v>
      </c>
      <c r="B3108" s="1" t="str">
        <f>IF(A3108="","",LEFT('[1]OFD Query'!C3108,FIND(" ",'[1]OFD Query'!C3108)-1))</f>
        <v>Reverse</v>
      </c>
      <c r="C3108" s="1" t="str">
        <f>IF(A3108="","",'[1]OFD Query'!F3108)</f>
        <v>C21036226</v>
      </c>
      <c r="D3108" s="1" t="str">
        <f>IFERROR(VLOOKUP(C3108,Sheet2!A:B,2,0),"")</f>
        <v>SHEIN</v>
      </c>
      <c r="E3108" s="1" t="str">
        <f>IF(A3108="","",'[1]OFD Query'!I3108)</f>
        <v>Out For Delivery</v>
      </c>
      <c r="F3108" s="1" t="str">
        <f t="shared" si="49"/>
        <v>MAK-2</v>
      </c>
      <c r="G3108" s="6" t="str" cm="1">
        <f t="array" ref="G3108">IFERROR(_xlfn.IFS(A3108="","",'[1]OFD Query'!N3108="","Fresh"),'[1]OFD Query'!N3108)</f>
        <v>Fresh</v>
      </c>
      <c r="H3108" s="6" t="str" cm="1">
        <f t="array" ref="H3108">IFERROR(_xlfn.IFS(B3108="","",'[1]OFD Query'!O3108="","Fresh"),'[1]OFD Query'!O3108)</f>
        <v>Fresh</v>
      </c>
      <c r="I3108" s="1" t="str">
        <f>IF(A3108="","",'[1]OFD Query'!W3108)</f>
        <v>D210284</v>
      </c>
      <c r="J3108" s="1" t="str">
        <f>IF(A3108="","",'[1]OFD Query'!X3108)</f>
        <v>Sajid Iqbal Inayat ali abid</v>
      </c>
      <c r="K3108" s="1" t="str">
        <f>IF(A3108="","",'[1]OFD Query'!AL3108)</f>
        <v>Al Shuhada</v>
      </c>
      <c r="L3108" s="6">
        <f>IF(A3108="","",'[1]OFD Query'!AO3108)</f>
        <v>0</v>
      </c>
      <c r="M3108" s="1" t="str" cm="1">
        <f t="array" ref="M3108">_xlfn.IFS(L3108="","",L3108=0,"PPD",L3108&gt;0,"COD")</f>
        <v>PPD</v>
      </c>
      <c r="N3108" s="1" t="str" cm="1">
        <f t="array" ref="N3108">_xlfn.IFS(A3108="","",L3108=0,M3108,L3108&lt;100,"&lt;100",L3108&lt;200,"&lt;200",L3108&lt;500,"&lt;500",L3108&lt;1000,"&lt;1000",L3108&gt;1000,"Above 1K")</f>
        <v>PPD</v>
      </c>
      <c r="O3108" s="6">
        <f>IF(A3108="","",'[1]OFD Query'!CB3108)</f>
        <v>0</v>
      </c>
      <c r="P3108" s="1" t="str">
        <f>IF(A3108="","",'[1]OFD Query'!CJ3108)</f>
        <v/>
      </c>
      <c r="Q3108" s="1" t="str" cm="1">
        <f t="array" ref="Q3108">IFERROR(_xlfn.IFS(A3108="","",O3108=0,"TRUE",AND(O3108=1,E3108="Out For Delivery"),"FALSE",O3108=1,"TRUE"),"FALSE")</f>
        <v>TRUE</v>
      </c>
      <c r="R3108" s="1" t="str">
        <f>'[1]OFD Query'!BT3108</f>
        <v>NO</v>
      </c>
    </row>
    <row r="3109" spans="1:18" x14ac:dyDescent="0.3">
      <c r="A3109" s="5" t="str">
        <f>IF(ISBLANK('[1]OFD Query'!A3109),"",'[1]OFD Query'!A3109)</f>
        <v>6062324695820</v>
      </c>
      <c r="B3109" s="1" t="str">
        <f>IF(A3109="","",LEFT('[1]OFD Query'!C3109,FIND(" ",'[1]OFD Query'!C3109)-1))</f>
        <v>Reverse</v>
      </c>
      <c r="C3109" s="1" t="str">
        <f>IF(A3109="","",'[1]OFD Query'!F3109)</f>
        <v>C21036226</v>
      </c>
      <c r="D3109" s="1" t="str">
        <f>IFERROR(VLOOKUP(C3109,Sheet2!A:B,2,0),"")</f>
        <v>SHEIN</v>
      </c>
      <c r="E3109" s="1" t="str">
        <f>IF(A3109="","",'[1]OFD Query'!I3109)</f>
        <v>Out For Delivery</v>
      </c>
      <c r="F3109" s="1" t="str">
        <f t="shared" si="49"/>
        <v>MAK-2</v>
      </c>
      <c r="G3109" s="6" t="str" cm="1">
        <f t="array" ref="G3109">IFERROR(_xlfn.IFS(A3109="","",'[1]OFD Query'!N3109="","Fresh"),'[1]OFD Query'!N3109)</f>
        <v>No Answer</v>
      </c>
      <c r="H3109" s="6" t="str" cm="1">
        <f t="array" ref="H3109">IFERROR(_xlfn.IFS(B3109="","",'[1]OFD Query'!O3109="","Fresh"),'[1]OFD Query'!O3109)</f>
        <v>Switched Off</v>
      </c>
      <c r="I3109" s="1" t="str">
        <f>IF(A3109="","",'[1]OFD Query'!W3109)</f>
        <v>D210284</v>
      </c>
      <c r="J3109" s="1" t="str">
        <f>IF(A3109="","",'[1]OFD Query'!X3109)</f>
        <v>Sajid Iqbal Inayat ali abid</v>
      </c>
      <c r="K3109" s="1" t="str">
        <f>IF(A3109="","",'[1]OFD Query'!AL3109)</f>
        <v>Al Shuhada</v>
      </c>
      <c r="L3109" s="6">
        <f>IF(A3109="","",'[1]OFD Query'!AO3109)</f>
        <v>0</v>
      </c>
      <c r="M3109" s="1" t="str" cm="1">
        <f t="array" ref="M3109">_xlfn.IFS(L3109="","",L3109=0,"PPD",L3109&gt;0,"COD")</f>
        <v>PPD</v>
      </c>
      <c r="N3109" s="1" t="str" cm="1">
        <f t="array" ref="N3109">_xlfn.IFS(A3109="","",L3109=0,M3109,L3109&lt;100,"&lt;100",L3109&lt;200,"&lt;200",L3109&lt;500,"&lt;500",L3109&lt;1000,"&lt;1000",L3109&gt;1000,"Above 1K")</f>
        <v>PPD</v>
      </c>
      <c r="O3109" s="6">
        <f>IF(A3109="","",'[1]OFD Query'!CB3109)</f>
        <v>2</v>
      </c>
      <c r="P3109" s="1" t="str">
        <f>IF(A3109="","",'[1]OFD Query'!CJ3109)</f>
        <v/>
      </c>
      <c r="Q3109" s="1" t="str" cm="1">
        <f t="array" ref="Q3109">IFERROR(_xlfn.IFS(A3109="","",O3109=0,"TRUE",AND(O3109=1,E3109="Out For Delivery"),"FALSE",O3109=1,"TRUE"),"FALSE")</f>
        <v>FALSE</v>
      </c>
      <c r="R3109" s="1" t="str">
        <f>'[1]OFD Query'!BT3109</f>
        <v>NO</v>
      </c>
    </row>
    <row r="3110" spans="1:18" x14ac:dyDescent="0.3">
      <c r="A3110" s="5" t="str">
        <f>IF(ISBLANK('[1]OFD Query'!A3110),"",'[1]OFD Query'!A3110)</f>
        <v>6061924917812</v>
      </c>
      <c r="B3110" s="1" t="str">
        <f>IF(A3110="","",LEFT('[1]OFD Query'!C3110,FIND(" ",'[1]OFD Query'!C3110)-1))</f>
        <v>Dropship</v>
      </c>
      <c r="C3110" s="1" t="str">
        <f>IF(A3110="","",'[1]OFD Query'!F3110)</f>
        <v>C2103730101</v>
      </c>
      <c r="D3110" s="1" t="str">
        <f>IFERROR(VLOOKUP(C3110,Sheet2!A:B,2,0),"")</f>
        <v>SHEIN</v>
      </c>
      <c r="E3110" s="1" t="str">
        <f>IF(A3110="","",'[1]OFD Query'!I3110)</f>
        <v>Out For Delivery</v>
      </c>
      <c r="F3110" s="1" t="str">
        <f t="shared" si="49"/>
        <v>MAK-2</v>
      </c>
      <c r="G3110" s="6" t="str" cm="1">
        <f t="array" ref="G3110">IFERROR(_xlfn.IFS(A3110="","",'[1]OFD Query'!N3110="","Fresh"),'[1]OFD Query'!N3110)</f>
        <v>Reschedule</v>
      </c>
      <c r="H3110" s="6" t="str" cm="1">
        <f t="array" ref="H3110">IFERROR(_xlfn.IFS(B3110="","",'[1]OFD Query'!O3110="","Fresh"),'[1]OFD Query'!O3110)</f>
        <v>Schedule for future</v>
      </c>
      <c r="I3110" s="1" t="str">
        <f>IF(A3110="","",'[1]OFD Query'!W3110)</f>
        <v>D21012548</v>
      </c>
      <c r="J3110" s="1" t="str">
        <f>IF(A3110="","",'[1]OFD Query'!X3110)</f>
        <v>AFAQ Mehmood Abu Tahir</v>
      </c>
      <c r="K3110" s="1" t="str">
        <f>IF(A3110="","",'[1]OFD Query'!AL3110)</f>
        <v>An Nawwariyyah</v>
      </c>
      <c r="L3110" s="6">
        <f>IF(A3110="","",'[1]OFD Query'!AO3110)</f>
        <v>366.95</v>
      </c>
      <c r="M3110" s="1" t="str" cm="1">
        <f t="array" ref="M3110">_xlfn.IFS(L3110="","",L3110=0,"PPD",L3110&gt;0,"COD")</f>
        <v>COD</v>
      </c>
      <c r="N3110" s="1" t="str" cm="1">
        <f t="array" ref="N3110">_xlfn.IFS(A3110="","",L3110=0,M3110,L3110&lt;100,"&lt;100",L3110&lt;200,"&lt;200",L3110&lt;500,"&lt;500",L3110&lt;1000,"&lt;1000",L3110&gt;1000,"Above 1K")</f>
        <v>&lt;500</v>
      </c>
      <c r="O3110" s="6">
        <f>IF(A3110="","",'[1]OFD Query'!CB3110)</f>
        <v>2</v>
      </c>
      <c r="P3110" s="1" t="str">
        <f>IF(A3110="","",'[1]OFD Query'!CJ3110)</f>
        <v>POUCH</v>
      </c>
      <c r="Q3110" s="1" t="str" cm="1">
        <f t="array" ref="Q3110">IFERROR(_xlfn.IFS(A3110="","",O3110=0,"TRUE",AND(O3110=1,E3110="Out For Delivery"),"FALSE",O3110=1,"TRUE"),"FALSE")</f>
        <v>FALSE</v>
      </c>
      <c r="R3110" s="1" t="str">
        <f>'[1]OFD Query'!BT3110</f>
        <v>NO</v>
      </c>
    </row>
    <row r="3111" spans="1:18" x14ac:dyDescent="0.3">
      <c r="A3111" s="5" t="str">
        <f>IF(ISBLANK('[1]OFD Query'!A3111),"",'[1]OFD Query'!A3111)</f>
        <v>6061624763963</v>
      </c>
      <c r="B3111" s="1" t="str">
        <f>IF(A3111="","",LEFT('[1]OFD Query'!C3111,FIND(" ",'[1]OFD Query'!C3111)-1))</f>
        <v>Reverse</v>
      </c>
      <c r="C3111" s="1" t="str">
        <f>IF(A3111="","",'[1]OFD Query'!F3111)</f>
        <v>C21036226</v>
      </c>
      <c r="D3111" s="1" t="str">
        <f>IFERROR(VLOOKUP(C3111,Sheet2!A:B,2,0),"")</f>
        <v>SHEIN</v>
      </c>
      <c r="E3111" s="1" t="str">
        <f>IF(A3111="","",'[1]OFD Query'!I3111)</f>
        <v>Out For Delivery</v>
      </c>
      <c r="F3111" s="1" t="str">
        <f t="shared" si="49"/>
        <v>MAK-2</v>
      </c>
      <c r="G3111" s="6" t="str" cm="1">
        <f t="array" ref="G3111">IFERROR(_xlfn.IFS(A3111="","",'[1]OFD Query'!N3111="","Fresh"),'[1]OFD Query'!N3111)</f>
        <v>No Answer</v>
      </c>
      <c r="H3111" s="6" t="str" cm="1">
        <f t="array" ref="H3111">IFERROR(_xlfn.IFS(B3111="","",'[1]OFD Query'!O3111="","Fresh"),'[1]OFD Query'!O3111)</f>
        <v>Switched Off</v>
      </c>
      <c r="I3111" s="1" t="str">
        <f>IF(A3111="","",'[1]OFD Query'!W3111)</f>
        <v>D210284</v>
      </c>
      <c r="J3111" s="1" t="str">
        <f>IF(A3111="","",'[1]OFD Query'!X3111)</f>
        <v>Sajid Iqbal Inayat ali abid</v>
      </c>
      <c r="K3111" s="1" t="str">
        <f>IF(A3111="","",'[1]OFD Query'!AL3111)</f>
        <v>Al Shuhada</v>
      </c>
      <c r="L3111" s="6">
        <f>IF(A3111="","",'[1]OFD Query'!AO3111)</f>
        <v>0</v>
      </c>
      <c r="M3111" s="1" t="str" cm="1">
        <f t="array" ref="M3111">_xlfn.IFS(L3111="","",L3111=0,"PPD",L3111&gt;0,"COD")</f>
        <v>PPD</v>
      </c>
      <c r="N3111" s="1" t="str" cm="1">
        <f t="array" ref="N3111">_xlfn.IFS(A3111="","",L3111=0,M3111,L3111&lt;100,"&lt;100",L3111&lt;200,"&lt;200",L3111&lt;500,"&lt;500",L3111&lt;1000,"&lt;1000",L3111&gt;1000,"Above 1K")</f>
        <v>PPD</v>
      </c>
      <c r="O3111" s="6">
        <f>IF(A3111="","",'[1]OFD Query'!CB3111)</f>
        <v>2</v>
      </c>
      <c r="P3111" s="1" t="str">
        <f>IF(A3111="","",'[1]OFD Query'!CJ3111)</f>
        <v/>
      </c>
      <c r="Q3111" s="1" t="str" cm="1">
        <f t="array" ref="Q3111">IFERROR(_xlfn.IFS(A3111="","",O3111=0,"TRUE",AND(O3111=1,E3111="Out For Delivery"),"FALSE",O3111=1,"TRUE"),"FALSE")</f>
        <v>FALSE</v>
      </c>
      <c r="R3111" s="1" t="str">
        <f>'[1]OFD Query'!BT3111</f>
        <v>NO</v>
      </c>
    </row>
    <row r="3112" spans="1:18" x14ac:dyDescent="0.3">
      <c r="A3112" s="5" t="str">
        <f>IF(ISBLANK('[1]OFD Query'!A3112),"",'[1]OFD Query'!A3112)</f>
        <v>6061624858468</v>
      </c>
      <c r="B3112" s="1" t="str">
        <f>IF(A3112="","",LEFT('[1]OFD Query'!C3112,FIND(" ",'[1]OFD Query'!C3112)-1))</f>
        <v>Reverse</v>
      </c>
      <c r="C3112" s="1" t="str">
        <f>IF(A3112="","",'[1]OFD Query'!F3112)</f>
        <v>C21036226</v>
      </c>
      <c r="D3112" s="1" t="str">
        <f>IFERROR(VLOOKUP(C3112,Sheet2!A:B,2,0),"")</f>
        <v>SHEIN</v>
      </c>
      <c r="E3112" s="1" t="str">
        <f>IF(A3112="","",'[1]OFD Query'!I3112)</f>
        <v>Out For Delivery</v>
      </c>
      <c r="F3112" s="1" t="str">
        <f t="shared" si="49"/>
        <v>MAK-2</v>
      </c>
      <c r="G3112" s="6" t="str" cm="1">
        <f t="array" ref="G3112">IFERROR(_xlfn.IFS(A3112="","",'[1]OFD Query'!N3112="","Fresh"),'[1]OFD Query'!N3112)</f>
        <v>Cancel</v>
      </c>
      <c r="H3112" s="6" t="str" cm="1">
        <f t="array" ref="H3112">IFERROR(_xlfn.IFS(B3112="","",'[1]OFD Query'!O3112="","Fresh"),'[1]OFD Query'!O3112)</f>
        <v>Doesn't Want to Give Reason</v>
      </c>
      <c r="I3112" s="1" t="str">
        <f>IF(A3112="","",'[1]OFD Query'!W3112)</f>
        <v>D210284</v>
      </c>
      <c r="J3112" s="1" t="str">
        <f>IF(A3112="","",'[1]OFD Query'!X3112)</f>
        <v>Sajid Iqbal Inayat ali abid</v>
      </c>
      <c r="K3112" s="1" t="str">
        <f>IF(A3112="","",'[1]OFD Query'!AL3112)</f>
        <v>At Tarfa'</v>
      </c>
      <c r="L3112" s="6">
        <f>IF(A3112="","",'[1]OFD Query'!AO3112)</f>
        <v>0</v>
      </c>
      <c r="M3112" s="1" t="str" cm="1">
        <f t="array" ref="M3112">_xlfn.IFS(L3112="","",L3112=0,"PPD",L3112&gt;0,"COD")</f>
        <v>PPD</v>
      </c>
      <c r="N3112" s="1" t="str" cm="1">
        <f t="array" ref="N3112">_xlfn.IFS(A3112="","",L3112=0,M3112,L3112&lt;100,"&lt;100",L3112&lt;200,"&lt;200",L3112&lt;500,"&lt;500",L3112&lt;1000,"&lt;1000",L3112&gt;1000,"Above 1K")</f>
        <v>PPD</v>
      </c>
      <c r="O3112" s="6">
        <f>IF(A3112="","",'[1]OFD Query'!CB3112)</f>
        <v>2</v>
      </c>
      <c r="P3112" s="1" t="str">
        <f>IF(A3112="","",'[1]OFD Query'!CJ3112)</f>
        <v/>
      </c>
      <c r="Q3112" s="1" t="str" cm="1">
        <f t="array" ref="Q3112">IFERROR(_xlfn.IFS(A3112="","",O3112=0,"TRUE",AND(O3112=1,E3112="Out For Delivery"),"FALSE",O3112=1,"TRUE"),"FALSE")</f>
        <v>FALSE</v>
      </c>
      <c r="R3112" s="1" t="str">
        <f>'[1]OFD Query'!BT3112</f>
        <v>NO</v>
      </c>
    </row>
    <row r="3113" spans="1:18" x14ac:dyDescent="0.3">
      <c r="A3113" s="5" t="str">
        <f>IF(ISBLANK('[1]OFD Query'!A3113),"",'[1]OFD Query'!A3113)</f>
        <v>6060524212851</v>
      </c>
      <c r="B3113" s="1" t="str">
        <f>IF(A3113="","",LEFT('[1]OFD Query'!C3113,FIND(" ",'[1]OFD Query'!C3113)-1))</f>
        <v>Dropship</v>
      </c>
      <c r="C3113" s="1" t="str">
        <f>IF(A3113="","",'[1]OFD Query'!F3113)</f>
        <v>C2103716501</v>
      </c>
      <c r="D3113" s="1" t="str">
        <f>IFERROR(VLOOKUP(C3113,Sheet2!A:B,2,0),"")</f>
        <v>SHEIN</v>
      </c>
      <c r="E3113" s="1" t="str">
        <f>IF(A3113="","",'[1]OFD Query'!I3113)</f>
        <v>Out For Delivery</v>
      </c>
      <c r="F3113" s="1" t="str">
        <f t="shared" si="49"/>
        <v>MAK-2</v>
      </c>
      <c r="G3113" s="6" t="str" cm="1">
        <f t="array" ref="G3113">IFERROR(_xlfn.IFS(A3113="","",'[1]OFD Query'!N3113="","Fresh"),'[1]OFD Query'!N3113)</f>
        <v>Reschedule</v>
      </c>
      <c r="H3113" s="6" t="str" cm="1">
        <f t="array" ref="H3113">IFERROR(_xlfn.IFS(B3113="","",'[1]OFD Query'!O3113="","Fresh"),'[1]OFD Query'!O3113)</f>
        <v>Schedule for future</v>
      </c>
      <c r="I3113" s="1" t="str">
        <f>IF(A3113="","",'[1]OFD Query'!W3113)</f>
        <v>D21012548</v>
      </c>
      <c r="J3113" s="1" t="str">
        <f>IF(A3113="","",'[1]OFD Query'!X3113)</f>
        <v>AFAQ Mehmood Abu Tahir</v>
      </c>
      <c r="K3113" s="1" t="str">
        <f>IF(A3113="","",'[1]OFD Query'!AL3113)</f>
        <v>Al Umrah Al Jadidah</v>
      </c>
      <c r="L3113" s="6">
        <f>IF(A3113="","",'[1]OFD Query'!AO3113)</f>
        <v>264.68</v>
      </c>
      <c r="M3113" s="1" t="str" cm="1">
        <f t="array" ref="M3113">_xlfn.IFS(L3113="","",L3113=0,"PPD",L3113&gt;0,"COD")</f>
        <v>COD</v>
      </c>
      <c r="N3113" s="1" t="str" cm="1">
        <f t="array" ref="N3113">_xlfn.IFS(A3113="","",L3113=0,M3113,L3113&lt;100,"&lt;100",L3113&lt;200,"&lt;200",L3113&lt;500,"&lt;500",L3113&lt;1000,"&lt;1000",L3113&gt;1000,"Above 1K")</f>
        <v>&lt;500</v>
      </c>
      <c r="O3113" s="6">
        <f>IF(A3113="","",'[1]OFD Query'!CB3113)</f>
        <v>1</v>
      </c>
      <c r="P3113" s="1" t="str">
        <f>IF(A3113="","",'[1]OFD Query'!CJ3113)</f>
        <v>POUCH</v>
      </c>
      <c r="Q3113" s="1" t="str" cm="1">
        <f t="array" ref="Q3113">IFERROR(_xlfn.IFS(A3113="","",O3113=0,"TRUE",AND(O3113=1,E3113="Out For Delivery"),"FALSE",O3113=1,"TRUE"),"FALSE")</f>
        <v>FALSE</v>
      </c>
      <c r="R3113" s="1" t="str">
        <f>'[1]OFD Query'!BT3113</f>
        <v>NO</v>
      </c>
    </row>
    <row r="3114" spans="1:18" x14ac:dyDescent="0.3">
      <c r="A3114" s="5" t="str">
        <f>IF(ISBLANK('[1]OFD Query'!A3114),"",'[1]OFD Query'!A3114)</f>
        <v>6060324301877</v>
      </c>
      <c r="B3114" s="1" t="str">
        <f>IF(A3114="","",LEFT('[1]OFD Query'!C3114,FIND(" ",'[1]OFD Query'!C3114)-1))</f>
        <v>Dropship</v>
      </c>
      <c r="C3114" s="1" t="str">
        <f>IF(A3114="","",'[1]OFD Query'!F3114)</f>
        <v>C2103716501</v>
      </c>
      <c r="D3114" s="1" t="str">
        <f>IFERROR(VLOOKUP(C3114,Sheet2!A:B,2,0),"")</f>
        <v>SHEIN</v>
      </c>
      <c r="E3114" s="1" t="str">
        <f>IF(A3114="","",'[1]OFD Query'!I3114)</f>
        <v>Out For Delivery</v>
      </c>
      <c r="F3114" s="1" t="str">
        <f t="shared" si="49"/>
        <v>MAK-2</v>
      </c>
      <c r="G3114" s="6" t="str" cm="1">
        <f t="array" ref="G3114">IFERROR(_xlfn.IFS(A3114="","",'[1]OFD Query'!N3114="","Fresh"),'[1]OFD Query'!N3114)</f>
        <v>Reschedule</v>
      </c>
      <c r="H3114" s="6" t="str" cm="1">
        <f t="array" ref="H3114">IFERROR(_xlfn.IFS(B3114="","",'[1]OFD Query'!O3114="","Fresh"),'[1]OFD Query'!O3114)</f>
        <v>Schedule for future</v>
      </c>
      <c r="I3114" s="1" t="str">
        <f>IF(A3114="","",'[1]OFD Query'!W3114)</f>
        <v>D21012548</v>
      </c>
      <c r="J3114" s="1" t="str">
        <f>IF(A3114="","",'[1]OFD Query'!X3114)</f>
        <v>AFAQ Mehmood Abu Tahir</v>
      </c>
      <c r="K3114" s="1" t="str">
        <f>IF(A3114="","",'[1]OFD Query'!AL3114)</f>
        <v>Al Umrah Al Jadidah</v>
      </c>
      <c r="L3114" s="6">
        <f>IF(A3114="","",'[1]OFD Query'!AO3114)</f>
        <v>301.74</v>
      </c>
      <c r="M3114" s="1" t="str" cm="1">
        <f t="array" ref="M3114">_xlfn.IFS(L3114="","",L3114=0,"PPD",L3114&gt;0,"COD")</f>
        <v>COD</v>
      </c>
      <c r="N3114" s="1" t="str" cm="1">
        <f t="array" ref="N3114">_xlfn.IFS(A3114="","",L3114=0,M3114,L3114&lt;100,"&lt;100",L3114&lt;200,"&lt;200",L3114&lt;500,"&lt;500",L3114&lt;1000,"&lt;1000",L3114&gt;1000,"Above 1K")</f>
        <v>&lt;500</v>
      </c>
      <c r="O3114" s="6">
        <f>IF(A3114="","",'[1]OFD Query'!CB3114)</f>
        <v>1</v>
      </c>
      <c r="P3114" s="1" t="str">
        <f>IF(A3114="","",'[1]OFD Query'!CJ3114)</f>
        <v>POUCH</v>
      </c>
      <c r="Q3114" s="1" t="str" cm="1">
        <f t="array" ref="Q3114">IFERROR(_xlfn.IFS(A3114="","",O3114=0,"TRUE",AND(O3114=1,E3114="Out For Delivery"),"FALSE",O3114=1,"TRUE"),"FALSE")</f>
        <v>FALSE</v>
      </c>
      <c r="R3114" s="1" t="str">
        <f>'[1]OFD Query'!BT3114</f>
        <v>NO</v>
      </c>
    </row>
    <row r="3115" spans="1:18" x14ac:dyDescent="0.3">
      <c r="A3115" s="5" t="str">
        <f>IF(ISBLANK('[1]OFD Query'!A3115),"",'[1]OFD Query'!A3115)</f>
        <v>6062524795606</v>
      </c>
      <c r="B3115" s="1" t="str">
        <f>IF(A3115="","",LEFT('[1]OFD Query'!C3115,FIND(" ",'[1]OFD Query'!C3115)-1))</f>
        <v>Reverse</v>
      </c>
      <c r="C3115" s="1" t="str">
        <f>IF(A3115="","",'[1]OFD Query'!F3115)</f>
        <v>C21036226</v>
      </c>
      <c r="D3115" s="1" t="str">
        <f>IFERROR(VLOOKUP(C3115,Sheet2!A:B,2,0),"")</f>
        <v>SHEIN</v>
      </c>
      <c r="E3115" s="1" t="str">
        <f>IF(A3115="","",'[1]OFD Query'!I3115)</f>
        <v>Out For Delivery</v>
      </c>
      <c r="F3115" s="1" t="str">
        <f t="shared" si="49"/>
        <v>MAK-2</v>
      </c>
      <c r="G3115" s="6" t="str" cm="1">
        <f t="array" ref="G3115">IFERROR(_xlfn.IFS(A3115="","",'[1]OFD Query'!N3115="","Fresh"),'[1]OFD Query'!N3115)</f>
        <v>No Answer</v>
      </c>
      <c r="H3115" s="6" t="str" cm="1">
        <f t="array" ref="H3115">IFERROR(_xlfn.IFS(B3115="","",'[1]OFD Query'!O3115="","Fresh"),'[1]OFD Query'!O3115)</f>
        <v>Switched Off</v>
      </c>
      <c r="I3115" s="1" t="str">
        <f>IF(A3115="","",'[1]OFD Query'!W3115)</f>
        <v>D210284</v>
      </c>
      <c r="J3115" s="1" t="str">
        <f>IF(A3115="","",'[1]OFD Query'!X3115)</f>
        <v>Sajid Iqbal Inayat ali abid</v>
      </c>
      <c r="K3115" s="1" t="str">
        <f>IF(A3115="","",'[1]OFD Query'!AL3115)</f>
        <v>Ar Rayyan</v>
      </c>
      <c r="L3115" s="6">
        <f>IF(A3115="","",'[1]OFD Query'!AO3115)</f>
        <v>0</v>
      </c>
      <c r="M3115" s="1" t="str" cm="1">
        <f t="array" ref="M3115">_xlfn.IFS(L3115="","",L3115=0,"PPD",L3115&gt;0,"COD")</f>
        <v>PPD</v>
      </c>
      <c r="N3115" s="1" t="str" cm="1">
        <f t="array" ref="N3115">_xlfn.IFS(A3115="","",L3115=0,M3115,L3115&lt;100,"&lt;100",L3115&lt;200,"&lt;200",L3115&lt;500,"&lt;500",L3115&lt;1000,"&lt;1000",L3115&gt;1000,"Above 1K")</f>
        <v>PPD</v>
      </c>
      <c r="O3115" s="6">
        <f>IF(A3115="","",'[1]OFD Query'!CB3115)</f>
        <v>1</v>
      </c>
      <c r="P3115" s="1" t="str">
        <f>IF(A3115="","",'[1]OFD Query'!CJ3115)</f>
        <v/>
      </c>
      <c r="Q3115" s="1" t="str" cm="1">
        <f t="array" ref="Q3115">IFERROR(_xlfn.IFS(A3115="","",O3115=0,"TRUE",AND(O3115=1,E3115="Out For Delivery"),"FALSE",O3115=1,"TRUE"),"FALSE")</f>
        <v>FALSE</v>
      </c>
      <c r="R3115" s="1" t="str">
        <f>'[1]OFD Query'!BT3115</f>
        <v>NO</v>
      </c>
    </row>
    <row r="3116" spans="1:18" x14ac:dyDescent="0.3">
      <c r="A3116" s="5" t="str">
        <f>IF(ISBLANK('[1]OFD Query'!A3116),"",'[1]OFD Query'!A3116)</f>
        <v>6061424280272</v>
      </c>
      <c r="B3116" s="1" t="str">
        <f>IF(A3116="","",LEFT('[1]OFD Query'!C3116,FIND(" ",'[1]OFD Query'!C3116)-1))</f>
        <v>Reverse</v>
      </c>
      <c r="C3116" s="1" t="str">
        <f>IF(A3116="","",'[1]OFD Query'!F3116)</f>
        <v>C21036226</v>
      </c>
      <c r="D3116" s="1" t="str">
        <f>IFERROR(VLOOKUP(C3116,Sheet2!A:B,2,0),"")</f>
        <v>SHEIN</v>
      </c>
      <c r="E3116" s="1" t="str">
        <f>IF(A3116="","",'[1]OFD Query'!I3116)</f>
        <v>Out For Delivery</v>
      </c>
      <c r="F3116" s="1" t="str">
        <f t="shared" si="49"/>
        <v>MAK-2</v>
      </c>
      <c r="G3116" s="6" t="str" cm="1">
        <f t="array" ref="G3116">IFERROR(_xlfn.IFS(A3116="","",'[1]OFD Query'!N3116="","Fresh"),'[1]OFD Query'!N3116)</f>
        <v>Review</v>
      </c>
      <c r="H3116" s="6" t="str" cm="1">
        <f t="array" ref="H3116">IFERROR(_xlfn.IFS(B3116="","",'[1]OFD Query'!O3116="","Fresh"),'[1]OFD Query'!O3116)</f>
        <v>Customer Wants to Change Location</v>
      </c>
      <c r="I3116" s="1" t="str">
        <f>IF(A3116="","",'[1]OFD Query'!W3116)</f>
        <v>D210284</v>
      </c>
      <c r="J3116" s="1" t="str">
        <f>IF(A3116="","",'[1]OFD Query'!X3116)</f>
        <v>Sajid Iqbal Inayat ali abid</v>
      </c>
      <c r="K3116" s="1" t="str">
        <f>IF(A3116="","",'[1]OFD Query'!AL3116)</f>
        <v>At Tarfa'</v>
      </c>
      <c r="L3116" s="6">
        <f>IF(A3116="","",'[1]OFD Query'!AO3116)</f>
        <v>0</v>
      </c>
      <c r="M3116" s="1" t="str" cm="1">
        <f t="array" ref="M3116">_xlfn.IFS(L3116="","",L3116=0,"PPD",L3116&gt;0,"COD")</f>
        <v>PPD</v>
      </c>
      <c r="N3116" s="1" t="str" cm="1">
        <f t="array" ref="N3116">_xlfn.IFS(A3116="","",L3116=0,M3116,L3116&lt;100,"&lt;100",L3116&lt;200,"&lt;200",L3116&lt;500,"&lt;500",L3116&lt;1000,"&lt;1000",L3116&gt;1000,"Above 1K")</f>
        <v>PPD</v>
      </c>
      <c r="O3116" s="6">
        <f>IF(A3116="","",'[1]OFD Query'!CB3116)</f>
        <v>2</v>
      </c>
      <c r="P3116" s="1" t="str">
        <f>IF(A3116="","",'[1]OFD Query'!CJ3116)</f>
        <v/>
      </c>
      <c r="Q3116" s="1" t="str" cm="1">
        <f t="array" ref="Q3116">IFERROR(_xlfn.IFS(A3116="","",O3116=0,"TRUE",AND(O3116=1,E3116="Out For Delivery"),"FALSE",O3116=1,"TRUE"),"FALSE")</f>
        <v>FALSE</v>
      </c>
      <c r="R3116" s="1" t="str">
        <f>'[1]OFD Query'!BT3116</f>
        <v>NO</v>
      </c>
    </row>
    <row r="3117" spans="1:18" x14ac:dyDescent="0.3">
      <c r="A3117" s="5" t="str">
        <f>IF(ISBLANK('[1]OFD Query'!A3117),"",'[1]OFD Query'!A3117)</f>
        <v>6062624177777</v>
      </c>
      <c r="B3117" s="1" t="str">
        <f>IF(A3117="","",LEFT('[1]OFD Query'!C3117,FIND(" ",'[1]OFD Query'!C3117)-1))</f>
        <v>Reverse</v>
      </c>
      <c r="C3117" s="1" t="str">
        <f>IF(A3117="","",'[1]OFD Query'!F3117)</f>
        <v>C21036226</v>
      </c>
      <c r="D3117" s="1" t="str">
        <f>IFERROR(VLOOKUP(C3117,Sheet2!A:B,2,0),"")</f>
        <v>SHEIN</v>
      </c>
      <c r="E3117" s="1" t="str">
        <f>IF(A3117="","",'[1]OFD Query'!I3117)</f>
        <v>Out For Delivery</v>
      </c>
      <c r="F3117" s="1" t="str">
        <f t="shared" si="49"/>
        <v>MAK-2</v>
      </c>
      <c r="G3117" s="6" t="str" cm="1">
        <f t="array" ref="G3117">IFERROR(_xlfn.IFS(A3117="","",'[1]OFD Query'!N3117="","Fresh"),'[1]OFD Query'!N3117)</f>
        <v>Fresh</v>
      </c>
      <c r="H3117" s="6" t="str" cm="1">
        <f t="array" ref="H3117">IFERROR(_xlfn.IFS(B3117="","",'[1]OFD Query'!O3117="","Fresh"),'[1]OFD Query'!O3117)</f>
        <v>Fresh</v>
      </c>
      <c r="I3117" s="1" t="str">
        <f>IF(A3117="","",'[1]OFD Query'!W3117)</f>
        <v>D210284</v>
      </c>
      <c r="J3117" s="1" t="str">
        <f>IF(A3117="","",'[1]OFD Query'!X3117)</f>
        <v>Sajid Iqbal Inayat ali abid</v>
      </c>
      <c r="K3117" s="1" t="str">
        <f>IF(A3117="","",'[1]OFD Query'!AL3117)</f>
        <v>At Tarfa'</v>
      </c>
      <c r="L3117" s="6">
        <f>IF(A3117="","",'[1]OFD Query'!AO3117)</f>
        <v>0</v>
      </c>
      <c r="M3117" s="1" t="str" cm="1">
        <f t="array" ref="M3117">_xlfn.IFS(L3117="","",L3117=0,"PPD",L3117&gt;0,"COD")</f>
        <v>PPD</v>
      </c>
      <c r="N3117" s="1" t="str" cm="1">
        <f t="array" ref="N3117">_xlfn.IFS(A3117="","",L3117=0,M3117,L3117&lt;100,"&lt;100",L3117&lt;200,"&lt;200",L3117&lt;500,"&lt;500",L3117&lt;1000,"&lt;1000",L3117&gt;1000,"Above 1K")</f>
        <v>PPD</v>
      </c>
      <c r="O3117" s="6">
        <f>IF(A3117="","",'[1]OFD Query'!CB3117)</f>
        <v>0</v>
      </c>
      <c r="P3117" s="1" t="str">
        <f>IF(A3117="","",'[1]OFD Query'!CJ3117)</f>
        <v/>
      </c>
      <c r="Q3117" s="1" t="str" cm="1">
        <f t="array" ref="Q3117">IFERROR(_xlfn.IFS(A3117="","",O3117=0,"TRUE",AND(O3117=1,E3117="Out For Delivery"),"FALSE",O3117=1,"TRUE"),"FALSE")</f>
        <v>TRUE</v>
      </c>
      <c r="R3117" s="1" t="str">
        <f>'[1]OFD Query'!BT3117</f>
        <v>NO</v>
      </c>
    </row>
    <row r="3118" spans="1:18" x14ac:dyDescent="0.3">
      <c r="A3118" s="5" t="str">
        <f>IF(ISBLANK('[1]OFD Query'!A3118),"",'[1]OFD Query'!A3118)</f>
        <v>6062224123072</v>
      </c>
      <c r="B3118" s="1" t="str">
        <f>IF(A3118="","",LEFT('[1]OFD Query'!C3118,FIND(" ",'[1]OFD Query'!C3118)-1))</f>
        <v>Reverse</v>
      </c>
      <c r="C3118" s="1" t="str">
        <f>IF(A3118="","",'[1]OFD Query'!F3118)</f>
        <v>C21036226</v>
      </c>
      <c r="D3118" s="1" t="str">
        <f>IFERROR(VLOOKUP(C3118,Sheet2!A:B,2,0),"")</f>
        <v>SHEIN</v>
      </c>
      <c r="E3118" s="1" t="str">
        <f>IF(A3118="","",'[1]OFD Query'!I3118)</f>
        <v>Out For Delivery</v>
      </c>
      <c r="F3118" s="1" t="str">
        <f t="shared" si="49"/>
        <v>MAK-2</v>
      </c>
      <c r="G3118" s="6" t="str" cm="1">
        <f t="array" ref="G3118">IFERROR(_xlfn.IFS(A3118="","",'[1]OFD Query'!N3118="","Fresh"),'[1]OFD Query'!N3118)</f>
        <v>Undelivered</v>
      </c>
      <c r="H3118" s="6" t="str" cm="1">
        <f t="array" ref="H3118">IFERROR(_xlfn.IFS(B3118="","",'[1]OFD Query'!O3118="","Fresh"),'[1]OFD Query'!O3118)</f>
        <v xml:space="preserve">NDR Condition, can not been scheduled </v>
      </c>
      <c r="I3118" s="1" t="str">
        <f>IF(A3118="","",'[1]OFD Query'!W3118)</f>
        <v>D210284</v>
      </c>
      <c r="J3118" s="1" t="str">
        <f>IF(A3118="","",'[1]OFD Query'!X3118)</f>
        <v>Sajid Iqbal Inayat ali abid</v>
      </c>
      <c r="K3118" s="1" t="str">
        <f>IF(A3118="","",'[1]OFD Query'!AL3118)</f>
        <v>At Tarfa'</v>
      </c>
      <c r="L3118" s="6">
        <f>IF(A3118="","",'[1]OFD Query'!AO3118)</f>
        <v>0</v>
      </c>
      <c r="M3118" s="1" t="str" cm="1">
        <f t="array" ref="M3118">_xlfn.IFS(L3118="","",L3118=0,"PPD",L3118&gt;0,"COD")</f>
        <v>PPD</v>
      </c>
      <c r="N3118" s="1" t="str" cm="1">
        <f t="array" ref="N3118">_xlfn.IFS(A3118="","",L3118=0,M3118,L3118&lt;100,"&lt;100",L3118&lt;200,"&lt;200",L3118&lt;500,"&lt;500",L3118&lt;1000,"&lt;1000",L3118&gt;1000,"Above 1K")</f>
        <v>PPD</v>
      </c>
      <c r="O3118" s="6">
        <f>IF(A3118="","",'[1]OFD Query'!CB3118)</f>
        <v>2</v>
      </c>
      <c r="P3118" s="1" t="str">
        <f>IF(A3118="","",'[1]OFD Query'!CJ3118)</f>
        <v/>
      </c>
      <c r="Q3118" s="1" t="str" cm="1">
        <f t="array" ref="Q3118">IFERROR(_xlfn.IFS(A3118="","",O3118=0,"TRUE",AND(O3118=1,E3118="Out For Delivery"),"FALSE",O3118=1,"TRUE"),"FALSE")</f>
        <v>FALSE</v>
      </c>
      <c r="R3118" s="1" t="str">
        <f>'[1]OFD Query'!BT3118</f>
        <v>NO</v>
      </c>
    </row>
    <row r="3119" spans="1:18" x14ac:dyDescent="0.3">
      <c r="A3119" s="5" t="str">
        <f>IF(ISBLANK('[1]OFD Query'!A3119),"",'[1]OFD Query'!A3119)</f>
        <v>6062224126844</v>
      </c>
      <c r="B3119" s="1" t="str">
        <f>IF(A3119="","",LEFT('[1]OFD Query'!C3119,FIND(" ",'[1]OFD Query'!C3119)-1))</f>
        <v>Reverse</v>
      </c>
      <c r="C3119" s="1" t="str">
        <f>IF(A3119="","",'[1]OFD Query'!F3119)</f>
        <v>C21036226</v>
      </c>
      <c r="D3119" s="1" t="str">
        <f>IFERROR(VLOOKUP(C3119,Sheet2!A:B,2,0),"")</f>
        <v>SHEIN</v>
      </c>
      <c r="E3119" s="1" t="str">
        <f>IF(A3119="","",'[1]OFD Query'!I3119)</f>
        <v>Out For Delivery</v>
      </c>
      <c r="F3119" s="1" t="str">
        <f t="shared" si="49"/>
        <v>MAK-2</v>
      </c>
      <c r="G3119" s="6" t="str" cm="1">
        <f t="array" ref="G3119">IFERROR(_xlfn.IFS(A3119="","",'[1]OFD Query'!N3119="","Fresh"),'[1]OFD Query'!N3119)</f>
        <v>Uncontactable</v>
      </c>
      <c r="H3119" s="6" t="str" cm="1">
        <f t="array" ref="H3119">IFERROR(_xlfn.IFS(B3119="","",'[1]OFD Query'!O3119="","Fresh"),'[1]OFD Query'!O3119)</f>
        <v>No Answer</v>
      </c>
      <c r="I3119" s="1" t="str">
        <f>IF(A3119="","",'[1]OFD Query'!W3119)</f>
        <v>D210284</v>
      </c>
      <c r="J3119" s="1" t="str">
        <f>IF(A3119="","",'[1]OFD Query'!X3119)</f>
        <v>Sajid Iqbal Inayat ali abid</v>
      </c>
      <c r="K3119" s="1" t="str">
        <f>IF(A3119="","",'[1]OFD Query'!AL3119)</f>
        <v>At Tarfa'</v>
      </c>
      <c r="L3119" s="6">
        <f>IF(A3119="","",'[1]OFD Query'!AO3119)</f>
        <v>0</v>
      </c>
      <c r="M3119" s="1" t="str" cm="1">
        <f t="array" ref="M3119">_xlfn.IFS(L3119="","",L3119=0,"PPD",L3119&gt;0,"COD")</f>
        <v>PPD</v>
      </c>
      <c r="N3119" s="1" t="str" cm="1">
        <f t="array" ref="N3119">_xlfn.IFS(A3119="","",L3119=0,M3119,L3119&lt;100,"&lt;100",L3119&lt;200,"&lt;200",L3119&lt;500,"&lt;500",L3119&lt;1000,"&lt;1000",L3119&gt;1000,"Above 1K")</f>
        <v>PPD</v>
      </c>
      <c r="O3119" s="6">
        <f>IF(A3119="","",'[1]OFD Query'!CB3119)</f>
        <v>1</v>
      </c>
      <c r="P3119" s="1" t="str">
        <f>IF(A3119="","",'[1]OFD Query'!CJ3119)</f>
        <v/>
      </c>
      <c r="Q3119" s="1" t="str" cm="1">
        <f t="array" ref="Q3119">IFERROR(_xlfn.IFS(A3119="","",O3119=0,"TRUE",AND(O3119=1,E3119="Out For Delivery"),"FALSE",O3119=1,"TRUE"),"FALSE")</f>
        <v>FALSE</v>
      </c>
      <c r="R3119" s="1" t="str">
        <f>'[1]OFD Query'!BT3119</f>
        <v>NO</v>
      </c>
    </row>
    <row r="3120" spans="1:18" x14ac:dyDescent="0.3">
      <c r="A3120" s="5" t="str">
        <f>IF(ISBLANK('[1]OFD Query'!A3120),"",'[1]OFD Query'!A3120)</f>
        <v>6062024940888</v>
      </c>
      <c r="B3120" s="1" t="str">
        <f>IF(A3120="","",LEFT('[1]OFD Query'!C3120,FIND(" ",'[1]OFD Query'!C3120)-1))</f>
        <v>Reverse</v>
      </c>
      <c r="C3120" s="1" t="str">
        <f>IF(A3120="","",'[1]OFD Query'!F3120)</f>
        <v>C21036226</v>
      </c>
      <c r="D3120" s="1" t="str">
        <f>IFERROR(VLOOKUP(C3120,Sheet2!A:B,2,0),"")</f>
        <v>SHEIN</v>
      </c>
      <c r="E3120" s="1" t="str">
        <f>IF(A3120="","",'[1]OFD Query'!I3120)</f>
        <v>Out For Delivery</v>
      </c>
      <c r="F3120" s="1" t="str">
        <f t="shared" si="49"/>
        <v>MAK-2</v>
      </c>
      <c r="G3120" s="6" t="str" cm="1">
        <f t="array" ref="G3120">IFERROR(_xlfn.IFS(A3120="","",'[1]OFD Query'!N3120="","Fresh"),'[1]OFD Query'!N3120)</f>
        <v>No Answer</v>
      </c>
      <c r="H3120" s="6" t="str" cm="1">
        <f t="array" ref="H3120">IFERROR(_xlfn.IFS(B3120="","",'[1]OFD Query'!O3120="","Fresh"),'[1]OFD Query'!O3120)</f>
        <v>Switched Off</v>
      </c>
      <c r="I3120" s="1" t="str">
        <f>IF(A3120="","",'[1]OFD Query'!W3120)</f>
        <v>D210284</v>
      </c>
      <c r="J3120" s="1" t="str">
        <f>IF(A3120="","",'[1]OFD Query'!X3120)</f>
        <v>Sajid Iqbal Inayat ali abid</v>
      </c>
      <c r="K3120" s="1" t="str">
        <f>IF(A3120="","",'[1]OFD Query'!AL3120)</f>
        <v>At Tarfa'</v>
      </c>
      <c r="L3120" s="6">
        <f>IF(A3120="","",'[1]OFD Query'!AO3120)</f>
        <v>0</v>
      </c>
      <c r="M3120" s="1" t="str" cm="1">
        <f t="array" ref="M3120">_xlfn.IFS(L3120="","",L3120=0,"PPD",L3120&gt;0,"COD")</f>
        <v>PPD</v>
      </c>
      <c r="N3120" s="1" t="str" cm="1">
        <f t="array" ref="N3120">_xlfn.IFS(A3120="","",L3120=0,M3120,L3120&lt;100,"&lt;100",L3120&lt;200,"&lt;200",L3120&lt;500,"&lt;500",L3120&lt;1000,"&lt;1000",L3120&gt;1000,"Above 1K")</f>
        <v>PPD</v>
      </c>
      <c r="O3120" s="6">
        <f>IF(A3120="","",'[1]OFD Query'!CB3120)</f>
        <v>2</v>
      </c>
      <c r="P3120" s="1" t="str">
        <f>IF(A3120="","",'[1]OFD Query'!CJ3120)</f>
        <v/>
      </c>
      <c r="Q3120" s="1" t="str" cm="1">
        <f t="array" ref="Q3120">IFERROR(_xlfn.IFS(A3120="","",O3120=0,"TRUE",AND(O3120=1,E3120="Out For Delivery"),"FALSE",O3120=1,"TRUE"),"FALSE")</f>
        <v>FALSE</v>
      </c>
      <c r="R3120" s="1" t="str">
        <f>'[1]OFD Query'!BT3120</f>
        <v>NO</v>
      </c>
    </row>
    <row r="3121" spans="1:18" x14ac:dyDescent="0.3">
      <c r="A3121" s="5" t="str">
        <f>IF(ISBLANK('[1]OFD Query'!A3121),"",'[1]OFD Query'!A3121)</f>
        <v>6062324253532</v>
      </c>
      <c r="B3121" s="1" t="str">
        <f>IF(A3121="","",LEFT('[1]OFD Query'!C3121,FIND(" ",'[1]OFD Query'!C3121)-1))</f>
        <v>Dropship</v>
      </c>
      <c r="C3121" s="1" t="str">
        <f>IF(A3121="","",'[1]OFD Query'!F3121)</f>
        <v>C2103859801</v>
      </c>
      <c r="D3121" s="1" t="str">
        <f>IFERROR(VLOOKUP(C3121,Sheet2!A:B,2,0),"")</f>
        <v/>
      </c>
      <c r="E3121" s="1" t="str">
        <f>IF(A3121="","",'[1]OFD Query'!I3121)</f>
        <v>Out For Delivery</v>
      </c>
      <c r="F3121" s="1" t="str">
        <f t="shared" si="49"/>
        <v>MAK-2</v>
      </c>
      <c r="G3121" s="6" t="str" cm="1">
        <f t="array" ref="G3121">IFERROR(_xlfn.IFS(A3121="","",'[1]OFD Query'!N3121="","Fresh"),'[1]OFD Query'!N3121)</f>
        <v>Cancel</v>
      </c>
      <c r="H3121" s="6" t="str" cm="1">
        <f t="array" ref="H3121">IFERROR(_xlfn.IFS(B3121="","",'[1]OFD Query'!O3121="","Fresh"),'[1]OFD Query'!O3121)</f>
        <v>Doesn't Want to Give Reason</v>
      </c>
      <c r="I3121" s="1" t="str">
        <f>IF(A3121="","",'[1]OFD Query'!W3121)</f>
        <v>D21012548</v>
      </c>
      <c r="J3121" s="1" t="str">
        <f>IF(A3121="","",'[1]OFD Query'!X3121)</f>
        <v>AFAQ Mehmood Abu Tahir</v>
      </c>
      <c r="K3121" s="1" t="str">
        <f>IF(A3121="","",'[1]OFD Query'!AL3121)</f>
        <v>At Taniem</v>
      </c>
      <c r="L3121" s="6">
        <f>IF(A3121="","",'[1]OFD Query'!AO3121)</f>
        <v>0</v>
      </c>
      <c r="M3121" s="1" t="str" cm="1">
        <f t="array" ref="M3121">_xlfn.IFS(L3121="","",L3121=0,"PPD",L3121&gt;0,"COD")</f>
        <v>PPD</v>
      </c>
      <c r="N3121" s="1" t="str" cm="1">
        <f t="array" ref="N3121">_xlfn.IFS(A3121="","",L3121=0,M3121,L3121&lt;100,"&lt;100",L3121&lt;200,"&lt;200",L3121&lt;500,"&lt;500",L3121&lt;1000,"&lt;1000",L3121&gt;1000,"Above 1K")</f>
        <v>PPD</v>
      </c>
      <c r="O3121" s="6">
        <f>IF(A3121="","",'[1]OFD Query'!CB3121)</f>
        <v>2</v>
      </c>
      <c r="P3121" s="1" t="str">
        <f>IF(A3121="","",'[1]OFD Query'!CJ3121)</f>
        <v/>
      </c>
      <c r="Q3121" s="1" t="str" cm="1">
        <f t="array" ref="Q3121">IFERROR(_xlfn.IFS(A3121="","",O3121=0,"TRUE",AND(O3121=1,E3121="Out For Delivery"),"FALSE",O3121=1,"TRUE"),"FALSE")</f>
        <v>FALSE</v>
      </c>
      <c r="R3121" s="1" t="str">
        <f>'[1]OFD Query'!BT3121</f>
        <v>NO</v>
      </c>
    </row>
    <row r="3122" spans="1:18" x14ac:dyDescent="0.3">
      <c r="A3122" s="5" t="str">
        <f>IF(ISBLANK('[1]OFD Query'!A3122),"",'[1]OFD Query'!A3122)</f>
        <v>3814058140001</v>
      </c>
      <c r="B3122" s="1" t="str">
        <f>IF(A3122="","",LEFT('[1]OFD Query'!C3122,FIND(" ",'[1]OFD Query'!C3122)-1))</f>
        <v>Reverse</v>
      </c>
      <c r="C3122" s="1" t="str">
        <f>IF(A3122="","",'[1]OFD Query'!F3122)</f>
        <v>C2103732001</v>
      </c>
      <c r="D3122" s="1" t="str">
        <f>IFERROR(VLOOKUP(C3122,Sheet2!A:B,2,0),"")</f>
        <v>Shenzhen Dike</v>
      </c>
      <c r="E3122" s="1" t="str">
        <f>IF(A3122="","",'[1]OFD Query'!I3122)</f>
        <v>Out For Delivery</v>
      </c>
      <c r="F3122" s="1" t="str">
        <f t="shared" si="49"/>
        <v>MAK-2</v>
      </c>
      <c r="G3122" s="6" t="str" cm="1">
        <f t="array" ref="G3122">IFERROR(_xlfn.IFS(A3122="","",'[1]OFD Query'!N3122="","Fresh"),'[1]OFD Query'!N3122)</f>
        <v>No Answer</v>
      </c>
      <c r="H3122" s="6" t="str" cm="1">
        <f t="array" ref="H3122">IFERROR(_xlfn.IFS(B3122="","",'[1]OFD Query'!O3122="","Fresh"),'[1]OFD Query'!O3122)</f>
        <v>Switched Off</v>
      </c>
      <c r="I3122" s="1" t="str">
        <f>IF(A3122="","",'[1]OFD Query'!W3122)</f>
        <v>D210284</v>
      </c>
      <c r="J3122" s="1" t="str">
        <f>IF(A3122="","",'[1]OFD Query'!X3122)</f>
        <v>Sajid Iqbal Inayat ali abid</v>
      </c>
      <c r="K3122" s="1" t="str">
        <f>IF(A3122="","",'[1]OFD Query'!AL3122)</f>
        <v/>
      </c>
      <c r="L3122" s="6">
        <f>IF(A3122="","",'[1]OFD Query'!AO3122)</f>
        <v>0</v>
      </c>
      <c r="M3122" s="1" t="str" cm="1">
        <f t="array" ref="M3122">_xlfn.IFS(L3122="","",L3122=0,"PPD",L3122&gt;0,"COD")</f>
        <v>PPD</v>
      </c>
      <c r="N3122" s="1" t="str" cm="1">
        <f t="array" ref="N3122">_xlfn.IFS(A3122="","",L3122=0,M3122,L3122&lt;100,"&lt;100",L3122&lt;200,"&lt;200",L3122&lt;500,"&lt;500",L3122&lt;1000,"&lt;1000",L3122&gt;1000,"Above 1K")</f>
        <v>PPD</v>
      </c>
      <c r="O3122" s="6">
        <f>IF(A3122="","",'[1]OFD Query'!CB3122)</f>
        <v>2</v>
      </c>
      <c r="P3122" s="1" t="str">
        <f>IF(A3122="","",'[1]OFD Query'!CJ3122)</f>
        <v/>
      </c>
      <c r="Q3122" s="1" t="str" cm="1">
        <f t="array" ref="Q3122">IFERROR(_xlfn.IFS(A3122="","",O3122=0,"TRUE",AND(O3122=1,E3122="Out For Delivery"),"FALSE",O3122=1,"TRUE"),"FALSE")</f>
        <v>FALSE</v>
      </c>
      <c r="R3122" s="1" t="str">
        <f>'[1]OFD Query'!BT3122</f>
        <v>NO</v>
      </c>
    </row>
    <row r="3123" spans="1:18" x14ac:dyDescent="0.3">
      <c r="A3123" s="5" t="str">
        <f>IF(ISBLANK('[1]OFD Query'!A3123),"",'[1]OFD Query'!A3123)</f>
        <v>3814007980001</v>
      </c>
      <c r="B3123" s="1" t="str">
        <f>IF(A3123="","",LEFT('[1]OFD Query'!C3123,FIND(" ",'[1]OFD Query'!C3123)-1))</f>
        <v>Reverse</v>
      </c>
      <c r="C3123" s="1" t="str">
        <f>IF(A3123="","",'[1]OFD Query'!F3123)</f>
        <v>C2103732001</v>
      </c>
      <c r="D3123" s="1" t="str">
        <f>IFERROR(VLOOKUP(C3123,Sheet2!A:B,2,0),"")</f>
        <v>Shenzhen Dike</v>
      </c>
      <c r="E3123" s="1" t="str">
        <f>IF(A3123="","",'[1]OFD Query'!I3123)</f>
        <v>Out For Delivery</v>
      </c>
      <c r="F3123" s="1" t="str">
        <f t="shared" si="49"/>
        <v>MAK-2</v>
      </c>
      <c r="G3123" s="6" t="str" cm="1">
        <f t="array" ref="G3123">IFERROR(_xlfn.IFS(A3123="","",'[1]OFD Query'!N3123="","Fresh"),'[1]OFD Query'!N3123)</f>
        <v>No Answer</v>
      </c>
      <c r="H3123" s="6" t="str" cm="1">
        <f t="array" ref="H3123">IFERROR(_xlfn.IFS(B3123="","",'[1]OFD Query'!O3123="","Fresh"),'[1]OFD Query'!O3123)</f>
        <v>Switched Off</v>
      </c>
      <c r="I3123" s="1" t="str">
        <f>IF(A3123="","",'[1]OFD Query'!W3123)</f>
        <v>D210284</v>
      </c>
      <c r="J3123" s="1" t="str">
        <f>IF(A3123="","",'[1]OFD Query'!X3123)</f>
        <v>Sajid Iqbal Inayat ali abid</v>
      </c>
      <c r="K3123" s="1" t="str">
        <f>IF(A3123="","",'[1]OFD Query'!AL3123)</f>
        <v/>
      </c>
      <c r="L3123" s="6">
        <f>IF(A3123="","",'[1]OFD Query'!AO3123)</f>
        <v>0</v>
      </c>
      <c r="M3123" s="1" t="str" cm="1">
        <f t="array" ref="M3123">_xlfn.IFS(L3123="","",L3123=0,"PPD",L3123&gt;0,"COD")</f>
        <v>PPD</v>
      </c>
      <c r="N3123" s="1" t="str" cm="1">
        <f t="array" ref="N3123">_xlfn.IFS(A3123="","",L3123=0,M3123,L3123&lt;100,"&lt;100",L3123&lt;200,"&lt;200",L3123&lt;500,"&lt;500",L3123&lt;1000,"&lt;1000",L3123&gt;1000,"Above 1K")</f>
        <v>PPD</v>
      </c>
      <c r="O3123" s="6">
        <f>IF(A3123="","",'[1]OFD Query'!CB3123)</f>
        <v>2</v>
      </c>
      <c r="P3123" s="1" t="str">
        <f>IF(A3123="","",'[1]OFD Query'!CJ3123)</f>
        <v/>
      </c>
      <c r="Q3123" s="1" t="str" cm="1">
        <f t="array" ref="Q3123">IFERROR(_xlfn.IFS(A3123="","",O3123=0,"TRUE",AND(O3123=1,E3123="Out For Delivery"),"FALSE",O3123=1,"TRUE"),"FALSE")</f>
        <v>FALSE</v>
      </c>
      <c r="R3123" s="1" t="str">
        <f>'[1]OFD Query'!BT3123</f>
        <v>NO</v>
      </c>
    </row>
    <row r="3124" spans="1:18" x14ac:dyDescent="0.3">
      <c r="A3124" s="5" t="str">
        <f>IF(ISBLANK('[1]OFD Query'!A3124),"",'[1]OFD Query'!A3124)</f>
        <v>6062224202631</v>
      </c>
      <c r="B3124" s="1" t="str">
        <f>IF(A3124="","",LEFT('[1]OFD Query'!C3124,FIND(" ",'[1]OFD Query'!C3124)-1))</f>
        <v>Dropship</v>
      </c>
      <c r="C3124" s="1" t="str">
        <f>IF(A3124="","",'[1]OFD Query'!F3124)</f>
        <v>C2103730101</v>
      </c>
      <c r="D3124" s="1" t="str">
        <f>IFERROR(VLOOKUP(C3124,Sheet2!A:B,2,0),"")</f>
        <v>SHEIN</v>
      </c>
      <c r="E3124" s="1" t="str">
        <f>IF(A3124="","",'[1]OFD Query'!I3124)</f>
        <v>Out For Delivery</v>
      </c>
      <c r="F3124" s="1" t="str">
        <f t="shared" si="49"/>
        <v>MAK-2</v>
      </c>
      <c r="G3124" s="6" t="str" cm="1">
        <f t="array" ref="G3124">IFERROR(_xlfn.IFS(A3124="","",'[1]OFD Query'!N3124="","Fresh"),'[1]OFD Query'!N3124)</f>
        <v>Fresh</v>
      </c>
      <c r="H3124" s="6" t="str" cm="1">
        <f t="array" ref="H3124">IFERROR(_xlfn.IFS(B3124="","",'[1]OFD Query'!O3124="","Fresh"),'[1]OFD Query'!O3124)</f>
        <v>Fresh</v>
      </c>
      <c r="I3124" s="1" t="str">
        <f>IF(A3124="","",'[1]OFD Query'!W3124)</f>
        <v>D21012548</v>
      </c>
      <c r="J3124" s="1" t="str">
        <f>IF(A3124="","",'[1]OFD Query'!X3124)</f>
        <v>AFAQ Mehmood Abu Tahir</v>
      </c>
      <c r="K3124" s="1" t="str">
        <f>IF(A3124="","",'[1]OFD Query'!AL3124)</f>
        <v>Al Umrah Al Jadidah</v>
      </c>
      <c r="L3124" s="6">
        <f>IF(A3124="","",'[1]OFD Query'!AO3124)</f>
        <v>0</v>
      </c>
      <c r="M3124" s="1" t="str" cm="1">
        <f t="array" ref="M3124">_xlfn.IFS(L3124="","",L3124=0,"PPD",L3124&gt;0,"COD")</f>
        <v>PPD</v>
      </c>
      <c r="N3124" s="1" t="str" cm="1">
        <f t="array" ref="N3124">_xlfn.IFS(A3124="","",L3124=0,M3124,L3124&lt;100,"&lt;100",L3124&lt;200,"&lt;200",L3124&lt;500,"&lt;500",L3124&lt;1000,"&lt;1000",L3124&gt;1000,"Above 1K")</f>
        <v>PPD</v>
      </c>
      <c r="O3124" s="6">
        <f>IF(A3124="","",'[1]OFD Query'!CB3124)</f>
        <v>0</v>
      </c>
      <c r="P3124" s="1" t="str">
        <f>IF(A3124="","",'[1]OFD Query'!CJ3124)</f>
        <v>POUCH</v>
      </c>
      <c r="Q3124" s="1" t="str" cm="1">
        <f t="array" ref="Q3124">IFERROR(_xlfn.IFS(A3124="","",O3124=0,"TRUE",AND(O3124=1,E3124="Out For Delivery"),"FALSE",O3124=1,"TRUE"),"FALSE")</f>
        <v>TRUE</v>
      </c>
      <c r="R3124" s="1" t="str">
        <f>'[1]OFD Query'!BT3124</f>
        <v>NO</v>
      </c>
    </row>
    <row r="3125" spans="1:18" x14ac:dyDescent="0.3">
      <c r="A3125" s="5" t="str">
        <f>IF(ISBLANK('[1]OFD Query'!A3125),"",'[1]OFD Query'!A3125)</f>
        <v>6061524419625</v>
      </c>
      <c r="B3125" s="1" t="str">
        <f>IF(A3125="","",LEFT('[1]OFD Query'!C3125,FIND(" ",'[1]OFD Query'!C3125)-1))</f>
        <v>Reverse</v>
      </c>
      <c r="C3125" s="1" t="str">
        <f>IF(A3125="","",'[1]OFD Query'!F3125)</f>
        <v>C21036226</v>
      </c>
      <c r="D3125" s="1" t="str">
        <f>IFERROR(VLOOKUP(C3125,Sheet2!A:B,2,0),"")</f>
        <v>SHEIN</v>
      </c>
      <c r="E3125" s="1" t="str">
        <f>IF(A3125="","",'[1]OFD Query'!I3125)</f>
        <v>Out For Delivery</v>
      </c>
      <c r="F3125" s="1" t="str">
        <f t="shared" si="49"/>
        <v>MAK-2</v>
      </c>
      <c r="G3125" s="6" t="str" cm="1">
        <f t="array" ref="G3125">IFERROR(_xlfn.IFS(A3125="","",'[1]OFD Query'!N3125="","Fresh"),'[1]OFD Query'!N3125)</f>
        <v>Undelivered</v>
      </c>
      <c r="H3125" s="6" t="str" cm="1">
        <f t="array" ref="H3125">IFERROR(_xlfn.IFS(B3125="","",'[1]OFD Query'!O3125="","Fresh"),'[1]OFD Query'!O3125)</f>
        <v xml:space="preserve">NDR Condition, can not been scheduled </v>
      </c>
      <c r="I3125" s="1" t="str">
        <f>IF(A3125="","",'[1]OFD Query'!W3125)</f>
        <v>D210284</v>
      </c>
      <c r="J3125" s="1" t="str">
        <f>IF(A3125="","",'[1]OFD Query'!X3125)</f>
        <v>Sajid Iqbal Inayat ali abid</v>
      </c>
      <c r="K3125" s="1" t="str">
        <f>IF(A3125="","",'[1]OFD Query'!AL3125)</f>
        <v>Ain Shams</v>
      </c>
      <c r="L3125" s="6">
        <f>IF(A3125="","",'[1]OFD Query'!AO3125)</f>
        <v>0</v>
      </c>
      <c r="M3125" s="1" t="str" cm="1">
        <f t="array" ref="M3125">_xlfn.IFS(L3125="","",L3125=0,"PPD",L3125&gt;0,"COD")</f>
        <v>PPD</v>
      </c>
      <c r="N3125" s="1" t="str" cm="1">
        <f t="array" ref="N3125">_xlfn.IFS(A3125="","",L3125=0,M3125,L3125&lt;100,"&lt;100",L3125&lt;200,"&lt;200",L3125&lt;500,"&lt;500",L3125&lt;1000,"&lt;1000",L3125&gt;1000,"Above 1K")</f>
        <v>PPD</v>
      </c>
      <c r="O3125" s="6">
        <f>IF(A3125="","",'[1]OFD Query'!CB3125)</f>
        <v>2</v>
      </c>
      <c r="P3125" s="1" t="str">
        <f>IF(A3125="","",'[1]OFD Query'!CJ3125)</f>
        <v/>
      </c>
      <c r="Q3125" s="1" t="str" cm="1">
        <f t="array" ref="Q3125">IFERROR(_xlfn.IFS(A3125="","",O3125=0,"TRUE",AND(O3125=1,E3125="Out For Delivery"),"FALSE",O3125=1,"TRUE"),"FALSE")</f>
        <v>FALSE</v>
      </c>
      <c r="R3125" s="1" t="str">
        <f>'[1]OFD Query'!BT3125</f>
        <v>NO</v>
      </c>
    </row>
    <row r="3126" spans="1:18" x14ac:dyDescent="0.3">
      <c r="A3126" s="5" t="str">
        <f>IF(ISBLANK('[1]OFD Query'!A3126),"",'[1]OFD Query'!A3126)</f>
        <v>6062224958872</v>
      </c>
      <c r="B3126" s="1" t="str">
        <f>IF(A3126="","",LEFT('[1]OFD Query'!C3126,FIND(" ",'[1]OFD Query'!C3126)-1))</f>
        <v>Dropship</v>
      </c>
      <c r="C3126" s="1" t="str">
        <f>IF(A3126="","",'[1]OFD Query'!F3126)</f>
        <v>C2103730101</v>
      </c>
      <c r="D3126" s="1" t="str">
        <f>IFERROR(VLOOKUP(C3126,Sheet2!A:B,2,0),"")</f>
        <v>SHEIN</v>
      </c>
      <c r="E3126" s="1" t="str">
        <f>IF(A3126="","",'[1]OFD Query'!I3126)</f>
        <v>Out For Delivery</v>
      </c>
      <c r="F3126" s="1" t="str">
        <f t="shared" si="49"/>
        <v>MAK-2</v>
      </c>
      <c r="G3126" s="6" t="str" cm="1">
        <f t="array" ref="G3126">IFERROR(_xlfn.IFS(A3126="","",'[1]OFD Query'!N3126="","Fresh"),'[1]OFD Query'!N3126)</f>
        <v>Fresh</v>
      </c>
      <c r="H3126" s="6" t="str" cm="1">
        <f t="array" ref="H3126">IFERROR(_xlfn.IFS(B3126="","",'[1]OFD Query'!O3126="","Fresh"),'[1]OFD Query'!O3126)</f>
        <v>Fresh</v>
      </c>
      <c r="I3126" s="1" t="str">
        <f>IF(A3126="","",'[1]OFD Query'!W3126)</f>
        <v>D21012548</v>
      </c>
      <c r="J3126" s="1" t="str">
        <f>IF(A3126="","",'[1]OFD Query'!X3126)</f>
        <v>AFAQ Mehmood Abu Tahir</v>
      </c>
      <c r="K3126" s="1" t="str">
        <f>IF(A3126="","",'[1]OFD Query'!AL3126)</f>
        <v>Al Umrah Al Jadidah</v>
      </c>
      <c r="L3126" s="6">
        <f>IF(A3126="","",'[1]OFD Query'!AO3126)</f>
        <v>0</v>
      </c>
      <c r="M3126" s="1" t="str" cm="1">
        <f t="array" ref="M3126">_xlfn.IFS(L3126="","",L3126=0,"PPD",L3126&gt;0,"COD")</f>
        <v>PPD</v>
      </c>
      <c r="N3126" s="1" t="str" cm="1">
        <f t="array" ref="N3126">_xlfn.IFS(A3126="","",L3126=0,M3126,L3126&lt;100,"&lt;100",L3126&lt;200,"&lt;200",L3126&lt;500,"&lt;500",L3126&lt;1000,"&lt;1000",L3126&gt;1000,"Above 1K")</f>
        <v>PPD</v>
      </c>
      <c r="O3126" s="6">
        <f>IF(A3126="","",'[1]OFD Query'!CB3126)</f>
        <v>0</v>
      </c>
      <c r="P3126" s="1" t="str">
        <f>IF(A3126="","",'[1]OFD Query'!CJ3126)</f>
        <v>POUCH</v>
      </c>
      <c r="Q3126" s="1" t="str" cm="1">
        <f t="array" ref="Q3126">IFERROR(_xlfn.IFS(A3126="","",O3126=0,"TRUE",AND(O3126=1,E3126="Out For Delivery"),"FALSE",O3126=1,"TRUE"),"FALSE")</f>
        <v>TRUE</v>
      </c>
      <c r="R3126" s="1" t="str">
        <f>'[1]OFD Query'!BT3126</f>
        <v>NO</v>
      </c>
    </row>
    <row r="3127" spans="1:18" x14ac:dyDescent="0.3">
      <c r="A3127" s="5" t="str">
        <f>IF(ISBLANK('[1]OFD Query'!A3127),"",'[1]OFD Query'!A3127)</f>
        <v>6061924850642</v>
      </c>
      <c r="B3127" s="1" t="str">
        <f>IF(A3127="","",LEFT('[1]OFD Query'!C3127,FIND(" ",'[1]OFD Query'!C3127)-1))</f>
        <v>Dropship</v>
      </c>
      <c r="C3127" s="1" t="str">
        <f>IF(A3127="","",'[1]OFD Query'!F3127)</f>
        <v>C2103730101</v>
      </c>
      <c r="D3127" s="1" t="str">
        <f>IFERROR(VLOOKUP(C3127,Sheet2!A:B,2,0),"")</f>
        <v>SHEIN</v>
      </c>
      <c r="E3127" s="1" t="str">
        <f>IF(A3127="","",'[1]OFD Query'!I3127)</f>
        <v>Out For Delivery</v>
      </c>
      <c r="F3127" s="1" t="str">
        <f t="shared" si="49"/>
        <v>MAK-2</v>
      </c>
      <c r="G3127" s="6" t="str" cm="1">
        <f t="array" ref="G3127">IFERROR(_xlfn.IFS(A3127="","",'[1]OFD Query'!N3127="","Fresh"),'[1]OFD Query'!N3127)</f>
        <v>Reschedule</v>
      </c>
      <c r="H3127" s="6" t="str" cm="1">
        <f t="array" ref="H3127">IFERROR(_xlfn.IFS(B3127="","",'[1]OFD Query'!O3127="","Fresh"),'[1]OFD Query'!O3127)</f>
        <v>Schedule for future</v>
      </c>
      <c r="I3127" s="1" t="str">
        <f>IF(A3127="","",'[1]OFD Query'!W3127)</f>
        <v>D21012548</v>
      </c>
      <c r="J3127" s="1" t="str">
        <f>IF(A3127="","",'[1]OFD Query'!X3127)</f>
        <v>AFAQ Mehmood Abu Tahir</v>
      </c>
      <c r="K3127" s="1" t="str">
        <f>IF(A3127="","",'[1]OFD Query'!AL3127)</f>
        <v>Al Umrah Al Jadidah</v>
      </c>
      <c r="L3127" s="6">
        <f>IF(A3127="","",'[1]OFD Query'!AO3127)</f>
        <v>0</v>
      </c>
      <c r="M3127" s="1" t="str" cm="1">
        <f t="array" ref="M3127">_xlfn.IFS(L3127="","",L3127=0,"PPD",L3127&gt;0,"COD")</f>
        <v>PPD</v>
      </c>
      <c r="N3127" s="1" t="str" cm="1">
        <f t="array" ref="N3127">_xlfn.IFS(A3127="","",L3127=0,M3127,L3127&lt;100,"&lt;100",L3127&lt;200,"&lt;200",L3127&lt;500,"&lt;500",L3127&lt;1000,"&lt;1000",L3127&gt;1000,"Above 1K")</f>
        <v>PPD</v>
      </c>
      <c r="O3127" s="6">
        <f>IF(A3127="","",'[1]OFD Query'!CB3127)</f>
        <v>2</v>
      </c>
      <c r="P3127" s="1" t="str">
        <f>IF(A3127="","",'[1]OFD Query'!CJ3127)</f>
        <v>POUCH</v>
      </c>
      <c r="Q3127" s="1" t="str" cm="1">
        <f t="array" ref="Q3127">IFERROR(_xlfn.IFS(A3127="","",O3127=0,"TRUE",AND(O3127=1,E3127="Out For Delivery"),"FALSE",O3127=1,"TRUE"),"FALSE")</f>
        <v>FALSE</v>
      </c>
      <c r="R3127" s="1" t="str">
        <f>'[1]OFD Query'!BT3127</f>
        <v>NO</v>
      </c>
    </row>
    <row r="3128" spans="1:18" x14ac:dyDescent="0.3">
      <c r="A3128" s="5" t="str">
        <f>IF(ISBLANK('[1]OFD Query'!A3128),"",'[1]OFD Query'!A3128)</f>
        <v>6060724829723</v>
      </c>
      <c r="B3128" s="1" t="str">
        <f>IF(A3128="","",LEFT('[1]OFD Query'!C3128,FIND(" ",'[1]OFD Query'!C3128)-1))</f>
        <v>Dropship</v>
      </c>
      <c r="C3128" s="1" t="str">
        <f>IF(A3128="","",'[1]OFD Query'!F3128)</f>
        <v>C21035750</v>
      </c>
      <c r="D3128" s="1" t="str">
        <f>IFERROR(VLOOKUP(C3128,Sheet2!A:B,2,0),"")</f>
        <v>eshry.shop</v>
      </c>
      <c r="E3128" s="1" t="str">
        <f>IF(A3128="","",'[1]OFD Query'!I3128)</f>
        <v>Out For Delivery</v>
      </c>
      <c r="F3128" s="1" t="str">
        <f t="shared" si="49"/>
        <v>MAK-2</v>
      </c>
      <c r="G3128" s="6" t="str" cm="1">
        <f t="array" ref="G3128">IFERROR(_xlfn.IFS(A3128="","",'[1]OFD Query'!N3128="","Fresh"),'[1]OFD Query'!N3128)</f>
        <v>Reschedule</v>
      </c>
      <c r="H3128" s="6" t="str" cm="1">
        <f t="array" ref="H3128">IFERROR(_xlfn.IFS(B3128="","",'[1]OFD Query'!O3128="","Fresh"),'[1]OFD Query'!O3128)</f>
        <v>Schedule for future</v>
      </c>
      <c r="I3128" s="1" t="str">
        <f>IF(A3128="","",'[1]OFD Query'!W3128)</f>
        <v>D21012548</v>
      </c>
      <c r="J3128" s="1" t="str">
        <f>IF(A3128="","",'[1]OFD Query'!X3128)</f>
        <v>AFAQ Mehmood Abu Tahir</v>
      </c>
      <c r="K3128" s="1" t="str">
        <f>IF(A3128="","",'[1]OFD Query'!AL3128)</f>
        <v>Al Umrah Al Jadidah</v>
      </c>
      <c r="L3128" s="6">
        <f>IF(A3128="","",'[1]OFD Query'!AO3128)</f>
        <v>225</v>
      </c>
      <c r="M3128" s="1" t="str" cm="1">
        <f t="array" ref="M3128">_xlfn.IFS(L3128="","",L3128=0,"PPD",L3128&gt;0,"COD")</f>
        <v>COD</v>
      </c>
      <c r="N3128" s="1" t="str" cm="1">
        <f t="array" ref="N3128">_xlfn.IFS(A3128="","",L3128=0,M3128,L3128&lt;100,"&lt;100",L3128&lt;200,"&lt;200",L3128&lt;500,"&lt;500",L3128&lt;1000,"&lt;1000",L3128&gt;1000,"Above 1K")</f>
        <v>&lt;500</v>
      </c>
      <c r="O3128" s="6">
        <f>IF(A3128="","",'[1]OFD Query'!CB3128)</f>
        <v>3</v>
      </c>
      <c r="P3128" s="1" t="str">
        <f>IF(A3128="","",'[1]OFD Query'!CJ3128)</f>
        <v/>
      </c>
      <c r="Q3128" s="1" t="str" cm="1">
        <f t="array" ref="Q3128">IFERROR(_xlfn.IFS(A3128="","",O3128=0,"TRUE",AND(O3128=1,E3128="Out For Delivery"),"FALSE",O3128=1,"TRUE"),"FALSE")</f>
        <v>FALSE</v>
      </c>
      <c r="R3128" s="1" t="str">
        <f>'[1]OFD Query'!BT3128</f>
        <v>NO</v>
      </c>
    </row>
    <row r="3129" spans="1:18" x14ac:dyDescent="0.3">
      <c r="A3129" s="5" t="str">
        <f>IF(ISBLANK('[1]OFD Query'!A3129),"",'[1]OFD Query'!A3129)</f>
        <v>6062124567341</v>
      </c>
      <c r="B3129" s="1" t="str">
        <f>IF(A3129="","",LEFT('[1]OFD Query'!C3129,FIND(" ",'[1]OFD Query'!C3129)-1))</f>
        <v>Dropship</v>
      </c>
      <c r="C3129" s="1" t="str">
        <f>IF(A3129="","",'[1]OFD Query'!F3129)</f>
        <v>C2103730101</v>
      </c>
      <c r="D3129" s="1" t="str">
        <f>IFERROR(VLOOKUP(C3129,Sheet2!A:B,2,0),"")</f>
        <v>SHEIN</v>
      </c>
      <c r="E3129" s="1" t="str">
        <f>IF(A3129="","",'[1]OFD Query'!I3129)</f>
        <v>Out For Delivery</v>
      </c>
      <c r="F3129" s="1" t="str">
        <f t="shared" si="49"/>
        <v>MAK-2</v>
      </c>
      <c r="G3129" s="6" t="str" cm="1">
        <f t="array" ref="G3129">IFERROR(_xlfn.IFS(A3129="","",'[1]OFD Query'!N3129="","Fresh"),'[1]OFD Query'!N3129)</f>
        <v>Review</v>
      </c>
      <c r="H3129" s="6" t="str" cm="1">
        <f t="array" ref="H3129">IFERROR(_xlfn.IFS(B3129="","",'[1]OFD Query'!O3129="","Fresh"),'[1]OFD Query'!O3129)</f>
        <v>Customer Wants to Change Location</v>
      </c>
      <c r="I3129" s="1" t="str">
        <f>IF(A3129="","",'[1]OFD Query'!W3129)</f>
        <v>D21012548</v>
      </c>
      <c r="J3129" s="1" t="str">
        <f>IF(A3129="","",'[1]OFD Query'!X3129)</f>
        <v>AFAQ Mehmood Abu Tahir</v>
      </c>
      <c r="K3129" s="1" t="str">
        <f>IF(A3129="","",'[1]OFD Query'!AL3129)</f>
        <v>Al Umrah Al Jadidah</v>
      </c>
      <c r="L3129" s="6">
        <f>IF(A3129="","",'[1]OFD Query'!AO3129)</f>
        <v>0</v>
      </c>
      <c r="M3129" s="1" t="str" cm="1">
        <f t="array" ref="M3129">_xlfn.IFS(L3129="","",L3129=0,"PPD",L3129&gt;0,"COD")</f>
        <v>PPD</v>
      </c>
      <c r="N3129" s="1" t="str" cm="1">
        <f t="array" ref="N3129">_xlfn.IFS(A3129="","",L3129=0,M3129,L3129&lt;100,"&lt;100",L3129&lt;200,"&lt;200",L3129&lt;500,"&lt;500",L3129&lt;1000,"&lt;1000",L3129&gt;1000,"Above 1K")</f>
        <v>PPD</v>
      </c>
      <c r="O3129" s="6">
        <f>IF(A3129="","",'[1]OFD Query'!CB3129)</f>
        <v>1</v>
      </c>
      <c r="P3129" s="1" t="str">
        <f>IF(A3129="","",'[1]OFD Query'!CJ3129)</f>
        <v>POUCH</v>
      </c>
      <c r="Q3129" s="1" t="str" cm="1">
        <f t="array" ref="Q3129">IFERROR(_xlfn.IFS(A3129="","",O3129=0,"TRUE",AND(O3129=1,E3129="Out For Delivery"),"FALSE",O3129=1,"TRUE"),"FALSE")</f>
        <v>FALSE</v>
      </c>
      <c r="R3129" s="1" t="str">
        <f>'[1]OFD Query'!BT3129</f>
        <v>NO</v>
      </c>
    </row>
    <row r="3130" spans="1:18" x14ac:dyDescent="0.3">
      <c r="A3130" s="5" t="str">
        <f>IF(ISBLANK('[1]OFD Query'!A3130),"",'[1]OFD Query'!A3130)</f>
        <v>6062024232368</v>
      </c>
      <c r="B3130" s="1" t="str">
        <f>IF(A3130="","",LEFT('[1]OFD Query'!C3130,FIND(" ",'[1]OFD Query'!C3130)-1))</f>
        <v>Dropship</v>
      </c>
      <c r="C3130" s="1" t="str">
        <f>IF(A3130="","",'[1]OFD Query'!F3130)</f>
        <v>C21036624</v>
      </c>
      <c r="D3130" s="1" t="str">
        <f>IFERROR(VLOOKUP(C3130,Sheet2!A:B,2,0),"")</f>
        <v>CODPARTNER</v>
      </c>
      <c r="E3130" s="1" t="str">
        <f>IF(A3130="","",'[1]OFD Query'!I3130)</f>
        <v>Out For Delivery</v>
      </c>
      <c r="F3130" s="1" t="str">
        <f t="shared" si="49"/>
        <v>MAK-2</v>
      </c>
      <c r="G3130" s="6" t="str" cm="1">
        <f t="array" ref="G3130">IFERROR(_xlfn.IFS(A3130="","",'[1]OFD Query'!N3130="","Fresh"),'[1]OFD Query'!N3130)</f>
        <v>Cancel</v>
      </c>
      <c r="H3130" s="6" t="str" cm="1">
        <f t="array" ref="H3130">IFERROR(_xlfn.IFS(B3130="","",'[1]OFD Query'!O3130="","Fresh"),'[1]OFD Query'!O3130)</f>
        <v>Doesn't Want to Give Reason</v>
      </c>
      <c r="I3130" s="1" t="str">
        <f>IF(A3130="","",'[1]OFD Query'!W3130)</f>
        <v>D21012548</v>
      </c>
      <c r="J3130" s="1" t="str">
        <f>IF(A3130="","",'[1]OFD Query'!X3130)</f>
        <v>AFAQ Mehmood Abu Tahir</v>
      </c>
      <c r="K3130" s="1" t="str">
        <f>IF(A3130="","",'[1]OFD Query'!AL3130)</f>
        <v>An Nawwariyyah</v>
      </c>
      <c r="L3130" s="6">
        <f>IF(A3130="","",'[1]OFD Query'!AO3130)</f>
        <v>199</v>
      </c>
      <c r="M3130" s="1" t="str" cm="1">
        <f t="array" ref="M3130">_xlfn.IFS(L3130="","",L3130=0,"PPD",L3130&gt;0,"COD")</f>
        <v>COD</v>
      </c>
      <c r="N3130" s="1" t="str" cm="1">
        <f t="array" ref="N3130">_xlfn.IFS(A3130="","",L3130=0,M3130,L3130&lt;100,"&lt;100",L3130&lt;200,"&lt;200",L3130&lt;500,"&lt;500",L3130&lt;1000,"&lt;1000",L3130&gt;1000,"Above 1K")</f>
        <v>&lt;200</v>
      </c>
      <c r="O3130" s="6">
        <f>IF(A3130="","",'[1]OFD Query'!CB3130)</f>
        <v>2</v>
      </c>
      <c r="P3130" s="1" t="str">
        <f>IF(A3130="","",'[1]OFD Query'!CJ3130)</f>
        <v/>
      </c>
      <c r="Q3130" s="1" t="str" cm="1">
        <f t="array" ref="Q3130">IFERROR(_xlfn.IFS(A3130="","",O3130=0,"TRUE",AND(O3130=1,E3130="Out For Delivery"),"FALSE",O3130=1,"TRUE"),"FALSE")</f>
        <v>FALSE</v>
      </c>
      <c r="R3130" s="1" t="str">
        <f>'[1]OFD Query'!BT3130</f>
        <v>NO</v>
      </c>
    </row>
    <row r="3131" spans="1:18" x14ac:dyDescent="0.3">
      <c r="A3131" s="5" t="str">
        <f>IF(ISBLANK('[1]OFD Query'!A3131),"",'[1]OFD Query'!A3131)</f>
        <v>6061824814416</v>
      </c>
      <c r="B3131" s="1" t="str">
        <f>IF(A3131="","",LEFT('[1]OFD Query'!C3131,FIND(" ",'[1]OFD Query'!C3131)-1))</f>
        <v>Dropship</v>
      </c>
      <c r="C3131" s="1" t="str">
        <f>IF(A3131="","",'[1]OFD Query'!F3131)</f>
        <v>C21035750</v>
      </c>
      <c r="D3131" s="1" t="str">
        <f>IFERROR(VLOOKUP(C3131,Sheet2!A:B,2,0),"")</f>
        <v>eshry.shop</v>
      </c>
      <c r="E3131" s="1" t="str">
        <f>IF(A3131="","",'[1]OFD Query'!I3131)</f>
        <v>Out For Delivery</v>
      </c>
      <c r="F3131" s="1" t="str">
        <f t="shared" si="49"/>
        <v>MAK-2</v>
      </c>
      <c r="G3131" s="6" t="str" cm="1">
        <f t="array" ref="G3131">IFERROR(_xlfn.IFS(A3131="","",'[1]OFD Query'!N3131="","Fresh"),'[1]OFD Query'!N3131)</f>
        <v>Reschedule</v>
      </c>
      <c r="H3131" s="6" t="str" cm="1">
        <f t="array" ref="H3131">IFERROR(_xlfn.IFS(B3131="","",'[1]OFD Query'!O3131="","Fresh"),'[1]OFD Query'!O3131)</f>
        <v>Schedule for future</v>
      </c>
      <c r="I3131" s="1" t="str">
        <f>IF(A3131="","",'[1]OFD Query'!W3131)</f>
        <v>D21012548</v>
      </c>
      <c r="J3131" s="1" t="str">
        <f>IF(A3131="","",'[1]OFD Query'!X3131)</f>
        <v>AFAQ Mehmood Abu Tahir</v>
      </c>
      <c r="K3131" s="1" t="str">
        <f>IF(A3131="","",'[1]OFD Query'!AL3131)</f>
        <v>Al Umrah Al Jadidah</v>
      </c>
      <c r="L3131" s="6">
        <f>IF(A3131="","",'[1]OFD Query'!AO3131)</f>
        <v>299</v>
      </c>
      <c r="M3131" s="1" t="str" cm="1">
        <f t="array" ref="M3131">_xlfn.IFS(L3131="","",L3131=0,"PPD",L3131&gt;0,"COD")</f>
        <v>COD</v>
      </c>
      <c r="N3131" s="1" t="str" cm="1">
        <f t="array" ref="N3131">_xlfn.IFS(A3131="","",L3131=0,M3131,L3131&lt;100,"&lt;100",L3131&lt;200,"&lt;200",L3131&lt;500,"&lt;500",L3131&lt;1000,"&lt;1000",L3131&gt;1000,"Above 1K")</f>
        <v>&lt;500</v>
      </c>
      <c r="O3131" s="6">
        <f>IF(A3131="","",'[1]OFD Query'!CB3131)</f>
        <v>2</v>
      </c>
      <c r="P3131" s="1" t="str">
        <f>IF(A3131="","",'[1]OFD Query'!CJ3131)</f>
        <v/>
      </c>
      <c r="Q3131" s="1" t="str" cm="1">
        <f t="array" ref="Q3131">IFERROR(_xlfn.IFS(A3131="","",O3131=0,"TRUE",AND(O3131=1,E3131="Out For Delivery"),"FALSE",O3131=1,"TRUE"),"FALSE")</f>
        <v>FALSE</v>
      </c>
      <c r="R3131" s="1" t="str">
        <f>'[1]OFD Query'!BT3131</f>
        <v>NO</v>
      </c>
    </row>
    <row r="3132" spans="1:18" x14ac:dyDescent="0.3">
      <c r="A3132" s="5" t="str">
        <f>IF(ISBLANK('[1]OFD Query'!A3132),"",'[1]OFD Query'!A3132)</f>
        <v>6060124285901</v>
      </c>
      <c r="B3132" s="1" t="str">
        <f>IF(A3132="","",LEFT('[1]OFD Query'!C3132,FIND(" ",'[1]OFD Query'!C3132)-1))</f>
        <v>Dropship</v>
      </c>
      <c r="C3132" s="1" t="str">
        <f>IF(A3132="","",'[1]OFD Query'!F3132)</f>
        <v>C2103719401</v>
      </c>
      <c r="D3132" s="1" t="str">
        <f>IFERROR(VLOOKUP(C3132,Sheet2!A:B,2,0),"")</f>
        <v>fordeal-KSA-Local</v>
      </c>
      <c r="E3132" s="1" t="str">
        <f>IF(A3132="","",'[1]OFD Query'!I3132)</f>
        <v>Delivered</v>
      </c>
      <c r="F3132" s="1" t="str">
        <f t="shared" si="49"/>
        <v>MAK-2</v>
      </c>
      <c r="G3132" s="6" t="str" cm="1">
        <f t="array" ref="G3132">IFERROR(_xlfn.IFS(A3132="","",'[1]OFD Query'!N3132="","Fresh"),'[1]OFD Query'!N3132)</f>
        <v>Uncontactable</v>
      </c>
      <c r="H3132" s="6" t="str" cm="1">
        <f t="array" ref="H3132">IFERROR(_xlfn.IFS(B3132="","",'[1]OFD Query'!O3132="","Fresh"),'[1]OFD Query'!O3132)</f>
        <v>No Answer</v>
      </c>
      <c r="I3132" s="1" t="str">
        <f>IF(A3132="","",'[1]OFD Query'!W3132)</f>
        <v>D210284</v>
      </c>
      <c r="J3132" s="1" t="str">
        <f>IF(A3132="","",'[1]OFD Query'!X3132)</f>
        <v>Sajid Iqbal Inayat ali abid</v>
      </c>
      <c r="K3132" s="1" t="str">
        <f>IF(A3132="","",'[1]OFD Query'!AL3132)</f>
        <v>Abu `Urwah</v>
      </c>
      <c r="L3132" s="6">
        <f>IF(A3132="","",'[1]OFD Query'!AO3132)</f>
        <v>398</v>
      </c>
      <c r="M3132" s="1" t="str" cm="1">
        <f t="array" ref="M3132">_xlfn.IFS(L3132="","",L3132=0,"PPD",L3132&gt;0,"COD")</f>
        <v>COD</v>
      </c>
      <c r="N3132" s="1" t="str" cm="1">
        <f t="array" ref="N3132">_xlfn.IFS(A3132="","",L3132=0,M3132,L3132&lt;100,"&lt;100",L3132&lt;200,"&lt;200",L3132&lt;500,"&lt;500",L3132&lt;1000,"&lt;1000",L3132&gt;1000,"Above 1K")</f>
        <v>&lt;500</v>
      </c>
      <c r="O3132" s="6">
        <f>IF(A3132="","",'[1]OFD Query'!CB3132)</f>
        <v>2</v>
      </c>
      <c r="P3132" s="1" t="str">
        <f>IF(A3132="","",'[1]OFD Query'!CJ3132)</f>
        <v/>
      </c>
      <c r="Q3132" s="1" t="str" cm="1">
        <f t="array" ref="Q3132">IFERROR(_xlfn.IFS(A3132="","",O3132=0,"TRUE",AND(O3132=1,E3132="Out For Delivery"),"FALSE",O3132=1,"TRUE"),"FALSE")</f>
        <v>FALSE</v>
      </c>
      <c r="R3132" s="1" t="str">
        <f>'[1]OFD Query'!BT3132</f>
        <v>YES</v>
      </c>
    </row>
    <row r="3133" spans="1:18" x14ac:dyDescent="0.3">
      <c r="A3133" s="5" t="str">
        <f>IF(ISBLANK('[1]OFD Query'!A3133),"",'[1]OFD Query'!A3133)</f>
        <v>6062124726123</v>
      </c>
      <c r="B3133" s="1" t="str">
        <f>IF(A3133="","",LEFT('[1]OFD Query'!C3133,FIND(" ",'[1]OFD Query'!C3133)-1))</f>
        <v>Dropship</v>
      </c>
      <c r="C3133" s="1" t="str">
        <f>IF(A3133="","",'[1]OFD Query'!F3133)</f>
        <v>C21036593</v>
      </c>
      <c r="D3133" s="1" t="str">
        <f>IFERROR(VLOOKUP(C3133,Sheet2!A:B,2,0),"")</f>
        <v>Tiktok</v>
      </c>
      <c r="E3133" s="1" t="str">
        <f>IF(A3133="","",'[1]OFD Query'!I3133)</f>
        <v>Out For Delivery</v>
      </c>
      <c r="F3133" s="1" t="str">
        <f t="shared" si="49"/>
        <v>MAK-2</v>
      </c>
      <c r="G3133" s="6" t="str" cm="1">
        <f t="array" ref="G3133">IFERROR(_xlfn.IFS(A3133="","",'[1]OFD Query'!N3133="","Fresh"),'[1]OFD Query'!N3133)</f>
        <v>Reschedule</v>
      </c>
      <c r="H3133" s="6" t="str" cm="1">
        <f t="array" ref="H3133">IFERROR(_xlfn.IFS(B3133="","",'[1]OFD Query'!O3133="","Fresh"),'[1]OFD Query'!O3133)</f>
        <v>Schedule for future</v>
      </c>
      <c r="I3133" s="1" t="str">
        <f>IF(A3133="","",'[1]OFD Query'!W3133)</f>
        <v>D21012548</v>
      </c>
      <c r="J3133" s="1" t="str">
        <f>IF(A3133="","",'[1]OFD Query'!X3133)</f>
        <v>AFAQ Mehmood Abu Tahir</v>
      </c>
      <c r="K3133" s="1" t="str">
        <f>IF(A3133="","",'[1]OFD Query'!AL3133)</f>
        <v>An Nawwariyyah</v>
      </c>
      <c r="L3133" s="6">
        <f>IF(A3133="","",'[1]OFD Query'!AO3133)</f>
        <v>189</v>
      </c>
      <c r="M3133" s="1" t="str" cm="1">
        <f t="array" ref="M3133">_xlfn.IFS(L3133="","",L3133=0,"PPD",L3133&gt;0,"COD")</f>
        <v>COD</v>
      </c>
      <c r="N3133" s="1" t="str" cm="1">
        <f t="array" ref="N3133">_xlfn.IFS(A3133="","",L3133=0,M3133,L3133&lt;100,"&lt;100",L3133&lt;200,"&lt;200",L3133&lt;500,"&lt;500",L3133&lt;1000,"&lt;1000",L3133&gt;1000,"Above 1K")</f>
        <v>&lt;200</v>
      </c>
      <c r="O3133" s="6">
        <f>IF(A3133="","",'[1]OFD Query'!CB3133)</f>
        <v>2</v>
      </c>
      <c r="P3133" s="1" t="str">
        <f>IF(A3133="","",'[1]OFD Query'!CJ3133)</f>
        <v/>
      </c>
      <c r="Q3133" s="1" t="str" cm="1">
        <f t="array" ref="Q3133">IFERROR(_xlfn.IFS(A3133="","",O3133=0,"TRUE",AND(O3133=1,E3133="Out For Delivery"),"FALSE",O3133=1,"TRUE"),"FALSE")</f>
        <v>FALSE</v>
      </c>
      <c r="R3133" s="1" t="str">
        <f>'[1]OFD Query'!BT3133</f>
        <v>NO</v>
      </c>
    </row>
    <row r="3134" spans="1:18" x14ac:dyDescent="0.3">
      <c r="A3134" s="5" t="str">
        <f>IF(ISBLANK('[1]OFD Query'!A3134),"",'[1]OFD Query'!A3134)</f>
        <v>6061924970235</v>
      </c>
      <c r="B3134" s="1" t="str">
        <f>IF(A3134="","",LEFT('[1]OFD Query'!C3134,FIND(" ",'[1]OFD Query'!C3134)-1))</f>
        <v>Dropship</v>
      </c>
      <c r="C3134" s="1" t="str">
        <f>IF(A3134="","",'[1]OFD Query'!F3134)</f>
        <v>C21036106</v>
      </c>
      <c r="D3134" s="1" t="str">
        <f>IFERROR(VLOOKUP(C3134,Sheet2!A:B,2,0),"")</f>
        <v>Jetronics UAE</v>
      </c>
      <c r="E3134" s="1" t="str">
        <f>IF(A3134="","",'[1]OFD Query'!I3134)</f>
        <v>Out For Delivery</v>
      </c>
      <c r="F3134" s="1" t="str">
        <f t="shared" si="49"/>
        <v>MAK-2</v>
      </c>
      <c r="G3134" s="6" t="str" cm="1">
        <f t="array" ref="G3134">IFERROR(_xlfn.IFS(A3134="","",'[1]OFD Query'!N3134="","Fresh"),'[1]OFD Query'!N3134)</f>
        <v>Reschedule</v>
      </c>
      <c r="H3134" s="6" t="str" cm="1">
        <f t="array" ref="H3134">IFERROR(_xlfn.IFS(B3134="","",'[1]OFD Query'!O3134="","Fresh"),'[1]OFD Query'!O3134)</f>
        <v>Schedule for future</v>
      </c>
      <c r="I3134" s="1" t="str">
        <f>IF(A3134="","",'[1]OFD Query'!W3134)</f>
        <v>D21012548</v>
      </c>
      <c r="J3134" s="1" t="str">
        <f>IF(A3134="","",'[1]OFD Query'!X3134)</f>
        <v>AFAQ Mehmood Abu Tahir</v>
      </c>
      <c r="K3134" s="1" t="str">
        <f>IF(A3134="","",'[1]OFD Query'!AL3134)</f>
        <v>Makkah</v>
      </c>
      <c r="L3134" s="6">
        <f>IF(A3134="","",'[1]OFD Query'!AO3134)</f>
        <v>89</v>
      </c>
      <c r="M3134" s="1" t="str" cm="1">
        <f t="array" ref="M3134">_xlfn.IFS(L3134="","",L3134=0,"PPD",L3134&gt;0,"COD")</f>
        <v>COD</v>
      </c>
      <c r="N3134" s="1" t="str" cm="1">
        <f t="array" ref="N3134">_xlfn.IFS(A3134="","",L3134=0,M3134,L3134&lt;100,"&lt;100",L3134&lt;200,"&lt;200",L3134&lt;500,"&lt;500",L3134&lt;1000,"&lt;1000",L3134&gt;1000,"Above 1K")</f>
        <v>&lt;100</v>
      </c>
      <c r="O3134" s="6">
        <f>IF(A3134="","",'[1]OFD Query'!CB3134)</f>
        <v>3</v>
      </c>
      <c r="P3134" s="1" t="str">
        <f>IF(A3134="","",'[1]OFD Query'!CJ3134)</f>
        <v/>
      </c>
      <c r="Q3134" s="1" t="str" cm="1">
        <f t="array" ref="Q3134">IFERROR(_xlfn.IFS(A3134="","",O3134=0,"TRUE",AND(O3134=1,E3134="Out For Delivery"),"FALSE",O3134=1,"TRUE"),"FALSE")</f>
        <v>FALSE</v>
      </c>
      <c r="R3134" s="1" t="str">
        <f>'[1]OFD Query'!BT3134</f>
        <v>NO</v>
      </c>
    </row>
    <row r="3135" spans="1:18" x14ac:dyDescent="0.3">
      <c r="A3135" s="5" t="str">
        <f>IF(ISBLANK('[1]OFD Query'!A3135),"",'[1]OFD Query'!A3135)</f>
        <v>3106122330989</v>
      </c>
      <c r="B3135" s="1" t="str">
        <f>IF(A3135="","",LEFT('[1]OFD Query'!C3135,FIND(" ",'[1]OFD Query'!C3135)-1))</f>
        <v>Dropship</v>
      </c>
      <c r="C3135" s="1" t="str">
        <f>IF(A3135="","",'[1]OFD Query'!F3135)</f>
        <v>C2103733501</v>
      </c>
      <c r="D3135" s="1" t="str">
        <f>IFERROR(VLOOKUP(C3135,Sheet2!A:B,2,0),"")</f>
        <v>Tiktok</v>
      </c>
      <c r="E3135" s="1" t="str">
        <f>IF(A3135="","",'[1]OFD Query'!I3135)</f>
        <v>Out For Delivery</v>
      </c>
      <c r="F3135" s="1" t="str">
        <f t="shared" si="49"/>
        <v>MAK-2</v>
      </c>
      <c r="G3135" s="6" t="str" cm="1">
        <f t="array" ref="G3135">IFERROR(_xlfn.IFS(A3135="","",'[1]OFD Query'!N3135="","Fresh"),'[1]OFD Query'!N3135)</f>
        <v>Reschedule</v>
      </c>
      <c r="H3135" s="6" t="str" cm="1">
        <f t="array" ref="H3135">IFERROR(_xlfn.IFS(B3135="","",'[1]OFD Query'!O3135="","Fresh"),'[1]OFD Query'!O3135)</f>
        <v>Schedule for future</v>
      </c>
      <c r="I3135" s="1" t="str">
        <f>IF(A3135="","",'[1]OFD Query'!W3135)</f>
        <v>D21012548</v>
      </c>
      <c r="J3135" s="1" t="str">
        <f>IF(A3135="","",'[1]OFD Query'!X3135)</f>
        <v>AFAQ Mehmood Abu Tahir</v>
      </c>
      <c r="K3135" s="1" t="str">
        <f>IF(A3135="","",'[1]OFD Query'!AL3135)</f>
        <v>An Nawwariyyah</v>
      </c>
      <c r="L3135" s="6">
        <f>IF(A3135="","",'[1]OFD Query'!AO3135)</f>
        <v>112.5</v>
      </c>
      <c r="M3135" s="1" t="str" cm="1">
        <f t="array" ref="M3135">_xlfn.IFS(L3135="","",L3135=0,"PPD",L3135&gt;0,"COD")</f>
        <v>COD</v>
      </c>
      <c r="N3135" s="1" t="str" cm="1">
        <f t="array" ref="N3135">_xlfn.IFS(A3135="","",L3135=0,M3135,L3135&lt;100,"&lt;100",L3135&lt;200,"&lt;200",L3135&lt;500,"&lt;500",L3135&lt;1000,"&lt;1000",L3135&gt;1000,"Above 1K")</f>
        <v>&lt;200</v>
      </c>
      <c r="O3135" s="6">
        <f>IF(A3135="","",'[1]OFD Query'!CB3135)</f>
        <v>3</v>
      </c>
      <c r="P3135" s="1" t="str">
        <f>IF(A3135="","",'[1]OFD Query'!CJ3135)</f>
        <v>POUCH</v>
      </c>
      <c r="Q3135" s="1" t="str" cm="1">
        <f t="array" ref="Q3135">IFERROR(_xlfn.IFS(A3135="","",O3135=0,"TRUE",AND(O3135=1,E3135="Out For Delivery"),"FALSE",O3135=1,"TRUE"),"FALSE")</f>
        <v>FALSE</v>
      </c>
      <c r="R3135" s="1" t="str">
        <f>'[1]OFD Query'!BT3135</f>
        <v>NO</v>
      </c>
    </row>
    <row r="3136" spans="1:18" x14ac:dyDescent="0.3">
      <c r="A3136" s="5" t="str">
        <f>IF(ISBLANK('[1]OFD Query'!A3136),"",'[1]OFD Query'!A3136)</f>
        <v>6061824774127</v>
      </c>
      <c r="B3136" s="1" t="str">
        <f>IF(A3136="","",LEFT('[1]OFD Query'!C3136,FIND(" ",'[1]OFD Query'!C3136)-1))</f>
        <v>Dropship</v>
      </c>
      <c r="C3136" s="1" t="str">
        <f>IF(A3136="","",'[1]OFD Query'!F3136)</f>
        <v>C2103785701</v>
      </c>
      <c r="D3136" s="1" t="str">
        <f>IFERROR(VLOOKUP(C3136,Sheet2!A:B,2,0),"")</f>
        <v>ramoshop</v>
      </c>
      <c r="E3136" s="1" t="str">
        <f>IF(A3136="","",'[1]OFD Query'!I3136)</f>
        <v>Out For Delivery</v>
      </c>
      <c r="F3136" s="1" t="str">
        <f t="shared" si="49"/>
        <v>MAK-2</v>
      </c>
      <c r="G3136" s="6" t="str" cm="1">
        <f t="array" ref="G3136">IFERROR(_xlfn.IFS(A3136="","",'[1]OFD Query'!N3136="","Fresh"),'[1]OFD Query'!N3136)</f>
        <v>Reschedule</v>
      </c>
      <c r="H3136" s="6" t="str" cm="1">
        <f t="array" ref="H3136">IFERROR(_xlfn.IFS(B3136="","",'[1]OFD Query'!O3136="","Fresh"),'[1]OFD Query'!O3136)</f>
        <v>Schedule for future</v>
      </c>
      <c r="I3136" s="1" t="str">
        <f>IF(A3136="","",'[1]OFD Query'!W3136)</f>
        <v>D21012548</v>
      </c>
      <c r="J3136" s="1" t="str">
        <f>IF(A3136="","",'[1]OFD Query'!X3136)</f>
        <v>AFAQ Mehmood Abu Tahir</v>
      </c>
      <c r="K3136" s="1" t="str">
        <f>IF(A3136="","",'[1]OFD Query'!AL3136)</f>
        <v>Al Umrah Al Jadidah</v>
      </c>
      <c r="L3136" s="6">
        <f>IF(A3136="","",'[1]OFD Query'!AO3136)</f>
        <v>199</v>
      </c>
      <c r="M3136" s="1" t="str" cm="1">
        <f t="array" ref="M3136">_xlfn.IFS(L3136="","",L3136=0,"PPD",L3136&gt;0,"COD")</f>
        <v>COD</v>
      </c>
      <c r="N3136" s="1" t="str" cm="1">
        <f t="array" ref="N3136">_xlfn.IFS(A3136="","",L3136=0,M3136,L3136&lt;100,"&lt;100",L3136&lt;200,"&lt;200",L3136&lt;500,"&lt;500",L3136&lt;1000,"&lt;1000",L3136&gt;1000,"Above 1K")</f>
        <v>&lt;200</v>
      </c>
      <c r="O3136" s="6">
        <f>IF(A3136="","",'[1]OFD Query'!CB3136)</f>
        <v>1</v>
      </c>
      <c r="P3136" s="1" t="str">
        <f>IF(A3136="","",'[1]OFD Query'!CJ3136)</f>
        <v/>
      </c>
      <c r="Q3136" s="1" t="str" cm="1">
        <f t="array" ref="Q3136">IFERROR(_xlfn.IFS(A3136="","",O3136=0,"TRUE",AND(O3136=1,E3136="Out For Delivery"),"FALSE",O3136=1,"TRUE"),"FALSE")</f>
        <v>FALSE</v>
      </c>
      <c r="R3136" s="1" t="str">
        <f>'[1]OFD Query'!BT3136</f>
        <v>NO</v>
      </c>
    </row>
    <row r="3137" spans="1:18" x14ac:dyDescent="0.3">
      <c r="A3137" s="5" t="str">
        <f>IF(ISBLANK('[1]OFD Query'!A3137),"",'[1]OFD Query'!A3137)</f>
        <v>6062224559615</v>
      </c>
      <c r="B3137" s="1" t="str">
        <f>IF(A3137="","",LEFT('[1]OFD Query'!C3137,FIND(" ",'[1]OFD Query'!C3137)-1))</f>
        <v>Dropship</v>
      </c>
      <c r="C3137" s="1" t="str">
        <f>IF(A3137="","",'[1]OFD Query'!F3137)</f>
        <v>C21035750</v>
      </c>
      <c r="D3137" s="1" t="str">
        <f>IFERROR(VLOOKUP(C3137,Sheet2!A:B,2,0),"")</f>
        <v>eshry.shop</v>
      </c>
      <c r="E3137" s="1" t="str">
        <f>IF(A3137="","",'[1]OFD Query'!I3137)</f>
        <v>Out For Delivery</v>
      </c>
      <c r="F3137" s="1" t="str">
        <f t="shared" si="49"/>
        <v>MAK-2</v>
      </c>
      <c r="G3137" s="6" t="str" cm="1">
        <f t="array" ref="G3137">IFERROR(_xlfn.IFS(A3137="","",'[1]OFD Query'!N3137="","Fresh"),'[1]OFD Query'!N3137)</f>
        <v>Reschedule</v>
      </c>
      <c r="H3137" s="6" t="str" cm="1">
        <f t="array" ref="H3137">IFERROR(_xlfn.IFS(B3137="","",'[1]OFD Query'!O3137="","Fresh"),'[1]OFD Query'!O3137)</f>
        <v>Schedule for future</v>
      </c>
      <c r="I3137" s="1" t="str">
        <f>IF(A3137="","",'[1]OFD Query'!W3137)</f>
        <v>D21012548</v>
      </c>
      <c r="J3137" s="1" t="str">
        <f>IF(A3137="","",'[1]OFD Query'!X3137)</f>
        <v>AFAQ Mehmood Abu Tahir</v>
      </c>
      <c r="K3137" s="1" t="str">
        <f>IF(A3137="","",'[1]OFD Query'!AL3137)</f>
        <v>Al Umrah Al Jadidah</v>
      </c>
      <c r="L3137" s="6">
        <f>IF(A3137="","",'[1]OFD Query'!AO3137)</f>
        <v>199</v>
      </c>
      <c r="M3137" s="1" t="str" cm="1">
        <f t="array" ref="M3137">_xlfn.IFS(L3137="","",L3137=0,"PPD",L3137&gt;0,"COD")</f>
        <v>COD</v>
      </c>
      <c r="N3137" s="1" t="str" cm="1">
        <f t="array" ref="N3137">_xlfn.IFS(A3137="","",L3137=0,M3137,L3137&lt;100,"&lt;100",L3137&lt;200,"&lt;200",L3137&lt;500,"&lt;500",L3137&lt;1000,"&lt;1000",L3137&gt;1000,"Above 1K")</f>
        <v>&lt;200</v>
      </c>
      <c r="O3137" s="6">
        <f>IF(A3137="","",'[1]OFD Query'!CB3137)</f>
        <v>2</v>
      </c>
      <c r="P3137" s="1" t="str">
        <f>IF(A3137="","",'[1]OFD Query'!CJ3137)</f>
        <v/>
      </c>
      <c r="Q3137" s="1" t="str" cm="1">
        <f t="array" ref="Q3137">IFERROR(_xlfn.IFS(A3137="","",O3137=0,"TRUE",AND(O3137=1,E3137="Out For Delivery"),"FALSE",O3137=1,"TRUE"),"FALSE")</f>
        <v>FALSE</v>
      </c>
      <c r="R3137" s="1" t="str">
        <f>'[1]OFD Query'!BT3137</f>
        <v>NO</v>
      </c>
    </row>
    <row r="3138" spans="1:18" x14ac:dyDescent="0.3">
      <c r="A3138" s="5" t="str">
        <f>IF(ISBLANK('[1]OFD Query'!A3138),"",'[1]OFD Query'!A3138)</f>
        <v>6062324720261</v>
      </c>
      <c r="B3138" s="1" t="str">
        <f>IF(A3138="","",LEFT('[1]OFD Query'!C3138,FIND(" ",'[1]OFD Query'!C3138)-1))</f>
        <v>Dropship</v>
      </c>
      <c r="C3138" s="1" t="str">
        <f>IF(A3138="","",'[1]OFD Query'!F3138)</f>
        <v>C21035750</v>
      </c>
      <c r="D3138" s="1" t="str">
        <f>IFERROR(VLOOKUP(C3138,Sheet2!A:B,2,0),"")</f>
        <v>eshry.shop</v>
      </c>
      <c r="E3138" s="1" t="str">
        <f>IF(A3138="","",'[1]OFD Query'!I3138)</f>
        <v>Out For Delivery</v>
      </c>
      <c r="F3138" s="1" t="str">
        <f t="shared" si="49"/>
        <v>MAK-2</v>
      </c>
      <c r="G3138" s="6" t="str" cm="1">
        <f t="array" ref="G3138">IFERROR(_xlfn.IFS(A3138="","",'[1]OFD Query'!N3138="","Fresh"),'[1]OFD Query'!N3138)</f>
        <v>Fresh</v>
      </c>
      <c r="H3138" s="6" t="str" cm="1">
        <f t="array" ref="H3138">IFERROR(_xlfn.IFS(B3138="","",'[1]OFD Query'!O3138="","Fresh"),'[1]OFD Query'!O3138)</f>
        <v>Fresh</v>
      </c>
      <c r="I3138" s="1" t="str">
        <f>IF(A3138="","",'[1]OFD Query'!W3138)</f>
        <v>D21012548</v>
      </c>
      <c r="J3138" s="1" t="str">
        <f>IF(A3138="","",'[1]OFD Query'!X3138)</f>
        <v>AFAQ Mehmood Abu Tahir</v>
      </c>
      <c r="K3138" s="1" t="str">
        <f>IF(A3138="","",'[1]OFD Query'!AL3138)</f>
        <v>Al Umrah Al Jadidah</v>
      </c>
      <c r="L3138" s="6">
        <f>IF(A3138="","",'[1]OFD Query'!AO3138)</f>
        <v>155</v>
      </c>
      <c r="M3138" s="1" t="str" cm="1">
        <f t="array" ref="M3138">_xlfn.IFS(L3138="","",L3138=0,"PPD",L3138&gt;0,"COD")</f>
        <v>COD</v>
      </c>
      <c r="N3138" s="1" t="str" cm="1">
        <f t="array" ref="N3138">_xlfn.IFS(A3138="","",L3138=0,M3138,L3138&lt;100,"&lt;100",L3138&lt;200,"&lt;200",L3138&lt;500,"&lt;500",L3138&lt;1000,"&lt;1000",L3138&gt;1000,"Above 1K")</f>
        <v>&lt;200</v>
      </c>
      <c r="O3138" s="6">
        <f>IF(A3138="","",'[1]OFD Query'!CB3138)</f>
        <v>0</v>
      </c>
      <c r="P3138" s="1" t="str">
        <f>IF(A3138="","",'[1]OFD Query'!CJ3138)</f>
        <v/>
      </c>
      <c r="Q3138" s="1" t="str" cm="1">
        <f t="array" ref="Q3138">IFERROR(_xlfn.IFS(A3138="","",O3138=0,"TRUE",AND(O3138=1,E3138="Out For Delivery"),"FALSE",O3138=1,"TRUE"),"FALSE")</f>
        <v>TRUE</v>
      </c>
      <c r="R3138" s="1" t="str">
        <f>'[1]OFD Query'!BT3138</f>
        <v>NO</v>
      </c>
    </row>
    <row r="3139" spans="1:18" x14ac:dyDescent="0.3">
      <c r="A3139" s="5" t="str">
        <f>IF(ISBLANK('[1]OFD Query'!A3139),"",'[1]OFD Query'!A3139)</f>
        <v>6060324395406</v>
      </c>
      <c r="B3139" s="1" t="str">
        <f>IF(A3139="","",LEFT('[1]OFD Query'!C3139,FIND(" ",'[1]OFD Query'!C3139)-1))</f>
        <v>Dropship</v>
      </c>
      <c r="C3139" s="1" t="str">
        <f>IF(A3139="","",'[1]OFD Query'!F3139)</f>
        <v>C2103719401</v>
      </c>
      <c r="D3139" s="1" t="str">
        <f>IFERROR(VLOOKUP(C3139,Sheet2!A:B,2,0),"")</f>
        <v>fordeal-KSA-Local</v>
      </c>
      <c r="E3139" s="1" t="str">
        <f>IF(A3139="","",'[1]OFD Query'!I3139)</f>
        <v>Out For Delivery</v>
      </c>
      <c r="F3139" s="1" t="str">
        <f t="shared" si="49"/>
        <v>MAK-2</v>
      </c>
      <c r="G3139" s="6" t="str" cm="1">
        <f t="array" ref="G3139">IFERROR(_xlfn.IFS(A3139="","",'[1]OFD Query'!N3139="","Fresh"),'[1]OFD Query'!N3139)</f>
        <v>Undelivered</v>
      </c>
      <c r="H3139" s="6" t="str" cm="1">
        <f t="array" ref="H3139">IFERROR(_xlfn.IFS(B3139="","",'[1]OFD Query'!O3139="","Fresh"),'[1]OFD Query'!O3139)</f>
        <v xml:space="preserve">NDR Condition, can not been scheduled </v>
      </c>
      <c r="I3139" s="1" t="str">
        <f>IF(A3139="","",'[1]OFD Query'!W3139)</f>
        <v>D210284</v>
      </c>
      <c r="J3139" s="1" t="str">
        <f>IF(A3139="","",'[1]OFD Query'!X3139)</f>
        <v>Sajid Iqbal Inayat ali abid</v>
      </c>
      <c r="K3139" s="1" t="str">
        <f>IF(A3139="","",'[1]OFD Query'!AL3139)</f>
        <v>Haddat ash Sham</v>
      </c>
      <c r="L3139" s="6">
        <f>IF(A3139="","",'[1]OFD Query'!AO3139)</f>
        <v>499</v>
      </c>
      <c r="M3139" s="1" t="str" cm="1">
        <f t="array" ref="M3139">_xlfn.IFS(L3139="","",L3139=0,"PPD",L3139&gt;0,"COD")</f>
        <v>COD</v>
      </c>
      <c r="N3139" s="1" t="str" cm="1">
        <f t="array" ref="N3139">_xlfn.IFS(A3139="","",L3139=0,M3139,L3139&lt;100,"&lt;100",L3139&lt;200,"&lt;200",L3139&lt;500,"&lt;500",L3139&lt;1000,"&lt;1000",L3139&gt;1000,"Above 1K")</f>
        <v>&lt;500</v>
      </c>
      <c r="O3139" s="6">
        <f>IF(A3139="","",'[1]OFD Query'!CB3139)</f>
        <v>4</v>
      </c>
      <c r="P3139" s="1" t="str">
        <f>IF(A3139="","",'[1]OFD Query'!CJ3139)</f>
        <v/>
      </c>
      <c r="Q3139" s="1" t="str" cm="1">
        <f t="array" ref="Q3139">IFERROR(_xlfn.IFS(A3139="","",O3139=0,"TRUE",AND(O3139=1,E3139="Out For Delivery"),"FALSE",O3139=1,"TRUE"),"FALSE")</f>
        <v>FALSE</v>
      </c>
      <c r="R3139" s="1" t="str">
        <f>'[1]OFD Query'!BT3139</f>
        <v>NO</v>
      </c>
    </row>
    <row r="3140" spans="1:18" x14ac:dyDescent="0.3">
      <c r="A3140" s="5" t="str">
        <f>IF(ISBLANK('[1]OFD Query'!A3140),"",'[1]OFD Query'!A3140)</f>
        <v>6061324325532</v>
      </c>
      <c r="B3140" s="1" t="str">
        <f>IF(A3140="","",LEFT('[1]OFD Query'!C3140,FIND(" ",'[1]OFD Query'!C3140)-1))</f>
        <v>Dropship</v>
      </c>
      <c r="C3140" s="1" t="str">
        <f>IF(A3140="","",'[1]OFD Query'!F3140)</f>
        <v>C21036624</v>
      </c>
      <c r="D3140" s="1" t="str">
        <f>IFERROR(VLOOKUP(C3140,Sheet2!A:B,2,0),"")</f>
        <v>CODPARTNER</v>
      </c>
      <c r="E3140" s="1" t="str">
        <f>IF(A3140="","",'[1]OFD Query'!I3140)</f>
        <v>Out For Delivery</v>
      </c>
      <c r="F3140" s="1" t="str">
        <f t="shared" si="49"/>
        <v>MAK-2</v>
      </c>
      <c r="G3140" s="6" t="str" cm="1">
        <f t="array" ref="G3140">IFERROR(_xlfn.IFS(A3140="","",'[1]OFD Query'!N3140="","Fresh"),'[1]OFD Query'!N3140)</f>
        <v>Uncontactable</v>
      </c>
      <c r="H3140" s="6" t="str" cm="1">
        <f t="array" ref="H3140">IFERROR(_xlfn.IFS(B3140="","",'[1]OFD Query'!O3140="","Fresh"),'[1]OFD Query'!O3140)</f>
        <v xml:space="preserve"> No Answer</v>
      </c>
      <c r="I3140" s="1" t="str">
        <f>IF(A3140="","",'[1]OFD Query'!W3140)</f>
        <v>D210284</v>
      </c>
      <c r="J3140" s="1" t="str">
        <f>IF(A3140="","",'[1]OFD Query'!X3140)</f>
        <v>Sajid Iqbal Inayat ali abid</v>
      </c>
      <c r="K3140" s="1" t="str">
        <f>IF(A3140="","",'[1]OFD Query'!AL3140)</f>
        <v>Madrakah</v>
      </c>
      <c r="L3140" s="6">
        <f>IF(A3140="","",'[1]OFD Query'!AO3140)</f>
        <v>199</v>
      </c>
      <c r="M3140" s="1" t="str" cm="1">
        <f t="array" ref="M3140">_xlfn.IFS(L3140="","",L3140=0,"PPD",L3140&gt;0,"COD")</f>
        <v>COD</v>
      </c>
      <c r="N3140" s="1" t="str" cm="1">
        <f t="array" ref="N3140">_xlfn.IFS(A3140="","",L3140=0,M3140,L3140&lt;100,"&lt;100",L3140&lt;200,"&lt;200",L3140&lt;500,"&lt;500",L3140&lt;1000,"&lt;1000",L3140&gt;1000,"Above 1K")</f>
        <v>&lt;200</v>
      </c>
      <c r="O3140" s="6">
        <f>IF(A3140="","",'[1]OFD Query'!CB3140)</f>
        <v>2</v>
      </c>
      <c r="P3140" s="1" t="str">
        <f>IF(A3140="","",'[1]OFD Query'!CJ3140)</f>
        <v/>
      </c>
      <c r="Q3140" s="1" t="str" cm="1">
        <f t="array" ref="Q3140">IFERROR(_xlfn.IFS(A3140="","",O3140=0,"TRUE",AND(O3140=1,E3140="Out For Delivery"),"FALSE",O3140=1,"TRUE"),"FALSE")</f>
        <v>FALSE</v>
      </c>
      <c r="R3140" s="1" t="str">
        <f>'[1]OFD Query'!BT3140</f>
        <v>NO</v>
      </c>
    </row>
    <row r="3141" spans="1:18" x14ac:dyDescent="0.3">
      <c r="A3141" s="5" t="str">
        <f>IF(ISBLANK('[1]OFD Query'!A3141),"",'[1]OFD Query'!A3141)</f>
        <v>6061824253848</v>
      </c>
      <c r="B3141" s="1" t="str">
        <f>IF(A3141="","",LEFT('[1]OFD Query'!C3141,FIND(" ",'[1]OFD Query'!C3141)-1))</f>
        <v>Dropship</v>
      </c>
      <c r="C3141" s="1" t="str">
        <f>IF(A3141="","",'[1]OFD Query'!F3141)</f>
        <v>C21036624</v>
      </c>
      <c r="D3141" s="1" t="str">
        <f>IFERROR(VLOOKUP(C3141,Sheet2!A:B,2,0),"")</f>
        <v>CODPARTNER</v>
      </c>
      <c r="E3141" s="1" t="str">
        <f>IF(A3141="","",'[1]OFD Query'!I3141)</f>
        <v>Out For Delivery</v>
      </c>
      <c r="F3141" s="1" t="str">
        <f t="shared" ref="F3141:F3204" si="50">IF(A3141="","","MAK-2")</f>
        <v>MAK-2</v>
      </c>
      <c r="G3141" s="6" t="str" cm="1">
        <f t="array" ref="G3141">IFERROR(_xlfn.IFS(A3141="","",'[1]OFD Query'!N3141="","Fresh"),'[1]OFD Query'!N3141)</f>
        <v>Reschedule</v>
      </c>
      <c r="H3141" s="6" t="str" cm="1">
        <f t="array" ref="H3141">IFERROR(_xlfn.IFS(B3141="","",'[1]OFD Query'!O3141="","Fresh"),'[1]OFD Query'!O3141)</f>
        <v>Schedule for future</v>
      </c>
      <c r="I3141" s="1" t="str">
        <f>IF(A3141="","",'[1]OFD Query'!W3141)</f>
        <v>D21012548</v>
      </c>
      <c r="J3141" s="1" t="str">
        <f>IF(A3141="","",'[1]OFD Query'!X3141)</f>
        <v>AFAQ Mehmood Abu Tahir</v>
      </c>
      <c r="K3141" s="1" t="str">
        <f>IF(A3141="","",'[1]OFD Query'!AL3141)</f>
        <v>Al Umrah Al Jadidah</v>
      </c>
      <c r="L3141" s="6">
        <f>IF(A3141="","",'[1]OFD Query'!AO3141)</f>
        <v>179</v>
      </c>
      <c r="M3141" s="1" t="str" cm="1">
        <f t="array" ref="M3141">_xlfn.IFS(L3141="","",L3141=0,"PPD",L3141&gt;0,"COD")</f>
        <v>COD</v>
      </c>
      <c r="N3141" s="1" t="str" cm="1">
        <f t="array" ref="N3141">_xlfn.IFS(A3141="","",L3141=0,M3141,L3141&lt;100,"&lt;100",L3141&lt;200,"&lt;200",L3141&lt;500,"&lt;500",L3141&lt;1000,"&lt;1000",L3141&gt;1000,"Above 1K")</f>
        <v>&lt;200</v>
      </c>
      <c r="O3141" s="6">
        <f>IF(A3141="","",'[1]OFD Query'!CB3141)</f>
        <v>3</v>
      </c>
      <c r="P3141" s="1" t="str">
        <f>IF(A3141="","",'[1]OFD Query'!CJ3141)</f>
        <v/>
      </c>
      <c r="Q3141" s="1" t="str" cm="1">
        <f t="array" ref="Q3141">IFERROR(_xlfn.IFS(A3141="","",O3141=0,"TRUE",AND(O3141=1,E3141="Out For Delivery"),"FALSE",O3141=1,"TRUE"),"FALSE")</f>
        <v>FALSE</v>
      </c>
      <c r="R3141" s="1" t="str">
        <f>'[1]OFD Query'!BT3141</f>
        <v>NO</v>
      </c>
    </row>
    <row r="3142" spans="1:18" x14ac:dyDescent="0.3">
      <c r="A3142" s="5" t="str">
        <f>IF(ISBLANK('[1]OFD Query'!A3142),"",'[1]OFD Query'!A3142)</f>
        <v>6061824236726</v>
      </c>
      <c r="B3142" s="1" t="str">
        <f>IF(A3142="","",LEFT('[1]OFD Query'!C3142,FIND(" ",'[1]OFD Query'!C3142)-1))</f>
        <v>Dropship</v>
      </c>
      <c r="C3142" s="1" t="str">
        <f>IF(A3142="","",'[1]OFD Query'!F3142)</f>
        <v>C21036106</v>
      </c>
      <c r="D3142" s="1" t="str">
        <f>IFERROR(VLOOKUP(C3142,Sheet2!A:B,2,0),"")</f>
        <v>Jetronics UAE</v>
      </c>
      <c r="E3142" s="1" t="str">
        <f>IF(A3142="","",'[1]OFD Query'!I3142)</f>
        <v>Out For Delivery</v>
      </c>
      <c r="F3142" s="1" t="str">
        <f t="shared" si="50"/>
        <v>MAK-2</v>
      </c>
      <c r="G3142" s="6" t="str" cm="1">
        <f t="array" ref="G3142">IFERROR(_xlfn.IFS(A3142="","",'[1]OFD Query'!N3142="","Fresh"),'[1]OFD Query'!N3142)</f>
        <v>Reschedule</v>
      </c>
      <c r="H3142" s="6" t="str" cm="1">
        <f t="array" ref="H3142">IFERROR(_xlfn.IFS(B3142="","",'[1]OFD Query'!O3142="","Fresh"),'[1]OFD Query'!O3142)</f>
        <v>Schedule for future</v>
      </c>
      <c r="I3142" s="1" t="str">
        <f>IF(A3142="","",'[1]OFD Query'!W3142)</f>
        <v>D21012548</v>
      </c>
      <c r="J3142" s="1" t="str">
        <f>IF(A3142="","",'[1]OFD Query'!X3142)</f>
        <v>AFAQ Mehmood Abu Tahir</v>
      </c>
      <c r="K3142" s="1" t="str">
        <f>IF(A3142="","",'[1]OFD Query'!AL3142)</f>
        <v>An Nawwariyyah</v>
      </c>
      <c r="L3142" s="6">
        <f>IF(A3142="","",'[1]OFD Query'!AO3142)</f>
        <v>89</v>
      </c>
      <c r="M3142" s="1" t="str" cm="1">
        <f t="array" ref="M3142">_xlfn.IFS(L3142="","",L3142=0,"PPD",L3142&gt;0,"COD")</f>
        <v>COD</v>
      </c>
      <c r="N3142" s="1" t="str" cm="1">
        <f t="array" ref="N3142">_xlfn.IFS(A3142="","",L3142=0,M3142,L3142&lt;100,"&lt;100",L3142&lt;200,"&lt;200",L3142&lt;500,"&lt;500",L3142&lt;1000,"&lt;1000",L3142&gt;1000,"Above 1K")</f>
        <v>&lt;100</v>
      </c>
      <c r="O3142" s="6">
        <f>IF(A3142="","",'[1]OFD Query'!CB3142)</f>
        <v>1</v>
      </c>
      <c r="P3142" s="1" t="str">
        <f>IF(A3142="","",'[1]OFD Query'!CJ3142)</f>
        <v/>
      </c>
      <c r="Q3142" s="1" t="str" cm="1">
        <f t="array" ref="Q3142">IFERROR(_xlfn.IFS(A3142="","",O3142=0,"TRUE",AND(O3142=1,E3142="Out For Delivery"),"FALSE",O3142=1,"TRUE"),"FALSE")</f>
        <v>FALSE</v>
      </c>
      <c r="R3142" s="1" t="str">
        <f>'[1]OFD Query'!BT3142</f>
        <v>NO</v>
      </c>
    </row>
    <row r="3143" spans="1:18" x14ac:dyDescent="0.3">
      <c r="A3143" s="5" t="str">
        <f>IF(ISBLANK('[1]OFD Query'!A3143),"",'[1]OFD Query'!A3143)</f>
        <v>6061324788828</v>
      </c>
      <c r="B3143" s="1" t="str">
        <f>IF(A3143="","",LEFT('[1]OFD Query'!C3143,FIND(" ",'[1]OFD Query'!C3143)-1))</f>
        <v>Dropship</v>
      </c>
      <c r="C3143" s="1" t="str">
        <f>IF(A3143="","",'[1]OFD Query'!F3143)</f>
        <v>C21036624</v>
      </c>
      <c r="D3143" s="1" t="str">
        <f>IFERROR(VLOOKUP(C3143,Sheet2!A:B,2,0),"")</f>
        <v>CODPARTNER</v>
      </c>
      <c r="E3143" s="1" t="str">
        <f>IF(A3143="","",'[1]OFD Query'!I3143)</f>
        <v>Out For Delivery</v>
      </c>
      <c r="F3143" s="1" t="str">
        <f t="shared" si="50"/>
        <v>MAK-2</v>
      </c>
      <c r="G3143" s="6" t="str" cm="1">
        <f t="array" ref="G3143">IFERROR(_xlfn.IFS(A3143="","",'[1]OFD Query'!N3143="","Fresh"),'[1]OFD Query'!N3143)</f>
        <v>Review</v>
      </c>
      <c r="H3143" s="6" t="str" cm="1">
        <f t="array" ref="H3143">IFERROR(_xlfn.IFS(B3143="","",'[1]OFD Query'!O3143="","Fresh"),'[1]OFD Query'!O3143)</f>
        <v>Customer Wants to Change Location</v>
      </c>
      <c r="I3143" s="1" t="str">
        <f>IF(A3143="","",'[1]OFD Query'!W3143)</f>
        <v>D210284</v>
      </c>
      <c r="J3143" s="1" t="str">
        <f>IF(A3143="","",'[1]OFD Query'!X3143)</f>
        <v>Sajid Iqbal Inayat ali abid</v>
      </c>
      <c r="K3143" s="1" t="str">
        <f>IF(A3143="","",'[1]OFD Query'!AL3143)</f>
        <v>Madrakah</v>
      </c>
      <c r="L3143" s="6">
        <f>IF(A3143="","",'[1]OFD Query'!AO3143)</f>
        <v>197</v>
      </c>
      <c r="M3143" s="1" t="str" cm="1">
        <f t="array" ref="M3143">_xlfn.IFS(L3143="","",L3143=0,"PPD",L3143&gt;0,"COD")</f>
        <v>COD</v>
      </c>
      <c r="N3143" s="1" t="str" cm="1">
        <f t="array" ref="N3143">_xlfn.IFS(A3143="","",L3143=0,M3143,L3143&lt;100,"&lt;100",L3143&lt;200,"&lt;200",L3143&lt;500,"&lt;500",L3143&lt;1000,"&lt;1000",L3143&gt;1000,"Above 1K")</f>
        <v>&lt;200</v>
      </c>
      <c r="O3143" s="6">
        <f>IF(A3143="","",'[1]OFD Query'!CB3143)</f>
        <v>2</v>
      </c>
      <c r="P3143" s="1" t="str">
        <f>IF(A3143="","",'[1]OFD Query'!CJ3143)</f>
        <v/>
      </c>
      <c r="Q3143" s="1" t="str" cm="1">
        <f t="array" ref="Q3143">IFERROR(_xlfn.IFS(A3143="","",O3143=0,"TRUE",AND(O3143=1,E3143="Out For Delivery"),"FALSE",O3143=1,"TRUE"),"FALSE")</f>
        <v>FALSE</v>
      </c>
      <c r="R3143" s="1" t="str">
        <f>'[1]OFD Query'!BT3143</f>
        <v>NO</v>
      </c>
    </row>
    <row r="3144" spans="1:18" x14ac:dyDescent="0.3">
      <c r="A3144" s="5" t="str">
        <f>IF(ISBLANK('[1]OFD Query'!A3144),"",'[1]OFD Query'!A3144)</f>
        <v>6062324123774</v>
      </c>
      <c r="B3144" s="1" t="str">
        <f>IF(A3144="","",LEFT('[1]OFD Query'!C3144,FIND(" ",'[1]OFD Query'!C3144)-1))</f>
        <v>Dropship</v>
      </c>
      <c r="C3144" s="1" t="str">
        <f>IF(A3144="","",'[1]OFD Query'!F3144)</f>
        <v>C21036624</v>
      </c>
      <c r="D3144" s="1" t="str">
        <f>IFERROR(VLOOKUP(C3144,Sheet2!A:B,2,0),"")</f>
        <v>CODPARTNER</v>
      </c>
      <c r="E3144" s="1" t="str">
        <f>IF(A3144="","",'[1]OFD Query'!I3144)</f>
        <v>Out For Delivery</v>
      </c>
      <c r="F3144" s="1" t="str">
        <f t="shared" si="50"/>
        <v>MAK-2</v>
      </c>
      <c r="G3144" s="6" t="str" cm="1">
        <f t="array" ref="G3144">IFERROR(_xlfn.IFS(A3144="","",'[1]OFD Query'!N3144="","Fresh"),'[1]OFD Query'!N3144)</f>
        <v>Reschedule</v>
      </c>
      <c r="H3144" s="6" t="str" cm="1">
        <f t="array" ref="H3144">IFERROR(_xlfn.IFS(B3144="","",'[1]OFD Query'!O3144="","Fresh"),'[1]OFD Query'!O3144)</f>
        <v>Schedule for future</v>
      </c>
      <c r="I3144" s="1" t="str">
        <f>IF(A3144="","",'[1]OFD Query'!W3144)</f>
        <v>D210284</v>
      </c>
      <c r="J3144" s="1" t="str">
        <f>IF(A3144="","",'[1]OFD Query'!X3144)</f>
        <v>Sajid Iqbal Inayat ali abid</v>
      </c>
      <c r="K3144" s="1" t="str">
        <f>IF(A3144="","",'[1]OFD Query'!AL3144)</f>
        <v>Madrakah</v>
      </c>
      <c r="L3144" s="6">
        <f>IF(A3144="","",'[1]OFD Query'!AO3144)</f>
        <v>199</v>
      </c>
      <c r="M3144" s="1" t="str" cm="1">
        <f t="array" ref="M3144">_xlfn.IFS(L3144="","",L3144=0,"PPD",L3144&gt;0,"COD")</f>
        <v>COD</v>
      </c>
      <c r="N3144" s="1" t="str" cm="1">
        <f t="array" ref="N3144">_xlfn.IFS(A3144="","",L3144=0,M3144,L3144&lt;100,"&lt;100",L3144&lt;200,"&lt;200",L3144&lt;500,"&lt;500",L3144&lt;1000,"&lt;1000",L3144&gt;1000,"Above 1K")</f>
        <v>&lt;200</v>
      </c>
      <c r="O3144" s="6">
        <f>IF(A3144="","",'[1]OFD Query'!CB3144)</f>
        <v>1</v>
      </c>
      <c r="P3144" s="1" t="str">
        <f>IF(A3144="","",'[1]OFD Query'!CJ3144)</f>
        <v/>
      </c>
      <c r="Q3144" s="1" t="str" cm="1">
        <f t="array" ref="Q3144">IFERROR(_xlfn.IFS(A3144="","",O3144=0,"TRUE",AND(O3144=1,E3144="Out For Delivery"),"FALSE",O3144=1,"TRUE"),"FALSE")</f>
        <v>FALSE</v>
      </c>
      <c r="R3144" s="1" t="str">
        <f>'[1]OFD Query'!BT3144</f>
        <v>NO</v>
      </c>
    </row>
    <row r="3145" spans="1:18" x14ac:dyDescent="0.3">
      <c r="A3145" s="5" t="str">
        <f>IF(ISBLANK('[1]OFD Query'!A3145),"",'[1]OFD Query'!A3145)</f>
        <v>6062224861218</v>
      </c>
      <c r="B3145" s="1" t="str">
        <f>IF(A3145="","",LEFT('[1]OFD Query'!C3145,FIND(" ",'[1]OFD Query'!C3145)-1))</f>
        <v>Dropship</v>
      </c>
      <c r="C3145" s="1" t="str">
        <f>IF(A3145="","",'[1]OFD Query'!F3145)</f>
        <v>C21036624</v>
      </c>
      <c r="D3145" s="1" t="str">
        <f>IFERROR(VLOOKUP(C3145,Sheet2!A:B,2,0),"")</f>
        <v>CODPARTNER</v>
      </c>
      <c r="E3145" s="1" t="str">
        <f>IF(A3145="","",'[1]OFD Query'!I3145)</f>
        <v>Out For Delivery</v>
      </c>
      <c r="F3145" s="1" t="str">
        <f t="shared" si="50"/>
        <v>MAK-2</v>
      </c>
      <c r="G3145" s="6" t="str" cm="1">
        <f t="array" ref="G3145">IFERROR(_xlfn.IFS(A3145="","",'[1]OFD Query'!N3145="","Fresh"),'[1]OFD Query'!N3145)</f>
        <v>Reschedule</v>
      </c>
      <c r="H3145" s="6" t="str" cm="1">
        <f t="array" ref="H3145">IFERROR(_xlfn.IFS(B3145="","",'[1]OFD Query'!O3145="","Fresh"),'[1]OFD Query'!O3145)</f>
        <v>Schedule for future</v>
      </c>
      <c r="I3145" s="1" t="str">
        <f>IF(A3145="","",'[1]OFD Query'!W3145)</f>
        <v>D21012548</v>
      </c>
      <c r="J3145" s="1" t="str">
        <f>IF(A3145="","",'[1]OFD Query'!X3145)</f>
        <v>AFAQ Mehmood Abu Tahir</v>
      </c>
      <c r="K3145" s="1" t="str">
        <f>IF(A3145="","",'[1]OFD Query'!AL3145)</f>
        <v>Al Umrah Al Jadidah</v>
      </c>
      <c r="L3145" s="6">
        <f>IF(A3145="","",'[1]OFD Query'!AO3145)</f>
        <v>189</v>
      </c>
      <c r="M3145" s="1" t="str" cm="1">
        <f t="array" ref="M3145">_xlfn.IFS(L3145="","",L3145=0,"PPD",L3145&gt;0,"COD")</f>
        <v>COD</v>
      </c>
      <c r="N3145" s="1" t="str" cm="1">
        <f t="array" ref="N3145">_xlfn.IFS(A3145="","",L3145=0,M3145,L3145&lt;100,"&lt;100",L3145&lt;200,"&lt;200",L3145&lt;500,"&lt;500",L3145&lt;1000,"&lt;1000",L3145&gt;1000,"Above 1K")</f>
        <v>&lt;200</v>
      </c>
      <c r="O3145" s="6">
        <f>IF(A3145="","",'[1]OFD Query'!CB3145)</f>
        <v>1</v>
      </c>
      <c r="P3145" s="1" t="str">
        <f>IF(A3145="","",'[1]OFD Query'!CJ3145)</f>
        <v/>
      </c>
      <c r="Q3145" s="1" t="str" cm="1">
        <f t="array" ref="Q3145">IFERROR(_xlfn.IFS(A3145="","",O3145=0,"TRUE",AND(O3145=1,E3145="Out For Delivery"),"FALSE",O3145=1,"TRUE"),"FALSE")</f>
        <v>FALSE</v>
      </c>
      <c r="R3145" s="1" t="str">
        <f>'[1]OFD Query'!BT3145</f>
        <v>NO</v>
      </c>
    </row>
    <row r="3146" spans="1:18" x14ac:dyDescent="0.3">
      <c r="A3146" s="5" t="str">
        <f>IF(ISBLANK('[1]OFD Query'!A3146),"",'[1]OFD Query'!A3146)</f>
        <v>6062424773275</v>
      </c>
      <c r="B3146" s="1" t="str">
        <f>IF(A3146="","",LEFT('[1]OFD Query'!C3146,FIND(" ",'[1]OFD Query'!C3146)-1))</f>
        <v>Dropship</v>
      </c>
      <c r="C3146" s="1" t="str">
        <f>IF(A3146="","",'[1]OFD Query'!F3146)</f>
        <v>C21035750</v>
      </c>
      <c r="D3146" s="1" t="str">
        <f>IFERROR(VLOOKUP(C3146,Sheet2!A:B,2,0),"")</f>
        <v>eshry.shop</v>
      </c>
      <c r="E3146" s="1" t="str">
        <f>IF(A3146="","",'[1]OFD Query'!I3146)</f>
        <v>Out For Delivery</v>
      </c>
      <c r="F3146" s="1" t="str">
        <f t="shared" si="50"/>
        <v>MAK-2</v>
      </c>
      <c r="G3146" s="6" t="str" cm="1">
        <f t="array" ref="G3146">IFERROR(_xlfn.IFS(A3146="","",'[1]OFD Query'!N3146="","Fresh"),'[1]OFD Query'!N3146)</f>
        <v>Fresh</v>
      </c>
      <c r="H3146" s="6" t="str" cm="1">
        <f t="array" ref="H3146">IFERROR(_xlfn.IFS(B3146="","",'[1]OFD Query'!O3146="","Fresh"),'[1]OFD Query'!O3146)</f>
        <v>Fresh</v>
      </c>
      <c r="I3146" s="1" t="str">
        <f>IF(A3146="","",'[1]OFD Query'!W3146)</f>
        <v>D210284</v>
      </c>
      <c r="J3146" s="1" t="str">
        <f>IF(A3146="","",'[1]OFD Query'!X3146)</f>
        <v>Sajid Iqbal Inayat ali abid</v>
      </c>
      <c r="K3146" s="1" t="str">
        <f>IF(A3146="","",'[1]OFD Query'!AL3146)</f>
        <v>Ashamiya</v>
      </c>
      <c r="L3146" s="6">
        <f>IF(A3146="","",'[1]OFD Query'!AO3146)</f>
        <v>179</v>
      </c>
      <c r="M3146" s="1" t="str" cm="1">
        <f t="array" ref="M3146">_xlfn.IFS(L3146="","",L3146=0,"PPD",L3146&gt;0,"COD")</f>
        <v>COD</v>
      </c>
      <c r="N3146" s="1" t="str" cm="1">
        <f t="array" ref="N3146">_xlfn.IFS(A3146="","",L3146=0,M3146,L3146&lt;100,"&lt;100",L3146&lt;200,"&lt;200",L3146&lt;500,"&lt;500",L3146&lt;1000,"&lt;1000",L3146&gt;1000,"Above 1K")</f>
        <v>&lt;200</v>
      </c>
      <c r="O3146" s="6">
        <f>IF(A3146="","",'[1]OFD Query'!CB3146)</f>
        <v>0</v>
      </c>
      <c r="P3146" s="1" t="str">
        <f>IF(A3146="","",'[1]OFD Query'!CJ3146)</f>
        <v/>
      </c>
      <c r="Q3146" s="1" t="str" cm="1">
        <f t="array" ref="Q3146">IFERROR(_xlfn.IFS(A3146="","",O3146=0,"TRUE",AND(O3146=1,E3146="Out For Delivery"),"FALSE",O3146=1,"TRUE"),"FALSE")</f>
        <v>TRUE</v>
      </c>
      <c r="R3146" s="1" t="str">
        <f>'[1]OFD Query'!BT3146</f>
        <v>NO</v>
      </c>
    </row>
    <row r="3147" spans="1:18" x14ac:dyDescent="0.3">
      <c r="A3147" s="5" t="str">
        <f>IF(ISBLANK('[1]OFD Query'!A3147),"",'[1]OFD Query'!A3147)</f>
        <v>6062324155433</v>
      </c>
      <c r="B3147" s="1" t="str">
        <f>IF(A3147="","",LEFT('[1]OFD Query'!C3147,FIND(" ",'[1]OFD Query'!C3147)-1))</f>
        <v>Dropship</v>
      </c>
      <c r="C3147" s="1" t="str">
        <f>IF(A3147="","",'[1]OFD Query'!F3147)</f>
        <v>C21036624</v>
      </c>
      <c r="D3147" s="1" t="str">
        <f>IFERROR(VLOOKUP(C3147,Sheet2!A:B,2,0),"")</f>
        <v>CODPARTNER</v>
      </c>
      <c r="E3147" s="1" t="str">
        <f>IF(A3147="","",'[1]OFD Query'!I3147)</f>
        <v>Out For Delivery</v>
      </c>
      <c r="F3147" s="1" t="str">
        <f t="shared" si="50"/>
        <v>MAK-2</v>
      </c>
      <c r="G3147" s="6" t="str" cm="1">
        <f t="array" ref="G3147">IFERROR(_xlfn.IFS(A3147="","",'[1]OFD Query'!N3147="","Fresh"),'[1]OFD Query'!N3147)</f>
        <v>Reschedule</v>
      </c>
      <c r="H3147" s="6" t="str" cm="1">
        <f t="array" ref="H3147">IFERROR(_xlfn.IFS(B3147="","",'[1]OFD Query'!O3147="","Fresh"),'[1]OFD Query'!O3147)</f>
        <v>Schedule for future</v>
      </c>
      <c r="I3147" s="1" t="str">
        <f>IF(A3147="","",'[1]OFD Query'!W3147)</f>
        <v>D210284</v>
      </c>
      <c r="J3147" s="1" t="str">
        <f>IF(A3147="","",'[1]OFD Query'!X3147)</f>
        <v>Sajid Iqbal Inayat ali abid</v>
      </c>
      <c r="K3147" s="1" t="str">
        <f>IF(A3147="","",'[1]OFD Query'!AL3147)</f>
        <v>Madrakah</v>
      </c>
      <c r="L3147" s="6">
        <f>IF(A3147="","",'[1]OFD Query'!AO3147)</f>
        <v>199</v>
      </c>
      <c r="M3147" s="1" t="str" cm="1">
        <f t="array" ref="M3147">_xlfn.IFS(L3147="","",L3147=0,"PPD",L3147&gt;0,"COD")</f>
        <v>COD</v>
      </c>
      <c r="N3147" s="1" t="str" cm="1">
        <f t="array" ref="N3147">_xlfn.IFS(A3147="","",L3147=0,M3147,L3147&lt;100,"&lt;100",L3147&lt;200,"&lt;200",L3147&lt;500,"&lt;500",L3147&lt;1000,"&lt;1000",L3147&gt;1000,"Above 1K")</f>
        <v>&lt;200</v>
      </c>
      <c r="O3147" s="6">
        <f>IF(A3147="","",'[1]OFD Query'!CB3147)</f>
        <v>1</v>
      </c>
      <c r="P3147" s="1" t="str">
        <f>IF(A3147="","",'[1]OFD Query'!CJ3147)</f>
        <v/>
      </c>
      <c r="Q3147" s="1" t="str" cm="1">
        <f t="array" ref="Q3147">IFERROR(_xlfn.IFS(A3147="","",O3147=0,"TRUE",AND(O3147=1,E3147="Out For Delivery"),"FALSE",O3147=1,"TRUE"),"FALSE")</f>
        <v>FALSE</v>
      </c>
      <c r="R3147" s="1" t="str">
        <f>'[1]OFD Query'!BT3147</f>
        <v>NO</v>
      </c>
    </row>
    <row r="3148" spans="1:18" x14ac:dyDescent="0.3">
      <c r="A3148" s="5" t="str">
        <f>IF(ISBLANK('[1]OFD Query'!A3148),"",'[1]OFD Query'!A3148)</f>
        <v>6053024201100</v>
      </c>
      <c r="B3148" s="1" t="str">
        <f>IF(A3148="","",LEFT('[1]OFD Query'!C3148,FIND(" ",'[1]OFD Query'!C3148)-1))</f>
        <v>Dropship</v>
      </c>
      <c r="C3148" s="1" t="str">
        <f>IF(A3148="","",'[1]OFD Query'!F3148)</f>
        <v>C2103719401</v>
      </c>
      <c r="D3148" s="1" t="str">
        <f>IFERROR(VLOOKUP(C3148,Sheet2!A:B,2,0),"")</f>
        <v>fordeal-KSA-Local</v>
      </c>
      <c r="E3148" s="1" t="str">
        <f>IF(A3148="","",'[1]OFD Query'!I3148)</f>
        <v>Out For Delivery</v>
      </c>
      <c r="F3148" s="1" t="str">
        <f t="shared" si="50"/>
        <v>MAK-2</v>
      </c>
      <c r="G3148" s="6" t="str" cm="1">
        <f t="array" ref="G3148">IFERROR(_xlfn.IFS(A3148="","",'[1]OFD Query'!N3148="","Fresh"),'[1]OFD Query'!N3148)</f>
        <v>Uncontactable</v>
      </c>
      <c r="H3148" s="6" t="str" cm="1">
        <f t="array" ref="H3148">IFERROR(_xlfn.IFS(B3148="","",'[1]OFD Query'!O3148="","Fresh"),'[1]OFD Query'!O3148)</f>
        <v xml:space="preserve"> No Answer</v>
      </c>
      <c r="I3148" s="1" t="str">
        <f>IF(A3148="","",'[1]OFD Query'!W3148)</f>
        <v>D210284</v>
      </c>
      <c r="J3148" s="1" t="str">
        <f>IF(A3148="","",'[1]OFD Query'!X3148)</f>
        <v>Sajid Iqbal Inayat ali abid</v>
      </c>
      <c r="K3148" s="1" t="str">
        <f>IF(A3148="","",'[1]OFD Query'!AL3148)</f>
        <v>Alquraiyat</v>
      </c>
      <c r="L3148" s="6">
        <f>IF(A3148="","",'[1]OFD Query'!AO3148)</f>
        <v>179</v>
      </c>
      <c r="M3148" s="1" t="str" cm="1">
        <f t="array" ref="M3148">_xlfn.IFS(L3148="","",L3148=0,"PPD",L3148&gt;0,"COD")</f>
        <v>COD</v>
      </c>
      <c r="N3148" s="1" t="str" cm="1">
        <f t="array" ref="N3148">_xlfn.IFS(A3148="","",L3148=0,M3148,L3148&lt;100,"&lt;100",L3148&lt;200,"&lt;200",L3148&lt;500,"&lt;500",L3148&lt;1000,"&lt;1000",L3148&gt;1000,"Above 1K")</f>
        <v>&lt;200</v>
      </c>
      <c r="O3148" s="6">
        <f>IF(A3148="","",'[1]OFD Query'!CB3148)</f>
        <v>4</v>
      </c>
      <c r="P3148" s="1" t="str">
        <f>IF(A3148="","",'[1]OFD Query'!CJ3148)</f>
        <v/>
      </c>
      <c r="Q3148" s="1" t="str" cm="1">
        <f t="array" ref="Q3148">IFERROR(_xlfn.IFS(A3148="","",O3148=0,"TRUE",AND(O3148=1,E3148="Out For Delivery"),"FALSE",O3148=1,"TRUE"),"FALSE")</f>
        <v>FALSE</v>
      </c>
      <c r="R3148" s="1" t="str">
        <f>'[1]OFD Query'!BT3148</f>
        <v>NO</v>
      </c>
    </row>
    <row r="3149" spans="1:18" x14ac:dyDescent="0.3">
      <c r="A3149" s="5" t="str">
        <f>IF(ISBLANK('[1]OFD Query'!A3149),"",'[1]OFD Query'!A3149)</f>
        <v>6061924823281</v>
      </c>
      <c r="B3149" s="1" t="str">
        <f>IF(A3149="","",LEFT('[1]OFD Query'!C3149,FIND(" ",'[1]OFD Query'!C3149)-1))</f>
        <v>Dropship</v>
      </c>
      <c r="C3149" s="1" t="str">
        <f>IF(A3149="","",'[1]OFD Query'!F3149)</f>
        <v>C21036106</v>
      </c>
      <c r="D3149" s="1" t="str">
        <f>IFERROR(VLOOKUP(C3149,Sheet2!A:B,2,0),"")</f>
        <v>Jetronics UAE</v>
      </c>
      <c r="E3149" s="1" t="str">
        <f>IF(A3149="","",'[1]OFD Query'!I3149)</f>
        <v>Out For Delivery</v>
      </c>
      <c r="F3149" s="1" t="str">
        <f t="shared" si="50"/>
        <v>MAK-2</v>
      </c>
      <c r="G3149" s="6" t="str" cm="1">
        <f t="array" ref="G3149">IFERROR(_xlfn.IFS(A3149="","",'[1]OFD Query'!N3149="","Fresh"),'[1]OFD Query'!N3149)</f>
        <v>Reschedule</v>
      </c>
      <c r="H3149" s="6" t="str" cm="1">
        <f t="array" ref="H3149">IFERROR(_xlfn.IFS(B3149="","",'[1]OFD Query'!O3149="","Fresh"),'[1]OFD Query'!O3149)</f>
        <v>Schedule for future</v>
      </c>
      <c r="I3149" s="1" t="str">
        <f>IF(A3149="","",'[1]OFD Query'!W3149)</f>
        <v>D21012548</v>
      </c>
      <c r="J3149" s="1" t="str">
        <f>IF(A3149="","",'[1]OFD Query'!X3149)</f>
        <v>AFAQ Mehmood Abu Tahir</v>
      </c>
      <c r="K3149" s="1" t="str">
        <f>IF(A3149="","",'[1]OFD Query'!AL3149)</f>
        <v>Makkah</v>
      </c>
      <c r="L3149" s="6">
        <f>IF(A3149="","",'[1]OFD Query'!AO3149)</f>
        <v>85</v>
      </c>
      <c r="M3149" s="1" t="str" cm="1">
        <f t="array" ref="M3149">_xlfn.IFS(L3149="","",L3149=0,"PPD",L3149&gt;0,"COD")</f>
        <v>COD</v>
      </c>
      <c r="N3149" s="1" t="str" cm="1">
        <f t="array" ref="N3149">_xlfn.IFS(A3149="","",L3149=0,M3149,L3149&lt;100,"&lt;100",L3149&lt;200,"&lt;200",L3149&lt;500,"&lt;500",L3149&lt;1000,"&lt;1000",L3149&gt;1000,"Above 1K")</f>
        <v>&lt;100</v>
      </c>
      <c r="O3149" s="6">
        <f>IF(A3149="","",'[1]OFD Query'!CB3149)</f>
        <v>3</v>
      </c>
      <c r="P3149" s="1" t="str">
        <f>IF(A3149="","",'[1]OFD Query'!CJ3149)</f>
        <v/>
      </c>
      <c r="Q3149" s="1" t="str" cm="1">
        <f t="array" ref="Q3149">IFERROR(_xlfn.IFS(A3149="","",O3149=0,"TRUE",AND(O3149=1,E3149="Out For Delivery"),"FALSE",O3149=1,"TRUE"),"FALSE")</f>
        <v>FALSE</v>
      </c>
      <c r="R3149" s="1" t="str">
        <f>'[1]OFD Query'!BT3149</f>
        <v>NO</v>
      </c>
    </row>
    <row r="3150" spans="1:18" x14ac:dyDescent="0.3">
      <c r="A3150" s="5" t="str">
        <f>IF(ISBLANK('[1]OFD Query'!A3150),"",'[1]OFD Query'!A3150)</f>
        <v>6062324326406</v>
      </c>
      <c r="B3150" s="1" t="str">
        <f>IF(A3150="","",LEFT('[1]OFD Query'!C3150,FIND(" ",'[1]OFD Query'!C3150)-1))</f>
        <v>Dropship</v>
      </c>
      <c r="C3150" s="1" t="str">
        <f>IF(A3150="","",'[1]OFD Query'!F3150)</f>
        <v>C21035750</v>
      </c>
      <c r="D3150" s="1" t="str">
        <f>IFERROR(VLOOKUP(C3150,Sheet2!A:B,2,0),"")</f>
        <v>eshry.shop</v>
      </c>
      <c r="E3150" s="1" t="str">
        <f>IF(A3150="","",'[1]OFD Query'!I3150)</f>
        <v>Out For Delivery</v>
      </c>
      <c r="F3150" s="1" t="str">
        <f t="shared" si="50"/>
        <v>MAK-2</v>
      </c>
      <c r="G3150" s="6" t="str" cm="1">
        <f t="array" ref="G3150">IFERROR(_xlfn.IFS(A3150="","",'[1]OFD Query'!N3150="","Fresh"),'[1]OFD Query'!N3150)</f>
        <v>Reschedule</v>
      </c>
      <c r="H3150" s="6" t="str" cm="1">
        <f t="array" ref="H3150">IFERROR(_xlfn.IFS(B3150="","",'[1]OFD Query'!O3150="","Fresh"),'[1]OFD Query'!O3150)</f>
        <v>Schedule for future</v>
      </c>
      <c r="I3150" s="1" t="str">
        <f>IF(A3150="","",'[1]OFD Query'!W3150)</f>
        <v>D21012548</v>
      </c>
      <c r="J3150" s="1" t="str">
        <f>IF(A3150="","",'[1]OFD Query'!X3150)</f>
        <v>AFAQ Mehmood Abu Tahir</v>
      </c>
      <c r="K3150" s="1" t="str">
        <f>IF(A3150="","",'[1]OFD Query'!AL3150)</f>
        <v>An Nawwariyyah</v>
      </c>
      <c r="L3150" s="6">
        <f>IF(A3150="","",'[1]OFD Query'!AO3150)</f>
        <v>199</v>
      </c>
      <c r="M3150" s="1" t="str" cm="1">
        <f t="array" ref="M3150">_xlfn.IFS(L3150="","",L3150=0,"PPD",L3150&gt;0,"COD")</f>
        <v>COD</v>
      </c>
      <c r="N3150" s="1" t="str" cm="1">
        <f t="array" ref="N3150">_xlfn.IFS(A3150="","",L3150=0,M3150,L3150&lt;100,"&lt;100",L3150&lt;200,"&lt;200",L3150&lt;500,"&lt;500",L3150&lt;1000,"&lt;1000",L3150&gt;1000,"Above 1K")</f>
        <v>&lt;200</v>
      </c>
      <c r="O3150" s="6">
        <f>IF(A3150="","",'[1]OFD Query'!CB3150)</f>
        <v>1</v>
      </c>
      <c r="P3150" s="1" t="str">
        <f>IF(A3150="","",'[1]OFD Query'!CJ3150)</f>
        <v/>
      </c>
      <c r="Q3150" s="1" t="str" cm="1">
        <f t="array" ref="Q3150">IFERROR(_xlfn.IFS(A3150="","",O3150=0,"TRUE",AND(O3150=1,E3150="Out For Delivery"),"FALSE",O3150=1,"TRUE"),"FALSE")</f>
        <v>FALSE</v>
      </c>
      <c r="R3150" s="1" t="str">
        <f>'[1]OFD Query'!BT3150</f>
        <v>NO</v>
      </c>
    </row>
    <row r="3151" spans="1:18" x14ac:dyDescent="0.3">
      <c r="A3151" s="5" t="str">
        <f>IF(ISBLANK('[1]OFD Query'!A3151),"",'[1]OFD Query'!A3151)</f>
        <v>6062224472234</v>
      </c>
      <c r="B3151" s="1" t="str">
        <f>IF(A3151="","",LEFT('[1]OFD Query'!C3151,FIND(" ",'[1]OFD Query'!C3151)-1))</f>
        <v>Dropship</v>
      </c>
      <c r="C3151" s="1" t="str">
        <f>IF(A3151="","",'[1]OFD Query'!F3151)</f>
        <v>C21036624</v>
      </c>
      <c r="D3151" s="1" t="str">
        <f>IFERROR(VLOOKUP(C3151,Sheet2!A:B,2,0),"")</f>
        <v>CODPARTNER</v>
      </c>
      <c r="E3151" s="1" t="str">
        <f>IF(A3151="","",'[1]OFD Query'!I3151)</f>
        <v>Out For Delivery</v>
      </c>
      <c r="F3151" s="1" t="str">
        <f t="shared" si="50"/>
        <v>MAK-2</v>
      </c>
      <c r="G3151" s="6" t="str" cm="1">
        <f t="array" ref="G3151">IFERROR(_xlfn.IFS(A3151="","",'[1]OFD Query'!N3151="","Fresh"),'[1]OFD Query'!N3151)</f>
        <v>Reschedule</v>
      </c>
      <c r="H3151" s="6" t="str" cm="1">
        <f t="array" ref="H3151">IFERROR(_xlfn.IFS(B3151="","",'[1]OFD Query'!O3151="","Fresh"),'[1]OFD Query'!O3151)</f>
        <v>Schedule for future</v>
      </c>
      <c r="I3151" s="1" t="str">
        <f>IF(A3151="","",'[1]OFD Query'!W3151)</f>
        <v>D21012548</v>
      </c>
      <c r="J3151" s="1" t="str">
        <f>IF(A3151="","",'[1]OFD Query'!X3151)</f>
        <v>AFAQ Mehmood Abu Tahir</v>
      </c>
      <c r="K3151" s="1" t="str">
        <f>IF(A3151="","",'[1]OFD Query'!AL3151)</f>
        <v>Al Umrah Al Jadidah</v>
      </c>
      <c r="L3151" s="6">
        <f>IF(A3151="","",'[1]OFD Query'!AO3151)</f>
        <v>186.51</v>
      </c>
      <c r="M3151" s="1" t="str" cm="1">
        <f t="array" ref="M3151">_xlfn.IFS(L3151="","",L3151=0,"PPD",L3151&gt;0,"COD")</f>
        <v>COD</v>
      </c>
      <c r="N3151" s="1" t="str" cm="1">
        <f t="array" ref="N3151">_xlfn.IFS(A3151="","",L3151=0,M3151,L3151&lt;100,"&lt;100",L3151&lt;200,"&lt;200",L3151&lt;500,"&lt;500",L3151&lt;1000,"&lt;1000",L3151&gt;1000,"Above 1K")</f>
        <v>&lt;200</v>
      </c>
      <c r="O3151" s="6">
        <f>IF(A3151="","",'[1]OFD Query'!CB3151)</f>
        <v>2</v>
      </c>
      <c r="P3151" s="1" t="str">
        <f>IF(A3151="","",'[1]OFD Query'!CJ3151)</f>
        <v/>
      </c>
      <c r="Q3151" s="1" t="str" cm="1">
        <f t="array" ref="Q3151">IFERROR(_xlfn.IFS(A3151="","",O3151=0,"TRUE",AND(O3151=1,E3151="Out For Delivery"),"FALSE",O3151=1,"TRUE"),"FALSE")</f>
        <v>FALSE</v>
      </c>
      <c r="R3151" s="1" t="str">
        <f>'[1]OFD Query'!BT3151</f>
        <v>NO</v>
      </c>
    </row>
    <row r="3152" spans="1:18" x14ac:dyDescent="0.3">
      <c r="A3152" s="5" t="str">
        <f>IF(ISBLANK('[1]OFD Query'!A3152),"",'[1]OFD Query'!A3152)</f>
        <v>6062024826353</v>
      </c>
      <c r="B3152" s="1" t="str">
        <f>IF(A3152="","",LEFT('[1]OFD Query'!C3152,FIND(" ",'[1]OFD Query'!C3152)-1))</f>
        <v>Dropship</v>
      </c>
      <c r="C3152" s="1" t="str">
        <f>IF(A3152="","",'[1]OFD Query'!F3152)</f>
        <v>C2103757001</v>
      </c>
      <c r="D3152" s="1" t="str">
        <f>IFERROR(VLOOKUP(C3152,Sheet2!A:B,2,0),"")</f>
        <v>QuickSilver</v>
      </c>
      <c r="E3152" s="1" t="str">
        <f>IF(A3152="","",'[1]OFD Query'!I3152)</f>
        <v>Out For Delivery</v>
      </c>
      <c r="F3152" s="1" t="str">
        <f t="shared" si="50"/>
        <v>MAK-2</v>
      </c>
      <c r="G3152" s="6" t="str" cm="1">
        <f t="array" ref="G3152">IFERROR(_xlfn.IFS(A3152="","",'[1]OFD Query'!N3152="","Fresh"),'[1]OFD Query'!N3152)</f>
        <v>Reschedule</v>
      </c>
      <c r="H3152" s="6" t="str" cm="1">
        <f t="array" ref="H3152">IFERROR(_xlfn.IFS(B3152="","",'[1]OFD Query'!O3152="","Fresh"),'[1]OFD Query'!O3152)</f>
        <v>Schedule for future</v>
      </c>
      <c r="I3152" s="1" t="str">
        <f>IF(A3152="","",'[1]OFD Query'!W3152)</f>
        <v>D21012548</v>
      </c>
      <c r="J3152" s="1" t="str">
        <f>IF(A3152="","",'[1]OFD Query'!X3152)</f>
        <v>AFAQ Mehmood Abu Tahir</v>
      </c>
      <c r="K3152" s="1" t="str">
        <f>IF(A3152="","",'[1]OFD Query'!AL3152)</f>
        <v>Al Hindawiyyah</v>
      </c>
      <c r="L3152" s="6">
        <f>IF(A3152="","",'[1]OFD Query'!AO3152)</f>
        <v>266</v>
      </c>
      <c r="M3152" s="1" t="str" cm="1">
        <f t="array" ref="M3152">_xlfn.IFS(L3152="","",L3152=0,"PPD",L3152&gt;0,"COD")</f>
        <v>COD</v>
      </c>
      <c r="N3152" s="1" t="str" cm="1">
        <f t="array" ref="N3152">_xlfn.IFS(A3152="","",L3152=0,M3152,L3152&lt;100,"&lt;100",L3152&lt;200,"&lt;200",L3152&lt;500,"&lt;500",L3152&lt;1000,"&lt;1000",L3152&gt;1000,"Above 1K")</f>
        <v>&lt;500</v>
      </c>
      <c r="O3152" s="6">
        <f>IF(A3152="","",'[1]OFD Query'!CB3152)</f>
        <v>2</v>
      </c>
      <c r="P3152" s="1" t="str">
        <f>IF(A3152="","",'[1]OFD Query'!CJ3152)</f>
        <v/>
      </c>
      <c r="Q3152" s="1" t="str" cm="1">
        <f t="array" ref="Q3152">IFERROR(_xlfn.IFS(A3152="","",O3152=0,"TRUE",AND(O3152=1,E3152="Out For Delivery"),"FALSE",O3152=1,"TRUE"),"FALSE")</f>
        <v>FALSE</v>
      </c>
      <c r="R3152" s="1" t="str">
        <f>'[1]OFD Query'!BT3152</f>
        <v>NO</v>
      </c>
    </row>
    <row r="3153" spans="1:18" x14ac:dyDescent="0.3">
      <c r="A3153" s="5" t="str">
        <f>IF(ISBLANK('[1]OFD Query'!A3153),"",'[1]OFD Query'!A3153)</f>
        <v>6062224869525</v>
      </c>
      <c r="B3153" s="1" t="str">
        <f>IF(A3153="","",LEFT('[1]OFD Query'!C3153,FIND(" ",'[1]OFD Query'!C3153)-1))</f>
        <v>Dropship</v>
      </c>
      <c r="C3153" s="1" t="str">
        <f>IF(A3153="","",'[1]OFD Query'!F3153)</f>
        <v>C21036624</v>
      </c>
      <c r="D3153" s="1" t="str">
        <f>IFERROR(VLOOKUP(C3153,Sheet2!A:B,2,0),"")</f>
        <v>CODPARTNER</v>
      </c>
      <c r="E3153" s="1" t="str">
        <f>IF(A3153="","",'[1]OFD Query'!I3153)</f>
        <v>Out For Delivery</v>
      </c>
      <c r="F3153" s="1" t="str">
        <f t="shared" si="50"/>
        <v>MAK-2</v>
      </c>
      <c r="G3153" s="6" t="str" cm="1">
        <f t="array" ref="G3153">IFERROR(_xlfn.IFS(A3153="","",'[1]OFD Query'!N3153="","Fresh"),'[1]OFD Query'!N3153)</f>
        <v>Reschedule</v>
      </c>
      <c r="H3153" s="6" t="str" cm="1">
        <f t="array" ref="H3153">IFERROR(_xlfn.IFS(B3153="","",'[1]OFD Query'!O3153="","Fresh"),'[1]OFD Query'!O3153)</f>
        <v>Schedule for future</v>
      </c>
      <c r="I3153" s="1" t="str">
        <f>IF(A3153="","",'[1]OFD Query'!W3153)</f>
        <v>D21012548</v>
      </c>
      <c r="J3153" s="1" t="str">
        <f>IF(A3153="","",'[1]OFD Query'!X3153)</f>
        <v>AFAQ Mehmood Abu Tahir</v>
      </c>
      <c r="K3153" s="1" t="str">
        <f>IF(A3153="","",'[1]OFD Query'!AL3153)</f>
        <v>An Nawwariyyah</v>
      </c>
      <c r="L3153" s="6">
        <f>IF(A3153="","",'[1]OFD Query'!AO3153)</f>
        <v>257</v>
      </c>
      <c r="M3153" s="1" t="str" cm="1">
        <f t="array" ref="M3153">_xlfn.IFS(L3153="","",L3153=0,"PPD",L3153&gt;0,"COD")</f>
        <v>COD</v>
      </c>
      <c r="N3153" s="1" t="str" cm="1">
        <f t="array" ref="N3153">_xlfn.IFS(A3153="","",L3153=0,M3153,L3153&lt;100,"&lt;100",L3153&lt;200,"&lt;200",L3153&lt;500,"&lt;500",L3153&lt;1000,"&lt;1000",L3153&gt;1000,"Above 1K")</f>
        <v>&lt;500</v>
      </c>
      <c r="O3153" s="6">
        <f>IF(A3153="","",'[1]OFD Query'!CB3153)</f>
        <v>2</v>
      </c>
      <c r="P3153" s="1" t="str">
        <f>IF(A3153="","",'[1]OFD Query'!CJ3153)</f>
        <v/>
      </c>
      <c r="Q3153" s="1" t="str" cm="1">
        <f t="array" ref="Q3153">IFERROR(_xlfn.IFS(A3153="","",O3153=0,"TRUE",AND(O3153=1,E3153="Out For Delivery"),"FALSE",O3153=1,"TRUE"),"FALSE")</f>
        <v>FALSE</v>
      </c>
      <c r="R3153" s="1" t="str">
        <f>'[1]OFD Query'!BT3153</f>
        <v>NO</v>
      </c>
    </row>
    <row r="3154" spans="1:18" x14ac:dyDescent="0.3">
      <c r="A3154" s="5" t="str">
        <f>IF(ISBLANK('[1]OFD Query'!A3154),"",'[1]OFD Query'!A3154)</f>
        <v>6060924466441</v>
      </c>
      <c r="B3154" s="1" t="str">
        <f>IF(A3154="","",LEFT('[1]OFD Query'!C3154,FIND(" ",'[1]OFD Query'!C3154)-1))</f>
        <v>Dropship</v>
      </c>
      <c r="C3154" s="1" t="str">
        <f>IF(A3154="","",'[1]OFD Query'!F3154)</f>
        <v>C2103716501</v>
      </c>
      <c r="D3154" s="1" t="str">
        <f>IFERROR(VLOOKUP(C3154,Sheet2!A:B,2,0),"")</f>
        <v>SHEIN</v>
      </c>
      <c r="E3154" s="1" t="str">
        <f>IF(A3154="","",'[1]OFD Query'!I3154)</f>
        <v>Out For Delivery</v>
      </c>
      <c r="F3154" s="1" t="str">
        <f t="shared" si="50"/>
        <v>MAK-2</v>
      </c>
      <c r="G3154" s="6" t="str" cm="1">
        <f t="array" ref="G3154">IFERROR(_xlfn.IFS(A3154="","",'[1]OFD Query'!N3154="","Fresh"),'[1]OFD Query'!N3154)</f>
        <v>Reschedule</v>
      </c>
      <c r="H3154" s="6" t="str" cm="1">
        <f t="array" ref="H3154">IFERROR(_xlfn.IFS(B3154="","",'[1]OFD Query'!O3154="","Fresh"),'[1]OFD Query'!O3154)</f>
        <v>Schedule for future</v>
      </c>
      <c r="I3154" s="1" t="str">
        <f>IF(A3154="","",'[1]OFD Query'!W3154)</f>
        <v>D21015036</v>
      </c>
      <c r="J3154" s="1" t="str">
        <f>IF(A3154="","",'[1]OFD Query'!X3154)</f>
        <v>Afkar H14 Abdullah Mustafizurehman</v>
      </c>
      <c r="K3154" s="1" t="str">
        <f>IF(A3154="","",'[1]OFD Query'!AL3154)</f>
        <v>Wadi Nuaman</v>
      </c>
      <c r="L3154" s="6">
        <f>IF(A3154="","",'[1]OFD Query'!AO3154)</f>
        <v>198.44</v>
      </c>
      <c r="M3154" s="1" t="str" cm="1">
        <f t="array" ref="M3154">_xlfn.IFS(L3154="","",L3154=0,"PPD",L3154&gt;0,"COD")</f>
        <v>COD</v>
      </c>
      <c r="N3154" s="1" t="str" cm="1">
        <f t="array" ref="N3154">_xlfn.IFS(A3154="","",L3154=0,M3154,L3154&lt;100,"&lt;100",L3154&lt;200,"&lt;200",L3154&lt;500,"&lt;500",L3154&lt;1000,"&lt;1000",L3154&gt;1000,"Above 1K")</f>
        <v>&lt;200</v>
      </c>
      <c r="O3154" s="6">
        <f>IF(A3154="","",'[1]OFD Query'!CB3154)</f>
        <v>2</v>
      </c>
      <c r="P3154" s="1" t="str">
        <f>IF(A3154="","",'[1]OFD Query'!CJ3154)</f>
        <v>POUCH</v>
      </c>
      <c r="Q3154" s="1" t="str" cm="1">
        <f t="array" ref="Q3154">IFERROR(_xlfn.IFS(A3154="","",O3154=0,"TRUE",AND(O3154=1,E3154="Out For Delivery"),"FALSE",O3154=1,"TRUE"),"FALSE")</f>
        <v>FALSE</v>
      </c>
      <c r="R3154" s="1" t="str">
        <f>'[1]OFD Query'!BT3154</f>
        <v>NO</v>
      </c>
    </row>
    <row r="3155" spans="1:18" x14ac:dyDescent="0.3">
      <c r="A3155" s="5" t="str">
        <f>IF(ISBLANK('[1]OFD Query'!A3155),"",'[1]OFD Query'!A3155)</f>
        <v>6061124503617</v>
      </c>
      <c r="B3155" s="1" t="str">
        <f>IF(A3155="","",LEFT('[1]OFD Query'!C3155,FIND(" ",'[1]OFD Query'!C3155)-1))</f>
        <v>Dropship</v>
      </c>
      <c r="C3155" s="1" t="str">
        <f>IF(A3155="","",'[1]OFD Query'!F3155)</f>
        <v>C2103880901</v>
      </c>
      <c r="D3155" s="1" t="str">
        <f>IFERROR(VLOOKUP(C3155,Sheet2!A:B,2,0),"")</f>
        <v/>
      </c>
      <c r="E3155" s="1" t="str">
        <f>IF(A3155="","",'[1]OFD Query'!I3155)</f>
        <v>Out For Delivery</v>
      </c>
      <c r="F3155" s="1" t="str">
        <f t="shared" si="50"/>
        <v>MAK-2</v>
      </c>
      <c r="G3155" s="6" t="str" cm="1">
        <f t="array" ref="G3155">IFERROR(_xlfn.IFS(A3155="","",'[1]OFD Query'!N3155="","Fresh"),'[1]OFD Query'!N3155)</f>
        <v>Reschedule</v>
      </c>
      <c r="H3155" s="6" t="str" cm="1">
        <f t="array" ref="H3155">IFERROR(_xlfn.IFS(B3155="","",'[1]OFD Query'!O3155="","Fresh"),'[1]OFD Query'!O3155)</f>
        <v>Schedule for future</v>
      </c>
      <c r="I3155" s="1" t="str">
        <f>IF(A3155="","",'[1]OFD Query'!W3155)</f>
        <v>D21012548</v>
      </c>
      <c r="J3155" s="1" t="str">
        <f>IF(A3155="","",'[1]OFD Query'!X3155)</f>
        <v>AFAQ Mehmood Abu Tahir</v>
      </c>
      <c r="K3155" s="1" t="str">
        <f>IF(A3155="","",'[1]OFD Query'!AL3155)</f>
        <v/>
      </c>
      <c r="L3155" s="6">
        <f>IF(A3155="","",'[1]OFD Query'!AO3155)</f>
        <v>39</v>
      </c>
      <c r="M3155" s="1" t="str" cm="1">
        <f t="array" ref="M3155">_xlfn.IFS(L3155="","",L3155=0,"PPD",L3155&gt;0,"COD")</f>
        <v>COD</v>
      </c>
      <c r="N3155" s="1" t="str" cm="1">
        <f t="array" ref="N3155">_xlfn.IFS(A3155="","",L3155=0,M3155,L3155&lt;100,"&lt;100",L3155&lt;200,"&lt;200",L3155&lt;500,"&lt;500",L3155&lt;1000,"&lt;1000",L3155&gt;1000,"Above 1K")</f>
        <v>&lt;100</v>
      </c>
      <c r="O3155" s="6">
        <f>IF(A3155="","",'[1]OFD Query'!CB3155)</f>
        <v>1</v>
      </c>
      <c r="P3155" s="1" t="str">
        <f>IF(A3155="","",'[1]OFD Query'!CJ3155)</f>
        <v/>
      </c>
      <c r="Q3155" s="1" t="str" cm="1">
        <f t="array" ref="Q3155">IFERROR(_xlfn.IFS(A3155="","",O3155=0,"TRUE",AND(O3155=1,E3155="Out For Delivery"),"FALSE",O3155=1,"TRUE"),"FALSE")</f>
        <v>FALSE</v>
      </c>
      <c r="R3155" s="1" t="str">
        <f>'[1]OFD Query'!BT3155</f>
        <v>NO</v>
      </c>
    </row>
    <row r="3156" spans="1:18" x14ac:dyDescent="0.3">
      <c r="A3156" s="5" t="str">
        <f>IF(ISBLANK('[1]OFD Query'!A3156),"",'[1]OFD Query'!A3156)</f>
        <v>6062324848079</v>
      </c>
      <c r="B3156" s="1" t="str">
        <f>IF(A3156="","",LEFT('[1]OFD Query'!C3156,FIND(" ",'[1]OFD Query'!C3156)-1))</f>
        <v>Dropship</v>
      </c>
      <c r="C3156" s="1" t="str">
        <f>IF(A3156="","",'[1]OFD Query'!F3156)</f>
        <v>C21036624</v>
      </c>
      <c r="D3156" s="1" t="str">
        <f>IFERROR(VLOOKUP(C3156,Sheet2!A:B,2,0),"")</f>
        <v>CODPARTNER</v>
      </c>
      <c r="E3156" s="1" t="str">
        <f>IF(A3156="","",'[1]OFD Query'!I3156)</f>
        <v>Out For Delivery</v>
      </c>
      <c r="F3156" s="1" t="str">
        <f t="shared" si="50"/>
        <v>MAK-2</v>
      </c>
      <c r="G3156" s="6" t="str" cm="1">
        <f t="array" ref="G3156">IFERROR(_xlfn.IFS(A3156="","",'[1]OFD Query'!N3156="","Fresh"),'[1]OFD Query'!N3156)</f>
        <v>Reschedule</v>
      </c>
      <c r="H3156" s="6" t="str" cm="1">
        <f t="array" ref="H3156">IFERROR(_xlfn.IFS(B3156="","",'[1]OFD Query'!O3156="","Fresh"),'[1]OFD Query'!O3156)</f>
        <v>Schedule for future</v>
      </c>
      <c r="I3156" s="1" t="str">
        <f>IF(A3156="","",'[1]OFD Query'!W3156)</f>
        <v>D21012548</v>
      </c>
      <c r="J3156" s="1" t="str">
        <f>IF(A3156="","",'[1]OFD Query'!X3156)</f>
        <v>AFAQ Mehmood Abu Tahir</v>
      </c>
      <c r="K3156" s="1" t="str">
        <f>IF(A3156="","",'[1]OFD Query'!AL3156)</f>
        <v>Al Umrah Al Jadidah</v>
      </c>
      <c r="L3156" s="6">
        <f>IF(A3156="","",'[1]OFD Query'!AO3156)</f>
        <v>200</v>
      </c>
      <c r="M3156" s="1" t="str" cm="1">
        <f t="array" ref="M3156">_xlfn.IFS(L3156="","",L3156=0,"PPD",L3156&gt;0,"COD")</f>
        <v>COD</v>
      </c>
      <c r="N3156" s="1" t="str" cm="1">
        <f t="array" ref="N3156">_xlfn.IFS(A3156="","",L3156=0,M3156,L3156&lt;100,"&lt;100",L3156&lt;200,"&lt;200",L3156&lt;500,"&lt;500",L3156&lt;1000,"&lt;1000",L3156&gt;1000,"Above 1K")</f>
        <v>&lt;500</v>
      </c>
      <c r="O3156" s="6">
        <f>IF(A3156="","",'[1]OFD Query'!CB3156)</f>
        <v>1</v>
      </c>
      <c r="P3156" s="1" t="str">
        <f>IF(A3156="","",'[1]OFD Query'!CJ3156)</f>
        <v/>
      </c>
      <c r="Q3156" s="1" t="str" cm="1">
        <f t="array" ref="Q3156">IFERROR(_xlfn.IFS(A3156="","",O3156=0,"TRUE",AND(O3156=1,E3156="Out For Delivery"),"FALSE",O3156=1,"TRUE"),"FALSE")</f>
        <v>FALSE</v>
      </c>
      <c r="R3156" s="1" t="str">
        <f>'[1]OFD Query'!BT3156</f>
        <v>NO</v>
      </c>
    </row>
    <row r="3157" spans="1:18" x14ac:dyDescent="0.3">
      <c r="A3157" s="5" t="str">
        <f>IF(ISBLANK('[1]OFD Query'!A3157),"",'[1]OFD Query'!A3157)</f>
        <v>6062024331288</v>
      </c>
      <c r="B3157" s="1" t="str">
        <f>IF(A3157="","",LEFT('[1]OFD Query'!C3157,FIND(" ",'[1]OFD Query'!C3157)-1))</f>
        <v>Dropship</v>
      </c>
      <c r="C3157" s="1" t="str">
        <f>IF(A3157="","",'[1]OFD Query'!F3157)</f>
        <v>C21035750</v>
      </c>
      <c r="D3157" s="1" t="str">
        <f>IFERROR(VLOOKUP(C3157,Sheet2!A:B,2,0),"")</f>
        <v>eshry.shop</v>
      </c>
      <c r="E3157" s="1" t="str">
        <f>IF(A3157="","",'[1]OFD Query'!I3157)</f>
        <v>Out For Delivery</v>
      </c>
      <c r="F3157" s="1" t="str">
        <f t="shared" si="50"/>
        <v>MAK-2</v>
      </c>
      <c r="G3157" s="6" t="str" cm="1">
        <f t="array" ref="G3157">IFERROR(_xlfn.IFS(A3157="","",'[1]OFD Query'!N3157="","Fresh"),'[1]OFD Query'!N3157)</f>
        <v>Reschedule</v>
      </c>
      <c r="H3157" s="6" t="str" cm="1">
        <f t="array" ref="H3157">IFERROR(_xlfn.IFS(B3157="","",'[1]OFD Query'!O3157="","Fresh"),'[1]OFD Query'!O3157)</f>
        <v>Schedule for future</v>
      </c>
      <c r="I3157" s="1" t="str">
        <f>IF(A3157="","",'[1]OFD Query'!W3157)</f>
        <v>D21012548</v>
      </c>
      <c r="J3157" s="1" t="str">
        <f>IF(A3157="","",'[1]OFD Query'!X3157)</f>
        <v>AFAQ Mehmood Abu Tahir</v>
      </c>
      <c r="K3157" s="1" t="str">
        <f>IF(A3157="","",'[1]OFD Query'!AL3157)</f>
        <v>Al Umrah Al Jadidah</v>
      </c>
      <c r="L3157" s="6">
        <f>IF(A3157="","",'[1]OFD Query'!AO3157)</f>
        <v>189</v>
      </c>
      <c r="M3157" s="1" t="str" cm="1">
        <f t="array" ref="M3157">_xlfn.IFS(L3157="","",L3157=0,"PPD",L3157&gt;0,"COD")</f>
        <v>COD</v>
      </c>
      <c r="N3157" s="1" t="str" cm="1">
        <f t="array" ref="N3157">_xlfn.IFS(A3157="","",L3157=0,M3157,L3157&lt;100,"&lt;100",L3157&lt;200,"&lt;200",L3157&lt;500,"&lt;500",L3157&lt;1000,"&lt;1000",L3157&gt;1000,"Above 1K")</f>
        <v>&lt;200</v>
      </c>
      <c r="O3157" s="6">
        <f>IF(A3157="","",'[1]OFD Query'!CB3157)</f>
        <v>2</v>
      </c>
      <c r="P3157" s="1" t="str">
        <f>IF(A3157="","",'[1]OFD Query'!CJ3157)</f>
        <v/>
      </c>
      <c r="Q3157" s="1" t="str" cm="1">
        <f t="array" ref="Q3157">IFERROR(_xlfn.IFS(A3157="","",O3157=0,"TRUE",AND(O3157=1,E3157="Out For Delivery"),"FALSE",O3157=1,"TRUE"),"FALSE")</f>
        <v>FALSE</v>
      </c>
      <c r="R3157" s="1" t="str">
        <f>'[1]OFD Query'!BT3157</f>
        <v>NO</v>
      </c>
    </row>
    <row r="3158" spans="1:18" x14ac:dyDescent="0.3">
      <c r="A3158" s="5" t="str">
        <f>IF(ISBLANK('[1]OFD Query'!A3158),"",'[1]OFD Query'!A3158)</f>
        <v>6060624490285</v>
      </c>
      <c r="B3158" s="1" t="str">
        <f>IF(A3158="","",LEFT('[1]OFD Query'!C3158,FIND(" ",'[1]OFD Query'!C3158)-1))</f>
        <v>Dropship</v>
      </c>
      <c r="C3158" s="1" t="str">
        <f>IF(A3158="","",'[1]OFD Query'!F3158)</f>
        <v>C21035750</v>
      </c>
      <c r="D3158" s="1" t="str">
        <f>IFERROR(VLOOKUP(C3158,Sheet2!A:B,2,0),"")</f>
        <v>eshry.shop</v>
      </c>
      <c r="E3158" s="1" t="str">
        <f>IF(A3158="","",'[1]OFD Query'!I3158)</f>
        <v>Out For Delivery</v>
      </c>
      <c r="F3158" s="1" t="str">
        <f t="shared" si="50"/>
        <v>MAK-2</v>
      </c>
      <c r="G3158" s="6" t="str" cm="1">
        <f t="array" ref="G3158">IFERROR(_xlfn.IFS(A3158="","",'[1]OFD Query'!N3158="","Fresh"),'[1]OFD Query'!N3158)</f>
        <v>Reschedule</v>
      </c>
      <c r="H3158" s="6" t="str" cm="1">
        <f t="array" ref="H3158">IFERROR(_xlfn.IFS(B3158="","",'[1]OFD Query'!O3158="","Fresh"),'[1]OFD Query'!O3158)</f>
        <v>Schedule for future</v>
      </c>
      <c r="I3158" s="1" t="str">
        <f>IF(A3158="","",'[1]OFD Query'!W3158)</f>
        <v>D21012548</v>
      </c>
      <c r="J3158" s="1" t="str">
        <f>IF(A3158="","",'[1]OFD Query'!X3158)</f>
        <v>AFAQ Mehmood Abu Tahir</v>
      </c>
      <c r="K3158" s="1" t="str">
        <f>IF(A3158="","",'[1]OFD Query'!AL3158)</f>
        <v>Al Umrah Al Jadidah</v>
      </c>
      <c r="L3158" s="6">
        <f>IF(A3158="","",'[1]OFD Query'!AO3158)</f>
        <v>220</v>
      </c>
      <c r="M3158" s="1" t="str" cm="1">
        <f t="array" ref="M3158">_xlfn.IFS(L3158="","",L3158=0,"PPD",L3158&gt;0,"COD")</f>
        <v>COD</v>
      </c>
      <c r="N3158" s="1" t="str" cm="1">
        <f t="array" ref="N3158">_xlfn.IFS(A3158="","",L3158=0,M3158,L3158&lt;100,"&lt;100",L3158&lt;200,"&lt;200",L3158&lt;500,"&lt;500",L3158&lt;1000,"&lt;1000",L3158&gt;1000,"Above 1K")</f>
        <v>&lt;500</v>
      </c>
      <c r="O3158" s="6">
        <f>IF(A3158="","",'[1]OFD Query'!CB3158)</f>
        <v>3</v>
      </c>
      <c r="P3158" s="1" t="str">
        <f>IF(A3158="","",'[1]OFD Query'!CJ3158)</f>
        <v/>
      </c>
      <c r="Q3158" s="1" t="str" cm="1">
        <f t="array" ref="Q3158">IFERROR(_xlfn.IFS(A3158="","",O3158=0,"TRUE",AND(O3158=1,E3158="Out For Delivery"),"FALSE",O3158=1,"TRUE"),"FALSE")</f>
        <v>FALSE</v>
      </c>
      <c r="R3158" s="1" t="str">
        <f>'[1]OFD Query'!BT3158</f>
        <v>NO</v>
      </c>
    </row>
    <row r="3159" spans="1:18" x14ac:dyDescent="0.3">
      <c r="A3159" s="5" t="str">
        <f>IF(ISBLANK('[1]OFD Query'!A3159),"",'[1]OFD Query'!A3159)</f>
        <v>6062424759507</v>
      </c>
      <c r="B3159" s="1" t="str">
        <f>IF(A3159="","",LEFT('[1]OFD Query'!C3159,FIND(" ",'[1]OFD Query'!C3159)-1))</f>
        <v>Dropship</v>
      </c>
      <c r="C3159" s="1" t="str">
        <f>IF(A3159="","",'[1]OFD Query'!F3159)</f>
        <v>C21035750</v>
      </c>
      <c r="D3159" s="1" t="str">
        <f>IFERROR(VLOOKUP(C3159,Sheet2!A:B,2,0),"")</f>
        <v>eshry.shop</v>
      </c>
      <c r="E3159" s="1" t="str">
        <f>IF(A3159="","",'[1]OFD Query'!I3159)</f>
        <v>Out For Delivery</v>
      </c>
      <c r="F3159" s="1" t="str">
        <f t="shared" si="50"/>
        <v>MAK-2</v>
      </c>
      <c r="G3159" s="6" t="str" cm="1">
        <f t="array" ref="G3159">IFERROR(_xlfn.IFS(A3159="","",'[1]OFD Query'!N3159="","Fresh"),'[1]OFD Query'!N3159)</f>
        <v>Fresh</v>
      </c>
      <c r="H3159" s="6" t="str" cm="1">
        <f t="array" ref="H3159">IFERROR(_xlfn.IFS(B3159="","",'[1]OFD Query'!O3159="","Fresh"),'[1]OFD Query'!O3159)</f>
        <v>Fresh</v>
      </c>
      <c r="I3159" s="1" t="str">
        <f>IF(A3159="","",'[1]OFD Query'!W3159)</f>
        <v>D21015036</v>
      </c>
      <c r="J3159" s="1" t="str">
        <f>IF(A3159="","",'[1]OFD Query'!X3159)</f>
        <v>Afkar H14 Abdullah Mustafizurehman</v>
      </c>
      <c r="K3159" s="1" t="str">
        <f>IF(A3159="","",'[1]OFD Query'!AL3159)</f>
        <v>Badr</v>
      </c>
      <c r="L3159" s="6">
        <f>IF(A3159="","",'[1]OFD Query'!AO3159)</f>
        <v>199</v>
      </c>
      <c r="M3159" s="1" t="str" cm="1">
        <f t="array" ref="M3159">_xlfn.IFS(L3159="","",L3159=0,"PPD",L3159&gt;0,"COD")</f>
        <v>COD</v>
      </c>
      <c r="N3159" s="1" t="str" cm="1">
        <f t="array" ref="N3159">_xlfn.IFS(A3159="","",L3159=0,M3159,L3159&lt;100,"&lt;100",L3159&lt;200,"&lt;200",L3159&lt;500,"&lt;500",L3159&lt;1000,"&lt;1000",L3159&gt;1000,"Above 1K")</f>
        <v>&lt;200</v>
      </c>
      <c r="O3159" s="6">
        <f>IF(A3159="","",'[1]OFD Query'!CB3159)</f>
        <v>0</v>
      </c>
      <c r="P3159" s="1" t="str">
        <f>IF(A3159="","",'[1]OFD Query'!CJ3159)</f>
        <v/>
      </c>
      <c r="Q3159" s="1" t="str" cm="1">
        <f t="array" ref="Q3159">IFERROR(_xlfn.IFS(A3159="","",O3159=0,"TRUE",AND(O3159=1,E3159="Out For Delivery"),"FALSE",O3159=1,"TRUE"),"FALSE")</f>
        <v>TRUE</v>
      </c>
      <c r="R3159" s="1" t="str">
        <f>'[1]OFD Query'!BT3159</f>
        <v>NO</v>
      </c>
    </row>
    <row r="3160" spans="1:18" x14ac:dyDescent="0.3">
      <c r="A3160" s="5" t="str">
        <f>IF(ISBLANK('[1]OFD Query'!A3160),"",'[1]OFD Query'!A3160)</f>
        <v>6062324107449</v>
      </c>
      <c r="B3160" s="1" t="str">
        <f>IF(A3160="","",LEFT('[1]OFD Query'!C3160,FIND(" ",'[1]OFD Query'!C3160)-1))</f>
        <v>Dropship</v>
      </c>
      <c r="C3160" s="1" t="str">
        <f>IF(A3160="","",'[1]OFD Query'!F3160)</f>
        <v>C21035750</v>
      </c>
      <c r="D3160" s="1" t="str">
        <f>IFERROR(VLOOKUP(C3160,Sheet2!A:B,2,0),"")</f>
        <v>eshry.shop</v>
      </c>
      <c r="E3160" s="1" t="str">
        <f>IF(A3160="","",'[1]OFD Query'!I3160)</f>
        <v>Out For Delivery</v>
      </c>
      <c r="F3160" s="1" t="str">
        <f t="shared" si="50"/>
        <v>MAK-2</v>
      </c>
      <c r="G3160" s="6" t="str" cm="1">
        <f t="array" ref="G3160">IFERROR(_xlfn.IFS(A3160="","",'[1]OFD Query'!N3160="","Fresh"),'[1]OFD Query'!N3160)</f>
        <v>Fresh</v>
      </c>
      <c r="H3160" s="6" t="str" cm="1">
        <f t="array" ref="H3160">IFERROR(_xlfn.IFS(B3160="","",'[1]OFD Query'!O3160="","Fresh"),'[1]OFD Query'!O3160)</f>
        <v>Fresh</v>
      </c>
      <c r="I3160" s="1" t="str">
        <f>IF(A3160="","",'[1]OFD Query'!W3160)</f>
        <v>D21012548</v>
      </c>
      <c r="J3160" s="1" t="str">
        <f>IF(A3160="","",'[1]OFD Query'!X3160)</f>
        <v>AFAQ Mehmood Abu Tahir</v>
      </c>
      <c r="K3160" s="1" t="str">
        <f>IF(A3160="","",'[1]OFD Query'!AL3160)</f>
        <v>Al Umrah Al Jadidah</v>
      </c>
      <c r="L3160" s="6">
        <f>IF(A3160="","",'[1]OFD Query'!AO3160)</f>
        <v>180</v>
      </c>
      <c r="M3160" s="1" t="str" cm="1">
        <f t="array" ref="M3160">_xlfn.IFS(L3160="","",L3160=0,"PPD",L3160&gt;0,"COD")</f>
        <v>COD</v>
      </c>
      <c r="N3160" s="1" t="str" cm="1">
        <f t="array" ref="N3160">_xlfn.IFS(A3160="","",L3160=0,M3160,L3160&lt;100,"&lt;100",L3160&lt;200,"&lt;200",L3160&lt;500,"&lt;500",L3160&lt;1000,"&lt;1000",L3160&gt;1000,"Above 1K")</f>
        <v>&lt;200</v>
      </c>
      <c r="O3160" s="6">
        <f>IF(A3160="","",'[1]OFD Query'!CB3160)</f>
        <v>0</v>
      </c>
      <c r="P3160" s="1" t="str">
        <f>IF(A3160="","",'[1]OFD Query'!CJ3160)</f>
        <v/>
      </c>
      <c r="Q3160" s="1" t="str" cm="1">
        <f t="array" ref="Q3160">IFERROR(_xlfn.IFS(A3160="","",O3160=0,"TRUE",AND(O3160=1,E3160="Out For Delivery"),"FALSE",O3160=1,"TRUE"),"FALSE")</f>
        <v>TRUE</v>
      </c>
      <c r="R3160" s="1" t="str">
        <f>'[1]OFD Query'!BT3160</f>
        <v>NO</v>
      </c>
    </row>
    <row r="3161" spans="1:18" x14ac:dyDescent="0.3">
      <c r="A3161" s="5" t="str">
        <f>IF(ISBLANK('[1]OFD Query'!A3161),"",'[1]OFD Query'!A3161)</f>
        <v>6061024998673</v>
      </c>
      <c r="B3161" s="1" t="str">
        <f>IF(A3161="","",LEFT('[1]OFD Query'!C3161,FIND(" ",'[1]OFD Query'!C3161)-1))</f>
        <v>Dropship</v>
      </c>
      <c r="C3161" s="1" t="str">
        <f>IF(A3161="","",'[1]OFD Query'!F3161)</f>
        <v>C2105157</v>
      </c>
      <c r="D3161" s="1" t="str">
        <f>IFERROR(VLOOKUP(C3161,Sheet2!A:B,2,0),"")</f>
        <v>Alrajhi Daily - Makanex</v>
      </c>
      <c r="E3161" s="1" t="str">
        <f>IF(A3161="","",'[1]OFD Query'!I3161)</f>
        <v>Out For Delivery</v>
      </c>
      <c r="F3161" s="1" t="str">
        <f t="shared" si="50"/>
        <v>MAK-2</v>
      </c>
      <c r="G3161" s="6" t="str" cm="1">
        <f t="array" ref="G3161">IFERROR(_xlfn.IFS(A3161="","",'[1]OFD Query'!N3161="","Fresh"),'[1]OFD Query'!N3161)</f>
        <v>No Answer</v>
      </c>
      <c r="H3161" s="6" t="str" cm="1">
        <f t="array" ref="H3161">IFERROR(_xlfn.IFS(B3161="","",'[1]OFD Query'!O3161="","Fresh"),'[1]OFD Query'!O3161)</f>
        <v>Switched Off</v>
      </c>
      <c r="I3161" s="1" t="str">
        <f>IF(A3161="","",'[1]OFD Query'!W3161)</f>
        <v>D21015036</v>
      </c>
      <c r="J3161" s="1" t="str">
        <f>IF(A3161="","",'[1]OFD Query'!X3161)</f>
        <v>Afkar H14 Abdullah Mustafizurehman</v>
      </c>
      <c r="K3161" s="1" t="str">
        <f>IF(A3161="","",'[1]OFD Query'!AL3161)</f>
        <v>Tanomah</v>
      </c>
      <c r="L3161" s="6">
        <f>IF(A3161="","",'[1]OFD Query'!AO3161)</f>
        <v>0</v>
      </c>
      <c r="M3161" s="1" t="str" cm="1">
        <f t="array" ref="M3161">_xlfn.IFS(L3161="","",L3161=0,"PPD",L3161&gt;0,"COD")</f>
        <v>PPD</v>
      </c>
      <c r="N3161" s="1" t="str" cm="1">
        <f t="array" ref="N3161">_xlfn.IFS(A3161="","",L3161=0,M3161,L3161&lt;100,"&lt;100",L3161&lt;200,"&lt;200",L3161&lt;500,"&lt;500",L3161&lt;1000,"&lt;1000",L3161&gt;1000,"Above 1K")</f>
        <v>PPD</v>
      </c>
      <c r="O3161" s="6">
        <f>IF(A3161="","",'[1]OFD Query'!CB3161)</f>
        <v>3</v>
      </c>
      <c r="P3161" s="1" t="str">
        <f>IF(A3161="","",'[1]OFD Query'!CJ3161)</f>
        <v/>
      </c>
      <c r="Q3161" s="1" t="str" cm="1">
        <f t="array" ref="Q3161">IFERROR(_xlfn.IFS(A3161="","",O3161=0,"TRUE",AND(O3161=1,E3161="Out For Delivery"),"FALSE",O3161=1,"TRUE"),"FALSE")</f>
        <v>FALSE</v>
      </c>
      <c r="R3161" s="1" t="str">
        <f>'[1]OFD Query'!BT3161</f>
        <v>NO</v>
      </c>
    </row>
    <row r="3162" spans="1:18" x14ac:dyDescent="0.3">
      <c r="A3162" s="5" t="str">
        <f>IF(ISBLANK('[1]OFD Query'!A3162),"",'[1]OFD Query'!A3162)</f>
        <v>6053124269459</v>
      </c>
      <c r="B3162" s="1" t="str">
        <f>IF(A3162="","",LEFT('[1]OFD Query'!C3162,FIND(" ",'[1]OFD Query'!C3162)-1))</f>
        <v>Dropship</v>
      </c>
      <c r="C3162" s="1" t="str">
        <f>IF(A3162="","",'[1]OFD Query'!F3162)</f>
        <v>C21035750</v>
      </c>
      <c r="D3162" s="1" t="str">
        <f>IFERROR(VLOOKUP(C3162,Sheet2!A:B,2,0),"")</f>
        <v>eshry.shop</v>
      </c>
      <c r="E3162" s="1" t="str">
        <f>IF(A3162="","",'[1]OFD Query'!I3162)</f>
        <v>Out For Delivery</v>
      </c>
      <c r="F3162" s="1" t="str">
        <f t="shared" si="50"/>
        <v>MAK-2</v>
      </c>
      <c r="G3162" s="6" t="str" cm="1">
        <f t="array" ref="G3162">IFERROR(_xlfn.IFS(A3162="","",'[1]OFD Query'!N3162="","Fresh"),'[1]OFD Query'!N3162)</f>
        <v>Undelivered</v>
      </c>
      <c r="H3162" s="6" t="str" cm="1">
        <f t="array" ref="H3162">IFERROR(_xlfn.IFS(B3162="","",'[1]OFD Query'!O3162="","Fresh"),'[1]OFD Query'!O3162)</f>
        <v xml:space="preserve">NDR Condition, can not been scheduled </v>
      </c>
      <c r="I3162" s="1" t="str">
        <f>IF(A3162="","",'[1]OFD Query'!W3162)</f>
        <v>D21012548</v>
      </c>
      <c r="J3162" s="1" t="str">
        <f>IF(A3162="","",'[1]OFD Query'!X3162)</f>
        <v>AFAQ Mehmood Abu Tahir</v>
      </c>
      <c r="K3162" s="1" t="str">
        <f>IF(A3162="","",'[1]OFD Query'!AL3162)</f>
        <v>Al-Nawwariyah</v>
      </c>
      <c r="L3162" s="6">
        <f>IF(A3162="","",'[1]OFD Query'!AO3162)</f>
        <v>129</v>
      </c>
      <c r="M3162" s="1" t="str" cm="1">
        <f t="array" ref="M3162">_xlfn.IFS(L3162="","",L3162=0,"PPD",L3162&gt;0,"COD")</f>
        <v>COD</v>
      </c>
      <c r="N3162" s="1" t="str" cm="1">
        <f t="array" ref="N3162">_xlfn.IFS(A3162="","",L3162=0,M3162,L3162&lt;100,"&lt;100",L3162&lt;200,"&lt;200",L3162&lt;500,"&lt;500",L3162&lt;1000,"&lt;1000",L3162&gt;1000,"Above 1K")</f>
        <v>&lt;200</v>
      </c>
      <c r="O3162" s="6">
        <f>IF(A3162="","",'[1]OFD Query'!CB3162)</f>
        <v>4</v>
      </c>
      <c r="P3162" s="1" t="str">
        <f>IF(A3162="","",'[1]OFD Query'!CJ3162)</f>
        <v/>
      </c>
      <c r="Q3162" s="1" t="str" cm="1">
        <f t="array" ref="Q3162">IFERROR(_xlfn.IFS(A3162="","",O3162=0,"TRUE",AND(O3162=1,E3162="Out For Delivery"),"FALSE",O3162=1,"TRUE"),"FALSE")</f>
        <v>FALSE</v>
      </c>
      <c r="R3162" s="1" t="str">
        <f>'[1]OFD Query'!BT3162</f>
        <v>NO</v>
      </c>
    </row>
    <row r="3163" spans="1:18" x14ac:dyDescent="0.3">
      <c r="A3163" s="5" t="str">
        <f>IF(ISBLANK('[1]OFD Query'!A3163),"",'[1]OFD Query'!A3163)</f>
        <v>6062124818156</v>
      </c>
      <c r="B3163" s="1" t="str">
        <f>IF(A3163="","",LEFT('[1]OFD Query'!C3163,FIND(" ",'[1]OFD Query'!C3163)-1))</f>
        <v>Dropship</v>
      </c>
      <c r="C3163" s="1" t="str">
        <f>IF(A3163="","",'[1]OFD Query'!F3163)</f>
        <v>C2103716501</v>
      </c>
      <c r="D3163" s="1" t="str">
        <f>IFERROR(VLOOKUP(C3163,Sheet2!A:B,2,0),"")</f>
        <v>SHEIN</v>
      </c>
      <c r="E3163" s="1" t="str">
        <f>IF(A3163="","",'[1]OFD Query'!I3163)</f>
        <v>Out For Delivery</v>
      </c>
      <c r="F3163" s="1" t="str">
        <f t="shared" si="50"/>
        <v>MAK-2</v>
      </c>
      <c r="G3163" s="6" t="str" cm="1">
        <f t="array" ref="G3163">IFERROR(_xlfn.IFS(A3163="","",'[1]OFD Query'!N3163="","Fresh"),'[1]OFD Query'!N3163)</f>
        <v>Reschedule</v>
      </c>
      <c r="H3163" s="6" t="str" cm="1">
        <f t="array" ref="H3163">IFERROR(_xlfn.IFS(B3163="","",'[1]OFD Query'!O3163="","Fresh"),'[1]OFD Query'!O3163)</f>
        <v>Schedule for future</v>
      </c>
      <c r="I3163" s="1" t="str">
        <f>IF(A3163="","",'[1]OFD Query'!W3163)</f>
        <v>D21036192</v>
      </c>
      <c r="J3163" s="1" t="str">
        <f>IF(A3163="","",'[1]OFD Query'!X3163)</f>
        <v>Afaq Raid Ahmed Mian</v>
      </c>
      <c r="K3163" s="1" t="str">
        <f>IF(A3163="","",'[1]OFD Query'!AL3163)</f>
        <v>Al Naseem</v>
      </c>
      <c r="L3163" s="6">
        <f>IF(A3163="","",'[1]OFD Query'!AO3163)</f>
        <v>263.5</v>
      </c>
      <c r="M3163" s="1" t="str" cm="1">
        <f t="array" ref="M3163">_xlfn.IFS(L3163="","",L3163=0,"PPD",L3163&gt;0,"COD")</f>
        <v>COD</v>
      </c>
      <c r="N3163" s="1" t="str" cm="1">
        <f t="array" ref="N3163">_xlfn.IFS(A3163="","",L3163=0,M3163,L3163&lt;100,"&lt;100",L3163&lt;200,"&lt;200",L3163&lt;500,"&lt;500",L3163&lt;1000,"&lt;1000",L3163&gt;1000,"Above 1K")</f>
        <v>&lt;500</v>
      </c>
      <c r="O3163" s="6">
        <f>IF(A3163="","",'[1]OFD Query'!CB3163)</f>
        <v>1</v>
      </c>
      <c r="P3163" s="1" t="str">
        <f>IF(A3163="","",'[1]OFD Query'!CJ3163)</f>
        <v>POUCH</v>
      </c>
      <c r="Q3163" s="1" t="str" cm="1">
        <f t="array" ref="Q3163">IFERROR(_xlfn.IFS(A3163="","",O3163=0,"TRUE",AND(O3163=1,E3163="Out For Delivery"),"FALSE",O3163=1,"TRUE"),"FALSE")</f>
        <v>FALSE</v>
      </c>
      <c r="R3163" s="1" t="str">
        <f>'[1]OFD Query'!BT3163</f>
        <v>NO</v>
      </c>
    </row>
    <row r="3164" spans="1:18" x14ac:dyDescent="0.3">
      <c r="A3164" s="5" t="str">
        <f>IF(ISBLANK('[1]OFD Query'!A3164),"",'[1]OFD Query'!A3164)</f>
        <v>6062224496841</v>
      </c>
      <c r="B3164" s="1" t="str">
        <f>IF(A3164="","",LEFT('[1]OFD Query'!C3164,FIND(" ",'[1]OFD Query'!C3164)-1))</f>
        <v>Dropship</v>
      </c>
      <c r="C3164" s="1" t="str">
        <f>IF(A3164="","",'[1]OFD Query'!F3164)</f>
        <v>C2103730101</v>
      </c>
      <c r="D3164" s="1" t="str">
        <f>IFERROR(VLOOKUP(C3164,Sheet2!A:B,2,0),"")</f>
        <v>SHEIN</v>
      </c>
      <c r="E3164" s="1" t="str">
        <f>IF(A3164="","",'[1]OFD Query'!I3164)</f>
        <v>Out For Delivery</v>
      </c>
      <c r="F3164" s="1" t="str">
        <f t="shared" si="50"/>
        <v>MAK-2</v>
      </c>
      <c r="G3164" s="6" t="str" cm="1">
        <f t="array" ref="G3164">IFERROR(_xlfn.IFS(A3164="","",'[1]OFD Query'!N3164="","Fresh"),'[1]OFD Query'!N3164)</f>
        <v>Fresh</v>
      </c>
      <c r="H3164" s="6" t="str" cm="1">
        <f t="array" ref="H3164">IFERROR(_xlfn.IFS(B3164="","",'[1]OFD Query'!O3164="","Fresh"),'[1]OFD Query'!O3164)</f>
        <v>Fresh</v>
      </c>
      <c r="I3164" s="1" t="str">
        <f>IF(A3164="","",'[1]OFD Query'!W3164)</f>
        <v>D21036192</v>
      </c>
      <c r="J3164" s="1" t="str">
        <f>IF(A3164="","",'[1]OFD Query'!X3164)</f>
        <v>Afaq Raid Ahmed Mian</v>
      </c>
      <c r="K3164" s="1" t="str">
        <f>IF(A3164="","",'[1]OFD Query'!AL3164)</f>
        <v>Abu `Urwah</v>
      </c>
      <c r="L3164" s="6">
        <f>IF(A3164="","",'[1]OFD Query'!AO3164)</f>
        <v>224.45</v>
      </c>
      <c r="M3164" s="1" t="str" cm="1">
        <f t="array" ref="M3164">_xlfn.IFS(L3164="","",L3164=0,"PPD",L3164&gt;0,"COD")</f>
        <v>COD</v>
      </c>
      <c r="N3164" s="1" t="str" cm="1">
        <f t="array" ref="N3164">_xlfn.IFS(A3164="","",L3164=0,M3164,L3164&lt;100,"&lt;100",L3164&lt;200,"&lt;200",L3164&lt;500,"&lt;500",L3164&lt;1000,"&lt;1000",L3164&gt;1000,"Above 1K")</f>
        <v>&lt;500</v>
      </c>
      <c r="O3164" s="6">
        <f>IF(A3164="","",'[1]OFD Query'!CB3164)</f>
        <v>0</v>
      </c>
      <c r="P3164" s="1" t="str">
        <f>IF(A3164="","",'[1]OFD Query'!CJ3164)</f>
        <v>POUCH</v>
      </c>
      <c r="Q3164" s="1" t="str" cm="1">
        <f t="array" ref="Q3164">IFERROR(_xlfn.IFS(A3164="","",O3164=0,"TRUE",AND(O3164=1,E3164="Out For Delivery"),"FALSE",O3164=1,"TRUE"),"FALSE")</f>
        <v>TRUE</v>
      </c>
      <c r="R3164" s="1" t="str">
        <f>'[1]OFD Query'!BT3164</f>
        <v>NO</v>
      </c>
    </row>
    <row r="3165" spans="1:18" x14ac:dyDescent="0.3">
      <c r="A3165" s="5" t="str">
        <f>IF(ISBLANK('[1]OFD Query'!A3165),"",'[1]OFD Query'!A3165)</f>
        <v>6062224559564</v>
      </c>
      <c r="B3165" s="1" t="str">
        <f>IF(A3165="","",LEFT('[1]OFD Query'!C3165,FIND(" ",'[1]OFD Query'!C3165)-1))</f>
        <v>Dropship</v>
      </c>
      <c r="C3165" s="1" t="str">
        <f>IF(A3165="","",'[1]OFD Query'!F3165)</f>
        <v>C21035750</v>
      </c>
      <c r="D3165" s="1" t="str">
        <f>IFERROR(VLOOKUP(C3165,Sheet2!A:B,2,0),"")</f>
        <v>eshry.shop</v>
      </c>
      <c r="E3165" s="1" t="str">
        <f>IF(A3165="","",'[1]OFD Query'!I3165)</f>
        <v>Out For Delivery</v>
      </c>
      <c r="F3165" s="1" t="str">
        <f t="shared" si="50"/>
        <v>MAK-2</v>
      </c>
      <c r="G3165" s="6" t="str" cm="1">
        <f t="array" ref="G3165">IFERROR(_xlfn.IFS(A3165="","",'[1]OFD Query'!N3165="","Fresh"),'[1]OFD Query'!N3165)</f>
        <v>Reschedule</v>
      </c>
      <c r="H3165" s="6" t="str" cm="1">
        <f t="array" ref="H3165">IFERROR(_xlfn.IFS(B3165="","",'[1]OFD Query'!O3165="","Fresh"),'[1]OFD Query'!O3165)</f>
        <v>Schedule for future</v>
      </c>
      <c r="I3165" s="1" t="str">
        <f>IF(A3165="","",'[1]OFD Query'!W3165)</f>
        <v>D21012548</v>
      </c>
      <c r="J3165" s="1" t="str">
        <f>IF(A3165="","",'[1]OFD Query'!X3165)</f>
        <v>AFAQ Mehmood Abu Tahir</v>
      </c>
      <c r="K3165" s="1" t="str">
        <f>IF(A3165="","",'[1]OFD Query'!AL3165)</f>
        <v>Al Umrah Al Jadidah</v>
      </c>
      <c r="L3165" s="6">
        <f>IF(A3165="","",'[1]OFD Query'!AO3165)</f>
        <v>199</v>
      </c>
      <c r="M3165" s="1" t="str" cm="1">
        <f t="array" ref="M3165">_xlfn.IFS(L3165="","",L3165=0,"PPD",L3165&gt;0,"COD")</f>
        <v>COD</v>
      </c>
      <c r="N3165" s="1" t="str" cm="1">
        <f t="array" ref="N3165">_xlfn.IFS(A3165="","",L3165=0,M3165,L3165&lt;100,"&lt;100",L3165&lt;200,"&lt;200",L3165&lt;500,"&lt;500",L3165&lt;1000,"&lt;1000",L3165&gt;1000,"Above 1K")</f>
        <v>&lt;200</v>
      </c>
      <c r="O3165" s="6">
        <f>IF(A3165="","",'[1]OFD Query'!CB3165)</f>
        <v>1</v>
      </c>
      <c r="P3165" s="1" t="str">
        <f>IF(A3165="","",'[1]OFD Query'!CJ3165)</f>
        <v/>
      </c>
      <c r="Q3165" s="1" t="str" cm="1">
        <f t="array" ref="Q3165">IFERROR(_xlfn.IFS(A3165="","",O3165=0,"TRUE",AND(O3165=1,E3165="Out For Delivery"),"FALSE",O3165=1,"TRUE"),"FALSE")</f>
        <v>FALSE</v>
      </c>
      <c r="R3165" s="1" t="str">
        <f>'[1]OFD Query'!BT3165</f>
        <v>NO</v>
      </c>
    </row>
    <row r="3166" spans="1:18" x14ac:dyDescent="0.3">
      <c r="A3166" s="5" t="str">
        <f>IF(ISBLANK('[1]OFD Query'!A3166),"",'[1]OFD Query'!A3166)</f>
        <v>6062324935558</v>
      </c>
      <c r="B3166" s="1" t="str">
        <f>IF(A3166="","",LEFT('[1]OFD Query'!C3166,FIND(" ",'[1]OFD Query'!C3166)-1))</f>
        <v>Reverse</v>
      </c>
      <c r="C3166" s="1" t="str">
        <f>IF(A3166="","",'[1]OFD Query'!F3166)</f>
        <v>C21036226</v>
      </c>
      <c r="D3166" s="1" t="str">
        <f>IFERROR(VLOOKUP(C3166,Sheet2!A:B,2,0),"")</f>
        <v>SHEIN</v>
      </c>
      <c r="E3166" s="1" t="str">
        <f>IF(A3166="","",'[1]OFD Query'!I3166)</f>
        <v>Out For Delivery</v>
      </c>
      <c r="F3166" s="1" t="str">
        <f t="shared" si="50"/>
        <v>MAK-2</v>
      </c>
      <c r="G3166" s="6" t="str" cm="1">
        <f t="array" ref="G3166">IFERROR(_xlfn.IFS(A3166="","",'[1]OFD Query'!N3166="","Fresh"),'[1]OFD Query'!N3166)</f>
        <v>Reschedule</v>
      </c>
      <c r="H3166" s="6" t="str" cm="1">
        <f t="array" ref="H3166">IFERROR(_xlfn.IFS(B3166="","",'[1]OFD Query'!O3166="","Fresh"),'[1]OFD Query'!O3166)</f>
        <v>Schedule for future</v>
      </c>
      <c r="I3166" s="1" t="str">
        <f>IF(A3166="","",'[1]OFD Query'!W3166)</f>
        <v>D21012548</v>
      </c>
      <c r="J3166" s="1" t="str">
        <f>IF(A3166="","",'[1]OFD Query'!X3166)</f>
        <v>AFAQ Mehmood Abu Tahir</v>
      </c>
      <c r="K3166" s="1" t="str">
        <f>IF(A3166="","",'[1]OFD Query'!AL3166)</f>
        <v/>
      </c>
      <c r="L3166" s="6">
        <f>IF(A3166="","",'[1]OFD Query'!AO3166)</f>
        <v>0</v>
      </c>
      <c r="M3166" s="1" t="str" cm="1">
        <f t="array" ref="M3166">_xlfn.IFS(L3166="","",L3166=0,"PPD",L3166&gt;0,"COD")</f>
        <v>PPD</v>
      </c>
      <c r="N3166" s="1" t="str" cm="1">
        <f t="array" ref="N3166">_xlfn.IFS(A3166="","",L3166=0,M3166,L3166&lt;100,"&lt;100",L3166&lt;200,"&lt;200",L3166&lt;500,"&lt;500",L3166&lt;1000,"&lt;1000",L3166&gt;1000,"Above 1K")</f>
        <v>PPD</v>
      </c>
      <c r="O3166" s="6">
        <f>IF(A3166="","",'[1]OFD Query'!CB3166)</f>
        <v>2</v>
      </c>
      <c r="P3166" s="1" t="str">
        <f>IF(A3166="","",'[1]OFD Query'!CJ3166)</f>
        <v/>
      </c>
      <c r="Q3166" s="1" t="str" cm="1">
        <f t="array" ref="Q3166">IFERROR(_xlfn.IFS(A3166="","",O3166=0,"TRUE",AND(O3166=1,E3166="Out For Delivery"),"FALSE",O3166=1,"TRUE"),"FALSE")</f>
        <v>FALSE</v>
      </c>
      <c r="R3166" s="1" t="str">
        <f>'[1]OFD Query'!BT3166</f>
        <v>NO</v>
      </c>
    </row>
    <row r="3167" spans="1:18" x14ac:dyDescent="0.3">
      <c r="A3167" s="5" t="str">
        <f>IF(ISBLANK('[1]OFD Query'!A3167),"",'[1]OFD Query'!A3167)</f>
        <v>6062224558203</v>
      </c>
      <c r="B3167" s="1" t="str">
        <f>IF(A3167="","",LEFT('[1]OFD Query'!C3167,FIND(" ",'[1]OFD Query'!C3167)-1))</f>
        <v>Dropship</v>
      </c>
      <c r="C3167" s="1" t="str">
        <f>IF(A3167="","",'[1]OFD Query'!F3167)</f>
        <v>C2103730101</v>
      </c>
      <c r="D3167" s="1" t="str">
        <f>IFERROR(VLOOKUP(C3167,Sheet2!A:B,2,0),"")</f>
        <v>SHEIN</v>
      </c>
      <c r="E3167" s="1" t="str">
        <f>IF(A3167="","",'[1]OFD Query'!I3167)</f>
        <v>Out For Delivery</v>
      </c>
      <c r="F3167" s="1" t="str">
        <f t="shared" si="50"/>
        <v>MAK-2</v>
      </c>
      <c r="G3167" s="6" t="str" cm="1">
        <f t="array" ref="G3167">IFERROR(_xlfn.IFS(A3167="","",'[1]OFD Query'!N3167="","Fresh"),'[1]OFD Query'!N3167)</f>
        <v>Fresh</v>
      </c>
      <c r="H3167" s="6" t="str" cm="1">
        <f t="array" ref="H3167">IFERROR(_xlfn.IFS(B3167="","",'[1]OFD Query'!O3167="","Fresh"),'[1]OFD Query'!O3167)</f>
        <v>Fresh</v>
      </c>
      <c r="I3167" s="1" t="str">
        <f>IF(A3167="","",'[1]OFD Query'!W3167)</f>
        <v>D21036192</v>
      </c>
      <c r="J3167" s="1" t="str">
        <f>IF(A3167="","",'[1]OFD Query'!X3167)</f>
        <v>Afaq Raid Ahmed Mian</v>
      </c>
      <c r="K3167" s="1" t="str">
        <f>IF(A3167="","",'[1]OFD Query'!AL3167)</f>
        <v>Al Safa'a</v>
      </c>
      <c r="L3167" s="6">
        <f>IF(A3167="","",'[1]OFD Query'!AO3167)</f>
        <v>0</v>
      </c>
      <c r="M3167" s="1" t="str" cm="1">
        <f t="array" ref="M3167">_xlfn.IFS(L3167="","",L3167=0,"PPD",L3167&gt;0,"COD")</f>
        <v>PPD</v>
      </c>
      <c r="N3167" s="1" t="str" cm="1">
        <f t="array" ref="N3167">_xlfn.IFS(A3167="","",L3167=0,M3167,L3167&lt;100,"&lt;100",L3167&lt;200,"&lt;200",L3167&lt;500,"&lt;500",L3167&lt;1000,"&lt;1000",L3167&gt;1000,"Above 1K")</f>
        <v>PPD</v>
      </c>
      <c r="O3167" s="6">
        <f>IF(A3167="","",'[1]OFD Query'!CB3167)</f>
        <v>0</v>
      </c>
      <c r="P3167" s="1" t="str">
        <f>IF(A3167="","",'[1]OFD Query'!CJ3167)</f>
        <v>POUCH</v>
      </c>
      <c r="Q3167" s="1" t="str" cm="1">
        <f t="array" ref="Q3167">IFERROR(_xlfn.IFS(A3167="","",O3167=0,"TRUE",AND(O3167=1,E3167="Out For Delivery"),"FALSE",O3167=1,"TRUE"),"FALSE")</f>
        <v>TRUE</v>
      </c>
      <c r="R3167" s="1" t="str">
        <f>'[1]OFD Query'!BT3167</f>
        <v>NO</v>
      </c>
    </row>
    <row r="3168" spans="1:18" x14ac:dyDescent="0.3">
      <c r="A3168" s="5" t="str">
        <f>IF(ISBLANK('[1]OFD Query'!A3168),"",'[1]OFD Query'!A3168)</f>
        <v>6062624328966</v>
      </c>
      <c r="B3168" s="1" t="str">
        <f>IF(A3168="","",LEFT('[1]OFD Query'!C3168,FIND(" ",'[1]OFD Query'!C3168)-1))</f>
        <v>Reverse</v>
      </c>
      <c r="C3168" s="1" t="str">
        <f>IF(A3168="","",'[1]OFD Query'!F3168)</f>
        <v>C21036226</v>
      </c>
      <c r="D3168" s="1" t="str">
        <f>IFERROR(VLOOKUP(C3168,Sheet2!A:B,2,0),"")</f>
        <v>SHEIN</v>
      </c>
      <c r="E3168" s="1" t="str">
        <f>IF(A3168="","",'[1]OFD Query'!I3168)</f>
        <v>Out For Delivery</v>
      </c>
      <c r="F3168" s="1" t="str">
        <f t="shared" si="50"/>
        <v>MAK-2</v>
      </c>
      <c r="G3168" s="6" t="str" cm="1">
        <f t="array" ref="G3168">IFERROR(_xlfn.IFS(A3168="","",'[1]OFD Query'!N3168="","Fresh"),'[1]OFD Query'!N3168)</f>
        <v>Fresh</v>
      </c>
      <c r="H3168" s="6" t="str" cm="1">
        <f t="array" ref="H3168">IFERROR(_xlfn.IFS(B3168="","",'[1]OFD Query'!O3168="","Fresh"),'[1]OFD Query'!O3168)</f>
        <v>Fresh</v>
      </c>
      <c r="I3168" s="1" t="str">
        <f>IF(A3168="","",'[1]OFD Query'!W3168)</f>
        <v>D21012548</v>
      </c>
      <c r="J3168" s="1" t="str">
        <f>IF(A3168="","",'[1]OFD Query'!X3168)</f>
        <v>AFAQ Mehmood Abu Tahir</v>
      </c>
      <c r="K3168" s="1" t="str">
        <f>IF(A3168="","",'[1]OFD Query'!AL3168)</f>
        <v>Al Umrah Al Jadidah</v>
      </c>
      <c r="L3168" s="6">
        <f>IF(A3168="","",'[1]OFD Query'!AO3168)</f>
        <v>0</v>
      </c>
      <c r="M3168" s="1" t="str" cm="1">
        <f t="array" ref="M3168">_xlfn.IFS(L3168="","",L3168=0,"PPD",L3168&gt;0,"COD")</f>
        <v>PPD</v>
      </c>
      <c r="N3168" s="1" t="str" cm="1">
        <f t="array" ref="N3168">_xlfn.IFS(A3168="","",L3168=0,M3168,L3168&lt;100,"&lt;100",L3168&lt;200,"&lt;200",L3168&lt;500,"&lt;500",L3168&lt;1000,"&lt;1000",L3168&gt;1000,"Above 1K")</f>
        <v>PPD</v>
      </c>
      <c r="O3168" s="6">
        <f>IF(A3168="","",'[1]OFD Query'!CB3168)</f>
        <v>0</v>
      </c>
      <c r="P3168" s="1" t="str">
        <f>IF(A3168="","",'[1]OFD Query'!CJ3168)</f>
        <v/>
      </c>
      <c r="Q3168" s="1" t="str" cm="1">
        <f t="array" ref="Q3168">IFERROR(_xlfn.IFS(A3168="","",O3168=0,"TRUE",AND(O3168=1,E3168="Out For Delivery"),"FALSE",O3168=1,"TRUE"),"FALSE")</f>
        <v>TRUE</v>
      </c>
      <c r="R3168" s="1" t="str">
        <f>'[1]OFD Query'!BT3168</f>
        <v>NO</v>
      </c>
    </row>
    <row r="3169" spans="1:18" x14ac:dyDescent="0.3">
      <c r="A3169" s="5" t="str">
        <f>IF(ISBLANK('[1]OFD Query'!A3169),"",'[1]OFD Query'!A3169)</f>
        <v>6062624780193</v>
      </c>
      <c r="B3169" s="1" t="str">
        <f>IF(A3169="","",LEFT('[1]OFD Query'!C3169,FIND(" ",'[1]OFD Query'!C3169)-1))</f>
        <v>Reverse</v>
      </c>
      <c r="C3169" s="1" t="str">
        <f>IF(A3169="","",'[1]OFD Query'!F3169)</f>
        <v>C2103719501</v>
      </c>
      <c r="D3169" s="1" t="str">
        <f>IFERROR(VLOOKUP(C3169,Sheet2!A:B,2,0),"")</f>
        <v>Fordeal SA Warehouse</v>
      </c>
      <c r="E3169" s="1" t="str">
        <f>IF(A3169="","",'[1]OFD Query'!I3169)</f>
        <v>Out For Delivery</v>
      </c>
      <c r="F3169" s="1" t="str">
        <f t="shared" si="50"/>
        <v>MAK-2</v>
      </c>
      <c r="G3169" s="6" t="str" cm="1">
        <f t="array" ref="G3169">IFERROR(_xlfn.IFS(A3169="","",'[1]OFD Query'!N3169="","Fresh"),'[1]OFD Query'!N3169)</f>
        <v>Fresh</v>
      </c>
      <c r="H3169" s="6" t="str" cm="1">
        <f t="array" ref="H3169">IFERROR(_xlfn.IFS(B3169="","",'[1]OFD Query'!O3169="","Fresh"),'[1]OFD Query'!O3169)</f>
        <v>Fresh</v>
      </c>
      <c r="I3169" s="1" t="str">
        <f>IF(A3169="","",'[1]OFD Query'!W3169)</f>
        <v>D21012548</v>
      </c>
      <c r="J3169" s="1" t="str">
        <f>IF(A3169="","",'[1]OFD Query'!X3169)</f>
        <v>AFAQ Mehmood Abu Tahir</v>
      </c>
      <c r="K3169" s="1" t="str">
        <f>IF(A3169="","",'[1]OFD Query'!AL3169)</f>
        <v>Al Umrah Al Jadidah</v>
      </c>
      <c r="L3169" s="6">
        <f>IF(A3169="","",'[1]OFD Query'!AO3169)</f>
        <v>0</v>
      </c>
      <c r="M3169" s="1" t="str" cm="1">
        <f t="array" ref="M3169">_xlfn.IFS(L3169="","",L3169=0,"PPD",L3169&gt;0,"COD")</f>
        <v>PPD</v>
      </c>
      <c r="N3169" s="1" t="str" cm="1">
        <f t="array" ref="N3169">_xlfn.IFS(A3169="","",L3169=0,M3169,L3169&lt;100,"&lt;100",L3169&lt;200,"&lt;200",L3169&lt;500,"&lt;500",L3169&lt;1000,"&lt;1000",L3169&gt;1000,"Above 1K")</f>
        <v>PPD</v>
      </c>
      <c r="O3169" s="6">
        <f>IF(A3169="","",'[1]OFD Query'!CB3169)</f>
        <v>0</v>
      </c>
      <c r="P3169" s="1" t="str">
        <f>IF(A3169="","",'[1]OFD Query'!CJ3169)</f>
        <v/>
      </c>
      <c r="Q3169" s="1" t="str" cm="1">
        <f t="array" ref="Q3169">IFERROR(_xlfn.IFS(A3169="","",O3169=0,"TRUE",AND(O3169=1,E3169="Out For Delivery"),"FALSE",O3169=1,"TRUE"),"FALSE")</f>
        <v>TRUE</v>
      </c>
      <c r="R3169" s="1" t="str">
        <f>'[1]OFD Query'!BT3169</f>
        <v>NO</v>
      </c>
    </row>
    <row r="3170" spans="1:18" x14ac:dyDescent="0.3">
      <c r="A3170" s="5" t="str">
        <f>IF(ISBLANK('[1]OFD Query'!A3170),"",'[1]OFD Query'!A3170)</f>
        <v>6062224563789</v>
      </c>
      <c r="B3170" s="1" t="str">
        <f>IF(A3170="","",LEFT('[1]OFD Query'!C3170,FIND(" ",'[1]OFD Query'!C3170)-1))</f>
        <v>Dropship</v>
      </c>
      <c r="C3170" s="1" t="str">
        <f>IF(A3170="","",'[1]OFD Query'!F3170)</f>
        <v>C2103730101</v>
      </c>
      <c r="D3170" s="1" t="str">
        <f>IFERROR(VLOOKUP(C3170,Sheet2!A:B,2,0),"")</f>
        <v>SHEIN</v>
      </c>
      <c r="E3170" s="1" t="str">
        <f>IF(A3170="","",'[1]OFD Query'!I3170)</f>
        <v>Out For Delivery</v>
      </c>
      <c r="F3170" s="1" t="str">
        <f t="shared" si="50"/>
        <v>MAK-2</v>
      </c>
      <c r="G3170" s="6" t="str" cm="1">
        <f t="array" ref="G3170">IFERROR(_xlfn.IFS(A3170="","",'[1]OFD Query'!N3170="","Fresh"),'[1]OFD Query'!N3170)</f>
        <v>Fresh</v>
      </c>
      <c r="H3170" s="6" t="str" cm="1">
        <f t="array" ref="H3170">IFERROR(_xlfn.IFS(B3170="","",'[1]OFD Query'!O3170="","Fresh"),'[1]OFD Query'!O3170)</f>
        <v>Fresh</v>
      </c>
      <c r="I3170" s="1" t="str">
        <f>IF(A3170="","",'[1]OFD Query'!W3170)</f>
        <v>D21036192</v>
      </c>
      <c r="J3170" s="1" t="str">
        <f>IF(A3170="","",'[1]OFD Query'!X3170)</f>
        <v>Afaq Raid Ahmed Mian</v>
      </c>
      <c r="K3170" s="1" t="str">
        <f>IF(A3170="","",'[1]OFD Query'!AL3170)</f>
        <v>Al Safa'a</v>
      </c>
      <c r="L3170" s="6">
        <f>IF(A3170="","",'[1]OFD Query'!AO3170)</f>
        <v>223.87</v>
      </c>
      <c r="M3170" s="1" t="str" cm="1">
        <f t="array" ref="M3170">_xlfn.IFS(L3170="","",L3170=0,"PPD",L3170&gt;0,"COD")</f>
        <v>COD</v>
      </c>
      <c r="N3170" s="1" t="str" cm="1">
        <f t="array" ref="N3170">_xlfn.IFS(A3170="","",L3170=0,M3170,L3170&lt;100,"&lt;100",L3170&lt;200,"&lt;200",L3170&lt;500,"&lt;500",L3170&lt;1000,"&lt;1000",L3170&gt;1000,"Above 1K")</f>
        <v>&lt;500</v>
      </c>
      <c r="O3170" s="6">
        <f>IF(A3170="","",'[1]OFD Query'!CB3170)</f>
        <v>0</v>
      </c>
      <c r="P3170" s="1" t="str">
        <f>IF(A3170="","",'[1]OFD Query'!CJ3170)</f>
        <v>POUCH</v>
      </c>
      <c r="Q3170" s="1" t="str" cm="1">
        <f t="array" ref="Q3170">IFERROR(_xlfn.IFS(A3170="","",O3170=0,"TRUE",AND(O3170=1,E3170="Out For Delivery"),"FALSE",O3170=1,"TRUE"),"FALSE")</f>
        <v>TRUE</v>
      </c>
      <c r="R3170" s="1" t="str">
        <f>'[1]OFD Query'!BT3170</f>
        <v>NO</v>
      </c>
    </row>
    <row r="3171" spans="1:18" x14ac:dyDescent="0.3">
      <c r="A3171" s="5" t="str">
        <f>IF(ISBLANK('[1]OFD Query'!A3171),"",'[1]OFD Query'!A3171)</f>
        <v>6062524328409</v>
      </c>
      <c r="B3171" s="1" t="str">
        <f>IF(A3171="","",LEFT('[1]OFD Query'!C3171,FIND(" ",'[1]OFD Query'!C3171)-1))</f>
        <v>Reverse</v>
      </c>
      <c r="C3171" s="1" t="str">
        <f>IF(A3171="","",'[1]OFD Query'!F3171)</f>
        <v>C21036226</v>
      </c>
      <c r="D3171" s="1" t="str">
        <f>IFERROR(VLOOKUP(C3171,Sheet2!A:B,2,0),"")</f>
        <v>SHEIN</v>
      </c>
      <c r="E3171" s="1" t="str">
        <f>IF(A3171="","",'[1]OFD Query'!I3171)</f>
        <v>Out For Delivery</v>
      </c>
      <c r="F3171" s="1" t="str">
        <f t="shared" si="50"/>
        <v>MAK-2</v>
      </c>
      <c r="G3171" s="6" t="str" cm="1">
        <f t="array" ref="G3171">IFERROR(_xlfn.IFS(A3171="","",'[1]OFD Query'!N3171="","Fresh"),'[1]OFD Query'!N3171)</f>
        <v>Fresh</v>
      </c>
      <c r="H3171" s="6" t="str" cm="1">
        <f t="array" ref="H3171">IFERROR(_xlfn.IFS(B3171="","",'[1]OFD Query'!O3171="","Fresh"),'[1]OFD Query'!O3171)</f>
        <v>Fresh</v>
      </c>
      <c r="I3171" s="1" t="str">
        <f>IF(A3171="","",'[1]OFD Query'!W3171)</f>
        <v>D21012548</v>
      </c>
      <c r="J3171" s="1" t="str">
        <f>IF(A3171="","",'[1]OFD Query'!X3171)</f>
        <v>AFAQ Mehmood Abu Tahir</v>
      </c>
      <c r="K3171" s="1" t="str">
        <f>IF(A3171="","",'[1]OFD Query'!AL3171)</f>
        <v>Al Umrah Al Jadidah</v>
      </c>
      <c r="L3171" s="6">
        <f>IF(A3171="","",'[1]OFD Query'!AO3171)</f>
        <v>0</v>
      </c>
      <c r="M3171" s="1" t="str" cm="1">
        <f t="array" ref="M3171">_xlfn.IFS(L3171="","",L3171=0,"PPD",L3171&gt;0,"COD")</f>
        <v>PPD</v>
      </c>
      <c r="N3171" s="1" t="str" cm="1">
        <f t="array" ref="N3171">_xlfn.IFS(A3171="","",L3171=0,M3171,L3171&lt;100,"&lt;100",L3171&lt;200,"&lt;200",L3171&lt;500,"&lt;500",L3171&lt;1000,"&lt;1000",L3171&gt;1000,"Above 1K")</f>
        <v>PPD</v>
      </c>
      <c r="O3171" s="6">
        <f>IF(A3171="","",'[1]OFD Query'!CB3171)</f>
        <v>0</v>
      </c>
      <c r="P3171" s="1" t="str">
        <f>IF(A3171="","",'[1]OFD Query'!CJ3171)</f>
        <v/>
      </c>
      <c r="Q3171" s="1" t="str" cm="1">
        <f t="array" ref="Q3171">IFERROR(_xlfn.IFS(A3171="","",O3171=0,"TRUE",AND(O3171=1,E3171="Out For Delivery"),"FALSE",O3171=1,"TRUE"),"FALSE")</f>
        <v>TRUE</v>
      </c>
      <c r="R3171" s="1" t="str">
        <f>'[1]OFD Query'!BT3171</f>
        <v>NO</v>
      </c>
    </row>
    <row r="3172" spans="1:18" x14ac:dyDescent="0.3">
      <c r="A3172" s="5" t="str">
        <f>IF(ISBLANK('[1]OFD Query'!A3172),"",'[1]OFD Query'!A3172)</f>
        <v>6061624406864</v>
      </c>
      <c r="B3172" s="1" t="str">
        <f>IF(A3172="","",LEFT('[1]OFD Query'!C3172,FIND(" ",'[1]OFD Query'!C3172)-1))</f>
        <v>Dropship</v>
      </c>
      <c r="C3172" s="1" t="str">
        <f>IF(A3172="","",'[1]OFD Query'!F3172)</f>
        <v>C2103730101</v>
      </c>
      <c r="D3172" s="1" t="str">
        <f>IFERROR(VLOOKUP(C3172,Sheet2!A:B,2,0),"")</f>
        <v>SHEIN</v>
      </c>
      <c r="E3172" s="1" t="str">
        <f>IF(A3172="","",'[1]OFD Query'!I3172)</f>
        <v>Out For Delivery</v>
      </c>
      <c r="F3172" s="1" t="str">
        <f t="shared" si="50"/>
        <v>MAK-2</v>
      </c>
      <c r="G3172" s="6" t="str" cm="1">
        <f t="array" ref="G3172">IFERROR(_xlfn.IFS(A3172="","",'[1]OFD Query'!N3172="","Fresh"),'[1]OFD Query'!N3172)</f>
        <v>Undelivered</v>
      </c>
      <c r="H3172" s="6" t="str" cm="1">
        <f t="array" ref="H3172">IFERROR(_xlfn.IFS(B3172="","",'[1]OFD Query'!O3172="","Fresh"),'[1]OFD Query'!O3172)</f>
        <v xml:space="preserve">NDR Condition, can not been scheduled </v>
      </c>
      <c r="I3172" s="1" t="str">
        <f>IF(A3172="","",'[1]OFD Query'!W3172)</f>
        <v>D21015036</v>
      </c>
      <c r="J3172" s="1" t="str">
        <f>IF(A3172="","",'[1]OFD Query'!X3172)</f>
        <v>Afkar H14 Abdullah Mustafizurehman</v>
      </c>
      <c r="K3172" s="1" t="str">
        <f>IF(A3172="","",'[1]OFD Query'!AL3172)</f>
        <v>Ar Rashidiyyah</v>
      </c>
      <c r="L3172" s="6">
        <f>IF(A3172="","",'[1]OFD Query'!AO3172)</f>
        <v>0</v>
      </c>
      <c r="M3172" s="1" t="str" cm="1">
        <f t="array" ref="M3172">_xlfn.IFS(L3172="","",L3172=0,"PPD",L3172&gt;0,"COD")</f>
        <v>PPD</v>
      </c>
      <c r="N3172" s="1" t="str" cm="1">
        <f t="array" ref="N3172">_xlfn.IFS(A3172="","",L3172=0,M3172,L3172&lt;100,"&lt;100",L3172&lt;200,"&lt;200",L3172&lt;500,"&lt;500",L3172&lt;1000,"&lt;1000",L3172&gt;1000,"Above 1K")</f>
        <v>PPD</v>
      </c>
      <c r="O3172" s="6">
        <f>IF(A3172="","",'[1]OFD Query'!CB3172)</f>
        <v>4</v>
      </c>
      <c r="P3172" s="1" t="str">
        <f>IF(A3172="","",'[1]OFD Query'!CJ3172)</f>
        <v>POUCH</v>
      </c>
      <c r="Q3172" s="1" t="str" cm="1">
        <f t="array" ref="Q3172">IFERROR(_xlfn.IFS(A3172="","",O3172=0,"TRUE",AND(O3172=1,E3172="Out For Delivery"),"FALSE",O3172=1,"TRUE"),"FALSE")</f>
        <v>FALSE</v>
      </c>
      <c r="R3172" s="1" t="str">
        <f>'[1]OFD Query'!BT3172</f>
        <v>NO</v>
      </c>
    </row>
    <row r="3173" spans="1:18" x14ac:dyDescent="0.3">
      <c r="A3173" s="5" t="str">
        <f>IF(ISBLANK('[1]OFD Query'!A3173),"",'[1]OFD Query'!A3173)</f>
        <v>6062224520056</v>
      </c>
      <c r="B3173" s="1" t="str">
        <f>IF(A3173="","",LEFT('[1]OFD Query'!C3173,FIND(" ",'[1]OFD Query'!C3173)-1))</f>
        <v>Reverse</v>
      </c>
      <c r="C3173" s="1" t="str">
        <f>IF(A3173="","",'[1]OFD Query'!F3173)</f>
        <v>C21036226</v>
      </c>
      <c r="D3173" s="1" t="str">
        <f>IFERROR(VLOOKUP(C3173,Sheet2!A:B,2,0),"")</f>
        <v>SHEIN</v>
      </c>
      <c r="E3173" s="1" t="str">
        <f>IF(A3173="","",'[1]OFD Query'!I3173)</f>
        <v>Out For Delivery</v>
      </c>
      <c r="F3173" s="1" t="str">
        <f t="shared" si="50"/>
        <v>MAK-2</v>
      </c>
      <c r="G3173" s="6" t="str" cm="1">
        <f t="array" ref="G3173">IFERROR(_xlfn.IFS(A3173="","",'[1]OFD Query'!N3173="","Fresh"),'[1]OFD Query'!N3173)</f>
        <v>Undelivered</v>
      </c>
      <c r="H3173" s="6" t="str" cm="1">
        <f t="array" ref="H3173">IFERROR(_xlfn.IFS(B3173="","",'[1]OFD Query'!O3173="","Fresh"),'[1]OFD Query'!O3173)</f>
        <v xml:space="preserve">NDR Condition, can not been scheduled </v>
      </c>
      <c r="I3173" s="1" t="str">
        <f>IF(A3173="","",'[1]OFD Query'!W3173)</f>
        <v>D21012548</v>
      </c>
      <c r="J3173" s="1" t="str">
        <f>IF(A3173="","",'[1]OFD Query'!X3173)</f>
        <v>AFAQ Mehmood Abu Tahir</v>
      </c>
      <c r="K3173" s="1" t="str">
        <f>IF(A3173="","",'[1]OFD Query'!AL3173)</f>
        <v>An Nawwariyyah</v>
      </c>
      <c r="L3173" s="6">
        <f>IF(A3173="","",'[1]OFD Query'!AO3173)</f>
        <v>0</v>
      </c>
      <c r="M3173" s="1" t="str" cm="1">
        <f t="array" ref="M3173">_xlfn.IFS(L3173="","",L3173=0,"PPD",L3173&gt;0,"COD")</f>
        <v>PPD</v>
      </c>
      <c r="N3173" s="1" t="str" cm="1">
        <f t="array" ref="N3173">_xlfn.IFS(A3173="","",L3173=0,M3173,L3173&lt;100,"&lt;100",L3173&lt;200,"&lt;200",L3173&lt;500,"&lt;500",L3173&lt;1000,"&lt;1000",L3173&gt;1000,"Above 1K")</f>
        <v>PPD</v>
      </c>
      <c r="O3173" s="6">
        <f>IF(A3173="","",'[1]OFD Query'!CB3173)</f>
        <v>2</v>
      </c>
      <c r="P3173" s="1" t="str">
        <f>IF(A3173="","",'[1]OFD Query'!CJ3173)</f>
        <v/>
      </c>
      <c r="Q3173" s="1" t="str" cm="1">
        <f t="array" ref="Q3173">IFERROR(_xlfn.IFS(A3173="","",O3173=0,"TRUE",AND(O3173=1,E3173="Out For Delivery"),"FALSE",O3173=1,"TRUE"),"FALSE")</f>
        <v>FALSE</v>
      </c>
      <c r="R3173" s="1" t="str">
        <f>'[1]OFD Query'!BT3173</f>
        <v>NO</v>
      </c>
    </row>
    <row r="3174" spans="1:18" x14ac:dyDescent="0.3">
      <c r="A3174" s="5" t="str">
        <f>IF(ISBLANK('[1]OFD Query'!A3174),"",'[1]OFD Query'!A3174)</f>
        <v>6062624127419</v>
      </c>
      <c r="B3174" s="1" t="str">
        <f>IF(A3174="","",LEFT('[1]OFD Query'!C3174,FIND(" ",'[1]OFD Query'!C3174)-1))</f>
        <v>Reverse</v>
      </c>
      <c r="C3174" s="1" t="str">
        <f>IF(A3174="","",'[1]OFD Query'!F3174)</f>
        <v>C21036226</v>
      </c>
      <c r="D3174" s="1" t="str">
        <f>IFERROR(VLOOKUP(C3174,Sheet2!A:B,2,0),"")</f>
        <v>SHEIN</v>
      </c>
      <c r="E3174" s="1" t="str">
        <f>IF(A3174="","",'[1]OFD Query'!I3174)</f>
        <v>Out For Delivery</v>
      </c>
      <c r="F3174" s="1" t="str">
        <f t="shared" si="50"/>
        <v>MAK-2</v>
      </c>
      <c r="G3174" s="6" t="str" cm="1">
        <f t="array" ref="G3174">IFERROR(_xlfn.IFS(A3174="","",'[1]OFD Query'!N3174="","Fresh"),'[1]OFD Query'!N3174)</f>
        <v>Fresh</v>
      </c>
      <c r="H3174" s="6" t="str" cm="1">
        <f t="array" ref="H3174">IFERROR(_xlfn.IFS(B3174="","",'[1]OFD Query'!O3174="","Fresh"),'[1]OFD Query'!O3174)</f>
        <v>Fresh</v>
      </c>
      <c r="I3174" s="1" t="str">
        <f>IF(A3174="","",'[1]OFD Query'!W3174)</f>
        <v>D21012548</v>
      </c>
      <c r="J3174" s="1" t="str">
        <f>IF(A3174="","",'[1]OFD Query'!X3174)</f>
        <v>AFAQ Mehmood Abu Tahir</v>
      </c>
      <c r="K3174" s="1" t="str">
        <f>IF(A3174="","",'[1]OFD Query'!AL3174)</f>
        <v>Al Umrah Al Jadidah</v>
      </c>
      <c r="L3174" s="6">
        <f>IF(A3174="","",'[1]OFD Query'!AO3174)</f>
        <v>0</v>
      </c>
      <c r="M3174" s="1" t="str" cm="1">
        <f t="array" ref="M3174">_xlfn.IFS(L3174="","",L3174=0,"PPD",L3174&gt;0,"COD")</f>
        <v>PPD</v>
      </c>
      <c r="N3174" s="1" t="str" cm="1">
        <f t="array" ref="N3174">_xlfn.IFS(A3174="","",L3174=0,M3174,L3174&lt;100,"&lt;100",L3174&lt;200,"&lt;200",L3174&lt;500,"&lt;500",L3174&lt;1000,"&lt;1000",L3174&gt;1000,"Above 1K")</f>
        <v>PPD</v>
      </c>
      <c r="O3174" s="6">
        <f>IF(A3174="","",'[1]OFD Query'!CB3174)</f>
        <v>0</v>
      </c>
      <c r="P3174" s="1" t="str">
        <f>IF(A3174="","",'[1]OFD Query'!CJ3174)</f>
        <v/>
      </c>
      <c r="Q3174" s="1" t="str" cm="1">
        <f t="array" ref="Q3174">IFERROR(_xlfn.IFS(A3174="","",O3174=0,"TRUE",AND(O3174=1,E3174="Out For Delivery"),"FALSE",O3174=1,"TRUE"),"FALSE")</f>
        <v>TRUE</v>
      </c>
      <c r="R3174" s="1" t="str">
        <f>'[1]OFD Query'!BT3174</f>
        <v>NO</v>
      </c>
    </row>
    <row r="3175" spans="1:18" x14ac:dyDescent="0.3">
      <c r="A3175" s="5" t="str">
        <f>IF(ISBLANK('[1]OFD Query'!A3175),"",'[1]OFD Query'!A3175)</f>
        <v>6062024966566</v>
      </c>
      <c r="B3175" s="1" t="str">
        <f>IF(A3175="","",LEFT('[1]OFD Query'!C3175,FIND(" ",'[1]OFD Query'!C3175)-1))</f>
        <v>Dropship</v>
      </c>
      <c r="C3175" s="1" t="str">
        <f>IF(A3175="","",'[1]OFD Query'!F3175)</f>
        <v>C2103716501</v>
      </c>
      <c r="D3175" s="1" t="str">
        <f>IFERROR(VLOOKUP(C3175,Sheet2!A:B,2,0),"")</f>
        <v>SHEIN</v>
      </c>
      <c r="E3175" s="1" t="str">
        <f>IF(A3175="","",'[1]OFD Query'!I3175)</f>
        <v>Out For Delivery</v>
      </c>
      <c r="F3175" s="1" t="str">
        <f t="shared" si="50"/>
        <v>MAK-2</v>
      </c>
      <c r="G3175" s="6" t="str" cm="1">
        <f t="array" ref="G3175">IFERROR(_xlfn.IFS(A3175="","",'[1]OFD Query'!N3175="","Fresh"),'[1]OFD Query'!N3175)</f>
        <v>Uncontactable</v>
      </c>
      <c r="H3175" s="6" t="str" cm="1">
        <f t="array" ref="H3175">IFERROR(_xlfn.IFS(B3175="","",'[1]OFD Query'!O3175="","Fresh"),'[1]OFD Query'!O3175)</f>
        <v>No Answer</v>
      </c>
      <c r="I3175" s="1" t="str">
        <f>IF(A3175="","",'[1]OFD Query'!W3175)</f>
        <v>D21036192</v>
      </c>
      <c r="J3175" s="1" t="str">
        <f>IF(A3175="","",'[1]OFD Query'!X3175)</f>
        <v>Afaq Raid Ahmed Mian</v>
      </c>
      <c r="K3175" s="1" t="str">
        <f>IF(A3175="","",'[1]OFD Query'!AL3175)</f>
        <v>Al Safa'a</v>
      </c>
      <c r="L3175" s="6">
        <f>IF(A3175="","",'[1]OFD Query'!AO3175)</f>
        <v>168.5</v>
      </c>
      <c r="M3175" s="1" t="str" cm="1">
        <f t="array" ref="M3175">_xlfn.IFS(L3175="","",L3175=0,"PPD",L3175&gt;0,"COD")</f>
        <v>COD</v>
      </c>
      <c r="N3175" s="1" t="str" cm="1">
        <f t="array" ref="N3175">_xlfn.IFS(A3175="","",L3175=0,M3175,L3175&lt;100,"&lt;100",L3175&lt;200,"&lt;200",L3175&lt;500,"&lt;500",L3175&lt;1000,"&lt;1000",L3175&gt;1000,"Above 1K")</f>
        <v>&lt;200</v>
      </c>
      <c r="O3175" s="6">
        <f>IF(A3175="","",'[1]OFD Query'!CB3175)</f>
        <v>1</v>
      </c>
      <c r="P3175" s="1" t="str">
        <f>IF(A3175="","",'[1]OFD Query'!CJ3175)</f>
        <v>POUCH</v>
      </c>
      <c r="Q3175" s="1" t="str" cm="1">
        <f t="array" ref="Q3175">IFERROR(_xlfn.IFS(A3175="","",O3175=0,"TRUE",AND(O3175=1,E3175="Out For Delivery"),"FALSE",O3175=1,"TRUE"),"FALSE")</f>
        <v>FALSE</v>
      </c>
      <c r="R3175" s="1" t="str">
        <f>'[1]OFD Query'!BT3175</f>
        <v>NO</v>
      </c>
    </row>
    <row r="3176" spans="1:18" x14ac:dyDescent="0.3">
      <c r="A3176" s="5" t="str">
        <f>IF(ISBLANK('[1]OFD Query'!A3176),"",'[1]OFD Query'!A3176)</f>
        <v>6062524107066</v>
      </c>
      <c r="B3176" s="1" t="str">
        <f>IF(A3176="","",LEFT('[1]OFD Query'!C3176,FIND(" ",'[1]OFD Query'!C3176)-1))</f>
        <v>Reverse</v>
      </c>
      <c r="C3176" s="1" t="str">
        <f>IF(A3176="","",'[1]OFD Query'!F3176)</f>
        <v>C21036226</v>
      </c>
      <c r="D3176" s="1" t="str">
        <f>IFERROR(VLOOKUP(C3176,Sheet2!A:B,2,0),"")</f>
        <v>SHEIN</v>
      </c>
      <c r="E3176" s="1" t="str">
        <f>IF(A3176="","",'[1]OFD Query'!I3176)</f>
        <v>Out For Delivery</v>
      </c>
      <c r="F3176" s="1" t="str">
        <f t="shared" si="50"/>
        <v>MAK-2</v>
      </c>
      <c r="G3176" s="6" t="str" cm="1">
        <f t="array" ref="G3176">IFERROR(_xlfn.IFS(A3176="","",'[1]OFD Query'!N3176="","Fresh"),'[1]OFD Query'!N3176)</f>
        <v>Reschedule</v>
      </c>
      <c r="H3176" s="6" t="str" cm="1">
        <f t="array" ref="H3176">IFERROR(_xlfn.IFS(B3176="","",'[1]OFD Query'!O3176="","Fresh"),'[1]OFD Query'!O3176)</f>
        <v>Schedule for future</v>
      </c>
      <c r="I3176" s="1" t="str">
        <f>IF(A3176="","",'[1]OFD Query'!W3176)</f>
        <v>D21012548</v>
      </c>
      <c r="J3176" s="1" t="str">
        <f>IF(A3176="","",'[1]OFD Query'!X3176)</f>
        <v>AFAQ Mehmood Abu Tahir</v>
      </c>
      <c r="K3176" s="1" t="str">
        <f>IF(A3176="","",'[1]OFD Query'!AL3176)</f>
        <v>Al Umrah Al Jadidah</v>
      </c>
      <c r="L3176" s="6">
        <f>IF(A3176="","",'[1]OFD Query'!AO3176)</f>
        <v>0</v>
      </c>
      <c r="M3176" s="1" t="str" cm="1">
        <f t="array" ref="M3176">_xlfn.IFS(L3176="","",L3176=0,"PPD",L3176&gt;0,"COD")</f>
        <v>PPD</v>
      </c>
      <c r="N3176" s="1" t="str" cm="1">
        <f t="array" ref="N3176">_xlfn.IFS(A3176="","",L3176=0,M3176,L3176&lt;100,"&lt;100",L3176&lt;200,"&lt;200",L3176&lt;500,"&lt;500",L3176&lt;1000,"&lt;1000",L3176&gt;1000,"Above 1K")</f>
        <v>PPD</v>
      </c>
      <c r="O3176" s="6">
        <f>IF(A3176="","",'[1]OFD Query'!CB3176)</f>
        <v>1</v>
      </c>
      <c r="P3176" s="1" t="str">
        <f>IF(A3176="","",'[1]OFD Query'!CJ3176)</f>
        <v/>
      </c>
      <c r="Q3176" s="1" t="str" cm="1">
        <f t="array" ref="Q3176">IFERROR(_xlfn.IFS(A3176="","",O3176=0,"TRUE",AND(O3176=1,E3176="Out For Delivery"),"FALSE",O3176=1,"TRUE"),"FALSE")</f>
        <v>FALSE</v>
      </c>
      <c r="R3176" s="1" t="str">
        <f>'[1]OFD Query'!BT3176</f>
        <v>NO</v>
      </c>
    </row>
    <row r="3177" spans="1:18" x14ac:dyDescent="0.3">
      <c r="A3177" s="5" t="str">
        <f>IF(ISBLANK('[1]OFD Query'!A3177),"",'[1]OFD Query'!A3177)</f>
        <v>6062524319962</v>
      </c>
      <c r="B3177" s="1" t="str">
        <f>IF(A3177="","",LEFT('[1]OFD Query'!C3177,FIND(" ",'[1]OFD Query'!C3177)-1))</f>
        <v>Reverse</v>
      </c>
      <c r="C3177" s="1" t="str">
        <f>IF(A3177="","",'[1]OFD Query'!F3177)</f>
        <v>C21036226</v>
      </c>
      <c r="D3177" s="1" t="str">
        <f>IFERROR(VLOOKUP(C3177,Sheet2!A:B,2,0),"")</f>
        <v>SHEIN</v>
      </c>
      <c r="E3177" s="1" t="str">
        <f>IF(A3177="","",'[1]OFD Query'!I3177)</f>
        <v>Out For Delivery</v>
      </c>
      <c r="F3177" s="1" t="str">
        <f t="shared" si="50"/>
        <v>MAK-2</v>
      </c>
      <c r="G3177" s="6" t="str" cm="1">
        <f t="array" ref="G3177">IFERROR(_xlfn.IFS(A3177="","",'[1]OFD Query'!N3177="","Fresh"),'[1]OFD Query'!N3177)</f>
        <v>Fresh</v>
      </c>
      <c r="H3177" s="6" t="str" cm="1">
        <f t="array" ref="H3177">IFERROR(_xlfn.IFS(B3177="","",'[1]OFD Query'!O3177="","Fresh"),'[1]OFD Query'!O3177)</f>
        <v>Fresh</v>
      </c>
      <c r="I3177" s="1" t="str">
        <f>IF(A3177="","",'[1]OFD Query'!W3177)</f>
        <v>D2105331</v>
      </c>
      <c r="J3177" s="1" t="str">
        <f>IF(A3177="","",'[1]OFD Query'!X3177)</f>
        <v>Ahmed Qaed</v>
      </c>
      <c r="K3177" s="1" t="str">
        <f>IF(A3177="","",'[1]OFD Query'!AL3177)</f>
        <v>Ar Rashidiyyah</v>
      </c>
      <c r="L3177" s="6">
        <f>IF(A3177="","",'[1]OFD Query'!AO3177)</f>
        <v>0</v>
      </c>
      <c r="M3177" s="1" t="str" cm="1">
        <f t="array" ref="M3177">_xlfn.IFS(L3177="","",L3177=0,"PPD",L3177&gt;0,"COD")</f>
        <v>PPD</v>
      </c>
      <c r="N3177" s="1" t="str" cm="1">
        <f t="array" ref="N3177">_xlfn.IFS(A3177="","",L3177=0,M3177,L3177&lt;100,"&lt;100",L3177&lt;200,"&lt;200",L3177&lt;500,"&lt;500",L3177&lt;1000,"&lt;1000",L3177&gt;1000,"Above 1K")</f>
        <v>PPD</v>
      </c>
      <c r="O3177" s="6">
        <f>IF(A3177="","",'[1]OFD Query'!CB3177)</f>
        <v>0</v>
      </c>
      <c r="P3177" s="1" t="str">
        <f>IF(A3177="","",'[1]OFD Query'!CJ3177)</f>
        <v/>
      </c>
      <c r="Q3177" s="1" t="str" cm="1">
        <f t="array" ref="Q3177">IFERROR(_xlfn.IFS(A3177="","",O3177=0,"TRUE",AND(O3177=1,E3177="Out For Delivery"),"FALSE",O3177=1,"TRUE"),"FALSE")</f>
        <v>TRUE</v>
      </c>
      <c r="R3177" s="1" t="str">
        <f>'[1]OFD Query'!BT3177</f>
        <v>NO</v>
      </c>
    </row>
    <row r="3178" spans="1:18" x14ac:dyDescent="0.3">
      <c r="A3178" s="5" t="str">
        <f>IF(ISBLANK('[1]OFD Query'!A3178),"",'[1]OFD Query'!A3178)</f>
        <v>6062624786098</v>
      </c>
      <c r="B3178" s="1" t="str">
        <f>IF(A3178="","",LEFT('[1]OFD Query'!C3178,FIND(" ",'[1]OFD Query'!C3178)-1))</f>
        <v>Reverse</v>
      </c>
      <c r="C3178" s="1" t="str">
        <f>IF(A3178="","",'[1]OFD Query'!F3178)</f>
        <v>C21036226</v>
      </c>
      <c r="D3178" s="1" t="str">
        <f>IFERROR(VLOOKUP(C3178,Sheet2!A:B,2,0),"")</f>
        <v>SHEIN</v>
      </c>
      <c r="E3178" s="1" t="str">
        <f>IF(A3178="","",'[1]OFD Query'!I3178)</f>
        <v>Out For Delivery</v>
      </c>
      <c r="F3178" s="1" t="str">
        <f t="shared" si="50"/>
        <v>MAK-2</v>
      </c>
      <c r="G3178" s="6" t="str" cm="1">
        <f t="array" ref="G3178">IFERROR(_xlfn.IFS(A3178="","",'[1]OFD Query'!N3178="","Fresh"),'[1]OFD Query'!N3178)</f>
        <v>Fresh</v>
      </c>
      <c r="H3178" s="6" t="str" cm="1">
        <f t="array" ref="H3178">IFERROR(_xlfn.IFS(B3178="","",'[1]OFD Query'!O3178="","Fresh"),'[1]OFD Query'!O3178)</f>
        <v>Fresh</v>
      </c>
      <c r="I3178" s="1" t="str">
        <f>IF(A3178="","",'[1]OFD Query'!W3178)</f>
        <v>D2105331</v>
      </c>
      <c r="J3178" s="1" t="str">
        <f>IF(A3178="","",'[1]OFD Query'!X3178)</f>
        <v>Ahmed Qaed</v>
      </c>
      <c r="K3178" s="1" t="str">
        <f>IF(A3178="","",'[1]OFD Query'!AL3178)</f>
        <v>Ar Rashidiyyah</v>
      </c>
      <c r="L3178" s="6">
        <f>IF(A3178="","",'[1]OFD Query'!AO3178)</f>
        <v>0</v>
      </c>
      <c r="M3178" s="1" t="str" cm="1">
        <f t="array" ref="M3178">_xlfn.IFS(L3178="","",L3178=0,"PPD",L3178&gt;0,"COD")</f>
        <v>PPD</v>
      </c>
      <c r="N3178" s="1" t="str" cm="1">
        <f t="array" ref="N3178">_xlfn.IFS(A3178="","",L3178=0,M3178,L3178&lt;100,"&lt;100",L3178&lt;200,"&lt;200",L3178&lt;500,"&lt;500",L3178&lt;1000,"&lt;1000",L3178&gt;1000,"Above 1K")</f>
        <v>PPD</v>
      </c>
      <c r="O3178" s="6">
        <f>IF(A3178="","",'[1]OFD Query'!CB3178)</f>
        <v>0</v>
      </c>
      <c r="P3178" s="1" t="str">
        <f>IF(A3178="","",'[1]OFD Query'!CJ3178)</f>
        <v/>
      </c>
      <c r="Q3178" s="1" t="str" cm="1">
        <f t="array" ref="Q3178">IFERROR(_xlfn.IFS(A3178="","",O3178=0,"TRUE",AND(O3178=1,E3178="Out For Delivery"),"FALSE",O3178=1,"TRUE"),"FALSE")</f>
        <v>TRUE</v>
      </c>
      <c r="R3178" s="1" t="str">
        <f>'[1]OFD Query'!BT3178</f>
        <v>NO</v>
      </c>
    </row>
    <row r="3179" spans="1:18" x14ac:dyDescent="0.3">
      <c r="A3179" s="5" t="str">
        <f>IF(ISBLANK('[1]OFD Query'!A3179),"",'[1]OFD Query'!A3179)</f>
        <v>6062124475840</v>
      </c>
      <c r="B3179" s="1" t="str">
        <f>IF(A3179="","",LEFT('[1]OFD Query'!C3179,FIND(" ",'[1]OFD Query'!C3179)-1))</f>
        <v>Dropship</v>
      </c>
      <c r="C3179" s="1" t="str">
        <f>IF(A3179="","",'[1]OFD Query'!F3179)</f>
        <v>C2103730101</v>
      </c>
      <c r="D3179" s="1" t="str">
        <f>IFERROR(VLOOKUP(C3179,Sheet2!A:B,2,0),"")</f>
        <v>SHEIN</v>
      </c>
      <c r="E3179" s="1" t="str">
        <f>IF(A3179="","",'[1]OFD Query'!I3179)</f>
        <v>Out For Delivery</v>
      </c>
      <c r="F3179" s="1" t="str">
        <f t="shared" si="50"/>
        <v>MAK-2</v>
      </c>
      <c r="G3179" s="6" t="str" cm="1">
        <f t="array" ref="G3179">IFERROR(_xlfn.IFS(A3179="","",'[1]OFD Query'!N3179="","Fresh"),'[1]OFD Query'!N3179)</f>
        <v>Fresh</v>
      </c>
      <c r="H3179" s="6" t="str" cm="1">
        <f t="array" ref="H3179">IFERROR(_xlfn.IFS(B3179="","",'[1]OFD Query'!O3179="","Fresh"),'[1]OFD Query'!O3179)</f>
        <v>Fresh</v>
      </c>
      <c r="I3179" s="1" t="str">
        <f>IF(A3179="","",'[1]OFD Query'!W3179)</f>
        <v>D21036192</v>
      </c>
      <c r="J3179" s="1" t="str">
        <f>IF(A3179="","",'[1]OFD Query'!X3179)</f>
        <v>Afaq Raid Ahmed Mian</v>
      </c>
      <c r="K3179" s="1" t="str">
        <f>IF(A3179="","",'[1]OFD Query'!AL3179)</f>
        <v>Alkhaldiyah</v>
      </c>
      <c r="L3179" s="6">
        <f>IF(A3179="","",'[1]OFD Query'!AO3179)</f>
        <v>0</v>
      </c>
      <c r="M3179" s="1" t="str" cm="1">
        <f t="array" ref="M3179">_xlfn.IFS(L3179="","",L3179=0,"PPD",L3179&gt;0,"COD")</f>
        <v>PPD</v>
      </c>
      <c r="N3179" s="1" t="str" cm="1">
        <f t="array" ref="N3179">_xlfn.IFS(A3179="","",L3179=0,M3179,L3179&lt;100,"&lt;100",L3179&lt;200,"&lt;200",L3179&lt;500,"&lt;500",L3179&lt;1000,"&lt;1000",L3179&gt;1000,"Above 1K")</f>
        <v>PPD</v>
      </c>
      <c r="O3179" s="6">
        <f>IF(A3179="","",'[1]OFD Query'!CB3179)</f>
        <v>0</v>
      </c>
      <c r="P3179" s="1" t="str">
        <f>IF(A3179="","",'[1]OFD Query'!CJ3179)</f>
        <v>POUCH</v>
      </c>
      <c r="Q3179" s="1" t="str" cm="1">
        <f t="array" ref="Q3179">IFERROR(_xlfn.IFS(A3179="","",O3179=0,"TRUE",AND(O3179=1,E3179="Out For Delivery"),"FALSE",O3179=1,"TRUE"),"FALSE")</f>
        <v>TRUE</v>
      </c>
      <c r="R3179" s="1" t="str">
        <f>'[1]OFD Query'!BT3179</f>
        <v>NO</v>
      </c>
    </row>
    <row r="3180" spans="1:18" x14ac:dyDescent="0.3">
      <c r="A3180" s="5" t="str">
        <f>IF(ISBLANK('[1]OFD Query'!A3180),"",'[1]OFD Query'!A3180)</f>
        <v>6062324381337</v>
      </c>
      <c r="B3180" s="1" t="str">
        <f>IF(A3180="","",LEFT('[1]OFD Query'!C3180,FIND(" ",'[1]OFD Query'!C3180)-1))</f>
        <v>Reverse</v>
      </c>
      <c r="C3180" s="1" t="str">
        <f>IF(A3180="","",'[1]OFD Query'!F3180)</f>
        <v>C21036226</v>
      </c>
      <c r="D3180" s="1" t="str">
        <f>IFERROR(VLOOKUP(C3180,Sheet2!A:B,2,0),"")</f>
        <v>SHEIN</v>
      </c>
      <c r="E3180" s="1" t="str">
        <f>IF(A3180="","",'[1]OFD Query'!I3180)</f>
        <v>Out For Delivery</v>
      </c>
      <c r="F3180" s="1" t="str">
        <f t="shared" si="50"/>
        <v>MAK-2</v>
      </c>
      <c r="G3180" s="6" t="str" cm="1">
        <f t="array" ref="G3180">IFERROR(_xlfn.IFS(A3180="","",'[1]OFD Query'!N3180="","Fresh"),'[1]OFD Query'!N3180)</f>
        <v>No Answer</v>
      </c>
      <c r="H3180" s="6" t="str" cm="1">
        <f t="array" ref="H3180">IFERROR(_xlfn.IFS(B3180="","",'[1]OFD Query'!O3180="","Fresh"),'[1]OFD Query'!O3180)</f>
        <v>Switched Off</v>
      </c>
      <c r="I3180" s="1" t="str">
        <f>IF(A3180="","",'[1]OFD Query'!W3180)</f>
        <v>D2105331</v>
      </c>
      <c r="J3180" s="1" t="str">
        <f>IF(A3180="","",'[1]OFD Query'!X3180)</f>
        <v>Ahmed Qaed</v>
      </c>
      <c r="K3180" s="1" t="str">
        <f>IF(A3180="","",'[1]OFD Query'!AL3180)</f>
        <v>Ar Rashidiyyah</v>
      </c>
      <c r="L3180" s="6">
        <f>IF(A3180="","",'[1]OFD Query'!AO3180)</f>
        <v>0</v>
      </c>
      <c r="M3180" s="1" t="str" cm="1">
        <f t="array" ref="M3180">_xlfn.IFS(L3180="","",L3180=0,"PPD",L3180&gt;0,"COD")</f>
        <v>PPD</v>
      </c>
      <c r="N3180" s="1" t="str" cm="1">
        <f t="array" ref="N3180">_xlfn.IFS(A3180="","",L3180=0,M3180,L3180&lt;100,"&lt;100",L3180&lt;200,"&lt;200",L3180&lt;500,"&lt;500",L3180&lt;1000,"&lt;1000",L3180&gt;1000,"Above 1K")</f>
        <v>PPD</v>
      </c>
      <c r="O3180" s="6">
        <f>IF(A3180="","",'[1]OFD Query'!CB3180)</f>
        <v>2</v>
      </c>
      <c r="P3180" s="1" t="str">
        <f>IF(A3180="","",'[1]OFD Query'!CJ3180)</f>
        <v/>
      </c>
      <c r="Q3180" s="1" t="str" cm="1">
        <f t="array" ref="Q3180">IFERROR(_xlfn.IFS(A3180="","",O3180=0,"TRUE",AND(O3180=1,E3180="Out For Delivery"),"FALSE",O3180=1,"TRUE"),"FALSE")</f>
        <v>FALSE</v>
      </c>
      <c r="R3180" s="1" t="str">
        <f>'[1]OFD Query'!BT3180</f>
        <v>NO</v>
      </c>
    </row>
    <row r="3181" spans="1:18" x14ac:dyDescent="0.3">
      <c r="A3181" s="5" t="str">
        <f>IF(ISBLANK('[1]OFD Query'!A3181),"",'[1]OFD Query'!A3181)</f>
        <v>6062324949812</v>
      </c>
      <c r="B3181" s="1" t="str">
        <f>IF(A3181="","",LEFT('[1]OFD Query'!C3181,FIND(" ",'[1]OFD Query'!C3181)-1))</f>
        <v>Reverse</v>
      </c>
      <c r="C3181" s="1" t="str">
        <f>IF(A3181="","",'[1]OFD Query'!F3181)</f>
        <v>C21036226</v>
      </c>
      <c r="D3181" s="1" t="str">
        <f>IFERROR(VLOOKUP(C3181,Sheet2!A:B,2,0),"")</f>
        <v>SHEIN</v>
      </c>
      <c r="E3181" s="1" t="str">
        <f>IF(A3181="","",'[1]OFD Query'!I3181)</f>
        <v>Out For Delivery</v>
      </c>
      <c r="F3181" s="1" t="str">
        <f t="shared" si="50"/>
        <v>MAK-2</v>
      </c>
      <c r="G3181" s="6" t="str" cm="1">
        <f t="array" ref="G3181">IFERROR(_xlfn.IFS(A3181="","",'[1]OFD Query'!N3181="","Fresh"),'[1]OFD Query'!N3181)</f>
        <v>No Answer</v>
      </c>
      <c r="H3181" s="6" t="str" cm="1">
        <f t="array" ref="H3181">IFERROR(_xlfn.IFS(B3181="","",'[1]OFD Query'!O3181="","Fresh"),'[1]OFD Query'!O3181)</f>
        <v>Switched Off</v>
      </c>
      <c r="I3181" s="1" t="str">
        <f>IF(A3181="","",'[1]OFD Query'!W3181)</f>
        <v>D2105331</v>
      </c>
      <c r="J3181" s="1" t="str">
        <f>IF(A3181="","",'[1]OFD Query'!X3181)</f>
        <v>Ahmed Qaed</v>
      </c>
      <c r="K3181" s="1" t="str">
        <f>IF(A3181="","",'[1]OFD Query'!AL3181)</f>
        <v>Ar Rashidiyyah</v>
      </c>
      <c r="L3181" s="6">
        <f>IF(A3181="","",'[1]OFD Query'!AO3181)</f>
        <v>0</v>
      </c>
      <c r="M3181" s="1" t="str" cm="1">
        <f t="array" ref="M3181">_xlfn.IFS(L3181="","",L3181=0,"PPD",L3181&gt;0,"COD")</f>
        <v>PPD</v>
      </c>
      <c r="N3181" s="1" t="str" cm="1">
        <f t="array" ref="N3181">_xlfn.IFS(A3181="","",L3181=0,M3181,L3181&lt;100,"&lt;100",L3181&lt;200,"&lt;200",L3181&lt;500,"&lt;500",L3181&lt;1000,"&lt;1000",L3181&gt;1000,"Above 1K")</f>
        <v>PPD</v>
      </c>
      <c r="O3181" s="6">
        <f>IF(A3181="","",'[1]OFD Query'!CB3181)</f>
        <v>2</v>
      </c>
      <c r="P3181" s="1" t="str">
        <f>IF(A3181="","",'[1]OFD Query'!CJ3181)</f>
        <v/>
      </c>
      <c r="Q3181" s="1" t="str" cm="1">
        <f t="array" ref="Q3181">IFERROR(_xlfn.IFS(A3181="","",O3181=0,"TRUE",AND(O3181=1,E3181="Out For Delivery"),"FALSE",O3181=1,"TRUE"),"FALSE")</f>
        <v>FALSE</v>
      </c>
      <c r="R3181" s="1" t="str">
        <f>'[1]OFD Query'!BT3181</f>
        <v>NO</v>
      </c>
    </row>
    <row r="3182" spans="1:18" x14ac:dyDescent="0.3">
      <c r="A3182" s="5" t="str">
        <f>IF(ISBLANK('[1]OFD Query'!A3182),"",'[1]OFD Query'!A3182)</f>
        <v>6062324404442</v>
      </c>
      <c r="B3182" s="1" t="str">
        <f>IF(A3182="","",LEFT('[1]OFD Query'!C3182,FIND(" ",'[1]OFD Query'!C3182)-1))</f>
        <v>Reverse</v>
      </c>
      <c r="C3182" s="1" t="str">
        <f>IF(A3182="","",'[1]OFD Query'!F3182)</f>
        <v>C21036226</v>
      </c>
      <c r="D3182" s="1" t="str">
        <f>IFERROR(VLOOKUP(C3182,Sheet2!A:B,2,0),"")</f>
        <v>SHEIN</v>
      </c>
      <c r="E3182" s="1" t="str">
        <f>IF(A3182="","",'[1]OFD Query'!I3182)</f>
        <v>Out For Delivery</v>
      </c>
      <c r="F3182" s="1" t="str">
        <f t="shared" si="50"/>
        <v>MAK-2</v>
      </c>
      <c r="G3182" s="6" t="str" cm="1">
        <f t="array" ref="G3182">IFERROR(_xlfn.IFS(A3182="","",'[1]OFD Query'!N3182="","Fresh"),'[1]OFD Query'!N3182)</f>
        <v>No Answer</v>
      </c>
      <c r="H3182" s="6" t="str" cm="1">
        <f t="array" ref="H3182">IFERROR(_xlfn.IFS(B3182="","",'[1]OFD Query'!O3182="","Fresh"),'[1]OFD Query'!O3182)</f>
        <v>Switched Off</v>
      </c>
      <c r="I3182" s="1" t="str">
        <f>IF(A3182="","",'[1]OFD Query'!W3182)</f>
        <v>D2105331</v>
      </c>
      <c r="J3182" s="1" t="str">
        <f>IF(A3182="","",'[1]OFD Query'!X3182)</f>
        <v>Ahmed Qaed</v>
      </c>
      <c r="K3182" s="1" t="str">
        <f>IF(A3182="","",'[1]OFD Query'!AL3182)</f>
        <v>Ar Rashidiyyah</v>
      </c>
      <c r="L3182" s="6">
        <f>IF(A3182="","",'[1]OFD Query'!AO3182)</f>
        <v>0</v>
      </c>
      <c r="M3182" s="1" t="str" cm="1">
        <f t="array" ref="M3182">_xlfn.IFS(L3182="","",L3182=0,"PPD",L3182&gt;0,"COD")</f>
        <v>PPD</v>
      </c>
      <c r="N3182" s="1" t="str" cm="1">
        <f t="array" ref="N3182">_xlfn.IFS(A3182="","",L3182=0,M3182,L3182&lt;100,"&lt;100",L3182&lt;200,"&lt;200",L3182&lt;500,"&lt;500",L3182&lt;1000,"&lt;1000",L3182&gt;1000,"Above 1K")</f>
        <v>PPD</v>
      </c>
      <c r="O3182" s="6">
        <f>IF(A3182="","",'[1]OFD Query'!CB3182)</f>
        <v>2</v>
      </c>
      <c r="P3182" s="1" t="str">
        <f>IF(A3182="","",'[1]OFD Query'!CJ3182)</f>
        <v/>
      </c>
      <c r="Q3182" s="1" t="str" cm="1">
        <f t="array" ref="Q3182">IFERROR(_xlfn.IFS(A3182="","",O3182=0,"TRUE",AND(O3182=1,E3182="Out For Delivery"),"FALSE",O3182=1,"TRUE"),"FALSE")</f>
        <v>FALSE</v>
      </c>
      <c r="R3182" s="1" t="str">
        <f>'[1]OFD Query'!BT3182</f>
        <v>NO</v>
      </c>
    </row>
    <row r="3183" spans="1:18" x14ac:dyDescent="0.3">
      <c r="A3183" s="5" t="str">
        <f>IF(ISBLANK('[1]OFD Query'!A3183),"",'[1]OFD Query'!A3183)</f>
        <v>6062024807788</v>
      </c>
      <c r="B3183" s="1" t="str">
        <f>IF(A3183="","",LEFT('[1]OFD Query'!C3183,FIND(" ",'[1]OFD Query'!C3183)-1))</f>
        <v>Dropship</v>
      </c>
      <c r="C3183" s="1" t="str">
        <f>IF(A3183="","",'[1]OFD Query'!F3183)</f>
        <v>C2103716501</v>
      </c>
      <c r="D3183" s="1" t="str">
        <f>IFERROR(VLOOKUP(C3183,Sheet2!A:B,2,0),"")</f>
        <v>SHEIN</v>
      </c>
      <c r="E3183" s="1" t="str">
        <f>IF(A3183="","",'[1]OFD Query'!I3183)</f>
        <v>Out For Delivery</v>
      </c>
      <c r="F3183" s="1" t="str">
        <f t="shared" si="50"/>
        <v>MAK-2</v>
      </c>
      <c r="G3183" s="6" t="str" cm="1">
        <f t="array" ref="G3183">IFERROR(_xlfn.IFS(A3183="","",'[1]OFD Query'!N3183="","Fresh"),'[1]OFD Query'!N3183)</f>
        <v>Fresh</v>
      </c>
      <c r="H3183" s="6" t="str" cm="1">
        <f t="array" ref="H3183">IFERROR(_xlfn.IFS(B3183="","",'[1]OFD Query'!O3183="","Fresh"),'[1]OFD Query'!O3183)</f>
        <v>Fresh</v>
      </c>
      <c r="I3183" s="1" t="str">
        <f>IF(A3183="","",'[1]OFD Query'!W3183)</f>
        <v>D21036192</v>
      </c>
      <c r="J3183" s="1" t="str">
        <f>IF(A3183="","",'[1]OFD Query'!X3183)</f>
        <v>Afaq Raid Ahmed Mian</v>
      </c>
      <c r="K3183" s="1" t="str">
        <f>IF(A3183="","",'[1]OFD Query'!AL3183)</f>
        <v>Alfaisaliyah</v>
      </c>
      <c r="L3183" s="6">
        <f>IF(A3183="","",'[1]OFD Query'!AO3183)</f>
        <v>252.41</v>
      </c>
      <c r="M3183" s="1" t="str" cm="1">
        <f t="array" ref="M3183">_xlfn.IFS(L3183="","",L3183=0,"PPD",L3183&gt;0,"COD")</f>
        <v>COD</v>
      </c>
      <c r="N3183" s="1" t="str" cm="1">
        <f t="array" ref="N3183">_xlfn.IFS(A3183="","",L3183=0,M3183,L3183&lt;100,"&lt;100",L3183&lt;200,"&lt;200",L3183&lt;500,"&lt;500",L3183&lt;1000,"&lt;1000",L3183&gt;1000,"Above 1K")</f>
        <v>&lt;500</v>
      </c>
      <c r="O3183" s="6">
        <f>IF(A3183="","",'[1]OFD Query'!CB3183)</f>
        <v>0</v>
      </c>
      <c r="P3183" s="1" t="str">
        <f>IF(A3183="","",'[1]OFD Query'!CJ3183)</f>
        <v>POUCH</v>
      </c>
      <c r="Q3183" s="1" t="str" cm="1">
        <f t="array" ref="Q3183">IFERROR(_xlfn.IFS(A3183="","",O3183=0,"TRUE",AND(O3183=1,E3183="Out For Delivery"),"FALSE",O3183=1,"TRUE"),"FALSE")</f>
        <v>TRUE</v>
      </c>
      <c r="R3183" s="1" t="str">
        <f>'[1]OFD Query'!BT3183</f>
        <v>NO</v>
      </c>
    </row>
    <row r="3184" spans="1:18" x14ac:dyDescent="0.3">
      <c r="A3184" s="5" t="str">
        <f>IF(ISBLANK('[1]OFD Query'!A3184),"",'[1]OFD Query'!A3184)</f>
        <v>6062224417385</v>
      </c>
      <c r="B3184" s="1" t="str">
        <f>IF(A3184="","",LEFT('[1]OFD Query'!C3184,FIND(" ",'[1]OFD Query'!C3184)-1))</f>
        <v>Dropship</v>
      </c>
      <c r="C3184" s="1" t="str">
        <f>IF(A3184="","",'[1]OFD Query'!F3184)</f>
        <v>C2103730101</v>
      </c>
      <c r="D3184" s="1" t="str">
        <f>IFERROR(VLOOKUP(C3184,Sheet2!A:B,2,0),"")</f>
        <v>SHEIN</v>
      </c>
      <c r="E3184" s="1" t="str">
        <f>IF(A3184="","",'[1]OFD Query'!I3184)</f>
        <v>Out For Delivery</v>
      </c>
      <c r="F3184" s="1" t="str">
        <f t="shared" si="50"/>
        <v>MAK-2</v>
      </c>
      <c r="G3184" s="6" t="str" cm="1">
        <f t="array" ref="G3184">IFERROR(_xlfn.IFS(A3184="","",'[1]OFD Query'!N3184="","Fresh"),'[1]OFD Query'!N3184)</f>
        <v>Fresh</v>
      </c>
      <c r="H3184" s="6" t="str" cm="1">
        <f t="array" ref="H3184">IFERROR(_xlfn.IFS(B3184="","",'[1]OFD Query'!O3184="","Fresh"),'[1]OFD Query'!O3184)</f>
        <v>Fresh</v>
      </c>
      <c r="I3184" s="1" t="str">
        <f>IF(A3184="","",'[1]OFD Query'!W3184)</f>
        <v>D21036192</v>
      </c>
      <c r="J3184" s="1" t="str">
        <f>IF(A3184="","",'[1]OFD Query'!X3184)</f>
        <v>Afaq Raid Ahmed Mian</v>
      </c>
      <c r="K3184" s="1" t="str">
        <f>IF(A3184="","",'[1]OFD Query'!AL3184)</f>
        <v>Abu `Urwah</v>
      </c>
      <c r="L3184" s="6">
        <f>IF(A3184="","",'[1]OFD Query'!AO3184)</f>
        <v>0</v>
      </c>
      <c r="M3184" s="1" t="str" cm="1">
        <f t="array" ref="M3184">_xlfn.IFS(L3184="","",L3184=0,"PPD",L3184&gt;0,"COD")</f>
        <v>PPD</v>
      </c>
      <c r="N3184" s="1" t="str" cm="1">
        <f t="array" ref="N3184">_xlfn.IFS(A3184="","",L3184=0,M3184,L3184&lt;100,"&lt;100",L3184&lt;200,"&lt;200",L3184&lt;500,"&lt;500",L3184&lt;1000,"&lt;1000",L3184&gt;1000,"Above 1K")</f>
        <v>PPD</v>
      </c>
      <c r="O3184" s="6">
        <f>IF(A3184="","",'[1]OFD Query'!CB3184)</f>
        <v>0</v>
      </c>
      <c r="P3184" s="1" t="str">
        <f>IF(A3184="","",'[1]OFD Query'!CJ3184)</f>
        <v>POUCH</v>
      </c>
      <c r="Q3184" s="1" t="str" cm="1">
        <f t="array" ref="Q3184">IFERROR(_xlfn.IFS(A3184="","",O3184=0,"TRUE",AND(O3184=1,E3184="Out For Delivery"),"FALSE",O3184=1,"TRUE"),"FALSE")</f>
        <v>TRUE</v>
      </c>
      <c r="R3184" s="1" t="str">
        <f>'[1]OFD Query'!BT3184</f>
        <v>NO</v>
      </c>
    </row>
    <row r="3185" spans="1:18" x14ac:dyDescent="0.3">
      <c r="A3185" s="5" t="str">
        <f>IF(ISBLANK('[1]OFD Query'!A3185),"",'[1]OFD Query'!A3185)</f>
        <v>6062124370029</v>
      </c>
      <c r="B3185" s="1" t="str">
        <f>IF(A3185="","",LEFT('[1]OFD Query'!C3185,FIND(" ",'[1]OFD Query'!C3185)-1))</f>
        <v>Dropship</v>
      </c>
      <c r="C3185" s="1" t="str">
        <f>IF(A3185="","",'[1]OFD Query'!F3185)</f>
        <v>C2103730101</v>
      </c>
      <c r="D3185" s="1" t="str">
        <f>IFERROR(VLOOKUP(C3185,Sheet2!A:B,2,0),"")</f>
        <v>SHEIN</v>
      </c>
      <c r="E3185" s="1" t="str">
        <f>IF(A3185="","",'[1]OFD Query'!I3185)</f>
        <v>Out For Delivery</v>
      </c>
      <c r="F3185" s="1" t="str">
        <f t="shared" si="50"/>
        <v>MAK-2</v>
      </c>
      <c r="G3185" s="6" t="str" cm="1">
        <f t="array" ref="G3185">IFERROR(_xlfn.IFS(A3185="","",'[1]OFD Query'!N3185="","Fresh"),'[1]OFD Query'!N3185)</f>
        <v>Fresh</v>
      </c>
      <c r="H3185" s="6" t="str" cm="1">
        <f t="array" ref="H3185">IFERROR(_xlfn.IFS(B3185="","",'[1]OFD Query'!O3185="","Fresh"),'[1]OFD Query'!O3185)</f>
        <v>Fresh</v>
      </c>
      <c r="I3185" s="1" t="str">
        <f>IF(A3185="","",'[1]OFD Query'!W3185)</f>
        <v>D21036192</v>
      </c>
      <c r="J3185" s="1" t="str">
        <f>IF(A3185="","",'[1]OFD Query'!X3185)</f>
        <v>Afaq Raid Ahmed Mian</v>
      </c>
      <c r="K3185" s="1" t="str">
        <f>IF(A3185="","",'[1]OFD Query'!AL3185)</f>
        <v>Alaziziyah</v>
      </c>
      <c r="L3185" s="6">
        <f>IF(A3185="","",'[1]OFD Query'!AO3185)</f>
        <v>159.9</v>
      </c>
      <c r="M3185" s="1" t="str" cm="1">
        <f t="array" ref="M3185">_xlfn.IFS(L3185="","",L3185=0,"PPD",L3185&gt;0,"COD")</f>
        <v>COD</v>
      </c>
      <c r="N3185" s="1" t="str" cm="1">
        <f t="array" ref="N3185">_xlfn.IFS(A3185="","",L3185=0,M3185,L3185&lt;100,"&lt;100",L3185&lt;200,"&lt;200",L3185&lt;500,"&lt;500",L3185&lt;1000,"&lt;1000",L3185&gt;1000,"Above 1K")</f>
        <v>&lt;200</v>
      </c>
      <c r="O3185" s="6">
        <f>IF(A3185="","",'[1]OFD Query'!CB3185)</f>
        <v>0</v>
      </c>
      <c r="P3185" s="1" t="str">
        <f>IF(A3185="","",'[1]OFD Query'!CJ3185)</f>
        <v>POUCH</v>
      </c>
      <c r="Q3185" s="1" t="str" cm="1">
        <f t="array" ref="Q3185">IFERROR(_xlfn.IFS(A3185="","",O3185=0,"TRUE",AND(O3185=1,E3185="Out For Delivery"),"FALSE",O3185=1,"TRUE"),"FALSE")</f>
        <v>TRUE</v>
      </c>
      <c r="R3185" s="1" t="str">
        <f>'[1]OFD Query'!BT3185</f>
        <v>NO</v>
      </c>
    </row>
    <row r="3186" spans="1:18" x14ac:dyDescent="0.3">
      <c r="A3186" s="5" t="str">
        <f>IF(ISBLANK('[1]OFD Query'!A3186),"",'[1]OFD Query'!A3186)</f>
        <v>6062124557948</v>
      </c>
      <c r="B3186" s="1" t="str">
        <f>IF(A3186="","",LEFT('[1]OFD Query'!C3186,FIND(" ",'[1]OFD Query'!C3186)-1))</f>
        <v>Dropship</v>
      </c>
      <c r="C3186" s="1" t="str">
        <f>IF(A3186="","",'[1]OFD Query'!F3186)</f>
        <v>C2103730101</v>
      </c>
      <c r="D3186" s="1" t="str">
        <f>IFERROR(VLOOKUP(C3186,Sheet2!A:B,2,0),"")</f>
        <v>SHEIN</v>
      </c>
      <c r="E3186" s="1" t="str">
        <f>IF(A3186="","",'[1]OFD Query'!I3186)</f>
        <v>Out For Delivery</v>
      </c>
      <c r="F3186" s="1" t="str">
        <f t="shared" si="50"/>
        <v>MAK-2</v>
      </c>
      <c r="G3186" s="6" t="str" cm="1">
        <f t="array" ref="G3186">IFERROR(_xlfn.IFS(A3186="","",'[1]OFD Query'!N3186="","Fresh"),'[1]OFD Query'!N3186)</f>
        <v>Fresh</v>
      </c>
      <c r="H3186" s="6" t="str" cm="1">
        <f t="array" ref="H3186">IFERROR(_xlfn.IFS(B3186="","",'[1]OFD Query'!O3186="","Fresh"),'[1]OFD Query'!O3186)</f>
        <v>Fresh</v>
      </c>
      <c r="I3186" s="1" t="str">
        <f>IF(A3186="","",'[1]OFD Query'!W3186)</f>
        <v>D21036192</v>
      </c>
      <c r="J3186" s="1" t="str">
        <f>IF(A3186="","",'[1]OFD Query'!X3186)</f>
        <v>Afaq Raid Ahmed Mian</v>
      </c>
      <c r="K3186" s="1" t="str">
        <f>IF(A3186="","",'[1]OFD Query'!AL3186)</f>
        <v>Al Safa'a</v>
      </c>
      <c r="L3186" s="6">
        <f>IF(A3186="","",'[1]OFD Query'!AO3186)</f>
        <v>355.74</v>
      </c>
      <c r="M3186" s="1" t="str" cm="1">
        <f t="array" ref="M3186">_xlfn.IFS(L3186="","",L3186=0,"PPD",L3186&gt;0,"COD")</f>
        <v>COD</v>
      </c>
      <c r="N3186" s="1" t="str" cm="1">
        <f t="array" ref="N3186">_xlfn.IFS(A3186="","",L3186=0,M3186,L3186&lt;100,"&lt;100",L3186&lt;200,"&lt;200",L3186&lt;500,"&lt;500",L3186&lt;1000,"&lt;1000",L3186&gt;1000,"Above 1K")</f>
        <v>&lt;500</v>
      </c>
      <c r="O3186" s="6">
        <f>IF(A3186="","",'[1]OFD Query'!CB3186)</f>
        <v>0</v>
      </c>
      <c r="P3186" s="1" t="str">
        <f>IF(A3186="","",'[1]OFD Query'!CJ3186)</f>
        <v>POUCH</v>
      </c>
      <c r="Q3186" s="1" t="str" cm="1">
        <f t="array" ref="Q3186">IFERROR(_xlfn.IFS(A3186="","",O3186=0,"TRUE",AND(O3186=1,E3186="Out For Delivery"),"FALSE",O3186=1,"TRUE"),"FALSE")</f>
        <v>TRUE</v>
      </c>
      <c r="R3186" s="1" t="str">
        <f>'[1]OFD Query'!BT3186</f>
        <v>NO</v>
      </c>
    </row>
    <row r="3187" spans="1:18" x14ac:dyDescent="0.3">
      <c r="A3187" s="5" t="str">
        <f>IF(ISBLANK('[1]OFD Query'!A3187),"",'[1]OFD Query'!A3187)</f>
        <v>6060724442178</v>
      </c>
      <c r="B3187" s="1" t="str">
        <f>IF(A3187="","",LEFT('[1]OFD Query'!C3187,FIND(" ",'[1]OFD Query'!C3187)-1))</f>
        <v>Dropship</v>
      </c>
      <c r="C3187" s="1" t="str">
        <f>IF(A3187="","",'[1]OFD Query'!F3187)</f>
        <v>C2103785701</v>
      </c>
      <c r="D3187" s="1" t="str">
        <f>IFERROR(VLOOKUP(C3187,Sheet2!A:B,2,0),"")</f>
        <v>ramoshop</v>
      </c>
      <c r="E3187" s="1" t="str">
        <f>IF(A3187="","",'[1]OFD Query'!I3187)</f>
        <v>Out For Delivery</v>
      </c>
      <c r="F3187" s="1" t="str">
        <f t="shared" si="50"/>
        <v>MAK-2</v>
      </c>
      <c r="G3187" s="6" t="str" cm="1">
        <f t="array" ref="G3187">IFERROR(_xlfn.IFS(A3187="","",'[1]OFD Query'!N3187="","Fresh"),'[1]OFD Query'!N3187)</f>
        <v>Reschedule</v>
      </c>
      <c r="H3187" s="6" t="str" cm="1">
        <f t="array" ref="H3187">IFERROR(_xlfn.IFS(B3187="","",'[1]OFD Query'!O3187="","Fresh"),'[1]OFD Query'!O3187)</f>
        <v>Schedule for future</v>
      </c>
      <c r="I3187" s="1" t="str">
        <f>IF(A3187="","",'[1]OFD Query'!W3187)</f>
        <v>D21036192</v>
      </c>
      <c r="J3187" s="1" t="str">
        <f>IF(A3187="","",'[1]OFD Query'!X3187)</f>
        <v>Afaq Raid Ahmed Mian</v>
      </c>
      <c r="K3187" s="1" t="str">
        <f>IF(A3187="","",'[1]OFD Query'!AL3187)</f>
        <v>Alfaisaliyah</v>
      </c>
      <c r="L3187" s="6">
        <f>IF(A3187="","",'[1]OFD Query'!AO3187)</f>
        <v>299</v>
      </c>
      <c r="M3187" s="1" t="str" cm="1">
        <f t="array" ref="M3187">_xlfn.IFS(L3187="","",L3187=0,"PPD",L3187&gt;0,"COD")</f>
        <v>COD</v>
      </c>
      <c r="N3187" s="1" t="str" cm="1">
        <f t="array" ref="N3187">_xlfn.IFS(A3187="","",L3187=0,M3187,L3187&lt;100,"&lt;100",L3187&lt;200,"&lt;200",L3187&lt;500,"&lt;500",L3187&lt;1000,"&lt;1000",L3187&gt;1000,"Above 1K")</f>
        <v>&lt;500</v>
      </c>
      <c r="O3187" s="6">
        <f>IF(A3187="","",'[1]OFD Query'!CB3187)</f>
        <v>2</v>
      </c>
      <c r="P3187" s="1" t="str">
        <f>IF(A3187="","",'[1]OFD Query'!CJ3187)</f>
        <v/>
      </c>
      <c r="Q3187" s="1" t="str" cm="1">
        <f t="array" ref="Q3187">IFERROR(_xlfn.IFS(A3187="","",O3187=0,"TRUE",AND(O3187=1,E3187="Out For Delivery"),"FALSE",O3187=1,"TRUE"),"FALSE")</f>
        <v>FALSE</v>
      </c>
      <c r="R3187" s="1" t="str">
        <f>'[1]OFD Query'!BT3187</f>
        <v>NO</v>
      </c>
    </row>
    <row r="3188" spans="1:18" x14ac:dyDescent="0.3">
      <c r="A3188" s="5" t="str">
        <f>IF(ISBLANK('[1]OFD Query'!A3188),"",'[1]OFD Query'!A3188)</f>
        <v>6062424882095</v>
      </c>
      <c r="B3188" s="1" t="str">
        <f>IF(A3188="","",LEFT('[1]OFD Query'!C3188,FIND(" ",'[1]OFD Query'!C3188)-1))</f>
        <v>Dropship</v>
      </c>
      <c r="C3188" s="1" t="str">
        <f>IF(A3188="","",'[1]OFD Query'!F3188)</f>
        <v>C21035750</v>
      </c>
      <c r="D3188" s="1" t="str">
        <f>IFERROR(VLOOKUP(C3188,Sheet2!A:B,2,0),"")</f>
        <v>eshry.shop</v>
      </c>
      <c r="E3188" s="1" t="str">
        <f>IF(A3188="","",'[1]OFD Query'!I3188)</f>
        <v>Out For Delivery</v>
      </c>
      <c r="F3188" s="1" t="str">
        <f t="shared" si="50"/>
        <v>MAK-2</v>
      </c>
      <c r="G3188" s="6" t="str" cm="1">
        <f t="array" ref="G3188">IFERROR(_xlfn.IFS(A3188="","",'[1]OFD Query'!N3188="","Fresh"),'[1]OFD Query'!N3188)</f>
        <v>Fresh</v>
      </c>
      <c r="H3188" s="6" t="str" cm="1">
        <f t="array" ref="H3188">IFERROR(_xlfn.IFS(B3188="","",'[1]OFD Query'!O3188="","Fresh"),'[1]OFD Query'!O3188)</f>
        <v>Fresh</v>
      </c>
      <c r="I3188" s="1" t="str">
        <f>IF(A3188="","",'[1]OFD Query'!W3188)</f>
        <v>D21036192</v>
      </c>
      <c r="J3188" s="1" t="str">
        <f>IF(A3188="","",'[1]OFD Query'!X3188)</f>
        <v>Afaq Raid Ahmed Mian</v>
      </c>
      <c r="K3188" s="1" t="str">
        <f>IF(A3188="","",'[1]OFD Query'!AL3188)</f>
        <v>Sedr</v>
      </c>
      <c r="L3188" s="6">
        <f>IF(A3188="","",'[1]OFD Query'!AO3188)</f>
        <v>169</v>
      </c>
      <c r="M3188" s="1" t="str" cm="1">
        <f t="array" ref="M3188">_xlfn.IFS(L3188="","",L3188=0,"PPD",L3188&gt;0,"COD")</f>
        <v>COD</v>
      </c>
      <c r="N3188" s="1" t="str" cm="1">
        <f t="array" ref="N3188">_xlfn.IFS(A3188="","",L3188=0,M3188,L3188&lt;100,"&lt;100",L3188&lt;200,"&lt;200",L3188&lt;500,"&lt;500",L3188&lt;1000,"&lt;1000",L3188&gt;1000,"Above 1K")</f>
        <v>&lt;200</v>
      </c>
      <c r="O3188" s="6">
        <f>IF(A3188="","",'[1]OFD Query'!CB3188)</f>
        <v>0</v>
      </c>
      <c r="P3188" s="1" t="str">
        <f>IF(A3188="","",'[1]OFD Query'!CJ3188)</f>
        <v/>
      </c>
      <c r="Q3188" s="1" t="str" cm="1">
        <f t="array" ref="Q3188">IFERROR(_xlfn.IFS(A3188="","",O3188=0,"TRUE",AND(O3188=1,E3188="Out For Delivery"),"FALSE",O3188=1,"TRUE"),"FALSE")</f>
        <v>TRUE</v>
      </c>
      <c r="R3188" s="1" t="str">
        <f>'[1]OFD Query'!BT3188</f>
        <v>NO</v>
      </c>
    </row>
    <row r="3189" spans="1:18" x14ac:dyDescent="0.3">
      <c r="A3189" s="5" t="str">
        <f>IF(ISBLANK('[1]OFD Query'!A3189),"",'[1]OFD Query'!A3189)</f>
        <v>6062124580785</v>
      </c>
      <c r="B3189" s="1" t="str">
        <f>IF(A3189="","",LEFT('[1]OFD Query'!C3189,FIND(" ",'[1]OFD Query'!C3189)-1))</f>
        <v>Dropship</v>
      </c>
      <c r="C3189" s="1" t="str">
        <f>IF(A3189="","",'[1]OFD Query'!F3189)</f>
        <v>C2103730101</v>
      </c>
      <c r="D3189" s="1" t="str">
        <f>IFERROR(VLOOKUP(C3189,Sheet2!A:B,2,0),"")</f>
        <v>SHEIN</v>
      </c>
      <c r="E3189" s="1" t="str">
        <f>IF(A3189="","",'[1]OFD Query'!I3189)</f>
        <v>Out For Delivery</v>
      </c>
      <c r="F3189" s="1" t="str">
        <f t="shared" si="50"/>
        <v>MAK-2</v>
      </c>
      <c r="G3189" s="6" t="str" cm="1">
        <f t="array" ref="G3189">IFERROR(_xlfn.IFS(A3189="","",'[1]OFD Query'!N3189="","Fresh"),'[1]OFD Query'!N3189)</f>
        <v>Reschedule</v>
      </c>
      <c r="H3189" s="6" t="str" cm="1">
        <f t="array" ref="H3189">IFERROR(_xlfn.IFS(B3189="","",'[1]OFD Query'!O3189="","Fresh"),'[1]OFD Query'!O3189)</f>
        <v>Schedule for future</v>
      </c>
      <c r="I3189" s="1" t="str">
        <f>IF(A3189="","",'[1]OFD Query'!W3189)</f>
        <v>D21036192</v>
      </c>
      <c r="J3189" s="1" t="str">
        <f>IF(A3189="","",'[1]OFD Query'!X3189)</f>
        <v>Afaq Raid Ahmed Mian</v>
      </c>
      <c r="K3189" s="1" t="str">
        <f>IF(A3189="","",'[1]OFD Query'!AL3189)</f>
        <v>Ain Shams</v>
      </c>
      <c r="L3189" s="6">
        <f>IF(A3189="","",'[1]OFD Query'!AO3189)</f>
        <v>0</v>
      </c>
      <c r="M3189" s="1" t="str" cm="1">
        <f t="array" ref="M3189">_xlfn.IFS(L3189="","",L3189=0,"PPD",L3189&gt;0,"COD")</f>
        <v>PPD</v>
      </c>
      <c r="N3189" s="1" t="str" cm="1">
        <f t="array" ref="N3189">_xlfn.IFS(A3189="","",L3189=0,M3189,L3189&lt;100,"&lt;100",L3189&lt;200,"&lt;200",L3189&lt;500,"&lt;500",L3189&lt;1000,"&lt;1000",L3189&gt;1000,"Above 1K")</f>
        <v>PPD</v>
      </c>
      <c r="O3189" s="6">
        <f>IF(A3189="","",'[1]OFD Query'!CB3189)</f>
        <v>1</v>
      </c>
      <c r="P3189" s="1" t="str">
        <f>IF(A3189="","",'[1]OFD Query'!CJ3189)</f>
        <v>POUCH</v>
      </c>
      <c r="Q3189" s="1" t="str" cm="1">
        <f t="array" ref="Q3189">IFERROR(_xlfn.IFS(A3189="","",O3189=0,"TRUE",AND(O3189=1,E3189="Out For Delivery"),"FALSE",O3189=1,"TRUE"),"FALSE")</f>
        <v>FALSE</v>
      </c>
      <c r="R3189" s="1" t="str">
        <f>'[1]OFD Query'!BT3189</f>
        <v>NO</v>
      </c>
    </row>
    <row r="3190" spans="1:18" x14ac:dyDescent="0.3">
      <c r="A3190" s="5" t="str">
        <f>IF(ISBLANK('[1]OFD Query'!A3190),"",'[1]OFD Query'!A3190)</f>
        <v>6061924847069</v>
      </c>
      <c r="B3190" s="1" t="str">
        <f>IF(A3190="","",LEFT('[1]OFD Query'!C3190,FIND(" ",'[1]OFD Query'!C3190)-1))</f>
        <v>Dropship</v>
      </c>
      <c r="C3190" s="1" t="str">
        <f>IF(A3190="","",'[1]OFD Query'!F3190)</f>
        <v>C2103730101</v>
      </c>
      <c r="D3190" s="1" t="str">
        <f>IFERROR(VLOOKUP(C3190,Sheet2!A:B,2,0),"")</f>
        <v>SHEIN</v>
      </c>
      <c r="E3190" s="1" t="str">
        <f>IF(A3190="","",'[1]OFD Query'!I3190)</f>
        <v>Out For Delivery</v>
      </c>
      <c r="F3190" s="1" t="str">
        <f t="shared" si="50"/>
        <v>MAK-2</v>
      </c>
      <c r="G3190" s="6" t="str" cm="1">
        <f t="array" ref="G3190">IFERROR(_xlfn.IFS(A3190="","",'[1]OFD Query'!N3190="","Fresh"),'[1]OFD Query'!N3190)</f>
        <v>Reschedule</v>
      </c>
      <c r="H3190" s="6" t="str" cm="1">
        <f t="array" ref="H3190">IFERROR(_xlfn.IFS(B3190="","",'[1]OFD Query'!O3190="","Fresh"),'[1]OFD Query'!O3190)</f>
        <v>Schedule for future</v>
      </c>
      <c r="I3190" s="1" t="str">
        <f>IF(A3190="","",'[1]OFD Query'!W3190)</f>
        <v>D21036192</v>
      </c>
      <c r="J3190" s="1" t="str">
        <f>IF(A3190="","",'[1]OFD Query'!X3190)</f>
        <v>Afaq Raid Ahmed Mian</v>
      </c>
      <c r="K3190" s="1" t="str">
        <f>IF(A3190="","",'[1]OFD Query'!AL3190)</f>
        <v>Al Safa'a</v>
      </c>
      <c r="L3190" s="6">
        <f>IF(A3190="","",'[1]OFD Query'!AO3190)</f>
        <v>396.04</v>
      </c>
      <c r="M3190" s="1" t="str" cm="1">
        <f t="array" ref="M3190">_xlfn.IFS(L3190="","",L3190=0,"PPD",L3190&gt;0,"COD")</f>
        <v>COD</v>
      </c>
      <c r="N3190" s="1" t="str" cm="1">
        <f t="array" ref="N3190">_xlfn.IFS(A3190="","",L3190=0,M3190,L3190&lt;100,"&lt;100",L3190&lt;200,"&lt;200",L3190&lt;500,"&lt;500",L3190&lt;1000,"&lt;1000",L3190&gt;1000,"Above 1K")</f>
        <v>&lt;500</v>
      </c>
      <c r="O3190" s="6">
        <f>IF(A3190="","",'[1]OFD Query'!CB3190)</f>
        <v>2</v>
      </c>
      <c r="P3190" s="1" t="str">
        <f>IF(A3190="","",'[1]OFD Query'!CJ3190)</f>
        <v>POUCH</v>
      </c>
      <c r="Q3190" s="1" t="str" cm="1">
        <f t="array" ref="Q3190">IFERROR(_xlfn.IFS(A3190="","",O3190=0,"TRUE",AND(O3190=1,E3190="Out For Delivery"),"FALSE",O3190=1,"TRUE"),"FALSE")</f>
        <v>FALSE</v>
      </c>
      <c r="R3190" s="1" t="str">
        <f>'[1]OFD Query'!BT3190</f>
        <v>NO</v>
      </c>
    </row>
    <row r="3191" spans="1:18" x14ac:dyDescent="0.3">
      <c r="A3191" s="5" t="str">
        <f>IF(ISBLANK('[1]OFD Query'!A3191),"",'[1]OFD Query'!A3191)</f>
        <v>6062224511742</v>
      </c>
      <c r="B3191" s="1" t="str">
        <f>IF(A3191="","",LEFT('[1]OFD Query'!C3191,FIND(" ",'[1]OFD Query'!C3191)-1))</f>
        <v>Dropship</v>
      </c>
      <c r="C3191" s="1" t="str">
        <f>IF(A3191="","",'[1]OFD Query'!F3191)</f>
        <v>C2103730101</v>
      </c>
      <c r="D3191" s="1" t="str">
        <f>IFERROR(VLOOKUP(C3191,Sheet2!A:B,2,0),"")</f>
        <v>SHEIN</v>
      </c>
      <c r="E3191" s="1" t="str">
        <f>IF(A3191="","",'[1]OFD Query'!I3191)</f>
        <v>Out For Delivery</v>
      </c>
      <c r="F3191" s="1" t="str">
        <f t="shared" si="50"/>
        <v>MAK-2</v>
      </c>
      <c r="G3191" s="6" t="str" cm="1">
        <f t="array" ref="G3191">IFERROR(_xlfn.IFS(A3191="","",'[1]OFD Query'!N3191="","Fresh"),'[1]OFD Query'!N3191)</f>
        <v>Fresh</v>
      </c>
      <c r="H3191" s="6" t="str" cm="1">
        <f t="array" ref="H3191">IFERROR(_xlfn.IFS(B3191="","",'[1]OFD Query'!O3191="","Fresh"),'[1]OFD Query'!O3191)</f>
        <v>Fresh</v>
      </c>
      <c r="I3191" s="1" t="str">
        <f>IF(A3191="","",'[1]OFD Query'!W3191)</f>
        <v>D21036192</v>
      </c>
      <c r="J3191" s="1" t="str">
        <f>IF(A3191="","",'[1]OFD Query'!X3191)</f>
        <v>Afaq Raid Ahmed Mian</v>
      </c>
      <c r="K3191" s="1" t="str">
        <f>IF(A3191="","",'[1]OFD Query'!AL3191)</f>
        <v>Abu `Urwah</v>
      </c>
      <c r="L3191" s="6">
        <f>IF(A3191="","",'[1]OFD Query'!AO3191)</f>
        <v>0</v>
      </c>
      <c r="M3191" s="1" t="str" cm="1">
        <f t="array" ref="M3191">_xlfn.IFS(L3191="","",L3191=0,"PPD",L3191&gt;0,"COD")</f>
        <v>PPD</v>
      </c>
      <c r="N3191" s="1" t="str" cm="1">
        <f t="array" ref="N3191">_xlfn.IFS(A3191="","",L3191=0,M3191,L3191&lt;100,"&lt;100",L3191&lt;200,"&lt;200",L3191&lt;500,"&lt;500",L3191&lt;1000,"&lt;1000",L3191&gt;1000,"Above 1K")</f>
        <v>PPD</v>
      </c>
      <c r="O3191" s="6">
        <f>IF(A3191="","",'[1]OFD Query'!CB3191)</f>
        <v>0</v>
      </c>
      <c r="P3191" s="1" t="str">
        <f>IF(A3191="","",'[1]OFD Query'!CJ3191)</f>
        <v>POUCH</v>
      </c>
      <c r="Q3191" s="1" t="str" cm="1">
        <f t="array" ref="Q3191">IFERROR(_xlfn.IFS(A3191="","",O3191=0,"TRUE",AND(O3191=1,E3191="Out For Delivery"),"FALSE",O3191=1,"TRUE"),"FALSE")</f>
        <v>TRUE</v>
      </c>
      <c r="R3191" s="1" t="str">
        <f>'[1]OFD Query'!BT3191</f>
        <v>NO</v>
      </c>
    </row>
    <row r="3192" spans="1:18" x14ac:dyDescent="0.3">
      <c r="A3192" s="5" t="str">
        <f>IF(ISBLANK('[1]OFD Query'!A3192),"",'[1]OFD Query'!A3192)</f>
        <v>6060324706162</v>
      </c>
      <c r="B3192" s="1" t="str">
        <f>IF(A3192="","",LEFT('[1]OFD Query'!C3192,FIND(" ",'[1]OFD Query'!C3192)-1))</f>
        <v>Dropship</v>
      </c>
      <c r="C3192" s="1" t="str">
        <f>IF(A3192="","",'[1]OFD Query'!F3192)</f>
        <v>C2103716501</v>
      </c>
      <c r="D3192" s="1" t="str">
        <f>IFERROR(VLOOKUP(C3192,Sheet2!A:B,2,0),"")</f>
        <v>SHEIN</v>
      </c>
      <c r="E3192" s="1" t="str">
        <f>IF(A3192="","",'[1]OFD Query'!I3192)</f>
        <v>Out For Delivery</v>
      </c>
      <c r="F3192" s="1" t="str">
        <f t="shared" si="50"/>
        <v>MAK-2</v>
      </c>
      <c r="G3192" s="6" t="str" cm="1">
        <f t="array" ref="G3192">IFERROR(_xlfn.IFS(A3192="","",'[1]OFD Query'!N3192="","Fresh"),'[1]OFD Query'!N3192)</f>
        <v>Cancel</v>
      </c>
      <c r="H3192" s="6" t="str" cm="1">
        <f t="array" ref="H3192">IFERROR(_xlfn.IFS(B3192="","",'[1]OFD Query'!O3192="","Fresh"),'[1]OFD Query'!O3192)</f>
        <v>Doesn't Want to Give Reason</v>
      </c>
      <c r="I3192" s="1" t="str">
        <f>IF(A3192="","",'[1]OFD Query'!W3192)</f>
        <v>D21036192</v>
      </c>
      <c r="J3192" s="1" t="str">
        <f>IF(A3192="","",'[1]OFD Query'!X3192)</f>
        <v>Afaq Raid Ahmed Mian</v>
      </c>
      <c r="K3192" s="1" t="str">
        <f>IF(A3192="","",'[1]OFD Query'!AL3192)</f>
        <v>Abu `Urwah</v>
      </c>
      <c r="L3192" s="6">
        <f>IF(A3192="","",'[1]OFD Query'!AO3192)</f>
        <v>189.61</v>
      </c>
      <c r="M3192" s="1" t="str" cm="1">
        <f t="array" ref="M3192">_xlfn.IFS(L3192="","",L3192=0,"PPD",L3192&gt;0,"COD")</f>
        <v>COD</v>
      </c>
      <c r="N3192" s="1" t="str" cm="1">
        <f t="array" ref="N3192">_xlfn.IFS(A3192="","",L3192=0,M3192,L3192&lt;100,"&lt;100",L3192&lt;200,"&lt;200",L3192&lt;500,"&lt;500",L3192&lt;1000,"&lt;1000",L3192&gt;1000,"Above 1K")</f>
        <v>&lt;200</v>
      </c>
      <c r="O3192" s="6">
        <f>IF(A3192="","",'[1]OFD Query'!CB3192)</f>
        <v>2</v>
      </c>
      <c r="P3192" s="1" t="str">
        <f>IF(A3192="","",'[1]OFD Query'!CJ3192)</f>
        <v>POUCH</v>
      </c>
      <c r="Q3192" s="1" t="str" cm="1">
        <f t="array" ref="Q3192">IFERROR(_xlfn.IFS(A3192="","",O3192=0,"TRUE",AND(O3192=1,E3192="Out For Delivery"),"FALSE",O3192=1,"TRUE"),"FALSE")</f>
        <v>FALSE</v>
      </c>
      <c r="R3192" s="1" t="str">
        <f>'[1]OFD Query'!BT3192</f>
        <v>NO</v>
      </c>
    </row>
    <row r="3193" spans="1:18" x14ac:dyDescent="0.3">
      <c r="A3193" s="5" t="str">
        <f>IF(ISBLANK('[1]OFD Query'!A3193),"",'[1]OFD Query'!A3193)</f>
        <v>6062124540353</v>
      </c>
      <c r="B3193" s="1" t="str">
        <f>IF(A3193="","",LEFT('[1]OFD Query'!C3193,FIND(" ",'[1]OFD Query'!C3193)-1))</f>
        <v>Dropship</v>
      </c>
      <c r="C3193" s="1" t="str">
        <f>IF(A3193="","",'[1]OFD Query'!F3193)</f>
        <v>C2103716501</v>
      </c>
      <c r="D3193" s="1" t="str">
        <f>IFERROR(VLOOKUP(C3193,Sheet2!A:B,2,0),"")</f>
        <v>SHEIN</v>
      </c>
      <c r="E3193" s="1" t="str">
        <f>IF(A3193="","",'[1]OFD Query'!I3193)</f>
        <v>Out For Delivery</v>
      </c>
      <c r="F3193" s="1" t="str">
        <f t="shared" si="50"/>
        <v>MAK-2</v>
      </c>
      <c r="G3193" s="6" t="str" cm="1">
        <f t="array" ref="G3193">IFERROR(_xlfn.IFS(A3193="","",'[1]OFD Query'!N3193="","Fresh"),'[1]OFD Query'!N3193)</f>
        <v>Fresh</v>
      </c>
      <c r="H3193" s="6" t="str" cm="1">
        <f t="array" ref="H3193">IFERROR(_xlfn.IFS(B3193="","",'[1]OFD Query'!O3193="","Fresh"),'[1]OFD Query'!O3193)</f>
        <v>Fresh</v>
      </c>
      <c r="I3193" s="1" t="str">
        <f>IF(A3193="","",'[1]OFD Query'!W3193)</f>
        <v>D21036192</v>
      </c>
      <c r="J3193" s="1" t="str">
        <f>IF(A3193="","",'[1]OFD Query'!X3193)</f>
        <v>Afaq Raid Ahmed Mian</v>
      </c>
      <c r="K3193" s="1" t="str">
        <f>IF(A3193="","",'[1]OFD Query'!AL3193)</f>
        <v>Al Safa'a</v>
      </c>
      <c r="L3193" s="6">
        <f>IF(A3193="","",'[1]OFD Query'!AO3193)</f>
        <v>570.79</v>
      </c>
      <c r="M3193" s="1" t="str" cm="1">
        <f t="array" ref="M3193">_xlfn.IFS(L3193="","",L3193=0,"PPD",L3193&gt;0,"COD")</f>
        <v>COD</v>
      </c>
      <c r="N3193" s="1" t="str" cm="1">
        <f t="array" ref="N3193">_xlfn.IFS(A3193="","",L3193=0,M3193,L3193&lt;100,"&lt;100",L3193&lt;200,"&lt;200",L3193&lt;500,"&lt;500",L3193&lt;1000,"&lt;1000",L3193&gt;1000,"Above 1K")</f>
        <v>&lt;1000</v>
      </c>
      <c r="O3193" s="6">
        <f>IF(A3193="","",'[1]OFD Query'!CB3193)</f>
        <v>0</v>
      </c>
      <c r="P3193" s="1" t="str">
        <f>IF(A3193="","",'[1]OFD Query'!CJ3193)</f>
        <v>POUCH</v>
      </c>
      <c r="Q3193" s="1" t="str" cm="1">
        <f t="array" ref="Q3193">IFERROR(_xlfn.IFS(A3193="","",O3193=0,"TRUE",AND(O3193=1,E3193="Out For Delivery"),"FALSE",O3193=1,"TRUE"),"FALSE")</f>
        <v>TRUE</v>
      </c>
      <c r="R3193" s="1" t="str">
        <f>'[1]OFD Query'!BT3193</f>
        <v>NO</v>
      </c>
    </row>
    <row r="3194" spans="1:18" x14ac:dyDescent="0.3">
      <c r="A3194" s="5" t="str">
        <f>IF(ISBLANK('[1]OFD Query'!A3194),"",'[1]OFD Query'!A3194)</f>
        <v>6062224837138</v>
      </c>
      <c r="B3194" s="1" t="str">
        <f>IF(A3194="","",LEFT('[1]OFD Query'!C3194,FIND(" ",'[1]OFD Query'!C3194)-1))</f>
        <v>Dropship</v>
      </c>
      <c r="C3194" s="1" t="str">
        <f>IF(A3194="","",'[1]OFD Query'!F3194)</f>
        <v>C2103730101</v>
      </c>
      <c r="D3194" s="1" t="str">
        <f>IFERROR(VLOOKUP(C3194,Sheet2!A:B,2,0),"")</f>
        <v>SHEIN</v>
      </c>
      <c r="E3194" s="1" t="str">
        <f>IF(A3194="","",'[1]OFD Query'!I3194)</f>
        <v>Out For Delivery</v>
      </c>
      <c r="F3194" s="1" t="str">
        <f t="shared" si="50"/>
        <v>MAK-2</v>
      </c>
      <c r="G3194" s="6" t="str" cm="1">
        <f t="array" ref="G3194">IFERROR(_xlfn.IFS(A3194="","",'[1]OFD Query'!N3194="","Fresh"),'[1]OFD Query'!N3194)</f>
        <v>Fresh</v>
      </c>
      <c r="H3194" s="6" t="str" cm="1">
        <f t="array" ref="H3194">IFERROR(_xlfn.IFS(B3194="","",'[1]OFD Query'!O3194="","Fresh"),'[1]OFD Query'!O3194)</f>
        <v>Fresh</v>
      </c>
      <c r="I3194" s="1" t="str">
        <f>IF(A3194="","",'[1]OFD Query'!W3194)</f>
        <v>D21036192</v>
      </c>
      <c r="J3194" s="1" t="str">
        <f>IF(A3194="","",'[1]OFD Query'!X3194)</f>
        <v>Afaq Raid Ahmed Mian</v>
      </c>
      <c r="K3194" s="1" t="str">
        <f>IF(A3194="","",'[1]OFD Query'!AL3194)</f>
        <v>Alaziziyah</v>
      </c>
      <c r="L3194" s="6">
        <f>IF(A3194="","",'[1]OFD Query'!AO3194)</f>
        <v>351.12</v>
      </c>
      <c r="M3194" s="1" t="str" cm="1">
        <f t="array" ref="M3194">_xlfn.IFS(L3194="","",L3194=0,"PPD",L3194&gt;0,"COD")</f>
        <v>COD</v>
      </c>
      <c r="N3194" s="1" t="str" cm="1">
        <f t="array" ref="N3194">_xlfn.IFS(A3194="","",L3194=0,M3194,L3194&lt;100,"&lt;100",L3194&lt;200,"&lt;200",L3194&lt;500,"&lt;500",L3194&lt;1000,"&lt;1000",L3194&gt;1000,"Above 1K")</f>
        <v>&lt;500</v>
      </c>
      <c r="O3194" s="6">
        <f>IF(A3194="","",'[1]OFD Query'!CB3194)</f>
        <v>0</v>
      </c>
      <c r="P3194" s="1" t="str">
        <f>IF(A3194="","",'[1]OFD Query'!CJ3194)</f>
        <v>POUCH</v>
      </c>
      <c r="Q3194" s="1" t="str" cm="1">
        <f t="array" ref="Q3194">IFERROR(_xlfn.IFS(A3194="","",O3194=0,"TRUE",AND(O3194=1,E3194="Out For Delivery"),"FALSE",O3194=1,"TRUE"),"FALSE")</f>
        <v>TRUE</v>
      </c>
      <c r="R3194" s="1" t="str">
        <f>'[1]OFD Query'!BT3194</f>
        <v>NO</v>
      </c>
    </row>
    <row r="3195" spans="1:18" x14ac:dyDescent="0.3">
      <c r="A3195" s="5" t="str">
        <f>IF(ISBLANK('[1]OFD Query'!A3195),"",'[1]OFD Query'!A3195)</f>
        <v>6062124803821</v>
      </c>
      <c r="B3195" s="1" t="str">
        <f>IF(A3195="","",LEFT('[1]OFD Query'!C3195,FIND(" ",'[1]OFD Query'!C3195)-1))</f>
        <v>Dropship</v>
      </c>
      <c r="C3195" s="1" t="str">
        <f>IF(A3195="","",'[1]OFD Query'!F3195)</f>
        <v>C2103716501</v>
      </c>
      <c r="D3195" s="1" t="str">
        <f>IFERROR(VLOOKUP(C3195,Sheet2!A:B,2,0),"")</f>
        <v>SHEIN</v>
      </c>
      <c r="E3195" s="1" t="str">
        <f>IF(A3195="","",'[1]OFD Query'!I3195)</f>
        <v>Out For Delivery</v>
      </c>
      <c r="F3195" s="1" t="str">
        <f t="shared" si="50"/>
        <v>MAK-2</v>
      </c>
      <c r="G3195" s="6" t="str" cm="1">
        <f t="array" ref="G3195">IFERROR(_xlfn.IFS(A3195="","",'[1]OFD Query'!N3195="","Fresh"),'[1]OFD Query'!N3195)</f>
        <v>Fresh</v>
      </c>
      <c r="H3195" s="6" t="str" cm="1">
        <f t="array" ref="H3195">IFERROR(_xlfn.IFS(B3195="","",'[1]OFD Query'!O3195="","Fresh"),'[1]OFD Query'!O3195)</f>
        <v>Fresh</v>
      </c>
      <c r="I3195" s="1" t="str">
        <f>IF(A3195="","",'[1]OFD Query'!W3195)</f>
        <v>D21036192</v>
      </c>
      <c r="J3195" s="1" t="str">
        <f>IF(A3195="","",'[1]OFD Query'!X3195)</f>
        <v>Afaq Raid Ahmed Mian</v>
      </c>
      <c r="K3195" s="1" t="str">
        <f>IF(A3195="","",'[1]OFD Query'!AL3195)</f>
        <v>Abu `Urwah</v>
      </c>
      <c r="L3195" s="6">
        <f>IF(A3195="","",'[1]OFD Query'!AO3195)</f>
        <v>36.67</v>
      </c>
      <c r="M3195" s="1" t="str" cm="1">
        <f t="array" ref="M3195">_xlfn.IFS(L3195="","",L3195=0,"PPD",L3195&gt;0,"COD")</f>
        <v>COD</v>
      </c>
      <c r="N3195" s="1" t="str" cm="1">
        <f t="array" ref="N3195">_xlfn.IFS(A3195="","",L3195=0,M3195,L3195&lt;100,"&lt;100",L3195&lt;200,"&lt;200",L3195&lt;500,"&lt;500",L3195&lt;1000,"&lt;1000",L3195&gt;1000,"Above 1K")</f>
        <v>&lt;100</v>
      </c>
      <c r="O3195" s="6">
        <f>IF(A3195="","",'[1]OFD Query'!CB3195)</f>
        <v>0</v>
      </c>
      <c r="P3195" s="1" t="str">
        <f>IF(A3195="","",'[1]OFD Query'!CJ3195)</f>
        <v>POUCH</v>
      </c>
      <c r="Q3195" s="1" t="str" cm="1">
        <f t="array" ref="Q3195">IFERROR(_xlfn.IFS(A3195="","",O3195=0,"TRUE",AND(O3195=1,E3195="Out For Delivery"),"FALSE",O3195=1,"TRUE"),"FALSE")</f>
        <v>TRUE</v>
      </c>
      <c r="R3195" s="1" t="str">
        <f>'[1]OFD Query'!BT3195</f>
        <v>NO</v>
      </c>
    </row>
    <row r="3196" spans="1:18" x14ac:dyDescent="0.3">
      <c r="A3196" s="5" t="str">
        <f>IF(ISBLANK('[1]OFD Query'!A3196),"",'[1]OFD Query'!A3196)</f>
        <v>6062224962809</v>
      </c>
      <c r="B3196" s="1" t="str">
        <f>IF(A3196="","",LEFT('[1]OFD Query'!C3196,FIND(" ",'[1]OFD Query'!C3196)-1))</f>
        <v>Dropship</v>
      </c>
      <c r="C3196" s="1" t="str">
        <f>IF(A3196="","",'[1]OFD Query'!F3196)</f>
        <v>C2103730101</v>
      </c>
      <c r="D3196" s="1" t="str">
        <f>IFERROR(VLOOKUP(C3196,Sheet2!A:B,2,0),"")</f>
        <v>SHEIN</v>
      </c>
      <c r="E3196" s="1" t="str">
        <f>IF(A3196="","",'[1]OFD Query'!I3196)</f>
        <v>Out For Delivery</v>
      </c>
      <c r="F3196" s="1" t="str">
        <f t="shared" si="50"/>
        <v>MAK-2</v>
      </c>
      <c r="G3196" s="6" t="str" cm="1">
        <f t="array" ref="G3196">IFERROR(_xlfn.IFS(A3196="","",'[1]OFD Query'!N3196="","Fresh"),'[1]OFD Query'!N3196)</f>
        <v>Fresh</v>
      </c>
      <c r="H3196" s="6" t="str" cm="1">
        <f t="array" ref="H3196">IFERROR(_xlfn.IFS(B3196="","",'[1]OFD Query'!O3196="","Fresh"),'[1]OFD Query'!O3196)</f>
        <v>Fresh</v>
      </c>
      <c r="I3196" s="1" t="str">
        <f>IF(A3196="","",'[1]OFD Query'!W3196)</f>
        <v>D21036192</v>
      </c>
      <c r="J3196" s="1" t="str">
        <f>IF(A3196="","",'[1]OFD Query'!X3196)</f>
        <v>Afaq Raid Ahmed Mian</v>
      </c>
      <c r="K3196" s="1" t="str">
        <f>IF(A3196="","",'[1]OFD Query'!AL3196)</f>
        <v>Ain Shams</v>
      </c>
      <c r="L3196" s="6">
        <f>IF(A3196="","",'[1]OFD Query'!AO3196)</f>
        <v>0</v>
      </c>
      <c r="M3196" s="1" t="str" cm="1">
        <f t="array" ref="M3196">_xlfn.IFS(L3196="","",L3196=0,"PPD",L3196&gt;0,"COD")</f>
        <v>PPD</v>
      </c>
      <c r="N3196" s="1" t="str" cm="1">
        <f t="array" ref="N3196">_xlfn.IFS(A3196="","",L3196=0,M3196,L3196&lt;100,"&lt;100",L3196&lt;200,"&lt;200",L3196&lt;500,"&lt;500",L3196&lt;1000,"&lt;1000",L3196&gt;1000,"Above 1K")</f>
        <v>PPD</v>
      </c>
      <c r="O3196" s="6">
        <f>IF(A3196="","",'[1]OFD Query'!CB3196)</f>
        <v>0</v>
      </c>
      <c r="P3196" s="1" t="str">
        <f>IF(A3196="","",'[1]OFD Query'!CJ3196)</f>
        <v>POUCH</v>
      </c>
      <c r="Q3196" s="1" t="str" cm="1">
        <f t="array" ref="Q3196">IFERROR(_xlfn.IFS(A3196="","",O3196=0,"TRUE",AND(O3196=1,E3196="Out For Delivery"),"FALSE",O3196=1,"TRUE"),"FALSE")</f>
        <v>TRUE</v>
      </c>
      <c r="R3196" s="1" t="str">
        <f>'[1]OFD Query'!BT3196</f>
        <v>NO</v>
      </c>
    </row>
    <row r="3197" spans="1:18" x14ac:dyDescent="0.3">
      <c r="A3197" s="5" t="str">
        <f>IF(ISBLANK('[1]OFD Query'!A3197),"",'[1]OFD Query'!A3197)</f>
        <v>6061324935620</v>
      </c>
      <c r="B3197" s="1" t="str">
        <f>IF(A3197="","",LEFT('[1]OFD Query'!C3197,FIND(" ",'[1]OFD Query'!C3197)-1))</f>
        <v>Dropship</v>
      </c>
      <c r="C3197" s="1" t="str">
        <f>IF(A3197="","",'[1]OFD Query'!F3197)</f>
        <v>C2103730101</v>
      </c>
      <c r="D3197" s="1" t="str">
        <f>IFERROR(VLOOKUP(C3197,Sheet2!A:B,2,0),"")</f>
        <v>SHEIN</v>
      </c>
      <c r="E3197" s="1" t="str">
        <f>IF(A3197="","",'[1]OFD Query'!I3197)</f>
        <v>Out For Delivery</v>
      </c>
      <c r="F3197" s="1" t="str">
        <f t="shared" si="50"/>
        <v>MAK-2</v>
      </c>
      <c r="G3197" s="6" t="str" cm="1">
        <f t="array" ref="G3197">IFERROR(_xlfn.IFS(A3197="","",'[1]OFD Query'!N3197="","Fresh"),'[1]OFD Query'!N3197)</f>
        <v>Uncontactable</v>
      </c>
      <c r="H3197" s="6" t="str" cm="1">
        <f t="array" ref="H3197">IFERROR(_xlfn.IFS(B3197="","",'[1]OFD Query'!O3197="","Fresh"),'[1]OFD Query'!O3197)</f>
        <v>No Answer</v>
      </c>
      <c r="I3197" s="1" t="str">
        <f>IF(A3197="","",'[1]OFD Query'!W3197)</f>
        <v>D21012548</v>
      </c>
      <c r="J3197" s="1" t="str">
        <f>IF(A3197="","",'[1]OFD Query'!X3197)</f>
        <v>AFAQ Mehmood Abu Tahir</v>
      </c>
      <c r="K3197" s="1" t="str">
        <f>IF(A3197="","",'[1]OFD Query'!AL3197)</f>
        <v>An Nuzhah</v>
      </c>
      <c r="L3197" s="6">
        <f>IF(A3197="","",'[1]OFD Query'!AO3197)</f>
        <v>205.1</v>
      </c>
      <c r="M3197" s="1" t="str" cm="1">
        <f t="array" ref="M3197">_xlfn.IFS(L3197="","",L3197=0,"PPD",L3197&gt;0,"COD")</f>
        <v>COD</v>
      </c>
      <c r="N3197" s="1" t="str" cm="1">
        <f t="array" ref="N3197">_xlfn.IFS(A3197="","",L3197=0,M3197,L3197&lt;100,"&lt;100",L3197&lt;200,"&lt;200",L3197&lt;500,"&lt;500",L3197&lt;1000,"&lt;1000",L3197&gt;1000,"Above 1K")</f>
        <v>&lt;500</v>
      </c>
      <c r="O3197" s="6">
        <f>IF(A3197="","",'[1]OFD Query'!CB3197)</f>
        <v>3</v>
      </c>
      <c r="P3197" s="1" t="str">
        <f>IF(A3197="","",'[1]OFD Query'!CJ3197)</f>
        <v>POUCH</v>
      </c>
      <c r="Q3197" s="1" t="str" cm="1">
        <f t="array" ref="Q3197">IFERROR(_xlfn.IFS(A3197="","",O3197=0,"TRUE",AND(O3197=1,E3197="Out For Delivery"),"FALSE",O3197=1,"TRUE"),"FALSE")</f>
        <v>FALSE</v>
      </c>
      <c r="R3197" s="1" t="str">
        <f>'[1]OFD Query'!BT3197</f>
        <v>NO</v>
      </c>
    </row>
    <row r="3198" spans="1:18" x14ac:dyDescent="0.3">
      <c r="A3198" s="5" t="str">
        <f>IF(ISBLANK('[1]OFD Query'!A3198),"",'[1]OFD Query'!A3198)</f>
        <v>6062324716063</v>
      </c>
      <c r="B3198" s="1" t="str">
        <f>IF(A3198="","",LEFT('[1]OFD Query'!C3198,FIND(" ",'[1]OFD Query'!C3198)-1))</f>
        <v>Dropship</v>
      </c>
      <c r="C3198" s="1" t="str">
        <f>IF(A3198="","",'[1]OFD Query'!F3198)</f>
        <v>C21035750</v>
      </c>
      <c r="D3198" s="1" t="str">
        <f>IFERROR(VLOOKUP(C3198,Sheet2!A:B,2,0),"")</f>
        <v>eshry.shop</v>
      </c>
      <c r="E3198" s="1" t="str">
        <f>IF(A3198="","",'[1]OFD Query'!I3198)</f>
        <v>Out For Delivery</v>
      </c>
      <c r="F3198" s="1" t="str">
        <f t="shared" si="50"/>
        <v>MAK-2</v>
      </c>
      <c r="G3198" s="6" t="str" cm="1">
        <f t="array" ref="G3198">IFERROR(_xlfn.IFS(A3198="","",'[1]OFD Query'!N3198="","Fresh"),'[1]OFD Query'!N3198)</f>
        <v>Fresh</v>
      </c>
      <c r="H3198" s="6" t="str" cm="1">
        <f t="array" ref="H3198">IFERROR(_xlfn.IFS(B3198="","",'[1]OFD Query'!O3198="","Fresh"),'[1]OFD Query'!O3198)</f>
        <v>Fresh</v>
      </c>
      <c r="I3198" s="1" t="str">
        <f>IF(A3198="","",'[1]OFD Query'!W3198)</f>
        <v>D21036192</v>
      </c>
      <c r="J3198" s="1" t="str">
        <f>IF(A3198="","",'[1]OFD Query'!X3198)</f>
        <v>Afaq Raid Ahmed Mian</v>
      </c>
      <c r="K3198" s="1" t="str">
        <f>IF(A3198="","",'[1]OFD Query'!AL3198)</f>
        <v>Al Naqabah</v>
      </c>
      <c r="L3198" s="6">
        <f>IF(A3198="","",'[1]OFD Query'!AO3198)</f>
        <v>199</v>
      </c>
      <c r="M3198" s="1" t="str" cm="1">
        <f t="array" ref="M3198">_xlfn.IFS(L3198="","",L3198=0,"PPD",L3198&gt;0,"COD")</f>
        <v>COD</v>
      </c>
      <c r="N3198" s="1" t="str" cm="1">
        <f t="array" ref="N3198">_xlfn.IFS(A3198="","",L3198=0,M3198,L3198&lt;100,"&lt;100",L3198&lt;200,"&lt;200",L3198&lt;500,"&lt;500",L3198&lt;1000,"&lt;1000",L3198&gt;1000,"Above 1K")</f>
        <v>&lt;200</v>
      </c>
      <c r="O3198" s="6">
        <f>IF(A3198="","",'[1]OFD Query'!CB3198)</f>
        <v>0</v>
      </c>
      <c r="P3198" s="1" t="str">
        <f>IF(A3198="","",'[1]OFD Query'!CJ3198)</f>
        <v/>
      </c>
      <c r="Q3198" s="1" t="str" cm="1">
        <f t="array" ref="Q3198">IFERROR(_xlfn.IFS(A3198="","",O3198=0,"TRUE",AND(O3198=1,E3198="Out For Delivery"),"FALSE",O3198=1,"TRUE"),"FALSE")</f>
        <v>TRUE</v>
      </c>
      <c r="R3198" s="1" t="str">
        <f>'[1]OFD Query'!BT3198</f>
        <v>NO</v>
      </c>
    </row>
    <row r="3199" spans="1:18" x14ac:dyDescent="0.3">
      <c r="A3199" s="5" t="str">
        <f>IF(ISBLANK('[1]OFD Query'!A3199),"",'[1]OFD Query'!A3199)</f>
        <v>6061324895137</v>
      </c>
      <c r="B3199" s="1" t="str">
        <f>IF(A3199="","",LEFT('[1]OFD Query'!C3199,FIND(" ",'[1]OFD Query'!C3199)-1))</f>
        <v>Dropship</v>
      </c>
      <c r="C3199" s="1" t="str">
        <f>IF(A3199="","",'[1]OFD Query'!F3199)</f>
        <v>C2103785701</v>
      </c>
      <c r="D3199" s="1" t="str">
        <f>IFERROR(VLOOKUP(C3199,Sheet2!A:B,2,0),"")</f>
        <v>ramoshop</v>
      </c>
      <c r="E3199" s="1" t="str">
        <f>IF(A3199="","",'[1]OFD Query'!I3199)</f>
        <v>Out For Delivery</v>
      </c>
      <c r="F3199" s="1" t="str">
        <f t="shared" si="50"/>
        <v>MAK-2</v>
      </c>
      <c r="G3199" s="6" t="str" cm="1">
        <f t="array" ref="G3199">IFERROR(_xlfn.IFS(A3199="","",'[1]OFD Query'!N3199="","Fresh"),'[1]OFD Query'!N3199)</f>
        <v>Reschedule</v>
      </c>
      <c r="H3199" s="6" t="str" cm="1">
        <f t="array" ref="H3199">IFERROR(_xlfn.IFS(B3199="","",'[1]OFD Query'!O3199="","Fresh"),'[1]OFD Query'!O3199)</f>
        <v>Schedule for future</v>
      </c>
      <c r="I3199" s="1" t="str">
        <f>IF(A3199="","",'[1]OFD Query'!W3199)</f>
        <v>D21036192</v>
      </c>
      <c r="J3199" s="1" t="str">
        <f>IF(A3199="","",'[1]OFD Query'!X3199)</f>
        <v>Afaq Raid Ahmed Mian</v>
      </c>
      <c r="K3199" s="1" t="str">
        <f>IF(A3199="","",'[1]OFD Query'!AL3199)</f>
        <v>Alfaisaliyah</v>
      </c>
      <c r="L3199" s="6">
        <f>IF(A3199="","",'[1]OFD Query'!AO3199)</f>
        <v>199</v>
      </c>
      <c r="M3199" s="1" t="str" cm="1">
        <f t="array" ref="M3199">_xlfn.IFS(L3199="","",L3199=0,"PPD",L3199&gt;0,"COD")</f>
        <v>COD</v>
      </c>
      <c r="N3199" s="1" t="str" cm="1">
        <f t="array" ref="N3199">_xlfn.IFS(A3199="","",L3199=0,M3199,L3199&lt;100,"&lt;100",L3199&lt;200,"&lt;200",L3199&lt;500,"&lt;500",L3199&lt;1000,"&lt;1000",L3199&gt;1000,"Above 1K")</f>
        <v>&lt;200</v>
      </c>
      <c r="O3199" s="6">
        <f>IF(A3199="","",'[1]OFD Query'!CB3199)</f>
        <v>1</v>
      </c>
      <c r="P3199" s="1" t="str">
        <f>IF(A3199="","",'[1]OFD Query'!CJ3199)</f>
        <v/>
      </c>
      <c r="Q3199" s="1" t="str" cm="1">
        <f t="array" ref="Q3199">IFERROR(_xlfn.IFS(A3199="","",O3199=0,"TRUE",AND(O3199=1,E3199="Out For Delivery"),"FALSE",O3199=1,"TRUE"),"FALSE")</f>
        <v>FALSE</v>
      </c>
      <c r="R3199" s="1" t="str">
        <f>'[1]OFD Query'!BT3199</f>
        <v>NO</v>
      </c>
    </row>
    <row r="3200" spans="1:18" x14ac:dyDescent="0.3">
      <c r="A3200" s="5" t="str">
        <f>IF(ISBLANK('[1]OFD Query'!A3200),"",'[1]OFD Query'!A3200)</f>
        <v>6062124266124</v>
      </c>
      <c r="B3200" s="1" t="str">
        <f>IF(A3200="","",LEFT('[1]OFD Query'!C3200,FIND(" ",'[1]OFD Query'!C3200)-1))</f>
        <v>Dropship</v>
      </c>
      <c r="C3200" s="1" t="str">
        <f>IF(A3200="","",'[1]OFD Query'!F3200)</f>
        <v>C2103730101</v>
      </c>
      <c r="D3200" s="1" t="str">
        <f>IFERROR(VLOOKUP(C3200,Sheet2!A:B,2,0),"")</f>
        <v>SHEIN</v>
      </c>
      <c r="E3200" s="1" t="str">
        <f>IF(A3200="","",'[1]OFD Query'!I3200)</f>
        <v>Out For Delivery</v>
      </c>
      <c r="F3200" s="1" t="str">
        <f t="shared" si="50"/>
        <v>MAK-2</v>
      </c>
      <c r="G3200" s="6" t="str" cm="1">
        <f t="array" ref="G3200">IFERROR(_xlfn.IFS(A3200="","",'[1]OFD Query'!N3200="","Fresh"),'[1]OFD Query'!N3200)</f>
        <v>Fresh</v>
      </c>
      <c r="H3200" s="6" t="str" cm="1">
        <f t="array" ref="H3200">IFERROR(_xlfn.IFS(B3200="","",'[1]OFD Query'!O3200="","Fresh"),'[1]OFD Query'!O3200)</f>
        <v>Fresh</v>
      </c>
      <c r="I3200" s="1" t="str">
        <f>IF(A3200="","",'[1]OFD Query'!W3200)</f>
        <v>D21036192</v>
      </c>
      <c r="J3200" s="1" t="str">
        <f>IF(A3200="","",'[1]OFD Query'!X3200)</f>
        <v>Afaq Raid Ahmed Mian</v>
      </c>
      <c r="K3200" s="1" t="str">
        <f>IF(A3200="","",'[1]OFD Query'!AL3200)</f>
        <v>Al Safa'a</v>
      </c>
      <c r="L3200" s="6">
        <f>IF(A3200="","",'[1]OFD Query'!AO3200)</f>
        <v>0</v>
      </c>
      <c r="M3200" s="1" t="str" cm="1">
        <f t="array" ref="M3200">_xlfn.IFS(L3200="","",L3200=0,"PPD",L3200&gt;0,"COD")</f>
        <v>PPD</v>
      </c>
      <c r="N3200" s="1" t="str" cm="1">
        <f t="array" ref="N3200">_xlfn.IFS(A3200="","",L3200=0,M3200,L3200&lt;100,"&lt;100",L3200&lt;200,"&lt;200",L3200&lt;500,"&lt;500",L3200&lt;1000,"&lt;1000",L3200&gt;1000,"Above 1K")</f>
        <v>PPD</v>
      </c>
      <c r="O3200" s="6">
        <f>IF(A3200="","",'[1]OFD Query'!CB3200)</f>
        <v>0</v>
      </c>
      <c r="P3200" s="1" t="str">
        <f>IF(A3200="","",'[1]OFD Query'!CJ3200)</f>
        <v>POUCH</v>
      </c>
      <c r="Q3200" s="1" t="str" cm="1">
        <f t="array" ref="Q3200">IFERROR(_xlfn.IFS(A3200="","",O3200=0,"TRUE",AND(O3200=1,E3200="Out For Delivery"),"FALSE",O3200=1,"TRUE"),"FALSE")</f>
        <v>TRUE</v>
      </c>
      <c r="R3200" s="1" t="str">
        <f>'[1]OFD Query'!BT3200</f>
        <v>NO</v>
      </c>
    </row>
    <row r="3201" spans="1:18" x14ac:dyDescent="0.3">
      <c r="A3201" s="5" t="str">
        <f>IF(ISBLANK('[1]OFD Query'!A3201),"",'[1]OFD Query'!A3201)</f>
        <v>6062024158253</v>
      </c>
      <c r="B3201" s="1" t="str">
        <f>IF(A3201="","",LEFT('[1]OFD Query'!C3201,FIND(" ",'[1]OFD Query'!C3201)-1))</f>
        <v>Dropship</v>
      </c>
      <c r="C3201" s="1" t="str">
        <f>IF(A3201="","",'[1]OFD Query'!F3201)</f>
        <v>C2103716501</v>
      </c>
      <c r="D3201" s="1" t="str">
        <f>IFERROR(VLOOKUP(C3201,Sheet2!A:B,2,0),"")</f>
        <v>SHEIN</v>
      </c>
      <c r="E3201" s="1" t="str">
        <f>IF(A3201="","",'[1]OFD Query'!I3201)</f>
        <v>Out For Delivery</v>
      </c>
      <c r="F3201" s="1" t="str">
        <f t="shared" si="50"/>
        <v>MAK-2</v>
      </c>
      <c r="G3201" s="6" t="str" cm="1">
        <f t="array" ref="G3201">IFERROR(_xlfn.IFS(A3201="","",'[1]OFD Query'!N3201="","Fresh"),'[1]OFD Query'!N3201)</f>
        <v>Cancel</v>
      </c>
      <c r="H3201" s="6" t="str" cm="1">
        <f t="array" ref="H3201">IFERROR(_xlfn.IFS(B3201="","",'[1]OFD Query'!O3201="","Fresh"),'[1]OFD Query'!O3201)</f>
        <v>Doesn't Want to Give Reason</v>
      </c>
      <c r="I3201" s="1" t="str">
        <f>IF(A3201="","",'[1]OFD Query'!W3201)</f>
        <v>D21036192</v>
      </c>
      <c r="J3201" s="1" t="str">
        <f>IF(A3201="","",'[1]OFD Query'!X3201)</f>
        <v>Afaq Raid Ahmed Mian</v>
      </c>
      <c r="K3201" s="1" t="str">
        <f>IF(A3201="","",'[1]OFD Query'!AL3201)</f>
        <v>Al Naqabah</v>
      </c>
      <c r="L3201" s="6">
        <f>IF(A3201="","",'[1]OFD Query'!AO3201)</f>
        <v>296.62</v>
      </c>
      <c r="M3201" s="1" t="str" cm="1">
        <f t="array" ref="M3201">_xlfn.IFS(L3201="","",L3201=0,"PPD",L3201&gt;0,"COD")</f>
        <v>COD</v>
      </c>
      <c r="N3201" s="1" t="str" cm="1">
        <f t="array" ref="N3201">_xlfn.IFS(A3201="","",L3201=0,M3201,L3201&lt;100,"&lt;100",L3201&lt;200,"&lt;200",L3201&lt;500,"&lt;500",L3201&lt;1000,"&lt;1000",L3201&gt;1000,"Above 1K")</f>
        <v>&lt;500</v>
      </c>
      <c r="O3201" s="6">
        <f>IF(A3201="","",'[1]OFD Query'!CB3201)</f>
        <v>1</v>
      </c>
      <c r="P3201" s="1" t="str">
        <f>IF(A3201="","",'[1]OFD Query'!CJ3201)</f>
        <v>POUCH</v>
      </c>
      <c r="Q3201" s="1" t="str" cm="1">
        <f t="array" ref="Q3201">IFERROR(_xlfn.IFS(A3201="","",O3201=0,"TRUE",AND(O3201=1,E3201="Out For Delivery"),"FALSE",O3201=1,"TRUE"),"FALSE")</f>
        <v>FALSE</v>
      </c>
      <c r="R3201" s="1" t="str">
        <f>'[1]OFD Query'!BT3201</f>
        <v>NO</v>
      </c>
    </row>
    <row r="3202" spans="1:18" x14ac:dyDescent="0.3">
      <c r="A3202" s="5" t="str">
        <f>IF(ISBLANK('[1]OFD Query'!A3202),"",'[1]OFD Query'!A3202)</f>
        <v>6062224199734</v>
      </c>
      <c r="B3202" s="1" t="str">
        <f>IF(A3202="","",LEFT('[1]OFD Query'!C3202,FIND(" ",'[1]OFD Query'!C3202)-1))</f>
        <v>Dropship</v>
      </c>
      <c r="C3202" s="1" t="str">
        <f>IF(A3202="","",'[1]OFD Query'!F3202)</f>
        <v>C2103730101</v>
      </c>
      <c r="D3202" s="1" t="str">
        <f>IFERROR(VLOOKUP(C3202,Sheet2!A:B,2,0),"")</f>
        <v>SHEIN</v>
      </c>
      <c r="E3202" s="1" t="str">
        <f>IF(A3202="","",'[1]OFD Query'!I3202)</f>
        <v>Out For Delivery</v>
      </c>
      <c r="F3202" s="1" t="str">
        <f t="shared" si="50"/>
        <v>MAK-2</v>
      </c>
      <c r="G3202" s="6" t="str" cm="1">
        <f t="array" ref="G3202">IFERROR(_xlfn.IFS(A3202="","",'[1]OFD Query'!N3202="","Fresh"),'[1]OFD Query'!N3202)</f>
        <v>Fresh</v>
      </c>
      <c r="H3202" s="6" t="str" cm="1">
        <f t="array" ref="H3202">IFERROR(_xlfn.IFS(B3202="","",'[1]OFD Query'!O3202="","Fresh"),'[1]OFD Query'!O3202)</f>
        <v>Fresh</v>
      </c>
      <c r="I3202" s="1" t="str">
        <f>IF(A3202="","",'[1]OFD Query'!W3202)</f>
        <v>D21036192</v>
      </c>
      <c r="J3202" s="1" t="str">
        <f>IF(A3202="","",'[1]OFD Query'!X3202)</f>
        <v>Afaq Raid Ahmed Mian</v>
      </c>
      <c r="K3202" s="1" t="str">
        <f>IF(A3202="","",'[1]OFD Query'!AL3202)</f>
        <v/>
      </c>
      <c r="L3202" s="6">
        <f>IF(A3202="","",'[1]OFD Query'!AO3202)</f>
        <v>0</v>
      </c>
      <c r="M3202" s="1" t="str" cm="1">
        <f t="array" ref="M3202">_xlfn.IFS(L3202="","",L3202=0,"PPD",L3202&gt;0,"COD")</f>
        <v>PPD</v>
      </c>
      <c r="N3202" s="1" t="str" cm="1">
        <f t="array" ref="N3202">_xlfn.IFS(A3202="","",L3202=0,M3202,L3202&lt;100,"&lt;100",L3202&lt;200,"&lt;200",L3202&lt;500,"&lt;500",L3202&lt;1000,"&lt;1000",L3202&gt;1000,"Above 1K")</f>
        <v>PPD</v>
      </c>
      <c r="O3202" s="6">
        <f>IF(A3202="","",'[1]OFD Query'!CB3202)</f>
        <v>0</v>
      </c>
      <c r="P3202" s="1" t="str">
        <f>IF(A3202="","",'[1]OFD Query'!CJ3202)</f>
        <v>POUCH</v>
      </c>
      <c r="Q3202" s="1" t="str" cm="1">
        <f t="array" ref="Q3202">IFERROR(_xlfn.IFS(A3202="","",O3202=0,"TRUE",AND(O3202=1,E3202="Out For Delivery"),"FALSE",O3202=1,"TRUE"),"FALSE")</f>
        <v>TRUE</v>
      </c>
      <c r="R3202" s="1" t="str">
        <f>'[1]OFD Query'!BT3202</f>
        <v>NO</v>
      </c>
    </row>
    <row r="3203" spans="1:18" x14ac:dyDescent="0.3">
      <c r="A3203" s="5" t="str">
        <f>IF(ISBLANK('[1]OFD Query'!A3203),"",'[1]OFD Query'!A3203)</f>
        <v>6062224118719</v>
      </c>
      <c r="B3203" s="1" t="str">
        <f>IF(A3203="","",LEFT('[1]OFD Query'!C3203,FIND(" ",'[1]OFD Query'!C3203)-1))</f>
        <v>Dropship</v>
      </c>
      <c r="C3203" s="1" t="str">
        <f>IF(A3203="","",'[1]OFD Query'!F3203)</f>
        <v>C2103730101</v>
      </c>
      <c r="D3203" s="1" t="str">
        <f>IFERROR(VLOOKUP(C3203,Sheet2!A:B,2,0),"")</f>
        <v>SHEIN</v>
      </c>
      <c r="E3203" s="1" t="str">
        <f>IF(A3203="","",'[1]OFD Query'!I3203)</f>
        <v>Out For Delivery</v>
      </c>
      <c r="F3203" s="1" t="str">
        <f t="shared" si="50"/>
        <v>MAK-2</v>
      </c>
      <c r="G3203" s="6" t="str" cm="1">
        <f t="array" ref="G3203">IFERROR(_xlfn.IFS(A3203="","",'[1]OFD Query'!N3203="","Fresh"),'[1]OFD Query'!N3203)</f>
        <v>Fresh</v>
      </c>
      <c r="H3203" s="6" t="str" cm="1">
        <f t="array" ref="H3203">IFERROR(_xlfn.IFS(B3203="","",'[1]OFD Query'!O3203="","Fresh"),'[1]OFD Query'!O3203)</f>
        <v>Fresh</v>
      </c>
      <c r="I3203" s="1" t="str">
        <f>IF(A3203="","",'[1]OFD Query'!W3203)</f>
        <v>D21036192</v>
      </c>
      <c r="J3203" s="1" t="str">
        <f>IF(A3203="","",'[1]OFD Query'!X3203)</f>
        <v>Afaq Raid Ahmed Mian</v>
      </c>
      <c r="K3203" s="1" t="str">
        <f>IF(A3203="","",'[1]OFD Query'!AL3203)</f>
        <v>Alaziziyah</v>
      </c>
      <c r="L3203" s="6">
        <f>IF(A3203="","",'[1]OFD Query'!AO3203)</f>
        <v>217.05</v>
      </c>
      <c r="M3203" s="1" t="str" cm="1">
        <f t="array" ref="M3203">_xlfn.IFS(L3203="","",L3203=0,"PPD",L3203&gt;0,"COD")</f>
        <v>COD</v>
      </c>
      <c r="N3203" s="1" t="str" cm="1">
        <f t="array" ref="N3203">_xlfn.IFS(A3203="","",L3203=0,M3203,L3203&lt;100,"&lt;100",L3203&lt;200,"&lt;200",L3203&lt;500,"&lt;500",L3203&lt;1000,"&lt;1000",L3203&gt;1000,"Above 1K")</f>
        <v>&lt;500</v>
      </c>
      <c r="O3203" s="6">
        <f>IF(A3203="","",'[1]OFD Query'!CB3203)</f>
        <v>0</v>
      </c>
      <c r="P3203" s="1" t="str">
        <f>IF(A3203="","",'[1]OFD Query'!CJ3203)</f>
        <v>POUCH</v>
      </c>
      <c r="Q3203" s="1" t="str" cm="1">
        <f t="array" ref="Q3203">IFERROR(_xlfn.IFS(A3203="","",O3203=0,"TRUE",AND(O3203=1,E3203="Out For Delivery"),"FALSE",O3203=1,"TRUE"),"FALSE")</f>
        <v>TRUE</v>
      </c>
      <c r="R3203" s="1" t="str">
        <f>'[1]OFD Query'!BT3203</f>
        <v>NO</v>
      </c>
    </row>
    <row r="3204" spans="1:18" x14ac:dyDescent="0.3">
      <c r="A3204" s="5" t="str">
        <f>IF(ISBLANK('[1]OFD Query'!A3204),"",'[1]OFD Query'!A3204)</f>
        <v>6062224563074</v>
      </c>
      <c r="B3204" s="1" t="str">
        <f>IF(A3204="","",LEFT('[1]OFD Query'!C3204,FIND(" ",'[1]OFD Query'!C3204)-1))</f>
        <v>Dropship</v>
      </c>
      <c r="C3204" s="1" t="str">
        <f>IF(A3204="","",'[1]OFD Query'!F3204)</f>
        <v>C2103730101</v>
      </c>
      <c r="D3204" s="1" t="str">
        <f>IFERROR(VLOOKUP(C3204,Sheet2!A:B,2,0),"")</f>
        <v>SHEIN</v>
      </c>
      <c r="E3204" s="1" t="str">
        <f>IF(A3204="","",'[1]OFD Query'!I3204)</f>
        <v>Out For Delivery</v>
      </c>
      <c r="F3204" s="1" t="str">
        <f t="shared" si="50"/>
        <v>MAK-2</v>
      </c>
      <c r="G3204" s="6" t="str" cm="1">
        <f t="array" ref="G3204">IFERROR(_xlfn.IFS(A3204="","",'[1]OFD Query'!N3204="","Fresh"),'[1]OFD Query'!N3204)</f>
        <v>Fresh</v>
      </c>
      <c r="H3204" s="6" t="str" cm="1">
        <f t="array" ref="H3204">IFERROR(_xlfn.IFS(B3204="","",'[1]OFD Query'!O3204="","Fresh"),'[1]OFD Query'!O3204)</f>
        <v>Fresh</v>
      </c>
      <c r="I3204" s="1" t="str">
        <f>IF(A3204="","",'[1]OFD Query'!W3204)</f>
        <v>D21036192</v>
      </c>
      <c r="J3204" s="1" t="str">
        <f>IF(A3204="","",'[1]OFD Query'!X3204)</f>
        <v>Afaq Raid Ahmed Mian</v>
      </c>
      <c r="K3204" s="1" t="str">
        <f>IF(A3204="","",'[1]OFD Query'!AL3204)</f>
        <v>Sedr</v>
      </c>
      <c r="L3204" s="6">
        <f>IF(A3204="","",'[1]OFD Query'!AO3204)</f>
        <v>0</v>
      </c>
      <c r="M3204" s="1" t="str" cm="1">
        <f t="array" ref="M3204">_xlfn.IFS(L3204="","",L3204=0,"PPD",L3204&gt;0,"COD")</f>
        <v>PPD</v>
      </c>
      <c r="N3204" s="1" t="str" cm="1">
        <f t="array" ref="N3204">_xlfn.IFS(A3204="","",L3204=0,M3204,L3204&lt;100,"&lt;100",L3204&lt;200,"&lt;200",L3204&lt;500,"&lt;500",L3204&lt;1000,"&lt;1000",L3204&gt;1000,"Above 1K")</f>
        <v>PPD</v>
      </c>
      <c r="O3204" s="6">
        <f>IF(A3204="","",'[1]OFD Query'!CB3204)</f>
        <v>0</v>
      </c>
      <c r="P3204" s="1" t="str">
        <f>IF(A3204="","",'[1]OFD Query'!CJ3204)</f>
        <v>POUCH</v>
      </c>
      <c r="Q3204" s="1" t="str" cm="1">
        <f t="array" ref="Q3204">IFERROR(_xlfn.IFS(A3204="","",O3204=0,"TRUE",AND(O3204=1,E3204="Out For Delivery"),"FALSE",O3204=1,"TRUE"),"FALSE")</f>
        <v>TRUE</v>
      </c>
      <c r="R3204" s="1" t="str">
        <f>'[1]OFD Query'!BT3204</f>
        <v>NO</v>
      </c>
    </row>
    <row r="3205" spans="1:18" x14ac:dyDescent="0.3">
      <c r="A3205" s="5" t="str">
        <f>IF(ISBLANK('[1]OFD Query'!A3205),"",'[1]OFD Query'!A3205)</f>
        <v>6062224543509</v>
      </c>
      <c r="B3205" s="1" t="str">
        <f>IF(A3205="","",LEFT('[1]OFD Query'!C3205,FIND(" ",'[1]OFD Query'!C3205)-1))</f>
        <v>Dropship</v>
      </c>
      <c r="C3205" s="1" t="str">
        <f>IF(A3205="","",'[1]OFD Query'!F3205)</f>
        <v>C2103730101</v>
      </c>
      <c r="D3205" s="1" t="str">
        <f>IFERROR(VLOOKUP(C3205,Sheet2!A:B,2,0),"")</f>
        <v>SHEIN</v>
      </c>
      <c r="E3205" s="1" t="str">
        <f>IF(A3205="","",'[1]OFD Query'!I3205)</f>
        <v>Out For Delivery</v>
      </c>
      <c r="F3205" s="1" t="str">
        <f t="shared" ref="F3205:F3215" si="51">IF(A3205="","","MAK-2")</f>
        <v>MAK-2</v>
      </c>
      <c r="G3205" s="6" t="str" cm="1">
        <f t="array" ref="G3205">IFERROR(_xlfn.IFS(A3205="","",'[1]OFD Query'!N3205="","Fresh"),'[1]OFD Query'!N3205)</f>
        <v>Fresh</v>
      </c>
      <c r="H3205" s="6" t="str" cm="1">
        <f t="array" ref="H3205">IFERROR(_xlfn.IFS(B3205="","",'[1]OFD Query'!O3205="","Fresh"),'[1]OFD Query'!O3205)</f>
        <v>Fresh</v>
      </c>
      <c r="I3205" s="1" t="str">
        <f>IF(A3205="","",'[1]OFD Query'!W3205)</f>
        <v>D21036192</v>
      </c>
      <c r="J3205" s="1" t="str">
        <f>IF(A3205="","",'[1]OFD Query'!X3205)</f>
        <v>Afaq Raid Ahmed Mian</v>
      </c>
      <c r="K3205" s="1" t="str">
        <f>IF(A3205="","",'[1]OFD Query'!AL3205)</f>
        <v>Al Kheef</v>
      </c>
      <c r="L3205" s="6">
        <f>IF(A3205="","",'[1]OFD Query'!AO3205)</f>
        <v>257.38</v>
      </c>
      <c r="M3205" s="1" t="str" cm="1">
        <f t="array" ref="M3205">_xlfn.IFS(L3205="","",L3205=0,"PPD",L3205&gt;0,"COD")</f>
        <v>COD</v>
      </c>
      <c r="N3205" s="1" t="str" cm="1">
        <f t="array" ref="N3205">_xlfn.IFS(A3205="","",L3205=0,M3205,L3205&lt;100,"&lt;100",L3205&lt;200,"&lt;200",L3205&lt;500,"&lt;500",L3205&lt;1000,"&lt;1000",L3205&gt;1000,"Above 1K")</f>
        <v>&lt;500</v>
      </c>
      <c r="O3205" s="6">
        <f>IF(A3205="","",'[1]OFD Query'!CB3205)</f>
        <v>0</v>
      </c>
      <c r="P3205" s="1" t="str">
        <f>IF(A3205="","",'[1]OFD Query'!CJ3205)</f>
        <v>POUCH</v>
      </c>
      <c r="Q3205" s="1" t="str" cm="1">
        <f t="array" ref="Q3205">IFERROR(_xlfn.IFS(A3205="","",O3205=0,"TRUE",AND(O3205=1,E3205="Out For Delivery"),"FALSE",O3205=1,"TRUE"),"FALSE")</f>
        <v>TRUE</v>
      </c>
      <c r="R3205" s="1" t="str">
        <f>'[1]OFD Query'!BT3205</f>
        <v>NO</v>
      </c>
    </row>
    <row r="3206" spans="1:18" x14ac:dyDescent="0.3">
      <c r="A3206" s="5" t="str">
        <f>IF(ISBLANK('[1]OFD Query'!A3206),"",'[1]OFD Query'!A3206)</f>
        <v>6062224314561</v>
      </c>
      <c r="B3206" s="1" t="str">
        <f>IF(A3206="","",LEFT('[1]OFD Query'!C3206,FIND(" ",'[1]OFD Query'!C3206)-1))</f>
        <v>Dropship</v>
      </c>
      <c r="C3206" s="1" t="str">
        <f>IF(A3206="","",'[1]OFD Query'!F3206)</f>
        <v>C2103730101</v>
      </c>
      <c r="D3206" s="1" t="str">
        <f>IFERROR(VLOOKUP(C3206,Sheet2!A:B,2,0),"")</f>
        <v>SHEIN</v>
      </c>
      <c r="E3206" s="1" t="str">
        <f>IF(A3206="","",'[1]OFD Query'!I3206)</f>
        <v>Out For Delivery</v>
      </c>
      <c r="F3206" s="1" t="str">
        <f t="shared" si="51"/>
        <v>MAK-2</v>
      </c>
      <c r="G3206" s="6" t="str" cm="1">
        <f t="array" ref="G3206">IFERROR(_xlfn.IFS(A3206="","",'[1]OFD Query'!N3206="","Fresh"),'[1]OFD Query'!N3206)</f>
        <v>Fresh</v>
      </c>
      <c r="H3206" s="6" t="str" cm="1">
        <f t="array" ref="H3206">IFERROR(_xlfn.IFS(B3206="","",'[1]OFD Query'!O3206="","Fresh"),'[1]OFD Query'!O3206)</f>
        <v>Fresh</v>
      </c>
      <c r="I3206" s="1" t="str">
        <f>IF(A3206="","",'[1]OFD Query'!W3206)</f>
        <v>D21036192</v>
      </c>
      <c r="J3206" s="1" t="str">
        <f>IF(A3206="","",'[1]OFD Query'!X3206)</f>
        <v>Afaq Raid Ahmed Mian</v>
      </c>
      <c r="K3206" s="1" t="str">
        <f>IF(A3206="","",'[1]OFD Query'!AL3206)</f>
        <v>Al Safa'a</v>
      </c>
      <c r="L3206" s="6">
        <f>IF(A3206="","",'[1]OFD Query'!AO3206)</f>
        <v>317.67</v>
      </c>
      <c r="M3206" s="1" t="str" cm="1">
        <f t="array" ref="M3206">_xlfn.IFS(L3206="","",L3206=0,"PPD",L3206&gt;0,"COD")</f>
        <v>COD</v>
      </c>
      <c r="N3206" s="1" t="str" cm="1">
        <f t="array" ref="N3206">_xlfn.IFS(A3206="","",L3206=0,M3206,L3206&lt;100,"&lt;100",L3206&lt;200,"&lt;200",L3206&lt;500,"&lt;500",L3206&lt;1000,"&lt;1000",L3206&gt;1000,"Above 1K")</f>
        <v>&lt;500</v>
      </c>
      <c r="O3206" s="6">
        <f>IF(A3206="","",'[1]OFD Query'!CB3206)</f>
        <v>0</v>
      </c>
      <c r="P3206" s="1" t="str">
        <f>IF(A3206="","",'[1]OFD Query'!CJ3206)</f>
        <v>POUCH</v>
      </c>
      <c r="Q3206" s="1" t="str" cm="1">
        <f t="array" ref="Q3206">IFERROR(_xlfn.IFS(A3206="","",O3206=0,"TRUE",AND(O3206=1,E3206="Out For Delivery"),"FALSE",O3206=1,"TRUE"),"FALSE")</f>
        <v>TRUE</v>
      </c>
      <c r="R3206" s="1" t="str">
        <f>'[1]OFD Query'!BT3206</f>
        <v>NO</v>
      </c>
    </row>
    <row r="3207" spans="1:18" x14ac:dyDescent="0.3">
      <c r="A3207" s="5" t="str">
        <f>IF(ISBLANK('[1]OFD Query'!A3207),"",'[1]OFD Query'!A3207)</f>
        <v>6062024224931</v>
      </c>
      <c r="B3207" s="1" t="str">
        <f>IF(A3207="","",LEFT('[1]OFD Query'!C3207,FIND(" ",'[1]OFD Query'!C3207)-1))</f>
        <v>Dropship</v>
      </c>
      <c r="C3207" s="1" t="str">
        <f>IF(A3207="","",'[1]OFD Query'!F3207)</f>
        <v>C2103716501</v>
      </c>
      <c r="D3207" s="1" t="str">
        <f>IFERROR(VLOOKUP(C3207,Sheet2!A:B,2,0),"")</f>
        <v>SHEIN</v>
      </c>
      <c r="E3207" s="1" t="str">
        <f>IF(A3207="","",'[1]OFD Query'!I3207)</f>
        <v>Out For Delivery</v>
      </c>
      <c r="F3207" s="1" t="str">
        <f t="shared" si="51"/>
        <v>MAK-2</v>
      </c>
      <c r="G3207" s="6" t="str" cm="1">
        <f t="array" ref="G3207">IFERROR(_xlfn.IFS(A3207="","",'[1]OFD Query'!N3207="","Fresh"),'[1]OFD Query'!N3207)</f>
        <v>Review</v>
      </c>
      <c r="H3207" s="6" t="str" cm="1">
        <f t="array" ref="H3207">IFERROR(_xlfn.IFS(B3207="","",'[1]OFD Query'!O3207="","Fresh"),'[1]OFD Query'!O3207)</f>
        <v>Incomplete Address and Uncontactable</v>
      </c>
      <c r="I3207" s="1" t="str">
        <f>IF(A3207="","",'[1]OFD Query'!W3207)</f>
        <v>D21036192</v>
      </c>
      <c r="J3207" s="1" t="str">
        <f>IF(A3207="","",'[1]OFD Query'!X3207)</f>
        <v>Afaq Raid Ahmed Mian</v>
      </c>
      <c r="K3207" s="1" t="str">
        <f>IF(A3207="","",'[1]OFD Query'!AL3207)</f>
        <v>Alfaisaliyah</v>
      </c>
      <c r="L3207" s="6">
        <f>IF(A3207="","",'[1]OFD Query'!AO3207)</f>
        <v>158.1</v>
      </c>
      <c r="M3207" s="1" t="str" cm="1">
        <f t="array" ref="M3207">_xlfn.IFS(L3207="","",L3207=0,"PPD",L3207&gt;0,"COD")</f>
        <v>COD</v>
      </c>
      <c r="N3207" s="1" t="str" cm="1">
        <f t="array" ref="N3207">_xlfn.IFS(A3207="","",L3207=0,M3207,L3207&lt;100,"&lt;100",L3207&lt;200,"&lt;200",L3207&lt;500,"&lt;500",L3207&lt;1000,"&lt;1000",L3207&gt;1000,"Above 1K")</f>
        <v>&lt;200</v>
      </c>
      <c r="O3207" s="6">
        <f>IF(A3207="","",'[1]OFD Query'!CB3207)</f>
        <v>2</v>
      </c>
      <c r="P3207" s="1" t="str">
        <f>IF(A3207="","",'[1]OFD Query'!CJ3207)</f>
        <v>POUCH</v>
      </c>
      <c r="Q3207" s="1" t="str" cm="1">
        <f t="array" ref="Q3207">IFERROR(_xlfn.IFS(A3207="","",O3207=0,"TRUE",AND(O3207=1,E3207="Out For Delivery"),"FALSE",O3207=1,"TRUE"),"FALSE")</f>
        <v>FALSE</v>
      </c>
      <c r="R3207" s="1" t="str">
        <f>'[1]OFD Query'!BT3207</f>
        <v>NO</v>
      </c>
    </row>
    <row r="3208" spans="1:18" x14ac:dyDescent="0.3">
      <c r="A3208" s="5" t="str">
        <f>IF(ISBLANK('[1]OFD Query'!A3208),"",'[1]OFD Query'!A3208)</f>
        <v>6062324273573</v>
      </c>
      <c r="B3208" s="1" t="str">
        <f>IF(A3208="","",LEFT('[1]OFD Query'!C3208,FIND(" ",'[1]OFD Query'!C3208)-1))</f>
        <v>Dropship</v>
      </c>
      <c r="C3208" s="1" t="str">
        <f>IF(A3208="","",'[1]OFD Query'!F3208)</f>
        <v>C2103850001</v>
      </c>
      <c r="D3208" s="1" t="str">
        <f>IFERROR(VLOOKUP(C3208,Sheet2!A:B,2,0),"")</f>
        <v/>
      </c>
      <c r="E3208" s="1" t="str">
        <f>IF(A3208="","",'[1]OFD Query'!I3208)</f>
        <v>Out For Delivery</v>
      </c>
      <c r="F3208" s="1" t="str">
        <f t="shared" si="51"/>
        <v>MAK-2</v>
      </c>
      <c r="G3208" s="6" t="str" cm="1">
        <f t="array" ref="G3208">IFERROR(_xlfn.IFS(A3208="","",'[1]OFD Query'!N3208="","Fresh"),'[1]OFD Query'!N3208)</f>
        <v>Fresh</v>
      </c>
      <c r="H3208" s="6" t="str" cm="1">
        <f t="array" ref="H3208">IFERROR(_xlfn.IFS(B3208="","",'[1]OFD Query'!O3208="","Fresh"),'[1]OFD Query'!O3208)</f>
        <v>Fresh</v>
      </c>
      <c r="I3208" s="1" t="str">
        <f>IF(A3208="","",'[1]OFD Query'!W3208)</f>
        <v>D21036192</v>
      </c>
      <c r="J3208" s="1" t="str">
        <f>IF(A3208="","",'[1]OFD Query'!X3208)</f>
        <v>Afaq Raid Ahmed Mian</v>
      </c>
      <c r="K3208" s="1" t="str">
        <f>IF(A3208="","",'[1]OFD Query'!AL3208)</f>
        <v>Al Nakhil</v>
      </c>
      <c r="L3208" s="6">
        <f>IF(A3208="","",'[1]OFD Query'!AO3208)</f>
        <v>94</v>
      </c>
      <c r="M3208" s="1" t="str" cm="1">
        <f t="array" ref="M3208">_xlfn.IFS(L3208="","",L3208=0,"PPD",L3208&gt;0,"COD")</f>
        <v>COD</v>
      </c>
      <c r="N3208" s="1" t="str" cm="1">
        <f t="array" ref="N3208">_xlfn.IFS(A3208="","",L3208=0,M3208,L3208&lt;100,"&lt;100",L3208&lt;200,"&lt;200",L3208&lt;500,"&lt;500",L3208&lt;1000,"&lt;1000",L3208&gt;1000,"Above 1K")</f>
        <v>&lt;100</v>
      </c>
      <c r="O3208" s="6">
        <f>IF(A3208="","",'[1]OFD Query'!CB3208)</f>
        <v>0</v>
      </c>
      <c r="P3208" s="1" t="str">
        <f>IF(A3208="","",'[1]OFD Query'!CJ3208)</f>
        <v/>
      </c>
      <c r="Q3208" s="1" t="str" cm="1">
        <f t="array" ref="Q3208">IFERROR(_xlfn.IFS(A3208="","",O3208=0,"TRUE",AND(O3208=1,E3208="Out For Delivery"),"FALSE",O3208=1,"TRUE"),"FALSE")</f>
        <v>TRUE</v>
      </c>
      <c r="R3208" s="1" t="str">
        <f>'[1]OFD Query'!BT3208</f>
        <v>NO</v>
      </c>
    </row>
    <row r="3209" spans="1:18" x14ac:dyDescent="0.3">
      <c r="A3209" s="5" t="str">
        <f>IF(ISBLANK('[1]OFD Query'!A3209),"",'[1]OFD Query'!A3209)</f>
        <v>6062024892877</v>
      </c>
      <c r="B3209" s="1" t="str">
        <f>IF(A3209="","",LEFT('[1]OFD Query'!C3209,FIND(" ",'[1]OFD Query'!C3209)-1))</f>
        <v>Dropship</v>
      </c>
      <c r="C3209" s="1" t="str">
        <f>IF(A3209="","",'[1]OFD Query'!F3209)</f>
        <v>C2103730101</v>
      </c>
      <c r="D3209" s="1" t="str">
        <f>IFERROR(VLOOKUP(C3209,Sheet2!A:B,2,0),"")</f>
        <v>SHEIN</v>
      </c>
      <c r="E3209" s="1" t="str">
        <f>IF(A3209="","",'[1]OFD Query'!I3209)</f>
        <v>Out For Delivery</v>
      </c>
      <c r="F3209" s="1" t="str">
        <f t="shared" si="51"/>
        <v>MAK-2</v>
      </c>
      <c r="G3209" s="6" t="str" cm="1">
        <f t="array" ref="G3209">IFERROR(_xlfn.IFS(A3209="","",'[1]OFD Query'!N3209="","Fresh"),'[1]OFD Query'!N3209)</f>
        <v>Reschedule</v>
      </c>
      <c r="H3209" s="6" t="str" cm="1">
        <f t="array" ref="H3209">IFERROR(_xlfn.IFS(B3209="","",'[1]OFD Query'!O3209="","Fresh"),'[1]OFD Query'!O3209)</f>
        <v>Schedule for future</v>
      </c>
      <c r="I3209" s="1" t="str">
        <f>IF(A3209="","",'[1]OFD Query'!W3209)</f>
        <v>D21036192</v>
      </c>
      <c r="J3209" s="1" t="str">
        <f>IF(A3209="","",'[1]OFD Query'!X3209)</f>
        <v>Afaq Raid Ahmed Mian</v>
      </c>
      <c r="K3209" s="1" t="str">
        <f>IF(A3209="","",'[1]OFD Query'!AL3209)</f>
        <v>An Naseem</v>
      </c>
      <c r="L3209" s="6">
        <f>IF(A3209="","",'[1]OFD Query'!AO3209)</f>
        <v>160.15</v>
      </c>
      <c r="M3209" s="1" t="str" cm="1">
        <f t="array" ref="M3209">_xlfn.IFS(L3209="","",L3209=0,"PPD",L3209&gt;0,"COD")</f>
        <v>COD</v>
      </c>
      <c r="N3209" s="1" t="str" cm="1">
        <f t="array" ref="N3209">_xlfn.IFS(A3209="","",L3209=0,M3209,L3209&lt;100,"&lt;100",L3209&lt;200,"&lt;200",L3209&lt;500,"&lt;500",L3209&lt;1000,"&lt;1000",L3209&gt;1000,"Above 1K")</f>
        <v>&lt;200</v>
      </c>
      <c r="O3209" s="6">
        <f>IF(A3209="","",'[1]OFD Query'!CB3209)</f>
        <v>1</v>
      </c>
      <c r="P3209" s="1" t="str">
        <f>IF(A3209="","",'[1]OFD Query'!CJ3209)</f>
        <v>POUCH</v>
      </c>
      <c r="Q3209" s="1" t="str" cm="1">
        <f t="array" ref="Q3209">IFERROR(_xlfn.IFS(A3209="","",O3209=0,"TRUE",AND(O3209=1,E3209="Out For Delivery"),"FALSE",O3209=1,"TRUE"),"FALSE")</f>
        <v>FALSE</v>
      </c>
      <c r="R3209" s="1" t="str">
        <f>'[1]OFD Query'!BT3209</f>
        <v>NO</v>
      </c>
    </row>
    <row r="3210" spans="1:18" x14ac:dyDescent="0.3">
      <c r="A3210" s="5" t="str">
        <f>IF(ISBLANK('[1]OFD Query'!A3210),"",'[1]OFD Query'!A3210)</f>
        <v>6062124126813</v>
      </c>
      <c r="B3210" s="1" t="str">
        <f>IF(A3210="","",LEFT('[1]OFD Query'!C3210,FIND(" ",'[1]OFD Query'!C3210)-1))</f>
        <v>Dropship</v>
      </c>
      <c r="C3210" s="1" t="str">
        <f>IF(A3210="","",'[1]OFD Query'!F3210)</f>
        <v>C2103716501</v>
      </c>
      <c r="D3210" s="1" t="str">
        <f>IFERROR(VLOOKUP(C3210,Sheet2!A:B,2,0),"")</f>
        <v>SHEIN</v>
      </c>
      <c r="E3210" s="1" t="str">
        <f>IF(A3210="","",'[1]OFD Query'!I3210)</f>
        <v>Out For Delivery</v>
      </c>
      <c r="F3210" s="1" t="str">
        <f t="shared" si="51"/>
        <v>MAK-2</v>
      </c>
      <c r="G3210" s="6" t="str" cm="1">
        <f t="array" ref="G3210">IFERROR(_xlfn.IFS(A3210="","",'[1]OFD Query'!N3210="","Fresh"),'[1]OFD Query'!N3210)</f>
        <v>Reschedule</v>
      </c>
      <c r="H3210" s="6" t="str" cm="1">
        <f t="array" ref="H3210">IFERROR(_xlfn.IFS(B3210="","",'[1]OFD Query'!O3210="","Fresh"),'[1]OFD Query'!O3210)</f>
        <v>Schedule for future</v>
      </c>
      <c r="I3210" s="1" t="str">
        <f>IF(A3210="","",'[1]OFD Query'!W3210)</f>
        <v>D21036192</v>
      </c>
      <c r="J3210" s="1" t="str">
        <f>IF(A3210="","",'[1]OFD Query'!X3210)</f>
        <v>Afaq Raid Ahmed Mian</v>
      </c>
      <c r="K3210" s="1" t="str">
        <f>IF(A3210="","",'[1]OFD Query'!AL3210)</f>
        <v>Al Safa'a</v>
      </c>
      <c r="L3210" s="6">
        <f>IF(A3210="","",'[1]OFD Query'!AO3210)</f>
        <v>195.98</v>
      </c>
      <c r="M3210" s="1" t="str" cm="1">
        <f t="array" ref="M3210">_xlfn.IFS(L3210="","",L3210=0,"PPD",L3210&gt;0,"COD")</f>
        <v>COD</v>
      </c>
      <c r="N3210" s="1" t="str" cm="1">
        <f t="array" ref="N3210">_xlfn.IFS(A3210="","",L3210=0,M3210,L3210&lt;100,"&lt;100",L3210&lt;200,"&lt;200",L3210&lt;500,"&lt;500",L3210&lt;1000,"&lt;1000",L3210&gt;1000,"Above 1K")</f>
        <v>&lt;200</v>
      </c>
      <c r="O3210" s="6">
        <f>IF(A3210="","",'[1]OFD Query'!CB3210)</f>
        <v>1</v>
      </c>
      <c r="P3210" s="1" t="str">
        <f>IF(A3210="","",'[1]OFD Query'!CJ3210)</f>
        <v>POUCH</v>
      </c>
      <c r="Q3210" s="1" t="str" cm="1">
        <f t="array" ref="Q3210">IFERROR(_xlfn.IFS(A3210="","",O3210=0,"TRUE",AND(O3210=1,E3210="Out For Delivery"),"FALSE",O3210=1,"TRUE"),"FALSE")</f>
        <v>FALSE</v>
      </c>
      <c r="R3210" s="1" t="str">
        <f>'[1]OFD Query'!BT3210</f>
        <v>NO</v>
      </c>
    </row>
    <row r="3211" spans="1:18" x14ac:dyDescent="0.3">
      <c r="A3211" s="5" t="str">
        <f>IF(ISBLANK('[1]OFD Query'!A3211),"",'[1]OFD Query'!A3211)</f>
        <v>6062324597079</v>
      </c>
      <c r="B3211" s="1" t="str">
        <f>IF(A3211="","",LEFT('[1]OFD Query'!C3211,FIND(" ",'[1]OFD Query'!C3211)-1))</f>
        <v>Dropship</v>
      </c>
      <c r="C3211" s="1" t="str">
        <f>IF(A3211="","",'[1]OFD Query'!F3211)</f>
        <v>C21035750</v>
      </c>
      <c r="D3211" s="1" t="str">
        <f>IFERROR(VLOOKUP(C3211,Sheet2!A:B,2,0),"")</f>
        <v>eshry.shop</v>
      </c>
      <c r="E3211" s="1" t="str">
        <f>IF(A3211="","",'[1]OFD Query'!I3211)</f>
        <v>Out For Delivery</v>
      </c>
      <c r="F3211" s="1" t="str">
        <f t="shared" si="51"/>
        <v>MAK-2</v>
      </c>
      <c r="G3211" s="6" t="str" cm="1">
        <f t="array" ref="G3211">IFERROR(_xlfn.IFS(A3211="","",'[1]OFD Query'!N3211="","Fresh"),'[1]OFD Query'!N3211)</f>
        <v>Fresh</v>
      </c>
      <c r="H3211" s="6" t="str" cm="1">
        <f t="array" ref="H3211">IFERROR(_xlfn.IFS(B3211="","",'[1]OFD Query'!O3211="","Fresh"),'[1]OFD Query'!O3211)</f>
        <v>Fresh</v>
      </c>
      <c r="I3211" s="1" t="str">
        <f>IF(A3211="","",'[1]OFD Query'!W3211)</f>
        <v>D21036192</v>
      </c>
      <c r="J3211" s="1" t="str">
        <f>IF(A3211="","",'[1]OFD Query'!X3211)</f>
        <v>Afaq Raid Ahmed Mian</v>
      </c>
      <c r="K3211" s="1" t="str">
        <f>IF(A3211="","",'[1]OFD Query'!AL3211)</f>
        <v>Alfaisaliyah</v>
      </c>
      <c r="L3211" s="6">
        <f>IF(A3211="","",'[1]OFD Query'!AO3211)</f>
        <v>199</v>
      </c>
      <c r="M3211" s="1" t="str" cm="1">
        <f t="array" ref="M3211">_xlfn.IFS(L3211="","",L3211=0,"PPD",L3211&gt;0,"COD")</f>
        <v>COD</v>
      </c>
      <c r="N3211" s="1" t="str" cm="1">
        <f t="array" ref="N3211">_xlfn.IFS(A3211="","",L3211=0,M3211,L3211&lt;100,"&lt;100",L3211&lt;200,"&lt;200",L3211&lt;500,"&lt;500",L3211&lt;1000,"&lt;1000",L3211&gt;1000,"Above 1K")</f>
        <v>&lt;200</v>
      </c>
      <c r="O3211" s="6">
        <f>IF(A3211="","",'[1]OFD Query'!CB3211)</f>
        <v>0</v>
      </c>
      <c r="P3211" s="1" t="str">
        <f>IF(A3211="","",'[1]OFD Query'!CJ3211)</f>
        <v/>
      </c>
      <c r="Q3211" s="1" t="str" cm="1">
        <f t="array" ref="Q3211">IFERROR(_xlfn.IFS(A3211="","",O3211=0,"TRUE",AND(O3211=1,E3211="Out For Delivery"),"FALSE",O3211=1,"TRUE"),"FALSE")</f>
        <v>TRUE</v>
      </c>
      <c r="R3211" s="1" t="str">
        <f>'[1]OFD Query'!BT3211</f>
        <v>NO</v>
      </c>
    </row>
    <row r="3212" spans="1:18" x14ac:dyDescent="0.3">
      <c r="A3212" s="5" t="str">
        <f>IF(ISBLANK('[1]OFD Query'!A3212),"",'[1]OFD Query'!A3212)</f>
        <v>6062024373335</v>
      </c>
      <c r="B3212" s="1" t="str">
        <f>IF(A3212="","",LEFT('[1]OFD Query'!C3212,FIND(" ",'[1]OFD Query'!C3212)-1))</f>
        <v>Dropship</v>
      </c>
      <c r="C3212" s="1" t="str">
        <f>IF(A3212="","",'[1]OFD Query'!F3212)</f>
        <v>C2103730101</v>
      </c>
      <c r="D3212" s="1" t="str">
        <f>IFERROR(VLOOKUP(C3212,Sheet2!A:B,2,0),"")</f>
        <v>SHEIN</v>
      </c>
      <c r="E3212" s="1" t="str">
        <f>IF(A3212="","",'[1]OFD Query'!I3212)</f>
        <v>Out For Delivery</v>
      </c>
      <c r="F3212" s="1" t="str">
        <f t="shared" si="51"/>
        <v>MAK-2</v>
      </c>
      <c r="G3212" s="6" t="str" cm="1">
        <f t="array" ref="G3212">IFERROR(_xlfn.IFS(A3212="","",'[1]OFD Query'!N3212="","Fresh"),'[1]OFD Query'!N3212)</f>
        <v>Uncontactable</v>
      </c>
      <c r="H3212" s="6" t="str" cm="1">
        <f t="array" ref="H3212">IFERROR(_xlfn.IFS(B3212="","",'[1]OFD Query'!O3212="","Fresh"),'[1]OFD Query'!O3212)</f>
        <v xml:space="preserve"> No Answer</v>
      </c>
      <c r="I3212" s="1" t="str">
        <f>IF(A3212="","",'[1]OFD Query'!W3212)</f>
        <v>D21036192</v>
      </c>
      <c r="J3212" s="1" t="str">
        <f>IF(A3212="","",'[1]OFD Query'!X3212)</f>
        <v>Afaq Raid Ahmed Mian</v>
      </c>
      <c r="K3212" s="1" t="str">
        <f>IF(A3212="","",'[1]OFD Query'!AL3212)</f>
        <v>Al Safa'a</v>
      </c>
      <c r="L3212" s="6">
        <f>IF(A3212="","",'[1]OFD Query'!AO3212)</f>
        <v>134.55000000000001</v>
      </c>
      <c r="M3212" s="1" t="str" cm="1">
        <f t="array" ref="M3212">_xlfn.IFS(L3212="","",L3212=0,"PPD",L3212&gt;0,"COD")</f>
        <v>COD</v>
      </c>
      <c r="N3212" s="1" t="str" cm="1">
        <f t="array" ref="N3212">_xlfn.IFS(A3212="","",L3212=0,M3212,L3212&lt;100,"&lt;100",L3212&lt;200,"&lt;200",L3212&lt;500,"&lt;500",L3212&lt;1000,"&lt;1000",L3212&gt;1000,"Above 1K")</f>
        <v>&lt;200</v>
      </c>
      <c r="O3212" s="6">
        <f>IF(A3212="","",'[1]OFD Query'!CB3212)</f>
        <v>1</v>
      </c>
      <c r="P3212" s="1" t="str">
        <f>IF(A3212="","",'[1]OFD Query'!CJ3212)</f>
        <v>POUCH</v>
      </c>
      <c r="Q3212" s="1" t="str" cm="1">
        <f t="array" ref="Q3212">IFERROR(_xlfn.IFS(A3212="","",O3212=0,"TRUE",AND(O3212=1,E3212="Out For Delivery"),"FALSE",O3212=1,"TRUE"),"FALSE")</f>
        <v>FALSE</v>
      </c>
      <c r="R3212" s="1" t="str">
        <f>'[1]OFD Query'!BT3212</f>
        <v>NO</v>
      </c>
    </row>
    <row r="3213" spans="1:18" x14ac:dyDescent="0.3">
      <c r="A3213" s="5" t="str">
        <f>IF(ISBLANK('[1]OFD Query'!A3213),"",'[1]OFD Query'!A3213)</f>
        <v>6061224937594</v>
      </c>
      <c r="B3213" s="1" t="str">
        <f>IF(A3213="","",LEFT('[1]OFD Query'!C3213,FIND(" ",'[1]OFD Query'!C3213)-1))</f>
        <v>Reverse</v>
      </c>
      <c r="C3213" s="1" t="str">
        <f>IF(A3213="","",'[1]OFD Query'!F3213)</f>
        <v>C21036226</v>
      </c>
      <c r="D3213" s="1" t="str">
        <f>IFERROR(VLOOKUP(C3213,Sheet2!A:B,2,0),"")</f>
        <v>SHEIN</v>
      </c>
      <c r="E3213" s="1" t="str">
        <f>IF(A3213="","",'[1]OFD Query'!I3213)</f>
        <v>Out For Delivery</v>
      </c>
      <c r="F3213" s="1" t="str">
        <f t="shared" si="51"/>
        <v>MAK-2</v>
      </c>
      <c r="G3213" s="6" t="str" cm="1">
        <f t="array" ref="G3213">IFERROR(_xlfn.IFS(A3213="","",'[1]OFD Query'!N3213="","Fresh"),'[1]OFD Query'!N3213)</f>
        <v>Reschedule</v>
      </c>
      <c r="H3213" s="6" t="str" cm="1">
        <f t="array" ref="H3213">IFERROR(_xlfn.IFS(B3213="","",'[1]OFD Query'!O3213="","Fresh"),'[1]OFD Query'!O3213)</f>
        <v>Schedule for future</v>
      </c>
      <c r="I3213" s="1" t="str">
        <f>IF(A3213="","",'[1]OFD Query'!W3213)</f>
        <v>D21036192</v>
      </c>
      <c r="J3213" s="1" t="str">
        <f>IF(A3213="","",'[1]OFD Query'!X3213)</f>
        <v>Afaq Raid Ahmed Mian</v>
      </c>
      <c r="K3213" s="1" t="str">
        <f>IF(A3213="","",'[1]OFD Query'!AL3213)</f>
        <v>Sedr</v>
      </c>
      <c r="L3213" s="6">
        <f>IF(A3213="","",'[1]OFD Query'!AO3213)</f>
        <v>0</v>
      </c>
      <c r="M3213" s="1" t="str" cm="1">
        <f t="array" ref="M3213">_xlfn.IFS(L3213="","",L3213=0,"PPD",L3213&gt;0,"COD")</f>
        <v>PPD</v>
      </c>
      <c r="N3213" s="1" t="str" cm="1">
        <f t="array" ref="N3213">_xlfn.IFS(A3213="","",L3213=0,M3213,L3213&lt;100,"&lt;100",L3213&lt;200,"&lt;200",L3213&lt;500,"&lt;500",L3213&lt;1000,"&lt;1000",L3213&gt;1000,"Above 1K")</f>
        <v>PPD</v>
      </c>
      <c r="O3213" s="6">
        <f>IF(A3213="","",'[1]OFD Query'!CB3213)</f>
        <v>2</v>
      </c>
      <c r="P3213" s="1" t="str">
        <f>IF(A3213="","",'[1]OFD Query'!CJ3213)</f>
        <v/>
      </c>
      <c r="Q3213" s="1" t="str" cm="1">
        <f t="array" ref="Q3213">IFERROR(_xlfn.IFS(A3213="","",O3213=0,"TRUE",AND(O3213=1,E3213="Out For Delivery"),"FALSE",O3213=1,"TRUE"),"FALSE")</f>
        <v>FALSE</v>
      </c>
      <c r="R3213" s="1" t="str">
        <f>'[1]OFD Query'!BT3213</f>
        <v>NO</v>
      </c>
    </row>
    <row r="3214" spans="1:18" x14ac:dyDescent="0.3">
      <c r="A3214" s="5" t="str">
        <f>IF(ISBLANK('[1]OFD Query'!A3214),"",'[1]OFD Query'!A3214)</f>
        <v>6062524779274</v>
      </c>
      <c r="B3214" s="1" t="str">
        <f>IF(A3214="","",LEFT('[1]OFD Query'!C3214,FIND(" ",'[1]OFD Query'!C3214)-1))</f>
        <v>Reverse</v>
      </c>
      <c r="C3214" s="1" t="str">
        <f>IF(A3214="","",'[1]OFD Query'!F3214)</f>
        <v>C21036226</v>
      </c>
      <c r="D3214" s="1" t="str">
        <f>IFERROR(VLOOKUP(C3214,Sheet2!A:B,2,0),"")</f>
        <v>SHEIN</v>
      </c>
      <c r="E3214" s="1" t="str">
        <f>IF(A3214="","",'[1]OFD Query'!I3214)</f>
        <v>Out For Delivery</v>
      </c>
      <c r="F3214" s="1" t="str">
        <f t="shared" si="51"/>
        <v>MAK-2</v>
      </c>
      <c r="G3214" s="6" t="str" cm="1">
        <f t="array" ref="G3214">IFERROR(_xlfn.IFS(A3214="","",'[1]OFD Query'!N3214="","Fresh"),'[1]OFD Query'!N3214)</f>
        <v>Fresh</v>
      </c>
      <c r="H3214" s="6" t="str" cm="1">
        <f t="array" ref="H3214">IFERROR(_xlfn.IFS(B3214="","",'[1]OFD Query'!O3214="","Fresh"),'[1]OFD Query'!O3214)</f>
        <v>Fresh</v>
      </c>
      <c r="I3214" s="1" t="str">
        <f>IF(A3214="","",'[1]OFD Query'!W3214)</f>
        <v>D21036192</v>
      </c>
      <c r="J3214" s="1" t="str">
        <f>IF(A3214="","",'[1]OFD Query'!X3214)</f>
        <v>Afaq Raid Ahmed Mian</v>
      </c>
      <c r="K3214" s="1" t="str">
        <f>IF(A3214="","",'[1]OFD Query'!AL3214)</f>
        <v>Sedr</v>
      </c>
      <c r="L3214" s="6">
        <f>IF(A3214="","",'[1]OFD Query'!AO3214)</f>
        <v>0</v>
      </c>
      <c r="M3214" s="1" t="str" cm="1">
        <f t="array" ref="M3214">_xlfn.IFS(L3214="","",L3214=0,"PPD",L3214&gt;0,"COD")</f>
        <v>PPD</v>
      </c>
      <c r="N3214" s="1" t="str" cm="1">
        <f t="array" ref="N3214">_xlfn.IFS(A3214="","",L3214=0,M3214,L3214&lt;100,"&lt;100",L3214&lt;200,"&lt;200",L3214&lt;500,"&lt;500",L3214&lt;1000,"&lt;1000",L3214&gt;1000,"Above 1K")</f>
        <v>PPD</v>
      </c>
      <c r="O3214" s="6">
        <f>IF(A3214="","",'[1]OFD Query'!CB3214)</f>
        <v>0</v>
      </c>
      <c r="P3214" s="1" t="str">
        <f>IF(A3214="","",'[1]OFD Query'!CJ3214)</f>
        <v/>
      </c>
      <c r="Q3214" s="1" t="str" cm="1">
        <f t="array" ref="Q3214">IFERROR(_xlfn.IFS(A3214="","",O3214=0,"TRUE",AND(O3214=1,E3214="Out For Delivery"),"FALSE",O3214=1,"TRUE"),"FALSE")</f>
        <v>TRUE</v>
      </c>
      <c r="R3214" s="1" t="str">
        <f>'[1]OFD Query'!BT3214</f>
        <v>NO</v>
      </c>
    </row>
    <row r="3215" spans="1:18" x14ac:dyDescent="0.3">
      <c r="A3215" s="5" t="str">
        <f>IF(ISBLANK('[1]OFD Query'!A3215),"",'[1]OFD Query'!A3215)</f>
        <v>6062624309947</v>
      </c>
      <c r="B3215" s="1" t="str">
        <f>IF(A3215="","",LEFT('[1]OFD Query'!C3215,FIND(" ",'[1]OFD Query'!C3215)-1))</f>
        <v>Reverse</v>
      </c>
      <c r="C3215" s="1" t="str">
        <f>IF(A3215="","",'[1]OFD Query'!F3215)</f>
        <v>C21036226</v>
      </c>
      <c r="D3215" s="1" t="str">
        <f>IFERROR(VLOOKUP(C3215,Sheet2!A:B,2,0),"")</f>
        <v>SHEIN</v>
      </c>
      <c r="E3215" s="1" t="str">
        <f>IF(A3215="","",'[1]OFD Query'!I3215)</f>
        <v>Out For Delivery</v>
      </c>
      <c r="F3215" s="1" t="str">
        <f t="shared" si="51"/>
        <v>MAK-2</v>
      </c>
      <c r="G3215" s="6" t="str" cm="1">
        <f t="array" ref="G3215">IFERROR(_xlfn.IFS(A3215="","",'[1]OFD Query'!N3215="","Fresh"),'[1]OFD Query'!N3215)</f>
        <v>Fresh</v>
      </c>
      <c r="H3215" s="6" t="str" cm="1">
        <f t="array" ref="H3215">IFERROR(_xlfn.IFS(B3215="","",'[1]OFD Query'!O3215="","Fresh"),'[1]OFD Query'!O3215)</f>
        <v>Fresh</v>
      </c>
      <c r="I3215" s="1" t="str">
        <f>IF(A3215="","",'[1]OFD Query'!W3215)</f>
        <v>D21036192</v>
      </c>
      <c r="J3215" s="1" t="str">
        <f>IF(A3215="","",'[1]OFD Query'!X3215)</f>
        <v>Afaq Raid Ahmed Mian</v>
      </c>
      <c r="K3215" s="1" t="str">
        <f>IF(A3215="","",'[1]OFD Query'!AL3215)</f>
        <v>Alfaisaliyah</v>
      </c>
      <c r="L3215" s="6">
        <f>IF(A3215="","",'[1]OFD Query'!AO3215)</f>
        <v>0</v>
      </c>
      <c r="M3215" s="1" t="str" cm="1">
        <f t="array" ref="M3215">_xlfn.IFS(L3215="","",L3215=0,"PPD",L3215&gt;0,"COD")</f>
        <v>PPD</v>
      </c>
      <c r="N3215" s="1" t="str" cm="1">
        <f t="array" ref="N3215">_xlfn.IFS(A3215="","",L3215=0,M3215,L3215&lt;100,"&lt;100",L3215&lt;200,"&lt;200",L3215&lt;500,"&lt;500",L3215&lt;1000,"&lt;1000",L3215&gt;1000,"Above 1K")</f>
        <v>PPD</v>
      </c>
      <c r="O3215" s="6">
        <f>IF(A3215="","",'[1]OFD Query'!CB3215)</f>
        <v>0</v>
      </c>
      <c r="P3215" s="1" t="str">
        <f>IF(A3215="","",'[1]OFD Query'!CJ3215)</f>
        <v/>
      </c>
      <c r="Q3215" s="1" t="str" cm="1">
        <f t="array" ref="Q3215">IFERROR(_xlfn.IFS(A3215="","",O3215=0,"TRUE",AND(O3215=1,E3215="Out For Delivery"),"FALSE",O3215=1,"TRUE"),"FALSE")</f>
        <v>TRUE</v>
      </c>
      <c r="R3215" s="1" t="str">
        <f>'[1]OFD Query'!BT3215</f>
        <v>NO</v>
      </c>
    </row>
    <row r="3216" spans="1:18" x14ac:dyDescent="0.3">
      <c r="A3216" s="5" t="str">
        <f>IF(ISBLANK('[1]OFD Query'!A3216),"",'[1]OFD Query'!A3216)</f>
        <v>6061224887498</v>
      </c>
      <c r="B3216" s="1" t="str">
        <f>IF(A3216="","",LEFT('[1]OFD Query'!C3216,FIND(" ",'[1]OFD Query'!C3216)-1))</f>
        <v>Reverse</v>
      </c>
      <c r="C3216" s="1" t="str">
        <f>IF(A3216="","",'[1]OFD Query'!F3216)</f>
        <v>C21036226</v>
      </c>
      <c r="D3216" s="1" t="str">
        <f>IFERROR(VLOOKUP(C3216,Sheet2!A:B,2,0),"")</f>
        <v>SHEIN</v>
      </c>
      <c r="E3216" s="1" t="str">
        <f>IF(A3216="","",'[1]OFD Query'!I3216)</f>
        <v>Out For Delivery</v>
      </c>
      <c r="F3216" s="1" t="str">
        <f t="shared" ref="F3216:F3279" si="52">IF(A3216="","","MAK-2")</f>
        <v>MAK-2</v>
      </c>
      <c r="G3216" s="6" t="str" cm="1">
        <f t="array" ref="G3216">IFERROR(_xlfn.IFS(A3216="","",'[1]OFD Query'!N3216="","Fresh"),'[1]OFD Query'!N3216)</f>
        <v>Reschedule</v>
      </c>
      <c r="H3216" s="6" t="str" cm="1">
        <f t="array" ref="H3216">IFERROR(_xlfn.IFS(B3216="","",'[1]OFD Query'!O3216="","Fresh"),'[1]OFD Query'!O3216)</f>
        <v>Schedule for future</v>
      </c>
      <c r="I3216" s="1" t="str">
        <f>IF(A3216="","",'[1]OFD Query'!W3216)</f>
        <v>D21036192</v>
      </c>
      <c r="J3216" s="1" t="str">
        <f>IF(A3216="","",'[1]OFD Query'!X3216)</f>
        <v>Afaq Raid Ahmed Mian</v>
      </c>
      <c r="K3216" s="1" t="str">
        <f>IF(A3216="","",'[1]OFD Query'!AL3216)</f>
        <v>Alfaisaliyah</v>
      </c>
      <c r="L3216" s="6">
        <f>IF(A3216="","",'[1]OFD Query'!AO3216)</f>
        <v>0</v>
      </c>
      <c r="M3216" s="1" t="str" cm="1">
        <f t="array" ref="M3216">_xlfn.IFS(L3216="","",L3216=0,"PPD",L3216&gt;0,"COD")</f>
        <v>PPD</v>
      </c>
      <c r="N3216" s="1" t="str" cm="1">
        <f t="array" ref="N3216">_xlfn.IFS(A3216="","",L3216=0,M3216,L3216&lt;100,"&lt;100",L3216&lt;200,"&lt;200",L3216&lt;500,"&lt;500",L3216&lt;1000,"&lt;1000",L3216&gt;1000,"Above 1K")</f>
        <v>PPD</v>
      </c>
      <c r="O3216" s="6">
        <f>IF(A3216="","",'[1]OFD Query'!CB3216)</f>
        <v>2</v>
      </c>
      <c r="P3216" s="1" t="str">
        <f>IF(A3216="","",'[1]OFD Query'!CJ3216)</f>
        <v/>
      </c>
      <c r="Q3216" s="1" t="str" cm="1">
        <f t="array" ref="Q3216">IFERROR(_xlfn.IFS(A3216="","",O3216=0,"TRUE",AND(O3216=1,E3216="Out For Delivery"),"FALSE",O3216=1,"TRUE"),"FALSE")</f>
        <v>FALSE</v>
      </c>
      <c r="R3216" s="1" t="str">
        <f>'[1]OFD Query'!BT3216</f>
        <v>NO</v>
      </c>
    </row>
    <row r="3217" spans="1:18" x14ac:dyDescent="0.3">
      <c r="A3217" s="5" t="str">
        <f>IF(ISBLANK('[1]OFD Query'!A3217),"",'[1]OFD Query'!A3217)</f>
        <v>6061424749330</v>
      </c>
      <c r="B3217" s="1" t="str">
        <f>IF(A3217="","",LEFT('[1]OFD Query'!C3217,FIND(" ",'[1]OFD Query'!C3217)-1))</f>
        <v>Reverse</v>
      </c>
      <c r="C3217" s="1" t="str">
        <f>IF(A3217="","",'[1]OFD Query'!F3217)</f>
        <v>C21036226</v>
      </c>
      <c r="D3217" s="1" t="str">
        <f>IFERROR(VLOOKUP(C3217,Sheet2!A:B,2,0),"")</f>
        <v>SHEIN</v>
      </c>
      <c r="E3217" s="1" t="str">
        <f>IF(A3217="","",'[1]OFD Query'!I3217)</f>
        <v>Out For Delivery</v>
      </c>
      <c r="F3217" s="1" t="str">
        <f t="shared" si="52"/>
        <v>MAK-2</v>
      </c>
      <c r="G3217" s="6" t="str" cm="1">
        <f t="array" ref="G3217">IFERROR(_xlfn.IFS(A3217="","",'[1]OFD Query'!N3217="","Fresh"),'[1]OFD Query'!N3217)</f>
        <v>No Answer</v>
      </c>
      <c r="H3217" s="6" t="str" cm="1">
        <f t="array" ref="H3217">IFERROR(_xlfn.IFS(B3217="","",'[1]OFD Query'!O3217="","Fresh"),'[1]OFD Query'!O3217)</f>
        <v>Switched Off</v>
      </c>
      <c r="I3217" s="1" t="str">
        <f>IF(A3217="","",'[1]OFD Query'!W3217)</f>
        <v>D21036192</v>
      </c>
      <c r="J3217" s="1" t="str">
        <f>IF(A3217="","",'[1]OFD Query'!X3217)</f>
        <v>Afaq Raid Ahmed Mian</v>
      </c>
      <c r="K3217" s="1" t="str">
        <f>IF(A3217="","",'[1]OFD Query'!AL3217)</f>
        <v>Alfaisaliyah</v>
      </c>
      <c r="L3217" s="6">
        <f>IF(A3217="","",'[1]OFD Query'!AO3217)</f>
        <v>0</v>
      </c>
      <c r="M3217" s="1" t="str" cm="1">
        <f t="array" ref="M3217">_xlfn.IFS(L3217="","",L3217=0,"PPD",L3217&gt;0,"COD")</f>
        <v>PPD</v>
      </c>
      <c r="N3217" s="1" t="str" cm="1">
        <f t="array" ref="N3217">_xlfn.IFS(A3217="","",L3217=0,M3217,L3217&lt;100,"&lt;100",L3217&lt;200,"&lt;200",L3217&lt;500,"&lt;500",L3217&lt;1000,"&lt;1000",L3217&gt;1000,"Above 1K")</f>
        <v>PPD</v>
      </c>
      <c r="O3217" s="6">
        <f>IF(A3217="","",'[1]OFD Query'!CB3217)</f>
        <v>2</v>
      </c>
      <c r="P3217" s="1" t="str">
        <f>IF(A3217="","",'[1]OFD Query'!CJ3217)</f>
        <v/>
      </c>
      <c r="Q3217" s="1" t="str" cm="1">
        <f t="array" ref="Q3217">IFERROR(_xlfn.IFS(A3217="","",O3217=0,"TRUE",AND(O3217=1,E3217="Out For Delivery"),"FALSE",O3217=1,"TRUE"),"FALSE")</f>
        <v>FALSE</v>
      </c>
      <c r="R3217" s="1" t="str">
        <f>'[1]OFD Query'!BT3217</f>
        <v>NO</v>
      </c>
    </row>
    <row r="3218" spans="1:18" x14ac:dyDescent="0.3">
      <c r="A3218" s="5" t="str">
        <f>IF(ISBLANK('[1]OFD Query'!A3218),"",'[1]OFD Query'!A3218)</f>
        <v>6061824944433</v>
      </c>
      <c r="B3218" s="1" t="str">
        <f>IF(A3218="","",LEFT('[1]OFD Query'!C3218,FIND(" ",'[1]OFD Query'!C3218)-1))</f>
        <v>Reverse</v>
      </c>
      <c r="C3218" s="1" t="str">
        <f>IF(A3218="","",'[1]OFD Query'!F3218)</f>
        <v>C21036226</v>
      </c>
      <c r="D3218" s="1" t="str">
        <f>IFERROR(VLOOKUP(C3218,Sheet2!A:B,2,0),"")</f>
        <v>SHEIN</v>
      </c>
      <c r="E3218" s="1" t="str">
        <f>IF(A3218="","",'[1]OFD Query'!I3218)</f>
        <v>Out For Delivery</v>
      </c>
      <c r="F3218" s="1" t="str">
        <f t="shared" si="52"/>
        <v>MAK-2</v>
      </c>
      <c r="G3218" s="6" t="str" cm="1">
        <f t="array" ref="G3218">IFERROR(_xlfn.IFS(A3218="","",'[1]OFD Query'!N3218="","Fresh"),'[1]OFD Query'!N3218)</f>
        <v>No Answer</v>
      </c>
      <c r="H3218" s="6" t="str" cm="1">
        <f t="array" ref="H3218">IFERROR(_xlfn.IFS(B3218="","",'[1]OFD Query'!O3218="","Fresh"),'[1]OFD Query'!O3218)</f>
        <v>Switched Off</v>
      </c>
      <c r="I3218" s="1" t="str">
        <f>IF(A3218="","",'[1]OFD Query'!W3218)</f>
        <v>D21036192</v>
      </c>
      <c r="J3218" s="1" t="str">
        <f>IF(A3218="","",'[1]OFD Query'!X3218)</f>
        <v>Afaq Raid Ahmed Mian</v>
      </c>
      <c r="K3218" s="1" t="str">
        <f>IF(A3218="","",'[1]OFD Query'!AL3218)</f>
        <v>Sedr</v>
      </c>
      <c r="L3218" s="6">
        <f>IF(A3218="","",'[1]OFD Query'!AO3218)</f>
        <v>0</v>
      </c>
      <c r="M3218" s="1" t="str" cm="1">
        <f t="array" ref="M3218">_xlfn.IFS(L3218="","",L3218=0,"PPD",L3218&gt;0,"COD")</f>
        <v>PPD</v>
      </c>
      <c r="N3218" s="1" t="str" cm="1">
        <f t="array" ref="N3218">_xlfn.IFS(A3218="","",L3218=0,M3218,L3218&lt;100,"&lt;100",L3218&lt;200,"&lt;200",L3218&lt;500,"&lt;500",L3218&lt;1000,"&lt;1000",L3218&gt;1000,"Above 1K")</f>
        <v>PPD</v>
      </c>
      <c r="O3218" s="6">
        <f>IF(A3218="","",'[1]OFD Query'!CB3218)</f>
        <v>2</v>
      </c>
      <c r="P3218" s="1" t="str">
        <f>IF(A3218="","",'[1]OFD Query'!CJ3218)</f>
        <v/>
      </c>
      <c r="Q3218" s="1" t="str" cm="1">
        <f t="array" ref="Q3218">IFERROR(_xlfn.IFS(A3218="","",O3218=0,"TRUE",AND(O3218=1,E3218="Out For Delivery"),"FALSE",O3218=1,"TRUE"),"FALSE")</f>
        <v>FALSE</v>
      </c>
      <c r="R3218" s="1" t="str">
        <f>'[1]OFD Query'!BT3218</f>
        <v>NO</v>
      </c>
    </row>
    <row r="3219" spans="1:18" x14ac:dyDescent="0.3">
      <c r="A3219" s="5" t="str">
        <f>IF(ISBLANK('[1]OFD Query'!A3219),"",'[1]OFD Query'!A3219)</f>
        <v>6062124980804</v>
      </c>
      <c r="B3219" s="1" t="str">
        <f>IF(A3219="","",LEFT('[1]OFD Query'!C3219,FIND(" ",'[1]OFD Query'!C3219)-1))</f>
        <v>Dropship</v>
      </c>
      <c r="C3219" s="1" t="str">
        <f>IF(A3219="","",'[1]OFD Query'!F3219)</f>
        <v>C2103730101</v>
      </c>
      <c r="D3219" s="1" t="str">
        <f>IFERROR(VLOOKUP(C3219,Sheet2!A:B,2,0),"")</f>
        <v>SHEIN</v>
      </c>
      <c r="E3219" s="1" t="str">
        <f>IF(A3219="","",'[1]OFD Query'!I3219)</f>
        <v>Out For Delivery</v>
      </c>
      <c r="F3219" s="1" t="str">
        <f t="shared" si="52"/>
        <v>MAK-2</v>
      </c>
      <c r="G3219" s="6" t="str" cm="1">
        <f t="array" ref="G3219">IFERROR(_xlfn.IFS(A3219="","",'[1]OFD Query'!N3219="","Fresh"),'[1]OFD Query'!N3219)</f>
        <v>Reschedule</v>
      </c>
      <c r="H3219" s="6" t="str" cm="1">
        <f t="array" ref="H3219">IFERROR(_xlfn.IFS(B3219="","",'[1]OFD Query'!O3219="","Fresh"),'[1]OFD Query'!O3219)</f>
        <v>Schedule for future</v>
      </c>
      <c r="I3219" s="1" t="str">
        <f>IF(A3219="","",'[1]OFD Query'!W3219)</f>
        <v>D2105331</v>
      </c>
      <c r="J3219" s="1" t="str">
        <f>IF(A3219="","",'[1]OFD Query'!X3219)</f>
        <v>Ahmed Qaed</v>
      </c>
      <c r="K3219" s="1" t="str">
        <f>IF(A3219="","",'[1]OFD Query'!AL3219)</f>
        <v>Ar Rashidiyyah</v>
      </c>
      <c r="L3219" s="6">
        <f>IF(A3219="","",'[1]OFD Query'!AO3219)</f>
        <v>649.91999999999996</v>
      </c>
      <c r="M3219" s="1" t="str" cm="1">
        <f t="array" ref="M3219">_xlfn.IFS(L3219="","",L3219=0,"PPD",L3219&gt;0,"COD")</f>
        <v>COD</v>
      </c>
      <c r="N3219" s="1" t="str" cm="1">
        <f t="array" ref="N3219">_xlfn.IFS(A3219="","",L3219=0,M3219,L3219&lt;100,"&lt;100",L3219&lt;200,"&lt;200",L3219&lt;500,"&lt;500",L3219&lt;1000,"&lt;1000",L3219&gt;1000,"Above 1K")</f>
        <v>&lt;1000</v>
      </c>
      <c r="O3219" s="6">
        <f>IF(A3219="","",'[1]OFD Query'!CB3219)</f>
        <v>1</v>
      </c>
      <c r="P3219" s="1" t="str">
        <f>IF(A3219="","",'[1]OFD Query'!CJ3219)</f>
        <v>POUCH</v>
      </c>
      <c r="Q3219" s="1" t="str" cm="1">
        <f t="array" ref="Q3219">IFERROR(_xlfn.IFS(A3219="","",O3219=0,"TRUE",AND(O3219=1,E3219="Out For Delivery"),"FALSE",O3219=1,"TRUE"),"FALSE")</f>
        <v>FALSE</v>
      </c>
      <c r="R3219" s="1" t="str">
        <f>'[1]OFD Query'!BT3219</f>
        <v>NO</v>
      </c>
    </row>
    <row r="3220" spans="1:18" x14ac:dyDescent="0.3">
      <c r="A3220" s="5" t="str">
        <f>IF(ISBLANK('[1]OFD Query'!A3220),"",'[1]OFD Query'!A3220)</f>
        <v>6062524277867</v>
      </c>
      <c r="B3220" s="1" t="str">
        <f>IF(A3220="","",LEFT('[1]OFD Query'!C3220,FIND(" ",'[1]OFD Query'!C3220)-1))</f>
        <v>Reverse</v>
      </c>
      <c r="C3220" s="1" t="str">
        <f>IF(A3220="","",'[1]OFD Query'!F3220)</f>
        <v>C21036226</v>
      </c>
      <c r="D3220" s="1" t="str">
        <f>IFERROR(VLOOKUP(C3220,Sheet2!A:B,2,0),"")</f>
        <v>SHEIN</v>
      </c>
      <c r="E3220" s="1" t="str">
        <f>IF(A3220="","",'[1]OFD Query'!I3220)</f>
        <v>Out For Delivery</v>
      </c>
      <c r="F3220" s="1" t="str">
        <f t="shared" si="52"/>
        <v>MAK-2</v>
      </c>
      <c r="G3220" s="6" t="str" cm="1">
        <f t="array" ref="G3220">IFERROR(_xlfn.IFS(A3220="","",'[1]OFD Query'!N3220="","Fresh"),'[1]OFD Query'!N3220)</f>
        <v>Fresh</v>
      </c>
      <c r="H3220" s="6" t="str" cm="1">
        <f t="array" ref="H3220">IFERROR(_xlfn.IFS(B3220="","",'[1]OFD Query'!O3220="","Fresh"),'[1]OFD Query'!O3220)</f>
        <v>Fresh</v>
      </c>
      <c r="I3220" s="1" t="str">
        <f>IF(A3220="","",'[1]OFD Query'!W3220)</f>
        <v>D21036192</v>
      </c>
      <c r="J3220" s="1" t="str">
        <f>IF(A3220="","",'[1]OFD Query'!X3220)</f>
        <v>Afaq Raid Ahmed Mian</v>
      </c>
      <c r="K3220" s="1" t="str">
        <f>IF(A3220="","",'[1]OFD Query'!AL3220)</f>
        <v>Sedr</v>
      </c>
      <c r="L3220" s="6">
        <f>IF(A3220="","",'[1]OFD Query'!AO3220)</f>
        <v>0</v>
      </c>
      <c r="M3220" s="1" t="str" cm="1">
        <f t="array" ref="M3220">_xlfn.IFS(L3220="","",L3220=0,"PPD",L3220&gt;0,"COD")</f>
        <v>PPD</v>
      </c>
      <c r="N3220" s="1" t="str" cm="1">
        <f t="array" ref="N3220">_xlfn.IFS(A3220="","",L3220=0,M3220,L3220&lt;100,"&lt;100",L3220&lt;200,"&lt;200",L3220&lt;500,"&lt;500",L3220&lt;1000,"&lt;1000",L3220&gt;1000,"Above 1K")</f>
        <v>PPD</v>
      </c>
      <c r="O3220" s="6">
        <f>IF(A3220="","",'[1]OFD Query'!CB3220)</f>
        <v>0</v>
      </c>
      <c r="P3220" s="1" t="str">
        <f>IF(A3220="","",'[1]OFD Query'!CJ3220)</f>
        <v/>
      </c>
      <c r="Q3220" s="1" t="str" cm="1">
        <f t="array" ref="Q3220">IFERROR(_xlfn.IFS(A3220="","",O3220=0,"TRUE",AND(O3220=1,E3220="Out For Delivery"),"FALSE",O3220=1,"TRUE"),"FALSE")</f>
        <v>TRUE</v>
      </c>
      <c r="R3220" s="1" t="str">
        <f>'[1]OFD Query'!BT3220</f>
        <v>NO</v>
      </c>
    </row>
    <row r="3221" spans="1:18" x14ac:dyDescent="0.3">
      <c r="A3221" s="5" t="str">
        <f>IF(ISBLANK('[1]OFD Query'!A3221),"",'[1]OFD Query'!A3221)</f>
        <v>6061024805916</v>
      </c>
      <c r="B3221" s="1" t="str">
        <f>IF(A3221="","",LEFT('[1]OFD Query'!C3221,FIND(" ",'[1]OFD Query'!C3221)-1))</f>
        <v>Reverse</v>
      </c>
      <c r="C3221" s="1" t="str">
        <f>IF(A3221="","",'[1]OFD Query'!F3221)</f>
        <v>C21036226</v>
      </c>
      <c r="D3221" s="1" t="str">
        <f>IFERROR(VLOOKUP(C3221,Sheet2!A:B,2,0),"")</f>
        <v>SHEIN</v>
      </c>
      <c r="E3221" s="1" t="str">
        <f>IF(A3221="","",'[1]OFD Query'!I3221)</f>
        <v>Out For Delivery</v>
      </c>
      <c r="F3221" s="1" t="str">
        <f t="shared" si="52"/>
        <v>MAK-2</v>
      </c>
      <c r="G3221" s="6" t="str" cm="1">
        <f t="array" ref="G3221">IFERROR(_xlfn.IFS(A3221="","",'[1]OFD Query'!N3221="","Fresh"),'[1]OFD Query'!N3221)</f>
        <v>Reschedule</v>
      </c>
      <c r="H3221" s="6" t="str" cm="1">
        <f t="array" ref="H3221">IFERROR(_xlfn.IFS(B3221="","",'[1]OFD Query'!O3221="","Fresh"),'[1]OFD Query'!O3221)</f>
        <v>Schedule for future</v>
      </c>
      <c r="I3221" s="1" t="str">
        <f>IF(A3221="","",'[1]OFD Query'!W3221)</f>
        <v>D21036192</v>
      </c>
      <c r="J3221" s="1" t="str">
        <f>IF(A3221="","",'[1]OFD Query'!X3221)</f>
        <v>Afaq Raid Ahmed Mian</v>
      </c>
      <c r="K3221" s="1" t="str">
        <f>IF(A3221="","",'[1]OFD Query'!AL3221)</f>
        <v>Sedr</v>
      </c>
      <c r="L3221" s="6">
        <f>IF(A3221="","",'[1]OFD Query'!AO3221)</f>
        <v>0</v>
      </c>
      <c r="M3221" s="1" t="str" cm="1">
        <f t="array" ref="M3221">_xlfn.IFS(L3221="","",L3221=0,"PPD",L3221&gt;0,"COD")</f>
        <v>PPD</v>
      </c>
      <c r="N3221" s="1" t="str" cm="1">
        <f t="array" ref="N3221">_xlfn.IFS(A3221="","",L3221=0,M3221,L3221&lt;100,"&lt;100",L3221&lt;200,"&lt;200",L3221&lt;500,"&lt;500",L3221&lt;1000,"&lt;1000",L3221&gt;1000,"Above 1K")</f>
        <v>PPD</v>
      </c>
      <c r="O3221" s="6">
        <f>IF(A3221="","",'[1]OFD Query'!CB3221)</f>
        <v>2</v>
      </c>
      <c r="P3221" s="1" t="str">
        <f>IF(A3221="","",'[1]OFD Query'!CJ3221)</f>
        <v/>
      </c>
      <c r="Q3221" s="1" t="str" cm="1">
        <f t="array" ref="Q3221">IFERROR(_xlfn.IFS(A3221="","",O3221=0,"TRUE",AND(O3221=1,E3221="Out For Delivery"),"FALSE",O3221=1,"TRUE"),"FALSE")</f>
        <v>FALSE</v>
      </c>
      <c r="R3221" s="1" t="str">
        <f>'[1]OFD Query'!BT3221</f>
        <v>NO</v>
      </c>
    </row>
    <row r="3222" spans="1:18" x14ac:dyDescent="0.3">
      <c r="A3222" s="5" t="str">
        <f>IF(ISBLANK('[1]OFD Query'!A3222),"",'[1]OFD Query'!A3222)</f>
        <v>6061124237726</v>
      </c>
      <c r="B3222" s="1" t="str">
        <f>IF(A3222="","",LEFT('[1]OFD Query'!C3222,FIND(" ",'[1]OFD Query'!C3222)-1))</f>
        <v>Reverse</v>
      </c>
      <c r="C3222" s="1" t="str">
        <f>IF(A3222="","",'[1]OFD Query'!F3222)</f>
        <v>C21036226</v>
      </c>
      <c r="D3222" s="1" t="str">
        <f>IFERROR(VLOOKUP(C3222,Sheet2!A:B,2,0),"")</f>
        <v>SHEIN</v>
      </c>
      <c r="E3222" s="1" t="str">
        <f>IF(A3222="","",'[1]OFD Query'!I3222)</f>
        <v>Out For Delivery</v>
      </c>
      <c r="F3222" s="1" t="str">
        <f t="shared" si="52"/>
        <v>MAK-2</v>
      </c>
      <c r="G3222" s="6" t="str" cm="1">
        <f t="array" ref="G3222">IFERROR(_xlfn.IFS(A3222="","",'[1]OFD Query'!N3222="","Fresh"),'[1]OFD Query'!N3222)</f>
        <v>No Answer</v>
      </c>
      <c r="H3222" s="6" t="str" cm="1">
        <f t="array" ref="H3222">IFERROR(_xlfn.IFS(B3222="","",'[1]OFD Query'!O3222="","Fresh"),'[1]OFD Query'!O3222)</f>
        <v>Switched Off</v>
      </c>
      <c r="I3222" s="1" t="str">
        <f>IF(A3222="","",'[1]OFD Query'!W3222)</f>
        <v>D21036192</v>
      </c>
      <c r="J3222" s="1" t="str">
        <f>IF(A3222="","",'[1]OFD Query'!X3222)</f>
        <v>Afaq Raid Ahmed Mian</v>
      </c>
      <c r="K3222" s="1" t="str">
        <f>IF(A3222="","",'[1]OFD Query'!AL3222)</f>
        <v>Sedr</v>
      </c>
      <c r="L3222" s="6">
        <f>IF(A3222="","",'[1]OFD Query'!AO3222)</f>
        <v>0</v>
      </c>
      <c r="M3222" s="1" t="str" cm="1">
        <f t="array" ref="M3222">_xlfn.IFS(L3222="","",L3222=0,"PPD",L3222&gt;0,"COD")</f>
        <v>PPD</v>
      </c>
      <c r="N3222" s="1" t="str" cm="1">
        <f t="array" ref="N3222">_xlfn.IFS(A3222="","",L3222=0,M3222,L3222&lt;100,"&lt;100",L3222&lt;200,"&lt;200",L3222&lt;500,"&lt;500",L3222&lt;1000,"&lt;1000",L3222&gt;1000,"Above 1K")</f>
        <v>PPD</v>
      </c>
      <c r="O3222" s="6">
        <f>IF(A3222="","",'[1]OFD Query'!CB3222)</f>
        <v>2</v>
      </c>
      <c r="P3222" s="1" t="str">
        <f>IF(A3222="","",'[1]OFD Query'!CJ3222)</f>
        <v/>
      </c>
      <c r="Q3222" s="1" t="str" cm="1">
        <f t="array" ref="Q3222">IFERROR(_xlfn.IFS(A3222="","",O3222=0,"TRUE",AND(O3222=1,E3222="Out For Delivery"),"FALSE",O3222=1,"TRUE"),"FALSE")</f>
        <v>FALSE</v>
      </c>
      <c r="R3222" s="1" t="str">
        <f>'[1]OFD Query'!BT3222</f>
        <v>NO</v>
      </c>
    </row>
    <row r="3223" spans="1:18" x14ac:dyDescent="0.3">
      <c r="A3223" s="5" t="str">
        <f>IF(ISBLANK('[1]OFD Query'!A3223),"",'[1]OFD Query'!A3223)</f>
        <v>6061124965084</v>
      </c>
      <c r="B3223" s="1" t="str">
        <f>IF(A3223="","",LEFT('[1]OFD Query'!C3223,FIND(" ",'[1]OFD Query'!C3223)-1))</f>
        <v>Reverse</v>
      </c>
      <c r="C3223" s="1" t="str">
        <f>IF(A3223="","",'[1]OFD Query'!F3223)</f>
        <v>C21036226</v>
      </c>
      <c r="D3223" s="1" t="str">
        <f>IFERROR(VLOOKUP(C3223,Sheet2!A:B,2,0),"")</f>
        <v>SHEIN</v>
      </c>
      <c r="E3223" s="1" t="str">
        <f>IF(A3223="","",'[1]OFD Query'!I3223)</f>
        <v>Out For Delivery</v>
      </c>
      <c r="F3223" s="1" t="str">
        <f t="shared" si="52"/>
        <v>MAK-2</v>
      </c>
      <c r="G3223" s="6" t="str" cm="1">
        <f t="array" ref="G3223">IFERROR(_xlfn.IFS(A3223="","",'[1]OFD Query'!N3223="","Fresh"),'[1]OFD Query'!N3223)</f>
        <v>Reschedule</v>
      </c>
      <c r="H3223" s="6" t="str" cm="1">
        <f t="array" ref="H3223">IFERROR(_xlfn.IFS(B3223="","",'[1]OFD Query'!O3223="","Fresh"),'[1]OFD Query'!O3223)</f>
        <v>Schedule for future</v>
      </c>
      <c r="I3223" s="1" t="str">
        <f>IF(A3223="","",'[1]OFD Query'!W3223)</f>
        <v>D21036192</v>
      </c>
      <c r="J3223" s="1" t="str">
        <f>IF(A3223="","",'[1]OFD Query'!X3223)</f>
        <v>Afaq Raid Ahmed Mian</v>
      </c>
      <c r="K3223" s="1" t="str">
        <f>IF(A3223="","",'[1]OFD Query'!AL3223)</f>
        <v>Sedr</v>
      </c>
      <c r="L3223" s="6">
        <f>IF(A3223="","",'[1]OFD Query'!AO3223)</f>
        <v>0</v>
      </c>
      <c r="M3223" s="1" t="str" cm="1">
        <f t="array" ref="M3223">_xlfn.IFS(L3223="","",L3223=0,"PPD",L3223&gt;0,"COD")</f>
        <v>PPD</v>
      </c>
      <c r="N3223" s="1" t="str" cm="1">
        <f t="array" ref="N3223">_xlfn.IFS(A3223="","",L3223=0,M3223,L3223&lt;100,"&lt;100",L3223&lt;200,"&lt;200",L3223&lt;500,"&lt;500",L3223&lt;1000,"&lt;1000",L3223&gt;1000,"Above 1K")</f>
        <v>PPD</v>
      </c>
      <c r="O3223" s="6">
        <f>IF(A3223="","",'[1]OFD Query'!CB3223)</f>
        <v>2</v>
      </c>
      <c r="P3223" s="1" t="str">
        <f>IF(A3223="","",'[1]OFD Query'!CJ3223)</f>
        <v/>
      </c>
      <c r="Q3223" s="1" t="str" cm="1">
        <f t="array" ref="Q3223">IFERROR(_xlfn.IFS(A3223="","",O3223=0,"TRUE",AND(O3223=1,E3223="Out For Delivery"),"FALSE",O3223=1,"TRUE"),"FALSE")</f>
        <v>FALSE</v>
      </c>
      <c r="R3223" s="1" t="str">
        <f>'[1]OFD Query'!BT3223</f>
        <v>NO</v>
      </c>
    </row>
    <row r="3224" spans="1:18" x14ac:dyDescent="0.3">
      <c r="A3224" s="5" t="str">
        <f>IF(ISBLANK('[1]OFD Query'!A3224),"",'[1]OFD Query'!A3224)</f>
        <v>6061224699851</v>
      </c>
      <c r="B3224" s="1" t="str">
        <f>IF(A3224="","",LEFT('[1]OFD Query'!C3224,FIND(" ",'[1]OFD Query'!C3224)-1))</f>
        <v>Reverse</v>
      </c>
      <c r="C3224" s="1" t="str">
        <f>IF(A3224="","",'[1]OFD Query'!F3224)</f>
        <v>C21036226</v>
      </c>
      <c r="D3224" s="1" t="str">
        <f>IFERROR(VLOOKUP(C3224,Sheet2!A:B,2,0),"")</f>
        <v>SHEIN</v>
      </c>
      <c r="E3224" s="1" t="str">
        <f>IF(A3224="","",'[1]OFD Query'!I3224)</f>
        <v>Out For Delivery</v>
      </c>
      <c r="F3224" s="1" t="str">
        <f t="shared" si="52"/>
        <v>MAK-2</v>
      </c>
      <c r="G3224" s="6" t="str" cm="1">
        <f t="array" ref="G3224">IFERROR(_xlfn.IFS(A3224="","",'[1]OFD Query'!N3224="","Fresh"),'[1]OFD Query'!N3224)</f>
        <v>Reschedule</v>
      </c>
      <c r="H3224" s="6" t="str" cm="1">
        <f t="array" ref="H3224">IFERROR(_xlfn.IFS(B3224="","",'[1]OFD Query'!O3224="","Fresh"),'[1]OFD Query'!O3224)</f>
        <v>Schedule for future</v>
      </c>
      <c r="I3224" s="1" t="str">
        <f>IF(A3224="","",'[1]OFD Query'!W3224)</f>
        <v>D21036192</v>
      </c>
      <c r="J3224" s="1" t="str">
        <f>IF(A3224="","",'[1]OFD Query'!X3224)</f>
        <v>Afaq Raid Ahmed Mian</v>
      </c>
      <c r="K3224" s="1" t="str">
        <f>IF(A3224="","",'[1]OFD Query'!AL3224)</f>
        <v>Sedr</v>
      </c>
      <c r="L3224" s="6">
        <f>IF(A3224="","",'[1]OFD Query'!AO3224)</f>
        <v>0</v>
      </c>
      <c r="M3224" s="1" t="str" cm="1">
        <f t="array" ref="M3224">_xlfn.IFS(L3224="","",L3224=0,"PPD",L3224&gt;0,"COD")</f>
        <v>PPD</v>
      </c>
      <c r="N3224" s="1" t="str" cm="1">
        <f t="array" ref="N3224">_xlfn.IFS(A3224="","",L3224=0,M3224,L3224&lt;100,"&lt;100",L3224&lt;200,"&lt;200",L3224&lt;500,"&lt;500",L3224&lt;1000,"&lt;1000",L3224&gt;1000,"Above 1K")</f>
        <v>PPD</v>
      </c>
      <c r="O3224" s="6">
        <f>IF(A3224="","",'[1]OFD Query'!CB3224)</f>
        <v>2</v>
      </c>
      <c r="P3224" s="1" t="str">
        <f>IF(A3224="","",'[1]OFD Query'!CJ3224)</f>
        <v/>
      </c>
      <c r="Q3224" s="1" t="str" cm="1">
        <f t="array" ref="Q3224">IFERROR(_xlfn.IFS(A3224="","",O3224=0,"TRUE",AND(O3224=1,E3224="Out For Delivery"),"FALSE",O3224=1,"TRUE"),"FALSE")</f>
        <v>FALSE</v>
      </c>
      <c r="R3224" s="1" t="str">
        <f>'[1]OFD Query'!BT3224</f>
        <v>NO</v>
      </c>
    </row>
    <row r="3225" spans="1:18" x14ac:dyDescent="0.3">
      <c r="A3225" s="5" t="str">
        <f>IF(ISBLANK('[1]OFD Query'!A3225),"",'[1]OFD Query'!A3225)</f>
        <v>6061724180201</v>
      </c>
      <c r="B3225" s="1" t="str">
        <f>IF(A3225="","",LEFT('[1]OFD Query'!C3225,FIND(" ",'[1]OFD Query'!C3225)-1))</f>
        <v>Reverse</v>
      </c>
      <c r="C3225" s="1" t="str">
        <f>IF(A3225="","",'[1]OFD Query'!F3225)</f>
        <v>C21036226</v>
      </c>
      <c r="D3225" s="1" t="str">
        <f>IFERROR(VLOOKUP(C3225,Sheet2!A:B,2,0),"")</f>
        <v>SHEIN</v>
      </c>
      <c r="E3225" s="1" t="str">
        <f>IF(A3225="","",'[1]OFD Query'!I3225)</f>
        <v>Out For Delivery</v>
      </c>
      <c r="F3225" s="1" t="str">
        <f t="shared" si="52"/>
        <v>MAK-2</v>
      </c>
      <c r="G3225" s="6" t="str" cm="1">
        <f t="array" ref="G3225">IFERROR(_xlfn.IFS(A3225="","",'[1]OFD Query'!N3225="","Fresh"),'[1]OFD Query'!N3225)</f>
        <v>No Answer</v>
      </c>
      <c r="H3225" s="6" t="str" cm="1">
        <f t="array" ref="H3225">IFERROR(_xlfn.IFS(B3225="","",'[1]OFD Query'!O3225="","Fresh"),'[1]OFD Query'!O3225)</f>
        <v>Switched Off</v>
      </c>
      <c r="I3225" s="1" t="str">
        <f>IF(A3225="","",'[1]OFD Query'!W3225)</f>
        <v>D21036192</v>
      </c>
      <c r="J3225" s="1" t="str">
        <f>IF(A3225="","",'[1]OFD Query'!X3225)</f>
        <v>Afaq Raid Ahmed Mian</v>
      </c>
      <c r="K3225" s="1" t="str">
        <f>IF(A3225="","",'[1]OFD Query'!AL3225)</f>
        <v>Sedr</v>
      </c>
      <c r="L3225" s="6">
        <f>IF(A3225="","",'[1]OFD Query'!AO3225)</f>
        <v>0</v>
      </c>
      <c r="M3225" s="1" t="str" cm="1">
        <f t="array" ref="M3225">_xlfn.IFS(L3225="","",L3225=0,"PPD",L3225&gt;0,"COD")</f>
        <v>PPD</v>
      </c>
      <c r="N3225" s="1" t="str" cm="1">
        <f t="array" ref="N3225">_xlfn.IFS(A3225="","",L3225=0,M3225,L3225&lt;100,"&lt;100",L3225&lt;200,"&lt;200",L3225&lt;500,"&lt;500",L3225&lt;1000,"&lt;1000",L3225&gt;1000,"Above 1K")</f>
        <v>PPD</v>
      </c>
      <c r="O3225" s="6">
        <f>IF(A3225="","",'[1]OFD Query'!CB3225)</f>
        <v>2</v>
      </c>
      <c r="P3225" s="1" t="str">
        <f>IF(A3225="","",'[1]OFD Query'!CJ3225)</f>
        <v/>
      </c>
      <c r="Q3225" s="1" t="str" cm="1">
        <f t="array" ref="Q3225">IFERROR(_xlfn.IFS(A3225="","",O3225=0,"TRUE",AND(O3225=1,E3225="Out For Delivery"),"FALSE",O3225=1,"TRUE"),"FALSE")</f>
        <v>FALSE</v>
      </c>
      <c r="R3225" s="1" t="str">
        <f>'[1]OFD Query'!BT3225</f>
        <v>NO</v>
      </c>
    </row>
    <row r="3226" spans="1:18" x14ac:dyDescent="0.3">
      <c r="A3226" s="5" t="str">
        <f>IF(ISBLANK('[1]OFD Query'!A3226),"",'[1]OFD Query'!A3226)</f>
        <v>6061924108536</v>
      </c>
      <c r="B3226" s="1" t="str">
        <f>IF(A3226="","",LEFT('[1]OFD Query'!C3226,FIND(" ",'[1]OFD Query'!C3226)-1))</f>
        <v>Reverse</v>
      </c>
      <c r="C3226" s="1" t="str">
        <f>IF(A3226="","",'[1]OFD Query'!F3226)</f>
        <v>C21036226</v>
      </c>
      <c r="D3226" s="1" t="str">
        <f>IFERROR(VLOOKUP(C3226,Sheet2!A:B,2,0),"")</f>
        <v>SHEIN</v>
      </c>
      <c r="E3226" s="1" t="str">
        <f>IF(A3226="","",'[1]OFD Query'!I3226)</f>
        <v>Out For Delivery</v>
      </c>
      <c r="F3226" s="1" t="str">
        <f t="shared" si="52"/>
        <v>MAK-2</v>
      </c>
      <c r="G3226" s="6" t="str" cm="1">
        <f t="array" ref="G3226">IFERROR(_xlfn.IFS(A3226="","",'[1]OFD Query'!N3226="","Fresh"),'[1]OFD Query'!N3226)</f>
        <v>No Answer</v>
      </c>
      <c r="H3226" s="6" t="str" cm="1">
        <f t="array" ref="H3226">IFERROR(_xlfn.IFS(B3226="","",'[1]OFD Query'!O3226="","Fresh"),'[1]OFD Query'!O3226)</f>
        <v>Switched Off</v>
      </c>
      <c r="I3226" s="1" t="str">
        <f>IF(A3226="","",'[1]OFD Query'!W3226)</f>
        <v>D21036192</v>
      </c>
      <c r="J3226" s="1" t="str">
        <f>IF(A3226="","",'[1]OFD Query'!X3226)</f>
        <v>Afaq Raid Ahmed Mian</v>
      </c>
      <c r="K3226" s="1" t="str">
        <f>IF(A3226="","",'[1]OFD Query'!AL3226)</f>
        <v>Sedr</v>
      </c>
      <c r="L3226" s="6">
        <f>IF(A3226="","",'[1]OFD Query'!AO3226)</f>
        <v>0</v>
      </c>
      <c r="M3226" s="1" t="str" cm="1">
        <f t="array" ref="M3226">_xlfn.IFS(L3226="","",L3226=0,"PPD",L3226&gt;0,"COD")</f>
        <v>PPD</v>
      </c>
      <c r="N3226" s="1" t="str" cm="1">
        <f t="array" ref="N3226">_xlfn.IFS(A3226="","",L3226=0,M3226,L3226&lt;100,"&lt;100",L3226&lt;200,"&lt;200",L3226&lt;500,"&lt;500",L3226&lt;1000,"&lt;1000",L3226&gt;1000,"Above 1K")</f>
        <v>PPD</v>
      </c>
      <c r="O3226" s="6">
        <f>IF(A3226="","",'[1]OFD Query'!CB3226)</f>
        <v>2</v>
      </c>
      <c r="P3226" s="1" t="str">
        <f>IF(A3226="","",'[1]OFD Query'!CJ3226)</f>
        <v/>
      </c>
      <c r="Q3226" s="1" t="str" cm="1">
        <f t="array" ref="Q3226">IFERROR(_xlfn.IFS(A3226="","",O3226=0,"TRUE",AND(O3226=1,E3226="Out For Delivery"),"FALSE",O3226=1,"TRUE"),"FALSE")</f>
        <v>FALSE</v>
      </c>
      <c r="R3226" s="1" t="str">
        <f>'[1]OFD Query'!BT3226</f>
        <v>NO</v>
      </c>
    </row>
    <row r="3227" spans="1:18" x14ac:dyDescent="0.3">
      <c r="A3227" s="5" t="str">
        <f>IF(ISBLANK('[1]OFD Query'!A3227),"",'[1]OFD Query'!A3227)</f>
        <v>6062324991526</v>
      </c>
      <c r="B3227" s="1" t="str">
        <f>IF(A3227="","",LEFT('[1]OFD Query'!C3227,FIND(" ",'[1]OFD Query'!C3227)-1))</f>
        <v>Reverse</v>
      </c>
      <c r="C3227" s="1" t="str">
        <f>IF(A3227="","",'[1]OFD Query'!F3227)</f>
        <v>C21036226</v>
      </c>
      <c r="D3227" s="1" t="str">
        <f>IFERROR(VLOOKUP(C3227,Sheet2!A:B,2,0),"")</f>
        <v>SHEIN</v>
      </c>
      <c r="E3227" s="1" t="str">
        <f>IF(A3227="","",'[1]OFD Query'!I3227)</f>
        <v>Out For Delivery</v>
      </c>
      <c r="F3227" s="1" t="str">
        <f t="shared" si="52"/>
        <v>MAK-2</v>
      </c>
      <c r="G3227" s="6" t="str" cm="1">
        <f t="array" ref="G3227">IFERROR(_xlfn.IFS(A3227="","",'[1]OFD Query'!N3227="","Fresh"),'[1]OFD Query'!N3227)</f>
        <v>No Answer</v>
      </c>
      <c r="H3227" s="6" t="str" cm="1">
        <f t="array" ref="H3227">IFERROR(_xlfn.IFS(B3227="","",'[1]OFD Query'!O3227="","Fresh"),'[1]OFD Query'!O3227)</f>
        <v>Switched Off</v>
      </c>
      <c r="I3227" s="1" t="str">
        <f>IF(A3227="","",'[1]OFD Query'!W3227)</f>
        <v>D21036192</v>
      </c>
      <c r="J3227" s="1" t="str">
        <f>IF(A3227="","",'[1]OFD Query'!X3227)</f>
        <v>Afaq Raid Ahmed Mian</v>
      </c>
      <c r="K3227" s="1" t="str">
        <f>IF(A3227="","",'[1]OFD Query'!AL3227)</f>
        <v>Sedr</v>
      </c>
      <c r="L3227" s="6">
        <f>IF(A3227="","",'[1]OFD Query'!AO3227)</f>
        <v>0</v>
      </c>
      <c r="M3227" s="1" t="str" cm="1">
        <f t="array" ref="M3227">_xlfn.IFS(L3227="","",L3227=0,"PPD",L3227&gt;0,"COD")</f>
        <v>PPD</v>
      </c>
      <c r="N3227" s="1" t="str" cm="1">
        <f t="array" ref="N3227">_xlfn.IFS(A3227="","",L3227=0,M3227,L3227&lt;100,"&lt;100",L3227&lt;200,"&lt;200",L3227&lt;500,"&lt;500",L3227&lt;1000,"&lt;1000",L3227&gt;1000,"Above 1K")</f>
        <v>PPD</v>
      </c>
      <c r="O3227" s="6">
        <f>IF(A3227="","",'[1]OFD Query'!CB3227)</f>
        <v>2</v>
      </c>
      <c r="P3227" s="1" t="str">
        <f>IF(A3227="","",'[1]OFD Query'!CJ3227)</f>
        <v/>
      </c>
      <c r="Q3227" s="1" t="str" cm="1">
        <f t="array" ref="Q3227">IFERROR(_xlfn.IFS(A3227="","",O3227=0,"TRUE",AND(O3227=1,E3227="Out For Delivery"),"FALSE",O3227=1,"TRUE"),"FALSE")</f>
        <v>FALSE</v>
      </c>
      <c r="R3227" s="1" t="str">
        <f>'[1]OFD Query'!BT3227</f>
        <v>NO</v>
      </c>
    </row>
    <row r="3228" spans="1:18" x14ac:dyDescent="0.3">
      <c r="A3228" s="5" t="str">
        <f>IF(ISBLANK('[1]OFD Query'!A3228),"",'[1]OFD Query'!A3228)</f>
        <v>6062424619462</v>
      </c>
      <c r="B3228" s="1" t="str">
        <f>IF(A3228="","",LEFT('[1]OFD Query'!C3228,FIND(" ",'[1]OFD Query'!C3228)-1))</f>
        <v>Reverse</v>
      </c>
      <c r="C3228" s="1" t="str">
        <f>IF(A3228="","",'[1]OFD Query'!F3228)</f>
        <v>C2103791801</v>
      </c>
      <c r="D3228" s="1" t="str">
        <f>IFERROR(VLOOKUP(C3228,Sheet2!A:B,2,0),"")</f>
        <v>imile return warehouse</v>
      </c>
      <c r="E3228" s="1" t="str">
        <f>IF(A3228="","",'[1]OFD Query'!I3228)</f>
        <v>Out For Delivery</v>
      </c>
      <c r="F3228" s="1" t="str">
        <f t="shared" si="52"/>
        <v>MAK-2</v>
      </c>
      <c r="G3228" s="6" t="str" cm="1">
        <f t="array" ref="G3228">IFERROR(_xlfn.IFS(A3228="","",'[1]OFD Query'!N3228="","Fresh"),'[1]OFD Query'!N3228)</f>
        <v>No Answer</v>
      </c>
      <c r="H3228" s="6" t="str" cm="1">
        <f t="array" ref="H3228">IFERROR(_xlfn.IFS(B3228="","",'[1]OFD Query'!O3228="","Fresh"),'[1]OFD Query'!O3228)</f>
        <v>Switched Off</v>
      </c>
      <c r="I3228" s="1" t="str">
        <f>IF(A3228="","",'[1]OFD Query'!W3228)</f>
        <v>D21036192</v>
      </c>
      <c r="J3228" s="1" t="str">
        <f>IF(A3228="","",'[1]OFD Query'!X3228)</f>
        <v>Afaq Raid Ahmed Mian</v>
      </c>
      <c r="K3228" s="1" t="str">
        <f>IF(A3228="","",'[1]OFD Query'!AL3228)</f>
        <v>Sedr</v>
      </c>
      <c r="L3228" s="6">
        <f>IF(A3228="","",'[1]OFD Query'!AO3228)</f>
        <v>0</v>
      </c>
      <c r="M3228" s="1" t="str" cm="1">
        <f t="array" ref="M3228">_xlfn.IFS(L3228="","",L3228=0,"PPD",L3228&gt;0,"COD")</f>
        <v>PPD</v>
      </c>
      <c r="N3228" s="1" t="str" cm="1">
        <f t="array" ref="N3228">_xlfn.IFS(A3228="","",L3228=0,M3228,L3228&lt;100,"&lt;100",L3228&lt;200,"&lt;200",L3228&lt;500,"&lt;500",L3228&lt;1000,"&lt;1000",L3228&gt;1000,"Above 1K")</f>
        <v>PPD</v>
      </c>
      <c r="O3228" s="6">
        <f>IF(A3228="","",'[1]OFD Query'!CB3228)</f>
        <v>2</v>
      </c>
      <c r="P3228" s="1" t="str">
        <f>IF(A3228="","",'[1]OFD Query'!CJ3228)</f>
        <v/>
      </c>
      <c r="Q3228" s="1" t="str" cm="1">
        <f t="array" ref="Q3228">IFERROR(_xlfn.IFS(A3228="","",O3228=0,"TRUE",AND(O3228=1,E3228="Out For Delivery"),"FALSE",O3228=1,"TRUE"),"FALSE")</f>
        <v>FALSE</v>
      </c>
      <c r="R3228" s="1" t="str">
        <f>'[1]OFD Query'!BT3228</f>
        <v>NO</v>
      </c>
    </row>
    <row r="3229" spans="1:18" x14ac:dyDescent="0.3">
      <c r="A3229" s="5" t="str">
        <f>IF(ISBLANK('[1]OFD Query'!A3229),"",'[1]OFD Query'!A3229)</f>
        <v>6061224990599</v>
      </c>
      <c r="B3229" s="1" t="str">
        <f>IF(A3229="","",LEFT('[1]OFD Query'!C3229,FIND(" ",'[1]OFD Query'!C3229)-1))</f>
        <v>Reverse</v>
      </c>
      <c r="C3229" s="1" t="str">
        <f>IF(A3229="","",'[1]OFD Query'!F3229)</f>
        <v>C21036226</v>
      </c>
      <c r="D3229" s="1" t="str">
        <f>IFERROR(VLOOKUP(C3229,Sheet2!A:B,2,0),"")</f>
        <v>SHEIN</v>
      </c>
      <c r="E3229" s="1" t="str">
        <f>IF(A3229="","",'[1]OFD Query'!I3229)</f>
        <v>Out For Delivery</v>
      </c>
      <c r="F3229" s="1" t="str">
        <f t="shared" si="52"/>
        <v>MAK-2</v>
      </c>
      <c r="G3229" s="6" t="str" cm="1">
        <f t="array" ref="G3229">IFERROR(_xlfn.IFS(A3229="","",'[1]OFD Query'!N3229="","Fresh"),'[1]OFD Query'!N3229)</f>
        <v>Reschedule</v>
      </c>
      <c r="H3229" s="6" t="str" cm="1">
        <f t="array" ref="H3229">IFERROR(_xlfn.IFS(B3229="","",'[1]OFD Query'!O3229="","Fresh"),'[1]OFD Query'!O3229)</f>
        <v>Schedule for future</v>
      </c>
      <c r="I3229" s="1" t="str">
        <f>IF(A3229="","",'[1]OFD Query'!W3229)</f>
        <v>D21036192</v>
      </c>
      <c r="J3229" s="1" t="str">
        <f>IF(A3229="","",'[1]OFD Query'!X3229)</f>
        <v>Afaq Raid Ahmed Mian</v>
      </c>
      <c r="K3229" s="1" t="str">
        <f>IF(A3229="","",'[1]OFD Query'!AL3229)</f>
        <v>Sedr</v>
      </c>
      <c r="L3229" s="6">
        <f>IF(A3229="","",'[1]OFD Query'!AO3229)</f>
        <v>0</v>
      </c>
      <c r="M3229" s="1" t="str" cm="1">
        <f t="array" ref="M3229">_xlfn.IFS(L3229="","",L3229=0,"PPD",L3229&gt;0,"COD")</f>
        <v>PPD</v>
      </c>
      <c r="N3229" s="1" t="str" cm="1">
        <f t="array" ref="N3229">_xlfn.IFS(A3229="","",L3229=0,M3229,L3229&lt;100,"&lt;100",L3229&lt;200,"&lt;200",L3229&lt;500,"&lt;500",L3229&lt;1000,"&lt;1000",L3229&gt;1000,"Above 1K")</f>
        <v>PPD</v>
      </c>
      <c r="O3229" s="6">
        <f>IF(A3229="","",'[1]OFD Query'!CB3229)</f>
        <v>2</v>
      </c>
      <c r="P3229" s="1" t="str">
        <f>IF(A3229="","",'[1]OFD Query'!CJ3229)</f>
        <v/>
      </c>
      <c r="Q3229" s="1" t="str" cm="1">
        <f t="array" ref="Q3229">IFERROR(_xlfn.IFS(A3229="","",O3229=0,"TRUE",AND(O3229=1,E3229="Out For Delivery"),"FALSE",O3229=1,"TRUE"),"FALSE")</f>
        <v>FALSE</v>
      </c>
      <c r="R3229" s="1" t="str">
        <f>'[1]OFD Query'!BT3229</f>
        <v>NO</v>
      </c>
    </row>
    <row r="3230" spans="1:18" x14ac:dyDescent="0.3">
      <c r="A3230" s="5" t="str">
        <f>IF(ISBLANK('[1]OFD Query'!A3230),"",'[1]OFD Query'!A3230)</f>
        <v>6061324803223</v>
      </c>
      <c r="B3230" s="1" t="str">
        <f>IF(A3230="","",LEFT('[1]OFD Query'!C3230,FIND(" ",'[1]OFD Query'!C3230)-1))</f>
        <v>Reverse</v>
      </c>
      <c r="C3230" s="1" t="str">
        <f>IF(A3230="","",'[1]OFD Query'!F3230)</f>
        <v>C21036226</v>
      </c>
      <c r="D3230" s="1" t="str">
        <f>IFERROR(VLOOKUP(C3230,Sheet2!A:B,2,0),"")</f>
        <v>SHEIN</v>
      </c>
      <c r="E3230" s="1" t="str">
        <f>IF(A3230="","",'[1]OFD Query'!I3230)</f>
        <v>Out For Delivery</v>
      </c>
      <c r="F3230" s="1" t="str">
        <f t="shared" si="52"/>
        <v>MAK-2</v>
      </c>
      <c r="G3230" s="6" t="str" cm="1">
        <f t="array" ref="G3230">IFERROR(_xlfn.IFS(A3230="","",'[1]OFD Query'!N3230="","Fresh"),'[1]OFD Query'!N3230)</f>
        <v>No Answer</v>
      </c>
      <c r="H3230" s="6" t="str" cm="1">
        <f t="array" ref="H3230">IFERROR(_xlfn.IFS(B3230="","",'[1]OFD Query'!O3230="","Fresh"),'[1]OFD Query'!O3230)</f>
        <v>Switched Off</v>
      </c>
      <c r="I3230" s="1" t="str">
        <f>IF(A3230="","",'[1]OFD Query'!W3230)</f>
        <v>D21036192</v>
      </c>
      <c r="J3230" s="1" t="str">
        <f>IF(A3230="","",'[1]OFD Query'!X3230)</f>
        <v>Afaq Raid Ahmed Mian</v>
      </c>
      <c r="K3230" s="1" t="str">
        <f>IF(A3230="","",'[1]OFD Query'!AL3230)</f>
        <v>Sedr</v>
      </c>
      <c r="L3230" s="6">
        <f>IF(A3230="","",'[1]OFD Query'!AO3230)</f>
        <v>0</v>
      </c>
      <c r="M3230" s="1" t="str" cm="1">
        <f t="array" ref="M3230">_xlfn.IFS(L3230="","",L3230=0,"PPD",L3230&gt;0,"COD")</f>
        <v>PPD</v>
      </c>
      <c r="N3230" s="1" t="str" cm="1">
        <f t="array" ref="N3230">_xlfn.IFS(A3230="","",L3230=0,M3230,L3230&lt;100,"&lt;100",L3230&lt;200,"&lt;200",L3230&lt;500,"&lt;500",L3230&lt;1000,"&lt;1000",L3230&gt;1000,"Above 1K")</f>
        <v>PPD</v>
      </c>
      <c r="O3230" s="6">
        <f>IF(A3230="","",'[1]OFD Query'!CB3230)</f>
        <v>2</v>
      </c>
      <c r="P3230" s="1" t="str">
        <f>IF(A3230="","",'[1]OFD Query'!CJ3230)</f>
        <v/>
      </c>
      <c r="Q3230" s="1" t="str" cm="1">
        <f t="array" ref="Q3230">IFERROR(_xlfn.IFS(A3230="","",O3230=0,"TRUE",AND(O3230=1,E3230="Out For Delivery"),"FALSE",O3230=1,"TRUE"),"FALSE")</f>
        <v>FALSE</v>
      </c>
      <c r="R3230" s="1" t="str">
        <f>'[1]OFD Query'!BT3230</f>
        <v>NO</v>
      </c>
    </row>
    <row r="3231" spans="1:18" x14ac:dyDescent="0.3">
      <c r="A3231" s="5" t="str">
        <f>IF(ISBLANK('[1]OFD Query'!A3231),"",'[1]OFD Query'!A3231)</f>
        <v>6061124560394</v>
      </c>
      <c r="B3231" s="1" t="str">
        <f>IF(A3231="","",LEFT('[1]OFD Query'!C3231,FIND(" ",'[1]OFD Query'!C3231)-1))</f>
        <v>Dropship</v>
      </c>
      <c r="C3231" s="1" t="str">
        <f>IF(A3231="","",'[1]OFD Query'!F3231)</f>
        <v>C21035750</v>
      </c>
      <c r="D3231" s="1" t="str">
        <f>IFERROR(VLOOKUP(C3231,Sheet2!A:B,2,0),"")</f>
        <v>eshry.shop</v>
      </c>
      <c r="E3231" s="1" t="str">
        <f>IF(A3231="","",'[1]OFD Query'!I3231)</f>
        <v>Out For Delivery</v>
      </c>
      <c r="F3231" s="1" t="str">
        <f t="shared" si="52"/>
        <v>MAK-2</v>
      </c>
      <c r="G3231" s="6" t="str" cm="1">
        <f t="array" ref="G3231">IFERROR(_xlfn.IFS(A3231="","",'[1]OFD Query'!N3231="","Fresh"),'[1]OFD Query'!N3231)</f>
        <v>Reschedule</v>
      </c>
      <c r="H3231" s="6" t="str" cm="1">
        <f t="array" ref="H3231">IFERROR(_xlfn.IFS(B3231="","",'[1]OFD Query'!O3231="","Fresh"),'[1]OFD Query'!O3231)</f>
        <v>Schedule for future</v>
      </c>
      <c r="I3231" s="1" t="str">
        <f>IF(A3231="","",'[1]OFD Query'!W3231)</f>
        <v>D21012065701</v>
      </c>
      <c r="J3231" s="1" t="str">
        <f>IF(A3231="","",'[1]OFD Query'!X3231)</f>
        <v>AFKAR-Sabiu Gambo sali</v>
      </c>
      <c r="K3231" s="1" t="str">
        <f>IF(A3231="","",'[1]OFD Query'!AL3231)</f>
        <v>Al Khadra</v>
      </c>
      <c r="L3231" s="6">
        <f>IF(A3231="","",'[1]OFD Query'!AO3231)</f>
        <v>250</v>
      </c>
      <c r="M3231" s="1" t="str" cm="1">
        <f t="array" ref="M3231">_xlfn.IFS(L3231="","",L3231=0,"PPD",L3231&gt;0,"COD")</f>
        <v>COD</v>
      </c>
      <c r="N3231" s="1" t="str" cm="1">
        <f t="array" ref="N3231">_xlfn.IFS(A3231="","",L3231=0,M3231,L3231&lt;100,"&lt;100",L3231&lt;200,"&lt;200",L3231&lt;500,"&lt;500",L3231&lt;1000,"&lt;1000",L3231&gt;1000,"Above 1K")</f>
        <v>&lt;500</v>
      </c>
      <c r="O3231" s="6">
        <f>IF(A3231="","",'[1]OFD Query'!CB3231)</f>
        <v>1</v>
      </c>
      <c r="P3231" s="1" t="str">
        <f>IF(A3231="","",'[1]OFD Query'!CJ3231)</f>
        <v/>
      </c>
      <c r="Q3231" s="1" t="str" cm="1">
        <f t="array" ref="Q3231">IFERROR(_xlfn.IFS(A3231="","",O3231=0,"TRUE",AND(O3231=1,E3231="Out For Delivery"),"FALSE",O3231=1,"TRUE"),"FALSE")</f>
        <v>FALSE</v>
      </c>
      <c r="R3231" s="1" t="str">
        <f>'[1]OFD Query'!BT3231</f>
        <v>NO</v>
      </c>
    </row>
    <row r="3232" spans="1:18" x14ac:dyDescent="0.3">
      <c r="A3232" s="5" t="str">
        <f>IF(ISBLANK('[1]OFD Query'!A3232),"",'[1]OFD Query'!A3232)</f>
        <v>6061324746467</v>
      </c>
      <c r="B3232" s="1" t="str">
        <f>IF(A3232="","",LEFT('[1]OFD Query'!C3232,FIND(" ",'[1]OFD Query'!C3232)-1))</f>
        <v>Reverse</v>
      </c>
      <c r="C3232" s="1" t="str">
        <f>IF(A3232="","",'[1]OFD Query'!F3232)</f>
        <v>C21036226</v>
      </c>
      <c r="D3232" s="1" t="str">
        <f>IFERROR(VLOOKUP(C3232,Sheet2!A:B,2,0),"")</f>
        <v>SHEIN</v>
      </c>
      <c r="E3232" s="1" t="str">
        <f>IF(A3232="","",'[1]OFD Query'!I3232)</f>
        <v>Out For Delivery</v>
      </c>
      <c r="F3232" s="1" t="str">
        <f t="shared" si="52"/>
        <v>MAK-2</v>
      </c>
      <c r="G3232" s="6" t="str" cm="1">
        <f t="array" ref="G3232">IFERROR(_xlfn.IFS(A3232="","",'[1]OFD Query'!N3232="","Fresh"),'[1]OFD Query'!N3232)</f>
        <v>Cancel</v>
      </c>
      <c r="H3232" s="6" t="str" cm="1">
        <f t="array" ref="H3232">IFERROR(_xlfn.IFS(B3232="","",'[1]OFD Query'!O3232="","Fresh"),'[1]OFD Query'!O3232)</f>
        <v>Doesn't Want to Give Reason</v>
      </c>
      <c r="I3232" s="1" t="str">
        <f>IF(A3232="","",'[1]OFD Query'!W3232)</f>
        <v>D21036192</v>
      </c>
      <c r="J3232" s="1" t="str">
        <f>IF(A3232="","",'[1]OFD Query'!X3232)</f>
        <v>Afaq Raid Ahmed Mian</v>
      </c>
      <c r="K3232" s="1" t="str">
        <f>IF(A3232="","",'[1]OFD Query'!AL3232)</f>
        <v>Sedr</v>
      </c>
      <c r="L3232" s="6">
        <f>IF(A3232="","",'[1]OFD Query'!AO3232)</f>
        <v>0</v>
      </c>
      <c r="M3232" s="1" t="str" cm="1">
        <f t="array" ref="M3232">_xlfn.IFS(L3232="","",L3232=0,"PPD",L3232&gt;0,"COD")</f>
        <v>PPD</v>
      </c>
      <c r="N3232" s="1" t="str" cm="1">
        <f t="array" ref="N3232">_xlfn.IFS(A3232="","",L3232=0,M3232,L3232&lt;100,"&lt;100",L3232&lt;200,"&lt;200",L3232&lt;500,"&lt;500",L3232&lt;1000,"&lt;1000",L3232&gt;1000,"Above 1K")</f>
        <v>PPD</v>
      </c>
      <c r="O3232" s="6">
        <f>IF(A3232="","",'[1]OFD Query'!CB3232)</f>
        <v>2</v>
      </c>
      <c r="P3232" s="1" t="str">
        <f>IF(A3232="","",'[1]OFD Query'!CJ3232)</f>
        <v/>
      </c>
      <c r="Q3232" s="1" t="str" cm="1">
        <f t="array" ref="Q3232">IFERROR(_xlfn.IFS(A3232="","",O3232=0,"TRUE",AND(O3232=1,E3232="Out For Delivery"),"FALSE",O3232=1,"TRUE"),"FALSE")</f>
        <v>FALSE</v>
      </c>
      <c r="R3232" s="1" t="str">
        <f>'[1]OFD Query'!BT3232</f>
        <v>NO</v>
      </c>
    </row>
    <row r="3233" spans="1:18" x14ac:dyDescent="0.3">
      <c r="A3233" s="5" t="str">
        <f>IF(ISBLANK('[1]OFD Query'!A3233),"",'[1]OFD Query'!A3233)</f>
        <v>6061524581363</v>
      </c>
      <c r="B3233" s="1" t="str">
        <f>IF(A3233="","",LEFT('[1]OFD Query'!C3233,FIND(" ",'[1]OFD Query'!C3233)-1))</f>
        <v>Reverse</v>
      </c>
      <c r="C3233" s="1" t="str">
        <f>IF(A3233="","",'[1]OFD Query'!F3233)</f>
        <v>C21036226</v>
      </c>
      <c r="D3233" s="1" t="str">
        <f>IFERROR(VLOOKUP(C3233,Sheet2!A:B,2,0),"")</f>
        <v>SHEIN</v>
      </c>
      <c r="E3233" s="1" t="str">
        <f>IF(A3233="","",'[1]OFD Query'!I3233)</f>
        <v>Out For Delivery</v>
      </c>
      <c r="F3233" s="1" t="str">
        <f t="shared" si="52"/>
        <v>MAK-2</v>
      </c>
      <c r="G3233" s="6" t="str" cm="1">
        <f t="array" ref="G3233">IFERROR(_xlfn.IFS(A3233="","",'[1]OFD Query'!N3233="","Fresh"),'[1]OFD Query'!N3233)</f>
        <v>No Answer</v>
      </c>
      <c r="H3233" s="6" t="str" cm="1">
        <f t="array" ref="H3233">IFERROR(_xlfn.IFS(B3233="","",'[1]OFD Query'!O3233="","Fresh"),'[1]OFD Query'!O3233)</f>
        <v>Switched Off</v>
      </c>
      <c r="I3233" s="1" t="str">
        <f>IF(A3233="","",'[1]OFD Query'!W3233)</f>
        <v>D21036192</v>
      </c>
      <c r="J3233" s="1" t="str">
        <f>IF(A3233="","",'[1]OFD Query'!X3233)</f>
        <v>Afaq Raid Ahmed Mian</v>
      </c>
      <c r="K3233" s="1" t="str">
        <f>IF(A3233="","",'[1]OFD Query'!AL3233)</f>
        <v>Sedr</v>
      </c>
      <c r="L3233" s="6">
        <f>IF(A3233="","",'[1]OFD Query'!AO3233)</f>
        <v>0</v>
      </c>
      <c r="M3233" s="1" t="str" cm="1">
        <f t="array" ref="M3233">_xlfn.IFS(L3233="","",L3233=0,"PPD",L3233&gt;0,"COD")</f>
        <v>PPD</v>
      </c>
      <c r="N3233" s="1" t="str" cm="1">
        <f t="array" ref="N3233">_xlfn.IFS(A3233="","",L3233=0,M3233,L3233&lt;100,"&lt;100",L3233&lt;200,"&lt;200",L3233&lt;500,"&lt;500",L3233&lt;1000,"&lt;1000",L3233&gt;1000,"Above 1K")</f>
        <v>PPD</v>
      </c>
      <c r="O3233" s="6">
        <f>IF(A3233="","",'[1]OFD Query'!CB3233)</f>
        <v>2</v>
      </c>
      <c r="P3233" s="1" t="str">
        <f>IF(A3233="","",'[1]OFD Query'!CJ3233)</f>
        <v/>
      </c>
      <c r="Q3233" s="1" t="str" cm="1">
        <f t="array" ref="Q3233">IFERROR(_xlfn.IFS(A3233="","",O3233=0,"TRUE",AND(O3233=1,E3233="Out For Delivery"),"FALSE",O3233=1,"TRUE"),"FALSE")</f>
        <v>FALSE</v>
      </c>
      <c r="R3233" s="1" t="str">
        <f>'[1]OFD Query'!BT3233</f>
        <v>NO</v>
      </c>
    </row>
    <row r="3234" spans="1:18" x14ac:dyDescent="0.3">
      <c r="A3234" s="5" t="str">
        <f>IF(ISBLANK('[1]OFD Query'!A3234),"",'[1]OFD Query'!A3234)</f>
        <v>6062424808401</v>
      </c>
      <c r="B3234" s="1" t="str">
        <f>IF(A3234="","",LEFT('[1]OFD Query'!C3234,FIND(" ",'[1]OFD Query'!C3234)-1))</f>
        <v>Dropship</v>
      </c>
      <c r="C3234" s="1" t="str">
        <f>IF(A3234="","",'[1]OFD Query'!F3234)</f>
        <v>C21035750</v>
      </c>
      <c r="D3234" s="1" t="str">
        <f>IFERROR(VLOOKUP(C3234,Sheet2!A:B,2,0),"")</f>
        <v>eshry.shop</v>
      </c>
      <c r="E3234" s="1" t="str">
        <f>IF(A3234="","",'[1]OFD Query'!I3234)</f>
        <v>Out For Delivery</v>
      </c>
      <c r="F3234" s="1" t="str">
        <f t="shared" si="52"/>
        <v>MAK-2</v>
      </c>
      <c r="G3234" s="6" t="str" cm="1">
        <f t="array" ref="G3234">IFERROR(_xlfn.IFS(A3234="","",'[1]OFD Query'!N3234="","Fresh"),'[1]OFD Query'!N3234)</f>
        <v>Fresh</v>
      </c>
      <c r="H3234" s="6" t="str" cm="1">
        <f t="array" ref="H3234">IFERROR(_xlfn.IFS(B3234="","",'[1]OFD Query'!O3234="","Fresh"),'[1]OFD Query'!O3234)</f>
        <v>Fresh</v>
      </c>
      <c r="I3234" s="1" t="str">
        <f>IF(A3234="","",'[1]OFD Query'!W3234)</f>
        <v>D21012065701</v>
      </c>
      <c r="J3234" s="1" t="str">
        <f>IF(A3234="","",'[1]OFD Query'!X3234)</f>
        <v>AFKAR-Sabiu Gambo sali</v>
      </c>
      <c r="K3234" s="1" t="str">
        <f>IF(A3234="","",'[1]OFD Query'!AL3234)</f>
        <v>Al Umrah Al Jadidah</v>
      </c>
      <c r="L3234" s="6">
        <f>IF(A3234="","",'[1]OFD Query'!AO3234)</f>
        <v>249</v>
      </c>
      <c r="M3234" s="1" t="str" cm="1">
        <f t="array" ref="M3234">_xlfn.IFS(L3234="","",L3234=0,"PPD",L3234&gt;0,"COD")</f>
        <v>COD</v>
      </c>
      <c r="N3234" s="1" t="str" cm="1">
        <f t="array" ref="N3234">_xlfn.IFS(A3234="","",L3234=0,M3234,L3234&lt;100,"&lt;100",L3234&lt;200,"&lt;200",L3234&lt;500,"&lt;500",L3234&lt;1000,"&lt;1000",L3234&gt;1000,"Above 1K")</f>
        <v>&lt;500</v>
      </c>
      <c r="O3234" s="6">
        <f>IF(A3234="","",'[1]OFD Query'!CB3234)</f>
        <v>0</v>
      </c>
      <c r="P3234" s="1" t="str">
        <f>IF(A3234="","",'[1]OFD Query'!CJ3234)</f>
        <v/>
      </c>
      <c r="Q3234" s="1" t="str" cm="1">
        <f t="array" ref="Q3234">IFERROR(_xlfn.IFS(A3234="","",O3234=0,"TRUE",AND(O3234=1,E3234="Out For Delivery"),"FALSE",O3234=1,"TRUE"),"FALSE")</f>
        <v>TRUE</v>
      </c>
      <c r="R3234" s="1" t="str">
        <f>'[1]OFD Query'!BT3234</f>
        <v>NO</v>
      </c>
    </row>
    <row r="3235" spans="1:18" x14ac:dyDescent="0.3">
      <c r="A3235" s="5" t="str">
        <f>IF(ISBLANK('[1]OFD Query'!A3235),"",'[1]OFD Query'!A3235)</f>
        <v>6062524474478</v>
      </c>
      <c r="B3235" s="1" t="str">
        <f>IF(A3235="","",LEFT('[1]OFD Query'!C3235,FIND(" ",'[1]OFD Query'!C3235)-1))</f>
        <v>Reverse</v>
      </c>
      <c r="C3235" s="1" t="str">
        <f>IF(A3235="","",'[1]OFD Query'!F3235)</f>
        <v>C21036226</v>
      </c>
      <c r="D3235" s="1" t="str">
        <f>IFERROR(VLOOKUP(C3235,Sheet2!A:B,2,0),"")</f>
        <v>SHEIN</v>
      </c>
      <c r="E3235" s="1" t="str">
        <f>IF(A3235="","",'[1]OFD Query'!I3235)</f>
        <v>Out For Delivery</v>
      </c>
      <c r="F3235" s="1" t="str">
        <f t="shared" si="52"/>
        <v>MAK-2</v>
      </c>
      <c r="G3235" s="6" t="str" cm="1">
        <f t="array" ref="G3235">IFERROR(_xlfn.IFS(A3235="","",'[1]OFD Query'!N3235="","Fresh"),'[1]OFD Query'!N3235)</f>
        <v>Fresh</v>
      </c>
      <c r="H3235" s="6" t="str" cm="1">
        <f t="array" ref="H3235">IFERROR(_xlfn.IFS(B3235="","",'[1]OFD Query'!O3235="","Fresh"),'[1]OFD Query'!O3235)</f>
        <v>Fresh</v>
      </c>
      <c r="I3235" s="1" t="str">
        <f>IF(A3235="","",'[1]OFD Query'!W3235)</f>
        <v>D21036192</v>
      </c>
      <c r="J3235" s="1" t="str">
        <f>IF(A3235="","",'[1]OFD Query'!X3235)</f>
        <v>Afaq Raid Ahmed Mian</v>
      </c>
      <c r="K3235" s="1" t="str">
        <f>IF(A3235="","",'[1]OFD Query'!AL3235)</f>
        <v>Abu `Urwah</v>
      </c>
      <c r="L3235" s="6">
        <f>IF(A3235="","",'[1]OFD Query'!AO3235)</f>
        <v>0</v>
      </c>
      <c r="M3235" s="1" t="str" cm="1">
        <f t="array" ref="M3235">_xlfn.IFS(L3235="","",L3235=0,"PPD",L3235&gt;0,"COD")</f>
        <v>PPD</v>
      </c>
      <c r="N3235" s="1" t="str" cm="1">
        <f t="array" ref="N3235">_xlfn.IFS(A3235="","",L3235=0,M3235,L3235&lt;100,"&lt;100",L3235&lt;200,"&lt;200",L3235&lt;500,"&lt;500",L3235&lt;1000,"&lt;1000",L3235&gt;1000,"Above 1K")</f>
        <v>PPD</v>
      </c>
      <c r="O3235" s="6">
        <f>IF(A3235="","",'[1]OFD Query'!CB3235)</f>
        <v>0</v>
      </c>
      <c r="P3235" s="1" t="str">
        <f>IF(A3235="","",'[1]OFD Query'!CJ3235)</f>
        <v/>
      </c>
      <c r="Q3235" s="1" t="str" cm="1">
        <f t="array" ref="Q3235">IFERROR(_xlfn.IFS(A3235="","",O3235=0,"TRUE",AND(O3235=1,E3235="Out For Delivery"),"FALSE",O3235=1,"TRUE"),"FALSE")</f>
        <v>TRUE</v>
      </c>
      <c r="R3235" s="1" t="str">
        <f>'[1]OFD Query'!BT3235</f>
        <v>NO</v>
      </c>
    </row>
    <row r="3236" spans="1:18" x14ac:dyDescent="0.3">
      <c r="A3236" s="5" t="str">
        <f>IF(ISBLANK('[1]OFD Query'!A3236),"",'[1]OFD Query'!A3236)</f>
        <v>6060724622917</v>
      </c>
      <c r="B3236" s="1" t="str">
        <f>IF(A3236="","",LEFT('[1]OFD Query'!C3236,FIND(" ",'[1]OFD Query'!C3236)-1))</f>
        <v>Dropship</v>
      </c>
      <c r="C3236" s="1" t="str">
        <f>IF(A3236="","",'[1]OFD Query'!F3236)</f>
        <v>C21036106</v>
      </c>
      <c r="D3236" s="1" t="str">
        <f>IFERROR(VLOOKUP(C3236,Sheet2!A:B,2,0),"")</f>
        <v>Jetronics UAE</v>
      </c>
      <c r="E3236" s="1" t="str">
        <f>IF(A3236="","",'[1]OFD Query'!I3236)</f>
        <v>Out For Delivery</v>
      </c>
      <c r="F3236" s="1" t="str">
        <f t="shared" si="52"/>
        <v>MAK-2</v>
      </c>
      <c r="G3236" s="6" t="str" cm="1">
        <f t="array" ref="G3236">IFERROR(_xlfn.IFS(A3236="","",'[1]OFD Query'!N3236="","Fresh"),'[1]OFD Query'!N3236)</f>
        <v>Uncontactable</v>
      </c>
      <c r="H3236" s="6" t="str" cm="1">
        <f t="array" ref="H3236">IFERROR(_xlfn.IFS(B3236="","",'[1]OFD Query'!O3236="","Fresh"),'[1]OFD Query'!O3236)</f>
        <v xml:space="preserve"> No Answer</v>
      </c>
      <c r="I3236" s="1" t="str">
        <f>IF(A3236="","",'[1]OFD Query'!W3236)</f>
        <v>D21012065701</v>
      </c>
      <c r="J3236" s="1" t="str">
        <f>IF(A3236="","",'[1]OFD Query'!X3236)</f>
        <v>AFKAR-Sabiu Gambo sali</v>
      </c>
      <c r="K3236" s="1" t="str">
        <f>IF(A3236="","",'[1]OFD Query'!AL3236)</f>
        <v>Al Umrah Al Jadidah</v>
      </c>
      <c r="L3236" s="6">
        <f>IF(A3236="","",'[1]OFD Query'!AO3236)</f>
        <v>79</v>
      </c>
      <c r="M3236" s="1" t="str" cm="1">
        <f t="array" ref="M3236">_xlfn.IFS(L3236="","",L3236=0,"PPD",L3236&gt;0,"COD")</f>
        <v>COD</v>
      </c>
      <c r="N3236" s="1" t="str" cm="1">
        <f t="array" ref="N3236">_xlfn.IFS(A3236="","",L3236=0,M3236,L3236&lt;100,"&lt;100",L3236&lt;200,"&lt;200",L3236&lt;500,"&lt;500",L3236&lt;1000,"&lt;1000",L3236&gt;1000,"Above 1K")</f>
        <v>&lt;100</v>
      </c>
      <c r="O3236" s="6">
        <f>IF(A3236="","",'[1]OFD Query'!CB3236)</f>
        <v>4</v>
      </c>
      <c r="P3236" s="1" t="str">
        <f>IF(A3236="","",'[1]OFD Query'!CJ3236)</f>
        <v/>
      </c>
      <c r="Q3236" s="1" t="str" cm="1">
        <f t="array" ref="Q3236">IFERROR(_xlfn.IFS(A3236="","",O3236=0,"TRUE",AND(O3236=1,E3236="Out For Delivery"),"FALSE",O3236=1,"TRUE"),"FALSE")</f>
        <v>FALSE</v>
      </c>
      <c r="R3236" s="1" t="str">
        <f>'[1]OFD Query'!BT3236</f>
        <v>NO</v>
      </c>
    </row>
    <row r="3237" spans="1:18" x14ac:dyDescent="0.3">
      <c r="A3237" s="5" t="str">
        <f>IF(ISBLANK('[1]OFD Query'!A3237),"",'[1]OFD Query'!A3237)</f>
        <v>6062524593088</v>
      </c>
      <c r="B3237" s="1" t="str">
        <f>IF(A3237="","",LEFT('[1]OFD Query'!C3237,FIND(" ",'[1]OFD Query'!C3237)-1))</f>
        <v>Reverse</v>
      </c>
      <c r="C3237" s="1" t="str">
        <f>IF(A3237="","",'[1]OFD Query'!F3237)</f>
        <v>C2103791801</v>
      </c>
      <c r="D3237" s="1" t="str">
        <f>IFERROR(VLOOKUP(C3237,Sheet2!A:B,2,0),"")</f>
        <v>imile return warehouse</v>
      </c>
      <c r="E3237" s="1" t="str">
        <f>IF(A3237="","",'[1]OFD Query'!I3237)</f>
        <v>Out For Delivery</v>
      </c>
      <c r="F3237" s="1" t="str">
        <f t="shared" si="52"/>
        <v>MAK-2</v>
      </c>
      <c r="G3237" s="6" t="str" cm="1">
        <f t="array" ref="G3237">IFERROR(_xlfn.IFS(A3237="","",'[1]OFD Query'!N3237="","Fresh"),'[1]OFD Query'!N3237)</f>
        <v>Fresh</v>
      </c>
      <c r="H3237" s="6" t="str" cm="1">
        <f t="array" ref="H3237">IFERROR(_xlfn.IFS(B3237="","",'[1]OFD Query'!O3237="","Fresh"),'[1]OFD Query'!O3237)</f>
        <v>Fresh</v>
      </c>
      <c r="I3237" s="1" t="str">
        <f>IF(A3237="","",'[1]OFD Query'!W3237)</f>
        <v>D21036192</v>
      </c>
      <c r="J3237" s="1" t="str">
        <f>IF(A3237="","",'[1]OFD Query'!X3237)</f>
        <v>Afaq Raid Ahmed Mian</v>
      </c>
      <c r="K3237" s="1" t="str">
        <f>IF(A3237="","",'[1]OFD Query'!AL3237)</f>
        <v>Abu `Urwah</v>
      </c>
      <c r="L3237" s="6">
        <f>IF(A3237="","",'[1]OFD Query'!AO3237)</f>
        <v>0</v>
      </c>
      <c r="M3237" s="1" t="str" cm="1">
        <f t="array" ref="M3237">_xlfn.IFS(L3237="","",L3237=0,"PPD",L3237&gt;0,"COD")</f>
        <v>PPD</v>
      </c>
      <c r="N3237" s="1" t="str" cm="1">
        <f t="array" ref="N3237">_xlfn.IFS(A3237="","",L3237=0,M3237,L3237&lt;100,"&lt;100",L3237&lt;200,"&lt;200",L3237&lt;500,"&lt;500",L3237&lt;1000,"&lt;1000",L3237&gt;1000,"Above 1K")</f>
        <v>PPD</v>
      </c>
      <c r="O3237" s="6">
        <f>IF(A3237="","",'[1]OFD Query'!CB3237)</f>
        <v>0</v>
      </c>
      <c r="P3237" s="1" t="str">
        <f>IF(A3237="","",'[1]OFD Query'!CJ3237)</f>
        <v/>
      </c>
      <c r="Q3237" s="1" t="str" cm="1">
        <f t="array" ref="Q3237">IFERROR(_xlfn.IFS(A3237="","",O3237=0,"TRUE",AND(O3237=1,E3237="Out For Delivery"),"FALSE",O3237=1,"TRUE"),"FALSE")</f>
        <v>TRUE</v>
      </c>
      <c r="R3237" s="1" t="str">
        <f>'[1]OFD Query'!BT3237</f>
        <v>NO</v>
      </c>
    </row>
    <row r="3238" spans="1:18" x14ac:dyDescent="0.3">
      <c r="A3238" s="5" t="str">
        <f>IF(ISBLANK('[1]OFD Query'!A3238),"",'[1]OFD Query'!A3238)</f>
        <v>6062124911863</v>
      </c>
      <c r="B3238" s="1" t="str">
        <f>IF(A3238="","",LEFT('[1]OFD Query'!C3238,FIND(" ",'[1]OFD Query'!C3238)-1))</f>
        <v>Dropship</v>
      </c>
      <c r="C3238" s="1" t="str">
        <f>IF(A3238="","",'[1]OFD Query'!F3238)</f>
        <v>C2103734901</v>
      </c>
      <c r="D3238" s="1" t="str">
        <f>IFERROR(VLOOKUP(C3238,Sheet2!A:B,2,0),"")</f>
        <v>M1</v>
      </c>
      <c r="E3238" s="1" t="str">
        <f>IF(A3238="","",'[1]OFD Query'!I3238)</f>
        <v>Out For Delivery</v>
      </c>
      <c r="F3238" s="1" t="str">
        <f t="shared" si="52"/>
        <v>MAK-2</v>
      </c>
      <c r="G3238" s="6" t="str" cm="1">
        <f t="array" ref="G3238">IFERROR(_xlfn.IFS(A3238="","",'[1]OFD Query'!N3238="","Fresh"),'[1]OFD Query'!N3238)</f>
        <v>Reschedule</v>
      </c>
      <c r="H3238" s="6" t="str" cm="1">
        <f t="array" ref="H3238">IFERROR(_xlfn.IFS(B3238="","",'[1]OFD Query'!O3238="","Fresh"),'[1]OFD Query'!O3238)</f>
        <v>Schedule for future</v>
      </c>
      <c r="I3238" s="1" t="str">
        <f>IF(A3238="","",'[1]OFD Query'!W3238)</f>
        <v>D21012065701</v>
      </c>
      <c r="J3238" s="1" t="str">
        <f>IF(A3238="","",'[1]OFD Query'!X3238)</f>
        <v>AFKAR-Sabiu Gambo sali</v>
      </c>
      <c r="K3238" s="1" t="str">
        <f>IF(A3238="","",'[1]OFD Query'!AL3238)</f>
        <v>An Nawwariyyah</v>
      </c>
      <c r="L3238" s="6">
        <f>IF(A3238="","",'[1]OFD Query'!AO3238)</f>
        <v>399</v>
      </c>
      <c r="M3238" s="1" t="str" cm="1">
        <f t="array" ref="M3238">_xlfn.IFS(L3238="","",L3238=0,"PPD",L3238&gt;0,"COD")</f>
        <v>COD</v>
      </c>
      <c r="N3238" s="1" t="str" cm="1">
        <f t="array" ref="N3238">_xlfn.IFS(A3238="","",L3238=0,M3238,L3238&lt;100,"&lt;100",L3238&lt;200,"&lt;200",L3238&lt;500,"&lt;500",L3238&lt;1000,"&lt;1000",L3238&gt;1000,"Above 1K")</f>
        <v>&lt;500</v>
      </c>
      <c r="O3238" s="6">
        <f>IF(A3238="","",'[1]OFD Query'!CB3238)</f>
        <v>2</v>
      </c>
      <c r="P3238" s="1" t="str">
        <f>IF(A3238="","",'[1]OFD Query'!CJ3238)</f>
        <v/>
      </c>
      <c r="Q3238" s="1" t="str" cm="1">
        <f t="array" ref="Q3238">IFERROR(_xlfn.IFS(A3238="","",O3238=0,"TRUE",AND(O3238=1,E3238="Out For Delivery"),"FALSE",O3238=1,"TRUE"),"FALSE")</f>
        <v>FALSE</v>
      </c>
      <c r="R3238" s="1" t="str">
        <f>'[1]OFD Query'!BT3238</f>
        <v>NO</v>
      </c>
    </row>
    <row r="3239" spans="1:18" x14ac:dyDescent="0.3">
      <c r="A3239" s="5" t="str">
        <f>IF(ISBLANK('[1]OFD Query'!A3239),"",'[1]OFD Query'!A3239)</f>
        <v>6062524999304</v>
      </c>
      <c r="B3239" s="1" t="str">
        <f>IF(A3239="","",LEFT('[1]OFD Query'!C3239,FIND(" ",'[1]OFD Query'!C3239)-1))</f>
        <v>Reverse</v>
      </c>
      <c r="C3239" s="1" t="str">
        <f>IF(A3239="","",'[1]OFD Query'!F3239)</f>
        <v>C21036226</v>
      </c>
      <c r="D3239" s="1" t="str">
        <f>IFERROR(VLOOKUP(C3239,Sheet2!A:B,2,0),"")</f>
        <v>SHEIN</v>
      </c>
      <c r="E3239" s="1" t="str">
        <f>IF(A3239="","",'[1]OFD Query'!I3239)</f>
        <v>Out For Delivery</v>
      </c>
      <c r="F3239" s="1" t="str">
        <f t="shared" si="52"/>
        <v>MAK-2</v>
      </c>
      <c r="G3239" s="6" t="str" cm="1">
        <f t="array" ref="G3239">IFERROR(_xlfn.IFS(A3239="","",'[1]OFD Query'!N3239="","Fresh"),'[1]OFD Query'!N3239)</f>
        <v>Fresh</v>
      </c>
      <c r="H3239" s="6" t="str" cm="1">
        <f t="array" ref="H3239">IFERROR(_xlfn.IFS(B3239="","",'[1]OFD Query'!O3239="","Fresh"),'[1]OFD Query'!O3239)</f>
        <v>Fresh</v>
      </c>
      <c r="I3239" s="1" t="str">
        <f>IF(A3239="","",'[1]OFD Query'!W3239)</f>
        <v>D21036192</v>
      </c>
      <c r="J3239" s="1" t="str">
        <f>IF(A3239="","",'[1]OFD Query'!X3239)</f>
        <v>Afaq Raid Ahmed Mian</v>
      </c>
      <c r="K3239" s="1" t="str">
        <f>IF(A3239="","",'[1]OFD Query'!AL3239)</f>
        <v>Abu `Urwah</v>
      </c>
      <c r="L3239" s="6">
        <f>IF(A3239="","",'[1]OFD Query'!AO3239)</f>
        <v>0</v>
      </c>
      <c r="M3239" s="1" t="str" cm="1">
        <f t="array" ref="M3239">_xlfn.IFS(L3239="","",L3239=0,"PPD",L3239&gt;0,"COD")</f>
        <v>PPD</v>
      </c>
      <c r="N3239" s="1" t="str" cm="1">
        <f t="array" ref="N3239">_xlfn.IFS(A3239="","",L3239=0,M3239,L3239&lt;100,"&lt;100",L3239&lt;200,"&lt;200",L3239&lt;500,"&lt;500",L3239&lt;1000,"&lt;1000",L3239&gt;1000,"Above 1K")</f>
        <v>PPD</v>
      </c>
      <c r="O3239" s="6">
        <f>IF(A3239="","",'[1]OFD Query'!CB3239)</f>
        <v>0</v>
      </c>
      <c r="P3239" s="1" t="str">
        <f>IF(A3239="","",'[1]OFD Query'!CJ3239)</f>
        <v/>
      </c>
      <c r="Q3239" s="1" t="str" cm="1">
        <f t="array" ref="Q3239">IFERROR(_xlfn.IFS(A3239="","",O3239=0,"TRUE",AND(O3239=1,E3239="Out For Delivery"),"FALSE",O3239=1,"TRUE"),"FALSE")</f>
        <v>TRUE</v>
      </c>
      <c r="R3239" s="1" t="str">
        <f>'[1]OFD Query'!BT3239</f>
        <v>NO</v>
      </c>
    </row>
    <row r="3240" spans="1:18" x14ac:dyDescent="0.3">
      <c r="A3240" s="5" t="str">
        <f>IF(ISBLANK('[1]OFD Query'!A3240),"",'[1]OFD Query'!A3240)</f>
        <v>6062524742261</v>
      </c>
      <c r="B3240" s="1" t="str">
        <f>IF(A3240="","",LEFT('[1]OFD Query'!C3240,FIND(" ",'[1]OFD Query'!C3240)-1))</f>
        <v>Reverse</v>
      </c>
      <c r="C3240" s="1" t="str">
        <f>IF(A3240="","",'[1]OFD Query'!F3240)</f>
        <v>C21036226</v>
      </c>
      <c r="D3240" s="1" t="str">
        <f>IFERROR(VLOOKUP(C3240,Sheet2!A:B,2,0),"")</f>
        <v>SHEIN</v>
      </c>
      <c r="E3240" s="1" t="str">
        <f>IF(A3240="","",'[1]OFD Query'!I3240)</f>
        <v>Out For Delivery</v>
      </c>
      <c r="F3240" s="1" t="str">
        <f t="shared" si="52"/>
        <v>MAK-2</v>
      </c>
      <c r="G3240" s="6" t="str" cm="1">
        <f t="array" ref="G3240">IFERROR(_xlfn.IFS(A3240="","",'[1]OFD Query'!N3240="","Fresh"),'[1]OFD Query'!N3240)</f>
        <v>Fresh</v>
      </c>
      <c r="H3240" s="6" t="str" cm="1">
        <f t="array" ref="H3240">IFERROR(_xlfn.IFS(B3240="","",'[1]OFD Query'!O3240="","Fresh"),'[1]OFD Query'!O3240)</f>
        <v>Fresh</v>
      </c>
      <c r="I3240" s="1" t="str">
        <f>IF(A3240="","",'[1]OFD Query'!W3240)</f>
        <v>D21036192</v>
      </c>
      <c r="J3240" s="1" t="str">
        <f>IF(A3240="","",'[1]OFD Query'!X3240)</f>
        <v>Afaq Raid Ahmed Mian</v>
      </c>
      <c r="K3240" s="1" t="str">
        <f>IF(A3240="","",'[1]OFD Query'!AL3240)</f>
        <v>Abu `Urwah</v>
      </c>
      <c r="L3240" s="6">
        <f>IF(A3240="","",'[1]OFD Query'!AO3240)</f>
        <v>0</v>
      </c>
      <c r="M3240" s="1" t="str" cm="1">
        <f t="array" ref="M3240">_xlfn.IFS(L3240="","",L3240=0,"PPD",L3240&gt;0,"COD")</f>
        <v>PPD</v>
      </c>
      <c r="N3240" s="1" t="str" cm="1">
        <f t="array" ref="N3240">_xlfn.IFS(A3240="","",L3240=0,M3240,L3240&lt;100,"&lt;100",L3240&lt;200,"&lt;200",L3240&lt;500,"&lt;500",L3240&lt;1000,"&lt;1000",L3240&gt;1000,"Above 1K")</f>
        <v>PPD</v>
      </c>
      <c r="O3240" s="6">
        <f>IF(A3240="","",'[1]OFD Query'!CB3240)</f>
        <v>0</v>
      </c>
      <c r="P3240" s="1" t="str">
        <f>IF(A3240="","",'[1]OFD Query'!CJ3240)</f>
        <v/>
      </c>
      <c r="Q3240" s="1" t="str" cm="1">
        <f t="array" ref="Q3240">IFERROR(_xlfn.IFS(A3240="","",O3240=0,"TRUE",AND(O3240=1,E3240="Out For Delivery"),"FALSE",O3240=1,"TRUE"),"FALSE")</f>
        <v>TRUE</v>
      </c>
      <c r="R3240" s="1" t="str">
        <f>'[1]OFD Query'!BT3240</f>
        <v>NO</v>
      </c>
    </row>
    <row r="3241" spans="1:18" x14ac:dyDescent="0.3">
      <c r="A3241" s="5" t="str">
        <f>IF(ISBLANK('[1]OFD Query'!A3241),"",'[1]OFD Query'!A3241)</f>
        <v>6061924901030</v>
      </c>
      <c r="B3241" s="1" t="str">
        <f>IF(A3241="","",LEFT('[1]OFD Query'!C3241,FIND(" ",'[1]OFD Query'!C3241)-1))</f>
        <v>Dropship</v>
      </c>
      <c r="C3241" s="1" t="str">
        <f>IF(A3241="","",'[1]OFD Query'!F3241)</f>
        <v>C2103730101</v>
      </c>
      <c r="D3241" s="1" t="str">
        <f>IFERROR(VLOOKUP(C3241,Sheet2!A:B,2,0),"")</f>
        <v>SHEIN</v>
      </c>
      <c r="E3241" s="1" t="str">
        <f>IF(A3241="","",'[1]OFD Query'!I3241)</f>
        <v>Delivered</v>
      </c>
      <c r="F3241" s="1" t="str">
        <f t="shared" si="52"/>
        <v>MAK-2</v>
      </c>
      <c r="G3241" s="6" t="str" cm="1">
        <f t="array" ref="G3241">IFERROR(_xlfn.IFS(A3241="","",'[1]OFD Query'!N3241="","Fresh"),'[1]OFD Query'!N3241)</f>
        <v>Reschedule</v>
      </c>
      <c r="H3241" s="6" t="str" cm="1">
        <f t="array" ref="H3241">IFERROR(_xlfn.IFS(B3241="","",'[1]OFD Query'!O3241="","Fresh"),'[1]OFD Query'!O3241)</f>
        <v>Schedule for future</v>
      </c>
      <c r="I3241" s="1" t="str">
        <f>IF(A3241="","",'[1]OFD Query'!W3241)</f>
        <v>D21012065701</v>
      </c>
      <c r="J3241" s="1" t="str">
        <f>IF(A3241="","",'[1]OFD Query'!X3241)</f>
        <v>AFKAR-Sabiu Gambo sali</v>
      </c>
      <c r="K3241" s="1" t="str">
        <f>IF(A3241="","",'[1]OFD Query'!AL3241)</f>
        <v>King Fahd</v>
      </c>
      <c r="L3241" s="6">
        <f>IF(A3241="","",'[1]OFD Query'!AO3241)</f>
        <v>410.49</v>
      </c>
      <c r="M3241" s="1" t="str" cm="1">
        <f t="array" ref="M3241">_xlfn.IFS(L3241="","",L3241=0,"PPD",L3241&gt;0,"COD")</f>
        <v>COD</v>
      </c>
      <c r="N3241" s="1" t="str" cm="1">
        <f t="array" ref="N3241">_xlfn.IFS(A3241="","",L3241=0,M3241,L3241&lt;100,"&lt;100",L3241&lt;200,"&lt;200",L3241&lt;500,"&lt;500",L3241&lt;1000,"&lt;1000",L3241&gt;1000,"Above 1K")</f>
        <v>&lt;500</v>
      </c>
      <c r="O3241" s="6">
        <f>IF(A3241="","",'[1]OFD Query'!CB3241)</f>
        <v>3</v>
      </c>
      <c r="P3241" s="1" t="str">
        <f>IF(A3241="","",'[1]OFD Query'!CJ3241)</f>
        <v>POUCH</v>
      </c>
      <c r="Q3241" s="1" t="str" cm="1">
        <f t="array" ref="Q3241">IFERROR(_xlfn.IFS(A3241="","",O3241=0,"TRUE",AND(O3241=1,E3241="Out For Delivery"),"FALSE",O3241=1,"TRUE"),"FALSE")</f>
        <v>FALSE</v>
      </c>
      <c r="R3241" s="1" t="str">
        <f>'[1]OFD Query'!BT3241</f>
        <v>YES</v>
      </c>
    </row>
    <row r="3242" spans="1:18" x14ac:dyDescent="0.3">
      <c r="A3242" s="5" t="str">
        <f>IF(ISBLANK('[1]OFD Query'!A3242),"",'[1]OFD Query'!A3242)</f>
        <v>6062524712544</v>
      </c>
      <c r="B3242" s="1" t="str">
        <f>IF(A3242="","",LEFT('[1]OFD Query'!C3242,FIND(" ",'[1]OFD Query'!C3242)-1))</f>
        <v>Reverse</v>
      </c>
      <c r="C3242" s="1" t="str">
        <f>IF(A3242="","",'[1]OFD Query'!F3242)</f>
        <v>C21036226</v>
      </c>
      <c r="D3242" s="1" t="str">
        <f>IFERROR(VLOOKUP(C3242,Sheet2!A:B,2,0),"")</f>
        <v>SHEIN</v>
      </c>
      <c r="E3242" s="1" t="str">
        <f>IF(A3242="","",'[1]OFD Query'!I3242)</f>
        <v>Out For Delivery</v>
      </c>
      <c r="F3242" s="1" t="str">
        <f t="shared" si="52"/>
        <v>MAK-2</v>
      </c>
      <c r="G3242" s="6" t="str" cm="1">
        <f t="array" ref="G3242">IFERROR(_xlfn.IFS(A3242="","",'[1]OFD Query'!N3242="","Fresh"),'[1]OFD Query'!N3242)</f>
        <v>No Answer</v>
      </c>
      <c r="H3242" s="6" t="str" cm="1">
        <f t="array" ref="H3242">IFERROR(_xlfn.IFS(B3242="","",'[1]OFD Query'!O3242="","Fresh"),'[1]OFD Query'!O3242)</f>
        <v>Switched Off</v>
      </c>
      <c r="I3242" s="1" t="str">
        <f>IF(A3242="","",'[1]OFD Query'!W3242)</f>
        <v>D21036192</v>
      </c>
      <c r="J3242" s="1" t="str">
        <f>IF(A3242="","",'[1]OFD Query'!X3242)</f>
        <v>Afaq Raid Ahmed Mian</v>
      </c>
      <c r="K3242" s="1" t="str">
        <f>IF(A3242="","",'[1]OFD Query'!AL3242)</f>
        <v>Abu `Urwah</v>
      </c>
      <c r="L3242" s="6">
        <f>IF(A3242="","",'[1]OFD Query'!AO3242)</f>
        <v>0</v>
      </c>
      <c r="M3242" s="1" t="str" cm="1">
        <f t="array" ref="M3242">_xlfn.IFS(L3242="","",L3242=0,"PPD",L3242&gt;0,"COD")</f>
        <v>PPD</v>
      </c>
      <c r="N3242" s="1" t="str" cm="1">
        <f t="array" ref="N3242">_xlfn.IFS(A3242="","",L3242=0,M3242,L3242&lt;100,"&lt;100",L3242&lt;200,"&lt;200",L3242&lt;500,"&lt;500",L3242&lt;1000,"&lt;1000",L3242&gt;1000,"Above 1K")</f>
        <v>PPD</v>
      </c>
      <c r="O3242" s="6">
        <f>IF(A3242="","",'[1]OFD Query'!CB3242)</f>
        <v>1</v>
      </c>
      <c r="P3242" s="1" t="str">
        <f>IF(A3242="","",'[1]OFD Query'!CJ3242)</f>
        <v/>
      </c>
      <c r="Q3242" s="1" t="str" cm="1">
        <f t="array" ref="Q3242">IFERROR(_xlfn.IFS(A3242="","",O3242=0,"TRUE",AND(O3242=1,E3242="Out For Delivery"),"FALSE",O3242=1,"TRUE"),"FALSE")</f>
        <v>FALSE</v>
      </c>
      <c r="R3242" s="1" t="str">
        <f>'[1]OFD Query'!BT3242</f>
        <v>NO</v>
      </c>
    </row>
    <row r="3243" spans="1:18" x14ac:dyDescent="0.3">
      <c r="A3243" s="5" t="str">
        <f>IF(ISBLANK('[1]OFD Query'!A3243),"",'[1]OFD Query'!A3243)</f>
        <v>6062324348178</v>
      </c>
      <c r="B3243" s="1" t="str">
        <f>IF(A3243="","",LEFT('[1]OFD Query'!C3243,FIND(" ",'[1]OFD Query'!C3243)-1))</f>
        <v>Reverse</v>
      </c>
      <c r="C3243" s="1" t="str">
        <f>IF(A3243="","",'[1]OFD Query'!F3243)</f>
        <v>C21036226</v>
      </c>
      <c r="D3243" s="1" t="str">
        <f>IFERROR(VLOOKUP(C3243,Sheet2!A:B,2,0),"")</f>
        <v>SHEIN</v>
      </c>
      <c r="E3243" s="1" t="str">
        <f>IF(A3243="","",'[1]OFD Query'!I3243)</f>
        <v>Out For Delivery</v>
      </c>
      <c r="F3243" s="1" t="str">
        <f t="shared" si="52"/>
        <v>MAK-2</v>
      </c>
      <c r="G3243" s="6" t="str" cm="1">
        <f t="array" ref="G3243">IFERROR(_xlfn.IFS(A3243="","",'[1]OFD Query'!N3243="","Fresh"),'[1]OFD Query'!N3243)</f>
        <v>No Answer</v>
      </c>
      <c r="H3243" s="6" t="str" cm="1">
        <f t="array" ref="H3243">IFERROR(_xlfn.IFS(B3243="","",'[1]OFD Query'!O3243="","Fresh"),'[1]OFD Query'!O3243)</f>
        <v>Switched Off</v>
      </c>
      <c r="I3243" s="1" t="str">
        <f>IF(A3243="","",'[1]OFD Query'!W3243)</f>
        <v>D21036192</v>
      </c>
      <c r="J3243" s="1" t="str">
        <f>IF(A3243="","",'[1]OFD Query'!X3243)</f>
        <v>Afaq Raid Ahmed Mian</v>
      </c>
      <c r="K3243" s="1" t="str">
        <f>IF(A3243="","",'[1]OFD Query'!AL3243)</f>
        <v>Abu `Urwah</v>
      </c>
      <c r="L3243" s="6">
        <f>IF(A3243="","",'[1]OFD Query'!AO3243)</f>
        <v>0</v>
      </c>
      <c r="M3243" s="1" t="str" cm="1">
        <f t="array" ref="M3243">_xlfn.IFS(L3243="","",L3243=0,"PPD",L3243&gt;0,"COD")</f>
        <v>PPD</v>
      </c>
      <c r="N3243" s="1" t="str" cm="1">
        <f t="array" ref="N3243">_xlfn.IFS(A3243="","",L3243=0,M3243,L3243&lt;100,"&lt;100",L3243&lt;200,"&lt;200",L3243&lt;500,"&lt;500",L3243&lt;1000,"&lt;1000",L3243&gt;1000,"Above 1K")</f>
        <v>PPD</v>
      </c>
      <c r="O3243" s="6">
        <f>IF(A3243="","",'[1]OFD Query'!CB3243)</f>
        <v>2</v>
      </c>
      <c r="P3243" s="1" t="str">
        <f>IF(A3243="","",'[1]OFD Query'!CJ3243)</f>
        <v/>
      </c>
      <c r="Q3243" s="1" t="str" cm="1">
        <f t="array" ref="Q3243">IFERROR(_xlfn.IFS(A3243="","",O3243=0,"TRUE",AND(O3243=1,E3243="Out For Delivery"),"FALSE",O3243=1,"TRUE"),"FALSE")</f>
        <v>FALSE</v>
      </c>
      <c r="R3243" s="1" t="str">
        <f>'[1]OFD Query'!BT3243</f>
        <v>NO</v>
      </c>
    </row>
    <row r="3244" spans="1:18" x14ac:dyDescent="0.3">
      <c r="A3244" s="5" t="str">
        <f>IF(ISBLANK('[1]OFD Query'!A3244),"",'[1]OFD Query'!A3244)</f>
        <v>6062024569367</v>
      </c>
      <c r="B3244" s="1" t="str">
        <f>IF(A3244="","",LEFT('[1]OFD Query'!C3244,FIND(" ",'[1]OFD Query'!C3244)-1))</f>
        <v>Reverse</v>
      </c>
      <c r="C3244" s="1" t="str">
        <f>IF(A3244="","",'[1]OFD Query'!F3244)</f>
        <v>C21036226</v>
      </c>
      <c r="D3244" s="1" t="str">
        <f>IFERROR(VLOOKUP(C3244,Sheet2!A:B,2,0),"")</f>
        <v>SHEIN</v>
      </c>
      <c r="E3244" s="1" t="str">
        <f>IF(A3244="","",'[1]OFD Query'!I3244)</f>
        <v>Out For Delivery</v>
      </c>
      <c r="F3244" s="1" t="str">
        <f t="shared" si="52"/>
        <v>MAK-2</v>
      </c>
      <c r="G3244" s="6" t="str" cm="1">
        <f t="array" ref="G3244">IFERROR(_xlfn.IFS(A3244="","",'[1]OFD Query'!N3244="","Fresh"),'[1]OFD Query'!N3244)</f>
        <v>No Answer</v>
      </c>
      <c r="H3244" s="6" t="str" cm="1">
        <f t="array" ref="H3244">IFERROR(_xlfn.IFS(B3244="","",'[1]OFD Query'!O3244="","Fresh"),'[1]OFD Query'!O3244)</f>
        <v>Switched Off</v>
      </c>
      <c r="I3244" s="1" t="str">
        <f>IF(A3244="","",'[1]OFD Query'!W3244)</f>
        <v>D21036192</v>
      </c>
      <c r="J3244" s="1" t="str">
        <f>IF(A3244="","",'[1]OFD Query'!X3244)</f>
        <v>Afaq Raid Ahmed Mian</v>
      </c>
      <c r="K3244" s="1" t="str">
        <f>IF(A3244="","",'[1]OFD Query'!AL3244)</f>
        <v>Abu `Urwah</v>
      </c>
      <c r="L3244" s="6">
        <f>IF(A3244="","",'[1]OFD Query'!AO3244)</f>
        <v>0</v>
      </c>
      <c r="M3244" s="1" t="str" cm="1">
        <f t="array" ref="M3244">_xlfn.IFS(L3244="","",L3244=0,"PPD",L3244&gt;0,"COD")</f>
        <v>PPD</v>
      </c>
      <c r="N3244" s="1" t="str" cm="1">
        <f t="array" ref="N3244">_xlfn.IFS(A3244="","",L3244=0,M3244,L3244&lt;100,"&lt;100",L3244&lt;200,"&lt;200",L3244&lt;500,"&lt;500",L3244&lt;1000,"&lt;1000",L3244&gt;1000,"Above 1K")</f>
        <v>PPD</v>
      </c>
      <c r="O3244" s="6">
        <f>IF(A3244="","",'[1]OFD Query'!CB3244)</f>
        <v>2</v>
      </c>
      <c r="P3244" s="1" t="str">
        <f>IF(A3244="","",'[1]OFD Query'!CJ3244)</f>
        <v/>
      </c>
      <c r="Q3244" s="1" t="str" cm="1">
        <f t="array" ref="Q3244">IFERROR(_xlfn.IFS(A3244="","",O3244=0,"TRUE",AND(O3244=1,E3244="Out For Delivery"),"FALSE",O3244=1,"TRUE"),"FALSE")</f>
        <v>FALSE</v>
      </c>
      <c r="R3244" s="1" t="str">
        <f>'[1]OFD Query'!BT3244</f>
        <v>NO</v>
      </c>
    </row>
    <row r="3245" spans="1:18" x14ac:dyDescent="0.3">
      <c r="A3245" s="5" t="str">
        <f>IF(ISBLANK('[1]OFD Query'!A3245),"",'[1]OFD Query'!A3245)</f>
        <v>6062124938327</v>
      </c>
      <c r="B3245" s="1" t="str">
        <f>IF(A3245="","",LEFT('[1]OFD Query'!C3245,FIND(" ",'[1]OFD Query'!C3245)-1))</f>
        <v>Dropship</v>
      </c>
      <c r="C3245" s="1" t="str">
        <f>IF(A3245="","",'[1]OFD Query'!F3245)</f>
        <v>C2103719401</v>
      </c>
      <c r="D3245" s="1" t="str">
        <f>IFERROR(VLOOKUP(C3245,Sheet2!A:B,2,0),"")</f>
        <v>fordeal-KSA-Local</v>
      </c>
      <c r="E3245" s="1" t="str">
        <f>IF(A3245="","",'[1]OFD Query'!I3245)</f>
        <v>Delivered</v>
      </c>
      <c r="F3245" s="1" t="str">
        <f t="shared" si="52"/>
        <v>MAK-2</v>
      </c>
      <c r="G3245" s="6" t="str" cm="1">
        <f t="array" ref="G3245">IFERROR(_xlfn.IFS(A3245="","",'[1]OFD Query'!N3245="","Fresh"),'[1]OFD Query'!N3245)</f>
        <v>Review</v>
      </c>
      <c r="H3245" s="6" t="str" cm="1">
        <f t="array" ref="H3245">IFERROR(_xlfn.IFS(B3245="","",'[1]OFD Query'!O3245="","Fresh"),'[1]OFD Query'!O3245)</f>
        <v>Customer Wants to Change Location</v>
      </c>
      <c r="I3245" s="1" t="str">
        <f>IF(A3245="","",'[1]OFD Query'!W3245)</f>
        <v>D21012065701</v>
      </c>
      <c r="J3245" s="1" t="str">
        <f>IF(A3245="","",'[1]OFD Query'!X3245)</f>
        <v>AFKAR-Sabiu Gambo sali</v>
      </c>
      <c r="K3245" s="1" t="str">
        <f>IF(A3245="","",'[1]OFD Query'!AL3245)</f>
        <v>As Salam</v>
      </c>
      <c r="L3245" s="6">
        <f>IF(A3245="","",'[1]OFD Query'!AO3245)</f>
        <v>99</v>
      </c>
      <c r="M3245" s="1" t="str" cm="1">
        <f t="array" ref="M3245">_xlfn.IFS(L3245="","",L3245=0,"PPD",L3245&gt;0,"COD")</f>
        <v>COD</v>
      </c>
      <c r="N3245" s="1" t="str" cm="1">
        <f t="array" ref="N3245">_xlfn.IFS(A3245="","",L3245=0,M3245,L3245&lt;100,"&lt;100",L3245&lt;200,"&lt;200",L3245&lt;500,"&lt;500",L3245&lt;1000,"&lt;1000",L3245&gt;1000,"Above 1K")</f>
        <v>&lt;100</v>
      </c>
      <c r="O3245" s="6">
        <f>IF(A3245="","",'[1]OFD Query'!CB3245)</f>
        <v>4</v>
      </c>
      <c r="P3245" s="1" t="str">
        <f>IF(A3245="","",'[1]OFD Query'!CJ3245)</f>
        <v/>
      </c>
      <c r="Q3245" s="1" t="str" cm="1">
        <f t="array" ref="Q3245">IFERROR(_xlfn.IFS(A3245="","",O3245=0,"TRUE",AND(O3245=1,E3245="Out For Delivery"),"FALSE",O3245=1,"TRUE"),"FALSE")</f>
        <v>FALSE</v>
      </c>
      <c r="R3245" s="1" t="str">
        <f>'[1]OFD Query'!BT3245</f>
        <v>YES</v>
      </c>
    </row>
    <row r="3246" spans="1:18" x14ac:dyDescent="0.3">
      <c r="A3246" s="5" t="str">
        <f>IF(ISBLANK('[1]OFD Query'!A3246),"",'[1]OFD Query'!A3246)</f>
        <v>6061624118391</v>
      </c>
      <c r="B3246" s="1" t="str">
        <f>IF(A3246="","",LEFT('[1]OFD Query'!C3246,FIND(" ",'[1]OFD Query'!C3246)-1))</f>
        <v>Reverse</v>
      </c>
      <c r="C3246" s="1" t="str">
        <f>IF(A3246="","",'[1]OFD Query'!F3246)</f>
        <v>C21036226</v>
      </c>
      <c r="D3246" s="1" t="str">
        <f>IFERROR(VLOOKUP(C3246,Sheet2!A:B,2,0),"")</f>
        <v>SHEIN</v>
      </c>
      <c r="E3246" s="1" t="str">
        <f>IF(A3246="","",'[1]OFD Query'!I3246)</f>
        <v>Out For Delivery</v>
      </c>
      <c r="F3246" s="1" t="str">
        <f t="shared" si="52"/>
        <v>MAK-2</v>
      </c>
      <c r="G3246" s="6" t="str" cm="1">
        <f t="array" ref="G3246">IFERROR(_xlfn.IFS(A3246="","",'[1]OFD Query'!N3246="","Fresh"),'[1]OFD Query'!N3246)</f>
        <v>Cancel</v>
      </c>
      <c r="H3246" s="6" t="str" cm="1">
        <f t="array" ref="H3246">IFERROR(_xlfn.IFS(B3246="","",'[1]OFD Query'!O3246="","Fresh"),'[1]OFD Query'!O3246)</f>
        <v>Doesn't Want to Give Reason</v>
      </c>
      <c r="I3246" s="1" t="str">
        <f>IF(A3246="","",'[1]OFD Query'!W3246)</f>
        <v>D21036192</v>
      </c>
      <c r="J3246" s="1" t="str">
        <f>IF(A3246="","",'[1]OFD Query'!X3246)</f>
        <v>Afaq Raid Ahmed Mian</v>
      </c>
      <c r="K3246" s="1" t="str">
        <f>IF(A3246="","",'[1]OFD Query'!AL3246)</f>
        <v>Abu `Urwah</v>
      </c>
      <c r="L3246" s="6">
        <f>IF(A3246="","",'[1]OFD Query'!AO3246)</f>
        <v>0</v>
      </c>
      <c r="M3246" s="1" t="str" cm="1">
        <f t="array" ref="M3246">_xlfn.IFS(L3246="","",L3246=0,"PPD",L3246&gt;0,"COD")</f>
        <v>PPD</v>
      </c>
      <c r="N3246" s="1" t="str" cm="1">
        <f t="array" ref="N3246">_xlfn.IFS(A3246="","",L3246=0,M3246,L3246&lt;100,"&lt;100",L3246&lt;200,"&lt;200",L3246&lt;500,"&lt;500",L3246&lt;1000,"&lt;1000",L3246&gt;1000,"Above 1K")</f>
        <v>PPD</v>
      </c>
      <c r="O3246" s="6">
        <f>IF(A3246="","",'[1]OFD Query'!CB3246)</f>
        <v>2</v>
      </c>
      <c r="P3246" s="1" t="str">
        <f>IF(A3246="","",'[1]OFD Query'!CJ3246)</f>
        <v/>
      </c>
      <c r="Q3246" s="1" t="str" cm="1">
        <f t="array" ref="Q3246">IFERROR(_xlfn.IFS(A3246="","",O3246=0,"TRUE",AND(O3246=1,E3246="Out For Delivery"),"FALSE",O3246=1,"TRUE"),"FALSE")</f>
        <v>FALSE</v>
      </c>
      <c r="R3246" s="1" t="str">
        <f>'[1]OFD Query'!BT3246</f>
        <v>NO</v>
      </c>
    </row>
    <row r="3247" spans="1:18" x14ac:dyDescent="0.3">
      <c r="A3247" s="5" t="str">
        <f>IF(ISBLANK('[1]OFD Query'!A3247),"",'[1]OFD Query'!A3247)</f>
        <v>6061524105061</v>
      </c>
      <c r="B3247" s="1" t="str">
        <f>IF(A3247="","",LEFT('[1]OFD Query'!C3247,FIND(" ",'[1]OFD Query'!C3247)-1))</f>
        <v>Reverse</v>
      </c>
      <c r="C3247" s="1" t="str">
        <f>IF(A3247="","",'[1]OFD Query'!F3247)</f>
        <v>C21036226</v>
      </c>
      <c r="D3247" s="1" t="str">
        <f>IFERROR(VLOOKUP(C3247,Sheet2!A:B,2,0),"")</f>
        <v>SHEIN</v>
      </c>
      <c r="E3247" s="1" t="str">
        <f>IF(A3247="","",'[1]OFD Query'!I3247)</f>
        <v>Out For Delivery</v>
      </c>
      <c r="F3247" s="1" t="str">
        <f t="shared" si="52"/>
        <v>MAK-2</v>
      </c>
      <c r="G3247" s="6" t="str" cm="1">
        <f t="array" ref="G3247">IFERROR(_xlfn.IFS(A3247="","",'[1]OFD Query'!N3247="","Fresh"),'[1]OFD Query'!N3247)</f>
        <v>No Answer</v>
      </c>
      <c r="H3247" s="6" t="str" cm="1">
        <f t="array" ref="H3247">IFERROR(_xlfn.IFS(B3247="","",'[1]OFD Query'!O3247="","Fresh"),'[1]OFD Query'!O3247)</f>
        <v>Switched Off</v>
      </c>
      <c r="I3247" s="1" t="str">
        <f>IF(A3247="","",'[1]OFD Query'!W3247)</f>
        <v>D21036192</v>
      </c>
      <c r="J3247" s="1" t="str">
        <f>IF(A3247="","",'[1]OFD Query'!X3247)</f>
        <v>Afaq Raid Ahmed Mian</v>
      </c>
      <c r="K3247" s="1" t="str">
        <f>IF(A3247="","",'[1]OFD Query'!AL3247)</f>
        <v>Abu `Urwah</v>
      </c>
      <c r="L3247" s="6">
        <f>IF(A3247="","",'[1]OFD Query'!AO3247)</f>
        <v>0</v>
      </c>
      <c r="M3247" s="1" t="str" cm="1">
        <f t="array" ref="M3247">_xlfn.IFS(L3247="","",L3247=0,"PPD",L3247&gt;0,"COD")</f>
        <v>PPD</v>
      </c>
      <c r="N3247" s="1" t="str" cm="1">
        <f t="array" ref="N3247">_xlfn.IFS(A3247="","",L3247=0,M3247,L3247&lt;100,"&lt;100",L3247&lt;200,"&lt;200",L3247&lt;500,"&lt;500",L3247&lt;1000,"&lt;1000",L3247&gt;1000,"Above 1K")</f>
        <v>PPD</v>
      </c>
      <c r="O3247" s="6">
        <f>IF(A3247="","",'[1]OFD Query'!CB3247)</f>
        <v>2</v>
      </c>
      <c r="P3247" s="1" t="str">
        <f>IF(A3247="","",'[1]OFD Query'!CJ3247)</f>
        <v/>
      </c>
      <c r="Q3247" s="1" t="str" cm="1">
        <f t="array" ref="Q3247">IFERROR(_xlfn.IFS(A3247="","",O3247=0,"TRUE",AND(O3247=1,E3247="Out For Delivery"),"FALSE",O3247=1,"TRUE"),"FALSE")</f>
        <v>FALSE</v>
      </c>
      <c r="R3247" s="1" t="str">
        <f>'[1]OFD Query'!BT3247</f>
        <v>NO</v>
      </c>
    </row>
    <row r="3248" spans="1:18" x14ac:dyDescent="0.3">
      <c r="A3248" s="5" t="str">
        <f>IF(ISBLANK('[1]OFD Query'!A3248),"",'[1]OFD Query'!A3248)</f>
        <v>6061424916589</v>
      </c>
      <c r="B3248" s="1" t="str">
        <f>IF(A3248="","",LEFT('[1]OFD Query'!C3248,FIND(" ",'[1]OFD Query'!C3248)-1))</f>
        <v>Reverse</v>
      </c>
      <c r="C3248" s="1" t="str">
        <f>IF(A3248="","",'[1]OFD Query'!F3248)</f>
        <v>C21036226</v>
      </c>
      <c r="D3248" s="1" t="str">
        <f>IFERROR(VLOOKUP(C3248,Sheet2!A:B,2,0),"")</f>
        <v>SHEIN</v>
      </c>
      <c r="E3248" s="1" t="str">
        <f>IF(A3248="","",'[1]OFD Query'!I3248)</f>
        <v>Out For Delivery</v>
      </c>
      <c r="F3248" s="1" t="str">
        <f t="shared" si="52"/>
        <v>MAK-2</v>
      </c>
      <c r="G3248" s="6" t="str" cm="1">
        <f t="array" ref="G3248">IFERROR(_xlfn.IFS(A3248="","",'[1]OFD Query'!N3248="","Fresh"),'[1]OFD Query'!N3248)</f>
        <v>Cancel</v>
      </c>
      <c r="H3248" s="6" t="str" cm="1">
        <f t="array" ref="H3248">IFERROR(_xlfn.IFS(B3248="","",'[1]OFD Query'!O3248="","Fresh"),'[1]OFD Query'!O3248)</f>
        <v>Doesn't Want to Give Reason</v>
      </c>
      <c r="I3248" s="1" t="str">
        <f>IF(A3248="","",'[1]OFD Query'!W3248)</f>
        <v>D21036192</v>
      </c>
      <c r="J3248" s="1" t="str">
        <f>IF(A3248="","",'[1]OFD Query'!X3248)</f>
        <v>Afaq Raid Ahmed Mian</v>
      </c>
      <c r="K3248" s="1" t="str">
        <f>IF(A3248="","",'[1]OFD Query'!AL3248)</f>
        <v>Abu `Urwah</v>
      </c>
      <c r="L3248" s="6">
        <f>IF(A3248="","",'[1]OFD Query'!AO3248)</f>
        <v>0</v>
      </c>
      <c r="M3248" s="1" t="str" cm="1">
        <f t="array" ref="M3248">_xlfn.IFS(L3248="","",L3248=0,"PPD",L3248&gt;0,"COD")</f>
        <v>PPD</v>
      </c>
      <c r="N3248" s="1" t="str" cm="1">
        <f t="array" ref="N3248">_xlfn.IFS(A3248="","",L3248=0,M3248,L3248&lt;100,"&lt;100",L3248&lt;200,"&lt;200",L3248&lt;500,"&lt;500",L3248&lt;1000,"&lt;1000",L3248&gt;1000,"Above 1K")</f>
        <v>PPD</v>
      </c>
      <c r="O3248" s="6">
        <f>IF(A3248="","",'[1]OFD Query'!CB3248)</f>
        <v>2</v>
      </c>
      <c r="P3248" s="1" t="str">
        <f>IF(A3248="","",'[1]OFD Query'!CJ3248)</f>
        <v/>
      </c>
      <c r="Q3248" s="1" t="str" cm="1">
        <f t="array" ref="Q3248">IFERROR(_xlfn.IFS(A3248="","",O3248=0,"TRUE",AND(O3248=1,E3248="Out For Delivery"),"FALSE",O3248=1,"TRUE"),"FALSE")</f>
        <v>FALSE</v>
      </c>
      <c r="R3248" s="1" t="str">
        <f>'[1]OFD Query'!BT3248</f>
        <v>NO</v>
      </c>
    </row>
    <row r="3249" spans="1:18" x14ac:dyDescent="0.3">
      <c r="A3249" s="5" t="str">
        <f>IF(ISBLANK('[1]OFD Query'!A3249),"",'[1]OFD Query'!A3249)</f>
        <v>6062224858801</v>
      </c>
      <c r="B3249" s="1" t="str">
        <f>IF(A3249="","",LEFT('[1]OFD Query'!C3249,FIND(" ",'[1]OFD Query'!C3249)-1))</f>
        <v>Reverse</v>
      </c>
      <c r="C3249" s="1" t="str">
        <f>IF(A3249="","",'[1]OFD Query'!F3249)</f>
        <v>C21036226</v>
      </c>
      <c r="D3249" s="1" t="str">
        <f>IFERROR(VLOOKUP(C3249,Sheet2!A:B,2,0),"")</f>
        <v>SHEIN</v>
      </c>
      <c r="E3249" s="1" t="str">
        <f>IF(A3249="","",'[1]OFD Query'!I3249)</f>
        <v>Out For Delivery</v>
      </c>
      <c r="F3249" s="1" t="str">
        <f t="shared" si="52"/>
        <v>MAK-2</v>
      </c>
      <c r="G3249" s="6" t="str" cm="1">
        <f t="array" ref="G3249">IFERROR(_xlfn.IFS(A3249="","",'[1]OFD Query'!N3249="","Fresh"),'[1]OFD Query'!N3249)</f>
        <v>No Answer</v>
      </c>
      <c r="H3249" s="6" t="str" cm="1">
        <f t="array" ref="H3249">IFERROR(_xlfn.IFS(B3249="","",'[1]OFD Query'!O3249="","Fresh"),'[1]OFD Query'!O3249)</f>
        <v>Switched Off</v>
      </c>
      <c r="I3249" s="1" t="str">
        <f>IF(A3249="","",'[1]OFD Query'!W3249)</f>
        <v>D21012065701</v>
      </c>
      <c r="J3249" s="1" t="str">
        <f>IF(A3249="","",'[1]OFD Query'!X3249)</f>
        <v>AFKAR-Sabiu Gambo sali</v>
      </c>
      <c r="K3249" s="1" t="str">
        <f>IF(A3249="","",'[1]OFD Query'!AL3249)</f>
        <v>Ain Shams</v>
      </c>
      <c r="L3249" s="6">
        <f>IF(A3249="","",'[1]OFD Query'!AO3249)</f>
        <v>0</v>
      </c>
      <c r="M3249" s="1" t="str" cm="1">
        <f t="array" ref="M3249">_xlfn.IFS(L3249="","",L3249=0,"PPD",L3249&gt;0,"COD")</f>
        <v>PPD</v>
      </c>
      <c r="N3249" s="1" t="str" cm="1">
        <f t="array" ref="N3249">_xlfn.IFS(A3249="","",L3249=0,M3249,L3249&lt;100,"&lt;100",L3249&lt;200,"&lt;200",L3249&lt;500,"&lt;500",L3249&lt;1000,"&lt;1000",L3249&gt;1000,"Above 1K")</f>
        <v>PPD</v>
      </c>
      <c r="O3249" s="6">
        <f>IF(A3249="","",'[1]OFD Query'!CB3249)</f>
        <v>2</v>
      </c>
      <c r="P3249" s="1" t="str">
        <f>IF(A3249="","",'[1]OFD Query'!CJ3249)</f>
        <v/>
      </c>
      <c r="Q3249" s="1" t="str" cm="1">
        <f t="array" ref="Q3249">IFERROR(_xlfn.IFS(A3249="","",O3249=0,"TRUE",AND(O3249=1,E3249="Out For Delivery"),"FALSE",O3249=1,"TRUE"),"FALSE")</f>
        <v>FALSE</v>
      </c>
      <c r="R3249" s="1" t="str">
        <f>'[1]OFD Query'!BT3249</f>
        <v>NO</v>
      </c>
    </row>
    <row r="3250" spans="1:18" x14ac:dyDescent="0.3">
      <c r="A3250" s="5" t="str">
        <f>IF(ISBLANK('[1]OFD Query'!A3250),"",'[1]OFD Query'!A3250)</f>
        <v>6062024305711</v>
      </c>
      <c r="B3250" s="1" t="str">
        <f>IF(A3250="","",LEFT('[1]OFD Query'!C3250,FIND(" ",'[1]OFD Query'!C3250)-1))</f>
        <v>Dropship</v>
      </c>
      <c r="C3250" s="1" t="str">
        <f>IF(A3250="","",'[1]OFD Query'!F3250)</f>
        <v>C2103730101</v>
      </c>
      <c r="D3250" s="1" t="str">
        <f>IFERROR(VLOOKUP(C3250,Sheet2!A:B,2,0),"")</f>
        <v>SHEIN</v>
      </c>
      <c r="E3250" s="1" t="str">
        <f>IF(A3250="","",'[1]OFD Query'!I3250)</f>
        <v>Out For Delivery</v>
      </c>
      <c r="F3250" s="1" t="str">
        <f t="shared" si="52"/>
        <v>MAK-2</v>
      </c>
      <c r="G3250" s="6" t="str" cm="1">
        <f t="array" ref="G3250">IFERROR(_xlfn.IFS(A3250="","",'[1]OFD Query'!N3250="","Fresh"),'[1]OFD Query'!N3250)</f>
        <v>Reschedule</v>
      </c>
      <c r="H3250" s="6" t="str" cm="1">
        <f t="array" ref="H3250">IFERROR(_xlfn.IFS(B3250="","",'[1]OFD Query'!O3250="","Fresh"),'[1]OFD Query'!O3250)</f>
        <v>Schedule for future</v>
      </c>
      <c r="I3250" s="1" t="str">
        <f>IF(A3250="","",'[1]OFD Query'!W3250)</f>
        <v>D21036192</v>
      </c>
      <c r="J3250" s="1" t="str">
        <f>IF(A3250="","",'[1]OFD Query'!X3250)</f>
        <v>Afaq Raid Ahmed Mian</v>
      </c>
      <c r="K3250" s="1" t="str">
        <f>IF(A3250="","",'[1]OFD Query'!AL3250)</f>
        <v>Alaziziyah</v>
      </c>
      <c r="L3250" s="6">
        <f>IF(A3250="","",'[1]OFD Query'!AO3250)</f>
        <v>315.86</v>
      </c>
      <c r="M3250" s="1" t="str" cm="1">
        <f t="array" ref="M3250">_xlfn.IFS(L3250="","",L3250=0,"PPD",L3250&gt;0,"COD")</f>
        <v>COD</v>
      </c>
      <c r="N3250" s="1" t="str" cm="1">
        <f t="array" ref="N3250">_xlfn.IFS(A3250="","",L3250=0,M3250,L3250&lt;100,"&lt;100",L3250&lt;200,"&lt;200",L3250&lt;500,"&lt;500",L3250&lt;1000,"&lt;1000",L3250&gt;1000,"Above 1K")</f>
        <v>&lt;500</v>
      </c>
      <c r="O3250" s="6">
        <f>IF(A3250="","",'[1]OFD Query'!CB3250)</f>
        <v>1</v>
      </c>
      <c r="P3250" s="1" t="str">
        <f>IF(A3250="","",'[1]OFD Query'!CJ3250)</f>
        <v>POUCH</v>
      </c>
      <c r="Q3250" s="1" t="str" cm="1">
        <f t="array" ref="Q3250">IFERROR(_xlfn.IFS(A3250="","",O3250=0,"TRUE",AND(O3250=1,E3250="Out For Delivery"),"FALSE",O3250=1,"TRUE"),"FALSE")</f>
        <v>FALSE</v>
      </c>
      <c r="R3250" s="1" t="str">
        <f>'[1]OFD Query'!BT3250</f>
        <v>NO</v>
      </c>
    </row>
    <row r="3251" spans="1:18" x14ac:dyDescent="0.3">
      <c r="A3251" s="5" t="str">
        <f>IF(ISBLANK('[1]OFD Query'!A3251),"",'[1]OFD Query'!A3251)</f>
        <v>6062324868060</v>
      </c>
      <c r="B3251" s="1" t="str">
        <f>IF(A3251="","",LEFT('[1]OFD Query'!C3251,FIND(" ",'[1]OFD Query'!C3251)-1))</f>
        <v>Reverse</v>
      </c>
      <c r="C3251" s="1" t="str">
        <f>IF(A3251="","",'[1]OFD Query'!F3251)</f>
        <v>C21036226</v>
      </c>
      <c r="D3251" s="1" t="str">
        <f>IFERROR(VLOOKUP(C3251,Sheet2!A:B,2,0),"")</f>
        <v>SHEIN</v>
      </c>
      <c r="E3251" s="1" t="str">
        <f>IF(A3251="","",'[1]OFD Query'!I3251)</f>
        <v>Out For Delivery</v>
      </c>
      <c r="F3251" s="1" t="str">
        <f t="shared" si="52"/>
        <v>MAK-2</v>
      </c>
      <c r="G3251" s="6" t="str" cm="1">
        <f t="array" ref="G3251">IFERROR(_xlfn.IFS(A3251="","",'[1]OFD Query'!N3251="","Fresh"),'[1]OFD Query'!N3251)</f>
        <v>Reschedule</v>
      </c>
      <c r="H3251" s="6" t="str" cm="1">
        <f t="array" ref="H3251">IFERROR(_xlfn.IFS(B3251="","",'[1]OFD Query'!O3251="","Fresh"),'[1]OFD Query'!O3251)</f>
        <v>Schedule for future</v>
      </c>
      <c r="I3251" s="1" t="str">
        <f>IF(A3251="","",'[1]OFD Query'!W3251)</f>
        <v>D2105236</v>
      </c>
      <c r="J3251" s="1" t="str">
        <f>IF(A3251="","",'[1]OFD Query'!X3251)</f>
        <v>Abdul Hai Mohammad</v>
      </c>
      <c r="K3251" s="1" t="str">
        <f>IF(A3251="","",'[1]OFD Query'!AL3251)</f>
        <v/>
      </c>
      <c r="L3251" s="6">
        <f>IF(A3251="","",'[1]OFD Query'!AO3251)</f>
        <v>0</v>
      </c>
      <c r="M3251" s="1" t="str" cm="1">
        <f t="array" ref="M3251">_xlfn.IFS(L3251="","",L3251=0,"PPD",L3251&gt;0,"COD")</f>
        <v>PPD</v>
      </c>
      <c r="N3251" s="1" t="str" cm="1">
        <f t="array" ref="N3251">_xlfn.IFS(A3251="","",L3251=0,M3251,L3251&lt;100,"&lt;100",L3251&lt;200,"&lt;200",L3251&lt;500,"&lt;500",L3251&lt;1000,"&lt;1000",L3251&gt;1000,"Above 1K")</f>
        <v>PPD</v>
      </c>
      <c r="O3251" s="6">
        <f>IF(A3251="","",'[1]OFD Query'!CB3251)</f>
        <v>2</v>
      </c>
      <c r="P3251" s="1" t="str">
        <f>IF(A3251="","",'[1]OFD Query'!CJ3251)</f>
        <v/>
      </c>
      <c r="Q3251" s="1" t="str" cm="1">
        <f t="array" ref="Q3251">IFERROR(_xlfn.IFS(A3251="","",O3251=0,"TRUE",AND(O3251=1,E3251="Out For Delivery"),"FALSE",O3251=1,"TRUE"),"FALSE")</f>
        <v>FALSE</v>
      </c>
      <c r="R3251" s="1" t="str">
        <f>'[1]OFD Query'!BT3251</f>
        <v>NO</v>
      </c>
    </row>
    <row r="3252" spans="1:18" x14ac:dyDescent="0.3">
      <c r="A3252" s="5" t="str">
        <f>IF(ISBLANK('[1]OFD Query'!A3252),"",'[1]OFD Query'!A3252)</f>
        <v>6062224333992</v>
      </c>
      <c r="B3252" s="1" t="str">
        <f>IF(A3252="","",LEFT('[1]OFD Query'!C3252,FIND(" ",'[1]OFD Query'!C3252)-1))</f>
        <v>Dropship</v>
      </c>
      <c r="C3252" s="1" t="str">
        <f>IF(A3252="","",'[1]OFD Query'!F3252)</f>
        <v>C21035750</v>
      </c>
      <c r="D3252" s="1" t="str">
        <f>IFERROR(VLOOKUP(C3252,Sheet2!A:B,2,0),"")</f>
        <v>eshry.shop</v>
      </c>
      <c r="E3252" s="1" t="str">
        <f>IF(A3252="","",'[1]OFD Query'!I3252)</f>
        <v>Delivered</v>
      </c>
      <c r="F3252" s="1" t="str">
        <f t="shared" si="52"/>
        <v>MAK-2</v>
      </c>
      <c r="G3252" s="6" t="str" cm="1">
        <f t="array" ref="G3252">IFERROR(_xlfn.IFS(A3252="","",'[1]OFD Query'!N3252="","Fresh"),'[1]OFD Query'!N3252)</f>
        <v>Review</v>
      </c>
      <c r="H3252" s="6" t="str" cm="1">
        <f t="array" ref="H3252">IFERROR(_xlfn.IFS(B3252="","",'[1]OFD Query'!O3252="","Fresh"),'[1]OFD Query'!O3252)</f>
        <v>Customer Wants to Change Location</v>
      </c>
      <c r="I3252" s="1" t="str">
        <f>IF(A3252="","",'[1]OFD Query'!W3252)</f>
        <v>D21012065701</v>
      </c>
      <c r="J3252" s="1" t="str">
        <f>IF(A3252="","",'[1]OFD Query'!X3252)</f>
        <v>AFKAR-Sabiu Gambo sali</v>
      </c>
      <c r="K3252" s="1" t="str">
        <f>IF(A3252="","",'[1]OFD Query'!AL3252)</f>
        <v>Al Umrah Al Jadidah</v>
      </c>
      <c r="L3252" s="6">
        <f>IF(A3252="","",'[1]OFD Query'!AO3252)</f>
        <v>199</v>
      </c>
      <c r="M3252" s="1" t="str" cm="1">
        <f t="array" ref="M3252">_xlfn.IFS(L3252="","",L3252=0,"PPD",L3252&gt;0,"COD")</f>
        <v>COD</v>
      </c>
      <c r="N3252" s="1" t="str" cm="1">
        <f t="array" ref="N3252">_xlfn.IFS(A3252="","",L3252=0,M3252,L3252&lt;100,"&lt;100",L3252&lt;200,"&lt;200",L3252&lt;500,"&lt;500",L3252&lt;1000,"&lt;1000",L3252&gt;1000,"Above 1K")</f>
        <v>&lt;200</v>
      </c>
      <c r="O3252" s="6">
        <f>IF(A3252="","",'[1]OFD Query'!CB3252)</f>
        <v>3</v>
      </c>
      <c r="P3252" s="1" t="str">
        <f>IF(A3252="","",'[1]OFD Query'!CJ3252)</f>
        <v/>
      </c>
      <c r="Q3252" s="1" t="str" cm="1">
        <f t="array" ref="Q3252">IFERROR(_xlfn.IFS(A3252="","",O3252=0,"TRUE",AND(O3252=1,E3252="Out For Delivery"),"FALSE",O3252=1,"TRUE"),"FALSE")</f>
        <v>FALSE</v>
      </c>
      <c r="R3252" s="1" t="str">
        <f>'[1]OFD Query'!BT3252</f>
        <v>YES</v>
      </c>
    </row>
    <row r="3253" spans="1:18" x14ac:dyDescent="0.3">
      <c r="A3253" s="5" t="str">
        <f>IF(ISBLANK('[1]OFD Query'!A3253),"",'[1]OFD Query'!A3253)</f>
        <v>6062424903476</v>
      </c>
      <c r="B3253" s="1" t="str">
        <f>IF(A3253="","",LEFT('[1]OFD Query'!C3253,FIND(" ",'[1]OFD Query'!C3253)-1))</f>
        <v>Reverse</v>
      </c>
      <c r="C3253" s="1" t="str">
        <f>IF(A3253="","",'[1]OFD Query'!F3253)</f>
        <v>C21036226</v>
      </c>
      <c r="D3253" s="1" t="str">
        <f>IFERROR(VLOOKUP(C3253,Sheet2!A:B,2,0),"")</f>
        <v>SHEIN</v>
      </c>
      <c r="E3253" s="1" t="str">
        <f>IF(A3253="","",'[1]OFD Query'!I3253)</f>
        <v>Out For Delivery</v>
      </c>
      <c r="F3253" s="1" t="str">
        <f t="shared" si="52"/>
        <v>MAK-2</v>
      </c>
      <c r="G3253" s="6" t="str" cm="1">
        <f t="array" ref="G3253">IFERROR(_xlfn.IFS(A3253="","",'[1]OFD Query'!N3253="","Fresh"),'[1]OFD Query'!N3253)</f>
        <v>Reschedule</v>
      </c>
      <c r="H3253" s="6" t="str" cm="1">
        <f t="array" ref="H3253">IFERROR(_xlfn.IFS(B3253="","",'[1]OFD Query'!O3253="","Fresh"),'[1]OFD Query'!O3253)</f>
        <v>Schedule for future</v>
      </c>
      <c r="I3253" s="1" t="str">
        <f>IF(A3253="","",'[1]OFD Query'!W3253)</f>
        <v>D2105236</v>
      </c>
      <c r="J3253" s="1" t="str">
        <f>IF(A3253="","",'[1]OFD Query'!X3253)</f>
        <v>Abdul Hai Mohammad</v>
      </c>
      <c r="K3253" s="1" t="str">
        <f>IF(A3253="","",'[1]OFD Query'!AL3253)</f>
        <v/>
      </c>
      <c r="L3253" s="6">
        <f>IF(A3253="","",'[1]OFD Query'!AO3253)</f>
        <v>0</v>
      </c>
      <c r="M3253" s="1" t="str" cm="1">
        <f t="array" ref="M3253">_xlfn.IFS(L3253="","",L3253=0,"PPD",L3253&gt;0,"COD")</f>
        <v>PPD</v>
      </c>
      <c r="N3253" s="1" t="str" cm="1">
        <f t="array" ref="N3253">_xlfn.IFS(A3253="","",L3253=0,M3253,L3253&lt;100,"&lt;100",L3253&lt;200,"&lt;200",L3253&lt;500,"&lt;500",L3253&lt;1000,"&lt;1000",L3253&gt;1000,"Above 1K")</f>
        <v>PPD</v>
      </c>
      <c r="O3253" s="6">
        <f>IF(A3253="","",'[1]OFD Query'!CB3253)</f>
        <v>1</v>
      </c>
      <c r="P3253" s="1" t="str">
        <f>IF(A3253="","",'[1]OFD Query'!CJ3253)</f>
        <v/>
      </c>
      <c r="Q3253" s="1" t="str" cm="1">
        <f t="array" ref="Q3253">IFERROR(_xlfn.IFS(A3253="","",O3253=0,"TRUE",AND(O3253=1,E3253="Out For Delivery"),"FALSE",O3253=1,"TRUE"),"FALSE")</f>
        <v>FALSE</v>
      </c>
      <c r="R3253" s="1" t="str">
        <f>'[1]OFD Query'!BT3253</f>
        <v>NO</v>
      </c>
    </row>
    <row r="3254" spans="1:18" x14ac:dyDescent="0.3">
      <c r="A3254" s="5" t="str">
        <f>IF(ISBLANK('[1]OFD Query'!A3254),"",'[1]OFD Query'!A3254)</f>
        <v>6061924235301</v>
      </c>
      <c r="B3254" s="1" t="str">
        <f>IF(A3254="","",LEFT('[1]OFD Query'!C3254,FIND(" ",'[1]OFD Query'!C3254)-1))</f>
        <v>Reverse</v>
      </c>
      <c r="C3254" s="1" t="str">
        <f>IF(A3254="","",'[1]OFD Query'!F3254)</f>
        <v>C2103719501</v>
      </c>
      <c r="D3254" s="1" t="str">
        <f>IFERROR(VLOOKUP(C3254,Sheet2!A:B,2,0),"")</f>
        <v>Fordeal SA Warehouse</v>
      </c>
      <c r="E3254" s="1" t="str">
        <f>IF(A3254="","",'[1]OFD Query'!I3254)</f>
        <v>Out For Delivery</v>
      </c>
      <c r="F3254" s="1" t="str">
        <f t="shared" si="52"/>
        <v>MAK-2</v>
      </c>
      <c r="G3254" s="6" t="str" cm="1">
        <f t="array" ref="G3254">IFERROR(_xlfn.IFS(A3254="","",'[1]OFD Query'!N3254="","Fresh"),'[1]OFD Query'!N3254)</f>
        <v>Reschedule</v>
      </c>
      <c r="H3254" s="6" t="str" cm="1">
        <f t="array" ref="H3254">IFERROR(_xlfn.IFS(B3254="","",'[1]OFD Query'!O3254="","Fresh"),'[1]OFD Query'!O3254)</f>
        <v>Schedule for future</v>
      </c>
      <c r="I3254" s="1" t="str">
        <f>IF(A3254="","",'[1]OFD Query'!W3254)</f>
        <v>D21010717201</v>
      </c>
      <c r="J3254" s="1" t="str">
        <f>IF(A3254="","",'[1]OFD Query'!X3254)</f>
        <v>AFKAR-Abdul Ohab</v>
      </c>
      <c r="K3254" s="1" t="str">
        <f>IF(A3254="","",'[1]OFD Query'!AL3254)</f>
        <v/>
      </c>
      <c r="L3254" s="6">
        <f>IF(A3254="","",'[1]OFD Query'!AO3254)</f>
        <v>0</v>
      </c>
      <c r="M3254" s="1" t="str" cm="1">
        <f t="array" ref="M3254">_xlfn.IFS(L3254="","",L3254=0,"PPD",L3254&gt;0,"COD")</f>
        <v>PPD</v>
      </c>
      <c r="N3254" s="1" t="str" cm="1">
        <f t="array" ref="N3254">_xlfn.IFS(A3254="","",L3254=0,M3254,L3254&lt;100,"&lt;100",L3254&lt;200,"&lt;200",L3254&lt;500,"&lt;500",L3254&lt;1000,"&lt;1000",L3254&gt;1000,"Above 1K")</f>
        <v>PPD</v>
      </c>
      <c r="O3254" s="6">
        <f>IF(A3254="","",'[1]OFD Query'!CB3254)</f>
        <v>3</v>
      </c>
      <c r="P3254" s="1" t="str">
        <f>IF(A3254="","",'[1]OFD Query'!CJ3254)</f>
        <v/>
      </c>
      <c r="Q3254" s="1" t="str" cm="1">
        <f t="array" ref="Q3254">IFERROR(_xlfn.IFS(A3254="","",O3254=0,"TRUE",AND(O3254=1,E3254="Out For Delivery"),"FALSE",O3254=1,"TRUE"),"FALSE")</f>
        <v>FALSE</v>
      </c>
      <c r="R3254" s="1" t="str">
        <f>'[1]OFD Query'!BT3254</f>
        <v>NO</v>
      </c>
    </row>
    <row r="3255" spans="1:18" x14ac:dyDescent="0.3">
      <c r="A3255" s="5" t="str">
        <f>IF(ISBLANK('[1]OFD Query'!A3255),"",'[1]OFD Query'!A3255)</f>
        <v>6061724829600</v>
      </c>
      <c r="B3255" s="1" t="str">
        <f>IF(A3255="","",LEFT('[1]OFD Query'!C3255,FIND(" ",'[1]OFD Query'!C3255)-1))</f>
        <v>Dropship</v>
      </c>
      <c r="C3255" s="1" t="str">
        <f>IF(A3255="","",'[1]OFD Query'!F3255)</f>
        <v>C2103716501</v>
      </c>
      <c r="D3255" s="1" t="str">
        <f>IFERROR(VLOOKUP(C3255,Sheet2!A:B,2,0),"")</f>
        <v>SHEIN</v>
      </c>
      <c r="E3255" s="1" t="str">
        <f>IF(A3255="","",'[1]OFD Query'!I3255)</f>
        <v>Out For Delivery</v>
      </c>
      <c r="F3255" s="1" t="str">
        <f t="shared" si="52"/>
        <v>MAK-2</v>
      </c>
      <c r="G3255" s="6" t="str" cm="1">
        <f t="array" ref="G3255">IFERROR(_xlfn.IFS(A3255="","",'[1]OFD Query'!N3255="","Fresh"),'[1]OFD Query'!N3255)</f>
        <v>Reschedule</v>
      </c>
      <c r="H3255" s="6" t="str" cm="1">
        <f t="array" ref="H3255">IFERROR(_xlfn.IFS(B3255="","",'[1]OFD Query'!O3255="","Fresh"),'[1]OFD Query'!O3255)</f>
        <v>Schedule for future</v>
      </c>
      <c r="I3255" s="1" t="str">
        <f>IF(A3255="","",'[1]OFD Query'!W3255)</f>
        <v>D21012065701</v>
      </c>
      <c r="J3255" s="1" t="str">
        <f>IF(A3255="","",'[1]OFD Query'!X3255)</f>
        <v>AFKAR-Sabiu Gambo sali</v>
      </c>
      <c r="K3255" s="1" t="str">
        <f>IF(A3255="","",'[1]OFD Query'!AL3255)</f>
        <v>An Nawwariyyah</v>
      </c>
      <c r="L3255" s="6">
        <f>IF(A3255="","",'[1]OFD Query'!AO3255)</f>
        <v>0</v>
      </c>
      <c r="M3255" s="1" t="str" cm="1">
        <f t="array" ref="M3255">_xlfn.IFS(L3255="","",L3255=0,"PPD",L3255&gt;0,"COD")</f>
        <v>PPD</v>
      </c>
      <c r="N3255" s="1" t="str" cm="1">
        <f t="array" ref="N3255">_xlfn.IFS(A3255="","",L3255=0,M3255,L3255&lt;100,"&lt;100",L3255&lt;200,"&lt;200",L3255&lt;500,"&lt;500",L3255&lt;1000,"&lt;1000",L3255&gt;1000,"Above 1K")</f>
        <v>PPD</v>
      </c>
      <c r="O3255" s="6">
        <f>IF(A3255="","",'[1]OFD Query'!CB3255)</f>
        <v>2</v>
      </c>
      <c r="P3255" s="1" t="str">
        <f>IF(A3255="","",'[1]OFD Query'!CJ3255)</f>
        <v>POUCH</v>
      </c>
      <c r="Q3255" s="1" t="str" cm="1">
        <f t="array" ref="Q3255">IFERROR(_xlfn.IFS(A3255="","",O3255=0,"TRUE",AND(O3255=1,E3255="Out For Delivery"),"FALSE",O3255=1,"TRUE"),"FALSE")</f>
        <v>FALSE</v>
      </c>
      <c r="R3255" s="1" t="str">
        <f>'[1]OFD Query'!BT3255</f>
        <v>NO</v>
      </c>
    </row>
    <row r="3256" spans="1:18" x14ac:dyDescent="0.3">
      <c r="A3256" s="5" t="str">
        <f>IF(ISBLANK('[1]OFD Query'!A3256),"",'[1]OFD Query'!A3256)</f>
        <v>6062424918132</v>
      </c>
      <c r="B3256" s="1" t="str">
        <f>IF(A3256="","",LEFT('[1]OFD Query'!C3256,FIND(" ",'[1]OFD Query'!C3256)-1))</f>
        <v>Reverse</v>
      </c>
      <c r="C3256" s="1" t="str">
        <f>IF(A3256="","",'[1]OFD Query'!F3256)</f>
        <v>C21036226</v>
      </c>
      <c r="D3256" s="1" t="str">
        <f>IFERROR(VLOOKUP(C3256,Sheet2!A:B,2,0),"")</f>
        <v>SHEIN</v>
      </c>
      <c r="E3256" s="1" t="str">
        <f>IF(A3256="","",'[1]OFD Query'!I3256)</f>
        <v>Out For Delivery</v>
      </c>
      <c r="F3256" s="1" t="str">
        <f t="shared" si="52"/>
        <v>MAK-2</v>
      </c>
      <c r="G3256" s="6" t="str" cm="1">
        <f t="array" ref="G3256">IFERROR(_xlfn.IFS(A3256="","",'[1]OFD Query'!N3256="","Fresh"),'[1]OFD Query'!N3256)</f>
        <v>Reschedule</v>
      </c>
      <c r="H3256" s="6" t="str" cm="1">
        <f t="array" ref="H3256">IFERROR(_xlfn.IFS(B3256="","",'[1]OFD Query'!O3256="","Fresh"),'[1]OFD Query'!O3256)</f>
        <v>Schedule for future</v>
      </c>
      <c r="I3256" s="1" t="str">
        <f>IF(A3256="","",'[1]OFD Query'!W3256)</f>
        <v>D21010717201</v>
      </c>
      <c r="J3256" s="1" t="str">
        <f>IF(A3256="","",'[1]OFD Query'!X3256)</f>
        <v>AFKAR-Abdul Ohab</v>
      </c>
      <c r="K3256" s="1" t="str">
        <f>IF(A3256="","",'[1]OFD Query'!AL3256)</f>
        <v/>
      </c>
      <c r="L3256" s="6">
        <f>IF(A3256="","",'[1]OFD Query'!AO3256)</f>
        <v>0</v>
      </c>
      <c r="M3256" s="1" t="str" cm="1">
        <f t="array" ref="M3256">_xlfn.IFS(L3256="","",L3256=0,"PPD",L3256&gt;0,"COD")</f>
        <v>PPD</v>
      </c>
      <c r="N3256" s="1" t="str" cm="1">
        <f t="array" ref="N3256">_xlfn.IFS(A3256="","",L3256=0,M3256,L3256&lt;100,"&lt;100",L3256&lt;200,"&lt;200",L3256&lt;500,"&lt;500",L3256&lt;1000,"&lt;1000",L3256&gt;1000,"Above 1K")</f>
        <v>PPD</v>
      </c>
      <c r="O3256" s="6">
        <f>IF(A3256="","",'[1]OFD Query'!CB3256)</f>
        <v>1</v>
      </c>
      <c r="P3256" s="1" t="str">
        <f>IF(A3256="","",'[1]OFD Query'!CJ3256)</f>
        <v/>
      </c>
      <c r="Q3256" s="1" t="str" cm="1">
        <f t="array" ref="Q3256">IFERROR(_xlfn.IFS(A3256="","",O3256=0,"TRUE",AND(O3256=1,E3256="Out For Delivery"),"FALSE",O3256=1,"TRUE"),"FALSE")</f>
        <v>FALSE</v>
      </c>
      <c r="R3256" s="1" t="str">
        <f>'[1]OFD Query'!BT3256</f>
        <v>NO</v>
      </c>
    </row>
    <row r="3257" spans="1:18" x14ac:dyDescent="0.3">
      <c r="A3257" s="5" t="str">
        <f>IF(ISBLANK('[1]OFD Query'!A3257),"",'[1]OFD Query'!A3257)</f>
        <v>6061524439228</v>
      </c>
      <c r="B3257" s="1" t="str">
        <f>IF(A3257="","",LEFT('[1]OFD Query'!C3257,FIND(" ",'[1]OFD Query'!C3257)-1))</f>
        <v>Dropship</v>
      </c>
      <c r="C3257" s="1" t="str">
        <f>IF(A3257="","",'[1]OFD Query'!F3257)</f>
        <v>C2103730101</v>
      </c>
      <c r="D3257" s="1" t="str">
        <f>IFERROR(VLOOKUP(C3257,Sheet2!A:B,2,0),"")</f>
        <v>SHEIN</v>
      </c>
      <c r="E3257" s="1" t="str">
        <f>IF(A3257="","",'[1]OFD Query'!I3257)</f>
        <v>Out For Delivery</v>
      </c>
      <c r="F3257" s="1" t="str">
        <f t="shared" si="52"/>
        <v>MAK-2</v>
      </c>
      <c r="G3257" s="6" t="str" cm="1">
        <f t="array" ref="G3257">IFERROR(_xlfn.IFS(A3257="","",'[1]OFD Query'!N3257="","Fresh"),'[1]OFD Query'!N3257)</f>
        <v>Reschedule</v>
      </c>
      <c r="H3257" s="6" t="str" cm="1">
        <f t="array" ref="H3257">IFERROR(_xlfn.IFS(B3257="","",'[1]OFD Query'!O3257="","Fresh"),'[1]OFD Query'!O3257)</f>
        <v>Schedule for future</v>
      </c>
      <c r="I3257" s="1" t="str">
        <f>IF(A3257="","",'[1]OFD Query'!W3257)</f>
        <v>D21036192</v>
      </c>
      <c r="J3257" s="1" t="str">
        <f>IF(A3257="","",'[1]OFD Query'!X3257)</f>
        <v>Afaq Raid Ahmed Mian</v>
      </c>
      <c r="K3257" s="1" t="str">
        <f>IF(A3257="","",'[1]OFD Query'!AL3257)</f>
        <v>Al Salamah</v>
      </c>
      <c r="L3257" s="6">
        <f>IF(A3257="","",'[1]OFD Query'!AO3257)</f>
        <v>333.9</v>
      </c>
      <c r="M3257" s="1" t="str" cm="1">
        <f t="array" ref="M3257">_xlfn.IFS(L3257="","",L3257=0,"PPD",L3257&gt;0,"COD")</f>
        <v>COD</v>
      </c>
      <c r="N3257" s="1" t="str" cm="1">
        <f t="array" ref="N3257">_xlfn.IFS(A3257="","",L3257=0,M3257,L3257&lt;100,"&lt;100",L3257&lt;200,"&lt;200",L3257&lt;500,"&lt;500",L3257&lt;1000,"&lt;1000",L3257&gt;1000,"Above 1K")</f>
        <v>&lt;500</v>
      </c>
      <c r="O3257" s="6">
        <f>IF(A3257="","",'[1]OFD Query'!CB3257)</f>
        <v>2</v>
      </c>
      <c r="P3257" s="1" t="str">
        <f>IF(A3257="","",'[1]OFD Query'!CJ3257)</f>
        <v>POUCH</v>
      </c>
      <c r="Q3257" s="1" t="str" cm="1">
        <f t="array" ref="Q3257">IFERROR(_xlfn.IFS(A3257="","",O3257=0,"TRUE",AND(O3257=1,E3257="Out For Delivery"),"FALSE",O3257=1,"TRUE"),"FALSE")</f>
        <v>FALSE</v>
      </c>
      <c r="R3257" s="1" t="str">
        <f>'[1]OFD Query'!BT3257</f>
        <v>NO</v>
      </c>
    </row>
    <row r="3258" spans="1:18" x14ac:dyDescent="0.3">
      <c r="A3258" s="5" t="str">
        <f>IF(ISBLANK('[1]OFD Query'!A3258),"",'[1]OFD Query'!A3258)</f>
        <v>6061724773846</v>
      </c>
      <c r="B3258" s="1" t="str">
        <f>IF(A3258="","",LEFT('[1]OFD Query'!C3258,FIND(" ",'[1]OFD Query'!C3258)-1))</f>
        <v>Dropship</v>
      </c>
      <c r="C3258" s="1" t="str">
        <f>IF(A3258="","",'[1]OFD Query'!F3258)</f>
        <v>C2103719401</v>
      </c>
      <c r="D3258" s="1" t="str">
        <f>IFERROR(VLOOKUP(C3258,Sheet2!A:B,2,0),"")</f>
        <v>fordeal-KSA-Local</v>
      </c>
      <c r="E3258" s="1" t="str">
        <f>IF(A3258="","",'[1]OFD Query'!I3258)</f>
        <v>Out For Delivery</v>
      </c>
      <c r="F3258" s="1" t="str">
        <f t="shared" si="52"/>
        <v>MAK-2</v>
      </c>
      <c r="G3258" s="6" t="str" cm="1">
        <f t="array" ref="G3258">IFERROR(_xlfn.IFS(A3258="","",'[1]OFD Query'!N3258="","Fresh"),'[1]OFD Query'!N3258)</f>
        <v>Uncontactable</v>
      </c>
      <c r="H3258" s="6" t="str" cm="1">
        <f t="array" ref="H3258">IFERROR(_xlfn.IFS(B3258="","",'[1]OFD Query'!O3258="","Fresh"),'[1]OFD Query'!O3258)</f>
        <v>No Answer</v>
      </c>
      <c r="I3258" s="1" t="str">
        <f>IF(A3258="","",'[1]OFD Query'!W3258)</f>
        <v>D21036192</v>
      </c>
      <c r="J3258" s="1" t="str">
        <f>IF(A3258="","",'[1]OFD Query'!X3258)</f>
        <v>Afaq Raid Ahmed Mian</v>
      </c>
      <c r="K3258" s="1" t="str">
        <f>IF(A3258="","",'[1]OFD Query'!AL3258)</f>
        <v>Alaziziyah</v>
      </c>
      <c r="L3258" s="6">
        <f>IF(A3258="","",'[1]OFD Query'!AO3258)</f>
        <v>282</v>
      </c>
      <c r="M3258" s="1" t="str" cm="1">
        <f t="array" ref="M3258">_xlfn.IFS(L3258="","",L3258=0,"PPD",L3258&gt;0,"COD")</f>
        <v>COD</v>
      </c>
      <c r="N3258" s="1" t="str" cm="1">
        <f t="array" ref="N3258">_xlfn.IFS(A3258="","",L3258=0,M3258,L3258&lt;100,"&lt;100",L3258&lt;200,"&lt;200",L3258&lt;500,"&lt;500",L3258&lt;1000,"&lt;1000",L3258&gt;1000,"Above 1K")</f>
        <v>&lt;500</v>
      </c>
      <c r="O3258" s="6">
        <f>IF(A3258="","",'[1]OFD Query'!CB3258)</f>
        <v>1</v>
      </c>
      <c r="P3258" s="1" t="str">
        <f>IF(A3258="","",'[1]OFD Query'!CJ3258)</f>
        <v/>
      </c>
      <c r="Q3258" s="1" t="str" cm="1">
        <f t="array" ref="Q3258">IFERROR(_xlfn.IFS(A3258="","",O3258=0,"TRUE",AND(O3258=1,E3258="Out For Delivery"),"FALSE",O3258=1,"TRUE"),"FALSE")</f>
        <v>FALSE</v>
      </c>
      <c r="R3258" s="1" t="str">
        <f>'[1]OFD Query'!BT3258</f>
        <v>NO</v>
      </c>
    </row>
    <row r="3259" spans="1:18" x14ac:dyDescent="0.3">
      <c r="A3259" s="5" t="str">
        <f>IF(ISBLANK('[1]OFD Query'!A3259),"",'[1]OFD Query'!A3259)</f>
        <v>6062224715507</v>
      </c>
      <c r="B3259" s="1" t="str">
        <f>IF(A3259="","",LEFT('[1]OFD Query'!C3259,FIND(" ",'[1]OFD Query'!C3259)-1))</f>
        <v>Dropship</v>
      </c>
      <c r="C3259" s="1" t="str">
        <f>IF(A3259="","",'[1]OFD Query'!F3259)</f>
        <v>C21036624</v>
      </c>
      <c r="D3259" s="1" t="str">
        <f>IFERROR(VLOOKUP(C3259,Sheet2!A:B,2,0),"")</f>
        <v>CODPARTNER</v>
      </c>
      <c r="E3259" s="1" t="str">
        <f>IF(A3259="","",'[1]OFD Query'!I3259)</f>
        <v>Out For Delivery</v>
      </c>
      <c r="F3259" s="1" t="str">
        <f t="shared" si="52"/>
        <v>MAK-2</v>
      </c>
      <c r="G3259" s="6" t="str" cm="1">
        <f t="array" ref="G3259">IFERROR(_xlfn.IFS(A3259="","",'[1]OFD Query'!N3259="","Fresh"),'[1]OFD Query'!N3259)</f>
        <v>Reschedule</v>
      </c>
      <c r="H3259" s="6" t="str" cm="1">
        <f t="array" ref="H3259">IFERROR(_xlfn.IFS(B3259="","",'[1]OFD Query'!O3259="","Fresh"),'[1]OFD Query'!O3259)</f>
        <v>Schedule for future</v>
      </c>
      <c r="I3259" s="1" t="str">
        <f>IF(A3259="","",'[1]OFD Query'!W3259)</f>
        <v>D21036192</v>
      </c>
      <c r="J3259" s="1" t="str">
        <f>IF(A3259="","",'[1]OFD Query'!X3259)</f>
        <v>Afaq Raid Ahmed Mian</v>
      </c>
      <c r="K3259" s="1" t="str">
        <f>IF(A3259="","",'[1]OFD Query'!AL3259)</f>
        <v>Al Naseem</v>
      </c>
      <c r="L3259" s="6">
        <f>IF(A3259="","",'[1]OFD Query'!AO3259)</f>
        <v>199</v>
      </c>
      <c r="M3259" s="1" t="str" cm="1">
        <f t="array" ref="M3259">_xlfn.IFS(L3259="","",L3259=0,"PPD",L3259&gt;0,"COD")</f>
        <v>COD</v>
      </c>
      <c r="N3259" s="1" t="str" cm="1">
        <f t="array" ref="N3259">_xlfn.IFS(A3259="","",L3259=0,M3259,L3259&lt;100,"&lt;100",L3259&lt;200,"&lt;200",L3259&lt;500,"&lt;500",L3259&lt;1000,"&lt;1000",L3259&gt;1000,"Above 1K")</f>
        <v>&lt;200</v>
      </c>
      <c r="O3259" s="6">
        <f>IF(A3259="","",'[1]OFD Query'!CB3259)</f>
        <v>2</v>
      </c>
      <c r="P3259" s="1" t="str">
        <f>IF(A3259="","",'[1]OFD Query'!CJ3259)</f>
        <v/>
      </c>
      <c r="Q3259" s="1" t="str" cm="1">
        <f t="array" ref="Q3259">IFERROR(_xlfn.IFS(A3259="","",O3259=0,"TRUE",AND(O3259=1,E3259="Out For Delivery"),"FALSE",O3259=1,"TRUE"),"FALSE")</f>
        <v>FALSE</v>
      </c>
      <c r="R3259" s="1" t="str">
        <f>'[1]OFD Query'!BT3259</f>
        <v>NO</v>
      </c>
    </row>
    <row r="3260" spans="1:18" x14ac:dyDescent="0.3">
      <c r="A3260" s="5" t="str">
        <f>IF(ISBLANK('[1]OFD Query'!A3260),"",'[1]OFD Query'!A3260)</f>
        <v>6062224662261</v>
      </c>
      <c r="B3260" s="1" t="str">
        <f>IF(A3260="","",LEFT('[1]OFD Query'!C3260,FIND(" ",'[1]OFD Query'!C3260)-1))</f>
        <v>Dropship</v>
      </c>
      <c r="C3260" s="1" t="str">
        <f>IF(A3260="","",'[1]OFD Query'!F3260)</f>
        <v>C2103724301</v>
      </c>
      <c r="D3260" s="1" t="str">
        <f>IFERROR(VLOOKUP(C3260,Sheet2!A:B,2,0),"")</f>
        <v>متجر قرو للعطور</v>
      </c>
      <c r="E3260" s="1" t="str">
        <f>IF(A3260="","",'[1]OFD Query'!I3260)</f>
        <v>Out For Delivery</v>
      </c>
      <c r="F3260" s="1" t="str">
        <f t="shared" si="52"/>
        <v>MAK-2</v>
      </c>
      <c r="G3260" s="6" t="str" cm="1">
        <f t="array" ref="G3260">IFERROR(_xlfn.IFS(A3260="","",'[1]OFD Query'!N3260="","Fresh"),'[1]OFD Query'!N3260)</f>
        <v>Reschedule</v>
      </c>
      <c r="H3260" s="6" t="str" cm="1">
        <f t="array" ref="H3260">IFERROR(_xlfn.IFS(B3260="","",'[1]OFD Query'!O3260="","Fresh"),'[1]OFD Query'!O3260)</f>
        <v>Schedule for future</v>
      </c>
      <c r="I3260" s="1" t="str">
        <f>IF(A3260="","",'[1]OFD Query'!W3260)</f>
        <v>D21036192</v>
      </c>
      <c r="J3260" s="1" t="str">
        <f>IF(A3260="","",'[1]OFD Query'!X3260)</f>
        <v>Afaq Raid Ahmed Mian</v>
      </c>
      <c r="K3260" s="1" t="str">
        <f>IF(A3260="","",'[1]OFD Query'!AL3260)</f>
        <v>Al Naseem</v>
      </c>
      <c r="L3260" s="6">
        <f>IF(A3260="","",'[1]OFD Query'!AO3260)</f>
        <v>197.99</v>
      </c>
      <c r="M3260" s="1" t="str" cm="1">
        <f t="array" ref="M3260">_xlfn.IFS(L3260="","",L3260=0,"PPD",L3260&gt;0,"COD")</f>
        <v>COD</v>
      </c>
      <c r="N3260" s="1" t="str" cm="1">
        <f t="array" ref="N3260">_xlfn.IFS(A3260="","",L3260=0,M3260,L3260&lt;100,"&lt;100",L3260&lt;200,"&lt;200",L3260&lt;500,"&lt;500",L3260&lt;1000,"&lt;1000",L3260&gt;1000,"Above 1K")</f>
        <v>&lt;200</v>
      </c>
      <c r="O3260" s="6">
        <f>IF(A3260="","",'[1]OFD Query'!CB3260)</f>
        <v>2</v>
      </c>
      <c r="P3260" s="1" t="str">
        <f>IF(A3260="","",'[1]OFD Query'!CJ3260)</f>
        <v/>
      </c>
      <c r="Q3260" s="1" t="str" cm="1">
        <f t="array" ref="Q3260">IFERROR(_xlfn.IFS(A3260="","",O3260=0,"TRUE",AND(O3260=1,E3260="Out For Delivery"),"FALSE",O3260=1,"TRUE"),"FALSE")</f>
        <v>FALSE</v>
      </c>
      <c r="R3260" s="1" t="str">
        <f>'[1]OFD Query'!BT3260</f>
        <v>NO</v>
      </c>
    </row>
    <row r="3261" spans="1:18" x14ac:dyDescent="0.3">
      <c r="A3261" s="5" t="str">
        <f>IF(ISBLANK('[1]OFD Query'!A3261),"",'[1]OFD Query'!A3261)</f>
        <v>6061924671012</v>
      </c>
      <c r="B3261" s="1" t="str">
        <f>IF(A3261="","",LEFT('[1]OFD Query'!C3261,FIND(" ",'[1]OFD Query'!C3261)-1))</f>
        <v>Dropship</v>
      </c>
      <c r="C3261" s="1" t="str">
        <f>IF(A3261="","",'[1]OFD Query'!F3261)</f>
        <v>C2103719401</v>
      </c>
      <c r="D3261" s="1" t="str">
        <f>IFERROR(VLOOKUP(C3261,Sheet2!A:B,2,0),"")</f>
        <v>fordeal-KSA-Local</v>
      </c>
      <c r="E3261" s="1" t="str">
        <f>IF(A3261="","",'[1]OFD Query'!I3261)</f>
        <v>Out For Delivery</v>
      </c>
      <c r="F3261" s="1" t="str">
        <f t="shared" si="52"/>
        <v>MAK-2</v>
      </c>
      <c r="G3261" s="6" t="str" cm="1">
        <f t="array" ref="G3261">IFERROR(_xlfn.IFS(A3261="","",'[1]OFD Query'!N3261="","Fresh"),'[1]OFD Query'!N3261)</f>
        <v>Reschedule</v>
      </c>
      <c r="H3261" s="6" t="str" cm="1">
        <f t="array" ref="H3261">IFERROR(_xlfn.IFS(B3261="","",'[1]OFD Query'!O3261="","Fresh"),'[1]OFD Query'!O3261)</f>
        <v>Schedule for future</v>
      </c>
      <c r="I3261" s="1" t="str">
        <f>IF(A3261="","",'[1]OFD Query'!W3261)</f>
        <v>D21036192</v>
      </c>
      <c r="J3261" s="1" t="str">
        <f>IF(A3261="","",'[1]OFD Query'!X3261)</f>
        <v>Afaq Raid Ahmed Mian</v>
      </c>
      <c r="K3261" s="1" t="str">
        <f>IF(A3261="","",'[1]OFD Query'!AL3261)</f>
        <v>Alaziziyah</v>
      </c>
      <c r="L3261" s="6">
        <f>IF(A3261="","",'[1]OFD Query'!AO3261)</f>
        <v>299</v>
      </c>
      <c r="M3261" s="1" t="str" cm="1">
        <f t="array" ref="M3261">_xlfn.IFS(L3261="","",L3261=0,"PPD",L3261&gt;0,"COD")</f>
        <v>COD</v>
      </c>
      <c r="N3261" s="1" t="str" cm="1">
        <f t="array" ref="N3261">_xlfn.IFS(A3261="","",L3261=0,M3261,L3261&lt;100,"&lt;100",L3261&lt;200,"&lt;200",L3261&lt;500,"&lt;500",L3261&lt;1000,"&lt;1000",L3261&gt;1000,"Above 1K")</f>
        <v>&lt;500</v>
      </c>
      <c r="O3261" s="6">
        <f>IF(A3261="","",'[1]OFD Query'!CB3261)</f>
        <v>2</v>
      </c>
      <c r="P3261" s="1" t="str">
        <f>IF(A3261="","",'[1]OFD Query'!CJ3261)</f>
        <v/>
      </c>
      <c r="Q3261" s="1" t="str" cm="1">
        <f t="array" ref="Q3261">IFERROR(_xlfn.IFS(A3261="","",O3261=0,"TRUE",AND(O3261=1,E3261="Out For Delivery"),"FALSE",O3261=1,"TRUE"),"FALSE")</f>
        <v>FALSE</v>
      </c>
      <c r="R3261" s="1" t="str">
        <f>'[1]OFD Query'!BT3261</f>
        <v>NO</v>
      </c>
    </row>
    <row r="3262" spans="1:18" x14ac:dyDescent="0.3">
      <c r="A3262" s="5" t="str">
        <f>IF(ISBLANK('[1]OFD Query'!A3262),"",'[1]OFD Query'!A3262)</f>
        <v>6061024351364</v>
      </c>
      <c r="B3262" s="1" t="str">
        <f>IF(A3262="","",LEFT('[1]OFD Query'!C3262,FIND(" ",'[1]OFD Query'!C3262)-1))</f>
        <v>Dropship</v>
      </c>
      <c r="C3262" s="1" t="str">
        <f>IF(A3262="","",'[1]OFD Query'!F3262)</f>
        <v>C21036624</v>
      </c>
      <c r="D3262" s="1" t="str">
        <f>IFERROR(VLOOKUP(C3262,Sheet2!A:B,2,0),"")</f>
        <v>CODPARTNER</v>
      </c>
      <c r="E3262" s="1" t="str">
        <f>IF(A3262="","",'[1]OFD Query'!I3262)</f>
        <v>Out For Delivery</v>
      </c>
      <c r="F3262" s="1" t="str">
        <f t="shared" si="52"/>
        <v>MAK-2</v>
      </c>
      <c r="G3262" s="6" t="str" cm="1">
        <f t="array" ref="G3262">IFERROR(_xlfn.IFS(A3262="","",'[1]OFD Query'!N3262="","Fresh"),'[1]OFD Query'!N3262)</f>
        <v>Cancel</v>
      </c>
      <c r="H3262" s="6" t="str" cm="1">
        <f t="array" ref="H3262">IFERROR(_xlfn.IFS(B3262="","",'[1]OFD Query'!O3262="","Fresh"),'[1]OFD Query'!O3262)</f>
        <v>Doesn't Want to Give Reason</v>
      </c>
      <c r="I3262" s="1" t="str">
        <f>IF(A3262="","",'[1]OFD Query'!W3262)</f>
        <v>D21036192</v>
      </c>
      <c r="J3262" s="1" t="str">
        <f>IF(A3262="","",'[1]OFD Query'!X3262)</f>
        <v>Afaq Raid Ahmed Mian</v>
      </c>
      <c r="K3262" s="1" t="str">
        <f>IF(A3262="","",'[1]OFD Query'!AL3262)</f>
        <v>Madrakah</v>
      </c>
      <c r="L3262" s="6">
        <f>IF(A3262="","",'[1]OFD Query'!AO3262)</f>
        <v>189</v>
      </c>
      <c r="M3262" s="1" t="str" cm="1">
        <f t="array" ref="M3262">_xlfn.IFS(L3262="","",L3262=0,"PPD",L3262&gt;0,"COD")</f>
        <v>COD</v>
      </c>
      <c r="N3262" s="1" t="str" cm="1">
        <f t="array" ref="N3262">_xlfn.IFS(A3262="","",L3262=0,M3262,L3262&lt;100,"&lt;100",L3262&lt;200,"&lt;200",L3262&lt;500,"&lt;500",L3262&lt;1000,"&lt;1000",L3262&gt;1000,"Above 1K")</f>
        <v>&lt;200</v>
      </c>
      <c r="O3262" s="6">
        <f>IF(A3262="","",'[1]OFD Query'!CB3262)</f>
        <v>2</v>
      </c>
      <c r="P3262" s="1" t="str">
        <f>IF(A3262="","",'[1]OFD Query'!CJ3262)</f>
        <v/>
      </c>
      <c r="Q3262" s="1" t="str" cm="1">
        <f t="array" ref="Q3262">IFERROR(_xlfn.IFS(A3262="","",O3262=0,"TRUE",AND(O3262=1,E3262="Out For Delivery"),"FALSE",O3262=1,"TRUE"),"FALSE")</f>
        <v>FALSE</v>
      </c>
      <c r="R3262" s="1" t="str">
        <f>'[1]OFD Query'!BT3262</f>
        <v>NO</v>
      </c>
    </row>
    <row r="3263" spans="1:18" x14ac:dyDescent="0.3">
      <c r="A3263" s="5" t="str">
        <f>IF(ISBLANK('[1]OFD Query'!A3263),"",'[1]OFD Query'!A3263)</f>
        <v>6062324669553</v>
      </c>
      <c r="B3263" s="1" t="str">
        <f>IF(A3263="","",LEFT('[1]OFD Query'!C3263,FIND(" ",'[1]OFD Query'!C3263)-1))</f>
        <v>Dropship</v>
      </c>
      <c r="C3263" s="1" t="str">
        <f>IF(A3263="","",'[1]OFD Query'!F3263)</f>
        <v>C2103724301</v>
      </c>
      <c r="D3263" s="1" t="str">
        <f>IFERROR(VLOOKUP(C3263,Sheet2!A:B,2,0),"")</f>
        <v>متجر قرو للعطور</v>
      </c>
      <c r="E3263" s="1" t="str">
        <f>IF(A3263="","",'[1]OFD Query'!I3263)</f>
        <v>Out For Delivery</v>
      </c>
      <c r="F3263" s="1" t="str">
        <f t="shared" si="52"/>
        <v>MAK-2</v>
      </c>
      <c r="G3263" s="6" t="str" cm="1">
        <f t="array" ref="G3263">IFERROR(_xlfn.IFS(A3263="","",'[1]OFD Query'!N3263="","Fresh"),'[1]OFD Query'!N3263)</f>
        <v>Reschedule</v>
      </c>
      <c r="H3263" s="6" t="str" cm="1">
        <f t="array" ref="H3263">IFERROR(_xlfn.IFS(B3263="","",'[1]OFD Query'!O3263="","Fresh"),'[1]OFD Query'!O3263)</f>
        <v>Schedule for future</v>
      </c>
      <c r="I3263" s="1" t="str">
        <f>IF(A3263="","",'[1]OFD Query'!W3263)</f>
        <v>D21036192</v>
      </c>
      <c r="J3263" s="1" t="str">
        <f>IF(A3263="","",'[1]OFD Query'!X3263)</f>
        <v>Afaq Raid Ahmed Mian</v>
      </c>
      <c r="K3263" s="1" t="str">
        <f>IF(A3263="","",'[1]OFD Query'!AL3263)</f>
        <v>محافظة الجموم</v>
      </c>
      <c r="L3263" s="6">
        <f>IF(A3263="","",'[1]OFD Query'!AO3263)</f>
        <v>197.99</v>
      </c>
      <c r="M3263" s="1" t="str" cm="1">
        <f t="array" ref="M3263">_xlfn.IFS(L3263="","",L3263=0,"PPD",L3263&gt;0,"COD")</f>
        <v>COD</v>
      </c>
      <c r="N3263" s="1" t="str" cm="1">
        <f t="array" ref="N3263">_xlfn.IFS(A3263="","",L3263=0,M3263,L3263&lt;100,"&lt;100",L3263&lt;200,"&lt;200",L3263&lt;500,"&lt;500",L3263&lt;1000,"&lt;1000",L3263&gt;1000,"Above 1K")</f>
        <v>&lt;200</v>
      </c>
      <c r="O3263" s="6">
        <f>IF(A3263="","",'[1]OFD Query'!CB3263)</f>
        <v>1</v>
      </c>
      <c r="P3263" s="1" t="str">
        <f>IF(A3263="","",'[1]OFD Query'!CJ3263)</f>
        <v/>
      </c>
      <c r="Q3263" s="1" t="str" cm="1">
        <f t="array" ref="Q3263">IFERROR(_xlfn.IFS(A3263="","",O3263=0,"TRUE",AND(O3263=1,E3263="Out For Delivery"),"FALSE",O3263=1,"TRUE"),"FALSE")</f>
        <v>FALSE</v>
      </c>
      <c r="R3263" s="1" t="str">
        <f>'[1]OFD Query'!BT3263</f>
        <v>NO</v>
      </c>
    </row>
    <row r="3264" spans="1:18" x14ac:dyDescent="0.3">
      <c r="A3264" s="5" t="str">
        <f>IF(ISBLANK('[1]OFD Query'!A3264),"",'[1]OFD Query'!A3264)</f>
        <v>6061524525550</v>
      </c>
      <c r="B3264" s="1" t="str">
        <f>IF(A3264="","",LEFT('[1]OFD Query'!C3264,FIND(" ",'[1]OFD Query'!C3264)-1))</f>
        <v>Dropship</v>
      </c>
      <c r="C3264" s="1" t="str">
        <f>IF(A3264="","",'[1]OFD Query'!F3264)</f>
        <v>C2103785701</v>
      </c>
      <c r="D3264" s="1" t="str">
        <f>IFERROR(VLOOKUP(C3264,Sheet2!A:B,2,0),"")</f>
        <v>ramoshop</v>
      </c>
      <c r="E3264" s="1" t="str">
        <f>IF(A3264="","",'[1]OFD Query'!I3264)</f>
        <v>Out For Delivery</v>
      </c>
      <c r="F3264" s="1" t="str">
        <f t="shared" si="52"/>
        <v>MAK-2</v>
      </c>
      <c r="G3264" s="6" t="str" cm="1">
        <f t="array" ref="G3264">IFERROR(_xlfn.IFS(A3264="","",'[1]OFD Query'!N3264="","Fresh"),'[1]OFD Query'!N3264)</f>
        <v>Reschedule</v>
      </c>
      <c r="H3264" s="6" t="str" cm="1">
        <f t="array" ref="H3264">IFERROR(_xlfn.IFS(B3264="","",'[1]OFD Query'!O3264="","Fresh"),'[1]OFD Query'!O3264)</f>
        <v>Schedule for future</v>
      </c>
      <c r="I3264" s="1" t="str">
        <f>IF(A3264="","",'[1]OFD Query'!W3264)</f>
        <v>D21036192</v>
      </c>
      <c r="J3264" s="1" t="str">
        <f>IF(A3264="","",'[1]OFD Query'!X3264)</f>
        <v>Afaq Raid Ahmed Mian</v>
      </c>
      <c r="K3264" s="1" t="str">
        <f>IF(A3264="","",'[1]OFD Query'!AL3264)</f>
        <v>Haddat ash Sham</v>
      </c>
      <c r="L3264" s="6">
        <f>IF(A3264="","",'[1]OFD Query'!AO3264)</f>
        <v>149</v>
      </c>
      <c r="M3264" s="1" t="str" cm="1">
        <f t="array" ref="M3264">_xlfn.IFS(L3264="","",L3264=0,"PPD",L3264&gt;0,"COD")</f>
        <v>COD</v>
      </c>
      <c r="N3264" s="1" t="str" cm="1">
        <f t="array" ref="N3264">_xlfn.IFS(A3264="","",L3264=0,M3264,L3264&lt;100,"&lt;100",L3264&lt;200,"&lt;200",L3264&lt;500,"&lt;500",L3264&lt;1000,"&lt;1000",L3264&gt;1000,"Above 1K")</f>
        <v>&lt;200</v>
      </c>
      <c r="O3264" s="6">
        <f>IF(A3264="","",'[1]OFD Query'!CB3264)</f>
        <v>1</v>
      </c>
      <c r="P3264" s="1" t="str">
        <f>IF(A3264="","",'[1]OFD Query'!CJ3264)</f>
        <v/>
      </c>
      <c r="Q3264" s="1" t="str" cm="1">
        <f t="array" ref="Q3264">IFERROR(_xlfn.IFS(A3264="","",O3264=0,"TRUE",AND(O3264=1,E3264="Out For Delivery"),"FALSE",O3264=1,"TRUE"),"FALSE")</f>
        <v>FALSE</v>
      </c>
      <c r="R3264" s="1" t="str">
        <f>'[1]OFD Query'!BT3264</f>
        <v>NO</v>
      </c>
    </row>
    <row r="3265" spans="1:18" x14ac:dyDescent="0.3">
      <c r="A3265" s="5" t="str">
        <f>IF(ISBLANK('[1]OFD Query'!A3265),"",'[1]OFD Query'!A3265)</f>
        <v>6061524653277</v>
      </c>
      <c r="B3265" s="1" t="str">
        <f>IF(A3265="","",LEFT('[1]OFD Query'!C3265,FIND(" ",'[1]OFD Query'!C3265)-1))</f>
        <v>Dropship</v>
      </c>
      <c r="C3265" s="1" t="str">
        <f>IF(A3265="","",'[1]OFD Query'!F3265)</f>
        <v>C21036106</v>
      </c>
      <c r="D3265" s="1" t="str">
        <f>IFERROR(VLOOKUP(C3265,Sheet2!A:B,2,0),"")</f>
        <v>Jetronics UAE</v>
      </c>
      <c r="E3265" s="1" t="str">
        <f>IF(A3265="","",'[1]OFD Query'!I3265)</f>
        <v>Out For Delivery</v>
      </c>
      <c r="F3265" s="1" t="str">
        <f t="shared" si="52"/>
        <v>MAK-2</v>
      </c>
      <c r="G3265" s="6" t="str" cm="1">
        <f t="array" ref="G3265">IFERROR(_xlfn.IFS(A3265="","",'[1]OFD Query'!N3265="","Fresh"),'[1]OFD Query'!N3265)</f>
        <v>Review</v>
      </c>
      <c r="H3265" s="6" t="str" cm="1">
        <f t="array" ref="H3265">IFERROR(_xlfn.IFS(B3265="","",'[1]OFD Query'!O3265="","Fresh"),'[1]OFD Query'!O3265)</f>
        <v>Incomplete Address and Uncontactable</v>
      </c>
      <c r="I3265" s="1" t="str">
        <f>IF(A3265="","",'[1]OFD Query'!W3265)</f>
        <v>D21036192</v>
      </c>
      <c r="J3265" s="1" t="str">
        <f>IF(A3265="","",'[1]OFD Query'!X3265)</f>
        <v>Afaq Raid Ahmed Mian</v>
      </c>
      <c r="K3265" s="1" t="str">
        <f>IF(A3265="","",'[1]OFD Query'!AL3265)</f>
        <v>Makkah</v>
      </c>
      <c r="L3265" s="6">
        <f>IF(A3265="","",'[1]OFD Query'!AO3265)</f>
        <v>198</v>
      </c>
      <c r="M3265" s="1" t="str" cm="1">
        <f t="array" ref="M3265">_xlfn.IFS(L3265="","",L3265=0,"PPD",L3265&gt;0,"COD")</f>
        <v>COD</v>
      </c>
      <c r="N3265" s="1" t="str" cm="1">
        <f t="array" ref="N3265">_xlfn.IFS(A3265="","",L3265=0,M3265,L3265&lt;100,"&lt;100",L3265&lt;200,"&lt;200",L3265&lt;500,"&lt;500",L3265&lt;1000,"&lt;1000",L3265&gt;1000,"Above 1K")</f>
        <v>&lt;200</v>
      </c>
      <c r="O3265" s="6">
        <f>IF(A3265="","",'[1]OFD Query'!CB3265)</f>
        <v>3</v>
      </c>
      <c r="P3265" s="1" t="str">
        <f>IF(A3265="","",'[1]OFD Query'!CJ3265)</f>
        <v/>
      </c>
      <c r="Q3265" s="1" t="str" cm="1">
        <f t="array" ref="Q3265">IFERROR(_xlfn.IFS(A3265="","",O3265=0,"TRUE",AND(O3265=1,E3265="Out For Delivery"),"FALSE",O3265=1,"TRUE"),"FALSE")</f>
        <v>FALSE</v>
      </c>
      <c r="R3265" s="1" t="str">
        <f>'[1]OFD Query'!BT3265</f>
        <v>NO</v>
      </c>
    </row>
    <row r="3266" spans="1:18" x14ac:dyDescent="0.3">
      <c r="A3266" s="5" t="str">
        <f>IF(ISBLANK('[1]OFD Query'!A3266),"",'[1]OFD Query'!A3266)</f>
        <v>6062524685937</v>
      </c>
      <c r="B3266" s="1" t="str">
        <f>IF(A3266="","",LEFT('[1]OFD Query'!C3266,FIND(" ",'[1]OFD Query'!C3266)-1))</f>
        <v>Reverse</v>
      </c>
      <c r="C3266" s="1" t="str">
        <f>IF(A3266="","",'[1]OFD Query'!F3266)</f>
        <v>C21036226</v>
      </c>
      <c r="D3266" s="1" t="str">
        <f>IFERROR(VLOOKUP(C3266,Sheet2!A:B,2,0),"")</f>
        <v>SHEIN</v>
      </c>
      <c r="E3266" s="1" t="str">
        <f>IF(A3266="","",'[1]OFD Query'!I3266)</f>
        <v>Out For Delivery</v>
      </c>
      <c r="F3266" s="1" t="str">
        <f t="shared" si="52"/>
        <v>MAK-2</v>
      </c>
      <c r="G3266" s="6" t="str" cm="1">
        <f t="array" ref="G3266">IFERROR(_xlfn.IFS(A3266="","",'[1]OFD Query'!N3266="","Fresh"),'[1]OFD Query'!N3266)</f>
        <v>No Answer</v>
      </c>
      <c r="H3266" s="6" t="str" cm="1">
        <f t="array" ref="H3266">IFERROR(_xlfn.IFS(B3266="","",'[1]OFD Query'!O3266="","Fresh"),'[1]OFD Query'!O3266)</f>
        <v>Switched Off</v>
      </c>
      <c r="I3266" s="1" t="str">
        <f>IF(A3266="","",'[1]OFD Query'!W3266)</f>
        <v>D2109304301</v>
      </c>
      <c r="J3266" s="1" t="str">
        <f>IF(A3266="","",'[1]OFD Query'!X3266)</f>
        <v>Khalid Iqbal Ahmed</v>
      </c>
      <c r="K3266" s="1" t="str">
        <f>IF(A3266="","",'[1]OFD Query'!AL3266)</f>
        <v>Ash Shuhada</v>
      </c>
      <c r="L3266" s="6">
        <f>IF(A3266="","",'[1]OFD Query'!AO3266)</f>
        <v>0</v>
      </c>
      <c r="M3266" s="1" t="str" cm="1">
        <f t="array" ref="M3266">_xlfn.IFS(L3266="","",L3266=0,"PPD",L3266&gt;0,"COD")</f>
        <v>PPD</v>
      </c>
      <c r="N3266" s="1" t="str" cm="1">
        <f t="array" ref="N3266">_xlfn.IFS(A3266="","",L3266=0,M3266,L3266&lt;100,"&lt;100",L3266&lt;200,"&lt;200",L3266&lt;500,"&lt;500",L3266&lt;1000,"&lt;1000",L3266&gt;1000,"Above 1K")</f>
        <v>PPD</v>
      </c>
      <c r="O3266" s="6">
        <f>IF(A3266="","",'[1]OFD Query'!CB3266)</f>
        <v>1</v>
      </c>
      <c r="P3266" s="1" t="str">
        <f>IF(A3266="","",'[1]OFD Query'!CJ3266)</f>
        <v/>
      </c>
      <c r="Q3266" s="1" t="str" cm="1">
        <f t="array" ref="Q3266">IFERROR(_xlfn.IFS(A3266="","",O3266=0,"TRUE",AND(O3266=1,E3266="Out For Delivery"),"FALSE",O3266=1,"TRUE"),"FALSE")</f>
        <v>FALSE</v>
      </c>
      <c r="R3266" s="1" t="str">
        <f>'[1]OFD Query'!BT3266</f>
        <v>NO</v>
      </c>
    </row>
    <row r="3267" spans="1:18" x14ac:dyDescent="0.3">
      <c r="A3267" s="5" t="str">
        <f>IF(ISBLANK('[1]OFD Query'!A3267),"",'[1]OFD Query'!A3267)</f>
        <v>6061324701336</v>
      </c>
      <c r="B3267" s="1" t="str">
        <f>IF(A3267="","",LEFT('[1]OFD Query'!C3267,FIND(" ",'[1]OFD Query'!C3267)-1))</f>
        <v>Reverse</v>
      </c>
      <c r="C3267" s="1" t="str">
        <f>IF(A3267="","",'[1]OFD Query'!F3267)</f>
        <v>C2103791801</v>
      </c>
      <c r="D3267" s="1" t="str">
        <f>IFERROR(VLOOKUP(C3267,Sheet2!A:B,2,0),"")</f>
        <v>imile return warehouse</v>
      </c>
      <c r="E3267" s="1" t="str">
        <f>IF(A3267="","",'[1]OFD Query'!I3267)</f>
        <v>Out For Delivery</v>
      </c>
      <c r="F3267" s="1" t="str">
        <f t="shared" si="52"/>
        <v>MAK-2</v>
      </c>
      <c r="G3267" s="6" t="str" cm="1">
        <f t="array" ref="G3267">IFERROR(_xlfn.IFS(A3267="","",'[1]OFD Query'!N3267="","Fresh"),'[1]OFD Query'!N3267)</f>
        <v>Reschedule</v>
      </c>
      <c r="H3267" s="6" t="str" cm="1">
        <f t="array" ref="H3267">IFERROR(_xlfn.IFS(B3267="","",'[1]OFD Query'!O3267="","Fresh"),'[1]OFD Query'!O3267)</f>
        <v>Schedule for future</v>
      </c>
      <c r="I3267" s="1" t="str">
        <f>IF(A3267="","",'[1]OFD Query'!W3267)</f>
        <v>D2109304301</v>
      </c>
      <c r="J3267" s="1" t="str">
        <f>IF(A3267="","",'[1]OFD Query'!X3267)</f>
        <v>Khalid Iqbal Ahmed</v>
      </c>
      <c r="K3267" s="1" t="str">
        <f>IF(A3267="","",'[1]OFD Query'!AL3267)</f>
        <v/>
      </c>
      <c r="L3267" s="6">
        <f>IF(A3267="","",'[1]OFD Query'!AO3267)</f>
        <v>0</v>
      </c>
      <c r="M3267" s="1" t="str" cm="1">
        <f t="array" ref="M3267">_xlfn.IFS(L3267="","",L3267=0,"PPD",L3267&gt;0,"COD")</f>
        <v>PPD</v>
      </c>
      <c r="N3267" s="1" t="str" cm="1">
        <f t="array" ref="N3267">_xlfn.IFS(A3267="","",L3267=0,M3267,L3267&lt;100,"&lt;100",L3267&lt;200,"&lt;200",L3267&lt;500,"&lt;500",L3267&lt;1000,"&lt;1000",L3267&gt;1000,"Above 1K")</f>
        <v>PPD</v>
      </c>
      <c r="O3267" s="6">
        <f>IF(A3267="","",'[1]OFD Query'!CB3267)</f>
        <v>3</v>
      </c>
      <c r="P3267" s="1" t="str">
        <f>IF(A3267="","",'[1]OFD Query'!CJ3267)</f>
        <v/>
      </c>
      <c r="Q3267" s="1" t="str" cm="1">
        <f t="array" ref="Q3267">IFERROR(_xlfn.IFS(A3267="","",O3267=0,"TRUE",AND(O3267=1,E3267="Out For Delivery"),"FALSE",O3267=1,"TRUE"),"FALSE")</f>
        <v>FALSE</v>
      </c>
      <c r="R3267" s="1" t="str">
        <f>'[1]OFD Query'!BT3267</f>
        <v>NO</v>
      </c>
    </row>
    <row r="3268" spans="1:18" x14ac:dyDescent="0.3">
      <c r="A3268" s="5" t="str">
        <f>IF(ISBLANK('[1]OFD Query'!A3268),"",'[1]OFD Query'!A3268)</f>
        <v>6062224159531</v>
      </c>
      <c r="B3268" s="1" t="str">
        <f>IF(A3268="","",LEFT('[1]OFD Query'!C3268,FIND(" ",'[1]OFD Query'!C3268)-1))</f>
        <v>Dropship</v>
      </c>
      <c r="C3268" s="1" t="str">
        <f>IF(A3268="","",'[1]OFD Query'!F3268)</f>
        <v>C21036624</v>
      </c>
      <c r="D3268" s="1" t="str">
        <f>IFERROR(VLOOKUP(C3268,Sheet2!A:B,2,0),"")</f>
        <v>CODPARTNER</v>
      </c>
      <c r="E3268" s="1" t="str">
        <f>IF(A3268="","",'[1]OFD Query'!I3268)</f>
        <v>Out For Delivery</v>
      </c>
      <c r="F3268" s="1" t="str">
        <f t="shared" si="52"/>
        <v>MAK-2</v>
      </c>
      <c r="G3268" s="6" t="str" cm="1">
        <f t="array" ref="G3268">IFERROR(_xlfn.IFS(A3268="","",'[1]OFD Query'!N3268="","Fresh"),'[1]OFD Query'!N3268)</f>
        <v>Review</v>
      </c>
      <c r="H3268" s="6" t="str" cm="1">
        <f t="array" ref="H3268">IFERROR(_xlfn.IFS(B3268="","",'[1]OFD Query'!O3268="","Fresh"),'[1]OFD Query'!O3268)</f>
        <v>Customer Wants to Change Location</v>
      </c>
      <c r="I3268" s="1" t="str">
        <f>IF(A3268="","",'[1]OFD Query'!W3268)</f>
        <v>D21010727101</v>
      </c>
      <c r="J3268" s="1" t="str">
        <f>IF(A3268="","",'[1]OFD Query'!X3268)</f>
        <v>ABDUL GHANI KHAN WAKEEL  KHAN</v>
      </c>
      <c r="K3268" s="1" t="str">
        <f>IF(A3268="","",'[1]OFD Query'!AL3268)</f>
        <v>MECCA</v>
      </c>
      <c r="L3268" s="6">
        <f>IF(A3268="","",'[1]OFD Query'!AO3268)</f>
        <v>188</v>
      </c>
      <c r="M3268" s="1" t="str" cm="1">
        <f t="array" ref="M3268">_xlfn.IFS(L3268="","",L3268=0,"PPD",L3268&gt;0,"COD")</f>
        <v>COD</v>
      </c>
      <c r="N3268" s="1" t="str" cm="1">
        <f t="array" ref="N3268">_xlfn.IFS(A3268="","",L3268=0,M3268,L3268&lt;100,"&lt;100",L3268&lt;200,"&lt;200",L3268&lt;500,"&lt;500",L3268&lt;1000,"&lt;1000",L3268&gt;1000,"Above 1K")</f>
        <v>&lt;200</v>
      </c>
      <c r="O3268" s="6">
        <f>IF(A3268="","",'[1]OFD Query'!CB3268)</f>
        <v>1</v>
      </c>
      <c r="P3268" s="1" t="str">
        <f>IF(A3268="","",'[1]OFD Query'!CJ3268)</f>
        <v/>
      </c>
      <c r="Q3268" s="1" t="str" cm="1">
        <f t="array" ref="Q3268">IFERROR(_xlfn.IFS(A3268="","",O3268=0,"TRUE",AND(O3268=1,E3268="Out For Delivery"),"FALSE",O3268=1,"TRUE"),"FALSE")</f>
        <v>FALSE</v>
      </c>
      <c r="R3268" s="1" t="str">
        <f>'[1]OFD Query'!BT3268</f>
        <v>NO</v>
      </c>
    </row>
    <row r="3269" spans="1:18" x14ac:dyDescent="0.3">
      <c r="A3269" s="5" t="str">
        <f>IF(ISBLANK('[1]OFD Query'!A3269),"",'[1]OFD Query'!A3269)</f>
        <v>6062224172568</v>
      </c>
      <c r="B3269" s="1" t="str">
        <f>IF(A3269="","",LEFT('[1]OFD Query'!C3269,FIND(" ",'[1]OFD Query'!C3269)-1))</f>
        <v>Dropship</v>
      </c>
      <c r="C3269" s="1" t="str">
        <f>IF(A3269="","",'[1]OFD Query'!F3269)</f>
        <v>C21036624</v>
      </c>
      <c r="D3269" s="1" t="str">
        <f>IFERROR(VLOOKUP(C3269,Sheet2!A:B,2,0),"")</f>
        <v>CODPARTNER</v>
      </c>
      <c r="E3269" s="1" t="str">
        <f>IF(A3269="","",'[1]OFD Query'!I3269)</f>
        <v>Out For Delivery</v>
      </c>
      <c r="F3269" s="1" t="str">
        <f t="shared" si="52"/>
        <v>MAK-2</v>
      </c>
      <c r="G3269" s="6" t="str" cm="1">
        <f t="array" ref="G3269">IFERROR(_xlfn.IFS(A3269="","",'[1]OFD Query'!N3269="","Fresh"),'[1]OFD Query'!N3269)</f>
        <v>No Answer</v>
      </c>
      <c r="H3269" s="6" t="str" cm="1">
        <f t="array" ref="H3269">IFERROR(_xlfn.IFS(B3269="","",'[1]OFD Query'!O3269="","Fresh"),'[1]OFD Query'!O3269)</f>
        <v>Switched Off</v>
      </c>
      <c r="I3269" s="1" t="str">
        <f>IF(A3269="","",'[1]OFD Query'!W3269)</f>
        <v>D21010727101</v>
      </c>
      <c r="J3269" s="1" t="str">
        <f>IF(A3269="","",'[1]OFD Query'!X3269)</f>
        <v>ABDUL GHANI KHAN WAKEEL  KHAN</v>
      </c>
      <c r="K3269" s="1" t="str">
        <f>IF(A3269="","",'[1]OFD Query'!AL3269)</f>
        <v>Ray'zakhir</v>
      </c>
      <c r="L3269" s="6">
        <f>IF(A3269="","",'[1]OFD Query'!AO3269)</f>
        <v>159</v>
      </c>
      <c r="M3269" s="1" t="str" cm="1">
        <f t="array" ref="M3269">_xlfn.IFS(L3269="","",L3269=0,"PPD",L3269&gt;0,"COD")</f>
        <v>COD</v>
      </c>
      <c r="N3269" s="1" t="str" cm="1">
        <f t="array" ref="N3269">_xlfn.IFS(A3269="","",L3269=0,M3269,L3269&lt;100,"&lt;100",L3269&lt;200,"&lt;200",L3269&lt;500,"&lt;500",L3269&lt;1000,"&lt;1000",L3269&gt;1000,"Above 1K")</f>
        <v>&lt;200</v>
      </c>
      <c r="O3269" s="6">
        <f>IF(A3269="","",'[1]OFD Query'!CB3269)</f>
        <v>1</v>
      </c>
      <c r="P3269" s="1" t="str">
        <f>IF(A3269="","",'[1]OFD Query'!CJ3269)</f>
        <v/>
      </c>
      <c r="Q3269" s="1" t="str" cm="1">
        <f t="array" ref="Q3269">IFERROR(_xlfn.IFS(A3269="","",O3269=0,"TRUE",AND(O3269=1,E3269="Out For Delivery"),"FALSE",O3269=1,"TRUE"),"FALSE")</f>
        <v>FALSE</v>
      </c>
      <c r="R3269" s="1" t="str">
        <f>'[1]OFD Query'!BT3269</f>
        <v>NO</v>
      </c>
    </row>
    <row r="3270" spans="1:18" x14ac:dyDescent="0.3">
      <c r="A3270" s="5" t="str">
        <f>IF(ISBLANK('[1]OFD Query'!A3270),"",'[1]OFD Query'!A3270)</f>
        <v>6061424241680</v>
      </c>
      <c r="B3270" s="1" t="str">
        <f>IF(A3270="","",LEFT('[1]OFD Query'!C3270,FIND(" ",'[1]OFD Query'!C3270)-1))</f>
        <v>Dropship</v>
      </c>
      <c r="C3270" s="1" t="str">
        <f>IF(A3270="","",'[1]OFD Query'!F3270)</f>
        <v>C21035750</v>
      </c>
      <c r="D3270" s="1" t="str">
        <f>IFERROR(VLOOKUP(C3270,Sheet2!A:B,2,0),"")</f>
        <v>eshry.shop</v>
      </c>
      <c r="E3270" s="1" t="str">
        <f>IF(A3270="","",'[1]OFD Query'!I3270)</f>
        <v>Out For Delivery</v>
      </c>
      <c r="F3270" s="1" t="str">
        <f t="shared" si="52"/>
        <v>MAK-2</v>
      </c>
      <c r="G3270" s="6" t="str" cm="1">
        <f t="array" ref="G3270">IFERROR(_xlfn.IFS(A3270="","",'[1]OFD Query'!N3270="","Fresh"),'[1]OFD Query'!N3270)</f>
        <v>Uncontactable</v>
      </c>
      <c r="H3270" s="6" t="str" cm="1">
        <f t="array" ref="H3270">IFERROR(_xlfn.IFS(B3270="","",'[1]OFD Query'!O3270="","Fresh"),'[1]OFD Query'!O3270)</f>
        <v>No Answer</v>
      </c>
      <c r="I3270" s="1" t="str">
        <f>IF(A3270="","",'[1]OFD Query'!W3270)</f>
        <v>D21010727101</v>
      </c>
      <c r="J3270" s="1" t="str">
        <f>IF(A3270="","",'[1]OFD Query'!X3270)</f>
        <v>ABDUL GHANI KHAN WAKEEL  KHAN</v>
      </c>
      <c r="K3270" s="1" t="str">
        <f>IF(A3270="","",'[1]OFD Query'!AL3270)</f>
        <v>Al Utaybiyyah</v>
      </c>
      <c r="L3270" s="6">
        <f>IF(A3270="","",'[1]OFD Query'!AO3270)</f>
        <v>169</v>
      </c>
      <c r="M3270" s="1" t="str" cm="1">
        <f t="array" ref="M3270">_xlfn.IFS(L3270="","",L3270=0,"PPD",L3270&gt;0,"COD")</f>
        <v>COD</v>
      </c>
      <c r="N3270" s="1" t="str" cm="1">
        <f t="array" ref="N3270">_xlfn.IFS(A3270="","",L3270=0,M3270,L3270&lt;100,"&lt;100",L3270&lt;200,"&lt;200",L3270&lt;500,"&lt;500",L3270&lt;1000,"&lt;1000",L3270&gt;1000,"Above 1K")</f>
        <v>&lt;200</v>
      </c>
      <c r="O3270" s="6">
        <f>IF(A3270="","",'[1]OFD Query'!CB3270)</f>
        <v>2</v>
      </c>
      <c r="P3270" s="1" t="str">
        <f>IF(A3270="","",'[1]OFD Query'!CJ3270)</f>
        <v/>
      </c>
      <c r="Q3270" s="1" t="str" cm="1">
        <f t="array" ref="Q3270">IFERROR(_xlfn.IFS(A3270="","",O3270=0,"TRUE",AND(O3270=1,E3270="Out For Delivery"),"FALSE",O3270=1,"TRUE"),"FALSE")</f>
        <v>FALSE</v>
      </c>
      <c r="R3270" s="1" t="str">
        <f>'[1]OFD Query'!BT3270</f>
        <v>NO</v>
      </c>
    </row>
    <row r="3271" spans="1:18" x14ac:dyDescent="0.3">
      <c r="A3271" s="5" t="str">
        <f>IF(ISBLANK('[1]OFD Query'!A3271),"",'[1]OFD Query'!A3271)</f>
        <v>6062224816697</v>
      </c>
      <c r="B3271" s="1" t="str">
        <f>IF(A3271="","",LEFT('[1]OFD Query'!C3271,FIND(" ",'[1]OFD Query'!C3271)-1))</f>
        <v>Dropship</v>
      </c>
      <c r="C3271" s="1" t="str">
        <f>IF(A3271="","",'[1]OFD Query'!F3271)</f>
        <v>C21036624</v>
      </c>
      <c r="D3271" s="1" t="str">
        <f>IFERROR(VLOOKUP(C3271,Sheet2!A:B,2,0),"")</f>
        <v>CODPARTNER</v>
      </c>
      <c r="E3271" s="1" t="str">
        <f>IF(A3271="","",'[1]OFD Query'!I3271)</f>
        <v>Out For Delivery</v>
      </c>
      <c r="F3271" s="1" t="str">
        <f t="shared" si="52"/>
        <v>MAK-2</v>
      </c>
      <c r="G3271" s="6" t="str" cm="1">
        <f t="array" ref="G3271">IFERROR(_xlfn.IFS(A3271="","",'[1]OFD Query'!N3271="","Fresh"),'[1]OFD Query'!N3271)</f>
        <v>No Answer</v>
      </c>
      <c r="H3271" s="6" t="str" cm="1">
        <f t="array" ref="H3271">IFERROR(_xlfn.IFS(B3271="","",'[1]OFD Query'!O3271="","Fresh"),'[1]OFD Query'!O3271)</f>
        <v>Switched Off</v>
      </c>
      <c r="I3271" s="1" t="str">
        <f>IF(A3271="","",'[1]OFD Query'!W3271)</f>
        <v>D21010727101</v>
      </c>
      <c r="J3271" s="1" t="str">
        <f>IF(A3271="","",'[1]OFD Query'!X3271)</f>
        <v>ABDUL GHANI KHAN WAKEEL  KHAN</v>
      </c>
      <c r="K3271" s="1" t="str">
        <f>IF(A3271="","",'[1]OFD Query'!AL3271)</f>
        <v>Ray'zakhir</v>
      </c>
      <c r="L3271" s="6">
        <f>IF(A3271="","",'[1]OFD Query'!AO3271)</f>
        <v>199</v>
      </c>
      <c r="M3271" s="1" t="str" cm="1">
        <f t="array" ref="M3271">_xlfn.IFS(L3271="","",L3271=0,"PPD",L3271&gt;0,"COD")</f>
        <v>COD</v>
      </c>
      <c r="N3271" s="1" t="str" cm="1">
        <f t="array" ref="N3271">_xlfn.IFS(A3271="","",L3271=0,M3271,L3271&lt;100,"&lt;100",L3271&lt;200,"&lt;200",L3271&lt;500,"&lt;500",L3271&lt;1000,"&lt;1000",L3271&gt;1000,"Above 1K")</f>
        <v>&lt;200</v>
      </c>
      <c r="O3271" s="6">
        <f>IF(A3271="","",'[1]OFD Query'!CB3271)</f>
        <v>2</v>
      </c>
      <c r="P3271" s="1" t="str">
        <f>IF(A3271="","",'[1]OFD Query'!CJ3271)</f>
        <v/>
      </c>
      <c r="Q3271" s="1" t="str" cm="1">
        <f t="array" ref="Q3271">IFERROR(_xlfn.IFS(A3271="","",O3271=0,"TRUE",AND(O3271=1,E3271="Out For Delivery"),"FALSE",O3271=1,"TRUE"),"FALSE")</f>
        <v>FALSE</v>
      </c>
      <c r="R3271" s="1" t="str">
        <f>'[1]OFD Query'!BT3271</f>
        <v>NO</v>
      </c>
    </row>
    <row r="3272" spans="1:18" x14ac:dyDescent="0.3">
      <c r="A3272" s="5" t="str">
        <f>IF(ISBLANK('[1]OFD Query'!A3272),"",'[1]OFD Query'!A3272)</f>
        <v>6062024920449</v>
      </c>
      <c r="B3272" s="1" t="str">
        <f>IF(A3272="","",LEFT('[1]OFD Query'!C3272,FIND(" ",'[1]OFD Query'!C3272)-1))</f>
        <v>Dropship</v>
      </c>
      <c r="C3272" s="1" t="str">
        <f>IF(A3272="","",'[1]OFD Query'!F3272)</f>
        <v>C21035750</v>
      </c>
      <c r="D3272" s="1" t="str">
        <f>IFERROR(VLOOKUP(C3272,Sheet2!A:B,2,0),"")</f>
        <v>eshry.shop</v>
      </c>
      <c r="E3272" s="1" t="str">
        <f>IF(A3272="","",'[1]OFD Query'!I3272)</f>
        <v>Out For Delivery</v>
      </c>
      <c r="F3272" s="1" t="str">
        <f t="shared" si="52"/>
        <v>MAK-2</v>
      </c>
      <c r="G3272" s="6" t="str" cm="1">
        <f t="array" ref="G3272">IFERROR(_xlfn.IFS(A3272="","",'[1]OFD Query'!N3272="","Fresh"),'[1]OFD Query'!N3272)</f>
        <v>Reschedule</v>
      </c>
      <c r="H3272" s="6" t="str" cm="1">
        <f t="array" ref="H3272">IFERROR(_xlfn.IFS(B3272="","",'[1]OFD Query'!O3272="","Fresh"),'[1]OFD Query'!O3272)</f>
        <v>send schedule message</v>
      </c>
      <c r="I3272" s="1" t="str">
        <f>IF(A3272="","",'[1]OFD Query'!W3272)</f>
        <v>D21010727101</v>
      </c>
      <c r="J3272" s="1" t="str">
        <f>IF(A3272="","",'[1]OFD Query'!X3272)</f>
        <v>ABDUL GHANI KHAN WAKEEL  KHAN</v>
      </c>
      <c r="K3272" s="1" t="str">
        <f>IF(A3272="","",'[1]OFD Query'!AL3272)</f>
        <v>Al Utaybiyyah</v>
      </c>
      <c r="L3272" s="6">
        <f>IF(A3272="","",'[1]OFD Query'!AO3272)</f>
        <v>189</v>
      </c>
      <c r="M3272" s="1" t="str" cm="1">
        <f t="array" ref="M3272">_xlfn.IFS(L3272="","",L3272=0,"PPD",L3272&gt;0,"COD")</f>
        <v>COD</v>
      </c>
      <c r="N3272" s="1" t="str" cm="1">
        <f t="array" ref="N3272">_xlfn.IFS(A3272="","",L3272=0,M3272,L3272&lt;100,"&lt;100",L3272&lt;200,"&lt;200",L3272&lt;500,"&lt;500",L3272&lt;1000,"&lt;1000",L3272&gt;1000,"Above 1K")</f>
        <v>&lt;200</v>
      </c>
      <c r="O3272" s="6">
        <f>IF(A3272="","",'[1]OFD Query'!CB3272)</f>
        <v>1</v>
      </c>
      <c r="P3272" s="1" t="str">
        <f>IF(A3272="","",'[1]OFD Query'!CJ3272)</f>
        <v/>
      </c>
      <c r="Q3272" s="1" t="str" cm="1">
        <f t="array" ref="Q3272">IFERROR(_xlfn.IFS(A3272="","",O3272=0,"TRUE",AND(O3272=1,E3272="Out For Delivery"),"FALSE",O3272=1,"TRUE"),"FALSE")</f>
        <v>FALSE</v>
      </c>
      <c r="R3272" s="1" t="str">
        <f>'[1]OFD Query'!BT3272</f>
        <v>NO</v>
      </c>
    </row>
    <row r="3273" spans="1:18" x14ac:dyDescent="0.3">
      <c r="A3273" s="5" t="str">
        <f>IF(ISBLANK('[1]OFD Query'!A3273),"",'[1]OFD Query'!A3273)</f>
        <v>6062224654261</v>
      </c>
      <c r="B3273" s="1" t="str">
        <f>IF(A3273="","",LEFT('[1]OFD Query'!C3273,FIND(" ",'[1]OFD Query'!C3273)-1))</f>
        <v>Dropship</v>
      </c>
      <c r="C3273" s="1" t="str">
        <f>IF(A3273="","",'[1]OFD Query'!F3273)</f>
        <v>C21035750</v>
      </c>
      <c r="D3273" s="1" t="str">
        <f>IFERROR(VLOOKUP(C3273,Sheet2!A:B,2,0),"")</f>
        <v>eshry.shop</v>
      </c>
      <c r="E3273" s="1" t="str">
        <f>IF(A3273="","",'[1]OFD Query'!I3273)</f>
        <v>Out For Delivery</v>
      </c>
      <c r="F3273" s="1" t="str">
        <f t="shared" si="52"/>
        <v>MAK-2</v>
      </c>
      <c r="G3273" s="6" t="str" cm="1">
        <f t="array" ref="G3273">IFERROR(_xlfn.IFS(A3273="","",'[1]OFD Query'!N3273="","Fresh"),'[1]OFD Query'!N3273)</f>
        <v>No Answer</v>
      </c>
      <c r="H3273" s="6" t="str" cm="1">
        <f t="array" ref="H3273">IFERROR(_xlfn.IFS(B3273="","",'[1]OFD Query'!O3273="","Fresh"),'[1]OFD Query'!O3273)</f>
        <v>Switched Off</v>
      </c>
      <c r="I3273" s="1" t="str">
        <f>IF(A3273="","",'[1]OFD Query'!W3273)</f>
        <v>D21010727101</v>
      </c>
      <c r="J3273" s="1" t="str">
        <f>IF(A3273="","",'[1]OFD Query'!X3273)</f>
        <v>ABDUL GHANI KHAN WAKEEL  KHAN</v>
      </c>
      <c r="K3273" s="1" t="str">
        <f>IF(A3273="","",'[1]OFD Query'!AL3273)</f>
        <v>Ray'zakhir</v>
      </c>
      <c r="L3273" s="6">
        <f>IF(A3273="","",'[1]OFD Query'!AO3273)</f>
        <v>219</v>
      </c>
      <c r="M3273" s="1" t="str" cm="1">
        <f t="array" ref="M3273">_xlfn.IFS(L3273="","",L3273=0,"PPD",L3273&gt;0,"COD")</f>
        <v>COD</v>
      </c>
      <c r="N3273" s="1" t="str" cm="1">
        <f t="array" ref="N3273">_xlfn.IFS(A3273="","",L3273=0,M3273,L3273&lt;100,"&lt;100",L3273&lt;200,"&lt;200",L3273&lt;500,"&lt;500",L3273&lt;1000,"&lt;1000",L3273&gt;1000,"Above 1K")</f>
        <v>&lt;500</v>
      </c>
      <c r="O3273" s="6">
        <f>IF(A3273="","",'[1]OFD Query'!CB3273)</f>
        <v>2</v>
      </c>
      <c r="P3273" s="1" t="str">
        <f>IF(A3273="","",'[1]OFD Query'!CJ3273)</f>
        <v/>
      </c>
      <c r="Q3273" s="1" t="str" cm="1">
        <f t="array" ref="Q3273">IFERROR(_xlfn.IFS(A3273="","",O3273=0,"TRUE",AND(O3273=1,E3273="Out For Delivery"),"FALSE",O3273=1,"TRUE"),"FALSE")</f>
        <v>FALSE</v>
      </c>
      <c r="R3273" s="1" t="str">
        <f>'[1]OFD Query'!BT3273</f>
        <v>NO</v>
      </c>
    </row>
    <row r="3274" spans="1:18" x14ac:dyDescent="0.3">
      <c r="A3274" s="5" t="str">
        <f>IF(ISBLANK('[1]OFD Query'!A3274),"",'[1]OFD Query'!A3274)</f>
        <v>6062424120198</v>
      </c>
      <c r="B3274" s="1" t="str">
        <f>IF(A3274="","",LEFT('[1]OFD Query'!C3274,FIND(" ",'[1]OFD Query'!C3274)-1))</f>
        <v>Reverse</v>
      </c>
      <c r="C3274" s="1" t="str">
        <f>IF(A3274="","",'[1]OFD Query'!F3274)</f>
        <v>C2103791801</v>
      </c>
      <c r="D3274" s="1" t="str">
        <f>IFERROR(VLOOKUP(C3274,Sheet2!A:B,2,0),"")</f>
        <v>imile return warehouse</v>
      </c>
      <c r="E3274" s="1" t="str">
        <f>IF(A3274="","",'[1]OFD Query'!I3274)</f>
        <v>Out For Delivery</v>
      </c>
      <c r="F3274" s="1" t="str">
        <f t="shared" si="52"/>
        <v>MAK-2</v>
      </c>
      <c r="G3274" s="6" t="str" cm="1">
        <f t="array" ref="G3274">IFERROR(_xlfn.IFS(A3274="","",'[1]OFD Query'!N3274="","Fresh"),'[1]OFD Query'!N3274)</f>
        <v>Reschedule</v>
      </c>
      <c r="H3274" s="6" t="str" cm="1">
        <f t="array" ref="H3274">IFERROR(_xlfn.IFS(B3274="","",'[1]OFD Query'!O3274="","Fresh"),'[1]OFD Query'!O3274)</f>
        <v>Schedule for future</v>
      </c>
      <c r="I3274" s="1" t="str">
        <f>IF(A3274="","",'[1]OFD Query'!W3274)</f>
        <v>D2109950001</v>
      </c>
      <c r="J3274" s="1" t="str">
        <f>IF(A3274="","",'[1]OFD Query'!X3274)</f>
        <v>Friendship-Muhammad AZAAN AWAISI</v>
      </c>
      <c r="K3274" s="1" t="str">
        <f>IF(A3274="","",'[1]OFD Query'!AL3274)</f>
        <v/>
      </c>
      <c r="L3274" s="6">
        <f>IF(A3274="","",'[1]OFD Query'!AO3274)</f>
        <v>0</v>
      </c>
      <c r="M3274" s="1" t="str" cm="1">
        <f t="array" ref="M3274">_xlfn.IFS(L3274="","",L3274=0,"PPD",L3274&gt;0,"COD")</f>
        <v>PPD</v>
      </c>
      <c r="N3274" s="1" t="str" cm="1">
        <f t="array" ref="N3274">_xlfn.IFS(A3274="","",L3274=0,M3274,L3274&lt;100,"&lt;100",L3274&lt;200,"&lt;200",L3274&lt;500,"&lt;500",L3274&lt;1000,"&lt;1000",L3274&gt;1000,"Above 1K")</f>
        <v>PPD</v>
      </c>
      <c r="O3274" s="6">
        <f>IF(A3274="","",'[1]OFD Query'!CB3274)</f>
        <v>1</v>
      </c>
      <c r="P3274" s="1" t="str">
        <f>IF(A3274="","",'[1]OFD Query'!CJ3274)</f>
        <v/>
      </c>
      <c r="Q3274" s="1" t="str" cm="1">
        <f t="array" ref="Q3274">IFERROR(_xlfn.IFS(A3274="","",O3274=0,"TRUE",AND(O3274=1,E3274="Out For Delivery"),"FALSE",O3274=1,"TRUE"),"FALSE")</f>
        <v>FALSE</v>
      </c>
      <c r="R3274" s="1" t="str">
        <f>'[1]OFD Query'!BT3274</f>
        <v>NO</v>
      </c>
    </row>
    <row r="3275" spans="1:18" x14ac:dyDescent="0.3">
      <c r="A3275" s="5" t="str">
        <f>IF(ISBLANK('[1]OFD Query'!A3275),"",'[1]OFD Query'!A3275)</f>
        <v>6061724944274</v>
      </c>
      <c r="B3275" s="1" t="str">
        <f>IF(A3275="","",LEFT('[1]OFD Query'!C3275,FIND(" ",'[1]OFD Query'!C3275)-1))</f>
        <v>Dropship</v>
      </c>
      <c r="C3275" s="1" t="str">
        <f>IF(A3275="","",'[1]OFD Query'!F3275)</f>
        <v>C21036624</v>
      </c>
      <c r="D3275" s="1" t="str">
        <f>IFERROR(VLOOKUP(C3275,Sheet2!A:B,2,0),"")</f>
        <v>CODPARTNER</v>
      </c>
      <c r="E3275" s="1" t="str">
        <f>IF(A3275="","",'[1]OFD Query'!I3275)</f>
        <v>Out For Delivery</v>
      </c>
      <c r="F3275" s="1" t="str">
        <f t="shared" si="52"/>
        <v>MAK-2</v>
      </c>
      <c r="G3275" s="6" t="str" cm="1">
        <f t="array" ref="G3275">IFERROR(_xlfn.IFS(A3275="","",'[1]OFD Query'!N3275="","Fresh"),'[1]OFD Query'!N3275)</f>
        <v>Reschedule</v>
      </c>
      <c r="H3275" s="6" t="str" cm="1">
        <f t="array" ref="H3275">IFERROR(_xlfn.IFS(B3275="","",'[1]OFD Query'!O3275="","Fresh"),'[1]OFD Query'!O3275)</f>
        <v>Schedule for future</v>
      </c>
      <c r="I3275" s="1" t="str">
        <f>IF(A3275="","",'[1]OFD Query'!W3275)</f>
        <v>D21010727101</v>
      </c>
      <c r="J3275" s="1" t="str">
        <f>IF(A3275="","",'[1]OFD Query'!X3275)</f>
        <v>ABDUL GHANI KHAN WAKEEL  KHAN</v>
      </c>
      <c r="K3275" s="1" t="str">
        <f>IF(A3275="","",'[1]OFD Query'!AL3275)</f>
        <v>Al Maabdah</v>
      </c>
      <c r="L3275" s="6">
        <f>IF(A3275="","",'[1]OFD Query'!AO3275)</f>
        <v>200</v>
      </c>
      <c r="M3275" s="1" t="str" cm="1">
        <f t="array" ref="M3275">_xlfn.IFS(L3275="","",L3275=0,"PPD",L3275&gt;0,"COD")</f>
        <v>COD</v>
      </c>
      <c r="N3275" s="1" t="str" cm="1">
        <f t="array" ref="N3275">_xlfn.IFS(A3275="","",L3275=0,M3275,L3275&lt;100,"&lt;100",L3275&lt;200,"&lt;200",L3275&lt;500,"&lt;500",L3275&lt;1000,"&lt;1000",L3275&gt;1000,"Above 1K")</f>
        <v>&lt;500</v>
      </c>
      <c r="O3275" s="6">
        <f>IF(A3275="","",'[1]OFD Query'!CB3275)</f>
        <v>3</v>
      </c>
      <c r="P3275" s="1" t="str">
        <f>IF(A3275="","",'[1]OFD Query'!CJ3275)</f>
        <v/>
      </c>
      <c r="Q3275" s="1" t="str" cm="1">
        <f t="array" ref="Q3275">IFERROR(_xlfn.IFS(A3275="","",O3275=0,"TRUE",AND(O3275=1,E3275="Out For Delivery"),"FALSE",O3275=1,"TRUE"),"FALSE")</f>
        <v>FALSE</v>
      </c>
      <c r="R3275" s="1" t="str">
        <f>'[1]OFD Query'!BT3275</f>
        <v>NO</v>
      </c>
    </row>
    <row r="3276" spans="1:18" x14ac:dyDescent="0.3">
      <c r="A3276" s="5" t="str">
        <f>IF(ISBLANK('[1]OFD Query'!A3276),"",'[1]OFD Query'!A3276)</f>
        <v>6061324559287</v>
      </c>
      <c r="B3276" s="1" t="str">
        <f>IF(A3276="","",LEFT('[1]OFD Query'!C3276,FIND(" ",'[1]OFD Query'!C3276)-1))</f>
        <v>Dropship</v>
      </c>
      <c r="C3276" s="1" t="str">
        <f>IF(A3276="","",'[1]OFD Query'!F3276)</f>
        <v>C21036624</v>
      </c>
      <c r="D3276" s="1" t="str">
        <f>IFERROR(VLOOKUP(C3276,Sheet2!A:B,2,0),"")</f>
        <v>CODPARTNER</v>
      </c>
      <c r="E3276" s="1" t="str">
        <f>IF(A3276="","",'[1]OFD Query'!I3276)</f>
        <v>Out For Delivery</v>
      </c>
      <c r="F3276" s="1" t="str">
        <f t="shared" si="52"/>
        <v>MAK-2</v>
      </c>
      <c r="G3276" s="6" t="str" cm="1">
        <f t="array" ref="G3276">IFERROR(_xlfn.IFS(A3276="","",'[1]OFD Query'!N3276="","Fresh"),'[1]OFD Query'!N3276)</f>
        <v>No Answer</v>
      </c>
      <c r="H3276" s="6" t="str" cm="1">
        <f t="array" ref="H3276">IFERROR(_xlfn.IFS(B3276="","",'[1]OFD Query'!O3276="","Fresh"),'[1]OFD Query'!O3276)</f>
        <v>Switched Off</v>
      </c>
      <c r="I3276" s="1" t="str">
        <f>IF(A3276="","",'[1]OFD Query'!W3276)</f>
        <v>D21010727101</v>
      </c>
      <c r="J3276" s="1" t="str">
        <f>IF(A3276="","",'[1]OFD Query'!X3276)</f>
        <v>ABDUL GHANI KHAN WAKEEL  KHAN</v>
      </c>
      <c r="K3276" s="1" t="str">
        <f>IF(A3276="","",'[1]OFD Query'!AL3276)</f>
        <v>Ray'zakhir</v>
      </c>
      <c r="L3276" s="6">
        <f>IF(A3276="","",'[1]OFD Query'!AO3276)</f>
        <v>259</v>
      </c>
      <c r="M3276" s="1" t="str" cm="1">
        <f t="array" ref="M3276">_xlfn.IFS(L3276="","",L3276=0,"PPD",L3276&gt;0,"COD")</f>
        <v>COD</v>
      </c>
      <c r="N3276" s="1" t="str" cm="1">
        <f t="array" ref="N3276">_xlfn.IFS(A3276="","",L3276=0,M3276,L3276&lt;100,"&lt;100",L3276&lt;200,"&lt;200",L3276&lt;500,"&lt;500",L3276&lt;1000,"&lt;1000",L3276&gt;1000,"Above 1K")</f>
        <v>&lt;500</v>
      </c>
      <c r="O3276" s="6">
        <f>IF(A3276="","",'[1]OFD Query'!CB3276)</f>
        <v>2</v>
      </c>
      <c r="P3276" s="1" t="str">
        <f>IF(A3276="","",'[1]OFD Query'!CJ3276)</f>
        <v/>
      </c>
      <c r="Q3276" s="1" t="str" cm="1">
        <f t="array" ref="Q3276">IFERROR(_xlfn.IFS(A3276="","",O3276=0,"TRUE",AND(O3276=1,E3276="Out For Delivery"),"FALSE",O3276=1,"TRUE"),"FALSE")</f>
        <v>FALSE</v>
      </c>
      <c r="R3276" s="1" t="str">
        <f>'[1]OFD Query'!BT3276</f>
        <v>NO</v>
      </c>
    </row>
    <row r="3277" spans="1:18" x14ac:dyDescent="0.3">
      <c r="A3277" s="5" t="str">
        <f>IF(ISBLANK('[1]OFD Query'!A3277),"",'[1]OFD Query'!A3277)</f>
        <v>6061524857254</v>
      </c>
      <c r="B3277" s="1" t="str">
        <f>IF(A3277="","",LEFT('[1]OFD Query'!C3277,FIND(" ",'[1]OFD Query'!C3277)-1))</f>
        <v>Reverse</v>
      </c>
      <c r="C3277" s="1" t="str">
        <f>IF(A3277="","",'[1]OFD Query'!F3277)</f>
        <v>C21036226</v>
      </c>
      <c r="D3277" s="1" t="str">
        <f>IFERROR(VLOOKUP(C3277,Sheet2!A:B,2,0),"")</f>
        <v>SHEIN</v>
      </c>
      <c r="E3277" s="1" t="str">
        <f>IF(A3277="","",'[1]OFD Query'!I3277)</f>
        <v>Out For Delivery</v>
      </c>
      <c r="F3277" s="1" t="str">
        <f t="shared" si="52"/>
        <v>MAK-2</v>
      </c>
      <c r="G3277" s="6" t="str" cm="1">
        <f t="array" ref="G3277">IFERROR(_xlfn.IFS(A3277="","",'[1]OFD Query'!N3277="","Fresh"),'[1]OFD Query'!N3277)</f>
        <v>No Answer</v>
      </c>
      <c r="H3277" s="6" t="str" cm="1">
        <f t="array" ref="H3277">IFERROR(_xlfn.IFS(B3277="","",'[1]OFD Query'!O3277="","Fresh"),'[1]OFD Query'!O3277)</f>
        <v>Switched Off</v>
      </c>
      <c r="I3277" s="1" t="str">
        <f>IF(A3277="","",'[1]OFD Query'!W3277)</f>
        <v>D21032317</v>
      </c>
      <c r="J3277" s="1" t="str">
        <f>IF(A3277="","",'[1]OFD Query'!X3277)</f>
        <v>HPS Abdul Rehman Qutub</v>
      </c>
      <c r="K3277" s="1" t="str">
        <f>IF(A3277="","",'[1]OFD Query'!AL3277)</f>
        <v>Sharai Al Mujahidin</v>
      </c>
      <c r="L3277" s="6">
        <f>IF(A3277="","",'[1]OFD Query'!AO3277)</f>
        <v>0</v>
      </c>
      <c r="M3277" s="1" t="str" cm="1">
        <f t="array" ref="M3277">_xlfn.IFS(L3277="","",L3277=0,"PPD",L3277&gt;0,"COD")</f>
        <v>PPD</v>
      </c>
      <c r="N3277" s="1" t="str" cm="1">
        <f t="array" ref="N3277">_xlfn.IFS(A3277="","",L3277=0,M3277,L3277&lt;100,"&lt;100",L3277&lt;200,"&lt;200",L3277&lt;500,"&lt;500",L3277&lt;1000,"&lt;1000",L3277&gt;1000,"Above 1K")</f>
        <v>PPD</v>
      </c>
      <c r="O3277" s="6">
        <f>IF(A3277="","",'[1]OFD Query'!CB3277)</f>
        <v>3</v>
      </c>
      <c r="P3277" s="1" t="str">
        <f>IF(A3277="","",'[1]OFD Query'!CJ3277)</f>
        <v/>
      </c>
      <c r="Q3277" s="1" t="str" cm="1">
        <f t="array" ref="Q3277">IFERROR(_xlfn.IFS(A3277="","",O3277=0,"TRUE",AND(O3277=1,E3277="Out For Delivery"),"FALSE",O3277=1,"TRUE"),"FALSE")</f>
        <v>FALSE</v>
      </c>
      <c r="R3277" s="1" t="str">
        <f>'[1]OFD Query'!BT3277</f>
        <v>NO</v>
      </c>
    </row>
    <row r="3278" spans="1:18" x14ac:dyDescent="0.3">
      <c r="A3278" s="5" t="str">
        <f>IF(ISBLANK('[1]OFD Query'!A3278),"",'[1]OFD Query'!A3278)</f>
        <v>6061524646480</v>
      </c>
      <c r="B3278" s="1" t="str">
        <f>IF(A3278="","",LEFT('[1]OFD Query'!C3278,FIND(" ",'[1]OFD Query'!C3278)-1))</f>
        <v>Reverse</v>
      </c>
      <c r="C3278" s="1" t="str">
        <f>IF(A3278="","",'[1]OFD Query'!F3278)</f>
        <v>C21036226</v>
      </c>
      <c r="D3278" s="1" t="str">
        <f>IFERROR(VLOOKUP(C3278,Sheet2!A:B,2,0),"")</f>
        <v>SHEIN</v>
      </c>
      <c r="E3278" s="1" t="str">
        <f>IF(A3278="","",'[1]OFD Query'!I3278)</f>
        <v>Out For Delivery</v>
      </c>
      <c r="F3278" s="1" t="str">
        <f t="shared" si="52"/>
        <v>MAK-2</v>
      </c>
      <c r="G3278" s="6" t="str" cm="1">
        <f t="array" ref="G3278">IFERROR(_xlfn.IFS(A3278="","",'[1]OFD Query'!N3278="","Fresh"),'[1]OFD Query'!N3278)</f>
        <v>No Answer</v>
      </c>
      <c r="H3278" s="6" t="str" cm="1">
        <f t="array" ref="H3278">IFERROR(_xlfn.IFS(B3278="","",'[1]OFD Query'!O3278="","Fresh"),'[1]OFD Query'!O3278)</f>
        <v>Switched Off</v>
      </c>
      <c r="I3278" s="1" t="str">
        <f>IF(A3278="","",'[1]OFD Query'!W3278)</f>
        <v>D21032317</v>
      </c>
      <c r="J3278" s="1" t="str">
        <f>IF(A3278="","",'[1]OFD Query'!X3278)</f>
        <v>HPS Abdul Rehman Qutub</v>
      </c>
      <c r="K3278" s="1" t="str">
        <f>IF(A3278="","",'[1]OFD Query'!AL3278)</f>
        <v>Sharai Al Mujahidin</v>
      </c>
      <c r="L3278" s="6">
        <f>IF(A3278="","",'[1]OFD Query'!AO3278)</f>
        <v>0</v>
      </c>
      <c r="M3278" s="1" t="str" cm="1">
        <f t="array" ref="M3278">_xlfn.IFS(L3278="","",L3278=0,"PPD",L3278&gt;0,"COD")</f>
        <v>PPD</v>
      </c>
      <c r="N3278" s="1" t="str" cm="1">
        <f t="array" ref="N3278">_xlfn.IFS(A3278="","",L3278=0,M3278,L3278&lt;100,"&lt;100",L3278&lt;200,"&lt;200",L3278&lt;500,"&lt;500",L3278&lt;1000,"&lt;1000",L3278&gt;1000,"Above 1K")</f>
        <v>PPD</v>
      </c>
      <c r="O3278" s="6">
        <f>IF(A3278="","",'[1]OFD Query'!CB3278)</f>
        <v>2</v>
      </c>
      <c r="P3278" s="1" t="str">
        <f>IF(A3278="","",'[1]OFD Query'!CJ3278)</f>
        <v/>
      </c>
      <c r="Q3278" s="1" t="str" cm="1">
        <f t="array" ref="Q3278">IFERROR(_xlfn.IFS(A3278="","",O3278=0,"TRUE",AND(O3278=1,E3278="Out For Delivery"),"FALSE",O3278=1,"TRUE"),"FALSE")</f>
        <v>FALSE</v>
      </c>
      <c r="R3278" s="1" t="str">
        <f>'[1]OFD Query'!BT3278</f>
        <v>NO</v>
      </c>
    </row>
    <row r="3279" spans="1:18" x14ac:dyDescent="0.3">
      <c r="A3279" s="5" t="str">
        <f>IF(ISBLANK('[1]OFD Query'!A3279),"",'[1]OFD Query'!A3279)</f>
        <v>6061524287836</v>
      </c>
      <c r="B3279" s="1" t="str">
        <f>IF(A3279="","",LEFT('[1]OFD Query'!C3279,FIND(" ",'[1]OFD Query'!C3279)-1))</f>
        <v>Reverse</v>
      </c>
      <c r="C3279" s="1" t="str">
        <f>IF(A3279="","",'[1]OFD Query'!F3279)</f>
        <v>C21036226</v>
      </c>
      <c r="D3279" s="1" t="str">
        <f>IFERROR(VLOOKUP(C3279,Sheet2!A:B,2,0),"")</f>
        <v>SHEIN</v>
      </c>
      <c r="E3279" s="1" t="str">
        <f>IF(A3279="","",'[1]OFD Query'!I3279)</f>
        <v>Out For Delivery</v>
      </c>
      <c r="F3279" s="1" t="str">
        <f t="shared" si="52"/>
        <v>MAK-2</v>
      </c>
      <c r="G3279" s="6" t="str" cm="1">
        <f t="array" ref="G3279">IFERROR(_xlfn.IFS(A3279="","",'[1]OFD Query'!N3279="","Fresh"),'[1]OFD Query'!N3279)</f>
        <v>No Answer</v>
      </c>
      <c r="H3279" s="6" t="str" cm="1">
        <f t="array" ref="H3279">IFERROR(_xlfn.IFS(B3279="","",'[1]OFD Query'!O3279="","Fresh"),'[1]OFD Query'!O3279)</f>
        <v>Switched Off</v>
      </c>
      <c r="I3279" s="1" t="str">
        <f>IF(A3279="","",'[1]OFD Query'!W3279)</f>
        <v>D21032317</v>
      </c>
      <c r="J3279" s="1" t="str">
        <f>IF(A3279="","",'[1]OFD Query'!X3279)</f>
        <v>HPS Abdul Rehman Qutub</v>
      </c>
      <c r="K3279" s="1" t="str">
        <f>IF(A3279="","",'[1]OFD Query'!AL3279)</f>
        <v>Sharai Al Mujahidin</v>
      </c>
      <c r="L3279" s="6">
        <f>IF(A3279="","",'[1]OFD Query'!AO3279)</f>
        <v>0</v>
      </c>
      <c r="M3279" s="1" t="str" cm="1">
        <f t="array" ref="M3279">_xlfn.IFS(L3279="","",L3279=0,"PPD",L3279&gt;0,"COD")</f>
        <v>PPD</v>
      </c>
      <c r="N3279" s="1" t="str" cm="1">
        <f t="array" ref="N3279">_xlfn.IFS(A3279="","",L3279=0,M3279,L3279&lt;100,"&lt;100",L3279&lt;200,"&lt;200",L3279&lt;500,"&lt;500",L3279&lt;1000,"&lt;1000",L3279&gt;1000,"Above 1K")</f>
        <v>PPD</v>
      </c>
      <c r="O3279" s="6">
        <f>IF(A3279="","",'[1]OFD Query'!CB3279)</f>
        <v>2</v>
      </c>
      <c r="P3279" s="1" t="str">
        <f>IF(A3279="","",'[1]OFD Query'!CJ3279)</f>
        <v/>
      </c>
      <c r="Q3279" s="1" t="str" cm="1">
        <f t="array" ref="Q3279">IFERROR(_xlfn.IFS(A3279="","",O3279=0,"TRUE",AND(O3279=1,E3279="Out For Delivery"),"FALSE",O3279=1,"TRUE"),"FALSE")</f>
        <v>FALSE</v>
      </c>
      <c r="R3279" s="1" t="str">
        <f>'[1]OFD Query'!BT3279</f>
        <v>NO</v>
      </c>
    </row>
    <row r="3280" spans="1:18" x14ac:dyDescent="0.3">
      <c r="A3280" s="5" t="str">
        <f>IF(ISBLANK('[1]OFD Query'!A3280),"",'[1]OFD Query'!A3280)</f>
        <v>6061524315320</v>
      </c>
      <c r="B3280" s="1" t="str">
        <f>IF(A3280="","",LEFT('[1]OFD Query'!C3280,FIND(" ",'[1]OFD Query'!C3280)-1))</f>
        <v>Reverse</v>
      </c>
      <c r="C3280" s="1" t="str">
        <f>IF(A3280="","",'[1]OFD Query'!F3280)</f>
        <v>C21036226</v>
      </c>
      <c r="D3280" s="1" t="str">
        <f>IFERROR(VLOOKUP(C3280,Sheet2!A:B,2,0),"")</f>
        <v>SHEIN</v>
      </c>
      <c r="E3280" s="1" t="str">
        <f>IF(A3280="","",'[1]OFD Query'!I3280)</f>
        <v>Out For Delivery</v>
      </c>
      <c r="F3280" s="1" t="str">
        <f t="shared" ref="F3280:F3343" si="53">IF(A3280="","","MAK-2")</f>
        <v>MAK-2</v>
      </c>
      <c r="G3280" s="6" t="str" cm="1">
        <f t="array" ref="G3280">IFERROR(_xlfn.IFS(A3280="","",'[1]OFD Query'!N3280="","Fresh"),'[1]OFD Query'!N3280)</f>
        <v>No Answer</v>
      </c>
      <c r="H3280" s="6" t="str" cm="1">
        <f t="array" ref="H3280">IFERROR(_xlfn.IFS(B3280="","",'[1]OFD Query'!O3280="","Fresh"),'[1]OFD Query'!O3280)</f>
        <v>Switched Off</v>
      </c>
      <c r="I3280" s="1" t="str">
        <f>IF(A3280="","",'[1]OFD Query'!W3280)</f>
        <v>D21032317</v>
      </c>
      <c r="J3280" s="1" t="str">
        <f>IF(A3280="","",'[1]OFD Query'!X3280)</f>
        <v>HPS Abdul Rehman Qutub</v>
      </c>
      <c r="K3280" s="1" t="str">
        <f>IF(A3280="","",'[1]OFD Query'!AL3280)</f>
        <v>Sharai Al Mujahidin</v>
      </c>
      <c r="L3280" s="6">
        <f>IF(A3280="","",'[1]OFD Query'!AO3280)</f>
        <v>0</v>
      </c>
      <c r="M3280" s="1" t="str" cm="1">
        <f t="array" ref="M3280">_xlfn.IFS(L3280="","",L3280=0,"PPD",L3280&gt;0,"COD")</f>
        <v>PPD</v>
      </c>
      <c r="N3280" s="1" t="str" cm="1">
        <f t="array" ref="N3280">_xlfn.IFS(A3280="","",L3280=0,M3280,L3280&lt;100,"&lt;100",L3280&lt;200,"&lt;200",L3280&lt;500,"&lt;500",L3280&lt;1000,"&lt;1000",L3280&gt;1000,"Above 1K")</f>
        <v>PPD</v>
      </c>
      <c r="O3280" s="6">
        <f>IF(A3280="","",'[1]OFD Query'!CB3280)</f>
        <v>2</v>
      </c>
      <c r="P3280" s="1" t="str">
        <f>IF(A3280="","",'[1]OFD Query'!CJ3280)</f>
        <v/>
      </c>
      <c r="Q3280" s="1" t="str" cm="1">
        <f t="array" ref="Q3280">IFERROR(_xlfn.IFS(A3280="","",O3280=0,"TRUE",AND(O3280=1,E3280="Out For Delivery"),"FALSE",O3280=1,"TRUE"),"FALSE")</f>
        <v>FALSE</v>
      </c>
      <c r="R3280" s="1" t="str">
        <f>'[1]OFD Query'!BT3280</f>
        <v>NO</v>
      </c>
    </row>
    <row r="3281" spans="1:18" x14ac:dyDescent="0.3">
      <c r="A3281" s="5" t="str">
        <f>IF(ISBLANK('[1]OFD Query'!A3281),"",'[1]OFD Query'!A3281)</f>
        <v>6061524198576</v>
      </c>
      <c r="B3281" s="1" t="str">
        <f>IF(A3281="","",LEFT('[1]OFD Query'!C3281,FIND(" ",'[1]OFD Query'!C3281)-1))</f>
        <v>Reverse</v>
      </c>
      <c r="C3281" s="1" t="str">
        <f>IF(A3281="","",'[1]OFD Query'!F3281)</f>
        <v>C21036226</v>
      </c>
      <c r="D3281" s="1" t="str">
        <f>IFERROR(VLOOKUP(C3281,Sheet2!A:B,2,0),"")</f>
        <v>SHEIN</v>
      </c>
      <c r="E3281" s="1" t="str">
        <f>IF(A3281="","",'[1]OFD Query'!I3281)</f>
        <v>Out For Delivery</v>
      </c>
      <c r="F3281" s="1" t="str">
        <f t="shared" si="53"/>
        <v>MAK-2</v>
      </c>
      <c r="G3281" s="6" t="str" cm="1">
        <f t="array" ref="G3281">IFERROR(_xlfn.IFS(A3281="","",'[1]OFD Query'!N3281="","Fresh"),'[1]OFD Query'!N3281)</f>
        <v>No Answer</v>
      </c>
      <c r="H3281" s="6" t="str" cm="1">
        <f t="array" ref="H3281">IFERROR(_xlfn.IFS(B3281="","",'[1]OFD Query'!O3281="","Fresh"),'[1]OFD Query'!O3281)</f>
        <v>Switched Off</v>
      </c>
      <c r="I3281" s="1" t="str">
        <f>IF(A3281="","",'[1]OFD Query'!W3281)</f>
        <v>D21032317</v>
      </c>
      <c r="J3281" s="1" t="str">
        <f>IF(A3281="","",'[1]OFD Query'!X3281)</f>
        <v>HPS Abdul Rehman Qutub</v>
      </c>
      <c r="K3281" s="1" t="str">
        <f>IF(A3281="","",'[1]OFD Query'!AL3281)</f>
        <v>Sharai Al Mujahidin</v>
      </c>
      <c r="L3281" s="6">
        <f>IF(A3281="","",'[1]OFD Query'!AO3281)</f>
        <v>0</v>
      </c>
      <c r="M3281" s="1" t="str" cm="1">
        <f t="array" ref="M3281">_xlfn.IFS(L3281="","",L3281=0,"PPD",L3281&gt;0,"COD")</f>
        <v>PPD</v>
      </c>
      <c r="N3281" s="1" t="str" cm="1">
        <f t="array" ref="N3281">_xlfn.IFS(A3281="","",L3281=0,M3281,L3281&lt;100,"&lt;100",L3281&lt;200,"&lt;200",L3281&lt;500,"&lt;500",L3281&lt;1000,"&lt;1000",L3281&gt;1000,"Above 1K")</f>
        <v>PPD</v>
      </c>
      <c r="O3281" s="6">
        <f>IF(A3281="","",'[1]OFD Query'!CB3281)</f>
        <v>2</v>
      </c>
      <c r="P3281" s="1" t="str">
        <f>IF(A3281="","",'[1]OFD Query'!CJ3281)</f>
        <v/>
      </c>
      <c r="Q3281" s="1" t="str" cm="1">
        <f t="array" ref="Q3281">IFERROR(_xlfn.IFS(A3281="","",O3281=0,"TRUE",AND(O3281=1,E3281="Out For Delivery"),"FALSE",O3281=1,"TRUE"),"FALSE")</f>
        <v>FALSE</v>
      </c>
      <c r="R3281" s="1" t="str">
        <f>'[1]OFD Query'!BT3281</f>
        <v>NO</v>
      </c>
    </row>
    <row r="3282" spans="1:18" x14ac:dyDescent="0.3">
      <c r="A3282" s="5" t="str">
        <f>IF(ISBLANK('[1]OFD Query'!A3282),"",'[1]OFD Query'!A3282)</f>
        <v>6061524777531</v>
      </c>
      <c r="B3282" s="1" t="str">
        <f>IF(A3282="","",LEFT('[1]OFD Query'!C3282,FIND(" ",'[1]OFD Query'!C3282)-1))</f>
        <v>Reverse</v>
      </c>
      <c r="C3282" s="1" t="str">
        <f>IF(A3282="","",'[1]OFD Query'!F3282)</f>
        <v>C21036226</v>
      </c>
      <c r="D3282" s="1" t="str">
        <f>IFERROR(VLOOKUP(C3282,Sheet2!A:B,2,0),"")</f>
        <v>SHEIN</v>
      </c>
      <c r="E3282" s="1" t="str">
        <f>IF(A3282="","",'[1]OFD Query'!I3282)</f>
        <v>Out For Delivery</v>
      </c>
      <c r="F3282" s="1" t="str">
        <f t="shared" si="53"/>
        <v>MAK-2</v>
      </c>
      <c r="G3282" s="6" t="str" cm="1">
        <f t="array" ref="G3282">IFERROR(_xlfn.IFS(A3282="","",'[1]OFD Query'!N3282="","Fresh"),'[1]OFD Query'!N3282)</f>
        <v>No Answer</v>
      </c>
      <c r="H3282" s="6" t="str" cm="1">
        <f t="array" ref="H3282">IFERROR(_xlfn.IFS(B3282="","",'[1]OFD Query'!O3282="","Fresh"),'[1]OFD Query'!O3282)</f>
        <v>Switched Off</v>
      </c>
      <c r="I3282" s="1" t="str">
        <f>IF(A3282="","",'[1]OFD Query'!W3282)</f>
        <v>D21032317</v>
      </c>
      <c r="J3282" s="1" t="str">
        <f>IF(A3282="","",'[1]OFD Query'!X3282)</f>
        <v>HPS Abdul Rehman Qutub</v>
      </c>
      <c r="K3282" s="1" t="str">
        <f>IF(A3282="","",'[1]OFD Query'!AL3282)</f>
        <v>Sharai Al Mujahidin</v>
      </c>
      <c r="L3282" s="6">
        <f>IF(A3282="","",'[1]OFD Query'!AO3282)</f>
        <v>0</v>
      </c>
      <c r="M3282" s="1" t="str" cm="1">
        <f t="array" ref="M3282">_xlfn.IFS(L3282="","",L3282=0,"PPD",L3282&gt;0,"COD")</f>
        <v>PPD</v>
      </c>
      <c r="N3282" s="1" t="str" cm="1">
        <f t="array" ref="N3282">_xlfn.IFS(A3282="","",L3282=0,M3282,L3282&lt;100,"&lt;100",L3282&lt;200,"&lt;200",L3282&lt;500,"&lt;500",L3282&lt;1000,"&lt;1000",L3282&gt;1000,"Above 1K")</f>
        <v>PPD</v>
      </c>
      <c r="O3282" s="6">
        <f>IF(A3282="","",'[1]OFD Query'!CB3282)</f>
        <v>2</v>
      </c>
      <c r="P3282" s="1" t="str">
        <f>IF(A3282="","",'[1]OFD Query'!CJ3282)</f>
        <v/>
      </c>
      <c r="Q3282" s="1" t="str" cm="1">
        <f t="array" ref="Q3282">IFERROR(_xlfn.IFS(A3282="","",O3282=0,"TRUE",AND(O3282=1,E3282="Out For Delivery"),"FALSE",O3282=1,"TRUE"),"FALSE")</f>
        <v>FALSE</v>
      </c>
      <c r="R3282" s="1" t="str">
        <f>'[1]OFD Query'!BT3282</f>
        <v>NO</v>
      </c>
    </row>
    <row r="3283" spans="1:18" x14ac:dyDescent="0.3">
      <c r="A3283" s="5" t="str">
        <f>IF(ISBLANK('[1]OFD Query'!A3283),"",'[1]OFD Query'!A3283)</f>
        <v>6061524890633</v>
      </c>
      <c r="B3283" s="1" t="str">
        <f>IF(A3283="","",LEFT('[1]OFD Query'!C3283,FIND(" ",'[1]OFD Query'!C3283)-1))</f>
        <v>Reverse</v>
      </c>
      <c r="C3283" s="1" t="str">
        <f>IF(A3283="","",'[1]OFD Query'!F3283)</f>
        <v>C21036226</v>
      </c>
      <c r="D3283" s="1" t="str">
        <f>IFERROR(VLOOKUP(C3283,Sheet2!A:B,2,0),"")</f>
        <v>SHEIN</v>
      </c>
      <c r="E3283" s="1" t="str">
        <f>IF(A3283="","",'[1]OFD Query'!I3283)</f>
        <v>Out For Delivery</v>
      </c>
      <c r="F3283" s="1" t="str">
        <f t="shared" si="53"/>
        <v>MAK-2</v>
      </c>
      <c r="G3283" s="6" t="str" cm="1">
        <f t="array" ref="G3283">IFERROR(_xlfn.IFS(A3283="","",'[1]OFD Query'!N3283="","Fresh"),'[1]OFD Query'!N3283)</f>
        <v>No Answer</v>
      </c>
      <c r="H3283" s="6" t="str" cm="1">
        <f t="array" ref="H3283">IFERROR(_xlfn.IFS(B3283="","",'[1]OFD Query'!O3283="","Fresh"),'[1]OFD Query'!O3283)</f>
        <v>Switched Off</v>
      </c>
      <c r="I3283" s="1" t="str">
        <f>IF(A3283="","",'[1]OFD Query'!W3283)</f>
        <v>D21032317</v>
      </c>
      <c r="J3283" s="1" t="str">
        <f>IF(A3283="","",'[1]OFD Query'!X3283)</f>
        <v>HPS Abdul Rehman Qutub</v>
      </c>
      <c r="K3283" s="1" t="str">
        <f>IF(A3283="","",'[1]OFD Query'!AL3283)</f>
        <v>Sharai Al Mujahidin</v>
      </c>
      <c r="L3283" s="6">
        <f>IF(A3283="","",'[1]OFD Query'!AO3283)</f>
        <v>0</v>
      </c>
      <c r="M3283" s="1" t="str" cm="1">
        <f t="array" ref="M3283">_xlfn.IFS(L3283="","",L3283=0,"PPD",L3283&gt;0,"COD")</f>
        <v>PPD</v>
      </c>
      <c r="N3283" s="1" t="str" cm="1">
        <f t="array" ref="N3283">_xlfn.IFS(A3283="","",L3283=0,M3283,L3283&lt;100,"&lt;100",L3283&lt;200,"&lt;200",L3283&lt;500,"&lt;500",L3283&lt;1000,"&lt;1000",L3283&gt;1000,"Above 1K")</f>
        <v>PPD</v>
      </c>
      <c r="O3283" s="6">
        <f>IF(A3283="","",'[1]OFD Query'!CB3283)</f>
        <v>2</v>
      </c>
      <c r="P3283" s="1" t="str">
        <f>IF(A3283="","",'[1]OFD Query'!CJ3283)</f>
        <v/>
      </c>
      <c r="Q3283" s="1" t="str" cm="1">
        <f t="array" ref="Q3283">IFERROR(_xlfn.IFS(A3283="","",O3283=0,"TRUE",AND(O3283=1,E3283="Out For Delivery"),"FALSE",O3283=1,"TRUE"),"FALSE")</f>
        <v>FALSE</v>
      </c>
      <c r="R3283" s="1" t="str">
        <f>'[1]OFD Query'!BT3283</f>
        <v>NO</v>
      </c>
    </row>
    <row r="3284" spans="1:18" x14ac:dyDescent="0.3">
      <c r="A3284" s="5" t="str">
        <f>IF(ISBLANK('[1]OFD Query'!A3284),"",'[1]OFD Query'!A3284)</f>
        <v>6061624579090</v>
      </c>
      <c r="B3284" s="1" t="str">
        <f>IF(A3284="","",LEFT('[1]OFD Query'!C3284,FIND(" ",'[1]OFD Query'!C3284)-1))</f>
        <v>Reverse</v>
      </c>
      <c r="C3284" s="1" t="str">
        <f>IF(A3284="","",'[1]OFD Query'!F3284)</f>
        <v>C21036226</v>
      </c>
      <c r="D3284" s="1" t="str">
        <f>IFERROR(VLOOKUP(C3284,Sheet2!A:B,2,0),"")</f>
        <v>SHEIN</v>
      </c>
      <c r="E3284" s="1" t="str">
        <f>IF(A3284="","",'[1]OFD Query'!I3284)</f>
        <v>Out For Delivery</v>
      </c>
      <c r="F3284" s="1" t="str">
        <f t="shared" si="53"/>
        <v>MAK-2</v>
      </c>
      <c r="G3284" s="6" t="str" cm="1">
        <f t="array" ref="G3284">IFERROR(_xlfn.IFS(A3284="","",'[1]OFD Query'!N3284="","Fresh"),'[1]OFD Query'!N3284)</f>
        <v>No Answer</v>
      </c>
      <c r="H3284" s="6" t="str" cm="1">
        <f t="array" ref="H3284">IFERROR(_xlfn.IFS(B3284="","",'[1]OFD Query'!O3284="","Fresh"),'[1]OFD Query'!O3284)</f>
        <v>Switched Off</v>
      </c>
      <c r="I3284" s="1" t="str">
        <f>IF(A3284="","",'[1]OFD Query'!W3284)</f>
        <v>D21032317</v>
      </c>
      <c r="J3284" s="1" t="str">
        <f>IF(A3284="","",'[1]OFD Query'!X3284)</f>
        <v>HPS Abdul Rehman Qutub</v>
      </c>
      <c r="K3284" s="1" t="str">
        <f>IF(A3284="","",'[1]OFD Query'!AL3284)</f>
        <v>Sharai Al Mujahidin</v>
      </c>
      <c r="L3284" s="6">
        <f>IF(A3284="","",'[1]OFD Query'!AO3284)</f>
        <v>0</v>
      </c>
      <c r="M3284" s="1" t="str" cm="1">
        <f t="array" ref="M3284">_xlfn.IFS(L3284="","",L3284=0,"PPD",L3284&gt;0,"COD")</f>
        <v>PPD</v>
      </c>
      <c r="N3284" s="1" t="str" cm="1">
        <f t="array" ref="N3284">_xlfn.IFS(A3284="","",L3284=0,M3284,L3284&lt;100,"&lt;100",L3284&lt;200,"&lt;200",L3284&lt;500,"&lt;500",L3284&lt;1000,"&lt;1000",L3284&gt;1000,"Above 1K")</f>
        <v>PPD</v>
      </c>
      <c r="O3284" s="6">
        <f>IF(A3284="","",'[1]OFD Query'!CB3284)</f>
        <v>2</v>
      </c>
      <c r="P3284" s="1" t="str">
        <f>IF(A3284="","",'[1]OFD Query'!CJ3284)</f>
        <v/>
      </c>
      <c r="Q3284" s="1" t="str" cm="1">
        <f t="array" ref="Q3284">IFERROR(_xlfn.IFS(A3284="","",O3284=0,"TRUE",AND(O3284=1,E3284="Out For Delivery"),"FALSE",O3284=1,"TRUE"),"FALSE")</f>
        <v>FALSE</v>
      </c>
      <c r="R3284" s="1" t="str">
        <f>'[1]OFD Query'!BT3284</f>
        <v>NO</v>
      </c>
    </row>
    <row r="3285" spans="1:18" x14ac:dyDescent="0.3">
      <c r="A3285" s="5" t="str">
        <f>IF(ISBLANK('[1]OFD Query'!A3285),"",'[1]OFD Query'!A3285)</f>
        <v>6061024867615</v>
      </c>
      <c r="B3285" s="1" t="str">
        <f>IF(A3285="","",LEFT('[1]OFD Query'!C3285,FIND(" ",'[1]OFD Query'!C3285)-1))</f>
        <v>Reverse</v>
      </c>
      <c r="C3285" s="1" t="str">
        <f>IF(A3285="","",'[1]OFD Query'!F3285)</f>
        <v>C2103791801</v>
      </c>
      <c r="D3285" s="1" t="str">
        <f>IFERROR(VLOOKUP(C3285,Sheet2!A:B,2,0),"")</f>
        <v>imile return warehouse</v>
      </c>
      <c r="E3285" s="1" t="str">
        <f>IF(A3285="","",'[1]OFD Query'!I3285)</f>
        <v>Out For Delivery</v>
      </c>
      <c r="F3285" s="1" t="str">
        <f t="shared" si="53"/>
        <v>MAK-2</v>
      </c>
      <c r="G3285" s="6" t="str" cm="1">
        <f t="array" ref="G3285">IFERROR(_xlfn.IFS(A3285="","",'[1]OFD Query'!N3285="","Fresh"),'[1]OFD Query'!N3285)</f>
        <v>No Answer</v>
      </c>
      <c r="H3285" s="6" t="str" cm="1">
        <f t="array" ref="H3285">IFERROR(_xlfn.IFS(B3285="","",'[1]OFD Query'!O3285="","Fresh"),'[1]OFD Query'!O3285)</f>
        <v>Switched Off</v>
      </c>
      <c r="I3285" s="1" t="str">
        <f>IF(A3285="","",'[1]OFD Query'!W3285)</f>
        <v>D21032317</v>
      </c>
      <c r="J3285" s="1" t="str">
        <f>IF(A3285="","",'[1]OFD Query'!X3285)</f>
        <v>HPS Abdul Rehman Qutub</v>
      </c>
      <c r="K3285" s="1" t="str">
        <f>IF(A3285="","",'[1]OFD Query'!AL3285)</f>
        <v>Sharai Al Mujahidin</v>
      </c>
      <c r="L3285" s="6">
        <f>IF(A3285="","",'[1]OFD Query'!AO3285)</f>
        <v>0</v>
      </c>
      <c r="M3285" s="1" t="str" cm="1">
        <f t="array" ref="M3285">_xlfn.IFS(L3285="","",L3285=0,"PPD",L3285&gt;0,"COD")</f>
        <v>PPD</v>
      </c>
      <c r="N3285" s="1" t="str" cm="1">
        <f t="array" ref="N3285">_xlfn.IFS(A3285="","",L3285=0,M3285,L3285&lt;100,"&lt;100",L3285&lt;200,"&lt;200",L3285&lt;500,"&lt;500",L3285&lt;1000,"&lt;1000",L3285&gt;1000,"Above 1K")</f>
        <v>PPD</v>
      </c>
      <c r="O3285" s="6">
        <f>IF(A3285="","",'[1]OFD Query'!CB3285)</f>
        <v>4</v>
      </c>
      <c r="P3285" s="1" t="str">
        <f>IF(A3285="","",'[1]OFD Query'!CJ3285)</f>
        <v/>
      </c>
      <c r="Q3285" s="1" t="str" cm="1">
        <f t="array" ref="Q3285">IFERROR(_xlfn.IFS(A3285="","",O3285=0,"TRUE",AND(O3285=1,E3285="Out For Delivery"),"FALSE",O3285=1,"TRUE"),"FALSE")</f>
        <v>FALSE</v>
      </c>
      <c r="R3285" s="1" t="str">
        <f>'[1]OFD Query'!BT3285</f>
        <v>NO</v>
      </c>
    </row>
    <row r="3286" spans="1:18" x14ac:dyDescent="0.3">
      <c r="A3286" s="5" t="str">
        <f>IF(ISBLANK('[1]OFD Query'!A3286),"",'[1]OFD Query'!A3286)</f>
        <v>6061024199648</v>
      </c>
      <c r="B3286" s="1" t="str">
        <f>IF(A3286="","",LEFT('[1]OFD Query'!C3286,FIND(" ",'[1]OFD Query'!C3286)-1))</f>
        <v>Reverse</v>
      </c>
      <c r="C3286" s="1" t="str">
        <f>IF(A3286="","",'[1]OFD Query'!F3286)</f>
        <v>C2103785701</v>
      </c>
      <c r="D3286" s="1" t="str">
        <f>IFERROR(VLOOKUP(C3286,Sheet2!A:B,2,0),"")</f>
        <v>ramoshop</v>
      </c>
      <c r="E3286" s="1" t="str">
        <f>IF(A3286="","",'[1]OFD Query'!I3286)</f>
        <v>Out For Delivery</v>
      </c>
      <c r="F3286" s="1" t="str">
        <f t="shared" si="53"/>
        <v>MAK-2</v>
      </c>
      <c r="G3286" s="6" t="str" cm="1">
        <f t="array" ref="G3286">IFERROR(_xlfn.IFS(A3286="","",'[1]OFD Query'!N3286="","Fresh"),'[1]OFD Query'!N3286)</f>
        <v>No Answer</v>
      </c>
      <c r="H3286" s="6" t="str" cm="1">
        <f t="array" ref="H3286">IFERROR(_xlfn.IFS(B3286="","",'[1]OFD Query'!O3286="","Fresh"),'[1]OFD Query'!O3286)</f>
        <v>Switched Off</v>
      </c>
      <c r="I3286" s="1" t="str">
        <f>IF(A3286="","",'[1]OFD Query'!W3286)</f>
        <v>D21032317</v>
      </c>
      <c r="J3286" s="1" t="str">
        <f>IF(A3286="","",'[1]OFD Query'!X3286)</f>
        <v>HPS Abdul Rehman Qutub</v>
      </c>
      <c r="K3286" s="1" t="str">
        <f>IF(A3286="","",'[1]OFD Query'!AL3286)</f>
        <v>Sharai Al Mujahidin</v>
      </c>
      <c r="L3286" s="6">
        <f>IF(A3286="","",'[1]OFD Query'!AO3286)</f>
        <v>0</v>
      </c>
      <c r="M3286" s="1" t="str" cm="1">
        <f t="array" ref="M3286">_xlfn.IFS(L3286="","",L3286=0,"PPD",L3286&gt;0,"COD")</f>
        <v>PPD</v>
      </c>
      <c r="N3286" s="1" t="str" cm="1">
        <f t="array" ref="N3286">_xlfn.IFS(A3286="","",L3286=0,M3286,L3286&lt;100,"&lt;100",L3286&lt;200,"&lt;200",L3286&lt;500,"&lt;500",L3286&lt;1000,"&lt;1000",L3286&gt;1000,"Above 1K")</f>
        <v>PPD</v>
      </c>
      <c r="O3286" s="6">
        <f>IF(A3286="","",'[1]OFD Query'!CB3286)</f>
        <v>5</v>
      </c>
      <c r="P3286" s="1" t="str">
        <f>IF(A3286="","",'[1]OFD Query'!CJ3286)</f>
        <v/>
      </c>
      <c r="Q3286" s="1" t="str" cm="1">
        <f t="array" ref="Q3286">IFERROR(_xlfn.IFS(A3286="","",O3286=0,"TRUE",AND(O3286=1,E3286="Out For Delivery"),"FALSE",O3286=1,"TRUE"),"FALSE")</f>
        <v>FALSE</v>
      </c>
      <c r="R3286" s="1" t="str">
        <f>'[1]OFD Query'!BT3286</f>
        <v>NO</v>
      </c>
    </row>
    <row r="3287" spans="1:18" x14ac:dyDescent="0.3">
      <c r="A3287" s="5" t="str">
        <f>IF(ISBLANK('[1]OFD Query'!A3287),"",'[1]OFD Query'!A3287)</f>
        <v>6061024394658</v>
      </c>
      <c r="B3287" s="1" t="str">
        <f>IF(A3287="","",LEFT('[1]OFD Query'!C3287,FIND(" ",'[1]OFD Query'!C3287)-1))</f>
        <v>Reverse</v>
      </c>
      <c r="C3287" s="1" t="str">
        <f>IF(A3287="","",'[1]OFD Query'!F3287)</f>
        <v>C2103785701</v>
      </c>
      <c r="D3287" s="1" t="str">
        <f>IFERROR(VLOOKUP(C3287,Sheet2!A:B,2,0),"")</f>
        <v>ramoshop</v>
      </c>
      <c r="E3287" s="1" t="str">
        <f>IF(A3287="","",'[1]OFD Query'!I3287)</f>
        <v>Out For Delivery</v>
      </c>
      <c r="F3287" s="1" t="str">
        <f t="shared" si="53"/>
        <v>MAK-2</v>
      </c>
      <c r="G3287" s="6" t="str" cm="1">
        <f t="array" ref="G3287">IFERROR(_xlfn.IFS(A3287="","",'[1]OFD Query'!N3287="","Fresh"),'[1]OFD Query'!N3287)</f>
        <v>No Answer</v>
      </c>
      <c r="H3287" s="6" t="str" cm="1">
        <f t="array" ref="H3287">IFERROR(_xlfn.IFS(B3287="","",'[1]OFD Query'!O3287="","Fresh"),'[1]OFD Query'!O3287)</f>
        <v>Switched Off</v>
      </c>
      <c r="I3287" s="1" t="str">
        <f>IF(A3287="","",'[1]OFD Query'!W3287)</f>
        <v>D21032317</v>
      </c>
      <c r="J3287" s="1" t="str">
        <f>IF(A3287="","",'[1]OFD Query'!X3287)</f>
        <v>HPS Abdul Rehman Qutub</v>
      </c>
      <c r="K3287" s="1" t="str">
        <f>IF(A3287="","",'[1]OFD Query'!AL3287)</f>
        <v>Sharai Al Mujahidin</v>
      </c>
      <c r="L3287" s="6">
        <f>IF(A3287="","",'[1]OFD Query'!AO3287)</f>
        <v>0</v>
      </c>
      <c r="M3287" s="1" t="str" cm="1">
        <f t="array" ref="M3287">_xlfn.IFS(L3287="","",L3287=0,"PPD",L3287&gt;0,"COD")</f>
        <v>PPD</v>
      </c>
      <c r="N3287" s="1" t="str" cm="1">
        <f t="array" ref="N3287">_xlfn.IFS(A3287="","",L3287=0,M3287,L3287&lt;100,"&lt;100",L3287&lt;200,"&lt;200",L3287&lt;500,"&lt;500",L3287&lt;1000,"&lt;1000",L3287&gt;1000,"Above 1K")</f>
        <v>PPD</v>
      </c>
      <c r="O3287" s="6">
        <f>IF(A3287="","",'[1]OFD Query'!CB3287)</f>
        <v>5</v>
      </c>
      <c r="P3287" s="1" t="str">
        <f>IF(A3287="","",'[1]OFD Query'!CJ3287)</f>
        <v/>
      </c>
      <c r="Q3287" s="1" t="str" cm="1">
        <f t="array" ref="Q3287">IFERROR(_xlfn.IFS(A3287="","",O3287=0,"TRUE",AND(O3287=1,E3287="Out For Delivery"),"FALSE",O3287=1,"TRUE"),"FALSE")</f>
        <v>FALSE</v>
      </c>
      <c r="R3287" s="1" t="str">
        <f>'[1]OFD Query'!BT3287</f>
        <v>NO</v>
      </c>
    </row>
    <row r="3288" spans="1:18" x14ac:dyDescent="0.3">
      <c r="A3288" s="5" t="str">
        <f>IF(ISBLANK('[1]OFD Query'!A3288),"",'[1]OFD Query'!A3288)</f>
        <v>6061024287420</v>
      </c>
      <c r="B3288" s="1" t="str">
        <f>IF(A3288="","",LEFT('[1]OFD Query'!C3288,FIND(" ",'[1]OFD Query'!C3288)-1))</f>
        <v>Reverse</v>
      </c>
      <c r="C3288" s="1" t="str">
        <f>IF(A3288="","",'[1]OFD Query'!F3288)</f>
        <v>C2103785701</v>
      </c>
      <c r="D3288" s="1" t="str">
        <f>IFERROR(VLOOKUP(C3288,Sheet2!A:B,2,0),"")</f>
        <v>ramoshop</v>
      </c>
      <c r="E3288" s="1" t="str">
        <f>IF(A3288="","",'[1]OFD Query'!I3288)</f>
        <v>Out For Delivery</v>
      </c>
      <c r="F3288" s="1" t="str">
        <f t="shared" si="53"/>
        <v>MAK-2</v>
      </c>
      <c r="G3288" s="6" t="str" cm="1">
        <f t="array" ref="G3288">IFERROR(_xlfn.IFS(A3288="","",'[1]OFD Query'!N3288="","Fresh"),'[1]OFD Query'!N3288)</f>
        <v>No Answer</v>
      </c>
      <c r="H3288" s="6" t="str" cm="1">
        <f t="array" ref="H3288">IFERROR(_xlfn.IFS(B3288="","",'[1]OFD Query'!O3288="","Fresh"),'[1]OFD Query'!O3288)</f>
        <v>Switched Off</v>
      </c>
      <c r="I3288" s="1" t="str">
        <f>IF(A3288="","",'[1]OFD Query'!W3288)</f>
        <v>D21032317</v>
      </c>
      <c r="J3288" s="1" t="str">
        <f>IF(A3288="","",'[1]OFD Query'!X3288)</f>
        <v>HPS Abdul Rehman Qutub</v>
      </c>
      <c r="K3288" s="1" t="str">
        <f>IF(A3288="","",'[1]OFD Query'!AL3288)</f>
        <v>Sharai Al Mujahidin</v>
      </c>
      <c r="L3288" s="6">
        <f>IF(A3288="","",'[1]OFD Query'!AO3288)</f>
        <v>0</v>
      </c>
      <c r="M3288" s="1" t="str" cm="1">
        <f t="array" ref="M3288">_xlfn.IFS(L3288="","",L3288=0,"PPD",L3288&gt;0,"COD")</f>
        <v>PPD</v>
      </c>
      <c r="N3288" s="1" t="str" cm="1">
        <f t="array" ref="N3288">_xlfn.IFS(A3288="","",L3288=0,M3288,L3288&lt;100,"&lt;100",L3288&lt;200,"&lt;200",L3288&lt;500,"&lt;500",L3288&lt;1000,"&lt;1000",L3288&gt;1000,"Above 1K")</f>
        <v>PPD</v>
      </c>
      <c r="O3288" s="6">
        <f>IF(A3288="","",'[1]OFD Query'!CB3288)</f>
        <v>5</v>
      </c>
      <c r="P3288" s="1" t="str">
        <f>IF(A3288="","",'[1]OFD Query'!CJ3288)</f>
        <v/>
      </c>
      <c r="Q3288" s="1" t="str" cm="1">
        <f t="array" ref="Q3288">IFERROR(_xlfn.IFS(A3288="","",O3288=0,"TRUE",AND(O3288=1,E3288="Out For Delivery"),"FALSE",O3288=1,"TRUE"),"FALSE")</f>
        <v>FALSE</v>
      </c>
      <c r="R3288" s="1" t="str">
        <f>'[1]OFD Query'!BT3288</f>
        <v>NO</v>
      </c>
    </row>
    <row r="3289" spans="1:18" x14ac:dyDescent="0.3">
      <c r="A3289" s="5" t="str">
        <f>IF(ISBLANK('[1]OFD Query'!A3289),"",'[1]OFD Query'!A3289)</f>
        <v>6061324196461</v>
      </c>
      <c r="B3289" s="1" t="str">
        <f>IF(A3289="","",LEFT('[1]OFD Query'!C3289,FIND(" ",'[1]OFD Query'!C3289)-1))</f>
        <v>Reverse</v>
      </c>
      <c r="C3289" s="1" t="str">
        <f>IF(A3289="","",'[1]OFD Query'!F3289)</f>
        <v>C21036226</v>
      </c>
      <c r="D3289" s="1" t="str">
        <f>IFERROR(VLOOKUP(C3289,Sheet2!A:B,2,0),"")</f>
        <v>SHEIN</v>
      </c>
      <c r="E3289" s="1" t="str">
        <f>IF(A3289="","",'[1]OFD Query'!I3289)</f>
        <v>Out For Delivery</v>
      </c>
      <c r="F3289" s="1" t="str">
        <f t="shared" si="53"/>
        <v>MAK-2</v>
      </c>
      <c r="G3289" s="6" t="str" cm="1">
        <f t="array" ref="G3289">IFERROR(_xlfn.IFS(A3289="","",'[1]OFD Query'!N3289="","Fresh"),'[1]OFD Query'!N3289)</f>
        <v>No Answer</v>
      </c>
      <c r="H3289" s="6" t="str" cm="1">
        <f t="array" ref="H3289">IFERROR(_xlfn.IFS(B3289="","",'[1]OFD Query'!O3289="","Fresh"),'[1]OFD Query'!O3289)</f>
        <v>Switched Off</v>
      </c>
      <c r="I3289" s="1" t="str">
        <f>IF(A3289="","",'[1]OFD Query'!W3289)</f>
        <v>D21032317</v>
      </c>
      <c r="J3289" s="1" t="str">
        <f>IF(A3289="","",'[1]OFD Query'!X3289)</f>
        <v>HPS Abdul Rehman Qutub</v>
      </c>
      <c r="K3289" s="1" t="str">
        <f>IF(A3289="","",'[1]OFD Query'!AL3289)</f>
        <v>Sharai Al Mujahidin</v>
      </c>
      <c r="L3289" s="6">
        <f>IF(A3289="","",'[1]OFD Query'!AO3289)</f>
        <v>0</v>
      </c>
      <c r="M3289" s="1" t="str" cm="1">
        <f t="array" ref="M3289">_xlfn.IFS(L3289="","",L3289=0,"PPD",L3289&gt;0,"COD")</f>
        <v>PPD</v>
      </c>
      <c r="N3289" s="1" t="str" cm="1">
        <f t="array" ref="N3289">_xlfn.IFS(A3289="","",L3289=0,M3289,L3289&lt;100,"&lt;100",L3289&lt;200,"&lt;200",L3289&lt;500,"&lt;500",L3289&lt;1000,"&lt;1000",L3289&gt;1000,"Above 1K")</f>
        <v>PPD</v>
      </c>
      <c r="O3289" s="6">
        <f>IF(A3289="","",'[1]OFD Query'!CB3289)</f>
        <v>3</v>
      </c>
      <c r="P3289" s="1" t="str">
        <f>IF(A3289="","",'[1]OFD Query'!CJ3289)</f>
        <v/>
      </c>
      <c r="Q3289" s="1" t="str" cm="1">
        <f t="array" ref="Q3289">IFERROR(_xlfn.IFS(A3289="","",O3289=0,"TRUE",AND(O3289=1,E3289="Out For Delivery"),"FALSE",O3289=1,"TRUE"),"FALSE")</f>
        <v>FALSE</v>
      </c>
      <c r="R3289" s="1" t="str">
        <f>'[1]OFD Query'!BT3289</f>
        <v>NO</v>
      </c>
    </row>
    <row r="3290" spans="1:18" x14ac:dyDescent="0.3">
      <c r="A3290" s="5" t="str">
        <f>IF(ISBLANK('[1]OFD Query'!A3290),"",'[1]OFD Query'!A3290)</f>
        <v>6061324475238</v>
      </c>
      <c r="B3290" s="1" t="str">
        <f>IF(A3290="","",LEFT('[1]OFD Query'!C3290,FIND(" ",'[1]OFD Query'!C3290)-1))</f>
        <v>Reverse</v>
      </c>
      <c r="C3290" s="1" t="str">
        <f>IF(A3290="","",'[1]OFD Query'!F3290)</f>
        <v>C21036226</v>
      </c>
      <c r="D3290" s="1" t="str">
        <f>IFERROR(VLOOKUP(C3290,Sheet2!A:B,2,0),"")</f>
        <v>SHEIN</v>
      </c>
      <c r="E3290" s="1" t="str">
        <f>IF(A3290="","",'[1]OFD Query'!I3290)</f>
        <v>Out For Delivery</v>
      </c>
      <c r="F3290" s="1" t="str">
        <f t="shared" si="53"/>
        <v>MAK-2</v>
      </c>
      <c r="G3290" s="6" t="str" cm="1">
        <f t="array" ref="G3290">IFERROR(_xlfn.IFS(A3290="","",'[1]OFD Query'!N3290="","Fresh"),'[1]OFD Query'!N3290)</f>
        <v>No Answer</v>
      </c>
      <c r="H3290" s="6" t="str" cm="1">
        <f t="array" ref="H3290">IFERROR(_xlfn.IFS(B3290="","",'[1]OFD Query'!O3290="","Fresh"),'[1]OFD Query'!O3290)</f>
        <v>Switched Off</v>
      </c>
      <c r="I3290" s="1" t="str">
        <f>IF(A3290="","",'[1]OFD Query'!W3290)</f>
        <v>D21032317</v>
      </c>
      <c r="J3290" s="1" t="str">
        <f>IF(A3290="","",'[1]OFD Query'!X3290)</f>
        <v>HPS Abdul Rehman Qutub</v>
      </c>
      <c r="K3290" s="1" t="str">
        <f>IF(A3290="","",'[1]OFD Query'!AL3290)</f>
        <v>Al Ju'ranah</v>
      </c>
      <c r="L3290" s="6">
        <f>IF(A3290="","",'[1]OFD Query'!AO3290)</f>
        <v>0</v>
      </c>
      <c r="M3290" s="1" t="str" cm="1">
        <f t="array" ref="M3290">_xlfn.IFS(L3290="","",L3290=0,"PPD",L3290&gt;0,"COD")</f>
        <v>PPD</v>
      </c>
      <c r="N3290" s="1" t="str" cm="1">
        <f t="array" ref="N3290">_xlfn.IFS(A3290="","",L3290=0,M3290,L3290&lt;100,"&lt;100",L3290&lt;200,"&lt;200",L3290&lt;500,"&lt;500",L3290&lt;1000,"&lt;1000",L3290&gt;1000,"Above 1K")</f>
        <v>PPD</v>
      </c>
      <c r="O3290" s="6">
        <f>IF(A3290="","",'[1]OFD Query'!CB3290)</f>
        <v>3</v>
      </c>
      <c r="P3290" s="1" t="str">
        <f>IF(A3290="","",'[1]OFD Query'!CJ3290)</f>
        <v/>
      </c>
      <c r="Q3290" s="1" t="str" cm="1">
        <f t="array" ref="Q3290">IFERROR(_xlfn.IFS(A3290="","",O3290=0,"TRUE",AND(O3290=1,E3290="Out For Delivery"),"FALSE",O3290=1,"TRUE"),"FALSE")</f>
        <v>FALSE</v>
      </c>
      <c r="R3290" s="1" t="str">
        <f>'[1]OFD Query'!BT3290</f>
        <v>NO</v>
      </c>
    </row>
    <row r="3291" spans="1:18" x14ac:dyDescent="0.3">
      <c r="A3291" s="5" t="str">
        <f>IF(ISBLANK('[1]OFD Query'!A3291),"",'[1]OFD Query'!A3291)</f>
        <v>6061424498733</v>
      </c>
      <c r="B3291" s="1" t="str">
        <f>IF(A3291="","",LEFT('[1]OFD Query'!C3291,FIND(" ",'[1]OFD Query'!C3291)-1))</f>
        <v>Reverse</v>
      </c>
      <c r="C3291" s="1" t="str">
        <f>IF(A3291="","",'[1]OFD Query'!F3291)</f>
        <v>C21036226</v>
      </c>
      <c r="D3291" s="1" t="str">
        <f>IFERROR(VLOOKUP(C3291,Sheet2!A:B,2,0),"")</f>
        <v>SHEIN</v>
      </c>
      <c r="E3291" s="1" t="str">
        <f>IF(A3291="","",'[1]OFD Query'!I3291)</f>
        <v>Out For Delivery</v>
      </c>
      <c r="F3291" s="1" t="str">
        <f t="shared" si="53"/>
        <v>MAK-2</v>
      </c>
      <c r="G3291" s="6" t="str" cm="1">
        <f t="array" ref="G3291">IFERROR(_xlfn.IFS(A3291="","",'[1]OFD Query'!N3291="","Fresh"),'[1]OFD Query'!N3291)</f>
        <v>No Answer</v>
      </c>
      <c r="H3291" s="6" t="str" cm="1">
        <f t="array" ref="H3291">IFERROR(_xlfn.IFS(B3291="","",'[1]OFD Query'!O3291="","Fresh"),'[1]OFD Query'!O3291)</f>
        <v>Switched Off</v>
      </c>
      <c r="I3291" s="1" t="str">
        <f>IF(A3291="","",'[1]OFD Query'!W3291)</f>
        <v>D21032317</v>
      </c>
      <c r="J3291" s="1" t="str">
        <f>IF(A3291="","",'[1]OFD Query'!X3291)</f>
        <v>HPS Abdul Rehman Qutub</v>
      </c>
      <c r="K3291" s="1" t="str">
        <f>IF(A3291="","",'[1]OFD Query'!AL3291)</f>
        <v>Sharai Al Mujahidin</v>
      </c>
      <c r="L3291" s="6">
        <f>IF(A3291="","",'[1]OFD Query'!AO3291)</f>
        <v>0</v>
      </c>
      <c r="M3291" s="1" t="str" cm="1">
        <f t="array" ref="M3291">_xlfn.IFS(L3291="","",L3291=0,"PPD",L3291&gt;0,"COD")</f>
        <v>PPD</v>
      </c>
      <c r="N3291" s="1" t="str" cm="1">
        <f t="array" ref="N3291">_xlfn.IFS(A3291="","",L3291=0,M3291,L3291&lt;100,"&lt;100",L3291&lt;200,"&lt;200",L3291&lt;500,"&lt;500",L3291&lt;1000,"&lt;1000",L3291&gt;1000,"Above 1K")</f>
        <v>PPD</v>
      </c>
      <c r="O3291" s="6">
        <f>IF(A3291="","",'[1]OFD Query'!CB3291)</f>
        <v>3</v>
      </c>
      <c r="P3291" s="1" t="str">
        <f>IF(A3291="","",'[1]OFD Query'!CJ3291)</f>
        <v/>
      </c>
      <c r="Q3291" s="1" t="str" cm="1">
        <f t="array" ref="Q3291">IFERROR(_xlfn.IFS(A3291="","",O3291=0,"TRUE",AND(O3291=1,E3291="Out For Delivery"),"FALSE",O3291=1,"TRUE"),"FALSE")</f>
        <v>FALSE</v>
      </c>
      <c r="R3291" s="1" t="str">
        <f>'[1]OFD Query'!BT3291</f>
        <v>NO</v>
      </c>
    </row>
    <row r="3292" spans="1:18" x14ac:dyDescent="0.3">
      <c r="A3292" s="5" t="str">
        <f>IF(ISBLANK('[1]OFD Query'!A3292),"",'[1]OFD Query'!A3292)</f>
        <v>6061424319103</v>
      </c>
      <c r="B3292" s="1" t="str">
        <f>IF(A3292="","",LEFT('[1]OFD Query'!C3292,FIND(" ",'[1]OFD Query'!C3292)-1))</f>
        <v>Reverse</v>
      </c>
      <c r="C3292" s="1" t="str">
        <f>IF(A3292="","",'[1]OFD Query'!F3292)</f>
        <v>C21036226</v>
      </c>
      <c r="D3292" s="1" t="str">
        <f>IFERROR(VLOOKUP(C3292,Sheet2!A:B,2,0),"")</f>
        <v>SHEIN</v>
      </c>
      <c r="E3292" s="1" t="str">
        <f>IF(A3292="","",'[1]OFD Query'!I3292)</f>
        <v>Out For Delivery</v>
      </c>
      <c r="F3292" s="1" t="str">
        <f t="shared" si="53"/>
        <v>MAK-2</v>
      </c>
      <c r="G3292" s="6" t="str" cm="1">
        <f t="array" ref="G3292">IFERROR(_xlfn.IFS(A3292="","",'[1]OFD Query'!N3292="","Fresh"),'[1]OFD Query'!N3292)</f>
        <v>No Answer</v>
      </c>
      <c r="H3292" s="6" t="str" cm="1">
        <f t="array" ref="H3292">IFERROR(_xlfn.IFS(B3292="","",'[1]OFD Query'!O3292="","Fresh"),'[1]OFD Query'!O3292)</f>
        <v>Switched Off</v>
      </c>
      <c r="I3292" s="1" t="str">
        <f>IF(A3292="","",'[1]OFD Query'!W3292)</f>
        <v>D21032317</v>
      </c>
      <c r="J3292" s="1" t="str">
        <f>IF(A3292="","",'[1]OFD Query'!X3292)</f>
        <v>HPS Abdul Rehman Qutub</v>
      </c>
      <c r="K3292" s="1" t="str">
        <f>IF(A3292="","",'[1]OFD Query'!AL3292)</f>
        <v>Sharai Al Mujahidin</v>
      </c>
      <c r="L3292" s="6">
        <f>IF(A3292="","",'[1]OFD Query'!AO3292)</f>
        <v>0</v>
      </c>
      <c r="M3292" s="1" t="str" cm="1">
        <f t="array" ref="M3292">_xlfn.IFS(L3292="","",L3292=0,"PPD",L3292&gt;0,"COD")</f>
        <v>PPD</v>
      </c>
      <c r="N3292" s="1" t="str" cm="1">
        <f t="array" ref="N3292">_xlfn.IFS(A3292="","",L3292=0,M3292,L3292&lt;100,"&lt;100",L3292&lt;200,"&lt;200",L3292&lt;500,"&lt;500",L3292&lt;1000,"&lt;1000",L3292&gt;1000,"Above 1K")</f>
        <v>PPD</v>
      </c>
      <c r="O3292" s="6">
        <f>IF(A3292="","",'[1]OFD Query'!CB3292)</f>
        <v>3</v>
      </c>
      <c r="P3292" s="1" t="str">
        <f>IF(A3292="","",'[1]OFD Query'!CJ3292)</f>
        <v/>
      </c>
      <c r="Q3292" s="1" t="str" cm="1">
        <f t="array" ref="Q3292">IFERROR(_xlfn.IFS(A3292="","",O3292=0,"TRUE",AND(O3292=1,E3292="Out For Delivery"),"FALSE",O3292=1,"TRUE"),"FALSE")</f>
        <v>FALSE</v>
      </c>
      <c r="R3292" s="1" t="str">
        <f>'[1]OFD Query'!BT3292</f>
        <v>NO</v>
      </c>
    </row>
    <row r="3293" spans="1:18" x14ac:dyDescent="0.3">
      <c r="A3293" s="5" t="str">
        <f>IF(ISBLANK('[1]OFD Query'!A3293),"",'[1]OFD Query'!A3293)</f>
        <v>6061224692399</v>
      </c>
      <c r="B3293" s="1" t="str">
        <f>IF(A3293="","",LEFT('[1]OFD Query'!C3293,FIND(" ",'[1]OFD Query'!C3293)-1))</f>
        <v>Dropship</v>
      </c>
      <c r="C3293" s="1" t="str">
        <f>IF(A3293="","",'[1]OFD Query'!F3293)</f>
        <v>C21036624</v>
      </c>
      <c r="D3293" s="1" t="str">
        <f>IFERROR(VLOOKUP(C3293,Sheet2!A:B,2,0),"")</f>
        <v>CODPARTNER</v>
      </c>
      <c r="E3293" s="1" t="str">
        <f>IF(A3293="","",'[1]OFD Query'!I3293)</f>
        <v>Out For Delivery</v>
      </c>
      <c r="F3293" s="1" t="str">
        <f t="shared" si="53"/>
        <v>MAK-2</v>
      </c>
      <c r="G3293" s="6" t="str" cm="1">
        <f t="array" ref="G3293">IFERROR(_xlfn.IFS(A3293="","",'[1]OFD Query'!N3293="","Fresh"),'[1]OFD Query'!N3293)</f>
        <v>No Answer</v>
      </c>
      <c r="H3293" s="6" t="str" cm="1">
        <f t="array" ref="H3293">IFERROR(_xlfn.IFS(B3293="","",'[1]OFD Query'!O3293="","Fresh"),'[1]OFD Query'!O3293)</f>
        <v>Switched Off</v>
      </c>
      <c r="I3293" s="1" t="str">
        <f>IF(A3293="","",'[1]OFD Query'!W3293)</f>
        <v>D21010759301</v>
      </c>
      <c r="J3293" s="1" t="str">
        <f>IF(A3293="","",'[1]OFD Query'!X3293)</f>
        <v>AFKAR-ABDULQADDUS GHULAM MOHAMMAD</v>
      </c>
      <c r="K3293" s="1" t="str">
        <f>IF(A3293="","",'[1]OFD Query'!AL3293)</f>
        <v>Al Jummayzah</v>
      </c>
      <c r="L3293" s="6">
        <f>IF(A3293="","",'[1]OFD Query'!AO3293)</f>
        <v>220</v>
      </c>
      <c r="M3293" s="1" t="str" cm="1">
        <f t="array" ref="M3293">_xlfn.IFS(L3293="","",L3293=0,"PPD",L3293&gt;0,"COD")</f>
        <v>COD</v>
      </c>
      <c r="N3293" s="1" t="str" cm="1">
        <f t="array" ref="N3293">_xlfn.IFS(A3293="","",L3293=0,M3293,L3293&lt;100,"&lt;100",L3293&lt;200,"&lt;200",L3293&lt;500,"&lt;500",L3293&lt;1000,"&lt;1000",L3293&gt;1000,"Above 1K")</f>
        <v>&lt;500</v>
      </c>
      <c r="O3293" s="6">
        <f>IF(A3293="","",'[1]OFD Query'!CB3293)</f>
        <v>2</v>
      </c>
      <c r="P3293" s="1" t="str">
        <f>IF(A3293="","",'[1]OFD Query'!CJ3293)</f>
        <v/>
      </c>
      <c r="Q3293" s="1" t="str" cm="1">
        <f t="array" ref="Q3293">IFERROR(_xlfn.IFS(A3293="","",O3293=0,"TRUE",AND(O3293=1,E3293="Out For Delivery"),"FALSE",O3293=1,"TRUE"),"FALSE")</f>
        <v>FALSE</v>
      </c>
      <c r="R3293" s="1" t="str">
        <f>'[1]OFD Query'!BT3293</f>
        <v>NO</v>
      </c>
    </row>
    <row r="3294" spans="1:18" x14ac:dyDescent="0.3">
      <c r="A3294" s="5" t="str">
        <f>IF(ISBLANK('[1]OFD Query'!A3294),"",'[1]OFD Query'!A3294)</f>
        <v>6061424130328</v>
      </c>
      <c r="B3294" s="1" t="str">
        <f>IF(A3294="","",LEFT('[1]OFD Query'!C3294,FIND(" ",'[1]OFD Query'!C3294)-1))</f>
        <v>Reverse</v>
      </c>
      <c r="C3294" s="1" t="str">
        <f>IF(A3294="","",'[1]OFD Query'!F3294)</f>
        <v>C21036226</v>
      </c>
      <c r="D3294" s="1" t="str">
        <f>IFERROR(VLOOKUP(C3294,Sheet2!A:B,2,0),"")</f>
        <v>SHEIN</v>
      </c>
      <c r="E3294" s="1" t="str">
        <f>IF(A3294="","",'[1]OFD Query'!I3294)</f>
        <v>Out For Delivery</v>
      </c>
      <c r="F3294" s="1" t="str">
        <f t="shared" si="53"/>
        <v>MAK-2</v>
      </c>
      <c r="G3294" s="6" t="str" cm="1">
        <f t="array" ref="G3294">IFERROR(_xlfn.IFS(A3294="","",'[1]OFD Query'!N3294="","Fresh"),'[1]OFD Query'!N3294)</f>
        <v>No Answer</v>
      </c>
      <c r="H3294" s="6" t="str" cm="1">
        <f t="array" ref="H3294">IFERROR(_xlfn.IFS(B3294="","",'[1]OFD Query'!O3294="","Fresh"),'[1]OFD Query'!O3294)</f>
        <v>Switched Off</v>
      </c>
      <c r="I3294" s="1" t="str">
        <f>IF(A3294="","",'[1]OFD Query'!W3294)</f>
        <v>D21032317</v>
      </c>
      <c r="J3294" s="1" t="str">
        <f>IF(A3294="","",'[1]OFD Query'!X3294)</f>
        <v>HPS Abdul Rehman Qutub</v>
      </c>
      <c r="K3294" s="1" t="str">
        <f>IF(A3294="","",'[1]OFD Query'!AL3294)</f>
        <v>Sharai Al Mujahidin</v>
      </c>
      <c r="L3294" s="6">
        <f>IF(A3294="","",'[1]OFD Query'!AO3294)</f>
        <v>0</v>
      </c>
      <c r="M3294" s="1" t="str" cm="1">
        <f t="array" ref="M3294">_xlfn.IFS(L3294="","",L3294=0,"PPD",L3294&gt;0,"COD")</f>
        <v>PPD</v>
      </c>
      <c r="N3294" s="1" t="str" cm="1">
        <f t="array" ref="N3294">_xlfn.IFS(A3294="","",L3294=0,M3294,L3294&lt;100,"&lt;100",L3294&lt;200,"&lt;200",L3294&lt;500,"&lt;500",L3294&lt;1000,"&lt;1000",L3294&gt;1000,"Above 1K")</f>
        <v>PPD</v>
      </c>
      <c r="O3294" s="6">
        <f>IF(A3294="","",'[1]OFD Query'!CB3294)</f>
        <v>3</v>
      </c>
      <c r="P3294" s="1" t="str">
        <f>IF(A3294="","",'[1]OFD Query'!CJ3294)</f>
        <v/>
      </c>
      <c r="Q3294" s="1" t="str" cm="1">
        <f t="array" ref="Q3294">IFERROR(_xlfn.IFS(A3294="","",O3294=0,"TRUE",AND(O3294=1,E3294="Out For Delivery"),"FALSE",O3294=1,"TRUE"),"FALSE")</f>
        <v>FALSE</v>
      </c>
      <c r="R3294" s="1" t="str">
        <f>'[1]OFD Query'!BT3294</f>
        <v>NO</v>
      </c>
    </row>
    <row r="3295" spans="1:18" x14ac:dyDescent="0.3">
      <c r="A3295" s="5" t="str">
        <f>IF(ISBLANK('[1]OFD Query'!A3295),"",'[1]OFD Query'!A3295)</f>
        <v>6061424208516</v>
      </c>
      <c r="B3295" s="1" t="str">
        <f>IF(A3295="","",LEFT('[1]OFD Query'!C3295,FIND(" ",'[1]OFD Query'!C3295)-1))</f>
        <v>Reverse</v>
      </c>
      <c r="C3295" s="1" t="str">
        <f>IF(A3295="","",'[1]OFD Query'!F3295)</f>
        <v>C21036226</v>
      </c>
      <c r="D3295" s="1" t="str">
        <f>IFERROR(VLOOKUP(C3295,Sheet2!A:B,2,0),"")</f>
        <v>SHEIN</v>
      </c>
      <c r="E3295" s="1" t="str">
        <f>IF(A3295="","",'[1]OFD Query'!I3295)</f>
        <v>Out For Delivery</v>
      </c>
      <c r="F3295" s="1" t="str">
        <f t="shared" si="53"/>
        <v>MAK-2</v>
      </c>
      <c r="G3295" s="6" t="str" cm="1">
        <f t="array" ref="G3295">IFERROR(_xlfn.IFS(A3295="","",'[1]OFD Query'!N3295="","Fresh"),'[1]OFD Query'!N3295)</f>
        <v>No Answer</v>
      </c>
      <c r="H3295" s="6" t="str" cm="1">
        <f t="array" ref="H3295">IFERROR(_xlfn.IFS(B3295="","",'[1]OFD Query'!O3295="","Fresh"),'[1]OFD Query'!O3295)</f>
        <v>Switched Off</v>
      </c>
      <c r="I3295" s="1" t="str">
        <f>IF(A3295="","",'[1]OFD Query'!W3295)</f>
        <v>D21032317</v>
      </c>
      <c r="J3295" s="1" t="str">
        <f>IF(A3295="","",'[1]OFD Query'!X3295)</f>
        <v>HPS Abdul Rehman Qutub</v>
      </c>
      <c r="K3295" s="1" t="str">
        <f>IF(A3295="","",'[1]OFD Query'!AL3295)</f>
        <v>Sharai Al Mujahidin</v>
      </c>
      <c r="L3295" s="6">
        <f>IF(A3295="","",'[1]OFD Query'!AO3295)</f>
        <v>0</v>
      </c>
      <c r="M3295" s="1" t="str" cm="1">
        <f t="array" ref="M3295">_xlfn.IFS(L3295="","",L3295=0,"PPD",L3295&gt;0,"COD")</f>
        <v>PPD</v>
      </c>
      <c r="N3295" s="1" t="str" cm="1">
        <f t="array" ref="N3295">_xlfn.IFS(A3295="","",L3295=0,M3295,L3295&lt;100,"&lt;100",L3295&lt;200,"&lt;200",L3295&lt;500,"&lt;500",L3295&lt;1000,"&lt;1000",L3295&gt;1000,"Above 1K")</f>
        <v>PPD</v>
      </c>
      <c r="O3295" s="6">
        <f>IF(A3295="","",'[1]OFD Query'!CB3295)</f>
        <v>3</v>
      </c>
      <c r="P3295" s="1" t="str">
        <f>IF(A3295="","",'[1]OFD Query'!CJ3295)</f>
        <v/>
      </c>
      <c r="Q3295" s="1" t="str" cm="1">
        <f t="array" ref="Q3295">IFERROR(_xlfn.IFS(A3295="","",O3295=0,"TRUE",AND(O3295=1,E3295="Out For Delivery"),"FALSE",O3295=1,"TRUE"),"FALSE")</f>
        <v>FALSE</v>
      </c>
      <c r="R3295" s="1" t="str">
        <f>'[1]OFD Query'!BT3295</f>
        <v>NO</v>
      </c>
    </row>
    <row r="3296" spans="1:18" x14ac:dyDescent="0.3">
      <c r="A3296" s="5" t="str">
        <f>IF(ISBLANK('[1]OFD Query'!A3296),"",'[1]OFD Query'!A3296)</f>
        <v>6061124118469</v>
      </c>
      <c r="B3296" s="1" t="str">
        <f>IF(A3296="","",LEFT('[1]OFD Query'!C3296,FIND(" ",'[1]OFD Query'!C3296)-1))</f>
        <v>Dropship</v>
      </c>
      <c r="C3296" s="1" t="str">
        <f>IF(A3296="","",'[1]OFD Query'!F3296)</f>
        <v>C21036624</v>
      </c>
      <c r="D3296" s="1" t="str">
        <f>IFERROR(VLOOKUP(C3296,Sheet2!A:B,2,0),"")</f>
        <v>CODPARTNER</v>
      </c>
      <c r="E3296" s="1" t="str">
        <f>IF(A3296="","",'[1]OFD Query'!I3296)</f>
        <v>Out For Delivery</v>
      </c>
      <c r="F3296" s="1" t="str">
        <f t="shared" si="53"/>
        <v>MAK-2</v>
      </c>
      <c r="G3296" s="6" t="str" cm="1">
        <f t="array" ref="G3296">IFERROR(_xlfn.IFS(A3296="","",'[1]OFD Query'!N3296="","Fresh"),'[1]OFD Query'!N3296)</f>
        <v>Reschedule</v>
      </c>
      <c r="H3296" s="6" t="str" cm="1">
        <f t="array" ref="H3296">IFERROR(_xlfn.IFS(B3296="","",'[1]OFD Query'!O3296="","Fresh"),'[1]OFD Query'!O3296)</f>
        <v>Schedule for future</v>
      </c>
      <c r="I3296" s="1" t="str">
        <f>IF(A3296="","",'[1]OFD Query'!W3296)</f>
        <v>D21010759301</v>
      </c>
      <c r="J3296" s="1" t="str">
        <f>IF(A3296="","",'[1]OFD Query'!X3296)</f>
        <v>AFKAR-ABDULQADDUS GHULAM MOHAMMAD</v>
      </c>
      <c r="K3296" s="1" t="str">
        <f>IF(A3296="","",'[1]OFD Query'!AL3296)</f>
        <v>Al Utaybiyyah</v>
      </c>
      <c r="L3296" s="6">
        <f>IF(A3296="","",'[1]OFD Query'!AO3296)</f>
        <v>259</v>
      </c>
      <c r="M3296" s="1" t="str" cm="1">
        <f t="array" ref="M3296">_xlfn.IFS(L3296="","",L3296=0,"PPD",L3296&gt;0,"COD")</f>
        <v>COD</v>
      </c>
      <c r="N3296" s="1" t="str" cm="1">
        <f t="array" ref="N3296">_xlfn.IFS(A3296="","",L3296=0,M3296,L3296&lt;100,"&lt;100",L3296&lt;200,"&lt;200",L3296&lt;500,"&lt;500",L3296&lt;1000,"&lt;1000",L3296&gt;1000,"Above 1K")</f>
        <v>&lt;500</v>
      </c>
      <c r="O3296" s="6">
        <f>IF(A3296="","",'[1]OFD Query'!CB3296)</f>
        <v>3</v>
      </c>
      <c r="P3296" s="1" t="str">
        <f>IF(A3296="","",'[1]OFD Query'!CJ3296)</f>
        <v/>
      </c>
      <c r="Q3296" s="1" t="str" cm="1">
        <f t="array" ref="Q3296">IFERROR(_xlfn.IFS(A3296="","",O3296=0,"TRUE",AND(O3296=1,E3296="Out For Delivery"),"FALSE",O3296=1,"TRUE"),"FALSE")</f>
        <v>FALSE</v>
      </c>
      <c r="R3296" s="1" t="str">
        <f>'[1]OFD Query'!BT3296</f>
        <v>NO</v>
      </c>
    </row>
    <row r="3297" spans="1:18" x14ac:dyDescent="0.3">
      <c r="A3297" s="5" t="str">
        <f>IF(ISBLANK('[1]OFD Query'!A3297),"",'[1]OFD Query'!A3297)</f>
        <v>6061424971526</v>
      </c>
      <c r="B3297" s="1" t="str">
        <f>IF(A3297="","",LEFT('[1]OFD Query'!C3297,FIND(" ",'[1]OFD Query'!C3297)-1))</f>
        <v>Reverse</v>
      </c>
      <c r="C3297" s="1" t="str">
        <f>IF(A3297="","",'[1]OFD Query'!F3297)</f>
        <v>C21036226</v>
      </c>
      <c r="D3297" s="1" t="str">
        <f>IFERROR(VLOOKUP(C3297,Sheet2!A:B,2,0),"")</f>
        <v>SHEIN</v>
      </c>
      <c r="E3297" s="1" t="str">
        <f>IF(A3297="","",'[1]OFD Query'!I3297)</f>
        <v>Out For Delivery</v>
      </c>
      <c r="F3297" s="1" t="str">
        <f t="shared" si="53"/>
        <v>MAK-2</v>
      </c>
      <c r="G3297" s="6" t="str" cm="1">
        <f t="array" ref="G3297">IFERROR(_xlfn.IFS(A3297="","",'[1]OFD Query'!N3297="","Fresh"),'[1]OFD Query'!N3297)</f>
        <v>No Answer</v>
      </c>
      <c r="H3297" s="6" t="str" cm="1">
        <f t="array" ref="H3297">IFERROR(_xlfn.IFS(B3297="","",'[1]OFD Query'!O3297="","Fresh"),'[1]OFD Query'!O3297)</f>
        <v>Switched Off</v>
      </c>
      <c r="I3297" s="1" t="str">
        <f>IF(A3297="","",'[1]OFD Query'!W3297)</f>
        <v>D21032317</v>
      </c>
      <c r="J3297" s="1" t="str">
        <f>IF(A3297="","",'[1]OFD Query'!X3297)</f>
        <v>HPS Abdul Rehman Qutub</v>
      </c>
      <c r="K3297" s="1" t="str">
        <f>IF(A3297="","",'[1]OFD Query'!AL3297)</f>
        <v>Sharai Al Mujahidin</v>
      </c>
      <c r="L3297" s="6">
        <f>IF(A3297="","",'[1]OFD Query'!AO3297)</f>
        <v>0</v>
      </c>
      <c r="M3297" s="1" t="str" cm="1">
        <f t="array" ref="M3297">_xlfn.IFS(L3297="","",L3297=0,"PPD",L3297&gt;0,"COD")</f>
        <v>PPD</v>
      </c>
      <c r="N3297" s="1" t="str" cm="1">
        <f t="array" ref="N3297">_xlfn.IFS(A3297="","",L3297=0,M3297,L3297&lt;100,"&lt;100",L3297&lt;200,"&lt;200",L3297&lt;500,"&lt;500",L3297&lt;1000,"&lt;1000",L3297&gt;1000,"Above 1K")</f>
        <v>PPD</v>
      </c>
      <c r="O3297" s="6">
        <f>IF(A3297="","",'[1]OFD Query'!CB3297)</f>
        <v>3</v>
      </c>
      <c r="P3297" s="1" t="str">
        <f>IF(A3297="","",'[1]OFD Query'!CJ3297)</f>
        <v/>
      </c>
      <c r="Q3297" s="1" t="str" cm="1">
        <f t="array" ref="Q3297">IFERROR(_xlfn.IFS(A3297="","",O3297=0,"TRUE",AND(O3297=1,E3297="Out For Delivery"),"FALSE",O3297=1,"TRUE"),"FALSE")</f>
        <v>FALSE</v>
      </c>
      <c r="R3297" s="1" t="str">
        <f>'[1]OFD Query'!BT3297</f>
        <v>NO</v>
      </c>
    </row>
    <row r="3298" spans="1:18" x14ac:dyDescent="0.3">
      <c r="A3298" s="5" t="str">
        <f>IF(ISBLANK('[1]OFD Query'!A3298),"",'[1]OFD Query'!A3298)</f>
        <v>6061424316625</v>
      </c>
      <c r="B3298" s="1" t="str">
        <f>IF(A3298="","",LEFT('[1]OFD Query'!C3298,FIND(" ",'[1]OFD Query'!C3298)-1))</f>
        <v>Reverse</v>
      </c>
      <c r="C3298" s="1" t="str">
        <f>IF(A3298="","",'[1]OFD Query'!F3298)</f>
        <v>C21036226</v>
      </c>
      <c r="D3298" s="1" t="str">
        <f>IFERROR(VLOOKUP(C3298,Sheet2!A:B,2,0),"")</f>
        <v>SHEIN</v>
      </c>
      <c r="E3298" s="1" t="str">
        <f>IF(A3298="","",'[1]OFD Query'!I3298)</f>
        <v>Out For Delivery</v>
      </c>
      <c r="F3298" s="1" t="str">
        <f t="shared" si="53"/>
        <v>MAK-2</v>
      </c>
      <c r="G3298" s="6" t="str" cm="1">
        <f t="array" ref="G3298">IFERROR(_xlfn.IFS(A3298="","",'[1]OFD Query'!N3298="","Fresh"),'[1]OFD Query'!N3298)</f>
        <v>No Answer</v>
      </c>
      <c r="H3298" s="6" t="str" cm="1">
        <f t="array" ref="H3298">IFERROR(_xlfn.IFS(B3298="","",'[1]OFD Query'!O3298="","Fresh"),'[1]OFD Query'!O3298)</f>
        <v>Switched Off</v>
      </c>
      <c r="I3298" s="1" t="str">
        <f>IF(A3298="","",'[1]OFD Query'!W3298)</f>
        <v>D21032317</v>
      </c>
      <c r="J3298" s="1" t="str">
        <f>IF(A3298="","",'[1]OFD Query'!X3298)</f>
        <v>HPS Abdul Rehman Qutub</v>
      </c>
      <c r="K3298" s="1" t="str">
        <f>IF(A3298="","",'[1]OFD Query'!AL3298)</f>
        <v>Sharai Al Mujahidin</v>
      </c>
      <c r="L3298" s="6">
        <f>IF(A3298="","",'[1]OFD Query'!AO3298)</f>
        <v>0</v>
      </c>
      <c r="M3298" s="1" t="str" cm="1">
        <f t="array" ref="M3298">_xlfn.IFS(L3298="","",L3298=0,"PPD",L3298&gt;0,"COD")</f>
        <v>PPD</v>
      </c>
      <c r="N3298" s="1" t="str" cm="1">
        <f t="array" ref="N3298">_xlfn.IFS(A3298="","",L3298=0,M3298,L3298&lt;100,"&lt;100",L3298&lt;200,"&lt;200",L3298&lt;500,"&lt;500",L3298&lt;1000,"&lt;1000",L3298&gt;1000,"Above 1K")</f>
        <v>PPD</v>
      </c>
      <c r="O3298" s="6">
        <f>IF(A3298="","",'[1]OFD Query'!CB3298)</f>
        <v>2</v>
      </c>
      <c r="P3298" s="1" t="str">
        <f>IF(A3298="","",'[1]OFD Query'!CJ3298)</f>
        <v/>
      </c>
      <c r="Q3298" s="1" t="str" cm="1">
        <f t="array" ref="Q3298">IFERROR(_xlfn.IFS(A3298="","",O3298=0,"TRUE",AND(O3298=1,E3298="Out For Delivery"),"FALSE",O3298=1,"TRUE"),"FALSE")</f>
        <v>FALSE</v>
      </c>
      <c r="R3298" s="1" t="str">
        <f>'[1]OFD Query'!BT3298</f>
        <v>NO</v>
      </c>
    </row>
    <row r="3299" spans="1:18" x14ac:dyDescent="0.3">
      <c r="A3299" s="5" t="str">
        <f>IF(ISBLANK('[1]OFD Query'!A3299),"",'[1]OFD Query'!A3299)</f>
        <v>6062124156897</v>
      </c>
      <c r="B3299" s="1" t="str">
        <f>IF(A3299="","",LEFT('[1]OFD Query'!C3299,FIND(" ",'[1]OFD Query'!C3299)-1))</f>
        <v>Dropship</v>
      </c>
      <c r="C3299" s="1" t="str">
        <f>IF(A3299="","",'[1]OFD Query'!F3299)</f>
        <v>C21036624</v>
      </c>
      <c r="D3299" s="1" t="str">
        <f>IFERROR(VLOOKUP(C3299,Sheet2!A:B,2,0),"")</f>
        <v>CODPARTNER</v>
      </c>
      <c r="E3299" s="1" t="str">
        <f>IF(A3299="","",'[1]OFD Query'!I3299)</f>
        <v>Out For Delivery</v>
      </c>
      <c r="F3299" s="1" t="str">
        <f t="shared" si="53"/>
        <v>MAK-2</v>
      </c>
      <c r="G3299" s="6" t="str" cm="1">
        <f t="array" ref="G3299">IFERROR(_xlfn.IFS(A3299="","",'[1]OFD Query'!N3299="","Fresh"),'[1]OFD Query'!N3299)</f>
        <v>No Answer</v>
      </c>
      <c r="H3299" s="6" t="str" cm="1">
        <f t="array" ref="H3299">IFERROR(_xlfn.IFS(B3299="","",'[1]OFD Query'!O3299="","Fresh"),'[1]OFD Query'!O3299)</f>
        <v>Switched Off</v>
      </c>
      <c r="I3299" s="1" t="str">
        <f>IF(A3299="","",'[1]OFD Query'!W3299)</f>
        <v>D21010759301</v>
      </c>
      <c r="J3299" s="1" t="str">
        <f>IF(A3299="","",'[1]OFD Query'!X3299)</f>
        <v>AFKAR-ABDULQADDUS GHULAM MOHAMMAD</v>
      </c>
      <c r="K3299" s="1" t="str">
        <f>IF(A3299="","",'[1]OFD Query'!AL3299)</f>
        <v>Al Khansa</v>
      </c>
      <c r="L3299" s="6">
        <f>IF(A3299="","",'[1]OFD Query'!AO3299)</f>
        <v>240</v>
      </c>
      <c r="M3299" s="1" t="str" cm="1">
        <f t="array" ref="M3299">_xlfn.IFS(L3299="","",L3299=0,"PPD",L3299&gt;0,"COD")</f>
        <v>COD</v>
      </c>
      <c r="N3299" s="1" t="str" cm="1">
        <f t="array" ref="N3299">_xlfn.IFS(A3299="","",L3299=0,M3299,L3299&lt;100,"&lt;100",L3299&lt;200,"&lt;200",L3299&lt;500,"&lt;500",L3299&lt;1000,"&lt;1000",L3299&gt;1000,"Above 1K")</f>
        <v>&lt;500</v>
      </c>
      <c r="O3299" s="6">
        <f>IF(A3299="","",'[1]OFD Query'!CB3299)</f>
        <v>2</v>
      </c>
      <c r="P3299" s="1" t="str">
        <f>IF(A3299="","",'[1]OFD Query'!CJ3299)</f>
        <v/>
      </c>
      <c r="Q3299" s="1" t="str" cm="1">
        <f t="array" ref="Q3299">IFERROR(_xlfn.IFS(A3299="","",O3299=0,"TRUE",AND(O3299=1,E3299="Out For Delivery"),"FALSE",O3299=1,"TRUE"),"FALSE")</f>
        <v>FALSE</v>
      </c>
      <c r="R3299" s="1" t="str">
        <f>'[1]OFD Query'!BT3299</f>
        <v>NO</v>
      </c>
    </row>
    <row r="3300" spans="1:18" x14ac:dyDescent="0.3">
      <c r="A3300" s="5" t="str">
        <f>IF(ISBLANK('[1]OFD Query'!A3300),"",'[1]OFD Query'!A3300)</f>
        <v>6061524127371</v>
      </c>
      <c r="B3300" s="1" t="str">
        <f>IF(A3300="","",LEFT('[1]OFD Query'!C3300,FIND(" ",'[1]OFD Query'!C3300)-1))</f>
        <v>Reverse</v>
      </c>
      <c r="C3300" s="1" t="str">
        <f>IF(A3300="","",'[1]OFD Query'!F3300)</f>
        <v>C21036226</v>
      </c>
      <c r="D3300" s="1" t="str">
        <f>IFERROR(VLOOKUP(C3300,Sheet2!A:B,2,0),"")</f>
        <v>SHEIN</v>
      </c>
      <c r="E3300" s="1" t="str">
        <f>IF(A3300="","",'[1]OFD Query'!I3300)</f>
        <v>Out For Delivery</v>
      </c>
      <c r="F3300" s="1" t="str">
        <f t="shared" si="53"/>
        <v>MAK-2</v>
      </c>
      <c r="G3300" s="6" t="str" cm="1">
        <f t="array" ref="G3300">IFERROR(_xlfn.IFS(A3300="","",'[1]OFD Query'!N3300="","Fresh"),'[1]OFD Query'!N3300)</f>
        <v>No Answer</v>
      </c>
      <c r="H3300" s="6" t="str" cm="1">
        <f t="array" ref="H3300">IFERROR(_xlfn.IFS(B3300="","",'[1]OFD Query'!O3300="","Fresh"),'[1]OFD Query'!O3300)</f>
        <v>Switched Off</v>
      </c>
      <c r="I3300" s="1" t="str">
        <f>IF(A3300="","",'[1]OFD Query'!W3300)</f>
        <v>D21032317</v>
      </c>
      <c r="J3300" s="1" t="str">
        <f>IF(A3300="","",'[1]OFD Query'!X3300)</f>
        <v>HPS Abdul Rehman Qutub</v>
      </c>
      <c r="K3300" s="1" t="str">
        <f>IF(A3300="","",'[1]OFD Query'!AL3300)</f>
        <v>Sharai Al Mujahidin</v>
      </c>
      <c r="L3300" s="6">
        <f>IF(A3300="","",'[1]OFD Query'!AO3300)</f>
        <v>0</v>
      </c>
      <c r="M3300" s="1" t="str" cm="1">
        <f t="array" ref="M3300">_xlfn.IFS(L3300="","",L3300=0,"PPD",L3300&gt;0,"COD")</f>
        <v>PPD</v>
      </c>
      <c r="N3300" s="1" t="str" cm="1">
        <f t="array" ref="N3300">_xlfn.IFS(A3300="","",L3300=0,M3300,L3300&lt;100,"&lt;100",L3300&lt;200,"&lt;200",L3300&lt;500,"&lt;500",L3300&lt;1000,"&lt;1000",L3300&gt;1000,"Above 1K")</f>
        <v>PPD</v>
      </c>
      <c r="O3300" s="6">
        <f>IF(A3300="","",'[1]OFD Query'!CB3300)</f>
        <v>3</v>
      </c>
      <c r="P3300" s="1" t="str">
        <f>IF(A3300="","",'[1]OFD Query'!CJ3300)</f>
        <v/>
      </c>
      <c r="Q3300" s="1" t="str" cm="1">
        <f t="array" ref="Q3300">IFERROR(_xlfn.IFS(A3300="","",O3300=0,"TRUE",AND(O3300=1,E3300="Out For Delivery"),"FALSE",O3300=1,"TRUE"),"FALSE")</f>
        <v>FALSE</v>
      </c>
      <c r="R3300" s="1" t="str">
        <f>'[1]OFD Query'!BT3300</f>
        <v>NO</v>
      </c>
    </row>
    <row r="3301" spans="1:18" x14ac:dyDescent="0.3">
      <c r="A3301" s="5" t="str">
        <f>IF(ISBLANK('[1]OFD Query'!A3301),"",'[1]OFD Query'!A3301)</f>
        <v>6061524996195</v>
      </c>
      <c r="B3301" s="1" t="str">
        <f>IF(A3301="","",LEFT('[1]OFD Query'!C3301,FIND(" ",'[1]OFD Query'!C3301)-1))</f>
        <v>Reverse</v>
      </c>
      <c r="C3301" s="1" t="str">
        <f>IF(A3301="","",'[1]OFD Query'!F3301)</f>
        <v>C21036226</v>
      </c>
      <c r="D3301" s="1" t="str">
        <f>IFERROR(VLOOKUP(C3301,Sheet2!A:B,2,0),"")</f>
        <v>SHEIN</v>
      </c>
      <c r="E3301" s="1" t="str">
        <f>IF(A3301="","",'[1]OFD Query'!I3301)</f>
        <v>Out For Delivery</v>
      </c>
      <c r="F3301" s="1" t="str">
        <f t="shared" si="53"/>
        <v>MAK-2</v>
      </c>
      <c r="G3301" s="6" t="str" cm="1">
        <f t="array" ref="G3301">IFERROR(_xlfn.IFS(A3301="","",'[1]OFD Query'!N3301="","Fresh"),'[1]OFD Query'!N3301)</f>
        <v>No Answer</v>
      </c>
      <c r="H3301" s="6" t="str" cm="1">
        <f t="array" ref="H3301">IFERROR(_xlfn.IFS(B3301="","",'[1]OFD Query'!O3301="","Fresh"),'[1]OFD Query'!O3301)</f>
        <v>Switched Off</v>
      </c>
      <c r="I3301" s="1" t="str">
        <f>IF(A3301="","",'[1]OFD Query'!W3301)</f>
        <v>D21032317</v>
      </c>
      <c r="J3301" s="1" t="str">
        <f>IF(A3301="","",'[1]OFD Query'!X3301)</f>
        <v>HPS Abdul Rehman Qutub</v>
      </c>
      <c r="K3301" s="1" t="str">
        <f>IF(A3301="","",'[1]OFD Query'!AL3301)</f>
        <v>Sharai Al Mujahidin</v>
      </c>
      <c r="L3301" s="6">
        <f>IF(A3301="","",'[1]OFD Query'!AO3301)</f>
        <v>0</v>
      </c>
      <c r="M3301" s="1" t="str" cm="1">
        <f t="array" ref="M3301">_xlfn.IFS(L3301="","",L3301=0,"PPD",L3301&gt;0,"COD")</f>
        <v>PPD</v>
      </c>
      <c r="N3301" s="1" t="str" cm="1">
        <f t="array" ref="N3301">_xlfn.IFS(A3301="","",L3301=0,M3301,L3301&lt;100,"&lt;100",L3301&lt;200,"&lt;200",L3301&lt;500,"&lt;500",L3301&lt;1000,"&lt;1000",L3301&gt;1000,"Above 1K")</f>
        <v>PPD</v>
      </c>
      <c r="O3301" s="6">
        <f>IF(A3301="","",'[1]OFD Query'!CB3301)</f>
        <v>3</v>
      </c>
      <c r="P3301" s="1" t="str">
        <f>IF(A3301="","",'[1]OFD Query'!CJ3301)</f>
        <v/>
      </c>
      <c r="Q3301" s="1" t="str" cm="1">
        <f t="array" ref="Q3301">IFERROR(_xlfn.IFS(A3301="","",O3301=0,"TRUE",AND(O3301=1,E3301="Out For Delivery"),"FALSE",O3301=1,"TRUE"),"FALSE")</f>
        <v>FALSE</v>
      </c>
      <c r="R3301" s="1" t="str">
        <f>'[1]OFD Query'!BT3301</f>
        <v>NO</v>
      </c>
    </row>
    <row r="3302" spans="1:18" x14ac:dyDescent="0.3">
      <c r="A3302" s="5" t="str">
        <f>IF(ISBLANK('[1]OFD Query'!A3302),"",'[1]OFD Query'!A3302)</f>
        <v>6061624973253</v>
      </c>
      <c r="B3302" s="1" t="str">
        <f>IF(A3302="","",LEFT('[1]OFD Query'!C3302,FIND(" ",'[1]OFD Query'!C3302)-1))</f>
        <v>Reverse</v>
      </c>
      <c r="C3302" s="1" t="str">
        <f>IF(A3302="","",'[1]OFD Query'!F3302)</f>
        <v>C21036226</v>
      </c>
      <c r="D3302" s="1" t="str">
        <f>IFERROR(VLOOKUP(C3302,Sheet2!A:B,2,0),"")</f>
        <v>SHEIN</v>
      </c>
      <c r="E3302" s="1" t="str">
        <f>IF(A3302="","",'[1]OFD Query'!I3302)</f>
        <v>Out For Delivery</v>
      </c>
      <c r="F3302" s="1" t="str">
        <f t="shared" si="53"/>
        <v>MAK-2</v>
      </c>
      <c r="G3302" s="6" t="str" cm="1">
        <f t="array" ref="G3302">IFERROR(_xlfn.IFS(A3302="","",'[1]OFD Query'!N3302="","Fresh"),'[1]OFD Query'!N3302)</f>
        <v>No Answer</v>
      </c>
      <c r="H3302" s="6" t="str" cm="1">
        <f t="array" ref="H3302">IFERROR(_xlfn.IFS(B3302="","",'[1]OFD Query'!O3302="","Fresh"),'[1]OFD Query'!O3302)</f>
        <v>Switched Off</v>
      </c>
      <c r="I3302" s="1" t="str">
        <f>IF(A3302="","",'[1]OFD Query'!W3302)</f>
        <v>D21032317</v>
      </c>
      <c r="J3302" s="1" t="str">
        <f>IF(A3302="","",'[1]OFD Query'!X3302)</f>
        <v>HPS Abdul Rehman Qutub</v>
      </c>
      <c r="K3302" s="1" t="str">
        <f>IF(A3302="","",'[1]OFD Query'!AL3302)</f>
        <v>Sharai Al Mujahidin</v>
      </c>
      <c r="L3302" s="6">
        <f>IF(A3302="","",'[1]OFD Query'!AO3302)</f>
        <v>0</v>
      </c>
      <c r="M3302" s="1" t="str" cm="1">
        <f t="array" ref="M3302">_xlfn.IFS(L3302="","",L3302=0,"PPD",L3302&gt;0,"COD")</f>
        <v>PPD</v>
      </c>
      <c r="N3302" s="1" t="str" cm="1">
        <f t="array" ref="N3302">_xlfn.IFS(A3302="","",L3302=0,M3302,L3302&lt;100,"&lt;100",L3302&lt;200,"&lt;200",L3302&lt;500,"&lt;500",L3302&lt;1000,"&lt;1000",L3302&gt;1000,"Above 1K")</f>
        <v>PPD</v>
      </c>
      <c r="O3302" s="6">
        <f>IF(A3302="","",'[1]OFD Query'!CB3302)</f>
        <v>3</v>
      </c>
      <c r="P3302" s="1" t="str">
        <f>IF(A3302="","",'[1]OFD Query'!CJ3302)</f>
        <v/>
      </c>
      <c r="Q3302" s="1" t="str" cm="1">
        <f t="array" ref="Q3302">IFERROR(_xlfn.IFS(A3302="","",O3302=0,"TRUE",AND(O3302=1,E3302="Out For Delivery"),"FALSE",O3302=1,"TRUE"),"FALSE")</f>
        <v>FALSE</v>
      </c>
      <c r="R3302" s="1" t="str">
        <f>'[1]OFD Query'!BT3302</f>
        <v>NO</v>
      </c>
    </row>
    <row r="3303" spans="1:18" x14ac:dyDescent="0.3">
      <c r="A3303" s="5" t="str">
        <f>IF(ISBLANK('[1]OFD Query'!A3303),"",'[1]OFD Query'!A3303)</f>
        <v>6061624230773</v>
      </c>
      <c r="B3303" s="1" t="str">
        <f>IF(A3303="","",LEFT('[1]OFD Query'!C3303,FIND(" ",'[1]OFD Query'!C3303)-1))</f>
        <v>Reverse</v>
      </c>
      <c r="C3303" s="1" t="str">
        <f>IF(A3303="","",'[1]OFD Query'!F3303)</f>
        <v>C21036226</v>
      </c>
      <c r="D3303" s="1" t="str">
        <f>IFERROR(VLOOKUP(C3303,Sheet2!A:B,2,0),"")</f>
        <v>SHEIN</v>
      </c>
      <c r="E3303" s="1" t="str">
        <f>IF(A3303="","",'[1]OFD Query'!I3303)</f>
        <v>Out For Delivery</v>
      </c>
      <c r="F3303" s="1" t="str">
        <f t="shared" si="53"/>
        <v>MAK-2</v>
      </c>
      <c r="G3303" s="6" t="str" cm="1">
        <f t="array" ref="G3303">IFERROR(_xlfn.IFS(A3303="","",'[1]OFD Query'!N3303="","Fresh"),'[1]OFD Query'!N3303)</f>
        <v>No Answer</v>
      </c>
      <c r="H3303" s="6" t="str" cm="1">
        <f t="array" ref="H3303">IFERROR(_xlfn.IFS(B3303="","",'[1]OFD Query'!O3303="","Fresh"),'[1]OFD Query'!O3303)</f>
        <v>Switched Off</v>
      </c>
      <c r="I3303" s="1" t="str">
        <f>IF(A3303="","",'[1]OFD Query'!W3303)</f>
        <v>D21032317</v>
      </c>
      <c r="J3303" s="1" t="str">
        <f>IF(A3303="","",'[1]OFD Query'!X3303)</f>
        <v>HPS Abdul Rehman Qutub</v>
      </c>
      <c r="K3303" s="1" t="str">
        <f>IF(A3303="","",'[1]OFD Query'!AL3303)</f>
        <v>Al Ju'ranah</v>
      </c>
      <c r="L3303" s="6">
        <f>IF(A3303="","",'[1]OFD Query'!AO3303)</f>
        <v>0</v>
      </c>
      <c r="M3303" s="1" t="str" cm="1">
        <f t="array" ref="M3303">_xlfn.IFS(L3303="","",L3303=0,"PPD",L3303&gt;0,"COD")</f>
        <v>PPD</v>
      </c>
      <c r="N3303" s="1" t="str" cm="1">
        <f t="array" ref="N3303">_xlfn.IFS(A3303="","",L3303=0,M3303,L3303&lt;100,"&lt;100",L3303&lt;200,"&lt;200",L3303&lt;500,"&lt;500",L3303&lt;1000,"&lt;1000",L3303&gt;1000,"Above 1K")</f>
        <v>PPD</v>
      </c>
      <c r="O3303" s="6">
        <f>IF(A3303="","",'[1]OFD Query'!CB3303)</f>
        <v>3</v>
      </c>
      <c r="P3303" s="1" t="str">
        <f>IF(A3303="","",'[1]OFD Query'!CJ3303)</f>
        <v/>
      </c>
      <c r="Q3303" s="1" t="str" cm="1">
        <f t="array" ref="Q3303">IFERROR(_xlfn.IFS(A3303="","",O3303=0,"TRUE",AND(O3303=1,E3303="Out For Delivery"),"FALSE",O3303=1,"TRUE"),"FALSE")</f>
        <v>FALSE</v>
      </c>
      <c r="R3303" s="1" t="str">
        <f>'[1]OFD Query'!BT3303</f>
        <v>NO</v>
      </c>
    </row>
    <row r="3304" spans="1:18" x14ac:dyDescent="0.3">
      <c r="A3304" s="5" t="str">
        <f>IF(ISBLANK('[1]OFD Query'!A3304),"",'[1]OFD Query'!A3304)</f>
        <v>6061624695561</v>
      </c>
      <c r="B3304" s="1" t="str">
        <f>IF(A3304="","",LEFT('[1]OFD Query'!C3304,FIND(" ",'[1]OFD Query'!C3304)-1))</f>
        <v>Reverse</v>
      </c>
      <c r="C3304" s="1" t="str">
        <f>IF(A3304="","",'[1]OFD Query'!F3304)</f>
        <v>C21036226</v>
      </c>
      <c r="D3304" s="1" t="str">
        <f>IFERROR(VLOOKUP(C3304,Sheet2!A:B,2,0),"")</f>
        <v>SHEIN</v>
      </c>
      <c r="E3304" s="1" t="str">
        <f>IF(A3304="","",'[1]OFD Query'!I3304)</f>
        <v>Out For Delivery</v>
      </c>
      <c r="F3304" s="1" t="str">
        <f t="shared" si="53"/>
        <v>MAK-2</v>
      </c>
      <c r="G3304" s="6" t="str" cm="1">
        <f t="array" ref="G3304">IFERROR(_xlfn.IFS(A3304="","",'[1]OFD Query'!N3304="","Fresh"),'[1]OFD Query'!N3304)</f>
        <v>No Answer</v>
      </c>
      <c r="H3304" s="6" t="str" cm="1">
        <f t="array" ref="H3304">IFERROR(_xlfn.IFS(B3304="","",'[1]OFD Query'!O3304="","Fresh"),'[1]OFD Query'!O3304)</f>
        <v>Switched Off</v>
      </c>
      <c r="I3304" s="1" t="str">
        <f>IF(A3304="","",'[1]OFD Query'!W3304)</f>
        <v>D21032317</v>
      </c>
      <c r="J3304" s="1" t="str">
        <f>IF(A3304="","",'[1]OFD Query'!X3304)</f>
        <v>HPS Abdul Rehman Qutub</v>
      </c>
      <c r="K3304" s="1" t="str">
        <f>IF(A3304="","",'[1]OFD Query'!AL3304)</f>
        <v>Sharai Al Mujahidin</v>
      </c>
      <c r="L3304" s="6">
        <f>IF(A3304="","",'[1]OFD Query'!AO3304)</f>
        <v>0</v>
      </c>
      <c r="M3304" s="1" t="str" cm="1">
        <f t="array" ref="M3304">_xlfn.IFS(L3304="","",L3304=0,"PPD",L3304&gt;0,"COD")</f>
        <v>PPD</v>
      </c>
      <c r="N3304" s="1" t="str" cm="1">
        <f t="array" ref="N3304">_xlfn.IFS(A3304="","",L3304=0,M3304,L3304&lt;100,"&lt;100",L3304&lt;200,"&lt;200",L3304&lt;500,"&lt;500",L3304&lt;1000,"&lt;1000",L3304&gt;1000,"Above 1K")</f>
        <v>PPD</v>
      </c>
      <c r="O3304" s="6">
        <f>IF(A3304="","",'[1]OFD Query'!CB3304)</f>
        <v>3</v>
      </c>
      <c r="P3304" s="1" t="str">
        <f>IF(A3304="","",'[1]OFD Query'!CJ3304)</f>
        <v/>
      </c>
      <c r="Q3304" s="1" t="str" cm="1">
        <f t="array" ref="Q3304">IFERROR(_xlfn.IFS(A3304="","",O3304=0,"TRUE",AND(O3304=1,E3304="Out For Delivery"),"FALSE",O3304=1,"TRUE"),"FALSE")</f>
        <v>FALSE</v>
      </c>
      <c r="R3304" s="1" t="str">
        <f>'[1]OFD Query'!BT3304</f>
        <v>NO</v>
      </c>
    </row>
    <row r="3305" spans="1:18" x14ac:dyDescent="0.3">
      <c r="A3305" s="5" t="str">
        <f>IF(ISBLANK('[1]OFD Query'!A3305),"",'[1]OFD Query'!A3305)</f>
        <v>6061724227752</v>
      </c>
      <c r="B3305" s="1" t="str">
        <f>IF(A3305="","",LEFT('[1]OFD Query'!C3305,FIND(" ",'[1]OFD Query'!C3305)-1))</f>
        <v>Reverse</v>
      </c>
      <c r="C3305" s="1" t="str">
        <f>IF(A3305="","",'[1]OFD Query'!F3305)</f>
        <v>C21036226</v>
      </c>
      <c r="D3305" s="1" t="str">
        <f>IFERROR(VLOOKUP(C3305,Sheet2!A:B,2,0),"")</f>
        <v>SHEIN</v>
      </c>
      <c r="E3305" s="1" t="str">
        <f>IF(A3305="","",'[1]OFD Query'!I3305)</f>
        <v>Out For Delivery</v>
      </c>
      <c r="F3305" s="1" t="str">
        <f t="shared" si="53"/>
        <v>MAK-2</v>
      </c>
      <c r="G3305" s="6" t="str" cm="1">
        <f t="array" ref="G3305">IFERROR(_xlfn.IFS(A3305="","",'[1]OFD Query'!N3305="","Fresh"),'[1]OFD Query'!N3305)</f>
        <v>No Answer</v>
      </c>
      <c r="H3305" s="6" t="str" cm="1">
        <f t="array" ref="H3305">IFERROR(_xlfn.IFS(B3305="","",'[1]OFD Query'!O3305="","Fresh"),'[1]OFD Query'!O3305)</f>
        <v>Switched Off</v>
      </c>
      <c r="I3305" s="1" t="str">
        <f>IF(A3305="","",'[1]OFD Query'!W3305)</f>
        <v>D21032317</v>
      </c>
      <c r="J3305" s="1" t="str">
        <f>IF(A3305="","",'[1]OFD Query'!X3305)</f>
        <v>HPS Abdul Rehman Qutub</v>
      </c>
      <c r="K3305" s="1" t="str">
        <f>IF(A3305="","",'[1]OFD Query'!AL3305)</f>
        <v>Sharai Al Mujahidin</v>
      </c>
      <c r="L3305" s="6">
        <f>IF(A3305="","",'[1]OFD Query'!AO3305)</f>
        <v>0</v>
      </c>
      <c r="M3305" s="1" t="str" cm="1">
        <f t="array" ref="M3305">_xlfn.IFS(L3305="","",L3305=0,"PPD",L3305&gt;0,"COD")</f>
        <v>PPD</v>
      </c>
      <c r="N3305" s="1" t="str" cm="1">
        <f t="array" ref="N3305">_xlfn.IFS(A3305="","",L3305=0,M3305,L3305&lt;100,"&lt;100",L3305&lt;200,"&lt;200",L3305&lt;500,"&lt;500",L3305&lt;1000,"&lt;1000",L3305&gt;1000,"Above 1K")</f>
        <v>PPD</v>
      </c>
      <c r="O3305" s="6">
        <f>IF(A3305="","",'[1]OFD Query'!CB3305)</f>
        <v>2</v>
      </c>
      <c r="P3305" s="1" t="str">
        <f>IF(A3305="","",'[1]OFD Query'!CJ3305)</f>
        <v/>
      </c>
      <c r="Q3305" s="1" t="str" cm="1">
        <f t="array" ref="Q3305">IFERROR(_xlfn.IFS(A3305="","",O3305=0,"TRUE",AND(O3305=1,E3305="Out For Delivery"),"FALSE",O3305=1,"TRUE"),"FALSE")</f>
        <v>FALSE</v>
      </c>
      <c r="R3305" s="1" t="str">
        <f>'[1]OFD Query'!BT3305</f>
        <v>NO</v>
      </c>
    </row>
    <row r="3306" spans="1:18" x14ac:dyDescent="0.3">
      <c r="A3306" s="5" t="str">
        <f>IF(ISBLANK('[1]OFD Query'!A3306),"",'[1]OFD Query'!A3306)</f>
        <v>6062324150255</v>
      </c>
      <c r="B3306" s="1" t="str">
        <f>IF(A3306="","",LEFT('[1]OFD Query'!C3306,FIND(" ",'[1]OFD Query'!C3306)-1))</f>
        <v>Reverse</v>
      </c>
      <c r="C3306" s="1" t="str">
        <f>IF(A3306="","",'[1]OFD Query'!F3306)</f>
        <v>C21036226</v>
      </c>
      <c r="D3306" s="1" t="str">
        <f>IFERROR(VLOOKUP(C3306,Sheet2!A:B,2,0),"")</f>
        <v>SHEIN</v>
      </c>
      <c r="E3306" s="1" t="str">
        <f>IF(A3306="","",'[1]OFD Query'!I3306)</f>
        <v>Out For Delivery</v>
      </c>
      <c r="F3306" s="1" t="str">
        <f t="shared" si="53"/>
        <v>MAK-2</v>
      </c>
      <c r="G3306" s="6" t="str" cm="1">
        <f t="array" ref="G3306">IFERROR(_xlfn.IFS(A3306="","",'[1]OFD Query'!N3306="","Fresh"),'[1]OFD Query'!N3306)</f>
        <v>No Answer</v>
      </c>
      <c r="H3306" s="6" t="str" cm="1">
        <f t="array" ref="H3306">IFERROR(_xlfn.IFS(B3306="","",'[1]OFD Query'!O3306="","Fresh"),'[1]OFD Query'!O3306)</f>
        <v>Switched Off</v>
      </c>
      <c r="I3306" s="1" t="str">
        <f>IF(A3306="","",'[1]OFD Query'!W3306)</f>
        <v>D2107493401</v>
      </c>
      <c r="J3306" s="1" t="str">
        <f>IF(A3306="","",'[1]OFD Query'!X3306)</f>
        <v>AFKAR-H4 Naif Khan</v>
      </c>
      <c r="K3306" s="1" t="str">
        <f>IF(A3306="","",'[1]OFD Query'!AL3306)</f>
        <v>Al Adel</v>
      </c>
      <c r="L3306" s="6">
        <f>IF(A3306="","",'[1]OFD Query'!AO3306)</f>
        <v>0</v>
      </c>
      <c r="M3306" s="1" t="str" cm="1">
        <f t="array" ref="M3306">_xlfn.IFS(L3306="","",L3306=0,"PPD",L3306&gt;0,"COD")</f>
        <v>PPD</v>
      </c>
      <c r="N3306" s="1" t="str" cm="1">
        <f t="array" ref="N3306">_xlfn.IFS(A3306="","",L3306=0,M3306,L3306&lt;100,"&lt;100",L3306&lt;200,"&lt;200",L3306&lt;500,"&lt;500",L3306&lt;1000,"&lt;1000",L3306&gt;1000,"Above 1K")</f>
        <v>PPD</v>
      </c>
      <c r="O3306" s="6">
        <f>IF(A3306="","",'[1]OFD Query'!CB3306)</f>
        <v>1</v>
      </c>
      <c r="P3306" s="1" t="str">
        <f>IF(A3306="","",'[1]OFD Query'!CJ3306)</f>
        <v/>
      </c>
      <c r="Q3306" s="1" t="str" cm="1">
        <f t="array" ref="Q3306">IFERROR(_xlfn.IFS(A3306="","",O3306=0,"TRUE",AND(O3306=1,E3306="Out For Delivery"),"FALSE",O3306=1,"TRUE"),"FALSE")</f>
        <v>FALSE</v>
      </c>
      <c r="R3306" s="1" t="str">
        <f>'[1]OFD Query'!BT3306</f>
        <v>NO</v>
      </c>
    </row>
    <row r="3307" spans="1:18" x14ac:dyDescent="0.3">
      <c r="A3307" s="5" t="str">
        <f>IF(ISBLANK('[1]OFD Query'!A3307),"",'[1]OFD Query'!A3307)</f>
        <v>6062424321647</v>
      </c>
      <c r="B3307" s="1" t="str">
        <f>IF(A3307="","",LEFT('[1]OFD Query'!C3307,FIND(" ",'[1]OFD Query'!C3307)-1))</f>
        <v>Reverse</v>
      </c>
      <c r="C3307" s="1" t="str">
        <f>IF(A3307="","",'[1]OFD Query'!F3307)</f>
        <v>C21036226</v>
      </c>
      <c r="D3307" s="1" t="str">
        <f>IFERROR(VLOOKUP(C3307,Sheet2!A:B,2,0),"")</f>
        <v>SHEIN</v>
      </c>
      <c r="E3307" s="1" t="str">
        <f>IF(A3307="","",'[1]OFD Query'!I3307)</f>
        <v>Out For Delivery</v>
      </c>
      <c r="F3307" s="1" t="str">
        <f t="shared" si="53"/>
        <v>MAK-2</v>
      </c>
      <c r="G3307" s="6" t="str" cm="1">
        <f t="array" ref="G3307">IFERROR(_xlfn.IFS(A3307="","",'[1]OFD Query'!N3307="","Fresh"),'[1]OFD Query'!N3307)</f>
        <v>No Answer</v>
      </c>
      <c r="H3307" s="6" t="str" cm="1">
        <f t="array" ref="H3307">IFERROR(_xlfn.IFS(B3307="","",'[1]OFD Query'!O3307="","Fresh"),'[1]OFD Query'!O3307)</f>
        <v>Switched Off</v>
      </c>
      <c r="I3307" s="1" t="str">
        <f>IF(A3307="","",'[1]OFD Query'!W3307)</f>
        <v>D2107493401</v>
      </c>
      <c r="J3307" s="1" t="str">
        <f>IF(A3307="","",'[1]OFD Query'!X3307)</f>
        <v>AFKAR-H4 Naif Khan</v>
      </c>
      <c r="K3307" s="1" t="str">
        <f>IF(A3307="","",'[1]OFD Query'!AL3307)</f>
        <v>Al Adel</v>
      </c>
      <c r="L3307" s="6">
        <f>IF(A3307="","",'[1]OFD Query'!AO3307)</f>
        <v>0</v>
      </c>
      <c r="M3307" s="1" t="str" cm="1">
        <f t="array" ref="M3307">_xlfn.IFS(L3307="","",L3307=0,"PPD",L3307&gt;0,"COD")</f>
        <v>PPD</v>
      </c>
      <c r="N3307" s="1" t="str" cm="1">
        <f t="array" ref="N3307">_xlfn.IFS(A3307="","",L3307=0,M3307,L3307&lt;100,"&lt;100",L3307&lt;200,"&lt;200",L3307&lt;500,"&lt;500",L3307&lt;1000,"&lt;1000",L3307&gt;1000,"Above 1K")</f>
        <v>PPD</v>
      </c>
      <c r="O3307" s="6">
        <f>IF(A3307="","",'[1]OFD Query'!CB3307)</f>
        <v>1</v>
      </c>
      <c r="P3307" s="1" t="str">
        <f>IF(A3307="","",'[1]OFD Query'!CJ3307)</f>
        <v/>
      </c>
      <c r="Q3307" s="1" t="str" cm="1">
        <f t="array" ref="Q3307">IFERROR(_xlfn.IFS(A3307="","",O3307=0,"TRUE",AND(O3307=1,E3307="Out For Delivery"),"FALSE",O3307=1,"TRUE"),"FALSE")</f>
        <v>FALSE</v>
      </c>
      <c r="R3307" s="1" t="str">
        <f>'[1]OFD Query'!BT3307</f>
        <v>NO</v>
      </c>
    </row>
    <row r="3308" spans="1:18" x14ac:dyDescent="0.3">
      <c r="A3308" s="5" t="str">
        <f>IF(ISBLANK('[1]OFD Query'!A3308),"",'[1]OFD Query'!A3308)</f>
        <v>6062624300246</v>
      </c>
      <c r="B3308" s="1" t="str">
        <f>IF(A3308="","",LEFT('[1]OFD Query'!C3308,FIND(" ",'[1]OFD Query'!C3308)-1))</f>
        <v>Reverse</v>
      </c>
      <c r="C3308" s="1" t="str">
        <f>IF(A3308="","",'[1]OFD Query'!F3308)</f>
        <v>C2103791801</v>
      </c>
      <c r="D3308" s="1" t="str">
        <f>IFERROR(VLOOKUP(C3308,Sheet2!A:B,2,0),"")</f>
        <v>imile return warehouse</v>
      </c>
      <c r="E3308" s="1" t="str">
        <f>IF(A3308="","",'[1]OFD Query'!I3308)</f>
        <v>Out For Delivery</v>
      </c>
      <c r="F3308" s="1" t="str">
        <f t="shared" si="53"/>
        <v>MAK-2</v>
      </c>
      <c r="G3308" s="6" t="str" cm="1">
        <f t="array" ref="G3308">IFERROR(_xlfn.IFS(A3308="","",'[1]OFD Query'!N3308="","Fresh"),'[1]OFD Query'!N3308)</f>
        <v>Fresh</v>
      </c>
      <c r="H3308" s="6" t="str" cm="1">
        <f t="array" ref="H3308">IFERROR(_xlfn.IFS(B3308="","",'[1]OFD Query'!O3308="","Fresh"),'[1]OFD Query'!O3308)</f>
        <v>Fresh</v>
      </c>
      <c r="I3308" s="1" t="str">
        <f>IF(A3308="","",'[1]OFD Query'!W3308)</f>
        <v>D21032317</v>
      </c>
      <c r="J3308" s="1" t="str">
        <f>IF(A3308="","",'[1]OFD Query'!X3308)</f>
        <v>HPS Abdul Rehman Qutub</v>
      </c>
      <c r="K3308" s="1" t="str">
        <f>IF(A3308="","",'[1]OFD Query'!AL3308)</f>
        <v>Sharai Al Mujahidin</v>
      </c>
      <c r="L3308" s="6">
        <f>IF(A3308="","",'[1]OFD Query'!AO3308)</f>
        <v>0</v>
      </c>
      <c r="M3308" s="1" t="str" cm="1">
        <f t="array" ref="M3308">_xlfn.IFS(L3308="","",L3308=0,"PPD",L3308&gt;0,"COD")</f>
        <v>PPD</v>
      </c>
      <c r="N3308" s="1" t="str" cm="1">
        <f t="array" ref="N3308">_xlfn.IFS(A3308="","",L3308=0,M3308,L3308&lt;100,"&lt;100",L3308&lt;200,"&lt;200",L3308&lt;500,"&lt;500",L3308&lt;1000,"&lt;1000",L3308&gt;1000,"Above 1K")</f>
        <v>PPD</v>
      </c>
      <c r="O3308" s="6">
        <f>IF(A3308="","",'[1]OFD Query'!CB3308)</f>
        <v>0</v>
      </c>
      <c r="P3308" s="1" t="str">
        <f>IF(A3308="","",'[1]OFD Query'!CJ3308)</f>
        <v/>
      </c>
      <c r="Q3308" s="1" t="str" cm="1">
        <f t="array" ref="Q3308">IFERROR(_xlfn.IFS(A3308="","",O3308=0,"TRUE",AND(O3308=1,E3308="Out For Delivery"),"FALSE",O3308=1,"TRUE"),"FALSE")</f>
        <v>TRUE</v>
      </c>
      <c r="R3308" s="1" t="str">
        <f>'[1]OFD Query'!BT3308</f>
        <v>NO</v>
      </c>
    </row>
    <row r="3309" spans="1:18" x14ac:dyDescent="0.3">
      <c r="A3309" s="5" t="str">
        <f>IF(ISBLANK('[1]OFD Query'!A3309),"",'[1]OFD Query'!A3309)</f>
        <v>6062624630353</v>
      </c>
      <c r="B3309" s="1" t="str">
        <f>IF(A3309="","",LEFT('[1]OFD Query'!C3309,FIND(" ",'[1]OFD Query'!C3309)-1))</f>
        <v>Reverse</v>
      </c>
      <c r="C3309" s="1" t="str">
        <f>IF(A3309="","",'[1]OFD Query'!F3309)</f>
        <v>C21036226</v>
      </c>
      <c r="D3309" s="1" t="str">
        <f>IFERROR(VLOOKUP(C3309,Sheet2!A:B,2,0),"")</f>
        <v>SHEIN</v>
      </c>
      <c r="E3309" s="1" t="str">
        <f>IF(A3309="","",'[1]OFD Query'!I3309)</f>
        <v>Out For Delivery</v>
      </c>
      <c r="F3309" s="1" t="str">
        <f t="shared" si="53"/>
        <v>MAK-2</v>
      </c>
      <c r="G3309" s="6" t="str" cm="1">
        <f t="array" ref="G3309">IFERROR(_xlfn.IFS(A3309="","",'[1]OFD Query'!N3309="","Fresh"),'[1]OFD Query'!N3309)</f>
        <v>Fresh</v>
      </c>
      <c r="H3309" s="6" t="str" cm="1">
        <f t="array" ref="H3309">IFERROR(_xlfn.IFS(B3309="","",'[1]OFD Query'!O3309="","Fresh"),'[1]OFD Query'!O3309)</f>
        <v>Fresh</v>
      </c>
      <c r="I3309" s="1" t="str">
        <f>IF(A3309="","",'[1]OFD Query'!W3309)</f>
        <v>D2107493401</v>
      </c>
      <c r="J3309" s="1" t="str">
        <f>IF(A3309="","",'[1]OFD Query'!X3309)</f>
        <v>AFKAR-H4 Naif Khan</v>
      </c>
      <c r="K3309" s="1" t="str">
        <f>IF(A3309="","",'[1]OFD Query'!AL3309)</f>
        <v>Al Adel</v>
      </c>
      <c r="L3309" s="6">
        <f>IF(A3309="","",'[1]OFD Query'!AO3309)</f>
        <v>0</v>
      </c>
      <c r="M3309" s="1" t="str" cm="1">
        <f t="array" ref="M3309">_xlfn.IFS(L3309="","",L3309=0,"PPD",L3309&gt;0,"COD")</f>
        <v>PPD</v>
      </c>
      <c r="N3309" s="1" t="str" cm="1">
        <f t="array" ref="N3309">_xlfn.IFS(A3309="","",L3309=0,M3309,L3309&lt;100,"&lt;100",L3309&lt;200,"&lt;200",L3309&lt;500,"&lt;500",L3309&lt;1000,"&lt;1000",L3309&gt;1000,"Above 1K")</f>
        <v>PPD</v>
      </c>
      <c r="O3309" s="6">
        <f>IF(A3309="","",'[1]OFD Query'!CB3309)</f>
        <v>0</v>
      </c>
      <c r="P3309" s="1" t="str">
        <f>IF(A3309="","",'[1]OFD Query'!CJ3309)</f>
        <v/>
      </c>
      <c r="Q3309" s="1" t="str" cm="1">
        <f t="array" ref="Q3309">IFERROR(_xlfn.IFS(A3309="","",O3309=0,"TRUE",AND(O3309=1,E3309="Out For Delivery"),"FALSE",O3309=1,"TRUE"),"FALSE")</f>
        <v>TRUE</v>
      </c>
      <c r="R3309" s="1" t="str">
        <f>'[1]OFD Query'!BT3309</f>
        <v>NO</v>
      </c>
    </row>
    <row r="3310" spans="1:18" x14ac:dyDescent="0.3">
      <c r="A3310" s="5" t="str">
        <f>IF(ISBLANK('[1]OFD Query'!A3310),"",'[1]OFD Query'!A3310)</f>
        <v>6062524491773</v>
      </c>
      <c r="B3310" s="1" t="str">
        <f>IF(A3310="","",LEFT('[1]OFD Query'!C3310,FIND(" ",'[1]OFD Query'!C3310)-1))</f>
        <v>Reverse</v>
      </c>
      <c r="C3310" s="1" t="str">
        <f>IF(A3310="","",'[1]OFD Query'!F3310)</f>
        <v>C21036226</v>
      </c>
      <c r="D3310" s="1" t="str">
        <f>IFERROR(VLOOKUP(C3310,Sheet2!A:B,2,0),"")</f>
        <v>SHEIN</v>
      </c>
      <c r="E3310" s="1" t="str">
        <f>IF(A3310="","",'[1]OFD Query'!I3310)</f>
        <v>Out For Delivery</v>
      </c>
      <c r="F3310" s="1" t="str">
        <f t="shared" si="53"/>
        <v>MAK-2</v>
      </c>
      <c r="G3310" s="6" t="str" cm="1">
        <f t="array" ref="G3310">IFERROR(_xlfn.IFS(A3310="","",'[1]OFD Query'!N3310="","Fresh"),'[1]OFD Query'!N3310)</f>
        <v>No Answer</v>
      </c>
      <c r="H3310" s="6" t="str" cm="1">
        <f t="array" ref="H3310">IFERROR(_xlfn.IFS(B3310="","",'[1]OFD Query'!O3310="","Fresh"),'[1]OFD Query'!O3310)</f>
        <v>Switched Off</v>
      </c>
      <c r="I3310" s="1" t="str">
        <f>IF(A3310="","",'[1]OFD Query'!W3310)</f>
        <v>D21032317</v>
      </c>
      <c r="J3310" s="1" t="str">
        <f>IF(A3310="","",'[1]OFD Query'!X3310)</f>
        <v>HPS Abdul Rehman Qutub</v>
      </c>
      <c r="K3310" s="1" t="str">
        <f>IF(A3310="","",'[1]OFD Query'!AL3310)</f>
        <v>Sharai Al Mujahidin</v>
      </c>
      <c r="L3310" s="6">
        <f>IF(A3310="","",'[1]OFD Query'!AO3310)</f>
        <v>0</v>
      </c>
      <c r="M3310" s="1" t="str" cm="1">
        <f t="array" ref="M3310">_xlfn.IFS(L3310="","",L3310=0,"PPD",L3310&gt;0,"COD")</f>
        <v>PPD</v>
      </c>
      <c r="N3310" s="1" t="str" cm="1">
        <f t="array" ref="N3310">_xlfn.IFS(A3310="","",L3310=0,M3310,L3310&lt;100,"&lt;100",L3310&lt;200,"&lt;200",L3310&lt;500,"&lt;500",L3310&lt;1000,"&lt;1000",L3310&gt;1000,"Above 1K")</f>
        <v>PPD</v>
      </c>
      <c r="O3310" s="6">
        <f>IF(A3310="","",'[1]OFD Query'!CB3310)</f>
        <v>1</v>
      </c>
      <c r="P3310" s="1" t="str">
        <f>IF(A3310="","",'[1]OFD Query'!CJ3310)</f>
        <v/>
      </c>
      <c r="Q3310" s="1" t="str" cm="1">
        <f t="array" ref="Q3310">IFERROR(_xlfn.IFS(A3310="","",O3310=0,"TRUE",AND(O3310=1,E3310="Out For Delivery"),"FALSE",O3310=1,"TRUE"),"FALSE")</f>
        <v>FALSE</v>
      </c>
      <c r="R3310" s="1" t="str">
        <f>'[1]OFD Query'!BT3310</f>
        <v>NO</v>
      </c>
    </row>
    <row r="3311" spans="1:18" x14ac:dyDescent="0.3">
      <c r="A3311" s="5" t="str">
        <f>IF(ISBLANK('[1]OFD Query'!A3311),"",'[1]OFD Query'!A3311)</f>
        <v>6062224807610</v>
      </c>
      <c r="B3311" s="1" t="str">
        <f>IF(A3311="","",LEFT('[1]OFD Query'!C3311,FIND(" ",'[1]OFD Query'!C3311)-1))</f>
        <v>Reverse</v>
      </c>
      <c r="C3311" s="1" t="str">
        <f>IF(A3311="","",'[1]OFD Query'!F3311)</f>
        <v>C21036226</v>
      </c>
      <c r="D3311" s="1" t="str">
        <f>IFERROR(VLOOKUP(C3311,Sheet2!A:B,2,0),"")</f>
        <v>SHEIN</v>
      </c>
      <c r="E3311" s="1" t="str">
        <f>IF(A3311="","",'[1]OFD Query'!I3311)</f>
        <v>Out For Delivery</v>
      </c>
      <c r="F3311" s="1" t="str">
        <f t="shared" si="53"/>
        <v>MAK-2</v>
      </c>
      <c r="G3311" s="6" t="str" cm="1">
        <f t="array" ref="G3311">IFERROR(_xlfn.IFS(A3311="","",'[1]OFD Query'!N3311="","Fresh"),'[1]OFD Query'!N3311)</f>
        <v>Reschedule</v>
      </c>
      <c r="H3311" s="6" t="str" cm="1">
        <f t="array" ref="H3311">IFERROR(_xlfn.IFS(B3311="","",'[1]OFD Query'!O3311="","Fresh"),'[1]OFD Query'!O3311)</f>
        <v>send schedule message</v>
      </c>
      <c r="I3311" s="1" t="str">
        <f>IF(A3311="","",'[1]OFD Query'!W3311)</f>
        <v>D21032317</v>
      </c>
      <c r="J3311" s="1" t="str">
        <f>IF(A3311="","",'[1]OFD Query'!X3311)</f>
        <v>HPS Abdul Rehman Qutub</v>
      </c>
      <c r="K3311" s="1" t="str">
        <f>IF(A3311="","",'[1]OFD Query'!AL3311)</f>
        <v>Sharai Al Mujahidin</v>
      </c>
      <c r="L3311" s="6">
        <f>IF(A3311="","",'[1]OFD Query'!AO3311)</f>
        <v>0</v>
      </c>
      <c r="M3311" s="1" t="str" cm="1">
        <f t="array" ref="M3311">_xlfn.IFS(L3311="","",L3311=0,"PPD",L3311&gt;0,"COD")</f>
        <v>PPD</v>
      </c>
      <c r="N3311" s="1" t="str" cm="1">
        <f t="array" ref="N3311">_xlfn.IFS(A3311="","",L3311=0,M3311,L3311&lt;100,"&lt;100",L3311&lt;200,"&lt;200",L3311&lt;500,"&lt;500",L3311&lt;1000,"&lt;1000",L3311&gt;1000,"Above 1K")</f>
        <v>PPD</v>
      </c>
      <c r="O3311" s="6">
        <f>IF(A3311="","",'[1]OFD Query'!CB3311)</f>
        <v>1</v>
      </c>
      <c r="P3311" s="1" t="str">
        <f>IF(A3311="","",'[1]OFD Query'!CJ3311)</f>
        <v/>
      </c>
      <c r="Q3311" s="1" t="str" cm="1">
        <f t="array" ref="Q3311">IFERROR(_xlfn.IFS(A3311="","",O3311=0,"TRUE",AND(O3311=1,E3311="Out For Delivery"),"FALSE",O3311=1,"TRUE"),"FALSE")</f>
        <v>FALSE</v>
      </c>
      <c r="R3311" s="1" t="str">
        <f>'[1]OFD Query'!BT3311</f>
        <v>NO</v>
      </c>
    </row>
    <row r="3312" spans="1:18" x14ac:dyDescent="0.3">
      <c r="A3312" s="5" t="str">
        <f>IF(ISBLANK('[1]OFD Query'!A3312),"",'[1]OFD Query'!A3312)</f>
        <v>6062224605009</v>
      </c>
      <c r="B3312" s="1" t="str">
        <f>IF(A3312="","",LEFT('[1]OFD Query'!C3312,FIND(" ",'[1]OFD Query'!C3312)-1))</f>
        <v>Reverse</v>
      </c>
      <c r="C3312" s="1" t="str">
        <f>IF(A3312="","",'[1]OFD Query'!F3312)</f>
        <v>C21036226</v>
      </c>
      <c r="D3312" s="1" t="str">
        <f>IFERROR(VLOOKUP(C3312,Sheet2!A:B,2,0),"")</f>
        <v>SHEIN</v>
      </c>
      <c r="E3312" s="1" t="str">
        <f>IF(A3312="","",'[1]OFD Query'!I3312)</f>
        <v>Out For Delivery</v>
      </c>
      <c r="F3312" s="1" t="str">
        <f t="shared" si="53"/>
        <v>MAK-2</v>
      </c>
      <c r="G3312" s="6" t="str" cm="1">
        <f t="array" ref="G3312">IFERROR(_xlfn.IFS(A3312="","",'[1]OFD Query'!N3312="","Fresh"),'[1]OFD Query'!N3312)</f>
        <v>Uncontactable</v>
      </c>
      <c r="H3312" s="6" t="str" cm="1">
        <f t="array" ref="H3312">IFERROR(_xlfn.IFS(B3312="","",'[1]OFD Query'!O3312="","Fresh"),'[1]OFD Query'!O3312)</f>
        <v>No Answer</v>
      </c>
      <c r="I3312" s="1" t="str">
        <f>IF(A3312="","",'[1]OFD Query'!W3312)</f>
        <v>D21032317</v>
      </c>
      <c r="J3312" s="1" t="str">
        <f>IF(A3312="","",'[1]OFD Query'!X3312)</f>
        <v>HPS Abdul Rehman Qutub</v>
      </c>
      <c r="K3312" s="1" t="str">
        <f>IF(A3312="","",'[1]OFD Query'!AL3312)</f>
        <v>Sharai Al Mujahidin</v>
      </c>
      <c r="L3312" s="6">
        <f>IF(A3312="","",'[1]OFD Query'!AO3312)</f>
        <v>0</v>
      </c>
      <c r="M3312" s="1" t="str" cm="1">
        <f t="array" ref="M3312">_xlfn.IFS(L3312="","",L3312=0,"PPD",L3312&gt;0,"COD")</f>
        <v>PPD</v>
      </c>
      <c r="N3312" s="1" t="str" cm="1">
        <f t="array" ref="N3312">_xlfn.IFS(A3312="","",L3312=0,M3312,L3312&lt;100,"&lt;100",L3312&lt;200,"&lt;200",L3312&lt;500,"&lt;500",L3312&lt;1000,"&lt;1000",L3312&gt;1000,"Above 1K")</f>
        <v>PPD</v>
      </c>
      <c r="O3312" s="6">
        <f>IF(A3312="","",'[1]OFD Query'!CB3312)</f>
        <v>1</v>
      </c>
      <c r="P3312" s="1" t="str">
        <f>IF(A3312="","",'[1]OFD Query'!CJ3312)</f>
        <v/>
      </c>
      <c r="Q3312" s="1" t="str" cm="1">
        <f t="array" ref="Q3312">IFERROR(_xlfn.IFS(A3312="","",O3312=0,"TRUE",AND(O3312=1,E3312="Out For Delivery"),"FALSE",O3312=1,"TRUE"),"FALSE")</f>
        <v>FALSE</v>
      </c>
      <c r="R3312" s="1" t="str">
        <f>'[1]OFD Query'!BT3312</f>
        <v>NO</v>
      </c>
    </row>
    <row r="3313" spans="1:18" x14ac:dyDescent="0.3">
      <c r="A3313" s="5" t="str">
        <f>IF(ISBLANK('[1]OFD Query'!A3313),"",'[1]OFD Query'!A3313)</f>
        <v>6062224414890</v>
      </c>
      <c r="B3313" s="1" t="str">
        <f>IF(A3313="","",LEFT('[1]OFD Query'!C3313,FIND(" ",'[1]OFD Query'!C3313)-1))</f>
        <v>Reverse</v>
      </c>
      <c r="C3313" s="1" t="str">
        <f>IF(A3313="","",'[1]OFD Query'!F3313)</f>
        <v>C21036226</v>
      </c>
      <c r="D3313" s="1" t="str">
        <f>IFERROR(VLOOKUP(C3313,Sheet2!A:B,2,0),"")</f>
        <v>SHEIN</v>
      </c>
      <c r="E3313" s="1" t="str">
        <f>IF(A3313="","",'[1]OFD Query'!I3313)</f>
        <v>Out For Delivery</v>
      </c>
      <c r="F3313" s="1" t="str">
        <f t="shared" si="53"/>
        <v>MAK-2</v>
      </c>
      <c r="G3313" s="6" t="str" cm="1">
        <f t="array" ref="G3313">IFERROR(_xlfn.IFS(A3313="","",'[1]OFD Query'!N3313="","Fresh"),'[1]OFD Query'!N3313)</f>
        <v>No Answer</v>
      </c>
      <c r="H3313" s="6" t="str" cm="1">
        <f t="array" ref="H3313">IFERROR(_xlfn.IFS(B3313="","",'[1]OFD Query'!O3313="","Fresh"),'[1]OFD Query'!O3313)</f>
        <v>Switched Off</v>
      </c>
      <c r="I3313" s="1" t="str">
        <f>IF(A3313="","",'[1]OFD Query'!W3313)</f>
        <v>D21032317</v>
      </c>
      <c r="J3313" s="1" t="str">
        <f>IF(A3313="","",'[1]OFD Query'!X3313)</f>
        <v>HPS Abdul Rehman Qutub</v>
      </c>
      <c r="K3313" s="1" t="str">
        <f>IF(A3313="","",'[1]OFD Query'!AL3313)</f>
        <v>Sharai Al Mujahidin</v>
      </c>
      <c r="L3313" s="6">
        <f>IF(A3313="","",'[1]OFD Query'!AO3313)</f>
        <v>0</v>
      </c>
      <c r="M3313" s="1" t="str" cm="1">
        <f t="array" ref="M3313">_xlfn.IFS(L3313="","",L3313=0,"PPD",L3313&gt;0,"COD")</f>
        <v>PPD</v>
      </c>
      <c r="N3313" s="1" t="str" cm="1">
        <f t="array" ref="N3313">_xlfn.IFS(A3313="","",L3313=0,M3313,L3313&lt;100,"&lt;100",L3313&lt;200,"&lt;200",L3313&lt;500,"&lt;500",L3313&lt;1000,"&lt;1000",L3313&gt;1000,"Above 1K")</f>
        <v>PPD</v>
      </c>
      <c r="O3313" s="6">
        <f>IF(A3313="","",'[1]OFD Query'!CB3313)</f>
        <v>2</v>
      </c>
      <c r="P3313" s="1" t="str">
        <f>IF(A3313="","",'[1]OFD Query'!CJ3313)</f>
        <v/>
      </c>
      <c r="Q3313" s="1" t="str" cm="1">
        <f t="array" ref="Q3313">IFERROR(_xlfn.IFS(A3313="","",O3313=0,"TRUE",AND(O3313=1,E3313="Out For Delivery"),"FALSE",O3313=1,"TRUE"),"FALSE")</f>
        <v>FALSE</v>
      </c>
      <c r="R3313" s="1" t="str">
        <f>'[1]OFD Query'!BT3313</f>
        <v>NO</v>
      </c>
    </row>
    <row r="3314" spans="1:18" x14ac:dyDescent="0.3">
      <c r="A3314" s="5" t="str">
        <f>IF(ISBLANK('[1]OFD Query'!A3314),"",'[1]OFD Query'!A3314)</f>
        <v>6062224413274</v>
      </c>
      <c r="B3314" s="1" t="str">
        <f>IF(A3314="","",LEFT('[1]OFD Query'!C3314,FIND(" ",'[1]OFD Query'!C3314)-1))</f>
        <v>Reverse</v>
      </c>
      <c r="C3314" s="1" t="str">
        <f>IF(A3314="","",'[1]OFD Query'!F3314)</f>
        <v>C21036226</v>
      </c>
      <c r="D3314" s="1" t="str">
        <f>IFERROR(VLOOKUP(C3314,Sheet2!A:B,2,0),"")</f>
        <v>SHEIN</v>
      </c>
      <c r="E3314" s="1" t="str">
        <f>IF(A3314="","",'[1]OFD Query'!I3314)</f>
        <v>Out For Delivery</v>
      </c>
      <c r="F3314" s="1" t="str">
        <f t="shared" si="53"/>
        <v>MAK-2</v>
      </c>
      <c r="G3314" s="6" t="str" cm="1">
        <f t="array" ref="G3314">IFERROR(_xlfn.IFS(A3314="","",'[1]OFD Query'!N3314="","Fresh"),'[1]OFD Query'!N3314)</f>
        <v>No Answer</v>
      </c>
      <c r="H3314" s="6" t="str" cm="1">
        <f t="array" ref="H3314">IFERROR(_xlfn.IFS(B3314="","",'[1]OFD Query'!O3314="","Fresh"),'[1]OFD Query'!O3314)</f>
        <v>Switched Off</v>
      </c>
      <c r="I3314" s="1" t="str">
        <f>IF(A3314="","",'[1]OFD Query'!W3314)</f>
        <v>D21032317</v>
      </c>
      <c r="J3314" s="1" t="str">
        <f>IF(A3314="","",'[1]OFD Query'!X3314)</f>
        <v>HPS Abdul Rehman Qutub</v>
      </c>
      <c r="K3314" s="1" t="str">
        <f>IF(A3314="","",'[1]OFD Query'!AL3314)</f>
        <v>Sharai Al Mujahidin</v>
      </c>
      <c r="L3314" s="6">
        <f>IF(A3314="","",'[1]OFD Query'!AO3314)</f>
        <v>0</v>
      </c>
      <c r="M3314" s="1" t="str" cm="1">
        <f t="array" ref="M3314">_xlfn.IFS(L3314="","",L3314=0,"PPD",L3314&gt;0,"COD")</f>
        <v>PPD</v>
      </c>
      <c r="N3314" s="1" t="str" cm="1">
        <f t="array" ref="N3314">_xlfn.IFS(A3314="","",L3314=0,M3314,L3314&lt;100,"&lt;100",L3314&lt;200,"&lt;200",L3314&lt;500,"&lt;500",L3314&lt;1000,"&lt;1000",L3314&gt;1000,"Above 1K")</f>
        <v>PPD</v>
      </c>
      <c r="O3314" s="6">
        <f>IF(A3314="","",'[1]OFD Query'!CB3314)</f>
        <v>2</v>
      </c>
      <c r="P3314" s="1" t="str">
        <f>IF(A3314="","",'[1]OFD Query'!CJ3314)</f>
        <v/>
      </c>
      <c r="Q3314" s="1" t="str" cm="1">
        <f t="array" ref="Q3314">IFERROR(_xlfn.IFS(A3314="","",O3314=0,"TRUE",AND(O3314=1,E3314="Out For Delivery"),"FALSE",O3314=1,"TRUE"),"FALSE")</f>
        <v>FALSE</v>
      </c>
      <c r="R3314" s="1" t="str">
        <f>'[1]OFD Query'!BT3314</f>
        <v>NO</v>
      </c>
    </row>
    <row r="3315" spans="1:18" x14ac:dyDescent="0.3">
      <c r="A3315" s="5" t="str">
        <f>IF(ISBLANK('[1]OFD Query'!A3315),"",'[1]OFD Query'!A3315)</f>
        <v>6062124711049</v>
      </c>
      <c r="B3315" s="1" t="str">
        <f>IF(A3315="","",LEFT('[1]OFD Query'!C3315,FIND(" ",'[1]OFD Query'!C3315)-1))</f>
        <v>Reverse</v>
      </c>
      <c r="C3315" s="1" t="str">
        <f>IF(A3315="","",'[1]OFD Query'!F3315)</f>
        <v>C21036226</v>
      </c>
      <c r="D3315" s="1" t="str">
        <f>IFERROR(VLOOKUP(C3315,Sheet2!A:B,2,0),"")</f>
        <v>SHEIN</v>
      </c>
      <c r="E3315" s="1" t="str">
        <f>IF(A3315="","",'[1]OFD Query'!I3315)</f>
        <v>Out For Delivery</v>
      </c>
      <c r="F3315" s="1" t="str">
        <f t="shared" si="53"/>
        <v>MAK-2</v>
      </c>
      <c r="G3315" s="6" t="str" cm="1">
        <f t="array" ref="G3315">IFERROR(_xlfn.IFS(A3315="","",'[1]OFD Query'!N3315="","Fresh"),'[1]OFD Query'!N3315)</f>
        <v>Uncontactable</v>
      </c>
      <c r="H3315" s="6" t="str" cm="1">
        <f t="array" ref="H3315">IFERROR(_xlfn.IFS(B3315="","",'[1]OFD Query'!O3315="","Fresh"),'[1]OFD Query'!O3315)</f>
        <v>No Answer</v>
      </c>
      <c r="I3315" s="1" t="str">
        <f>IF(A3315="","",'[1]OFD Query'!W3315)</f>
        <v>D21032317</v>
      </c>
      <c r="J3315" s="1" t="str">
        <f>IF(A3315="","",'[1]OFD Query'!X3315)</f>
        <v>HPS Abdul Rehman Qutub</v>
      </c>
      <c r="K3315" s="1" t="str">
        <f>IF(A3315="","",'[1]OFD Query'!AL3315)</f>
        <v>Sharai Al Mujahidin</v>
      </c>
      <c r="L3315" s="6">
        <f>IF(A3315="","",'[1]OFD Query'!AO3315)</f>
        <v>0</v>
      </c>
      <c r="M3315" s="1" t="str" cm="1">
        <f t="array" ref="M3315">_xlfn.IFS(L3315="","",L3315=0,"PPD",L3315&gt;0,"COD")</f>
        <v>PPD</v>
      </c>
      <c r="N3315" s="1" t="str" cm="1">
        <f t="array" ref="N3315">_xlfn.IFS(A3315="","",L3315=0,M3315,L3315&lt;100,"&lt;100",L3315&lt;200,"&lt;200",L3315&lt;500,"&lt;500",L3315&lt;1000,"&lt;1000",L3315&gt;1000,"Above 1K")</f>
        <v>PPD</v>
      </c>
      <c r="O3315" s="6">
        <f>IF(A3315="","",'[1]OFD Query'!CB3315)</f>
        <v>1</v>
      </c>
      <c r="P3315" s="1" t="str">
        <f>IF(A3315="","",'[1]OFD Query'!CJ3315)</f>
        <v/>
      </c>
      <c r="Q3315" s="1" t="str" cm="1">
        <f t="array" ref="Q3315">IFERROR(_xlfn.IFS(A3315="","",O3315=0,"TRUE",AND(O3315=1,E3315="Out For Delivery"),"FALSE",O3315=1,"TRUE"),"FALSE")</f>
        <v>FALSE</v>
      </c>
      <c r="R3315" s="1" t="str">
        <f>'[1]OFD Query'!BT3315</f>
        <v>NO</v>
      </c>
    </row>
    <row r="3316" spans="1:18" x14ac:dyDescent="0.3">
      <c r="A3316" s="5" t="str">
        <f>IF(ISBLANK('[1]OFD Query'!A3316),"",'[1]OFD Query'!A3316)</f>
        <v>6062124265722</v>
      </c>
      <c r="B3316" s="1" t="str">
        <f>IF(A3316="","",LEFT('[1]OFD Query'!C3316,FIND(" ",'[1]OFD Query'!C3316)-1))</f>
        <v>Reverse</v>
      </c>
      <c r="C3316" s="1" t="str">
        <f>IF(A3316="","",'[1]OFD Query'!F3316)</f>
        <v>C21036226</v>
      </c>
      <c r="D3316" s="1" t="str">
        <f>IFERROR(VLOOKUP(C3316,Sheet2!A:B,2,0),"")</f>
        <v>SHEIN</v>
      </c>
      <c r="E3316" s="1" t="str">
        <f>IF(A3316="","",'[1]OFD Query'!I3316)</f>
        <v>Out For Delivery</v>
      </c>
      <c r="F3316" s="1" t="str">
        <f t="shared" si="53"/>
        <v>MAK-2</v>
      </c>
      <c r="G3316" s="6" t="str" cm="1">
        <f t="array" ref="G3316">IFERROR(_xlfn.IFS(A3316="","",'[1]OFD Query'!N3316="","Fresh"),'[1]OFD Query'!N3316)</f>
        <v>No Answer</v>
      </c>
      <c r="H3316" s="6" t="str" cm="1">
        <f t="array" ref="H3316">IFERROR(_xlfn.IFS(B3316="","",'[1]OFD Query'!O3316="","Fresh"),'[1]OFD Query'!O3316)</f>
        <v>Switched Off</v>
      </c>
      <c r="I3316" s="1" t="str">
        <f>IF(A3316="","",'[1]OFD Query'!W3316)</f>
        <v>D21032317</v>
      </c>
      <c r="J3316" s="1" t="str">
        <f>IF(A3316="","",'[1]OFD Query'!X3316)</f>
        <v>HPS Abdul Rehman Qutub</v>
      </c>
      <c r="K3316" s="1" t="str">
        <f>IF(A3316="","",'[1]OFD Query'!AL3316)</f>
        <v>Sharai Al Mujahidin</v>
      </c>
      <c r="L3316" s="6">
        <f>IF(A3316="","",'[1]OFD Query'!AO3316)</f>
        <v>0</v>
      </c>
      <c r="M3316" s="1" t="str" cm="1">
        <f t="array" ref="M3316">_xlfn.IFS(L3316="","",L3316=0,"PPD",L3316&gt;0,"COD")</f>
        <v>PPD</v>
      </c>
      <c r="N3316" s="1" t="str" cm="1">
        <f t="array" ref="N3316">_xlfn.IFS(A3316="","",L3316=0,M3316,L3316&lt;100,"&lt;100",L3316&lt;200,"&lt;200",L3316&lt;500,"&lt;500",L3316&lt;1000,"&lt;1000",L3316&gt;1000,"Above 1K")</f>
        <v>PPD</v>
      </c>
      <c r="O3316" s="6">
        <f>IF(A3316="","",'[1]OFD Query'!CB3316)</f>
        <v>2</v>
      </c>
      <c r="P3316" s="1" t="str">
        <f>IF(A3316="","",'[1]OFD Query'!CJ3316)</f>
        <v/>
      </c>
      <c r="Q3316" s="1" t="str" cm="1">
        <f t="array" ref="Q3316">IFERROR(_xlfn.IFS(A3316="","",O3316=0,"TRUE",AND(O3316=1,E3316="Out For Delivery"),"FALSE",O3316=1,"TRUE"),"FALSE")</f>
        <v>FALSE</v>
      </c>
      <c r="R3316" s="1" t="str">
        <f>'[1]OFD Query'!BT3316</f>
        <v>NO</v>
      </c>
    </row>
    <row r="3317" spans="1:18" x14ac:dyDescent="0.3">
      <c r="A3317" s="5" t="str">
        <f>IF(ISBLANK('[1]OFD Query'!A3317),"",'[1]OFD Query'!A3317)</f>
        <v>6062124461596</v>
      </c>
      <c r="B3317" s="1" t="str">
        <f>IF(A3317="","",LEFT('[1]OFD Query'!C3317,FIND(" ",'[1]OFD Query'!C3317)-1))</f>
        <v>Reverse</v>
      </c>
      <c r="C3317" s="1" t="str">
        <f>IF(A3317="","",'[1]OFD Query'!F3317)</f>
        <v>C21036226</v>
      </c>
      <c r="D3317" s="1" t="str">
        <f>IFERROR(VLOOKUP(C3317,Sheet2!A:B,2,0),"")</f>
        <v>SHEIN</v>
      </c>
      <c r="E3317" s="1" t="str">
        <f>IF(A3317="","",'[1]OFD Query'!I3317)</f>
        <v>Out For Delivery</v>
      </c>
      <c r="F3317" s="1" t="str">
        <f t="shared" si="53"/>
        <v>MAK-2</v>
      </c>
      <c r="G3317" s="6" t="str" cm="1">
        <f t="array" ref="G3317">IFERROR(_xlfn.IFS(A3317="","",'[1]OFD Query'!N3317="","Fresh"),'[1]OFD Query'!N3317)</f>
        <v>No Answer</v>
      </c>
      <c r="H3317" s="6" t="str" cm="1">
        <f t="array" ref="H3317">IFERROR(_xlfn.IFS(B3317="","",'[1]OFD Query'!O3317="","Fresh"),'[1]OFD Query'!O3317)</f>
        <v>Switched Off</v>
      </c>
      <c r="I3317" s="1" t="str">
        <f>IF(A3317="","",'[1]OFD Query'!W3317)</f>
        <v>D21032317</v>
      </c>
      <c r="J3317" s="1" t="str">
        <f>IF(A3317="","",'[1]OFD Query'!X3317)</f>
        <v>HPS Abdul Rehman Qutub</v>
      </c>
      <c r="K3317" s="1" t="str">
        <f>IF(A3317="","",'[1]OFD Query'!AL3317)</f>
        <v>Sharai Al Mujahidin</v>
      </c>
      <c r="L3317" s="6">
        <f>IF(A3317="","",'[1]OFD Query'!AO3317)</f>
        <v>0</v>
      </c>
      <c r="M3317" s="1" t="str" cm="1">
        <f t="array" ref="M3317">_xlfn.IFS(L3317="","",L3317=0,"PPD",L3317&gt;0,"COD")</f>
        <v>PPD</v>
      </c>
      <c r="N3317" s="1" t="str" cm="1">
        <f t="array" ref="N3317">_xlfn.IFS(A3317="","",L3317=0,M3317,L3317&lt;100,"&lt;100",L3317&lt;200,"&lt;200",L3317&lt;500,"&lt;500",L3317&lt;1000,"&lt;1000",L3317&gt;1000,"Above 1K")</f>
        <v>PPD</v>
      </c>
      <c r="O3317" s="6">
        <f>IF(A3317="","",'[1]OFD Query'!CB3317)</f>
        <v>2</v>
      </c>
      <c r="P3317" s="1" t="str">
        <f>IF(A3317="","",'[1]OFD Query'!CJ3317)</f>
        <v/>
      </c>
      <c r="Q3317" s="1" t="str" cm="1">
        <f t="array" ref="Q3317">IFERROR(_xlfn.IFS(A3317="","",O3317=0,"TRUE",AND(O3317=1,E3317="Out For Delivery"),"FALSE",O3317=1,"TRUE"),"FALSE")</f>
        <v>FALSE</v>
      </c>
      <c r="R3317" s="1" t="str">
        <f>'[1]OFD Query'!BT3317</f>
        <v>NO</v>
      </c>
    </row>
    <row r="3318" spans="1:18" x14ac:dyDescent="0.3">
      <c r="A3318" s="5" t="str">
        <f>IF(ISBLANK('[1]OFD Query'!A3318),"",'[1]OFD Query'!A3318)</f>
        <v>6062124578453</v>
      </c>
      <c r="B3318" s="1" t="str">
        <f>IF(A3318="","",LEFT('[1]OFD Query'!C3318,FIND(" ",'[1]OFD Query'!C3318)-1))</f>
        <v>Reverse</v>
      </c>
      <c r="C3318" s="1" t="str">
        <f>IF(A3318="","",'[1]OFD Query'!F3318)</f>
        <v>C21036226</v>
      </c>
      <c r="D3318" s="1" t="str">
        <f>IFERROR(VLOOKUP(C3318,Sheet2!A:B,2,0),"")</f>
        <v>SHEIN</v>
      </c>
      <c r="E3318" s="1" t="str">
        <f>IF(A3318="","",'[1]OFD Query'!I3318)</f>
        <v>Out For Delivery</v>
      </c>
      <c r="F3318" s="1" t="str">
        <f t="shared" si="53"/>
        <v>MAK-2</v>
      </c>
      <c r="G3318" s="6" t="str" cm="1">
        <f t="array" ref="G3318">IFERROR(_xlfn.IFS(A3318="","",'[1]OFD Query'!N3318="","Fresh"),'[1]OFD Query'!N3318)</f>
        <v>No Answer</v>
      </c>
      <c r="H3318" s="6" t="str" cm="1">
        <f t="array" ref="H3318">IFERROR(_xlfn.IFS(B3318="","",'[1]OFD Query'!O3318="","Fresh"),'[1]OFD Query'!O3318)</f>
        <v>Switched Off</v>
      </c>
      <c r="I3318" s="1" t="str">
        <f>IF(A3318="","",'[1]OFD Query'!W3318)</f>
        <v>D21032317</v>
      </c>
      <c r="J3318" s="1" t="str">
        <f>IF(A3318="","",'[1]OFD Query'!X3318)</f>
        <v>HPS Abdul Rehman Qutub</v>
      </c>
      <c r="K3318" s="1" t="str">
        <f>IF(A3318="","",'[1]OFD Query'!AL3318)</f>
        <v>Sharai Al Mujahidin</v>
      </c>
      <c r="L3318" s="6">
        <f>IF(A3318="","",'[1]OFD Query'!AO3318)</f>
        <v>0</v>
      </c>
      <c r="M3318" s="1" t="str" cm="1">
        <f t="array" ref="M3318">_xlfn.IFS(L3318="","",L3318=0,"PPD",L3318&gt;0,"COD")</f>
        <v>PPD</v>
      </c>
      <c r="N3318" s="1" t="str" cm="1">
        <f t="array" ref="N3318">_xlfn.IFS(A3318="","",L3318=0,M3318,L3318&lt;100,"&lt;100",L3318&lt;200,"&lt;200",L3318&lt;500,"&lt;500",L3318&lt;1000,"&lt;1000",L3318&gt;1000,"Above 1K")</f>
        <v>PPD</v>
      </c>
      <c r="O3318" s="6">
        <f>IF(A3318="","",'[1]OFD Query'!CB3318)</f>
        <v>2</v>
      </c>
      <c r="P3318" s="1" t="str">
        <f>IF(A3318="","",'[1]OFD Query'!CJ3318)</f>
        <v/>
      </c>
      <c r="Q3318" s="1" t="str" cm="1">
        <f t="array" ref="Q3318">IFERROR(_xlfn.IFS(A3318="","",O3318=0,"TRUE",AND(O3318=1,E3318="Out For Delivery"),"FALSE",O3318=1,"TRUE"),"FALSE")</f>
        <v>FALSE</v>
      </c>
      <c r="R3318" s="1" t="str">
        <f>'[1]OFD Query'!BT3318</f>
        <v>NO</v>
      </c>
    </row>
    <row r="3319" spans="1:18" x14ac:dyDescent="0.3">
      <c r="A3319" s="5" t="str">
        <f>IF(ISBLANK('[1]OFD Query'!A3319),"",'[1]OFD Query'!A3319)</f>
        <v>6062124625527</v>
      </c>
      <c r="B3319" s="1" t="str">
        <f>IF(A3319="","",LEFT('[1]OFD Query'!C3319,FIND(" ",'[1]OFD Query'!C3319)-1))</f>
        <v>Reverse</v>
      </c>
      <c r="C3319" s="1" t="str">
        <f>IF(A3319="","",'[1]OFD Query'!F3319)</f>
        <v>C21036226</v>
      </c>
      <c r="D3319" s="1" t="str">
        <f>IFERROR(VLOOKUP(C3319,Sheet2!A:B,2,0),"")</f>
        <v>SHEIN</v>
      </c>
      <c r="E3319" s="1" t="str">
        <f>IF(A3319="","",'[1]OFD Query'!I3319)</f>
        <v>Out For Delivery</v>
      </c>
      <c r="F3319" s="1" t="str">
        <f t="shared" si="53"/>
        <v>MAK-2</v>
      </c>
      <c r="G3319" s="6" t="str" cm="1">
        <f t="array" ref="G3319">IFERROR(_xlfn.IFS(A3319="","",'[1]OFD Query'!N3319="","Fresh"),'[1]OFD Query'!N3319)</f>
        <v>No Answer</v>
      </c>
      <c r="H3319" s="6" t="str" cm="1">
        <f t="array" ref="H3319">IFERROR(_xlfn.IFS(B3319="","",'[1]OFD Query'!O3319="","Fresh"),'[1]OFD Query'!O3319)</f>
        <v>Switched Off</v>
      </c>
      <c r="I3319" s="1" t="str">
        <f>IF(A3319="","",'[1]OFD Query'!W3319)</f>
        <v>D21032317</v>
      </c>
      <c r="J3319" s="1" t="str">
        <f>IF(A3319="","",'[1]OFD Query'!X3319)</f>
        <v>HPS Abdul Rehman Qutub</v>
      </c>
      <c r="K3319" s="1" t="str">
        <f>IF(A3319="","",'[1]OFD Query'!AL3319)</f>
        <v>Sharai Al Mujahidin</v>
      </c>
      <c r="L3319" s="6">
        <f>IF(A3319="","",'[1]OFD Query'!AO3319)</f>
        <v>0</v>
      </c>
      <c r="M3319" s="1" t="str" cm="1">
        <f t="array" ref="M3319">_xlfn.IFS(L3319="","",L3319=0,"PPD",L3319&gt;0,"COD")</f>
        <v>PPD</v>
      </c>
      <c r="N3319" s="1" t="str" cm="1">
        <f t="array" ref="N3319">_xlfn.IFS(A3319="","",L3319=0,M3319,L3319&lt;100,"&lt;100",L3319&lt;200,"&lt;200",L3319&lt;500,"&lt;500",L3319&lt;1000,"&lt;1000",L3319&gt;1000,"Above 1K")</f>
        <v>PPD</v>
      </c>
      <c r="O3319" s="6">
        <f>IF(A3319="","",'[1]OFD Query'!CB3319)</f>
        <v>2</v>
      </c>
      <c r="P3319" s="1" t="str">
        <f>IF(A3319="","",'[1]OFD Query'!CJ3319)</f>
        <v/>
      </c>
      <c r="Q3319" s="1" t="str" cm="1">
        <f t="array" ref="Q3319">IFERROR(_xlfn.IFS(A3319="","",O3319=0,"TRUE",AND(O3319=1,E3319="Out For Delivery"),"FALSE",O3319=1,"TRUE"),"FALSE")</f>
        <v>FALSE</v>
      </c>
      <c r="R3319" s="1" t="str">
        <f>'[1]OFD Query'!BT3319</f>
        <v>NO</v>
      </c>
    </row>
    <row r="3320" spans="1:18" x14ac:dyDescent="0.3">
      <c r="A3320" s="5" t="str">
        <f>IF(ISBLANK('[1]OFD Query'!A3320),"",'[1]OFD Query'!A3320)</f>
        <v>6062024934336</v>
      </c>
      <c r="B3320" s="1" t="str">
        <f>IF(A3320="","",LEFT('[1]OFD Query'!C3320,FIND(" ",'[1]OFD Query'!C3320)-1))</f>
        <v>Reverse</v>
      </c>
      <c r="C3320" s="1" t="str">
        <f>IF(A3320="","",'[1]OFD Query'!F3320)</f>
        <v>C2103791801</v>
      </c>
      <c r="D3320" s="1" t="str">
        <f>IFERROR(VLOOKUP(C3320,Sheet2!A:B,2,0),"")</f>
        <v>imile return warehouse</v>
      </c>
      <c r="E3320" s="1" t="str">
        <f>IF(A3320="","",'[1]OFD Query'!I3320)</f>
        <v>Out For Delivery</v>
      </c>
      <c r="F3320" s="1" t="str">
        <f t="shared" si="53"/>
        <v>MAK-2</v>
      </c>
      <c r="G3320" s="6" t="str" cm="1">
        <f t="array" ref="G3320">IFERROR(_xlfn.IFS(A3320="","",'[1]OFD Query'!N3320="","Fresh"),'[1]OFD Query'!N3320)</f>
        <v>Uncontactable</v>
      </c>
      <c r="H3320" s="6" t="str" cm="1">
        <f t="array" ref="H3320">IFERROR(_xlfn.IFS(B3320="","",'[1]OFD Query'!O3320="","Fresh"),'[1]OFD Query'!O3320)</f>
        <v>No Answer</v>
      </c>
      <c r="I3320" s="1" t="str">
        <f>IF(A3320="","",'[1]OFD Query'!W3320)</f>
        <v>D21032317</v>
      </c>
      <c r="J3320" s="1" t="str">
        <f>IF(A3320="","",'[1]OFD Query'!X3320)</f>
        <v>HPS Abdul Rehman Qutub</v>
      </c>
      <c r="K3320" s="1" t="str">
        <f>IF(A3320="","",'[1]OFD Query'!AL3320)</f>
        <v>Sharai Al Mujahidin</v>
      </c>
      <c r="L3320" s="6">
        <f>IF(A3320="","",'[1]OFD Query'!AO3320)</f>
        <v>0</v>
      </c>
      <c r="M3320" s="1" t="str" cm="1">
        <f t="array" ref="M3320">_xlfn.IFS(L3320="","",L3320=0,"PPD",L3320&gt;0,"COD")</f>
        <v>PPD</v>
      </c>
      <c r="N3320" s="1" t="str" cm="1">
        <f t="array" ref="N3320">_xlfn.IFS(A3320="","",L3320=0,M3320,L3320&lt;100,"&lt;100",L3320&lt;200,"&lt;200",L3320&lt;500,"&lt;500",L3320&lt;1000,"&lt;1000",L3320&gt;1000,"Above 1K")</f>
        <v>PPD</v>
      </c>
      <c r="O3320" s="6">
        <f>IF(A3320="","",'[1]OFD Query'!CB3320)</f>
        <v>1</v>
      </c>
      <c r="P3320" s="1" t="str">
        <f>IF(A3320="","",'[1]OFD Query'!CJ3320)</f>
        <v/>
      </c>
      <c r="Q3320" s="1" t="str" cm="1">
        <f t="array" ref="Q3320">IFERROR(_xlfn.IFS(A3320="","",O3320=0,"TRUE",AND(O3320=1,E3320="Out For Delivery"),"FALSE",O3320=1,"TRUE"),"FALSE")</f>
        <v>FALSE</v>
      </c>
      <c r="R3320" s="1" t="str">
        <f>'[1]OFD Query'!BT3320</f>
        <v>NO</v>
      </c>
    </row>
    <row r="3321" spans="1:18" x14ac:dyDescent="0.3">
      <c r="A3321" s="5" t="str">
        <f>IF(ISBLANK('[1]OFD Query'!A3321),"",'[1]OFD Query'!A3321)</f>
        <v>6062024268285</v>
      </c>
      <c r="B3321" s="1" t="str">
        <f>IF(A3321="","",LEFT('[1]OFD Query'!C3321,FIND(" ",'[1]OFD Query'!C3321)-1))</f>
        <v>Reverse</v>
      </c>
      <c r="C3321" s="1" t="str">
        <f>IF(A3321="","",'[1]OFD Query'!F3321)</f>
        <v>C21036226</v>
      </c>
      <c r="D3321" s="1" t="str">
        <f>IFERROR(VLOOKUP(C3321,Sheet2!A:B,2,0),"")</f>
        <v>SHEIN</v>
      </c>
      <c r="E3321" s="1" t="str">
        <f>IF(A3321="","",'[1]OFD Query'!I3321)</f>
        <v>Out For Delivery</v>
      </c>
      <c r="F3321" s="1" t="str">
        <f t="shared" si="53"/>
        <v>MAK-2</v>
      </c>
      <c r="G3321" s="6" t="str" cm="1">
        <f t="array" ref="G3321">IFERROR(_xlfn.IFS(A3321="","",'[1]OFD Query'!N3321="","Fresh"),'[1]OFD Query'!N3321)</f>
        <v>No Answer</v>
      </c>
      <c r="H3321" s="6" t="str" cm="1">
        <f t="array" ref="H3321">IFERROR(_xlfn.IFS(B3321="","",'[1]OFD Query'!O3321="","Fresh"),'[1]OFD Query'!O3321)</f>
        <v>Switched Off</v>
      </c>
      <c r="I3321" s="1" t="str">
        <f>IF(A3321="","",'[1]OFD Query'!W3321)</f>
        <v>D21032317</v>
      </c>
      <c r="J3321" s="1" t="str">
        <f>IF(A3321="","",'[1]OFD Query'!X3321)</f>
        <v>HPS Abdul Rehman Qutub</v>
      </c>
      <c r="K3321" s="1" t="str">
        <f>IF(A3321="","",'[1]OFD Query'!AL3321)</f>
        <v>Sharai Al Mujahidin</v>
      </c>
      <c r="L3321" s="6">
        <f>IF(A3321="","",'[1]OFD Query'!AO3321)</f>
        <v>0</v>
      </c>
      <c r="M3321" s="1" t="str" cm="1">
        <f t="array" ref="M3321">_xlfn.IFS(L3321="","",L3321=0,"PPD",L3321&gt;0,"COD")</f>
        <v>PPD</v>
      </c>
      <c r="N3321" s="1" t="str" cm="1">
        <f t="array" ref="N3321">_xlfn.IFS(A3321="","",L3321=0,M3321,L3321&lt;100,"&lt;100",L3321&lt;200,"&lt;200",L3321&lt;500,"&lt;500",L3321&lt;1000,"&lt;1000",L3321&gt;1000,"Above 1K")</f>
        <v>PPD</v>
      </c>
      <c r="O3321" s="6">
        <f>IF(A3321="","",'[1]OFD Query'!CB3321)</f>
        <v>2</v>
      </c>
      <c r="P3321" s="1" t="str">
        <f>IF(A3321="","",'[1]OFD Query'!CJ3321)</f>
        <v/>
      </c>
      <c r="Q3321" s="1" t="str" cm="1">
        <f t="array" ref="Q3321">IFERROR(_xlfn.IFS(A3321="","",O3321=0,"TRUE",AND(O3321=1,E3321="Out For Delivery"),"FALSE",O3321=1,"TRUE"),"FALSE")</f>
        <v>FALSE</v>
      </c>
      <c r="R3321" s="1" t="str">
        <f>'[1]OFD Query'!BT3321</f>
        <v>NO</v>
      </c>
    </row>
    <row r="3322" spans="1:18" x14ac:dyDescent="0.3">
      <c r="A3322" s="5" t="str">
        <f>IF(ISBLANK('[1]OFD Query'!A3322),"",'[1]OFD Query'!A3322)</f>
        <v>6062024867609</v>
      </c>
      <c r="B3322" s="1" t="str">
        <f>IF(A3322="","",LEFT('[1]OFD Query'!C3322,FIND(" ",'[1]OFD Query'!C3322)-1))</f>
        <v>Reverse</v>
      </c>
      <c r="C3322" s="1" t="str">
        <f>IF(A3322="","",'[1]OFD Query'!F3322)</f>
        <v>C2103791801</v>
      </c>
      <c r="D3322" s="1" t="str">
        <f>IFERROR(VLOOKUP(C3322,Sheet2!A:B,2,0),"")</f>
        <v>imile return warehouse</v>
      </c>
      <c r="E3322" s="1" t="str">
        <f>IF(A3322="","",'[1]OFD Query'!I3322)</f>
        <v>Out For Delivery</v>
      </c>
      <c r="F3322" s="1" t="str">
        <f t="shared" si="53"/>
        <v>MAK-2</v>
      </c>
      <c r="G3322" s="6" t="str" cm="1">
        <f t="array" ref="G3322">IFERROR(_xlfn.IFS(A3322="","",'[1]OFD Query'!N3322="","Fresh"),'[1]OFD Query'!N3322)</f>
        <v>Uncontactable</v>
      </c>
      <c r="H3322" s="6" t="str" cm="1">
        <f t="array" ref="H3322">IFERROR(_xlfn.IFS(B3322="","",'[1]OFD Query'!O3322="","Fresh"),'[1]OFD Query'!O3322)</f>
        <v>No Answer</v>
      </c>
      <c r="I3322" s="1" t="str">
        <f>IF(A3322="","",'[1]OFD Query'!W3322)</f>
        <v>D21032317</v>
      </c>
      <c r="J3322" s="1" t="str">
        <f>IF(A3322="","",'[1]OFD Query'!X3322)</f>
        <v>HPS Abdul Rehman Qutub</v>
      </c>
      <c r="K3322" s="1" t="str">
        <f>IF(A3322="","",'[1]OFD Query'!AL3322)</f>
        <v>Sharai Al Mujahidin</v>
      </c>
      <c r="L3322" s="6">
        <f>IF(A3322="","",'[1]OFD Query'!AO3322)</f>
        <v>0</v>
      </c>
      <c r="M3322" s="1" t="str" cm="1">
        <f t="array" ref="M3322">_xlfn.IFS(L3322="","",L3322=0,"PPD",L3322&gt;0,"COD")</f>
        <v>PPD</v>
      </c>
      <c r="N3322" s="1" t="str" cm="1">
        <f t="array" ref="N3322">_xlfn.IFS(A3322="","",L3322=0,M3322,L3322&lt;100,"&lt;100",L3322&lt;200,"&lt;200",L3322&lt;500,"&lt;500",L3322&lt;1000,"&lt;1000",L3322&gt;1000,"Above 1K")</f>
        <v>PPD</v>
      </c>
      <c r="O3322" s="6">
        <f>IF(A3322="","",'[1]OFD Query'!CB3322)</f>
        <v>1</v>
      </c>
      <c r="P3322" s="1" t="str">
        <f>IF(A3322="","",'[1]OFD Query'!CJ3322)</f>
        <v/>
      </c>
      <c r="Q3322" s="1" t="str" cm="1">
        <f t="array" ref="Q3322">IFERROR(_xlfn.IFS(A3322="","",O3322=0,"TRUE",AND(O3322=1,E3322="Out For Delivery"),"FALSE",O3322=1,"TRUE"),"FALSE")</f>
        <v>FALSE</v>
      </c>
      <c r="R3322" s="1" t="str">
        <f>'[1]OFD Query'!BT3322</f>
        <v>NO</v>
      </c>
    </row>
    <row r="3323" spans="1:18" x14ac:dyDescent="0.3">
      <c r="A3323" s="5" t="str">
        <f>IF(ISBLANK('[1]OFD Query'!A3323),"",'[1]OFD Query'!A3323)</f>
        <v>6062024891669</v>
      </c>
      <c r="B3323" s="1" t="str">
        <f>IF(A3323="","",LEFT('[1]OFD Query'!C3323,FIND(" ",'[1]OFD Query'!C3323)-1))</f>
        <v>Reverse</v>
      </c>
      <c r="C3323" s="1" t="str">
        <f>IF(A3323="","",'[1]OFD Query'!F3323)</f>
        <v>C21036226</v>
      </c>
      <c r="D3323" s="1" t="str">
        <f>IFERROR(VLOOKUP(C3323,Sheet2!A:B,2,0),"")</f>
        <v>SHEIN</v>
      </c>
      <c r="E3323" s="1" t="str">
        <f>IF(A3323="","",'[1]OFD Query'!I3323)</f>
        <v>Out For Delivery</v>
      </c>
      <c r="F3323" s="1" t="str">
        <f t="shared" si="53"/>
        <v>MAK-2</v>
      </c>
      <c r="G3323" s="6" t="str" cm="1">
        <f t="array" ref="G3323">IFERROR(_xlfn.IFS(A3323="","",'[1]OFD Query'!N3323="","Fresh"),'[1]OFD Query'!N3323)</f>
        <v>No Answer</v>
      </c>
      <c r="H3323" s="6" t="str" cm="1">
        <f t="array" ref="H3323">IFERROR(_xlfn.IFS(B3323="","",'[1]OFD Query'!O3323="","Fresh"),'[1]OFD Query'!O3323)</f>
        <v>Switched Off</v>
      </c>
      <c r="I3323" s="1" t="str">
        <f>IF(A3323="","",'[1]OFD Query'!W3323)</f>
        <v>D21032317</v>
      </c>
      <c r="J3323" s="1" t="str">
        <f>IF(A3323="","",'[1]OFD Query'!X3323)</f>
        <v>HPS Abdul Rehman Qutub</v>
      </c>
      <c r="K3323" s="1" t="str">
        <f>IF(A3323="","",'[1]OFD Query'!AL3323)</f>
        <v>Al Ju'ranah</v>
      </c>
      <c r="L3323" s="6">
        <f>IF(A3323="","",'[1]OFD Query'!AO3323)</f>
        <v>0</v>
      </c>
      <c r="M3323" s="1" t="str" cm="1">
        <f t="array" ref="M3323">_xlfn.IFS(L3323="","",L3323=0,"PPD",L3323&gt;0,"COD")</f>
        <v>PPD</v>
      </c>
      <c r="N3323" s="1" t="str" cm="1">
        <f t="array" ref="N3323">_xlfn.IFS(A3323="","",L3323=0,M3323,L3323&lt;100,"&lt;100",L3323&lt;200,"&lt;200",L3323&lt;500,"&lt;500",L3323&lt;1000,"&lt;1000",L3323&gt;1000,"Above 1K")</f>
        <v>PPD</v>
      </c>
      <c r="O3323" s="6">
        <f>IF(A3323="","",'[1]OFD Query'!CB3323)</f>
        <v>3</v>
      </c>
      <c r="P3323" s="1" t="str">
        <f>IF(A3323="","",'[1]OFD Query'!CJ3323)</f>
        <v/>
      </c>
      <c r="Q3323" s="1" t="str" cm="1">
        <f t="array" ref="Q3323">IFERROR(_xlfn.IFS(A3323="","",O3323=0,"TRUE",AND(O3323=1,E3323="Out For Delivery"),"FALSE",O3323=1,"TRUE"),"FALSE")</f>
        <v>FALSE</v>
      </c>
      <c r="R3323" s="1" t="str">
        <f>'[1]OFD Query'!BT3323</f>
        <v>NO</v>
      </c>
    </row>
    <row r="3324" spans="1:18" x14ac:dyDescent="0.3">
      <c r="A3324" s="5" t="str">
        <f>IF(ISBLANK('[1]OFD Query'!A3324),"",'[1]OFD Query'!A3324)</f>
        <v>6062024747248</v>
      </c>
      <c r="B3324" s="1" t="str">
        <f>IF(A3324="","",LEFT('[1]OFD Query'!C3324,FIND(" ",'[1]OFD Query'!C3324)-1))</f>
        <v>Reverse</v>
      </c>
      <c r="C3324" s="1" t="str">
        <f>IF(A3324="","",'[1]OFD Query'!F3324)</f>
        <v>C21036226</v>
      </c>
      <c r="D3324" s="1" t="str">
        <f>IFERROR(VLOOKUP(C3324,Sheet2!A:B,2,0),"")</f>
        <v>SHEIN</v>
      </c>
      <c r="E3324" s="1" t="str">
        <f>IF(A3324="","",'[1]OFD Query'!I3324)</f>
        <v>Out For Delivery</v>
      </c>
      <c r="F3324" s="1" t="str">
        <f t="shared" si="53"/>
        <v>MAK-2</v>
      </c>
      <c r="G3324" s="6" t="str" cm="1">
        <f t="array" ref="G3324">IFERROR(_xlfn.IFS(A3324="","",'[1]OFD Query'!N3324="","Fresh"),'[1]OFD Query'!N3324)</f>
        <v>No Answer</v>
      </c>
      <c r="H3324" s="6" t="str" cm="1">
        <f t="array" ref="H3324">IFERROR(_xlfn.IFS(B3324="","",'[1]OFD Query'!O3324="","Fresh"),'[1]OFD Query'!O3324)</f>
        <v>Switched Off</v>
      </c>
      <c r="I3324" s="1" t="str">
        <f>IF(A3324="","",'[1]OFD Query'!W3324)</f>
        <v>D21032317</v>
      </c>
      <c r="J3324" s="1" t="str">
        <f>IF(A3324="","",'[1]OFD Query'!X3324)</f>
        <v>HPS Abdul Rehman Qutub</v>
      </c>
      <c r="K3324" s="1" t="str">
        <f>IF(A3324="","",'[1]OFD Query'!AL3324)</f>
        <v>Sharai Al Mujahidin</v>
      </c>
      <c r="L3324" s="6">
        <f>IF(A3324="","",'[1]OFD Query'!AO3324)</f>
        <v>0</v>
      </c>
      <c r="M3324" s="1" t="str" cm="1">
        <f t="array" ref="M3324">_xlfn.IFS(L3324="","",L3324=0,"PPD",L3324&gt;0,"COD")</f>
        <v>PPD</v>
      </c>
      <c r="N3324" s="1" t="str" cm="1">
        <f t="array" ref="N3324">_xlfn.IFS(A3324="","",L3324=0,M3324,L3324&lt;100,"&lt;100",L3324&lt;200,"&lt;200",L3324&lt;500,"&lt;500",L3324&lt;1000,"&lt;1000",L3324&gt;1000,"Above 1K")</f>
        <v>PPD</v>
      </c>
      <c r="O3324" s="6">
        <f>IF(A3324="","",'[1]OFD Query'!CB3324)</f>
        <v>2</v>
      </c>
      <c r="P3324" s="1" t="str">
        <f>IF(A3324="","",'[1]OFD Query'!CJ3324)</f>
        <v/>
      </c>
      <c r="Q3324" s="1" t="str" cm="1">
        <f t="array" ref="Q3324">IFERROR(_xlfn.IFS(A3324="","",O3324=0,"TRUE",AND(O3324=1,E3324="Out For Delivery"),"FALSE",O3324=1,"TRUE"),"FALSE")</f>
        <v>FALSE</v>
      </c>
      <c r="R3324" s="1" t="str">
        <f>'[1]OFD Query'!BT3324</f>
        <v>NO</v>
      </c>
    </row>
    <row r="3325" spans="1:18" x14ac:dyDescent="0.3">
      <c r="A3325" s="5" t="str">
        <f>IF(ISBLANK('[1]OFD Query'!A3325),"",'[1]OFD Query'!A3325)</f>
        <v>6062024548999</v>
      </c>
      <c r="B3325" s="1" t="str">
        <f>IF(A3325="","",LEFT('[1]OFD Query'!C3325,FIND(" ",'[1]OFD Query'!C3325)-1))</f>
        <v>Reverse</v>
      </c>
      <c r="C3325" s="1" t="str">
        <f>IF(A3325="","",'[1]OFD Query'!F3325)</f>
        <v>C21036226</v>
      </c>
      <c r="D3325" s="1" t="str">
        <f>IFERROR(VLOOKUP(C3325,Sheet2!A:B,2,0),"")</f>
        <v>SHEIN</v>
      </c>
      <c r="E3325" s="1" t="str">
        <f>IF(A3325="","",'[1]OFD Query'!I3325)</f>
        <v>Out For Delivery</v>
      </c>
      <c r="F3325" s="1" t="str">
        <f t="shared" si="53"/>
        <v>MAK-2</v>
      </c>
      <c r="G3325" s="6" t="str" cm="1">
        <f t="array" ref="G3325">IFERROR(_xlfn.IFS(A3325="","",'[1]OFD Query'!N3325="","Fresh"),'[1]OFD Query'!N3325)</f>
        <v>No Answer</v>
      </c>
      <c r="H3325" s="6" t="str" cm="1">
        <f t="array" ref="H3325">IFERROR(_xlfn.IFS(B3325="","",'[1]OFD Query'!O3325="","Fresh"),'[1]OFD Query'!O3325)</f>
        <v>Switched Off</v>
      </c>
      <c r="I3325" s="1" t="str">
        <f>IF(A3325="","",'[1]OFD Query'!W3325)</f>
        <v>D21032317</v>
      </c>
      <c r="J3325" s="1" t="str">
        <f>IF(A3325="","",'[1]OFD Query'!X3325)</f>
        <v>HPS Abdul Rehman Qutub</v>
      </c>
      <c r="K3325" s="1" t="str">
        <f>IF(A3325="","",'[1]OFD Query'!AL3325)</f>
        <v>Sharai Al Mujahidin</v>
      </c>
      <c r="L3325" s="6">
        <f>IF(A3325="","",'[1]OFD Query'!AO3325)</f>
        <v>0</v>
      </c>
      <c r="M3325" s="1" t="str" cm="1">
        <f t="array" ref="M3325">_xlfn.IFS(L3325="","",L3325=0,"PPD",L3325&gt;0,"COD")</f>
        <v>PPD</v>
      </c>
      <c r="N3325" s="1" t="str" cm="1">
        <f t="array" ref="N3325">_xlfn.IFS(A3325="","",L3325=0,M3325,L3325&lt;100,"&lt;100",L3325&lt;200,"&lt;200",L3325&lt;500,"&lt;500",L3325&lt;1000,"&lt;1000",L3325&gt;1000,"Above 1K")</f>
        <v>PPD</v>
      </c>
      <c r="O3325" s="6">
        <f>IF(A3325="","",'[1]OFD Query'!CB3325)</f>
        <v>2</v>
      </c>
      <c r="P3325" s="1" t="str">
        <f>IF(A3325="","",'[1]OFD Query'!CJ3325)</f>
        <v/>
      </c>
      <c r="Q3325" s="1" t="str" cm="1">
        <f t="array" ref="Q3325">IFERROR(_xlfn.IFS(A3325="","",O3325=0,"TRUE",AND(O3325=1,E3325="Out For Delivery"),"FALSE",O3325=1,"TRUE"),"FALSE")</f>
        <v>FALSE</v>
      </c>
      <c r="R3325" s="1" t="str">
        <f>'[1]OFD Query'!BT3325</f>
        <v>NO</v>
      </c>
    </row>
    <row r="3326" spans="1:18" x14ac:dyDescent="0.3">
      <c r="A3326" s="5" t="str">
        <f>IF(ISBLANK('[1]OFD Query'!A3326),"",'[1]OFD Query'!A3326)</f>
        <v>6062624868881</v>
      </c>
      <c r="B3326" s="1" t="str">
        <f>IF(A3326="","",LEFT('[1]OFD Query'!C3326,FIND(" ",'[1]OFD Query'!C3326)-1))</f>
        <v>Reverse</v>
      </c>
      <c r="C3326" s="1" t="str">
        <f>IF(A3326="","",'[1]OFD Query'!F3326)</f>
        <v>C21036226</v>
      </c>
      <c r="D3326" s="1" t="str">
        <f>IFERROR(VLOOKUP(C3326,Sheet2!A:B,2,0),"")</f>
        <v>SHEIN</v>
      </c>
      <c r="E3326" s="1" t="str">
        <f>IF(A3326="","",'[1]OFD Query'!I3326)</f>
        <v>Out For Delivery</v>
      </c>
      <c r="F3326" s="1" t="str">
        <f t="shared" si="53"/>
        <v>MAK-2</v>
      </c>
      <c r="G3326" s="6" t="str" cm="1">
        <f t="array" ref="G3326">IFERROR(_xlfn.IFS(A3326="","",'[1]OFD Query'!N3326="","Fresh"),'[1]OFD Query'!N3326)</f>
        <v>Fresh</v>
      </c>
      <c r="H3326" s="6" t="str" cm="1">
        <f t="array" ref="H3326">IFERROR(_xlfn.IFS(B3326="","",'[1]OFD Query'!O3326="","Fresh"),'[1]OFD Query'!O3326)</f>
        <v>Fresh</v>
      </c>
      <c r="I3326" s="1" t="str">
        <f>IF(A3326="","",'[1]OFD Query'!W3326)</f>
        <v>D21012943401</v>
      </c>
      <c r="J3326" s="1" t="str">
        <f>IF(A3326="","",'[1]OFD Query'!X3326)</f>
        <v>Afkar-Afkar-Omran Nazer Ahmed</v>
      </c>
      <c r="K3326" s="1" t="str">
        <f>IF(A3326="","",'[1]OFD Query'!AL3326)</f>
        <v>Al Adel</v>
      </c>
      <c r="L3326" s="6">
        <f>IF(A3326="","",'[1]OFD Query'!AO3326)</f>
        <v>0</v>
      </c>
      <c r="M3326" s="1" t="str" cm="1">
        <f t="array" ref="M3326">_xlfn.IFS(L3326="","",L3326=0,"PPD",L3326&gt;0,"COD")</f>
        <v>PPD</v>
      </c>
      <c r="N3326" s="1" t="str" cm="1">
        <f t="array" ref="N3326">_xlfn.IFS(A3326="","",L3326=0,M3326,L3326&lt;100,"&lt;100",L3326&lt;200,"&lt;200",L3326&lt;500,"&lt;500",L3326&lt;1000,"&lt;1000",L3326&gt;1000,"Above 1K")</f>
        <v>PPD</v>
      </c>
      <c r="O3326" s="6">
        <f>IF(A3326="","",'[1]OFD Query'!CB3326)</f>
        <v>0</v>
      </c>
      <c r="P3326" s="1" t="str">
        <f>IF(A3326="","",'[1]OFD Query'!CJ3326)</f>
        <v/>
      </c>
      <c r="Q3326" s="1" t="str" cm="1">
        <f t="array" ref="Q3326">IFERROR(_xlfn.IFS(A3326="","",O3326=0,"TRUE",AND(O3326=1,E3326="Out For Delivery"),"FALSE",O3326=1,"TRUE"),"FALSE")</f>
        <v>TRUE</v>
      </c>
      <c r="R3326" s="1" t="str">
        <f>'[1]OFD Query'!BT3326</f>
        <v>NO</v>
      </c>
    </row>
    <row r="3327" spans="1:18" x14ac:dyDescent="0.3">
      <c r="A3327" s="5" t="str">
        <f>IF(ISBLANK('[1]OFD Query'!A3327),"",'[1]OFD Query'!A3327)</f>
        <v>6062024457975</v>
      </c>
      <c r="B3327" s="1" t="str">
        <f>IF(A3327="","",LEFT('[1]OFD Query'!C3327,FIND(" ",'[1]OFD Query'!C3327)-1))</f>
        <v>Reverse</v>
      </c>
      <c r="C3327" s="1" t="str">
        <f>IF(A3327="","",'[1]OFD Query'!F3327)</f>
        <v>C21036226</v>
      </c>
      <c r="D3327" s="1" t="str">
        <f>IFERROR(VLOOKUP(C3327,Sheet2!A:B,2,0),"")</f>
        <v>SHEIN</v>
      </c>
      <c r="E3327" s="1" t="str">
        <f>IF(A3327="","",'[1]OFD Query'!I3327)</f>
        <v>Out For Delivery</v>
      </c>
      <c r="F3327" s="1" t="str">
        <f t="shared" si="53"/>
        <v>MAK-2</v>
      </c>
      <c r="G3327" s="6" t="str" cm="1">
        <f t="array" ref="G3327">IFERROR(_xlfn.IFS(A3327="","",'[1]OFD Query'!N3327="","Fresh"),'[1]OFD Query'!N3327)</f>
        <v>No Answer</v>
      </c>
      <c r="H3327" s="6" t="str" cm="1">
        <f t="array" ref="H3327">IFERROR(_xlfn.IFS(B3327="","",'[1]OFD Query'!O3327="","Fresh"),'[1]OFD Query'!O3327)</f>
        <v>Switched Off</v>
      </c>
      <c r="I3327" s="1" t="str">
        <f>IF(A3327="","",'[1]OFD Query'!W3327)</f>
        <v>D21032317</v>
      </c>
      <c r="J3327" s="1" t="str">
        <f>IF(A3327="","",'[1]OFD Query'!X3327)</f>
        <v>HPS Abdul Rehman Qutub</v>
      </c>
      <c r="K3327" s="1" t="str">
        <f>IF(A3327="","",'[1]OFD Query'!AL3327)</f>
        <v>Sharai Al Mujahidin</v>
      </c>
      <c r="L3327" s="6">
        <f>IF(A3327="","",'[1]OFD Query'!AO3327)</f>
        <v>0</v>
      </c>
      <c r="M3327" s="1" t="str" cm="1">
        <f t="array" ref="M3327">_xlfn.IFS(L3327="","",L3327=0,"PPD",L3327&gt;0,"COD")</f>
        <v>PPD</v>
      </c>
      <c r="N3327" s="1" t="str" cm="1">
        <f t="array" ref="N3327">_xlfn.IFS(A3327="","",L3327=0,M3327,L3327&lt;100,"&lt;100",L3327&lt;200,"&lt;200",L3327&lt;500,"&lt;500",L3327&lt;1000,"&lt;1000",L3327&gt;1000,"Above 1K")</f>
        <v>PPD</v>
      </c>
      <c r="O3327" s="6">
        <f>IF(A3327="","",'[1]OFD Query'!CB3327)</f>
        <v>2</v>
      </c>
      <c r="P3327" s="1" t="str">
        <f>IF(A3327="","",'[1]OFD Query'!CJ3327)</f>
        <v/>
      </c>
      <c r="Q3327" s="1" t="str" cm="1">
        <f t="array" ref="Q3327">IFERROR(_xlfn.IFS(A3327="","",O3327=0,"TRUE",AND(O3327=1,E3327="Out For Delivery"),"FALSE",O3327=1,"TRUE"),"FALSE")</f>
        <v>FALSE</v>
      </c>
      <c r="R3327" s="1" t="str">
        <f>'[1]OFD Query'!BT3327</f>
        <v>NO</v>
      </c>
    </row>
    <row r="3328" spans="1:18" x14ac:dyDescent="0.3">
      <c r="A3328" s="5" t="str">
        <f>IF(ISBLANK('[1]OFD Query'!A3328),"",'[1]OFD Query'!A3328)</f>
        <v>6062624437526</v>
      </c>
      <c r="B3328" s="1" t="str">
        <f>IF(A3328="","",LEFT('[1]OFD Query'!C3328,FIND(" ",'[1]OFD Query'!C3328)-1))</f>
        <v>Reverse</v>
      </c>
      <c r="C3328" s="1" t="str">
        <f>IF(A3328="","",'[1]OFD Query'!F3328)</f>
        <v>C21036226</v>
      </c>
      <c r="D3328" s="1" t="str">
        <f>IFERROR(VLOOKUP(C3328,Sheet2!A:B,2,0),"")</f>
        <v>SHEIN</v>
      </c>
      <c r="E3328" s="1" t="str">
        <f>IF(A3328="","",'[1]OFD Query'!I3328)</f>
        <v>Out For Delivery</v>
      </c>
      <c r="F3328" s="1" t="str">
        <f t="shared" si="53"/>
        <v>MAK-2</v>
      </c>
      <c r="G3328" s="6" t="str" cm="1">
        <f t="array" ref="G3328">IFERROR(_xlfn.IFS(A3328="","",'[1]OFD Query'!N3328="","Fresh"),'[1]OFD Query'!N3328)</f>
        <v>Fresh</v>
      </c>
      <c r="H3328" s="6" t="str" cm="1">
        <f t="array" ref="H3328">IFERROR(_xlfn.IFS(B3328="","",'[1]OFD Query'!O3328="","Fresh"),'[1]OFD Query'!O3328)</f>
        <v>Fresh</v>
      </c>
      <c r="I3328" s="1" t="str">
        <f>IF(A3328="","",'[1]OFD Query'!W3328)</f>
        <v>D21012943401</v>
      </c>
      <c r="J3328" s="1" t="str">
        <f>IF(A3328="","",'[1]OFD Query'!X3328)</f>
        <v>Afkar-Afkar-Omran Nazer Ahmed</v>
      </c>
      <c r="K3328" s="1" t="str">
        <f>IF(A3328="","",'[1]OFD Query'!AL3328)</f>
        <v>Al Adel</v>
      </c>
      <c r="L3328" s="6">
        <f>IF(A3328="","",'[1]OFD Query'!AO3328)</f>
        <v>0</v>
      </c>
      <c r="M3328" s="1" t="str" cm="1">
        <f t="array" ref="M3328">_xlfn.IFS(L3328="","",L3328=0,"PPD",L3328&gt;0,"COD")</f>
        <v>PPD</v>
      </c>
      <c r="N3328" s="1" t="str" cm="1">
        <f t="array" ref="N3328">_xlfn.IFS(A3328="","",L3328=0,M3328,L3328&lt;100,"&lt;100",L3328&lt;200,"&lt;200",L3328&lt;500,"&lt;500",L3328&lt;1000,"&lt;1000",L3328&gt;1000,"Above 1K")</f>
        <v>PPD</v>
      </c>
      <c r="O3328" s="6">
        <f>IF(A3328="","",'[1]OFD Query'!CB3328)</f>
        <v>0</v>
      </c>
      <c r="P3328" s="1" t="str">
        <f>IF(A3328="","",'[1]OFD Query'!CJ3328)</f>
        <v/>
      </c>
      <c r="Q3328" s="1" t="str" cm="1">
        <f t="array" ref="Q3328">IFERROR(_xlfn.IFS(A3328="","",O3328=0,"TRUE",AND(O3328=1,E3328="Out For Delivery"),"FALSE",O3328=1,"TRUE"),"FALSE")</f>
        <v>TRUE</v>
      </c>
      <c r="R3328" s="1" t="str">
        <f>'[1]OFD Query'!BT3328</f>
        <v>NO</v>
      </c>
    </row>
    <row r="3329" spans="1:18" x14ac:dyDescent="0.3">
      <c r="A3329" s="5" t="str">
        <f>IF(ISBLANK('[1]OFD Query'!A3329),"",'[1]OFD Query'!A3329)</f>
        <v>6062024594961</v>
      </c>
      <c r="B3329" s="1" t="str">
        <f>IF(A3329="","",LEFT('[1]OFD Query'!C3329,FIND(" ",'[1]OFD Query'!C3329)-1))</f>
        <v>Reverse</v>
      </c>
      <c r="C3329" s="1" t="str">
        <f>IF(A3329="","",'[1]OFD Query'!F3329)</f>
        <v>C21036226</v>
      </c>
      <c r="D3329" s="1" t="str">
        <f>IFERROR(VLOOKUP(C3329,Sheet2!A:B,2,0),"")</f>
        <v>SHEIN</v>
      </c>
      <c r="E3329" s="1" t="str">
        <f>IF(A3329="","",'[1]OFD Query'!I3329)</f>
        <v>Out For Delivery</v>
      </c>
      <c r="F3329" s="1" t="str">
        <f t="shared" si="53"/>
        <v>MAK-2</v>
      </c>
      <c r="G3329" s="6" t="str" cm="1">
        <f t="array" ref="G3329">IFERROR(_xlfn.IFS(A3329="","",'[1]OFD Query'!N3329="","Fresh"),'[1]OFD Query'!N3329)</f>
        <v>No Answer</v>
      </c>
      <c r="H3329" s="6" t="str" cm="1">
        <f t="array" ref="H3329">IFERROR(_xlfn.IFS(B3329="","",'[1]OFD Query'!O3329="","Fresh"),'[1]OFD Query'!O3329)</f>
        <v>Switched Off</v>
      </c>
      <c r="I3329" s="1" t="str">
        <f>IF(A3329="","",'[1]OFD Query'!W3329)</f>
        <v>D21032317</v>
      </c>
      <c r="J3329" s="1" t="str">
        <f>IF(A3329="","",'[1]OFD Query'!X3329)</f>
        <v>HPS Abdul Rehman Qutub</v>
      </c>
      <c r="K3329" s="1" t="str">
        <f>IF(A3329="","",'[1]OFD Query'!AL3329)</f>
        <v>Sharai Al Mujahidin</v>
      </c>
      <c r="L3329" s="6">
        <f>IF(A3329="","",'[1]OFD Query'!AO3329)</f>
        <v>0</v>
      </c>
      <c r="M3329" s="1" t="str" cm="1">
        <f t="array" ref="M3329">_xlfn.IFS(L3329="","",L3329=0,"PPD",L3329&gt;0,"COD")</f>
        <v>PPD</v>
      </c>
      <c r="N3329" s="1" t="str" cm="1">
        <f t="array" ref="N3329">_xlfn.IFS(A3329="","",L3329=0,M3329,L3329&lt;100,"&lt;100",L3329&lt;200,"&lt;200",L3329&lt;500,"&lt;500",L3329&lt;1000,"&lt;1000",L3329&gt;1000,"Above 1K")</f>
        <v>PPD</v>
      </c>
      <c r="O3329" s="6">
        <f>IF(A3329="","",'[1]OFD Query'!CB3329)</f>
        <v>2</v>
      </c>
      <c r="P3329" s="1" t="str">
        <f>IF(A3329="","",'[1]OFD Query'!CJ3329)</f>
        <v/>
      </c>
      <c r="Q3329" s="1" t="str" cm="1">
        <f t="array" ref="Q3329">IFERROR(_xlfn.IFS(A3329="","",O3329=0,"TRUE",AND(O3329=1,E3329="Out For Delivery"),"FALSE",O3329=1,"TRUE"),"FALSE")</f>
        <v>FALSE</v>
      </c>
      <c r="R3329" s="1" t="str">
        <f>'[1]OFD Query'!BT3329</f>
        <v>NO</v>
      </c>
    </row>
    <row r="3330" spans="1:18" x14ac:dyDescent="0.3">
      <c r="A3330" s="5" t="str">
        <f>IF(ISBLANK('[1]OFD Query'!A3330),"",'[1]OFD Query'!A3330)</f>
        <v>6061924531599</v>
      </c>
      <c r="B3330" s="1" t="str">
        <f>IF(A3330="","",LEFT('[1]OFD Query'!C3330,FIND(" ",'[1]OFD Query'!C3330)-1))</f>
        <v>Reverse</v>
      </c>
      <c r="C3330" s="1" t="str">
        <f>IF(A3330="","",'[1]OFD Query'!F3330)</f>
        <v>C21036226</v>
      </c>
      <c r="D3330" s="1" t="str">
        <f>IFERROR(VLOOKUP(C3330,Sheet2!A:B,2,0),"")</f>
        <v>SHEIN</v>
      </c>
      <c r="E3330" s="1" t="str">
        <f>IF(A3330="","",'[1]OFD Query'!I3330)</f>
        <v>Out For Delivery</v>
      </c>
      <c r="F3330" s="1" t="str">
        <f t="shared" si="53"/>
        <v>MAK-2</v>
      </c>
      <c r="G3330" s="6" t="str" cm="1">
        <f t="array" ref="G3330">IFERROR(_xlfn.IFS(A3330="","",'[1]OFD Query'!N3330="","Fresh"),'[1]OFD Query'!N3330)</f>
        <v>No Answer</v>
      </c>
      <c r="H3330" s="6" t="str" cm="1">
        <f t="array" ref="H3330">IFERROR(_xlfn.IFS(B3330="","",'[1]OFD Query'!O3330="","Fresh"),'[1]OFD Query'!O3330)</f>
        <v>Switched Off</v>
      </c>
      <c r="I3330" s="1" t="str">
        <f>IF(A3330="","",'[1]OFD Query'!W3330)</f>
        <v>D21032317</v>
      </c>
      <c r="J3330" s="1" t="str">
        <f>IF(A3330="","",'[1]OFD Query'!X3330)</f>
        <v>HPS Abdul Rehman Qutub</v>
      </c>
      <c r="K3330" s="1" t="str">
        <f>IF(A3330="","",'[1]OFD Query'!AL3330)</f>
        <v>Sharai Al Mujahidin</v>
      </c>
      <c r="L3330" s="6">
        <f>IF(A3330="","",'[1]OFD Query'!AO3330)</f>
        <v>0</v>
      </c>
      <c r="M3330" s="1" t="str" cm="1">
        <f t="array" ref="M3330">_xlfn.IFS(L3330="","",L3330=0,"PPD",L3330&gt;0,"COD")</f>
        <v>PPD</v>
      </c>
      <c r="N3330" s="1" t="str" cm="1">
        <f t="array" ref="N3330">_xlfn.IFS(A3330="","",L3330=0,M3330,L3330&lt;100,"&lt;100",L3330&lt;200,"&lt;200",L3330&lt;500,"&lt;500",L3330&lt;1000,"&lt;1000",L3330&gt;1000,"Above 1K")</f>
        <v>PPD</v>
      </c>
      <c r="O3330" s="6">
        <f>IF(A3330="","",'[1]OFD Query'!CB3330)</f>
        <v>2</v>
      </c>
      <c r="P3330" s="1" t="str">
        <f>IF(A3330="","",'[1]OFD Query'!CJ3330)</f>
        <v/>
      </c>
      <c r="Q3330" s="1" t="str" cm="1">
        <f t="array" ref="Q3330">IFERROR(_xlfn.IFS(A3330="","",O3330=0,"TRUE",AND(O3330=1,E3330="Out For Delivery"),"FALSE",O3330=1,"TRUE"),"FALSE")</f>
        <v>FALSE</v>
      </c>
      <c r="R3330" s="1" t="str">
        <f>'[1]OFD Query'!BT3330</f>
        <v>NO</v>
      </c>
    </row>
    <row r="3331" spans="1:18" x14ac:dyDescent="0.3">
      <c r="A3331" s="5" t="str">
        <f>IF(ISBLANK('[1]OFD Query'!A3331),"",'[1]OFD Query'!A3331)</f>
        <v>6062424458605</v>
      </c>
      <c r="B3331" s="1" t="str">
        <f>IF(A3331="","",LEFT('[1]OFD Query'!C3331,FIND(" ",'[1]OFD Query'!C3331)-1))</f>
        <v>Reverse</v>
      </c>
      <c r="C3331" s="1" t="str">
        <f>IF(A3331="","",'[1]OFD Query'!F3331)</f>
        <v>C21036226</v>
      </c>
      <c r="D3331" s="1" t="str">
        <f>IFERROR(VLOOKUP(C3331,Sheet2!A:B,2,0),"")</f>
        <v>SHEIN</v>
      </c>
      <c r="E3331" s="1" t="str">
        <f>IF(A3331="","",'[1]OFD Query'!I3331)</f>
        <v>Out For Delivery</v>
      </c>
      <c r="F3331" s="1" t="str">
        <f t="shared" si="53"/>
        <v>MAK-2</v>
      </c>
      <c r="G3331" s="6" t="str" cm="1">
        <f t="array" ref="G3331">IFERROR(_xlfn.IFS(A3331="","",'[1]OFD Query'!N3331="","Fresh"),'[1]OFD Query'!N3331)</f>
        <v>No Answer</v>
      </c>
      <c r="H3331" s="6" t="str" cm="1">
        <f t="array" ref="H3331">IFERROR(_xlfn.IFS(B3331="","",'[1]OFD Query'!O3331="","Fresh"),'[1]OFD Query'!O3331)</f>
        <v>Switched Off</v>
      </c>
      <c r="I3331" s="1" t="str">
        <f>IF(A3331="","",'[1]OFD Query'!W3331)</f>
        <v>D21012943401</v>
      </c>
      <c r="J3331" s="1" t="str">
        <f>IF(A3331="","",'[1]OFD Query'!X3331)</f>
        <v>Afkar-Afkar-Omran Nazer Ahmed</v>
      </c>
      <c r="K3331" s="1" t="str">
        <f>IF(A3331="","",'[1]OFD Query'!AL3331)</f>
        <v>Al Adel</v>
      </c>
      <c r="L3331" s="6">
        <f>IF(A3331="","",'[1]OFD Query'!AO3331)</f>
        <v>0</v>
      </c>
      <c r="M3331" s="1" t="str" cm="1">
        <f t="array" ref="M3331">_xlfn.IFS(L3331="","",L3331=0,"PPD",L3331&gt;0,"COD")</f>
        <v>PPD</v>
      </c>
      <c r="N3331" s="1" t="str" cm="1">
        <f t="array" ref="N3331">_xlfn.IFS(A3331="","",L3331=0,M3331,L3331&lt;100,"&lt;100",L3331&lt;200,"&lt;200",L3331&lt;500,"&lt;500",L3331&lt;1000,"&lt;1000",L3331&gt;1000,"Above 1K")</f>
        <v>PPD</v>
      </c>
      <c r="O3331" s="6">
        <f>IF(A3331="","",'[1]OFD Query'!CB3331)</f>
        <v>1</v>
      </c>
      <c r="P3331" s="1" t="str">
        <f>IF(A3331="","",'[1]OFD Query'!CJ3331)</f>
        <v/>
      </c>
      <c r="Q3331" s="1" t="str" cm="1">
        <f t="array" ref="Q3331">IFERROR(_xlfn.IFS(A3331="","",O3331=0,"TRUE",AND(O3331=1,E3331="Out For Delivery"),"FALSE",O3331=1,"TRUE"),"FALSE")</f>
        <v>FALSE</v>
      </c>
      <c r="R3331" s="1" t="str">
        <f>'[1]OFD Query'!BT3331</f>
        <v>NO</v>
      </c>
    </row>
    <row r="3332" spans="1:18" x14ac:dyDescent="0.3">
      <c r="A3332" s="5" t="str">
        <f>IF(ISBLANK('[1]OFD Query'!A3332),"",'[1]OFD Query'!A3332)</f>
        <v>6062424739395</v>
      </c>
      <c r="B3332" s="1" t="str">
        <f>IF(A3332="","",LEFT('[1]OFD Query'!C3332,FIND(" ",'[1]OFD Query'!C3332)-1))</f>
        <v>Dropship</v>
      </c>
      <c r="C3332" s="1" t="str">
        <f>IF(A3332="","",'[1]OFD Query'!F3332)</f>
        <v>C21035750</v>
      </c>
      <c r="D3332" s="1" t="str">
        <f>IFERROR(VLOOKUP(C3332,Sheet2!A:B,2,0),"")</f>
        <v>eshry.shop</v>
      </c>
      <c r="E3332" s="1" t="str">
        <f>IF(A3332="","",'[1]OFD Query'!I3332)</f>
        <v>Out For Delivery</v>
      </c>
      <c r="F3332" s="1" t="str">
        <f t="shared" si="53"/>
        <v>MAK-2</v>
      </c>
      <c r="G3332" s="6" t="str" cm="1">
        <f t="array" ref="G3332">IFERROR(_xlfn.IFS(A3332="","",'[1]OFD Query'!N3332="","Fresh"),'[1]OFD Query'!N3332)</f>
        <v>Fresh</v>
      </c>
      <c r="H3332" s="6" t="str" cm="1">
        <f t="array" ref="H3332">IFERROR(_xlfn.IFS(B3332="","",'[1]OFD Query'!O3332="","Fresh"),'[1]OFD Query'!O3332)</f>
        <v>Fresh</v>
      </c>
      <c r="I3332" s="1" t="str">
        <f>IF(A3332="","",'[1]OFD Query'!W3332)</f>
        <v>D21010759301</v>
      </c>
      <c r="J3332" s="1" t="str">
        <f>IF(A3332="","",'[1]OFD Query'!X3332)</f>
        <v>AFKAR-ABDULQADDUS GHULAM MOHAMMAD</v>
      </c>
      <c r="K3332" s="1" t="str">
        <f>IF(A3332="","",'[1]OFD Query'!AL3332)</f>
        <v>Al Hujun</v>
      </c>
      <c r="L3332" s="6">
        <f>IF(A3332="","",'[1]OFD Query'!AO3332)</f>
        <v>199</v>
      </c>
      <c r="M3332" s="1" t="str" cm="1">
        <f t="array" ref="M3332">_xlfn.IFS(L3332="","",L3332=0,"PPD",L3332&gt;0,"COD")</f>
        <v>COD</v>
      </c>
      <c r="N3332" s="1" t="str" cm="1">
        <f t="array" ref="N3332">_xlfn.IFS(A3332="","",L3332=0,M3332,L3332&lt;100,"&lt;100",L3332&lt;200,"&lt;200",L3332&lt;500,"&lt;500",L3332&lt;1000,"&lt;1000",L3332&gt;1000,"Above 1K")</f>
        <v>&lt;200</v>
      </c>
      <c r="O3332" s="6">
        <f>IF(A3332="","",'[1]OFD Query'!CB3332)</f>
        <v>0</v>
      </c>
      <c r="P3332" s="1" t="str">
        <f>IF(A3332="","",'[1]OFD Query'!CJ3332)</f>
        <v/>
      </c>
      <c r="Q3332" s="1" t="str" cm="1">
        <f t="array" ref="Q3332">IFERROR(_xlfn.IFS(A3332="","",O3332=0,"TRUE",AND(O3332=1,E3332="Out For Delivery"),"FALSE",O3332=1,"TRUE"),"FALSE")</f>
        <v>TRUE</v>
      </c>
      <c r="R3332" s="1" t="str">
        <f>'[1]OFD Query'!BT3332</f>
        <v>NO</v>
      </c>
    </row>
    <row r="3333" spans="1:18" x14ac:dyDescent="0.3">
      <c r="A3333" s="5" t="str">
        <f>IF(ISBLANK('[1]OFD Query'!A3333),"",'[1]OFD Query'!A3333)</f>
        <v>6061924112814</v>
      </c>
      <c r="B3333" s="1" t="str">
        <f>IF(A3333="","",LEFT('[1]OFD Query'!C3333,FIND(" ",'[1]OFD Query'!C3333)-1))</f>
        <v>Reverse</v>
      </c>
      <c r="C3333" s="1" t="str">
        <f>IF(A3333="","",'[1]OFD Query'!F3333)</f>
        <v>C21036226</v>
      </c>
      <c r="D3333" s="1" t="str">
        <f>IFERROR(VLOOKUP(C3333,Sheet2!A:B,2,0),"")</f>
        <v>SHEIN</v>
      </c>
      <c r="E3333" s="1" t="str">
        <f>IF(A3333="","",'[1]OFD Query'!I3333)</f>
        <v>Out For Delivery</v>
      </c>
      <c r="F3333" s="1" t="str">
        <f t="shared" si="53"/>
        <v>MAK-2</v>
      </c>
      <c r="G3333" s="6" t="str" cm="1">
        <f t="array" ref="G3333">IFERROR(_xlfn.IFS(A3333="","",'[1]OFD Query'!N3333="","Fresh"),'[1]OFD Query'!N3333)</f>
        <v>Review</v>
      </c>
      <c r="H3333" s="6" t="str" cm="1">
        <f t="array" ref="H3333">IFERROR(_xlfn.IFS(B3333="","",'[1]OFD Query'!O3333="","Fresh"),'[1]OFD Query'!O3333)</f>
        <v>Customer Wants to Change Location</v>
      </c>
      <c r="I3333" s="1" t="str">
        <f>IF(A3333="","",'[1]OFD Query'!W3333)</f>
        <v>D21032317</v>
      </c>
      <c r="J3333" s="1" t="str">
        <f>IF(A3333="","",'[1]OFD Query'!X3333)</f>
        <v>HPS Abdul Rehman Qutub</v>
      </c>
      <c r="K3333" s="1" t="str">
        <f>IF(A3333="","",'[1]OFD Query'!AL3333)</f>
        <v>Sharai Al Mujahidin</v>
      </c>
      <c r="L3333" s="6">
        <f>IF(A3333="","",'[1]OFD Query'!AO3333)</f>
        <v>0</v>
      </c>
      <c r="M3333" s="1" t="str" cm="1">
        <f t="array" ref="M3333">_xlfn.IFS(L3333="","",L3333=0,"PPD",L3333&gt;0,"COD")</f>
        <v>PPD</v>
      </c>
      <c r="N3333" s="1" t="str" cm="1">
        <f t="array" ref="N3333">_xlfn.IFS(A3333="","",L3333=0,M3333,L3333&lt;100,"&lt;100",L3333&lt;200,"&lt;200",L3333&lt;500,"&lt;500",L3333&lt;1000,"&lt;1000",L3333&gt;1000,"Above 1K")</f>
        <v>PPD</v>
      </c>
      <c r="O3333" s="6">
        <f>IF(A3333="","",'[1]OFD Query'!CB3333)</f>
        <v>2</v>
      </c>
      <c r="P3333" s="1" t="str">
        <f>IF(A3333="","",'[1]OFD Query'!CJ3333)</f>
        <v/>
      </c>
      <c r="Q3333" s="1" t="str" cm="1">
        <f t="array" ref="Q3333">IFERROR(_xlfn.IFS(A3333="","",O3333=0,"TRUE",AND(O3333=1,E3333="Out For Delivery"),"FALSE",O3333=1,"TRUE"),"FALSE")</f>
        <v>FALSE</v>
      </c>
      <c r="R3333" s="1" t="str">
        <f>'[1]OFD Query'!BT3333</f>
        <v>NO</v>
      </c>
    </row>
    <row r="3334" spans="1:18" x14ac:dyDescent="0.3">
      <c r="A3334" s="5" t="str">
        <f>IF(ISBLANK('[1]OFD Query'!A3334),"",'[1]OFD Query'!A3334)</f>
        <v>6061924680566</v>
      </c>
      <c r="B3334" s="1" t="str">
        <f>IF(A3334="","",LEFT('[1]OFD Query'!C3334,FIND(" ",'[1]OFD Query'!C3334)-1))</f>
        <v>Reverse</v>
      </c>
      <c r="C3334" s="1" t="str">
        <f>IF(A3334="","",'[1]OFD Query'!F3334)</f>
        <v>C21036226</v>
      </c>
      <c r="D3334" s="1" t="str">
        <f>IFERROR(VLOOKUP(C3334,Sheet2!A:B,2,0),"")</f>
        <v>SHEIN</v>
      </c>
      <c r="E3334" s="1" t="str">
        <f>IF(A3334="","",'[1]OFD Query'!I3334)</f>
        <v>Out For Delivery</v>
      </c>
      <c r="F3334" s="1" t="str">
        <f t="shared" si="53"/>
        <v>MAK-2</v>
      </c>
      <c r="G3334" s="6" t="str" cm="1">
        <f t="array" ref="G3334">IFERROR(_xlfn.IFS(A3334="","",'[1]OFD Query'!N3334="","Fresh"),'[1]OFD Query'!N3334)</f>
        <v>No Answer</v>
      </c>
      <c r="H3334" s="6" t="str" cm="1">
        <f t="array" ref="H3334">IFERROR(_xlfn.IFS(B3334="","",'[1]OFD Query'!O3334="","Fresh"),'[1]OFD Query'!O3334)</f>
        <v>Switched Off</v>
      </c>
      <c r="I3334" s="1" t="str">
        <f>IF(A3334="","",'[1]OFD Query'!W3334)</f>
        <v>D21032317</v>
      </c>
      <c r="J3334" s="1" t="str">
        <f>IF(A3334="","",'[1]OFD Query'!X3334)</f>
        <v>HPS Abdul Rehman Qutub</v>
      </c>
      <c r="K3334" s="1" t="str">
        <f>IF(A3334="","",'[1]OFD Query'!AL3334)</f>
        <v>Sharai Al Mujahidin</v>
      </c>
      <c r="L3334" s="6">
        <f>IF(A3334="","",'[1]OFD Query'!AO3334)</f>
        <v>0</v>
      </c>
      <c r="M3334" s="1" t="str" cm="1">
        <f t="array" ref="M3334">_xlfn.IFS(L3334="","",L3334=0,"PPD",L3334&gt;0,"COD")</f>
        <v>PPD</v>
      </c>
      <c r="N3334" s="1" t="str" cm="1">
        <f t="array" ref="N3334">_xlfn.IFS(A3334="","",L3334=0,M3334,L3334&lt;100,"&lt;100",L3334&lt;200,"&lt;200",L3334&lt;500,"&lt;500",L3334&lt;1000,"&lt;1000",L3334&gt;1000,"Above 1K")</f>
        <v>PPD</v>
      </c>
      <c r="O3334" s="6">
        <f>IF(A3334="","",'[1]OFD Query'!CB3334)</f>
        <v>2</v>
      </c>
      <c r="P3334" s="1" t="str">
        <f>IF(A3334="","",'[1]OFD Query'!CJ3334)</f>
        <v/>
      </c>
      <c r="Q3334" s="1" t="str" cm="1">
        <f t="array" ref="Q3334">IFERROR(_xlfn.IFS(A3334="","",O3334=0,"TRUE",AND(O3334=1,E3334="Out For Delivery"),"FALSE",O3334=1,"TRUE"),"FALSE")</f>
        <v>FALSE</v>
      </c>
      <c r="R3334" s="1" t="str">
        <f>'[1]OFD Query'!BT3334</f>
        <v>NO</v>
      </c>
    </row>
    <row r="3335" spans="1:18" x14ac:dyDescent="0.3">
      <c r="A3335" s="5" t="str">
        <f>IF(ISBLANK('[1]OFD Query'!A3335),"",'[1]OFD Query'!A3335)</f>
        <v>6062324199954</v>
      </c>
      <c r="B3335" s="1" t="str">
        <f>IF(A3335="","",LEFT('[1]OFD Query'!C3335,FIND(" ",'[1]OFD Query'!C3335)-1))</f>
        <v>Dropship</v>
      </c>
      <c r="C3335" s="1" t="str">
        <f>IF(A3335="","",'[1]OFD Query'!F3335)</f>
        <v>C21036106</v>
      </c>
      <c r="D3335" s="1" t="str">
        <f>IFERROR(VLOOKUP(C3335,Sheet2!A:B,2,0),"")</f>
        <v>Jetronics UAE</v>
      </c>
      <c r="E3335" s="1" t="str">
        <f>IF(A3335="","",'[1]OFD Query'!I3335)</f>
        <v>Out For Delivery</v>
      </c>
      <c r="F3335" s="1" t="str">
        <f t="shared" si="53"/>
        <v>MAK-2</v>
      </c>
      <c r="G3335" s="6" t="str" cm="1">
        <f t="array" ref="G3335">IFERROR(_xlfn.IFS(A3335="","",'[1]OFD Query'!N3335="","Fresh"),'[1]OFD Query'!N3335)</f>
        <v>Fresh</v>
      </c>
      <c r="H3335" s="6" t="str" cm="1">
        <f t="array" ref="H3335">IFERROR(_xlfn.IFS(B3335="","",'[1]OFD Query'!O3335="","Fresh"),'[1]OFD Query'!O3335)</f>
        <v>Fresh</v>
      </c>
      <c r="I3335" s="1" t="str">
        <f>IF(A3335="","",'[1]OFD Query'!W3335)</f>
        <v>D21010759301</v>
      </c>
      <c r="J3335" s="1" t="str">
        <f>IF(A3335="","",'[1]OFD Query'!X3335)</f>
        <v>AFKAR-ABDULQADDUS GHULAM MOHAMMAD</v>
      </c>
      <c r="K3335" s="1" t="str">
        <f>IF(A3335="","",'[1]OFD Query'!AL3335)</f>
        <v>Makkah</v>
      </c>
      <c r="L3335" s="6">
        <f>IF(A3335="","",'[1]OFD Query'!AO3335)</f>
        <v>99</v>
      </c>
      <c r="M3335" s="1" t="str" cm="1">
        <f t="array" ref="M3335">_xlfn.IFS(L3335="","",L3335=0,"PPD",L3335&gt;0,"COD")</f>
        <v>COD</v>
      </c>
      <c r="N3335" s="1" t="str" cm="1">
        <f t="array" ref="N3335">_xlfn.IFS(A3335="","",L3335=0,M3335,L3335&lt;100,"&lt;100",L3335&lt;200,"&lt;200",L3335&lt;500,"&lt;500",L3335&lt;1000,"&lt;1000",L3335&gt;1000,"Above 1K")</f>
        <v>&lt;100</v>
      </c>
      <c r="O3335" s="6">
        <f>IF(A3335="","",'[1]OFD Query'!CB3335)</f>
        <v>0</v>
      </c>
      <c r="P3335" s="1" t="str">
        <f>IF(A3335="","",'[1]OFD Query'!CJ3335)</f>
        <v/>
      </c>
      <c r="Q3335" s="1" t="str" cm="1">
        <f t="array" ref="Q3335">IFERROR(_xlfn.IFS(A3335="","",O3335=0,"TRUE",AND(O3335=1,E3335="Out For Delivery"),"FALSE",O3335=1,"TRUE"),"FALSE")</f>
        <v>TRUE</v>
      </c>
      <c r="R3335" s="1" t="str">
        <f>'[1]OFD Query'!BT3335</f>
        <v>NO</v>
      </c>
    </row>
    <row r="3336" spans="1:18" x14ac:dyDescent="0.3">
      <c r="A3336" s="5" t="str">
        <f>IF(ISBLANK('[1]OFD Query'!A3336),"",'[1]OFD Query'!A3336)</f>
        <v>6061924310658</v>
      </c>
      <c r="B3336" s="1" t="str">
        <f>IF(A3336="","",LEFT('[1]OFD Query'!C3336,FIND(" ",'[1]OFD Query'!C3336)-1))</f>
        <v>Reverse</v>
      </c>
      <c r="C3336" s="1" t="str">
        <f>IF(A3336="","",'[1]OFD Query'!F3336)</f>
        <v>C21036226</v>
      </c>
      <c r="D3336" s="1" t="str">
        <f>IFERROR(VLOOKUP(C3336,Sheet2!A:B,2,0),"")</f>
        <v>SHEIN</v>
      </c>
      <c r="E3336" s="1" t="str">
        <f>IF(A3336="","",'[1]OFD Query'!I3336)</f>
        <v>Out For Delivery</v>
      </c>
      <c r="F3336" s="1" t="str">
        <f t="shared" si="53"/>
        <v>MAK-2</v>
      </c>
      <c r="G3336" s="6" t="str" cm="1">
        <f t="array" ref="G3336">IFERROR(_xlfn.IFS(A3336="","",'[1]OFD Query'!N3336="","Fresh"),'[1]OFD Query'!N3336)</f>
        <v>No Answer</v>
      </c>
      <c r="H3336" s="6" t="str" cm="1">
        <f t="array" ref="H3336">IFERROR(_xlfn.IFS(B3336="","",'[1]OFD Query'!O3336="","Fresh"),'[1]OFD Query'!O3336)</f>
        <v>Switched Off</v>
      </c>
      <c r="I3336" s="1" t="str">
        <f>IF(A3336="","",'[1]OFD Query'!W3336)</f>
        <v>D21032317</v>
      </c>
      <c r="J3336" s="1" t="str">
        <f>IF(A3336="","",'[1]OFD Query'!X3336)</f>
        <v>HPS Abdul Rehman Qutub</v>
      </c>
      <c r="K3336" s="1" t="str">
        <f>IF(A3336="","",'[1]OFD Query'!AL3336)</f>
        <v>Sharai Al Mujahidin</v>
      </c>
      <c r="L3336" s="6">
        <f>IF(A3336="","",'[1]OFD Query'!AO3336)</f>
        <v>0</v>
      </c>
      <c r="M3336" s="1" t="str" cm="1">
        <f t="array" ref="M3336">_xlfn.IFS(L3336="","",L3336=0,"PPD",L3336&gt;0,"COD")</f>
        <v>PPD</v>
      </c>
      <c r="N3336" s="1" t="str" cm="1">
        <f t="array" ref="N3336">_xlfn.IFS(A3336="","",L3336=0,M3336,L3336&lt;100,"&lt;100",L3336&lt;200,"&lt;200",L3336&lt;500,"&lt;500",L3336&lt;1000,"&lt;1000",L3336&gt;1000,"Above 1K")</f>
        <v>PPD</v>
      </c>
      <c r="O3336" s="6">
        <f>IF(A3336="","",'[1]OFD Query'!CB3336)</f>
        <v>2</v>
      </c>
      <c r="P3336" s="1" t="str">
        <f>IF(A3336="","",'[1]OFD Query'!CJ3336)</f>
        <v/>
      </c>
      <c r="Q3336" s="1" t="str" cm="1">
        <f t="array" ref="Q3336">IFERROR(_xlfn.IFS(A3336="","",O3336=0,"TRUE",AND(O3336=1,E3336="Out For Delivery"),"FALSE",O3336=1,"TRUE"),"FALSE")</f>
        <v>FALSE</v>
      </c>
      <c r="R3336" s="1" t="str">
        <f>'[1]OFD Query'!BT3336</f>
        <v>NO</v>
      </c>
    </row>
    <row r="3337" spans="1:18" x14ac:dyDescent="0.3">
      <c r="A3337" s="5" t="str">
        <f>IF(ISBLANK('[1]OFD Query'!A3337),"",'[1]OFD Query'!A3337)</f>
        <v>6062424140895</v>
      </c>
      <c r="B3337" s="1" t="str">
        <f>IF(A3337="","",LEFT('[1]OFD Query'!C3337,FIND(" ",'[1]OFD Query'!C3337)-1))</f>
        <v>Dropship</v>
      </c>
      <c r="C3337" s="1" t="str">
        <f>IF(A3337="","",'[1]OFD Query'!F3337)</f>
        <v>C21035750</v>
      </c>
      <c r="D3337" s="1" t="str">
        <f>IFERROR(VLOOKUP(C3337,Sheet2!A:B,2,0),"")</f>
        <v>eshry.shop</v>
      </c>
      <c r="E3337" s="1" t="str">
        <f>IF(A3337="","",'[1]OFD Query'!I3337)</f>
        <v>Out For Delivery</v>
      </c>
      <c r="F3337" s="1" t="str">
        <f t="shared" si="53"/>
        <v>MAK-2</v>
      </c>
      <c r="G3337" s="6" t="str" cm="1">
        <f t="array" ref="G3337">IFERROR(_xlfn.IFS(A3337="","",'[1]OFD Query'!N3337="","Fresh"),'[1]OFD Query'!N3337)</f>
        <v>Fresh</v>
      </c>
      <c r="H3337" s="6" t="str" cm="1">
        <f t="array" ref="H3337">IFERROR(_xlfn.IFS(B3337="","",'[1]OFD Query'!O3337="","Fresh"),'[1]OFD Query'!O3337)</f>
        <v>Fresh</v>
      </c>
      <c r="I3337" s="1" t="str">
        <f>IF(A3337="","",'[1]OFD Query'!W3337)</f>
        <v>D21010759301</v>
      </c>
      <c r="J3337" s="1" t="str">
        <f>IF(A3337="","",'[1]OFD Query'!X3337)</f>
        <v>AFKAR-ABDULQADDUS GHULAM MOHAMMAD</v>
      </c>
      <c r="K3337" s="1" t="str">
        <f>IF(A3337="","",'[1]OFD Query'!AL3337)</f>
        <v>Ray'zakhir</v>
      </c>
      <c r="L3337" s="6">
        <f>IF(A3337="","",'[1]OFD Query'!AO3337)</f>
        <v>189</v>
      </c>
      <c r="M3337" s="1" t="str" cm="1">
        <f t="array" ref="M3337">_xlfn.IFS(L3337="","",L3337=0,"PPD",L3337&gt;0,"COD")</f>
        <v>COD</v>
      </c>
      <c r="N3337" s="1" t="str" cm="1">
        <f t="array" ref="N3337">_xlfn.IFS(A3337="","",L3337=0,M3337,L3337&lt;100,"&lt;100",L3337&lt;200,"&lt;200",L3337&lt;500,"&lt;500",L3337&lt;1000,"&lt;1000",L3337&gt;1000,"Above 1K")</f>
        <v>&lt;200</v>
      </c>
      <c r="O3337" s="6">
        <f>IF(A3337="","",'[1]OFD Query'!CB3337)</f>
        <v>0</v>
      </c>
      <c r="P3337" s="1" t="str">
        <f>IF(A3337="","",'[1]OFD Query'!CJ3337)</f>
        <v/>
      </c>
      <c r="Q3337" s="1" t="str" cm="1">
        <f t="array" ref="Q3337">IFERROR(_xlfn.IFS(A3337="","",O3337=0,"TRUE",AND(O3337=1,E3337="Out For Delivery"),"FALSE",O3337=1,"TRUE"),"FALSE")</f>
        <v>TRUE</v>
      </c>
      <c r="R3337" s="1" t="str">
        <f>'[1]OFD Query'!BT3337</f>
        <v>NO</v>
      </c>
    </row>
    <row r="3338" spans="1:18" x14ac:dyDescent="0.3">
      <c r="A3338" s="5" t="str">
        <f>IF(ISBLANK('[1]OFD Query'!A3338),"",'[1]OFD Query'!A3338)</f>
        <v>6061924467163</v>
      </c>
      <c r="B3338" s="1" t="str">
        <f>IF(A3338="","",LEFT('[1]OFD Query'!C3338,FIND(" ",'[1]OFD Query'!C3338)-1))</f>
        <v>Reverse</v>
      </c>
      <c r="C3338" s="1" t="str">
        <f>IF(A3338="","",'[1]OFD Query'!F3338)</f>
        <v>C21036226</v>
      </c>
      <c r="D3338" s="1" t="str">
        <f>IFERROR(VLOOKUP(C3338,Sheet2!A:B,2,0),"")</f>
        <v>SHEIN</v>
      </c>
      <c r="E3338" s="1" t="str">
        <f>IF(A3338="","",'[1]OFD Query'!I3338)</f>
        <v>Out For Delivery</v>
      </c>
      <c r="F3338" s="1" t="str">
        <f t="shared" si="53"/>
        <v>MAK-2</v>
      </c>
      <c r="G3338" s="6" t="str" cm="1">
        <f t="array" ref="G3338">IFERROR(_xlfn.IFS(A3338="","",'[1]OFD Query'!N3338="","Fresh"),'[1]OFD Query'!N3338)</f>
        <v>No Answer</v>
      </c>
      <c r="H3338" s="6" t="str" cm="1">
        <f t="array" ref="H3338">IFERROR(_xlfn.IFS(B3338="","",'[1]OFD Query'!O3338="","Fresh"),'[1]OFD Query'!O3338)</f>
        <v>Switched Off</v>
      </c>
      <c r="I3338" s="1" t="str">
        <f>IF(A3338="","",'[1]OFD Query'!W3338)</f>
        <v>D21032317</v>
      </c>
      <c r="J3338" s="1" t="str">
        <f>IF(A3338="","",'[1]OFD Query'!X3338)</f>
        <v>HPS Abdul Rehman Qutub</v>
      </c>
      <c r="K3338" s="1" t="str">
        <f>IF(A3338="","",'[1]OFD Query'!AL3338)</f>
        <v>Al Ju'ranah</v>
      </c>
      <c r="L3338" s="6">
        <f>IF(A3338="","",'[1]OFD Query'!AO3338)</f>
        <v>0</v>
      </c>
      <c r="M3338" s="1" t="str" cm="1">
        <f t="array" ref="M3338">_xlfn.IFS(L3338="","",L3338=0,"PPD",L3338&gt;0,"COD")</f>
        <v>PPD</v>
      </c>
      <c r="N3338" s="1" t="str" cm="1">
        <f t="array" ref="N3338">_xlfn.IFS(A3338="","",L3338=0,M3338,L3338&lt;100,"&lt;100",L3338&lt;200,"&lt;200",L3338&lt;500,"&lt;500",L3338&lt;1000,"&lt;1000",L3338&gt;1000,"Above 1K")</f>
        <v>PPD</v>
      </c>
      <c r="O3338" s="6">
        <f>IF(A3338="","",'[1]OFD Query'!CB3338)</f>
        <v>3</v>
      </c>
      <c r="P3338" s="1" t="str">
        <f>IF(A3338="","",'[1]OFD Query'!CJ3338)</f>
        <v/>
      </c>
      <c r="Q3338" s="1" t="str" cm="1">
        <f t="array" ref="Q3338">IFERROR(_xlfn.IFS(A3338="","",O3338=0,"TRUE",AND(O3338=1,E3338="Out For Delivery"),"FALSE",O3338=1,"TRUE"),"FALSE")</f>
        <v>FALSE</v>
      </c>
      <c r="R3338" s="1" t="str">
        <f>'[1]OFD Query'!BT3338</f>
        <v>NO</v>
      </c>
    </row>
    <row r="3339" spans="1:18" x14ac:dyDescent="0.3">
      <c r="A3339" s="5" t="str">
        <f>IF(ISBLANK('[1]OFD Query'!A3339),"",'[1]OFD Query'!A3339)</f>
        <v>6061824715918</v>
      </c>
      <c r="B3339" s="1" t="str">
        <f>IF(A3339="","",LEFT('[1]OFD Query'!C3339,FIND(" ",'[1]OFD Query'!C3339)-1))</f>
        <v>Reverse</v>
      </c>
      <c r="C3339" s="1" t="str">
        <f>IF(A3339="","",'[1]OFD Query'!F3339)</f>
        <v>C21036226</v>
      </c>
      <c r="D3339" s="1" t="str">
        <f>IFERROR(VLOOKUP(C3339,Sheet2!A:B,2,0),"")</f>
        <v>SHEIN</v>
      </c>
      <c r="E3339" s="1" t="str">
        <f>IF(A3339="","",'[1]OFD Query'!I3339)</f>
        <v>Out For Delivery</v>
      </c>
      <c r="F3339" s="1" t="str">
        <f t="shared" si="53"/>
        <v>MAK-2</v>
      </c>
      <c r="G3339" s="6" t="str" cm="1">
        <f t="array" ref="G3339">IFERROR(_xlfn.IFS(A3339="","",'[1]OFD Query'!N3339="","Fresh"),'[1]OFD Query'!N3339)</f>
        <v>No Answer</v>
      </c>
      <c r="H3339" s="6" t="str" cm="1">
        <f t="array" ref="H3339">IFERROR(_xlfn.IFS(B3339="","",'[1]OFD Query'!O3339="","Fresh"),'[1]OFD Query'!O3339)</f>
        <v>Switched Off</v>
      </c>
      <c r="I3339" s="1" t="str">
        <f>IF(A3339="","",'[1]OFD Query'!W3339)</f>
        <v>D21032317</v>
      </c>
      <c r="J3339" s="1" t="str">
        <f>IF(A3339="","",'[1]OFD Query'!X3339)</f>
        <v>HPS Abdul Rehman Qutub</v>
      </c>
      <c r="K3339" s="1" t="str">
        <f>IF(A3339="","",'[1]OFD Query'!AL3339)</f>
        <v>Al Ju'ranah</v>
      </c>
      <c r="L3339" s="6">
        <f>IF(A3339="","",'[1]OFD Query'!AO3339)</f>
        <v>0</v>
      </c>
      <c r="M3339" s="1" t="str" cm="1">
        <f t="array" ref="M3339">_xlfn.IFS(L3339="","",L3339=0,"PPD",L3339&gt;0,"COD")</f>
        <v>PPD</v>
      </c>
      <c r="N3339" s="1" t="str" cm="1">
        <f t="array" ref="N3339">_xlfn.IFS(A3339="","",L3339=0,M3339,L3339&lt;100,"&lt;100",L3339&lt;200,"&lt;200",L3339&lt;500,"&lt;500",L3339&lt;1000,"&lt;1000",L3339&gt;1000,"Above 1K")</f>
        <v>PPD</v>
      </c>
      <c r="O3339" s="6">
        <f>IF(A3339="","",'[1]OFD Query'!CB3339)</f>
        <v>3</v>
      </c>
      <c r="P3339" s="1" t="str">
        <f>IF(A3339="","",'[1]OFD Query'!CJ3339)</f>
        <v/>
      </c>
      <c r="Q3339" s="1" t="str" cm="1">
        <f t="array" ref="Q3339">IFERROR(_xlfn.IFS(A3339="","",O3339=0,"TRUE",AND(O3339=1,E3339="Out For Delivery"),"FALSE",O3339=1,"TRUE"),"FALSE")</f>
        <v>FALSE</v>
      </c>
      <c r="R3339" s="1" t="str">
        <f>'[1]OFD Query'!BT3339</f>
        <v>NO</v>
      </c>
    </row>
    <row r="3340" spans="1:18" x14ac:dyDescent="0.3">
      <c r="A3340" s="5" t="str">
        <f>IF(ISBLANK('[1]OFD Query'!A3340),"",'[1]OFD Query'!A3340)</f>
        <v>6062024300180</v>
      </c>
      <c r="B3340" s="1" t="str">
        <f>IF(A3340="","",LEFT('[1]OFD Query'!C3340,FIND(" ",'[1]OFD Query'!C3340)-1))</f>
        <v>Dropship</v>
      </c>
      <c r="C3340" s="1" t="str">
        <f>IF(A3340="","",'[1]OFD Query'!F3340)</f>
        <v>C21036624</v>
      </c>
      <c r="D3340" s="1" t="str">
        <f>IFERROR(VLOOKUP(C3340,Sheet2!A:B,2,0),"")</f>
        <v>CODPARTNER</v>
      </c>
      <c r="E3340" s="1" t="str">
        <f>IF(A3340="","",'[1]OFD Query'!I3340)</f>
        <v>Out For Delivery</v>
      </c>
      <c r="F3340" s="1" t="str">
        <f t="shared" si="53"/>
        <v>MAK-2</v>
      </c>
      <c r="G3340" s="6" t="str" cm="1">
        <f t="array" ref="G3340">IFERROR(_xlfn.IFS(A3340="","",'[1]OFD Query'!N3340="","Fresh"),'[1]OFD Query'!N3340)</f>
        <v>No Answer</v>
      </c>
      <c r="H3340" s="6" t="str" cm="1">
        <f t="array" ref="H3340">IFERROR(_xlfn.IFS(B3340="","",'[1]OFD Query'!O3340="","Fresh"),'[1]OFD Query'!O3340)</f>
        <v>Switched Off</v>
      </c>
      <c r="I3340" s="1" t="str">
        <f>IF(A3340="","",'[1]OFD Query'!W3340)</f>
        <v>D21010759301</v>
      </c>
      <c r="J3340" s="1" t="str">
        <f>IF(A3340="","",'[1]OFD Query'!X3340)</f>
        <v>AFKAR-ABDULQADDUS GHULAM MOHAMMAD</v>
      </c>
      <c r="K3340" s="1" t="str">
        <f>IF(A3340="","",'[1]OFD Query'!AL3340)</f>
        <v>Al Maabdah</v>
      </c>
      <c r="L3340" s="6">
        <f>IF(A3340="","",'[1]OFD Query'!AO3340)</f>
        <v>199</v>
      </c>
      <c r="M3340" s="1" t="str" cm="1">
        <f t="array" ref="M3340">_xlfn.IFS(L3340="","",L3340=0,"PPD",L3340&gt;0,"COD")</f>
        <v>COD</v>
      </c>
      <c r="N3340" s="1" t="str" cm="1">
        <f t="array" ref="N3340">_xlfn.IFS(A3340="","",L3340=0,M3340,L3340&lt;100,"&lt;100",L3340&lt;200,"&lt;200",L3340&lt;500,"&lt;500",L3340&lt;1000,"&lt;1000",L3340&gt;1000,"Above 1K")</f>
        <v>&lt;200</v>
      </c>
      <c r="O3340" s="6">
        <f>IF(A3340="","",'[1]OFD Query'!CB3340)</f>
        <v>2</v>
      </c>
      <c r="P3340" s="1" t="str">
        <f>IF(A3340="","",'[1]OFD Query'!CJ3340)</f>
        <v/>
      </c>
      <c r="Q3340" s="1" t="str" cm="1">
        <f t="array" ref="Q3340">IFERROR(_xlfn.IFS(A3340="","",O3340=0,"TRUE",AND(O3340=1,E3340="Out For Delivery"),"FALSE",O3340=1,"TRUE"),"FALSE")</f>
        <v>FALSE</v>
      </c>
      <c r="R3340" s="1" t="str">
        <f>'[1]OFD Query'!BT3340</f>
        <v>NO</v>
      </c>
    </row>
    <row r="3341" spans="1:18" x14ac:dyDescent="0.3">
      <c r="A3341" s="5" t="str">
        <f>IF(ISBLANK('[1]OFD Query'!A3341),"",'[1]OFD Query'!A3341)</f>
        <v>6061724574274</v>
      </c>
      <c r="B3341" s="1" t="str">
        <f>IF(A3341="","",LEFT('[1]OFD Query'!C3341,FIND(" ",'[1]OFD Query'!C3341)-1))</f>
        <v>Dropship</v>
      </c>
      <c r="C3341" s="1" t="str">
        <f>IF(A3341="","",'[1]OFD Query'!F3341)</f>
        <v>C21036624</v>
      </c>
      <c r="D3341" s="1" t="str">
        <f>IFERROR(VLOOKUP(C3341,Sheet2!A:B,2,0),"")</f>
        <v>CODPARTNER</v>
      </c>
      <c r="E3341" s="1" t="str">
        <f>IF(A3341="","",'[1]OFD Query'!I3341)</f>
        <v>Out For Delivery</v>
      </c>
      <c r="F3341" s="1" t="str">
        <f t="shared" si="53"/>
        <v>MAK-2</v>
      </c>
      <c r="G3341" s="6" t="str" cm="1">
        <f t="array" ref="G3341">IFERROR(_xlfn.IFS(A3341="","",'[1]OFD Query'!N3341="","Fresh"),'[1]OFD Query'!N3341)</f>
        <v>Reschedule</v>
      </c>
      <c r="H3341" s="6" t="str" cm="1">
        <f t="array" ref="H3341">IFERROR(_xlfn.IFS(B3341="","",'[1]OFD Query'!O3341="","Fresh"),'[1]OFD Query'!O3341)</f>
        <v>Schedule for future</v>
      </c>
      <c r="I3341" s="1" t="str">
        <f>IF(A3341="","",'[1]OFD Query'!W3341)</f>
        <v>D21010759301</v>
      </c>
      <c r="J3341" s="1" t="str">
        <f>IF(A3341="","",'[1]OFD Query'!X3341)</f>
        <v>AFKAR-ABDULQADDUS GHULAM MOHAMMAD</v>
      </c>
      <c r="K3341" s="1" t="str">
        <f>IF(A3341="","",'[1]OFD Query'!AL3341)</f>
        <v>Al Maabdah</v>
      </c>
      <c r="L3341" s="6">
        <f>IF(A3341="","",'[1]OFD Query'!AO3341)</f>
        <v>250</v>
      </c>
      <c r="M3341" s="1" t="str" cm="1">
        <f t="array" ref="M3341">_xlfn.IFS(L3341="","",L3341=0,"PPD",L3341&gt;0,"COD")</f>
        <v>COD</v>
      </c>
      <c r="N3341" s="1" t="str" cm="1">
        <f t="array" ref="N3341">_xlfn.IFS(A3341="","",L3341=0,M3341,L3341&lt;100,"&lt;100",L3341&lt;200,"&lt;200",L3341&lt;500,"&lt;500",L3341&lt;1000,"&lt;1000",L3341&gt;1000,"Above 1K")</f>
        <v>&lt;500</v>
      </c>
      <c r="O3341" s="6">
        <f>IF(A3341="","",'[1]OFD Query'!CB3341)</f>
        <v>2</v>
      </c>
      <c r="P3341" s="1" t="str">
        <f>IF(A3341="","",'[1]OFD Query'!CJ3341)</f>
        <v/>
      </c>
      <c r="Q3341" s="1" t="str" cm="1">
        <f t="array" ref="Q3341">IFERROR(_xlfn.IFS(A3341="","",O3341=0,"TRUE",AND(O3341=1,E3341="Out For Delivery"),"FALSE",O3341=1,"TRUE"),"FALSE")</f>
        <v>FALSE</v>
      </c>
      <c r="R3341" s="1" t="str">
        <f>'[1]OFD Query'!BT3341</f>
        <v>NO</v>
      </c>
    </row>
    <row r="3342" spans="1:18" x14ac:dyDescent="0.3">
      <c r="A3342" s="5" t="str">
        <f>IF(ISBLANK('[1]OFD Query'!A3342),"",'[1]OFD Query'!A3342)</f>
        <v>6061024855311</v>
      </c>
      <c r="B3342" s="1" t="str">
        <f>IF(A3342="","",LEFT('[1]OFD Query'!C3342,FIND(" ",'[1]OFD Query'!C3342)-1))</f>
        <v>Dropship</v>
      </c>
      <c r="C3342" s="1" t="str">
        <f>IF(A3342="","",'[1]OFD Query'!F3342)</f>
        <v>C21030007</v>
      </c>
      <c r="D3342" s="1" t="str">
        <f>IFERROR(VLOOKUP(C3342,Sheet2!A:B,2,0),"")</f>
        <v>Mishadat</v>
      </c>
      <c r="E3342" s="1" t="str">
        <f>IF(A3342="","",'[1]OFD Query'!I3342)</f>
        <v>Out For Delivery</v>
      </c>
      <c r="F3342" s="1" t="str">
        <f t="shared" si="53"/>
        <v>MAK-2</v>
      </c>
      <c r="G3342" s="6" t="str" cm="1">
        <f t="array" ref="G3342">IFERROR(_xlfn.IFS(A3342="","",'[1]OFD Query'!N3342="","Fresh"),'[1]OFD Query'!N3342)</f>
        <v>Reschedule</v>
      </c>
      <c r="H3342" s="6" t="str" cm="1">
        <f t="array" ref="H3342">IFERROR(_xlfn.IFS(B3342="","",'[1]OFD Query'!O3342="","Fresh"),'[1]OFD Query'!O3342)</f>
        <v>Schedule for future</v>
      </c>
      <c r="I3342" s="1" t="str">
        <f>IF(A3342="","",'[1]OFD Query'!W3342)</f>
        <v>D2109525501</v>
      </c>
      <c r="J3342" s="1" t="str">
        <f>IF(A3342="","",'[1]OFD Query'!X3342)</f>
        <v xml:space="preserve">IFZ-Amin Mohammed </v>
      </c>
      <c r="K3342" s="1" t="str">
        <f>IF(A3342="","",'[1]OFD Query'!AL3342)</f>
        <v>Ad Daws al Kabir</v>
      </c>
      <c r="L3342" s="6">
        <f>IF(A3342="","",'[1]OFD Query'!AO3342)</f>
        <v>149</v>
      </c>
      <c r="M3342" s="1" t="str" cm="1">
        <f t="array" ref="M3342">_xlfn.IFS(L3342="","",L3342=0,"PPD",L3342&gt;0,"COD")</f>
        <v>COD</v>
      </c>
      <c r="N3342" s="1" t="str" cm="1">
        <f t="array" ref="N3342">_xlfn.IFS(A3342="","",L3342=0,M3342,L3342&lt;100,"&lt;100",L3342&lt;200,"&lt;200",L3342&lt;500,"&lt;500",L3342&lt;1000,"&lt;1000",L3342&gt;1000,"Above 1K")</f>
        <v>&lt;200</v>
      </c>
      <c r="O3342" s="6">
        <f>IF(A3342="","",'[1]OFD Query'!CB3342)</f>
        <v>2</v>
      </c>
      <c r="P3342" s="1" t="str">
        <f>IF(A3342="","",'[1]OFD Query'!CJ3342)</f>
        <v/>
      </c>
      <c r="Q3342" s="1" t="str" cm="1">
        <f t="array" ref="Q3342">IFERROR(_xlfn.IFS(A3342="","",O3342=0,"TRUE",AND(O3342=1,E3342="Out For Delivery"),"FALSE",O3342=1,"TRUE"),"FALSE")</f>
        <v>FALSE</v>
      </c>
      <c r="R3342" s="1" t="str">
        <f>'[1]OFD Query'!BT3342</f>
        <v>NO</v>
      </c>
    </row>
    <row r="3343" spans="1:18" x14ac:dyDescent="0.3">
      <c r="A3343" s="5" t="str">
        <f>IF(ISBLANK('[1]OFD Query'!A3343),"",'[1]OFD Query'!A3343)</f>
        <v>6061124107401</v>
      </c>
      <c r="B3343" s="1" t="str">
        <f>IF(A3343="","",LEFT('[1]OFD Query'!C3343,FIND(" ",'[1]OFD Query'!C3343)-1))</f>
        <v>Dropship</v>
      </c>
      <c r="C3343" s="1" t="str">
        <f>IF(A3343="","",'[1]OFD Query'!F3343)</f>
        <v>C21036624</v>
      </c>
      <c r="D3343" s="1" t="str">
        <f>IFERROR(VLOOKUP(C3343,Sheet2!A:B,2,0),"")</f>
        <v>CODPARTNER</v>
      </c>
      <c r="E3343" s="1" t="str">
        <f>IF(A3343="","",'[1]OFD Query'!I3343)</f>
        <v>Out For Delivery</v>
      </c>
      <c r="F3343" s="1" t="str">
        <f t="shared" si="53"/>
        <v>MAK-2</v>
      </c>
      <c r="G3343" s="6" t="str" cm="1">
        <f t="array" ref="G3343">IFERROR(_xlfn.IFS(A3343="","",'[1]OFD Query'!N3343="","Fresh"),'[1]OFD Query'!N3343)</f>
        <v>Review</v>
      </c>
      <c r="H3343" s="6" t="str" cm="1">
        <f t="array" ref="H3343">IFERROR(_xlfn.IFS(B3343="","",'[1]OFD Query'!O3343="","Fresh"),'[1]OFD Query'!O3343)</f>
        <v>Customer Wants to Change Location</v>
      </c>
      <c r="I3343" s="1" t="str">
        <f>IF(A3343="","",'[1]OFD Query'!W3343)</f>
        <v>D2109525501</v>
      </c>
      <c r="J3343" s="1" t="str">
        <f>IF(A3343="","",'[1]OFD Query'!X3343)</f>
        <v xml:space="preserve">IFZ-Amin Mohammed </v>
      </c>
      <c r="K3343" s="1" t="str">
        <f>IF(A3343="","",'[1]OFD Query'!AL3343)</f>
        <v>Al Jumum</v>
      </c>
      <c r="L3343" s="6">
        <f>IF(A3343="","",'[1]OFD Query'!AO3343)</f>
        <v>249</v>
      </c>
      <c r="M3343" s="1" t="str" cm="1">
        <f t="array" ref="M3343">_xlfn.IFS(L3343="","",L3343=0,"PPD",L3343&gt;0,"COD")</f>
        <v>COD</v>
      </c>
      <c r="N3343" s="1" t="str" cm="1">
        <f t="array" ref="N3343">_xlfn.IFS(A3343="","",L3343=0,M3343,L3343&lt;100,"&lt;100",L3343&lt;200,"&lt;200",L3343&lt;500,"&lt;500",L3343&lt;1000,"&lt;1000",L3343&gt;1000,"Above 1K")</f>
        <v>&lt;500</v>
      </c>
      <c r="O3343" s="6">
        <f>IF(A3343="","",'[1]OFD Query'!CB3343)</f>
        <v>2</v>
      </c>
      <c r="P3343" s="1" t="str">
        <f>IF(A3343="","",'[1]OFD Query'!CJ3343)</f>
        <v/>
      </c>
      <c r="Q3343" s="1" t="str" cm="1">
        <f t="array" ref="Q3343">IFERROR(_xlfn.IFS(A3343="","",O3343=0,"TRUE",AND(O3343=1,E3343="Out For Delivery"),"FALSE",O3343=1,"TRUE"),"FALSE")</f>
        <v>FALSE</v>
      </c>
      <c r="R3343" s="1" t="str">
        <f>'[1]OFD Query'!BT3343</f>
        <v>NO</v>
      </c>
    </row>
    <row r="3344" spans="1:18" x14ac:dyDescent="0.3">
      <c r="A3344" s="5" t="str">
        <f>IF(ISBLANK('[1]OFD Query'!A3344),"",'[1]OFD Query'!A3344)</f>
        <v>6062324601663</v>
      </c>
      <c r="B3344" s="1" t="str">
        <f>IF(A3344="","",LEFT('[1]OFD Query'!C3344,FIND(" ",'[1]OFD Query'!C3344)-1))</f>
        <v>Dropship</v>
      </c>
      <c r="C3344" s="1" t="str">
        <f>IF(A3344="","",'[1]OFD Query'!F3344)</f>
        <v>C21036624</v>
      </c>
      <c r="D3344" s="1" t="str">
        <f>IFERROR(VLOOKUP(C3344,Sheet2!A:B,2,0),"")</f>
        <v>CODPARTNER</v>
      </c>
      <c r="E3344" s="1" t="str">
        <f>IF(A3344="","",'[1]OFD Query'!I3344)</f>
        <v>Out For Delivery</v>
      </c>
      <c r="F3344" s="1" t="str">
        <f t="shared" ref="F3344:F3407" si="54">IF(A3344="","","MAK-2")</f>
        <v>MAK-2</v>
      </c>
      <c r="G3344" s="6" t="str" cm="1">
        <f t="array" ref="G3344">IFERROR(_xlfn.IFS(A3344="","",'[1]OFD Query'!N3344="","Fresh"),'[1]OFD Query'!N3344)</f>
        <v>Cancel</v>
      </c>
      <c r="H3344" s="6" t="str" cm="1">
        <f t="array" ref="H3344">IFERROR(_xlfn.IFS(B3344="","",'[1]OFD Query'!O3344="","Fresh"),'[1]OFD Query'!O3344)</f>
        <v>client/seller cancel orders</v>
      </c>
      <c r="I3344" s="1" t="str">
        <f>IF(A3344="","",'[1]OFD Query'!W3344)</f>
        <v>D2109525501</v>
      </c>
      <c r="J3344" s="1" t="str">
        <f>IF(A3344="","",'[1]OFD Query'!X3344)</f>
        <v xml:space="preserve">IFZ-Amin Mohammed </v>
      </c>
      <c r="K3344" s="1" t="str">
        <f>IF(A3344="","",'[1]OFD Query'!AL3344)</f>
        <v>Abu Shuayb</v>
      </c>
      <c r="L3344" s="6">
        <f>IF(A3344="","",'[1]OFD Query'!AO3344)</f>
        <v>247</v>
      </c>
      <c r="M3344" s="1" t="str" cm="1">
        <f t="array" ref="M3344">_xlfn.IFS(L3344="","",L3344=0,"PPD",L3344&gt;0,"COD")</f>
        <v>COD</v>
      </c>
      <c r="N3344" s="1" t="str" cm="1">
        <f t="array" ref="N3344">_xlfn.IFS(A3344="","",L3344=0,M3344,L3344&lt;100,"&lt;100",L3344&lt;200,"&lt;200",L3344&lt;500,"&lt;500",L3344&lt;1000,"&lt;1000",L3344&gt;1000,"Above 1K")</f>
        <v>&lt;500</v>
      </c>
      <c r="O3344" s="6">
        <f>IF(A3344="","",'[1]OFD Query'!CB3344)</f>
        <v>1</v>
      </c>
      <c r="P3344" s="1" t="str">
        <f>IF(A3344="","",'[1]OFD Query'!CJ3344)</f>
        <v/>
      </c>
      <c r="Q3344" s="1" t="str" cm="1">
        <f t="array" ref="Q3344">IFERROR(_xlfn.IFS(A3344="","",O3344=0,"TRUE",AND(O3344=1,E3344="Out For Delivery"),"FALSE",O3344=1,"TRUE"),"FALSE")</f>
        <v>FALSE</v>
      </c>
      <c r="R3344" s="1" t="str">
        <f>'[1]OFD Query'!BT3344</f>
        <v>NO</v>
      </c>
    </row>
    <row r="3345" spans="1:18" x14ac:dyDescent="0.3">
      <c r="A3345" s="5" t="str">
        <f>IF(ISBLANK('[1]OFD Query'!A3345),"",'[1]OFD Query'!A3345)</f>
        <v>6062324303588</v>
      </c>
      <c r="B3345" s="1" t="str">
        <f>IF(A3345="","",LEFT('[1]OFD Query'!C3345,FIND(" ",'[1]OFD Query'!C3345)-1))</f>
        <v>Dropship</v>
      </c>
      <c r="C3345" s="1" t="str">
        <f>IF(A3345="","",'[1]OFD Query'!F3345)</f>
        <v>C21035750</v>
      </c>
      <c r="D3345" s="1" t="str">
        <f>IFERROR(VLOOKUP(C3345,Sheet2!A:B,2,0),"")</f>
        <v>eshry.shop</v>
      </c>
      <c r="E3345" s="1" t="str">
        <f>IF(A3345="","",'[1]OFD Query'!I3345)</f>
        <v>Out For Delivery</v>
      </c>
      <c r="F3345" s="1" t="str">
        <f t="shared" si="54"/>
        <v>MAK-2</v>
      </c>
      <c r="G3345" s="6" t="str" cm="1">
        <f t="array" ref="G3345">IFERROR(_xlfn.IFS(A3345="","",'[1]OFD Query'!N3345="","Fresh"),'[1]OFD Query'!N3345)</f>
        <v>Reschedule</v>
      </c>
      <c r="H3345" s="6" t="str" cm="1">
        <f t="array" ref="H3345">IFERROR(_xlfn.IFS(B3345="","",'[1]OFD Query'!O3345="","Fresh"),'[1]OFD Query'!O3345)</f>
        <v>Schedule for future</v>
      </c>
      <c r="I3345" s="1" t="str">
        <f>IF(A3345="","",'[1]OFD Query'!W3345)</f>
        <v>D2109525501</v>
      </c>
      <c r="J3345" s="1" t="str">
        <f>IF(A3345="","",'[1]OFD Query'!X3345)</f>
        <v xml:space="preserve">IFZ-Amin Mohammed </v>
      </c>
      <c r="K3345" s="1" t="str">
        <f>IF(A3345="","",'[1]OFD Query'!AL3345)</f>
        <v>Abu Shuayb</v>
      </c>
      <c r="L3345" s="6">
        <f>IF(A3345="","",'[1]OFD Query'!AO3345)</f>
        <v>199</v>
      </c>
      <c r="M3345" s="1" t="str" cm="1">
        <f t="array" ref="M3345">_xlfn.IFS(L3345="","",L3345=0,"PPD",L3345&gt;0,"COD")</f>
        <v>COD</v>
      </c>
      <c r="N3345" s="1" t="str" cm="1">
        <f t="array" ref="N3345">_xlfn.IFS(A3345="","",L3345=0,M3345,L3345&lt;100,"&lt;100",L3345&lt;200,"&lt;200",L3345&lt;500,"&lt;500",L3345&lt;1000,"&lt;1000",L3345&gt;1000,"Above 1K")</f>
        <v>&lt;200</v>
      </c>
      <c r="O3345" s="6">
        <f>IF(A3345="","",'[1]OFD Query'!CB3345)</f>
        <v>1</v>
      </c>
      <c r="P3345" s="1" t="str">
        <f>IF(A3345="","",'[1]OFD Query'!CJ3345)</f>
        <v/>
      </c>
      <c r="Q3345" s="1" t="str" cm="1">
        <f t="array" ref="Q3345">IFERROR(_xlfn.IFS(A3345="","",O3345=0,"TRUE",AND(O3345=1,E3345="Out For Delivery"),"FALSE",O3345=1,"TRUE"),"FALSE")</f>
        <v>FALSE</v>
      </c>
      <c r="R3345" s="1" t="str">
        <f>'[1]OFD Query'!BT3345</f>
        <v>NO</v>
      </c>
    </row>
    <row r="3346" spans="1:18" x14ac:dyDescent="0.3">
      <c r="A3346" s="5" t="str">
        <f>IF(ISBLANK('[1]OFD Query'!A3346),"",'[1]OFD Query'!A3346)</f>
        <v>6062024769107</v>
      </c>
      <c r="B3346" s="1" t="str">
        <f>IF(A3346="","",LEFT('[1]OFD Query'!C3346,FIND(" ",'[1]OFD Query'!C3346)-1))</f>
        <v>Dropship</v>
      </c>
      <c r="C3346" s="1" t="str">
        <f>IF(A3346="","",'[1]OFD Query'!F3346)</f>
        <v>C21036624</v>
      </c>
      <c r="D3346" s="1" t="str">
        <f>IFERROR(VLOOKUP(C3346,Sheet2!A:B,2,0),"")</f>
        <v>CODPARTNER</v>
      </c>
      <c r="E3346" s="1" t="str">
        <f>IF(A3346="","",'[1]OFD Query'!I3346)</f>
        <v>Out For Delivery</v>
      </c>
      <c r="F3346" s="1" t="str">
        <f t="shared" si="54"/>
        <v>MAK-2</v>
      </c>
      <c r="G3346" s="6" t="str" cm="1">
        <f t="array" ref="G3346">IFERROR(_xlfn.IFS(A3346="","",'[1]OFD Query'!N3346="","Fresh"),'[1]OFD Query'!N3346)</f>
        <v>Review</v>
      </c>
      <c r="H3346" s="6" t="str" cm="1">
        <f t="array" ref="H3346">IFERROR(_xlfn.IFS(B3346="","",'[1]OFD Query'!O3346="","Fresh"),'[1]OFD Query'!O3346)</f>
        <v>Customer Wants to Change Location</v>
      </c>
      <c r="I3346" s="1" t="str">
        <f>IF(A3346="","",'[1]OFD Query'!W3346)</f>
        <v>D2109525501</v>
      </c>
      <c r="J3346" s="1" t="str">
        <f>IF(A3346="","",'[1]OFD Query'!X3346)</f>
        <v xml:space="preserve">IFZ-Amin Mohammed </v>
      </c>
      <c r="K3346" s="1" t="str">
        <f>IF(A3346="","",'[1]OFD Query'!AL3346)</f>
        <v>Wadi Fatmah</v>
      </c>
      <c r="L3346" s="6">
        <f>IF(A3346="","",'[1]OFD Query'!AO3346)</f>
        <v>199</v>
      </c>
      <c r="M3346" s="1" t="str" cm="1">
        <f t="array" ref="M3346">_xlfn.IFS(L3346="","",L3346=0,"PPD",L3346&gt;0,"COD")</f>
        <v>COD</v>
      </c>
      <c r="N3346" s="1" t="str" cm="1">
        <f t="array" ref="N3346">_xlfn.IFS(A3346="","",L3346=0,M3346,L3346&lt;100,"&lt;100",L3346&lt;200,"&lt;200",L3346&lt;500,"&lt;500",L3346&lt;1000,"&lt;1000",L3346&gt;1000,"Above 1K")</f>
        <v>&lt;200</v>
      </c>
      <c r="O3346" s="6">
        <f>IF(A3346="","",'[1]OFD Query'!CB3346)</f>
        <v>2</v>
      </c>
      <c r="P3346" s="1" t="str">
        <f>IF(A3346="","",'[1]OFD Query'!CJ3346)</f>
        <v/>
      </c>
      <c r="Q3346" s="1" t="str" cm="1">
        <f t="array" ref="Q3346">IFERROR(_xlfn.IFS(A3346="","",O3346=0,"TRUE",AND(O3346=1,E3346="Out For Delivery"),"FALSE",O3346=1,"TRUE"),"FALSE")</f>
        <v>FALSE</v>
      </c>
      <c r="R3346" s="1" t="str">
        <f>'[1]OFD Query'!BT3346</f>
        <v>NO</v>
      </c>
    </row>
    <row r="3347" spans="1:18" x14ac:dyDescent="0.3">
      <c r="A3347" s="5" t="str">
        <f>IF(ISBLANK('[1]OFD Query'!A3347),"",'[1]OFD Query'!A3347)</f>
        <v>6062024102371</v>
      </c>
      <c r="B3347" s="1" t="str">
        <f>IF(A3347="","",LEFT('[1]OFD Query'!C3347,FIND(" ",'[1]OFD Query'!C3347)-1))</f>
        <v>Dropship</v>
      </c>
      <c r="C3347" s="1" t="str">
        <f>IF(A3347="","",'[1]OFD Query'!F3347)</f>
        <v>C21035750</v>
      </c>
      <c r="D3347" s="1" t="str">
        <f>IFERROR(VLOOKUP(C3347,Sheet2!A:B,2,0),"")</f>
        <v>eshry.shop</v>
      </c>
      <c r="E3347" s="1" t="str">
        <f>IF(A3347="","",'[1]OFD Query'!I3347)</f>
        <v>Out For Delivery</v>
      </c>
      <c r="F3347" s="1" t="str">
        <f t="shared" si="54"/>
        <v>MAK-2</v>
      </c>
      <c r="G3347" s="6" t="str" cm="1">
        <f t="array" ref="G3347">IFERROR(_xlfn.IFS(A3347="","",'[1]OFD Query'!N3347="","Fresh"),'[1]OFD Query'!N3347)</f>
        <v>Uncontactable</v>
      </c>
      <c r="H3347" s="6" t="str" cm="1">
        <f t="array" ref="H3347">IFERROR(_xlfn.IFS(B3347="","",'[1]OFD Query'!O3347="","Fresh"),'[1]OFD Query'!O3347)</f>
        <v xml:space="preserve"> No Answer</v>
      </c>
      <c r="I3347" s="1" t="str">
        <f>IF(A3347="","",'[1]OFD Query'!W3347)</f>
        <v>D2109525501</v>
      </c>
      <c r="J3347" s="1" t="str">
        <f>IF(A3347="","",'[1]OFD Query'!X3347)</f>
        <v xml:space="preserve">IFZ-Amin Mohammed </v>
      </c>
      <c r="K3347" s="1" t="str">
        <f>IF(A3347="","",'[1]OFD Query'!AL3347)</f>
        <v>Ar Rudaymah</v>
      </c>
      <c r="L3347" s="6">
        <f>IF(A3347="","",'[1]OFD Query'!AO3347)</f>
        <v>179</v>
      </c>
      <c r="M3347" s="1" t="str" cm="1">
        <f t="array" ref="M3347">_xlfn.IFS(L3347="","",L3347=0,"PPD",L3347&gt;0,"COD")</f>
        <v>COD</v>
      </c>
      <c r="N3347" s="1" t="str" cm="1">
        <f t="array" ref="N3347">_xlfn.IFS(A3347="","",L3347=0,M3347,L3347&lt;100,"&lt;100",L3347&lt;200,"&lt;200",L3347&lt;500,"&lt;500",L3347&lt;1000,"&lt;1000",L3347&gt;1000,"Above 1K")</f>
        <v>&lt;200</v>
      </c>
      <c r="O3347" s="6">
        <f>IF(A3347="","",'[1]OFD Query'!CB3347)</f>
        <v>2</v>
      </c>
      <c r="P3347" s="1" t="str">
        <f>IF(A3347="","",'[1]OFD Query'!CJ3347)</f>
        <v/>
      </c>
      <c r="Q3347" s="1" t="str" cm="1">
        <f t="array" ref="Q3347">IFERROR(_xlfn.IFS(A3347="","",O3347=0,"TRUE",AND(O3347=1,E3347="Out For Delivery"),"FALSE",O3347=1,"TRUE"),"FALSE")</f>
        <v>FALSE</v>
      </c>
      <c r="R3347" s="1" t="str">
        <f>'[1]OFD Query'!BT3347</f>
        <v>NO</v>
      </c>
    </row>
    <row r="3348" spans="1:18" x14ac:dyDescent="0.3">
      <c r="A3348" s="5" t="str">
        <f>IF(ISBLANK('[1]OFD Query'!A3348),"",'[1]OFD Query'!A3348)</f>
        <v>6062424749877</v>
      </c>
      <c r="B3348" s="1" t="str">
        <f>IF(A3348="","",LEFT('[1]OFD Query'!C3348,FIND(" ",'[1]OFD Query'!C3348)-1))</f>
        <v>Dropship</v>
      </c>
      <c r="C3348" s="1" t="str">
        <f>IF(A3348="","",'[1]OFD Query'!F3348)</f>
        <v>C21036624</v>
      </c>
      <c r="D3348" s="1" t="str">
        <f>IFERROR(VLOOKUP(C3348,Sheet2!A:B,2,0),"")</f>
        <v>CODPARTNER</v>
      </c>
      <c r="E3348" s="1" t="str">
        <f>IF(A3348="","",'[1]OFD Query'!I3348)</f>
        <v>Out For Delivery</v>
      </c>
      <c r="F3348" s="1" t="str">
        <f t="shared" si="54"/>
        <v>MAK-2</v>
      </c>
      <c r="G3348" s="6" t="str" cm="1">
        <f t="array" ref="G3348">IFERROR(_xlfn.IFS(A3348="","",'[1]OFD Query'!N3348="","Fresh"),'[1]OFD Query'!N3348)</f>
        <v>Fresh</v>
      </c>
      <c r="H3348" s="6" t="str" cm="1">
        <f t="array" ref="H3348">IFERROR(_xlfn.IFS(B3348="","",'[1]OFD Query'!O3348="","Fresh"),'[1]OFD Query'!O3348)</f>
        <v>Fresh</v>
      </c>
      <c r="I3348" s="1" t="str">
        <f>IF(A3348="","",'[1]OFD Query'!W3348)</f>
        <v>D2109525501</v>
      </c>
      <c r="J3348" s="1" t="str">
        <f>IF(A3348="","",'[1]OFD Query'!X3348)</f>
        <v xml:space="preserve">IFZ-Amin Mohammed </v>
      </c>
      <c r="K3348" s="1" t="str">
        <f>IF(A3348="","",'[1]OFD Query'!AL3348)</f>
        <v>Abu Shuayb</v>
      </c>
      <c r="L3348" s="6">
        <f>IF(A3348="","",'[1]OFD Query'!AO3348)</f>
        <v>199</v>
      </c>
      <c r="M3348" s="1" t="str" cm="1">
        <f t="array" ref="M3348">_xlfn.IFS(L3348="","",L3348=0,"PPD",L3348&gt;0,"COD")</f>
        <v>COD</v>
      </c>
      <c r="N3348" s="1" t="str" cm="1">
        <f t="array" ref="N3348">_xlfn.IFS(A3348="","",L3348=0,M3348,L3348&lt;100,"&lt;100",L3348&lt;200,"&lt;200",L3348&lt;500,"&lt;500",L3348&lt;1000,"&lt;1000",L3348&gt;1000,"Above 1K")</f>
        <v>&lt;200</v>
      </c>
      <c r="O3348" s="6">
        <f>IF(A3348="","",'[1]OFD Query'!CB3348)</f>
        <v>0</v>
      </c>
      <c r="P3348" s="1" t="str">
        <f>IF(A3348="","",'[1]OFD Query'!CJ3348)</f>
        <v/>
      </c>
      <c r="Q3348" s="1" t="str" cm="1">
        <f t="array" ref="Q3348">IFERROR(_xlfn.IFS(A3348="","",O3348=0,"TRUE",AND(O3348=1,E3348="Out For Delivery"),"FALSE",O3348=1,"TRUE"),"FALSE")</f>
        <v>TRUE</v>
      </c>
      <c r="R3348" s="1" t="str">
        <f>'[1]OFD Query'!BT3348</f>
        <v>NO</v>
      </c>
    </row>
    <row r="3349" spans="1:18" x14ac:dyDescent="0.3">
      <c r="A3349" s="5" t="str">
        <f>IF(ISBLANK('[1]OFD Query'!A3349),"",'[1]OFD Query'!A3349)</f>
        <v>6062224229806</v>
      </c>
      <c r="B3349" s="1" t="str">
        <f>IF(A3349="","",LEFT('[1]OFD Query'!C3349,FIND(" ",'[1]OFD Query'!C3349)-1))</f>
        <v>Dropship</v>
      </c>
      <c r="C3349" s="1" t="str">
        <f>IF(A3349="","",'[1]OFD Query'!F3349)</f>
        <v>C21036624</v>
      </c>
      <c r="D3349" s="1" t="str">
        <f>IFERROR(VLOOKUP(C3349,Sheet2!A:B,2,0),"")</f>
        <v>CODPARTNER</v>
      </c>
      <c r="E3349" s="1" t="str">
        <f>IF(A3349="","",'[1]OFD Query'!I3349)</f>
        <v>Out For Delivery</v>
      </c>
      <c r="F3349" s="1" t="str">
        <f t="shared" si="54"/>
        <v>MAK-2</v>
      </c>
      <c r="G3349" s="6" t="str" cm="1">
        <f t="array" ref="G3349">IFERROR(_xlfn.IFS(A3349="","",'[1]OFD Query'!N3349="","Fresh"),'[1]OFD Query'!N3349)</f>
        <v>Reschedule</v>
      </c>
      <c r="H3349" s="6" t="str" cm="1">
        <f t="array" ref="H3349">IFERROR(_xlfn.IFS(B3349="","",'[1]OFD Query'!O3349="","Fresh"),'[1]OFD Query'!O3349)</f>
        <v>Schedule for future</v>
      </c>
      <c r="I3349" s="1" t="str">
        <f>IF(A3349="","",'[1]OFD Query'!W3349)</f>
        <v>D2109525501</v>
      </c>
      <c r="J3349" s="1" t="str">
        <f>IF(A3349="","",'[1]OFD Query'!X3349)</f>
        <v xml:space="preserve">IFZ-Amin Mohammed </v>
      </c>
      <c r="K3349" s="1" t="str">
        <f>IF(A3349="","",'[1]OFD Query'!AL3349)</f>
        <v>Al Safa'a</v>
      </c>
      <c r="L3349" s="6">
        <f>IF(A3349="","",'[1]OFD Query'!AO3349)</f>
        <v>249</v>
      </c>
      <c r="M3349" s="1" t="str" cm="1">
        <f t="array" ref="M3349">_xlfn.IFS(L3349="","",L3349=0,"PPD",L3349&gt;0,"COD")</f>
        <v>COD</v>
      </c>
      <c r="N3349" s="1" t="str" cm="1">
        <f t="array" ref="N3349">_xlfn.IFS(A3349="","",L3349=0,M3349,L3349&lt;100,"&lt;100",L3349&lt;200,"&lt;200",L3349&lt;500,"&lt;500",L3349&lt;1000,"&lt;1000",L3349&gt;1000,"Above 1K")</f>
        <v>&lt;500</v>
      </c>
      <c r="O3349" s="6">
        <f>IF(A3349="","",'[1]OFD Query'!CB3349)</f>
        <v>1</v>
      </c>
      <c r="P3349" s="1" t="str">
        <f>IF(A3349="","",'[1]OFD Query'!CJ3349)</f>
        <v/>
      </c>
      <c r="Q3349" s="1" t="str" cm="1">
        <f t="array" ref="Q3349">IFERROR(_xlfn.IFS(A3349="","",O3349=0,"TRUE",AND(O3349=1,E3349="Out For Delivery"),"FALSE",O3349=1,"TRUE"),"FALSE")</f>
        <v>FALSE</v>
      </c>
      <c r="R3349" s="1" t="str">
        <f>'[1]OFD Query'!BT3349</f>
        <v>NO</v>
      </c>
    </row>
    <row r="3350" spans="1:18" x14ac:dyDescent="0.3">
      <c r="A3350" s="5" t="str">
        <f>IF(ISBLANK('[1]OFD Query'!A3350),"",'[1]OFD Query'!A3350)</f>
        <v>6062324207668</v>
      </c>
      <c r="B3350" s="1" t="str">
        <f>IF(A3350="","",LEFT('[1]OFD Query'!C3350,FIND(" ",'[1]OFD Query'!C3350)-1))</f>
        <v>Dropship</v>
      </c>
      <c r="C3350" s="1" t="str">
        <f>IF(A3350="","",'[1]OFD Query'!F3350)</f>
        <v>C2103719401</v>
      </c>
      <c r="D3350" s="1" t="str">
        <f>IFERROR(VLOOKUP(C3350,Sheet2!A:B,2,0),"")</f>
        <v>fordeal-KSA-Local</v>
      </c>
      <c r="E3350" s="1" t="str">
        <f>IF(A3350="","",'[1]OFD Query'!I3350)</f>
        <v>Out For Delivery</v>
      </c>
      <c r="F3350" s="1" t="str">
        <f t="shared" si="54"/>
        <v>MAK-2</v>
      </c>
      <c r="G3350" s="6" t="str" cm="1">
        <f t="array" ref="G3350">IFERROR(_xlfn.IFS(A3350="","",'[1]OFD Query'!N3350="","Fresh"),'[1]OFD Query'!N3350)</f>
        <v>Fresh</v>
      </c>
      <c r="H3350" s="6" t="str" cm="1">
        <f t="array" ref="H3350">IFERROR(_xlfn.IFS(B3350="","",'[1]OFD Query'!O3350="","Fresh"),'[1]OFD Query'!O3350)</f>
        <v>Fresh</v>
      </c>
      <c r="I3350" s="1" t="str">
        <f>IF(A3350="","",'[1]OFD Query'!W3350)</f>
        <v>D2109525501</v>
      </c>
      <c r="J3350" s="1" t="str">
        <f>IF(A3350="","",'[1]OFD Query'!X3350)</f>
        <v xml:space="preserve">IFZ-Amin Mohammed </v>
      </c>
      <c r="K3350" s="1" t="str">
        <f>IF(A3350="","",'[1]OFD Query'!AL3350)</f>
        <v>As Salam</v>
      </c>
      <c r="L3350" s="6">
        <f>IF(A3350="","",'[1]OFD Query'!AO3350)</f>
        <v>350</v>
      </c>
      <c r="M3350" s="1" t="str" cm="1">
        <f t="array" ref="M3350">_xlfn.IFS(L3350="","",L3350=0,"PPD",L3350&gt;0,"COD")</f>
        <v>COD</v>
      </c>
      <c r="N3350" s="1" t="str" cm="1">
        <f t="array" ref="N3350">_xlfn.IFS(A3350="","",L3350=0,M3350,L3350&lt;100,"&lt;100",L3350&lt;200,"&lt;200",L3350&lt;500,"&lt;500",L3350&lt;1000,"&lt;1000",L3350&gt;1000,"Above 1K")</f>
        <v>&lt;500</v>
      </c>
      <c r="O3350" s="6">
        <f>IF(A3350="","",'[1]OFD Query'!CB3350)</f>
        <v>0</v>
      </c>
      <c r="P3350" s="1" t="str">
        <f>IF(A3350="","",'[1]OFD Query'!CJ3350)</f>
        <v/>
      </c>
      <c r="Q3350" s="1" t="str" cm="1">
        <f t="array" ref="Q3350">IFERROR(_xlfn.IFS(A3350="","",O3350=0,"TRUE",AND(O3350=1,E3350="Out For Delivery"),"FALSE",O3350=1,"TRUE"),"FALSE")</f>
        <v>TRUE</v>
      </c>
      <c r="R3350" s="1" t="str">
        <f>'[1]OFD Query'!BT3350</f>
        <v>NO</v>
      </c>
    </row>
    <row r="3351" spans="1:18" x14ac:dyDescent="0.3">
      <c r="A3351" s="5" t="str">
        <f>IF(ISBLANK('[1]OFD Query'!A3351),"",'[1]OFD Query'!A3351)</f>
        <v>6062324389262</v>
      </c>
      <c r="B3351" s="1" t="str">
        <f>IF(A3351="","",LEFT('[1]OFD Query'!C3351,FIND(" ",'[1]OFD Query'!C3351)-1))</f>
        <v>Dropship</v>
      </c>
      <c r="C3351" s="1" t="str">
        <f>IF(A3351="","",'[1]OFD Query'!F3351)</f>
        <v>C2103785701</v>
      </c>
      <c r="D3351" s="1" t="str">
        <f>IFERROR(VLOOKUP(C3351,Sheet2!A:B,2,0),"")</f>
        <v>ramoshop</v>
      </c>
      <c r="E3351" s="1" t="str">
        <f>IF(A3351="","",'[1]OFD Query'!I3351)</f>
        <v>Out For Delivery</v>
      </c>
      <c r="F3351" s="1" t="str">
        <f t="shared" si="54"/>
        <v>MAK-2</v>
      </c>
      <c r="G3351" s="6" t="str" cm="1">
        <f t="array" ref="G3351">IFERROR(_xlfn.IFS(A3351="","",'[1]OFD Query'!N3351="","Fresh"),'[1]OFD Query'!N3351)</f>
        <v>Fresh</v>
      </c>
      <c r="H3351" s="6" t="str" cm="1">
        <f t="array" ref="H3351">IFERROR(_xlfn.IFS(B3351="","",'[1]OFD Query'!O3351="","Fresh"),'[1]OFD Query'!O3351)</f>
        <v>Fresh</v>
      </c>
      <c r="I3351" s="1" t="str">
        <f>IF(A3351="","",'[1]OFD Query'!W3351)</f>
        <v>D21046306</v>
      </c>
      <c r="J3351" s="1" t="str">
        <f>IF(A3351="","",'[1]OFD Query'!X3351)</f>
        <v>AFKAR- Z SAIFUDDIN MOHAMMADSHABIR</v>
      </c>
      <c r="K3351" s="1" t="str">
        <f>IF(A3351="","",'[1]OFD Query'!AL3351)</f>
        <v>Al Naseem</v>
      </c>
      <c r="L3351" s="6">
        <f>IF(A3351="","",'[1]OFD Query'!AO3351)</f>
        <v>249</v>
      </c>
      <c r="M3351" s="1" t="str" cm="1">
        <f t="array" ref="M3351">_xlfn.IFS(L3351="","",L3351=0,"PPD",L3351&gt;0,"COD")</f>
        <v>COD</v>
      </c>
      <c r="N3351" s="1" t="str" cm="1">
        <f t="array" ref="N3351">_xlfn.IFS(A3351="","",L3351=0,M3351,L3351&lt;100,"&lt;100",L3351&lt;200,"&lt;200",L3351&lt;500,"&lt;500",L3351&lt;1000,"&lt;1000",L3351&gt;1000,"Above 1K")</f>
        <v>&lt;500</v>
      </c>
      <c r="O3351" s="6">
        <f>IF(A3351="","",'[1]OFD Query'!CB3351)</f>
        <v>0</v>
      </c>
      <c r="P3351" s="1" t="str">
        <f>IF(A3351="","",'[1]OFD Query'!CJ3351)</f>
        <v/>
      </c>
      <c r="Q3351" s="1" t="str" cm="1">
        <f t="array" ref="Q3351">IFERROR(_xlfn.IFS(A3351="","",O3351=0,"TRUE",AND(O3351=1,E3351="Out For Delivery"),"FALSE",O3351=1,"TRUE"),"FALSE")</f>
        <v>TRUE</v>
      </c>
      <c r="R3351" s="1" t="str">
        <f>'[1]OFD Query'!BT3351</f>
        <v>NO</v>
      </c>
    </row>
    <row r="3352" spans="1:18" x14ac:dyDescent="0.3">
      <c r="A3352" s="5" t="str">
        <f>IF(ISBLANK('[1]OFD Query'!A3352),"",'[1]OFD Query'!A3352)</f>
        <v>6061424286097</v>
      </c>
      <c r="B3352" s="1" t="str">
        <f>IF(A3352="","",LEFT('[1]OFD Query'!C3352,FIND(" ",'[1]OFD Query'!C3352)-1))</f>
        <v>Dropship</v>
      </c>
      <c r="C3352" s="1" t="str">
        <f>IF(A3352="","",'[1]OFD Query'!F3352)</f>
        <v>C21035750</v>
      </c>
      <c r="D3352" s="1" t="str">
        <f>IFERROR(VLOOKUP(C3352,Sheet2!A:B,2,0),"")</f>
        <v>eshry.shop</v>
      </c>
      <c r="E3352" s="1" t="str">
        <f>IF(A3352="","",'[1]OFD Query'!I3352)</f>
        <v>Out For Delivery</v>
      </c>
      <c r="F3352" s="1" t="str">
        <f t="shared" si="54"/>
        <v>MAK-2</v>
      </c>
      <c r="G3352" s="6" t="str" cm="1">
        <f t="array" ref="G3352">IFERROR(_xlfn.IFS(A3352="","",'[1]OFD Query'!N3352="","Fresh"),'[1]OFD Query'!N3352)</f>
        <v>Reschedule</v>
      </c>
      <c r="H3352" s="6" t="str" cm="1">
        <f t="array" ref="H3352">IFERROR(_xlfn.IFS(B3352="","",'[1]OFD Query'!O3352="","Fresh"),'[1]OFD Query'!O3352)</f>
        <v>Schedule for future</v>
      </c>
      <c r="I3352" s="1" t="str">
        <f>IF(A3352="","",'[1]OFD Query'!W3352)</f>
        <v>D21046306</v>
      </c>
      <c r="J3352" s="1" t="str">
        <f>IF(A3352="","",'[1]OFD Query'!X3352)</f>
        <v>AFKAR- Z SAIFUDDIN MOHAMMADSHABIR</v>
      </c>
      <c r="K3352" s="1" t="str">
        <f>IF(A3352="","",'[1]OFD Query'!AL3352)</f>
        <v>Al Jumum</v>
      </c>
      <c r="L3352" s="6">
        <f>IF(A3352="","",'[1]OFD Query'!AO3352)</f>
        <v>229</v>
      </c>
      <c r="M3352" s="1" t="str" cm="1">
        <f t="array" ref="M3352">_xlfn.IFS(L3352="","",L3352=0,"PPD",L3352&gt;0,"COD")</f>
        <v>COD</v>
      </c>
      <c r="N3352" s="1" t="str" cm="1">
        <f t="array" ref="N3352">_xlfn.IFS(A3352="","",L3352=0,M3352,L3352&lt;100,"&lt;100",L3352&lt;200,"&lt;200",L3352&lt;500,"&lt;500",L3352&lt;1000,"&lt;1000",L3352&gt;1000,"Above 1K")</f>
        <v>&lt;500</v>
      </c>
      <c r="O3352" s="6">
        <f>IF(A3352="","",'[1]OFD Query'!CB3352)</f>
        <v>1</v>
      </c>
      <c r="P3352" s="1" t="str">
        <f>IF(A3352="","",'[1]OFD Query'!CJ3352)</f>
        <v/>
      </c>
      <c r="Q3352" s="1" t="str" cm="1">
        <f t="array" ref="Q3352">IFERROR(_xlfn.IFS(A3352="","",O3352=0,"TRUE",AND(O3352=1,E3352="Out For Delivery"),"FALSE",O3352=1,"TRUE"),"FALSE")</f>
        <v>FALSE</v>
      </c>
      <c r="R3352" s="1" t="str">
        <f>'[1]OFD Query'!BT3352</f>
        <v>NO</v>
      </c>
    </row>
    <row r="3353" spans="1:18" x14ac:dyDescent="0.3">
      <c r="A3353" s="5" t="str">
        <f>IF(ISBLANK('[1]OFD Query'!A3353),"",'[1]OFD Query'!A3353)</f>
        <v>6062124903646</v>
      </c>
      <c r="B3353" s="1" t="str">
        <f>IF(A3353="","",LEFT('[1]OFD Query'!C3353,FIND(" ",'[1]OFD Query'!C3353)-1))</f>
        <v>Dropship</v>
      </c>
      <c r="C3353" s="1" t="str">
        <f>IF(A3353="","",'[1]OFD Query'!F3353)</f>
        <v>C2103730101</v>
      </c>
      <c r="D3353" s="1" t="str">
        <f>IFERROR(VLOOKUP(C3353,Sheet2!A:B,2,0),"")</f>
        <v>SHEIN</v>
      </c>
      <c r="E3353" s="1" t="str">
        <f>IF(A3353="","",'[1]OFD Query'!I3353)</f>
        <v>Out For Delivery</v>
      </c>
      <c r="F3353" s="1" t="str">
        <f t="shared" si="54"/>
        <v>MAK-2</v>
      </c>
      <c r="G3353" s="6" t="str" cm="1">
        <f t="array" ref="G3353">IFERROR(_xlfn.IFS(A3353="","",'[1]OFD Query'!N3353="","Fresh"),'[1]OFD Query'!N3353)</f>
        <v>Fresh</v>
      </c>
      <c r="H3353" s="6" t="str" cm="1">
        <f t="array" ref="H3353">IFERROR(_xlfn.IFS(B3353="","",'[1]OFD Query'!O3353="","Fresh"),'[1]OFD Query'!O3353)</f>
        <v>Fresh</v>
      </c>
      <c r="I3353" s="1" t="str">
        <f>IF(A3353="","",'[1]OFD Query'!W3353)</f>
        <v>D2109525501</v>
      </c>
      <c r="J3353" s="1" t="str">
        <f>IF(A3353="","",'[1]OFD Query'!X3353)</f>
        <v xml:space="preserve">IFZ-Amin Mohammed </v>
      </c>
      <c r="K3353" s="1" t="str">
        <f>IF(A3353="","",'[1]OFD Query'!AL3353)</f>
        <v>Alaziziyah</v>
      </c>
      <c r="L3353" s="6">
        <f>IF(A3353="","",'[1]OFD Query'!AO3353)</f>
        <v>0</v>
      </c>
      <c r="M3353" s="1" t="str" cm="1">
        <f t="array" ref="M3353">_xlfn.IFS(L3353="","",L3353=0,"PPD",L3353&gt;0,"COD")</f>
        <v>PPD</v>
      </c>
      <c r="N3353" s="1" t="str" cm="1">
        <f t="array" ref="N3353">_xlfn.IFS(A3353="","",L3353=0,M3353,L3353&lt;100,"&lt;100",L3353&lt;200,"&lt;200",L3353&lt;500,"&lt;500",L3353&lt;1000,"&lt;1000",L3353&gt;1000,"Above 1K")</f>
        <v>PPD</v>
      </c>
      <c r="O3353" s="6">
        <f>IF(A3353="","",'[1]OFD Query'!CB3353)</f>
        <v>0</v>
      </c>
      <c r="P3353" s="1" t="str">
        <f>IF(A3353="","",'[1]OFD Query'!CJ3353)</f>
        <v>POUCH</v>
      </c>
      <c r="Q3353" s="1" t="str" cm="1">
        <f t="array" ref="Q3353">IFERROR(_xlfn.IFS(A3353="","",O3353=0,"TRUE",AND(O3353=1,E3353="Out For Delivery"),"FALSE",O3353=1,"TRUE"),"FALSE")</f>
        <v>TRUE</v>
      </c>
      <c r="R3353" s="1" t="str">
        <f>'[1]OFD Query'!BT3353</f>
        <v>NO</v>
      </c>
    </row>
    <row r="3354" spans="1:18" x14ac:dyDescent="0.3">
      <c r="A3354" s="5" t="str">
        <f>IF(ISBLANK('[1]OFD Query'!A3354),"",'[1]OFD Query'!A3354)</f>
        <v>6062124364338</v>
      </c>
      <c r="B3354" s="1" t="str">
        <f>IF(A3354="","",LEFT('[1]OFD Query'!C3354,FIND(" ",'[1]OFD Query'!C3354)-1))</f>
        <v>Dropship</v>
      </c>
      <c r="C3354" s="1" t="str">
        <f>IF(A3354="","",'[1]OFD Query'!F3354)</f>
        <v>C21035750</v>
      </c>
      <c r="D3354" s="1" t="str">
        <f>IFERROR(VLOOKUP(C3354,Sheet2!A:B,2,0),"")</f>
        <v>eshry.shop</v>
      </c>
      <c r="E3354" s="1" t="str">
        <f>IF(A3354="","",'[1]OFD Query'!I3354)</f>
        <v>Out For Delivery</v>
      </c>
      <c r="F3354" s="1" t="str">
        <f t="shared" si="54"/>
        <v>MAK-2</v>
      </c>
      <c r="G3354" s="6" t="str" cm="1">
        <f t="array" ref="G3354">IFERROR(_xlfn.IFS(A3354="","",'[1]OFD Query'!N3354="","Fresh"),'[1]OFD Query'!N3354)</f>
        <v>Reschedule</v>
      </c>
      <c r="H3354" s="6" t="str" cm="1">
        <f t="array" ref="H3354">IFERROR(_xlfn.IFS(B3354="","",'[1]OFD Query'!O3354="","Fresh"),'[1]OFD Query'!O3354)</f>
        <v>Schedule for future</v>
      </c>
      <c r="I3354" s="1" t="str">
        <f>IF(A3354="","",'[1]OFD Query'!W3354)</f>
        <v>D21046306</v>
      </c>
      <c r="J3354" s="1" t="str">
        <f>IF(A3354="","",'[1]OFD Query'!X3354)</f>
        <v>AFKAR- Z SAIFUDDIN MOHAMMADSHABIR</v>
      </c>
      <c r="K3354" s="1" t="str">
        <f>IF(A3354="","",'[1]OFD Query'!AL3354)</f>
        <v>Alaziziyah</v>
      </c>
      <c r="L3354" s="6">
        <f>IF(A3354="","",'[1]OFD Query'!AO3354)</f>
        <v>268</v>
      </c>
      <c r="M3354" s="1" t="str" cm="1">
        <f t="array" ref="M3354">_xlfn.IFS(L3354="","",L3354=0,"PPD",L3354&gt;0,"COD")</f>
        <v>COD</v>
      </c>
      <c r="N3354" s="1" t="str" cm="1">
        <f t="array" ref="N3354">_xlfn.IFS(A3354="","",L3354=0,M3354,L3354&lt;100,"&lt;100",L3354&lt;200,"&lt;200",L3354&lt;500,"&lt;500",L3354&lt;1000,"&lt;1000",L3354&gt;1000,"Above 1K")</f>
        <v>&lt;500</v>
      </c>
      <c r="O3354" s="6">
        <f>IF(A3354="","",'[1]OFD Query'!CB3354)</f>
        <v>3</v>
      </c>
      <c r="P3354" s="1" t="str">
        <f>IF(A3354="","",'[1]OFD Query'!CJ3354)</f>
        <v/>
      </c>
      <c r="Q3354" s="1" t="str" cm="1">
        <f t="array" ref="Q3354">IFERROR(_xlfn.IFS(A3354="","",O3354=0,"TRUE",AND(O3354=1,E3354="Out For Delivery"),"FALSE",O3354=1,"TRUE"),"FALSE")</f>
        <v>FALSE</v>
      </c>
      <c r="R3354" s="1" t="str">
        <f>'[1]OFD Query'!BT3354</f>
        <v>NO</v>
      </c>
    </row>
    <row r="3355" spans="1:18" x14ac:dyDescent="0.3">
      <c r="A3355" s="5" t="str">
        <f>IF(ISBLANK('[1]OFD Query'!A3355),"",'[1]OFD Query'!A3355)</f>
        <v>6062224721132</v>
      </c>
      <c r="B3355" s="1" t="str">
        <f>IF(A3355="","",LEFT('[1]OFD Query'!C3355,FIND(" ",'[1]OFD Query'!C3355)-1))</f>
        <v>Dropship</v>
      </c>
      <c r="C3355" s="1" t="str">
        <f>IF(A3355="","",'[1]OFD Query'!F3355)</f>
        <v>C21035750</v>
      </c>
      <c r="D3355" s="1" t="str">
        <f>IFERROR(VLOOKUP(C3355,Sheet2!A:B,2,0),"")</f>
        <v>eshry.shop</v>
      </c>
      <c r="E3355" s="1" t="str">
        <f>IF(A3355="","",'[1]OFD Query'!I3355)</f>
        <v>Out For Delivery</v>
      </c>
      <c r="F3355" s="1" t="str">
        <f t="shared" si="54"/>
        <v>MAK-2</v>
      </c>
      <c r="G3355" s="6" t="str" cm="1">
        <f t="array" ref="G3355">IFERROR(_xlfn.IFS(A3355="","",'[1]OFD Query'!N3355="","Fresh"),'[1]OFD Query'!N3355)</f>
        <v>Reschedule</v>
      </c>
      <c r="H3355" s="6" t="str" cm="1">
        <f t="array" ref="H3355">IFERROR(_xlfn.IFS(B3355="","",'[1]OFD Query'!O3355="","Fresh"),'[1]OFD Query'!O3355)</f>
        <v>Schedule for future</v>
      </c>
      <c r="I3355" s="1" t="str">
        <f>IF(A3355="","",'[1]OFD Query'!W3355)</f>
        <v>D2109525501</v>
      </c>
      <c r="J3355" s="1" t="str">
        <f>IF(A3355="","",'[1]OFD Query'!X3355)</f>
        <v xml:space="preserve">IFZ-Amin Mohammed </v>
      </c>
      <c r="K3355" s="1" t="str">
        <f>IF(A3355="","",'[1]OFD Query'!AL3355)</f>
        <v>Alquraiyat</v>
      </c>
      <c r="L3355" s="6">
        <f>IF(A3355="","",'[1]OFD Query'!AO3355)</f>
        <v>179</v>
      </c>
      <c r="M3355" s="1" t="str" cm="1">
        <f t="array" ref="M3355">_xlfn.IFS(L3355="","",L3355=0,"PPD",L3355&gt;0,"COD")</f>
        <v>COD</v>
      </c>
      <c r="N3355" s="1" t="str" cm="1">
        <f t="array" ref="N3355">_xlfn.IFS(A3355="","",L3355=0,M3355,L3355&lt;100,"&lt;100",L3355&lt;200,"&lt;200",L3355&lt;500,"&lt;500",L3355&lt;1000,"&lt;1000",L3355&gt;1000,"Above 1K")</f>
        <v>&lt;200</v>
      </c>
      <c r="O3355" s="6">
        <f>IF(A3355="","",'[1]OFD Query'!CB3355)</f>
        <v>2</v>
      </c>
      <c r="P3355" s="1" t="str">
        <f>IF(A3355="","",'[1]OFD Query'!CJ3355)</f>
        <v/>
      </c>
      <c r="Q3355" s="1" t="str" cm="1">
        <f t="array" ref="Q3355">IFERROR(_xlfn.IFS(A3355="","",O3355=0,"TRUE",AND(O3355=1,E3355="Out For Delivery"),"FALSE",O3355=1,"TRUE"),"FALSE")</f>
        <v>FALSE</v>
      </c>
      <c r="R3355" s="1" t="str">
        <f>'[1]OFD Query'!BT3355</f>
        <v>NO</v>
      </c>
    </row>
    <row r="3356" spans="1:18" x14ac:dyDescent="0.3">
      <c r="A3356" s="5" t="str">
        <f>IF(ISBLANK('[1]OFD Query'!A3356),"",'[1]OFD Query'!A3356)</f>
        <v>6062024791241</v>
      </c>
      <c r="B3356" s="1" t="str">
        <f>IF(A3356="","",LEFT('[1]OFD Query'!C3356,FIND(" ",'[1]OFD Query'!C3356)-1))</f>
        <v>Dropship</v>
      </c>
      <c r="C3356" s="1" t="str">
        <f>IF(A3356="","",'[1]OFD Query'!F3356)</f>
        <v>C2103730101</v>
      </c>
      <c r="D3356" s="1" t="str">
        <f>IFERROR(VLOOKUP(C3356,Sheet2!A:B,2,0),"")</f>
        <v>SHEIN</v>
      </c>
      <c r="E3356" s="1" t="str">
        <f>IF(A3356="","",'[1]OFD Query'!I3356)</f>
        <v>Out For Delivery</v>
      </c>
      <c r="F3356" s="1" t="str">
        <f t="shared" si="54"/>
        <v>MAK-2</v>
      </c>
      <c r="G3356" s="6" t="str" cm="1">
        <f t="array" ref="G3356">IFERROR(_xlfn.IFS(A3356="","",'[1]OFD Query'!N3356="","Fresh"),'[1]OFD Query'!N3356)</f>
        <v>Reschedule</v>
      </c>
      <c r="H3356" s="6" t="str" cm="1">
        <f t="array" ref="H3356">IFERROR(_xlfn.IFS(B3356="","",'[1]OFD Query'!O3356="","Fresh"),'[1]OFD Query'!O3356)</f>
        <v>Schedule for future</v>
      </c>
      <c r="I3356" s="1" t="str">
        <f>IF(A3356="","",'[1]OFD Query'!W3356)</f>
        <v>D21046306</v>
      </c>
      <c r="J3356" s="1" t="str">
        <f>IF(A3356="","",'[1]OFD Query'!X3356)</f>
        <v>AFKAR- Z SAIFUDDIN MOHAMMADSHABIR</v>
      </c>
      <c r="K3356" s="1" t="str">
        <f>IF(A3356="","",'[1]OFD Query'!AL3356)</f>
        <v>Alaziziyah</v>
      </c>
      <c r="L3356" s="6">
        <f>IF(A3356="","",'[1]OFD Query'!AO3356)</f>
        <v>563.15</v>
      </c>
      <c r="M3356" s="1" t="str" cm="1">
        <f t="array" ref="M3356">_xlfn.IFS(L3356="","",L3356=0,"PPD",L3356&gt;0,"COD")</f>
        <v>COD</v>
      </c>
      <c r="N3356" s="1" t="str" cm="1">
        <f t="array" ref="N3356">_xlfn.IFS(A3356="","",L3356=0,M3356,L3356&lt;100,"&lt;100",L3356&lt;200,"&lt;200",L3356&lt;500,"&lt;500",L3356&lt;1000,"&lt;1000",L3356&gt;1000,"Above 1K")</f>
        <v>&lt;1000</v>
      </c>
      <c r="O3356" s="6">
        <f>IF(A3356="","",'[1]OFD Query'!CB3356)</f>
        <v>2</v>
      </c>
      <c r="P3356" s="1" t="str">
        <f>IF(A3356="","",'[1]OFD Query'!CJ3356)</f>
        <v>POUCH</v>
      </c>
      <c r="Q3356" s="1" t="str" cm="1">
        <f t="array" ref="Q3356">IFERROR(_xlfn.IFS(A3356="","",O3356=0,"TRUE",AND(O3356=1,E3356="Out For Delivery"),"FALSE",O3356=1,"TRUE"),"FALSE")</f>
        <v>FALSE</v>
      </c>
      <c r="R3356" s="1" t="str">
        <f>'[1]OFD Query'!BT3356</f>
        <v>NO</v>
      </c>
    </row>
    <row r="3357" spans="1:18" x14ac:dyDescent="0.3">
      <c r="A3357" s="5" t="str">
        <f>IF(ISBLANK('[1]OFD Query'!A3357),"",'[1]OFD Query'!A3357)</f>
        <v>6061824637848</v>
      </c>
      <c r="B3357" s="1" t="str">
        <f>IF(A3357="","",LEFT('[1]OFD Query'!C3357,FIND(" ",'[1]OFD Query'!C3357)-1))</f>
        <v>Dropship</v>
      </c>
      <c r="C3357" s="1" t="str">
        <f>IF(A3357="","",'[1]OFD Query'!F3357)</f>
        <v>C2103785701</v>
      </c>
      <c r="D3357" s="1" t="str">
        <f>IFERROR(VLOOKUP(C3357,Sheet2!A:B,2,0),"")</f>
        <v>ramoshop</v>
      </c>
      <c r="E3357" s="1" t="str">
        <f>IF(A3357="","",'[1]OFD Query'!I3357)</f>
        <v>Out For Delivery</v>
      </c>
      <c r="F3357" s="1" t="str">
        <f t="shared" si="54"/>
        <v>MAK-2</v>
      </c>
      <c r="G3357" s="6" t="str" cm="1">
        <f t="array" ref="G3357">IFERROR(_xlfn.IFS(A3357="","",'[1]OFD Query'!N3357="","Fresh"),'[1]OFD Query'!N3357)</f>
        <v>Reschedule</v>
      </c>
      <c r="H3357" s="6" t="str" cm="1">
        <f t="array" ref="H3357">IFERROR(_xlfn.IFS(B3357="","",'[1]OFD Query'!O3357="","Fresh"),'[1]OFD Query'!O3357)</f>
        <v>Schedule for future</v>
      </c>
      <c r="I3357" s="1" t="str">
        <f>IF(A3357="","",'[1]OFD Query'!W3357)</f>
        <v>D2109525501</v>
      </c>
      <c r="J3357" s="1" t="str">
        <f>IF(A3357="","",'[1]OFD Query'!X3357)</f>
        <v xml:space="preserve">IFZ-Amin Mohammed </v>
      </c>
      <c r="K3357" s="1" t="str">
        <f>IF(A3357="","",'[1]OFD Query'!AL3357)</f>
        <v>Alquraiyat</v>
      </c>
      <c r="L3357" s="6">
        <f>IF(A3357="","",'[1]OFD Query'!AO3357)</f>
        <v>165</v>
      </c>
      <c r="M3357" s="1" t="str" cm="1">
        <f t="array" ref="M3357">_xlfn.IFS(L3357="","",L3357=0,"PPD",L3357&gt;0,"COD")</f>
        <v>COD</v>
      </c>
      <c r="N3357" s="1" t="str" cm="1">
        <f t="array" ref="N3357">_xlfn.IFS(A3357="","",L3357=0,M3357,L3357&lt;100,"&lt;100",L3357&lt;200,"&lt;200",L3357&lt;500,"&lt;500",L3357&lt;1000,"&lt;1000",L3357&gt;1000,"Above 1K")</f>
        <v>&lt;200</v>
      </c>
      <c r="O3357" s="6">
        <f>IF(A3357="","",'[1]OFD Query'!CB3357)</f>
        <v>1</v>
      </c>
      <c r="P3357" s="1" t="str">
        <f>IF(A3357="","",'[1]OFD Query'!CJ3357)</f>
        <v/>
      </c>
      <c r="Q3357" s="1" t="str" cm="1">
        <f t="array" ref="Q3357">IFERROR(_xlfn.IFS(A3357="","",O3357=0,"TRUE",AND(O3357=1,E3357="Out For Delivery"),"FALSE",O3357=1,"TRUE"),"FALSE")</f>
        <v>FALSE</v>
      </c>
      <c r="R3357" s="1" t="str">
        <f>'[1]OFD Query'!BT3357</f>
        <v>NO</v>
      </c>
    </row>
    <row r="3358" spans="1:18" x14ac:dyDescent="0.3">
      <c r="A3358" s="5" t="str">
        <f>IF(ISBLANK('[1]OFD Query'!A3358),"",'[1]OFD Query'!A3358)</f>
        <v>6062324785074</v>
      </c>
      <c r="B3358" s="1" t="str">
        <f>IF(A3358="","",LEFT('[1]OFD Query'!C3358,FIND(" ",'[1]OFD Query'!C3358)-1))</f>
        <v>Reverse</v>
      </c>
      <c r="C3358" s="1" t="str">
        <f>IF(A3358="","",'[1]OFD Query'!F3358)</f>
        <v>C21036226</v>
      </c>
      <c r="D3358" s="1" t="str">
        <f>IFERROR(VLOOKUP(C3358,Sheet2!A:B,2,0),"")</f>
        <v>SHEIN</v>
      </c>
      <c r="E3358" s="1" t="str">
        <f>IF(A3358="","",'[1]OFD Query'!I3358)</f>
        <v>Out For Delivery</v>
      </c>
      <c r="F3358" s="1" t="str">
        <f t="shared" si="54"/>
        <v>MAK-2</v>
      </c>
      <c r="G3358" s="6" t="str" cm="1">
        <f t="array" ref="G3358">IFERROR(_xlfn.IFS(A3358="","",'[1]OFD Query'!N3358="","Fresh"),'[1]OFD Query'!N3358)</f>
        <v>Uncontactable</v>
      </c>
      <c r="H3358" s="6" t="str" cm="1">
        <f t="array" ref="H3358">IFERROR(_xlfn.IFS(B3358="","",'[1]OFD Query'!O3358="","Fresh"),'[1]OFD Query'!O3358)</f>
        <v>No Answer</v>
      </c>
      <c r="I3358" s="1" t="str">
        <f>IF(A3358="","",'[1]OFD Query'!W3358)</f>
        <v>D21032317</v>
      </c>
      <c r="J3358" s="1" t="str">
        <f>IF(A3358="","",'[1]OFD Query'!X3358)</f>
        <v>HPS Abdul Rehman Qutub</v>
      </c>
      <c r="K3358" s="1" t="str">
        <f>IF(A3358="","",'[1]OFD Query'!AL3358)</f>
        <v>Al Khadra</v>
      </c>
      <c r="L3358" s="6">
        <f>IF(A3358="","",'[1]OFD Query'!AO3358)</f>
        <v>0</v>
      </c>
      <c r="M3358" s="1" t="str" cm="1">
        <f t="array" ref="M3358">_xlfn.IFS(L3358="","",L3358=0,"PPD",L3358&gt;0,"COD")</f>
        <v>PPD</v>
      </c>
      <c r="N3358" s="1" t="str" cm="1">
        <f t="array" ref="N3358">_xlfn.IFS(A3358="","",L3358=0,M3358,L3358&lt;100,"&lt;100",L3358&lt;200,"&lt;200",L3358&lt;500,"&lt;500",L3358&lt;1000,"&lt;1000",L3358&gt;1000,"Above 1K")</f>
        <v>PPD</v>
      </c>
      <c r="O3358" s="6">
        <f>IF(A3358="","",'[1]OFD Query'!CB3358)</f>
        <v>1</v>
      </c>
      <c r="P3358" s="1" t="str">
        <f>IF(A3358="","",'[1]OFD Query'!CJ3358)</f>
        <v/>
      </c>
      <c r="Q3358" s="1" t="str" cm="1">
        <f t="array" ref="Q3358">IFERROR(_xlfn.IFS(A3358="","",O3358=0,"TRUE",AND(O3358=1,E3358="Out For Delivery"),"FALSE",O3358=1,"TRUE"),"FALSE")</f>
        <v>FALSE</v>
      </c>
      <c r="R3358" s="1" t="str">
        <f>'[1]OFD Query'!BT3358</f>
        <v>NO</v>
      </c>
    </row>
    <row r="3359" spans="1:18" x14ac:dyDescent="0.3">
      <c r="A3359" s="5" t="str">
        <f>IF(ISBLANK('[1]OFD Query'!A3359),"",'[1]OFD Query'!A3359)</f>
        <v>6062424941115</v>
      </c>
      <c r="B3359" s="1" t="str">
        <f>IF(A3359="","",LEFT('[1]OFD Query'!C3359,FIND(" ",'[1]OFD Query'!C3359)-1))</f>
        <v>Dropship</v>
      </c>
      <c r="C3359" s="1" t="str">
        <f>IF(A3359="","",'[1]OFD Query'!F3359)</f>
        <v>C21035750</v>
      </c>
      <c r="D3359" s="1" t="str">
        <f>IFERROR(VLOOKUP(C3359,Sheet2!A:B,2,0),"")</f>
        <v>eshry.shop</v>
      </c>
      <c r="E3359" s="1" t="str">
        <f>IF(A3359="","",'[1]OFD Query'!I3359)</f>
        <v>Out For Delivery</v>
      </c>
      <c r="F3359" s="1" t="str">
        <f t="shared" si="54"/>
        <v>MAK-2</v>
      </c>
      <c r="G3359" s="6" t="str" cm="1">
        <f t="array" ref="G3359">IFERROR(_xlfn.IFS(A3359="","",'[1]OFD Query'!N3359="","Fresh"),'[1]OFD Query'!N3359)</f>
        <v>Fresh</v>
      </c>
      <c r="H3359" s="6" t="str" cm="1">
        <f t="array" ref="H3359">IFERROR(_xlfn.IFS(B3359="","",'[1]OFD Query'!O3359="","Fresh"),'[1]OFD Query'!O3359)</f>
        <v>Fresh</v>
      </c>
      <c r="I3359" s="1" t="str">
        <f>IF(A3359="","",'[1]OFD Query'!W3359)</f>
        <v>D21046306</v>
      </c>
      <c r="J3359" s="1" t="str">
        <f>IF(A3359="","",'[1]OFD Query'!X3359)</f>
        <v>AFKAR- Z SAIFUDDIN MOHAMMADSHABIR</v>
      </c>
      <c r="K3359" s="1" t="str">
        <f>IF(A3359="","",'[1]OFD Query'!AL3359)</f>
        <v>Alaziziyah</v>
      </c>
      <c r="L3359" s="6">
        <f>IF(A3359="","",'[1]OFD Query'!AO3359)</f>
        <v>349</v>
      </c>
      <c r="M3359" s="1" t="str" cm="1">
        <f t="array" ref="M3359">_xlfn.IFS(L3359="","",L3359=0,"PPD",L3359&gt;0,"COD")</f>
        <v>COD</v>
      </c>
      <c r="N3359" s="1" t="str" cm="1">
        <f t="array" ref="N3359">_xlfn.IFS(A3359="","",L3359=0,M3359,L3359&lt;100,"&lt;100",L3359&lt;200,"&lt;200",L3359&lt;500,"&lt;500",L3359&lt;1000,"&lt;1000",L3359&gt;1000,"Above 1K")</f>
        <v>&lt;500</v>
      </c>
      <c r="O3359" s="6">
        <f>IF(A3359="","",'[1]OFD Query'!CB3359)</f>
        <v>0</v>
      </c>
      <c r="P3359" s="1" t="str">
        <f>IF(A3359="","",'[1]OFD Query'!CJ3359)</f>
        <v/>
      </c>
      <c r="Q3359" s="1" t="str" cm="1">
        <f t="array" ref="Q3359">IFERROR(_xlfn.IFS(A3359="","",O3359=0,"TRUE",AND(O3359=1,E3359="Out For Delivery"),"FALSE",O3359=1,"TRUE"),"FALSE")</f>
        <v>TRUE</v>
      </c>
      <c r="R3359" s="1" t="str">
        <f>'[1]OFD Query'!BT3359</f>
        <v>NO</v>
      </c>
    </row>
    <row r="3360" spans="1:18" x14ac:dyDescent="0.3">
      <c r="A3360" s="5" t="str">
        <f>IF(ISBLANK('[1]OFD Query'!A3360),"",'[1]OFD Query'!A3360)</f>
        <v>6062224747993</v>
      </c>
      <c r="B3360" s="1" t="str">
        <f>IF(A3360="","",LEFT('[1]OFD Query'!C3360,FIND(" ",'[1]OFD Query'!C3360)-1))</f>
        <v>Dropship</v>
      </c>
      <c r="C3360" s="1" t="str">
        <f>IF(A3360="","",'[1]OFD Query'!F3360)</f>
        <v>C21030007</v>
      </c>
      <c r="D3360" s="1" t="str">
        <f>IFERROR(VLOOKUP(C3360,Sheet2!A:B,2,0),"")</f>
        <v>Mishadat</v>
      </c>
      <c r="E3360" s="1" t="str">
        <f>IF(A3360="","",'[1]OFD Query'!I3360)</f>
        <v>Out For Delivery</v>
      </c>
      <c r="F3360" s="1" t="str">
        <f t="shared" si="54"/>
        <v>MAK-2</v>
      </c>
      <c r="G3360" s="6" t="str" cm="1">
        <f t="array" ref="G3360">IFERROR(_xlfn.IFS(A3360="","",'[1]OFD Query'!N3360="","Fresh"),'[1]OFD Query'!N3360)</f>
        <v>Reschedule</v>
      </c>
      <c r="H3360" s="6" t="str" cm="1">
        <f t="array" ref="H3360">IFERROR(_xlfn.IFS(B3360="","",'[1]OFD Query'!O3360="","Fresh"),'[1]OFD Query'!O3360)</f>
        <v>Schedule for future</v>
      </c>
      <c r="I3360" s="1" t="str">
        <f>IF(A3360="","",'[1]OFD Query'!W3360)</f>
        <v>D2109525501</v>
      </c>
      <c r="J3360" s="1" t="str">
        <f>IF(A3360="","",'[1]OFD Query'!X3360)</f>
        <v xml:space="preserve">IFZ-Amin Mohammed </v>
      </c>
      <c r="K3360" s="1" t="str">
        <f>IF(A3360="","",'[1]OFD Query'!AL3360)</f>
        <v>As Salam</v>
      </c>
      <c r="L3360" s="6">
        <f>IF(A3360="","",'[1]OFD Query'!AO3360)</f>
        <v>264</v>
      </c>
      <c r="M3360" s="1" t="str" cm="1">
        <f t="array" ref="M3360">_xlfn.IFS(L3360="","",L3360=0,"PPD",L3360&gt;0,"COD")</f>
        <v>COD</v>
      </c>
      <c r="N3360" s="1" t="str" cm="1">
        <f t="array" ref="N3360">_xlfn.IFS(A3360="","",L3360=0,M3360,L3360&lt;100,"&lt;100",L3360&lt;200,"&lt;200",L3360&lt;500,"&lt;500",L3360&lt;1000,"&lt;1000",L3360&gt;1000,"Above 1K")</f>
        <v>&lt;500</v>
      </c>
      <c r="O3360" s="6">
        <f>IF(A3360="","",'[1]OFD Query'!CB3360)</f>
        <v>2</v>
      </c>
      <c r="P3360" s="1" t="str">
        <f>IF(A3360="","",'[1]OFD Query'!CJ3360)</f>
        <v/>
      </c>
      <c r="Q3360" s="1" t="str" cm="1">
        <f t="array" ref="Q3360">IFERROR(_xlfn.IFS(A3360="","",O3360=0,"TRUE",AND(O3360=1,E3360="Out For Delivery"),"FALSE",O3360=1,"TRUE"),"FALSE")</f>
        <v>FALSE</v>
      </c>
      <c r="R3360" s="1" t="str">
        <f>'[1]OFD Query'!BT3360</f>
        <v>NO</v>
      </c>
    </row>
    <row r="3361" spans="1:18" x14ac:dyDescent="0.3">
      <c r="A3361" s="5" t="str">
        <f>IF(ISBLANK('[1]OFD Query'!A3361),"",'[1]OFD Query'!A3361)</f>
        <v>6061124358775</v>
      </c>
      <c r="B3361" s="1" t="str">
        <f>IF(A3361="","",LEFT('[1]OFD Query'!C3361,FIND(" ",'[1]OFD Query'!C3361)-1))</f>
        <v>Dropship</v>
      </c>
      <c r="C3361" s="1" t="str">
        <f>IF(A3361="","",'[1]OFD Query'!F3361)</f>
        <v>C2103719401</v>
      </c>
      <c r="D3361" s="1" t="str">
        <f>IFERROR(VLOOKUP(C3361,Sheet2!A:B,2,0),"")</f>
        <v>fordeal-KSA-Local</v>
      </c>
      <c r="E3361" s="1" t="str">
        <f>IF(A3361="","",'[1]OFD Query'!I3361)</f>
        <v>Out For Delivery</v>
      </c>
      <c r="F3361" s="1" t="str">
        <f t="shared" si="54"/>
        <v>MAK-2</v>
      </c>
      <c r="G3361" s="6" t="str" cm="1">
        <f t="array" ref="G3361">IFERROR(_xlfn.IFS(A3361="","",'[1]OFD Query'!N3361="","Fresh"),'[1]OFD Query'!N3361)</f>
        <v>Review</v>
      </c>
      <c r="H3361" s="6" t="str" cm="1">
        <f t="array" ref="H3361">IFERROR(_xlfn.IFS(B3361="","",'[1]OFD Query'!O3361="","Fresh"),'[1]OFD Query'!O3361)</f>
        <v>Incomplete Address and Uncontactable</v>
      </c>
      <c r="I3361" s="1" t="str">
        <f>IF(A3361="","",'[1]OFD Query'!W3361)</f>
        <v>D21046306</v>
      </c>
      <c r="J3361" s="1" t="str">
        <f>IF(A3361="","",'[1]OFD Query'!X3361)</f>
        <v>AFKAR- Z SAIFUDDIN MOHAMMADSHABIR</v>
      </c>
      <c r="K3361" s="1" t="str">
        <f>IF(A3361="","",'[1]OFD Query'!AL3361)</f>
        <v>Alfaisaliyah</v>
      </c>
      <c r="L3361" s="6">
        <f>IF(A3361="","",'[1]OFD Query'!AO3361)</f>
        <v>190</v>
      </c>
      <c r="M3361" s="1" t="str" cm="1">
        <f t="array" ref="M3361">_xlfn.IFS(L3361="","",L3361=0,"PPD",L3361&gt;0,"COD")</f>
        <v>COD</v>
      </c>
      <c r="N3361" s="1" t="str" cm="1">
        <f t="array" ref="N3361">_xlfn.IFS(A3361="","",L3361=0,M3361,L3361&lt;100,"&lt;100",L3361&lt;200,"&lt;200",L3361&lt;500,"&lt;500",L3361&lt;1000,"&lt;1000",L3361&gt;1000,"Above 1K")</f>
        <v>&lt;200</v>
      </c>
      <c r="O3361" s="6">
        <f>IF(A3361="","",'[1]OFD Query'!CB3361)</f>
        <v>2</v>
      </c>
      <c r="P3361" s="1" t="str">
        <f>IF(A3361="","",'[1]OFD Query'!CJ3361)</f>
        <v/>
      </c>
      <c r="Q3361" s="1" t="str" cm="1">
        <f t="array" ref="Q3361">IFERROR(_xlfn.IFS(A3361="","",O3361=0,"TRUE",AND(O3361=1,E3361="Out For Delivery"),"FALSE",O3361=1,"TRUE"),"FALSE")</f>
        <v>FALSE</v>
      </c>
      <c r="R3361" s="1" t="str">
        <f>'[1]OFD Query'!BT3361</f>
        <v>NO</v>
      </c>
    </row>
    <row r="3362" spans="1:18" x14ac:dyDescent="0.3">
      <c r="A3362" s="5" t="str">
        <f>IF(ISBLANK('[1]OFD Query'!A3362),"",'[1]OFD Query'!A3362)</f>
        <v>6061424606030</v>
      </c>
      <c r="B3362" s="1" t="str">
        <f>IF(A3362="","",LEFT('[1]OFD Query'!C3362,FIND(" ",'[1]OFD Query'!C3362)-1))</f>
        <v>Dropship</v>
      </c>
      <c r="C3362" s="1" t="str">
        <f>IF(A3362="","",'[1]OFD Query'!F3362)</f>
        <v>C2103716501</v>
      </c>
      <c r="D3362" s="1" t="str">
        <f>IFERROR(VLOOKUP(C3362,Sheet2!A:B,2,0),"")</f>
        <v>SHEIN</v>
      </c>
      <c r="E3362" s="1" t="str">
        <f>IF(A3362="","",'[1]OFD Query'!I3362)</f>
        <v>Out For Delivery</v>
      </c>
      <c r="F3362" s="1" t="str">
        <f t="shared" si="54"/>
        <v>MAK-2</v>
      </c>
      <c r="G3362" s="6" t="str" cm="1">
        <f t="array" ref="G3362">IFERROR(_xlfn.IFS(A3362="","",'[1]OFD Query'!N3362="","Fresh"),'[1]OFD Query'!N3362)</f>
        <v>Reschedule</v>
      </c>
      <c r="H3362" s="6" t="str" cm="1">
        <f t="array" ref="H3362">IFERROR(_xlfn.IFS(B3362="","",'[1]OFD Query'!O3362="","Fresh"),'[1]OFD Query'!O3362)</f>
        <v>Schedule for future</v>
      </c>
      <c r="I3362" s="1" t="str">
        <f>IF(A3362="","",'[1]OFD Query'!W3362)</f>
        <v>D2109525501</v>
      </c>
      <c r="J3362" s="1" t="str">
        <f>IF(A3362="","",'[1]OFD Query'!X3362)</f>
        <v xml:space="preserve">IFZ-Amin Mohammed </v>
      </c>
      <c r="K3362" s="1" t="str">
        <f>IF(A3362="","",'[1]OFD Query'!AL3362)</f>
        <v>Alfaisaliyah</v>
      </c>
      <c r="L3362" s="6">
        <f>IF(A3362="","",'[1]OFD Query'!AO3362)</f>
        <v>0</v>
      </c>
      <c r="M3362" s="1" t="str" cm="1">
        <f t="array" ref="M3362">_xlfn.IFS(L3362="","",L3362=0,"PPD",L3362&gt;0,"COD")</f>
        <v>PPD</v>
      </c>
      <c r="N3362" s="1" t="str" cm="1">
        <f t="array" ref="N3362">_xlfn.IFS(A3362="","",L3362=0,M3362,L3362&lt;100,"&lt;100",L3362&lt;200,"&lt;200",L3362&lt;500,"&lt;500",L3362&lt;1000,"&lt;1000",L3362&gt;1000,"Above 1K")</f>
        <v>PPD</v>
      </c>
      <c r="O3362" s="6">
        <f>IF(A3362="","",'[1]OFD Query'!CB3362)</f>
        <v>3</v>
      </c>
      <c r="P3362" s="1" t="str">
        <f>IF(A3362="","",'[1]OFD Query'!CJ3362)</f>
        <v>POUCH</v>
      </c>
      <c r="Q3362" s="1" t="str" cm="1">
        <f t="array" ref="Q3362">IFERROR(_xlfn.IFS(A3362="","",O3362=0,"TRUE",AND(O3362=1,E3362="Out For Delivery"),"FALSE",O3362=1,"TRUE"),"FALSE")</f>
        <v>FALSE</v>
      </c>
      <c r="R3362" s="1" t="str">
        <f>'[1]OFD Query'!BT3362</f>
        <v>NO</v>
      </c>
    </row>
    <row r="3363" spans="1:18" x14ac:dyDescent="0.3">
      <c r="A3363" s="5" t="str">
        <f>IF(ISBLANK('[1]OFD Query'!A3363),"",'[1]OFD Query'!A3363)</f>
        <v>6062124138260</v>
      </c>
      <c r="B3363" s="1" t="str">
        <f>IF(A3363="","",LEFT('[1]OFD Query'!C3363,FIND(" ",'[1]OFD Query'!C3363)-1))</f>
        <v>Dropship</v>
      </c>
      <c r="C3363" s="1" t="str">
        <f>IF(A3363="","",'[1]OFD Query'!F3363)</f>
        <v>C21036624</v>
      </c>
      <c r="D3363" s="1" t="str">
        <f>IFERROR(VLOOKUP(C3363,Sheet2!A:B,2,0),"")</f>
        <v>CODPARTNER</v>
      </c>
      <c r="E3363" s="1" t="str">
        <f>IF(A3363="","",'[1]OFD Query'!I3363)</f>
        <v>Out For Delivery</v>
      </c>
      <c r="F3363" s="1" t="str">
        <f t="shared" si="54"/>
        <v>MAK-2</v>
      </c>
      <c r="G3363" s="6" t="str" cm="1">
        <f t="array" ref="G3363">IFERROR(_xlfn.IFS(A3363="","",'[1]OFD Query'!N3363="","Fresh"),'[1]OFD Query'!N3363)</f>
        <v>No Answer</v>
      </c>
      <c r="H3363" s="6" t="str" cm="1">
        <f t="array" ref="H3363">IFERROR(_xlfn.IFS(B3363="","",'[1]OFD Query'!O3363="","Fresh"),'[1]OFD Query'!O3363)</f>
        <v>Switched Off</v>
      </c>
      <c r="I3363" s="1" t="str">
        <f>IF(A3363="","",'[1]OFD Query'!W3363)</f>
        <v>D21012580501</v>
      </c>
      <c r="J3363" s="1" t="str">
        <f>IF(A3363="","",'[1]OFD Query'!X3363)</f>
        <v>Afkar-Hatan Tariqhussain</v>
      </c>
      <c r="K3363" s="1" t="str">
        <f>IF(A3363="","",'[1]OFD Query'!AL3363)</f>
        <v>Al Maabdah</v>
      </c>
      <c r="L3363" s="6">
        <f>IF(A3363="","",'[1]OFD Query'!AO3363)</f>
        <v>199</v>
      </c>
      <c r="M3363" s="1" t="str" cm="1">
        <f t="array" ref="M3363">_xlfn.IFS(L3363="","",L3363=0,"PPD",L3363&gt;0,"COD")</f>
        <v>COD</v>
      </c>
      <c r="N3363" s="1" t="str" cm="1">
        <f t="array" ref="N3363">_xlfn.IFS(A3363="","",L3363=0,M3363,L3363&lt;100,"&lt;100",L3363&lt;200,"&lt;200",L3363&lt;500,"&lt;500",L3363&lt;1000,"&lt;1000",L3363&gt;1000,"Above 1K")</f>
        <v>&lt;200</v>
      </c>
      <c r="O3363" s="6">
        <f>IF(A3363="","",'[1]OFD Query'!CB3363)</f>
        <v>2</v>
      </c>
      <c r="P3363" s="1" t="str">
        <f>IF(A3363="","",'[1]OFD Query'!CJ3363)</f>
        <v/>
      </c>
      <c r="Q3363" s="1" t="str" cm="1">
        <f t="array" ref="Q3363">IFERROR(_xlfn.IFS(A3363="","",O3363=0,"TRUE",AND(O3363=1,E3363="Out For Delivery"),"FALSE",O3363=1,"TRUE"),"FALSE")</f>
        <v>FALSE</v>
      </c>
      <c r="R3363" s="1" t="str">
        <f>'[1]OFD Query'!BT3363</f>
        <v>NO</v>
      </c>
    </row>
    <row r="3364" spans="1:18" x14ac:dyDescent="0.3">
      <c r="A3364" s="5" t="str">
        <f>IF(ISBLANK('[1]OFD Query'!A3364),"",'[1]OFD Query'!A3364)</f>
        <v>6061824561851</v>
      </c>
      <c r="B3364" s="1" t="str">
        <f>IF(A3364="","",LEFT('[1]OFD Query'!C3364,FIND(" ",'[1]OFD Query'!C3364)-1))</f>
        <v>Dropship</v>
      </c>
      <c r="C3364" s="1" t="str">
        <f>IF(A3364="","",'[1]OFD Query'!F3364)</f>
        <v>C2103785701</v>
      </c>
      <c r="D3364" s="1" t="str">
        <f>IFERROR(VLOOKUP(C3364,Sheet2!A:B,2,0),"")</f>
        <v>ramoshop</v>
      </c>
      <c r="E3364" s="1" t="str">
        <f>IF(A3364="","",'[1]OFD Query'!I3364)</f>
        <v>Out For Delivery</v>
      </c>
      <c r="F3364" s="1" t="str">
        <f t="shared" si="54"/>
        <v>MAK-2</v>
      </c>
      <c r="G3364" s="6" t="str" cm="1">
        <f t="array" ref="G3364">IFERROR(_xlfn.IFS(A3364="","",'[1]OFD Query'!N3364="","Fresh"),'[1]OFD Query'!N3364)</f>
        <v>Cancel</v>
      </c>
      <c r="H3364" s="6" t="str" cm="1">
        <f t="array" ref="H3364">IFERROR(_xlfn.IFS(B3364="","",'[1]OFD Query'!O3364="","Fresh"),'[1]OFD Query'!O3364)</f>
        <v>Disrepancy in Quality</v>
      </c>
      <c r="I3364" s="1" t="str">
        <f>IF(A3364="","",'[1]OFD Query'!W3364)</f>
        <v>D21046306</v>
      </c>
      <c r="J3364" s="1" t="str">
        <f>IF(A3364="","",'[1]OFD Query'!X3364)</f>
        <v>AFKAR- Z SAIFUDDIN MOHAMMADSHABIR</v>
      </c>
      <c r="K3364" s="1" t="str">
        <f>IF(A3364="","",'[1]OFD Query'!AL3364)</f>
        <v>Alaziziyah</v>
      </c>
      <c r="L3364" s="6">
        <f>IF(A3364="","",'[1]OFD Query'!AO3364)</f>
        <v>350</v>
      </c>
      <c r="M3364" s="1" t="str" cm="1">
        <f t="array" ref="M3364">_xlfn.IFS(L3364="","",L3364=0,"PPD",L3364&gt;0,"COD")</f>
        <v>COD</v>
      </c>
      <c r="N3364" s="1" t="str" cm="1">
        <f t="array" ref="N3364">_xlfn.IFS(A3364="","",L3364=0,M3364,L3364&lt;100,"&lt;100",L3364&lt;200,"&lt;200",L3364&lt;500,"&lt;500",L3364&lt;1000,"&lt;1000",L3364&gt;1000,"Above 1K")</f>
        <v>&lt;500</v>
      </c>
      <c r="O3364" s="6">
        <f>IF(A3364="","",'[1]OFD Query'!CB3364)</f>
        <v>1</v>
      </c>
      <c r="P3364" s="1" t="str">
        <f>IF(A3364="","",'[1]OFD Query'!CJ3364)</f>
        <v/>
      </c>
      <c r="Q3364" s="1" t="str" cm="1">
        <f t="array" ref="Q3364">IFERROR(_xlfn.IFS(A3364="","",O3364=0,"TRUE",AND(O3364=1,E3364="Out For Delivery"),"FALSE",O3364=1,"TRUE"),"FALSE")</f>
        <v>FALSE</v>
      </c>
      <c r="R3364" s="1" t="str">
        <f>'[1]OFD Query'!BT3364</f>
        <v>NO</v>
      </c>
    </row>
    <row r="3365" spans="1:18" x14ac:dyDescent="0.3">
      <c r="A3365" s="5" t="str">
        <f>IF(ISBLANK('[1]OFD Query'!A3365),"",'[1]OFD Query'!A3365)</f>
        <v>6060424718568</v>
      </c>
      <c r="B3365" s="1" t="str">
        <f>IF(A3365="","",LEFT('[1]OFD Query'!C3365,FIND(" ",'[1]OFD Query'!C3365)-1))</f>
        <v>Dropship</v>
      </c>
      <c r="C3365" s="1" t="str">
        <f>IF(A3365="","",'[1]OFD Query'!F3365)</f>
        <v>C21036624</v>
      </c>
      <c r="D3365" s="1" t="str">
        <f>IFERROR(VLOOKUP(C3365,Sheet2!A:B,2,0),"")</f>
        <v>CODPARTNER</v>
      </c>
      <c r="E3365" s="1" t="str">
        <f>IF(A3365="","",'[1]OFD Query'!I3365)</f>
        <v>Out For Delivery</v>
      </c>
      <c r="F3365" s="1" t="str">
        <f t="shared" si="54"/>
        <v>MAK-2</v>
      </c>
      <c r="G3365" s="6" t="str" cm="1">
        <f t="array" ref="G3365">IFERROR(_xlfn.IFS(A3365="","",'[1]OFD Query'!N3365="","Fresh"),'[1]OFD Query'!N3365)</f>
        <v>Reschedule</v>
      </c>
      <c r="H3365" s="6" t="str" cm="1">
        <f t="array" ref="H3365">IFERROR(_xlfn.IFS(B3365="","",'[1]OFD Query'!O3365="","Fresh"),'[1]OFD Query'!O3365)</f>
        <v>Schedule for future</v>
      </c>
      <c r="I3365" s="1" t="str">
        <f>IF(A3365="","",'[1]OFD Query'!W3365)</f>
        <v>D21012580501</v>
      </c>
      <c r="J3365" s="1" t="str">
        <f>IF(A3365="","",'[1]OFD Query'!X3365)</f>
        <v>Afkar-Hatan Tariqhussain</v>
      </c>
      <c r="K3365" s="1" t="str">
        <f>IF(A3365="","",'[1]OFD Query'!AL3365)</f>
        <v>Al Utaybiyyah</v>
      </c>
      <c r="L3365" s="6">
        <f>IF(A3365="","",'[1]OFD Query'!AO3365)</f>
        <v>199</v>
      </c>
      <c r="M3365" s="1" t="str" cm="1">
        <f t="array" ref="M3365">_xlfn.IFS(L3365="","",L3365=0,"PPD",L3365&gt;0,"COD")</f>
        <v>COD</v>
      </c>
      <c r="N3365" s="1" t="str" cm="1">
        <f t="array" ref="N3365">_xlfn.IFS(A3365="","",L3365=0,M3365,L3365&lt;100,"&lt;100",L3365&lt;200,"&lt;200",L3365&lt;500,"&lt;500",L3365&lt;1000,"&lt;1000",L3365&gt;1000,"Above 1K")</f>
        <v>&lt;200</v>
      </c>
      <c r="O3365" s="6">
        <f>IF(A3365="","",'[1]OFD Query'!CB3365)</f>
        <v>3</v>
      </c>
      <c r="P3365" s="1" t="str">
        <f>IF(A3365="","",'[1]OFD Query'!CJ3365)</f>
        <v/>
      </c>
      <c r="Q3365" s="1" t="str" cm="1">
        <f t="array" ref="Q3365">IFERROR(_xlfn.IFS(A3365="","",O3365=0,"TRUE",AND(O3365=1,E3365="Out For Delivery"),"FALSE",O3365=1,"TRUE"),"FALSE")</f>
        <v>FALSE</v>
      </c>
      <c r="R3365" s="1" t="str">
        <f>'[1]OFD Query'!BT3365</f>
        <v>NO</v>
      </c>
    </row>
    <row r="3366" spans="1:18" x14ac:dyDescent="0.3">
      <c r="A3366" s="5" t="str">
        <f>IF(ISBLANK('[1]OFD Query'!A3366),"",'[1]OFD Query'!A3366)</f>
        <v>6062424228515</v>
      </c>
      <c r="B3366" s="1" t="str">
        <f>IF(A3366="","",LEFT('[1]OFD Query'!C3366,FIND(" ",'[1]OFD Query'!C3366)-1))</f>
        <v>Dropship</v>
      </c>
      <c r="C3366" s="1" t="str">
        <f>IF(A3366="","",'[1]OFD Query'!F3366)</f>
        <v>C2103821201</v>
      </c>
      <c r="D3366" s="1" t="str">
        <f>IFERROR(VLOOKUP(C3366,Sheet2!A:B,2,0),"")</f>
        <v/>
      </c>
      <c r="E3366" s="1" t="str">
        <f>IF(A3366="","",'[1]OFD Query'!I3366)</f>
        <v>Out For Delivery</v>
      </c>
      <c r="F3366" s="1" t="str">
        <f t="shared" si="54"/>
        <v>MAK-2</v>
      </c>
      <c r="G3366" s="6" t="str" cm="1">
        <f t="array" ref="G3366">IFERROR(_xlfn.IFS(A3366="","",'[1]OFD Query'!N3366="","Fresh"),'[1]OFD Query'!N3366)</f>
        <v>Reschedule</v>
      </c>
      <c r="H3366" s="6" t="str" cm="1">
        <f t="array" ref="H3366">IFERROR(_xlfn.IFS(B3366="","",'[1]OFD Query'!O3366="","Fresh"),'[1]OFD Query'!O3366)</f>
        <v>Schedule for future</v>
      </c>
      <c r="I3366" s="1" t="str">
        <f>IF(A3366="","",'[1]OFD Query'!W3366)</f>
        <v>D2109525501</v>
      </c>
      <c r="J3366" s="1" t="str">
        <f>IF(A3366="","",'[1]OFD Query'!X3366)</f>
        <v xml:space="preserve">IFZ-Amin Mohammed </v>
      </c>
      <c r="K3366" s="1" t="str">
        <f>IF(A3366="","",'[1]OFD Query'!AL3366)</f>
        <v>الجموم</v>
      </c>
      <c r="L3366" s="6">
        <f>IF(A3366="","",'[1]OFD Query'!AO3366)</f>
        <v>0</v>
      </c>
      <c r="M3366" s="1" t="str" cm="1">
        <f t="array" ref="M3366">_xlfn.IFS(L3366="","",L3366=0,"PPD",L3366&gt;0,"COD")</f>
        <v>PPD</v>
      </c>
      <c r="N3366" s="1" t="str" cm="1">
        <f t="array" ref="N3366">_xlfn.IFS(A3366="","",L3366=0,M3366,L3366&lt;100,"&lt;100",L3366&lt;200,"&lt;200",L3366&lt;500,"&lt;500",L3366&lt;1000,"&lt;1000",L3366&gt;1000,"Above 1K")</f>
        <v>PPD</v>
      </c>
      <c r="O3366" s="6">
        <f>IF(A3366="","",'[1]OFD Query'!CB3366)</f>
        <v>1</v>
      </c>
      <c r="P3366" s="1" t="str">
        <f>IF(A3366="","",'[1]OFD Query'!CJ3366)</f>
        <v/>
      </c>
      <c r="Q3366" s="1" t="str" cm="1">
        <f t="array" ref="Q3366">IFERROR(_xlfn.IFS(A3366="","",O3366=0,"TRUE",AND(O3366=1,E3366="Out For Delivery"),"FALSE",O3366=1,"TRUE"),"FALSE")</f>
        <v>FALSE</v>
      </c>
      <c r="R3366" s="1" t="str">
        <f>'[1]OFD Query'!BT3366</f>
        <v>NO</v>
      </c>
    </row>
    <row r="3367" spans="1:18" x14ac:dyDescent="0.3">
      <c r="A3367" s="5" t="str">
        <f>IF(ISBLANK('[1]OFD Query'!A3367),"",'[1]OFD Query'!A3367)</f>
        <v>6062124419981</v>
      </c>
      <c r="B3367" s="1" t="str">
        <f>IF(A3367="","",LEFT('[1]OFD Query'!C3367,FIND(" ",'[1]OFD Query'!C3367)-1))</f>
        <v>Dropship</v>
      </c>
      <c r="C3367" s="1" t="str">
        <f>IF(A3367="","",'[1]OFD Query'!F3367)</f>
        <v>C21035750</v>
      </c>
      <c r="D3367" s="1" t="str">
        <f>IFERROR(VLOOKUP(C3367,Sheet2!A:B,2,0),"")</f>
        <v>eshry.shop</v>
      </c>
      <c r="E3367" s="1" t="str">
        <f>IF(A3367="","",'[1]OFD Query'!I3367)</f>
        <v>Out For Delivery</v>
      </c>
      <c r="F3367" s="1" t="str">
        <f t="shared" si="54"/>
        <v>MAK-2</v>
      </c>
      <c r="G3367" s="6" t="str" cm="1">
        <f t="array" ref="G3367">IFERROR(_xlfn.IFS(A3367="","",'[1]OFD Query'!N3367="","Fresh"),'[1]OFD Query'!N3367)</f>
        <v>Reschedule</v>
      </c>
      <c r="H3367" s="6" t="str" cm="1">
        <f t="array" ref="H3367">IFERROR(_xlfn.IFS(B3367="","",'[1]OFD Query'!O3367="","Fresh"),'[1]OFD Query'!O3367)</f>
        <v>Schedule for future</v>
      </c>
      <c r="I3367" s="1" t="str">
        <f>IF(A3367="","",'[1]OFD Query'!W3367)</f>
        <v>D21012580501</v>
      </c>
      <c r="J3367" s="1" t="str">
        <f>IF(A3367="","",'[1]OFD Query'!X3367)</f>
        <v>Afkar-Hatan Tariqhussain</v>
      </c>
      <c r="K3367" s="1" t="str">
        <f>IF(A3367="","",'[1]OFD Query'!AL3367)</f>
        <v>Al Hujun</v>
      </c>
      <c r="L3367" s="6">
        <f>IF(A3367="","",'[1]OFD Query'!AO3367)</f>
        <v>199</v>
      </c>
      <c r="M3367" s="1" t="str" cm="1">
        <f t="array" ref="M3367">_xlfn.IFS(L3367="","",L3367=0,"PPD",L3367&gt;0,"COD")</f>
        <v>COD</v>
      </c>
      <c r="N3367" s="1" t="str" cm="1">
        <f t="array" ref="N3367">_xlfn.IFS(A3367="","",L3367=0,M3367,L3367&lt;100,"&lt;100",L3367&lt;200,"&lt;200",L3367&lt;500,"&lt;500",L3367&lt;1000,"&lt;1000",L3367&gt;1000,"Above 1K")</f>
        <v>&lt;200</v>
      </c>
      <c r="O3367" s="6">
        <f>IF(A3367="","",'[1]OFD Query'!CB3367)</f>
        <v>3</v>
      </c>
      <c r="P3367" s="1" t="str">
        <f>IF(A3367="","",'[1]OFD Query'!CJ3367)</f>
        <v/>
      </c>
      <c r="Q3367" s="1" t="str" cm="1">
        <f t="array" ref="Q3367">IFERROR(_xlfn.IFS(A3367="","",O3367=0,"TRUE",AND(O3367=1,E3367="Out For Delivery"),"FALSE",O3367=1,"TRUE"),"FALSE")</f>
        <v>FALSE</v>
      </c>
      <c r="R3367" s="1" t="str">
        <f>'[1]OFD Query'!BT3367</f>
        <v>NO</v>
      </c>
    </row>
    <row r="3368" spans="1:18" x14ac:dyDescent="0.3">
      <c r="A3368" s="5" t="str">
        <f>IF(ISBLANK('[1]OFD Query'!A3368),"",'[1]OFD Query'!A3368)</f>
        <v>6062224913400</v>
      </c>
      <c r="B3368" s="1" t="str">
        <f>IF(A3368="","",LEFT('[1]OFD Query'!C3368,FIND(" ",'[1]OFD Query'!C3368)-1))</f>
        <v>Dropship</v>
      </c>
      <c r="C3368" s="1" t="str">
        <f>IF(A3368="","",'[1]OFD Query'!F3368)</f>
        <v>C2103730101</v>
      </c>
      <c r="D3368" s="1" t="str">
        <f>IFERROR(VLOOKUP(C3368,Sheet2!A:B,2,0),"")</f>
        <v>SHEIN</v>
      </c>
      <c r="E3368" s="1" t="str">
        <f>IF(A3368="","",'[1]OFD Query'!I3368)</f>
        <v>Out For Delivery</v>
      </c>
      <c r="F3368" s="1" t="str">
        <f t="shared" si="54"/>
        <v>MAK-2</v>
      </c>
      <c r="G3368" s="6" t="str" cm="1">
        <f t="array" ref="G3368">IFERROR(_xlfn.IFS(A3368="","",'[1]OFD Query'!N3368="","Fresh"),'[1]OFD Query'!N3368)</f>
        <v>Fresh</v>
      </c>
      <c r="H3368" s="6" t="str" cm="1">
        <f t="array" ref="H3368">IFERROR(_xlfn.IFS(B3368="","",'[1]OFD Query'!O3368="","Fresh"),'[1]OFD Query'!O3368)</f>
        <v>Fresh</v>
      </c>
      <c r="I3368" s="1" t="str">
        <f>IF(A3368="","",'[1]OFD Query'!W3368)</f>
        <v>D2109525501</v>
      </c>
      <c r="J3368" s="1" t="str">
        <f>IF(A3368="","",'[1]OFD Query'!X3368)</f>
        <v xml:space="preserve">IFZ-Amin Mohammed </v>
      </c>
      <c r="K3368" s="1" t="str">
        <f>IF(A3368="","",'[1]OFD Query'!AL3368)</f>
        <v>As Salam</v>
      </c>
      <c r="L3368" s="6">
        <f>IF(A3368="","",'[1]OFD Query'!AO3368)</f>
        <v>282.07</v>
      </c>
      <c r="M3368" s="1" t="str" cm="1">
        <f t="array" ref="M3368">_xlfn.IFS(L3368="","",L3368=0,"PPD",L3368&gt;0,"COD")</f>
        <v>COD</v>
      </c>
      <c r="N3368" s="1" t="str" cm="1">
        <f t="array" ref="N3368">_xlfn.IFS(A3368="","",L3368=0,M3368,L3368&lt;100,"&lt;100",L3368&lt;200,"&lt;200",L3368&lt;500,"&lt;500",L3368&lt;1000,"&lt;1000",L3368&gt;1000,"Above 1K")</f>
        <v>&lt;500</v>
      </c>
      <c r="O3368" s="6">
        <f>IF(A3368="","",'[1]OFD Query'!CB3368)</f>
        <v>0</v>
      </c>
      <c r="P3368" s="1" t="str">
        <f>IF(A3368="","",'[1]OFD Query'!CJ3368)</f>
        <v>POUCH</v>
      </c>
      <c r="Q3368" s="1" t="str" cm="1">
        <f t="array" ref="Q3368">IFERROR(_xlfn.IFS(A3368="","",O3368=0,"TRUE",AND(O3368=1,E3368="Out For Delivery"),"FALSE",O3368=1,"TRUE"),"FALSE")</f>
        <v>TRUE</v>
      </c>
      <c r="R3368" s="1" t="str">
        <f>'[1]OFD Query'!BT3368</f>
        <v>NO</v>
      </c>
    </row>
    <row r="3369" spans="1:18" x14ac:dyDescent="0.3">
      <c r="A3369" s="5" t="str">
        <f>IF(ISBLANK('[1]OFD Query'!A3369),"",'[1]OFD Query'!A3369)</f>
        <v>6062224439780</v>
      </c>
      <c r="B3369" s="1" t="str">
        <f>IF(A3369="","",LEFT('[1]OFD Query'!C3369,FIND(" ",'[1]OFD Query'!C3369)-1))</f>
        <v>Dropship</v>
      </c>
      <c r="C3369" s="1" t="str">
        <f>IF(A3369="","",'[1]OFD Query'!F3369)</f>
        <v>C2103785701</v>
      </c>
      <c r="D3369" s="1" t="str">
        <f>IFERROR(VLOOKUP(C3369,Sheet2!A:B,2,0),"")</f>
        <v>ramoshop</v>
      </c>
      <c r="E3369" s="1" t="str">
        <f>IF(A3369="","",'[1]OFD Query'!I3369)</f>
        <v>Out For Delivery</v>
      </c>
      <c r="F3369" s="1" t="str">
        <f t="shared" si="54"/>
        <v>MAK-2</v>
      </c>
      <c r="G3369" s="6" t="str" cm="1">
        <f t="array" ref="G3369">IFERROR(_xlfn.IFS(A3369="","",'[1]OFD Query'!N3369="","Fresh"),'[1]OFD Query'!N3369)</f>
        <v>Reschedule</v>
      </c>
      <c r="H3369" s="6" t="str" cm="1">
        <f t="array" ref="H3369">IFERROR(_xlfn.IFS(B3369="","",'[1]OFD Query'!O3369="","Fresh"),'[1]OFD Query'!O3369)</f>
        <v>Schedule for future</v>
      </c>
      <c r="I3369" s="1" t="str">
        <f>IF(A3369="","",'[1]OFD Query'!W3369)</f>
        <v>D21012580501</v>
      </c>
      <c r="J3369" s="1" t="str">
        <f>IF(A3369="","",'[1]OFD Query'!X3369)</f>
        <v>Afkar-Hatan Tariqhussain</v>
      </c>
      <c r="K3369" s="1" t="str">
        <f>IF(A3369="","",'[1]OFD Query'!AL3369)</f>
        <v>Al Utaybiyyah</v>
      </c>
      <c r="L3369" s="6">
        <f>IF(A3369="","",'[1]OFD Query'!AO3369)</f>
        <v>199</v>
      </c>
      <c r="M3369" s="1" t="str" cm="1">
        <f t="array" ref="M3369">_xlfn.IFS(L3369="","",L3369=0,"PPD",L3369&gt;0,"COD")</f>
        <v>COD</v>
      </c>
      <c r="N3369" s="1" t="str" cm="1">
        <f t="array" ref="N3369">_xlfn.IFS(A3369="","",L3369=0,M3369,L3369&lt;100,"&lt;100",L3369&lt;200,"&lt;200",L3369&lt;500,"&lt;500",L3369&lt;1000,"&lt;1000",L3369&gt;1000,"Above 1K")</f>
        <v>&lt;200</v>
      </c>
      <c r="O3369" s="6">
        <f>IF(A3369="","",'[1]OFD Query'!CB3369)</f>
        <v>1</v>
      </c>
      <c r="P3369" s="1" t="str">
        <f>IF(A3369="","",'[1]OFD Query'!CJ3369)</f>
        <v/>
      </c>
      <c r="Q3369" s="1" t="str" cm="1">
        <f t="array" ref="Q3369">IFERROR(_xlfn.IFS(A3369="","",O3369=0,"TRUE",AND(O3369=1,E3369="Out For Delivery"),"FALSE",O3369=1,"TRUE"),"FALSE")</f>
        <v>FALSE</v>
      </c>
      <c r="R3369" s="1" t="str">
        <f>'[1]OFD Query'!BT3369</f>
        <v>NO</v>
      </c>
    </row>
    <row r="3370" spans="1:18" x14ac:dyDescent="0.3">
      <c r="A3370" s="5" t="str">
        <f>IF(ISBLANK('[1]OFD Query'!A3370),"",'[1]OFD Query'!A3370)</f>
        <v>6062124873140</v>
      </c>
      <c r="B3370" s="1" t="str">
        <f>IF(A3370="","",LEFT('[1]OFD Query'!C3370,FIND(" ",'[1]OFD Query'!C3370)-1))</f>
        <v>Dropship</v>
      </c>
      <c r="C3370" s="1" t="str">
        <f>IF(A3370="","",'[1]OFD Query'!F3370)</f>
        <v>C2103730101</v>
      </c>
      <c r="D3370" s="1" t="str">
        <f>IFERROR(VLOOKUP(C3370,Sheet2!A:B,2,0),"")</f>
        <v>SHEIN</v>
      </c>
      <c r="E3370" s="1" t="str">
        <f>IF(A3370="","",'[1]OFD Query'!I3370)</f>
        <v>Out For Delivery</v>
      </c>
      <c r="F3370" s="1" t="str">
        <f t="shared" si="54"/>
        <v>MAK-2</v>
      </c>
      <c r="G3370" s="6" t="str" cm="1">
        <f t="array" ref="G3370">IFERROR(_xlfn.IFS(A3370="","",'[1]OFD Query'!N3370="","Fresh"),'[1]OFD Query'!N3370)</f>
        <v>Fresh</v>
      </c>
      <c r="H3370" s="6" t="str" cm="1">
        <f t="array" ref="H3370">IFERROR(_xlfn.IFS(B3370="","",'[1]OFD Query'!O3370="","Fresh"),'[1]OFD Query'!O3370)</f>
        <v>Fresh</v>
      </c>
      <c r="I3370" s="1" t="str">
        <f>IF(A3370="","",'[1]OFD Query'!W3370)</f>
        <v>D2109525501</v>
      </c>
      <c r="J3370" s="1" t="str">
        <f>IF(A3370="","",'[1]OFD Query'!X3370)</f>
        <v xml:space="preserve">IFZ-Amin Mohammed </v>
      </c>
      <c r="K3370" s="1" t="str">
        <f>IF(A3370="","",'[1]OFD Query'!AL3370)</f>
        <v>Alkhaldiyah</v>
      </c>
      <c r="L3370" s="6">
        <f>IF(A3370="","",'[1]OFD Query'!AO3370)</f>
        <v>0</v>
      </c>
      <c r="M3370" s="1" t="str" cm="1">
        <f t="array" ref="M3370">_xlfn.IFS(L3370="","",L3370=0,"PPD",L3370&gt;0,"COD")</f>
        <v>PPD</v>
      </c>
      <c r="N3370" s="1" t="str" cm="1">
        <f t="array" ref="N3370">_xlfn.IFS(A3370="","",L3370=0,M3370,L3370&lt;100,"&lt;100",L3370&lt;200,"&lt;200",L3370&lt;500,"&lt;500",L3370&lt;1000,"&lt;1000",L3370&gt;1000,"Above 1K")</f>
        <v>PPD</v>
      </c>
      <c r="O3370" s="6">
        <f>IF(A3370="","",'[1]OFD Query'!CB3370)</f>
        <v>0</v>
      </c>
      <c r="P3370" s="1" t="str">
        <f>IF(A3370="","",'[1]OFD Query'!CJ3370)</f>
        <v>POUCH</v>
      </c>
      <c r="Q3370" s="1" t="str" cm="1">
        <f t="array" ref="Q3370">IFERROR(_xlfn.IFS(A3370="","",O3370=0,"TRUE",AND(O3370=1,E3370="Out For Delivery"),"FALSE",O3370=1,"TRUE"),"FALSE")</f>
        <v>TRUE</v>
      </c>
      <c r="R3370" s="1" t="str">
        <f>'[1]OFD Query'!BT3370</f>
        <v>NO</v>
      </c>
    </row>
    <row r="3371" spans="1:18" x14ac:dyDescent="0.3">
      <c r="A3371" s="5" t="str">
        <f>IF(ISBLANK('[1]OFD Query'!A3371),"",'[1]OFD Query'!A3371)</f>
        <v>6061824245789</v>
      </c>
      <c r="B3371" s="1" t="str">
        <f>IF(A3371="","",LEFT('[1]OFD Query'!C3371,FIND(" ",'[1]OFD Query'!C3371)-1))</f>
        <v>Dropship</v>
      </c>
      <c r="C3371" s="1" t="str">
        <f>IF(A3371="","",'[1]OFD Query'!F3371)</f>
        <v>C21036106</v>
      </c>
      <c r="D3371" s="1" t="str">
        <f>IFERROR(VLOOKUP(C3371,Sheet2!A:B,2,0),"")</f>
        <v>Jetronics UAE</v>
      </c>
      <c r="E3371" s="1" t="str">
        <f>IF(A3371="","",'[1]OFD Query'!I3371)</f>
        <v>Out For Delivery</v>
      </c>
      <c r="F3371" s="1" t="str">
        <f t="shared" si="54"/>
        <v>MAK-2</v>
      </c>
      <c r="G3371" s="6" t="str" cm="1">
        <f t="array" ref="G3371">IFERROR(_xlfn.IFS(A3371="","",'[1]OFD Query'!N3371="","Fresh"),'[1]OFD Query'!N3371)</f>
        <v>No Answer</v>
      </c>
      <c r="H3371" s="6" t="str" cm="1">
        <f t="array" ref="H3371">IFERROR(_xlfn.IFS(B3371="","",'[1]OFD Query'!O3371="","Fresh"),'[1]OFD Query'!O3371)</f>
        <v>Switched Off</v>
      </c>
      <c r="I3371" s="1" t="str">
        <f>IF(A3371="","",'[1]OFD Query'!W3371)</f>
        <v>D21012580501</v>
      </c>
      <c r="J3371" s="1" t="str">
        <f>IF(A3371="","",'[1]OFD Query'!X3371)</f>
        <v>Afkar-Hatan Tariqhussain</v>
      </c>
      <c r="K3371" s="1" t="str">
        <f>IF(A3371="","",'[1]OFD Query'!AL3371)</f>
        <v>Makkah</v>
      </c>
      <c r="L3371" s="6">
        <f>IF(A3371="","",'[1]OFD Query'!AO3371)</f>
        <v>99</v>
      </c>
      <c r="M3371" s="1" t="str" cm="1">
        <f t="array" ref="M3371">_xlfn.IFS(L3371="","",L3371=0,"PPD",L3371&gt;0,"COD")</f>
        <v>COD</v>
      </c>
      <c r="N3371" s="1" t="str" cm="1">
        <f t="array" ref="N3371">_xlfn.IFS(A3371="","",L3371=0,M3371,L3371&lt;100,"&lt;100",L3371&lt;200,"&lt;200",L3371&lt;500,"&lt;500",L3371&lt;1000,"&lt;1000",L3371&gt;1000,"Above 1K")</f>
        <v>&lt;100</v>
      </c>
      <c r="O3371" s="6">
        <f>IF(A3371="","",'[1]OFD Query'!CB3371)</f>
        <v>2</v>
      </c>
      <c r="P3371" s="1" t="str">
        <f>IF(A3371="","",'[1]OFD Query'!CJ3371)</f>
        <v/>
      </c>
      <c r="Q3371" s="1" t="str" cm="1">
        <f t="array" ref="Q3371">IFERROR(_xlfn.IFS(A3371="","",O3371=0,"TRUE",AND(O3371=1,E3371="Out For Delivery"),"FALSE",O3371=1,"TRUE"),"FALSE")</f>
        <v>FALSE</v>
      </c>
      <c r="R3371" s="1" t="str">
        <f>'[1]OFD Query'!BT3371</f>
        <v>NO</v>
      </c>
    </row>
    <row r="3372" spans="1:18" x14ac:dyDescent="0.3">
      <c r="A3372" s="5" t="str">
        <f>IF(ISBLANK('[1]OFD Query'!A3372),"",'[1]OFD Query'!A3372)</f>
        <v>6062224274737</v>
      </c>
      <c r="B3372" s="1" t="str">
        <f>IF(A3372="","",LEFT('[1]OFD Query'!C3372,FIND(" ",'[1]OFD Query'!C3372)-1))</f>
        <v>Dropship</v>
      </c>
      <c r="C3372" s="1" t="str">
        <f>IF(A3372="","",'[1]OFD Query'!F3372)</f>
        <v>C2103730101</v>
      </c>
      <c r="D3372" s="1" t="str">
        <f>IFERROR(VLOOKUP(C3372,Sheet2!A:B,2,0),"")</f>
        <v>SHEIN</v>
      </c>
      <c r="E3372" s="1" t="str">
        <f>IF(A3372="","",'[1]OFD Query'!I3372)</f>
        <v>Out For Delivery</v>
      </c>
      <c r="F3372" s="1" t="str">
        <f t="shared" si="54"/>
        <v>MAK-2</v>
      </c>
      <c r="G3372" s="6" t="str" cm="1">
        <f t="array" ref="G3372">IFERROR(_xlfn.IFS(A3372="","",'[1]OFD Query'!N3372="","Fresh"),'[1]OFD Query'!N3372)</f>
        <v>Fresh</v>
      </c>
      <c r="H3372" s="6" t="str" cm="1">
        <f t="array" ref="H3372">IFERROR(_xlfn.IFS(B3372="","",'[1]OFD Query'!O3372="","Fresh"),'[1]OFD Query'!O3372)</f>
        <v>Fresh</v>
      </c>
      <c r="I3372" s="1" t="str">
        <f>IF(A3372="","",'[1]OFD Query'!W3372)</f>
        <v>D2109525501</v>
      </c>
      <c r="J3372" s="1" t="str">
        <f>IF(A3372="","",'[1]OFD Query'!X3372)</f>
        <v xml:space="preserve">IFZ-Amin Mohammed </v>
      </c>
      <c r="K3372" s="1" t="str">
        <f>IF(A3372="","",'[1]OFD Query'!AL3372)</f>
        <v>Al Safa'a</v>
      </c>
      <c r="L3372" s="6">
        <f>IF(A3372="","",'[1]OFD Query'!AO3372)</f>
        <v>0</v>
      </c>
      <c r="M3372" s="1" t="str" cm="1">
        <f t="array" ref="M3372">_xlfn.IFS(L3372="","",L3372=0,"PPD",L3372&gt;0,"COD")</f>
        <v>PPD</v>
      </c>
      <c r="N3372" s="1" t="str" cm="1">
        <f t="array" ref="N3372">_xlfn.IFS(A3372="","",L3372=0,M3372,L3372&lt;100,"&lt;100",L3372&lt;200,"&lt;200",L3372&lt;500,"&lt;500",L3372&lt;1000,"&lt;1000",L3372&gt;1000,"Above 1K")</f>
        <v>PPD</v>
      </c>
      <c r="O3372" s="6">
        <f>IF(A3372="","",'[1]OFD Query'!CB3372)</f>
        <v>0</v>
      </c>
      <c r="P3372" s="1" t="str">
        <f>IF(A3372="","",'[1]OFD Query'!CJ3372)</f>
        <v>POUCH</v>
      </c>
      <c r="Q3372" s="1" t="str" cm="1">
        <f t="array" ref="Q3372">IFERROR(_xlfn.IFS(A3372="","",O3372=0,"TRUE",AND(O3372=1,E3372="Out For Delivery"),"FALSE",O3372=1,"TRUE"),"FALSE")</f>
        <v>TRUE</v>
      </c>
      <c r="R3372" s="1" t="str">
        <f>'[1]OFD Query'!BT3372</f>
        <v>NO</v>
      </c>
    </row>
    <row r="3373" spans="1:18" x14ac:dyDescent="0.3">
      <c r="A3373" s="5" t="str">
        <f>IF(ISBLANK('[1]OFD Query'!A3373),"",'[1]OFD Query'!A3373)</f>
        <v>6062224816664</v>
      </c>
      <c r="B3373" s="1" t="str">
        <f>IF(A3373="","",LEFT('[1]OFD Query'!C3373,FIND(" ",'[1]OFD Query'!C3373)-1))</f>
        <v>Dropship</v>
      </c>
      <c r="C3373" s="1" t="str">
        <f>IF(A3373="","",'[1]OFD Query'!F3373)</f>
        <v>C21036624</v>
      </c>
      <c r="D3373" s="1" t="str">
        <f>IFERROR(VLOOKUP(C3373,Sheet2!A:B,2,0),"")</f>
        <v>CODPARTNER</v>
      </c>
      <c r="E3373" s="1" t="str">
        <f>IF(A3373="","",'[1]OFD Query'!I3373)</f>
        <v>Out For Delivery</v>
      </c>
      <c r="F3373" s="1" t="str">
        <f t="shared" si="54"/>
        <v>MAK-2</v>
      </c>
      <c r="G3373" s="6" t="str" cm="1">
        <f t="array" ref="G3373">IFERROR(_xlfn.IFS(A3373="","",'[1]OFD Query'!N3373="","Fresh"),'[1]OFD Query'!N3373)</f>
        <v>Reschedule</v>
      </c>
      <c r="H3373" s="6" t="str" cm="1">
        <f t="array" ref="H3373">IFERROR(_xlfn.IFS(B3373="","",'[1]OFD Query'!O3373="","Fresh"),'[1]OFD Query'!O3373)</f>
        <v>Schedule for future</v>
      </c>
      <c r="I3373" s="1" t="str">
        <f>IF(A3373="","",'[1]OFD Query'!W3373)</f>
        <v>D21012580501</v>
      </c>
      <c r="J3373" s="1" t="str">
        <f>IF(A3373="","",'[1]OFD Query'!X3373)</f>
        <v>Afkar-Hatan Tariqhussain</v>
      </c>
      <c r="K3373" s="1" t="str">
        <f>IF(A3373="","",'[1]OFD Query'!AL3373)</f>
        <v>MECCA</v>
      </c>
      <c r="L3373" s="6">
        <f>IF(A3373="","",'[1]OFD Query'!AO3373)</f>
        <v>199</v>
      </c>
      <c r="M3373" s="1" t="str" cm="1">
        <f t="array" ref="M3373">_xlfn.IFS(L3373="","",L3373=0,"PPD",L3373&gt;0,"COD")</f>
        <v>COD</v>
      </c>
      <c r="N3373" s="1" t="str" cm="1">
        <f t="array" ref="N3373">_xlfn.IFS(A3373="","",L3373=0,M3373,L3373&lt;100,"&lt;100",L3373&lt;200,"&lt;200",L3373&lt;500,"&lt;500",L3373&lt;1000,"&lt;1000",L3373&gt;1000,"Above 1K")</f>
        <v>&lt;200</v>
      </c>
      <c r="O3373" s="6">
        <f>IF(A3373="","",'[1]OFD Query'!CB3373)</f>
        <v>1</v>
      </c>
      <c r="P3373" s="1" t="str">
        <f>IF(A3373="","",'[1]OFD Query'!CJ3373)</f>
        <v/>
      </c>
      <c r="Q3373" s="1" t="str" cm="1">
        <f t="array" ref="Q3373">IFERROR(_xlfn.IFS(A3373="","",O3373=0,"TRUE",AND(O3373=1,E3373="Out For Delivery"),"FALSE",O3373=1,"TRUE"),"FALSE")</f>
        <v>FALSE</v>
      </c>
      <c r="R3373" s="1" t="str">
        <f>'[1]OFD Query'!BT3373</f>
        <v>NO</v>
      </c>
    </row>
    <row r="3374" spans="1:18" x14ac:dyDescent="0.3">
      <c r="A3374" s="5" t="str">
        <f>IF(ISBLANK('[1]OFD Query'!A3374),"",'[1]OFD Query'!A3374)</f>
        <v>6061624717340</v>
      </c>
      <c r="B3374" s="1" t="str">
        <f>IF(A3374="","",LEFT('[1]OFD Query'!C3374,FIND(" ",'[1]OFD Query'!C3374)-1))</f>
        <v>Dropship</v>
      </c>
      <c r="C3374" s="1" t="str">
        <f>IF(A3374="","",'[1]OFD Query'!F3374)</f>
        <v>C2103734901</v>
      </c>
      <c r="D3374" s="1" t="str">
        <f>IFERROR(VLOOKUP(C3374,Sheet2!A:B,2,0),"")</f>
        <v>M1</v>
      </c>
      <c r="E3374" s="1" t="str">
        <f>IF(A3374="","",'[1]OFD Query'!I3374)</f>
        <v>Out For Delivery</v>
      </c>
      <c r="F3374" s="1" t="str">
        <f t="shared" si="54"/>
        <v>MAK-2</v>
      </c>
      <c r="G3374" s="6" t="str" cm="1">
        <f t="array" ref="G3374">IFERROR(_xlfn.IFS(A3374="","",'[1]OFD Query'!N3374="","Fresh"),'[1]OFD Query'!N3374)</f>
        <v>Reschedule</v>
      </c>
      <c r="H3374" s="6" t="str" cm="1">
        <f t="array" ref="H3374">IFERROR(_xlfn.IFS(B3374="","",'[1]OFD Query'!O3374="","Fresh"),'[1]OFD Query'!O3374)</f>
        <v>Schedule for future</v>
      </c>
      <c r="I3374" s="1" t="str">
        <f>IF(A3374="","",'[1]OFD Query'!W3374)</f>
        <v>D2109525501</v>
      </c>
      <c r="J3374" s="1" t="str">
        <f>IF(A3374="","",'[1]OFD Query'!X3374)</f>
        <v xml:space="preserve">IFZ-Amin Mohammed </v>
      </c>
      <c r="K3374" s="1" t="str">
        <f>IF(A3374="","",'[1]OFD Query'!AL3374)</f>
        <v/>
      </c>
      <c r="L3374" s="6">
        <f>IF(A3374="","",'[1]OFD Query'!AO3374)</f>
        <v>189</v>
      </c>
      <c r="M3374" s="1" t="str" cm="1">
        <f t="array" ref="M3374">_xlfn.IFS(L3374="","",L3374=0,"PPD",L3374&gt;0,"COD")</f>
        <v>COD</v>
      </c>
      <c r="N3374" s="1" t="str" cm="1">
        <f t="array" ref="N3374">_xlfn.IFS(A3374="","",L3374=0,M3374,L3374&lt;100,"&lt;100",L3374&lt;200,"&lt;200",L3374&lt;500,"&lt;500",L3374&lt;1000,"&lt;1000",L3374&gt;1000,"Above 1K")</f>
        <v>&lt;200</v>
      </c>
      <c r="O3374" s="6">
        <f>IF(A3374="","",'[1]OFD Query'!CB3374)</f>
        <v>2</v>
      </c>
      <c r="P3374" s="1" t="str">
        <f>IF(A3374="","",'[1]OFD Query'!CJ3374)</f>
        <v/>
      </c>
      <c r="Q3374" s="1" t="str" cm="1">
        <f t="array" ref="Q3374">IFERROR(_xlfn.IFS(A3374="","",O3374=0,"TRUE",AND(O3374=1,E3374="Out For Delivery"),"FALSE",O3374=1,"TRUE"),"FALSE")</f>
        <v>FALSE</v>
      </c>
      <c r="R3374" s="1" t="str">
        <f>'[1]OFD Query'!BT3374</f>
        <v>NO</v>
      </c>
    </row>
    <row r="3375" spans="1:18" x14ac:dyDescent="0.3">
      <c r="A3375" s="5" t="str">
        <f>IF(ISBLANK('[1]OFD Query'!A3375),"",'[1]OFD Query'!A3375)</f>
        <v>6062224960761</v>
      </c>
      <c r="B3375" s="1" t="str">
        <f>IF(A3375="","",LEFT('[1]OFD Query'!C3375,FIND(" ",'[1]OFD Query'!C3375)-1))</f>
        <v>Dropship</v>
      </c>
      <c r="C3375" s="1" t="str">
        <f>IF(A3375="","",'[1]OFD Query'!F3375)</f>
        <v>C21036624</v>
      </c>
      <c r="D3375" s="1" t="str">
        <f>IFERROR(VLOOKUP(C3375,Sheet2!A:B,2,0),"")</f>
        <v>CODPARTNER</v>
      </c>
      <c r="E3375" s="1" t="str">
        <f>IF(A3375="","",'[1]OFD Query'!I3375)</f>
        <v>Out For Delivery</v>
      </c>
      <c r="F3375" s="1" t="str">
        <f t="shared" si="54"/>
        <v>MAK-2</v>
      </c>
      <c r="G3375" s="6" t="str" cm="1">
        <f t="array" ref="G3375">IFERROR(_xlfn.IFS(A3375="","",'[1]OFD Query'!N3375="","Fresh"),'[1]OFD Query'!N3375)</f>
        <v>Review</v>
      </c>
      <c r="H3375" s="6" t="str" cm="1">
        <f t="array" ref="H3375">IFERROR(_xlfn.IFS(B3375="","",'[1]OFD Query'!O3375="","Fresh"),'[1]OFD Query'!O3375)</f>
        <v>Incomplete Address and Uncontactable</v>
      </c>
      <c r="I3375" s="1" t="str">
        <f>IF(A3375="","",'[1]OFD Query'!W3375)</f>
        <v>D2109525501</v>
      </c>
      <c r="J3375" s="1" t="str">
        <f>IF(A3375="","",'[1]OFD Query'!X3375)</f>
        <v xml:space="preserve">IFZ-Amin Mohammed </v>
      </c>
      <c r="K3375" s="1" t="str">
        <f>IF(A3375="","",'[1]OFD Query'!AL3375)</f>
        <v>Rahat</v>
      </c>
      <c r="L3375" s="6">
        <f>IF(A3375="","",'[1]OFD Query'!AO3375)</f>
        <v>299</v>
      </c>
      <c r="M3375" s="1" t="str" cm="1">
        <f t="array" ref="M3375">_xlfn.IFS(L3375="","",L3375=0,"PPD",L3375&gt;0,"COD")</f>
        <v>COD</v>
      </c>
      <c r="N3375" s="1" t="str" cm="1">
        <f t="array" ref="N3375">_xlfn.IFS(A3375="","",L3375=0,M3375,L3375&lt;100,"&lt;100",L3375&lt;200,"&lt;200",L3375&lt;500,"&lt;500",L3375&lt;1000,"&lt;1000",L3375&gt;1000,"Above 1K")</f>
        <v>&lt;500</v>
      </c>
      <c r="O3375" s="6">
        <f>IF(A3375="","",'[1]OFD Query'!CB3375)</f>
        <v>1</v>
      </c>
      <c r="P3375" s="1" t="str">
        <f>IF(A3375="","",'[1]OFD Query'!CJ3375)</f>
        <v/>
      </c>
      <c r="Q3375" s="1" t="str" cm="1">
        <f t="array" ref="Q3375">IFERROR(_xlfn.IFS(A3375="","",O3375=0,"TRUE",AND(O3375=1,E3375="Out For Delivery"),"FALSE",O3375=1,"TRUE"),"FALSE")</f>
        <v>FALSE</v>
      </c>
      <c r="R3375" s="1" t="str">
        <f>'[1]OFD Query'!BT3375</f>
        <v>NO</v>
      </c>
    </row>
    <row r="3376" spans="1:18" x14ac:dyDescent="0.3">
      <c r="A3376" s="5" t="str">
        <f>IF(ISBLANK('[1]OFD Query'!A3376),"",'[1]OFD Query'!A3376)</f>
        <v>6062424291457</v>
      </c>
      <c r="B3376" s="1" t="str">
        <f>IF(A3376="","",LEFT('[1]OFD Query'!C3376,FIND(" ",'[1]OFD Query'!C3376)-1))</f>
        <v>Dropship</v>
      </c>
      <c r="C3376" s="1" t="str">
        <f>IF(A3376="","",'[1]OFD Query'!F3376)</f>
        <v>C2103785701</v>
      </c>
      <c r="D3376" s="1" t="str">
        <f>IFERROR(VLOOKUP(C3376,Sheet2!A:B,2,0),"")</f>
        <v>ramoshop</v>
      </c>
      <c r="E3376" s="1" t="str">
        <f>IF(A3376="","",'[1]OFD Query'!I3376)</f>
        <v>Out For Delivery</v>
      </c>
      <c r="F3376" s="1" t="str">
        <f t="shared" si="54"/>
        <v>MAK-2</v>
      </c>
      <c r="G3376" s="6" t="str" cm="1">
        <f t="array" ref="G3376">IFERROR(_xlfn.IFS(A3376="","",'[1]OFD Query'!N3376="","Fresh"),'[1]OFD Query'!N3376)</f>
        <v>Fresh</v>
      </c>
      <c r="H3376" s="6" t="str" cm="1">
        <f t="array" ref="H3376">IFERROR(_xlfn.IFS(B3376="","",'[1]OFD Query'!O3376="","Fresh"),'[1]OFD Query'!O3376)</f>
        <v>Fresh</v>
      </c>
      <c r="I3376" s="1" t="str">
        <f>IF(A3376="","",'[1]OFD Query'!W3376)</f>
        <v>D2109525501</v>
      </c>
      <c r="J3376" s="1" t="str">
        <f>IF(A3376="","",'[1]OFD Query'!X3376)</f>
        <v xml:space="preserve">IFZ-Amin Mohammed </v>
      </c>
      <c r="K3376" s="1" t="str">
        <f>IF(A3376="","",'[1]OFD Query'!AL3376)</f>
        <v>As Salamah</v>
      </c>
      <c r="L3376" s="6">
        <f>IF(A3376="","",'[1]OFD Query'!AO3376)</f>
        <v>199</v>
      </c>
      <c r="M3376" s="1" t="str" cm="1">
        <f t="array" ref="M3376">_xlfn.IFS(L3376="","",L3376=0,"PPD",L3376&gt;0,"COD")</f>
        <v>COD</v>
      </c>
      <c r="N3376" s="1" t="str" cm="1">
        <f t="array" ref="N3376">_xlfn.IFS(A3376="","",L3376=0,M3376,L3376&lt;100,"&lt;100",L3376&lt;200,"&lt;200",L3376&lt;500,"&lt;500",L3376&lt;1000,"&lt;1000",L3376&gt;1000,"Above 1K")</f>
        <v>&lt;200</v>
      </c>
      <c r="O3376" s="6">
        <f>IF(A3376="","",'[1]OFD Query'!CB3376)</f>
        <v>0</v>
      </c>
      <c r="P3376" s="1" t="str">
        <f>IF(A3376="","",'[1]OFD Query'!CJ3376)</f>
        <v/>
      </c>
      <c r="Q3376" s="1" t="str" cm="1">
        <f t="array" ref="Q3376">IFERROR(_xlfn.IFS(A3376="","",O3376=0,"TRUE",AND(O3376=1,E3376="Out For Delivery"),"FALSE",O3376=1,"TRUE"),"FALSE")</f>
        <v>TRUE</v>
      </c>
      <c r="R3376" s="1" t="str">
        <f>'[1]OFD Query'!BT3376</f>
        <v>NO</v>
      </c>
    </row>
    <row r="3377" spans="1:18" x14ac:dyDescent="0.3">
      <c r="A3377" s="5" t="str">
        <f>IF(ISBLANK('[1]OFD Query'!A3377),"",'[1]OFD Query'!A3377)</f>
        <v>6062324207492</v>
      </c>
      <c r="B3377" s="1" t="str">
        <f>IF(A3377="","",LEFT('[1]OFD Query'!C3377,FIND(" ",'[1]OFD Query'!C3377)-1))</f>
        <v>Reverse</v>
      </c>
      <c r="C3377" s="1" t="str">
        <f>IF(A3377="","",'[1]OFD Query'!F3377)</f>
        <v>C21036226</v>
      </c>
      <c r="D3377" s="1" t="str">
        <f>IFERROR(VLOOKUP(C3377,Sheet2!A:B,2,0),"")</f>
        <v>SHEIN</v>
      </c>
      <c r="E3377" s="1" t="str">
        <f>IF(A3377="","",'[1]OFD Query'!I3377)</f>
        <v>Out For Delivery</v>
      </c>
      <c r="F3377" s="1" t="str">
        <f t="shared" si="54"/>
        <v>MAK-2</v>
      </c>
      <c r="G3377" s="6" t="str" cm="1">
        <f t="array" ref="G3377">IFERROR(_xlfn.IFS(A3377="","",'[1]OFD Query'!N3377="","Fresh"),'[1]OFD Query'!N3377)</f>
        <v>Uncontactable</v>
      </c>
      <c r="H3377" s="6" t="str" cm="1">
        <f t="array" ref="H3377">IFERROR(_xlfn.IFS(B3377="","",'[1]OFD Query'!O3377="","Fresh"),'[1]OFD Query'!O3377)</f>
        <v>No Answer</v>
      </c>
      <c r="I3377" s="1" t="str">
        <f>IF(A3377="","",'[1]OFD Query'!W3377)</f>
        <v>D21032317</v>
      </c>
      <c r="J3377" s="1" t="str">
        <f>IF(A3377="","",'[1]OFD Query'!X3377)</f>
        <v>HPS Abdul Rehman Qutub</v>
      </c>
      <c r="K3377" s="1" t="str">
        <f>IF(A3377="","",'[1]OFD Query'!AL3377)</f>
        <v>Sharai Al Mujahidin</v>
      </c>
      <c r="L3377" s="6">
        <f>IF(A3377="","",'[1]OFD Query'!AO3377)</f>
        <v>0</v>
      </c>
      <c r="M3377" s="1" t="str" cm="1">
        <f t="array" ref="M3377">_xlfn.IFS(L3377="","",L3377=0,"PPD",L3377&gt;0,"COD")</f>
        <v>PPD</v>
      </c>
      <c r="N3377" s="1" t="str" cm="1">
        <f t="array" ref="N3377">_xlfn.IFS(A3377="","",L3377=0,M3377,L3377&lt;100,"&lt;100",L3377&lt;200,"&lt;200",L3377&lt;500,"&lt;500",L3377&lt;1000,"&lt;1000",L3377&gt;1000,"Above 1K")</f>
        <v>PPD</v>
      </c>
      <c r="O3377" s="6">
        <f>IF(A3377="","",'[1]OFD Query'!CB3377)</f>
        <v>1</v>
      </c>
      <c r="P3377" s="1" t="str">
        <f>IF(A3377="","",'[1]OFD Query'!CJ3377)</f>
        <v/>
      </c>
      <c r="Q3377" s="1" t="str" cm="1">
        <f t="array" ref="Q3377">IFERROR(_xlfn.IFS(A3377="","",O3377=0,"TRUE",AND(O3377=1,E3377="Out For Delivery"),"FALSE",O3377=1,"TRUE"),"FALSE")</f>
        <v>FALSE</v>
      </c>
      <c r="R3377" s="1" t="str">
        <f>'[1]OFD Query'!BT3377</f>
        <v>NO</v>
      </c>
    </row>
    <row r="3378" spans="1:18" x14ac:dyDescent="0.3">
      <c r="A3378" s="5" t="str">
        <f>IF(ISBLANK('[1]OFD Query'!A3378),"",'[1]OFD Query'!A3378)</f>
        <v>6062124618738</v>
      </c>
      <c r="B3378" s="1" t="str">
        <f>IF(A3378="","",LEFT('[1]OFD Query'!C3378,FIND(" ",'[1]OFD Query'!C3378)-1))</f>
        <v>Dropship</v>
      </c>
      <c r="C3378" s="1" t="str">
        <f>IF(A3378="","",'[1]OFD Query'!F3378)</f>
        <v>C21036624</v>
      </c>
      <c r="D3378" s="1" t="str">
        <f>IFERROR(VLOOKUP(C3378,Sheet2!A:B,2,0),"")</f>
        <v>CODPARTNER</v>
      </c>
      <c r="E3378" s="1" t="str">
        <f>IF(A3378="","",'[1]OFD Query'!I3378)</f>
        <v>Out For Delivery</v>
      </c>
      <c r="F3378" s="1" t="str">
        <f t="shared" si="54"/>
        <v>MAK-2</v>
      </c>
      <c r="G3378" s="6" t="str" cm="1">
        <f t="array" ref="G3378">IFERROR(_xlfn.IFS(A3378="","",'[1]OFD Query'!N3378="","Fresh"),'[1]OFD Query'!N3378)</f>
        <v>Reschedule</v>
      </c>
      <c r="H3378" s="6" t="str" cm="1">
        <f t="array" ref="H3378">IFERROR(_xlfn.IFS(B3378="","",'[1]OFD Query'!O3378="","Fresh"),'[1]OFD Query'!O3378)</f>
        <v>Schedule for future</v>
      </c>
      <c r="I3378" s="1" t="str">
        <f>IF(A3378="","",'[1]OFD Query'!W3378)</f>
        <v>D2109525501</v>
      </c>
      <c r="J3378" s="1" t="str">
        <f>IF(A3378="","",'[1]OFD Query'!X3378)</f>
        <v xml:space="preserve">IFZ-Amin Mohammed </v>
      </c>
      <c r="K3378" s="1" t="str">
        <f>IF(A3378="","",'[1]OFD Query'!AL3378)</f>
        <v>Al Salamah</v>
      </c>
      <c r="L3378" s="6">
        <f>IF(A3378="","",'[1]OFD Query'!AO3378)</f>
        <v>199</v>
      </c>
      <c r="M3378" s="1" t="str" cm="1">
        <f t="array" ref="M3378">_xlfn.IFS(L3378="","",L3378=0,"PPD",L3378&gt;0,"COD")</f>
        <v>COD</v>
      </c>
      <c r="N3378" s="1" t="str" cm="1">
        <f t="array" ref="N3378">_xlfn.IFS(A3378="","",L3378=0,M3378,L3378&lt;100,"&lt;100",L3378&lt;200,"&lt;200",L3378&lt;500,"&lt;500",L3378&lt;1000,"&lt;1000",L3378&gt;1000,"Above 1K")</f>
        <v>&lt;200</v>
      </c>
      <c r="O3378" s="6">
        <f>IF(A3378="","",'[1]OFD Query'!CB3378)</f>
        <v>3</v>
      </c>
      <c r="P3378" s="1" t="str">
        <f>IF(A3378="","",'[1]OFD Query'!CJ3378)</f>
        <v/>
      </c>
      <c r="Q3378" s="1" t="str" cm="1">
        <f t="array" ref="Q3378">IFERROR(_xlfn.IFS(A3378="","",O3378=0,"TRUE",AND(O3378=1,E3378="Out For Delivery"),"FALSE",O3378=1,"TRUE"),"FALSE")</f>
        <v>FALSE</v>
      </c>
      <c r="R3378" s="1" t="str">
        <f>'[1]OFD Query'!BT3378</f>
        <v>NO</v>
      </c>
    </row>
    <row r="3379" spans="1:18" x14ac:dyDescent="0.3">
      <c r="A3379" s="5" t="str">
        <f>IF(ISBLANK('[1]OFD Query'!A3379),"",'[1]OFD Query'!A3379)</f>
        <v>6062024468974</v>
      </c>
      <c r="B3379" s="1" t="str">
        <f>IF(A3379="","",LEFT('[1]OFD Query'!C3379,FIND(" ",'[1]OFD Query'!C3379)-1))</f>
        <v>Dropship</v>
      </c>
      <c r="C3379" s="1" t="str">
        <f>IF(A3379="","",'[1]OFD Query'!F3379)</f>
        <v>C2103730101</v>
      </c>
      <c r="D3379" s="1" t="str">
        <f>IFERROR(VLOOKUP(C3379,Sheet2!A:B,2,0),"")</f>
        <v>SHEIN</v>
      </c>
      <c r="E3379" s="1" t="str">
        <f>IF(A3379="","",'[1]OFD Query'!I3379)</f>
        <v>Out For Delivery</v>
      </c>
      <c r="F3379" s="1" t="str">
        <f t="shared" si="54"/>
        <v>MAK-2</v>
      </c>
      <c r="G3379" s="6" t="str" cm="1">
        <f t="array" ref="G3379">IFERROR(_xlfn.IFS(A3379="","",'[1]OFD Query'!N3379="","Fresh"),'[1]OFD Query'!N3379)</f>
        <v>Uncontactable</v>
      </c>
      <c r="H3379" s="6" t="str" cm="1">
        <f t="array" ref="H3379">IFERROR(_xlfn.IFS(B3379="","",'[1]OFD Query'!O3379="","Fresh"),'[1]OFD Query'!O3379)</f>
        <v xml:space="preserve"> No Answer</v>
      </c>
      <c r="I3379" s="1" t="str">
        <f>IF(A3379="","",'[1]OFD Query'!W3379)</f>
        <v>D2109525501</v>
      </c>
      <c r="J3379" s="1" t="str">
        <f>IF(A3379="","",'[1]OFD Query'!X3379)</f>
        <v xml:space="preserve">IFZ-Amin Mohammed </v>
      </c>
      <c r="K3379" s="1" t="str">
        <f>IF(A3379="","",'[1]OFD Query'!AL3379)</f>
        <v>Alquraiyat</v>
      </c>
      <c r="L3379" s="6">
        <f>IF(A3379="","",'[1]OFD Query'!AO3379)</f>
        <v>0</v>
      </c>
      <c r="M3379" s="1" t="str" cm="1">
        <f t="array" ref="M3379">_xlfn.IFS(L3379="","",L3379=0,"PPD",L3379&gt;0,"COD")</f>
        <v>PPD</v>
      </c>
      <c r="N3379" s="1" t="str" cm="1">
        <f t="array" ref="N3379">_xlfn.IFS(A3379="","",L3379=0,M3379,L3379&lt;100,"&lt;100",L3379&lt;200,"&lt;200",L3379&lt;500,"&lt;500",L3379&lt;1000,"&lt;1000",L3379&gt;1000,"Above 1K")</f>
        <v>PPD</v>
      </c>
      <c r="O3379" s="6">
        <f>IF(A3379="","",'[1]OFD Query'!CB3379)</f>
        <v>1</v>
      </c>
      <c r="P3379" s="1" t="str">
        <f>IF(A3379="","",'[1]OFD Query'!CJ3379)</f>
        <v>POUCH</v>
      </c>
      <c r="Q3379" s="1" t="str" cm="1">
        <f t="array" ref="Q3379">IFERROR(_xlfn.IFS(A3379="","",O3379=0,"TRUE",AND(O3379=1,E3379="Out For Delivery"),"FALSE",O3379=1,"TRUE"),"FALSE")</f>
        <v>FALSE</v>
      </c>
      <c r="R3379" s="1" t="str">
        <f>'[1]OFD Query'!BT3379</f>
        <v>NO</v>
      </c>
    </row>
    <row r="3380" spans="1:18" x14ac:dyDescent="0.3">
      <c r="A3380" s="5" t="str">
        <f>IF(ISBLANK('[1]OFD Query'!A3380),"",'[1]OFD Query'!A3380)</f>
        <v>6062024740581</v>
      </c>
      <c r="B3380" s="1" t="str">
        <f>IF(A3380="","",LEFT('[1]OFD Query'!C3380,FIND(" ",'[1]OFD Query'!C3380)-1))</f>
        <v>Dropship</v>
      </c>
      <c r="C3380" s="1" t="str">
        <f>IF(A3380="","",'[1]OFD Query'!F3380)</f>
        <v>C2103716501</v>
      </c>
      <c r="D3380" s="1" t="str">
        <f>IFERROR(VLOOKUP(C3380,Sheet2!A:B,2,0),"")</f>
        <v>SHEIN</v>
      </c>
      <c r="E3380" s="1" t="str">
        <f>IF(A3380="","",'[1]OFD Query'!I3380)</f>
        <v>Out For Delivery</v>
      </c>
      <c r="F3380" s="1" t="str">
        <f t="shared" si="54"/>
        <v>MAK-2</v>
      </c>
      <c r="G3380" s="6" t="str" cm="1">
        <f t="array" ref="G3380">IFERROR(_xlfn.IFS(A3380="","",'[1]OFD Query'!N3380="","Fresh"),'[1]OFD Query'!N3380)</f>
        <v>Uncontactable</v>
      </c>
      <c r="H3380" s="6" t="str" cm="1">
        <f t="array" ref="H3380">IFERROR(_xlfn.IFS(B3380="","",'[1]OFD Query'!O3380="","Fresh"),'[1]OFD Query'!O3380)</f>
        <v xml:space="preserve"> No Answer</v>
      </c>
      <c r="I3380" s="1" t="str">
        <f>IF(A3380="","",'[1]OFD Query'!W3380)</f>
        <v>D2109525501</v>
      </c>
      <c r="J3380" s="1" t="str">
        <f>IF(A3380="","",'[1]OFD Query'!X3380)</f>
        <v xml:space="preserve">IFZ-Amin Mohammed </v>
      </c>
      <c r="K3380" s="1" t="str">
        <f>IF(A3380="","",'[1]OFD Query'!AL3380)</f>
        <v>Alquraiyat</v>
      </c>
      <c r="L3380" s="6">
        <f>IF(A3380="","",'[1]OFD Query'!AO3380)</f>
        <v>143.69</v>
      </c>
      <c r="M3380" s="1" t="str" cm="1">
        <f t="array" ref="M3380">_xlfn.IFS(L3380="","",L3380=0,"PPD",L3380&gt;0,"COD")</f>
        <v>COD</v>
      </c>
      <c r="N3380" s="1" t="str" cm="1">
        <f t="array" ref="N3380">_xlfn.IFS(A3380="","",L3380=0,M3380,L3380&lt;100,"&lt;100",L3380&lt;200,"&lt;200",L3380&lt;500,"&lt;500",L3380&lt;1000,"&lt;1000",L3380&gt;1000,"Above 1K")</f>
        <v>&lt;200</v>
      </c>
      <c r="O3380" s="6">
        <f>IF(A3380="","",'[1]OFD Query'!CB3380)</f>
        <v>1</v>
      </c>
      <c r="P3380" s="1" t="str">
        <f>IF(A3380="","",'[1]OFD Query'!CJ3380)</f>
        <v>POUCH</v>
      </c>
      <c r="Q3380" s="1" t="str" cm="1">
        <f t="array" ref="Q3380">IFERROR(_xlfn.IFS(A3380="","",O3380=0,"TRUE",AND(O3380=1,E3380="Out For Delivery"),"FALSE",O3380=1,"TRUE"),"FALSE")</f>
        <v>FALSE</v>
      </c>
      <c r="R3380" s="1" t="str">
        <f>'[1]OFD Query'!BT3380</f>
        <v>NO</v>
      </c>
    </row>
    <row r="3381" spans="1:18" x14ac:dyDescent="0.3">
      <c r="A3381" s="5" t="str">
        <f>IF(ISBLANK('[1]OFD Query'!A3381),"",'[1]OFD Query'!A3381)</f>
        <v>6061024849874</v>
      </c>
      <c r="B3381" s="1" t="str">
        <f>IF(A3381="","",LEFT('[1]OFD Query'!C3381,FIND(" ",'[1]OFD Query'!C3381)-1))</f>
        <v>Dropship</v>
      </c>
      <c r="C3381" s="1" t="str">
        <f>IF(A3381="","",'[1]OFD Query'!F3381)</f>
        <v>C2105157</v>
      </c>
      <c r="D3381" s="1" t="str">
        <f>IFERROR(VLOOKUP(C3381,Sheet2!A:B,2,0),"")</f>
        <v>Alrajhi Daily - Makanex</v>
      </c>
      <c r="E3381" s="1" t="str">
        <f>IF(A3381="","",'[1]OFD Query'!I3381)</f>
        <v>Out For Delivery</v>
      </c>
      <c r="F3381" s="1" t="str">
        <f t="shared" si="54"/>
        <v>MAK-2</v>
      </c>
      <c r="G3381" s="6" t="str" cm="1">
        <f t="array" ref="G3381">IFERROR(_xlfn.IFS(A3381="","",'[1]OFD Query'!N3381="","Fresh"),'[1]OFD Query'!N3381)</f>
        <v>Reschedule</v>
      </c>
      <c r="H3381" s="6" t="str" cm="1">
        <f t="array" ref="H3381">IFERROR(_xlfn.IFS(B3381="","",'[1]OFD Query'!O3381="","Fresh"),'[1]OFD Query'!O3381)</f>
        <v>Schedule for future</v>
      </c>
      <c r="I3381" s="1" t="str">
        <f>IF(A3381="","",'[1]OFD Query'!W3381)</f>
        <v>D21046306</v>
      </c>
      <c r="J3381" s="1" t="str">
        <f>IF(A3381="","",'[1]OFD Query'!X3381)</f>
        <v>AFKAR- Z SAIFUDDIN MOHAMMADSHABIR</v>
      </c>
      <c r="K3381" s="1" t="str">
        <f>IF(A3381="","",'[1]OFD Query'!AL3381)</f>
        <v>الجموم</v>
      </c>
      <c r="L3381" s="6">
        <f>IF(A3381="","",'[1]OFD Query'!AO3381)</f>
        <v>260</v>
      </c>
      <c r="M3381" s="1" t="str" cm="1">
        <f t="array" ref="M3381">_xlfn.IFS(L3381="","",L3381=0,"PPD",L3381&gt;0,"COD")</f>
        <v>COD</v>
      </c>
      <c r="N3381" s="1" t="str" cm="1">
        <f t="array" ref="N3381">_xlfn.IFS(A3381="","",L3381=0,M3381,L3381&lt;100,"&lt;100",L3381&lt;200,"&lt;200",L3381&lt;500,"&lt;500",L3381&lt;1000,"&lt;1000",L3381&gt;1000,"Above 1K")</f>
        <v>&lt;500</v>
      </c>
      <c r="O3381" s="6">
        <f>IF(A3381="","",'[1]OFD Query'!CB3381)</f>
        <v>1</v>
      </c>
      <c r="P3381" s="1" t="str">
        <f>IF(A3381="","",'[1]OFD Query'!CJ3381)</f>
        <v/>
      </c>
      <c r="Q3381" s="1" t="str" cm="1">
        <f t="array" ref="Q3381">IFERROR(_xlfn.IFS(A3381="","",O3381=0,"TRUE",AND(O3381=1,E3381="Out For Delivery"),"FALSE",O3381=1,"TRUE"),"FALSE")</f>
        <v>FALSE</v>
      </c>
      <c r="R3381" s="1" t="str">
        <f>'[1]OFD Query'!BT3381</f>
        <v>NO</v>
      </c>
    </row>
    <row r="3382" spans="1:18" x14ac:dyDescent="0.3">
      <c r="A3382" s="5" t="str">
        <f>IF(ISBLANK('[1]OFD Query'!A3382),"",'[1]OFD Query'!A3382)</f>
        <v>6062224302295</v>
      </c>
      <c r="B3382" s="1" t="str">
        <f>IF(A3382="","",LEFT('[1]OFD Query'!C3382,FIND(" ",'[1]OFD Query'!C3382)-1))</f>
        <v>Reverse</v>
      </c>
      <c r="C3382" s="1" t="str">
        <f>IF(A3382="","",'[1]OFD Query'!F3382)</f>
        <v>C21036226</v>
      </c>
      <c r="D3382" s="1" t="str">
        <f>IFERROR(VLOOKUP(C3382,Sheet2!A:B,2,0),"")</f>
        <v>SHEIN</v>
      </c>
      <c r="E3382" s="1" t="str">
        <f>IF(A3382="","",'[1]OFD Query'!I3382)</f>
        <v>Out For Delivery</v>
      </c>
      <c r="F3382" s="1" t="str">
        <f t="shared" si="54"/>
        <v>MAK-2</v>
      </c>
      <c r="G3382" s="6" t="str" cm="1">
        <f t="array" ref="G3382">IFERROR(_xlfn.IFS(A3382="","",'[1]OFD Query'!N3382="","Fresh"),'[1]OFD Query'!N3382)</f>
        <v>Reschedule</v>
      </c>
      <c r="H3382" s="6" t="str" cm="1">
        <f t="array" ref="H3382">IFERROR(_xlfn.IFS(B3382="","",'[1]OFD Query'!O3382="","Fresh"),'[1]OFD Query'!O3382)</f>
        <v>send schedule message</v>
      </c>
      <c r="I3382" s="1" t="str">
        <f>IF(A3382="","",'[1]OFD Query'!W3382)</f>
        <v>D21032317</v>
      </c>
      <c r="J3382" s="1" t="str">
        <f>IF(A3382="","",'[1]OFD Query'!X3382)</f>
        <v>HPS Abdul Rehman Qutub</v>
      </c>
      <c r="K3382" s="1" t="str">
        <f>IF(A3382="","",'[1]OFD Query'!AL3382)</f>
        <v>Ar Rashidiyyah</v>
      </c>
      <c r="L3382" s="6">
        <f>IF(A3382="","",'[1]OFD Query'!AO3382)</f>
        <v>0</v>
      </c>
      <c r="M3382" s="1" t="str" cm="1">
        <f t="array" ref="M3382">_xlfn.IFS(L3382="","",L3382=0,"PPD",L3382&gt;0,"COD")</f>
        <v>PPD</v>
      </c>
      <c r="N3382" s="1" t="str" cm="1">
        <f t="array" ref="N3382">_xlfn.IFS(A3382="","",L3382=0,M3382,L3382&lt;100,"&lt;100",L3382&lt;200,"&lt;200",L3382&lt;500,"&lt;500",L3382&lt;1000,"&lt;1000",L3382&gt;1000,"Above 1K")</f>
        <v>PPD</v>
      </c>
      <c r="O3382" s="6">
        <f>IF(A3382="","",'[1]OFD Query'!CB3382)</f>
        <v>1</v>
      </c>
      <c r="P3382" s="1" t="str">
        <f>IF(A3382="","",'[1]OFD Query'!CJ3382)</f>
        <v/>
      </c>
      <c r="Q3382" s="1" t="str" cm="1">
        <f t="array" ref="Q3382">IFERROR(_xlfn.IFS(A3382="","",O3382=0,"TRUE",AND(O3382=1,E3382="Out For Delivery"),"FALSE",O3382=1,"TRUE"),"FALSE")</f>
        <v>FALSE</v>
      </c>
      <c r="R3382" s="1" t="str">
        <f>'[1]OFD Query'!BT3382</f>
        <v>NO</v>
      </c>
    </row>
    <row r="3383" spans="1:18" x14ac:dyDescent="0.3">
      <c r="A3383" s="5" t="str">
        <f>IF(ISBLANK('[1]OFD Query'!A3383),"",'[1]OFD Query'!A3383)</f>
        <v>6061324384685</v>
      </c>
      <c r="B3383" s="1" t="str">
        <f>IF(A3383="","",LEFT('[1]OFD Query'!C3383,FIND(" ",'[1]OFD Query'!C3383)-1))</f>
        <v>Dropship</v>
      </c>
      <c r="C3383" s="1" t="str">
        <f>IF(A3383="","",'[1]OFD Query'!F3383)</f>
        <v>C2105157</v>
      </c>
      <c r="D3383" s="1" t="str">
        <f>IFERROR(VLOOKUP(C3383,Sheet2!A:B,2,0),"")</f>
        <v>Alrajhi Daily - Makanex</v>
      </c>
      <c r="E3383" s="1" t="str">
        <f>IF(A3383="","",'[1]OFD Query'!I3383)</f>
        <v>Out For Delivery</v>
      </c>
      <c r="F3383" s="1" t="str">
        <f t="shared" si="54"/>
        <v>MAK-2</v>
      </c>
      <c r="G3383" s="6" t="str" cm="1">
        <f t="array" ref="G3383">IFERROR(_xlfn.IFS(A3383="","",'[1]OFD Query'!N3383="","Fresh"),'[1]OFD Query'!N3383)</f>
        <v>Cancel</v>
      </c>
      <c r="H3383" s="6" t="str" cm="1">
        <f t="array" ref="H3383">IFERROR(_xlfn.IFS(B3383="","",'[1]OFD Query'!O3383="","Fresh"),'[1]OFD Query'!O3383)</f>
        <v>Doesn't Want to Give Reason</v>
      </c>
      <c r="I3383" s="1" t="str">
        <f>IF(A3383="","",'[1]OFD Query'!W3383)</f>
        <v>D21023537</v>
      </c>
      <c r="J3383" s="1" t="str">
        <f>IF(A3383="","",'[1]OFD Query'!X3383)</f>
        <v>Mohammed Khawjali Ahmed Alameen</v>
      </c>
      <c r="K3383" s="1" t="str">
        <f>IF(A3383="","",'[1]OFD Query'!AL3383)</f>
        <v>Ad Daws al Kabir</v>
      </c>
      <c r="L3383" s="6">
        <f>IF(A3383="","",'[1]OFD Query'!AO3383)</f>
        <v>214</v>
      </c>
      <c r="M3383" s="1" t="str" cm="1">
        <f t="array" ref="M3383">_xlfn.IFS(L3383="","",L3383=0,"PPD",L3383&gt;0,"COD")</f>
        <v>COD</v>
      </c>
      <c r="N3383" s="1" t="str" cm="1">
        <f t="array" ref="N3383">_xlfn.IFS(A3383="","",L3383=0,M3383,L3383&lt;100,"&lt;100",L3383&lt;200,"&lt;200",L3383&lt;500,"&lt;500",L3383&lt;1000,"&lt;1000",L3383&gt;1000,"Above 1K")</f>
        <v>&lt;500</v>
      </c>
      <c r="O3383" s="6">
        <f>IF(A3383="","",'[1]OFD Query'!CB3383)</f>
        <v>2</v>
      </c>
      <c r="P3383" s="1" t="str">
        <f>IF(A3383="","",'[1]OFD Query'!CJ3383)</f>
        <v/>
      </c>
      <c r="Q3383" s="1" t="str" cm="1">
        <f t="array" ref="Q3383">IFERROR(_xlfn.IFS(A3383="","",O3383=0,"TRUE",AND(O3383=1,E3383="Out For Delivery"),"FALSE",O3383=1,"TRUE"),"FALSE")</f>
        <v>FALSE</v>
      </c>
      <c r="R3383" s="1" t="str">
        <f>'[1]OFD Query'!BT3383</f>
        <v>NO</v>
      </c>
    </row>
    <row r="3384" spans="1:18" x14ac:dyDescent="0.3">
      <c r="A3384" s="5" t="str">
        <f>IF(ISBLANK('[1]OFD Query'!A3384),"",'[1]OFD Query'!A3384)</f>
        <v>6062424761770</v>
      </c>
      <c r="B3384" s="1" t="str">
        <f>IF(A3384="","",LEFT('[1]OFD Query'!C3384,FIND(" ",'[1]OFD Query'!C3384)-1))</f>
        <v>Dropship</v>
      </c>
      <c r="C3384" s="1" t="str">
        <f>IF(A3384="","",'[1]OFD Query'!F3384)</f>
        <v>C21035750</v>
      </c>
      <c r="D3384" s="1" t="str">
        <f>IFERROR(VLOOKUP(C3384,Sheet2!A:B,2,0),"")</f>
        <v>eshry.shop</v>
      </c>
      <c r="E3384" s="1" t="str">
        <f>IF(A3384="","",'[1]OFD Query'!I3384)</f>
        <v>Out For Delivery</v>
      </c>
      <c r="F3384" s="1" t="str">
        <f t="shared" si="54"/>
        <v>MAK-2</v>
      </c>
      <c r="G3384" s="6" t="str" cm="1">
        <f t="array" ref="G3384">IFERROR(_xlfn.IFS(A3384="","",'[1]OFD Query'!N3384="","Fresh"),'[1]OFD Query'!N3384)</f>
        <v>Fresh</v>
      </c>
      <c r="H3384" s="6" t="str" cm="1">
        <f t="array" ref="H3384">IFERROR(_xlfn.IFS(B3384="","",'[1]OFD Query'!O3384="","Fresh"),'[1]OFD Query'!O3384)</f>
        <v>Fresh</v>
      </c>
      <c r="I3384" s="1" t="str">
        <f>IF(A3384="","",'[1]OFD Query'!W3384)</f>
        <v>D21046306</v>
      </c>
      <c r="J3384" s="1" t="str">
        <f>IF(A3384="","",'[1]OFD Query'!X3384)</f>
        <v>AFKAR- Z SAIFUDDIN MOHAMMADSHABIR</v>
      </c>
      <c r="K3384" s="1" t="str">
        <f>IF(A3384="","",'[1]OFD Query'!AL3384)</f>
        <v>Alaziziyah</v>
      </c>
      <c r="L3384" s="6">
        <f>IF(A3384="","",'[1]OFD Query'!AO3384)</f>
        <v>189</v>
      </c>
      <c r="M3384" s="1" t="str" cm="1">
        <f t="array" ref="M3384">_xlfn.IFS(L3384="","",L3384=0,"PPD",L3384&gt;0,"COD")</f>
        <v>COD</v>
      </c>
      <c r="N3384" s="1" t="str" cm="1">
        <f t="array" ref="N3384">_xlfn.IFS(A3384="","",L3384=0,M3384,L3384&lt;100,"&lt;100",L3384&lt;200,"&lt;200",L3384&lt;500,"&lt;500",L3384&lt;1000,"&lt;1000",L3384&gt;1000,"Above 1K")</f>
        <v>&lt;200</v>
      </c>
      <c r="O3384" s="6">
        <f>IF(A3384="","",'[1]OFD Query'!CB3384)</f>
        <v>0</v>
      </c>
      <c r="P3384" s="1" t="str">
        <f>IF(A3384="","",'[1]OFD Query'!CJ3384)</f>
        <v/>
      </c>
      <c r="Q3384" s="1" t="str" cm="1">
        <f t="array" ref="Q3384">IFERROR(_xlfn.IFS(A3384="","",O3384=0,"TRUE",AND(O3384=1,E3384="Out For Delivery"),"FALSE",O3384=1,"TRUE"),"FALSE")</f>
        <v>TRUE</v>
      </c>
      <c r="R3384" s="1" t="str">
        <f>'[1]OFD Query'!BT3384</f>
        <v>NO</v>
      </c>
    </row>
    <row r="3385" spans="1:18" x14ac:dyDescent="0.3">
      <c r="A3385" s="5" t="str">
        <f>IF(ISBLANK('[1]OFD Query'!A3385),"",'[1]OFD Query'!A3385)</f>
        <v>6062224496226</v>
      </c>
      <c r="B3385" s="1" t="str">
        <f>IF(A3385="","",LEFT('[1]OFD Query'!C3385,FIND(" ",'[1]OFD Query'!C3385)-1))</f>
        <v>Reverse</v>
      </c>
      <c r="C3385" s="1" t="str">
        <f>IF(A3385="","",'[1]OFD Query'!F3385)</f>
        <v>C21036226</v>
      </c>
      <c r="D3385" s="1" t="str">
        <f>IFERROR(VLOOKUP(C3385,Sheet2!A:B,2,0),"")</f>
        <v>SHEIN</v>
      </c>
      <c r="E3385" s="1" t="str">
        <f>IF(A3385="","",'[1]OFD Query'!I3385)</f>
        <v>Out For Delivery</v>
      </c>
      <c r="F3385" s="1" t="str">
        <f t="shared" si="54"/>
        <v>MAK-2</v>
      </c>
      <c r="G3385" s="6" t="str" cm="1">
        <f t="array" ref="G3385">IFERROR(_xlfn.IFS(A3385="","",'[1]OFD Query'!N3385="","Fresh"),'[1]OFD Query'!N3385)</f>
        <v>Reschedule</v>
      </c>
      <c r="H3385" s="6" t="str" cm="1">
        <f t="array" ref="H3385">IFERROR(_xlfn.IFS(B3385="","",'[1]OFD Query'!O3385="","Fresh"),'[1]OFD Query'!O3385)</f>
        <v>send schedule message</v>
      </c>
      <c r="I3385" s="1" t="str">
        <f>IF(A3385="","",'[1]OFD Query'!W3385)</f>
        <v>D21032317</v>
      </c>
      <c r="J3385" s="1" t="str">
        <f>IF(A3385="","",'[1]OFD Query'!X3385)</f>
        <v>HPS Abdul Rehman Qutub</v>
      </c>
      <c r="K3385" s="1" t="str">
        <f>IF(A3385="","",'[1]OFD Query'!AL3385)</f>
        <v>Sharai Al Mujahidin</v>
      </c>
      <c r="L3385" s="6">
        <f>IF(A3385="","",'[1]OFD Query'!AO3385)</f>
        <v>0</v>
      </c>
      <c r="M3385" s="1" t="str" cm="1">
        <f t="array" ref="M3385">_xlfn.IFS(L3385="","",L3385=0,"PPD",L3385&gt;0,"COD")</f>
        <v>PPD</v>
      </c>
      <c r="N3385" s="1" t="str" cm="1">
        <f t="array" ref="N3385">_xlfn.IFS(A3385="","",L3385=0,M3385,L3385&lt;100,"&lt;100",L3385&lt;200,"&lt;200",L3385&lt;500,"&lt;500",L3385&lt;1000,"&lt;1000",L3385&gt;1000,"Above 1K")</f>
        <v>PPD</v>
      </c>
      <c r="O3385" s="6">
        <f>IF(A3385="","",'[1]OFD Query'!CB3385)</f>
        <v>1</v>
      </c>
      <c r="P3385" s="1" t="str">
        <f>IF(A3385="","",'[1]OFD Query'!CJ3385)</f>
        <v/>
      </c>
      <c r="Q3385" s="1" t="str" cm="1">
        <f t="array" ref="Q3385">IFERROR(_xlfn.IFS(A3385="","",O3385=0,"TRUE",AND(O3385=1,E3385="Out For Delivery"),"FALSE",O3385=1,"TRUE"),"FALSE")</f>
        <v>FALSE</v>
      </c>
      <c r="R3385" s="1" t="str">
        <f>'[1]OFD Query'!BT3385</f>
        <v>NO</v>
      </c>
    </row>
    <row r="3386" spans="1:18" x14ac:dyDescent="0.3">
      <c r="A3386" s="5" t="str">
        <f>IF(ISBLANK('[1]OFD Query'!A3386),"",'[1]OFD Query'!A3386)</f>
        <v>6061124859716</v>
      </c>
      <c r="B3386" s="1" t="str">
        <f>IF(A3386="","",LEFT('[1]OFD Query'!C3386,FIND(" ",'[1]OFD Query'!C3386)-1))</f>
        <v>Dropship</v>
      </c>
      <c r="C3386" s="1" t="str">
        <f>IF(A3386="","",'[1]OFD Query'!F3386)</f>
        <v>C21035750</v>
      </c>
      <c r="D3386" s="1" t="str">
        <f>IFERROR(VLOOKUP(C3386,Sheet2!A:B,2,0),"")</f>
        <v>eshry.shop</v>
      </c>
      <c r="E3386" s="1" t="str">
        <f>IF(A3386="","",'[1]OFD Query'!I3386)</f>
        <v>Out For Delivery</v>
      </c>
      <c r="F3386" s="1" t="str">
        <f t="shared" si="54"/>
        <v>MAK-2</v>
      </c>
      <c r="G3386" s="6" t="str" cm="1">
        <f t="array" ref="G3386">IFERROR(_xlfn.IFS(A3386="","",'[1]OFD Query'!N3386="","Fresh"),'[1]OFD Query'!N3386)</f>
        <v>Reschedule</v>
      </c>
      <c r="H3386" s="6" t="str" cm="1">
        <f t="array" ref="H3386">IFERROR(_xlfn.IFS(B3386="","",'[1]OFD Query'!O3386="","Fresh"),'[1]OFD Query'!O3386)</f>
        <v>Schedule for future</v>
      </c>
      <c r="I3386" s="1" t="str">
        <f>IF(A3386="","",'[1]OFD Query'!W3386)</f>
        <v>D2109525501</v>
      </c>
      <c r="J3386" s="1" t="str">
        <f>IF(A3386="","",'[1]OFD Query'!X3386)</f>
        <v xml:space="preserve">IFZ-Amin Mohammed </v>
      </c>
      <c r="K3386" s="1" t="str">
        <f>IF(A3386="","",'[1]OFD Query'!AL3386)</f>
        <v>Ashamiya</v>
      </c>
      <c r="L3386" s="6">
        <f>IF(A3386="","",'[1]OFD Query'!AO3386)</f>
        <v>169</v>
      </c>
      <c r="M3386" s="1" t="str" cm="1">
        <f t="array" ref="M3386">_xlfn.IFS(L3386="","",L3386=0,"PPD",L3386&gt;0,"COD")</f>
        <v>COD</v>
      </c>
      <c r="N3386" s="1" t="str" cm="1">
        <f t="array" ref="N3386">_xlfn.IFS(A3386="","",L3386=0,M3386,L3386&lt;100,"&lt;100",L3386&lt;200,"&lt;200",L3386&lt;500,"&lt;500",L3386&lt;1000,"&lt;1000",L3386&gt;1000,"Above 1K")</f>
        <v>&lt;200</v>
      </c>
      <c r="O3386" s="6">
        <f>IF(A3386="","",'[1]OFD Query'!CB3386)</f>
        <v>1</v>
      </c>
      <c r="P3386" s="1" t="str">
        <f>IF(A3386="","",'[1]OFD Query'!CJ3386)</f>
        <v/>
      </c>
      <c r="Q3386" s="1" t="str" cm="1">
        <f t="array" ref="Q3386">IFERROR(_xlfn.IFS(A3386="","",O3386=0,"TRUE",AND(O3386=1,E3386="Out For Delivery"),"FALSE",O3386=1,"TRUE"),"FALSE")</f>
        <v>FALSE</v>
      </c>
      <c r="R3386" s="1" t="str">
        <f>'[1]OFD Query'!BT3386</f>
        <v>NO</v>
      </c>
    </row>
    <row r="3387" spans="1:18" x14ac:dyDescent="0.3">
      <c r="A3387" s="5" t="str">
        <f>IF(ISBLANK('[1]OFD Query'!A3387),"",'[1]OFD Query'!A3387)</f>
        <v>6062224793522</v>
      </c>
      <c r="B3387" s="1" t="str">
        <f>IF(A3387="","",LEFT('[1]OFD Query'!C3387,FIND(" ",'[1]OFD Query'!C3387)-1))</f>
        <v>Reverse</v>
      </c>
      <c r="C3387" s="1" t="str">
        <f>IF(A3387="","",'[1]OFD Query'!F3387)</f>
        <v>C21036226</v>
      </c>
      <c r="D3387" s="1" t="str">
        <f>IFERROR(VLOOKUP(C3387,Sheet2!A:B,2,0),"")</f>
        <v>SHEIN</v>
      </c>
      <c r="E3387" s="1" t="str">
        <f>IF(A3387="","",'[1]OFD Query'!I3387)</f>
        <v>Out For Delivery</v>
      </c>
      <c r="F3387" s="1" t="str">
        <f t="shared" si="54"/>
        <v>MAK-2</v>
      </c>
      <c r="G3387" s="6" t="str" cm="1">
        <f t="array" ref="G3387">IFERROR(_xlfn.IFS(A3387="","",'[1]OFD Query'!N3387="","Fresh"),'[1]OFD Query'!N3387)</f>
        <v>Reschedule</v>
      </c>
      <c r="H3387" s="6" t="str" cm="1">
        <f t="array" ref="H3387">IFERROR(_xlfn.IFS(B3387="","",'[1]OFD Query'!O3387="","Fresh"),'[1]OFD Query'!O3387)</f>
        <v>send schedule message</v>
      </c>
      <c r="I3387" s="1" t="str">
        <f>IF(A3387="","",'[1]OFD Query'!W3387)</f>
        <v>D21032317</v>
      </c>
      <c r="J3387" s="1" t="str">
        <f>IF(A3387="","",'[1]OFD Query'!X3387)</f>
        <v>HPS Abdul Rehman Qutub</v>
      </c>
      <c r="K3387" s="1" t="str">
        <f>IF(A3387="","",'[1]OFD Query'!AL3387)</f>
        <v>Sharai Al Mujahidin</v>
      </c>
      <c r="L3387" s="6">
        <f>IF(A3387="","",'[1]OFD Query'!AO3387)</f>
        <v>0</v>
      </c>
      <c r="M3387" s="1" t="str" cm="1">
        <f t="array" ref="M3387">_xlfn.IFS(L3387="","",L3387=0,"PPD",L3387&gt;0,"COD")</f>
        <v>PPD</v>
      </c>
      <c r="N3387" s="1" t="str" cm="1">
        <f t="array" ref="N3387">_xlfn.IFS(A3387="","",L3387=0,M3387,L3387&lt;100,"&lt;100",L3387&lt;200,"&lt;200",L3387&lt;500,"&lt;500",L3387&lt;1000,"&lt;1000",L3387&gt;1000,"Above 1K")</f>
        <v>PPD</v>
      </c>
      <c r="O3387" s="6">
        <f>IF(A3387="","",'[1]OFD Query'!CB3387)</f>
        <v>1</v>
      </c>
      <c r="P3387" s="1" t="str">
        <f>IF(A3387="","",'[1]OFD Query'!CJ3387)</f>
        <v/>
      </c>
      <c r="Q3387" s="1" t="str" cm="1">
        <f t="array" ref="Q3387">IFERROR(_xlfn.IFS(A3387="","",O3387=0,"TRUE",AND(O3387=1,E3387="Out For Delivery"),"FALSE",O3387=1,"TRUE"),"FALSE")</f>
        <v>FALSE</v>
      </c>
      <c r="R3387" s="1" t="str">
        <f>'[1]OFD Query'!BT3387</f>
        <v>NO</v>
      </c>
    </row>
    <row r="3388" spans="1:18" x14ac:dyDescent="0.3">
      <c r="A3388" s="5" t="str">
        <f>IF(ISBLANK('[1]OFD Query'!A3388),"",'[1]OFD Query'!A3388)</f>
        <v>6062324849873</v>
      </c>
      <c r="B3388" s="1" t="str">
        <f>IF(A3388="","",LEFT('[1]OFD Query'!C3388,FIND(" ",'[1]OFD Query'!C3388)-1))</f>
        <v>Dropship</v>
      </c>
      <c r="C3388" s="1" t="str">
        <f>IF(A3388="","",'[1]OFD Query'!F3388)</f>
        <v>C2103895801</v>
      </c>
      <c r="D3388" s="1" t="str">
        <f>IFERROR(VLOOKUP(C3388,Sheet2!A:B,2,0),"")</f>
        <v/>
      </c>
      <c r="E3388" s="1" t="str">
        <f>IF(A3388="","",'[1]OFD Query'!I3388)</f>
        <v>Out For Delivery</v>
      </c>
      <c r="F3388" s="1" t="str">
        <f t="shared" si="54"/>
        <v>MAK-2</v>
      </c>
      <c r="G3388" s="6" t="str" cm="1">
        <f t="array" ref="G3388">IFERROR(_xlfn.IFS(A3388="","",'[1]OFD Query'!N3388="","Fresh"),'[1]OFD Query'!N3388)</f>
        <v>Review</v>
      </c>
      <c r="H3388" s="6" t="str" cm="1">
        <f t="array" ref="H3388">IFERROR(_xlfn.IFS(B3388="","",'[1]OFD Query'!O3388="","Fresh"),'[1]OFD Query'!O3388)</f>
        <v>Customer Wants to Change Location</v>
      </c>
      <c r="I3388" s="1" t="str">
        <f>IF(A3388="","",'[1]OFD Query'!W3388)</f>
        <v>D21046306</v>
      </c>
      <c r="J3388" s="1" t="str">
        <f>IF(A3388="","",'[1]OFD Query'!X3388)</f>
        <v>AFKAR- Z SAIFUDDIN MOHAMMADSHABIR</v>
      </c>
      <c r="K3388" s="1" t="str">
        <f>IF(A3388="","",'[1]OFD Query'!AL3388)</f>
        <v>Al Jumum</v>
      </c>
      <c r="L3388" s="6">
        <f>IF(A3388="","",'[1]OFD Query'!AO3388)</f>
        <v>99</v>
      </c>
      <c r="M3388" s="1" t="str" cm="1">
        <f t="array" ref="M3388">_xlfn.IFS(L3388="","",L3388=0,"PPD",L3388&gt;0,"COD")</f>
        <v>COD</v>
      </c>
      <c r="N3388" s="1" t="str" cm="1">
        <f t="array" ref="N3388">_xlfn.IFS(A3388="","",L3388=0,M3388,L3388&lt;100,"&lt;100",L3388&lt;200,"&lt;200",L3388&lt;500,"&lt;500",L3388&lt;1000,"&lt;1000",L3388&gt;1000,"Above 1K")</f>
        <v>&lt;100</v>
      </c>
      <c r="O3388" s="6">
        <f>IF(A3388="","",'[1]OFD Query'!CB3388)</f>
        <v>1</v>
      </c>
      <c r="P3388" s="1" t="str">
        <f>IF(A3388="","",'[1]OFD Query'!CJ3388)</f>
        <v/>
      </c>
      <c r="Q3388" s="1" t="str" cm="1">
        <f t="array" ref="Q3388">IFERROR(_xlfn.IFS(A3388="","",O3388=0,"TRUE",AND(O3388=1,E3388="Out For Delivery"),"FALSE",O3388=1,"TRUE"),"FALSE")</f>
        <v>FALSE</v>
      </c>
      <c r="R3388" s="1" t="str">
        <f>'[1]OFD Query'!BT3388</f>
        <v>NO</v>
      </c>
    </row>
    <row r="3389" spans="1:18" x14ac:dyDescent="0.3">
      <c r="A3389" s="5" t="str">
        <f>IF(ISBLANK('[1]OFD Query'!A3389),"",'[1]OFD Query'!A3389)</f>
        <v>6062124343873</v>
      </c>
      <c r="B3389" s="1" t="str">
        <f>IF(A3389="","",LEFT('[1]OFD Query'!C3389,FIND(" ",'[1]OFD Query'!C3389)-1))</f>
        <v>Dropship</v>
      </c>
      <c r="C3389" s="1" t="str">
        <f>IF(A3389="","",'[1]OFD Query'!F3389)</f>
        <v>C2103716501</v>
      </c>
      <c r="D3389" s="1" t="str">
        <f>IFERROR(VLOOKUP(C3389,Sheet2!A:B,2,0),"")</f>
        <v>SHEIN</v>
      </c>
      <c r="E3389" s="1" t="str">
        <f>IF(A3389="","",'[1]OFD Query'!I3389)</f>
        <v>Out For Delivery</v>
      </c>
      <c r="F3389" s="1" t="str">
        <f t="shared" si="54"/>
        <v>MAK-2</v>
      </c>
      <c r="G3389" s="6" t="str" cm="1">
        <f t="array" ref="G3389">IFERROR(_xlfn.IFS(A3389="","",'[1]OFD Query'!N3389="","Fresh"),'[1]OFD Query'!N3389)</f>
        <v>Reschedule</v>
      </c>
      <c r="H3389" s="6" t="str" cm="1">
        <f t="array" ref="H3389">IFERROR(_xlfn.IFS(B3389="","",'[1]OFD Query'!O3389="","Fresh"),'[1]OFD Query'!O3389)</f>
        <v>Schedule for future</v>
      </c>
      <c r="I3389" s="1" t="str">
        <f>IF(A3389="","",'[1]OFD Query'!W3389)</f>
        <v>D2109525501</v>
      </c>
      <c r="J3389" s="1" t="str">
        <f>IF(A3389="","",'[1]OFD Query'!X3389)</f>
        <v xml:space="preserve">IFZ-Amin Mohammed </v>
      </c>
      <c r="K3389" s="1" t="str">
        <f>IF(A3389="","",'[1]OFD Query'!AL3389)</f>
        <v>Alquraiyat</v>
      </c>
      <c r="L3389" s="6">
        <f>IF(A3389="","",'[1]OFD Query'!AO3389)</f>
        <v>22.5</v>
      </c>
      <c r="M3389" s="1" t="str" cm="1">
        <f t="array" ref="M3389">_xlfn.IFS(L3389="","",L3389=0,"PPD",L3389&gt;0,"COD")</f>
        <v>COD</v>
      </c>
      <c r="N3389" s="1" t="str" cm="1">
        <f t="array" ref="N3389">_xlfn.IFS(A3389="","",L3389=0,M3389,L3389&lt;100,"&lt;100",L3389&lt;200,"&lt;200",L3389&lt;500,"&lt;500",L3389&lt;1000,"&lt;1000",L3389&gt;1000,"Above 1K")</f>
        <v>&lt;100</v>
      </c>
      <c r="O3389" s="6">
        <f>IF(A3389="","",'[1]OFD Query'!CB3389)</f>
        <v>1</v>
      </c>
      <c r="P3389" s="1" t="str">
        <f>IF(A3389="","",'[1]OFD Query'!CJ3389)</f>
        <v>POUCH</v>
      </c>
      <c r="Q3389" s="1" t="str" cm="1">
        <f t="array" ref="Q3389">IFERROR(_xlfn.IFS(A3389="","",O3389=0,"TRUE",AND(O3389=1,E3389="Out For Delivery"),"FALSE",O3389=1,"TRUE"),"FALSE")</f>
        <v>FALSE</v>
      </c>
      <c r="R3389" s="1" t="str">
        <f>'[1]OFD Query'!BT3389</f>
        <v>NO</v>
      </c>
    </row>
    <row r="3390" spans="1:18" x14ac:dyDescent="0.3">
      <c r="A3390" s="5" t="str">
        <f>IF(ISBLANK('[1]OFD Query'!A3390),"",'[1]OFD Query'!A3390)</f>
        <v>6062424925034</v>
      </c>
      <c r="B3390" s="1" t="str">
        <f>IF(A3390="","",LEFT('[1]OFD Query'!C3390,FIND(" ",'[1]OFD Query'!C3390)-1))</f>
        <v>Dropship</v>
      </c>
      <c r="C3390" s="1" t="str">
        <f>IF(A3390="","",'[1]OFD Query'!F3390)</f>
        <v>C21035208</v>
      </c>
      <c r="D3390" s="1" t="str">
        <f>IFERROR(VLOOKUP(C3390,Sheet2!A:B,2,0),"")</f>
        <v>Laverne.com</v>
      </c>
      <c r="E3390" s="1" t="str">
        <f>IF(A3390="","",'[1]OFD Query'!I3390)</f>
        <v>Out For Delivery</v>
      </c>
      <c r="F3390" s="1" t="str">
        <f t="shared" si="54"/>
        <v>MAK-2</v>
      </c>
      <c r="G3390" s="6" t="str" cm="1">
        <f t="array" ref="G3390">IFERROR(_xlfn.IFS(A3390="","",'[1]OFD Query'!N3390="","Fresh"),'[1]OFD Query'!N3390)</f>
        <v>Fresh</v>
      </c>
      <c r="H3390" s="6" t="str" cm="1">
        <f t="array" ref="H3390">IFERROR(_xlfn.IFS(B3390="","",'[1]OFD Query'!O3390="","Fresh"),'[1]OFD Query'!O3390)</f>
        <v>Fresh</v>
      </c>
      <c r="I3390" s="1" t="str">
        <f>IF(A3390="","",'[1]OFD Query'!W3390)</f>
        <v>D21023537</v>
      </c>
      <c r="J3390" s="1" t="str">
        <f>IF(A3390="","",'[1]OFD Query'!X3390)</f>
        <v>Mohammed Khawjali Ahmed Alameen</v>
      </c>
      <c r="K3390" s="1" t="str">
        <f>IF(A3390="","",'[1]OFD Query'!AL3390)</f>
        <v/>
      </c>
      <c r="L3390" s="6">
        <f>IF(A3390="","",'[1]OFD Query'!AO3390)</f>
        <v>0</v>
      </c>
      <c r="M3390" s="1" t="str" cm="1">
        <f t="array" ref="M3390">_xlfn.IFS(L3390="","",L3390=0,"PPD",L3390&gt;0,"COD")</f>
        <v>PPD</v>
      </c>
      <c r="N3390" s="1" t="str" cm="1">
        <f t="array" ref="N3390">_xlfn.IFS(A3390="","",L3390=0,M3390,L3390&lt;100,"&lt;100",L3390&lt;200,"&lt;200",L3390&lt;500,"&lt;500",L3390&lt;1000,"&lt;1000",L3390&gt;1000,"Above 1K")</f>
        <v>PPD</v>
      </c>
      <c r="O3390" s="6">
        <f>IF(A3390="","",'[1]OFD Query'!CB3390)</f>
        <v>0</v>
      </c>
      <c r="P3390" s="1" t="str">
        <f>IF(A3390="","",'[1]OFD Query'!CJ3390)</f>
        <v/>
      </c>
      <c r="Q3390" s="1" t="str" cm="1">
        <f t="array" ref="Q3390">IFERROR(_xlfn.IFS(A3390="","",O3390=0,"TRUE",AND(O3390=1,E3390="Out For Delivery"),"FALSE",O3390=1,"TRUE"),"FALSE")</f>
        <v>TRUE</v>
      </c>
      <c r="R3390" s="1" t="str">
        <f>'[1]OFD Query'!BT3390</f>
        <v>NO</v>
      </c>
    </row>
    <row r="3391" spans="1:18" x14ac:dyDescent="0.3">
      <c r="A3391" s="5" t="str">
        <f>IF(ISBLANK('[1]OFD Query'!A3391),"",'[1]OFD Query'!A3391)</f>
        <v>6061924467642</v>
      </c>
      <c r="B3391" s="1" t="str">
        <f>IF(A3391="","",LEFT('[1]OFD Query'!C3391,FIND(" ",'[1]OFD Query'!C3391)-1))</f>
        <v>Dropship</v>
      </c>
      <c r="C3391" s="1" t="str">
        <f>IF(A3391="","",'[1]OFD Query'!F3391)</f>
        <v>C2103730101</v>
      </c>
      <c r="D3391" s="1" t="str">
        <f>IFERROR(VLOOKUP(C3391,Sheet2!A:B,2,0),"")</f>
        <v>SHEIN</v>
      </c>
      <c r="E3391" s="1" t="str">
        <f>IF(A3391="","",'[1]OFD Query'!I3391)</f>
        <v>Out For Delivery</v>
      </c>
      <c r="F3391" s="1" t="str">
        <f t="shared" si="54"/>
        <v>MAK-2</v>
      </c>
      <c r="G3391" s="6" t="str" cm="1">
        <f t="array" ref="G3391">IFERROR(_xlfn.IFS(A3391="","",'[1]OFD Query'!N3391="","Fresh"),'[1]OFD Query'!N3391)</f>
        <v>Reschedule</v>
      </c>
      <c r="H3391" s="6" t="str" cm="1">
        <f t="array" ref="H3391">IFERROR(_xlfn.IFS(B3391="","",'[1]OFD Query'!O3391="","Fresh"),'[1]OFD Query'!O3391)</f>
        <v>Schedule for future</v>
      </c>
      <c r="I3391" s="1" t="str">
        <f>IF(A3391="","",'[1]OFD Query'!W3391)</f>
        <v>D21023537</v>
      </c>
      <c r="J3391" s="1" t="str">
        <f>IF(A3391="","",'[1]OFD Query'!X3391)</f>
        <v>Mohammed Khawjali Ahmed Alameen</v>
      </c>
      <c r="K3391" s="1" t="str">
        <f>IF(A3391="","",'[1]OFD Query'!AL3391)</f>
        <v>Hadda</v>
      </c>
      <c r="L3391" s="6">
        <f>IF(A3391="","",'[1]OFD Query'!AO3391)</f>
        <v>144.22999999999999</v>
      </c>
      <c r="M3391" s="1" t="str" cm="1">
        <f t="array" ref="M3391">_xlfn.IFS(L3391="","",L3391=0,"PPD",L3391&gt;0,"COD")</f>
        <v>COD</v>
      </c>
      <c r="N3391" s="1" t="str" cm="1">
        <f t="array" ref="N3391">_xlfn.IFS(A3391="","",L3391=0,M3391,L3391&lt;100,"&lt;100",L3391&lt;200,"&lt;200",L3391&lt;500,"&lt;500",L3391&lt;1000,"&lt;1000",L3391&gt;1000,"Above 1K")</f>
        <v>&lt;200</v>
      </c>
      <c r="O3391" s="6">
        <f>IF(A3391="","",'[1]OFD Query'!CB3391)</f>
        <v>2</v>
      </c>
      <c r="P3391" s="1" t="str">
        <f>IF(A3391="","",'[1]OFD Query'!CJ3391)</f>
        <v>POUCH</v>
      </c>
      <c r="Q3391" s="1" t="str" cm="1">
        <f t="array" ref="Q3391">IFERROR(_xlfn.IFS(A3391="","",O3391=0,"TRUE",AND(O3391=1,E3391="Out For Delivery"),"FALSE",O3391=1,"TRUE"),"FALSE")</f>
        <v>FALSE</v>
      </c>
      <c r="R3391" s="1" t="str">
        <f>'[1]OFD Query'!BT3391</f>
        <v>NO</v>
      </c>
    </row>
    <row r="3392" spans="1:18" x14ac:dyDescent="0.3">
      <c r="A3392" s="5" t="str">
        <f>IF(ISBLANK('[1]OFD Query'!A3392),"",'[1]OFD Query'!A3392)</f>
        <v>6062224505529</v>
      </c>
      <c r="B3392" s="1" t="str">
        <f>IF(A3392="","",LEFT('[1]OFD Query'!C3392,FIND(" ",'[1]OFD Query'!C3392)-1))</f>
        <v>Dropship</v>
      </c>
      <c r="C3392" s="1" t="str">
        <f>IF(A3392="","",'[1]OFD Query'!F3392)</f>
        <v>C2103730101</v>
      </c>
      <c r="D3392" s="1" t="str">
        <f>IFERROR(VLOOKUP(C3392,Sheet2!A:B,2,0),"")</f>
        <v>SHEIN</v>
      </c>
      <c r="E3392" s="1" t="str">
        <f>IF(A3392="","",'[1]OFD Query'!I3392)</f>
        <v>Out For Delivery</v>
      </c>
      <c r="F3392" s="1" t="str">
        <f t="shared" si="54"/>
        <v>MAK-2</v>
      </c>
      <c r="G3392" s="6" t="str" cm="1">
        <f t="array" ref="G3392">IFERROR(_xlfn.IFS(A3392="","",'[1]OFD Query'!N3392="","Fresh"),'[1]OFD Query'!N3392)</f>
        <v>Fresh</v>
      </c>
      <c r="H3392" s="6" t="str" cm="1">
        <f t="array" ref="H3392">IFERROR(_xlfn.IFS(B3392="","",'[1]OFD Query'!O3392="","Fresh"),'[1]OFD Query'!O3392)</f>
        <v>Fresh</v>
      </c>
      <c r="I3392" s="1" t="str">
        <f>IF(A3392="","",'[1]OFD Query'!W3392)</f>
        <v>D21046306</v>
      </c>
      <c r="J3392" s="1" t="str">
        <f>IF(A3392="","",'[1]OFD Query'!X3392)</f>
        <v>AFKAR- Z SAIFUDDIN MOHAMMADSHABIR</v>
      </c>
      <c r="K3392" s="1" t="str">
        <f>IF(A3392="","",'[1]OFD Query'!AL3392)</f>
        <v>Al Safa'a</v>
      </c>
      <c r="L3392" s="6">
        <f>IF(A3392="","",'[1]OFD Query'!AO3392)</f>
        <v>820.74</v>
      </c>
      <c r="M3392" s="1" t="str" cm="1">
        <f t="array" ref="M3392">_xlfn.IFS(L3392="","",L3392=0,"PPD",L3392&gt;0,"COD")</f>
        <v>COD</v>
      </c>
      <c r="N3392" s="1" t="str" cm="1">
        <f t="array" ref="N3392">_xlfn.IFS(A3392="","",L3392=0,M3392,L3392&lt;100,"&lt;100",L3392&lt;200,"&lt;200",L3392&lt;500,"&lt;500",L3392&lt;1000,"&lt;1000",L3392&gt;1000,"Above 1K")</f>
        <v>&lt;1000</v>
      </c>
      <c r="O3392" s="6">
        <f>IF(A3392="","",'[1]OFD Query'!CB3392)</f>
        <v>0</v>
      </c>
      <c r="P3392" s="1" t="str">
        <f>IF(A3392="","",'[1]OFD Query'!CJ3392)</f>
        <v>POUCH</v>
      </c>
      <c r="Q3392" s="1" t="str" cm="1">
        <f t="array" ref="Q3392">IFERROR(_xlfn.IFS(A3392="","",O3392=0,"TRUE",AND(O3392=1,E3392="Out For Delivery"),"FALSE",O3392=1,"TRUE"),"FALSE")</f>
        <v>TRUE</v>
      </c>
      <c r="R3392" s="1" t="str">
        <f>'[1]OFD Query'!BT3392</f>
        <v>NO</v>
      </c>
    </row>
    <row r="3393" spans="1:18" x14ac:dyDescent="0.3">
      <c r="A3393" s="5" t="str">
        <f>IF(ISBLANK('[1]OFD Query'!A3393),"",'[1]OFD Query'!A3393)</f>
        <v>6062224489464</v>
      </c>
      <c r="B3393" s="1" t="str">
        <f>IF(A3393="","",LEFT('[1]OFD Query'!C3393,FIND(" ",'[1]OFD Query'!C3393)-1))</f>
        <v>Dropship</v>
      </c>
      <c r="C3393" s="1" t="str">
        <f>IF(A3393="","",'[1]OFD Query'!F3393)</f>
        <v>C2103730101</v>
      </c>
      <c r="D3393" s="1" t="str">
        <f>IFERROR(VLOOKUP(C3393,Sheet2!A:B,2,0),"")</f>
        <v>SHEIN</v>
      </c>
      <c r="E3393" s="1" t="str">
        <f>IF(A3393="","",'[1]OFD Query'!I3393)</f>
        <v>Out For Delivery</v>
      </c>
      <c r="F3393" s="1" t="str">
        <f t="shared" si="54"/>
        <v>MAK-2</v>
      </c>
      <c r="G3393" s="6" t="str" cm="1">
        <f t="array" ref="G3393">IFERROR(_xlfn.IFS(A3393="","",'[1]OFD Query'!N3393="","Fresh"),'[1]OFD Query'!N3393)</f>
        <v>Fresh</v>
      </c>
      <c r="H3393" s="6" t="str" cm="1">
        <f t="array" ref="H3393">IFERROR(_xlfn.IFS(B3393="","",'[1]OFD Query'!O3393="","Fresh"),'[1]OFD Query'!O3393)</f>
        <v>Fresh</v>
      </c>
      <c r="I3393" s="1" t="str">
        <f>IF(A3393="","",'[1]OFD Query'!W3393)</f>
        <v>D2109525501</v>
      </c>
      <c r="J3393" s="1" t="str">
        <f>IF(A3393="","",'[1]OFD Query'!X3393)</f>
        <v xml:space="preserve">IFZ-Amin Mohammed </v>
      </c>
      <c r="K3393" s="1" t="str">
        <f>IF(A3393="","",'[1]OFD Query'!AL3393)</f>
        <v>As Salam</v>
      </c>
      <c r="L3393" s="6">
        <f>IF(A3393="","",'[1]OFD Query'!AO3393)</f>
        <v>99.64</v>
      </c>
      <c r="M3393" s="1" t="str" cm="1">
        <f t="array" ref="M3393">_xlfn.IFS(L3393="","",L3393=0,"PPD",L3393&gt;0,"COD")</f>
        <v>COD</v>
      </c>
      <c r="N3393" s="1" t="str" cm="1">
        <f t="array" ref="N3393">_xlfn.IFS(A3393="","",L3393=0,M3393,L3393&lt;100,"&lt;100",L3393&lt;200,"&lt;200",L3393&lt;500,"&lt;500",L3393&lt;1000,"&lt;1000",L3393&gt;1000,"Above 1K")</f>
        <v>&lt;100</v>
      </c>
      <c r="O3393" s="6">
        <f>IF(A3393="","",'[1]OFD Query'!CB3393)</f>
        <v>0</v>
      </c>
      <c r="P3393" s="1" t="str">
        <f>IF(A3393="","",'[1]OFD Query'!CJ3393)</f>
        <v>POUCH</v>
      </c>
      <c r="Q3393" s="1" t="str" cm="1">
        <f t="array" ref="Q3393">IFERROR(_xlfn.IFS(A3393="","",O3393=0,"TRUE",AND(O3393=1,E3393="Out For Delivery"),"FALSE",O3393=1,"TRUE"),"FALSE")</f>
        <v>TRUE</v>
      </c>
      <c r="R3393" s="1" t="str">
        <f>'[1]OFD Query'!BT3393</f>
        <v>NO</v>
      </c>
    </row>
    <row r="3394" spans="1:18" x14ac:dyDescent="0.3">
      <c r="A3394" s="5" t="str">
        <f>IF(ISBLANK('[1]OFD Query'!A3394),"",'[1]OFD Query'!A3394)</f>
        <v>6062024779159</v>
      </c>
      <c r="B3394" s="1" t="str">
        <f>IF(A3394="","",LEFT('[1]OFD Query'!C3394,FIND(" ",'[1]OFD Query'!C3394)-1))</f>
        <v>Dropship</v>
      </c>
      <c r="C3394" s="1" t="str">
        <f>IF(A3394="","",'[1]OFD Query'!F3394)</f>
        <v>C2103730101</v>
      </c>
      <c r="D3394" s="1" t="str">
        <f>IFERROR(VLOOKUP(C3394,Sheet2!A:B,2,0),"")</f>
        <v>SHEIN</v>
      </c>
      <c r="E3394" s="1" t="str">
        <f>IF(A3394="","",'[1]OFD Query'!I3394)</f>
        <v>Out For Delivery</v>
      </c>
      <c r="F3394" s="1" t="str">
        <f t="shared" si="54"/>
        <v>MAK-2</v>
      </c>
      <c r="G3394" s="6" t="str" cm="1">
        <f t="array" ref="G3394">IFERROR(_xlfn.IFS(A3394="","",'[1]OFD Query'!N3394="","Fresh"),'[1]OFD Query'!N3394)</f>
        <v>Reschedule</v>
      </c>
      <c r="H3394" s="6" t="str" cm="1">
        <f t="array" ref="H3394">IFERROR(_xlfn.IFS(B3394="","",'[1]OFD Query'!O3394="","Fresh"),'[1]OFD Query'!O3394)</f>
        <v>Schedule for future</v>
      </c>
      <c r="I3394" s="1" t="str">
        <f>IF(A3394="","",'[1]OFD Query'!W3394)</f>
        <v>D21023537</v>
      </c>
      <c r="J3394" s="1" t="str">
        <f>IF(A3394="","",'[1]OFD Query'!X3394)</f>
        <v>Mohammed Khawjali Ahmed Alameen</v>
      </c>
      <c r="K3394" s="1" t="str">
        <f>IF(A3394="","",'[1]OFD Query'!AL3394)</f>
        <v>Hadda</v>
      </c>
      <c r="L3394" s="6">
        <f>IF(A3394="","",'[1]OFD Query'!AO3394)</f>
        <v>175.98</v>
      </c>
      <c r="M3394" s="1" t="str" cm="1">
        <f t="array" ref="M3394">_xlfn.IFS(L3394="","",L3394=0,"PPD",L3394&gt;0,"COD")</f>
        <v>COD</v>
      </c>
      <c r="N3394" s="1" t="str" cm="1">
        <f t="array" ref="N3394">_xlfn.IFS(A3394="","",L3394=0,M3394,L3394&lt;100,"&lt;100",L3394&lt;200,"&lt;200",L3394&lt;500,"&lt;500",L3394&lt;1000,"&lt;1000",L3394&gt;1000,"Above 1K")</f>
        <v>&lt;200</v>
      </c>
      <c r="O3394" s="6">
        <f>IF(A3394="","",'[1]OFD Query'!CB3394)</f>
        <v>2</v>
      </c>
      <c r="P3394" s="1" t="str">
        <f>IF(A3394="","",'[1]OFD Query'!CJ3394)</f>
        <v>POUCH</v>
      </c>
      <c r="Q3394" s="1" t="str" cm="1">
        <f t="array" ref="Q3394">IFERROR(_xlfn.IFS(A3394="","",O3394=0,"TRUE",AND(O3394=1,E3394="Out For Delivery"),"FALSE",O3394=1,"TRUE"),"FALSE")</f>
        <v>FALSE</v>
      </c>
      <c r="R3394" s="1" t="str">
        <f>'[1]OFD Query'!BT3394</f>
        <v>NO</v>
      </c>
    </row>
    <row r="3395" spans="1:18" x14ac:dyDescent="0.3">
      <c r="A3395" s="5" t="str">
        <f>IF(ISBLANK('[1]OFD Query'!A3395),"",'[1]OFD Query'!A3395)</f>
        <v>6061724308021</v>
      </c>
      <c r="B3395" s="1" t="str">
        <f>IF(A3395="","",LEFT('[1]OFD Query'!C3395,FIND(" ",'[1]OFD Query'!C3395)-1))</f>
        <v>Dropship</v>
      </c>
      <c r="C3395" s="1" t="str">
        <f>IF(A3395="","",'[1]OFD Query'!F3395)</f>
        <v>C2103730101</v>
      </c>
      <c r="D3395" s="1" t="str">
        <f>IFERROR(VLOOKUP(C3395,Sheet2!A:B,2,0),"")</f>
        <v>SHEIN</v>
      </c>
      <c r="E3395" s="1" t="str">
        <f>IF(A3395="","",'[1]OFD Query'!I3395)</f>
        <v>Out For Delivery</v>
      </c>
      <c r="F3395" s="1" t="str">
        <f t="shared" si="54"/>
        <v>MAK-2</v>
      </c>
      <c r="G3395" s="6" t="str" cm="1">
        <f t="array" ref="G3395">IFERROR(_xlfn.IFS(A3395="","",'[1]OFD Query'!N3395="","Fresh"),'[1]OFD Query'!N3395)</f>
        <v>Reschedule</v>
      </c>
      <c r="H3395" s="6" t="str" cm="1">
        <f t="array" ref="H3395">IFERROR(_xlfn.IFS(B3395="","",'[1]OFD Query'!O3395="","Fresh"),'[1]OFD Query'!O3395)</f>
        <v>Schedule for future</v>
      </c>
      <c r="I3395" s="1" t="str">
        <f>IF(A3395="","",'[1]OFD Query'!W3395)</f>
        <v>D2109525501</v>
      </c>
      <c r="J3395" s="1" t="str">
        <f>IF(A3395="","",'[1]OFD Query'!X3395)</f>
        <v xml:space="preserve">IFZ-Amin Mohammed </v>
      </c>
      <c r="K3395" s="1" t="str">
        <f>IF(A3395="","",'[1]OFD Query'!AL3395)</f>
        <v>Al Safa'a</v>
      </c>
      <c r="L3395" s="6">
        <f>IF(A3395="","",'[1]OFD Query'!AO3395)</f>
        <v>287.88</v>
      </c>
      <c r="M3395" s="1" t="str" cm="1">
        <f t="array" ref="M3395">_xlfn.IFS(L3395="","",L3395=0,"PPD",L3395&gt;0,"COD")</f>
        <v>COD</v>
      </c>
      <c r="N3395" s="1" t="str" cm="1">
        <f t="array" ref="N3395">_xlfn.IFS(A3395="","",L3395=0,M3395,L3395&lt;100,"&lt;100",L3395&lt;200,"&lt;200",L3395&lt;500,"&lt;500",L3395&lt;1000,"&lt;1000",L3395&gt;1000,"Above 1K")</f>
        <v>&lt;500</v>
      </c>
      <c r="O3395" s="6">
        <f>IF(A3395="","",'[1]OFD Query'!CB3395)</f>
        <v>1</v>
      </c>
      <c r="P3395" s="1" t="str">
        <f>IF(A3395="","",'[1]OFD Query'!CJ3395)</f>
        <v>POUCH</v>
      </c>
      <c r="Q3395" s="1" t="str" cm="1">
        <f t="array" ref="Q3395">IFERROR(_xlfn.IFS(A3395="","",O3395=0,"TRUE",AND(O3395=1,E3395="Out For Delivery"),"FALSE",O3395=1,"TRUE"),"FALSE")</f>
        <v>FALSE</v>
      </c>
      <c r="R3395" s="1" t="str">
        <f>'[1]OFD Query'!BT3395</f>
        <v>NO</v>
      </c>
    </row>
    <row r="3396" spans="1:18" x14ac:dyDescent="0.3">
      <c r="A3396" s="5" t="str">
        <f>IF(ISBLANK('[1]OFD Query'!A3396),"",'[1]OFD Query'!A3396)</f>
        <v>6061924934789</v>
      </c>
      <c r="B3396" s="1" t="str">
        <f>IF(A3396="","",LEFT('[1]OFD Query'!C3396,FIND(" ",'[1]OFD Query'!C3396)-1))</f>
        <v>Dropship</v>
      </c>
      <c r="C3396" s="1" t="str">
        <f>IF(A3396="","",'[1]OFD Query'!F3396)</f>
        <v>C2103730101</v>
      </c>
      <c r="D3396" s="1" t="str">
        <f>IFERROR(VLOOKUP(C3396,Sheet2!A:B,2,0),"")</f>
        <v>SHEIN</v>
      </c>
      <c r="E3396" s="1" t="str">
        <f>IF(A3396="","",'[1]OFD Query'!I3396)</f>
        <v>Out For Delivery</v>
      </c>
      <c r="F3396" s="1" t="str">
        <f t="shared" si="54"/>
        <v>MAK-2</v>
      </c>
      <c r="G3396" s="6" t="str" cm="1">
        <f t="array" ref="G3396">IFERROR(_xlfn.IFS(A3396="","",'[1]OFD Query'!N3396="","Fresh"),'[1]OFD Query'!N3396)</f>
        <v>Cancel</v>
      </c>
      <c r="H3396" s="6" t="str" cm="1">
        <f t="array" ref="H3396">IFERROR(_xlfn.IFS(B3396="","",'[1]OFD Query'!O3396="","Fresh"),'[1]OFD Query'!O3396)</f>
        <v>Doesn't Want to Give Reason</v>
      </c>
      <c r="I3396" s="1" t="str">
        <f>IF(A3396="","",'[1]OFD Query'!W3396)</f>
        <v>D21023537</v>
      </c>
      <c r="J3396" s="1" t="str">
        <f>IF(A3396="","",'[1]OFD Query'!X3396)</f>
        <v>Mohammed Khawjali Ahmed Alameen</v>
      </c>
      <c r="K3396" s="1" t="str">
        <f>IF(A3396="","",'[1]OFD Query'!AL3396)</f>
        <v>Wadi Fatmah</v>
      </c>
      <c r="L3396" s="6">
        <f>IF(A3396="","",'[1]OFD Query'!AO3396)</f>
        <v>314.01</v>
      </c>
      <c r="M3396" s="1" t="str" cm="1">
        <f t="array" ref="M3396">_xlfn.IFS(L3396="","",L3396=0,"PPD",L3396&gt;0,"COD")</f>
        <v>COD</v>
      </c>
      <c r="N3396" s="1" t="str" cm="1">
        <f t="array" ref="N3396">_xlfn.IFS(A3396="","",L3396=0,M3396,L3396&lt;100,"&lt;100",L3396&lt;200,"&lt;200",L3396&lt;500,"&lt;500",L3396&lt;1000,"&lt;1000",L3396&gt;1000,"Above 1K")</f>
        <v>&lt;500</v>
      </c>
      <c r="O3396" s="6">
        <f>IF(A3396="","",'[1]OFD Query'!CB3396)</f>
        <v>2</v>
      </c>
      <c r="P3396" s="1" t="str">
        <f>IF(A3396="","",'[1]OFD Query'!CJ3396)</f>
        <v>POUCH</v>
      </c>
      <c r="Q3396" s="1" t="str" cm="1">
        <f t="array" ref="Q3396">IFERROR(_xlfn.IFS(A3396="","",O3396=0,"TRUE",AND(O3396=1,E3396="Out For Delivery"),"FALSE",O3396=1,"TRUE"),"FALSE")</f>
        <v>FALSE</v>
      </c>
      <c r="R3396" s="1" t="str">
        <f>'[1]OFD Query'!BT3396</f>
        <v>NO</v>
      </c>
    </row>
    <row r="3397" spans="1:18" x14ac:dyDescent="0.3">
      <c r="A3397" s="5" t="str">
        <f>IF(ISBLANK('[1]OFD Query'!A3397),"",'[1]OFD Query'!A3397)</f>
        <v>6062124165979</v>
      </c>
      <c r="B3397" s="1" t="str">
        <f>IF(A3397="","",LEFT('[1]OFD Query'!C3397,FIND(" ",'[1]OFD Query'!C3397)-1))</f>
        <v>Dropship</v>
      </c>
      <c r="C3397" s="1" t="str">
        <f>IF(A3397="","",'[1]OFD Query'!F3397)</f>
        <v>C2103730101</v>
      </c>
      <c r="D3397" s="1" t="str">
        <f>IFERROR(VLOOKUP(C3397,Sheet2!A:B,2,0),"")</f>
        <v>SHEIN</v>
      </c>
      <c r="E3397" s="1" t="str">
        <f>IF(A3397="","",'[1]OFD Query'!I3397)</f>
        <v>Out For Delivery</v>
      </c>
      <c r="F3397" s="1" t="str">
        <f t="shared" si="54"/>
        <v>MAK-2</v>
      </c>
      <c r="G3397" s="6" t="str" cm="1">
        <f t="array" ref="G3397">IFERROR(_xlfn.IFS(A3397="","",'[1]OFD Query'!N3397="","Fresh"),'[1]OFD Query'!N3397)</f>
        <v>Reschedule</v>
      </c>
      <c r="H3397" s="6" t="str" cm="1">
        <f t="array" ref="H3397">IFERROR(_xlfn.IFS(B3397="","",'[1]OFD Query'!O3397="","Fresh"),'[1]OFD Query'!O3397)</f>
        <v>Schedule for future</v>
      </c>
      <c r="I3397" s="1" t="str">
        <f>IF(A3397="","",'[1]OFD Query'!W3397)</f>
        <v>D2109525501</v>
      </c>
      <c r="J3397" s="1" t="str">
        <f>IF(A3397="","",'[1]OFD Query'!X3397)</f>
        <v xml:space="preserve">IFZ-Amin Mohammed </v>
      </c>
      <c r="K3397" s="1" t="str">
        <f>IF(A3397="","",'[1]OFD Query'!AL3397)</f>
        <v>Al Safa'a</v>
      </c>
      <c r="L3397" s="6">
        <f>IF(A3397="","",'[1]OFD Query'!AO3397)</f>
        <v>0</v>
      </c>
      <c r="M3397" s="1" t="str" cm="1">
        <f t="array" ref="M3397">_xlfn.IFS(L3397="","",L3397=0,"PPD",L3397&gt;0,"COD")</f>
        <v>PPD</v>
      </c>
      <c r="N3397" s="1" t="str" cm="1">
        <f t="array" ref="N3397">_xlfn.IFS(A3397="","",L3397=0,M3397,L3397&lt;100,"&lt;100",L3397&lt;200,"&lt;200",L3397&lt;500,"&lt;500",L3397&lt;1000,"&lt;1000",L3397&gt;1000,"Above 1K")</f>
        <v>PPD</v>
      </c>
      <c r="O3397" s="6">
        <f>IF(A3397="","",'[1]OFD Query'!CB3397)</f>
        <v>1</v>
      </c>
      <c r="P3397" s="1" t="str">
        <f>IF(A3397="","",'[1]OFD Query'!CJ3397)</f>
        <v>POUCH</v>
      </c>
      <c r="Q3397" s="1" t="str" cm="1">
        <f t="array" ref="Q3397">IFERROR(_xlfn.IFS(A3397="","",O3397=0,"TRUE",AND(O3397=1,E3397="Out For Delivery"),"FALSE",O3397=1,"TRUE"),"FALSE")</f>
        <v>FALSE</v>
      </c>
      <c r="R3397" s="1" t="str">
        <f>'[1]OFD Query'!BT3397</f>
        <v>NO</v>
      </c>
    </row>
    <row r="3398" spans="1:18" x14ac:dyDescent="0.3">
      <c r="A3398" s="5" t="str">
        <f>IF(ISBLANK('[1]OFD Query'!A3398),"",'[1]OFD Query'!A3398)</f>
        <v>6062324755767</v>
      </c>
      <c r="B3398" s="1" t="str">
        <f>IF(A3398="","",LEFT('[1]OFD Query'!C3398,FIND(" ",'[1]OFD Query'!C3398)-1))</f>
        <v>Dropship</v>
      </c>
      <c r="C3398" s="1" t="str">
        <f>IF(A3398="","",'[1]OFD Query'!F3398)</f>
        <v>C21035750</v>
      </c>
      <c r="D3398" s="1" t="str">
        <f>IFERROR(VLOOKUP(C3398,Sheet2!A:B,2,0),"")</f>
        <v>eshry.shop</v>
      </c>
      <c r="E3398" s="1" t="str">
        <f>IF(A3398="","",'[1]OFD Query'!I3398)</f>
        <v>Out For Delivery</v>
      </c>
      <c r="F3398" s="1" t="str">
        <f t="shared" si="54"/>
        <v>MAK-2</v>
      </c>
      <c r="G3398" s="6" t="str" cm="1">
        <f t="array" ref="G3398">IFERROR(_xlfn.IFS(A3398="","",'[1]OFD Query'!N3398="","Fresh"),'[1]OFD Query'!N3398)</f>
        <v>Fresh</v>
      </c>
      <c r="H3398" s="6" t="str" cm="1">
        <f t="array" ref="H3398">IFERROR(_xlfn.IFS(B3398="","",'[1]OFD Query'!O3398="","Fresh"),'[1]OFD Query'!O3398)</f>
        <v>Fresh</v>
      </c>
      <c r="I3398" s="1" t="str">
        <f>IF(A3398="","",'[1]OFD Query'!W3398)</f>
        <v>D21046306</v>
      </c>
      <c r="J3398" s="1" t="str">
        <f>IF(A3398="","",'[1]OFD Query'!X3398)</f>
        <v>AFKAR- Z SAIFUDDIN MOHAMMADSHABIR</v>
      </c>
      <c r="K3398" s="1" t="str">
        <f>IF(A3398="","",'[1]OFD Query'!AL3398)</f>
        <v>Al Safa'a</v>
      </c>
      <c r="L3398" s="6">
        <f>IF(A3398="","",'[1]OFD Query'!AO3398)</f>
        <v>179</v>
      </c>
      <c r="M3398" s="1" t="str" cm="1">
        <f t="array" ref="M3398">_xlfn.IFS(L3398="","",L3398=0,"PPD",L3398&gt;0,"COD")</f>
        <v>COD</v>
      </c>
      <c r="N3398" s="1" t="str" cm="1">
        <f t="array" ref="N3398">_xlfn.IFS(A3398="","",L3398=0,M3398,L3398&lt;100,"&lt;100",L3398&lt;200,"&lt;200",L3398&lt;500,"&lt;500",L3398&lt;1000,"&lt;1000",L3398&gt;1000,"Above 1K")</f>
        <v>&lt;200</v>
      </c>
      <c r="O3398" s="6">
        <f>IF(A3398="","",'[1]OFD Query'!CB3398)</f>
        <v>0</v>
      </c>
      <c r="P3398" s="1" t="str">
        <f>IF(A3398="","",'[1]OFD Query'!CJ3398)</f>
        <v/>
      </c>
      <c r="Q3398" s="1" t="str" cm="1">
        <f t="array" ref="Q3398">IFERROR(_xlfn.IFS(A3398="","",O3398=0,"TRUE",AND(O3398=1,E3398="Out For Delivery"),"FALSE",O3398=1,"TRUE"),"FALSE")</f>
        <v>TRUE</v>
      </c>
      <c r="R3398" s="1" t="str">
        <f>'[1]OFD Query'!BT3398</f>
        <v>NO</v>
      </c>
    </row>
    <row r="3399" spans="1:18" x14ac:dyDescent="0.3">
      <c r="A3399" s="5" t="str">
        <f>IF(ISBLANK('[1]OFD Query'!A3399),"",'[1]OFD Query'!A3399)</f>
        <v>6061024122935</v>
      </c>
      <c r="B3399" s="1" t="str">
        <f>IF(A3399="","",LEFT('[1]OFD Query'!C3399,FIND(" ",'[1]OFD Query'!C3399)-1))</f>
        <v>Dropship</v>
      </c>
      <c r="C3399" s="1" t="str">
        <f>IF(A3399="","",'[1]OFD Query'!F3399)</f>
        <v>C21035750</v>
      </c>
      <c r="D3399" s="1" t="str">
        <f>IFERROR(VLOOKUP(C3399,Sheet2!A:B,2,0),"")</f>
        <v>eshry.shop</v>
      </c>
      <c r="E3399" s="1" t="str">
        <f>IF(A3399="","",'[1]OFD Query'!I3399)</f>
        <v>Out For Delivery</v>
      </c>
      <c r="F3399" s="1" t="str">
        <f t="shared" si="54"/>
        <v>MAK-2</v>
      </c>
      <c r="G3399" s="6" t="str" cm="1">
        <f t="array" ref="G3399">IFERROR(_xlfn.IFS(A3399="","",'[1]OFD Query'!N3399="","Fresh"),'[1]OFD Query'!N3399)</f>
        <v>Review</v>
      </c>
      <c r="H3399" s="6" t="str" cm="1">
        <f t="array" ref="H3399">IFERROR(_xlfn.IFS(B3399="","",'[1]OFD Query'!O3399="","Fresh"),'[1]OFD Query'!O3399)</f>
        <v>Customer Wants to Change Location</v>
      </c>
      <c r="I3399" s="1" t="str">
        <f>IF(A3399="","",'[1]OFD Query'!W3399)</f>
        <v>D21023537</v>
      </c>
      <c r="J3399" s="1" t="str">
        <f>IF(A3399="","",'[1]OFD Query'!X3399)</f>
        <v>Mohammed Khawjali Ahmed Alameen</v>
      </c>
      <c r="K3399" s="1" t="str">
        <f>IF(A3399="","",'[1]OFD Query'!AL3399)</f>
        <v>Almorshediah</v>
      </c>
      <c r="L3399" s="6">
        <f>IF(A3399="","",'[1]OFD Query'!AO3399)</f>
        <v>239</v>
      </c>
      <c r="M3399" s="1" t="str" cm="1">
        <f t="array" ref="M3399">_xlfn.IFS(L3399="","",L3399=0,"PPD",L3399&gt;0,"COD")</f>
        <v>COD</v>
      </c>
      <c r="N3399" s="1" t="str" cm="1">
        <f t="array" ref="N3399">_xlfn.IFS(A3399="","",L3399=0,M3399,L3399&lt;100,"&lt;100",L3399&lt;200,"&lt;200",L3399&lt;500,"&lt;500",L3399&lt;1000,"&lt;1000",L3399&gt;1000,"Above 1K")</f>
        <v>&lt;500</v>
      </c>
      <c r="O3399" s="6">
        <f>IF(A3399="","",'[1]OFD Query'!CB3399)</f>
        <v>3</v>
      </c>
      <c r="P3399" s="1" t="str">
        <f>IF(A3399="","",'[1]OFD Query'!CJ3399)</f>
        <v/>
      </c>
      <c r="Q3399" s="1" t="str" cm="1">
        <f t="array" ref="Q3399">IFERROR(_xlfn.IFS(A3399="","",O3399=0,"TRUE",AND(O3399=1,E3399="Out For Delivery"),"FALSE",O3399=1,"TRUE"),"FALSE")</f>
        <v>FALSE</v>
      </c>
      <c r="R3399" s="1" t="str">
        <f>'[1]OFD Query'!BT3399</f>
        <v>NO</v>
      </c>
    </row>
    <row r="3400" spans="1:18" x14ac:dyDescent="0.3">
      <c r="A3400" s="5" t="str">
        <f>IF(ISBLANK('[1]OFD Query'!A3400),"",'[1]OFD Query'!A3400)</f>
        <v>6062424277648</v>
      </c>
      <c r="B3400" s="1" t="str">
        <f>IF(A3400="","",LEFT('[1]OFD Query'!C3400,FIND(" ",'[1]OFD Query'!C3400)-1))</f>
        <v>Dropship</v>
      </c>
      <c r="C3400" s="1" t="str">
        <f>IF(A3400="","",'[1]OFD Query'!F3400)</f>
        <v>C2103785701</v>
      </c>
      <c r="D3400" s="1" t="str">
        <f>IFERROR(VLOOKUP(C3400,Sheet2!A:B,2,0),"")</f>
        <v>ramoshop</v>
      </c>
      <c r="E3400" s="1" t="str">
        <f>IF(A3400="","",'[1]OFD Query'!I3400)</f>
        <v>Out For Delivery</v>
      </c>
      <c r="F3400" s="1" t="str">
        <f t="shared" si="54"/>
        <v>MAK-2</v>
      </c>
      <c r="G3400" s="6" t="str" cm="1">
        <f t="array" ref="G3400">IFERROR(_xlfn.IFS(A3400="","",'[1]OFD Query'!N3400="","Fresh"),'[1]OFD Query'!N3400)</f>
        <v>Fresh</v>
      </c>
      <c r="H3400" s="6" t="str" cm="1">
        <f t="array" ref="H3400">IFERROR(_xlfn.IFS(B3400="","",'[1]OFD Query'!O3400="","Fresh"),'[1]OFD Query'!O3400)</f>
        <v>Fresh</v>
      </c>
      <c r="I3400" s="1" t="str">
        <f>IF(A3400="","",'[1]OFD Query'!W3400)</f>
        <v>D2109525501</v>
      </c>
      <c r="J3400" s="1" t="str">
        <f>IF(A3400="","",'[1]OFD Query'!X3400)</f>
        <v xml:space="preserve">IFZ-Amin Mohammed </v>
      </c>
      <c r="K3400" s="1" t="str">
        <f>IF(A3400="","",'[1]OFD Query'!AL3400)</f>
        <v>Alquraiyat</v>
      </c>
      <c r="L3400" s="6">
        <f>IF(A3400="","",'[1]OFD Query'!AO3400)</f>
        <v>179</v>
      </c>
      <c r="M3400" s="1" t="str" cm="1">
        <f t="array" ref="M3400">_xlfn.IFS(L3400="","",L3400=0,"PPD",L3400&gt;0,"COD")</f>
        <v>COD</v>
      </c>
      <c r="N3400" s="1" t="str" cm="1">
        <f t="array" ref="N3400">_xlfn.IFS(A3400="","",L3400=0,M3400,L3400&lt;100,"&lt;100",L3400&lt;200,"&lt;200",L3400&lt;500,"&lt;500",L3400&lt;1000,"&lt;1000",L3400&gt;1000,"Above 1K")</f>
        <v>&lt;200</v>
      </c>
      <c r="O3400" s="6">
        <f>IF(A3400="","",'[1]OFD Query'!CB3400)</f>
        <v>0</v>
      </c>
      <c r="P3400" s="1" t="str">
        <f>IF(A3400="","",'[1]OFD Query'!CJ3400)</f>
        <v/>
      </c>
      <c r="Q3400" s="1" t="str" cm="1">
        <f t="array" ref="Q3400">IFERROR(_xlfn.IFS(A3400="","",O3400=0,"TRUE",AND(O3400=1,E3400="Out For Delivery"),"FALSE",O3400=1,"TRUE"),"FALSE")</f>
        <v>TRUE</v>
      </c>
      <c r="R3400" s="1" t="str">
        <f>'[1]OFD Query'!BT3400</f>
        <v>NO</v>
      </c>
    </row>
    <row r="3401" spans="1:18" x14ac:dyDescent="0.3">
      <c r="A3401" s="5" t="str">
        <f>IF(ISBLANK('[1]OFD Query'!A3401),"",'[1]OFD Query'!A3401)</f>
        <v>6062024602601</v>
      </c>
      <c r="B3401" s="1" t="str">
        <f>IF(A3401="","",LEFT('[1]OFD Query'!C3401,FIND(" ",'[1]OFD Query'!C3401)-1))</f>
        <v>Dropship</v>
      </c>
      <c r="C3401" s="1" t="str">
        <f>IF(A3401="","",'[1]OFD Query'!F3401)</f>
        <v>C2103716501</v>
      </c>
      <c r="D3401" s="1" t="str">
        <f>IFERROR(VLOOKUP(C3401,Sheet2!A:B,2,0),"")</f>
        <v>SHEIN</v>
      </c>
      <c r="E3401" s="1" t="str">
        <f>IF(A3401="","",'[1]OFD Query'!I3401)</f>
        <v>Out For Delivery</v>
      </c>
      <c r="F3401" s="1" t="str">
        <f t="shared" si="54"/>
        <v>MAK-2</v>
      </c>
      <c r="G3401" s="6" t="str" cm="1">
        <f t="array" ref="G3401">IFERROR(_xlfn.IFS(A3401="","",'[1]OFD Query'!N3401="","Fresh"),'[1]OFD Query'!N3401)</f>
        <v>Uncontactable</v>
      </c>
      <c r="H3401" s="6" t="str" cm="1">
        <f t="array" ref="H3401">IFERROR(_xlfn.IFS(B3401="","",'[1]OFD Query'!O3401="","Fresh"),'[1]OFD Query'!O3401)</f>
        <v>No Answer</v>
      </c>
      <c r="I3401" s="1" t="str">
        <f>IF(A3401="","",'[1]OFD Query'!W3401)</f>
        <v>D2109525501</v>
      </c>
      <c r="J3401" s="1" t="str">
        <f>IF(A3401="","",'[1]OFD Query'!X3401)</f>
        <v xml:space="preserve">IFZ-Amin Mohammed </v>
      </c>
      <c r="K3401" s="1" t="str">
        <f>IF(A3401="","",'[1]OFD Query'!AL3401)</f>
        <v>Al Naqabah</v>
      </c>
      <c r="L3401" s="6">
        <f>IF(A3401="","",'[1]OFD Query'!AO3401)</f>
        <v>120.25</v>
      </c>
      <c r="M3401" s="1" t="str" cm="1">
        <f t="array" ref="M3401">_xlfn.IFS(L3401="","",L3401=0,"PPD",L3401&gt;0,"COD")</f>
        <v>COD</v>
      </c>
      <c r="N3401" s="1" t="str" cm="1">
        <f t="array" ref="N3401">_xlfn.IFS(A3401="","",L3401=0,M3401,L3401&lt;100,"&lt;100",L3401&lt;200,"&lt;200",L3401&lt;500,"&lt;500",L3401&lt;1000,"&lt;1000",L3401&gt;1000,"Above 1K")</f>
        <v>&lt;200</v>
      </c>
      <c r="O3401" s="6">
        <f>IF(A3401="","",'[1]OFD Query'!CB3401)</f>
        <v>1</v>
      </c>
      <c r="P3401" s="1" t="str">
        <f>IF(A3401="","",'[1]OFD Query'!CJ3401)</f>
        <v>POUCH</v>
      </c>
      <c r="Q3401" s="1" t="str" cm="1">
        <f t="array" ref="Q3401">IFERROR(_xlfn.IFS(A3401="","",O3401=0,"TRUE",AND(O3401=1,E3401="Out For Delivery"),"FALSE",O3401=1,"TRUE"),"FALSE")</f>
        <v>FALSE</v>
      </c>
      <c r="R3401" s="1" t="str">
        <f>'[1]OFD Query'!BT3401</f>
        <v>NO</v>
      </c>
    </row>
    <row r="3402" spans="1:18" x14ac:dyDescent="0.3">
      <c r="A3402" s="5" t="str">
        <f>IF(ISBLANK('[1]OFD Query'!A3402),"",'[1]OFD Query'!A3402)</f>
        <v>6062124520747</v>
      </c>
      <c r="B3402" s="1" t="str">
        <f>IF(A3402="","",LEFT('[1]OFD Query'!C3402,FIND(" ",'[1]OFD Query'!C3402)-1))</f>
        <v>Dropship</v>
      </c>
      <c r="C3402" s="1" t="str">
        <f>IF(A3402="","",'[1]OFD Query'!F3402)</f>
        <v>C2103716501</v>
      </c>
      <c r="D3402" s="1" t="str">
        <f>IFERROR(VLOOKUP(C3402,Sheet2!A:B,2,0),"")</f>
        <v>SHEIN</v>
      </c>
      <c r="E3402" s="1" t="str">
        <f>IF(A3402="","",'[1]OFD Query'!I3402)</f>
        <v>Out For Delivery</v>
      </c>
      <c r="F3402" s="1" t="str">
        <f t="shared" si="54"/>
        <v>MAK-2</v>
      </c>
      <c r="G3402" s="6" t="str" cm="1">
        <f t="array" ref="G3402">IFERROR(_xlfn.IFS(A3402="","",'[1]OFD Query'!N3402="","Fresh"),'[1]OFD Query'!N3402)</f>
        <v>Reschedule</v>
      </c>
      <c r="H3402" s="6" t="str" cm="1">
        <f t="array" ref="H3402">IFERROR(_xlfn.IFS(B3402="","",'[1]OFD Query'!O3402="","Fresh"),'[1]OFD Query'!O3402)</f>
        <v>Schedule for future</v>
      </c>
      <c r="I3402" s="1" t="str">
        <f>IF(A3402="","",'[1]OFD Query'!W3402)</f>
        <v>D2109525501</v>
      </c>
      <c r="J3402" s="1" t="str">
        <f>IF(A3402="","",'[1]OFD Query'!X3402)</f>
        <v xml:space="preserve">IFZ-Amin Mohammed </v>
      </c>
      <c r="K3402" s="1" t="str">
        <f>IF(A3402="","",'[1]OFD Query'!AL3402)</f>
        <v>As Salam</v>
      </c>
      <c r="L3402" s="6">
        <f>IF(A3402="","",'[1]OFD Query'!AO3402)</f>
        <v>103.5</v>
      </c>
      <c r="M3402" s="1" t="str" cm="1">
        <f t="array" ref="M3402">_xlfn.IFS(L3402="","",L3402=0,"PPD",L3402&gt;0,"COD")</f>
        <v>COD</v>
      </c>
      <c r="N3402" s="1" t="str" cm="1">
        <f t="array" ref="N3402">_xlfn.IFS(A3402="","",L3402=0,M3402,L3402&lt;100,"&lt;100",L3402&lt;200,"&lt;200",L3402&lt;500,"&lt;500",L3402&lt;1000,"&lt;1000",L3402&gt;1000,"Above 1K")</f>
        <v>&lt;200</v>
      </c>
      <c r="O3402" s="6">
        <f>IF(A3402="","",'[1]OFD Query'!CB3402)</f>
        <v>1</v>
      </c>
      <c r="P3402" s="1" t="str">
        <f>IF(A3402="","",'[1]OFD Query'!CJ3402)</f>
        <v>POUCH</v>
      </c>
      <c r="Q3402" s="1" t="str" cm="1">
        <f t="array" ref="Q3402">IFERROR(_xlfn.IFS(A3402="","",O3402=0,"TRUE",AND(O3402=1,E3402="Out For Delivery"),"FALSE",O3402=1,"TRUE"),"FALSE")</f>
        <v>FALSE</v>
      </c>
      <c r="R3402" s="1" t="str">
        <f>'[1]OFD Query'!BT3402</f>
        <v>NO</v>
      </c>
    </row>
    <row r="3403" spans="1:18" x14ac:dyDescent="0.3">
      <c r="A3403" s="5" t="str">
        <f>IF(ISBLANK('[1]OFD Query'!A3403),"",'[1]OFD Query'!A3403)</f>
        <v>6062324606144</v>
      </c>
      <c r="B3403" s="1" t="str">
        <f>IF(A3403="","",LEFT('[1]OFD Query'!C3403,FIND(" ",'[1]OFD Query'!C3403)-1))</f>
        <v>Dropship</v>
      </c>
      <c r="C3403" s="1" t="str">
        <f>IF(A3403="","",'[1]OFD Query'!F3403)</f>
        <v>C2103859801</v>
      </c>
      <c r="D3403" s="1" t="str">
        <f>IFERROR(VLOOKUP(C3403,Sheet2!A:B,2,0),"")</f>
        <v/>
      </c>
      <c r="E3403" s="1" t="str">
        <f>IF(A3403="","",'[1]OFD Query'!I3403)</f>
        <v>Out For Delivery</v>
      </c>
      <c r="F3403" s="1" t="str">
        <f t="shared" si="54"/>
        <v>MAK-2</v>
      </c>
      <c r="G3403" s="6" t="str" cm="1">
        <f t="array" ref="G3403">IFERROR(_xlfn.IFS(A3403="","",'[1]OFD Query'!N3403="","Fresh"),'[1]OFD Query'!N3403)</f>
        <v>Fresh</v>
      </c>
      <c r="H3403" s="6" t="str" cm="1">
        <f t="array" ref="H3403">IFERROR(_xlfn.IFS(B3403="","",'[1]OFD Query'!O3403="","Fresh"),'[1]OFD Query'!O3403)</f>
        <v>Fresh</v>
      </c>
      <c r="I3403" s="1" t="str">
        <f>IF(A3403="","",'[1]OFD Query'!W3403)</f>
        <v>D21046306</v>
      </c>
      <c r="J3403" s="1" t="str">
        <f>IF(A3403="","",'[1]OFD Query'!X3403)</f>
        <v>AFKAR- Z SAIFUDDIN MOHAMMADSHABIR</v>
      </c>
      <c r="K3403" s="1" t="str">
        <f>IF(A3403="","",'[1]OFD Query'!AL3403)</f>
        <v/>
      </c>
      <c r="L3403" s="6">
        <f>IF(A3403="","",'[1]OFD Query'!AO3403)</f>
        <v>700</v>
      </c>
      <c r="M3403" s="1" t="str" cm="1">
        <f t="array" ref="M3403">_xlfn.IFS(L3403="","",L3403=0,"PPD",L3403&gt;0,"COD")</f>
        <v>COD</v>
      </c>
      <c r="N3403" s="1" t="str" cm="1">
        <f t="array" ref="N3403">_xlfn.IFS(A3403="","",L3403=0,M3403,L3403&lt;100,"&lt;100",L3403&lt;200,"&lt;200",L3403&lt;500,"&lt;500",L3403&lt;1000,"&lt;1000",L3403&gt;1000,"Above 1K")</f>
        <v>&lt;1000</v>
      </c>
      <c r="O3403" s="6">
        <f>IF(A3403="","",'[1]OFD Query'!CB3403)</f>
        <v>0</v>
      </c>
      <c r="P3403" s="1" t="str">
        <f>IF(A3403="","",'[1]OFD Query'!CJ3403)</f>
        <v/>
      </c>
      <c r="Q3403" s="1" t="str" cm="1">
        <f t="array" ref="Q3403">IFERROR(_xlfn.IFS(A3403="","",O3403=0,"TRUE",AND(O3403=1,E3403="Out For Delivery"),"FALSE",O3403=1,"TRUE"),"FALSE")</f>
        <v>TRUE</v>
      </c>
      <c r="R3403" s="1" t="str">
        <f>'[1]OFD Query'!BT3403</f>
        <v>NO</v>
      </c>
    </row>
    <row r="3404" spans="1:18" x14ac:dyDescent="0.3">
      <c r="A3404" s="5" t="str">
        <f>IF(ISBLANK('[1]OFD Query'!A3404),"",'[1]OFD Query'!A3404)</f>
        <v>6062324302654</v>
      </c>
      <c r="B3404" s="1" t="str">
        <f>IF(A3404="","",LEFT('[1]OFD Query'!C3404,FIND(" ",'[1]OFD Query'!C3404)-1))</f>
        <v>Reverse</v>
      </c>
      <c r="C3404" s="1" t="str">
        <f>IF(A3404="","",'[1]OFD Query'!F3404)</f>
        <v>C21036226</v>
      </c>
      <c r="D3404" s="1" t="str">
        <f>IFERROR(VLOOKUP(C3404,Sheet2!A:B,2,0),"")</f>
        <v>SHEIN</v>
      </c>
      <c r="E3404" s="1" t="str">
        <f>IF(A3404="","",'[1]OFD Query'!I3404)</f>
        <v>Out For Delivery</v>
      </c>
      <c r="F3404" s="1" t="str">
        <f t="shared" si="54"/>
        <v>MAK-2</v>
      </c>
      <c r="G3404" s="6" t="str" cm="1">
        <f t="array" ref="G3404">IFERROR(_xlfn.IFS(A3404="","",'[1]OFD Query'!N3404="","Fresh"),'[1]OFD Query'!N3404)</f>
        <v>Reschedule</v>
      </c>
      <c r="H3404" s="6" t="str" cm="1">
        <f t="array" ref="H3404">IFERROR(_xlfn.IFS(B3404="","",'[1]OFD Query'!O3404="","Fresh"),'[1]OFD Query'!O3404)</f>
        <v>send schedule message</v>
      </c>
      <c r="I3404" s="1" t="str">
        <f>IF(A3404="","",'[1]OFD Query'!W3404)</f>
        <v>D21032317</v>
      </c>
      <c r="J3404" s="1" t="str">
        <f>IF(A3404="","",'[1]OFD Query'!X3404)</f>
        <v>HPS Abdul Rehman Qutub</v>
      </c>
      <c r="K3404" s="1" t="str">
        <f>IF(A3404="","",'[1]OFD Query'!AL3404)</f>
        <v>Ar Rashidiyyah</v>
      </c>
      <c r="L3404" s="6">
        <f>IF(A3404="","",'[1]OFD Query'!AO3404)</f>
        <v>0</v>
      </c>
      <c r="M3404" s="1" t="str" cm="1">
        <f t="array" ref="M3404">_xlfn.IFS(L3404="","",L3404=0,"PPD",L3404&gt;0,"COD")</f>
        <v>PPD</v>
      </c>
      <c r="N3404" s="1" t="str" cm="1">
        <f t="array" ref="N3404">_xlfn.IFS(A3404="","",L3404=0,M3404,L3404&lt;100,"&lt;100",L3404&lt;200,"&lt;200",L3404&lt;500,"&lt;500",L3404&lt;1000,"&lt;1000",L3404&gt;1000,"Above 1K")</f>
        <v>PPD</v>
      </c>
      <c r="O3404" s="6">
        <f>IF(A3404="","",'[1]OFD Query'!CB3404)</f>
        <v>1</v>
      </c>
      <c r="P3404" s="1" t="str">
        <f>IF(A3404="","",'[1]OFD Query'!CJ3404)</f>
        <v/>
      </c>
      <c r="Q3404" s="1" t="str" cm="1">
        <f t="array" ref="Q3404">IFERROR(_xlfn.IFS(A3404="","",O3404=0,"TRUE",AND(O3404=1,E3404="Out For Delivery"),"FALSE",O3404=1,"TRUE"),"FALSE")</f>
        <v>FALSE</v>
      </c>
      <c r="R3404" s="1" t="str">
        <f>'[1]OFD Query'!BT3404</f>
        <v>NO</v>
      </c>
    </row>
    <row r="3405" spans="1:18" x14ac:dyDescent="0.3">
      <c r="A3405" s="5" t="str">
        <f>IF(ISBLANK('[1]OFD Query'!A3405),"",'[1]OFD Query'!A3405)</f>
        <v>6061924984121</v>
      </c>
      <c r="B3405" s="1" t="str">
        <f>IF(A3405="","",LEFT('[1]OFD Query'!C3405,FIND(" ",'[1]OFD Query'!C3405)-1))</f>
        <v>Dropship</v>
      </c>
      <c r="C3405" s="1" t="str">
        <f>IF(A3405="","",'[1]OFD Query'!F3405)</f>
        <v>C2103730101</v>
      </c>
      <c r="D3405" s="1" t="str">
        <f>IFERROR(VLOOKUP(C3405,Sheet2!A:B,2,0),"")</f>
        <v>SHEIN</v>
      </c>
      <c r="E3405" s="1" t="str">
        <f>IF(A3405="","",'[1]OFD Query'!I3405)</f>
        <v>Out For Delivery</v>
      </c>
      <c r="F3405" s="1" t="str">
        <f t="shared" si="54"/>
        <v>MAK-2</v>
      </c>
      <c r="G3405" s="6" t="str" cm="1">
        <f t="array" ref="G3405">IFERROR(_xlfn.IFS(A3405="","",'[1]OFD Query'!N3405="","Fresh"),'[1]OFD Query'!N3405)</f>
        <v>Uncontactable</v>
      </c>
      <c r="H3405" s="6" t="str" cm="1">
        <f t="array" ref="H3405">IFERROR(_xlfn.IFS(B3405="","",'[1]OFD Query'!O3405="","Fresh"),'[1]OFD Query'!O3405)</f>
        <v>No Answer</v>
      </c>
      <c r="I3405" s="1" t="str">
        <f>IF(A3405="","",'[1]OFD Query'!W3405)</f>
        <v>D2109525501</v>
      </c>
      <c r="J3405" s="1" t="str">
        <f>IF(A3405="","",'[1]OFD Query'!X3405)</f>
        <v xml:space="preserve">IFZ-Amin Mohammed </v>
      </c>
      <c r="K3405" s="1" t="str">
        <f>IF(A3405="","",'[1]OFD Query'!AL3405)</f>
        <v>Sedr</v>
      </c>
      <c r="L3405" s="6">
        <f>IF(A3405="","",'[1]OFD Query'!AO3405)</f>
        <v>124.17</v>
      </c>
      <c r="M3405" s="1" t="str" cm="1">
        <f t="array" ref="M3405">_xlfn.IFS(L3405="","",L3405=0,"PPD",L3405&gt;0,"COD")</f>
        <v>COD</v>
      </c>
      <c r="N3405" s="1" t="str" cm="1">
        <f t="array" ref="N3405">_xlfn.IFS(A3405="","",L3405=0,M3405,L3405&lt;100,"&lt;100",L3405&lt;200,"&lt;200",L3405&lt;500,"&lt;500",L3405&lt;1000,"&lt;1000",L3405&gt;1000,"Above 1K")</f>
        <v>&lt;200</v>
      </c>
      <c r="O3405" s="6">
        <f>IF(A3405="","",'[1]OFD Query'!CB3405)</f>
        <v>1</v>
      </c>
      <c r="P3405" s="1" t="str">
        <f>IF(A3405="","",'[1]OFD Query'!CJ3405)</f>
        <v>POUCH</v>
      </c>
      <c r="Q3405" s="1" t="str" cm="1">
        <f t="array" ref="Q3405">IFERROR(_xlfn.IFS(A3405="","",O3405=0,"TRUE",AND(O3405=1,E3405="Out For Delivery"),"FALSE",O3405=1,"TRUE"),"FALSE")</f>
        <v>FALSE</v>
      </c>
      <c r="R3405" s="1" t="str">
        <f>'[1]OFD Query'!BT3405</f>
        <v>NO</v>
      </c>
    </row>
    <row r="3406" spans="1:18" x14ac:dyDescent="0.3">
      <c r="A3406" s="5" t="str">
        <f>IF(ISBLANK('[1]OFD Query'!A3406),"",'[1]OFD Query'!A3406)</f>
        <v>6061824255359</v>
      </c>
      <c r="B3406" s="1" t="str">
        <f>IF(A3406="","",LEFT('[1]OFD Query'!C3406,FIND(" ",'[1]OFD Query'!C3406)-1))</f>
        <v>Reverse</v>
      </c>
      <c r="C3406" s="1" t="str">
        <f>IF(A3406="","",'[1]OFD Query'!F3406)</f>
        <v>C2103791801</v>
      </c>
      <c r="D3406" s="1" t="str">
        <f>IFERROR(VLOOKUP(C3406,Sheet2!A:B,2,0),"")</f>
        <v>imile return warehouse</v>
      </c>
      <c r="E3406" s="1" t="str">
        <f>IF(A3406="","",'[1]OFD Query'!I3406)</f>
        <v>Out For Delivery</v>
      </c>
      <c r="F3406" s="1" t="str">
        <f t="shared" si="54"/>
        <v>MAK-2</v>
      </c>
      <c r="G3406" s="6" t="str" cm="1">
        <f t="array" ref="G3406">IFERROR(_xlfn.IFS(A3406="","",'[1]OFD Query'!N3406="","Fresh"),'[1]OFD Query'!N3406)</f>
        <v>No Answer</v>
      </c>
      <c r="H3406" s="6" t="str" cm="1">
        <f t="array" ref="H3406">IFERROR(_xlfn.IFS(B3406="","",'[1]OFD Query'!O3406="","Fresh"),'[1]OFD Query'!O3406)</f>
        <v>Switched Off</v>
      </c>
      <c r="I3406" s="1" t="str">
        <f>IF(A3406="","",'[1]OFD Query'!W3406)</f>
        <v>D21032317</v>
      </c>
      <c r="J3406" s="1" t="str">
        <f>IF(A3406="","",'[1]OFD Query'!X3406)</f>
        <v>HPS Abdul Rehman Qutub</v>
      </c>
      <c r="K3406" s="1" t="str">
        <f>IF(A3406="","",'[1]OFD Query'!AL3406)</f>
        <v>Ar Rashidiyyah</v>
      </c>
      <c r="L3406" s="6">
        <f>IF(A3406="","",'[1]OFD Query'!AO3406)</f>
        <v>0</v>
      </c>
      <c r="M3406" s="1" t="str" cm="1">
        <f t="array" ref="M3406">_xlfn.IFS(L3406="","",L3406=0,"PPD",L3406&gt;0,"COD")</f>
        <v>PPD</v>
      </c>
      <c r="N3406" s="1" t="str" cm="1">
        <f t="array" ref="N3406">_xlfn.IFS(A3406="","",L3406=0,M3406,L3406&lt;100,"&lt;100",L3406&lt;200,"&lt;200",L3406&lt;500,"&lt;500",L3406&lt;1000,"&lt;1000",L3406&gt;1000,"Above 1K")</f>
        <v>PPD</v>
      </c>
      <c r="O3406" s="6">
        <f>IF(A3406="","",'[1]OFD Query'!CB3406)</f>
        <v>2</v>
      </c>
      <c r="P3406" s="1" t="str">
        <f>IF(A3406="","",'[1]OFD Query'!CJ3406)</f>
        <v/>
      </c>
      <c r="Q3406" s="1" t="str" cm="1">
        <f t="array" ref="Q3406">IFERROR(_xlfn.IFS(A3406="","",O3406=0,"TRUE",AND(O3406=1,E3406="Out For Delivery"),"FALSE",O3406=1,"TRUE"),"FALSE")</f>
        <v>FALSE</v>
      </c>
      <c r="R3406" s="1" t="str">
        <f>'[1]OFD Query'!BT3406</f>
        <v>NO</v>
      </c>
    </row>
    <row r="3407" spans="1:18" x14ac:dyDescent="0.3">
      <c r="A3407" s="5" t="str">
        <f>IF(ISBLANK('[1]OFD Query'!A3407),"",'[1]OFD Query'!A3407)</f>
        <v>6062024247457</v>
      </c>
      <c r="B3407" s="1" t="str">
        <f>IF(A3407="","",LEFT('[1]OFD Query'!C3407,FIND(" ",'[1]OFD Query'!C3407)-1))</f>
        <v>Dropship</v>
      </c>
      <c r="C3407" s="1" t="str">
        <f>IF(A3407="","",'[1]OFD Query'!F3407)</f>
        <v>C2103730101</v>
      </c>
      <c r="D3407" s="1" t="str">
        <f>IFERROR(VLOOKUP(C3407,Sheet2!A:B,2,0),"")</f>
        <v>SHEIN</v>
      </c>
      <c r="E3407" s="1" t="str">
        <f>IF(A3407="","",'[1]OFD Query'!I3407)</f>
        <v>Out For Delivery</v>
      </c>
      <c r="F3407" s="1" t="str">
        <f t="shared" si="54"/>
        <v>MAK-2</v>
      </c>
      <c r="G3407" s="6" t="str" cm="1">
        <f t="array" ref="G3407">IFERROR(_xlfn.IFS(A3407="","",'[1]OFD Query'!N3407="","Fresh"),'[1]OFD Query'!N3407)</f>
        <v>Uncontactable</v>
      </c>
      <c r="H3407" s="6" t="str" cm="1">
        <f t="array" ref="H3407">IFERROR(_xlfn.IFS(B3407="","",'[1]OFD Query'!O3407="","Fresh"),'[1]OFD Query'!O3407)</f>
        <v xml:space="preserve"> No Answer</v>
      </c>
      <c r="I3407" s="1" t="str">
        <f>IF(A3407="","",'[1]OFD Query'!W3407)</f>
        <v>D2109525501</v>
      </c>
      <c r="J3407" s="1" t="str">
        <f>IF(A3407="","",'[1]OFD Query'!X3407)</f>
        <v xml:space="preserve">IFZ-Amin Mohammed </v>
      </c>
      <c r="K3407" s="1" t="str">
        <f>IF(A3407="","",'[1]OFD Query'!AL3407)</f>
        <v>Alquraiyat</v>
      </c>
      <c r="L3407" s="6">
        <f>IF(A3407="","",'[1]OFD Query'!AO3407)</f>
        <v>261.52</v>
      </c>
      <c r="M3407" s="1" t="str" cm="1">
        <f t="array" ref="M3407">_xlfn.IFS(L3407="","",L3407=0,"PPD",L3407&gt;0,"COD")</f>
        <v>COD</v>
      </c>
      <c r="N3407" s="1" t="str" cm="1">
        <f t="array" ref="N3407">_xlfn.IFS(A3407="","",L3407=0,M3407,L3407&lt;100,"&lt;100",L3407&lt;200,"&lt;200",L3407&lt;500,"&lt;500",L3407&lt;1000,"&lt;1000",L3407&gt;1000,"Above 1K")</f>
        <v>&lt;500</v>
      </c>
      <c r="O3407" s="6">
        <f>IF(A3407="","",'[1]OFD Query'!CB3407)</f>
        <v>1</v>
      </c>
      <c r="P3407" s="1" t="str">
        <f>IF(A3407="","",'[1]OFD Query'!CJ3407)</f>
        <v>POUCH</v>
      </c>
      <c r="Q3407" s="1" t="str" cm="1">
        <f t="array" ref="Q3407">IFERROR(_xlfn.IFS(A3407="","",O3407=0,"TRUE",AND(O3407=1,E3407="Out For Delivery"),"FALSE",O3407=1,"TRUE"),"FALSE")</f>
        <v>FALSE</v>
      </c>
      <c r="R3407" s="1" t="str">
        <f>'[1]OFD Query'!BT3407</f>
        <v>NO</v>
      </c>
    </row>
    <row r="3408" spans="1:18" x14ac:dyDescent="0.3">
      <c r="A3408" s="5" t="str">
        <f>IF(ISBLANK('[1]OFD Query'!A3408),"",'[1]OFD Query'!A3408)</f>
        <v>6061924457618</v>
      </c>
      <c r="B3408" s="1" t="str">
        <f>IF(A3408="","",LEFT('[1]OFD Query'!C3408,FIND(" ",'[1]OFD Query'!C3408)-1))</f>
        <v>Dropship</v>
      </c>
      <c r="C3408" s="1" t="str">
        <f>IF(A3408="","",'[1]OFD Query'!F3408)</f>
        <v>C2103730101</v>
      </c>
      <c r="D3408" s="1" t="str">
        <f>IFERROR(VLOOKUP(C3408,Sheet2!A:B,2,0),"")</f>
        <v>SHEIN</v>
      </c>
      <c r="E3408" s="1" t="str">
        <f>IF(A3408="","",'[1]OFD Query'!I3408)</f>
        <v>Out For Delivery</v>
      </c>
      <c r="F3408" s="1" t="str">
        <f t="shared" ref="F3408:F3471" si="55">IF(A3408="","","MAK-2")</f>
        <v>MAK-2</v>
      </c>
      <c r="G3408" s="6" t="str" cm="1">
        <f t="array" ref="G3408">IFERROR(_xlfn.IFS(A3408="","",'[1]OFD Query'!N3408="","Fresh"),'[1]OFD Query'!N3408)</f>
        <v>Review</v>
      </c>
      <c r="H3408" s="6" t="str" cm="1">
        <f t="array" ref="H3408">IFERROR(_xlfn.IFS(B3408="","",'[1]OFD Query'!O3408="","Fresh"),'[1]OFD Query'!O3408)</f>
        <v>Customer Wants to Change Location</v>
      </c>
      <c r="I3408" s="1" t="str">
        <f>IF(A3408="","",'[1]OFD Query'!W3408)</f>
        <v>D21046306</v>
      </c>
      <c r="J3408" s="1" t="str">
        <f>IF(A3408="","",'[1]OFD Query'!X3408)</f>
        <v>AFKAR- Z SAIFUDDIN MOHAMMADSHABIR</v>
      </c>
      <c r="K3408" s="1" t="str">
        <f>IF(A3408="","",'[1]OFD Query'!AL3408)</f>
        <v>At Tarfa'</v>
      </c>
      <c r="L3408" s="6">
        <f>IF(A3408="","",'[1]OFD Query'!AO3408)</f>
        <v>572.79999999999995</v>
      </c>
      <c r="M3408" s="1" t="str" cm="1">
        <f t="array" ref="M3408">_xlfn.IFS(L3408="","",L3408=0,"PPD",L3408&gt;0,"COD")</f>
        <v>COD</v>
      </c>
      <c r="N3408" s="1" t="str" cm="1">
        <f t="array" ref="N3408">_xlfn.IFS(A3408="","",L3408=0,M3408,L3408&lt;100,"&lt;100",L3408&lt;200,"&lt;200",L3408&lt;500,"&lt;500",L3408&lt;1000,"&lt;1000",L3408&gt;1000,"Above 1K")</f>
        <v>&lt;1000</v>
      </c>
      <c r="O3408" s="6">
        <f>IF(A3408="","",'[1]OFD Query'!CB3408)</f>
        <v>2</v>
      </c>
      <c r="P3408" s="1" t="str">
        <f>IF(A3408="","",'[1]OFD Query'!CJ3408)</f>
        <v>POUCH</v>
      </c>
      <c r="Q3408" s="1" t="str" cm="1">
        <f t="array" ref="Q3408">IFERROR(_xlfn.IFS(A3408="","",O3408=0,"TRUE",AND(O3408=1,E3408="Out For Delivery"),"FALSE",O3408=1,"TRUE"),"FALSE")</f>
        <v>FALSE</v>
      </c>
      <c r="R3408" s="1" t="str">
        <f>'[1]OFD Query'!BT3408</f>
        <v>NO</v>
      </c>
    </row>
    <row r="3409" spans="1:18" x14ac:dyDescent="0.3">
      <c r="A3409" s="5" t="str">
        <f>IF(ISBLANK('[1]OFD Query'!A3409),"",'[1]OFD Query'!A3409)</f>
        <v>6062224535983</v>
      </c>
      <c r="B3409" s="1" t="str">
        <f>IF(A3409="","",LEFT('[1]OFD Query'!C3409,FIND(" ",'[1]OFD Query'!C3409)-1))</f>
        <v>Dropship</v>
      </c>
      <c r="C3409" s="1" t="str">
        <f>IF(A3409="","",'[1]OFD Query'!F3409)</f>
        <v>C2103730101</v>
      </c>
      <c r="D3409" s="1" t="str">
        <f>IFERROR(VLOOKUP(C3409,Sheet2!A:B,2,0),"")</f>
        <v>SHEIN</v>
      </c>
      <c r="E3409" s="1" t="str">
        <f>IF(A3409="","",'[1]OFD Query'!I3409)</f>
        <v>Out For Delivery</v>
      </c>
      <c r="F3409" s="1" t="str">
        <f t="shared" si="55"/>
        <v>MAK-2</v>
      </c>
      <c r="G3409" s="6" t="str" cm="1">
        <f t="array" ref="G3409">IFERROR(_xlfn.IFS(A3409="","",'[1]OFD Query'!N3409="","Fresh"),'[1]OFD Query'!N3409)</f>
        <v>Fresh</v>
      </c>
      <c r="H3409" s="6" t="str" cm="1">
        <f t="array" ref="H3409">IFERROR(_xlfn.IFS(B3409="","",'[1]OFD Query'!O3409="","Fresh"),'[1]OFD Query'!O3409)</f>
        <v>Fresh</v>
      </c>
      <c r="I3409" s="1" t="str">
        <f>IF(A3409="","",'[1]OFD Query'!W3409)</f>
        <v>D2109525501</v>
      </c>
      <c r="J3409" s="1" t="str">
        <f>IF(A3409="","",'[1]OFD Query'!X3409)</f>
        <v xml:space="preserve">IFZ-Amin Mohammed </v>
      </c>
      <c r="K3409" s="1" t="str">
        <f>IF(A3409="","",'[1]OFD Query'!AL3409)</f>
        <v>As Salam</v>
      </c>
      <c r="L3409" s="6">
        <f>IF(A3409="","",'[1]OFD Query'!AO3409)</f>
        <v>0</v>
      </c>
      <c r="M3409" s="1" t="str" cm="1">
        <f t="array" ref="M3409">_xlfn.IFS(L3409="","",L3409=0,"PPD",L3409&gt;0,"COD")</f>
        <v>PPD</v>
      </c>
      <c r="N3409" s="1" t="str" cm="1">
        <f t="array" ref="N3409">_xlfn.IFS(A3409="","",L3409=0,M3409,L3409&lt;100,"&lt;100",L3409&lt;200,"&lt;200",L3409&lt;500,"&lt;500",L3409&lt;1000,"&lt;1000",L3409&gt;1000,"Above 1K")</f>
        <v>PPD</v>
      </c>
      <c r="O3409" s="6">
        <f>IF(A3409="","",'[1]OFD Query'!CB3409)</f>
        <v>0</v>
      </c>
      <c r="P3409" s="1" t="str">
        <f>IF(A3409="","",'[1]OFD Query'!CJ3409)</f>
        <v>POUCH</v>
      </c>
      <c r="Q3409" s="1" t="str" cm="1">
        <f t="array" ref="Q3409">IFERROR(_xlfn.IFS(A3409="","",O3409=0,"TRUE",AND(O3409=1,E3409="Out For Delivery"),"FALSE",O3409=1,"TRUE"),"FALSE")</f>
        <v>TRUE</v>
      </c>
      <c r="R3409" s="1" t="str">
        <f>'[1]OFD Query'!BT3409</f>
        <v>NO</v>
      </c>
    </row>
    <row r="3410" spans="1:18" x14ac:dyDescent="0.3">
      <c r="A3410" s="5" t="str">
        <f>IF(ISBLANK('[1]OFD Query'!A3410),"",'[1]OFD Query'!A3410)</f>
        <v>6062224135779</v>
      </c>
      <c r="B3410" s="1" t="str">
        <f>IF(A3410="","",LEFT('[1]OFD Query'!C3410,FIND(" ",'[1]OFD Query'!C3410)-1))</f>
        <v>Dropship</v>
      </c>
      <c r="C3410" s="1" t="str">
        <f>IF(A3410="","",'[1]OFD Query'!F3410)</f>
        <v>C21036624</v>
      </c>
      <c r="D3410" s="1" t="str">
        <f>IFERROR(VLOOKUP(C3410,Sheet2!A:B,2,0),"")</f>
        <v>CODPARTNER</v>
      </c>
      <c r="E3410" s="1" t="str">
        <f>IF(A3410="","",'[1]OFD Query'!I3410)</f>
        <v>Out For Delivery</v>
      </c>
      <c r="F3410" s="1" t="str">
        <f t="shared" si="55"/>
        <v>MAK-2</v>
      </c>
      <c r="G3410" s="6" t="str" cm="1">
        <f t="array" ref="G3410">IFERROR(_xlfn.IFS(A3410="","",'[1]OFD Query'!N3410="","Fresh"),'[1]OFD Query'!N3410)</f>
        <v>Uncontactable</v>
      </c>
      <c r="H3410" s="6" t="str" cm="1">
        <f t="array" ref="H3410">IFERROR(_xlfn.IFS(B3410="","",'[1]OFD Query'!O3410="","Fresh"),'[1]OFD Query'!O3410)</f>
        <v xml:space="preserve"> No Answer</v>
      </c>
      <c r="I3410" s="1" t="str">
        <f>IF(A3410="","",'[1]OFD Query'!W3410)</f>
        <v>D2109525501</v>
      </c>
      <c r="J3410" s="1" t="str">
        <f>IF(A3410="","",'[1]OFD Query'!X3410)</f>
        <v xml:space="preserve">IFZ-Amin Mohammed </v>
      </c>
      <c r="K3410" s="1" t="str">
        <f>IF(A3410="","",'[1]OFD Query'!AL3410)</f>
        <v>Alquraiyat</v>
      </c>
      <c r="L3410" s="6">
        <f>IF(A3410="","",'[1]OFD Query'!AO3410)</f>
        <v>349</v>
      </c>
      <c r="M3410" s="1" t="str" cm="1">
        <f t="array" ref="M3410">_xlfn.IFS(L3410="","",L3410=0,"PPD",L3410&gt;0,"COD")</f>
        <v>COD</v>
      </c>
      <c r="N3410" s="1" t="str" cm="1">
        <f t="array" ref="N3410">_xlfn.IFS(A3410="","",L3410=0,M3410,L3410&lt;100,"&lt;100",L3410&lt;200,"&lt;200",L3410&lt;500,"&lt;500",L3410&lt;1000,"&lt;1000",L3410&gt;1000,"Above 1K")</f>
        <v>&lt;500</v>
      </c>
      <c r="O3410" s="6">
        <f>IF(A3410="","",'[1]OFD Query'!CB3410)</f>
        <v>1</v>
      </c>
      <c r="P3410" s="1" t="str">
        <f>IF(A3410="","",'[1]OFD Query'!CJ3410)</f>
        <v/>
      </c>
      <c r="Q3410" s="1" t="str" cm="1">
        <f t="array" ref="Q3410">IFERROR(_xlfn.IFS(A3410="","",O3410=0,"TRUE",AND(O3410=1,E3410="Out For Delivery"),"FALSE",O3410=1,"TRUE"),"FALSE")</f>
        <v>FALSE</v>
      </c>
      <c r="R3410" s="1" t="str">
        <f>'[1]OFD Query'!BT3410</f>
        <v>NO</v>
      </c>
    </row>
    <row r="3411" spans="1:18" x14ac:dyDescent="0.3">
      <c r="A3411" s="5" t="str">
        <f>IF(ISBLANK('[1]OFD Query'!A3411),"",'[1]OFD Query'!A3411)</f>
        <v>6061824849592</v>
      </c>
      <c r="B3411" s="1" t="str">
        <f>IF(A3411="","",LEFT('[1]OFD Query'!C3411,FIND(" ",'[1]OFD Query'!C3411)-1))</f>
        <v>Dropship</v>
      </c>
      <c r="C3411" s="1" t="str">
        <f>IF(A3411="","",'[1]OFD Query'!F3411)</f>
        <v>C2103850001</v>
      </c>
      <c r="D3411" s="1" t="str">
        <f>IFERROR(VLOOKUP(C3411,Sheet2!A:B,2,0),"")</f>
        <v/>
      </c>
      <c r="E3411" s="1" t="str">
        <f>IF(A3411="","",'[1]OFD Query'!I3411)</f>
        <v>Out For Delivery</v>
      </c>
      <c r="F3411" s="1" t="str">
        <f t="shared" si="55"/>
        <v>MAK-2</v>
      </c>
      <c r="G3411" s="6" t="str" cm="1">
        <f t="array" ref="G3411">IFERROR(_xlfn.IFS(A3411="","",'[1]OFD Query'!N3411="","Fresh"),'[1]OFD Query'!N3411)</f>
        <v>Review</v>
      </c>
      <c r="H3411" s="6" t="str" cm="1">
        <f t="array" ref="H3411">IFERROR(_xlfn.IFS(B3411="","",'[1]OFD Query'!O3411="","Fresh"),'[1]OFD Query'!O3411)</f>
        <v>Customer Wants to Change Location</v>
      </c>
      <c r="I3411" s="1" t="str">
        <f>IF(A3411="","",'[1]OFD Query'!W3411)</f>
        <v>D21023537</v>
      </c>
      <c r="J3411" s="1" t="str">
        <f>IF(A3411="","",'[1]OFD Query'!X3411)</f>
        <v>Mohammed Khawjali Ahmed Alameen</v>
      </c>
      <c r="K3411" s="1" t="str">
        <f>IF(A3411="","",'[1]OFD Query'!AL3411)</f>
        <v>Hadda</v>
      </c>
      <c r="L3411" s="6">
        <f>IF(A3411="","",'[1]OFD Query'!AO3411)</f>
        <v>220</v>
      </c>
      <c r="M3411" s="1" t="str" cm="1">
        <f t="array" ref="M3411">_xlfn.IFS(L3411="","",L3411=0,"PPD",L3411&gt;0,"COD")</f>
        <v>COD</v>
      </c>
      <c r="N3411" s="1" t="str" cm="1">
        <f t="array" ref="N3411">_xlfn.IFS(A3411="","",L3411=0,M3411,L3411&lt;100,"&lt;100",L3411&lt;200,"&lt;200",L3411&lt;500,"&lt;500",L3411&lt;1000,"&lt;1000",L3411&gt;1000,"Above 1K")</f>
        <v>&lt;500</v>
      </c>
      <c r="O3411" s="6">
        <f>IF(A3411="","",'[1]OFD Query'!CB3411)</f>
        <v>2</v>
      </c>
      <c r="P3411" s="1" t="str">
        <f>IF(A3411="","",'[1]OFD Query'!CJ3411)</f>
        <v/>
      </c>
      <c r="Q3411" s="1" t="str" cm="1">
        <f t="array" ref="Q3411">IFERROR(_xlfn.IFS(A3411="","",O3411=0,"TRUE",AND(O3411=1,E3411="Out For Delivery"),"FALSE",O3411=1,"TRUE"),"FALSE")</f>
        <v>FALSE</v>
      </c>
      <c r="R3411" s="1" t="str">
        <f>'[1]OFD Query'!BT3411</f>
        <v>NO</v>
      </c>
    </row>
    <row r="3412" spans="1:18" x14ac:dyDescent="0.3">
      <c r="A3412" s="5" t="str">
        <f>IF(ISBLANK('[1]OFD Query'!A3412),"",'[1]OFD Query'!A3412)</f>
        <v>6060824151170</v>
      </c>
      <c r="B3412" s="1" t="str">
        <f>IF(A3412="","",LEFT('[1]OFD Query'!C3412,FIND(" ",'[1]OFD Query'!C3412)-1))</f>
        <v>Dropship</v>
      </c>
      <c r="C3412" s="1" t="str">
        <f>IF(A3412="","",'[1]OFD Query'!F3412)</f>
        <v>C2103716501</v>
      </c>
      <c r="D3412" s="1" t="str">
        <f>IFERROR(VLOOKUP(C3412,Sheet2!A:B,2,0),"")</f>
        <v>SHEIN</v>
      </c>
      <c r="E3412" s="1" t="str">
        <f>IF(A3412="","",'[1]OFD Query'!I3412)</f>
        <v>Out For Delivery</v>
      </c>
      <c r="F3412" s="1" t="str">
        <f t="shared" si="55"/>
        <v>MAK-2</v>
      </c>
      <c r="G3412" s="6" t="str" cm="1">
        <f t="array" ref="G3412">IFERROR(_xlfn.IFS(A3412="","",'[1]OFD Query'!N3412="","Fresh"),'[1]OFD Query'!N3412)</f>
        <v>Reschedule</v>
      </c>
      <c r="H3412" s="6" t="str" cm="1">
        <f t="array" ref="H3412">IFERROR(_xlfn.IFS(B3412="","",'[1]OFD Query'!O3412="","Fresh"),'[1]OFD Query'!O3412)</f>
        <v>Schedule for future</v>
      </c>
      <c r="I3412" s="1" t="str">
        <f>IF(A3412="","",'[1]OFD Query'!W3412)</f>
        <v>D2109525501</v>
      </c>
      <c r="J3412" s="1" t="str">
        <f>IF(A3412="","",'[1]OFD Query'!X3412)</f>
        <v xml:space="preserve">IFZ-Amin Mohammed </v>
      </c>
      <c r="K3412" s="1" t="str">
        <f>IF(A3412="","",'[1]OFD Query'!AL3412)</f>
        <v>Alquraiyat</v>
      </c>
      <c r="L3412" s="6">
        <f>IF(A3412="","",'[1]OFD Query'!AO3412)</f>
        <v>158.1</v>
      </c>
      <c r="M3412" s="1" t="str" cm="1">
        <f t="array" ref="M3412">_xlfn.IFS(L3412="","",L3412=0,"PPD",L3412&gt;0,"COD")</f>
        <v>COD</v>
      </c>
      <c r="N3412" s="1" t="str" cm="1">
        <f t="array" ref="N3412">_xlfn.IFS(A3412="","",L3412=0,M3412,L3412&lt;100,"&lt;100",L3412&lt;200,"&lt;200",L3412&lt;500,"&lt;500",L3412&lt;1000,"&lt;1000",L3412&gt;1000,"Above 1K")</f>
        <v>&lt;200</v>
      </c>
      <c r="O3412" s="6">
        <f>IF(A3412="","",'[1]OFD Query'!CB3412)</f>
        <v>1</v>
      </c>
      <c r="P3412" s="1" t="str">
        <f>IF(A3412="","",'[1]OFD Query'!CJ3412)</f>
        <v>POUCH</v>
      </c>
      <c r="Q3412" s="1" t="str" cm="1">
        <f t="array" ref="Q3412">IFERROR(_xlfn.IFS(A3412="","",O3412=0,"TRUE",AND(O3412=1,E3412="Out For Delivery"),"FALSE",O3412=1,"TRUE"),"FALSE")</f>
        <v>FALSE</v>
      </c>
      <c r="R3412" s="1" t="str">
        <f>'[1]OFD Query'!BT3412</f>
        <v>NO</v>
      </c>
    </row>
    <row r="3413" spans="1:18" x14ac:dyDescent="0.3">
      <c r="A3413" s="5" t="str">
        <f>IF(ISBLANK('[1]OFD Query'!A3413),"",'[1]OFD Query'!A3413)</f>
        <v>6062224809236</v>
      </c>
      <c r="B3413" s="1" t="str">
        <f>IF(A3413="","",LEFT('[1]OFD Query'!C3413,FIND(" ",'[1]OFD Query'!C3413)-1))</f>
        <v>Dropship</v>
      </c>
      <c r="C3413" s="1" t="str">
        <f>IF(A3413="","",'[1]OFD Query'!F3413)</f>
        <v>C21035750</v>
      </c>
      <c r="D3413" s="1" t="str">
        <f>IFERROR(VLOOKUP(C3413,Sheet2!A:B,2,0),"")</f>
        <v>eshry.shop</v>
      </c>
      <c r="E3413" s="1" t="str">
        <f>IF(A3413="","",'[1]OFD Query'!I3413)</f>
        <v>Out For Delivery</v>
      </c>
      <c r="F3413" s="1" t="str">
        <f t="shared" si="55"/>
        <v>MAK-2</v>
      </c>
      <c r="G3413" s="6" t="str" cm="1">
        <f t="array" ref="G3413">IFERROR(_xlfn.IFS(A3413="","",'[1]OFD Query'!N3413="","Fresh"),'[1]OFD Query'!N3413)</f>
        <v>Reschedule</v>
      </c>
      <c r="H3413" s="6" t="str" cm="1">
        <f t="array" ref="H3413">IFERROR(_xlfn.IFS(B3413="","",'[1]OFD Query'!O3413="","Fresh"),'[1]OFD Query'!O3413)</f>
        <v>Schedule for future</v>
      </c>
      <c r="I3413" s="1" t="str">
        <f>IF(A3413="","",'[1]OFD Query'!W3413)</f>
        <v>D21023537</v>
      </c>
      <c r="J3413" s="1" t="str">
        <f>IF(A3413="","",'[1]OFD Query'!X3413)</f>
        <v>Mohammed Khawjali Ahmed Alameen</v>
      </c>
      <c r="K3413" s="1" t="str">
        <f>IF(A3413="","",'[1]OFD Query'!AL3413)</f>
        <v>Hadda</v>
      </c>
      <c r="L3413" s="6">
        <f>IF(A3413="","",'[1]OFD Query'!AO3413)</f>
        <v>189</v>
      </c>
      <c r="M3413" s="1" t="str" cm="1">
        <f t="array" ref="M3413">_xlfn.IFS(L3413="","",L3413=0,"PPD",L3413&gt;0,"COD")</f>
        <v>COD</v>
      </c>
      <c r="N3413" s="1" t="str" cm="1">
        <f t="array" ref="N3413">_xlfn.IFS(A3413="","",L3413=0,M3413,L3413&lt;100,"&lt;100",L3413&lt;200,"&lt;200",L3413&lt;500,"&lt;500",L3413&lt;1000,"&lt;1000",L3413&gt;1000,"Above 1K")</f>
        <v>&lt;200</v>
      </c>
      <c r="O3413" s="6">
        <f>IF(A3413="","",'[1]OFD Query'!CB3413)</f>
        <v>2</v>
      </c>
      <c r="P3413" s="1" t="str">
        <f>IF(A3413="","",'[1]OFD Query'!CJ3413)</f>
        <v/>
      </c>
      <c r="Q3413" s="1" t="str" cm="1">
        <f t="array" ref="Q3413">IFERROR(_xlfn.IFS(A3413="","",O3413=0,"TRUE",AND(O3413=1,E3413="Out For Delivery"),"FALSE",O3413=1,"TRUE"),"FALSE")</f>
        <v>FALSE</v>
      </c>
      <c r="R3413" s="1" t="str">
        <f>'[1]OFD Query'!BT3413</f>
        <v>NO</v>
      </c>
    </row>
    <row r="3414" spans="1:18" x14ac:dyDescent="0.3">
      <c r="A3414" s="5" t="str">
        <f>IF(ISBLANK('[1]OFD Query'!A3414),"",'[1]OFD Query'!A3414)</f>
        <v>6062424392670</v>
      </c>
      <c r="B3414" s="1" t="str">
        <f>IF(A3414="","",LEFT('[1]OFD Query'!C3414,FIND(" ",'[1]OFD Query'!C3414)-1))</f>
        <v>Dropship</v>
      </c>
      <c r="C3414" s="1" t="str">
        <f>IF(A3414="","",'[1]OFD Query'!F3414)</f>
        <v>C2103719401</v>
      </c>
      <c r="D3414" s="1" t="str">
        <f>IFERROR(VLOOKUP(C3414,Sheet2!A:B,2,0),"")</f>
        <v>fordeal-KSA-Local</v>
      </c>
      <c r="E3414" s="1" t="str">
        <f>IF(A3414="","",'[1]OFD Query'!I3414)</f>
        <v>Out For Delivery</v>
      </c>
      <c r="F3414" s="1" t="str">
        <f t="shared" si="55"/>
        <v>MAK-2</v>
      </c>
      <c r="G3414" s="6" t="str" cm="1">
        <f t="array" ref="G3414">IFERROR(_xlfn.IFS(A3414="","",'[1]OFD Query'!N3414="","Fresh"),'[1]OFD Query'!N3414)</f>
        <v>Fresh</v>
      </c>
      <c r="H3414" s="6" t="str" cm="1">
        <f t="array" ref="H3414">IFERROR(_xlfn.IFS(B3414="","",'[1]OFD Query'!O3414="","Fresh"),'[1]OFD Query'!O3414)</f>
        <v>Fresh</v>
      </c>
      <c r="I3414" s="1" t="str">
        <f>IF(A3414="","",'[1]OFD Query'!W3414)</f>
        <v>D21046306</v>
      </c>
      <c r="J3414" s="1" t="str">
        <f>IF(A3414="","",'[1]OFD Query'!X3414)</f>
        <v>AFKAR- Z SAIFUDDIN MOHAMMADSHABIR</v>
      </c>
      <c r="K3414" s="1" t="str">
        <f>IF(A3414="","",'[1]OFD Query'!AL3414)</f>
        <v/>
      </c>
      <c r="L3414" s="6">
        <f>IF(A3414="","",'[1]OFD Query'!AO3414)</f>
        <v>149</v>
      </c>
      <c r="M3414" s="1" t="str" cm="1">
        <f t="array" ref="M3414">_xlfn.IFS(L3414="","",L3414=0,"PPD",L3414&gt;0,"COD")</f>
        <v>COD</v>
      </c>
      <c r="N3414" s="1" t="str" cm="1">
        <f t="array" ref="N3414">_xlfn.IFS(A3414="","",L3414=0,M3414,L3414&lt;100,"&lt;100",L3414&lt;200,"&lt;200",L3414&lt;500,"&lt;500",L3414&lt;1000,"&lt;1000",L3414&gt;1000,"Above 1K")</f>
        <v>&lt;200</v>
      </c>
      <c r="O3414" s="6">
        <f>IF(A3414="","",'[1]OFD Query'!CB3414)</f>
        <v>0</v>
      </c>
      <c r="P3414" s="1" t="str">
        <f>IF(A3414="","",'[1]OFD Query'!CJ3414)</f>
        <v/>
      </c>
      <c r="Q3414" s="1" t="str" cm="1">
        <f t="array" ref="Q3414">IFERROR(_xlfn.IFS(A3414="","",O3414=0,"TRUE",AND(O3414=1,E3414="Out For Delivery"),"FALSE",O3414=1,"TRUE"),"FALSE")</f>
        <v>TRUE</v>
      </c>
      <c r="R3414" s="1" t="str">
        <f>'[1]OFD Query'!BT3414</f>
        <v>NO</v>
      </c>
    </row>
    <row r="3415" spans="1:18" x14ac:dyDescent="0.3">
      <c r="A3415" s="5" t="str">
        <f>IF(ISBLANK('[1]OFD Query'!A3415),"",'[1]OFD Query'!A3415)</f>
        <v>6062324380553</v>
      </c>
      <c r="B3415" s="1" t="str">
        <f>IF(A3415="","",LEFT('[1]OFD Query'!C3415,FIND(" ",'[1]OFD Query'!C3415)-1))</f>
        <v>Dropship</v>
      </c>
      <c r="C3415" s="1" t="str">
        <f>IF(A3415="","",'[1]OFD Query'!F3415)</f>
        <v>C2103850001</v>
      </c>
      <c r="D3415" s="1" t="str">
        <f>IFERROR(VLOOKUP(C3415,Sheet2!A:B,2,0),"")</f>
        <v/>
      </c>
      <c r="E3415" s="1" t="str">
        <f>IF(A3415="","",'[1]OFD Query'!I3415)</f>
        <v>Out For Delivery</v>
      </c>
      <c r="F3415" s="1" t="str">
        <f t="shared" si="55"/>
        <v>MAK-2</v>
      </c>
      <c r="G3415" s="6" t="str" cm="1">
        <f t="array" ref="G3415">IFERROR(_xlfn.IFS(A3415="","",'[1]OFD Query'!N3415="","Fresh"),'[1]OFD Query'!N3415)</f>
        <v>Reschedule</v>
      </c>
      <c r="H3415" s="6" t="str" cm="1">
        <f t="array" ref="H3415">IFERROR(_xlfn.IFS(B3415="","",'[1]OFD Query'!O3415="","Fresh"),'[1]OFD Query'!O3415)</f>
        <v>Schedule for future</v>
      </c>
      <c r="I3415" s="1" t="str">
        <f>IF(A3415="","",'[1]OFD Query'!W3415)</f>
        <v>D21023537</v>
      </c>
      <c r="J3415" s="1" t="str">
        <f>IF(A3415="","",'[1]OFD Query'!X3415)</f>
        <v>Mohammed Khawjali Ahmed Alameen</v>
      </c>
      <c r="K3415" s="1" t="str">
        <f>IF(A3415="","",'[1]OFD Query'!AL3415)</f>
        <v>Hadda</v>
      </c>
      <c r="L3415" s="6">
        <f>IF(A3415="","",'[1]OFD Query'!AO3415)</f>
        <v>133</v>
      </c>
      <c r="M3415" s="1" t="str" cm="1">
        <f t="array" ref="M3415">_xlfn.IFS(L3415="","",L3415=0,"PPD",L3415&gt;0,"COD")</f>
        <v>COD</v>
      </c>
      <c r="N3415" s="1" t="str" cm="1">
        <f t="array" ref="N3415">_xlfn.IFS(A3415="","",L3415=0,M3415,L3415&lt;100,"&lt;100",L3415&lt;200,"&lt;200",L3415&lt;500,"&lt;500",L3415&lt;1000,"&lt;1000",L3415&gt;1000,"Above 1K")</f>
        <v>&lt;200</v>
      </c>
      <c r="O3415" s="6">
        <f>IF(A3415="","",'[1]OFD Query'!CB3415)</f>
        <v>0</v>
      </c>
      <c r="P3415" s="1" t="str">
        <f>IF(A3415="","",'[1]OFD Query'!CJ3415)</f>
        <v/>
      </c>
      <c r="Q3415" s="1" t="str" cm="1">
        <f t="array" ref="Q3415">IFERROR(_xlfn.IFS(A3415="","",O3415=0,"TRUE",AND(O3415=1,E3415="Out For Delivery"),"FALSE",O3415=1,"TRUE"),"FALSE")</f>
        <v>TRUE</v>
      </c>
      <c r="R3415" s="1" t="str">
        <f>'[1]OFD Query'!BT3415</f>
        <v>NO</v>
      </c>
    </row>
    <row r="3416" spans="1:18" x14ac:dyDescent="0.3">
      <c r="A3416" s="5" t="str">
        <f>IF(ISBLANK('[1]OFD Query'!A3416),"",'[1]OFD Query'!A3416)</f>
        <v>6062224469679</v>
      </c>
      <c r="B3416" s="1" t="str">
        <f>IF(A3416="","",LEFT('[1]OFD Query'!C3416,FIND(" ",'[1]OFD Query'!C3416)-1))</f>
        <v>Dropship</v>
      </c>
      <c r="C3416" s="1" t="str">
        <f>IF(A3416="","",'[1]OFD Query'!F3416)</f>
        <v>C2103730101</v>
      </c>
      <c r="D3416" s="1" t="str">
        <f>IFERROR(VLOOKUP(C3416,Sheet2!A:B,2,0),"")</f>
        <v>SHEIN</v>
      </c>
      <c r="E3416" s="1" t="str">
        <f>IF(A3416="","",'[1]OFD Query'!I3416)</f>
        <v>Out For Delivery</v>
      </c>
      <c r="F3416" s="1" t="str">
        <f t="shared" si="55"/>
        <v>MAK-2</v>
      </c>
      <c r="G3416" s="6" t="str" cm="1">
        <f t="array" ref="G3416">IFERROR(_xlfn.IFS(A3416="","",'[1]OFD Query'!N3416="","Fresh"),'[1]OFD Query'!N3416)</f>
        <v>Fresh</v>
      </c>
      <c r="H3416" s="6" t="str" cm="1">
        <f t="array" ref="H3416">IFERROR(_xlfn.IFS(B3416="","",'[1]OFD Query'!O3416="","Fresh"),'[1]OFD Query'!O3416)</f>
        <v>Fresh</v>
      </c>
      <c r="I3416" s="1" t="str">
        <f>IF(A3416="","",'[1]OFD Query'!W3416)</f>
        <v>D2109525501</v>
      </c>
      <c r="J3416" s="1" t="str">
        <f>IF(A3416="","",'[1]OFD Query'!X3416)</f>
        <v xml:space="preserve">IFZ-Amin Mohammed </v>
      </c>
      <c r="K3416" s="1" t="str">
        <f>IF(A3416="","",'[1]OFD Query'!AL3416)</f>
        <v>Al Khalas</v>
      </c>
      <c r="L3416" s="6">
        <f>IF(A3416="","",'[1]OFD Query'!AO3416)</f>
        <v>316.89999999999998</v>
      </c>
      <c r="M3416" s="1" t="str" cm="1">
        <f t="array" ref="M3416">_xlfn.IFS(L3416="","",L3416=0,"PPD",L3416&gt;0,"COD")</f>
        <v>COD</v>
      </c>
      <c r="N3416" s="1" t="str" cm="1">
        <f t="array" ref="N3416">_xlfn.IFS(A3416="","",L3416=0,M3416,L3416&lt;100,"&lt;100",L3416&lt;200,"&lt;200",L3416&lt;500,"&lt;500",L3416&lt;1000,"&lt;1000",L3416&gt;1000,"Above 1K")</f>
        <v>&lt;500</v>
      </c>
      <c r="O3416" s="6">
        <f>IF(A3416="","",'[1]OFD Query'!CB3416)</f>
        <v>0</v>
      </c>
      <c r="P3416" s="1" t="str">
        <f>IF(A3416="","",'[1]OFD Query'!CJ3416)</f>
        <v>POUCH</v>
      </c>
      <c r="Q3416" s="1" t="str" cm="1">
        <f t="array" ref="Q3416">IFERROR(_xlfn.IFS(A3416="","",O3416=0,"TRUE",AND(O3416=1,E3416="Out For Delivery"),"FALSE",O3416=1,"TRUE"),"FALSE")</f>
        <v>TRUE</v>
      </c>
      <c r="R3416" s="1" t="str">
        <f>'[1]OFD Query'!BT3416</f>
        <v>NO</v>
      </c>
    </row>
    <row r="3417" spans="1:18" x14ac:dyDescent="0.3">
      <c r="A3417" s="5" t="str">
        <f>IF(ISBLANK('[1]OFD Query'!A3417),"",'[1]OFD Query'!A3417)</f>
        <v>6062024479313</v>
      </c>
      <c r="B3417" s="1" t="str">
        <f>IF(A3417="","",LEFT('[1]OFD Query'!C3417,FIND(" ",'[1]OFD Query'!C3417)-1))</f>
        <v>Dropship</v>
      </c>
      <c r="C3417" s="1" t="str">
        <f>IF(A3417="","",'[1]OFD Query'!F3417)</f>
        <v>C21036624</v>
      </c>
      <c r="D3417" s="1" t="str">
        <f>IFERROR(VLOOKUP(C3417,Sheet2!A:B,2,0),"")</f>
        <v>CODPARTNER</v>
      </c>
      <c r="E3417" s="1" t="str">
        <f>IF(A3417="","",'[1]OFD Query'!I3417)</f>
        <v>Out For Delivery</v>
      </c>
      <c r="F3417" s="1" t="str">
        <f t="shared" si="55"/>
        <v>MAK-2</v>
      </c>
      <c r="G3417" s="6" t="str" cm="1">
        <f t="array" ref="G3417">IFERROR(_xlfn.IFS(A3417="","",'[1]OFD Query'!N3417="","Fresh"),'[1]OFD Query'!N3417)</f>
        <v>Cancel</v>
      </c>
      <c r="H3417" s="6" t="str" cm="1">
        <f t="array" ref="H3417">IFERROR(_xlfn.IFS(B3417="","",'[1]OFD Query'!O3417="","Fresh"),'[1]OFD Query'!O3417)</f>
        <v>Doesn't Want to Give Reason</v>
      </c>
      <c r="I3417" s="1" t="str">
        <f>IF(A3417="","",'[1]OFD Query'!W3417)</f>
        <v>D21046306</v>
      </c>
      <c r="J3417" s="1" t="str">
        <f>IF(A3417="","",'[1]OFD Query'!X3417)</f>
        <v>AFKAR- Z SAIFUDDIN MOHAMMADSHABIR</v>
      </c>
      <c r="K3417" s="1" t="str">
        <f>IF(A3417="","",'[1]OFD Query'!AL3417)</f>
        <v>Al Salamah</v>
      </c>
      <c r="L3417" s="6">
        <f>IF(A3417="","",'[1]OFD Query'!AO3417)</f>
        <v>199</v>
      </c>
      <c r="M3417" s="1" t="str" cm="1">
        <f t="array" ref="M3417">_xlfn.IFS(L3417="","",L3417=0,"PPD",L3417&gt;0,"COD")</f>
        <v>COD</v>
      </c>
      <c r="N3417" s="1" t="str" cm="1">
        <f t="array" ref="N3417">_xlfn.IFS(A3417="","",L3417=0,M3417,L3417&lt;100,"&lt;100",L3417&lt;200,"&lt;200",L3417&lt;500,"&lt;500",L3417&lt;1000,"&lt;1000",L3417&gt;1000,"Above 1K")</f>
        <v>&lt;200</v>
      </c>
      <c r="O3417" s="6">
        <f>IF(A3417="","",'[1]OFD Query'!CB3417)</f>
        <v>2</v>
      </c>
      <c r="P3417" s="1" t="str">
        <f>IF(A3417="","",'[1]OFD Query'!CJ3417)</f>
        <v/>
      </c>
      <c r="Q3417" s="1" t="str" cm="1">
        <f t="array" ref="Q3417">IFERROR(_xlfn.IFS(A3417="","",O3417=0,"TRUE",AND(O3417=1,E3417="Out For Delivery"),"FALSE",O3417=1,"TRUE"),"FALSE")</f>
        <v>FALSE</v>
      </c>
      <c r="R3417" s="1" t="str">
        <f>'[1]OFD Query'!BT3417</f>
        <v>NO</v>
      </c>
    </row>
    <row r="3418" spans="1:18" x14ac:dyDescent="0.3">
      <c r="A3418" s="5" t="str">
        <f>IF(ISBLANK('[1]OFD Query'!A3418),"",'[1]OFD Query'!A3418)</f>
        <v>6062124530339</v>
      </c>
      <c r="B3418" s="1" t="str">
        <f>IF(A3418="","",LEFT('[1]OFD Query'!C3418,FIND(" ",'[1]OFD Query'!C3418)-1))</f>
        <v>Dropship</v>
      </c>
      <c r="C3418" s="1" t="str">
        <f>IF(A3418="","",'[1]OFD Query'!F3418)</f>
        <v>C21036225</v>
      </c>
      <c r="D3418" s="1" t="str">
        <f>IFERROR(VLOOKUP(C3418,Sheet2!A:B,2,0),"")</f>
        <v>SHEIN</v>
      </c>
      <c r="E3418" s="1" t="str">
        <f>IF(A3418="","",'[1]OFD Query'!I3418)</f>
        <v>Out For Delivery</v>
      </c>
      <c r="F3418" s="1" t="str">
        <f t="shared" si="55"/>
        <v>MAK-2</v>
      </c>
      <c r="G3418" s="6" t="str" cm="1">
        <f t="array" ref="G3418">IFERROR(_xlfn.IFS(A3418="","",'[1]OFD Query'!N3418="","Fresh"),'[1]OFD Query'!N3418)</f>
        <v>Fresh</v>
      </c>
      <c r="H3418" s="6" t="str" cm="1">
        <f t="array" ref="H3418">IFERROR(_xlfn.IFS(B3418="","",'[1]OFD Query'!O3418="","Fresh"),'[1]OFD Query'!O3418)</f>
        <v>Fresh</v>
      </c>
      <c r="I3418" s="1" t="str">
        <f>IF(A3418="","",'[1]OFD Query'!W3418)</f>
        <v>D2109525501</v>
      </c>
      <c r="J3418" s="1" t="str">
        <f>IF(A3418="","",'[1]OFD Query'!X3418)</f>
        <v xml:space="preserve">IFZ-Amin Mohammed </v>
      </c>
      <c r="K3418" s="1" t="str">
        <f>IF(A3418="","",'[1]OFD Query'!AL3418)</f>
        <v>As Salam</v>
      </c>
      <c r="L3418" s="6">
        <f>IF(A3418="","",'[1]OFD Query'!AO3418)</f>
        <v>0</v>
      </c>
      <c r="M3418" s="1" t="str" cm="1">
        <f t="array" ref="M3418">_xlfn.IFS(L3418="","",L3418=0,"PPD",L3418&gt;0,"COD")</f>
        <v>PPD</v>
      </c>
      <c r="N3418" s="1" t="str" cm="1">
        <f t="array" ref="N3418">_xlfn.IFS(A3418="","",L3418=0,M3418,L3418&lt;100,"&lt;100",L3418&lt;200,"&lt;200",L3418&lt;500,"&lt;500",L3418&lt;1000,"&lt;1000",L3418&gt;1000,"Above 1K")</f>
        <v>PPD</v>
      </c>
      <c r="O3418" s="6">
        <f>IF(A3418="","",'[1]OFD Query'!CB3418)</f>
        <v>0</v>
      </c>
      <c r="P3418" s="1" t="str">
        <f>IF(A3418="","",'[1]OFD Query'!CJ3418)</f>
        <v>BOX</v>
      </c>
      <c r="Q3418" s="1" t="str" cm="1">
        <f t="array" ref="Q3418">IFERROR(_xlfn.IFS(A3418="","",O3418=0,"TRUE",AND(O3418=1,E3418="Out For Delivery"),"FALSE",O3418=1,"TRUE"),"FALSE")</f>
        <v>TRUE</v>
      </c>
      <c r="R3418" s="1" t="str">
        <f>'[1]OFD Query'!BT3418</f>
        <v>NO</v>
      </c>
    </row>
    <row r="3419" spans="1:18" x14ac:dyDescent="0.3">
      <c r="A3419" s="5" t="str">
        <f>IF(ISBLANK('[1]OFD Query'!A3419),"",'[1]OFD Query'!A3419)</f>
        <v>6061824918068</v>
      </c>
      <c r="B3419" s="1" t="str">
        <f>IF(A3419="","",LEFT('[1]OFD Query'!C3419,FIND(" ",'[1]OFD Query'!C3419)-1))</f>
        <v>Dropship</v>
      </c>
      <c r="C3419" s="1" t="str">
        <f>IF(A3419="","",'[1]OFD Query'!F3419)</f>
        <v>C21036593</v>
      </c>
      <c r="D3419" s="1" t="str">
        <f>IFERROR(VLOOKUP(C3419,Sheet2!A:B,2,0),"")</f>
        <v>Tiktok</v>
      </c>
      <c r="E3419" s="1" t="str">
        <f>IF(A3419="","",'[1]OFD Query'!I3419)</f>
        <v>Out For Delivery</v>
      </c>
      <c r="F3419" s="1" t="str">
        <f t="shared" si="55"/>
        <v>MAK-2</v>
      </c>
      <c r="G3419" s="6" t="str" cm="1">
        <f t="array" ref="G3419">IFERROR(_xlfn.IFS(A3419="","",'[1]OFD Query'!N3419="","Fresh"),'[1]OFD Query'!N3419)</f>
        <v>Cancel</v>
      </c>
      <c r="H3419" s="6" t="str" cm="1">
        <f t="array" ref="H3419">IFERROR(_xlfn.IFS(B3419="","",'[1]OFD Query'!O3419="","Fresh"),'[1]OFD Query'!O3419)</f>
        <v>Doesn't Want to Give Reason</v>
      </c>
      <c r="I3419" s="1" t="str">
        <f>IF(A3419="","",'[1]OFD Query'!W3419)</f>
        <v>D21046306</v>
      </c>
      <c r="J3419" s="1" t="str">
        <f>IF(A3419="","",'[1]OFD Query'!X3419)</f>
        <v>AFKAR- Z SAIFUDDIN MOHAMMADSHABIR</v>
      </c>
      <c r="K3419" s="1" t="str">
        <f>IF(A3419="","",'[1]OFD Query'!AL3419)</f>
        <v/>
      </c>
      <c r="L3419" s="6">
        <f>IF(A3419="","",'[1]OFD Query'!AO3419)</f>
        <v>239</v>
      </c>
      <c r="M3419" s="1" t="str" cm="1">
        <f t="array" ref="M3419">_xlfn.IFS(L3419="","",L3419=0,"PPD",L3419&gt;0,"COD")</f>
        <v>COD</v>
      </c>
      <c r="N3419" s="1" t="str" cm="1">
        <f t="array" ref="N3419">_xlfn.IFS(A3419="","",L3419=0,M3419,L3419&lt;100,"&lt;100",L3419&lt;200,"&lt;200",L3419&lt;500,"&lt;500",L3419&lt;1000,"&lt;1000",L3419&gt;1000,"Above 1K")</f>
        <v>&lt;500</v>
      </c>
      <c r="O3419" s="6">
        <f>IF(A3419="","",'[1]OFD Query'!CB3419)</f>
        <v>2</v>
      </c>
      <c r="P3419" s="1" t="str">
        <f>IF(A3419="","",'[1]OFD Query'!CJ3419)</f>
        <v/>
      </c>
      <c r="Q3419" s="1" t="str" cm="1">
        <f t="array" ref="Q3419">IFERROR(_xlfn.IFS(A3419="","",O3419=0,"TRUE",AND(O3419=1,E3419="Out For Delivery"),"FALSE",O3419=1,"TRUE"),"FALSE")</f>
        <v>FALSE</v>
      </c>
      <c r="R3419" s="1" t="str">
        <f>'[1]OFD Query'!BT3419</f>
        <v>NO</v>
      </c>
    </row>
    <row r="3420" spans="1:18" x14ac:dyDescent="0.3">
      <c r="A3420" s="5" t="str">
        <f>IF(ISBLANK('[1]OFD Query'!A3420),"",'[1]OFD Query'!A3420)</f>
        <v>6062324537882</v>
      </c>
      <c r="B3420" s="1" t="str">
        <f>IF(A3420="","",LEFT('[1]OFD Query'!C3420,FIND(" ",'[1]OFD Query'!C3420)-1))</f>
        <v>Dropship</v>
      </c>
      <c r="C3420" s="1" t="str">
        <f>IF(A3420="","",'[1]OFD Query'!F3420)</f>
        <v>C21035750</v>
      </c>
      <c r="D3420" s="1" t="str">
        <f>IFERROR(VLOOKUP(C3420,Sheet2!A:B,2,0),"")</f>
        <v>eshry.shop</v>
      </c>
      <c r="E3420" s="1" t="str">
        <f>IF(A3420="","",'[1]OFD Query'!I3420)</f>
        <v>Out For Delivery</v>
      </c>
      <c r="F3420" s="1" t="str">
        <f t="shared" si="55"/>
        <v>MAK-2</v>
      </c>
      <c r="G3420" s="6" t="str" cm="1">
        <f t="array" ref="G3420">IFERROR(_xlfn.IFS(A3420="","",'[1]OFD Query'!N3420="","Fresh"),'[1]OFD Query'!N3420)</f>
        <v>Reschedule</v>
      </c>
      <c r="H3420" s="6" t="str" cm="1">
        <f t="array" ref="H3420">IFERROR(_xlfn.IFS(B3420="","",'[1]OFD Query'!O3420="","Fresh"),'[1]OFD Query'!O3420)</f>
        <v>Schedule for future</v>
      </c>
      <c r="I3420" s="1" t="str">
        <f>IF(A3420="","",'[1]OFD Query'!W3420)</f>
        <v>D21023537</v>
      </c>
      <c r="J3420" s="1" t="str">
        <f>IF(A3420="","",'[1]OFD Query'!X3420)</f>
        <v>Mohammed Khawjali Ahmed Alameen</v>
      </c>
      <c r="K3420" s="1" t="str">
        <f>IF(A3420="","",'[1]OFD Query'!AL3420)</f>
        <v>Hadda</v>
      </c>
      <c r="L3420" s="6">
        <f>IF(A3420="","",'[1]OFD Query'!AO3420)</f>
        <v>299</v>
      </c>
      <c r="M3420" s="1" t="str" cm="1">
        <f t="array" ref="M3420">_xlfn.IFS(L3420="","",L3420=0,"PPD",L3420&gt;0,"COD")</f>
        <v>COD</v>
      </c>
      <c r="N3420" s="1" t="str" cm="1">
        <f t="array" ref="N3420">_xlfn.IFS(A3420="","",L3420=0,M3420,L3420&lt;100,"&lt;100",L3420&lt;200,"&lt;200",L3420&lt;500,"&lt;500",L3420&lt;1000,"&lt;1000",L3420&gt;1000,"Above 1K")</f>
        <v>&lt;500</v>
      </c>
      <c r="O3420" s="6">
        <f>IF(A3420="","",'[1]OFD Query'!CB3420)</f>
        <v>0</v>
      </c>
      <c r="P3420" s="1" t="str">
        <f>IF(A3420="","",'[1]OFD Query'!CJ3420)</f>
        <v/>
      </c>
      <c r="Q3420" s="1" t="str" cm="1">
        <f t="array" ref="Q3420">IFERROR(_xlfn.IFS(A3420="","",O3420=0,"TRUE",AND(O3420=1,E3420="Out For Delivery"),"FALSE",O3420=1,"TRUE"),"FALSE")</f>
        <v>TRUE</v>
      </c>
      <c r="R3420" s="1" t="str">
        <f>'[1]OFD Query'!BT3420</f>
        <v>NO</v>
      </c>
    </row>
    <row r="3421" spans="1:18" x14ac:dyDescent="0.3">
      <c r="A3421" s="5" t="str">
        <f>IF(ISBLANK('[1]OFD Query'!A3421),"",'[1]OFD Query'!A3421)</f>
        <v>6061424452075</v>
      </c>
      <c r="B3421" s="1" t="str">
        <f>IF(A3421="","",LEFT('[1]OFD Query'!C3421,FIND(" ",'[1]OFD Query'!C3421)-1))</f>
        <v>Dropship</v>
      </c>
      <c r="C3421" s="1" t="str">
        <f>IF(A3421="","",'[1]OFD Query'!F3421)</f>
        <v>C2103719401</v>
      </c>
      <c r="D3421" s="1" t="str">
        <f>IFERROR(VLOOKUP(C3421,Sheet2!A:B,2,0),"")</f>
        <v>fordeal-KSA-Local</v>
      </c>
      <c r="E3421" s="1" t="str">
        <f>IF(A3421="","",'[1]OFD Query'!I3421)</f>
        <v>Out For Delivery</v>
      </c>
      <c r="F3421" s="1" t="str">
        <f t="shared" si="55"/>
        <v>MAK-2</v>
      </c>
      <c r="G3421" s="6" t="str" cm="1">
        <f t="array" ref="G3421">IFERROR(_xlfn.IFS(A3421="","",'[1]OFD Query'!N3421="","Fresh"),'[1]OFD Query'!N3421)</f>
        <v>Cancel</v>
      </c>
      <c r="H3421" s="6" t="str" cm="1">
        <f t="array" ref="H3421">IFERROR(_xlfn.IFS(B3421="","",'[1]OFD Query'!O3421="","Fresh"),'[1]OFD Query'!O3421)</f>
        <v>Doesn't Want to Give Reason</v>
      </c>
      <c r="I3421" s="1" t="str">
        <f>IF(A3421="","",'[1]OFD Query'!W3421)</f>
        <v>D21023537</v>
      </c>
      <c r="J3421" s="1" t="str">
        <f>IF(A3421="","",'[1]OFD Query'!X3421)</f>
        <v>Mohammed Khawjali Ahmed Alameen</v>
      </c>
      <c r="K3421" s="1" t="str">
        <f>IF(A3421="","",'[1]OFD Query'!AL3421)</f>
        <v>Al Naseem</v>
      </c>
      <c r="L3421" s="6">
        <f>IF(A3421="","",'[1]OFD Query'!AO3421)</f>
        <v>273</v>
      </c>
      <c r="M3421" s="1" t="str" cm="1">
        <f t="array" ref="M3421">_xlfn.IFS(L3421="","",L3421=0,"PPD",L3421&gt;0,"COD")</f>
        <v>COD</v>
      </c>
      <c r="N3421" s="1" t="str" cm="1">
        <f t="array" ref="N3421">_xlfn.IFS(A3421="","",L3421=0,M3421,L3421&lt;100,"&lt;100",L3421&lt;200,"&lt;200",L3421&lt;500,"&lt;500",L3421&lt;1000,"&lt;1000",L3421&gt;1000,"Above 1K")</f>
        <v>&lt;500</v>
      </c>
      <c r="O3421" s="6">
        <f>IF(A3421="","",'[1]OFD Query'!CB3421)</f>
        <v>1</v>
      </c>
      <c r="P3421" s="1" t="str">
        <f>IF(A3421="","",'[1]OFD Query'!CJ3421)</f>
        <v/>
      </c>
      <c r="Q3421" s="1" t="str" cm="1">
        <f t="array" ref="Q3421">IFERROR(_xlfn.IFS(A3421="","",O3421=0,"TRUE",AND(O3421=1,E3421="Out For Delivery"),"FALSE",O3421=1,"TRUE"),"FALSE")</f>
        <v>FALSE</v>
      </c>
      <c r="R3421" s="1" t="str">
        <f>'[1]OFD Query'!BT3421</f>
        <v>NO</v>
      </c>
    </row>
    <row r="3422" spans="1:18" x14ac:dyDescent="0.3">
      <c r="A3422" s="5" t="str">
        <f>IF(ISBLANK('[1]OFD Query'!A3422),"",'[1]OFD Query'!A3422)</f>
        <v>6062424210540</v>
      </c>
      <c r="B3422" s="1" t="str">
        <f>IF(A3422="","",LEFT('[1]OFD Query'!C3422,FIND(" ",'[1]OFD Query'!C3422)-1))</f>
        <v>Dropship</v>
      </c>
      <c r="C3422" s="1" t="str">
        <f>IF(A3422="","",'[1]OFD Query'!F3422)</f>
        <v>C21035750</v>
      </c>
      <c r="D3422" s="1" t="str">
        <f>IFERROR(VLOOKUP(C3422,Sheet2!A:B,2,0),"")</f>
        <v>eshry.shop</v>
      </c>
      <c r="E3422" s="1" t="str">
        <f>IF(A3422="","",'[1]OFD Query'!I3422)</f>
        <v>Out For Delivery</v>
      </c>
      <c r="F3422" s="1" t="str">
        <f t="shared" si="55"/>
        <v>MAK-2</v>
      </c>
      <c r="G3422" s="6" t="str" cm="1">
        <f t="array" ref="G3422">IFERROR(_xlfn.IFS(A3422="","",'[1]OFD Query'!N3422="","Fresh"),'[1]OFD Query'!N3422)</f>
        <v>Reschedule</v>
      </c>
      <c r="H3422" s="6" t="str" cm="1">
        <f t="array" ref="H3422">IFERROR(_xlfn.IFS(B3422="","",'[1]OFD Query'!O3422="","Fresh"),'[1]OFD Query'!O3422)</f>
        <v>Schedule for future</v>
      </c>
      <c r="I3422" s="1" t="str">
        <f>IF(A3422="","",'[1]OFD Query'!W3422)</f>
        <v>D21023537</v>
      </c>
      <c r="J3422" s="1" t="str">
        <f>IF(A3422="","",'[1]OFD Query'!X3422)</f>
        <v>Mohammed Khawjali Ahmed Alameen</v>
      </c>
      <c r="K3422" s="1" t="str">
        <f>IF(A3422="","",'[1]OFD Query'!AL3422)</f>
        <v>Hadda</v>
      </c>
      <c r="L3422" s="6">
        <f>IF(A3422="","",'[1]OFD Query'!AO3422)</f>
        <v>299</v>
      </c>
      <c r="M3422" s="1" t="str" cm="1">
        <f t="array" ref="M3422">_xlfn.IFS(L3422="","",L3422=0,"PPD",L3422&gt;0,"COD")</f>
        <v>COD</v>
      </c>
      <c r="N3422" s="1" t="str" cm="1">
        <f t="array" ref="N3422">_xlfn.IFS(A3422="","",L3422=0,M3422,L3422&lt;100,"&lt;100",L3422&lt;200,"&lt;200",L3422&lt;500,"&lt;500",L3422&lt;1000,"&lt;1000",L3422&gt;1000,"Above 1K")</f>
        <v>&lt;500</v>
      </c>
      <c r="O3422" s="6">
        <f>IF(A3422="","",'[1]OFD Query'!CB3422)</f>
        <v>0</v>
      </c>
      <c r="P3422" s="1" t="str">
        <f>IF(A3422="","",'[1]OFD Query'!CJ3422)</f>
        <v/>
      </c>
      <c r="Q3422" s="1" t="str" cm="1">
        <f t="array" ref="Q3422">IFERROR(_xlfn.IFS(A3422="","",O3422=0,"TRUE",AND(O3422=1,E3422="Out For Delivery"),"FALSE",O3422=1,"TRUE"),"FALSE")</f>
        <v>TRUE</v>
      </c>
      <c r="R3422" s="1" t="str">
        <f>'[1]OFD Query'!BT3422</f>
        <v>NO</v>
      </c>
    </row>
    <row r="3423" spans="1:18" x14ac:dyDescent="0.3">
      <c r="A3423" s="5" t="str">
        <f>IF(ISBLANK('[1]OFD Query'!A3423),"",'[1]OFD Query'!A3423)</f>
        <v>6061824968746</v>
      </c>
      <c r="B3423" s="1" t="str">
        <f>IF(A3423="","",LEFT('[1]OFD Query'!C3423,FIND(" ",'[1]OFD Query'!C3423)-1))</f>
        <v>Dropship</v>
      </c>
      <c r="C3423" s="1" t="str">
        <f>IF(A3423="","",'[1]OFD Query'!F3423)</f>
        <v>C2103730101</v>
      </c>
      <c r="D3423" s="1" t="str">
        <f>IFERROR(VLOOKUP(C3423,Sheet2!A:B,2,0),"")</f>
        <v>SHEIN</v>
      </c>
      <c r="E3423" s="1" t="str">
        <f>IF(A3423="","",'[1]OFD Query'!I3423)</f>
        <v>Delivered</v>
      </c>
      <c r="F3423" s="1" t="str">
        <f t="shared" si="55"/>
        <v>MAK-2</v>
      </c>
      <c r="G3423" s="6" t="str" cm="1">
        <f t="array" ref="G3423">IFERROR(_xlfn.IFS(A3423="","",'[1]OFD Query'!N3423="","Fresh"),'[1]OFD Query'!N3423)</f>
        <v>Reschedule</v>
      </c>
      <c r="H3423" s="6" t="str" cm="1">
        <f t="array" ref="H3423">IFERROR(_xlfn.IFS(B3423="","",'[1]OFD Query'!O3423="","Fresh"),'[1]OFD Query'!O3423)</f>
        <v>Schedule for future</v>
      </c>
      <c r="I3423" s="1" t="str">
        <f>IF(A3423="","",'[1]OFD Query'!W3423)</f>
        <v>D21023537</v>
      </c>
      <c r="J3423" s="1" t="str">
        <f>IF(A3423="","",'[1]OFD Query'!X3423)</f>
        <v>Mohammed Khawjali Ahmed Alameen</v>
      </c>
      <c r="K3423" s="1" t="str">
        <f>IF(A3423="","",'[1]OFD Query'!AL3423)</f>
        <v>Hadda</v>
      </c>
      <c r="L3423" s="6">
        <f>IF(A3423="","",'[1]OFD Query'!AO3423)</f>
        <v>228.96</v>
      </c>
      <c r="M3423" s="1" t="str" cm="1">
        <f t="array" ref="M3423">_xlfn.IFS(L3423="","",L3423=0,"PPD",L3423&gt;0,"COD")</f>
        <v>COD</v>
      </c>
      <c r="N3423" s="1" t="str" cm="1">
        <f t="array" ref="N3423">_xlfn.IFS(A3423="","",L3423=0,M3423,L3423&lt;100,"&lt;100",L3423&lt;200,"&lt;200",L3423&lt;500,"&lt;500",L3423&lt;1000,"&lt;1000",L3423&gt;1000,"Above 1K")</f>
        <v>&lt;500</v>
      </c>
      <c r="O3423" s="6">
        <f>IF(A3423="","",'[1]OFD Query'!CB3423)</f>
        <v>4</v>
      </c>
      <c r="P3423" s="1" t="str">
        <f>IF(A3423="","",'[1]OFD Query'!CJ3423)</f>
        <v>POUCH</v>
      </c>
      <c r="Q3423" s="1" t="str" cm="1">
        <f t="array" ref="Q3423">IFERROR(_xlfn.IFS(A3423="","",O3423=0,"TRUE",AND(O3423=1,E3423="Out For Delivery"),"FALSE",O3423=1,"TRUE"),"FALSE")</f>
        <v>FALSE</v>
      </c>
      <c r="R3423" s="1" t="str">
        <f>'[1]OFD Query'!BT3423</f>
        <v>YES</v>
      </c>
    </row>
    <row r="3424" spans="1:18" x14ac:dyDescent="0.3">
      <c r="A3424" s="5" t="str">
        <f>IF(ISBLANK('[1]OFD Query'!A3424),"",'[1]OFD Query'!A3424)</f>
        <v>6062424260737</v>
      </c>
      <c r="B3424" s="1" t="str">
        <f>IF(A3424="","",LEFT('[1]OFD Query'!C3424,FIND(" ",'[1]OFD Query'!C3424)-1))</f>
        <v>Dropship</v>
      </c>
      <c r="C3424" s="1" t="str">
        <f>IF(A3424="","",'[1]OFD Query'!F3424)</f>
        <v>C21036624</v>
      </c>
      <c r="D3424" s="1" t="str">
        <f>IFERROR(VLOOKUP(C3424,Sheet2!A:B,2,0),"")</f>
        <v>CODPARTNER</v>
      </c>
      <c r="E3424" s="1" t="str">
        <f>IF(A3424="","",'[1]OFD Query'!I3424)</f>
        <v>Out For Delivery</v>
      </c>
      <c r="F3424" s="1" t="str">
        <f t="shared" si="55"/>
        <v>MAK-2</v>
      </c>
      <c r="G3424" s="6" t="str" cm="1">
        <f t="array" ref="G3424">IFERROR(_xlfn.IFS(A3424="","",'[1]OFD Query'!N3424="","Fresh"),'[1]OFD Query'!N3424)</f>
        <v>Fresh</v>
      </c>
      <c r="H3424" s="6" t="str" cm="1">
        <f t="array" ref="H3424">IFERROR(_xlfn.IFS(B3424="","",'[1]OFD Query'!O3424="","Fresh"),'[1]OFD Query'!O3424)</f>
        <v>Fresh</v>
      </c>
      <c r="I3424" s="1" t="str">
        <f>IF(A3424="","",'[1]OFD Query'!W3424)</f>
        <v>D21046306</v>
      </c>
      <c r="J3424" s="1" t="str">
        <f>IF(A3424="","",'[1]OFD Query'!X3424)</f>
        <v>AFKAR- Z SAIFUDDIN MOHAMMADSHABIR</v>
      </c>
      <c r="K3424" s="1" t="str">
        <f>IF(A3424="","",'[1]OFD Query'!AL3424)</f>
        <v>Abu Shuayb</v>
      </c>
      <c r="L3424" s="6">
        <f>IF(A3424="","",'[1]OFD Query'!AO3424)</f>
        <v>199</v>
      </c>
      <c r="M3424" s="1" t="str" cm="1">
        <f t="array" ref="M3424">_xlfn.IFS(L3424="","",L3424=0,"PPD",L3424&gt;0,"COD")</f>
        <v>COD</v>
      </c>
      <c r="N3424" s="1" t="str" cm="1">
        <f t="array" ref="N3424">_xlfn.IFS(A3424="","",L3424=0,M3424,L3424&lt;100,"&lt;100",L3424&lt;200,"&lt;200",L3424&lt;500,"&lt;500",L3424&lt;1000,"&lt;1000",L3424&gt;1000,"Above 1K")</f>
        <v>&lt;200</v>
      </c>
      <c r="O3424" s="6">
        <f>IF(A3424="","",'[1]OFD Query'!CB3424)</f>
        <v>0</v>
      </c>
      <c r="P3424" s="1" t="str">
        <f>IF(A3424="","",'[1]OFD Query'!CJ3424)</f>
        <v/>
      </c>
      <c r="Q3424" s="1" t="str" cm="1">
        <f t="array" ref="Q3424">IFERROR(_xlfn.IFS(A3424="","",O3424=0,"TRUE",AND(O3424=1,E3424="Out For Delivery"),"FALSE",O3424=1,"TRUE"),"FALSE")</f>
        <v>TRUE</v>
      </c>
      <c r="R3424" s="1" t="str">
        <f>'[1]OFD Query'!BT3424</f>
        <v>NO</v>
      </c>
    </row>
    <row r="3425" spans="1:18" x14ac:dyDescent="0.3">
      <c r="A3425" s="5" t="str">
        <f>IF(ISBLANK('[1]OFD Query'!A3425),"",'[1]OFD Query'!A3425)</f>
        <v>6062324755737</v>
      </c>
      <c r="B3425" s="1" t="str">
        <f>IF(A3425="","",LEFT('[1]OFD Query'!C3425,FIND(" ",'[1]OFD Query'!C3425)-1))</f>
        <v>Dropship</v>
      </c>
      <c r="C3425" s="1" t="str">
        <f>IF(A3425="","",'[1]OFD Query'!F3425)</f>
        <v>C21036106</v>
      </c>
      <c r="D3425" s="1" t="str">
        <f>IFERROR(VLOOKUP(C3425,Sheet2!A:B,2,0),"")</f>
        <v>Jetronics UAE</v>
      </c>
      <c r="E3425" s="1" t="str">
        <f>IF(A3425="","",'[1]OFD Query'!I3425)</f>
        <v>Out For Delivery</v>
      </c>
      <c r="F3425" s="1" t="str">
        <f t="shared" si="55"/>
        <v>MAK-2</v>
      </c>
      <c r="G3425" s="6" t="str" cm="1">
        <f t="array" ref="G3425">IFERROR(_xlfn.IFS(A3425="","",'[1]OFD Query'!N3425="","Fresh"),'[1]OFD Query'!N3425)</f>
        <v>Cancel</v>
      </c>
      <c r="H3425" s="6" t="str" cm="1">
        <f t="array" ref="H3425">IFERROR(_xlfn.IFS(B3425="","",'[1]OFD Query'!O3425="","Fresh"),'[1]OFD Query'!O3425)</f>
        <v>Doesn't Want to Give Reason</v>
      </c>
      <c r="I3425" s="1" t="str">
        <f>IF(A3425="","",'[1]OFD Query'!W3425)</f>
        <v>D21023537</v>
      </c>
      <c r="J3425" s="1" t="str">
        <f>IF(A3425="","",'[1]OFD Query'!X3425)</f>
        <v>Mohammed Khawjali Ahmed Alameen</v>
      </c>
      <c r="K3425" s="1" t="str">
        <f>IF(A3425="","",'[1]OFD Query'!AL3425)</f>
        <v>Makkah</v>
      </c>
      <c r="L3425" s="6">
        <f>IF(A3425="","",'[1]OFD Query'!AO3425)</f>
        <v>89</v>
      </c>
      <c r="M3425" s="1" t="str" cm="1">
        <f t="array" ref="M3425">_xlfn.IFS(L3425="","",L3425=0,"PPD",L3425&gt;0,"COD")</f>
        <v>COD</v>
      </c>
      <c r="N3425" s="1" t="str" cm="1">
        <f t="array" ref="N3425">_xlfn.IFS(A3425="","",L3425=0,M3425,L3425&lt;100,"&lt;100",L3425&lt;200,"&lt;200",L3425&lt;500,"&lt;500",L3425&lt;1000,"&lt;1000",L3425&gt;1000,"Above 1K")</f>
        <v>&lt;100</v>
      </c>
      <c r="O3425" s="6">
        <f>IF(A3425="","",'[1]OFD Query'!CB3425)</f>
        <v>1</v>
      </c>
      <c r="P3425" s="1" t="str">
        <f>IF(A3425="","",'[1]OFD Query'!CJ3425)</f>
        <v/>
      </c>
      <c r="Q3425" s="1" t="str" cm="1">
        <f t="array" ref="Q3425">IFERROR(_xlfn.IFS(A3425="","",O3425=0,"TRUE",AND(O3425=1,E3425="Out For Delivery"),"FALSE",O3425=1,"TRUE"),"FALSE")</f>
        <v>FALSE</v>
      </c>
      <c r="R3425" s="1" t="str">
        <f>'[1]OFD Query'!BT3425</f>
        <v>NO</v>
      </c>
    </row>
    <row r="3426" spans="1:18" x14ac:dyDescent="0.3">
      <c r="A3426" s="5" t="str">
        <f>IF(ISBLANK('[1]OFD Query'!A3426),"",'[1]OFD Query'!A3426)</f>
        <v>6061824967800</v>
      </c>
      <c r="B3426" s="1" t="str">
        <f>IF(A3426="","",LEFT('[1]OFD Query'!C3426,FIND(" ",'[1]OFD Query'!C3426)-1))</f>
        <v>Dropship</v>
      </c>
      <c r="C3426" s="1" t="str">
        <f>IF(A3426="","",'[1]OFD Query'!F3426)</f>
        <v>C2103785701</v>
      </c>
      <c r="D3426" s="1" t="str">
        <f>IFERROR(VLOOKUP(C3426,Sheet2!A:B,2,0),"")</f>
        <v>ramoshop</v>
      </c>
      <c r="E3426" s="1" t="str">
        <f>IF(A3426="","",'[1]OFD Query'!I3426)</f>
        <v>Out For Delivery</v>
      </c>
      <c r="F3426" s="1" t="str">
        <f t="shared" si="55"/>
        <v>MAK-2</v>
      </c>
      <c r="G3426" s="6" t="str" cm="1">
        <f t="array" ref="G3426">IFERROR(_xlfn.IFS(A3426="","",'[1]OFD Query'!N3426="","Fresh"),'[1]OFD Query'!N3426)</f>
        <v>Uncontactable</v>
      </c>
      <c r="H3426" s="6" t="str" cm="1">
        <f t="array" ref="H3426">IFERROR(_xlfn.IFS(B3426="","",'[1]OFD Query'!O3426="","Fresh"),'[1]OFD Query'!O3426)</f>
        <v xml:space="preserve"> No Answer</v>
      </c>
      <c r="I3426" s="1" t="str">
        <f>IF(A3426="","",'[1]OFD Query'!W3426)</f>
        <v>D21046306</v>
      </c>
      <c r="J3426" s="1" t="str">
        <f>IF(A3426="","",'[1]OFD Query'!X3426)</f>
        <v>AFKAR- Z SAIFUDDIN MOHAMMADSHABIR</v>
      </c>
      <c r="K3426" s="1" t="str">
        <f>IF(A3426="","",'[1]OFD Query'!AL3426)</f>
        <v>Haddat ash Sham</v>
      </c>
      <c r="L3426" s="6">
        <f>IF(A3426="","",'[1]OFD Query'!AO3426)</f>
        <v>389</v>
      </c>
      <c r="M3426" s="1" t="str" cm="1">
        <f t="array" ref="M3426">_xlfn.IFS(L3426="","",L3426=0,"PPD",L3426&gt;0,"COD")</f>
        <v>COD</v>
      </c>
      <c r="N3426" s="1" t="str" cm="1">
        <f t="array" ref="N3426">_xlfn.IFS(A3426="","",L3426=0,M3426,L3426&lt;100,"&lt;100",L3426&lt;200,"&lt;200",L3426&lt;500,"&lt;500",L3426&lt;1000,"&lt;1000",L3426&gt;1000,"Above 1K")</f>
        <v>&lt;500</v>
      </c>
      <c r="O3426" s="6">
        <f>IF(A3426="","",'[1]OFD Query'!CB3426)</f>
        <v>2</v>
      </c>
      <c r="P3426" s="1" t="str">
        <f>IF(A3426="","",'[1]OFD Query'!CJ3426)</f>
        <v/>
      </c>
      <c r="Q3426" s="1" t="str" cm="1">
        <f t="array" ref="Q3426">IFERROR(_xlfn.IFS(A3426="","",O3426=0,"TRUE",AND(O3426=1,E3426="Out For Delivery"),"FALSE",O3426=1,"TRUE"),"FALSE")</f>
        <v>FALSE</v>
      </c>
      <c r="R3426" s="1" t="str">
        <f>'[1]OFD Query'!BT3426</f>
        <v>NO</v>
      </c>
    </row>
    <row r="3427" spans="1:18" x14ac:dyDescent="0.3">
      <c r="A3427" s="5" t="str">
        <f>IF(ISBLANK('[1]OFD Query'!A3427),"",'[1]OFD Query'!A3427)</f>
        <v>6062124679572</v>
      </c>
      <c r="B3427" s="1" t="str">
        <f>IF(A3427="","",LEFT('[1]OFD Query'!C3427,FIND(" ",'[1]OFD Query'!C3427)-1))</f>
        <v>Dropship</v>
      </c>
      <c r="C3427" s="1" t="str">
        <f>IF(A3427="","",'[1]OFD Query'!F3427)</f>
        <v>C2103716501</v>
      </c>
      <c r="D3427" s="1" t="str">
        <f>IFERROR(VLOOKUP(C3427,Sheet2!A:B,2,0),"")</f>
        <v>SHEIN</v>
      </c>
      <c r="E3427" s="1" t="str">
        <f>IF(A3427="","",'[1]OFD Query'!I3427)</f>
        <v>Out For Delivery</v>
      </c>
      <c r="F3427" s="1" t="str">
        <f t="shared" si="55"/>
        <v>MAK-2</v>
      </c>
      <c r="G3427" s="6" t="str" cm="1">
        <f t="array" ref="G3427">IFERROR(_xlfn.IFS(A3427="","",'[1]OFD Query'!N3427="","Fresh"),'[1]OFD Query'!N3427)</f>
        <v>Cancel</v>
      </c>
      <c r="H3427" s="6" t="str" cm="1">
        <f t="array" ref="H3427">IFERROR(_xlfn.IFS(B3427="","",'[1]OFD Query'!O3427="","Fresh"),'[1]OFD Query'!O3427)</f>
        <v>Doesn't Want to Give Reason</v>
      </c>
      <c r="I3427" s="1" t="str">
        <f>IF(A3427="","",'[1]OFD Query'!W3427)</f>
        <v>D21023537</v>
      </c>
      <c r="J3427" s="1" t="str">
        <f>IF(A3427="","",'[1]OFD Query'!X3427)</f>
        <v>Mohammed Khawjali Ahmed Alameen</v>
      </c>
      <c r="K3427" s="1" t="str">
        <f>IF(A3427="","",'[1]OFD Query'!AL3427)</f>
        <v>Hadda</v>
      </c>
      <c r="L3427" s="6">
        <f>IF(A3427="","",'[1]OFD Query'!AO3427)</f>
        <v>143.30000000000001</v>
      </c>
      <c r="M3427" s="1" t="str" cm="1">
        <f t="array" ref="M3427">_xlfn.IFS(L3427="","",L3427=0,"PPD",L3427&gt;0,"COD")</f>
        <v>COD</v>
      </c>
      <c r="N3427" s="1" t="str" cm="1">
        <f t="array" ref="N3427">_xlfn.IFS(A3427="","",L3427=0,M3427,L3427&lt;100,"&lt;100",L3427&lt;200,"&lt;200",L3427&lt;500,"&lt;500",L3427&lt;1000,"&lt;1000",L3427&gt;1000,"Above 1K")</f>
        <v>&lt;200</v>
      </c>
      <c r="O3427" s="6">
        <f>IF(A3427="","",'[1]OFD Query'!CB3427)</f>
        <v>1</v>
      </c>
      <c r="P3427" s="1" t="str">
        <f>IF(A3427="","",'[1]OFD Query'!CJ3427)</f>
        <v>POUCH</v>
      </c>
      <c r="Q3427" s="1" t="str" cm="1">
        <f t="array" ref="Q3427">IFERROR(_xlfn.IFS(A3427="","",O3427=0,"TRUE",AND(O3427=1,E3427="Out For Delivery"),"FALSE",O3427=1,"TRUE"),"FALSE")</f>
        <v>FALSE</v>
      </c>
      <c r="R3427" s="1" t="str">
        <f>'[1]OFD Query'!BT3427</f>
        <v>NO</v>
      </c>
    </row>
    <row r="3428" spans="1:18" x14ac:dyDescent="0.3">
      <c r="A3428" s="5" t="str">
        <f>IF(ISBLANK('[1]OFD Query'!A3428),"",'[1]OFD Query'!A3428)</f>
        <v>6062224997376</v>
      </c>
      <c r="B3428" s="1" t="str">
        <f>IF(A3428="","",LEFT('[1]OFD Query'!C3428,FIND(" ",'[1]OFD Query'!C3428)-1))</f>
        <v>Reverse</v>
      </c>
      <c r="C3428" s="1" t="str">
        <f>IF(A3428="","",'[1]OFD Query'!F3428)</f>
        <v>C2103791801</v>
      </c>
      <c r="D3428" s="1" t="str">
        <f>IFERROR(VLOOKUP(C3428,Sheet2!A:B,2,0),"")</f>
        <v>imile return warehouse</v>
      </c>
      <c r="E3428" s="1" t="str">
        <f>IF(A3428="","",'[1]OFD Query'!I3428)</f>
        <v>Out For Delivery</v>
      </c>
      <c r="F3428" s="1" t="str">
        <f t="shared" si="55"/>
        <v>MAK-2</v>
      </c>
      <c r="G3428" s="6" t="str" cm="1">
        <f t="array" ref="G3428">IFERROR(_xlfn.IFS(A3428="","",'[1]OFD Query'!N3428="","Fresh"),'[1]OFD Query'!N3428)</f>
        <v>No Answer</v>
      </c>
      <c r="H3428" s="6" t="str" cm="1">
        <f t="array" ref="H3428">IFERROR(_xlfn.IFS(B3428="","",'[1]OFD Query'!O3428="","Fresh"),'[1]OFD Query'!O3428)</f>
        <v>Switched Off</v>
      </c>
      <c r="I3428" s="1" t="str">
        <f>IF(A3428="","",'[1]OFD Query'!W3428)</f>
        <v>D21032317</v>
      </c>
      <c r="J3428" s="1" t="str">
        <f>IF(A3428="","",'[1]OFD Query'!X3428)</f>
        <v>HPS Abdul Rehman Qutub</v>
      </c>
      <c r="K3428" s="1" t="str">
        <f>IF(A3428="","",'[1]OFD Query'!AL3428)</f>
        <v>Sharai Al Mujahidin</v>
      </c>
      <c r="L3428" s="6">
        <f>IF(A3428="","",'[1]OFD Query'!AO3428)</f>
        <v>0</v>
      </c>
      <c r="M3428" s="1" t="str" cm="1">
        <f t="array" ref="M3428">_xlfn.IFS(L3428="","",L3428=0,"PPD",L3428&gt;0,"COD")</f>
        <v>PPD</v>
      </c>
      <c r="N3428" s="1" t="str" cm="1">
        <f t="array" ref="N3428">_xlfn.IFS(A3428="","",L3428=0,M3428,L3428&lt;100,"&lt;100",L3428&lt;200,"&lt;200",L3428&lt;500,"&lt;500",L3428&lt;1000,"&lt;1000",L3428&gt;1000,"Above 1K")</f>
        <v>PPD</v>
      </c>
      <c r="O3428" s="6">
        <f>IF(A3428="","",'[1]OFD Query'!CB3428)</f>
        <v>1</v>
      </c>
      <c r="P3428" s="1" t="str">
        <f>IF(A3428="","",'[1]OFD Query'!CJ3428)</f>
        <v/>
      </c>
      <c r="Q3428" s="1" t="str" cm="1">
        <f t="array" ref="Q3428">IFERROR(_xlfn.IFS(A3428="","",O3428=0,"TRUE",AND(O3428=1,E3428="Out For Delivery"),"FALSE",O3428=1,"TRUE"),"FALSE")</f>
        <v>FALSE</v>
      </c>
      <c r="R3428" s="1" t="str">
        <f>'[1]OFD Query'!BT3428</f>
        <v>NO</v>
      </c>
    </row>
    <row r="3429" spans="1:18" x14ac:dyDescent="0.3">
      <c r="A3429" s="5" t="str">
        <f>IF(ISBLANK('[1]OFD Query'!A3429),"",'[1]OFD Query'!A3429)</f>
        <v>6062124818658</v>
      </c>
      <c r="B3429" s="1" t="str">
        <f>IF(A3429="","",LEFT('[1]OFD Query'!C3429,FIND(" ",'[1]OFD Query'!C3429)-1))</f>
        <v>Dropship</v>
      </c>
      <c r="C3429" s="1" t="str">
        <f>IF(A3429="","",'[1]OFD Query'!F3429)</f>
        <v>C2103751801</v>
      </c>
      <c r="D3429" s="1" t="str">
        <f>IFERROR(VLOOKUP(C3429,Sheet2!A:B,2,0),"")</f>
        <v>اونلاين استور</v>
      </c>
      <c r="E3429" s="1" t="str">
        <f>IF(A3429="","",'[1]OFD Query'!I3429)</f>
        <v>Out For Delivery</v>
      </c>
      <c r="F3429" s="1" t="str">
        <f t="shared" si="55"/>
        <v>MAK-2</v>
      </c>
      <c r="G3429" s="6" t="str" cm="1">
        <f t="array" ref="G3429">IFERROR(_xlfn.IFS(A3429="","",'[1]OFD Query'!N3429="","Fresh"),'[1]OFD Query'!N3429)</f>
        <v>Reschedule</v>
      </c>
      <c r="H3429" s="6" t="str" cm="1">
        <f t="array" ref="H3429">IFERROR(_xlfn.IFS(B3429="","",'[1]OFD Query'!O3429="","Fresh"),'[1]OFD Query'!O3429)</f>
        <v>Schedule for future</v>
      </c>
      <c r="I3429" s="1" t="str">
        <f>IF(A3429="","",'[1]OFD Query'!W3429)</f>
        <v>D21023537</v>
      </c>
      <c r="J3429" s="1" t="str">
        <f>IF(A3429="","",'[1]OFD Query'!X3429)</f>
        <v>Mohammed Khawjali Ahmed Alameen</v>
      </c>
      <c r="K3429" s="1" t="str">
        <f>IF(A3429="","",'[1]OFD Query'!AL3429)</f>
        <v>Alhada</v>
      </c>
      <c r="L3429" s="6">
        <f>IF(A3429="","",'[1]OFD Query'!AO3429)</f>
        <v>199</v>
      </c>
      <c r="M3429" s="1" t="str" cm="1">
        <f t="array" ref="M3429">_xlfn.IFS(L3429="","",L3429=0,"PPD",L3429&gt;0,"COD")</f>
        <v>COD</v>
      </c>
      <c r="N3429" s="1" t="str" cm="1">
        <f t="array" ref="N3429">_xlfn.IFS(A3429="","",L3429=0,M3429,L3429&lt;100,"&lt;100",L3429&lt;200,"&lt;200",L3429&lt;500,"&lt;500",L3429&lt;1000,"&lt;1000",L3429&gt;1000,"Above 1K")</f>
        <v>&lt;200</v>
      </c>
      <c r="O3429" s="6">
        <f>IF(A3429="","",'[1]OFD Query'!CB3429)</f>
        <v>1</v>
      </c>
      <c r="P3429" s="1" t="str">
        <f>IF(A3429="","",'[1]OFD Query'!CJ3429)</f>
        <v/>
      </c>
      <c r="Q3429" s="1" t="str" cm="1">
        <f t="array" ref="Q3429">IFERROR(_xlfn.IFS(A3429="","",O3429=0,"TRUE",AND(O3429=1,E3429="Out For Delivery"),"FALSE",O3429=1,"TRUE"),"FALSE")</f>
        <v>FALSE</v>
      </c>
      <c r="R3429" s="1" t="str">
        <f>'[1]OFD Query'!BT3429</f>
        <v>NO</v>
      </c>
    </row>
    <row r="3430" spans="1:18" x14ac:dyDescent="0.3">
      <c r="A3430" s="5" t="str">
        <f>IF(ISBLANK('[1]OFD Query'!A3430),"",'[1]OFD Query'!A3430)</f>
        <v>6062124977748</v>
      </c>
      <c r="B3430" s="1" t="str">
        <f>IF(A3430="","",LEFT('[1]OFD Query'!C3430,FIND(" ",'[1]OFD Query'!C3430)-1))</f>
        <v>Dropship</v>
      </c>
      <c r="C3430" s="1" t="str">
        <f>IF(A3430="","",'[1]OFD Query'!F3430)</f>
        <v>C2103730101</v>
      </c>
      <c r="D3430" s="1" t="str">
        <f>IFERROR(VLOOKUP(C3430,Sheet2!A:B,2,0),"")</f>
        <v>SHEIN</v>
      </c>
      <c r="E3430" s="1" t="str">
        <f>IF(A3430="","",'[1]OFD Query'!I3430)</f>
        <v>Out For Delivery</v>
      </c>
      <c r="F3430" s="1" t="str">
        <f t="shared" si="55"/>
        <v>MAK-2</v>
      </c>
      <c r="G3430" s="6" t="str" cm="1">
        <f t="array" ref="G3430">IFERROR(_xlfn.IFS(A3430="","",'[1]OFD Query'!N3430="","Fresh"),'[1]OFD Query'!N3430)</f>
        <v>Fresh</v>
      </c>
      <c r="H3430" s="6" t="str" cm="1">
        <f t="array" ref="H3430">IFERROR(_xlfn.IFS(B3430="","",'[1]OFD Query'!O3430="","Fresh"),'[1]OFD Query'!O3430)</f>
        <v>Fresh</v>
      </c>
      <c r="I3430" s="1" t="str">
        <f>IF(A3430="","",'[1]OFD Query'!W3430)</f>
        <v>D2105936001</v>
      </c>
      <c r="J3430" s="1" t="str">
        <f>IF(A3430="","",'[1]OFD Query'!X3430)</f>
        <v xml:space="preserve">HPS- Sameer Mohammad </v>
      </c>
      <c r="K3430" s="1" t="str">
        <f>IF(A3430="","",'[1]OFD Query'!AL3430)</f>
        <v>Al Khansa</v>
      </c>
      <c r="L3430" s="6">
        <f>IF(A3430="","",'[1]OFD Query'!AO3430)</f>
        <v>100.86</v>
      </c>
      <c r="M3430" s="1" t="str" cm="1">
        <f t="array" ref="M3430">_xlfn.IFS(L3430="","",L3430=0,"PPD",L3430&gt;0,"COD")</f>
        <v>COD</v>
      </c>
      <c r="N3430" s="1" t="str" cm="1">
        <f t="array" ref="N3430">_xlfn.IFS(A3430="","",L3430=0,M3430,L3430&lt;100,"&lt;100",L3430&lt;200,"&lt;200",L3430&lt;500,"&lt;500",L3430&lt;1000,"&lt;1000",L3430&gt;1000,"Above 1K")</f>
        <v>&lt;200</v>
      </c>
      <c r="O3430" s="6">
        <f>IF(A3430="","",'[1]OFD Query'!CB3430)</f>
        <v>0</v>
      </c>
      <c r="P3430" s="1" t="str">
        <f>IF(A3430="","",'[1]OFD Query'!CJ3430)</f>
        <v>POUCH</v>
      </c>
      <c r="Q3430" s="1" t="str" cm="1">
        <f t="array" ref="Q3430">IFERROR(_xlfn.IFS(A3430="","",O3430=0,"TRUE",AND(O3430=1,E3430="Out For Delivery"),"FALSE",O3430=1,"TRUE"),"FALSE")</f>
        <v>TRUE</v>
      </c>
      <c r="R3430" s="1" t="str">
        <f>'[1]OFD Query'!BT3430</f>
        <v>NO</v>
      </c>
    </row>
    <row r="3431" spans="1:18" x14ac:dyDescent="0.3">
      <c r="A3431" s="5" t="str">
        <f>IF(ISBLANK('[1]OFD Query'!A3431),"",'[1]OFD Query'!A3431)</f>
        <v>6062224520948</v>
      </c>
      <c r="B3431" s="1" t="str">
        <f>IF(A3431="","",LEFT('[1]OFD Query'!C3431,FIND(" ",'[1]OFD Query'!C3431)-1))</f>
        <v>Reverse</v>
      </c>
      <c r="C3431" s="1" t="str">
        <f>IF(A3431="","",'[1]OFD Query'!F3431)</f>
        <v>C2103791801</v>
      </c>
      <c r="D3431" s="1" t="str">
        <f>IFERROR(VLOOKUP(C3431,Sheet2!A:B,2,0),"")</f>
        <v>imile return warehouse</v>
      </c>
      <c r="E3431" s="1" t="str">
        <f>IF(A3431="","",'[1]OFD Query'!I3431)</f>
        <v>Out For Delivery</v>
      </c>
      <c r="F3431" s="1" t="str">
        <f t="shared" si="55"/>
        <v>MAK-2</v>
      </c>
      <c r="G3431" s="6" t="str" cm="1">
        <f t="array" ref="G3431">IFERROR(_xlfn.IFS(A3431="","",'[1]OFD Query'!N3431="","Fresh"),'[1]OFD Query'!N3431)</f>
        <v>No Answer</v>
      </c>
      <c r="H3431" s="6" t="str" cm="1">
        <f t="array" ref="H3431">IFERROR(_xlfn.IFS(B3431="","",'[1]OFD Query'!O3431="","Fresh"),'[1]OFD Query'!O3431)</f>
        <v>Switched Off</v>
      </c>
      <c r="I3431" s="1" t="str">
        <f>IF(A3431="","",'[1]OFD Query'!W3431)</f>
        <v>D21032317</v>
      </c>
      <c r="J3431" s="1" t="str">
        <f>IF(A3431="","",'[1]OFD Query'!X3431)</f>
        <v>HPS Abdul Rehman Qutub</v>
      </c>
      <c r="K3431" s="1" t="str">
        <f>IF(A3431="","",'[1]OFD Query'!AL3431)</f>
        <v>Sharai Al Mujahidin</v>
      </c>
      <c r="L3431" s="6">
        <f>IF(A3431="","",'[1]OFD Query'!AO3431)</f>
        <v>0</v>
      </c>
      <c r="M3431" s="1" t="str" cm="1">
        <f t="array" ref="M3431">_xlfn.IFS(L3431="","",L3431=0,"PPD",L3431&gt;0,"COD")</f>
        <v>PPD</v>
      </c>
      <c r="N3431" s="1" t="str" cm="1">
        <f t="array" ref="N3431">_xlfn.IFS(A3431="","",L3431=0,M3431,L3431&lt;100,"&lt;100",L3431&lt;200,"&lt;200",L3431&lt;500,"&lt;500",L3431&lt;1000,"&lt;1000",L3431&gt;1000,"Above 1K")</f>
        <v>PPD</v>
      </c>
      <c r="O3431" s="6">
        <f>IF(A3431="","",'[1]OFD Query'!CB3431)</f>
        <v>1</v>
      </c>
      <c r="P3431" s="1" t="str">
        <f>IF(A3431="","",'[1]OFD Query'!CJ3431)</f>
        <v/>
      </c>
      <c r="Q3431" s="1" t="str" cm="1">
        <f t="array" ref="Q3431">IFERROR(_xlfn.IFS(A3431="","",O3431=0,"TRUE",AND(O3431=1,E3431="Out For Delivery"),"FALSE",O3431=1,"TRUE"),"FALSE")</f>
        <v>FALSE</v>
      </c>
      <c r="R3431" s="1" t="str">
        <f>'[1]OFD Query'!BT3431</f>
        <v>NO</v>
      </c>
    </row>
    <row r="3432" spans="1:18" x14ac:dyDescent="0.3">
      <c r="A3432" s="5" t="str">
        <f>IF(ISBLANK('[1]OFD Query'!A3432),"",'[1]OFD Query'!A3432)</f>
        <v>6062324687297</v>
      </c>
      <c r="B3432" s="1" t="str">
        <f>IF(A3432="","",LEFT('[1]OFD Query'!C3432,FIND(" ",'[1]OFD Query'!C3432)-1))</f>
        <v>Dropship</v>
      </c>
      <c r="C3432" s="1" t="str">
        <f>IF(A3432="","",'[1]OFD Query'!F3432)</f>
        <v>C2103893101</v>
      </c>
      <c r="D3432" s="1" t="str">
        <f>IFERROR(VLOOKUP(C3432,Sheet2!A:B,2,0),"")</f>
        <v>بياك</v>
      </c>
      <c r="E3432" s="1" t="str">
        <f>IF(A3432="","",'[1]OFD Query'!I3432)</f>
        <v>Out For Delivery</v>
      </c>
      <c r="F3432" s="1" t="str">
        <f t="shared" si="55"/>
        <v>MAK-2</v>
      </c>
      <c r="G3432" s="6" t="str" cm="1">
        <f t="array" ref="G3432">IFERROR(_xlfn.IFS(A3432="","",'[1]OFD Query'!N3432="","Fresh"),'[1]OFD Query'!N3432)</f>
        <v>Fresh</v>
      </c>
      <c r="H3432" s="6" t="str" cm="1">
        <f t="array" ref="H3432">IFERROR(_xlfn.IFS(B3432="","",'[1]OFD Query'!O3432="","Fresh"),'[1]OFD Query'!O3432)</f>
        <v>Fresh</v>
      </c>
      <c r="I3432" s="1" t="str">
        <f>IF(A3432="","",'[1]OFD Query'!W3432)</f>
        <v>D21023537</v>
      </c>
      <c r="J3432" s="1" t="str">
        <f>IF(A3432="","",'[1]OFD Query'!X3432)</f>
        <v>Mohammed Khawjali Ahmed Alameen</v>
      </c>
      <c r="K3432" s="1" t="str">
        <f>IF(A3432="","",'[1]OFD Query'!AL3432)</f>
        <v>Hadda</v>
      </c>
      <c r="L3432" s="6">
        <f>IF(A3432="","",'[1]OFD Query'!AO3432)</f>
        <v>109.39</v>
      </c>
      <c r="M3432" s="1" t="str" cm="1">
        <f t="array" ref="M3432">_xlfn.IFS(L3432="","",L3432=0,"PPD",L3432&gt;0,"COD")</f>
        <v>COD</v>
      </c>
      <c r="N3432" s="1" t="str" cm="1">
        <f t="array" ref="N3432">_xlfn.IFS(A3432="","",L3432=0,M3432,L3432&lt;100,"&lt;100",L3432&lt;200,"&lt;200",L3432&lt;500,"&lt;500",L3432&lt;1000,"&lt;1000",L3432&gt;1000,"Above 1K")</f>
        <v>&lt;200</v>
      </c>
      <c r="O3432" s="6">
        <f>IF(A3432="","",'[1]OFD Query'!CB3432)</f>
        <v>0</v>
      </c>
      <c r="P3432" s="1" t="str">
        <f>IF(A3432="","",'[1]OFD Query'!CJ3432)</f>
        <v/>
      </c>
      <c r="Q3432" s="1" t="str" cm="1">
        <f t="array" ref="Q3432">IFERROR(_xlfn.IFS(A3432="","",O3432=0,"TRUE",AND(O3432=1,E3432="Out For Delivery"),"FALSE",O3432=1,"TRUE"),"FALSE")</f>
        <v>TRUE</v>
      </c>
      <c r="R3432" s="1" t="str">
        <f>'[1]OFD Query'!BT3432</f>
        <v>NO</v>
      </c>
    </row>
    <row r="3433" spans="1:18" x14ac:dyDescent="0.3">
      <c r="A3433" s="5" t="str">
        <f>IF(ISBLANK('[1]OFD Query'!A3433),"",'[1]OFD Query'!A3433)</f>
        <v>6060524178291</v>
      </c>
      <c r="B3433" s="1" t="str">
        <f>IF(A3433="","",LEFT('[1]OFD Query'!C3433,FIND(" ",'[1]OFD Query'!C3433)-1))</f>
        <v>Dropship</v>
      </c>
      <c r="C3433" s="1" t="str">
        <f>IF(A3433="","",'[1]OFD Query'!F3433)</f>
        <v>C2103716501</v>
      </c>
      <c r="D3433" s="1" t="str">
        <f>IFERROR(VLOOKUP(C3433,Sheet2!A:B,2,0),"")</f>
        <v>SHEIN</v>
      </c>
      <c r="E3433" s="1" t="str">
        <f>IF(A3433="","",'[1]OFD Query'!I3433)</f>
        <v>Out For Delivery</v>
      </c>
      <c r="F3433" s="1" t="str">
        <f t="shared" si="55"/>
        <v>MAK-2</v>
      </c>
      <c r="G3433" s="6" t="str" cm="1">
        <f t="array" ref="G3433">IFERROR(_xlfn.IFS(A3433="","",'[1]OFD Query'!N3433="","Fresh"),'[1]OFD Query'!N3433)</f>
        <v>Reschedule</v>
      </c>
      <c r="H3433" s="6" t="str" cm="1">
        <f t="array" ref="H3433">IFERROR(_xlfn.IFS(B3433="","",'[1]OFD Query'!O3433="","Fresh"),'[1]OFD Query'!O3433)</f>
        <v>Schedule for future</v>
      </c>
      <c r="I3433" s="1" t="str">
        <f>IF(A3433="","",'[1]OFD Query'!W3433)</f>
        <v>D21046306</v>
      </c>
      <c r="J3433" s="1" t="str">
        <f>IF(A3433="","",'[1]OFD Query'!X3433)</f>
        <v>AFKAR- Z SAIFUDDIN MOHAMMADSHABIR</v>
      </c>
      <c r="K3433" s="1" t="str">
        <f>IF(A3433="","",'[1]OFD Query'!AL3433)</f>
        <v>Al Naseem</v>
      </c>
      <c r="L3433" s="6">
        <f>IF(A3433="","",'[1]OFD Query'!AO3433)</f>
        <v>173.25</v>
      </c>
      <c r="M3433" s="1" t="str" cm="1">
        <f t="array" ref="M3433">_xlfn.IFS(L3433="","",L3433=0,"PPD",L3433&gt;0,"COD")</f>
        <v>COD</v>
      </c>
      <c r="N3433" s="1" t="str" cm="1">
        <f t="array" ref="N3433">_xlfn.IFS(A3433="","",L3433=0,M3433,L3433&lt;100,"&lt;100",L3433&lt;200,"&lt;200",L3433&lt;500,"&lt;500",L3433&lt;1000,"&lt;1000",L3433&gt;1000,"Above 1K")</f>
        <v>&lt;200</v>
      </c>
      <c r="O3433" s="6">
        <f>IF(A3433="","",'[1]OFD Query'!CB3433)</f>
        <v>3</v>
      </c>
      <c r="P3433" s="1" t="str">
        <f>IF(A3433="","",'[1]OFD Query'!CJ3433)</f>
        <v>POUCH</v>
      </c>
      <c r="Q3433" s="1" t="str" cm="1">
        <f t="array" ref="Q3433">IFERROR(_xlfn.IFS(A3433="","",O3433=0,"TRUE",AND(O3433=1,E3433="Out For Delivery"),"FALSE",O3433=1,"TRUE"),"FALSE")</f>
        <v>FALSE</v>
      </c>
      <c r="R3433" s="1" t="str">
        <f>'[1]OFD Query'!BT3433</f>
        <v>NO</v>
      </c>
    </row>
    <row r="3434" spans="1:18" x14ac:dyDescent="0.3">
      <c r="A3434" s="5" t="str">
        <f>IF(ISBLANK('[1]OFD Query'!A3434),"",'[1]OFD Query'!A3434)</f>
        <v>6060824596268</v>
      </c>
      <c r="B3434" s="1" t="str">
        <f>IF(A3434="","",LEFT('[1]OFD Query'!C3434,FIND(" ",'[1]OFD Query'!C3434)-1))</f>
        <v>Dropship</v>
      </c>
      <c r="C3434" s="1" t="str">
        <f>IF(A3434="","",'[1]OFD Query'!F3434)</f>
        <v>C2103716501</v>
      </c>
      <c r="D3434" s="1" t="str">
        <f>IFERROR(VLOOKUP(C3434,Sheet2!A:B,2,0),"")</f>
        <v>SHEIN</v>
      </c>
      <c r="E3434" s="1" t="str">
        <f>IF(A3434="","",'[1]OFD Query'!I3434)</f>
        <v>Out For Delivery</v>
      </c>
      <c r="F3434" s="1" t="str">
        <f t="shared" si="55"/>
        <v>MAK-2</v>
      </c>
      <c r="G3434" s="6" t="str" cm="1">
        <f t="array" ref="G3434">IFERROR(_xlfn.IFS(A3434="","",'[1]OFD Query'!N3434="","Fresh"),'[1]OFD Query'!N3434)</f>
        <v>Uncontactable</v>
      </c>
      <c r="H3434" s="6" t="str" cm="1">
        <f t="array" ref="H3434">IFERROR(_xlfn.IFS(B3434="","",'[1]OFD Query'!O3434="","Fresh"),'[1]OFD Query'!O3434)</f>
        <v xml:space="preserve"> No Answer</v>
      </c>
      <c r="I3434" s="1" t="str">
        <f>IF(A3434="","",'[1]OFD Query'!W3434)</f>
        <v>D2109525501</v>
      </c>
      <c r="J3434" s="1" t="str">
        <f>IF(A3434="","",'[1]OFD Query'!X3434)</f>
        <v xml:space="preserve">IFZ-Amin Mohammed </v>
      </c>
      <c r="K3434" s="1" t="str">
        <f>IF(A3434="","",'[1]OFD Query'!AL3434)</f>
        <v>Alquraiyat</v>
      </c>
      <c r="L3434" s="6">
        <f>IF(A3434="","",'[1]OFD Query'!AO3434)</f>
        <v>189.3</v>
      </c>
      <c r="M3434" s="1" t="str" cm="1">
        <f t="array" ref="M3434">_xlfn.IFS(L3434="","",L3434=0,"PPD",L3434&gt;0,"COD")</f>
        <v>COD</v>
      </c>
      <c r="N3434" s="1" t="str" cm="1">
        <f t="array" ref="N3434">_xlfn.IFS(A3434="","",L3434=0,M3434,L3434&lt;100,"&lt;100",L3434&lt;200,"&lt;200",L3434&lt;500,"&lt;500",L3434&lt;1000,"&lt;1000",L3434&gt;1000,"Above 1K")</f>
        <v>&lt;200</v>
      </c>
      <c r="O3434" s="6">
        <f>IF(A3434="","",'[1]OFD Query'!CB3434)</f>
        <v>3</v>
      </c>
      <c r="P3434" s="1" t="str">
        <f>IF(A3434="","",'[1]OFD Query'!CJ3434)</f>
        <v>POUCH</v>
      </c>
      <c r="Q3434" s="1" t="str" cm="1">
        <f t="array" ref="Q3434">IFERROR(_xlfn.IFS(A3434="","",O3434=0,"TRUE",AND(O3434=1,E3434="Out For Delivery"),"FALSE",O3434=1,"TRUE"),"FALSE")</f>
        <v>FALSE</v>
      </c>
      <c r="R3434" s="1" t="str">
        <f>'[1]OFD Query'!BT3434</f>
        <v>NO</v>
      </c>
    </row>
    <row r="3435" spans="1:18" x14ac:dyDescent="0.3">
      <c r="A3435" s="5" t="str">
        <f>IF(ISBLANK('[1]OFD Query'!A3435),"",'[1]OFD Query'!A3435)</f>
        <v>6062424428416</v>
      </c>
      <c r="B3435" s="1" t="str">
        <f>IF(A3435="","",LEFT('[1]OFD Query'!C3435,FIND(" ",'[1]OFD Query'!C3435)-1))</f>
        <v>Dropship</v>
      </c>
      <c r="C3435" s="1" t="str">
        <f>IF(A3435="","",'[1]OFD Query'!F3435)</f>
        <v>C21035750</v>
      </c>
      <c r="D3435" s="1" t="str">
        <f>IFERROR(VLOOKUP(C3435,Sheet2!A:B,2,0),"")</f>
        <v>eshry.shop</v>
      </c>
      <c r="E3435" s="1" t="str">
        <f>IF(A3435="","",'[1]OFD Query'!I3435)</f>
        <v>Out For Delivery</v>
      </c>
      <c r="F3435" s="1" t="str">
        <f t="shared" si="55"/>
        <v>MAK-2</v>
      </c>
      <c r="G3435" s="6" t="str" cm="1">
        <f t="array" ref="G3435">IFERROR(_xlfn.IFS(A3435="","",'[1]OFD Query'!N3435="","Fresh"),'[1]OFD Query'!N3435)</f>
        <v>Fresh</v>
      </c>
      <c r="H3435" s="6" t="str" cm="1">
        <f t="array" ref="H3435">IFERROR(_xlfn.IFS(B3435="","",'[1]OFD Query'!O3435="","Fresh"),'[1]OFD Query'!O3435)</f>
        <v>Fresh</v>
      </c>
      <c r="I3435" s="1" t="str">
        <f>IF(A3435="","",'[1]OFD Query'!W3435)</f>
        <v>D21046306</v>
      </c>
      <c r="J3435" s="1" t="str">
        <f>IF(A3435="","",'[1]OFD Query'!X3435)</f>
        <v>AFKAR- Z SAIFUDDIN MOHAMMADSHABIR</v>
      </c>
      <c r="K3435" s="1" t="str">
        <f>IF(A3435="","",'[1]OFD Query'!AL3435)</f>
        <v>Al Naseem</v>
      </c>
      <c r="L3435" s="6">
        <f>IF(A3435="","",'[1]OFD Query'!AO3435)</f>
        <v>187</v>
      </c>
      <c r="M3435" s="1" t="str" cm="1">
        <f t="array" ref="M3435">_xlfn.IFS(L3435="","",L3435=0,"PPD",L3435&gt;0,"COD")</f>
        <v>COD</v>
      </c>
      <c r="N3435" s="1" t="str" cm="1">
        <f t="array" ref="N3435">_xlfn.IFS(A3435="","",L3435=0,M3435,L3435&lt;100,"&lt;100",L3435&lt;200,"&lt;200",L3435&lt;500,"&lt;500",L3435&lt;1000,"&lt;1000",L3435&gt;1000,"Above 1K")</f>
        <v>&lt;200</v>
      </c>
      <c r="O3435" s="6">
        <f>IF(A3435="","",'[1]OFD Query'!CB3435)</f>
        <v>0</v>
      </c>
      <c r="P3435" s="1" t="str">
        <f>IF(A3435="","",'[1]OFD Query'!CJ3435)</f>
        <v/>
      </c>
      <c r="Q3435" s="1" t="str" cm="1">
        <f t="array" ref="Q3435">IFERROR(_xlfn.IFS(A3435="","",O3435=0,"TRUE",AND(O3435=1,E3435="Out For Delivery"),"FALSE",O3435=1,"TRUE"),"FALSE")</f>
        <v>TRUE</v>
      </c>
      <c r="R3435" s="1" t="str">
        <f>'[1]OFD Query'!BT3435</f>
        <v>NO</v>
      </c>
    </row>
    <row r="3436" spans="1:18" x14ac:dyDescent="0.3">
      <c r="A3436" s="5" t="str">
        <f>IF(ISBLANK('[1]OFD Query'!A3436),"",'[1]OFD Query'!A3436)</f>
        <v>6062124431145</v>
      </c>
      <c r="B3436" s="1" t="str">
        <f>IF(A3436="","",LEFT('[1]OFD Query'!C3436,FIND(" ",'[1]OFD Query'!C3436)-1))</f>
        <v>Dropship</v>
      </c>
      <c r="C3436" s="1" t="str">
        <f>IF(A3436="","",'[1]OFD Query'!F3436)</f>
        <v>C2103730101</v>
      </c>
      <c r="D3436" s="1" t="str">
        <f>IFERROR(VLOOKUP(C3436,Sheet2!A:B,2,0),"")</f>
        <v>SHEIN</v>
      </c>
      <c r="E3436" s="1" t="str">
        <f>IF(A3436="","",'[1]OFD Query'!I3436)</f>
        <v>Out For Delivery</v>
      </c>
      <c r="F3436" s="1" t="str">
        <f t="shared" si="55"/>
        <v>MAK-2</v>
      </c>
      <c r="G3436" s="6" t="str" cm="1">
        <f t="array" ref="G3436">IFERROR(_xlfn.IFS(A3436="","",'[1]OFD Query'!N3436="","Fresh"),'[1]OFD Query'!N3436)</f>
        <v>Fresh</v>
      </c>
      <c r="H3436" s="6" t="str" cm="1">
        <f t="array" ref="H3436">IFERROR(_xlfn.IFS(B3436="","",'[1]OFD Query'!O3436="","Fresh"),'[1]OFD Query'!O3436)</f>
        <v>Fresh</v>
      </c>
      <c r="I3436" s="1" t="str">
        <f>IF(A3436="","",'[1]OFD Query'!W3436)</f>
        <v>D2105936001</v>
      </c>
      <c r="J3436" s="1" t="str">
        <f>IF(A3436="","",'[1]OFD Query'!X3436)</f>
        <v xml:space="preserve">HPS- Sameer Mohammad </v>
      </c>
      <c r="K3436" s="1" t="str">
        <f>IF(A3436="","",'[1]OFD Query'!AL3436)</f>
        <v>Al Utaybiyyah</v>
      </c>
      <c r="L3436" s="6">
        <f>IF(A3436="","",'[1]OFD Query'!AO3436)</f>
        <v>259.70999999999998</v>
      </c>
      <c r="M3436" s="1" t="str" cm="1">
        <f t="array" ref="M3436">_xlfn.IFS(L3436="","",L3436=0,"PPD",L3436&gt;0,"COD")</f>
        <v>COD</v>
      </c>
      <c r="N3436" s="1" t="str" cm="1">
        <f t="array" ref="N3436">_xlfn.IFS(A3436="","",L3436=0,M3436,L3436&lt;100,"&lt;100",L3436&lt;200,"&lt;200",L3436&lt;500,"&lt;500",L3436&lt;1000,"&lt;1000",L3436&gt;1000,"Above 1K")</f>
        <v>&lt;500</v>
      </c>
      <c r="O3436" s="6">
        <f>IF(A3436="","",'[1]OFD Query'!CB3436)</f>
        <v>0</v>
      </c>
      <c r="P3436" s="1" t="str">
        <f>IF(A3436="","",'[1]OFD Query'!CJ3436)</f>
        <v>POUCH</v>
      </c>
      <c r="Q3436" s="1" t="str" cm="1">
        <f t="array" ref="Q3436">IFERROR(_xlfn.IFS(A3436="","",O3436=0,"TRUE",AND(O3436=1,E3436="Out For Delivery"),"FALSE",O3436=1,"TRUE"),"FALSE")</f>
        <v>TRUE</v>
      </c>
      <c r="R3436" s="1" t="str">
        <f>'[1]OFD Query'!BT3436</f>
        <v>NO</v>
      </c>
    </row>
    <row r="3437" spans="1:18" x14ac:dyDescent="0.3">
      <c r="A3437" s="5" t="str">
        <f>IF(ISBLANK('[1]OFD Query'!A3437),"",'[1]OFD Query'!A3437)</f>
        <v>6062324697710</v>
      </c>
      <c r="B3437" s="1" t="str">
        <f>IF(A3437="","",LEFT('[1]OFD Query'!C3437,FIND(" ",'[1]OFD Query'!C3437)-1))</f>
        <v>Dropship</v>
      </c>
      <c r="C3437" s="1" t="str">
        <f>IF(A3437="","",'[1]OFD Query'!F3437)</f>
        <v>C2103850001</v>
      </c>
      <c r="D3437" s="1" t="str">
        <f>IFERROR(VLOOKUP(C3437,Sheet2!A:B,2,0),"")</f>
        <v/>
      </c>
      <c r="E3437" s="1" t="str">
        <f>IF(A3437="","",'[1]OFD Query'!I3437)</f>
        <v>Out For Delivery</v>
      </c>
      <c r="F3437" s="1" t="str">
        <f t="shared" si="55"/>
        <v>MAK-2</v>
      </c>
      <c r="G3437" s="6" t="str" cm="1">
        <f t="array" ref="G3437">IFERROR(_xlfn.IFS(A3437="","",'[1]OFD Query'!N3437="","Fresh"),'[1]OFD Query'!N3437)</f>
        <v>Fresh</v>
      </c>
      <c r="H3437" s="6" t="str" cm="1">
        <f t="array" ref="H3437">IFERROR(_xlfn.IFS(B3437="","",'[1]OFD Query'!O3437="","Fresh"),'[1]OFD Query'!O3437)</f>
        <v>Fresh</v>
      </c>
      <c r="I3437" s="1" t="str">
        <f>IF(A3437="","",'[1]OFD Query'!W3437)</f>
        <v>D21023537</v>
      </c>
      <c r="J3437" s="1" t="str">
        <f>IF(A3437="","",'[1]OFD Query'!X3437)</f>
        <v>Mohammed Khawjali Ahmed Alameen</v>
      </c>
      <c r="K3437" s="1" t="str">
        <f>IF(A3437="","",'[1]OFD Query'!AL3437)</f>
        <v>Hadda</v>
      </c>
      <c r="L3437" s="6">
        <f>IF(A3437="","",'[1]OFD Query'!AO3437)</f>
        <v>0</v>
      </c>
      <c r="M3437" s="1" t="str" cm="1">
        <f t="array" ref="M3437">_xlfn.IFS(L3437="","",L3437=0,"PPD",L3437&gt;0,"COD")</f>
        <v>PPD</v>
      </c>
      <c r="N3437" s="1" t="str" cm="1">
        <f t="array" ref="N3437">_xlfn.IFS(A3437="","",L3437=0,M3437,L3437&lt;100,"&lt;100",L3437&lt;200,"&lt;200",L3437&lt;500,"&lt;500",L3437&lt;1000,"&lt;1000",L3437&gt;1000,"Above 1K")</f>
        <v>PPD</v>
      </c>
      <c r="O3437" s="6">
        <f>IF(A3437="","",'[1]OFD Query'!CB3437)</f>
        <v>0</v>
      </c>
      <c r="P3437" s="1" t="str">
        <f>IF(A3437="","",'[1]OFD Query'!CJ3437)</f>
        <v/>
      </c>
      <c r="Q3437" s="1" t="str" cm="1">
        <f t="array" ref="Q3437">IFERROR(_xlfn.IFS(A3437="","",O3437=0,"TRUE",AND(O3437=1,E3437="Out For Delivery"),"FALSE",O3437=1,"TRUE"),"FALSE")</f>
        <v>TRUE</v>
      </c>
      <c r="R3437" s="1" t="str">
        <f>'[1]OFD Query'!BT3437</f>
        <v>NO</v>
      </c>
    </row>
    <row r="3438" spans="1:18" x14ac:dyDescent="0.3">
      <c r="A3438" s="5" t="str">
        <f>IF(ISBLANK('[1]OFD Query'!A3438),"",'[1]OFD Query'!A3438)</f>
        <v>6062524955253</v>
      </c>
      <c r="B3438" s="1" t="str">
        <f>IF(A3438="","",LEFT('[1]OFD Query'!C3438,FIND(" ",'[1]OFD Query'!C3438)-1))</f>
        <v>Reverse</v>
      </c>
      <c r="C3438" s="1" t="str">
        <f>IF(A3438="","",'[1]OFD Query'!F3438)</f>
        <v>C2103791801</v>
      </c>
      <c r="D3438" s="1" t="str">
        <f>IFERROR(VLOOKUP(C3438,Sheet2!A:B,2,0),"")</f>
        <v>imile return warehouse</v>
      </c>
      <c r="E3438" s="1" t="str">
        <f>IF(A3438="","",'[1]OFD Query'!I3438)</f>
        <v>Out For Delivery</v>
      </c>
      <c r="F3438" s="1" t="str">
        <f t="shared" si="55"/>
        <v>MAK-2</v>
      </c>
      <c r="G3438" s="6" t="str" cm="1">
        <f t="array" ref="G3438">IFERROR(_xlfn.IFS(A3438="","",'[1]OFD Query'!N3438="","Fresh"),'[1]OFD Query'!N3438)</f>
        <v>Fresh</v>
      </c>
      <c r="H3438" s="6" t="str" cm="1">
        <f t="array" ref="H3438">IFERROR(_xlfn.IFS(B3438="","",'[1]OFD Query'!O3438="","Fresh"),'[1]OFD Query'!O3438)</f>
        <v>Fresh</v>
      </c>
      <c r="I3438" s="1" t="str">
        <f>IF(A3438="","",'[1]OFD Query'!W3438)</f>
        <v>D2109525501</v>
      </c>
      <c r="J3438" s="1" t="str">
        <f>IF(A3438="","",'[1]OFD Query'!X3438)</f>
        <v xml:space="preserve">IFZ-Amin Mohammed </v>
      </c>
      <c r="K3438" s="1" t="str">
        <f>IF(A3438="","",'[1]OFD Query'!AL3438)</f>
        <v>Al Safa'a</v>
      </c>
      <c r="L3438" s="6">
        <f>IF(A3438="","",'[1]OFD Query'!AO3438)</f>
        <v>0</v>
      </c>
      <c r="M3438" s="1" t="str" cm="1">
        <f t="array" ref="M3438">_xlfn.IFS(L3438="","",L3438=0,"PPD",L3438&gt;0,"COD")</f>
        <v>PPD</v>
      </c>
      <c r="N3438" s="1" t="str" cm="1">
        <f t="array" ref="N3438">_xlfn.IFS(A3438="","",L3438=0,M3438,L3438&lt;100,"&lt;100",L3438&lt;200,"&lt;200",L3438&lt;500,"&lt;500",L3438&lt;1000,"&lt;1000",L3438&gt;1000,"Above 1K")</f>
        <v>PPD</v>
      </c>
      <c r="O3438" s="6">
        <f>IF(A3438="","",'[1]OFD Query'!CB3438)</f>
        <v>0</v>
      </c>
      <c r="P3438" s="1" t="str">
        <f>IF(A3438="","",'[1]OFD Query'!CJ3438)</f>
        <v/>
      </c>
      <c r="Q3438" s="1" t="str" cm="1">
        <f t="array" ref="Q3438">IFERROR(_xlfn.IFS(A3438="","",O3438=0,"TRUE",AND(O3438=1,E3438="Out For Delivery"),"FALSE",O3438=1,"TRUE"),"FALSE")</f>
        <v>TRUE</v>
      </c>
      <c r="R3438" s="1" t="str">
        <f>'[1]OFD Query'!BT3438</f>
        <v>NO</v>
      </c>
    </row>
    <row r="3439" spans="1:18" x14ac:dyDescent="0.3">
      <c r="A3439" s="5" t="str">
        <f>IF(ISBLANK('[1]OFD Query'!A3439),"",'[1]OFD Query'!A3439)</f>
        <v>6062424631866</v>
      </c>
      <c r="B3439" s="1" t="str">
        <f>IF(A3439="","",LEFT('[1]OFD Query'!C3439,FIND(" ",'[1]OFD Query'!C3439)-1))</f>
        <v>Dropship</v>
      </c>
      <c r="C3439" s="1" t="str">
        <f>IF(A3439="","",'[1]OFD Query'!F3439)</f>
        <v>C2103785701</v>
      </c>
      <c r="D3439" s="1" t="str">
        <f>IFERROR(VLOOKUP(C3439,Sheet2!A:B,2,0),"")</f>
        <v>ramoshop</v>
      </c>
      <c r="E3439" s="1" t="str">
        <f>IF(A3439="","",'[1]OFD Query'!I3439)</f>
        <v>Out For Delivery</v>
      </c>
      <c r="F3439" s="1" t="str">
        <f t="shared" si="55"/>
        <v>MAK-2</v>
      </c>
      <c r="G3439" s="6" t="str" cm="1">
        <f t="array" ref="G3439">IFERROR(_xlfn.IFS(A3439="","",'[1]OFD Query'!N3439="","Fresh"),'[1]OFD Query'!N3439)</f>
        <v>Fresh</v>
      </c>
      <c r="H3439" s="6" t="str" cm="1">
        <f t="array" ref="H3439">IFERROR(_xlfn.IFS(B3439="","",'[1]OFD Query'!O3439="","Fresh"),'[1]OFD Query'!O3439)</f>
        <v>Fresh</v>
      </c>
      <c r="I3439" s="1" t="str">
        <f>IF(A3439="","",'[1]OFD Query'!W3439)</f>
        <v>D21046306</v>
      </c>
      <c r="J3439" s="1" t="str">
        <f>IF(A3439="","",'[1]OFD Query'!X3439)</f>
        <v>AFKAR- Z SAIFUDDIN MOHAMMADSHABIR</v>
      </c>
      <c r="K3439" s="1" t="str">
        <f>IF(A3439="","",'[1]OFD Query'!AL3439)</f>
        <v>Alaziziyah</v>
      </c>
      <c r="L3439" s="6">
        <f>IF(A3439="","",'[1]OFD Query'!AO3439)</f>
        <v>298</v>
      </c>
      <c r="M3439" s="1" t="str" cm="1">
        <f t="array" ref="M3439">_xlfn.IFS(L3439="","",L3439=0,"PPD",L3439&gt;0,"COD")</f>
        <v>COD</v>
      </c>
      <c r="N3439" s="1" t="str" cm="1">
        <f t="array" ref="N3439">_xlfn.IFS(A3439="","",L3439=0,M3439,L3439&lt;100,"&lt;100",L3439&lt;200,"&lt;200",L3439&lt;500,"&lt;500",L3439&lt;1000,"&lt;1000",L3439&gt;1000,"Above 1K")</f>
        <v>&lt;500</v>
      </c>
      <c r="O3439" s="6">
        <f>IF(A3439="","",'[1]OFD Query'!CB3439)</f>
        <v>0</v>
      </c>
      <c r="P3439" s="1" t="str">
        <f>IF(A3439="","",'[1]OFD Query'!CJ3439)</f>
        <v/>
      </c>
      <c r="Q3439" s="1" t="str" cm="1">
        <f t="array" ref="Q3439">IFERROR(_xlfn.IFS(A3439="","",O3439=0,"TRUE",AND(O3439=1,E3439="Out For Delivery"),"FALSE",O3439=1,"TRUE"),"FALSE")</f>
        <v>TRUE</v>
      </c>
      <c r="R3439" s="1" t="str">
        <f>'[1]OFD Query'!BT3439</f>
        <v>NO</v>
      </c>
    </row>
    <row r="3440" spans="1:18" x14ac:dyDescent="0.3">
      <c r="A3440" s="5" t="str">
        <f>IF(ISBLANK('[1]OFD Query'!A3440),"",'[1]OFD Query'!A3440)</f>
        <v>6062324731506</v>
      </c>
      <c r="B3440" s="1" t="str">
        <f>IF(A3440="","",LEFT('[1]OFD Query'!C3440,FIND(" ",'[1]OFD Query'!C3440)-1))</f>
        <v>Dropship</v>
      </c>
      <c r="C3440" s="1" t="str">
        <f>IF(A3440="","",'[1]OFD Query'!F3440)</f>
        <v>C2103850001</v>
      </c>
      <c r="D3440" s="1" t="str">
        <f>IFERROR(VLOOKUP(C3440,Sheet2!A:B,2,0),"")</f>
        <v/>
      </c>
      <c r="E3440" s="1" t="str">
        <f>IF(A3440="","",'[1]OFD Query'!I3440)</f>
        <v>Out For Delivery</v>
      </c>
      <c r="F3440" s="1" t="str">
        <f t="shared" si="55"/>
        <v>MAK-2</v>
      </c>
      <c r="G3440" s="6" t="str" cm="1">
        <f t="array" ref="G3440">IFERROR(_xlfn.IFS(A3440="","",'[1]OFD Query'!N3440="","Fresh"),'[1]OFD Query'!N3440)</f>
        <v>Fresh</v>
      </c>
      <c r="H3440" s="6" t="str" cm="1">
        <f t="array" ref="H3440">IFERROR(_xlfn.IFS(B3440="","",'[1]OFD Query'!O3440="","Fresh"),'[1]OFD Query'!O3440)</f>
        <v>Fresh</v>
      </c>
      <c r="I3440" s="1" t="str">
        <f>IF(A3440="","",'[1]OFD Query'!W3440)</f>
        <v>D21023537</v>
      </c>
      <c r="J3440" s="1" t="str">
        <f>IF(A3440="","",'[1]OFD Query'!X3440)</f>
        <v>Mohammed Khawjali Ahmed Alameen</v>
      </c>
      <c r="K3440" s="1" t="str">
        <f>IF(A3440="","",'[1]OFD Query'!AL3440)</f>
        <v>Hadda</v>
      </c>
      <c r="L3440" s="6">
        <f>IF(A3440="","",'[1]OFD Query'!AO3440)</f>
        <v>133</v>
      </c>
      <c r="M3440" s="1" t="str" cm="1">
        <f t="array" ref="M3440">_xlfn.IFS(L3440="","",L3440=0,"PPD",L3440&gt;0,"COD")</f>
        <v>COD</v>
      </c>
      <c r="N3440" s="1" t="str" cm="1">
        <f t="array" ref="N3440">_xlfn.IFS(A3440="","",L3440=0,M3440,L3440&lt;100,"&lt;100",L3440&lt;200,"&lt;200",L3440&lt;500,"&lt;500",L3440&lt;1000,"&lt;1000",L3440&gt;1000,"Above 1K")</f>
        <v>&lt;200</v>
      </c>
      <c r="O3440" s="6">
        <f>IF(A3440="","",'[1]OFD Query'!CB3440)</f>
        <v>0</v>
      </c>
      <c r="P3440" s="1" t="str">
        <f>IF(A3440="","",'[1]OFD Query'!CJ3440)</f>
        <v/>
      </c>
      <c r="Q3440" s="1" t="str" cm="1">
        <f t="array" ref="Q3440">IFERROR(_xlfn.IFS(A3440="","",O3440=0,"TRUE",AND(O3440=1,E3440="Out For Delivery"),"FALSE",O3440=1,"TRUE"),"FALSE")</f>
        <v>TRUE</v>
      </c>
      <c r="R3440" s="1" t="str">
        <f>'[1]OFD Query'!BT3440</f>
        <v>NO</v>
      </c>
    </row>
    <row r="3441" spans="1:18" x14ac:dyDescent="0.3">
      <c r="A3441" s="5" t="str">
        <f>IF(ISBLANK('[1]OFD Query'!A3441),"",'[1]OFD Query'!A3441)</f>
        <v>6061424265050</v>
      </c>
      <c r="B3441" s="1" t="str">
        <f>IF(A3441="","",LEFT('[1]OFD Query'!C3441,FIND(" ",'[1]OFD Query'!C3441)-1))</f>
        <v>Reverse</v>
      </c>
      <c r="C3441" s="1" t="str">
        <f>IF(A3441="","",'[1]OFD Query'!F3441)</f>
        <v>C21036226</v>
      </c>
      <c r="D3441" s="1" t="str">
        <f>IFERROR(VLOOKUP(C3441,Sheet2!A:B,2,0),"")</f>
        <v>SHEIN</v>
      </c>
      <c r="E3441" s="1" t="str">
        <f>IF(A3441="","",'[1]OFD Query'!I3441)</f>
        <v>Out For Delivery</v>
      </c>
      <c r="F3441" s="1" t="str">
        <f t="shared" si="55"/>
        <v>MAK-2</v>
      </c>
      <c r="G3441" s="6" t="str" cm="1">
        <f t="array" ref="G3441">IFERROR(_xlfn.IFS(A3441="","",'[1]OFD Query'!N3441="","Fresh"),'[1]OFD Query'!N3441)</f>
        <v>No Answer</v>
      </c>
      <c r="H3441" s="6" t="str" cm="1">
        <f t="array" ref="H3441">IFERROR(_xlfn.IFS(B3441="","",'[1]OFD Query'!O3441="","Fresh"),'[1]OFD Query'!O3441)</f>
        <v>Switched Off</v>
      </c>
      <c r="I3441" s="1" t="str">
        <f>IF(A3441="","",'[1]OFD Query'!W3441)</f>
        <v>D2109525501</v>
      </c>
      <c r="J3441" s="1" t="str">
        <f>IF(A3441="","",'[1]OFD Query'!X3441)</f>
        <v xml:space="preserve">IFZ-Amin Mohammed </v>
      </c>
      <c r="K3441" s="1" t="str">
        <f>IF(A3441="","",'[1]OFD Query'!AL3441)</f>
        <v>Al Safa'a</v>
      </c>
      <c r="L3441" s="6">
        <f>IF(A3441="","",'[1]OFD Query'!AO3441)</f>
        <v>0</v>
      </c>
      <c r="M3441" s="1" t="str" cm="1">
        <f t="array" ref="M3441">_xlfn.IFS(L3441="","",L3441=0,"PPD",L3441&gt;0,"COD")</f>
        <v>PPD</v>
      </c>
      <c r="N3441" s="1" t="str" cm="1">
        <f t="array" ref="N3441">_xlfn.IFS(A3441="","",L3441=0,M3441,L3441&lt;100,"&lt;100",L3441&lt;200,"&lt;200",L3441&lt;500,"&lt;500",L3441&lt;1000,"&lt;1000",L3441&gt;1000,"Above 1K")</f>
        <v>PPD</v>
      </c>
      <c r="O3441" s="6">
        <f>IF(A3441="","",'[1]OFD Query'!CB3441)</f>
        <v>2</v>
      </c>
      <c r="P3441" s="1" t="str">
        <f>IF(A3441="","",'[1]OFD Query'!CJ3441)</f>
        <v/>
      </c>
      <c r="Q3441" s="1" t="str" cm="1">
        <f t="array" ref="Q3441">IFERROR(_xlfn.IFS(A3441="","",O3441=0,"TRUE",AND(O3441=1,E3441="Out For Delivery"),"FALSE",O3441=1,"TRUE"),"FALSE")</f>
        <v>FALSE</v>
      </c>
      <c r="R3441" s="1" t="str">
        <f>'[1]OFD Query'!BT3441</f>
        <v>NO</v>
      </c>
    </row>
    <row r="3442" spans="1:18" x14ac:dyDescent="0.3">
      <c r="A3442" s="5" t="str">
        <f>IF(ISBLANK('[1]OFD Query'!A3442),"",'[1]OFD Query'!A3442)</f>
        <v>6062124887813</v>
      </c>
      <c r="B3442" s="1" t="str">
        <f>IF(A3442="","",LEFT('[1]OFD Query'!C3442,FIND(" ",'[1]OFD Query'!C3442)-1))</f>
        <v>Dropship</v>
      </c>
      <c r="C3442" s="1" t="str">
        <f>IF(A3442="","",'[1]OFD Query'!F3442)</f>
        <v>C2103716501</v>
      </c>
      <c r="D3442" s="1" t="str">
        <f>IFERROR(VLOOKUP(C3442,Sheet2!A:B,2,0),"")</f>
        <v>SHEIN</v>
      </c>
      <c r="E3442" s="1" t="str">
        <f>IF(A3442="","",'[1]OFD Query'!I3442)</f>
        <v>Out For Delivery</v>
      </c>
      <c r="F3442" s="1" t="str">
        <f t="shared" si="55"/>
        <v>MAK-2</v>
      </c>
      <c r="G3442" s="6" t="str" cm="1">
        <f t="array" ref="G3442">IFERROR(_xlfn.IFS(A3442="","",'[1]OFD Query'!N3442="","Fresh"),'[1]OFD Query'!N3442)</f>
        <v>Fresh</v>
      </c>
      <c r="H3442" s="6" t="str" cm="1">
        <f t="array" ref="H3442">IFERROR(_xlfn.IFS(B3442="","",'[1]OFD Query'!O3442="","Fresh"),'[1]OFD Query'!O3442)</f>
        <v>Fresh</v>
      </c>
      <c r="I3442" s="1" t="str">
        <f>IF(A3442="","",'[1]OFD Query'!W3442)</f>
        <v>D2105936001</v>
      </c>
      <c r="J3442" s="1" t="str">
        <f>IF(A3442="","",'[1]OFD Query'!X3442)</f>
        <v xml:space="preserve">HPS- Sameer Mohammad </v>
      </c>
      <c r="K3442" s="1" t="str">
        <f>IF(A3442="","",'[1]OFD Query'!AL3442)</f>
        <v>Al Utaybiyyah</v>
      </c>
      <c r="L3442" s="6">
        <f>IF(A3442="","",'[1]OFD Query'!AO3442)</f>
        <v>509.58</v>
      </c>
      <c r="M3442" s="1" t="str" cm="1">
        <f t="array" ref="M3442">_xlfn.IFS(L3442="","",L3442=0,"PPD",L3442&gt;0,"COD")</f>
        <v>COD</v>
      </c>
      <c r="N3442" s="1" t="str" cm="1">
        <f t="array" ref="N3442">_xlfn.IFS(A3442="","",L3442=0,M3442,L3442&lt;100,"&lt;100",L3442&lt;200,"&lt;200",L3442&lt;500,"&lt;500",L3442&lt;1000,"&lt;1000",L3442&gt;1000,"Above 1K")</f>
        <v>&lt;1000</v>
      </c>
      <c r="O3442" s="6">
        <f>IF(A3442="","",'[1]OFD Query'!CB3442)</f>
        <v>0</v>
      </c>
      <c r="P3442" s="1" t="str">
        <f>IF(A3442="","",'[1]OFD Query'!CJ3442)</f>
        <v>POUCH</v>
      </c>
      <c r="Q3442" s="1" t="str" cm="1">
        <f t="array" ref="Q3442">IFERROR(_xlfn.IFS(A3442="","",O3442=0,"TRUE",AND(O3442=1,E3442="Out For Delivery"),"FALSE",O3442=1,"TRUE"),"FALSE")</f>
        <v>TRUE</v>
      </c>
      <c r="R3442" s="1" t="str">
        <f>'[1]OFD Query'!BT3442</f>
        <v>NO</v>
      </c>
    </row>
    <row r="3443" spans="1:18" x14ac:dyDescent="0.3">
      <c r="A3443" s="5" t="str">
        <f>IF(ISBLANK('[1]OFD Query'!A3443),"",'[1]OFD Query'!A3443)</f>
        <v>6062624738863</v>
      </c>
      <c r="B3443" s="1" t="str">
        <f>IF(A3443="","",LEFT('[1]OFD Query'!C3443,FIND(" ",'[1]OFD Query'!C3443)-1))</f>
        <v>Reverse</v>
      </c>
      <c r="C3443" s="1" t="str">
        <f>IF(A3443="","",'[1]OFD Query'!F3443)</f>
        <v>C21036226</v>
      </c>
      <c r="D3443" s="1" t="str">
        <f>IFERROR(VLOOKUP(C3443,Sheet2!A:B,2,0),"")</f>
        <v>SHEIN</v>
      </c>
      <c r="E3443" s="1" t="str">
        <f>IF(A3443="","",'[1]OFD Query'!I3443)</f>
        <v>Out For Delivery</v>
      </c>
      <c r="F3443" s="1" t="str">
        <f t="shared" si="55"/>
        <v>MAK-2</v>
      </c>
      <c r="G3443" s="6" t="str" cm="1">
        <f t="array" ref="G3443">IFERROR(_xlfn.IFS(A3443="","",'[1]OFD Query'!N3443="","Fresh"),'[1]OFD Query'!N3443)</f>
        <v>Fresh</v>
      </c>
      <c r="H3443" s="6" t="str" cm="1">
        <f t="array" ref="H3443">IFERROR(_xlfn.IFS(B3443="","",'[1]OFD Query'!O3443="","Fresh"),'[1]OFD Query'!O3443)</f>
        <v>Fresh</v>
      </c>
      <c r="I3443" s="1" t="str">
        <f>IF(A3443="","",'[1]OFD Query'!W3443)</f>
        <v>D2109525501</v>
      </c>
      <c r="J3443" s="1" t="str">
        <f>IF(A3443="","",'[1]OFD Query'!X3443)</f>
        <v xml:space="preserve">IFZ-Amin Mohammed </v>
      </c>
      <c r="K3443" s="1" t="str">
        <f>IF(A3443="","",'[1]OFD Query'!AL3443)</f>
        <v>As Salam</v>
      </c>
      <c r="L3443" s="6">
        <f>IF(A3443="","",'[1]OFD Query'!AO3443)</f>
        <v>0</v>
      </c>
      <c r="M3443" s="1" t="str" cm="1">
        <f t="array" ref="M3443">_xlfn.IFS(L3443="","",L3443=0,"PPD",L3443&gt;0,"COD")</f>
        <v>PPD</v>
      </c>
      <c r="N3443" s="1" t="str" cm="1">
        <f t="array" ref="N3443">_xlfn.IFS(A3443="","",L3443=0,M3443,L3443&lt;100,"&lt;100",L3443&lt;200,"&lt;200",L3443&lt;500,"&lt;500",L3443&lt;1000,"&lt;1000",L3443&gt;1000,"Above 1K")</f>
        <v>PPD</v>
      </c>
      <c r="O3443" s="6">
        <f>IF(A3443="","",'[1]OFD Query'!CB3443)</f>
        <v>0</v>
      </c>
      <c r="P3443" s="1" t="str">
        <f>IF(A3443="","",'[1]OFD Query'!CJ3443)</f>
        <v/>
      </c>
      <c r="Q3443" s="1" t="str" cm="1">
        <f t="array" ref="Q3443">IFERROR(_xlfn.IFS(A3443="","",O3443=0,"TRUE",AND(O3443=1,E3443="Out For Delivery"),"FALSE",O3443=1,"TRUE"),"FALSE")</f>
        <v>TRUE</v>
      </c>
      <c r="R3443" s="1" t="str">
        <f>'[1]OFD Query'!BT3443</f>
        <v>NO</v>
      </c>
    </row>
    <row r="3444" spans="1:18" x14ac:dyDescent="0.3">
      <c r="A3444" s="5" t="str">
        <f>IF(ISBLANK('[1]OFD Query'!A3444),"",'[1]OFD Query'!A3444)</f>
        <v>6061224907146</v>
      </c>
      <c r="B3444" s="1" t="str">
        <f>IF(A3444="","",LEFT('[1]OFD Query'!C3444,FIND(" ",'[1]OFD Query'!C3444)-1))</f>
        <v>Reverse</v>
      </c>
      <c r="C3444" s="1" t="str">
        <f>IF(A3444="","",'[1]OFD Query'!F3444)</f>
        <v>C21036226</v>
      </c>
      <c r="D3444" s="1" t="str">
        <f>IFERROR(VLOOKUP(C3444,Sheet2!A:B,2,0),"")</f>
        <v>SHEIN</v>
      </c>
      <c r="E3444" s="1" t="str">
        <f>IF(A3444="","",'[1]OFD Query'!I3444)</f>
        <v>Out For Delivery</v>
      </c>
      <c r="F3444" s="1" t="str">
        <f t="shared" si="55"/>
        <v>MAK-2</v>
      </c>
      <c r="G3444" s="6" t="str" cm="1">
        <f t="array" ref="G3444">IFERROR(_xlfn.IFS(A3444="","",'[1]OFD Query'!N3444="","Fresh"),'[1]OFD Query'!N3444)</f>
        <v>Reschedule</v>
      </c>
      <c r="H3444" s="6" t="str" cm="1">
        <f t="array" ref="H3444">IFERROR(_xlfn.IFS(B3444="","",'[1]OFD Query'!O3444="","Fresh"),'[1]OFD Query'!O3444)</f>
        <v>Schedule for future</v>
      </c>
      <c r="I3444" s="1" t="str">
        <f>IF(A3444="","",'[1]OFD Query'!W3444)</f>
        <v>D2109525501</v>
      </c>
      <c r="J3444" s="1" t="str">
        <f>IF(A3444="","",'[1]OFD Query'!X3444)</f>
        <v xml:space="preserve">IFZ-Amin Mohammed </v>
      </c>
      <c r="K3444" s="1" t="str">
        <f>IF(A3444="","",'[1]OFD Query'!AL3444)</f>
        <v>As Salam</v>
      </c>
      <c r="L3444" s="6">
        <f>IF(A3444="","",'[1]OFD Query'!AO3444)</f>
        <v>0</v>
      </c>
      <c r="M3444" s="1" t="str" cm="1">
        <f t="array" ref="M3444">_xlfn.IFS(L3444="","",L3444=0,"PPD",L3444&gt;0,"COD")</f>
        <v>PPD</v>
      </c>
      <c r="N3444" s="1" t="str" cm="1">
        <f t="array" ref="N3444">_xlfn.IFS(A3444="","",L3444=0,M3444,L3444&lt;100,"&lt;100",L3444&lt;200,"&lt;200",L3444&lt;500,"&lt;500",L3444&lt;1000,"&lt;1000",L3444&gt;1000,"Above 1K")</f>
        <v>PPD</v>
      </c>
      <c r="O3444" s="6">
        <f>IF(A3444="","",'[1]OFD Query'!CB3444)</f>
        <v>2</v>
      </c>
      <c r="P3444" s="1" t="str">
        <f>IF(A3444="","",'[1]OFD Query'!CJ3444)</f>
        <v/>
      </c>
      <c r="Q3444" s="1" t="str" cm="1">
        <f t="array" ref="Q3444">IFERROR(_xlfn.IFS(A3444="","",O3444=0,"TRUE",AND(O3444=1,E3444="Out For Delivery"),"FALSE",O3444=1,"TRUE"),"FALSE")</f>
        <v>FALSE</v>
      </c>
      <c r="R3444" s="1" t="str">
        <f>'[1]OFD Query'!BT3444</f>
        <v>NO</v>
      </c>
    </row>
    <row r="3445" spans="1:18" x14ac:dyDescent="0.3">
      <c r="A3445" s="5" t="str">
        <f>IF(ISBLANK('[1]OFD Query'!A3445),"",'[1]OFD Query'!A3445)</f>
        <v>6062024256626</v>
      </c>
      <c r="B3445" s="1" t="str">
        <f>IF(A3445="","",LEFT('[1]OFD Query'!C3445,FIND(" ",'[1]OFD Query'!C3445)-1))</f>
        <v>Dropship</v>
      </c>
      <c r="C3445" s="1" t="str">
        <f>IF(A3445="","",'[1]OFD Query'!F3445)</f>
        <v>C2103730101</v>
      </c>
      <c r="D3445" s="1" t="str">
        <f>IFERROR(VLOOKUP(C3445,Sheet2!A:B,2,0),"")</f>
        <v>SHEIN</v>
      </c>
      <c r="E3445" s="1" t="str">
        <f>IF(A3445="","",'[1]OFD Query'!I3445)</f>
        <v>Out For Delivery</v>
      </c>
      <c r="F3445" s="1" t="str">
        <f t="shared" si="55"/>
        <v>MAK-2</v>
      </c>
      <c r="G3445" s="6" t="str" cm="1">
        <f t="array" ref="G3445">IFERROR(_xlfn.IFS(A3445="","",'[1]OFD Query'!N3445="","Fresh"),'[1]OFD Query'!N3445)</f>
        <v>Reschedule</v>
      </c>
      <c r="H3445" s="6" t="str" cm="1">
        <f t="array" ref="H3445">IFERROR(_xlfn.IFS(B3445="","",'[1]OFD Query'!O3445="","Fresh"),'[1]OFD Query'!O3445)</f>
        <v>Schedule for future</v>
      </c>
      <c r="I3445" s="1" t="str">
        <f>IF(A3445="","",'[1]OFD Query'!W3445)</f>
        <v>D21023537</v>
      </c>
      <c r="J3445" s="1" t="str">
        <f>IF(A3445="","",'[1]OFD Query'!X3445)</f>
        <v>Mohammed Khawjali Ahmed Alameen</v>
      </c>
      <c r="K3445" s="1" t="str">
        <f>IF(A3445="","",'[1]OFD Query'!AL3445)</f>
        <v>Wadi Fatmah</v>
      </c>
      <c r="L3445" s="6">
        <f>IF(A3445="","",'[1]OFD Query'!AO3445)</f>
        <v>178.05</v>
      </c>
      <c r="M3445" s="1" t="str" cm="1">
        <f t="array" ref="M3445">_xlfn.IFS(L3445="","",L3445=0,"PPD",L3445&gt;0,"COD")</f>
        <v>COD</v>
      </c>
      <c r="N3445" s="1" t="str" cm="1">
        <f t="array" ref="N3445">_xlfn.IFS(A3445="","",L3445=0,M3445,L3445&lt;100,"&lt;100",L3445&lt;200,"&lt;200",L3445&lt;500,"&lt;500",L3445&lt;1000,"&lt;1000",L3445&gt;1000,"Above 1K")</f>
        <v>&lt;200</v>
      </c>
      <c r="O3445" s="6">
        <f>IF(A3445="","",'[1]OFD Query'!CB3445)</f>
        <v>1</v>
      </c>
      <c r="P3445" s="1" t="str">
        <f>IF(A3445="","",'[1]OFD Query'!CJ3445)</f>
        <v>POUCH</v>
      </c>
      <c r="Q3445" s="1" t="str" cm="1">
        <f t="array" ref="Q3445">IFERROR(_xlfn.IFS(A3445="","",O3445=0,"TRUE",AND(O3445=1,E3445="Out For Delivery"),"FALSE",O3445=1,"TRUE"),"FALSE")</f>
        <v>FALSE</v>
      </c>
      <c r="R3445" s="1" t="str">
        <f>'[1]OFD Query'!BT3445</f>
        <v>NO</v>
      </c>
    </row>
    <row r="3446" spans="1:18" x14ac:dyDescent="0.3">
      <c r="A3446" s="5" t="str">
        <f>IF(ISBLANK('[1]OFD Query'!A3446),"",'[1]OFD Query'!A3446)</f>
        <v>6062024503588</v>
      </c>
      <c r="B3446" s="1" t="str">
        <f>IF(A3446="","",LEFT('[1]OFD Query'!C3446,FIND(" ",'[1]OFD Query'!C3446)-1))</f>
        <v>Dropship</v>
      </c>
      <c r="C3446" s="1" t="str">
        <f>IF(A3446="","",'[1]OFD Query'!F3446)</f>
        <v>C21035750</v>
      </c>
      <c r="D3446" s="1" t="str">
        <f>IFERROR(VLOOKUP(C3446,Sheet2!A:B,2,0),"")</f>
        <v>eshry.shop</v>
      </c>
      <c r="E3446" s="1" t="str">
        <f>IF(A3446="","",'[1]OFD Query'!I3446)</f>
        <v>Out For Delivery</v>
      </c>
      <c r="F3446" s="1" t="str">
        <f t="shared" si="55"/>
        <v>MAK-2</v>
      </c>
      <c r="G3446" s="6" t="str" cm="1">
        <f t="array" ref="G3446">IFERROR(_xlfn.IFS(A3446="","",'[1]OFD Query'!N3446="","Fresh"),'[1]OFD Query'!N3446)</f>
        <v>Cancel</v>
      </c>
      <c r="H3446" s="6" t="str" cm="1">
        <f t="array" ref="H3446">IFERROR(_xlfn.IFS(B3446="","",'[1]OFD Query'!O3446="","Fresh"),'[1]OFD Query'!O3446)</f>
        <v>Doesn't Want to Give Reason</v>
      </c>
      <c r="I3446" s="1" t="str">
        <f>IF(A3446="","",'[1]OFD Query'!W3446)</f>
        <v>D21046306</v>
      </c>
      <c r="J3446" s="1" t="str">
        <f>IF(A3446="","",'[1]OFD Query'!X3446)</f>
        <v>AFKAR- Z SAIFUDDIN MOHAMMADSHABIR</v>
      </c>
      <c r="K3446" s="1" t="str">
        <f>IF(A3446="","",'[1]OFD Query'!AL3446)</f>
        <v>Al Naqabah</v>
      </c>
      <c r="L3446" s="6">
        <f>IF(A3446="","",'[1]OFD Query'!AO3446)</f>
        <v>189</v>
      </c>
      <c r="M3446" s="1" t="str" cm="1">
        <f t="array" ref="M3446">_xlfn.IFS(L3446="","",L3446=0,"PPD",L3446&gt;0,"COD")</f>
        <v>COD</v>
      </c>
      <c r="N3446" s="1" t="str" cm="1">
        <f t="array" ref="N3446">_xlfn.IFS(A3446="","",L3446=0,M3446,L3446&lt;100,"&lt;100",L3446&lt;200,"&lt;200",L3446&lt;500,"&lt;500",L3446&lt;1000,"&lt;1000",L3446&gt;1000,"Above 1K")</f>
        <v>&lt;200</v>
      </c>
      <c r="O3446" s="6">
        <f>IF(A3446="","",'[1]OFD Query'!CB3446)</f>
        <v>2</v>
      </c>
      <c r="P3446" s="1" t="str">
        <f>IF(A3446="","",'[1]OFD Query'!CJ3446)</f>
        <v/>
      </c>
      <c r="Q3446" s="1" t="str" cm="1">
        <f t="array" ref="Q3446">IFERROR(_xlfn.IFS(A3446="","",O3446=0,"TRUE",AND(O3446=1,E3446="Out For Delivery"),"FALSE",O3446=1,"TRUE"),"FALSE")</f>
        <v>FALSE</v>
      </c>
      <c r="R3446" s="1" t="str">
        <f>'[1]OFD Query'!BT3446</f>
        <v>NO</v>
      </c>
    </row>
    <row r="3447" spans="1:18" x14ac:dyDescent="0.3">
      <c r="A3447" s="5" t="str">
        <f>IF(ISBLANK('[1]OFD Query'!A3447),"",'[1]OFD Query'!A3447)</f>
        <v>6061324443997</v>
      </c>
      <c r="B3447" s="1" t="str">
        <f>IF(A3447="","",LEFT('[1]OFD Query'!C3447,FIND(" ",'[1]OFD Query'!C3447)-1))</f>
        <v>Reverse</v>
      </c>
      <c r="C3447" s="1" t="str">
        <f>IF(A3447="","",'[1]OFD Query'!F3447)</f>
        <v>C21036226</v>
      </c>
      <c r="D3447" s="1" t="str">
        <f>IFERROR(VLOOKUP(C3447,Sheet2!A:B,2,0),"")</f>
        <v>SHEIN</v>
      </c>
      <c r="E3447" s="1" t="str">
        <f>IF(A3447="","",'[1]OFD Query'!I3447)</f>
        <v>Out For Delivery</v>
      </c>
      <c r="F3447" s="1" t="str">
        <f t="shared" si="55"/>
        <v>MAK-2</v>
      </c>
      <c r="G3447" s="6" t="str" cm="1">
        <f t="array" ref="G3447">IFERROR(_xlfn.IFS(A3447="","",'[1]OFD Query'!N3447="","Fresh"),'[1]OFD Query'!N3447)</f>
        <v>Undelivered</v>
      </c>
      <c r="H3447" s="6" t="str" cm="1">
        <f t="array" ref="H3447">IFERROR(_xlfn.IFS(B3447="","",'[1]OFD Query'!O3447="","Fresh"),'[1]OFD Query'!O3447)</f>
        <v xml:space="preserve">NDR Condition, can not been scheduled </v>
      </c>
      <c r="I3447" s="1" t="str">
        <f>IF(A3447="","",'[1]OFD Query'!W3447)</f>
        <v>D2109525501</v>
      </c>
      <c r="J3447" s="1" t="str">
        <f>IF(A3447="","",'[1]OFD Query'!X3447)</f>
        <v xml:space="preserve">IFZ-Amin Mohammed </v>
      </c>
      <c r="K3447" s="1" t="str">
        <f>IF(A3447="","",'[1]OFD Query'!AL3447)</f>
        <v>As Salam</v>
      </c>
      <c r="L3447" s="6">
        <f>IF(A3447="","",'[1]OFD Query'!AO3447)</f>
        <v>0</v>
      </c>
      <c r="M3447" s="1" t="str" cm="1">
        <f t="array" ref="M3447">_xlfn.IFS(L3447="","",L3447=0,"PPD",L3447&gt;0,"COD")</f>
        <v>PPD</v>
      </c>
      <c r="N3447" s="1" t="str" cm="1">
        <f t="array" ref="N3447">_xlfn.IFS(A3447="","",L3447=0,M3447,L3447&lt;100,"&lt;100",L3447&lt;200,"&lt;200",L3447&lt;500,"&lt;500",L3447&lt;1000,"&lt;1000",L3447&gt;1000,"Above 1K")</f>
        <v>PPD</v>
      </c>
      <c r="O3447" s="6">
        <f>IF(A3447="","",'[1]OFD Query'!CB3447)</f>
        <v>2</v>
      </c>
      <c r="P3447" s="1" t="str">
        <f>IF(A3447="","",'[1]OFD Query'!CJ3447)</f>
        <v/>
      </c>
      <c r="Q3447" s="1" t="str" cm="1">
        <f t="array" ref="Q3447">IFERROR(_xlfn.IFS(A3447="","",O3447=0,"TRUE",AND(O3447=1,E3447="Out For Delivery"),"FALSE",O3447=1,"TRUE"),"FALSE")</f>
        <v>FALSE</v>
      </c>
      <c r="R3447" s="1" t="str">
        <f>'[1]OFD Query'!BT3447</f>
        <v>NO</v>
      </c>
    </row>
    <row r="3448" spans="1:18" x14ac:dyDescent="0.3">
      <c r="A3448" s="5" t="str">
        <f>IF(ISBLANK('[1]OFD Query'!A3448),"",'[1]OFD Query'!A3448)</f>
        <v>6062124318741</v>
      </c>
      <c r="B3448" s="1" t="str">
        <f>IF(A3448="","",LEFT('[1]OFD Query'!C3448,FIND(" ",'[1]OFD Query'!C3448)-1))</f>
        <v>Dropship</v>
      </c>
      <c r="C3448" s="1" t="str">
        <f>IF(A3448="","",'[1]OFD Query'!F3448)</f>
        <v>C2103716501</v>
      </c>
      <c r="D3448" s="1" t="str">
        <f>IFERROR(VLOOKUP(C3448,Sheet2!A:B,2,0),"")</f>
        <v>SHEIN</v>
      </c>
      <c r="E3448" s="1" t="str">
        <f>IF(A3448="","",'[1]OFD Query'!I3448)</f>
        <v>Out For Delivery</v>
      </c>
      <c r="F3448" s="1" t="str">
        <f t="shared" si="55"/>
        <v>MAK-2</v>
      </c>
      <c r="G3448" s="6" t="str" cm="1">
        <f t="array" ref="G3448">IFERROR(_xlfn.IFS(A3448="","",'[1]OFD Query'!N3448="","Fresh"),'[1]OFD Query'!N3448)</f>
        <v>Fresh</v>
      </c>
      <c r="H3448" s="6" t="str" cm="1">
        <f t="array" ref="H3448">IFERROR(_xlfn.IFS(B3448="","",'[1]OFD Query'!O3448="","Fresh"),'[1]OFD Query'!O3448)</f>
        <v>Fresh</v>
      </c>
      <c r="I3448" s="1" t="str">
        <f>IF(A3448="","",'[1]OFD Query'!W3448)</f>
        <v>D2105936001</v>
      </c>
      <c r="J3448" s="1" t="str">
        <f>IF(A3448="","",'[1]OFD Query'!X3448)</f>
        <v xml:space="preserve">HPS- Sameer Mohammad </v>
      </c>
      <c r="K3448" s="1" t="str">
        <f>IF(A3448="","",'[1]OFD Query'!AL3448)</f>
        <v>Jarwal</v>
      </c>
      <c r="L3448" s="6">
        <f>IF(A3448="","",'[1]OFD Query'!AO3448)</f>
        <v>129.5</v>
      </c>
      <c r="M3448" s="1" t="str" cm="1">
        <f t="array" ref="M3448">_xlfn.IFS(L3448="","",L3448=0,"PPD",L3448&gt;0,"COD")</f>
        <v>COD</v>
      </c>
      <c r="N3448" s="1" t="str" cm="1">
        <f t="array" ref="N3448">_xlfn.IFS(A3448="","",L3448=0,M3448,L3448&lt;100,"&lt;100",L3448&lt;200,"&lt;200",L3448&lt;500,"&lt;500",L3448&lt;1000,"&lt;1000",L3448&gt;1000,"Above 1K")</f>
        <v>&lt;200</v>
      </c>
      <c r="O3448" s="6">
        <f>IF(A3448="","",'[1]OFD Query'!CB3448)</f>
        <v>0</v>
      </c>
      <c r="P3448" s="1" t="str">
        <f>IF(A3448="","",'[1]OFD Query'!CJ3448)</f>
        <v>POUCH</v>
      </c>
      <c r="Q3448" s="1" t="str" cm="1">
        <f t="array" ref="Q3448">IFERROR(_xlfn.IFS(A3448="","",O3448=0,"TRUE",AND(O3448=1,E3448="Out For Delivery"),"FALSE",O3448=1,"TRUE"),"FALSE")</f>
        <v>TRUE</v>
      </c>
      <c r="R3448" s="1" t="str">
        <f>'[1]OFD Query'!BT3448</f>
        <v>NO</v>
      </c>
    </row>
    <row r="3449" spans="1:18" x14ac:dyDescent="0.3">
      <c r="A3449" s="5" t="str">
        <f>IF(ISBLANK('[1]OFD Query'!A3449),"",'[1]OFD Query'!A3449)</f>
        <v>6062224706270</v>
      </c>
      <c r="B3449" s="1" t="str">
        <f>IF(A3449="","",LEFT('[1]OFD Query'!C3449,FIND(" ",'[1]OFD Query'!C3449)-1))</f>
        <v>Reverse</v>
      </c>
      <c r="C3449" s="1" t="str">
        <f>IF(A3449="","",'[1]OFD Query'!F3449)</f>
        <v>C21036226</v>
      </c>
      <c r="D3449" s="1" t="str">
        <f>IFERROR(VLOOKUP(C3449,Sheet2!A:B,2,0),"")</f>
        <v>SHEIN</v>
      </c>
      <c r="E3449" s="1" t="str">
        <f>IF(A3449="","",'[1]OFD Query'!I3449)</f>
        <v>Out For Delivery</v>
      </c>
      <c r="F3449" s="1" t="str">
        <f t="shared" si="55"/>
        <v>MAK-2</v>
      </c>
      <c r="G3449" s="6" t="str" cm="1">
        <f t="array" ref="G3449">IFERROR(_xlfn.IFS(A3449="","",'[1]OFD Query'!N3449="","Fresh"),'[1]OFD Query'!N3449)</f>
        <v>No Answer</v>
      </c>
      <c r="H3449" s="6" t="str" cm="1">
        <f t="array" ref="H3449">IFERROR(_xlfn.IFS(B3449="","",'[1]OFD Query'!O3449="","Fresh"),'[1]OFD Query'!O3449)</f>
        <v>Switched Off</v>
      </c>
      <c r="I3449" s="1" t="str">
        <f>IF(A3449="","",'[1]OFD Query'!W3449)</f>
        <v>D2109525501</v>
      </c>
      <c r="J3449" s="1" t="str">
        <f>IF(A3449="","",'[1]OFD Query'!X3449)</f>
        <v xml:space="preserve">IFZ-Amin Mohammed </v>
      </c>
      <c r="K3449" s="1" t="str">
        <f>IF(A3449="","",'[1]OFD Query'!AL3449)</f>
        <v>As Salam</v>
      </c>
      <c r="L3449" s="6">
        <f>IF(A3449="","",'[1]OFD Query'!AO3449)</f>
        <v>0</v>
      </c>
      <c r="M3449" s="1" t="str" cm="1">
        <f t="array" ref="M3449">_xlfn.IFS(L3449="","",L3449=0,"PPD",L3449&gt;0,"COD")</f>
        <v>PPD</v>
      </c>
      <c r="N3449" s="1" t="str" cm="1">
        <f t="array" ref="N3449">_xlfn.IFS(A3449="","",L3449=0,M3449,L3449&lt;100,"&lt;100",L3449&lt;200,"&lt;200",L3449&lt;500,"&lt;500",L3449&lt;1000,"&lt;1000",L3449&gt;1000,"Above 1K")</f>
        <v>PPD</v>
      </c>
      <c r="O3449" s="6">
        <f>IF(A3449="","",'[1]OFD Query'!CB3449)</f>
        <v>2</v>
      </c>
      <c r="P3449" s="1" t="str">
        <f>IF(A3449="","",'[1]OFD Query'!CJ3449)</f>
        <v/>
      </c>
      <c r="Q3449" s="1" t="str" cm="1">
        <f t="array" ref="Q3449">IFERROR(_xlfn.IFS(A3449="","",O3449=0,"TRUE",AND(O3449=1,E3449="Out For Delivery"),"FALSE",O3449=1,"TRUE"),"FALSE")</f>
        <v>FALSE</v>
      </c>
      <c r="R3449" s="1" t="str">
        <f>'[1]OFD Query'!BT3449</f>
        <v>NO</v>
      </c>
    </row>
    <row r="3450" spans="1:18" x14ac:dyDescent="0.3">
      <c r="A3450" s="5" t="str">
        <f>IF(ISBLANK('[1]OFD Query'!A3450),"",'[1]OFD Query'!A3450)</f>
        <v>6061524465392</v>
      </c>
      <c r="B3450" s="1" t="str">
        <f>IF(A3450="","",LEFT('[1]OFD Query'!C3450,FIND(" ",'[1]OFD Query'!C3450)-1))</f>
        <v>Reverse</v>
      </c>
      <c r="C3450" s="1" t="str">
        <f>IF(A3450="","",'[1]OFD Query'!F3450)</f>
        <v>C21036226</v>
      </c>
      <c r="D3450" s="1" t="str">
        <f>IFERROR(VLOOKUP(C3450,Sheet2!A:B,2,0),"")</f>
        <v>SHEIN</v>
      </c>
      <c r="E3450" s="1" t="str">
        <f>IF(A3450="","",'[1]OFD Query'!I3450)</f>
        <v>Out For Delivery</v>
      </c>
      <c r="F3450" s="1" t="str">
        <f t="shared" si="55"/>
        <v>MAK-2</v>
      </c>
      <c r="G3450" s="6" t="str" cm="1">
        <f t="array" ref="G3450">IFERROR(_xlfn.IFS(A3450="","",'[1]OFD Query'!N3450="","Fresh"),'[1]OFD Query'!N3450)</f>
        <v>Review</v>
      </c>
      <c r="H3450" s="6" t="str" cm="1">
        <f t="array" ref="H3450">IFERROR(_xlfn.IFS(B3450="","",'[1]OFD Query'!O3450="","Fresh"),'[1]OFD Query'!O3450)</f>
        <v>Customer Wants to Change Location</v>
      </c>
      <c r="I3450" s="1" t="str">
        <f>IF(A3450="","",'[1]OFD Query'!W3450)</f>
        <v>D2109525501</v>
      </c>
      <c r="J3450" s="1" t="str">
        <f>IF(A3450="","",'[1]OFD Query'!X3450)</f>
        <v xml:space="preserve">IFZ-Amin Mohammed </v>
      </c>
      <c r="K3450" s="1" t="str">
        <f>IF(A3450="","",'[1]OFD Query'!AL3450)</f>
        <v>Alquraiyat</v>
      </c>
      <c r="L3450" s="6">
        <f>IF(A3450="","",'[1]OFD Query'!AO3450)</f>
        <v>0</v>
      </c>
      <c r="M3450" s="1" t="str" cm="1">
        <f t="array" ref="M3450">_xlfn.IFS(L3450="","",L3450=0,"PPD",L3450&gt;0,"COD")</f>
        <v>PPD</v>
      </c>
      <c r="N3450" s="1" t="str" cm="1">
        <f t="array" ref="N3450">_xlfn.IFS(A3450="","",L3450=0,M3450,L3450&lt;100,"&lt;100",L3450&lt;200,"&lt;200",L3450&lt;500,"&lt;500",L3450&lt;1000,"&lt;1000",L3450&gt;1000,"Above 1K")</f>
        <v>PPD</v>
      </c>
      <c r="O3450" s="6">
        <f>IF(A3450="","",'[1]OFD Query'!CB3450)</f>
        <v>2</v>
      </c>
      <c r="P3450" s="1" t="str">
        <f>IF(A3450="","",'[1]OFD Query'!CJ3450)</f>
        <v/>
      </c>
      <c r="Q3450" s="1" t="str" cm="1">
        <f t="array" ref="Q3450">IFERROR(_xlfn.IFS(A3450="","",O3450=0,"TRUE",AND(O3450=1,E3450="Out For Delivery"),"FALSE",O3450=1,"TRUE"),"FALSE")</f>
        <v>FALSE</v>
      </c>
      <c r="R3450" s="1" t="str">
        <f>'[1]OFD Query'!BT3450</f>
        <v>NO</v>
      </c>
    </row>
    <row r="3451" spans="1:18" x14ac:dyDescent="0.3">
      <c r="A3451" s="5" t="str">
        <f>IF(ISBLANK('[1]OFD Query'!A3451),"",'[1]OFD Query'!A3451)</f>
        <v>6062024595250</v>
      </c>
      <c r="B3451" s="1" t="str">
        <f>IF(A3451="","",LEFT('[1]OFD Query'!C3451,FIND(" ",'[1]OFD Query'!C3451)-1))</f>
        <v>Dropship</v>
      </c>
      <c r="C3451" s="1" t="str">
        <f>IF(A3451="","",'[1]OFD Query'!F3451)</f>
        <v>C2103716501</v>
      </c>
      <c r="D3451" s="1" t="str">
        <f>IFERROR(VLOOKUP(C3451,Sheet2!A:B,2,0),"")</f>
        <v>SHEIN</v>
      </c>
      <c r="E3451" s="1" t="str">
        <f>IF(A3451="","",'[1]OFD Query'!I3451)</f>
        <v>Out For Delivery</v>
      </c>
      <c r="F3451" s="1" t="str">
        <f t="shared" si="55"/>
        <v>MAK-2</v>
      </c>
      <c r="G3451" s="6" t="str" cm="1">
        <f t="array" ref="G3451">IFERROR(_xlfn.IFS(A3451="","",'[1]OFD Query'!N3451="","Fresh"),'[1]OFD Query'!N3451)</f>
        <v>Fresh</v>
      </c>
      <c r="H3451" s="6" t="str" cm="1">
        <f t="array" ref="H3451">IFERROR(_xlfn.IFS(B3451="","",'[1]OFD Query'!O3451="","Fresh"),'[1]OFD Query'!O3451)</f>
        <v>Fresh</v>
      </c>
      <c r="I3451" s="1" t="str">
        <f>IF(A3451="","",'[1]OFD Query'!W3451)</f>
        <v>D21023537</v>
      </c>
      <c r="J3451" s="1" t="str">
        <f>IF(A3451="","",'[1]OFD Query'!X3451)</f>
        <v>Mohammed Khawjali Ahmed Alameen</v>
      </c>
      <c r="K3451" s="1" t="str">
        <f>IF(A3451="","",'[1]OFD Query'!AL3451)</f>
        <v>Hadda</v>
      </c>
      <c r="L3451" s="6">
        <f>IF(A3451="","",'[1]OFD Query'!AO3451)</f>
        <v>146.30000000000001</v>
      </c>
      <c r="M3451" s="1" t="str" cm="1">
        <f t="array" ref="M3451">_xlfn.IFS(L3451="","",L3451=0,"PPD",L3451&gt;0,"COD")</f>
        <v>COD</v>
      </c>
      <c r="N3451" s="1" t="str" cm="1">
        <f t="array" ref="N3451">_xlfn.IFS(A3451="","",L3451=0,M3451,L3451&lt;100,"&lt;100",L3451&lt;200,"&lt;200",L3451&lt;500,"&lt;500",L3451&lt;1000,"&lt;1000",L3451&gt;1000,"Above 1K")</f>
        <v>&lt;200</v>
      </c>
      <c r="O3451" s="6">
        <f>IF(A3451="","",'[1]OFD Query'!CB3451)</f>
        <v>0</v>
      </c>
      <c r="P3451" s="1" t="str">
        <f>IF(A3451="","",'[1]OFD Query'!CJ3451)</f>
        <v>POUCH</v>
      </c>
      <c r="Q3451" s="1" t="str" cm="1">
        <f t="array" ref="Q3451">IFERROR(_xlfn.IFS(A3451="","",O3451=0,"TRUE",AND(O3451=1,E3451="Out For Delivery"),"FALSE",O3451=1,"TRUE"),"FALSE")</f>
        <v>TRUE</v>
      </c>
      <c r="R3451" s="1" t="str">
        <f>'[1]OFD Query'!BT3451</f>
        <v>NO</v>
      </c>
    </row>
    <row r="3452" spans="1:18" x14ac:dyDescent="0.3">
      <c r="A3452" s="5" t="str">
        <f>IF(ISBLANK('[1]OFD Query'!A3452),"",'[1]OFD Query'!A3452)</f>
        <v>6061824878710</v>
      </c>
      <c r="B3452" s="1" t="str">
        <f>IF(A3452="","",LEFT('[1]OFD Query'!C3452,FIND(" ",'[1]OFD Query'!C3452)-1))</f>
        <v>Dropship</v>
      </c>
      <c r="C3452" s="1" t="str">
        <f>IF(A3452="","",'[1]OFD Query'!F3452)</f>
        <v>C21036593</v>
      </c>
      <c r="D3452" s="1" t="str">
        <f>IFERROR(VLOOKUP(C3452,Sheet2!A:B,2,0),"")</f>
        <v>Tiktok</v>
      </c>
      <c r="E3452" s="1" t="str">
        <f>IF(A3452="","",'[1]OFD Query'!I3452)</f>
        <v>Out For Delivery</v>
      </c>
      <c r="F3452" s="1" t="str">
        <f t="shared" si="55"/>
        <v>MAK-2</v>
      </c>
      <c r="G3452" s="6" t="str" cm="1">
        <f t="array" ref="G3452">IFERROR(_xlfn.IFS(A3452="","",'[1]OFD Query'!N3452="","Fresh"),'[1]OFD Query'!N3452)</f>
        <v>Reschedule</v>
      </c>
      <c r="H3452" s="6" t="str" cm="1">
        <f t="array" ref="H3452">IFERROR(_xlfn.IFS(B3452="","",'[1]OFD Query'!O3452="","Fresh"),'[1]OFD Query'!O3452)</f>
        <v>Schedule for future</v>
      </c>
      <c r="I3452" s="1" t="str">
        <f>IF(A3452="","",'[1]OFD Query'!W3452)</f>
        <v>D21046306</v>
      </c>
      <c r="J3452" s="1" t="str">
        <f>IF(A3452="","",'[1]OFD Query'!X3452)</f>
        <v>AFKAR- Z SAIFUDDIN MOHAMMADSHABIR</v>
      </c>
      <c r="K3452" s="1" t="str">
        <f>IF(A3452="","",'[1]OFD Query'!AL3452)</f>
        <v/>
      </c>
      <c r="L3452" s="6">
        <f>IF(A3452="","",'[1]OFD Query'!AO3452)</f>
        <v>149</v>
      </c>
      <c r="M3452" s="1" t="str" cm="1">
        <f t="array" ref="M3452">_xlfn.IFS(L3452="","",L3452=0,"PPD",L3452&gt;0,"COD")</f>
        <v>COD</v>
      </c>
      <c r="N3452" s="1" t="str" cm="1">
        <f t="array" ref="N3452">_xlfn.IFS(A3452="","",L3452=0,M3452,L3452&lt;100,"&lt;100",L3452&lt;200,"&lt;200",L3452&lt;500,"&lt;500",L3452&lt;1000,"&lt;1000",L3452&gt;1000,"Above 1K")</f>
        <v>&lt;200</v>
      </c>
      <c r="O3452" s="6">
        <f>IF(A3452="","",'[1]OFD Query'!CB3452)</f>
        <v>2</v>
      </c>
      <c r="P3452" s="1" t="str">
        <f>IF(A3452="","",'[1]OFD Query'!CJ3452)</f>
        <v/>
      </c>
      <c r="Q3452" s="1" t="str" cm="1">
        <f t="array" ref="Q3452">IFERROR(_xlfn.IFS(A3452="","",O3452=0,"TRUE",AND(O3452=1,E3452="Out For Delivery"),"FALSE",O3452=1,"TRUE"),"FALSE")</f>
        <v>FALSE</v>
      </c>
      <c r="R3452" s="1" t="str">
        <f>'[1]OFD Query'!BT3452</f>
        <v>NO</v>
      </c>
    </row>
    <row r="3453" spans="1:18" x14ac:dyDescent="0.3">
      <c r="A3453" s="5" t="str">
        <f>IF(ISBLANK('[1]OFD Query'!A3453),"",'[1]OFD Query'!A3453)</f>
        <v>6061624264540</v>
      </c>
      <c r="B3453" s="1" t="str">
        <f>IF(A3453="","",LEFT('[1]OFD Query'!C3453,FIND(" ",'[1]OFD Query'!C3453)-1))</f>
        <v>Reverse</v>
      </c>
      <c r="C3453" s="1" t="str">
        <f>IF(A3453="","",'[1]OFD Query'!F3453)</f>
        <v>C21036226</v>
      </c>
      <c r="D3453" s="1" t="str">
        <f>IFERROR(VLOOKUP(C3453,Sheet2!A:B,2,0),"")</f>
        <v>SHEIN</v>
      </c>
      <c r="E3453" s="1" t="str">
        <f>IF(A3453="","",'[1]OFD Query'!I3453)</f>
        <v>Out For Delivery</v>
      </c>
      <c r="F3453" s="1" t="str">
        <f t="shared" si="55"/>
        <v>MAK-2</v>
      </c>
      <c r="G3453" s="6" t="str" cm="1">
        <f t="array" ref="G3453">IFERROR(_xlfn.IFS(A3453="","",'[1]OFD Query'!N3453="","Fresh"),'[1]OFD Query'!N3453)</f>
        <v>Undelivered</v>
      </c>
      <c r="H3453" s="6" t="str" cm="1">
        <f t="array" ref="H3453">IFERROR(_xlfn.IFS(B3453="","",'[1]OFD Query'!O3453="","Fresh"),'[1]OFD Query'!O3453)</f>
        <v xml:space="preserve">NDR Condition, can not been scheduled </v>
      </c>
      <c r="I3453" s="1" t="str">
        <f>IF(A3453="","",'[1]OFD Query'!W3453)</f>
        <v>D2109525501</v>
      </c>
      <c r="J3453" s="1" t="str">
        <f>IF(A3453="","",'[1]OFD Query'!X3453)</f>
        <v xml:space="preserve">IFZ-Amin Mohammed </v>
      </c>
      <c r="K3453" s="1" t="str">
        <f>IF(A3453="","",'[1]OFD Query'!AL3453)</f>
        <v>Alquraiyat</v>
      </c>
      <c r="L3453" s="6">
        <f>IF(A3453="","",'[1]OFD Query'!AO3453)</f>
        <v>0</v>
      </c>
      <c r="M3453" s="1" t="str" cm="1">
        <f t="array" ref="M3453">_xlfn.IFS(L3453="","",L3453=0,"PPD",L3453&gt;0,"COD")</f>
        <v>PPD</v>
      </c>
      <c r="N3453" s="1" t="str" cm="1">
        <f t="array" ref="N3453">_xlfn.IFS(A3453="","",L3453=0,M3453,L3453&lt;100,"&lt;100",L3453&lt;200,"&lt;200",L3453&lt;500,"&lt;500",L3453&lt;1000,"&lt;1000",L3453&gt;1000,"Above 1K")</f>
        <v>PPD</v>
      </c>
      <c r="O3453" s="6">
        <f>IF(A3453="","",'[1]OFD Query'!CB3453)</f>
        <v>2</v>
      </c>
      <c r="P3453" s="1" t="str">
        <f>IF(A3453="","",'[1]OFD Query'!CJ3453)</f>
        <v/>
      </c>
      <c r="Q3453" s="1" t="str" cm="1">
        <f t="array" ref="Q3453">IFERROR(_xlfn.IFS(A3453="","",O3453=0,"TRUE",AND(O3453=1,E3453="Out For Delivery"),"FALSE",O3453=1,"TRUE"),"FALSE")</f>
        <v>FALSE</v>
      </c>
      <c r="R3453" s="1" t="str">
        <f>'[1]OFD Query'!BT3453</f>
        <v>NO</v>
      </c>
    </row>
    <row r="3454" spans="1:18" x14ac:dyDescent="0.3">
      <c r="A3454" s="5" t="str">
        <f>IF(ISBLANK('[1]OFD Query'!A3454),"",'[1]OFD Query'!A3454)</f>
        <v>6062024806105</v>
      </c>
      <c r="B3454" s="1" t="str">
        <f>IF(A3454="","",LEFT('[1]OFD Query'!C3454,FIND(" ",'[1]OFD Query'!C3454)-1))</f>
        <v>Dropship</v>
      </c>
      <c r="C3454" s="1" t="str">
        <f>IF(A3454="","",'[1]OFD Query'!F3454)</f>
        <v>C2103730101</v>
      </c>
      <c r="D3454" s="1" t="str">
        <f>IFERROR(VLOOKUP(C3454,Sheet2!A:B,2,0),"")</f>
        <v>SHEIN</v>
      </c>
      <c r="E3454" s="1" t="str">
        <f>IF(A3454="","",'[1]OFD Query'!I3454)</f>
        <v>Out For Delivery</v>
      </c>
      <c r="F3454" s="1" t="str">
        <f t="shared" si="55"/>
        <v>MAK-2</v>
      </c>
      <c r="G3454" s="6" t="str" cm="1">
        <f t="array" ref="G3454">IFERROR(_xlfn.IFS(A3454="","",'[1]OFD Query'!N3454="","Fresh"),'[1]OFD Query'!N3454)</f>
        <v>Reschedule</v>
      </c>
      <c r="H3454" s="6" t="str" cm="1">
        <f t="array" ref="H3454">IFERROR(_xlfn.IFS(B3454="","",'[1]OFD Query'!O3454="","Fresh"),'[1]OFD Query'!O3454)</f>
        <v>Schedule for future</v>
      </c>
      <c r="I3454" s="1" t="str">
        <f>IF(A3454="","",'[1]OFD Query'!W3454)</f>
        <v>D2105936001</v>
      </c>
      <c r="J3454" s="1" t="str">
        <f>IF(A3454="","",'[1]OFD Query'!X3454)</f>
        <v xml:space="preserve">HPS- Sameer Mohammad </v>
      </c>
      <c r="K3454" s="1" t="str">
        <f>IF(A3454="","",'[1]OFD Query'!AL3454)</f>
        <v>Al Utaybiyyah</v>
      </c>
      <c r="L3454" s="6">
        <f>IF(A3454="","",'[1]OFD Query'!AO3454)</f>
        <v>143.46</v>
      </c>
      <c r="M3454" s="1" t="str" cm="1">
        <f t="array" ref="M3454">_xlfn.IFS(L3454="","",L3454=0,"PPD",L3454&gt;0,"COD")</f>
        <v>COD</v>
      </c>
      <c r="N3454" s="1" t="str" cm="1">
        <f t="array" ref="N3454">_xlfn.IFS(A3454="","",L3454=0,M3454,L3454&lt;100,"&lt;100",L3454&lt;200,"&lt;200",L3454&lt;500,"&lt;500",L3454&lt;1000,"&lt;1000",L3454&gt;1000,"Above 1K")</f>
        <v>&lt;200</v>
      </c>
      <c r="O3454" s="6">
        <f>IF(A3454="","",'[1]OFD Query'!CB3454)</f>
        <v>2</v>
      </c>
      <c r="P3454" s="1" t="str">
        <f>IF(A3454="","",'[1]OFD Query'!CJ3454)</f>
        <v>POUCH</v>
      </c>
      <c r="Q3454" s="1" t="str" cm="1">
        <f t="array" ref="Q3454">IFERROR(_xlfn.IFS(A3454="","",O3454=0,"TRUE",AND(O3454=1,E3454="Out For Delivery"),"FALSE",O3454=1,"TRUE"),"FALSE")</f>
        <v>FALSE</v>
      </c>
      <c r="R3454" s="1" t="str">
        <f>'[1]OFD Query'!BT3454</f>
        <v>NO</v>
      </c>
    </row>
    <row r="3455" spans="1:18" x14ac:dyDescent="0.3">
      <c r="A3455" s="5" t="str">
        <f>IF(ISBLANK('[1]OFD Query'!A3455),"",'[1]OFD Query'!A3455)</f>
        <v>6062224567445</v>
      </c>
      <c r="B3455" s="1" t="str">
        <f>IF(A3455="","",LEFT('[1]OFD Query'!C3455,FIND(" ",'[1]OFD Query'!C3455)-1))</f>
        <v>Dropship</v>
      </c>
      <c r="C3455" s="1" t="str">
        <f>IF(A3455="","",'[1]OFD Query'!F3455)</f>
        <v>C21035750</v>
      </c>
      <c r="D3455" s="1" t="str">
        <f>IFERROR(VLOOKUP(C3455,Sheet2!A:B,2,0),"")</f>
        <v>eshry.shop</v>
      </c>
      <c r="E3455" s="1" t="str">
        <f>IF(A3455="","",'[1]OFD Query'!I3455)</f>
        <v>Out For Delivery</v>
      </c>
      <c r="F3455" s="1" t="str">
        <f t="shared" si="55"/>
        <v>MAK-2</v>
      </c>
      <c r="G3455" s="6" t="str" cm="1">
        <f t="array" ref="G3455">IFERROR(_xlfn.IFS(A3455="","",'[1]OFD Query'!N3455="","Fresh"),'[1]OFD Query'!N3455)</f>
        <v>Cancel</v>
      </c>
      <c r="H3455" s="6" t="str" cm="1">
        <f t="array" ref="H3455">IFERROR(_xlfn.IFS(B3455="","",'[1]OFD Query'!O3455="","Fresh"),'[1]OFD Query'!O3455)</f>
        <v>Open Package Request</v>
      </c>
      <c r="I3455" s="1" t="str">
        <f>IF(A3455="","",'[1]OFD Query'!W3455)</f>
        <v>D21023537</v>
      </c>
      <c r="J3455" s="1" t="str">
        <f>IF(A3455="","",'[1]OFD Query'!X3455)</f>
        <v>Mohammed Khawjali Ahmed Alameen</v>
      </c>
      <c r="K3455" s="1" t="str">
        <f>IF(A3455="","",'[1]OFD Query'!AL3455)</f>
        <v>hadda</v>
      </c>
      <c r="L3455" s="6">
        <f>IF(A3455="","",'[1]OFD Query'!AO3455)</f>
        <v>189</v>
      </c>
      <c r="M3455" s="1" t="str" cm="1">
        <f t="array" ref="M3455">_xlfn.IFS(L3455="","",L3455=0,"PPD",L3455&gt;0,"COD")</f>
        <v>COD</v>
      </c>
      <c r="N3455" s="1" t="str" cm="1">
        <f t="array" ref="N3455">_xlfn.IFS(A3455="","",L3455=0,M3455,L3455&lt;100,"&lt;100",L3455&lt;200,"&lt;200",L3455&lt;500,"&lt;500",L3455&lt;1000,"&lt;1000",L3455&gt;1000,"Above 1K")</f>
        <v>&lt;200</v>
      </c>
      <c r="O3455" s="6">
        <f>IF(A3455="","",'[1]OFD Query'!CB3455)</f>
        <v>1</v>
      </c>
      <c r="P3455" s="1" t="str">
        <f>IF(A3455="","",'[1]OFD Query'!CJ3455)</f>
        <v/>
      </c>
      <c r="Q3455" s="1" t="str" cm="1">
        <f t="array" ref="Q3455">IFERROR(_xlfn.IFS(A3455="","",O3455=0,"TRUE",AND(O3455=1,E3455="Out For Delivery"),"FALSE",O3455=1,"TRUE"),"FALSE")</f>
        <v>FALSE</v>
      </c>
      <c r="R3455" s="1" t="str">
        <f>'[1]OFD Query'!BT3455</f>
        <v>NO</v>
      </c>
    </row>
    <row r="3456" spans="1:18" x14ac:dyDescent="0.3">
      <c r="A3456" s="5" t="str">
        <f>IF(ISBLANK('[1]OFD Query'!A3456),"",'[1]OFD Query'!A3456)</f>
        <v>6062124501919</v>
      </c>
      <c r="B3456" s="1" t="str">
        <f>IF(A3456="","",LEFT('[1]OFD Query'!C3456,FIND(" ",'[1]OFD Query'!C3456)-1))</f>
        <v>Reverse</v>
      </c>
      <c r="C3456" s="1" t="str">
        <f>IF(A3456="","",'[1]OFD Query'!F3456)</f>
        <v>C21036226</v>
      </c>
      <c r="D3456" s="1" t="str">
        <f>IFERROR(VLOOKUP(C3456,Sheet2!A:B,2,0),"")</f>
        <v>SHEIN</v>
      </c>
      <c r="E3456" s="1" t="str">
        <f>IF(A3456="","",'[1]OFD Query'!I3456)</f>
        <v>Out For Delivery</v>
      </c>
      <c r="F3456" s="1" t="str">
        <f t="shared" si="55"/>
        <v>MAK-2</v>
      </c>
      <c r="G3456" s="6" t="str" cm="1">
        <f t="array" ref="G3456">IFERROR(_xlfn.IFS(A3456="","",'[1]OFD Query'!N3456="","Fresh"),'[1]OFD Query'!N3456)</f>
        <v>No Answer</v>
      </c>
      <c r="H3456" s="6" t="str" cm="1">
        <f t="array" ref="H3456">IFERROR(_xlfn.IFS(B3456="","",'[1]OFD Query'!O3456="","Fresh"),'[1]OFD Query'!O3456)</f>
        <v>Switched Off</v>
      </c>
      <c r="I3456" s="1" t="str">
        <f>IF(A3456="","",'[1]OFD Query'!W3456)</f>
        <v>D2109525501</v>
      </c>
      <c r="J3456" s="1" t="str">
        <f>IF(A3456="","",'[1]OFD Query'!X3456)</f>
        <v xml:space="preserve">IFZ-Amin Mohammed </v>
      </c>
      <c r="K3456" s="1" t="str">
        <f>IF(A3456="","",'[1]OFD Query'!AL3456)</f>
        <v>Alquraiyat</v>
      </c>
      <c r="L3456" s="6">
        <f>IF(A3456="","",'[1]OFD Query'!AO3456)</f>
        <v>0</v>
      </c>
      <c r="M3456" s="1" t="str" cm="1">
        <f t="array" ref="M3456">_xlfn.IFS(L3456="","",L3456=0,"PPD",L3456&gt;0,"COD")</f>
        <v>PPD</v>
      </c>
      <c r="N3456" s="1" t="str" cm="1">
        <f t="array" ref="N3456">_xlfn.IFS(A3456="","",L3456=0,M3456,L3456&lt;100,"&lt;100",L3456&lt;200,"&lt;200",L3456&lt;500,"&lt;500",L3456&lt;1000,"&lt;1000",L3456&gt;1000,"Above 1K")</f>
        <v>PPD</v>
      </c>
      <c r="O3456" s="6">
        <f>IF(A3456="","",'[1]OFD Query'!CB3456)</f>
        <v>2</v>
      </c>
      <c r="P3456" s="1" t="str">
        <f>IF(A3456="","",'[1]OFD Query'!CJ3456)</f>
        <v/>
      </c>
      <c r="Q3456" s="1" t="str" cm="1">
        <f t="array" ref="Q3456">IFERROR(_xlfn.IFS(A3456="","",O3456=0,"TRUE",AND(O3456=1,E3456="Out For Delivery"),"FALSE",O3456=1,"TRUE"),"FALSE")</f>
        <v>FALSE</v>
      </c>
      <c r="R3456" s="1" t="str">
        <f>'[1]OFD Query'!BT3456</f>
        <v>NO</v>
      </c>
    </row>
    <row r="3457" spans="1:18" x14ac:dyDescent="0.3">
      <c r="A3457" s="5" t="str">
        <f>IF(ISBLANK('[1]OFD Query'!A3457),"",'[1]OFD Query'!A3457)</f>
        <v>6061924407254</v>
      </c>
      <c r="B3457" s="1" t="str">
        <f>IF(A3457="","",LEFT('[1]OFD Query'!C3457,FIND(" ",'[1]OFD Query'!C3457)-1))</f>
        <v>Reverse</v>
      </c>
      <c r="C3457" s="1" t="str">
        <f>IF(A3457="","",'[1]OFD Query'!F3457)</f>
        <v>C21036226</v>
      </c>
      <c r="D3457" s="1" t="str">
        <f>IFERROR(VLOOKUP(C3457,Sheet2!A:B,2,0),"")</f>
        <v>SHEIN</v>
      </c>
      <c r="E3457" s="1" t="str">
        <f>IF(A3457="","",'[1]OFD Query'!I3457)</f>
        <v>Out For Delivery</v>
      </c>
      <c r="F3457" s="1" t="str">
        <f t="shared" si="55"/>
        <v>MAK-2</v>
      </c>
      <c r="G3457" s="6" t="str" cm="1">
        <f t="array" ref="G3457">IFERROR(_xlfn.IFS(A3457="","",'[1]OFD Query'!N3457="","Fresh"),'[1]OFD Query'!N3457)</f>
        <v>Review</v>
      </c>
      <c r="H3457" s="6" t="str" cm="1">
        <f t="array" ref="H3457">IFERROR(_xlfn.IFS(B3457="","",'[1]OFD Query'!O3457="","Fresh"),'[1]OFD Query'!O3457)</f>
        <v>Customer Wants to Change Location</v>
      </c>
      <c r="I3457" s="1" t="str">
        <f>IF(A3457="","",'[1]OFD Query'!W3457)</f>
        <v>D21032317</v>
      </c>
      <c r="J3457" s="1" t="str">
        <f>IF(A3457="","",'[1]OFD Query'!X3457)</f>
        <v>HPS Abdul Rehman Qutub</v>
      </c>
      <c r="K3457" s="1" t="str">
        <f>IF(A3457="","",'[1]OFD Query'!AL3457)</f>
        <v>Madrakah</v>
      </c>
      <c r="L3457" s="6">
        <f>IF(A3457="","",'[1]OFD Query'!AO3457)</f>
        <v>0</v>
      </c>
      <c r="M3457" s="1" t="str" cm="1">
        <f t="array" ref="M3457">_xlfn.IFS(L3457="","",L3457=0,"PPD",L3457&gt;0,"COD")</f>
        <v>PPD</v>
      </c>
      <c r="N3457" s="1" t="str" cm="1">
        <f t="array" ref="N3457">_xlfn.IFS(A3457="","",L3457=0,M3457,L3457&lt;100,"&lt;100",L3457&lt;200,"&lt;200",L3457&lt;500,"&lt;500",L3457&lt;1000,"&lt;1000",L3457&gt;1000,"Above 1K")</f>
        <v>PPD</v>
      </c>
      <c r="O3457" s="6">
        <f>IF(A3457="","",'[1]OFD Query'!CB3457)</f>
        <v>2</v>
      </c>
      <c r="P3457" s="1" t="str">
        <f>IF(A3457="","",'[1]OFD Query'!CJ3457)</f>
        <v/>
      </c>
      <c r="Q3457" s="1" t="str" cm="1">
        <f t="array" ref="Q3457">IFERROR(_xlfn.IFS(A3457="","",O3457=0,"TRUE",AND(O3457=1,E3457="Out For Delivery"),"FALSE",O3457=1,"TRUE"),"FALSE")</f>
        <v>FALSE</v>
      </c>
      <c r="R3457" s="1" t="str">
        <f>'[1]OFD Query'!BT3457</f>
        <v>NO</v>
      </c>
    </row>
    <row r="3458" spans="1:18" x14ac:dyDescent="0.3">
      <c r="A3458" s="5" t="str">
        <f>IF(ISBLANK('[1]OFD Query'!A3458),"",'[1]OFD Query'!A3458)</f>
        <v>6061024285230</v>
      </c>
      <c r="B3458" s="1" t="str">
        <f>IF(A3458="","",LEFT('[1]OFD Query'!C3458,FIND(" ",'[1]OFD Query'!C3458)-1))</f>
        <v>Dropship</v>
      </c>
      <c r="C3458" s="1" t="str">
        <f>IF(A3458="","",'[1]OFD Query'!F3458)</f>
        <v>C2103716501</v>
      </c>
      <c r="D3458" s="1" t="str">
        <f>IFERROR(VLOOKUP(C3458,Sheet2!A:B,2,0),"")</f>
        <v>SHEIN</v>
      </c>
      <c r="E3458" s="1" t="str">
        <f>IF(A3458="","",'[1]OFD Query'!I3458)</f>
        <v>Out For Delivery</v>
      </c>
      <c r="F3458" s="1" t="str">
        <f t="shared" si="55"/>
        <v>MAK-2</v>
      </c>
      <c r="G3458" s="6" t="str" cm="1">
        <f t="array" ref="G3458">IFERROR(_xlfn.IFS(A3458="","",'[1]OFD Query'!N3458="","Fresh"),'[1]OFD Query'!N3458)</f>
        <v>Undelivered</v>
      </c>
      <c r="H3458" s="6" t="str" cm="1">
        <f t="array" ref="H3458">IFERROR(_xlfn.IFS(B3458="","",'[1]OFD Query'!O3458="","Fresh"),'[1]OFD Query'!O3458)</f>
        <v xml:space="preserve">NDR Condition, can not been scheduled </v>
      </c>
      <c r="I3458" s="1" t="str">
        <f>IF(A3458="","",'[1]OFD Query'!W3458)</f>
        <v>D21046306</v>
      </c>
      <c r="J3458" s="1" t="str">
        <f>IF(A3458="","",'[1]OFD Query'!X3458)</f>
        <v>AFKAR- Z SAIFUDDIN MOHAMMADSHABIR</v>
      </c>
      <c r="K3458" s="1" t="str">
        <f>IF(A3458="","",'[1]OFD Query'!AL3458)</f>
        <v>Al Naseem</v>
      </c>
      <c r="L3458" s="6">
        <f>IF(A3458="","",'[1]OFD Query'!AO3458)</f>
        <v>47.3</v>
      </c>
      <c r="M3458" s="1" t="str" cm="1">
        <f t="array" ref="M3458">_xlfn.IFS(L3458="","",L3458=0,"PPD",L3458&gt;0,"COD")</f>
        <v>COD</v>
      </c>
      <c r="N3458" s="1" t="str" cm="1">
        <f t="array" ref="N3458">_xlfn.IFS(A3458="","",L3458=0,M3458,L3458&lt;100,"&lt;100",L3458&lt;200,"&lt;200",L3458&lt;500,"&lt;500",L3458&lt;1000,"&lt;1000",L3458&gt;1000,"Above 1K")</f>
        <v>&lt;100</v>
      </c>
      <c r="O3458" s="6">
        <f>IF(A3458="","",'[1]OFD Query'!CB3458)</f>
        <v>4</v>
      </c>
      <c r="P3458" s="1" t="str">
        <f>IF(A3458="","",'[1]OFD Query'!CJ3458)</f>
        <v>POUCH</v>
      </c>
      <c r="Q3458" s="1" t="str" cm="1">
        <f t="array" ref="Q3458">IFERROR(_xlfn.IFS(A3458="","",O3458=0,"TRUE",AND(O3458=1,E3458="Out For Delivery"),"FALSE",O3458=1,"TRUE"),"FALSE")</f>
        <v>FALSE</v>
      </c>
      <c r="R3458" s="1" t="str">
        <f>'[1]OFD Query'!BT3458</f>
        <v>NO</v>
      </c>
    </row>
    <row r="3459" spans="1:18" x14ac:dyDescent="0.3">
      <c r="A3459" s="5" t="str">
        <f>IF(ISBLANK('[1]OFD Query'!A3459),"",'[1]OFD Query'!A3459)</f>
        <v>6062324967906</v>
      </c>
      <c r="B3459" s="1" t="str">
        <f>IF(A3459="","",LEFT('[1]OFD Query'!C3459,FIND(" ",'[1]OFD Query'!C3459)-1))</f>
        <v>Reverse</v>
      </c>
      <c r="C3459" s="1" t="str">
        <f>IF(A3459="","",'[1]OFD Query'!F3459)</f>
        <v>C21036226</v>
      </c>
      <c r="D3459" s="1" t="str">
        <f>IFERROR(VLOOKUP(C3459,Sheet2!A:B,2,0),"")</f>
        <v>SHEIN</v>
      </c>
      <c r="E3459" s="1" t="str">
        <f>IF(A3459="","",'[1]OFD Query'!I3459)</f>
        <v>Out For Delivery</v>
      </c>
      <c r="F3459" s="1" t="str">
        <f t="shared" si="55"/>
        <v>MAK-2</v>
      </c>
      <c r="G3459" s="6" t="str" cm="1">
        <f t="array" ref="G3459">IFERROR(_xlfn.IFS(A3459="","",'[1]OFD Query'!N3459="","Fresh"),'[1]OFD Query'!N3459)</f>
        <v>No Answer</v>
      </c>
      <c r="H3459" s="6" t="str" cm="1">
        <f t="array" ref="H3459">IFERROR(_xlfn.IFS(B3459="","",'[1]OFD Query'!O3459="","Fresh"),'[1]OFD Query'!O3459)</f>
        <v>Switched Off</v>
      </c>
      <c r="I3459" s="1" t="str">
        <f>IF(A3459="","",'[1]OFD Query'!W3459)</f>
        <v>D2109525501</v>
      </c>
      <c r="J3459" s="1" t="str">
        <f>IF(A3459="","",'[1]OFD Query'!X3459)</f>
        <v xml:space="preserve">IFZ-Amin Mohammed </v>
      </c>
      <c r="K3459" s="1" t="str">
        <f>IF(A3459="","",'[1]OFD Query'!AL3459)</f>
        <v>Alquraiyat</v>
      </c>
      <c r="L3459" s="6">
        <f>IF(A3459="","",'[1]OFD Query'!AO3459)</f>
        <v>0</v>
      </c>
      <c r="M3459" s="1" t="str" cm="1">
        <f t="array" ref="M3459">_xlfn.IFS(L3459="","",L3459=0,"PPD",L3459&gt;0,"COD")</f>
        <v>PPD</v>
      </c>
      <c r="N3459" s="1" t="str" cm="1">
        <f t="array" ref="N3459">_xlfn.IFS(A3459="","",L3459=0,M3459,L3459&lt;100,"&lt;100",L3459&lt;200,"&lt;200",L3459&lt;500,"&lt;500",L3459&lt;1000,"&lt;1000",L3459&gt;1000,"Above 1K")</f>
        <v>PPD</v>
      </c>
      <c r="O3459" s="6">
        <f>IF(A3459="","",'[1]OFD Query'!CB3459)</f>
        <v>2</v>
      </c>
      <c r="P3459" s="1" t="str">
        <f>IF(A3459="","",'[1]OFD Query'!CJ3459)</f>
        <v/>
      </c>
      <c r="Q3459" s="1" t="str" cm="1">
        <f t="array" ref="Q3459">IFERROR(_xlfn.IFS(A3459="","",O3459=0,"TRUE",AND(O3459=1,E3459="Out For Delivery"),"FALSE",O3459=1,"TRUE"),"FALSE")</f>
        <v>FALSE</v>
      </c>
      <c r="R3459" s="1" t="str">
        <f>'[1]OFD Query'!BT3459</f>
        <v>NO</v>
      </c>
    </row>
    <row r="3460" spans="1:18" x14ac:dyDescent="0.3">
      <c r="A3460" s="5" t="str">
        <f>IF(ISBLANK('[1]OFD Query'!A3460),"",'[1]OFD Query'!A3460)</f>
        <v>6060724457607</v>
      </c>
      <c r="B3460" s="1" t="str">
        <f>IF(A3460="","",LEFT('[1]OFD Query'!C3460,FIND(" ",'[1]OFD Query'!C3460)-1))</f>
        <v>Dropship</v>
      </c>
      <c r="C3460" s="1" t="str">
        <f>IF(A3460="","",'[1]OFD Query'!F3460)</f>
        <v>C21035750</v>
      </c>
      <c r="D3460" s="1" t="str">
        <f>IFERROR(VLOOKUP(C3460,Sheet2!A:B,2,0),"")</f>
        <v>eshry.shop</v>
      </c>
      <c r="E3460" s="1" t="str">
        <f>IF(A3460="","",'[1]OFD Query'!I3460)</f>
        <v>Out For Delivery</v>
      </c>
      <c r="F3460" s="1" t="str">
        <f t="shared" si="55"/>
        <v>MAK-2</v>
      </c>
      <c r="G3460" s="6" t="str" cm="1">
        <f t="array" ref="G3460">IFERROR(_xlfn.IFS(A3460="","",'[1]OFD Query'!N3460="","Fresh"),'[1]OFD Query'!N3460)</f>
        <v>Reschedule</v>
      </c>
      <c r="H3460" s="6" t="str" cm="1">
        <f t="array" ref="H3460">IFERROR(_xlfn.IFS(B3460="","",'[1]OFD Query'!O3460="","Fresh"),'[1]OFD Query'!O3460)</f>
        <v>Schedule for future</v>
      </c>
      <c r="I3460" s="1" t="str">
        <f>IF(A3460="","",'[1]OFD Query'!W3460)</f>
        <v>D21023537</v>
      </c>
      <c r="J3460" s="1" t="str">
        <f>IF(A3460="","",'[1]OFD Query'!X3460)</f>
        <v>Mohammed Khawjali Ahmed Alameen</v>
      </c>
      <c r="K3460" s="1" t="str">
        <f>IF(A3460="","",'[1]OFD Query'!AL3460)</f>
        <v>Hadda</v>
      </c>
      <c r="L3460" s="6">
        <f>IF(A3460="","",'[1]OFD Query'!AO3460)</f>
        <v>169</v>
      </c>
      <c r="M3460" s="1" t="str" cm="1">
        <f t="array" ref="M3460">_xlfn.IFS(L3460="","",L3460=0,"PPD",L3460&gt;0,"COD")</f>
        <v>COD</v>
      </c>
      <c r="N3460" s="1" t="str" cm="1">
        <f t="array" ref="N3460">_xlfn.IFS(A3460="","",L3460=0,M3460,L3460&lt;100,"&lt;100",L3460&lt;200,"&lt;200",L3460&lt;500,"&lt;500",L3460&lt;1000,"&lt;1000",L3460&gt;1000,"Above 1K")</f>
        <v>&lt;200</v>
      </c>
      <c r="O3460" s="6">
        <f>IF(A3460="","",'[1]OFD Query'!CB3460)</f>
        <v>2</v>
      </c>
      <c r="P3460" s="1" t="str">
        <f>IF(A3460="","",'[1]OFD Query'!CJ3460)</f>
        <v/>
      </c>
      <c r="Q3460" s="1" t="str" cm="1">
        <f t="array" ref="Q3460">IFERROR(_xlfn.IFS(A3460="","",O3460=0,"TRUE",AND(O3460=1,E3460="Out For Delivery"),"FALSE",O3460=1,"TRUE"),"FALSE")</f>
        <v>FALSE</v>
      </c>
      <c r="R3460" s="1" t="str">
        <f>'[1]OFD Query'!BT3460</f>
        <v>NO</v>
      </c>
    </row>
    <row r="3461" spans="1:18" x14ac:dyDescent="0.3">
      <c r="A3461" s="5" t="str">
        <f>IF(ISBLANK('[1]OFD Query'!A3461),"",'[1]OFD Query'!A3461)</f>
        <v>6062124110987</v>
      </c>
      <c r="B3461" s="1" t="str">
        <f>IF(A3461="","",LEFT('[1]OFD Query'!C3461,FIND(" ",'[1]OFD Query'!C3461)-1))</f>
        <v>Dropship</v>
      </c>
      <c r="C3461" s="1" t="str">
        <f>IF(A3461="","",'[1]OFD Query'!F3461)</f>
        <v>C2103716501</v>
      </c>
      <c r="D3461" s="1" t="str">
        <f>IFERROR(VLOOKUP(C3461,Sheet2!A:B,2,0),"")</f>
        <v>SHEIN</v>
      </c>
      <c r="E3461" s="1" t="str">
        <f>IF(A3461="","",'[1]OFD Query'!I3461)</f>
        <v>Out For Delivery</v>
      </c>
      <c r="F3461" s="1" t="str">
        <f t="shared" si="55"/>
        <v>MAK-2</v>
      </c>
      <c r="G3461" s="6" t="str" cm="1">
        <f t="array" ref="G3461">IFERROR(_xlfn.IFS(A3461="","",'[1]OFD Query'!N3461="","Fresh"),'[1]OFD Query'!N3461)</f>
        <v>Fresh</v>
      </c>
      <c r="H3461" s="6" t="str" cm="1">
        <f t="array" ref="H3461">IFERROR(_xlfn.IFS(B3461="","",'[1]OFD Query'!O3461="","Fresh"),'[1]OFD Query'!O3461)</f>
        <v>Fresh</v>
      </c>
      <c r="I3461" s="1" t="str">
        <f>IF(A3461="","",'[1]OFD Query'!W3461)</f>
        <v>D2105936001</v>
      </c>
      <c r="J3461" s="1" t="str">
        <f>IF(A3461="","",'[1]OFD Query'!X3461)</f>
        <v xml:space="preserve">HPS- Sameer Mohammad </v>
      </c>
      <c r="K3461" s="1" t="str">
        <f>IF(A3461="","",'[1]OFD Query'!AL3461)</f>
        <v>Al Hujun</v>
      </c>
      <c r="L3461" s="6">
        <f>IF(A3461="","",'[1]OFD Query'!AO3461)</f>
        <v>182</v>
      </c>
      <c r="M3461" s="1" t="str" cm="1">
        <f t="array" ref="M3461">_xlfn.IFS(L3461="","",L3461=0,"PPD",L3461&gt;0,"COD")</f>
        <v>COD</v>
      </c>
      <c r="N3461" s="1" t="str" cm="1">
        <f t="array" ref="N3461">_xlfn.IFS(A3461="","",L3461=0,M3461,L3461&lt;100,"&lt;100",L3461&lt;200,"&lt;200",L3461&lt;500,"&lt;500",L3461&lt;1000,"&lt;1000",L3461&gt;1000,"Above 1K")</f>
        <v>&lt;200</v>
      </c>
      <c r="O3461" s="6">
        <f>IF(A3461="","",'[1]OFD Query'!CB3461)</f>
        <v>0</v>
      </c>
      <c r="P3461" s="1" t="str">
        <f>IF(A3461="","",'[1]OFD Query'!CJ3461)</f>
        <v>POUCH</v>
      </c>
      <c r="Q3461" s="1" t="str" cm="1">
        <f t="array" ref="Q3461">IFERROR(_xlfn.IFS(A3461="","",O3461=0,"TRUE",AND(O3461=1,E3461="Out For Delivery"),"FALSE",O3461=1,"TRUE"),"FALSE")</f>
        <v>TRUE</v>
      </c>
      <c r="R3461" s="1" t="str">
        <f>'[1]OFD Query'!BT3461</f>
        <v>NO</v>
      </c>
    </row>
    <row r="3462" spans="1:18" x14ac:dyDescent="0.3">
      <c r="A3462" s="5" t="str">
        <f>IF(ISBLANK('[1]OFD Query'!A3462),"",'[1]OFD Query'!A3462)</f>
        <v>6061924107810</v>
      </c>
      <c r="B3462" s="1" t="str">
        <f>IF(A3462="","",LEFT('[1]OFD Query'!C3462,FIND(" ",'[1]OFD Query'!C3462)-1))</f>
        <v>Dropship</v>
      </c>
      <c r="C3462" s="1" t="str">
        <f>IF(A3462="","",'[1]OFD Query'!F3462)</f>
        <v>C2103716501</v>
      </c>
      <c r="D3462" s="1" t="str">
        <f>IFERROR(VLOOKUP(C3462,Sheet2!A:B,2,0),"")</f>
        <v>SHEIN</v>
      </c>
      <c r="E3462" s="1" t="str">
        <f>IF(A3462="","",'[1]OFD Query'!I3462)</f>
        <v>Out For Delivery</v>
      </c>
      <c r="F3462" s="1" t="str">
        <f t="shared" si="55"/>
        <v>MAK-2</v>
      </c>
      <c r="G3462" s="6" t="str" cm="1">
        <f t="array" ref="G3462">IFERROR(_xlfn.IFS(A3462="","",'[1]OFD Query'!N3462="","Fresh"),'[1]OFD Query'!N3462)</f>
        <v>Review</v>
      </c>
      <c r="H3462" s="6" t="str" cm="1">
        <f t="array" ref="H3462">IFERROR(_xlfn.IFS(B3462="","",'[1]OFD Query'!O3462="","Fresh"),'[1]OFD Query'!O3462)</f>
        <v>Customer Wants to Change Location</v>
      </c>
      <c r="I3462" s="1" t="str">
        <f>IF(A3462="","",'[1]OFD Query'!W3462)</f>
        <v>D21046306</v>
      </c>
      <c r="J3462" s="1" t="str">
        <f>IF(A3462="","",'[1]OFD Query'!X3462)</f>
        <v>AFKAR- Z SAIFUDDIN MOHAMMADSHABIR</v>
      </c>
      <c r="K3462" s="1" t="str">
        <f>IF(A3462="","",'[1]OFD Query'!AL3462)</f>
        <v>Al Umrah Al Jadidah</v>
      </c>
      <c r="L3462" s="6">
        <f>IF(A3462="","",'[1]OFD Query'!AO3462)</f>
        <v>0</v>
      </c>
      <c r="M3462" s="1" t="str" cm="1">
        <f t="array" ref="M3462">_xlfn.IFS(L3462="","",L3462=0,"PPD",L3462&gt;0,"COD")</f>
        <v>PPD</v>
      </c>
      <c r="N3462" s="1" t="str" cm="1">
        <f t="array" ref="N3462">_xlfn.IFS(A3462="","",L3462=0,M3462,L3462&lt;100,"&lt;100",L3462&lt;200,"&lt;200",L3462&lt;500,"&lt;500",L3462&lt;1000,"&lt;1000",L3462&gt;1000,"Above 1K")</f>
        <v>PPD</v>
      </c>
      <c r="O3462" s="6">
        <f>IF(A3462="","",'[1]OFD Query'!CB3462)</f>
        <v>2</v>
      </c>
      <c r="P3462" s="1" t="str">
        <f>IF(A3462="","",'[1]OFD Query'!CJ3462)</f>
        <v>POUCH</v>
      </c>
      <c r="Q3462" s="1" t="str" cm="1">
        <f t="array" ref="Q3462">IFERROR(_xlfn.IFS(A3462="","",O3462=0,"TRUE",AND(O3462=1,E3462="Out For Delivery"),"FALSE",O3462=1,"TRUE"),"FALSE")</f>
        <v>FALSE</v>
      </c>
      <c r="R3462" s="1" t="str">
        <f>'[1]OFD Query'!BT3462</f>
        <v>NO</v>
      </c>
    </row>
    <row r="3463" spans="1:18" x14ac:dyDescent="0.3">
      <c r="A3463" s="5" t="str">
        <f>IF(ISBLANK('[1]OFD Query'!A3463),"",'[1]OFD Query'!A3463)</f>
        <v>6061024626387</v>
      </c>
      <c r="B3463" s="1" t="str">
        <f>IF(A3463="","",LEFT('[1]OFD Query'!C3463,FIND(" ",'[1]OFD Query'!C3463)-1))</f>
        <v>Reverse</v>
      </c>
      <c r="C3463" s="1" t="str">
        <f>IF(A3463="","",'[1]OFD Query'!F3463)</f>
        <v>C21036226</v>
      </c>
      <c r="D3463" s="1" t="str">
        <f>IFERROR(VLOOKUP(C3463,Sheet2!A:B,2,0),"")</f>
        <v>SHEIN</v>
      </c>
      <c r="E3463" s="1" t="str">
        <f>IF(A3463="","",'[1]OFD Query'!I3463)</f>
        <v>Out For Delivery</v>
      </c>
      <c r="F3463" s="1" t="str">
        <f t="shared" si="55"/>
        <v>MAK-2</v>
      </c>
      <c r="G3463" s="6" t="str" cm="1">
        <f t="array" ref="G3463">IFERROR(_xlfn.IFS(A3463="","",'[1]OFD Query'!N3463="","Fresh"),'[1]OFD Query'!N3463)</f>
        <v>Reschedule</v>
      </c>
      <c r="H3463" s="6" t="str" cm="1">
        <f t="array" ref="H3463">IFERROR(_xlfn.IFS(B3463="","",'[1]OFD Query'!O3463="","Fresh"),'[1]OFD Query'!O3463)</f>
        <v>Schedule for future</v>
      </c>
      <c r="I3463" s="1" t="str">
        <f>IF(A3463="","",'[1]OFD Query'!W3463)</f>
        <v>D2109525501</v>
      </c>
      <c r="J3463" s="1" t="str">
        <f>IF(A3463="","",'[1]OFD Query'!X3463)</f>
        <v xml:space="preserve">IFZ-Amin Mohammed </v>
      </c>
      <c r="K3463" s="1" t="str">
        <f>IF(A3463="","",'[1]OFD Query'!AL3463)</f>
        <v>Alquraiyat</v>
      </c>
      <c r="L3463" s="6">
        <f>IF(A3463="","",'[1]OFD Query'!AO3463)</f>
        <v>0</v>
      </c>
      <c r="M3463" s="1" t="str" cm="1">
        <f t="array" ref="M3463">_xlfn.IFS(L3463="","",L3463=0,"PPD",L3463&gt;0,"COD")</f>
        <v>PPD</v>
      </c>
      <c r="N3463" s="1" t="str" cm="1">
        <f t="array" ref="N3463">_xlfn.IFS(A3463="","",L3463=0,M3463,L3463&lt;100,"&lt;100",L3463&lt;200,"&lt;200",L3463&lt;500,"&lt;500",L3463&lt;1000,"&lt;1000",L3463&gt;1000,"Above 1K")</f>
        <v>PPD</v>
      </c>
      <c r="O3463" s="6">
        <f>IF(A3463="","",'[1]OFD Query'!CB3463)</f>
        <v>2</v>
      </c>
      <c r="P3463" s="1" t="str">
        <f>IF(A3463="","",'[1]OFD Query'!CJ3463)</f>
        <v/>
      </c>
      <c r="Q3463" s="1" t="str" cm="1">
        <f t="array" ref="Q3463">IFERROR(_xlfn.IFS(A3463="","",O3463=0,"TRUE",AND(O3463=1,E3463="Out For Delivery"),"FALSE",O3463=1,"TRUE"),"FALSE")</f>
        <v>FALSE</v>
      </c>
      <c r="R3463" s="1" t="str">
        <f>'[1]OFD Query'!BT3463</f>
        <v>NO</v>
      </c>
    </row>
    <row r="3464" spans="1:18" x14ac:dyDescent="0.3">
      <c r="A3464" s="5" t="str">
        <f>IF(ISBLANK('[1]OFD Query'!A3464),"",'[1]OFD Query'!A3464)</f>
        <v>6062224366152</v>
      </c>
      <c r="B3464" s="1" t="str">
        <f>IF(A3464="","",LEFT('[1]OFD Query'!C3464,FIND(" ",'[1]OFD Query'!C3464)-1))</f>
        <v>Dropship</v>
      </c>
      <c r="C3464" s="1" t="str">
        <f>IF(A3464="","",'[1]OFD Query'!F3464)</f>
        <v>C21035750</v>
      </c>
      <c r="D3464" s="1" t="str">
        <f>IFERROR(VLOOKUP(C3464,Sheet2!A:B,2,0),"")</f>
        <v>eshry.shop</v>
      </c>
      <c r="E3464" s="1" t="str">
        <f>IF(A3464="","",'[1]OFD Query'!I3464)</f>
        <v>Out For Delivery</v>
      </c>
      <c r="F3464" s="1" t="str">
        <f t="shared" si="55"/>
        <v>MAK-2</v>
      </c>
      <c r="G3464" s="6" t="str" cm="1">
        <f t="array" ref="G3464">IFERROR(_xlfn.IFS(A3464="","",'[1]OFD Query'!N3464="","Fresh"),'[1]OFD Query'!N3464)</f>
        <v>Reschedule</v>
      </c>
      <c r="H3464" s="6" t="str" cm="1">
        <f t="array" ref="H3464">IFERROR(_xlfn.IFS(B3464="","",'[1]OFD Query'!O3464="","Fresh"),'[1]OFD Query'!O3464)</f>
        <v>Schedule for future</v>
      </c>
      <c r="I3464" s="1" t="str">
        <f>IF(A3464="","",'[1]OFD Query'!W3464)</f>
        <v>D21023537</v>
      </c>
      <c r="J3464" s="1" t="str">
        <f>IF(A3464="","",'[1]OFD Query'!X3464)</f>
        <v>Mohammed Khawjali Ahmed Alameen</v>
      </c>
      <c r="K3464" s="1" t="str">
        <f>IF(A3464="","",'[1]OFD Query'!AL3464)</f>
        <v>Al Jumum</v>
      </c>
      <c r="L3464" s="6">
        <f>IF(A3464="","",'[1]OFD Query'!AO3464)</f>
        <v>199</v>
      </c>
      <c r="M3464" s="1" t="str" cm="1">
        <f t="array" ref="M3464">_xlfn.IFS(L3464="","",L3464=0,"PPD",L3464&gt;0,"COD")</f>
        <v>COD</v>
      </c>
      <c r="N3464" s="1" t="str" cm="1">
        <f t="array" ref="N3464">_xlfn.IFS(A3464="","",L3464=0,M3464,L3464&lt;100,"&lt;100",L3464&lt;200,"&lt;200",L3464&lt;500,"&lt;500",L3464&lt;1000,"&lt;1000",L3464&gt;1000,"Above 1K")</f>
        <v>&lt;200</v>
      </c>
      <c r="O3464" s="6">
        <f>IF(A3464="","",'[1]OFD Query'!CB3464)</f>
        <v>2</v>
      </c>
      <c r="P3464" s="1" t="str">
        <f>IF(A3464="","",'[1]OFD Query'!CJ3464)</f>
        <v/>
      </c>
      <c r="Q3464" s="1" t="str" cm="1">
        <f t="array" ref="Q3464">IFERROR(_xlfn.IFS(A3464="","",O3464=0,"TRUE",AND(O3464=1,E3464="Out For Delivery"),"FALSE",O3464=1,"TRUE"),"FALSE")</f>
        <v>FALSE</v>
      </c>
      <c r="R3464" s="1" t="str">
        <f>'[1]OFD Query'!BT3464</f>
        <v>NO</v>
      </c>
    </row>
    <row r="3465" spans="1:18" x14ac:dyDescent="0.3">
      <c r="A3465" s="5" t="str">
        <f>IF(ISBLANK('[1]OFD Query'!A3465),"",'[1]OFD Query'!A3465)</f>
        <v>6061124712268</v>
      </c>
      <c r="B3465" s="1" t="str">
        <f>IF(A3465="","",LEFT('[1]OFD Query'!C3465,FIND(" ",'[1]OFD Query'!C3465)-1))</f>
        <v>Reverse</v>
      </c>
      <c r="C3465" s="1" t="str">
        <f>IF(A3465="","",'[1]OFD Query'!F3465)</f>
        <v>C21036226</v>
      </c>
      <c r="D3465" s="1" t="str">
        <f>IFERROR(VLOOKUP(C3465,Sheet2!A:B,2,0),"")</f>
        <v>SHEIN</v>
      </c>
      <c r="E3465" s="1" t="str">
        <f>IF(A3465="","",'[1]OFD Query'!I3465)</f>
        <v>Out For Delivery</v>
      </c>
      <c r="F3465" s="1" t="str">
        <f t="shared" si="55"/>
        <v>MAK-2</v>
      </c>
      <c r="G3465" s="6" t="str" cm="1">
        <f t="array" ref="G3465">IFERROR(_xlfn.IFS(A3465="","",'[1]OFD Query'!N3465="","Fresh"),'[1]OFD Query'!N3465)</f>
        <v>Reschedule</v>
      </c>
      <c r="H3465" s="6" t="str" cm="1">
        <f t="array" ref="H3465">IFERROR(_xlfn.IFS(B3465="","",'[1]OFD Query'!O3465="","Fresh"),'[1]OFD Query'!O3465)</f>
        <v>Schedule for future</v>
      </c>
      <c r="I3465" s="1" t="str">
        <f>IF(A3465="","",'[1]OFD Query'!W3465)</f>
        <v>D2109525501</v>
      </c>
      <c r="J3465" s="1" t="str">
        <f>IF(A3465="","",'[1]OFD Query'!X3465)</f>
        <v xml:space="preserve">IFZ-Amin Mohammed </v>
      </c>
      <c r="K3465" s="1" t="str">
        <f>IF(A3465="","",'[1]OFD Query'!AL3465)</f>
        <v>Alquraiyat</v>
      </c>
      <c r="L3465" s="6">
        <f>IF(A3465="","",'[1]OFD Query'!AO3465)</f>
        <v>0</v>
      </c>
      <c r="M3465" s="1" t="str" cm="1">
        <f t="array" ref="M3465">_xlfn.IFS(L3465="","",L3465=0,"PPD",L3465&gt;0,"COD")</f>
        <v>PPD</v>
      </c>
      <c r="N3465" s="1" t="str" cm="1">
        <f t="array" ref="N3465">_xlfn.IFS(A3465="","",L3465=0,M3465,L3465&lt;100,"&lt;100",L3465&lt;200,"&lt;200",L3465&lt;500,"&lt;500",L3465&lt;1000,"&lt;1000",L3465&gt;1000,"Above 1K")</f>
        <v>PPD</v>
      </c>
      <c r="O3465" s="6">
        <f>IF(A3465="","",'[1]OFD Query'!CB3465)</f>
        <v>2</v>
      </c>
      <c r="P3465" s="1" t="str">
        <f>IF(A3465="","",'[1]OFD Query'!CJ3465)</f>
        <v/>
      </c>
      <c r="Q3465" s="1" t="str" cm="1">
        <f t="array" ref="Q3465">IFERROR(_xlfn.IFS(A3465="","",O3465=0,"TRUE",AND(O3465=1,E3465="Out For Delivery"),"FALSE",O3465=1,"TRUE"),"FALSE")</f>
        <v>FALSE</v>
      </c>
      <c r="R3465" s="1" t="str">
        <f>'[1]OFD Query'!BT3465</f>
        <v>NO</v>
      </c>
    </row>
    <row r="3466" spans="1:18" x14ac:dyDescent="0.3">
      <c r="A3466" s="5" t="str">
        <f>IF(ISBLANK('[1]OFD Query'!A3466),"",'[1]OFD Query'!A3466)</f>
        <v>6062124327266</v>
      </c>
      <c r="B3466" s="1" t="str">
        <f>IF(A3466="","",LEFT('[1]OFD Query'!C3466,FIND(" ",'[1]OFD Query'!C3466)-1))</f>
        <v>Dropship</v>
      </c>
      <c r="C3466" s="1" t="str">
        <f>IF(A3466="","",'[1]OFD Query'!F3466)</f>
        <v>C2103730101</v>
      </c>
      <c r="D3466" s="1" t="str">
        <f>IFERROR(VLOOKUP(C3466,Sheet2!A:B,2,0),"")</f>
        <v>SHEIN</v>
      </c>
      <c r="E3466" s="1" t="str">
        <f>IF(A3466="","",'[1]OFD Query'!I3466)</f>
        <v>Out For Delivery</v>
      </c>
      <c r="F3466" s="1" t="str">
        <f t="shared" si="55"/>
        <v>MAK-2</v>
      </c>
      <c r="G3466" s="6" t="str" cm="1">
        <f t="array" ref="G3466">IFERROR(_xlfn.IFS(A3466="","",'[1]OFD Query'!N3466="","Fresh"),'[1]OFD Query'!N3466)</f>
        <v>Fresh</v>
      </c>
      <c r="H3466" s="6" t="str" cm="1">
        <f t="array" ref="H3466">IFERROR(_xlfn.IFS(B3466="","",'[1]OFD Query'!O3466="","Fresh"),'[1]OFD Query'!O3466)</f>
        <v>Fresh</v>
      </c>
      <c r="I3466" s="1" t="str">
        <f>IF(A3466="","",'[1]OFD Query'!W3466)</f>
        <v>D21023537</v>
      </c>
      <c r="J3466" s="1" t="str">
        <f>IF(A3466="","",'[1]OFD Query'!X3466)</f>
        <v>Mohammed Khawjali Ahmed Alameen</v>
      </c>
      <c r="K3466" s="1" t="str">
        <f>IF(A3466="","",'[1]OFD Query'!AL3466)</f>
        <v>Wadi Fatmah</v>
      </c>
      <c r="L3466" s="6">
        <f>IF(A3466="","",'[1]OFD Query'!AO3466)</f>
        <v>0</v>
      </c>
      <c r="M3466" s="1" t="str" cm="1">
        <f t="array" ref="M3466">_xlfn.IFS(L3466="","",L3466=0,"PPD",L3466&gt;0,"COD")</f>
        <v>PPD</v>
      </c>
      <c r="N3466" s="1" t="str" cm="1">
        <f t="array" ref="N3466">_xlfn.IFS(A3466="","",L3466=0,M3466,L3466&lt;100,"&lt;100",L3466&lt;200,"&lt;200",L3466&lt;500,"&lt;500",L3466&lt;1000,"&lt;1000",L3466&gt;1000,"Above 1K")</f>
        <v>PPD</v>
      </c>
      <c r="O3466" s="6">
        <f>IF(A3466="","",'[1]OFD Query'!CB3466)</f>
        <v>0</v>
      </c>
      <c r="P3466" s="1" t="str">
        <f>IF(A3466="","",'[1]OFD Query'!CJ3466)</f>
        <v>POUCH</v>
      </c>
      <c r="Q3466" s="1" t="str" cm="1">
        <f t="array" ref="Q3466">IFERROR(_xlfn.IFS(A3466="","",O3466=0,"TRUE",AND(O3466=1,E3466="Out For Delivery"),"FALSE",O3466=1,"TRUE"),"FALSE")</f>
        <v>TRUE</v>
      </c>
      <c r="R3466" s="1" t="str">
        <f>'[1]OFD Query'!BT3466</f>
        <v>NO</v>
      </c>
    </row>
    <row r="3467" spans="1:18" x14ac:dyDescent="0.3">
      <c r="A3467" s="5" t="str">
        <f>IF(ISBLANK('[1]OFD Query'!A3467),"",'[1]OFD Query'!A3467)</f>
        <v>6061124738463</v>
      </c>
      <c r="B3467" s="1" t="str">
        <f>IF(A3467="","",LEFT('[1]OFD Query'!C3467,FIND(" ",'[1]OFD Query'!C3467)-1))</f>
        <v>Reverse</v>
      </c>
      <c r="C3467" s="1" t="str">
        <f>IF(A3467="","",'[1]OFD Query'!F3467)</f>
        <v>C210093</v>
      </c>
      <c r="D3467" s="1" t="str">
        <f>IFERROR(VLOOKUP(C3467,Sheet2!A:B,2,0),"")</f>
        <v>ChicPoint KSA Reverse</v>
      </c>
      <c r="E3467" s="1" t="str">
        <f>IF(A3467="","",'[1]OFD Query'!I3467)</f>
        <v>Out For Delivery</v>
      </c>
      <c r="F3467" s="1" t="str">
        <f t="shared" si="55"/>
        <v>MAK-2</v>
      </c>
      <c r="G3467" s="6" t="str" cm="1">
        <f t="array" ref="G3467">IFERROR(_xlfn.IFS(A3467="","",'[1]OFD Query'!N3467="","Fresh"),'[1]OFD Query'!N3467)</f>
        <v>Review</v>
      </c>
      <c r="H3467" s="6" t="str" cm="1">
        <f t="array" ref="H3467">IFERROR(_xlfn.IFS(B3467="","",'[1]OFD Query'!O3467="","Fresh"),'[1]OFD Query'!O3467)</f>
        <v>Customer Wants to Change Location</v>
      </c>
      <c r="I3467" s="1" t="str">
        <f>IF(A3467="","",'[1]OFD Query'!W3467)</f>
        <v>D2109525501</v>
      </c>
      <c r="J3467" s="1" t="str">
        <f>IF(A3467="","",'[1]OFD Query'!X3467)</f>
        <v xml:space="preserve">IFZ-Amin Mohammed </v>
      </c>
      <c r="K3467" s="1" t="str">
        <f>IF(A3467="","",'[1]OFD Query'!AL3467)</f>
        <v>Alquraiyat</v>
      </c>
      <c r="L3467" s="6">
        <f>IF(A3467="","",'[1]OFD Query'!AO3467)</f>
        <v>0</v>
      </c>
      <c r="M3467" s="1" t="str" cm="1">
        <f t="array" ref="M3467">_xlfn.IFS(L3467="","",L3467=0,"PPD",L3467&gt;0,"COD")</f>
        <v>PPD</v>
      </c>
      <c r="N3467" s="1" t="str" cm="1">
        <f t="array" ref="N3467">_xlfn.IFS(A3467="","",L3467=0,M3467,L3467&lt;100,"&lt;100",L3467&lt;200,"&lt;200",L3467&lt;500,"&lt;500",L3467&lt;1000,"&lt;1000",L3467&gt;1000,"Above 1K")</f>
        <v>PPD</v>
      </c>
      <c r="O3467" s="6">
        <f>IF(A3467="","",'[1]OFD Query'!CB3467)</f>
        <v>2</v>
      </c>
      <c r="P3467" s="1" t="str">
        <f>IF(A3467="","",'[1]OFD Query'!CJ3467)</f>
        <v/>
      </c>
      <c r="Q3467" s="1" t="str" cm="1">
        <f t="array" ref="Q3467">IFERROR(_xlfn.IFS(A3467="","",O3467=0,"TRUE",AND(O3467=1,E3467="Out For Delivery"),"FALSE",O3467=1,"TRUE"),"FALSE")</f>
        <v>FALSE</v>
      </c>
      <c r="R3467" s="1" t="str">
        <f>'[1]OFD Query'!BT3467</f>
        <v>NO</v>
      </c>
    </row>
    <row r="3468" spans="1:18" x14ac:dyDescent="0.3">
      <c r="A3468" s="5" t="str">
        <f>IF(ISBLANK('[1]OFD Query'!A3468),"",'[1]OFD Query'!A3468)</f>
        <v>6062024242432</v>
      </c>
      <c r="B3468" s="1" t="str">
        <f>IF(A3468="","",LEFT('[1]OFD Query'!C3468,FIND(" ",'[1]OFD Query'!C3468)-1))</f>
        <v>Dropship</v>
      </c>
      <c r="C3468" s="1" t="str">
        <f>IF(A3468="","",'[1]OFD Query'!F3468)</f>
        <v>C2103716501</v>
      </c>
      <c r="D3468" s="1" t="str">
        <f>IFERROR(VLOOKUP(C3468,Sheet2!A:B,2,0),"")</f>
        <v>SHEIN</v>
      </c>
      <c r="E3468" s="1" t="str">
        <f>IF(A3468="","",'[1]OFD Query'!I3468)</f>
        <v>Out For Delivery</v>
      </c>
      <c r="F3468" s="1" t="str">
        <f t="shared" si="55"/>
        <v>MAK-2</v>
      </c>
      <c r="G3468" s="6" t="str" cm="1">
        <f t="array" ref="G3468">IFERROR(_xlfn.IFS(A3468="","",'[1]OFD Query'!N3468="","Fresh"),'[1]OFD Query'!N3468)</f>
        <v>Reschedule</v>
      </c>
      <c r="H3468" s="6" t="str" cm="1">
        <f t="array" ref="H3468">IFERROR(_xlfn.IFS(B3468="","",'[1]OFD Query'!O3468="","Fresh"),'[1]OFD Query'!O3468)</f>
        <v>Schedule for future</v>
      </c>
      <c r="I3468" s="1" t="str">
        <f>IF(A3468="","",'[1]OFD Query'!W3468)</f>
        <v>D21046306</v>
      </c>
      <c r="J3468" s="1" t="str">
        <f>IF(A3468="","",'[1]OFD Query'!X3468)</f>
        <v>AFKAR- Z SAIFUDDIN MOHAMMADSHABIR</v>
      </c>
      <c r="K3468" s="1" t="str">
        <f>IF(A3468="","",'[1]OFD Query'!AL3468)</f>
        <v>Al Naqabah</v>
      </c>
      <c r="L3468" s="6">
        <f>IF(A3468="","",'[1]OFD Query'!AO3468)</f>
        <v>473.73</v>
      </c>
      <c r="M3468" s="1" t="str" cm="1">
        <f t="array" ref="M3468">_xlfn.IFS(L3468="","",L3468=0,"PPD",L3468&gt;0,"COD")</f>
        <v>COD</v>
      </c>
      <c r="N3468" s="1" t="str" cm="1">
        <f t="array" ref="N3468">_xlfn.IFS(A3468="","",L3468=0,M3468,L3468&lt;100,"&lt;100",L3468&lt;200,"&lt;200",L3468&lt;500,"&lt;500",L3468&lt;1000,"&lt;1000",L3468&gt;1000,"Above 1K")</f>
        <v>&lt;500</v>
      </c>
      <c r="O3468" s="6">
        <f>IF(A3468="","",'[1]OFD Query'!CB3468)</f>
        <v>2</v>
      </c>
      <c r="P3468" s="1" t="str">
        <f>IF(A3468="","",'[1]OFD Query'!CJ3468)</f>
        <v>POUCH</v>
      </c>
      <c r="Q3468" s="1" t="str" cm="1">
        <f t="array" ref="Q3468">IFERROR(_xlfn.IFS(A3468="","",O3468=0,"TRUE",AND(O3468=1,E3468="Out For Delivery"),"FALSE",O3468=1,"TRUE"),"FALSE")</f>
        <v>FALSE</v>
      </c>
      <c r="R3468" s="1" t="str">
        <f>'[1]OFD Query'!BT3468</f>
        <v>NO</v>
      </c>
    </row>
    <row r="3469" spans="1:18" x14ac:dyDescent="0.3">
      <c r="A3469" s="5" t="str">
        <f>IF(ISBLANK('[1]OFD Query'!A3469),"",'[1]OFD Query'!A3469)</f>
        <v>6061224969018</v>
      </c>
      <c r="B3469" s="1" t="str">
        <f>IF(A3469="","",LEFT('[1]OFD Query'!C3469,FIND(" ",'[1]OFD Query'!C3469)-1))</f>
        <v>Reverse</v>
      </c>
      <c r="C3469" s="1" t="str">
        <f>IF(A3469="","",'[1]OFD Query'!F3469)</f>
        <v>C21036226</v>
      </c>
      <c r="D3469" s="1" t="str">
        <f>IFERROR(VLOOKUP(C3469,Sheet2!A:B,2,0),"")</f>
        <v>SHEIN</v>
      </c>
      <c r="E3469" s="1" t="str">
        <f>IF(A3469="","",'[1]OFD Query'!I3469)</f>
        <v>Out For Delivery</v>
      </c>
      <c r="F3469" s="1" t="str">
        <f t="shared" si="55"/>
        <v>MAK-2</v>
      </c>
      <c r="G3469" s="6" t="str" cm="1">
        <f t="array" ref="G3469">IFERROR(_xlfn.IFS(A3469="","",'[1]OFD Query'!N3469="","Fresh"),'[1]OFD Query'!N3469)</f>
        <v>Reschedule</v>
      </c>
      <c r="H3469" s="6" t="str" cm="1">
        <f t="array" ref="H3469">IFERROR(_xlfn.IFS(B3469="","",'[1]OFD Query'!O3469="","Fresh"),'[1]OFD Query'!O3469)</f>
        <v>Schedule for future</v>
      </c>
      <c r="I3469" s="1" t="str">
        <f>IF(A3469="","",'[1]OFD Query'!W3469)</f>
        <v>D2109525501</v>
      </c>
      <c r="J3469" s="1" t="str">
        <f>IF(A3469="","",'[1]OFD Query'!X3469)</f>
        <v xml:space="preserve">IFZ-Amin Mohammed </v>
      </c>
      <c r="K3469" s="1" t="str">
        <f>IF(A3469="","",'[1]OFD Query'!AL3469)</f>
        <v>Alquraiyat</v>
      </c>
      <c r="L3469" s="6">
        <f>IF(A3469="","",'[1]OFD Query'!AO3469)</f>
        <v>0</v>
      </c>
      <c r="M3469" s="1" t="str" cm="1">
        <f t="array" ref="M3469">_xlfn.IFS(L3469="","",L3469=0,"PPD",L3469&gt;0,"COD")</f>
        <v>PPD</v>
      </c>
      <c r="N3469" s="1" t="str" cm="1">
        <f t="array" ref="N3469">_xlfn.IFS(A3469="","",L3469=0,M3469,L3469&lt;100,"&lt;100",L3469&lt;200,"&lt;200",L3469&lt;500,"&lt;500",L3469&lt;1000,"&lt;1000",L3469&gt;1000,"Above 1K")</f>
        <v>PPD</v>
      </c>
      <c r="O3469" s="6">
        <f>IF(A3469="","",'[1]OFD Query'!CB3469)</f>
        <v>2</v>
      </c>
      <c r="P3469" s="1" t="str">
        <f>IF(A3469="","",'[1]OFD Query'!CJ3469)</f>
        <v/>
      </c>
      <c r="Q3469" s="1" t="str" cm="1">
        <f t="array" ref="Q3469">IFERROR(_xlfn.IFS(A3469="","",O3469=0,"TRUE",AND(O3469=1,E3469="Out For Delivery"),"FALSE",O3469=1,"TRUE"),"FALSE")</f>
        <v>FALSE</v>
      </c>
      <c r="R3469" s="1" t="str">
        <f>'[1]OFD Query'!BT3469</f>
        <v>NO</v>
      </c>
    </row>
    <row r="3470" spans="1:18" x14ac:dyDescent="0.3">
      <c r="A3470" s="5" t="str">
        <f>IF(ISBLANK('[1]OFD Query'!A3470),"",'[1]OFD Query'!A3470)</f>
        <v>6061424974904</v>
      </c>
      <c r="B3470" s="1" t="str">
        <f>IF(A3470="","",LEFT('[1]OFD Query'!C3470,FIND(" ",'[1]OFD Query'!C3470)-1))</f>
        <v>Reverse</v>
      </c>
      <c r="C3470" s="1" t="str">
        <f>IF(A3470="","",'[1]OFD Query'!F3470)</f>
        <v>C21036226</v>
      </c>
      <c r="D3470" s="1" t="str">
        <f>IFERROR(VLOOKUP(C3470,Sheet2!A:B,2,0),"")</f>
        <v>SHEIN</v>
      </c>
      <c r="E3470" s="1" t="str">
        <f>IF(A3470="","",'[1]OFD Query'!I3470)</f>
        <v>Out For Delivery</v>
      </c>
      <c r="F3470" s="1" t="str">
        <f t="shared" si="55"/>
        <v>MAK-2</v>
      </c>
      <c r="G3470" s="6" t="str" cm="1">
        <f t="array" ref="G3470">IFERROR(_xlfn.IFS(A3470="","",'[1]OFD Query'!N3470="","Fresh"),'[1]OFD Query'!N3470)</f>
        <v>Cancel</v>
      </c>
      <c r="H3470" s="6" t="str" cm="1">
        <f t="array" ref="H3470">IFERROR(_xlfn.IFS(B3470="","",'[1]OFD Query'!O3470="","Fresh"),'[1]OFD Query'!O3470)</f>
        <v>Doesn't Want to Give Reason</v>
      </c>
      <c r="I3470" s="1" t="str">
        <f>IF(A3470="","",'[1]OFD Query'!W3470)</f>
        <v>D2109525501</v>
      </c>
      <c r="J3470" s="1" t="str">
        <f>IF(A3470="","",'[1]OFD Query'!X3470)</f>
        <v xml:space="preserve">IFZ-Amin Mohammed </v>
      </c>
      <c r="K3470" s="1" t="str">
        <f>IF(A3470="","",'[1]OFD Query'!AL3470)</f>
        <v>Alquraiyat</v>
      </c>
      <c r="L3470" s="6">
        <f>IF(A3470="","",'[1]OFD Query'!AO3470)</f>
        <v>0</v>
      </c>
      <c r="M3470" s="1" t="str" cm="1">
        <f t="array" ref="M3470">_xlfn.IFS(L3470="","",L3470=0,"PPD",L3470&gt;0,"COD")</f>
        <v>PPD</v>
      </c>
      <c r="N3470" s="1" t="str" cm="1">
        <f t="array" ref="N3470">_xlfn.IFS(A3470="","",L3470=0,M3470,L3470&lt;100,"&lt;100",L3470&lt;200,"&lt;200",L3470&lt;500,"&lt;500",L3470&lt;1000,"&lt;1000",L3470&gt;1000,"Above 1K")</f>
        <v>PPD</v>
      </c>
      <c r="O3470" s="6">
        <f>IF(A3470="","",'[1]OFD Query'!CB3470)</f>
        <v>2</v>
      </c>
      <c r="P3470" s="1" t="str">
        <f>IF(A3470="","",'[1]OFD Query'!CJ3470)</f>
        <v/>
      </c>
      <c r="Q3470" s="1" t="str" cm="1">
        <f t="array" ref="Q3470">IFERROR(_xlfn.IFS(A3470="","",O3470=0,"TRUE",AND(O3470=1,E3470="Out For Delivery"),"FALSE",O3470=1,"TRUE"),"FALSE")</f>
        <v>FALSE</v>
      </c>
      <c r="R3470" s="1" t="str">
        <f>'[1]OFD Query'!BT3470</f>
        <v>NO</v>
      </c>
    </row>
    <row r="3471" spans="1:18" x14ac:dyDescent="0.3">
      <c r="A3471" s="5" t="str">
        <f>IF(ISBLANK('[1]OFD Query'!A3471),"",'[1]OFD Query'!A3471)</f>
        <v>6062324647115</v>
      </c>
      <c r="B3471" s="1" t="str">
        <f>IF(A3471="","",LEFT('[1]OFD Query'!C3471,FIND(" ",'[1]OFD Query'!C3471)-1))</f>
        <v>Dropship</v>
      </c>
      <c r="C3471" s="1" t="str">
        <f>IF(A3471="","",'[1]OFD Query'!F3471)</f>
        <v>C21036593</v>
      </c>
      <c r="D3471" s="1" t="str">
        <f>IFERROR(VLOOKUP(C3471,Sheet2!A:B,2,0),"")</f>
        <v>Tiktok</v>
      </c>
      <c r="E3471" s="1" t="str">
        <f>IF(A3471="","",'[1]OFD Query'!I3471)</f>
        <v>Out For Delivery</v>
      </c>
      <c r="F3471" s="1" t="str">
        <f t="shared" si="55"/>
        <v>MAK-2</v>
      </c>
      <c r="G3471" s="6" t="str" cm="1">
        <f t="array" ref="G3471">IFERROR(_xlfn.IFS(A3471="","",'[1]OFD Query'!N3471="","Fresh"),'[1]OFD Query'!N3471)</f>
        <v>Reschedule</v>
      </c>
      <c r="H3471" s="6" t="str" cm="1">
        <f t="array" ref="H3471">IFERROR(_xlfn.IFS(B3471="","",'[1]OFD Query'!O3471="","Fresh"),'[1]OFD Query'!O3471)</f>
        <v>Schedule for future</v>
      </c>
      <c r="I3471" s="1" t="str">
        <f>IF(A3471="","",'[1]OFD Query'!W3471)</f>
        <v>D21023537</v>
      </c>
      <c r="J3471" s="1" t="str">
        <f>IF(A3471="","",'[1]OFD Query'!X3471)</f>
        <v>Mohammed Khawjali Ahmed Alameen</v>
      </c>
      <c r="K3471" s="1" t="str">
        <f>IF(A3471="","",'[1]OFD Query'!AL3471)</f>
        <v/>
      </c>
      <c r="L3471" s="6">
        <f>IF(A3471="","",'[1]OFD Query'!AO3471)</f>
        <v>198</v>
      </c>
      <c r="M3471" s="1" t="str" cm="1">
        <f t="array" ref="M3471">_xlfn.IFS(L3471="","",L3471=0,"PPD",L3471&gt;0,"COD")</f>
        <v>COD</v>
      </c>
      <c r="N3471" s="1" t="str" cm="1">
        <f t="array" ref="N3471">_xlfn.IFS(A3471="","",L3471=0,M3471,L3471&lt;100,"&lt;100",L3471&lt;200,"&lt;200",L3471&lt;500,"&lt;500",L3471&lt;1000,"&lt;1000",L3471&gt;1000,"Above 1K")</f>
        <v>&lt;200</v>
      </c>
      <c r="O3471" s="6">
        <f>IF(A3471="","",'[1]OFD Query'!CB3471)</f>
        <v>0</v>
      </c>
      <c r="P3471" s="1" t="str">
        <f>IF(A3471="","",'[1]OFD Query'!CJ3471)</f>
        <v/>
      </c>
      <c r="Q3471" s="1" t="str" cm="1">
        <f t="array" ref="Q3471">IFERROR(_xlfn.IFS(A3471="","",O3471=0,"TRUE",AND(O3471=1,E3471="Out For Delivery"),"FALSE",O3471=1,"TRUE"),"FALSE")</f>
        <v>TRUE</v>
      </c>
      <c r="R3471" s="1" t="str">
        <f>'[1]OFD Query'!BT3471</f>
        <v>NO</v>
      </c>
    </row>
    <row r="3472" spans="1:18" x14ac:dyDescent="0.3">
      <c r="A3472" s="5" t="str">
        <f>IF(ISBLANK('[1]OFD Query'!A3472),"",'[1]OFD Query'!A3472)</f>
        <v>6061124984624</v>
      </c>
      <c r="B3472" s="1" t="str">
        <f>IF(A3472="","",LEFT('[1]OFD Query'!C3472,FIND(" ",'[1]OFD Query'!C3472)-1))</f>
        <v>Dropship</v>
      </c>
      <c r="C3472" s="1" t="str">
        <f>IF(A3472="","",'[1]OFD Query'!F3472)</f>
        <v>C21036624</v>
      </c>
      <c r="D3472" s="1" t="str">
        <f>IFERROR(VLOOKUP(C3472,Sheet2!A:B,2,0),"")</f>
        <v>CODPARTNER</v>
      </c>
      <c r="E3472" s="1" t="str">
        <f>IF(A3472="","",'[1]OFD Query'!I3472)</f>
        <v>Out For Delivery</v>
      </c>
      <c r="F3472" s="1" t="str">
        <f t="shared" ref="F3472:F3535" si="56">IF(A3472="","","MAK-2")</f>
        <v>MAK-2</v>
      </c>
      <c r="G3472" s="6" t="str" cm="1">
        <f t="array" ref="G3472">IFERROR(_xlfn.IFS(A3472="","",'[1]OFD Query'!N3472="","Fresh"),'[1]OFD Query'!N3472)</f>
        <v>Reschedule</v>
      </c>
      <c r="H3472" s="6" t="str" cm="1">
        <f t="array" ref="H3472">IFERROR(_xlfn.IFS(B3472="","",'[1]OFD Query'!O3472="","Fresh"),'[1]OFD Query'!O3472)</f>
        <v>Schedule for future</v>
      </c>
      <c r="I3472" s="1" t="str">
        <f>IF(A3472="","",'[1]OFD Query'!W3472)</f>
        <v>D21046306</v>
      </c>
      <c r="J3472" s="1" t="str">
        <f>IF(A3472="","",'[1]OFD Query'!X3472)</f>
        <v>AFKAR- Z SAIFUDDIN MOHAMMADSHABIR</v>
      </c>
      <c r="K3472" s="1" t="str">
        <f>IF(A3472="","",'[1]OFD Query'!AL3472)</f>
        <v>Alkhaldiyah</v>
      </c>
      <c r="L3472" s="6">
        <f>IF(A3472="","",'[1]OFD Query'!AO3472)</f>
        <v>179</v>
      </c>
      <c r="M3472" s="1" t="str" cm="1">
        <f t="array" ref="M3472">_xlfn.IFS(L3472="","",L3472=0,"PPD",L3472&gt;0,"COD")</f>
        <v>COD</v>
      </c>
      <c r="N3472" s="1" t="str" cm="1">
        <f t="array" ref="N3472">_xlfn.IFS(A3472="","",L3472=0,M3472,L3472&lt;100,"&lt;100",L3472&lt;200,"&lt;200",L3472&lt;500,"&lt;500",L3472&lt;1000,"&lt;1000",L3472&gt;1000,"Above 1K")</f>
        <v>&lt;200</v>
      </c>
      <c r="O3472" s="6">
        <f>IF(A3472="","",'[1]OFD Query'!CB3472)</f>
        <v>3</v>
      </c>
      <c r="P3472" s="1" t="str">
        <f>IF(A3472="","",'[1]OFD Query'!CJ3472)</f>
        <v/>
      </c>
      <c r="Q3472" s="1" t="str" cm="1">
        <f t="array" ref="Q3472">IFERROR(_xlfn.IFS(A3472="","",O3472=0,"TRUE",AND(O3472=1,E3472="Out For Delivery"),"FALSE",O3472=1,"TRUE"),"FALSE")</f>
        <v>FALSE</v>
      </c>
      <c r="R3472" s="1" t="str">
        <f>'[1]OFD Query'!BT3472</f>
        <v>NO</v>
      </c>
    </row>
    <row r="3473" spans="1:18" x14ac:dyDescent="0.3">
      <c r="A3473" s="5" t="str">
        <f>IF(ISBLANK('[1]OFD Query'!A3473),"",'[1]OFD Query'!A3473)</f>
        <v>6061424850205</v>
      </c>
      <c r="B3473" s="1" t="str">
        <f>IF(A3473="","",LEFT('[1]OFD Query'!C3473,FIND(" ",'[1]OFD Query'!C3473)-1))</f>
        <v>Reverse</v>
      </c>
      <c r="C3473" s="1" t="str">
        <f>IF(A3473="","",'[1]OFD Query'!F3473)</f>
        <v>C21036226</v>
      </c>
      <c r="D3473" s="1" t="str">
        <f>IFERROR(VLOOKUP(C3473,Sheet2!A:B,2,0),"")</f>
        <v>SHEIN</v>
      </c>
      <c r="E3473" s="1" t="str">
        <f>IF(A3473="","",'[1]OFD Query'!I3473)</f>
        <v>Out For Delivery</v>
      </c>
      <c r="F3473" s="1" t="str">
        <f t="shared" si="56"/>
        <v>MAK-2</v>
      </c>
      <c r="G3473" s="6" t="str" cm="1">
        <f t="array" ref="G3473">IFERROR(_xlfn.IFS(A3473="","",'[1]OFD Query'!N3473="","Fresh"),'[1]OFD Query'!N3473)</f>
        <v>No Answer</v>
      </c>
      <c r="H3473" s="6" t="str" cm="1">
        <f t="array" ref="H3473">IFERROR(_xlfn.IFS(B3473="","",'[1]OFD Query'!O3473="","Fresh"),'[1]OFD Query'!O3473)</f>
        <v>Switched Off</v>
      </c>
      <c r="I3473" s="1" t="str">
        <f>IF(A3473="","",'[1]OFD Query'!W3473)</f>
        <v>D2109525501</v>
      </c>
      <c r="J3473" s="1" t="str">
        <f>IF(A3473="","",'[1]OFD Query'!X3473)</f>
        <v xml:space="preserve">IFZ-Amin Mohammed </v>
      </c>
      <c r="K3473" s="1" t="str">
        <f>IF(A3473="","",'[1]OFD Query'!AL3473)</f>
        <v>Alquraiyat</v>
      </c>
      <c r="L3473" s="6">
        <f>IF(A3473="","",'[1]OFD Query'!AO3473)</f>
        <v>0</v>
      </c>
      <c r="M3473" s="1" t="str" cm="1">
        <f t="array" ref="M3473">_xlfn.IFS(L3473="","",L3473=0,"PPD",L3473&gt;0,"COD")</f>
        <v>PPD</v>
      </c>
      <c r="N3473" s="1" t="str" cm="1">
        <f t="array" ref="N3473">_xlfn.IFS(A3473="","",L3473=0,M3473,L3473&lt;100,"&lt;100",L3473&lt;200,"&lt;200",L3473&lt;500,"&lt;500",L3473&lt;1000,"&lt;1000",L3473&gt;1000,"Above 1K")</f>
        <v>PPD</v>
      </c>
      <c r="O3473" s="6">
        <f>IF(A3473="","",'[1]OFD Query'!CB3473)</f>
        <v>2</v>
      </c>
      <c r="P3473" s="1" t="str">
        <f>IF(A3473="","",'[1]OFD Query'!CJ3473)</f>
        <v/>
      </c>
      <c r="Q3473" s="1" t="str" cm="1">
        <f t="array" ref="Q3473">IFERROR(_xlfn.IFS(A3473="","",O3473=0,"TRUE",AND(O3473=1,E3473="Out For Delivery"),"FALSE",O3473=1,"TRUE"),"FALSE")</f>
        <v>FALSE</v>
      </c>
      <c r="R3473" s="1" t="str">
        <f>'[1]OFD Query'!BT3473</f>
        <v>NO</v>
      </c>
    </row>
    <row r="3474" spans="1:18" x14ac:dyDescent="0.3">
      <c r="A3474" s="5" t="str">
        <f>IF(ISBLANK('[1]OFD Query'!A3474),"",'[1]OFD Query'!A3474)</f>
        <v>6061424883683</v>
      </c>
      <c r="B3474" s="1" t="str">
        <f>IF(A3474="","",LEFT('[1]OFD Query'!C3474,FIND(" ",'[1]OFD Query'!C3474)-1))</f>
        <v>Reverse</v>
      </c>
      <c r="C3474" s="1" t="str">
        <f>IF(A3474="","",'[1]OFD Query'!F3474)</f>
        <v>C210093</v>
      </c>
      <c r="D3474" s="1" t="str">
        <f>IFERROR(VLOOKUP(C3474,Sheet2!A:B,2,0),"")</f>
        <v>ChicPoint KSA Reverse</v>
      </c>
      <c r="E3474" s="1" t="str">
        <f>IF(A3474="","",'[1]OFD Query'!I3474)</f>
        <v>Out For Delivery</v>
      </c>
      <c r="F3474" s="1" t="str">
        <f t="shared" si="56"/>
        <v>MAK-2</v>
      </c>
      <c r="G3474" s="6" t="str" cm="1">
        <f t="array" ref="G3474">IFERROR(_xlfn.IFS(A3474="","",'[1]OFD Query'!N3474="","Fresh"),'[1]OFD Query'!N3474)</f>
        <v>Uncontactable</v>
      </c>
      <c r="H3474" s="6" t="str" cm="1">
        <f t="array" ref="H3474">IFERROR(_xlfn.IFS(B3474="","",'[1]OFD Query'!O3474="","Fresh"),'[1]OFD Query'!O3474)</f>
        <v>No Answer</v>
      </c>
      <c r="I3474" s="1" t="str">
        <f>IF(A3474="","",'[1]OFD Query'!W3474)</f>
        <v>D2109525501</v>
      </c>
      <c r="J3474" s="1" t="str">
        <f>IF(A3474="","",'[1]OFD Query'!X3474)</f>
        <v xml:space="preserve">IFZ-Amin Mohammed </v>
      </c>
      <c r="K3474" s="1" t="str">
        <f>IF(A3474="","",'[1]OFD Query'!AL3474)</f>
        <v>Alquraiyat</v>
      </c>
      <c r="L3474" s="6">
        <f>IF(A3474="","",'[1]OFD Query'!AO3474)</f>
        <v>0</v>
      </c>
      <c r="M3474" s="1" t="str" cm="1">
        <f t="array" ref="M3474">_xlfn.IFS(L3474="","",L3474=0,"PPD",L3474&gt;0,"COD")</f>
        <v>PPD</v>
      </c>
      <c r="N3474" s="1" t="str" cm="1">
        <f t="array" ref="N3474">_xlfn.IFS(A3474="","",L3474=0,M3474,L3474&lt;100,"&lt;100",L3474&lt;200,"&lt;200",L3474&lt;500,"&lt;500",L3474&lt;1000,"&lt;1000",L3474&gt;1000,"Above 1K")</f>
        <v>PPD</v>
      </c>
      <c r="O3474" s="6">
        <f>IF(A3474="","",'[1]OFD Query'!CB3474)</f>
        <v>2</v>
      </c>
      <c r="P3474" s="1" t="str">
        <f>IF(A3474="","",'[1]OFD Query'!CJ3474)</f>
        <v/>
      </c>
      <c r="Q3474" s="1" t="str" cm="1">
        <f t="array" ref="Q3474">IFERROR(_xlfn.IFS(A3474="","",O3474=0,"TRUE",AND(O3474=1,E3474="Out For Delivery"),"FALSE",O3474=1,"TRUE"),"FALSE")</f>
        <v>FALSE</v>
      </c>
      <c r="R3474" s="1" t="str">
        <f>'[1]OFD Query'!BT3474</f>
        <v>NO</v>
      </c>
    </row>
    <row r="3475" spans="1:18" x14ac:dyDescent="0.3">
      <c r="A3475" s="5" t="str">
        <f>IF(ISBLANK('[1]OFD Query'!A3475),"",'[1]OFD Query'!A3475)</f>
        <v>6060924925511</v>
      </c>
      <c r="B3475" s="1" t="str">
        <f>IF(A3475="","",LEFT('[1]OFD Query'!C3475,FIND(" ",'[1]OFD Query'!C3475)-1))</f>
        <v>Dropship</v>
      </c>
      <c r="C3475" s="1" t="str">
        <f>IF(A3475="","",'[1]OFD Query'!F3475)</f>
        <v>C21036106</v>
      </c>
      <c r="D3475" s="1" t="str">
        <f>IFERROR(VLOOKUP(C3475,Sheet2!A:B,2,0),"")</f>
        <v>Jetronics UAE</v>
      </c>
      <c r="E3475" s="1" t="str">
        <f>IF(A3475="","",'[1]OFD Query'!I3475)</f>
        <v>Out For Delivery</v>
      </c>
      <c r="F3475" s="1" t="str">
        <f t="shared" si="56"/>
        <v>MAK-2</v>
      </c>
      <c r="G3475" s="6" t="str" cm="1">
        <f t="array" ref="G3475">IFERROR(_xlfn.IFS(A3475="","",'[1]OFD Query'!N3475="","Fresh"),'[1]OFD Query'!N3475)</f>
        <v>Uncontactable</v>
      </c>
      <c r="H3475" s="6" t="str" cm="1">
        <f t="array" ref="H3475">IFERROR(_xlfn.IFS(B3475="","",'[1]OFD Query'!O3475="","Fresh"),'[1]OFD Query'!O3475)</f>
        <v xml:space="preserve"> No Answer</v>
      </c>
      <c r="I3475" s="1" t="str">
        <f>IF(A3475="","",'[1]OFD Query'!W3475)</f>
        <v>D21023537</v>
      </c>
      <c r="J3475" s="1" t="str">
        <f>IF(A3475="","",'[1]OFD Query'!X3475)</f>
        <v>Mohammed Khawjali Ahmed Alameen</v>
      </c>
      <c r="K3475" s="1" t="str">
        <f>IF(A3475="","",'[1]OFD Query'!AL3475)</f>
        <v>Makkah</v>
      </c>
      <c r="L3475" s="6">
        <f>IF(A3475="","",'[1]OFD Query'!AO3475)</f>
        <v>89</v>
      </c>
      <c r="M3475" s="1" t="str" cm="1">
        <f t="array" ref="M3475">_xlfn.IFS(L3475="","",L3475=0,"PPD",L3475&gt;0,"COD")</f>
        <v>COD</v>
      </c>
      <c r="N3475" s="1" t="str" cm="1">
        <f t="array" ref="N3475">_xlfn.IFS(A3475="","",L3475=0,M3475,L3475&lt;100,"&lt;100",L3475&lt;200,"&lt;200",L3475&lt;500,"&lt;500",L3475&lt;1000,"&lt;1000",L3475&gt;1000,"Above 1K")</f>
        <v>&lt;100</v>
      </c>
      <c r="O3475" s="6">
        <f>IF(A3475="","",'[1]OFD Query'!CB3475)</f>
        <v>3</v>
      </c>
      <c r="P3475" s="1" t="str">
        <f>IF(A3475="","",'[1]OFD Query'!CJ3475)</f>
        <v/>
      </c>
      <c r="Q3475" s="1" t="str" cm="1">
        <f t="array" ref="Q3475">IFERROR(_xlfn.IFS(A3475="","",O3475=0,"TRUE",AND(O3475=1,E3475="Out For Delivery"),"FALSE",O3475=1,"TRUE"),"FALSE")</f>
        <v>FALSE</v>
      </c>
      <c r="R3475" s="1" t="str">
        <f>'[1]OFD Query'!BT3475</f>
        <v>NO</v>
      </c>
    </row>
    <row r="3476" spans="1:18" x14ac:dyDescent="0.3">
      <c r="A3476" s="5" t="str">
        <f>IF(ISBLANK('[1]OFD Query'!A3476),"",'[1]OFD Query'!A3476)</f>
        <v>6062624811291</v>
      </c>
      <c r="B3476" s="1" t="str">
        <f>IF(A3476="","",LEFT('[1]OFD Query'!C3476,FIND(" ",'[1]OFD Query'!C3476)-1))</f>
        <v>Reverse</v>
      </c>
      <c r="C3476" s="1" t="str">
        <f>IF(A3476="","",'[1]OFD Query'!F3476)</f>
        <v>C2103791801</v>
      </c>
      <c r="D3476" s="1" t="str">
        <f>IFERROR(VLOOKUP(C3476,Sheet2!A:B,2,0),"")</f>
        <v>imile return warehouse</v>
      </c>
      <c r="E3476" s="1" t="str">
        <f>IF(A3476="","",'[1]OFD Query'!I3476)</f>
        <v>Out For Delivery</v>
      </c>
      <c r="F3476" s="1" t="str">
        <f t="shared" si="56"/>
        <v>MAK-2</v>
      </c>
      <c r="G3476" s="6" t="str" cm="1">
        <f t="array" ref="G3476">IFERROR(_xlfn.IFS(A3476="","",'[1]OFD Query'!N3476="","Fresh"),'[1]OFD Query'!N3476)</f>
        <v>Fresh</v>
      </c>
      <c r="H3476" s="6" t="str" cm="1">
        <f t="array" ref="H3476">IFERROR(_xlfn.IFS(B3476="","",'[1]OFD Query'!O3476="","Fresh"),'[1]OFD Query'!O3476)</f>
        <v>Fresh</v>
      </c>
      <c r="I3476" s="1" t="str">
        <f>IF(A3476="","",'[1]OFD Query'!W3476)</f>
        <v>D2109525501</v>
      </c>
      <c r="J3476" s="1" t="str">
        <f>IF(A3476="","",'[1]OFD Query'!X3476)</f>
        <v xml:space="preserve">IFZ-Amin Mohammed </v>
      </c>
      <c r="K3476" s="1" t="str">
        <f>IF(A3476="","",'[1]OFD Query'!AL3476)</f>
        <v>Alquraiyat</v>
      </c>
      <c r="L3476" s="6">
        <f>IF(A3476="","",'[1]OFD Query'!AO3476)</f>
        <v>0</v>
      </c>
      <c r="M3476" s="1" t="str" cm="1">
        <f t="array" ref="M3476">_xlfn.IFS(L3476="","",L3476=0,"PPD",L3476&gt;0,"COD")</f>
        <v>PPD</v>
      </c>
      <c r="N3476" s="1" t="str" cm="1">
        <f t="array" ref="N3476">_xlfn.IFS(A3476="","",L3476=0,M3476,L3476&lt;100,"&lt;100",L3476&lt;200,"&lt;200",L3476&lt;500,"&lt;500",L3476&lt;1000,"&lt;1000",L3476&gt;1000,"Above 1K")</f>
        <v>PPD</v>
      </c>
      <c r="O3476" s="6">
        <f>IF(A3476="","",'[1]OFD Query'!CB3476)</f>
        <v>0</v>
      </c>
      <c r="P3476" s="1" t="str">
        <f>IF(A3476="","",'[1]OFD Query'!CJ3476)</f>
        <v/>
      </c>
      <c r="Q3476" s="1" t="str" cm="1">
        <f t="array" ref="Q3476">IFERROR(_xlfn.IFS(A3476="","",O3476=0,"TRUE",AND(O3476=1,E3476="Out For Delivery"),"FALSE",O3476=1,"TRUE"),"FALSE")</f>
        <v>TRUE</v>
      </c>
      <c r="R3476" s="1" t="str">
        <f>'[1]OFD Query'!BT3476</f>
        <v>NO</v>
      </c>
    </row>
    <row r="3477" spans="1:18" x14ac:dyDescent="0.3">
      <c r="A3477" s="5" t="str">
        <f>IF(ISBLANK('[1]OFD Query'!A3477),"",'[1]OFD Query'!A3477)</f>
        <v>6062624433596</v>
      </c>
      <c r="B3477" s="1" t="str">
        <f>IF(A3477="","",LEFT('[1]OFD Query'!C3477,FIND(" ",'[1]OFD Query'!C3477)-1))</f>
        <v>Reverse</v>
      </c>
      <c r="C3477" s="1" t="str">
        <f>IF(A3477="","",'[1]OFD Query'!F3477)</f>
        <v>C21036226</v>
      </c>
      <c r="D3477" s="1" t="str">
        <f>IFERROR(VLOOKUP(C3477,Sheet2!A:B,2,0),"")</f>
        <v>SHEIN</v>
      </c>
      <c r="E3477" s="1" t="str">
        <f>IF(A3477="","",'[1]OFD Query'!I3477)</f>
        <v>Out For Delivery</v>
      </c>
      <c r="F3477" s="1" t="str">
        <f t="shared" si="56"/>
        <v>MAK-2</v>
      </c>
      <c r="G3477" s="6" t="str" cm="1">
        <f t="array" ref="G3477">IFERROR(_xlfn.IFS(A3477="","",'[1]OFD Query'!N3477="","Fresh"),'[1]OFD Query'!N3477)</f>
        <v>Fresh</v>
      </c>
      <c r="H3477" s="6" t="str" cm="1">
        <f t="array" ref="H3477">IFERROR(_xlfn.IFS(B3477="","",'[1]OFD Query'!O3477="","Fresh"),'[1]OFD Query'!O3477)</f>
        <v>Fresh</v>
      </c>
      <c r="I3477" s="1" t="str">
        <f>IF(A3477="","",'[1]OFD Query'!W3477)</f>
        <v>D2109525501</v>
      </c>
      <c r="J3477" s="1" t="str">
        <f>IF(A3477="","",'[1]OFD Query'!X3477)</f>
        <v xml:space="preserve">IFZ-Amin Mohammed </v>
      </c>
      <c r="K3477" s="1" t="str">
        <f>IF(A3477="","",'[1]OFD Query'!AL3477)</f>
        <v>Alquraiyat</v>
      </c>
      <c r="L3477" s="6">
        <f>IF(A3477="","",'[1]OFD Query'!AO3477)</f>
        <v>0</v>
      </c>
      <c r="M3477" s="1" t="str" cm="1">
        <f t="array" ref="M3477">_xlfn.IFS(L3477="","",L3477=0,"PPD",L3477&gt;0,"COD")</f>
        <v>PPD</v>
      </c>
      <c r="N3477" s="1" t="str" cm="1">
        <f t="array" ref="N3477">_xlfn.IFS(A3477="","",L3477=0,M3477,L3477&lt;100,"&lt;100",L3477&lt;200,"&lt;200",L3477&lt;500,"&lt;500",L3477&lt;1000,"&lt;1000",L3477&gt;1000,"Above 1K")</f>
        <v>PPD</v>
      </c>
      <c r="O3477" s="6">
        <f>IF(A3477="","",'[1]OFD Query'!CB3477)</f>
        <v>0</v>
      </c>
      <c r="P3477" s="1" t="str">
        <f>IF(A3477="","",'[1]OFD Query'!CJ3477)</f>
        <v/>
      </c>
      <c r="Q3477" s="1" t="str" cm="1">
        <f t="array" ref="Q3477">IFERROR(_xlfn.IFS(A3477="","",O3477=0,"TRUE",AND(O3477=1,E3477="Out For Delivery"),"FALSE",O3477=1,"TRUE"),"FALSE")</f>
        <v>TRUE</v>
      </c>
      <c r="R3477" s="1" t="str">
        <f>'[1]OFD Query'!BT3477</f>
        <v>NO</v>
      </c>
    </row>
    <row r="3478" spans="1:18" x14ac:dyDescent="0.3">
      <c r="A3478" s="5" t="str">
        <f>IF(ISBLANK('[1]OFD Query'!A3478),"",'[1]OFD Query'!A3478)</f>
        <v>6062424800878</v>
      </c>
      <c r="B3478" s="1" t="str">
        <f>IF(A3478="","",LEFT('[1]OFD Query'!C3478,FIND(" ",'[1]OFD Query'!C3478)-1))</f>
        <v>Dropship</v>
      </c>
      <c r="C3478" s="1" t="str">
        <f>IF(A3478="","",'[1]OFD Query'!F3478)</f>
        <v>C21030007</v>
      </c>
      <c r="D3478" s="1" t="str">
        <f>IFERROR(VLOOKUP(C3478,Sheet2!A:B,2,0),"")</f>
        <v>Mishadat</v>
      </c>
      <c r="E3478" s="1" t="str">
        <f>IF(A3478="","",'[1]OFD Query'!I3478)</f>
        <v>Out For Delivery</v>
      </c>
      <c r="F3478" s="1" t="str">
        <f t="shared" si="56"/>
        <v>MAK-2</v>
      </c>
      <c r="G3478" s="6" t="str" cm="1">
        <f t="array" ref="G3478">IFERROR(_xlfn.IFS(A3478="","",'[1]OFD Query'!N3478="","Fresh"),'[1]OFD Query'!N3478)</f>
        <v>Fresh</v>
      </c>
      <c r="H3478" s="6" t="str" cm="1">
        <f t="array" ref="H3478">IFERROR(_xlfn.IFS(B3478="","",'[1]OFD Query'!O3478="","Fresh"),'[1]OFD Query'!O3478)</f>
        <v>Fresh</v>
      </c>
      <c r="I3478" s="1" t="str">
        <f>IF(A3478="","",'[1]OFD Query'!W3478)</f>
        <v>D21023537</v>
      </c>
      <c r="J3478" s="1" t="str">
        <f>IF(A3478="","",'[1]OFD Query'!X3478)</f>
        <v>Mohammed Khawjali Ahmed Alameen</v>
      </c>
      <c r="K3478" s="1" t="str">
        <f>IF(A3478="","",'[1]OFD Query'!AL3478)</f>
        <v>Wadi Fatmah</v>
      </c>
      <c r="L3478" s="6">
        <f>IF(A3478="","",'[1]OFD Query'!AO3478)</f>
        <v>176</v>
      </c>
      <c r="M3478" s="1" t="str" cm="1">
        <f t="array" ref="M3478">_xlfn.IFS(L3478="","",L3478=0,"PPD",L3478&gt;0,"COD")</f>
        <v>COD</v>
      </c>
      <c r="N3478" s="1" t="str" cm="1">
        <f t="array" ref="N3478">_xlfn.IFS(A3478="","",L3478=0,M3478,L3478&lt;100,"&lt;100",L3478&lt;200,"&lt;200",L3478&lt;500,"&lt;500",L3478&lt;1000,"&lt;1000",L3478&gt;1000,"Above 1K")</f>
        <v>&lt;200</v>
      </c>
      <c r="O3478" s="6">
        <f>IF(A3478="","",'[1]OFD Query'!CB3478)</f>
        <v>0</v>
      </c>
      <c r="P3478" s="1" t="str">
        <f>IF(A3478="","",'[1]OFD Query'!CJ3478)</f>
        <v/>
      </c>
      <c r="Q3478" s="1" t="str" cm="1">
        <f t="array" ref="Q3478">IFERROR(_xlfn.IFS(A3478="","",O3478=0,"TRUE",AND(O3478=1,E3478="Out For Delivery"),"FALSE",O3478=1,"TRUE"),"FALSE")</f>
        <v>TRUE</v>
      </c>
      <c r="R3478" s="1" t="str">
        <f>'[1]OFD Query'!BT3478</f>
        <v>NO</v>
      </c>
    </row>
    <row r="3479" spans="1:18" x14ac:dyDescent="0.3">
      <c r="A3479" s="5" t="str">
        <f>IF(ISBLANK('[1]OFD Query'!A3479),"",'[1]OFD Query'!A3479)</f>
        <v>6061724609439</v>
      </c>
      <c r="B3479" s="1" t="str">
        <f>IF(A3479="","",LEFT('[1]OFD Query'!C3479,FIND(" ",'[1]OFD Query'!C3479)-1))</f>
        <v>Reverse</v>
      </c>
      <c r="C3479" s="1" t="str">
        <f>IF(A3479="","",'[1]OFD Query'!F3479)</f>
        <v>C21036226</v>
      </c>
      <c r="D3479" s="1" t="str">
        <f>IFERROR(VLOOKUP(C3479,Sheet2!A:B,2,0),"")</f>
        <v>SHEIN</v>
      </c>
      <c r="E3479" s="1" t="str">
        <f>IF(A3479="","",'[1]OFD Query'!I3479)</f>
        <v>Out For Delivery</v>
      </c>
      <c r="F3479" s="1" t="str">
        <f t="shared" si="56"/>
        <v>MAK-2</v>
      </c>
      <c r="G3479" s="6" t="str" cm="1">
        <f t="array" ref="G3479">IFERROR(_xlfn.IFS(A3479="","",'[1]OFD Query'!N3479="","Fresh"),'[1]OFD Query'!N3479)</f>
        <v>Undelivered</v>
      </c>
      <c r="H3479" s="6" t="str" cm="1">
        <f t="array" ref="H3479">IFERROR(_xlfn.IFS(B3479="","",'[1]OFD Query'!O3479="","Fresh"),'[1]OFD Query'!O3479)</f>
        <v xml:space="preserve">NDR Condition, can not been scheduled </v>
      </c>
      <c r="I3479" s="1" t="str">
        <f>IF(A3479="","",'[1]OFD Query'!W3479)</f>
        <v>D2109525501</v>
      </c>
      <c r="J3479" s="1" t="str">
        <f>IF(A3479="","",'[1]OFD Query'!X3479)</f>
        <v xml:space="preserve">IFZ-Amin Mohammed </v>
      </c>
      <c r="K3479" s="1" t="str">
        <f>IF(A3479="","",'[1]OFD Query'!AL3479)</f>
        <v/>
      </c>
      <c r="L3479" s="6">
        <f>IF(A3479="","",'[1]OFD Query'!AO3479)</f>
        <v>0</v>
      </c>
      <c r="M3479" s="1" t="str" cm="1">
        <f t="array" ref="M3479">_xlfn.IFS(L3479="","",L3479=0,"PPD",L3479&gt;0,"COD")</f>
        <v>PPD</v>
      </c>
      <c r="N3479" s="1" t="str" cm="1">
        <f t="array" ref="N3479">_xlfn.IFS(A3479="","",L3479=0,M3479,L3479&lt;100,"&lt;100",L3479&lt;200,"&lt;200",L3479&lt;500,"&lt;500",L3479&lt;1000,"&lt;1000",L3479&gt;1000,"Above 1K")</f>
        <v>PPD</v>
      </c>
      <c r="O3479" s="6">
        <f>IF(A3479="","",'[1]OFD Query'!CB3479)</f>
        <v>2</v>
      </c>
      <c r="P3479" s="1" t="str">
        <f>IF(A3479="","",'[1]OFD Query'!CJ3479)</f>
        <v/>
      </c>
      <c r="Q3479" s="1" t="str" cm="1">
        <f t="array" ref="Q3479">IFERROR(_xlfn.IFS(A3479="","",O3479=0,"TRUE",AND(O3479=1,E3479="Out For Delivery"),"FALSE",O3479=1,"TRUE"),"FALSE")</f>
        <v>FALSE</v>
      </c>
      <c r="R3479" s="1" t="str">
        <f>'[1]OFD Query'!BT3479</f>
        <v>NO</v>
      </c>
    </row>
    <row r="3480" spans="1:18" x14ac:dyDescent="0.3">
      <c r="A3480" s="5" t="str">
        <f>IF(ISBLANK('[1]OFD Query'!A3480),"",'[1]OFD Query'!A3480)</f>
        <v>6060924115824</v>
      </c>
      <c r="B3480" s="1" t="str">
        <f>IF(A3480="","",LEFT('[1]OFD Query'!C3480,FIND(" ",'[1]OFD Query'!C3480)-1))</f>
        <v>Reverse</v>
      </c>
      <c r="C3480" s="1" t="str">
        <f>IF(A3480="","",'[1]OFD Query'!F3480)</f>
        <v>C21036226</v>
      </c>
      <c r="D3480" s="1" t="str">
        <f>IFERROR(VLOOKUP(C3480,Sheet2!A:B,2,0),"")</f>
        <v>SHEIN</v>
      </c>
      <c r="E3480" s="1" t="str">
        <f>IF(A3480="","",'[1]OFD Query'!I3480)</f>
        <v>Out For Delivery</v>
      </c>
      <c r="F3480" s="1" t="str">
        <f t="shared" si="56"/>
        <v>MAK-2</v>
      </c>
      <c r="G3480" s="6" t="str" cm="1">
        <f t="array" ref="G3480">IFERROR(_xlfn.IFS(A3480="","",'[1]OFD Query'!N3480="","Fresh"),'[1]OFD Query'!N3480)</f>
        <v>Reschedule</v>
      </c>
      <c r="H3480" s="6" t="str" cm="1">
        <f t="array" ref="H3480">IFERROR(_xlfn.IFS(B3480="","",'[1]OFD Query'!O3480="","Fresh"),'[1]OFD Query'!O3480)</f>
        <v>Schedule for future</v>
      </c>
      <c r="I3480" s="1" t="str">
        <f>IF(A3480="","",'[1]OFD Query'!W3480)</f>
        <v>D2109525501</v>
      </c>
      <c r="J3480" s="1" t="str">
        <f>IF(A3480="","",'[1]OFD Query'!X3480)</f>
        <v xml:space="preserve">IFZ-Amin Mohammed </v>
      </c>
      <c r="K3480" s="1" t="str">
        <f>IF(A3480="","",'[1]OFD Query'!AL3480)</f>
        <v/>
      </c>
      <c r="L3480" s="6">
        <f>IF(A3480="","",'[1]OFD Query'!AO3480)</f>
        <v>0</v>
      </c>
      <c r="M3480" s="1" t="str" cm="1">
        <f t="array" ref="M3480">_xlfn.IFS(L3480="","",L3480=0,"PPD",L3480&gt;0,"COD")</f>
        <v>PPD</v>
      </c>
      <c r="N3480" s="1" t="str" cm="1">
        <f t="array" ref="N3480">_xlfn.IFS(A3480="","",L3480=0,M3480,L3480&lt;100,"&lt;100",L3480&lt;200,"&lt;200",L3480&lt;500,"&lt;500",L3480&lt;1000,"&lt;1000",L3480&gt;1000,"Above 1K")</f>
        <v>PPD</v>
      </c>
      <c r="O3480" s="6">
        <f>IF(A3480="","",'[1]OFD Query'!CB3480)</f>
        <v>2</v>
      </c>
      <c r="P3480" s="1" t="str">
        <f>IF(A3480="","",'[1]OFD Query'!CJ3480)</f>
        <v/>
      </c>
      <c r="Q3480" s="1" t="str" cm="1">
        <f t="array" ref="Q3480">IFERROR(_xlfn.IFS(A3480="","",O3480=0,"TRUE",AND(O3480=1,E3480="Out For Delivery"),"FALSE",O3480=1,"TRUE"),"FALSE")</f>
        <v>FALSE</v>
      </c>
      <c r="R3480" s="1" t="str">
        <f>'[1]OFD Query'!BT3480</f>
        <v>NO</v>
      </c>
    </row>
    <row r="3481" spans="1:18" x14ac:dyDescent="0.3">
      <c r="A3481" s="5" t="str">
        <f>IF(ISBLANK('[1]OFD Query'!A3481),"",'[1]OFD Query'!A3481)</f>
        <v>6062124919323</v>
      </c>
      <c r="B3481" s="1" t="str">
        <f>IF(A3481="","",LEFT('[1]OFD Query'!C3481,FIND(" ",'[1]OFD Query'!C3481)-1))</f>
        <v>Dropship</v>
      </c>
      <c r="C3481" s="1" t="str">
        <f>IF(A3481="","",'[1]OFD Query'!F3481)</f>
        <v>C2103730101</v>
      </c>
      <c r="D3481" s="1" t="str">
        <f>IFERROR(VLOOKUP(C3481,Sheet2!A:B,2,0),"")</f>
        <v>SHEIN</v>
      </c>
      <c r="E3481" s="1" t="str">
        <f>IF(A3481="","",'[1]OFD Query'!I3481)</f>
        <v>Delivered</v>
      </c>
      <c r="F3481" s="1" t="str">
        <f t="shared" si="56"/>
        <v>MAK-2</v>
      </c>
      <c r="G3481" s="6" t="str" cm="1">
        <f t="array" ref="G3481">IFERROR(_xlfn.IFS(A3481="","",'[1]OFD Query'!N3481="","Fresh"),'[1]OFD Query'!N3481)</f>
        <v>Fresh</v>
      </c>
      <c r="H3481" s="6" t="str" cm="1">
        <f t="array" ref="H3481">IFERROR(_xlfn.IFS(B3481="","",'[1]OFD Query'!O3481="","Fresh"),'[1]OFD Query'!O3481)</f>
        <v>Fresh</v>
      </c>
      <c r="I3481" s="1" t="str">
        <f>IF(A3481="","",'[1]OFD Query'!W3481)</f>
        <v>D21023537</v>
      </c>
      <c r="J3481" s="1" t="str">
        <f>IF(A3481="","",'[1]OFD Query'!X3481)</f>
        <v>Mohammed Khawjali Ahmed Alameen</v>
      </c>
      <c r="K3481" s="1" t="str">
        <f>IF(A3481="","",'[1]OFD Query'!AL3481)</f>
        <v>Wadi Fatmah</v>
      </c>
      <c r="L3481" s="6">
        <f>IF(A3481="","",'[1]OFD Query'!AO3481)</f>
        <v>0</v>
      </c>
      <c r="M3481" s="1" t="str" cm="1">
        <f t="array" ref="M3481">_xlfn.IFS(L3481="","",L3481=0,"PPD",L3481&gt;0,"COD")</f>
        <v>PPD</v>
      </c>
      <c r="N3481" s="1" t="str" cm="1">
        <f t="array" ref="N3481">_xlfn.IFS(A3481="","",L3481=0,M3481,L3481&lt;100,"&lt;100",L3481&lt;200,"&lt;200",L3481&lt;500,"&lt;500",L3481&lt;1000,"&lt;1000",L3481&gt;1000,"Above 1K")</f>
        <v>PPD</v>
      </c>
      <c r="O3481" s="6">
        <f>IF(A3481="","",'[1]OFD Query'!CB3481)</f>
        <v>1</v>
      </c>
      <c r="P3481" s="1" t="str">
        <f>IF(A3481="","",'[1]OFD Query'!CJ3481)</f>
        <v>POUCH</v>
      </c>
      <c r="Q3481" s="1" t="str" cm="1">
        <f t="array" ref="Q3481">IFERROR(_xlfn.IFS(A3481="","",O3481=0,"TRUE",AND(O3481=1,E3481="Out For Delivery"),"FALSE",O3481=1,"TRUE"),"FALSE")</f>
        <v>TRUE</v>
      </c>
      <c r="R3481" s="1" t="str">
        <f>'[1]OFD Query'!BT3481</f>
        <v>YES</v>
      </c>
    </row>
    <row r="3482" spans="1:18" x14ac:dyDescent="0.3">
      <c r="A3482" s="5" t="str">
        <f>IF(ISBLANK('[1]OFD Query'!A3482),"",'[1]OFD Query'!A3482)</f>
        <v>6061124599404</v>
      </c>
      <c r="B3482" s="1" t="str">
        <f>IF(A3482="","",LEFT('[1]OFD Query'!C3482,FIND(" ",'[1]OFD Query'!C3482)-1))</f>
        <v>Reverse</v>
      </c>
      <c r="C3482" s="1" t="str">
        <f>IF(A3482="","",'[1]OFD Query'!F3482)</f>
        <v>C21036226</v>
      </c>
      <c r="D3482" s="1" t="str">
        <f>IFERROR(VLOOKUP(C3482,Sheet2!A:B,2,0),"")</f>
        <v>SHEIN</v>
      </c>
      <c r="E3482" s="1" t="str">
        <f>IF(A3482="","",'[1]OFD Query'!I3482)</f>
        <v>Out For Delivery</v>
      </c>
      <c r="F3482" s="1" t="str">
        <f t="shared" si="56"/>
        <v>MAK-2</v>
      </c>
      <c r="G3482" s="6" t="str" cm="1">
        <f t="array" ref="G3482">IFERROR(_xlfn.IFS(A3482="","",'[1]OFD Query'!N3482="","Fresh"),'[1]OFD Query'!N3482)</f>
        <v>Reschedule</v>
      </c>
      <c r="H3482" s="6" t="str" cm="1">
        <f t="array" ref="H3482">IFERROR(_xlfn.IFS(B3482="","",'[1]OFD Query'!O3482="","Fresh"),'[1]OFD Query'!O3482)</f>
        <v>Schedule for future</v>
      </c>
      <c r="I3482" s="1" t="str">
        <f>IF(A3482="","",'[1]OFD Query'!W3482)</f>
        <v>D2109525501</v>
      </c>
      <c r="J3482" s="1" t="str">
        <f>IF(A3482="","",'[1]OFD Query'!X3482)</f>
        <v xml:space="preserve">IFZ-Amin Mohammed </v>
      </c>
      <c r="K3482" s="1" t="str">
        <f>IF(A3482="","",'[1]OFD Query'!AL3482)</f>
        <v/>
      </c>
      <c r="L3482" s="6">
        <f>IF(A3482="","",'[1]OFD Query'!AO3482)</f>
        <v>0</v>
      </c>
      <c r="M3482" s="1" t="str" cm="1">
        <f t="array" ref="M3482">_xlfn.IFS(L3482="","",L3482=0,"PPD",L3482&gt;0,"COD")</f>
        <v>PPD</v>
      </c>
      <c r="N3482" s="1" t="str" cm="1">
        <f t="array" ref="N3482">_xlfn.IFS(A3482="","",L3482=0,M3482,L3482&lt;100,"&lt;100",L3482&lt;200,"&lt;200",L3482&lt;500,"&lt;500",L3482&lt;1000,"&lt;1000",L3482&gt;1000,"Above 1K")</f>
        <v>PPD</v>
      </c>
      <c r="O3482" s="6">
        <f>IF(A3482="","",'[1]OFD Query'!CB3482)</f>
        <v>2</v>
      </c>
      <c r="P3482" s="1" t="str">
        <f>IF(A3482="","",'[1]OFD Query'!CJ3482)</f>
        <v/>
      </c>
      <c r="Q3482" s="1" t="str" cm="1">
        <f t="array" ref="Q3482">IFERROR(_xlfn.IFS(A3482="","",O3482=0,"TRUE",AND(O3482=1,E3482="Out For Delivery"),"FALSE",O3482=1,"TRUE"),"FALSE")</f>
        <v>FALSE</v>
      </c>
      <c r="R3482" s="1" t="str">
        <f>'[1]OFD Query'!BT3482</f>
        <v>NO</v>
      </c>
    </row>
    <row r="3483" spans="1:18" x14ac:dyDescent="0.3">
      <c r="A3483" s="5" t="str">
        <f>IF(ISBLANK('[1]OFD Query'!A3483),"",'[1]OFD Query'!A3483)</f>
        <v>6062624558374</v>
      </c>
      <c r="B3483" s="1" t="str">
        <f>IF(A3483="","",LEFT('[1]OFD Query'!C3483,FIND(" ",'[1]OFD Query'!C3483)-1))</f>
        <v>Reverse</v>
      </c>
      <c r="C3483" s="1" t="str">
        <f>IF(A3483="","",'[1]OFD Query'!F3483)</f>
        <v>C21036226</v>
      </c>
      <c r="D3483" s="1" t="str">
        <f>IFERROR(VLOOKUP(C3483,Sheet2!A:B,2,0),"")</f>
        <v>SHEIN</v>
      </c>
      <c r="E3483" s="1" t="str">
        <f>IF(A3483="","",'[1]OFD Query'!I3483)</f>
        <v>Out For Delivery</v>
      </c>
      <c r="F3483" s="1" t="str">
        <f t="shared" si="56"/>
        <v>MAK-2</v>
      </c>
      <c r="G3483" s="6" t="str" cm="1">
        <f t="array" ref="G3483">IFERROR(_xlfn.IFS(A3483="","",'[1]OFD Query'!N3483="","Fresh"),'[1]OFD Query'!N3483)</f>
        <v>Fresh</v>
      </c>
      <c r="H3483" s="6" t="str" cm="1">
        <f t="array" ref="H3483">IFERROR(_xlfn.IFS(B3483="","",'[1]OFD Query'!O3483="","Fresh"),'[1]OFD Query'!O3483)</f>
        <v>Fresh</v>
      </c>
      <c r="I3483" s="1" t="str">
        <f>IF(A3483="","",'[1]OFD Query'!W3483)</f>
        <v>D2109525501</v>
      </c>
      <c r="J3483" s="1" t="str">
        <f>IF(A3483="","",'[1]OFD Query'!X3483)</f>
        <v xml:space="preserve">IFZ-Amin Mohammed </v>
      </c>
      <c r="K3483" s="1" t="str">
        <f>IF(A3483="","",'[1]OFD Query'!AL3483)</f>
        <v/>
      </c>
      <c r="L3483" s="6">
        <f>IF(A3483="","",'[1]OFD Query'!AO3483)</f>
        <v>0</v>
      </c>
      <c r="M3483" s="1" t="str" cm="1">
        <f t="array" ref="M3483">_xlfn.IFS(L3483="","",L3483=0,"PPD",L3483&gt;0,"COD")</f>
        <v>PPD</v>
      </c>
      <c r="N3483" s="1" t="str" cm="1">
        <f t="array" ref="N3483">_xlfn.IFS(A3483="","",L3483=0,M3483,L3483&lt;100,"&lt;100",L3483&lt;200,"&lt;200",L3483&lt;500,"&lt;500",L3483&lt;1000,"&lt;1000",L3483&gt;1000,"Above 1K")</f>
        <v>PPD</v>
      </c>
      <c r="O3483" s="6">
        <f>IF(A3483="","",'[1]OFD Query'!CB3483)</f>
        <v>0</v>
      </c>
      <c r="P3483" s="1" t="str">
        <f>IF(A3483="","",'[1]OFD Query'!CJ3483)</f>
        <v/>
      </c>
      <c r="Q3483" s="1" t="str" cm="1">
        <f t="array" ref="Q3483">IFERROR(_xlfn.IFS(A3483="","",O3483=0,"TRUE",AND(O3483=1,E3483="Out For Delivery"),"FALSE",O3483=1,"TRUE"),"FALSE")</f>
        <v>TRUE</v>
      </c>
      <c r="R3483" s="1" t="str">
        <f>'[1]OFD Query'!BT3483</f>
        <v>NO</v>
      </c>
    </row>
    <row r="3484" spans="1:18" x14ac:dyDescent="0.3">
      <c r="A3484" s="5" t="str">
        <f>IF(ISBLANK('[1]OFD Query'!A3484),"",'[1]OFD Query'!A3484)</f>
        <v>6062324720638</v>
      </c>
      <c r="B3484" s="1" t="str">
        <f>IF(A3484="","",LEFT('[1]OFD Query'!C3484,FIND(" ",'[1]OFD Query'!C3484)-1))</f>
        <v>Dropship</v>
      </c>
      <c r="C3484" s="1" t="str">
        <f>IF(A3484="","",'[1]OFD Query'!F3484)</f>
        <v>C2103734901</v>
      </c>
      <c r="D3484" s="1" t="str">
        <f>IFERROR(VLOOKUP(C3484,Sheet2!A:B,2,0),"")</f>
        <v>M1</v>
      </c>
      <c r="E3484" s="1" t="str">
        <f>IF(A3484="","",'[1]OFD Query'!I3484)</f>
        <v>Out For Delivery</v>
      </c>
      <c r="F3484" s="1" t="str">
        <f t="shared" si="56"/>
        <v>MAK-2</v>
      </c>
      <c r="G3484" s="6" t="str" cm="1">
        <f t="array" ref="G3484">IFERROR(_xlfn.IFS(A3484="","",'[1]OFD Query'!N3484="","Fresh"),'[1]OFD Query'!N3484)</f>
        <v>Cancel</v>
      </c>
      <c r="H3484" s="6" t="str" cm="1">
        <f t="array" ref="H3484">IFERROR(_xlfn.IFS(B3484="","",'[1]OFD Query'!O3484="","Fresh"),'[1]OFD Query'!O3484)</f>
        <v>Doesn't Want to Give Reason</v>
      </c>
      <c r="I3484" s="1" t="str">
        <f>IF(A3484="","",'[1]OFD Query'!W3484)</f>
        <v>D21023537</v>
      </c>
      <c r="J3484" s="1" t="str">
        <f>IF(A3484="","",'[1]OFD Query'!X3484)</f>
        <v>Mohammed Khawjali Ahmed Alameen</v>
      </c>
      <c r="K3484" s="1" t="str">
        <f>IF(A3484="","",'[1]OFD Query'!AL3484)</f>
        <v/>
      </c>
      <c r="L3484" s="6">
        <f>IF(A3484="","",'[1]OFD Query'!AO3484)</f>
        <v>189</v>
      </c>
      <c r="M3484" s="1" t="str" cm="1">
        <f t="array" ref="M3484">_xlfn.IFS(L3484="","",L3484=0,"PPD",L3484&gt;0,"COD")</f>
        <v>COD</v>
      </c>
      <c r="N3484" s="1" t="str" cm="1">
        <f t="array" ref="N3484">_xlfn.IFS(A3484="","",L3484=0,M3484,L3484&lt;100,"&lt;100",L3484&lt;200,"&lt;200",L3484&lt;500,"&lt;500",L3484&lt;1000,"&lt;1000",L3484&gt;1000,"Above 1K")</f>
        <v>&lt;200</v>
      </c>
      <c r="O3484" s="6">
        <f>IF(A3484="","",'[1]OFD Query'!CB3484)</f>
        <v>0</v>
      </c>
      <c r="P3484" s="1" t="str">
        <f>IF(A3484="","",'[1]OFD Query'!CJ3484)</f>
        <v/>
      </c>
      <c r="Q3484" s="1" t="str" cm="1">
        <f t="array" ref="Q3484">IFERROR(_xlfn.IFS(A3484="","",O3484=0,"TRUE",AND(O3484=1,E3484="Out For Delivery"),"FALSE",O3484=1,"TRUE"),"FALSE")</f>
        <v>TRUE</v>
      </c>
      <c r="R3484" s="1" t="str">
        <f>'[1]OFD Query'!BT3484</f>
        <v>NO</v>
      </c>
    </row>
    <row r="3485" spans="1:18" x14ac:dyDescent="0.3">
      <c r="A3485" s="5" t="str">
        <f>IF(ISBLANK('[1]OFD Query'!A3485),"",'[1]OFD Query'!A3485)</f>
        <v>6062124467442</v>
      </c>
      <c r="B3485" s="1" t="str">
        <f>IF(A3485="","",LEFT('[1]OFD Query'!C3485,FIND(" ",'[1]OFD Query'!C3485)-1))</f>
        <v>Reverse</v>
      </c>
      <c r="C3485" s="1" t="str">
        <f>IF(A3485="","",'[1]OFD Query'!F3485)</f>
        <v>C21036226</v>
      </c>
      <c r="D3485" s="1" t="str">
        <f>IFERROR(VLOOKUP(C3485,Sheet2!A:B,2,0),"")</f>
        <v>SHEIN</v>
      </c>
      <c r="E3485" s="1" t="str">
        <f>IF(A3485="","",'[1]OFD Query'!I3485)</f>
        <v>Out For Delivery</v>
      </c>
      <c r="F3485" s="1" t="str">
        <f t="shared" si="56"/>
        <v>MAK-2</v>
      </c>
      <c r="G3485" s="6" t="str" cm="1">
        <f t="array" ref="G3485">IFERROR(_xlfn.IFS(A3485="","",'[1]OFD Query'!N3485="","Fresh"),'[1]OFD Query'!N3485)</f>
        <v>Undelivered</v>
      </c>
      <c r="H3485" s="6" t="str" cm="1">
        <f t="array" ref="H3485">IFERROR(_xlfn.IFS(B3485="","",'[1]OFD Query'!O3485="","Fresh"),'[1]OFD Query'!O3485)</f>
        <v xml:space="preserve">NDR Condition, can not been scheduled </v>
      </c>
      <c r="I3485" s="1" t="str">
        <f>IF(A3485="","",'[1]OFD Query'!W3485)</f>
        <v>D2109525501</v>
      </c>
      <c r="J3485" s="1" t="str">
        <f>IF(A3485="","",'[1]OFD Query'!X3485)</f>
        <v xml:space="preserve">IFZ-Amin Mohammed </v>
      </c>
      <c r="K3485" s="1" t="str">
        <f>IF(A3485="","",'[1]OFD Query'!AL3485)</f>
        <v>Al Naseem</v>
      </c>
      <c r="L3485" s="6">
        <f>IF(A3485="","",'[1]OFD Query'!AO3485)</f>
        <v>0</v>
      </c>
      <c r="M3485" s="1" t="str" cm="1">
        <f t="array" ref="M3485">_xlfn.IFS(L3485="","",L3485=0,"PPD",L3485&gt;0,"COD")</f>
        <v>PPD</v>
      </c>
      <c r="N3485" s="1" t="str" cm="1">
        <f t="array" ref="N3485">_xlfn.IFS(A3485="","",L3485=0,M3485,L3485&lt;100,"&lt;100",L3485&lt;200,"&lt;200",L3485&lt;500,"&lt;500",L3485&lt;1000,"&lt;1000",L3485&gt;1000,"Above 1K")</f>
        <v>PPD</v>
      </c>
      <c r="O3485" s="6">
        <f>IF(A3485="","",'[1]OFD Query'!CB3485)</f>
        <v>2</v>
      </c>
      <c r="P3485" s="1" t="str">
        <f>IF(A3485="","",'[1]OFD Query'!CJ3485)</f>
        <v/>
      </c>
      <c r="Q3485" s="1" t="str" cm="1">
        <f t="array" ref="Q3485">IFERROR(_xlfn.IFS(A3485="","",O3485=0,"TRUE",AND(O3485=1,E3485="Out For Delivery"),"FALSE",O3485=1,"TRUE"),"FALSE")</f>
        <v>FALSE</v>
      </c>
      <c r="R3485" s="1" t="str">
        <f>'[1]OFD Query'!BT3485</f>
        <v>NO</v>
      </c>
    </row>
    <row r="3486" spans="1:18" x14ac:dyDescent="0.3">
      <c r="A3486" s="5" t="str">
        <f>IF(ISBLANK('[1]OFD Query'!A3486),"",'[1]OFD Query'!A3486)</f>
        <v>6062324317265</v>
      </c>
      <c r="B3486" s="1" t="str">
        <f>IF(A3486="","",LEFT('[1]OFD Query'!C3486,FIND(" ",'[1]OFD Query'!C3486)-1))</f>
        <v>Dropship</v>
      </c>
      <c r="C3486" s="1" t="str">
        <f>IF(A3486="","",'[1]OFD Query'!F3486)</f>
        <v>C21036624</v>
      </c>
      <c r="D3486" s="1" t="str">
        <f>IFERROR(VLOOKUP(C3486,Sheet2!A:B,2,0),"")</f>
        <v>CODPARTNER</v>
      </c>
      <c r="E3486" s="1" t="str">
        <f>IF(A3486="","",'[1]OFD Query'!I3486)</f>
        <v>Out For Delivery</v>
      </c>
      <c r="F3486" s="1" t="str">
        <f t="shared" si="56"/>
        <v>MAK-2</v>
      </c>
      <c r="G3486" s="6" t="str" cm="1">
        <f t="array" ref="G3486">IFERROR(_xlfn.IFS(A3486="","",'[1]OFD Query'!N3486="","Fresh"),'[1]OFD Query'!N3486)</f>
        <v>Reschedule</v>
      </c>
      <c r="H3486" s="6" t="str" cm="1">
        <f t="array" ref="H3486">IFERROR(_xlfn.IFS(B3486="","",'[1]OFD Query'!O3486="","Fresh"),'[1]OFD Query'!O3486)</f>
        <v>Schedule for future</v>
      </c>
      <c r="I3486" s="1" t="str">
        <f>IF(A3486="","",'[1]OFD Query'!W3486)</f>
        <v>D21046306</v>
      </c>
      <c r="J3486" s="1" t="str">
        <f>IF(A3486="","",'[1]OFD Query'!X3486)</f>
        <v>AFKAR- Z SAIFUDDIN MOHAMMADSHABIR</v>
      </c>
      <c r="K3486" s="1" t="str">
        <f>IF(A3486="","",'[1]OFD Query'!AL3486)</f>
        <v>Al Jumum</v>
      </c>
      <c r="L3486" s="6">
        <f>IF(A3486="","",'[1]OFD Query'!AO3486)</f>
        <v>199</v>
      </c>
      <c r="M3486" s="1" t="str" cm="1">
        <f t="array" ref="M3486">_xlfn.IFS(L3486="","",L3486=0,"PPD",L3486&gt;0,"COD")</f>
        <v>COD</v>
      </c>
      <c r="N3486" s="1" t="str" cm="1">
        <f t="array" ref="N3486">_xlfn.IFS(A3486="","",L3486=0,M3486,L3486&lt;100,"&lt;100",L3486&lt;200,"&lt;200",L3486&lt;500,"&lt;500",L3486&lt;1000,"&lt;1000",L3486&gt;1000,"Above 1K")</f>
        <v>&lt;200</v>
      </c>
      <c r="O3486" s="6">
        <f>IF(A3486="","",'[1]OFD Query'!CB3486)</f>
        <v>1</v>
      </c>
      <c r="P3486" s="1" t="str">
        <f>IF(A3486="","",'[1]OFD Query'!CJ3486)</f>
        <v/>
      </c>
      <c r="Q3486" s="1" t="str" cm="1">
        <f t="array" ref="Q3486">IFERROR(_xlfn.IFS(A3486="","",O3486=0,"TRUE",AND(O3486=1,E3486="Out For Delivery"),"FALSE",O3486=1,"TRUE"),"FALSE")</f>
        <v>FALSE</v>
      </c>
      <c r="R3486" s="1" t="str">
        <f>'[1]OFD Query'!BT3486</f>
        <v>NO</v>
      </c>
    </row>
    <row r="3487" spans="1:18" x14ac:dyDescent="0.3">
      <c r="A3487" s="5" t="str">
        <f>IF(ISBLANK('[1]OFD Query'!A3487),"",'[1]OFD Query'!A3487)</f>
        <v>6062624639126</v>
      </c>
      <c r="B3487" s="1" t="str">
        <f>IF(A3487="","",LEFT('[1]OFD Query'!C3487,FIND(" ",'[1]OFD Query'!C3487)-1))</f>
        <v>Reverse</v>
      </c>
      <c r="C3487" s="1" t="str">
        <f>IF(A3487="","",'[1]OFD Query'!F3487)</f>
        <v>C21036226</v>
      </c>
      <c r="D3487" s="1" t="str">
        <f>IFERROR(VLOOKUP(C3487,Sheet2!A:B,2,0),"")</f>
        <v>SHEIN</v>
      </c>
      <c r="E3487" s="1" t="str">
        <f>IF(A3487="","",'[1]OFD Query'!I3487)</f>
        <v>Out For Delivery</v>
      </c>
      <c r="F3487" s="1" t="str">
        <f t="shared" si="56"/>
        <v>MAK-2</v>
      </c>
      <c r="G3487" s="6" t="str" cm="1">
        <f t="array" ref="G3487">IFERROR(_xlfn.IFS(A3487="","",'[1]OFD Query'!N3487="","Fresh"),'[1]OFD Query'!N3487)</f>
        <v>Fresh</v>
      </c>
      <c r="H3487" s="6" t="str" cm="1">
        <f t="array" ref="H3487">IFERROR(_xlfn.IFS(B3487="","",'[1]OFD Query'!O3487="","Fresh"),'[1]OFD Query'!O3487)</f>
        <v>Fresh</v>
      </c>
      <c r="I3487" s="1" t="str">
        <f>IF(A3487="","",'[1]OFD Query'!W3487)</f>
        <v>D2109525501</v>
      </c>
      <c r="J3487" s="1" t="str">
        <f>IF(A3487="","",'[1]OFD Query'!X3487)</f>
        <v xml:space="preserve">IFZ-Amin Mohammed </v>
      </c>
      <c r="K3487" s="1" t="str">
        <f>IF(A3487="","",'[1]OFD Query'!AL3487)</f>
        <v>Al Naseem</v>
      </c>
      <c r="L3487" s="6">
        <f>IF(A3487="","",'[1]OFD Query'!AO3487)</f>
        <v>0</v>
      </c>
      <c r="M3487" s="1" t="str" cm="1">
        <f t="array" ref="M3487">_xlfn.IFS(L3487="","",L3487=0,"PPD",L3487&gt;0,"COD")</f>
        <v>PPD</v>
      </c>
      <c r="N3487" s="1" t="str" cm="1">
        <f t="array" ref="N3487">_xlfn.IFS(A3487="","",L3487=0,M3487,L3487&lt;100,"&lt;100",L3487&lt;200,"&lt;200",L3487&lt;500,"&lt;500",L3487&lt;1000,"&lt;1000",L3487&gt;1000,"Above 1K")</f>
        <v>PPD</v>
      </c>
      <c r="O3487" s="6">
        <f>IF(A3487="","",'[1]OFD Query'!CB3487)</f>
        <v>0</v>
      </c>
      <c r="P3487" s="1" t="str">
        <f>IF(A3487="","",'[1]OFD Query'!CJ3487)</f>
        <v/>
      </c>
      <c r="Q3487" s="1" t="str" cm="1">
        <f t="array" ref="Q3487">IFERROR(_xlfn.IFS(A3487="","",O3487=0,"TRUE",AND(O3487=1,E3487="Out For Delivery"),"FALSE",O3487=1,"TRUE"),"FALSE")</f>
        <v>TRUE</v>
      </c>
      <c r="R3487" s="1" t="str">
        <f>'[1]OFD Query'!BT3487</f>
        <v>NO</v>
      </c>
    </row>
    <row r="3488" spans="1:18" x14ac:dyDescent="0.3">
      <c r="A3488" s="5" t="str">
        <f>IF(ISBLANK('[1]OFD Query'!A3488),"",'[1]OFD Query'!A3488)</f>
        <v>6062224988342</v>
      </c>
      <c r="B3488" s="1" t="str">
        <f>IF(A3488="","",LEFT('[1]OFD Query'!C3488,FIND(" ",'[1]OFD Query'!C3488)-1))</f>
        <v>Dropship</v>
      </c>
      <c r="C3488" s="1" t="str">
        <f>IF(A3488="","",'[1]OFD Query'!F3488)</f>
        <v>C2103730101</v>
      </c>
      <c r="D3488" s="1" t="str">
        <f>IFERROR(VLOOKUP(C3488,Sheet2!A:B,2,0),"")</f>
        <v>SHEIN</v>
      </c>
      <c r="E3488" s="1" t="str">
        <f>IF(A3488="","",'[1]OFD Query'!I3488)</f>
        <v>Out For Delivery</v>
      </c>
      <c r="F3488" s="1" t="str">
        <f t="shared" si="56"/>
        <v>MAK-2</v>
      </c>
      <c r="G3488" s="6" t="str" cm="1">
        <f t="array" ref="G3488">IFERROR(_xlfn.IFS(A3488="","",'[1]OFD Query'!N3488="","Fresh"),'[1]OFD Query'!N3488)</f>
        <v>Fresh</v>
      </c>
      <c r="H3488" s="6" t="str" cm="1">
        <f t="array" ref="H3488">IFERROR(_xlfn.IFS(B3488="","",'[1]OFD Query'!O3488="","Fresh"),'[1]OFD Query'!O3488)</f>
        <v>Fresh</v>
      </c>
      <c r="I3488" s="1" t="str">
        <f>IF(A3488="","",'[1]OFD Query'!W3488)</f>
        <v>D2105936001</v>
      </c>
      <c r="J3488" s="1" t="str">
        <f>IF(A3488="","",'[1]OFD Query'!X3488)</f>
        <v xml:space="preserve">HPS- Sameer Mohammad </v>
      </c>
      <c r="K3488" s="1" t="str">
        <f>IF(A3488="","",'[1]OFD Query'!AL3488)</f>
        <v>Al Andalus</v>
      </c>
      <c r="L3488" s="6">
        <f>IF(A3488="","",'[1]OFD Query'!AO3488)</f>
        <v>303.07</v>
      </c>
      <c r="M3488" s="1" t="str" cm="1">
        <f t="array" ref="M3488">_xlfn.IFS(L3488="","",L3488=0,"PPD",L3488&gt;0,"COD")</f>
        <v>COD</v>
      </c>
      <c r="N3488" s="1" t="str" cm="1">
        <f t="array" ref="N3488">_xlfn.IFS(A3488="","",L3488=0,M3488,L3488&lt;100,"&lt;100",L3488&lt;200,"&lt;200",L3488&lt;500,"&lt;500",L3488&lt;1000,"&lt;1000",L3488&gt;1000,"Above 1K")</f>
        <v>&lt;500</v>
      </c>
      <c r="O3488" s="6">
        <f>IF(A3488="","",'[1]OFD Query'!CB3488)</f>
        <v>0</v>
      </c>
      <c r="P3488" s="1" t="str">
        <f>IF(A3488="","",'[1]OFD Query'!CJ3488)</f>
        <v>POUCH</v>
      </c>
      <c r="Q3488" s="1" t="str" cm="1">
        <f t="array" ref="Q3488">IFERROR(_xlfn.IFS(A3488="","",O3488=0,"TRUE",AND(O3488=1,E3488="Out For Delivery"),"FALSE",O3488=1,"TRUE"),"FALSE")</f>
        <v>TRUE</v>
      </c>
      <c r="R3488" s="1" t="str">
        <f>'[1]OFD Query'!BT3488</f>
        <v>NO</v>
      </c>
    </row>
    <row r="3489" spans="1:18" x14ac:dyDescent="0.3">
      <c r="A3489" s="5" t="str">
        <f>IF(ISBLANK('[1]OFD Query'!A3489),"",'[1]OFD Query'!A3489)</f>
        <v>6061724899051</v>
      </c>
      <c r="B3489" s="1" t="str">
        <f>IF(A3489="","",LEFT('[1]OFD Query'!C3489,FIND(" ",'[1]OFD Query'!C3489)-1))</f>
        <v>Reverse</v>
      </c>
      <c r="C3489" s="1" t="str">
        <f>IF(A3489="","",'[1]OFD Query'!F3489)</f>
        <v>C21036226</v>
      </c>
      <c r="D3489" s="1" t="str">
        <f>IFERROR(VLOOKUP(C3489,Sheet2!A:B,2,0),"")</f>
        <v>SHEIN</v>
      </c>
      <c r="E3489" s="1" t="str">
        <f>IF(A3489="","",'[1]OFD Query'!I3489)</f>
        <v>Out For Delivery</v>
      </c>
      <c r="F3489" s="1" t="str">
        <f t="shared" si="56"/>
        <v>MAK-2</v>
      </c>
      <c r="G3489" s="6" t="str" cm="1">
        <f t="array" ref="G3489">IFERROR(_xlfn.IFS(A3489="","",'[1]OFD Query'!N3489="","Fresh"),'[1]OFD Query'!N3489)</f>
        <v>No Answer</v>
      </c>
      <c r="H3489" s="6" t="str" cm="1">
        <f t="array" ref="H3489">IFERROR(_xlfn.IFS(B3489="","",'[1]OFD Query'!O3489="","Fresh"),'[1]OFD Query'!O3489)</f>
        <v>Switched Off</v>
      </c>
      <c r="I3489" s="1" t="str">
        <f>IF(A3489="","",'[1]OFD Query'!W3489)</f>
        <v>D2109525501</v>
      </c>
      <c r="J3489" s="1" t="str">
        <f>IF(A3489="","",'[1]OFD Query'!X3489)</f>
        <v xml:space="preserve">IFZ-Amin Mohammed </v>
      </c>
      <c r="K3489" s="1" t="str">
        <f>IF(A3489="","",'[1]OFD Query'!AL3489)</f>
        <v>Al Safa'a</v>
      </c>
      <c r="L3489" s="6">
        <f>IF(A3489="","",'[1]OFD Query'!AO3489)</f>
        <v>0</v>
      </c>
      <c r="M3489" s="1" t="str" cm="1">
        <f t="array" ref="M3489">_xlfn.IFS(L3489="","",L3489=0,"PPD",L3489&gt;0,"COD")</f>
        <v>PPD</v>
      </c>
      <c r="N3489" s="1" t="str" cm="1">
        <f t="array" ref="N3489">_xlfn.IFS(A3489="","",L3489=0,M3489,L3489&lt;100,"&lt;100",L3489&lt;200,"&lt;200",L3489&lt;500,"&lt;500",L3489&lt;1000,"&lt;1000",L3489&gt;1000,"Above 1K")</f>
        <v>PPD</v>
      </c>
      <c r="O3489" s="6">
        <f>IF(A3489="","",'[1]OFD Query'!CB3489)</f>
        <v>2</v>
      </c>
      <c r="P3489" s="1" t="str">
        <f>IF(A3489="","",'[1]OFD Query'!CJ3489)</f>
        <v/>
      </c>
      <c r="Q3489" s="1" t="str" cm="1">
        <f t="array" ref="Q3489">IFERROR(_xlfn.IFS(A3489="","",O3489=0,"TRUE",AND(O3489=1,E3489="Out For Delivery"),"FALSE",O3489=1,"TRUE"),"FALSE")</f>
        <v>FALSE</v>
      </c>
      <c r="R3489" s="1" t="str">
        <f>'[1]OFD Query'!BT3489</f>
        <v>NO</v>
      </c>
    </row>
    <row r="3490" spans="1:18" x14ac:dyDescent="0.3">
      <c r="A3490" s="5" t="str">
        <f>IF(ISBLANK('[1]OFD Query'!A3490),"",'[1]OFD Query'!A3490)</f>
        <v>6062424802582</v>
      </c>
      <c r="B3490" s="1" t="str">
        <f>IF(A3490="","",LEFT('[1]OFD Query'!C3490,FIND(" ",'[1]OFD Query'!C3490)-1))</f>
        <v>Dropship</v>
      </c>
      <c r="C3490" s="1" t="str">
        <f>IF(A3490="","",'[1]OFD Query'!F3490)</f>
        <v>C2103724301</v>
      </c>
      <c r="D3490" s="1" t="str">
        <f>IFERROR(VLOOKUP(C3490,Sheet2!A:B,2,0),"")</f>
        <v>متجر قرو للعطور</v>
      </c>
      <c r="E3490" s="1" t="str">
        <f>IF(A3490="","",'[1]OFD Query'!I3490)</f>
        <v>Out For Delivery</v>
      </c>
      <c r="F3490" s="1" t="str">
        <f t="shared" si="56"/>
        <v>MAK-2</v>
      </c>
      <c r="G3490" s="6" t="str" cm="1">
        <f t="array" ref="G3490">IFERROR(_xlfn.IFS(A3490="","",'[1]OFD Query'!N3490="","Fresh"),'[1]OFD Query'!N3490)</f>
        <v>Fresh</v>
      </c>
      <c r="H3490" s="6" t="str" cm="1">
        <f t="array" ref="H3490">IFERROR(_xlfn.IFS(B3490="","",'[1]OFD Query'!O3490="","Fresh"),'[1]OFD Query'!O3490)</f>
        <v>Fresh</v>
      </c>
      <c r="I3490" s="1" t="str">
        <f>IF(A3490="","",'[1]OFD Query'!W3490)</f>
        <v>D21023537</v>
      </c>
      <c r="J3490" s="1" t="str">
        <f>IF(A3490="","",'[1]OFD Query'!X3490)</f>
        <v>Mohammed Khawjali Ahmed Alameen</v>
      </c>
      <c r="K3490" s="1" t="str">
        <f>IF(A3490="","",'[1]OFD Query'!AL3490)</f>
        <v>Shumeisi</v>
      </c>
      <c r="L3490" s="6">
        <f>IF(A3490="","",'[1]OFD Query'!AO3490)</f>
        <v>197.99</v>
      </c>
      <c r="M3490" s="1" t="str" cm="1">
        <f t="array" ref="M3490">_xlfn.IFS(L3490="","",L3490=0,"PPD",L3490&gt;0,"COD")</f>
        <v>COD</v>
      </c>
      <c r="N3490" s="1" t="str" cm="1">
        <f t="array" ref="N3490">_xlfn.IFS(A3490="","",L3490=0,M3490,L3490&lt;100,"&lt;100",L3490&lt;200,"&lt;200",L3490&lt;500,"&lt;500",L3490&lt;1000,"&lt;1000",L3490&gt;1000,"Above 1K")</f>
        <v>&lt;200</v>
      </c>
      <c r="O3490" s="6">
        <f>IF(A3490="","",'[1]OFD Query'!CB3490)</f>
        <v>0</v>
      </c>
      <c r="P3490" s="1" t="str">
        <f>IF(A3490="","",'[1]OFD Query'!CJ3490)</f>
        <v/>
      </c>
      <c r="Q3490" s="1" t="str" cm="1">
        <f t="array" ref="Q3490">IFERROR(_xlfn.IFS(A3490="","",O3490=0,"TRUE",AND(O3490=1,E3490="Out For Delivery"),"FALSE",O3490=1,"TRUE"),"FALSE")</f>
        <v>TRUE</v>
      </c>
      <c r="R3490" s="1" t="str">
        <f>'[1]OFD Query'!BT3490</f>
        <v>NO</v>
      </c>
    </row>
    <row r="3491" spans="1:18" x14ac:dyDescent="0.3">
      <c r="A3491" s="5" t="str">
        <f>IF(ISBLANK('[1]OFD Query'!A3491),"",'[1]OFD Query'!A3491)</f>
        <v>6061524841810</v>
      </c>
      <c r="B3491" s="1" t="str">
        <f>IF(A3491="","",LEFT('[1]OFD Query'!C3491,FIND(" ",'[1]OFD Query'!C3491)-1))</f>
        <v>Reverse</v>
      </c>
      <c r="C3491" s="1" t="str">
        <f>IF(A3491="","",'[1]OFD Query'!F3491)</f>
        <v>C21036226</v>
      </c>
      <c r="D3491" s="1" t="str">
        <f>IFERROR(VLOOKUP(C3491,Sheet2!A:B,2,0),"")</f>
        <v>SHEIN</v>
      </c>
      <c r="E3491" s="1" t="str">
        <f>IF(A3491="","",'[1]OFD Query'!I3491)</f>
        <v>Out For Delivery</v>
      </c>
      <c r="F3491" s="1" t="str">
        <f t="shared" si="56"/>
        <v>MAK-2</v>
      </c>
      <c r="G3491" s="6" t="str" cm="1">
        <f t="array" ref="G3491">IFERROR(_xlfn.IFS(A3491="","",'[1]OFD Query'!N3491="","Fresh"),'[1]OFD Query'!N3491)</f>
        <v>No Answer</v>
      </c>
      <c r="H3491" s="6" t="str" cm="1">
        <f t="array" ref="H3491">IFERROR(_xlfn.IFS(B3491="","",'[1]OFD Query'!O3491="","Fresh"),'[1]OFD Query'!O3491)</f>
        <v>Switched Off</v>
      </c>
      <c r="I3491" s="1" t="str">
        <f>IF(A3491="","",'[1]OFD Query'!W3491)</f>
        <v>D2109525501</v>
      </c>
      <c r="J3491" s="1" t="str">
        <f>IF(A3491="","",'[1]OFD Query'!X3491)</f>
        <v xml:space="preserve">IFZ-Amin Mohammed </v>
      </c>
      <c r="K3491" s="1" t="str">
        <f>IF(A3491="","",'[1]OFD Query'!AL3491)</f>
        <v>Al Safa'a</v>
      </c>
      <c r="L3491" s="6">
        <f>IF(A3491="","",'[1]OFD Query'!AO3491)</f>
        <v>0</v>
      </c>
      <c r="M3491" s="1" t="str" cm="1">
        <f t="array" ref="M3491">_xlfn.IFS(L3491="","",L3491=0,"PPD",L3491&gt;0,"COD")</f>
        <v>PPD</v>
      </c>
      <c r="N3491" s="1" t="str" cm="1">
        <f t="array" ref="N3491">_xlfn.IFS(A3491="","",L3491=0,M3491,L3491&lt;100,"&lt;100",L3491&lt;200,"&lt;200",L3491&lt;500,"&lt;500",L3491&lt;1000,"&lt;1000",L3491&gt;1000,"Above 1K")</f>
        <v>PPD</v>
      </c>
      <c r="O3491" s="6">
        <f>IF(A3491="","",'[1]OFD Query'!CB3491)</f>
        <v>2</v>
      </c>
      <c r="P3491" s="1" t="str">
        <f>IF(A3491="","",'[1]OFD Query'!CJ3491)</f>
        <v/>
      </c>
      <c r="Q3491" s="1" t="str" cm="1">
        <f t="array" ref="Q3491">IFERROR(_xlfn.IFS(A3491="","",O3491=0,"TRUE",AND(O3491=1,E3491="Out For Delivery"),"FALSE",O3491=1,"TRUE"),"FALSE")</f>
        <v>FALSE</v>
      </c>
      <c r="R3491" s="1" t="str">
        <f>'[1]OFD Query'!BT3491</f>
        <v>NO</v>
      </c>
    </row>
    <row r="3492" spans="1:18" x14ac:dyDescent="0.3">
      <c r="A3492" s="5" t="str">
        <f>IF(ISBLANK('[1]OFD Query'!A3492),"",'[1]OFD Query'!A3492)</f>
        <v>6062524350789</v>
      </c>
      <c r="B3492" s="1" t="str">
        <f>IF(A3492="","",LEFT('[1]OFD Query'!C3492,FIND(" ",'[1]OFD Query'!C3492)-1))</f>
        <v>Reverse</v>
      </c>
      <c r="C3492" s="1" t="str">
        <f>IF(A3492="","",'[1]OFD Query'!F3492)</f>
        <v>C21036226</v>
      </c>
      <c r="D3492" s="1" t="str">
        <f>IFERROR(VLOOKUP(C3492,Sheet2!A:B,2,0),"")</f>
        <v>SHEIN</v>
      </c>
      <c r="E3492" s="1" t="str">
        <f>IF(A3492="","",'[1]OFD Query'!I3492)</f>
        <v>Out For Delivery</v>
      </c>
      <c r="F3492" s="1" t="str">
        <f t="shared" si="56"/>
        <v>MAK-2</v>
      </c>
      <c r="G3492" s="6" t="str" cm="1">
        <f t="array" ref="G3492">IFERROR(_xlfn.IFS(A3492="","",'[1]OFD Query'!N3492="","Fresh"),'[1]OFD Query'!N3492)</f>
        <v>Fresh</v>
      </c>
      <c r="H3492" s="6" t="str" cm="1">
        <f t="array" ref="H3492">IFERROR(_xlfn.IFS(B3492="","",'[1]OFD Query'!O3492="","Fresh"),'[1]OFD Query'!O3492)</f>
        <v>Fresh</v>
      </c>
      <c r="I3492" s="1" t="str">
        <f>IF(A3492="","",'[1]OFD Query'!W3492)</f>
        <v>D2109525501</v>
      </c>
      <c r="J3492" s="1" t="str">
        <f>IF(A3492="","",'[1]OFD Query'!X3492)</f>
        <v xml:space="preserve">IFZ-Amin Mohammed </v>
      </c>
      <c r="K3492" s="1" t="str">
        <f>IF(A3492="","",'[1]OFD Query'!AL3492)</f>
        <v>As Salam</v>
      </c>
      <c r="L3492" s="6">
        <f>IF(A3492="","",'[1]OFD Query'!AO3492)</f>
        <v>0</v>
      </c>
      <c r="M3492" s="1" t="str" cm="1">
        <f t="array" ref="M3492">_xlfn.IFS(L3492="","",L3492=0,"PPD",L3492&gt;0,"COD")</f>
        <v>PPD</v>
      </c>
      <c r="N3492" s="1" t="str" cm="1">
        <f t="array" ref="N3492">_xlfn.IFS(A3492="","",L3492=0,M3492,L3492&lt;100,"&lt;100",L3492&lt;200,"&lt;200",L3492&lt;500,"&lt;500",L3492&lt;1000,"&lt;1000",L3492&gt;1000,"Above 1K")</f>
        <v>PPD</v>
      </c>
      <c r="O3492" s="6">
        <f>IF(A3492="","",'[1]OFD Query'!CB3492)</f>
        <v>0</v>
      </c>
      <c r="P3492" s="1" t="str">
        <f>IF(A3492="","",'[1]OFD Query'!CJ3492)</f>
        <v/>
      </c>
      <c r="Q3492" s="1" t="str" cm="1">
        <f t="array" ref="Q3492">IFERROR(_xlfn.IFS(A3492="","",O3492=0,"TRUE",AND(O3492=1,E3492="Out For Delivery"),"FALSE",O3492=1,"TRUE"),"FALSE")</f>
        <v>TRUE</v>
      </c>
      <c r="R3492" s="1" t="str">
        <f>'[1]OFD Query'!BT3492</f>
        <v>NO</v>
      </c>
    </row>
    <row r="3493" spans="1:18" x14ac:dyDescent="0.3">
      <c r="A3493" s="5" t="str">
        <f>IF(ISBLANK('[1]OFD Query'!A3493),"",'[1]OFD Query'!A3493)</f>
        <v>6062124460235</v>
      </c>
      <c r="B3493" s="1" t="str">
        <f>IF(A3493="","",LEFT('[1]OFD Query'!C3493,FIND(" ",'[1]OFD Query'!C3493)-1))</f>
        <v>Dropship</v>
      </c>
      <c r="C3493" s="1" t="str">
        <f>IF(A3493="","",'[1]OFD Query'!F3493)</f>
        <v>C2103716501</v>
      </c>
      <c r="D3493" s="1" t="str">
        <f>IFERROR(VLOOKUP(C3493,Sheet2!A:B,2,0),"")</f>
        <v>SHEIN</v>
      </c>
      <c r="E3493" s="1" t="str">
        <f>IF(A3493="","",'[1]OFD Query'!I3493)</f>
        <v>Out For Delivery</v>
      </c>
      <c r="F3493" s="1" t="str">
        <f t="shared" si="56"/>
        <v>MAK-2</v>
      </c>
      <c r="G3493" s="6" t="str" cm="1">
        <f t="array" ref="G3493">IFERROR(_xlfn.IFS(A3493="","",'[1]OFD Query'!N3493="","Fresh"),'[1]OFD Query'!N3493)</f>
        <v>Fresh</v>
      </c>
      <c r="H3493" s="6" t="str" cm="1">
        <f t="array" ref="H3493">IFERROR(_xlfn.IFS(B3493="","",'[1]OFD Query'!O3493="","Fresh"),'[1]OFD Query'!O3493)</f>
        <v>Fresh</v>
      </c>
      <c r="I3493" s="1" t="str">
        <f>IF(A3493="","",'[1]OFD Query'!W3493)</f>
        <v>D21023537</v>
      </c>
      <c r="J3493" s="1" t="str">
        <f>IF(A3493="","",'[1]OFD Query'!X3493)</f>
        <v>Mohammed Khawjali Ahmed Alameen</v>
      </c>
      <c r="K3493" s="1" t="str">
        <f>IF(A3493="","",'[1]OFD Query'!AL3493)</f>
        <v/>
      </c>
      <c r="L3493" s="6">
        <f>IF(A3493="","",'[1]OFD Query'!AO3493)</f>
        <v>352.19</v>
      </c>
      <c r="M3493" s="1" t="str" cm="1">
        <f t="array" ref="M3493">_xlfn.IFS(L3493="","",L3493=0,"PPD",L3493&gt;0,"COD")</f>
        <v>COD</v>
      </c>
      <c r="N3493" s="1" t="str" cm="1">
        <f t="array" ref="N3493">_xlfn.IFS(A3493="","",L3493=0,M3493,L3493&lt;100,"&lt;100",L3493&lt;200,"&lt;200",L3493&lt;500,"&lt;500",L3493&lt;1000,"&lt;1000",L3493&gt;1000,"Above 1K")</f>
        <v>&lt;500</v>
      </c>
      <c r="O3493" s="6">
        <f>IF(A3493="","",'[1]OFD Query'!CB3493)</f>
        <v>0</v>
      </c>
      <c r="P3493" s="1" t="str">
        <f>IF(A3493="","",'[1]OFD Query'!CJ3493)</f>
        <v>POUCH</v>
      </c>
      <c r="Q3493" s="1" t="str" cm="1">
        <f t="array" ref="Q3493">IFERROR(_xlfn.IFS(A3493="","",O3493=0,"TRUE",AND(O3493=1,E3493="Out For Delivery"),"FALSE",O3493=1,"TRUE"),"FALSE")</f>
        <v>TRUE</v>
      </c>
      <c r="R3493" s="1" t="str">
        <f>'[1]OFD Query'!BT3493</f>
        <v>NO</v>
      </c>
    </row>
    <row r="3494" spans="1:18" x14ac:dyDescent="0.3">
      <c r="A3494" s="5" t="str">
        <f>IF(ISBLANK('[1]OFD Query'!A3494),"",'[1]OFD Query'!A3494)</f>
        <v>6061524561498</v>
      </c>
      <c r="B3494" s="1" t="str">
        <f>IF(A3494="","",LEFT('[1]OFD Query'!C3494,FIND(" ",'[1]OFD Query'!C3494)-1))</f>
        <v>Reverse</v>
      </c>
      <c r="C3494" s="1" t="str">
        <f>IF(A3494="","",'[1]OFD Query'!F3494)</f>
        <v>C21036226</v>
      </c>
      <c r="D3494" s="1" t="str">
        <f>IFERROR(VLOOKUP(C3494,Sheet2!A:B,2,0),"")</f>
        <v>SHEIN</v>
      </c>
      <c r="E3494" s="1" t="str">
        <f>IF(A3494="","",'[1]OFD Query'!I3494)</f>
        <v>Out For Delivery</v>
      </c>
      <c r="F3494" s="1" t="str">
        <f t="shared" si="56"/>
        <v>MAK-2</v>
      </c>
      <c r="G3494" s="6" t="str" cm="1">
        <f t="array" ref="G3494">IFERROR(_xlfn.IFS(A3494="","",'[1]OFD Query'!N3494="","Fresh"),'[1]OFD Query'!N3494)</f>
        <v>No Answer</v>
      </c>
      <c r="H3494" s="6" t="str" cm="1">
        <f t="array" ref="H3494">IFERROR(_xlfn.IFS(B3494="","",'[1]OFD Query'!O3494="","Fresh"),'[1]OFD Query'!O3494)</f>
        <v>Switched Off</v>
      </c>
      <c r="I3494" s="1" t="str">
        <f>IF(A3494="","",'[1]OFD Query'!W3494)</f>
        <v>D2109525501</v>
      </c>
      <c r="J3494" s="1" t="str">
        <f>IF(A3494="","",'[1]OFD Query'!X3494)</f>
        <v xml:space="preserve">IFZ-Amin Mohammed </v>
      </c>
      <c r="K3494" s="1" t="str">
        <f>IF(A3494="","",'[1]OFD Query'!AL3494)</f>
        <v>Al Safa'a</v>
      </c>
      <c r="L3494" s="6">
        <f>IF(A3494="","",'[1]OFD Query'!AO3494)</f>
        <v>0</v>
      </c>
      <c r="M3494" s="1" t="str" cm="1">
        <f t="array" ref="M3494">_xlfn.IFS(L3494="","",L3494=0,"PPD",L3494&gt;0,"COD")</f>
        <v>PPD</v>
      </c>
      <c r="N3494" s="1" t="str" cm="1">
        <f t="array" ref="N3494">_xlfn.IFS(A3494="","",L3494=0,M3494,L3494&lt;100,"&lt;100",L3494&lt;200,"&lt;200",L3494&lt;500,"&lt;500",L3494&lt;1000,"&lt;1000",L3494&gt;1000,"Above 1K")</f>
        <v>PPD</v>
      </c>
      <c r="O3494" s="6">
        <f>IF(A3494="","",'[1]OFD Query'!CB3494)</f>
        <v>2</v>
      </c>
      <c r="P3494" s="1" t="str">
        <f>IF(A3494="","",'[1]OFD Query'!CJ3494)</f>
        <v/>
      </c>
      <c r="Q3494" s="1" t="str" cm="1">
        <f t="array" ref="Q3494">IFERROR(_xlfn.IFS(A3494="","",O3494=0,"TRUE",AND(O3494=1,E3494="Out For Delivery"),"FALSE",O3494=1,"TRUE"),"FALSE")</f>
        <v>FALSE</v>
      </c>
      <c r="R3494" s="1" t="str">
        <f>'[1]OFD Query'!BT3494</f>
        <v>NO</v>
      </c>
    </row>
    <row r="3495" spans="1:18" x14ac:dyDescent="0.3">
      <c r="A3495" s="5" t="str">
        <f>IF(ISBLANK('[1]OFD Query'!A3495),"",'[1]OFD Query'!A3495)</f>
        <v>6060324253479</v>
      </c>
      <c r="B3495" s="1" t="str">
        <f>IF(A3495="","",LEFT('[1]OFD Query'!C3495,FIND(" ",'[1]OFD Query'!C3495)-1))</f>
        <v>Dropship</v>
      </c>
      <c r="C3495" s="1" t="str">
        <f>IF(A3495="","",'[1]OFD Query'!F3495)</f>
        <v>C2103716501</v>
      </c>
      <c r="D3495" s="1" t="str">
        <f>IFERROR(VLOOKUP(C3495,Sheet2!A:B,2,0),"")</f>
        <v>SHEIN</v>
      </c>
      <c r="E3495" s="1" t="str">
        <f>IF(A3495="","",'[1]OFD Query'!I3495)</f>
        <v>Out For Delivery</v>
      </c>
      <c r="F3495" s="1" t="str">
        <f t="shared" si="56"/>
        <v>MAK-2</v>
      </c>
      <c r="G3495" s="6" t="str" cm="1">
        <f t="array" ref="G3495">IFERROR(_xlfn.IFS(A3495="","",'[1]OFD Query'!N3495="","Fresh"),'[1]OFD Query'!N3495)</f>
        <v>Review</v>
      </c>
      <c r="H3495" s="6" t="str" cm="1">
        <f t="array" ref="H3495">IFERROR(_xlfn.IFS(B3495="","",'[1]OFD Query'!O3495="","Fresh"),'[1]OFD Query'!O3495)</f>
        <v>Customer Wants to Change Location</v>
      </c>
      <c r="I3495" s="1" t="str">
        <f>IF(A3495="","",'[1]OFD Query'!W3495)</f>
        <v>D21023537</v>
      </c>
      <c r="J3495" s="1" t="str">
        <f>IF(A3495="","",'[1]OFD Query'!X3495)</f>
        <v>Mohammed Khawjali Ahmed Alameen</v>
      </c>
      <c r="K3495" s="1" t="str">
        <f>IF(A3495="","",'[1]OFD Query'!AL3495)</f>
        <v>Hadda</v>
      </c>
      <c r="L3495" s="6">
        <f>IF(A3495="","",'[1]OFD Query'!AO3495)</f>
        <v>156.62</v>
      </c>
      <c r="M3495" s="1" t="str" cm="1">
        <f t="array" ref="M3495">_xlfn.IFS(L3495="","",L3495=0,"PPD",L3495&gt;0,"COD")</f>
        <v>COD</v>
      </c>
      <c r="N3495" s="1" t="str" cm="1">
        <f t="array" ref="N3495">_xlfn.IFS(A3495="","",L3495=0,M3495,L3495&lt;100,"&lt;100",L3495&lt;200,"&lt;200",L3495&lt;500,"&lt;500",L3495&lt;1000,"&lt;1000",L3495&gt;1000,"Above 1K")</f>
        <v>&lt;200</v>
      </c>
      <c r="O3495" s="6">
        <f>IF(A3495="","",'[1]OFD Query'!CB3495)</f>
        <v>3</v>
      </c>
      <c r="P3495" s="1" t="str">
        <f>IF(A3495="","",'[1]OFD Query'!CJ3495)</f>
        <v>POUCH</v>
      </c>
      <c r="Q3495" s="1" t="str" cm="1">
        <f t="array" ref="Q3495">IFERROR(_xlfn.IFS(A3495="","",O3495=0,"TRUE",AND(O3495=1,E3495="Out For Delivery"),"FALSE",O3495=1,"TRUE"),"FALSE")</f>
        <v>FALSE</v>
      </c>
      <c r="R3495" s="1" t="str">
        <f>'[1]OFD Query'!BT3495</f>
        <v>NO</v>
      </c>
    </row>
    <row r="3496" spans="1:18" x14ac:dyDescent="0.3">
      <c r="A3496" s="5" t="str">
        <f>IF(ISBLANK('[1]OFD Query'!A3496),"",'[1]OFD Query'!A3496)</f>
        <v>6062224572626</v>
      </c>
      <c r="B3496" s="1" t="str">
        <f>IF(A3496="","",LEFT('[1]OFD Query'!C3496,FIND(" ",'[1]OFD Query'!C3496)-1))</f>
        <v>Dropship</v>
      </c>
      <c r="C3496" s="1" t="str">
        <f>IF(A3496="","",'[1]OFD Query'!F3496)</f>
        <v>C2103730101</v>
      </c>
      <c r="D3496" s="1" t="str">
        <f>IFERROR(VLOOKUP(C3496,Sheet2!A:B,2,0),"")</f>
        <v>SHEIN</v>
      </c>
      <c r="E3496" s="1" t="str">
        <f>IF(A3496="","",'[1]OFD Query'!I3496)</f>
        <v>Out For Delivery</v>
      </c>
      <c r="F3496" s="1" t="str">
        <f t="shared" si="56"/>
        <v>MAK-2</v>
      </c>
      <c r="G3496" s="6" t="str" cm="1">
        <f t="array" ref="G3496">IFERROR(_xlfn.IFS(A3496="","",'[1]OFD Query'!N3496="","Fresh"),'[1]OFD Query'!N3496)</f>
        <v>Fresh</v>
      </c>
      <c r="H3496" s="6" t="str" cm="1">
        <f t="array" ref="H3496">IFERROR(_xlfn.IFS(B3496="","",'[1]OFD Query'!O3496="","Fresh"),'[1]OFD Query'!O3496)</f>
        <v>Fresh</v>
      </c>
      <c r="I3496" s="1" t="str">
        <f>IF(A3496="","",'[1]OFD Query'!W3496)</f>
        <v>D2105936001</v>
      </c>
      <c r="J3496" s="1" t="str">
        <f>IF(A3496="","",'[1]OFD Query'!X3496)</f>
        <v xml:space="preserve">HPS- Sameer Mohammad </v>
      </c>
      <c r="K3496" s="1" t="str">
        <f>IF(A3496="","",'[1]OFD Query'!AL3496)</f>
        <v>Al Andalus</v>
      </c>
      <c r="L3496" s="6">
        <f>IF(A3496="","",'[1]OFD Query'!AO3496)</f>
        <v>234.09</v>
      </c>
      <c r="M3496" s="1" t="str" cm="1">
        <f t="array" ref="M3496">_xlfn.IFS(L3496="","",L3496=0,"PPD",L3496&gt;0,"COD")</f>
        <v>COD</v>
      </c>
      <c r="N3496" s="1" t="str" cm="1">
        <f t="array" ref="N3496">_xlfn.IFS(A3496="","",L3496=0,M3496,L3496&lt;100,"&lt;100",L3496&lt;200,"&lt;200",L3496&lt;500,"&lt;500",L3496&lt;1000,"&lt;1000",L3496&gt;1000,"Above 1K")</f>
        <v>&lt;500</v>
      </c>
      <c r="O3496" s="6">
        <f>IF(A3496="","",'[1]OFD Query'!CB3496)</f>
        <v>0</v>
      </c>
      <c r="P3496" s="1" t="str">
        <f>IF(A3496="","",'[1]OFD Query'!CJ3496)</f>
        <v>POUCH</v>
      </c>
      <c r="Q3496" s="1" t="str" cm="1">
        <f t="array" ref="Q3496">IFERROR(_xlfn.IFS(A3496="","",O3496=0,"TRUE",AND(O3496=1,E3496="Out For Delivery"),"FALSE",O3496=1,"TRUE"),"FALSE")</f>
        <v>TRUE</v>
      </c>
      <c r="R3496" s="1" t="str">
        <f>'[1]OFD Query'!BT3496</f>
        <v>NO</v>
      </c>
    </row>
    <row r="3497" spans="1:18" x14ac:dyDescent="0.3">
      <c r="A3497" s="5" t="str">
        <f>IF(ISBLANK('[1]OFD Query'!A3497),"",'[1]OFD Query'!A3497)</f>
        <v>6061224141613</v>
      </c>
      <c r="B3497" s="1" t="str">
        <f>IF(A3497="","",LEFT('[1]OFD Query'!C3497,FIND(" ",'[1]OFD Query'!C3497)-1))</f>
        <v>Reverse</v>
      </c>
      <c r="C3497" s="1" t="str">
        <f>IF(A3497="","",'[1]OFD Query'!F3497)</f>
        <v>C21036226</v>
      </c>
      <c r="D3497" s="1" t="str">
        <f>IFERROR(VLOOKUP(C3497,Sheet2!A:B,2,0),"")</f>
        <v>SHEIN</v>
      </c>
      <c r="E3497" s="1" t="str">
        <f>IF(A3497="","",'[1]OFD Query'!I3497)</f>
        <v>Out For Delivery</v>
      </c>
      <c r="F3497" s="1" t="str">
        <f t="shared" si="56"/>
        <v>MAK-2</v>
      </c>
      <c r="G3497" s="6" t="str" cm="1">
        <f t="array" ref="G3497">IFERROR(_xlfn.IFS(A3497="","",'[1]OFD Query'!N3497="","Fresh"),'[1]OFD Query'!N3497)</f>
        <v>Reschedule</v>
      </c>
      <c r="H3497" s="6" t="str" cm="1">
        <f t="array" ref="H3497">IFERROR(_xlfn.IFS(B3497="","",'[1]OFD Query'!O3497="","Fresh"),'[1]OFD Query'!O3497)</f>
        <v>Schedule for future</v>
      </c>
      <c r="I3497" s="1" t="str">
        <f>IF(A3497="","",'[1]OFD Query'!W3497)</f>
        <v>D2109525501</v>
      </c>
      <c r="J3497" s="1" t="str">
        <f>IF(A3497="","",'[1]OFD Query'!X3497)</f>
        <v xml:space="preserve">IFZ-Amin Mohammed </v>
      </c>
      <c r="K3497" s="1" t="str">
        <f>IF(A3497="","",'[1]OFD Query'!AL3497)</f>
        <v>Al Safa'a</v>
      </c>
      <c r="L3497" s="6">
        <f>IF(A3497="","",'[1]OFD Query'!AO3497)</f>
        <v>0</v>
      </c>
      <c r="M3497" s="1" t="str" cm="1">
        <f t="array" ref="M3497">_xlfn.IFS(L3497="","",L3497=0,"PPD",L3497&gt;0,"COD")</f>
        <v>PPD</v>
      </c>
      <c r="N3497" s="1" t="str" cm="1">
        <f t="array" ref="N3497">_xlfn.IFS(A3497="","",L3497=0,M3497,L3497&lt;100,"&lt;100",L3497&lt;200,"&lt;200",L3497&lt;500,"&lt;500",L3497&lt;1000,"&lt;1000",L3497&gt;1000,"Above 1K")</f>
        <v>PPD</v>
      </c>
      <c r="O3497" s="6">
        <f>IF(A3497="","",'[1]OFD Query'!CB3497)</f>
        <v>2</v>
      </c>
      <c r="P3497" s="1" t="str">
        <f>IF(A3497="","",'[1]OFD Query'!CJ3497)</f>
        <v/>
      </c>
      <c r="Q3497" s="1" t="str" cm="1">
        <f t="array" ref="Q3497">IFERROR(_xlfn.IFS(A3497="","",O3497=0,"TRUE",AND(O3497=1,E3497="Out For Delivery"),"FALSE",O3497=1,"TRUE"),"FALSE")</f>
        <v>FALSE</v>
      </c>
      <c r="R3497" s="1" t="str">
        <f>'[1]OFD Query'!BT3497</f>
        <v>NO</v>
      </c>
    </row>
    <row r="3498" spans="1:18" x14ac:dyDescent="0.3">
      <c r="A3498" s="5" t="str">
        <f>IF(ISBLANK('[1]OFD Query'!A3498),"",'[1]OFD Query'!A3498)</f>
        <v>6062324190262</v>
      </c>
      <c r="B3498" s="1" t="str">
        <f>IF(A3498="","",LEFT('[1]OFD Query'!C3498,FIND(" ",'[1]OFD Query'!C3498)-1))</f>
        <v>Dropship</v>
      </c>
      <c r="C3498" s="1" t="str">
        <f>IF(A3498="","",'[1]OFD Query'!F3498)</f>
        <v>C2103850001</v>
      </c>
      <c r="D3498" s="1" t="str">
        <f>IFERROR(VLOOKUP(C3498,Sheet2!A:B,2,0),"")</f>
        <v/>
      </c>
      <c r="E3498" s="1" t="str">
        <f>IF(A3498="","",'[1]OFD Query'!I3498)</f>
        <v>Out For Delivery</v>
      </c>
      <c r="F3498" s="1" t="str">
        <f t="shared" si="56"/>
        <v>MAK-2</v>
      </c>
      <c r="G3498" s="6" t="str" cm="1">
        <f t="array" ref="G3498">IFERROR(_xlfn.IFS(A3498="","",'[1]OFD Query'!N3498="","Fresh"),'[1]OFD Query'!N3498)</f>
        <v>Fresh</v>
      </c>
      <c r="H3498" s="6" t="str" cm="1">
        <f t="array" ref="H3498">IFERROR(_xlfn.IFS(B3498="","",'[1]OFD Query'!O3498="","Fresh"),'[1]OFD Query'!O3498)</f>
        <v>Fresh</v>
      </c>
      <c r="I3498" s="1" t="str">
        <f>IF(A3498="","",'[1]OFD Query'!W3498)</f>
        <v>D21023537</v>
      </c>
      <c r="J3498" s="1" t="str">
        <f>IF(A3498="","",'[1]OFD Query'!X3498)</f>
        <v>Mohammed Khawjali Ahmed Alameen</v>
      </c>
      <c r="K3498" s="1" t="str">
        <f>IF(A3498="","",'[1]OFD Query'!AL3498)</f>
        <v>Hadda</v>
      </c>
      <c r="L3498" s="6">
        <f>IF(A3498="","",'[1]OFD Query'!AO3498)</f>
        <v>120</v>
      </c>
      <c r="M3498" s="1" t="str" cm="1">
        <f t="array" ref="M3498">_xlfn.IFS(L3498="","",L3498=0,"PPD",L3498&gt;0,"COD")</f>
        <v>COD</v>
      </c>
      <c r="N3498" s="1" t="str" cm="1">
        <f t="array" ref="N3498">_xlfn.IFS(A3498="","",L3498=0,M3498,L3498&lt;100,"&lt;100",L3498&lt;200,"&lt;200",L3498&lt;500,"&lt;500",L3498&lt;1000,"&lt;1000",L3498&gt;1000,"Above 1K")</f>
        <v>&lt;200</v>
      </c>
      <c r="O3498" s="6">
        <f>IF(A3498="","",'[1]OFD Query'!CB3498)</f>
        <v>0</v>
      </c>
      <c r="P3498" s="1" t="str">
        <f>IF(A3498="","",'[1]OFD Query'!CJ3498)</f>
        <v/>
      </c>
      <c r="Q3498" s="1" t="str" cm="1">
        <f t="array" ref="Q3498">IFERROR(_xlfn.IFS(A3498="","",O3498=0,"TRUE",AND(O3498=1,E3498="Out For Delivery"),"FALSE",O3498=1,"TRUE"),"FALSE")</f>
        <v>TRUE</v>
      </c>
      <c r="R3498" s="1" t="str">
        <f>'[1]OFD Query'!BT3498</f>
        <v>NO</v>
      </c>
    </row>
    <row r="3499" spans="1:18" x14ac:dyDescent="0.3">
      <c r="A3499" s="5" t="str">
        <f>IF(ISBLANK('[1]OFD Query'!A3499),"",'[1]OFD Query'!A3499)</f>
        <v>6062224170376</v>
      </c>
      <c r="B3499" s="1" t="str">
        <f>IF(A3499="","",LEFT('[1]OFD Query'!C3499,FIND(" ",'[1]OFD Query'!C3499)-1))</f>
        <v>Dropship</v>
      </c>
      <c r="C3499" s="1" t="str">
        <f>IF(A3499="","",'[1]OFD Query'!F3499)</f>
        <v>C2103730101</v>
      </c>
      <c r="D3499" s="1" t="str">
        <f>IFERROR(VLOOKUP(C3499,Sheet2!A:B,2,0),"")</f>
        <v>SHEIN</v>
      </c>
      <c r="E3499" s="1" t="str">
        <f>IF(A3499="","",'[1]OFD Query'!I3499)</f>
        <v>Out For Delivery</v>
      </c>
      <c r="F3499" s="1" t="str">
        <f t="shared" si="56"/>
        <v>MAK-2</v>
      </c>
      <c r="G3499" s="6" t="str" cm="1">
        <f t="array" ref="G3499">IFERROR(_xlfn.IFS(A3499="","",'[1]OFD Query'!N3499="","Fresh"),'[1]OFD Query'!N3499)</f>
        <v>Fresh</v>
      </c>
      <c r="H3499" s="6" t="str" cm="1">
        <f t="array" ref="H3499">IFERROR(_xlfn.IFS(B3499="","",'[1]OFD Query'!O3499="","Fresh"),'[1]OFD Query'!O3499)</f>
        <v>Fresh</v>
      </c>
      <c r="I3499" s="1" t="str">
        <f>IF(A3499="","",'[1]OFD Query'!W3499)</f>
        <v>D2105936001</v>
      </c>
      <c r="J3499" s="1" t="str">
        <f>IF(A3499="","",'[1]OFD Query'!X3499)</f>
        <v xml:space="preserve">HPS- Sameer Mohammad </v>
      </c>
      <c r="K3499" s="1" t="str">
        <f>IF(A3499="","",'[1]OFD Query'!AL3499)</f>
        <v>Al Hujun</v>
      </c>
      <c r="L3499" s="6">
        <f>IF(A3499="","",'[1]OFD Query'!AO3499)</f>
        <v>0</v>
      </c>
      <c r="M3499" s="1" t="str" cm="1">
        <f t="array" ref="M3499">_xlfn.IFS(L3499="","",L3499=0,"PPD",L3499&gt;0,"COD")</f>
        <v>PPD</v>
      </c>
      <c r="N3499" s="1" t="str" cm="1">
        <f t="array" ref="N3499">_xlfn.IFS(A3499="","",L3499=0,M3499,L3499&lt;100,"&lt;100",L3499&lt;200,"&lt;200",L3499&lt;500,"&lt;500",L3499&lt;1000,"&lt;1000",L3499&gt;1000,"Above 1K")</f>
        <v>PPD</v>
      </c>
      <c r="O3499" s="6">
        <f>IF(A3499="","",'[1]OFD Query'!CB3499)</f>
        <v>0</v>
      </c>
      <c r="P3499" s="1" t="str">
        <f>IF(A3499="","",'[1]OFD Query'!CJ3499)</f>
        <v>POUCH</v>
      </c>
      <c r="Q3499" s="1" t="str" cm="1">
        <f t="array" ref="Q3499">IFERROR(_xlfn.IFS(A3499="","",O3499=0,"TRUE",AND(O3499=1,E3499="Out For Delivery"),"FALSE",O3499=1,"TRUE"),"FALSE")</f>
        <v>TRUE</v>
      </c>
      <c r="R3499" s="1" t="str">
        <f>'[1]OFD Query'!BT3499</f>
        <v>NO</v>
      </c>
    </row>
    <row r="3500" spans="1:18" x14ac:dyDescent="0.3">
      <c r="A3500" s="5" t="str">
        <f>IF(ISBLANK('[1]OFD Query'!A3500),"",'[1]OFD Query'!A3500)</f>
        <v>6061024945828</v>
      </c>
      <c r="B3500" s="1" t="str">
        <f>IF(A3500="","",LEFT('[1]OFD Query'!C3500,FIND(" ",'[1]OFD Query'!C3500)-1))</f>
        <v>Dropship</v>
      </c>
      <c r="C3500" s="1" t="str">
        <f>IF(A3500="","",'[1]OFD Query'!F3500)</f>
        <v>C2103730101</v>
      </c>
      <c r="D3500" s="1" t="str">
        <f>IFERROR(VLOOKUP(C3500,Sheet2!A:B,2,0),"")</f>
        <v>SHEIN</v>
      </c>
      <c r="E3500" s="1" t="str">
        <f>IF(A3500="","",'[1]OFD Query'!I3500)</f>
        <v>Out For Delivery</v>
      </c>
      <c r="F3500" s="1" t="str">
        <f t="shared" si="56"/>
        <v>MAK-2</v>
      </c>
      <c r="G3500" s="6" t="str" cm="1">
        <f t="array" ref="G3500">IFERROR(_xlfn.IFS(A3500="","",'[1]OFD Query'!N3500="","Fresh"),'[1]OFD Query'!N3500)</f>
        <v>Reschedule</v>
      </c>
      <c r="H3500" s="6" t="str" cm="1">
        <f t="array" ref="H3500">IFERROR(_xlfn.IFS(B3500="","",'[1]OFD Query'!O3500="","Fresh"),'[1]OFD Query'!O3500)</f>
        <v>Schedule for future</v>
      </c>
      <c r="I3500" s="1" t="str">
        <f>IF(A3500="","",'[1]OFD Query'!W3500)</f>
        <v>D2105936001</v>
      </c>
      <c r="J3500" s="1" t="str">
        <f>IF(A3500="","",'[1]OFD Query'!X3500)</f>
        <v xml:space="preserve">HPS- Sameer Mohammad </v>
      </c>
      <c r="K3500" s="1" t="str">
        <f>IF(A3500="","",'[1]OFD Query'!AL3500)</f>
        <v>Al Utaybiyyah</v>
      </c>
      <c r="L3500" s="6">
        <f>IF(A3500="","",'[1]OFD Query'!AO3500)</f>
        <v>0</v>
      </c>
      <c r="M3500" s="1" t="str" cm="1">
        <f t="array" ref="M3500">_xlfn.IFS(L3500="","",L3500=0,"PPD",L3500&gt;0,"COD")</f>
        <v>PPD</v>
      </c>
      <c r="N3500" s="1" t="str" cm="1">
        <f t="array" ref="N3500">_xlfn.IFS(A3500="","",L3500=0,M3500,L3500&lt;100,"&lt;100",L3500&lt;200,"&lt;200",L3500&lt;500,"&lt;500",L3500&lt;1000,"&lt;1000",L3500&gt;1000,"Above 1K")</f>
        <v>PPD</v>
      </c>
      <c r="O3500" s="6">
        <f>IF(A3500="","",'[1]OFD Query'!CB3500)</f>
        <v>3</v>
      </c>
      <c r="P3500" s="1" t="str">
        <f>IF(A3500="","",'[1]OFD Query'!CJ3500)</f>
        <v>POUCH</v>
      </c>
      <c r="Q3500" s="1" t="str" cm="1">
        <f t="array" ref="Q3500">IFERROR(_xlfn.IFS(A3500="","",O3500=0,"TRUE",AND(O3500=1,E3500="Out For Delivery"),"FALSE",O3500=1,"TRUE"),"FALSE")</f>
        <v>FALSE</v>
      </c>
      <c r="R3500" s="1" t="str">
        <f>'[1]OFD Query'!BT3500</f>
        <v>NO</v>
      </c>
    </row>
    <row r="3501" spans="1:18" x14ac:dyDescent="0.3">
      <c r="A3501" s="5" t="str">
        <f>IF(ISBLANK('[1]OFD Query'!A3501),"",'[1]OFD Query'!A3501)</f>
        <v>6062424247973</v>
      </c>
      <c r="B3501" s="1" t="str">
        <f>IF(A3501="","",LEFT('[1]OFD Query'!C3501,FIND(" ",'[1]OFD Query'!C3501)-1))</f>
        <v>Dropship</v>
      </c>
      <c r="C3501" s="1" t="str">
        <f>IF(A3501="","",'[1]OFD Query'!F3501)</f>
        <v>C2103850001</v>
      </c>
      <c r="D3501" s="1" t="str">
        <f>IFERROR(VLOOKUP(C3501,Sheet2!A:B,2,0),"")</f>
        <v/>
      </c>
      <c r="E3501" s="1" t="str">
        <f>IF(A3501="","",'[1]OFD Query'!I3501)</f>
        <v>Out For Delivery</v>
      </c>
      <c r="F3501" s="1" t="str">
        <f t="shared" si="56"/>
        <v>MAK-2</v>
      </c>
      <c r="G3501" s="6" t="str" cm="1">
        <f t="array" ref="G3501">IFERROR(_xlfn.IFS(A3501="","",'[1]OFD Query'!N3501="","Fresh"),'[1]OFD Query'!N3501)</f>
        <v>Fresh</v>
      </c>
      <c r="H3501" s="6" t="str" cm="1">
        <f t="array" ref="H3501">IFERROR(_xlfn.IFS(B3501="","",'[1]OFD Query'!O3501="","Fresh"),'[1]OFD Query'!O3501)</f>
        <v>Fresh</v>
      </c>
      <c r="I3501" s="1" t="str">
        <f>IF(A3501="","",'[1]OFD Query'!W3501)</f>
        <v>D21023537</v>
      </c>
      <c r="J3501" s="1" t="str">
        <f>IF(A3501="","",'[1]OFD Query'!X3501)</f>
        <v>Mohammed Khawjali Ahmed Alameen</v>
      </c>
      <c r="K3501" s="1" t="str">
        <f>IF(A3501="","",'[1]OFD Query'!AL3501)</f>
        <v>Hadda</v>
      </c>
      <c r="L3501" s="6">
        <f>IF(A3501="","",'[1]OFD Query'!AO3501)</f>
        <v>0</v>
      </c>
      <c r="M3501" s="1" t="str" cm="1">
        <f t="array" ref="M3501">_xlfn.IFS(L3501="","",L3501=0,"PPD",L3501&gt;0,"COD")</f>
        <v>PPD</v>
      </c>
      <c r="N3501" s="1" t="str" cm="1">
        <f t="array" ref="N3501">_xlfn.IFS(A3501="","",L3501=0,M3501,L3501&lt;100,"&lt;100",L3501&lt;200,"&lt;200",L3501&lt;500,"&lt;500",L3501&lt;1000,"&lt;1000",L3501&gt;1000,"Above 1K")</f>
        <v>PPD</v>
      </c>
      <c r="O3501" s="6">
        <f>IF(A3501="","",'[1]OFD Query'!CB3501)</f>
        <v>0</v>
      </c>
      <c r="P3501" s="1" t="str">
        <f>IF(A3501="","",'[1]OFD Query'!CJ3501)</f>
        <v/>
      </c>
      <c r="Q3501" s="1" t="str" cm="1">
        <f t="array" ref="Q3501">IFERROR(_xlfn.IFS(A3501="","",O3501=0,"TRUE",AND(O3501=1,E3501="Out For Delivery"),"FALSE",O3501=1,"TRUE"),"FALSE")</f>
        <v>TRUE</v>
      </c>
      <c r="R3501" s="1" t="str">
        <f>'[1]OFD Query'!BT3501</f>
        <v>NO</v>
      </c>
    </row>
    <row r="3502" spans="1:18" x14ac:dyDescent="0.3">
      <c r="A3502" s="5" t="str">
        <f>IF(ISBLANK('[1]OFD Query'!A3502),"",'[1]OFD Query'!A3502)</f>
        <v>6061124828197</v>
      </c>
      <c r="B3502" s="1" t="str">
        <f>IF(A3502="","",LEFT('[1]OFD Query'!C3502,FIND(" ",'[1]OFD Query'!C3502)-1))</f>
        <v>Dropship</v>
      </c>
      <c r="C3502" s="1" t="str">
        <f>IF(A3502="","",'[1]OFD Query'!F3502)</f>
        <v>C2103785701</v>
      </c>
      <c r="D3502" s="1" t="str">
        <f>IFERROR(VLOOKUP(C3502,Sheet2!A:B,2,0),"")</f>
        <v>ramoshop</v>
      </c>
      <c r="E3502" s="1" t="str">
        <f>IF(A3502="","",'[1]OFD Query'!I3502)</f>
        <v>Out For Delivery</v>
      </c>
      <c r="F3502" s="1" t="str">
        <f t="shared" si="56"/>
        <v>MAK-2</v>
      </c>
      <c r="G3502" s="6" t="str" cm="1">
        <f t="array" ref="G3502">IFERROR(_xlfn.IFS(A3502="","",'[1]OFD Query'!N3502="","Fresh"),'[1]OFD Query'!N3502)</f>
        <v>Reschedule</v>
      </c>
      <c r="H3502" s="6" t="str" cm="1">
        <f t="array" ref="H3502">IFERROR(_xlfn.IFS(B3502="","",'[1]OFD Query'!O3502="","Fresh"),'[1]OFD Query'!O3502)</f>
        <v>Schedule for future</v>
      </c>
      <c r="I3502" s="1" t="str">
        <f>IF(A3502="","",'[1]OFD Query'!W3502)</f>
        <v>D21023537</v>
      </c>
      <c r="J3502" s="1" t="str">
        <f>IF(A3502="","",'[1]OFD Query'!X3502)</f>
        <v>Mohammed Khawjali Ahmed Alameen</v>
      </c>
      <c r="K3502" s="1" t="str">
        <f>IF(A3502="","",'[1]OFD Query'!AL3502)</f>
        <v>Hadda</v>
      </c>
      <c r="L3502" s="6">
        <f>IF(A3502="","",'[1]OFD Query'!AO3502)</f>
        <v>132</v>
      </c>
      <c r="M3502" s="1" t="str" cm="1">
        <f t="array" ref="M3502">_xlfn.IFS(L3502="","",L3502=0,"PPD",L3502&gt;0,"COD")</f>
        <v>COD</v>
      </c>
      <c r="N3502" s="1" t="str" cm="1">
        <f t="array" ref="N3502">_xlfn.IFS(A3502="","",L3502=0,M3502,L3502&lt;100,"&lt;100",L3502&lt;200,"&lt;200",L3502&lt;500,"&lt;500",L3502&lt;1000,"&lt;1000",L3502&gt;1000,"Above 1K")</f>
        <v>&lt;200</v>
      </c>
      <c r="O3502" s="6">
        <f>IF(A3502="","",'[1]OFD Query'!CB3502)</f>
        <v>3</v>
      </c>
      <c r="P3502" s="1" t="str">
        <f>IF(A3502="","",'[1]OFD Query'!CJ3502)</f>
        <v/>
      </c>
      <c r="Q3502" s="1" t="str" cm="1">
        <f t="array" ref="Q3502">IFERROR(_xlfn.IFS(A3502="","",O3502=0,"TRUE",AND(O3502=1,E3502="Out For Delivery"),"FALSE",O3502=1,"TRUE"),"FALSE")</f>
        <v>FALSE</v>
      </c>
      <c r="R3502" s="1" t="str">
        <f>'[1]OFD Query'!BT3502</f>
        <v>NO</v>
      </c>
    </row>
    <row r="3503" spans="1:18" x14ac:dyDescent="0.3">
      <c r="A3503" s="5" t="str">
        <f>IF(ISBLANK('[1]OFD Query'!A3503),"",'[1]OFD Query'!A3503)</f>
        <v>6062224953144</v>
      </c>
      <c r="B3503" s="1" t="str">
        <f>IF(A3503="","",LEFT('[1]OFD Query'!C3503,FIND(" ",'[1]OFD Query'!C3503)-1))</f>
        <v>Dropship</v>
      </c>
      <c r="C3503" s="1" t="str">
        <f>IF(A3503="","",'[1]OFD Query'!F3503)</f>
        <v>C2107346</v>
      </c>
      <c r="D3503" s="1" t="str">
        <f>IFERROR(VLOOKUP(C3503,Sheet2!A:B,2,0),"")</f>
        <v>QuickSilver</v>
      </c>
      <c r="E3503" s="1" t="str">
        <f>IF(A3503="","",'[1]OFD Query'!I3503)</f>
        <v>Out For Delivery</v>
      </c>
      <c r="F3503" s="1" t="str">
        <f t="shared" si="56"/>
        <v>MAK-2</v>
      </c>
      <c r="G3503" s="6" t="str" cm="1">
        <f t="array" ref="G3503">IFERROR(_xlfn.IFS(A3503="","",'[1]OFD Query'!N3503="","Fresh"),'[1]OFD Query'!N3503)</f>
        <v>Reschedule</v>
      </c>
      <c r="H3503" s="6" t="str" cm="1">
        <f t="array" ref="H3503">IFERROR(_xlfn.IFS(B3503="","",'[1]OFD Query'!O3503="","Fresh"),'[1]OFD Query'!O3503)</f>
        <v>Schedule for future</v>
      </c>
      <c r="I3503" s="1" t="str">
        <f>IF(A3503="","",'[1]OFD Query'!W3503)</f>
        <v>D21046306</v>
      </c>
      <c r="J3503" s="1" t="str">
        <f>IF(A3503="","",'[1]OFD Query'!X3503)</f>
        <v>AFKAR- Z SAIFUDDIN MOHAMMADSHABIR</v>
      </c>
      <c r="K3503" s="1" t="str">
        <f>IF(A3503="","",'[1]OFD Query'!AL3503)</f>
        <v/>
      </c>
      <c r="L3503" s="6">
        <f>IF(A3503="","",'[1]OFD Query'!AO3503)</f>
        <v>400</v>
      </c>
      <c r="M3503" s="1" t="str" cm="1">
        <f t="array" ref="M3503">_xlfn.IFS(L3503="","",L3503=0,"PPD",L3503&gt;0,"COD")</f>
        <v>COD</v>
      </c>
      <c r="N3503" s="1" t="str" cm="1">
        <f t="array" ref="N3503">_xlfn.IFS(A3503="","",L3503=0,M3503,L3503&lt;100,"&lt;100",L3503&lt;200,"&lt;200",L3503&lt;500,"&lt;500",L3503&lt;1000,"&lt;1000",L3503&gt;1000,"Above 1K")</f>
        <v>&lt;500</v>
      </c>
      <c r="O3503" s="6">
        <f>IF(A3503="","",'[1]OFD Query'!CB3503)</f>
        <v>1</v>
      </c>
      <c r="P3503" s="1" t="str">
        <f>IF(A3503="","",'[1]OFD Query'!CJ3503)</f>
        <v/>
      </c>
      <c r="Q3503" s="1" t="str" cm="1">
        <f t="array" ref="Q3503">IFERROR(_xlfn.IFS(A3503="","",O3503=0,"TRUE",AND(O3503=1,E3503="Out For Delivery"),"FALSE",O3503=1,"TRUE"),"FALSE")</f>
        <v>FALSE</v>
      </c>
      <c r="R3503" s="1" t="str">
        <f>'[1]OFD Query'!BT3503</f>
        <v>NO</v>
      </c>
    </row>
    <row r="3504" spans="1:18" x14ac:dyDescent="0.3">
      <c r="A3504" s="5" t="str">
        <f>IF(ISBLANK('[1]OFD Query'!A3504),"",'[1]OFD Query'!A3504)</f>
        <v>6062424286476</v>
      </c>
      <c r="B3504" s="1" t="str">
        <f>IF(A3504="","",LEFT('[1]OFD Query'!C3504,FIND(" ",'[1]OFD Query'!C3504)-1))</f>
        <v>Dropship</v>
      </c>
      <c r="C3504" s="1" t="str">
        <f>IF(A3504="","",'[1]OFD Query'!F3504)</f>
        <v>C2103751801</v>
      </c>
      <c r="D3504" s="1" t="str">
        <f>IFERROR(VLOOKUP(C3504,Sheet2!A:B,2,0),"")</f>
        <v>اونلاين استور</v>
      </c>
      <c r="E3504" s="1" t="str">
        <f>IF(A3504="","",'[1]OFD Query'!I3504)</f>
        <v>Out For Delivery</v>
      </c>
      <c r="F3504" s="1" t="str">
        <f t="shared" si="56"/>
        <v>MAK-2</v>
      </c>
      <c r="G3504" s="6" t="str" cm="1">
        <f t="array" ref="G3504">IFERROR(_xlfn.IFS(A3504="","",'[1]OFD Query'!N3504="","Fresh"),'[1]OFD Query'!N3504)</f>
        <v>Fresh</v>
      </c>
      <c r="H3504" s="6" t="str" cm="1">
        <f t="array" ref="H3504">IFERROR(_xlfn.IFS(B3504="","",'[1]OFD Query'!O3504="","Fresh"),'[1]OFD Query'!O3504)</f>
        <v>Fresh</v>
      </c>
      <c r="I3504" s="1" t="str">
        <f>IF(A3504="","",'[1]OFD Query'!W3504)</f>
        <v>D21023537</v>
      </c>
      <c r="J3504" s="1" t="str">
        <f>IF(A3504="","",'[1]OFD Query'!X3504)</f>
        <v>Mohammed Khawjali Ahmed Alameen</v>
      </c>
      <c r="K3504" s="1" t="str">
        <f>IF(A3504="","",'[1]OFD Query'!AL3504)</f>
        <v>Hadda</v>
      </c>
      <c r="L3504" s="6">
        <f>IF(A3504="","",'[1]OFD Query'!AO3504)</f>
        <v>249</v>
      </c>
      <c r="M3504" s="1" t="str" cm="1">
        <f t="array" ref="M3504">_xlfn.IFS(L3504="","",L3504=0,"PPD",L3504&gt;0,"COD")</f>
        <v>COD</v>
      </c>
      <c r="N3504" s="1" t="str" cm="1">
        <f t="array" ref="N3504">_xlfn.IFS(A3504="","",L3504=0,M3504,L3504&lt;100,"&lt;100",L3504&lt;200,"&lt;200",L3504&lt;500,"&lt;500",L3504&lt;1000,"&lt;1000",L3504&gt;1000,"Above 1K")</f>
        <v>&lt;500</v>
      </c>
      <c r="O3504" s="6">
        <f>IF(A3504="","",'[1]OFD Query'!CB3504)</f>
        <v>0</v>
      </c>
      <c r="P3504" s="1" t="str">
        <f>IF(A3504="","",'[1]OFD Query'!CJ3504)</f>
        <v/>
      </c>
      <c r="Q3504" s="1" t="str" cm="1">
        <f t="array" ref="Q3504">IFERROR(_xlfn.IFS(A3504="","",O3504=0,"TRUE",AND(O3504=1,E3504="Out For Delivery"),"FALSE",O3504=1,"TRUE"),"FALSE")</f>
        <v>TRUE</v>
      </c>
      <c r="R3504" s="1" t="str">
        <f>'[1]OFD Query'!BT3504</f>
        <v>NO</v>
      </c>
    </row>
    <row r="3505" spans="1:18" x14ac:dyDescent="0.3">
      <c r="A3505" s="5" t="str">
        <f>IF(ISBLANK('[1]OFD Query'!A3505),"",'[1]OFD Query'!A3505)</f>
        <v>6062224244443</v>
      </c>
      <c r="B3505" s="1" t="str">
        <f>IF(A3505="","",LEFT('[1]OFD Query'!C3505,FIND(" ",'[1]OFD Query'!C3505)-1))</f>
        <v>Dropship</v>
      </c>
      <c r="C3505" s="1" t="str">
        <f>IF(A3505="","",'[1]OFD Query'!F3505)</f>
        <v>C2103850001</v>
      </c>
      <c r="D3505" s="1" t="str">
        <f>IFERROR(VLOOKUP(C3505,Sheet2!A:B,2,0),"")</f>
        <v/>
      </c>
      <c r="E3505" s="1" t="str">
        <f>IF(A3505="","",'[1]OFD Query'!I3505)</f>
        <v>Out For Delivery</v>
      </c>
      <c r="F3505" s="1" t="str">
        <f t="shared" si="56"/>
        <v>MAK-2</v>
      </c>
      <c r="G3505" s="6" t="str" cm="1">
        <f t="array" ref="G3505">IFERROR(_xlfn.IFS(A3505="","",'[1]OFD Query'!N3505="","Fresh"),'[1]OFD Query'!N3505)</f>
        <v>Reschedule</v>
      </c>
      <c r="H3505" s="6" t="str" cm="1">
        <f t="array" ref="H3505">IFERROR(_xlfn.IFS(B3505="","",'[1]OFD Query'!O3505="","Fresh"),'[1]OFD Query'!O3505)</f>
        <v>Schedule for future</v>
      </c>
      <c r="I3505" s="1" t="str">
        <f>IF(A3505="","",'[1]OFD Query'!W3505)</f>
        <v>D21023537</v>
      </c>
      <c r="J3505" s="1" t="str">
        <f>IF(A3505="","",'[1]OFD Query'!X3505)</f>
        <v>Mohammed Khawjali Ahmed Alameen</v>
      </c>
      <c r="K3505" s="1" t="str">
        <f>IF(A3505="","",'[1]OFD Query'!AL3505)</f>
        <v>Hadda</v>
      </c>
      <c r="L3505" s="6">
        <f>IF(A3505="","",'[1]OFD Query'!AO3505)</f>
        <v>133</v>
      </c>
      <c r="M3505" s="1" t="str" cm="1">
        <f t="array" ref="M3505">_xlfn.IFS(L3505="","",L3505=0,"PPD",L3505&gt;0,"COD")</f>
        <v>COD</v>
      </c>
      <c r="N3505" s="1" t="str" cm="1">
        <f t="array" ref="N3505">_xlfn.IFS(A3505="","",L3505=0,M3505,L3505&lt;100,"&lt;100",L3505&lt;200,"&lt;200",L3505&lt;500,"&lt;500",L3505&lt;1000,"&lt;1000",L3505&gt;1000,"Above 1K")</f>
        <v>&lt;200</v>
      </c>
      <c r="O3505" s="6">
        <f>IF(A3505="","",'[1]OFD Query'!CB3505)</f>
        <v>1</v>
      </c>
      <c r="P3505" s="1" t="str">
        <f>IF(A3505="","",'[1]OFD Query'!CJ3505)</f>
        <v/>
      </c>
      <c r="Q3505" s="1" t="str" cm="1">
        <f t="array" ref="Q3505">IFERROR(_xlfn.IFS(A3505="","",O3505=0,"TRUE",AND(O3505=1,E3505="Out For Delivery"),"FALSE",O3505=1,"TRUE"),"FALSE")</f>
        <v>FALSE</v>
      </c>
      <c r="R3505" s="1" t="str">
        <f>'[1]OFD Query'!BT3505</f>
        <v>NO</v>
      </c>
    </row>
    <row r="3506" spans="1:18" x14ac:dyDescent="0.3">
      <c r="A3506" s="5" t="str">
        <f>IF(ISBLANK('[1]OFD Query'!A3506),"",'[1]OFD Query'!A3506)</f>
        <v>6061324255324</v>
      </c>
      <c r="B3506" s="1" t="str">
        <f>IF(A3506="","",LEFT('[1]OFD Query'!C3506,FIND(" ",'[1]OFD Query'!C3506)-1))</f>
        <v>Dropship</v>
      </c>
      <c r="C3506" s="1" t="str">
        <f>IF(A3506="","",'[1]OFD Query'!F3506)</f>
        <v>C21030007</v>
      </c>
      <c r="D3506" s="1" t="str">
        <f>IFERROR(VLOOKUP(C3506,Sheet2!A:B,2,0),"")</f>
        <v>Mishadat</v>
      </c>
      <c r="E3506" s="1" t="str">
        <f>IF(A3506="","",'[1]OFD Query'!I3506)</f>
        <v>Out For Delivery</v>
      </c>
      <c r="F3506" s="1" t="str">
        <f t="shared" si="56"/>
        <v>MAK-2</v>
      </c>
      <c r="G3506" s="6" t="str" cm="1">
        <f t="array" ref="G3506">IFERROR(_xlfn.IFS(A3506="","",'[1]OFD Query'!N3506="","Fresh"),'[1]OFD Query'!N3506)</f>
        <v>Undelivered</v>
      </c>
      <c r="H3506" s="6" t="str" cm="1">
        <f t="array" ref="H3506">IFERROR(_xlfn.IFS(B3506="","",'[1]OFD Query'!O3506="","Fresh"),'[1]OFD Query'!O3506)</f>
        <v xml:space="preserve">NDR Condition, can not been scheduled </v>
      </c>
      <c r="I3506" s="1" t="str">
        <f>IF(A3506="","",'[1]OFD Query'!W3506)</f>
        <v>D21023537</v>
      </c>
      <c r="J3506" s="1" t="str">
        <f>IF(A3506="","",'[1]OFD Query'!X3506)</f>
        <v>Mohammed Khawjali Ahmed Alameen</v>
      </c>
      <c r="K3506" s="1" t="str">
        <f>IF(A3506="","",'[1]OFD Query'!AL3506)</f>
        <v>Wadi Fatmah</v>
      </c>
      <c r="L3506" s="6">
        <f>IF(A3506="","",'[1]OFD Query'!AO3506)</f>
        <v>150</v>
      </c>
      <c r="M3506" s="1" t="str" cm="1">
        <f t="array" ref="M3506">_xlfn.IFS(L3506="","",L3506=0,"PPD",L3506&gt;0,"COD")</f>
        <v>COD</v>
      </c>
      <c r="N3506" s="1" t="str" cm="1">
        <f t="array" ref="N3506">_xlfn.IFS(A3506="","",L3506=0,M3506,L3506&lt;100,"&lt;100",L3506&lt;200,"&lt;200",L3506&lt;500,"&lt;500",L3506&lt;1000,"&lt;1000",L3506&gt;1000,"Above 1K")</f>
        <v>&lt;200</v>
      </c>
      <c r="O3506" s="6">
        <f>IF(A3506="","",'[1]OFD Query'!CB3506)</f>
        <v>3</v>
      </c>
      <c r="P3506" s="1" t="str">
        <f>IF(A3506="","",'[1]OFD Query'!CJ3506)</f>
        <v/>
      </c>
      <c r="Q3506" s="1" t="str" cm="1">
        <f t="array" ref="Q3506">IFERROR(_xlfn.IFS(A3506="","",O3506=0,"TRUE",AND(O3506=1,E3506="Out For Delivery"),"FALSE",O3506=1,"TRUE"),"FALSE")</f>
        <v>FALSE</v>
      </c>
      <c r="R3506" s="1" t="str">
        <f>'[1]OFD Query'!BT3506</f>
        <v>NO</v>
      </c>
    </row>
    <row r="3507" spans="1:18" x14ac:dyDescent="0.3">
      <c r="A3507" s="5" t="str">
        <f>IF(ISBLANK('[1]OFD Query'!A3507),"",'[1]OFD Query'!A3507)</f>
        <v>6062024799411</v>
      </c>
      <c r="B3507" s="1" t="str">
        <f>IF(A3507="","",LEFT('[1]OFD Query'!C3507,FIND(" ",'[1]OFD Query'!C3507)-1))</f>
        <v>Dropship</v>
      </c>
      <c r="C3507" s="1" t="str">
        <f>IF(A3507="","",'[1]OFD Query'!F3507)</f>
        <v>C21036106</v>
      </c>
      <c r="D3507" s="1" t="str">
        <f>IFERROR(VLOOKUP(C3507,Sheet2!A:B,2,0),"")</f>
        <v>Jetronics UAE</v>
      </c>
      <c r="E3507" s="1" t="str">
        <f>IF(A3507="","",'[1]OFD Query'!I3507)</f>
        <v>Out For Delivery</v>
      </c>
      <c r="F3507" s="1" t="str">
        <f t="shared" si="56"/>
        <v>MAK-2</v>
      </c>
      <c r="G3507" s="6" t="str" cm="1">
        <f t="array" ref="G3507">IFERROR(_xlfn.IFS(A3507="","",'[1]OFD Query'!N3507="","Fresh"),'[1]OFD Query'!N3507)</f>
        <v>Reschedule</v>
      </c>
      <c r="H3507" s="6" t="str" cm="1">
        <f t="array" ref="H3507">IFERROR(_xlfn.IFS(B3507="","",'[1]OFD Query'!O3507="","Fresh"),'[1]OFD Query'!O3507)</f>
        <v>Schedule for future</v>
      </c>
      <c r="I3507" s="1" t="str">
        <f>IF(A3507="","",'[1]OFD Query'!W3507)</f>
        <v>D2105936001</v>
      </c>
      <c r="J3507" s="1" t="str">
        <f>IF(A3507="","",'[1]OFD Query'!X3507)</f>
        <v xml:space="preserve">HPS- Sameer Mohammad </v>
      </c>
      <c r="K3507" s="1" t="str">
        <f>IF(A3507="","",'[1]OFD Query'!AL3507)</f>
        <v>Jarwal</v>
      </c>
      <c r="L3507" s="6">
        <f>IF(A3507="","",'[1]OFD Query'!AO3507)</f>
        <v>99</v>
      </c>
      <c r="M3507" s="1" t="str" cm="1">
        <f t="array" ref="M3507">_xlfn.IFS(L3507="","",L3507=0,"PPD",L3507&gt;0,"COD")</f>
        <v>COD</v>
      </c>
      <c r="N3507" s="1" t="str" cm="1">
        <f t="array" ref="N3507">_xlfn.IFS(A3507="","",L3507=0,M3507,L3507&lt;100,"&lt;100",L3507&lt;200,"&lt;200",L3507&lt;500,"&lt;500",L3507&lt;1000,"&lt;1000",L3507&gt;1000,"Above 1K")</f>
        <v>&lt;100</v>
      </c>
      <c r="O3507" s="6">
        <f>IF(A3507="","",'[1]OFD Query'!CB3507)</f>
        <v>4</v>
      </c>
      <c r="P3507" s="1" t="str">
        <f>IF(A3507="","",'[1]OFD Query'!CJ3507)</f>
        <v/>
      </c>
      <c r="Q3507" s="1" t="str" cm="1">
        <f t="array" ref="Q3507">IFERROR(_xlfn.IFS(A3507="","",O3507=0,"TRUE",AND(O3507=1,E3507="Out For Delivery"),"FALSE",O3507=1,"TRUE"),"FALSE")</f>
        <v>FALSE</v>
      </c>
      <c r="R3507" s="1" t="str">
        <f>'[1]OFD Query'!BT3507</f>
        <v>NO</v>
      </c>
    </row>
    <row r="3508" spans="1:18" x14ac:dyDescent="0.3">
      <c r="A3508" s="5" t="str">
        <f>IF(ISBLANK('[1]OFD Query'!A3508),"",'[1]OFD Query'!A3508)</f>
        <v>6062124701737</v>
      </c>
      <c r="B3508" s="1" t="str">
        <f>IF(A3508="","",LEFT('[1]OFD Query'!C3508,FIND(" ",'[1]OFD Query'!C3508)-1))</f>
        <v>Dropship</v>
      </c>
      <c r="C3508" s="1" t="str">
        <f>IF(A3508="","",'[1]OFD Query'!F3508)</f>
        <v>C21036593</v>
      </c>
      <c r="D3508" s="1" t="str">
        <f>IFERROR(VLOOKUP(C3508,Sheet2!A:B,2,0),"")</f>
        <v>Tiktok</v>
      </c>
      <c r="E3508" s="1" t="str">
        <f>IF(A3508="","",'[1]OFD Query'!I3508)</f>
        <v>Out For Delivery</v>
      </c>
      <c r="F3508" s="1" t="str">
        <f t="shared" si="56"/>
        <v>MAK-2</v>
      </c>
      <c r="G3508" s="6" t="str" cm="1">
        <f t="array" ref="G3508">IFERROR(_xlfn.IFS(A3508="","",'[1]OFD Query'!N3508="","Fresh"),'[1]OFD Query'!N3508)</f>
        <v>Uncontactable</v>
      </c>
      <c r="H3508" s="6" t="str" cm="1">
        <f t="array" ref="H3508">IFERROR(_xlfn.IFS(B3508="","",'[1]OFD Query'!O3508="","Fresh"),'[1]OFD Query'!O3508)</f>
        <v>No Answer</v>
      </c>
      <c r="I3508" s="1" t="str">
        <f>IF(A3508="","",'[1]OFD Query'!W3508)</f>
        <v>D21046306</v>
      </c>
      <c r="J3508" s="1" t="str">
        <f>IF(A3508="","",'[1]OFD Query'!X3508)</f>
        <v>AFKAR- Z SAIFUDDIN MOHAMMADSHABIR</v>
      </c>
      <c r="K3508" s="1" t="str">
        <f>IF(A3508="","",'[1]OFD Query'!AL3508)</f>
        <v/>
      </c>
      <c r="L3508" s="6">
        <f>IF(A3508="","",'[1]OFD Query'!AO3508)</f>
        <v>229</v>
      </c>
      <c r="M3508" s="1" t="str" cm="1">
        <f t="array" ref="M3508">_xlfn.IFS(L3508="","",L3508=0,"PPD",L3508&gt;0,"COD")</f>
        <v>COD</v>
      </c>
      <c r="N3508" s="1" t="str" cm="1">
        <f t="array" ref="N3508">_xlfn.IFS(A3508="","",L3508=0,M3508,L3508&lt;100,"&lt;100",L3508&lt;200,"&lt;200",L3508&lt;500,"&lt;500",L3508&lt;1000,"&lt;1000",L3508&gt;1000,"Above 1K")</f>
        <v>&lt;500</v>
      </c>
      <c r="O3508" s="6">
        <f>IF(A3508="","",'[1]OFD Query'!CB3508)</f>
        <v>1</v>
      </c>
      <c r="P3508" s="1" t="str">
        <f>IF(A3508="","",'[1]OFD Query'!CJ3508)</f>
        <v/>
      </c>
      <c r="Q3508" s="1" t="str" cm="1">
        <f t="array" ref="Q3508">IFERROR(_xlfn.IFS(A3508="","",O3508=0,"TRUE",AND(O3508=1,E3508="Out For Delivery"),"FALSE",O3508=1,"TRUE"),"FALSE")</f>
        <v>FALSE</v>
      </c>
      <c r="R3508" s="1" t="str">
        <f>'[1]OFD Query'!BT3508</f>
        <v>NO</v>
      </c>
    </row>
    <row r="3509" spans="1:18" x14ac:dyDescent="0.3">
      <c r="A3509" s="5" t="str">
        <f>IF(ISBLANK('[1]OFD Query'!A3509),"",'[1]OFD Query'!A3509)</f>
        <v>6061724756497</v>
      </c>
      <c r="B3509" s="1" t="str">
        <f>IF(A3509="","",LEFT('[1]OFD Query'!C3509,FIND(" ",'[1]OFD Query'!C3509)-1))</f>
        <v>Dropship</v>
      </c>
      <c r="C3509" s="1" t="str">
        <f>IF(A3509="","",'[1]OFD Query'!F3509)</f>
        <v>C2103730101</v>
      </c>
      <c r="D3509" s="1" t="str">
        <f>IFERROR(VLOOKUP(C3509,Sheet2!A:B,2,0),"")</f>
        <v>SHEIN</v>
      </c>
      <c r="E3509" s="1" t="str">
        <f>IF(A3509="","",'[1]OFD Query'!I3509)</f>
        <v>Out For Delivery</v>
      </c>
      <c r="F3509" s="1" t="str">
        <f t="shared" si="56"/>
        <v>MAK-2</v>
      </c>
      <c r="G3509" s="6" t="str" cm="1">
        <f t="array" ref="G3509">IFERROR(_xlfn.IFS(A3509="","",'[1]OFD Query'!N3509="","Fresh"),'[1]OFD Query'!N3509)</f>
        <v>Reschedule</v>
      </c>
      <c r="H3509" s="6" t="str" cm="1">
        <f t="array" ref="H3509">IFERROR(_xlfn.IFS(B3509="","",'[1]OFD Query'!O3509="","Fresh"),'[1]OFD Query'!O3509)</f>
        <v>Schedule for future</v>
      </c>
      <c r="I3509" s="1" t="str">
        <f>IF(A3509="","",'[1]OFD Query'!W3509)</f>
        <v>D21023537</v>
      </c>
      <c r="J3509" s="1" t="str">
        <f>IF(A3509="","",'[1]OFD Query'!X3509)</f>
        <v>Mohammed Khawjali Ahmed Alameen</v>
      </c>
      <c r="K3509" s="1" t="str">
        <f>IF(A3509="","",'[1]OFD Query'!AL3509)</f>
        <v>Hadda</v>
      </c>
      <c r="L3509" s="6">
        <f>IF(A3509="","",'[1]OFD Query'!AO3509)</f>
        <v>246.63</v>
      </c>
      <c r="M3509" s="1" t="str" cm="1">
        <f t="array" ref="M3509">_xlfn.IFS(L3509="","",L3509=0,"PPD",L3509&gt;0,"COD")</f>
        <v>COD</v>
      </c>
      <c r="N3509" s="1" t="str" cm="1">
        <f t="array" ref="N3509">_xlfn.IFS(A3509="","",L3509=0,M3509,L3509&lt;100,"&lt;100",L3509&lt;200,"&lt;200",L3509&lt;500,"&lt;500",L3509&lt;1000,"&lt;1000",L3509&gt;1000,"Above 1K")</f>
        <v>&lt;500</v>
      </c>
      <c r="O3509" s="6">
        <f>IF(A3509="","",'[1]OFD Query'!CB3509)</f>
        <v>2</v>
      </c>
      <c r="P3509" s="1" t="str">
        <f>IF(A3509="","",'[1]OFD Query'!CJ3509)</f>
        <v>POUCH</v>
      </c>
      <c r="Q3509" s="1" t="str" cm="1">
        <f t="array" ref="Q3509">IFERROR(_xlfn.IFS(A3509="","",O3509=0,"TRUE",AND(O3509=1,E3509="Out For Delivery"),"FALSE",O3509=1,"TRUE"),"FALSE")</f>
        <v>FALSE</v>
      </c>
      <c r="R3509" s="1" t="str">
        <f>'[1]OFD Query'!BT3509</f>
        <v>NO</v>
      </c>
    </row>
    <row r="3510" spans="1:18" x14ac:dyDescent="0.3">
      <c r="A3510" s="5" t="str">
        <f>IF(ISBLANK('[1]OFD Query'!A3510),"",'[1]OFD Query'!A3510)</f>
        <v>6062224320822</v>
      </c>
      <c r="B3510" s="1" t="str">
        <f>IF(A3510="","",LEFT('[1]OFD Query'!C3510,FIND(" ",'[1]OFD Query'!C3510)-1))</f>
        <v>Dropship</v>
      </c>
      <c r="C3510" s="1" t="str">
        <f>IF(A3510="","",'[1]OFD Query'!F3510)</f>
        <v>C21036624</v>
      </c>
      <c r="D3510" s="1" t="str">
        <f>IFERROR(VLOOKUP(C3510,Sheet2!A:B,2,0),"")</f>
        <v>CODPARTNER</v>
      </c>
      <c r="E3510" s="1" t="str">
        <f>IF(A3510="","",'[1]OFD Query'!I3510)</f>
        <v>Out For Delivery</v>
      </c>
      <c r="F3510" s="1" t="str">
        <f t="shared" si="56"/>
        <v>MAK-2</v>
      </c>
      <c r="G3510" s="6" t="str" cm="1">
        <f t="array" ref="G3510">IFERROR(_xlfn.IFS(A3510="","",'[1]OFD Query'!N3510="","Fresh"),'[1]OFD Query'!N3510)</f>
        <v>Review</v>
      </c>
      <c r="H3510" s="6" t="str" cm="1">
        <f t="array" ref="H3510">IFERROR(_xlfn.IFS(B3510="","",'[1]OFD Query'!O3510="","Fresh"),'[1]OFD Query'!O3510)</f>
        <v>Customer Wants to Change Location</v>
      </c>
      <c r="I3510" s="1" t="str">
        <f>IF(A3510="","",'[1]OFD Query'!W3510)</f>
        <v>D21046306</v>
      </c>
      <c r="J3510" s="1" t="str">
        <f>IF(A3510="","",'[1]OFD Query'!X3510)</f>
        <v>AFKAR- Z SAIFUDDIN MOHAMMADSHABIR</v>
      </c>
      <c r="K3510" s="1" t="str">
        <f>IF(A3510="","",'[1]OFD Query'!AL3510)</f>
        <v>Al Naseem</v>
      </c>
      <c r="L3510" s="6">
        <f>IF(A3510="","",'[1]OFD Query'!AO3510)</f>
        <v>249</v>
      </c>
      <c r="M3510" s="1" t="str" cm="1">
        <f t="array" ref="M3510">_xlfn.IFS(L3510="","",L3510=0,"PPD",L3510&gt;0,"COD")</f>
        <v>COD</v>
      </c>
      <c r="N3510" s="1" t="str" cm="1">
        <f t="array" ref="N3510">_xlfn.IFS(A3510="","",L3510=0,M3510,L3510&lt;100,"&lt;100",L3510&lt;200,"&lt;200",L3510&lt;500,"&lt;500",L3510&lt;1000,"&lt;1000",L3510&gt;1000,"Above 1K")</f>
        <v>&lt;500</v>
      </c>
      <c r="O3510" s="6">
        <f>IF(A3510="","",'[1]OFD Query'!CB3510)</f>
        <v>2</v>
      </c>
      <c r="P3510" s="1" t="str">
        <f>IF(A3510="","",'[1]OFD Query'!CJ3510)</f>
        <v/>
      </c>
      <c r="Q3510" s="1" t="str" cm="1">
        <f t="array" ref="Q3510">IFERROR(_xlfn.IFS(A3510="","",O3510=0,"TRUE",AND(O3510=1,E3510="Out For Delivery"),"FALSE",O3510=1,"TRUE"),"FALSE")</f>
        <v>FALSE</v>
      </c>
      <c r="R3510" s="1" t="str">
        <f>'[1]OFD Query'!BT3510</f>
        <v>NO</v>
      </c>
    </row>
    <row r="3511" spans="1:18" x14ac:dyDescent="0.3">
      <c r="A3511" s="5" t="str">
        <f>IF(ISBLANK('[1]OFD Query'!A3511),"",'[1]OFD Query'!A3511)</f>
        <v>6062224180018</v>
      </c>
      <c r="B3511" s="1" t="str">
        <f>IF(A3511="","",LEFT('[1]OFD Query'!C3511,FIND(" ",'[1]OFD Query'!C3511)-1))</f>
        <v>Dropship</v>
      </c>
      <c r="C3511" s="1" t="str">
        <f>IF(A3511="","",'[1]OFD Query'!F3511)</f>
        <v>C2103730101</v>
      </c>
      <c r="D3511" s="1" t="str">
        <f>IFERROR(VLOOKUP(C3511,Sheet2!A:B,2,0),"")</f>
        <v>SHEIN</v>
      </c>
      <c r="E3511" s="1" t="str">
        <f>IF(A3511="","",'[1]OFD Query'!I3511)</f>
        <v>Out For Delivery</v>
      </c>
      <c r="F3511" s="1" t="str">
        <f t="shared" si="56"/>
        <v>MAK-2</v>
      </c>
      <c r="G3511" s="6" t="str" cm="1">
        <f t="array" ref="G3511">IFERROR(_xlfn.IFS(A3511="","",'[1]OFD Query'!N3511="","Fresh"),'[1]OFD Query'!N3511)</f>
        <v>Fresh</v>
      </c>
      <c r="H3511" s="6" t="str" cm="1">
        <f t="array" ref="H3511">IFERROR(_xlfn.IFS(B3511="","",'[1]OFD Query'!O3511="","Fresh"),'[1]OFD Query'!O3511)</f>
        <v>Fresh</v>
      </c>
      <c r="I3511" s="1" t="str">
        <f>IF(A3511="","",'[1]OFD Query'!W3511)</f>
        <v>D2105936001</v>
      </c>
      <c r="J3511" s="1" t="str">
        <f>IF(A3511="","",'[1]OFD Query'!X3511)</f>
        <v xml:space="preserve">HPS- Sameer Mohammad </v>
      </c>
      <c r="K3511" s="1" t="str">
        <f>IF(A3511="","",'[1]OFD Query'!AL3511)</f>
        <v>Al Hujun</v>
      </c>
      <c r="L3511" s="6">
        <f>IF(A3511="","",'[1]OFD Query'!AO3511)</f>
        <v>454.3</v>
      </c>
      <c r="M3511" s="1" t="str" cm="1">
        <f t="array" ref="M3511">_xlfn.IFS(L3511="","",L3511=0,"PPD",L3511&gt;0,"COD")</f>
        <v>COD</v>
      </c>
      <c r="N3511" s="1" t="str" cm="1">
        <f t="array" ref="N3511">_xlfn.IFS(A3511="","",L3511=0,M3511,L3511&lt;100,"&lt;100",L3511&lt;200,"&lt;200",L3511&lt;500,"&lt;500",L3511&lt;1000,"&lt;1000",L3511&gt;1000,"Above 1K")</f>
        <v>&lt;500</v>
      </c>
      <c r="O3511" s="6">
        <f>IF(A3511="","",'[1]OFD Query'!CB3511)</f>
        <v>0</v>
      </c>
      <c r="P3511" s="1" t="str">
        <f>IF(A3511="","",'[1]OFD Query'!CJ3511)</f>
        <v>POUCH</v>
      </c>
      <c r="Q3511" s="1" t="str" cm="1">
        <f t="array" ref="Q3511">IFERROR(_xlfn.IFS(A3511="","",O3511=0,"TRUE",AND(O3511=1,E3511="Out For Delivery"),"FALSE",O3511=1,"TRUE"),"FALSE")</f>
        <v>TRUE</v>
      </c>
      <c r="R3511" s="1" t="str">
        <f>'[1]OFD Query'!BT3511</f>
        <v>NO</v>
      </c>
    </row>
    <row r="3512" spans="1:18" x14ac:dyDescent="0.3">
      <c r="A3512" s="5" t="str">
        <f>IF(ISBLANK('[1]OFD Query'!A3512),"",'[1]OFD Query'!A3512)</f>
        <v>6062424734795</v>
      </c>
      <c r="B3512" s="1" t="str">
        <f>IF(A3512="","",LEFT('[1]OFD Query'!C3512,FIND(" ",'[1]OFD Query'!C3512)-1))</f>
        <v>Dropship</v>
      </c>
      <c r="C3512" s="1" t="str">
        <f>IF(A3512="","",'[1]OFD Query'!F3512)</f>
        <v>C2103719401</v>
      </c>
      <c r="D3512" s="1" t="str">
        <f>IFERROR(VLOOKUP(C3512,Sheet2!A:B,2,0),"")</f>
        <v>fordeal-KSA-Local</v>
      </c>
      <c r="E3512" s="1" t="str">
        <f>IF(A3512="","",'[1]OFD Query'!I3512)</f>
        <v>Out For Delivery</v>
      </c>
      <c r="F3512" s="1" t="str">
        <f t="shared" si="56"/>
        <v>MAK-2</v>
      </c>
      <c r="G3512" s="6" t="str" cm="1">
        <f t="array" ref="G3512">IFERROR(_xlfn.IFS(A3512="","",'[1]OFD Query'!N3512="","Fresh"),'[1]OFD Query'!N3512)</f>
        <v>Review</v>
      </c>
      <c r="H3512" s="6" t="str" cm="1">
        <f t="array" ref="H3512">IFERROR(_xlfn.IFS(B3512="","",'[1]OFD Query'!O3512="","Fresh"),'[1]OFD Query'!O3512)</f>
        <v>Customer Wants to Change Location</v>
      </c>
      <c r="I3512" s="1" t="str">
        <f>IF(A3512="","",'[1]OFD Query'!W3512)</f>
        <v>D21046306</v>
      </c>
      <c r="J3512" s="1" t="str">
        <f>IF(A3512="","",'[1]OFD Query'!X3512)</f>
        <v>AFKAR- Z SAIFUDDIN MOHAMMADSHABIR</v>
      </c>
      <c r="K3512" s="1" t="str">
        <f>IF(A3512="","",'[1]OFD Query'!AL3512)</f>
        <v/>
      </c>
      <c r="L3512" s="6">
        <f>IF(A3512="","",'[1]OFD Query'!AO3512)</f>
        <v>99</v>
      </c>
      <c r="M3512" s="1" t="str" cm="1">
        <f t="array" ref="M3512">_xlfn.IFS(L3512="","",L3512=0,"PPD",L3512&gt;0,"COD")</f>
        <v>COD</v>
      </c>
      <c r="N3512" s="1" t="str" cm="1">
        <f t="array" ref="N3512">_xlfn.IFS(A3512="","",L3512=0,M3512,L3512&lt;100,"&lt;100",L3512&lt;200,"&lt;200",L3512&lt;500,"&lt;500",L3512&lt;1000,"&lt;1000",L3512&gt;1000,"Above 1K")</f>
        <v>&lt;100</v>
      </c>
      <c r="O3512" s="6">
        <f>IF(A3512="","",'[1]OFD Query'!CB3512)</f>
        <v>0</v>
      </c>
      <c r="P3512" s="1" t="str">
        <f>IF(A3512="","",'[1]OFD Query'!CJ3512)</f>
        <v/>
      </c>
      <c r="Q3512" s="1" t="str" cm="1">
        <f t="array" ref="Q3512">IFERROR(_xlfn.IFS(A3512="","",O3512=0,"TRUE",AND(O3512=1,E3512="Out For Delivery"),"FALSE",O3512=1,"TRUE"),"FALSE")</f>
        <v>TRUE</v>
      </c>
      <c r="R3512" s="1" t="str">
        <f>'[1]OFD Query'!BT3512</f>
        <v>NO</v>
      </c>
    </row>
    <row r="3513" spans="1:18" x14ac:dyDescent="0.3">
      <c r="A3513" s="5" t="str">
        <f>IF(ISBLANK('[1]OFD Query'!A3513),"",'[1]OFD Query'!A3513)</f>
        <v>6061824733267</v>
      </c>
      <c r="B3513" s="1" t="str">
        <f>IF(A3513="","",LEFT('[1]OFD Query'!C3513,FIND(" ",'[1]OFD Query'!C3513)-1))</f>
        <v>Dropship</v>
      </c>
      <c r="C3513" s="1" t="str">
        <f>IF(A3513="","",'[1]OFD Query'!F3513)</f>
        <v>C2103730101</v>
      </c>
      <c r="D3513" s="1" t="str">
        <f>IFERROR(VLOOKUP(C3513,Sheet2!A:B,2,0),"")</f>
        <v>SHEIN</v>
      </c>
      <c r="E3513" s="1" t="str">
        <f>IF(A3513="","",'[1]OFD Query'!I3513)</f>
        <v>Out For Delivery</v>
      </c>
      <c r="F3513" s="1" t="str">
        <f t="shared" si="56"/>
        <v>MAK-2</v>
      </c>
      <c r="G3513" s="6" t="str" cm="1">
        <f t="array" ref="G3513">IFERROR(_xlfn.IFS(A3513="","",'[1]OFD Query'!N3513="","Fresh"),'[1]OFD Query'!N3513)</f>
        <v>Cancel</v>
      </c>
      <c r="H3513" s="6" t="str" cm="1">
        <f t="array" ref="H3513">IFERROR(_xlfn.IFS(B3513="","",'[1]OFD Query'!O3513="","Fresh"),'[1]OFD Query'!O3513)</f>
        <v>Doesn't Want to Give Reason</v>
      </c>
      <c r="I3513" s="1" t="str">
        <f>IF(A3513="","",'[1]OFD Query'!W3513)</f>
        <v>D21023537</v>
      </c>
      <c r="J3513" s="1" t="str">
        <f>IF(A3513="","",'[1]OFD Query'!X3513)</f>
        <v>Mohammed Khawjali Ahmed Alameen</v>
      </c>
      <c r="K3513" s="1" t="str">
        <f>IF(A3513="","",'[1]OFD Query'!AL3513)</f>
        <v>Wadi Fatmah</v>
      </c>
      <c r="L3513" s="6">
        <f>IF(A3513="","",'[1]OFD Query'!AO3513)</f>
        <v>385.88</v>
      </c>
      <c r="M3513" s="1" t="str" cm="1">
        <f t="array" ref="M3513">_xlfn.IFS(L3513="","",L3513=0,"PPD",L3513&gt;0,"COD")</f>
        <v>COD</v>
      </c>
      <c r="N3513" s="1" t="str" cm="1">
        <f t="array" ref="N3513">_xlfn.IFS(A3513="","",L3513=0,M3513,L3513&lt;100,"&lt;100",L3513&lt;200,"&lt;200",L3513&lt;500,"&lt;500",L3513&lt;1000,"&lt;1000",L3513&gt;1000,"Above 1K")</f>
        <v>&lt;500</v>
      </c>
      <c r="O3513" s="6">
        <f>IF(A3513="","",'[1]OFD Query'!CB3513)</f>
        <v>1</v>
      </c>
      <c r="P3513" s="1" t="str">
        <f>IF(A3513="","",'[1]OFD Query'!CJ3513)</f>
        <v>POUCH</v>
      </c>
      <c r="Q3513" s="1" t="str" cm="1">
        <f t="array" ref="Q3513">IFERROR(_xlfn.IFS(A3513="","",O3513=0,"TRUE",AND(O3513=1,E3513="Out For Delivery"),"FALSE",O3513=1,"TRUE"),"FALSE")</f>
        <v>FALSE</v>
      </c>
      <c r="R3513" s="1" t="str">
        <f>'[1]OFD Query'!BT3513</f>
        <v>NO</v>
      </c>
    </row>
    <row r="3514" spans="1:18" x14ac:dyDescent="0.3">
      <c r="A3514" s="5" t="str">
        <f>IF(ISBLANK('[1]OFD Query'!A3514),"",'[1]OFD Query'!A3514)</f>
        <v>6062024419219</v>
      </c>
      <c r="B3514" s="1" t="str">
        <f>IF(A3514="","",LEFT('[1]OFD Query'!C3514,FIND(" ",'[1]OFD Query'!C3514)-1))</f>
        <v>Dropship</v>
      </c>
      <c r="C3514" s="1" t="str">
        <f>IF(A3514="","",'[1]OFD Query'!F3514)</f>
        <v>C21035750</v>
      </c>
      <c r="D3514" s="1" t="str">
        <f>IFERROR(VLOOKUP(C3514,Sheet2!A:B,2,0),"")</f>
        <v>eshry.shop</v>
      </c>
      <c r="E3514" s="1" t="str">
        <f>IF(A3514="","",'[1]OFD Query'!I3514)</f>
        <v>Out For Delivery</v>
      </c>
      <c r="F3514" s="1" t="str">
        <f t="shared" si="56"/>
        <v>MAK-2</v>
      </c>
      <c r="G3514" s="6" t="str" cm="1">
        <f t="array" ref="G3514">IFERROR(_xlfn.IFS(A3514="","",'[1]OFD Query'!N3514="","Fresh"),'[1]OFD Query'!N3514)</f>
        <v>Uncontactable</v>
      </c>
      <c r="H3514" s="6" t="str" cm="1">
        <f t="array" ref="H3514">IFERROR(_xlfn.IFS(B3514="","",'[1]OFD Query'!O3514="","Fresh"),'[1]OFD Query'!O3514)</f>
        <v>No Answer</v>
      </c>
      <c r="I3514" s="1" t="str">
        <f>IF(A3514="","",'[1]OFD Query'!W3514)</f>
        <v>D2105936001</v>
      </c>
      <c r="J3514" s="1" t="str">
        <f>IF(A3514="","",'[1]OFD Query'!X3514)</f>
        <v xml:space="preserve">HPS- Sameer Mohammad </v>
      </c>
      <c r="K3514" s="1" t="str">
        <f>IF(A3514="","",'[1]OFD Query'!AL3514)</f>
        <v>Al Andalus</v>
      </c>
      <c r="L3514" s="6">
        <f>IF(A3514="","",'[1]OFD Query'!AO3514)</f>
        <v>268.5</v>
      </c>
      <c r="M3514" s="1" t="str" cm="1">
        <f t="array" ref="M3514">_xlfn.IFS(L3514="","",L3514=0,"PPD",L3514&gt;0,"COD")</f>
        <v>COD</v>
      </c>
      <c r="N3514" s="1" t="str" cm="1">
        <f t="array" ref="N3514">_xlfn.IFS(A3514="","",L3514=0,M3514,L3514&lt;100,"&lt;100",L3514&lt;200,"&lt;200",L3514&lt;500,"&lt;500",L3514&lt;1000,"&lt;1000",L3514&gt;1000,"Above 1K")</f>
        <v>&lt;500</v>
      </c>
      <c r="O3514" s="6">
        <f>IF(A3514="","",'[1]OFD Query'!CB3514)</f>
        <v>1</v>
      </c>
      <c r="P3514" s="1" t="str">
        <f>IF(A3514="","",'[1]OFD Query'!CJ3514)</f>
        <v/>
      </c>
      <c r="Q3514" s="1" t="str" cm="1">
        <f t="array" ref="Q3514">IFERROR(_xlfn.IFS(A3514="","",O3514=0,"TRUE",AND(O3514=1,E3514="Out For Delivery"),"FALSE",O3514=1,"TRUE"),"FALSE")</f>
        <v>FALSE</v>
      </c>
      <c r="R3514" s="1" t="str">
        <f>'[1]OFD Query'!BT3514</f>
        <v>NO</v>
      </c>
    </row>
    <row r="3515" spans="1:18" x14ac:dyDescent="0.3">
      <c r="A3515" s="5" t="str">
        <f>IF(ISBLANK('[1]OFD Query'!A3515),"",'[1]OFD Query'!A3515)</f>
        <v>6062224735748</v>
      </c>
      <c r="B3515" s="1" t="str">
        <f>IF(A3515="","",LEFT('[1]OFD Query'!C3515,FIND(" ",'[1]OFD Query'!C3515)-1))</f>
        <v>Dropship</v>
      </c>
      <c r="C3515" s="1" t="str">
        <f>IF(A3515="","",'[1]OFD Query'!F3515)</f>
        <v>C2103730101</v>
      </c>
      <c r="D3515" s="1" t="str">
        <f>IFERROR(VLOOKUP(C3515,Sheet2!A:B,2,0),"")</f>
        <v>SHEIN</v>
      </c>
      <c r="E3515" s="1" t="str">
        <f>IF(A3515="","",'[1]OFD Query'!I3515)</f>
        <v>Delivered</v>
      </c>
      <c r="F3515" s="1" t="str">
        <f t="shared" si="56"/>
        <v>MAK-2</v>
      </c>
      <c r="G3515" s="6" t="str" cm="1">
        <f t="array" ref="G3515">IFERROR(_xlfn.IFS(A3515="","",'[1]OFD Query'!N3515="","Fresh"),'[1]OFD Query'!N3515)</f>
        <v>Fresh</v>
      </c>
      <c r="H3515" s="6" t="str" cm="1">
        <f t="array" ref="H3515">IFERROR(_xlfn.IFS(B3515="","",'[1]OFD Query'!O3515="","Fresh"),'[1]OFD Query'!O3515)</f>
        <v>Fresh</v>
      </c>
      <c r="I3515" s="1" t="str">
        <f>IF(A3515="","",'[1]OFD Query'!W3515)</f>
        <v>D21023537</v>
      </c>
      <c r="J3515" s="1" t="str">
        <f>IF(A3515="","",'[1]OFD Query'!X3515)</f>
        <v>Mohammed Khawjali Ahmed Alameen</v>
      </c>
      <c r="K3515" s="1" t="str">
        <f>IF(A3515="","",'[1]OFD Query'!AL3515)</f>
        <v>Wadi Fatmah</v>
      </c>
      <c r="L3515" s="6">
        <f>IF(A3515="","",'[1]OFD Query'!AO3515)</f>
        <v>0</v>
      </c>
      <c r="M3515" s="1" t="str" cm="1">
        <f t="array" ref="M3515">_xlfn.IFS(L3515="","",L3515=0,"PPD",L3515&gt;0,"COD")</f>
        <v>PPD</v>
      </c>
      <c r="N3515" s="1" t="str" cm="1">
        <f t="array" ref="N3515">_xlfn.IFS(A3515="","",L3515=0,M3515,L3515&lt;100,"&lt;100",L3515&lt;200,"&lt;200",L3515&lt;500,"&lt;500",L3515&lt;1000,"&lt;1000",L3515&gt;1000,"Above 1K")</f>
        <v>PPD</v>
      </c>
      <c r="O3515" s="6">
        <f>IF(A3515="","",'[1]OFD Query'!CB3515)</f>
        <v>1</v>
      </c>
      <c r="P3515" s="1" t="str">
        <f>IF(A3515="","",'[1]OFD Query'!CJ3515)</f>
        <v>BOX</v>
      </c>
      <c r="Q3515" s="1" t="str" cm="1">
        <f t="array" ref="Q3515">IFERROR(_xlfn.IFS(A3515="","",O3515=0,"TRUE",AND(O3515=1,E3515="Out For Delivery"),"FALSE",O3515=1,"TRUE"),"FALSE")</f>
        <v>TRUE</v>
      </c>
      <c r="R3515" s="1" t="str">
        <f>'[1]OFD Query'!BT3515</f>
        <v>YES</v>
      </c>
    </row>
    <row r="3516" spans="1:18" x14ac:dyDescent="0.3">
      <c r="A3516" s="5" t="str">
        <f>IF(ISBLANK('[1]OFD Query'!A3516),"",'[1]OFD Query'!A3516)</f>
        <v>6060824581851</v>
      </c>
      <c r="B3516" s="1" t="str">
        <f>IF(A3516="","",LEFT('[1]OFD Query'!C3516,FIND(" ",'[1]OFD Query'!C3516)-1))</f>
        <v>Dropship</v>
      </c>
      <c r="C3516" s="1" t="str">
        <f>IF(A3516="","",'[1]OFD Query'!F3516)</f>
        <v>C2103716501</v>
      </c>
      <c r="D3516" s="1" t="str">
        <f>IFERROR(VLOOKUP(C3516,Sheet2!A:B,2,0),"")</f>
        <v>SHEIN</v>
      </c>
      <c r="E3516" s="1" t="str">
        <f>IF(A3516="","",'[1]OFD Query'!I3516)</f>
        <v>Out For Delivery</v>
      </c>
      <c r="F3516" s="1" t="str">
        <f t="shared" si="56"/>
        <v>MAK-2</v>
      </c>
      <c r="G3516" s="6" t="str" cm="1">
        <f t="array" ref="G3516">IFERROR(_xlfn.IFS(A3516="","",'[1]OFD Query'!N3516="","Fresh"),'[1]OFD Query'!N3516)</f>
        <v>Reschedule</v>
      </c>
      <c r="H3516" s="6" t="str" cm="1">
        <f t="array" ref="H3516">IFERROR(_xlfn.IFS(B3516="","",'[1]OFD Query'!O3516="","Fresh"),'[1]OFD Query'!O3516)</f>
        <v>Schedule for future</v>
      </c>
      <c r="I3516" s="1" t="str">
        <f>IF(A3516="","",'[1]OFD Query'!W3516)</f>
        <v>D21046306</v>
      </c>
      <c r="J3516" s="1" t="str">
        <f>IF(A3516="","",'[1]OFD Query'!X3516)</f>
        <v>AFKAR- Z SAIFUDDIN MOHAMMADSHABIR</v>
      </c>
      <c r="K3516" s="1" t="str">
        <f>IF(A3516="","",'[1]OFD Query'!AL3516)</f>
        <v/>
      </c>
      <c r="L3516" s="6">
        <f>IF(A3516="","",'[1]OFD Query'!AO3516)</f>
        <v>242.4</v>
      </c>
      <c r="M3516" s="1" t="str" cm="1">
        <f t="array" ref="M3516">_xlfn.IFS(L3516="","",L3516=0,"PPD",L3516&gt;0,"COD")</f>
        <v>COD</v>
      </c>
      <c r="N3516" s="1" t="str" cm="1">
        <f t="array" ref="N3516">_xlfn.IFS(A3516="","",L3516=0,M3516,L3516&lt;100,"&lt;100",L3516&lt;200,"&lt;200",L3516&lt;500,"&lt;500",L3516&lt;1000,"&lt;1000",L3516&gt;1000,"Above 1K")</f>
        <v>&lt;500</v>
      </c>
      <c r="O3516" s="6">
        <f>IF(A3516="","",'[1]OFD Query'!CB3516)</f>
        <v>3</v>
      </c>
      <c r="P3516" s="1" t="str">
        <f>IF(A3516="","",'[1]OFD Query'!CJ3516)</f>
        <v>POUCH</v>
      </c>
      <c r="Q3516" s="1" t="str" cm="1">
        <f t="array" ref="Q3516">IFERROR(_xlfn.IFS(A3516="","",O3516=0,"TRUE",AND(O3516=1,E3516="Out For Delivery"),"FALSE",O3516=1,"TRUE"),"FALSE")</f>
        <v>FALSE</v>
      </c>
      <c r="R3516" s="1" t="str">
        <f>'[1]OFD Query'!BT3516</f>
        <v>NO</v>
      </c>
    </row>
    <row r="3517" spans="1:18" x14ac:dyDescent="0.3">
      <c r="A3517" s="5" t="str">
        <f>IF(ISBLANK('[1]OFD Query'!A3517),"",'[1]OFD Query'!A3517)</f>
        <v>6062124120664</v>
      </c>
      <c r="B3517" s="1" t="str">
        <f>IF(A3517="","",LEFT('[1]OFD Query'!C3517,FIND(" ",'[1]OFD Query'!C3517)-1))</f>
        <v>Dropship</v>
      </c>
      <c r="C3517" s="1" t="str">
        <f>IF(A3517="","",'[1]OFD Query'!F3517)</f>
        <v>C2103730101</v>
      </c>
      <c r="D3517" s="1" t="str">
        <f>IFERROR(VLOOKUP(C3517,Sheet2!A:B,2,0),"")</f>
        <v>SHEIN</v>
      </c>
      <c r="E3517" s="1" t="str">
        <f>IF(A3517="","",'[1]OFD Query'!I3517)</f>
        <v>Out For Delivery</v>
      </c>
      <c r="F3517" s="1" t="str">
        <f t="shared" si="56"/>
        <v>MAK-2</v>
      </c>
      <c r="G3517" s="6" t="str" cm="1">
        <f t="array" ref="G3517">IFERROR(_xlfn.IFS(A3517="","",'[1]OFD Query'!N3517="","Fresh"),'[1]OFD Query'!N3517)</f>
        <v>Reschedule</v>
      </c>
      <c r="H3517" s="6" t="str" cm="1">
        <f t="array" ref="H3517">IFERROR(_xlfn.IFS(B3517="","",'[1]OFD Query'!O3517="","Fresh"),'[1]OFD Query'!O3517)</f>
        <v>Schedule for future</v>
      </c>
      <c r="I3517" s="1" t="str">
        <f>IF(A3517="","",'[1]OFD Query'!W3517)</f>
        <v>D21023537</v>
      </c>
      <c r="J3517" s="1" t="str">
        <f>IF(A3517="","",'[1]OFD Query'!X3517)</f>
        <v>Mohammed Khawjali Ahmed Alameen</v>
      </c>
      <c r="K3517" s="1" t="str">
        <f>IF(A3517="","",'[1]OFD Query'!AL3517)</f>
        <v>Hadda</v>
      </c>
      <c r="L3517" s="6">
        <f>IF(A3517="","",'[1]OFD Query'!AO3517)</f>
        <v>834.8</v>
      </c>
      <c r="M3517" s="1" t="str" cm="1">
        <f t="array" ref="M3517">_xlfn.IFS(L3517="","",L3517=0,"PPD",L3517&gt;0,"COD")</f>
        <v>COD</v>
      </c>
      <c r="N3517" s="1" t="str" cm="1">
        <f t="array" ref="N3517">_xlfn.IFS(A3517="","",L3517=0,M3517,L3517&lt;100,"&lt;100",L3517&lt;200,"&lt;200",L3517&lt;500,"&lt;500",L3517&lt;1000,"&lt;1000",L3517&gt;1000,"Above 1K")</f>
        <v>&lt;1000</v>
      </c>
      <c r="O3517" s="6">
        <f>IF(A3517="","",'[1]OFD Query'!CB3517)</f>
        <v>1</v>
      </c>
      <c r="P3517" s="1" t="str">
        <f>IF(A3517="","",'[1]OFD Query'!CJ3517)</f>
        <v>BOX</v>
      </c>
      <c r="Q3517" s="1" t="str" cm="1">
        <f t="array" ref="Q3517">IFERROR(_xlfn.IFS(A3517="","",O3517=0,"TRUE",AND(O3517=1,E3517="Out For Delivery"),"FALSE",O3517=1,"TRUE"),"FALSE")</f>
        <v>FALSE</v>
      </c>
      <c r="R3517" s="1" t="str">
        <f>'[1]OFD Query'!BT3517</f>
        <v>NO</v>
      </c>
    </row>
    <row r="3518" spans="1:18" x14ac:dyDescent="0.3">
      <c r="A3518" s="5" t="str">
        <f>IF(ISBLANK('[1]OFD Query'!A3518),"",'[1]OFD Query'!A3518)</f>
        <v>6062124165192</v>
      </c>
      <c r="B3518" s="1" t="str">
        <f>IF(A3518="","",LEFT('[1]OFD Query'!C3518,FIND(" ",'[1]OFD Query'!C3518)-1))</f>
        <v>Dropship</v>
      </c>
      <c r="C3518" s="1" t="str">
        <f>IF(A3518="","",'[1]OFD Query'!F3518)</f>
        <v>C2103730101</v>
      </c>
      <c r="D3518" s="1" t="str">
        <f>IFERROR(VLOOKUP(C3518,Sheet2!A:B,2,0),"")</f>
        <v>SHEIN</v>
      </c>
      <c r="E3518" s="1" t="str">
        <f>IF(A3518="","",'[1]OFD Query'!I3518)</f>
        <v>Out For Delivery</v>
      </c>
      <c r="F3518" s="1" t="str">
        <f t="shared" si="56"/>
        <v>MAK-2</v>
      </c>
      <c r="G3518" s="6" t="str" cm="1">
        <f t="array" ref="G3518">IFERROR(_xlfn.IFS(A3518="","",'[1]OFD Query'!N3518="","Fresh"),'[1]OFD Query'!N3518)</f>
        <v>Fresh</v>
      </c>
      <c r="H3518" s="6" t="str" cm="1">
        <f t="array" ref="H3518">IFERROR(_xlfn.IFS(B3518="","",'[1]OFD Query'!O3518="","Fresh"),'[1]OFD Query'!O3518)</f>
        <v>Fresh</v>
      </c>
      <c r="I3518" s="1" t="str">
        <f>IF(A3518="","",'[1]OFD Query'!W3518)</f>
        <v>D2105936001</v>
      </c>
      <c r="J3518" s="1" t="str">
        <f>IF(A3518="","",'[1]OFD Query'!X3518)</f>
        <v xml:space="preserve">HPS- Sameer Mohammad </v>
      </c>
      <c r="K3518" s="1" t="str">
        <f>IF(A3518="","",'[1]OFD Query'!AL3518)</f>
        <v>Al Andalus</v>
      </c>
      <c r="L3518" s="6">
        <f>IF(A3518="","",'[1]OFD Query'!AO3518)</f>
        <v>0</v>
      </c>
      <c r="M3518" s="1" t="str" cm="1">
        <f t="array" ref="M3518">_xlfn.IFS(L3518="","",L3518=0,"PPD",L3518&gt;0,"COD")</f>
        <v>PPD</v>
      </c>
      <c r="N3518" s="1" t="str" cm="1">
        <f t="array" ref="N3518">_xlfn.IFS(A3518="","",L3518=0,M3518,L3518&lt;100,"&lt;100",L3518&lt;200,"&lt;200",L3518&lt;500,"&lt;500",L3518&lt;1000,"&lt;1000",L3518&gt;1000,"Above 1K")</f>
        <v>PPD</v>
      </c>
      <c r="O3518" s="6">
        <f>IF(A3518="","",'[1]OFD Query'!CB3518)</f>
        <v>0</v>
      </c>
      <c r="P3518" s="1" t="str">
        <f>IF(A3518="","",'[1]OFD Query'!CJ3518)</f>
        <v>POUCH</v>
      </c>
      <c r="Q3518" s="1" t="str" cm="1">
        <f t="array" ref="Q3518">IFERROR(_xlfn.IFS(A3518="","",O3518=0,"TRUE",AND(O3518=1,E3518="Out For Delivery"),"FALSE",O3518=1,"TRUE"),"FALSE")</f>
        <v>TRUE</v>
      </c>
      <c r="R3518" s="1" t="str">
        <f>'[1]OFD Query'!BT3518</f>
        <v>NO</v>
      </c>
    </row>
    <row r="3519" spans="1:18" x14ac:dyDescent="0.3">
      <c r="A3519" s="5" t="str">
        <f>IF(ISBLANK('[1]OFD Query'!A3519),"",'[1]OFD Query'!A3519)</f>
        <v>6062224739556</v>
      </c>
      <c r="B3519" s="1" t="str">
        <f>IF(A3519="","",LEFT('[1]OFD Query'!C3519,FIND(" ",'[1]OFD Query'!C3519)-1))</f>
        <v>Dropship</v>
      </c>
      <c r="C3519" s="1" t="str">
        <f>IF(A3519="","",'[1]OFD Query'!F3519)</f>
        <v>C21036593</v>
      </c>
      <c r="D3519" s="1" t="str">
        <f>IFERROR(VLOOKUP(C3519,Sheet2!A:B,2,0),"")</f>
        <v>Tiktok</v>
      </c>
      <c r="E3519" s="1" t="str">
        <f>IF(A3519="","",'[1]OFD Query'!I3519)</f>
        <v>Out For Delivery</v>
      </c>
      <c r="F3519" s="1" t="str">
        <f t="shared" si="56"/>
        <v>MAK-2</v>
      </c>
      <c r="G3519" s="6" t="str" cm="1">
        <f t="array" ref="G3519">IFERROR(_xlfn.IFS(A3519="","",'[1]OFD Query'!N3519="","Fresh"),'[1]OFD Query'!N3519)</f>
        <v>Reschedule</v>
      </c>
      <c r="H3519" s="6" t="str" cm="1">
        <f t="array" ref="H3519">IFERROR(_xlfn.IFS(B3519="","",'[1]OFD Query'!O3519="","Fresh"),'[1]OFD Query'!O3519)</f>
        <v>Schedule for future</v>
      </c>
      <c r="I3519" s="1" t="str">
        <f>IF(A3519="","",'[1]OFD Query'!W3519)</f>
        <v>D21046306</v>
      </c>
      <c r="J3519" s="1" t="str">
        <f>IF(A3519="","",'[1]OFD Query'!X3519)</f>
        <v>AFKAR- Z SAIFUDDIN MOHAMMADSHABIR</v>
      </c>
      <c r="K3519" s="1" t="str">
        <f>IF(A3519="","",'[1]OFD Query'!AL3519)</f>
        <v>Al Safa'a</v>
      </c>
      <c r="L3519" s="6">
        <f>IF(A3519="","",'[1]OFD Query'!AO3519)</f>
        <v>179</v>
      </c>
      <c r="M3519" s="1" t="str" cm="1">
        <f t="array" ref="M3519">_xlfn.IFS(L3519="","",L3519=0,"PPD",L3519&gt;0,"COD")</f>
        <v>COD</v>
      </c>
      <c r="N3519" s="1" t="str" cm="1">
        <f t="array" ref="N3519">_xlfn.IFS(A3519="","",L3519=0,M3519,L3519&lt;100,"&lt;100",L3519&lt;200,"&lt;200",L3519&lt;500,"&lt;500",L3519&lt;1000,"&lt;1000",L3519&gt;1000,"Above 1K")</f>
        <v>&lt;200</v>
      </c>
      <c r="O3519" s="6">
        <f>IF(A3519="","",'[1]OFD Query'!CB3519)</f>
        <v>2</v>
      </c>
      <c r="P3519" s="1" t="str">
        <f>IF(A3519="","",'[1]OFD Query'!CJ3519)</f>
        <v/>
      </c>
      <c r="Q3519" s="1" t="str" cm="1">
        <f t="array" ref="Q3519">IFERROR(_xlfn.IFS(A3519="","",O3519=0,"TRUE",AND(O3519=1,E3519="Out For Delivery"),"FALSE",O3519=1,"TRUE"),"FALSE")</f>
        <v>FALSE</v>
      </c>
      <c r="R3519" s="1" t="str">
        <f>'[1]OFD Query'!BT3519</f>
        <v>NO</v>
      </c>
    </row>
    <row r="3520" spans="1:18" x14ac:dyDescent="0.3">
      <c r="A3520" s="5" t="str">
        <f>IF(ISBLANK('[1]OFD Query'!A3520),"",'[1]OFD Query'!A3520)</f>
        <v>6060724696206</v>
      </c>
      <c r="B3520" s="1" t="str">
        <f>IF(A3520="","",LEFT('[1]OFD Query'!C3520,FIND(" ",'[1]OFD Query'!C3520)-1))</f>
        <v>Dropship</v>
      </c>
      <c r="C3520" s="1" t="str">
        <f>IF(A3520="","",'[1]OFD Query'!F3520)</f>
        <v>C21036106</v>
      </c>
      <c r="D3520" s="1" t="str">
        <f>IFERROR(VLOOKUP(C3520,Sheet2!A:B,2,0),"")</f>
        <v>Jetronics UAE</v>
      </c>
      <c r="E3520" s="1" t="str">
        <f>IF(A3520="","",'[1]OFD Query'!I3520)</f>
        <v>Out For Delivery</v>
      </c>
      <c r="F3520" s="1" t="str">
        <f t="shared" si="56"/>
        <v>MAK-2</v>
      </c>
      <c r="G3520" s="6" t="str" cm="1">
        <f t="array" ref="G3520">IFERROR(_xlfn.IFS(A3520="","",'[1]OFD Query'!N3520="","Fresh"),'[1]OFD Query'!N3520)</f>
        <v>Reschedule</v>
      </c>
      <c r="H3520" s="6" t="str" cm="1">
        <f t="array" ref="H3520">IFERROR(_xlfn.IFS(B3520="","",'[1]OFD Query'!O3520="","Fresh"),'[1]OFD Query'!O3520)</f>
        <v>Schedule for future</v>
      </c>
      <c r="I3520" s="1" t="str">
        <f>IF(A3520="","",'[1]OFD Query'!W3520)</f>
        <v>D2105936001</v>
      </c>
      <c r="J3520" s="1" t="str">
        <f>IF(A3520="","",'[1]OFD Query'!X3520)</f>
        <v xml:space="preserve">HPS- Sameer Mohammad </v>
      </c>
      <c r="K3520" s="1" t="str">
        <f>IF(A3520="","",'[1]OFD Query'!AL3520)</f>
        <v>Al Jamiah</v>
      </c>
      <c r="L3520" s="6">
        <f>IF(A3520="","",'[1]OFD Query'!AO3520)</f>
        <v>158</v>
      </c>
      <c r="M3520" s="1" t="str" cm="1">
        <f t="array" ref="M3520">_xlfn.IFS(L3520="","",L3520=0,"PPD",L3520&gt;0,"COD")</f>
        <v>COD</v>
      </c>
      <c r="N3520" s="1" t="str" cm="1">
        <f t="array" ref="N3520">_xlfn.IFS(A3520="","",L3520=0,M3520,L3520&lt;100,"&lt;100",L3520&lt;200,"&lt;200",L3520&lt;500,"&lt;500",L3520&lt;1000,"&lt;1000",L3520&gt;1000,"Above 1K")</f>
        <v>&lt;200</v>
      </c>
      <c r="O3520" s="6">
        <f>IF(A3520="","",'[1]OFD Query'!CB3520)</f>
        <v>3</v>
      </c>
      <c r="P3520" s="1" t="str">
        <f>IF(A3520="","",'[1]OFD Query'!CJ3520)</f>
        <v/>
      </c>
      <c r="Q3520" s="1" t="str" cm="1">
        <f t="array" ref="Q3520">IFERROR(_xlfn.IFS(A3520="","",O3520=0,"TRUE",AND(O3520=1,E3520="Out For Delivery"),"FALSE",O3520=1,"TRUE"),"FALSE")</f>
        <v>FALSE</v>
      </c>
      <c r="R3520" s="1" t="str">
        <f>'[1]OFD Query'!BT3520</f>
        <v>NO</v>
      </c>
    </row>
    <row r="3521" spans="1:18" x14ac:dyDescent="0.3">
      <c r="A3521" s="5" t="str">
        <f>IF(ISBLANK('[1]OFD Query'!A3521),"",'[1]OFD Query'!A3521)</f>
        <v>6062424430174</v>
      </c>
      <c r="B3521" s="1" t="str">
        <f>IF(A3521="","",LEFT('[1]OFD Query'!C3521,FIND(" ",'[1]OFD Query'!C3521)-1))</f>
        <v>Dropship</v>
      </c>
      <c r="C3521" s="1" t="str">
        <f>IF(A3521="","",'[1]OFD Query'!F3521)</f>
        <v>C21036902</v>
      </c>
      <c r="D3521" s="1" t="str">
        <f>IFERROR(VLOOKUP(C3521,Sheet2!A:B,2,0),"")</f>
        <v>بيلا ساندي.</v>
      </c>
      <c r="E3521" s="1" t="str">
        <f>IF(A3521="","",'[1]OFD Query'!I3521)</f>
        <v>Out For Delivery</v>
      </c>
      <c r="F3521" s="1" t="str">
        <f t="shared" si="56"/>
        <v>MAK-2</v>
      </c>
      <c r="G3521" s="6" t="str" cm="1">
        <f t="array" ref="G3521">IFERROR(_xlfn.IFS(A3521="","",'[1]OFD Query'!N3521="","Fresh"),'[1]OFD Query'!N3521)</f>
        <v>Fresh</v>
      </c>
      <c r="H3521" s="6" t="str" cm="1">
        <f t="array" ref="H3521">IFERROR(_xlfn.IFS(B3521="","",'[1]OFD Query'!O3521="","Fresh"),'[1]OFD Query'!O3521)</f>
        <v>Fresh</v>
      </c>
      <c r="I3521" s="1" t="str">
        <f>IF(A3521="","",'[1]OFD Query'!W3521)</f>
        <v>D21046306</v>
      </c>
      <c r="J3521" s="1" t="str">
        <f>IF(A3521="","",'[1]OFD Query'!X3521)</f>
        <v>AFKAR- Z SAIFUDDIN MOHAMMADSHABIR</v>
      </c>
      <c r="K3521" s="1" t="str">
        <f>IF(A3521="","",'[1]OFD Query'!AL3521)</f>
        <v>Al Safa'a</v>
      </c>
      <c r="L3521" s="6">
        <f>IF(A3521="","",'[1]OFD Query'!AO3521)</f>
        <v>146</v>
      </c>
      <c r="M3521" s="1" t="str" cm="1">
        <f t="array" ref="M3521">_xlfn.IFS(L3521="","",L3521=0,"PPD",L3521&gt;0,"COD")</f>
        <v>COD</v>
      </c>
      <c r="N3521" s="1" t="str" cm="1">
        <f t="array" ref="N3521">_xlfn.IFS(A3521="","",L3521=0,M3521,L3521&lt;100,"&lt;100",L3521&lt;200,"&lt;200",L3521&lt;500,"&lt;500",L3521&lt;1000,"&lt;1000",L3521&gt;1000,"Above 1K")</f>
        <v>&lt;200</v>
      </c>
      <c r="O3521" s="6">
        <f>IF(A3521="","",'[1]OFD Query'!CB3521)</f>
        <v>0</v>
      </c>
      <c r="P3521" s="1" t="str">
        <f>IF(A3521="","",'[1]OFD Query'!CJ3521)</f>
        <v/>
      </c>
      <c r="Q3521" s="1" t="str" cm="1">
        <f t="array" ref="Q3521">IFERROR(_xlfn.IFS(A3521="","",O3521=0,"TRUE",AND(O3521=1,E3521="Out For Delivery"),"FALSE",O3521=1,"TRUE"),"FALSE")</f>
        <v>TRUE</v>
      </c>
      <c r="R3521" s="1" t="str">
        <f>'[1]OFD Query'!BT3521</f>
        <v>NO</v>
      </c>
    </row>
    <row r="3522" spans="1:18" x14ac:dyDescent="0.3">
      <c r="A3522" s="5" t="str">
        <f>IF(ISBLANK('[1]OFD Query'!A3522),"",'[1]OFD Query'!A3522)</f>
        <v>6061224619266</v>
      </c>
      <c r="B3522" s="1" t="str">
        <f>IF(A3522="","",LEFT('[1]OFD Query'!C3522,FIND(" ",'[1]OFD Query'!C3522)-1))</f>
        <v>Dropship</v>
      </c>
      <c r="C3522" s="1" t="str">
        <f>IF(A3522="","",'[1]OFD Query'!F3522)</f>
        <v>C2103757001</v>
      </c>
      <c r="D3522" s="1" t="str">
        <f>IFERROR(VLOOKUP(C3522,Sheet2!A:B,2,0),"")</f>
        <v>QuickSilver</v>
      </c>
      <c r="E3522" s="1" t="str">
        <f>IF(A3522="","",'[1]OFD Query'!I3522)</f>
        <v>Out For Delivery</v>
      </c>
      <c r="F3522" s="1" t="str">
        <f t="shared" si="56"/>
        <v>MAK-2</v>
      </c>
      <c r="G3522" s="6" t="str" cm="1">
        <f t="array" ref="G3522">IFERROR(_xlfn.IFS(A3522="","",'[1]OFD Query'!N3522="","Fresh"),'[1]OFD Query'!N3522)</f>
        <v>No Answer</v>
      </c>
      <c r="H3522" s="6" t="str" cm="1">
        <f t="array" ref="H3522">IFERROR(_xlfn.IFS(B3522="","",'[1]OFD Query'!O3522="","Fresh"),'[1]OFD Query'!O3522)</f>
        <v>Switched Off</v>
      </c>
      <c r="I3522" s="1" t="str">
        <f>IF(A3522="","",'[1]OFD Query'!W3522)</f>
        <v>D2105936001</v>
      </c>
      <c r="J3522" s="1" t="str">
        <f>IF(A3522="","",'[1]OFD Query'!X3522)</f>
        <v xml:space="preserve">HPS- Sameer Mohammad </v>
      </c>
      <c r="K3522" s="1" t="str">
        <f>IF(A3522="","",'[1]OFD Query'!AL3522)</f>
        <v>Al Utaybiyyah</v>
      </c>
      <c r="L3522" s="6">
        <f>IF(A3522="","",'[1]OFD Query'!AO3522)</f>
        <v>199</v>
      </c>
      <c r="M3522" s="1" t="str" cm="1">
        <f t="array" ref="M3522">_xlfn.IFS(L3522="","",L3522=0,"PPD",L3522&gt;0,"COD")</f>
        <v>COD</v>
      </c>
      <c r="N3522" s="1" t="str" cm="1">
        <f t="array" ref="N3522">_xlfn.IFS(A3522="","",L3522=0,M3522,L3522&lt;100,"&lt;100",L3522&lt;200,"&lt;200",L3522&lt;500,"&lt;500",L3522&lt;1000,"&lt;1000",L3522&gt;1000,"Above 1K")</f>
        <v>&lt;200</v>
      </c>
      <c r="O3522" s="6">
        <f>IF(A3522="","",'[1]OFD Query'!CB3522)</f>
        <v>2</v>
      </c>
      <c r="P3522" s="1" t="str">
        <f>IF(A3522="","",'[1]OFD Query'!CJ3522)</f>
        <v/>
      </c>
      <c r="Q3522" s="1" t="str" cm="1">
        <f t="array" ref="Q3522">IFERROR(_xlfn.IFS(A3522="","",O3522=0,"TRUE",AND(O3522=1,E3522="Out For Delivery"),"FALSE",O3522=1,"TRUE"),"FALSE")</f>
        <v>FALSE</v>
      </c>
      <c r="R3522" s="1" t="str">
        <f>'[1]OFD Query'!BT3522</f>
        <v>NO</v>
      </c>
    </row>
    <row r="3523" spans="1:18" x14ac:dyDescent="0.3">
      <c r="A3523" s="5" t="str">
        <f>IF(ISBLANK('[1]OFD Query'!A3523),"",'[1]OFD Query'!A3523)</f>
        <v>6062224625570</v>
      </c>
      <c r="B3523" s="1" t="str">
        <f>IF(A3523="","",LEFT('[1]OFD Query'!C3523,FIND(" ",'[1]OFD Query'!C3523)-1))</f>
        <v>Dropship</v>
      </c>
      <c r="C3523" s="1" t="str">
        <f>IF(A3523="","",'[1]OFD Query'!F3523)</f>
        <v>C2103846301</v>
      </c>
      <c r="D3523" s="1" t="str">
        <f>IFERROR(VLOOKUP(C3523,Sheet2!A:B,2,0),"")</f>
        <v>Swift Polo T Shirt</v>
      </c>
      <c r="E3523" s="1" t="str">
        <f>IF(A3523="","",'[1]OFD Query'!I3523)</f>
        <v>Out For Delivery</v>
      </c>
      <c r="F3523" s="1" t="str">
        <f t="shared" si="56"/>
        <v>MAK-2</v>
      </c>
      <c r="G3523" s="6" t="str" cm="1">
        <f t="array" ref="G3523">IFERROR(_xlfn.IFS(A3523="","",'[1]OFD Query'!N3523="","Fresh"),'[1]OFD Query'!N3523)</f>
        <v>Uncontactable</v>
      </c>
      <c r="H3523" s="6" t="str" cm="1">
        <f t="array" ref="H3523">IFERROR(_xlfn.IFS(B3523="","",'[1]OFD Query'!O3523="","Fresh"),'[1]OFD Query'!O3523)</f>
        <v>No Answer</v>
      </c>
      <c r="I3523" s="1" t="str">
        <f>IF(A3523="","",'[1]OFD Query'!W3523)</f>
        <v>D21046306</v>
      </c>
      <c r="J3523" s="1" t="str">
        <f>IF(A3523="","",'[1]OFD Query'!X3523)</f>
        <v>AFKAR- Z SAIFUDDIN MOHAMMADSHABIR</v>
      </c>
      <c r="K3523" s="1" t="str">
        <f>IF(A3523="","",'[1]OFD Query'!AL3523)</f>
        <v>Bahrah</v>
      </c>
      <c r="L3523" s="6">
        <f>IF(A3523="","",'[1]OFD Query'!AO3523)</f>
        <v>189</v>
      </c>
      <c r="M3523" s="1" t="str" cm="1">
        <f t="array" ref="M3523">_xlfn.IFS(L3523="","",L3523=0,"PPD",L3523&gt;0,"COD")</f>
        <v>COD</v>
      </c>
      <c r="N3523" s="1" t="str" cm="1">
        <f t="array" ref="N3523">_xlfn.IFS(A3523="","",L3523=0,M3523,L3523&lt;100,"&lt;100",L3523&lt;200,"&lt;200",L3523&lt;500,"&lt;500",L3523&lt;1000,"&lt;1000",L3523&gt;1000,"Above 1K")</f>
        <v>&lt;200</v>
      </c>
      <c r="O3523" s="6">
        <f>IF(A3523="","",'[1]OFD Query'!CB3523)</f>
        <v>1</v>
      </c>
      <c r="P3523" s="1" t="str">
        <f>IF(A3523="","",'[1]OFD Query'!CJ3523)</f>
        <v/>
      </c>
      <c r="Q3523" s="1" t="str" cm="1">
        <f t="array" ref="Q3523">IFERROR(_xlfn.IFS(A3523="","",O3523=0,"TRUE",AND(O3523=1,E3523="Out For Delivery"),"FALSE",O3523=1,"TRUE"),"FALSE")</f>
        <v>FALSE</v>
      </c>
      <c r="R3523" s="1" t="str">
        <f>'[1]OFD Query'!BT3523</f>
        <v>NO</v>
      </c>
    </row>
    <row r="3524" spans="1:18" x14ac:dyDescent="0.3">
      <c r="A3524" s="5" t="str">
        <f>IF(ISBLANK('[1]OFD Query'!A3524),"",'[1]OFD Query'!A3524)</f>
        <v>6062124674477</v>
      </c>
      <c r="B3524" s="1" t="str">
        <f>IF(A3524="","",LEFT('[1]OFD Query'!C3524,FIND(" ",'[1]OFD Query'!C3524)-1))</f>
        <v>Dropship</v>
      </c>
      <c r="C3524" s="1" t="str">
        <f>IF(A3524="","",'[1]OFD Query'!F3524)</f>
        <v>C2103716501</v>
      </c>
      <c r="D3524" s="1" t="str">
        <f>IFERROR(VLOOKUP(C3524,Sheet2!A:B,2,0),"")</f>
        <v>SHEIN</v>
      </c>
      <c r="E3524" s="1" t="str">
        <f>IF(A3524="","",'[1]OFD Query'!I3524)</f>
        <v>Out For Delivery</v>
      </c>
      <c r="F3524" s="1" t="str">
        <f t="shared" si="56"/>
        <v>MAK-2</v>
      </c>
      <c r="G3524" s="6" t="str" cm="1">
        <f t="array" ref="G3524">IFERROR(_xlfn.IFS(A3524="","",'[1]OFD Query'!N3524="","Fresh"),'[1]OFD Query'!N3524)</f>
        <v>Fresh</v>
      </c>
      <c r="H3524" s="6" t="str" cm="1">
        <f t="array" ref="H3524">IFERROR(_xlfn.IFS(B3524="","",'[1]OFD Query'!O3524="","Fresh"),'[1]OFD Query'!O3524)</f>
        <v>Fresh</v>
      </c>
      <c r="I3524" s="1" t="str">
        <f>IF(A3524="","",'[1]OFD Query'!W3524)</f>
        <v>D2105936001</v>
      </c>
      <c r="J3524" s="1" t="str">
        <f>IF(A3524="","",'[1]OFD Query'!X3524)</f>
        <v xml:space="preserve">HPS- Sameer Mohammad </v>
      </c>
      <c r="K3524" s="1" t="str">
        <f>IF(A3524="","",'[1]OFD Query'!AL3524)</f>
        <v>Al Andalus</v>
      </c>
      <c r="L3524" s="6">
        <f>IF(A3524="","",'[1]OFD Query'!AO3524)</f>
        <v>168.46</v>
      </c>
      <c r="M3524" s="1" t="str" cm="1">
        <f t="array" ref="M3524">_xlfn.IFS(L3524="","",L3524=0,"PPD",L3524&gt;0,"COD")</f>
        <v>COD</v>
      </c>
      <c r="N3524" s="1" t="str" cm="1">
        <f t="array" ref="N3524">_xlfn.IFS(A3524="","",L3524=0,M3524,L3524&lt;100,"&lt;100",L3524&lt;200,"&lt;200",L3524&lt;500,"&lt;500",L3524&lt;1000,"&lt;1000",L3524&gt;1000,"Above 1K")</f>
        <v>&lt;200</v>
      </c>
      <c r="O3524" s="6">
        <f>IF(A3524="","",'[1]OFD Query'!CB3524)</f>
        <v>0</v>
      </c>
      <c r="P3524" s="1" t="str">
        <f>IF(A3524="","",'[1]OFD Query'!CJ3524)</f>
        <v>POUCH</v>
      </c>
      <c r="Q3524" s="1" t="str" cm="1">
        <f t="array" ref="Q3524">IFERROR(_xlfn.IFS(A3524="","",O3524=0,"TRUE",AND(O3524=1,E3524="Out For Delivery"),"FALSE",O3524=1,"TRUE"),"FALSE")</f>
        <v>TRUE</v>
      </c>
      <c r="R3524" s="1" t="str">
        <f>'[1]OFD Query'!BT3524</f>
        <v>NO</v>
      </c>
    </row>
    <row r="3525" spans="1:18" x14ac:dyDescent="0.3">
      <c r="A3525" s="5" t="str">
        <f>IF(ISBLANK('[1]OFD Query'!A3525),"",'[1]OFD Query'!A3525)</f>
        <v>6062124761453</v>
      </c>
      <c r="B3525" s="1" t="str">
        <f>IF(A3525="","",LEFT('[1]OFD Query'!C3525,FIND(" ",'[1]OFD Query'!C3525)-1))</f>
        <v>Dropship</v>
      </c>
      <c r="C3525" s="1" t="str">
        <f>IF(A3525="","",'[1]OFD Query'!F3525)</f>
        <v>C2103730101</v>
      </c>
      <c r="D3525" s="1" t="str">
        <f>IFERROR(VLOOKUP(C3525,Sheet2!A:B,2,0),"")</f>
        <v>SHEIN</v>
      </c>
      <c r="E3525" s="1" t="str">
        <f>IF(A3525="","",'[1]OFD Query'!I3525)</f>
        <v>Out For Delivery</v>
      </c>
      <c r="F3525" s="1" t="str">
        <f t="shared" si="56"/>
        <v>MAK-2</v>
      </c>
      <c r="G3525" s="6" t="str" cm="1">
        <f t="array" ref="G3525">IFERROR(_xlfn.IFS(A3525="","",'[1]OFD Query'!N3525="","Fresh"),'[1]OFD Query'!N3525)</f>
        <v>Fresh</v>
      </c>
      <c r="H3525" s="6" t="str" cm="1">
        <f t="array" ref="H3525">IFERROR(_xlfn.IFS(B3525="","",'[1]OFD Query'!O3525="","Fresh"),'[1]OFD Query'!O3525)</f>
        <v>Fresh</v>
      </c>
      <c r="I3525" s="1" t="str">
        <f>IF(A3525="","",'[1]OFD Query'!W3525)</f>
        <v>D2105936001</v>
      </c>
      <c r="J3525" s="1" t="str">
        <f>IF(A3525="","",'[1]OFD Query'!X3525)</f>
        <v xml:space="preserve">HPS- Sameer Mohammad </v>
      </c>
      <c r="K3525" s="1" t="str">
        <f>IF(A3525="","",'[1]OFD Query'!AL3525)</f>
        <v>Al Utaybiyyah</v>
      </c>
      <c r="L3525" s="6">
        <f>IF(A3525="","",'[1]OFD Query'!AO3525)</f>
        <v>0</v>
      </c>
      <c r="M3525" s="1" t="str" cm="1">
        <f t="array" ref="M3525">_xlfn.IFS(L3525="","",L3525=0,"PPD",L3525&gt;0,"COD")</f>
        <v>PPD</v>
      </c>
      <c r="N3525" s="1" t="str" cm="1">
        <f t="array" ref="N3525">_xlfn.IFS(A3525="","",L3525=0,M3525,L3525&lt;100,"&lt;100",L3525&lt;200,"&lt;200",L3525&lt;500,"&lt;500",L3525&lt;1000,"&lt;1000",L3525&gt;1000,"Above 1K")</f>
        <v>PPD</v>
      </c>
      <c r="O3525" s="6">
        <f>IF(A3525="","",'[1]OFD Query'!CB3525)</f>
        <v>0</v>
      </c>
      <c r="P3525" s="1" t="str">
        <f>IF(A3525="","",'[1]OFD Query'!CJ3525)</f>
        <v>POUCH</v>
      </c>
      <c r="Q3525" s="1" t="str" cm="1">
        <f t="array" ref="Q3525">IFERROR(_xlfn.IFS(A3525="","",O3525=0,"TRUE",AND(O3525=1,E3525="Out For Delivery"),"FALSE",O3525=1,"TRUE"),"FALSE")</f>
        <v>TRUE</v>
      </c>
      <c r="R3525" s="1" t="str">
        <f>'[1]OFD Query'!BT3525</f>
        <v>NO</v>
      </c>
    </row>
    <row r="3526" spans="1:18" x14ac:dyDescent="0.3">
      <c r="A3526" s="5" t="str">
        <f>IF(ISBLANK('[1]OFD Query'!A3526),"",'[1]OFD Query'!A3526)</f>
        <v>6061724484142</v>
      </c>
      <c r="B3526" s="1" t="str">
        <f>IF(A3526="","",LEFT('[1]OFD Query'!C3526,FIND(" ",'[1]OFD Query'!C3526)-1))</f>
        <v>Dropship</v>
      </c>
      <c r="C3526" s="1" t="str">
        <f>IF(A3526="","",'[1]OFD Query'!F3526)</f>
        <v>C2103719401</v>
      </c>
      <c r="D3526" s="1" t="str">
        <f>IFERROR(VLOOKUP(C3526,Sheet2!A:B,2,0),"")</f>
        <v>fordeal-KSA-Local</v>
      </c>
      <c r="E3526" s="1" t="str">
        <f>IF(A3526="","",'[1]OFD Query'!I3526)</f>
        <v>Out For Delivery</v>
      </c>
      <c r="F3526" s="1" t="str">
        <f t="shared" si="56"/>
        <v>MAK-2</v>
      </c>
      <c r="G3526" s="6" t="str" cm="1">
        <f t="array" ref="G3526">IFERROR(_xlfn.IFS(A3526="","",'[1]OFD Query'!N3526="","Fresh"),'[1]OFD Query'!N3526)</f>
        <v>Uncontactable</v>
      </c>
      <c r="H3526" s="6" t="str" cm="1">
        <f t="array" ref="H3526">IFERROR(_xlfn.IFS(B3526="","",'[1]OFD Query'!O3526="","Fresh"),'[1]OFD Query'!O3526)</f>
        <v xml:space="preserve"> No Answer</v>
      </c>
      <c r="I3526" s="1" t="str">
        <f>IF(A3526="","",'[1]OFD Query'!W3526)</f>
        <v>D21046306</v>
      </c>
      <c r="J3526" s="1" t="str">
        <f>IF(A3526="","",'[1]OFD Query'!X3526)</f>
        <v>AFKAR- Z SAIFUDDIN MOHAMMADSHABIR</v>
      </c>
      <c r="K3526" s="1" t="str">
        <f>IF(A3526="","",'[1]OFD Query'!AL3526)</f>
        <v>Alaziziyah</v>
      </c>
      <c r="L3526" s="6">
        <f>IF(A3526="","",'[1]OFD Query'!AO3526)</f>
        <v>99</v>
      </c>
      <c r="M3526" s="1" t="str" cm="1">
        <f t="array" ref="M3526">_xlfn.IFS(L3526="","",L3526=0,"PPD",L3526&gt;0,"COD")</f>
        <v>COD</v>
      </c>
      <c r="N3526" s="1" t="str" cm="1">
        <f t="array" ref="N3526">_xlfn.IFS(A3526="","",L3526=0,M3526,L3526&lt;100,"&lt;100",L3526&lt;200,"&lt;200",L3526&lt;500,"&lt;500",L3526&lt;1000,"&lt;1000",L3526&gt;1000,"Above 1K")</f>
        <v>&lt;100</v>
      </c>
      <c r="O3526" s="6">
        <f>IF(A3526="","",'[1]OFD Query'!CB3526)</f>
        <v>3</v>
      </c>
      <c r="P3526" s="1" t="str">
        <f>IF(A3526="","",'[1]OFD Query'!CJ3526)</f>
        <v/>
      </c>
      <c r="Q3526" s="1" t="str" cm="1">
        <f t="array" ref="Q3526">IFERROR(_xlfn.IFS(A3526="","",O3526=0,"TRUE",AND(O3526=1,E3526="Out For Delivery"),"FALSE",O3526=1,"TRUE"),"FALSE")</f>
        <v>FALSE</v>
      </c>
      <c r="R3526" s="1" t="str">
        <f>'[1]OFD Query'!BT3526</f>
        <v>NO</v>
      </c>
    </row>
    <row r="3527" spans="1:18" x14ac:dyDescent="0.3">
      <c r="A3527" s="5" t="str">
        <f>IF(ISBLANK('[1]OFD Query'!A3527),"",'[1]OFD Query'!A3527)</f>
        <v>6062524807825</v>
      </c>
      <c r="B3527" s="1" t="str">
        <f>IF(A3527="","",LEFT('[1]OFD Query'!C3527,FIND(" ",'[1]OFD Query'!C3527)-1))</f>
        <v>Dropship</v>
      </c>
      <c r="C3527" s="1" t="str">
        <f>IF(A3527="","",'[1]OFD Query'!F3527)</f>
        <v>C21036106</v>
      </c>
      <c r="D3527" s="1" t="str">
        <f>IFERROR(VLOOKUP(C3527,Sheet2!A:B,2,0),"")</f>
        <v>Jetronics UAE</v>
      </c>
      <c r="E3527" s="1" t="str">
        <f>IF(A3527="","",'[1]OFD Query'!I3527)</f>
        <v>Out For Delivery</v>
      </c>
      <c r="F3527" s="1" t="str">
        <f t="shared" si="56"/>
        <v>MAK-2</v>
      </c>
      <c r="G3527" s="6" t="str" cm="1">
        <f t="array" ref="G3527">IFERROR(_xlfn.IFS(A3527="","",'[1]OFD Query'!N3527="","Fresh"),'[1]OFD Query'!N3527)</f>
        <v>Fresh</v>
      </c>
      <c r="H3527" s="6" t="str" cm="1">
        <f t="array" ref="H3527">IFERROR(_xlfn.IFS(B3527="","",'[1]OFD Query'!O3527="","Fresh"),'[1]OFD Query'!O3527)</f>
        <v>Fresh</v>
      </c>
      <c r="I3527" s="1" t="str">
        <f>IF(A3527="","",'[1]OFD Query'!W3527)</f>
        <v>D2105936001</v>
      </c>
      <c r="J3527" s="1" t="str">
        <f>IF(A3527="","",'[1]OFD Query'!X3527)</f>
        <v xml:space="preserve">HPS- Sameer Mohammad </v>
      </c>
      <c r="K3527" s="1" t="str">
        <f>IF(A3527="","",'[1]OFD Query'!AL3527)</f>
        <v>Al Andalus</v>
      </c>
      <c r="L3527" s="6">
        <f>IF(A3527="","",'[1]OFD Query'!AO3527)</f>
        <v>89</v>
      </c>
      <c r="M3527" s="1" t="str" cm="1">
        <f t="array" ref="M3527">_xlfn.IFS(L3527="","",L3527=0,"PPD",L3527&gt;0,"COD")</f>
        <v>COD</v>
      </c>
      <c r="N3527" s="1" t="str" cm="1">
        <f t="array" ref="N3527">_xlfn.IFS(A3527="","",L3527=0,M3527,L3527&lt;100,"&lt;100",L3527&lt;200,"&lt;200",L3527&lt;500,"&lt;500",L3527&lt;1000,"&lt;1000",L3527&gt;1000,"Above 1K")</f>
        <v>&lt;100</v>
      </c>
      <c r="O3527" s="6">
        <f>IF(A3527="","",'[1]OFD Query'!CB3527)</f>
        <v>0</v>
      </c>
      <c r="P3527" s="1" t="str">
        <f>IF(A3527="","",'[1]OFD Query'!CJ3527)</f>
        <v/>
      </c>
      <c r="Q3527" s="1" t="str" cm="1">
        <f t="array" ref="Q3527">IFERROR(_xlfn.IFS(A3527="","",O3527=0,"TRUE",AND(O3527=1,E3527="Out For Delivery"),"FALSE",O3527=1,"TRUE"),"FALSE")</f>
        <v>TRUE</v>
      </c>
      <c r="R3527" s="1" t="str">
        <f>'[1]OFD Query'!BT3527</f>
        <v>NO</v>
      </c>
    </row>
    <row r="3528" spans="1:18" x14ac:dyDescent="0.3">
      <c r="A3528" s="5" t="str">
        <f>IF(ISBLANK('[1]OFD Query'!A3528),"",'[1]OFD Query'!A3528)</f>
        <v>6062124849893</v>
      </c>
      <c r="B3528" s="1" t="str">
        <f>IF(A3528="","",LEFT('[1]OFD Query'!C3528,FIND(" ",'[1]OFD Query'!C3528)-1))</f>
        <v>Dropship</v>
      </c>
      <c r="C3528" s="1" t="str">
        <f>IF(A3528="","",'[1]OFD Query'!F3528)</f>
        <v>C2103730101</v>
      </c>
      <c r="D3528" s="1" t="str">
        <f>IFERROR(VLOOKUP(C3528,Sheet2!A:B,2,0),"")</f>
        <v>SHEIN</v>
      </c>
      <c r="E3528" s="1" t="str">
        <f>IF(A3528="","",'[1]OFD Query'!I3528)</f>
        <v>Out For Delivery</v>
      </c>
      <c r="F3528" s="1" t="str">
        <f t="shared" si="56"/>
        <v>MAK-2</v>
      </c>
      <c r="G3528" s="6" t="str" cm="1">
        <f t="array" ref="G3528">IFERROR(_xlfn.IFS(A3528="","",'[1]OFD Query'!N3528="","Fresh"),'[1]OFD Query'!N3528)</f>
        <v>Fresh</v>
      </c>
      <c r="H3528" s="6" t="str" cm="1">
        <f t="array" ref="H3528">IFERROR(_xlfn.IFS(B3528="","",'[1]OFD Query'!O3528="","Fresh"),'[1]OFD Query'!O3528)</f>
        <v>Fresh</v>
      </c>
      <c r="I3528" s="1" t="str">
        <f>IF(A3528="","",'[1]OFD Query'!W3528)</f>
        <v>D21023536</v>
      </c>
      <c r="J3528" s="1" t="str">
        <f>IF(A3528="","",'[1]OFD Query'!X3528)</f>
        <v>Mohammed Abdulateef Abdulrahman Hussain</v>
      </c>
      <c r="K3528" s="1" t="str">
        <f>IF(A3528="","",'[1]OFD Query'!AL3528)</f>
        <v>Rahat</v>
      </c>
      <c r="L3528" s="6">
        <f>IF(A3528="","",'[1]OFD Query'!AO3528)</f>
        <v>675.54</v>
      </c>
      <c r="M3528" s="1" t="str" cm="1">
        <f t="array" ref="M3528">_xlfn.IFS(L3528="","",L3528=0,"PPD",L3528&gt;0,"COD")</f>
        <v>COD</v>
      </c>
      <c r="N3528" s="1" t="str" cm="1">
        <f t="array" ref="N3528">_xlfn.IFS(A3528="","",L3528=0,M3528,L3528&lt;100,"&lt;100",L3528&lt;200,"&lt;200",L3528&lt;500,"&lt;500",L3528&lt;1000,"&lt;1000",L3528&gt;1000,"Above 1K")</f>
        <v>&lt;1000</v>
      </c>
      <c r="O3528" s="6">
        <f>IF(A3528="","",'[1]OFD Query'!CB3528)</f>
        <v>0</v>
      </c>
      <c r="P3528" s="1" t="str">
        <f>IF(A3528="","",'[1]OFD Query'!CJ3528)</f>
        <v>BOX</v>
      </c>
      <c r="Q3528" s="1" t="str" cm="1">
        <f t="array" ref="Q3528">IFERROR(_xlfn.IFS(A3528="","",O3528=0,"TRUE",AND(O3528=1,E3528="Out For Delivery"),"FALSE",O3528=1,"TRUE"),"FALSE")</f>
        <v>TRUE</v>
      </c>
      <c r="R3528" s="1" t="str">
        <f>'[1]OFD Query'!BT3528</f>
        <v>NO</v>
      </c>
    </row>
    <row r="3529" spans="1:18" x14ac:dyDescent="0.3">
      <c r="A3529" s="5" t="str">
        <f>IF(ISBLANK('[1]OFD Query'!A3529),"",'[1]OFD Query'!A3529)</f>
        <v>6062424292619</v>
      </c>
      <c r="B3529" s="1" t="str">
        <f>IF(A3529="","",LEFT('[1]OFD Query'!C3529,FIND(" ",'[1]OFD Query'!C3529)-1))</f>
        <v>Dropship</v>
      </c>
      <c r="C3529" s="1" t="str">
        <f>IF(A3529="","",'[1]OFD Query'!F3529)</f>
        <v>C2103751801</v>
      </c>
      <c r="D3529" s="1" t="str">
        <f>IFERROR(VLOOKUP(C3529,Sheet2!A:B,2,0),"")</f>
        <v>اونلاين استور</v>
      </c>
      <c r="E3529" s="1" t="str">
        <f>IF(A3529="","",'[1]OFD Query'!I3529)</f>
        <v>Out For Delivery</v>
      </c>
      <c r="F3529" s="1" t="str">
        <f t="shared" si="56"/>
        <v>MAK-2</v>
      </c>
      <c r="G3529" s="6" t="str" cm="1">
        <f t="array" ref="G3529">IFERROR(_xlfn.IFS(A3529="","",'[1]OFD Query'!N3529="","Fresh"),'[1]OFD Query'!N3529)</f>
        <v>Fresh</v>
      </c>
      <c r="H3529" s="6" t="str" cm="1">
        <f t="array" ref="H3529">IFERROR(_xlfn.IFS(B3529="","",'[1]OFD Query'!O3529="","Fresh"),'[1]OFD Query'!O3529)</f>
        <v>Fresh</v>
      </c>
      <c r="I3529" s="1" t="str">
        <f>IF(A3529="","",'[1]OFD Query'!W3529)</f>
        <v>D21023536</v>
      </c>
      <c r="J3529" s="1" t="str">
        <f>IF(A3529="","",'[1]OFD Query'!X3529)</f>
        <v>Mohammed Abdulateef Abdulrahman Hussain</v>
      </c>
      <c r="K3529" s="1" t="str">
        <f>IF(A3529="","",'[1]OFD Query'!AL3529)</f>
        <v>Madrakah</v>
      </c>
      <c r="L3529" s="6">
        <f>IF(A3529="","",'[1]OFD Query'!AO3529)</f>
        <v>379</v>
      </c>
      <c r="M3529" s="1" t="str" cm="1">
        <f t="array" ref="M3529">_xlfn.IFS(L3529="","",L3529=0,"PPD",L3529&gt;0,"COD")</f>
        <v>COD</v>
      </c>
      <c r="N3529" s="1" t="str" cm="1">
        <f t="array" ref="N3529">_xlfn.IFS(A3529="","",L3529=0,M3529,L3529&lt;100,"&lt;100",L3529&lt;200,"&lt;200",L3529&lt;500,"&lt;500",L3529&lt;1000,"&lt;1000",L3529&gt;1000,"Above 1K")</f>
        <v>&lt;500</v>
      </c>
      <c r="O3529" s="6">
        <f>IF(A3529="","",'[1]OFD Query'!CB3529)</f>
        <v>0</v>
      </c>
      <c r="P3529" s="1" t="str">
        <f>IF(A3529="","",'[1]OFD Query'!CJ3529)</f>
        <v/>
      </c>
      <c r="Q3529" s="1" t="str" cm="1">
        <f t="array" ref="Q3529">IFERROR(_xlfn.IFS(A3529="","",O3529=0,"TRUE",AND(O3529=1,E3529="Out For Delivery"),"FALSE",O3529=1,"TRUE"),"FALSE")</f>
        <v>TRUE</v>
      </c>
      <c r="R3529" s="1" t="str">
        <f>'[1]OFD Query'!BT3529</f>
        <v>NO</v>
      </c>
    </row>
    <row r="3530" spans="1:18" x14ac:dyDescent="0.3">
      <c r="A3530" s="5" t="str">
        <f>IF(ISBLANK('[1]OFD Query'!A3530),"",'[1]OFD Query'!A3530)</f>
        <v>6061924796796</v>
      </c>
      <c r="B3530" s="1" t="str">
        <f>IF(A3530="","",LEFT('[1]OFD Query'!C3530,FIND(" ",'[1]OFD Query'!C3530)-1))</f>
        <v>Dropship</v>
      </c>
      <c r="C3530" s="1" t="str">
        <f>IF(A3530="","",'[1]OFD Query'!F3530)</f>
        <v>C2103730101</v>
      </c>
      <c r="D3530" s="1" t="str">
        <f>IFERROR(VLOOKUP(C3530,Sheet2!A:B,2,0),"")</f>
        <v>SHEIN</v>
      </c>
      <c r="E3530" s="1" t="str">
        <f>IF(A3530="","",'[1]OFD Query'!I3530)</f>
        <v>Out For Delivery</v>
      </c>
      <c r="F3530" s="1" t="str">
        <f t="shared" si="56"/>
        <v>MAK-2</v>
      </c>
      <c r="G3530" s="6" t="str" cm="1">
        <f t="array" ref="G3530">IFERROR(_xlfn.IFS(A3530="","",'[1]OFD Query'!N3530="","Fresh"),'[1]OFD Query'!N3530)</f>
        <v>No Answer</v>
      </c>
      <c r="H3530" s="6" t="str" cm="1">
        <f t="array" ref="H3530">IFERROR(_xlfn.IFS(B3530="","",'[1]OFD Query'!O3530="","Fresh"),'[1]OFD Query'!O3530)</f>
        <v>Switched Off</v>
      </c>
      <c r="I3530" s="1" t="str">
        <f>IF(A3530="","",'[1]OFD Query'!W3530)</f>
        <v>D2105936001</v>
      </c>
      <c r="J3530" s="1" t="str">
        <f>IF(A3530="","",'[1]OFD Query'!X3530)</f>
        <v xml:space="preserve">HPS- Sameer Mohammad </v>
      </c>
      <c r="K3530" s="1" t="str">
        <f>IF(A3530="","",'[1]OFD Query'!AL3530)</f>
        <v>Al Hujun</v>
      </c>
      <c r="L3530" s="6">
        <f>IF(A3530="","",'[1]OFD Query'!AO3530)</f>
        <v>134.5</v>
      </c>
      <c r="M3530" s="1" t="str" cm="1">
        <f t="array" ref="M3530">_xlfn.IFS(L3530="","",L3530=0,"PPD",L3530&gt;0,"COD")</f>
        <v>COD</v>
      </c>
      <c r="N3530" s="1" t="str" cm="1">
        <f t="array" ref="N3530">_xlfn.IFS(A3530="","",L3530=0,M3530,L3530&lt;100,"&lt;100",L3530&lt;200,"&lt;200",L3530&lt;500,"&lt;500",L3530&lt;1000,"&lt;1000",L3530&gt;1000,"Above 1K")</f>
        <v>&lt;200</v>
      </c>
      <c r="O3530" s="6">
        <f>IF(A3530="","",'[1]OFD Query'!CB3530)</f>
        <v>2</v>
      </c>
      <c r="P3530" s="1" t="str">
        <f>IF(A3530="","",'[1]OFD Query'!CJ3530)</f>
        <v>POUCH</v>
      </c>
      <c r="Q3530" s="1" t="str" cm="1">
        <f t="array" ref="Q3530">IFERROR(_xlfn.IFS(A3530="","",O3530=0,"TRUE",AND(O3530=1,E3530="Out For Delivery"),"FALSE",O3530=1,"TRUE"),"FALSE")</f>
        <v>FALSE</v>
      </c>
      <c r="R3530" s="1" t="str">
        <f>'[1]OFD Query'!BT3530</f>
        <v>NO</v>
      </c>
    </row>
    <row r="3531" spans="1:18" x14ac:dyDescent="0.3">
      <c r="A3531" s="5" t="str">
        <f>IF(ISBLANK('[1]OFD Query'!A3531),"",'[1]OFD Query'!A3531)</f>
        <v>6062224202014</v>
      </c>
      <c r="B3531" s="1" t="str">
        <f>IF(A3531="","",LEFT('[1]OFD Query'!C3531,FIND(" ",'[1]OFD Query'!C3531)-1))</f>
        <v>Dropship</v>
      </c>
      <c r="C3531" s="1" t="str">
        <f>IF(A3531="","",'[1]OFD Query'!F3531)</f>
        <v>C2103730101</v>
      </c>
      <c r="D3531" s="1" t="str">
        <f>IFERROR(VLOOKUP(C3531,Sheet2!A:B,2,0),"")</f>
        <v>SHEIN</v>
      </c>
      <c r="E3531" s="1" t="str">
        <f>IF(A3531="","",'[1]OFD Query'!I3531)</f>
        <v>Out For Delivery</v>
      </c>
      <c r="F3531" s="1" t="str">
        <f t="shared" si="56"/>
        <v>MAK-2</v>
      </c>
      <c r="G3531" s="6" t="str" cm="1">
        <f t="array" ref="G3531">IFERROR(_xlfn.IFS(A3531="","",'[1]OFD Query'!N3531="","Fresh"),'[1]OFD Query'!N3531)</f>
        <v>Fresh</v>
      </c>
      <c r="H3531" s="6" t="str" cm="1">
        <f t="array" ref="H3531">IFERROR(_xlfn.IFS(B3531="","",'[1]OFD Query'!O3531="","Fresh"),'[1]OFD Query'!O3531)</f>
        <v>Fresh</v>
      </c>
      <c r="I3531" s="1" t="str">
        <f>IF(A3531="","",'[1]OFD Query'!W3531)</f>
        <v>D2105936001</v>
      </c>
      <c r="J3531" s="1" t="str">
        <f>IF(A3531="","",'[1]OFD Query'!X3531)</f>
        <v xml:space="preserve">HPS- Sameer Mohammad </v>
      </c>
      <c r="K3531" s="1" t="str">
        <f>IF(A3531="","",'[1]OFD Query'!AL3531)</f>
        <v>Al Utaybiyyah</v>
      </c>
      <c r="L3531" s="6">
        <f>IF(A3531="","",'[1]OFD Query'!AO3531)</f>
        <v>0</v>
      </c>
      <c r="M3531" s="1" t="str" cm="1">
        <f t="array" ref="M3531">_xlfn.IFS(L3531="","",L3531=0,"PPD",L3531&gt;0,"COD")</f>
        <v>PPD</v>
      </c>
      <c r="N3531" s="1" t="str" cm="1">
        <f t="array" ref="N3531">_xlfn.IFS(A3531="","",L3531=0,M3531,L3531&lt;100,"&lt;100",L3531&lt;200,"&lt;200",L3531&lt;500,"&lt;500",L3531&lt;1000,"&lt;1000",L3531&gt;1000,"Above 1K")</f>
        <v>PPD</v>
      </c>
      <c r="O3531" s="6">
        <f>IF(A3531="","",'[1]OFD Query'!CB3531)</f>
        <v>0</v>
      </c>
      <c r="P3531" s="1" t="str">
        <f>IF(A3531="","",'[1]OFD Query'!CJ3531)</f>
        <v>POUCH</v>
      </c>
      <c r="Q3531" s="1" t="str" cm="1">
        <f t="array" ref="Q3531">IFERROR(_xlfn.IFS(A3531="","",O3531=0,"TRUE",AND(O3531=1,E3531="Out For Delivery"),"FALSE",O3531=1,"TRUE"),"FALSE")</f>
        <v>TRUE</v>
      </c>
      <c r="R3531" s="1" t="str">
        <f>'[1]OFD Query'!BT3531</f>
        <v>NO</v>
      </c>
    </row>
    <row r="3532" spans="1:18" x14ac:dyDescent="0.3">
      <c r="A3532" s="5" t="str">
        <f>IF(ISBLANK('[1]OFD Query'!A3532),"",'[1]OFD Query'!A3532)</f>
        <v>6060924247619</v>
      </c>
      <c r="B3532" s="1" t="str">
        <f>IF(A3532="","",LEFT('[1]OFD Query'!C3532,FIND(" ",'[1]OFD Query'!C3532)-1))</f>
        <v>Dropship</v>
      </c>
      <c r="C3532" s="1" t="str">
        <f>IF(A3532="","",'[1]OFD Query'!F3532)</f>
        <v>C2103716501</v>
      </c>
      <c r="D3532" s="1" t="str">
        <f>IFERROR(VLOOKUP(C3532,Sheet2!A:B,2,0),"")</f>
        <v>SHEIN</v>
      </c>
      <c r="E3532" s="1" t="str">
        <f>IF(A3532="","",'[1]OFD Query'!I3532)</f>
        <v>Out For Delivery</v>
      </c>
      <c r="F3532" s="1" t="str">
        <f t="shared" si="56"/>
        <v>MAK-2</v>
      </c>
      <c r="G3532" s="6" t="str" cm="1">
        <f t="array" ref="G3532">IFERROR(_xlfn.IFS(A3532="","",'[1]OFD Query'!N3532="","Fresh"),'[1]OFD Query'!N3532)</f>
        <v>No Answer</v>
      </c>
      <c r="H3532" s="6" t="str" cm="1">
        <f t="array" ref="H3532">IFERROR(_xlfn.IFS(B3532="","",'[1]OFD Query'!O3532="","Fresh"),'[1]OFD Query'!O3532)</f>
        <v>Switched Off</v>
      </c>
      <c r="I3532" s="1" t="str">
        <f>IF(A3532="","",'[1]OFD Query'!W3532)</f>
        <v>D21023536</v>
      </c>
      <c r="J3532" s="1" t="str">
        <f>IF(A3532="","",'[1]OFD Query'!X3532)</f>
        <v>Mohammed Abdulateef Abdulrahman Hussain</v>
      </c>
      <c r="K3532" s="1" t="str">
        <f>IF(A3532="","",'[1]OFD Query'!AL3532)</f>
        <v>Madrakah</v>
      </c>
      <c r="L3532" s="6">
        <f>IF(A3532="","",'[1]OFD Query'!AO3532)</f>
        <v>407.32</v>
      </c>
      <c r="M3532" s="1" t="str" cm="1">
        <f t="array" ref="M3532">_xlfn.IFS(L3532="","",L3532=0,"PPD",L3532&gt;0,"COD")</f>
        <v>COD</v>
      </c>
      <c r="N3532" s="1" t="str" cm="1">
        <f t="array" ref="N3532">_xlfn.IFS(A3532="","",L3532=0,M3532,L3532&lt;100,"&lt;100",L3532&lt;200,"&lt;200",L3532&lt;500,"&lt;500",L3532&lt;1000,"&lt;1000",L3532&gt;1000,"Above 1K")</f>
        <v>&lt;500</v>
      </c>
      <c r="O3532" s="6">
        <f>IF(A3532="","",'[1]OFD Query'!CB3532)</f>
        <v>2</v>
      </c>
      <c r="P3532" s="1" t="str">
        <f>IF(A3532="","",'[1]OFD Query'!CJ3532)</f>
        <v>POUCH</v>
      </c>
      <c r="Q3532" s="1" t="str" cm="1">
        <f t="array" ref="Q3532">IFERROR(_xlfn.IFS(A3532="","",O3532=0,"TRUE",AND(O3532=1,E3532="Out For Delivery"),"FALSE",O3532=1,"TRUE"),"FALSE")</f>
        <v>FALSE</v>
      </c>
      <c r="R3532" s="1" t="str">
        <f>'[1]OFD Query'!BT3532</f>
        <v>NO</v>
      </c>
    </row>
    <row r="3533" spans="1:18" x14ac:dyDescent="0.3">
      <c r="A3533" s="5" t="str">
        <f>IF(ISBLANK('[1]OFD Query'!A3533),"",'[1]OFD Query'!A3533)</f>
        <v>6062224496243</v>
      </c>
      <c r="B3533" s="1" t="str">
        <f>IF(A3533="","",LEFT('[1]OFD Query'!C3533,FIND(" ",'[1]OFD Query'!C3533)-1))</f>
        <v>Dropship</v>
      </c>
      <c r="C3533" s="1" t="str">
        <f>IF(A3533="","",'[1]OFD Query'!F3533)</f>
        <v>C2103730101</v>
      </c>
      <c r="D3533" s="1" t="str">
        <f>IFERROR(VLOOKUP(C3533,Sheet2!A:B,2,0),"")</f>
        <v>SHEIN</v>
      </c>
      <c r="E3533" s="1" t="str">
        <f>IF(A3533="","",'[1]OFD Query'!I3533)</f>
        <v>Out For Delivery</v>
      </c>
      <c r="F3533" s="1" t="str">
        <f t="shared" si="56"/>
        <v>MAK-2</v>
      </c>
      <c r="G3533" s="6" t="str" cm="1">
        <f t="array" ref="G3533">IFERROR(_xlfn.IFS(A3533="","",'[1]OFD Query'!N3533="","Fresh"),'[1]OFD Query'!N3533)</f>
        <v>Fresh</v>
      </c>
      <c r="H3533" s="6" t="str" cm="1">
        <f t="array" ref="H3533">IFERROR(_xlfn.IFS(B3533="","",'[1]OFD Query'!O3533="","Fresh"),'[1]OFD Query'!O3533)</f>
        <v>Fresh</v>
      </c>
      <c r="I3533" s="1" t="str">
        <f>IF(A3533="","",'[1]OFD Query'!W3533)</f>
        <v>D21023536</v>
      </c>
      <c r="J3533" s="1" t="str">
        <f>IF(A3533="","",'[1]OFD Query'!X3533)</f>
        <v>Mohammed Abdulateef Abdulrahman Hussain</v>
      </c>
      <c r="K3533" s="1" t="str">
        <f>IF(A3533="","",'[1]OFD Query'!AL3533)</f>
        <v>Rahat</v>
      </c>
      <c r="L3533" s="6">
        <f>IF(A3533="","",'[1]OFD Query'!AO3533)</f>
        <v>760.39</v>
      </c>
      <c r="M3533" s="1" t="str" cm="1">
        <f t="array" ref="M3533">_xlfn.IFS(L3533="","",L3533=0,"PPD",L3533&gt;0,"COD")</f>
        <v>COD</v>
      </c>
      <c r="N3533" s="1" t="str" cm="1">
        <f t="array" ref="N3533">_xlfn.IFS(A3533="","",L3533=0,M3533,L3533&lt;100,"&lt;100",L3533&lt;200,"&lt;200",L3533&lt;500,"&lt;500",L3533&lt;1000,"&lt;1000",L3533&gt;1000,"Above 1K")</f>
        <v>&lt;1000</v>
      </c>
      <c r="O3533" s="6">
        <f>IF(A3533="","",'[1]OFD Query'!CB3533)</f>
        <v>0</v>
      </c>
      <c r="P3533" s="1" t="str">
        <f>IF(A3533="","",'[1]OFD Query'!CJ3533)</f>
        <v>POUCH</v>
      </c>
      <c r="Q3533" s="1" t="str" cm="1">
        <f t="array" ref="Q3533">IFERROR(_xlfn.IFS(A3533="","",O3533=0,"TRUE",AND(O3533=1,E3533="Out For Delivery"),"FALSE",O3533=1,"TRUE"),"FALSE")</f>
        <v>TRUE</v>
      </c>
      <c r="R3533" s="1" t="str">
        <f>'[1]OFD Query'!BT3533</f>
        <v>NO</v>
      </c>
    </row>
    <row r="3534" spans="1:18" x14ac:dyDescent="0.3">
      <c r="A3534" s="5" t="str">
        <f>IF(ISBLANK('[1]OFD Query'!A3534),"",'[1]OFD Query'!A3534)</f>
        <v>6062324695896</v>
      </c>
      <c r="B3534" s="1" t="str">
        <f>IF(A3534="","",LEFT('[1]OFD Query'!C3534,FIND(" ",'[1]OFD Query'!C3534)-1))</f>
        <v>Dropship</v>
      </c>
      <c r="C3534" s="1" t="str">
        <f>IF(A3534="","",'[1]OFD Query'!F3534)</f>
        <v>C21036624</v>
      </c>
      <c r="D3534" s="1" t="str">
        <f>IFERROR(VLOOKUP(C3534,Sheet2!A:B,2,0),"")</f>
        <v>CODPARTNER</v>
      </c>
      <c r="E3534" s="1" t="str">
        <f>IF(A3534="","",'[1]OFD Query'!I3534)</f>
        <v>Out For Delivery</v>
      </c>
      <c r="F3534" s="1" t="str">
        <f t="shared" si="56"/>
        <v>MAK-2</v>
      </c>
      <c r="G3534" s="6" t="str" cm="1">
        <f t="array" ref="G3534">IFERROR(_xlfn.IFS(A3534="","",'[1]OFD Query'!N3534="","Fresh"),'[1]OFD Query'!N3534)</f>
        <v>Fresh</v>
      </c>
      <c r="H3534" s="6" t="str" cm="1">
        <f t="array" ref="H3534">IFERROR(_xlfn.IFS(B3534="","",'[1]OFD Query'!O3534="","Fresh"),'[1]OFD Query'!O3534)</f>
        <v>Fresh</v>
      </c>
      <c r="I3534" s="1" t="str">
        <f>IF(A3534="","",'[1]OFD Query'!W3534)</f>
        <v>D2105936001</v>
      </c>
      <c r="J3534" s="1" t="str">
        <f>IF(A3534="","",'[1]OFD Query'!X3534)</f>
        <v xml:space="preserve">HPS- Sameer Mohammad </v>
      </c>
      <c r="K3534" s="1" t="str">
        <f>IF(A3534="","",'[1]OFD Query'!AL3534)</f>
        <v>Al Hujun</v>
      </c>
      <c r="L3534" s="6">
        <f>IF(A3534="","",'[1]OFD Query'!AO3534)</f>
        <v>299</v>
      </c>
      <c r="M3534" s="1" t="str" cm="1">
        <f t="array" ref="M3534">_xlfn.IFS(L3534="","",L3534=0,"PPD",L3534&gt;0,"COD")</f>
        <v>COD</v>
      </c>
      <c r="N3534" s="1" t="str" cm="1">
        <f t="array" ref="N3534">_xlfn.IFS(A3534="","",L3534=0,M3534,L3534&lt;100,"&lt;100",L3534&lt;200,"&lt;200",L3534&lt;500,"&lt;500",L3534&lt;1000,"&lt;1000",L3534&gt;1000,"Above 1K")</f>
        <v>&lt;500</v>
      </c>
      <c r="O3534" s="6">
        <f>IF(A3534="","",'[1]OFD Query'!CB3534)</f>
        <v>0</v>
      </c>
      <c r="P3534" s="1" t="str">
        <f>IF(A3534="","",'[1]OFD Query'!CJ3534)</f>
        <v/>
      </c>
      <c r="Q3534" s="1" t="str" cm="1">
        <f t="array" ref="Q3534">IFERROR(_xlfn.IFS(A3534="","",O3534=0,"TRUE",AND(O3534=1,E3534="Out For Delivery"),"FALSE",O3534=1,"TRUE"),"FALSE")</f>
        <v>TRUE</v>
      </c>
      <c r="R3534" s="1" t="str">
        <f>'[1]OFD Query'!BT3534</f>
        <v>NO</v>
      </c>
    </row>
    <row r="3535" spans="1:18" x14ac:dyDescent="0.3">
      <c r="A3535" s="5" t="str">
        <f>IF(ISBLANK('[1]OFD Query'!A3535),"",'[1]OFD Query'!A3535)</f>
        <v>6062424513210</v>
      </c>
      <c r="B3535" s="1" t="str">
        <f>IF(A3535="","",LEFT('[1]OFD Query'!C3535,FIND(" ",'[1]OFD Query'!C3535)-1))</f>
        <v>Dropship</v>
      </c>
      <c r="C3535" s="1" t="str">
        <f>IF(A3535="","",'[1]OFD Query'!F3535)</f>
        <v>C21036624</v>
      </c>
      <c r="D3535" s="1" t="str">
        <f>IFERROR(VLOOKUP(C3535,Sheet2!A:B,2,0),"")</f>
        <v>CODPARTNER</v>
      </c>
      <c r="E3535" s="1" t="str">
        <f>IF(A3535="","",'[1]OFD Query'!I3535)</f>
        <v>Out For Delivery</v>
      </c>
      <c r="F3535" s="1" t="str">
        <f t="shared" si="56"/>
        <v>MAK-2</v>
      </c>
      <c r="G3535" s="6" t="str" cm="1">
        <f t="array" ref="G3535">IFERROR(_xlfn.IFS(A3535="","",'[1]OFD Query'!N3535="","Fresh"),'[1]OFD Query'!N3535)</f>
        <v>Fresh</v>
      </c>
      <c r="H3535" s="6" t="str" cm="1">
        <f t="array" ref="H3535">IFERROR(_xlfn.IFS(B3535="","",'[1]OFD Query'!O3535="","Fresh"),'[1]OFD Query'!O3535)</f>
        <v>Fresh</v>
      </c>
      <c r="I3535" s="1" t="str">
        <f>IF(A3535="","",'[1]OFD Query'!W3535)</f>
        <v>D2105936001</v>
      </c>
      <c r="J3535" s="1" t="str">
        <f>IF(A3535="","",'[1]OFD Query'!X3535)</f>
        <v xml:space="preserve">HPS- Sameer Mohammad </v>
      </c>
      <c r="K3535" s="1" t="str">
        <f>IF(A3535="","",'[1]OFD Query'!AL3535)</f>
        <v>Al Utaybiyyah</v>
      </c>
      <c r="L3535" s="6">
        <f>IF(A3535="","",'[1]OFD Query'!AO3535)</f>
        <v>169</v>
      </c>
      <c r="M3535" s="1" t="str" cm="1">
        <f t="array" ref="M3535">_xlfn.IFS(L3535="","",L3535=0,"PPD",L3535&gt;0,"COD")</f>
        <v>COD</v>
      </c>
      <c r="N3535" s="1" t="str" cm="1">
        <f t="array" ref="N3535">_xlfn.IFS(A3535="","",L3535=0,M3535,L3535&lt;100,"&lt;100",L3535&lt;200,"&lt;200",L3535&lt;500,"&lt;500",L3535&lt;1000,"&lt;1000",L3535&gt;1000,"Above 1K")</f>
        <v>&lt;200</v>
      </c>
      <c r="O3535" s="6">
        <f>IF(A3535="","",'[1]OFD Query'!CB3535)</f>
        <v>0</v>
      </c>
      <c r="P3535" s="1" t="str">
        <f>IF(A3535="","",'[1]OFD Query'!CJ3535)</f>
        <v/>
      </c>
      <c r="Q3535" s="1" t="str" cm="1">
        <f t="array" ref="Q3535">IFERROR(_xlfn.IFS(A3535="","",O3535=0,"TRUE",AND(O3535=1,E3535="Out For Delivery"),"FALSE",O3535=1,"TRUE"),"FALSE")</f>
        <v>TRUE</v>
      </c>
      <c r="R3535" s="1" t="str">
        <f>'[1]OFD Query'!BT3535</f>
        <v>NO</v>
      </c>
    </row>
    <row r="3536" spans="1:18" x14ac:dyDescent="0.3">
      <c r="A3536" s="5" t="str">
        <f>IF(ISBLANK('[1]OFD Query'!A3536),"",'[1]OFD Query'!A3536)</f>
        <v>6060824188545</v>
      </c>
      <c r="B3536" s="1" t="str">
        <f>IF(A3536="","",LEFT('[1]OFD Query'!C3536,FIND(" ",'[1]OFD Query'!C3536)-1))</f>
        <v>Dropship</v>
      </c>
      <c r="C3536" s="1" t="str">
        <f>IF(A3536="","",'[1]OFD Query'!F3536)</f>
        <v>C2103716501</v>
      </c>
      <c r="D3536" s="1" t="str">
        <f>IFERROR(VLOOKUP(C3536,Sheet2!A:B,2,0),"")</f>
        <v>SHEIN</v>
      </c>
      <c r="E3536" s="1" t="str">
        <f>IF(A3536="","",'[1]OFD Query'!I3536)</f>
        <v>Out For Delivery</v>
      </c>
      <c r="F3536" s="1" t="str">
        <f t="shared" ref="F3536:F3599" si="57">IF(A3536="","","MAK-2")</f>
        <v>MAK-2</v>
      </c>
      <c r="G3536" s="6" t="str" cm="1">
        <f t="array" ref="G3536">IFERROR(_xlfn.IFS(A3536="","",'[1]OFD Query'!N3536="","Fresh"),'[1]OFD Query'!N3536)</f>
        <v>Cancel</v>
      </c>
      <c r="H3536" s="6" t="str" cm="1">
        <f t="array" ref="H3536">IFERROR(_xlfn.IFS(B3536="","",'[1]OFD Query'!O3536="","Fresh"),'[1]OFD Query'!O3536)</f>
        <v>Doesn't Want to Give Reason</v>
      </c>
      <c r="I3536" s="1" t="str">
        <f>IF(A3536="","",'[1]OFD Query'!W3536)</f>
        <v>D21023536</v>
      </c>
      <c r="J3536" s="1" t="str">
        <f>IF(A3536="","",'[1]OFD Query'!X3536)</f>
        <v>Mohammed Abdulateef Abdulrahman Hussain</v>
      </c>
      <c r="K3536" s="1" t="str">
        <f>IF(A3536="","",'[1]OFD Query'!AL3536)</f>
        <v>Ar Rashidiyyah</v>
      </c>
      <c r="L3536" s="6">
        <f>IF(A3536="","",'[1]OFD Query'!AO3536)</f>
        <v>412.93</v>
      </c>
      <c r="M3536" s="1" t="str" cm="1">
        <f t="array" ref="M3536">_xlfn.IFS(L3536="","",L3536=0,"PPD",L3536&gt;0,"COD")</f>
        <v>COD</v>
      </c>
      <c r="N3536" s="1" t="str" cm="1">
        <f t="array" ref="N3536">_xlfn.IFS(A3536="","",L3536=0,M3536,L3536&lt;100,"&lt;100",L3536&lt;200,"&lt;200",L3536&lt;500,"&lt;500",L3536&lt;1000,"&lt;1000",L3536&gt;1000,"Above 1K")</f>
        <v>&lt;500</v>
      </c>
      <c r="O3536" s="6">
        <f>IF(A3536="","",'[1]OFD Query'!CB3536)</f>
        <v>3</v>
      </c>
      <c r="P3536" s="1" t="str">
        <f>IF(A3536="","",'[1]OFD Query'!CJ3536)</f>
        <v>POUCH</v>
      </c>
      <c r="Q3536" s="1" t="str" cm="1">
        <f t="array" ref="Q3536">IFERROR(_xlfn.IFS(A3536="","",O3536=0,"TRUE",AND(O3536=1,E3536="Out For Delivery"),"FALSE",O3536=1,"TRUE"),"FALSE")</f>
        <v>FALSE</v>
      </c>
      <c r="R3536" s="1" t="str">
        <f>'[1]OFD Query'!BT3536</f>
        <v>NO</v>
      </c>
    </row>
    <row r="3537" spans="1:18" x14ac:dyDescent="0.3">
      <c r="A3537" s="5" t="str">
        <f>IF(ISBLANK('[1]OFD Query'!A3537),"",'[1]OFD Query'!A3537)</f>
        <v>6060924715830</v>
      </c>
      <c r="B3537" s="1" t="str">
        <f>IF(A3537="","",LEFT('[1]OFD Query'!C3537,FIND(" ",'[1]OFD Query'!C3537)-1))</f>
        <v>Dropship</v>
      </c>
      <c r="C3537" s="1" t="str">
        <f>IF(A3537="","",'[1]OFD Query'!F3537)</f>
        <v>C21035750</v>
      </c>
      <c r="D3537" s="1" t="str">
        <f>IFERROR(VLOOKUP(C3537,Sheet2!A:B,2,0),"")</f>
        <v>eshry.shop</v>
      </c>
      <c r="E3537" s="1" t="str">
        <f>IF(A3537="","",'[1]OFD Query'!I3537)</f>
        <v>Out For Delivery</v>
      </c>
      <c r="F3537" s="1" t="str">
        <f t="shared" si="57"/>
        <v>MAK-2</v>
      </c>
      <c r="G3537" s="6" t="str" cm="1">
        <f t="array" ref="G3537">IFERROR(_xlfn.IFS(A3537="","",'[1]OFD Query'!N3537="","Fresh"),'[1]OFD Query'!N3537)</f>
        <v>Reschedule</v>
      </c>
      <c r="H3537" s="6" t="str" cm="1">
        <f t="array" ref="H3537">IFERROR(_xlfn.IFS(B3537="","",'[1]OFD Query'!O3537="","Fresh"),'[1]OFD Query'!O3537)</f>
        <v>Schedule for future</v>
      </c>
      <c r="I3537" s="1" t="str">
        <f>IF(A3537="","",'[1]OFD Query'!W3537)</f>
        <v>D2105936001</v>
      </c>
      <c r="J3537" s="1" t="str">
        <f>IF(A3537="","",'[1]OFD Query'!X3537)</f>
        <v xml:space="preserve">HPS- Sameer Mohammad </v>
      </c>
      <c r="K3537" s="1" t="str">
        <f>IF(A3537="","",'[1]OFD Query'!AL3537)</f>
        <v>Jarwal</v>
      </c>
      <c r="L3537" s="6">
        <f>IF(A3537="","",'[1]OFD Query'!AO3537)</f>
        <v>176</v>
      </c>
      <c r="M3537" s="1" t="str" cm="1">
        <f t="array" ref="M3537">_xlfn.IFS(L3537="","",L3537=0,"PPD",L3537&gt;0,"COD")</f>
        <v>COD</v>
      </c>
      <c r="N3537" s="1" t="str" cm="1">
        <f t="array" ref="N3537">_xlfn.IFS(A3537="","",L3537=0,M3537,L3537&lt;100,"&lt;100",L3537&lt;200,"&lt;200",L3537&lt;500,"&lt;500",L3537&lt;1000,"&lt;1000",L3537&gt;1000,"Above 1K")</f>
        <v>&lt;200</v>
      </c>
      <c r="O3537" s="6">
        <f>IF(A3537="","",'[1]OFD Query'!CB3537)</f>
        <v>2</v>
      </c>
      <c r="P3537" s="1" t="str">
        <f>IF(A3537="","",'[1]OFD Query'!CJ3537)</f>
        <v/>
      </c>
      <c r="Q3537" s="1" t="str" cm="1">
        <f t="array" ref="Q3537">IFERROR(_xlfn.IFS(A3537="","",O3537=0,"TRUE",AND(O3537=1,E3537="Out For Delivery"),"FALSE",O3537=1,"TRUE"),"FALSE")</f>
        <v>FALSE</v>
      </c>
      <c r="R3537" s="1" t="str">
        <f>'[1]OFD Query'!BT3537</f>
        <v>NO</v>
      </c>
    </row>
    <row r="3538" spans="1:18" x14ac:dyDescent="0.3">
      <c r="A3538" s="5" t="str">
        <f>IF(ISBLANK('[1]OFD Query'!A3538),"",'[1]OFD Query'!A3538)</f>
        <v>6060324668951</v>
      </c>
      <c r="B3538" s="1" t="str">
        <f>IF(A3538="","",LEFT('[1]OFD Query'!C3538,FIND(" ",'[1]OFD Query'!C3538)-1))</f>
        <v>Dropship</v>
      </c>
      <c r="C3538" s="1" t="str">
        <f>IF(A3538="","",'[1]OFD Query'!F3538)</f>
        <v>C2103716501</v>
      </c>
      <c r="D3538" s="1" t="str">
        <f>IFERROR(VLOOKUP(C3538,Sheet2!A:B,2,0),"")</f>
        <v>SHEIN</v>
      </c>
      <c r="E3538" s="1" t="str">
        <f>IF(A3538="","",'[1]OFD Query'!I3538)</f>
        <v>Out For Delivery</v>
      </c>
      <c r="F3538" s="1" t="str">
        <f t="shared" si="57"/>
        <v>MAK-2</v>
      </c>
      <c r="G3538" s="6" t="str" cm="1">
        <f t="array" ref="G3538">IFERROR(_xlfn.IFS(A3538="","",'[1]OFD Query'!N3538="","Fresh"),'[1]OFD Query'!N3538)</f>
        <v>No Answer</v>
      </c>
      <c r="H3538" s="6" t="str" cm="1">
        <f t="array" ref="H3538">IFERROR(_xlfn.IFS(B3538="","",'[1]OFD Query'!O3538="","Fresh"),'[1]OFD Query'!O3538)</f>
        <v>Switched Off</v>
      </c>
      <c r="I3538" s="1" t="str">
        <f>IF(A3538="","",'[1]OFD Query'!W3538)</f>
        <v>D21023536</v>
      </c>
      <c r="J3538" s="1" t="str">
        <f>IF(A3538="","",'[1]OFD Query'!X3538)</f>
        <v>Mohammed Abdulateef Abdulrahman Hussain</v>
      </c>
      <c r="K3538" s="1" t="str">
        <f>IF(A3538="","",'[1]OFD Query'!AL3538)</f>
        <v>Madrakah</v>
      </c>
      <c r="L3538" s="6">
        <f>IF(A3538="","",'[1]OFD Query'!AO3538)</f>
        <v>406.04</v>
      </c>
      <c r="M3538" s="1" t="str" cm="1">
        <f t="array" ref="M3538">_xlfn.IFS(L3538="","",L3538=0,"PPD",L3538&gt;0,"COD")</f>
        <v>COD</v>
      </c>
      <c r="N3538" s="1" t="str" cm="1">
        <f t="array" ref="N3538">_xlfn.IFS(A3538="","",L3538=0,M3538,L3538&lt;100,"&lt;100",L3538&lt;200,"&lt;200",L3538&lt;500,"&lt;500",L3538&lt;1000,"&lt;1000",L3538&gt;1000,"Above 1K")</f>
        <v>&lt;500</v>
      </c>
      <c r="O3538" s="6">
        <f>IF(A3538="","",'[1]OFD Query'!CB3538)</f>
        <v>2</v>
      </c>
      <c r="P3538" s="1" t="str">
        <f>IF(A3538="","",'[1]OFD Query'!CJ3538)</f>
        <v>POUCH</v>
      </c>
      <c r="Q3538" s="1" t="str" cm="1">
        <f t="array" ref="Q3538">IFERROR(_xlfn.IFS(A3538="","",O3538=0,"TRUE",AND(O3538=1,E3538="Out For Delivery"),"FALSE",O3538=1,"TRUE"),"FALSE")</f>
        <v>FALSE</v>
      </c>
      <c r="R3538" s="1" t="str">
        <f>'[1]OFD Query'!BT3538</f>
        <v>NO</v>
      </c>
    </row>
    <row r="3539" spans="1:18" x14ac:dyDescent="0.3">
      <c r="A3539" s="5" t="str">
        <f>IF(ISBLANK('[1]OFD Query'!A3539),"",'[1]OFD Query'!A3539)</f>
        <v>6060124973750</v>
      </c>
      <c r="B3539" s="1" t="str">
        <f>IF(A3539="","",LEFT('[1]OFD Query'!C3539,FIND(" ",'[1]OFD Query'!C3539)-1))</f>
        <v>Dropship</v>
      </c>
      <c r="C3539" s="1" t="str">
        <f>IF(A3539="","",'[1]OFD Query'!F3539)</f>
        <v>C2103716501</v>
      </c>
      <c r="D3539" s="1" t="str">
        <f>IFERROR(VLOOKUP(C3539,Sheet2!A:B,2,0),"")</f>
        <v>SHEIN</v>
      </c>
      <c r="E3539" s="1" t="str">
        <f>IF(A3539="","",'[1]OFD Query'!I3539)</f>
        <v>Out For Delivery</v>
      </c>
      <c r="F3539" s="1" t="str">
        <f t="shared" si="57"/>
        <v>MAK-2</v>
      </c>
      <c r="G3539" s="6" t="str" cm="1">
        <f t="array" ref="G3539">IFERROR(_xlfn.IFS(A3539="","",'[1]OFD Query'!N3539="","Fresh"),'[1]OFD Query'!N3539)</f>
        <v>No Answer</v>
      </c>
      <c r="H3539" s="6" t="str" cm="1">
        <f t="array" ref="H3539">IFERROR(_xlfn.IFS(B3539="","",'[1]OFD Query'!O3539="","Fresh"),'[1]OFD Query'!O3539)</f>
        <v>Switched Off</v>
      </c>
      <c r="I3539" s="1" t="str">
        <f>IF(A3539="","",'[1]OFD Query'!W3539)</f>
        <v>D21023536</v>
      </c>
      <c r="J3539" s="1" t="str">
        <f>IF(A3539="","",'[1]OFD Query'!X3539)</f>
        <v>Mohammed Abdulateef Abdulrahman Hussain</v>
      </c>
      <c r="K3539" s="1" t="str">
        <f>IF(A3539="","",'[1]OFD Query'!AL3539)</f>
        <v>Rahat</v>
      </c>
      <c r="L3539" s="6">
        <f>IF(A3539="","",'[1]OFD Query'!AO3539)</f>
        <v>0</v>
      </c>
      <c r="M3539" s="1" t="str" cm="1">
        <f t="array" ref="M3539">_xlfn.IFS(L3539="","",L3539=0,"PPD",L3539&gt;0,"COD")</f>
        <v>PPD</v>
      </c>
      <c r="N3539" s="1" t="str" cm="1">
        <f t="array" ref="N3539">_xlfn.IFS(A3539="","",L3539=0,M3539,L3539&lt;100,"&lt;100",L3539&lt;200,"&lt;200",L3539&lt;500,"&lt;500",L3539&lt;1000,"&lt;1000",L3539&gt;1000,"Above 1K")</f>
        <v>PPD</v>
      </c>
      <c r="O3539" s="6">
        <f>IF(A3539="","",'[1]OFD Query'!CB3539)</f>
        <v>2</v>
      </c>
      <c r="P3539" s="1" t="str">
        <f>IF(A3539="","",'[1]OFD Query'!CJ3539)</f>
        <v>POUCH</v>
      </c>
      <c r="Q3539" s="1" t="str" cm="1">
        <f t="array" ref="Q3539">IFERROR(_xlfn.IFS(A3539="","",O3539=0,"TRUE",AND(O3539=1,E3539="Out For Delivery"),"FALSE",O3539=1,"TRUE"),"FALSE")</f>
        <v>FALSE</v>
      </c>
      <c r="R3539" s="1" t="str">
        <f>'[1]OFD Query'!BT3539</f>
        <v>NO</v>
      </c>
    </row>
    <row r="3540" spans="1:18" x14ac:dyDescent="0.3">
      <c r="A3540" s="5" t="str">
        <f>IF(ISBLANK('[1]OFD Query'!A3540),"",'[1]OFD Query'!A3540)</f>
        <v>6061124234480</v>
      </c>
      <c r="B3540" s="1" t="str">
        <f>IF(A3540="","",LEFT('[1]OFD Query'!C3540,FIND(" ",'[1]OFD Query'!C3540)-1))</f>
        <v>Dropship</v>
      </c>
      <c r="C3540" s="1" t="str">
        <f>IF(A3540="","",'[1]OFD Query'!F3540)</f>
        <v>C21035750</v>
      </c>
      <c r="D3540" s="1" t="str">
        <f>IFERROR(VLOOKUP(C3540,Sheet2!A:B,2,0),"")</f>
        <v>eshry.shop</v>
      </c>
      <c r="E3540" s="1" t="str">
        <f>IF(A3540="","",'[1]OFD Query'!I3540)</f>
        <v>Out For Delivery</v>
      </c>
      <c r="F3540" s="1" t="str">
        <f t="shared" si="57"/>
        <v>MAK-2</v>
      </c>
      <c r="G3540" s="6" t="str" cm="1">
        <f t="array" ref="G3540">IFERROR(_xlfn.IFS(A3540="","",'[1]OFD Query'!N3540="","Fresh"),'[1]OFD Query'!N3540)</f>
        <v>No Answer</v>
      </c>
      <c r="H3540" s="6" t="str" cm="1">
        <f t="array" ref="H3540">IFERROR(_xlfn.IFS(B3540="","",'[1]OFD Query'!O3540="","Fresh"),'[1]OFD Query'!O3540)</f>
        <v>Switched Off</v>
      </c>
      <c r="I3540" s="1" t="str">
        <f>IF(A3540="","",'[1]OFD Query'!W3540)</f>
        <v>D2105936001</v>
      </c>
      <c r="J3540" s="1" t="str">
        <f>IF(A3540="","",'[1]OFD Query'!X3540)</f>
        <v xml:space="preserve">HPS- Sameer Mohammad </v>
      </c>
      <c r="K3540" s="1" t="str">
        <f>IF(A3540="","",'[1]OFD Query'!AL3540)</f>
        <v>Al Utaybiyyah</v>
      </c>
      <c r="L3540" s="6">
        <f>IF(A3540="","",'[1]OFD Query'!AO3540)</f>
        <v>248</v>
      </c>
      <c r="M3540" s="1" t="str" cm="1">
        <f t="array" ref="M3540">_xlfn.IFS(L3540="","",L3540=0,"PPD",L3540&gt;0,"COD")</f>
        <v>COD</v>
      </c>
      <c r="N3540" s="1" t="str" cm="1">
        <f t="array" ref="N3540">_xlfn.IFS(A3540="","",L3540=0,M3540,L3540&lt;100,"&lt;100",L3540&lt;200,"&lt;200",L3540&lt;500,"&lt;500",L3540&lt;1000,"&lt;1000",L3540&gt;1000,"Above 1K")</f>
        <v>&lt;500</v>
      </c>
      <c r="O3540" s="6">
        <f>IF(A3540="","",'[1]OFD Query'!CB3540)</f>
        <v>2</v>
      </c>
      <c r="P3540" s="1" t="str">
        <f>IF(A3540="","",'[1]OFD Query'!CJ3540)</f>
        <v/>
      </c>
      <c r="Q3540" s="1" t="str" cm="1">
        <f t="array" ref="Q3540">IFERROR(_xlfn.IFS(A3540="","",O3540=0,"TRUE",AND(O3540=1,E3540="Out For Delivery"),"FALSE",O3540=1,"TRUE"),"FALSE")</f>
        <v>FALSE</v>
      </c>
      <c r="R3540" s="1" t="str">
        <f>'[1]OFD Query'!BT3540</f>
        <v>NO</v>
      </c>
    </row>
    <row r="3541" spans="1:18" x14ac:dyDescent="0.3">
      <c r="A3541" s="5" t="str">
        <f>IF(ISBLANK('[1]OFD Query'!A3541),"",'[1]OFD Query'!A3541)</f>
        <v>6062324962549</v>
      </c>
      <c r="B3541" s="1" t="str">
        <f>IF(A3541="","",LEFT('[1]OFD Query'!C3541,FIND(" ",'[1]OFD Query'!C3541)-1))</f>
        <v>Dropship</v>
      </c>
      <c r="C3541" s="1" t="str">
        <f>IF(A3541="","",'[1]OFD Query'!F3541)</f>
        <v>C21035750</v>
      </c>
      <c r="D3541" s="1" t="str">
        <f>IFERROR(VLOOKUP(C3541,Sheet2!A:B,2,0),"")</f>
        <v>eshry.shop</v>
      </c>
      <c r="E3541" s="1" t="str">
        <f>IF(A3541="","",'[1]OFD Query'!I3541)</f>
        <v>Out For Delivery</v>
      </c>
      <c r="F3541" s="1" t="str">
        <f t="shared" si="57"/>
        <v>MAK-2</v>
      </c>
      <c r="G3541" s="6" t="str" cm="1">
        <f t="array" ref="G3541">IFERROR(_xlfn.IFS(A3541="","",'[1]OFD Query'!N3541="","Fresh"),'[1]OFD Query'!N3541)</f>
        <v>Fresh</v>
      </c>
      <c r="H3541" s="6" t="str" cm="1">
        <f t="array" ref="H3541">IFERROR(_xlfn.IFS(B3541="","",'[1]OFD Query'!O3541="","Fresh"),'[1]OFD Query'!O3541)</f>
        <v>Fresh</v>
      </c>
      <c r="I3541" s="1" t="str">
        <f>IF(A3541="","",'[1]OFD Query'!W3541)</f>
        <v>D21046306</v>
      </c>
      <c r="J3541" s="1" t="str">
        <f>IF(A3541="","",'[1]OFD Query'!X3541)</f>
        <v>AFKAR- Z SAIFUDDIN MOHAMMADSHABIR</v>
      </c>
      <c r="K3541" s="1" t="str">
        <f>IF(A3541="","",'[1]OFD Query'!AL3541)</f>
        <v>Alfaj Alkaremi</v>
      </c>
      <c r="L3541" s="6">
        <f>IF(A3541="","",'[1]OFD Query'!AO3541)</f>
        <v>189</v>
      </c>
      <c r="M3541" s="1" t="str" cm="1">
        <f t="array" ref="M3541">_xlfn.IFS(L3541="","",L3541=0,"PPD",L3541&gt;0,"COD")</f>
        <v>COD</v>
      </c>
      <c r="N3541" s="1" t="str" cm="1">
        <f t="array" ref="N3541">_xlfn.IFS(A3541="","",L3541=0,M3541,L3541&lt;100,"&lt;100",L3541&lt;200,"&lt;200",L3541&lt;500,"&lt;500",L3541&lt;1000,"&lt;1000",L3541&gt;1000,"Above 1K")</f>
        <v>&lt;200</v>
      </c>
      <c r="O3541" s="6">
        <f>IF(A3541="","",'[1]OFD Query'!CB3541)</f>
        <v>0</v>
      </c>
      <c r="P3541" s="1" t="str">
        <f>IF(A3541="","",'[1]OFD Query'!CJ3541)</f>
        <v/>
      </c>
      <c r="Q3541" s="1" t="str" cm="1">
        <f t="array" ref="Q3541">IFERROR(_xlfn.IFS(A3541="","",O3541=0,"TRUE",AND(O3541=1,E3541="Out For Delivery"),"FALSE",O3541=1,"TRUE"),"FALSE")</f>
        <v>TRUE</v>
      </c>
      <c r="R3541" s="1" t="str">
        <f>'[1]OFD Query'!BT3541</f>
        <v>NO</v>
      </c>
    </row>
    <row r="3542" spans="1:18" x14ac:dyDescent="0.3">
      <c r="A3542" s="5" t="str">
        <f>IF(ISBLANK('[1]OFD Query'!A3542),"",'[1]OFD Query'!A3542)</f>
        <v>6062124228898</v>
      </c>
      <c r="B3542" s="1" t="str">
        <f>IF(A3542="","",LEFT('[1]OFD Query'!C3542,FIND(" ",'[1]OFD Query'!C3542)-1))</f>
        <v>Dropship</v>
      </c>
      <c r="C3542" s="1" t="str">
        <f>IF(A3542="","",'[1]OFD Query'!F3542)</f>
        <v>C21036106</v>
      </c>
      <c r="D3542" s="1" t="str">
        <f>IFERROR(VLOOKUP(C3542,Sheet2!A:B,2,0),"")</f>
        <v>Jetronics UAE</v>
      </c>
      <c r="E3542" s="1" t="str">
        <f>IF(A3542="","",'[1]OFD Query'!I3542)</f>
        <v>Out For Delivery</v>
      </c>
      <c r="F3542" s="1" t="str">
        <f t="shared" si="57"/>
        <v>MAK-2</v>
      </c>
      <c r="G3542" s="6" t="str" cm="1">
        <f t="array" ref="G3542">IFERROR(_xlfn.IFS(A3542="","",'[1]OFD Query'!N3542="","Fresh"),'[1]OFD Query'!N3542)</f>
        <v>Uncontactable</v>
      </c>
      <c r="H3542" s="6" t="str" cm="1">
        <f t="array" ref="H3542">IFERROR(_xlfn.IFS(B3542="","",'[1]OFD Query'!O3542="","Fresh"),'[1]OFD Query'!O3542)</f>
        <v xml:space="preserve"> No Answer</v>
      </c>
      <c r="I3542" s="1" t="str">
        <f>IF(A3542="","",'[1]OFD Query'!W3542)</f>
        <v>D2105936001</v>
      </c>
      <c r="J3542" s="1" t="str">
        <f>IF(A3542="","",'[1]OFD Query'!X3542)</f>
        <v xml:space="preserve">HPS- Sameer Mohammad </v>
      </c>
      <c r="K3542" s="1" t="str">
        <f>IF(A3542="","",'[1]OFD Query'!AL3542)</f>
        <v>Al Andalus</v>
      </c>
      <c r="L3542" s="6">
        <f>IF(A3542="","",'[1]OFD Query'!AO3542)</f>
        <v>89</v>
      </c>
      <c r="M3542" s="1" t="str" cm="1">
        <f t="array" ref="M3542">_xlfn.IFS(L3542="","",L3542=0,"PPD",L3542&gt;0,"COD")</f>
        <v>COD</v>
      </c>
      <c r="N3542" s="1" t="str" cm="1">
        <f t="array" ref="N3542">_xlfn.IFS(A3542="","",L3542=0,M3542,L3542&lt;100,"&lt;100",L3542&lt;200,"&lt;200",L3542&lt;500,"&lt;500",L3542&lt;1000,"&lt;1000",L3542&gt;1000,"Above 1K")</f>
        <v>&lt;100</v>
      </c>
      <c r="O3542" s="6">
        <f>IF(A3542="","",'[1]OFD Query'!CB3542)</f>
        <v>2</v>
      </c>
      <c r="P3542" s="1" t="str">
        <f>IF(A3542="","",'[1]OFD Query'!CJ3542)</f>
        <v/>
      </c>
      <c r="Q3542" s="1" t="str" cm="1">
        <f t="array" ref="Q3542">IFERROR(_xlfn.IFS(A3542="","",O3542=0,"TRUE",AND(O3542=1,E3542="Out For Delivery"),"FALSE",O3542=1,"TRUE"),"FALSE")</f>
        <v>FALSE</v>
      </c>
      <c r="R3542" s="1" t="str">
        <f>'[1]OFD Query'!BT3542</f>
        <v>NO</v>
      </c>
    </row>
    <row r="3543" spans="1:18" x14ac:dyDescent="0.3">
      <c r="A3543" s="5" t="str">
        <f>IF(ISBLANK('[1]OFD Query'!A3543),"",'[1]OFD Query'!A3543)</f>
        <v>6062524797867</v>
      </c>
      <c r="B3543" s="1" t="str">
        <f>IF(A3543="","",LEFT('[1]OFD Query'!C3543,FIND(" ",'[1]OFD Query'!C3543)-1))</f>
        <v>Dropship</v>
      </c>
      <c r="C3543" s="1" t="str">
        <f>IF(A3543="","",'[1]OFD Query'!F3543)</f>
        <v>C21036106</v>
      </c>
      <c r="D3543" s="1" t="str">
        <f>IFERROR(VLOOKUP(C3543,Sheet2!A:B,2,0),"")</f>
        <v>Jetronics UAE</v>
      </c>
      <c r="E3543" s="1" t="str">
        <f>IF(A3543="","",'[1]OFD Query'!I3543)</f>
        <v>Out For Delivery</v>
      </c>
      <c r="F3543" s="1" t="str">
        <f t="shared" si="57"/>
        <v>MAK-2</v>
      </c>
      <c r="G3543" s="6" t="str" cm="1">
        <f t="array" ref="G3543">IFERROR(_xlfn.IFS(A3543="","",'[1]OFD Query'!N3543="","Fresh"),'[1]OFD Query'!N3543)</f>
        <v>Fresh</v>
      </c>
      <c r="H3543" s="6" t="str" cm="1">
        <f t="array" ref="H3543">IFERROR(_xlfn.IFS(B3543="","",'[1]OFD Query'!O3543="","Fresh"),'[1]OFD Query'!O3543)</f>
        <v>Fresh</v>
      </c>
      <c r="I3543" s="1" t="str">
        <f>IF(A3543="","",'[1]OFD Query'!W3543)</f>
        <v>D2105936001</v>
      </c>
      <c r="J3543" s="1" t="str">
        <f>IF(A3543="","",'[1]OFD Query'!X3543)</f>
        <v xml:space="preserve">HPS- Sameer Mohammad </v>
      </c>
      <c r="K3543" s="1" t="str">
        <f>IF(A3543="","",'[1]OFD Query'!AL3543)</f>
        <v>Al Andalus</v>
      </c>
      <c r="L3543" s="6">
        <f>IF(A3543="","",'[1]OFD Query'!AO3543)</f>
        <v>120</v>
      </c>
      <c r="M3543" s="1" t="str" cm="1">
        <f t="array" ref="M3543">_xlfn.IFS(L3543="","",L3543=0,"PPD",L3543&gt;0,"COD")</f>
        <v>COD</v>
      </c>
      <c r="N3543" s="1" t="str" cm="1">
        <f t="array" ref="N3543">_xlfn.IFS(A3543="","",L3543=0,M3543,L3543&lt;100,"&lt;100",L3543&lt;200,"&lt;200",L3543&lt;500,"&lt;500",L3543&lt;1000,"&lt;1000",L3543&gt;1000,"Above 1K")</f>
        <v>&lt;200</v>
      </c>
      <c r="O3543" s="6">
        <f>IF(A3543="","",'[1]OFD Query'!CB3543)</f>
        <v>0</v>
      </c>
      <c r="P3543" s="1" t="str">
        <f>IF(A3543="","",'[1]OFD Query'!CJ3543)</f>
        <v/>
      </c>
      <c r="Q3543" s="1" t="str" cm="1">
        <f t="array" ref="Q3543">IFERROR(_xlfn.IFS(A3543="","",O3543=0,"TRUE",AND(O3543=1,E3543="Out For Delivery"),"FALSE",O3543=1,"TRUE"),"FALSE")</f>
        <v>TRUE</v>
      </c>
      <c r="R3543" s="1" t="str">
        <f>'[1]OFD Query'!BT3543</f>
        <v>NO</v>
      </c>
    </row>
    <row r="3544" spans="1:18" x14ac:dyDescent="0.3">
      <c r="A3544" s="5" t="str">
        <f>IF(ISBLANK('[1]OFD Query'!A3544),"",'[1]OFD Query'!A3544)</f>
        <v>6053024659788</v>
      </c>
      <c r="B3544" s="1" t="str">
        <f>IF(A3544="","",LEFT('[1]OFD Query'!C3544,FIND(" ",'[1]OFD Query'!C3544)-1))</f>
        <v>Dropship</v>
      </c>
      <c r="C3544" s="1" t="str">
        <f>IF(A3544="","",'[1]OFD Query'!F3544)</f>
        <v>C2103716501</v>
      </c>
      <c r="D3544" s="1" t="str">
        <f>IFERROR(VLOOKUP(C3544,Sheet2!A:B,2,0),"")</f>
        <v>SHEIN</v>
      </c>
      <c r="E3544" s="1" t="str">
        <f>IF(A3544="","",'[1]OFD Query'!I3544)</f>
        <v>Out For Delivery</v>
      </c>
      <c r="F3544" s="1" t="str">
        <f t="shared" si="57"/>
        <v>MAK-2</v>
      </c>
      <c r="G3544" s="6" t="str" cm="1">
        <f t="array" ref="G3544">IFERROR(_xlfn.IFS(A3544="","",'[1]OFD Query'!N3544="","Fresh"),'[1]OFD Query'!N3544)</f>
        <v>Reschedule</v>
      </c>
      <c r="H3544" s="6" t="str" cm="1">
        <f t="array" ref="H3544">IFERROR(_xlfn.IFS(B3544="","",'[1]OFD Query'!O3544="","Fresh"),'[1]OFD Query'!O3544)</f>
        <v>send schedule message</v>
      </c>
      <c r="I3544" s="1" t="str">
        <f>IF(A3544="","",'[1]OFD Query'!W3544)</f>
        <v>D21046306</v>
      </c>
      <c r="J3544" s="1" t="str">
        <f>IF(A3544="","",'[1]OFD Query'!X3544)</f>
        <v>AFKAR- Z SAIFUDDIN MOHAMMADSHABIR</v>
      </c>
      <c r="K3544" s="1" t="str">
        <f>IF(A3544="","",'[1]OFD Query'!AL3544)</f>
        <v>Sedr</v>
      </c>
      <c r="L3544" s="6">
        <f>IF(A3544="","",'[1]OFD Query'!AO3544)</f>
        <v>248.16</v>
      </c>
      <c r="M3544" s="1" t="str" cm="1">
        <f t="array" ref="M3544">_xlfn.IFS(L3544="","",L3544=0,"PPD",L3544&gt;0,"COD")</f>
        <v>COD</v>
      </c>
      <c r="N3544" s="1" t="str" cm="1">
        <f t="array" ref="N3544">_xlfn.IFS(A3544="","",L3544=0,M3544,L3544&lt;100,"&lt;100",L3544&lt;200,"&lt;200",L3544&lt;500,"&lt;500",L3544&lt;1000,"&lt;1000",L3544&gt;1000,"Above 1K")</f>
        <v>&lt;500</v>
      </c>
      <c r="O3544" s="6">
        <f>IF(A3544="","",'[1]OFD Query'!CB3544)</f>
        <v>2</v>
      </c>
      <c r="P3544" s="1" t="str">
        <f>IF(A3544="","",'[1]OFD Query'!CJ3544)</f>
        <v>POUCH</v>
      </c>
      <c r="Q3544" s="1" t="str" cm="1">
        <f t="array" ref="Q3544">IFERROR(_xlfn.IFS(A3544="","",O3544=0,"TRUE",AND(O3544=1,E3544="Out For Delivery"),"FALSE",O3544=1,"TRUE"),"FALSE")</f>
        <v>FALSE</v>
      </c>
      <c r="R3544" s="1" t="str">
        <f>'[1]OFD Query'!BT3544</f>
        <v>NO</v>
      </c>
    </row>
    <row r="3545" spans="1:18" x14ac:dyDescent="0.3">
      <c r="A3545" s="5" t="str">
        <f>IF(ISBLANK('[1]OFD Query'!A3545),"",'[1]OFD Query'!A3545)</f>
        <v>6062124484639</v>
      </c>
      <c r="B3545" s="1" t="str">
        <f>IF(A3545="","",LEFT('[1]OFD Query'!C3545,FIND(" ",'[1]OFD Query'!C3545)-1))</f>
        <v>Dropship</v>
      </c>
      <c r="C3545" s="1" t="str">
        <f>IF(A3545="","",'[1]OFD Query'!F3545)</f>
        <v>C21036624</v>
      </c>
      <c r="D3545" s="1" t="str">
        <f>IFERROR(VLOOKUP(C3545,Sheet2!A:B,2,0),"")</f>
        <v>CODPARTNER</v>
      </c>
      <c r="E3545" s="1" t="str">
        <f>IF(A3545="","",'[1]OFD Query'!I3545)</f>
        <v>Out For Delivery</v>
      </c>
      <c r="F3545" s="1" t="str">
        <f t="shared" si="57"/>
        <v>MAK-2</v>
      </c>
      <c r="G3545" s="6" t="str" cm="1">
        <f t="array" ref="G3545">IFERROR(_xlfn.IFS(A3545="","",'[1]OFD Query'!N3545="","Fresh"),'[1]OFD Query'!N3545)</f>
        <v>Reschedule</v>
      </c>
      <c r="H3545" s="6" t="str" cm="1">
        <f t="array" ref="H3545">IFERROR(_xlfn.IFS(B3545="","",'[1]OFD Query'!O3545="","Fresh"),'[1]OFD Query'!O3545)</f>
        <v>Schedule for future</v>
      </c>
      <c r="I3545" s="1" t="str">
        <f>IF(A3545="","",'[1]OFD Query'!W3545)</f>
        <v>D2105936001</v>
      </c>
      <c r="J3545" s="1" t="str">
        <f>IF(A3545="","",'[1]OFD Query'!X3545)</f>
        <v xml:space="preserve">HPS- Sameer Mohammad </v>
      </c>
      <c r="K3545" s="1" t="str">
        <f>IF(A3545="","",'[1]OFD Query'!AL3545)</f>
        <v>Al Utaybiyyah</v>
      </c>
      <c r="L3545" s="6">
        <f>IF(A3545="","",'[1]OFD Query'!AO3545)</f>
        <v>169</v>
      </c>
      <c r="M3545" s="1" t="str" cm="1">
        <f t="array" ref="M3545">_xlfn.IFS(L3545="","",L3545=0,"PPD",L3545&gt;0,"COD")</f>
        <v>COD</v>
      </c>
      <c r="N3545" s="1" t="str" cm="1">
        <f t="array" ref="N3545">_xlfn.IFS(A3545="","",L3545=0,M3545,L3545&lt;100,"&lt;100",L3545&lt;200,"&lt;200",L3545&lt;500,"&lt;500",L3545&lt;1000,"&lt;1000",L3545&gt;1000,"Above 1K")</f>
        <v>&lt;200</v>
      </c>
      <c r="O3545" s="6">
        <f>IF(A3545="","",'[1]OFD Query'!CB3545)</f>
        <v>1</v>
      </c>
      <c r="P3545" s="1" t="str">
        <f>IF(A3545="","",'[1]OFD Query'!CJ3545)</f>
        <v/>
      </c>
      <c r="Q3545" s="1" t="str" cm="1">
        <f t="array" ref="Q3545">IFERROR(_xlfn.IFS(A3545="","",O3545=0,"TRUE",AND(O3545=1,E3545="Out For Delivery"),"FALSE",O3545=1,"TRUE"),"FALSE")</f>
        <v>FALSE</v>
      </c>
      <c r="R3545" s="1" t="str">
        <f>'[1]OFD Query'!BT3545</f>
        <v>NO</v>
      </c>
    </row>
    <row r="3546" spans="1:18" x14ac:dyDescent="0.3">
      <c r="A3546" s="5" t="str">
        <f>IF(ISBLANK('[1]OFD Query'!A3546),"",'[1]OFD Query'!A3546)</f>
        <v>6061924457190</v>
      </c>
      <c r="B3546" s="1" t="str">
        <f>IF(A3546="","",LEFT('[1]OFD Query'!C3546,FIND(" ",'[1]OFD Query'!C3546)-1))</f>
        <v>Dropship</v>
      </c>
      <c r="C3546" s="1" t="str">
        <f>IF(A3546="","",'[1]OFD Query'!F3546)</f>
        <v>C2103730101</v>
      </c>
      <c r="D3546" s="1" t="str">
        <f>IFERROR(VLOOKUP(C3546,Sheet2!A:B,2,0),"")</f>
        <v>SHEIN</v>
      </c>
      <c r="E3546" s="1" t="str">
        <f>IF(A3546="","",'[1]OFD Query'!I3546)</f>
        <v>Out For Delivery</v>
      </c>
      <c r="F3546" s="1" t="str">
        <f t="shared" si="57"/>
        <v>MAK-2</v>
      </c>
      <c r="G3546" s="6" t="str" cm="1">
        <f t="array" ref="G3546">IFERROR(_xlfn.IFS(A3546="","",'[1]OFD Query'!N3546="","Fresh"),'[1]OFD Query'!N3546)</f>
        <v>Reschedule</v>
      </c>
      <c r="H3546" s="6" t="str" cm="1">
        <f t="array" ref="H3546">IFERROR(_xlfn.IFS(B3546="","",'[1]OFD Query'!O3546="","Fresh"),'[1]OFD Query'!O3546)</f>
        <v>Schedule for future</v>
      </c>
      <c r="I3546" s="1" t="str">
        <f>IF(A3546="","",'[1]OFD Query'!W3546)</f>
        <v>D21046306</v>
      </c>
      <c r="J3546" s="1" t="str">
        <f>IF(A3546="","",'[1]OFD Query'!X3546)</f>
        <v>AFKAR- Z SAIFUDDIN MOHAMMADSHABIR</v>
      </c>
      <c r="K3546" s="1" t="str">
        <f>IF(A3546="","",'[1]OFD Query'!AL3546)</f>
        <v>Alaziziyah</v>
      </c>
      <c r="L3546" s="6">
        <f>IF(A3546="","",'[1]OFD Query'!AO3546)</f>
        <v>160.56</v>
      </c>
      <c r="M3546" s="1" t="str" cm="1">
        <f t="array" ref="M3546">_xlfn.IFS(L3546="","",L3546=0,"PPD",L3546&gt;0,"COD")</f>
        <v>COD</v>
      </c>
      <c r="N3546" s="1" t="str" cm="1">
        <f t="array" ref="N3546">_xlfn.IFS(A3546="","",L3546=0,M3546,L3546&lt;100,"&lt;100",L3546&lt;200,"&lt;200",L3546&lt;500,"&lt;500",L3546&lt;1000,"&lt;1000",L3546&gt;1000,"Above 1K")</f>
        <v>&lt;200</v>
      </c>
      <c r="O3546" s="6">
        <f>IF(A3546="","",'[1]OFD Query'!CB3546)</f>
        <v>2</v>
      </c>
      <c r="P3546" s="1" t="str">
        <f>IF(A3546="","",'[1]OFD Query'!CJ3546)</f>
        <v>POUCH</v>
      </c>
      <c r="Q3546" s="1" t="str" cm="1">
        <f t="array" ref="Q3546">IFERROR(_xlfn.IFS(A3546="","",O3546=0,"TRUE",AND(O3546=1,E3546="Out For Delivery"),"FALSE",O3546=1,"TRUE"),"FALSE")</f>
        <v>FALSE</v>
      </c>
      <c r="R3546" s="1" t="str">
        <f>'[1]OFD Query'!BT3546</f>
        <v>NO</v>
      </c>
    </row>
    <row r="3547" spans="1:18" x14ac:dyDescent="0.3">
      <c r="A3547" s="5" t="str">
        <f>IF(ISBLANK('[1]OFD Query'!A3547),"",'[1]OFD Query'!A3547)</f>
        <v>6062424475497</v>
      </c>
      <c r="B3547" s="1" t="str">
        <f>IF(A3547="","",LEFT('[1]OFD Query'!C3547,FIND(" ",'[1]OFD Query'!C3547)-1))</f>
        <v>Dropship</v>
      </c>
      <c r="C3547" s="1" t="str">
        <f>IF(A3547="","",'[1]OFD Query'!F3547)</f>
        <v>C2103846301</v>
      </c>
      <c r="D3547" s="1" t="str">
        <f>IFERROR(VLOOKUP(C3547,Sheet2!A:B,2,0),"")</f>
        <v>Swift Polo T Shirt</v>
      </c>
      <c r="E3547" s="1" t="str">
        <f>IF(A3547="","",'[1]OFD Query'!I3547)</f>
        <v>Out For Delivery</v>
      </c>
      <c r="F3547" s="1" t="str">
        <f t="shared" si="57"/>
        <v>MAK-2</v>
      </c>
      <c r="G3547" s="6" t="str" cm="1">
        <f t="array" ref="G3547">IFERROR(_xlfn.IFS(A3547="","",'[1]OFD Query'!N3547="","Fresh"),'[1]OFD Query'!N3547)</f>
        <v>Fresh</v>
      </c>
      <c r="H3547" s="6" t="str" cm="1">
        <f t="array" ref="H3547">IFERROR(_xlfn.IFS(B3547="","",'[1]OFD Query'!O3547="","Fresh"),'[1]OFD Query'!O3547)</f>
        <v>Fresh</v>
      </c>
      <c r="I3547" s="1" t="str">
        <f>IF(A3547="","",'[1]OFD Query'!W3547)</f>
        <v>D2105936001</v>
      </c>
      <c r="J3547" s="1" t="str">
        <f>IF(A3547="","",'[1]OFD Query'!X3547)</f>
        <v xml:space="preserve">HPS- Sameer Mohammad </v>
      </c>
      <c r="K3547" s="1" t="str">
        <f>IF(A3547="","",'[1]OFD Query'!AL3547)</f>
        <v>Al Utaybiyyah</v>
      </c>
      <c r="L3547" s="6">
        <f>IF(A3547="","",'[1]OFD Query'!AO3547)</f>
        <v>199</v>
      </c>
      <c r="M3547" s="1" t="str" cm="1">
        <f t="array" ref="M3547">_xlfn.IFS(L3547="","",L3547=0,"PPD",L3547&gt;0,"COD")</f>
        <v>COD</v>
      </c>
      <c r="N3547" s="1" t="str" cm="1">
        <f t="array" ref="N3547">_xlfn.IFS(A3547="","",L3547=0,M3547,L3547&lt;100,"&lt;100",L3547&lt;200,"&lt;200",L3547&lt;500,"&lt;500",L3547&lt;1000,"&lt;1000",L3547&gt;1000,"Above 1K")</f>
        <v>&lt;200</v>
      </c>
      <c r="O3547" s="6">
        <f>IF(A3547="","",'[1]OFD Query'!CB3547)</f>
        <v>0</v>
      </c>
      <c r="P3547" s="1" t="str">
        <f>IF(A3547="","",'[1]OFD Query'!CJ3547)</f>
        <v/>
      </c>
      <c r="Q3547" s="1" t="str" cm="1">
        <f t="array" ref="Q3547">IFERROR(_xlfn.IFS(A3547="","",O3547=0,"TRUE",AND(O3547=1,E3547="Out For Delivery"),"FALSE",O3547=1,"TRUE"),"FALSE")</f>
        <v>TRUE</v>
      </c>
      <c r="R3547" s="1" t="str">
        <f>'[1]OFD Query'!BT3547</f>
        <v>NO</v>
      </c>
    </row>
    <row r="3548" spans="1:18" x14ac:dyDescent="0.3">
      <c r="A3548" s="5" t="str">
        <f>IF(ISBLANK('[1]OFD Query'!A3548),"",'[1]OFD Query'!A3548)</f>
        <v>6062424238266</v>
      </c>
      <c r="B3548" s="1" t="str">
        <f>IF(A3548="","",LEFT('[1]OFD Query'!C3548,FIND(" ",'[1]OFD Query'!C3548)-1))</f>
        <v>Dropship</v>
      </c>
      <c r="C3548" s="1" t="str">
        <f>IF(A3548="","",'[1]OFD Query'!F3548)</f>
        <v>C2103719401</v>
      </c>
      <c r="D3548" s="1" t="str">
        <f>IFERROR(VLOOKUP(C3548,Sheet2!A:B,2,0),"")</f>
        <v>fordeal-KSA-Local</v>
      </c>
      <c r="E3548" s="1" t="str">
        <f>IF(A3548="","",'[1]OFD Query'!I3548)</f>
        <v>Out For Delivery</v>
      </c>
      <c r="F3548" s="1" t="str">
        <f t="shared" si="57"/>
        <v>MAK-2</v>
      </c>
      <c r="G3548" s="6" t="str" cm="1">
        <f t="array" ref="G3548">IFERROR(_xlfn.IFS(A3548="","",'[1]OFD Query'!N3548="","Fresh"),'[1]OFD Query'!N3548)</f>
        <v>Fresh</v>
      </c>
      <c r="H3548" s="6" t="str" cm="1">
        <f t="array" ref="H3548">IFERROR(_xlfn.IFS(B3548="","",'[1]OFD Query'!O3548="","Fresh"),'[1]OFD Query'!O3548)</f>
        <v>Fresh</v>
      </c>
      <c r="I3548" s="1" t="str">
        <f>IF(A3548="","",'[1]OFD Query'!W3548)</f>
        <v>D21046306</v>
      </c>
      <c r="J3548" s="1" t="str">
        <f>IF(A3548="","",'[1]OFD Query'!X3548)</f>
        <v>AFKAR- Z SAIFUDDIN MOHAMMADSHABIR</v>
      </c>
      <c r="K3548" s="1" t="str">
        <f>IF(A3548="","",'[1]OFD Query'!AL3548)</f>
        <v>Al Safa'a</v>
      </c>
      <c r="L3548" s="6">
        <f>IF(A3548="","",'[1]OFD Query'!AO3548)</f>
        <v>309</v>
      </c>
      <c r="M3548" s="1" t="str" cm="1">
        <f t="array" ref="M3548">_xlfn.IFS(L3548="","",L3548=0,"PPD",L3548&gt;0,"COD")</f>
        <v>COD</v>
      </c>
      <c r="N3548" s="1" t="str" cm="1">
        <f t="array" ref="N3548">_xlfn.IFS(A3548="","",L3548=0,M3548,L3548&lt;100,"&lt;100",L3548&lt;200,"&lt;200",L3548&lt;500,"&lt;500",L3548&lt;1000,"&lt;1000",L3548&gt;1000,"Above 1K")</f>
        <v>&lt;500</v>
      </c>
      <c r="O3548" s="6">
        <f>IF(A3548="","",'[1]OFD Query'!CB3548)</f>
        <v>0</v>
      </c>
      <c r="P3548" s="1" t="str">
        <f>IF(A3548="","",'[1]OFD Query'!CJ3548)</f>
        <v/>
      </c>
      <c r="Q3548" s="1" t="str" cm="1">
        <f t="array" ref="Q3548">IFERROR(_xlfn.IFS(A3548="","",O3548=0,"TRUE",AND(O3548=1,E3548="Out For Delivery"),"FALSE",O3548=1,"TRUE"),"FALSE")</f>
        <v>TRUE</v>
      </c>
      <c r="R3548" s="1" t="str">
        <f>'[1]OFD Query'!BT3548</f>
        <v>NO</v>
      </c>
    </row>
    <row r="3549" spans="1:18" x14ac:dyDescent="0.3">
      <c r="A3549" s="5" t="str">
        <f>IF(ISBLANK('[1]OFD Query'!A3549),"",'[1]OFD Query'!A3549)</f>
        <v>6062324776759</v>
      </c>
      <c r="B3549" s="1" t="str">
        <f>IF(A3549="","",LEFT('[1]OFD Query'!C3549,FIND(" ",'[1]OFD Query'!C3549)-1))</f>
        <v>Dropship</v>
      </c>
      <c r="C3549" s="1" t="str">
        <f>IF(A3549="","",'[1]OFD Query'!F3549)</f>
        <v>C21035750</v>
      </c>
      <c r="D3549" s="1" t="str">
        <f>IFERROR(VLOOKUP(C3549,Sheet2!A:B,2,0),"")</f>
        <v>eshry.shop</v>
      </c>
      <c r="E3549" s="1" t="str">
        <f>IF(A3549="","",'[1]OFD Query'!I3549)</f>
        <v>Out For Delivery</v>
      </c>
      <c r="F3549" s="1" t="str">
        <f t="shared" si="57"/>
        <v>MAK-2</v>
      </c>
      <c r="G3549" s="6" t="str" cm="1">
        <f t="array" ref="G3549">IFERROR(_xlfn.IFS(A3549="","",'[1]OFD Query'!N3549="","Fresh"),'[1]OFD Query'!N3549)</f>
        <v>Fresh</v>
      </c>
      <c r="H3549" s="6" t="str" cm="1">
        <f t="array" ref="H3549">IFERROR(_xlfn.IFS(B3549="","",'[1]OFD Query'!O3549="","Fresh"),'[1]OFD Query'!O3549)</f>
        <v>Fresh</v>
      </c>
      <c r="I3549" s="1" t="str">
        <f>IF(A3549="","",'[1]OFD Query'!W3549)</f>
        <v>D21046306</v>
      </c>
      <c r="J3549" s="1" t="str">
        <f>IF(A3549="","",'[1]OFD Query'!X3549)</f>
        <v>AFKAR- Z SAIFUDDIN MOHAMMADSHABIR</v>
      </c>
      <c r="K3549" s="1" t="str">
        <f>IF(A3549="","",'[1]OFD Query'!AL3549)</f>
        <v>Al Jumum</v>
      </c>
      <c r="L3549" s="6">
        <f>IF(A3549="","",'[1]OFD Query'!AO3549)</f>
        <v>195</v>
      </c>
      <c r="M3549" s="1" t="str" cm="1">
        <f t="array" ref="M3549">_xlfn.IFS(L3549="","",L3549=0,"PPD",L3549&gt;0,"COD")</f>
        <v>COD</v>
      </c>
      <c r="N3549" s="1" t="str" cm="1">
        <f t="array" ref="N3549">_xlfn.IFS(A3549="","",L3549=0,M3549,L3549&lt;100,"&lt;100",L3549&lt;200,"&lt;200",L3549&lt;500,"&lt;500",L3549&lt;1000,"&lt;1000",L3549&gt;1000,"Above 1K")</f>
        <v>&lt;200</v>
      </c>
      <c r="O3549" s="6">
        <f>IF(A3549="","",'[1]OFD Query'!CB3549)</f>
        <v>0</v>
      </c>
      <c r="P3549" s="1" t="str">
        <f>IF(A3549="","",'[1]OFD Query'!CJ3549)</f>
        <v/>
      </c>
      <c r="Q3549" s="1" t="str" cm="1">
        <f t="array" ref="Q3549">IFERROR(_xlfn.IFS(A3549="","",O3549=0,"TRUE",AND(O3549=1,E3549="Out For Delivery"),"FALSE",O3549=1,"TRUE"),"FALSE")</f>
        <v>TRUE</v>
      </c>
      <c r="R3549" s="1" t="str">
        <f>'[1]OFD Query'!BT3549</f>
        <v>NO</v>
      </c>
    </row>
    <row r="3550" spans="1:18" x14ac:dyDescent="0.3">
      <c r="A3550" s="5" t="str">
        <f>IF(ISBLANK('[1]OFD Query'!A3550),"",'[1]OFD Query'!A3550)</f>
        <v>6062324878715</v>
      </c>
      <c r="B3550" s="1" t="str">
        <f>IF(A3550="","",LEFT('[1]OFD Query'!C3550,FIND(" ",'[1]OFD Query'!C3550)-1))</f>
        <v>Dropship</v>
      </c>
      <c r="C3550" s="1" t="str">
        <f>IF(A3550="","",'[1]OFD Query'!F3550)</f>
        <v>C21036106</v>
      </c>
      <c r="D3550" s="1" t="str">
        <f>IFERROR(VLOOKUP(C3550,Sheet2!A:B,2,0),"")</f>
        <v>Jetronics UAE</v>
      </c>
      <c r="E3550" s="1" t="str">
        <f>IF(A3550="","",'[1]OFD Query'!I3550)</f>
        <v>Out For Delivery</v>
      </c>
      <c r="F3550" s="1" t="str">
        <f t="shared" si="57"/>
        <v>MAK-2</v>
      </c>
      <c r="G3550" s="6" t="str" cm="1">
        <f t="array" ref="G3550">IFERROR(_xlfn.IFS(A3550="","",'[1]OFD Query'!N3550="","Fresh"),'[1]OFD Query'!N3550)</f>
        <v>No Answer</v>
      </c>
      <c r="H3550" s="6" t="str" cm="1">
        <f t="array" ref="H3550">IFERROR(_xlfn.IFS(B3550="","",'[1]OFD Query'!O3550="","Fresh"),'[1]OFD Query'!O3550)</f>
        <v>Switched Off</v>
      </c>
      <c r="I3550" s="1" t="str">
        <f>IF(A3550="","",'[1]OFD Query'!W3550)</f>
        <v>D2105936001</v>
      </c>
      <c r="J3550" s="1" t="str">
        <f>IF(A3550="","",'[1]OFD Query'!X3550)</f>
        <v xml:space="preserve">HPS- Sameer Mohammad </v>
      </c>
      <c r="K3550" s="1" t="str">
        <f>IF(A3550="","",'[1]OFD Query'!AL3550)</f>
        <v>Jarwal</v>
      </c>
      <c r="L3550" s="6">
        <f>IF(A3550="","",'[1]OFD Query'!AO3550)</f>
        <v>139</v>
      </c>
      <c r="M3550" s="1" t="str" cm="1">
        <f t="array" ref="M3550">_xlfn.IFS(L3550="","",L3550=0,"PPD",L3550&gt;0,"COD")</f>
        <v>COD</v>
      </c>
      <c r="N3550" s="1" t="str" cm="1">
        <f t="array" ref="N3550">_xlfn.IFS(A3550="","",L3550=0,M3550,L3550&lt;100,"&lt;100",L3550&lt;200,"&lt;200",L3550&lt;500,"&lt;500",L3550&lt;1000,"&lt;1000",L3550&gt;1000,"Above 1K")</f>
        <v>&lt;200</v>
      </c>
      <c r="O3550" s="6">
        <f>IF(A3550="","",'[1]OFD Query'!CB3550)</f>
        <v>2</v>
      </c>
      <c r="P3550" s="1" t="str">
        <f>IF(A3550="","",'[1]OFD Query'!CJ3550)</f>
        <v/>
      </c>
      <c r="Q3550" s="1" t="str" cm="1">
        <f t="array" ref="Q3550">IFERROR(_xlfn.IFS(A3550="","",O3550=0,"TRUE",AND(O3550=1,E3550="Out For Delivery"),"FALSE",O3550=1,"TRUE"),"FALSE")</f>
        <v>FALSE</v>
      </c>
      <c r="R3550" s="1" t="str">
        <f>'[1]OFD Query'!BT3550</f>
        <v>NO</v>
      </c>
    </row>
    <row r="3551" spans="1:18" x14ac:dyDescent="0.3">
      <c r="A3551" s="5" t="str">
        <f>IF(ISBLANK('[1]OFD Query'!A3551),"",'[1]OFD Query'!A3551)</f>
        <v>6060524979044</v>
      </c>
      <c r="B3551" s="1" t="str">
        <f>IF(A3551="","",LEFT('[1]OFD Query'!C3551,FIND(" ",'[1]OFD Query'!C3551)-1))</f>
        <v>Dropship</v>
      </c>
      <c r="C3551" s="1" t="str">
        <f>IF(A3551="","",'[1]OFD Query'!F3551)</f>
        <v>C2103716501</v>
      </c>
      <c r="D3551" s="1" t="str">
        <f>IFERROR(VLOOKUP(C3551,Sheet2!A:B,2,0),"")</f>
        <v>SHEIN</v>
      </c>
      <c r="E3551" s="1" t="str">
        <f>IF(A3551="","",'[1]OFD Query'!I3551)</f>
        <v>Out For Delivery</v>
      </c>
      <c r="F3551" s="1" t="str">
        <f t="shared" si="57"/>
        <v>MAK-2</v>
      </c>
      <c r="G3551" s="6" t="str" cm="1">
        <f t="array" ref="G3551">IFERROR(_xlfn.IFS(A3551="","",'[1]OFD Query'!N3551="","Fresh"),'[1]OFD Query'!N3551)</f>
        <v>Reschedule</v>
      </c>
      <c r="H3551" s="6" t="str" cm="1">
        <f t="array" ref="H3551">IFERROR(_xlfn.IFS(B3551="","",'[1]OFD Query'!O3551="","Fresh"),'[1]OFD Query'!O3551)</f>
        <v>Schedule for future</v>
      </c>
      <c r="I3551" s="1" t="str">
        <f>IF(A3551="","",'[1]OFD Query'!W3551)</f>
        <v>D21046306</v>
      </c>
      <c r="J3551" s="1" t="str">
        <f>IF(A3551="","",'[1]OFD Query'!X3551)</f>
        <v>AFKAR- Z SAIFUDDIN MOHAMMADSHABIR</v>
      </c>
      <c r="K3551" s="1" t="str">
        <f>IF(A3551="","",'[1]OFD Query'!AL3551)</f>
        <v>Al Naqabah</v>
      </c>
      <c r="L3551" s="6">
        <f>IF(A3551="","",'[1]OFD Query'!AO3551)</f>
        <v>156</v>
      </c>
      <c r="M3551" s="1" t="str" cm="1">
        <f t="array" ref="M3551">_xlfn.IFS(L3551="","",L3551=0,"PPD",L3551&gt;0,"COD")</f>
        <v>COD</v>
      </c>
      <c r="N3551" s="1" t="str" cm="1">
        <f t="array" ref="N3551">_xlfn.IFS(A3551="","",L3551=0,M3551,L3551&lt;100,"&lt;100",L3551&lt;200,"&lt;200",L3551&lt;500,"&lt;500",L3551&lt;1000,"&lt;1000",L3551&gt;1000,"Above 1K")</f>
        <v>&lt;200</v>
      </c>
      <c r="O3551" s="6">
        <f>IF(A3551="","",'[1]OFD Query'!CB3551)</f>
        <v>3</v>
      </c>
      <c r="P3551" s="1" t="str">
        <f>IF(A3551="","",'[1]OFD Query'!CJ3551)</f>
        <v>POUCH</v>
      </c>
      <c r="Q3551" s="1" t="str" cm="1">
        <f t="array" ref="Q3551">IFERROR(_xlfn.IFS(A3551="","",O3551=0,"TRUE",AND(O3551=1,E3551="Out For Delivery"),"FALSE",O3551=1,"TRUE"),"FALSE")</f>
        <v>FALSE</v>
      </c>
      <c r="R3551" s="1" t="str">
        <f>'[1]OFD Query'!BT3551</f>
        <v>NO</v>
      </c>
    </row>
    <row r="3552" spans="1:18" x14ac:dyDescent="0.3">
      <c r="A3552" s="5" t="str">
        <f>IF(ISBLANK('[1]OFD Query'!A3552),"",'[1]OFD Query'!A3552)</f>
        <v>6062324686976</v>
      </c>
      <c r="B3552" s="1" t="str">
        <f>IF(A3552="","",LEFT('[1]OFD Query'!C3552,FIND(" ",'[1]OFD Query'!C3552)-1))</f>
        <v>Dropship</v>
      </c>
      <c r="C3552" s="1" t="str">
        <f>IF(A3552="","",'[1]OFD Query'!F3552)</f>
        <v>C21036624</v>
      </c>
      <c r="D3552" s="1" t="str">
        <f>IFERROR(VLOOKUP(C3552,Sheet2!A:B,2,0),"")</f>
        <v>CODPARTNER</v>
      </c>
      <c r="E3552" s="1" t="str">
        <f>IF(A3552="","",'[1]OFD Query'!I3552)</f>
        <v>Out For Delivery</v>
      </c>
      <c r="F3552" s="1" t="str">
        <f t="shared" si="57"/>
        <v>MAK-2</v>
      </c>
      <c r="G3552" s="6" t="str" cm="1">
        <f t="array" ref="G3552">IFERROR(_xlfn.IFS(A3552="","",'[1]OFD Query'!N3552="","Fresh"),'[1]OFD Query'!N3552)</f>
        <v>Uncontactable</v>
      </c>
      <c r="H3552" s="6" t="str" cm="1">
        <f t="array" ref="H3552">IFERROR(_xlfn.IFS(B3552="","",'[1]OFD Query'!O3552="","Fresh"),'[1]OFD Query'!O3552)</f>
        <v xml:space="preserve"> No Answer</v>
      </c>
      <c r="I3552" s="1" t="str">
        <f>IF(A3552="","",'[1]OFD Query'!W3552)</f>
        <v>D2105936001</v>
      </c>
      <c r="J3552" s="1" t="str">
        <f>IF(A3552="","",'[1]OFD Query'!X3552)</f>
        <v xml:space="preserve">HPS- Sameer Mohammad </v>
      </c>
      <c r="K3552" s="1" t="str">
        <f>IF(A3552="","",'[1]OFD Query'!AL3552)</f>
        <v>Al Utaybiyyah</v>
      </c>
      <c r="L3552" s="6">
        <f>IF(A3552="","",'[1]OFD Query'!AO3552)</f>
        <v>149</v>
      </c>
      <c r="M3552" s="1" t="str" cm="1">
        <f t="array" ref="M3552">_xlfn.IFS(L3552="","",L3552=0,"PPD",L3552&gt;0,"COD")</f>
        <v>COD</v>
      </c>
      <c r="N3552" s="1" t="str" cm="1">
        <f t="array" ref="N3552">_xlfn.IFS(A3552="","",L3552=0,M3552,L3552&lt;100,"&lt;100",L3552&lt;200,"&lt;200",L3552&lt;500,"&lt;500",L3552&lt;1000,"&lt;1000",L3552&gt;1000,"Above 1K")</f>
        <v>&lt;200</v>
      </c>
      <c r="O3552" s="6">
        <f>IF(A3552="","",'[1]OFD Query'!CB3552)</f>
        <v>1</v>
      </c>
      <c r="P3552" s="1" t="str">
        <f>IF(A3552="","",'[1]OFD Query'!CJ3552)</f>
        <v/>
      </c>
      <c r="Q3552" s="1" t="str" cm="1">
        <f t="array" ref="Q3552">IFERROR(_xlfn.IFS(A3552="","",O3552=0,"TRUE",AND(O3552=1,E3552="Out For Delivery"),"FALSE",O3552=1,"TRUE"),"FALSE")</f>
        <v>FALSE</v>
      </c>
      <c r="R3552" s="1" t="str">
        <f>'[1]OFD Query'!BT3552</f>
        <v>NO</v>
      </c>
    </row>
    <row r="3553" spans="1:18" x14ac:dyDescent="0.3">
      <c r="A3553" s="5" t="str">
        <f>IF(ISBLANK('[1]OFD Query'!A3553),"",'[1]OFD Query'!A3553)</f>
        <v>6061924946404</v>
      </c>
      <c r="B3553" s="1" t="str">
        <f>IF(A3553="","",LEFT('[1]OFD Query'!C3553,FIND(" ",'[1]OFD Query'!C3553)-1))</f>
        <v>Dropship</v>
      </c>
      <c r="C3553" s="1" t="str">
        <f>IF(A3553="","",'[1]OFD Query'!F3553)</f>
        <v>C21036624</v>
      </c>
      <c r="D3553" s="1" t="str">
        <f>IFERROR(VLOOKUP(C3553,Sheet2!A:B,2,0),"")</f>
        <v>CODPARTNER</v>
      </c>
      <c r="E3553" s="1" t="str">
        <f>IF(A3553="","",'[1]OFD Query'!I3553)</f>
        <v>Out For Delivery</v>
      </c>
      <c r="F3553" s="1" t="str">
        <f t="shared" si="57"/>
        <v>MAK-2</v>
      </c>
      <c r="G3553" s="6" t="str" cm="1">
        <f t="array" ref="G3553">IFERROR(_xlfn.IFS(A3553="","",'[1]OFD Query'!N3553="","Fresh"),'[1]OFD Query'!N3553)</f>
        <v>Cancel</v>
      </c>
      <c r="H3553" s="6" t="str" cm="1">
        <f t="array" ref="H3553">IFERROR(_xlfn.IFS(B3553="","",'[1]OFD Query'!O3553="","Fresh"),'[1]OFD Query'!O3553)</f>
        <v>Doesn't Want to Give Reason</v>
      </c>
      <c r="I3553" s="1" t="str">
        <f>IF(A3553="","",'[1]OFD Query'!W3553)</f>
        <v>D2105936001</v>
      </c>
      <c r="J3553" s="1" t="str">
        <f>IF(A3553="","",'[1]OFD Query'!X3553)</f>
        <v xml:space="preserve">HPS- Sameer Mohammad </v>
      </c>
      <c r="K3553" s="1" t="str">
        <f>IF(A3553="","",'[1]OFD Query'!AL3553)</f>
        <v>Jarwal</v>
      </c>
      <c r="L3553" s="6">
        <f>IF(A3553="","",'[1]OFD Query'!AO3553)</f>
        <v>181</v>
      </c>
      <c r="M3553" s="1" t="str" cm="1">
        <f t="array" ref="M3553">_xlfn.IFS(L3553="","",L3553=0,"PPD",L3553&gt;0,"COD")</f>
        <v>COD</v>
      </c>
      <c r="N3553" s="1" t="str" cm="1">
        <f t="array" ref="N3553">_xlfn.IFS(A3553="","",L3553=0,M3553,L3553&lt;100,"&lt;100",L3553&lt;200,"&lt;200",L3553&lt;500,"&lt;500",L3553&lt;1000,"&lt;1000",L3553&gt;1000,"Above 1K")</f>
        <v>&lt;200</v>
      </c>
      <c r="O3553" s="6">
        <f>IF(A3553="","",'[1]OFD Query'!CB3553)</f>
        <v>3</v>
      </c>
      <c r="P3553" s="1" t="str">
        <f>IF(A3553="","",'[1]OFD Query'!CJ3553)</f>
        <v/>
      </c>
      <c r="Q3553" s="1" t="str" cm="1">
        <f t="array" ref="Q3553">IFERROR(_xlfn.IFS(A3553="","",O3553=0,"TRUE",AND(O3553=1,E3553="Out For Delivery"),"FALSE",O3553=1,"TRUE"),"FALSE")</f>
        <v>FALSE</v>
      </c>
      <c r="R3553" s="1" t="str">
        <f>'[1]OFD Query'!BT3553</f>
        <v>NO</v>
      </c>
    </row>
    <row r="3554" spans="1:18" x14ac:dyDescent="0.3">
      <c r="A3554" s="5" t="str">
        <f>IF(ISBLANK('[1]OFD Query'!A3554),"",'[1]OFD Query'!A3554)</f>
        <v>6062124433759</v>
      </c>
      <c r="B3554" s="1" t="str">
        <f>IF(A3554="","",LEFT('[1]OFD Query'!C3554,FIND(" ",'[1]OFD Query'!C3554)-1))</f>
        <v>Dropship</v>
      </c>
      <c r="C3554" s="1" t="str">
        <f>IF(A3554="","",'[1]OFD Query'!F3554)</f>
        <v>C2103730101</v>
      </c>
      <c r="D3554" s="1" t="str">
        <f>IFERROR(VLOOKUP(C3554,Sheet2!A:B,2,0),"")</f>
        <v>SHEIN</v>
      </c>
      <c r="E3554" s="1" t="str">
        <f>IF(A3554="","",'[1]OFD Query'!I3554)</f>
        <v>Out For Delivery</v>
      </c>
      <c r="F3554" s="1" t="str">
        <f t="shared" si="57"/>
        <v>MAK-2</v>
      </c>
      <c r="G3554" s="6" t="str" cm="1">
        <f t="array" ref="G3554">IFERROR(_xlfn.IFS(A3554="","",'[1]OFD Query'!N3554="","Fresh"),'[1]OFD Query'!N3554)</f>
        <v>Reschedule</v>
      </c>
      <c r="H3554" s="6" t="str" cm="1">
        <f t="array" ref="H3554">IFERROR(_xlfn.IFS(B3554="","",'[1]OFD Query'!O3554="","Fresh"),'[1]OFD Query'!O3554)</f>
        <v>Schedule for future</v>
      </c>
      <c r="I3554" s="1" t="str">
        <f>IF(A3554="","",'[1]OFD Query'!W3554)</f>
        <v>D21023537</v>
      </c>
      <c r="J3554" s="1" t="str">
        <f>IF(A3554="","",'[1]OFD Query'!X3554)</f>
        <v>Mohammed Khawjali Ahmed Alameen</v>
      </c>
      <c r="K3554" s="1" t="str">
        <f>IF(A3554="","",'[1]OFD Query'!AL3554)</f>
        <v>Wadi Fatmah</v>
      </c>
      <c r="L3554" s="6">
        <f>IF(A3554="","",'[1]OFD Query'!AO3554)</f>
        <v>667.32</v>
      </c>
      <c r="M3554" s="1" t="str" cm="1">
        <f t="array" ref="M3554">_xlfn.IFS(L3554="","",L3554=0,"PPD",L3554&gt;0,"COD")</f>
        <v>COD</v>
      </c>
      <c r="N3554" s="1" t="str" cm="1">
        <f t="array" ref="N3554">_xlfn.IFS(A3554="","",L3554=0,M3554,L3554&lt;100,"&lt;100",L3554&lt;200,"&lt;200",L3554&lt;500,"&lt;500",L3554&lt;1000,"&lt;1000",L3554&gt;1000,"Above 1K")</f>
        <v>&lt;1000</v>
      </c>
      <c r="O3554" s="6">
        <f>IF(A3554="","",'[1]OFD Query'!CB3554)</f>
        <v>1</v>
      </c>
      <c r="P3554" s="1" t="str">
        <f>IF(A3554="","",'[1]OFD Query'!CJ3554)</f>
        <v>BOX</v>
      </c>
      <c r="Q3554" s="1" t="str" cm="1">
        <f t="array" ref="Q3554">IFERROR(_xlfn.IFS(A3554="","",O3554=0,"TRUE",AND(O3554=1,E3554="Out For Delivery"),"FALSE",O3554=1,"TRUE"),"FALSE")</f>
        <v>FALSE</v>
      </c>
      <c r="R3554" s="1" t="str">
        <f>'[1]OFD Query'!BT3554</f>
        <v>NO</v>
      </c>
    </row>
    <row r="3555" spans="1:18" x14ac:dyDescent="0.3">
      <c r="A3555" s="5" t="str">
        <f>IF(ISBLANK('[1]OFD Query'!A3555),"",'[1]OFD Query'!A3555)</f>
        <v>6061324685629</v>
      </c>
      <c r="B3555" s="1" t="str">
        <f>IF(A3555="","",LEFT('[1]OFD Query'!C3555,FIND(" ",'[1]OFD Query'!C3555)-1))</f>
        <v>Dropship</v>
      </c>
      <c r="C3555" s="1" t="str">
        <f>IF(A3555="","",'[1]OFD Query'!F3555)</f>
        <v>C21036624</v>
      </c>
      <c r="D3555" s="1" t="str">
        <f>IFERROR(VLOOKUP(C3555,Sheet2!A:B,2,0),"")</f>
        <v>CODPARTNER</v>
      </c>
      <c r="E3555" s="1" t="str">
        <f>IF(A3555="","",'[1]OFD Query'!I3555)</f>
        <v>Out For Delivery</v>
      </c>
      <c r="F3555" s="1" t="str">
        <f t="shared" si="57"/>
        <v>MAK-2</v>
      </c>
      <c r="G3555" s="6" t="str" cm="1">
        <f t="array" ref="G3555">IFERROR(_xlfn.IFS(A3555="","",'[1]OFD Query'!N3555="","Fresh"),'[1]OFD Query'!N3555)</f>
        <v>No Answer</v>
      </c>
      <c r="H3555" s="6" t="str" cm="1">
        <f t="array" ref="H3555">IFERROR(_xlfn.IFS(B3555="","",'[1]OFD Query'!O3555="","Fresh"),'[1]OFD Query'!O3555)</f>
        <v>Switched Off</v>
      </c>
      <c r="I3555" s="1" t="str">
        <f>IF(A3555="","",'[1]OFD Query'!W3555)</f>
        <v>D2105936001</v>
      </c>
      <c r="J3555" s="1" t="str">
        <f>IF(A3555="","",'[1]OFD Query'!X3555)</f>
        <v xml:space="preserve">HPS- Sameer Mohammad </v>
      </c>
      <c r="K3555" s="1" t="str">
        <f>IF(A3555="","",'[1]OFD Query'!AL3555)</f>
        <v>Al Utaybiyyah</v>
      </c>
      <c r="L3555" s="6">
        <f>IF(A3555="","",'[1]OFD Query'!AO3555)</f>
        <v>169</v>
      </c>
      <c r="M3555" s="1" t="str" cm="1">
        <f t="array" ref="M3555">_xlfn.IFS(L3555="","",L3555=0,"PPD",L3555&gt;0,"COD")</f>
        <v>COD</v>
      </c>
      <c r="N3555" s="1" t="str" cm="1">
        <f t="array" ref="N3555">_xlfn.IFS(A3555="","",L3555=0,M3555,L3555&lt;100,"&lt;100",L3555&lt;200,"&lt;200",L3555&lt;500,"&lt;500",L3555&lt;1000,"&lt;1000",L3555&gt;1000,"Above 1K")</f>
        <v>&lt;200</v>
      </c>
      <c r="O3555" s="6">
        <f>IF(A3555="","",'[1]OFD Query'!CB3555)</f>
        <v>2</v>
      </c>
      <c r="P3555" s="1" t="str">
        <f>IF(A3555="","",'[1]OFD Query'!CJ3555)</f>
        <v/>
      </c>
      <c r="Q3555" s="1" t="str" cm="1">
        <f t="array" ref="Q3555">IFERROR(_xlfn.IFS(A3555="","",O3555=0,"TRUE",AND(O3555=1,E3555="Out For Delivery"),"FALSE",O3555=1,"TRUE"),"FALSE")</f>
        <v>FALSE</v>
      </c>
      <c r="R3555" s="1" t="str">
        <f>'[1]OFD Query'!BT3555</f>
        <v>NO</v>
      </c>
    </row>
    <row r="3556" spans="1:18" x14ac:dyDescent="0.3">
      <c r="A3556" s="5" t="str">
        <f>IF(ISBLANK('[1]OFD Query'!A3556),"",'[1]OFD Query'!A3556)</f>
        <v>6060924411009</v>
      </c>
      <c r="B3556" s="1" t="str">
        <f>IF(A3556="","",LEFT('[1]OFD Query'!C3556,FIND(" ",'[1]OFD Query'!C3556)-1))</f>
        <v>Dropship</v>
      </c>
      <c r="C3556" s="1" t="str">
        <f>IF(A3556="","",'[1]OFD Query'!F3556)</f>
        <v>C21035750</v>
      </c>
      <c r="D3556" s="1" t="str">
        <f>IFERROR(VLOOKUP(C3556,Sheet2!A:B,2,0),"")</f>
        <v>eshry.shop</v>
      </c>
      <c r="E3556" s="1" t="str">
        <f>IF(A3556="","",'[1]OFD Query'!I3556)</f>
        <v>Out For Delivery</v>
      </c>
      <c r="F3556" s="1" t="str">
        <f t="shared" si="57"/>
        <v>MAK-2</v>
      </c>
      <c r="G3556" s="6" t="str" cm="1">
        <f t="array" ref="G3556">IFERROR(_xlfn.IFS(A3556="","",'[1]OFD Query'!N3556="","Fresh"),'[1]OFD Query'!N3556)</f>
        <v>Reschedule</v>
      </c>
      <c r="H3556" s="6" t="str" cm="1">
        <f t="array" ref="H3556">IFERROR(_xlfn.IFS(B3556="","",'[1]OFD Query'!O3556="","Fresh"),'[1]OFD Query'!O3556)</f>
        <v>Schedule for future</v>
      </c>
      <c r="I3556" s="1" t="str">
        <f>IF(A3556="","",'[1]OFD Query'!W3556)</f>
        <v>D21023536</v>
      </c>
      <c r="J3556" s="1" t="str">
        <f>IF(A3556="","",'[1]OFD Query'!X3556)</f>
        <v>Mohammed Abdulateef Abdulrahman Hussain</v>
      </c>
      <c r="K3556" s="1" t="str">
        <f>IF(A3556="","",'[1]OFD Query'!AL3556)</f>
        <v>Rahat</v>
      </c>
      <c r="L3556" s="6">
        <f>IF(A3556="","",'[1]OFD Query'!AO3556)</f>
        <v>179</v>
      </c>
      <c r="M3556" s="1" t="str" cm="1">
        <f t="array" ref="M3556">_xlfn.IFS(L3556="","",L3556=0,"PPD",L3556&gt;0,"COD")</f>
        <v>COD</v>
      </c>
      <c r="N3556" s="1" t="str" cm="1">
        <f t="array" ref="N3556">_xlfn.IFS(A3556="","",L3556=0,M3556,L3556&lt;100,"&lt;100",L3556&lt;200,"&lt;200",L3556&lt;500,"&lt;500",L3556&lt;1000,"&lt;1000",L3556&gt;1000,"Above 1K")</f>
        <v>&lt;200</v>
      </c>
      <c r="O3556" s="6">
        <f>IF(A3556="","",'[1]OFD Query'!CB3556)</f>
        <v>2</v>
      </c>
      <c r="P3556" s="1" t="str">
        <f>IF(A3556="","",'[1]OFD Query'!CJ3556)</f>
        <v/>
      </c>
      <c r="Q3556" s="1" t="str" cm="1">
        <f t="array" ref="Q3556">IFERROR(_xlfn.IFS(A3556="","",O3556=0,"TRUE",AND(O3556=1,E3556="Out For Delivery"),"FALSE",O3556=1,"TRUE"),"FALSE")</f>
        <v>FALSE</v>
      </c>
      <c r="R3556" s="1" t="str">
        <f>'[1]OFD Query'!BT3556</f>
        <v>NO</v>
      </c>
    </row>
    <row r="3557" spans="1:18" x14ac:dyDescent="0.3">
      <c r="A3557" s="5" t="str">
        <f>IF(ISBLANK('[1]OFD Query'!A3557),"",'[1]OFD Query'!A3557)</f>
        <v>6062324461182</v>
      </c>
      <c r="B3557" s="1" t="str">
        <f>IF(A3557="","",LEFT('[1]OFD Query'!C3557,FIND(" ",'[1]OFD Query'!C3557)-1))</f>
        <v>Dropship</v>
      </c>
      <c r="C3557" s="1" t="str">
        <f>IF(A3557="","",'[1]OFD Query'!F3557)</f>
        <v>C21036624</v>
      </c>
      <c r="D3557" s="1" t="str">
        <f>IFERROR(VLOOKUP(C3557,Sheet2!A:B,2,0),"")</f>
        <v>CODPARTNER</v>
      </c>
      <c r="E3557" s="1" t="str">
        <f>IF(A3557="","",'[1]OFD Query'!I3557)</f>
        <v>Out For Delivery</v>
      </c>
      <c r="F3557" s="1" t="str">
        <f t="shared" si="57"/>
        <v>MAK-2</v>
      </c>
      <c r="G3557" s="6" t="str" cm="1">
        <f t="array" ref="G3557">IFERROR(_xlfn.IFS(A3557="","",'[1]OFD Query'!N3557="","Fresh"),'[1]OFD Query'!N3557)</f>
        <v>Cancel</v>
      </c>
      <c r="H3557" s="6" t="str" cm="1">
        <f t="array" ref="H3557">IFERROR(_xlfn.IFS(B3557="","",'[1]OFD Query'!O3557="","Fresh"),'[1]OFD Query'!O3557)</f>
        <v>Open Package Request</v>
      </c>
      <c r="I3557" s="1" t="str">
        <f>IF(A3557="","",'[1]OFD Query'!W3557)</f>
        <v>D2105936001</v>
      </c>
      <c r="J3557" s="1" t="str">
        <f>IF(A3557="","",'[1]OFD Query'!X3557)</f>
        <v xml:space="preserve">HPS- Sameer Mohammad </v>
      </c>
      <c r="K3557" s="1" t="str">
        <f>IF(A3557="","",'[1]OFD Query'!AL3557)</f>
        <v>Al Utaybiyyah</v>
      </c>
      <c r="L3557" s="6">
        <f>IF(A3557="","",'[1]OFD Query'!AO3557)</f>
        <v>249</v>
      </c>
      <c r="M3557" s="1" t="str" cm="1">
        <f t="array" ref="M3557">_xlfn.IFS(L3557="","",L3557=0,"PPD",L3557&gt;0,"COD")</f>
        <v>COD</v>
      </c>
      <c r="N3557" s="1" t="str" cm="1">
        <f t="array" ref="N3557">_xlfn.IFS(A3557="","",L3557=0,M3557,L3557&lt;100,"&lt;100",L3557&lt;200,"&lt;200",L3557&lt;500,"&lt;500",L3557&lt;1000,"&lt;1000",L3557&gt;1000,"Above 1K")</f>
        <v>&lt;500</v>
      </c>
      <c r="O3557" s="6">
        <f>IF(A3557="","",'[1]OFD Query'!CB3557)</f>
        <v>1</v>
      </c>
      <c r="P3557" s="1" t="str">
        <f>IF(A3557="","",'[1]OFD Query'!CJ3557)</f>
        <v/>
      </c>
      <c r="Q3557" s="1" t="str" cm="1">
        <f t="array" ref="Q3557">IFERROR(_xlfn.IFS(A3557="","",O3557=0,"TRUE",AND(O3557=1,E3557="Out For Delivery"),"FALSE",O3557=1,"TRUE"),"FALSE")</f>
        <v>FALSE</v>
      </c>
      <c r="R3557" s="1" t="str">
        <f>'[1]OFD Query'!BT3557</f>
        <v>NO</v>
      </c>
    </row>
    <row r="3558" spans="1:18" x14ac:dyDescent="0.3">
      <c r="A3558" s="5" t="str">
        <f>IF(ISBLANK('[1]OFD Query'!A3558),"",'[1]OFD Query'!A3558)</f>
        <v>6060624523214</v>
      </c>
      <c r="B3558" s="1" t="str">
        <f>IF(A3558="","",LEFT('[1]OFD Query'!C3558,FIND(" ",'[1]OFD Query'!C3558)-1))</f>
        <v>Dropship</v>
      </c>
      <c r="C3558" s="1" t="str">
        <f>IF(A3558="","",'[1]OFD Query'!F3558)</f>
        <v>C21035750</v>
      </c>
      <c r="D3558" s="1" t="str">
        <f>IFERROR(VLOOKUP(C3558,Sheet2!A:B,2,0),"")</f>
        <v>eshry.shop</v>
      </c>
      <c r="E3558" s="1" t="str">
        <f>IF(A3558="","",'[1]OFD Query'!I3558)</f>
        <v>Out For Delivery</v>
      </c>
      <c r="F3558" s="1" t="str">
        <f t="shared" si="57"/>
        <v>MAK-2</v>
      </c>
      <c r="G3558" s="6" t="str" cm="1">
        <f t="array" ref="G3558">IFERROR(_xlfn.IFS(A3558="","",'[1]OFD Query'!N3558="","Fresh"),'[1]OFD Query'!N3558)</f>
        <v>Review</v>
      </c>
      <c r="H3558" s="6" t="str" cm="1">
        <f t="array" ref="H3558">IFERROR(_xlfn.IFS(B3558="","",'[1]OFD Query'!O3558="","Fresh"),'[1]OFD Query'!O3558)</f>
        <v>Customer Wants to Change Location</v>
      </c>
      <c r="I3558" s="1" t="str">
        <f>IF(A3558="","",'[1]OFD Query'!W3558)</f>
        <v>D21023536</v>
      </c>
      <c r="J3558" s="1" t="str">
        <f>IF(A3558="","",'[1]OFD Query'!X3558)</f>
        <v>Mohammed Abdulateef Abdulrahman Hussain</v>
      </c>
      <c r="K3558" s="1" t="str">
        <f>IF(A3558="","",'[1]OFD Query'!AL3558)</f>
        <v>At Taniem</v>
      </c>
      <c r="L3558" s="6">
        <f>IF(A3558="","",'[1]OFD Query'!AO3558)</f>
        <v>179</v>
      </c>
      <c r="M3558" s="1" t="str" cm="1">
        <f t="array" ref="M3558">_xlfn.IFS(L3558="","",L3558=0,"PPD",L3558&gt;0,"COD")</f>
        <v>COD</v>
      </c>
      <c r="N3558" s="1" t="str" cm="1">
        <f t="array" ref="N3558">_xlfn.IFS(A3558="","",L3558=0,M3558,L3558&lt;100,"&lt;100",L3558&lt;200,"&lt;200",L3558&lt;500,"&lt;500",L3558&lt;1000,"&lt;1000",L3558&gt;1000,"Above 1K")</f>
        <v>&lt;200</v>
      </c>
      <c r="O3558" s="6">
        <f>IF(A3558="","",'[1]OFD Query'!CB3558)</f>
        <v>4</v>
      </c>
      <c r="P3558" s="1" t="str">
        <f>IF(A3558="","",'[1]OFD Query'!CJ3558)</f>
        <v/>
      </c>
      <c r="Q3558" s="1" t="str" cm="1">
        <f t="array" ref="Q3558">IFERROR(_xlfn.IFS(A3558="","",O3558=0,"TRUE",AND(O3558=1,E3558="Out For Delivery"),"FALSE",O3558=1,"TRUE"),"FALSE")</f>
        <v>FALSE</v>
      </c>
      <c r="R3558" s="1" t="str">
        <f>'[1]OFD Query'!BT3558</f>
        <v>NO</v>
      </c>
    </row>
    <row r="3559" spans="1:18" x14ac:dyDescent="0.3">
      <c r="A3559" s="5" t="str">
        <f>IF(ISBLANK('[1]OFD Query'!A3559),"",'[1]OFD Query'!A3559)</f>
        <v>6062424868187</v>
      </c>
      <c r="B3559" s="1" t="str">
        <f>IF(A3559="","",LEFT('[1]OFD Query'!C3559,FIND(" ",'[1]OFD Query'!C3559)-1))</f>
        <v>Dropship</v>
      </c>
      <c r="C3559" s="1" t="str">
        <f>IF(A3559="","",'[1]OFD Query'!F3559)</f>
        <v>C21035750</v>
      </c>
      <c r="D3559" s="1" t="str">
        <f>IFERROR(VLOOKUP(C3559,Sheet2!A:B,2,0),"")</f>
        <v>eshry.shop</v>
      </c>
      <c r="E3559" s="1" t="str">
        <f>IF(A3559="","",'[1]OFD Query'!I3559)</f>
        <v>Out For Delivery</v>
      </c>
      <c r="F3559" s="1" t="str">
        <f t="shared" si="57"/>
        <v>MAK-2</v>
      </c>
      <c r="G3559" s="6" t="str" cm="1">
        <f t="array" ref="G3559">IFERROR(_xlfn.IFS(A3559="","",'[1]OFD Query'!N3559="","Fresh"),'[1]OFD Query'!N3559)</f>
        <v>Fresh</v>
      </c>
      <c r="H3559" s="6" t="str" cm="1">
        <f t="array" ref="H3559">IFERROR(_xlfn.IFS(B3559="","",'[1]OFD Query'!O3559="","Fresh"),'[1]OFD Query'!O3559)</f>
        <v>Fresh</v>
      </c>
      <c r="I3559" s="1" t="str">
        <f>IF(A3559="","",'[1]OFD Query'!W3559)</f>
        <v>D2105936001</v>
      </c>
      <c r="J3559" s="1" t="str">
        <f>IF(A3559="","",'[1]OFD Query'!X3559)</f>
        <v xml:space="preserve">HPS- Sameer Mohammad </v>
      </c>
      <c r="K3559" s="1" t="str">
        <f>IF(A3559="","",'[1]OFD Query'!AL3559)</f>
        <v>Ray'zakhir</v>
      </c>
      <c r="L3559" s="6">
        <f>IF(A3559="","",'[1]OFD Query'!AO3559)</f>
        <v>189</v>
      </c>
      <c r="M3559" s="1" t="str" cm="1">
        <f t="array" ref="M3559">_xlfn.IFS(L3559="","",L3559=0,"PPD",L3559&gt;0,"COD")</f>
        <v>COD</v>
      </c>
      <c r="N3559" s="1" t="str" cm="1">
        <f t="array" ref="N3559">_xlfn.IFS(A3559="","",L3559=0,M3559,L3559&lt;100,"&lt;100",L3559&lt;200,"&lt;200",L3559&lt;500,"&lt;500",L3559&lt;1000,"&lt;1000",L3559&gt;1000,"Above 1K")</f>
        <v>&lt;200</v>
      </c>
      <c r="O3559" s="6">
        <f>IF(A3559="","",'[1]OFD Query'!CB3559)</f>
        <v>0</v>
      </c>
      <c r="P3559" s="1" t="str">
        <f>IF(A3559="","",'[1]OFD Query'!CJ3559)</f>
        <v/>
      </c>
      <c r="Q3559" s="1" t="str" cm="1">
        <f t="array" ref="Q3559">IFERROR(_xlfn.IFS(A3559="","",O3559=0,"TRUE",AND(O3559=1,E3559="Out For Delivery"),"FALSE",O3559=1,"TRUE"),"FALSE")</f>
        <v>TRUE</v>
      </c>
      <c r="R3559" s="1" t="str">
        <f>'[1]OFD Query'!BT3559</f>
        <v>NO</v>
      </c>
    </row>
    <row r="3560" spans="1:18" x14ac:dyDescent="0.3">
      <c r="A3560" s="5" t="str">
        <f>IF(ISBLANK('[1]OFD Query'!A3560),"",'[1]OFD Query'!A3560)</f>
        <v>6062424139364</v>
      </c>
      <c r="B3560" s="1" t="str">
        <f>IF(A3560="","",LEFT('[1]OFD Query'!C3560,FIND(" ",'[1]OFD Query'!C3560)-1))</f>
        <v>Dropship</v>
      </c>
      <c r="C3560" s="1" t="str">
        <f>IF(A3560="","",'[1]OFD Query'!F3560)</f>
        <v>C21035750</v>
      </c>
      <c r="D3560" s="1" t="str">
        <f>IFERROR(VLOOKUP(C3560,Sheet2!A:B,2,0),"")</f>
        <v>eshry.shop</v>
      </c>
      <c r="E3560" s="1" t="str">
        <f>IF(A3560="","",'[1]OFD Query'!I3560)</f>
        <v>Out For Delivery</v>
      </c>
      <c r="F3560" s="1" t="str">
        <f t="shared" si="57"/>
        <v>MAK-2</v>
      </c>
      <c r="G3560" s="6" t="str" cm="1">
        <f t="array" ref="G3560">IFERROR(_xlfn.IFS(A3560="","",'[1]OFD Query'!N3560="","Fresh"),'[1]OFD Query'!N3560)</f>
        <v>Fresh</v>
      </c>
      <c r="H3560" s="6" t="str" cm="1">
        <f t="array" ref="H3560">IFERROR(_xlfn.IFS(B3560="","",'[1]OFD Query'!O3560="","Fresh"),'[1]OFD Query'!O3560)</f>
        <v>Fresh</v>
      </c>
      <c r="I3560" s="1" t="str">
        <f>IF(A3560="","",'[1]OFD Query'!W3560)</f>
        <v>D2105936001</v>
      </c>
      <c r="J3560" s="1" t="str">
        <f>IF(A3560="","",'[1]OFD Query'!X3560)</f>
        <v xml:space="preserve">HPS- Sameer Mohammad </v>
      </c>
      <c r="K3560" s="1" t="str">
        <f>IF(A3560="","",'[1]OFD Query'!AL3560)</f>
        <v>Al Hujun</v>
      </c>
      <c r="L3560" s="6">
        <f>IF(A3560="","",'[1]OFD Query'!AO3560)</f>
        <v>169</v>
      </c>
      <c r="M3560" s="1" t="str" cm="1">
        <f t="array" ref="M3560">_xlfn.IFS(L3560="","",L3560=0,"PPD",L3560&gt;0,"COD")</f>
        <v>COD</v>
      </c>
      <c r="N3560" s="1" t="str" cm="1">
        <f t="array" ref="N3560">_xlfn.IFS(A3560="","",L3560=0,M3560,L3560&lt;100,"&lt;100",L3560&lt;200,"&lt;200",L3560&lt;500,"&lt;500",L3560&lt;1000,"&lt;1000",L3560&gt;1000,"Above 1K")</f>
        <v>&lt;200</v>
      </c>
      <c r="O3560" s="6">
        <f>IF(A3560="","",'[1]OFD Query'!CB3560)</f>
        <v>0</v>
      </c>
      <c r="P3560" s="1" t="str">
        <f>IF(A3560="","",'[1]OFD Query'!CJ3560)</f>
        <v/>
      </c>
      <c r="Q3560" s="1" t="str" cm="1">
        <f t="array" ref="Q3560">IFERROR(_xlfn.IFS(A3560="","",O3560=0,"TRUE",AND(O3560=1,E3560="Out For Delivery"),"FALSE",O3560=1,"TRUE"),"FALSE")</f>
        <v>TRUE</v>
      </c>
      <c r="R3560" s="1" t="str">
        <f>'[1]OFD Query'!BT3560</f>
        <v>NO</v>
      </c>
    </row>
    <row r="3561" spans="1:18" x14ac:dyDescent="0.3">
      <c r="A3561" s="5" t="str">
        <f>IF(ISBLANK('[1]OFD Query'!A3561),"",'[1]OFD Query'!A3561)</f>
        <v>6062424350000</v>
      </c>
      <c r="B3561" s="1" t="str">
        <f>IF(A3561="","",LEFT('[1]OFD Query'!C3561,FIND(" ",'[1]OFD Query'!C3561)-1))</f>
        <v>Dropship</v>
      </c>
      <c r="C3561" s="1" t="str">
        <f>IF(A3561="","",'[1]OFD Query'!F3561)</f>
        <v>C2103865401</v>
      </c>
      <c r="D3561" s="1" t="str">
        <f>IFERROR(VLOOKUP(C3561,Sheet2!A:B,2,0),"")</f>
        <v>Reef Perfumes</v>
      </c>
      <c r="E3561" s="1" t="str">
        <f>IF(A3561="","",'[1]OFD Query'!I3561)</f>
        <v>Out For Delivery</v>
      </c>
      <c r="F3561" s="1" t="str">
        <f t="shared" si="57"/>
        <v>MAK-2</v>
      </c>
      <c r="G3561" s="6" t="str" cm="1">
        <f t="array" ref="G3561">IFERROR(_xlfn.IFS(A3561="","",'[1]OFD Query'!N3561="","Fresh"),'[1]OFD Query'!N3561)</f>
        <v>Fresh</v>
      </c>
      <c r="H3561" s="6" t="str" cm="1">
        <f t="array" ref="H3561">IFERROR(_xlfn.IFS(B3561="","",'[1]OFD Query'!O3561="","Fresh"),'[1]OFD Query'!O3561)</f>
        <v>Fresh</v>
      </c>
      <c r="I3561" s="1" t="str">
        <f>IF(A3561="","",'[1]OFD Query'!W3561)</f>
        <v>D21023537</v>
      </c>
      <c r="J3561" s="1" t="str">
        <f>IF(A3561="","",'[1]OFD Query'!X3561)</f>
        <v>Mohammed Khawjali Ahmed Alameen</v>
      </c>
      <c r="K3561" s="1" t="str">
        <f>IF(A3561="","",'[1]OFD Query'!AL3561)</f>
        <v/>
      </c>
      <c r="L3561" s="6">
        <f>IF(A3561="","",'[1]OFD Query'!AO3561)</f>
        <v>0</v>
      </c>
      <c r="M3561" s="1" t="str" cm="1">
        <f t="array" ref="M3561">_xlfn.IFS(L3561="","",L3561=0,"PPD",L3561&gt;0,"COD")</f>
        <v>PPD</v>
      </c>
      <c r="N3561" s="1" t="str" cm="1">
        <f t="array" ref="N3561">_xlfn.IFS(A3561="","",L3561=0,M3561,L3561&lt;100,"&lt;100",L3561&lt;200,"&lt;200",L3561&lt;500,"&lt;500",L3561&lt;1000,"&lt;1000",L3561&gt;1000,"Above 1K")</f>
        <v>PPD</v>
      </c>
      <c r="O3561" s="6">
        <f>IF(A3561="","",'[1]OFD Query'!CB3561)</f>
        <v>0</v>
      </c>
      <c r="P3561" s="1" t="str">
        <f>IF(A3561="","",'[1]OFD Query'!CJ3561)</f>
        <v/>
      </c>
      <c r="Q3561" s="1" t="str" cm="1">
        <f t="array" ref="Q3561">IFERROR(_xlfn.IFS(A3561="","",O3561=0,"TRUE",AND(O3561=1,E3561="Out For Delivery"),"FALSE",O3561=1,"TRUE"),"FALSE")</f>
        <v>TRUE</v>
      </c>
      <c r="R3561" s="1" t="str">
        <f>'[1]OFD Query'!BT3561</f>
        <v>NO</v>
      </c>
    </row>
    <row r="3562" spans="1:18" x14ac:dyDescent="0.3">
      <c r="A3562" s="5" t="str">
        <f>IF(ISBLANK('[1]OFD Query'!A3562),"",'[1]OFD Query'!A3562)</f>
        <v>6061924436198</v>
      </c>
      <c r="B3562" s="1" t="str">
        <f>IF(A3562="","",LEFT('[1]OFD Query'!C3562,FIND(" ",'[1]OFD Query'!C3562)-1))</f>
        <v>Dropship</v>
      </c>
      <c r="C3562" s="1" t="str">
        <f>IF(A3562="","",'[1]OFD Query'!F3562)</f>
        <v>C21036624</v>
      </c>
      <c r="D3562" s="1" t="str">
        <f>IFERROR(VLOOKUP(C3562,Sheet2!A:B,2,0),"")</f>
        <v>CODPARTNER</v>
      </c>
      <c r="E3562" s="1" t="str">
        <f>IF(A3562="","",'[1]OFD Query'!I3562)</f>
        <v>Out For Delivery</v>
      </c>
      <c r="F3562" s="1" t="str">
        <f t="shared" si="57"/>
        <v>MAK-2</v>
      </c>
      <c r="G3562" s="6" t="str" cm="1">
        <f t="array" ref="G3562">IFERROR(_xlfn.IFS(A3562="","",'[1]OFD Query'!N3562="","Fresh"),'[1]OFD Query'!N3562)</f>
        <v>Cancel</v>
      </c>
      <c r="H3562" s="6" t="str" cm="1">
        <f t="array" ref="H3562">IFERROR(_xlfn.IFS(B3562="","",'[1]OFD Query'!O3562="","Fresh"),'[1]OFD Query'!O3562)</f>
        <v>Doesn't Want to Give Reason</v>
      </c>
      <c r="I3562" s="1" t="str">
        <f>IF(A3562="","",'[1]OFD Query'!W3562)</f>
        <v>D2105936001</v>
      </c>
      <c r="J3562" s="1" t="str">
        <f>IF(A3562="","",'[1]OFD Query'!X3562)</f>
        <v xml:space="preserve">HPS- Sameer Mohammad </v>
      </c>
      <c r="K3562" s="1" t="str">
        <f>IF(A3562="","",'[1]OFD Query'!AL3562)</f>
        <v>Al Utaybiyyah</v>
      </c>
      <c r="L3562" s="6">
        <f>IF(A3562="","",'[1]OFD Query'!AO3562)</f>
        <v>199</v>
      </c>
      <c r="M3562" s="1" t="str" cm="1">
        <f t="array" ref="M3562">_xlfn.IFS(L3562="","",L3562=0,"PPD",L3562&gt;0,"COD")</f>
        <v>COD</v>
      </c>
      <c r="N3562" s="1" t="str" cm="1">
        <f t="array" ref="N3562">_xlfn.IFS(A3562="","",L3562=0,M3562,L3562&lt;100,"&lt;100",L3562&lt;200,"&lt;200",L3562&lt;500,"&lt;500",L3562&lt;1000,"&lt;1000",L3562&gt;1000,"Above 1K")</f>
        <v>&lt;200</v>
      </c>
      <c r="O3562" s="6">
        <f>IF(A3562="","",'[1]OFD Query'!CB3562)</f>
        <v>1</v>
      </c>
      <c r="P3562" s="1" t="str">
        <f>IF(A3562="","",'[1]OFD Query'!CJ3562)</f>
        <v/>
      </c>
      <c r="Q3562" s="1" t="str" cm="1">
        <f t="array" ref="Q3562">IFERROR(_xlfn.IFS(A3562="","",O3562=0,"TRUE",AND(O3562=1,E3562="Out For Delivery"),"FALSE",O3562=1,"TRUE"),"FALSE")</f>
        <v>FALSE</v>
      </c>
      <c r="R3562" s="1" t="str">
        <f>'[1]OFD Query'!BT3562</f>
        <v>NO</v>
      </c>
    </row>
    <row r="3563" spans="1:18" x14ac:dyDescent="0.3">
      <c r="A3563" s="5" t="str">
        <f>IF(ISBLANK('[1]OFD Query'!A3563),"",'[1]OFD Query'!A3563)</f>
        <v>6062324489350</v>
      </c>
      <c r="B3563" s="1" t="str">
        <f>IF(A3563="","",LEFT('[1]OFD Query'!C3563,FIND(" ",'[1]OFD Query'!C3563)-1))</f>
        <v>Dropship</v>
      </c>
      <c r="C3563" s="1" t="str">
        <f>IF(A3563="","",'[1]OFD Query'!F3563)</f>
        <v>C21036106</v>
      </c>
      <c r="D3563" s="1" t="str">
        <f>IFERROR(VLOOKUP(C3563,Sheet2!A:B,2,0),"")</f>
        <v>Jetronics UAE</v>
      </c>
      <c r="E3563" s="1" t="str">
        <f>IF(A3563="","",'[1]OFD Query'!I3563)</f>
        <v>Out For Delivery</v>
      </c>
      <c r="F3563" s="1" t="str">
        <f t="shared" si="57"/>
        <v>MAK-2</v>
      </c>
      <c r="G3563" s="6" t="str" cm="1">
        <f t="array" ref="G3563">IFERROR(_xlfn.IFS(A3563="","",'[1]OFD Query'!N3563="","Fresh"),'[1]OFD Query'!N3563)</f>
        <v>Fresh</v>
      </c>
      <c r="H3563" s="6" t="str" cm="1">
        <f t="array" ref="H3563">IFERROR(_xlfn.IFS(B3563="","",'[1]OFD Query'!O3563="","Fresh"),'[1]OFD Query'!O3563)</f>
        <v>Fresh</v>
      </c>
      <c r="I3563" s="1" t="str">
        <f>IF(A3563="","",'[1]OFD Query'!W3563)</f>
        <v>D21046306</v>
      </c>
      <c r="J3563" s="1" t="str">
        <f>IF(A3563="","",'[1]OFD Query'!X3563)</f>
        <v>AFKAR- Z SAIFUDDIN MOHAMMADSHABIR</v>
      </c>
      <c r="K3563" s="1" t="str">
        <f>IF(A3563="","",'[1]OFD Query'!AL3563)</f>
        <v/>
      </c>
      <c r="L3563" s="6">
        <f>IF(A3563="","",'[1]OFD Query'!AO3563)</f>
        <v>79</v>
      </c>
      <c r="M3563" s="1" t="str" cm="1">
        <f t="array" ref="M3563">_xlfn.IFS(L3563="","",L3563=0,"PPD",L3563&gt;0,"COD")</f>
        <v>COD</v>
      </c>
      <c r="N3563" s="1" t="str" cm="1">
        <f t="array" ref="N3563">_xlfn.IFS(A3563="","",L3563=0,M3563,L3563&lt;100,"&lt;100",L3563&lt;200,"&lt;200",L3563&lt;500,"&lt;500",L3563&lt;1000,"&lt;1000",L3563&gt;1000,"Above 1K")</f>
        <v>&lt;100</v>
      </c>
      <c r="O3563" s="6">
        <f>IF(A3563="","",'[1]OFD Query'!CB3563)</f>
        <v>0</v>
      </c>
      <c r="P3563" s="1" t="str">
        <f>IF(A3563="","",'[1]OFD Query'!CJ3563)</f>
        <v/>
      </c>
      <c r="Q3563" s="1" t="str" cm="1">
        <f t="array" ref="Q3563">IFERROR(_xlfn.IFS(A3563="","",O3563=0,"TRUE",AND(O3563=1,E3563="Out For Delivery"),"FALSE",O3563=1,"TRUE"),"FALSE")</f>
        <v>TRUE</v>
      </c>
      <c r="R3563" s="1" t="str">
        <f>'[1]OFD Query'!BT3563</f>
        <v>NO</v>
      </c>
    </row>
    <row r="3564" spans="1:18" x14ac:dyDescent="0.3">
      <c r="A3564" s="5" t="str">
        <f>IF(ISBLANK('[1]OFD Query'!A3564),"",'[1]OFD Query'!A3564)</f>
        <v>6061524118600</v>
      </c>
      <c r="B3564" s="1" t="str">
        <f>IF(A3564="","",LEFT('[1]OFD Query'!C3564,FIND(" ",'[1]OFD Query'!C3564)-1))</f>
        <v>Dropship</v>
      </c>
      <c r="C3564" s="1" t="str">
        <f>IF(A3564="","",'[1]OFD Query'!F3564)</f>
        <v>C2103730101</v>
      </c>
      <c r="D3564" s="1" t="str">
        <f>IFERROR(VLOOKUP(C3564,Sheet2!A:B,2,0),"")</f>
        <v>SHEIN</v>
      </c>
      <c r="E3564" s="1" t="str">
        <f>IF(A3564="","",'[1]OFD Query'!I3564)</f>
        <v>Out For Delivery</v>
      </c>
      <c r="F3564" s="1" t="str">
        <f t="shared" si="57"/>
        <v>MAK-2</v>
      </c>
      <c r="G3564" s="6" t="str" cm="1">
        <f t="array" ref="G3564">IFERROR(_xlfn.IFS(A3564="","",'[1]OFD Query'!N3564="","Fresh"),'[1]OFD Query'!N3564)</f>
        <v>Reschedule</v>
      </c>
      <c r="H3564" s="6" t="str" cm="1">
        <f t="array" ref="H3564">IFERROR(_xlfn.IFS(B3564="","",'[1]OFD Query'!O3564="","Fresh"),'[1]OFD Query'!O3564)</f>
        <v>Schedule for future</v>
      </c>
      <c r="I3564" s="1" t="str">
        <f>IF(A3564="","",'[1]OFD Query'!W3564)</f>
        <v>D21023536</v>
      </c>
      <c r="J3564" s="1" t="str">
        <f>IF(A3564="","",'[1]OFD Query'!X3564)</f>
        <v>Mohammed Abdulateef Abdulrahman Hussain</v>
      </c>
      <c r="K3564" s="1" t="str">
        <f>IF(A3564="","",'[1]OFD Query'!AL3564)</f>
        <v>Rahat</v>
      </c>
      <c r="L3564" s="6">
        <f>IF(A3564="","",'[1]OFD Query'!AO3564)</f>
        <v>0</v>
      </c>
      <c r="M3564" s="1" t="str" cm="1">
        <f t="array" ref="M3564">_xlfn.IFS(L3564="","",L3564=0,"PPD",L3564&gt;0,"COD")</f>
        <v>PPD</v>
      </c>
      <c r="N3564" s="1" t="str" cm="1">
        <f t="array" ref="N3564">_xlfn.IFS(A3564="","",L3564=0,M3564,L3564&lt;100,"&lt;100",L3564&lt;200,"&lt;200",L3564&lt;500,"&lt;500",L3564&lt;1000,"&lt;1000",L3564&gt;1000,"Above 1K")</f>
        <v>PPD</v>
      </c>
      <c r="O3564" s="6">
        <f>IF(A3564="","",'[1]OFD Query'!CB3564)</f>
        <v>1</v>
      </c>
      <c r="P3564" s="1" t="str">
        <f>IF(A3564="","",'[1]OFD Query'!CJ3564)</f>
        <v>POUCH</v>
      </c>
      <c r="Q3564" s="1" t="str" cm="1">
        <f t="array" ref="Q3564">IFERROR(_xlfn.IFS(A3564="","",O3564=0,"TRUE",AND(O3564=1,E3564="Out For Delivery"),"FALSE",O3564=1,"TRUE"),"FALSE")</f>
        <v>FALSE</v>
      </c>
      <c r="R3564" s="1" t="str">
        <f>'[1]OFD Query'!BT3564</f>
        <v>NO</v>
      </c>
    </row>
    <row r="3565" spans="1:18" x14ac:dyDescent="0.3">
      <c r="A3565" s="5" t="str">
        <f>IF(ISBLANK('[1]OFD Query'!A3565),"",'[1]OFD Query'!A3565)</f>
        <v>6062024262746</v>
      </c>
      <c r="B3565" s="1" t="str">
        <f>IF(A3565="","",LEFT('[1]OFD Query'!C3565,FIND(" ",'[1]OFD Query'!C3565)-1))</f>
        <v>Dropship</v>
      </c>
      <c r="C3565" s="1" t="str">
        <f>IF(A3565="","",'[1]OFD Query'!F3565)</f>
        <v>C21035039</v>
      </c>
      <c r="D3565" s="1" t="str">
        <f>IFERROR(VLOOKUP(C3565,Sheet2!A:B,2,0),"")</f>
        <v>Backyardsale-Saudi</v>
      </c>
      <c r="E3565" s="1" t="str">
        <f>IF(A3565="","",'[1]OFD Query'!I3565)</f>
        <v>Out For Delivery</v>
      </c>
      <c r="F3565" s="1" t="str">
        <f t="shared" si="57"/>
        <v>MAK-2</v>
      </c>
      <c r="G3565" s="6" t="str" cm="1">
        <f t="array" ref="G3565">IFERROR(_xlfn.IFS(A3565="","",'[1]OFD Query'!N3565="","Fresh"),'[1]OFD Query'!N3565)</f>
        <v>Reschedule</v>
      </c>
      <c r="H3565" s="6" t="str" cm="1">
        <f t="array" ref="H3565">IFERROR(_xlfn.IFS(B3565="","",'[1]OFD Query'!O3565="","Fresh"),'[1]OFD Query'!O3565)</f>
        <v>Schedule for future</v>
      </c>
      <c r="I3565" s="1" t="str">
        <f>IF(A3565="","",'[1]OFD Query'!W3565)</f>
        <v>D2105936001</v>
      </c>
      <c r="J3565" s="1" t="str">
        <f>IF(A3565="","",'[1]OFD Query'!X3565)</f>
        <v xml:space="preserve">HPS- Sameer Mohammad </v>
      </c>
      <c r="K3565" s="1" t="str">
        <f>IF(A3565="","",'[1]OFD Query'!AL3565)</f>
        <v>Al Hujun</v>
      </c>
      <c r="L3565" s="6">
        <f>IF(A3565="","",'[1]OFD Query'!AO3565)</f>
        <v>299</v>
      </c>
      <c r="M3565" s="1" t="str" cm="1">
        <f t="array" ref="M3565">_xlfn.IFS(L3565="","",L3565=0,"PPD",L3565&gt;0,"COD")</f>
        <v>COD</v>
      </c>
      <c r="N3565" s="1" t="str" cm="1">
        <f t="array" ref="N3565">_xlfn.IFS(A3565="","",L3565=0,M3565,L3565&lt;100,"&lt;100",L3565&lt;200,"&lt;200",L3565&lt;500,"&lt;500",L3565&lt;1000,"&lt;1000",L3565&gt;1000,"Above 1K")</f>
        <v>&lt;500</v>
      </c>
      <c r="O3565" s="6">
        <f>IF(A3565="","",'[1]OFD Query'!CB3565)</f>
        <v>2</v>
      </c>
      <c r="P3565" s="1" t="str">
        <f>IF(A3565="","",'[1]OFD Query'!CJ3565)</f>
        <v/>
      </c>
      <c r="Q3565" s="1" t="str" cm="1">
        <f t="array" ref="Q3565">IFERROR(_xlfn.IFS(A3565="","",O3565=0,"TRUE",AND(O3565=1,E3565="Out For Delivery"),"FALSE",O3565=1,"TRUE"),"FALSE")</f>
        <v>FALSE</v>
      </c>
      <c r="R3565" s="1" t="str">
        <f>'[1]OFD Query'!BT3565</f>
        <v>NO</v>
      </c>
    </row>
    <row r="3566" spans="1:18" x14ac:dyDescent="0.3">
      <c r="A3566" s="5" t="str">
        <f>IF(ISBLANK('[1]OFD Query'!A3566),"",'[1]OFD Query'!A3566)</f>
        <v>6062324632596</v>
      </c>
      <c r="B3566" s="1" t="str">
        <f>IF(A3566="","",LEFT('[1]OFD Query'!C3566,FIND(" ",'[1]OFD Query'!C3566)-1))</f>
        <v>Dropship</v>
      </c>
      <c r="C3566" s="1" t="str">
        <f>IF(A3566="","",'[1]OFD Query'!F3566)</f>
        <v>C21036624</v>
      </c>
      <c r="D3566" s="1" t="str">
        <f>IFERROR(VLOOKUP(C3566,Sheet2!A:B,2,0),"")</f>
        <v>CODPARTNER</v>
      </c>
      <c r="E3566" s="1" t="str">
        <f>IF(A3566="","",'[1]OFD Query'!I3566)</f>
        <v>Out For Delivery</v>
      </c>
      <c r="F3566" s="1" t="str">
        <f t="shared" si="57"/>
        <v>MAK-2</v>
      </c>
      <c r="G3566" s="6" t="str" cm="1">
        <f t="array" ref="G3566">IFERROR(_xlfn.IFS(A3566="","",'[1]OFD Query'!N3566="","Fresh"),'[1]OFD Query'!N3566)</f>
        <v>Fresh</v>
      </c>
      <c r="H3566" s="6" t="str" cm="1">
        <f t="array" ref="H3566">IFERROR(_xlfn.IFS(B3566="","",'[1]OFD Query'!O3566="","Fresh"),'[1]OFD Query'!O3566)</f>
        <v>Fresh</v>
      </c>
      <c r="I3566" s="1" t="str">
        <f>IF(A3566="","",'[1]OFD Query'!W3566)</f>
        <v>D21046306</v>
      </c>
      <c r="J3566" s="1" t="str">
        <f>IF(A3566="","",'[1]OFD Query'!X3566)</f>
        <v>AFKAR- Z SAIFUDDIN MOHAMMADSHABIR</v>
      </c>
      <c r="K3566" s="1" t="str">
        <f>IF(A3566="","",'[1]OFD Query'!AL3566)</f>
        <v>Sedr</v>
      </c>
      <c r="L3566" s="6">
        <f>IF(A3566="","",'[1]OFD Query'!AO3566)</f>
        <v>199</v>
      </c>
      <c r="M3566" s="1" t="str" cm="1">
        <f t="array" ref="M3566">_xlfn.IFS(L3566="","",L3566=0,"PPD",L3566&gt;0,"COD")</f>
        <v>COD</v>
      </c>
      <c r="N3566" s="1" t="str" cm="1">
        <f t="array" ref="N3566">_xlfn.IFS(A3566="","",L3566=0,M3566,L3566&lt;100,"&lt;100",L3566&lt;200,"&lt;200",L3566&lt;500,"&lt;500",L3566&lt;1000,"&lt;1000",L3566&gt;1000,"Above 1K")</f>
        <v>&lt;200</v>
      </c>
      <c r="O3566" s="6">
        <f>IF(A3566="","",'[1]OFD Query'!CB3566)</f>
        <v>0</v>
      </c>
      <c r="P3566" s="1" t="str">
        <f>IF(A3566="","",'[1]OFD Query'!CJ3566)</f>
        <v/>
      </c>
      <c r="Q3566" s="1" t="str" cm="1">
        <f t="array" ref="Q3566">IFERROR(_xlfn.IFS(A3566="","",O3566=0,"TRUE",AND(O3566=1,E3566="Out For Delivery"),"FALSE",O3566=1,"TRUE"),"FALSE")</f>
        <v>TRUE</v>
      </c>
      <c r="R3566" s="1" t="str">
        <f>'[1]OFD Query'!BT3566</f>
        <v>NO</v>
      </c>
    </row>
    <row r="3567" spans="1:18" x14ac:dyDescent="0.3">
      <c r="A3567" s="5" t="str">
        <f>IF(ISBLANK('[1]OFD Query'!A3567),"",'[1]OFD Query'!A3567)</f>
        <v>6061024317299</v>
      </c>
      <c r="B3567" s="1" t="str">
        <f>IF(A3567="","",LEFT('[1]OFD Query'!C3567,FIND(" ",'[1]OFD Query'!C3567)-1))</f>
        <v>Dropship</v>
      </c>
      <c r="C3567" s="1" t="str">
        <f>IF(A3567="","",'[1]OFD Query'!F3567)</f>
        <v>C2103847301</v>
      </c>
      <c r="D3567" s="1" t="str">
        <f>IFERROR(VLOOKUP(C3567,Sheet2!A:B,2,0),"")</f>
        <v>الرئيسي</v>
      </c>
      <c r="E3567" s="1" t="str">
        <f>IF(A3567="","",'[1]OFD Query'!I3567)</f>
        <v>Out For Delivery</v>
      </c>
      <c r="F3567" s="1" t="str">
        <f t="shared" si="57"/>
        <v>MAK-2</v>
      </c>
      <c r="G3567" s="6" t="str" cm="1">
        <f t="array" ref="G3567">IFERROR(_xlfn.IFS(A3567="","",'[1]OFD Query'!N3567="","Fresh"),'[1]OFD Query'!N3567)</f>
        <v>Review</v>
      </c>
      <c r="H3567" s="6" t="str" cm="1">
        <f t="array" ref="H3567">IFERROR(_xlfn.IFS(B3567="","",'[1]OFD Query'!O3567="","Fresh"),'[1]OFD Query'!O3567)</f>
        <v>Customer Wants to Change Location</v>
      </c>
      <c r="I3567" s="1" t="str">
        <f>IF(A3567="","",'[1]OFD Query'!W3567)</f>
        <v>D21023536</v>
      </c>
      <c r="J3567" s="1" t="str">
        <f>IF(A3567="","",'[1]OFD Query'!X3567)</f>
        <v>Mohammed Abdulateef Abdulrahman Hussain</v>
      </c>
      <c r="K3567" s="1" t="str">
        <f>IF(A3567="","",'[1]OFD Query'!AL3567)</f>
        <v>مدركه</v>
      </c>
      <c r="L3567" s="6">
        <f>IF(A3567="","",'[1]OFD Query'!AO3567)</f>
        <v>120.6</v>
      </c>
      <c r="M3567" s="1" t="str" cm="1">
        <f t="array" ref="M3567">_xlfn.IFS(L3567="","",L3567=0,"PPD",L3567&gt;0,"COD")</f>
        <v>COD</v>
      </c>
      <c r="N3567" s="1" t="str" cm="1">
        <f t="array" ref="N3567">_xlfn.IFS(A3567="","",L3567=0,M3567,L3567&lt;100,"&lt;100",L3567&lt;200,"&lt;200",L3567&lt;500,"&lt;500",L3567&lt;1000,"&lt;1000",L3567&gt;1000,"Above 1K")</f>
        <v>&lt;200</v>
      </c>
      <c r="O3567" s="6">
        <f>IF(A3567="","",'[1]OFD Query'!CB3567)</f>
        <v>2</v>
      </c>
      <c r="P3567" s="1" t="str">
        <f>IF(A3567="","",'[1]OFD Query'!CJ3567)</f>
        <v/>
      </c>
      <c r="Q3567" s="1" t="str" cm="1">
        <f t="array" ref="Q3567">IFERROR(_xlfn.IFS(A3567="","",O3567=0,"TRUE",AND(O3567=1,E3567="Out For Delivery"),"FALSE",O3567=1,"TRUE"),"FALSE")</f>
        <v>FALSE</v>
      </c>
      <c r="R3567" s="1" t="str">
        <f>'[1]OFD Query'!BT3567</f>
        <v>NO</v>
      </c>
    </row>
    <row r="3568" spans="1:18" x14ac:dyDescent="0.3">
      <c r="A3568" s="5" t="str">
        <f>IF(ISBLANK('[1]OFD Query'!A3568),"",'[1]OFD Query'!A3568)</f>
        <v>6062524452336</v>
      </c>
      <c r="B3568" s="1" t="str">
        <f>IF(A3568="","",LEFT('[1]OFD Query'!C3568,FIND(" ",'[1]OFD Query'!C3568)-1))</f>
        <v>Dropship</v>
      </c>
      <c r="C3568" s="1" t="str">
        <f>IF(A3568="","",'[1]OFD Query'!F3568)</f>
        <v>C21036106</v>
      </c>
      <c r="D3568" s="1" t="str">
        <f>IFERROR(VLOOKUP(C3568,Sheet2!A:B,2,0),"")</f>
        <v>Jetronics UAE</v>
      </c>
      <c r="E3568" s="1" t="str">
        <f>IF(A3568="","",'[1]OFD Query'!I3568)</f>
        <v>Out For Delivery</v>
      </c>
      <c r="F3568" s="1" t="str">
        <f t="shared" si="57"/>
        <v>MAK-2</v>
      </c>
      <c r="G3568" s="6" t="str" cm="1">
        <f t="array" ref="G3568">IFERROR(_xlfn.IFS(A3568="","",'[1]OFD Query'!N3568="","Fresh"),'[1]OFD Query'!N3568)</f>
        <v>Fresh</v>
      </c>
      <c r="H3568" s="6" t="str" cm="1">
        <f t="array" ref="H3568">IFERROR(_xlfn.IFS(B3568="","",'[1]OFD Query'!O3568="","Fresh"),'[1]OFD Query'!O3568)</f>
        <v>Fresh</v>
      </c>
      <c r="I3568" s="1" t="str">
        <f>IF(A3568="","",'[1]OFD Query'!W3568)</f>
        <v>D2105936001</v>
      </c>
      <c r="J3568" s="1" t="str">
        <f>IF(A3568="","",'[1]OFD Query'!X3568)</f>
        <v xml:space="preserve">HPS- Sameer Mohammad </v>
      </c>
      <c r="K3568" s="1" t="str">
        <f>IF(A3568="","",'[1]OFD Query'!AL3568)</f>
        <v>Al Andalus</v>
      </c>
      <c r="L3568" s="6">
        <f>IF(A3568="","",'[1]OFD Query'!AO3568)</f>
        <v>99</v>
      </c>
      <c r="M3568" s="1" t="str" cm="1">
        <f t="array" ref="M3568">_xlfn.IFS(L3568="","",L3568=0,"PPD",L3568&gt;0,"COD")</f>
        <v>COD</v>
      </c>
      <c r="N3568" s="1" t="str" cm="1">
        <f t="array" ref="N3568">_xlfn.IFS(A3568="","",L3568=0,M3568,L3568&lt;100,"&lt;100",L3568&lt;200,"&lt;200",L3568&lt;500,"&lt;500",L3568&lt;1000,"&lt;1000",L3568&gt;1000,"Above 1K")</f>
        <v>&lt;100</v>
      </c>
      <c r="O3568" s="6">
        <f>IF(A3568="","",'[1]OFD Query'!CB3568)</f>
        <v>0</v>
      </c>
      <c r="P3568" s="1" t="str">
        <f>IF(A3568="","",'[1]OFD Query'!CJ3568)</f>
        <v/>
      </c>
      <c r="Q3568" s="1" t="str" cm="1">
        <f t="array" ref="Q3568">IFERROR(_xlfn.IFS(A3568="","",O3568=0,"TRUE",AND(O3568=1,E3568="Out For Delivery"),"FALSE",O3568=1,"TRUE"),"FALSE")</f>
        <v>TRUE</v>
      </c>
      <c r="R3568" s="1" t="str">
        <f>'[1]OFD Query'!BT3568</f>
        <v>NO</v>
      </c>
    </row>
    <row r="3569" spans="1:18" x14ac:dyDescent="0.3">
      <c r="A3569" s="5" t="str">
        <f>IF(ISBLANK('[1]OFD Query'!A3569),"",'[1]OFD Query'!A3569)</f>
        <v>6062424421673</v>
      </c>
      <c r="B3569" s="1" t="str">
        <f>IF(A3569="","",LEFT('[1]OFD Query'!C3569,FIND(" ",'[1]OFD Query'!C3569)-1))</f>
        <v>Dropship</v>
      </c>
      <c r="C3569" s="1" t="str">
        <f>IF(A3569="","",'[1]OFD Query'!F3569)</f>
        <v>C21035750</v>
      </c>
      <c r="D3569" s="1" t="str">
        <f>IFERROR(VLOOKUP(C3569,Sheet2!A:B,2,0),"")</f>
        <v>eshry.shop</v>
      </c>
      <c r="E3569" s="1" t="str">
        <f>IF(A3569="","",'[1]OFD Query'!I3569)</f>
        <v>Out For Delivery</v>
      </c>
      <c r="F3569" s="1" t="str">
        <f t="shared" si="57"/>
        <v>MAK-2</v>
      </c>
      <c r="G3569" s="6" t="str" cm="1">
        <f t="array" ref="G3569">IFERROR(_xlfn.IFS(A3569="","",'[1]OFD Query'!N3569="","Fresh"),'[1]OFD Query'!N3569)</f>
        <v>Fresh</v>
      </c>
      <c r="H3569" s="6" t="str" cm="1">
        <f t="array" ref="H3569">IFERROR(_xlfn.IFS(B3569="","",'[1]OFD Query'!O3569="","Fresh"),'[1]OFD Query'!O3569)</f>
        <v>Fresh</v>
      </c>
      <c r="I3569" s="1" t="str">
        <f>IF(A3569="","",'[1]OFD Query'!W3569)</f>
        <v>D2105936001</v>
      </c>
      <c r="J3569" s="1" t="str">
        <f>IF(A3569="","",'[1]OFD Query'!X3569)</f>
        <v xml:space="preserve">HPS- Sameer Mohammad </v>
      </c>
      <c r="K3569" s="1" t="str">
        <f>IF(A3569="","",'[1]OFD Query'!AL3569)</f>
        <v>Al Utaybiyyah</v>
      </c>
      <c r="L3569" s="6">
        <f>IF(A3569="","",'[1]OFD Query'!AO3569)</f>
        <v>198</v>
      </c>
      <c r="M3569" s="1" t="str" cm="1">
        <f t="array" ref="M3569">_xlfn.IFS(L3569="","",L3569=0,"PPD",L3569&gt;0,"COD")</f>
        <v>COD</v>
      </c>
      <c r="N3569" s="1" t="str" cm="1">
        <f t="array" ref="N3569">_xlfn.IFS(A3569="","",L3569=0,M3569,L3569&lt;100,"&lt;100",L3569&lt;200,"&lt;200",L3569&lt;500,"&lt;500",L3569&lt;1000,"&lt;1000",L3569&gt;1000,"Above 1K")</f>
        <v>&lt;200</v>
      </c>
      <c r="O3569" s="6">
        <f>IF(A3569="","",'[1]OFD Query'!CB3569)</f>
        <v>0</v>
      </c>
      <c r="P3569" s="1" t="str">
        <f>IF(A3569="","",'[1]OFD Query'!CJ3569)</f>
        <v/>
      </c>
      <c r="Q3569" s="1" t="str" cm="1">
        <f t="array" ref="Q3569">IFERROR(_xlfn.IFS(A3569="","",O3569=0,"TRUE",AND(O3569=1,E3569="Out For Delivery"),"FALSE",O3569=1,"TRUE"),"FALSE")</f>
        <v>TRUE</v>
      </c>
      <c r="R3569" s="1" t="str">
        <f>'[1]OFD Query'!BT3569</f>
        <v>NO</v>
      </c>
    </row>
    <row r="3570" spans="1:18" x14ac:dyDescent="0.3">
      <c r="A3570" s="5" t="str">
        <f>IF(ISBLANK('[1]OFD Query'!A3570),"",'[1]OFD Query'!A3570)</f>
        <v>6062324675778</v>
      </c>
      <c r="B3570" s="1" t="str">
        <f>IF(A3570="","",LEFT('[1]OFD Query'!C3570,FIND(" ",'[1]OFD Query'!C3570)-1))</f>
        <v>Dropship</v>
      </c>
      <c r="C3570" s="1" t="str">
        <f>IF(A3570="","",'[1]OFD Query'!F3570)</f>
        <v>C21035750</v>
      </c>
      <c r="D3570" s="1" t="str">
        <f>IFERROR(VLOOKUP(C3570,Sheet2!A:B,2,0),"")</f>
        <v>eshry.shop</v>
      </c>
      <c r="E3570" s="1" t="str">
        <f>IF(A3570="","",'[1]OFD Query'!I3570)</f>
        <v>Out For Delivery</v>
      </c>
      <c r="F3570" s="1" t="str">
        <f t="shared" si="57"/>
        <v>MAK-2</v>
      </c>
      <c r="G3570" s="6" t="str" cm="1">
        <f t="array" ref="G3570">IFERROR(_xlfn.IFS(A3570="","",'[1]OFD Query'!N3570="","Fresh"),'[1]OFD Query'!N3570)</f>
        <v>Fresh</v>
      </c>
      <c r="H3570" s="6" t="str" cm="1">
        <f t="array" ref="H3570">IFERROR(_xlfn.IFS(B3570="","",'[1]OFD Query'!O3570="","Fresh"),'[1]OFD Query'!O3570)</f>
        <v>Fresh</v>
      </c>
      <c r="I3570" s="1" t="str">
        <f>IF(A3570="","",'[1]OFD Query'!W3570)</f>
        <v>D21046306</v>
      </c>
      <c r="J3570" s="1" t="str">
        <f>IF(A3570="","",'[1]OFD Query'!X3570)</f>
        <v>AFKAR- Z SAIFUDDIN MOHAMMADSHABIR</v>
      </c>
      <c r="K3570" s="1" t="str">
        <f>IF(A3570="","",'[1]OFD Query'!AL3570)</f>
        <v>Alaziziyah</v>
      </c>
      <c r="L3570" s="6">
        <f>IF(A3570="","",'[1]OFD Query'!AO3570)</f>
        <v>199</v>
      </c>
      <c r="M3570" s="1" t="str" cm="1">
        <f t="array" ref="M3570">_xlfn.IFS(L3570="","",L3570=0,"PPD",L3570&gt;0,"COD")</f>
        <v>COD</v>
      </c>
      <c r="N3570" s="1" t="str" cm="1">
        <f t="array" ref="N3570">_xlfn.IFS(A3570="","",L3570=0,M3570,L3570&lt;100,"&lt;100",L3570&lt;200,"&lt;200",L3570&lt;500,"&lt;500",L3570&lt;1000,"&lt;1000",L3570&gt;1000,"Above 1K")</f>
        <v>&lt;200</v>
      </c>
      <c r="O3570" s="6">
        <f>IF(A3570="","",'[1]OFD Query'!CB3570)</f>
        <v>0</v>
      </c>
      <c r="P3570" s="1" t="str">
        <f>IF(A3570="","",'[1]OFD Query'!CJ3570)</f>
        <v/>
      </c>
      <c r="Q3570" s="1" t="str" cm="1">
        <f t="array" ref="Q3570">IFERROR(_xlfn.IFS(A3570="","",O3570=0,"TRUE",AND(O3570=1,E3570="Out For Delivery"),"FALSE",O3570=1,"TRUE"),"FALSE")</f>
        <v>TRUE</v>
      </c>
      <c r="R3570" s="1" t="str">
        <f>'[1]OFD Query'!BT3570</f>
        <v>NO</v>
      </c>
    </row>
    <row r="3571" spans="1:18" x14ac:dyDescent="0.3">
      <c r="A3571" s="5" t="str">
        <f>IF(ISBLANK('[1]OFD Query'!A3571),"",'[1]OFD Query'!A3571)</f>
        <v>6062424505552</v>
      </c>
      <c r="B3571" s="1" t="str">
        <f>IF(A3571="","",LEFT('[1]OFD Query'!C3571,FIND(" ",'[1]OFD Query'!C3571)-1))</f>
        <v>Dropship</v>
      </c>
      <c r="C3571" s="1" t="str">
        <f>IF(A3571="","",'[1]OFD Query'!F3571)</f>
        <v>C2103751801</v>
      </c>
      <c r="D3571" s="1" t="str">
        <f>IFERROR(VLOOKUP(C3571,Sheet2!A:B,2,0),"")</f>
        <v>اونلاين استور</v>
      </c>
      <c r="E3571" s="1" t="str">
        <f>IF(A3571="","",'[1]OFD Query'!I3571)</f>
        <v>Out For Delivery</v>
      </c>
      <c r="F3571" s="1" t="str">
        <f t="shared" si="57"/>
        <v>MAK-2</v>
      </c>
      <c r="G3571" s="6" t="str" cm="1">
        <f t="array" ref="G3571">IFERROR(_xlfn.IFS(A3571="","",'[1]OFD Query'!N3571="","Fresh"),'[1]OFD Query'!N3571)</f>
        <v>Fresh</v>
      </c>
      <c r="H3571" s="6" t="str" cm="1">
        <f t="array" ref="H3571">IFERROR(_xlfn.IFS(B3571="","",'[1]OFD Query'!O3571="","Fresh"),'[1]OFD Query'!O3571)</f>
        <v>Fresh</v>
      </c>
      <c r="I3571" s="1" t="str">
        <f>IF(A3571="","",'[1]OFD Query'!W3571)</f>
        <v>D21023536</v>
      </c>
      <c r="J3571" s="1" t="str">
        <f>IF(A3571="","",'[1]OFD Query'!X3571)</f>
        <v>Mohammed Abdulateef Abdulrahman Hussain</v>
      </c>
      <c r="K3571" s="1" t="str">
        <f>IF(A3571="","",'[1]OFD Query'!AL3571)</f>
        <v>Al Barzah</v>
      </c>
      <c r="L3571" s="6">
        <f>IF(A3571="","",'[1]OFD Query'!AO3571)</f>
        <v>238</v>
      </c>
      <c r="M3571" s="1" t="str" cm="1">
        <f t="array" ref="M3571">_xlfn.IFS(L3571="","",L3571=0,"PPD",L3571&gt;0,"COD")</f>
        <v>COD</v>
      </c>
      <c r="N3571" s="1" t="str" cm="1">
        <f t="array" ref="N3571">_xlfn.IFS(A3571="","",L3571=0,M3571,L3571&lt;100,"&lt;100",L3571&lt;200,"&lt;200",L3571&lt;500,"&lt;500",L3571&lt;1000,"&lt;1000",L3571&gt;1000,"Above 1K")</f>
        <v>&lt;500</v>
      </c>
      <c r="O3571" s="6">
        <f>IF(A3571="","",'[1]OFD Query'!CB3571)</f>
        <v>0</v>
      </c>
      <c r="P3571" s="1" t="str">
        <f>IF(A3571="","",'[1]OFD Query'!CJ3571)</f>
        <v/>
      </c>
      <c r="Q3571" s="1" t="str" cm="1">
        <f t="array" ref="Q3571">IFERROR(_xlfn.IFS(A3571="","",O3571=0,"TRUE",AND(O3571=1,E3571="Out For Delivery"),"FALSE",O3571=1,"TRUE"),"FALSE")</f>
        <v>TRUE</v>
      </c>
      <c r="R3571" s="1" t="str">
        <f>'[1]OFD Query'!BT3571</f>
        <v>NO</v>
      </c>
    </row>
    <row r="3572" spans="1:18" x14ac:dyDescent="0.3">
      <c r="A3572" s="5" t="str">
        <f>IF(ISBLANK('[1]OFD Query'!A3572),"",'[1]OFD Query'!A3572)</f>
        <v>6062224806426</v>
      </c>
      <c r="B3572" s="1" t="str">
        <f>IF(A3572="","",LEFT('[1]OFD Query'!C3572,FIND(" ",'[1]OFD Query'!C3572)-1))</f>
        <v>Dropship</v>
      </c>
      <c r="C3572" s="1" t="str">
        <f>IF(A3572="","",'[1]OFD Query'!F3572)</f>
        <v>C2103751801</v>
      </c>
      <c r="D3572" s="1" t="str">
        <f>IFERROR(VLOOKUP(C3572,Sheet2!A:B,2,0),"")</f>
        <v>اونلاين استور</v>
      </c>
      <c r="E3572" s="1" t="str">
        <f>IF(A3572="","",'[1]OFD Query'!I3572)</f>
        <v>Out For Delivery</v>
      </c>
      <c r="F3572" s="1" t="str">
        <f t="shared" si="57"/>
        <v>MAK-2</v>
      </c>
      <c r="G3572" s="6" t="str" cm="1">
        <f t="array" ref="G3572">IFERROR(_xlfn.IFS(A3572="","",'[1]OFD Query'!N3572="","Fresh"),'[1]OFD Query'!N3572)</f>
        <v>Review</v>
      </c>
      <c r="H3572" s="6" t="str" cm="1">
        <f t="array" ref="H3572">IFERROR(_xlfn.IFS(B3572="","",'[1]OFD Query'!O3572="","Fresh"),'[1]OFD Query'!O3572)</f>
        <v>Customer Wants to Change Location</v>
      </c>
      <c r="I3572" s="1" t="str">
        <f>IF(A3572="","",'[1]OFD Query'!W3572)</f>
        <v>D21023537</v>
      </c>
      <c r="J3572" s="1" t="str">
        <f>IF(A3572="","",'[1]OFD Query'!X3572)</f>
        <v>Mohammed Khawjali Ahmed Alameen</v>
      </c>
      <c r="K3572" s="1" t="str">
        <f>IF(A3572="","",'[1]OFD Query'!AL3572)</f>
        <v>Hadda</v>
      </c>
      <c r="L3572" s="6">
        <f>IF(A3572="","",'[1]OFD Query'!AO3572)</f>
        <v>679.99</v>
      </c>
      <c r="M3572" s="1" t="str" cm="1">
        <f t="array" ref="M3572">_xlfn.IFS(L3572="","",L3572=0,"PPD",L3572&gt;0,"COD")</f>
        <v>COD</v>
      </c>
      <c r="N3572" s="1" t="str" cm="1">
        <f t="array" ref="N3572">_xlfn.IFS(A3572="","",L3572=0,M3572,L3572&lt;100,"&lt;100",L3572&lt;200,"&lt;200",L3572&lt;500,"&lt;500",L3572&lt;1000,"&lt;1000",L3572&gt;1000,"Above 1K")</f>
        <v>&lt;1000</v>
      </c>
      <c r="O3572" s="6">
        <f>IF(A3572="","",'[1]OFD Query'!CB3572)</f>
        <v>2</v>
      </c>
      <c r="P3572" s="1" t="str">
        <f>IF(A3572="","",'[1]OFD Query'!CJ3572)</f>
        <v/>
      </c>
      <c r="Q3572" s="1" t="str" cm="1">
        <f t="array" ref="Q3572">IFERROR(_xlfn.IFS(A3572="","",O3572=0,"TRUE",AND(O3572=1,E3572="Out For Delivery"),"FALSE",O3572=1,"TRUE"),"FALSE")</f>
        <v>FALSE</v>
      </c>
      <c r="R3572" s="1" t="str">
        <f>'[1]OFD Query'!BT3572</f>
        <v>NO</v>
      </c>
    </row>
    <row r="3573" spans="1:18" x14ac:dyDescent="0.3">
      <c r="A3573" s="5" t="str">
        <f>IF(ISBLANK('[1]OFD Query'!A3573),"",'[1]OFD Query'!A3573)</f>
        <v>6062224526852</v>
      </c>
      <c r="B3573" s="1" t="str">
        <f>IF(A3573="","",LEFT('[1]OFD Query'!C3573,FIND(" ",'[1]OFD Query'!C3573)-1))</f>
        <v>Dropship</v>
      </c>
      <c r="C3573" s="1" t="str">
        <f>IF(A3573="","",'[1]OFD Query'!F3573)</f>
        <v>C2103751801</v>
      </c>
      <c r="D3573" s="1" t="str">
        <f>IFERROR(VLOOKUP(C3573,Sheet2!A:B,2,0),"")</f>
        <v>اونلاين استور</v>
      </c>
      <c r="E3573" s="1" t="str">
        <f>IF(A3573="","",'[1]OFD Query'!I3573)</f>
        <v>Out For Delivery</v>
      </c>
      <c r="F3573" s="1" t="str">
        <f t="shared" si="57"/>
        <v>MAK-2</v>
      </c>
      <c r="G3573" s="6" t="str" cm="1">
        <f t="array" ref="G3573">IFERROR(_xlfn.IFS(A3573="","",'[1]OFD Query'!N3573="","Fresh"),'[1]OFD Query'!N3573)</f>
        <v>Review</v>
      </c>
      <c r="H3573" s="6" t="str" cm="1">
        <f t="array" ref="H3573">IFERROR(_xlfn.IFS(B3573="","",'[1]OFD Query'!O3573="","Fresh"),'[1]OFD Query'!O3573)</f>
        <v>Incomplete Address and Uncontactable</v>
      </c>
      <c r="I3573" s="1" t="str">
        <f>IF(A3573="","",'[1]OFD Query'!W3573)</f>
        <v>D21046306</v>
      </c>
      <c r="J3573" s="1" t="str">
        <f>IF(A3573="","",'[1]OFD Query'!X3573)</f>
        <v>AFKAR- Z SAIFUDDIN MOHAMMADSHABIR</v>
      </c>
      <c r="K3573" s="1" t="str">
        <f>IF(A3573="","",'[1]OFD Query'!AL3573)</f>
        <v>Alfaisaliyah</v>
      </c>
      <c r="L3573" s="6">
        <f>IF(A3573="","",'[1]OFD Query'!AO3573)</f>
        <v>169</v>
      </c>
      <c r="M3573" s="1" t="str" cm="1">
        <f t="array" ref="M3573">_xlfn.IFS(L3573="","",L3573=0,"PPD",L3573&gt;0,"COD")</f>
        <v>COD</v>
      </c>
      <c r="N3573" s="1" t="str" cm="1">
        <f t="array" ref="N3573">_xlfn.IFS(A3573="","",L3573=0,M3573,L3573&lt;100,"&lt;100",L3573&lt;200,"&lt;200",L3573&lt;500,"&lt;500",L3573&lt;1000,"&lt;1000",L3573&gt;1000,"Above 1K")</f>
        <v>&lt;200</v>
      </c>
      <c r="O3573" s="6">
        <f>IF(A3573="","",'[1]OFD Query'!CB3573)</f>
        <v>2</v>
      </c>
      <c r="P3573" s="1" t="str">
        <f>IF(A3573="","",'[1]OFD Query'!CJ3573)</f>
        <v/>
      </c>
      <c r="Q3573" s="1" t="str" cm="1">
        <f t="array" ref="Q3573">IFERROR(_xlfn.IFS(A3573="","",O3573=0,"TRUE",AND(O3573=1,E3573="Out For Delivery"),"FALSE",O3573=1,"TRUE"),"FALSE")</f>
        <v>FALSE</v>
      </c>
      <c r="R3573" s="1" t="str">
        <f>'[1]OFD Query'!BT3573</f>
        <v>NO</v>
      </c>
    </row>
    <row r="3574" spans="1:18" x14ac:dyDescent="0.3">
      <c r="A3574" s="5" t="str">
        <f>IF(ISBLANK('[1]OFD Query'!A3574),"",'[1]OFD Query'!A3574)</f>
        <v>6061224749203</v>
      </c>
      <c r="B3574" s="1" t="str">
        <f>IF(A3574="","",LEFT('[1]OFD Query'!C3574,FIND(" ",'[1]OFD Query'!C3574)-1))</f>
        <v>Dropship</v>
      </c>
      <c r="C3574" s="1" t="str">
        <f>IF(A3574="","",'[1]OFD Query'!F3574)</f>
        <v>C2103846301</v>
      </c>
      <c r="D3574" s="1" t="str">
        <f>IFERROR(VLOOKUP(C3574,Sheet2!A:B,2,0),"")</f>
        <v>Swift Polo T Shirt</v>
      </c>
      <c r="E3574" s="1" t="str">
        <f>IF(A3574="","",'[1]OFD Query'!I3574)</f>
        <v>Out For Delivery</v>
      </c>
      <c r="F3574" s="1" t="str">
        <f t="shared" si="57"/>
        <v>MAK-2</v>
      </c>
      <c r="G3574" s="6" t="str" cm="1">
        <f t="array" ref="G3574">IFERROR(_xlfn.IFS(A3574="","",'[1]OFD Query'!N3574="","Fresh"),'[1]OFD Query'!N3574)</f>
        <v>No Answer</v>
      </c>
      <c r="H3574" s="6" t="str" cm="1">
        <f t="array" ref="H3574">IFERROR(_xlfn.IFS(B3574="","",'[1]OFD Query'!O3574="","Fresh"),'[1]OFD Query'!O3574)</f>
        <v>Switched Off</v>
      </c>
      <c r="I3574" s="1" t="str">
        <f>IF(A3574="","",'[1]OFD Query'!W3574)</f>
        <v>D2105936001</v>
      </c>
      <c r="J3574" s="1" t="str">
        <f>IF(A3574="","",'[1]OFD Query'!X3574)</f>
        <v xml:space="preserve">HPS- Sameer Mohammad </v>
      </c>
      <c r="K3574" s="1" t="str">
        <f>IF(A3574="","",'[1]OFD Query'!AL3574)</f>
        <v>Al Utaybiyyah</v>
      </c>
      <c r="L3574" s="6">
        <f>IF(A3574="","",'[1]OFD Query'!AO3574)</f>
        <v>387</v>
      </c>
      <c r="M3574" s="1" t="str" cm="1">
        <f t="array" ref="M3574">_xlfn.IFS(L3574="","",L3574=0,"PPD",L3574&gt;0,"COD")</f>
        <v>COD</v>
      </c>
      <c r="N3574" s="1" t="str" cm="1">
        <f t="array" ref="N3574">_xlfn.IFS(A3574="","",L3574=0,M3574,L3574&lt;100,"&lt;100",L3574&lt;200,"&lt;200",L3574&lt;500,"&lt;500",L3574&lt;1000,"&lt;1000",L3574&gt;1000,"Above 1K")</f>
        <v>&lt;500</v>
      </c>
      <c r="O3574" s="6">
        <f>IF(A3574="","",'[1]OFD Query'!CB3574)</f>
        <v>2</v>
      </c>
      <c r="P3574" s="1" t="str">
        <f>IF(A3574="","",'[1]OFD Query'!CJ3574)</f>
        <v/>
      </c>
      <c r="Q3574" s="1" t="str" cm="1">
        <f t="array" ref="Q3574">IFERROR(_xlfn.IFS(A3574="","",O3574=0,"TRUE",AND(O3574=1,E3574="Out For Delivery"),"FALSE",O3574=1,"TRUE"),"FALSE")</f>
        <v>FALSE</v>
      </c>
      <c r="R3574" s="1" t="str">
        <f>'[1]OFD Query'!BT3574</f>
        <v>NO</v>
      </c>
    </row>
    <row r="3575" spans="1:18" x14ac:dyDescent="0.3">
      <c r="A3575" s="5" t="str">
        <f>IF(ISBLANK('[1]OFD Query'!A3575),"",'[1]OFD Query'!A3575)</f>
        <v>6061124899720</v>
      </c>
      <c r="B3575" s="1" t="str">
        <f>IF(A3575="","",LEFT('[1]OFD Query'!C3575,FIND(" ",'[1]OFD Query'!C3575)-1))</f>
        <v>Dropship</v>
      </c>
      <c r="C3575" s="1" t="str">
        <f>IF(A3575="","",'[1]OFD Query'!F3575)</f>
        <v>C21035750</v>
      </c>
      <c r="D3575" s="1" t="str">
        <f>IFERROR(VLOOKUP(C3575,Sheet2!A:B,2,0),"")</f>
        <v>eshry.shop</v>
      </c>
      <c r="E3575" s="1" t="str">
        <f>IF(A3575="","",'[1]OFD Query'!I3575)</f>
        <v>Out For Delivery</v>
      </c>
      <c r="F3575" s="1" t="str">
        <f t="shared" si="57"/>
        <v>MAK-2</v>
      </c>
      <c r="G3575" s="6" t="str" cm="1">
        <f t="array" ref="G3575">IFERROR(_xlfn.IFS(A3575="","",'[1]OFD Query'!N3575="","Fresh"),'[1]OFD Query'!N3575)</f>
        <v>Cancel</v>
      </c>
      <c r="H3575" s="6" t="str" cm="1">
        <f t="array" ref="H3575">IFERROR(_xlfn.IFS(B3575="","",'[1]OFD Query'!O3575="","Fresh"),'[1]OFD Query'!O3575)</f>
        <v>Did Not Order</v>
      </c>
      <c r="I3575" s="1" t="str">
        <f>IF(A3575="","",'[1]OFD Query'!W3575)</f>
        <v>D2105936001</v>
      </c>
      <c r="J3575" s="1" t="str">
        <f>IF(A3575="","",'[1]OFD Query'!X3575)</f>
        <v xml:space="preserve">HPS- Sameer Mohammad </v>
      </c>
      <c r="K3575" s="1" t="str">
        <f>IF(A3575="","",'[1]OFD Query'!AL3575)</f>
        <v>Al Utaybiyyah</v>
      </c>
      <c r="L3575" s="6">
        <f>IF(A3575="","",'[1]OFD Query'!AO3575)</f>
        <v>656</v>
      </c>
      <c r="M3575" s="1" t="str" cm="1">
        <f t="array" ref="M3575">_xlfn.IFS(L3575="","",L3575=0,"PPD",L3575&gt;0,"COD")</f>
        <v>COD</v>
      </c>
      <c r="N3575" s="1" t="str" cm="1">
        <f t="array" ref="N3575">_xlfn.IFS(A3575="","",L3575=0,M3575,L3575&lt;100,"&lt;100",L3575&lt;200,"&lt;200",L3575&lt;500,"&lt;500",L3575&lt;1000,"&lt;1000",L3575&gt;1000,"Above 1K")</f>
        <v>&lt;1000</v>
      </c>
      <c r="O3575" s="6">
        <f>IF(A3575="","",'[1]OFD Query'!CB3575)</f>
        <v>2</v>
      </c>
      <c r="P3575" s="1" t="str">
        <f>IF(A3575="","",'[1]OFD Query'!CJ3575)</f>
        <v/>
      </c>
      <c r="Q3575" s="1" t="str" cm="1">
        <f t="array" ref="Q3575">IFERROR(_xlfn.IFS(A3575="","",O3575=0,"TRUE",AND(O3575=1,E3575="Out For Delivery"),"FALSE",O3575=1,"TRUE"),"FALSE")</f>
        <v>FALSE</v>
      </c>
      <c r="R3575" s="1" t="str">
        <f>'[1]OFD Query'!BT3575</f>
        <v>NO</v>
      </c>
    </row>
    <row r="3576" spans="1:18" x14ac:dyDescent="0.3">
      <c r="A3576" s="5" t="str">
        <f>IF(ISBLANK('[1]OFD Query'!A3576),"",'[1]OFD Query'!A3576)</f>
        <v>6062524687323</v>
      </c>
      <c r="B3576" s="1" t="str">
        <f>IF(A3576="","",LEFT('[1]OFD Query'!C3576,FIND(" ",'[1]OFD Query'!C3576)-1))</f>
        <v>Dropship</v>
      </c>
      <c r="C3576" s="1" t="str">
        <f>IF(A3576="","",'[1]OFD Query'!F3576)</f>
        <v>C2103723101</v>
      </c>
      <c r="D3576" s="1" t="str">
        <f>IFERROR(VLOOKUP(C3576,Sheet2!A:B,2,0),"")</f>
        <v/>
      </c>
      <c r="E3576" s="1" t="str">
        <f>IF(A3576="","",'[1]OFD Query'!I3576)</f>
        <v>Out For Delivery</v>
      </c>
      <c r="F3576" s="1" t="str">
        <f t="shared" si="57"/>
        <v>MAK-2</v>
      </c>
      <c r="G3576" s="6" t="str" cm="1">
        <f t="array" ref="G3576">IFERROR(_xlfn.IFS(A3576="","",'[1]OFD Query'!N3576="","Fresh"),'[1]OFD Query'!N3576)</f>
        <v>Cancel</v>
      </c>
      <c r="H3576" s="6" t="str" cm="1">
        <f t="array" ref="H3576">IFERROR(_xlfn.IFS(B3576="","",'[1]OFD Query'!O3576="","Fresh"),'[1]OFD Query'!O3576)</f>
        <v>Doesn't Want to Give Reason</v>
      </c>
      <c r="I3576" s="1" t="str">
        <f>IF(A3576="","",'[1]OFD Query'!W3576)</f>
        <v>D21023536</v>
      </c>
      <c r="J3576" s="1" t="str">
        <f>IF(A3576="","",'[1]OFD Query'!X3576)</f>
        <v>Mohammed Abdulateef Abdulrahman Hussain</v>
      </c>
      <c r="K3576" s="1" t="str">
        <f>IF(A3576="","",'[1]OFD Query'!AL3576)</f>
        <v>Madrakah</v>
      </c>
      <c r="L3576" s="6">
        <f>IF(A3576="","",'[1]OFD Query'!AO3576)</f>
        <v>124</v>
      </c>
      <c r="M3576" s="1" t="str" cm="1">
        <f t="array" ref="M3576">_xlfn.IFS(L3576="","",L3576=0,"PPD",L3576&gt;0,"COD")</f>
        <v>COD</v>
      </c>
      <c r="N3576" s="1" t="str" cm="1">
        <f t="array" ref="N3576">_xlfn.IFS(A3576="","",L3576=0,M3576,L3576&lt;100,"&lt;100",L3576&lt;200,"&lt;200",L3576&lt;500,"&lt;500",L3576&lt;1000,"&lt;1000",L3576&gt;1000,"Above 1K")</f>
        <v>&lt;200</v>
      </c>
      <c r="O3576" s="6">
        <f>IF(A3576="","",'[1]OFD Query'!CB3576)</f>
        <v>0</v>
      </c>
      <c r="P3576" s="1" t="str">
        <f>IF(A3576="","",'[1]OFD Query'!CJ3576)</f>
        <v/>
      </c>
      <c r="Q3576" s="1" t="str" cm="1">
        <f t="array" ref="Q3576">IFERROR(_xlfn.IFS(A3576="","",O3576=0,"TRUE",AND(O3576=1,E3576="Out For Delivery"),"FALSE",O3576=1,"TRUE"),"FALSE")</f>
        <v>TRUE</v>
      </c>
      <c r="R3576" s="1" t="str">
        <f>'[1]OFD Query'!BT3576</f>
        <v>NO</v>
      </c>
    </row>
    <row r="3577" spans="1:18" x14ac:dyDescent="0.3">
      <c r="A3577" s="5" t="str">
        <f>IF(ISBLANK('[1]OFD Query'!A3577),"",'[1]OFD Query'!A3577)</f>
        <v>6062224959080</v>
      </c>
      <c r="B3577" s="1" t="str">
        <f>IF(A3577="","",LEFT('[1]OFD Query'!C3577,FIND(" ",'[1]OFD Query'!C3577)-1))</f>
        <v>Dropship</v>
      </c>
      <c r="C3577" s="1" t="str">
        <f>IF(A3577="","",'[1]OFD Query'!F3577)</f>
        <v>C21035750</v>
      </c>
      <c r="D3577" s="1" t="str">
        <f>IFERROR(VLOOKUP(C3577,Sheet2!A:B,2,0),"")</f>
        <v>eshry.shop</v>
      </c>
      <c r="E3577" s="1" t="str">
        <f>IF(A3577="","",'[1]OFD Query'!I3577)</f>
        <v>Out For Delivery</v>
      </c>
      <c r="F3577" s="1" t="str">
        <f t="shared" si="57"/>
        <v>MAK-2</v>
      </c>
      <c r="G3577" s="6" t="str" cm="1">
        <f t="array" ref="G3577">IFERROR(_xlfn.IFS(A3577="","",'[1]OFD Query'!N3577="","Fresh"),'[1]OFD Query'!N3577)</f>
        <v>Reschedule</v>
      </c>
      <c r="H3577" s="6" t="str" cm="1">
        <f t="array" ref="H3577">IFERROR(_xlfn.IFS(B3577="","",'[1]OFD Query'!O3577="","Fresh"),'[1]OFD Query'!O3577)</f>
        <v>Schedule for future</v>
      </c>
      <c r="I3577" s="1" t="str">
        <f>IF(A3577="","",'[1]OFD Query'!W3577)</f>
        <v>D21046306</v>
      </c>
      <c r="J3577" s="1" t="str">
        <f>IF(A3577="","",'[1]OFD Query'!X3577)</f>
        <v>AFKAR- Z SAIFUDDIN MOHAMMADSHABIR</v>
      </c>
      <c r="K3577" s="1" t="str">
        <f>IF(A3577="","",'[1]OFD Query'!AL3577)</f>
        <v>Alfaisaliyah</v>
      </c>
      <c r="L3577" s="6">
        <f>IF(A3577="","",'[1]OFD Query'!AO3577)</f>
        <v>199</v>
      </c>
      <c r="M3577" s="1" t="str" cm="1">
        <f t="array" ref="M3577">_xlfn.IFS(L3577="","",L3577=0,"PPD",L3577&gt;0,"COD")</f>
        <v>COD</v>
      </c>
      <c r="N3577" s="1" t="str" cm="1">
        <f t="array" ref="N3577">_xlfn.IFS(A3577="","",L3577=0,M3577,L3577&lt;100,"&lt;100",L3577&lt;200,"&lt;200",L3577&lt;500,"&lt;500",L3577&lt;1000,"&lt;1000",L3577&gt;1000,"Above 1K")</f>
        <v>&lt;200</v>
      </c>
      <c r="O3577" s="6">
        <f>IF(A3577="","",'[1]OFD Query'!CB3577)</f>
        <v>1</v>
      </c>
      <c r="P3577" s="1" t="str">
        <f>IF(A3577="","",'[1]OFD Query'!CJ3577)</f>
        <v/>
      </c>
      <c r="Q3577" s="1" t="str" cm="1">
        <f t="array" ref="Q3577">IFERROR(_xlfn.IFS(A3577="","",O3577=0,"TRUE",AND(O3577=1,E3577="Out For Delivery"),"FALSE",O3577=1,"TRUE"),"FALSE")</f>
        <v>FALSE</v>
      </c>
      <c r="R3577" s="1" t="str">
        <f>'[1]OFD Query'!BT3577</f>
        <v>NO</v>
      </c>
    </row>
    <row r="3578" spans="1:18" x14ac:dyDescent="0.3">
      <c r="A3578" s="5" t="str">
        <f>IF(ISBLANK('[1]OFD Query'!A3578),"",'[1]OFD Query'!A3578)</f>
        <v>6060824748484</v>
      </c>
      <c r="B3578" s="1" t="str">
        <f>IF(A3578="","",LEFT('[1]OFD Query'!C3578,FIND(" ",'[1]OFD Query'!C3578)-1))</f>
        <v>Dropship</v>
      </c>
      <c r="C3578" s="1" t="str">
        <f>IF(A3578="","",'[1]OFD Query'!F3578)</f>
        <v>C21035750</v>
      </c>
      <c r="D3578" s="1" t="str">
        <f>IFERROR(VLOOKUP(C3578,Sheet2!A:B,2,0),"")</f>
        <v>eshry.shop</v>
      </c>
      <c r="E3578" s="1" t="str">
        <f>IF(A3578="","",'[1]OFD Query'!I3578)</f>
        <v>Out For Delivery</v>
      </c>
      <c r="F3578" s="1" t="str">
        <f t="shared" si="57"/>
        <v>MAK-2</v>
      </c>
      <c r="G3578" s="6" t="str" cm="1">
        <f t="array" ref="G3578">IFERROR(_xlfn.IFS(A3578="","",'[1]OFD Query'!N3578="","Fresh"),'[1]OFD Query'!N3578)</f>
        <v>Reschedule</v>
      </c>
      <c r="H3578" s="6" t="str" cm="1">
        <f t="array" ref="H3578">IFERROR(_xlfn.IFS(B3578="","",'[1]OFD Query'!O3578="","Fresh"),'[1]OFD Query'!O3578)</f>
        <v>Schedule for future</v>
      </c>
      <c r="I3578" s="1" t="str">
        <f>IF(A3578="","",'[1]OFD Query'!W3578)</f>
        <v>D2105936001</v>
      </c>
      <c r="J3578" s="1" t="str">
        <f>IF(A3578="","",'[1]OFD Query'!X3578)</f>
        <v xml:space="preserve">HPS- Sameer Mohammad </v>
      </c>
      <c r="K3578" s="1" t="str">
        <f>IF(A3578="","",'[1]OFD Query'!AL3578)</f>
        <v>Al Andalus</v>
      </c>
      <c r="L3578" s="6">
        <f>IF(A3578="","",'[1]OFD Query'!AO3578)</f>
        <v>199</v>
      </c>
      <c r="M3578" s="1" t="str" cm="1">
        <f t="array" ref="M3578">_xlfn.IFS(L3578="","",L3578=0,"PPD",L3578&gt;0,"COD")</f>
        <v>COD</v>
      </c>
      <c r="N3578" s="1" t="str" cm="1">
        <f t="array" ref="N3578">_xlfn.IFS(A3578="","",L3578=0,M3578,L3578&lt;100,"&lt;100",L3578&lt;200,"&lt;200",L3578&lt;500,"&lt;500",L3578&lt;1000,"&lt;1000",L3578&gt;1000,"Above 1K")</f>
        <v>&lt;200</v>
      </c>
      <c r="O3578" s="6">
        <f>IF(A3578="","",'[1]OFD Query'!CB3578)</f>
        <v>3</v>
      </c>
      <c r="P3578" s="1" t="str">
        <f>IF(A3578="","",'[1]OFD Query'!CJ3578)</f>
        <v/>
      </c>
      <c r="Q3578" s="1" t="str" cm="1">
        <f t="array" ref="Q3578">IFERROR(_xlfn.IFS(A3578="","",O3578=0,"TRUE",AND(O3578=1,E3578="Out For Delivery"),"FALSE",O3578=1,"TRUE"),"FALSE")</f>
        <v>FALSE</v>
      </c>
      <c r="R3578" s="1" t="str">
        <f>'[1]OFD Query'!BT3578</f>
        <v>NO</v>
      </c>
    </row>
    <row r="3579" spans="1:18" x14ac:dyDescent="0.3">
      <c r="A3579" s="5" t="str">
        <f>IF(ISBLANK('[1]OFD Query'!A3579),"",'[1]OFD Query'!A3579)</f>
        <v>6062024909912</v>
      </c>
      <c r="B3579" s="1" t="str">
        <f>IF(A3579="","",LEFT('[1]OFD Query'!C3579,FIND(" ",'[1]OFD Query'!C3579)-1))</f>
        <v>Dropship</v>
      </c>
      <c r="C3579" s="1" t="str">
        <f>IF(A3579="","",'[1]OFD Query'!F3579)</f>
        <v>C2103730101</v>
      </c>
      <c r="D3579" s="1" t="str">
        <f>IFERROR(VLOOKUP(C3579,Sheet2!A:B,2,0),"")</f>
        <v>SHEIN</v>
      </c>
      <c r="E3579" s="1" t="str">
        <f>IF(A3579="","",'[1]OFD Query'!I3579)</f>
        <v>Out For Delivery</v>
      </c>
      <c r="F3579" s="1" t="str">
        <f t="shared" si="57"/>
        <v>MAK-2</v>
      </c>
      <c r="G3579" s="6" t="str" cm="1">
        <f t="array" ref="G3579">IFERROR(_xlfn.IFS(A3579="","",'[1]OFD Query'!N3579="","Fresh"),'[1]OFD Query'!N3579)</f>
        <v>No Answer</v>
      </c>
      <c r="H3579" s="6" t="str" cm="1">
        <f t="array" ref="H3579">IFERROR(_xlfn.IFS(B3579="","",'[1]OFD Query'!O3579="","Fresh"),'[1]OFD Query'!O3579)</f>
        <v>Switched Off</v>
      </c>
      <c r="I3579" s="1" t="str">
        <f>IF(A3579="","",'[1]OFD Query'!W3579)</f>
        <v>D21023536</v>
      </c>
      <c r="J3579" s="1" t="str">
        <f>IF(A3579="","",'[1]OFD Query'!X3579)</f>
        <v>Mohammed Abdulateef Abdulrahman Hussain</v>
      </c>
      <c r="K3579" s="1" t="str">
        <f>IF(A3579="","",'[1]OFD Query'!AL3579)</f>
        <v>Madrakah</v>
      </c>
      <c r="L3579" s="6">
        <f>IF(A3579="","",'[1]OFD Query'!AO3579)</f>
        <v>137.86000000000001</v>
      </c>
      <c r="M3579" s="1" t="str" cm="1">
        <f t="array" ref="M3579">_xlfn.IFS(L3579="","",L3579=0,"PPD",L3579&gt;0,"COD")</f>
        <v>COD</v>
      </c>
      <c r="N3579" s="1" t="str" cm="1">
        <f t="array" ref="N3579">_xlfn.IFS(A3579="","",L3579=0,M3579,L3579&lt;100,"&lt;100",L3579&lt;200,"&lt;200",L3579&lt;500,"&lt;500",L3579&lt;1000,"&lt;1000",L3579&gt;1000,"Above 1K")</f>
        <v>&lt;200</v>
      </c>
      <c r="O3579" s="6">
        <f>IF(A3579="","",'[1]OFD Query'!CB3579)</f>
        <v>1</v>
      </c>
      <c r="P3579" s="1" t="str">
        <f>IF(A3579="","",'[1]OFD Query'!CJ3579)</f>
        <v>POUCH</v>
      </c>
      <c r="Q3579" s="1" t="str" cm="1">
        <f t="array" ref="Q3579">IFERROR(_xlfn.IFS(A3579="","",O3579=0,"TRUE",AND(O3579=1,E3579="Out For Delivery"),"FALSE",O3579=1,"TRUE"),"FALSE")</f>
        <v>FALSE</v>
      </c>
      <c r="R3579" s="1" t="str">
        <f>'[1]OFD Query'!BT3579</f>
        <v>NO</v>
      </c>
    </row>
    <row r="3580" spans="1:18" x14ac:dyDescent="0.3">
      <c r="A3580" s="5" t="str">
        <f>IF(ISBLANK('[1]OFD Query'!A3580),"",'[1]OFD Query'!A3580)</f>
        <v>6061124215299</v>
      </c>
      <c r="B3580" s="1" t="str">
        <f>IF(A3580="","",LEFT('[1]OFD Query'!C3580,FIND(" ",'[1]OFD Query'!C3580)-1))</f>
        <v>Dropship</v>
      </c>
      <c r="C3580" s="1" t="str">
        <f>IF(A3580="","",'[1]OFD Query'!F3580)</f>
        <v>C2103719401</v>
      </c>
      <c r="D3580" s="1" t="str">
        <f>IFERROR(VLOOKUP(C3580,Sheet2!A:B,2,0),"")</f>
        <v>fordeal-KSA-Local</v>
      </c>
      <c r="E3580" s="1" t="str">
        <f>IF(A3580="","",'[1]OFD Query'!I3580)</f>
        <v>Out For Delivery</v>
      </c>
      <c r="F3580" s="1" t="str">
        <f t="shared" si="57"/>
        <v>MAK-2</v>
      </c>
      <c r="G3580" s="6" t="str" cm="1">
        <f t="array" ref="G3580">IFERROR(_xlfn.IFS(A3580="","",'[1]OFD Query'!N3580="","Fresh"),'[1]OFD Query'!N3580)</f>
        <v>Review</v>
      </c>
      <c r="H3580" s="6" t="str" cm="1">
        <f t="array" ref="H3580">IFERROR(_xlfn.IFS(B3580="","",'[1]OFD Query'!O3580="","Fresh"),'[1]OFD Query'!O3580)</f>
        <v>Customer Wants to Change Location</v>
      </c>
      <c r="I3580" s="1" t="str">
        <f>IF(A3580="","",'[1]OFD Query'!W3580)</f>
        <v>D21023536</v>
      </c>
      <c r="J3580" s="1" t="str">
        <f>IF(A3580="","",'[1]OFD Query'!X3580)</f>
        <v>Mohammed Abdulateef Abdulrahman Hussain</v>
      </c>
      <c r="K3580" s="1" t="str">
        <f>IF(A3580="","",'[1]OFD Query'!AL3580)</f>
        <v>Rahat</v>
      </c>
      <c r="L3580" s="6">
        <f>IF(A3580="","",'[1]OFD Query'!AO3580)</f>
        <v>499</v>
      </c>
      <c r="M3580" s="1" t="str" cm="1">
        <f t="array" ref="M3580">_xlfn.IFS(L3580="","",L3580=0,"PPD",L3580&gt;0,"COD")</f>
        <v>COD</v>
      </c>
      <c r="N3580" s="1" t="str" cm="1">
        <f t="array" ref="N3580">_xlfn.IFS(A3580="","",L3580=0,M3580,L3580&lt;100,"&lt;100",L3580&lt;200,"&lt;200",L3580&lt;500,"&lt;500",L3580&lt;1000,"&lt;1000",L3580&gt;1000,"Above 1K")</f>
        <v>&lt;500</v>
      </c>
      <c r="O3580" s="6">
        <f>IF(A3580="","",'[1]OFD Query'!CB3580)</f>
        <v>2</v>
      </c>
      <c r="P3580" s="1" t="str">
        <f>IF(A3580="","",'[1]OFD Query'!CJ3580)</f>
        <v/>
      </c>
      <c r="Q3580" s="1" t="str" cm="1">
        <f t="array" ref="Q3580">IFERROR(_xlfn.IFS(A3580="","",O3580=0,"TRUE",AND(O3580=1,E3580="Out For Delivery"),"FALSE",O3580=1,"TRUE"),"FALSE")</f>
        <v>FALSE</v>
      </c>
      <c r="R3580" s="1" t="str">
        <f>'[1]OFD Query'!BT3580</f>
        <v>NO</v>
      </c>
    </row>
    <row r="3581" spans="1:18" x14ac:dyDescent="0.3">
      <c r="A3581" s="5" t="str">
        <f>IF(ISBLANK('[1]OFD Query'!A3581),"",'[1]OFD Query'!A3581)</f>
        <v>6061924490893</v>
      </c>
      <c r="B3581" s="1" t="str">
        <f>IF(A3581="","",LEFT('[1]OFD Query'!C3581,FIND(" ",'[1]OFD Query'!C3581)-1))</f>
        <v>Dropship</v>
      </c>
      <c r="C3581" s="1" t="str">
        <f>IF(A3581="","",'[1]OFD Query'!F3581)</f>
        <v>C21035750</v>
      </c>
      <c r="D3581" s="1" t="str">
        <f>IFERROR(VLOOKUP(C3581,Sheet2!A:B,2,0),"")</f>
        <v>eshry.shop</v>
      </c>
      <c r="E3581" s="1" t="str">
        <f>IF(A3581="","",'[1]OFD Query'!I3581)</f>
        <v>Out For Delivery</v>
      </c>
      <c r="F3581" s="1" t="str">
        <f t="shared" si="57"/>
        <v>MAK-2</v>
      </c>
      <c r="G3581" s="6" t="str" cm="1">
        <f t="array" ref="G3581">IFERROR(_xlfn.IFS(A3581="","",'[1]OFD Query'!N3581="","Fresh"),'[1]OFD Query'!N3581)</f>
        <v>No Answer</v>
      </c>
      <c r="H3581" s="6" t="str" cm="1">
        <f t="array" ref="H3581">IFERROR(_xlfn.IFS(B3581="","",'[1]OFD Query'!O3581="","Fresh"),'[1]OFD Query'!O3581)</f>
        <v>Switched Off</v>
      </c>
      <c r="I3581" s="1" t="str">
        <f>IF(A3581="","",'[1]OFD Query'!W3581)</f>
        <v>D2105936001</v>
      </c>
      <c r="J3581" s="1" t="str">
        <f>IF(A3581="","",'[1]OFD Query'!X3581)</f>
        <v xml:space="preserve">HPS- Sameer Mohammad </v>
      </c>
      <c r="K3581" s="1" t="str">
        <f>IF(A3581="","",'[1]OFD Query'!AL3581)</f>
        <v>Al Andalus</v>
      </c>
      <c r="L3581" s="6">
        <f>IF(A3581="","",'[1]OFD Query'!AO3581)</f>
        <v>199</v>
      </c>
      <c r="M3581" s="1" t="str" cm="1">
        <f t="array" ref="M3581">_xlfn.IFS(L3581="","",L3581=0,"PPD",L3581&gt;0,"COD")</f>
        <v>COD</v>
      </c>
      <c r="N3581" s="1" t="str" cm="1">
        <f t="array" ref="N3581">_xlfn.IFS(A3581="","",L3581=0,M3581,L3581&lt;100,"&lt;100",L3581&lt;200,"&lt;200",L3581&lt;500,"&lt;500",L3581&lt;1000,"&lt;1000",L3581&gt;1000,"Above 1K")</f>
        <v>&lt;200</v>
      </c>
      <c r="O3581" s="6">
        <f>IF(A3581="","",'[1]OFD Query'!CB3581)</f>
        <v>1</v>
      </c>
      <c r="P3581" s="1" t="str">
        <f>IF(A3581="","",'[1]OFD Query'!CJ3581)</f>
        <v/>
      </c>
      <c r="Q3581" s="1" t="str" cm="1">
        <f t="array" ref="Q3581">IFERROR(_xlfn.IFS(A3581="","",O3581=0,"TRUE",AND(O3581=1,E3581="Out For Delivery"),"FALSE",O3581=1,"TRUE"),"FALSE")</f>
        <v>FALSE</v>
      </c>
      <c r="R3581" s="1" t="str">
        <f>'[1]OFD Query'!BT3581</f>
        <v>NO</v>
      </c>
    </row>
    <row r="3582" spans="1:18" x14ac:dyDescent="0.3">
      <c r="A3582" s="5" t="str">
        <f>IF(ISBLANK('[1]OFD Query'!A3582),"",'[1]OFD Query'!A3582)</f>
        <v>6062024245110</v>
      </c>
      <c r="B3582" s="1" t="str">
        <f>IF(A3582="","",LEFT('[1]OFD Query'!C3582,FIND(" ",'[1]OFD Query'!C3582)-1))</f>
        <v>Dropship</v>
      </c>
      <c r="C3582" s="1" t="str">
        <f>IF(A3582="","",'[1]OFD Query'!F3582)</f>
        <v>C2103716501</v>
      </c>
      <c r="D3582" s="1" t="str">
        <f>IFERROR(VLOOKUP(C3582,Sheet2!A:B,2,0),"")</f>
        <v>SHEIN</v>
      </c>
      <c r="E3582" s="1" t="str">
        <f>IF(A3582="","",'[1]OFD Query'!I3582)</f>
        <v>Out For Delivery</v>
      </c>
      <c r="F3582" s="1" t="str">
        <f t="shared" si="57"/>
        <v>MAK-2</v>
      </c>
      <c r="G3582" s="6" t="str" cm="1">
        <f t="array" ref="G3582">IFERROR(_xlfn.IFS(A3582="","",'[1]OFD Query'!N3582="","Fresh"),'[1]OFD Query'!N3582)</f>
        <v>Fresh</v>
      </c>
      <c r="H3582" s="6" t="str" cm="1">
        <f t="array" ref="H3582">IFERROR(_xlfn.IFS(B3582="","",'[1]OFD Query'!O3582="","Fresh"),'[1]OFD Query'!O3582)</f>
        <v>Fresh</v>
      </c>
      <c r="I3582" s="1" t="str">
        <f>IF(A3582="","",'[1]OFD Query'!W3582)</f>
        <v>D21046306</v>
      </c>
      <c r="J3582" s="1" t="str">
        <f>IF(A3582="","",'[1]OFD Query'!X3582)</f>
        <v>AFKAR- Z SAIFUDDIN MOHAMMADSHABIR</v>
      </c>
      <c r="K3582" s="1" t="str">
        <f>IF(A3582="","",'[1]OFD Query'!AL3582)</f>
        <v>Alquraiyat</v>
      </c>
      <c r="L3582" s="6">
        <f>IF(A3582="","",'[1]OFD Query'!AO3582)</f>
        <v>844.88</v>
      </c>
      <c r="M3582" s="1" t="str" cm="1">
        <f t="array" ref="M3582">_xlfn.IFS(L3582="","",L3582=0,"PPD",L3582&gt;0,"COD")</f>
        <v>COD</v>
      </c>
      <c r="N3582" s="1" t="str" cm="1">
        <f t="array" ref="N3582">_xlfn.IFS(A3582="","",L3582=0,M3582,L3582&lt;100,"&lt;100",L3582&lt;200,"&lt;200",L3582&lt;500,"&lt;500",L3582&lt;1000,"&lt;1000",L3582&gt;1000,"Above 1K")</f>
        <v>&lt;1000</v>
      </c>
      <c r="O3582" s="6">
        <f>IF(A3582="","",'[1]OFD Query'!CB3582)</f>
        <v>0</v>
      </c>
      <c r="P3582" s="1" t="str">
        <f>IF(A3582="","",'[1]OFD Query'!CJ3582)</f>
        <v>BOX</v>
      </c>
      <c r="Q3582" s="1" t="str" cm="1">
        <f t="array" ref="Q3582">IFERROR(_xlfn.IFS(A3582="","",O3582=0,"TRUE",AND(O3582=1,E3582="Out For Delivery"),"FALSE",O3582=1,"TRUE"),"FALSE")</f>
        <v>TRUE</v>
      </c>
      <c r="R3582" s="1" t="str">
        <f>'[1]OFD Query'!BT3582</f>
        <v>NO</v>
      </c>
    </row>
    <row r="3583" spans="1:18" x14ac:dyDescent="0.3">
      <c r="A3583" s="5" t="str">
        <f>IF(ISBLANK('[1]OFD Query'!A3583),"",'[1]OFD Query'!A3583)</f>
        <v>6061324295309</v>
      </c>
      <c r="B3583" s="1" t="str">
        <f>IF(A3583="","",LEFT('[1]OFD Query'!C3583,FIND(" ",'[1]OFD Query'!C3583)-1))</f>
        <v>Reverse</v>
      </c>
      <c r="C3583" s="1" t="str">
        <f>IF(A3583="","",'[1]OFD Query'!F3583)</f>
        <v>C21036226</v>
      </c>
      <c r="D3583" s="1" t="str">
        <f>IFERROR(VLOOKUP(C3583,Sheet2!A:B,2,0),"")</f>
        <v>SHEIN</v>
      </c>
      <c r="E3583" s="1" t="str">
        <f>IF(A3583="","",'[1]OFD Query'!I3583)</f>
        <v>Out For Delivery</v>
      </c>
      <c r="F3583" s="1" t="str">
        <f t="shared" si="57"/>
        <v>MAK-2</v>
      </c>
      <c r="G3583" s="6" t="str" cm="1">
        <f t="array" ref="G3583">IFERROR(_xlfn.IFS(A3583="","",'[1]OFD Query'!N3583="","Fresh"),'[1]OFD Query'!N3583)</f>
        <v>No Answer</v>
      </c>
      <c r="H3583" s="6" t="str" cm="1">
        <f t="array" ref="H3583">IFERROR(_xlfn.IFS(B3583="","",'[1]OFD Query'!O3583="","Fresh"),'[1]OFD Query'!O3583)</f>
        <v>Switched Off</v>
      </c>
      <c r="I3583" s="1" t="str">
        <f>IF(A3583="","",'[1]OFD Query'!W3583)</f>
        <v>D21023537</v>
      </c>
      <c r="J3583" s="1" t="str">
        <f>IF(A3583="","",'[1]OFD Query'!X3583)</f>
        <v>Mohammed Khawjali Ahmed Alameen</v>
      </c>
      <c r="K3583" s="1" t="str">
        <f>IF(A3583="","",'[1]OFD Query'!AL3583)</f>
        <v>Wadi Fatmah</v>
      </c>
      <c r="L3583" s="6">
        <f>IF(A3583="","",'[1]OFD Query'!AO3583)</f>
        <v>0</v>
      </c>
      <c r="M3583" s="1" t="str" cm="1">
        <f t="array" ref="M3583">_xlfn.IFS(L3583="","",L3583=0,"PPD",L3583&gt;0,"COD")</f>
        <v>PPD</v>
      </c>
      <c r="N3583" s="1" t="str" cm="1">
        <f t="array" ref="N3583">_xlfn.IFS(A3583="","",L3583=0,M3583,L3583&lt;100,"&lt;100",L3583&lt;200,"&lt;200",L3583&lt;500,"&lt;500",L3583&lt;1000,"&lt;1000",L3583&gt;1000,"Above 1K")</f>
        <v>PPD</v>
      </c>
      <c r="O3583" s="6">
        <f>IF(A3583="","",'[1]OFD Query'!CB3583)</f>
        <v>2</v>
      </c>
      <c r="P3583" s="1" t="str">
        <f>IF(A3583="","",'[1]OFD Query'!CJ3583)</f>
        <v/>
      </c>
      <c r="Q3583" s="1" t="str" cm="1">
        <f t="array" ref="Q3583">IFERROR(_xlfn.IFS(A3583="","",O3583=0,"TRUE",AND(O3583=1,E3583="Out For Delivery"),"FALSE",O3583=1,"TRUE"),"FALSE")</f>
        <v>FALSE</v>
      </c>
      <c r="R3583" s="1" t="str">
        <f>'[1]OFD Query'!BT3583</f>
        <v>NO</v>
      </c>
    </row>
    <row r="3584" spans="1:18" x14ac:dyDescent="0.3">
      <c r="A3584" s="5" t="str">
        <f>IF(ISBLANK('[1]OFD Query'!A3584),"",'[1]OFD Query'!A3584)</f>
        <v>6062324681015</v>
      </c>
      <c r="B3584" s="1" t="str">
        <f>IF(A3584="","",LEFT('[1]OFD Query'!C3584,FIND(" ",'[1]OFD Query'!C3584)-1))</f>
        <v>Dropship</v>
      </c>
      <c r="C3584" s="1" t="str">
        <f>IF(A3584="","",'[1]OFD Query'!F3584)</f>
        <v>C21035750</v>
      </c>
      <c r="D3584" s="1" t="str">
        <f>IFERROR(VLOOKUP(C3584,Sheet2!A:B,2,0),"")</f>
        <v>eshry.shop</v>
      </c>
      <c r="E3584" s="1" t="str">
        <f>IF(A3584="","",'[1]OFD Query'!I3584)</f>
        <v>Out For Delivery</v>
      </c>
      <c r="F3584" s="1" t="str">
        <f t="shared" si="57"/>
        <v>MAK-2</v>
      </c>
      <c r="G3584" s="6" t="str" cm="1">
        <f t="array" ref="G3584">IFERROR(_xlfn.IFS(A3584="","",'[1]OFD Query'!N3584="","Fresh"),'[1]OFD Query'!N3584)</f>
        <v>Fresh</v>
      </c>
      <c r="H3584" s="6" t="str" cm="1">
        <f t="array" ref="H3584">IFERROR(_xlfn.IFS(B3584="","",'[1]OFD Query'!O3584="","Fresh"),'[1]OFD Query'!O3584)</f>
        <v>Fresh</v>
      </c>
      <c r="I3584" s="1" t="str">
        <f>IF(A3584="","",'[1]OFD Query'!W3584)</f>
        <v>D2105936001</v>
      </c>
      <c r="J3584" s="1" t="str">
        <f>IF(A3584="","",'[1]OFD Query'!X3584)</f>
        <v xml:space="preserve">HPS- Sameer Mohammad </v>
      </c>
      <c r="K3584" s="1" t="str">
        <f>IF(A3584="","",'[1]OFD Query'!AL3584)</f>
        <v>Al Utaybiyyah</v>
      </c>
      <c r="L3584" s="6">
        <f>IF(A3584="","",'[1]OFD Query'!AO3584)</f>
        <v>184</v>
      </c>
      <c r="M3584" s="1" t="str" cm="1">
        <f t="array" ref="M3584">_xlfn.IFS(L3584="","",L3584=0,"PPD",L3584&gt;0,"COD")</f>
        <v>COD</v>
      </c>
      <c r="N3584" s="1" t="str" cm="1">
        <f t="array" ref="N3584">_xlfn.IFS(A3584="","",L3584=0,M3584,L3584&lt;100,"&lt;100",L3584&lt;200,"&lt;200",L3584&lt;500,"&lt;500",L3584&lt;1000,"&lt;1000",L3584&gt;1000,"Above 1K")</f>
        <v>&lt;200</v>
      </c>
      <c r="O3584" s="6">
        <f>IF(A3584="","",'[1]OFD Query'!CB3584)</f>
        <v>0</v>
      </c>
      <c r="P3584" s="1" t="str">
        <f>IF(A3584="","",'[1]OFD Query'!CJ3584)</f>
        <v/>
      </c>
      <c r="Q3584" s="1" t="str" cm="1">
        <f t="array" ref="Q3584">IFERROR(_xlfn.IFS(A3584="","",O3584=0,"TRUE",AND(O3584=1,E3584="Out For Delivery"),"FALSE",O3584=1,"TRUE"),"FALSE")</f>
        <v>TRUE</v>
      </c>
      <c r="R3584" s="1" t="str">
        <f>'[1]OFD Query'!BT3584</f>
        <v>NO</v>
      </c>
    </row>
    <row r="3585" spans="1:18" x14ac:dyDescent="0.3">
      <c r="A3585" s="5" t="str">
        <f>IF(ISBLANK('[1]OFD Query'!A3585),"",'[1]OFD Query'!A3585)</f>
        <v>6062124858023</v>
      </c>
      <c r="B3585" s="1" t="str">
        <f>IF(A3585="","",LEFT('[1]OFD Query'!C3585,FIND(" ",'[1]OFD Query'!C3585)-1))</f>
        <v>Reverse</v>
      </c>
      <c r="C3585" s="1" t="str">
        <f>IF(A3585="","",'[1]OFD Query'!F3585)</f>
        <v>C2103791801</v>
      </c>
      <c r="D3585" s="1" t="str">
        <f>IFERROR(VLOOKUP(C3585,Sheet2!A:B,2,0),"")</f>
        <v>imile return warehouse</v>
      </c>
      <c r="E3585" s="1" t="str">
        <f>IF(A3585="","",'[1]OFD Query'!I3585)</f>
        <v>Out For Delivery</v>
      </c>
      <c r="F3585" s="1" t="str">
        <f t="shared" si="57"/>
        <v>MAK-2</v>
      </c>
      <c r="G3585" s="6" t="str" cm="1">
        <f t="array" ref="G3585">IFERROR(_xlfn.IFS(A3585="","",'[1]OFD Query'!N3585="","Fresh"),'[1]OFD Query'!N3585)</f>
        <v>Reschedule</v>
      </c>
      <c r="H3585" s="6" t="str" cm="1">
        <f t="array" ref="H3585">IFERROR(_xlfn.IFS(B3585="","",'[1]OFD Query'!O3585="","Fresh"),'[1]OFD Query'!O3585)</f>
        <v>Schedule for future</v>
      </c>
      <c r="I3585" s="1" t="str">
        <f>IF(A3585="","",'[1]OFD Query'!W3585)</f>
        <v>D21023537</v>
      </c>
      <c r="J3585" s="1" t="str">
        <f>IF(A3585="","",'[1]OFD Query'!X3585)</f>
        <v>Mohammed Khawjali Ahmed Alameen</v>
      </c>
      <c r="K3585" s="1" t="str">
        <f>IF(A3585="","",'[1]OFD Query'!AL3585)</f>
        <v/>
      </c>
      <c r="L3585" s="6">
        <f>IF(A3585="","",'[1]OFD Query'!AO3585)</f>
        <v>0</v>
      </c>
      <c r="M3585" s="1" t="str" cm="1">
        <f t="array" ref="M3585">_xlfn.IFS(L3585="","",L3585=0,"PPD",L3585&gt;0,"COD")</f>
        <v>PPD</v>
      </c>
      <c r="N3585" s="1" t="str" cm="1">
        <f t="array" ref="N3585">_xlfn.IFS(A3585="","",L3585=0,M3585,L3585&lt;100,"&lt;100",L3585&lt;200,"&lt;200",L3585&lt;500,"&lt;500",L3585&lt;1000,"&lt;1000",L3585&gt;1000,"Above 1K")</f>
        <v>PPD</v>
      </c>
      <c r="O3585" s="6">
        <f>IF(A3585="","",'[1]OFD Query'!CB3585)</f>
        <v>2</v>
      </c>
      <c r="P3585" s="1" t="str">
        <f>IF(A3585="","",'[1]OFD Query'!CJ3585)</f>
        <v/>
      </c>
      <c r="Q3585" s="1" t="str" cm="1">
        <f t="array" ref="Q3585">IFERROR(_xlfn.IFS(A3585="","",O3585=0,"TRUE",AND(O3585=1,E3585="Out For Delivery"),"FALSE",O3585=1,"TRUE"),"FALSE")</f>
        <v>FALSE</v>
      </c>
      <c r="R3585" s="1" t="str">
        <f>'[1]OFD Query'!BT3585</f>
        <v>NO</v>
      </c>
    </row>
    <row r="3586" spans="1:18" x14ac:dyDescent="0.3">
      <c r="A3586" s="5" t="str">
        <f>IF(ISBLANK('[1]OFD Query'!A3586),"",'[1]OFD Query'!A3586)</f>
        <v>6061224258156</v>
      </c>
      <c r="B3586" s="1" t="str">
        <f>IF(A3586="","",LEFT('[1]OFD Query'!C3586,FIND(" ",'[1]OFD Query'!C3586)-1))</f>
        <v>Dropship</v>
      </c>
      <c r="C3586" s="1" t="str">
        <f>IF(A3586="","",'[1]OFD Query'!F3586)</f>
        <v>C2105157</v>
      </c>
      <c r="D3586" s="1" t="str">
        <f>IFERROR(VLOOKUP(C3586,Sheet2!A:B,2,0),"")</f>
        <v>Alrajhi Daily - Makanex</v>
      </c>
      <c r="E3586" s="1" t="str">
        <f>IF(A3586="","",'[1]OFD Query'!I3586)</f>
        <v>Out For Delivery</v>
      </c>
      <c r="F3586" s="1" t="str">
        <f t="shared" si="57"/>
        <v>MAK-2</v>
      </c>
      <c r="G3586" s="6" t="str" cm="1">
        <f t="array" ref="G3586">IFERROR(_xlfn.IFS(A3586="","",'[1]OFD Query'!N3586="","Fresh"),'[1]OFD Query'!N3586)</f>
        <v>Reschedule</v>
      </c>
      <c r="H3586" s="6" t="str" cm="1">
        <f t="array" ref="H3586">IFERROR(_xlfn.IFS(B3586="","",'[1]OFD Query'!O3586="","Fresh"),'[1]OFD Query'!O3586)</f>
        <v>Schedule for future</v>
      </c>
      <c r="I3586" s="1" t="str">
        <f>IF(A3586="","",'[1]OFD Query'!W3586)</f>
        <v>D21023536</v>
      </c>
      <c r="J3586" s="1" t="str">
        <f>IF(A3586="","",'[1]OFD Query'!X3586)</f>
        <v>Mohammed Abdulateef Abdulrahman Hussain</v>
      </c>
      <c r="K3586" s="1" t="str">
        <f>IF(A3586="","",'[1]OFD Query'!AL3586)</f>
        <v>مدركه مقابل سمسا</v>
      </c>
      <c r="L3586" s="6">
        <f>IF(A3586="","",'[1]OFD Query'!AO3586)</f>
        <v>169</v>
      </c>
      <c r="M3586" s="1" t="str" cm="1">
        <f t="array" ref="M3586">_xlfn.IFS(L3586="","",L3586=0,"PPD",L3586&gt;0,"COD")</f>
        <v>COD</v>
      </c>
      <c r="N3586" s="1" t="str" cm="1">
        <f t="array" ref="N3586">_xlfn.IFS(A3586="","",L3586=0,M3586,L3586&lt;100,"&lt;100",L3586&lt;200,"&lt;200",L3586&lt;500,"&lt;500",L3586&lt;1000,"&lt;1000",L3586&gt;1000,"Above 1K")</f>
        <v>&lt;200</v>
      </c>
      <c r="O3586" s="6">
        <f>IF(A3586="","",'[1]OFD Query'!CB3586)</f>
        <v>1</v>
      </c>
      <c r="P3586" s="1" t="str">
        <f>IF(A3586="","",'[1]OFD Query'!CJ3586)</f>
        <v/>
      </c>
      <c r="Q3586" s="1" t="str" cm="1">
        <f t="array" ref="Q3586">IFERROR(_xlfn.IFS(A3586="","",O3586=0,"TRUE",AND(O3586=1,E3586="Out For Delivery"),"FALSE",O3586=1,"TRUE"),"FALSE")</f>
        <v>FALSE</v>
      </c>
      <c r="R3586" s="1" t="str">
        <f>'[1]OFD Query'!BT3586</f>
        <v>NO</v>
      </c>
    </row>
    <row r="3587" spans="1:18" x14ac:dyDescent="0.3">
      <c r="A3587" s="5" t="str">
        <f>IF(ISBLANK('[1]OFD Query'!A3587),"",'[1]OFD Query'!A3587)</f>
        <v>6062424811487</v>
      </c>
      <c r="B3587" s="1" t="str">
        <f>IF(A3587="","",LEFT('[1]OFD Query'!C3587,FIND(" ",'[1]OFD Query'!C3587)-1))</f>
        <v>Reverse</v>
      </c>
      <c r="C3587" s="1" t="str">
        <f>IF(A3587="","",'[1]OFD Query'!F3587)</f>
        <v>C2103791801</v>
      </c>
      <c r="D3587" s="1" t="str">
        <f>IFERROR(VLOOKUP(C3587,Sheet2!A:B,2,0),"")</f>
        <v>imile return warehouse</v>
      </c>
      <c r="E3587" s="1" t="str">
        <f>IF(A3587="","",'[1]OFD Query'!I3587)</f>
        <v>Out For Delivery</v>
      </c>
      <c r="F3587" s="1" t="str">
        <f t="shared" si="57"/>
        <v>MAK-2</v>
      </c>
      <c r="G3587" s="6" t="str" cm="1">
        <f t="array" ref="G3587">IFERROR(_xlfn.IFS(A3587="","",'[1]OFD Query'!N3587="","Fresh"),'[1]OFD Query'!N3587)</f>
        <v>Reschedule</v>
      </c>
      <c r="H3587" s="6" t="str" cm="1">
        <f t="array" ref="H3587">IFERROR(_xlfn.IFS(B3587="","",'[1]OFD Query'!O3587="","Fresh"),'[1]OFD Query'!O3587)</f>
        <v>Schedule for future</v>
      </c>
      <c r="I3587" s="1" t="str">
        <f>IF(A3587="","",'[1]OFD Query'!W3587)</f>
        <v>D21023537</v>
      </c>
      <c r="J3587" s="1" t="str">
        <f>IF(A3587="","",'[1]OFD Query'!X3587)</f>
        <v>Mohammed Khawjali Ahmed Alameen</v>
      </c>
      <c r="K3587" s="1" t="str">
        <f>IF(A3587="","",'[1]OFD Query'!AL3587)</f>
        <v/>
      </c>
      <c r="L3587" s="6">
        <f>IF(A3587="","",'[1]OFD Query'!AO3587)</f>
        <v>0</v>
      </c>
      <c r="M3587" s="1" t="str" cm="1">
        <f t="array" ref="M3587">_xlfn.IFS(L3587="","",L3587=0,"PPD",L3587&gt;0,"COD")</f>
        <v>PPD</v>
      </c>
      <c r="N3587" s="1" t="str" cm="1">
        <f t="array" ref="N3587">_xlfn.IFS(A3587="","",L3587=0,M3587,L3587&lt;100,"&lt;100",L3587&lt;200,"&lt;200",L3587&lt;500,"&lt;500",L3587&lt;1000,"&lt;1000",L3587&gt;1000,"Above 1K")</f>
        <v>PPD</v>
      </c>
      <c r="O3587" s="6">
        <f>IF(A3587="","",'[1]OFD Query'!CB3587)</f>
        <v>1</v>
      </c>
      <c r="P3587" s="1" t="str">
        <f>IF(A3587="","",'[1]OFD Query'!CJ3587)</f>
        <v/>
      </c>
      <c r="Q3587" s="1" t="str" cm="1">
        <f t="array" ref="Q3587">IFERROR(_xlfn.IFS(A3587="","",O3587=0,"TRUE",AND(O3587=1,E3587="Out For Delivery"),"FALSE",O3587=1,"TRUE"),"FALSE")</f>
        <v>FALSE</v>
      </c>
      <c r="R3587" s="1" t="str">
        <f>'[1]OFD Query'!BT3587</f>
        <v>NO</v>
      </c>
    </row>
    <row r="3588" spans="1:18" x14ac:dyDescent="0.3">
      <c r="A3588" s="5" t="str">
        <f>IF(ISBLANK('[1]OFD Query'!A3588),"",'[1]OFD Query'!A3588)</f>
        <v>6061024399534</v>
      </c>
      <c r="B3588" s="1" t="str">
        <f>IF(A3588="","",LEFT('[1]OFD Query'!C3588,FIND(" ",'[1]OFD Query'!C3588)-1))</f>
        <v>Dropship</v>
      </c>
      <c r="C3588" s="1" t="str">
        <f>IF(A3588="","",'[1]OFD Query'!F3588)</f>
        <v>C21035750</v>
      </c>
      <c r="D3588" s="1" t="str">
        <f>IFERROR(VLOOKUP(C3588,Sheet2!A:B,2,0),"")</f>
        <v>eshry.shop</v>
      </c>
      <c r="E3588" s="1" t="str">
        <f>IF(A3588="","",'[1]OFD Query'!I3588)</f>
        <v>Out For Delivery</v>
      </c>
      <c r="F3588" s="1" t="str">
        <f t="shared" si="57"/>
        <v>MAK-2</v>
      </c>
      <c r="G3588" s="6" t="str" cm="1">
        <f t="array" ref="G3588">IFERROR(_xlfn.IFS(A3588="","",'[1]OFD Query'!N3588="","Fresh"),'[1]OFD Query'!N3588)</f>
        <v>Reschedule</v>
      </c>
      <c r="H3588" s="6" t="str" cm="1">
        <f t="array" ref="H3588">IFERROR(_xlfn.IFS(B3588="","",'[1]OFD Query'!O3588="","Fresh"),'[1]OFD Query'!O3588)</f>
        <v>Schedule for future</v>
      </c>
      <c r="I3588" s="1" t="str">
        <f>IF(A3588="","",'[1]OFD Query'!W3588)</f>
        <v>D2105936001</v>
      </c>
      <c r="J3588" s="1" t="str">
        <f>IF(A3588="","",'[1]OFD Query'!X3588)</f>
        <v xml:space="preserve">HPS- Sameer Mohammad </v>
      </c>
      <c r="K3588" s="1" t="str">
        <f>IF(A3588="","",'[1]OFD Query'!AL3588)</f>
        <v>Al Utaybiyyah</v>
      </c>
      <c r="L3588" s="6">
        <f>IF(A3588="","",'[1]OFD Query'!AO3588)</f>
        <v>189</v>
      </c>
      <c r="M3588" s="1" t="str" cm="1">
        <f t="array" ref="M3588">_xlfn.IFS(L3588="","",L3588=0,"PPD",L3588&gt;0,"COD")</f>
        <v>COD</v>
      </c>
      <c r="N3588" s="1" t="str" cm="1">
        <f t="array" ref="N3588">_xlfn.IFS(A3588="","",L3588=0,M3588,L3588&lt;100,"&lt;100",L3588&lt;200,"&lt;200",L3588&lt;500,"&lt;500",L3588&lt;1000,"&lt;1000",L3588&gt;1000,"Above 1K")</f>
        <v>&lt;200</v>
      </c>
      <c r="O3588" s="6">
        <f>IF(A3588="","",'[1]OFD Query'!CB3588)</f>
        <v>2</v>
      </c>
      <c r="P3588" s="1" t="str">
        <f>IF(A3588="","",'[1]OFD Query'!CJ3588)</f>
        <v/>
      </c>
      <c r="Q3588" s="1" t="str" cm="1">
        <f t="array" ref="Q3588">IFERROR(_xlfn.IFS(A3588="","",O3588=0,"TRUE",AND(O3588=1,E3588="Out For Delivery"),"FALSE",O3588=1,"TRUE"),"FALSE")</f>
        <v>FALSE</v>
      </c>
      <c r="R3588" s="1" t="str">
        <f>'[1]OFD Query'!BT3588</f>
        <v>NO</v>
      </c>
    </row>
    <row r="3589" spans="1:18" x14ac:dyDescent="0.3">
      <c r="A3589" s="5" t="str">
        <f>IF(ISBLANK('[1]OFD Query'!A3589),"",'[1]OFD Query'!A3589)</f>
        <v>6062124753766</v>
      </c>
      <c r="B3589" s="1" t="str">
        <f>IF(A3589="","",LEFT('[1]OFD Query'!C3589,FIND(" ",'[1]OFD Query'!C3589)-1))</f>
        <v>Dropship</v>
      </c>
      <c r="C3589" s="1" t="str">
        <f>IF(A3589="","",'[1]OFD Query'!F3589)</f>
        <v>C2103716501</v>
      </c>
      <c r="D3589" s="1" t="str">
        <f>IFERROR(VLOOKUP(C3589,Sheet2!A:B,2,0),"")</f>
        <v>SHEIN</v>
      </c>
      <c r="E3589" s="1" t="str">
        <f>IF(A3589="","",'[1]OFD Query'!I3589)</f>
        <v>Out For Delivery</v>
      </c>
      <c r="F3589" s="1" t="str">
        <f t="shared" si="57"/>
        <v>MAK-2</v>
      </c>
      <c r="G3589" s="6" t="str" cm="1">
        <f t="array" ref="G3589">IFERROR(_xlfn.IFS(A3589="","",'[1]OFD Query'!N3589="","Fresh"),'[1]OFD Query'!N3589)</f>
        <v>Fresh</v>
      </c>
      <c r="H3589" s="6" t="str" cm="1">
        <f t="array" ref="H3589">IFERROR(_xlfn.IFS(B3589="","",'[1]OFD Query'!O3589="","Fresh"),'[1]OFD Query'!O3589)</f>
        <v>Fresh</v>
      </c>
      <c r="I3589" s="1" t="str">
        <f>IF(A3589="","",'[1]OFD Query'!W3589)</f>
        <v>D21023536</v>
      </c>
      <c r="J3589" s="1" t="str">
        <f>IF(A3589="","",'[1]OFD Query'!X3589)</f>
        <v>Mohammed Abdulateef Abdulrahman Hussain</v>
      </c>
      <c r="K3589" s="1" t="str">
        <f>IF(A3589="","",'[1]OFD Query'!AL3589)</f>
        <v>Madrakah</v>
      </c>
      <c r="L3589" s="6">
        <f>IF(A3589="","",'[1]OFD Query'!AO3589)</f>
        <v>163.69999999999999</v>
      </c>
      <c r="M3589" s="1" t="str" cm="1">
        <f t="array" ref="M3589">_xlfn.IFS(L3589="","",L3589=0,"PPD",L3589&gt;0,"COD")</f>
        <v>COD</v>
      </c>
      <c r="N3589" s="1" t="str" cm="1">
        <f t="array" ref="N3589">_xlfn.IFS(A3589="","",L3589=0,M3589,L3589&lt;100,"&lt;100",L3589&lt;200,"&lt;200",L3589&lt;500,"&lt;500",L3589&lt;1000,"&lt;1000",L3589&gt;1000,"Above 1K")</f>
        <v>&lt;200</v>
      </c>
      <c r="O3589" s="6">
        <f>IF(A3589="","",'[1]OFD Query'!CB3589)</f>
        <v>0</v>
      </c>
      <c r="P3589" s="1" t="str">
        <f>IF(A3589="","",'[1]OFD Query'!CJ3589)</f>
        <v>POUCH</v>
      </c>
      <c r="Q3589" s="1" t="str" cm="1">
        <f t="array" ref="Q3589">IFERROR(_xlfn.IFS(A3589="","",O3589=0,"TRUE",AND(O3589=1,E3589="Out For Delivery"),"FALSE",O3589=1,"TRUE"),"FALSE")</f>
        <v>TRUE</v>
      </c>
      <c r="R3589" s="1" t="str">
        <f>'[1]OFD Query'!BT3589</f>
        <v>NO</v>
      </c>
    </row>
    <row r="3590" spans="1:18" x14ac:dyDescent="0.3">
      <c r="A3590" s="5" t="str">
        <f>IF(ISBLANK('[1]OFD Query'!A3590),"",'[1]OFD Query'!A3590)</f>
        <v>6062124324757</v>
      </c>
      <c r="B3590" s="1" t="str">
        <f>IF(A3590="","",LEFT('[1]OFD Query'!C3590,FIND(" ",'[1]OFD Query'!C3590)-1))</f>
        <v>Reverse</v>
      </c>
      <c r="C3590" s="1" t="str">
        <f>IF(A3590="","",'[1]OFD Query'!F3590)</f>
        <v>C21036226</v>
      </c>
      <c r="D3590" s="1" t="str">
        <f>IFERROR(VLOOKUP(C3590,Sheet2!A:B,2,0),"")</f>
        <v>SHEIN</v>
      </c>
      <c r="E3590" s="1" t="str">
        <f>IF(A3590="","",'[1]OFD Query'!I3590)</f>
        <v>Out For Delivery</v>
      </c>
      <c r="F3590" s="1" t="str">
        <f t="shared" si="57"/>
        <v>MAK-2</v>
      </c>
      <c r="G3590" s="6" t="str" cm="1">
        <f t="array" ref="G3590">IFERROR(_xlfn.IFS(A3590="","",'[1]OFD Query'!N3590="","Fresh"),'[1]OFD Query'!N3590)</f>
        <v>No Answer</v>
      </c>
      <c r="H3590" s="6" t="str" cm="1">
        <f t="array" ref="H3590">IFERROR(_xlfn.IFS(B3590="","",'[1]OFD Query'!O3590="","Fresh"),'[1]OFD Query'!O3590)</f>
        <v>Switched Off</v>
      </c>
      <c r="I3590" s="1" t="str">
        <f>IF(A3590="","",'[1]OFD Query'!W3590)</f>
        <v>D21023537</v>
      </c>
      <c r="J3590" s="1" t="str">
        <f>IF(A3590="","",'[1]OFD Query'!X3590)</f>
        <v>Mohammed Khawjali Ahmed Alameen</v>
      </c>
      <c r="K3590" s="1" t="str">
        <f>IF(A3590="","",'[1]OFD Query'!AL3590)</f>
        <v>Hadda</v>
      </c>
      <c r="L3590" s="6">
        <f>IF(A3590="","",'[1]OFD Query'!AO3590)</f>
        <v>0</v>
      </c>
      <c r="M3590" s="1" t="str" cm="1">
        <f t="array" ref="M3590">_xlfn.IFS(L3590="","",L3590=0,"PPD",L3590&gt;0,"COD")</f>
        <v>PPD</v>
      </c>
      <c r="N3590" s="1" t="str" cm="1">
        <f t="array" ref="N3590">_xlfn.IFS(A3590="","",L3590=0,M3590,L3590&lt;100,"&lt;100",L3590&lt;200,"&lt;200",L3590&lt;500,"&lt;500",L3590&lt;1000,"&lt;1000",L3590&gt;1000,"Above 1K")</f>
        <v>PPD</v>
      </c>
      <c r="O3590" s="6">
        <f>IF(A3590="","",'[1]OFD Query'!CB3590)</f>
        <v>2</v>
      </c>
      <c r="P3590" s="1" t="str">
        <f>IF(A3590="","",'[1]OFD Query'!CJ3590)</f>
        <v/>
      </c>
      <c r="Q3590" s="1" t="str" cm="1">
        <f t="array" ref="Q3590">IFERROR(_xlfn.IFS(A3590="","",O3590=0,"TRUE",AND(O3590=1,E3590="Out For Delivery"),"FALSE",O3590=1,"TRUE"),"FALSE")</f>
        <v>FALSE</v>
      </c>
      <c r="R3590" s="1" t="str">
        <f>'[1]OFD Query'!BT3590</f>
        <v>NO</v>
      </c>
    </row>
    <row r="3591" spans="1:18" x14ac:dyDescent="0.3">
      <c r="A3591" s="5" t="str">
        <f>IF(ISBLANK('[1]OFD Query'!A3591),"",'[1]OFD Query'!A3591)</f>
        <v>6061024980406</v>
      </c>
      <c r="B3591" s="1" t="str">
        <f>IF(A3591="","",LEFT('[1]OFD Query'!C3591,FIND(" ",'[1]OFD Query'!C3591)-1))</f>
        <v>Dropship</v>
      </c>
      <c r="C3591" s="1" t="str">
        <f>IF(A3591="","",'[1]OFD Query'!F3591)</f>
        <v>C21035750</v>
      </c>
      <c r="D3591" s="1" t="str">
        <f>IFERROR(VLOOKUP(C3591,Sheet2!A:B,2,0),"")</f>
        <v>eshry.shop</v>
      </c>
      <c r="E3591" s="1" t="str">
        <f>IF(A3591="","",'[1]OFD Query'!I3591)</f>
        <v>Out For Delivery</v>
      </c>
      <c r="F3591" s="1" t="str">
        <f t="shared" si="57"/>
        <v>MAK-2</v>
      </c>
      <c r="G3591" s="6" t="str" cm="1">
        <f t="array" ref="G3591">IFERROR(_xlfn.IFS(A3591="","",'[1]OFD Query'!N3591="","Fresh"),'[1]OFD Query'!N3591)</f>
        <v>No Answer</v>
      </c>
      <c r="H3591" s="6" t="str" cm="1">
        <f t="array" ref="H3591">IFERROR(_xlfn.IFS(B3591="","",'[1]OFD Query'!O3591="","Fresh"),'[1]OFD Query'!O3591)</f>
        <v>Switched Off</v>
      </c>
      <c r="I3591" s="1" t="str">
        <f>IF(A3591="","",'[1]OFD Query'!W3591)</f>
        <v>D2105936001</v>
      </c>
      <c r="J3591" s="1" t="str">
        <f>IF(A3591="","",'[1]OFD Query'!X3591)</f>
        <v xml:space="preserve">HPS- Sameer Mohammad </v>
      </c>
      <c r="K3591" s="1" t="str">
        <f>IF(A3591="","",'[1]OFD Query'!AL3591)</f>
        <v>Ray'zakhir</v>
      </c>
      <c r="L3591" s="6">
        <f>IF(A3591="","",'[1]OFD Query'!AO3591)</f>
        <v>199</v>
      </c>
      <c r="M3591" s="1" t="str" cm="1">
        <f t="array" ref="M3591">_xlfn.IFS(L3591="","",L3591=0,"PPD",L3591&gt;0,"COD")</f>
        <v>COD</v>
      </c>
      <c r="N3591" s="1" t="str" cm="1">
        <f t="array" ref="N3591">_xlfn.IFS(A3591="","",L3591=0,M3591,L3591&lt;100,"&lt;100",L3591&lt;200,"&lt;200",L3591&lt;500,"&lt;500",L3591&lt;1000,"&lt;1000",L3591&gt;1000,"Above 1K")</f>
        <v>&lt;200</v>
      </c>
      <c r="O3591" s="6">
        <f>IF(A3591="","",'[1]OFD Query'!CB3591)</f>
        <v>2</v>
      </c>
      <c r="P3591" s="1" t="str">
        <f>IF(A3591="","",'[1]OFD Query'!CJ3591)</f>
        <v/>
      </c>
      <c r="Q3591" s="1" t="str" cm="1">
        <f t="array" ref="Q3591">IFERROR(_xlfn.IFS(A3591="","",O3591=0,"TRUE",AND(O3591=1,E3591="Out For Delivery"),"FALSE",O3591=1,"TRUE"),"FALSE")</f>
        <v>FALSE</v>
      </c>
      <c r="R3591" s="1" t="str">
        <f>'[1]OFD Query'!BT3591</f>
        <v>NO</v>
      </c>
    </row>
    <row r="3592" spans="1:18" x14ac:dyDescent="0.3">
      <c r="A3592" s="5" t="str">
        <f>IF(ISBLANK('[1]OFD Query'!A3592),"",'[1]OFD Query'!A3592)</f>
        <v>6062524989931</v>
      </c>
      <c r="B3592" s="1" t="str">
        <f>IF(A3592="","",LEFT('[1]OFD Query'!C3592,FIND(" ",'[1]OFD Query'!C3592)-1))</f>
        <v>Dropship</v>
      </c>
      <c r="C3592" s="1" t="str">
        <f>IF(A3592="","",'[1]OFD Query'!F3592)</f>
        <v>C2105157</v>
      </c>
      <c r="D3592" s="1" t="str">
        <f>IFERROR(VLOOKUP(C3592,Sheet2!A:B,2,0),"")</f>
        <v>Alrajhi Daily - Makanex</v>
      </c>
      <c r="E3592" s="1" t="str">
        <f>IF(A3592="","",'[1]OFD Query'!I3592)</f>
        <v>Out For Delivery</v>
      </c>
      <c r="F3592" s="1" t="str">
        <f t="shared" si="57"/>
        <v>MAK-2</v>
      </c>
      <c r="G3592" s="6" t="str" cm="1">
        <f t="array" ref="G3592">IFERROR(_xlfn.IFS(A3592="","",'[1]OFD Query'!N3592="","Fresh"),'[1]OFD Query'!N3592)</f>
        <v>Fresh</v>
      </c>
      <c r="H3592" s="6" t="str" cm="1">
        <f t="array" ref="H3592">IFERROR(_xlfn.IFS(B3592="","",'[1]OFD Query'!O3592="","Fresh"),'[1]OFD Query'!O3592)</f>
        <v>Fresh</v>
      </c>
      <c r="I3592" s="1" t="str">
        <f>IF(A3592="","",'[1]OFD Query'!W3592)</f>
        <v>D21023536</v>
      </c>
      <c r="J3592" s="1" t="str">
        <f>IF(A3592="","",'[1]OFD Query'!X3592)</f>
        <v>Mohammed Abdulateef Abdulrahman Hussain</v>
      </c>
      <c r="K3592" s="1" t="str">
        <f>IF(A3592="","",'[1]OFD Query'!AL3592)</f>
        <v>Madrakah</v>
      </c>
      <c r="L3592" s="6">
        <f>IF(A3592="","",'[1]OFD Query'!AO3592)</f>
        <v>107.3</v>
      </c>
      <c r="M3592" s="1" t="str" cm="1">
        <f t="array" ref="M3592">_xlfn.IFS(L3592="","",L3592=0,"PPD",L3592&gt;0,"COD")</f>
        <v>COD</v>
      </c>
      <c r="N3592" s="1" t="str" cm="1">
        <f t="array" ref="N3592">_xlfn.IFS(A3592="","",L3592=0,M3592,L3592&lt;100,"&lt;100",L3592&lt;200,"&lt;200",L3592&lt;500,"&lt;500",L3592&lt;1000,"&lt;1000",L3592&gt;1000,"Above 1K")</f>
        <v>&lt;200</v>
      </c>
      <c r="O3592" s="6">
        <f>IF(A3592="","",'[1]OFD Query'!CB3592)</f>
        <v>0</v>
      </c>
      <c r="P3592" s="1" t="str">
        <f>IF(A3592="","",'[1]OFD Query'!CJ3592)</f>
        <v/>
      </c>
      <c r="Q3592" s="1" t="str" cm="1">
        <f t="array" ref="Q3592">IFERROR(_xlfn.IFS(A3592="","",O3592=0,"TRUE",AND(O3592=1,E3592="Out For Delivery"),"FALSE",O3592=1,"TRUE"),"FALSE")</f>
        <v>TRUE</v>
      </c>
      <c r="R3592" s="1" t="str">
        <f>'[1]OFD Query'!BT3592</f>
        <v>NO</v>
      </c>
    </row>
    <row r="3593" spans="1:18" x14ac:dyDescent="0.3">
      <c r="A3593" s="5" t="str">
        <f>IF(ISBLANK('[1]OFD Query'!A3593),"",'[1]OFD Query'!A3593)</f>
        <v>6062324903876</v>
      </c>
      <c r="B3593" s="1" t="str">
        <f>IF(A3593="","",LEFT('[1]OFD Query'!C3593,FIND(" ",'[1]OFD Query'!C3593)-1))</f>
        <v>Reverse</v>
      </c>
      <c r="C3593" s="1" t="str">
        <f>IF(A3593="","",'[1]OFD Query'!F3593)</f>
        <v>C2103791801</v>
      </c>
      <c r="D3593" s="1" t="str">
        <f>IFERROR(VLOOKUP(C3593,Sheet2!A:B,2,0),"")</f>
        <v>imile return warehouse</v>
      </c>
      <c r="E3593" s="1" t="str">
        <f>IF(A3593="","",'[1]OFD Query'!I3593)</f>
        <v>Out For Delivery</v>
      </c>
      <c r="F3593" s="1" t="str">
        <f t="shared" si="57"/>
        <v>MAK-2</v>
      </c>
      <c r="G3593" s="6" t="str" cm="1">
        <f t="array" ref="G3593">IFERROR(_xlfn.IFS(A3593="","",'[1]OFD Query'!N3593="","Fresh"),'[1]OFD Query'!N3593)</f>
        <v>Reschedule</v>
      </c>
      <c r="H3593" s="6" t="str" cm="1">
        <f t="array" ref="H3593">IFERROR(_xlfn.IFS(B3593="","",'[1]OFD Query'!O3593="","Fresh"),'[1]OFD Query'!O3593)</f>
        <v>Schedule for future</v>
      </c>
      <c r="I3593" s="1" t="str">
        <f>IF(A3593="","",'[1]OFD Query'!W3593)</f>
        <v>D21023537</v>
      </c>
      <c r="J3593" s="1" t="str">
        <f>IF(A3593="","",'[1]OFD Query'!X3593)</f>
        <v>Mohammed Khawjali Ahmed Alameen</v>
      </c>
      <c r="K3593" s="1" t="str">
        <f>IF(A3593="","",'[1]OFD Query'!AL3593)</f>
        <v/>
      </c>
      <c r="L3593" s="6">
        <f>IF(A3593="","",'[1]OFD Query'!AO3593)</f>
        <v>0</v>
      </c>
      <c r="M3593" s="1" t="str" cm="1">
        <f t="array" ref="M3593">_xlfn.IFS(L3593="","",L3593=0,"PPD",L3593&gt;0,"COD")</f>
        <v>PPD</v>
      </c>
      <c r="N3593" s="1" t="str" cm="1">
        <f t="array" ref="N3593">_xlfn.IFS(A3593="","",L3593=0,M3593,L3593&lt;100,"&lt;100",L3593&lt;200,"&lt;200",L3593&lt;500,"&lt;500",L3593&lt;1000,"&lt;1000",L3593&gt;1000,"Above 1K")</f>
        <v>PPD</v>
      </c>
      <c r="O3593" s="6">
        <f>IF(A3593="","",'[1]OFD Query'!CB3593)</f>
        <v>2</v>
      </c>
      <c r="P3593" s="1" t="str">
        <f>IF(A3593="","",'[1]OFD Query'!CJ3593)</f>
        <v/>
      </c>
      <c r="Q3593" s="1" t="str" cm="1">
        <f t="array" ref="Q3593">IFERROR(_xlfn.IFS(A3593="","",O3593=0,"TRUE",AND(O3593=1,E3593="Out For Delivery"),"FALSE",O3593=1,"TRUE"),"FALSE")</f>
        <v>FALSE</v>
      </c>
      <c r="R3593" s="1" t="str">
        <f>'[1]OFD Query'!BT3593</f>
        <v>NO</v>
      </c>
    </row>
    <row r="3594" spans="1:18" x14ac:dyDescent="0.3">
      <c r="A3594" s="5" t="str">
        <f>IF(ISBLANK('[1]OFD Query'!A3594),"",'[1]OFD Query'!A3594)</f>
        <v>6061824301301</v>
      </c>
      <c r="B3594" s="1" t="str">
        <f>IF(A3594="","",LEFT('[1]OFD Query'!C3594,FIND(" ",'[1]OFD Query'!C3594)-1))</f>
        <v>Dropship</v>
      </c>
      <c r="C3594" s="1" t="str">
        <f>IF(A3594="","",'[1]OFD Query'!F3594)</f>
        <v>C21036225</v>
      </c>
      <c r="D3594" s="1" t="str">
        <f>IFERROR(VLOOKUP(C3594,Sheet2!A:B,2,0),"")</f>
        <v>SHEIN</v>
      </c>
      <c r="E3594" s="1" t="str">
        <f>IF(A3594="","",'[1]OFD Query'!I3594)</f>
        <v>Out For Delivery</v>
      </c>
      <c r="F3594" s="1" t="str">
        <f t="shared" si="57"/>
        <v>MAK-2</v>
      </c>
      <c r="G3594" s="6" t="str" cm="1">
        <f t="array" ref="G3594">IFERROR(_xlfn.IFS(A3594="","",'[1]OFD Query'!N3594="","Fresh"),'[1]OFD Query'!N3594)</f>
        <v>Reschedule</v>
      </c>
      <c r="H3594" s="6" t="str" cm="1">
        <f t="array" ref="H3594">IFERROR(_xlfn.IFS(B3594="","",'[1]OFD Query'!O3594="","Fresh"),'[1]OFD Query'!O3594)</f>
        <v>Schedule for future</v>
      </c>
      <c r="I3594" s="1" t="str">
        <f>IF(A3594="","",'[1]OFD Query'!W3594)</f>
        <v>D21046306</v>
      </c>
      <c r="J3594" s="1" t="str">
        <f>IF(A3594="","",'[1]OFD Query'!X3594)</f>
        <v>AFKAR- Z SAIFUDDIN MOHAMMADSHABIR</v>
      </c>
      <c r="K3594" s="1" t="str">
        <f>IF(A3594="","",'[1]OFD Query'!AL3594)</f>
        <v>Alquraiyat</v>
      </c>
      <c r="L3594" s="6">
        <f>IF(A3594="","",'[1]OFD Query'!AO3594)</f>
        <v>1274.94</v>
      </c>
      <c r="M3594" s="1" t="str" cm="1">
        <f t="array" ref="M3594">_xlfn.IFS(L3594="","",L3594=0,"PPD",L3594&gt;0,"COD")</f>
        <v>COD</v>
      </c>
      <c r="N3594" s="1" t="str" cm="1">
        <f t="array" ref="N3594">_xlfn.IFS(A3594="","",L3594=0,M3594,L3594&lt;100,"&lt;100",L3594&lt;200,"&lt;200",L3594&lt;500,"&lt;500",L3594&lt;1000,"&lt;1000",L3594&gt;1000,"Above 1K")</f>
        <v>Above 1K</v>
      </c>
      <c r="O3594" s="6">
        <f>IF(A3594="","",'[1]OFD Query'!CB3594)</f>
        <v>3</v>
      </c>
      <c r="P3594" s="1" t="str">
        <f>IF(A3594="","",'[1]OFD Query'!CJ3594)</f>
        <v>BOX</v>
      </c>
      <c r="Q3594" s="1" t="str" cm="1">
        <f t="array" ref="Q3594">IFERROR(_xlfn.IFS(A3594="","",O3594=0,"TRUE",AND(O3594=1,E3594="Out For Delivery"),"FALSE",O3594=1,"TRUE"),"FALSE")</f>
        <v>FALSE</v>
      </c>
      <c r="R3594" s="1" t="str">
        <f>'[1]OFD Query'!BT3594</f>
        <v>NO</v>
      </c>
    </row>
    <row r="3595" spans="1:18" x14ac:dyDescent="0.3">
      <c r="A3595" s="5" t="str">
        <f>IF(ISBLANK('[1]OFD Query'!A3595),"",'[1]OFD Query'!A3595)</f>
        <v>6062224640683</v>
      </c>
      <c r="B3595" s="1" t="str">
        <f>IF(A3595="","",LEFT('[1]OFD Query'!C3595,FIND(" ",'[1]OFD Query'!C3595)-1))</f>
        <v>Dropship</v>
      </c>
      <c r="C3595" s="1" t="str">
        <f>IF(A3595="","",'[1]OFD Query'!F3595)</f>
        <v>C2103730101</v>
      </c>
      <c r="D3595" s="1" t="str">
        <f>IFERROR(VLOOKUP(C3595,Sheet2!A:B,2,0),"")</f>
        <v>SHEIN</v>
      </c>
      <c r="E3595" s="1" t="str">
        <f>IF(A3595="","",'[1]OFD Query'!I3595)</f>
        <v>Delivered</v>
      </c>
      <c r="F3595" s="1" t="str">
        <f t="shared" si="57"/>
        <v>MAK-2</v>
      </c>
      <c r="G3595" s="6" t="str" cm="1">
        <f t="array" ref="G3595">IFERROR(_xlfn.IFS(A3595="","",'[1]OFD Query'!N3595="","Fresh"),'[1]OFD Query'!N3595)</f>
        <v>Fresh</v>
      </c>
      <c r="H3595" s="6" t="str" cm="1">
        <f t="array" ref="H3595">IFERROR(_xlfn.IFS(B3595="","",'[1]OFD Query'!O3595="","Fresh"),'[1]OFD Query'!O3595)</f>
        <v>Fresh</v>
      </c>
      <c r="I3595" s="1" t="str">
        <f>IF(A3595="","",'[1]OFD Query'!W3595)</f>
        <v>D21023536</v>
      </c>
      <c r="J3595" s="1" t="str">
        <f>IF(A3595="","",'[1]OFD Query'!X3595)</f>
        <v>Mohammed Abdulateef Abdulrahman Hussain</v>
      </c>
      <c r="K3595" s="1" t="str">
        <f>IF(A3595="","",'[1]OFD Query'!AL3595)</f>
        <v>Haddat ash Sham</v>
      </c>
      <c r="L3595" s="6">
        <f>IF(A3595="","",'[1]OFD Query'!AO3595)</f>
        <v>449.42</v>
      </c>
      <c r="M3595" s="1" t="str" cm="1">
        <f t="array" ref="M3595">_xlfn.IFS(L3595="","",L3595=0,"PPD",L3595&gt;0,"COD")</f>
        <v>COD</v>
      </c>
      <c r="N3595" s="1" t="str" cm="1">
        <f t="array" ref="N3595">_xlfn.IFS(A3595="","",L3595=0,M3595,L3595&lt;100,"&lt;100",L3595&lt;200,"&lt;200",L3595&lt;500,"&lt;500",L3595&lt;1000,"&lt;1000",L3595&gt;1000,"Above 1K")</f>
        <v>&lt;500</v>
      </c>
      <c r="O3595" s="6">
        <f>IF(A3595="","",'[1]OFD Query'!CB3595)</f>
        <v>1</v>
      </c>
      <c r="P3595" s="1" t="str">
        <f>IF(A3595="","",'[1]OFD Query'!CJ3595)</f>
        <v>BOX</v>
      </c>
      <c r="Q3595" s="1" t="str" cm="1">
        <f t="array" ref="Q3595">IFERROR(_xlfn.IFS(A3595="","",O3595=0,"TRUE",AND(O3595=1,E3595="Out For Delivery"),"FALSE",O3595=1,"TRUE"),"FALSE")</f>
        <v>TRUE</v>
      </c>
      <c r="R3595" s="1" t="str">
        <f>'[1]OFD Query'!BT3595</f>
        <v>YES</v>
      </c>
    </row>
    <row r="3596" spans="1:18" x14ac:dyDescent="0.3">
      <c r="A3596" s="5" t="str">
        <f>IF(ISBLANK('[1]OFD Query'!A3596),"",'[1]OFD Query'!A3596)</f>
        <v>6062624314117</v>
      </c>
      <c r="B3596" s="1" t="str">
        <f>IF(A3596="","",LEFT('[1]OFD Query'!C3596,FIND(" ",'[1]OFD Query'!C3596)-1))</f>
        <v>Reverse</v>
      </c>
      <c r="C3596" s="1" t="str">
        <f>IF(A3596="","",'[1]OFD Query'!F3596)</f>
        <v>C21036226</v>
      </c>
      <c r="D3596" s="1" t="str">
        <f>IFERROR(VLOOKUP(C3596,Sheet2!A:B,2,0),"")</f>
        <v>SHEIN</v>
      </c>
      <c r="E3596" s="1" t="str">
        <f>IF(A3596="","",'[1]OFD Query'!I3596)</f>
        <v>Successfully Returned</v>
      </c>
      <c r="F3596" s="1" t="str">
        <f t="shared" si="57"/>
        <v>MAK-2</v>
      </c>
      <c r="G3596" s="6" t="str" cm="1">
        <f t="array" ref="G3596">IFERROR(_xlfn.IFS(A3596="","",'[1]OFD Query'!N3596="","Fresh"),'[1]OFD Query'!N3596)</f>
        <v>Fresh</v>
      </c>
      <c r="H3596" s="6" t="str" cm="1">
        <f t="array" ref="H3596">IFERROR(_xlfn.IFS(B3596="","",'[1]OFD Query'!O3596="","Fresh"),'[1]OFD Query'!O3596)</f>
        <v>Fresh</v>
      </c>
      <c r="I3596" s="1" t="str">
        <f>IF(A3596="","",'[1]OFD Query'!W3596)</f>
        <v>D21023537</v>
      </c>
      <c r="J3596" s="1" t="str">
        <f>IF(A3596="","",'[1]OFD Query'!X3596)</f>
        <v>Mohammed Khawjali Ahmed Alameen</v>
      </c>
      <c r="K3596" s="1" t="str">
        <f>IF(A3596="","",'[1]OFD Query'!AL3596)</f>
        <v>Wadi Fatmah</v>
      </c>
      <c r="L3596" s="6">
        <f>IF(A3596="","",'[1]OFD Query'!AO3596)</f>
        <v>0</v>
      </c>
      <c r="M3596" s="1" t="str" cm="1">
        <f t="array" ref="M3596">_xlfn.IFS(L3596="","",L3596=0,"PPD",L3596&gt;0,"COD")</f>
        <v>PPD</v>
      </c>
      <c r="N3596" s="1" t="str" cm="1">
        <f t="array" ref="N3596">_xlfn.IFS(A3596="","",L3596=0,M3596,L3596&lt;100,"&lt;100",L3596&lt;200,"&lt;200",L3596&lt;500,"&lt;500",L3596&lt;1000,"&lt;1000",L3596&gt;1000,"Above 1K")</f>
        <v>PPD</v>
      </c>
      <c r="O3596" s="6">
        <f>IF(A3596="","",'[1]OFD Query'!CB3596)</f>
        <v>0</v>
      </c>
      <c r="P3596" s="1" t="str">
        <f>IF(A3596="","",'[1]OFD Query'!CJ3596)</f>
        <v/>
      </c>
      <c r="Q3596" s="1" t="str" cm="1">
        <f t="array" ref="Q3596">IFERROR(_xlfn.IFS(A3596="","",O3596=0,"TRUE",AND(O3596=1,E3596="Out For Delivery"),"FALSE",O3596=1,"TRUE"),"FALSE")</f>
        <v>TRUE</v>
      </c>
      <c r="R3596" s="1" t="str">
        <f>'[1]OFD Query'!BT3596</f>
        <v>NO</v>
      </c>
    </row>
    <row r="3597" spans="1:18" x14ac:dyDescent="0.3">
      <c r="A3597" s="5" t="str">
        <f>IF(ISBLANK('[1]OFD Query'!A3597),"",'[1]OFD Query'!A3597)</f>
        <v>6061324484270</v>
      </c>
      <c r="B3597" s="1" t="str">
        <f>IF(A3597="","",LEFT('[1]OFD Query'!C3597,FIND(" ",'[1]OFD Query'!C3597)-1))</f>
        <v>Reverse</v>
      </c>
      <c r="C3597" s="1" t="str">
        <f>IF(A3597="","",'[1]OFD Query'!F3597)</f>
        <v>C21036226</v>
      </c>
      <c r="D3597" s="1" t="str">
        <f>IFERROR(VLOOKUP(C3597,Sheet2!A:B,2,0),"")</f>
        <v>SHEIN</v>
      </c>
      <c r="E3597" s="1" t="str">
        <f>IF(A3597="","",'[1]OFD Query'!I3597)</f>
        <v>Out For Delivery</v>
      </c>
      <c r="F3597" s="1" t="str">
        <f t="shared" si="57"/>
        <v>MAK-2</v>
      </c>
      <c r="G3597" s="6" t="str" cm="1">
        <f t="array" ref="G3597">IFERROR(_xlfn.IFS(A3597="","",'[1]OFD Query'!N3597="","Fresh"),'[1]OFD Query'!N3597)</f>
        <v>No Answer</v>
      </c>
      <c r="H3597" s="6" t="str" cm="1">
        <f t="array" ref="H3597">IFERROR(_xlfn.IFS(B3597="","",'[1]OFD Query'!O3597="","Fresh"),'[1]OFD Query'!O3597)</f>
        <v>Switched Off</v>
      </c>
      <c r="I3597" s="1" t="str">
        <f>IF(A3597="","",'[1]OFD Query'!W3597)</f>
        <v>D21023537</v>
      </c>
      <c r="J3597" s="1" t="str">
        <f>IF(A3597="","",'[1]OFD Query'!X3597)</f>
        <v>Mohammed Khawjali Ahmed Alameen</v>
      </c>
      <c r="K3597" s="1" t="str">
        <f>IF(A3597="","",'[1]OFD Query'!AL3597)</f>
        <v>Wadi Fatmah</v>
      </c>
      <c r="L3597" s="6">
        <f>IF(A3597="","",'[1]OFD Query'!AO3597)</f>
        <v>0</v>
      </c>
      <c r="M3597" s="1" t="str" cm="1">
        <f t="array" ref="M3597">_xlfn.IFS(L3597="","",L3597=0,"PPD",L3597&gt;0,"COD")</f>
        <v>PPD</v>
      </c>
      <c r="N3597" s="1" t="str" cm="1">
        <f t="array" ref="N3597">_xlfn.IFS(A3597="","",L3597=0,M3597,L3597&lt;100,"&lt;100",L3597&lt;200,"&lt;200",L3597&lt;500,"&lt;500",L3597&lt;1000,"&lt;1000",L3597&gt;1000,"Above 1K")</f>
        <v>PPD</v>
      </c>
      <c r="O3597" s="6">
        <f>IF(A3597="","",'[1]OFD Query'!CB3597)</f>
        <v>2</v>
      </c>
      <c r="P3597" s="1" t="str">
        <f>IF(A3597="","",'[1]OFD Query'!CJ3597)</f>
        <v/>
      </c>
      <c r="Q3597" s="1" t="str" cm="1">
        <f t="array" ref="Q3597">IFERROR(_xlfn.IFS(A3597="","",O3597=0,"TRUE",AND(O3597=1,E3597="Out For Delivery"),"FALSE",O3597=1,"TRUE"),"FALSE")</f>
        <v>FALSE</v>
      </c>
      <c r="R3597" s="1" t="str">
        <f>'[1]OFD Query'!BT3597</f>
        <v>NO</v>
      </c>
    </row>
    <row r="3598" spans="1:18" x14ac:dyDescent="0.3">
      <c r="A3598" s="5" t="str">
        <f>IF(ISBLANK('[1]OFD Query'!A3598),"",'[1]OFD Query'!A3598)</f>
        <v>6062624925163</v>
      </c>
      <c r="B3598" s="1" t="str">
        <f>IF(A3598="","",LEFT('[1]OFD Query'!C3598,FIND(" ",'[1]OFD Query'!C3598)-1))</f>
        <v>Reverse</v>
      </c>
      <c r="C3598" s="1" t="str">
        <f>IF(A3598="","",'[1]OFD Query'!F3598)</f>
        <v>C21036226</v>
      </c>
      <c r="D3598" s="1" t="str">
        <f>IFERROR(VLOOKUP(C3598,Sheet2!A:B,2,0),"")</f>
        <v>SHEIN</v>
      </c>
      <c r="E3598" s="1" t="str">
        <f>IF(A3598="","",'[1]OFD Query'!I3598)</f>
        <v>Out For Delivery</v>
      </c>
      <c r="F3598" s="1" t="str">
        <f t="shared" si="57"/>
        <v>MAK-2</v>
      </c>
      <c r="G3598" s="6" t="str" cm="1">
        <f t="array" ref="G3598">IFERROR(_xlfn.IFS(A3598="","",'[1]OFD Query'!N3598="","Fresh"),'[1]OFD Query'!N3598)</f>
        <v>Fresh</v>
      </c>
      <c r="H3598" s="6" t="str" cm="1">
        <f t="array" ref="H3598">IFERROR(_xlfn.IFS(B3598="","",'[1]OFD Query'!O3598="","Fresh"),'[1]OFD Query'!O3598)</f>
        <v>Fresh</v>
      </c>
      <c r="I3598" s="1" t="str">
        <f>IF(A3598="","",'[1]OFD Query'!W3598)</f>
        <v>D21023537</v>
      </c>
      <c r="J3598" s="1" t="str">
        <f>IF(A3598="","",'[1]OFD Query'!X3598)</f>
        <v>Mohammed Khawjali Ahmed Alameen</v>
      </c>
      <c r="K3598" s="1" t="str">
        <f>IF(A3598="","",'[1]OFD Query'!AL3598)</f>
        <v>Wadi Fatmah</v>
      </c>
      <c r="L3598" s="6">
        <f>IF(A3598="","",'[1]OFD Query'!AO3598)</f>
        <v>0</v>
      </c>
      <c r="M3598" s="1" t="str" cm="1">
        <f t="array" ref="M3598">_xlfn.IFS(L3598="","",L3598=0,"PPD",L3598&gt;0,"COD")</f>
        <v>PPD</v>
      </c>
      <c r="N3598" s="1" t="str" cm="1">
        <f t="array" ref="N3598">_xlfn.IFS(A3598="","",L3598=0,M3598,L3598&lt;100,"&lt;100",L3598&lt;200,"&lt;200",L3598&lt;500,"&lt;500",L3598&lt;1000,"&lt;1000",L3598&gt;1000,"Above 1K")</f>
        <v>PPD</v>
      </c>
      <c r="O3598" s="6">
        <f>IF(A3598="","",'[1]OFD Query'!CB3598)</f>
        <v>0</v>
      </c>
      <c r="P3598" s="1" t="str">
        <f>IF(A3598="","",'[1]OFD Query'!CJ3598)</f>
        <v/>
      </c>
      <c r="Q3598" s="1" t="str" cm="1">
        <f t="array" ref="Q3598">IFERROR(_xlfn.IFS(A3598="","",O3598=0,"TRUE",AND(O3598=1,E3598="Out For Delivery"),"FALSE",O3598=1,"TRUE"),"FALSE")</f>
        <v>TRUE</v>
      </c>
      <c r="R3598" s="1" t="str">
        <f>'[1]OFD Query'!BT3598</f>
        <v>NO</v>
      </c>
    </row>
    <row r="3599" spans="1:18" x14ac:dyDescent="0.3">
      <c r="A3599" s="5" t="str">
        <f>IF(ISBLANK('[1]OFD Query'!A3599),"",'[1]OFD Query'!A3599)</f>
        <v>6062224574101</v>
      </c>
      <c r="B3599" s="1" t="str">
        <f>IF(A3599="","",LEFT('[1]OFD Query'!C3599,FIND(" ",'[1]OFD Query'!C3599)-1))</f>
        <v>Dropship</v>
      </c>
      <c r="C3599" s="1" t="str">
        <f>IF(A3599="","",'[1]OFD Query'!F3599)</f>
        <v>C21035750</v>
      </c>
      <c r="D3599" s="1" t="str">
        <f>IFERROR(VLOOKUP(C3599,Sheet2!A:B,2,0),"")</f>
        <v>eshry.shop</v>
      </c>
      <c r="E3599" s="1" t="str">
        <f>IF(A3599="","",'[1]OFD Query'!I3599)</f>
        <v>Out For Delivery</v>
      </c>
      <c r="F3599" s="1" t="str">
        <f t="shared" si="57"/>
        <v>MAK-2</v>
      </c>
      <c r="G3599" s="6" t="str" cm="1">
        <f t="array" ref="G3599">IFERROR(_xlfn.IFS(A3599="","",'[1]OFD Query'!N3599="","Fresh"),'[1]OFD Query'!N3599)</f>
        <v>No Answer</v>
      </c>
      <c r="H3599" s="6" t="str" cm="1">
        <f t="array" ref="H3599">IFERROR(_xlfn.IFS(B3599="","",'[1]OFD Query'!O3599="","Fresh"),'[1]OFD Query'!O3599)</f>
        <v>Switched Off</v>
      </c>
      <c r="I3599" s="1" t="str">
        <f>IF(A3599="","",'[1]OFD Query'!W3599)</f>
        <v>D2105936001</v>
      </c>
      <c r="J3599" s="1" t="str">
        <f>IF(A3599="","",'[1]OFD Query'!X3599)</f>
        <v xml:space="preserve">HPS- Sameer Mohammad </v>
      </c>
      <c r="K3599" s="1" t="str">
        <f>IF(A3599="","",'[1]OFD Query'!AL3599)</f>
        <v>Ray'zakhir</v>
      </c>
      <c r="L3599" s="6">
        <f>IF(A3599="","",'[1]OFD Query'!AO3599)</f>
        <v>199</v>
      </c>
      <c r="M3599" s="1" t="str" cm="1">
        <f t="array" ref="M3599">_xlfn.IFS(L3599="","",L3599=0,"PPD",L3599&gt;0,"COD")</f>
        <v>COD</v>
      </c>
      <c r="N3599" s="1" t="str" cm="1">
        <f t="array" ref="N3599">_xlfn.IFS(A3599="","",L3599=0,M3599,L3599&lt;100,"&lt;100",L3599&lt;200,"&lt;200",L3599&lt;500,"&lt;500",L3599&lt;1000,"&lt;1000",L3599&gt;1000,"Above 1K")</f>
        <v>&lt;200</v>
      </c>
      <c r="O3599" s="6">
        <f>IF(A3599="","",'[1]OFD Query'!CB3599)</f>
        <v>2</v>
      </c>
      <c r="P3599" s="1" t="str">
        <f>IF(A3599="","",'[1]OFD Query'!CJ3599)</f>
        <v/>
      </c>
      <c r="Q3599" s="1" t="str" cm="1">
        <f t="array" ref="Q3599">IFERROR(_xlfn.IFS(A3599="","",O3599=0,"TRUE",AND(O3599=1,E3599="Out For Delivery"),"FALSE",O3599=1,"TRUE"),"FALSE")</f>
        <v>FALSE</v>
      </c>
      <c r="R3599" s="1" t="str">
        <f>'[1]OFD Query'!BT3599</f>
        <v>NO</v>
      </c>
    </row>
    <row r="3600" spans="1:18" x14ac:dyDescent="0.3">
      <c r="A3600" s="5" t="str">
        <f>IF(ISBLANK('[1]OFD Query'!A3600),"",'[1]OFD Query'!A3600)</f>
        <v>6062024358672</v>
      </c>
      <c r="B3600" s="1" t="str">
        <f>IF(A3600="","",LEFT('[1]OFD Query'!C3600,FIND(" ",'[1]OFD Query'!C3600)-1))</f>
        <v>Reverse</v>
      </c>
      <c r="C3600" s="1" t="str">
        <f>IF(A3600="","",'[1]OFD Query'!F3600)</f>
        <v>C21036226</v>
      </c>
      <c r="D3600" s="1" t="str">
        <f>IFERROR(VLOOKUP(C3600,Sheet2!A:B,2,0),"")</f>
        <v>SHEIN</v>
      </c>
      <c r="E3600" s="1" t="str">
        <f>IF(A3600="","",'[1]OFD Query'!I3600)</f>
        <v>Out For Delivery</v>
      </c>
      <c r="F3600" s="1" t="str">
        <f t="shared" ref="F3600:F3663" si="58">IF(A3600="","","MAK-2")</f>
        <v>MAK-2</v>
      </c>
      <c r="G3600" s="6" t="str" cm="1">
        <f t="array" ref="G3600">IFERROR(_xlfn.IFS(A3600="","",'[1]OFD Query'!N3600="","Fresh"),'[1]OFD Query'!N3600)</f>
        <v>Review</v>
      </c>
      <c r="H3600" s="6" t="str" cm="1">
        <f t="array" ref="H3600">IFERROR(_xlfn.IFS(B3600="","",'[1]OFD Query'!O3600="","Fresh"),'[1]OFD Query'!O3600)</f>
        <v>Customer Wants to Change Location</v>
      </c>
      <c r="I3600" s="1" t="str">
        <f>IF(A3600="","",'[1]OFD Query'!W3600)</f>
        <v>D21023537</v>
      </c>
      <c r="J3600" s="1" t="str">
        <f>IF(A3600="","",'[1]OFD Query'!X3600)</f>
        <v>Mohammed Khawjali Ahmed Alameen</v>
      </c>
      <c r="K3600" s="1" t="str">
        <f>IF(A3600="","",'[1]OFD Query'!AL3600)</f>
        <v>Wadi Fatmah</v>
      </c>
      <c r="L3600" s="6">
        <f>IF(A3600="","",'[1]OFD Query'!AO3600)</f>
        <v>0</v>
      </c>
      <c r="M3600" s="1" t="str" cm="1">
        <f t="array" ref="M3600">_xlfn.IFS(L3600="","",L3600=0,"PPD",L3600&gt;0,"COD")</f>
        <v>PPD</v>
      </c>
      <c r="N3600" s="1" t="str" cm="1">
        <f t="array" ref="N3600">_xlfn.IFS(A3600="","",L3600=0,M3600,L3600&lt;100,"&lt;100",L3600&lt;200,"&lt;200",L3600&lt;500,"&lt;500",L3600&lt;1000,"&lt;1000",L3600&gt;1000,"Above 1K")</f>
        <v>PPD</v>
      </c>
      <c r="O3600" s="6">
        <f>IF(A3600="","",'[1]OFD Query'!CB3600)</f>
        <v>2</v>
      </c>
      <c r="P3600" s="1" t="str">
        <f>IF(A3600="","",'[1]OFD Query'!CJ3600)</f>
        <v/>
      </c>
      <c r="Q3600" s="1" t="str" cm="1">
        <f t="array" ref="Q3600">IFERROR(_xlfn.IFS(A3600="","",O3600=0,"TRUE",AND(O3600=1,E3600="Out For Delivery"),"FALSE",O3600=1,"TRUE"),"FALSE")</f>
        <v>FALSE</v>
      </c>
      <c r="R3600" s="1" t="str">
        <f>'[1]OFD Query'!BT3600</f>
        <v>NO</v>
      </c>
    </row>
    <row r="3601" spans="1:18" x14ac:dyDescent="0.3">
      <c r="A3601" s="5" t="str">
        <f>IF(ISBLANK('[1]OFD Query'!A3601),"",'[1]OFD Query'!A3601)</f>
        <v>6062624941263</v>
      </c>
      <c r="B3601" s="1" t="str">
        <f>IF(A3601="","",LEFT('[1]OFD Query'!C3601,FIND(" ",'[1]OFD Query'!C3601)-1))</f>
        <v>Reverse</v>
      </c>
      <c r="C3601" s="1" t="str">
        <f>IF(A3601="","",'[1]OFD Query'!F3601)</f>
        <v>C21036226</v>
      </c>
      <c r="D3601" s="1" t="str">
        <f>IFERROR(VLOOKUP(C3601,Sheet2!A:B,2,0),"")</f>
        <v>SHEIN</v>
      </c>
      <c r="E3601" s="1" t="str">
        <f>IF(A3601="","",'[1]OFD Query'!I3601)</f>
        <v>Out For Delivery</v>
      </c>
      <c r="F3601" s="1" t="str">
        <f t="shared" si="58"/>
        <v>MAK-2</v>
      </c>
      <c r="G3601" s="6" t="str" cm="1">
        <f t="array" ref="G3601">IFERROR(_xlfn.IFS(A3601="","",'[1]OFD Query'!N3601="","Fresh"),'[1]OFD Query'!N3601)</f>
        <v>Fresh</v>
      </c>
      <c r="H3601" s="6" t="str" cm="1">
        <f t="array" ref="H3601">IFERROR(_xlfn.IFS(B3601="","",'[1]OFD Query'!O3601="","Fresh"),'[1]OFD Query'!O3601)</f>
        <v>Fresh</v>
      </c>
      <c r="I3601" s="1" t="str">
        <f>IF(A3601="","",'[1]OFD Query'!W3601)</f>
        <v>D21023537</v>
      </c>
      <c r="J3601" s="1" t="str">
        <f>IF(A3601="","",'[1]OFD Query'!X3601)</f>
        <v>Mohammed Khawjali Ahmed Alameen</v>
      </c>
      <c r="K3601" s="1" t="str">
        <f>IF(A3601="","",'[1]OFD Query'!AL3601)</f>
        <v>Wadi Fatmah</v>
      </c>
      <c r="L3601" s="6">
        <f>IF(A3601="","",'[1]OFD Query'!AO3601)</f>
        <v>0</v>
      </c>
      <c r="M3601" s="1" t="str" cm="1">
        <f t="array" ref="M3601">_xlfn.IFS(L3601="","",L3601=0,"PPD",L3601&gt;0,"COD")</f>
        <v>PPD</v>
      </c>
      <c r="N3601" s="1" t="str" cm="1">
        <f t="array" ref="N3601">_xlfn.IFS(A3601="","",L3601=0,M3601,L3601&lt;100,"&lt;100",L3601&lt;200,"&lt;200",L3601&lt;500,"&lt;500",L3601&lt;1000,"&lt;1000",L3601&gt;1000,"Above 1K")</f>
        <v>PPD</v>
      </c>
      <c r="O3601" s="6">
        <f>IF(A3601="","",'[1]OFD Query'!CB3601)</f>
        <v>0</v>
      </c>
      <c r="P3601" s="1" t="str">
        <f>IF(A3601="","",'[1]OFD Query'!CJ3601)</f>
        <v/>
      </c>
      <c r="Q3601" s="1" t="str" cm="1">
        <f t="array" ref="Q3601">IFERROR(_xlfn.IFS(A3601="","",O3601=0,"TRUE",AND(O3601=1,E3601="Out For Delivery"),"FALSE",O3601=1,"TRUE"),"FALSE")</f>
        <v>TRUE</v>
      </c>
      <c r="R3601" s="1" t="str">
        <f>'[1]OFD Query'!BT3601</f>
        <v>NO</v>
      </c>
    </row>
    <row r="3602" spans="1:18" x14ac:dyDescent="0.3">
      <c r="A3602" s="5" t="str">
        <f>IF(ISBLANK('[1]OFD Query'!A3602),"",'[1]OFD Query'!A3602)</f>
        <v>6061924204252</v>
      </c>
      <c r="B3602" s="1" t="str">
        <f>IF(A3602="","",LEFT('[1]OFD Query'!C3602,FIND(" ",'[1]OFD Query'!C3602)-1))</f>
        <v>Reverse</v>
      </c>
      <c r="C3602" s="1" t="str">
        <f>IF(A3602="","",'[1]OFD Query'!F3602)</f>
        <v>C21036226</v>
      </c>
      <c r="D3602" s="1" t="str">
        <f>IFERROR(VLOOKUP(C3602,Sheet2!A:B,2,0),"")</f>
        <v>SHEIN</v>
      </c>
      <c r="E3602" s="1" t="str">
        <f>IF(A3602="","",'[1]OFD Query'!I3602)</f>
        <v>Out For Delivery</v>
      </c>
      <c r="F3602" s="1" t="str">
        <f t="shared" si="58"/>
        <v>MAK-2</v>
      </c>
      <c r="G3602" s="6" t="str" cm="1">
        <f t="array" ref="G3602">IFERROR(_xlfn.IFS(A3602="","",'[1]OFD Query'!N3602="","Fresh"),'[1]OFD Query'!N3602)</f>
        <v>Review</v>
      </c>
      <c r="H3602" s="6" t="str" cm="1">
        <f t="array" ref="H3602">IFERROR(_xlfn.IFS(B3602="","",'[1]OFD Query'!O3602="","Fresh"),'[1]OFD Query'!O3602)</f>
        <v>Customer Wants to Change Location</v>
      </c>
      <c r="I3602" s="1" t="str">
        <f>IF(A3602="","",'[1]OFD Query'!W3602)</f>
        <v>D21023537</v>
      </c>
      <c r="J3602" s="1" t="str">
        <f>IF(A3602="","",'[1]OFD Query'!X3602)</f>
        <v>Mohammed Khawjali Ahmed Alameen</v>
      </c>
      <c r="K3602" s="1" t="str">
        <f>IF(A3602="","",'[1]OFD Query'!AL3602)</f>
        <v>Wadi Fatmah</v>
      </c>
      <c r="L3602" s="6">
        <f>IF(A3602="","",'[1]OFD Query'!AO3602)</f>
        <v>0</v>
      </c>
      <c r="M3602" s="1" t="str" cm="1">
        <f t="array" ref="M3602">_xlfn.IFS(L3602="","",L3602=0,"PPD",L3602&gt;0,"COD")</f>
        <v>PPD</v>
      </c>
      <c r="N3602" s="1" t="str" cm="1">
        <f t="array" ref="N3602">_xlfn.IFS(A3602="","",L3602=0,M3602,L3602&lt;100,"&lt;100",L3602&lt;200,"&lt;200",L3602&lt;500,"&lt;500",L3602&lt;1000,"&lt;1000",L3602&gt;1000,"Above 1K")</f>
        <v>PPD</v>
      </c>
      <c r="O3602" s="6">
        <f>IF(A3602="","",'[1]OFD Query'!CB3602)</f>
        <v>2</v>
      </c>
      <c r="P3602" s="1" t="str">
        <f>IF(A3602="","",'[1]OFD Query'!CJ3602)</f>
        <v/>
      </c>
      <c r="Q3602" s="1" t="str" cm="1">
        <f t="array" ref="Q3602">IFERROR(_xlfn.IFS(A3602="","",O3602=0,"TRUE",AND(O3602=1,E3602="Out For Delivery"),"FALSE",O3602=1,"TRUE"),"FALSE")</f>
        <v>FALSE</v>
      </c>
      <c r="R3602" s="1" t="str">
        <f>'[1]OFD Query'!BT3602</f>
        <v>NO</v>
      </c>
    </row>
    <row r="3603" spans="1:18" x14ac:dyDescent="0.3">
      <c r="A3603" s="5" t="str">
        <f>IF(ISBLANK('[1]OFD Query'!A3603),"",'[1]OFD Query'!A3603)</f>
        <v>6062324820260</v>
      </c>
      <c r="B3603" s="1" t="str">
        <f>IF(A3603="","",LEFT('[1]OFD Query'!C3603,FIND(" ",'[1]OFD Query'!C3603)-1))</f>
        <v>Dropship</v>
      </c>
      <c r="C3603" s="1" t="str">
        <f>IF(A3603="","",'[1]OFD Query'!F3603)</f>
        <v>C2103719401</v>
      </c>
      <c r="D3603" s="1" t="str">
        <f>IFERROR(VLOOKUP(C3603,Sheet2!A:B,2,0),"")</f>
        <v>fordeal-KSA-Local</v>
      </c>
      <c r="E3603" s="1" t="str">
        <f>IF(A3603="","",'[1]OFD Query'!I3603)</f>
        <v>Delivered</v>
      </c>
      <c r="F3603" s="1" t="str">
        <f t="shared" si="58"/>
        <v>MAK-2</v>
      </c>
      <c r="G3603" s="6" t="str" cm="1">
        <f t="array" ref="G3603">IFERROR(_xlfn.IFS(A3603="","",'[1]OFD Query'!N3603="","Fresh"),'[1]OFD Query'!N3603)</f>
        <v>Fresh</v>
      </c>
      <c r="H3603" s="6" t="str" cm="1">
        <f t="array" ref="H3603">IFERROR(_xlfn.IFS(B3603="","",'[1]OFD Query'!O3603="","Fresh"),'[1]OFD Query'!O3603)</f>
        <v>Fresh</v>
      </c>
      <c r="I3603" s="1" t="str">
        <f>IF(A3603="","",'[1]OFD Query'!W3603)</f>
        <v>D21023536</v>
      </c>
      <c r="J3603" s="1" t="str">
        <f>IF(A3603="","",'[1]OFD Query'!X3603)</f>
        <v>Mohammed Abdulateef Abdulrahman Hussain</v>
      </c>
      <c r="K3603" s="1" t="str">
        <f>IF(A3603="","",'[1]OFD Query'!AL3603)</f>
        <v>Haddat ash Sham</v>
      </c>
      <c r="L3603" s="6">
        <f>IF(A3603="","",'[1]OFD Query'!AO3603)</f>
        <v>219</v>
      </c>
      <c r="M3603" s="1" t="str" cm="1">
        <f t="array" ref="M3603">_xlfn.IFS(L3603="","",L3603=0,"PPD",L3603&gt;0,"COD")</f>
        <v>COD</v>
      </c>
      <c r="N3603" s="1" t="str" cm="1">
        <f t="array" ref="N3603">_xlfn.IFS(A3603="","",L3603=0,M3603,L3603&lt;100,"&lt;100",L3603&lt;200,"&lt;200",L3603&lt;500,"&lt;500",L3603&lt;1000,"&lt;1000",L3603&gt;1000,"Above 1K")</f>
        <v>&lt;500</v>
      </c>
      <c r="O3603" s="6">
        <f>IF(A3603="","",'[1]OFD Query'!CB3603)</f>
        <v>1</v>
      </c>
      <c r="P3603" s="1" t="str">
        <f>IF(A3603="","",'[1]OFD Query'!CJ3603)</f>
        <v/>
      </c>
      <c r="Q3603" s="1" t="str" cm="1">
        <f t="array" ref="Q3603">IFERROR(_xlfn.IFS(A3603="","",O3603=0,"TRUE",AND(O3603=1,E3603="Out For Delivery"),"FALSE",O3603=1,"TRUE"),"FALSE")</f>
        <v>TRUE</v>
      </c>
      <c r="R3603" s="1" t="str">
        <f>'[1]OFD Query'!BT3603</f>
        <v>YES</v>
      </c>
    </row>
    <row r="3604" spans="1:18" x14ac:dyDescent="0.3">
      <c r="A3604" s="5" t="str">
        <f>IF(ISBLANK('[1]OFD Query'!A3604),"",'[1]OFD Query'!A3604)</f>
        <v>6062224202744</v>
      </c>
      <c r="B3604" s="1" t="str">
        <f>IF(A3604="","",LEFT('[1]OFD Query'!C3604,FIND(" ",'[1]OFD Query'!C3604)-1))</f>
        <v>Dropship</v>
      </c>
      <c r="C3604" s="1" t="str">
        <f>IF(A3604="","",'[1]OFD Query'!F3604)</f>
        <v>C2103730101</v>
      </c>
      <c r="D3604" s="1" t="str">
        <f>IFERROR(VLOOKUP(C3604,Sheet2!A:B,2,0),"")</f>
        <v>SHEIN</v>
      </c>
      <c r="E3604" s="1" t="str">
        <f>IF(A3604="","",'[1]OFD Query'!I3604)</f>
        <v>Out For Delivery</v>
      </c>
      <c r="F3604" s="1" t="str">
        <f t="shared" si="58"/>
        <v>MAK-2</v>
      </c>
      <c r="G3604" s="6" t="str" cm="1">
        <f t="array" ref="G3604">IFERROR(_xlfn.IFS(A3604="","",'[1]OFD Query'!N3604="","Fresh"),'[1]OFD Query'!N3604)</f>
        <v>Fresh</v>
      </c>
      <c r="H3604" s="6" t="str" cm="1">
        <f t="array" ref="H3604">IFERROR(_xlfn.IFS(B3604="","",'[1]OFD Query'!O3604="","Fresh"),'[1]OFD Query'!O3604)</f>
        <v>Fresh</v>
      </c>
      <c r="I3604" s="1" t="str">
        <f>IF(A3604="","",'[1]OFD Query'!W3604)</f>
        <v>D21046306</v>
      </c>
      <c r="J3604" s="1" t="str">
        <f>IF(A3604="","",'[1]OFD Query'!X3604)</f>
        <v>AFKAR- Z SAIFUDDIN MOHAMMADSHABIR</v>
      </c>
      <c r="K3604" s="1" t="str">
        <f>IF(A3604="","",'[1]OFD Query'!AL3604)</f>
        <v>Alaziziyah</v>
      </c>
      <c r="L3604" s="6">
        <f>IF(A3604="","",'[1]OFD Query'!AO3604)</f>
        <v>620.6</v>
      </c>
      <c r="M3604" s="1" t="str" cm="1">
        <f t="array" ref="M3604">_xlfn.IFS(L3604="","",L3604=0,"PPD",L3604&gt;0,"COD")</f>
        <v>COD</v>
      </c>
      <c r="N3604" s="1" t="str" cm="1">
        <f t="array" ref="N3604">_xlfn.IFS(A3604="","",L3604=0,M3604,L3604&lt;100,"&lt;100",L3604&lt;200,"&lt;200",L3604&lt;500,"&lt;500",L3604&lt;1000,"&lt;1000",L3604&gt;1000,"Above 1K")</f>
        <v>&lt;1000</v>
      </c>
      <c r="O3604" s="6">
        <f>IF(A3604="","",'[1]OFD Query'!CB3604)</f>
        <v>0</v>
      </c>
      <c r="P3604" s="1" t="str">
        <f>IF(A3604="","",'[1]OFD Query'!CJ3604)</f>
        <v>POUCH</v>
      </c>
      <c r="Q3604" s="1" t="str" cm="1">
        <f t="array" ref="Q3604">IFERROR(_xlfn.IFS(A3604="","",O3604=0,"TRUE",AND(O3604=1,E3604="Out For Delivery"),"FALSE",O3604=1,"TRUE"),"FALSE")</f>
        <v>TRUE</v>
      </c>
      <c r="R3604" s="1" t="str">
        <f>'[1]OFD Query'!BT3604</f>
        <v>NO</v>
      </c>
    </row>
    <row r="3605" spans="1:18" x14ac:dyDescent="0.3">
      <c r="A3605" s="5" t="str">
        <f>IF(ISBLANK('[1]OFD Query'!A3605),"",'[1]OFD Query'!A3605)</f>
        <v>6061424277262</v>
      </c>
      <c r="B3605" s="1" t="str">
        <f>IF(A3605="","",LEFT('[1]OFD Query'!C3605,FIND(" ",'[1]OFD Query'!C3605)-1))</f>
        <v>Reverse</v>
      </c>
      <c r="C3605" s="1" t="str">
        <f>IF(A3605="","",'[1]OFD Query'!F3605)</f>
        <v>C21036226</v>
      </c>
      <c r="D3605" s="1" t="str">
        <f>IFERROR(VLOOKUP(C3605,Sheet2!A:B,2,0),"")</f>
        <v>SHEIN</v>
      </c>
      <c r="E3605" s="1" t="str">
        <f>IF(A3605="","",'[1]OFD Query'!I3605)</f>
        <v>Out For Delivery</v>
      </c>
      <c r="F3605" s="1" t="str">
        <f t="shared" si="58"/>
        <v>MAK-2</v>
      </c>
      <c r="G3605" s="6" t="str" cm="1">
        <f t="array" ref="G3605">IFERROR(_xlfn.IFS(A3605="","",'[1]OFD Query'!N3605="","Fresh"),'[1]OFD Query'!N3605)</f>
        <v>Cancel</v>
      </c>
      <c r="H3605" s="6" t="str" cm="1">
        <f t="array" ref="H3605">IFERROR(_xlfn.IFS(B3605="","",'[1]OFD Query'!O3605="","Fresh"),'[1]OFD Query'!O3605)</f>
        <v>Doesn't Want to Give Reason</v>
      </c>
      <c r="I3605" s="1" t="str">
        <f>IF(A3605="","",'[1]OFD Query'!W3605)</f>
        <v>D21023537</v>
      </c>
      <c r="J3605" s="1" t="str">
        <f>IF(A3605="","",'[1]OFD Query'!X3605)</f>
        <v>Mohammed Khawjali Ahmed Alameen</v>
      </c>
      <c r="K3605" s="1" t="str">
        <f>IF(A3605="","",'[1]OFD Query'!AL3605)</f>
        <v>Wadi Fatmah</v>
      </c>
      <c r="L3605" s="6">
        <f>IF(A3605="","",'[1]OFD Query'!AO3605)</f>
        <v>0</v>
      </c>
      <c r="M3605" s="1" t="str" cm="1">
        <f t="array" ref="M3605">_xlfn.IFS(L3605="","",L3605=0,"PPD",L3605&gt;0,"COD")</f>
        <v>PPD</v>
      </c>
      <c r="N3605" s="1" t="str" cm="1">
        <f t="array" ref="N3605">_xlfn.IFS(A3605="","",L3605=0,M3605,L3605&lt;100,"&lt;100",L3605&lt;200,"&lt;200",L3605&lt;500,"&lt;500",L3605&lt;1000,"&lt;1000",L3605&gt;1000,"Above 1K")</f>
        <v>PPD</v>
      </c>
      <c r="O3605" s="6">
        <f>IF(A3605="","",'[1]OFD Query'!CB3605)</f>
        <v>2</v>
      </c>
      <c r="P3605" s="1" t="str">
        <f>IF(A3605="","",'[1]OFD Query'!CJ3605)</f>
        <v/>
      </c>
      <c r="Q3605" s="1" t="str" cm="1">
        <f t="array" ref="Q3605">IFERROR(_xlfn.IFS(A3605="","",O3605=0,"TRUE",AND(O3605=1,E3605="Out For Delivery"),"FALSE",O3605=1,"TRUE"),"FALSE")</f>
        <v>FALSE</v>
      </c>
      <c r="R3605" s="1" t="str">
        <f>'[1]OFD Query'!BT3605</f>
        <v>NO</v>
      </c>
    </row>
    <row r="3606" spans="1:18" x14ac:dyDescent="0.3">
      <c r="A3606" s="5" t="str">
        <f>IF(ISBLANK('[1]OFD Query'!A3606),"",'[1]OFD Query'!A3606)</f>
        <v>6062124896738</v>
      </c>
      <c r="B3606" s="1" t="str">
        <f>IF(A3606="","",LEFT('[1]OFD Query'!C3606,FIND(" ",'[1]OFD Query'!C3606)-1))</f>
        <v>Reverse</v>
      </c>
      <c r="C3606" s="1" t="str">
        <f>IF(A3606="","",'[1]OFD Query'!F3606)</f>
        <v>C21036226</v>
      </c>
      <c r="D3606" s="1" t="str">
        <f>IFERROR(VLOOKUP(C3606,Sheet2!A:B,2,0),"")</f>
        <v>SHEIN</v>
      </c>
      <c r="E3606" s="1" t="str">
        <f>IF(A3606="","",'[1]OFD Query'!I3606)</f>
        <v>Out For Delivery</v>
      </c>
      <c r="F3606" s="1" t="str">
        <f t="shared" si="58"/>
        <v>MAK-2</v>
      </c>
      <c r="G3606" s="6" t="str" cm="1">
        <f t="array" ref="G3606">IFERROR(_xlfn.IFS(A3606="","",'[1]OFD Query'!N3606="","Fresh"),'[1]OFD Query'!N3606)</f>
        <v>Cancel</v>
      </c>
      <c r="H3606" s="6" t="str" cm="1">
        <f t="array" ref="H3606">IFERROR(_xlfn.IFS(B3606="","",'[1]OFD Query'!O3606="","Fresh"),'[1]OFD Query'!O3606)</f>
        <v>Doesn't Want to Give Reason</v>
      </c>
      <c r="I3606" s="1" t="str">
        <f>IF(A3606="","",'[1]OFD Query'!W3606)</f>
        <v>D21023537</v>
      </c>
      <c r="J3606" s="1" t="str">
        <f>IF(A3606="","",'[1]OFD Query'!X3606)</f>
        <v>Mohammed Khawjali Ahmed Alameen</v>
      </c>
      <c r="K3606" s="1" t="str">
        <f>IF(A3606="","",'[1]OFD Query'!AL3606)</f>
        <v>Ashamiya</v>
      </c>
      <c r="L3606" s="6">
        <f>IF(A3606="","",'[1]OFD Query'!AO3606)</f>
        <v>0</v>
      </c>
      <c r="M3606" s="1" t="str" cm="1">
        <f t="array" ref="M3606">_xlfn.IFS(L3606="","",L3606=0,"PPD",L3606&gt;0,"COD")</f>
        <v>PPD</v>
      </c>
      <c r="N3606" s="1" t="str" cm="1">
        <f t="array" ref="N3606">_xlfn.IFS(A3606="","",L3606=0,M3606,L3606&lt;100,"&lt;100",L3606&lt;200,"&lt;200",L3606&lt;500,"&lt;500",L3606&lt;1000,"&lt;1000",L3606&gt;1000,"Above 1K")</f>
        <v>PPD</v>
      </c>
      <c r="O3606" s="6">
        <f>IF(A3606="","",'[1]OFD Query'!CB3606)</f>
        <v>2</v>
      </c>
      <c r="P3606" s="1" t="str">
        <f>IF(A3606="","",'[1]OFD Query'!CJ3606)</f>
        <v/>
      </c>
      <c r="Q3606" s="1" t="str" cm="1">
        <f t="array" ref="Q3606">IFERROR(_xlfn.IFS(A3606="","",O3606=0,"TRUE",AND(O3606=1,E3606="Out For Delivery"),"FALSE",O3606=1,"TRUE"),"FALSE")</f>
        <v>FALSE</v>
      </c>
      <c r="R3606" s="1" t="str">
        <f>'[1]OFD Query'!BT3606</f>
        <v>NO</v>
      </c>
    </row>
    <row r="3607" spans="1:18" x14ac:dyDescent="0.3">
      <c r="A3607" s="5" t="str">
        <f>IF(ISBLANK('[1]OFD Query'!A3607),"",'[1]OFD Query'!A3607)</f>
        <v>6062224646226</v>
      </c>
      <c r="B3607" s="1" t="str">
        <f>IF(A3607="","",LEFT('[1]OFD Query'!C3607,FIND(" ",'[1]OFD Query'!C3607)-1))</f>
        <v>Dropship</v>
      </c>
      <c r="C3607" s="1" t="str">
        <f>IF(A3607="","",'[1]OFD Query'!F3607)</f>
        <v>C2103730101</v>
      </c>
      <c r="D3607" s="1" t="str">
        <f>IFERROR(VLOOKUP(C3607,Sheet2!A:B,2,0),"")</f>
        <v>SHEIN</v>
      </c>
      <c r="E3607" s="1" t="str">
        <f>IF(A3607="","",'[1]OFD Query'!I3607)</f>
        <v>Out For Delivery</v>
      </c>
      <c r="F3607" s="1" t="str">
        <f t="shared" si="58"/>
        <v>MAK-2</v>
      </c>
      <c r="G3607" s="6" t="str" cm="1">
        <f t="array" ref="G3607">IFERROR(_xlfn.IFS(A3607="","",'[1]OFD Query'!N3607="","Fresh"),'[1]OFD Query'!N3607)</f>
        <v>Fresh</v>
      </c>
      <c r="H3607" s="6" t="str" cm="1">
        <f t="array" ref="H3607">IFERROR(_xlfn.IFS(B3607="","",'[1]OFD Query'!O3607="","Fresh"),'[1]OFD Query'!O3607)</f>
        <v>Fresh</v>
      </c>
      <c r="I3607" s="1" t="str">
        <f>IF(A3607="","",'[1]OFD Query'!W3607)</f>
        <v>D21023536</v>
      </c>
      <c r="J3607" s="1" t="str">
        <f>IF(A3607="","",'[1]OFD Query'!X3607)</f>
        <v>Mohammed Abdulateef Abdulrahman Hussain</v>
      </c>
      <c r="K3607" s="1" t="str">
        <f>IF(A3607="","",'[1]OFD Query'!AL3607)</f>
        <v>Madrakah</v>
      </c>
      <c r="L3607" s="6">
        <f>IF(A3607="","",'[1]OFD Query'!AO3607)</f>
        <v>417.04</v>
      </c>
      <c r="M3607" s="1" t="str" cm="1">
        <f t="array" ref="M3607">_xlfn.IFS(L3607="","",L3607=0,"PPD",L3607&gt;0,"COD")</f>
        <v>COD</v>
      </c>
      <c r="N3607" s="1" t="str" cm="1">
        <f t="array" ref="N3607">_xlfn.IFS(A3607="","",L3607=0,M3607,L3607&lt;100,"&lt;100",L3607&lt;200,"&lt;200",L3607&lt;500,"&lt;500",L3607&lt;1000,"&lt;1000",L3607&gt;1000,"Above 1K")</f>
        <v>&lt;500</v>
      </c>
      <c r="O3607" s="6">
        <f>IF(A3607="","",'[1]OFD Query'!CB3607)</f>
        <v>0</v>
      </c>
      <c r="P3607" s="1" t="str">
        <f>IF(A3607="","",'[1]OFD Query'!CJ3607)</f>
        <v>POUCH</v>
      </c>
      <c r="Q3607" s="1" t="str" cm="1">
        <f t="array" ref="Q3607">IFERROR(_xlfn.IFS(A3607="","",O3607=0,"TRUE",AND(O3607=1,E3607="Out For Delivery"),"FALSE",O3607=1,"TRUE"),"FALSE")</f>
        <v>TRUE</v>
      </c>
      <c r="R3607" s="1" t="str">
        <f>'[1]OFD Query'!BT3607</f>
        <v>NO</v>
      </c>
    </row>
    <row r="3608" spans="1:18" x14ac:dyDescent="0.3">
      <c r="A3608" s="5" t="str">
        <f>IF(ISBLANK('[1]OFD Query'!A3608),"",'[1]OFD Query'!A3608)</f>
        <v>6062524387495</v>
      </c>
      <c r="B3608" s="1" t="str">
        <f>IF(A3608="","",LEFT('[1]OFD Query'!C3608,FIND(" ",'[1]OFD Query'!C3608)-1))</f>
        <v>Reverse</v>
      </c>
      <c r="C3608" s="1" t="str">
        <f>IF(A3608="","",'[1]OFD Query'!F3608)</f>
        <v>C21036226</v>
      </c>
      <c r="D3608" s="1" t="str">
        <f>IFERROR(VLOOKUP(C3608,Sheet2!A:B,2,0),"")</f>
        <v>SHEIN</v>
      </c>
      <c r="E3608" s="1" t="str">
        <f>IF(A3608="","",'[1]OFD Query'!I3608)</f>
        <v>Out For Delivery</v>
      </c>
      <c r="F3608" s="1" t="str">
        <f t="shared" si="58"/>
        <v>MAK-2</v>
      </c>
      <c r="G3608" s="6" t="str" cm="1">
        <f t="array" ref="G3608">IFERROR(_xlfn.IFS(A3608="","",'[1]OFD Query'!N3608="","Fresh"),'[1]OFD Query'!N3608)</f>
        <v>Fresh</v>
      </c>
      <c r="H3608" s="6" t="str" cm="1">
        <f t="array" ref="H3608">IFERROR(_xlfn.IFS(B3608="","",'[1]OFD Query'!O3608="","Fresh"),'[1]OFD Query'!O3608)</f>
        <v>Fresh</v>
      </c>
      <c r="I3608" s="1" t="str">
        <f>IF(A3608="","",'[1]OFD Query'!W3608)</f>
        <v>D21023537</v>
      </c>
      <c r="J3608" s="1" t="str">
        <f>IF(A3608="","",'[1]OFD Query'!X3608)</f>
        <v>Mohammed Khawjali Ahmed Alameen</v>
      </c>
      <c r="K3608" s="1" t="str">
        <f>IF(A3608="","",'[1]OFD Query'!AL3608)</f>
        <v>Ad Daws al Kabir</v>
      </c>
      <c r="L3608" s="6">
        <f>IF(A3608="","",'[1]OFD Query'!AO3608)</f>
        <v>0</v>
      </c>
      <c r="M3608" s="1" t="str" cm="1">
        <f t="array" ref="M3608">_xlfn.IFS(L3608="","",L3608=0,"PPD",L3608&gt;0,"COD")</f>
        <v>PPD</v>
      </c>
      <c r="N3608" s="1" t="str" cm="1">
        <f t="array" ref="N3608">_xlfn.IFS(A3608="","",L3608=0,M3608,L3608&lt;100,"&lt;100",L3608&lt;200,"&lt;200",L3608&lt;500,"&lt;500",L3608&lt;1000,"&lt;1000",L3608&gt;1000,"Above 1K")</f>
        <v>PPD</v>
      </c>
      <c r="O3608" s="6">
        <f>IF(A3608="","",'[1]OFD Query'!CB3608)</f>
        <v>0</v>
      </c>
      <c r="P3608" s="1" t="str">
        <f>IF(A3608="","",'[1]OFD Query'!CJ3608)</f>
        <v/>
      </c>
      <c r="Q3608" s="1" t="str" cm="1">
        <f t="array" ref="Q3608">IFERROR(_xlfn.IFS(A3608="","",O3608=0,"TRUE",AND(O3608=1,E3608="Out For Delivery"),"FALSE",O3608=1,"TRUE"),"FALSE")</f>
        <v>TRUE</v>
      </c>
      <c r="R3608" s="1" t="str">
        <f>'[1]OFD Query'!BT3608</f>
        <v>NO</v>
      </c>
    </row>
    <row r="3609" spans="1:18" x14ac:dyDescent="0.3">
      <c r="A3609" s="5" t="str">
        <f>IF(ISBLANK('[1]OFD Query'!A3609),"",'[1]OFD Query'!A3609)</f>
        <v>6062124497109</v>
      </c>
      <c r="B3609" s="1" t="str">
        <f>IF(A3609="","",LEFT('[1]OFD Query'!C3609,FIND(" ",'[1]OFD Query'!C3609)-1))</f>
        <v>Reverse</v>
      </c>
      <c r="C3609" s="1" t="str">
        <f>IF(A3609="","",'[1]OFD Query'!F3609)</f>
        <v>C21036226</v>
      </c>
      <c r="D3609" s="1" t="str">
        <f>IFERROR(VLOOKUP(C3609,Sheet2!A:B,2,0),"")</f>
        <v>SHEIN</v>
      </c>
      <c r="E3609" s="1" t="str">
        <f>IF(A3609="","",'[1]OFD Query'!I3609)</f>
        <v>Out For Delivery</v>
      </c>
      <c r="F3609" s="1" t="str">
        <f t="shared" si="58"/>
        <v>MAK-2</v>
      </c>
      <c r="G3609" s="6" t="str" cm="1">
        <f t="array" ref="G3609">IFERROR(_xlfn.IFS(A3609="","",'[1]OFD Query'!N3609="","Fresh"),'[1]OFD Query'!N3609)</f>
        <v>No Answer</v>
      </c>
      <c r="H3609" s="6" t="str" cm="1">
        <f t="array" ref="H3609">IFERROR(_xlfn.IFS(B3609="","",'[1]OFD Query'!O3609="","Fresh"),'[1]OFD Query'!O3609)</f>
        <v>Switched Off</v>
      </c>
      <c r="I3609" s="1" t="str">
        <f>IF(A3609="","",'[1]OFD Query'!W3609)</f>
        <v>D21023537</v>
      </c>
      <c r="J3609" s="1" t="str">
        <f>IF(A3609="","",'[1]OFD Query'!X3609)</f>
        <v>Mohammed Khawjali Ahmed Alameen</v>
      </c>
      <c r="K3609" s="1" t="str">
        <f>IF(A3609="","",'[1]OFD Query'!AL3609)</f>
        <v>Hadda</v>
      </c>
      <c r="L3609" s="6">
        <f>IF(A3609="","",'[1]OFD Query'!AO3609)</f>
        <v>0</v>
      </c>
      <c r="M3609" s="1" t="str" cm="1">
        <f t="array" ref="M3609">_xlfn.IFS(L3609="","",L3609=0,"PPD",L3609&gt;0,"COD")</f>
        <v>PPD</v>
      </c>
      <c r="N3609" s="1" t="str" cm="1">
        <f t="array" ref="N3609">_xlfn.IFS(A3609="","",L3609=0,M3609,L3609&lt;100,"&lt;100",L3609&lt;200,"&lt;200",L3609&lt;500,"&lt;500",L3609&lt;1000,"&lt;1000",L3609&gt;1000,"Above 1K")</f>
        <v>PPD</v>
      </c>
      <c r="O3609" s="6">
        <f>IF(A3609="","",'[1]OFD Query'!CB3609)</f>
        <v>2</v>
      </c>
      <c r="P3609" s="1" t="str">
        <f>IF(A3609="","",'[1]OFD Query'!CJ3609)</f>
        <v/>
      </c>
      <c r="Q3609" s="1" t="str" cm="1">
        <f t="array" ref="Q3609">IFERROR(_xlfn.IFS(A3609="","",O3609=0,"TRUE",AND(O3609=1,E3609="Out For Delivery"),"FALSE",O3609=1,"TRUE"),"FALSE")</f>
        <v>FALSE</v>
      </c>
      <c r="R3609" s="1" t="str">
        <f>'[1]OFD Query'!BT3609</f>
        <v>NO</v>
      </c>
    </row>
    <row r="3610" spans="1:18" x14ac:dyDescent="0.3">
      <c r="A3610" s="5" t="str">
        <f>IF(ISBLANK('[1]OFD Query'!A3610),"",'[1]OFD Query'!A3610)</f>
        <v>6062024345918</v>
      </c>
      <c r="B3610" s="1" t="str">
        <f>IF(A3610="","",LEFT('[1]OFD Query'!C3610,FIND(" ",'[1]OFD Query'!C3610)-1))</f>
        <v>Reverse</v>
      </c>
      <c r="C3610" s="1" t="str">
        <f>IF(A3610="","",'[1]OFD Query'!F3610)</f>
        <v>C21036226</v>
      </c>
      <c r="D3610" s="1" t="str">
        <f>IFERROR(VLOOKUP(C3610,Sheet2!A:B,2,0),"")</f>
        <v>SHEIN</v>
      </c>
      <c r="E3610" s="1" t="str">
        <f>IF(A3610="","",'[1]OFD Query'!I3610)</f>
        <v>Out For Delivery</v>
      </c>
      <c r="F3610" s="1" t="str">
        <f t="shared" si="58"/>
        <v>MAK-2</v>
      </c>
      <c r="G3610" s="6" t="str" cm="1">
        <f t="array" ref="G3610">IFERROR(_xlfn.IFS(A3610="","",'[1]OFD Query'!N3610="","Fresh"),'[1]OFD Query'!N3610)</f>
        <v>No Answer</v>
      </c>
      <c r="H3610" s="6" t="str" cm="1">
        <f t="array" ref="H3610">IFERROR(_xlfn.IFS(B3610="","",'[1]OFD Query'!O3610="","Fresh"),'[1]OFD Query'!O3610)</f>
        <v>Switched Off</v>
      </c>
      <c r="I3610" s="1" t="str">
        <f>IF(A3610="","",'[1]OFD Query'!W3610)</f>
        <v>D21023537</v>
      </c>
      <c r="J3610" s="1" t="str">
        <f>IF(A3610="","",'[1]OFD Query'!X3610)</f>
        <v>Mohammed Khawjali Ahmed Alameen</v>
      </c>
      <c r="K3610" s="1" t="str">
        <f>IF(A3610="","",'[1]OFD Query'!AL3610)</f>
        <v>Hadda</v>
      </c>
      <c r="L3610" s="6">
        <f>IF(A3610="","",'[1]OFD Query'!AO3610)</f>
        <v>0</v>
      </c>
      <c r="M3610" s="1" t="str" cm="1">
        <f t="array" ref="M3610">_xlfn.IFS(L3610="","",L3610=0,"PPD",L3610&gt;0,"COD")</f>
        <v>PPD</v>
      </c>
      <c r="N3610" s="1" t="str" cm="1">
        <f t="array" ref="N3610">_xlfn.IFS(A3610="","",L3610=0,M3610,L3610&lt;100,"&lt;100",L3610&lt;200,"&lt;200",L3610&lt;500,"&lt;500",L3610&lt;1000,"&lt;1000",L3610&gt;1000,"Above 1K")</f>
        <v>PPD</v>
      </c>
      <c r="O3610" s="6">
        <f>IF(A3610="","",'[1]OFD Query'!CB3610)</f>
        <v>2</v>
      </c>
      <c r="P3610" s="1" t="str">
        <f>IF(A3610="","",'[1]OFD Query'!CJ3610)</f>
        <v/>
      </c>
      <c r="Q3610" s="1" t="str" cm="1">
        <f t="array" ref="Q3610">IFERROR(_xlfn.IFS(A3610="","",O3610=0,"TRUE",AND(O3610=1,E3610="Out For Delivery"),"FALSE",O3610=1,"TRUE"),"FALSE")</f>
        <v>FALSE</v>
      </c>
      <c r="R3610" s="1" t="str">
        <f>'[1]OFD Query'!BT3610</f>
        <v>NO</v>
      </c>
    </row>
    <row r="3611" spans="1:18" x14ac:dyDescent="0.3">
      <c r="A3611" s="5" t="str">
        <f>IF(ISBLANK('[1]OFD Query'!A3611),"",'[1]OFD Query'!A3611)</f>
        <v>6062124874235</v>
      </c>
      <c r="B3611" s="1" t="str">
        <f>IF(A3611="","",LEFT('[1]OFD Query'!C3611,FIND(" ",'[1]OFD Query'!C3611)-1))</f>
        <v>Dropship</v>
      </c>
      <c r="C3611" s="1" t="str">
        <f>IF(A3611="","",'[1]OFD Query'!F3611)</f>
        <v>C2103716501</v>
      </c>
      <c r="D3611" s="1" t="str">
        <f>IFERROR(VLOOKUP(C3611,Sheet2!A:B,2,0),"")</f>
        <v>SHEIN</v>
      </c>
      <c r="E3611" s="1" t="str">
        <f>IF(A3611="","",'[1]OFD Query'!I3611)</f>
        <v>Out For Delivery</v>
      </c>
      <c r="F3611" s="1" t="str">
        <f t="shared" si="58"/>
        <v>MAK-2</v>
      </c>
      <c r="G3611" s="6" t="str" cm="1">
        <f t="array" ref="G3611">IFERROR(_xlfn.IFS(A3611="","",'[1]OFD Query'!N3611="","Fresh"),'[1]OFD Query'!N3611)</f>
        <v>Reschedule</v>
      </c>
      <c r="H3611" s="6" t="str" cm="1">
        <f t="array" ref="H3611">IFERROR(_xlfn.IFS(B3611="","",'[1]OFD Query'!O3611="","Fresh"),'[1]OFD Query'!O3611)</f>
        <v>Schedule for future</v>
      </c>
      <c r="I3611" s="1" t="str">
        <f>IF(A3611="","",'[1]OFD Query'!W3611)</f>
        <v>D21023536</v>
      </c>
      <c r="J3611" s="1" t="str">
        <f>IF(A3611="","",'[1]OFD Query'!X3611)</f>
        <v>Mohammed Abdulateef Abdulrahman Hussain</v>
      </c>
      <c r="K3611" s="1" t="str">
        <f>IF(A3611="","",'[1]OFD Query'!AL3611)</f>
        <v>Madrakah</v>
      </c>
      <c r="L3611" s="6">
        <f>IF(A3611="","",'[1]OFD Query'!AO3611)</f>
        <v>262.5</v>
      </c>
      <c r="M3611" s="1" t="str" cm="1">
        <f t="array" ref="M3611">_xlfn.IFS(L3611="","",L3611=0,"PPD",L3611&gt;0,"COD")</f>
        <v>COD</v>
      </c>
      <c r="N3611" s="1" t="str" cm="1">
        <f t="array" ref="N3611">_xlfn.IFS(A3611="","",L3611=0,M3611,L3611&lt;100,"&lt;100",L3611&lt;200,"&lt;200",L3611&lt;500,"&lt;500",L3611&lt;1000,"&lt;1000",L3611&gt;1000,"Above 1K")</f>
        <v>&lt;500</v>
      </c>
      <c r="O3611" s="6">
        <f>IF(A3611="","",'[1]OFD Query'!CB3611)</f>
        <v>0</v>
      </c>
      <c r="P3611" s="1" t="str">
        <f>IF(A3611="","",'[1]OFD Query'!CJ3611)</f>
        <v>POUCH</v>
      </c>
      <c r="Q3611" s="1" t="str" cm="1">
        <f t="array" ref="Q3611">IFERROR(_xlfn.IFS(A3611="","",O3611=0,"TRUE",AND(O3611=1,E3611="Out For Delivery"),"FALSE",O3611=1,"TRUE"),"FALSE")</f>
        <v>TRUE</v>
      </c>
      <c r="R3611" s="1" t="str">
        <f>'[1]OFD Query'!BT3611</f>
        <v>NO</v>
      </c>
    </row>
    <row r="3612" spans="1:18" x14ac:dyDescent="0.3">
      <c r="A3612" s="5" t="str">
        <f>IF(ISBLANK('[1]OFD Query'!A3612),"",'[1]OFD Query'!A3612)</f>
        <v>6062024519781</v>
      </c>
      <c r="B3612" s="1" t="str">
        <f>IF(A3612="","",LEFT('[1]OFD Query'!C3612,FIND(" ",'[1]OFD Query'!C3612)-1))</f>
        <v>Reverse</v>
      </c>
      <c r="C3612" s="1" t="str">
        <f>IF(A3612="","",'[1]OFD Query'!F3612)</f>
        <v>C21036226</v>
      </c>
      <c r="D3612" s="1" t="str">
        <f>IFERROR(VLOOKUP(C3612,Sheet2!A:B,2,0),"")</f>
        <v>SHEIN</v>
      </c>
      <c r="E3612" s="1" t="str">
        <f>IF(A3612="","",'[1]OFD Query'!I3612)</f>
        <v>Out For Delivery</v>
      </c>
      <c r="F3612" s="1" t="str">
        <f t="shared" si="58"/>
        <v>MAK-2</v>
      </c>
      <c r="G3612" s="6" t="str" cm="1">
        <f t="array" ref="G3612">IFERROR(_xlfn.IFS(A3612="","",'[1]OFD Query'!N3612="","Fresh"),'[1]OFD Query'!N3612)</f>
        <v>No Answer</v>
      </c>
      <c r="H3612" s="6" t="str" cm="1">
        <f t="array" ref="H3612">IFERROR(_xlfn.IFS(B3612="","",'[1]OFD Query'!O3612="","Fresh"),'[1]OFD Query'!O3612)</f>
        <v>Switched Off</v>
      </c>
      <c r="I3612" s="1" t="str">
        <f>IF(A3612="","",'[1]OFD Query'!W3612)</f>
        <v>D21023537</v>
      </c>
      <c r="J3612" s="1" t="str">
        <f>IF(A3612="","",'[1]OFD Query'!X3612)</f>
        <v>Mohammed Khawjali Ahmed Alameen</v>
      </c>
      <c r="K3612" s="1" t="str">
        <f>IF(A3612="","",'[1]OFD Query'!AL3612)</f>
        <v>Hadda</v>
      </c>
      <c r="L3612" s="6">
        <f>IF(A3612="","",'[1]OFD Query'!AO3612)</f>
        <v>0</v>
      </c>
      <c r="M3612" s="1" t="str" cm="1">
        <f t="array" ref="M3612">_xlfn.IFS(L3612="","",L3612=0,"PPD",L3612&gt;0,"COD")</f>
        <v>PPD</v>
      </c>
      <c r="N3612" s="1" t="str" cm="1">
        <f t="array" ref="N3612">_xlfn.IFS(A3612="","",L3612=0,M3612,L3612&lt;100,"&lt;100",L3612&lt;200,"&lt;200",L3612&lt;500,"&lt;500",L3612&lt;1000,"&lt;1000",L3612&gt;1000,"Above 1K")</f>
        <v>PPD</v>
      </c>
      <c r="O3612" s="6">
        <f>IF(A3612="","",'[1]OFD Query'!CB3612)</f>
        <v>2</v>
      </c>
      <c r="P3612" s="1" t="str">
        <f>IF(A3612="","",'[1]OFD Query'!CJ3612)</f>
        <v/>
      </c>
      <c r="Q3612" s="1" t="str" cm="1">
        <f t="array" ref="Q3612">IFERROR(_xlfn.IFS(A3612="","",O3612=0,"TRUE",AND(O3612=1,E3612="Out For Delivery"),"FALSE",O3612=1,"TRUE"),"FALSE")</f>
        <v>FALSE</v>
      </c>
      <c r="R3612" s="1" t="str">
        <f>'[1]OFD Query'!BT3612</f>
        <v>NO</v>
      </c>
    </row>
    <row r="3613" spans="1:18" x14ac:dyDescent="0.3">
      <c r="A3613" s="5" t="str">
        <f>IF(ISBLANK('[1]OFD Query'!A3613),"",'[1]OFD Query'!A3613)</f>
        <v>6061924648905</v>
      </c>
      <c r="B3613" s="1" t="str">
        <f>IF(A3613="","",LEFT('[1]OFD Query'!C3613,FIND(" ",'[1]OFD Query'!C3613)-1))</f>
        <v>Reverse</v>
      </c>
      <c r="C3613" s="1" t="str">
        <f>IF(A3613="","",'[1]OFD Query'!F3613)</f>
        <v>C21036226</v>
      </c>
      <c r="D3613" s="1" t="str">
        <f>IFERROR(VLOOKUP(C3613,Sheet2!A:B,2,0),"")</f>
        <v>SHEIN</v>
      </c>
      <c r="E3613" s="1" t="str">
        <f>IF(A3613="","",'[1]OFD Query'!I3613)</f>
        <v>Out For Delivery</v>
      </c>
      <c r="F3613" s="1" t="str">
        <f t="shared" si="58"/>
        <v>MAK-2</v>
      </c>
      <c r="G3613" s="6" t="str" cm="1">
        <f t="array" ref="G3613">IFERROR(_xlfn.IFS(A3613="","",'[1]OFD Query'!N3613="","Fresh"),'[1]OFD Query'!N3613)</f>
        <v>No Answer</v>
      </c>
      <c r="H3613" s="6" t="str" cm="1">
        <f t="array" ref="H3613">IFERROR(_xlfn.IFS(B3613="","",'[1]OFD Query'!O3613="","Fresh"),'[1]OFD Query'!O3613)</f>
        <v>Switched Off</v>
      </c>
      <c r="I3613" s="1" t="str">
        <f>IF(A3613="","",'[1]OFD Query'!W3613)</f>
        <v>D21023537</v>
      </c>
      <c r="J3613" s="1" t="str">
        <f>IF(A3613="","",'[1]OFD Query'!X3613)</f>
        <v>Mohammed Khawjali Ahmed Alameen</v>
      </c>
      <c r="K3613" s="1" t="str">
        <f>IF(A3613="","",'[1]OFD Query'!AL3613)</f>
        <v>Hadda</v>
      </c>
      <c r="L3613" s="6">
        <f>IF(A3613="","",'[1]OFD Query'!AO3613)</f>
        <v>0</v>
      </c>
      <c r="M3613" s="1" t="str" cm="1">
        <f t="array" ref="M3613">_xlfn.IFS(L3613="","",L3613=0,"PPD",L3613&gt;0,"COD")</f>
        <v>PPD</v>
      </c>
      <c r="N3613" s="1" t="str" cm="1">
        <f t="array" ref="N3613">_xlfn.IFS(A3613="","",L3613=0,M3613,L3613&lt;100,"&lt;100",L3613&lt;200,"&lt;200",L3613&lt;500,"&lt;500",L3613&lt;1000,"&lt;1000",L3613&gt;1000,"Above 1K")</f>
        <v>PPD</v>
      </c>
      <c r="O3613" s="6">
        <f>IF(A3613="","",'[1]OFD Query'!CB3613)</f>
        <v>2</v>
      </c>
      <c r="P3613" s="1" t="str">
        <f>IF(A3613="","",'[1]OFD Query'!CJ3613)</f>
        <v/>
      </c>
      <c r="Q3613" s="1" t="str" cm="1">
        <f t="array" ref="Q3613">IFERROR(_xlfn.IFS(A3613="","",O3613=0,"TRUE",AND(O3613=1,E3613="Out For Delivery"),"FALSE",O3613=1,"TRUE"),"FALSE")</f>
        <v>FALSE</v>
      </c>
      <c r="R3613" s="1" t="str">
        <f>'[1]OFD Query'!BT3613</f>
        <v>NO</v>
      </c>
    </row>
    <row r="3614" spans="1:18" x14ac:dyDescent="0.3">
      <c r="A3614" s="5" t="str">
        <f>IF(ISBLANK('[1]OFD Query'!A3614),"",'[1]OFD Query'!A3614)</f>
        <v>6061524168247</v>
      </c>
      <c r="B3614" s="1" t="str">
        <f>IF(A3614="","",LEFT('[1]OFD Query'!C3614,FIND(" ",'[1]OFD Query'!C3614)-1))</f>
        <v>Reverse</v>
      </c>
      <c r="C3614" s="1" t="str">
        <f>IF(A3614="","",'[1]OFD Query'!F3614)</f>
        <v>C21036226</v>
      </c>
      <c r="D3614" s="1" t="str">
        <f>IFERROR(VLOOKUP(C3614,Sheet2!A:B,2,0),"")</f>
        <v>SHEIN</v>
      </c>
      <c r="E3614" s="1" t="str">
        <f>IF(A3614="","",'[1]OFD Query'!I3614)</f>
        <v>Out For Delivery</v>
      </c>
      <c r="F3614" s="1" t="str">
        <f t="shared" si="58"/>
        <v>MAK-2</v>
      </c>
      <c r="G3614" s="6" t="str" cm="1">
        <f t="array" ref="G3614">IFERROR(_xlfn.IFS(A3614="","",'[1]OFD Query'!N3614="","Fresh"),'[1]OFD Query'!N3614)</f>
        <v>No Answer</v>
      </c>
      <c r="H3614" s="6" t="str" cm="1">
        <f t="array" ref="H3614">IFERROR(_xlfn.IFS(B3614="","",'[1]OFD Query'!O3614="","Fresh"),'[1]OFD Query'!O3614)</f>
        <v>Switched Off</v>
      </c>
      <c r="I3614" s="1" t="str">
        <f>IF(A3614="","",'[1]OFD Query'!W3614)</f>
        <v>D21023537</v>
      </c>
      <c r="J3614" s="1" t="str">
        <f>IF(A3614="","",'[1]OFD Query'!X3614)</f>
        <v>Mohammed Khawjali Ahmed Alameen</v>
      </c>
      <c r="K3614" s="1" t="str">
        <f>IF(A3614="","",'[1]OFD Query'!AL3614)</f>
        <v>Hadda</v>
      </c>
      <c r="L3614" s="6">
        <f>IF(A3614="","",'[1]OFD Query'!AO3614)</f>
        <v>0</v>
      </c>
      <c r="M3614" s="1" t="str" cm="1">
        <f t="array" ref="M3614">_xlfn.IFS(L3614="","",L3614=0,"PPD",L3614&gt;0,"COD")</f>
        <v>PPD</v>
      </c>
      <c r="N3614" s="1" t="str" cm="1">
        <f t="array" ref="N3614">_xlfn.IFS(A3614="","",L3614=0,M3614,L3614&lt;100,"&lt;100",L3614&lt;200,"&lt;200",L3614&lt;500,"&lt;500",L3614&lt;1000,"&lt;1000",L3614&gt;1000,"Above 1K")</f>
        <v>PPD</v>
      </c>
      <c r="O3614" s="6">
        <f>IF(A3614="","",'[1]OFD Query'!CB3614)</f>
        <v>2</v>
      </c>
      <c r="P3614" s="1" t="str">
        <f>IF(A3614="","",'[1]OFD Query'!CJ3614)</f>
        <v/>
      </c>
      <c r="Q3614" s="1" t="str" cm="1">
        <f t="array" ref="Q3614">IFERROR(_xlfn.IFS(A3614="","",O3614=0,"TRUE",AND(O3614=1,E3614="Out For Delivery"),"FALSE",O3614=1,"TRUE"),"FALSE")</f>
        <v>FALSE</v>
      </c>
      <c r="R3614" s="1" t="str">
        <f>'[1]OFD Query'!BT3614</f>
        <v>NO</v>
      </c>
    </row>
    <row r="3615" spans="1:18" x14ac:dyDescent="0.3">
      <c r="A3615" s="5" t="str">
        <f>IF(ISBLANK('[1]OFD Query'!A3615),"",'[1]OFD Query'!A3615)</f>
        <v>6062524590592</v>
      </c>
      <c r="B3615" s="1" t="str">
        <f>IF(A3615="","",LEFT('[1]OFD Query'!C3615,FIND(" ",'[1]OFD Query'!C3615)-1))</f>
        <v>Reverse</v>
      </c>
      <c r="C3615" s="1" t="str">
        <f>IF(A3615="","",'[1]OFD Query'!F3615)</f>
        <v>C2103791801</v>
      </c>
      <c r="D3615" s="1" t="str">
        <f>IFERROR(VLOOKUP(C3615,Sheet2!A:B,2,0),"")</f>
        <v>imile return warehouse</v>
      </c>
      <c r="E3615" s="1" t="str">
        <f>IF(A3615="","",'[1]OFD Query'!I3615)</f>
        <v>Out For Delivery</v>
      </c>
      <c r="F3615" s="1" t="str">
        <f t="shared" si="58"/>
        <v>MAK-2</v>
      </c>
      <c r="G3615" s="6" t="str" cm="1">
        <f t="array" ref="G3615">IFERROR(_xlfn.IFS(A3615="","",'[1]OFD Query'!N3615="","Fresh"),'[1]OFD Query'!N3615)</f>
        <v>Fresh</v>
      </c>
      <c r="H3615" s="6" t="str" cm="1">
        <f t="array" ref="H3615">IFERROR(_xlfn.IFS(B3615="","",'[1]OFD Query'!O3615="","Fresh"),'[1]OFD Query'!O3615)</f>
        <v>Fresh</v>
      </c>
      <c r="I3615" s="1" t="str">
        <f>IF(A3615="","",'[1]OFD Query'!W3615)</f>
        <v>D21023537</v>
      </c>
      <c r="J3615" s="1" t="str">
        <f>IF(A3615="","",'[1]OFD Query'!X3615)</f>
        <v>Mohammed Khawjali Ahmed Alameen</v>
      </c>
      <c r="K3615" s="1" t="str">
        <f>IF(A3615="","",'[1]OFD Query'!AL3615)</f>
        <v>Hadda</v>
      </c>
      <c r="L3615" s="6">
        <f>IF(A3615="","",'[1]OFD Query'!AO3615)</f>
        <v>0</v>
      </c>
      <c r="M3615" s="1" t="str" cm="1">
        <f t="array" ref="M3615">_xlfn.IFS(L3615="","",L3615=0,"PPD",L3615&gt;0,"COD")</f>
        <v>PPD</v>
      </c>
      <c r="N3615" s="1" t="str" cm="1">
        <f t="array" ref="N3615">_xlfn.IFS(A3615="","",L3615=0,M3615,L3615&lt;100,"&lt;100",L3615&lt;200,"&lt;200",L3615&lt;500,"&lt;500",L3615&lt;1000,"&lt;1000",L3615&gt;1000,"Above 1K")</f>
        <v>PPD</v>
      </c>
      <c r="O3615" s="6">
        <f>IF(A3615="","",'[1]OFD Query'!CB3615)</f>
        <v>0</v>
      </c>
      <c r="P3615" s="1" t="str">
        <f>IF(A3615="","",'[1]OFD Query'!CJ3615)</f>
        <v/>
      </c>
      <c r="Q3615" s="1" t="str" cm="1">
        <f t="array" ref="Q3615">IFERROR(_xlfn.IFS(A3615="","",O3615=0,"TRUE",AND(O3615=1,E3615="Out For Delivery"),"FALSE",O3615=1,"TRUE"),"FALSE")</f>
        <v>TRUE</v>
      </c>
      <c r="R3615" s="1" t="str">
        <f>'[1]OFD Query'!BT3615</f>
        <v>NO</v>
      </c>
    </row>
    <row r="3616" spans="1:18" x14ac:dyDescent="0.3">
      <c r="A3616" s="5" t="str">
        <f>IF(ISBLANK('[1]OFD Query'!A3616),"",'[1]OFD Query'!A3616)</f>
        <v>6062124617742</v>
      </c>
      <c r="B3616" s="1" t="str">
        <f>IF(A3616="","",LEFT('[1]OFD Query'!C3616,FIND(" ",'[1]OFD Query'!C3616)-1))</f>
        <v>Dropship</v>
      </c>
      <c r="C3616" s="1" t="str">
        <f>IF(A3616="","",'[1]OFD Query'!F3616)</f>
        <v>C2103716501</v>
      </c>
      <c r="D3616" s="1" t="str">
        <f>IFERROR(VLOOKUP(C3616,Sheet2!A:B,2,0),"")</f>
        <v>SHEIN</v>
      </c>
      <c r="E3616" s="1" t="str">
        <f>IF(A3616="","",'[1]OFD Query'!I3616)</f>
        <v>Out For Delivery</v>
      </c>
      <c r="F3616" s="1" t="str">
        <f t="shared" si="58"/>
        <v>MAK-2</v>
      </c>
      <c r="G3616" s="6" t="str" cm="1">
        <f t="array" ref="G3616">IFERROR(_xlfn.IFS(A3616="","",'[1]OFD Query'!N3616="","Fresh"),'[1]OFD Query'!N3616)</f>
        <v>No Answer</v>
      </c>
      <c r="H3616" s="6" t="str" cm="1">
        <f t="array" ref="H3616">IFERROR(_xlfn.IFS(B3616="","",'[1]OFD Query'!O3616="","Fresh"),'[1]OFD Query'!O3616)</f>
        <v>Switched Off</v>
      </c>
      <c r="I3616" s="1" t="str">
        <f>IF(A3616="","",'[1]OFD Query'!W3616)</f>
        <v>D21023536</v>
      </c>
      <c r="J3616" s="1" t="str">
        <f>IF(A3616="","",'[1]OFD Query'!X3616)</f>
        <v>Mohammed Abdulateef Abdulrahman Hussain</v>
      </c>
      <c r="K3616" s="1" t="str">
        <f>IF(A3616="","",'[1]OFD Query'!AL3616)</f>
        <v>Haddat ash Sham</v>
      </c>
      <c r="L3616" s="6">
        <f>IF(A3616="","",'[1]OFD Query'!AO3616)</f>
        <v>128.25</v>
      </c>
      <c r="M3616" s="1" t="str" cm="1">
        <f t="array" ref="M3616">_xlfn.IFS(L3616="","",L3616=0,"PPD",L3616&gt;0,"COD")</f>
        <v>COD</v>
      </c>
      <c r="N3616" s="1" t="str" cm="1">
        <f t="array" ref="N3616">_xlfn.IFS(A3616="","",L3616=0,M3616,L3616&lt;100,"&lt;100",L3616&lt;200,"&lt;200",L3616&lt;500,"&lt;500",L3616&lt;1000,"&lt;1000",L3616&gt;1000,"Above 1K")</f>
        <v>&lt;200</v>
      </c>
      <c r="O3616" s="6">
        <f>IF(A3616="","",'[1]OFD Query'!CB3616)</f>
        <v>0</v>
      </c>
      <c r="P3616" s="1" t="str">
        <f>IF(A3616="","",'[1]OFD Query'!CJ3616)</f>
        <v>POUCH</v>
      </c>
      <c r="Q3616" s="1" t="str" cm="1">
        <f t="array" ref="Q3616">IFERROR(_xlfn.IFS(A3616="","",O3616=0,"TRUE",AND(O3616=1,E3616="Out For Delivery"),"FALSE",O3616=1,"TRUE"),"FALSE")</f>
        <v>TRUE</v>
      </c>
      <c r="R3616" s="1" t="str">
        <f>'[1]OFD Query'!BT3616</f>
        <v>NO</v>
      </c>
    </row>
    <row r="3617" spans="1:18" x14ac:dyDescent="0.3">
      <c r="A3617" s="5" t="str">
        <f>IF(ISBLANK('[1]OFD Query'!A3617),"",'[1]OFD Query'!A3617)</f>
        <v>6062624966600</v>
      </c>
      <c r="B3617" s="1" t="str">
        <f>IF(A3617="","",LEFT('[1]OFD Query'!C3617,FIND(" ",'[1]OFD Query'!C3617)-1))</f>
        <v>Reverse</v>
      </c>
      <c r="C3617" s="1" t="str">
        <f>IF(A3617="","",'[1]OFD Query'!F3617)</f>
        <v>C21036226</v>
      </c>
      <c r="D3617" s="1" t="str">
        <f>IFERROR(VLOOKUP(C3617,Sheet2!A:B,2,0),"")</f>
        <v>SHEIN</v>
      </c>
      <c r="E3617" s="1" t="str">
        <f>IF(A3617="","",'[1]OFD Query'!I3617)</f>
        <v>Out For Delivery</v>
      </c>
      <c r="F3617" s="1" t="str">
        <f t="shared" si="58"/>
        <v>MAK-2</v>
      </c>
      <c r="G3617" s="6" t="str" cm="1">
        <f t="array" ref="G3617">IFERROR(_xlfn.IFS(A3617="","",'[1]OFD Query'!N3617="","Fresh"),'[1]OFD Query'!N3617)</f>
        <v>Fresh</v>
      </c>
      <c r="H3617" s="6" t="str" cm="1">
        <f t="array" ref="H3617">IFERROR(_xlfn.IFS(B3617="","",'[1]OFD Query'!O3617="","Fresh"),'[1]OFD Query'!O3617)</f>
        <v>Fresh</v>
      </c>
      <c r="I3617" s="1" t="str">
        <f>IF(A3617="","",'[1]OFD Query'!W3617)</f>
        <v>D21023537</v>
      </c>
      <c r="J3617" s="1" t="str">
        <f>IF(A3617="","",'[1]OFD Query'!X3617)</f>
        <v>Mohammed Khawjali Ahmed Alameen</v>
      </c>
      <c r="K3617" s="1" t="str">
        <f>IF(A3617="","",'[1]OFD Query'!AL3617)</f>
        <v>Hadda</v>
      </c>
      <c r="L3617" s="6">
        <f>IF(A3617="","",'[1]OFD Query'!AO3617)</f>
        <v>0</v>
      </c>
      <c r="M3617" s="1" t="str" cm="1">
        <f t="array" ref="M3617">_xlfn.IFS(L3617="","",L3617=0,"PPD",L3617&gt;0,"COD")</f>
        <v>PPD</v>
      </c>
      <c r="N3617" s="1" t="str" cm="1">
        <f t="array" ref="N3617">_xlfn.IFS(A3617="","",L3617=0,M3617,L3617&lt;100,"&lt;100",L3617&lt;200,"&lt;200",L3617&lt;500,"&lt;500",L3617&lt;1000,"&lt;1000",L3617&gt;1000,"Above 1K")</f>
        <v>PPD</v>
      </c>
      <c r="O3617" s="6">
        <f>IF(A3617="","",'[1]OFD Query'!CB3617)</f>
        <v>0</v>
      </c>
      <c r="P3617" s="1" t="str">
        <f>IF(A3617="","",'[1]OFD Query'!CJ3617)</f>
        <v/>
      </c>
      <c r="Q3617" s="1" t="str" cm="1">
        <f t="array" ref="Q3617">IFERROR(_xlfn.IFS(A3617="","",O3617=0,"TRUE",AND(O3617=1,E3617="Out For Delivery"),"FALSE",O3617=1,"TRUE"),"FALSE")</f>
        <v>TRUE</v>
      </c>
      <c r="R3617" s="1" t="str">
        <f>'[1]OFD Query'!BT3617</f>
        <v>NO</v>
      </c>
    </row>
    <row r="3618" spans="1:18" x14ac:dyDescent="0.3">
      <c r="A3618" s="5" t="str">
        <f>IF(ISBLANK('[1]OFD Query'!A3618),"",'[1]OFD Query'!A3618)</f>
        <v>6062624278667</v>
      </c>
      <c r="B3618" s="1" t="str">
        <f>IF(A3618="","",LEFT('[1]OFD Query'!C3618,FIND(" ",'[1]OFD Query'!C3618)-1))</f>
        <v>Reverse</v>
      </c>
      <c r="C3618" s="1" t="str">
        <f>IF(A3618="","",'[1]OFD Query'!F3618)</f>
        <v>C21036226</v>
      </c>
      <c r="D3618" s="1" t="str">
        <f>IFERROR(VLOOKUP(C3618,Sheet2!A:B,2,0),"")</f>
        <v>SHEIN</v>
      </c>
      <c r="E3618" s="1" t="str">
        <f>IF(A3618="","",'[1]OFD Query'!I3618)</f>
        <v>Out For Delivery</v>
      </c>
      <c r="F3618" s="1" t="str">
        <f t="shared" si="58"/>
        <v>MAK-2</v>
      </c>
      <c r="G3618" s="6" t="str" cm="1">
        <f t="array" ref="G3618">IFERROR(_xlfn.IFS(A3618="","",'[1]OFD Query'!N3618="","Fresh"),'[1]OFD Query'!N3618)</f>
        <v>Fresh</v>
      </c>
      <c r="H3618" s="6" t="str" cm="1">
        <f t="array" ref="H3618">IFERROR(_xlfn.IFS(B3618="","",'[1]OFD Query'!O3618="","Fresh"),'[1]OFD Query'!O3618)</f>
        <v>Fresh</v>
      </c>
      <c r="I3618" s="1" t="str">
        <f>IF(A3618="","",'[1]OFD Query'!W3618)</f>
        <v>D21023537</v>
      </c>
      <c r="J3618" s="1" t="str">
        <f>IF(A3618="","",'[1]OFD Query'!X3618)</f>
        <v>Mohammed Khawjali Ahmed Alameen</v>
      </c>
      <c r="K3618" s="1" t="str">
        <f>IF(A3618="","",'[1]OFD Query'!AL3618)</f>
        <v>Hadda</v>
      </c>
      <c r="L3618" s="6">
        <f>IF(A3618="","",'[1]OFD Query'!AO3618)</f>
        <v>0</v>
      </c>
      <c r="M3618" s="1" t="str" cm="1">
        <f t="array" ref="M3618">_xlfn.IFS(L3618="","",L3618=0,"PPD",L3618&gt;0,"COD")</f>
        <v>PPD</v>
      </c>
      <c r="N3618" s="1" t="str" cm="1">
        <f t="array" ref="N3618">_xlfn.IFS(A3618="","",L3618=0,M3618,L3618&lt;100,"&lt;100",L3618&lt;200,"&lt;200",L3618&lt;500,"&lt;500",L3618&lt;1000,"&lt;1000",L3618&gt;1000,"Above 1K")</f>
        <v>PPD</v>
      </c>
      <c r="O3618" s="6">
        <f>IF(A3618="","",'[1]OFD Query'!CB3618)</f>
        <v>0</v>
      </c>
      <c r="P3618" s="1" t="str">
        <f>IF(A3618="","",'[1]OFD Query'!CJ3618)</f>
        <v/>
      </c>
      <c r="Q3618" s="1" t="str" cm="1">
        <f t="array" ref="Q3618">IFERROR(_xlfn.IFS(A3618="","",O3618=0,"TRUE",AND(O3618=1,E3618="Out For Delivery"),"FALSE",O3618=1,"TRUE"),"FALSE")</f>
        <v>TRUE</v>
      </c>
      <c r="R3618" s="1" t="str">
        <f>'[1]OFD Query'!BT3618</f>
        <v>NO</v>
      </c>
    </row>
    <row r="3619" spans="1:18" x14ac:dyDescent="0.3">
      <c r="A3619" s="5" t="str">
        <f>IF(ISBLANK('[1]OFD Query'!A3619),"",'[1]OFD Query'!A3619)</f>
        <v>6062524438505</v>
      </c>
      <c r="B3619" s="1" t="str">
        <f>IF(A3619="","",LEFT('[1]OFD Query'!C3619,FIND(" ",'[1]OFD Query'!C3619)-1))</f>
        <v>Reverse</v>
      </c>
      <c r="C3619" s="1" t="str">
        <f>IF(A3619="","",'[1]OFD Query'!F3619)</f>
        <v>C21036226</v>
      </c>
      <c r="D3619" s="1" t="str">
        <f>IFERROR(VLOOKUP(C3619,Sheet2!A:B,2,0),"")</f>
        <v>SHEIN</v>
      </c>
      <c r="E3619" s="1" t="str">
        <f>IF(A3619="","",'[1]OFD Query'!I3619)</f>
        <v>Out For Delivery</v>
      </c>
      <c r="F3619" s="1" t="str">
        <f t="shared" si="58"/>
        <v>MAK-2</v>
      </c>
      <c r="G3619" s="6" t="str" cm="1">
        <f t="array" ref="G3619">IFERROR(_xlfn.IFS(A3619="","",'[1]OFD Query'!N3619="","Fresh"),'[1]OFD Query'!N3619)</f>
        <v>Fresh</v>
      </c>
      <c r="H3619" s="6" t="str" cm="1">
        <f t="array" ref="H3619">IFERROR(_xlfn.IFS(B3619="","",'[1]OFD Query'!O3619="","Fresh"),'[1]OFD Query'!O3619)</f>
        <v>Fresh</v>
      </c>
      <c r="I3619" s="1" t="str">
        <f>IF(A3619="","",'[1]OFD Query'!W3619)</f>
        <v>D21023537</v>
      </c>
      <c r="J3619" s="1" t="str">
        <f>IF(A3619="","",'[1]OFD Query'!X3619)</f>
        <v>Mohammed Khawjali Ahmed Alameen</v>
      </c>
      <c r="K3619" s="1" t="str">
        <f>IF(A3619="","",'[1]OFD Query'!AL3619)</f>
        <v>Hadda</v>
      </c>
      <c r="L3619" s="6">
        <f>IF(A3619="","",'[1]OFD Query'!AO3619)</f>
        <v>0</v>
      </c>
      <c r="M3619" s="1" t="str" cm="1">
        <f t="array" ref="M3619">_xlfn.IFS(L3619="","",L3619=0,"PPD",L3619&gt;0,"COD")</f>
        <v>PPD</v>
      </c>
      <c r="N3619" s="1" t="str" cm="1">
        <f t="array" ref="N3619">_xlfn.IFS(A3619="","",L3619=0,M3619,L3619&lt;100,"&lt;100",L3619&lt;200,"&lt;200",L3619&lt;500,"&lt;500",L3619&lt;1000,"&lt;1000",L3619&gt;1000,"Above 1K")</f>
        <v>PPD</v>
      </c>
      <c r="O3619" s="6">
        <f>IF(A3619="","",'[1]OFD Query'!CB3619)</f>
        <v>0</v>
      </c>
      <c r="P3619" s="1" t="str">
        <f>IF(A3619="","",'[1]OFD Query'!CJ3619)</f>
        <v/>
      </c>
      <c r="Q3619" s="1" t="str" cm="1">
        <f t="array" ref="Q3619">IFERROR(_xlfn.IFS(A3619="","",O3619=0,"TRUE",AND(O3619=1,E3619="Out For Delivery"),"FALSE",O3619=1,"TRUE"),"FALSE")</f>
        <v>TRUE</v>
      </c>
      <c r="R3619" s="1" t="str">
        <f>'[1]OFD Query'!BT3619</f>
        <v>NO</v>
      </c>
    </row>
    <row r="3620" spans="1:18" x14ac:dyDescent="0.3">
      <c r="A3620" s="5" t="str">
        <f>IF(ISBLANK('[1]OFD Query'!A3620),"",'[1]OFD Query'!A3620)</f>
        <v>6062224177114</v>
      </c>
      <c r="B3620" s="1" t="str">
        <f>IF(A3620="","",LEFT('[1]OFD Query'!C3620,FIND(" ",'[1]OFD Query'!C3620)-1))</f>
        <v>Dropship</v>
      </c>
      <c r="C3620" s="1" t="str">
        <f>IF(A3620="","",'[1]OFD Query'!F3620)</f>
        <v>C2103730101</v>
      </c>
      <c r="D3620" s="1" t="str">
        <f>IFERROR(VLOOKUP(C3620,Sheet2!A:B,2,0),"")</f>
        <v>SHEIN</v>
      </c>
      <c r="E3620" s="1" t="str">
        <f>IF(A3620="","",'[1]OFD Query'!I3620)</f>
        <v>Out For Delivery</v>
      </c>
      <c r="F3620" s="1" t="str">
        <f t="shared" si="58"/>
        <v>MAK-2</v>
      </c>
      <c r="G3620" s="6" t="str" cm="1">
        <f t="array" ref="G3620">IFERROR(_xlfn.IFS(A3620="","",'[1]OFD Query'!N3620="","Fresh"),'[1]OFD Query'!N3620)</f>
        <v>Fresh</v>
      </c>
      <c r="H3620" s="6" t="str" cm="1">
        <f t="array" ref="H3620">IFERROR(_xlfn.IFS(B3620="","",'[1]OFD Query'!O3620="","Fresh"),'[1]OFD Query'!O3620)</f>
        <v>Fresh</v>
      </c>
      <c r="I3620" s="1" t="str">
        <f>IF(A3620="","",'[1]OFD Query'!W3620)</f>
        <v>D21023536</v>
      </c>
      <c r="J3620" s="1" t="str">
        <f>IF(A3620="","",'[1]OFD Query'!X3620)</f>
        <v>Mohammed Abdulateef Abdulrahman Hussain</v>
      </c>
      <c r="K3620" s="1" t="str">
        <f>IF(A3620="","",'[1]OFD Query'!AL3620)</f>
        <v>Ash Shamiyah</v>
      </c>
      <c r="L3620" s="6">
        <f>IF(A3620="","",'[1]OFD Query'!AO3620)</f>
        <v>362.71</v>
      </c>
      <c r="M3620" s="1" t="str" cm="1">
        <f t="array" ref="M3620">_xlfn.IFS(L3620="","",L3620=0,"PPD",L3620&gt;0,"COD")</f>
        <v>COD</v>
      </c>
      <c r="N3620" s="1" t="str" cm="1">
        <f t="array" ref="N3620">_xlfn.IFS(A3620="","",L3620=0,M3620,L3620&lt;100,"&lt;100",L3620&lt;200,"&lt;200",L3620&lt;500,"&lt;500",L3620&lt;1000,"&lt;1000",L3620&gt;1000,"Above 1K")</f>
        <v>&lt;500</v>
      </c>
      <c r="O3620" s="6">
        <f>IF(A3620="","",'[1]OFD Query'!CB3620)</f>
        <v>0</v>
      </c>
      <c r="P3620" s="1" t="str">
        <f>IF(A3620="","",'[1]OFD Query'!CJ3620)</f>
        <v>POUCH</v>
      </c>
      <c r="Q3620" s="1" t="str" cm="1">
        <f t="array" ref="Q3620">IFERROR(_xlfn.IFS(A3620="","",O3620=0,"TRUE",AND(O3620=1,E3620="Out For Delivery"),"FALSE",O3620=1,"TRUE"),"FALSE")</f>
        <v>TRUE</v>
      </c>
      <c r="R3620" s="1" t="str">
        <f>'[1]OFD Query'!BT3620</f>
        <v>NO</v>
      </c>
    </row>
    <row r="3621" spans="1:18" x14ac:dyDescent="0.3">
      <c r="A3621" s="5" t="str">
        <f>IF(ISBLANK('[1]OFD Query'!A3621),"",'[1]OFD Query'!A3621)</f>
        <v>6062524596151</v>
      </c>
      <c r="B3621" s="1" t="str">
        <f>IF(A3621="","",LEFT('[1]OFD Query'!C3621,FIND(" ",'[1]OFD Query'!C3621)-1))</f>
        <v>Reverse</v>
      </c>
      <c r="C3621" s="1" t="str">
        <f>IF(A3621="","",'[1]OFD Query'!F3621)</f>
        <v>C21036226</v>
      </c>
      <c r="D3621" s="1" t="str">
        <f>IFERROR(VLOOKUP(C3621,Sheet2!A:B,2,0),"")</f>
        <v>SHEIN</v>
      </c>
      <c r="E3621" s="1" t="str">
        <f>IF(A3621="","",'[1]OFD Query'!I3621)</f>
        <v>Out For Delivery</v>
      </c>
      <c r="F3621" s="1" t="str">
        <f t="shared" si="58"/>
        <v>MAK-2</v>
      </c>
      <c r="G3621" s="6" t="str" cm="1">
        <f t="array" ref="G3621">IFERROR(_xlfn.IFS(A3621="","",'[1]OFD Query'!N3621="","Fresh"),'[1]OFD Query'!N3621)</f>
        <v>Fresh</v>
      </c>
      <c r="H3621" s="6" t="str" cm="1">
        <f t="array" ref="H3621">IFERROR(_xlfn.IFS(B3621="","",'[1]OFD Query'!O3621="","Fresh"),'[1]OFD Query'!O3621)</f>
        <v>Fresh</v>
      </c>
      <c r="I3621" s="1" t="str">
        <f>IF(A3621="","",'[1]OFD Query'!W3621)</f>
        <v>D21023537</v>
      </c>
      <c r="J3621" s="1" t="str">
        <f>IF(A3621="","",'[1]OFD Query'!X3621)</f>
        <v>Mohammed Khawjali Ahmed Alameen</v>
      </c>
      <c r="K3621" s="1" t="str">
        <f>IF(A3621="","",'[1]OFD Query'!AL3621)</f>
        <v>Hadda</v>
      </c>
      <c r="L3621" s="6">
        <f>IF(A3621="","",'[1]OFD Query'!AO3621)</f>
        <v>0</v>
      </c>
      <c r="M3621" s="1" t="str" cm="1">
        <f t="array" ref="M3621">_xlfn.IFS(L3621="","",L3621=0,"PPD",L3621&gt;0,"COD")</f>
        <v>PPD</v>
      </c>
      <c r="N3621" s="1" t="str" cm="1">
        <f t="array" ref="N3621">_xlfn.IFS(A3621="","",L3621=0,M3621,L3621&lt;100,"&lt;100",L3621&lt;200,"&lt;200",L3621&lt;500,"&lt;500",L3621&lt;1000,"&lt;1000",L3621&gt;1000,"Above 1K")</f>
        <v>PPD</v>
      </c>
      <c r="O3621" s="6">
        <f>IF(A3621="","",'[1]OFD Query'!CB3621)</f>
        <v>0</v>
      </c>
      <c r="P3621" s="1" t="str">
        <f>IF(A3621="","",'[1]OFD Query'!CJ3621)</f>
        <v/>
      </c>
      <c r="Q3621" s="1" t="str" cm="1">
        <f t="array" ref="Q3621">IFERROR(_xlfn.IFS(A3621="","",O3621=0,"TRUE",AND(O3621=1,E3621="Out For Delivery"),"FALSE",O3621=1,"TRUE"),"FALSE")</f>
        <v>TRUE</v>
      </c>
      <c r="R3621" s="1" t="str">
        <f>'[1]OFD Query'!BT3621</f>
        <v>NO</v>
      </c>
    </row>
    <row r="3622" spans="1:18" x14ac:dyDescent="0.3">
      <c r="A3622" s="5" t="str">
        <f>IF(ISBLANK('[1]OFD Query'!A3622),"",'[1]OFD Query'!A3622)</f>
        <v>6062024964740</v>
      </c>
      <c r="B3622" s="1" t="str">
        <f>IF(A3622="","",LEFT('[1]OFD Query'!C3622,FIND(" ",'[1]OFD Query'!C3622)-1))</f>
        <v>Dropship</v>
      </c>
      <c r="C3622" s="1" t="str">
        <f>IF(A3622="","",'[1]OFD Query'!F3622)</f>
        <v>C2103716501</v>
      </c>
      <c r="D3622" s="1" t="str">
        <f>IFERROR(VLOOKUP(C3622,Sheet2!A:B,2,0),"")</f>
        <v>SHEIN</v>
      </c>
      <c r="E3622" s="1" t="str">
        <f>IF(A3622="","",'[1]OFD Query'!I3622)</f>
        <v>Delivered</v>
      </c>
      <c r="F3622" s="1" t="str">
        <f t="shared" si="58"/>
        <v>MAK-2</v>
      </c>
      <c r="G3622" s="6" t="str" cm="1">
        <f t="array" ref="G3622">IFERROR(_xlfn.IFS(A3622="","",'[1]OFD Query'!N3622="","Fresh"),'[1]OFD Query'!N3622)</f>
        <v>Fresh</v>
      </c>
      <c r="H3622" s="6" t="str" cm="1">
        <f t="array" ref="H3622">IFERROR(_xlfn.IFS(B3622="","",'[1]OFD Query'!O3622="","Fresh"),'[1]OFD Query'!O3622)</f>
        <v>Fresh</v>
      </c>
      <c r="I3622" s="1" t="str">
        <f>IF(A3622="","",'[1]OFD Query'!W3622)</f>
        <v>D21023536</v>
      </c>
      <c r="J3622" s="1" t="str">
        <f>IF(A3622="","",'[1]OFD Query'!X3622)</f>
        <v>Mohammed Abdulateef Abdulrahman Hussain</v>
      </c>
      <c r="K3622" s="1" t="str">
        <f>IF(A3622="","",'[1]OFD Query'!AL3622)</f>
        <v>Haddat ash Sham</v>
      </c>
      <c r="L3622" s="6">
        <f>IF(A3622="","",'[1]OFD Query'!AO3622)</f>
        <v>202.01</v>
      </c>
      <c r="M3622" s="1" t="str" cm="1">
        <f t="array" ref="M3622">_xlfn.IFS(L3622="","",L3622=0,"PPD",L3622&gt;0,"COD")</f>
        <v>COD</v>
      </c>
      <c r="N3622" s="1" t="str" cm="1">
        <f t="array" ref="N3622">_xlfn.IFS(A3622="","",L3622=0,M3622,L3622&lt;100,"&lt;100",L3622&lt;200,"&lt;200",L3622&lt;500,"&lt;500",L3622&lt;1000,"&lt;1000",L3622&gt;1000,"Above 1K")</f>
        <v>&lt;500</v>
      </c>
      <c r="O3622" s="6">
        <f>IF(A3622="","",'[1]OFD Query'!CB3622)</f>
        <v>1</v>
      </c>
      <c r="P3622" s="1" t="str">
        <f>IF(A3622="","",'[1]OFD Query'!CJ3622)</f>
        <v>POUCH</v>
      </c>
      <c r="Q3622" s="1" t="str" cm="1">
        <f t="array" ref="Q3622">IFERROR(_xlfn.IFS(A3622="","",O3622=0,"TRUE",AND(O3622=1,E3622="Out For Delivery"),"FALSE",O3622=1,"TRUE"),"FALSE")</f>
        <v>TRUE</v>
      </c>
      <c r="R3622" s="1" t="str">
        <f>'[1]OFD Query'!BT3622</f>
        <v>YES</v>
      </c>
    </row>
    <row r="3623" spans="1:18" x14ac:dyDescent="0.3">
      <c r="A3623" s="5" t="str">
        <f>IF(ISBLANK('[1]OFD Query'!A3623),"",'[1]OFD Query'!A3623)</f>
        <v>6062524738046</v>
      </c>
      <c r="B3623" s="1" t="str">
        <f>IF(A3623="","",LEFT('[1]OFD Query'!C3623,FIND(" ",'[1]OFD Query'!C3623)-1))</f>
        <v>Reverse</v>
      </c>
      <c r="C3623" s="1" t="str">
        <f>IF(A3623="","",'[1]OFD Query'!F3623)</f>
        <v>C21036226</v>
      </c>
      <c r="D3623" s="1" t="str">
        <f>IFERROR(VLOOKUP(C3623,Sheet2!A:B,2,0),"")</f>
        <v>SHEIN</v>
      </c>
      <c r="E3623" s="1" t="str">
        <f>IF(A3623="","",'[1]OFD Query'!I3623)</f>
        <v>Out For Delivery</v>
      </c>
      <c r="F3623" s="1" t="str">
        <f t="shared" si="58"/>
        <v>MAK-2</v>
      </c>
      <c r="G3623" s="6" t="str" cm="1">
        <f t="array" ref="G3623">IFERROR(_xlfn.IFS(A3623="","",'[1]OFD Query'!N3623="","Fresh"),'[1]OFD Query'!N3623)</f>
        <v>Cancel</v>
      </c>
      <c r="H3623" s="6" t="str" cm="1">
        <f t="array" ref="H3623">IFERROR(_xlfn.IFS(B3623="","",'[1]OFD Query'!O3623="","Fresh"),'[1]OFD Query'!O3623)</f>
        <v>Doesn't Want to Give Reason</v>
      </c>
      <c r="I3623" s="1" t="str">
        <f>IF(A3623="","",'[1]OFD Query'!W3623)</f>
        <v>D21023537</v>
      </c>
      <c r="J3623" s="1" t="str">
        <f>IF(A3623="","",'[1]OFD Query'!X3623)</f>
        <v>Mohammed Khawjali Ahmed Alameen</v>
      </c>
      <c r="K3623" s="1" t="str">
        <f>IF(A3623="","",'[1]OFD Query'!AL3623)</f>
        <v>Hadda</v>
      </c>
      <c r="L3623" s="6">
        <f>IF(A3623="","",'[1]OFD Query'!AO3623)</f>
        <v>0</v>
      </c>
      <c r="M3623" s="1" t="str" cm="1">
        <f t="array" ref="M3623">_xlfn.IFS(L3623="","",L3623=0,"PPD",L3623&gt;0,"COD")</f>
        <v>PPD</v>
      </c>
      <c r="N3623" s="1" t="str" cm="1">
        <f t="array" ref="N3623">_xlfn.IFS(A3623="","",L3623=0,M3623,L3623&lt;100,"&lt;100",L3623&lt;200,"&lt;200",L3623&lt;500,"&lt;500",L3623&lt;1000,"&lt;1000",L3623&gt;1000,"Above 1K")</f>
        <v>PPD</v>
      </c>
      <c r="O3623" s="6">
        <f>IF(A3623="","",'[1]OFD Query'!CB3623)</f>
        <v>1</v>
      </c>
      <c r="P3623" s="1" t="str">
        <f>IF(A3623="","",'[1]OFD Query'!CJ3623)</f>
        <v/>
      </c>
      <c r="Q3623" s="1" t="str" cm="1">
        <f t="array" ref="Q3623">IFERROR(_xlfn.IFS(A3623="","",O3623=0,"TRUE",AND(O3623=1,E3623="Out For Delivery"),"FALSE",O3623=1,"TRUE"),"FALSE")</f>
        <v>FALSE</v>
      </c>
      <c r="R3623" s="1" t="str">
        <f>'[1]OFD Query'!BT3623</f>
        <v>NO</v>
      </c>
    </row>
    <row r="3624" spans="1:18" x14ac:dyDescent="0.3">
      <c r="A3624" s="5" t="str">
        <f>IF(ISBLANK('[1]OFD Query'!A3624),"",'[1]OFD Query'!A3624)</f>
        <v>6062024763991</v>
      </c>
      <c r="B3624" s="1" t="str">
        <f>IF(A3624="","",LEFT('[1]OFD Query'!C3624,FIND(" ",'[1]OFD Query'!C3624)-1))</f>
        <v>Dropship</v>
      </c>
      <c r="C3624" s="1" t="str">
        <f>IF(A3624="","",'[1]OFD Query'!F3624)</f>
        <v>C2103716501</v>
      </c>
      <c r="D3624" s="1" t="str">
        <f>IFERROR(VLOOKUP(C3624,Sheet2!A:B,2,0),"")</f>
        <v>SHEIN</v>
      </c>
      <c r="E3624" s="1" t="str">
        <f>IF(A3624="","",'[1]OFD Query'!I3624)</f>
        <v>Out For Delivery</v>
      </c>
      <c r="F3624" s="1" t="str">
        <f t="shared" si="58"/>
        <v>MAK-2</v>
      </c>
      <c r="G3624" s="6" t="str" cm="1">
        <f t="array" ref="G3624">IFERROR(_xlfn.IFS(A3624="","",'[1]OFD Query'!N3624="","Fresh"),'[1]OFD Query'!N3624)</f>
        <v>No Answer</v>
      </c>
      <c r="H3624" s="6" t="str" cm="1">
        <f t="array" ref="H3624">IFERROR(_xlfn.IFS(B3624="","",'[1]OFD Query'!O3624="","Fresh"),'[1]OFD Query'!O3624)</f>
        <v>Switched Off</v>
      </c>
      <c r="I3624" s="1" t="str">
        <f>IF(A3624="","",'[1]OFD Query'!W3624)</f>
        <v>D21023536</v>
      </c>
      <c r="J3624" s="1" t="str">
        <f>IF(A3624="","",'[1]OFD Query'!X3624)</f>
        <v>Mohammed Abdulateef Abdulrahman Hussain</v>
      </c>
      <c r="K3624" s="1" t="str">
        <f>IF(A3624="","",'[1]OFD Query'!AL3624)</f>
        <v>Haddat ash Sham</v>
      </c>
      <c r="L3624" s="6">
        <f>IF(A3624="","",'[1]OFD Query'!AO3624)</f>
        <v>254.61</v>
      </c>
      <c r="M3624" s="1" t="str" cm="1">
        <f t="array" ref="M3624">_xlfn.IFS(L3624="","",L3624=0,"PPD",L3624&gt;0,"COD")</f>
        <v>COD</v>
      </c>
      <c r="N3624" s="1" t="str" cm="1">
        <f t="array" ref="N3624">_xlfn.IFS(A3624="","",L3624=0,M3624,L3624&lt;100,"&lt;100",L3624&lt;200,"&lt;200",L3624&lt;500,"&lt;500",L3624&lt;1000,"&lt;1000",L3624&gt;1000,"Above 1K")</f>
        <v>&lt;500</v>
      </c>
      <c r="O3624" s="6">
        <f>IF(A3624="","",'[1]OFD Query'!CB3624)</f>
        <v>2</v>
      </c>
      <c r="P3624" s="1" t="str">
        <f>IF(A3624="","",'[1]OFD Query'!CJ3624)</f>
        <v>POUCH</v>
      </c>
      <c r="Q3624" s="1" t="str" cm="1">
        <f t="array" ref="Q3624">IFERROR(_xlfn.IFS(A3624="","",O3624=0,"TRUE",AND(O3624=1,E3624="Out For Delivery"),"FALSE",O3624=1,"TRUE"),"FALSE")</f>
        <v>FALSE</v>
      </c>
      <c r="R3624" s="1" t="str">
        <f>'[1]OFD Query'!BT3624</f>
        <v>NO</v>
      </c>
    </row>
    <row r="3625" spans="1:18" x14ac:dyDescent="0.3">
      <c r="A3625" s="5" t="str">
        <f>IF(ISBLANK('[1]OFD Query'!A3625),"",'[1]OFD Query'!A3625)</f>
        <v>6062524903393</v>
      </c>
      <c r="B3625" s="1" t="str">
        <f>IF(A3625="","",LEFT('[1]OFD Query'!C3625,FIND(" ",'[1]OFD Query'!C3625)-1))</f>
        <v>Reverse</v>
      </c>
      <c r="C3625" s="1" t="str">
        <f>IF(A3625="","",'[1]OFD Query'!F3625)</f>
        <v>C21036226</v>
      </c>
      <c r="D3625" s="1" t="str">
        <f>IFERROR(VLOOKUP(C3625,Sheet2!A:B,2,0),"")</f>
        <v>SHEIN</v>
      </c>
      <c r="E3625" s="1" t="str">
        <f>IF(A3625="","",'[1]OFD Query'!I3625)</f>
        <v>Out For Delivery</v>
      </c>
      <c r="F3625" s="1" t="str">
        <f t="shared" si="58"/>
        <v>MAK-2</v>
      </c>
      <c r="G3625" s="6" t="str" cm="1">
        <f t="array" ref="G3625">IFERROR(_xlfn.IFS(A3625="","",'[1]OFD Query'!N3625="","Fresh"),'[1]OFD Query'!N3625)</f>
        <v>Fresh</v>
      </c>
      <c r="H3625" s="6" t="str" cm="1">
        <f t="array" ref="H3625">IFERROR(_xlfn.IFS(B3625="","",'[1]OFD Query'!O3625="","Fresh"),'[1]OFD Query'!O3625)</f>
        <v>Fresh</v>
      </c>
      <c r="I3625" s="1" t="str">
        <f>IF(A3625="","",'[1]OFD Query'!W3625)</f>
        <v>D21023537</v>
      </c>
      <c r="J3625" s="1" t="str">
        <f>IF(A3625="","",'[1]OFD Query'!X3625)</f>
        <v>Mohammed Khawjali Ahmed Alameen</v>
      </c>
      <c r="K3625" s="1" t="str">
        <f>IF(A3625="","",'[1]OFD Query'!AL3625)</f>
        <v>Wadi Fatmah</v>
      </c>
      <c r="L3625" s="6">
        <f>IF(A3625="","",'[1]OFD Query'!AO3625)</f>
        <v>0</v>
      </c>
      <c r="M3625" s="1" t="str" cm="1">
        <f t="array" ref="M3625">_xlfn.IFS(L3625="","",L3625=0,"PPD",L3625&gt;0,"COD")</f>
        <v>PPD</v>
      </c>
      <c r="N3625" s="1" t="str" cm="1">
        <f t="array" ref="N3625">_xlfn.IFS(A3625="","",L3625=0,M3625,L3625&lt;100,"&lt;100",L3625&lt;200,"&lt;200",L3625&lt;500,"&lt;500",L3625&lt;1000,"&lt;1000",L3625&gt;1000,"Above 1K")</f>
        <v>PPD</v>
      </c>
      <c r="O3625" s="6">
        <f>IF(A3625="","",'[1]OFD Query'!CB3625)</f>
        <v>0</v>
      </c>
      <c r="P3625" s="1" t="str">
        <f>IF(A3625="","",'[1]OFD Query'!CJ3625)</f>
        <v/>
      </c>
      <c r="Q3625" s="1" t="str" cm="1">
        <f t="array" ref="Q3625">IFERROR(_xlfn.IFS(A3625="","",O3625=0,"TRUE",AND(O3625=1,E3625="Out For Delivery"),"FALSE",O3625=1,"TRUE"),"FALSE")</f>
        <v>TRUE</v>
      </c>
      <c r="R3625" s="1" t="str">
        <f>'[1]OFD Query'!BT3625</f>
        <v>NO</v>
      </c>
    </row>
    <row r="3626" spans="1:18" x14ac:dyDescent="0.3">
      <c r="A3626" s="5" t="str">
        <f>IF(ISBLANK('[1]OFD Query'!A3626),"",'[1]OFD Query'!A3626)</f>
        <v>6061424347285</v>
      </c>
      <c r="B3626" s="1" t="str">
        <f>IF(A3626="","",LEFT('[1]OFD Query'!C3626,FIND(" ",'[1]OFD Query'!C3626)-1))</f>
        <v>Dropship</v>
      </c>
      <c r="C3626" s="1" t="str">
        <f>IF(A3626="","",'[1]OFD Query'!F3626)</f>
        <v>C2103716501</v>
      </c>
      <c r="D3626" s="1" t="str">
        <f>IFERROR(VLOOKUP(C3626,Sheet2!A:B,2,0),"")</f>
        <v>SHEIN</v>
      </c>
      <c r="E3626" s="1" t="str">
        <f>IF(A3626="","",'[1]OFD Query'!I3626)</f>
        <v>Out For Delivery</v>
      </c>
      <c r="F3626" s="1" t="str">
        <f t="shared" si="58"/>
        <v>MAK-2</v>
      </c>
      <c r="G3626" s="6" t="str" cm="1">
        <f t="array" ref="G3626">IFERROR(_xlfn.IFS(A3626="","",'[1]OFD Query'!N3626="","Fresh"),'[1]OFD Query'!N3626)</f>
        <v>Reschedule</v>
      </c>
      <c r="H3626" s="6" t="str" cm="1">
        <f t="array" ref="H3626">IFERROR(_xlfn.IFS(B3626="","",'[1]OFD Query'!O3626="","Fresh"),'[1]OFD Query'!O3626)</f>
        <v>Schedule for future</v>
      </c>
      <c r="I3626" s="1" t="str">
        <f>IF(A3626="","",'[1]OFD Query'!W3626)</f>
        <v>D21046306</v>
      </c>
      <c r="J3626" s="1" t="str">
        <f>IF(A3626="","",'[1]OFD Query'!X3626)</f>
        <v>AFKAR- Z SAIFUDDIN MOHAMMADSHABIR</v>
      </c>
      <c r="K3626" s="1" t="str">
        <f>IF(A3626="","",'[1]OFD Query'!AL3626)</f>
        <v>Alaziziyah</v>
      </c>
      <c r="L3626" s="6">
        <f>IF(A3626="","",'[1]OFD Query'!AO3626)</f>
        <v>0</v>
      </c>
      <c r="M3626" s="1" t="str" cm="1">
        <f t="array" ref="M3626">_xlfn.IFS(L3626="","",L3626=0,"PPD",L3626&gt;0,"COD")</f>
        <v>PPD</v>
      </c>
      <c r="N3626" s="1" t="str" cm="1">
        <f t="array" ref="N3626">_xlfn.IFS(A3626="","",L3626=0,M3626,L3626&lt;100,"&lt;100",L3626&lt;200,"&lt;200",L3626&lt;500,"&lt;500",L3626&lt;1000,"&lt;1000",L3626&gt;1000,"Above 1K")</f>
        <v>PPD</v>
      </c>
      <c r="O3626" s="6">
        <f>IF(A3626="","",'[1]OFD Query'!CB3626)</f>
        <v>3</v>
      </c>
      <c r="P3626" s="1" t="str">
        <f>IF(A3626="","",'[1]OFD Query'!CJ3626)</f>
        <v>BOX</v>
      </c>
      <c r="Q3626" s="1" t="str" cm="1">
        <f t="array" ref="Q3626">IFERROR(_xlfn.IFS(A3626="","",O3626=0,"TRUE",AND(O3626=1,E3626="Out For Delivery"),"FALSE",O3626=1,"TRUE"),"FALSE")</f>
        <v>FALSE</v>
      </c>
      <c r="R3626" s="1" t="str">
        <f>'[1]OFD Query'!BT3626</f>
        <v>NO</v>
      </c>
    </row>
    <row r="3627" spans="1:18" x14ac:dyDescent="0.3">
      <c r="A3627" s="5" t="str">
        <f>IF(ISBLANK('[1]OFD Query'!A3627),"",'[1]OFD Query'!A3627)</f>
        <v>6061424670497</v>
      </c>
      <c r="B3627" s="1" t="str">
        <f>IF(A3627="","",LEFT('[1]OFD Query'!C3627,FIND(" ",'[1]OFD Query'!C3627)-1))</f>
        <v>Reverse</v>
      </c>
      <c r="C3627" s="1" t="str">
        <f>IF(A3627="","",'[1]OFD Query'!F3627)</f>
        <v>C21036226</v>
      </c>
      <c r="D3627" s="1" t="str">
        <f>IFERROR(VLOOKUP(C3627,Sheet2!A:B,2,0),"")</f>
        <v>SHEIN</v>
      </c>
      <c r="E3627" s="1" t="str">
        <f>IF(A3627="","",'[1]OFD Query'!I3627)</f>
        <v>Out For Delivery</v>
      </c>
      <c r="F3627" s="1" t="str">
        <f t="shared" si="58"/>
        <v>MAK-2</v>
      </c>
      <c r="G3627" s="6" t="str" cm="1">
        <f t="array" ref="G3627">IFERROR(_xlfn.IFS(A3627="","",'[1]OFD Query'!N3627="","Fresh"),'[1]OFD Query'!N3627)</f>
        <v>Review</v>
      </c>
      <c r="H3627" s="6" t="str" cm="1">
        <f t="array" ref="H3627">IFERROR(_xlfn.IFS(B3627="","",'[1]OFD Query'!O3627="","Fresh"),'[1]OFD Query'!O3627)</f>
        <v>Customer Wants to Change Location</v>
      </c>
      <c r="I3627" s="1" t="str">
        <f>IF(A3627="","",'[1]OFD Query'!W3627)</f>
        <v>D21023537</v>
      </c>
      <c r="J3627" s="1" t="str">
        <f>IF(A3627="","",'[1]OFD Query'!X3627)</f>
        <v>Mohammed Khawjali Ahmed Alameen</v>
      </c>
      <c r="K3627" s="1" t="str">
        <f>IF(A3627="","",'[1]OFD Query'!AL3627)</f>
        <v>Wadi Fatmah</v>
      </c>
      <c r="L3627" s="6">
        <f>IF(A3627="","",'[1]OFD Query'!AO3627)</f>
        <v>0</v>
      </c>
      <c r="M3627" s="1" t="str" cm="1">
        <f t="array" ref="M3627">_xlfn.IFS(L3627="","",L3627=0,"PPD",L3627&gt;0,"COD")</f>
        <v>PPD</v>
      </c>
      <c r="N3627" s="1" t="str" cm="1">
        <f t="array" ref="N3627">_xlfn.IFS(A3627="","",L3627=0,M3627,L3627&lt;100,"&lt;100",L3627&lt;200,"&lt;200",L3627&lt;500,"&lt;500",L3627&lt;1000,"&lt;1000",L3627&gt;1000,"Above 1K")</f>
        <v>PPD</v>
      </c>
      <c r="O3627" s="6">
        <f>IF(A3627="","",'[1]OFD Query'!CB3627)</f>
        <v>2</v>
      </c>
      <c r="P3627" s="1" t="str">
        <f>IF(A3627="","",'[1]OFD Query'!CJ3627)</f>
        <v/>
      </c>
      <c r="Q3627" s="1" t="str" cm="1">
        <f t="array" ref="Q3627">IFERROR(_xlfn.IFS(A3627="","",O3627=0,"TRUE",AND(O3627=1,E3627="Out For Delivery"),"FALSE",O3627=1,"TRUE"),"FALSE")</f>
        <v>FALSE</v>
      </c>
      <c r="R3627" s="1" t="str">
        <f>'[1]OFD Query'!BT3627</f>
        <v>NO</v>
      </c>
    </row>
    <row r="3628" spans="1:18" x14ac:dyDescent="0.3">
      <c r="A3628" s="5" t="str">
        <f>IF(ISBLANK('[1]OFD Query'!A3628),"",'[1]OFD Query'!A3628)</f>
        <v>6062024114183</v>
      </c>
      <c r="B3628" s="1" t="str">
        <f>IF(A3628="","",LEFT('[1]OFD Query'!C3628,FIND(" ",'[1]OFD Query'!C3628)-1))</f>
        <v>Dropship</v>
      </c>
      <c r="C3628" s="1" t="str">
        <f>IF(A3628="","",'[1]OFD Query'!F3628)</f>
        <v>C2103716501</v>
      </c>
      <c r="D3628" s="1" t="str">
        <f>IFERROR(VLOOKUP(C3628,Sheet2!A:B,2,0),"")</f>
        <v>SHEIN</v>
      </c>
      <c r="E3628" s="1" t="str">
        <f>IF(A3628="","",'[1]OFD Query'!I3628)</f>
        <v>Out For Delivery</v>
      </c>
      <c r="F3628" s="1" t="str">
        <f t="shared" si="58"/>
        <v>MAK-2</v>
      </c>
      <c r="G3628" s="6" t="str" cm="1">
        <f t="array" ref="G3628">IFERROR(_xlfn.IFS(A3628="","",'[1]OFD Query'!N3628="","Fresh"),'[1]OFD Query'!N3628)</f>
        <v>No Answer</v>
      </c>
      <c r="H3628" s="6" t="str" cm="1">
        <f t="array" ref="H3628">IFERROR(_xlfn.IFS(B3628="","",'[1]OFD Query'!O3628="","Fresh"),'[1]OFD Query'!O3628)</f>
        <v>Switched Off</v>
      </c>
      <c r="I3628" s="1" t="str">
        <f>IF(A3628="","",'[1]OFD Query'!W3628)</f>
        <v>D21023536</v>
      </c>
      <c r="J3628" s="1" t="str">
        <f>IF(A3628="","",'[1]OFD Query'!X3628)</f>
        <v>Mohammed Abdulateef Abdulrahman Hussain</v>
      </c>
      <c r="K3628" s="1" t="str">
        <f>IF(A3628="","",'[1]OFD Query'!AL3628)</f>
        <v>Haddat ash Sham</v>
      </c>
      <c r="L3628" s="6">
        <f>IF(A3628="","",'[1]OFD Query'!AO3628)</f>
        <v>323.2</v>
      </c>
      <c r="M3628" s="1" t="str" cm="1">
        <f t="array" ref="M3628">_xlfn.IFS(L3628="","",L3628=0,"PPD",L3628&gt;0,"COD")</f>
        <v>COD</v>
      </c>
      <c r="N3628" s="1" t="str" cm="1">
        <f t="array" ref="N3628">_xlfn.IFS(A3628="","",L3628=0,M3628,L3628&lt;100,"&lt;100",L3628&lt;200,"&lt;200",L3628&lt;500,"&lt;500",L3628&lt;1000,"&lt;1000",L3628&gt;1000,"Above 1K")</f>
        <v>&lt;500</v>
      </c>
      <c r="O3628" s="6">
        <f>IF(A3628="","",'[1]OFD Query'!CB3628)</f>
        <v>0</v>
      </c>
      <c r="P3628" s="1" t="str">
        <f>IF(A3628="","",'[1]OFD Query'!CJ3628)</f>
        <v>POUCH</v>
      </c>
      <c r="Q3628" s="1" t="str" cm="1">
        <f t="array" ref="Q3628">IFERROR(_xlfn.IFS(A3628="","",O3628=0,"TRUE",AND(O3628=1,E3628="Out For Delivery"),"FALSE",O3628=1,"TRUE"),"FALSE")</f>
        <v>TRUE</v>
      </c>
      <c r="R3628" s="1" t="str">
        <f>'[1]OFD Query'!BT3628</f>
        <v>NO</v>
      </c>
    </row>
    <row r="3629" spans="1:18" x14ac:dyDescent="0.3">
      <c r="A3629" s="5" t="str">
        <f>IF(ISBLANK('[1]OFD Query'!A3629),"",'[1]OFD Query'!A3629)</f>
        <v>6061024643699</v>
      </c>
      <c r="B3629" s="1" t="str">
        <f>IF(A3629="","",LEFT('[1]OFD Query'!C3629,FIND(" ",'[1]OFD Query'!C3629)-1))</f>
        <v>Dropship</v>
      </c>
      <c r="C3629" s="1" t="str">
        <f>IF(A3629="","",'[1]OFD Query'!F3629)</f>
        <v>C21035750</v>
      </c>
      <c r="D3629" s="1" t="str">
        <f>IFERROR(VLOOKUP(C3629,Sheet2!A:B,2,0),"")</f>
        <v>eshry.shop</v>
      </c>
      <c r="E3629" s="1" t="str">
        <f>IF(A3629="","",'[1]OFD Query'!I3629)</f>
        <v>Out For Delivery</v>
      </c>
      <c r="F3629" s="1" t="str">
        <f t="shared" si="58"/>
        <v>MAK-2</v>
      </c>
      <c r="G3629" s="6" t="str" cm="1">
        <f t="array" ref="G3629">IFERROR(_xlfn.IFS(A3629="","",'[1]OFD Query'!N3629="","Fresh"),'[1]OFD Query'!N3629)</f>
        <v>Undelivered</v>
      </c>
      <c r="H3629" s="6" t="str" cm="1">
        <f t="array" ref="H3629">IFERROR(_xlfn.IFS(B3629="","",'[1]OFD Query'!O3629="","Fresh"),'[1]OFD Query'!O3629)</f>
        <v xml:space="preserve">NDR Condition, can not been scheduled </v>
      </c>
      <c r="I3629" s="1" t="str">
        <f>IF(A3629="","",'[1]OFD Query'!W3629)</f>
        <v>D21023536</v>
      </c>
      <c r="J3629" s="1" t="str">
        <f>IF(A3629="","",'[1]OFD Query'!X3629)</f>
        <v>Mohammed Abdulateef Abdulrahman Hussain</v>
      </c>
      <c r="K3629" s="1" t="str">
        <f>IF(A3629="","",'[1]OFD Query'!AL3629)</f>
        <v>Haddat ash Sham</v>
      </c>
      <c r="L3629" s="6">
        <f>IF(A3629="","",'[1]OFD Query'!AO3629)</f>
        <v>179</v>
      </c>
      <c r="M3629" s="1" t="str" cm="1">
        <f t="array" ref="M3629">_xlfn.IFS(L3629="","",L3629=0,"PPD",L3629&gt;0,"COD")</f>
        <v>COD</v>
      </c>
      <c r="N3629" s="1" t="str" cm="1">
        <f t="array" ref="N3629">_xlfn.IFS(A3629="","",L3629=0,M3629,L3629&lt;100,"&lt;100",L3629&lt;200,"&lt;200",L3629&lt;500,"&lt;500",L3629&lt;1000,"&lt;1000",L3629&gt;1000,"Above 1K")</f>
        <v>&lt;200</v>
      </c>
      <c r="O3629" s="6">
        <f>IF(A3629="","",'[1]OFD Query'!CB3629)</f>
        <v>3</v>
      </c>
      <c r="P3629" s="1" t="str">
        <f>IF(A3629="","",'[1]OFD Query'!CJ3629)</f>
        <v/>
      </c>
      <c r="Q3629" s="1" t="str" cm="1">
        <f t="array" ref="Q3629">IFERROR(_xlfn.IFS(A3629="","",O3629=0,"TRUE",AND(O3629=1,E3629="Out For Delivery"),"FALSE",O3629=1,"TRUE"),"FALSE")</f>
        <v>FALSE</v>
      </c>
      <c r="R3629" s="1" t="str">
        <f>'[1]OFD Query'!BT3629</f>
        <v>NO</v>
      </c>
    </row>
    <row r="3630" spans="1:18" x14ac:dyDescent="0.3">
      <c r="A3630" s="5" t="str">
        <f>IF(ISBLANK('[1]OFD Query'!A3630),"",'[1]OFD Query'!A3630)</f>
        <v>6061424576626</v>
      </c>
      <c r="B3630" s="1" t="str">
        <f>IF(A3630="","",LEFT('[1]OFD Query'!C3630,FIND(" ",'[1]OFD Query'!C3630)-1))</f>
        <v>Dropship</v>
      </c>
      <c r="C3630" s="1" t="str">
        <f>IF(A3630="","",'[1]OFD Query'!F3630)</f>
        <v>C2103716501</v>
      </c>
      <c r="D3630" s="1" t="str">
        <f>IFERROR(VLOOKUP(C3630,Sheet2!A:B,2,0),"")</f>
        <v>SHEIN</v>
      </c>
      <c r="E3630" s="1" t="str">
        <f>IF(A3630="","",'[1]OFD Query'!I3630)</f>
        <v>Out For Delivery</v>
      </c>
      <c r="F3630" s="1" t="str">
        <f t="shared" si="58"/>
        <v>MAK-2</v>
      </c>
      <c r="G3630" s="6" t="str" cm="1">
        <f t="array" ref="G3630">IFERROR(_xlfn.IFS(A3630="","",'[1]OFD Query'!N3630="","Fresh"),'[1]OFD Query'!N3630)</f>
        <v>Reschedule</v>
      </c>
      <c r="H3630" s="6" t="str" cm="1">
        <f t="array" ref="H3630">IFERROR(_xlfn.IFS(B3630="","",'[1]OFD Query'!O3630="","Fresh"),'[1]OFD Query'!O3630)</f>
        <v>Schedule for future</v>
      </c>
      <c r="I3630" s="1" t="str">
        <f>IF(A3630="","",'[1]OFD Query'!W3630)</f>
        <v>D21023536</v>
      </c>
      <c r="J3630" s="1" t="str">
        <f>IF(A3630="","",'[1]OFD Query'!X3630)</f>
        <v>Mohammed Abdulateef Abdulrahman Hussain</v>
      </c>
      <c r="K3630" s="1" t="str">
        <f>IF(A3630="","",'[1]OFD Query'!AL3630)</f>
        <v/>
      </c>
      <c r="L3630" s="6">
        <f>IF(A3630="","",'[1]OFD Query'!AO3630)</f>
        <v>0</v>
      </c>
      <c r="M3630" s="1" t="str" cm="1">
        <f t="array" ref="M3630">_xlfn.IFS(L3630="","",L3630=0,"PPD",L3630&gt;0,"COD")</f>
        <v>PPD</v>
      </c>
      <c r="N3630" s="1" t="str" cm="1">
        <f t="array" ref="N3630">_xlfn.IFS(A3630="","",L3630=0,M3630,L3630&lt;100,"&lt;100",L3630&lt;200,"&lt;200",L3630&lt;500,"&lt;500",L3630&lt;1000,"&lt;1000",L3630&gt;1000,"Above 1K")</f>
        <v>PPD</v>
      </c>
      <c r="O3630" s="6">
        <f>IF(A3630="","",'[1]OFD Query'!CB3630)</f>
        <v>2</v>
      </c>
      <c r="P3630" s="1" t="str">
        <f>IF(A3630="","",'[1]OFD Query'!CJ3630)</f>
        <v>POUCH</v>
      </c>
      <c r="Q3630" s="1" t="str" cm="1">
        <f t="array" ref="Q3630">IFERROR(_xlfn.IFS(A3630="","",O3630=0,"TRUE",AND(O3630=1,E3630="Out For Delivery"),"FALSE",O3630=1,"TRUE"),"FALSE")</f>
        <v>FALSE</v>
      </c>
      <c r="R3630" s="1" t="str">
        <f>'[1]OFD Query'!BT3630</f>
        <v>NO</v>
      </c>
    </row>
    <row r="3631" spans="1:18" x14ac:dyDescent="0.3">
      <c r="A3631" s="5" t="str">
        <f>IF(ISBLANK('[1]OFD Query'!A3631),"",'[1]OFD Query'!A3631)</f>
        <v>6062224582630</v>
      </c>
      <c r="B3631" s="1" t="str">
        <f>IF(A3631="","",LEFT('[1]OFD Query'!C3631,FIND(" ",'[1]OFD Query'!C3631)-1))</f>
        <v>Dropship</v>
      </c>
      <c r="C3631" s="1" t="str">
        <f>IF(A3631="","",'[1]OFD Query'!F3631)</f>
        <v>C2103730101</v>
      </c>
      <c r="D3631" s="1" t="str">
        <f>IFERROR(VLOOKUP(C3631,Sheet2!A:B,2,0),"")</f>
        <v>SHEIN</v>
      </c>
      <c r="E3631" s="1" t="str">
        <f>IF(A3631="","",'[1]OFD Query'!I3631)</f>
        <v>Out For Delivery</v>
      </c>
      <c r="F3631" s="1" t="str">
        <f t="shared" si="58"/>
        <v>MAK-2</v>
      </c>
      <c r="G3631" s="6" t="str" cm="1">
        <f t="array" ref="G3631">IFERROR(_xlfn.IFS(A3631="","",'[1]OFD Query'!N3631="","Fresh"),'[1]OFD Query'!N3631)</f>
        <v>Fresh</v>
      </c>
      <c r="H3631" s="6" t="str" cm="1">
        <f t="array" ref="H3631">IFERROR(_xlfn.IFS(B3631="","",'[1]OFD Query'!O3631="","Fresh"),'[1]OFD Query'!O3631)</f>
        <v>Fresh</v>
      </c>
      <c r="I3631" s="1" t="str">
        <f>IF(A3631="","",'[1]OFD Query'!W3631)</f>
        <v>D21023536</v>
      </c>
      <c r="J3631" s="1" t="str">
        <f>IF(A3631="","",'[1]OFD Query'!X3631)</f>
        <v>Mohammed Abdulateef Abdulrahman Hussain</v>
      </c>
      <c r="K3631" s="1" t="str">
        <f>IF(A3631="","",'[1]OFD Query'!AL3631)</f>
        <v>Haddat ash Sham</v>
      </c>
      <c r="L3631" s="6">
        <f>IF(A3631="","",'[1]OFD Query'!AO3631)</f>
        <v>0</v>
      </c>
      <c r="M3631" s="1" t="str" cm="1">
        <f t="array" ref="M3631">_xlfn.IFS(L3631="","",L3631=0,"PPD",L3631&gt;0,"COD")</f>
        <v>PPD</v>
      </c>
      <c r="N3631" s="1" t="str" cm="1">
        <f t="array" ref="N3631">_xlfn.IFS(A3631="","",L3631=0,M3631,L3631&lt;100,"&lt;100",L3631&lt;200,"&lt;200",L3631&lt;500,"&lt;500",L3631&lt;1000,"&lt;1000",L3631&gt;1000,"Above 1K")</f>
        <v>PPD</v>
      </c>
      <c r="O3631" s="6">
        <f>IF(A3631="","",'[1]OFD Query'!CB3631)</f>
        <v>0</v>
      </c>
      <c r="P3631" s="1" t="str">
        <f>IF(A3631="","",'[1]OFD Query'!CJ3631)</f>
        <v>POUCH</v>
      </c>
      <c r="Q3631" s="1" t="str" cm="1">
        <f t="array" ref="Q3631">IFERROR(_xlfn.IFS(A3631="","",O3631=0,"TRUE",AND(O3631=1,E3631="Out For Delivery"),"FALSE",O3631=1,"TRUE"),"FALSE")</f>
        <v>TRUE</v>
      </c>
      <c r="R3631" s="1" t="str">
        <f>'[1]OFD Query'!BT3631</f>
        <v>NO</v>
      </c>
    </row>
    <row r="3632" spans="1:18" x14ac:dyDescent="0.3">
      <c r="A3632" s="5" t="str">
        <f>IF(ISBLANK('[1]OFD Query'!A3632),"",'[1]OFD Query'!A3632)</f>
        <v>6062224529068</v>
      </c>
      <c r="B3632" s="1" t="str">
        <f>IF(A3632="","",LEFT('[1]OFD Query'!C3632,FIND(" ",'[1]OFD Query'!C3632)-1))</f>
        <v>Dropship</v>
      </c>
      <c r="C3632" s="1" t="str">
        <f>IF(A3632="","",'[1]OFD Query'!F3632)</f>
        <v>C2103730101</v>
      </c>
      <c r="D3632" s="1" t="str">
        <f>IFERROR(VLOOKUP(C3632,Sheet2!A:B,2,0),"")</f>
        <v>SHEIN</v>
      </c>
      <c r="E3632" s="1" t="str">
        <f>IF(A3632="","",'[1]OFD Query'!I3632)</f>
        <v>Out For Delivery</v>
      </c>
      <c r="F3632" s="1" t="str">
        <f t="shared" si="58"/>
        <v>MAK-2</v>
      </c>
      <c r="G3632" s="6" t="str" cm="1">
        <f t="array" ref="G3632">IFERROR(_xlfn.IFS(A3632="","",'[1]OFD Query'!N3632="","Fresh"),'[1]OFD Query'!N3632)</f>
        <v>Fresh</v>
      </c>
      <c r="H3632" s="6" t="str" cm="1">
        <f t="array" ref="H3632">IFERROR(_xlfn.IFS(B3632="","",'[1]OFD Query'!O3632="","Fresh"),'[1]OFD Query'!O3632)</f>
        <v>Fresh</v>
      </c>
      <c r="I3632" s="1" t="str">
        <f>IF(A3632="","",'[1]OFD Query'!W3632)</f>
        <v>D2105936001</v>
      </c>
      <c r="J3632" s="1" t="str">
        <f>IF(A3632="","",'[1]OFD Query'!X3632)</f>
        <v xml:space="preserve">HPS- Sameer Mohammad </v>
      </c>
      <c r="K3632" s="1" t="str">
        <f>IF(A3632="","",'[1]OFD Query'!AL3632)</f>
        <v>Al Hujun</v>
      </c>
      <c r="L3632" s="6">
        <f>IF(A3632="","",'[1]OFD Query'!AO3632)</f>
        <v>297.25</v>
      </c>
      <c r="M3632" s="1" t="str" cm="1">
        <f t="array" ref="M3632">_xlfn.IFS(L3632="","",L3632=0,"PPD",L3632&gt;0,"COD")</f>
        <v>COD</v>
      </c>
      <c r="N3632" s="1" t="str" cm="1">
        <f t="array" ref="N3632">_xlfn.IFS(A3632="","",L3632=0,M3632,L3632&lt;100,"&lt;100",L3632&lt;200,"&lt;200",L3632&lt;500,"&lt;500",L3632&lt;1000,"&lt;1000",L3632&gt;1000,"Above 1K")</f>
        <v>&lt;500</v>
      </c>
      <c r="O3632" s="6">
        <f>IF(A3632="","",'[1]OFD Query'!CB3632)</f>
        <v>0</v>
      </c>
      <c r="P3632" s="1" t="str">
        <f>IF(A3632="","",'[1]OFD Query'!CJ3632)</f>
        <v>POUCH</v>
      </c>
      <c r="Q3632" s="1" t="str" cm="1">
        <f t="array" ref="Q3632">IFERROR(_xlfn.IFS(A3632="","",O3632=0,"TRUE",AND(O3632=1,E3632="Out For Delivery"),"FALSE",O3632=1,"TRUE"),"FALSE")</f>
        <v>TRUE</v>
      </c>
      <c r="R3632" s="1" t="str">
        <f>'[1]OFD Query'!BT3632</f>
        <v>NO</v>
      </c>
    </row>
    <row r="3633" spans="1:18" x14ac:dyDescent="0.3">
      <c r="A3633" s="5" t="str">
        <f>IF(ISBLANK('[1]OFD Query'!A3633),"",'[1]OFD Query'!A3633)</f>
        <v>6062124628703</v>
      </c>
      <c r="B3633" s="1" t="str">
        <f>IF(A3633="","",LEFT('[1]OFD Query'!C3633,FIND(" ",'[1]OFD Query'!C3633)-1))</f>
        <v>Dropship</v>
      </c>
      <c r="C3633" s="1" t="str">
        <f>IF(A3633="","",'[1]OFD Query'!F3633)</f>
        <v>C2103716501</v>
      </c>
      <c r="D3633" s="1" t="str">
        <f>IFERROR(VLOOKUP(C3633,Sheet2!A:B,2,0),"")</f>
        <v>SHEIN</v>
      </c>
      <c r="E3633" s="1" t="str">
        <f>IF(A3633="","",'[1]OFD Query'!I3633)</f>
        <v>Delivered</v>
      </c>
      <c r="F3633" s="1" t="str">
        <f t="shared" si="58"/>
        <v>MAK-2</v>
      </c>
      <c r="G3633" s="6" t="str" cm="1">
        <f t="array" ref="G3633">IFERROR(_xlfn.IFS(A3633="","",'[1]OFD Query'!N3633="","Fresh"),'[1]OFD Query'!N3633)</f>
        <v>Fresh</v>
      </c>
      <c r="H3633" s="6" t="str" cm="1">
        <f t="array" ref="H3633">IFERROR(_xlfn.IFS(B3633="","",'[1]OFD Query'!O3633="","Fresh"),'[1]OFD Query'!O3633)</f>
        <v>Fresh</v>
      </c>
      <c r="I3633" s="1" t="str">
        <f>IF(A3633="","",'[1]OFD Query'!W3633)</f>
        <v>D21023536</v>
      </c>
      <c r="J3633" s="1" t="str">
        <f>IF(A3633="","",'[1]OFD Query'!X3633)</f>
        <v>Mohammed Abdulateef Abdulrahman Hussain</v>
      </c>
      <c r="K3633" s="1" t="str">
        <f>IF(A3633="","",'[1]OFD Query'!AL3633)</f>
        <v>Haddat ash Sham</v>
      </c>
      <c r="L3633" s="6">
        <f>IF(A3633="","",'[1]OFD Query'!AO3633)</f>
        <v>438.86</v>
      </c>
      <c r="M3633" s="1" t="str" cm="1">
        <f t="array" ref="M3633">_xlfn.IFS(L3633="","",L3633=0,"PPD",L3633&gt;0,"COD")</f>
        <v>COD</v>
      </c>
      <c r="N3633" s="1" t="str" cm="1">
        <f t="array" ref="N3633">_xlfn.IFS(A3633="","",L3633=0,M3633,L3633&lt;100,"&lt;100",L3633&lt;200,"&lt;200",L3633&lt;500,"&lt;500",L3633&lt;1000,"&lt;1000",L3633&gt;1000,"Above 1K")</f>
        <v>&lt;500</v>
      </c>
      <c r="O3633" s="6">
        <f>IF(A3633="","",'[1]OFD Query'!CB3633)</f>
        <v>1</v>
      </c>
      <c r="P3633" s="1" t="str">
        <f>IF(A3633="","",'[1]OFD Query'!CJ3633)</f>
        <v>POUCH</v>
      </c>
      <c r="Q3633" s="1" t="str" cm="1">
        <f t="array" ref="Q3633">IFERROR(_xlfn.IFS(A3633="","",O3633=0,"TRUE",AND(O3633=1,E3633="Out For Delivery"),"FALSE",O3633=1,"TRUE"),"FALSE")</f>
        <v>TRUE</v>
      </c>
      <c r="R3633" s="1" t="str">
        <f>'[1]OFD Query'!BT3633</f>
        <v>YES</v>
      </c>
    </row>
    <row r="3634" spans="1:18" x14ac:dyDescent="0.3">
      <c r="A3634" s="5" t="str">
        <f>IF(ISBLANK('[1]OFD Query'!A3634),"",'[1]OFD Query'!A3634)</f>
        <v>6062224854193</v>
      </c>
      <c r="B3634" s="1" t="str">
        <f>IF(A3634="","",LEFT('[1]OFD Query'!C3634,FIND(" ",'[1]OFD Query'!C3634)-1))</f>
        <v>Dropship</v>
      </c>
      <c r="C3634" s="1" t="str">
        <f>IF(A3634="","",'[1]OFD Query'!F3634)</f>
        <v>C21035750</v>
      </c>
      <c r="D3634" s="1" t="str">
        <f>IFERROR(VLOOKUP(C3634,Sheet2!A:B,2,0),"")</f>
        <v>eshry.shop</v>
      </c>
      <c r="E3634" s="1" t="str">
        <f>IF(A3634="","",'[1]OFD Query'!I3634)</f>
        <v>Out For Delivery</v>
      </c>
      <c r="F3634" s="1" t="str">
        <f t="shared" si="58"/>
        <v>MAK-2</v>
      </c>
      <c r="G3634" s="6" t="str" cm="1">
        <f t="array" ref="G3634">IFERROR(_xlfn.IFS(A3634="","",'[1]OFD Query'!N3634="","Fresh"),'[1]OFD Query'!N3634)</f>
        <v>Review</v>
      </c>
      <c r="H3634" s="6" t="str" cm="1">
        <f t="array" ref="H3634">IFERROR(_xlfn.IFS(B3634="","",'[1]OFD Query'!O3634="","Fresh"),'[1]OFD Query'!O3634)</f>
        <v>Customer Wants to Change Location</v>
      </c>
      <c r="I3634" s="1" t="str">
        <f>IF(A3634="","",'[1]OFD Query'!W3634)</f>
        <v>D21023536</v>
      </c>
      <c r="J3634" s="1" t="str">
        <f>IF(A3634="","",'[1]OFD Query'!X3634)</f>
        <v>Mohammed Abdulateef Abdulrahman Hussain</v>
      </c>
      <c r="K3634" s="1" t="str">
        <f>IF(A3634="","",'[1]OFD Query'!AL3634)</f>
        <v>Haddat ash Sham</v>
      </c>
      <c r="L3634" s="6">
        <f>IF(A3634="","",'[1]OFD Query'!AO3634)</f>
        <v>175</v>
      </c>
      <c r="M3634" s="1" t="str" cm="1">
        <f t="array" ref="M3634">_xlfn.IFS(L3634="","",L3634=0,"PPD",L3634&gt;0,"COD")</f>
        <v>COD</v>
      </c>
      <c r="N3634" s="1" t="str" cm="1">
        <f t="array" ref="N3634">_xlfn.IFS(A3634="","",L3634=0,M3634,L3634&lt;100,"&lt;100",L3634&lt;200,"&lt;200",L3634&lt;500,"&lt;500",L3634&lt;1000,"&lt;1000",L3634&gt;1000,"Above 1K")</f>
        <v>&lt;200</v>
      </c>
      <c r="O3634" s="6">
        <f>IF(A3634="","",'[1]OFD Query'!CB3634)</f>
        <v>2</v>
      </c>
      <c r="P3634" s="1" t="str">
        <f>IF(A3634="","",'[1]OFD Query'!CJ3634)</f>
        <v/>
      </c>
      <c r="Q3634" s="1" t="str" cm="1">
        <f t="array" ref="Q3634">IFERROR(_xlfn.IFS(A3634="","",O3634=0,"TRUE",AND(O3634=1,E3634="Out For Delivery"),"FALSE",O3634=1,"TRUE"),"FALSE")</f>
        <v>FALSE</v>
      </c>
      <c r="R3634" s="1" t="str">
        <f>'[1]OFD Query'!BT3634</f>
        <v>NO</v>
      </c>
    </row>
    <row r="3635" spans="1:18" x14ac:dyDescent="0.3">
      <c r="A3635" s="5" t="str">
        <f>IF(ISBLANK('[1]OFD Query'!A3635),"",'[1]OFD Query'!A3635)</f>
        <v>6062224358480</v>
      </c>
      <c r="B3635" s="1" t="str">
        <f>IF(A3635="","",LEFT('[1]OFD Query'!C3635,FIND(" ",'[1]OFD Query'!C3635)-1))</f>
        <v>Dropship</v>
      </c>
      <c r="C3635" s="1" t="str">
        <f>IF(A3635="","",'[1]OFD Query'!F3635)</f>
        <v>C2103730101</v>
      </c>
      <c r="D3635" s="1" t="str">
        <f>IFERROR(VLOOKUP(C3635,Sheet2!A:B,2,0),"")</f>
        <v>SHEIN</v>
      </c>
      <c r="E3635" s="1" t="str">
        <f>IF(A3635="","",'[1]OFD Query'!I3635)</f>
        <v>Out For Delivery</v>
      </c>
      <c r="F3635" s="1" t="str">
        <f t="shared" si="58"/>
        <v>MAK-2</v>
      </c>
      <c r="G3635" s="6" t="str" cm="1">
        <f t="array" ref="G3635">IFERROR(_xlfn.IFS(A3635="","",'[1]OFD Query'!N3635="","Fresh"),'[1]OFD Query'!N3635)</f>
        <v>Fresh</v>
      </c>
      <c r="H3635" s="6" t="str" cm="1">
        <f t="array" ref="H3635">IFERROR(_xlfn.IFS(B3635="","",'[1]OFD Query'!O3635="","Fresh"),'[1]OFD Query'!O3635)</f>
        <v>Fresh</v>
      </c>
      <c r="I3635" s="1" t="str">
        <f>IF(A3635="","",'[1]OFD Query'!W3635)</f>
        <v>D21046306</v>
      </c>
      <c r="J3635" s="1" t="str">
        <f>IF(A3635="","",'[1]OFD Query'!X3635)</f>
        <v>AFKAR- Z SAIFUDDIN MOHAMMADSHABIR</v>
      </c>
      <c r="K3635" s="1" t="str">
        <f>IF(A3635="","",'[1]OFD Query'!AL3635)</f>
        <v>Al Umrah Al Jadidah</v>
      </c>
      <c r="L3635" s="6">
        <f>IF(A3635="","",'[1]OFD Query'!AO3635)</f>
        <v>0</v>
      </c>
      <c r="M3635" s="1" t="str" cm="1">
        <f t="array" ref="M3635">_xlfn.IFS(L3635="","",L3635=0,"PPD",L3635&gt;0,"COD")</f>
        <v>PPD</v>
      </c>
      <c r="N3635" s="1" t="str" cm="1">
        <f t="array" ref="N3635">_xlfn.IFS(A3635="","",L3635=0,M3635,L3635&lt;100,"&lt;100",L3635&lt;200,"&lt;200",L3635&lt;500,"&lt;500",L3635&lt;1000,"&lt;1000",L3635&gt;1000,"Above 1K")</f>
        <v>PPD</v>
      </c>
      <c r="O3635" s="6">
        <f>IF(A3635="","",'[1]OFD Query'!CB3635)</f>
        <v>0</v>
      </c>
      <c r="P3635" s="1" t="str">
        <f>IF(A3635="","",'[1]OFD Query'!CJ3635)</f>
        <v>BOX</v>
      </c>
      <c r="Q3635" s="1" t="str" cm="1">
        <f t="array" ref="Q3635">IFERROR(_xlfn.IFS(A3635="","",O3635=0,"TRUE",AND(O3635=1,E3635="Out For Delivery"),"FALSE",O3635=1,"TRUE"),"FALSE")</f>
        <v>TRUE</v>
      </c>
      <c r="R3635" s="1" t="str">
        <f>'[1]OFD Query'!BT3635</f>
        <v>NO</v>
      </c>
    </row>
    <row r="3636" spans="1:18" x14ac:dyDescent="0.3">
      <c r="A3636" s="5" t="str">
        <f>IF(ISBLANK('[1]OFD Query'!A3636),"",'[1]OFD Query'!A3636)</f>
        <v>6062224771885</v>
      </c>
      <c r="B3636" s="1" t="str">
        <f>IF(A3636="","",LEFT('[1]OFD Query'!C3636,FIND(" ",'[1]OFD Query'!C3636)-1))</f>
        <v>Dropship</v>
      </c>
      <c r="C3636" s="1" t="str">
        <f>IF(A3636="","",'[1]OFD Query'!F3636)</f>
        <v>C2103730101</v>
      </c>
      <c r="D3636" s="1" t="str">
        <f>IFERROR(VLOOKUP(C3636,Sheet2!A:B,2,0),"")</f>
        <v>SHEIN</v>
      </c>
      <c r="E3636" s="1" t="str">
        <f>IF(A3636="","",'[1]OFD Query'!I3636)</f>
        <v>Out For Delivery</v>
      </c>
      <c r="F3636" s="1" t="str">
        <f t="shared" si="58"/>
        <v>MAK-2</v>
      </c>
      <c r="G3636" s="6" t="str" cm="1">
        <f t="array" ref="G3636">IFERROR(_xlfn.IFS(A3636="","",'[1]OFD Query'!N3636="","Fresh"),'[1]OFD Query'!N3636)</f>
        <v>Fresh</v>
      </c>
      <c r="H3636" s="6" t="str" cm="1">
        <f t="array" ref="H3636">IFERROR(_xlfn.IFS(B3636="","",'[1]OFD Query'!O3636="","Fresh"),'[1]OFD Query'!O3636)</f>
        <v>Fresh</v>
      </c>
      <c r="I3636" s="1" t="str">
        <f>IF(A3636="","",'[1]OFD Query'!W3636)</f>
        <v>D21023536</v>
      </c>
      <c r="J3636" s="1" t="str">
        <f>IF(A3636="","",'[1]OFD Query'!X3636)</f>
        <v>Mohammed Abdulateef Abdulrahman Hussain</v>
      </c>
      <c r="K3636" s="1" t="str">
        <f>IF(A3636="","",'[1]OFD Query'!AL3636)</f>
        <v>Haddat ash Sham</v>
      </c>
      <c r="L3636" s="6">
        <f>IF(A3636="","",'[1]OFD Query'!AO3636)</f>
        <v>293.27</v>
      </c>
      <c r="M3636" s="1" t="str" cm="1">
        <f t="array" ref="M3636">_xlfn.IFS(L3636="","",L3636=0,"PPD",L3636&gt;0,"COD")</f>
        <v>COD</v>
      </c>
      <c r="N3636" s="1" t="str" cm="1">
        <f t="array" ref="N3636">_xlfn.IFS(A3636="","",L3636=0,M3636,L3636&lt;100,"&lt;100",L3636&lt;200,"&lt;200",L3636&lt;500,"&lt;500",L3636&lt;1000,"&lt;1000",L3636&gt;1000,"Above 1K")</f>
        <v>&lt;500</v>
      </c>
      <c r="O3636" s="6">
        <f>IF(A3636="","",'[1]OFD Query'!CB3636)</f>
        <v>0</v>
      </c>
      <c r="P3636" s="1" t="str">
        <f>IF(A3636="","",'[1]OFD Query'!CJ3636)</f>
        <v>POUCH</v>
      </c>
      <c r="Q3636" s="1" t="str" cm="1">
        <f t="array" ref="Q3636">IFERROR(_xlfn.IFS(A3636="","",O3636=0,"TRUE",AND(O3636=1,E3636="Out For Delivery"),"FALSE",O3636=1,"TRUE"),"FALSE")</f>
        <v>TRUE</v>
      </c>
      <c r="R3636" s="1" t="str">
        <f>'[1]OFD Query'!BT3636</f>
        <v>NO</v>
      </c>
    </row>
    <row r="3637" spans="1:18" x14ac:dyDescent="0.3">
      <c r="A3637" s="5" t="str">
        <f>IF(ISBLANK('[1]OFD Query'!A3637),"",'[1]OFD Query'!A3637)</f>
        <v>6062024998469</v>
      </c>
      <c r="B3637" s="1" t="str">
        <f>IF(A3637="","",LEFT('[1]OFD Query'!C3637,FIND(" ",'[1]OFD Query'!C3637)-1))</f>
        <v>Dropship</v>
      </c>
      <c r="C3637" s="1" t="str">
        <f>IF(A3637="","",'[1]OFD Query'!F3637)</f>
        <v>C2103730101</v>
      </c>
      <c r="D3637" s="1" t="str">
        <f>IFERROR(VLOOKUP(C3637,Sheet2!A:B,2,0),"")</f>
        <v>SHEIN</v>
      </c>
      <c r="E3637" s="1" t="str">
        <f>IF(A3637="","",'[1]OFD Query'!I3637)</f>
        <v>Out For Delivery</v>
      </c>
      <c r="F3637" s="1" t="str">
        <f t="shared" si="58"/>
        <v>MAK-2</v>
      </c>
      <c r="G3637" s="6" t="str" cm="1">
        <f t="array" ref="G3637">IFERROR(_xlfn.IFS(A3637="","",'[1]OFD Query'!N3637="","Fresh"),'[1]OFD Query'!N3637)</f>
        <v>Reschedule</v>
      </c>
      <c r="H3637" s="6" t="str" cm="1">
        <f t="array" ref="H3637">IFERROR(_xlfn.IFS(B3637="","",'[1]OFD Query'!O3637="","Fresh"),'[1]OFD Query'!O3637)</f>
        <v>Schedule for future</v>
      </c>
      <c r="I3637" s="1" t="str">
        <f>IF(A3637="","",'[1]OFD Query'!W3637)</f>
        <v>D2105936001</v>
      </c>
      <c r="J3637" s="1" t="str">
        <f>IF(A3637="","",'[1]OFD Query'!X3637)</f>
        <v xml:space="preserve">HPS- Sameer Mohammad </v>
      </c>
      <c r="K3637" s="1" t="str">
        <f>IF(A3637="","",'[1]OFD Query'!AL3637)</f>
        <v>Al Andalus</v>
      </c>
      <c r="L3637" s="6">
        <f>IF(A3637="","",'[1]OFD Query'!AO3637)</f>
        <v>387.06</v>
      </c>
      <c r="M3637" s="1" t="str" cm="1">
        <f t="array" ref="M3637">_xlfn.IFS(L3637="","",L3637=0,"PPD",L3637&gt;0,"COD")</f>
        <v>COD</v>
      </c>
      <c r="N3637" s="1" t="str" cm="1">
        <f t="array" ref="N3637">_xlfn.IFS(A3637="","",L3637=0,M3637,L3637&lt;100,"&lt;100",L3637&lt;200,"&lt;200",L3637&lt;500,"&lt;500",L3637&lt;1000,"&lt;1000",L3637&gt;1000,"Above 1K")</f>
        <v>&lt;500</v>
      </c>
      <c r="O3637" s="6">
        <f>IF(A3637="","",'[1]OFD Query'!CB3637)</f>
        <v>1</v>
      </c>
      <c r="P3637" s="1" t="str">
        <f>IF(A3637="","",'[1]OFD Query'!CJ3637)</f>
        <v>POUCH</v>
      </c>
      <c r="Q3637" s="1" t="str" cm="1">
        <f t="array" ref="Q3637">IFERROR(_xlfn.IFS(A3637="","",O3637=0,"TRUE",AND(O3637=1,E3637="Out For Delivery"),"FALSE",O3637=1,"TRUE"),"FALSE")</f>
        <v>FALSE</v>
      </c>
      <c r="R3637" s="1" t="str">
        <f>'[1]OFD Query'!BT3637</f>
        <v>NO</v>
      </c>
    </row>
    <row r="3638" spans="1:18" x14ac:dyDescent="0.3">
      <c r="A3638" s="5" t="str">
        <f>IF(ISBLANK('[1]OFD Query'!A3638),"",'[1]OFD Query'!A3638)</f>
        <v>6061924104167</v>
      </c>
      <c r="B3638" s="1" t="str">
        <f>IF(A3638="","",LEFT('[1]OFD Query'!C3638,FIND(" ",'[1]OFD Query'!C3638)-1))</f>
        <v>Dropship</v>
      </c>
      <c r="C3638" s="1" t="str">
        <f>IF(A3638="","",'[1]OFD Query'!F3638)</f>
        <v>C2103730101</v>
      </c>
      <c r="D3638" s="1" t="str">
        <f>IFERROR(VLOOKUP(C3638,Sheet2!A:B,2,0),"")</f>
        <v>SHEIN</v>
      </c>
      <c r="E3638" s="1" t="str">
        <f>IF(A3638="","",'[1]OFD Query'!I3638)</f>
        <v>Out For Delivery</v>
      </c>
      <c r="F3638" s="1" t="str">
        <f t="shared" si="58"/>
        <v>MAK-2</v>
      </c>
      <c r="G3638" s="6" t="str" cm="1">
        <f t="array" ref="G3638">IFERROR(_xlfn.IFS(A3638="","",'[1]OFD Query'!N3638="","Fresh"),'[1]OFD Query'!N3638)</f>
        <v>No Answer</v>
      </c>
      <c r="H3638" s="6" t="str" cm="1">
        <f t="array" ref="H3638">IFERROR(_xlfn.IFS(B3638="","",'[1]OFD Query'!O3638="","Fresh"),'[1]OFD Query'!O3638)</f>
        <v>Switched Off</v>
      </c>
      <c r="I3638" s="1" t="str">
        <f>IF(A3638="","",'[1]OFD Query'!W3638)</f>
        <v>D21023536</v>
      </c>
      <c r="J3638" s="1" t="str">
        <f>IF(A3638="","",'[1]OFD Query'!X3638)</f>
        <v>Mohammed Abdulateef Abdulrahman Hussain</v>
      </c>
      <c r="K3638" s="1" t="str">
        <f>IF(A3638="","",'[1]OFD Query'!AL3638)</f>
        <v>Haddat ash Sham</v>
      </c>
      <c r="L3638" s="6">
        <f>IF(A3638="","",'[1]OFD Query'!AO3638)</f>
        <v>139.76</v>
      </c>
      <c r="M3638" s="1" t="str" cm="1">
        <f t="array" ref="M3638">_xlfn.IFS(L3638="","",L3638=0,"PPD",L3638&gt;0,"COD")</f>
        <v>COD</v>
      </c>
      <c r="N3638" s="1" t="str" cm="1">
        <f t="array" ref="N3638">_xlfn.IFS(A3638="","",L3638=0,M3638,L3638&lt;100,"&lt;100",L3638&lt;200,"&lt;200",L3638&lt;500,"&lt;500",L3638&lt;1000,"&lt;1000",L3638&gt;1000,"Above 1K")</f>
        <v>&lt;200</v>
      </c>
      <c r="O3638" s="6">
        <f>IF(A3638="","",'[1]OFD Query'!CB3638)</f>
        <v>1</v>
      </c>
      <c r="P3638" s="1" t="str">
        <f>IF(A3638="","",'[1]OFD Query'!CJ3638)</f>
        <v>POUCH</v>
      </c>
      <c r="Q3638" s="1" t="str" cm="1">
        <f t="array" ref="Q3638">IFERROR(_xlfn.IFS(A3638="","",O3638=0,"TRUE",AND(O3638=1,E3638="Out For Delivery"),"FALSE",O3638=1,"TRUE"),"FALSE")</f>
        <v>FALSE</v>
      </c>
      <c r="R3638" s="1" t="str">
        <f>'[1]OFD Query'!BT3638</f>
        <v>NO</v>
      </c>
    </row>
    <row r="3639" spans="1:18" x14ac:dyDescent="0.3">
      <c r="A3639" s="5" t="str">
        <f>IF(ISBLANK('[1]OFD Query'!A3639),"",'[1]OFD Query'!A3639)</f>
        <v>6062124654234</v>
      </c>
      <c r="B3639" s="1" t="str">
        <f>IF(A3639="","",LEFT('[1]OFD Query'!C3639,FIND(" ",'[1]OFD Query'!C3639)-1))</f>
        <v>Dropship</v>
      </c>
      <c r="C3639" s="1" t="str">
        <f>IF(A3639="","",'[1]OFD Query'!F3639)</f>
        <v>C2103730101</v>
      </c>
      <c r="D3639" s="1" t="str">
        <f>IFERROR(VLOOKUP(C3639,Sheet2!A:B,2,0),"")</f>
        <v>SHEIN</v>
      </c>
      <c r="E3639" s="1" t="str">
        <f>IF(A3639="","",'[1]OFD Query'!I3639)</f>
        <v>Out For Delivery</v>
      </c>
      <c r="F3639" s="1" t="str">
        <f t="shared" si="58"/>
        <v>MAK-2</v>
      </c>
      <c r="G3639" s="6" t="str" cm="1">
        <f t="array" ref="G3639">IFERROR(_xlfn.IFS(A3639="","",'[1]OFD Query'!N3639="","Fresh"),'[1]OFD Query'!N3639)</f>
        <v>Fresh</v>
      </c>
      <c r="H3639" s="6" t="str" cm="1">
        <f t="array" ref="H3639">IFERROR(_xlfn.IFS(B3639="","",'[1]OFD Query'!O3639="","Fresh"),'[1]OFD Query'!O3639)</f>
        <v>Fresh</v>
      </c>
      <c r="I3639" s="1" t="str">
        <f>IF(A3639="","",'[1]OFD Query'!W3639)</f>
        <v>D2105936001</v>
      </c>
      <c r="J3639" s="1" t="str">
        <f>IF(A3639="","",'[1]OFD Query'!X3639)</f>
        <v xml:space="preserve">HPS- Sameer Mohammad </v>
      </c>
      <c r="K3639" s="1" t="str">
        <f>IF(A3639="","",'[1]OFD Query'!AL3639)</f>
        <v>Ray'zakhir</v>
      </c>
      <c r="L3639" s="6">
        <f>IF(A3639="","",'[1]OFD Query'!AO3639)</f>
        <v>0</v>
      </c>
      <c r="M3639" s="1" t="str" cm="1">
        <f t="array" ref="M3639">_xlfn.IFS(L3639="","",L3639=0,"PPD",L3639&gt;0,"COD")</f>
        <v>PPD</v>
      </c>
      <c r="N3639" s="1" t="str" cm="1">
        <f t="array" ref="N3639">_xlfn.IFS(A3639="","",L3639=0,M3639,L3639&lt;100,"&lt;100",L3639&lt;200,"&lt;200",L3639&lt;500,"&lt;500",L3639&lt;1000,"&lt;1000",L3639&gt;1000,"Above 1K")</f>
        <v>PPD</v>
      </c>
      <c r="O3639" s="6">
        <f>IF(A3639="","",'[1]OFD Query'!CB3639)</f>
        <v>0</v>
      </c>
      <c r="P3639" s="1" t="str">
        <f>IF(A3639="","",'[1]OFD Query'!CJ3639)</f>
        <v>POUCH</v>
      </c>
      <c r="Q3639" s="1" t="str" cm="1">
        <f t="array" ref="Q3639">IFERROR(_xlfn.IFS(A3639="","",O3639=0,"TRUE",AND(O3639=1,E3639="Out For Delivery"),"FALSE",O3639=1,"TRUE"),"FALSE")</f>
        <v>TRUE</v>
      </c>
      <c r="R3639" s="1" t="str">
        <f>'[1]OFD Query'!BT3639</f>
        <v>NO</v>
      </c>
    </row>
    <row r="3640" spans="1:18" x14ac:dyDescent="0.3">
      <c r="A3640" s="5" t="str">
        <f>IF(ISBLANK('[1]OFD Query'!A3640),"",'[1]OFD Query'!A3640)</f>
        <v>6062024595931</v>
      </c>
      <c r="B3640" s="1" t="str">
        <f>IF(A3640="","",LEFT('[1]OFD Query'!C3640,FIND(" ",'[1]OFD Query'!C3640)-1))</f>
        <v>Dropship</v>
      </c>
      <c r="C3640" s="1" t="str">
        <f>IF(A3640="","",'[1]OFD Query'!F3640)</f>
        <v>C2103716501</v>
      </c>
      <c r="D3640" s="1" t="str">
        <f>IFERROR(VLOOKUP(C3640,Sheet2!A:B,2,0),"")</f>
        <v>SHEIN</v>
      </c>
      <c r="E3640" s="1" t="str">
        <f>IF(A3640="","",'[1]OFD Query'!I3640)</f>
        <v>Out For Delivery</v>
      </c>
      <c r="F3640" s="1" t="str">
        <f t="shared" si="58"/>
        <v>MAK-2</v>
      </c>
      <c r="G3640" s="6" t="str" cm="1">
        <f t="array" ref="G3640">IFERROR(_xlfn.IFS(A3640="","",'[1]OFD Query'!N3640="","Fresh"),'[1]OFD Query'!N3640)</f>
        <v>No Answer</v>
      </c>
      <c r="H3640" s="6" t="str" cm="1">
        <f t="array" ref="H3640">IFERROR(_xlfn.IFS(B3640="","",'[1]OFD Query'!O3640="","Fresh"),'[1]OFD Query'!O3640)</f>
        <v>Switched Off</v>
      </c>
      <c r="I3640" s="1" t="str">
        <f>IF(A3640="","",'[1]OFD Query'!W3640)</f>
        <v>D21023536</v>
      </c>
      <c r="J3640" s="1" t="str">
        <f>IF(A3640="","",'[1]OFD Query'!X3640)</f>
        <v>Mohammed Abdulateef Abdulrahman Hussain</v>
      </c>
      <c r="K3640" s="1" t="str">
        <f>IF(A3640="","",'[1]OFD Query'!AL3640)</f>
        <v>Haddat ash Sham</v>
      </c>
      <c r="L3640" s="6">
        <f>IF(A3640="","",'[1]OFD Query'!AO3640)</f>
        <v>436.6</v>
      </c>
      <c r="M3640" s="1" t="str" cm="1">
        <f t="array" ref="M3640">_xlfn.IFS(L3640="","",L3640=0,"PPD",L3640&gt;0,"COD")</f>
        <v>COD</v>
      </c>
      <c r="N3640" s="1" t="str" cm="1">
        <f t="array" ref="N3640">_xlfn.IFS(A3640="","",L3640=0,M3640,L3640&lt;100,"&lt;100",L3640&lt;200,"&lt;200",L3640&lt;500,"&lt;500",L3640&lt;1000,"&lt;1000",L3640&gt;1000,"Above 1K")</f>
        <v>&lt;500</v>
      </c>
      <c r="O3640" s="6">
        <f>IF(A3640="","",'[1]OFD Query'!CB3640)</f>
        <v>0</v>
      </c>
      <c r="P3640" s="1" t="str">
        <f>IF(A3640="","",'[1]OFD Query'!CJ3640)</f>
        <v>POUCH</v>
      </c>
      <c r="Q3640" s="1" t="str" cm="1">
        <f t="array" ref="Q3640">IFERROR(_xlfn.IFS(A3640="","",O3640=0,"TRUE",AND(O3640=1,E3640="Out For Delivery"),"FALSE",O3640=1,"TRUE"),"FALSE")</f>
        <v>TRUE</v>
      </c>
      <c r="R3640" s="1" t="str">
        <f>'[1]OFD Query'!BT3640</f>
        <v>NO</v>
      </c>
    </row>
    <row r="3641" spans="1:18" x14ac:dyDescent="0.3">
      <c r="A3641" s="5" t="str">
        <f>IF(ISBLANK('[1]OFD Query'!A3641),"",'[1]OFD Query'!A3641)</f>
        <v>6061124679768</v>
      </c>
      <c r="B3641" s="1" t="str">
        <f>IF(A3641="","",LEFT('[1]OFD Query'!C3641,FIND(" ",'[1]OFD Query'!C3641)-1))</f>
        <v>Dropship</v>
      </c>
      <c r="C3641" s="1" t="str">
        <f>IF(A3641="","",'[1]OFD Query'!F3641)</f>
        <v>C21035881</v>
      </c>
      <c r="D3641" s="1" t="str">
        <f>IFERROR(VLOOKUP(C3641,Sheet2!A:B,2,0),"")</f>
        <v>متجر باروني</v>
      </c>
      <c r="E3641" s="1" t="str">
        <f>IF(A3641="","",'[1]OFD Query'!I3641)</f>
        <v>Out For Delivery</v>
      </c>
      <c r="F3641" s="1" t="str">
        <f t="shared" si="58"/>
        <v>MAK-2</v>
      </c>
      <c r="G3641" s="6" t="str" cm="1">
        <f t="array" ref="G3641">IFERROR(_xlfn.IFS(A3641="","",'[1]OFD Query'!N3641="","Fresh"),'[1]OFD Query'!N3641)</f>
        <v>Fresh</v>
      </c>
      <c r="H3641" s="6" t="str" cm="1">
        <f t="array" ref="H3641">IFERROR(_xlfn.IFS(B3641="","",'[1]OFD Query'!O3641="","Fresh"),'[1]OFD Query'!O3641)</f>
        <v>Fresh</v>
      </c>
      <c r="I3641" s="1" t="str">
        <f>IF(A3641="","",'[1]OFD Query'!W3641)</f>
        <v>D21046306</v>
      </c>
      <c r="J3641" s="1" t="str">
        <f>IF(A3641="","",'[1]OFD Query'!X3641)</f>
        <v>AFKAR- Z SAIFUDDIN MOHAMMADSHABIR</v>
      </c>
      <c r="K3641" s="1" t="str">
        <f>IF(A3641="","",'[1]OFD Query'!AL3641)</f>
        <v>Alaziziyah</v>
      </c>
      <c r="L3641" s="6">
        <f>IF(A3641="","",'[1]OFD Query'!AO3641)</f>
        <v>0</v>
      </c>
      <c r="M3641" s="1" t="str" cm="1">
        <f t="array" ref="M3641">_xlfn.IFS(L3641="","",L3641=0,"PPD",L3641&gt;0,"COD")</f>
        <v>PPD</v>
      </c>
      <c r="N3641" s="1" t="str" cm="1">
        <f t="array" ref="N3641">_xlfn.IFS(A3641="","",L3641=0,M3641,L3641&lt;100,"&lt;100",L3641&lt;200,"&lt;200",L3641&lt;500,"&lt;500",L3641&lt;1000,"&lt;1000",L3641&gt;1000,"Above 1K")</f>
        <v>PPD</v>
      </c>
      <c r="O3641" s="6">
        <f>IF(A3641="","",'[1]OFD Query'!CB3641)</f>
        <v>0</v>
      </c>
      <c r="P3641" s="1" t="str">
        <f>IF(A3641="","",'[1]OFD Query'!CJ3641)</f>
        <v/>
      </c>
      <c r="Q3641" s="1" t="str" cm="1">
        <f t="array" ref="Q3641">IFERROR(_xlfn.IFS(A3641="","",O3641=0,"TRUE",AND(O3641=1,E3641="Out For Delivery"),"FALSE",O3641=1,"TRUE"),"FALSE")</f>
        <v>TRUE</v>
      </c>
      <c r="R3641" s="1" t="str">
        <f>'[1]OFD Query'!BT3641</f>
        <v>NO</v>
      </c>
    </row>
    <row r="3642" spans="1:18" x14ac:dyDescent="0.3">
      <c r="A3642" s="5" t="str">
        <f>IF(ISBLANK('[1]OFD Query'!A3642),"",'[1]OFD Query'!A3642)</f>
        <v>6062224944952</v>
      </c>
      <c r="B3642" s="1" t="str">
        <f>IF(A3642="","",LEFT('[1]OFD Query'!C3642,FIND(" ",'[1]OFD Query'!C3642)-1))</f>
        <v>Dropship</v>
      </c>
      <c r="C3642" s="1" t="str">
        <f>IF(A3642="","",'[1]OFD Query'!F3642)</f>
        <v>C2103730101</v>
      </c>
      <c r="D3642" s="1" t="str">
        <f>IFERROR(VLOOKUP(C3642,Sheet2!A:B,2,0),"")</f>
        <v>SHEIN</v>
      </c>
      <c r="E3642" s="1" t="str">
        <f>IF(A3642="","",'[1]OFD Query'!I3642)</f>
        <v>Delivered</v>
      </c>
      <c r="F3642" s="1" t="str">
        <f t="shared" si="58"/>
        <v>MAK-2</v>
      </c>
      <c r="G3642" s="6" t="str" cm="1">
        <f t="array" ref="G3642">IFERROR(_xlfn.IFS(A3642="","",'[1]OFD Query'!N3642="","Fresh"),'[1]OFD Query'!N3642)</f>
        <v>Fresh</v>
      </c>
      <c r="H3642" s="6" t="str" cm="1">
        <f t="array" ref="H3642">IFERROR(_xlfn.IFS(B3642="","",'[1]OFD Query'!O3642="","Fresh"),'[1]OFD Query'!O3642)</f>
        <v>Fresh</v>
      </c>
      <c r="I3642" s="1" t="str">
        <f>IF(A3642="","",'[1]OFD Query'!W3642)</f>
        <v>D21023536</v>
      </c>
      <c r="J3642" s="1" t="str">
        <f>IF(A3642="","",'[1]OFD Query'!X3642)</f>
        <v>Mohammed Abdulateef Abdulrahman Hussain</v>
      </c>
      <c r="K3642" s="1" t="str">
        <f>IF(A3642="","",'[1]OFD Query'!AL3642)</f>
        <v>Haddat ash Sham</v>
      </c>
      <c r="L3642" s="6">
        <f>IF(A3642="","",'[1]OFD Query'!AO3642)</f>
        <v>79.06</v>
      </c>
      <c r="M3642" s="1" t="str" cm="1">
        <f t="array" ref="M3642">_xlfn.IFS(L3642="","",L3642=0,"PPD",L3642&gt;0,"COD")</f>
        <v>COD</v>
      </c>
      <c r="N3642" s="1" t="str" cm="1">
        <f t="array" ref="N3642">_xlfn.IFS(A3642="","",L3642=0,M3642,L3642&lt;100,"&lt;100",L3642&lt;200,"&lt;200",L3642&lt;500,"&lt;500",L3642&lt;1000,"&lt;1000",L3642&gt;1000,"Above 1K")</f>
        <v>&lt;100</v>
      </c>
      <c r="O3642" s="6">
        <f>IF(A3642="","",'[1]OFD Query'!CB3642)</f>
        <v>1</v>
      </c>
      <c r="P3642" s="1" t="str">
        <f>IF(A3642="","",'[1]OFD Query'!CJ3642)</f>
        <v>POUCH</v>
      </c>
      <c r="Q3642" s="1" t="str" cm="1">
        <f t="array" ref="Q3642">IFERROR(_xlfn.IFS(A3642="","",O3642=0,"TRUE",AND(O3642=1,E3642="Out For Delivery"),"FALSE",O3642=1,"TRUE"),"FALSE")</f>
        <v>TRUE</v>
      </c>
      <c r="R3642" s="1" t="str">
        <f>'[1]OFD Query'!BT3642</f>
        <v>YES</v>
      </c>
    </row>
    <row r="3643" spans="1:18" x14ac:dyDescent="0.3">
      <c r="A3643" s="5" t="str">
        <f>IF(ISBLANK('[1]OFD Query'!A3643),"",'[1]OFD Query'!A3643)</f>
        <v>6061024445259</v>
      </c>
      <c r="B3643" s="1" t="str">
        <f>IF(A3643="","",LEFT('[1]OFD Query'!C3643,FIND(" ",'[1]OFD Query'!C3643)-1))</f>
        <v>Dropship</v>
      </c>
      <c r="C3643" s="1" t="str">
        <f>IF(A3643="","",'[1]OFD Query'!F3643)</f>
        <v>C21035750</v>
      </c>
      <c r="D3643" s="1" t="str">
        <f>IFERROR(VLOOKUP(C3643,Sheet2!A:B,2,0),"")</f>
        <v>eshry.shop</v>
      </c>
      <c r="E3643" s="1" t="str">
        <f>IF(A3643="","",'[1]OFD Query'!I3643)</f>
        <v>Out For Delivery</v>
      </c>
      <c r="F3643" s="1" t="str">
        <f t="shared" si="58"/>
        <v>MAK-2</v>
      </c>
      <c r="G3643" s="6" t="str" cm="1">
        <f t="array" ref="G3643">IFERROR(_xlfn.IFS(A3643="","",'[1]OFD Query'!N3643="","Fresh"),'[1]OFD Query'!N3643)</f>
        <v>Reschedule</v>
      </c>
      <c r="H3643" s="6" t="str" cm="1">
        <f t="array" ref="H3643">IFERROR(_xlfn.IFS(B3643="","",'[1]OFD Query'!O3643="","Fresh"),'[1]OFD Query'!O3643)</f>
        <v>send schedule message</v>
      </c>
      <c r="I3643" s="1" t="str">
        <f>IF(A3643="","",'[1]OFD Query'!W3643)</f>
        <v>D21023536</v>
      </c>
      <c r="J3643" s="1" t="str">
        <f>IF(A3643="","",'[1]OFD Query'!X3643)</f>
        <v>Mohammed Abdulateef Abdulrahman Hussain</v>
      </c>
      <c r="K3643" s="1" t="str">
        <f>IF(A3643="","",'[1]OFD Query'!AL3643)</f>
        <v>Al Barzah</v>
      </c>
      <c r="L3643" s="6">
        <f>IF(A3643="","",'[1]OFD Query'!AO3643)</f>
        <v>189</v>
      </c>
      <c r="M3643" s="1" t="str" cm="1">
        <f t="array" ref="M3643">_xlfn.IFS(L3643="","",L3643=0,"PPD",L3643&gt;0,"COD")</f>
        <v>COD</v>
      </c>
      <c r="N3643" s="1" t="str" cm="1">
        <f t="array" ref="N3643">_xlfn.IFS(A3643="","",L3643=0,M3643,L3643&lt;100,"&lt;100",L3643&lt;200,"&lt;200",L3643&lt;500,"&lt;500",L3643&lt;1000,"&lt;1000",L3643&gt;1000,"Above 1K")</f>
        <v>&lt;200</v>
      </c>
      <c r="O3643" s="6">
        <f>IF(A3643="","",'[1]OFD Query'!CB3643)</f>
        <v>3</v>
      </c>
      <c r="P3643" s="1" t="str">
        <f>IF(A3643="","",'[1]OFD Query'!CJ3643)</f>
        <v/>
      </c>
      <c r="Q3643" s="1" t="str" cm="1">
        <f t="array" ref="Q3643">IFERROR(_xlfn.IFS(A3643="","",O3643=0,"TRUE",AND(O3643=1,E3643="Out For Delivery"),"FALSE",O3643=1,"TRUE"),"FALSE")</f>
        <v>FALSE</v>
      </c>
      <c r="R3643" s="1" t="str">
        <f>'[1]OFD Query'!BT3643</f>
        <v>NO</v>
      </c>
    </row>
    <row r="3644" spans="1:18" x14ac:dyDescent="0.3">
      <c r="A3644" s="5" t="str">
        <f>IF(ISBLANK('[1]OFD Query'!A3644),"",'[1]OFD Query'!A3644)</f>
        <v>6062524219819</v>
      </c>
      <c r="B3644" s="1" t="str">
        <f>IF(A3644="","",LEFT('[1]OFD Query'!C3644,FIND(" ",'[1]OFD Query'!C3644)-1))</f>
        <v>Reverse</v>
      </c>
      <c r="C3644" s="1" t="str">
        <f>IF(A3644="","",'[1]OFD Query'!F3644)</f>
        <v>C21036226</v>
      </c>
      <c r="D3644" s="1" t="str">
        <f>IFERROR(VLOOKUP(C3644,Sheet2!A:B,2,0),"")</f>
        <v>SHEIN</v>
      </c>
      <c r="E3644" s="1" t="str">
        <f>IF(A3644="","",'[1]OFD Query'!I3644)</f>
        <v>Out For Delivery</v>
      </c>
      <c r="F3644" s="1" t="str">
        <f t="shared" si="58"/>
        <v>MAK-2</v>
      </c>
      <c r="G3644" s="6" t="str" cm="1">
        <f t="array" ref="G3644">IFERROR(_xlfn.IFS(A3644="","",'[1]OFD Query'!N3644="","Fresh"),'[1]OFD Query'!N3644)</f>
        <v>No Answer</v>
      </c>
      <c r="H3644" s="6" t="str" cm="1">
        <f t="array" ref="H3644">IFERROR(_xlfn.IFS(B3644="","",'[1]OFD Query'!O3644="","Fresh"),'[1]OFD Query'!O3644)</f>
        <v>Switched Off</v>
      </c>
      <c r="I3644" s="1" t="str">
        <f>IF(A3644="","",'[1]OFD Query'!W3644)</f>
        <v>D2105536</v>
      </c>
      <c r="J3644" s="1" t="str">
        <f>IF(A3644="","",'[1]OFD Query'!X3644)</f>
        <v>Sauod Khedir Nemaz</v>
      </c>
      <c r="K3644" s="1" t="str">
        <f>IF(A3644="","",'[1]OFD Query'!AL3644)</f>
        <v>Jabal An Nur</v>
      </c>
      <c r="L3644" s="6">
        <f>IF(A3644="","",'[1]OFD Query'!AO3644)</f>
        <v>0</v>
      </c>
      <c r="M3644" s="1" t="str" cm="1">
        <f t="array" ref="M3644">_xlfn.IFS(L3644="","",L3644=0,"PPD",L3644&gt;0,"COD")</f>
        <v>PPD</v>
      </c>
      <c r="N3644" s="1" t="str" cm="1">
        <f t="array" ref="N3644">_xlfn.IFS(A3644="","",L3644=0,M3644,L3644&lt;100,"&lt;100",L3644&lt;200,"&lt;200",L3644&lt;500,"&lt;500",L3644&lt;1000,"&lt;1000",L3644&gt;1000,"Above 1K")</f>
        <v>PPD</v>
      </c>
      <c r="O3644" s="6">
        <f>IF(A3644="","",'[1]OFD Query'!CB3644)</f>
        <v>1</v>
      </c>
      <c r="P3644" s="1" t="str">
        <f>IF(A3644="","",'[1]OFD Query'!CJ3644)</f>
        <v/>
      </c>
      <c r="Q3644" s="1" t="str" cm="1">
        <f t="array" ref="Q3644">IFERROR(_xlfn.IFS(A3644="","",O3644=0,"TRUE",AND(O3644=1,E3644="Out For Delivery"),"FALSE",O3644=1,"TRUE"),"FALSE")</f>
        <v>FALSE</v>
      </c>
      <c r="R3644" s="1" t="str">
        <f>'[1]OFD Query'!BT3644</f>
        <v>NO</v>
      </c>
    </row>
    <row r="3645" spans="1:18" x14ac:dyDescent="0.3">
      <c r="A3645" s="5" t="str">
        <f>IF(ISBLANK('[1]OFD Query'!A3645),"",'[1]OFD Query'!A3645)</f>
        <v>6062224874625</v>
      </c>
      <c r="B3645" s="1" t="str">
        <f>IF(A3645="","",LEFT('[1]OFD Query'!C3645,FIND(" ",'[1]OFD Query'!C3645)-1))</f>
        <v>Dropship</v>
      </c>
      <c r="C3645" s="1" t="str">
        <f>IF(A3645="","",'[1]OFD Query'!F3645)</f>
        <v>C2103730101</v>
      </c>
      <c r="D3645" s="1" t="str">
        <f>IFERROR(VLOOKUP(C3645,Sheet2!A:B,2,0),"")</f>
        <v>SHEIN</v>
      </c>
      <c r="E3645" s="1" t="str">
        <f>IF(A3645="","",'[1]OFD Query'!I3645)</f>
        <v>Out For Delivery</v>
      </c>
      <c r="F3645" s="1" t="str">
        <f t="shared" si="58"/>
        <v>MAK-2</v>
      </c>
      <c r="G3645" s="6" t="str" cm="1">
        <f t="array" ref="G3645">IFERROR(_xlfn.IFS(A3645="","",'[1]OFD Query'!N3645="","Fresh"),'[1]OFD Query'!N3645)</f>
        <v>Fresh</v>
      </c>
      <c r="H3645" s="6" t="str" cm="1">
        <f t="array" ref="H3645">IFERROR(_xlfn.IFS(B3645="","",'[1]OFD Query'!O3645="","Fresh"),'[1]OFD Query'!O3645)</f>
        <v>Fresh</v>
      </c>
      <c r="I3645" s="1" t="str">
        <f>IF(A3645="","",'[1]OFD Query'!W3645)</f>
        <v>D21023536</v>
      </c>
      <c r="J3645" s="1" t="str">
        <f>IF(A3645="","",'[1]OFD Query'!X3645)</f>
        <v>Mohammed Abdulateef Abdulrahman Hussain</v>
      </c>
      <c r="K3645" s="1" t="str">
        <f>IF(A3645="","",'[1]OFD Query'!AL3645)</f>
        <v>Ash Shamiyah</v>
      </c>
      <c r="L3645" s="6">
        <f>IF(A3645="","",'[1]OFD Query'!AO3645)</f>
        <v>0</v>
      </c>
      <c r="M3645" s="1" t="str" cm="1">
        <f t="array" ref="M3645">_xlfn.IFS(L3645="","",L3645=0,"PPD",L3645&gt;0,"COD")</f>
        <v>PPD</v>
      </c>
      <c r="N3645" s="1" t="str" cm="1">
        <f t="array" ref="N3645">_xlfn.IFS(A3645="","",L3645=0,M3645,L3645&lt;100,"&lt;100",L3645&lt;200,"&lt;200",L3645&lt;500,"&lt;500",L3645&lt;1000,"&lt;1000",L3645&gt;1000,"Above 1K")</f>
        <v>PPD</v>
      </c>
      <c r="O3645" s="6">
        <f>IF(A3645="","",'[1]OFD Query'!CB3645)</f>
        <v>0</v>
      </c>
      <c r="P3645" s="1" t="str">
        <f>IF(A3645="","",'[1]OFD Query'!CJ3645)</f>
        <v>POUCH</v>
      </c>
      <c r="Q3645" s="1" t="str" cm="1">
        <f t="array" ref="Q3645">IFERROR(_xlfn.IFS(A3645="","",O3645=0,"TRUE",AND(O3645=1,E3645="Out For Delivery"),"FALSE",O3645=1,"TRUE"),"FALSE")</f>
        <v>TRUE</v>
      </c>
      <c r="R3645" s="1" t="str">
        <f>'[1]OFD Query'!BT3645</f>
        <v>NO</v>
      </c>
    </row>
    <row r="3646" spans="1:18" x14ac:dyDescent="0.3">
      <c r="A3646" s="5" t="str">
        <f>IF(ISBLANK('[1]OFD Query'!A3646),"",'[1]OFD Query'!A3646)</f>
        <v>6062424991933</v>
      </c>
      <c r="B3646" s="1" t="str">
        <f>IF(A3646="","",LEFT('[1]OFD Query'!C3646,FIND(" ",'[1]OFD Query'!C3646)-1))</f>
        <v>Dropship</v>
      </c>
      <c r="C3646" s="1" t="str">
        <f>IF(A3646="","",'[1]OFD Query'!F3646)</f>
        <v>C2103894301</v>
      </c>
      <c r="D3646" s="1" t="str">
        <f>IFERROR(VLOOKUP(C3646,Sheet2!A:B,2,0),"")</f>
        <v/>
      </c>
      <c r="E3646" s="1" t="str">
        <f>IF(A3646="","",'[1]OFD Query'!I3646)</f>
        <v>Out For Delivery</v>
      </c>
      <c r="F3646" s="1" t="str">
        <f t="shared" si="58"/>
        <v>MAK-2</v>
      </c>
      <c r="G3646" s="6" t="str" cm="1">
        <f t="array" ref="G3646">IFERROR(_xlfn.IFS(A3646="","",'[1]OFD Query'!N3646="","Fresh"),'[1]OFD Query'!N3646)</f>
        <v>Fresh</v>
      </c>
      <c r="H3646" s="6" t="str" cm="1">
        <f t="array" ref="H3646">IFERROR(_xlfn.IFS(B3646="","",'[1]OFD Query'!O3646="","Fresh"),'[1]OFD Query'!O3646)</f>
        <v>Fresh</v>
      </c>
      <c r="I3646" s="1" t="str">
        <f>IF(A3646="","",'[1]OFD Query'!W3646)</f>
        <v>D21023537</v>
      </c>
      <c r="J3646" s="1" t="str">
        <f>IF(A3646="","",'[1]OFD Query'!X3646)</f>
        <v>Mohammed Khawjali Ahmed Alameen</v>
      </c>
      <c r="K3646" s="1" t="str">
        <f>IF(A3646="","",'[1]OFD Query'!AL3646)</f>
        <v/>
      </c>
      <c r="L3646" s="6">
        <f>IF(A3646="","",'[1]OFD Query'!AO3646)</f>
        <v>608</v>
      </c>
      <c r="M3646" s="1" t="str" cm="1">
        <f t="array" ref="M3646">_xlfn.IFS(L3646="","",L3646=0,"PPD",L3646&gt;0,"COD")</f>
        <v>COD</v>
      </c>
      <c r="N3646" s="1" t="str" cm="1">
        <f t="array" ref="N3646">_xlfn.IFS(A3646="","",L3646=0,M3646,L3646&lt;100,"&lt;100",L3646&lt;200,"&lt;200",L3646&lt;500,"&lt;500",L3646&lt;1000,"&lt;1000",L3646&gt;1000,"Above 1K")</f>
        <v>&lt;1000</v>
      </c>
      <c r="O3646" s="6">
        <f>IF(A3646="","",'[1]OFD Query'!CB3646)</f>
        <v>0</v>
      </c>
      <c r="P3646" s="1" t="str">
        <f>IF(A3646="","",'[1]OFD Query'!CJ3646)</f>
        <v/>
      </c>
      <c r="Q3646" s="1" t="str" cm="1">
        <f t="array" ref="Q3646">IFERROR(_xlfn.IFS(A3646="","",O3646=0,"TRUE",AND(O3646=1,E3646="Out For Delivery"),"FALSE",O3646=1,"TRUE"),"FALSE")</f>
        <v>TRUE</v>
      </c>
      <c r="R3646" s="1" t="str">
        <f>'[1]OFD Query'!BT3646</f>
        <v>NO</v>
      </c>
    </row>
    <row r="3647" spans="1:18" x14ac:dyDescent="0.3">
      <c r="A3647" s="5" t="str">
        <f>IF(ISBLANK('[1]OFD Query'!A3647),"",'[1]OFD Query'!A3647)</f>
        <v>6062224772174</v>
      </c>
      <c r="B3647" s="1" t="str">
        <f>IF(A3647="","",LEFT('[1]OFD Query'!C3647,FIND(" ",'[1]OFD Query'!C3647)-1))</f>
        <v>Dropship</v>
      </c>
      <c r="C3647" s="1" t="str">
        <f>IF(A3647="","",'[1]OFD Query'!F3647)</f>
        <v>C2103730101</v>
      </c>
      <c r="D3647" s="1" t="str">
        <f>IFERROR(VLOOKUP(C3647,Sheet2!A:B,2,0),"")</f>
        <v>SHEIN</v>
      </c>
      <c r="E3647" s="1" t="str">
        <f>IF(A3647="","",'[1]OFD Query'!I3647)</f>
        <v>Out For Delivery</v>
      </c>
      <c r="F3647" s="1" t="str">
        <f t="shared" si="58"/>
        <v>MAK-2</v>
      </c>
      <c r="G3647" s="6" t="str" cm="1">
        <f t="array" ref="G3647">IFERROR(_xlfn.IFS(A3647="","",'[1]OFD Query'!N3647="","Fresh"),'[1]OFD Query'!N3647)</f>
        <v>Fresh</v>
      </c>
      <c r="H3647" s="6" t="str" cm="1">
        <f t="array" ref="H3647">IFERROR(_xlfn.IFS(B3647="","",'[1]OFD Query'!O3647="","Fresh"),'[1]OFD Query'!O3647)</f>
        <v>Fresh</v>
      </c>
      <c r="I3647" s="1" t="str">
        <f>IF(A3647="","",'[1]OFD Query'!W3647)</f>
        <v>D21023536</v>
      </c>
      <c r="J3647" s="1" t="str">
        <f>IF(A3647="","",'[1]OFD Query'!X3647)</f>
        <v>Mohammed Abdulateef Abdulrahman Hussain</v>
      </c>
      <c r="K3647" s="1" t="str">
        <f>IF(A3647="","",'[1]OFD Query'!AL3647)</f>
        <v>Madrakah</v>
      </c>
      <c r="L3647" s="6">
        <f>IF(A3647="","",'[1]OFD Query'!AO3647)</f>
        <v>232.21</v>
      </c>
      <c r="M3647" s="1" t="str" cm="1">
        <f t="array" ref="M3647">_xlfn.IFS(L3647="","",L3647=0,"PPD",L3647&gt;0,"COD")</f>
        <v>COD</v>
      </c>
      <c r="N3647" s="1" t="str" cm="1">
        <f t="array" ref="N3647">_xlfn.IFS(A3647="","",L3647=0,M3647,L3647&lt;100,"&lt;100",L3647&lt;200,"&lt;200",L3647&lt;500,"&lt;500",L3647&lt;1000,"&lt;1000",L3647&gt;1000,"Above 1K")</f>
        <v>&lt;500</v>
      </c>
      <c r="O3647" s="6">
        <f>IF(A3647="","",'[1]OFD Query'!CB3647)</f>
        <v>0</v>
      </c>
      <c r="P3647" s="1" t="str">
        <f>IF(A3647="","",'[1]OFD Query'!CJ3647)</f>
        <v>POUCH</v>
      </c>
      <c r="Q3647" s="1" t="str" cm="1">
        <f t="array" ref="Q3647">IFERROR(_xlfn.IFS(A3647="","",O3647=0,"TRUE",AND(O3647=1,E3647="Out For Delivery"),"FALSE",O3647=1,"TRUE"),"FALSE")</f>
        <v>TRUE</v>
      </c>
      <c r="R3647" s="1" t="str">
        <f>'[1]OFD Query'!BT3647</f>
        <v>NO</v>
      </c>
    </row>
    <row r="3648" spans="1:18" x14ac:dyDescent="0.3">
      <c r="A3648" s="5" t="str">
        <f>IF(ISBLANK('[1]OFD Query'!A3648),"",'[1]OFD Query'!A3648)</f>
        <v>6062424501802</v>
      </c>
      <c r="B3648" s="1" t="str">
        <f>IF(A3648="","",LEFT('[1]OFD Query'!C3648,FIND(" ",'[1]OFD Query'!C3648)-1))</f>
        <v>Reverse</v>
      </c>
      <c r="C3648" s="1" t="str">
        <f>IF(A3648="","",'[1]OFD Query'!F3648)</f>
        <v>C2103791801</v>
      </c>
      <c r="D3648" s="1" t="str">
        <f>IFERROR(VLOOKUP(C3648,Sheet2!A:B,2,0),"")</f>
        <v>imile return warehouse</v>
      </c>
      <c r="E3648" s="1" t="str">
        <f>IF(A3648="","",'[1]OFD Query'!I3648)</f>
        <v>Out For Delivery</v>
      </c>
      <c r="F3648" s="1" t="str">
        <f t="shared" si="58"/>
        <v>MAK-2</v>
      </c>
      <c r="G3648" s="6" t="str" cm="1">
        <f t="array" ref="G3648">IFERROR(_xlfn.IFS(A3648="","",'[1]OFD Query'!N3648="","Fresh"),'[1]OFD Query'!N3648)</f>
        <v>No Answer</v>
      </c>
      <c r="H3648" s="6" t="str" cm="1">
        <f t="array" ref="H3648">IFERROR(_xlfn.IFS(B3648="","",'[1]OFD Query'!O3648="","Fresh"),'[1]OFD Query'!O3648)</f>
        <v>Switched Off</v>
      </c>
      <c r="I3648" s="1" t="str">
        <f>IF(A3648="","",'[1]OFD Query'!W3648)</f>
        <v>D2105536</v>
      </c>
      <c r="J3648" s="1" t="str">
        <f>IF(A3648="","",'[1]OFD Query'!X3648)</f>
        <v>Sauod Khedir Nemaz</v>
      </c>
      <c r="K3648" s="1" t="str">
        <f>IF(A3648="","",'[1]OFD Query'!AL3648)</f>
        <v>Jabal An Nur</v>
      </c>
      <c r="L3648" s="6">
        <f>IF(A3648="","",'[1]OFD Query'!AO3648)</f>
        <v>0</v>
      </c>
      <c r="M3648" s="1" t="str" cm="1">
        <f t="array" ref="M3648">_xlfn.IFS(L3648="","",L3648=0,"PPD",L3648&gt;0,"COD")</f>
        <v>PPD</v>
      </c>
      <c r="N3648" s="1" t="str" cm="1">
        <f t="array" ref="N3648">_xlfn.IFS(A3648="","",L3648=0,M3648,L3648&lt;100,"&lt;100",L3648&lt;200,"&lt;200",L3648&lt;500,"&lt;500",L3648&lt;1000,"&lt;1000",L3648&gt;1000,"Above 1K")</f>
        <v>PPD</v>
      </c>
      <c r="O3648" s="6">
        <f>IF(A3648="","",'[1]OFD Query'!CB3648)</f>
        <v>2</v>
      </c>
      <c r="P3648" s="1" t="str">
        <f>IF(A3648="","",'[1]OFD Query'!CJ3648)</f>
        <v/>
      </c>
      <c r="Q3648" s="1" t="str" cm="1">
        <f t="array" ref="Q3648">IFERROR(_xlfn.IFS(A3648="","",O3648=0,"TRUE",AND(O3648=1,E3648="Out For Delivery"),"FALSE",O3648=1,"TRUE"),"FALSE")</f>
        <v>FALSE</v>
      </c>
      <c r="R3648" s="1" t="str">
        <f>'[1]OFD Query'!BT3648</f>
        <v>NO</v>
      </c>
    </row>
    <row r="3649" spans="1:18" x14ac:dyDescent="0.3">
      <c r="A3649" s="5" t="str">
        <f>IF(ISBLANK('[1]OFD Query'!A3649),"",'[1]OFD Query'!A3649)</f>
        <v>6061924908650</v>
      </c>
      <c r="B3649" s="1" t="str">
        <f>IF(A3649="","",LEFT('[1]OFD Query'!C3649,FIND(" ",'[1]OFD Query'!C3649)-1))</f>
        <v>Dropship</v>
      </c>
      <c r="C3649" s="1" t="str">
        <f>IF(A3649="","",'[1]OFD Query'!F3649)</f>
        <v>C2103730101</v>
      </c>
      <c r="D3649" s="1" t="str">
        <f>IFERROR(VLOOKUP(C3649,Sheet2!A:B,2,0),"")</f>
        <v>SHEIN</v>
      </c>
      <c r="E3649" s="1" t="str">
        <f>IF(A3649="","",'[1]OFD Query'!I3649)</f>
        <v>Out For Delivery</v>
      </c>
      <c r="F3649" s="1" t="str">
        <f t="shared" si="58"/>
        <v>MAK-2</v>
      </c>
      <c r="G3649" s="6" t="str" cm="1">
        <f t="array" ref="G3649">IFERROR(_xlfn.IFS(A3649="","",'[1]OFD Query'!N3649="","Fresh"),'[1]OFD Query'!N3649)</f>
        <v>Reschedule</v>
      </c>
      <c r="H3649" s="6" t="str" cm="1">
        <f t="array" ref="H3649">IFERROR(_xlfn.IFS(B3649="","",'[1]OFD Query'!O3649="","Fresh"),'[1]OFD Query'!O3649)</f>
        <v>Schedule for future</v>
      </c>
      <c r="I3649" s="1" t="str">
        <f>IF(A3649="","",'[1]OFD Query'!W3649)</f>
        <v>D21023536</v>
      </c>
      <c r="J3649" s="1" t="str">
        <f>IF(A3649="","",'[1]OFD Query'!X3649)</f>
        <v>Mohammed Abdulateef Abdulrahman Hussain</v>
      </c>
      <c r="K3649" s="1" t="str">
        <f>IF(A3649="","",'[1]OFD Query'!AL3649)</f>
        <v>Haddat ash Sham</v>
      </c>
      <c r="L3649" s="6">
        <f>IF(A3649="","",'[1]OFD Query'!AO3649)</f>
        <v>145.06</v>
      </c>
      <c r="M3649" s="1" t="str" cm="1">
        <f t="array" ref="M3649">_xlfn.IFS(L3649="","",L3649=0,"PPD",L3649&gt;0,"COD")</f>
        <v>COD</v>
      </c>
      <c r="N3649" s="1" t="str" cm="1">
        <f t="array" ref="N3649">_xlfn.IFS(A3649="","",L3649=0,M3649,L3649&lt;100,"&lt;100",L3649&lt;200,"&lt;200",L3649&lt;500,"&lt;500",L3649&lt;1000,"&lt;1000",L3649&gt;1000,"Above 1K")</f>
        <v>&lt;200</v>
      </c>
      <c r="O3649" s="6">
        <f>IF(A3649="","",'[1]OFD Query'!CB3649)</f>
        <v>1</v>
      </c>
      <c r="P3649" s="1" t="str">
        <f>IF(A3649="","",'[1]OFD Query'!CJ3649)</f>
        <v>POUCH</v>
      </c>
      <c r="Q3649" s="1" t="str" cm="1">
        <f t="array" ref="Q3649">IFERROR(_xlfn.IFS(A3649="","",O3649=0,"TRUE",AND(O3649=1,E3649="Out For Delivery"),"FALSE",O3649=1,"TRUE"),"FALSE")</f>
        <v>FALSE</v>
      </c>
      <c r="R3649" s="1" t="str">
        <f>'[1]OFD Query'!BT3649</f>
        <v>NO</v>
      </c>
    </row>
    <row r="3650" spans="1:18" x14ac:dyDescent="0.3">
      <c r="A3650" s="5" t="str">
        <f>IF(ISBLANK('[1]OFD Query'!A3650),"",'[1]OFD Query'!A3650)</f>
        <v>6062424778042</v>
      </c>
      <c r="B3650" s="1" t="str">
        <f>IF(A3650="","",LEFT('[1]OFD Query'!C3650,FIND(" ",'[1]OFD Query'!C3650)-1))</f>
        <v>Reverse</v>
      </c>
      <c r="C3650" s="1" t="str">
        <f>IF(A3650="","",'[1]OFD Query'!F3650)</f>
        <v>C2103791801</v>
      </c>
      <c r="D3650" s="1" t="str">
        <f>IFERROR(VLOOKUP(C3650,Sheet2!A:B,2,0),"")</f>
        <v>imile return warehouse</v>
      </c>
      <c r="E3650" s="1" t="str">
        <f>IF(A3650="","",'[1]OFD Query'!I3650)</f>
        <v>Out For Delivery</v>
      </c>
      <c r="F3650" s="1" t="str">
        <f t="shared" si="58"/>
        <v>MAK-2</v>
      </c>
      <c r="G3650" s="6" t="str" cm="1">
        <f t="array" ref="G3650">IFERROR(_xlfn.IFS(A3650="","",'[1]OFD Query'!N3650="","Fresh"),'[1]OFD Query'!N3650)</f>
        <v>No Answer</v>
      </c>
      <c r="H3650" s="6" t="str" cm="1">
        <f t="array" ref="H3650">IFERROR(_xlfn.IFS(B3650="","",'[1]OFD Query'!O3650="","Fresh"),'[1]OFD Query'!O3650)</f>
        <v>Switched Off</v>
      </c>
      <c r="I3650" s="1" t="str">
        <f>IF(A3650="","",'[1]OFD Query'!W3650)</f>
        <v>D2105536</v>
      </c>
      <c r="J3650" s="1" t="str">
        <f>IF(A3650="","",'[1]OFD Query'!X3650)</f>
        <v>Sauod Khedir Nemaz</v>
      </c>
      <c r="K3650" s="1" t="str">
        <f>IF(A3650="","",'[1]OFD Query'!AL3650)</f>
        <v>Jabal An Nur</v>
      </c>
      <c r="L3650" s="6">
        <f>IF(A3650="","",'[1]OFD Query'!AO3650)</f>
        <v>0</v>
      </c>
      <c r="M3650" s="1" t="str" cm="1">
        <f t="array" ref="M3650">_xlfn.IFS(L3650="","",L3650=0,"PPD",L3650&gt;0,"COD")</f>
        <v>PPD</v>
      </c>
      <c r="N3650" s="1" t="str" cm="1">
        <f t="array" ref="N3650">_xlfn.IFS(A3650="","",L3650=0,M3650,L3650&lt;100,"&lt;100",L3650&lt;200,"&lt;200",L3650&lt;500,"&lt;500",L3650&lt;1000,"&lt;1000",L3650&gt;1000,"Above 1K")</f>
        <v>PPD</v>
      </c>
      <c r="O3650" s="6">
        <f>IF(A3650="","",'[1]OFD Query'!CB3650)</f>
        <v>2</v>
      </c>
      <c r="P3650" s="1" t="str">
        <f>IF(A3650="","",'[1]OFD Query'!CJ3650)</f>
        <v/>
      </c>
      <c r="Q3650" s="1" t="str" cm="1">
        <f t="array" ref="Q3650">IFERROR(_xlfn.IFS(A3650="","",O3650=0,"TRUE",AND(O3650=1,E3650="Out For Delivery"),"FALSE",O3650=1,"TRUE"),"FALSE")</f>
        <v>FALSE</v>
      </c>
      <c r="R3650" s="1" t="str">
        <f>'[1]OFD Query'!BT3650</f>
        <v>NO</v>
      </c>
    </row>
    <row r="3651" spans="1:18" x14ac:dyDescent="0.3">
      <c r="A3651" s="5" t="str">
        <f>IF(ISBLANK('[1]OFD Query'!A3651),"",'[1]OFD Query'!A3651)</f>
        <v>6062224305717</v>
      </c>
      <c r="B3651" s="1" t="str">
        <f>IF(A3651="","",LEFT('[1]OFD Query'!C3651,FIND(" ",'[1]OFD Query'!C3651)-1))</f>
        <v>Dropship</v>
      </c>
      <c r="C3651" s="1" t="str">
        <f>IF(A3651="","",'[1]OFD Query'!F3651)</f>
        <v>C2103730101</v>
      </c>
      <c r="D3651" s="1" t="str">
        <f>IFERROR(VLOOKUP(C3651,Sheet2!A:B,2,0),"")</f>
        <v>SHEIN</v>
      </c>
      <c r="E3651" s="1" t="str">
        <f>IF(A3651="","",'[1]OFD Query'!I3651)</f>
        <v>Out For Delivery</v>
      </c>
      <c r="F3651" s="1" t="str">
        <f t="shared" si="58"/>
        <v>MAK-2</v>
      </c>
      <c r="G3651" s="6" t="str" cm="1">
        <f t="array" ref="G3651">IFERROR(_xlfn.IFS(A3651="","",'[1]OFD Query'!N3651="","Fresh"),'[1]OFD Query'!N3651)</f>
        <v>Fresh</v>
      </c>
      <c r="H3651" s="6" t="str" cm="1">
        <f t="array" ref="H3651">IFERROR(_xlfn.IFS(B3651="","",'[1]OFD Query'!O3651="","Fresh"),'[1]OFD Query'!O3651)</f>
        <v>Fresh</v>
      </c>
      <c r="I3651" s="1" t="str">
        <f>IF(A3651="","",'[1]OFD Query'!W3651)</f>
        <v>D21023536</v>
      </c>
      <c r="J3651" s="1" t="str">
        <f>IF(A3651="","",'[1]OFD Query'!X3651)</f>
        <v>Mohammed Abdulateef Abdulrahman Hussain</v>
      </c>
      <c r="K3651" s="1" t="str">
        <f>IF(A3651="","",'[1]OFD Query'!AL3651)</f>
        <v>Haddat ash Sham</v>
      </c>
      <c r="L3651" s="6">
        <f>IF(A3651="","",'[1]OFD Query'!AO3651)</f>
        <v>202.58</v>
      </c>
      <c r="M3651" s="1" t="str" cm="1">
        <f t="array" ref="M3651">_xlfn.IFS(L3651="","",L3651=0,"PPD",L3651&gt;0,"COD")</f>
        <v>COD</v>
      </c>
      <c r="N3651" s="1" t="str" cm="1">
        <f t="array" ref="N3651">_xlfn.IFS(A3651="","",L3651=0,M3651,L3651&lt;100,"&lt;100",L3651&lt;200,"&lt;200",L3651&lt;500,"&lt;500",L3651&lt;1000,"&lt;1000",L3651&gt;1000,"Above 1K")</f>
        <v>&lt;500</v>
      </c>
      <c r="O3651" s="6">
        <f>IF(A3651="","",'[1]OFD Query'!CB3651)</f>
        <v>0</v>
      </c>
      <c r="P3651" s="1" t="str">
        <f>IF(A3651="","",'[1]OFD Query'!CJ3651)</f>
        <v>POUCH</v>
      </c>
      <c r="Q3651" s="1" t="str" cm="1">
        <f t="array" ref="Q3651">IFERROR(_xlfn.IFS(A3651="","",O3651=0,"TRUE",AND(O3651=1,E3651="Out For Delivery"),"FALSE",O3651=1,"TRUE"),"FALSE")</f>
        <v>TRUE</v>
      </c>
      <c r="R3651" s="1" t="str">
        <f>'[1]OFD Query'!BT3651</f>
        <v>NO</v>
      </c>
    </row>
    <row r="3652" spans="1:18" x14ac:dyDescent="0.3">
      <c r="A3652" s="5" t="str">
        <f>IF(ISBLANK('[1]OFD Query'!A3652),"",'[1]OFD Query'!A3652)</f>
        <v>6062224681967</v>
      </c>
      <c r="B3652" s="1" t="str">
        <f>IF(A3652="","",LEFT('[1]OFD Query'!C3652,FIND(" ",'[1]OFD Query'!C3652)-1))</f>
        <v>Reverse</v>
      </c>
      <c r="C3652" s="1" t="str">
        <f>IF(A3652="","",'[1]OFD Query'!F3652)</f>
        <v>C21036226</v>
      </c>
      <c r="D3652" s="1" t="str">
        <f>IFERROR(VLOOKUP(C3652,Sheet2!A:B,2,0),"")</f>
        <v>SHEIN</v>
      </c>
      <c r="E3652" s="1" t="str">
        <f>IF(A3652="","",'[1]OFD Query'!I3652)</f>
        <v>Out For Delivery</v>
      </c>
      <c r="F3652" s="1" t="str">
        <f t="shared" si="58"/>
        <v>MAK-2</v>
      </c>
      <c r="G3652" s="6" t="str" cm="1">
        <f t="array" ref="G3652">IFERROR(_xlfn.IFS(A3652="","",'[1]OFD Query'!N3652="","Fresh"),'[1]OFD Query'!N3652)</f>
        <v>Uncontactable</v>
      </c>
      <c r="H3652" s="6" t="str" cm="1">
        <f t="array" ref="H3652">IFERROR(_xlfn.IFS(B3652="","",'[1]OFD Query'!O3652="","Fresh"),'[1]OFD Query'!O3652)</f>
        <v>No Answer</v>
      </c>
      <c r="I3652" s="1" t="str">
        <f>IF(A3652="","",'[1]OFD Query'!W3652)</f>
        <v>D2105536</v>
      </c>
      <c r="J3652" s="1" t="str">
        <f>IF(A3652="","",'[1]OFD Query'!X3652)</f>
        <v>Sauod Khedir Nemaz</v>
      </c>
      <c r="K3652" s="1" t="str">
        <f>IF(A3652="","",'[1]OFD Query'!AL3652)</f>
        <v>Al Adel</v>
      </c>
      <c r="L3652" s="6">
        <f>IF(A3652="","",'[1]OFD Query'!AO3652)</f>
        <v>0</v>
      </c>
      <c r="M3652" s="1" t="str" cm="1">
        <f t="array" ref="M3652">_xlfn.IFS(L3652="","",L3652=0,"PPD",L3652&gt;0,"COD")</f>
        <v>PPD</v>
      </c>
      <c r="N3652" s="1" t="str" cm="1">
        <f t="array" ref="N3652">_xlfn.IFS(A3652="","",L3652=0,M3652,L3652&lt;100,"&lt;100",L3652&lt;200,"&lt;200",L3652&lt;500,"&lt;500",L3652&lt;1000,"&lt;1000",L3652&gt;1000,"Above 1K")</f>
        <v>PPD</v>
      </c>
      <c r="O3652" s="6">
        <f>IF(A3652="","",'[1]OFD Query'!CB3652)</f>
        <v>1</v>
      </c>
      <c r="P3652" s="1" t="str">
        <f>IF(A3652="","",'[1]OFD Query'!CJ3652)</f>
        <v/>
      </c>
      <c r="Q3652" s="1" t="str" cm="1">
        <f t="array" ref="Q3652">IFERROR(_xlfn.IFS(A3652="","",O3652=0,"TRUE",AND(O3652=1,E3652="Out For Delivery"),"FALSE",O3652=1,"TRUE"),"FALSE")</f>
        <v>FALSE</v>
      </c>
      <c r="R3652" s="1" t="str">
        <f>'[1]OFD Query'!BT3652</f>
        <v>NO</v>
      </c>
    </row>
    <row r="3653" spans="1:18" x14ac:dyDescent="0.3">
      <c r="A3653" s="5" t="str">
        <f>IF(ISBLANK('[1]OFD Query'!A3653),"",'[1]OFD Query'!A3653)</f>
        <v>6062124688960</v>
      </c>
      <c r="B3653" s="1" t="str">
        <f>IF(A3653="","",LEFT('[1]OFD Query'!C3653,FIND(" ",'[1]OFD Query'!C3653)-1))</f>
        <v>Dropship</v>
      </c>
      <c r="C3653" s="1" t="str">
        <f>IF(A3653="","",'[1]OFD Query'!F3653)</f>
        <v>C2103751801</v>
      </c>
      <c r="D3653" s="1" t="str">
        <f>IFERROR(VLOOKUP(C3653,Sheet2!A:B,2,0),"")</f>
        <v>اونلاين استور</v>
      </c>
      <c r="E3653" s="1" t="str">
        <f>IF(A3653="","",'[1]OFD Query'!I3653)</f>
        <v>Out For Delivery</v>
      </c>
      <c r="F3653" s="1" t="str">
        <f t="shared" si="58"/>
        <v>MAK-2</v>
      </c>
      <c r="G3653" s="6" t="str" cm="1">
        <f t="array" ref="G3653">IFERROR(_xlfn.IFS(A3653="","",'[1]OFD Query'!N3653="","Fresh"),'[1]OFD Query'!N3653)</f>
        <v>No Answer</v>
      </c>
      <c r="H3653" s="6" t="str" cm="1">
        <f t="array" ref="H3653">IFERROR(_xlfn.IFS(B3653="","",'[1]OFD Query'!O3653="","Fresh"),'[1]OFD Query'!O3653)</f>
        <v>Switched Off</v>
      </c>
      <c r="I3653" s="1" t="str">
        <f>IF(A3653="","",'[1]OFD Query'!W3653)</f>
        <v>D21023536</v>
      </c>
      <c r="J3653" s="1" t="str">
        <f>IF(A3653="","",'[1]OFD Query'!X3653)</f>
        <v>Mohammed Abdulateef Abdulrahman Hussain</v>
      </c>
      <c r="K3653" s="1" t="str">
        <f>IF(A3653="","",'[1]OFD Query'!AL3653)</f>
        <v>Al Barzah</v>
      </c>
      <c r="L3653" s="6">
        <f>IF(A3653="","",'[1]OFD Query'!AO3653)</f>
        <v>184</v>
      </c>
      <c r="M3653" s="1" t="str" cm="1">
        <f t="array" ref="M3653">_xlfn.IFS(L3653="","",L3653=0,"PPD",L3653&gt;0,"COD")</f>
        <v>COD</v>
      </c>
      <c r="N3653" s="1" t="str" cm="1">
        <f t="array" ref="N3653">_xlfn.IFS(A3653="","",L3653=0,M3653,L3653&lt;100,"&lt;100",L3653&lt;200,"&lt;200",L3653&lt;500,"&lt;500",L3653&lt;1000,"&lt;1000",L3653&gt;1000,"Above 1K")</f>
        <v>&lt;200</v>
      </c>
      <c r="O3653" s="6">
        <f>IF(A3653="","",'[1]OFD Query'!CB3653)</f>
        <v>2</v>
      </c>
      <c r="P3653" s="1" t="str">
        <f>IF(A3653="","",'[1]OFD Query'!CJ3653)</f>
        <v/>
      </c>
      <c r="Q3653" s="1" t="str" cm="1">
        <f t="array" ref="Q3653">IFERROR(_xlfn.IFS(A3653="","",O3653=0,"TRUE",AND(O3653=1,E3653="Out For Delivery"),"FALSE",O3653=1,"TRUE"),"FALSE")</f>
        <v>FALSE</v>
      </c>
      <c r="R3653" s="1" t="str">
        <f>'[1]OFD Query'!BT3653</f>
        <v>NO</v>
      </c>
    </row>
    <row r="3654" spans="1:18" x14ac:dyDescent="0.3">
      <c r="A3654" s="5" t="str">
        <f>IF(ISBLANK('[1]OFD Query'!A3654),"",'[1]OFD Query'!A3654)</f>
        <v>6062624429300</v>
      </c>
      <c r="B3654" s="1" t="str">
        <f>IF(A3654="","",LEFT('[1]OFD Query'!C3654,FIND(" ",'[1]OFD Query'!C3654)-1))</f>
        <v>Reverse</v>
      </c>
      <c r="C3654" s="1" t="str">
        <f>IF(A3654="","",'[1]OFD Query'!F3654)</f>
        <v>C21036226</v>
      </c>
      <c r="D3654" s="1" t="str">
        <f>IFERROR(VLOOKUP(C3654,Sheet2!A:B,2,0),"")</f>
        <v>SHEIN</v>
      </c>
      <c r="E3654" s="1" t="str">
        <f>IF(A3654="","",'[1]OFD Query'!I3654)</f>
        <v>Out For Delivery</v>
      </c>
      <c r="F3654" s="1" t="str">
        <f t="shared" si="58"/>
        <v>MAK-2</v>
      </c>
      <c r="G3654" s="6" t="str" cm="1">
        <f t="array" ref="G3654">IFERROR(_xlfn.IFS(A3654="","",'[1]OFD Query'!N3654="","Fresh"),'[1]OFD Query'!N3654)</f>
        <v>Fresh</v>
      </c>
      <c r="H3654" s="6" t="str" cm="1">
        <f t="array" ref="H3654">IFERROR(_xlfn.IFS(B3654="","",'[1]OFD Query'!O3654="","Fresh"),'[1]OFD Query'!O3654)</f>
        <v>Fresh</v>
      </c>
      <c r="I3654" s="1" t="str">
        <f>IF(A3654="","",'[1]OFD Query'!W3654)</f>
        <v>D2105536</v>
      </c>
      <c r="J3654" s="1" t="str">
        <f>IF(A3654="","",'[1]OFD Query'!X3654)</f>
        <v>Sauod Khedir Nemaz</v>
      </c>
      <c r="K3654" s="1" t="str">
        <f>IF(A3654="","",'[1]OFD Query'!AL3654)</f>
        <v>Al Adel</v>
      </c>
      <c r="L3654" s="6">
        <f>IF(A3654="","",'[1]OFD Query'!AO3654)</f>
        <v>0</v>
      </c>
      <c r="M3654" s="1" t="str" cm="1">
        <f t="array" ref="M3654">_xlfn.IFS(L3654="","",L3654=0,"PPD",L3654&gt;0,"COD")</f>
        <v>PPD</v>
      </c>
      <c r="N3654" s="1" t="str" cm="1">
        <f t="array" ref="N3654">_xlfn.IFS(A3654="","",L3654=0,M3654,L3654&lt;100,"&lt;100",L3654&lt;200,"&lt;200",L3654&lt;500,"&lt;500",L3654&lt;1000,"&lt;1000",L3654&gt;1000,"Above 1K")</f>
        <v>PPD</v>
      </c>
      <c r="O3654" s="6">
        <f>IF(A3654="","",'[1]OFD Query'!CB3654)</f>
        <v>0</v>
      </c>
      <c r="P3654" s="1" t="str">
        <f>IF(A3654="","",'[1]OFD Query'!CJ3654)</f>
        <v/>
      </c>
      <c r="Q3654" s="1" t="str" cm="1">
        <f t="array" ref="Q3654">IFERROR(_xlfn.IFS(A3654="","",O3654=0,"TRUE",AND(O3654=1,E3654="Out For Delivery"),"FALSE",O3654=1,"TRUE"),"FALSE")</f>
        <v>TRUE</v>
      </c>
      <c r="R3654" s="1" t="str">
        <f>'[1]OFD Query'!BT3654</f>
        <v>NO</v>
      </c>
    </row>
    <row r="3655" spans="1:18" x14ac:dyDescent="0.3">
      <c r="A3655" s="5" t="str">
        <f>IF(ISBLANK('[1]OFD Query'!A3655),"",'[1]OFD Query'!A3655)</f>
        <v>6062224342417</v>
      </c>
      <c r="B3655" s="1" t="str">
        <f>IF(A3655="","",LEFT('[1]OFD Query'!C3655,FIND(" ",'[1]OFD Query'!C3655)-1))</f>
        <v>Dropship</v>
      </c>
      <c r="C3655" s="1" t="str">
        <f>IF(A3655="","",'[1]OFD Query'!F3655)</f>
        <v>C2103730101</v>
      </c>
      <c r="D3655" s="1" t="str">
        <f>IFERROR(VLOOKUP(C3655,Sheet2!A:B,2,0),"")</f>
        <v>SHEIN</v>
      </c>
      <c r="E3655" s="1" t="str">
        <f>IF(A3655="","",'[1]OFD Query'!I3655)</f>
        <v>Out For Delivery</v>
      </c>
      <c r="F3655" s="1" t="str">
        <f t="shared" si="58"/>
        <v>MAK-2</v>
      </c>
      <c r="G3655" s="6" t="str" cm="1">
        <f t="array" ref="G3655">IFERROR(_xlfn.IFS(A3655="","",'[1]OFD Query'!N3655="","Fresh"),'[1]OFD Query'!N3655)</f>
        <v>Fresh</v>
      </c>
      <c r="H3655" s="6" t="str" cm="1">
        <f t="array" ref="H3655">IFERROR(_xlfn.IFS(B3655="","",'[1]OFD Query'!O3655="","Fresh"),'[1]OFD Query'!O3655)</f>
        <v>Fresh</v>
      </c>
      <c r="I3655" s="1" t="str">
        <f>IF(A3655="","",'[1]OFD Query'!W3655)</f>
        <v>D21023536</v>
      </c>
      <c r="J3655" s="1" t="str">
        <f>IF(A3655="","",'[1]OFD Query'!X3655)</f>
        <v>Mohammed Abdulateef Abdulrahman Hussain</v>
      </c>
      <c r="K3655" s="1" t="str">
        <f>IF(A3655="","",'[1]OFD Query'!AL3655)</f>
        <v>Ash Shamiyah</v>
      </c>
      <c r="L3655" s="6">
        <f>IF(A3655="","",'[1]OFD Query'!AO3655)</f>
        <v>344.85</v>
      </c>
      <c r="M3655" s="1" t="str" cm="1">
        <f t="array" ref="M3655">_xlfn.IFS(L3655="","",L3655=0,"PPD",L3655&gt;0,"COD")</f>
        <v>COD</v>
      </c>
      <c r="N3655" s="1" t="str" cm="1">
        <f t="array" ref="N3655">_xlfn.IFS(A3655="","",L3655=0,M3655,L3655&lt;100,"&lt;100",L3655&lt;200,"&lt;200",L3655&lt;500,"&lt;500",L3655&lt;1000,"&lt;1000",L3655&gt;1000,"Above 1K")</f>
        <v>&lt;500</v>
      </c>
      <c r="O3655" s="6">
        <f>IF(A3655="","",'[1]OFD Query'!CB3655)</f>
        <v>0</v>
      </c>
      <c r="P3655" s="1" t="str">
        <f>IF(A3655="","",'[1]OFD Query'!CJ3655)</f>
        <v>POUCH</v>
      </c>
      <c r="Q3655" s="1" t="str" cm="1">
        <f t="array" ref="Q3655">IFERROR(_xlfn.IFS(A3655="","",O3655=0,"TRUE",AND(O3655=1,E3655="Out For Delivery"),"FALSE",O3655=1,"TRUE"),"FALSE")</f>
        <v>TRUE</v>
      </c>
      <c r="R3655" s="1" t="str">
        <f>'[1]OFD Query'!BT3655</f>
        <v>NO</v>
      </c>
    </row>
    <row r="3656" spans="1:18" x14ac:dyDescent="0.3">
      <c r="A3656" s="5" t="str">
        <f>IF(ISBLANK('[1]OFD Query'!A3656),"",'[1]OFD Query'!A3656)</f>
        <v>6062524860989</v>
      </c>
      <c r="B3656" s="1" t="str">
        <f>IF(A3656="","",LEFT('[1]OFD Query'!C3656,FIND(" ",'[1]OFD Query'!C3656)-1))</f>
        <v>Reverse</v>
      </c>
      <c r="C3656" s="1" t="str">
        <f>IF(A3656="","",'[1]OFD Query'!F3656)</f>
        <v>C21036226</v>
      </c>
      <c r="D3656" s="1" t="str">
        <f>IFERROR(VLOOKUP(C3656,Sheet2!A:B,2,0),"")</f>
        <v>SHEIN</v>
      </c>
      <c r="E3656" s="1" t="str">
        <f>IF(A3656="","",'[1]OFD Query'!I3656)</f>
        <v>Out For Delivery</v>
      </c>
      <c r="F3656" s="1" t="str">
        <f t="shared" si="58"/>
        <v>MAK-2</v>
      </c>
      <c r="G3656" s="6" t="str" cm="1">
        <f t="array" ref="G3656">IFERROR(_xlfn.IFS(A3656="","",'[1]OFD Query'!N3656="","Fresh"),'[1]OFD Query'!N3656)</f>
        <v>No Answer</v>
      </c>
      <c r="H3656" s="6" t="str" cm="1">
        <f t="array" ref="H3656">IFERROR(_xlfn.IFS(B3656="","",'[1]OFD Query'!O3656="","Fresh"),'[1]OFD Query'!O3656)</f>
        <v>Switched Off</v>
      </c>
      <c r="I3656" s="1" t="str">
        <f>IF(A3656="","",'[1]OFD Query'!W3656)</f>
        <v>D2105536</v>
      </c>
      <c r="J3656" s="1" t="str">
        <f>IF(A3656="","",'[1]OFD Query'!X3656)</f>
        <v>Sauod Khedir Nemaz</v>
      </c>
      <c r="K3656" s="1" t="str">
        <f>IF(A3656="","",'[1]OFD Query'!AL3656)</f>
        <v>Al Adel</v>
      </c>
      <c r="L3656" s="6">
        <f>IF(A3656="","",'[1]OFD Query'!AO3656)</f>
        <v>0</v>
      </c>
      <c r="M3656" s="1" t="str" cm="1">
        <f t="array" ref="M3656">_xlfn.IFS(L3656="","",L3656=0,"PPD",L3656&gt;0,"COD")</f>
        <v>PPD</v>
      </c>
      <c r="N3656" s="1" t="str" cm="1">
        <f t="array" ref="N3656">_xlfn.IFS(A3656="","",L3656=0,M3656,L3656&lt;100,"&lt;100",L3656&lt;200,"&lt;200",L3656&lt;500,"&lt;500",L3656&lt;1000,"&lt;1000",L3656&gt;1000,"Above 1K")</f>
        <v>PPD</v>
      </c>
      <c r="O3656" s="6">
        <f>IF(A3656="","",'[1]OFD Query'!CB3656)</f>
        <v>1</v>
      </c>
      <c r="P3656" s="1" t="str">
        <f>IF(A3656="","",'[1]OFD Query'!CJ3656)</f>
        <v/>
      </c>
      <c r="Q3656" s="1" t="str" cm="1">
        <f t="array" ref="Q3656">IFERROR(_xlfn.IFS(A3656="","",O3656=0,"TRUE",AND(O3656=1,E3656="Out For Delivery"),"FALSE",O3656=1,"TRUE"),"FALSE")</f>
        <v>FALSE</v>
      </c>
      <c r="R3656" s="1" t="str">
        <f>'[1]OFD Query'!BT3656</f>
        <v>NO</v>
      </c>
    </row>
    <row r="3657" spans="1:18" x14ac:dyDescent="0.3">
      <c r="A3657" s="5" t="str">
        <f>IF(ISBLANK('[1]OFD Query'!A3657),"",'[1]OFD Query'!A3657)</f>
        <v>6062524483190</v>
      </c>
      <c r="B3657" s="1" t="str">
        <f>IF(A3657="","",LEFT('[1]OFD Query'!C3657,FIND(" ",'[1]OFD Query'!C3657)-1))</f>
        <v>Dropship</v>
      </c>
      <c r="C3657" s="1" t="str">
        <f>IF(A3657="","",'[1]OFD Query'!F3657)</f>
        <v>C21036106</v>
      </c>
      <c r="D3657" s="1" t="str">
        <f>IFERROR(VLOOKUP(C3657,Sheet2!A:B,2,0),"")</f>
        <v>Jetronics UAE</v>
      </c>
      <c r="E3657" s="1" t="str">
        <f>IF(A3657="","",'[1]OFD Query'!I3657)</f>
        <v>Delivered</v>
      </c>
      <c r="F3657" s="1" t="str">
        <f t="shared" si="58"/>
        <v>MAK-2</v>
      </c>
      <c r="G3657" s="6" t="str" cm="1">
        <f t="array" ref="G3657">IFERROR(_xlfn.IFS(A3657="","",'[1]OFD Query'!N3657="","Fresh"),'[1]OFD Query'!N3657)</f>
        <v>Fresh</v>
      </c>
      <c r="H3657" s="6" t="str" cm="1">
        <f t="array" ref="H3657">IFERROR(_xlfn.IFS(B3657="","",'[1]OFD Query'!O3657="","Fresh"),'[1]OFD Query'!O3657)</f>
        <v>Fresh</v>
      </c>
      <c r="I3657" s="1" t="str">
        <f>IF(A3657="","",'[1]OFD Query'!W3657)</f>
        <v>D21023536</v>
      </c>
      <c r="J3657" s="1" t="str">
        <f>IF(A3657="","",'[1]OFD Query'!X3657)</f>
        <v>Mohammed Abdulateef Abdulrahman Hussain</v>
      </c>
      <c r="K3657" s="1" t="str">
        <f>IF(A3657="","",'[1]OFD Query'!AL3657)</f>
        <v>Makkah</v>
      </c>
      <c r="L3657" s="6">
        <f>IF(A3657="","",'[1]OFD Query'!AO3657)</f>
        <v>89</v>
      </c>
      <c r="M3657" s="1" t="str" cm="1">
        <f t="array" ref="M3657">_xlfn.IFS(L3657="","",L3657=0,"PPD",L3657&gt;0,"COD")</f>
        <v>COD</v>
      </c>
      <c r="N3657" s="1" t="str" cm="1">
        <f t="array" ref="N3657">_xlfn.IFS(A3657="","",L3657=0,M3657,L3657&lt;100,"&lt;100",L3657&lt;200,"&lt;200",L3657&lt;500,"&lt;500",L3657&lt;1000,"&lt;1000",L3657&gt;1000,"Above 1K")</f>
        <v>&lt;100</v>
      </c>
      <c r="O3657" s="6">
        <f>IF(A3657="","",'[1]OFD Query'!CB3657)</f>
        <v>1</v>
      </c>
      <c r="P3657" s="1" t="str">
        <f>IF(A3657="","",'[1]OFD Query'!CJ3657)</f>
        <v/>
      </c>
      <c r="Q3657" s="1" t="str" cm="1">
        <f t="array" ref="Q3657">IFERROR(_xlfn.IFS(A3657="","",O3657=0,"TRUE",AND(O3657=1,E3657="Out For Delivery"),"FALSE",O3657=1,"TRUE"),"FALSE")</f>
        <v>TRUE</v>
      </c>
      <c r="R3657" s="1" t="str">
        <f>'[1]OFD Query'!BT3657</f>
        <v>YES</v>
      </c>
    </row>
    <row r="3658" spans="1:18" x14ac:dyDescent="0.3">
      <c r="A3658" s="5" t="str">
        <f>IF(ISBLANK('[1]OFD Query'!A3658),"",'[1]OFD Query'!A3658)</f>
        <v>6062324645642</v>
      </c>
      <c r="B3658" s="1" t="str">
        <f>IF(A3658="","",LEFT('[1]OFD Query'!C3658,FIND(" ",'[1]OFD Query'!C3658)-1))</f>
        <v>Dropship</v>
      </c>
      <c r="C3658" s="1" t="str">
        <f>IF(A3658="","",'[1]OFD Query'!F3658)</f>
        <v>C2103734901</v>
      </c>
      <c r="D3658" s="1" t="str">
        <f>IFERROR(VLOOKUP(C3658,Sheet2!A:B,2,0),"")</f>
        <v>M1</v>
      </c>
      <c r="E3658" s="1" t="str">
        <f>IF(A3658="","",'[1]OFD Query'!I3658)</f>
        <v>Out For Delivery</v>
      </c>
      <c r="F3658" s="1" t="str">
        <f t="shared" si="58"/>
        <v>MAK-2</v>
      </c>
      <c r="G3658" s="6" t="str" cm="1">
        <f t="array" ref="G3658">IFERROR(_xlfn.IFS(A3658="","",'[1]OFD Query'!N3658="","Fresh"),'[1]OFD Query'!N3658)</f>
        <v>Fresh</v>
      </c>
      <c r="H3658" s="6" t="str" cm="1">
        <f t="array" ref="H3658">IFERROR(_xlfn.IFS(B3658="","",'[1]OFD Query'!O3658="","Fresh"),'[1]OFD Query'!O3658)</f>
        <v>Fresh</v>
      </c>
      <c r="I3658" s="1" t="str">
        <f>IF(A3658="","",'[1]OFD Query'!W3658)</f>
        <v>D21023536</v>
      </c>
      <c r="J3658" s="1" t="str">
        <f>IF(A3658="","",'[1]OFD Query'!X3658)</f>
        <v>Mohammed Abdulateef Abdulrahman Hussain</v>
      </c>
      <c r="K3658" s="1" t="str">
        <f>IF(A3658="","",'[1]OFD Query'!AL3658)</f>
        <v>Haddat ash Sham</v>
      </c>
      <c r="L3658" s="6">
        <f>IF(A3658="","",'[1]OFD Query'!AO3658)</f>
        <v>299</v>
      </c>
      <c r="M3658" s="1" t="str" cm="1">
        <f t="array" ref="M3658">_xlfn.IFS(L3658="","",L3658=0,"PPD",L3658&gt;0,"COD")</f>
        <v>COD</v>
      </c>
      <c r="N3658" s="1" t="str" cm="1">
        <f t="array" ref="N3658">_xlfn.IFS(A3658="","",L3658=0,M3658,L3658&lt;100,"&lt;100",L3658&lt;200,"&lt;200",L3658&lt;500,"&lt;500",L3658&lt;1000,"&lt;1000",L3658&gt;1000,"Above 1K")</f>
        <v>&lt;500</v>
      </c>
      <c r="O3658" s="6">
        <f>IF(A3658="","",'[1]OFD Query'!CB3658)</f>
        <v>0</v>
      </c>
      <c r="P3658" s="1" t="str">
        <f>IF(A3658="","",'[1]OFD Query'!CJ3658)</f>
        <v/>
      </c>
      <c r="Q3658" s="1" t="str" cm="1">
        <f t="array" ref="Q3658">IFERROR(_xlfn.IFS(A3658="","",O3658=0,"TRUE",AND(O3658=1,E3658="Out For Delivery"),"FALSE",O3658=1,"TRUE"),"FALSE")</f>
        <v>TRUE</v>
      </c>
      <c r="R3658" s="1" t="str">
        <f>'[1]OFD Query'!BT3658</f>
        <v>NO</v>
      </c>
    </row>
    <row r="3659" spans="1:18" x14ac:dyDescent="0.3">
      <c r="A3659" s="5" t="str">
        <f>IF(ISBLANK('[1]OFD Query'!A3659),"",'[1]OFD Query'!A3659)</f>
        <v>6062124944415</v>
      </c>
      <c r="B3659" s="1" t="str">
        <f>IF(A3659="","",LEFT('[1]OFD Query'!C3659,FIND(" ",'[1]OFD Query'!C3659)-1))</f>
        <v>Dropship</v>
      </c>
      <c r="C3659" s="1" t="str">
        <f>IF(A3659="","",'[1]OFD Query'!F3659)</f>
        <v>C21036225</v>
      </c>
      <c r="D3659" s="1" t="str">
        <f>IFERROR(VLOOKUP(C3659,Sheet2!A:B,2,0),"")</f>
        <v>SHEIN</v>
      </c>
      <c r="E3659" s="1" t="str">
        <f>IF(A3659="","",'[1]OFD Query'!I3659)</f>
        <v>Out For Delivery</v>
      </c>
      <c r="F3659" s="1" t="str">
        <f t="shared" si="58"/>
        <v>MAK-2</v>
      </c>
      <c r="G3659" s="6" t="str" cm="1">
        <f t="array" ref="G3659">IFERROR(_xlfn.IFS(A3659="","",'[1]OFD Query'!N3659="","Fresh"),'[1]OFD Query'!N3659)</f>
        <v>Fresh</v>
      </c>
      <c r="H3659" s="6" t="str" cm="1">
        <f t="array" ref="H3659">IFERROR(_xlfn.IFS(B3659="","",'[1]OFD Query'!O3659="","Fresh"),'[1]OFD Query'!O3659)</f>
        <v>Fresh</v>
      </c>
      <c r="I3659" s="1" t="str">
        <f>IF(A3659="","",'[1]OFD Query'!W3659)</f>
        <v>D21046306</v>
      </c>
      <c r="J3659" s="1" t="str">
        <f>IF(A3659="","",'[1]OFD Query'!X3659)</f>
        <v>AFKAR- Z SAIFUDDIN MOHAMMADSHABIR</v>
      </c>
      <c r="K3659" s="1" t="str">
        <f>IF(A3659="","",'[1]OFD Query'!AL3659)</f>
        <v>Al Safa'a</v>
      </c>
      <c r="L3659" s="6">
        <f>IF(A3659="","",'[1]OFD Query'!AO3659)</f>
        <v>0</v>
      </c>
      <c r="M3659" s="1" t="str" cm="1">
        <f t="array" ref="M3659">_xlfn.IFS(L3659="","",L3659=0,"PPD",L3659&gt;0,"COD")</f>
        <v>PPD</v>
      </c>
      <c r="N3659" s="1" t="str" cm="1">
        <f t="array" ref="N3659">_xlfn.IFS(A3659="","",L3659=0,M3659,L3659&lt;100,"&lt;100",L3659&lt;200,"&lt;200",L3659&lt;500,"&lt;500",L3659&lt;1000,"&lt;1000",L3659&gt;1000,"Above 1K")</f>
        <v>PPD</v>
      </c>
      <c r="O3659" s="6">
        <f>IF(A3659="","",'[1]OFD Query'!CB3659)</f>
        <v>0</v>
      </c>
      <c r="P3659" s="1" t="str">
        <f>IF(A3659="","",'[1]OFD Query'!CJ3659)</f>
        <v>BOX</v>
      </c>
      <c r="Q3659" s="1" t="str" cm="1">
        <f t="array" ref="Q3659">IFERROR(_xlfn.IFS(A3659="","",O3659=0,"TRUE",AND(O3659=1,E3659="Out For Delivery"),"FALSE",O3659=1,"TRUE"),"FALSE")</f>
        <v>TRUE</v>
      </c>
      <c r="R3659" s="1" t="str">
        <f>'[1]OFD Query'!BT3659</f>
        <v>NO</v>
      </c>
    </row>
    <row r="3660" spans="1:18" x14ac:dyDescent="0.3">
      <c r="A3660" s="5" t="str">
        <f>IF(ISBLANK('[1]OFD Query'!A3660),"",'[1]OFD Query'!A3660)</f>
        <v>6062124380688</v>
      </c>
      <c r="B3660" s="1" t="str">
        <f>IF(A3660="","",LEFT('[1]OFD Query'!C3660,FIND(" ",'[1]OFD Query'!C3660)-1))</f>
        <v>Reverse</v>
      </c>
      <c r="C3660" s="1" t="str">
        <f>IF(A3660="","",'[1]OFD Query'!F3660)</f>
        <v>C21036226</v>
      </c>
      <c r="D3660" s="1" t="str">
        <f>IFERROR(VLOOKUP(C3660,Sheet2!A:B,2,0),"")</f>
        <v>SHEIN</v>
      </c>
      <c r="E3660" s="1" t="str">
        <f>IF(A3660="","",'[1]OFD Query'!I3660)</f>
        <v>Out For Delivery</v>
      </c>
      <c r="F3660" s="1" t="str">
        <f t="shared" si="58"/>
        <v>MAK-2</v>
      </c>
      <c r="G3660" s="6" t="str" cm="1">
        <f t="array" ref="G3660">IFERROR(_xlfn.IFS(A3660="","",'[1]OFD Query'!N3660="","Fresh"),'[1]OFD Query'!N3660)</f>
        <v>Undelivered</v>
      </c>
      <c r="H3660" s="6" t="str" cm="1">
        <f t="array" ref="H3660">IFERROR(_xlfn.IFS(B3660="","",'[1]OFD Query'!O3660="","Fresh"),'[1]OFD Query'!O3660)</f>
        <v xml:space="preserve">NDR Condition, can not been scheduled </v>
      </c>
      <c r="I3660" s="1" t="str">
        <f>IF(A3660="","",'[1]OFD Query'!W3660)</f>
        <v>D21023536</v>
      </c>
      <c r="J3660" s="1" t="str">
        <f>IF(A3660="","",'[1]OFD Query'!X3660)</f>
        <v>Mohammed Abdulateef Abdulrahman Hussain</v>
      </c>
      <c r="K3660" s="1" t="str">
        <f>IF(A3660="","",'[1]OFD Query'!AL3660)</f>
        <v>Madrakah</v>
      </c>
      <c r="L3660" s="6">
        <f>IF(A3660="","",'[1]OFD Query'!AO3660)</f>
        <v>0</v>
      </c>
      <c r="M3660" s="1" t="str" cm="1">
        <f t="array" ref="M3660">_xlfn.IFS(L3660="","",L3660=0,"PPD",L3660&gt;0,"COD")</f>
        <v>PPD</v>
      </c>
      <c r="N3660" s="1" t="str" cm="1">
        <f t="array" ref="N3660">_xlfn.IFS(A3660="","",L3660=0,M3660,L3660&lt;100,"&lt;100",L3660&lt;200,"&lt;200",L3660&lt;500,"&lt;500",L3660&lt;1000,"&lt;1000",L3660&gt;1000,"Above 1K")</f>
        <v>PPD</v>
      </c>
      <c r="O3660" s="6">
        <f>IF(A3660="","",'[1]OFD Query'!CB3660)</f>
        <v>2</v>
      </c>
      <c r="P3660" s="1" t="str">
        <f>IF(A3660="","",'[1]OFD Query'!CJ3660)</f>
        <v/>
      </c>
      <c r="Q3660" s="1" t="str" cm="1">
        <f t="array" ref="Q3660">IFERROR(_xlfn.IFS(A3660="","",O3660=0,"TRUE",AND(O3660=1,E3660="Out For Delivery"),"FALSE",O3660=1,"TRUE"),"FALSE")</f>
        <v>FALSE</v>
      </c>
      <c r="R3660" s="1" t="str">
        <f>'[1]OFD Query'!BT3660</f>
        <v>NO</v>
      </c>
    </row>
    <row r="3661" spans="1:18" x14ac:dyDescent="0.3">
      <c r="A3661" s="5" t="str">
        <f>IF(ISBLANK('[1]OFD Query'!A3661),"",'[1]OFD Query'!A3661)</f>
        <v>6062124789973</v>
      </c>
      <c r="B3661" s="1" t="str">
        <f>IF(A3661="","",LEFT('[1]OFD Query'!C3661,FIND(" ",'[1]OFD Query'!C3661)-1))</f>
        <v>Reverse</v>
      </c>
      <c r="C3661" s="1" t="str">
        <f>IF(A3661="","",'[1]OFD Query'!F3661)</f>
        <v>C21036226</v>
      </c>
      <c r="D3661" s="1" t="str">
        <f>IFERROR(VLOOKUP(C3661,Sheet2!A:B,2,0),"")</f>
        <v>SHEIN</v>
      </c>
      <c r="E3661" s="1" t="str">
        <f>IF(A3661="","",'[1]OFD Query'!I3661)</f>
        <v>Out For Delivery</v>
      </c>
      <c r="F3661" s="1" t="str">
        <f t="shared" si="58"/>
        <v>MAK-2</v>
      </c>
      <c r="G3661" s="6" t="str" cm="1">
        <f t="array" ref="G3661">IFERROR(_xlfn.IFS(A3661="","",'[1]OFD Query'!N3661="","Fresh"),'[1]OFD Query'!N3661)</f>
        <v>No Answer</v>
      </c>
      <c r="H3661" s="6" t="str" cm="1">
        <f t="array" ref="H3661">IFERROR(_xlfn.IFS(B3661="","",'[1]OFD Query'!O3661="","Fresh"),'[1]OFD Query'!O3661)</f>
        <v>Switched Off</v>
      </c>
      <c r="I3661" s="1" t="str">
        <f>IF(A3661="","",'[1]OFD Query'!W3661)</f>
        <v>D21023536</v>
      </c>
      <c r="J3661" s="1" t="str">
        <f>IF(A3661="","",'[1]OFD Query'!X3661)</f>
        <v>Mohammed Abdulateef Abdulrahman Hussain</v>
      </c>
      <c r="K3661" s="1" t="str">
        <f>IF(A3661="","",'[1]OFD Query'!AL3661)</f>
        <v>Madrakah</v>
      </c>
      <c r="L3661" s="6">
        <f>IF(A3661="","",'[1]OFD Query'!AO3661)</f>
        <v>0</v>
      </c>
      <c r="M3661" s="1" t="str" cm="1">
        <f t="array" ref="M3661">_xlfn.IFS(L3661="","",L3661=0,"PPD",L3661&gt;0,"COD")</f>
        <v>PPD</v>
      </c>
      <c r="N3661" s="1" t="str" cm="1">
        <f t="array" ref="N3661">_xlfn.IFS(A3661="","",L3661=0,M3661,L3661&lt;100,"&lt;100",L3661&lt;200,"&lt;200",L3661&lt;500,"&lt;500",L3661&lt;1000,"&lt;1000",L3661&gt;1000,"Above 1K")</f>
        <v>PPD</v>
      </c>
      <c r="O3661" s="6">
        <f>IF(A3661="","",'[1]OFD Query'!CB3661)</f>
        <v>2</v>
      </c>
      <c r="P3661" s="1" t="str">
        <f>IF(A3661="","",'[1]OFD Query'!CJ3661)</f>
        <v/>
      </c>
      <c r="Q3661" s="1" t="str" cm="1">
        <f t="array" ref="Q3661">IFERROR(_xlfn.IFS(A3661="","",O3661=0,"TRUE",AND(O3661=1,E3661="Out For Delivery"),"FALSE",O3661=1,"TRUE"),"FALSE")</f>
        <v>FALSE</v>
      </c>
      <c r="R3661" s="1" t="str">
        <f>'[1]OFD Query'!BT3661</f>
        <v>NO</v>
      </c>
    </row>
    <row r="3662" spans="1:18" x14ac:dyDescent="0.3">
      <c r="A3662" s="5" t="str">
        <f>IF(ISBLANK('[1]OFD Query'!A3662),"",'[1]OFD Query'!A3662)</f>
        <v>6062224170469</v>
      </c>
      <c r="B3662" s="1" t="str">
        <f>IF(A3662="","",LEFT('[1]OFD Query'!C3662,FIND(" ",'[1]OFD Query'!C3662)-1))</f>
        <v>Reverse</v>
      </c>
      <c r="C3662" s="1" t="str">
        <f>IF(A3662="","",'[1]OFD Query'!F3662)</f>
        <v>C21036226</v>
      </c>
      <c r="D3662" s="1" t="str">
        <f>IFERROR(VLOOKUP(C3662,Sheet2!A:B,2,0),"")</f>
        <v>SHEIN</v>
      </c>
      <c r="E3662" s="1" t="str">
        <f>IF(A3662="","",'[1]OFD Query'!I3662)</f>
        <v>Out For Delivery</v>
      </c>
      <c r="F3662" s="1" t="str">
        <f t="shared" si="58"/>
        <v>MAK-2</v>
      </c>
      <c r="G3662" s="6" t="str" cm="1">
        <f t="array" ref="G3662">IFERROR(_xlfn.IFS(A3662="","",'[1]OFD Query'!N3662="","Fresh"),'[1]OFD Query'!N3662)</f>
        <v>No Answer</v>
      </c>
      <c r="H3662" s="6" t="str" cm="1">
        <f t="array" ref="H3662">IFERROR(_xlfn.IFS(B3662="","",'[1]OFD Query'!O3662="","Fresh"),'[1]OFD Query'!O3662)</f>
        <v>Switched Off</v>
      </c>
      <c r="I3662" s="1" t="str">
        <f>IF(A3662="","",'[1]OFD Query'!W3662)</f>
        <v>D21023536</v>
      </c>
      <c r="J3662" s="1" t="str">
        <f>IF(A3662="","",'[1]OFD Query'!X3662)</f>
        <v>Mohammed Abdulateef Abdulrahman Hussain</v>
      </c>
      <c r="K3662" s="1" t="str">
        <f>IF(A3662="","",'[1]OFD Query'!AL3662)</f>
        <v>Madrakah</v>
      </c>
      <c r="L3662" s="6">
        <f>IF(A3662="","",'[1]OFD Query'!AO3662)</f>
        <v>0</v>
      </c>
      <c r="M3662" s="1" t="str" cm="1">
        <f t="array" ref="M3662">_xlfn.IFS(L3662="","",L3662=0,"PPD",L3662&gt;0,"COD")</f>
        <v>PPD</v>
      </c>
      <c r="N3662" s="1" t="str" cm="1">
        <f t="array" ref="N3662">_xlfn.IFS(A3662="","",L3662=0,M3662,L3662&lt;100,"&lt;100",L3662&lt;200,"&lt;200",L3662&lt;500,"&lt;500",L3662&lt;1000,"&lt;1000",L3662&gt;1000,"Above 1K")</f>
        <v>PPD</v>
      </c>
      <c r="O3662" s="6">
        <f>IF(A3662="","",'[1]OFD Query'!CB3662)</f>
        <v>2</v>
      </c>
      <c r="P3662" s="1" t="str">
        <f>IF(A3662="","",'[1]OFD Query'!CJ3662)</f>
        <v/>
      </c>
      <c r="Q3662" s="1" t="str" cm="1">
        <f t="array" ref="Q3662">IFERROR(_xlfn.IFS(A3662="","",O3662=0,"TRUE",AND(O3662=1,E3662="Out For Delivery"),"FALSE",O3662=1,"TRUE"),"FALSE")</f>
        <v>FALSE</v>
      </c>
      <c r="R3662" s="1" t="str">
        <f>'[1]OFD Query'!BT3662</f>
        <v>NO</v>
      </c>
    </row>
    <row r="3663" spans="1:18" x14ac:dyDescent="0.3">
      <c r="A3663" s="5" t="str">
        <f>IF(ISBLANK('[1]OFD Query'!A3663),"",'[1]OFD Query'!A3663)</f>
        <v>6062224188870</v>
      </c>
      <c r="B3663" s="1" t="str">
        <f>IF(A3663="","",LEFT('[1]OFD Query'!C3663,FIND(" ",'[1]OFD Query'!C3663)-1))</f>
        <v>Reverse</v>
      </c>
      <c r="C3663" s="1" t="str">
        <f>IF(A3663="","",'[1]OFD Query'!F3663)</f>
        <v>C21036226</v>
      </c>
      <c r="D3663" s="1" t="str">
        <f>IFERROR(VLOOKUP(C3663,Sheet2!A:B,2,0),"")</f>
        <v>SHEIN</v>
      </c>
      <c r="E3663" s="1" t="str">
        <f>IF(A3663="","",'[1]OFD Query'!I3663)</f>
        <v>Out For Delivery</v>
      </c>
      <c r="F3663" s="1" t="str">
        <f t="shared" si="58"/>
        <v>MAK-2</v>
      </c>
      <c r="G3663" s="6" t="str" cm="1">
        <f t="array" ref="G3663">IFERROR(_xlfn.IFS(A3663="","",'[1]OFD Query'!N3663="","Fresh"),'[1]OFD Query'!N3663)</f>
        <v>No Answer</v>
      </c>
      <c r="H3663" s="6" t="str" cm="1">
        <f t="array" ref="H3663">IFERROR(_xlfn.IFS(B3663="","",'[1]OFD Query'!O3663="","Fresh"),'[1]OFD Query'!O3663)</f>
        <v>Switched Off</v>
      </c>
      <c r="I3663" s="1" t="str">
        <f>IF(A3663="","",'[1]OFD Query'!W3663)</f>
        <v>D21023536</v>
      </c>
      <c r="J3663" s="1" t="str">
        <f>IF(A3663="","",'[1]OFD Query'!X3663)</f>
        <v>Mohammed Abdulateef Abdulrahman Hussain</v>
      </c>
      <c r="K3663" s="1" t="str">
        <f>IF(A3663="","",'[1]OFD Query'!AL3663)</f>
        <v>Madrakah</v>
      </c>
      <c r="L3663" s="6">
        <f>IF(A3663="","",'[1]OFD Query'!AO3663)</f>
        <v>0</v>
      </c>
      <c r="M3663" s="1" t="str" cm="1">
        <f t="array" ref="M3663">_xlfn.IFS(L3663="","",L3663=0,"PPD",L3663&gt;0,"COD")</f>
        <v>PPD</v>
      </c>
      <c r="N3663" s="1" t="str" cm="1">
        <f t="array" ref="N3663">_xlfn.IFS(A3663="","",L3663=0,M3663,L3663&lt;100,"&lt;100",L3663&lt;200,"&lt;200",L3663&lt;500,"&lt;500",L3663&lt;1000,"&lt;1000",L3663&gt;1000,"Above 1K")</f>
        <v>PPD</v>
      </c>
      <c r="O3663" s="6">
        <f>IF(A3663="","",'[1]OFD Query'!CB3663)</f>
        <v>2</v>
      </c>
      <c r="P3663" s="1" t="str">
        <f>IF(A3663="","",'[1]OFD Query'!CJ3663)</f>
        <v/>
      </c>
      <c r="Q3663" s="1" t="str" cm="1">
        <f t="array" ref="Q3663">IFERROR(_xlfn.IFS(A3663="","",O3663=0,"TRUE",AND(O3663=1,E3663="Out For Delivery"),"FALSE",O3663=1,"TRUE"),"FALSE")</f>
        <v>FALSE</v>
      </c>
      <c r="R3663" s="1" t="str">
        <f>'[1]OFD Query'!BT3663</f>
        <v>NO</v>
      </c>
    </row>
    <row r="3664" spans="1:18" x14ac:dyDescent="0.3">
      <c r="A3664" s="5" t="str">
        <f>IF(ISBLANK('[1]OFD Query'!A3664),"",'[1]OFD Query'!A3664)</f>
        <v>6062424888542</v>
      </c>
      <c r="B3664" s="1" t="str">
        <f>IF(A3664="","",LEFT('[1]OFD Query'!C3664,FIND(" ",'[1]OFD Query'!C3664)-1))</f>
        <v>Reverse</v>
      </c>
      <c r="C3664" s="1" t="str">
        <f>IF(A3664="","",'[1]OFD Query'!F3664)</f>
        <v>C21036226</v>
      </c>
      <c r="D3664" s="1" t="str">
        <f>IFERROR(VLOOKUP(C3664,Sheet2!A:B,2,0),"")</f>
        <v>SHEIN</v>
      </c>
      <c r="E3664" s="1" t="str">
        <f>IF(A3664="","",'[1]OFD Query'!I3664)</f>
        <v>Out For Delivery</v>
      </c>
      <c r="F3664" s="1" t="str">
        <f t="shared" ref="F3664:F3727" si="59">IF(A3664="","","MAK-2")</f>
        <v>MAK-2</v>
      </c>
      <c r="G3664" s="6" t="str" cm="1">
        <f t="array" ref="G3664">IFERROR(_xlfn.IFS(A3664="","",'[1]OFD Query'!N3664="","Fresh"),'[1]OFD Query'!N3664)</f>
        <v>No Answer</v>
      </c>
      <c r="H3664" s="6" t="str" cm="1">
        <f t="array" ref="H3664">IFERROR(_xlfn.IFS(B3664="","",'[1]OFD Query'!O3664="","Fresh"),'[1]OFD Query'!O3664)</f>
        <v>Switched Off</v>
      </c>
      <c r="I3664" s="1" t="str">
        <f>IF(A3664="","",'[1]OFD Query'!W3664)</f>
        <v>D21023536</v>
      </c>
      <c r="J3664" s="1" t="str">
        <f>IF(A3664="","",'[1]OFD Query'!X3664)</f>
        <v>Mohammed Abdulateef Abdulrahman Hussain</v>
      </c>
      <c r="K3664" s="1" t="str">
        <f>IF(A3664="","",'[1]OFD Query'!AL3664)</f>
        <v>Madrakah</v>
      </c>
      <c r="L3664" s="6">
        <f>IF(A3664="","",'[1]OFD Query'!AO3664)</f>
        <v>0</v>
      </c>
      <c r="M3664" s="1" t="str" cm="1">
        <f t="array" ref="M3664">_xlfn.IFS(L3664="","",L3664=0,"PPD",L3664&gt;0,"COD")</f>
        <v>PPD</v>
      </c>
      <c r="N3664" s="1" t="str" cm="1">
        <f t="array" ref="N3664">_xlfn.IFS(A3664="","",L3664=0,M3664,L3664&lt;100,"&lt;100",L3664&lt;200,"&lt;200",L3664&lt;500,"&lt;500",L3664&lt;1000,"&lt;1000",L3664&gt;1000,"Above 1K")</f>
        <v>PPD</v>
      </c>
      <c r="O3664" s="6">
        <f>IF(A3664="","",'[1]OFD Query'!CB3664)</f>
        <v>2</v>
      </c>
      <c r="P3664" s="1" t="str">
        <f>IF(A3664="","",'[1]OFD Query'!CJ3664)</f>
        <v/>
      </c>
      <c r="Q3664" s="1" t="str" cm="1">
        <f t="array" ref="Q3664">IFERROR(_xlfn.IFS(A3664="","",O3664=0,"TRUE",AND(O3664=1,E3664="Out For Delivery"),"FALSE",O3664=1,"TRUE"),"FALSE")</f>
        <v>FALSE</v>
      </c>
      <c r="R3664" s="1" t="str">
        <f>'[1]OFD Query'!BT3664</f>
        <v>NO</v>
      </c>
    </row>
    <row r="3665" spans="1:18" x14ac:dyDescent="0.3">
      <c r="A3665" s="5" t="str">
        <f>IF(ISBLANK('[1]OFD Query'!A3665),"",'[1]OFD Query'!A3665)</f>
        <v>6061324964829</v>
      </c>
      <c r="B3665" s="1" t="str">
        <f>IF(A3665="","",LEFT('[1]OFD Query'!C3665,FIND(" ",'[1]OFD Query'!C3665)-1))</f>
        <v>Reverse</v>
      </c>
      <c r="C3665" s="1" t="str">
        <f>IF(A3665="","",'[1]OFD Query'!F3665)</f>
        <v>C21036226</v>
      </c>
      <c r="D3665" s="1" t="str">
        <f>IFERROR(VLOOKUP(C3665,Sheet2!A:B,2,0),"")</f>
        <v>SHEIN</v>
      </c>
      <c r="E3665" s="1" t="str">
        <f>IF(A3665="","",'[1]OFD Query'!I3665)</f>
        <v>Out For Delivery</v>
      </c>
      <c r="F3665" s="1" t="str">
        <f t="shared" si="59"/>
        <v>MAK-2</v>
      </c>
      <c r="G3665" s="6" t="str" cm="1">
        <f t="array" ref="G3665">IFERROR(_xlfn.IFS(A3665="","",'[1]OFD Query'!N3665="","Fresh"),'[1]OFD Query'!N3665)</f>
        <v>Cancel</v>
      </c>
      <c r="H3665" s="6" t="str" cm="1">
        <f t="array" ref="H3665">IFERROR(_xlfn.IFS(B3665="","",'[1]OFD Query'!O3665="","Fresh"),'[1]OFD Query'!O3665)</f>
        <v>Doesn't Want to Give Reason</v>
      </c>
      <c r="I3665" s="1" t="str">
        <f>IF(A3665="","",'[1]OFD Query'!W3665)</f>
        <v>D21046306</v>
      </c>
      <c r="J3665" s="1" t="str">
        <f>IF(A3665="","",'[1]OFD Query'!X3665)</f>
        <v>AFKAR- Z SAIFUDDIN MOHAMMADSHABIR</v>
      </c>
      <c r="K3665" s="1" t="str">
        <f>IF(A3665="","",'[1]OFD Query'!AL3665)</f>
        <v>Alquraiyat</v>
      </c>
      <c r="L3665" s="6">
        <f>IF(A3665="","",'[1]OFD Query'!AO3665)</f>
        <v>0</v>
      </c>
      <c r="M3665" s="1" t="str" cm="1">
        <f t="array" ref="M3665">_xlfn.IFS(L3665="","",L3665=0,"PPD",L3665&gt;0,"COD")</f>
        <v>PPD</v>
      </c>
      <c r="N3665" s="1" t="str" cm="1">
        <f t="array" ref="N3665">_xlfn.IFS(A3665="","",L3665=0,M3665,L3665&lt;100,"&lt;100",L3665&lt;200,"&lt;200",L3665&lt;500,"&lt;500",L3665&lt;1000,"&lt;1000",L3665&gt;1000,"Above 1K")</f>
        <v>PPD</v>
      </c>
      <c r="O3665" s="6">
        <f>IF(A3665="","",'[1]OFD Query'!CB3665)</f>
        <v>2</v>
      </c>
      <c r="P3665" s="1" t="str">
        <f>IF(A3665="","",'[1]OFD Query'!CJ3665)</f>
        <v/>
      </c>
      <c r="Q3665" s="1" t="str" cm="1">
        <f t="array" ref="Q3665">IFERROR(_xlfn.IFS(A3665="","",O3665=0,"TRUE",AND(O3665=1,E3665="Out For Delivery"),"FALSE",O3665=1,"TRUE"),"FALSE")</f>
        <v>FALSE</v>
      </c>
      <c r="R3665" s="1" t="str">
        <f>'[1]OFD Query'!BT3665</f>
        <v>NO</v>
      </c>
    </row>
    <row r="3666" spans="1:18" x14ac:dyDescent="0.3">
      <c r="A3666" s="5" t="str">
        <f>IF(ISBLANK('[1]OFD Query'!A3666),"",'[1]OFD Query'!A3666)</f>
        <v>6060724727984</v>
      </c>
      <c r="B3666" s="1" t="str">
        <f>IF(A3666="","",LEFT('[1]OFD Query'!C3666,FIND(" ",'[1]OFD Query'!C3666)-1))</f>
        <v>Reverse</v>
      </c>
      <c r="C3666" s="1" t="str">
        <f>IF(A3666="","",'[1]OFD Query'!F3666)</f>
        <v>C21036226</v>
      </c>
      <c r="D3666" s="1" t="str">
        <f>IFERROR(VLOOKUP(C3666,Sheet2!A:B,2,0),"")</f>
        <v>SHEIN</v>
      </c>
      <c r="E3666" s="1" t="str">
        <f>IF(A3666="","",'[1]OFD Query'!I3666)</f>
        <v>Out For Delivery</v>
      </c>
      <c r="F3666" s="1" t="str">
        <f t="shared" si="59"/>
        <v>MAK-2</v>
      </c>
      <c r="G3666" s="6" t="str" cm="1">
        <f t="array" ref="G3666">IFERROR(_xlfn.IFS(A3666="","",'[1]OFD Query'!N3666="","Fresh"),'[1]OFD Query'!N3666)</f>
        <v>Reschedule</v>
      </c>
      <c r="H3666" s="6" t="str" cm="1">
        <f t="array" ref="H3666">IFERROR(_xlfn.IFS(B3666="","",'[1]OFD Query'!O3666="","Fresh"),'[1]OFD Query'!O3666)</f>
        <v>Schedule for future</v>
      </c>
      <c r="I3666" s="1" t="str">
        <f>IF(A3666="","",'[1]OFD Query'!W3666)</f>
        <v>D21023536</v>
      </c>
      <c r="J3666" s="1" t="str">
        <f>IF(A3666="","",'[1]OFD Query'!X3666)</f>
        <v>Mohammed Abdulateef Abdulrahman Hussain</v>
      </c>
      <c r="K3666" s="1" t="str">
        <f>IF(A3666="","",'[1]OFD Query'!AL3666)</f>
        <v>Rahat</v>
      </c>
      <c r="L3666" s="6">
        <f>IF(A3666="","",'[1]OFD Query'!AO3666)</f>
        <v>0</v>
      </c>
      <c r="M3666" s="1" t="str" cm="1">
        <f t="array" ref="M3666">_xlfn.IFS(L3666="","",L3666=0,"PPD",L3666&gt;0,"COD")</f>
        <v>PPD</v>
      </c>
      <c r="N3666" s="1" t="str" cm="1">
        <f t="array" ref="N3666">_xlfn.IFS(A3666="","",L3666=0,M3666,L3666&lt;100,"&lt;100",L3666&lt;200,"&lt;200",L3666&lt;500,"&lt;500",L3666&lt;1000,"&lt;1000",L3666&gt;1000,"Above 1K")</f>
        <v>PPD</v>
      </c>
      <c r="O3666" s="6">
        <f>IF(A3666="","",'[1]OFD Query'!CB3666)</f>
        <v>2</v>
      </c>
      <c r="P3666" s="1" t="str">
        <f>IF(A3666="","",'[1]OFD Query'!CJ3666)</f>
        <v/>
      </c>
      <c r="Q3666" s="1" t="str" cm="1">
        <f t="array" ref="Q3666">IFERROR(_xlfn.IFS(A3666="","",O3666=0,"TRUE",AND(O3666=1,E3666="Out For Delivery"),"FALSE",O3666=1,"TRUE"),"FALSE")</f>
        <v>FALSE</v>
      </c>
      <c r="R3666" s="1" t="str">
        <f>'[1]OFD Query'!BT3666</f>
        <v>NO</v>
      </c>
    </row>
    <row r="3667" spans="1:18" x14ac:dyDescent="0.3">
      <c r="A3667" s="5" t="str">
        <f>IF(ISBLANK('[1]OFD Query'!A3667),"",'[1]OFD Query'!A3667)</f>
        <v>6060824896457</v>
      </c>
      <c r="B3667" s="1" t="str">
        <f>IF(A3667="","",LEFT('[1]OFD Query'!C3667,FIND(" ",'[1]OFD Query'!C3667)-1))</f>
        <v>Reverse</v>
      </c>
      <c r="C3667" s="1" t="str">
        <f>IF(A3667="","",'[1]OFD Query'!F3667)</f>
        <v>C21036226</v>
      </c>
      <c r="D3667" s="1" t="str">
        <f>IFERROR(VLOOKUP(C3667,Sheet2!A:B,2,0),"")</f>
        <v>SHEIN</v>
      </c>
      <c r="E3667" s="1" t="str">
        <f>IF(A3667="","",'[1]OFD Query'!I3667)</f>
        <v>Out For Delivery</v>
      </c>
      <c r="F3667" s="1" t="str">
        <f t="shared" si="59"/>
        <v>MAK-2</v>
      </c>
      <c r="G3667" s="6" t="str" cm="1">
        <f t="array" ref="G3667">IFERROR(_xlfn.IFS(A3667="","",'[1]OFD Query'!N3667="","Fresh"),'[1]OFD Query'!N3667)</f>
        <v>Reschedule</v>
      </c>
      <c r="H3667" s="6" t="str" cm="1">
        <f t="array" ref="H3667">IFERROR(_xlfn.IFS(B3667="","",'[1]OFD Query'!O3667="","Fresh"),'[1]OFD Query'!O3667)</f>
        <v>Schedule for future</v>
      </c>
      <c r="I3667" s="1" t="str">
        <f>IF(A3667="","",'[1]OFD Query'!W3667)</f>
        <v>D21023536</v>
      </c>
      <c r="J3667" s="1" t="str">
        <f>IF(A3667="","",'[1]OFD Query'!X3667)</f>
        <v>Mohammed Abdulateef Abdulrahman Hussain</v>
      </c>
      <c r="K3667" s="1" t="str">
        <f>IF(A3667="","",'[1]OFD Query'!AL3667)</f>
        <v>Rahat</v>
      </c>
      <c r="L3667" s="6">
        <f>IF(A3667="","",'[1]OFD Query'!AO3667)</f>
        <v>0</v>
      </c>
      <c r="M3667" s="1" t="str" cm="1">
        <f t="array" ref="M3667">_xlfn.IFS(L3667="","",L3667=0,"PPD",L3667&gt;0,"COD")</f>
        <v>PPD</v>
      </c>
      <c r="N3667" s="1" t="str" cm="1">
        <f t="array" ref="N3667">_xlfn.IFS(A3667="","",L3667=0,M3667,L3667&lt;100,"&lt;100",L3667&lt;200,"&lt;200",L3667&lt;500,"&lt;500",L3667&lt;1000,"&lt;1000",L3667&gt;1000,"Above 1K")</f>
        <v>PPD</v>
      </c>
      <c r="O3667" s="6">
        <f>IF(A3667="","",'[1]OFD Query'!CB3667)</f>
        <v>2</v>
      </c>
      <c r="P3667" s="1" t="str">
        <f>IF(A3667="","",'[1]OFD Query'!CJ3667)</f>
        <v/>
      </c>
      <c r="Q3667" s="1" t="str" cm="1">
        <f t="array" ref="Q3667">IFERROR(_xlfn.IFS(A3667="","",O3667=0,"TRUE",AND(O3667=1,E3667="Out For Delivery"),"FALSE",O3667=1,"TRUE"),"FALSE")</f>
        <v>FALSE</v>
      </c>
      <c r="R3667" s="1" t="str">
        <f>'[1]OFD Query'!BT3667</f>
        <v>NO</v>
      </c>
    </row>
    <row r="3668" spans="1:18" x14ac:dyDescent="0.3">
      <c r="A3668" s="5" t="str">
        <f>IF(ISBLANK('[1]OFD Query'!A3668),"",'[1]OFD Query'!A3668)</f>
        <v>6062224166626</v>
      </c>
      <c r="B3668" s="1" t="str">
        <f>IF(A3668="","",LEFT('[1]OFD Query'!C3668,FIND(" ",'[1]OFD Query'!C3668)-1))</f>
        <v>Reverse</v>
      </c>
      <c r="C3668" s="1" t="str">
        <f>IF(A3668="","",'[1]OFD Query'!F3668)</f>
        <v>C21036226</v>
      </c>
      <c r="D3668" s="1" t="str">
        <f>IFERROR(VLOOKUP(C3668,Sheet2!A:B,2,0),"")</f>
        <v>SHEIN</v>
      </c>
      <c r="E3668" s="1" t="str">
        <f>IF(A3668="","",'[1]OFD Query'!I3668)</f>
        <v>Out For Delivery</v>
      </c>
      <c r="F3668" s="1" t="str">
        <f t="shared" si="59"/>
        <v>MAK-2</v>
      </c>
      <c r="G3668" s="6" t="str" cm="1">
        <f t="array" ref="G3668">IFERROR(_xlfn.IFS(A3668="","",'[1]OFD Query'!N3668="","Fresh"),'[1]OFD Query'!N3668)</f>
        <v>Reschedule</v>
      </c>
      <c r="H3668" s="6" t="str" cm="1">
        <f t="array" ref="H3668">IFERROR(_xlfn.IFS(B3668="","",'[1]OFD Query'!O3668="","Fresh"),'[1]OFD Query'!O3668)</f>
        <v>Schedule for future</v>
      </c>
      <c r="I3668" s="1" t="str">
        <f>IF(A3668="","",'[1]OFD Query'!W3668)</f>
        <v>D21046306</v>
      </c>
      <c r="J3668" s="1" t="str">
        <f>IF(A3668="","",'[1]OFD Query'!X3668)</f>
        <v>AFKAR- Z SAIFUDDIN MOHAMMADSHABIR</v>
      </c>
      <c r="K3668" s="1" t="str">
        <f>IF(A3668="","",'[1]OFD Query'!AL3668)</f>
        <v/>
      </c>
      <c r="L3668" s="6">
        <f>IF(A3668="","",'[1]OFD Query'!AO3668)</f>
        <v>0</v>
      </c>
      <c r="M3668" s="1" t="str" cm="1">
        <f t="array" ref="M3668">_xlfn.IFS(L3668="","",L3668=0,"PPD",L3668&gt;0,"COD")</f>
        <v>PPD</v>
      </c>
      <c r="N3668" s="1" t="str" cm="1">
        <f t="array" ref="N3668">_xlfn.IFS(A3668="","",L3668=0,M3668,L3668&lt;100,"&lt;100",L3668&lt;200,"&lt;200",L3668&lt;500,"&lt;500",L3668&lt;1000,"&lt;1000",L3668&gt;1000,"Above 1K")</f>
        <v>PPD</v>
      </c>
      <c r="O3668" s="6">
        <f>IF(A3668="","",'[1]OFD Query'!CB3668)</f>
        <v>2</v>
      </c>
      <c r="P3668" s="1" t="str">
        <f>IF(A3668="","",'[1]OFD Query'!CJ3668)</f>
        <v/>
      </c>
      <c r="Q3668" s="1" t="str" cm="1">
        <f t="array" ref="Q3668">IFERROR(_xlfn.IFS(A3668="","",O3668=0,"TRUE",AND(O3668=1,E3668="Out For Delivery"),"FALSE",O3668=1,"TRUE"),"FALSE")</f>
        <v>FALSE</v>
      </c>
      <c r="R3668" s="1" t="str">
        <f>'[1]OFD Query'!BT3668</f>
        <v>NO</v>
      </c>
    </row>
    <row r="3669" spans="1:18" x14ac:dyDescent="0.3">
      <c r="A3669" s="5" t="str">
        <f>IF(ISBLANK('[1]OFD Query'!A3669),"",'[1]OFD Query'!A3669)</f>
        <v>6061024377249</v>
      </c>
      <c r="B3669" s="1" t="str">
        <f>IF(A3669="","",LEFT('[1]OFD Query'!C3669,FIND(" ",'[1]OFD Query'!C3669)-1))</f>
        <v>Reverse</v>
      </c>
      <c r="C3669" s="1" t="str">
        <f>IF(A3669="","",'[1]OFD Query'!F3669)</f>
        <v>C21036226</v>
      </c>
      <c r="D3669" s="1" t="str">
        <f>IFERROR(VLOOKUP(C3669,Sheet2!A:B,2,0),"")</f>
        <v>SHEIN</v>
      </c>
      <c r="E3669" s="1" t="str">
        <f>IF(A3669="","",'[1]OFD Query'!I3669)</f>
        <v>Out For Delivery</v>
      </c>
      <c r="F3669" s="1" t="str">
        <f t="shared" si="59"/>
        <v>MAK-2</v>
      </c>
      <c r="G3669" s="6" t="str" cm="1">
        <f t="array" ref="G3669">IFERROR(_xlfn.IFS(A3669="","",'[1]OFD Query'!N3669="","Fresh"),'[1]OFD Query'!N3669)</f>
        <v>Reschedule</v>
      </c>
      <c r="H3669" s="6" t="str" cm="1">
        <f t="array" ref="H3669">IFERROR(_xlfn.IFS(B3669="","",'[1]OFD Query'!O3669="","Fresh"),'[1]OFD Query'!O3669)</f>
        <v>Schedule for future</v>
      </c>
      <c r="I3669" s="1" t="str">
        <f>IF(A3669="","",'[1]OFD Query'!W3669)</f>
        <v>D21023536</v>
      </c>
      <c r="J3669" s="1" t="str">
        <f>IF(A3669="","",'[1]OFD Query'!X3669)</f>
        <v>Mohammed Abdulateef Abdulrahman Hussain</v>
      </c>
      <c r="K3669" s="1" t="str">
        <f>IF(A3669="","",'[1]OFD Query'!AL3669)</f>
        <v>Rahat</v>
      </c>
      <c r="L3669" s="6">
        <f>IF(A3669="","",'[1]OFD Query'!AO3669)</f>
        <v>0</v>
      </c>
      <c r="M3669" s="1" t="str" cm="1">
        <f t="array" ref="M3669">_xlfn.IFS(L3669="","",L3669=0,"PPD",L3669&gt;0,"COD")</f>
        <v>PPD</v>
      </c>
      <c r="N3669" s="1" t="str" cm="1">
        <f t="array" ref="N3669">_xlfn.IFS(A3669="","",L3669=0,M3669,L3669&lt;100,"&lt;100",L3669&lt;200,"&lt;200",L3669&lt;500,"&lt;500",L3669&lt;1000,"&lt;1000",L3669&gt;1000,"Above 1K")</f>
        <v>PPD</v>
      </c>
      <c r="O3669" s="6">
        <f>IF(A3669="","",'[1]OFD Query'!CB3669)</f>
        <v>2</v>
      </c>
      <c r="P3669" s="1" t="str">
        <f>IF(A3669="","",'[1]OFD Query'!CJ3669)</f>
        <v/>
      </c>
      <c r="Q3669" s="1" t="str" cm="1">
        <f t="array" ref="Q3669">IFERROR(_xlfn.IFS(A3669="","",O3669=0,"TRUE",AND(O3669=1,E3669="Out For Delivery"),"FALSE",O3669=1,"TRUE"),"FALSE")</f>
        <v>FALSE</v>
      </c>
      <c r="R3669" s="1" t="str">
        <f>'[1]OFD Query'!BT3669</f>
        <v>NO</v>
      </c>
    </row>
    <row r="3670" spans="1:18" x14ac:dyDescent="0.3">
      <c r="A3670" s="5" t="str">
        <f>IF(ISBLANK('[1]OFD Query'!A3670),"",'[1]OFD Query'!A3670)</f>
        <v>6061124357640</v>
      </c>
      <c r="B3670" s="1" t="str">
        <f>IF(A3670="","",LEFT('[1]OFD Query'!C3670,FIND(" ",'[1]OFD Query'!C3670)-1))</f>
        <v>Reverse</v>
      </c>
      <c r="C3670" s="1" t="str">
        <f>IF(A3670="","",'[1]OFD Query'!F3670)</f>
        <v>C21036226</v>
      </c>
      <c r="D3670" s="1" t="str">
        <f>IFERROR(VLOOKUP(C3670,Sheet2!A:B,2,0),"")</f>
        <v>SHEIN</v>
      </c>
      <c r="E3670" s="1" t="str">
        <f>IF(A3670="","",'[1]OFD Query'!I3670)</f>
        <v>Out For Delivery</v>
      </c>
      <c r="F3670" s="1" t="str">
        <f t="shared" si="59"/>
        <v>MAK-2</v>
      </c>
      <c r="G3670" s="6" t="str" cm="1">
        <f t="array" ref="G3670">IFERROR(_xlfn.IFS(A3670="","",'[1]OFD Query'!N3670="","Fresh"),'[1]OFD Query'!N3670)</f>
        <v>Reschedule</v>
      </c>
      <c r="H3670" s="6" t="str" cm="1">
        <f t="array" ref="H3670">IFERROR(_xlfn.IFS(B3670="","",'[1]OFD Query'!O3670="","Fresh"),'[1]OFD Query'!O3670)</f>
        <v>Schedule for future</v>
      </c>
      <c r="I3670" s="1" t="str">
        <f>IF(A3670="","",'[1]OFD Query'!W3670)</f>
        <v>D21023536</v>
      </c>
      <c r="J3670" s="1" t="str">
        <f>IF(A3670="","",'[1]OFD Query'!X3670)</f>
        <v>Mohammed Abdulateef Abdulrahman Hussain</v>
      </c>
      <c r="K3670" s="1" t="str">
        <f>IF(A3670="","",'[1]OFD Query'!AL3670)</f>
        <v>Rahat</v>
      </c>
      <c r="L3670" s="6">
        <f>IF(A3670="","",'[1]OFD Query'!AO3670)</f>
        <v>0</v>
      </c>
      <c r="M3670" s="1" t="str" cm="1">
        <f t="array" ref="M3670">_xlfn.IFS(L3670="","",L3670=0,"PPD",L3670&gt;0,"COD")</f>
        <v>PPD</v>
      </c>
      <c r="N3670" s="1" t="str" cm="1">
        <f t="array" ref="N3670">_xlfn.IFS(A3670="","",L3670=0,M3670,L3670&lt;100,"&lt;100",L3670&lt;200,"&lt;200",L3670&lt;500,"&lt;500",L3670&lt;1000,"&lt;1000",L3670&gt;1000,"Above 1K")</f>
        <v>PPD</v>
      </c>
      <c r="O3670" s="6">
        <f>IF(A3670="","",'[1]OFD Query'!CB3670)</f>
        <v>2</v>
      </c>
      <c r="P3670" s="1" t="str">
        <f>IF(A3670="","",'[1]OFD Query'!CJ3670)</f>
        <v/>
      </c>
      <c r="Q3670" s="1" t="str" cm="1">
        <f t="array" ref="Q3670">IFERROR(_xlfn.IFS(A3670="","",O3670=0,"TRUE",AND(O3670=1,E3670="Out For Delivery"),"FALSE",O3670=1,"TRUE"),"FALSE")</f>
        <v>FALSE</v>
      </c>
      <c r="R3670" s="1" t="str">
        <f>'[1]OFD Query'!BT3670</f>
        <v>NO</v>
      </c>
    </row>
    <row r="3671" spans="1:18" x14ac:dyDescent="0.3">
      <c r="A3671" s="5" t="str">
        <f>IF(ISBLANK('[1]OFD Query'!A3671),"",'[1]OFD Query'!A3671)</f>
        <v>6062124552101</v>
      </c>
      <c r="B3671" s="1" t="str">
        <f>IF(A3671="","",LEFT('[1]OFD Query'!C3671,FIND(" ",'[1]OFD Query'!C3671)-1))</f>
        <v>Reverse</v>
      </c>
      <c r="C3671" s="1" t="str">
        <f>IF(A3671="","",'[1]OFD Query'!F3671)</f>
        <v>C2103719501</v>
      </c>
      <c r="D3671" s="1" t="str">
        <f>IFERROR(VLOOKUP(C3671,Sheet2!A:B,2,0),"")</f>
        <v>Fordeal SA Warehouse</v>
      </c>
      <c r="E3671" s="1" t="str">
        <f>IF(A3671="","",'[1]OFD Query'!I3671)</f>
        <v>Out For Delivery</v>
      </c>
      <c r="F3671" s="1" t="str">
        <f t="shared" si="59"/>
        <v>MAK-2</v>
      </c>
      <c r="G3671" s="6" t="str" cm="1">
        <f t="array" ref="G3671">IFERROR(_xlfn.IFS(A3671="","",'[1]OFD Query'!N3671="","Fresh"),'[1]OFD Query'!N3671)</f>
        <v>Cancel</v>
      </c>
      <c r="H3671" s="6" t="str" cm="1">
        <f t="array" ref="H3671">IFERROR(_xlfn.IFS(B3671="","",'[1]OFD Query'!O3671="","Fresh"),'[1]OFD Query'!O3671)</f>
        <v>Doesn't Want to Give Reason</v>
      </c>
      <c r="I3671" s="1" t="str">
        <f>IF(A3671="","",'[1]OFD Query'!W3671)</f>
        <v>D21046306</v>
      </c>
      <c r="J3671" s="1" t="str">
        <f>IF(A3671="","",'[1]OFD Query'!X3671)</f>
        <v>AFKAR- Z SAIFUDDIN MOHAMMADSHABIR</v>
      </c>
      <c r="K3671" s="1" t="str">
        <f>IF(A3671="","",'[1]OFD Query'!AL3671)</f>
        <v>Al Safa'a</v>
      </c>
      <c r="L3671" s="6">
        <f>IF(A3671="","",'[1]OFD Query'!AO3671)</f>
        <v>0</v>
      </c>
      <c r="M3671" s="1" t="str" cm="1">
        <f t="array" ref="M3671">_xlfn.IFS(L3671="","",L3671=0,"PPD",L3671&gt;0,"COD")</f>
        <v>PPD</v>
      </c>
      <c r="N3671" s="1" t="str" cm="1">
        <f t="array" ref="N3671">_xlfn.IFS(A3671="","",L3671=0,M3671,L3671&lt;100,"&lt;100",L3671&lt;200,"&lt;200",L3671&lt;500,"&lt;500",L3671&lt;1000,"&lt;1000",L3671&gt;1000,"Above 1K")</f>
        <v>PPD</v>
      </c>
      <c r="O3671" s="6">
        <f>IF(A3671="","",'[1]OFD Query'!CB3671)</f>
        <v>2</v>
      </c>
      <c r="P3671" s="1" t="str">
        <f>IF(A3671="","",'[1]OFD Query'!CJ3671)</f>
        <v/>
      </c>
      <c r="Q3671" s="1" t="str" cm="1">
        <f t="array" ref="Q3671">IFERROR(_xlfn.IFS(A3671="","",O3671=0,"TRUE",AND(O3671=1,E3671="Out For Delivery"),"FALSE",O3671=1,"TRUE"),"FALSE")</f>
        <v>FALSE</v>
      </c>
      <c r="R3671" s="1" t="str">
        <f>'[1]OFD Query'!BT3671</f>
        <v>NO</v>
      </c>
    </row>
    <row r="3672" spans="1:18" x14ac:dyDescent="0.3">
      <c r="A3672" s="5" t="str">
        <f>IF(ISBLANK('[1]OFD Query'!A3672),"",'[1]OFD Query'!A3672)</f>
        <v>6062524205524</v>
      </c>
      <c r="B3672" s="1" t="str">
        <f>IF(A3672="","",LEFT('[1]OFD Query'!C3672,FIND(" ",'[1]OFD Query'!C3672)-1))</f>
        <v>Reverse</v>
      </c>
      <c r="C3672" s="1" t="str">
        <f>IF(A3672="","",'[1]OFD Query'!F3672)</f>
        <v>C21036226</v>
      </c>
      <c r="D3672" s="1" t="str">
        <f>IFERROR(VLOOKUP(C3672,Sheet2!A:B,2,0),"")</f>
        <v>SHEIN</v>
      </c>
      <c r="E3672" s="1" t="str">
        <f>IF(A3672="","",'[1]OFD Query'!I3672)</f>
        <v>Out For Delivery</v>
      </c>
      <c r="F3672" s="1" t="str">
        <f t="shared" si="59"/>
        <v>MAK-2</v>
      </c>
      <c r="G3672" s="6" t="str" cm="1">
        <f t="array" ref="G3672">IFERROR(_xlfn.IFS(A3672="","",'[1]OFD Query'!N3672="","Fresh"),'[1]OFD Query'!N3672)</f>
        <v>Fresh</v>
      </c>
      <c r="H3672" s="6" t="str" cm="1">
        <f t="array" ref="H3672">IFERROR(_xlfn.IFS(B3672="","",'[1]OFD Query'!O3672="","Fresh"),'[1]OFD Query'!O3672)</f>
        <v>Fresh</v>
      </c>
      <c r="I3672" s="1" t="str">
        <f>IF(A3672="","",'[1]OFD Query'!W3672)</f>
        <v>D21023536</v>
      </c>
      <c r="J3672" s="1" t="str">
        <f>IF(A3672="","",'[1]OFD Query'!X3672)</f>
        <v>Mohammed Abdulateef Abdulrahman Hussain</v>
      </c>
      <c r="K3672" s="1" t="str">
        <f>IF(A3672="","",'[1]OFD Query'!AL3672)</f>
        <v>Madrakah</v>
      </c>
      <c r="L3672" s="6">
        <f>IF(A3672="","",'[1]OFD Query'!AO3672)</f>
        <v>0</v>
      </c>
      <c r="M3672" s="1" t="str" cm="1">
        <f t="array" ref="M3672">_xlfn.IFS(L3672="","",L3672=0,"PPD",L3672&gt;0,"COD")</f>
        <v>PPD</v>
      </c>
      <c r="N3672" s="1" t="str" cm="1">
        <f t="array" ref="N3672">_xlfn.IFS(A3672="","",L3672=0,M3672,L3672&lt;100,"&lt;100",L3672&lt;200,"&lt;200",L3672&lt;500,"&lt;500",L3672&lt;1000,"&lt;1000",L3672&gt;1000,"Above 1K")</f>
        <v>PPD</v>
      </c>
      <c r="O3672" s="6">
        <f>IF(A3672="","",'[1]OFD Query'!CB3672)</f>
        <v>0</v>
      </c>
      <c r="P3672" s="1" t="str">
        <f>IF(A3672="","",'[1]OFD Query'!CJ3672)</f>
        <v/>
      </c>
      <c r="Q3672" s="1" t="str" cm="1">
        <f t="array" ref="Q3672">IFERROR(_xlfn.IFS(A3672="","",O3672=0,"TRUE",AND(O3672=1,E3672="Out For Delivery"),"FALSE",O3672=1,"TRUE"),"FALSE")</f>
        <v>TRUE</v>
      </c>
      <c r="R3672" s="1" t="str">
        <f>'[1]OFD Query'!BT3672</f>
        <v>NO</v>
      </c>
    </row>
    <row r="3673" spans="1:18" x14ac:dyDescent="0.3">
      <c r="A3673" s="5" t="str">
        <f>IF(ISBLANK('[1]OFD Query'!A3673),"",'[1]OFD Query'!A3673)</f>
        <v>6062024950858</v>
      </c>
      <c r="B3673" s="1" t="str">
        <f>IF(A3673="","",LEFT('[1]OFD Query'!C3673,FIND(" ",'[1]OFD Query'!C3673)-1))</f>
        <v>Reverse</v>
      </c>
      <c r="C3673" s="1" t="str">
        <f>IF(A3673="","",'[1]OFD Query'!F3673)</f>
        <v>C21036226</v>
      </c>
      <c r="D3673" s="1" t="str">
        <f>IFERROR(VLOOKUP(C3673,Sheet2!A:B,2,0),"")</f>
        <v>SHEIN</v>
      </c>
      <c r="E3673" s="1" t="str">
        <f>IF(A3673="","",'[1]OFD Query'!I3673)</f>
        <v>Out For Delivery</v>
      </c>
      <c r="F3673" s="1" t="str">
        <f t="shared" si="59"/>
        <v>MAK-2</v>
      </c>
      <c r="G3673" s="6" t="str" cm="1">
        <f t="array" ref="G3673">IFERROR(_xlfn.IFS(A3673="","",'[1]OFD Query'!N3673="","Fresh"),'[1]OFD Query'!N3673)</f>
        <v>Cancel</v>
      </c>
      <c r="H3673" s="6" t="str" cm="1">
        <f t="array" ref="H3673">IFERROR(_xlfn.IFS(B3673="","",'[1]OFD Query'!O3673="","Fresh"),'[1]OFD Query'!O3673)</f>
        <v>Doesn't Want to Give Reason</v>
      </c>
      <c r="I3673" s="1" t="str">
        <f>IF(A3673="","",'[1]OFD Query'!W3673)</f>
        <v>D21046306</v>
      </c>
      <c r="J3673" s="1" t="str">
        <f>IF(A3673="","",'[1]OFD Query'!X3673)</f>
        <v>AFKAR- Z SAIFUDDIN MOHAMMADSHABIR</v>
      </c>
      <c r="K3673" s="1" t="str">
        <f>IF(A3673="","",'[1]OFD Query'!AL3673)</f>
        <v>Al Safa'a</v>
      </c>
      <c r="L3673" s="6">
        <f>IF(A3673="","",'[1]OFD Query'!AO3673)</f>
        <v>0</v>
      </c>
      <c r="M3673" s="1" t="str" cm="1">
        <f t="array" ref="M3673">_xlfn.IFS(L3673="","",L3673=0,"PPD",L3673&gt;0,"COD")</f>
        <v>PPD</v>
      </c>
      <c r="N3673" s="1" t="str" cm="1">
        <f t="array" ref="N3673">_xlfn.IFS(A3673="","",L3673=0,M3673,L3673&lt;100,"&lt;100",L3673&lt;200,"&lt;200",L3673&lt;500,"&lt;500",L3673&lt;1000,"&lt;1000",L3673&gt;1000,"Above 1K")</f>
        <v>PPD</v>
      </c>
      <c r="O3673" s="6">
        <f>IF(A3673="","",'[1]OFD Query'!CB3673)</f>
        <v>2</v>
      </c>
      <c r="P3673" s="1" t="str">
        <f>IF(A3673="","",'[1]OFD Query'!CJ3673)</f>
        <v/>
      </c>
      <c r="Q3673" s="1" t="str" cm="1">
        <f t="array" ref="Q3673">IFERROR(_xlfn.IFS(A3673="","",O3673=0,"TRUE",AND(O3673=1,E3673="Out For Delivery"),"FALSE",O3673=1,"TRUE"),"FALSE")</f>
        <v>FALSE</v>
      </c>
      <c r="R3673" s="1" t="str">
        <f>'[1]OFD Query'!BT3673</f>
        <v>NO</v>
      </c>
    </row>
    <row r="3674" spans="1:18" x14ac:dyDescent="0.3">
      <c r="A3674" s="5" t="str">
        <f>IF(ISBLANK('[1]OFD Query'!A3674),"",'[1]OFD Query'!A3674)</f>
        <v>6062024599397</v>
      </c>
      <c r="B3674" s="1" t="str">
        <f>IF(A3674="","",LEFT('[1]OFD Query'!C3674,FIND(" ",'[1]OFD Query'!C3674)-1))</f>
        <v>Reverse</v>
      </c>
      <c r="C3674" s="1" t="str">
        <f>IF(A3674="","",'[1]OFD Query'!F3674)</f>
        <v>C21036226</v>
      </c>
      <c r="D3674" s="1" t="str">
        <f>IFERROR(VLOOKUP(C3674,Sheet2!A:B,2,0),"")</f>
        <v>SHEIN</v>
      </c>
      <c r="E3674" s="1" t="str">
        <f>IF(A3674="","",'[1]OFD Query'!I3674)</f>
        <v>Out For Delivery</v>
      </c>
      <c r="F3674" s="1" t="str">
        <f t="shared" si="59"/>
        <v>MAK-2</v>
      </c>
      <c r="G3674" s="6" t="str" cm="1">
        <f t="array" ref="G3674">IFERROR(_xlfn.IFS(A3674="","",'[1]OFD Query'!N3674="","Fresh"),'[1]OFD Query'!N3674)</f>
        <v>Review</v>
      </c>
      <c r="H3674" s="6" t="str" cm="1">
        <f t="array" ref="H3674">IFERROR(_xlfn.IFS(B3674="","",'[1]OFD Query'!O3674="","Fresh"),'[1]OFD Query'!O3674)</f>
        <v>Customer Wants to Change Location</v>
      </c>
      <c r="I3674" s="1" t="str">
        <f>IF(A3674="","",'[1]OFD Query'!W3674)</f>
        <v>D21023536</v>
      </c>
      <c r="J3674" s="1" t="str">
        <f>IF(A3674="","",'[1]OFD Query'!X3674)</f>
        <v>Mohammed Abdulateef Abdulrahman Hussain</v>
      </c>
      <c r="K3674" s="1" t="str">
        <f>IF(A3674="","",'[1]OFD Query'!AL3674)</f>
        <v>Madrakah</v>
      </c>
      <c r="L3674" s="6">
        <f>IF(A3674="","",'[1]OFD Query'!AO3674)</f>
        <v>0</v>
      </c>
      <c r="M3674" s="1" t="str" cm="1">
        <f t="array" ref="M3674">_xlfn.IFS(L3674="","",L3674=0,"PPD",L3674&gt;0,"COD")</f>
        <v>PPD</v>
      </c>
      <c r="N3674" s="1" t="str" cm="1">
        <f t="array" ref="N3674">_xlfn.IFS(A3674="","",L3674=0,M3674,L3674&lt;100,"&lt;100",L3674&lt;200,"&lt;200",L3674&lt;500,"&lt;500",L3674&lt;1000,"&lt;1000",L3674&gt;1000,"Above 1K")</f>
        <v>PPD</v>
      </c>
      <c r="O3674" s="6">
        <f>IF(A3674="","",'[1]OFD Query'!CB3674)</f>
        <v>2</v>
      </c>
      <c r="P3674" s="1" t="str">
        <f>IF(A3674="","",'[1]OFD Query'!CJ3674)</f>
        <v/>
      </c>
      <c r="Q3674" s="1" t="str" cm="1">
        <f t="array" ref="Q3674">IFERROR(_xlfn.IFS(A3674="","",O3674=0,"TRUE",AND(O3674=1,E3674="Out For Delivery"),"FALSE",O3674=1,"TRUE"),"FALSE")</f>
        <v>FALSE</v>
      </c>
      <c r="R3674" s="1" t="str">
        <f>'[1]OFD Query'!BT3674</f>
        <v>NO</v>
      </c>
    </row>
    <row r="3675" spans="1:18" x14ac:dyDescent="0.3">
      <c r="A3675" s="5" t="str">
        <f>IF(ISBLANK('[1]OFD Query'!A3675),"",'[1]OFD Query'!A3675)</f>
        <v>6062324519167</v>
      </c>
      <c r="B3675" s="1" t="str">
        <f>IF(A3675="","",LEFT('[1]OFD Query'!C3675,FIND(" ",'[1]OFD Query'!C3675)-1))</f>
        <v>Reverse</v>
      </c>
      <c r="C3675" s="1" t="str">
        <f>IF(A3675="","",'[1]OFD Query'!F3675)</f>
        <v>C21036226</v>
      </c>
      <c r="D3675" s="1" t="str">
        <f>IFERROR(VLOOKUP(C3675,Sheet2!A:B,2,0),"")</f>
        <v>SHEIN</v>
      </c>
      <c r="E3675" s="1" t="str">
        <f>IF(A3675="","",'[1]OFD Query'!I3675)</f>
        <v>Out For Delivery</v>
      </c>
      <c r="F3675" s="1" t="str">
        <f t="shared" si="59"/>
        <v>MAK-2</v>
      </c>
      <c r="G3675" s="6" t="str" cm="1">
        <f t="array" ref="G3675">IFERROR(_xlfn.IFS(A3675="","",'[1]OFD Query'!N3675="","Fresh"),'[1]OFD Query'!N3675)</f>
        <v>No Answer</v>
      </c>
      <c r="H3675" s="6" t="str" cm="1">
        <f t="array" ref="H3675">IFERROR(_xlfn.IFS(B3675="","",'[1]OFD Query'!O3675="","Fresh"),'[1]OFD Query'!O3675)</f>
        <v>Switched Off</v>
      </c>
      <c r="I3675" s="1" t="str">
        <f>IF(A3675="","",'[1]OFD Query'!W3675)</f>
        <v>D21046306</v>
      </c>
      <c r="J3675" s="1" t="str">
        <f>IF(A3675="","",'[1]OFD Query'!X3675)</f>
        <v>AFKAR- Z SAIFUDDIN MOHAMMADSHABIR</v>
      </c>
      <c r="K3675" s="1" t="str">
        <f>IF(A3675="","",'[1]OFD Query'!AL3675)</f>
        <v>Al Safa'a</v>
      </c>
      <c r="L3675" s="6">
        <f>IF(A3675="","",'[1]OFD Query'!AO3675)</f>
        <v>0</v>
      </c>
      <c r="M3675" s="1" t="str" cm="1">
        <f t="array" ref="M3675">_xlfn.IFS(L3675="","",L3675=0,"PPD",L3675&gt;0,"COD")</f>
        <v>PPD</v>
      </c>
      <c r="N3675" s="1" t="str" cm="1">
        <f t="array" ref="N3675">_xlfn.IFS(A3675="","",L3675=0,M3675,L3675&lt;100,"&lt;100",L3675&lt;200,"&lt;200",L3675&lt;500,"&lt;500",L3675&lt;1000,"&lt;1000",L3675&gt;1000,"Above 1K")</f>
        <v>PPD</v>
      </c>
      <c r="O3675" s="6">
        <f>IF(A3675="","",'[1]OFD Query'!CB3675)</f>
        <v>2</v>
      </c>
      <c r="P3675" s="1" t="str">
        <f>IF(A3675="","",'[1]OFD Query'!CJ3675)</f>
        <v/>
      </c>
      <c r="Q3675" s="1" t="str" cm="1">
        <f t="array" ref="Q3675">IFERROR(_xlfn.IFS(A3675="","",O3675=0,"TRUE",AND(O3675=1,E3675="Out For Delivery"),"FALSE",O3675=1,"TRUE"),"FALSE")</f>
        <v>FALSE</v>
      </c>
      <c r="R3675" s="1" t="str">
        <f>'[1]OFD Query'!BT3675</f>
        <v>NO</v>
      </c>
    </row>
    <row r="3676" spans="1:18" x14ac:dyDescent="0.3">
      <c r="A3676" s="5" t="str">
        <f>IF(ISBLANK('[1]OFD Query'!A3676),"",'[1]OFD Query'!A3676)</f>
        <v>6061324744166</v>
      </c>
      <c r="B3676" s="1" t="str">
        <f>IF(A3676="","",LEFT('[1]OFD Query'!C3676,FIND(" ",'[1]OFD Query'!C3676)-1))</f>
        <v>Reverse</v>
      </c>
      <c r="C3676" s="1" t="str">
        <f>IF(A3676="","",'[1]OFD Query'!F3676)</f>
        <v>C21036226</v>
      </c>
      <c r="D3676" s="1" t="str">
        <f>IFERROR(VLOOKUP(C3676,Sheet2!A:B,2,0),"")</f>
        <v>SHEIN</v>
      </c>
      <c r="E3676" s="1" t="str">
        <f>IF(A3676="","",'[1]OFD Query'!I3676)</f>
        <v>Out For Delivery</v>
      </c>
      <c r="F3676" s="1" t="str">
        <f t="shared" si="59"/>
        <v>MAK-2</v>
      </c>
      <c r="G3676" s="6" t="str" cm="1">
        <f t="array" ref="G3676">IFERROR(_xlfn.IFS(A3676="","",'[1]OFD Query'!N3676="","Fresh"),'[1]OFD Query'!N3676)</f>
        <v>Review</v>
      </c>
      <c r="H3676" s="6" t="str" cm="1">
        <f t="array" ref="H3676">IFERROR(_xlfn.IFS(B3676="","",'[1]OFD Query'!O3676="","Fresh"),'[1]OFD Query'!O3676)</f>
        <v>Customer Wants to Change Location</v>
      </c>
      <c r="I3676" s="1" t="str">
        <f>IF(A3676="","",'[1]OFD Query'!W3676)</f>
        <v>D21023536</v>
      </c>
      <c r="J3676" s="1" t="str">
        <f>IF(A3676="","",'[1]OFD Query'!X3676)</f>
        <v>Mohammed Abdulateef Abdulrahman Hussain</v>
      </c>
      <c r="K3676" s="1" t="str">
        <f>IF(A3676="","",'[1]OFD Query'!AL3676)</f>
        <v/>
      </c>
      <c r="L3676" s="6">
        <f>IF(A3676="","",'[1]OFD Query'!AO3676)</f>
        <v>0</v>
      </c>
      <c r="M3676" s="1" t="str" cm="1">
        <f t="array" ref="M3676">_xlfn.IFS(L3676="","",L3676=0,"PPD",L3676&gt;0,"COD")</f>
        <v>PPD</v>
      </c>
      <c r="N3676" s="1" t="str" cm="1">
        <f t="array" ref="N3676">_xlfn.IFS(A3676="","",L3676=0,M3676,L3676&lt;100,"&lt;100",L3676&lt;200,"&lt;200",L3676&lt;500,"&lt;500",L3676&lt;1000,"&lt;1000",L3676&gt;1000,"Above 1K")</f>
        <v>PPD</v>
      </c>
      <c r="O3676" s="6">
        <f>IF(A3676="","",'[1]OFD Query'!CB3676)</f>
        <v>2</v>
      </c>
      <c r="P3676" s="1" t="str">
        <f>IF(A3676="","",'[1]OFD Query'!CJ3676)</f>
        <v/>
      </c>
      <c r="Q3676" s="1" t="str" cm="1">
        <f t="array" ref="Q3676">IFERROR(_xlfn.IFS(A3676="","",O3676=0,"TRUE",AND(O3676=1,E3676="Out For Delivery"),"FALSE",O3676=1,"TRUE"),"FALSE")</f>
        <v>FALSE</v>
      </c>
      <c r="R3676" s="1" t="str">
        <f>'[1]OFD Query'!BT3676</f>
        <v>NO</v>
      </c>
    </row>
    <row r="3677" spans="1:18" x14ac:dyDescent="0.3">
      <c r="A3677" s="5" t="str">
        <f>IF(ISBLANK('[1]OFD Query'!A3677),"",'[1]OFD Query'!A3677)</f>
        <v>6062124617341</v>
      </c>
      <c r="B3677" s="1" t="str">
        <f>IF(A3677="","",LEFT('[1]OFD Query'!C3677,FIND(" ",'[1]OFD Query'!C3677)-1))</f>
        <v>Dropship</v>
      </c>
      <c r="C3677" s="1" t="str">
        <f>IF(A3677="","",'[1]OFD Query'!F3677)</f>
        <v>C21036624</v>
      </c>
      <c r="D3677" s="1" t="str">
        <f>IFERROR(VLOOKUP(C3677,Sheet2!A:B,2,0),"")</f>
        <v>CODPARTNER</v>
      </c>
      <c r="E3677" s="1" t="str">
        <f>IF(A3677="","",'[1]OFD Query'!I3677)</f>
        <v>Out For Delivery</v>
      </c>
      <c r="F3677" s="1" t="str">
        <f t="shared" si="59"/>
        <v>MAK-2</v>
      </c>
      <c r="G3677" s="6" t="str" cm="1">
        <f t="array" ref="G3677">IFERROR(_xlfn.IFS(A3677="","",'[1]OFD Query'!N3677="","Fresh"),'[1]OFD Query'!N3677)</f>
        <v>Cancel</v>
      </c>
      <c r="H3677" s="6" t="str" cm="1">
        <f t="array" ref="H3677">IFERROR(_xlfn.IFS(B3677="","",'[1]OFD Query'!O3677="","Fresh"),'[1]OFD Query'!O3677)</f>
        <v>Did Not Order</v>
      </c>
      <c r="I3677" s="1" t="str">
        <f>IF(A3677="","",'[1]OFD Query'!W3677)</f>
        <v>D21023537</v>
      </c>
      <c r="J3677" s="1" t="str">
        <f>IF(A3677="","",'[1]OFD Query'!X3677)</f>
        <v>Mohammed Khawjali Ahmed Alameen</v>
      </c>
      <c r="K3677" s="1" t="str">
        <f>IF(A3677="","",'[1]OFD Query'!AL3677)</f>
        <v>Al Jumum</v>
      </c>
      <c r="L3677" s="6">
        <f>IF(A3677="","",'[1]OFD Query'!AO3677)</f>
        <v>199</v>
      </c>
      <c r="M3677" s="1" t="str" cm="1">
        <f t="array" ref="M3677">_xlfn.IFS(L3677="","",L3677=0,"PPD",L3677&gt;0,"COD")</f>
        <v>COD</v>
      </c>
      <c r="N3677" s="1" t="str" cm="1">
        <f t="array" ref="N3677">_xlfn.IFS(A3677="","",L3677=0,M3677,L3677&lt;100,"&lt;100",L3677&lt;200,"&lt;200",L3677&lt;500,"&lt;500",L3677&lt;1000,"&lt;1000",L3677&gt;1000,"Above 1K")</f>
        <v>&lt;200</v>
      </c>
      <c r="O3677" s="6">
        <f>IF(A3677="","",'[1]OFD Query'!CB3677)</f>
        <v>1</v>
      </c>
      <c r="P3677" s="1" t="str">
        <f>IF(A3677="","",'[1]OFD Query'!CJ3677)</f>
        <v/>
      </c>
      <c r="Q3677" s="1" t="str" cm="1">
        <f t="array" ref="Q3677">IFERROR(_xlfn.IFS(A3677="","",O3677=0,"TRUE",AND(O3677=1,E3677="Out For Delivery"),"FALSE",O3677=1,"TRUE"),"FALSE")</f>
        <v>FALSE</v>
      </c>
      <c r="R3677" s="1" t="str">
        <f>'[1]OFD Query'!BT3677</f>
        <v>NO</v>
      </c>
    </row>
    <row r="3678" spans="1:18" x14ac:dyDescent="0.3">
      <c r="A3678" s="5" t="str">
        <f>IF(ISBLANK('[1]OFD Query'!A3678),"",'[1]OFD Query'!A3678)</f>
        <v>6062524374205</v>
      </c>
      <c r="B3678" s="1" t="str">
        <f>IF(A3678="","",LEFT('[1]OFD Query'!C3678,FIND(" ",'[1]OFD Query'!C3678)-1))</f>
        <v>Reverse</v>
      </c>
      <c r="C3678" s="1" t="str">
        <f>IF(A3678="","",'[1]OFD Query'!F3678)</f>
        <v>C21036226</v>
      </c>
      <c r="D3678" s="1" t="str">
        <f>IFERROR(VLOOKUP(C3678,Sheet2!A:B,2,0),"")</f>
        <v>SHEIN</v>
      </c>
      <c r="E3678" s="1" t="str">
        <f>IF(A3678="","",'[1]OFD Query'!I3678)</f>
        <v>Out For Delivery</v>
      </c>
      <c r="F3678" s="1" t="str">
        <f t="shared" si="59"/>
        <v>MAK-2</v>
      </c>
      <c r="G3678" s="6" t="str" cm="1">
        <f t="array" ref="G3678">IFERROR(_xlfn.IFS(A3678="","",'[1]OFD Query'!N3678="","Fresh"),'[1]OFD Query'!N3678)</f>
        <v>Fresh</v>
      </c>
      <c r="H3678" s="6" t="str" cm="1">
        <f t="array" ref="H3678">IFERROR(_xlfn.IFS(B3678="","",'[1]OFD Query'!O3678="","Fresh"),'[1]OFD Query'!O3678)</f>
        <v>Fresh</v>
      </c>
      <c r="I3678" s="1" t="str">
        <f>IF(A3678="","",'[1]OFD Query'!W3678)</f>
        <v>D21046306</v>
      </c>
      <c r="J3678" s="1" t="str">
        <f>IF(A3678="","",'[1]OFD Query'!X3678)</f>
        <v>AFKAR- Z SAIFUDDIN MOHAMMADSHABIR</v>
      </c>
      <c r="K3678" s="1" t="str">
        <f>IF(A3678="","",'[1]OFD Query'!AL3678)</f>
        <v>Al Safa'a</v>
      </c>
      <c r="L3678" s="6">
        <f>IF(A3678="","",'[1]OFD Query'!AO3678)</f>
        <v>0</v>
      </c>
      <c r="M3678" s="1" t="str" cm="1">
        <f t="array" ref="M3678">_xlfn.IFS(L3678="","",L3678=0,"PPD",L3678&gt;0,"COD")</f>
        <v>PPD</v>
      </c>
      <c r="N3678" s="1" t="str" cm="1">
        <f t="array" ref="N3678">_xlfn.IFS(A3678="","",L3678=0,M3678,L3678&lt;100,"&lt;100",L3678&lt;200,"&lt;200",L3678&lt;500,"&lt;500",L3678&lt;1000,"&lt;1000",L3678&gt;1000,"Above 1K")</f>
        <v>PPD</v>
      </c>
      <c r="O3678" s="6">
        <f>IF(A3678="","",'[1]OFD Query'!CB3678)</f>
        <v>0</v>
      </c>
      <c r="P3678" s="1" t="str">
        <f>IF(A3678="","",'[1]OFD Query'!CJ3678)</f>
        <v/>
      </c>
      <c r="Q3678" s="1" t="str" cm="1">
        <f t="array" ref="Q3678">IFERROR(_xlfn.IFS(A3678="","",O3678=0,"TRUE",AND(O3678=1,E3678="Out For Delivery"),"FALSE",O3678=1,"TRUE"),"FALSE")</f>
        <v>TRUE</v>
      </c>
      <c r="R3678" s="1" t="str">
        <f>'[1]OFD Query'!BT3678</f>
        <v>NO</v>
      </c>
    </row>
    <row r="3679" spans="1:18" x14ac:dyDescent="0.3">
      <c r="A3679" s="5" t="str">
        <f>IF(ISBLANK('[1]OFD Query'!A3679),"",'[1]OFD Query'!A3679)</f>
        <v>6061324532608</v>
      </c>
      <c r="B3679" s="1" t="str">
        <f>IF(A3679="","",LEFT('[1]OFD Query'!C3679,FIND(" ",'[1]OFD Query'!C3679)-1))</f>
        <v>Reverse</v>
      </c>
      <c r="C3679" s="1" t="str">
        <f>IF(A3679="","",'[1]OFD Query'!F3679)</f>
        <v>C21036226</v>
      </c>
      <c r="D3679" s="1" t="str">
        <f>IFERROR(VLOOKUP(C3679,Sheet2!A:B,2,0),"")</f>
        <v>SHEIN</v>
      </c>
      <c r="E3679" s="1" t="str">
        <f>IF(A3679="","",'[1]OFD Query'!I3679)</f>
        <v>Out For Delivery</v>
      </c>
      <c r="F3679" s="1" t="str">
        <f t="shared" si="59"/>
        <v>MAK-2</v>
      </c>
      <c r="G3679" s="6" t="str" cm="1">
        <f t="array" ref="G3679">IFERROR(_xlfn.IFS(A3679="","",'[1]OFD Query'!N3679="","Fresh"),'[1]OFD Query'!N3679)</f>
        <v>Reschedule</v>
      </c>
      <c r="H3679" s="6" t="str" cm="1">
        <f t="array" ref="H3679">IFERROR(_xlfn.IFS(B3679="","",'[1]OFD Query'!O3679="","Fresh"),'[1]OFD Query'!O3679)</f>
        <v>Schedule for future</v>
      </c>
      <c r="I3679" s="1" t="str">
        <f>IF(A3679="","",'[1]OFD Query'!W3679)</f>
        <v>D21046306</v>
      </c>
      <c r="J3679" s="1" t="str">
        <f>IF(A3679="","",'[1]OFD Query'!X3679)</f>
        <v>AFKAR- Z SAIFUDDIN MOHAMMADSHABIR</v>
      </c>
      <c r="K3679" s="1" t="str">
        <f>IF(A3679="","",'[1]OFD Query'!AL3679)</f>
        <v>Al Naseem</v>
      </c>
      <c r="L3679" s="6">
        <f>IF(A3679="","",'[1]OFD Query'!AO3679)</f>
        <v>0</v>
      </c>
      <c r="M3679" s="1" t="str" cm="1">
        <f t="array" ref="M3679">_xlfn.IFS(L3679="","",L3679=0,"PPD",L3679&gt;0,"COD")</f>
        <v>PPD</v>
      </c>
      <c r="N3679" s="1" t="str" cm="1">
        <f t="array" ref="N3679">_xlfn.IFS(A3679="","",L3679=0,M3679,L3679&lt;100,"&lt;100",L3679&lt;200,"&lt;200",L3679&lt;500,"&lt;500",L3679&lt;1000,"&lt;1000",L3679&gt;1000,"Above 1K")</f>
        <v>PPD</v>
      </c>
      <c r="O3679" s="6">
        <f>IF(A3679="","",'[1]OFD Query'!CB3679)</f>
        <v>2</v>
      </c>
      <c r="P3679" s="1" t="str">
        <f>IF(A3679="","",'[1]OFD Query'!CJ3679)</f>
        <v/>
      </c>
      <c r="Q3679" s="1" t="str" cm="1">
        <f t="array" ref="Q3679">IFERROR(_xlfn.IFS(A3679="","",O3679=0,"TRUE",AND(O3679=1,E3679="Out For Delivery"),"FALSE",O3679=1,"TRUE"),"FALSE")</f>
        <v>FALSE</v>
      </c>
      <c r="R3679" s="1" t="str">
        <f>'[1]OFD Query'!BT3679</f>
        <v>NO</v>
      </c>
    </row>
    <row r="3680" spans="1:18" x14ac:dyDescent="0.3">
      <c r="A3680" s="5" t="str">
        <f>IF(ISBLANK('[1]OFD Query'!A3680),"",'[1]OFD Query'!A3680)</f>
        <v>6062524513639</v>
      </c>
      <c r="B3680" s="1" t="str">
        <f>IF(A3680="","",LEFT('[1]OFD Query'!C3680,FIND(" ",'[1]OFD Query'!C3680)-1))</f>
        <v>Reverse</v>
      </c>
      <c r="C3680" s="1" t="str">
        <f>IF(A3680="","",'[1]OFD Query'!F3680)</f>
        <v>C21036226</v>
      </c>
      <c r="D3680" s="1" t="str">
        <f>IFERROR(VLOOKUP(C3680,Sheet2!A:B,2,0),"")</f>
        <v>SHEIN</v>
      </c>
      <c r="E3680" s="1" t="str">
        <f>IF(A3680="","",'[1]OFD Query'!I3680)</f>
        <v>Out For Delivery</v>
      </c>
      <c r="F3680" s="1" t="str">
        <f t="shared" si="59"/>
        <v>MAK-2</v>
      </c>
      <c r="G3680" s="6" t="str" cm="1">
        <f t="array" ref="G3680">IFERROR(_xlfn.IFS(A3680="","",'[1]OFD Query'!N3680="","Fresh"),'[1]OFD Query'!N3680)</f>
        <v>Fresh</v>
      </c>
      <c r="H3680" s="6" t="str" cm="1">
        <f t="array" ref="H3680">IFERROR(_xlfn.IFS(B3680="","",'[1]OFD Query'!O3680="","Fresh"),'[1]OFD Query'!O3680)</f>
        <v>Fresh</v>
      </c>
      <c r="I3680" s="1" t="str">
        <f>IF(A3680="","",'[1]OFD Query'!W3680)</f>
        <v>D21023536</v>
      </c>
      <c r="J3680" s="1" t="str">
        <f>IF(A3680="","",'[1]OFD Query'!X3680)</f>
        <v>Mohammed Abdulateef Abdulrahman Hussain</v>
      </c>
      <c r="K3680" s="1" t="str">
        <f>IF(A3680="","",'[1]OFD Query'!AL3680)</f>
        <v>Haddat ash Sham</v>
      </c>
      <c r="L3680" s="6">
        <f>IF(A3680="","",'[1]OFD Query'!AO3680)</f>
        <v>0</v>
      </c>
      <c r="M3680" s="1" t="str" cm="1">
        <f t="array" ref="M3680">_xlfn.IFS(L3680="","",L3680=0,"PPD",L3680&gt;0,"COD")</f>
        <v>PPD</v>
      </c>
      <c r="N3680" s="1" t="str" cm="1">
        <f t="array" ref="N3680">_xlfn.IFS(A3680="","",L3680=0,M3680,L3680&lt;100,"&lt;100",L3680&lt;200,"&lt;200",L3680&lt;500,"&lt;500",L3680&lt;1000,"&lt;1000",L3680&gt;1000,"Above 1K")</f>
        <v>PPD</v>
      </c>
      <c r="O3680" s="6">
        <f>IF(A3680="","",'[1]OFD Query'!CB3680)</f>
        <v>0</v>
      </c>
      <c r="P3680" s="1" t="str">
        <f>IF(A3680="","",'[1]OFD Query'!CJ3680)</f>
        <v/>
      </c>
      <c r="Q3680" s="1" t="str" cm="1">
        <f t="array" ref="Q3680">IFERROR(_xlfn.IFS(A3680="","",O3680=0,"TRUE",AND(O3680=1,E3680="Out For Delivery"),"FALSE",O3680=1,"TRUE"),"FALSE")</f>
        <v>TRUE</v>
      </c>
      <c r="R3680" s="1" t="str">
        <f>'[1]OFD Query'!BT3680</f>
        <v>NO</v>
      </c>
    </row>
    <row r="3681" spans="1:18" x14ac:dyDescent="0.3">
      <c r="A3681" s="5" t="str">
        <f>IF(ISBLANK('[1]OFD Query'!A3681),"",'[1]OFD Query'!A3681)</f>
        <v>6060924689531</v>
      </c>
      <c r="B3681" s="1" t="str">
        <f>IF(A3681="","",LEFT('[1]OFD Query'!C3681,FIND(" ",'[1]OFD Query'!C3681)-1))</f>
        <v>Reverse</v>
      </c>
      <c r="C3681" s="1" t="str">
        <f>IF(A3681="","",'[1]OFD Query'!F3681)</f>
        <v>C21036226</v>
      </c>
      <c r="D3681" s="1" t="str">
        <f>IFERROR(VLOOKUP(C3681,Sheet2!A:B,2,0),"")</f>
        <v>SHEIN</v>
      </c>
      <c r="E3681" s="1" t="str">
        <f>IF(A3681="","",'[1]OFD Query'!I3681)</f>
        <v>Out For Delivery</v>
      </c>
      <c r="F3681" s="1" t="str">
        <f t="shared" si="59"/>
        <v>MAK-2</v>
      </c>
      <c r="G3681" s="6" t="str" cm="1">
        <f t="array" ref="G3681">IFERROR(_xlfn.IFS(A3681="","",'[1]OFD Query'!N3681="","Fresh"),'[1]OFD Query'!N3681)</f>
        <v>Reschedule</v>
      </c>
      <c r="H3681" s="6" t="str" cm="1">
        <f t="array" ref="H3681">IFERROR(_xlfn.IFS(B3681="","",'[1]OFD Query'!O3681="","Fresh"),'[1]OFD Query'!O3681)</f>
        <v>Schedule for future</v>
      </c>
      <c r="I3681" s="1" t="str">
        <f>IF(A3681="","",'[1]OFD Query'!W3681)</f>
        <v>D21023536</v>
      </c>
      <c r="J3681" s="1" t="str">
        <f>IF(A3681="","",'[1]OFD Query'!X3681)</f>
        <v>Mohammed Abdulateef Abdulrahman Hussain</v>
      </c>
      <c r="K3681" s="1" t="str">
        <f>IF(A3681="","",'[1]OFD Query'!AL3681)</f>
        <v>Haddat ash Sham</v>
      </c>
      <c r="L3681" s="6">
        <f>IF(A3681="","",'[1]OFD Query'!AO3681)</f>
        <v>0</v>
      </c>
      <c r="M3681" s="1" t="str" cm="1">
        <f t="array" ref="M3681">_xlfn.IFS(L3681="","",L3681=0,"PPD",L3681&gt;0,"COD")</f>
        <v>PPD</v>
      </c>
      <c r="N3681" s="1" t="str" cm="1">
        <f t="array" ref="N3681">_xlfn.IFS(A3681="","",L3681=0,M3681,L3681&lt;100,"&lt;100",L3681&lt;200,"&lt;200",L3681&lt;500,"&lt;500",L3681&lt;1000,"&lt;1000",L3681&gt;1000,"Above 1K")</f>
        <v>PPD</v>
      </c>
      <c r="O3681" s="6">
        <f>IF(A3681="","",'[1]OFD Query'!CB3681)</f>
        <v>2</v>
      </c>
      <c r="P3681" s="1" t="str">
        <f>IF(A3681="","",'[1]OFD Query'!CJ3681)</f>
        <v/>
      </c>
      <c r="Q3681" s="1" t="str" cm="1">
        <f t="array" ref="Q3681">IFERROR(_xlfn.IFS(A3681="","",O3681=0,"TRUE",AND(O3681=1,E3681="Out For Delivery"),"FALSE",O3681=1,"TRUE"),"FALSE")</f>
        <v>FALSE</v>
      </c>
      <c r="R3681" s="1" t="str">
        <f>'[1]OFD Query'!BT3681</f>
        <v>NO</v>
      </c>
    </row>
    <row r="3682" spans="1:18" x14ac:dyDescent="0.3">
      <c r="A3682" s="5" t="str">
        <f>IF(ISBLANK('[1]OFD Query'!A3682),"",'[1]OFD Query'!A3682)</f>
        <v>6061324579992</v>
      </c>
      <c r="B3682" s="1" t="str">
        <f>IF(A3682="","",LEFT('[1]OFD Query'!C3682,FIND(" ",'[1]OFD Query'!C3682)-1))</f>
        <v>Reverse</v>
      </c>
      <c r="C3682" s="1" t="str">
        <f>IF(A3682="","",'[1]OFD Query'!F3682)</f>
        <v>C21036226</v>
      </c>
      <c r="D3682" s="1" t="str">
        <f>IFERROR(VLOOKUP(C3682,Sheet2!A:B,2,0),"")</f>
        <v>SHEIN</v>
      </c>
      <c r="E3682" s="1" t="str">
        <f>IF(A3682="","",'[1]OFD Query'!I3682)</f>
        <v>Out For Delivery</v>
      </c>
      <c r="F3682" s="1" t="str">
        <f t="shared" si="59"/>
        <v>MAK-2</v>
      </c>
      <c r="G3682" s="6" t="str" cm="1">
        <f t="array" ref="G3682">IFERROR(_xlfn.IFS(A3682="","",'[1]OFD Query'!N3682="","Fresh"),'[1]OFD Query'!N3682)</f>
        <v>Reschedule</v>
      </c>
      <c r="H3682" s="6" t="str" cm="1">
        <f t="array" ref="H3682">IFERROR(_xlfn.IFS(B3682="","",'[1]OFD Query'!O3682="","Fresh"),'[1]OFD Query'!O3682)</f>
        <v>Schedule for future</v>
      </c>
      <c r="I3682" s="1" t="str">
        <f>IF(A3682="","",'[1]OFD Query'!W3682)</f>
        <v>D21046306</v>
      </c>
      <c r="J3682" s="1" t="str">
        <f>IF(A3682="","",'[1]OFD Query'!X3682)</f>
        <v>AFKAR- Z SAIFUDDIN MOHAMMADSHABIR</v>
      </c>
      <c r="K3682" s="1" t="str">
        <f>IF(A3682="","",'[1]OFD Query'!AL3682)</f>
        <v>Al Naseem</v>
      </c>
      <c r="L3682" s="6">
        <f>IF(A3682="","",'[1]OFD Query'!AO3682)</f>
        <v>0</v>
      </c>
      <c r="M3682" s="1" t="str" cm="1">
        <f t="array" ref="M3682">_xlfn.IFS(L3682="","",L3682=0,"PPD",L3682&gt;0,"COD")</f>
        <v>PPD</v>
      </c>
      <c r="N3682" s="1" t="str" cm="1">
        <f t="array" ref="N3682">_xlfn.IFS(A3682="","",L3682=0,M3682,L3682&lt;100,"&lt;100",L3682&lt;200,"&lt;200",L3682&lt;500,"&lt;500",L3682&lt;1000,"&lt;1000",L3682&gt;1000,"Above 1K")</f>
        <v>PPD</v>
      </c>
      <c r="O3682" s="6">
        <f>IF(A3682="","",'[1]OFD Query'!CB3682)</f>
        <v>2</v>
      </c>
      <c r="P3682" s="1" t="str">
        <f>IF(A3682="","",'[1]OFD Query'!CJ3682)</f>
        <v/>
      </c>
      <c r="Q3682" s="1" t="str" cm="1">
        <f t="array" ref="Q3682">IFERROR(_xlfn.IFS(A3682="","",O3682=0,"TRUE",AND(O3682=1,E3682="Out For Delivery"),"FALSE",O3682=1,"TRUE"),"FALSE")</f>
        <v>FALSE</v>
      </c>
      <c r="R3682" s="1" t="str">
        <f>'[1]OFD Query'!BT3682</f>
        <v>NO</v>
      </c>
    </row>
    <row r="3683" spans="1:18" x14ac:dyDescent="0.3">
      <c r="A3683" s="5" t="str">
        <f>IF(ISBLANK('[1]OFD Query'!A3683),"",'[1]OFD Query'!A3683)</f>
        <v>6061524239084</v>
      </c>
      <c r="B3683" s="1" t="str">
        <f>IF(A3683="","",LEFT('[1]OFD Query'!C3683,FIND(" ",'[1]OFD Query'!C3683)-1))</f>
        <v>Reverse</v>
      </c>
      <c r="C3683" s="1" t="str">
        <f>IF(A3683="","",'[1]OFD Query'!F3683)</f>
        <v>C21036226</v>
      </c>
      <c r="D3683" s="1" t="str">
        <f>IFERROR(VLOOKUP(C3683,Sheet2!A:B,2,0),"")</f>
        <v>SHEIN</v>
      </c>
      <c r="E3683" s="1" t="str">
        <f>IF(A3683="","",'[1]OFD Query'!I3683)</f>
        <v>Out For Delivery</v>
      </c>
      <c r="F3683" s="1" t="str">
        <f t="shared" si="59"/>
        <v>MAK-2</v>
      </c>
      <c r="G3683" s="6" t="str" cm="1">
        <f t="array" ref="G3683">IFERROR(_xlfn.IFS(A3683="","",'[1]OFD Query'!N3683="","Fresh"),'[1]OFD Query'!N3683)</f>
        <v>No Answer</v>
      </c>
      <c r="H3683" s="6" t="str" cm="1">
        <f t="array" ref="H3683">IFERROR(_xlfn.IFS(B3683="","",'[1]OFD Query'!O3683="","Fresh"),'[1]OFD Query'!O3683)</f>
        <v>Switched Off</v>
      </c>
      <c r="I3683" s="1" t="str">
        <f>IF(A3683="","",'[1]OFD Query'!W3683)</f>
        <v>D21023536</v>
      </c>
      <c r="J3683" s="1" t="str">
        <f>IF(A3683="","",'[1]OFD Query'!X3683)</f>
        <v>Mohammed Abdulateef Abdulrahman Hussain</v>
      </c>
      <c r="K3683" s="1" t="str">
        <f>IF(A3683="","",'[1]OFD Query'!AL3683)</f>
        <v>Haddat ash Sham</v>
      </c>
      <c r="L3683" s="6">
        <f>IF(A3683="","",'[1]OFD Query'!AO3683)</f>
        <v>0</v>
      </c>
      <c r="M3683" s="1" t="str" cm="1">
        <f t="array" ref="M3683">_xlfn.IFS(L3683="","",L3683=0,"PPD",L3683&gt;0,"COD")</f>
        <v>PPD</v>
      </c>
      <c r="N3683" s="1" t="str" cm="1">
        <f t="array" ref="N3683">_xlfn.IFS(A3683="","",L3683=0,M3683,L3683&lt;100,"&lt;100",L3683&lt;200,"&lt;200",L3683&lt;500,"&lt;500",L3683&lt;1000,"&lt;1000",L3683&gt;1000,"Above 1K")</f>
        <v>PPD</v>
      </c>
      <c r="O3683" s="6">
        <f>IF(A3683="","",'[1]OFD Query'!CB3683)</f>
        <v>2</v>
      </c>
      <c r="P3683" s="1" t="str">
        <f>IF(A3683="","",'[1]OFD Query'!CJ3683)</f>
        <v/>
      </c>
      <c r="Q3683" s="1" t="str" cm="1">
        <f t="array" ref="Q3683">IFERROR(_xlfn.IFS(A3683="","",O3683=0,"TRUE",AND(O3683=1,E3683="Out For Delivery"),"FALSE",O3683=1,"TRUE"),"FALSE")</f>
        <v>FALSE</v>
      </c>
      <c r="R3683" s="1" t="str">
        <f>'[1]OFD Query'!BT3683</f>
        <v>NO</v>
      </c>
    </row>
    <row r="3684" spans="1:18" x14ac:dyDescent="0.3">
      <c r="A3684" s="5" t="str">
        <f>IF(ISBLANK('[1]OFD Query'!A3684),"",'[1]OFD Query'!A3684)</f>
        <v>6061924185970</v>
      </c>
      <c r="B3684" s="1" t="str">
        <f>IF(A3684="","",LEFT('[1]OFD Query'!C3684,FIND(" ",'[1]OFD Query'!C3684)-1))</f>
        <v>Reverse</v>
      </c>
      <c r="C3684" s="1" t="str">
        <f>IF(A3684="","",'[1]OFD Query'!F3684)</f>
        <v>C21036226</v>
      </c>
      <c r="D3684" s="1" t="str">
        <f>IFERROR(VLOOKUP(C3684,Sheet2!A:B,2,0),"")</f>
        <v>SHEIN</v>
      </c>
      <c r="E3684" s="1" t="str">
        <f>IF(A3684="","",'[1]OFD Query'!I3684)</f>
        <v>Successfully Returned</v>
      </c>
      <c r="F3684" s="1" t="str">
        <f t="shared" si="59"/>
        <v>MAK-2</v>
      </c>
      <c r="G3684" s="6" t="str" cm="1">
        <f t="array" ref="G3684">IFERROR(_xlfn.IFS(A3684="","",'[1]OFD Query'!N3684="","Fresh"),'[1]OFD Query'!N3684)</f>
        <v>No Answer</v>
      </c>
      <c r="H3684" s="6" t="str" cm="1">
        <f t="array" ref="H3684">IFERROR(_xlfn.IFS(B3684="","",'[1]OFD Query'!O3684="","Fresh"),'[1]OFD Query'!O3684)</f>
        <v>Switched Off</v>
      </c>
      <c r="I3684" s="1" t="str">
        <f>IF(A3684="","",'[1]OFD Query'!W3684)</f>
        <v>D21023536</v>
      </c>
      <c r="J3684" s="1" t="str">
        <f>IF(A3684="","",'[1]OFD Query'!X3684)</f>
        <v>Mohammed Abdulateef Abdulrahman Hussain</v>
      </c>
      <c r="K3684" s="1" t="str">
        <f>IF(A3684="","",'[1]OFD Query'!AL3684)</f>
        <v>Haddat ash Sham</v>
      </c>
      <c r="L3684" s="6">
        <f>IF(A3684="","",'[1]OFD Query'!AO3684)</f>
        <v>0</v>
      </c>
      <c r="M3684" s="1" t="str" cm="1">
        <f t="array" ref="M3684">_xlfn.IFS(L3684="","",L3684=0,"PPD",L3684&gt;0,"COD")</f>
        <v>PPD</v>
      </c>
      <c r="N3684" s="1" t="str" cm="1">
        <f t="array" ref="N3684">_xlfn.IFS(A3684="","",L3684=0,M3684,L3684&lt;100,"&lt;100",L3684&lt;200,"&lt;200",L3684&lt;500,"&lt;500",L3684&lt;1000,"&lt;1000",L3684&gt;1000,"Above 1K")</f>
        <v>PPD</v>
      </c>
      <c r="O3684" s="6">
        <f>IF(A3684="","",'[1]OFD Query'!CB3684)</f>
        <v>2</v>
      </c>
      <c r="P3684" s="1" t="str">
        <f>IF(A3684="","",'[1]OFD Query'!CJ3684)</f>
        <v/>
      </c>
      <c r="Q3684" s="1" t="str" cm="1">
        <f t="array" ref="Q3684">IFERROR(_xlfn.IFS(A3684="","",O3684=0,"TRUE",AND(O3684=1,E3684="Out For Delivery"),"FALSE",O3684=1,"TRUE"),"FALSE")</f>
        <v>FALSE</v>
      </c>
      <c r="R3684" s="1" t="str">
        <f>'[1]OFD Query'!BT3684</f>
        <v>NO</v>
      </c>
    </row>
    <row r="3685" spans="1:18" x14ac:dyDescent="0.3">
      <c r="A3685" s="5" t="str">
        <f>IF(ISBLANK('[1]OFD Query'!A3685),"",'[1]OFD Query'!A3685)</f>
        <v>6062324130541</v>
      </c>
      <c r="B3685" s="1" t="str">
        <f>IF(A3685="","",LEFT('[1]OFD Query'!C3685,FIND(" ",'[1]OFD Query'!C3685)-1))</f>
        <v>Reverse</v>
      </c>
      <c r="C3685" s="1" t="str">
        <f>IF(A3685="","",'[1]OFD Query'!F3685)</f>
        <v>C2103791801</v>
      </c>
      <c r="D3685" s="1" t="str">
        <f>IFERROR(VLOOKUP(C3685,Sheet2!A:B,2,0),"")</f>
        <v>imile return warehouse</v>
      </c>
      <c r="E3685" s="1" t="str">
        <f>IF(A3685="","",'[1]OFD Query'!I3685)</f>
        <v>Abnormal Closed</v>
      </c>
      <c r="F3685" s="1" t="str">
        <f t="shared" si="59"/>
        <v>MAK-2</v>
      </c>
      <c r="G3685" s="6" t="str" cm="1">
        <f t="array" ref="G3685">IFERROR(_xlfn.IFS(A3685="","",'[1]OFD Query'!N3685="","Fresh"),'[1]OFD Query'!N3685)</f>
        <v>No Answer</v>
      </c>
      <c r="H3685" s="6" t="str" cm="1">
        <f t="array" ref="H3685">IFERROR(_xlfn.IFS(B3685="","",'[1]OFD Query'!O3685="","Fresh"),'[1]OFD Query'!O3685)</f>
        <v>Switched Off</v>
      </c>
      <c r="I3685" s="1" t="str">
        <f>IF(A3685="","",'[1]OFD Query'!W3685)</f>
        <v>D21046306</v>
      </c>
      <c r="J3685" s="1" t="str">
        <f>IF(A3685="","",'[1]OFD Query'!X3685)</f>
        <v>AFKAR- Z SAIFUDDIN MOHAMMADSHABIR</v>
      </c>
      <c r="K3685" s="1" t="str">
        <f>IF(A3685="","",'[1]OFD Query'!AL3685)</f>
        <v/>
      </c>
      <c r="L3685" s="6">
        <f>IF(A3685="","",'[1]OFD Query'!AO3685)</f>
        <v>0</v>
      </c>
      <c r="M3685" s="1" t="str" cm="1">
        <f t="array" ref="M3685">_xlfn.IFS(L3685="","",L3685=0,"PPD",L3685&gt;0,"COD")</f>
        <v>PPD</v>
      </c>
      <c r="N3685" s="1" t="str" cm="1">
        <f t="array" ref="N3685">_xlfn.IFS(A3685="","",L3685=0,M3685,L3685&lt;100,"&lt;100",L3685&lt;200,"&lt;200",L3685&lt;500,"&lt;500",L3685&lt;1000,"&lt;1000",L3685&gt;1000,"Above 1K")</f>
        <v>PPD</v>
      </c>
      <c r="O3685" s="6">
        <f>IF(A3685="","",'[1]OFD Query'!CB3685)</f>
        <v>2</v>
      </c>
      <c r="P3685" s="1" t="str">
        <f>IF(A3685="","",'[1]OFD Query'!CJ3685)</f>
        <v/>
      </c>
      <c r="Q3685" s="1" t="str" cm="1">
        <f t="array" ref="Q3685">IFERROR(_xlfn.IFS(A3685="","",O3685=0,"TRUE",AND(O3685=1,E3685="Out For Delivery"),"FALSE",O3685=1,"TRUE"),"FALSE")</f>
        <v>FALSE</v>
      </c>
      <c r="R3685" s="1" t="str">
        <f>'[1]OFD Query'!BT3685</f>
        <v>YES</v>
      </c>
    </row>
    <row r="3686" spans="1:18" x14ac:dyDescent="0.3">
      <c r="A3686" s="5" t="str">
        <f>IF(ISBLANK('[1]OFD Query'!A3686),"",'[1]OFD Query'!A3686)</f>
        <v>6062124146221</v>
      </c>
      <c r="B3686" s="1" t="str">
        <f>IF(A3686="","",LEFT('[1]OFD Query'!C3686,FIND(" ",'[1]OFD Query'!C3686)-1))</f>
        <v>Reverse</v>
      </c>
      <c r="C3686" s="1" t="str">
        <f>IF(A3686="","",'[1]OFD Query'!F3686)</f>
        <v>C21036226</v>
      </c>
      <c r="D3686" s="1" t="str">
        <f>IFERROR(VLOOKUP(C3686,Sheet2!A:B,2,0),"")</f>
        <v>SHEIN</v>
      </c>
      <c r="E3686" s="1" t="str">
        <f>IF(A3686="","",'[1]OFD Query'!I3686)</f>
        <v>Out For Delivery</v>
      </c>
      <c r="F3686" s="1" t="str">
        <f t="shared" si="59"/>
        <v>MAK-2</v>
      </c>
      <c r="G3686" s="6" t="str" cm="1">
        <f t="array" ref="G3686">IFERROR(_xlfn.IFS(A3686="","",'[1]OFD Query'!N3686="","Fresh"),'[1]OFD Query'!N3686)</f>
        <v>No Answer</v>
      </c>
      <c r="H3686" s="6" t="str" cm="1">
        <f t="array" ref="H3686">IFERROR(_xlfn.IFS(B3686="","",'[1]OFD Query'!O3686="","Fresh"),'[1]OFD Query'!O3686)</f>
        <v>Switched Off</v>
      </c>
      <c r="I3686" s="1" t="str">
        <f>IF(A3686="","",'[1]OFD Query'!W3686)</f>
        <v>D21023536</v>
      </c>
      <c r="J3686" s="1" t="str">
        <f>IF(A3686="","",'[1]OFD Query'!X3686)</f>
        <v>Mohammed Abdulateef Abdulrahman Hussain</v>
      </c>
      <c r="K3686" s="1" t="str">
        <f>IF(A3686="","",'[1]OFD Query'!AL3686)</f>
        <v>Haddat ash Sham</v>
      </c>
      <c r="L3686" s="6">
        <f>IF(A3686="","",'[1]OFD Query'!AO3686)</f>
        <v>0</v>
      </c>
      <c r="M3686" s="1" t="str" cm="1">
        <f t="array" ref="M3686">_xlfn.IFS(L3686="","",L3686=0,"PPD",L3686&gt;0,"COD")</f>
        <v>PPD</v>
      </c>
      <c r="N3686" s="1" t="str" cm="1">
        <f t="array" ref="N3686">_xlfn.IFS(A3686="","",L3686=0,M3686,L3686&lt;100,"&lt;100",L3686&lt;200,"&lt;200",L3686&lt;500,"&lt;500",L3686&lt;1000,"&lt;1000",L3686&gt;1000,"Above 1K")</f>
        <v>PPD</v>
      </c>
      <c r="O3686" s="6">
        <f>IF(A3686="","",'[1]OFD Query'!CB3686)</f>
        <v>2</v>
      </c>
      <c r="P3686" s="1" t="str">
        <f>IF(A3686="","",'[1]OFD Query'!CJ3686)</f>
        <v/>
      </c>
      <c r="Q3686" s="1" t="str" cm="1">
        <f t="array" ref="Q3686">IFERROR(_xlfn.IFS(A3686="","",O3686=0,"TRUE",AND(O3686=1,E3686="Out For Delivery"),"FALSE",O3686=1,"TRUE"),"FALSE")</f>
        <v>FALSE</v>
      </c>
      <c r="R3686" s="1" t="str">
        <f>'[1]OFD Query'!BT3686</f>
        <v>NO</v>
      </c>
    </row>
    <row r="3687" spans="1:18" x14ac:dyDescent="0.3">
      <c r="A3687" s="5" t="str">
        <f>IF(ISBLANK('[1]OFD Query'!A3687),"",'[1]OFD Query'!A3687)</f>
        <v>6061424799994</v>
      </c>
      <c r="B3687" s="1" t="str">
        <f>IF(A3687="","",LEFT('[1]OFD Query'!C3687,FIND(" ",'[1]OFD Query'!C3687)-1))</f>
        <v>Reverse</v>
      </c>
      <c r="C3687" s="1" t="str">
        <f>IF(A3687="","",'[1]OFD Query'!F3687)</f>
        <v>C21036226</v>
      </c>
      <c r="D3687" s="1" t="str">
        <f>IFERROR(VLOOKUP(C3687,Sheet2!A:B,2,0),"")</f>
        <v>SHEIN</v>
      </c>
      <c r="E3687" s="1" t="str">
        <f>IF(A3687="","",'[1]OFD Query'!I3687)</f>
        <v>Out For Delivery</v>
      </c>
      <c r="F3687" s="1" t="str">
        <f t="shared" si="59"/>
        <v>MAK-2</v>
      </c>
      <c r="G3687" s="6" t="str" cm="1">
        <f t="array" ref="G3687">IFERROR(_xlfn.IFS(A3687="","",'[1]OFD Query'!N3687="","Fresh"),'[1]OFD Query'!N3687)</f>
        <v>Review</v>
      </c>
      <c r="H3687" s="6" t="str" cm="1">
        <f t="array" ref="H3687">IFERROR(_xlfn.IFS(B3687="","",'[1]OFD Query'!O3687="","Fresh"),'[1]OFD Query'!O3687)</f>
        <v>Customer Wants to Change Location</v>
      </c>
      <c r="I3687" s="1" t="str">
        <f>IF(A3687="","",'[1]OFD Query'!W3687)</f>
        <v>D21046306</v>
      </c>
      <c r="J3687" s="1" t="str">
        <f>IF(A3687="","",'[1]OFD Query'!X3687)</f>
        <v>AFKAR- Z SAIFUDDIN MOHAMMADSHABIR</v>
      </c>
      <c r="K3687" s="1" t="str">
        <f>IF(A3687="","",'[1]OFD Query'!AL3687)</f>
        <v/>
      </c>
      <c r="L3687" s="6">
        <f>IF(A3687="","",'[1]OFD Query'!AO3687)</f>
        <v>0</v>
      </c>
      <c r="M3687" s="1" t="str" cm="1">
        <f t="array" ref="M3687">_xlfn.IFS(L3687="","",L3687=0,"PPD",L3687&gt;0,"COD")</f>
        <v>PPD</v>
      </c>
      <c r="N3687" s="1" t="str" cm="1">
        <f t="array" ref="N3687">_xlfn.IFS(A3687="","",L3687=0,M3687,L3687&lt;100,"&lt;100",L3687&lt;200,"&lt;200",L3687&lt;500,"&lt;500",L3687&lt;1000,"&lt;1000",L3687&gt;1000,"Above 1K")</f>
        <v>PPD</v>
      </c>
      <c r="O3687" s="6">
        <f>IF(A3687="","",'[1]OFD Query'!CB3687)</f>
        <v>2</v>
      </c>
      <c r="P3687" s="1" t="str">
        <f>IF(A3687="","",'[1]OFD Query'!CJ3687)</f>
        <v/>
      </c>
      <c r="Q3687" s="1" t="str" cm="1">
        <f t="array" ref="Q3687">IFERROR(_xlfn.IFS(A3687="","",O3687=0,"TRUE",AND(O3687=1,E3687="Out For Delivery"),"FALSE",O3687=1,"TRUE"),"FALSE")</f>
        <v>FALSE</v>
      </c>
      <c r="R3687" s="1" t="str">
        <f>'[1]OFD Query'!BT3687</f>
        <v>NO</v>
      </c>
    </row>
    <row r="3688" spans="1:18" x14ac:dyDescent="0.3">
      <c r="A3688" s="5" t="str">
        <f>IF(ISBLANK('[1]OFD Query'!A3688),"",'[1]OFD Query'!A3688)</f>
        <v>6062124126161</v>
      </c>
      <c r="B3688" s="1" t="str">
        <f>IF(A3688="","",LEFT('[1]OFD Query'!C3688,FIND(" ",'[1]OFD Query'!C3688)-1))</f>
        <v>Reverse</v>
      </c>
      <c r="C3688" s="1" t="str">
        <f>IF(A3688="","",'[1]OFD Query'!F3688)</f>
        <v>C21036226</v>
      </c>
      <c r="D3688" s="1" t="str">
        <f>IFERROR(VLOOKUP(C3688,Sheet2!A:B,2,0),"")</f>
        <v>SHEIN</v>
      </c>
      <c r="E3688" s="1" t="str">
        <f>IF(A3688="","",'[1]OFD Query'!I3688)</f>
        <v>Successfully Returned</v>
      </c>
      <c r="F3688" s="1" t="str">
        <f t="shared" si="59"/>
        <v>MAK-2</v>
      </c>
      <c r="G3688" s="6" t="str" cm="1">
        <f t="array" ref="G3688">IFERROR(_xlfn.IFS(A3688="","",'[1]OFD Query'!N3688="","Fresh"),'[1]OFD Query'!N3688)</f>
        <v>No Answer</v>
      </c>
      <c r="H3688" s="6" t="str" cm="1">
        <f t="array" ref="H3688">IFERROR(_xlfn.IFS(B3688="","",'[1]OFD Query'!O3688="","Fresh"),'[1]OFD Query'!O3688)</f>
        <v>Switched Off</v>
      </c>
      <c r="I3688" s="1" t="str">
        <f>IF(A3688="","",'[1]OFD Query'!W3688)</f>
        <v>D21023536</v>
      </c>
      <c r="J3688" s="1" t="str">
        <f>IF(A3688="","",'[1]OFD Query'!X3688)</f>
        <v>Mohammed Abdulateef Abdulrahman Hussain</v>
      </c>
      <c r="K3688" s="1" t="str">
        <f>IF(A3688="","",'[1]OFD Query'!AL3688)</f>
        <v>Haddat ash Sham</v>
      </c>
      <c r="L3688" s="6">
        <f>IF(A3688="","",'[1]OFD Query'!AO3688)</f>
        <v>0</v>
      </c>
      <c r="M3688" s="1" t="str" cm="1">
        <f t="array" ref="M3688">_xlfn.IFS(L3688="","",L3688=0,"PPD",L3688&gt;0,"COD")</f>
        <v>PPD</v>
      </c>
      <c r="N3688" s="1" t="str" cm="1">
        <f t="array" ref="N3688">_xlfn.IFS(A3688="","",L3688=0,M3688,L3688&lt;100,"&lt;100",L3688&lt;200,"&lt;200",L3688&lt;500,"&lt;500",L3688&lt;1000,"&lt;1000",L3688&gt;1000,"Above 1K")</f>
        <v>PPD</v>
      </c>
      <c r="O3688" s="6">
        <f>IF(A3688="","",'[1]OFD Query'!CB3688)</f>
        <v>2</v>
      </c>
      <c r="P3688" s="1" t="str">
        <f>IF(A3688="","",'[1]OFD Query'!CJ3688)</f>
        <v/>
      </c>
      <c r="Q3688" s="1" t="str" cm="1">
        <f t="array" ref="Q3688">IFERROR(_xlfn.IFS(A3688="","",O3688=0,"TRUE",AND(O3688=1,E3688="Out For Delivery"),"FALSE",O3688=1,"TRUE"),"FALSE")</f>
        <v>FALSE</v>
      </c>
      <c r="R3688" s="1" t="str">
        <f>'[1]OFD Query'!BT3688</f>
        <v>NO</v>
      </c>
    </row>
    <row r="3689" spans="1:18" x14ac:dyDescent="0.3">
      <c r="A3689" s="5" t="str">
        <f>IF(ISBLANK('[1]OFD Query'!A3689),"",'[1]OFD Query'!A3689)</f>
        <v>6062224948909</v>
      </c>
      <c r="B3689" s="1" t="str">
        <f>IF(A3689="","",LEFT('[1]OFD Query'!C3689,FIND(" ",'[1]OFD Query'!C3689)-1))</f>
        <v>Reverse</v>
      </c>
      <c r="C3689" s="1" t="str">
        <f>IF(A3689="","",'[1]OFD Query'!F3689)</f>
        <v>C21036226</v>
      </c>
      <c r="D3689" s="1" t="str">
        <f>IFERROR(VLOOKUP(C3689,Sheet2!A:B,2,0),"")</f>
        <v>SHEIN</v>
      </c>
      <c r="E3689" s="1" t="str">
        <f>IF(A3689="","",'[1]OFD Query'!I3689)</f>
        <v>Out For Delivery</v>
      </c>
      <c r="F3689" s="1" t="str">
        <f t="shared" si="59"/>
        <v>MAK-2</v>
      </c>
      <c r="G3689" s="6" t="str" cm="1">
        <f t="array" ref="G3689">IFERROR(_xlfn.IFS(A3689="","",'[1]OFD Query'!N3689="","Fresh"),'[1]OFD Query'!N3689)</f>
        <v>No Answer</v>
      </c>
      <c r="H3689" s="6" t="str" cm="1">
        <f t="array" ref="H3689">IFERROR(_xlfn.IFS(B3689="","",'[1]OFD Query'!O3689="","Fresh"),'[1]OFD Query'!O3689)</f>
        <v>Switched Off</v>
      </c>
      <c r="I3689" s="1" t="str">
        <f>IF(A3689="","",'[1]OFD Query'!W3689)</f>
        <v>D21023536</v>
      </c>
      <c r="J3689" s="1" t="str">
        <f>IF(A3689="","",'[1]OFD Query'!X3689)</f>
        <v>Mohammed Abdulateef Abdulrahman Hussain</v>
      </c>
      <c r="K3689" s="1" t="str">
        <f>IF(A3689="","",'[1]OFD Query'!AL3689)</f>
        <v>Haddat ash Sham</v>
      </c>
      <c r="L3689" s="6">
        <f>IF(A3689="","",'[1]OFD Query'!AO3689)</f>
        <v>0</v>
      </c>
      <c r="M3689" s="1" t="str" cm="1">
        <f t="array" ref="M3689">_xlfn.IFS(L3689="","",L3689=0,"PPD",L3689&gt;0,"COD")</f>
        <v>PPD</v>
      </c>
      <c r="N3689" s="1" t="str" cm="1">
        <f t="array" ref="N3689">_xlfn.IFS(A3689="","",L3689=0,M3689,L3689&lt;100,"&lt;100",L3689&lt;200,"&lt;200",L3689&lt;500,"&lt;500",L3689&lt;1000,"&lt;1000",L3689&gt;1000,"Above 1K")</f>
        <v>PPD</v>
      </c>
      <c r="O3689" s="6">
        <f>IF(A3689="","",'[1]OFD Query'!CB3689)</f>
        <v>2</v>
      </c>
      <c r="P3689" s="1" t="str">
        <f>IF(A3689="","",'[1]OFD Query'!CJ3689)</f>
        <v/>
      </c>
      <c r="Q3689" s="1" t="str" cm="1">
        <f t="array" ref="Q3689">IFERROR(_xlfn.IFS(A3689="","",O3689=0,"TRUE",AND(O3689=1,E3689="Out For Delivery"),"FALSE",O3689=1,"TRUE"),"FALSE")</f>
        <v>FALSE</v>
      </c>
      <c r="R3689" s="1" t="str">
        <f>'[1]OFD Query'!BT3689</f>
        <v>NO</v>
      </c>
    </row>
    <row r="3690" spans="1:18" x14ac:dyDescent="0.3">
      <c r="A3690" s="5" t="str">
        <f>IF(ISBLANK('[1]OFD Query'!A3690),"",'[1]OFD Query'!A3690)</f>
        <v>6062624484007</v>
      </c>
      <c r="B3690" s="1" t="str">
        <f>IF(A3690="","",LEFT('[1]OFD Query'!C3690,FIND(" ",'[1]OFD Query'!C3690)-1))</f>
        <v>Reverse</v>
      </c>
      <c r="C3690" s="1" t="str">
        <f>IF(A3690="","",'[1]OFD Query'!F3690)</f>
        <v>C21036226</v>
      </c>
      <c r="D3690" s="1" t="str">
        <f>IFERROR(VLOOKUP(C3690,Sheet2!A:B,2,0),"")</f>
        <v>SHEIN</v>
      </c>
      <c r="E3690" s="1" t="str">
        <f>IF(A3690="","",'[1]OFD Query'!I3690)</f>
        <v>Out For Delivery</v>
      </c>
      <c r="F3690" s="1" t="str">
        <f t="shared" si="59"/>
        <v>MAK-2</v>
      </c>
      <c r="G3690" s="6" t="str" cm="1">
        <f t="array" ref="G3690">IFERROR(_xlfn.IFS(A3690="","",'[1]OFD Query'!N3690="","Fresh"),'[1]OFD Query'!N3690)</f>
        <v>Fresh</v>
      </c>
      <c r="H3690" s="6" t="str" cm="1">
        <f t="array" ref="H3690">IFERROR(_xlfn.IFS(B3690="","",'[1]OFD Query'!O3690="","Fresh"),'[1]OFD Query'!O3690)</f>
        <v>Fresh</v>
      </c>
      <c r="I3690" s="1" t="str">
        <f>IF(A3690="","",'[1]OFD Query'!W3690)</f>
        <v>D21046306</v>
      </c>
      <c r="J3690" s="1" t="str">
        <f>IF(A3690="","",'[1]OFD Query'!X3690)</f>
        <v>AFKAR- Z SAIFUDDIN MOHAMMADSHABIR</v>
      </c>
      <c r="K3690" s="1" t="str">
        <f>IF(A3690="","",'[1]OFD Query'!AL3690)</f>
        <v/>
      </c>
      <c r="L3690" s="6">
        <f>IF(A3690="","",'[1]OFD Query'!AO3690)</f>
        <v>0</v>
      </c>
      <c r="M3690" s="1" t="str" cm="1">
        <f t="array" ref="M3690">_xlfn.IFS(L3690="","",L3690=0,"PPD",L3690&gt;0,"COD")</f>
        <v>PPD</v>
      </c>
      <c r="N3690" s="1" t="str" cm="1">
        <f t="array" ref="N3690">_xlfn.IFS(A3690="","",L3690=0,M3690,L3690&lt;100,"&lt;100",L3690&lt;200,"&lt;200",L3690&lt;500,"&lt;500",L3690&lt;1000,"&lt;1000",L3690&gt;1000,"Above 1K")</f>
        <v>PPD</v>
      </c>
      <c r="O3690" s="6">
        <f>IF(A3690="","",'[1]OFD Query'!CB3690)</f>
        <v>0</v>
      </c>
      <c r="P3690" s="1" t="str">
        <f>IF(A3690="","",'[1]OFD Query'!CJ3690)</f>
        <v/>
      </c>
      <c r="Q3690" s="1" t="str" cm="1">
        <f t="array" ref="Q3690">IFERROR(_xlfn.IFS(A3690="","",O3690=0,"TRUE",AND(O3690=1,E3690="Out For Delivery"),"FALSE",O3690=1,"TRUE"),"FALSE")</f>
        <v>TRUE</v>
      </c>
      <c r="R3690" s="1" t="str">
        <f>'[1]OFD Query'!BT3690</f>
        <v>NO</v>
      </c>
    </row>
    <row r="3691" spans="1:18" x14ac:dyDescent="0.3">
      <c r="A3691" s="5" t="str">
        <f>IF(ISBLANK('[1]OFD Query'!A3691),"",'[1]OFD Query'!A3691)</f>
        <v>6062324839724</v>
      </c>
      <c r="B3691" s="1" t="str">
        <f>IF(A3691="","",LEFT('[1]OFD Query'!C3691,FIND(" ",'[1]OFD Query'!C3691)-1))</f>
        <v>Reverse</v>
      </c>
      <c r="C3691" s="1" t="str">
        <f>IF(A3691="","",'[1]OFD Query'!F3691)</f>
        <v>C21036226</v>
      </c>
      <c r="D3691" s="1" t="str">
        <f>IFERROR(VLOOKUP(C3691,Sheet2!A:B,2,0),"")</f>
        <v>SHEIN</v>
      </c>
      <c r="E3691" s="1" t="str">
        <f>IF(A3691="","",'[1]OFD Query'!I3691)</f>
        <v>Successfully Returned</v>
      </c>
      <c r="F3691" s="1" t="str">
        <f t="shared" si="59"/>
        <v>MAK-2</v>
      </c>
      <c r="G3691" s="6" t="str" cm="1">
        <f t="array" ref="G3691">IFERROR(_xlfn.IFS(A3691="","",'[1]OFD Query'!N3691="","Fresh"),'[1]OFD Query'!N3691)</f>
        <v>No Answer</v>
      </c>
      <c r="H3691" s="6" t="str" cm="1">
        <f t="array" ref="H3691">IFERROR(_xlfn.IFS(B3691="","",'[1]OFD Query'!O3691="","Fresh"),'[1]OFD Query'!O3691)</f>
        <v>Switched Off</v>
      </c>
      <c r="I3691" s="1" t="str">
        <f>IF(A3691="","",'[1]OFD Query'!W3691)</f>
        <v>D21023536</v>
      </c>
      <c r="J3691" s="1" t="str">
        <f>IF(A3691="","",'[1]OFD Query'!X3691)</f>
        <v>Mohammed Abdulateef Abdulrahman Hussain</v>
      </c>
      <c r="K3691" s="1" t="str">
        <f>IF(A3691="","",'[1]OFD Query'!AL3691)</f>
        <v>Haddat ash Sham</v>
      </c>
      <c r="L3691" s="6">
        <f>IF(A3691="","",'[1]OFD Query'!AO3691)</f>
        <v>0</v>
      </c>
      <c r="M3691" s="1" t="str" cm="1">
        <f t="array" ref="M3691">_xlfn.IFS(L3691="","",L3691=0,"PPD",L3691&gt;0,"COD")</f>
        <v>PPD</v>
      </c>
      <c r="N3691" s="1" t="str" cm="1">
        <f t="array" ref="N3691">_xlfn.IFS(A3691="","",L3691=0,M3691,L3691&lt;100,"&lt;100",L3691&lt;200,"&lt;200",L3691&lt;500,"&lt;500",L3691&lt;1000,"&lt;1000",L3691&gt;1000,"Above 1K")</f>
        <v>PPD</v>
      </c>
      <c r="O3691" s="6">
        <f>IF(A3691="","",'[1]OFD Query'!CB3691)</f>
        <v>2</v>
      </c>
      <c r="P3691" s="1" t="str">
        <f>IF(A3691="","",'[1]OFD Query'!CJ3691)</f>
        <v/>
      </c>
      <c r="Q3691" s="1" t="str" cm="1">
        <f t="array" ref="Q3691">IFERROR(_xlfn.IFS(A3691="","",O3691=0,"TRUE",AND(O3691=1,E3691="Out For Delivery"),"FALSE",O3691=1,"TRUE"),"FALSE")</f>
        <v>FALSE</v>
      </c>
      <c r="R3691" s="1" t="str">
        <f>'[1]OFD Query'!BT3691</f>
        <v>NO</v>
      </c>
    </row>
    <row r="3692" spans="1:18" x14ac:dyDescent="0.3">
      <c r="A3692" s="5" t="str">
        <f>IF(ISBLANK('[1]OFD Query'!A3692),"",'[1]OFD Query'!A3692)</f>
        <v>6062524476604</v>
      </c>
      <c r="B3692" s="1" t="str">
        <f>IF(A3692="","",LEFT('[1]OFD Query'!C3692,FIND(" ",'[1]OFD Query'!C3692)-1))</f>
        <v>Reverse</v>
      </c>
      <c r="C3692" s="1" t="str">
        <f>IF(A3692="","",'[1]OFD Query'!F3692)</f>
        <v>C21036226</v>
      </c>
      <c r="D3692" s="1" t="str">
        <f>IFERROR(VLOOKUP(C3692,Sheet2!A:B,2,0),"")</f>
        <v>SHEIN</v>
      </c>
      <c r="E3692" s="1" t="str">
        <f>IF(A3692="","",'[1]OFD Query'!I3692)</f>
        <v>Out For Delivery</v>
      </c>
      <c r="F3692" s="1" t="str">
        <f t="shared" si="59"/>
        <v>MAK-2</v>
      </c>
      <c r="G3692" s="6" t="str" cm="1">
        <f t="array" ref="G3692">IFERROR(_xlfn.IFS(A3692="","",'[1]OFD Query'!N3692="","Fresh"),'[1]OFD Query'!N3692)</f>
        <v>No Answer</v>
      </c>
      <c r="H3692" s="6" t="str" cm="1">
        <f t="array" ref="H3692">IFERROR(_xlfn.IFS(B3692="","",'[1]OFD Query'!O3692="","Fresh"),'[1]OFD Query'!O3692)</f>
        <v>Switched Off</v>
      </c>
      <c r="I3692" s="1" t="str">
        <f>IF(A3692="","",'[1]OFD Query'!W3692)</f>
        <v>D21023536</v>
      </c>
      <c r="J3692" s="1" t="str">
        <f>IF(A3692="","",'[1]OFD Query'!X3692)</f>
        <v>Mohammed Abdulateef Abdulrahman Hussain</v>
      </c>
      <c r="K3692" s="1" t="str">
        <f>IF(A3692="","",'[1]OFD Query'!AL3692)</f>
        <v>Haddat ash Sham</v>
      </c>
      <c r="L3692" s="6">
        <f>IF(A3692="","",'[1]OFD Query'!AO3692)</f>
        <v>0</v>
      </c>
      <c r="M3692" s="1" t="str" cm="1">
        <f t="array" ref="M3692">_xlfn.IFS(L3692="","",L3692=0,"PPD",L3692&gt;0,"COD")</f>
        <v>PPD</v>
      </c>
      <c r="N3692" s="1" t="str" cm="1">
        <f t="array" ref="N3692">_xlfn.IFS(A3692="","",L3692=0,M3692,L3692&lt;100,"&lt;100",L3692&lt;200,"&lt;200",L3692&lt;500,"&lt;500",L3692&lt;1000,"&lt;1000",L3692&gt;1000,"Above 1K")</f>
        <v>PPD</v>
      </c>
      <c r="O3692" s="6">
        <f>IF(A3692="","",'[1]OFD Query'!CB3692)</f>
        <v>1</v>
      </c>
      <c r="P3692" s="1" t="str">
        <f>IF(A3692="","",'[1]OFD Query'!CJ3692)</f>
        <v/>
      </c>
      <c r="Q3692" s="1" t="str" cm="1">
        <f t="array" ref="Q3692">IFERROR(_xlfn.IFS(A3692="","",O3692=0,"TRUE",AND(O3692=1,E3692="Out For Delivery"),"FALSE",O3692=1,"TRUE"),"FALSE")</f>
        <v>FALSE</v>
      </c>
      <c r="R3692" s="1" t="str">
        <f>'[1]OFD Query'!BT3692</f>
        <v>NO</v>
      </c>
    </row>
    <row r="3693" spans="1:18" x14ac:dyDescent="0.3">
      <c r="A3693" s="5" t="str">
        <f>IF(ISBLANK('[1]OFD Query'!A3693),"",'[1]OFD Query'!A3693)</f>
        <v>6062624172111</v>
      </c>
      <c r="B3693" s="1" t="str">
        <f>IF(A3693="","",LEFT('[1]OFD Query'!C3693,FIND(" ",'[1]OFD Query'!C3693)-1))</f>
        <v>Reverse</v>
      </c>
      <c r="C3693" s="1" t="str">
        <f>IF(A3693="","",'[1]OFD Query'!F3693)</f>
        <v>C2103791801</v>
      </c>
      <c r="D3693" s="1" t="str">
        <f>IFERROR(VLOOKUP(C3693,Sheet2!A:B,2,0),"")</f>
        <v>imile return warehouse</v>
      </c>
      <c r="E3693" s="1" t="str">
        <f>IF(A3693="","",'[1]OFD Query'!I3693)</f>
        <v>Out For Delivery</v>
      </c>
      <c r="F3693" s="1" t="str">
        <f t="shared" si="59"/>
        <v>MAK-2</v>
      </c>
      <c r="G3693" s="6" t="str" cm="1">
        <f t="array" ref="G3693">IFERROR(_xlfn.IFS(A3693="","",'[1]OFD Query'!N3693="","Fresh"),'[1]OFD Query'!N3693)</f>
        <v>Fresh</v>
      </c>
      <c r="H3693" s="6" t="str" cm="1">
        <f t="array" ref="H3693">IFERROR(_xlfn.IFS(B3693="","",'[1]OFD Query'!O3693="","Fresh"),'[1]OFD Query'!O3693)</f>
        <v>Fresh</v>
      </c>
      <c r="I3693" s="1" t="str">
        <f>IF(A3693="","",'[1]OFD Query'!W3693)</f>
        <v>D21046306</v>
      </c>
      <c r="J3693" s="1" t="str">
        <f>IF(A3693="","",'[1]OFD Query'!X3693)</f>
        <v>AFKAR- Z SAIFUDDIN MOHAMMADSHABIR</v>
      </c>
      <c r="K3693" s="1" t="str">
        <f>IF(A3693="","",'[1]OFD Query'!AL3693)</f>
        <v/>
      </c>
      <c r="L3693" s="6">
        <f>IF(A3693="","",'[1]OFD Query'!AO3693)</f>
        <v>0</v>
      </c>
      <c r="M3693" s="1" t="str" cm="1">
        <f t="array" ref="M3693">_xlfn.IFS(L3693="","",L3693=0,"PPD",L3693&gt;0,"COD")</f>
        <v>PPD</v>
      </c>
      <c r="N3693" s="1" t="str" cm="1">
        <f t="array" ref="N3693">_xlfn.IFS(A3693="","",L3693=0,M3693,L3693&lt;100,"&lt;100",L3693&lt;200,"&lt;200",L3693&lt;500,"&lt;500",L3693&lt;1000,"&lt;1000",L3693&gt;1000,"Above 1K")</f>
        <v>PPD</v>
      </c>
      <c r="O3693" s="6">
        <f>IF(A3693="","",'[1]OFD Query'!CB3693)</f>
        <v>0</v>
      </c>
      <c r="P3693" s="1" t="str">
        <f>IF(A3693="","",'[1]OFD Query'!CJ3693)</f>
        <v/>
      </c>
      <c r="Q3693" s="1" t="str" cm="1">
        <f t="array" ref="Q3693">IFERROR(_xlfn.IFS(A3693="","",O3693=0,"TRUE",AND(O3693=1,E3693="Out For Delivery"),"FALSE",O3693=1,"TRUE"),"FALSE")</f>
        <v>TRUE</v>
      </c>
      <c r="R3693" s="1" t="str">
        <f>'[1]OFD Query'!BT3693</f>
        <v>NO</v>
      </c>
    </row>
    <row r="3694" spans="1:18" x14ac:dyDescent="0.3">
      <c r="A3694" s="5" t="str">
        <f>IF(ISBLANK('[1]OFD Query'!A3694),"",'[1]OFD Query'!A3694)</f>
        <v>6062524970188</v>
      </c>
      <c r="B3694" s="1" t="str">
        <f>IF(A3694="","",LEFT('[1]OFD Query'!C3694,FIND(" ",'[1]OFD Query'!C3694)-1))</f>
        <v>Reverse</v>
      </c>
      <c r="C3694" s="1" t="str">
        <f>IF(A3694="","",'[1]OFD Query'!F3694)</f>
        <v>C21036226</v>
      </c>
      <c r="D3694" s="1" t="str">
        <f>IFERROR(VLOOKUP(C3694,Sheet2!A:B,2,0),"")</f>
        <v>SHEIN</v>
      </c>
      <c r="E3694" s="1" t="str">
        <f>IF(A3694="","",'[1]OFD Query'!I3694)</f>
        <v>Out For Delivery</v>
      </c>
      <c r="F3694" s="1" t="str">
        <f t="shared" si="59"/>
        <v>MAK-2</v>
      </c>
      <c r="G3694" s="6" t="str" cm="1">
        <f t="array" ref="G3694">IFERROR(_xlfn.IFS(A3694="","",'[1]OFD Query'!N3694="","Fresh"),'[1]OFD Query'!N3694)</f>
        <v>No Answer</v>
      </c>
      <c r="H3694" s="6" t="str" cm="1">
        <f t="array" ref="H3694">IFERROR(_xlfn.IFS(B3694="","",'[1]OFD Query'!O3694="","Fresh"),'[1]OFD Query'!O3694)</f>
        <v>Switched Off</v>
      </c>
      <c r="I3694" s="1" t="str">
        <f>IF(A3694="","",'[1]OFD Query'!W3694)</f>
        <v>D21023536</v>
      </c>
      <c r="J3694" s="1" t="str">
        <f>IF(A3694="","",'[1]OFD Query'!X3694)</f>
        <v>Mohammed Abdulateef Abdulrahman Hussain</v>
      </c>
      <c r="K3694" s="1" t="str">
        <f>IF(A3694="","",'[1]OFD Query'!AL3694)</f>
        <v>Haddat ash Sham</v>
      </c>
      <c r="L3694" s="6">
        <f>IF(A3694="","",'[1]OFD Query'!AO3694)</f>
        <v>0</v>
      </c>
      <c r="M3694" s="1" t="str" cm="1">
        <f t="array" ref="M3694">_xlfn.IFS(L3694="","",L3694=0,"PPD",L3694&gt;0,"COD")</f>
        <v>PPD</v>
      </c>
      <c r="N3694" s="1" t="str" cm="1">
        <f t="array" ref="N3694">_xlfn.IFS(A3694="","",L3694=0,M3694,L3694&lt;100,"&lt;100",L3694&lt;200,"&lt;200",L3694&lt;500,"&lt;500",L3694&lt;1000,"&lt;1000",L3694&gt;1000,"Above 1K")</f>
        <v>PPD</v>
      </c>
      <c r="O3694" s="6">
        <f>IF(A3694="","",'[1]OFD Query'!CB3694)</f>
        <v>1</v>
      </c>
      <c r="P3694" s="1" t="str">
        <f>IF(A3694="","",'[1]OFD Query'!CJ3694)</f>
        <v/>
      </c>
      <c r="Q3694" s="1" t="str" cm="1">
        <f t="array" ref="Q3694">IFERROR(_xlfn.IFS(A3694="","",O3694=0,"TRUE",AND(O3694=1,E3694="Out For Delivery"),"FALSE",O3694=1,"TRUE"),"FALSE")</f>
        <v>FALSE</v>
      </c>
      <c r="R3694" s="1" t="str">
        <f>'[1]OFD Query'!BT3694</f>
        <v>NO</v>
      </c>
    </row>
    <row r="3695" spans="1:18" x14ac:dyDescent="0.3">
      <c r="A3695" s="5" t="str">
        <f>IF(ISBLANK('[1]OFD Query'!A3695),"",'[1]OFD Query'!A3695)</f>
        <v>6061224351506</v>
      </c>
      <c r="B3695" s="1" t="str">
        <f>IF(A3695="","",LEFT('[1]OFD Query'!C3695,FIND(" ",'[1]OFD Query'!C3695)-1))</f>
        <v>Reverse</v>
      </c>
      <c r="C3695" s="1" t="str">
        <f>IF(A3695="","",'[1]OFD Query'!F3695)</f>
        <v>C21036226</v>
      </c>
      <c r="D3695" s="1" t="str">
        <f>IFERROR(VLOOKUP(C3695,Sheet2!A:B,2,0),"")</f>
        <v>SHEIN</v>
      </c>
      <c r="E3695" s="1" t="str">
        <f>IF(A3695="","",'[1]OFD Query'!I3695)</f>
        <v>Out For Delivery</v>
      </c>
      <c r="F3695" s="1" t="str">
        <f t="shared" si="59"/>
        <v>MAK-2</v>
      </c>
      <c r="G3695" s="6" t="str" cm="1">
        <f t="array" ref="G3695">IFERROR(_xlfn.IFS(A3695="","",'[1]OFD Query'!N3695="","Fresh"),'[1]OFD Query'!N3695)</f>
        <v>Reschedule</v>
      </c>
      <c r="H3695" s="6" t="str" cm="1">
        <f t="array" ref="H3695">IFERROR(_xlfn.IFS(B3695="","",'[1]OFD Query'!O3695="","Fresh"),'[1]OFD Query'!O3695)</f>
        <v>Schedule for future</v>
      </c>
      <c r="I3695" s="1" t="str">
        <f>IF(A3695="","",'[1]OFD Query'!W3695)</f>
        <v>D21023536</v>
      </c>
      <c r="J3695" s="1" t="str">
        <f>IF(A3695="","",'[1]OFD Query'!X3695)</f>
        <v>Mohammed Abdulateef Abdulrahman Hussain</v>
      </c>
      <c r="K3695" s="1" t="str">
        <f>IF(A3695="","",'[1]OFD Query'!AL3695)</f>
        <v>Ash Shamiyah</v>
      </c>
      <c r="L3695" s="6">
        <f>IF(A3695="","",'[1]OFD Query'!AO3695)</f>
        <v>0</v>
      </c>
      <c r="M3695" s="1" t="str" cm="1">
        <f t="array" ref="M3695">_xlfn.IFS(L3695="","",L3695=0,"PPD",L3695&gt;0,"COD")</f>
        <v>PPD</v>
      </c>
      <c r="N3695" s="1" t="str" cm="1">
        <f t="array" ref="N3695">_xlfn.IFS(A3695="","",L3695=0,M3695,L3695&lt;100,"&lt;100",L3695&lt;200,"&lt;200",L3695&lt;500,"&lt;500",L3695&lt;1000,"&lt;1000",L3695&gt;1000,"Above 1K")</f>
        <v>PPD</v>
      </c>
      <c r="O3695" s="6">
        <f>IF(A3695="","",'[1]OFD Query'!CB3695)</f>
        <v>2</v>
      </c>
      <c r="P3695" s="1" t="str">
        <f>IF(A3695="","",'[1]OFD Query'!CJ3695)</f>
        <v/>
      </c>
      <c r="Q3695" s="1" t="str" cm="1">
        <f t="array" ref="Q3695">IFERROR(_xlfn.IFS(A3695="","",O3695=0,"TRUE",AND(O3695=1,E3695="Out For Delivery"),"FALSE",O3695=1,"TRUE"),"FALSE")</f>
        <v>FALSE</v>
      </c>
      <c r="R3695" s="1" t="str">
        <f>'[1]OFD Query'!BT3695</f>
        <v>NO</v>
      </c>
    </row>
    <row r="3696" spans="1:18" x14ac:dyDescent="0.3">
      <c r="A3696" s="5" t="str">
        <f>IF(ISBLANK('[1]OFD Query'!A3696),"",'[1]OFD Query'!A3696)</f>
        <v>6061824197268</v>
      </c>
      <c r="B3696" s="1" t="str">
        <f>IF(A3696="","",LEFT('[1]OFD Query'!C3696,FIND(" ",'[1]OFD Query'!C3696)-1))</f>
        <v>Reverse</v>
      </c>
      <c r="C3696" s="1" t="str">
        <f>IF(A3696="","",'[1]OFD Query'!F3696)</f>
        <v>C21036226</v>
      </c>
      <c r="D3696" s="1" t="str">
        <f>IFERROR(VLOOKUP(C3696,Sheet2!A:B,2,0),"")</f>
        <v>SHEIN</v>
      </c>
      <c r="E3696" s="1" t="str">
        <f>IF(A3696="","",'[1]OFD Query'!I3696)</f>
        <v>Out For Delivery</v>
      </c>
      <c r="F3696" s="1" t="str">
        <f t="shared" si="59"/>
        <v>MAK-2</v>
      </c>
      <c r="G3696" s="6" t="str" cm="1">
        <f t="array" ref="G3696">IFERROR(_xlfn.IFS(A3696="","",'[1]OFD Query'!N3696="","Fresh"),'[1]OFD Query'!N3696)</f>
        <v>No Answer</v>
      </c>
      <c r="H3696" s="6" t="str" cm="1">
        <f t="array" ref="H3696">IFERROR(_xlfn.IFS(B3696="","",'[1]OFD Query'!O3696="","Fresh"),'[1]OFD Query'!O3696)</f>
        <v>Switched Off</v>
      </c>
      <c r="I3696" s="1" t="str">
        <f>IF(A3696="","",'[1]OFD Query'!W3696)</f>
        <v>D21023536</v>
      </c>
      <c r="J3696" s="1" t="str">
        <f>IF(A3696="","",'[1]OFD Query'!X3696)</f>
        <v>Mohammed Abdulateef Abdulrahman Hussain</v>
      </c>
      <c r="K3696" s="1" t="str">
        <f>IF(A3696="","",'[1]OFD Query'!AL3696)</f>
        <v>Ash Shamiyah</v>
      </c>
      <c r="L3696" s="6">
        <f>IF(A3696="","",'[1]OFD Query'!AO3696)</f>
        <v>0</v>
      </c>
      <c r="M3696" s="1" t="str" cm="1">
        <f t="array" ref="M3696">_xlfn.IFS(L3696="","",L3696=0,"PPD",L3696&gt;0,"COD")</f>
        <v>PPD</v>
      </c>
      <c r="N3696" s="1" t="str" cm="1">
        <f t="array" ref="N3696">_xlfn.IFS(A3696="","",L3696=0,M3696,L3696&lt;100,"&lt;100",L3696&lt;200,"&lt;200",L3696&lt;500,"&lt;500",L3696&lt;1000,"&lt;1000",L3696&gt;1000,"Above 1K")</f>
        <v>PPD</v>
      </c>
      <c r="O3696" s="6">
        <f>IF(A3696="","",'[1]OFD Query'!CB3696)</f>
        <v>2</v>
      </c>
      <c r="P3696" s="1" t="str">
        <f>IF(A3696="","",'[1]OFD Query'!CJ3696)</f>
        <v/>
      </c>
      <c r="Q3696" s="1" t="str" cm="1">
        <f t="array" ref="Q3696">IFERROR(_xlfn.IFS(A3696="","",O3696=0,"TRUE",AND(O3696=1,E3696="Out For Delivery"),"FALSE",O3696=1,"TRUE"),"FALSE")</f>
        <v>FALSE</v>
      </c>
      <c r="R3696" s="1" t="str">
        <f>'[1]OFD Query'!BT3696</f>
        <v>NO</v>
      </c>
    </row>
    <row r="3697" spans="1:18" x14ac:dyDescent="0.3">
      <c r="A3697" s="5" t="str">
        <f>IF(ISBLANK('[1]OFD Query'!A3697),"",'[1]OFD Query'!A3697)</f>
        <v>6062024487325</v>
      </c>
      <c r="B3697" s="1" t="str">
        <f>IF(A3697="","",LEFT('[1]OFD Query'!C3697,FIND(" ",'[1]OFD Query'!C3697)-1))</f>
        <v>Reverse</v>
      </c>
      <c r="C3697" s="1" t="str">
        <f>IF(A3697="","",'[1]OFD Query'!F3697)</f>
        <v>C2103719501</v>
      </c>
      <c r="D3697" s="1" t="str">
        <f>IFERROR(VLOOKUP(C3697,Sheet2!A:B,2,0),"")</f>
        <v>Fordeal SA Warehouse</v>
      </c>
      <c r="E3697" s="1" t="str">
        <f>IF(A3697="","",'[1]OFD Query'!I3697)</f>
        <v>Out For Delivery</v>
      </c>
      <c r="F3697" s="1" t="str">
        <f t="shared" si="59"/>
        <v>MAK-2</v>
      </c>
      <c r="G3697" s="6" t="str" cm="1">
        <f t="array" ref="G3697">IFERROR(_xlfn.IFS(A3697="","",'[1]OFD Query'!N3697="","Fresh"),'[1]OFD Query'!N3697)</f>
        <v>Reschedule</v>
      </c>
      <c r="H3697" s="6" t="str" cm="1">
        <f t="array" ref="H3697">IFERROR(_xlfn.IFS(B3697="","",'[1]OFD Query'!O3697="","Fresh"),'[1]OFD Query'!O3697)</f>
        <v>Schedule for future</v>
      </c>
      <c r="I3697" s="1" t="str">
        <f>IF(A3697="","",'[1]OFD Query'!W3697)</f>
        <v>D21046306</v>
      </c>
      <c r="J3697" s="1" t="str">
        <f>IF(A3697="","",'[1]OFD Query'!X3697)</f>
        <v>AFKAR- Z SAIFUDDIN MOHAMMADSHABIR</v>
      </c>
      <c r="K3697" s="1" t="str">
        <f>IF(A3697="","",'[1]OFD Query'!AL3697)</f>
        <v/>
      </c>
      <c r="L3697" s="6">
        <f>IF(A3697="","",'[1]OFD Query'!AO3697)</f>
        <v>0</v>
      </c>
      <c r="M3697" s="1" t="str" cm="1">
        <f t="array" ref="M3697">_xlfn.IFS(L3697="","",L3697=0,"PPD",L3697&gt;0,"COD")</f>
        <v>PPD</v>
      </c>
      <c r="N3697" s="1" t="str" cm="1">
        <f t="array" ref="N3697">_xlfn.IFS(A3697="","",L3697=0,M3697,L3697&lt;100,"&lt;100",L3697&lt;200,"&lt;200",L3697&lt;500,"&lt;500",L3697&lt;1000,"&lt;1000",L3697&gt;1000,"Above 1K")</f>
        <v>PPD</v>
      </c>
      <c r="O3697" s="6">
        <f>IF(A3697="","",'[1]OFD Query'!CB3697)</f>
        <v>2</v>
      </c>
      <c r="P3697" s="1" t="str">
        <f>IF(A3697="","",'[1]OFD Query'!CJ3697)</f>
        <v/>
      </c>
      <c r="Q3697" s="1" t="str" cm="1">
        <f t="array" ref="Q3697">IFERROR(_xlfn.IFS(A3697="","",O3697=0,"TRUE",AND(O3697=1,E3697="Out For Delivery"),"FALSE",O3697=1,"TRUE"),"FALSE")</f>
        <v>FALSE</v>
      </c>
      <c r="R3697" s="1" t="str">
        <f>'[1]OFD Query'!BT3697</f>
        <v>NO</v>
      </c>
    </row>
    <row r="3698" spans="1:18" x14ac:dyDescent="0.3">
      <c r="A3698" s="5" t="str">
        <f>IF(ISBLANK('[1]OFD Query'!A3698),"",'[1]OFD Query'!A3698)</f>
        <v>6062124407997</v>
      </c>
      <c r="B3698" s="1" t="str">
        <f>IF(A3698="","",LEFT('[1]OFD Query'!C3698,FIND(" ",'[1]OFD Query'!C3698)-1))</f>
        <v>Reverse</v>
      </c>
      <c r="C3698" s="1" t="str">
        <f>IF(A3698="","",'[1]OFD Query'!F3698)</f>
        <v>C2103791801</v>
      </c>
      <c r="D3698" s="1" t="str">
        <f>IFERROR(VLOOKUP(C3698,Sheet2!A:B,2,0),"")</f>
        <v>imile return warehouse</v>
      </c>
      <c r="E3698" s="1" t="str">
        <f>IF(A3698="","",'[1]OFD Query'!I3698)</f>
        <v>Out For Delivery</v>
      </c>
      <c r="F3698" s="1" t="str">
        <f t="shared" si="59"/>
        <v>MAK-2</v>
      </c>
      <c r="G3698" s="6" t="str" cm="1">
        <f t="array" ref="G3698">IFERROR(_xlfn.IFS(A3698="","",'[1]OFD Query'!N3698="","Fresh"),'[1]OFD Query'!N3698)</f>
        <v>No Answer</v>
      </c>
      <c r="H3698" s="6" t="str" cm="1">
        <f t="array" ref="H3698">IFERROR(_xlfn.IFS(B3698="","",'[1]OFD Query'!O3698="","Fresh"),'[1]OFD Query'!O3698)</f>
        <v>Switched Off</v>
      </c>
      <c r="I3698" s="1" t="str">
        <f>IF(A3698="","",'[1]OFD Query'!W3698)</f>
        <v>D21023536</v>
      </c>
      <c r="J3698" s="1" t="str">
        <f>IF(A3698="","",'[1]OFD Query'!X3698)</f>
        <v>Mohammed Abdulateef Abdulrahman Hussain</v>
      </c>
      <c r="K3698" s="1" t="str">
        <f>IF(A3698="","",'[1]OFD Query'!AL3698)</f>
        <v>Ash Shamiyah</v>
      </c>
      <c r="L3698" s="6">
        <f>IF(A3698="","",'[1]OFD Query'!AO3698)</f>
        <v>0</v>
      </c>
      <c r="M3698" s="1" t="str" cm="1">
        <f t="array" ref="M3698">_xlfn.IFS(L3698="","",L3698=0,"PPD",L3698&gt;0,"COD")</f>
        <v>PPD</v>
      </c>
      <c r="N3698" s="1" t="str" cm="1">
        <f t="array" ref="N3698">_xlfn.IFS(A3698="","",L3698=0,M3698,L3698&lt;100,"&lt;100",L3698&lt;200,"&lt;200",L3698&lt;500,"&lt;500",L3698&lt;1000,"&lt;1000",L3698&gt;1000,"Above 1K")</f>
        <v>PPD</v>
      </c>
      <c r="O3698" s="6">
        <f>IF(A3698="","",'[1]OFD Query'!CB3698)</f>
        <v>2</v>
      </c>
      <c r="P3698" s="1" t="str">
        <f>IF(A3698="","",'[1]OFD Query'!CJ3698)</f>
        <v/>
      </c>
      <c r="Q3698" s="1" t="str" cm="1">
        <f t="array" ref="Q3698">IFERROR(_xlfn.IFS(A3698="","",O3698=0,"TRUE",AND(O3698=1,E3698="Out For Delivery"),"FALSE",O3698=1,"TRUE"),"FALSE")</f>
        <v>FALSE</v>
      </c>
      <c r="R3698" s="1" t="str">
        <f>'[1]OFD Query'!BT3698</f>
        <v>NO</v>
      </c>
    </row>
    <row r="3699" spans="1:18" x14ac:dyDescent="0.3">
      <c r="A3699" s="5" t="str">
        <f>IF(ISBLANK('[1]OFD Query'!A3699),"",'[1]OFD Query'!A3699)</f>
        <v>6061424607103</v>
      </c>
      <c r="B3699" s="1" t="str">
        <f>IF(A3699="","",LEFT('[1]OFD Query'!C3699,FIND(" ",'[1]OFD Query'!C3699)-1))</f>
        <v>Reverse</v>
      </c>
      <c r="C3699" s="1" t="str">
        <f>IF(A3699="","",'[1]OFD Query'!F3699)</f>
        <v>C21036226</v>
      </c>
      <c r="D3699" s="1" t="str">
        <f>IFERROR(VLOOKUP(C3699,Sheet2!A:B,2,0),"")</f>
        <v>SHEIN</v>
      </c>
      <c r="E3699" s="1" t="str">
        <f>IF(A3699="","",'[1]OFD Query'!I3699)</f>
        <v>Out For Delivery</v>
      </c>
      <c r="F3699" s="1" t="str">
        <f t="shared" si="59"/>
        <v>MAK-2</v>
      </c>
      <c r="G3699" s="6" t="str" cm="1">
        <f t="array" ref="G3699">IFERROR(_xlfn.IFS(A3699="","",'[1]OFD Query'!N3699="","Fresh"),'[1]OFD Query'!N3699)</f>
        <v>Review</v>
      </c>
      <c r="H3699" s="6" t="str" cm="1">
        <f t="array" ref="H3699">IFERROR(_xlfn.IFS(B3699="","",'[1]OFD Query'!O3699="","Fresh"),'[1]OFD Query'!O3699)</f>
        <v>Customer Wants to Change Location</v>
      </c>
      <c r="I3699" s="1" t="str">
        <f>IF(A3699="","",'[1]OFD Query'!W3699)</f>
        <v>D21023536</v>
      </c>
      <c r="J3699" s="1" t="str">
        <f>IF(A3699="","",'[1]OFD Query'!X3699)</f>
        <v>Mohammed Abdulateef Abdulrahman Hussain</v>
      </c>
      <c r="K3699" s="1" t="str">
        <f>IF(A3699="","",'[1]OFD Query'!AL3699)</f>
        <v>Ar Rudaymah</v>
      </c>
      <c r="L3699" s="6">
        <f>IF(A3699="","",'[1]OFD Query'!AO3699)</f>
        <v>0</v>
      </c>
      <c r="M3699" s="1" t="str" cm="1">
        <f t="array" ref="M3699">_xlfn.IFS(L3699="","",L3699=0,"PPD",L3699&gt;0,"COD")</f>
        <v>PPD</v>
      </c>
      <c r="N3699" s="1" t="str" cm="1">
        <f t="array" ref="N3699">_xlfn.IFS(A3699="","",L3699=0,M3699,L3699&lt;100,"&lt;100",L3699&lt;200,"&lt;200",L3699&lt;500,"&lt;500",L3699&lt;1000,"&lt;1000",L3699&gt;1000,"Above 1K")</f>
        <v>PPD</v>
      </c>
      <c r="O3699" s="6">
        <f>IF(A3699="","",'[1]OFD Query'!CB3699)</f>
        <v>2</v>
      </c>
      <c r="P3699" s="1" t="str">
        <f>IF(A3699="","",'[1]OFD Query'!CJ3699)</f>
        <v/>
      </c>
      <c r="Q3699" s="1" t="str" cm="1">
        <f t="array" ref="Q3699">IFERROR(_xlfn.IFS(A3699="","",O3699=0,"TRUE",AND(O3699=1,E3699="Out For Delivery"),"FALSE",O3699=1,"TRUE"),"FALSE")</f>
        <v>FALSE</v>
      </c>
      <c r="R3699" s="1" t="str">
        <f>'[1]OFD Query'!BT3699</f>
        <v>NO</v>
      </c>
    </row>
    <row r="3700" spans="1:18" x14ac:dyDescent="0.3">
      <c r="A3700" s="5" t="str">
        <f>IF(ISBLANK('[1]OFD Query'!A3700),"",'[1]OFD Query'!A3700)</f>
        <v>6062024490207</v>
      </c>
      <c r="B3700" s="1" t="str">
        <f>IF(A3700="","",LEFT('[1]OFD Query'!C3700,FIND(" ",'[1]OFD Query'!C3700)-1))</f>
        <v>Reverse</v>
      </c>
      <c r="C3700" s="1" t="str">
        <f>IF(A3700="","",'[1]OFD Query'!F3700)</f>
        <v>C21036226</v>
      </c>
      <c r="D3700" s="1" t="str">
        <f>IFERROR(VLOOKUP(C3700,Sheet2!A:B,2,0),"")</f>
        <v>SHEIN</v>
      </c>
      <c r="E3700" s="1" t="str">
        <f>IF(A3700="","",'[1]OFD Query'!I3700)</f>
        <v>Out For Delivery</v>
      </c>
      <c r="F3700" s="1" t="str">
        <f t="shared" si="59"/>
        <v>MAK-2</v>
      </c>
      <c r="G3700" s="6" t="str" cm="1">
        <f t="array" ref="G3700">IFERROR(_xlfn.IFS(A3700="","",'[1]OFD Query'!N3700="","Fresh"),'[1]OFD Query'!N3700)</f>
        <v>No Answer</v>
      </c>
      <c r="H3700" s="6" t="str" cm="1">
        <f t="array" ref="H3700">IFERROR(_xlfn.IFS(B3700="","",'[1]OFD Query'!O3700="","Fresh"),'[1]OFD Query'!O3700)</f>
        <v>Switched Off</v>
      </c>
      <c r="I3700" s="1" t="str">
        <f>IF(A3700="","",'[1]OFD Query'!W3700)</f>
        <v>D21046306</v>
      </c>
      <c r="J3700" s="1" t="str">
        <f>IF(A3700="","",'[1]OFD Query'!X3700)</f>
        <v>AFKAR- Z SAIFUDDIN MOHAMMADSHABIR</v>
      </c>
      <c r="K3700" s="1" t="str">
        <f>IF(A3700="","",'[1]OFD Query'!AL3700)</f>
        <v>Alaziziyyah</v>
      </c>
      <c r="L3700" s="6">
        <f>IF(A3700="","",'[1]OFD Query'!AO3700)</f>
        <v>0</v>
      </c>
      <c r="M3700" s="1" t="str" cm="1">
        <f t="array" ref="M3700">_xlfn.IFS(L3700="","",L3700=0,"PPD",L3700&gt;0,"COD")</f>
        <v>PPD</v>
      </c>
      <c r="N3700" s="1" t="str" cm="1">
        <f t="array" ref="N3700">_xlfn.IFS(A3700="","",L3700=0,M3700,L3700&lt;100,"&lt;100",L3700&lt;200,"&lt;200",L3700&lt;500,"&lt;500",L3700&lt;1000,"&lt;1000",L3700&gt;1000,"Above 1K")</f>
        <v>PPD</v>
      </c>
      <c r="O3700" s="6">
        <f>IF(A3700="","",'[1]OFD Query'!CB3700)</f>
        <v>2</v>
      </c>
      <c r="P3700" s="1" t="str">
        <f>IF(A3700="","",'[1]OFD Query'!CJ3700)</f>
        <v/>
      </c>
      <c r="Q3700" s="1" t="str" cm="1">
        <f t="array" ref="Q3700">IFERROR(_xlfn.IFS(A3700="","",O3700=0,"TRUE",AND(O3700=1,E3700="Out For Delivery"),"FALSE",O3700=1,"TRUE"),"FALSE")</f>
        <v>FALSE</v>
      </c>
      <c r="R3700" s="1" t="str">
        <f>'[1]OFD Query'!BT3700</f>
        <v>NO</v>
      </c>
    </row>
    <row r="3701" spans="1:18" x14ac:dyDescent="0.3">
      <c r="A3701" s="5" t="str">
        <f>IF(ISBLANK('[1]OFD Query'!A3701),"",'[1]OFD Query'!A3701)</f>
        <v>6062224546767</v>
      </c>
      <c r="B3701" s="1" t="str">
        <f>IF(A3701="","",LEFT('[1]OFD Query'!C3701,FIND(" ",'[1]OFD Query'!C3701)-1))</f>
        <v>Reverse</v>
      </c>
      <c r="C3701" s="1" t="str">
        <f>IF(A3701="","",'[1]OFD Query'!F3701)</f>
        <v>C21036226</v>
      </c>
      <c r="D3701" s="1" t="str">
        <f>IFERROR(VLOOKUP(C3701,Sheet2!A:B,2,0),"")</f>
        <v>SHEIN</v>
      </c>
      <c r="E3701" s="1" t="str">
        <f>IF(A3701="","",'[1]OFD Query'!I3701)</f>
        <v>Out For Delivery</v>
      </c>
      <c r="F3701" s="1" t="str">
        <f t="shared" si="59"/>
        <v>MAK-2</v>
      </c>
      <c r="G3701" s="6" t="str" cm="1">
        <f t="array" ref="G3701">IFERROR(_xlfn.IFS(A3701="","",'[1]OFD Query'!N3701="","Fresh"),'[1]OFD Query'!N3701)</f>
        <v>No Answer</v>
      </c>
      <c r="H3701" s="6" t="str" cm="1">
        <f t="array" ref="H3701">IFERROR(_xlfn.IFS(B3701="","",'[1]OFD Query'!O3701="","Fresh"),'[1]OFD Query'!O3701)</f>
        <v>Switched Off</v>
      </c>
      <c r="I3701" s="1" t="str">
        <f>IF(A3701="","",'[1]OFD Query'!W3701)</f>
        <v>D21023536</v>
      </c>
      <c r="J3701" s="1" t="str">
        <f>IF(A3701="","",'[1]OFD Query'!X3701)</f>
        <v>Mohammed Abdulateef Abdulrahman Hussain</v>
      </c>
      <c r="K3701" s="1" t="str">
        <f>IF(A3701="","",'[1]OFD Query'!AL3701)</f>
        <v>Alfaisaliyah</v>
      </c>
      <c r="L3701" s="6">
        <f>IF(A3701="","",'[1]OFD Query'!AO3701)</f>
        <v>0</v>
      </c>
      <c r="M3701" s="1" t="str" cm="1">
        <f t="array" ref="M3701">_xlfn.IFS(L3701="","",L3701=0,"PPD",L3701&gt;0,"COD")</f>
        <v>PPD</v>
      </c>
      <c r="N3701" s="1" t="str" cm="1">
        <f t="array" ref="N3701">_xlfn.IFS(A3701="","",L3701=0,M3701,L3701&lt;100,"&lt;100",L3701&lt;200,"&lt;200",L3701&lt;500,"&lt;500",L3701&lt;1000,"&lt;1000",L3701&gt;1000,"Above 1K")</f>
        <v>PPD</v>
      </c>
      <c r="O3701" s="6">
        <f>IF(A3701="","",'[1]OFD Query'!CB3701)</f>
        <v>2</v>
      </c>
      <c r="P3701" s="1" t="str">
        <f>IF(A3701="","",'[1]OFD Query'!CJ3701)</f>
        <v/>
      </c>
      <c r="Q3701" s="1" t="str" cm="1">
        <f t="array" ref="Q3701">IFERROR(_xlfn.IFS(A3701="","",O3701=0,"TRUE",AND(O3701=1,E3701="Out For Delivery"),"FALSE",O3701=1,"TRUE"),"FALSE")</f>
        <v>FALSE</v>
      </c>
      <c r="R3701" s="1" t="str">
        <f>'[1]OFD Query'!BT3701</f>
        <v>NO</v>
      </c>
    </row>
    <row r="3702" spans="1:18" x14ac:dyDescent="0.3">
      <c r="A3702" s="5" t="str">
        <f>IF(ISBLANK('[1]OFD Query'!A3702),"",'[1]OFD Query'!A3702)</f>
        <v>6062524223184</v>
      </c>
      <c r="B3702" s="1" t="str">
        <f>IF(A3702="","",LEFT('[1]OFD Query'!C3702,FIND(" ",'[1]OFD Query'!C3702)-1))</f>
        <v>Reverse</v>
      </c>
      <c r="C3702" s="1" t="str">
        <f>IF(A3702="","",'[1]OFD Query'!F3702)</f>
        <v>C21036226</v>
      </c>
      <c r="D3702" s="1" t="str">
        <f>IFERROR(VLOOKUP(C3702,Sheet2!A:B,2,0),"")</f>
        <v>SHEIN</v>
      </c>
      <c r="E3702" s="1" t="str">
        <f>IF(A3702="","",'[1]OFD Query'!I3702)</f>
        <v>Successfully Returned</v>
      </c>
      <c r="F3702" s="1" t="str">
        <f t="shared" si="59"/>
        <v>MAK-2</v>
      </c>
      <c r="G3702" s="6" t="str" cm="1">
        <f t="array" ref="G3702">IFERROR(_xlfn.IFS(A3702="","",'[1]OFD Query'!N3702="","Fresh"),'[1]OFD Query'!N3702)</f>
        <v>Fresh</v>
      </c>
      <c r="H3702" s="6" t="str" cm="1">
        <f t="array" ref="H3702">IFERROR(_xlfn.IFS(B3702="","",'[1]OFD Query'!O3702="","Fresh"),'[1]OFD Query'!O3702)</f>
        <v>Fresh</v>
      </c>
      <c r="I3702" s="1" t="str">
        <f>IF(A3702="","",'[1]OFD Query'!W3702)</f>
        <v>D21023536</v>
      </c>
      <c r="J3702" s="1" t="str">
        <f>IF(A3702="","",'[1]OFD Query'!X3702)</f>
        <v>Mohammed Abdulateef Abdulrahman Hussain</v>
      </c>
      <c r="K3702" s="1" t="str">
        <f>IF(A3702="","",'[1]OFD Query'!AL3702)</f>
        <v>Ad Dur</v>
      </c>
      <c r="L3702" s="6">
        <f>IF(A3702="","",'[1]OFD Query'!AO3702)</f>
        <v>0</v>
      </c>
      <c r="M3702" s="1" t="str" cm="1">
        <f t="array" ref="M3702">_xlfn.IFS(L3702="","",L3702=0,"PPD",L3702&gt;0,"COD")</f>
        <v>PPD</v>
      </c>
      <c r="N3702" s="1" t="str" cm="1">
        <f t="array" ref="N3702">_xlfn.IFS(A3702="","",L3702=0,M3702,L3702&lt;100,"&lt;100",L3702&lt;200,"&lt;200",L3702&lt;500,"&lt;500",L3702&lt;1000,"&lt;1000",L3702&gt;1000,"Above 1K")</f>
        <v>PPD</v>
      </c>
      <c r="O3702" s="6">
        <f>IF(A3702="","",'[1]OFD Query'!CB3702)</f>
        <v>0</v>
      </c>
      <c r="P3702" s="1" t="str">
        <f>IF(A3702="","",'[1]OFD Query'!CJ3702)</f>
        <v/>
      </c>
      <c r="Q3702" s="1" t="str" cm="1">
        <f t="array" ref="Q3702">IFERROR(_xlfn.IFS(A3702="","",O3702=0,"TRUE",AND(O3702=1,E3702="Out For Delivery"),"FALSE",O3702=1,"TRUE"),"FALSE")</f>
        <v>TRUE</v>
      </c>
      <c r="R3702" s="1" t="str">
        <f>'[1]OFD Query'!BT3702</f>
        <v>NO</v>
      </c>
    </row>
    <row r="3703" spans="1:18" x14ac:dyDescent="0.3">
      <c r="A3703" s="5" t="str">
        <f>IF(ISBLANK('[1]OFD Query'!A3703),"",'[1]OFD Query'!A3703)</f>
        <v>6061824216494</v>
      </c>
      <c r="B3703" s="1" t="str">
        <f>IF(A3703="","",LEFT('[1]OFD Query'!C3703,FIND(" ",'[1]OFD Query'!C3703)-1))</f>
        <v>Reverse</v>
      </c>
      <c r="C3703" s="1" t="str">
        <f>IF(A3703="","",'[1]OFD Query'!F3703)</f>
        <v>C21036226</v>
      </c>
      <c r="D3703" s="1" t="str">
        <f>IFERROR(VLOOKUP(C3703,Sheet2!A:B,2,0),"")</f>
        <v>SHEIN</v>
      </c>
      <c r="E3703" s="1" t="str">
        <f>IF(A3703="","",'[1]OFD Query'!I3703)</f>
        <v>Out For Delivery</v>
      </c>
      <c r="F3703" s="1" t="str">
        <f t="shared" si="59"/>
        <v>MAK-2</v>
      </c>
      <c r="G3703" s="6" t="str" cm="1">
        <f t="array" ref="G3703">IFERROR(_xlfn.IFS(A3703="","",'[1]OFD Query'!N3703="","Fresh"),'[1]OFD Query'!N3703)</f>
        <v>Undelivered</v>
      </c>
      <c r="H3703" s="6" t="str" cm="1">
        <f t="array" ref="H3703">IFERROR(_xlfn.IFS(B3703="","",'[1]OFD Query'!O3703="","Fresh"),'[1]OFD Query'!O3703)</f>
        <v xml:space="preserve">NDR Condition, can not been scheduled </v>
      </c>
      <c r="I3703" s="1" t="str">
        <f>IF(A3703="","",'[1]OFD Query'!W3703)</f>
        <v>D21046306</v>
      </c>
      <c r="J3703" s="1" t="str">
        <f>IF(A3703="","",'[1]OFD Query'!X3703)</f>
        <v>AFKAR- Z SAIFUDDIN MOHAMMADSHABIR</v>
      </c>
      <c r="K3703" s="1" t="str">
        <f>IF(A3703="","",'[1]OFD Query'!AL3703)</f>
        <v>Alaziziyah</v>
      </c>
      <c r="L3703" s="6">
        <f>IF(A3703="","",'[1]OFD Query'!AO3703)</f>
        <v>0</v>
      </c>
      <c r="M3703" s="1" t="str" cm="1">
        <f t="array" ref="M3703">_xlfn.IFS(L3703="","",L3703=0,"PPD",L3703&gt;0,"COD")</f>
        <v>PPD</v>
      </c>
      <c r="N3703" s="1" t="str" cm="1">
        <f t="array" ref="N3703">_xlfn.IFS(A3703="","",L3703=0,M3703,L3703&lt;100,"&lt;100",L3703&lt;200,"&lt;200",L3703&lt;500,"&lt;500",L3703&lt;1000,"&lt;1000",L3703&gt;1000,"Above 1K")</f>
        <v>PPD</v>
      </c>
      <c r="O3703" s="6">
        <f>IF(A3703="","",'[1]OFD Query'!CB3703)</f>
        <v>2</v>
      </c>
      <c r="P3703" s="1" t="str">
        <f>IF(A3703="","",'[1]OFD Query'!CJ3703)</f>
        <v/>
      </c>
      <c r="Q3703" s="1" t="str" cm="1">
        <f t="array" ref="Q3703">IFERROR(_xlfn.IFS(A3703="","",O3703=0,"TRUE",AND(O3703=1,E3703="Out For Delivery"),"FALSE",O3703=1,"TRUE"),"FALSE")</f>
        <v>FALSE</v>
      </c>
      <c r="R3703" s="1" t="str">
        <f>'[1]OFD Query'!BT3703</f>
        <v>NO</v>
      </c>
    </row>
    <row r="3704" spans="1:18" x14ac:dyDescent="0.3">
      <c r="A3704" s="5" t="str">
        <f>IF(ISBLANK('[1]OFD Query'!A3704),"",'[1]OFD Query'!A3704)</f>
        <v>6062524788275</v>
      </c>
      <c r="B3704" s="1" t="str">
        <f>IF(A3704="","",LEFT('[1]OFD Query'!C3704,FIND(" ",'[1]OFD Query'!C3704)-1))</f>
        <v>Reverse</v>
      </c>
      <c r="C3704" s="1" t="str">
        <f>IF(A3704="","",'[1]OFD Query'!F3704)</f>
        <v>C21036226</v>
      </c>
      <c r="D3704" s="1" t="str">
        <f>IFERROR(VLOOKUP(C3704,Sheet2!A:B,2,0),"")</f>
        <v>SHEIN</v>
      </c>
      <c r="E3704" s="1" t="str">
        <f>IF(A3704="","",'[1]OFD Query'!I3704)</f>
        <v>Out For Delivery</v>
      </c>
      <c r="F3704" s="1" t="str">
        <f t="shared" si="59"/>
        <v>MAK-2</v>
      </c>
      <c r="G3704" s="6" t="str" cm="1">
        <f t="array" ref="G3704">IFERROR(_xlfn.IFS(A3704="","",'[1]OFD Query'!N3704="","Fresh"),'[1]OFD Query'!N3704)</f>
        <v>No Answer</v>
      </c>
      <c r="H3704" s="6" t="str" cm="1">
        <f t="array" ref="H3704">IFERROR(_xlfn.IFS(B3704="","",'[1]OFD Query'!O3704="","Fresh"),'[1]OFD Query'!O3704)</f>
        <v>Switched Off</v>
      </c>
      <c r="I3704" s="1" t="str">
        <f>IF(A3704="","",'[1]OFD Query'!W3704)</f>
        <v>D21046306</v>
      </c>
      <c r="J3704" s="1" t="str">
        <f>IF(A3704="","",'[1]OFD Query'!X3704)</f>
        <v>AFKAR- Z SAIFUDDIN MOHAMMADSHABIR</v>
      </c>
      <c r="K3704" s="1" t="str">
        <f>IF(A3704="","",'[1]OFD Query'!AL3704)</f>
        <v>Alaziziyah</v>
      </c>
      <c r="L3704" s="6">
        <f>IF(A3704="","",'[1]OFD Query'!AO3704)</f>
        <v>0</v>
      </c>
      <c r="M3704" s="1" t="str" cm="1">
        <f t="array" ref="M3704">_xlfn.IFS(L3704="","",L3704=0,"PPD",L3704&gt;0,"COD")</f>
        <v>PPD</v>
      </c>
      <c r="N3704" s="1" t="str" cm="1">
        <f t="array" ref="N3704">_xlfn.IFS(A3704="","",L3704=0,M3704,L3704&lt;100,"&lt;100",L3704&lt;200,"&lt;200",L3704&lt;500,"&lt;500",L3704&lt;1000,"&lt;1000",L3704&gt;1000,"Above 1K")</f>
        <v>PPD</v>
      </c>
      <c r="O3704" s="6">
        <f>IF(A3704="","",'[1]OFD Query'!CB3704)</f>
        <v>1</v>
      </c>
      <c r="P3704" s="1" t="str">
        <f>IF(A3704="","",'[1]OFD Query'!CJ3704)</f>
        <v/>
      </c>
      <c r="Q3704" s="1" t="str" cm="1">
        <f t="array" ref="Q3704">IFERROR(_xlfn.IFS(A3704="","",O3704=0,"TRUE",AND(O3704=1,E3704="Out For Delivery"),"FALSE",O3704=1,"TRUE"),"FALSE")</f>
        <v>FALSE</v>
      </c>
      <c r="R3704" s="1" t="str">
        <f>'[1]OFD Query'!BT3704</f>
        <v>NO</v>
      </c>
    </row>
    <row r="3705" spans="1:18" x14ac:dyDescent="0.3">
      <c r="A3705" s="5" t="str">
        <f>IF(ISBLANK('[1]OFD Query'!A3705),"",'[1]OFD Query'!A3705)</f>
        <v>6062324574006</v>
      </c>
      <c r="B3705" s="1" t="str">
        <f>IF(A3705="","",LEFT('[1]OFD Query'!C3705,FIND(" ",'[1]OFD Query'!C3705)-1))</f>
        <v>Reverse</v>
      </c>
      <c r="C3705" s="1" t="str">
        <f>IF(A3705="","",'[1]OFD Query'!F3705)</f>
        <v>C21036226</v>
      </c>
      <c r="D3705" s="1" t="str">
        <f>IFERROR(VLOOKUP(C3705,Sheet2!A:B,2,0),"")</f>
        <v>SHEIN</v>
      </c>
      <c r="E3705" s="1" t="str">
        <f>IF(A3705="","",'[1]OFD Query'!I3705)</f>
        <v>Out For Delivery</v>
      </c>
      <c r="F3705" s="1" t="str">
        <f t="shared" si="59"/>
        <v>MAK-2</v>
      </c>
      <c r="G3705" s="6" t="str" cm="1">
        <f t="array" ref="G3705">IFERROR(_xlfn.IFS(A3705="","",'[1]OFD Query'!N3705="","Fresh"),'[1]OFD Query'!N3705)</f>
        <v>Undelivered</v>
      </c>
      <c r="H3705" s="6" t="str" cm="1">
        <f t="array" ref="H3705">IFERROR(_xlfn.IFS(B3705="","",'[1]OFD Query'!O3705="","Fresh"),'[1]OFD Query'!O3705)</f>
        <v xml:space="preserve">NDR Condition, can not been scheduled </v>
      </c>
      <c r="I3705" s="1" t="str">
        <f>IF(A3705="","",'[1]OFD Query'!W3705)</f>
        <v>D21046306</v>
      </c>
      <c r="J3705" s="1" t="str">
        <f>IF(A3705="","",'[1]OFD Query'!X3705)</f>
        <v>AFKAR- Z SAIFUDDIN MOHAMMADSHABIR</v>
      </c>
      <c r="K3705" s="1" t="str">
        <f>IF(A3705="","",'[1]OFD Query'!AL3705)</f>
        <v>Al Safa'a</v>
      </c>
      <c r="L3705" s="6">
        <f>IF(A3705="","",'[1]OFD Query'!AO3705)</f>
        <v>0</v>
      </c>
      <c r="M3705" s="1" t="str" cm="1">
        <f t="array" ref="M3705">_xlfn.IFS(L3705="","",L3705=0,"PPD",L3705&gt;0,"COD")</f>
        <v>PPD</v>
      </c>
      <c r="N3705" s="1" t="str" cm="1">
        <f t="array" ref="N3705">_xlfn.IFS(A3705="","",L3705=0,M3705,L3705&lt;100,"&lt;100",L3705&lt;200,"&lt;200",L3705&lt;500,"&lt;500",L3705&lt;1000,"&lt;1000",L3705&gt;1000,"Above 1K")</f>
        <v>PPD</v>
      </c>
      <c r="O3705" s="6">
        <f>IF(A3705="","",'[1]OFD Query'!CB3705)</f>
        <v>2</v>
      </c>
      <c r="P3705" s="1" t="str">
        <f>IF(A3705="","",'[1]OFD Query'!CJ3705)</f>
        <v/>
      </c>
      <c r="Q3705" s="1" t="str" cm="1">
        <f t="array" ref="Q3705">IFERROR(_xlfn.IFS(A3705="","",O3705=0,"TRUE",AND(O3705=1,E3705="Out For Delivery"),"FALSE",O3705=1,"TRUE"),"FALSE")</f>
        <v>FALSE</v>
      </c>
      <c r="R3705" s="1" t="str">
        <f>'[1]OFD Query'!BT3705</f>
        <v>NO</v>
      </c>
    </row>
    <row r="3706" spans="1:18" x14ac:dyDescent="0.3">
      <c r="A3706" s="5" t="str">
        <f>IF(ISBLANK('[1]OFD Query'!A3706),"",'[1]OFD Query'!A3706)</f>
        <v>6062624847516</v>
      </c>
      <c r="B3706" s="1" t="str">
        <f>IF(A3706="","",LEFT('[1]OFD Query'!C3706,FIND(" ",'[1]OFD Query'!C3706)-1))</f>
        <v>Reverse</v>
      </c>
      <c r="C3706" s="1" t="str">
        <f>IF(A3706="","",'[1]OFD Query'!F3706)</f>
        <v>C21036226</v>
      </c>
      <c r="D3706" s="1" t="str">
        <f>IFERROR(VLOOKUP(C3706,Sheet2!A:B,2,0),"")</f>
        <v>SHEIN</v>
      </c>
      <c r="E3706" s="1" t="str">
        <f>IF(A3706="","",'[1]OFD Query'!I3706)</f>
        <v>Out For Delivery</v>
      </c>
      <c r="F3706" s="1" t="str">
        <f t="shared" si="59"/>
        <v>MAK-2</v>
      </c>
      <c r="G3706" s="6" t="str" cm="1">
        <f t="array" ref="G3706">IFERROR(_xlfn.IFS(A3706="","",'[1]OFD Query'!N3706="","Fresh"),'[1]OFD Query'!N3706)</f>
        <v>Fresh</v>
      </c>
      <c r="H3706" s="6" t="str" cm="1">
        <f t="array" ref="H3706">IFERROR(_xlfn.IFS(B3706="","",'[1]OFD Query'!O3706="","Fresh"),'[1]OFD Query'!O3706)</f>
        <v>Fresh</v>
      </c>
      <c r="I3706" s="1" t="str">
        <f>IF(A3706="","",'[1]OFD Query'!W3706)</f>
        <v>D21046306</v>
      </c>
      <c r="J3706" s="1" t="str">
        <f>IF(A3706="","",'[1]OFD Query'!X3706)</f>
        <v>AFKAR- Z SAIFUDDIN MOHAMMADSHABIR</v>
      </c>
      <c r="K3706" s="1" t="str">
        <f>IF(A3706="","",'[1]OFD Query'!AL3706)</f>
        <v>Alaziziyah</v>
      </c>
      <c r="L3706" s="6">
        <f>IF(A3706="","",'[1]OFD Query'!AO3706)</f>
        <v>0</v>
      </c>
      <c r="M3706" s="1" t="str" cm="1">
        <f t="array" ref="M3706">_xlfn.IFS(L3706="","",L3706=0,"PPD",L3706&gt;0,"COD")</f>
        <v>PPD</v>
      </c>
      <c r="N3706" s="1" t="str" cm="1">
        <f t="array" ref="N3706">_xlfn.IFS(A3706="","",L3706=0,M3706,L3706&lt;100,"&lt;100",L3706&lt;200,"&lt;200",L3706&lt;500,"&lt;500",L3706&lt;1000,"&lt;1000",L3706&gt;1000,"Above 1K")</f>
        <v>PPD</v>
      </c>
      <c r="O3706" s="6">
        <f>IF(A3706="","",'[1]OFD Query'!CB3706)</f>
        <v>0</v>
      </c>
      <c r="P3706" s="1" t="str">
        <f>IF(A3706="","",'[1]OFD Query'!CJ3706)</f>
        <v/>
      </c>
      <c r="Q3706" s="1" t="str" cm="1">
        <f t="array" ref="Q3706">IFERROR(_xlfn.IFS(A3706="","",O3706=0,"TRUE",AND(O3706=1,E3706="Out For Delivery"),"FALSE",O3706=1,"TRUE"),"FALSE")</f>
        <v>TRUE</v>
      </c>
      <c r="R3706" s="1" t="str">
        <f>'[1]OFD Query'!BT3706</f>
        <v>NO</v>
      </c>
    </row>
    <row r="3707" spans="1:18" x14ac:dyDescent="0.3">
      <c r="A3707" s="5" t="str">
        <f>IF(ISBLANK('[1]OFD Query'!A3707),"",'[1]OFD Query'!A3707)</f>
        <v>6061424520293</v>
      </c>
      <c r="B3707" s="1" t="str">
        <f>IF(A3707="","",LEFT('[1]OFD Query'!C3707,FIND(" ",'[1]OFD Query'!C3707)-1))</f>
        <v>Reverse</v>
      </c>
      <c r="C3707" s="1" t="str">
        <f>IF(A3707="","",'[1]OFD Query'!F3707)</f>
        <v>C21036226</v>
      </c>
      <c r="D3707" s="1" t="str">
        <f>IFERROR(VLOOKUP(C3707,Sheet2!A:B,2,0),"")</f>
        <v>SHEIN</v>
      </c>
      <c r="E3707" s="1" t="str">
        <f>IF(A3707="","",'[1]OFD Query'!I3707)</f>
        <v>Out For Delivery</v>
      </c>
      <c r="F3707" s="1" t="str">
        <f t="shared" si="59"/>
        <v>MAK-2</v>
      </c>
      <c r="G3707" s="6" t="str" cm="1">
        <f t="array" ref="G3707">IFERROR(_xlfn.IFS(A3707="","",'[1]OFD Query'!N3707="","Fresh"),'[1]OFD Query'!N3707)</f>
        <v>Undelivered</v>
      </c>
      <c r="H3707" s="6" t="str" cm="1">
        <f t="array" ref="H3707">IFERROR(_xlfn.IFS(B3707="","",'[1]OFD Query'!O3707="","Fresh"),'[1]OFD Query'!O3707)</f>
        <v xml:space="preserve">NDR Condition, can not been scheduled </v>
      </c>
      <c r="I3707" s="1" t="str">
        <f>IF(A3707="","",'[1]OFD Query'!W3707)</f>
        <v>D21046306</v>
      </c>
      <c r="J3707" s="1" t="str">
        <f>IF(A3707="","",'[1]OFD Query'!X3707)</f>
        <v>AFKAR- Z SAIFUDDIN MOHAMMADSHABIR</v>
      </c>
      <c r="K3707" s="1" t="str">
        <f>IF(A3707="","",'[1]OFD Query'!AL3707)</f>
        <v>Alaziziyah</v>
      </c>
      <c r="L3707" s="6">
        <f>IF(A3707="","",'[1]OFD Query'!AO3707)</f>
        <v>0</v>
      </c>
      <c r="M3707" s="1" t="str" cm="1">
        <f t="array" ref="M3707">_xlfn.IFS(L3707="","",L3707=0,"PPD",L3707&gt;0,"COD")</f>
        <v>PPD</v>
      </c>
      <c r="N3707" s="1" t="str" cm="1">
        <f t="array" ref="N3707">_xlfn.IFS(A3707="","",L3707=0,M3707,L3707&lt;100,"&lt;100",L3707&lt;200,"&lt;200",L3707&lt;500,"&lt;500",L3707&lt;1000,"&lt;1000",L3707&gt;1000,"Above 1K")</f>
        <v>PPD</v>
      </c>
      <c r="O3707" s="6">
        <f>IF(A3707="","",'[1]OFD Query'!CB3707)</f>
        <v>2</v>
      </c>
      <c r="P3707" s="1" t="str">
        <f>IF(A3707="","",'[1]OFD Query'!CJ3707)</f>
        <v/>
      </c>
      <c r="Q3707" s="1" t="str" cm="1">
        <f t="array" ref="Q3707">IFERROR(_xlfn.IFS(A3707="","",O3707=0,"TRUE",AND(O3707=1,E3707="Out For Delivery"),"FALSE",O3707=1,"TRUE"),"FALSE")</f>
        <v>FALSE</v>
      </c>
      <c r="R3707" s="1" t="str">
        <f>'[1]OFD Query'!BT3707</f>
        <v>NO</v>
      </c>
    </row>
    <row r="3708" spans="1:18" x14ac:dyDescent="0.3">
      <c r="A3708" s="5" t="str">
        <f>IF(ISBLANK('[1]OFD Query'!A3708),"",'[1]OFD Query'!A3708)</f>
        <v>6061424163776</v>
      </c>
      <c r="B3708" s="1" t="str">
        <f>IF(A3708="","",LEFT('[1]OFD Query'!C3708,FIND(" ",'[1]OFD Query'!C3708)-1))</f>
        <v>Reverse</v>
      </c>
      <c r="C3708" s="1" t="str">
        <f>IF(A3708="","",'[1]OFD Query'!F3708)</f>
        <v>C21036226</v>
      </c>
      <c r="D3708" s="1" t="str">
        <f>IFERROR(VLOOKUP(C3708,Sheet2!A:B,2,0),"")</f>
        <v>SHEIN</v>
      </c>
      <c r="E3708" s="1" t="str">
        <f>IF(A3708="","",'[1]OFD Query'!I3708)</f>
        <v>Out For Delivery</v>
      </c>
      <c r="F3708" s="1" t="str">
        <f t="shared" si="59"/>
        <v>MAK-2</v>
      </c>
      <c r="G3708" s="6" t="str" cm="1">
        <f t="array" ref="G3708">IFERROR(_xlfn.IFS(A3708="","",'[1]OFD Query'!N3708="","Fresh"),'[1]OFD Query'!N3708)</f>
        <v>Undelivered</v>
      </c>
      <c r="H3708" s="6" t="str" cm="1">
        <f t="array" ref="H3708">IFERROR(_xlfn.IFS(B3708="","",'[1]OFD Query'!O3708="","Fresh"),'[1]OFD Query'!O3708)</f>
        <v xml:space="preserve">NDR Condition, can not been scheduled </v>
      </c>
      <c r="I3708" s="1" t="str">
        <f>IF(A3708="","",'[1]OFD Query'!W3708)</f>
        <v>D21046306</v>
      </c>
      <c r="J3708" s="1" t="str">
        <f>IF(A3708="","",'[1]OFD Query'!X3708)</f>
        <v>AFKAR- Z SAIFUDDIN MOHAMMADSHABIR</v>
      </c>
      <c r="K3708" s="1" t="str">
        <f>IF(A3708="","",'[1]OFD Query'!AL3708)</f>
        <v>Alaziziyah</v>
      </c>
      <c r="L3708" s="6">
        <f>IF(A3708="","",'[1]OFD Query'!AO3708)</f>
        <v>0</v>
      </c>
      <c r="M3708" s="1" t="str" cm="1">
        <f t="array" ref="M3708">_xlfn.IFS(L3708="","",L3708=0,"PPD",L3708&gt;0,"COD")</f>
        <v>PPD</v>
      </c>
      <c r="N3708" s="1" t="str" cm="1">
        <f t="array" ref="N3708">_xlfn.IFS(A3708="","",L3708=0,M3708,L3708&lt;100,"&lt;100",L3708&lt;200,"&lt;200",L3708&lt;500,"&lt;500",L3708&lt;1000,"&lt;1000",L3708&gt;1000,"Above 1K")</f>
        <v>PPD</v>
      </c>
      <c r="O3708" s="6">
        <f>IF(A3708="","",'[1]OFD Query'!CB3708)</f>
        <v>2</v>
      </c>
      <c r="P3708" s="1" t="str">
        <f>IF(A3708="","",'[1]OFD Query'!CJ3708)</f>
        <v/>
      </c>
      <c r="Q3708" s="1" t="str" cm="1">
        <f t="array" ref="Q3708">IFERROR(_xlfn.IFS(A3708="","",O3708=0,"TRUE",AND(O3708=1,E3708="Out For Delivery"),"FALSE",O3708=1,"TRUE"),"FALSE")</f>
        <v>FALSE</v>
      </c>
      <c r="R3708" s="1" t="str">
        <f>'[1]OFD Query'!BT3708</f>
        <v>NO</v>
      </c>
    </row>
    <row r="3709" spans="1:18" x14ac:dyDescent="0.3">
      <c r="A3709" s="5" t="str">
        <f>IF(ISBLANK('[1]OFD Query'!A3709),"",'[1]OFD Query'!A3709)</f>
        <v>6061724272506</v>
      </c>
      <c r="B3709" s="1" t="str">
        <f>IF(A3709="","",LEFT('[1]OFD Query'!C3709,FIND(" ",'[1]OFD Query'!C3709)-1))</f>
        <v>Reverse</v>
      </c>
      <c r="C3709" s="1" t="str">
        <f>IF(A3709="","",'[1]OFD Query'!F3709)</f>
        <v>C21036226</v>
      </c>
      <c r="D3709" s="1" t="str">
        <f>IFERROR(VLOOKUP(C3709,Sheet2!A:B,2,0),"")</f>
        <v>SHEIN</v>
      </c>
      <c r="E3709" s="1" t="str">
        <f>IF(A3709="","",'[1]OFD Query'!I3709)</f>
        <v>Out For Delivery</v>
      </c>
      <c r="F3709" s="1" t="str">
        <f t="shared" si="59"/>
        <v>MAK-2</v>
      </c>
      <c r="G3709" s="6" t="str" cm="1">
        <f t="array" ref="G3709">IFERROR(_xlfn.IFS(A3709="","",'[1]OFD Query'!N3709="","Fresh"),'[1]OFD Query'!N3709)</f>
        <v>Undelivered</v>
      </c>
      <c r="H3709" s="6" t="str" cm="1">
        <f t="array" ref="H3709">IFERROR(_xlfn.IFS(B3709="","",'[1]OFD Query'!O3709="","Fresh"),'[1]OFD Query'!O3709)</f>
        <v xml:space="preserve">NDR Condition, can not been scheduled </v>
      </c>
      <c r="I3709" s="1" t="str">
        <f>IF(A3709="","",'[1]OFD Query'!W3709)</f>
        <v>D21046306</v>
      </c>
      <c r="J3709" s="1" t="str">
        <f>IF(A3709="","",'[1]OFD Query'!X3709)</f>
        <v>AFKAR- Z SAIFUDDIN MOHAMMADSHABIR</v>
      </c>
      <c r="K3709" s="1" t="str">
        <f>IF(A3709="","",'[1]OFD Query'!AL3709)</f>
        <v>Alaziziyah</v>
      </c>
      <c r="L3709" s="6">
        <f>IF(A3709="","",'[1]OFD Query'!AO3709)</f>
        <v>0</v>
      </c>
      <c r="M3709" s="1" t="str" cm="1">
        <f t="array" ref="M3709">_xlfn.IFS(L3709="","",L3709=0,"PPD",L3709&gt;0,"COD")</f>
        <v>PPD</v>
      </c>
      <c r="N3709" s="1" t="str" cm="1">
        <f t="array" ref="N3709">_xlfn.IFS(A3709="","",L3709=0,M3709,L3709&lt;100,"&lt;100",L3709&lt;200,"&lt;200",L3709&lt;500,"&lt;500",L3709&lt;1000,"&lt;1000",L3709&gt;1000,"Above 1K")</f>
        <v>PPD</v>
      </c>
      <c r="O3709" s="6">
        <f>IF(A3709="","",'[1]OFD Query'!CB3709)</f>
        <v>2</v>
      </c>
      <c r="P3709" s="1" t="str">
        <f>IF(A3709="","",'[1]OFD Query'!CJ3709)</f>
        <v/>
      </c>
      <c r="Q3709" s="1" t="str" cm="1">
        <f t="array" ref="Q3709">IFERROR(_xlfn.IFS(A3709="","",O3709=0,"TRUE",AND(O3709=1,E3709="Out For Delivery"),"FALSE",O3709=1,"TRUE"),"FALSE")</f>
        <v>FALSE</v>
      </c>
      <c r="R3709" s="1" t="str">
        <f>'[1]OFD Query'!BT3709</f>
        <v>NO</v>
      </c>
    </row>
    <row r="3710" spans="1:18" x14ac:dyDescent="0.3">
      <c r="A3710" s="5" t="str">
        <f>IF(ISBLANK('[1]OFD Query'!A3710),"",'[1]OFD Query'!A3710)</f>
        <v>6062424869265</v>
      </c>
      <c r="B3710" s="1" t="str">
        <f>IF(A3710="","",LEFT('[1]OFD Query'!C3710,FIND(" ",'[1]OFD Query'!C3710)-1))</f>
        <v>Reverse</v>
      </c>
      <c r="C3710" s="1" t="str">
        <f>IF(A3710="","",'[1]OFD Query'!F3710)</f>
        <v>C21036226</v>
      </c>
      <c r="D3710" s="1" t="str">
        <f>IFERROR(VLOOKUP(C3710,Sheet2!A:B,2,0),"")</f>
        <v>SHEIN</v>
      </c>
      <c r="E3710" s="1" t="str">
        <f>IF(A3710="","",'[1]OFD Query'!I3710)</f>
        <v>Out For Delivery</v>
      </c>
      <c r="F3710" s="1" t="str">
        <f t="shared" si="59"/>
        <v>MAK-2</v>
      </c>
      <c r="G3710" s="6" t="str" cm="1">
        <f t="array" ref="G3710">IFERROR(_xlfn.IFS(A3710="","",'[1]OFD Query'!N3710="","Fresh"),'[1]OFD Query'!N3710)</f>
        <v>No Answer</v>
      </c>
      <c r="H3710" s="6" t="str" cm="1">
        <f t="array" ref="H3710">IFERROR(_xlfn.IFS(B3710="","",'[1]OFD Query'!O3710="","Fresh"),'[1]OFD Query'!O3710)</f>
        <v>Switched Off</v>
      </c>
      <c r="I3710" s="1" t="str">
        <f>IF(A3710="","",'[1]OFD Query'!W3710)</f>
        <v>D2105936001</v>
      </c>
      <c r="J3710" s="1" t="str">
        <f>IF(A3710="","",'[1]OFD Query'!X3710)</f>
        <v xml:space="preserve">HPS- Sameer Mohammad </v>
      </c>
      <c r="K3710" s="1" t="str">
        <f>IF(A3710="","",'[1]OFD Query'!AL3710)</f>
        <v>Al Hujun</v>
      </c>
      <c r="L3710" s="6">
        <f>IF(A3710="","",'[1]OFD Query'!AO3710)</f>
        <v>0</v>
      </c>
      <c r="M3710" s="1" t="str" cm="1">
        <f t="array" ref="M3710">_xlfn.IFS(L3710="","",L3710=0,"PPD",L3710&gt;0,"COD")</f>
        <v>PPD</v>
      </c>
      <c r="N3710" s="1" t="str" cm="1">
        <f t="array" ref="N3710">_xlfn.IFS(A3710="","",L3710=0,M3710,L3710&lt;100,"&lt;100",L3710&lt;200,"&lt;200",L3710&lt;500,"&lt;500",L3710&lt;1000,"&lt;1000",L3710&gt;1000,"Above 1K")</f>
        <v>PPD</v>
      </c>
      <c r="O3710" s="6">
        <f>IF(A3710="","",'[1]OFD Query'!CB3710)</f>
        <v>1</v>
      </c>
      <c r="P3710" s="1" t="str">
        <f>IF(A3710="","",'[1]OFD Query'!CJ3710)</f>
        <v/>
      </c>
      <c r="Q3710" s="1" t="str" cm="1">
        <f t="array" ref="Q3710">IFERROR(_xlfn.IFS(A3710="","",O3710=0,"TRUE",AND(O3710=1,E3710="Out For Delivery"),"FALSE",O3710=1,"TRUE"),"FALSE")</f>
        <v>FALSE</v>
      </c>
      <c r="R3710" s="1" t="str">
        <f>'[1]OFD Query'!BT3710</f>
        <v>NO</v>
      </c>
    </row>
    <row r="3711" spans="1:18" x14ac:dyDescent="0.3">
      <c r="A3711" s="5" t="str">
        <f>IF(ISBLANK('[1]OFD Query'!A3711),"",'[1]OFD Query'!A3711)</f>
        <v>6062324133302</v>
      </c>
      <c r="B3711" s="1" t="str">
        <f>IF(A3711="","",LEFT('[1]OFD Query'!C3711,FIND(" ",'[1]OFD Query'!C3711)-1))</f>
        <v>Reverse</v>
      </c>
      <c r="C3711" s="1" t="str">
        <f>IF(A3711="","",'[1]OFD Query'!F3711)</f>
        <v>C21036226</v>
      </c>
      <c r="D3711" s="1" t="str">
        <f>IFERROR(VLOOKUP(C3711,Sheet2!A:B,2,0),"")</f>
        <v>SHEIN</v>
      </c>
      <c r="E3711" s="1" t="str">
        <f>IF(A3711="","",'[1]OFD Query'!I3711)</f>
        <v>Out For Delivery</v>
      </c>
      <c r="F3711" s="1" t="str">
        <f t="shared" si="59"/>
        <v>MAK-2</v>
      </c>
      <c r="G3711" s="6" t="str" cm="1">
        <f t="array" ref="G3711">IFERROR(_xlfn.IFS(A3711="","",'[1]OFD Query'!N3711="","Fresh"),'[1]OFD Query'!N3711)</f>
        <v>Uncontactable</v>
      </c>
      <c r="H3711" s="6" t="str" cm="1">
        <f t="array" ref="H3711">IFERROR(_xlfn.IFS(B3711="","",'[1]OFD Query'!O3711="","Fresh"),'[1]OFD Query'!O3711)</f>
        <v>No Answer</v>
      </c>
      <c r="I3711" s="1" t="str">
        <f>IF(A3711="","",'[1]OFD Query'!W3711)</f>
        <v>D2105936001</v>
      </c>
      <c r="J3711" s="1" t="str">
        <f>IF(A3711="","",'[1]OFD Query'!X3711)</f>
        <v xml:space="preserve">HPS- Sameer Mohammad </v>
      </c>
      <c r="K3711" s="1" t="str">
        <f>IF(A3711="","",'[1]OFD Query'!AL3711)</f>
        <v>Al Khansa</v>
      </c>
      <c r="L3711" s="6">
        <f>IF(A3711="","",'[1]OFD Query'!AO3711)</f>
        <v>0</v>
      </c>
      <c r="M3711" s="1" t="str" cm="1">
        <f t="array" ref="M3711">_xlfn.IFS(L3711="","",L3711=0,"PPD",L3711&gt;0,"COD")</f>
        <v>PPD</v>
      </c>
      <c r="N3711" s="1" t="str" cm="1">
        <f t="array" ref="N3711">_xlfn.IFS(A3711="","",L3711=0,M3711,L3711&lt;100,"&lt;100",L3711&lt;200,"&lt;200",L3711&lt;500,"&lt;500",L3711&lt;1000,"&lt;1000",L3711&gt;1000,"Above 1K")</f>
        <v>PPD</v>
      </c>
      <c r="O3711" s="6">
        <f>IF(A3711="","",'[1]OFD Query'!CB3711)</f>
        <v>1</v>
      </c>
      <c r="P3711" s="1" t="str">
        <f>IF(A3711="","",'[1]OFD Query'!CJ3711)</f>
        <v/>
      </c>
      <c r="Q3711" s="1" t="str" cm="1">
        <f t="array" ref="Q3711">IFERROR(_xlfn.IFS(A3711="","",O3711=0,"TRUE",AND(O3711=1,E3711="Out For Delivery"),"FALSE",O3711=1,"TRUE"),"FALSE")</f>
        <v>FALSE</v>
      </c>
      <c r="R3711" s="1" t="str">
        <f>'[1]OFD Query'!BT3711</f>
        <v>NO</v>
      </c>
    </row>
    <row r="3712" spans="1:18" x14ac:dyDescent="0.3">
      <c r="A3712" s="5" t="str">
        <f>IF(ISBLANK('[1]OFD Query'!A3712),"",'[1]OFD Query'!A3712)</f>
        <v>6062324290946</v>
      </c>
      <c r="B3712" s="1" t="str">
        <f>IF(A3712="","",LEFT('[1]OFD Query'!C3712,FIND(" ",'[1]OFD Query'!C3712)-1))</f>
        <v>Reverse</v>
      </c>
      <c r="C3712" s="1" t="str">
        <f>IF(A3712="","",'[1]OFD Query'!F3712)</f>
        <v>C21036226</v>
      </c>
      <c r="D3712" s="1" t="str">
        <f>IFERROR(VLOOKUP(C3712,Sheet2!A:B,2,0),"")</f>
        <v>SHEIN</v>
      </c>
      <c r="E3712" s="1" t="str">
        <f>IF(A3712="","",'[1]OFD Query'!I3712)</f>
        <v>Out For Delivery</v>
      </c>
      <c r="F3712" s="1" t="str">
        <f t="shared" si="59"/>
        <v>MAK-2</v>
      </c>
      <c r="G3712" s="6" t="str" cm="1">
        <f t="array" ref="G3712">IFERROR(_xlfn.IFS(A3712="","",'[1]OFD Query'!N3712="","Fresh"),'[1]OFD Query'!N3712)</f>
        <v>No Answer</v>
      </c>
      <c r="H3712" s="6" t="str" cm="1">
        <f t="array" ref="H3712">IFERROR(_xlfn.IFS(B3712="","",'[1]OFD Query'!O3712="","Fresh"),'[1]OFD Query'!O3712)</f>
        <v>Switched Off</v>
      </c>
      <c r="I3712" s="1" t="str">
        <f>IF(A3712="","",'[1]OFD Query'!W3712)</f>
        <v>D21046306</v>
      </c>
      <c r="J3712" s="1" t="str">
        <f>IF(A3712="","",'[1]OFD Query'!X3712)</f>
        <v>AFKAR- Z SAIFUDDIN MOHAMMADSHABIR</v>
      </c>
      <c r="K3712" s="1" t="str">
        <f>IF(A3712="","",'[1]OFD Query'!AL3712)</f>
        <v>Al Safa'a</v>
      </c>
      <c r="L3712" s="6">
        <f>IF(A3712="","",'[1]OFD Query'!AO3712)</f>
        <v>0</v>
      </c>
      <c r="M3712" s="1" t="str" cm="1">
        <f t="array" ref="M3712">_xlfn.IFS(L3712="","",L3712=0,"PPD",L3712&gt;0,"COD")</f>
        <v>PPD</v>
      </c>
      <c r="N3712" s="1" t="str" cm="1">
        <f t="array" ref="N3712">_xlfn.IFS(A3712="","",L3712=0,M3712,L3712&lt;100,"&lt;100",L3712&lt;200,"&lt;200",L3712&lt;500,"&lt;500",L3712&lt;1000,"&lt;1000",L3712&gt;1000,"Above 1K")</f>
        <v>PPD</v>
      </c>
      <c r="O3712" s="6">
        <f>IF(A3712="","",'[1]OFD Query'!CB3712)</f>
        <v>2</v>
      </c>
      <c r="P3712" s="1" t="str">
        <f>IF(A3712="","",'[1]OFD Query'!CJ3712)</f>
        <v/>
      </c>
      <c r="Q3712" s="1" t="str" cm="1">
        <f t="array" ref="Q3712">IFERROR(_xlfn.IFS(A3712="","",O3712=0,"TRUE",AND(O3712=1,E3712="Out For Delivery"),"FALSE",O3712=1,"TRUE"),"FALSE")</f>
        <v>FALSE</v>
      </c>
      <c r="R3712" s="1" t="str">
        <f>'[1]OFD Query'!BT3712</f>
        <v>NO</v>
      </c>
    </row>
    <row r="3713" spans="1:18" x14ac:dyDescent="0.3">
      <c r="A3713" s="5" t="str">
        <f>IF(ISBLANK('[1]OFD Query'!A3713),"",'[1]OFD Query'!A3713)</f>
        <v>6062624816335</v>
      </c>
      <c r="B3713" s="1" t="str">
        <f>IF(A3713="","",LEFT('[1]OFD Query'!C3713,FIND(" ",'[1]OFD Query'!C3713)-1))</f>
        <v>Reverse</v>
      </c>
      <c r="C3713" s="1" t="str">
        <f>IF(A3713="","",'[1]OFD Query'!F3713)</f>
        <v>C21036226</v>
      </c>
      <c r="D3713" s="1" t="str">
        <f>IFERROR(VLOOKUP(C3713,Sheet2!A:B,2,0),"")</f>
        <v>SHEIN</v>
      </c>
      <c r="E3713" s="1" t="str">
        <f>IF(A3713="","",'[1]OFD Query'!I3713)</f>
        <v>Out For Delivery</v>
      </c>
      <c r="F3713" s="1" t="str">
        <f t="shared" si="59"/>
        <v>MAK-2</v>
      </c>
      <c r="G3713" s="6" t="str" cm="1">
        <f t="array" ref="G3713">IFERROR(_xlfn.IFS(A3713="","",'[1]OFD Query'!N3713="","Fresh"),'[1]OFD Query'!N3713)</f>
        <v>Fresh</v>
      </c>
      <c r="H3713" s="6" t="str" cm="1">
        <f t="array" ref="H3713">IFERROR(_xlfn.IFS(B3713="","",'[1]OFD Query'!O3713="","Fresh"),'[1]OFD Query'!O3713)</f>
        <v>Fresh</v>
      </c>
      <c r="I3713" s="1" t="str">
        <f>IF(A3713="","",'[1]OFD Query'!W3713)</f>
        <v>D2105936001</v>
      </c>
      <c r="J3713" s="1" t="str">
        <f>IF(A3713="","",'[1]OFD Query'!X3713)</f>
        <v xml:space="preserve">HPS- Sameer Mohammad </v>
      </c>
      <c r="K3713" s="1" t="str">
        <f>IF(A3713="","",'[1]OFD Query'!AL3713)</f>
        <v>Al Utaybiyyah</v>
      </c>
      <c r="L3713" s="6">
        <f>IF(A3713="","",'[1]OFD Query'!AO3713)</f>
        <v>0</v>
      </c>
      <c r="M3713" s="1" t="str" cm="1">
        <f t="array" ref="M3713">_xlfn.IFS(L3713="","",L3713=0,"PPD",L3713&gt;0,"COD")</f>
        <v>PPD</v>
      </c>
      <c r="N3713" s="1" t="str" cm="1">
        <f t="array" ref="N3713">_xlfn.IFS(A3713="","",L3713=0,M3713,L3713&lt;100,"&lt;100",L3713&lt;200,"&lt;200",L3713&lt;500,"&lt;500",L3713&lt;1000,"&lt;1000",L3713&gt;1000,"Above 1K")</f>
        <v>PPD</v>
      </c>
      <c r="O3713" s="6">
        <f>IF(A3713="","",'[1]OFD Query'!CB3713)</f>
        <v>0</v>
      </c>
      <c r="P3713" s="1" t="str">
        <f>IF(A3713="","",'[1]OFD Query'!CJ3713)</f>
        <v/>
      </c>
      <c r="Q3713" s="1" t="str" cm="1">
        <f t="array" ref="Q3713">IFERROR(_xlfn.IFS(A3713="","",O3713=0,"TRUE",AND(O3713=1,E3713="Out For Delivery"),"FALSE",O3713=1,"TRUE"),"FALSE")</f>
        <v>TRUE</v>
      </c>
      <c r="R3713" s="1" t="str">
        <f>'[1]OFD Query'!BT3713</f>
        <v>NO</v>
      </c>
    </row>
    <row r="3714" spans="1:18" x14ac:dyDescent="0.3">
      <c r="A3714" s="5" t="str">
        <f>IF(ISBLANK('[1]OFD Query'!A3714),"",'[1]OFD Query'!A3714)</f>
        <v>6062324590339</v>
      </c>
      <c r="B3714" s="1" t="str">
        <f>IF(A3714="","",LEFT('[1]OFD Query'!C3714,FIND(" ",'[1]OFD Query'!C3714)-1))</f>
        <v>Reverse</v>
      </c>
      <c r="C3714" s="1" t="str">
        <f>IF(A3714="","",'[1]OFD Query'!F3714)</f>
        <v>C21036226</v>
      </c>
      <c r="D3714" s="1" t="str">
        <f>IFERROR(VLOOKUP(C3714,Sheet2!A:B,2,0),"")</f>
        <v>SHEIN</v>
      </c>
      <c r="E3714" s="1" t="str">
        <f>IF(A3714="","",'[1]OFD Query'!I3714)</f>
        <v>Out For Delivery</v>
      </c>
      <c r="F3714" s="1" t="str">
        <f t="shared" si="59"/>
        <v>MAK-2</v>
      </c>
      <c r="G3714" s="6" t="str" cm="1">
        <f t="array" ref="G3714">IFERROR(_xlfn.IFS(A3714="","",'[1]OFD Query'!N3714="","Fresh"),'[1]OFD Query'!N3714)</f>
        <v>Uncontactable</v>
      </c>
      <c r="H3714" s="6" t="str" cm="1">
        <f t="array" ref="H3714">IFERROR(_xlfn.IFS(B3714="","",'[1]OFD Query'!O3714="","Fresh"),'[1]OFD Query'!O3714)</f>
        <v xml:space="preserve"> No Answer</v>
      </c>
      <c r="I3714" s="1" t="str">
        <f>IF(A3714="","",'[1]OFD Query'!W3714)</f>
        <v>D21046306</v>
      </c>
      <c r="J3714" s="1" t="str">
        <f>IF(A3714="","",'[1]OFD Query'!X3714)</f>
        <v>AFKAR- Z SAIFUDDIN MOHAMMADSHABIR</v>
      </c>
      <c r="K3714" s="1" t="str">
        <f>IF(A3714="","",'[1]OFD Query'!AL3714)</f>
        <v>Al Safa'a</v>
      </c>
      <c r="L3714" s="6">
        <f>IF(A3714="","",'[1]OFD Query'!AO3714)</f>
        <v>0</v>
      </c>
      <c r="M3714" s="1" t="str" cm="1">
        <f t="array" ref="M3714">_xlfn.IFS(L3714="","",L3714=0,"PPD",L3714&gt;0,"COD")</f>
        <v>PPD</v>
      </c>
      <c r="N3714" s="1" t="str" cm="1">
        <f t="array" ref="N3714">_xlfn.IFS(A3714="","",L3714=0,M3714,L3714&lt;100,"&lt;100",L3714&lt;200,"&lt;200",L3714&lt;500,"&lt;500",L3714&lt;1000,"&lt;1000",L3714&gt;1000,"Above 1K")</f>
        <v>PPD</v>
      </c>
      <c r="O3714" s="6">
        <f>IF(A3714="","",'[1]OFD Query'!CB3714)</f>
        <v>2</v>
      </c>
      <c r="P3714" s="1" t="str">
        <f>IF(A3714="","",'[1]OFD Query'!CJ3714)</f>
        <v/>
      </c>
      <c r="Q3714" s="1" t="str" cm="1">
        <f t="array" ref="Q3714">IFERROR(_xlfn.IFS(A3714="","",O3714=0,"TRUE",AND(O3714=1,E3714="Out For Delivery"),"FALSE",O3714=1,"TRUE"),"FALSE")</f>
        <v>FALSE</v>
      </c>
      <c r="R3714" s="1" t="str">
        <f>'[1]OFD Query'!BT3714</f>
        <v>NO</v>
      </c>
    </row>
    <row r="3715" spans="1:18" x14ac:dyDescent="0.3">
      <c r="A3715" s="5" t="str">
        <f>IF(ISBLANK('[1]OFD Query'!A3715),"",'[1]OFD Query'!A3715)</f>
        <v>6062524302112</v>
      </c>
      <c r="B3715" s="1" t="str">
        <f>IF(A3715="","",LEFT('[1]OFD Query'!C3715,FIND(" ",'[1]OFD Query'!C3715)-1))</f>
        <v>Reverse</v>
      </c>
      <c r="C3715" s="1" t="str">
        <f>IF(A3715="","",'[1]OFD Query'!F3715)</f>
        <v>C2103791801</v>
      </c>
      <c r="D3715" s="1" t="str">
        <f>IFERROR(VLOOKUP(C3715,Sheet2!A:B,2,0),"")</f>
        <v>imile return warehouse</v>
      </c>
      <c r="E3715" s="1" t="str">
        <f>IF(A3715="","",'[1]OFD Query'!I3715)</f>
        <v>Out For Delivery</v>
      </c>
      <c r="F3715" s="1" t="str">
        <f t="shared" si="59"/>
        <v>MAK-2</v>
      </c>
      <c r="G3715" s="6" t="str" cm="1">
        <f t="array" ref="G3715">IFERROR(_xlfn.IFS(A3715="","",'[1]OFD Query'!N3715="","Fresh"),'[1]OFD Query'!N3715)</f>
        <v>Review</v>
      </c>
      <c r="H3715" s="6" t="str" cm="1">
        <f t="array" ref="H3715">IFERROR(_xlfn.IFS(B3715="","",'[1]OFD Query'!O3715="","Fresh"),'[1]OFD Query'!O3715)</f>
        <v>Customer Wants to Change Location</v>
      </c>
      <c r="I3715" s="1" t="str">
        <f>IF(A3715="","",'[1]OFD Query'!W3715)</f>
        <v>D2105936001</v>
      </c>
      <c r="J3715" s="1" t="str">
        <f>IF(A3715="","",'[1]OFD Query'!X3715)</f>
        <v xml:space="preserve">HPS- Sameer Mohammad </v>
      </c>
      <c r="K3715" s="1" t="str">
        <f>IF(A3715="","",'[1]OFD Query'!AL3715)</f>
        <v>Al Andalus</v>
      </c>
      <c r="L3715" s="6">
        <f>IF(A3715="","",'[1]OFD Query'!AO3715)</f>
        <v>0</v>
      </c>
      <c r="M3715" s="1" t="str" cm="1">
        <f t="array" ref="M3715">_xlfn.IFS(L3715="","",L3715=0,"PPD",L3715&gt;0,"COD")</f>
        <v>PPD</v>
      </c>
      <c r="N3715" s="1" t="str" cm="1">
        <f t="array" ref="N3715">_xlfn.IFS(A3715="","",L3715=0,M3715,L3715&lt;100,"&lt;100",L3715&lt;200,"&lt;200",L3715&lt;500,"&lt;500",L3715&lt;1000,"&lt;1000",L3715&gt;1000,"Above 1K")</f>
        <v>PPD</v>
      </c>
      <c r="O3715" s="6">
        <f>IF(A3715="","",'[1]OFD Query'!CB3715)</f>
        <v>0</v>
      </c>
      <c r="P3715" s="1" t="str">
        <f>IF(A3715="","",'[1]OFD Query'!CJ3715)</f>
        <v/>
      </c>
      <c r="Q3715" s="1" t="str" cm="1">
        <f t="array" ref="Q3715">IFERROR(_xlfn.IFS(A3715="","",O3715=0,"TRUE",AND(O3715=1,E3715="Out For Delivery"),"FALSE",O3715=1,"TRUE"),"FALSE")</f>
        <v>TRUE</v>
      </c>
      <c r="R3715" s="1" t="str">
        <f>'[1]OFD Query'!BT3715</f>
        <v>NO</v>
      </c>
    </row>
    <row r="3716" spans="1:18" x14ac:dyDescent="0.3">
      <c r="A3716" s="5" t="str">
        <f>IF(ISBLANK('[1]OFD Query'!A3716),"",'[1]OFD Query'!A3716)</f>
        <v>6062024986779</v>
      </c>
      <c r="B3716" s="1" t="str">
        <f>IF(A3716="","",LEFT('[1]OFD Query'!C3716,FIND(" ",'[1]OFD Query'!C3716)-1))</f>
        <v>Reverse</v>
      </c>
      <c r="C3716" s="1" t="str">
        <f>IF(A3716="","",'[1]OFD Query'!F3716)</f>
        <v>C2103791801</v>
      </c>
      <c r="D3716" s="1" t="str">
        <f>IFERROR(VLOOKUP(C3716,Sheet2!A:B,2,0),"")</f>
        <v>imile return warehouse</v>
      </c>
      <c r="E3716" s="1" t="str">
        <f>IF(A3716="","",'[1]OFD Query'!I3716)</f>
        <v>Out For Delivery</v>
      </c>
      <c r="F3716" s="1" t="str">
        <f t="shared" si="59"/>
        <v>MAK-2</v>
      </c>
      <c r="G3716" s="6" t="str" cm="1">
        <f t="array" ref="G3716">IFERROR(_xlfn.IFS(A3716="","",'[1]OFD Query'!N3716="","Fresh"),'[1]OFD Query'!N3716)</f>
        <v>Uncontactable</v>
      </c>
      <c r="H3716" s="6" t="str" cm="1">
        <f t="array" ref="H3716">IFERROR(_xlfn.IFS(B3716="","",'[1]OFD Query'!O3716="","Fresh"),'[1]OFD Query'!O3716)</f>
        <v>No Answer</v>
      </c>
      <c r="I3716" s="1" t="str">
        <f>IF(A3716="","",'[1]OFD Query'!W3716)</f>
        <v>D2105936001</v>
      </c>
      <c r="J3716" s="1" t="str">
        <f>IF(A3716="","",'[1]OFD Query'!X3716)</f>
        <v xml:space="preserve">HPS- Sameer Mohammad </v>
      </c>
      <c r="K3716" s="1" t="str">
        <f>IF(A3716="","",'[1]OFD Query'!AL3716)</f>
        <v>Al Andalus</v>
      </c>
      <c r="L3716" s="6">
        <f>IF(A3716="","",'[1]OFD Query'!AO3716)</f>
        <v>0</v>
      </c>
      <c r="M3716" s="1" t="str" cm="1">
        <f t="array" ref="M3716">_xlfn.IFS(L3716="","",L3716=0,"PPD",L3716&gt;0,"COD")</f>
        <v>PPD</v>
      </c>
      <c r="N3716" s="1" t="str" cm="1">
        <f t="array" ref="N3716">_xlfn.IFS(A3716="","",L3716=0,M3716,L3716&lt;100,"&lt;100",L3716&lt;200,"&lt;200",L3716&lt;500,"&lt;500",L3716&lt;1000,"&lt;1000",L3716&gt;1000,"Above 1K")</f>
        <v>PPD</v>
      </c>
      <c r="O3716" s="6">
        <f>IF(A3716="","",'[1]OFD Query'!CB3716)</f>
        <v>1</v>
      </c>
      <c r="P3716" s="1" t="str">
        <f>IF(A3716="","",'[1]OFD Query'!CJ3716)</f>
        <v/>
      </c>
      <c r="Q3716" s="1" t="str" cm="1">
        <f t="array" ref="Q3716">IFERROR(_xlfn.IFS(A3716="","",O3716=0,"TRUE",AND(O3716=1,E3716="Out For Delivery"),"FALSE",O3716=1,"TRUE"),"FALSE")</f>
        <v>FALSE</v>
      </c>
      <c r="R3716" s="1" t="str">
        <f>'[1]OFD Query'!BT3716</f>
        <v>NO</v>
      </c>
    </row>
    <row r="3717" spans="1:18" x14ac:dyDescent="0.3">
      <c r="A3717" s="5" t="str">
        <f>IF(ISBLANK('[1]OFD Query'!A3717),"",'[1]OFD Query'!A3717)</f>
        <v>6062624741972</v>
      </c>
      <c r="B3717" s="1" t="str">
        <f>IF(A3717="","",LEFT('[1]OFD Query'!C3717,FIND(" ",'[1]OFD Query'!C3717)-1))</f>
        <v>Reverse</v>
      </c>
      <c r="C3717" s="1" t="str">
        <f>IF(A3717="","",'[1]OFD Query'!F3717)</f>
        <v>C21036226</v>
      </c>
      <c r="D3717" s="1" t="str">
        <f>IFERROR(VLOOKUP(C3717,Sheet2!A:B,2,0),"")</f>
        <v>SHEIN</v>
      </c>
      <c r="E3717" s="1" t="str">
        <f>IF(A3717="","",'[1]OFD Query'!I3717)</f>
        <v>Out For Delivery</v>
      </c>
      <c r="F3717" s="1" t="str">
        <f t="shared" si="59"/>
        <v>MAK-2</v>
      </c>
      <c r="G3717" s="6" t="str" cm="1">
        <f t="array" ref="G3717">IFERROR(_xlfn.IFS(A3717="","",'[1]OFD Query'!N3717="","Fresh"),'[1]OFD Query'!N3717)</f>
        <v>Fresh</v>
      </c>
      <c r="H3717" s="6" t="str" cm="1">
        <f t="array" ref="H3717">IFERROR(_xlfn.IFS(B3717="","",'[1]OFD Query'!O3717="","Fresh"),'[1]OFD Query'!O3717)</f>
        <v>Fresh</v>
      </c>
      <c r="I3717" s="1" t="str">
        <f>IF(A3717="","",'[1]OFD Query'!W3717)</f>
        <v>D2105936001</v>
      </c>
      <c r="J3717" s="1" t="str">
        <f>IF(A3717="","",'[1]OFD Query'!X3717)</f>
        <v xml:space="preserve">HPS- Sameer Mohammad </v>
      </c>
      <c r="K3717" s="1" t="str">
        <f>IF(A3717="","",'[1]OFD Query'!AL3717)</f>
        <v>Al Andalus</v>
      </c>
      <c r="L3717" s="6">
        <f>IF(A3717="","",'[1]OFD Query'!AO3717)</f>
        <v>0</v>
      </c>
      <c r="M3717" s="1" t="str" cm="1">
        <f t="array" ref="M3717">_xlfn.IFS(L3717="","",L3717=0,"PPD",L3717&gt;0,"COD")</f>
        <v>PPD</v>
      </c>
      <c r="N3717" s="1" t="str" cm="1">
        <f t="array" ref="N3717">_xlfn.IFS(A3717="","",L3717=0,M3717,L3717&lt;100,"&lt;100",L3717&lt;200,"&lt;200",L3717&lt;500,"&lt;500",L3717&lt;1000,"&lt;1000",L3717&gt;1000,"Above 1K")</f>
        <v>PPD</v>
      </c>
      <c r="O3717" s="6">
        <f>IF(A3717="","",'[1]OFD Query'!CB3717)</f>
        <v>0</v>
      </c>
      <c r="P3717" s="1" t="str">
        <f>IF(A3717="","",'[1]OFD Query'!CJ3717)</f>
        <v/>
      </c>
      <c r="Q3717" s="1" t="str" cm="1">
        <f t="array" ref="Q3717">IFERROR(_xlfn.IFS(A3717="","",O3717=0,"TRUE",AND(O3717=1,E3717="Out For Delivery"),"FALSE",O3717=1,"TRUE"),"FALSE")</f>
        <v>TRUE</v>
      </c>
      <c r="R3717" s="1" t="str">
        <f>'[1]OFD Query'!BT3717</f>
        <v>NO</v>
      </c>
    </row>
    <row r="3718" spans="1:18" x14ac:dyDescent="0.3">
      <c r="A3718" s="5" t="str">
        <f>IF(ISBLANK('[1]OFD Query'!A3718),"",'[1]OFD Query'!A3718)</f>
        <v>6062324870862</v>
      </c>
      <c r="B3718" s="1" t="str">
        <f>IF(A3718="","",LEFT('[1]OFD Query'!C3718,FIND(" ",'[1]OFD Query'!C3718)-1))</f>
        <v>Reverse</v>
      </c>
      <c r="C3718" s="1" t="str">
        <f>IF(A3718="","",'[1]OFD Query'!F3718)</f>
        <v>C2103791801</v>
      </c>
      <c r="D3718" s="1" t="str">
        <f>IFERROR(VLOOKUP(C3718,Sheet2!A:B,2,0),"")</f>
        <v>imile return warehouse</v>
      </c>
      <c r="E3718" s="1" t="str">
        <f>IF(A3718="","",'[1]OFD Query'!I3718)</f>
        <v>Out For Delivery</v>
      </c>
      <c r="F3718" s="1" t="str">
        <f t="shared" si="59"/>
        <v>MAK-2</v>
      </c>
      <c r="G3718" s="6" t="str" cm="1">
        <f t="array" ref="G3718">IFERROR(_xlfn.IFS(A3718="","",'[1]OFD Query'!N3718="","Fresh"),'[1]OFD Query'!N3718)</f>
        <v>No Answer</v>
      </c>
      <c r="H3718" s="6" t="str" cm="1">
        <f t="array" ref="H3718">IFERROR(_xlfn.IFS(B3718="","",'[1]OFD Query'!O3718="","Fresh"),'[1]OFD Query'!O3718)</f>
        <v>Switched Off</v>
      </c>
      <c r="I3718" s="1" t="str">
        <f>IF(A3718="","",'[1]OFD Query'!W3718)</f>
        <v>D2105936001</v>
      </c>
      <c r="J3718" s="1" t="str">
        <f>IF(A3718="","",'[1]OFD Query'!X3718)</f>
        <v xml:space="preserve">HPS- Sameer Mohammad </v>
      </c>
      <c r="K3718" s="1" t="str">
        <f>IF(A3718="","",'[1]OFD Query'!AL3718)</f>
        <v>Al Andalus</v>
      </c>
      <c r="L3718" s="6">
        <f>IF(A3718="","",'[1]OFD Query'!AO3718)</f>
        <v>0</v>
      </c>
      <c r="M3718" s="1" t="str" cm="1">
        <f t="array" ref="M3718">_xlfn.IFS(L3718="","",L3718=0,"PPD",L3718&gt;0,"COD")</f>
        <v>PPD</v>
      </c>
      <c r="N3718" s="1" t="str" cm="1">
        <f t="array" ref="N3718">_xlfn.IFS(A3718="","",L3718=0,M3718,L3718&lt;100,"&lt;100",L3718&lt;200,"&lt;200",L3718&lt;500,"&lt;500",L3718&lt;1000,"&lt;1000",L3718&gt;1000,"Above 1K")</f>
        <v>PPD</v>
      </c>
      <c r="O3718" s="6">
        <f>IF(A3718="","",'[1]OFD Query'!CB3718)</f>
        <v>1</v>
      </c>
      <c r="P3718" s="1" t="str">
        <f>IF(A3718="","",'[1]OFD Query'!CJ3718)</f>
        <v/>
      </c>
      <c r="Q3718" s="1" t="str" cm="1">
        <f t="array" ref="Q3718">IFERROR(_xlfn.IFS(A3718="","",O3718=0,"TRUE",AND(O3718=1,E3718="Out For Delivery"),"FALSE",O3718=1,"TRUE"),"FALSE")</f>
        <v>FALSE</v>
      </c>
      <c r="R3718" s="1" t="str">
        <f>'[1]OFD Query'!BT3718</f>
        <v>NO</v>
      </c>
    </row>
    <row r="3719" spans="1:18" x14ac:dyDescent="0.3">
      <c r="A3719" s="5" t="str">
        <f>IF(ISBLANK('[1]OFD Query'!A3719),"",'[1]OFD Query'!A3719)</f>
        <v>6062624665510</v>
      </c>
      <c r="B3719" s="1" t="str">
        <f>IF(A3719="","",LEFT('[1]OFD Query'!C3719,FIND(" ",'[1]OFD Query'!C3719)-1))</f>
        <v>Reverse</v>
      </c>
      <c r="C3719" s="1" t="str">
        <f>IF(A3719="","",'[1]OFD Query'!F3719)</f>
        <v>C21036226</v>
      </c>
      <c r="D3719" s="1" t="str">
        <f>IFERROR(VLOOKUP(C3719,Sheet2!A:B,2,0),"")</f>
        <v>SHEIN</v>
      </c>
      <c r="E3719" s="1" t="str">
        <f>IF(A3719="","",'[1]OFD Query'!I3719)</f>
        <v>Out For Delivery</v>
      </c>
      <c r="F3719" s="1" t="str">
        <f t="shared" si="59"/>
        <v>MAK-2</v>
      </c>
      <c r="G3719" s="6" t="str" cm="1">
        <f t="array" ref="G3719">IFERROR(_xlfn.IFS(A3719="","",'[1]OFD Query'!N3719="","Fresh"),'[1]OFD Query'!N3719)</f>
        <v>Fresh</v>
      </c>
      <c r="H3719" s="6" t="str" cm="1">
        <f t="array" ref="H3719">IFERROR(_xlfn.IFS(B3719="","",'[1]OFD Query'!O3719="","Fresh"),'[1]OFD Query'!O3719)</f>
        <v>Fresh</v>
      </c>
      <c r="I3719" s="1" t="str">
        <f>IF(A3719="","",'[1]OFD Query'!W3719)</f>
        <v>D2105936001</v>
      </c>
      <c r="J3719" s="1" t="str">
        <f>IF(A3719="","",'[1]OFD Query'!X3719)</f>
        <v xml:space="preserve">HPS- Sameer Mohammad </v>
      </c>
      <c r="K3719" s="1" t="str">
        <f>IF(A3719="","",'[1]OFD Query'!AL3719)</f>
        <v>Al Andalus</v>
      </c>
      <c r="L3719" s="6">
        <f>IF(A3719="","",'[1]OFD Query'!AO3719)</f>
        <v>0</v>
      </c>
      <c r="M3719" s="1" t="str" cm="1">
        <f t="array" ref="M3719">_xlfn.IFS(L3719="","",L3719=0,"PPD",L3719&gt;0,"COD")</f>
        <v>PPD</v>
      </c>
      <c r="N3719" s="1" t="str" cm="1">
        <f t="array" ref="N3719">_xlfn.IFS(A3719="","",L3719=0,M3719,L3719&lt;100,"&lt;100",L3719&lt;200,"&lt;200",L3719&lt;500,"&lt;500",L3719&lt;1000,"&lt;1000",L3719&gt;1000,"Above 1K")</f>
        <v>PPD</v>
      </c>
      <c r="O3719" s="6">
        <f>IF(A3719="","",'[1]OFD Query'!CB3719)</f>
        <v>0</v>
      </c>
      <c r="P3719" s="1" t="str">
        <f>IF(A3719="","",'[1]OFD Query'!CJ3719)</f>
        <v/>
      </c>
      <c r="Q3719" s="1" t="str" cm="1">
        <f t="array" ref="Q3719">IFERROR(_xlfn.IFS(A3719="","",O3719=0,"TRUE",AND(O3719=1,E3719="Out For Delivery"),"FALSE",O3719=1,"TRUE"),"FALSE")</f>
        <v>TRUE</v>
      </c>
      <c r="R3719" s="1" t="str">
        <f>'[1]OFD Query'!BT3719</f>
        <v>NO</v>
      </c>
    </row>
    <row r="3720" spans="1:18" x14ac:dyDescent="0.3">
      <c r="A3720" s="5" t="str">
        <f>IF(ISBLANK('[1]OFD Query'!A3720),"",'[1]OFD Query'!A3720)</f>
        <v>6062524616045</v>
      </c>
      <c r="B3720" s="1" t="str">
        <f>IF(A3720="","",LEFT('[1]OFD Query'!C3720,FIND(" ",'[1]OFD Query'!C3720)-1))</f>
        <v>Reverse</v>
      </c>
      <c r="C3720" s="1" t="str">
        <f>IF(A3720="","",'[1]OFD Query'!F3720)</f>
        <v>C21036226</v>
      </c>
      <c r="D3720" s="1" t="str">
        <f>IFERROR(VLOOKUP(C3720,Sheet2!A:B,2,0),"")</f>
        <v>SHEIN</v>
      </c>
      <c r="E3720" s="1" t="str">
        <f>IF(A3720="","",'[1]OFD Query'!I3720)</f>
        <v>Out For Delivery</v>
      </c>
      <c r="F3720" s="1" t="str">
        <f t="shared" si="59"/>
        <v>MAK-2</v>
      </c>
      <c r="G3720" s="6" t="str" cm="1">
        <f t="array" ref="G3720">IFERROR(_xlfn.IFS(A3720="","",'[1]OFD Query'!N3720="","Fresh"),'[1]OFD Query'!N3720)</f>
        <v>Fresh</v>
      </c>
      <c r="H3720" s="6" t="str" cm="1">
        <f t="array" ref="H3720">IFERROR(_xlfn.IFS(B3720="","",'[1]OFD Query'!O3720="","Fresh"),'[1]OFD Query'!O3720)</f>
        <v>Fresh</v>
      </c>
      <c r="I3720" s="1" t="str">
        <f>IF(A3720="","",'[1]OFD Query'!W3720)</f>
        <v>D2105936001</v>
      </c>
      <c r="J3720" s="1" t="str">
        <f>IF(A3720="","",'[1]OFD Query'!X3720)</f>
        <v xml:space="preserve">HPS- Sameer Mohammad </v>
      </c>
      <c r="K3720" s="1" t="str">
        <f>IF(A3720="","",'[1]OFD Query'!AL3720)</f>
        <v>Al Andalus</v>
      </c>
      <c r="L3720" s="6">
        <f>IF(A3720="","",'[1]OFD Query'!AO3720)</f>
        <v>0</v>
      </c>
      <c r="M3720" s="1" t="str" cm="1">
        <f t="array" ref="M3720">_xlfn.IFS(L3720="","",L3720=0,"PPD",L3720&gt;0,"COD")</f>
        <v>PPD</v>
      </c>
      <c r="N3720" s="1" t="str" cm="1">
        <f t="array" ref="N3720">_xlfn.IFS(A3720="","",L3720=0,M3720,L3720&lt;100,"&lt;100",L3720&lt;200,"&lt;200",L3720&lt;500,"&lt;500",L3720&lt;1000,"&lt;1000",L3720&gt;1000,"Above 1K")</f>
        <v>PPD</v>
      </c>
      <c r="O3720" s="6">
        <f>IF(A3720="","",'[1]OFD Query'!CB3720)</f>
        <v>0</v>
      </c>
      <c r="P3720" s="1" t="str">
        <f>IF(A3720="","",'[1]OFD Query'!CJ3720)</f>
        <v/>
      </c>
      <c r="Q3720" s="1" t="str" cm="1">
        <f t="array" ref="Q3720">IFERROR(_xlfn.IFS(A3720="","",O3720=0,"TRUE",AND(O3720=1,E3720="Out For Delivery"),"FALSE",O3720=1,"TRUE"),"FALSE")</f>
        <v>TRUE</v>
      </c>
      <c r="R3720" s="1" t="str">
        <f>'[1]OFD Query'!BT3720</f>
        <v>NO</v>
      </c>
    </row>
    <row r="3721" spans="1:18" x14ac:dyDescent="0.3">
      <c r="A3721" s="5" t="str">
        <f>IF(ISBLANK('[1]OFD Query'!A3721),"",'[1]OFD Query'!A3721)</f>
        <v>6062624854250</v>
      </c>
      <c r="B3721" s="1" t="str">
        <f>IF(A3721="","",LEFT('[1]OFD Query'!C3721,FIND(" ",'[1]OFD Query'!C3721)-1))</f>
        <v>Reverse</v>
      </c>
      <c r="C3721" s="1" t="str">
        <f>IF(A3721="","",'[1]OFD Query'!F3721)</f>
        <v>C21036226</v>
      </c>
      <c r="D3721" s="1" t="str">
        <f>IFERROR(VLOOKUP(C3721,Sheet2!A:B,2,0),"")</f>
        <v>SHEIN</v>
      </c>
      <c r="E3721" s="1" t="str">
        <f>IF(A3721="","",'[1]OFD Query'!I3721)</f>
        <v>Out For Delivery</v>
      </c>
      <c r="F3721" s="1" t="str">
        <f t="shared" si="59"/>
        <v>MAK-2</v>
      </c>
      <c r="G3721" s="6" t="str" cm="1">
        <f t="array" ref="G3721">IFERROR(_xlfn.IFS(A3721="","",'[1]OFD Query'!N3721="","Fresh"),'[1]OFD Query'!N3721)</f>
        <v>Fresh</v>
      </c>
      <c r="H3721" s="6" t="str" cm="1">
        <f t="array" ref="H3721">IFERROR(_xlfn.IFS(B3721="","",'[1]OFD Query'!O3721="","Fresh"),'[1]OFD Query'!O3721)</f>
        <v>Fresh</v>
      </c>
      <c r="I3721" s="1" t="str">
        <f>IF(A3721="","",'[1]OFD Query'!W3721)</f>
        <v>D2105936001</v>
      </c>
      <c r="J3721" s="1" t="str">
        <f>IF(A3721="","",'[1]OFD Query'!X3721)</f>
        <v xml:space="preserve">HPS- Sameer Mohammad </v>
      </c>
      <c r="K3721" s="1" t="str">
        <f>IF(A3721="","",'[1]OFD Query'!AL3721)</f>
        <v>Al Andalus</v>
      </c>
      <c r="L3721" s="6">
        <f>IF(A3721="","",'[1]OFD Query'!AO3721)</f>
        <v>0</v>
      </c>
      <c r="M3721" s="1" t="str" cm="1">
        <f t="array" ref="M3721">_xlfn.IFS(L3721="","",L3721=0,"PPD",L3721&gt;0,"COD")</f>
        <v>PPD</v>
      </c>
      <c r="N3721" s="1" t="str" cm="1">
        <f t="array" ref="N3721">_xlfn.IFS(A3721="","",L3721=0,M3721,L3721&lt;100,"&lt;100",L3721&lt;200,"&lt;200",L3721&lt;500,"&lt;500",L3721&lt;1000,"&lt;1000",L3721&gt;1000,"Above 1K")</f>
        <v>PPD</v>
      </c>
      <c r="O3721" s="6">
        <f>IF(A3721="","",'[1]OFD Query'!CB3721)</f>
        <v>0</v>
      </c>
      <c r="P3721" s="1" t="str">
        <f>IF(A3721="","",'[1]OFD Query'!CJ3721)</f>
        <v/>
      </c>
      <c r="Q3721" s="1" t="str" cm="1">
        <f t="array" ref="Q3721">IFERROR(_xlfn.IFS(A3721="","",O3721=0,"TRUE",AND(O3721=1,E3721="Out For Delivery"),"FALSE",O3721=1,"TRUE"),"FALSE")</f>
        <v>TRUE</v>
      </c>
      <c r="R3721" s="1" t="str">
        <f>'[1]OFD Query'!BT3721</f>
        <v>NO</v>
      </c>
    </row>
    <row r="3722" spans="1:18" x14ac:dyDescent="0.3">
      <c r="A3722" s="5" t="str">
        <f>IF(ISBLANK('[1]OFD Query'!A3722),"",'[1]OFD Query'!A3722)</f>
        <v>6062024508082</v>
      </c>
      <c r="B3722" s="1" t="str">
        <f>IF(A3722="","",LEFT('[1]OFD Query'!C3722,FIND(" ",'[1]OFD Query'!C3722)-1))</f>
        <v>Reverse</v>
      </c>
      <c r="C3722" s="1" t="str">
        <f>IF(A3722="","",'[1]OFD Query'!F3722)</f>
        <v>C21036226</v>
      </c>
      <c r="D3722" s="1" t="str">
        <f>IFERROR(VLOOKUP(C3722,Sheet2!A:B,2,0),"")</f>
        <v>SHEIN</v>
      </c>
      <c r="E3722" s="1" t="str">
        <f>IF(A3722="","",'[1]OFD Query'!I3722)</f>
        <v>Out For Delivery</v>
      </c>
      <c r="F3722" s="1" t="str">
        <f t="shared" si="59"/>
        <v>MAK-2</v>
      </c>
      <c r="G3722" s="6" t="str" cm="1">
        <f t="array" ref="G3722">IFERROR(_xlfn.IFS(A3722="","",'[1]OFD Query'!N3722="","Fresh"),'[1]OFD Query'!N3722)</f>
        <v>Uncontactable</v>
      </c>
      <c r="H3722" s="6" t="str" cm="1">
        <f t="array" ref="H3722">IFERROR(_xlfn.IFS(B3722="","",'[1]OFD Query'!O3722="","Fresh"),'[1]OFD Query'!O3722)</f>
        <v>No Answer</v>
      </c>
      <c r="I3722" s="1" t="str">
        <f>IF(A3722="","",'[1]OFD Query'!W3722)</f>
        <v>D2105936001</v>
      </c>
      <c r="J3722" s="1" t="str">
        <f>IF(A3722="","",'[1]OFD Query'!X3722)</f>
        <v xml:space="preserve">HPS- Sameer Mohammad </v>
      </c>
      <c r="K3722" s="1" t="str">
        <f>IF(A3722="","",'[1]OFD Query'!AL3722)</f>
        <v>Al Andalus</v>
      </c>
      <c r="L3722" s="6">
        <f>IF(A3722="","",'[1]OFD Query'!AO3722)</f>
        <v>0</v>
      </c>
      <c r="M3722" s="1" t="str" cm="1">
        <f t="array" ref="M3722">_xlfn.IFS(L3722="","",L3722=0,"PPD",L3722&gt;0,"COD")</f>
        <v>PPD</v>
      </c>
      <c r="N3722" s="1" t="str" cm="1">
        <f t="array" ref="N3722">_xlfn.IFS(A3722="","",L3722=0,M3722,L3722&lt;100,"&lt;100",L3722&lt;200,"&lt;200",L3722&lt;500,"&lt;500",L3722&lt;1000,"&lt;1000",L3722&gt;1000,"Above 1K")</f>
        <v>PPD</v>
      </c>
      <c r="O3722" s="6">
        <f>IF(A3722="","",'[1]OFD Query'!CB3722)</f>
        <v>1</v>
      </c>
      <c r="P3722" s="1" t="str">
        <f>IF(A3722="","",'[1]OFD Query'!CJ3722)</f>
        <v/>
      </c>
      <c r="Q3722" s="1" t="str" cm="1">
        <f t="array" ref="Q3722">IFERROR(_xlfn.IFS(A3722="","",O3722=0,"TRUE",AND(O3722=1,E3722="Out For Delivery"),"FALSE",O3722=1,"TRUE"),"FALSE")</f>
        <v>FALSE</v>
      </c>
      <c r="R3722" s="1" t="str">
        <f>'[1]OFD Query'!BT3722</f>
        <v>NO</v>
      </c>
    </row>
    <row r="3723" spans="1:18" x14ac:dyDescent="0.3">
      <c r="A3723" s="5" t="str">
        <f>IF(ISBLANK('[1]OFD Query'!A3723),"",'[1]OFD Query'!A3723)</f>
        <v>6061624355427</v>
      </c>
      <c r="B3723" s="1" t="str">
        <f>IF(A3723="","",LEFT('[1]OFD Query'!C3723,FIND(" ",'[1]OFD Query'!C3723)-1))</f>
        <v>Reverse</v>
      </c>
      <c r="C3723" s="1" t="str">
        <f>IF(A3723="","",'[1]OFD Query'!F3723)</f>
        <v>C2103791801</v>
      </c>
      <c r="D3723" s="1" t="str">
        <f>IFERROR(VLOOKUP(C3723,Sheet2!A:B,2,0),"")</f>
        <v>imile return warehouse</v>
      </c>
      <c r="E3723" s="1" t="str">
        <f>IF(A3723="","",'[1]OFD Query'!I3723)</f>
        <v>Out For Delivery</v>
      </c>
      <c r="F3723" s="1" t="str">
        <f t="shared" si="59"/>
        <v>MAK-2</v>
      </c>
      <c r="G3723" s="6" t="str" cm="1">
        <f t="array" ref="G3723">IFERROR(_xlfn.IFS(A3723="","",'[1]OFD Query'!N3723="","Fresh"),'[1]OFD Query'!N3723)</f>
        <v>No Answer</v>
      </c>
      <c r="H3723" s="6" t="str" cm="1">
        <f t="array" ref="H3723">IFERROR(_xlfn.IFS(B3723="","",'[1]OFD Query'!O3723="","Fresh"),'[1]OFD Query'!O3723)</f>
        <v>Switched Off</v>
      </c>
      <c r="I3723" s="1" t="str">
        <f>IF(A3723="","",'[1]OFD Query'!W3723)</f>
        <v>D2105936001</v>
      </c>
      <c r="J3723" s="1" t="str">
        <f>IF(A3723="","",'[1]OFD Query'!X3723)</f>
        <v xml:space="preserve">HPS- Sameer Mohammad </v>
      </c>
      <c r="K3723" s="1" t="str">
        <f>IF(A3723="","",'[1]OFD Query'!AL3723)</f>
        <v>Al Andalus</v>
      </c>
      <c r="L3723" s="6">
        <f>IF(A3723="","",'[1]OFD Query'!AO3723)</f>
        <v>0</v>
      </c>
      <c r="M3723" s="1" t="str" cm="1">
        <f t="array" ref="M3723">_xlfn.IFS(L3723="","",L3723=0,"PPD",L3723&gt;0,"COD")</f>
        <v>PPD</v>
      </c>
      <c r="N3723" s="1" t="str" cm="1">
        <f t="array" ref="N3723">_xlfn.IFS(A3723="","",L3723=0,M3723,L3723&lt;100,"&lt;100",L3723&lt;200,"&lt;200",L3723&lt;500,"&lt;500",L3723&lt;1000,"&lt;1000",L3723&gt;1000,"Above 1K")</f>
        <v>PPD</v>
      </c>
      <c r="O3723" s="6">
        <f>IF(A3723="","",'[1]OFD Query'!CB3723)</f>
        <v>2</v>
      </c>
      <c r="P3723" s="1" t="str">
        <f>IF(A3723="","",'[1]OFD Query'!CJ3723)</f>
        <v/>
      </c>
      <c r="Q3723" s="1" t="str" cm="1">
        <f t="array" ref="Q3723">IFERROR(_xlfn.IFS(A3723="","",O3723=0,"TRUE",AND(O3723=1,E3723="Out For Delivery"),"FALSE",O3723=1,"TRUE"),"FALSE")</f>
        <v>FALSE</v>
      </c>
      <c r="R3723" s="1" t="str">
        <f>'[1]OFD Query'!BT3723</f>
        <v>NO</v>
      </c>
    </row>
    <row r="3724" spans="1:18" x14ac:dyDescent="0.3">
      <c r="A3724" s="5" t="str">
        <f>IF(ISBLANK('[1]OFD Query'!A3724),"",'[1]OFD Query'!A3724)</f>
        <v>6062624925322</v>
      </c>
      <c r="B3724" s="1" t="str">
        <f>IF(A3724="","",LEFT('[1]OFD Query'!C3724,FIND(" ",'[1]OFD Query'!C3724)-1))</f>
        <v>Reverse</v>
      </c>
      <c r="C3724" s="1" t="str">
        <f>IF(A3724="","",'[1]OFD Query'!F3724)</f>
        <v>C21036226</v>
      </c>
      <c r="D3724" s="1" t="str">
        <f>IFERROR(VLOOKUP(C3724,Sheet2!A:B,2,0),"")</f>
        <v>SHEIN</v>
      </c>
      <c r="E3724" s="1" t="str">
        <f>IF(A3724="","",'[1]OFD Query'!I3724)</f>
        <v>Out For Delivery</v>
      </c>
      <c r="F3724" s="1" t="str">
        <f t="shared" si="59"/>
        <v>MAK-2</v>
      </c>
      <c r="G3724" s="6" t="str" cm="1">
        <f t="array" ref="G3724">IFERROR(_xlfn.IFS(A3724="","",'[1]OFD Query'!N3724="","Fresh"),'[1]OFD Query'!N3724)</f>
        <v>Fresh</v>
      </c>
      <c r="H3724" s="6" t="str" cm="1">
        <f t="array" ref="H3724">IFERROR(_xlfn.IFS(B3724="","",'[1]OFD Query'!O3724="","Fresh"),'[1]OFD Query'!O3724)</f>
        <v>Fresh</v>
      </c>
      <c r="I3724" s="1" t="str">
        <f>IF(A3724="","",'[1]OFD Query'!W3724)</f>
        <v>D2105936001</v>
      </c>
      <c r="J3724" s="1" t="str">
        <f>IF(A3724="","",'[1]OFD Query'!X3724)</f>
        <v xml:space="preserve">HPS- Sameer Mohammad </v>
      </c>
      <c r="K3724" s="1" t="str">
        <f>IF(A3724="","",'[1]OFD Query'!AL3724)</f>
        <v>Al Andalus</v>
      </c>
      <c r="L3724" s="6">
        <f>IF(A3724="","",'[1]OFD Query'!AO3724)</f>
        <v>0</v>
      </c>
      <c r="M3724" s="1" t="str" cm="1">
        <f t="array" ref="M3724">_xlfn.IFS(L3724="","",L3724=0,"PPD",L3724&gt;0,"COD")</f>
        <v>PPD</v>
      </c>
      <c r="N3724" s="1" t="str" cm="1">
        <f t="array" ref="N3724">_xlfn.IFS(A3724="","",L3724=0,M3724,L3724&lt;100,"&lt;100",L3724&lt;200,"&lt;200",L3724&lt;500,"&lt;500",L3724&lt;1000,"&lt;1000",L3724&gt;1000,"Above 1K")</f>
        <v>PPD</v>
      </c>
      <c r="O3724" s="6">
        <f>IF(A3724="","",'[1]OFD Query'!CB3724)</f>
        <v>0</v>
      </c>
      <c r="P3724" s="1" t="str">
        <f>IF(A3724="","",'[1]OFD Query'!CJ3724)</f>
        <v/>
      </c>
      <c r="Q3724" s="1" t="str" cm="1">
        <f t="array" ref="Q3724">IFERROR(_xlfn.IFS(A3724="","",O3724=0,"TRUE",AND(O3724=1,E3724="Out For Delivery"),"FALSE",O3724=1,"TRUE"),"FALSE")</f>
        <v>TRUE</v>
      </c>
      <c r="R3724" s="1" t="str">
        <f>'[1]OFD Query'!BT3724</f>
        <v>NO</v>
      </c>
    </row>
    <row r="3725" spans="1:18" x14ac:dyDescent="0.3">
      <c r="A3725" s="5" t="str">
        <f>IF(ISBLANK('[1]OFD Query'!A3725),"",'[1]OFD Query'!A3725)</f>
        <v>6062324771421</v>
      </c>
      <c r="B3725" s="1" t="str">
        <f>IF(A3725="","",LEFT('[1]OFD Query'!C3725,FIND(" ",'[1]OFD Query'!C3725)-1))</f>
        <v>Reverse</v>
      </c>
      <c r="C3725" s="1" t="str">
        <f>IF(A3725="","",'[1]OFD Query'!F3725)</f>
        <v>C21036226</v>
      </c>
      <c r="D3725" s="1" t="str">
        <f>IFERROR(VLOOKUP(C3725,Sheet2!A:B,2,0),"")</f>
        <v>SHEIN</v>
      </c>
      <c r="E3725" s="1" t="str">
        <f>IF(A3725="","",'[1]OFD Query'!I3725)</f>
        <v>Out For Delivery</v>
      </c>
      <c r="F3725" s="1" t="str">
        <f t="shared" si="59"/>
        <v>MAK-2</v>
      </c>
      <c r="G3725" s="6" t="str" cm="1">
        <f t="array" ref="G3725">IFERROR(_xlfn.IFS(A3725="","",'[1]OFD Query'!N3725="","Fresh"),'[1]OFD Query'!N3725)</f>
        <v>Uncontactable</v>
      </c>
      <c r="H3725" s="6" t="str" cm="1">
        <f t="array" ref="H3725">IFERROR(_xlfn.IFS(B3725="","",'[1]OFD Query'!O3725="","Fresh"),'[1]OFD Query'!O3725)</f>
        <v>No Answer</v>
      </c>
      <c r="I3725" s="1" t="str">
        <f>IF(A3725="","",'[1]OFD Query'!W3725)</f>
        <v>D2105936001</v>
      </c>
      <c r="J3725" s="1" t="str">
        <f>IF(A3725="","",'[1]OFD Query'!X3725)</f>
        <v xml:space="preserve">HPS- Sameer Mohammad </v>
      </c>
      <c r="K3725" s="1" t="str">
        <f>IF(A3725="","",'[1]OFD Query'!AL3725)</f>
        <v>Al Andalus</v>
      </c>
      <c r="L3725" s="6">
        <f>IF(A3725="","",'[1]OFD Query'!AO3725)</f>
        <v>0</v>
      </c>
      <c r="M3725" s="1" t="str" cm="1">
        <f t="array" ref="M3725">_xlfn.IFS(L3725="","",L3725=0,"PPD",L3725&gt;0,"COD")</f>
        <v>PPD</v>
      </c>
      <c r="N3725" s="1" t="str" cm="1">
        <f t="array" ref="N3725">_xlfn.IFS(A3725="","",L3725=0,M3725,L3725&lt;100,"&lt;100",L3725&lt;200,"&lt;200",L3725&lt;500,"&lt;500",L3725&lt;1000,"&lt;1000",L3725&gt;1000,"Above 1K")</f>
        <v>PPD</v>
      </c>
      <c r="O3725" s="6">
        <f>IF(A3725="","",'[1]OFD Query'!CB3725)</f>
        <v>1</v>
      </c>
      <c r="P3725" s="1" t="str">
        <f>IF(A3725="","",'[1]OFD Query'!CJ3725)</f>
        <v/>
      </c>
      <c r="Q3725" s="1" t="str" cm="1">
        <f t="array" ref="Q3725">IFERROR(_xlfn.IFS(A3725="","",O3725=0,"TRUE",AND(O3725=1,E3725="Out For Delivery"),"FALSE",O3725=1,"TRUE"),"FALSE")</f>
        <v>FALSE</v>
      </c>
      <c r="R3725" s="1" t="str">
        <f>'[1]OFD Query'!BT3725</f>
        <v>NO</v>
      </c>
    </row>
    <row r="3726" spans="1:18" x14ac:dyDescent="0.3">
      <c r="A3726" s="5" t="str">
        <f>IF(ISBLANK('[1]OFD Query'!A3726),"",'[1]OFD Query'!A3726)</f>
        <v>6062424579502</v>
      </c>
      <c r="B3726" s="1" t="str">
        <f>IF(A3726="","",LEFT('[1]OFD Query'!C3726,FIND(" ",'[1]OFD Query'!C3726)-1))</f>
        <v>Reverse</v>
      </c>
      <c r="C3726" s="1" t="str">
        <f>IF(A3726="","",'[1]OFD Query'!F3726)</f>
        <v>C21036226</v>
      </c>
      <c r="D3726" s="1" t="str">
        <f>IFERROR(VLOOKUP(C3726,Sheet2!A:B,2,0),"")</f>
        <v>SHEIN</v>
      </c>
      <c r="E3726" s="1" t="str">
        <f>IF(A3726="","",'[1]OFD Query'!I3726)</f>
        <v>Out For Delivery</v>
      </c>
      <c r="F3726" s="1" t="str">
        <f t="shared" si="59"/>
        <v>MAK-2</v>
      </c>
      <c r="G3726" s="6" t="str" cm="1">
        <f t="array" ref="G3726">IFERROR(_xlfn.IFS(A3726="","",'[1]OFD Query'!N3726="","Fresh"),'[1]OFD Query'!N3726)</f>
        <v>Review</v>
      </c>
      <c r="H3726" s="6" t="str" cm="1">
        <f t="array" ref="H3726">IFERROR(_xlfn.IFS(B3726="","",'[1]OFD Query'!O3726="","Fresh"),'[1]OFD Query'!O3726)</f>
        <v>Customer Wants to Change Location</v>
      </c>
      <c r="I3726" s="1" t="str">
        <f>IF(A3726="","",'[1]OFD Query'!W3726)</f>
        <v>D2105936001</v>
      </c>
      <c r="J3726" s="1" t="str">
        <f>IF(A3726="","",'[1]OFD Query'!X3726)</f>
        <v xml:space="preserve">HPS- Sameer Mohammad </v>
      </c>
      <c r="K3726" s="1" t="str">
        <f>IF(A3726="","",'[1]OFD Query'!AL3726)</f>
        <v>Al Hujun</v>
      </c>
      <c r="L3726" s="6">
        <f>IF(A3726="","",'[1]OFD Query'!AO3726)</f>
        <v>0</v>
      </c>
      <c r="M3726" s="1" t="str" cm="1">
        <f t="array" ref="M3726">_xlfn.IFS(L3726="","",L3726=0,"PPD",L3726&gt;0,"COD")</f>
        <v>PPD</v>
      </c>
      <c r="N3726" s="1" t="str" cm="1">
        <f t="array" ref="N3726">_xlfn.IFS(A3726="","",L3726=0,M3726,L3726&lt;100,"&lt;100",L3726&lt;200,"&lt;200",L3726&lt;500,"&lt;500",L3726&lt;1000,"&lt;1000",L3726&gt;1000,"Above 1K")</f>
        <v>PPD</v>
      </c>
      <c r="O3726" s="6">
        <f>IF(A3726="","",'[1]OFD Query'!CB3726)</f>
        <v>1</v>
      </c>
      <c r="P3726" s="1" t="str">
        <f>IF(A3726="","",'[1]OFD Query'!CJ3726)</f>
        <v/>
      </c>
      <c r="Q3726" s="1" t="str" cm="1">
        <f t="array" ref="Q3726">IFERROR(_xlfn.IFS(A3726="","",O3726=0,"TRUE",AND(O3726=1,E3726="Out For Delivery"),"FALSE",O3726=1,"TRUE"),"FALSE")</f>
        <v>FALSE</v>
      </c>
      <c r="R3726" s="1" t="str">
        <f>'[1]OFD Query'!BT3726</f>
        <v>NO</v>
      </c>
    </row>
    <row r="3727" spans="1:18" x14ac:dyDescent="0.3">
      <c r="A3727" s="5" t="str">
        <f>IF(ISBLANK('[1]OFD Query'!A3727),"",'[1]OFD Query'!A3727)</f>
        <v>6062524407452</v>
      </c>
      <c r="B3727" s="1" t="str">
        <f>IF(A3727="","",LEFT('[1]OFD Query'!C3727,FIND(" ",'[1]OFD Query'!C3727)-1))</f>
        <v>Reverse</v>
      </c>
      <c r="C3727" s="1" t="str">
        <f>IF(A3727="","",'[1]OFD Query'!F3727)</f>
        <v>C21036226</v>
      </c>
      <c r="D3727" s="1" t="str">
        <f>IFERROR(VLOOKUP(C3727,Sheet2!A:B,2,0),"")</f>
        <v>SHEIN</v>
      </c>
      <c r="E3727" s="1" t="str">
        <f>IF(A3727="","",'[1]OFD Query'!I3727)</f>
        <v>Out For Delivery</v>
      </c>
      <c r="F3727" s="1" t="str">
        <f t="shared" si="59"/>
        <v>MAK-2</v>
      </c>
      <c r="G3727" s="6" t="str" cm="1">
        <f t="array" ref="G3727">IFERROR(_xlfn.IFS(A3727="","",'[1]OFD Query'!N3727="","Fresh"),'[1]OFD Query'!N3727)</f>
        <v>Fresh</v>
      </c>
      <c r="H3727" s="6" t="str" cm="1">
        <f t="array" ref="H3727">IFERROR(_xlfn.IFS(B3727="","",'[1]OFD Query'!O3727="","Fresh"),'[1]OFD Query'!O3727)</f>
        <v>Fresh</v>
      </c>
      <c r="I3727" s="1" t="str">
        <f>IF(A3727="","",'[1]OFD Query'!W3727)</f>
        <v>D2105936001</v>
      </c>
      <c r="J3727" s="1" t="str">
        <f>IF(A3727="","",'[1]OFD Query'!X3727)</f>
        <v xml:space="preserve">HPS- Sameer Mohammad </v>
      </c>
      <c r="K3727" s="1" t="str">
        <f>IF(A3727="","",'[1]OFD Query'!AL3727)</f>
        <v>Al Hujun</v>
      </c>
      <c r="L3727" s="6">
        <f>IF(A3727="","",'[1]OFD Query'!AO3727)</f>
        <v>0</v>
      </c>
      <c r="M3727" s="1" t="str" cm="1">
        <f t="array" ref="M3727">_xlfn.IFS(L3727="","",L3727=0,"PPD",L3727&gt;0,"COD")</f>
        <v>PPD</v>
      </c>
      <c r="N3727" s="1" t="str" cm="1">
        <f t="array" ref="N3727">_xlfn.IFS(A3727="","",L3727=0,M3727,L3727&lt;100,"&lt;100",L3727&lt;200,"&lt;200",L3727&lt;500,"&lt;500",L3727&lt;1000,"&lt;1000",L3727&gt;1000,"Above 1K")</f>
        <v>PPD</v>
      </c>
      <c r="O3727" s="6">
        <f>IF(A3727="","",'[1]OFD Query'!CB3727)</f>
        <v>0</v>
      </c>
      <c r="P3727" s="1" t="str">
        <f>IF(A3727="","",'[1]OFD Query'!CJ3727)</f>
        <v/>
      </c>
      <c r="Q3727" s="1" t="str" cm="1">
        <f t="array" ref="Q3727">IFERROR(_xlfn.IFS(A3727="","",O3727=0,"TRUE",AND(O3727=1,E3727="Out For Delivery"),"FALSE",O3727=1,"TRUE"),"FALSE")</f>
        <v>TRUE</v>
      </c>
      <c r="R3727" s="1" t="str">
        <f>'[1]OFD Query'!BT3727</f>
        <v>NO</v>
      </c>
    </row>
    <row r="3728" spans="1:18" x14ac:dyDescent="0.3">
      <c r="A3728" s="5" t="str">
        <f>IF(ISBLANK('[1]OFD Query'!A3728),"",'[1]OFD Query'!A3728)</f>
        <v>6062424699922</v>
      </c>
      <c r="B3728" s="1" t="str">
        <f>IF(A3728="","",LEFT('[1]OFD Query'!C3728,FIND(" ",'[1]OFD Query'!C3728)-1))</f>
        <v>Reverse</v>
      </c>
      <c r="C3728" s="1" t="str">
        <f>IF(A3728="","",'[1]OFD Query'!F3728)</f>
        <v>C21036226</v>
      </c>
      <c r="D3728" s="1" t="str">
        <f>IFERROR(VLOOKUP(C3728,Sheet2!A:B,2,0),"")</f>
        <v>SHEIN</v>
      </c>
      <c r="E3728" s="1" t="str">
        <f>IF(A3728="","",'[1]OFD Query'!I3728)</f>
        <v>Out For Delivery</v>
      </c>
      <c r="F3728" s="1" t="str">
        <f t="shared" ref="F3728:F3791" si="60">IF(A3728="","","MAK-2")</f>
        <v>MAK-2</v>
      </c>
      <c r="G3728" s="6" t="str" cm="1">
        <f t="array" ref="G3728">IFERROR(_xlfn.IFS(A3728="","",'[1]OFD Query'!N3728="","Fresh"),'[1]OFD Query'!N3728)</f>
        <v>Uncontactable</v>
      </c>
      <c r="H3728" s="6" t="str" cm="1">
        <f t="array" ref="H3728">IFERROR(_xlfn.IFS(B3728="","",'[1]OFD Query'!O3728="","Fresh"),'[1]OFD Query'!O3728)</f>
        <v>No Answer</v>
      </c>
      <c r="I3728" s="1" t="str">
        <f>IF(A3728="","",'[1]OFD Query'!W3728)</f>
        <v>D2105936001</v>
      </c>
      <c r="J3728" s="1" t="str">
        <f>IF(A3728="","",'[1]OFD Query'!X3728)</f>
        <v xml:space="preserve">HPS- Sameer Mohammad </v>
      </c>
      <c r="K3728" s="1" t="str">
        <f>IF(A3728="","",'[1]OFD Query'!AL3728)</f>
        <v>Al Andalus</v>
      </c>
      <c r="L3728" s="6">
        <f>IF(A3728="","",'[1]OFD Query'!AO3728)</f>
        <v>0</v>
      </c>
      <c r="M3728" s="1" t="str" cm="1">
        <f t="array" ref="M3728">_xlfn.IFS(L3728="","",L3728=0,"PPD",L3728&gt;0,"COD")</f>
        <v>PPD</v>
      </c>
      <c r="N3728" s="1" t="str" cm="1">
        <f t="array" ref="N3728">_xlfn.IFS(A3728="","",L3728=0,M3728,L3728&lt;100,"&lt;100",L3728&lt;200,"&lt;200",L3728&lt;500,"&lt;500",L3728&lt;1000,"&lt;1000",L3728&gt;1000,"Above 1K")</f>
        <v>PPD</v>
      </c>
      <c r="O3728" s="6">
        <f>IF(A3728="","",'[1]OFD Query'!CB3728)</f>
        <v>1</v>
      </c>
      <c r="P3728" s="1" t="str">
        <f>IF(A3728="","",'[1]OFD Query'!CJ3728)</f>
        <v/>
      </c>
      <c r="Q3728" s="1" t="str" cm="1">
        <f t="array" ref="Q3728">IFERROR(_xlfn.IFS(A3728="","",O3728=0,"TRUE",AND(O3728=1,E3728="Out For Delivery"),"FALSE",O3728=1,"TRUE"),"FALSE")</f>
        <v>FALSE</v>
      </c>
      <c r="R3728" s="1" t="str">
        <f>'[1]OFD Query'!BT3728</f>
        <v>NO</v>
      </c>
    </row>
    <row r="3729" spans="1:18" x14ac:dyDescent="0.3">
      <c r="A3729" s="5" t="str">
        <f>IF(ISBLANK('[1]OFD Query'!A3729),"",'[1]OFD Query'!A3729)</f>
        <v>6062424648539</v>
      </c>
      <c r="B3729" s="1" t="str">
        <f>IF(A3729="","",LEFT('[1]OFD Query'!C3729,FIND(" ",'[1]OFD Query'!C3729)-1))</f>
        <v>Reverse</v>
      </c>
      <c r="C3729" s="1" t="str">
        <f>IF(A3729="","",'[1]OFD Query'!F3729)</f>
        <v>C21036226</v>
      </c>
      <c r="D3729" s="1" t="str">
        <f>IFERROR(VLOOKUP(C3729,Sheet2!A:B,2,0),"")</f>
        <v>SHEIN</v>
      </c>
      <c r="E3729" s="1" t="str">
        <f>IF(A3729="","",'[1]OFD Query'!I3729)</f>
        <v>Out For Delivery</v>
      </c>
      <c r="F3729" s="1" t="str">
        <f t="shared" si="60"/>
        <v>MAK-2</v>
      </c>
      <c r="G3729" s="6" t="str" cm="1">
        <f t="array" ref="G3729">IFERROR(_xlfn.IFS(A3729="","",'[1]OFD Query'!N3729="","Fresh"),'[1]OFD Query'!N3729)</f>
        <v>Reschedule</v>
      </c>
      <c r="H3729" s="6" t="str" cm="1">
        <f t="array" ref="H3729">IFERROR(_xlfn.IFS(B3729="","",'[1]OFD Query'!O3729="","Fresh"),'[1]OFD Query'!O3729)</f>
        <v>send schedule message</v>
      </c>
      <c r="I3729" s="1" t="str">
        <f>IF(A3729="","",'[1]OFD Query'!W3729)</f>
        <v>D2105936001</v>
      </c>
      <c r="J3729" s="1" t="str">
        <f>IF(A3729="","",'[1]OFD Query'!X3729)</f>
        <v xml:space="preserve">HPS- Sameer Mohammad </v>
      </c>
      <c r="K3729" s="1" t="str">
        <f>IF(A3729="","",'[1]OFD Query'!AL3729)</f>
        <v>Al Andalus</v>
      </c>
      <c r="L3729" s="6">
        <f>IF(A3729="","",'[1]OFD Query'!AO3729)</f>
        <v>0</v>
      </c>
      <c r="M3729" s="1" t="str" cm="1">
        <f t="array" ref="M3729">_xlfn.IFS(L3729="","",L3729=0,"PPD",L3729&gt;0,"COD")</f>
        <v>PPD</v>
      </c>
      <c r="N3729" s="1" t="str" cm="1">
        <f t="array" ref="N3729">_xlfn.IFS(A3729="","",L3729=0,M3729,L3729&lt;100,"&lt;100",L3729&lt;200,"&lt;200",L3729&lt;500,"&lt;500",L3729&lt;1000,"&lt;1000",L3729&gt;1000,"Above 1K")</f>
        <v>PPD</v>
      </c>
      <c r="O3729" s="6">
        <f>IF(A3729="","",'[1]OFD Query'!CB3729)</f>
        <v>1</v>
      </c>
      <c r="P3729" s="1" t="str">
        <f>IF(A3729="","",'[1]OFD Query'!CJ3729)</f>
        <v/>
      </c>
      <c r="Q3729" s="1" t="str" cm="1">
        <f t="array" ref="Q3729">IFERROR(_xlfn.IFS(A3729="","",O3729=0,"TRUE",AND(O3729=1,E3729="Out For Delivery"),"FALSE",O3729=1,"TRUE"),"FALSE")</f>
        <v>FALSE</v>
      </c>
      <c r="R3729" s="1" t="str">
        <f>'[1]OFD Query'!BT3729</f>
        <v>NO</v>
      </c>
    </row>
    <row r="3730" spans="1:18" x14ac:dyDescent="0.3">
      <c r="A3730" s="5" t="str">
        <f>IF(ISBLANK('[1]OFD Query'!A3730),"",'[1]OFD Query'!A3730)</f>
        <v>6062424322964</v>
      </c>
      <c r="B3730" s="1" t="str">
        <f>IF(A3730="","",LEFT('[1]OFD Query'!C3730,FIND(" ",'[1]OFD Query'!C3730)-1))</f>
        <v>Reverse</v>
      </c>
      <c r="C3730" s="1" t="str">
        <f>IF(A3730="","",'[1]OFD Query'!F3730)</f>
        <v>C21036226</v>
      </c>
      <c r="D3730" s="1" t="str">
        <f>IFERROR(VLOOKUP(C3730,Sheet2!A:B,2,0),"")</f>
        <v>SHEIN</v>
      </c>
      <c r="E3730" s="1" t="str">
        <f>IF(A3730="","",'[1]OFD Query'!I3730)</f>
        <v>Out For Delivery</v>
      </c>
      <c r="F3730" s="1" t="str">
        <f t="shared" si="60"/>
        <v>MAK-2</v>
      </c>
      <c r="G3730" s="6" t="str" cm="1">
        <f t="array" ref="G3730">IFERROR(_xlfn.IFS(A3730="","",'[1]OFD Query'!N3730="","Fresh"),'[1]OFD Query'!N3730)</f>
        <v>No Answer</v>
      </c>
      <c r="H3730" s="6" t="str" cm="1">
        <f t="array" ref="H3730">IFERROR(_xlfn.IFS(B3730="","",'[1]OFD Query'!O3730="","Fresh"),'[1]OFD Query'!O3730)</f>
        <v>Switched Off</v>
      </c>
      <c r="I3730" s="1" t="str">
        <f>IF(A3730="","",'[1]OFD Query'!W3730)</f>
        <v>D2105936001</v>
      </c>
      <c r="J3730" s="1" t="str">
        <f>IF(A3730="","",'[1]OFD Query'!X3730)</f>
        <v xml:space="preserve">HPS- Sameer Mohammad </v>
      </c>
      <c r="K3730" s="1" t="str">
        <f>IF(A3730="","",'[1]OFD Query'!AL3730)</f>
        <v>Al Andalus</v>
      </c>
      <c r="L3730" s="6">
        <f>IF(A3730="","",'[1]OFD Query'!AO3730)</f>
        <v>0</v>
      </c>
      <c r="M3730" s="1" t="str" cm="1">
        <f t="array" ref="M3730">_xlfn.IFS(L3730="","",L3730=0,"PPD",L3730&gt;0,"COD")</f>
        <v>PPD</v>
      </c>
      <c r="N3730" s="1" t="str" cm="1">
        <f t="array" ref="N3730">_xlfn.IFS(A3730="","",L3730=0,M3730,L3730&lt;100,"&lt;100",L3730&lt;200,"&lt;200",L3730&lt;500,"&lt;500",L3730&lt;1000,"&lt;1000",L3730&gt;1000,"Above 1K")</f>
        <v>PPD</v>
      </c>
      <c r="O3730" s="6">
        <f>IF(A3730="","",'[1]OFD Query'!CB3730)</f>
        <v>1</v>
      </c>
      <c r="P3730" s="1" t="str">
        <f>IF(A3730="","",'[1]OFD Query'!CJ3730)</f>
        <v/>
      </c>
      <c r="Q3730" s="1" t="str" cm="1">
        <f t="array" ref="Q3730">IFERROR(_xlfn.IFS(A3730="","",O3730=0,"TRUE",AND(O3730=1,E3730="Out For Delivery"),"FALSE",O3730=1,"TRUE"),"FALSE")</f>
        <v>FALSE</v>
      </c>
      <c r="R3730" s="1" t="str">
        <f>'[1]OFD Query'!BT3730</f>
        <v>NO</v>
      </c>
    </row>
    <row r="3731" spans="1:18" x14ac:dyDescent="0.3">
      <c r="A3731" s="5" t="str">
        <f>IF(ISBLANK('[1]OFD Query'!A3731),"",'[1]OFD Query'!A3731)</f>
        <v>6062424362720</v>
      </c>
      <c r="B3731" s="1" t="str">
        <f>IF(A3731="","",LEFT('[1]OFD Query'!C3731,FIND(" ",'[1]OFD Query'!C3731)-1))</f>
        <v>Reverse</v>
      </c>
      <c r="C3731" s="1" t="str">
        <f>IF(A3731="","",'[1]OFD Query'!F3731)</f>
        <v>C21036226</v>
      </c>
      <c r="D3731" s="1" t="str">
        <f>IFERROR(VLOOKUP(C3731,Sheet2!A:B,2,0),"")</f>
        <v>SHEIN</v>
      </c>
      <c r="E3731" s="1" t="str">
        <f>IF(A3731="","",'[1]OFD Query'!I3731)</f>
        <v>Out For Delivery</v>
      </c>
      <c r="F3731" s="1" t="str">
        <f t="shared" si="60"/>
        <v>MAK-2</v>
      </c>
      <c r="G3731" s="6" t="str" cm="1">
        <f t="array" ref="G3731">IFERROR(_xlfn.IFS(A3731="","",'[1]OFD Query'!N3731="","Fresh"),'[1]OFD Query'!N3731)</f>
        <v>Review</v>
      </c>
      <c r="H3731" s="6" t="str" cm="1">
        <f t="array" ref="H3731">IFERROR(_xlfn.IFS(B3731="","",'[1]OFD Query'!O3731="","Fresh"),'[1]OFD Query'!O3731)</f>
        <v>Customer Wants to Change Location</v>
      </c>
      <c r="I3731" s="1" t="str">
        <f>IF(A3731="","",'[1]OFD Query'!W3731)</f>
        <v>D2105936001</v>
      </c>
      <c r="J3731" s="1" t="str">
        <f>IF(A3731="","",'[1]OFD Query'!X3731)</f>
        <v xml:space="preserve">HPS- Sameer Mohammad </v>
      </c>
      <c r="K3731" s="1" t="str">
        <f>IF(A3731="","",'[1]OFD Query'!AL3731)</f>
        <v>Al Andalus</v>
      </c>
      <c r="L3731" s="6">
        <f>IF(A3731="","",'[1]OFD Query'!AO3731)</f>
        <v>0</v>
      </c>
      <c r="M3731" s="1" t="str" cm="1">
        <f t="array" ref="M3731">_xlfn.IFS(L3731="","",L3731=0,"PPD",L3731&gt;0,"COD")</f>
        <v>PPD</v>
      </c>
      <c r="N3731" s="1" t="str" cm="1">
        <f t="array" ref="N3731">_xlfn.IFS(A3731="","",L3731=0,M3731,L3731&lt;100,"&lt;100",L3731&lt;200,"&lt;200",L3731&lt;500,"&lt;500",L3731&lt;1000,"&lt;1000",L3731&gt;1000,"Above 1K")</f>
        <v>PPD</v>
      </c>
      <c r="O3731" s="6">
        <f>IF(A3731="","",'[1]OFD Query'!CB3731)</f>
        <v>1</v>
      </c>
      <c r="P3731" s="1" t="str">
        <f>IF(A3731="","",'[1]OFD Query'!CJ3731)</f>
        <v/>
      </c>
      <c r="Q3731" s="1" t="str" cm="1">
        <f t="array" ref="Q3731">IFERROR(_xlfn.IFS(A3731="","",O3731=0,"TRUE",AND(O3731=1,E3731="Out For Delivery"),"FALSE",O3731=1,"TRUE"),"FALSE")</f>
        <v>FALSE</v>
      </c>
      <c r="R3731" s="1" t="str">
        <f>'[1]OFD Query'!BT3731</f>
        <v>NO</v>
      </c>
    </row>
    <row r="3732" spans="1:18" x14ac:dyDescent="0.3">
      <c r="A3732" s="5" t="str">
        <f>IF(ISBLANK('[1]OFD Query'!A3732),"",'[1]OFD Query'!A3732)</f>
        <v>6062524963138</v>
      </c>
      <c r="B3732" s="1" t="str">
        <f>IF(A3732="","",LEFT('[1]OFD Query'!C3732,FIND(" ",'[1]OFD Query'!C3732)-1))</f>
        <v>Reverse</v>
      </c>
      <c r="C3732" s="1" t="str">
        <f>IF(A3732="","",'[1]OFD Query'!F3732)</f>
        <v>C21036226</v>
      </c>
      <c r="D3732" s="1" t="str">
        <f>IFERROR(VLOOKUP(C3732,Sheet2!A:B,2,0),"")</f>
        <v>SHEIN</v>
      </c>
      <c r="E3732" s="1" t="str">
        <f>IF(A3732="","",'[1]OFD Query'!I3732)</f>
        <v>Out For Delivery</v>
      </c>
      <c r="F3732" s="1" t="str">
        <f t="shared" si="60"/>
        <v>MAK-2</v>
      </c>
      <c r="G3732" s="6" t="str" cm="1">
        <f t="array" ref="G3732">IFERROR(_xlfn.IFS(A3732="","",'[1]OFD Query'!N3732="","Fresh"),'[1]OFD Query'!N3732)</f>
        <v>No Answer</v>
      </c>
      <c r="H3732" s="6" t="str" cm="1">
        <f t="array" ref="H3732">IFERROR(_xlfn.IFS(B3732="","",'[1]OFD Query'!O3732="","Fresh"),'[1]OFD Query'!O3732)</f>
        <v>Switched Off</v>
      </c>
      <c r="I3732" s="1" t="str">
        <f>IF(A3732="","",'[1]OFD Query'!W3732)</f>
        <v>D2105936001</v>
      </c>
      <c r="J3732" s="1" t="str">
        <f>IF(A3732="","",'[1]OFD Query'!X3732)</f>
        <v xml:space="preserve">HPS- Sameer Mohammad </v>
      </c>
      <c r="K3732" s="1" t="str">
        <f>IF(A3732="","",'[1]OFD Query'!AL3732)</f>
        <v>Al Andalus</v>
      </c>
      <c r="L3732" s="6">
        <f>IF(A3732="","",'[1]OFD Query'!AO3732)</f>
        <v>0</v>
      </c>
      <c r="M3732" s="1" t="str" cm="1">
        <f t="array" ref="M3732">_xlfn.IFS(L3732="","",L3732=0,"PPD",L3732&gt;0,"COD")</f>
        <v>PPD</v>
      </c>
      <c r="N3732" s="1" t="str" cm="1">
        <f t="array" ref="N3732">_xlfn.IFS(A3732="","",L3732=0,M3732,L3732&lt;100,"&lt;100",L3732&lt;200,"&lt;200",L3732&lt;500,"&lt;500",L3732&lt;1000,"&lt;1000",L3732&gt;1000,"Above 1K")</f>
        <v>PPD</v>
      </c>
      <c r="O3732" s="6">
        <f>IF(A3732="","",'[1]OFD Query'!CB3732)</f>
        <v>1</v>
      </c>
      <c r="P3732" s="1" t="str">
        <f>IF(A3732="","",'[1]OFD Query'!CJ3732)</f>
        <v/>
      </c>
      <c r="Q3732" s="1" t="str" cm="1">
        <f t="array" ref="Q3732">IFERROR(_xlfn.IFS(A3732="","",O3732=0,"TRUE",AND(O3732=1,E3732="Out For Delivery"),"FALSE",O3732=1,"TRUE"),"FALSE")</f>
        <v>FALSE</v>
      </c>
      <c r="R3732" s="1" t="str">
        <f>'[1]OFD Query'!BT3732</f>
        <v>NO</v>
      </c>
    </row>
    <row r="3733" spans="1:18" x14ac:dyDescent="0.3">
      <c r="A3733" s="5" t="str">
        <f>IF(ISBLANK('[1]OFD Query'!A3733),"",'[1]OFD Query'!A3733)</f>
        <v>6062524973335</v>
      </c>
      <c r="B3733" s="1" t="str">
        <f>IF(A3733="","",LEFT('[1]OFD Query'!C3733,FIND(" ",'[1]OFD Query'!C3733)-1))</f>
        <v>Reverse</v>
      </c>
      <c r="C3733" s="1" t="str">
        <f>IF(A3733="","",'[1]OFD Query'!F3733)</f>
        <v>C21036226</v>
      </c>
      <c r="D3733" s="1" t="str">
        <f>IFERROR(VLOOKUP(C3733,Sheet2!A:B,2,0),"")</f>
        <v>SHEIN</v>
      </c>
      <c r="E3733" s="1" t="str">
        <f>IF(A3733="","",'[1]OFD Query'!I3733)</f>
        <v>Out For Delivery</v>
      </c>
      <c r="F3733" s="1" t="str">
        <f t="shared" si="60"/>
        <v>MAK-2</v>
      </c>
      <c r="G3733" s="6" t="str" cm="1">
        <f t="array" ref="G3733">IFERROR(_xlfn.IFS(A3733="","",'[1]OFD Query'!N3733="","Fresh"),'[1]OFD Query'!N3733)</f>
        <v>No Answer</v>
      </c>
      <c r="H3733" s="6" t="str" cm="1">
        <f t="array" ref="H3733">IFERROR(_xlfn.IFS(B3733="","",'[1]OFD Query'!O3733="","Fresh"),'[1]OFD Query'!O3733)</f>
        <v>Switched Off</v>
      </c>
      <c r="I3733" s="1" t="str">
        <f>IF(A3733="","",'[1]OFD Query'!W3733)</f>
        <v>D2105936001</v>
      </c>
      <c r="J3733" s="1" t="str">
        <f>IF(A3733="","",'[1]OFD Query'!X3733)</f>
        <v xml:space="preserve">HPS- Sameer Mohammad </v>
      </c>
      <c r="K3733" s="1" t="str">
        <f>IF(A3733="","",'[1]OFD Query'!AL3733)</f>
        <v>Al Andalus</v>
      </c>
      <c r="L3733" s="6">
        <f>IF(A3733="","",'[1]OFD Query'!AO3733)</f>
        <v>0</v>
      </c>
      <c r="M3733" s="1" t="str" cm="1">
        <f t="array" ref="M3733">_xlfn.IFS(L3733="","",L3733=0,"PPD",L3733&gt;0,"COD")</f>
        <v>PPD</v>
      </c>
      <c r="N3733" s="1" t="str" cm="1">
        <f t="array" ref="N3733">_xlfn.IFS(A3733="","",L3733=0,M3733,L3733&lt;100,"&lt;100",L3733&lt;200,"&lt;200",L3733&lt;500,"&lt;500",L3733&lt;1000,"&lt;1000",L3733&gt;1000,"Above 1K")</f>
        <v>PPD</v>
      </c>
      <c r="O3733" s="6">
        <f>IF(A3733="","",'[1]OFD Query'!CB3733)</f>
        <v>1</v>
      </c>
      <c r="P3733" s="1" t="str">
        <f>IF(A3733="","",'[1]OFD Query'!CJ3733)</f>
        <v/>
      </c>
      <c r="Q3733" s="1" t="str" cm="1">
        <f t="array" ref="Q3733">IFERROR(_xlfn.IFS(A3733="","",O3733=0,"TRUE",AND(O3733=1,E3733="Out For Delivery"),"FALSE",O3733=1,"TRUE"),"FALSE")</f>
        <v>FALSE</v>
      </c>
      <c r="R3733" s="1" t="str">
        <f>'[1]OFD Query'!BT3733</f>
        <v>NO</v>
      </c>
    </row>
    <row r="3734" spans="1:18" x14ac:dyDescent="0.3">
      <c r="A3734" s="5" t="str">
        <f>IF(ISBLANK('[1]OFD Query'!A3734),"",'[1]OFD Query'!A3734)</f>
        <v>6062324292617</v>
      </c>
      <c r="B3734" s="1" t="str">
        <f>IF(A3734="","",LEFT('[1]OFD Query'!C3734,FIND(" ",'[1]OFD Query'!C3734)-1))</f>
        <v>Reverse</v>
      </c>
      <c r="C3734" s="1" t="str">
        <f>IF(A3734="","",'[1]OFD Query'!F3734)</f>
        <v>C21036226</v>
      </c>
      <c r="D3734" s="1" t="str">
        <f>IFERROR(VLOOKUP(C3734,Sheet2!A:B,2,0),"")</f>
        <v>SHEIN</v>
      </c>
      <c r="E3734" s="1" t="str">
        <f>IF(A3734="","",'[1]OFD Query'!I3734)</f>
        <v>Out For Delivery</v>
      </c>
      <c r="F3734" s="1" t="str">
        <f t="shared" si="60"/>
        <v>MAK-2</v>
      </c>
      <c r="G3734" s="6" t="str" cm="1">
        <f t="array" ref="G3734">IFERROR(_xlfn.IFS(A3734="","",'[1]OFD Query'!N3734="","Fresh"),'[1]OFD Query'!N3734)</f>
        <v>Reschedule</v>
      </c>
      <c r="H3734" s="6" t="str" cm="1">
        <f t="array" ref="H3734">IFERROR(_xlfn.IFS(B3734="","",'[1]OFD Query'!O3734="","Fresh"),'[1]OFD Query'!O3734)</f>
        <v>send schedule message</v>
      </c>
      <c r="I3734" s="1" t="str">
        <f>IF(A3734="","",'[1]OFD Query'!W3734)</f>
        <v>D2105936001</v>
      </c>
      <c r="J3734" s="1" t="str">
        <f>IF(A3734="","",'[1]OFD Query'!X3734)</f>
        <v xml:space="preserve">HPS- Sameer Mohammad </v>
      </c>
      <c r="K3734" s="1" t="str">
        <f>IF(A3734="","",'[1]OFD Query'!AL3734)</f>
        <v>Al Andalus</v>
      </c>
      <c r="L3734" s="6">
        <f>IF(A3734="","",'[1]OFD Query'!AO3734)</f>
        <v>0</v>
      </c>
      <c r="M3734" s="1" t="str" cm="1">
        <f t="array" ref="M3734">_xlfn.IFS(L3734="","",L3734=0,"PPD",L3734&gt;0,"COD")</f>
        <v>PPD</v>
      </c>
      <c r="N3734" s="1" t="str" cm="1">
        <f t="array" ref="N3734">_xlfn.IFS(A3734="","",L3734=0,M3734,L3734&lt;100,"&lt;100",L3734&lt;200,"&lt;200",L3734&lt;500,"&lt;500",L3734&lt;1000,"&lt;1000",L3734&gt;1000,"Above 1K")</f>
        <v>PPD</v>
      </c>
      <c r="O3734" s="6">
        <f>IF(A3734="","",'[1]OFD Query'!CB3734)</f>
        <v>1</v>
      </c>
      <c r="P3734" s="1" t="str">
        <f>IF(A3734="","",'[1]OFD Query'!CJ3734)</f>
        <v/>
      </c>
      <c r="Q3734" s="1" t="str" cm="1">
        <f t="array" ref="Q3734">IFERROR(_xlfn.IFS(A3734="","",O3734=0,"TRUE",AND(O3734=1,E3734="Out For Delivery"),"FALSE",O3734=1,"TRUE"),"FALSE")</f>
        <v>FALSE</v>
      </c>
      <c r="R3734" s="1" t="str">
        <f>'[1]OFD Query'!BT3734</f>
        <v>NO</v>
      </c>
    </row>
    <row r="3735" spans="1:18" x14ac:dyDescent="0.3">
      <c r="A3735" s="5" t="str">
        <f>IF(ISBLANK('[1]OFD Query'!A3735),"",'[1]OFD Query'!A3735)</f>
        <v>6062324741389</v>
      </c>
      <c r="B3735" s="1" t="str">
        <f>IF(A3735="","",LEFT('[1]OFD Query'!C3735,FIND(" ",'[1]OFD Query'!C3735)-1))</f>
        <v>Reverse</v>
      </c>
      <c r="C3735" s="1" t="str">
        <f>IF(A3735="","",'[1]OFD Query'!F3735)</f>
        <v>C21036226</v>
      </c>
      <c r="D3735" s="1" t="str">
        <f>IFERROR(VLOOKUP(C3735,Sheet2!A:B,2,0),"")</f>
        <v>SHEIN</v>
      </c>
      <c r="E3735" s="1" t="str">
        <f>IF(A3735="","",'[1]OFD Query'!I3735)</f>
        <v>Out For Delivery</v>
      </c>
      <c r="F3735" s="1" t="str">
        <f t="shared" si="60"/>
        <v>MAK-2</v>
      </c>
      <c r="G3735" s="6" t="str" cm="1">
        <f t="array" ref="G3735">IFERROR(_xlfn.IFS(A3735="","",'[1]OFD Query'!N3735="","Fresh"),'[1]OFD Query'!N3735)</f>
        <v>Reschedule</v>
      </c>
      <c r="H3735" s="6" t="str" cm="1">
        <f t="array" ref="H3735">IFERROR(_xlfn.IFS(B3735="","",'[1]OFD Query'!O3735="","Fresh"),'[1]OFD Query'!O3735)</f>
        <v>send schedule message</v>
      </c>
      <c r="I3735" s="1" t="str">
        <f>IF(A3735="","",'[1]OFD Query'!W3735)</f>
        <v>D2105936001</v>
      </c>
      <c r="J3735" s="1" t="str">
        <f>IF(A3735="","",'[1]OFD Query'!X3735)</f>
        <v xml:space="preserve">HPS- Sameer Mohammad </v>
      </c>
      <c r="K3735" s="1" t="str">
        <f>IF(A3735="","",'[1]OFD Query'!AL3735)</f>
        <v>Al Andalus</v>
      </c>
      <c r="L3735" s="6">
        <f>IF(A3735="","",'[1]OFD Query'!AO3735)</f>
        <v>0</v>
      </c>
      <c r="M3735" s="1" t="str" cm="1">
        <f t="array" ref="M3735">_xlfn.IFS(L3735="","",L3735=0,"PPD",L3735&gt;0,"COD")</f>
        <v>PPD</v>
      </c>
      <c r="N3735" s="1" t="str" cm="1">
        <f t="array" ref="N3735">_xlfn.IFS(A3735="","",L3735=0,M3735,L3735&lt;100,"&lt;100",L3735&lt;200,"&lt;200",L3735&lt;500,"&lt;500",L3735&lt;1000,"&lt;1000",L3735&gt;1000,"Above 1K")</f>
        <v>PPD</v>
      </c>
      <c r="O3735" s="6">
        <f>IF(A3735="","",'[1]OFD Query'!CB3735)</f>
        <v>1</v>
      </c>
      <c r="P3735" s="1" t="str">
        <f>IF(A3735="","",'[1]OFD Query'!CJ3735)</f>
        <v/>
      </c>
      <c r="Q3735" s="1" t="str" cm="1">
        <f t="array" ref="Q3735">IFERROR(_xlfn.IFS(A3735="","",O3735=0,"TRUE",AND(O3735=1,E3735="Out For Delivery"),"FALSE",O3735=1,"TRUE"),"FALSE")</f>
        <v>FALSE</v>
      </c>
      <c r="R3735" s="1" t="str">
        <f>'[1]OFD Query'!BT3735</f>
        <v>NO</v>
      </c>
    </row>
    <row r="3736" spans="1:18" x14ac:dyDescent="0.3">
      <c r="A3736" s="5" t="str">
        <f>IF(ISBLANK('[1]OFD Query'!A3736),"",'[1]OFD Query'!A3736)</f>
        <v>6062624528309</v>
      </c>
      <c r="B3736" s="1" t="str">
        <f>IF(A3736="","",LEFT('[1]OFD Query'!C3736,FIND(" ",'[1]OFD Query'!C3736)-1))</f>
        <v>Reverse</v>
      </c>
      <c r="C3736" s="1" t="str">
        <f>IF(A3736="","",'[1]OFD Query'!F3736)</f>
        <v>C21036226</v>
      </c>
      <c r="D3736" s="1" t="str">
        <f>IFERROR(VLOOKUP(C3736,Sheet2!A:B,2,0),"")</f>
        <v>SHEIN</v>
      </c>
      <c r="E3736" s="1" t="str">
        <f>IF(A3736="","",'[1]OFD Query'!I3736)</f>
        <v>Out For Delivery</v>
      </c>
      <c r="F3736" s="1" t="str">
        <f t="shared" si="60"/>
        <v>MAK-2</v>
      </c>
      <c r="G3736" s="6" t="str" cm="1">
        <f t="array" ref="G3736">IFERROR(_xlfn.IFS(A3736="","",'[1]OFD Query'!N3736="","Fresh"),'[1]OFD Query'!N3736)</f>
        <v>Fresh</v>
      </c>
      <c r="H3736" s="6" t="str" cm="1">
        <f t="array" ref="H3736">IFERROR(_xlfn.IFS(B3736="","",'[1]OFD Query'!O3736="","Fresh"),'[1]OFD Query'!O3736)</f>
        <v>Fresh</v>
      </c>
      <c r="I3736" s="1" t="str">
        <f>IF(A3736="","",'[1]OFD Query'!W3736)</f>
        <v>D2105936001</v>
      </c>
      <c r="J3736" s="1" t="str">
        <f>IF(A3736="","",'[1]OFD Query'!X3736)</f>
        <v xml:space="preserve">HPS- Sameer Mohammad </v>
      </c>
      <c r="K3736" s="1" t="str">
        <f>IF(A3736="","",'[1]OFD Query'!AL3736)</f>
        <v>Al Andalus</v>
      </c>
      <c r="L3736" s="6">
        <f>IF(A3736="","",'[1]OFD Query'!AO3736)</f>
        <v>0</v>
      </c>
      <c r="M3736" s="1" t="str" cm="1">
        <f t="array" ref="M3736">_xlfn.IFS(L3736="","",L3736=0,"PPD",L3736&gt;0,"COD")</f>
        <v>PPD</v>
      </c>
      <c r="N3736" s="1" t="str" cm="1">
        <f t="array" ref="N3736">_xlfn.IFS(A3736="","",L3736=0,M3736,L3736&lt;100,"&lt;100",L3736&lt;200,"&lt;200",L3736&lt;500,"&lt;500",L3736&lt;1000,"&lt;1000",L3736&gt;1000,"Above 1K")</f>
        <v>PPD</v>
      </c>
      <c r="O3736" s="6">
        <f>IF(A3736="","",'[1]OFD Query'!CB3736)</f>
        <v>0</v>
      </c>
      <c r="P3736" s="1" t="str">
        <f>IF(A3736="","",'[1]OFD Query'!CJ3736)</f>
        <v/>
      </c>
      <c r="Q3736" s="1" t="str" cm="1">
        <f t="array" ref="Q3736">IFERROR(_xlfn.IFS(A3736="","",O3736=0,"TRUE",AND(O3736=1,E3736="Out For Delivery"),"FALSE",O3736=1,"TRUE"),"FALSE")</f>
        <v>TRUE</v>
      </c>
      <c r="R3736" s="1" t="str">
        <f>'[1]OFD Query'!BT3736</f>
        <v>NO</v>
      </c>
    </row>
    <row r="3737" spans="1:18" x14ac:dyDescent="0.3">
      <c r="A3737" s="5" t="str">
        <f>IF(ISBLANK('[1]OFD Query'!A3737),"",'[1]OFD Query'!A3737)</f>
        <v>6062224184344</v>
      </c>
      <c r="B3737" s="1" t="str">
        <f>IF(A3737="","",LEFT('[1]OFD Query'!C3737,FIND(" ",'[1]OFD Query'!C3737)-1))</f>
        <v>Reverse</v>
      </c>
      <c r="C3737" s="1" t="str">
        <f>IF(A3737="","",'[1]OFD Query'!F3737)</f>
        <v>C21036226</v>
      </c>
      <c r="D3737" s="1" t="str">
        <f>IFERROR(VLOOKUP(C3737,Sheet2!A:B,2,0),"")</f>
        <v>SHEIN</v>
      </c>
      <c r="E3737" s="1" t="str">
        <f>IF(A3737="","",'[1]OFD Query'!I3737)</f>
        <v>Out For Delivery</v>
      </c>
      <c r="F3737" s="1" t="str">
        <f t="shared" si="60"/>
        <v>MAK-2</v>
      </c>
      <c r="G3737" s="6" t="str" cm="1">
        <f t="array" ref="G3737">IFERROR(_xlfn.IFS(A3737="","",'[1]OFD Query'!N3737="","Fresh"),'[1]OFD Query'!N3737)</f>
        <v>Uncontactable</v>
      </c>
      <c r="H3737" s="6" t="str" cm="1">
        <f t="array" ref="H3737">IFERROR(_xlfn.IFS(B3737="","",'[1]OFD Query'!O3737="","Fresh"),'[1]OFD Query'!O3737)</f>
        <v>No Answer</v>
      </c>
      <c r="I3737" s="1" t="str">
        <f>IF(A3737="","",'[1]OFD Query'!W3737)</f>
        <v>D2105936001</v>
      </c>
      <c r="J3737" s="1" t="str">
        <f>IF(A3737="","",'[1]OFD Query'!X3737)</f>
        <v xml:space="preserve">HPS- Sameer Mohammad </v>
      </c>
      <c r="K3737" s="1" t="str">
        <f>IF(A3737="","",'[1]OFD Query'!AL3737)</f>
        <v>Al Andalus</v>
      </c>
      <c r="L3737" s="6">
        <f>IF(A3737="","",'[1]OFD Query'!AO3737)</f>
        <v>0</v>
      </c>
      <c r="M3737" s="1" t="str" cm="1">
        <f t="array" ref="M3737">_xlfn.IFS(L3737="","",L3737=0,"PPD",L3737&gt;0,"COD")</f>
        <v>PPD</v>
      </c>
      <c r="N3737" s="1" t="str" cm="1">
        <f t="array" ref="N3737">_xlfn.IFS(A3737="","",L3737=0,M3737,L3737&lt;100,"&lt;100",L3737&lt;200,"&lt;200",L3737&lt;500,"&lt;500",L3737&lt;1000,"&lt;1000",L3737&gt;1000,"Above 1K")</f>
        <v>PPD</v>
      </c>
      <c r="O3737" s="6">
        <f>IF(A3737="","",'[1]OFD Query'!CB3737)</f>
        <v>1</v>
      </c>
      <c r="P3737" s="1" t="str">
        <f>IF(A3737="","",'[1]OFD Query'!CJ3737)</f>
        <v/>
      </c>
      <c r="Q3737" s="1" t="str" cm="1">
        <f t="array" ref="Q3737">IFERROR(_xlfn.IFS(A3737="","",O3737=0,"TRUE",AND(O3737=1,E3737="Out For Delivery"),"FALSE",O3737=1,"TRUE"),"FALSE")</f>
        <v>FALSE</v>
      </c>
      <c r="R3737" s="1" t="str">
        <f>'[1]OFD Query'!BT3737</f>
        <v>NO</v>
      </c>
    </row>
    <row r="3738" spans="1:18" x14ac:dyDescent="0.3">
      <c r="A3738" s="5" t="str">
        <f>IF(ISBLANK('[1]OFD Query'!A3738),"",'[1]OFD Query'!A3738)</f>
        <v>6062324347729</v>
      </c>
      <c r="B3738" s="1" t="str">
        <f>IF(A3738="","",LEFT('[1]OFD Query'!C3738,FIND(" ",'[1]OFD Query'!C3738)-1))</f>
        <v>Reverse</v>
      </c>
      <c r="C3738" s="1" t="str">
        <f>IF(A3738="","",'[1]OFD Query'!F3738)</f>
        <v>C21036226</v>
      </c>
      <c r="D3738" s="1" t="str">
        <f>IFERROR(VLOOKUP(C3738,Sheet2!A:B,2,0),"")</f>
        <v>SHEIN</v>
      </c>
      <c r="E3738" s="1" t="str">
        <f>IF(A3738="","",'[1]OFD Query'!I3738)</f>
        <v>Out For Delivery</v>
      </c>
      <c r="F3738" s="1" t="str">
        <f t="shared" si="60"/>
        <v>MAK-2</v>
      </c>
      <c r="G3738" s="6" t="str" cm="1">
        <f t="array" ref="G3738">IFERROR(_xlfn.IFS(A3738="","",'[1]OFD Query'!N3738="","Fresh"),'[1]OFD Query'!N3738)</f>
        <v>Undelivered</v>
      </c>
      <c r="H3738" s="6" t="str" cm="1">
        <f t="array" ref="H3738">IFERROR(_xlfn.IFS(B3738="","",'[1]OFD Query'!O3738="","Fresh"),'[1]OFD Query'!O3738)</f>
        <v xml:space="preserve">NDR Condition, can not been scheduled </v>
      </c>
      <c r="I3738" s="1" t="str">
        <f>IF(A3738="","",'[1]OFD Query'!W3738)</f>
        <v>D2105936001</v>
      </c>
      <c r="J3738" s="1" t="str">
        <f>IF(A3738="","",'[1]OFD Query'!X3738)</f>
        <v xml:space="preserve">HPS- Sameer Mohammad </v>
      </c>
      <c r="K3738" s="1" t="str">
        <f>IF(A3738="","",'[1]OFD Query'!AL3738)</f>
        <v>Al Andalus</v>
      </c>
      <c r="L3738" s="6">
        <f>IF(A3738="","",'[1]OFD Query'!AO3738)</f>
        <v>0</v>
      </c>
      <c r="M3738" s="1" t="str" cm="1">
        <f t="array" ref="M3738">_xlfn.IFS(L3738="","",L3738=0,"PPD",L3738&gt;0,"COD")</f>
        <v>PPD</v>
      </c>
      <c r="N3738" s="1" t="str" cm="1">
        <f t="array" ref="N3738">_xlfn.IFS(A3738="","",L3738=0,M3738,L3738&lt;100,"&lt;100",L3738&lt;200,"&lt;200",L3738&lt;500,"&lt;500",L3738&lt;1000,"&lt;1000",L3738&gt;1000,"Above 1K")</f>
        <v>PPD</v>
      </c>
      <c r="O3738" s="6">
        <f>IF(A3738="","",'[1]OFD Query'!CB3738)</f>
        <v>1</v>
      </c>
      <c r="P3738" s="1" t="str">
        <f>IF(A3738="","",'[1]OFD Query'!CJ3738)</f>
        <v/>
      </c>
      <c r="Q3738" s="1" t="str" cm="1">
        <f t="array" ref="Q3738">IFERROR(_xlfn.IFS(A3738="","",O3738=0,"TRUE",AND(O3738=1,E3738="Out For Delivery"),"FALSE",O3738=1,"TRUE"),"FALSE")</f>
        <v>FALSE</v>
      </c>
      <c r="R3738" s="1" t="str">
        <f>'[1]OFD Query'!BT3738</f>
        <v>NO</v>
      </c>
    </row>
    <row r="3739" spans="1:18" x14ac:dyDescent="0.3">
      <c r="A3739" s="5" t="str">
        <f>IF(ISBLANK('[1]OFD Query'!A3739),"",'[1]OFD Query'!A3739)</f>
        <v>6062624627439</v>
      </c>
      <c r="B3739" s="1" t="str">
        <f>IF(A3739="","",LEFT('[1]OFD Query'!C3739,FIND(" ",'[1]OFD Query'!C3739)-1))</f>
        <v>Reverse</v>
      </c>
      <c r="C3739" s="1" t="str">
        <f>IF(A3739="","",'[1]OFD Query'!F3739)</f>
        <v>C21036226</v>
      </c>
      <c r="D3739" s="1" t="str">
        <f>IFERROR(VLOOKUP(C3739,Sheet2!A:B,2,0),"")</f>
        <v>SHEIN</v>
      </c>
      <c r="E3739" s="1" t="str">
        <f>IF(A3739="","",'[1]OFD Query'!I3739)</f>
        <v>Out For Delivery</v>
      </c>
      <c r="F3739" s="1" t="str">
        <f t="shared" si="60"/>
        <v>MAK-2</v>
      </c>
      <c r="G3739" s="6" t="str" cm="1">
        <f t="array" ref="G3739">IFERROR(_xlfn.IFS(A3739="","",'[1]OFD Query'!N3739="","Fresh"),'[1]OFD Query'!N3739)</f>
        <v>Fresh</v>
      </c>
      <c r="H3739" s="6" t="str" cm="1">
        <f t="array" ref="H3739">IFERROR(_xlfn.IFS(B3739="","",'[1]OFD Query'!O3739="","Fresh"),'[1]OFD Query'!O3739)</f>
        <v>Fresh</v>
      </c>
      <c r="I3739" s="1" t="str">
        <f>IF(A3739="","",'[1]OFD Query'!W3739)</f>
        <v>D2105936001</v>
      </c>
      <c r="J3739" s="1" t="str">
        <f>IF(A3739="","",'[1]OFD Query'!X3739)</f>
        <v xml:space="preserve">HPS- Sameer Mohammad </v>
      </c>
      <c r="K3739" s="1" t="str">
        <f>IF(A3739="","",'[1]OFD Query'!AL3739)</f>
        <v>Al Andalus</v>
      </c>
      <c r="L3739" s="6">
        <f>IF(A3739="","",'[1]OFD Query'!AO3739)</f>
        <v>0</v>
      </c>
      <c r="M3739" s="1" t="str" cm="1">
        <f t="array" ref="M3739">_xlfn.IFS(L3739="","",L3739=0,"PPD",L3739&gt;0,"COD")</f>
        <v>PPD</v>
      </c>
      <c r="N3739" s="1" t="str" cm="1">
        <f t="array" ref="N3739">_xlfn.IFS(A3739="","",L3739=0,M3739,L3739&lt;100,"&lt;100",L3739&lt;200,"&lt;200",L3739&lt;500,"&lt;500",L3739&lt;1000,"&lt;1000",L3739&gt;1000,"Above 1K")</f>
        <v>PPD</v>
      </c>
      <c r="O3739" s="6">
        <f>IF(A3739="","",'[1]OFD Query'!CB3739)</f>
        <v>0</v>
      </c>
      <c r="P3739" s="1" t="str">
        <f>IF(A3739="","",'[1]OFD Query'!CJ3739)</f>
        <v/>
      </c>
      <c r="Q3739" s="1" t="str" cm="1">
        <f t="array" ref="Q3739">IFERROR(_xlfn.IFS(A3739="","",O3739=0,"TRUE",AND(O3739=1,E3739="Out For Delivery"),"FALSE",O3739=1,"TRUE"),"FALSE")</f>
        <v>TRUE</v>
      </c>
      <c r="R3739" s="1" t="str">
        <f>'[1]OFD Query'!BT3739</f>
        <v>NO</v>
      </c>
    </row>
    <row r="3740" spans="1:18" x14ac:dyDescent="0.3">
      <c r="A3740" s="5" t="str">
        <f>IF(ISBLANK('[1]OFD Query'!A3740),"",'[1]OFD Query'!A3740)</f>
        <v>6062424185126</v>
      </c>
      <c r="B3740" s="1" t="str">
        <f>IF(A3740="","",LEFT('[1]OFD Query'!C3740,FIND(" ",'[1]OFD Query'!C3740)-1))</f>
        <v>Reverse</v>
      </c>
      <c r="C3740" s="1" t="str">
        <f>IF(A3740="","",'[1]OFD Query'!F3740)</f>
        <v>C21036226</v>
      </c>
      <c r="D3740" s="1" t="str">
        <f>IFERROR(VLOOKUP(C3740,Sheet2!A:B,2,0),"")</f>
        <v>SHEIN</v>
      </c>
      <c r="E3740" s="1" t="str">
        <f>IF(A3740="","",'[1]OFD Query'!I3740)</f>
        <v>Out For Delivery</v>
      </c>
      <c r="F3740" s="1" t="str">
        <f t="shared" si="60"/>
        <v>MAK-2</v>
      </c>
      <c r="G3740" s="6" t="str" cm="1">
        <f t="array" ref="G3740">IFERROR(_xlfn.IFS(A3740="","",'[1]OFD Query'!N3740="","Fresh"),'[1]OFD Query'!N3740)</f>
        <v>No Answer</v>
      </c>
      <c r="H3740" s="6" t="str" cm="1">
        <f t="array" ref="H3740">IFERROR(_xlfn.IFS(B3740="","",'[1]OFD Query'!O3740="","Fresh"),'[1]OFD Query'!O3740)</f>
        <v>Switched Off</v>
      </c>
      <c r="I3740" s="1" t="str">
        <f>IF(A3740="","",'[1]OFD Query'!W3740)</f>
        <v>D2105936001</v>
      </c>
      <c r="J3740" s="1" t="str">
        <f>IF(A3740="","",'[1]OFD Query'!X3740)</f>
        <v xml:space="preserve">HPS- Sameer Mohammad </v>
      </c>
      <c r="K3740" s="1" t="str">
        <f>IF(A3740="","",'[1]OFD Query'!AL3740)</f>
        <v>Al Andalus</v>
      </c>
      <c r="L3740" s="6">
        <f>IF(A3740="","",'[1]OFD Query'!AO3740)</f>
        <v>0</v>
      </c>
      <c r="M3740" s="1" t="str" cm="1">
        <f t="array" ref="M3740">_xlfn.IFS(L3740="","",L3740=0,"PPD",L3740&gt;0,"COD")</f>
        <v>PPD</v>
      </c>
      <c r="N3740" s="1" t="str" cm="1">
        <f t="array" ref="N3740">_xlfn.IFS(A3740="","",L3740=0,M3740,L3740&lt;100,"&lt;100",L3740&lt;200,"&lt;200",L3740&lt;500,"&lt;500",L3740&lt;1000,"&lt;1000",L3740&gt;1000,"Above 1K")</f>
        <v>PPD</v>
      </c>
      <c r="O3740" s="6">
        <f>IF(A3740="","",'[1]OFD Query'!CB3740)</f>
        <v>1</v>
      </c>
      <c r="P3740" s="1" t="str">
        <f>IF(A3740="","",'[1]OFD Query'!CJ3740)</f>
        <v/>
      </c>
      <c r="Q3740" s="1" t="str" cm="1">
        <f t="array" ref="Q3740">IFERROR(_xlfn.IFS(A3740="","",O3740=0,"TRUE",AND(O3740=1,E3740="Out For Delivery"),"FALSE",O3740=1,"TRUE"),"FALSE")</f>
        <v>FALSE</v>
      </c>
      <c r="R3740" s="1" t="str">
        <f>'[1]OFD Query'!BT3740</f>
        <v>NO</v>
      </c>
    </row>
    <row r="3741" spans="1:18" x14ac:dyDescent="0.3">
      <c r="A3741" s="5" t="str">
        <f>IF(ISBLANK('[1]OFD Query'!A3741),"",'[1]OFD Query'!A3741)</f>
        <v>6062324314940</v>
      </c>
      <c r="B3741" s="1" t="str">
        <f>IF(A3741="","",LEFT('[1]OFD Query'!C3741,FIND(" ",'[1]OFD Query'!C3741)-1))</f>
        <v>Dropship</v>
      </c>
      <c r="C3741" s="1" t="str">
        <f>IF(A3741="","",'[1]OFD Query'!F3741)</f>
        <v>C21036624</v>
      </c>
      <c r="D3741" s="1" t="str">
        <f>IFERROR(VLOOKUP(C3741,Sheet2!A:B,2,0),"")</f>
        <v>CODPARTNER</v>
      </c>
      <c r="E3741" s="1" t="str">
        <f>IF(A3741="","",'[1]OFD Query'!I3741)</f>
        <v>Out For Delivery</v>
      </c>
      <c r="F3741" s="1" t="str">
        <f t="shared" si="60"/>
        <v>MAK-2</v>
      </c>
      <c r="G3741" s="6" t="str" cm="1">
        <f t="array" ref="G3741">IFERROR(_xlfn.IFS(A3741="","",'[1]OFD Query'!N3741="","Fresh"),'[1]OFD Query'!N3741)</f>
        <v>Uncontactable</v>
      </c>
      <c r="H3741" s="6" t="str" cm="1">
        <f t="array" ref="H3741">IFERROR(_xlfn.IFS(B3741="","",'[1]OFD Query'!O3741="","Fresh"),'[1]OFD Query'!O3741)</f>
        <v xml:space="preserve"> No Answer</v>
      </c>
      <c r="I3741" s="1" t="str">
        <f>IF(A3741="","",'[1]OFD Query'!W3741)</f>
        <v>D21023536</v>
      </c>
      <c r="J3741" s="1" t="str">
        <f>IF(A3741="","",'[1]OFD Query'!X3741)</f>
        <v>Mohammed Abdulateef Abdulrahman Hussain</v>
      </c>
      <c r="K3741" s="1" t="str">
        <f>IF(A3741="","",'[1]OFD Query'!AL3741)</f>
        <v>Al Nakheel</v>
      </c>
      <c r="L3741" s="6">
        <f>IF(A3741="","",'[1]OFD Query'!AO3741)</f>
        <v>179</v>
      </c>
      <c r="M3741" s="1" t="str" cm="1">
        <f t="array" ref="M3741">_xlfn.IFS(L3741="","",L3741=0,"PPD",L3741&gt;0,"COD")</f>
        <v>COD</v>
      </c>
      <c r="N3741" s="1" t="str" cm="1">
        <f t="array" ref="N3741">_xlfn.IFS(A3741="","",L3741=0,M3741,L3741&lt;100,"&lt;100",L3741&lt;200,"&lt;200",L3741&lt;500,"&lt;500",L3741&lt;1000,"&lt;1000",L3741&gt;1000,"Above 1K")</f>
        <v>&lt;200</v>
      </c>
      <c r="O3741" s="6">
        <f>IF(A3741="","",'[1]OFD Query'!CB3741)</f>
        <v>1</v>
      </c>
      <c r="P3741" s="1" t="str">
        <f>IF(A3741="","",'[1]OFD Query'!CJ3741)</f>
        <v/>
      </c>
      <c r="Q3741" s="1" t="str" cm="1">
        <f t="array" ref="Q3741">IFERROR(_xlfn.IFS(A3741="","",O3741=0,"TRUE",AND(O3741=1,E3741="Out For Delivery"),"FALSE",O3741=1,"TRUE"),"FALSE")</f>
        <v>FALSE</v>
      </c>
      <c r="R3741" s="1" t="str">
        <f>'[1]OFD Query'!BT3741</f>
        <v>NO</v>
      </c>
    </row>
    <row r="3742" spans="1:18" x14ac:dyDescent="0.3">
      <c r="A3742" s="5" t="str">
        <f>IF(ISBLANK('[1]OFD Query'!A3742),"",'[1]OFD Query'!A3742)</f>
        <v>6061224292851</v>
      </c>
      <c r="B3742" s="1" t="str">
        <f>IF(A3742="","",LEFT('[1]OFD Query'!C3742,FIND(" ",'[1]OFD Query'!C3742)-1))</f>
        <v>Reverse</v>
      </c>
      <c r="C3742" s="1" t="str">
        <f>IF(A3742="","",'[1]OFD Query'!F3742)</f>
        <v>C21036226</v>
      </c>
      <c r="D3742" s="1" t="str">
        <f>IFERROR(VLOOKUP(C3742,Sheet2!A:B,2,0),"")</f>
        <v>SHEIN</v>
      </c>
      <c r="E3742" s="1" t="str">
        <f>IF(A3742="","",'[1]OFD Query'!I3742)</f>
        <v>Out For Delivery</v>
      </c>
      <c r="F3742" s="1" t="str">
        <f t="shared" si="60"/>
        <v>MAK-2</v>
      </c>
      <c r="G3742" s="6" t="str" cm="1">
        <f t="array" ref="G3742">IFERROR(_xlfn.IFS(A3742="","",'[1]OFD Query'!N3742="","Fresh"),'[1]OFD Query'!N3742)</f>
        <v>Reschedule</v>
      </c>
      <c r="H3742" s="6" t="str" cm="1">
        <f t="array" ref="H3742">IFERROR(_xlfn.IFS(B3742="","",'[1]OFD Query'!O3742="","Fresh"),'[1]OFD Query'!O3742)</f>
        <v>Schedule for future</v>
      </c>
      <c r="I3742" s="1" t="str">
        <f>IF(A3742="","",'[1]OFD Query'!W3742)</f>
        <v>D21050489</v>
      </c>
      <c r="J3742" s="1" t="str">
        <f>IF(A3742="","",'[1]OFD Query'!X3742)</f>
        <v>IK- LUQMAN</v>
      </c>
      <c r="K3742" s="1" t="str">
        <f>IF(A3742="","",'[1]OFD Query'!AL3742)</f>
        <v/>
      </c>
      <c r="L3742" s="6">
        <f>IF(A3742="","",'[1]OFD Query'!AO3742)</f>
        <v>0</v>
      </c>
      <c r="M3742" s="1" t="str" cm="1">
        <f t="array" ref="M3742">_xlfn.IFS(L3742="","",L3742=0,"PPD",L3742&gt;0,"COD")</f>
        <v>PPD</v>
      </c>
      <c r="N3742" s="1" t="str" cm="1">
        <f t="array" ref="N3742">_xlfn.IFS(A3742="","",L3742=0,M3742,L3742&lt;100,"&lt;100",L3742&lt;200,"&lt;200",L3742&lt;500,"&lt;500",L3742&lt;1000,"&lt;1000",L3742&gt;1000,"Above 1K")</f>
        <v>PPD</v>
      </c>
      <c r="O3742" s="6">
        <f>IF(A3742="","",'[1]OFD Query'!CB3742)</f>
        <v>2</v>
      </c>
      <c r="P3742" s="1" t="str">
        <f>IF(A3742="","",'[1]OFD Query'!CJ3742)</f>
        <v/>
      </c>
      <c r="Q3742" s="1" t="str" cm="1">
        <f t="array" ref="Q3742">IFERROR(_xlfn.IFS(A3742="","",O3742=0,"TRUE",AND(O3742=1,E3742="Out For Delivery"),"FALSE",O3742=1,"TRUE"),"FALSE")</f>
        <v>FALSE</v>
      </c>
      <c r="R3742" s="1" t="str">
        <f>'[1]OFD Query'!BT3742</f>
        <v>NO</v>
      </c>
    </row>
    <row r="3743" spans="1:18" x14ac:dyDescent="0.3">
      <c r="A3743" s="5" t="str">
        <f>IF(ISBLANK('[1]OFD Query'!A3743),"",'[1]OFD Query'!A3743)</f>
        <v>6062324341940</v>
      </c>
      <c r="B3743" s="1" t="str">
        <f>IF(A3743="","",LEFT('[1]OFD Query'!C3743,FIND(" ",'[1]OFD Query'!C3743)-1))</f>
        <v>Reverse</v>
      </c>
      <c r="C3743" s="1" t="str">
        <f>IF(A3743="","",'[1]OFD Query'!F3743)</f>
        <v>C21036226</v>
      </c>
      <c r="D3743" s="1" t="str">
        <f>IFERROR(VLOOKUP(C3743,Sheet2!A:B,2,0),"")</f>
        <v>SHEIN</v>
      </c>
      <c r="E3743" s="1" t="str">
        <f>IF(A3743="","",'[1]OFD Query'!I3743)</f>
        <v>Out For Delivery</v>
      </c>
      <c r="F3743" s="1" t="str">
        <f t="shared" si="60"/>
        <v>MAK-2</v>
      </c>
      <c r="G3743" s="6" t="str" cm="1">
        <f t="array" ref="G3743">IFERROR(_xlfn.IFS(A3743="","",'[1]OFD Query'!N3743="","Fresh"),'[1]OFD Query'!N3743)</f>
        <v>Uncontactable</v>
      </c>
      <c r="H3743" s="6" t="str" cm="1">
        <f t="array" ref="H3743">IFERROR(_xlfn.IFS(B3743="","",'[1]OFD Query'!O3743="","Fresh"),'[1]OFD Query'!O3743)</f>
        <v>No Answer</v>
      </c>
      <c r="I3743" s="1" t="str">
        <f>IF(A3743="","",'[1]OFD Query'!W3743)</f>
        <v>D21050489</v>
      </c>
      <c r="J3743" s="1" t="str">
        <f>IF(A3743="","",'[1]OFD Query'!X3743)</f>
        <v>IK- LUQMAN</v>
      </c>
      <c r="K3743" s="1" t="str">
        <f>IF(A3743="","",'[1]OFD Query'!AL3743)</f>
        <v>Al Andalus</v>
      </c>
      <c r="L3743" s="6">
        <f>IF(A3743="","",'[1]OFD Query'!AO3743)</f>
        <v>0</v>
      </c>
      <c r="M3743" s="1" t="str" cm="1">
        <f t="array" ref="M3743">_xlfn.IFS(L3743="","",L3743=0,"PPD",L3743&gt;0,"COD")</f>
        <v>PPD</v>
      </c>
      <c r="N3743" s="1" t="str" cm="1">
        <f t="array" ref="N3743">_xlfn.IFS(A3743="","",L3743=0,M3743,L3743&lt;100,"&lt;100",L3743&lt;200,"&lt;200",L3743&lt;500,"&lt;500",L3743&lt;1000,"&lt;1000",L3743&gt;1000,"Above 1K")</f>
        <v>PPD</v>
      </c>
      <c r="O3743" s="6">
        <f>IF(A3743="","",'[1]OFD Query'!CB3743)</f>
        <v>1</v>
      </c>
      <c r="P3743" s="1" t="str">
        <f>IF(A3743="","",'[1]OFD Query'!CJ3743)</f>
        <v/>
      </c>
      <c r="Q3743" s="1" t="str" cm="1">
        <f t="array" ref="Q3743">IFERROR(_xlfn.IFS(A3743="","",O3743=0,"TRUE",AND(O3743=1,E3743="Out For Delivery"),"FALSE",O3743=1,"TRUE"),"FALSE")</f>
        <v>FALSE</v>
      </c>
      <c r="R3743" s="1" t="str">
        <f>'[1]OFD Query'!BT3743</f>
        <v>NO</v>
      </c>
    </row>
    <row r="3744" spans="1:18" x14ac:dyDescent="0.3">
      <c r="A3744" s="5" t="str">
        <f>IF(ISBLANK('[1]OFD Query'!A3744),"",'[1]OFD Query'!A3744)</f>
        <v>6062424270881</v>
      </c>
      <c r="B3744" s="1" t="str">
        <f>IF(A3744="","",LEFT('[1]OFD Query'!C3744,FIND(" ",'[1]OFD Query'!C3744)-1))</f>
        <v>Reverse</v>
      </c>
      <c r="C3744" s="1" t="str">
        <f>IF(A3744="","",'[1]OFD Query'!F3744)</f>
        <v>C21036226</v>
      </c>
      <c r="D3744" s="1" t="str">
        <f>IFERROR(VLOOKUP(C3744,Sheet2!A:B,2,0),"")</f>
        <v>SHEIN</v>
      </c>
      <c r="E3744" s="1" t="str">
        <f>IF(A3744="","",'[1]OFD Query'!I3744)</f>
        <v>Out For Delivery</v>
      </c>
      <c r="F3744" s="1" t="str">
        <f t="shared" si="60"/>
        <v>MAK-2</v>
      </c>
      <c r="G3744" s="6" t="str" cm="1">
        <f t="array" ref="G3744">IFERROR(_xlfn.IFS(A3744="","",'[1]OFD Query'!N3744="","Fresh"),'[1]OFD Query'!N3744)</f>
        <v>Reschedule</v>
      </c>
      <c r="H3744" s="6" t="str" cm="1">
        <f t="array" ref="H3744">IFERROR(_xlfn.IFS(B3744="","",'[1]OFD Query'!O3744="","Fresh"),'[1]OFD Query'!O3744)</f>
        <v>send schedule message</v>
      </c>
      <c r="I3744" s="1" t="str">
        <f>IF(A3744="","",'[1]OFD Query'!W3744)</f>
        <v>D21050489</v>
      </c>
      <c r="J3744" s="1" t="str">
        <f>IF(A3744="","",'[1]OFD Query'!X3744)</f>
        <v>IK- LUQMAN</v>
      </c>
      <c r="K3744" s="1" t="str">
        <f>IF(A3744="","",'[1]OFD Query'!AL3744)</f>
        <v>Al Andalus</v>
      </c>
      <c r="L3744" s="6">
        <f>IF(A3744="","",'[1]OFD Query'!AO3744)</f>
        <v>0</v>
      </c>
      <c r="M3744" s="1" t="str" cm="1">
        <f t="array" ref="M3744">_xlfn.IFS(L3744="","",L3744=0,"PPD",L3744&gt;0,"COD")</f>
        <v>PPD</v>
      </c>
      <c r="N3744" s="1" t="str" cm="1">
        <f t="array" ref="N3744">_xlfn.IFS(A3744="","",L3744=0,M3744,L3744&lt;100,"&lt;100",L3744&lt;200,"&lt;200",L3744&lt;500,"&lt;500",L3744&lt;1000,"&lt;1000",L3744&gt;1000,"Above 1K")</f>
        <v>PPD</v>
      </c>
      <c r="O3744" s="6">
        <f>IF(A3744="","",'[1]OFD Query'!CB3744)</f>
        <v>1</v>
      </c>
      <c r="P3744" s="1" t="str">
        <f>IF(A3744="","",'[1]OFD Query'!CJ3744)</f>
        <v/>
      </c>
      <c r="Q3744" s="1" t="str" cm="1">
        <f t="array" ref="Q3744">IFERROR(_xlfn.IFS(A3744="","",O3744=0,"TRUE",AND(O3744=1,E3744="Out For Delivery"),"FALSE",O3744=1,"TRUE"),"FALSE")</f>
        <v>FALSE</v>
      </c>
      <c r="R3744" s="1" t="str">
        <f>'[1]OFD Query'!BT3744</f>
        <v>NO</v>
      </c>
    </row>
    <row r="3745" spans="1:18" x14ac:dyDescent="0.3">
      <c r="A3745" s="5" t="str">
        <f>IF(ISBLANK('[1]OFD Query'!A3745),"",'[1]OFD Query'!A3745)</f>
        <v>6062424515185</v>
      </c>
      <c r="B3745" s="1" t="str">
        <f>IF(A3745="","",LEFT('[1]OFD Query'!C3745,FIND(" ",'[1]OFD Query'!C3745)-1))</f>
        <v>Reverse</v>
      </c>
      <c r="C3745" s="1" t="str">
        <f>IF(A3745="","",'[1]OFD Query'!F3745)</f>
        <v>C21036226</v>
      </c>
      <c r="D3745" s="1" t="str">
        <f>IFERROR(VLOOKUP(C3745,Sheet2!A:B,2,0),"")</f>
        <v>SHEIN</v>
      </c>
      <c r="E3745" s="1" t="str">
        <f>IF(A3745="","",'[1]OFD Query'!I3745)</f>
        <v>Out For Delivery</v>
      </c>
      <c r="F3745" s="1" t="str">
        <f t="shared" si="60"/>
        <v>MAK-2</v>
      </c>
      <c r="G3745" s="6" t="str" cm="1">
        <f t="array" ref="G3745">IFERROR(_xlfn.IFS(A3745="","",'[1]OFD Query'!N3745="","Fresh"),'[1]OFD Query'!N3745)</f>
        <v>No Answer</v>
      </c>
      <c r="H3745" s="6" t="str" cm="1">
        <f t="array" ref="H3745">IFERROR(_xlfn.IFS(B3745="","",'[1]OFD Query'!O3745="","Fresh"),'[1]OFD Query'!O3745)</f>
        <v>Switched Off</v>
      </c>
      <c r="I3745" s="1" t="str">
        <f>IF(A3745="","",'[1]OFD Query'!W3745)</f>
        <v>D21050489</v>
      </c>
      <c r="J3745" s="1" t="str">
        <f>IF(A3745="","",'[1]OFD Query'!X3745)</f>
        <v>IK- LUQMAN</v>
      </c>
      <c r="K3745" s="1" t="str">
        <f>IF(A3745="","",'[1]OFD Query'!AL3745)</f>
        <v>Al Andalus</v>
      </c>
      <c r="L3745" s="6">
        <f>IF(A3745="","",'[1]OFD Query'!AO3745)</f>
        <v>0</v>
      </c>
      <c r="M3745" s="1" t="str" cm="1">
        <f t="array" ref="M3745">_xlfn.IFS(L3745="","",L3745=0,"PPD",L3745&gt;0,"COD")</f>
        <v>PPD</v>
      </c>
      <c r="N3745" s="1" t="str" cm="1">
        <f t="array" ref="N3745">_xlfn.IFS(A3745="","",L3745=0,M3745,L3745&lt;100,"&lt;100",L3745&lt;200,"&lt;200",L3745&lt;500,"&lt;500",L3745&lt;1000,"&lt;1000",L3745&gt;1000,"Above 1K")</f>
        <v>PPD</v>
      </c>
      <c r="O3745" s="6">
        <f>IF(A3745="","",'[1]OFD Query'!CB3745)</f>
        <v>1</v>
      </c>
      <c r="P3745" s="1" t="str">
        <f>IF(A3745="","",'[1]OFD Query'!CJ3745)</f>
        <v/>
      </c>
      <c r="Q3745" s="1" t="str" cm="1">
        <f t="array" ref="Q3745">IFERROR(_xlfn.IFS(A3745="","",O3745=0,"TRUE",AND(O3745=1,E3745="Out For Delivery"),"FALSE",O3745=1,"TRUE"),"FALSE")</f>
        <v>FALSE</v>
      </c>
      <c r="R3745" s="1" t="str">
        <f>'[1]OFD Query'!BT3745</f>
        <v>NO</v>
      </c>
    </row>
    <row r="3746" spans="1:18" x14ac:dyDescent="0.3">
      <c r="A3746" s="5" t="str">
        <f>IF(ISBLANK('[1]OFD Query'!A3746),"",'[1]OFD Query'!A3746)</f>
        <v>6062424795143</v>
      </c>
      <c r="B3746" s="1" t="str">
        <f>IF(A3746="","",LEFT('[1]OFD Query'!C3746,FIND(" ",'[1]OFD Query'!C3746)-1))</f>
        <v>Reverse</v>
      </c>
      <c r="C3746" s="1" t="str">
        <f>IF(A3746="","",'[1]OFD Query'!F3746)</f>
        <v>C21036226</v>
      </c>
      <c r="D3746" s="1" t="str">
        <f>IFERROR(VLOOKUP(C3746,Sheet2!A:B,2,0),"")</f>
        <v>SHEIN</v>
      </c>
      <c r="E3746" s="1" t="str">
        <f>IF(A3746="","",'[1]OFD Query'!I3746)</f>
        <v>Out For Delivery</v>
      </c>
      <c r="F3746" s="1" t="str">
        <f t="shared" si="60"/>
        <v>MAK-2</v>
      </c>
      <c r="G3746" s="6" t="str" cm="1">
        <f t="array" ref="G3746">IFERROR(_xlfn.IFS(A3746="","",'[1]OFD Query'!N3746="","Fresh"),'[1]OFD Query'!N3746)</f>
        <v>Reschedule</v>
      </c>
      <c r="H3746" s="6" t="str" cm="1">
        <f t="array" ref="H3746">IFERROR(_xlfn.IFS(B3746="","",'[1]OFD Query'!O3746="","Fresh"),'[1]OFD Query'!O3746)</f>
        <v>send schedule message</v>
      </c>
      <c r="I3746" s="1" t="str">
        <f>IF(A3746="","",'[1]OFD Query'!W3746)</f>
        <v>D21050489</v>
      </c>
      <c r="J3746" s="1" t="str">
        <f>IF(A3746="","",'[1]OFD Query'!X3746)</f>
        <v>IK- LUQMAN</v>
      </c>
      <c r="K3746" s="1" t="str">
        <f>IF(A3746="","",'[1]OFD Query'!AL3746)</f>
        <v>Al Khansa</v>
      </c>
      <c r="L3746" s="6">
        <f>IF(A3746="","",'[1]OFD Query'!AO3746)</f>
        <v>0</v>
      </c>
      <c r="M3746" s="1" t="str" cm="1">
        <f t="array" ref="M3746">_xlfn.IFS(L3746="","",L3746=0,"PPD",L3746&gt;0,"COD")</f>
        <v>PPD</v>
      </c>
      <c r="N3746" s="1" t="str" cm="1">
        <f t="array" ref="N3746">_xlfn.IFS(A3746="","",L3746=0,M3746,L3746&lt;100,"&lt;100",L3746&lt;200,"&lt;200",L3746&lt;500,"&lt;500",L3746&lt;1000,"&lt;1000",L3746&gt;1000,"Above 1K")</f>
        <v>PPD</v>
      </c>
      <c r="O3746" s="6">
        <f>IF(A3746="","",'[1]OFD Query'!CB3746)</f>
        <v>1</v>
      </c>
      <c r="P3746" s="1" t="str">
        <f>IF(A3746="","",'[1]OFD Query'!CJ3746)</f>
        <v/>
      </c>
      <c r="Q3746" s="1" t="str" cm="1">
        <f t="array" ref="Q3746">IFERROR(_xlfn.IFS(A3746="","",O3746=0,"TRUE",AND(O3746=1,E3746="Out For Delivery"),"FALSE",O3746=1,"TRUE"),"FALSE")</f>
        <v>FALSE</v>
      </c>
      <c r="R3746" s="1" t="str">
        <f>'[1]OFD Query'!BT3746</f>
        <v>NO</v>
      </c>
    </row>
    <row r="3747" spans="1:18" x14ac:dyDescent="0.3">
      <c r="A3747" s="5" t="str">
        <f>IF(ISBLANK('[1]OFD Query'!A3747),"",'[1]OFD Query'!A3747)</f>
        <v>6062424276021</v>
      </c>
      <c r="B3747" s="1" t="str">
        <f>IF(A3747="","",LEFT('[1]OFD Query'!C3747,FIND(" ",'[1]OFD Query'!C3747)-1))</f>
        <v>Reverse</v>
      </c>
      <c r="C3747" s="1" t="str">
        <f>IF(A3747="","",'[1]OFD Query'!F3747)</f>
        <v>C21036226</v>
      </c>
      <c r="D3747" s="1" t="str">
        <f>IFERROR(VLOOKUP(C3747,Sheet2!A:B,2,0),"")</f>
        <v>SHEIN</v>
      </c>
      <c r="E3747" s="1" t="str">
        <f>IF(A3747="","",'[1]OFD Query'!I3747)</f>
        <v>Out For Delivery</v>
      </c>
      <c r="F3747" s="1" t="str">
        <f t="shared" si="60"/>
        <v>MAK-2</v>
      </c>
      <c r="G3747" s="6" t="str" cm="1">
        <f t="array" ref="G3747">IFERROR(_xlfn.IFS(A3747="","",'[1]OFD Query'!N3747="","Fresh"),'[1]OFD Query'!N3747)</f>
        <v>No Answer</v>
      </c>
      <c r="H3747" s="6" t="str" cm="1">
        <f t="array" ref="H3747">IFERROR(_xlfn.IFS(B3747="","",'[1]OFD Query'!O3747="","Fresh"),'[1]OFD Query'!O3747)</f>
        <v>Switched Off</v>
      </c>
      <c r="I3747" s="1" t="str">
        <f>IF(A3747="","",'[1]OFD Query'!W3747)</f>
        <v>D21050489</v>
      </c>
      <c r="J3747" s="1" t="str">
        <f>IF(A3747="","",'[1]OFD Query'!X3747)</f>
        <v>IK- LUQMAN</v>
      </c>
      <c r="K3747" s="1" t="str">
        <f>IF(A3747="","",'[1]OFD Query'!AL3747)</f>
        <v>Al Khansa</v>
      </c>
      <c r="L3747" s="6">
        <f>IF(A3747="","",'[1]OFD Query'!AO3747)</f>
        <v>0</v>
      </c>
      <c r="M3747" s="1" t="str" cm="1">
        <f t="array" ref="M3747">_xlfn.IFS(L3747="","",L3747=0,"PPD",L3747&gt;0,"COD")</f>
        <v>PPD</v>
      </c>
      <c r="N3747" s="1" t="str" cm="1">
        <f t="array" ref="N3747">_xlfn.IFS(A3747="","",L3747=0,M3747,L3747&lt;100,"&lt;100",L3747&lt;200,"&lt;200",L3747&lt;500,"&lt;500",L3747&lt;1000,"&lt;1000",L3747&gt;1000,"Above 1K")</f>
        <v>PPD</v>
      </c>
      <c r="O3747" s="6">
        <f>IF(A3747="","",'[1]OFD Query'!CB3747)</f>
        <v>1</v>
      </c>
      <c r="P3747" s="1" t="str">
        <f>IF(A3747="","",'[1]OFD Query'!CJ3747)</f>
        <v/>
      </c>
      <c r="Q3747" s="1" t="str" cm="1">
        <f t="array" ref="Q3747">IFERROR(_xlfn.IFS(A3747="","",O3747=0,"TRUE",AND(O3747=1,E3747="Out For Delivery"),"FALSE",O3747=1,"TRUE"),"FALSE")</f>
        <v>FALSE</v>
      </c>
      <c r="R3747" s="1" t="str">
        <f>'[1]OFD Query'!BT3747</f>
        <v>NO</v>
      </c>
    </row>
    <row r="3748" spans="1:18" x14ac:dyDescent="0.3">
      <c r="A3748" s="5" t="str">
        <f>IF(ISBLANK('[1]OFD Query'!A3748),"",'[1]OFD Query'!A3748)</f>
        <v>6062424427497</v>
      </c>
      <c r="B3748" s="1" t="str">
        <f>IF(A3748="","",LEFT('[1]OFD Query'!C3748,FIND(" ",'[1]OFD Query'!C3748)-1))</f>
        <v>Reverse</v>
      </c>
      <c r="C3748" s="1" t="str">
        <f>IF(A3748="","",'[1]OFD Query'!F3748)</f>
        <v>C21036226</v>
      </c>
      <c r="D3748" s="1" t="str">
        <f>IFERROR(VLOOKUP(C3748,Sheet2!A:B,2,0),"")</f>
        <v>SHEIN</v>
      </c>
      <c r="E3748" s="1" t="str">
        <f>IF(A3748="","",'[1]OFD Query'!I3748)</f>
        <v>Out For Delivery</v>
      </c>
      <c r="F3748" s="1" t="str">
        <f t="shared" si="60"/>
        <v>MAK-2</v>
      </c>
      <c r="G3748" s="6" t="str" cm="1">
        <f t="array" ref="G3748">IFERROR(_xlfn.IFS(A3748="","",'[1]OFD Query'!N3748="","Fresh"),'[1]OFD Query'!N3748)</f>
        <v>No Answer</v>
      </c>
      <c r="H3748" s="6" t="str" cm="1">
        <f t="array" ref="H3748">IFERROR(_xlfn.IFS(B3748="","",'[1]OFD Query'!O3748="","Fresh"),'[1]OFD Query'!O3748)</f>
        <v>Switched Off</v>
      </c>
      <c r="I3748" s="1" t="str">
        <f>IF(A3748="","",'[1]OFD Query'!W3748)</f>
        <v>D21050489</v>
      </c>
      <c r="J3748" s="1" t="str">
        <f>IF(A3748="","",'[1]OFD Query'!X3748)</f>
        <v>IK- LUQMAN</v>
      </c>
      <c r="K3748" s="1" t="str">
        <f>IF(A3748="","",'[1]OFD Query'!AL3748)</f>
        <v>Al Khansa</v>
      </c>
      <c r="L3748" s="6">
        <f>IF(A3748="","",'[1]OFD Query'!AO3748)</f>
        <v>0</v>
      </c>
      <c r="M3748" s="1" t="str" cm="1">
        <f t="array" ref="M3748">_xlfn.IFS(L3748="","",L3748=0,"PPD",L3748&gt;0,"COD")</f>
        <v>PPD</v>
      </c>
      <c r="N3748" s="1" t="str" cm="1">
        <f t="array" ref="N3748">_xlfn.IFS(A3748="","",L3748=0,M3748,L3748&lt;100,"&lt;100",L3748&lt;200,"&lt;200",L3748&lt;500,"&lt;500",L3748&lt;1000,"&lt;1000",L3748&gt;1000,"Above 1K")</f>
        <v>PPD</v>
      </c>
      <c r="O3748" s="6">
        <f>IF(A3748="","",'[1]OFD Query'!CB3748)</f>
        <v>1</v>
      </c>
      <c r="P3748" s="1" t="str">
        <f>IF(A3748="","",'[1]OFD Query'!CJ3748)</f>
        <v/>
      </c>
      <c r="Q3748" s="1" t="str" cm="1">
        <f t="array" ref="Q3748">IFERROR(_xlfn.IFS(A3748="","",O3748=0,"TRUE",AND(O3748=1,E3748="Out For Delivery"),"FALSE",O3748=1,"TRUE"),"FALSE")</f>
        <v>FALSE</v>
      </c>
      <c r="R3748" s="1" t="str">
        <f>'[1]OFD Query'!BT3748</f>
        <v>NO</v>
      </c>
    </row>
    <row r="3749" spans="1:18" x14ac:dyDescent="0.3">
      <c r="A3749" s="5" t="str">
        <f>IF(ISBLANK('[1]OFD Query'!A3749),"",'[1]OFD Query'!A3749)</f>
        <v>6062324712109</v>
      </c>
      <c r="B3749" s="1" t="str">
        <f>IF(A3749="","",LEFT('[1]OFD Query'!C3749,FIND(" ",'[1]OFD Query'!C3749)-1))</f>
        <v>Reverse</v>
      </c>
      <c r="C3749" s="1" t="str">
        <f>IF(A3749="","",'[1]OFD Query'!F3749)</f>
        <v>C21036226</v>
      </c>
      <c r="D3749" s="1" t="str">
        <f>IFERROR(VLOOKUP(C3749,Sheet2!A:B,2,0),"")</f>
        <v>SHEIN</v>
      </c>
      <c r="E3749" s="1" t="str">
        <f>IF(A3749="","",'[1]OFD Query'!I3749)</f>
        <v>Out For Delivery</v>
      </c>
      <c r="F3749" s="1" t="str">
        <f t="shared" si="60"/>
        <v>MAK-2</v>
      </c>
      <c r="G3749" s="6" t="str" cm="1">
        <f t="array" ref="G3749">IFERROR(_xlfn.IFS(A3749="","",'[1]OFD Query'!N3749="","Fresh"),'[1]OFD Query'!N3749)</f>
        <v>Uncontactable</v>
      </c>
      <c r="H3749" s="6" t="str" cm="1">
        <f t="array" ref="H3749">IFERROR(_xlfn.IFS(B3749="","",'[1]OFD Query'!O3749="","Fresh"),'[1]OFD Query'!O3749)</f>
        <v>No Answer</v>
      </c>
      <c r="I3749" s="1" t="str">
        <f>IF(A3749="","",'[1]OFD Query'!W3749)</f>
        <v>D21050489</v>
      </c>
      <c r="J3749" s="1" t="str">
        <f>IF(A3749="","",'[1]OFD Query'!X3749)</f>
        <v>IK- LUQMAN</v>
      </c>
      <c r="K3749" s="1" t="str">
        <f>IF(A3749="","",'[1]OFD Query'!AL3749)</f>
        <v>Al Khansa</v>
      </c>
      <c r="L3749" s="6">
        <f>IF(A3749="","",'[1]OFD Query'!AO3749)</f>
        <v>0</v>
      </c>
      <c r="M3749" s="1" t="str" cm="1">
        <f t="array" ref="M3749">_xlfn.IFS(L3749="","",L3749=0,"PPD",L3749&gt;0,"COD")</f>
        <v>PPD</v>
      </c>
      <c r="N3749" s="1" t="str" cm="1">
        <f t="array" ref="N3749">_xlfn.IFS(A3749="","",L3749=0,M3749,L3749&lt;100,"&lt;100",L3749&lt;200,"&lt;200",L3749&lt;500,"&lt;500",L3749&lt;1000,"&lt;1000",L3749&gt;1000,"Above 1K")</f>
        <v>PPD</v>
      </c>
      <c r="O3749" s="6">
        <f>IF(A3749="","",'[1]OFD Query'!CB3749)</f>
        <v>1</v>
      </c>
      <c r="P3749" s="1" t="str">
        <f>IF(A3749="","",'[1]OFD Query'!CJ3749)</f>
        <v/>
      </c>
      <c r="Q3749" s="1" t="str" cm="1">
        <f t="array" ref="Q3749">IFERROR(_xlfn.IFS(A3749="","",O3749=0,"TRUE",AND(O3749=1,E3749="Out For Delivery"),"FALSE",O3749=1,"TRUE"),"FALSE")</f>
        <v>FALSE</v>
      </c>
      <c r="R3749" s="1" t="str">
        <f>'[1]OFD Query'!BT3749</f>
        <v>NO</v>
      </c>
    </row>
    <row r="3750" spans="1:18" x14ac:dyDescent="0.3">
      <c r="A3750" s="5" t="str">
        <f>IF(ISBLANK('[1]OFD Query'!A3750),"",'[1]OFD Query'!A3750)</f>
        <v>6062424485668</v>
      </c>
      <c r="B3750" s="1" t="str">
        <f>IF(A3750="","",LEFT('[1]OFD Query'!C3750,FIND(" ",'[1]OFD Query'!C3750)-1))</f>
        <v>Reverse</v>
      </c>
      <c r="C3750" s="1" t="str">
        <f>IF(A3750="","",'[1]OFD Query'!F3750)</f>
        <v>C21036226</v>
      </c>
      <c r="D3750" s="1" t="str">
        <f>IFERROR(VLOOKUP(C3750,Sheet2!A:B,2,0),"")</f>
        <v>SHEIN</v>
      </c>
      <c r="E3750" s="1" t="str">
        <f>IF(A3750="","",'[1]OFD Query'!I3750)</f>
        <v>Out For Delivery</v>
      </c>
      <c r="F3750" s="1" t="str">
        <f t="shared" si="60"/>
        <v>MAK-2</v>
      </c>
      <c r="G3750" s="6" t="str" cm="1">
        <f t="array" ref="G3750">IFERROR(_xlfn.IFS(A3750="","",'[1]OFD Query'!N3750="","Fresh"),'[1]OFD Query'!N3750)</f>
        <v>Reschedule</v>
      </c>
      <c r="H3750" s="6" t="str" cm="1">
        <f t="array" ref="H3750">IFERROR(_xlfn.IFS(B3750="","",'[1]OFD Query'!O3750="","Fresh"),'[1]OFD Query'!O3750)</f>
        <v>send schedule message</v>
      </c>
      <c r="I3750" s="1" t="str">
        <f>IF(A3750="","",'[1]OFD Query'!W3750)</f>
        <v>D21050489</v>
      </c>
      <c r="J3750" s="1" t="str">
        <f>IF(A3750="","",'[1]OFD Query'!X3750)</f>
        <v>IK- LUQMAN</v>
      </c>
      <c r="K3750" s="1" t="str">
        <f>IF(A3750="","",'[1]OFD Query'!AL3750)</f>
        <v>Al Khansa</v>
      </c>
      <c r="L3750" s="6">
        <f>IF(A3750="","",'[1]OFD Query'!AO3750)</f>
        <v>0</v>
      </c>
      <c r="M3750" s="1" t="str" cm="1">
        <f t="array" ref="M3750">_xlfn.IFS(L3750="","",L3750=0,"PPD",L3750&gt;0,"COD")</f>
        <v>PPD</v>
      </c>
      <c r="N3750" s="1" t="str" cm="1">
        <f t="array" ref="N3750">_xlfn.IFS(A3750="","",L3750=0,M3750,L3750&lt;100,"&lt;100",L3750&lt;200,"&lt;200",L3750&lt;500,"&lt;500",L3750&lt;1000,"&lt;1000",L3750&gt;1000,"Above 1K")</f>
        <v>PPD</v>
      </c>
      <c r="O3750" s="6">
        <f>IF(A3750="","",'[1]OFD Query'!CB3750)</f>
        <v>1</v>
      </c>
      <c r="P3750" s="1" t="str">
        <f>IF(A3750="","",'[1]OFD Query'!CJ3750)</f>
        <v/>
      </c>
      <c r="Q3750" s="1" t="str" cm="1">
        <f t="array" ref="Q3750">IFERROR(_xlfn.IFS(A3750="","",O3750=0,"TRUE",AND(O3750=1,E3750="Out For Delivery"),"FALSE",O3750=1,"TRUE"),"FALSE")</f>
        <v>FALSE</v>
      </c>
      <c r="R3750" s="1" t="str">
        <f>'[1]OFD Query'!BT3750</f>
        <v>NO</v>
      </c>
    </row>
    <row r="3751" spans="1:18" x14ac:dyDescent="0.3">
      <c r="A3751" s="5" t="str">
        <f>IF(ISBLANK('[1]OFD Query'!A3751),"",'[1]OFD Query'!A3751)</f>
        <v>6062424949846</v>
      </c>
      <c r="B3751" s="1" t="str">
        <f>IF(A3751="","",LEFT('[1]OFD Query'!C3751,FIND(" ",'[1]OFD Query'!C3751)-1))</f>
        <v>Reverse</v>
      </c>
      <c r="C3751" s="1" t="str">
        <f>IF(A3751="","",'[1]OFD Query'!F3751)</f>
        <v>C2103791801</v>
      </c>
      <c r="D3751" s="1" t="str">
        <f>IFERROR(VLOOKUP(C3751,Sheet2!A:B,2,0),"")</f>
        <v>imile return warehouse</v>
      </c>
      <c r="E3751" s="1" t="str">
        <f>IF(A3751="","",'[1]OFD Query'!I3751)</f>
        <v>Out For Delivery</v>
      </c>
      <c r="F3751" s="1" t="str">
        <f t="shared" si="60"/>
        <v>MAK-2</v>
      </c>
      <c r="G3751" s="6" t="str" cm="1">
        <f t="array" ref="G3751">IFERROR(_xlfn.IFS(A3751="","",'[1]OFD Query'!N3751="","Fresh"),'[1]OFD Query'!N3751)</f>
        <v>No Answer</v>
      </c>
      <c r="H3751" s="6" t="str" cm="1">
        <f t="array" ref="H3751">IFERROR(_xlfn.IFS(B3751="","",'[1]OFD Query'!O3751="","Fresh"),'[1]OFD Query'!O3751)</f>
        <v>Switched Off</v>
      </c>
      <c r="I3751" s="1" t="str">
        <f>IF(A3751="","",'[1]OFD Query'!W3751)</f>
        <v>D21050489</v>
      </c>
      <c r="J3751" s="1" t="str">
        <f>IF(A3751="","",'[1]OFD Query'!X3751)</f>
        <v>IK- LUQMAN</v>
      </c>
      <c r="K3751" s="1" t="str">
        <f>IF(A3751="","",'[1]OFD Query'!AL3751)</f>
        <v>Al Khansa</v>
      </c>
      <c r="L3751" s="6">
        <f>IF(A3751="","",'[1]OFD Query'!AO3751)</f>
        <v>0</v>
      </c>
      <c r="M3751" s="1" t="str" cm="1">
        <f t="array" ref="M3751">_xlfn.IFS(L3751="","",L3751=0,"PPD",L3751&gt;0,"COD")</f>
        <v>PPD</v>
      </c>
      <c r="N3751" s="1" t="str" cm="1">
        <f t="array" ref="N3751">_xlfn.IFS(A3751="","",L3751=0,M3751,L3751&lt;100,"&lt;100",L3751&lt;200,"&lt;200",L3751&lt;500,"&lt;500",L3751&lt;1000,"&lt;1000",L3751&gt;1000,"Above 1K")</f>
        <v>PPD</v>
      </c>
      <c r="O3751" s="6">
        <f>IF(A3751="","",'[1]OFD Query'!CB3751)</f>
        <v>1</v>
      </c>
      <c r="P3751" s="1" t="str">
        <f>IF(A3751="","",'[1]OFD Query'!CJ3751)</f>
        <v/>
      </c>
      <c r="Q3751" s="1" t="str" cm="1">
        <f t="array" ref="Q3751">IFERROR(_xlfn.IFS(A3751="","",O3751=0,"TRUE",AND(O3751=1,E3751="Out For Delivery"),"FALSE",O3751=1,"TRUE"),"FALSE")</f>
        <v>FALSE</v>
      </c>
      <c r="R3751" s="1" t="str">
        <f>'[1]OFD Query'!BT3751</f>
        <v>NO</v>
      </c>
    </row>
    <row r="3752" spans="1:18" x14ac:dyDescent="0.3">
      <c r="A3752" s="5" t="str">
        <f>IF(ISBLANK('[1]OFD Query'!A3752),"",'[1]OFD Query'!A3752)</f>
        <v>6062424238277</v>
      </c>
      <c r="B3752" s="1" t="str">
        <f>IF(A3752="","",LEFT('[1]OFD Query'!C3752,FIND(" ",'[1]OFD Query'!C3752)-1))</f>
        <v>Reverse</v>
      </c>
      <c r="C3752" s="1" t="str">
        <f>IF(A3752="","",'[1]OFD Query'!F3752)</f>
        <v>C21036226</v>
      </c>
      <c r="D3752" s="1" t="str">
        <f>IFERROR(VLOOKUP(C3752,Sheet2!A:B,2,0),"")</f>
        <v>SHEIN</v>
      </c>
      <c r="E3752" s="1" t="str">
        <f>IF(A3752="","",'[1]OFD Query'!I3752)</f>
        <v>Out For Delivery</v>
      </c>
      <c r="F3752" s="1" t="str">
        <f t="shared" si="60"/>
        <v>MAK-2</v>
      </c>
      <c r="G3752" s="6" t="str" cm="1">
        <f t="array" ref="G3752">IFERROR(_xlfn.IFS(A3752="","",'[1]OFD Query'!N3752="","Fresh"),'[1]OFD Query'!N3752)</f>
        <v>Reschedule</v>
      </c>
      <c r="H3752" s="6" t="str" cm="1">
        <f t="array" ref="H3752">IFERROR(_xlfn.IFS(B3752="","",'[1]OFD Query'!O3752="","Fresh"),'[1]OFD Query'!O3752)</f>
        <v>send schedule message</v>
      </c>
      <c r="I3752" s="1" t="str">
        <f>IF(A3752="","",'[1]OFD Query'!W3752)</f>
        <v>D21050489</v>
      </c>
      <c r="J3752" s="1" t="str">
        <f>IF(A3752="","",'[1]OFD Query'!X3752)</f>
        <v>IK- LUQMAN</v>
      </c>
      <c r="K3752" s="1" t="str">
        <f>IF(A3752="","",'[1]OFD Query'!AL3752)</f>
        <v>Al Khansa</v>
      </c>
      <c r="L3752" s="6">
        <f>IF(A3752="","",'[1]OFD Query'!AO3752)</f>
        <v>0</v>
      </c>
      <c r="M3752" s="1" t="str" cm="1">
        <f t="array" ref="M3752">_xlfn.IFS(L3752="","",L3752=0,"PPD",L3752&gt;0,"COD")</f>
        <v>PPD</v>
      </c>
      <c r="N3752" s="1" t="str" cm="1">
        <f t="array" ref="N3752">_xlfn.IFS(A3752="","",L3752=0,M3752,L3752&lt;100,"&lt;100",L3752&lt;200,"&lt;200",L3752&lt;500,"&lt;500",L3752&lt;1000,"&lt;1000",L3752&gt;1000,"Above 1K")</f>
        <v>PPD</v>
      </c>
      <c r="O3752" s="6">
        <f>IF(A3752="","",'[1]OFD Query'!CB3752)</f>
        <v>1</v>
      </c>
      <c r="P3752" s="1" t="str">
        <f>IF(A3752="","",'[1]OFD Query'!CJ3752)</f>
        <v/>
      </c>
      <c r="Q3752" s="1" t="str" cm="1">
        <f t="array" ref="Q3752">IFERROR(_xlfn.IFS(A3752="","",O3752=0,"TRUE",AND(O3752=1,E3752="Out For Delivery"),"FALSE",O3752=1,"TRUE"),"FALSE")</f>
        <v>FALSE</v>
      </c>
      <c r="R3752" s="1" t="str">
        <f>'[1]OFD Query'!BT3752</f>
        <v>NO</v>
      </c>
    </row>
    <row r="3753" spans="1:18" x14ac:dyDescent="0.3">
      <c r="A3753" s="5" t="str">
        <f>IF(ISBLANK('[1]OFD Query'!A3753),"",'[1]OFD Query'!A3753)</f>
        <v>6062224658734</v>
      </c>
      <c r="B3753" s="1" t="str">
        <f>IF(A3753="","",LEFT('[1]OFD Query'!C3753,FIND(" ",'[1]OFD Query'!C3753)-1))</f>
        <v>Reverse</v>
      </c>
      <c r="C3753" s="1" t="str">
        <f>IF(A3753="","",'[1]OFD Query'!F3753)</f>
        <v>C2103791801</v>
      </c>
      <c r="D3753" s="1" t="str">
        <f>IFERROR(VLOOKUP(C3753,Sheet2!A:B,2,0),"")</f>
        <v>imile return warehouse</v>
      </c>
      <c r="E3753" s="1" t="str">
        <f>IF(A3753="","",'[1]OFD Query'!I3753)</f>
        <v>Out For Delivery</v>
      </c>
      <c r="F3753" s="1" t="str">
        <f t="shared" si="60"/>
        <v>MAK-2</v>
      </c>
      <c r="G3753" s="6" t="str" cm="1">
        <f t="array" ref="G3753">IFERROR(_xlfn.IFS(A3753="","",'[1]OFD Query'!N3753="","Fresh"),'[1]OFD Query'!N3753)</f>
        <v>Uncontactable</v>
      </c>
      <c r="H3753" s="6" t="str" cm="1">
        <f t="array" ref="H3753">IFERROR(_xlfn.IFS(B3753="","",'[1]OFD Query'!O3753="","Fresh"),'[1]OFD Query'!O3753)</f>
        <v>No Answer</v>
      </c>
      <c r="I3753" s="1" t="str">
        <f>IF(A3753="","",'[1]OFD Query'!W3753)</f>
        <v>D21050489</v>
      </c>
      <c r="J3753" s="1" t="str">
        <f>IF(A3753="","",'[1]OFD Query'!X3753)</f>
        <v>IK- LUQMAN</v>
      </c>
      <c r="K3753" s="1" t="str">
        <f>IF(A3753="","",'[1]OFD Query'!AL3753)</f>
        <v>Al Hujun</v>
      </c>
      <c r="L3753" s="6">
        <f>IF(A3753="","",'[1]OFD Query'!AO3753)</f>
        <v>0</v>
      </c>
      <c r="M3753" s="1" t="str" cm="1">
        <f t="array" ref="M3753">_xlfn.IFS(L3753="","",L3753=0,"PPD",L3753&gt;0,"COD")</f>
        <v>PPD</v>
      </c>
      <c r="N3753" s="1" t="str" cm="1">
        <f t="array" ref="N3753">_xlfn.IFS(A3753="","",L3753=0,M3753,L3753&lt;100,"&lt;100",L3753&lt;200,"&lt;200",L3753&lt;500,"&lt;500",L3753&lt;1000,"&lt;1000",L3753&gt;1000,"Above 1K")</f>
        <v>PPD</v>
      </c>
      <c r="O3753" s="6">
        <f>IF(A3753="","",'[1]OFD Query'!CB3753)</f>
        <v>2</v>
      </c>
      <c r="P3753" s="1" t="str">
        <f>IF(A3753="","",'[1]OFD Query'!CJ3753)</f>
        <v/>
      </c>
      <c r="Q3753" s="1" t="str" cm="1">
        <f t="array" ref="Q3753">IFERROR(_xlfn.IFS(A3753="","",O3753=0,"TRUE",AND(O3753=1,E3753="Out For Delivery"),"FALSE",O3753=1,"TRUE"),"FALSE")</f>
        <v>FALSE</v>
      </c>
      <c r="R3753" s="1" t="str">
        <f>'[1]OFD Query'!BT3753</f>
        <v>NO</v>
      </c>
    </row>
    <row r="3754" spans="1:18" x14ac:dyDescent="0.3">
      <c r="A3754" s="5" t="str">
        <f>IF(ISBLANK('[1]OFD Query'!A3754),"",'[1]OFD Query'!A3754)</f>
        <v>6062424400314</v>
      </c>
      <c r="B3754" s="1" t="str">
        <f>IF(A3754="","",LEFT('[1]OFD Query'!C3754,FIND(" ",'[1]OFD Query'!C3754)-1))</f>
        <v>Reverse</v>
      </c>
      <c r="C3754" s="1" t="str">
        <f>IF(A3754="","",'[1]OFD Query'!F3754)</f>
        <v>C21036226</v>
      </c>
      <c r="D3754" s="1" t="str">
        <f>IFERROR(VLOOKUP(C3754,Sheet2!A:B,2,0),"")</f>
        <v>SHEIN</v>
      </c>
      <c r="E3754" s="1" t="str">
        <f>IF(A3754="","",'[1]OFD Query'!I3754)</f>
        <v>Out For Delivery</v>
      </c>
      <c r="F3754" s="1" t="str">
        <f t="shared" si="60"/>
        <v>MAK-2</v>
      </c>
      <c r="G3754" s="6" t="str" cm="1">
        <f t="array" ref="G3754">IFERROR(_xlfn.IFS(A3754="","",'[1]OFD Query'!N3754="","Fresh"),'[1]OFD Query'!N3754)</f>
        <v>No Answer</v>
      </c>
      <c r="H3754" s="6" t="str" cm="1">
        <f t="array" ref="H3754">IFERROR(_xlfn.IFS(B3754="","",'[1]OFD Query'!O3754="","Fresh"),'[1]OFD Query'!O3754)</f>
        <v>Switched Off</v>
      </c>
      <c r="I3754" s="1" t="str">
        <f>IF(A3754="","",'[1]OFD Query'!W3754)</f>
        <v>D21050489</v>
      </c>
      <c r="J3754" s="1" t="str">
        <f>IF(A3754="","",'[1]OFD Query'!X3754)</f>
        <v>IK- LUQMAN</v>
      </c>
      <c r="K3754" s="1" t="str">
        <f>IF(A3754="","",'[1]OFD Query'!AL3754)</f>
        <v>Al Hujun</v>
      </c>
      <c r="L3754" s="6">
        <f>IF(A3754="","",'[1]OFD Query'!AO3754)</f>
        <v>0</v>
      </c>
      <c r="M3754" s="1" t="str" cm="1">
        <f t="array" ref="M3754">_xlfn.IFS(L3754="","",L3754=0,"PPD",L3754&gt;0,"COD")</f>
        <v>PPD</v>
      </c>
      <c r="N3754" s="1" t="str" cm="1">
        <f t="array" ref="N3754">_xlfn.IFS(A3754="","",L3754=0,M3754,L3754&lt;100,"&lt;100",L3754&lt;200,"&lt;200",L3754&lt;500,"&lt;500",L3754&lt;1000,"&lt;1000",L3754&gt;1000,"Above 1K")</f>
        <v>PPD</v>
      </c>
      <c r="O3754" s="6">
        <f>IF(A3754="","",'[1]OFD Query'!CB3754)</f>
        <v>1</v>
      </c>
      <c r="P3754" s="1" t="str">
        <f>IF(A3754="","",'[1]OFD Query'!CJ3754)</f>
        <v/>
      </c>
      <c r="Q3754" s="1" t="str" cm="1">
        <f t="array" ref="Q3754">IFERROR(_xlfn.IFS(A3754="","",O3754=0,"TRUE",AND(O3754=1,E3754="Out For Delivery"),"FALSE",O3754=1,"TRUE"),"FALSE")</f>
        <v>FALSE</v>
      </c>
      <c r="R3754" s="1" t="str">
        <f>'[1]OFD Query'!BT3754</f>
        <v>NO</v>
      </c>
    </row>
    <row r="3755" spans="1:18" x14ac:dyDescent="0.3">
      <c r="A3755" s="5" t="str">
        <f>IF(ISBLANK('[1]OFD Query'!A3755),"",'[1]OFD Query'!A3755)</f>
        <v>6061524728820</v>
      </c>
      <c r="B3755" s="1" t="str">
        <f>IF(A3755="","",LEFT('[1]OFD Query'!C3755,FIND(" ",'[1]OFD Query'!C3755)-1))</f>
        <v>Reverse</v>
      </c>
      <c r="C3755" s="1" t="str">
        <f>IF(A3755="","",'[1]OFD Query'!F3755)</f>
        <v>C21036226</v>
      </c>
      <c r="D3755" s="1" t="str">
        <f>IFERROR(VLOOKUP(C3755,Sheet2!A:B,2,0),"")</f>
        <v>SHEIN</v>
      </c>
      <c r="E3755" s="1" t="str">
        <f>IF(A3755="","",'[1]OFD Query'!I3755)</f>
        <v>Out For Delivery</v>
      </c>
      <c r="F3755" s="1" t="str">
        <f t="shared" si="60"/>
        <v>MAK-2</v>
      </c>
      <c r="G3755" s="6" t="str" cm="1">
        <f t="array" ref="G3755">IFERROR(_xlfn.IFS(A3755="","",'[1]OFD Query'!N3755="","Fresh"),'[1]OFD Query'!N3755)</f>
        <v>No Answer</v>
      </c>
      <c r="H3755" s="6" t="str" cm="1">
        <f t="array" ref="H3755">IFERROR(_xlfn.IFS(B3755="","",'[1]OFD Query'!O3755="","Fresh"),'[1]OFD Query'!O3755)</f>
        <v>Switched Off</v>
      </c>
      <c r="I3755" s="1" t="str">
        <f>IF(A3755="","",'[1]OFD Query'!W3755)</f>
        <v>D21050489</v>
      </c>
      <c r="J3755" s="1" t="str">
        <f>IF(A3755="","",'[1]OFD Query'!X3755)</f>
        <v>IK- LUQMAN</v>
      </c>
      <c r="K3755" s="1" t="str">
        <f>IF(A3755="","",'[1]OFD Query'!AL3755)</f>
        <v>Al Hujun</v>
      </c>
      <c r="L3755" s="6">
        <f>IF(A3755="","",'[1]OFD Query'!AO3755)</f>
        <v>0</v>
      </c>
      <c r="M3755" s="1" t="str" cm="1">
        <f t="array" ref="M3755">_xlfn.IFS(L3755="","",L3755=0,"PPD",L3755&gt;0,"COD")</f>
        <v>PPD</v>
      </c>
      <c r="N3755" s="1" t="str" cm="1">
        <f t="array" ref="N3755">_xlfn.IFS(A3755="","",L3755=0,M3755,L3755&lt;100,"&lt;100",L3755&lt;200,"&lt;200",L3755&lt;500,"&lt;500",L3755&lt;1000,"&lt;1000",L3755&gt;1000,"Above 1K")</f>
        <v>PPD</v>
      </c>
      <c r="O3755" s="6">
        <f>IF(A3755="","",'[1]OFD Query'!CB3755)</f>
        <v>2</v>
      </c>
      <c r="P3755" s="1" t="str">
        <f>IF(A3755="","",'[1]OFD Query'!CJ3755)</f>
        <v/>
      </c>
      <c r="Q3755" s="1" t="str" cm="1">
        <f t="array" ref="Q3755">IFERROR(_xlfn.IFS(A3755="","",O3755=0,"TRUE",AND(O3755=1,E3755="Out For Delivery"),"FALSE",O3755=1,"TRUE"),"FALSE")</f>
        <v>FALSE</v>
      </c>
      <c r="R3755" s="1" t="str">
        <f>'[1]OFD Query'!BT3755</f>
        <v>NO</v>
      </c>
    </row>
    <row r="3756" spans="1:18" x14ac:dyDescent="0.3">
      <c r="A3756" s="5" t="str">
        <f>IF(ISBLANK('[1]OFD Query'!A3756),"",'[1]OFD Query'!A3756)</f>
        <v>6061724102763</v>
      </c>
      <c r="B3756" s="1" t="str">
        <f>IF(A3756="","",LEFT('[1]OFD Query'!C3756,FIND(" ",'[1]OFD Query'!C3756)-1))</f>
        <v>Reverse</v>
      </c>
      <c r="C3756" s="1" t="str">
        <f>IF(A3756="","",'[1]OFD Query'!F3756)</f>
        <v>C2103719501</v>
      </c>
      <c r="D3756" s="1" t="str">
        <f>IFERROR(VLOOKUP(C3756,Sheet2!A:B,2,0),"")</f>
        <v>Fordeal SA Warehouse</v>
      </c>
      <c r="E3756" s="1" t="str">
        <f>IF(A3756="","",'[1]OFD Query'!I3756)</f>
        <v>Out For Delivery</v>
      </c>
      <c r="F3756" s="1" t="str">
        <f t="shared" si="60"/>
        <v>MAK-2</v>
      </c>
      <c r="G3756" s="6" t="str" cm="1">
        <f t="array" ref="G3756">IFERROR(_xlfn.IFS(A3756="","",'[1]OFD Query'!N3756="","Fresh"),'[1]OFD Query'!N3756)</f>
        <v>Uncontactable</v>
      </c>
      <c r="H3756" s="6" t="str" cm="1">
        <f t="array" ref="H3756">IFERROR(_xlfn.IFS(B3756="","",'[1]OFD Query'!O3756="","Fresh"),'[1]OFD Query'!O3756)</f>
        <v>No Answer</v>
      </c>
      <c r="I3756" s="1" t="str">
        <f>IF(A3756="","",'[1]OFD Query'!W3756)</f>
        <v>D21050489</v>
      </c>
      <c r="J3756" s="1" t="str">
        <f>IF(A3756="","",'[1]OFD Query'!X3756)</f>
        <v>IK- LUQMAN</v>
      </c>
      <c r="K3756" s="1" t="str">
        <f>IF(A3756="","",'[1]OFD Query'!AL3756)</f>
        <v>Al Hujun</v>
      </c>
      <c r="L3756" s="6">
        <f>IF(A3756="","",'[1]OFD Query'!AO3756)</f>
        <v>0</v>
      </c>
      <c r="M3756" s="1" t="str" cm="1">
        <f t="array" ref="M3756">_xlfn.IFS(L3756="","",L3756=0,"PPD",L3756&gt;0,"COD")</f>
        <v>PPD</v>
      </c>
      <c r="N3756" s="1" t="str" cm="1">
        <f t="array" ref="N3756">_xlfn.IFS(A3756="","",L3756=0,M3756,L3756&lt;100,"&lt;100",L3756&lt;200,"&lt;200",L3756&lt;500,"&lt;500",L3756&lt;1000,"&lt;1000",L3756&gt;1000,"Above 1K")</f>
        <v>PPD</v>
      </c>
      <c r="O3756" s="6">
        <f>IF(A3756="","",'[1]OFD Query'!CB3756)</f>
        <v>2</v>
      </c>
      <c r="P3756" s="1" t="str">
        <f>IF(A3756="","",'[1]OFD Query'!CJ3756)</f>
        <v/>
      </c>
      <c r="Q3756" s="1" t="str" cm="1">
        <f t="array" ref="Q3756">IFERROR(_xlfn.IFS(A3756="","",O3756=0,"TRUE",AND(O3756=1,E3756="Out For Delivery"),"FALSE",O3756=1,"TRUE"),"FALSE")</f>
        <v>FALSE</v>
      </c>
      <c r="R3756" s="1" t="str">
        <f>'[1]OFD Query'!BT3756</f>
        <v>NO</v>
      </c>
    </row>
    <row r="3757" spans="1:18" x14ac:dyDescent="0.3">
      <c r="A3757" s="5" t="str">
        <f>IF(ISBLANK('[1]OFD Query'!A3757),"",'[1]OFD Query'!A3757)</f>
        <v>6061924433509</v>
      </c>
      <c r="B3757" s="1" t="str">
        <f>IF(A3757="","",LEFT('[1]OFD Query'!C3757,FIND(" ",'[1]OFD Query'!C3757)-1))</f>
        <v>Reverse</v>
      </c>
      <c r="C3757" s="1" t="str">
        <f>IF(A3757="","",'[1]OFD Query'!F3757)</f>
        <v>C21036226</v>
      </c>
      <c r="D3757" s="1" t="str">
        <f>IFERROR(VLOOKUP(C3757,Sheet2!A:B,2,0),"")</f>
        <v>SHEIN</v>
      </c>
      <c r="E3757" s="1" t="str">
        <f>IF(A3757="","",'[1]OFD Query'!I3757)</f>
        <v>Out For Delivery</v>
      </c>
      <c r="F3757" s="1" t="str">
        <f t="shared" si="60"/>
        <v>MAK-2</v>
      </c>
      <c r="G3757" s="6" t="str" cm="1">
        <f t="array" ref="G3757">IFERROR(_xlfn.IFS(A3757="","",'[1]OFD Query'!N3757="","Fresh"),'[1]OFD Query'!N3757)</f>
        <v>No Answer</v>
      </c>
      <c r="H3757" s="6" t="str" cm="1">
        <f t="array" ref="H3757">IFERROR(_xlfn.IFS(B3757="","",'[1]OFD Query'!O3757="","Fresh"),'[1]OFD Query'!O3757)</f>
        <v>Switched Off</v>
      </c>
      <c r="I3757" s="1" t="str">
        <f>IF(A3757="","",'[1]OFD Query'!W3757)</f>
        <v>D21050489</v>
      </c>
      <c r="J3757" s="1" t="str">
        <f>IF(A3757="","",'[1]OFD Query'!X3757)</f>
        <v>IK- LUQMAN</v>
      </c>
      <c r="K3757" s="1" t="str">
        <f>IF(A3757="","",'[1]OFD Query'!AL3757)</f>
        <v>Al Hujun</v>
      </c>
      <c r="L3757" s="6">
        <f>IF(A3757="","",'[1]OFD Query'!AO3757)</f>
        <v>0</v>
      </c>
      <c r="M3757" s="1" t="str" cm="1">
        <f t="array" ref="M3757">_xlfn.IFS(L3757="","",L3757=0,"PPD",L3757&gt;0,"COD")</f>
        <v>PPD</v>
      </c>
      <c r="N3757" s="1" t="str" cm="1">
        <f t="array" ref="N3757">_xlfn.IFS(A3757="","",L3757=0,M3757,L3757&lt;100,"&lt;100",L3757&lt;200,"&lt;200",L3757&lt;500,"&lt;500",L3757&lt;1000,"&lt;1000",L3757&gt;1000,"Above 1K")</f>
        <v>PPD</v>
      </c>
      <c r="O3757" s="6">
        <f>IF(A3757="","",'[1]OFD Query'!CB3757)</f>
        <v>2</v>
      </c>
      <c r="P3757" s="1" t="str">
        <f>IF(A3757="","",'[1]OFD Query'!CJ3757)</f>
        <v/>
      </c>
      <c r="Q3757" s="1" t="str" cm="1">
        <f t="array" ref="Q3757">IFERROR(_xlfn.IFS(A3757="","",O3757=0,"TRUE",AND(O3757=1,E3757="Out For Delivery"),"FALSE",O3757=1,"TRUE"),"FALSE")</f>
        <v>FALSE</v>
      </c>
      <c r="R3757" s="1" t="str">
        <f>'[1]OFD Query'!BT3757</f>
        <v>NO</v>
      </c>
    </row>
    <row r="3758" spans="1:18" x14ac:dyDescent="0.3">
      <c r="A3758" s="5" t="str">
        <f>IF(ISBLANK('[1]OFD Query'!A3758),"",'[1]OFD Query'!A3758)</f>
        <v>6062024672267</v>
      </c>
      <c r="B3758" s="1" t="str">
        <f>IF(A3758="","",LEFT('[1]OFD Query'!C3758,FIND(" ",'[1]OFD Query'!C3758)-1))</f>
        <v>Reverse</v>
      </c>
      <c r="C3758" s="1" t="str">
        <f>IF(A3758="","",'[1]OFD Query'!F3758)</f>
        <v>C2103719501</v>
      </c>
      <c r="D3758" s="1" t="str">
        <f>IFERROR(VLOOKUP(C3758,Sheet2!A:B,2,0),"")</f>
        <v>Fordeal SA Warehouse</v>
      </c>
      <c r="E3758" s="1" t="str">
        <f>IF(A3758="","",'[1]OFD Query'!I3758)</f>
        <v>Out For Delivery</v>
      </c>
      <c r="F3758" s="1" t="str">
        <f t="shared" si="60"/>
        <v>MAK-2</v>
      </c>
      <c r="G3758" s="6" t="str" cm="1">
        <f t="array" ref="G3758">IFERROR(_xlfn.IFS(A3758="","",'[1]OFD Query'!N3758="","Fresh"),'[1]OFD Query'!N3758)</f>
        <v>Uncontactable</v>
      </c>
      <c r="H3758" s="6" t="str" cm="1">
        <f t="array" ref="H3758">IFERROR(_xlfn.IFS(B3758="","",'[1]OFD Query'!O3758="","Fresh"),'[1]OFD Query'!O3758)</f>
        <v>No Answer</v>
      </c>
      <c r="I3758" s="1" t="str">
        <f>IF(A3758="","",'[1]OFD Query'!W3758)</f>
        <v>D21050489</v>
      </c>
      <c r="J3758" s="1" t="str">
        <f>IF(A3758="","",'[1]OFD Query'!X3758)</f>
        <v>IK- LUQMAN</v>
      </c>
      <c r="K3758" s="1" t="str">
        <f>IF(A3758="","",'[1]OFD Query'!AL3758)</f>
        <v>Al Hujun</v>
      </c>
      <c r="L3758" s="6">
        <f>IF(A3758="","",'[1]OFD Query'!AO3758)</f>
        <v>0</v>
      </c>
      <c r="M3758" s="1" t="str" cm="1">
        <f t="array" ref="M3758">_xlfn.IFS(L3758="","",L3758=0,"PPD",L3758&gt;0,"COD")</f>
        <v>PPD</v>
      </c>
      <c r="N3758" s="1" t="str" cm="1">
        <f t="array" ref="N3758">_xlfn.IFS(A3758="","",L3758=0,M3758,L3758&lt;100,"&lt;100",L3758&lt;200,"&lt;200",L3758&lt;500,"&lt;500",L3758&lt;1000,"&lt;1000",L3758&gt;1000,"Above 1K")</f>
        <v>PPD</v>
      </c>
      <c r="O3758" s="6">
        <f>IF(A3758="","",'[1]OFD Query'!CB3758)</f>
        <v>2</v>
      </c>
      <c r="P3758" s="1" t="str">
        <f>IF(A3758="","",'[1]OFD Query'!CJ3758)</f>
        <v/>
      </c>
      <c r="Q3758" s="1" t="str" cm="1">
        <f t="array" ref="Q3758">IFERROR(_xlfn.IFS(A3758="","",O3758=0,"TRUE",AND(O3758=1,E3758="Out For Delivery"),"FALSE",O3758=1,"TRUE"),"FALSE")</f>
        <v>FALSE</v>
      </c>
      <c r="R3758" s="1" t="str">
        <f>'[1]OFD Query'!BT3758</f>
        <v>NO</v>
      </c>
    </row>
    <row r="3759" spans="1:18" x14ac:dyDescent="0.3">
      <c r="A3759" s="5" t="str">
        <f>IF(ISBLANK('[1]OFD Query'!A3759),"",'[1]OFD Query'!A3759)</f>
        <v>6062024810184</v>
      </c>
      <c r="B3759" s="1" t="str">
        <f>IF(A3759="","",LEFT('[1]OFD Query'!C3759,FIND(" ",'[1]OFD Query'!C3759)-1))</f>
        <v>Dropship</v>
      </c>
      <c r="C3759" s="1" t="str">
        <f>IF(A3759="","",'[1]OFD Query'!F3759)</f>
        <v>C2103785701</v>
      </c>
      <c r="D3759" s="1" t="str">
        <f>IFERROR(VLOOKUP(C3759,Sheet2!A:B,2,0),"")</f>
        <v>ramoshop</v>
      </c>
      <c r="E3759" s="1" t="str">
        <f>IF(A3759="","",'[1]OFD Query'!I3759)</f>
        <v>Out For Delivery</v>
      </c>
      <c r="F3759" s="1" t="str">
        <f t="shared" si="60"/>
        <v>MAK-2</v>
      </c>
      <c r="G3759" s="6" t="str" cm="1">
        <f t="array" ref="G3759">IFERROR(_xlfn.IFS(A3759="","",'[1]OFD Query'!N3759="","Fresh"),'[1]OFD Query'!N3759)</f>
        <v>Reschedule</v>
      </c>
      <c r="H3759" s="6" t="str" cm="1">
        <f t="array" ref="H3759">IFERROR(_xlfn.IFS(B3759="","",'[1]OFD Query'!O3759="","Fresh"),'[1]OFD Query'!O3759)</f>
        <v>Schedule for future</v>
      </c>
      <c r="I3759" s="1" t="str">
        <f>IF(A3759="","",'[1]OFD Query'!W3759)</f>
        <v>D21012065701</v>
      </c>
      <c r="J3759" s="1" t="str">
        <f>IF(A3759="","",'[1]OFD Query'!X3759)</f>
        <v>AFKAR-Sabiu Gambo sali</v>
      </c>
      <c r="K3759" s="1" t="str">
        <f>IF(A3759="","",'[1]OFD Query'!AL3759)</f>
        <v>Al Umrah Al Jadidah</v>
      </c>
      <c r="L3759" s="6">
        <f>IF(A3759="","",'[1]OFD Query'!AO3759)</f>
        <v>169</v>
      </c>
      <c r="M3759" s="1" t="str" cm="1">
        <f t="array" ref="M3759">_xlfn.IFS(L3759="","",L3759=0,"PPD",L3759&gt;0,"COD")</f>
        <v>COD</v>
      </c>
      <c r="N3759" s="1" t="str" cm="1">
        <f t="array" ref="N3759">_xlfn.IFS(A3759="","",L3759=0,M3759,L3759&lt;100,"&lt;100",L3759&lt;200,"&lt;200",L3759&lt;500,"&lt;500",L3759&lt;1000,"&lt;1000",L3759&gt;1000,"Above 1K")</f>
        <v>&lt;200</v>
      </c>
      <c r="O3759" s="6">
        <f>IF(A3759="","",'[1]OFD Query'!CB3759)</f>
        <v>3</v>
      </c>
      <c r="P3759" s="1" t="str">
        <f>IF(A3759="","",'[1]OFD Query'!CJ3759)</f>
        <v/>
      </c>
      <c r="Q3759" s="1" t="str" cm="1">
        <f t="array" ref="Q3759">IFERROR(_xlfn.IFS(A3759="","",O3759=0,"TRUE",AND(O3759=1,E3759="Out For Delivery"),"FALSE",O3759=1,"TRUE"),"FALSE")</f>
        <v>FALSE</v>
      </c>
      <c r="R3759" s="1" t="str">
        <f>'[1]OFD Query'!BT3759</f>
        <v>NO</v>
      </c>
    </row>
    <row r="3760" spans="1:18" x14ac:dyDescent="0.3">
      <c r="A3760" s="5" t="str">
        <f>IF(ISBLANK('[1]OFD Query'!A3760),"",'[1]OFD Query'!A3760)</f>
        <v>6062324604479</v>
      </c>
      <c r="B3760" s="1" t="str">
        <f>IF(A3760="","",LEFT('[1]OFD Query'!C3760,FIND(" ",'[1]OFD Query'!C3760)-1))</f>
        <v>Dropship</v>
      </c>
      <c r="C3760" s="1" t="str">
        <f>IF(A3760="","",'[1]OFD Query'!F3760)</f>
        <v>C21036106</v>
      </c>
      <c r="D3760" s="1" t="str">
        <f>IFERROR(VLOOKUP(C3760,Sheet2!A:B,2,0),"")</f>
        <v>Jetronics UAE</v>
      </c>
      <c r="E3760" s="1" t="str">
        <f>IF(A3760="","",'[1]OFD Query'!I3760)</f>
        <v>Out For Delivery</v>
      </c>
      <c r="F3760" s="1" t="str">
        <f t="shared" si="60"/>
        <v>MAK-2</v>
      </c>
      <c r="G3760" s="6" t="str" cm="1">
        <f t="array" ref="G3760">IFERROR(_xlfn.IFS(A3760="","",'[1]OFD Query'!N3760="","Fresh"),'[1]OFD Query'!N3760)</f>
        <v>Reschedule</v>
      </c>
      <c r="H3760" s="6" t="str" cm="1">
        <f t="array" ref="H3760">IFERROR(_xlfn.IFS(B3760="","",'[1]OFD Query'!O3760="","Fresh"),'[1]OFD Query'!O3760)</f>
        <v>Schedule for future</v>
      </c>
      <c r="I3760" s="1" t="str">
        <f>IF(A3760="","",'[1]OFD Query'!W3760)</f>
        <v>D21012065701</v>
      </c>
      <c r="J3760" s="1" t="str">
        <f>IF(A3760="","",'[1]OFD Query'!X3760)</f>
        <v>AFKAR-Sabiu Gambo sali</v>
      </c>
      <c r="K3760" s="1" t="str">
        <f>IF(A3760="","",'[1]OFD Query'!AL3760)</f>
        <v>Makkah</v>
      </c>
      <c r="L3760" s="6">
        <f>IF(A3760="","",'[1]OFD Query'!AO3760)</f>
        <v>109</v>
      </c>
      <c r="M3760" s="1" t="str" cm="1">
        <f t="array" ref="M3760">_xlfn.IFS(L3760="","",L3760=0,"PPD",L3760&gt;0,"COD")</f>
        <v>COD</v>
      </c>
      <c r="N3760" s="1" t="str" cm="1">
        <f t="array" ref="N3760">_xlfn.IFS(A3760="","",L3760=0,M3760,L3760&lt;100,"&lt;100",L3760&lt;200,"&lt;200",L3760&lt;500,"&lt;500",L3760&lt;1000,"&lt;1000",L3760&gt;1000,"Above 1K")</f>
        <v>&lt;200</v>
      </c>
      <c r="O3760" s="6">
        <f>IF(A3760="","",'[1]OFD Query'!CB3760)</f>
        <v>2</v>
      </c>
      <c r="P3760" s="1" t="str">
        <f>IF(A3760="","",'[1]OFD Query'!CJ3760)</f>
        <v/>
      </c>
      <c r="Q3760" s="1" t="str" cm="1">
        <f t="array" ref="Q3760">IFERROR(_xlfn.IFS(A3760="","",O3760=0,"TRUE",AND(O3760=1,E3760="Out For Delivery"),"FALSE",O3760=1,"TRUE"),"FALSE")</f>
        <v>FALSE</v>
      </c>
      <c r="R3760" s="1" t="str">
        <f>'[1]OFD Query'!BT3760</f>
        <v>NO</v>
      </c>
    </row>
    <row r="3761" spans="1:18" x14ac:dyDescent="0.3">
      <c r="A3761" s="5" t="str">
        <f>IF(ISBLANK('[1]OFD Query'!A3761),"",'[1]OFD Query'!A3761)</f>
        <v>6061924704108</v>
      </c>
      <c r="B3761" s="1" t="str">
        <f>IF(A3761="","",LEFT('[1]OFD Query'!C3761,FIND(" ",'[1]OFD Query'!C3761)-1))</f>
        <v>Dropship</v>
      </c>
      <c r="C3761" s="1" t="str">
        <f>IF(A3761="","",'[1]OFD Query'!F3761)</f>
        <v>C21036624</v>
      </c>
      <c r="D3761" s="1" t="str">
        <f>IFERROR(VLOOKUP(C3761,Sheet2!A:B,2,0),"")</f>
        <v>CODPARTNER</v>
      </c>
      <c r="E3761" s="1" t="str">
        <f>IF(A3761="","",'[1]OFD Query'!I3761)</f>
        <v>Out For Delivery</v>
      </c>
      <c r="F3761" s="1" t="str">
        <f t="shared" si="60"/>
        <v>MAK-2</v>
      </c>
      <c r="G3761" s="6" t="str" cm="1">
        <f t="array" ref="G3761">IFERROR(_xlfn.IFS(A3761="","",'[1]OFD Query'!N3761="","Fresh"),'[1]OFD Query'!N3761)</f>
        <v>Reschedule</v>
      </c>
      <c r="H3761" s="6" t="str" cm="1">
        <f t="array" ref="H3761">IFERROR(_xlfn.IFS(B3761="","",'[1]OFD Query'!O3761="","Fresh"),'[1]OFD Query'!O3761)</f>
        <v>Schedule for future</v>
      </c>
      <c r="I3761" s="1" t="str">
        <f>IF(A3761="","",'[1]OFD Query'!W3761)</f>
        <v>D21012065701</v>
      </c>
      <c r="J3761" s="1" t="str">
        <f>IF(A3761="","",'[1]OFD Query'!X3761)</f>
        <v>AFKAR-Sabiu Gambo sali</v>
      </c>
      <c r="K3761" s="1" t="str">
        <f>IF(A3761="","",'[1]OFD Query'!AL3761)</f>
        <v>Al Umrah Al Jadidah</v>
      </c>
      <c r="L3761" s="6">
        <f>IF(A3761="","",'[1]OFD Query'!AO3761)</f>
        <v>190</v>
      </c>
      <c r="M3761" s="1" t="str" cm="1">
        <f t="array" ref="M3761">_xlfn.IFS(L3761="","",L3761=0,"PPD",L3761&gt;0,"COD")</f>
        <v>COD</v>
      </c>
      <c r="N3761" s="1" t="str" cm="1">
        <f t="array" ref="N3761">_xlfn.IFS(A3761="","",L3761=0,M3761,L3761&lt;100,"&lt;100",L3761&lt;200,"&lt;200",L3761&lt;500,"&lt;500",L3761&lt;1000,"&lt;1000",L3761&gt;1000,"Above 1K")</f>
        <v>&lt;200</v>
      </c>
      <c r="O3761" s="6">
        <f>IF(A3761="","",'[1]OFD Query'!CB3761)</f>
        <v>3</v>
      </c>
      <c r="P3761" s="1" t="str">
        <f>IF(A3761="","",'[1]OFD Query'!CJ3761)</f>
        <v/>
      </c>
      <c r="Q3761" s="1" t="str" cm="1">
        <f t="array" ref="Q3761">IFERROR(_xlfn.IFS(A3761="","",O3761=0,"TRUE",AND(O3761=1,E3761="Out For Delivery"),"FALSE",O3761=1,"TRUE"),"FALSE")</f>
        <v>FALSE</v>
      </c>
      <c r="R3761" s="1" t="str">
        <f>'[1]OFD Query'!BT3761</f>
        <v>NO</v>
      </c>
    </row>
    <row r="3762" spans="1:18" x14ac:dyDescent="0.3">
      <c r="A3762" s="5" t="str">
        <f>IF(ISBLANK('[1]OFD Query'!A3762),"",'[1]OFD Query'!A3762)</f>
        <v>6061924437590</v>
      </c>
      <c r="B3762" s="1" t="str">
        <f>IF(A3762="","",LEFT('[1]OFD Query'!C3762,FIND(" ",'[1]OFD Query'!C3762)-1))</f>
        <v>Dropship</v>
      </c>
      <c r="C3762" s="1" t="str">
        <f>IF(A3762="","",'[1]OFD Query'!F3762)</f>
        <v>C21036624</v>
      </c>
      <c r="D3762" s="1" t="str">
        <f>IFERROR(VLOOKUP(C3762,Sheet2!A:B,2,0),"")</f>
        <v>CODPARTNER</v>
      </c>
      <c r="E3762" s="1" t="str">
        <f>IF(A3762="","",'[1]OFD Query'!I3762)</f>
        <v>Out For Delivery</v>
      </c>
      <c r="F3762" s="1" t="str">
        <f t="shared" si="60"/>
        <v>MAK-2</v>
      </c>
      <c r="G3762" s="6" t="str" cm="1">
        <f t="array" ref="G3762">IFERROR(_xlfn.IFS(A3762="","",'[1]OFD Query'!N3762="","Fresh"),'[1]OFD Query'!N3762)</f>
        <v>Reschedule</v>
      </c>
      <c r="H3762" s="6" t="str" cm="1">
        <f t="array" ref="H3762">IFERROR(_xlfn.IFS(B3762="","",'[1]OFD Query'!O3762="","Fresh"),'[1]OFD Query'!O3762)</f>
        <v>Schedule for future</v>
      </c>
      <c r="I3762" s="1" t="str">
        <f>IF(A3762="","",'[1]OFD Query'!W3762)</f>
        <v>D21012065701</v>
      </c>
      <c r="J3762" s="1" t="str">
        <f>IF(A3762="","",'[1]OFD Query'!X3762)</f>
        <v>AFKAR-Sabiu Gambo sali</v>
      </c>
      <c r="K3762" s="1" t="str">
        <f>IF(A3762="","",'[1]OFD Query'!AL3762)</f>
        <v>Hadda</v>
      </c>
      <c r="L3762" s="6">
        <f>IF(A3762="","",'[1]OFD Query'!AO3762)</f>
        <v>189</v>
      </c>
      <c r="M3762" s="1" t="str" cm="1">
        <f t="array" ref="M3762">_xlfn.IFS(L3762="","",L3762=0,"PPD",L3762&gt;0,"COD")</f>
        <v>COD</v>
      </c>
      <c r="N3762" s="1" t="str" cm="1">
        <f t="array" ref="N3762">_xlfn.IFS(A3762="","",L3762=0,M3762,L3762&lt;100,"&lt;100",L3762&lt;200,"&lt;200",L3762&lt;500,"&lt;500",L3762&lt;1000,"&lt;1000",L3762&gt;1000,"Above 1K")</f>
        <v>&lt;200</v>
      </c>
      <c r="O3762" s="6">
        <f>IF(A3762="","",'[1]OFD Query'!CB3762)</f>
        <v>3</v>
      </c>
      <c r="P3762" s="1" t="str">
        <f>IF(A3762="","",'[1]OFD Query'!CJ3762)</f>
        <v/>
      </c>
      <c r="Q3762" s="1" t="str" cm="1">
        <f t="array" ref="Q3762">IFERROR(_xlfn.IFS(A3762="","",O3762=0,"TRUE",AND(O3762=1,E3762="Out For Delivery"),"FALSE",O3762=1,"TRUE"),"FALSE")</f>
        <v>FALSE</v>
      </c>
      <c r="R3762" s="1" t="str">
        <f>'[1]OFD Query'!BT3762</f>
        <v>NO</v>
      </c>
    </row>
    <row r="3763" spans="1:18" x14ac:dyDescent="0.3">
      <c r="A3763" s="5" t="str">
        <f>IF(ISBLANK('[1]OFD Query'!A3763),"",'[1]OFD Query'!A3763)</f>
        <v>6061924978849</v>
      </c>
      <c r="B3763" s="1" t="str">
        <f>IF(A3763="","",LEFT('[1]OFD Query'!C3763,FIND(" ",'[1]OFD Query'!C3763)-1))</f>
        <v>Dropship</v>
      </c>
      <c r="C3763" s="1" t="str">
        <f>IF(A3763="","",'[1]OFD Query'!F3763)</f>
        <v>C21036106</v>
      </c>
      <c r="D3763" s="1" t="str">
        <f>IFERROR(VLOOKUP(C3763,Sheet2!A:B,2,0),"")</f>
        <v>Jetronics UAE</v>
      </c>
      <c r="E3763" s="1" t="str">
        <f>IF(A3763="","",'[1]OFD Query'!I3763)</f>
        <v>Out For Delivery</v>
      </c>
      <c r="F3763" s="1" t="str">
        <f t="shared" si="60"/>
        <v>MAK-2</v>
      </c>
      <c r="G3763" s="6" t="str" cm="1">
        <f t="array" ref="G3763">IFERROR(_xlfn.IFS(A3763="","",'[1]OFD Query'!N3763="","Fresh"),'[1]OFD Query'!N3763)</f>
        <v>Reschedule</v>
      </c>
      <c r="H3763" s="6" t="str" cm="1">
        <f t="array" ref="H3763">IFERROR(_xlfn.IFS(B3763="","",'[1]OFD Query'!O3763="","Fresh"),'[1]OFD Query'!O3763)</f>
        <v>Schedule for future</v>
      </c>
      <c r="I3763" s="1" t="str">
        <f>IF(A3763="","",'[1]OFD Query'!W3763)</f>
        <v>D21012065701</v>
      </c>
      <c r="J3763" s="1" t="str">
        <f>IF(A3763="","",'[1]OFD Query'!X3763)</f>
        <v>AFKAR-Sabiu Gambo sali</v>
      </c>
      <c r="K3763" s="1" t="str">
        <f>IF(A3763="","",'[1]OFD Query'!AL3763)</f>
        <v>Makkah</v>
      </c>
      <c r="L3763" s="6">
        <f>IF(A3763="","",'[1]OFD Query'!AO3763)</f>
        <v>130</v>
      </c>
      <c r="M3763" s="1" t="str" cm="1">
        <f t="array" ref="M3763">_xlfn.IFS(L3763="","",L3763=0,"PPD",L3763&gt;0,"COD")</f>
        <v>COD</v>
      </c>
      <c r="N3763" s="1" t="str" cm="1">
        <f t="array" ref="N3763">_xlfn.IFS(A3763="","",L3763=0,M3763,L3763&lt;100,"&lt;100",L3763&lt;200,"&lt;200",L3763&lt;500,"&lt;500",L3763&lt;1000,"&lt;1000",L3763&gt;1000,"Above 1K")</f>
        <v>&lt;200</v>
      </c>
      <c r="O3763" s="6">
        <f>IF(A3763="","",'[1]OFD Query'!CB3763)</f>
        <v>1</v>
      </c>
      <c r="P3763" s="1" t="str">
        <f>IF(A3763="","",'[1]OFD Query'!CJ3763)</f>
        <v/>
      </c>
      <c r="Q3763" s="1" t="str" cm="1">
        <f t="array" ref="Q3763">IFERROR(_xlfn.IFS(A3763="","",O3763=0,"TRUE",AND(O3763=1,E3763="Out For Delivery"),"FALSE",O3763=1,"TRUE"),"FALSE")</f>
        <v>FALSE</v>
      </c>
      <c r="R3763" s="1" t="str">
        <f>'[1]OFD Query'!BT3763</f>
        <v>NO</v>
      </c>
    </row>
    <row r="3764" spans="1:18" x14ac:dyDescent="0.3">
      <c r="A3764" s="5" t="str">
        <f>IF(ISBLANK('[1]OFD Query'!A3764),"",'[1]OFD Query'!A3764)</f>
        <v>6062224297572</v>
      </c>
      <c r="B3764" s="1" t="str">
        <f>IF(A3764="","",LEFT('[1]OFD Query'!C3764,FIND(" ",'[1]OFD Query'!C3764)-1))</f>
        <v>Dropship</v>
      </c>
      <c r="C3764" s="1" t="str">
        <f>IF(A3764="","",'[1]OFD Query'!F3764)</f>
        <v>C21036624</v>
      </c>
      <c r="D3764" s="1" t="str">
        <f>IFERROR(VLOOKUP(C3764,Sheet2!A:B,2,0),"")</f>
        <v>CODPARTNER</v>
      </c>
      <c r="E3764" s="1" t="str">
        <f>IF(A3764="","",'[1]OFD Query'!I3764)</f>
        <v>Out For Delivery</v>
      </c>
      <c r="F3764" s="1" t="str">
        <f t="shared" si="60"/>
        <v>MAK-2</v>
      </c>
      <c r="G3764" s="6" t="str" cm="1">
        <f t="array" ref="G3764">IFERROR(_xlfn.IFS(A3764="","",'[1]OFD Query'!N3764="","Fresh"),'[1]OFD Query'!N3764)</f>
        <v>Reschedule</v>
      </c>
      <c r="H3764" s="6" t="str" cm="1">
        <f t="array" ref="H3764">IFERROR(_xlfn.IFS(B3764="","",'[1]OFD Query'!O3764="","Fresh"),'[1]OFD Query'!O3764)</f>
        <v>Schedule for future</v>
      </c>
      <c r="I3764" s="1" t="str">
        <f>IF(A3764="","",'[1]OFD Query'!W3764)</f>
        <v>D2109950001</v>
      </c>
      <c r="J3764" s="1" t="str">
        <f>IF(A3764="","",'[1]OFD Query'!X3764)</f>
        <v>Friendship-Muhammad AZAAN AWAISI</v>
      </c>
      <c r="K3764" s="1" t="str">
        <f>IF(A3764="","",'[1]OFD Query'!AL3764)</f>
        <v>Al Umrah Al Jadidah</v>
      </c>
      <c r="L3764" s="6">
        <f>IF(A3764="","",'[1]OFD Query'!AO3764)</f>
        <v>189</v>
      </c>
      <c r="M3764" s="1" t="str" cm="1">
        <f t="array" ref="M3764">_xlfn.IFS(L3764="","",L3764=0,"PPD",L3764&gt;0,"COD")</f>
        <v>COD</v>
      </c>
      <c r="N3764" s="1" t="str" cm="1">
        <f t="array" ref="N3764">_xlfn.IFS(A3764="","",L3764=0,M3764,L3764&lt;100,"&lt;100",L3764&lt;200,"&lt;200",L3764&lt;500,"&lt;500",L3764&lt;1000,"&lt;1000",L3764&gt;1000,"Above 1K")</f>
        <v>&lt;200</v>
      </c>
      <c r="O3764" s="6">
        <f>IF(A3764="","",'[1]OFD Query'!CB3764)</f>
        <v>2</v>
      </c>
      <c r="P3764" s="1" t="str">
        <f>IF(A3764="","",'[1]OFD Query'!CJ3764)</f>
        <v/>
      </c>
      <c r="Q3764" s="1" t="str" cm="1">
        <f t="array" ref="Q3764">IFERROR(_xlfn.IFS(A3764="","",O3764=0,"TRUE",AND(O3764=1,E3764="Out For Delivery"),"FALSE",O3764=1,"TRUE"),"FALSE")</f>
        <v>FALSE</v>
      </c>
      <c r="R3764" s="1" t="str">
        <f>'[1]OFD Query'!BT3764</f>
        <v>NO</v>
      </c>
    </row>
    <row r="3765" spans="1:18" x14ac:dyDescent="0.3">
      <c r="A3765" s="5" t="str">
        <f>IF(ISBLANK('[1]OFD Query'!A3765),"",'[1]OFD Query'!A3765)</f>
        <v>6060924802813</v>
      </c>
      <c r="B3765" s="1" t="str">
        <f>IF(A3765="","",LEFT('[1]OFD Query'!C3765,FIND(" ",'[1]OFD Query'!C3765)-1))</f>
        <v>Dropship</v>
      </c>
      <c r="C3765" s="1" t="str">
        <f>IF(A3765="","",'[1]OFD Query'!F3765)</f>
        <v>C21036624</v>
      </c>
      <c r="D3765" s="1" t="str">
        <f>IFERROR(VLOOKUP(C3765,Sheet2!A:B,2,0),"")</f>
        <v>CODPARTNER</v>
      </c>
      <c r="E3765" s="1" t="str">
        <f>IF(A3765="","",'[1]OFD Query'!I3765)</f>
        <v>Out For Delivery</v>
      </c>
      <c r="F3765" s="1" t="str">
        <f t="shared" si="60"/>
        <v>MAK-2</v>
      </c>
      <c r="G3765" s="6" t="str" cm="1">
        <f t="array" ref="G3765">IFERROR(_xlfn.IFS(A3765="","",'[1]OFD Query'!N3765="","Fresh"),'[1]OFD Query'!N3765)</f>
        <v>Reschedule</v>
      </c>
      <c r="H3765" s="6" t="str" cm="1">
        <f t="array" ref="H3765">IFERROR(_xlfn.IFS(B3765="","",'[1]OFD Query'!O3765="","Fresh"),'[1]OFD Query'!O3765)</f>
        <v>Schedule for future</v>
      </c>
      <c r="I3765" s="1" t="str">
        <f>IF(A3765="","",'[1]OFD Query'!W3765)</f>
        <v>D2109950001</v>
      </c>
      <c r="J3765" s="1" t="str">
        <f>IF(A3765="","",'[1]OFD Query'!X3765)</f>
        <v>Friendship-Muhammad AZAAN AWAISI</v>
      </c>
      <c r="K3765" s="1" t="str">
        <f>IF(A3765="","",'[1]OFD Query'!AL3765)</f>
        <v>An Nawwariyyah</v>
      </c>
      <c r="L3765" s="6">
        <f>IF(A3765="","",'[1]OFD Query'!AO3765)</f>
        <v>199</v>
      </c>
      <c r="M3765" s="1" t="str" cm="1">
        <f t="array" ref="M3765">_xlfn.IFS(L3765="","",L3765=0,"PPD",L3765&gt;0,"COD")</f>
        <v>COD</v>
      </c>
      <c r="N3765" s="1" t="str" cm="1">
        <f t="array" ref="N3765">_xlfn.IFS(A3765="","",L3765=0,M3765,L3765&lt;100,"&lt;100",L3765&lt;200,"&lt;200",L3765&lt;500,"&lt;500",L3765&lt;1000,"&lt;1000",L3765&gt;1000,"Above 1K")</f>
        <v>&lt;200</v>
      </c>
      <c r="O3765" s="6">
        <f>IF(A3765="","",'[1]OFD Query'!CB3765)</f>
        <v>3</v>
      </c>
      <c r="P3765" s="1" t="str">
        <f>IF(A3765="","",'[1]OFD Query'!CJ3765)</f>
        <v/>
      </c>
      <c r="Q3765" s="1" t="str" cm="1">
        <f t="array" ref="Q3765">IFERROR(_xlfn.IFS(A3765="","",O3765=0,"TRUE",AND(O3765=1,E3765="Out For Delivery"),"FALSE",O3765=1,"TRUE"),"FALSE")</f>
        <v>FALSE</v>
      </c>
      <c r="R3765" s="1" t="str">
        <f>'[1]OFD Query'!BT3765</f>
        <v>NO</v>
      </c>
    </row>
    <row r="3766" spans="1:18" x14ac:dyDescent="0.3">
      <c r="A3766" s="5" t="str">
        <f>IF(ISBLANK('[1]OFD Query'!A3766),"",'[1]OFD Query'!A3766)</f>
        <v>6061324169709</v>
      </c>
      <c r="B3766" s="1" t="str">
        <f>IF(A3766="","",LEFT('[1]OFD Query'!C3766,FIND(" ",'[1]OFD Query'!C3766)-1))</f>
        <v>Dropship</v>
      </c>
      <c r="C3766" s="1" t="str">
        <f>IF(A3766="","",'[1]OFD Query'!F3766)</f>
        <v>C2105157</v>
      </c>
      <c r="D3766" s="1" t="str">
        <f>IFERROR(VLOOKUP(C3766,Sheet2!A:B,2,0),"")</f>
        <v>Alrajhi Daily - Makanex</v>
      </c>
      <c r="E3766" s="1" t="str">
        <f>IF(A3766="","",'[1]OFD Query'!I3766)</f>
        <v>Out For Delivery</v>
      </c>
      <c r="F3766" s="1" t="str">
        <f t="shared" si="60"/>
        <v>MAK-2</v>
      </c>
      <c r="G3766" s="6" t="str" cm="1">
        <f t="array" ref="G3766">IFERROR(_xlfn.IFS(A3766="","",'[1]OFD Query'!N3766="","Fresh"),'[1]OFD Query'!N3766)</f>
        <v>Reschedule</v>
      </c>
      <c r="H3766" s="6" t="str" cm="1">
        <f t="array" ref="H3766">IFERROR(_xlfn.IFS(B3766="","",'[1]OFD Query'!O3766="","Fresh"),'[1]OFD Query'!O3766)</f>
        <v>Schedule for future</v>
      </c>
      <c r="I3766" s="1" t="str">
        <f>IF(A3766="","",'[1]OFD Query'!W3766)</f>
        <v>D2107493201</v>
      </c>
      <c r="J3766" s="1" t="str">
        <f>IF(A3766="","",'[1]OFD Query'!X3766)</f>
        <v>AFKAR-H2 MUHAMMAD SOHAIL</v>
      </c>
      <c r="K3766" s="1" t="str">
        <f>IF(A3766="","",'[1]OFD Query'!AL3766)</f>
        <v>Al Khadra</v>
      </c>
      <c r="L3766" s="6">
        <f>IF(A3766="","",'[1]OFD Query'!AO3766)</f>
        <v>128</v>
      </c>
      <c r="M3766" s="1" t="str" cm="1">
        <f t="array" ref="M3766">_xlfn.IFS(L3766="","",L3766=0,"PPD",L3766&gt;0,"COD")</f>
        <v>COD</v>
      </c>
      <c r="N3766" s="1" t="str" cm="1">
        <f t="array" ref="N3766">_xlfn.IFS(A3766="","",L3766=0,M3766,L3766&lt;100,"&lt;100",L3766&lt;200,"&lt;200",L3766&lt;500,"&lt;500",L3766&lt;1000,"&lt;1000",L3766&gt;1000,"Above 1K")</f>
        <v>&lt;200</v>
      </c>
      <c r="O3766" s="6">
        <f>IF(A3766="","",'[1]OFD Query'!CB3766)</f>
        <v>3</v>
      </c>
      <c r="P3766" s="1" t="str">
        <f>IF(A3766="","",'[1]OFD Query'!CJ3766)</f>
        <v/>
      </c>
      <c r="Q3766" s="1" t="str" cm="1">
        <f t="array" ref="Q3766">IFERROR(_xlfn.IFS(A3766="","",O3766=0,"TRUE",AND(O3766=1,E3766="Out For Delivery"),"FALSE",O3766=1,"TRUE"),"FALSE")</f>
        <v>FALSE</v>
      </c>
      <c r="R3766" s="1" t="str">
        <f>'[1]OFD Query'!BT3766</f>
        <v>NO</v>
      </c>
    </row>
    <row r="3767" spans="1:18" x14ac:dyDescent="0.3">
      <c r="A3767" s="5" t="str">
        <f>IF(ISBLANK('[1]OFD Query'!A3767),"",'[1]OFD Query'!A3767)</f>
        <v>6061024494228</v>
      </c>
      <c r="B3767" s="1" t="str">
        <f>IF(A3767="","",LEFT('[1]OFD Query'!C3767,FIND(" ",'[1]OFD Query'!C3767)-1))</f>
        <v>Dropship</v>
      </c>
      <c r="C3767" s="1" t="str">
        <f>IF(A3767="","",'[1]OFD Query'!F3767)</f>
        <v>C21036624</v>
      </c>
      <c r="D3767" s="1" t="str">
        <f>IFERROR(VLOOKUP(C3767,Sheet2!A:B,2,0),"")</f>
        <v>CODPARTNER</v>
      </c>
      <c r="E3767" s="1" t="str">
        <f>IF(A3767="","",'[1]OFD Query'!I3767)</f>
        <v>Out For Delivery</v>
      </c>
      <c r="F3767" s="1" t="str">
        <f t="shared" si="60"/>
        <v>MAK-2</v>
      </c>
      <c r="G3767" s="6" t="str" cm="1">
        <f t="array" ref="G3767">IFERROR(_xlfn.IFS(A3767="","",'[1]OFD Query'!N3767="","Fresh"),'[1]OFD Query'!N3767)</f>
        <v>Cancel</v>
      </c>
      <c r="H3767" s="6" t="str" cm="1">
        <f t="array" ref="H3767">IFERROR(_xlfn.IFS(B3767="","",'[1]OFD Query'!O3767="","Fresh"),'[1]OFD Query'!O3767)</f>
        <v>Doesn't Want to Give Reason</v>
      </c>
      <c r="I3767" s="1" t="str">
        <f>IF(A3767="","",'[1]OFD Query'!W3767)</f>
        <v>D2107533601</v>
      </c>
      <c r="J3767" s="1" t="str">
        <f>IF(A3767="","",'[1]OFD Query'!X3767)</f>
        <v xml:space="preserve">Afkar H9 Abdullah Muhammad </v>
      </c>
      <c r="K3767" s="1" t="str">
        <f>IF(A3767="","",'[1]OFD Query'!AL3767)</f>
        <v>Al Ju'ranah</v>
      </c>
      <c r="L3767" s="6">
        <f>IF(A3767="","",'[1]OFD Query'!AO3767)</f>
        <v>249</v>
      </c>
      <c r="M3767" s="1" t="str" cm="1">
        <f t="array" ref="M3767">_xlfn.IFS(L3767="","",L3767=0,"PPD",L3767&gt;0,"COD")</f>
        <v>COD</v>
      </c>
      <c r="N3767" s="1" t="str" cm="1">
        <f t="array" ref="N3767">_xlfn.IFS(A3767="","",L3767=0,M3767,L3767&lt;100,"&lt;100",L3767&lt;200,"&lt;200",L3767&lt;500,"&lt;500",L3767&lt;1000,"&lt;1000",L3767&gt;1000,"Above 1K")</f>
        <v>&lt;500</v>
      </c>
      <c r="O3767" s="6">
        <f>IF(A3767="","",'[1]OFD Query'!CB3767)</f>
        <v>2</v>
      </c>
      <c r="P3767" s="1" t="str">
        <f>IF(A3767="","",'[1]OFD Query'!CJ3767)</f>
        <v/>
      </c>
      <c r="Q3767" s="1" t="str" cm="1">
        <f t="array" ref="Q3767">IFERROR(_xlfn.IFS(A3767="","",O3767=0,"TRUE",AND(O3767=1,E3767="Out For Delivery"),"FALSE",O3767=1,"TRUE"),"FALSE")</f>
        <v>FALSE</v>
      </c>
      <c r="R3767" s="1" t="str">
        <f>'[1]OFD Query'!BT3767</f>
        <v>NO</v>
      </c>
    </row>
    <row r="3768" spans="1:18" x14ac:dyDescent="0.3">
      <c r="A3768" s="5" t="str">
        <f>IF(ISBLANK('[1]OFD Query'!A3768),"",'[1]OFD Query'!A3768)</f>
        <v>6061924519508</v>
      </c>
      <c r="B3768" s="1" t="str">
        <f>IF(A3768="","",LEFT('[1]OFD Query'!C3768,FIND(" ",'[1]OFD Query'!C3768)-1))</f>
        <v>Reverse</v>
      </c>
      <c r="C3768" s="1" t="str">
        <f>IF(A3768="","",'[1]OFD Query'!F3768)</f>
        <v>C2103719501</v>
      </c>
      <c r="D3768" s="1" t="str">
        <f>IFERROR(VLOOKUP(C3768,Sheet2!A:B,2,0),"")</f>
        <v>Fordeal SA Warehouse</v>
      </c>
      <c r="E3768" s="1" t="str">
        <f>IF(A3768="","",'[1]OFD Query'!I3768)</f>
        <v>Out For Delivery</v>
      </c>
      <c r="F3768" s="1" t="str">
        <f t="shared" si="60"/>
        <v>MAK-2</v>
      </c>
      <c r="G3768" s="6" t="str" cm="1">
        <f t="array" ref="G3768">IFERROR(_xlfn.IFS(A3768="","",'[1]OFD Query'!N3768="","Fresh"),'[1]OFD Query'!N3768)</f>
        <v>Undelivered</v>
      </c>
      <c r="H3768" s="6" t="str" cm="1">
        <f t="array" ref="H3768">IFERROR(_xlfn.IFS(B3768="","",'[1]OFD Query'!O3768="","Fresh"),'[1]OFD Query'!O3768)</f>
        <v>Bad Address</v>
      </c>
      <c r="I3768" s="1" t="str">
        <f>IF(A3768="","",'[1]OFD Query'!W3768)</f>
        <v>D2105236</v>
      </c>
      <c r="J3768" s="1" t="str">
        <f>IF(A3768="","",'[1]OFD Query'!X3768)</f>
        <v>Abdul Hai Mohammad</v>
      </c>
      <c r="K3768" s="1" t="str">
        <f>IF(A3768="","",'[1]OFD Query'!AL3768)</f>
        <v>Ar Rashidiyyah</v>
      </c>
      <c r="L3768" s="6">
        <f>IF(A3768="","",'[1]OFD Query'!AO3768)</f>
        <v>0</v>
      </c>
      <c r="M3768" s="1" t="str" cm="1">
        <f t="array" ref="M3768">_xlfn.IFS(L3768="","",L3768=0,"PPD",L3768&gt;0,"COD")</f>
        <v>PPD</v>
      </c>
      <c r="N3768" s="1" t="str" cm="1">
        <f t="array" ref="N3768">_xlfn.IFS(A3768="","",L3768=0,M3768,L3768&lt;100,"&lt;100",L3768&lt;200,"&lt;200",L3768&lt;500,"&lt;500",L3768&lt;1000,"&lt;1000",L3768&gt;1000,"Above 1K")</f>
        <v>PPD</v>
      </c>
      <c r="O3768" s="6">
        <f>IF(A3768="","",'[1]OFD Query'!CB3768)</f>
        <v>3</v>
      </c>
      <c r="P3768" s="1" t="str">
        <f>IF(A3768="","",'[1]OFD Query'!CJ3768)</f>
        <v/>
      </c>
      <c r="Q3768" s="1" t="str" cm="1">
        <f t="array" ref="Q3768">IFERROR(_xlfn.IFS(A3768="","",O3768=0,"TRUE",AND(O3768=1,E3768="Out For Delivery"),"FALSE",O3768=1,"TRUE"),"FALSE")</f>
        <v>FALSE</v>
      </c>
      <c r="R3768" s="1" t="str">
        <f>'[1]OFD Query'!BT3768</f>
        <v>NO</v>
      </c>
    </row>
    <row r="3769" spans="1:18" x14ac:dyDescent="0.3">
      <c r="A3769" s="5" t="str">
        <f>IF(ISBLANK('[1]OFD Query'!A3769),"",'[1]OFD Query'!A3769)</f>
        <v>6062124812822</v>
      </c>
      <c r="B3769" s="1" t="str">
        <f>IF(A3769="","",LEFT('[1]OFD Query'!C3769,FIND(" ",'[1]OFD Query'!C3769)-1))</f>
        <v>Reverse</v>
      </c>
      <c r="C3769" s="1" t="str">
        <f>IF(A3769="","",'[1]OFD Query'!F3769)</f>
        <v>C21036226</v>
      </c>
      <c r="D3769" s="1" t="str">
        <f>IFERROR(VLOOKUP(C3769,Sheet2!A:B,2,0),"")</f>
        <v>SHEIN</v>
      </c>
      <c r="E3769" s="1" t="str">
        <f>IF(A3769="","",'[1]OFD Query'!I3769)</f>
        <v>Out For Delivery</v>
      </c>
      <c r="F3769" s="1" t="str">
        <f t="shared" si="60"/>
        <v>MAK-2</v>
      </c>
      <c r="G3769" s="6" t="str" cm="1">
        <f t="array" ref="G3769">IFERROR(_xlfn.IFS(A3769="","",'[1]OFD Query'!N3769="","Fresh"),'[1]OFD Query'!N3769)</f>
        <v>Uncontactable</v>
      </c>
      <c r="H3769" s="6" t="str" cm="1">
        <f t="array" ref="H3769">IFERROR(_xlfn.IFS(B3769="","",'[1]OFD Query'!O3769="","Fresh"),'[1]OFD Query'!O3769)</f>
        <v>No Answer</v>
      </c>
      <c r="I3769" s="1" t="str">
        <f>IF(A3769="","",'[1]OFD Query'!W3769)</f>
        <v>D2105331</v>
      </c>
      <c r="J3769" s="1" t="str">
        <f>IF(A3769="","",'[1]OFD Query'!X3769)</f>
        <v>Ahmed Qaed</v>
      </c>
      <c r="K3769" s="1" t="str">
        <f>IF(A3769="","",'[1]OFD Query'!AL3769)</f>
        <v>Ar Rashidiyyah</v>
      </c>
      <c r="L3769" s="6">
        <f>IF(A3769="","",'[1]OFD Query'!AO3769)</f>
        <v>0</v>
      </c>
      <c r="M3769" s="1" t="str" cm="1">
        <f t="array" ref="M3769">_xlfn.IFS(L3769="","",L3769=0,"PPD",L3769&gt;0,"COD")</f>
        <v>PPD</v>
      </c>
      <c r="N3769" s="1" t="str" cm="1">
        <f t="array" ref="N3769">_xlfn.IFS(A3769="","",L3769=0,M3769,L3769&lt;100,"&lt;100",L3769&lt;200,"&lt;200",L3769&lt;500,"&lt;500",L3769&lt;1000,"&lt;1000",L3769&gt;1000,"Above 1K")</f>
        <v>PPD</v>
      </c>
      <c r="O3769" s="6">
        <f>IF(A3769="","",'[1]OFD Query'!CB3769)</f>
        <v>1</v>
      </c>
      <c r="P3769" s="1" t="str">
        <f>IF(A3769="","",'[1]OFD Query'!CJ3769)</f>
        <v/>
      </c>
      <c r="Q3769" s="1" t="str" cm="1">
        <f t="array" ref="Q3769">IFERROR(_xlfn.IFS(A3769="","",O3769=0,"TRUE",AND(O3769=1,E3769="Out For Delivery"),"FALSE",O3769=1,"TRUE"),"FALSE")</f>
        <v>FALSE</v>
      </c>
      <c r="R3769" s="1" t="str">
        <f>'[1]OFD Query'!BT3769</f>
        <v>NO</v>
      </c>
    </row>
    <row r="3770" spans="1:18" x14ac:dyDescent="0.3">
      <c r="A3770" s="5" t="str">
        <f>IF(ISBLANK('[1]OFD Query'!A3770),"",'[1]OFD Query'!A3770)</f>
        <v>6062224549169</v>
      </c>
      <c r="B3770" s="1" t="str">
        <f>IF(A3770="","",LEFT('[1]OFD Query'!C3770,FIND(" ",'[1]OFD Query'!C3770)-1))</f>
        <v>Reverse</v>
      </c>
      <c r="C3770" s="1" t="str">
        <f>IF(A3770="","",'[1]OFD Query'!F3770)</f>
        <v>C21036226</v>
      </c>
      <c r="D3770" s="1" t="str">
        <f>IFERROR(VLOOKUP(C3770,Sheet2!A:B,2,0),"")</f>
        <v>SHEIN</v>
      </c>
      <c r="E3770" s="1" t="str">
        <f>IF(A3770="","",'[1]OFD Query'!I3770)</f>
        <v>Out For Delivery</v>
      </c>
      <c r="F3770" s="1" t="str">
        <f t="shared" si="60"/>
        <v>MAK-2</v>
      </c>
      <c r="G3770" s="6" t="str" cm="1">
        <f t="array" ref="G3770">IFERROR(_xlfn.IFS(A3770="","",'[1]OFD Query'!N3770="","Fresh"),'[1]OFD Query'!N3770)</f>
        <v>Uncontactable</v>
      </c>
      <c r="H3770" s="6" t="str" cm="1">
        <f t="array" ref="H3770">IFERROR(_xlfn.IFS(B3770="","",'[1]OFD Query'!O3770="","Fresh"),'[1]OFD Query'!O3770)</f>
        <v>No Answer</v>
      </c>
      <c r="I3770" s="1" t="str">
        <f>IF(A3770="","",'[1]OFD Query'!W3770)</f>
        <v>D2105331</v>
      </c>
      <c r="J3770" s="1" t="str">
        <f>IF(A3770="","",'[1]OFD Query'!X3770)</f>
        <v>Ahmed Qaed</v>
      </c>
      <c r="K3770" s="1" t="str">
        <f>IF(A3770="","",'[1]OFD Query'!AL3770)</f>
        <v>Ar Rashidiyyah</v>
      </c>
      <c r="L3770" s="6">
        <f>IF(A3770="","",'[1]OFD Query'!AO3770)</f>
        <v>0</v>
      </c>
      <c r="M3770" s="1" t="str" cm="1">
        <f t="array" ref="M3770">_xlfn.IFS(L3770="","",L3770=0,"PPD",L3770&gt;0,"COD")</f>
        <v>PPD</v>
      </c>
      <c r="N3770" s="1" t="str" cm="1">
        <f t="array" ref="N3770">_xlfn.IFS(A3770="","",L3770=0,M3770,L3770&lt;100,"&lt;100",L3770&lt;200,"&lt;200",L3770&lt;500,"&lt;500",L3770&lt;1000,"&lt;1000",L3770&gt;1000,"Above 1K")</f>
        <v>PPD</v>
      </c>
      <c r="O3770" s="6">
        <f>IF(A3770="","",'[1]OFD Query'!CB3770)</f>
        <v>1</v>
      </c>
      <c r="P3770" s="1" t="str">
        <f>IF(A3770="","",'[1]OFD Query'!CJ3770)</f>
        <v/>
      </c>
      <c r="Q3770" s="1" t="str" cm="1">
        <f t="array" ref="Q3770">IFERROR(_xlfn.IFS(A3770="","",O3770=0,"TRUE",AND(O3770=1,E3770="Out For Delivery"),"FALSE",O3770=1,"TRUE"),"FALSE")</f>
        <v>FALSE</v>
      </c>
      <c r="R3770" s="1" t="str">
        <f>'[1]OFD Query'!BT3770</f>
        <v>NO</v>
      </c>
    </row>
    <row r="3771" spans="1:18" x14ac:dyDescent="0.3">
      <c r="A3771" s="5" t="str">
        <f>IF(ISBLANK('[1]OFD Query'!A3771),"",'[1]OFD Query'!A3771)</f>
        <v>6062624481202</v>
      </c>
      <c r="B3771" s="1" t="str">
        <f>IF(A3771="","",LEFT('[1]OFD Query'!C3771,FIND(" ",'[1]OFD Query'!C3771)-1))</f>
        <v>Reverse</v>
      </c>
      <c r="C3771" s="1" t="str">
        <f>IF(A3771="","",'[1]OFD Query'!F3771)</f>
        <v>C21036226</v>
      </c>
      <c r="D3771" s="1" t="str">
        <f>IFERROR(VLOOKUP(C3771,Sheet2!A:B,2,0),"")</f>
        <v>SHEIN</v>
      </c>
      <c r="E3771" s="1" t="str">
        <f>IF(A3771="","",'[1]OFD Query'!I3771)</f>
        <v>Successfully Returned</v>
      </c>
      <c r="F3771" s="1" t="str">
        <f t="shared" si="60"/>
        <v>MAK-2</v>
      </c>
      <c r="G3771" s="6" t="str" cm="1">
        <f t="array" ref="G3771">IFERROR(_xlfn.IFS(A3771="","",'[1]OFD Query'!N3771="","Fresh"),'[1]OFD Query'!N3771)</f>
        <v>Fresh</v>
      </c>
      <c r="H3771" s="6" t="str" cm="1">
        <f t="array" ref="H3771">IFERROR(_xlfn.IFS(B3771="","",'[1]OFD Query'!O3771="","Fresh"),'[1]OFD Query'!O3771)</f>
        <v>Fresh</v>
      </c>
      <c r="I3771" s="1" t="str">
        <f>IF(A3771="","",'[1]OFD Query'!W3771)</f>
        <v>D21010531801</v>
      </c>
      <c r="J3771" s="1" t="str">
        <f>IF(A3771="","",'[1]OFD Query'!X3771)</f>
        <v>FE-Mubarak Zakari</v>
      </c>
      <c r="K3771" s="1" t="str">
        <f>IF(A3771="","",'[1]OFD Query'!AL3771)</f>
        <v>Al Khadra</v>
      </c>
      <c r="L3771" s="6">
        <f>IF(A3771="","",'[1]OFD Query'!AO3771)</f>
        <v>0</v>
      </c>
      <c r="M3771" s="1" t="str" cm="1">
        <f t="array" ref="M3771">_xlfn.IFS(L3771="","",L3771=0,"PPD",L3771&gt;0,"COD")</f>
        <v>PPD</v>
      </c>
      <c r="N3771" s="1" t="str" cm="1">
        <f t="array" ref="N3771">_xlfn.IFS(A3771="","",L3771=0,M3771,L3771&lt;100,"&lt;100",L3771&lt;200,"&lt;200",L3771&lt;500,"&lt;500",L3771&lt;1000,"&lt;1000",L3771&gt;1000,"Above 1K")</f>
        <v>PPD</v>
      </c>
      <c r="O3771" s="6">
        <f>IF(A3771="","",'[1]OFD Query'!CB3771)</f>
        <v>0</v>
      </c>
      <c r="P3771" s="1" t="str">
        <f>IF(A3771="","",'[1]OFD Query'!CJ3771)</f>
        <v/>
      </c>
      <c r="Q3771" s="1" t="str" cm="1">
        <f t="array" ref="Q3771">IFERROR(_xlfn.IFS(A3771="","",O3771=0,"TRUE",AND(O3771=1,E3771="Out For Delivery"),"FALSE",O3771=1,"TRUE"),"FALSE")</f>
        <v>TRUE</v>
      </c>
      <c r="R3771" s="1" t="str">
        <f>'[1]OFD Query'!BT3771</f>
        <v>NO</v>
      </c>
    </row>
    <row r="3772" spans="1:18" x14ac:dyDescent="0.3">
      <c r="A3772" s="5" t="str">
        <f>IF(ISBLANK('[1]OFD Query'!A3772),"",'[1]OFD Query'!A3772)</f>
        <v>6062624348812</v>
      </c>
      <c r="B3772" s="1" t="str">
        <f>IF(A3772="","",LEFT('[1]OFD Query'!C3772,FIND(" ",'[1]OFD Query'!C3772)-1))</f>
        <v>Reverse</v>
      </c>
      <c r="C3772" s="1" t="str">
        <f>IF(A3772="","",'[1]OFD Query'!F3772)</f>
        <v>C21036226</v>
      </c>
      <c r="D3772" s="1" t="str">
        <f>IFERROR(VLOOKUP(C3772,Sheet2!A:B,2,0),"")</f>
        <v>SHEIN</v>
      </c>
      <c r="E3772" s="1" t="str">
        <f>IF(A3772="","",'[1]OFD Query'!I3772)</f>
        <v>Successfully Returned</v>
      </c>
      <c r="F3772" s="1" t="str">
        <f t="shared" si="60"/>
        <v>MAK-2</v>
      </c>
      <c r="G3772" s="6" t="str" cm="1">
        <f t="array" ref="G3772">IFERROR(_xlfn.IFS(A3772="","",'[1]OFD Query'!N3772="","Fresh"),'[1]OFD Query'!N3772)</f>
        <v>Fresh</v>
      </c>
      <c r="H3772" s="6" t="str" cm="1">
        <f t="array" ref="H3772">IFERROR(_xlfn.IFS(B3772="","",'[1]OFD Query'!O3772="","Fresh"),'[1]OFD Query'!O3772)</f>
        <v>Fresh</v>
      </c>
      <c r="I3772" s="1" t="str">
        <f>IF(A3772="","",'[1]OFD Query'!W3772)</f>
        <v>D21010531801</v>
      </c>
      <c r="J3772" s="1" t="str">
        <f>IF(A3772="","",'[1]OFD Query'!X3772)</f>
        <v>FE-Mubarak Zakari</v>
      </c>
      <c r="K3772" s="1" t="str">
        <f>IF(A3772="","",'[1]OFD Query'!AL3772)</f>
        <v>Al Khadra</v>
      </c>
      <c r="L3772" s="6">
        <f>IF(A3772="","",'[1]OFD Query'!AO3772)</f>
        <v>0</v>
      </c>
      <c r="M3772" s="1" t="str" cm="1">
        <f t="array" ref="M3772">_xlfn.IFS(L3772="","",L3772=0,"PPD",L3772&gt;0,"COD")</f>
        <v>PPD</v>
      </c>
      <c r="N3772" s="1" t="str" cm="1">
        <f t="array" ref="N3772">_xlfn.IFS(A3772="","",L3772=0,M3772,L3772&lt;100,"&lt;100",L3772&lt;200,"&lt;200",L3772&lt;500,"&lt;500",L3772&lt;1000,"&lt;1000",L3772&gt;1000,"Above 1K")</f>
        <v>PPD</v>
      </c>
      <c r="O3772" s="6">
        <f>IF(A3772="","",'[1]OFD Query'!CB3772)</f>
        <v>0</v>
      </c>
      <c r="P3772" s="1" t="str">
        <f>IF(A3772="","",'[1]OFD Query'!CJ3772)</f>
        <v/>
      </c>
      <c r="Q3772" s="1" t="str" cm="1">
        <f t="array" ref="Q3772">IFERROR(_xlfn.IFS(A3772="","",O3772=0,"TRUE",AND(O3772=1,E3772="Out For Delivery"),"FALSE",O3772=1,"TRUE"),"FALSE")</f>
        <v>TRUE</v>
      </c>
      <c r="R3772" s="1" t="str">
        <f>'[1]OFD Query'!BT3772</f>
        <v>NO</v>
      </c>
    </row>
    <row r="3773" spans="1:18" x14ac:dyDescent="0.3">
      <c r="A3773" s="5" t="str">
        <f>IF(ISBLANK('[1]OFD Query'!A3773),"",'[1]OFD Query'!A3773)</f>
        <v>6062624456403</v>
      </c>
      <c r="B3773" s="1" t="str">
        <f>IF(A3773="","",LEFT('[1]OFD Query'!C3773,FIND(" ",'[1]OFD Query'!C3773)-1))</f>
        <v>Reverse</v>
      </c>
      <c r="C3773" s="1" t="str">
        <f>IF(A3773="","",'[1]OFD Query'!F3773)</f>
        <v>C21036226</v>
      </c>
      <c r="D3773" s="1" t="str">
        <f>IFERROR(VLOOKUP(C3773,Sheet2!A:B,2,0),"")</f>
        <v>SHEIN</v>
      </c>
      <c r="E3773" s="1" t="str">
        <f>IF(A3773="","",'[1]OFD Query'!I3773)</f>
        <v>Out For Delivery</v>
      </c>
      <c r="F3773" s="1" t="str">
        <f t="shared" si="60"/>
        <v>MAK-2</v>
      </c>
      <c r="G3773" s="6" t="str" cm="1">
        <f t="array" ref="G3773">IFERROR(_xlfn.IFS(A3773="","",'[1]OFD Query'!N3773="","Fresh"),'[1]OFD Query'!N3773)</f>
        <v>Fresh</v>
      </c>
      <c r="H3773" s="6" t="str" cm="1">
        <f t="array" ref="H3773">IFERROR(_xlfn.IFS(B3773="","",'[1]OFD Query'!O3773="","Fresh"),'[1]OFD Query'!O3773)</f>
        <v>Fresh</v>
      </c>
      <c r="I3773" s="1" t="str">
        <f>IF(A3773="","",'[1]OFD Query'!W3773)</f>
        <v>D21010531801</v>
      </c>
      <c r="J3773" s="1" t="str">
        <f>IF(A3773="","",'[1]OFD Query'!X3773)</f>
        <v>FE-Mubarak Zakari</v>
      </c>
      <c r="K3773" s="1" t="str">
        <f>IF(A3773="","",'[1]OFD Query'!AL3773)</f>
        <v>Al Khadra</v>
      </c>
      <c r="L3773" s="6">
        <f>IF(A3773="","",'[1]OFD Query'!AO3773)</f>
        <v>0</v>
      </c>
      <c r="M3773" s="1" t="str" cm="1">
        <f t="array" ref="M3773">_xlfn.IFS(L3773="","",L3773=0,"PPD",L3773&gt;0,"COD")</f>
        <v>PPD</v>
      </c>
      <c r="N3773" s="1" t="str" cm="1">
        <f t="array" ref="N3773">_xlfn.IFS(A3773="","",L3773=0,M3773,L3773&lt;100,"&lt;100",L3773&lt;200,"&lt;200",L3773&lt;500,"&lt;500",L3773&lt;1000,"&lt;1000",L3773&gt;1000,"Above 1K")</f>
        <v>PPD</v>
      </c>
      <c r="O3773" s="6">
        <f>IF(A3773="","",'[1]OFD Query'!CB3773)</f>
        <v>0</v>
      </c>
      <c r="P3773" s="1" t="str">
        <f>IF(A3773="","",'[1]OFD Query'!CJ3773)</f>
        <v/>
      </c>
      <c r="Q3773" s="1" t="str" cm="1">
        <f t="array" ref="Q3773">IFERROR(_xlfn.IFS(A3773="","",O3773=0,"TRUE",AND(O3773=1,E3773="Out For Delivery"),"FALSE",O3773=1,"TRUE"),"FALSE")</f>
        <v>TRUE</v>
      </c>
      <c r="R3773" s="1" t="str">
        <f>'[1]OFD Query'!BT3773</f>
        <v>NO</v>
      </c>
    </row>
    <row r="3774" spans="1:18" x14ac:dyDescent="0.3">
      <c r="A3774" s="5" t="str">
        <f>IF(ISBLANK('[1]OFD Query'!A3774),"",'[1]OFD Query'!A3774)</f>
        <v>6062624354170</v>
      </c>
      <c r="B3774" s="1" t="str">
        <f>IF(A3774="","",LEFT('[1]OFD Query'!C3774,FIND(" ",'[1]OFD Query'!C3774)-1))</f>
        <v>Reverse</v>
      </c>
      <c r="C3774" s="1" t="str">
        <f>IF(A3774="","",'[1]OFD Query'!F3774)</f>
        <v>C21036226</v>
      </c>
      <c r="D3774" s="1" t="str">
        <f>IFERROR(VLOOKUP(C3774,Sheet2!A:B,2,0),"")</f>
        <v>SHEIN</v>
      </c>
      <c r="E3774" s="1" t="str">
        <f>IF(A3774="","",'[1]OFD Query'!I3774)</f>
        <v>Out For Delivery</v>
      </c>
      <c r="F3774" s="1" t="str">
        <f t="shared" si="60"/>
        <v>MAK-2</v>
      </c>
      <c r="G3774" s="6" t="str" cm="1">
        <f t="array" ref="G3774">IFERROR(_xlfn.IFS(A3774="","",'[1]OFD Query'!N3774="","Fresh"),'[1]OFD Query'!N3774)</f>
        <v>Fresh</v>
      </c>
      <c r="H3774" s="6" t="str" cm="1">
        <f t="array" ref="H3774">IFERROR(_xlfn.IFS(B3774="","",'[1]OFD Query'!O3774="","Fresh"),'[1]OFD Query'!O3774)</f>
        <v>Fresh</v>
      </c>
      <c r="I3774" s="1" t="str">
        <f>IF(A3774="","",'[1]OFD Query'!W3774)</f>
        <v>D21010531801</v>
      </c>
      <c r="J3774" s="1" t="str">
        <f>IF(A3774="","",'[1]OFD Query'!X3774)</f>
        <v>FE-Mubarak Zakari</v>
      </c>
      <c r="K3774" s="1" t="str">
        <f>IF(A3774="","",'[1]OFD Query'!AL3774)</f>
        <v>Al Khadra</v>
      </c>
      <c r="L3774" s="6">
        <f>IF(A3774="","",'[1]OFD Query'!AO3774)</f>
        <v>0</v>
      </c>
      <c r="M3774" s="1" t="str" cm="1">
        <f t="array" ref="M3774">_xlfn.IFS(L3774="","",L3774=0,"PPD",L3774&gt;0,"COD")</f>
        <v>PPD</v>
      </c>
      <c r="N3774" s="1" t="str" cm="1">
        <f t="array" ref="N3774">_xlfn.IFS(A3774="","",L3774=0,M3774,L3774&lt;100,"&lt;100",L3774&lt;200,"&lt;200",L3774&lt;500,"&lt;500",L3774&lt;1000,"&lt;1000",L3774&gt;1000,"Above 1K")</f>
        <v>PPD</v>
      </c>
      <c r="O3774" s="6">
        <f>IF(A3774="","",'[1]OFD Query'!CB3774)</f>
        <v>0</v>
      </c>
      <c r="P3774" s="1" t="str">
        <f>IF(A3774="","",'[1]OFD Query'!CJ3774)</f>
        <v/>
      </c>
      <c r="Q3774" s="1" t="str" cm="1">
        <f t="array" ref="Q3774">IFERROR(_xlfn.IFS(A3774="","",O3774=0,"TRUE",AND(O3774=1,E3774="Out For Delivery"),"FALSE",O3774=1,"TRUE"),"FALSE")</f>
        <v>TRUE</v>
      </c>
      <c r="R3774" s="1" t="str">
        <f>'[1]OFD Query'!BT3774</f>
        <v>NO</v>
      </c>
    </row>
    <row r="3775" spans="1:18" x14ac:dyDescent="0.3">
      <c r="A3775" s="5" t="str">
        <f>IF(ISBLANK('[1]OFD Query'!A3775),"",'[1]OFD Query'!A3775)</f>
        <v>6062624356419</v>
      </c>
      <c r="B3775" s="1" t="str">
        <f>IF(A3775="","",LEFT('[1]OFD Query'!C3775,FIND(" ",'[1]OFD Query'!C3775)-1))</f>
        <v>Reverse</v>
      </c>
      <c r="C3775" s="1" t="str">
        <f>IF(A3775="","",'[1]OFD Query'!F3775)</f>
        <v>C21036226</v>
      </c>
      <c r="D3775" s="1" t="str">
        <f>IFERROR(VLOOKUP(C3775,Sheet2!A:B,2,0),"")</f>
        <v>SHEIN</v>
      </c>
      <c r="E3775" s="1" t="str">
        <f>IF(A3775="","",'[1]OFD Query'!I3775)</f>
        <v>Out For Delivery</v>
      </c>
      <c r="F3775" s="1" t="str">
        <f t="shared" si="60"/>
        <v>MAK-2</v>
      </c>
      <c r="G3775" s="6" t="str" cm="1">
        <f t="array" ref="G3775">IFERROR(_xlfn.IFS(A3775="","",'[1]OFD Query'!N3775="","Fresh"),'[1]OFD Query'!N3775)</f>
        <v>Fresh</v>
      </c>
      <c r="H3775" s="6" t="str" cm="1">
        <f t="array" ref="H3775">IFERROR(_xlfn.IFS(B3775="","",'[1]OFD Query'!O3775="","Fresh"),'[1]OFD Query'!O3775)</f>
        <v>Fresh</v>
      </c>
      <c r="I3775" s="1" t="str">
        <f>IF(A3775="","",'[1]OFD Query'!W3775)</f>
        <v>D21010531801</v>
      </c>
      <c r="J3775" s="1" t="str">
        <f>IF(A3775="","",'[1]OFD Query'!X3775)</f>
        <v>FE-Mubarak Zakari</v>
      </c>
      <c r="K3775" s="1" t="str">
        <f>IF(A3775="","",'[1]OFD Query'!AL3775)</f>
        <v>Al Khadra</v>
      </c>
      <c r="L3775" s="6">
        <f>IF(A3775="","",'[1]OFD Query'!AO3775)</f>
        <v>0</v>
      </c>
      <c r="M3775" s="1" t="str" cm="1">
        <f t="array" ref="M3775">_xlfn.IFS(L3775="","",L3775=0,"PPD",L3775&gt;0,"COD")</f>
        <v>PPD</v>
      </c>
      <c r="N3775" s="1" t="str" cm="1">
        <f t="array" ref="N3775">_xlfn.IFS(A3775="","",L3775=0,M3775,L3775&lt;100,"&lt;100",L3775&lt;200,"&lt;200",L3775&lt;500,"&lt;500",L3775&lt;1000,"&lt;1000",L3775&gt;1000,"Above 1K")</f>
        <v>PPD</v>
      </c>
      <c r="O3775" s="6">
        <f>IF(A3775="","",'[1]OFD Query'!CB3775)</f>
        <v>0</v>
      </c>
      <c r="P3775" s="1" t="str">
        <f>IF(A3775="","",'[1]OFD Query'!CJ3775)</f>
        <v/>
      </c>
      <c r="Q3775" s="1" t="str" cm="1">
        <f t="array" ref="Q3775">IFERROR(_xlfn.IFS(A3775="","",O3775=0,"TRUE",AND(O3775=1,E3775="Out For Delivery"),"FALSE",O3775=1,"TRUE"),"FALSE")</f>
        <v>TRUE</v>
      </c>
      <c r="R3775" s="1" t="str">
        <f>'[1]OFD Query'!BT3775</f>
        <v>NO</v>
      </c>
    </row>
    <row r="3776" spans="1:18" x14ac:dyDescent="0.3">
      <c r="A3776" s="5" t="str">
        <f>IF(ISBLANK('[1]OFD Query'!A3776),"",'[1]OFD Query'!A3776)</f>
        <v>6062624979433</v>
      </c>
      <c r="B3776" s="1" t="str">
        <f>IF(A3776="","",LEFT('[1]OFD Query'!C3776,FIND(" ",'[1]OFD Query'!C3776)-1))</f>
        <v>Reverse</v>
      </c>
      <c r="C3776" s="1" t="str">
        <f>IF(A3776="","",'[1]OFD Query'!F3776)</f>
        <v>C21036226</v>
      </c>
      <c r="D3776" s="1" t="str">
        <f>IFERROR(VLOOKUP(C3776,Sheet2!A:B,2,0),"")</f>
        <v>SHEIN</v>
      </c>
      <c r="E3776" s="1" t="str">
        <f>IF(A3776="","",'[1]OFD Query'!I3776)</f>
        <v>Out For Delivery</v>
      </c>
      <c r="F3776" s="1" t="str">
        <f t="shared" si="60"/>
        <v>MAK-2</v>
      </c>
      <c r="G3776" s="6" t="str" cm="1">
        <f t="array" ref="G3776">IFERROR(_xlfn.IFS(A3776="","",'[1]OFD Query'!N3776="","Fresh"),'[1]OFD Query'!N3776)</f>
        <v>Fresh</v>
      </c>
      <c r="H3776" s="6" t="str" cm="1">
        <f t="array" ref="H3776">IFERROR(_xlfn.IFS(B3776="","",'[1]OFD Query'!O3776="","Fresh"),'[1]OFD Query'!O3776)</f>
        <v>Fresh</v>
      </c>
      <c r="I3776" s="1" t="str">
        <f>IF(A3776="","",'[1]OFD Query'!W3776)</f>
        <v>D21010531801</v>
      </c>
      <c r="J3776" s="1" t="str">
        <f>IF(A3776="","",'[1]OFD Query'!X3776)</f>
        <v>FE-Mubarak Zakari</v>
      </c>
      <c r="K3776" s="1" t="str">
        <f>IF(A3776="","",'[1]OFD Query'!AL3776)</f>
        <v>Ar Rashidiyyah</v>
      </c>
      <c r="L3776" s="6">
        <f>IF(A3776="","",'[1]OFD Query'!AO3776)</f>
        <v>0</v>
      </c>
      <c r="M3776" s="1" t="str" cm="1">
        <f t="array" ref="M3776">_xlfn.IFS(L3776="","",L3776=0,"PPD",L3776&gt;0,"COD")</f>
        <v>PPD</v>
      </c>
      <c r="N3776" s="1" t="str" cm="1">
        <f t="array" ref="N3776">_xlfn.IFS(A3776="","",L3776=0,M3776,L3776&lt;100,"&lt;100",L3776&lt;200,"&lt;200",L3776&lt;500,"&lt;500",L3776&lt;1000,"&lt;1000",L3776&gt;1000,"Above 1K")</f>
        <v>PPD</v>
      </c>
      <c r="O3776" s="6">
        <f>IF(A3776="","",'[1]OFD Query'!CB3776)</f>
        <v>0</v>
      </c>
      <c r="P3776" s="1" t="str">
        <f>IF(A3776="","",'[1]OFD Query'!CJ3776)</f>
        <v/>
      </c>
      <c r="Q3776" s="1" t="str" cm="1">
        <f t="array" ref="Q3776">IFERROR(_xlfn.IFS(A3776="","",O3776=0,"TRUE",AND(O3776=1,E3776="Out For Delivery"),"FALSE",O3776=1,"TRUE"),"FALSE")</f>
        <v>TRUE</v>
      </c>
      <c r="R3776" s="1" t="str">
        <f>'[1]OFD Query'!BT3776</f>
        <v>NO</v>
      </c>
    </row>
    <row r="3777" spans="1:18" x14ac:dyDescent="0.3">
      <c r="A3777" s="5" t="str">
        <f>IF(ISBLANK('[1]OFD Query'!A3777),"",'[1]OFD Query'!A3777)</f>
        <v>6062624794192</v>
      </c>
      <c r="B3777" s="1" t="str">
        <f>IF(A3777="","",LEFT('[1]OFD Query'!C3777,FIND(" ",'[1]OFD Query'!C3777)-1))</f>
        <v>Reverse</v>
      </c>
      <c r="C3777" s="1" t="str">
        <f>IF(A3777="","",'[1]OFD Query'!F3777)</f>
        <v>C21036226</v>
      </c>
      <c r="D3777" s="1" t="str">
        <f>IFERROR(VLOOKUP(C3777,Sheet2!A:B,2,0),"")</f>
        <v>SHEIN</v>
      </c>
      <c r="E3777" s="1" t="str">
        <f>IF(A3777="","",'[1]OFD Query'!I3777)</f>
        <v>Successfully Returned</v>
      </c>
      <c r="F3777" s="1" t="str">
        <f t="shared" si="60"/>
        <v>MAK-2</v>
      </c>
      <c r="G3777" s="6" t="str" cm="1">
        <f t="array" ref="G3777">IFERROR(_xlfn.IFS(A3777="","",'[1]OFD Query'!N3777="","Fresh"),'[1]OFD Query'!N3777)</f>
        <v>Fresh</v>
      </c>
      <c r="H3777" s="6" t="str" cm="1">
        <f t="array" ref="H3777">IFERROR(_xlfn.IFS(B3777="","",'[1]OFD Query'!O3777="","Fresh"),'[1]OFD Query'!O3777)</f>
        <v>Fresh</v>
      </c>
      <c r="I3777" s="1" t="str">
        <f>IF(A3777="","",'[1]OFD Query'!W3777)</f>
        <v>D21010531801</v>
      </c>
      <c r="J3777" s="1" t="str">
        <f>IF(A3777="","",'[1]OFD Query'!X3777)</f>
        <v>FE-Mubarak Zakari</v>
      </c>
      <c r="K3777" s="1" t="str">
        <f>IF(A3777="","",'[1]OFD Query'!AL3777)</f>
        <v>Ar Rashidiyyah</v>
      </c>
      <c r="L3777" s="6">
        <f>IF(A3777="","",'[1]OFD Query'!AO3777)</f>
        <v>0</v>
      </c>
      <c r="M3777" s="1" t="str" cm="1">
        <f t="array" ref="M3777">_xlfn.IFS(L3777="","",L3777=0,"PPD",L3777&gt;0,"COD")</f>
        <v>PPD</v>
      </c>
      <c r="N3777" s="1" t="str" cm="1">
        <f t="array" ref="N3777">_xlfn.IFS(A3777="","",L3777=0,M3777,L3777&lt;100,"&lt;100",L3777&lt;200,"&lt;200",L3777&lt;500,"&lt;500",L3777&lt;1000,"&lt;1000",L3777&gt;1000,"Above 1K")</f>
        <v>PPD</v>
      </c>
      <c r="O3777" s="6">
        <f>IF(A3777="","",'[1]OFD Query'!CB3777)</f>
        <v>0</v>
      </c>
      <c r="P3777" s="1" t="str">
        <f>IF(A3777="","",'[1]OFD Query'!CJ3777)</f>
        <v/>
      </c>
      <c r="Q3777" s="1" t="str" cm="1">
        <f t="array" ref="Q3777">IFERROR(_xlfn.IFS(A3777="","",O3777=0,"TRUE",AND(O3777=1,E3777="Out For Delivery"),"FALSE",O3777=1,"TRUE"),"FALSE")</f>
        <v>TRUE</v>
      </c>
      <c r="R3777" s="1" t="str">
        <f>'[1]OFD Query'!BT3777</f>
        <v>NO</v>
      </c>
    </row>
    <row r="3778" spans="1:18" x14ac:dyDescent="0.3">
      <c r="A3778" s="5" t="str">
        <f>IF(ISBLANK('[1]OFD Query'!A3778),"",'[1]OFD Query'!A3778)</f>
        <v>6062524347461</v>
      </c>
      <c r="B3778" s="1" t="str">
        <f>IF(A3778="","",LEFT('[1]OFD Query'!C3778,FIND(" ",'[1]OFD Query'!C3778)-1))</f>
        <v>Reverse</v>
      </c>
      <c r="C3778" s="1" t="str">
        <f>IF(A3778="","",'[1]OFD Query'!F3778)</f>
        <v>C21036226</v>
      </c>
      <c r="D3778" s="1" t="str">
        <f>IFERROR(VLOOKUP(C3778,Sheet2!A:B,2,0),"")</f>
        <v>SHEIN</v>
      </c>
      <c r="E3778" s="1" t="str">
        <f>IF(A3778="","",'[1]OFD Query'!I3778)</f>
        <v>Out For Delivery</v>
      </c>
      <c r="F3778" s="1" t="str">
        <f t="shared" si="60"/>
        <v>MAK-2</v>
      </c>
      <c r="G3778" s="6" t="str" cm="1">
        <f t="array" ref="G3778">IFERROR(_xlfn.IFS(A3778="","",'[1]OFD Query'!N3778="","Fresh"),'[1]OFD Query'!N3778)</f>
        <v>Fresh</v>
      </c>
      <c r="H3778" s="6" t="str" cm="1">
        <f t="array" ref="H3778">IFERROR(_xlfn.IFS(B3778="","",'[1]OFD Query'!O3778="","Fresh"),'[1]OFD Query'!O3778)</f>
        <v>Fresh</v>
      </c>
      <c r="I3778" s="1" t="str">
        <f>IF(A3778="","",'[1]OFD Query'!W3778)</f>
        <v>D21010531801</v>
      </c>
      <c r="J3778" s="1" t="str">
        <f>IF(A3778="","",'[1]OFD Query'!X3778)</f>
        <v>FE-Mubarak Zakari</v>
      </c>
      <c r="K3778" s="1" t="str">
        <f>IF(A3778="","",'[1]OFD Query'!AL3778)</f>
        <v>Ar Rashidiyyah</v>
      </c>
      <c r="L3778" s="6">
        <f>IF(A3778="","",'[1]OFD Query'!AO3778)</f>
        <v>0</v>
      </c>
      <c r="M3778" s="1" t="str" cm="1">
        <f t="array" ref="M3778">_xlfn.IFS(L3778="","",L3778=0,"PPD",L3778&gt;0,"COD")</f>
        <v>PPD</v>
      </c>
      <c r="N3778" s="1" t="str" cm="1">
        <f t="array" ref="N3778">_xlfn.IFS(A3778="","",L3778=0,M3778,L3778&lt;100,"&lt;100",L3778&lt;200,"&lt;200",L3778&lt;500,"&lt;500",L3778&lt;1000,"&lt;1000",L3778&gt;1000,"Above 1K")</f>
        <v>PPD</v>
      </c>
      <c r="O3778" s="6">
        <f>IF(A3778="","",'[1]OFD Query'!CB3778)</f>
        <v>0</v>
      </c>
      <c r="P3778" s="1" t="str">
        <f>IF(A3778="","",'[1]OFD Query'!CJ3778)</f>
        <v/>
      </c>
      <c r="Q3778" s="1" t="str" cm="1">
        <f t="array" ref="Q3778">IFERROR(_xlfn.IFS(A3778="","",O3778=0,"TRUE",AND(O3778=1,E3778="Out For Delivery"),"FALSE",O3778=1,"TRUE"),"FALSE")</f>
        <v>TRUE</v>
      </c>
      <c r="R3778" s="1" t="str">
        <f>'[1]OFD Query'!BT3778</f>
        <v>NO</v>
      </c>
    </row>
    <row r="3779" spans="1:18" x14ac:dyDescent="0.3">
      <c r="A3779" s="5" t="str">
        <f>IF(ISBLANK('[1]OFD Query'!A3779),"",'[1]OFD Query'!A3779)</f>
        <v>6062624318928</v>
      </c>
      <c r="B3779" s="1" t="str">
        <f>IF(A3779="","",LEFT('[1]OFD Query'!C3779,FIND(" ",'[1]OFD Query'!C3779)-1))</f>
        <v>Reverse</v>
      </c>
      <c r="C3779" s="1" t="str">
        <f>IF(A3779="","",'[1]OFD Query'!F3779)</f>
        <v>C21036226</v>
      </c>
      <c r="D3779" s="1" t="str">
        <f>IFERROR(VLOOKUP(C3779,Sheet2!A:B,2,0),"")</f>
        <v>SHEIN</v>
      </c>
      <c r="E3779" s="1" t="str">
        <f>IF(A3779="","",'[1]OFD Query'!I3779)</f>
        <v>Out For Delivery</v>
      </c>
      <c r="F3779" s="1" t="str">
        <f t="shared" si="60"/>
        <v>MAK-2</v>
      </c>
      <c r="G3779" s="6" t="str" cm="1">
        <f t="array" ref="G3779">IFERROR(_xlfn.IFS(A3779="","",'[1]OFD Query'!N3779="","Fresh"),'[1]OFD Query'!N3779)</f>
        <v>Fresh</v>
      </c>
      <c r="H3779" s="6" t="str" cm="1">
        <f t="array" ref="H3779">IFERROR(_xlfn.IFS(B3779="","",'[1]OFD Query'!O3779="","Fresh"),'[1]OFD Query'!O3779)</f>
        <v>Fresh</v>
      </c>
      <c r="I3779" s="1" t="str">
        <f>IF(A3779="","",'[1]OFD Query'!W3779)</f>
        <v>D21010531801</v>
      </c>
      <c r="J3779" s="1" t="str">
        <f>IF(A3779="","",'[1]OFD Query'!X3779)</f>
        <v>FE-Mubarak Zakari</v>
      </c>
      <c r="K3779" s="1" t="str">
        <f>IF(A3779="","",'[1]OFD Query'!AL3779)</f>
        <v>Ar Rashidiyyah</v>
      </c>
      <c r="L3779" s="6">
        <f>IF(A3779="","",'[1]OFD Query'!AO3779)</f>
        <v>0</v>
      </c>
      <c r="M3779" s="1" t="str" cm="1">
        <f t="array" ref="M3779">_xlfn.IFS(L3779="","",L3779=0,"PPD",L3779&gt;0,"COD")</f>
        <v>PPD</v>
      </c>
      <c r="N3779" s="1" t="str" cm="1">
        <f t="array" ref="N3779">_xlfn.IFS(A3779="","",L3779=0,M3779,L3779&lt;100,"&lt;100",L3779&lt;200,"&lt;200",L3779&lt;500,"&lt;500",L3779&lt;1000,"&lt;1000",L3779&gt;1000,"Above 1K")</f>
        <v>PPD</v>
      </c>
      <c r="O3779" s="6">
        <f>IF(A3779="","",'[1]OFD Query'!CB3779)</f>
        <v>0</v>
      </c>
      <c r="P3779" s="1" t="str">
        <f>IF(A3779="","",'[1]OFD Query'!CJ3779)</f>
        <v/>
      </c>
      <c r="Q3779" s="1" t="str" cm="1">
        <f t="array" ref="Q3779">IFERROR(_xlfn.IFS(A3779="","",O3779=0,"TRUE",AND(O3779=1,E3779="Out For Delivery"),"FALSE",O3779=1,"TRUE"),"FALSE")</f>
        <v>TRUE</v>
      </c>
      <c r="R3779" s="1" t="str">
        <f>'[1]OFD Query'!BT3779</f>
        <v>NO</v>
      </c>
    </row>
    <row r="3780" spans="1:18" x14ac:dyDescent="0.3">
      <c r="A3780" s="5" t="str">
        <f>IF(ISBLANK('[1]OFD Query'!A3780),"",'[1]OFD Query'!A3780)</f>
        <v>6062624810256</v>
      </c>
      <c r="B3780" s="1" t="str">
        <f>IF(A3780="","",LEFT('[1]OFD Query'!C3780,FIND(" ",'[1]OFD Query'!C3780)-1))</f>
        <v>Reverse</v>
      </c>
      <c r="C3780" s="1" t="str">
        <f>IF(A3780="","",'[1]OFD Query'!F3780)</f>
        <v>C21036226</v>
      </c>
      <c r="D3780" s="1" t="str">
        <f>IFERROR(VLOOKUP(C3780,Sheet2!A:B,2,0),"")</f>
        <v>SHEIN</v>
      </c>
      <c r="E3780" s="1" t="str">
        <f>IF(A3780="","",'[1]OFD Query'!I3780)</f>
        <v>Successfully Returned</v>
      </c>
      <c r="F3780" s="1" t="str">
        <f t="shared" si="60"/>
        <v>MAK-2</v>
      </c>
      <c r="G3780" s="6" t="str" cm="1">
        <f t="array" ref="G3780">IFERROR(_xlfn.IFS(A3780="","",'[1]OFD Query'!N3780="","Fresh"),'[1]OFD Query'!N3780)</f>
        <v>Fresh</v>
      </c>
      <c r="H3780" s="6" t="str" cm="1">
        <f t="array" ref="H3780">IFERROR(_xlfn.IFS(B3780="","",'[1]OFD Query'!O3780="","Fresh"),'[1]OFD Query'!O3780)</f>
        <v>Fresh</v>
      </c>
      <c r="I3780" s="1" t="str">
        <f>IF(A3780="","",'[1]OFD Query'!W3780)</f>
        <v>D21010531801</v>
      </c>
      <c r="J3780" s="1" t="str">
        <f>IF(A3780="","",'[1]OFD Query'!X3780)</f>
        <v>FE-Mubarak Zakari</v>
      </c>
      <c r="K3780" s="1" t="str">
        <f>IF(A3780="","",'[1]OFD Query'!AL3780)</f>
        <v>Ar Rashidiyyah</v>
      </c>
      <c r="L3780" s="6">
        <f>IF(A3780="","",'[1]OFD Query'!AO3780)</f>
        <v>0</v>
      </c>
      <c r="M3780" s="1" t="str" cm="1">
        <f t="array" ref="M3780">_xlfn.IFS(L3780="","",L3780=0,"PPD",L3780&gt;0,"COD")</f>
        <v>PPD</v>
      </c>
      <c r="N3780" s="1" t="str" cm="1">
        <f t="array" ref="N3780">_xlfn.IFS(A3780="","",L3780=0,M3780,L3780&lt;100,"&lt;100",L3780&lt;200,"&lt;200",L3780&lt;500,"&lt;500",L3780&lt;1000,"&lt;1000",L3780&gt;1000,"Above 1K")</f>
        <v>PPD</v>
      </c>
      <c r="O3780" s="6">
        <f>IF(A3780="","",'[1]OFD Query'!CB3780)</f>
        <v>0</v>
      </c>
      <c r="P3780" s="1" t="str">
        <f>IF(A3780="","",'[1]OFD Query'!CJ3780)</f>
        <v/>
      </c>
      <c r="Q3780" s="1" t="str" cm="1">
        <f t="array" ref="Q3780">IFERROR(_xlfn.IFS(A3780="","",O3780=0,"TRUE",AND(O3780=1,E3780="Out For Delivery"),"FALSE",O3780=1,"TRUE"),"FALSE")</f>
        <v>TRUE</v>
      </c>
      <c r="R3780" s="1" t="str">
        <f>'[1]OFD Query'!BT3780</f>
        <v>NO</v>
      </c>
    </row>
    <row r="3781" spans="1:18" x14ac:dyDescent="0.3">
      <c r="A3781" s="5" t="str">
        <f>IF(ISBLANK('[1]OFD Query'!A3781),"",'[1]OFD Query'!A3781)</f>
        <v>6062624759964</v>
      </c>
      <c r="B3781" s="1" t="str">
        <f>IF(A3781="","",LEFT('[1]OFD Query'!C3781,FIND(" ",'[1]OFD Query'!C3781)-1))</f>
        <v>Reverse</v>
      </c>
      <c r="C3781" s="1" t="str">
        <f>IF(A3781="","",'[1]OFD Query'!F3781)</f>
        <v>C21036226</v>
      </c>
      <c r="D3781" s="1" t="str">
        <f>IFERROR(VLOOKUP(C3781,Sheet2!A:B,2,0),"")</f>
        <v>SHEIN</v>
      </c>
      <c r="E3781" s="1" t="str">
        <f>IF(A3781="","",'[1]OFD Query'!I3781)</f>
        <v>Successfully Returned</v>
      </c>
      <c r="F3781" s="1" t="str">
        <f t="shared" si="60"/>
        <v>MAK-2</v>
      </c>
      <c r="G3781" s="6" t="str" cm="1">
        <f t="array" ref="G3781">IFERROR(_xlfn.IFS(A3781="","",'[1]OFD Query'!N3781="","Fresh"),'[1]OFD Query'!N3781)</f>
        <v>Fresh</v>
      </c>
      <c r="H3781" s="6" t="str" cm="1">
        <f t="array" ref="H3781">IFERROR(_xlfn.IFS(B3781="","",'[1]OFD Query'!O3781="","Fresh"),'[1]OFD Query'!O3781)</f>
        <v>Fresh</v>
      </c>
      <c r="I3781" s="1" t="str">
        <f>IF(A3781="","",'[1]OFD Query'!W3781)</f>
        <v>D21010531801</v>
      </c>
      <c r="J3781" s="1" t="str">
        <f>IF(A3781="","",'[1]OFD Query'!X3781)</f>
        <v>FE-Mubarak Zakari</v>
      </c>
      <c r="K3781" s="1" t="str">
        <f>IF(A3781="","",'[1]OFD Query'!AL3781)</f>
        <v>Ar Rashidiyyah</v>
      </c>
      <c r="L3781" s="6">
        <f>IF(A3781="","",'[1]OFD Query'!AO3781)</f>
        <v>0</v>
      </c>
      <c r="M3781" s="1" t="str" cm="1">
        <f t="array" ref="M3781">_xlfn.IFS(L3781="","",L3781=0,"PPD",L3781&gt;0,"COD")</f>
        <v>PPD</v>
      </c>
      <c r="N3781" s="1" t="str" cm="1">
        <f t="array" ref="N3781">_xlfn.IFS(A3781="","",L3781=0,M3781,L3781&lt;100,"&lt;100",L3781&lt;200,"&lt;200",L3781&lt;500,"&lt;500",L3781&lt;1000,"&lt;1000",L3781&gt;1000,"Above 1K")</f>
        <v>PPD</v>
      </c>
      <c r="O3781" s="6">
        <f>IF(A3781="","",'[1]OFD Query'!CB3781)</f>
        <v>0</v>
      </c>
      <c r="P3781" s="1" t="str">
        <f>IF(A3781="","",'[1]OFD Query'!CJ3781)</f>
        <v/>
      </c>
      <c r="Q3781" s="1" t="str" cm="1">
        <f t="array" ref="Q3781">IFERROR(_xlfn.IFS(A3781="","",O3781=0,"TRUE",AND(O3781=1,E3781="Out For Delivery"),"FALSE",O3781=1,"TRUE"),"FALSE")</f>
        <v>TRUE</v>
      </c>
      <c r="R3781" s="1" t="str">
        <f>'[1]OFD Query'!BT3781</f>
        <v>NO</v>
      </c>
    </row>
    <row r="3782" spans="1:18" x14ac:dyDescent="0.3">
      <c r="A3782" s="5" t="str">
        <f>IF(ISBLANK('[1]OFD Query'!A3782),"",'[1]OFD Query'!A3782)</f>
        <v>6062624847323</v>
      </c>
      <c r="B3782" s="1" t="str">
        <f>IF(A3782="","",LEFT('[1]OFD Query'!C3782,FIND(" ",'[1]OFD Query'!C3782)-1))</f>
        <v>Reverse</v>
      </c>
      <c r="C3782" s="1" t="str">
        <f>IF(A3782="","",'[1]OFD Query'!F3782)</f>
        <v>C21036226</v>
      </c>
      <c r="D3782" s="1" t="str">
        <f>IFERROR(VLOOKUP(C3782,Sheet2!A:B,2,0),"")</f>
        <v>SHEIN</v>
      </c>
      <c r="E3782" s="1" t="str">
        <f>IF(A3782="","",'[1]OFD Query'!I3782)</f>
        <v>Out For Delivery</v>
      </c>
      <c r="F3782" s="1" t="str">
        <f t="shared" si="60"/>
        <v>MAK-2</v>
      </c>
      <c r="G3782" s="6" t="str" cm="1">
        <f t="array" ref="G3782">IFERROR(_xlfn.IFS(A3782="","",'[1]OFD Query'!N3782="","Fresh"),'[1]OFD Query'!N3782)</f>
        <v>Fresh</v>
      </c>
      <c r="H3782" s="6" t="str" cm="1">
        <f t="array" ref="H3782">IFERROR(_xlfn.IFS(B3782="","",'[1]OFD Query'!O3782="","Fresh"),'[1]OFD Query'!O3782)</f>
        <v>Fresh</v>
      </c>
      <c r="I3782" s="1" t="str">
        <f>IF(A3782="","",'[1]OFD Query'!W3782)</f>
        <v>D21010531801</v>
      </c>
      <c r="J3782" s="1" t="str">
        <f>IF(A3782="","",'[1]OFD Query'!X3782)</f>
        <v>FE-Mubarak Zakari</v>
      </c>
      <c r="K3782" s="1" t="str">
        <f>IF(A3782="","",'[1]OFD Query'!AL3782)</f>
        <v>Ar Rashidiyyah</v>
      </c>
      <c r="L3782" s="6">
        <f>IF(A3782="","",'[1]OFD Query'!AO3782)</f>
        <v>0</v>
      </c>
      <c r="M3782" s="1" t="str" cm="1">
        <f t="array" ref="M3782">_xlfn.IFS(L3782="","",L3782=0,"PPD",L3782&gt;0,"COD")</f>
        <v>PPD</v>
      </c>
      <c r="N3782" s="1" t="str" cm="1">
        <f t="array" ref="N3782">_xlfn.IFS(A3782="","",L3782=0,M3782,L3782&lt;100,"&lt;100",L3782&lt;200,"&lt;200",L3782&lt;500,"&lt;500",L3782&lt;1000,"&lt;1000",L3782&gt;1000,"Above 1K")</f>
        <v>PPD</v>
      </c>
      <c r="O3782" s="6">
        <f>IF(A3782="","",'[1]OFD Query'!CB3782)</f>
        <v>0</v>
      </c>
      <c r="P3782" s="1" t="str">
        <f>IF(A3782="","",'[1]OFD Query'!CJ3782)</f>
        <v/>
      </c>
      <c r="Q3782" s="1" t="str" cm="1">
        <f t="array" ref="Q3782">IFERROR(_xlfn.IFS(A3782="","",O3782=0,"TRUE",AND(O3782=1,E3782="Out For Delivery"),"FALSE",O3782=1,"TRUE"),"FALSE")</f>
        <v>TRUE</v>
      </c>
      <c r="R3782" s="1" t="str">
        <f>'[1]OFD Query'!BT3782</f>
        <v>NO</v>
      </c>
    </row>
    <row r="3783" spans="1:18" x14ac:dyDescent="0.3">
      <c r="A3783" s="5" t="str">
        <f>IF(ISBLANK('[1]OFD Query'!A3783),"",'[1]OFD Query'!A3783)</f>
        <v>6062624602210</v>
      </c>
      <c r="B3783" s="1" t="str">
        <f>IF(A3783="","",LEFT('[1]OFD Query'!C3783,FIND(" ",'[1]OFD Query'!C3783)-1))</f>
        <v>Reverse</v>
      </c>
      <c r="C3783" s="1" t="str">
        <f>IF(A3783="","",'[1]OFD Query'!F3783)</f>
        <v>C21036226</v>
      </c>
      <c r="D3783" s="1" t="str">
        <f>IFERROR(VLOOKUP(C3783,Sheet2!A:B,2,0),"")</f>
        <v>SHEIN</v>
      </c>
      <c r="E3783" s="1" t="str">
        <f>IF(A3783="","",'[1]OFD Query'!I3783)</f>
        <v>Out For Delivery</v>
      </c>
      <c r="F3783" s="1" t="str">
        <f t="shared" si="60"/>
        <v>MAK-2</v>
      </c>
      <c r="G3783" s="6" t="str" cm="1">
        <f t="array" ref="G3783">IFERROR(_xlfn.IFS(A3783="","",'[1]OFD Query'!N3783="","Fresh"),'[1]OFD Query'!N3783)</f>
        <v>Fresh</v>
      </c>
      <c r="H3783" s="6" t="str" cm="1">
        <f t="array" ref="H3783">IFERROR(_xlfn.IFS(B3783="","",'[1]OFD Query'!O3783="","Fresh"),'[1]OFD Query'!O3783)</f>
        <v>Fresh</v>
      </c>
      <c r="I3783" s="1" t="str">
        <f>IF(A3783="","",'[1]OFD Query'!W3783)</f>
        <v>D21010531801</v>
      </c>
      <c r="J3783" s="1" t="str">
        <f>IF(A3783="","",'[1]OFD Query'!X3783)</f>
        <v>FE-Mubarak Zakari</v>
      </c>
      <c r="K3783" s="1" t="str">
        <f>IF(A3783="","",'[1]OFD Query'!AL3783)</f>
        <v>Ar Rashidiyyah</v>
      </c>
      <c r="L3783" s="6">
        <f>IF(A3783="","",'[1]OFD Query'!AO3783)</f>
        <v>0</v>
      </c>
      <c r="M3783" s="1" t="str" cm="1">
        <f t="array" ref="M3783">_xlfn.IFS(L3783="","",L3783=0,"PPD",L3783&gt;0,"COD")</f>
        <v>PPD</v>
      </c>
      <c r="N3783" s="1" t="str" cm="1">
        <f t="array" ref="N3783">_xlfn.IFS(A3783="","",L3783=0,M3783,L3783&lt;100,"&lt;100",L3783&lt;200,"&lt;200",L3783&lt;500,"&lt;500",L3783&lt;1000,"&lt;1000",L3783&gt;1000,"Above 1K")</f>
        <v>PPD</v>
      </c>
      <c r="O3783" s="6">
        <f>IF(A3783="","",'[1]OFD Query'!CB3783)</f>
        <v>0</v>
      </c>
      <c r="P3783" s="1" t="str">
        <f>IF(A3783="","",'[1]OFD Query'!CJ3783)</f>
        <v/>
      </c>
      <c r="Q3783" s="1" t="str" cm="1">
        <f t="array" ref="Q3783">IFERROR(_xlfn.IFS(A3783="","",O3783=0,"TRUE",AND(O3783=1,E3783="Out For Delivery"),"FALSE",O3783=1,"TRUE"),"FALSE")</f>
        <v>TRUE</v>
      </c>
      <c r="R3783" s="1" t="str">
        <f>'[1]OFD Query'!BT3783</f>
        <v>NO</v>
      </c>
    </row>
    <row r="3784" spans="1:18" x14ac:dyDescent="0.3">
      <c r="A3784" s="5" t="str">
        <f>IF(ISBLANK('[1]OFD Query'!A3784),"",'[1]OFD Query'!A3784)</f>
        <v>6062624746199</v>
      </c>
      <c r="B3784" s="1" t="str">
        <f>IF(A3784="","",LEFT('[1]OFD Query'!C3784,FIND(" ",'[1]OFD Query'!C3784)-1))</f>
        <v>Reverse</v>
      </c>
      <c r="C3784" s="1" t="str">
        <f>IF(A3784="","",'[1]OFD Query'!F3784)</f>
        <v>C21036226</v>
      </c>
      <c r="D3784" s="1" t="str">
        <f>IFERROR(VLOOKUP(C3784,Sheet2!A:B,2,0),"")</f>
        <v>SHEIN</v>
      </c>
      <c r="E3784" s="1" t="str">
        <f>IF(A3784="","",'[1]OFD Query'!I3784)</f>
        <v>Out For Delivery</v>
      </c>
      <c r="F3784" s="1" t="str">
        <f t="shared" si="60"/>
        <v>MAK-2</v>
      </c>
      <c r="G3784" s="6" t="str" cm="1">
        <f t="array" ref="G3784">IFERROR(_xlfn.IFS(A3784="","",'[1]OFD Query'!N3784="","Fresh"),'[1]OFD Query'!N3784)</f>
        <v>Fresh</v>
      </c>
      <c r="H3784" s="6" t="str" cm="1">
        <f t="array" ref="H3784">IFERROR(_xlfn.IFS(B3784="","",'[1]OFD Query'!O3784="","Fresh"),'[1]OFD Query'!O3784)</f>
        <v>Fresh</v>
      </c>
      <c r="I3784" s="1" t="str">
        <f>IF(A3784="","",'[1]OFD Query'!W3784)</f>
        <v>D21010531801</v>
      </c>
      <c r="J3784" s="1" t="str">
        <f>IF(A3784="","",'[1]OFD Query'!X3784)</f>
        <v>FE-Mubarak Zakari</v>
      </c>
      <c r="K3784" s="1" t="str">
        <f>IF(A3784="","",'[1]OFD Query'!AL3784)</f>
        <v>Ar Rashidiyyah</v>
      </c>
      <c r="L3784" s="6">
        <f>IF(A3784="","",'[1]OFD Query'!AO3784)</f>
        <v>0</v>
      </c>
      <c r="M3784" s="1" t="str" cm="1">
        <f t="array" ref="M3784">_xlfn.IFS(L3784="","",L3784=0,"PPD",L3784&gt;0,"COD")</f>
        <v>PPD</v>
      </c>
      <c r="N3784" s="1" t="str" cm="1">
        <f t="array" ref="N3784">_xlfn.IFS(A3784="","",L3784=0,M3784,L3784&lt;100,"&lt;100",L3784&lt;200,"&lt;200",L3784&lt;500,"&lt;500",L3784&lt;1000,"&lt;1000",L3784&gt;1000,"Above 1K")</f>
        <v>PPD</v>
      </c>
      <c r="O3784" s="6">
        <f>IF(A3784="","",'[1]OFD Query'!CB3784)</f>
        <v>0</v>
      </c>
      <c r="P3784" s="1" t="str">
        <f>IF(A3784="","",'[1]OFD Query'!CJ3784)</f>
        <v/>
      </c>
      <c r="Q3784" s="1" t="str" cm="1">
        <f t="array" ref="Q3784">IFERROR(_xlfn.IFS(A3784="","",O3784=0,"TRUE",AND(O3784=1,E3784="Out For Delivery"),"FALSE",O3784=1,"TRUE"),"FALSE")</f>
        <v>TRUE</v>
      </c>
      <c r="R3784" s="1" t="str">
        <f>'[1]OFD Query'!BT3784</f>
        <v>NO</v>
      </c>
    </row>
    <row r="3785" spans="1:18" x14ac:dyDescent="0.3">
      <c r="A3785" s="5" t="str">
        <f>IF(ISBLANK('[1]OFD Query'!A3785),"",'[1]OFD Query'!A3785)</f>
        <v>6062624852505</v>
      </c>
      <c r="B3785" s="1" t="str">
        <f>IF(A3785="","",LEFT('[1]OFD Query'!C3785,FIND(" ",'[1]OFD Query'!C3785)-1))</f>
        <v>Reverse</v>
      </c>
      <c r="C3785" s="1" t="str">
        <f>IF(A3785="","",'[1]OFD Query'!F3785)</f>
        <v>C21036226</v>
      </c>
      <c r="D3785" s="1" t="str">
        <f>IFERROR(VLOOKUP(C3785,Sheet2!A:B,2,0),"")</f>
        <v>SHEIN</v>
      </c>
      <c r="E3785" s="1" t="str">
        <f>IF(A3785="","",'[1]OFD Query'!I3785)</f>
        <v>Out For Delivery</v>
      </c>
      <c r="F3785" s="1" t="str">
        <f t="shared" si="60"/>
        <v>MAK-2</v>
      </c>
      <c r="G3785" s="6" t="str" cm="1">
        <f t="array" ref="G3785">IFERROR(_xlfn.IFS(A3785="","",'[1]OFD Query'!N3785="","Fresh"),'[1]OFD Query'!N3785)</f>
        <v>Fresh</v>
      </c>
      <c r="H3785" s="6" t="str" cm="1">
        <f t="array" ref="H3785">IFERROR(_xlfn.IFS(B3785="","",'[1]OFD Query'!O3785="","Fresh"),'[1]OFD Query'!O3785)</f>
        <v>Fresh</v>
      </c>
      <c r="I3785" s="1" t="str">
        <f>IF(A3785="","",'[1]OFD Query'!W3785)</f>
        <v>D21010531801</v>
      </c>
      <c r="J3785" s="1" t="str">
        <f>IF(A3785="","",'[1]OFD Query'!X3785)</f>
        <v>FE-Mubarak Zakari</v>
      </c>
      <c r="K3785" s="1" t="str">
        <f>IF(A3785="","",'[1]OFD Query'!AL3785)</f>
        <v>Sharai Al Mujahidin</v>
      </c>
      <c r="L3785" s="6">
        <f>IF(A3785="","",'[1]OFD Query'!AO3785)</f>
        <v>0</v>
      </c>
      <c r="M3785" s="1" t="str" cm="1">
        <f t="array" ref="M3785">_xlfn.IFS(L3785="","",L3785=0,"PPD",L3785&gt;0,"COD")</f>
        <v>PPD</v>
      </c>
      <c r="N3785" s="1" t="str" cm="1">
        <f t="array" ref="N3785">_xlfn.IFS(A3785="","",L3785=0,M3785,L3785&lt;100,"&lt;100",L3785&lt;200,"&lt;200",L3785&lt;500,"&lt;500",L3785&lt;1000,"&lt;1000",L3785&gt;1000,"Above 1K")</f>
        <v>PPD</v>
      </c>
      <c r="O3785" s="6">
        <f>IF(A3785="","",'[1]OFD Query'!CB3785)</f>
        <v>0</v>
      </c>
      <c r="P3785" s="1" t="str">
        <f>IF(A3785="","",'[1]OFD Query'!CJ3785)</f>
        <v/>
      </c>
      <c r="Q3785" s="1" t="str" cm="1">
        <f t="array" ref="Q3785">IFERROR(_xlfn.IFS(A3785="","",O3785=0,"TRUE",AND(O3785=1,E3785="Out For Delivery"),"FALSE",O3785=1,"TRUE"),"FALSE")</f>
        <v>TRUE</v>
      </c>
      <c r="R3785" s="1" t="str">
        <f>'[1]OFD Query'!BT3785</f>
        <v>NO</v>
      </c>
    </row>
    <row r="3786" spans="1:18" x14ac:dyDescent="0.3">
      <c r="A3786" s="5" t="str">
        <f>IF(ISBLANK('[1]OFD Query'!A3786),"",'[1]OFD Query'!A3786)</f>
        <v>6062624720056</v>
      </c>
      <c r="B3786" s="1" t="str">
        <f>IF(A3786="","",LEFT('[1]OFD Query'!C3786,FIND(" ",'[1]OFD Query'!C3786)-1))</f>
        <v>Reverse</v>
      </c>
      <c r="C3786" s="1" t="str">
        <f>IF(A3786="","",'[1]OFD Query'!F3786)</f>
        <v>C21036226</v>
      </c>
      <c r="D3786" s="1" t="str">
        <f>IFERROR(VLOOKUP(C3786,Sheet2!A:B,2,0),"")</f>
        <v>SHEIN</v>
      </c>
      <c r="E3786" s="1" t="str">
        <f>IF(A3786="","",'[1]OFD Query'!I3786)</f>
        <v>Successfully Returned</v>
      </c>
      <c r="F3786" s="1" t="str">
        <f t="shared" si="60"/>
        <v>MAK-2</v>
      </c>
      <c r="G3786" s="6" t="str" cm="1">
        <f t="array" ref="G3786">IFERROR(_xlfn.IFS(A3786="","",'[1]OFD Query'!N3786="","Fresh"),'[1]OFD Query'!N3786)</f>
        <v>Fresh</v>
      </c>
      <c r="H3786" s="6" t="str" cm="1">
        <f t="array" ref="H3786">IFERROR(_xlfn.IFS(B3786="","",'[1]OFD Query'!O3786="","Fresh"),'[1]OFD Query'!O3786)</f>
        <v>Fresh</v>
      </c>
      <c r="I3786" s="1" t="str">
        <f>IF(A3786="","",'[1]OFD Query'!W3786)</f>
        <v>D21010531801</v>
      </c>
      <c r="J3786" s="1" t="str">
        <f>IF(A3786="","",'[1]OFD Query'!X3786)</f>
        <v>FE-Mubarak Zakari</v>
      </c>
      <c r="K3786" s="1" t="str">
        <f>IF(A3786="","",'[1]OFD Query'!AL3786)</f>
        <v>Ar Rashidiyyah</v>
      </c>
      <c r="L3786" s="6">
        <f>IF(A3786="","",'[1]OFD Query'!AO3786)</f>
        <v>0</v>
      </c>
      <c r="M3786" s="1" t="str" cm="1">
        <f t="array" ref="M3786">_xlfn.IFS(L3786="","",L3786=0,"PPD",L3786&gt;0,"COD")</f>
        <v>PPD</v>
      </c>
      <c r="N3786" s="1" t="str" cm="1">
        <f t="array" ref="N3786">_xlfn.IFS(A3786="","",L3786=0,M3786,L3786&lt;100,"&lt;100",L3786&lt;200,"&lt;200",L3786&lt;500,"&lt;500",L3786&lt;1000,"&lt;1000",L3786&gt;1000,"Above 1K")</f>
        <v>PPD</v>
      </c>
      <c r="O3786" s="6">
        <f>IF(A3786="","",'[1]OFD Query'!CB3786)</f>
        <v>0</v>
      </c>
      <c r="P3786" s="1" t="str">
        <f>IF(A3786="","",'[1]OFD Query'!CJ3786)</f>
        <v/>
      </c>
      <c r="Q3786" s="1" t="str" cm="1">
        <f t="array" ref="Q3786">IFERROR(_xlfn.IFS(A3786="","",O3786=0,"TRUE",AND(O3786=1,E3786="Out For Delivery"),"FALSE",O3786=1,"TRUE"),"FALSE")</f>
        <v>TRUE</v>
      </c>
      <c r="R3786" s="1" t="str">
        <f>'[1]OFD Query'!BT3786</f>
        <v>NO</v>
      </c>
    </row>
    <row r="3787" spans="1:18" x14ac:dyDescent="0.3">
      <c r="A3787" s="5" t="str">
        <f>IF(ISBLANK('[1]OFD Query'!A3787),"",'[1]OFD Query'!A3787)</f>
        <v>6062624889954</v>
      </c>
      <c r="B3787" s="1" t="str">
        <f>IF(A3787="","",LEFT('[1]OFD Query'!C3787,FIND(" ",'[1]OFD Query'!C3787)-1))</f>
        <v>Reverse</v>
      </c>
      <c r="C3787" s="1" t="str">
        <f>IF(A3787="","",'[1]OFD Query'!F3787)</f>
        <v>C21036226</v>
      </c>
      <c r="D3787" s="1" t="str">
        <f>IFERROR(VLOOKUP(C3787,Sheet2!A:B,2,0),"")</f>
        <v>SHEIN</v>
      </c>
      <c r="E3787" s="1" t="str">
        <f>IF(A3787="","",'[1]OFD Query'!I3787)</f>
        <v>Out For Delivery</v>
      </c>
      <c r="F3787" s="1" t="str">
        <f t="shared" si="60"/>
        <v>MAK-2</v>
      </c>
      <c r="G3787" s="6" t="str" cm="1">
        <f t="array" ref="G3787">IFERROR(_xlfn.IFS(A3787="","",'[1]OFD Query'!N3787="","Fresh"),'[1]OFD Query'!N3787)</f>
        <v>Fresh</v>
      </c>
      <c r="H3787" s="6" t="str" cm="1">
        <f t="array" ref="H3787">IFERROR(_xlfn.IFS(B3787="","",'[1]OFD Query'!O3787="","Fresh"),'[1]OFD Query'!O3787)</f>
        <v>Fresh</v>
      </c>
      <c r="I3787" s="1" t="str">
        <f>IF(A3787="","",'[1]OFD Query'!W3787)</f>
        <v>D21010531801</v>
      </c>
      <c r="J3787" s="1" t="str">
        <f>IF(A3787="","",'[1]OFD Query'!X3787)</f>
        <v>FE-Mubarak Zakari</v>
      </c>
      <c r="K3787" s="1" t="str">
        <f>IF(A3787="","",'[1]OFD Query'!AL3787)</f>
        <v>Sharai Al Mujahidin</v>
      </c>
      <c r="L3787" s="6">
        <f>IF(A3787="","",'[1]OFD Query'!AO3787)</f>
        <v>0</v>
      </c>
      <c r="M3787" s="1" t="str" cm="1">
        <f t="array" ref="M3787">_xlfn.IFS(L3787="","",L3787=0,"PPD",L3787&gt;0,"COD")</f>
        <v>PPD</v>
      </c>
      <c r="N3787" s="1" t="str" cm="1">
        <f t="array" ref="N3787">_xlfn.IFS(A3787="","",L3787=0,M3787,L3787&lt;100,"&lt;100",L3787&lt;200,"&lt;200",L3787&lt;500,"&lt;500",L3787&lt;1000,"&lt;1000",L3787&gt;1000,"Above 1K")</f>
        <v>PPD</v>
      </c>
      <c r="O3787" s="6">
        <f>IF(A3787="","",'[1]OFD Query'!CB3787)</f>
        <v>0</v>
      </c>
      <c r="P3787" s="1" t="str">
        <f>IF(A3787="","",'[1]OFD Query'!CJ3787)</f>
        <v/>
      </c>
      <c r="Q3787" s="1" t="str" cm="1">
        <f t="array" ref="Q3787">IFERROR(_xlfn.IFS(A3787="","",O3787=0,"TRUE",AND(O3787=1,E3787="Out For Delivery"),"FALSE",O3787=1,"TRUE"),"FALSE")</f>
        <v>TRUE</v>
      </c>
      <c r="R3787" s="1" t="str">
        <f>'[1]OFD Query'!BT3787</f>
        <v>NO</v>
      </c>
    </row>
    <row r="3788" spans="1:18" x14ac:dyDescent="0.3">
      <c r="A3788" s="5" t="str">
        <f>IF(ISBLANK('[1]OFD Query'!A3788),"",'[1]OFD Query'!A3788)</f>
        <v>6062624845855</v>
      </c>
      <c r="B3788" s="1" t="str">
        <f>IF(A3788="","",LEFT('[1]OFD Query'!C3788,FIND(" ",'[1]OFD Query'!C3788)-1))</f>
        <v>Reverse</v>
      </c>
      <c r="C3788" s="1" t="str">
        <f>IF(A3788="","",'[1]OFD Query'!F3788)</f>
        <v>C21036226</v>
      </c>
      <c r="D3788" s="1" t="str">
        <f>IFERROR(VLOOKUP(C3788,Sheet2!A:B,2,0),"")</f>
        <v>SHEIN</v>
      </c>
      <c r="E3788" s="1" t="str">
        <f>IF(A3788="","",'[1]OFD Query'!I3788)</f>
        <v>Out For Delivery</v>
      </c>
      <c r="F3788" s="1" t="str">
        <f t="shared" si="60"/>
        <v>MAK-2</v>
      </c>
      <c r="G3788" s="6" t="str" cm="1">
        <f t="array" ref="G3788">IFERROR(_xlfn.IFS(A3788="","",'[1]OFD Query'!N3788="","Fresh"),'[1]OFD Query'!N3788)</f>
        <v>Fresh</v>
      </c>
      <c r="H3788" s="6" t="str" cm="1">
        <f t="array" ref="H3788">IFERROR(_xlfn.IFS(B3788="","",'[1]OFD Query'!O3788="","Fresh"),'[1]OFD Query'!O3788)</f>
        <v>Fresh</v>
      </c>
      <c r="I3788" s="1" t="str">
        <f>IF(A3788="","",'[1]OFD Query'!W3788)</f>
        <v>D21010531801</v>
      </c>
      <c r="J3788" s="1" t="str">
        <f>IF(A3788="","",'[1]OFD Query'!X3788)</f>
        <v>FE-Mubarak Zakari</v>
      </c>
      <c r="K3788" s="1" t="str">
        <f>IF(A3788="","",'[1]OFD Query'!AL3788)</f>
        <v>Sharai Al Mujahidin</v>
      </c>
      <c r="L3788" s="6">
        <f>IF(A3788="","",'[1]OFD Query'!AO3788)</f>
        <v>0</v>
      </c>
      <c r="M3788" s="1" t="str" cm="1">
        <f t="array" ref="M3788">_xlfn.IFS(L3788="","",L3788=0,"PPD",L3788&gt;0,"COD")</f>
        <v>PPD</v>
      </c>
      <c r="N3788" s="1" t="str" cm="1">
        <f t="array" ref="N3788">_xlfn.IFS(A3788="","",L3788=0,M3788,L3788&lt;100,"&lt;100",L3788&lt;200,"&lt;200",L3788&lt;500,"&lt;500",L3788&lt;1000,"&lt;1000",L3788&gt;1000,"Above 1K")</f>
        <v>PPD</v>
      </c>
      <c r="O3788" s="6">
        <f>IF(A3788="","",'[1]OFD Query'!CB3788)</f>
        <v>0</v>
      </c>
      <c r="P3788" s="1" t="str">
        <f>IF(A3788="","",'[1]OFD Query'!CJ3788)</f>
        <v/>
      </c>
      <c r="Q3788" s="1" t="str" cm="1">
        <f t="array" ref="Q3788">IFERROR(_xlfn.IFS(A3788="","",O3788=0,"TRUE",AND(O3788=1,E3788="Out For Delivery"),"FALSE",O3788=1,"TRUE"),"FALSE")</f>
        <v>TRUE</v>
      </c>
      <c r="R3788" s="1" t="str">
        <f>'[1]OFD Query'!BT3788</f>
        <v>NO</v>
      </c>
    </row>
    <row r="3789" spans="1:18" x14ac:dyDescent="0.3">
      <c r="A3789" s="5" t="str">
        <f>IF(ISBLANK('[1]OFD Query'!A3789),"",'[1]OFD Query'!A3789)</f>
        <v>6062524645111</v>
      </c>
      <c r="B3789" s="1" t="str">
        <f>IF(A3789="","",LEFT('[1]OFD Query'!C3789,FIND(" ",'[1]OFD Query'!C3789)-1))</f>
        <v>Reverse</v>
      </c>
      <c r="C3789" s="1" t="str">
        <f>IF(A3789="","",'[1]OFD Query'!F3789)</f>
        <v>C21036226</v>
      </c>
      <c r="D3789" s="1" t="str">
        <f>IFERROR(VLOOKUP(C3789,Sheet2!A:B,2,0),"")</f>
        <v>SHEIN</v>
      </c>
      <c r="E3789" s="1" t="str">
        <f>IF(A3789="","",'[1]OFD Query'!I3789)</f>
        <v>Out For Delivery</v>
      </c>
      <c r="F3789" s="1" t="str">
        <f t="shared" si="60"/>
        <v>MAK-2</v>
      </c>
      <c r="G3789" s="6" t="str" cm="1">
        <f t="array" ref="G3789">IFERROR(_xlfn.IFS(A3789="","",'[1]OFD Query'!N3789="","Fresh"),'[1]OFD Query'!N3789)</f>
        <v>Fresh</v>
      </c>
      <c r="H3789" s="6" t="str" cm="1">
        <f t="array" ref="H3789">IFERROR(_xlfn.IFS(B3789="","",'[1]OFD Query'!O3789="","Fresh"),'[1]OFD Query'!O3789)</f>
        <v>Fresh</v>
      </c>
      <c r="I3789" s="1" t="str">
        <f>IF(A3789="","",'[1]OFD Query'!W3789)</f>
        <v>D21010531801</v>
      </c>
      <c r="J3789" s="1" t="str">
        <f>IF(A3789="","",'[1]OFD Query'!X3789)</f>
        <v>FE-Mubarak Zakari</v>
      </c>
      <c r="K3789" s="1" t="str">
        <f>IF(A3789="","",'[1]OFD Query'!AL3789)</f>
        <v>Ar Rashidiyyah</v>
      </c>
      <c r="L3789" s="6">
        <f>IF(A3789="","",'[1]OFD Query'!AO3789)</f>
        <v>0</v>
      </c>
      <c r="M3789" s="1" t="str" cm="1">
        <f t="array" ref="M3789">_xlfn.IFS(L3789="","",L3789=0,"PPD",L3789&gt;0,"COD")</f>
        <v>PPD</v>
      </c>
      <c r="N3789" s="1" t="str" cm="1">
        <f t="array" ref="N3789">_xlfn.IFS(A3789="","",L3789=0,M3789,L3789&lt;100,"&lt;100",L3789&lt;200,"&lt;200",L3789&lt;500,"&lt;500",L3789&lt;1000,"&lt;1000",L3789&gt;1000,"Above 1K")</f>
        <v>PPD</v>
      </c>
      <c r="O3789" s="6">
        <f>IF(A3789="","",'[1]OFD Query'!CB3789)</f>
        <v>0</v>
      </c>
      <c r="P3789" s="1" t="str">
        <f>IF(A3789="","",'[1]OFD Query'!CJ3789)</f>
        <v/>
      </c>
      <c r="Q3789" s="1" t="str" cm="1">
        <f t="array" ref="Q3789">IFERROR(_xlfn.IFS(A3789="","",O3789=0,"TRUE",AND(O3789=1,E3789="Out For Delivery"),"FALSE",O3789=1,"TRUE"),"FALSE")</f>
        <v>TRUE</v>
      </c>
      <c r="R3789" s="1" t="str">
        <f>'[1]OFD Query'!BT3789</f>
        <v>NO</v>
      </c>
    </row>
    <row r="3790" spans="1:18" x14ac:dyDescent="0.3">
      <c r="A3790" s="5" t="str">
        <f>IF(ISBLANK('[1]OFD Query'!A3790),"",'[1]OFD Query'!A3790)</f>
        <v>6062524955058</v>
      </c>
      <c r="B3790" s="1" t="str">
        <f>IF(A3790="","",LEFT('[1]OFD Query'!C3790,FIND(" ",'[1]OFD Query'!C3790)-1))</f>
        <v>Reverse</v>
      </c>
      <c r="C3790" s="1" t="str">
        <f>IF(A3790="","",'[1]OFD Query'!F3790)</f>
        <v>C210093</v>
      </c>
      <c r="D3790" s="1" t="str">
        <f>IFERROR(VLOOKUP(C3790,Sheet2!A:B,2,0),"")</f>
        <v>ChicPoint KSA Reverse</v>
      </c>
      <c r="E3790" s="1" t="str">
        <f>IF(A3790="","",'[1]OFD Query'!I3790)</f>
        <v>Successfully Returned</v>
      </c>
      <c r="F3790" s="1" t="str">
        <f t="shared" si="60"/>
        <v>MAK-2</v>
      </c>
      <c r="G3790" s="6" t="str" cm="1">
        <f t="array" ref="G3790">IFERROR(_xlfn.IFS(A3790="","",'[1]OFD Query'!N3790="","Fresh"),'[1]OFD Query'!N3790)</f>
        <v>Fresh</v>
      </c>
      <c r="H3790" s="6" t="str" cm="1">
        <f t="array" ref="H3790">IFERROR(_xlfn.IFS(B3790="","",'[1]OFD Query'!O3790="","Fresh"),'[1]OFD Query'!O3790)</f>
        <v>Fresh</v>
      </c>
      <c r="I3790" s="1" t="str">
        <f>IF(A3790="","",'[1]OFD Query'!W3790)</f>
        <v>D21010531801</v>
      </c>
      <c r="J3790" s="1" t="str">
        <f>IF(A3790="","",'[1]OFD Query'!X3790)</f>
        <v>FE-Mubarak Zakari</v>
      </c>
      <c r="K3790" s="1" t="str">
        <f>IF(A3790="","",'[1]OFD Query'!AL3790)</f>
        <v>Ar Rashidiyyah</v>
      </c>
      <c r="L3790" s="6">
        <f>IF(A3790="","",'[1]OFD Query'!AO3790)</f>
        <v>0</v>
      </c>
      <c r="M3790" s="1" t="str" cm="1">
        <f t="array" ref="M3790">_xlfn.IFS(L3790="","",L3790=0,"PPD",L3790&gt;0,"COD")</f>
        <v>PPD</v>
      </c>
      <c r="N3790" s="1" t="str" cm="1">
        <f t="array" ref="N3790">_xlfn.IFS(A3790="","",L3790=0,M3790,L3790&lt;100,"&lt;100",L3790&lt;200,"&lt;200",L3790&lt;500,"&lt;500",L3790&lt;1000,"&lt;1000",L3790&gt;1000,"Above 1K")</f>
        <v>PPD</v>
      </c>
      <c r="O3790" s="6">
        <f>IF(A3790="","",'[1]OFD Query'!CB3790)</f>
        <v>0</v>
      </c>
      <c r="P3790" s="1" t="str">
        <f>IF(A3790="","",'[1]OFD Query'!CJ3790)</f>
        <v/>
      </c>
      <c r="Q3790" s="1" t="str" cm="1">
        <f t="array" ref="Q3790">IFERROR(_xlfn.IFS(A3790="","",O3790=0,"TRUE",AND(O3790=1,E3790="Out For Delivery"),"FALSE",O3790=1,"TRUE"),"FALSE")</f>
        <v>TRUE</v>
      </c>
      <c r="R3790" s="1" t="str">
        <f>'[1]OFD Query'!BT3790</f>
        <v>NO</v>
      </c>
    </row>
    <row r="3791" spans="1:18" x14ac:dyDescent="0.3">
      <c r="A3791" s="5" t="str">
        <f>IF(ISBLANK('[1]OFD Query'!A3791),"",'[1]OFD Query'!A3791)</f>
        <v>6062624336141</v>
      </c>
      <c r="B3791" s="1" t="str">
        <f>IF(A3791="","",LEFT('[1]OFD Query'!C3791,FIND(" ",'[1]OFD Query'!C3791)-1))</f>
        <v>Reverse</v>
      </c>
      <c r="C3791" s="1" t="str">
        <f>IF(A3791="","",'[1]OFD Query'!F3791)</f>
        <v>C2103791801</v>
      </c>
      <c r="D3791" s="1" t="str">
        <f>IFERROR(VLOOKUP(C3791,Sheet2!A:B,2,0),"")</f>
        <v>imile return warehouse</v>
      </c>
      <c r="E3791" s="1" t="str">
        <f>IF(A3791="","",'[1]OFD Query'!I3791)</f>
        <v>Out For Delivery</v>
      </c>
      <c r="F3791" s="1" t="str">
        <f t="shared" si="60"/>
        <v>MAK-2</v>
      </c>
      <c r="G3791" s="6" t="str" cm="1">
        <f t="array" ref="G3791">IFERROR(_xlfn.IFS(A3791="","",'[1]OFD Query'!N3791="","Fresh"),'[1]OFD Query'!N3791)</f>
        <v>Fresh</v>
      </c>
      <c r="H3791" s="6" t="str" cm="1">
        <f t="array" ref="H3791">IFERROR(_xlfn.IFS(B3791="","",'[1]OFD Query'!O3791="","Fresh"),'[1]OFD Query'!O3791)</f>
        <v>Fresh</v>
      </c>
      <c r="I3791" s="1" t="str">
        <f>IF(A3791="","",'[1]OFD Query'!W3791)</f>
        <v>D21010531801</v>
      </c>
      <c r="J3791" s="1" t="str">
        <f>IF(A3791="","",'[1]OFD Query'!X3791)</f>
        <v>FE-Mubarak Zakari</v>
      </c>
      <c r="K3791" s="1" t="str">
        <f>IF(A3791="","",'[1]OFD Query'!AL3791)</f>
        <v>Ar Rashidiyyah</v>
      </c>
      <c r="L3791" s="6">
        <f>IF(A3791="","",'[1]OFD Query'!AO3791)</f>
        <v>0</v>
      </c>
      <c r="M3791" s="1" t="str" cm="1">
        <f t="array" ref="M3791">_xlfn.IFS(L3791="","",L3791=0,"PPD",L3791&gt;0,"COD")</f>
        <v>PPD</v>
      </c>
      <c r="N3791" s="1" t="str" cm="1">
        <f t="array" ref="N3791">_xlfn.IFS(A3791="","",L3791=0,M3791,L3791&lt;100,"&lt;100",L3791&lt;200,"&lt;200",L3791&lt;500,"&lt;500",L3791&lt;1000,"&lt;1000",L3791&gt;1000,"Above 1K")</f>
        <v>PPD</v>
      </c>
      <c r="O3791" s="6">
        <f>IF(A3791="","",'[1]OFD Query'!CB3791)</f>
        <v>0</v>
      </c>
      <c r="P3791" s="1" t="str">
        <f>IF(A3791="","",'[1]OFD Query'!CJ3791)</f>
        <v/>
      </c>
      <c r="Q3791" s="1" t="str" cm="1">
        <f t="array" ref="Q3791">IFERROR(_xlfn.IFS(A3791="","",O3791=0,"TRUE",AND(O3791=1,E3791="Out For Delivery"),"FALSE",O3791=1,"TRUE"),"FALSE")</f>
        <v>TRUE</v>
      </c>
      <c r="R3791" s="1" t="str">
        <f>'[1]OFD Query'!BT3791</f>
        <v>NO</v>
      </c>
    </row>
    <row r="3792" spans="1:18" x14ac:dyDescent="0.3">
      <c r="A3792" s="5" t="str">
        <f>IF(ISBLANK('[1]OFD Query'!A3792),"",'[1]OFD Query'!A3792)</f>
        <v>6062624207122</v>
      </c>
      <c r="B3792" s="1" t="str">
        <f>IF(A3792="","",LEFT('[1]OFD Query'!C3792,FIND(" ",'[1]OFD Query'!C3792)-1))</f>
        <v>Reverse</v>
      </c>
      <c r="C3792" s="1" t="str">
        <f>IF(A3792="","",'[1]OFD Query'!F3792)</f>
        <v>C21036226</v>
      </c>
      <c r="D3792" s="1" t="str">
        <f>IFERROR(VLOOKUP(C3792,Sheet2!A:B,2,0),"")</f>
        <v>SHEIN</v>
      </c>
      <c r="E3792" s="1" t="str">
        <f>IF(A3792="","",'[1]OFD Query'!I3792)</f>
        <v>Out For Delivery</v>
      </c>
      <c r="F3792" s="1" t="str">
        <f t="shared" ref="F3792:F3855" si="61">IF(A3792="","","MAK-2")</f>
        <v>MAK-2</v>
      </c>
      <c r="G3792" s="6" t="str" cm="1">
        <f t="array" ref="G3792">IFERROR(_xlfn.IFS(A3792="","",'[1]OFD Query'!N3792="","Fresh"),'[1]OFD Query'!N3792)</f>
        <v>Fresh</v>
      </c>
      <c r="H3792" s="6" t="str" cm="1">
        <f t="array" ref="H3792">IFERROR(_xlfn.IFS(B3792="","",'[1]OFD Query'!O3792="","Fresh"),'[1]OFD Query'!O3792)</f>
        <v>Fresh</v>
      </c>
      <c r="I3792" s="1" t="str">
        <f>IF(A3792="","",'[1]OFD Query'!W3792)</f>
        <v>D21010531801</v>
      </c>
      <c r="J3792" s="1" t="str">
        <f>IF(A3792="","",'[1]OFD Query'!X3792)</f>
        <v>FE-Mubarak Zakari</v>
      </c>
      <c r="K3792" s="1" t="str">
        <f>IF(A3792="","",'[1]OFD Query'!AL3792)</f>
        <v>Ar Rashidiyyah</v>
      </c>
      <c r="L3792" s="6">
        <f>IF(A3792="","",'[1]OFD Query'!AO3792)</f>
        <v>0</v>
      </c>
      <c r="M3792" s="1" t="str" cm="1">
        <f t="array" ref="M3792">_xlfn.IFS(L3792="","",L3792=0,"PPD",L3792&gt;0,"COD")</f>
        <v>PPD</v>
      </c>
      <c r="N3792" s="1" t="str" cm="1">
        <f t="array" ref="N3792">_xlfn.IFS(A3792="","",L3792=0,M3792,L3792&lt;100,"&lt;100",L3792&lt;200,"&lt;200",L3792&lt;500,"&lt;500",L3792&lt;1000,"&lt;1000",L3792&gt;1000,"Above 1K")</f>
        <v>PPD</v>
      </c>
      <c r="O3792" s="6">
        <f>IF(A3792="","",'[1]OFD Query'!CB3792)</f>
        <v>0</v>
      </c>
      <c r="P3792" s="1" t="str">
        <f>IF(A3792="","",'[1]OFD Query'!CJ3792)</f>
        <v/>
      </c>
      <c r="Q3792" s="1" t="str" cm="1">
        <f t="array" ref="Q3792">IFERROR(_xlfn.IFS(A3792="","",O3792=0,"TRUE",AND(O3792=1,E3792="Out For Delivery"),"FALSE",O3792=1,"TRUE"),"FALSE")</f>
        <v>TRUE</v>
      </c>
      <c r="R3792" s="1" t="str">
        <f>'[1]OFD Query'!BT3792</f>
        <v>NO</v>
      </c>
    </row>
    <row r="3793" spans="1:18" x14ac:dyDescent="0.3">
      <c r="A3793" s="5" t="str">
        <f>IF(ISBLANK('[1]OFD Query'!A3793),"",'[1]OFD Query'!A3793)</f>
        <v>6062624987297</v>
      </c>
      <c r="B3793" s="1" t="str">
        <f>IF(A3793="","",LEFT('[1]OFD Query'!C3793,FIND(" ",'[1]OFD Query'!C3793)-1))</f>
        <v>Reverse</v>
      </c>
      <c r="C3793" s="1" t="str">
        <f>IF(A3793="","",'[1]OFD Query'!F3793)</f>
        <v>C21036226</v>
      </c>
      <c r="D3793" s="1" t="str">
        <f>IFERROR(VLOOKUP(C3793,Sheet2!A:B,2,0),"")</f>
        <v>SHEIN</v>
      </c>
      <c r="E3793" s="1" t="str">
        <f>IF(A3793="","",'[1]OFD Query'!I3793)</f>
        <v>Out For Delivery</v>
      </c>
      <c r="F3793" s="1" t="str">
        <f t="shared" si="61"/>
        <v>MAK-2</v>
      </c>
      <c r="G3793" s="6" t="str" cm="1">
        <f t="array" ref="G3793">IFERROR(_xlfn.IFS(A3793="","",'[1]OFD Query'!N3793="","Fresh"),'[1]OFD Query'!N3793)</f>
        <v>Fresh</v>
      </c>
      <c r="H3793" s="6" t="str" cm="1">
        <f t="array" ref="H3793">IFERROR(_xlfn.IFS(B3793="","",'[1]OFD Query'!O3793="","Fresh"),'[1]OFD Query'!O3793)</f>
        <v>Fresh</v>
      </c>
      <c r="I3793" s="1" t="str">
        <f>IF(A3793="","",'[1]OFD Query'!W3793)</f>
        <v>D2105331</v>
      </c>
      <c r="J3793" s="1" t="str">
        <f>IF(A3793="","",'[1]OFD Query'!X3793)</f>
        <v>Ahmed Qaed</v>
      </c>
      <c r="K3793" s="1" t="str">
        <f>IF(A3793="","",'[1]OFD Query'!AL3793)</f>
        <v>Bujaidi</v>
      </c>
      <c r="L3793" s="6">
        <f>IF(A3793="","",'[1]OFD Query'!AO3793)</f>
        <v>0</v>
      </c>
      <c r="M3793" s="1" t="str" cm="1">
        <f t="array" ref="M3793">_xlfn.IFS(L3793="","",L3793=0,"PPD",L3793&gt;0,"COD")</f>
        <v>PPD</v>
      </c>
      <c r="N3793" s="1" t="str" cm="1">
        <f t="array" ref="N3793">_xlfn.IFS(A3793="","",L3793=0,M3793,L3793&lt;100,"&lt;100",L3793&lt;200,"&lt;200",L3793&lt;500,"&lt;500",L3793&lt;1000,"&lt;1000",L3793&gt;1000,"Above 1K")</f>
        <v>PPD</v>
      </c>
      <c r="O3793" s="6">
        <f>IF(A3793="","",'[1]OFD Query'!CB3793)</f>
        <v>0</v>
      </c>
      <c r="P3793" s="1" t="str">
        <f>IF(A3793="","",'[1]OFD Query'!CJ3793)</f>
        <v/>
      </c>
      <c r="Q3793" s="1" t="str" cm="1">
        <f t="array" ref="Q3793">IFERROR(_xlfn.IFS(A3793="","",O3793=0,"TRUE",AND(O3793=1,E3793="Out For Delivery"),"FALSE",O3793=1,"TRUE"),"FALSE")</f>
        <v>TRUE</v>
      </c>
      <c r="R3793" s="1" t="str">
        <f>'[1]OFD Query'!BT3793</f>
        <v>NO</v>
      </c>
    </row>
    <row r="3794" spans="1:18" x14ac:dyDescent="0.3">
      <c r="A3794" s="5" t="str">
        <f>IF(ISBLANK('[1]OFD Query'!A3794),"",'[1]OFD Query'!A3794)</f>
        <v>6062624657605</v>
      </c>
      <c r="B3794" s="1" t="str">
        <f>IF(A3794="","",LEFT('[1]OFD Query'!C3794,FIND(" ",'[1]OFD Query'!C3794)-1))</f>
        <v>Reverse</v>
      </c>
      <c r="C3794" s="1" t="str">
        <f>IF(A3794="","",'[1]OFD Query'!F3794)</f>
        <v>C21036226</v>
      </c>
      <c r="D3794" s="1" t="str">
        <f>IFERROR(VLOOKUP(C3794,Sheet2!A:B,2,0),"")</f>
        <v>SHEIN</v>
      </c>
      <c r="E3794" s="1" t="str">
        <f>IF(A3794="","",'[1]OFD Query'!I3794)</f>
        <v>Out For Delivery</v>
      </c>
      <c r="F3794" s="1" t="str">
        <f t="shared" si="61"/>
        <v>MAK-2</v>
      </c>
      <c r="G3794" s="6" t="str" cm="1">
        <f t="array" ref="G3794">IFERROR(_xlfn.IFS(A3794="","",'[1]OFD Query'!N3794="","Fresh"),'[1]OFD Query'!N3794)</f>
        <v>Fresh</v>
      </c>
      <c r="H3794" s="6" t="str" cm="1">
        <f t="array" ref="H3794">IFERROR(_xlfn.IFS(B3794="","",'[1]OFD Query'!O3794="","Fresh"),'[1]OFD Query'!O3794)</f>
        <v>Fresh</v>
      </c>
      <c r="I3794" s="1" t="str">
        <f>IF(A3794="","",'[1]OFD Query'!W3794)</f>
        <v>D2107493401</v>
      </c>
      <c r="J3794" s="1" t="str">
        <f>IF(A3794="","",'[1]OFD Query'!X3794)</f>
        <v>AFKAR-H4 Naif Khan</v>
      </c>
      <c r="K3794" s="1" t="str">
        <f>IF(A3794="","",'[1]OFD Query'!AL3794)</f>
        <v>Jabal An Nur</v>
      </c>
      <c r="L3794" s="6">
        <f>IF(A3794="","",'[1]OFD Query'!AO3794)</f>
        <v>0</v>
      </c>
      <c r="M3794" s="1" t="str" cm="1">
        <f t="array" ref="M3794">_xlfn.IFS(L3794="","",L3794=0,"PPD",L3794&gt;0,"COD")</f>
        <v>PPD</v>
      </c>
      <c r="N3794" s="1" t="str" cm="1">
        <f t="array" ref="N3794">_xlfn.IFS(A3794="","",L3794=0,M3794,L3794&lt;100,"&lt;100",L3794&lt;200,"&lt;200",L3794&lt;500,"&lt;500",L3794&lt;1000,"&lt;1000",L3794&gt;1000,"Above 1K")</f>
        <v>PPD</v>
      </c>
      <c r="O3794" s="6">
        <f>IF(A3794="","",'[1]OFD Query'!CB3794)</f>
        <v>0</v>
      </c>
      <c r="P3794" s="1" t="str">
        <f>IF(A3794="","",'[1]OFD Query'!CJ3794)</f>
        <v/>
      </c>
      <c r="Q3794" s="1" t="str" cm="1">
        <f t="array" ref="Q3794">IFERROR(_xlfn.IFS(A3794="","",O3794=0,"TRUE",AND(O3794=1,E3794="Out For Delivery"),"FALSE",O3794=1,"TRUE"),"FALSE")</f>
        <v>TRUE</v>
      </c>
      <c r="R3794" s="1" t="str">
        <f>'[1]OFD Query'!BT3794</f>
        <v>NO</v>
      </c>
    </row>
    <row r="3795" spans="1:18" x14ac:dyDescent="0.3">
      <c r="A3795" s="5" t="str">
        <f>IF(ISBLANK('[1]OFD Query'!A3795),"",'[1]OFD Query'!A3795)</f>
        <v>6062624298984</v>
      </c>
      <c r="B3795" s="1" t="str">
        <f>IF(A3795="","",LEFT('[1]OFD Query'!C3795,FIND(" ",'[1]OFD Query'!C3795)-1))</f>
        <v>Reverse</v>
      </c>
      <c r="C3795" s="1" t="str">
        <f>IF(A3795="","",'[1]OFD Query'!F3795)</f>
        <v>C21036226</v>
      </c>
      <c r="D3795" s="1" t="str">
        <f>IFERROR(VLOOKUP(C3795,Sheet2!A:B,2,0),"")</f>
        <v>SHEIN</v>
      </c>
      <c r="E3795" s="1" t="str">
        <f>IF(A3795="","",'[1]OFD Query'!I3795)</f>
        <v>Out For Delivery</v>
      </c>
      <c r="F3795" s="1" t="str">
        <f t="shared" si="61"/>
        <v>MAK-2</v>
      </c>
      <c r="G3795" s="6" t="str" cm="1">
        <f t="array" ref="G3795">IFERROR(_xlfn.IFS(A3795="","",'[1]OFD Query'!N3795="","Fresh"),'[1]OFD Query'!N3795)</f>
        <v>Fresh</v>
      </c>
      <c r="H3795" s="6" t="str" cm="1">
        <f t="array" ref="H3795">IFERROR(_xlfn.IFS(B3795="","",'[1]OFD Query'!O3795="","Fresh"),'[1]OFD Query'!O3795)</f>
        <v>Fresh</v>
      </c>
      <c r="I3795" s="1" t="str">
        <f>IF(A3795="","",'[1]OFD Query'!W3795)</f>
        <v>D2107493401</v>
      </c>
      <c r="J3795" s="1" t="str">
        <f>IF(A3795="","",'[1]OFD Query'!X3795)</f>
        <v>AFKAR-H4 Naif Khan</v>
      </c>
      <c r="K3795" s="1" t="str">
        <f>IF(A3795="","",'[1]OFD Query'!AL3795)</f>
        <v>Jabal An Nur</v>
      </c>
      <c r="L3795" s="6">
        <f>IF(A3795="","",'[1]OFD Query'!AO3795)</f>
        <v>0</v>
      </c>
      <c r="M3795" s="1" t="str" cm="1">
        <f t="array" ref="M3795">_xlfn.IFS(L3795="","",L3795=0,"PPD",L3795&gt;0,"COD")</f>
        <v>PPD</v>
      </c>
      <c r="N3795" s="1" t="str" cm="1">
        <f t="array" ref="N3795">_xlfn.IFS(A3795="","",L3795=0,M3795,L3795&lt;100,"&lt;100",L3795&lt;200,"&lt;200",L3795&lt;500,"&lt;500",L3795&lt;1000,"&lt;1000",L3795&gt;1000,"Above 1K")</f>
        <v>PPD</v>
      </c>
      <c r="O3795" s="6">
        <f>IF(A3795="","",'[1]OFD Query'!CB3795)</f>
        <v>0</v>
      </c>
      <c r="P3795" s="1" t="str">
        <f>IF(A3795="","",'[1]OFD Query'!CJ3795)</f>
        <v/>
      </c>
      <c r="Q3795" s="1" t="str" cm="1">
        <f t="array" ref="Q3795">IFERROR(_xlfn.IFS(A3795="","",O3795=0,"TRUE",AND(O3795=1,E3795="Out For Delivery"),"FALSE",O3795=1,"TRUE"),"FALSE")</f>
        <v>TRUE</v>
      </c>
      <c r="R3795" s="1" t="str">
        <f>'[1]OFD Query'!BT3795</f>
        <v>NO</v>
      </c>
    </row>
    <row r="3796" spans="1:18" x14ac:dyDescent="0.3">
      <c r="A3796" s="5" t="str">
        <f>IF(ISBLANK('[1]OFD Query'!A3796),"",'[1]OFD Query'!A3796)</f>
        <v>6062524204310</v>
      </c>
      <c r="B3796" s="1" t="str">
        <f>IF(A3796="","",LEFT('[1]OFD Query'!C3796,FIND(" ",'[1]OFD Query'!C3796)-1))</f>
        <v>Reverse</v>
      </c>
      <c r="C3796" s="1" t="str">
        <f>IF(A3796="","",'[1]OFD Query'!F3796)</f>
        <v>C21036226</v>
      </c>
      <c r="D3796" s="1" t="str">
        <f>IFERROR(VLOOKUP(C3796,Sheet2!A:B,2,0),"")</f>
        <v>SHEIN</v>
      </c>
      <c r="E3796" s="1" t="str">
        <f>IF(A3796="","",'[1]OFD Query'!I3796)</f>
        <v>Out For Delivery</v>
      </c>
      <c r="F3796" s="1" t="str">
        <f t="shared" si="61"/>
        <v>MAK-2</v>
      </c>
      <c r="G3796" s="6" t="str" cm="1">
        <f t="array" ref="G3796">IFERROR(_xlfn.IFS(A3796="","",'[1]OFD Query'!N3796="","Fresh"),'[1]OFD Query'!N3796)</f>
        <v>Fresh</v>
      </c>
      <c r="H3796" s="6" t="str" cm="1">
        <f t="array" ref="H3796">IFERROR(_xlfn.IFS(B3796="","",'[1]OFD Query'!O3796="","Fresh"),'[1]OFD Query'!O3796)</f>
        <v>Fresh</v>
      </c>
      <c r="I3796" s="1" t="str">
        <f>IF(A3796="","",'[1]OFD Query'!W3796)</f>
        <v>D21050489</v>
      </c>
      <c r="J3796" s="1" t="str">
        <f>IF(A3796="","",'[1]OFD Query'!X3796)</f>
        <v>IK- LUQMAN</v>
      </c>
      <c r="K3796" s="1" t="str">
        <f>IF(A3796="","",'[1]OFD Query'!AL3796)</f>
        <v>Al Khansa</v>
      </c>
      <c r="L3796" s="6">
        <f>IF(A3796="","",'[1]OFD Query'!AO3796)</f>
        <v>0</v>
      </c>
      <c r="M3796" s="1" t="str" cm="1">
        <f t="array" ref="M3796">_xlfn.IFS(L3796="","",L3796=0,"PPD",L3796&gt;0,"COD")</f>
        <v>PPD</v>
      </c>
      <c r="N3796" s="1" t="str" cm="1">
        <f t="array" ref="N3796">_xlfn.IFS(A3796="","",L3796=0,M3796,L3796&lt;100,"&lt;100",L3796&lt;200,"&lt;200",L3796&lt;500,"&lt;500",L3796&lt;1000,"&lt;1000",L3796&gt;1000,"Above 1K")</f>
        <v>PPD</v>
      </c>
      <c r="O3796" s="6">
        <f>IF(A3796="","",'[1]OFD Query'!CB3796)</f>
        <v>0</v>
      </c>
      <c r="P3796" s="1" t="str">
        <f>IF(A3796="","",'[1]OFD Query'!CJ3796)</f>
        <v/>
      </c>
      <c r="Q3796" s="1" t="str" cm="1">
        <f t="array" ref="Q3796">IFERROR(_xlfn.IFS(A3796="","",O3796=0,"TRUE",AND(O3796=1,E3796="Out For Delivery"),"FALSE",O3796=1,"TRUE"),"FALSE")</f>
        <v>TRUE</v>
      </c>
      <c r="R3796" s="1" t="str">
        <f>'[1]OFD Query'!BT3796</f>
        <v>NO</v>
      </c>
    </row>
    <row r="3797" spans="1:18" x14ac:dyDescent="0.3">
      <c r="A3797" s="5" t="str">
        <f>IF(ISBLANK('[1]OFD Query'!A3797),"",'[1]OFD Query'!A3797)</f>
        <v>6062524615501</v>
      </c>
      <c r="B3797" s="1" t="str">
        <f>IF(A3797="","",LEFT('[1]OFD Query'!C3797,FIND(" ",'[1]OFD Query'!C3797)-1))</f>
        <v>Reverse</v>
      </c>
      <c r="C3797" s="1" t="str">
        <f>IF(A3797="","",'[1]OFD Query'!F3797)</f>
        <v>C21036226</v>
      </c>
      <c r="D3797" s="1" t="str">
        <f>IFERROR(VLOOKUP(C3797,Sheet2!A:B,2,0),"")</f>
        <v>SHEIN</v>
      </c>
      <c r="E3797" s="1" t="str">
        <f>IF(A3797="","",'[1]OFD Query'!I3797)</f>
        <v>Out For Delivery</v>
      </c>
      <c r="F3797" s="1" t="str">
        <f t="shared" si="61"/>
        <v>MAK-2</v>
      </c>
      <c r="G3797" s="6" t="str" cm="1">
        <f t="array" ref="G3797">IFERROR(_xlfn.IFS(A3797="","",'[1]OFD Query'!N3797="","Fresh"),'[1]OFD Query'!N3797)</f>
        <v>Fresh</v>
      </c>
      <c r="H3797" s="6" t="str" cm="1">
        <f t="array" ref="H3797">IFERROR(_xlfn.IFS(B3797="","",'[1]OFD Query'!O3797="","Fresh"),'[1]OFD Query'!O3797)</f>
        <v>Fresh</v>
      </c>
      <c r="I3797" s="1" t="str">
        <f>IF(A3797="","",'[1]OFD Query'!W3797)</f>
        <v>D21050489</v>
      </c>
      <c r="J3797" s="1" t="str">
        <f>IF(A3797="","",'[1]OFD Query'!X3797)</f>
        <v>IK- LUQMAN</v>
      </c>
      <c r="K3797" s="1" t="str">
        <f>IF(A3797="","",'[1]OFD Query'!AL3797)</f>
        <v>Al Khansa</v>
      </c>
      <c r="L3797" s="6">
        <f>IF(A3797="","",'[1]OFD Query'!AO3797)</f>
        <v>0</v>
      </c>
      <c r="M3797" s="1" t="str" cm="1">
        <f t="array" ref="M3797">_xlfn.IFS(L3797="","",L3797=0,"PPD",L3797&gt;0,"COD")</f>
        <v>PPD</v>
      </c>
      <c r="N3797" s="1" t="str" cm="1">
        <f t="array" ref="N3797">_xlfn.IFS(A3797="","",L3797=0,M3797,L3797&lt;100,"&lt;100",L3797&lt;200,"&lt;200",L3797&lt;500,"&lt;500",L3797&lt;1000,"&lt;1000",L3797&gt;1000,"Above 1K")</f>
        <v>PPD</v>
      </c>
      <c r="O3797" s="6">
        <f>IF(A3797="","",'[1]OFD Query'!CB3797)</f>
        <v>0</v>
      </c>
      <c r="P3797" s="1" t="str">
        <f>IF(A3797="","",'[1]OFD Query'!CJ3797)</f>
        <v/>
      </c>
      <c r="Q3797" s="1" t="str" cm="1">
        <f t="array" ref="Q3797">IFERROR(_xlfn.IFS(A3797="","",O3797=0,"TRUE",AND(O3797=1,E3797="Out For Delivery"),"FALSE",O3797=1,"TRUE"),"FALSE")</f>
        <v>TRUE</v>
      </c>
      <c r="R3797" s="1" t="str">
        <f>'[1]OFD Query'!BT3797</f>
        <v>NO</v>
      </c>
    </row>
    <row r="3798" spans="1:18" x14ac:dyDescent="0.3">
      <c r="A3798" s="5" t="str">
        <f>IF(ISBLANK('[1]OFD Query'!A3798),"",'[1]OFD Query'!A3798)</f>
        <v>6062624672438</v>
      </c>
      <c r="B3798" s="1" t="str">
        <f>IF(A3798="","",LEFT('[1]OFD Query'!C3798,FIND(" ",'[1]OFD Query'!C3798)-1))</f>
        <v>Reverse</v>
      </c>
      <c r="C3798" s="1" t="str">
        <f>IF(A3798="","",'[1]OFD Query'!F3798)</f>
        <v>C21036226</v>
      </c>
      <c r="D3798" s="1" t="str">
        <f>IFERROR(VLOOKUP(C3798,Sheet2!A:B,2,0),"")</f>
        <v>SHEIN</v>
      </c>
      <c r="E3798" s="1" t="str">
        <f>IF(A3798="","",'[1]OFD Query'!I3798)</f>
        <v>Out For Delivery</v>
      </c>
      <c r="F3798" s="1" t="str">
        <f t="shared" si="61"/>
        <v>MAK-2</v>
      </c>
      <c r="G3798" s="6" t="str" cm="1">
        <f t="array" ref="G3798">IFERROR(_xlfn.IFS(A3798="","",'[1]OFD Query'!N3798="","Fresh"),'[1]OFD Query'!N3798)</f>
        <v>Fresh</v>
      </c>
      <c r="H3798" s="6" t="str" cm="1">
        <f t="array" ref="H3798">IFERROR(_xlfn.IFS(B3798="","",'[1]OFD Query'!O3798="","Fresh"),'[1]OFD Query'!O3798)</f>
        <v>Fresh</v>
      </c>
      <c r="I3798" s="1" t="str">
        <f>IF(A3798="","",'[1]OFD Query'!W3798)</f>
        <v>D21050489</v>
      </c>
      <c r="J3798" s="1" t="str">
        <f>IF(A3798="","",'[1]OFD Query'!X3798)</f>
        <v>IK- LUQMAN</v>
      </c>
      <c r="K3798" s="1" t="str">
        <f>IF(A3798="","",'[1]OFD Query'!AL3798)</f>
        <v>Al Khansa</v>
      </c>
      <c r="L3798" s="6">
        <f>IF(A3798="","",'[1]OFD Query'!AO3798)</f>
        <v>0</v>
      </c>
      <c r="M3798" s="1" t="str" cm="1">
        <f t="array" ref="M3798">_xlfn.IFS(L3798="","",L3798=0,"PPD",L3798&gt;0,"COD")</f>
        <v>PPD</v>
      </c>
      <c r="N3798" s="1" t="str" cm="1">
        <f t="array" ref="N3798">_xlfn.IFS(A3798="","",L3798=0,M3798,L3798&lt;100,"&lt;100",L3798&lt;200,"&lt;200",L3798&lt;500,"&lt;500",L3798&lt;1000,"&lt;1000",L3798&gt;1000,"Above 1K")</f>
        <v>PPD</v>
      </c>
      <c r="O3798" s="6">
        <f>IF(A3798="","",'[1]OFD Query'!CB3798)</f>
        <v>0</v>
      </c>
      <c r="P3798" s="1" t="str">
        <f>IF(A3798="","",'[1]OFD Query'!CJ3798)</f>
        <v/>
      </c>
      <c r="Q3798" s="1" t="str" cm="1">
        <f t="array" ref="Q3798">IFERROR(_xlfn.IFS(A3798="","",O3798=0,"TRUE",AND(O3798=1,E3798="Out For Delivery"),"FALSE",O3798=1,"TRUE"),"FALSE")</f>
        <v>TRUE</v>
      </c>
      <c r="R3798" s="1" t="str">
        <f>'[1]OFD Query'!BT3798</f>
        <v>NO</v>
      </c>
    </row>
    <row r="3799" spans="1:18" x14ac:dyDescent="0.3">
      <c r="A3799" s="5" t="str">
        <f>IF(ISBLANK('[1]OFD Query'!A3799),"",'[1]OFD Query'!A3799)</f>
        <v>6062624788063</v>
      </c>
      <c r="B3799" s="1" t="str">
        <f>IF(A3799="","",LEFT('[1]OFD Query'!C3799,FIND(" ",'[1]OFD Query'!C3799)-1))</f>
        <v>Reverse</v>
      </c>
      <c r="C3799" s="1" t="str">
        <f>IF(A3799="","",'[1]OFD Query'!F3799)</f>
        <v>C21036226</v>
      </c>
      <c r="D3799" s="1" t="str">
        <f>IFERROR(VLOOKUP(C3799,Sheet2!A:B,2,0),"")</f>
        <v>SHEIN</v>
      </c>
      <c r="E3799" s="1" t="str">
        <f>IF(A3799="","",'[1]OFD Query'!I3799)</f>
        <v>Out For Delivery</v>
      </c>
      <c r="F3799" s="1" t="str">
        <f t="shared" si="61"/>
        <v>MAK-2</v>
      </c>
      <c r="G3799" s="6" t="str" cm="1">
        <f t="array" ref="G3799">IFERROR(_xlfn.IFS(A3799="","",'[1]OFD Query'!N3799="","Fresh"),'[1]OFD Query'!N3799)</f>
        <v>Fresh</v>
      </c>
      <c r="H3799" s="6" t="str" cm="1">
        <f t="array" ref="H3799">IFERROR(_xlfn.IFS(B3799="","",'[1]OFD Query'!O3799="","Fresh"),'[1]OFD Query'!O3799)</f>
        <v>Fresh</v>
      </c>
      <c r="I3799" s="1" t="str">
        <f>IF(A3799="","",'[1]OFD Query'!W3799)</f>
        <v>D21010505101</v>
      </c>
      <c r="J3799" s="1" t="str">
        <f>IF(A3799="","",'[1]OFD Query'!X3799)</f>
        <v>HPS-Hussain Muhammed</v>
      </c>
      <c r="K3799" s="1" t="str">
        <f>IF(A3799="","",'[1]OFD Query'!AL3799)</f>
        <v>Al Adel</v>
      </c>
      <c r="L3799" s="6">
        <f>IF(A3799="","",'[1]OFD Query'!AO3799)</f>
        <v>0</v>
      </c>
      <c r="M3799" s="1" t="str" cm="1">
        <f t="array" ref="M3799">_xlfn.IFS(L3799="","",L3799=0,"PPD",L3799&gt;0,"COD")</f>
        <v>PPD</v>
      </c>
      <c r="N3799" s="1" t="str" cm="1">
        <f t="array" ref="N3799">_xlfn.IFS(A3799="","",L3799=0,M3799,L3799&lt;100,"&lt;100",L3799&lt;200,"&lt;200",L3799&lt;500,"&lt;500",L3799&lt;1000,"&lt;1000",L3799&gt;1000,"Above 1K")</f>
        <v>PPD</v>
      </c>
      <c r="O3799" s="6">
        <f>IF(A3799="","",'[1]OFD Query'!CB3799)</f>
        <v>0</v>
      </c>
      <c r="P3799" s="1" t="str">
        <f>IF(A3799="","",'[1]OFD Query'!CJ3799)</f>
        <v/>
      </c>
      <c r="Q3799" s="1" t="str" cm="1">
        <f t="array" ref="Q3799">IFERROR(_xlfn.IFS(A3799="","",O3799=0,"TRUE",AND(O3799=1,E3799="Out For Delivery"),"FALSE",O3799=1,"TRUE"),"FALSE")</f>
        <v>TRUE</v>
      </c>
      <c r="R3799" s="1" t="str">
        <f>'[1]OFD Query'!BT3799</f>
        <v>NO</v>
      </c>
    </row>
    <row r="3800" spans="1:18" x14ac:dyDescent="0.3">
      <c r="A3800" s="5" t="str">
        <f>IF(ISBLANK('[1]OFD Query'!A3800),"",'[1]OFD Query'!A3800)</f>
        <v>6062624852077</v>
      </c>
      <c r="B3800" s="1" t="str">
        <f>IF(A3800="","",LEFT('[1]OFD Query'!C3800,FIND(" ",'[1]OFD Query'!C3800)-1))</f>
        <v>Reverse</v>
      </c>
      <c r="C3800" s="1" t="str">
        <f>IF(A3800="","",'[1]OFD Query'!F3800)</f>
        <v>C21036226</v>
      </c>
      <c r="D3800" s="1" t="str">
        <f>IFERROR(VLOOKUP(C3800,Sheet2!A:B,2,0),"")</f>
        <v>SHEIN</v>
      </c>
      <c r="E3800" s="1" t="str">
        <f>IF(A3800="","",'[1]OFD Query'!I3800)</f>
        <v>Out For Delivery</v>
      </c>
      <c r="F3800" s="1" t="str">
        <f t="shared" si="61"/>
        <v>MAK-2</v>
      </c>
      <c r="G3800" s="6" t="str" cm="1">
        <f t="array" ref="G3800">IFERROR(_xlfn.IFS(A3800="","",'[1]OFD Query'!N3800="","Fresh"),'[1]OFD Query'!N3800)</f>
        <v>Fresh</v>
      </c>
      <c r="H3800" s="6" t="str" cm="1">
        <f t="array" ref="H3800">IFERROR(_xlfn.IFS(B3800="","",'[1]OFD Query'!O3800="","Fresh"),'[1]OFD Query'!O3800)</f>
        <v>Fresh</v>
      </c>
      <c r="I3800" s="1" t="str">
        <f>IF(A3800="","",'[1]OFD Query'!W3800)</f>
        <v>D21010505101</v>
      </c>
      <c r="J3800" s="1" t="str">
        <f>IF(A3800="","",'[1]OFD Query'!X3800)</f>
        <v>HPS-Hussain Muhammed</v>
      </c>
      <c r="K3800" s="1" t="str">
        <f>IF(A3800="","",'[1]OFD Query'!AL3800)</f>
        <v>Al Adel</v>
      </c>
      <c r="L3800" s="6">
        <f>IF(A3800="","",'[1]OFD Query'!AO3800)</f>
        <v>0</v>
      </c>
      <c r="M3800" s="1" t="str" cm="1">
        <f t="array" ref="M3800">_xlfn.IFS(L3800="","",L3800=0,"PPD",L3800&gt;0,"COD")</f>
        <v>PPD</v>
      </c>
      <c r="N3800" s="1" t="str" cm="1">
        <f t="array" ref="N3800">_xlfn.IFS(A3800="","",L3800=0,M3800,L3800&lt;100,"&lt;100",L3800&lt;200,"&lt;200",L3800&lt;500,"&lt;500",L3800&lt;1000,"&lt;1000",L3800&gt;1000,"Above 1K")</f>
        <v>PPD</v>
      </c>
      <c r="O3800" s="6">
        <f>IF(A3800="","",'[1]OFD Query'!CB3800)</f>
        <v>0</v>
      </c>
      <c r="P3800" s="1" t="str">
        <f>IF(A3800="","",'[1]OFD Query'!CJ3800)</f>
        <v/>
      </c>
      <c r="Q3800" s="1" t="str" cm="1">
        <f t="array" ref="Q3800">IFERROR(_xlfn.IFS(A3800="","",O3800=0,"TRUE",AND(O3800=1,E3800="Out For Delivery"),"FALSE",O3800=1,"TRUE"),"FALSE")</f>
        <v>TRUE</v>
      </c>
      <c r="R3800" s="1" t="str">
        <f>'[1]OFD Query'!BT3800</f>
        <v>NO</v>
      </c>
    </row>
    <row r="3801" spans="1:18" x14ac:dyDescent="0.3">
      <c r="A3801" s="5" t="str">
        <f>IF(ISBLANK('[1]OFD Query'!A3801),"",'[1]OFD Query'!A3801)</f>
        <v>6062624971960</v>
      </c>
      <c r="B3801" s="1" t="str">
        <f>IF(A3801="","",LEFT('[1]OFD Query'!C3801,FIND(" ",'[1]OFD Query'!C3801)-1))</f>
        <v>Reverse</v>
      </c>
      <c r="C3801" s="1" t="str">
        <f>IF(A3801="","",'[1]OFD Query'!F3801)</f>
        <v>C21036226</v>
      </c>
      <c r="D3801" s="1" t="str">
        <f>IFERROR(VLOOKUP(C3801,Sheet2!A:B,2,0),"")</f>
        <v>SHEIN</v>
      </c>
      <c r="E3801" s="1" t="str">
        <f>IF(A3801="","",'[1]OFD Query'!I3801)</f>
        <v>Out For Delivery</v>
      </c>
      <c r="F3801" s="1" t="str">
        <f t="shared" si="61"/>
        <v>MAK-2</v>
      </c>
      <c r="G3801" s="6" t="str" cm="1">
        <f t="array" ref="G3801">IFERROR(_xlfn.IFS(A3801="","",'[1]OFD Query'!N3801="","Fresh"),'[1]OFD Query'!N3801)</f>
        <v>Fresh</v>
      </c>
      <c r="H3801" s="6" t="str" cm="1">
        <f t="array" ref="H3801">IFERROR(_xlfn.IFS(B3801="","",'[1]OFD Query'!O3801="","Fresh"),'[1]OFD Query'!O3801)</f>
        <v>Fresh</v>
      </c>
      <c r="I3801" s="1" t="str">
        <f>IF(A3801="","",'[1]OFD Query'!W3801)</f>
        <v>D21010505101</v>
      </c>
      <c r="J3801" s="1" t="str">
        <f>IF(A3801="","",'[1]OFD Query'!X3801)</f>
        <v>HPS-Hussain Muhammed</v>
      </c>
      <c r="K3801" s="1" t="str">
        <f>IF(A3801="","",'[1]OFD Query'!AL3801)</f>
        <v>Al Adel</v>
      </c>
      <c r="L3801" s="6">
        <f>IF(A3801="","",'[1]OFD Query'!AO3801)</f>
        <v>0</v>
      </c>
      <c r="M3801" s="1" t="str" cm="1">
        <f t="array" ref="M3801">_xlfn.IFS(L3801="","",L3801=0,"PPD",L3801&gt;0,"COD")</f>
        <v>PPD</v>
      </c>
      <c r="N3801" s="1" t="str" cm="1">
        <f t="array" ref="N3801">_xlfn.IFS(A3801="","",L3801=0,M3801,L3801&lt;100,"&lt;100",L3801&lt;200,"&lt;200",L3801&lt;500,"&lt;500",L3801&lt;1000,"&lt;1000",L3801&gt;1000,"Above 1K")</f>
        <v>PPD</v>
      </c>
      <c r="O3801" s="6">
        <f>IF(A3801="","",'[1]OFD Query'!CB3801)</f>
        <v>0</v>
      </c>
      <c r="P3801" s="1" t="str">
        <f>IF(A3801="","",'[1]OFD Query'!CJ3801)</f>
        <v/>
      </c>
      <c r="Q3801" s="1" t="str" cm="1">
        <f t="array" ref="Q3801">IFERROR(_xlfn.IFS(A3801="","",O3801=0,"TRUE",AND(O3801=1,E3801="Out For Delivery"),"FALSE",O3801=1,"TRUE"),"FALSE")</f>
        <v>TRUE</v>
      </c>
      <c r="R3801" s="1" t="str">
        <f>'[1]OFD Query'!BT3801</f>
        <v>NO</v>
      </c>
    </row>
    <row r="3802" spans="1:18" x14ac:dyDescent="0.3">
      <c r="A3802" s="5" t="str">
        <f>IF(ISBLANK('[1]OFD Query'!A3802),"",'[1]OFD Query'!A3802)</f>
        <v>6062624981764</v>
      </c>
      <c r="B3802" s="1" t="str">
        <f>IF(A3802="","",LEFT('[1]OFD Query'!C3802,FIND(" ",'[1]OFD Query'!C3802)-1))</f>
        <v>Reverse</v>
      </c>
      <c r="C3802" s="1" t="str">
        <f>IF(A3802="","",'[1]OFD Query'!F3802)</f>
        <v>C21036226</v>
      </c>
      <c r="D3802" s="1" t="str">
        <f>IFERROR(VLOOKUP(C3802,Sheet2!A:B,2,0),"")</f>
        <v>SHEIN</v>
      </c>
      <c r="E3802" s="1" t="str">
        <f>IF(A3802="","",'[1]OFD Query'!I3802)</f>
        <v>Out For Delivery</v>
      </c>
      <c r="F3802" s="1" t="str">
        <f t="shared" si="61"/>
        <v>MAK-2</v>
      </c>
      <c r="G3802" s="6" t="str" cm="1">
        <f t="array" ref="G3802">IFERROR(_xlfn.IFS(A3802="","",'[1]OFD Query'!N3802="","Fresh"),'[1]OFD Query'!N3802)</f>
        <v>Fresh</v>
      </c>
      <c r="H3802" s="6" t="str" cm="1">
        <f t="array" ref="H3802">IFERROR(_xlfn.IFS(B3802="","",'[1]OFD Query'!O3802="","Fresh"),'[1]OFD Query'!O3802)</f>
        <v>Fresh</v>
      </c>
      <c r="I3802" s="1" t="str">
        <f>IF(A3802="","",'[1]OFD Query'!W3802)</f>
        <v>D21010505101</v>
      </c>
      <c r="J3802" s="1" t="str">
        <f>IF(A3802="","",'[1]OFD Query'!X3802)</f>
        <v>HPS-Hussain Muhammed</v>
      </c>
      <c r="K3802" s="1" t="str">
        <f>IF(A3802="","",'[1]OFD Query'!AL3802)</f>
        <v>Al Adel</v>
      </c>
      <c r="L3802" s="6">
        <f>IF(A3802="","",'[1]OFD Query'!AO3802)</f>
        <v>0</v>
      </c>
      <c r="M3802" s="1" t="str" cm="1">
        <f t="array" ref="M3802">_xlfn.IFS(L3802="","",L3802=0,"PPD",L3802&gt;0,"COD")</f>
        <v>PPD</v>
      </c>
      <c r="N3802" s="1" t="str" cm="1">
        <f t="array" ref="N3802">_xlfn.IFS(A3802="","",L3802=0,M3802,L3802&lt;100,"&lt;100",L3802&lt;200,"&lt;200",L3802&lt;500,"&lt;500",L3802&lt;1000,"&lt;1000",L3802&gt;1000,"Above 1K")</f>
        <v>PPD</v>
      </c>
      <c r="O3802" s="6">
        <f>IF(A3802="","",'[1]OFD Query'!CB3802)</f>
        <v>0</v>
      </c>
      <c r="P3802" s="1" t="str">
        <f>IF(A3802="","",'[1]OFD Query'!CJ3802)</f>
        <v/>
      </c>
      <c r="Q3802" s="1" t="str" cm="1">
        <f t="array" ref="Q3802">IFERROR(_xlfn.IFS(A3802="","",O3802=0,"TRUE",AND(O3802=1,E3802="Out For Delivery"),"FALSE",O3802=1,"TRUE"),"FALSE")</f>
        <v>TRUE</v>
      </c>
      <c r="R3802" s="1" t="str">
        <f>'[1]OFD Query'!BT3802</f>
        <v>NO</v>
      </c>
    </row>
    <row r="3803" spans="1:18" x14ac:dyDescent="0.3">
      <c r="A3803" s="5" t="str">
        <f>IF(ISBLANK('[1]OFD Query'!A3803),"",'[1]OFD Query'!A3803)</f>
        <v>6062624628415</v>
      </c>
      <c r="B3803" s="1" t="str">
        <f>IF(A3803="","",LEFT('[1]OFD Query'!C3803,FIND(" ",'[1]OFD Query'!C3803)-1))</f>
        <v>Reverse</v>
      </c>
      <c r="C3803" s="1" t="str">
        <f>IF(A3803="","",'[1]OFD Query'!F3803)</f>
        <v>C21036226</v>
      </c>
      <c r="D3803" s="1" t="str">
        <f>IFERROR(VLOOKUP(C3803,Sheet2!A:B,2,0),"")</f>
        <v>SHEIN</v>
      </c>
      <c r="E3803" s="1" t="str">
        <f>IF(A3803="","",'[1]OFD Query'!I3803)</f>
        <v>Out For Delivery</v>
      </c>
      <c r="F3803" s="1" t="str">
        <f t="shared" si="61"/>
        <v>MAK-2</v>
      </c>
      <c r="G3803" s="6" t="str" cm="1">
        <f t="array" ref="G3803">IFERROR(_xlfn.IFS(A3803="","",'[1]OFD Query'!N3803="","Fresh"),'[1]OFD Query'!N3803)</f>
        <v>Fresh</v>
      </c>
      <c r="H3803" s="6" t="str" cm="1">
        <f t="array" ref="H3803">IFERROR(_xlfn.IFS(B3803="","",'[1]OFD Query'!O3803="","Fresh"),'[1]OFD Query'!O3803)</f>
        <v>Fresh</v>
      </c>
      <c r="I3803" s="1" t="str">
        <f>IF(A3803="","",'[1]OFD Query'!W3803)</f>
        <v>D2105852601</v>
      </c>
      <c r="J3803" s="1" t="str">
        <f>IF(A3803="","",'[1]OFD Query'!X3803)</f>
        <v>Sultan Mahmud</v>
      </c>
      <c r="K3803" s="1" t="str">
        <f>IF(A3803="","",'[1]OFD Query'!AL3803)</f>
        <v>As Salamah</v>
      </c>
      <c r="L3803" s="6">
        <f>IF(A3803="","",'[1]OFD Query'!AO3803)</f>
        <v>0</v>
      </c>
      <c r="M3803" s="1" t="str" cm="1">
        <f t="array" ref="M3803">_xlfn.IFS(L3803="","",L3803=0,"PPD",L3803&gt;0,"COD")</f>
        <v>PPD</v>
      </c>
      <c r="N3803" s="1" t="str" cm="1">
        <f t="array" ref="N3803">_xlfn.IFS(A3803="","",L3803=0,M3803,L3803&lt;100,"&lt;100",L3803&lt;200,"&lt;200",L3803&lt;500,"&lt;500",L3803&lt;1000,"&lt;1000",L3803&gt;1000,"Above 1K")</f>
        <v>PPD</v>
      </c>
      <c r="O3803" s="6">
        <f>IF(A3803="","",'[1]OFD Query'!CB3803)</f>
        <v>0</v>
      </c>
      <c r="P3803" s="1" t="str">
        <f>IF(A3803="","",'[1]OFD Query'!CJ3803)</f>
        <v/>
      </c>
      <c r="Q3803" s="1" t="str" cm="1">
        <f t="array" ref="Q3803">IFERROR(_xlfn.IFS(A3803="","",O3803=0,"TRUE",AND(O3803=1,E3803="Out For Delivery"),"FALSE",O3803=1,"TRUE"),"FALSE")</f>
        <v>TRUE</v>
      </c>
      <c r="R3803" s="1" t="str">
        <f>'[1]OFD Query'!BT3803</f>
        <v>NO</v>
      </c>
    </row>
    <row r="3804" spans="1:18" x14ac:dyDescent="0.3">
      <c r="A3804" s="5" t="str">
        <f>IF(ISBLANK('[1]OFD Query'!A3804),"",'[1]OFD Query'!A3804)</f>
        <v>6062624736632</v>
      </c>
      <c r="B3804" s="1" t="str">
        <f>IF(A3804="","",LEFT('[1]OFD Query'!C3804,FIND(" ",'[1]OFD Query'!C3804)-1))</f>
        <v>Reverse</v>
      </c>
      <c r="C3804" s="1" t="str">
        <f>IF(A3804="","",'[1]OFD Query'!F3804)</f>
        <v>C21036226</v>
      </c>
      <c r="D3804" s="1" t="str">
        <f>IFERROR(VLOOKUP(C3804,Sheet2!A:B,2,0),"")</f>
        <v>SHEIN</v>
      </c>
      <c r="E3804" s="1" t="str">
        <f>IF(A3804="","",'[1]OFD Query'!I3804)</f>
        <v>Out For Delivery</v>
      </c>
      <c r="F3804" s="1" t="str">
        <f t="shared" si="61"/>
        <v>MAK-2</v>
      </c>
      <c r="G3804" s="6" t="str" cm="1">
        <f t="array" ref="G3804">IFERROR(_xlfn.IFS(A3804="","",'[1]OFD Query'!N3804="","Fresh"),'[1]OFD Query'!N3804)</f>
        <v>Fresh</v>
      </c>
      <c r="H3804" s="6" t="str" cm="1">
        <f t="array" ref="H3804">IFERROR(_xlfn.IFS(B3804="","",'[1]OFD Query'!O3804="","Fresh"),'[1]OFD Query'!O3804)</f>
        <v>Fresh</v>
      </c>
      <c r="I3804" s="1" t="str">
        <f>IF(A3804="","",'[1]OFD Query'!W3804)</f>
        <v>D2105852601</v>
      </c>
      <c r="J3804" s="1" t="str">
        <f>IF(A3804="","",'[1]OFD Query'!X3804)</f>
        <v>Sultan Mahmud</v>
      </c>
      <c r="K3804" s="1" t="str">
        <f>IF(A3804="","",'[1]OFD Query'!AL3804)</f>
        <v>As Salamah</v>
      </c>
      <c r="L3804" s="6">
        <f>IF(A3804="","",'[1]OFD Query'!AO3804)</f>
        <v>0</v>
      </c>
      <c r="M3804" s="1" t="str" cm="1">
        <f t="array" ref="M3804">_xlfn.IFS(L3804="","",L3804=0,"PPD",L3804&gt;0,"COD")</f>
        <v>PPD</v>
      </c>
      <c r="N3804" s="1" t="str" cm="1">
        <f t="array" ref="N3804">_xlfn.IFS(A3804="","",L3804=0,M3804,L3804&lt;100,"&lt;100",L3804&lt;200,"&lt;200",L3804&lt;500,"&lt;500",L3804&lt;1000,"&lt;1000",L3804&gt;1000,"Above 1K")</f>
        <v>PPD</v>
      </c>
      <c r="O3804" s="6">
        <f>IF(A3804="","",'[1]OFD Query'!CB3804)</f>
        <v>0</v>
      </c>
      <c r="P3804" s="1" t="str">
        <f>IF(A3804="","",'[1]OFD Query'!CJ3804)</f>
        <v/>
      </c>
      <c r="Q3804" s="1" t="str" cm="1">
        <f t="array" ref="Q3804">IFERROR(_xlfn.IFS(A3804="","",O3804=0,"TRUE",AND(O3804=1,E3804="Out For Delivery"),"FALSE",O3804=1,"TRUE"),"FALSE")</f>
        <v>TRUE</v>
      </c>
      <c r="R3804" s="1" t="str">
        <f>'[1]OFD Query'!BT3804</f>
        <v>NO</v>
      </c>
    </row>
    <row r="3805" spans="1:18" x14ac:dyDescent="0.3">
      <c r="A3805" s="5" t="str">
        <f>IF(ISBLANK('[1]OFD Query'!A3805),"",'[1]OFD Query'!A3805)</f>
        <v>6062624655412</v>
      </c>
      <c r="B3805" s="1" t="str">
        <f>IF(A3805="","",LEFT('[1]OFD Query'!C3805,FIND(" ",'[1]OFD Query'!C3805)-1))</f>
        <v>Reverse</v>
      </c>
      <c r="C3805" s="1" t="str">
        <f>IF(A3805="","",'[1]OFD Query'!F3805)</f>
        <v>C21036226</v>
      </c>
      <c r="D3805" s="1" t="str">
        <f>IFERROR(VLOOKUP(C3805,Sheet2!A:B,2,0),"")</f>
        <v>SHEIN</v>
      </c>
      <c r="E3805" s="1" t="str">
        <f>IF(A3805="","",'[1]OFD Query'!I3805)</f>
        <v>Successfully Returned</v>
      </c>
      <c r="F3805" s="1" t="str">
        <f t="shared" si="61"/>
        <v>MAK-2</v>
      </c>
      <c r="G3805" s="6" t="str" cm="1">
        <f t="array" ref="G3805">IFERROR(_xlfn.IFS(A3805="","",'[1]OFD Query'!N3805="","Fresh"),'[1]OFD Query'!N3805)</f>
        <v>Fresh</v>
      </c>
      <c r="H3805" s="6" t="str" cm="1">
        <f t="array" ref="H3805">IFERROR(_xlfn.IFS(B3805="","",'[1]OFD Query'!O3805="","Fresh"),'[1]OFD Query'!O3805)</f>
        <v>Fresh</v>
      </c>
      <c r="I3805" s="1" t="str">
        <f>IF(A3805="","",'[1]OFD Query'!W3805)</f>
        <v>D210284</v>
      </c>
      <c r="J3805" s="1" t="str">
        <f>IF(A3805="","",'[1]OFD Query'!X3805)</f>
        <v>Sajid Iqbal Inayat ali abid</v>
      </c>
      <c r="K3805" s="1" t="str">
        <f>IF(A3805="","",'[1]OFD Query'!AL3805)</f>
        <v>Al Kheef</v>
      </c>
      <c r="L3805" s="6">
        <f>IF(A3805="","",'[1]OFD Query'!AO3805)</f>
        <v>0</v>
      </c>
      <c r="M3805" s="1" t="str" cm="1">
        <f t="array" ref="M3805">_xlfn.IFS(L3805="","",L3805=0,"PPD",L3805&gt;0,"COD")</f>
        <v>PPD</v>
      </c>
      <c r="N3805" s="1" t="str" cm="1">
        <f t="array" ref="N3805">_xlfn.IFS(A3805="","",L3805=0,M3805,L3805&lt;100,"&lt;100",L3805&lt;200,"&lt;200",L3805&lt;500,"&lt;500",L3805&lt;1000,"&lt;1000",L3805&gt;1000,"Above 1K")</f>
        <v>PPD</v>
      </c>
      <c r="O3805" s="6">
        <f>IF(A3805="","",'[1]OFD Query'!CB3805)</f>
        <v>0</v>
      </c>
      <c r="P3805" s="1" t="str">
        <f>IF(A3805="","",'[1]OFD Query'!CJ3805)</f>
        <v/>
      </c>
      <c r="Q3805" s="1" t="str" cm="1">
        <f t="array" ref="Q3805">IFERROR(_xlfn.IFS(A3805="","",O3805=0,"TRUE",AND(O3805=1,E3805="Out For Delivery"),"FALSE",O3805=1,"TRUE"),"FALSE")</f>
        <v>TRUE</v>
      </c>
      <c r="R3805" s="1" t="str">
        <f>'[1]OFD Query'!BT3805</f>
        <v>NO</v>
      </c>
    </row>
    <row r="3806" spans="1:18" x14ac:dyDescent="0.3">
      <c r="A3806" s="5" t="str">
        <f>IF(ISBLANK('[1]OFD Query'!A3806),"",'[1]OFD Query'!A3806)</f>
        <v>6062624586495</v>
      </c>
      <c r="B3806" s="1" t="str">
        <f>IF(A3806="","",LEFT('[1]OFD Query'!C3806,FIND(" ",'[1]OFD Query'!C3806)-1))</f>
        <v>Reverse</v>
      </c>
      <c r="C3806" s="1" t="str">
        <f>IF(A3806="","",'[1]OFD Query'!F3806)</f>
        <v>C21036226</v>
      </c>
      <c r="D3806" s="1" t="str">
        <f>IFERROR(VLOOKUP(C3806,Sheet2!A:B,2,0),"")</f>
        <v>SHEIN</v>
      </c>
      <c r="E3806" s="1" t="str">
        <f>IF(A3806="","",'[1]OFD Query'!I3806)</f>
        <v>Out For Delivery</v>
      </c>
      <c r="F3806" s="1" t="str">
        <f t="shared" si="61"/>
        <v>MAK-2</v>
      </c>
      <c r="G3806" s="6" t="str" cm="1">
        <f t="array" ref="G3806">IFERROR(_xlfn.IFS(A3806="","",'[1]OFD Query'!N3806="","Fresh"),'[1]OFD Query'!N3806)</f>
        <v>Fresh</v>
      </c>
      <c r="H3806" s="6" t="str" cm="1">
        <f t="array" ref="H3806">IFERROR(_xlfn.IFS(B3806="","",'[1]OFD Query'!O3806="","Fresh"),'[1]OFD Query'!O3806)</f>
        <v>Fresh</v>
      </c>
      <c r="I3806" s="1" t="str">
        <f>IF(A3806="","",'[1]OFD Query'!W3806)</f>
        <v>D210284</v>
      </c>
      <c r="J3806" s="1" t="str">
        <f>IF(A3806="","",'[1]OFD Query'!X3806)</f>
        <v>Sajid Iqbal Inayat ali abid</v>
      </c>
      <c r="K3806" s="1" t="str">
        <f>IF(A3806="","",'[1]OFD Query'!AL3806)</f>
        <v>Al Shuhada</v>
      </c>
      <c r="L3806" s="6">
        <f>IF(A3806="","",'[1]OFD Query'!AO3806)</f>
        <v>0</v>
      </c>
      <c r="M3806" s="1" t="str" cm="1">
        <f t="array" ref="M3806">_xlfn.IFS(L3806="","",L3806=0,"PPD",L3806&gt;0,"COD")</f>
        <v>PPD</v>
      </c>
      <c r="N3806" s="1" t="str" cm="1">
        <f t="array" ref="N3806">_xlfn.IFS(A3806="","",L3806=0,M3806,L3806&lt;100,"&lt;100",L3806&lt;200,"&lt;200",L3806&lt;500,"&lt;500",L3806&lt;1000,"&lt;1000",L3806&gt;1000,"Above 1K")</f>
        <v>PPD</v>
      </c>
      <c r="O3806" s="6">
        <f>IF(A3806="","",'[1]OFD Query'!CB3806)</f>
        <v>0</v>
      </c>
      <c r="P3806" s="1" t="str">
        <f>IF(A3806="","",'[1]OFD Query'!CJ3806)</f>
        <v/>
      </c>
      <c r="Q3806" s="1" t="str" cm="1">
        <f t="array" ref="Q3806">IFERROR(_xlfn.IFS(A3806="","",O3806=0,"TRUE",AND(O3806=1,E3806="Out For Delivery"),"FALSE",O3806=1,"TRUE"),"FALSE")</f>
        <v>TRUE</v>
      </c>
      <c r="R3806" s="1" t="str">
        <f>'[1]OFD Query'!BT3806</f>
        <v>NO</v>
      </c>
    </row>
    <row r="3807" spans="1:18" x14ac:dyDescent="0.3">
      <c r="A3807" s="5" t="str">
        <f>IF(ISBLANK('[1]OFD Query'!A3807),"",'[1]OFD Query'!A3807)</f>
        <v>6062624110902</v>
      </c>
      <c r="B3807" s="1" t="str">
        <f>IF(A3807="","",LEFT('[1]OFD Query'!C3807,FIND(" ",'[1]OFD Query'!C3807)-1))</f>
        <v>Reverse</v>
      </c>
      <c r="C3807" s="1" t="str">
        <f>IF(A3807="","",'[1]OFD Query'!F3807)</f>
        <v>C21036226</v>
      </c>
      <c r="D3807" s="1" t="str">
        <f>IFERROR(VLOOKUP(C3807,Sheet2!A:B,2,0),"")</f>
        <v>SHEIN</v>
      </c>
      <c r="E3807" s="1" t="str">
        <f>IF(A3807="","",'[1]OFD Query'!I3807)</f>
        <v>Successfully Returned</v>
      </c>
      <c r="F3807" s="1" t="str">
        <f t="shared" si="61"/>
        <v>MAK-2</v>
      </c>
      <c r="G3807" s="6" t="str" cm="1">
        <f t="array" ref="G3807">IFERROR(_xlfn.IFS(A3807="","",'[1]OFD Query'!N3807="","Fresh"),'[1]OFD Query'!N3807)</f>
        <v>Fresh</v>
      </c>
      <c r="H3807" s="6" t="str" cm="1">
        <f t="array" ref="H3807">IFERROR(_xlfn.IFS(B3807="","",'[1]OFD Query'!O3807="","Fresh"),'[1]OFD Query'!O3807)</f>
        <v>Fresh</v>
      </c>
      <c r="I3807" s="1" t="str">
        <f>IF(A3807="","",'[1]OFD Query'!W3807)</f>
        <v>D2106211601</v>
      </c>
      <c r="J3807" s="1" t="str">
        <f>IF(A3807="","",'[1]OFD Query'!X3807)</f>
        <v xml:space="preserve">AML- Imran Noor </v>
      </c>
      <c r="K3807" s="1" t="str">
        <f>IF(A3807="","",'[1]OFD Query'!AL3807)</f>
        <v>Al Buhayrat</v>
      </c>
      <c r="L3807" s="6">
        <f>IF(A3807="","",'[1]OFD Query'!AO3807)</f>
        <v>0</v>
      </c>
      <c r="M3807" s="1" t="str" cm="1">
        <f t="array" ref="M3807">_xlfn.IFS(L3807="","",L3807=0,"PPD",L3807&gt;0,"COD")</f>
        <v>PPD</v>
      </c>
      <c r="N3807" s="1" t="str" cm="1">
        <f t="array" ref="N3807">_xlfn.IFS(A3807="","",L3807=0,M3807,L3807&lt;100,"&lt;100",L3807&lt;200,"&lt;200",L3807&lt;500,"&lt;500",L3807&lt;1000,"&lt;1000",L3807&gt;1000,"Above 1K")</f>
        <v>PPD</v>
      </c>
      <c r="O3807" s="6">
        <f>IF(A3807="","",'[1]OFD Query'!CB3807)</f>
        <v>0</v>
      </c>
      <c r="P3807" s="1" t="str">
        <f>IF(A3807="","",'[1]OFD Query'!CJ3807)</f>
        <v/>
      </c>
      <c r="Q3807" s="1" t="str" cm="1">
        <f t="array" ref="Q3807">IFERROR(_xlfn.IFS(A3807="","",O3807=0,"TRUE",AND(O3807=1,E3807="Out For Delivery"),"FALSE",O3807=1,"TRUE"),"FALSE")</f>
        <v>TRUE</v>
      </c>
      <c r="R3807" s="1" t="str">
        <f>'[1]OFD Query'!BT3807</f>
        <v>NO</v>
      </c>
    </row>
    <row r="3808" spans="1:18" x14ac:dyDescent="0.3">
      <c r="A3808" s="5" t="str">
        <f>IF(ISBLANK('[1]OFD Query'!A3808),"",'[1]OFD Query'!A3808)</f>
        <v>6062624378600</v>
      </c>
      <c r="B3808" s="1" t="str">
        <f>IF(A3808="","",LEFT('[1]OFD Query'!C3808,FIND(" ",'[1]OFD Query'!C3808)-1))</f>
        <v>Reverse</v>
      </c>
      <c r="C3808" s="1" t="str">
        <f>IF(A3808="","",'[1]OFD Query'!F3808)</f>
        <v>C21036226</v>
      </c>
      <c r="D3808" s="1" t="str">
        <f>IFERROR(VLOOKUP(C3808,Sheet2!A:B,2,0),"")</f>
        <v>SHEIN</v>
      </c>
      <c r="E3808" s="1" t="str">
        <f>IF(A3808="","",'[1]OFD Query'!I3808)</f>
        <v>Out For Delivery</v>
      </c>
      <c r="F3808" s="1" t="str">
        <f t="shared" si="61"/>
        <v>MAK-2</v>
      </c>
      <c r="G3808" s="6" t="str" cm="1">
        <f t="array" ref="G3808">IFERROR(_xlfn.IFS(A3808="","",'[1]OFD Query'!N3808="","Fresh"),'[1]OFD Query'!N3808)</f>
        <v>Fresh</v>
      </c>
      <c r="H3808" s="6" t="str" cm="1">
        <f t="array" ref="H3808">IFERROR(_xlfn.IFS(B3808="","",'[1]OFD Query'!O3808="","Fresh"),'[1]OFD Query'!O3808)</f>
        <v>Fresh</v>
      </c>
      <c r="I3808" s="1" t="str">
        <f>IF(A3808="","",'[1]OFD Query'!W3808)</f>
        <v>D2106211601</v>
      </c>
      <c r="J3808" s="1" t="str">
        <f>IF(A3808="","",'[1]OFD Query'!X3808)</f>
        <v xml:space="preserve">AML- Imran Noor </v>
      </c>
      <c r="K3808" s="1" t="str">
        <f>IF(A3808="","",'[1]OFD Query'!AL3808)</f>
        <v>Al Buhayrat</v>
      </c>
      <c r="L3808" s="6">
        <f>IF(A3808="","",'[1]OFD Query'!AO3808)</f>
        <v>0</v>
      </c>
      <c r="M3808" s="1" t="str" cm="1">
        <f t="array" ref="M3808">_xlfn.IFS(L3808="","",L3808=0,"PPD",L3808&gt;0,"COD")</f>
        <v>PPD</v>
      </c>
      <c r="N3808" s="1" t="str" cm="1">
        <f t="array" ref="N3808">_xlfn.IFS(A3808="","",L3808=0,M3808,L3808&lt;100,"&lt;100",L3808&lt;200,"&lt;200",L3808&lt;500,"&lt;500",L3808&lt;1000,"&lt;1000",L3808&gt;1000,"Above 1K")</f>
        <v>PPD</v>
      </c>
      <c r="O3808" s="6">
        <f>IF(A3808="","",'[1]OFD Query'!CB3808)</f>
        <v>0</v>
      </c>
      <c r="P3808" s="1" t="str">
        <f>IF(A3808="","",'[1]OFD Query'!CJ3808)</f>
        <v/>
      </c>
      <c r="Q3808" s="1" t="str" cm="1">
        <f t="array" ref="Q3808">IFERROR(_xlfn.IFS(A3808="","",O3808=0,"TRUE",AND(O3808=1,E3808="Out For Delivery"),"FALSE",O3808=1,"TRUE"),"FALSE")</f>
        <v>TRUE</v>
      </c>
      <c r="R3808" s="1" t="str">
        <f>'[1]OFD Query'!BT3808</f>
        <v>NO</v>
      </c>
    </row>
    <row r="3809" spans="1:18" x14ac:dyDescent="0.3">
      <c r="A3809" s="5" t="str">
        <f>IF(ISBLANK('[1]OFD Query'!A3809),"",'[1]OFD Query'!A3809)</f>
        <v>6062624685540</v>
      </c>
      <c r="B3809" s="1" t="str">
        <f>IF(A3809="","",LEFT('[1]OFD Query'!C3809,FIND(" ",'[1]OFD Query'!C3809)-1))</f>
        <v>Reverse</v>
      </c>
      <c r="C3809" s="1" t="str">
        <f>IF(A3809="","",'[1]OFD Query'!F3809)</f>
        <v>C21036226</v>
      </c>
      <c r="D3809" s="1" t="str">
        <f>IFERROR(VLOOKUP(C3809,Sheet2!A:B,2,0),"")</f>
        <v>SHEIN</v>
      </c>
      <c r="E3809" s="1" t="str">
        <f>IF(A3809="","",'[1]OFD Query'!I3809)</f>
        <v>Out For Delivery</v>
      </c>
      <c r="F3809" s="1" t="str">
        <f t="shared" si="61"/>
        <v>MAK-2</v>
      </c>
      <c r="G3809" s="6" t="str" cm="1">
        <f t="array" ref="G3809">IFERROR(_xlfn.IFS(A3809="","",'[1]OFD Query'!N3809="","Fresh"),'[1]OFD Query'!N3809)</f>
        <v>Fresh</v>
      </c>
      <c r="H3809" s="6" t="str" cm="1">
        <f t="array" ref="H3809">IFERROR(_xlfn.IFS(B3809="","",'[1]OFD Query'!O3809="","Fresh"),'[1]OFD Query'!O3809)</f>
        <v>Fresh</v>
      </c>
      <c r="I3809" s="1" t="str">
        <f>IF(A3809="","",'[1]OFD Query'!W3809)</f>
        <v>D21023536</v>
      </c>
      <c r="J3809" s="1" t="str">
        <f>IF(A3809="","",'[1]OFD Query'!X3809)</f>
        <v>Mohammed Abdulateef Abdulrahman Hussain</v>
      </c>
      <c r="K3809" s="1" t="str">
        <f>IF(A3809="","",'[1]OFD Query'!AL3809)</f>
        <v>Rahat</v>
      </c>
      <c r="L3809" s="6">
        <f>IF(A3809="","",'[1]OFD Query'!AO3809)</f>
        <v>0</v>
      </c>
      <c r="M3809" s="1" t="str" cm="1">
        <f t="array" ref="M3809">_xlfn.IFS(L3809="","",L3809=0,"PPD",L3809&gt;0,"COD")</f>
        <v>PPD</v>
      </c>
      <c r="N3809" s="1" t="str" cm="1">
        <f t="array" ref="N3809">_xlfn.IFS(A3809="","",L3809=0,M3809,L3809&lt;100,"&lt;100",L3809&lt;200,"&lt;200",L3809&lt;500,"&lt;500",L3809&lt;1000,"&lt;1000",L3809&gt;1000,"Above 1K")</f>
        <v>PPD</v>
      </c>
      <c r="O3809" s="6">
        <f>IF(A3809="","",'[1]OFD Query'!CB3809)</f>
        <v>0</v>
      </c>
      <c r="P3809" s="1" t="str">
        <f>IF(A3809="","",'[1]OFD Query'!CJ3809)</f>
        <v/>
      </c>
      <c r="Q3809" s="1" t="str" cm="1">
        <f t="array" ref="Q3809">IFERROR(_xlfn.IFS(A3809="","",O3809=0,"TRUE",AND(O3809=1,E3809="Out For Delivery"),"FALSE",O3809=1,"TRUE"),"FALSE")</f>
        <v>TRUE</v>
      </c>
      <c r="R3809" s="1" t="str">
        <f>'[1]OFD Query'!BT3809</f>
        <v>NO</v>
      </c>
    </row>
    <row r="3810" spans="1:18" x14ac:dyDescent="0.3">
      <c r="A3810" s="5" t="str">
        <f>IF(ISBLANK('[1]OFD Query'!A3810),"",'[1]OFD Query'!A3810)</f>
        <v>6062624177715</v>
      </c>
      <c r="B3810" s="1" t="str">
        <f>IF(A3810="","",LEFT('[1]OFD Query'!C3810,FIND(" ",'[1]OFD Query'!C3810)-1))</f>
        <v>Reverse</v>
      </c>
      <c r="C3810" s="1" t="str">
        <f>IF(A3810="","",'[1]OFD Query'!F3810)</f>
        <v>C21036226</v>
      </c>
      <c r="D3810" s="1" t="str">
        <f>IFERROR(VLOOKUP(C3810,Sheet2!A:B,2,0),"")</f>
        <v>SHEIN</v>
      </c>
      <c r="E3810" s="1" t="str">
        <f>IF(A3810="","",'[1]OFD Query'!I3810)</f>
        <v>Out For Delivery</v>
      </c>
      <c r="F3810" s="1" t="str">
        <f t="shared" si="61"/>
        <v>MAK-2</v>
      </c>
      <c r="G3810" s="6" t="str" cm="1">
        <f t="array" ref="G3810">IFERROR(_xlfn.IFS(A3810="","",'[1]OFD Query'!N3810="","Fresh"),'[1]OFD Query'!N3810)</f>
        <v>Fresh</v>
      </c>
      <c r="H3810" s="6" t="str" cm="1">
        <f t="array" ref="H3810">IFERROR(_xlfn.IFS(B3810="","",'[1]OFD Query'!O3810="","Fresh"),'[1]OFD Query'!O3810)</f>
        <v>Fresh</v>
      </c>
      <c r="I3810" s="1" t="str">
        <f>IF(A3810="","",'[1]OFD Query'!W3810)</f>
        <v>D2106211601</v>
      </c>
      <c r="J3810" s="1" t="str">
        <f>IF(A3810="","",'[1]OFD Query'!X3810)</f>
        <v xml:space="preserve">AML- Imran Noor </v>
      </c>
      <c r="K3810" s="1" t="str">
        <f>IF(A3810="","",'[1]OFD Query'!AL3810)</f>
        <v>Al Buhayrat</v>
      </c>
      <c r="L3810" s="6">
        <f>IF(A3810="","",'[1]OFD Query'!AO3810)</f>
        <v>0</v>
      </c>
      <c r="M3810" s="1" t="str" cm="1">
        <f t="array" ref="M3810">_xlfn.IFS(L3810="","",L3810=0,"PPD",L3810&gt;0,"COD")</f>
        <v>PPD</v>
      </c>
      <c r="N3810" s="1" t="str" cm="1">
        <f t="array" ref="N3810">_xlfn.IFS(A3810="","",L3810=0,M3810,L3810&lt;100,"&lt;100",L3810&lt;200,"&lt;200",L3810&lt;500,"&lt;500",L3810&lt;1000,"&lt;1000",L3810&gt;1000,"Above 1K")</f>
        <v>PPD</v>
      </c>
      <c r="O3810" s="6">
        <f>IF(A3810="","",'[1]OFD Query'!CB3810)</f>
        <v>0</v>
      </c>
      <c r="P3810" s="1" t="str">
        <f>IF(A3810="","",'[1]OFD Query'!CJ3810)</f>
        <v/>
      </c>
      <c r="Q3810" s="1" t="str" cm="1">
        <f t="array" ref="Q3810">IFERROR(_xlfn.IFS(A3810="","",O3810=0,"TRUE",AND(O3810=1,E3810="Out For Delivery"),"FALSE",O3810=1,"TRUE"),"FALSE")</f>
        <v>TRUE</v>
      </c>
      <c r="R3810" s="1" t="str">
        <f>'[1]OFD Query'!BT3810</f>
        <v>NO</v>
      </c>
    </row>
    <row r="3811" spans="1:18" x14ac:dyDescent="0.3">
      <c r="A3811" s="5" t="str">
        <f>IF(ISBLANK('[1]OFD Query'!A3811),"",'[1]OFD Query'!A3811)</f>
        <v>6062624683515</v>
      </c>
      <c r="B3811" s="1" t="str">
        <f>IF(A3811="","",LEFT('[1]OFD Query'!C3811,FIND(" ",'[1]OFD Query'!C3811)-1))</f>
        <v>Reverse</v>
      </c>
      <c r="C3811" s="1" t="str">
        <f>IF(A3811="","",'[1]OFD Query'!F3811)</f>
        <v>C21036226</v>
      </c>
      <c r="D3811" s="1" t="str">
        <f>IFERROR(VLOOKUP(C3811,Sheet2!A:B,2,0),"")</f>
        <v>SHEIN</v>
      </c>
      <c r="E3811" s="1" t="str">
        <f>IF(A3811="","",'[1]OFD Query'!I3811)</f>
        <v>Successfully Returned</v>
      </c>
      <c r="F3811" s="1" t="str">
        <f t="shared" si="61"/>
        <v>MAK-2</v>
      </c>
      <c r="G3811" s="6" t="str" cm="1">
        <f t="array" ref="G3811">IFERROR(_xlfn.IFS(A3811="","",'[1]OFD Query'!N3811="","Fresh"),'[1]OFD Query'!N3811)</f>
        <v>Fresh</v>
      </c>
      <c r="H3811" s="6" t="str" cm="1">
        <f t="array" ref="H3811">IFERROR(_xlfn.IFS(B3811="","",'[1]OFD Query'!O3811="","Fresh"),'[1]OFD Query'!O3811)</f>
        <v>Fresh</v>
      </c>
      <c r="I3811" s="1" t="str">
        <f>IF(A3811="","",'[1]OFD Query'!W3811)</f>
        <v>D21023537</v>
      </c>
      <c r="J3811" s="1" t="str">
        <f>IF(A3811="","",'[1]OFD Query'!X3811)</f>
        <v>Mohammed Khawjali Ahmed Alameen</v>
      </c>
      <c r="K3811" s="1" t="str">
        <f>IF(A3811="","",'[1]OFD Query'!AL3811)</f>
        <v>Wadi Fatmah</v>
      </c>
      <c r="L3811" s="6">
        <f>IF(A3811="","",'[1]OFD Query'!AO3811)</f>
        <v>0</v>
      </c>
      <c r="M3811" s="1" t="str" cm="1">
        <f t="array" ref="M3811">_xlfn.IFS(L3811="","",L3811=0,"PPD",L3811&gt;0,"COD")</f>
        <v>PPD</v>
      </c>
      <c r="N3811" s="1" t="str" cm="1">
        <f t="array" ref="N3811">_xlfn.IFS(A3811="","",L3811=0,M3811,L3811&lt;100,"&lt;100",L3811&lt;200,"&lt;200",L3811&lt;500,"&lt;500",L3811&lt;1000,"&lt;1000",L3811&gt;1000,"Above 1K")</f>
        <v>PPD</v>
      </c>
      <c r="O3811" s="6">
        <f>IF(A3811="","",'[1]OFD Query'!CB3811)</f>
        <v>0</v>
      </c>
      <c r="P3811" s="1" t="str">
        <f>IF(A3811="","",'[1]OFD Query'!CJ3811)</f>
        <v/>
      </c>
      <c r="Q3811" s="1" t="str" cm="1">
        <f t="array" ref="Q3811">IFERROR(_xlfn.IFS(A3811="","",O3811=0,"TRUE",AND(O3811=1,E3811="Out For Delivery"),"FALSE",O3811=1,"TRUE"),"FALSE")</f>
        <v>TRUE</v>
      </c>
      <c r="R3811" s="1" t="str">
        <f>'[1]OFD Query'!BT3811</f>
        <v>NO</v>
      </c>
    </row>
    <row r="3812" spans="1:18" x14ac:dyDescent="0.3">
      <c r="A3812" s="5" t="str">
        <f>IF(ISBLANK('[1]OFD Query'!A3812),"",'[1]OFD Query'!A3812)</f>
        <v>6062624740596</v>
      </c>
      <c r="B3812" s="1" t="str">
        <f>IF(A3812="","",LEFT('[1]OFD Query'!C3812,FIND(" ",'[1]OFD Query'!C3812)-1))</f>
        <v>Reverse</v>
      </c>
      <c r="C3812" s="1" t="str">
        <f>IF(A3812="","",'[1]OFD Query'!F3812)</f>
        <v>C21036226</v>
      </c>
      <c r="D3812" s="1" t="str">
        <f>IFERROR(VLOOKUP(C3812,Sheet2!A:B,2,0),"")</f>
        <v>SHEIN</v>
      </c>
      <c r="E3812" s="1" t="str">
        <f>IF(A3812="","",'[1]OFD Query'!I3812)</f>
        <v>Out For Delivery</v>
      </c>
      <c r="F3812" s="1" t="str">
        <f t="shared" si="61"/>
        <v>MAK-2</v>
      </c>
      <c r="G3812" s="6" t="str" cm="1">
        <f t="array" ref="G3812">IFERROR(_xlfn.IFS(A3812="","",'[1]OFD Query'!N3812="","Fresh"),'[1]OFD Query'!N3812)</f>
        <v>Fresh</v>
      </c>
      <c r="H3812" s="6" t="str" cm="1">
        <f t="array" ref="H3812">IFERROR(_xlfn.IFS(B3812="","",'[1]OFD Query'!O3812="","Fresh"),'[1]OFD Query'!O3812)</f>
        <v>Fresh</v>
      </c>
      <c r="I3812" s="1" t="str">
        <f>IF(A3812="","",'[1]OFD Query'!W3812)</f>
        <v>D21012549</v>
      </c>
      <c r="J3812" s="1" t="str">
        <f>IF(A3812="","",'[1]OFD Query'!X3812)</f>
        <v>AFAQ Muhammad Noor</v>
      </c>
      <c r="K3812" s="1" t="str">
        <f>IF(A3812="","",'[1]OFD Query'!AL3812)</f>
        <v>Al Umrah Al Jadidah</v>
      </c>
      <c r="L3812" s="6">
        <f>IF(A3812="","",'[1]OFD Query'!AO3812)</f>
        <v>0</v>
      </c>
      <c r="M3812" s="1" t="str" cm="1">
        <f t="array" ref="M3812">_xlfn.IFS(L3812="","",L3812=0,"PPD",L3812&gt;0,"COD")</f>
        <v>PPD</v>
      </c>
      <c r="N3812" s="1" t="str" cm="1">
        <f t="array" ref="N3812">_xlfn.IFS(A3812="","",L3812=0,M3812,L3812&lt;100,"&lt;100",L3812&lt;200,"&lt;200",L3812&lt;500,"&lt;500",L3812&lt;1000,"&lt;1000",L3812&gt;1000,"Above 1K")</f>
        <v>PPD</v>
      </c>
      <c r="O3812" s="6">
        <f>IF(A3812="","",'[1]OFD Query'!CB3812)</f>
        <v>0</v>
      </c>
      <c r="P3812" s="1" t="str">
        <f>IF(A3812="","",'[1]OFD Query'!CJ3812)</f>
        <v/>
      </c>
      <c r="Q3812" s="1" t="str" cm="1">
        <f t="array" ref="Q3812">IFERROR(_xlfn.IFS(A3812="","",O3812=0,"TRUE",AND(O3812=1,E3812="Out For Delivery"),"FALSE",O3812=1,"TRUE"),"FALSE")</f>
        <v>TRUE</v>
      </c>
      <c r="R3812" s="1" t="str">
        <f>'[1]OFD Query'!BT3812</f>
        <v>NO</v>
      </c>
    </row>
    <row r="3813" spans="1:18" x14ac:dyDescent="0.3">
      <c r="A3813" s="5" t="str">
        <f>IF(ISBLANK('[1]OFD Query'!A3813),"",'[1]OFD Query'!A3813)</f>
        <v>6062624312354</v>
      </c>
      <c r="B3813" s="1" t="str">
        <f>IF(A3813="","",LEFT('[1]OFD Query'!C3813,FIND(" ",'[1]OFD Query'!C3813)-1))</f>
        <v>Reverse</v>
      </c>
      <c r="C3813" s="1" t="str">
        <f>IF(A3813="","",'[1]OFD Query'!F3813)</f>
        <v>C2103791801</v>
      </c>
      <c r="D3813" s="1" t="str">
        <f>IFERROR(VLOOKUP(C3813,Sheet2!A:B,2,0),"")</f>
        <v>imile return warehouse</v>
      </c>
      <c r="E3813" s="1" t="str">
        <f>IF(A3813="","",'[1]OFD Query'!I3813)</f>
        <v>Out For Delivery</v>
      </c>
      <c r="F3813" s="1" t="str">
        <f t="shared" si="61"/>
        <v>MAK-2</v>
      </c>
      <c r="G3813" s="6" t="str" cm="1">
        <f t="array" ref="G3813">IFERROR(_xlfn.IFS(A3813="","",'[1]OFD Query'!N3813="","Fresh"),'[1]OFD Query'!N3813)</f>
        <v>Fresh</v>
      </c>
      <c r="H3813" s="6" t="str" cm="1">
        <f t="array" ref="H3813">IFERROR(_xlfn.IFS(B3813="","",'[1]OFD Query'!O3813="","Fresh"),'[1]OFD Query'!O3813)</f>
        <v>Fresh</v>
      </c>
      <c r="I3813" s="1" t="str">
        <f>IF(A3813="","",'[1]OFD Query'!W3813)</f>
        <v>D21012549</v>
      </c>
      <c r="J3813" s="1" t="str">
        <f>IF(A3813="","",'[1]OFD Query'!X3813)</f>
        <v>AFAQ Muhammad Noor</v>
      </c>
      <c r="K3813" s="1" t="str">
        <f>IF(A3813="","",'[1]OFD Query'!AL3813)</f>
        <v>Al Umrah Al Jadidah</v>
      </c>
      <c r="L3813" s="6">
        <f>IF(A3813="","",'[1]OFD Query'!AO3813)</f>
        <v>0</v>
      </c>
      <c r="M3813" s="1" t="str" cm="1">
        <f t="array" ref="M3813">_xlfn.IFS(L3813="","",L3813=0,"PPD",L3813&gt;0,"COD")</f>
        <v>PPD</v>
      </c>
      <c r="N3813" s="1" t="str" cm="1">
        <f t="array" ref="N3813">_xlfn.IFS(A3813="","",L3813=0,M3813,L3813&lt;100,"&lt;100",L3813&lt;200,"&lt;200",L3813&lt;500,"&lt;500",L3813&lt;1000,"&lt;1000",L3813&gt;1000,"Above 1K")</f>
        <v>PPD</v>
      </c>
      <c r="O3813" s="6">
        <f>IF(A3813="","",'[1]OFD Query'!CB3813)</f>
        <v>0</v>
      </c>
      <c r="P3813" s="1" t="str">
        <f>IF(A3813="","",'[1]OFD Query'!CJ3813)</f>
        <v/>
      </c>
      <c r="Q3813" s="1" t="str" cm="1">
        <f t="array" ref="Q3813">IFERROR(_xlfn.IFS(A3813="","",O3813=0,"TRUE",AND(O3813=1,E3813="Out For Delivery"),"FALSE",O3813=1,"TRUE"),"FALSE")</f>
        <v>TRUE</v>
      </c>
      <c r="R3813" s="1" t="str">
        <f>'[1]OFD Query'!BT3813</f>
        <v>NO</v>
      </c>
    </row>
    <row r="3814" spans="1:18" x14ac:dyDescent="0.3">
      <c r="A3814" s="5" t="str">
        <f>IF(ISBLANK('[1]OFD Query'!A3814),"",'[1]OFD Query'!A3814)</f>
        <v>6062624949841</v>
      </c>
      <c r="B3814" s="1" t="str">
        <f>IF(A3814="","",LEFT('[1]OFD Query'!C3814,FIND(" ",'[1]OFD Query'!C3814)-1))</f>
        <v>Reverse</v>
      </c>
      <c r="C3814" s="1" t="str">
        <f>IF(A3814="","",'[1]OFD Query'!F3814)</f>
        <v>C21036226</v>
      </c>
      <c r="D3814" s="1" t="str">
        <f>IFERROR(VLOOKUP(C3814,Sheet2!A:B,2,0),"")</f>
        <v>SHEIN</v>
      </c>
      <c r="E3814" s="1" t="str">
        <f>IF(A3814="","",'[1]OFD Query'!I3814)</f>
        <v>Out For Delivery</v>
      </c>
      <c r="F3814" s="1" t="str">
        <f t="shared" si="61"/>
        <v>MAK-2</v>
      </c>
      <c r="G3814" s="6" t="str" cm="1">
        <f t="array" ref="G3814">IFERROR(_xlfn.IFS(A3814="","",'[1]OFD Query'!N3814="","Fresh"),'[1]OFD Query'!N3814)</f>
        <v>Fresh</v>
      </c>
      <c r="H3814" s="6" t="str" cm="1">
        <f t="array" ref="H3814">IFERROR(_xlfn.IFS(B3814="","",'[1]OFD Query'!O3814="","Fresh"),'[1]OFD Query'!O3814)</f>
        <v>Fresh</v>
      </c>
      <c r="I3814" s="1" t="str">
        <f>IF(A3814="","",'[1]OFD Query'!W3814)</f>
        <v>D21012549</v>
      </c>
      <c r="J3814" s="1" t="str">
        <f>IF(A3814="","",'[1]OFD Query'!X3814)</f>
        <v>AFAQ Muhammad Noor</v>
      </c>
      <c r="K3814" s="1" t="str">
        <f>IF(A3814="","",'[1]OFD Query'!AL3814)</f>
        <v>An Nawwariyyah</v>
      </c>
      <c r="L3814" s="6">
        <f>IF(A3814="","",'[1]OFD Query'!AO3814)</f>
        <v>0</v>
      </c>
      <c r="M3814" s="1" t="str" cm="1">
        <f t="array" ref="M3814">_xlfn.IFS(L3814="","",L3814=0,"PPD",L3814&gt;0,"COD")</f>
        <v>PPD</v>
      </c>
      <c r="N3814" s="1" t="str" cm="1">
        <f t="array" ref="N3814">_xlfn.IFS(A3814="","",L3814=0,M3814,L3814&lt;100,"&lt;100",L3814&lt;200,"&lt;200",L3814&lt;500,"&lt;500",L3814&lt;1000,"&lt;1000",L3814&gt;1000,"Above 1K")</f>
        <v>PPD</v>
      </c>
      <c r="O3814" s="6">
        <f>IF(A3814="","",'[1]OFD Query'!CB3814)</f>
        <v>0</v>
      </c>
      <c r="P3814" s="1" t="str">
        <f>IF(A3814="","",'[1]OFD Query'!CJ3814)</f>
        <v/>
      </c>
      <c r="Q3814" s="1" t="str" cm="1">
        <f t="array" ref="Q3814">IFERROR(_xlfn.IFS(A3814="","",O3814=0,"TRUE",AND(O3814=1,E3814="Out For Delivery"),"FALSE",O3814=1,"TRUE"),"FALSE")</f>
        <v>TRUE</v>
      </c>
      <c r="R3814" s="1" t="str">
        <f>'[1]OFD Query'!BT3814</f>
        <v>NO</v>
      </c>
    </row>
    <row r="3815" spans="1:18" x14ac:dyDescent="0.3">
      <c r="A3815" s="5" t="str">
        <f>IF(ISBLANK('[1]OFD Query'!A3815),"",'[1]OFD Query'!A3815)</f>
        <v>6060624420737</v>
      </c>
      <c r="B3815" s="1" t="str">
        <f>IF(A3815="","",LEFT('[1]OFD Query'!C3815,FIND(" ",'[1]OFD Query'!C3815)-1))</f>
        <v>Reverse</v>
      </c>
      <c r="C3815" s="1" t="str">
        <f>IF(A3815="","",'[1]OFD Query'!F3815)</f>
        <v>C21036226</v>
      </c>
      <c r="D3815" s="1" t="str">
        <f>IFERROR(VLOOKUP(C3815,Sheet2!A:B,2,0),"")</f>
        <v>SHEIN</v>
      </c>
      <c r="E3815" s="1" t="str">
        <f>IF(A3815="","",'[1]OFD Query'!I3815)</f>
        <v>Successfully Returned</v>
      </c>
      <c r="F3815" s="1" t="str">
        <f t="shared" si="61"/>
        <v>MAK-2</v>
      </c>
      <c r="G3815" s="6" t="str" cm="1">
        <f t="array" ref="G3815">IFERROR(_xlfn.IFS(A3815="","",'[1]OFD Query'!N3815="","Fresh"),'[1]OFD Query'!N3815)</f>
        <v>Reschedule</v>
      </c>
      <c r="H3815" s="6" t="str" cm="1">
        <f t="array" ref="H3815">IFERROR(_xlfn.IFS(B3815="","",'[1]OFD Query'!O3815="","Fresh"),'[1]OFD Query'!O3815)</f>
        <v>Schedule for future</v>
      </c>
      <c r="I3815" s="1" t="str">
        <f>IF(A3815="","",'[1]OFD Query'!W3815)</f>
        <v>D21010531801</v>
      </c>
      <c r="J3815" s="1" t="str">
        <f>IF(A3815="","",'[1]OFD Query'!X3815)</f>
        <v>FE-Mubarak Zakari</v>
      </c>
      <c r="K3815" s="1" t="str">
        <f>IF(A3815="","",'[1]OFD Query'!AL3815)</f>
        <v>Ar Rashidiyyah</v>
      </c>
      <c r="L3815" s="6">
        <f>IF(A3815="","",'[1]OFD Query'!AO3815)</f>
        <v>0</v>
      </c>
      <c r="M3815" s="1" t="str" cm="1">
        <f t="array" ref="M3815">_xlfn.IFS(L3815="","",L3815=0,"PPD",L3815&gt;0,"COD")</f>
        <v>PPD</v>
      </c>
      <c r="N3815" s="1" t="str" cm="1">
        <f t="array" ref="N3815">_xlfn.IFS(A3815="","",L3815=0,M3815,L3815&lt;100,"&lt;100",L3815&lt;200,"&lt;200",L3815&lt;500,"&lt;500",L3815&lt;1000,"&lt;1000",L3815&gt;1000,"Above 1K")</f>
        <v>PPD</v>
      </c>
      <c r="O3815" s="6">
        <f>IF(A3815="","",'[1]OFD Query'!CB3815)</f>
        <v>2</v>
      </c>
      <c r="P3815" s="1" t="str">
        <f>IF(A3815="","",'[1]OFD Query'!CJ3815)</f>
        <v/>
      </c>
      <c r="Q3815" s="1" t="str" cm="1">
        <f t="array" ref="Q3815">IFERROR(_xlfn.IFS(A3815="","",O3815=0,"TRUE",AND(O3815=1,E3815="Out For Delivery"),"FALSE",O3815=1,"TRUE"),"FALSE")</f>
        <v>FALSE</v>
      </c>
      <c r="R3815" s="1" t="str">
        <f>'[1]OFD Query'!BT3815</f>
        <v>NO</v>
      </c>
    </row>
    <row r="3816" spans="1:18" x14ac:dyDescent="0.3">
      <c r="A3816" s="5" t="str">
        <f>IF(ISBLANK('[1]OFD Query'!A3816),"",'[1]OFD Query'!A3816)</f>
        <v>6060724366685</v>
      </c>
      <c r="B3816" s="1" t="str">
        <f>IF(A3816="","",LEFT('[1]OFD Query'!C3816,FIND(" ",'[1]OFD Query'!C3816)-1))</f>
        <v>Reverse</v>
      </c>
      <c r="C3816" s="1" t="str">
        <f>IF(A3816="","",'[1]OFD Query'!F3816)</f>
        <v>C21036226</v>
      </c>
      <c r="D3816" s="1" t="str">
        <f>IFERROR(VLOOKUP(C3816,Sheet2!A:B,2,0),"")</f>
        <v>SHEIN</v>
      </c>
      <c r="E3816" s="1" t="str">
        <f>IF(A3816="","",'[1]OFD Query'!I3816)</f>
        <v>Out For Delivery</v>
      </c>
      <c r="F3816" s="1" t="str">
        <f t="shared" si="61"/>
        <v>MAK-2</v>
      </c>
      <c r="G3816" s="6" t="str" cm="1">
        <f t="array" ref="G3816">IFERROR(_xlfn.IFS(A3816="","",'[1]OFD Query'!N3816="","Fresh"),'[1]OFD Query'!N3816)</f>
        <v>Reschedule</v>
      </c>
      <c r="H3816" s="6" t="str" cm="1">
        <f t="array" ref="H3816">IFERROR(_xlfn.IFS(B3816="","",'[1]OFD Query'!O3816="","Fresh"),'[1]OFD Query'!O3816)</f>
        <v>Schedule for future</v>
      </c>
      <c r="I3816" s="1" t="str">
        <f>IF(A3816="","",'[1]OFD Query'!W3816)</f>
        <v>D21010531801</v>
      </c>
      <c r="J3816" s="1" t="str">
        <f>IF(A3816="","",'[1]OFD Query'!X3816)</f>
        <v>FE-Mubarak Zakari</v>
      </c>
      <c r="K3816" s="1" t="str">
        <f>IF(A3816="","",'[1]OFD Query'!AL3816)</f>
        <v>Ar Rashidiyyah</v>
      </c>
      <c r="L3816" s="6">
        <f>IF(A3816="","",'[1]OFD Query'!AO3816)</f>
        <v>0</v>
      </c>
      <c r="M3816" s="1" t="str" cm="1">
        <f t="array" ref="M3816">_xlfn.IFS(L3816="","",L3816=0,"PPD",L3816&gt;0,"COD")</f>
        <v>PPD</v>
      </c>
      <c r="N3816" s="1" t="str" cm="1">
        <f t="array" ref="N3816">_xlfn.IFS(A3816="","",L3816=0,M3816,L3816&lt;100,"&lt;100",L3816&lt;200,"&lt;200",L3816&lt;500,"&lt;500",L3816&lt;1000,"&lt;1000",L3816&gt;1000,"Above 1K")</f>
        <v>PPD</v>
      </c>
      <c r="O3816" s="6">
        <f>IF(A3816="","",'[1]OFD Query'!CB3816)</f>
        <v>2</v>
      </c>
      <c r="P3816" s="1" t="str">
        <f>IF(A3816="","",'[1]OFD Query'!CJ3816)</f>
        <v/>
      </c>
      <c r="Q3816" s="1" t="str" cm="1">
        <f t="array" ref="Q3816">IFERROR(_xlfn.IFS(A3816="","",O3816=0,"TRUE",AND(O3816=1,E3816="Out For Delivery"),"FALSE",O3816=1,"TRUE"),"FALSE")</f>
        <v>FALSE</v>
      </c>
      <c r="R3816" s="1" t="str">
        <f>'[1]OFD Query'!BT3816</f>
        <v>NO</v>
      </c>
    </row>
    <row r="3817" spans="1:18" x14ac:dyDescent="0.3">
      <c r="A3817" s="5" t="str">
        <f>IF(ISBLANK('[1]OFD Query'!A3817),"",'[1]OFD Query'!A3817)</f>
        <v>6060724842743</v>
      </c>
      <c r="B3817" s="1" t="str">
        <f>IF(A3817="","",LEFT('[1]OFD Query'!C3817,FIND(" ",'[1]OFD Query'!C3817)-1))</f>
        <v>Reverse</v>
      </c>
      <c r="C3817" s="1" t="str">
        <f>IF(A3817="","",'[1]OFD Query'!F3817)</f>
        <v>C21036226</v>
      </c>
      <c r="D3817" s="1" t="str">
        <f>IFERROR(VLOOKUP(C3817,Sheet2!A:B,2,0),"")</f>
        <v>SHEIN</v>
      </c>
      <c r="E3817" s="1" t="str">
        <f>IF(A3817="","",'[1]OFD Query'!I3817)</f>
        <v>Out For Delivery</v>
      </c>
      <c r="F3817" s="1" t="str">
        <f t="shared" si="61"/>
        <v>MAK-2</v>
      </c>
      <c r="G3817" s="6" t="str" cm="1">
        <f t="array" ref="G3817">IFERROR(_xlfn.IFS(A3817="","",'[1]OFD Query'!N3817="","Fresh"),'[1]OFD Query'!N3817)</f>
        <v>Reschedule</v>
      </c>
      <c r="H3817" s="6" t="str" cm="1">
        <f t="array" ref="H3817">IFERROR(_xlfn.IFS(B3817="","",'[1]OFD Query'!O3817="","Fresh"),'[1]OFD Query'!O3817)</f>
        <v>Schedule for future</v>
      </c>
      <c r="I3817" s="1" t="str">
        <f>IF(A3817="","",'[1]OFD Query'!W3817)</f>
        <v>D21010531801</v>
      </c>
      <c r="J3817" s="1" t="str">
        <f>IF(A3817="","",'[1]OFD Query'!X3817)</f>
        <v>FE-Mubarak Zakari</v>
      </c>
      <c r="K3817" s="1" t="str">
        <f>IF(A3817="","",'[1]OFD Query'!AL3817)</f>
        <v>Ar Rashidiyyah</v>
      </c>
      <c r="L3817" s="6">
        <f>IF(A3817="","",'[1]OFD Query'!AO3817)</f>
        <v>0</v>
      </c>
      <c r="M3817" s="1" t="str" cm="1">
        <f t="array" ref="M3817">_xlfn.IFS(L3817="","",L3817=0,"PPD",L3817&gt;0,"COD")</f>
        <v>PPD</v>
      </c>
      <c r="N3817" s="1" t="str" cm="1">
        <f t="array" ref="N3817">_xlfn.IFS(A3817="","",L3817=0,M3817,L3817&lt;100,"&lt;100",L3817&lt;200,"&lt;200",L3817&lt;500,"&lt;500",L3817&lt;1000,"&lt;1000",L3817&gt;1000,"Above 1K")</f>
        <v>PPD</v>
      </c>
      <c r="O3817" s="6">
        <f>IF(A3817="","",'[1]OFD Query'!CB3817)</f>
        <v>2</v>
      </c>
      <c r="P3817" s="1" t="str">
        <f>IF(A3817="","",'[1]OFD Query'!CJ3817)</f>
        <v/>
      </c>
      <c r="Q3817" s="1" t="str" cm="1">
        <f t="array" ref="Q3817">IFERROR(_xlfn.IFS(A3817="","",O3817=0,"TRUE",AND(O3817=1,E3817="Out For Delivery"),"FALSE",O3817=1,"TRUE"),"FALSE")</f>
        <v>FALSE</v>
      </c>
      <c r="R3817" s="1" t="str">
        <f>'[1]OFD Query'!BT3817</f>
        <v>NO</v>
      </c>
    </row>
    <row r="3818" spans="1:18" x14ac:dyDescent="0.3">
      <c r="A3818" s="5" t="str">
        <f>IF(ISBLANK('[1]OFD Query'!A3818),"",'[1]OFD Query'!A3818)</f>
        <v>6060724228406</v>
      </c>
      <c r="B3818" s="1" t="str">
        <f>IF(A3818="","",LEFT('[1]OFD Query'!C3818,FIND(" ",'[1]OFD Query'!C3818)-1))</f>
        <v>Reverse</v>
      </c>
      <c r="C3818" s="1" t="str">
        <f>IF(A3818="","",'[1]OFD Query'!F3818)</f>
        <v>C21036226</v>
      </c>
      <c r="D3818" s="1" t="str">
        <f>IFERROR(VLOOKUP(C3818,Sheet2!A:B,2,0),"")</f>
        <v>SHEIN</v>
      </c>
      <c r="E3818" s="1" t="str">
        <f>IF(A3818="","",'[1]OFD Query'!I3818)</f>
        <v>Out For Delivery</v>
      </c>
      <c r="F3818" s="1" t="str">
        <f t="shared" si="61"/>
        <v>MAK-2</v>
      </c>
      <c r="G3818" s="6" t="str" cm="1">
        <f t="array" ref="G3818">IFERROR(_xlfn.IFS(A3818="","",'[1]OFD Query'!N3818="","Fresh"),'[1]OFD Query'!N3818)</f>
        <v>Reschedule</v>
      </c>
      <c r="H3818" s="6" t="str" cm="1">
        <f t="array" ref="H3818">IFERROR(_xlfn.IFS(B3818="","",'[1]OFD Query'!O3818="","Fresh"),'[1]OFD Query'!O3818)</f>
        <v>Schedule for future</v>
      </c>
      <c r="I3818" s="1" t="str">
        <f>IF(A3818="","",'[1]OFD Query'!W3818)</f>
        <v>D21010531801</v>
      </c>
      <c r="J3818" s="1" t="str">
        <f>IF(A3818="","",'[1]OFD Query'!X3818)</f>
        <v>FE-Mubarak Zakari</v>
      </c>
      <c r="K3818" s="1" t="str">
        <f>IF(A3818="","",'[1]OFD Query'!AL3818)</f>
        <v>Ar Rashidiyyah</v>
      </c>
      <c r="L3818" s="6">
        <f>IF(A3818="","",'[1]OFD Query'!AO3818)</f>
        <v>0</v>
      </c>
      <c r="M3818" s="1" t="str" cm="1">
        <f t="array" ref="M3818">_xlfn.IFS(L3818="","",L3818=0,"PPD",L3818&gt;0,"COD")</f>
        <v>PPD</v>
      </c>
      <c r="N3818" s="1" t="str" cm="1">
        <f t="array" ref="N3818">_xlfn.IFS(A3818="","",L3818=0,M3818,L3818&lt;100,"&lt;100",L3818&lt;200,"&lt;200",L3818&lt;500,"&lt;500",L3818&lt;1000,"&lt;1000",L3818&gt;1000,"Above 1K")</f>
        <v>PPD</v>
      </c>
      <c r="O3818" s="6">
        <f>IF(A3818="","",'[1]OFD Query'!CB3818)</f>
        <v>2</v>
      </c>
      <c r="P3818" s="1" t="str">
        <f>IF(A3818="","",'[1]OFD Query'!CJ3818)</f>
        <v/>
      </c>
      <c r="Q3818" s="1" t="str" cm="1">
        <f t="array" ref="Q3818">IFERROR(_xlfn.IFS(A3818="","",O3818=0,"TRUE",AND(O3818=1,E3818="Out For Delivery"),"FALSE",O3818=1,"TRUE"),"FALSE")</f>
        <v>FALSE</v>
      </c>
      <c r="R3818" s="1" t="str">
        <f>'[1]OFD Query'!BT3818</f>
        <v>NO</v>
      </c>
    </row>
    <row r="3819" spans="1:18" x14ac:dyDescent="0.3">
      <c r="A3819" s="5" t="str">
        <f>IF(ISBLANK('[1]OFD Query'!A3819),"",'[1]OFD Query'!A3819)</f>
        <v>6062624811176</v>
      </c>
      <c r="B3819" s="1" t="str">
        <f>IF(A3819="","",LEFT('[1]OFD Query'!C3819,FIND(" ",'[1]OFD Query'!C3819)-1))</f>
        <v>Reverse</v>
      </c>
      <c r="C3819" s="1" t="str">
        <f>IF(A3819="","",'[1]OFD Query'!F3819)</f>
        <v>C21036226</v>
      </c>
      <c r="D3819" s="1" t="str">
        <f>IFERROR(VLOOKUP(C3819,Sheet2!A:B,2,0),"")</f>
        <v>SHEIN</v>
      </c>
      <c r="E3819" s="1" t="str">
        <f>IF(A3819="","",'[1]OFD Query'!I3819)</f>
        <v>Successfully Returned</v>
      </c>
      <c r="F3819" s="1" t="str">
        <f t="shared" si="61"/>
        <v>MAK-2</v>
      </c>
      <c r="G3819" s="6" t="str" cm="1">
        <f t="array" ref="G3819">IFERROR(_xlfn.IFS(A3819="","",'[1]OFD Query'!N3819="","Fresh"),'[1]OFD Query'!N3819)</f>
        <v>Fresh</v>
      </c>
      <c r="H3819" s="6" t="str" cm="1">
        <f t="array" ref="H3819">IFERROR(_xlfn.IFS(B3819="","",'[1]OFD Query'!O3819="","Fresh"),'[1]OFD Query'!O3819)</f>
        <v>Fresh</v>
      </c>
      <c r="I3819" s="1" t="str">
        <f>IF(A3819="","",'[1]OFD Query'!W3819)</f>
        <v>D21015446</v>
      </c>
      <c r="J3819" s="1" t="str">
        <f>IF(A3819="","",'[1]OFD Query'!X3819)</f>
        <v>Nagash Manzoor Ahmed</v>
      </c>
      <c r="K3819" s="1" t="str">
        <f>IF(A3819="","",'[1]OFD Query'!AL3819)</f>
        <v>Sedr</v>
      </c>
      <c r="L3819" s="6">
        <f>IF(A3819="","",'[1]OFD Query'!AO3819)</f>
        <v>0</v>
      </c>
      <c r="M3819" s="1" t="str" cm="1">
        <f t="array" ref="M3819">_xlfn.IFS(L3819="","",L3819=0,"PPD",L3819&gt;0,"COD")</f>
        <v>PPD</v>
      </c>
      <c r="N3819" s="1" t="str" cm="1">
        <f t="array" ref="N3819">_xlfn.IFS(A3819="","",L3819=0,M3819,L3819&lt;100,"&lt;100",L3819&lt;200,"&lt;200",L3819&lt;500,"&lt;500",L3819&lt;1000,"&lt;1000",L3819&gt;1000,"Above 1K")</f>
        <v>PPD</v>
      </c>
      <c r="O3819" s="6">
        <f>IF(A3819="","",'[1]OFD Query'!CB3819)</f>
        <v>0</v>
      </c>
      <c r="P3819" s="1" t="str">
        <f>IF(A3819="","",'[1]OFD Query'!CJ3819)</f>
        <v/>
      </c>
      <c r="Q3819" s="1" t="str" cm="1">
        <f t="array" ref="Q3819">IFERROR(_xlfn.IFS(A3819="","",O3819=0,"TRUE",AND(O3819=1,E3819="Out For Delivery"),"FALSE",O3819=1,"TRUE"),"FALSE")</f>
        <v>TRUE</v>
      </c>
      <c r="R3819" s="1" t="str">
        <f>'[1]OFD Query'!BT3819</f>
        <v>NO</v>
      </c>
    </row>
    <row r="3820" spans="1:18" x14ac:dyDescent="0.3">
      <c r="A3820" s="5" t="str">
        <f>IF(ISBLANK('[1]OFD Query'!A3820),"",'[1]OFD Query'!A3820)</f>
        <v>6060824903179</v>
      </c>
      <c r="B3820" s="1" t="str">
        <f>IF(A3820="","",LEFT('[1]OFD Query'!C3820,FIND(" ",'[1]OFD Query'!C3820)-1))</f>
        <v>Reverse</v>
      </c>
      <c r="C3820" s="1" t="str">
        <f>IF(A3820="","",'[1]OFD Query'!F3820)</f>
        <v>C21036226</v>
      </c>
      <c r="D3820" s="1" t="str">
        <f>IFERROR(VLOOKUP(C3820,Sheet2!A:B,2,0),"")</f>
        <v>SHEIN</v>
      </c>
      <c r="E3820" s="1" t="str">
        <f>IF(A3820="","",'[1]OFD Query'!I3820)</f>
        <v>Out For Delivery</v>
      </c>
      <c r="F3820" s="1" t="str">
        <f t="shared" si="61"/>
        <v>MAK-2</v>
      </c>
      <c r="G3820" s="6" t="str" cm="1">
        <f t="array" ref="G3820">IFERROR(_xlfn.IFS(A3820="","",'[1]OFD Query'!N3820="","Fresh"),'[1]OFD Query'!N3820)</f>
        <v>Reschedule</v>
      </c>
      <c r="H3820" s="6" t="str" cm="1">
        <f t="array" ref="H3820">IFERROR(_xlfn.IFS(B3820="","",'[1]OFD Query'!O3820="","Fresh"),'[1]OFD Query'!O3820)</f>
        <v>Schedule for future</v>
      </c>
      <c r="I3820" s="1" t="str">
        <f>IF(A3820="","",'[1]OFD Query'!W3820)</f>
        <v>D21010531801</v>
      </c>
      <c r="J3820" s="1" t="str">
        <f>IF(A3820="","",'[1]OFD Query'!X3820)</f>
        <v>FE-Mubarak Zakari</v>
      </c>
      <c r="K3820" s="1" t="str">
        <f>IF(A3820="","",'[1]OFD Query'!AL3820)</f>
        <v>Ar Rashidiyyah</v>
      </c>
      <c r="L3820" s="6">
        <f>IF(A3820="","",'[1]OFD Query'!AO3820)</f>
        <v>0</v>
      </c>
      <c r="M3820" s="1" t="str" cm="1">
        <f t="array" ref="M3820">_xlfn.IFS(L3820="","",L3820=0,"PPD",L3820&gt;0,"COD")</f>
        <v>PPD</v>
      </c>
      <c r="N3820" s="1" t="str" cm="1">
        <f t="array" ref="N3820">_xlfn.IFS(A3820="","",L3820=0,M3820,L3820&lt;100,"&lt;100",L3820&lt;200,"&lt;200",L3820&lt;500,"&lt;500",L3820&lt;1000,"&lt;1000",L3820&gt;1000,"Above 1K")</f>
        <v>PPD</v>
      </c>
      <c r="O3820" s="6">
        <f>IF(A3820="","",'[1]OFD Query'!CB3820)</f>
        <v>2</v>
      </c>
      <c r="P3820" s="1" t="str">
        <f>IF(A3820="","",'[1]OFD Query'!CJ3820)</f>
        <v/>
      </c>
      <c r="Q3820" s="1" t="str" cm="1">
        <f t="array" ref="Q3820">IFERROR(_xlfn.IFS(A3820="","",O3820=0,"TRUE",AND(O3820=1,E3820="Out For Delivery"),"FALSE",O3820=1,"TRUE"),"FALSE")</f>
        <v>FALSE</v>
      </c>
      <c r="R3820" s="1" t="str">
        <f>'[1]OFD Query'!BT3820</f>
        <v>NO</v>
      </c>
    </row>
    <row r="3821" spans="1:18" x14ac:dyDescent="0.3">
      <c r="A3821" s="5" t="str">
        <f>IF(ISBLANK('[1]OFD Query'!A3821),"",'[1]OFD Query'!A3821)</f>
        <v>6060824204669</v>
      </c>
      <c r="B3821" s="1" t="str">
        <f>IF(A3821="","",LEFT('[1]OFD Query'!C3821,FIND(" ",'[1]OFD Query'!C3821)-1))</f>
        <v>Reverse</v>
      </c>
      <c r="C3821" s="1" t="str">
        <f>IF(A3821="","",'[1]OFD Query'!F3821)</f>
        <v>C21036226</v>
      </c>
      <c r="D3821" s="1" t="str">
        <f>IFERROR(VLOOKUP(C3821,Sheet2!A:B,2,0),"")</f>
        <v>SHEIN</v>
      </c>
      <c r="E3821" s="1" t="str">
        <f>IF(A3821="","",'[1]OFD Query'!I3821)</f>
        <v>Successfully Returned</v>
      </c>
      <c r="F3821" s="1" t="str">
        <f t="shared" si="61"/>
        <v>MAK-2</v>
      </c>
      <c r="G3821" s="6" t="str" cm="1">
        <f t="array" ref="G3821">IFERROR(_xlfn.IFS(A3821="","",'[1]OFD Query'!N3821="","Fresh"),'[1]OFD Query'!N3821)</f>
        <v>Reschedule</v>
      </c>
      <c r="H3821" s="6" t="str" cm="1">
        <f t="array" ref="H3821">IFERROR(_xlfn.IFS(B3821="","",'[1]OFD Query'!O3821="","Fresh"),'[1]OFD Query'!O3821)</f>
        <v>Schedule for future</v>
      </c>
      <c r="I3821" s="1" t="str">
        <f>IF(A3821="","",'[1]OFD Query'!W3821)</f>
        <v>D21010531801</v>
      </c>
      <c r="J3821" s="1" t="str">
        <f>IF(A3821="","",'[1]OFD Query'!X3821)</f>
        <v>FE-Mubarak Zakari</v>
      </c>
      <c r="K3821" s="1" t="str">
        <f>IF(A3821="","",'[1]OFD Query'!AL3821)</f>
        <v>Ar Rashidiyyah</v>
      </c>
      <c r="L3821" s="6">
        <f>IF(A3821="","",'[1]OFD Query'!AO3821)</f>
        <v>0</v>
      </c>
      <c r="M3821" s="1" t="str" cm="1">
        <f t="array" ref="M3821">_xlfn.IFS(L3821="","",L3821=0,"PPD",L3821&gt;0,"COD")</f>
        <v>PPD</v>
      </c>
      <c r="N3821" s="1" t="str" cm="1">
        <f t="array" ref="N3821">_xlfn.IFS(A3821="","",L3821=0,M3821,L3821&lt;100,"&lt;100",L3821&lt;200,"&lt;200",L3821&lt;500,"&lt;500",L3821&lt;1000,"&lt;1000",L3821&gt;1000,"Above 1K")</f>
        <v>PPD</v>
      </c>
      <c r="O3821" s="6">
        <f>IF(A3821="","",'[1]OFD Query'!CB3821)</f>
        <v>2</v>
      </c>
      <c r="P3821" s="1" t="str">
        <f>IF(A3821="","",'[1]OFD Query'!CJ3821)</f>
        <v/>
      </c>
      <c r="Q3821" s="1" t="str" cm="1">
        <f t="array" ref="Q3821">IFERROR(_xlfn.IFS(A3821="","",O3821=0,"TRUE",AND(O3821=1,E3821="Out For Delivery"),"FALSE",O3821=1,"TRUE"),"FALSE")</f>
        <v>FALSE</v>
      </c>
      <c r="R3821" s="1" t="str">
        <f>'[1]OFD Query'!BT3821</f>
        <v>NO</v>
      </c>
    </row>
    <row r="3822" spans="1:18" x14ac:dyDescent="0.3">
      <c r="A3822" s="5" t="str">
        <f>IF(ISBLANK('[1]OFD Query'!A3822),"",'[1]OFD Query'!A3822)</f>
        <v>6060824525920</v>
      </c>
      <c r="B3822" s="1" t="str">
        <f>IF(A3822="","",LEFT('[1]OFD Query'!C3822,FIND(" ",'[1]OFD Query'!C3822)-1))</f>
        <v>Reverse</v>
      </c>
      <c r="C3822" s="1" t="str">
        <f>IF(A3822="","",'[1]OFD Query'!F3822)</f>
        <v>C21036226</v>
      </c>
      <c r="D3822" s="1" t="str">
        <f>IFERROR(VLOOKUP(C3822,Sheet2!A:B,2,0),"")</f>
        <v>SHEIN</v>
      </c>
      <c r="E3822" s="1" t="str">
        <f>IF(A3822="","",'[1]OFD Query'!I3822)</f>
        <v>Out For Delivery</v>
      </c>
      <c r="F3822" s="1" t="str">
        <f t="shared" si="61"/>
        <v>MAK-2</v>
      </c>
      <c r="G3822" s="6" t="str" cm="1">
        <f t="array" ref="G3822">IFERROR(_xlfn.IFS(A3822="","",'[1]OFD Query'!N3822="","Fresh"),'[1]OFD Query'!N3822)</f>
        <v>Reschedule</v>
      </c>
      <c r="H3822" s="6" t="str" cm="1">
        <f t="array" ref="H3822">IFERROR(_xlfn.IFS(B3822="","",'[1]OFD Query'!O3822="","Fresh"),'[1]OFD Query'!O3822)</f>
        <v>Schedule for future</v>
      </c>
      <c r="I3822" s="1" t="str">
        <f>IF(A3822="","",'[1]OFD Query'!W3822)</f>
        <v>D21010531801</v>
      </c>
      <c r="J3822" s="1" t="str">
        <f>IF(A3822="","",'[1]OFD Query'!X3822)</f>
        <v>FE-Mubarak Zakari</v>
      </c>
      <c r="K3822" s="1" t="str">
        <f>IF(A3822="","",'[1]OFD Query'!AL3822)</f>
        <v>Ar Rashidiyyah</v>
      </c>
      <c r="L3822" s="6">
        <f>IF(A3822="","",'[1]OFD Query'!AO3822)</f>
        <v>0</v>
      </c>
      <c r="M3822" s="1" t="str" cm="1">
        <f t="array" ref="M3822">_xlfn.IFS(L3822="","",L3822=0,"PPD",L3822&gt;0,"COD")</f>
        <v>PPD</v>
      </c>
      <c r="N3822" s="1" t="str" cm="1">
        <f t="array" ref="N3822">_xlfn.IFS(A3822="","",L3822=0,M3822,L3822&lt;100,"&lt;100",L3822&lt;200,"&lt;200",L3822&lt;500,"&lt;500",L3822&lt;1000,"&lt;1000",L3822&gt;1000,"Above 1K")</f>
        <v>PPD</v>
      </c>
      <c r="O3822" s="6">
        <f>IF(A3822="","",'[1]OFD Query'!CB3822)</f>
        <v>2</v>
      </c>
      <c r="P3822" s="1" t="str">
        <f>IF(A3822="","",'[1]OFD Query'!CJ3822)</f>
        <v/>
      </c>
      <c r="Q3822" s="1" t="str" cm="1">
        <f t="array" ref="Q3822">IFERROR(_xlfn.IFS(A3822="","",O3822=0,"TRUE",AND(O3822=1,E3822="Out For Delivery"),"FALSE",O3822=1,"TRUE"),"FALSE")</f>
        <v>FALSE</v>
      </c>
      <c r="R3822" s="1" t="str">
        <f>'[1]OFD Query'!BT3822</f>
        <v>NO</v>
      </c>
    </row>
    <row r="3823" spans="1:18" x14ac:dyDescent="0.3">
      <c r="A3823" s="5" t="str">
        <f>IF(ISBLANK('[1]OFD Query'!A3823),"",'[1]OFD Query'!A3823)</f>
        <v>6062624362576</v>
      </c>
      <c r="B3823" s="1" t="str">
        <f>IF(A3823="","",LEFT('[1]OFD Query'!C3823,FIND(" ",'[1]OFD Query'!C3823)-1))</f>
        <v>Reverse</v>
      </c>
      <c r="C3823" s="1" t="str">
        <f>IF(A3823="","",'[1]OFD Query'!F3823)</f>
        <v>C21036226</v>
      </c>
      <c r="D3823" s="1" t="str">
        <f>IFERROR(VLOOKUP(C3823,Sheet2!A:B,2,0),"")</f>
        <v>SHEIN</v>
      </c>
      <c r="E3823" s="1" t="str">
        <f>IF(A3823="","",'[1]OFD Query'!I3823)</f>
        <v>Out For Delivery</v>
      </c>
      <c r="F3823" s="1" t="str">
        <f t="shared" si="61"/>
        <v>MAK-2</v>
      </c>
      <c r="G3823" s="6" t="str" cm="1">
        <f t="array" ref="G3823">IFERROR(_xlfn.IFS(A3823="","",'[1]OFD Query'!N3823="","Fresh"),'[1]OFD Query'!N3823)</f>
        <v>Review</v>
      </c>
      <c r="H3823" s="6" t="str" cm="1">
        <f t="array" ref="H3823">IFERROR(_xlfn.IFS(B3823="","",'[1]OFD Query'!O3823="","Fresh"),'[1]OFD Query'!O3823)</f>
        <v>Customer Wants to Change Location</v>
      </c>
      <c r="I3823" s="1" t="str">
        <f>IF(A3823="","",'[1]OFD Query'!W3823)</f>
        <v>D2108712101</v>
      </c>
      <c r="J3823" s="1" t="str">
        <f>IF(A3823="","",'[1]OFD Query'!X3823)</f>
        <v xml:space="preserve">AML-Muhammed Iqbal Ameer </v>
      </c>
      <c r="K3823" s="1" t="str">
        <f>IF(A3823="","",'[1]OFD Query'!AL3823)</f>
        <v>Al Umrah Al Jadidah</v>
      </c>
      <c r="L3823" s="6">
        <f>IF(A3823="","",'[1]OFD Query'!AO3823)</f>
        <v>0</v>
      </c>
      <c r="M3823" s="1" t="str" cm="1">
        <f t="array" ref="M3823">_xlfn.IFS(L3823="","",L3823=0,"PPD",L3823&gt;0,"COD")</f>
        <v>PPD</v>
      </c>
      <c r="N3823" s="1" t="str" cm="1">
        <f t="array" ref="N3823">_xlfn.IFS(A3823="","",L3823=0,M3823,L3823&lt;100,"&lt;100",L3823&lt;200,"&lt;200",L3823&lt;500,"&lt;500",L3823&lt;1000,"&lt;1000",L3823&gt;1000,"Above 1K")</f>
        <v>PPD</v>
      </c>
      <c r="O3823" s="6">
        <f>IF(A3823="","",'[1]OFD Query'!CB3823)</f>
        <v>0</v>
      </c>
      <c r="P3823" s="1" t="str">
        <f>IF(A3823="","",'[1]OFD Query'!CJ3823)</f>
        <v/>
      </c>
      <c r="Q3823" s="1" t="str" cm="1">
        <f t="array" ref="Q3823">IFERROR(_xlfn.IFS(A3823="","",O3823=0,"TRUE",AND(O3823=1,E3823="Out For Delivery"),"FALSE",O3823=1,"TRUE"),"FALSE")</f>
        <v>TRUE</v>
      </c>
      <c r="R3823" s="1" t="str">
        <f>'[1]OFD Query'!BT3823</f>
        <v>NO</v>
      </c>
    </row>
    <row r="3824" spans="1:18" x14ac:dyDescent="0.3">
      <c r="A3824" s="5" t="str">
        <f>IF(ISBLANK('[1]OFD Query'!A3824),"",'[1]OFD Query'!A3824)</f>
        <v>6060924675961</v>
      </c>
      <c r="B3824" s="1" t="str">
        <f>IF(A3824="","",LEFT('[1]OFD Query'!C3824,FIND(" ",'[1]OFD Query'!C3824)-1))</f>
        <v>Reverse</v>
      </c>
      <c r="C3824" s="1" t="str">
        <f>IF(A3824="","",'[1]OFD Query'!F3824)</f>
        <v>C21036226</v>
      </c>
      <c r="D3824" s="1" t="str">
        <f>IFERROR(VLOOKUP(C3824,Sheet2!A:B,2,0),"")</f>
        <v>SHEIN</v>
      </c>
      <c r="E3824" s="1" t="str">
        <f>IF(A3824="","",'[1]OFD Query'!I3824)</f>
        <v>Out For Delivery</v>
      </c>
      <c r="F3824" s="1" t="str">
        <f t="shared" si="61"/>
        <v>MAK-2</v>
      </c>
      <c r="G3824" s="6" t="str" cm="1">
        <f t="array" ref="G3824">IFERROR(_xlfn.IFS(A3824="","",'[1]OFD Query'!N3824="","Fresh"),'[1]OFD Query'!N3824)</f>
        <v>Cancel</v>
      </c>
      <c r="H3824" s="6" t="str" cm="1">
        <f t="array" ref="H3824">IFERROR(_xlfn.IFS(B3824="","",'[1]OFD Query'!O3824="","Fresh"),'[1]OFD Query'!O3824)</f>
        <v>Doesn't Want to Give Reason</v>
      </c>
      <c r="I3824" s="1" t="str">
        <f>IF(A3824="","",'[1]OFD Query'!W3824)</f>
        <v>D21010531801</v>
      </c>
      <c r="J3824" s="1" t="str">
        <f>IF(A3824="","",'[1]OFD Query'!X3824)</f>
        <v>FE-Mubarak Zakari</v>
      </c>
      <c r="K3824" s="1" t="str">
        <f>IF(A3824="","",'[1]OFD Query'!AL3824)</f>
        <v>Ar Rashidiyyah</v>
      </c>
      <c r="L3824" s="6">
        <f>IF(A3824="","",'[1]OFD Query'!AO3824)</f>
        <v>0</v>
      </c>
      <c r="M3824" s="1" t="str" cm="1">
        <f t="array" ref="M3824">_xlfn.IFS(L3824="","",L3824=0,"PPD",L3824&gt;0,"COD")</f>
        <v>PPD</v>
      </c>
      <c r="N3824" s="1" t="str" cm="1">
        <f t="array" ref="N3824">_xlfn.IFS(A3824="","",L3824=0,M3824,L3824&lt;100,"&lt;100",L3824&lt;200,"&lt;200",L3824&lt;500,"&lt;500",L3824&lt;1000,"&lt;1000",L3824&gt;1000,"Above 1K")</f>
        <v>PPD</v>
      </c>
      <c r="O3824" s="6">
        <f>IF(A3824="","",'[1]OFD Query'!CB3824)</f>
        <v>2</v>
      </c>
      <c r="P3824" s="1" t="str">
        <f>IF(A3824="","",'[1]OFD Query'!CJ3824)</f>
        <v/>
      </c>
      <c r="Q3824" s="1" t="str" cm="1">
        <f t="array" ref="Q3824">IFERROR(_xlfn.IFS(A3824="","",O3824=0,"TRUE",AND(O3824=1,E3824="Out For Delivery"),"FALSE",O3824=1,"TRUE"),"FALSE")</f>
        <v>FALSE</v>
      </c>
      <c r="R3824" s="1" t="str">
        <f>'[1]OFD Query'!BT3824</f>
        <v>NO</v>
      </c>
    </row>
    <row r="3825" spans="1:18" x14ac:dyDescent="0.3">
      <c r="A3825" s="5" t="str">
        <f>IF(ISBLANK('[1]OFD Query'!A3825),"",'[1]OFD Query'!A3825)</f>
        <v>6062624503210</v>
      </c>
      <c r="B3825" s="1" t="str">
        <f>IF(A3825="","",LEFT('[1]OFD Query'!C3825,FIND(" ",'[1]OFD Query'!C3825)-1))</f>
        <v>Reverse</v>
      </c>
      <c r="C3825" s="1" t="str">
        <f>IF(A3825="","",'[1]OFD Query'!F3825)</f>
        <v>C21036226</v>
      </c>
      <c r="D3825" s="1" t="str">
        <f>IFERROR(VLOOKUP(C3825,Sheet2!A:B,2,0),"")</f>
        <v>SHEIN</v>
      </c>
      <c r="E3825" s="1" t="str">
        <f>IF(A3825="","",'[1]OFD Query'!I3825)</f>
        <v>Successfully Returned</v>
      </c>
      <c r="F3825" s="1" t="str">
        <f t="shared" si="61"/>
        <v>MAK-2</v>
      </c>
      <c r="G3825" s="6" t="str" cm="1">
        <f t="array" ref="G3825">IFERROR(_xlfn.IFS(A3825="","",'[1]OFD Query'!N3825="","Fresh"),'[1]OFD Query'!N3825)</f>
        <v>Fresh</v>
      </c>
      <c r="H3825" s="6" t="str" cm="1">
        <f t="array" ref="H3825">IFERROR(_xlfn.IFS(B3825="","",'[1]OFD Query'!O3825="","Fresh"),'[1]OFD Query'!O3825)</f>
        <v>Fresh</v>
      </c>
      <c r="I3825" s="1" t="str">
        <f>IF(A3825="","",'[1]OFD Query'!W3825)</f>
        <v>D2108712101</v>
      </c>
      <c r="J3825" s="1" t="str">
        <f>IF(A3825="","",'[1]OFD Query'!X3825)</f>
        <v xml:space="preserve">AML-Muhammed Iqbal Ameer </v>
      </c>
      <c r="K3825" s="1" t="str">
        <f>IF(A3825="","",'[1]OFD Query'!AL3825)</f>
        <v>Al Umrah Al Jadidah</v>
      </c>
      <c r="L3825" s="6">
        <f>IF(A3825="","",'[1]OFD Query'!AO3825)</f>
        <v>0</v>
      </c>
      <c r="M3825" s="1" t="str" cm="1">
        <f t="array" ref="M3825">_xlfn.IFS(L3825="","",L3825=0,"PPD",L3825&gt;0,"COD")</f>
        <v>PPD</v>
      </c>
      <c r="N3825" s="1" t="str" cm="1">
        <f t="array" ref="N3825">_xlfn.IFS(A3825="","",L3825=0,M3825,L3825&lt;100,"&lt;100",L3825&lt;200,"&lt;200",L3825&lt;500,"&lt;500",L3825&lt;1000,"&lt;1000",L3825&gt;1000,"Above 1K")</f>
        <v>PPD</v>
      </c>
      <c r="O3825" s="6">
        <f>IF(A3825="","",'[1]OFD Query'!CB3825)</f>
        <v>0</v>
      </c>
      <c r="P3825" s="1" t="str">
        <f>IF(A3825="","",'[1]OFD Query'!CJ3825)</f>
        <v/>
      </c>
      <c r="Q3825" s="1" t="str" cm="1">
        <f t="array" ref="Q3825">IFERROR(_xlfn.IFS(A3825="","",O3825=0,"TRUE",AND(O3825=1,E3825="Out For Delivery"),"FALSE",O3825=1,"TRUE"),"FALSE")</f>
        <v>TRUE</v>
      </c>
      <c r="R3825" s="1" t="str">
        <f>'[1]OFD Query'!BT3825</f>
        <v>NO</v>
      </c>
    </row>
    <row r="3826" spans="1:18" x14ac:dyDescent="0.3">
      <c r="A3826" s="5" t="str">
        <f>IF(ISBLANK('[1]OFD Query'!A3826),"",'[1]OFD Query'!A3826)</f>
        <v>6062624605157</v>
      </c>
      <c r="B3826" s="1" t="str">
        <f>IF(A3826="","",LEFT('[1]OFD Query'!C3826,FIND(" ",'[1]OFD Query'!C3826)-1))</f>
        <v>Reverse</v>
      </c>
      <c r="C3826" s="1" t="str">
        <f>IF(A3826="","",'[1]OFD Query'!F3826)</f>
        <v>C21036226</v>
      </c>
      <c r="D3826" s="1" t="str">
        <f>IFERROR(VLOOKUP(C3826,Sheet2!A:B,2,0),"")</f>
        <v>SHEIN</v>
      </c>
      <c r="E3826" s="1" t="str">
        <f>IF(A3826="","",'[1]OFD Query'!I3826)</f>
        <v>Out For Delivery</v>
      </c>
      <c r="F3826" s="1" t="str">
        <f t="shared" si="61"/>
        <v>MAK-2</v>
      </c>
      <c r="G3826" s="6" t="str" cm="1">
        <f t="array" ref="G3826">IFERROR(_xlfn.IFS(A3826="","",'[1]OFD Query'!N3826="","Fresh"),'[1]OFD Query'!N3826)</f>
        <v>Review</v>
      </c>
      <c r="H3826" s="6" t="str" cm="1">
        <f t="array" ref="H3826">IFERROR(_xlfn.IFS(B3826="","",'[1]OFD Query'!O3826="","Fresh"),'[1]OFD Query'!O3826)</f>
        <v>Customer Wants to Change Location</v>
      </c>
      <c r="I3826" s="1" t="str">
        <f>IF(A3826="","",'[1]OFD Query'!W3826)</f>
        <v>D2108712101</v>
      </c>
      <c r="J3826" s="1" t="str">
        <f>IF(A3826="","",'[1]OFD Query'!X3826)</f>
        <v xml:space="preserve">AML-Muhammed Iqbal Ameer </v>
      </c>
      <c r="K3826" s="1" t="str">
        <f>IF(A3826="","",'[1]OFD Query'!AL3826)</f>
        <v>An Nawwariyyah</v>
      </c>
      <c r="L3826" s="6">
        <f>IF(A3826="","",'[1]OFD Query'!AO3826)</f>
        <v>0</v>
      </c>
      <c r="M3826" s="1" t="str" cm="1">
        <f t="array" ref="M3826">_xlfn.IFS(L3826="","",L3826=0,"PPD",L3826&gt;0,"COD")</f>
        <v>PPD</v>
      </c>
      <c r="N3826" s="1" t="str" cm="1">
        <f t="array" ref="N3826">_xlfn.IFS(A3826="","",L3826=0,M3826,L3826&lt;100,"&lt;100",L3826&lt;200,"&lt;200",L3826&lt;500,"&lt;500",L3826&lt;1000,"&lt;1000",L3826&gt;1000,"Above 1K")</f>
        <v>PPD</v>
      </c>
      <c r="O3826" s="6">
        <f>IF(A3826="","",'[1]OFD Query'!CB3826)</f>
        <v>0</v>
      </c>
      <c r="P3826" s="1" t="str">
        <f>IF(A3826="","",'[1]OFD Query'!CJ3826)</f>
        <v/>
      </c>
      <c r="Q3826" s="1" t="str" cm="1">
        <f t="array" ref="Q3826">IFERROR(_xlfn.IFS(A3826="","",O3826=0,"TRUE",AND(O3826=1,E3826="Out For Delivery"),"FALSE",O3826=1,"TRUE"),"FALSE")</f>
        <v>TRUE</v>
      </c>
      <c r="R3826" s="1" t="str">
        <f>'[1]OFD Query'!BT3826</f>
        <v>NO</v>
      </c>
    </row>
    <row r="3827" spans="1:18" x14ac:dyDescent="0.3">
      <c r="A3827" s="5" t="str">
        <f>IF(ISBLANK('[1]OFD Query'!A3827),"",'[1]OFD Query'!A3827)</f>
        <v>6062624554987</v>
      </c>
      <c r="B3827" s="1" t="str">
        <f>IF(A3827="","",LEFT('[1]OFD Query'!C3827,FIND(" ",'[1]OFD Query'!C3827)-1))</f>
        <v>Reverse</v>
      </c>
      <c r="C3827" s="1" t="str">
        <f>IF(A3827="","",'[1]OFD Query'!F3827)</f>
        <v>C21036226</v>
      </c>
      <c r="D3827" s="1" t="str">
        <f>IFERROR(VLOOKUP(C3827,Sheet2!A:B,2,0),"")</f>
        <v>SHEIN</v>
      </c>
      <c r="E3827" s="1" t="str">
        <f>IF(A3827="","",'[1]OFD Query'!I3827)</f>
        <v>Successfully Returned</v>
      </c>
      <c r="F3827" s="1" t="str">
        <f t="shared" si="61"/>
        <v>MAK-2</v>
      </c>
      <c r="G3827" s="6" t="str" cm="1">
        <f t="array" ref="G3827">IFERROR(_xlfn.IFS(A3827="","",'[1]OFD Query'!N3827="","Fresh"),'[1]OFD Query'!N3827)</f>
        <v>Fresh</v>
      </c>
      <c r="H3827" s="6" t="str" cm="1">
        <f t="array" ref="H3827">IFERROR(_xlfn.IFS(B3827="","",'[1]OFD Query'!O3827="","Fresh"),'[1]OFD Query'!O3827)</f>
        <v>Fresh</v>
      </c>
      <c r="I3827" s="1" t="str">
        <f>IF(A3827="","",'[1]OFD Query'!W3827)</f>
        <v>D2108712101</v>
      </c>
      <c r="J3827" s="1" t="str">
        <f>IF(A3827="","",'[1]OFD Query'!X3827)</f>
        <v xml:space="preserve">AML-Muhammed Iqbal Ameer </v>
      </c>
      <c r="K3827" s="1" t="str">
        <f>IF(A3827="","",'[1]OFD Query'!AL3827)</f>
        <v>Al Umrah Al Jadidah</v>
      </c>
      <c r="L3827" s="6">
        <f>IF(A3827="","",'[1]OFD Query'!AO3827)</f>
        <v>0</v>
      </c>
      <c r="M3827" s="1" t="str" cm="1">
        <f t="array" ref="M3827">_xlfn.IFS(L3827="","",L3827=0,"PPD",L3827&gt;0,"COD")</f>
        <v>PPD</v>
      </c>
      <c r="N3827" s="1" t="str" cm="1">
        <f t="array" ref="N3827">_xlfn.IFS(A3827="","",L3827=0,M3827,L3827&lt;100,"&lt;100",L3827&lt;200,"&lt;200",L3827&lt;500,"&lt;500",L3827&lt;1000,"&lt;1000",L3827&gt;1000,"Above 1K")</f>
        <v>PPD</v>
      </c>
      <c r="O3827" s="6">
        <f>IF(A3827="","",'[1]OFD Query'!CB3827)</f>
        <v>0</v>
      </c>
      <c r="P3827" s="1" t="str">
        <f>IF(A3827="","",'[1]OFD Query'!CJ3827)</f>
        <v/>
      </c>
      <c r="Q3827" s="1" t="str" cm="1">
        <f t="array" ref="Q3827">IFERROR(_xlfn.IFS(A3827="","",O3827=0,"TRUE",AND(O3827=1,E3827="Out For Delivery"),"FALSE",O3827=1,"TRUE"),"FALSE")</f>
        <v>TRUE</v>
      </c>
      <c r="R3827" s="1" t="str">
        <f>'[1]OFD Query'!BT3827</f>
        <v>NO</v>
      </c>
    </row>
    <row r="3828" spans="1:18" x14ac:dyDescent="0.3">
      <c r="A3828" s="5" t="str">
        <f>IF(ISBLANK('[1]OFD Query'!A3828),"",'[1]OFD Query'!A3828)</f>
        <v>6060924155731</v>
      </c>
      <c r="B3828" s="1" t="str">
        <f>IF(A3828="","",LEFT('[1]OFD Query'!C3828,FIND(" ",'[1]OFD Query'!C3828)-1))</f>
        <v>Reverse</v>
      </c>
      <c r="C3828" s="1" t="str">
        <f>IF(A3828="","",'[1]OFD Query'!F3828)</f>
        <v>C21036226</v>
      </c>
      <c r="D3828" s="1" t="str">
        <f>IFERROR(VLOOKUP(C3828,Sheet2!A:B,2,0),"")</f>
        <v>SHEIN</v>
      </c>
      <c r="E3828" s="1" t="str">
        <f>IF(A3828="","",'[1]OFD Query'!I3828)</f>
        <v>Out For Delivery</v>
      </c>
      <c r="F3828" s="1" t="str">
        <f t="shared" si="61"/>
        <v>MAK-2</v>
      </c>
      <c r="G3828" s="6" t="str" cm="1">
        <f t="array" ref="G3828">IFERROR(_xlfn.IFS(A3828="","",'[1]OFD Query'!N3828="","Fresh"),'[1]OFD Query'!N3828)</f>
        <v>Reschedule</v>
      </c>
      <c r="H3828" s="6" t="str" cm="1">
        <f t="array" ref="H3828">IFERROR(_xlfn.IFS(B3828="","",'[1]OFD Query'!O3828="","Fresh"),'[1]OFD Query'!O3828)</f>
        <v>Schedule for future</v>
      </c>
      <c r="I3828" s="1" t="str">
        <f>IF(A3828="","",'[1]OFD Query'!W3828)</f>
        <v>D21010531801</v>
      </c>
      <c r="J3828" s="1" t="str">
        <f>IF(A3828="","",'[1]OFD Query'!X3828)</f>
        <v>FE-Mubarak Zakari</v>
      </c>
      <c r="K3828" s="1" t="str">
        <f>IF(A3828="","",'[1]OFD Query'!AL3828)</f>
        <v>Ar Rashidiyyah</v>
      </c>
      <c r="L3828" s="6">
        <f>IF(A3828="","",'[1]OFD Query'!AO3828)</f>
        <v>0</v>
      </c>
      <c r="M3828" s="1" t="str" cm="1">
        <f t="array" ref="M3828">_xlfn.IFS(L3828="","",L3828=0,"PPD",L3828&gt;0,"COD")</f>
        <v>PPD</v>
      </c>
      <c r="N3828" s="1" t="str" cm="1">
        <f t="array" ref="N3828">_xlfn.IFS(A3828="","",L3828=0,M3828,L3828&lt;100,"&lt;100",L3828&lt;200,"&lt;200",L3828&lt;500,"&lt;500",L3828&lt;1000,"&lt;1000",L3828&gt;1000,"Above 1K")</f>
        <v>PPD</v>
      </c>
      <c r="O3828" s="6">
        <f>IF(A3828="","",'[1]OFD Query'!CB3828)</f>
        <v>2</v>
      </c>
      <c r="P3828" s="1" t="str">
        <f>IF(A3828="","",'[1]OFD Query'!CJ3828)</f>
        <v/>
      </c>
      <c r="Q3828" s="1" t="str" cm="1">
        <f t="array" ref="Q3828">IFERROR(_xlfn.IFS(A3828="","",O3828=0,"TRUE",AND(O3828=1,E3828="Out For Delivery"),"FALSE",O3828=1,"TRUE"),"FALSE")</f>
        <v>FALSE</v>
      </c>
      <c r="R3828" s="1" t="str">
        <f>'[1]OFD Query'!BT3828</f>
        <v>NO</v>
      </c>
    </row>
    <row r="3829" spans="1:18" x14ac:dyDescent="0.3">
      <c r="A3829" s="5" t="str">
        <f>IF(ISBLANK('[1]OFD Query'!A3829),"",'[1]OFD Query'!A3829)</f>
        <v>6060924651458</v>
      </c>
      <c r="B3829" s="1" t="str">
        <f>IF(A3829="","",LEFT('[1]OFD Query'!C3829,FIND(" ",'[1]OFD Query'!C3829)-1))</f>
        <v>Reverse</v>
      </c>
      <c r="C3829" s="1" t="str">
        <f>IF(A3829="","",'[1]OFD Query'!F3829)</f>
        <v>C21036226</v>
      </c>
      <c r="D3829" s="1" t="str">
        <f>IFERROR(VLOOKUP(C3829,Sheet2!A:B,2,0),"")</f>
        <v>SHEIN</v>
      </c>
      <c r="E3829" s="1" t="str">
        <f>IF(A3829="","",'[1]OFD Query'!I3829)</f>
        <v>Out For Delivery</v>
      </c>
      <c r="F3829" s="1" t="str">
        <f t="shared" si="61"/>
        <v>MAK-2</v>
      </c>
      <c r="G3829" s="6" t="str" cm="1">
        <f t="array" ref="G3829">IFERROR(_xlfn.IFS(A3829="","",'[1]OFD Query'!N3829="","Fresh"),'[1]OFD Query'!N3829)</f>
        <v>Reschedule</v>
      </c>
      <c r="H3829" s="6" t="str" cm="1">
        <f t="array" ref="H3829">IFERROR(_xlfn.IFS(B3829="","",'[1]OFD Query'!O3829="","Fresh"),'[1]OFD Query'!O3829)</f>
        <v>Schedule for future</v>
      </c>
      <c r="I3829" s="1" t="str">
        <f>IF(A3829="","",'[1]OFD Query'!W3829)</f>
        <v>D21010531801</v>
      </c>
      <c r="J3829" s="1" t="str">
        <f>IF(A3829="","",'[1]OFD Query'!X3829)</f>
        <v>FE-Mubarak Zakari</v>
      </c>
      <c r="K3829" s="1" t="str">
        <f>IF(A3829="","",'[1]OFD Query'!AL3829)</f>
        <v>Ar Rashidiyyah</v>
      </c>
      <c r="L3829" s="6">
        <f>IF(A3829="","",'[1]OFD Query'!AO3829)</f>
        <v>0</v>
      </c>
      <c r="M3829" s="1" t="str" cm="1">
        <f t="array" ref="M3829">_xlfn.IFS(L3829="","",L3829=0,"PPD",L3829&gt;0,"COD")</f>
        <v>PPD</v>
      </c>
      <c r="N3829" s="1" t="str" cm="1">
        <f t="array" ref="N3829">_xlfn.IFS(A3829="","",L3829=0,M3829,L3829&lt;100,"&lt;100",L3829&lt;200,"&lt;200",L3829&lt;500,"&lt;500",L3829&lt;1000,"&lt;1000",L3829&gt;1000,"Above 1K")</f>
        <v>PPD</v>
      </c>
      <c r="O3829" s="6">
        <f>IF(A3829="","",'[1]OFD Query'!CB3829)</f>
        <v>2</v>
      </c>
      <c r="P3829" s="1" t="str">
        <f>IF(A3829="","",'[1]OFD Query'!CJ3829)</f>
        <v/>
      </c>
      <c r="Q3829" s="1" t="str" cm="1">
        <f t="array" ref="Q3829">IFERROR(_xlfn.IFS(A3829="","",O3829=0,"TRUE",AND(O3829=1,E3829="Out For Delivery"),"FALSE",O3829=1,"TRUE"),"FALSE")</f>
        <v>FALSE</v>
      </c>
      <c r="R3829" s="1" t="str">
        <f>'[1]OFD Query'!BT3829</f>
        <v>NO</v>
      </c>
    </row>
    <row r="3830" spans="1:18" x14ac:dyDescent="0.3">
      <c r="A3830" s="5" t="str">
        <f>IF(ISBLANK('[1]OFD Query'!A3830),"",'[1]OFD Query'!A3830)</f>
        <v>6060924524830</v>
      </c>
      <c r="B3830" s="1" t="str">
        <f>IF(A3830="","",LEFT('[1]OFD Query'!C3830,FIND(" ",'[1]OFD Query'!C3830)-1))</f>
        <v>Reverse</v>
      </c>
      <c r="C3830" s="1" t="str">
        <f>IF(A3830="","",'[1]OFD Query'!F3830)</f>
        <v>C21036226</v>
      </c>
      <c r="D3830" s="1" t="str">
        <f>IFERROR(VLOOKUP(C3830,Sheet2!A:B,2,0),"")</f>
        <v>SHEIN</v>
      </c>
      <c r="E3830" s="1" t="str">
        <f>IF(A3830="","",'[1]OFD Query'!I3830)</f>
        <v>Out For Delivery</v>
      </c>
      <c r="F3830" s="1" t="str">
        <f t="shared" si="61"/>
        <v>MAK-2</v>
      </c>
      <c r="G3830" s="6" t="str" cm="1">
        <f t="array" ref="G3830">IFERROR(_xlfn.IFS(A3830="","",'[1]OFD Query'!N3830="","Fresh"),'[1]OFD Query'!N3830)</f>
        <v>Reschedule</v>
      </c>
      <c r="H3830" s="6" t="str" cm="1">
        <f t="array" ref="H3830">IFERROR(_xlfn.IFS(B3830="","",'[1]OFD Query'!O3830="","Fresh"),'[1]OFD Query'!O3830)</f>
        <v>Schedule for future</v>
      </c>
      <c r="I3830" s="1" t="str">
        <f>IF(A3830="","",'[1]OFD Query'!W3830)</f>
        <v>D21010531801</v>
      </c>
      <c r="J3830" s="1" t="str">
        <f>IF(A3830="","",'[1]OFD Query'!X3830)</f>
        <v>FE-Mubarak Zakari</v>
      </c>
      <c r="K3830" s="1" t="str">
        <f>IF(A3830="","",'[1]OFD Query'!AL3830)</f>
        <v>Ar Rashidiyyah</v>
      </c>
      <c r="L3830" s="6">
        <f>IF(A3830="","",'[1]OFD Query'!AO3830)</f>
        <v>0</v>
      </c>
      <c r="M3830" s="1" t="str" cm="1">
        <f t="array" ref="M3830">_xlfn.IFS(L3830="","",L3830=0,"PPD",L3830&gt;0,"COD")</f>
        <v>PPD</v>
      </c>
      <c r="N3830" s="1" t="str" cm="1">
        <f t="array" ref="N3830">_xlfn.IFS(A3830="","",L3830=0,M3830,L3830&lt;100,"&lt;100",L3830&lt;200,"&lt;200",L3830&lt;500,"&lt;500",L3830&lt;1000,"&lt;1000",L3830&gt;1000,"Above 1K")</f>
        <v>PPD</v>
      </c>
      <c r="O3830" s="6">
        <f>IF(A3830="","",'[1]OFD Query'!CB3830)</f>
        <v>2</v>
      </c>
      <c r="P3830" s="1" t="str">
        <f>IF(A3830="","",'[1]OFD Query'!CJ3830)</f>
        <v/>
      </c>
      <c r="Q3830" s="1" t="str" cm="1">
        <f t="array" ref="Q3830">IFERROR(_xlfn.IFS(A3830="","",O3830=0,"TRUE",AND(O3830=1,E3830="Out For Delivery"),"FALSE",O3830=1,"TRUE"),"FALSE")</f>
        <v>FALSE</v>
      </c>
      <c r="R3830" s="1" t="str">
        <f>'[1]OFD Query'!BT3830</f>
        <v>NO</v>
      </c>
    </row>
    <row r="3831" spans="1:18" x14ac:dyDescent="0.3">
      <c r="A3831" s="5" t="str">
        <f>IF(ISBLANK('[1]OFD Query'!A3831),"",'[1]OFD Query'!A3831)</f>
        <v>6060924999680</v>
      </c>
      <c r="B3831" s="1" t="str">
        <f>IF(A3831="","",LEFT('[1]OFD Query'!C3831,FIND(" ",'[1]OFD Query'!C3831)-1))</f>
        <v>Reverse</v>
      </c>
      <c r="C3831" s="1" t="str">
        <f>IF(A3831="","",'[1]OFD Query'!F3831)</f>
        <v>C21036226</v>
      </c>
      <c r="D3831" s="1" t="str">
        <f>IFERROR(VLOOKUP(C3831,Sheet2!A:B,2,0),"")</f>
        <v>SHEIN</v>
      </c>
      <c r="E3831" s="1" t="str">
        <f>IF(A3831="","",'[1]OFD Query'!I3831)</f>
        <v>Out For Delivery</v>
      </c>
      <c r="F3831" s="1" t="str">
        <f t="shared" si="61"/>
        <v>MAK-2</v>
      </c>
      <c r="G3831" s="6" t="str" cm="1">
        <f t="array" ref="G3831">IFERROR(_xlfn.IFS(A3831="","",'[1]OFD Query'!N3831="","Fresh"),'[1]OFD Query'!N3831)</f>
        <v>Reschedule</v>
      </c>
      <c r="H3831" s="6" t="str" cm="1">
        <f t="array" ref="H3831">IFERROR(_xlfn.IFS(B3831="","",'[1]OFD Query'!O3831="","Fresh"),'[1]OFD Query'!O3831)</f>
        <v>Schedule for future</v>
      </c>
      <c r="I3831" s="1" t="str">
        <f>IF(A3831="","",'[1]OFD Query'!W3831)</f>
        <v>D21010531801</v>
      </c>
      <c r="J3831" s="1" t="str">
        <f>IF(A3831="","",'[1]OFD Query'!X3831)</f>
        <v>FE-Mubarak Zakari</v>
      </c>
      <c r="K3831" s="1" t="str">
        <f>IF(A3831="","",'[1]OFD Query'!AL3831)</f>
        <v>Ar Rashidiyyah</v>
      </c>
      <c r="L3831" s="6">
        <f>IF(A3831="","",'[1]OFD Query'!AO3831)</f>
        <v>0</v>
      </c>
      <c r="M3831" s="1" t="str" cm="1">
        <f t="array" ref="M3831">_xlfn.IFS(L3831="","",L3831=0,"PPD",L3831&gt;0,"COD")</f>
        <v>PPD</v>
      </c>
      <c r="N3831" s="1" t="str" cm="1">
        <f t="array" ref="N3831">_xlfn.IFS(A3831="","",L3831=0,M3831,L3831&lt;100,"&lt;100",L3831&lt;200,"&lt;200",L3831&lt;500,"&lt;500",L3831&lt;1000,"&lt;1000",L3831&gt;1000,"Above 1K")</f>
        <v>PPD</v>
      </c>
      <c r="O3831" s="6">
        <f>IF(A3831="","",'[1]OFD Query'!CB3831)</f>
        <v>2</v>
      </c>
      <c r="P3831" s="1" t="str">
        <f>IF(A3831="","",'[1]OFD Query'!CJ3831)</f>
        <v/>
      </c>
      <c r="Q3831" s="1" t="str" cm="1">
        <f t="array" ref="Q3831">IFERROR(_xlfn.IFS(A3831="","",O3831=0,"TRUE",AND(O3831=1,E3831="Out For Delivery"),"FALSE",O3831=1,"TRUE"),"FALSE")</f>
        <v>FALSE</v>
      </c>
      <c r="R3831" s="1" t="str">
        <f>'[1]OFD Query'!BT3831</f>
        <v>NO</v>
      </c>
    </row>
    <row r="3832" spans="1:18" x14ac:dyDescent="0.3">
      <c r="A3832" s="5" t="str">
        <f>IF(ISBLANK('[1]OFD Query'!A3832),"",'[1]OFD Query'!A3832)</f>
        <v>6060924637652</v>
      </c>
      <c r="B3832" s="1" t="str">
        <f>IF(A3832="","",LEFT('[1]OFD Query'!C3832,FIND(" ",'[1]OFD Query'!C3832)-1))</f>
        <v>Reverse</v>
      </c>
      <c r="C3832" s="1" t="str">
        <f>IF(A3832="","",'[1]OFD Query'!F3832)</f>
        <v>C21036226</v>
      </c>
      <c r="D3832" s="1" t="str">
        <f>IFERROR(VLOOKUP(C3832,Sheet2!A:B,2,0),"")</f>
        <v>SHEIN</v>
      </c>
      <c r="E3832" s="1" t="str">
        <f>IF(A3832="","",'[1]OFD Query'!I3832)</f>
        <v>Out For Delivery</v>
      </c>
      <c r="F3832" s="1" t="str">
        <f t="shared" si="61"/>
        <v>MAK-2</v>
      </c>
      <c r="G3832" s="6" t="str" cm="1">
        <f t="array" ref="G3832">IFERROR(_xlfn.IFS(A3832="","",'[1]OFD Query'!N3832="","Fresh"),'[1]OFD Query'!N3832)</f>
        <v>Reschedule</v>
      </c>
      <c r="H3832" s="6" t="str" cm="1">
        <f t="array" ref="H3832">IFERROR(_xlfn.IFS(B3832="","",'[1]OFD Query'!O3832="","Fresh"),'[1]OFD Query'!O3832)</f>
        <v>Schedule for future</v>
      </c>
      <c r="I3832" s="1" t="str">
        <f>IF(A3832="","",'[1]OFD Query'!W3832)</f>
        <v>D21010531801</v>
      </c>
      <c r="J3832" s="1" t="str">
        <f>IF(A3832="","",'[1]OFD Query'!X3832)</f>
        <v>FE-Mubarak Zakari</v>
      </c>
      <c r="K3832" s="1" t="str">
        <f>IF(A3832="","",'[1]OFD Query'!AL3832)</f>
        <v>Ar Rashidiyyah</v>
      </c>
      <c r="L3832" s="6">
        <f>IF(A3832="","",'[1]OFD Query'!AO3832)</f>
        <v>0</v>
      </c>
      <c r="M3832" s="1" t="str" cm="1">
        <f t="array" ref="M3832">_xlfn.IFS(L3832="","",L3832=0,"PPD",L3832&gt;0,"COD")</f>
        <v>PPD</v>
      </c>
      <c r="N3832" s="1" t="str" cm="1">
        <f t="array" ref="N3832">_xlfn.IFS(A3832="","",L3832=0,M3832,L3832&lt;100,"&lt;100",L3832&lt;200,"&lt;200",L3832&lt;500,"&lt;500",L3832&lt;1000,"&lt;1000",L3832&gt;1000,"Above 1K")</f>
        <v>PPD</v>
      </c>
      <c r="O3832" s="6">
        <f>IF(A3832="","",'[1]OFD Query'!CB3832)</f>
        <v>2</v>
      </c>
      <c r="P3832" s="1" t="str">
        <f>IF(A3832="","",'[1]OFD Query'!CJ3832)</f>
        <v/>
      </c>
      <c r="Q3832" s="1" t="str" cm="1">
        <f t="array" ref="Q3832">IFERROR(_xlfn.IFS(A3832="","",O3832=0,"TRUE",AND(O3832=1,E3832="Out For Delivery"),"FALSE",O3832=1,"TRUE"),"FALSE")</f>
        <v>FALSE</v>
      </c>
      <c r="R3832" s="1" t="str">
        <f>'[1]OFD Query'!BT3832</f>
        <v>NO</v>
      </c>
    </row>
    <row r="3833" spans="1:18" x14ac:dyDescent="0.3">
      <c r="A3833" s="5" t="str">
        <f>IF(ISBLANK('[1]OFD Query'!A3833),"",'[1]OFD Query'!A3833)</f>
        <v>6060924731251</v>
      </c>
      <c r="B3833" s="1" t="str">
        <f>IF(A3833="","",LEFT('[1]OFD Query'!C3833,FIND(" ",'[1]OFD Query'!C3833)-1))</f>
        <v>Reverse</v>
      </c>
      <c r="C3833" s="1" t="str">
        <f>IF(A3833="","",'[1]OFD Query'!F3833)</f>
        <v>C21036226</v>
      </c>
      <c r="D3833" s="1" t="str">
        <f>IFERROR(VLOOKUP(C3833,Sheet2!A:B,2,0),"")</f>
        <v>SHEIN</v>
      </c>
      <c r="E3833" s="1" t="str">
        <f>IF(A3833="","",'[1]OFD Query'!I3833)</f>
        <v>Out For Delivery</v>
      </c>
      <c r="F3833" s="1" t="str">
        <f t="shared" si="61"/>
        <v>MAK-2</v>
      </c>
      <c r="G3833" s="6" t="str" cm="1">
        <f t="array" ref="G3833">IFERROR(_xlfn.IFS(A3833="","",'[1]OFD Query'!N3833="","Fresh"),'[1]OFD Query'!N3833)</f>
        <v>Reschedule</v>
      </c>
      <c r="H3833" s="6" t="str" cm="1">
        <f t="array" ref="H3833">IFERROR(_xlfn.IFS(B3833="","",'[1]OFD Query'!O3833="","Fresh"),'[1]OFD Query'!O3833)</f>
        <v>Schedule for future</v>
      </c>
      <c r="I3833" s="1" t="str">
        <f>IF(A3833="","",'[1]OFD Query'!W3833)</f>
        <v>D21010531801</v>
      </c>
      <c r="J3833" s="1" t="str">
        <f>IF(A3833="","",'[1]OFD Query'!X3833)</f>
        <v>FE-Mubarak Zakari</v>
      </c>
      <c r="K3833" s="1" t="str">
        <f>IF(A3833="","",'[1]OFD Query'!AL3833)</f>
        <v>Ar Rashidiyyah</v>
      </c>
      <c r="L3833" s="6">
        <f>IF(A3833="","",'[1]OFD Query'!AO3833)</f>
        <v>0</v>
      </c>
      <c r="M3833" s="1" t="str" cm="1">
        <f t="array" ref="M3833">_xlfn.IFS(L3833="","",L3833=0,"PPD",L3833&gt;0,"COD")</f>
        <v>PPD</v>
      </c>
      <c r="N3833" s="1" t="str" cm="1">
        <f t="array" ref="N3833">_xlfn.IFS(A3833="","",L3833=0,M3833,L3833&lt;100,"&lt;100",L3833&lt;200,"&lt;200",L3833&lt;500,"&lt;500",L3833&lt;1000,"&lt;1000",L3833&gt;1000,"Above 1K")</f>
        <v>PPD</v>
      </c>
      <c r="O3833" s="6">
        <f>IF(A3833="","",'[1]OFD Query'!CB3833)</f>
        <v>2</v>
      </c>
      <c r="P3833" s="1" t="str">
        <f>IF(A3833="","",'[1]OFD Query'!CJ3833)</f>
        <v/>
      </c>
      <c r="Q3833" s="1" t="str" cm="1">
        <f t="array" ref="Q3833">IFERROR(_xlfn.IFS(A3833="","",O3833=0,"TRUE",AND(O3833=1,E3833="Out For Delivery"),"FALSE",O3833=1,"TRUE"),"FALSE")</f>
        <v>FALSE</v>
      </c>
      <c r="R3833" s="1" t="str">
        <f>'[1]OFD Query'!BT3833</f>
        <v>NO</v>
      </c>
    </row>
    <row r="3834" spans="1:18" x14ac:dyDescent="0.3">
      <c r="A3834" s="5" t="str">
        <f>IF(ISBLANK('[1]OFD Query'!A3834),"",'[1]OFD Query'!A3834)</f>
        <v>6060924994206</v>
      </c>
      <c r="B3834" s="1" t="str">
        <f>IF(A3834="","",LEFT('[1]OFD Query'!C3834,FIND(" ",'[1]OFD Query'!C3834)-1))</f>
        <v>Reverse</v>
      </c>
      <c r="C3834" s="1" t="str">
        <f>IF(A3834="","",'[1]OFD Query'!F3834)</f>
        <v>C21036226</v>
      </c>
      <c r="D3834" s="1" t="str">
        <f>IFERROR(VLOOKUP(C3834,Sheet2!A:B,2,0),"")</f>
        <v>SHEIN</v>
      </c>
      <c r="E3834" s="1" t="str">
        <f>IF(A3834="","",'[1]OFD Query'!I3834)</f>
        <v>Out For Delivery</v>
      </c>
      <c r="F3834" s="1" t="str">
        <f t="shared" si="61"/>
        <v>MAK-2</v>
      </c>
      <c r="G3834" s="6" t="str" cm="1">
        <f t="array" ref="G3834">IFERROR(_xlfn.IFS(A3834="","",'[1]OFD Query'!N3834="","Fresh"),'[1]OFD Query'!N3834)</f>
        <v>Reschedule</v>
      </c>
      <c r="H3834" s="6" t="str" cm="1">
        <f t="array" ref="H3834">IFERROR(_xlfn.IFS(B3834="","",'[1]OFD Query'!O3834="","Fresh"),'[1]OFD Query'!O3834)</f>
        <v>Schedule for future</v>
      </c>
      <c r="I3834" s="1" t="str">
        <f>IF(A3834="","",'[1]OFD Query'!W3834)</f>
        <v>D21010531801</v>
      </c>
      <c r="J3834" s="1" t="str">
        <f>IF(A3834="","",'[1]OFD Query'!X3834)</f>
        <v>FE-Mubarak Zakari</v>
      </c>
      <c r="K3834" s="1" t="str">
        <f>IF(A3834="","",'[1]OFD Query'!AL3834)</f>
        <v>Ar Rashidiyyah</v>
      </c>
      <c r="L3834" s="6">
        <f>IF(A3834="","",'[1]OFD Query'!AO3834)</f>
        <v>0</v>
      </c>
      <c r="M3834" s="1" t="str" cm="1">
        <f t="array" ref="M3834">_xlfn.IFS(L3834="","",L3834=0,"PPD",L3834&gt;0,"COD")</f>
        <v>PPD</v>
      </c>
      <c r="N3834" s="1" t="str" cm="1">
        <f t="array" ref="N3834">_xlfn.IFS(A3834="","",L3834=0,M3834,L3834&lt;100,"&lt;100",L3834&lt;200,"&lt;200",L3834&lt;500,"&lt;500",L3834&lt;1000,"&lt;1000",L3834&gt;1000,"Above 1K")</f>
        <v>PPD</v>
      </c>
      <c r="O3834" s="6">
        <f>IF(A3834="","",'[1]OFD Query'!CB3834)</f>
        <v>2</v>
      </c>
      <c r="P3834" s="1" t="str">
        <f>IF(A3834="","",'[1]OFD Query'!CJ3834)</f>
        <v/>
      </c>
      <c r="Q3834" s="1" t="str" cm="1">
        <f t="array" ref="Q3834">IFERROR(_xlfn.IFS(A3834="","",O3834=0,"TRUE",AND(O3834=1,E3834="Out For Delivery"),"FALSE",O3834=1,"TRUE"),"FALSE")</f>
        <v>FALSE</v>
      </c>
      <c r="R3834" s="1" t="str">
        <f>'[1]OFD Query'!BT3834</f>
        <v>NO</v>
      </c>
    </row>
    <row r="3835" spans="1:18" x14ac:dyDescent="0.3">
      <c r="A3835" s="5" t="str">
        <f>IF(ISBLANK('[1]OFD Query'!A3835),"",'[1]OFD Query'!A3835)</f>
        <v>6060924191112</v>
      </c>
      <c r="B3835" s="1" t="str">
        <f>IF(A3835="","",LEFT('[1]OFD Query'!C3835,FIND(" ",'[1]OFD Query'!C3835)-1))</f>
        <v>Reverse</v>
      </c>
      <c r="C3835" s="1" t="str">
        <f>IF(A3835="","",'[1]OFD Query'!F3835)</f>
        <v>C21036226</v>
      </c>
      <c r="D3835" s="1" t="str">
        <f>IFERROR(VLOOKUP(C3835,Sheet2!A:B,2,0),"")</f>
        <v>SHEIN</v>
      </c>
      <c r="E3835" s="1" t="str">
        <f>IF(A3835="","",'[1]OFD Query'!I3835)</f>
        <v>Out For Delivery</v>
      </c>
      <c r="F3835" s="1" t="str">
        <f t="shared" si="61"/>
        <v>MAK-2</v>
      </c>
      <c r="G3835" s="6" t="str" cm="1">
        <f t="array" ref="G3835">IFERROR(_xlfn.IFS(A3835="","",'[1]OFD Query'!N3835="","Fresh"),'[1]OFD Query'!N3835)</f>
        <v>Cancel</v>
      </c>
      <c r="H3835" s="6" t="str" cm="1">
        <f t="array" ref="H3835">IFERROR(_xlfn.IFS(B3835="","",'[1]OFD Query'!O3835="","Fresh"),'[1]OFD Query'!O3835)</f>
        <v>Doesn't Want to Give Reason</v>
      </c>
      <c r="I3835" s="1" t="str">
        <f>IF(A3835="","",'[1]OFD Query'!W3835)</f>
        <v>D21010531801</v>
      </c>
      <c r="J3835" s="1" t="str">
        <f>IF(A3835="","",'[1]OFD Query'!X3835)</f>
        <v>FE-Mubarak Zakari</v>
      </c>
      <c r="K3835" s="1" t="str">
        <f>IF(A3835="","",'[1]OFD Query'!AL3835)</f>
        <v>Ar Rashidiyyah</v>
      </c>
      <c r="L3835" s="6">
        <f>IF(A3835="","",'[1]OFD Query'!AO3835)</f>
        <v>0</v>
      </c>
      <c r="M3835" s="1" t="str" cm="1">
        <f t="array" ref="M3835">_xlfn.IFS(L3835="","",L3835=0,"PPD",L3835&gt;0,"COD")</f>
        <v>PPD</v>
      </c>
      <c r="N3835" s="1" t="str" cm="1">
        <f t="array" ref="N3835">_xlfn.IFS(A3835="","",L3835=0,M3835,L3835&lt;100,"&lt;100",L3835&lt;200,"&lt;200",L3835&lt;500,"&lt;500",L3835&lt;1000,"&lt;1000",L3835&gt;1000,"Above 1K")</f>
        <v>PPD</v>
      </c>
      <c r="O3835" s="6">
        <f>IF(A3835="","",'[1]OFD Query'!CB3835)</f>
        <v>2</v>
      </c>
      <c r="P3835" s="1" t="str">
        <f>IF(A3835="","",'[1]OFD Query'!CJ3835)</f>
        <v/>
      </c>
      <c r="Q3835" s="1" t="str" cm="1">
        <f t="array" ref="Q3835">IFERROR(_xlfn.IFS(A3835="","",O3835=0,"TRUE",AND(O3835=1,E3835="Out For Delivery"),"FALSE",O3835=1,"TRUE"),"FALSE")</f>
        <v>FALSE</v>
      </c>
      <c r="R3835" s="1" t="str">
        <f>'[1]OFD Query'!BT3835</f>
        <v>NO</v>
      </c>
    </row>
    <row r="3836" spans="1:18" x14ac:dyDescent="0.3">
      <c r="A3836" s="5" t="str">
        <f>IF(ISBLANK('[1]OFD Query'!A3836),"",'[1]OFD Query'!A3836)</f>
        <v>6061024705284</v>
      </c>
      <c r="B3836" s="1" t="str">
        <f>IF(A3836="","",LEFT('[1]OFD Query'!C3836,FIND(" ",'[1]OFD Query'!C3836)-1))</f>
        <v>Reverse</v>
      </c>
      <c r="C3836" s="1" t="str">
        <f>IF(A3836="","",'[1]OFD Query'!F3836)</f>
        <v>C21036226</v>
      </c>
      <c r="D3836" s="1" t="str">
        <f>IFERROR(VLOOKUP(C3836,Sheet2!A:B,2,0),"")</f>
        <v>SHEIN</v>
      </c>
      <c r="E3836" s="1" t="str">
        <f>IF(A3836="","",'[1]OFD Query'!I3836)</f>
        <v>Out For Delivery</v>
      </c>
      <c r="F3836" s="1" t="str">
        <f t="shared" si="61"/>
        <v>MAK-2</v>
      </c>
      <c r="G3836" s="6" t="str" cm="1">
        <f t="array" ref="G3836">IFERROR(_xlfn.IFS(A3836="","",'[1]OFD Query'!N3836="","Fresh"),'[1]OFD Query'!N3836)</f>
        <v>Reschedule</v>
      </c>
      <c r="H3836" s="6" t="str" cm="1">
        <f t="array" ref="H3836">IFERROR(_xlfn.IFS(B3836="","",'[1]OFD Query'!O3836="","Fresh"),'[1]OFD Query'!O3836)</f>
        <v>Schedule for future</v>
      </c>
      <c r="I3836" s="1" t="str">
        <f>IF(A3836="","",'[1]OFD Query'!W3836)</f>
        <v>D21010531801</v>
      </c>
      <c r="J3836" s="1" t="str">
        <f>IF(A3836="","",'[1]OFD Query'!X3836)</f>
        <v>FE-Mubarak Zakari</v>
      </c>
      <c r="K3836" s="1" t="str">
        <f>IF(A3836="","",'[1]OFD Query'!AL3836)</f>
        <v>Ar Rashidiyyah</v>
      </c>
      <c r="L3836" s="6">
        <f>IF(A3836="","",'[1]OFD Query'!AO3836)</f>
        <v>0</v>
      </c>
      <c r="M3836" s="1" t="str" cm="1">
        <f t="array" ref="M3836">_xlfn.IFS(L3836="","",L3836=0,"PPD",L3836&gt;0,"COD")</f>
        <v>PPD</v>
      </c>
      <c r="N3836" s="1" t="str" cm="1">
        <f t="array" ref="N3836">_xlfn.IFS(A3836="","",L3836=0,M3836,L3836&lt;100,"&lt;100",L3836&lt;200,"&lt;200",L3836&lt;500,"&lt;500",L3836&lt;1000,"&lt;1000",L3836&gt;1000,"Above 1K")</f>
        <v>PPD</v>
      </c>
      <c r="O3836" s="6">
        <f>IF(A3836="","",'[1]OFD Query'!CB3836)</f>
        <v>2</v>
      </c>
      <c r="P3836" s="1" t="str">
        <f>IF(A3836="","",'[1]OFD Query'!CJ3836)</f>
        <v/>
      </c>
      <c r="Q3836" s="1" t="str" cm="1">
        <f t="array" ref="Q3836">IFERROR(_xlfn.IFS(A3836="","",O3836=0,"TRUE",AND(O3836=1,E3836="Out For Delivery"),"FALSE",O3836=1,"TRUE"),"FALSE")</f>
        <v>FALSE</v>
      </c>
      <c r="R3836" s="1" t="str">
        <f>'[1]OFD Query'!BT3836</f>
        <v>NO</v>
      </c>
    </row>
    <row r="3837" spans="1:18" x14ac:dyDescent="0.3">
      <c r="A3837" s="5" t="str">
        <f>IF(ISBLANK('[1]OFD Query'!A3837),"",'[1]OFD Query'!A3837)</f>
        <v>6061024899238</v>
      </c>
      <c r="B3837" s="1" t="str">
        <f>IF(A3837="","",LEFT('[1]OFD Query'!C3837,FIND(" ",'[1]OFD Query'!C3837)-1))</f>
        <v>Reverse</v>
      </c>
      <c r="C3837" s="1" t="str">
        <f>IF(A3837="","",'[1]OFD Query'!F3837)</f>
        <v>C21036226</v>
      </c>
      <c r="D3837" s="1" t="str">
        <f>IFERROR(VLOOKUP(C3837,Sheet2!A:B,2,0),"")</f>
        <v>SHEIN</v>
      </c>
      <c r="E3837" s="1" t="str">
        <f>IF(A3837="","",'[1]OFD Query'!I3837)</f>
        <v>Out For Delivery</v>
      </c>
      <c r="F3837" s="1" t="str">
        <f t="shared" si="61"/>
        <v>MAK-2</v>
      </c>
      <c r="G3837" s="6" t="str" cm="1">
        <f t="array" ref="G3837">IFERROR(_xlfn.IFS(A3837="","",'[1]OFD Query'!N3837="","Fresh"),'[1]OFD Query'!N3837)</f>
        <v>Reschedule</v>
      </c>
      <c r="H3837" s="6" t="str" cm="1">
        <f t="array" ref="H3837">IFERROR(_xlfn.IFS(B3837="","",'[1]OFD Query'!O3837="","Fresh"),'[1]OFD Query'!O3837)</f>
        <v>Schedule for future</v>
      </c>
      <c r="I3837" s="1" t="str">
        <f>IF(A3837="","",'[1]OFD Query'!W3837)</f>
        <v>D21010531801</v>
      </c>
      <c r="J3837" s="1" t="str">
        <f>IF(A3837="","",'[1]OFD Query'!X3837)</f>
        <v>FE-Mubarak Zakari</v>
      </c>
      <c r="K3837" s="1" t="str">
        <f>IF(A3837="","",'[1]OFD Query'!AL3837)</f>
        <v>Ar Rashidiyyah</v>
      </c>
      <c r="L3837" s="6">
        <f>IF(A3837="","",'[1]OFD Query'!AO3837)</f>
        <v>0</v>
      </c>
      <c r="M3837" s="1" t="str" cm="1">
        <f t="array" ref="M3837">_xlfn.IFS(L3837="","",L3837=0,"PPD",L3837&gt;0,"COD")</f>
        <v>PPD</v>
      </c>
      <c r="N3837" s="1" t="str" cm="1">
        <f t="array" ref="N3837">_xlfn.IFS(A3837="","",L3837=0,M3837,L3837&lt;100,"&lt;100",L3837&lt;200,"&lt;200",L3837&lt;500,"&lt;500",L3837&lt;1000,"&lt;1000",L3837&gt;1000,"Above 1K")</f>
        <v>PPD</v>
      </c>
      <c r="O3837" s="6">
        <f>IF(A3837="","",'[1]OFD Query'!CB3837)</f>
        <v>2</v>
      </c>
      <c r="P3837" s="1" t="str">
        <f>IF(A3837="","",'[1]OFD Query'!CJ3837)</f>
        <v/>
      </c>
      <c r="Q3837" s="1" t="str" cm="1">
        <f t="array" ref="Q3837">IFERROR(_xlfn.IFS(A3837="","",O3837=0,"TRUE",AND(O3837=1,E3837="Out For Delivery"),"FALSE",O3837=1,"TRUE"),"FALSE")</f>
        <v>FALSE</v>
      </c>
      <c r="R3837" s="1" t="str">
        <f>'[1]OFD Query'!BT3837</f>
        <v>NO</v>
      </c>
    </row>
    <row r="3838" spans="1:18" x14ac:dyDescent="0.3">
      <c r="A3838" s="5" t="str">
        <f>IF(ISBLANK('[1]OFD Query'!A3838),"",'[1]OFD Query'!A3838)</f>
        <v>6061024195918</v>
      </c>
      <c r="B3838" s="1" t="str">
        <f>IF(A3838="","",LEFT('[1]OFD Query'!C3838,FIND(" ",'[1]OFD Query'!C3838)-1))</f>
        <v>Reverse</v>
      </c>
      <c r="C3838" s="1" t="str">
        <f>IF(A3838="","",'[1]OFD Query'!F3838)</f>
        <v>C21036226</v>
      </c>
      <c r="D3838" s="1" t="str">
        <f>IFERROR(VLOOKUP(C3838,Sheet2!A:B,2,0),"")</f>
        <v>SHEIN</v>
      </c>
      <c r="E3838" s="1" t="str">
        <f>IF(A3838="","",'[1]OFD Query'!I3838)</f>
        <v>Out For Delivery</v>
      </c>
      <c r="F3838" s="1" t="str">
        <f t="shared" si="61"/>
        <v>MAK-2</v>
      </c>
      <c r="G3838" s="6" t="str" cm="1">
        <f t="array" ref="G3838">IFERROR(_xlfn.IFS(A3838="","",'[1]OFD Query'!N3838="","Fresh"),'[1]OFD Query'!N3838)</f>
        <v>Reschedule</v>
      </c>
      <c r="H3838" s="6" t="str" cm="1">
        <f t="array" ref="H3838">IFERROR(_xlfn.IFS(B3838="","",'[1]OFD Query'!O3838="","Fresh"),'[1]OFD Query'!O3838)</f>
        <v>Schedule for future</v>
      </c>
      <c r="I3838" s="1" t="str">
        <f>IF(A3838="","",'[1]OFD Query'!W3838)</f>
        <v>D21010531801</v>
      </c>
      <c r="J3838" s="1" t="str">
        <f>IF(A3838="","",'[1]OFD Query'!X3838)</f>
        <v>FE-Mubarak Zakari</v>
      </c>
      <c r="K3838" s="1" t="str">
        <f>IF(A3838="","",'[1]OFD Query'!AL3838)</f>
        <v>Ar Rashidiyyah</v>
      </c>
      <c r="L3838" s="6">
        <f>IF(A3838="","",'[1]OFD Query'!AO3838)</f>
        <v>0</v>
      </c>
      <c r="M3838" s="1" t="str" cm="1">
        <f t="array" ref="M3838">_xlfn.IFS(L3838="","",L3838=0,"PPD",L3838&gt;0,"COD")</f>
        <v>PPD</v>
      </c>
      <c r="N3838" s="1" t="str" cm="1">
        <f t="array" ref="N3838">_xlfn.IFS(A3838="","",L3838=0,M3838,L3838&lt;100,"&lt;100",L3838&lt;200,"&lt;200",L3838&lt;500,"&lt;500",L3838&lt;1000,"&lt;1000",L3838&gt;1000,"Above 1K")</f>
        <v>PPD</v>
      </c>
      <c r="O3838" s="6">
        <f>IF(A3838="","",'[1]OFD Query'!CB3838)</f>
        <v>2</v>
      </c>
      <c r="P3838" s="1" t="str">
        <f>IF(A3838="","",'[1]OFD Query'!CJ3838)</f>
        <v/>
      </c>
      <c r="Q3838" s="1" t="str" cm="1">
        <f t="array" ref="Q3838">IFERROR(_xlfn.IFS(A3838="","",O3838=0,"TRUE",AND(O3838=1,E3838="Out For Delivery"),"FALSE",O3838=1,"TRUE"),"FALSE")</f>
        <v>FALSE</v>
      </c>
      <c r="R3838" s="1" t="str">
        <f>'[1]OFD Query'!BT3838</f>
        <v>NO</v>
      </c>
    </row>
    <row r="3839" spans="1:18" x14ac:dyDescent="0.3">
      <c r="A3839" s="5" t="str">
        <f>IF(ISBLANK('[1]OFD Query'!A3839),"",'[1]OFD Query'!A3839)</f>
        <v>6061024280135</v>
      </c>
      <c r="B3839" s="1" t="str">
        <f>IF(A3839="","",LEFT('[1]OFD Query'!C3839,FIND(" ",'[1]OFD Query'!C3839)-1))</f>
        <v>Reverse</v>
      </c>
      <c r="C3839" s="1" t="str">
        <f>IF(A3839="","",'[1]OFD Query'!F3839)</f>
        <v>C21036226</v>
      </c>
      <c r="D3839" s="1" t="str">
        <f>IFERROR(VLOOKUP(C3839,Sheet2!A:B,2,0),"")</f>
        <v>SHEIN</v>
      </c>
      <c r="E3839" s="1" t="str">
        <f>IF(A3839="","",'[1]OFD Query'!I3839)</f>
        <v>Out For Delivery</v>
      </c>
      <c r="F3839" s="1" t="str">
        <f t="shared" si="61"/>
        <v>MAK-2</v>
      </c>
      <c r="G3839" s="6" t="str" cm="1">
        <f t="array" ref="G3839">IFERROR(_xlfn.IFS(A3839="","",'[1]OFD Query'!N3839="","Fresh"),'[1]OFD Query'!N3839)</f>
        <v>Reschedule</v>
      </c>
      <c r="H3839" s="6" t="str" cm="1">
        <f t="array" ref="H3839">IFERROR(_xlfn.IFS(B3839="","",'[1]OFD Query'!O3839="","Fresh"),'[1]OFD Query'!O3839)</f>
        <v>Schedule for future</v>
      </c>
      <c r="I3839" s="1" t="str">
        <f>IF(A3839="","",'[1]OFD Query'!W3839)</f>
        <v>D21010531801</v>
      </c>
      <c r="J3839" s="1" t="str">
        <f>IF(A3839="","",'[1]OFD Query'!X3839)</f>
        <v>FE-Mubarak Zakari</v>
      </c>
      <c r="K3839" s="1" t="str">
        <f>IF(A3839="","",'[1]OFD Query'!AL3839)</f>
        <v>Ar Rashidiyyah</v>
      </c>
      <c r="L3839" s="6">
        <f>IF(A3839="","",'[1]OFD Query'!AO3839)</f>
        <v>0</v>
      </c>
      <c r="M3839" s="1" t="str" cm="1">
        <f t="array" ref="M3839">_xlfn.IFS(L3839="","",L3839=0,"PPD",L3839&gt;0,"COD")</f>
        <v>PPD</v>
      </c>
      <c r="N3839" s="1" t="str" cm="1">
        <f t="array" ref="N3839">_xlfn.IFS(A3839="","",L3839=0,M3839,L3839&lt;100,"&lt;100",L3839&lt;200,"&lt;200",L3839&lt;500,"&lt;500",L3839&lt;1000,"&lt;1000",L3839&gt;1000,"Above 1K")</f>
        <v>PPD</v>
      </c>
      <c r="O3839" s="6">
        <f>IF(A3839="","",'[1]OFD Query'!CB3839)</f>
        <v>2</v>
      </c>
      <c r="P3839" s="1" t="str">
        <f>IF(A3839="","",'[1]OFD Query'!CJ3839)</f>
        <v/>
      </c>
      <c r="Q3839" s="1" t="str" cm="1">
        <f t="array" ref="Q3839">IFERROR(_xlfn.IFS(A3839="","",O3839=0,"TRUE",AND(O3839=1,E3839="Out For Delivery"),"FALSE",O3839=1,"TRUE"),"FALSE")</f>
        <v>FALSE</v>
      </c>
      <c r="R3839" s="1" t="str">
        <f>'[1]OFD Query'!BT3839</f>
        <v>NO</v>
      </c>
    </row>
    <row r="3840" spans="1:18" x14ac:dyDescent="0.3">
      <c r="A3840" s="5" t="str">
        <f>IF(ISBLANK('[1]OFD Query'!A3840),"",'[1]OFD Query'!A3840)</f>
        <v>6061024337608</v>
      </c>
      <c r="B3840" s="1" t="str">
        <f>IF(A3840="","",LEFT('[1]OFD Query'!C3840,FIND(" ",'[1]OFD Query'!C3840)-1))</f>
        <v>Reverse</v>
      </c>
      <c r="C3840" s="1" t="str">
        <f>IF(A3840="","",'[1]OFD Query'!F3840)</f>
        <v>C21036226</v>
      </c>
      <c r="D3840" s="1" t="str">
        <f>IFERROR(VLOOKUP(C3840,Sheet2!A:B,2,0),"")</f>
        <v>SHEIN</v>
      </c>
      <c r="E3840" s="1" t="str">
        <f>IF(A3840="","",'[1]OFD Query'!I3840)</f>
        <v>Out For Delivery</v>
      </c>
      <c r="F3840" s="1" t="str">
        <f t="shared" si="61"/>
        <v>MAK-2</v>
      </c>
      <c r="G3840" s="6" t="str" cm="1">
        <f t="array" ref="G3840">IFERROR(_xlfn.IFS(A3840="","",'[1]OFD Query'!N3840="","Fresh"),'[1]OFD Query'!N3840)</f>
        <v>Reschedule</v>
      </c>
      <c r="H3840" s="6" t="str" cm="1">
        <f t="array" ref="H3840">IFERROR(_xlfn.IFS(B3840="","",'[1]OFD Query'!O3840="","Fresh"),'[1]OFD Query'!O3840)</f>
        <v>Schedule for future</v>
      </c>
      <c r="I3840" s="1" t="str">
        <f>IF(A3840="","",'[1]OFD Query'!W3840)</f>
        <v>D21010531801</v>
      </c>
      <c r="J3840" s="1" t="str">
        <f>IF(A3840="","",'[1]OFD Query'!X3840)</f>
        <v>FE-Mubarak Zakari</v>
      </c>
      <c r="K3840" s="1" t="str">
        <f>IF(A3840="","",'[1]OFD Query'!AL3840)</f>
        <v>Ar Rashidiyyah</v>
      </c>
      <c r="L3840" s="6">
        <f>IF(A3840="","",'[1]OFD Query'!AO3840)</f>
        <v>0</v>
      </c>
      <c r="M3840" s="1" t="str" cm="1">
        <f t="array" ref="M3840">_xlfn.IFS(L3840="","",L3840=0,"PPD",L3840&gt;0,"COD")</f>
        <v>PPD</v>
      </c>
      <c r="N3840" s="1" t="str" cm="1">
        <f t="array" ref="N3840">_xlfn.IFS(A3840="","",L3840=0,M3840,L3840&lt;100,"&lt;100",L3840&lt;200,"&lt;200",L3840&lt;500,"&lt;500",L3840&lt;1000,"&lt;1000",L3840&gt;1000,"Above 1K")</f>
        <v>PPD</v>
      </c>
      <c r="O3840" s="6">
        <f>IF(A3840="","",'[1]OFD Query'!CB3840)</f>
        <v>2</v>
      </c>
      <c r="P3840" s="1" t="str">
        <f>IF(A3840="","",'[1]OFD Query'!CJ3840)</f>
        <v/>
      </c>
      <c r="Q3840" s="1" t="str" cm="1">
        <f t="array" ref="Q3840">IFERROR(_xlfn.IFS(A3840="","",O3840=0,"TRUE",AND(O3840=1,E3840="Out For Delivery"),"FALSE",O3840=1,"TRUE"),"FALSE")</f>
        <v>FALSE</v>
      </c>
      <c r="R3840" s="1" t="str">
        <f>'[1]OFD Query'!BT3840</f>
        <v>NO</v>
      </c>
    </row>
    <row r="3841" spans="1:18" x14ac:dyDescent="0.3">
      <c r="A3841" s="5" t="str">
        <f>IF(ISBLANK('[1]OFD Query'!A3841),"",'[1]OFD Query'!A3841)</f>
        <v>6061024330585</v>
      </c>
      <c r="B3841" s="1" t="str">
        <f>IF(A3841="","",LEFT('[1]OFD Query'!C3841,FIND(" ",'[1]OFD Query'!C3841)-1))</f>
        <v>Reverse</v>
      </c>
      <c r="C3841" s="1" t="str">
        <f>IF(A3841="","",'[1]OFD Query'!F3841)</f>
        <v>C21036226</v>
      </c>
      <c r="D3841" s="1" t="str">
        <f>IFERROR(VLOOKUP(C3841,Sheet2!A:B,2,0),"")</f>
        <v>SHEIN</v>
      </c>
      <c r="E3841" s="1" t="str">
        <f>IF(A3841="","",'[1]OFD Query'!I3841)</f>
        <v>Out For Delivery</v>
      </c>
      <c r="F3841" s="1" t="str">
        <f t="shared" si="61"/>
        <v>MAK-2</v>
      </c>
      <c r="G3841" s="6" t="str" cm="1">
        <f t="array" ref="G3841">IFERROR(_xlfn.IFS(A3841="","",'[1]OFD Query'!N3841="","Fresh"),'[1]OFD Query'!N3841)</f>
        <v>Reschedule</v>
      </c>
      <c r="H3841" s="6" t="str" cm="1">
        <f t="array" ref="H3841">IFERROR(_xlfn.IFS(B3841="","",'[1]OFD Query'!O3841="","Fresh"),'[1]OFD Query'!O3841)</f>
        <v>Schedule for future</v>
      </c>
      <c r="I3841" s="1" t="str">
        <f>IF(A3841="","",'[1]OFD Query'!W3841)</f>
        <v>D21010531801</v>
      </c>
      <c r="J3841" s="1" t="str">
        <f>IF(A3841="","",'[1]OFD Query'!X3841)</f>
        <v>FE-Mubarak Zakari</v>
      </c>
      <c r="K3841" s="1" t="str">
        <f>IF(A3841="","",'[1]OFD Query'!AL3841)</f>
        <v>Ar Rashidiyyah</v>
      </c>
      <c r="L3841" s="6">
        <f>IF(A3841="","",'[1]OFD Query'!AO3841)</f>
        <v>0</v>
      </c>
      <c r="M3841" s="1" t="str" cm="1">
        <f t="array" ref="M3841">_xlfn.IFS(L3841="","",L3841=0,"PPD",L3841&gt;0,"COD")</f>
        <v>PPD</v>
      </c>
      <c r="N3841" s="1" t="str" cm="1">
        <f t="array" ref="N3841">_xlfn.IFS(A3841="","",L3841=0,M3841,L3841&lt;100,"&lt;100",L3841&lt;200,"&lt;200",L3841&lt;500,"&lt;500",L3841&lt;1000,"&lt;1000",L3841&gt;1000,"Above 1K")</f>
        <v>PPD</v>
      </c>
      <c r="O3841" s="6">
        <f>IF(A3841="","",'[1]OFD Query'!CB3841)</f>
        <v>2</v>
      </c>
      <c r="P3841" s="1" t="str">
        <f>IF(A3841="","",'[1]OFD Query'!CJ3841)</f>
        <v/>
      </c>
      <c r="Q3841" s="1" t="str" cm="1">
        <f t="array" ref="Q3841">IFERROR(_xlfn.IFS(A3841="","",O3841=0,"TRUE",AND(O3841=1,E3841="Out For Delivery"),"FALSE",O3841=1,"TRUE"),"FALSE")</f>
        <v>FALSE</v>
      </c>
      <c r="R3841" s="1" t="str">
        <f>'[1]OFD Query'!BT3841</f>
        <v>NO</v>
      </c>
    </row>
    <row r="3842" spans="1:18" x14ac:dyDescent="0.3">
      <c r="A3842" s="5" t="str">
        <f>IF(ISBLANK('[1]OFD Query'!A3842),"",'[1]OFD Query'!A3842)</f>
        <v>6061024874981</v>
      </c>
      <c r="B3842" s="1" t="str">
        <f>IF(A3842="","",LEFT('[1]OFD Query'!C3842,FIND(" ",'[1]OFD Query'!C3842)-1))</f>
        <v>Reverse</v>
      </c>
      <c r="C3842" s="1" t="str">
        <f>IF(A3842="","",'[1]OFD Query'!F3842)</f>
        <v>C21036226</v>
      </c>
      <c r="D3842" s="1" t="str">
        <f>IFERROR(VLOOKUP(C3842,Sheet2!A:B,2,0),"")</f>
        <v>SHEIN</v>
      </c>
      <c r="E3842" s="1" t="str">
        <f>IF(A3842="","",'[1]OFD Query'!I3842)</f>
        <v>Out For Delivery</v>
      </c>
      <c r="F3842" s="1" t="str">
        <f t="shared" si="61"/>
        <v>MAK-2</v>
      </c>
      <c r="G3842" s="6" t="str" cm="1">
        <f t="array" ref="G3842">IFERROR(_xlfn.IFS(A3842="","",'[1]OFD Query'!N3842="","Fresh"),'[1]OFD Query'!N3842)</f>
        <v>Reschedule</v>
      </c>
      <c r="H3842" s="6" t="str" cm="1">
        <f t="array" ref="H3842">IFERROR(_xlfn.IFS(B3842="","",'[1]OFD Query'!O3842="","Fresh"),'[1]OFD Query'!O3842)</f>
        <v>Schedule for future</v>
      </c>
      <c r="I3842" s="1" t="str">
        <f>IF(A3842="","",'[1]OFD Query'!W3842)</f>
        <v>D21010531801</v>
      </c>
      <c r="J3842" s="1" t="str">
        <f>IF(A3842="","",'[1]OFD Query'!X3842)</f>
        <v>FE-Mubarak Zakari</v>
      </c>
      <c r="K3842" s="1" t="str">
        <f>IF(A3842="","",'[1]OFD Query'!AL3842)</f>
        <v>Ar Rashidiyyah</v>
      </c>
      <c r="L3842" s="6">
        <f>IF(A3842="","",'[1]OFD Query'!AO3842)</f>
        <v>0</v>
      </c>
      <c r="M3842" s="1" t="str" cm="1">
        <f t="array" ref="M3842">_xlfn.IFS(L3842="","",L3842=0,"PPD",L3842&gt;0,"COD")</f>
        <v>PPD</v>
      </c>
      <c r="N3842" s="1" t="str" cm="1">
        <f t="array" ref="N3842">_xlfn.IFS(A3842="","",L3842=0,M3842,L3842&lt;100,"&lt;100",L3842&lt;200,"&lt;200",L3842&lt;500,"&lt;500",L3842&lt;1000,"&lt;1000",L3842&gt;1000,"Above 1K")</f>
        <v>PPD</v>
      </c>
      <c r="O3842" s="6">
        <f>IF(A3842="","",'[1]OFD Query'!CB3842)</f>
        <v>2</v>
      </c>
      <c r="P3842" s="1" t="str">
        <f>IF(A3842="","",'[1]OFD Query'!CJ3842)</f>
        <v/>
      </c>
      <c r="Q3842" s="1" t="str" cm="1">
        <f t="array" ref="Q3842">IFERROR(_xlfn.IFS(A3842="","",O3842=0,"TRUE",AND(O3842=1,E3842="Out For Delivery"),"FALSE",O3842=1,"TRUE"),"FALSE")</f>
        <v>FALSE</v>
      </c>
      <c r="R3842" s="1" t="str">
        <f>'[1]OFD Query'!BT3842</f>
        <v>NO</v>
      </c>
    </row>
    <row r="3843" spans="1:18" x14ac:dyDescent="0.3">
      <c r="A3843" s="5" t="str">
        <f>IF(ISBLANK('[1]OFD Query'!A3843),"",'[1]OFD Query'!A3843)</f>
        <v>6061024729617</v>
      </c>
      <c r="B3843" s="1" t="str">
        <f>IF(A3843="","",LEFT('[1]OFD Query'!C3843,FIND(" ",'[1]OFD Query'!C3843)-1))</f>
        <v>Reverse</v>
      </c>
      <c r="C3843" s="1" t="str">
        <f>IF(A3843="","",'[1]OFD Query'!F3843)</f>
        <v>C21036226</v>
      </c>
      <c r="D3843" s="1" t="str">
        <f>IFERROR(VLOOKUP(C3843,Sheet2!A:B,2,0),"")</f>
        <v>SHEIN</v>
      </c>
      <c r="E3843" s="1" t="str">
        <f>IF(A3843="","",'[1]OFD Query'!I3843)</f>
        <v>Out For Delivery</v>
      </c>
      <c r="F3843" s="1" t="str">
        <f t="shared" si="61"/>
        <v>MAK-2</v>
      </c>
      <c r="G3843" s="6" t="str" cm="1">
        <f t="array" ref="G3843">IFERROR(_xlfn.IFS(A3843="","",'[1]OFD Query'!N3843="","Fresh"),'[1]OFD Query'!N3843)</f>
        <v>Cancel</v>
      </c>
      <c r="H3843" s="6" t="str" cm="1">
        <f t="array" ref="H3843">IFERROR(_xlfn.IFS(B3843="","",'[1]OFD Query'!O3843="","Fresh"),'[1]OFD Query'!O3843)</f>
        <v>Doesn't Want to Give Reason</v>
      </c>
      <c r="I3843" s="1" t="str">
        <f>IF(A3843="","",'[1]OFD Query'!W3843)</f>
        <v>D21010531801</v>
      </c>
      <c r="J3843" s="1" t="str">
        <f>IF(A3843="","",'[1]OFD Query'!X3843)</f>
        <v>FE-Mubarak Zakari</v>
      </c>
      <c r="K3843" s="1" t="str">
        <f>IF(A3843="","",'[1]OFD Query'!AL3843)</f>
        <v>Ar Rashidiyyah</v>
      </c>
      <c r="L3843" s="6">
        <f>IF(A3843="","",'[1]OFD Query'!AO3843)</f>
        <v>0</v>
      </c>
      <c r="M3843" s="1" t="str" cm="1">
        <f t="array" ref="M3843">_xlfn.IFS(L3843="","",L3843=0,"PPD",L3843&gt;0,"COD")</f>
        <v>PPD</v>
      </c>
      <c r="N3843" s="1" t="str" cm="1">
        <f t="array" ref="N3843">_xlfn.IFS(A3843="","",L3843=0,M3843,L3843&lt;100,"&lt;100",L3843&lt;200,"&lt;200",L3843&lt;500,"&lt;500",L3843&lt;1000,"&lt;1000",L3843&gt;1000,"Above 1K")</f>
        <v>PPD</v>
      </c>
      <c r="O3843" s="6">
        <f>IF(A3843="","",'[1]OFD Query'!CB3843)</f>
        <v>2</v>
      </c>
      <c r="P3843" s="1" t="str">
        <f>IF(A3843="","",'[1]OFD Query'!CJ3843)</f>
        <v/>
      </c>
      <c r="Q3843" s="1" t="str" cm="1">
        <f t="array" ref="Q3843">IFERROR(_xlfn.IFS(A3843="","",O3843=0,"TRUE",AND(O3843=1,E3843="Out For Delivery"),"FALSE",O3843=1,"TRUE"),"FALSE")</f>
        <v>FALSE</v>
      </c>
      <c r="R3843" s="1" t="str">
        <f>'[1]OFD Query'!BT3843</f>
        <v>NO</v>
      </c>
    </row>
    <row r="3844" spans="1:18" x14ac:dyDescent="0.3">
      <c r="A3844" s="5" t="str">
        <f>IF(ISBLANK('[1]OFD Query'!A3844),"",'[1]OFD Query'!A3844)</f>
        <v>6061024149022</v>
      </c>
      <c r="B3844" s="1" t="str">
        <f>IF(A3844="","",LEFT('[1]OFD Query'!C3844,FIND(" ",'[1]OFD Query'!C3844)-1))</f>
        <v>Reverse</v>
      </c>
      <c r="C3844" s="1" t="str">
        <f>IF(A3844="","",'[1]OFD Query'!F3844)</f>
        <v>C21036226</v>
      </c>
      <c r="D3844" s="1" t="str">
        <f>IFERROR(VLOOKUP(C3844,Sheet2!A:B,2,0),"")</f>
        <v>SHEIN</v>
      </c>
      <c r="E3844" s="1" t="str">
        <f>IF(A3844="","",'[1]OFD Query'!I3844)</f>
        <v>Out For Delivery</v>
      </c>
      <c r="F3844" s="1" t="str">
        <f t="shared" si="61"/>
        <v>MAK-2</v>
      </c>
      <c r="G3844" s="6" t="str" cm="1">
        <f t="array" ref="G3844">IFERROR(_xlfn.IFS(A3844="","",'[1]OFD Query'!N3844="","Fresh"),'[1]OFD Query'!N3844)</f>
        <v>Reschedule</v>
      </c>
      <c r="H3844" s="6" t="str" cm="1">
        <f t="array" ref="H3844">IFERROR(_xlfn.IFS(B3844="","",'[1]OFD Query'!O3844="","Fresh"),'[1]OFD Query'!O3844)</f>
        <v>Schedule for future</v>
      </c>
      <c r="I3844" s="1" t="str">
        <f>IF(A3844="","",'[1]OFD Query'!W3844)</f>
        <v>D21010531801</v>
      </c>
      <c r="J3844" s="1" t="str">
        <f>IF(A3844="","",'[1]OFD Query'!X3844)</f>
        <v>FE-Mubarak Zakari</v>
      </c>
      <c r="K3844" s="1" t="str">
        <f>IF(A3844="","",'[1]OFD Query'!AL3844)</f>
        <v>Ar Rashidiyyah</v>
      </c>
      <c r="L3844" s="6">
        <f>IF(A3844="","",'[1]OFD Query'!AO3844)</f>
        <v>0</v>
      </c>
      <c r="M3844" s="1" t="str" cm="1">
        <f t="array" ref="M3844">_xlfn.IFS(L3844="","",L3844=0,"PPD",L3844&gt;0,"COD")</f>
        <v>PPD</v>
      </c>
      <c r="N3844" s="1" t="str" cm="1">
        <f t="array" ref="N3844">_xlfn.IFS(A3844="","",L3844=0,M3844,L3844&lt;100,"&lt;100",L3844&lt;200,"&lt;200",L3844&lt;500,"&lt;500",L3844&lt;1000,"&lt;1000",L3844&gt;1000,"Above 1K")</f>
        <v>PPD</v>
      </c>
      <c r="O3844" s="6">
        <f>IF(A3844="","",'[1]OFD Query'!CB3844)</f>
        <v>2</v>
      </c>
      <c r="P3844" s="1" t="str">
        <f>IF(A3844="","",'[1]OFD Query'!CJ3844)</f>
        <v/>
      </c>
      <c r="Q3844" s="1" t="str" cm="1">
        <f t="array" ref="Q3844">IFERROR(_xlfn.IFS(A3844="","",O3844=0,"TRUE",AND(O3844=1,E3844="Out For Delivery"),"FALSE",O3844=1,"TRUE"),"FALSE")</f>
        <v>FALSE</v>
      </c>
      <c r="R3844" s="1" t="str">
        <f>'[1]OFD Query'!BT3844</f>
        <v>NO</v>
      </c>
    </row>
    <row r="3845" spans="1:18" x14ac:dyDescent="0.3">
      <c r="A3845" s="5" t="str">
        <f>IF(ISBLANK('[1]OFD Query'!A3845),"",'[1]OFD Query'!A3845)</f>
        <v>6061024595252</v>
      </c>
      <c r="B3845" s="1" t="str">
        <f>IF(A3845="","",LEFT('[1]OFD Query'!C3845,FIND(" ",'[1]OFD Query'!C3845)-1))</f>
        <v>Reverse</v>
      </c>
      <c r="C3845" s="1" t="str">
        <f>IF(A3845="","",'[1]OFD Query'!F3845)</f>
        <v>C21036226</v>
      </c>
      <c r="D3845" s="1" t="str">
        <f>IFERROR(VLOOKUP(C3845,Sheet2!A:B,2,0),"")</f>
        <v>SHEIN</v>
      </c>
      <c r="E3845" s="1" t="str">
        <f>IF(A3845="","",'[1]OFD Query'!I3845)</f>
        <v>Out For Delivery</v>
      </c>
      <c r="F3845" s="1" t="str">
        <f t="shared" si="61"/>
        <v>MAK-2</v>
      </c>
      <c r="G3845" s="6" t="str" cm="1">
        <f t="array" ref="G3845">IFERROR(_xlfn.IFS(A3845="","",'[1]OFD Query'!N3845="","Fresh"),'[1]OFD Query'!N3845)</f>
        <v>Reschedule</v>
      </c>
      <c r="H3845" s="6" t="str" cm="1">
        <f t="array" ref="H3845">IFERROR(_xlfn.IFS(B3845="","",'[1]OFD Query'!O3845="","Fresh"),'[1]OFD Query'!O3845)</f>
        <v>Schedule for future</v>
      </c>
      <c r="I3845" s="1" t="str">
        <f>IF(A3845="","",'[1]OFD Query'!W3845)</f>
        <v>D21010531801</v>
      </c>
      <c r="J3845" s="1" t="str">
        <f>IF(A3845="","",'[1]OFD Query'!X3845)</f>
        <v>FE-Mubarak Zakari</v>
      </c>
      <c r="K3845" s="1" t="str">
        <f>IF(A3845="","",'[1]OFD Query'!AL3845)</f>
        <v>Ar Rashidiyyah</v>
      </c>
      <c r="L3845" s="6">
        <f>IF(A3845="","",'[1]OFD Query'!AO3845)</f>
        <v>0</v>
      </c>
      <c r="M3845" s="1" t="str" cm="1">
        <f t="array" ref="M3845">_xlfn.IFS(L3845="","",L3845=0,"PPD",L3845&gt;0,"COD")</f>
        <v>PPD</v>
      </c>
      <c r="N3845" s="1" t="str" cm="1">
        <f t="array" ref="N3845">_xlfn.IFS(A3845="","",L3845=0,M3845,L3845&lt;100,"&lt;100",L3845&lt;200,"&lt;200",L3845&lt;500,"&lt;500",L3845&lt;1000,"&lt;1000",L3845&gt;1000,"Above 1K")</f>
        <v>PPD</v>
      </c>
      <c r="O3845" s="6">
        <f>IF(A3845="","",'[1]OFD Query'!CB3845)</f>
        <v>2</v>
      </c>
      <c r="P3845" s="1" t="str">
        <f>IF(A3845="","",'[1]OFD Query'!CJ3845)</f>
        <v/>
      </c>
      <c r="Q3845" s="1" t="str" cm="1">
        <f t="array" ref="Q3845">IFERROR(_xlfn.IFS(A3845="","",O3845=0,"TRUE",AND(O3845=1,E3845="Out For Delivery"),"FALSE",O3845=1,"TRUE"),"FALSE")</f>
        <v>FALSE</v>
      </c>
      <c r="R3845" s="1" t="str">
        <f>'[1]OFD Query'!BT3845</f>
        <v>NO</v>
      </c>
    </row>
    <row r="3846" spans="1:18" x14ac:dyDescent="0.3">
      <c r="A3846" s="5" t="str">
        <f>IF(ISBLANK('[1]OFD Query'!A3846),"",'[1]OFD Query'!A3846)</f>
        <v>6061024301267</v>
      </c>
      <c r="B3846" s="1" t="str">
        <f>IF(A3846="","",LEFT('[1]OFD Query'!C3846,FIND(" ",'[1]OFD Query'!C3846)-1))</f>
        <v>Reverse</v>
      </c>
      <c r="C3846" s="1" t="str">
        <f>IF(A3846="","",'[1]OFD Query'!F3846)</f>
        <v>C21036226</v>
      </c>
      <c r="D3846" s="1" t="str">
        <f>IFERROR(VLOOKUP(C3846,Sheet2!A:B,2,0),"")</f>
        <v>SHEIN</v>
      </c>
      <c r="E3846" s="1" t="str">
        <f>IF(A3846="","",'[1]OFD Query'!I3846)</f>
        <v>Out For Delivery</v>
      </c>
      <c r="F3846" s="1" t="str">
        <f t="shared" si="61"/>
        <v>MAK-2</v>
      </c>
      <c r="G3846" s="6" t="str" cm="1">
        <f t="array" ref="G3846">IFERROR(_xlfn.IFS(A3846="","",'[1]OFD Query'!N3846="","Fresh"),'[1]OFD Query'!N3846)</f>
        <v>Reschedule</v>
      </c>
      <c r="H3846" s="6" t="str" cm="1">
        <f t="array" ref="H3846">IFERROR(_xlfn.IFS(B3846="","",'[1]OFD Query'!O3846="","Fresh"),'[1]OFD Query'!O3846)</f>
        <v>Schedule for future</v>
      </c>
      <c r="I3846" s="1" t="str">
        <f>IF(A3846="","",'[1]OFD Query'!W3846)</f>
        <v>D21010531801</v>
      </c>
      <c r="J3846" s="1" t="str">
        <f>IF(A3846="","",'[1]OFD Query'!X3846)</f>
        <v>FE-Mubarak Zakari</v>
      </c>
      <c r="K3846" s="1" t="str">
        <f>IF(A3846="","",'[1]OFD Query'!AL3846)</f>
        <v>Ar Rashidiyyah</v>
      </c>
      <c r="L3846" s="6">
        <f>IF(A3846="","",'[1]OFD Query'!AO3846)</f>
        <v>0</v>
      </c>
      <c r="M3846" s="1" t="str" cm="1">
        <f t="array" ref="M3846">_xlfn.IFS(L3846="","",L3846=0,"PPD",L3846&gt;0,"COD")</f>
        <v>PPD</v>
      </c>
      <c r="N3846" s="1" t="str" cm="1">
        <f t="array" ref="N3846">_xlfn.IFS(A3846="","",L3846=0,M3846,L3846&lt;100,"&lt;100",L3846&lt;200,"&lt;200",L3846&lt;500,"&lt;500",L3846&lt;1000,"&lt;1000",L3846&gt;1000,"Above 1K")</f>
        <v>PPD</v>
      </c>
      <c r="O3846" s="6">
        <f>IF(A3846="","",'[1]OFD Query'!CB3846)</f>
        <v>2</v>
      </c>
      <c r="P3846" s="1" t="str">
        <f>IF(A3846="","",'[1]OFD Query'!CJ3846)</f>
        <v/>
      </c>
      <c r="Q3846" s="1" t="str" cm="1">
        <f t="array" ref="Q3846">IFERROR(_xlfn.IFS(A3846="","",O3846=0,"TRUE",AND(O3846=1,E3846="Out For Delivery"),"FALSE",O3846=1,"TRUE"),"FALSE")</f>
        <v>FALSE</v>
      </c>
      <c r="R3846" s="1" t="str">
        <f>'[1]OFD Query'!BT3846</f>
        <v>NO</v>
      </c>
    </row>
    <row r="3847" spans="1:18" x14ac:dyDescent="0.3">
      <c r="A3847" s="5" t="str">
        <f>IF(ISBLANK('[1]OFD Query'!A3847),"",'[1]OFD Query'!A3847)</f>
        <v>6061124339639</v>
      </c>
      <c r="B3847" s="1" t="str">
        <f>IF(A3847="","",LEFT('[1]OFD Query'!C3847,FIND(" ",'[1]OFD Query'!C3847)-1))</f>
        <v>Reverse</v>
      </c>
      <c r="C3847" s="1" t="str">
        <f>IF(A3847="","",'[1]OFD Query'!F3847)</f>
        <v>C2103719501</v>
      </c>
      <c r="D3847" s="1" t="str">
        <f>IFERROR(VLOOKUP(C3847,Sheet2!A:B,2,0),"")</f>
        <v>Fordeal SA Warehouse</v>
      </c>
      <c r="E3847" s="1" t="str">
        <f>IF(A3847="","",'[1]OFD Query'!I3847)</f>
        <v>Out For Delivery</v>
      </c>
      <c r="F3847" s="1" t="str">
        <f t="shared" si="61"/>
        <v>MAK-2</v>
      </c>
      <c r="G3847" s="6" t="str" cm="1">
        <f t="array" ref="G3847">IFERROR(_xlfn.IFS(A3847="","",'[1]OFD Query'!N3847="","Fresh"),'[1]OFD Query'!N3847)</f>
        <v>No Answer</v>
      </c>
      <c r="H3847" s="6" t="str" cm="1">
        <f t="array" ref="H3847">IFERROR(_xlfn.IFS(B3847="","",'[1]OFD Query'!O3847="","Fresh"),'[1]OFD Query'!O3847)</f>
        <v>Switched Off</v>
      </c>
      <c r="I3847" s="1" t="str">
        <f>IF(A3847="","",'[1]OFD Query'!W3847)</f>
        <v>D21010531801</v>
      </c>
      <c r="J3847" s="1" t="str">
        <f>IF(A3847="","",'[1]OFD Query'!X3847)</f>
        <v>FE-Mubarak Zakari</v>
      </c>
      <c r="K3847" s="1" t="str">
        <f>IF(A3847="","",'[1]OFD Query'!AL3847)</f>
        <v>Ar Rashidiyyah</v>
      </c>
      <c r="L3847" s="6">
        <f>IF(A3847="","",'[1]OFD Query'!AO3847)</f>
        <v>0</v>
      </c>
      <c r="M3847" s="1" t="str" cm="1">
        <f t="array" ref="M3847">_xlfn.IFS(L3847="","",L3847=0,"PPD",L3847&gt;0,"COD")</f>
        <v>PPD</v>
      </c>
      <c r="N3847" s="1" t="str" cm="1">
        <f t="array" ref="N3847">_xlfn.IFS(A3847="","",L3847=0,M3847,L3847&lt;100,"&lt;100",L3847&lt;200,"&lt;200",L3847&lt;500,"&lt;500",L3847&lt;1000,"&lt;1000",L3847&gt;1000,"Above 1K")</f>
        <v>PPD</v>
      </c>
      <c r="O3847" s="6">
        <f>IF(A3847="","",'[1]OFD Query'!CB3847)</f>
        <v>4</v>
      </c>
      <c r="P3847" s="1" t="str">
        <f>IF(A3847="","",'[1]OFD Query'!CJ3847)</f>
        <v/>
      </c>
      <c r="Q3847" s="1" t="str" cm="1">
        <f t="array" ref="Q3847">IFERROR(_xlfn.IFS(A3847="","",O3847=0,"TRUE",AND(O3847=1,E3847="Out For Delivery"),"FALSE",O3847=1,"TRUE"),"FALSE")</f>
        <v>FALSE</v>
      </c>
      <c r="R3847" s="1" t="str">
        <f>'[1]OFD Query'!BT3847</f>
        <v>NO</v>
      </c>
    </row>
    <row r="3848" spans="1:18" x14ac:dyDescent="0.3">
      <c r="A3848" s="5" t="str">
        <f>IF(ISBLANK('[1]OFD Query'!A3848),"",'[1]OFD Query'!A3848)</f>
        <v>6061124764785</v>
      </c>
      <c r="B3848" s="1" t="str">
        <f>IF(A3848="","",LEFT('[1]OFD Query'!C3848,FIND(" ",'[1]OFD Query'!C3848)-1))</f>
        <v>Reverse</v>
      </c>
      <c r="C3848" s="1" t="str">
        <f>IF(A3848="","",'[1]OFD Query'!F3848)</f>
        <v>C21036226</v>
      </c>
      <c r="D3848" s="1" t="str">
        <f>IFERROR(VLOOKUP(C3848,Sheet2!A:B,2,0),"")</f>
        <v>SHEIN</v>
      </c>
      <c r="E3848" s="1" t="str">
        <f>IF(A3848="","",'[1]OFD Query'!I3848)</f>
        <v>Out For Delivery</v>
      </c>
      <c r="F3848" s="1" t="str">
        <f t="shared" si="61"/>
        <v>MAK-2</v>
      </c>
      <c r="G3848" s="6" t="str" cm="1">
        <f t="array" ref="G3848">IFERROR(_xlfn.IFS(A3848="","",'[1]OFD Query'!N3848="","Fresh"),'[1]OFD Query'!N3848)</f>
        <v>Reschedule</v>
      </c>
      <c r="H3848" s="6" t="str" cm="1">
        <f t="array" ref="H3848">IFERROR(_xlfn.IFS(B3848="","",'[1]OFD Query'!O3848="","Fresh"),'[1]OFD Query'!O3848)</f>
        <v>Schedule for future</v>
      </c>
      <c r="I3848" s="1" t="str">
        <f>IF(A3848="","",'[1]OFD Query'!W3848)</f>
        <v>D21010531801</v>
      </c>
      <c r="J3848" s="1" t="str">
        <f>IF(A3848="","",'[1]OFD Query'!X3848)</f>
        <v>FE-Mubarak Zakari</v>
      </c>
      <c r="K3848" s="1" t="str">
        <f>IF(A3848="","",'[1]OFD Query'!AL3848)</f>
        <v>Ar Rashidiyyah</v>
      </c>
      <c r="L3848" s="6">
        <f>IF(A3848="","",'[1]OFD Query'!AO3848)</f>
        <v>0</v>
      </c>
      <c r="M3848" s="1" t="str" cm="1">
        <f t="array" ref="M3848">_xlfn.IFS(L3848="","",L3848=0,"PPD",L3848&gt;0,"COD")</f>
        <v>PPD</v>
      </c>
      <c r="N3848" s="1" t="str" cm="1">
        <f t="array" ref="N3848">_xlfn.IFS(A3848="","",L3848=0,M3848,L3848&lt;100,"&lt;100",L3848&lt;200,"&lt;200",L3848&lt;500,"&lt;500",L3848&lt;1000,"&lt;1000",L3848&gt;1000,"Above 1K")</f>
        <v>PPD</v>
      </c>
      <c r="O3848" s="6">
        <f>IF(A3848="","",'[1]OFD Query'!CB3848)</f>
        <v>2</v>
      </c>
      <c r="P3848" s="1" t="str">
        <f>IF(A3848="","",'[1]OFD Query'!CJ3848)</f>
        <v/>
      </c>
      <c r="Q3848" s="1" t="str" cm="1">
        <f t="array" ref="Q3848">IFERROR(_xlfn.IFS(A3848="","",O3848=0,"TRUE",AND(O3848=1,E3848="Out For Delivery"),"FALSE",O3848=1,"TRUE"),"FALSE")</f>
        <v>FALSE</v>
      </c>
      <c r="R3848" s="1" t="str">
        <f>'[1]OFD Query'!BT3848</f>
        <v>NO</v>
      </c>
    </row>
    <row r="3849" spans="1:18" x14ac:dyDescent="0.3">
      <c r="A3849" s="5" t="str">
        <f>IF(ISBLANK('[1]OFD Query'!A3849),"",'[1]OFD Query'!A3849)</f>
        <v>6061124253168</v>
      </c>
      <c r="B3849" s="1" t="str">
        <f>IF(A3849="","",LEFT('[1]OFD Query'!C3849,FIND(" ",'[1]OFD Query'!C3849)-1))</f>
        <v>Reverse</v>
      </c>
      <c r="C3849" s="1" t="str">
        <f>IF(A3849="","",'[1]OFD Query'!F3849)</f>
        <v>C21036226</v>
      </c>
      <c r="D3849" s="1" t="str">
        <f>IFERROR(VLOOKUP(C3849,Sheet2!A:B,2,0),"")</f>
        <v>SHEIN</v>
      </c>
      <c r="E3849" s="1" t="str">
        <f>IF(A3849="","",'[1]OFD Query'!I3849)</f>
        <v>Successfully Returned</v>
      </c>
      <c r="F3849" s="1" t="str">
        <f t="shared" si="61"/>
        <v>MAK-2</v>
      </c>
      <c r="G3849" s="6" t="str" cm="1">
        <f t="array" ref="G3849">IFERROR(_xlfn.IFS(A3849="","",'[1]OFD Query'!N3849="","Fresh"),'[1]OFD Query'!N3849)</f>
        <v>Reschedule</v>
      </c>
      <c r="H3849" s="6" t="str" cm="1">
        <f t="array" ref="H3849">IFERROR(_xlfn.IFS(B3849="","",'[1]OFD Query'!O3849="","Fresh"),'[1]OFD Query'!O3849)</f>
        <v>Schedule for future</v>
      </c>
      <c r="I3849" s="1" t="str">
        <f>IF(A3849="","",'[1]OFD Query'!W3849)</f>
        <v>D21010531801</v>
      </c>
      <c r="J3849" s="1" t="str">
        <f>IF(A3849="","",'[1]OFD Query'!X3849)</f>
        <v>FE-Mubarak Zakari</v>
      </c>
      <c r="K3849" s="1" t="str">
        <f>IF(A3849="","",'[1]OFD Query'!AL3849)</f>
        <v>Ar Rashidiyyah</v>
      </c>
      <c r="L3849" s="6">
        <f>IF(A3849="","",'[1]OFD Query'!AO3849)</f>
        <v>0</v>
      </c>
      <c r="M3849" s="1" t="str" cm="1">
        <f t="array" ref="M3849">_xlfn.IFS(L3849="","",L3849=0,"PPD",L3849&gt;0,"COD")</f>
        <v>PPD</v>
      </c>
      <c r="N3849" s="1" t="str" cm="1">
        <f t="array" ref="N3849">_xlfn.IFS(A3849="","",L3849=0,M3849,L3849&lt;100,"&lt;100",L3849&lt;200,"&lt;200",L3849&lt;500,"&lt;500",L3849&lt;1000,"&lt;1000",L3849&gt;1000,"Above 1K")</f>
        <v>PPD</v>
      </c>
      <c r="O3849" s="6">
        <f>IF(A3849="","",'[1]OFD Query'!CB3849)</f>
        <v>2</v>
      </c>
      <c r="P3849" s="1" t="str">
        <f>IF(A3849="","",'[1]OFD Query'!CJ3849)</f>
        <v/>
      </c>
      <c r="Q3849" s="1" t="str" cm="1">
        <f t="array" ref="Q3849">IFERROR(_xlfn.IFS(A3849="","",O3849=0,"TRUE",AND(O3849=1,E3849="Out For Delivery"),"FALSE",O3849=1,"TRUE"),"FALSE")</f>
        <v>FALSE</v>
      </c>
      <c r="R3849" s="1" t="str">
        <f>'[1]OFD Query'!BT3849</f>
        <v>NO</v>
      </c>
    </row>
    <row r="3850" spans="1:18" x14ac:dyDescent="0.3">
      <c r="A3850" s="5" t="str">
        <f>IF(ISBLANK('[1]OFD Query'!A3850),"",'[1]OFD Query'!A3850)</f>
        <v>6061124162365</v>
      </c>
      <c r="B3850" s="1" t="str">
        <f>IF(A3850="","",LEFT('[1]OFD Query'!C3850,FIND(" ",'[1]OFD Query'!C3850)-1))</f>
        <v>Reverse</v>
      </c>
      <c r="C3850" s="1" t="str">
        <f>IF(A3850="","",'[1]OFD Query'!F3850)</f>
        <v>C21036226</v>
      </c>
      <c r="D3850" s="1" t="str">
        <f>IFERROR(VLOOKUP(C3850,Sheet2!A:B,2,0),"")</f>
        <v>SHEIN</v>
      </c>
      <c r="E3850" s="1" t="str">
        <f>IF(A3850="","",'[1]OFD Query'!I3850)</f>
        <v>Out For Delivery</v>
      </c>
      <c r="F3850" s="1" t="str">
        <f t="shared" si="61"/>
        <v>MAK-2</v>
      </c>
      <c r="G3850" s="6" t="str" cm="1">
        <f t="array" ref="G3850">IFERROR(_xlfn.IFS(A3850="","",'[1]OFD Query'!N3850="","Fresh"),'[1]OFD Query'!N3850)</f>
        <v>Reschedule</v>
      </c>
      <c r="H3850" s="6" t="str" cm="1">
        <f t="array" ref="H3850">IFERROR(_xlfn.IFS(B3850="","",'[1]OFD Query'!O3850="","Fresh"),'[1]OFD Query'!O3850)</f>
        <v>Schedule for future</v>
      </c>
      <c r="I3850" s="1" t="str">
        <f>IF(A3850="","",'[1]OFD Query'!W3850)</f>
        <v>D21010531801</v>
      </c>
      <c r="J3850" s="1" t="str">
        <f>IF(A3850="","",'[1]OFD Query'!X3850)</f>
        <v>FE-Mubarak Zakari</v>
      </c>
      <c r="K3850" s="1" t="str">
        <f>IF(A3850="","",'[1]OFD Query'!AL3850)</f>
        <v>Ar Rashidiyyah</v>
      </c>
      <c r="L3850" s="6">
        <f>IF(A3850="","",'[1]OFD Query'!AO3850)</f>
        <v>0</v>
      </c>
      <c r="M3850" s="1" t="str" cm="1">
        <f t="array" ref="M3850">_xlfn.IFS(L3850="","",L3850=0,"PPD",L3850&gt;0,"COD")</f>
        <v>PPD</v>
      </c>
      <c r="N3850" s="1" t="str" cm="1">
        <f t="array" ref="N3850">_xlfn.IFS(A3850="","",L3850=0,M3850,L3850&lt;100,"&lt;100",L3850&lt;200,"&lt;200",L3850&lt;500,"&lt;500",L3850&lt;1000,"&lt;1000",L3850&gt;1000,"Above 1K")</f>
        <v>PPD</v>
      </c>
      <c r="O3850" s="6">
        <f>IF(A3850="","",'[1]OFD Query'!CB3850)</f>
        <v>2</v>
      </c>
      <c r="P3850" s="1" t="str">
        <f>IF(A3850="","",'[1]OFD Query'!CJ3850)</f>
        <v/>
      </c>
      <c r="Q3850" s="1" t="str" cm="1">
        <f t="array" ref="Q3850">IFERROR(_xlfn.IFS(A3850="","",O3850=0,"TRUE",AND(O3850=1,E3850="Out For Delivery"),"FALSE",O3850=1,"TRUE"),"FALSE")</f>
        <v>FALSE</v>
      </c>
      <c r="R3850" s="1" t="str">
        <f>'[1]OFD Query'!BT3850</f>
        <v>NO</v>
      </c>
    </row>
    <row r="3851" spans="1:18" x14ac:dyDescent="0.3">
      <c r="A3851" s="5" t="str">
        <f>IF(ISBLANK('[1]OFD Query'!A3851),"",'[1]OFD Query'!A3851)</f>
        <v>3814097190001</v>
      </c>
      <c r="B3851" s="1" t="str">
        <f>IF(A3851="","",LEFT('[1]OFD Query'!C3851,FIND(" ",'[1]OFD Query'!C3851)-1))</f>
        <v>Reverse</v>
      </c>
      <c r="C3851" s="1" t="str">
        <f>IF(A3851="","",'[1]OFD Query'!F3851)</f>
        <v>C2103732001</v>
      </c>
      <c r="D3851" s="1" t="str">
        <f>IFERROR(VLOOKUP(C3851,Sheet2!A:B,2,0),"")</f>
        <v>Shenzhen Dike</v>
      </c>
      <c r="E3851" s="1" t="str">
        <f>IF(A3851="","",'[1]OFD Query'!I3851)</f>
        <v>Out For Delivery</v>
      </c>
      <c r="F3851" s="1" t="str">
        <f t="shared" si="61"/>
        <v>MAK-2</v>
      </c>
      <c r="G3851" s="6" t="str" cm="1">
        <f t="array" ref="G3851">IFERROR(_xlfn.IFS(A3851="","",'[1]OFD Query'!N3851="","Fresh"),'[1]OFD Query'!N3851)</f>
        <v>No Answer</v>
      </c>
      <c r="H3851" s="6" t="str" cm="1">
        <f t="array" ref="H3851">IFERROR(_xlfn.IFS(B3851="","",'[1]OFD Query'!O3851="","Fresh"),'[1]OFD Query'!O3851)</f>
        <v>Switched Off</v>
      </c>
      <c r="I3851" s="1" t="str">
        <f>IF(A3851="","",'[1]OFD Query'!W3851)</f>
        <v>D21010531801</v>
      </c>
      <c r="J3851" s="1" t="str">
        <f>IF(A3851="","",'[1]OFD Query'!X3851)</f>
        <v>FE-Mubarak Zakari</v>
      </c>
      <c r="K3851" s="1" t="str">
        <f>IF(A3851="","",'[1]OFD Query'!AL3851)</f>
        <v>Ar Rashidiyyah</v>
      </c>
      <c r="L3851" s="6">
        <f>IF(A3851="","",'[1]OFD Query'!AO3851)</f>
        <v>0</v>
      </c>
      <c r="M3851" s="1" t="str" cm="1">
        <f t="array" ref="M3851">_xlfn.IFS(L3851="","",L3851=0,"PPD",L3851&gt;0,"COD")</f>
        <v>PPD</v>
      </c>
      <c r="N3851" s="1" t="str" cm="1">
        <f t="array" ref="N3851">_xlfn.IFS(A3851="","",L3851=0,M3851,L3851&lt;100,"&lt;100",L3851&lt;200,"&lt;200",L3851&lt;500,"&lt;500",L3851&lt;1000,"&lt;1000",L3851&gt;1000,"Above 1K")</f>
        <v>PPD</v>
      </c>
      <c r="O3851" s="6">
        <f>IF(A3851="","",'[1]OFD Query'!CB3851)</f>
        <v>2</v>
      </c>
      <c r="P3851" s="1" t="str">
        <f>IF(A3851="","",'[1]OFD Query'!CJ3851)</f>
        <v/>
      </c>
      <c r="Q3851" s="1" t="str" cm="1">
        <f t="array" ref="Q3851">IFERROR(_xlfn.IFS(A3851="","",O3851=0,"TRUE",AND(O3851=1,E3851="Out For Delivery"),"FALSE",O3851=1,"TRUE"),"FALSE")</f>
        <v>FALSE</v>
      </c>
      <c r="R3851" s="1" t="str">
        <f>'[1]OFD Query'!BT3851</f>
        <v>NO</v>
      </c>
    </row>
    <row r="3852" spans="1:18" x14ac:dyDescent="0.3">
      <c r="A3852" s="5" t="str">
        <f>IF(ISBLANK('[1]OFD Query'!A3852),"",'[1]OFD Query'!A3852)</f>
        <v>3814087030001</v>
      </c>
      <c r="B3852" s="1" t="str">
        <f>IF(A3852="","",LEFT('[1]OFD Query'!C3852,FIND(" ",'[1]OFD Query'!C3852)-1))</f>
        <v>Reverse</v>
      </c>
      <c r="C3852" s="1" t="str">
        <f>IF(A3852="","",'[1]OFD Query'!F3852)</f>
        <v>C2103732001</v>
      </c>
      <c r="D3852" s="1" t="str">
        <f>IFERROR(VLOOKUP(C3852,Sheet2!A:B,2,0),"")</f>
        <v>Shenzhen Dike</v>
      </c>
      <c r="E3852" s="1" t="str">
        <f>IF(A3852="","",'[1]OFD Query'!I3852)</f>
        <v>Out For Delivery</v>
      </c>
      <c r="F3852" s="1" t="str">
        <f t="shared" si="61"/>
        <v>MAK-2</v>
      </c>
      <c r="G3852" s="6" t="str" cm="1">
        <f t="array" ref="G3852">IFERROR(_xlfn.IFS(A3852="","",'[1]OFD Query'!N3852="","Fresh"),'[1]OFD Query'!N3852)</f>
        <v>No Answer</v>
      </c>
      <c r="H3852" s="6" t="str" cm="1">
        <f t="array" ref="H3852">IFERROR(_xlfn.IFS(B3852="","",'[1]OFD Query'!O3852="","Fresh"),'[1]OFD Query'!O3852)</f>
        <v>Switched Off</v>
      </c>
      <c r="I3852" s="1" t="str">
        <f>IF(A3852="","",'[1]OFD Query'!W3852)</f>
        <v>D21010531801</v>
      </c>
      <c r="J3852" s="1" t="str">
        <f>IF(A3852="","",'[1]OFD Query'!X3852)</f>
        <v>FE-Mubarak Zakari</v>
      </c>
      <c r="K3852" s="1" t="str">
        <f>IF(A3852="","",'[1]OFD Query'!AL3852)</f>
        <v>Ar Rashidiyyah</v>
      </c>
      <c r="L3852" s="6">
        <f>IF(A3852="","",'[1]OFD Query'!AO3852)</f>
        <v>0</v>
      </c>
      <c r="M3852" s="1" t="str" cm="1">
        <f t="array" ref="M3852">_xlfn.IFS(L3852="","",L3852=0,"PPD",L3852&gt;0,"COD")</f>
        <v>PPD</v>
      </c>
      <c r="N3852" s="1" t="str" cm="1">
        <f t="array" ref="N3852">_xlfn.IFS(A3852="","",L3852=0,M3852,L3852&lt;100,"&lt;100",L3852&lt;200,"&lt;200",L3852&lt;500,"&lt;500",L3852&lt;1000,"&lt;1000",L3852&gt;1000,"Above 1K")</f>
        <v>PPD</v>
      </c>
      <c r="O3852" s="6">
        <f>IF(A3852="","",'[1]OFD Query'!CB3852)</f>
        <v>2</v>
      </c>
      <c r="P3852" s="1" t="str">
        <f>IF(A3852="","",'[1]OFD Query'!CJ3852)</f>
        <v/>
      </c>
      <c r="Q3852" s="1" t="str" cm="1">
        <f t="array" ref="Q3852">IFERROR(_xlfn.IFS(A3852="","",O3852=0,"TRUE",AND(O3852=1,E3852="Out For Delivery"),"FALSE",O3852=1,"TRUE"),"FALSE")</f>
        <v>FALSE</v>
      </c>
      <c r="R3852" s="1" t="str">
        <f>'[1]OFD Query'!BT3852</f>
        <v>NO</v>
      </c>
    </row>
    <row r="3853" spans="1:18" x14ac:dyDescent="0.3">
      <c r="A3853" s="5" t="str">
        <f>IF(ISBLANK('[1]OFD Query'!A3853),"",'[1]OFD Query'!A3853)</f>
        <v>3814017200001</v>
      </c>
      <c r="B3853" s="1" t="str">
        <f>IF(A3853="","",LEFT('[1]OFD Query'!C3853,FIND(" ",'[1]OFD Query'!C3853)-1))</f>
        <v>Reverse</v>
      </c>
      <c r="C3853" s="1" t="str">
        <f>IF(A3853="","",'[1]OFD Query'!F3853)</f>
        <v>C2103732001</v>
      </c>
      <c r="D3853" s="1" t="str">
        <f>IFERROR(VLOOKUP(C3853,Sheet2!A:B,2,0),"")</f>
        <v>Shenzhen Dike</v>
      </c>
      <c r="E3853" s="1" t="str">
        <f>IF(A3853="","",'[1]OFD Query'!I3853)</f>
        <v>Out For Delivery</v>
      </c>
      <c r="F3853" s="1" t="str">
        <f t="shared" si="61"/>
        <v>MAK-2</v>
      </c>
      <c r="G3853" s="6" t="str" cm="1">
        <f t="array" ref="G3853">IFERROR(_xlfn.IFS(A3853="","",'[1]OFD Query'!N3853="","Fresh"),'[1]OFD Query'!N3853)</f>
        <v>No Answer</v>
      </c>
      <c r="H3853" s="6" t="str" cm="1">
        <f t="array" ref="H3853">IFERROR(_xlfn.IFS(B3853="","",'[1]OFD Query'!O3853="","Fresh"),'[1]OFD Query'!O3853)</f>
        <v>Switched Off</v>
      </c>
      <c r="I3853" s="1" t="str">
        <f>IF(A3853="","",'[1]OFD Query'!W3853)</f>
        <v>D21010531801</v>
      </c>
      <c r="J3853" s="1" t="str">
        <f>IF(A3853="","",'[1]OFD Query'!X3853)</f>
        <v>FE-Mubarak Zakari</v>
      </c>
      <c r="K3853" s="1" t="str">
        <f>IF(A3853="","",'[1]OFD Query'!AL3853)</f>
        <v>Ar Rashidiyyah</v>
      </c>
      <c r="L3853" s="6">
        <f>IF(A3853="","",'[1]OFD Query'!AO3853)</f>
        <v>0</v>
      </c>
      <c r="M3853" s="1" t="str" cm="1">
        <f t="array" ref="M3853">_xlfn.IFS(L3853="","",L3853=0,"PPD",L3853&gt;0,"COD")</f>
        <v>PPD</v>
      </c>
      <c r="N3853" s="1" t="str" cm="1">
        <f t="array" ref="N3853">_xlfn.IFS(A3853="","",L3853=0,M3853,L3853&lt;100,"&lt;100",L3853&lt;200,"&lt;200",L3853&lt;500,"&lt;500",L3853&lt;1000,"&lt;1000",L3853&gt;1000,"Above 1K")</f>
        <v>PPD</v>
      </c>
      <c r="O3853" s="6">
        <f>IF(A3853="","",'[1]OFD Query'!CB3853)</f>
        <v>2</v>
      </c>
      <c r="P3853" s="1" t="str">
        <f>IF(A3853="","",'[1]OFD Query'!CJ3853)</f>
        <v/>
      </c>
      <c r="Q3853" s="1" t="str" cm="1">
        <f t="array" ref="Q3853">IFERROR(_xlfn.IFS(A3853="","",O3853=0,"TRUE",AND(O3853=1,E3853="Out For Delivery"),"FALSE",O3853=1,"TRUE"),"FALSE")</f>
        <v>FALSE</v>
      </c>
      <c r="R3853" s="1" t="str">
        <f>'[1]OFD Query'!BT3853</f>
        <v>NO</v>
      </c>
    </row>
    <row r="3854" spans="1:18" x14ac:dyDescent="0.3">
      <c r="A3854" s="5" t="str">
        <f>IF(ISBLANK('[1]OFD Query'!A3854),"",'[1]OFD Query'!A3854)</f>
        <v>3814037200001</v>
      </c>
      <c r="B3854" s="1" t="str">
        <f>IF(A3854="","",LEFT('[1]OFD Query'!C3854,FIND(" ",'[1]OFD Query'!C3854)-1))</f>
        <v>Reverse</v>
      </c>
      <c r="C3854" s="1" t="str">
        <f>IF(A3854="","",'[1]OFD Query'!F3854)</f>
        <v>C2103732001</v>
      </c>
      <c r="D3854" s="1" t="str">
        <f>IFERROR(VLOOKUP(C3854,Sheet2!A:B,2,0),"")</f>
        <v>Shenzhen Dike</v>
      </c>
      <c r="E3854" s="1" t="str">
        <f>IF(A3854="","",'[1]OFD Query'!I3854)</f>
        <v>Out For Delivery</v>
      </c>
      <c r="F3854" s="1" t="str">
        <f t="shared" si="61"/>
        <v>MAK-2</v>
      </c>
      <c r="G3854" s="6" t="str" cm="1">
        <f t="array" ref="G3854">IFERROR(_xlfn.IFS(A3854="","",'[1]OFD Query'!N3854="","Fresh"),'[1]OFD Query'!N3854)</f>
        <v>No Answer</v>
      </c>
      <c r="H3854" s="6" t="str" cm="1">
        <f t="array" ref="H3854">IFERROR(_xlfn.IFS(B3854="","",'[1]OFD Query'!O3854="","Fresh"),'[1]OFD Query'!O3854)</f>
        <v>Switched Off</v>
      </c>
      <c r="I3854" s="1" t="str">
        <f>IF(A3854="","",'[1]OFD Query'!W3854)</f>
        <v>D21010531801</v>
      </c>
      <c r="J3854" s="1" t="str">
        <f>IF(A3854="","",'[1]OFD Query'!X3854)</f>
        <v>FE-Mubarak Zakari</v>
      </c>
      <c r="K3854" s="1" t="str">
        <f>IF(A3854="","",'[1]OFD Query'!AL3854)</f>
        <v>Ar Rashidiyyah</v>
      </c>
      <c r="L3854" s="6">
        <f>IF(A3854="","",'[1]OFD Query'!AO3854)</f>
        <v>0</v>
      </c>
      <c r="M3854" s="1" t="str" cm="1">
        <f t="array" ref="M3854">_xlfn.IFS(L3854="","",L3854=0,"PPD",L3854&gt;0,"COD")</f>
        <v>PPD</v>
      </c>
      <c r="N3854" s="1" t="str" cm="1">
        <f t="array" ref="N3854">_xlfn.IFS(A3854="","",L3854=0,M3854,L3854&lt;100,"&lt;100",L3854&lt;200,"&lt;200",L3854&lt;500,"&lt;500",L3854&lt;1000,"&lt;1000",L3854&gt;1000,"Above 1K")</f>
        <v>PPD</v>
      </c>
      <c r="O3854" s="6">
        <f>IF(A3854="","",'[1]OFD Query'!CB3854)</f>
        <v>2</v>
      </c>
      <c r="P3854" s="1" t="str">
        <f>IF(A3854="","",'[1]OFD Query'!CJ3854)</f>
        <v/>
      </c>
      <c r="Q3854" s="1" t="str" cm="1">
        <f t="array" ref="Q3854">IFERROR(_xlfn.IFS(A3854="","",O3854=0,"TRUE",AND(O3854=1,E3854="Out For Delivery"),"FALSE",O3854=1,"TRUE"),"FALSE")</f>
        <v>FALSE</v>
      </c>
      <c r="R3854" s="1" t="str">
        <f>'[1]OFD Query'!BT3854</f>
        <v>NO</v>
      </c>
    </row>
    <row r="3855" spans="1:18" x14ac:dyDescent="0.3">
      <c r="A3855" s="5" t="str">
        <f>IF(ISBLANK('[1]OFD Query'!A3855),"",'[1]OFD Query'!A3855)</f>
        <v>6061124640233</v>
      </c>
      <c r="B3855" s="1" t="str">
        <f>IF(A3855="","",LEFT('[1]OFD Query'!C3855,FIND(" ",'[1]OFD Query'!C3855)-1))</f>
        <v>Reverse</v>
      </c>
      <c r="C3855" s="1" t="str">
        <f>IF(A3855="","",'[1]OFD Query'!F3855)</f>
        <v>C21036226</v>
      </c>
      <c r="D3855" s="1" t="str">
        <f>IFERROR(VLOOKUP(C3855,Sheet2!A:B,2,0),"")</f>
        <v>SHEIN</v>
      </c>
      <c r="E3855" s="1" t="str">
        <f>IF(A3855="","",'[1]OFD Query'!I3855)</f>
        <v>Out For Delivery</v>
      </c>
      <c r="F3855" s="1" t="str">
        <f t="shared" si="61"/>
        <v>MAK-2</v>
      </c>
      <c r="G3855" s="6" t="str" cm="1">
        <f t="array" ref="G3855">IFERROR(_xlfn.IFS(A3855="","",'[1]OFD Query'!N3855="","Fresh"),'[1]OFD Query'!N3855)</f>
        <v>Reschedule</v>
      </c>
      <c r="H3855" s="6" t="str" cm="1">
        <f t="array" ref="H3855">IFERROR(_xlfn.IFS(B3855="","",'[1]OFD Query'!O3855="","Fresh"),'[1]OFD Query'!O3855)</f>
        <v>Schedule for future</v>
      </c>
      <c r="I3855" s="1" t="str">
        <f>IF(A3855="","",'[1]OFD Query'!W3855)</f>
        <v>D21010531801</v>
      </c>
      <c r="J3855" s="1" t="str">
        <f>IF(A3855="","",'[1]OFD Query'!X3855)</f>
        <v>FE-Mubarak Zakari</v>
      </c>
      <c r="K3855" s="1" t="str">
        <f>IF(A3855="","",'[1]OFD Query'!AL3855)</f>
        <v>Ar Rashidiyyah</v>
      </c>
      <c r="L3855" s="6">
        <f>IF(A3855="","",'[1]OFD Query'!AO3855)</f>
        <v>0</v>
      </c>
      <c r="M3855" s="1" t="str" cm="1">
        <f t="array" ref="M3855">_xlfn.IFS(L3855="","",L3855=0,"PPD",L3855&gt;0,"COD")</f>
        <v>PPD</v>
      </c>
      <c r="N3855" s="1" t="str" cm="1">
        <f t="array" ref="N3855">_xlfn.IFS(A3855="","",L3855=0,M3855,L3855&lt;100,"&lt;100",L3855&lt;200,"&lt;200",L3855&lt;500,"&lt;500",L3855&lt;1000,"&lt;1000",L3855&gt;1000,"Above 1K")</f>
        <v>PPD</v>
      </c>
      <c r="O3855" s="6">
        <f>IF(A3855="","",'[1]OFD Query'!CB3855)</f>
        <v>2</v>
      </c>
      <c r="P3855" s="1" t="str">
        <f>IF(A3855="","",'[1]OFD Query'!CJ3855)</f>
        <v/>
      </c>
      <c r="Q3855" s="1" t="str" cm="1">
        <f t="array" ref="Q3855">IFERROR(_xlfn.IFS(A3855="","",O3855=0,"TRUE",AND(O3855=1,E3855="Out For Delivery"),"FALSE",O3855=1,"TRUE"),"FALSE")</f>
        <v>FALSE</v>
      </c>
      <c r="R3855" s="1" t="str">
        <f>'[1]OFD Query'!BT3855</f>
        <v>NO</v>
      </c>
    </row>
    <row r="3856" spans="1:18" x14ac:dyDescent="0.3">
      <c r="A3856" s="5" t="str">
        <f>IF(ISBLANK('[1]OFD Query'!A3856),"",'[1]OFD Query'!A3856)</f>
        <v>3814037210001</v>
      </c>
      <c r="B3856" s="1" t="str">
        <f>IF(A3856="","",LEFT('[1]OFD Query'!C3856,FIND(" ",'[1]OFD Query'!C3856)-1))</f>
        <v>Reverse</v>
      </c>
      <c r="C3856" s="1" t="str">
        <f>IF(A3856="","",'[1]OFD Query'!F3856)</f>
        <v>C2103732001</v>
      </c>
      <c r="D3856" s="1" t="str">
        <f>IFERROR(VLOOKUP(C3856,Sheet2!A:B,2,0),"")</f>
        <v>Shenzhen Dike</v>
      </c>
      <c r="E3856" s="1" t="str">
        <f>IF(A3856="","",'[1]OFD Query'!I3856)</f>
        <v>Out For Delivery</v>
      </c>
      <c r="F3856" s="1" t="str">
        <f t="shared" ref="F3856:F3919" si="62">IF(A3856="","","MAK-2")</f>
        <v>MAK-2</v>
      </c>
      <c r="G3856" s="6" t="str" cm="1">
        <f t="array" ref="G3856">IFERROR(_xlfn.IFS(A3856="","",'[1]OFD Query'!N3856="","Fresh"),'[1]OFD Query'!N3856)</f>
        <v>No Answer</v>
      </c>
      <c r="H3856" s="6" t="str" cm="1">
        <f t="array" ref="H3856">IFERROR(_xlfn.IFS(B3856="","",'[1]OFD Query'!O3856="","Fresh"),'[1]OFD Query'!O3856)</f>
        <v>Switched Off</v>
      </c>
      <c r="I3856" s="1" t="str">
        <f>IF(A3856="","",'[1]OFD Query'!W3856)</f>
        <v>D21010531801</v>
      </c>
      <c r="J3856" s="1" t="str">
        <f>IF(A3856="","",'[1]OFD Query'!X3856)</f>
        <v>FE-Mubarak Zakari</v>
      </c>
      <c r="K3856" s="1" t="str">
        <f>IF(A3856="","",'[1]OFD Query'!AL3856)</f>
        <v>Ar Rashidiyyah</v>
      </c>
      <c r="L3856" s="6">
        <f>IF(A3856="","",'[1]OFD Query'!AO3856)</f>
        <v>0</v>
      </c>
      <c r="M3856" s="1" t="str" cm="1">
        <f t="array" ref="M3856">_xlfn.IFS(L3856="","",L3856=0,"PPD",L3856&gt;0,"COD")</f>
        <v>PPD</v>
      </c>
      <c r="N3856" s="1" t="str" cm="1">
        <f t="array" ref="N3856">_xlfn.IFS(A3856="","",L3856=0,M3856,L3856&lt;100,"&lt;100",L3856&lt;200,"&lt;200",L3856&lt;500,"&lt;500",L3856&lt;1000,"&lt;1000",L3856&gt;1000,"Above 1K")</f>
        <v>PPD</v>
      </c>
      <c r="O3856" s="6">
        <f>IF(A3856="","",'[1]OFD Query'!CB3856)</f>
        <v>2</v>
      </c>
      <c r="P3856" s="1" t="str">
        <f>IF(A3856="","",'[1]OFD Query'!CJ3856)</f>
        <v/>
      </c>
      <c r="Q3856" s="1" t="str" cm="1">
        <f t="array" ref="Q3856">IFERROR(_xlfn.IFS(A3856="","",O3856=0,"TRUE",AND(O3856=1,E3856="Out For Delivery"),"FALSE",O3856=1,"TRUE"),"FALSE")</f>
        <v>FALSE</v>
      </c>
      <c r="R3856" s="1" t="str">
        <f>'[1]OFD Query'!BT3856</f>
        <v>NO</v>
      </c>
    </row>
    <row r="3857" spans="1:18" x14ac:dyDescent="0.3">
      <c r="A3857" s="5" t="str">
        <f>IF(ISBLANK('[1]OFD Query'!A3857),"",'[1]OFD Query'!A3857)</f>
        <v>6061124660482</v>
      </c>
      <c r="B3857" s="1" t="str">
        <f>IF(A3857="","",LEFT('[1]OFD Query'!C3857,FIND(" ",'[1]OFD Query'!C3857)-1))</f>
        <v>Reverse</v>
      </c>
      <c r="C3857" s="1" t="str">
        <f>IF(A3857="","",'[1]OFD Query'!F3857)</f>
        <v>C21036226</v>
      </c>
      <c r="D3857" s="1" t="str">
        <f>IFERROR(VLOOKUP(C3857,Sheet2!A:B,2,0),"")</f>
        <v>SHEIN</v>
      </c>
      <c r="E3857" s="1" t="str">
        <f>IF(A3857="","",'[1]OFD Query'!I3857)</f>
        <v>Out For Delivery</v>
      </c>
      <c r="F3857" s="1" t="str">
        <f t="shared" si="62"/>
        <v>MAK-2</v>
      </c>
      <c r="G3857" s="6" t="str" cm="1">
        <f t="array" ref="G3857">IFERROR(_xlfn.IFS(A3857="","",'[1]OFD Query'!N3857="","Fresh"),'[1]OFD Query'!N3857)</f>
        <v>Reschedule</v>
      </c>
      <c r="H3857" s="6" t="str" cm="1">
        <f t="array" ref="H3857">IFERROR(_xlfn.IFS(B3857="","",'[1]OFD Query'!O3857="","Fresh"),'[1]OFD Query'!O3857)</f>
        <v>Schedule for future</v>
      </c>
      <c r="I3857" s="1" t="str">
        <f>IF(A3857="","",'[1]OFD Query'!W3857)</f>
        <v>D21010531801</v>
      </c>
      <c r="J3857" s="1" t="str">
        <f>IF(A3857="","",'[1]OFD Query'!X3857)</f>
        <v>FE-Mubarak Zakari</v>
      </c>
      <c r="K3857" s="1" t="str">
        <f>IF(A3857="","",'[1]OFD Query'!AL3857)</f>
        <v>Ar Rashidiyyah</v>
      </c>
      <c r="L3857" s="6">
        <f>IF(A3857="","",'[1]OFD Query'!AO3857)</f>
        <v>0</v>
      </c>
      <c r="M3857" s="1" t="str" cm="1">
        <f t="array" ref="M3857">_xlfn.IFS(L3857="","",L3857=0,"PPD",L3857&gt;0,"COD")</f>
        <v>PPD</v>
      </c>
      <c r="N3857" s="1" t="str" cm="1">
        <f t="array" ref="N3857">_xlfn.IFS(A3857="","",L3857=0,M3857,L3857&lt;100,"&lt;100",L3857&lt;200,"&lt;200",L3857&lt;500,"&lt;500",L3857&lt;1000,"&lt;1000",L3857&gt;1000,"Above 1K")</f>
        <v>PPD</v>
      </c>
      <c r="O3857" s="6">
        <f>IF(A3857="","",'[1]OFD Query'!CB3857)</f>
        <v>2</v>
      </c>
      <c r="P3857" s="1" t="str">
        <f>IF(A3857="","",'[1]OFD Query'!CJ3857)</f>
        <v/>
      </c>
      <c r="Q3857" s="1" t="str" cm="1">
        <f t="array" ref="Q3857">IFERROR(_xlfn.IFS(A3857="","",O3857=0,"TRUE",AND(O3857=1,E3857="Out For Delivery"),"FALSE",O3857=1,"TRUE"),"FALSE")</f>
        <v>FALSE</v>
      </c>
      <c r="R3857" s="1" t="str">
        <f>'[1]OFD Query'!BT3857</f>
        <v>NO</v>
      </c>
    </row>
    <row r="3858" spans="1:18" x14ac:dyDescent="0.3">
      <c r="A3858" s="5" t="str">
        <f>IF(ISBLANK('[1]OFD Query'!A3858),"",'[1]OFD Query'!A3858)</f>
        <v>6061124338009</v>
      </c>
      <c r="B3858" s="1" t="str">
        <f>IF(A3858="","",LEFT('[1]OFD Query'!C3858,FIND(" ",'[1]OFD Query'!C3858)-1))</f>
        <v>Reverse</v>
      </c>
      <c r="C3858" s="1" t="str">
        <f>IF(A3858="","",'[1]OFD Query'!F3858)</f>
        <v>C2103791801</v>
      </c>
      <c r="D3858" s="1" t="str">
        <f>IFERROR(VLOOKUP(C3858,Sheet2!A:B,2,0),"")</f>
        <v>imile return warehouse</v>
      </c>
      <c r="E3858" s="1" t="str">
        <f>IF(A3858="","",'[1]OFD Query'!I3858)</f>
        <v>Abnormal Closed</v>
      </c>
      <c r="F3858" s="1" t="str">
        <f t="shared" si="62"/>
        <v>MAK-2</v>
      </c>
      <c r="G3858" s="6" t="str" cm="1">
        <f t="array" ref="G3858">IFERROR(_xlfn.IFS(A3858="","",'[1]OFD Query'!N3858="","Fresh"),'[1]OFD Query'!N3858)</f>
        <v>Uncontactable</v>
      </c>
      <c r="H3858" s="6" t="str" cm="1">
        <f t="array" ref="H3858">IFERROR(_xlfn.IFS(B3858="","",'[1]OFD Query'!O3858="","Fresh"),'[1]OFD Query'!O3858)</f>
        <v>No Answer</v>
      </c>
      <c r="I3858" s="1" t="str">
        <f>IF(A3858="","",'[1]OFD Query'!W3858)</f>
        <v>D21010531801</v>
      </c>
      <c r="J3858" s="1" t="str">
        <f>IF(A3858="","",'[1]OFD Query'!X3858)</f>
        <v>FE-Mubarak Zakari</v>
      </c>
      <c r="K3858" s="1" t="str">
        <f>IF(A3858="","",'[1]OFD Query'!AL3858)</f>
        <v>Ar Rashidiyyah</v>
      </c>
      <c r="L3858" s="6">
        <f>IF(A3858="","",'[1]OFD Query'!AO3858)</f>
        <v>0</v>
      </c>
      <c r="M3858" s="1" t="str" cm="1">
        <f t="array" ref="M3858">_xlfn.IFS(L3858="","",L3858=0,"PPD",L3858&gt;0,"COD")</f>
        <v>PPD</v>
      </c>
      <c r="N3858" s="1" t="str" cm="1">
        <f t="array" ref="N3858">_xlfn.IFS(A3858="","",L3858=0,M3858,L3858&lt;100,"&lt;100",L3858&lt;200,"&lt;200",L3858&lt;500,"&lt;500",L3858&lt;1000,"&lt;1000",L3858&gt;1000,"Above 1K")</f>
        <v>PPD</v>
      </c>
      <c r="O3858" s="6">
        <f>IF(A3858="","",'[1]OFD Query'!CB3858)</f>
        <v>4</v>
      </c>
      <c r="P3858" s="1" t="str">
        <f>IF(A3858="","",'[1]OFD Query'!CJ3858)</f>
        <v/>
      </c>
      <c r="Q3858" s="1" t="str" cm="1">
        <f t="array" ref="Q3858">IFERROR(_xlfn.IFS(A3858="","",O3858=0,"TRUE",AND(O3858=1,E3858="Out For Delivery"),"FALSE",O3858=1,"TRUE"),"FALSE")</f>
        <v>FALSE</v>
      </c>
      <c r="R3858" s="1" t="str">
        <f>'[1]OFD Query'!BT3858</f>
        <v>YES</v>
      </c>
    </row>
    <row r="3859" spans="1:18" x14ac:dyDescent="0.3">
      <c r="A3859" s="5" t="str">
        <f>IF(ISBLANK('[1]OFD Query'!A3859),"",'[1]OFD Query'!A3859)</f>
        <v>6061224708555</v>
      </c>
      <c r="B3859" s="1" t="str">
        <f>IF(A3859="","",LEFT('[1]OFD Query'!C3859,FIND(" ",'[1]OFD Query'!C3859)-1))</f>
        <v>Reverse</v>
      </c>
      <c r="C3859" s="1" t="str">
        <f>IF(A3859="","",'[1]OFD Query'!F3859)</f>
        <v>C21036226</v>
      </c>
      <c r="D3859" s="1" t="str">
        <f>IFERROR(VLOOKUP(C3859,Sheet2!A:B,2,0),"")</f>
        <v>SHEIN</v>
      </c>
      <c r="E3859" s="1" t="str">
        <f>IF(A3859="","",'[1]OFD Query'!I3859)</f>
        <v>Out For Delivery</v>
      </c>
      <c r="F3859" s="1" t="str">
        <f t="shared" si="62"/>
        <v>MAK-2</v>
      </c>
      <c r="G3859" s="6" t="str" cm="1">
        <f t="array" ref="G3859">IFERROR(_xlfn.IFS(A3859="","",'[1]OFD Query'!N3859="","Fresh"),'[1]OFD Query'!N3859)</f>
        <v>Reschedule</v>
      </c>
      <c r="H3859" s="6" t="str" cm="1">
        <f t="array" ref="H3859">IFERROR(_xlfn.IFS(B3859="","",'[1]OFD Query'!O3859="","Fresh"),'[1]OFD Query'!O3859)</f>
        <v>Schedule for future</v>
      </c>
      <c r="I3859" s="1" t="str">
        <f>IF(A3859="","",'[1]OFD Query'!W3859)</f>
        <v>D21010531801</v>
      </c>
      <c r="J3859" s="1" t="str">
        <f>IF(A3859="","",'[1]OFD Query'!X3859)</f>
        <v>FE-Mubarak Zakari</v>
      </c>
      <c r="K3859" s="1" t="str">
        <f>IF(A3859="","",'[1]OFD Query'!AL3859)</f>
        <v>Ar Rashidiyyah</v>
      </c>
      <c r="L3859" s="6">
        <f>IF(A3859="","",'[1]OFD Query'!AO3859)</f>
        <v>0</v>
      </c>
      <c r="M3859" s="1" t="str" cm="1">
        <f t="array" ref="M3859">_xlfn.IFS(L3859="","",L3859=0,"PPD",L3859&gt;0,"COD")</f>
        <v>PPD</v>
      </c>
      <c r="N3859" s="1" t="str" cm="1">
        <f t="array" ref="N3859">_xlfn.IFS(A3859="","",L3859=0,M3859,L3859&lt;100,"&lt;100",L3859&lt;200,"&lt;200",L3859&lt;500,"&lt;500",L3859&lt;1000,"&lt;1000",L3859&gt;1000,"Above 1K")</f>
        <v>PPD</v>
      </c>
      <c r="O3859" s="6">
        <f>IF(A3859="","",'[1]OFD Query'!CB3859)</f>
        <v>2</v>
      </c>
      <c r="P3859" s="1" t="str">
        <f>IF(A3859="","",'[1]OFD Query'!CJ3859)</f>
        <v/>
      </c>
      <c r="Q3859" s="1" t="str" cm="1">
        <f t="array" ref="Q3859">IFERROR(_xlfn.IFS(A3859="","",O3859=0,"TRUE",AND(O3859=1,E3859="Out For Delivery"),"FALSE",O3859=1,"TRUE"),"FALSE")</f>
        <v>FALSE</v>
      </c>
      <c r="R3859" s="1" t="str">
        <f>'[1]OFD Query'!BT3859</f>
        <v>NO</v>
      </c>
    </row>
    <row r="3860" spans="1:18" x14ac:dyDescent="0.3">
      <c r="A3860" s="5" t="str">
        <f>IF(ISBLANK('[1]OFD Query'!A3860),"",'[1]OFD Query'!A3860)</f>
        <v>6061224256722</v>
      </c>
      <c r="B3860" s="1" t="str">
        <f>IF(A3860="","",LEFT('[1]OFD Query'!C3860,FIND(" ",'[1]OFD Query'!C3860)-1))</f>
        <v>Reverse</v>
      </c>
      <c r="C3860" s="1" t="str">
        <f>IF(A3860="","",'[1]OFD Query'!F3860)</f>
        <v>C21036226</v>
      </c>
      <c r="D3860" s="1" t="str">
        <f>IFERROR(VLOOKUP(C3860,Sheet2!A:B,2,0),"")</f>
        <v>SHEIN</v>
      </c>
      <c r="E3860" s="1" t="str">
        <f>IF(A3860="","",'[1]OFD Query'!I3860)</f>
        <v>Out For Delivery</v>
      </c>
      <c r="F3860" s="1" t="str">
        <f t="shared" si="62"/>
        <v>MAK-2</v>
      </c>
      <c r="G3860" s="6" t="str" cm="1">
        <f t="array" ref="G3860">IFERROR(_xlfn.IFS(A3860="","",'[1]OFD Query'!N3860="","Fresh"),'[1]OFD Query'!N3860)</f>
        <v>Reschedule</v>
      </c>
      <c r="H3860" s="6" t="str" cm="1">
        <f t="array" ref="H3860">IFERROR(_xlfn.IFS(B3860="","",'[1]OFD Query'!O3860="","Fresh"),'[1]OFD Query'!O3860)</f>
        <v>Schedule for future</v>
      </c>
      <c r="I3860" s="1" t="str">
        <f>IF(A3860="","",'[1]OFD Query'!W3860)</f>
        <v>D21010531801</v>
      </c>
      <c r="J3860" s="1" t="str">
        <f>IF(A3860="","",'[1]OFD Query'!X3860)</f>
        <v>FE-Mubarak Zakari</v>
      </c>
      <c r="K3860" s="1" t="str">
        <f>IF(A3860="","",'[1]OFD Query'!AL3860)</f>
        <v>Ar Rashidiyyah</v>
      </c>
      <c r="L3860" s="6">
        <f>IF(A3860="","",'[1]OFD Query'!AO3860)</f>
        <v>0</v>
      </c>
      <c r="M3860" s="1" t="str" cm="1">
        <f t="array" ref="M3860">_xlfn.IFS(L3860="","",L3860=0,"PPD",L3860&gt;0,"COD")</f>
        <v>PPD</v>
      </c>
      <c r="N3860" s="1" t="str" cm="1">
        <f t="array" ref="N3860">_xlfn.IFS(A3860="","",L3860=0,M3860,L3860&lt;100,"&lt;100",L3860&lt;200,"&lt;200",L3860&lt;500,"&lt;500",L3860&lt;1000,"&lt;1000",L3860&gt;1000,"Above 1K")</f>
        <v>PPD</v>
      </c>
      <c r="O3860" s="6">
        <f>IF(A3860="","",'[1]OFD Query'!CB3860)</f>
        <v>2</v>
      </c>
      <c r="P3860" s="1" t="str">
        <f>IF(A3860="","",'[1]OFD Query'!CJ3860)</f>
        <v/>
      </c>
      <c r="Q3860" s="1" t="str" cm="1">
        <f t="array" ref="Q3860">IFERROR(_xlfn.IFS(A3860="","",O3860=0,"TRUE",AND(O3860=1,E3860="Out For Delivery"),"FALSE",O3860=1,"TRUE"),"FALSE")</f>
        <v>FALSE</v>
      </c>
      <c r="R3860" s="1" t="str">
        <f>'[1]OFD Query'!BT3860</f>
        <v>NO</v>
      </c>
    </row>
    <row r="3861" spans="1:18" x14ac:dyDescent="0.3">
      <c r="A3861" s="5" t="str">
        <f>IF(ISBLANK('[1]OFD Query'!A3861),"",'[1]OFD Query'!A3861)</f>
        <v>6061324676525</v>
      </c>
      <c r="B3861" s="1" t="str">
        <f>IF(A3861="","",LEFT('[1]OFD Query'!C3861,FIND(" ",'[1]OFD Query'!C3861)-1))</f>
        <v>Reverse</v>
      </c>
      <c r="C3861" s="1" t="str">
        <f>IF(A3861="","",'[1]OFD Query'!F3861)</f>
        <v>C21036226</v>
      </c>
      <c r="D3861" s="1" t="str">
        <f>IFERROR(VLOOKUP(C3861,Sheet2!A:B,2,0),"")</f>
        <v>SHEIN</v>
      </c>
      <c r="E3861" s="1" t="str">
        <f>IF(A3861="","",'[1]OFD Query'!I3861)</f>
        <v>Successfully Returned</v>
      </c>
      <c r="F3861" s="1" t="str">
        <f t="shared" si="62"/>
        <v>MAK-2</v>
      </c>
      <c r="G3861" s="6" t="str" cm="1">
        <f t="array" ref="G3861">IFERROR(_xlfn.IFS(A3861="","",'[1]OFD Query'!N3861="","Fresh"),'[1]OFD Query'!N3861)</f>
        <v>Reschedule</v>
      </c>
      <c r="H3861" s="6" t="str" cm="1">
        <f t="array" ref="H3861">IFERROR(_xlfn.IFS(B3861="","",'[1]OFD Query'!O3861="","Fresh"),'[1]OFD Query'!O3861)</f>
        <v>Schedule for future</v>
      </c>
      <c r="I3861" s="1" t="str">
        <f>IF(A3861="","",'[1]OFD Query'!W3861)</f>
        <v>D21010531801</v>
      </c>
      <c r="J3861" s="1" t="str">
        <f>IF(A3861="","",'[1]OFD Query'!X3861)</f>
        <v>FE-Mubarak Zakari</v>
      </c>
      <c r="K3861" s="1" t="str">
        <f>IF(A3861="","",'[1]OFD Query'!AL3861)</f>
        <v>Ar Rashidiyyah</v>
      </c>
      <c r="L3861" s="6">
        <f>IF(A3861="","",'[1]OFD Query'!AO3861)</f>
        <v>0</v>
      </c>
      <c r="M3861" s="1" t="str" cm="1">
        <f t="array" ref="M3861">_xlfn.IFS(L3861="","",L3861=0,"PPD",L3861&gt;0,"COD")</f>
        <v>PPD</v>
      </c>
      <c r="N3861" s="1" t="str" cm="1">
        <f t="array" ref="N3861">_xlfn.IFS(A3861="","",L3861=0,M3861,L3861&lt;100,"&lt;100",L3861&lt;200,"&lt;200",L3861&lt;500,"&lt;500",L3861&lt;1000,"&lt;1000",L3861&gt;1000,"Above 1K")</f>
        <v>PPD</v>
      </c>
      <c r="O3861" s="6">
        <f>IF(A3861="","",'[1]OFD Query'!CB3861)</f>
        <v>2</v>
      </c>
      <c r="P3861" s="1" t="str">
        <f>IF(A3861="","",'[1]OFD Query'!CJ3861)</f>
        <v/>
      </c>
      <c r="Q3861" s="1" t="str" cm="1">
        <f t="array" ref="Q3861">IFERROR(_xlfn.IFS(A3861="","",O3861=0,"TRUE",AND(O3861=1,E3861="Out For Delivery"),"FALSE",O3861=1,"TRUE"),"FALSE")</f>
        <v>FALSE</v>
      </c>
      <c r="R3861" s="1" t="str">
        <f>'[1]OFD Query'!BT3861</f>
        <v>NO</v>
      </c>
    </row>
    <row r="3862" spans="1:18" x14ac:dyDescent="0.3">
      <c r="A3862" s="5" t="str">
        <f>IF(ISBLANK('[1]OFD Query'!A3862),"",'[1]OFD Query'!A3862)</f>
        <v>6061324883235</v>
      </c>
      <c r="B3862" s="1" t="str">
        <f>IF(A3862="","",LEFT('[1]OFD Query'!C3862,FIND(" ",'[1]OFD Query'!C3862)-1))</f>
        <v>Reverse</v>
      </c>
      <c r="C3862" s="1" t="str">
        <f>IF(A3862="","",'[1]OFD Query'!F3862)</f>
        <v>C21036226</v>
      </c>
      <c r="D3862" s="1" t="str">
        <f>IFERROR(VLOOKUP(C3862,Sheet2!A:B,2,0),"")</f>
        <v>SHEIN</v>
      </c>
      <c r="E3862" s="1" t="str">
        <f>IF(A3862="","",'[1]OFD Query'!I3862)</f>
        <v>Out For Delivery</v>
      </c>
      <c r="F3862" s="1" t="str">
        <f t="shared" si="62"/>
        <v>MAK-2</v>
      </c>
      <c r="G3862" s="6" t="str" cm="1">
        <f t="array" ref="G3862">IFERROR(_xlfn.IFS(A3862="","",'[1]OFD Query'!N3862="","Fresh"),'[1]OFD Query'!N3862)</f>
        <v>Undelivered</v>
      </c>
      <c r="H3862" s="6" t="str" cm="1">
        <f t="array" ref="H3862">IFERROR(_xlfn.IFS(B3862="","",'[1]OFD Query'!O3862="","Fresh"),'[1]OFD Query'!O3862)</f>
        <v xml:space="preserve">NDR Condition, can not been scheduled </v>
      </c>
      <c r="I3862" s="1" t="str">
        <f>IF(A3862="","",'[1]OFD Query'!W3862)</f>
        <v>D21010531801</v>
      </c>
      <c r="J3862" s="1" t="str">
        <f>IF(A3862="","",'[1]OFD Query'!X3862)</f>
        <v>FE-Mubarak Zakari</v>
      </c>
      <c r="K3862" s="1" t="str">
        <f>IF(A3862="","",'[1]OFD Query'!AL3862)</f>
        <v>Ar Rashidiyyah</v>
      </c>
      <c r="L3862" s="6">
        <f>IF(A3862="","",'[1]OFD Query'!AO3862)</f>
        <v>0</v>
      </c>
      <c r="M3862" s="1" t="str" cm="1">
        <f t="array" ref="M3862">_xlfn.IFS(L3862="","",L3862=0,"PPD",L3862&gt;0,"COD")</f>
        <v>PPD</v>
      </c>
      <c r="N3862" s="1" t="str" cm="1">
        <f t="array" ref="N3862">_xlfn.IFS(A3862="","",L3862=0,M3862,L3862&lt;100,"&lt;100",L3862&lt;200,"&lt;200",L3862&lt;500,"&lt;500",L3862&lt;1000,"&lt;1000",L3862&gt;1000,"Above 1K")</f>
        <v>PPD</v>
      </c>
      <c r="O3862" s="6">
        <f>IF(A3862="","",'[1]OFD Query'!CB3862)</f>
        <v>2</v>
      </c>
      <c r="P3862" s="1" t="str">
        <f>IF(A3862="","",'[1]OFD Query'!CJ3862)</f>
        <v/>
      </c>
      <c r="Q3862" s="1" t="str" cm="1">
        <f t="array" ref="Q3862">IFERROR(_xlfn.IFS(A3862="","",O3862=0,"TRUE",AND(O3862=1,E3862="Out For Delivery"),"FALSE",O3862=1,"TRUE"),"FALSE")</f>
        <v>FALSE</v>
      </c>
      <c r="R3862" s="1" t="str">
        <f>'[1]OFD Query'!BT3862</f>
        <v>NO</v>
      </c>
    </row>
    <row r="3863" spans="1:18" x14ac:dyDescent="0.3">
      <c r="A3863" s="5" t="str">
        <f>IF(ISBLANK('[1]OFD Query'!A3863),"",'[1]OFD Query'!A3863)</f>
        <v>6061324208565</v>
      </c>
      <c r="B3863" s="1" t="str">
        <f>IF(A3863="","",LEFT('[1]OFD Query'!C3863,FIND(" ",'[1]OFD Query'!C3863)-1))</f>
        <v>Reverse</v>
      </c>
      <c r="C3863" s="1" t="str">
        <f>IF(A3863="","",'[1]OFD Query'!F3863)</f>
        <v>C21036226</v>
      </c>
      <c r="D3863" s="1" t="str">
        <f>IFERROR(VLOOKUP(C3863,Sheet2!A:B,2,0),"")</f>
        <v>SHEIN</v>
      </c>
      <c r="E3863" s="1" t="str">
        <f>IF(A3863="","",'[1]OFD Query'!I3863)</f>
        <v>Out For Delivery</v>
      </c>
      <c r="F3863" s="1" t="str">
        <f t="shared" si="62"/>
        <v>MAK-2</v>
      </c>
      <c r="G3863" s="6" t="str" cm="1">
        <f t="array" ref="G3863">IFERROR(_xlfn.IFS(A3863="","",'[1]OFD Query'!N3863="","Fresh"),'[1]OFD Query'!N3863)</f>
        <v>Uncontactable</v>
      </c>
      <c r="H3863" s="6" t="str" cm="1">
        <f t="array" ref="H3863">IFERROR(_xlfn.IFS(B3863="","",'[1]OFD Query'!O3863="","Fresh"),'[1]OFD Query'!O3863)</f>
        <v xml:space="preserve"> No Answer</v>
      </c>
      <c r="I3863" s="1" t="str">
        <f>IF(A3863="","",'[1]OFD Query'!W3863)</f>
        <v>D21010531801</v>
      </c>
      <c r="J3863" s="1" t="str">
        <f>IF(A3863="","",'[1]OFD Query'!X3863)</f>
        <v>FE-Mubarak Zakari</v>
      </c>
      <c r="K3863" s="1" t="str">
        <f>IF(A3863="","",'[1]OFD Query'!AL3863)</f>
        <v>Ar Rashidiyyah</v>
      </c>
      <c r="L3863" s="6">
        <f>IF(A3863="","",'[1]OFD Query'!AO3863)</f>
        <v>0</v>
      </c>
      <c r="M3863" s="1" t="str" cm="1">
        <f t="array" ref="M3863">_xlfn.IFS(L3863="","",L3863=0,"PPD",L3863&gt;0,"COD")</f>
        <v>PPD</v>
      </c>
      <c r="N3863" s="1" t="str" cm="1">
        <f t="array" ref="N3863">_xlfn.IFS(A3863="","",L3863=0,M3863,L3863&lt;100,"&lt;100",L3863&lt;200,"&lt;200",L3863&lt;500,"&lt;500",L3863&lt;1000,"&lt;1000",L3863&gt;1000,"Above 1K")</f>
        <v>PPD</v>
      </c>
      <c r="O3863" s="6">
        <f>IF(A3863="","",'[1]OFD Query'!CB3863)</f>
        <v>2</v>
      </c>
      <c r="P3863" s="1" t="str">
        <f>IF(A3863="","",'[1]OFD Query'!CJ3863)</f>
        <v/>
      </c>
      <c r="Q3863" s="1" t="str" cm="1">
        <f t="array" ref="Q3863">IFERROR(_xlfn.IFS(A3863="","",O3863=0,"TRUE",AND(O3863=1,E3863="Out For Delivery"),"FALSE",O3863=1,"TRUE"),"FALSE")</f>
        <v>FALSE</v>
      </c>
      <c r="R3863" s="1" t="str">
        <f>'[1]OFD Query'!BT3863</f>
        <v>NO</v>
      </c>
    </row>
    <row r="3864" spans="1:18" x14ac:dyDescent="0.3">
      <c r="A3864" s="5" t="str">
        <f>IF(ISBLANK('[1]OFD Query'!A3864),"",'[1]OFD Query'!A3864)</f>
        <v>6061424402756</v>
      </c>
      <c r="B3864" s="1" t="str">
        <f>IF(A3864="","",LEFT('[1]OFD Query'!C3864,FIND(" ",'[1]OFD Query'!C3864)-1))</f>
        <v>Reverse</v>
      </c>
      <c r="C3864" s="1" t="str">
        <f>IF(A3864="","",'[1]OFD Query'!F3864)</f>
        <v>C21036226</v>
      </c>
      <c r="D3864" s="1" t="str">
        <f>IFERROR(VLOOKUP(C3864,Sheet2!A:B,2,0),"")</f>
        <v>SHEIN</v>
      </c>
      <c r="E3864" s="1" t="str">
        <f>IF(A3864="","",'[1]OFD Query'!I3864)</f>
        <v>Out For Delivery</v>
      </c>
      <c r="F3864" s="1" t="str">
        <f t="shared" si="62"/>
        <v>MAK-2</v>
      </c>
      <c r="G3864" s="6" t="str" cm="1">
        <f t="array" ref="G3864">IFERROR(_xlfn.IFS(A3864="","",'[1]OFD Query'!N3864="","Fresh"),'[1]OFD Query'!N3864)</f>
        <v>Undelivered</v>
      </c>
      <c r="H3864" s="6" t="str" cm="1">
        <f t="array" ref="H3864">IFERROR(_xlfn.IFS(B3864="","",'[1]OFD Query'!O3864="","Fresh"),'[1]OFD Query'!O3864)</f>
        <v xml:space="preserve">NDR Condition, can not been scheduled </v>
      </c>
      <c r="I3864" s="1" t="str">
        <f>IF(A3864="","",'[1]OFD Query'!W3864)</f>
        <v>D21010531801</v>
      </c>
      <c r="J3864" s="1" t="str">
        <f>IF(A3864="","",'[1]OFD Query'!X3864)</f>
        <v>FE-Mubarak Zakari</v>
      </c>
      <c r="K3864" s="1" t="str">
        <f>IF(A3864="","",'[1]OFD Query'!AL3864)</f>
        <v>Ar Rashidiyyah</v>
      </c>
      <c r="L3864" s="6">
        <f>IF(A3864="","",'[1]OFD Query'!AO3864)</f>
        <v>0</v>
      </c>
      <c r="M3864" s="1" t="str" cm="1">
        <f t="array" ref="M3864">_xlfn.IFS(L3864="","",L3864=0,"PPD",L3864&gt;0,"COD")</f>
        <v>PPD</v>
      </c>
      <c r="N3864" s="1" t="str" cm="1">
        <f t="array" ref="N3864">_xlfn.IFS(A3864="","",L3864=0,M3864,L3864&lt;100,"&lt;100",L3864&lt;200,"&lt;200",L3864&lt;500,"&lt;500",L3864&lt;1000,"&lt;1000",L3864&gt;1000,"Above 1K")</f>
        <v>PPD</v>
      </c>
      <c r="O3864" s="6">
        <f>IF(A3864="","",'[1]OFD Query'!CB3864)</f>
        <v>2</v>
      </c>
      <c r="P3864" s="1" t="str">
        <f>IF(A3864="","",'[1]OFD Query'!CJ3864)</f>
        <v/>
      </c>
      <c r="Q3864" s="1" t="str" cm="1">
        <f t="array" ref="Q3864">IFERROR(_xlfn.IFS(A3864="","",O3864=0,"TRUE",AND(O3864=1,E3864="Out For Delivery"),"FALSE",O3864=1,"TRUE"),"FALSE")</f>
        <v>FALSE</v>
      </c>
      <c r="R3864" s="1" t="str">
        <f>'[1]OFD Query'!BT3864</f>
        <v>NO</v>
      </c>
    </row>
    <row r="3865" spans="1:18" x14ac:dyDescent="0.3">
      <c r="A3865" s="5" t="str">
        <f>IF(ISBLANK('[1]OFD Query'!A3865),"",'[1]OFD Query'!A3865)</f>
        <v>6061424989713</v>
      </c>
      <c r="B3865" s="1" t="str">
        <f>IF(A3865="","",LEFT('[1]OFD Query'!C3865,FIND(" ",'[1]OFD Query'!C3865)-1))</f>
        <v>Reverse</v>
      </c>
      <c r="C3865" s="1" t="str">
        <f>IF(A3865="","",'[1]OFD Query'!F3865)</f>
        <v>C21036226</v>
      </c>
      <c r="D3865" s="1" t="str">
        <f>IFERROR(VLOOKUP(C3865,Sheet2!A:B,2,0),"")</f>
        <v>SHEIN</v>
      </c>
      <c r="E3865" s="1" t="str">
        <f>IF(A3865="","",'[1]OFD Query'!I3865)</f>
        <v>Out For Delivery</v>
      </c>
      <c r="F3865" s="1" t="str">
        <f t="shared" si="62"/>
        <v>MAK-2</v>
      </c>
      <c r="G3865" s="6" t="str" cm="1">
        <f t="array" ref="G3865">IFERROR(_xlfn.IFS(A3865="","",'[1]OFD Query'!N3865="","Fresh"),'[1]OFD Query'!N3865)</f>
        <v>Uncontactable</v>
      </c>
      <c r="H3865" s="6" t="str" cm="1">
        <f t="array" ref="H3865">IFERROR(_xlfn.IFS(B3865="","",'[1]OFD Query'!O3865="","Fresh"),'[1]OFD Query'!O3865)</f>
        <v xml:space="preserve"> No Answer</v>
      </c>
      <c r="I3865" s="1" t="str">
        <f>IF(A3865="","",'[1]OFD Query'!W3865)</f>
        <v>D21010531801</v>
      </c>
      <c r="J3865" s="1" t="str">
        <f>IF(A3865="","",'[1]OFD Query'!X3865)</f>
        <v>FE-Mubarak Zakari</v>
      </c>
      <c r="K3865" s="1" t="str">
        <f>IF(A3865="","",'[1]OFD Query'!AL3865)</f>
        <v>Ar Rashidiyyah</v>
      </c>
      <c r="L3865" s="6">
        <f>IF(A3865="","",'[1]OFD Query'!AO3865)</f>
        <v>0</v>
      </c>
      <c r="M3865" s="1" t="str" cm="1">
        <f t="array" ref="M3865">_xlfn.IFS(L3865="","",L3865=0,"PPD",L3865&gt;0,"COD")</f>
        <v>PPD</v>
      </c>
      <c r="N3865" s="1" t="str" cm="1">
        <f t="array" ref="N3865">_xlfn.IFS(A3865="","",L3865=0,M3865,L3865&lt;100,"&lt;100",L3865&lt;200,"&lt;200",L3865&lt;500,"&lt;500",L3865&lt;1000,"&lt;1000",L3865&gt;1000,"Above 1K")</f>
        <v>PPD</v>
      </c>
      <c r="O3865" s="6">
        <f>IF(A3865="","",'[1]OFD Query'!CB3865)</f>
        <v>2</v>
      </c>
      <c r="P3865" s="1" t="str">
        <f>IF(A3865="","",'[1]OFD Query'!CJ3865)</f>
        <v/>
      </c>
      <c r="Q3865" s="1" t="str" cm="1">
        <f t="array" ref="Q3865">IFERROR(_xlfn.IFS(A3865="","",O3865=0,"TRUE",AND(O3865=1,E3865="Out For Delivery"),"FALSE",O3865=1,"TRUE"),"FALSE")</f>
        <v>FALSE</v>
      </c>
      <c r="R3865" s="1" t="str">
        <f>'[1]OFD Query'!BT3865</f>
        <v>NO</v>
      </c>
    </row>
    <row r="3866" spans="1:18" x14ac:dyDescent="0.3">
      <c r="A3866" s="5" t="str">
        <f>IF(ISBLANK('[1]OFD Query'!A3866),"",'[1]OFD Query'!A3866)</f>
        <v>6061424741357</v>
      </c>
      <c r="B3866" s="1" t="str">
        <f>IF(A3866="","",LEFT('[1]OFD Query'!C3866,FIND(" ",'[1]OFD Query'!C3866)-1))</f>
        <v>Reverse</v>
      </c>
      <c r="C3866" s="1" t="str">
        <f>IF(A3866="","",'[1]OFD Query'!F3866)</f>
        <v>C21036226</v>
      </c>
      <c r="D3866" s="1" t="str">
        <f>IFERROR(VLOOKUP(C3866,Sheet2!A:B,2,0),"")</f>
        <v>SHEIN</v>
      </c>
      <c r="E3866" s="1" t="str">
        <f>IF(A3866="","",'[1]OFD Query'!I3866)</f>
        <v>Successfully Returned</v>
      </c>
      <c r="F3866" s="1" t="str">
        <f t="shared" si="62"/>
        <v>MAK-2</v>
      </c>
      <c r="G3866" s="6" t="str" cm="1">
        <f t="array" ref="G3866">IFERROR(_xlfn.IFS(A3866="","",'[1]OFD Query'!N3866="","Fresh"),'[1]OFD Query'!N3866)</f>
        <v>Undelivered</v>
      </c>
      <c r="H3866" s="6" t="str" cm="1">
        <f t="array" ref="H3866">IFERROR(_xlfn.IFS(B3866="","",'[1]OFD Query'!O3866="","Fresh"),'[1]OFD Query'!O3866)</f>
        <v xml:space="preserve">NDR Condition, can not been scheduled </v>
      </c>
      <c r="I3866" s="1" t="str">
        <f>IF(A3866="","",'[1]OFD Query'!W3866)</f>
        <v>D21010531801</v>
      </c>
      <c r="J3866" s="1" t="str">
        <f>IF(A3866="","",'[1]OFD Query'!X3866)</f>
        <v>FE-Mubarak Zakari</v>
      </c>
      <c r="K3866" s="1" t="str">
        <f>IF(A3866="","",'[1]OFD Query'!AL3866)</f>
        <v>Ar Rashidiyyah</v>
      </c>
      <c r="L3866" s="6">
        <f>IF(A3866="","",'[1]OFD Query'!AO3866)</f>
        <v>0</v>
      </c>
      <c r="M3866" s="1" t="str" cm="1">
        <f t="array" ref="M3866">_xlfn.IFS(L3866="","",L3866=0,"PPD",L3866&gt;0,"COD")</f>
        <v>PPD</v>
      </c>
      <c r="N3866" s="1" t="str" cm="1">
        <f t="array" ref="N3866">_xlfn.IFS(A3866="","",L3866=0,M3866,L3866&lt;100,"&lt;100",L3866&lt;200,"&lt;200",L3866&lt;500,"&lt;500",L3866&lt;1000,"&lt;1000",L3866&gt;1000,"Above 1K")</f>
        <v>PPD</v>
      </c>
      <c r="O3866" s="6">
        <f>IF(A3866="","",'[1]OFD Query'!CB3866)</f>
        <v>2</v>
      </c>
      <c r="P3866" s="1" t="str">
        <f>IF(A3866="","",'[1]OFD Query'!CJ3866)</f>
        <v/>
      </c>
      <c r="Q3866" s="1" t="str" cm="1">
        <f t="array" ref="Q3866">IFERROR(_xlfn.IFS(A3866="","",O3866=0,"TRUE",AND(O3866=1,E3866="Out For Delivery"),"FALSE",O3866=1,"TRUE"),"FALSE")</f>
        <v>FALSE</v>
      </c>
      <c r="R3866" s="1" t="str">
        <f>'[1]OFD Query'!BT3866</f>
        <v>NO</v>
      </c>
    </row>
    <row r="3867" spans="1:18" x14ac:dyDescent="0.3">
      <c r="A3867" s="5" t="str">
        <f>IF(ISBLANK('[1]OFD Query'!A3867),"",'[1]OFD Query'!A3867)</f>
        <v>6061424187226</v>
      </c>
      <c r="B3867" s="1" t="str">
        <f>IF(A3867="","",LEFT('[1]OFD Query'!C3867,FIND(" ",'[1]OFD Query'!C3867)-1))</f>
        <v>Reverse</v>
      </c>
      <c r="C3867" s="1" t="str">
        <f>IF(A3867="","",'[1]OFD Query'!F3867)</f>
        <v>C21036226</v>
      </c>
      <c r="D3867" s="1" t="str">
        <f>IFERROR(VLOOKUP(C3867,Sheet2!A:B,2,0),"")</f>
        <v>SHEIN</v>
      </c>
      <c r="E3867" s="1" t="str">
        <f>IF(A3867="","",'[1]OFD Query'!I3867)</f>
        <v>Out For Delivery</v>
      </c>
      <c r="F3867" s="1" t="str">
        <f t="shared" si="62"/>
        <v>MAK-2</v>
      </c>
      <c r="G3867" s="6" t="str" cm="1">
        <f t="array" ref="G3867">IFERROR(_xlfn.IFS(A3867="","",'[1]OFD Query'!N3867="","Fresh"),'[1]OFD Query'!N3867)</f>
        <v>Undelivered</v>
      </c>
      <c r="H3867" s="6" t="str" cm="1">
        <f t="array" ref="H3867">IFERROR(_xlfn.IFS(B3867="","",'[1]OFD Query'!O3867="","Fresh"),'[1]OFD Query'!O3867)</f>
        <v xml:space="preserve">NDR Condition, can not been scheduled </v>
      </c>
      <c r="I3867" s="1" t="str">
        <f>IF(A3867="","",'[1]OFD Query'!W3867)</f>
        <v>D21010531801</v>
      </c>
      <c r="J3867" s="1" t="str">
        <f>IF(A3867="","",'[1]OFD Query'!X3867)</f>
        <v>FE-Mubarak Zakari</v>
      </c>
      <c r="K3867" s="1" t="str">
        <f>IF(A3867="","",'[1]OFD Query'!AL3867)</f>
        <v>Ar Rashidiyyah</v>
      </c>
      <c r="L3867" s="6">
        <f>IF(A3867="","",'[1]OFD Query'!AO3867)</f>
        <v>0</v>
      </c>
      <c r="M3867" s="1" t="str" cm="1">
        <f t="array" ref="M3867">_xlfn.IFS(L3867="","",L3867=0,"PPD",L3867&gt;0,"COD")</f>
        <v>PPD</v>
      </c>
      <c r="N3867" s="1" t="str" cm="1">
        <f t="array" ref="N3867">_xlfn.IFS(A3867="","",L3867=0,M3867,L3867&lt;100,"&lt;100",L3867&lt;200,"&lt;200",L3867&lt;500,"&lt;500",L3867&lt;1000,"&lt;1000",L3867&gt;1000,"Above 1K")</f>
        <v>PPD</v>
      </c>
      <c r="O3867" s="6">
        <f>IF(A3867="","",'[1]OFD Query'!CB3867)</f>
        <v>2</v>
      </c>
      <c r="P3867" s="1" t="str">
        <f>IF(A3867="","",'[1]OFD Query'!CJ3867)</f>
        <v/>
      </c>
      <c r="Q3867" s="1" t="str" cm="1">
        <f t="array" ref="Q3867">IFERROR(_xlfn.IFS(A3867="","",O3867=0,"TRUE",AND(O3867=1,E3867="Out For Delivery"),"FALSE",O3867=1,"TRUE"),"FALSE")</f>
        <v>FALSE</v>
      </c>
      <c r="R3867" s="1" t="str">
        <f>'[1]OFD Query'!BT3867</f>
        <v>NO</v>
      </c>
    </row>
    <row r="3868" spans="1:18" x14ac:dyDescent="0.3">
      <c r="A3868" s="5" t="str">
        <f>IF(ISBLANK('[1]OFD Query'!A3868),"",'[1]OFD Query'!A3868)</f>
        <v>6061424749799</v>
      </c>
      <c r="B3868" s="1" t="str">
        <f>IF(A3868="","",LEFT('[1]OFD Query'!C3868,FIND(" ",'[1]OFD Query'!C3868)-1))</f>
        <v>Reverse</v>
      </c>
      <c r="C3868" s="1" t="str">
        <f>IF(A3868="","",'[1]OFD Query'!F3868)</f>
        <v>C21036226</v>
      </c>
      <c r="D3868" s="1" t="str">
        <f>IFERROR(VLOOKUP(C3868,Sheet2!A:B,2,0),"")</f>
        <v>SHEIN</v>
      </c>
      <c r="E3868" s="1" t="str">
        <f>IF(A3868="","",'[1]OFD Query'!I3868)</f>
        <v>Out For Delivery</v>
      </c>
      <c r="F3868" s="1" t="str">
        <f t="shared" si="62"/>
        <v>MAK-2</v>
      </c>
      <c r="G3868" s="6" t="str" cm="1">
        <f t="array" ref="G3868">IFERROR(_xlfn.IFS(A3868="","",'[1]OFD Query'!N3868="","Fresh"),'[1]OFD Query'!N3868)</f>
        <v>Undelivered</v>
      </c>
      <c r="H3868" s="6" t="str" cm="1">
        <f t="array" ref="H3868">IFERROR(_xlfn.IFS(B3868="","",'[1]OFD Query'!O3868="","Fresh"),'[1]OFD Query'!O3868)</f>
        <v xml:space="preserve">NDR Condition, can not been scheduled </v>
      </c>
      <c r="I3868" s="1" t="str">
        <f>IF(A3868="","",'[1]OFD Query'!W3868)</f>
        <v>D21010531801</v>
      </c>
      <c r="J3868" s="1" t="str">
        <f>IF(A3868="","",'[1]OFD Query'!X3868)</f>
        <v>FE-Mubarak Zakari</v>
      </c>
      <c r="K3868" s="1" t="str">
        <f>IF(A3868="","",'[1]OFD Query'!AL3868)</f>
        <v>Ar Rashidiyyah</v>
      </c>
      <c r="L3868" s="6">
        <f>IF(A3868="","",'[1]OFD Query'!AO3868)</f>
        <v>0</v>
      </c>
      <c r="M3868" s="1" t="str" cm="1">
        <f t="array" ref="M3868">_xlfn.IFS(L3868="","",L3868=0,"PPD",L3868&gt;0,"COD")</f>
        <v>PPD</v>
      </c>
      <c r="N3868" s="1" t="str" cm="1">
        <f t="array" ref="N3868">_xlfn.IFS(A3868="","",L3868=0,M3868,L3868&lt;100,"&lt;100",L3868&lt;200,"&lt;200",L3868&lt;500,"&lt;500",L3868&lt;1000,"&lt;1000",L3868&gt;1000,"Above 1K")</f>
        <v>PPD</v>
      </c>
      <c r="O3868" s="6">
        <f>IF(A3868="","",'[1]OFD Query'!CB3868)</f>
        <v>2</v>
      </c>
      <c r="P3868" s="1" t="str">
        <f>IF(A3868="","",'[1]OFD Query'!CJ3868)</f>
        <v/>
      </c>
      <c r="Q3868" s="1" t="str" cm="1">
        <f t="array" ref="Q3868">IFERROR(_xlfn.IFS(A3868="","",O3868=0,"TRUE",AND(O3868=1,E3868="Out For Delivery"),"FALSE",O3868=1,"TRUE"),"FALSE")</f>
        <v>FALSE</v>
      </c>
      <c r="R3868" s="1" t="str">
        <f>'[1]OFD Query'!BT3868</f>
        <v>NO</v>
      </c>
    </row>
    <row r="3869" spans="1:18" x14ac:dyDescent="0.3">
      <c r="A3869" s="5" t="str">
        <f>IF(ISBLANK('[1]OFD Query'!A3869),"",'[1]OFD Query'!A3869)</f>
        <v>6061424596669</v>
      </c>
      <c r="B3869" s="1" t="str">
        <f>IF(A3869="","",LEFT('[1]OFD Query'!C3869,FIND(" ",'[1]OFD Query'!C3869)-1))</f>
        <v>Reverse</v>
      </c>
      <c r="C3869" s="1" t="str">
        <f>IF(A3869="","",'[1]OFD Query'!F3869)</f>
        <v>C2103791801</v>
      </c>
      <c r="D3869" s="1" t="str">
        <f>IFERROR(VLOOKUP(C3869,Sheet2!A:B,2,0),"")</f>
        <v>imile return warehouse</v>
      </c>
      <c r="E3869" s="1" t="str">
        <f>IF(A3869="","",'[1]OFD Query'!I3869)</f>
        <v>Out For Delivery</v>
      </c>
      <c r="F3869" s="1" t="str">
        <f t="shared" si="62"/>
        <v>MAK-2</v>
      </c>
      <c r="G3869" s="6" t="str" cm="1">
        <f t="array" ref="G3869">IFERROR(_xlfn.IFS(A3869="","",'[1]OFD Query'!N3869="","Fresh"),'[1]OFD Query'!N3869)</f>
        <v>No Answer</v>
      </c>
      <c r="H3869" s="6" t="str" cm="1">
        <f t="array" ref="H3869">IFERROR(_xlfn.IFS(B3869="","",'[1]OFD Query'!O3869="","Fresh"),'[1]OFD Query'!O3869)</f>
        <v>Switched Off</v>
      </c>
      <c r="I3869" s="1" t="str">
        <f>IF(A3869="","",'[1]OFD Query'!W3869)</f>
        <v>D21010531801</v>
      </c>
      <c r="J3869" s="1" t="str">
        <f>IF(A3869="","",'[1]OFD Query'!X3869)</f>
        <v>FE-Mubarak Zakari</v>
      </c>
      <c r="K3869" s="1" t="str">
        <f>IF(A3869="","",'[1]OFD Query'!AL3869)</f>
        <v>Ar Rashidiyyah</v>
      </c>
      <c r="L3869" s="6">
        <f>IF(A3869="","",'[1]OFD Query'!AO3869)</f>
        <v>0</v>
      </c>
      <c r="M3869" s="1" t="str" cm="1">
        <f t="array" ref="M3869">_xlfn.IFS(L3869="","",L3869=0,"PPD",L3869&gt;0,"COD")</f>
        <v>PPD</v>
      </c>
      <c r="N3869" s="1" t="str" cm="1">
        <f t="array" ref="N3869">_xlfn.IFS(A3869="","",L3869=0,M3869,L3869&lt;100,"&lt;100",L3869&lt;200,"&lt;200",L3869&lt;500,"&lt;500",L3869&lt;1000,"&lt;1000",L3869&gt;1000,"Above 1K")</f>
        <v>PPD</v>
      </c>
      <c r="O3869" s="6">
        <f>IF(A3869="","",'[1]OFD Query'!CB3869)</f>
        <v>3</v>
      </c>
      <c r="P3869" s="1" t="str">
        <f>IF(A3869="","",'[1]OFD Query'!CJ3869)</f>
        <v/>
      </c>
      <c r="Q3869" s="1" t="str" cm="1">
        <f t="array" ref="Q3869">IFERROR(_xlfn.IFS(A3869="","",O3869=0,"TRUE",AND(O3869=1,E3869="Out For Delivery"),"FALSE",O3869=1,"TRUE"),"FALSE")</f>
        <v>FALSE</v>
      </c>
      <c r="R3869" s="1" t="str">
        <f>'[1]OFD Query'!BT3869</f>
        <v>NO</v>
      </c>
    </row>
    <row r="3870" spans="1:18" x14ac:dyDescent="0.3">
      <c r="A3870" s="5" t="str">
        <f>IF(ISBLANK('[1]OFD Query'!A3870),"",'[1]OFD Query'!A3870)</f>
        <v>6062624187500</v>
      </c>
      <c r="B3870" s="1" t="str">
        <f>IF(A3870="","",LEFT('[1]OFD Query'!C3870,FIND(" ",'[1]OFD Query'!C3870)-1))</f>
        <v>Reverse</v>
      </c>
      <c r="C3870" s="1" t="str">
        <f>IF(A3870="","",'[1]OFD Query'!F3870)</f>
        <v>C21036226</v>
      </c>
      <c r="D3870" s="1" t="str">
        <f>IFERROR(VLOOKUP(C3870,Sheet2!A:B,2,0),"")</f>
        <v>SHEIN</v>
      </c>
      <c r="E3870" s="1" t="str">
        <f>IF(A3870="","",'[1]OFD Query'!I3870)</f>
        <v>Out For Delivery</v>
      </c>
      <c r="F3870" s="1" t="str">
        <f t="shared" si="62"/>
        <v>MAK-2</v>
      </c>
      <c r="G3870" s="6" t="str" cm="1">
        <f t="array" ref="G3870">IFERROR(_xlfn.IFS(A3870="","",'[1]OFD Query'!N3870="","Fresh"),'[1]OFD Query'!N3870)</f>
        <v>Fresh</v>
      </c>
      <c r="H3870" s="6" t="str" cm="1">
        <f t="array" ref="H3870">IFERROR(_xlfn.IFS(B3870="","",'[1]OFD Query'!O3870="","Fresh"),'[1]OFD Query'!O3870)</f>
        <v>Fresh</v>
      </c>
      <c r="I3870" s="1" t="str">
        <f>IF(A3870="","",'[1]OFD Query'!W3870)</f>
        <v>D2109312501</v>
      </c>
      <c r="J3870" s="1" t="str">
        <f>IF(A3870="","",'[1]OFD Query'!X3870)</f>
        <v>Asim Nawaz Muhammad Nawaz</v>
      </c>
      <c r="K3870" s="1" t="str">
        <f>IF(A3870="","",'[1]OFD Query'!AL3870)</f>
        <v>Al Utaybiyyah</v>
      </c>
      <c r="L3870" s="6">
        <f>IF(A3870="","",'[1]OFD Query'!AO3870)</f>
        <v>0</v>
      </c>
      <c r="M3870" s="1" t="str" cm="1">
        <f t="array" ref="M3870">_xlfn.IFS(L3870="","",L3870=0,"PPD",L3870&gt;0,"COD")</f>
        <v>PPD</v>
      </c>
      <c r="N3870" s="1" t="str" cm="1">
        <f t="array" ref="N3870">_xlfn.IFS(A3870="","",L3870=0,M3870,L3870&lt;100,"&lt;100",L3870&lt;200,"&lt;200",L3870&lt;500,"&lt;500",L3870&lt;1000,"&lt;1000",L3870&gt;1000,"Above 1K")</f>
        <v>PPD</v>
      </c>
      <c r="O3870" s="6">
        <f>IF(A3870="","",'[1]OFD Query'!CB3870)</f>
        <v>0</v>
      </c>
      <c r="P3870" s="1" t="str">
        <f>IF(A3870="","",'[1]OFD Query'!CJ3870)</f>
        <v/>
      </c>
      <c r="Q3870" s="1" t="str" cm="1">
        <f t="array" ref="Q3870">IFERROR(_xlfn.IFS(A3870="","",O3870=0,"TRUE",AND(O3870=1,E3870="Out For Delivery"),"FALSE",O3870=1,"TRUE"),"FALSE")</f>
        <v>TRUE</v>
      </c>
      <c r="R3870" s="1" t="str">
        <f>'[1]OFD Query'!BT3870</f>
        <v>NO</v>
      </c>
    </row>
    <row r="3871" spans="1:18" x14ac:dyDescent="0.3">
      <c r="A3871" s="5" t="str">
        <f>IF(ISBLANK('[1]OFD Query'!A3871),"",'[1]OFD Query'!A3871)</f>
        <v>6062624617132</v>
      </c>
      <c r="B3871" s="1" t="str">
        <f>IF(A3871="","",LEFT('[1]OFD Query'!C3871,FIND(" ",'[1]OFD Query'!C3871)-1))</f>
        <v>Reverse</v>
      </c>
      <c r="C3871" s="1" t="str">
        <f>IF(A3871="","",'[1]OFD Query'!F3871)</f>
        <v>C21036226</v>
      </c>
      <c r="D3871" s="1" t="str">
        <f>IFERROR(VLOOKUP(C3871,Sheet2!A:B,2,0),"")</f>
        <v>SHEIN</v>
      </c>
      <c r="E3871" s="1" t="str">
        <f>IF(A3871="","",'[1]OFD Query'!I3871)</f>
        <v>Out For Delivery</v>
      </c>
      <c r="F3871" s="1" t="str">
        <f t="shared" si="62"/>
        <v>MAK-2</v>
      </c>
      <c r="G3871" s="6" t="str" cm="1">
        <f t="array" ref="G3871">IFERROR(_xlfn.IFS(A3871="","",'[1]OFD Query'!N3871="","Fresh"),'[1]OFD Query'!N3871)</f>
        <v>Fresh</v>
      </c>
      <c r="H3871" s="6" t="str" cm="1">
        <f t="array" ref="H3871">IFERROR(_xlfn.IFS(B3871="","",'[1]OFD Query'!O3871="","Fresh"),'[1]OFD Query'!O3871)</f>
        <v>Fresh</v>
      </c>
      <c r="I3871" s="1" t="str">
        <f>IF(A3871="","",'[1]OFD Query'!W3871)</f>
        <v>D2109312501</v>
      </c>
      <c r="J3871" s="1" t="str">
        <f>IF(A3871="","",'[1]OFD Query'!X3871)</f>
        <v>Asim Nawaz Muhammad Nawaz</v>
      </c>
      <c r="K3871" s="1" t="str">
        <f>IF(A3871="","",'[1]OFD Query'!AL3871)</f>
        <v>Al Utaybiyyah</v>
      </c>
      <c r="L3871" s="6">
        <f>IF(A3871="","",'[1]OFD Query'!AO3871)</f>
        <v>0</v>
      </c>
      <c r="M3871" s="1" t="str" cm="1">
        <f t="array" ref="M3871">_xlfn.IFS(L3871="","",L3871=0,"PPD",L3871&gt;0,"COD")</f>
        <v>PPD</v>
      </c>
      <c r="N3871" s="1" t="str" cm="1">
        <f t="array" ref="N3871">_xlfn.IFS(A3871="","",L3871=0,M3871,L3871&lt;100,"&lt;100",L3871&lt;200,"&lt;200",L3871&lt;500,"&lt;500",L3871&lt;1000,"&lt;1000",L3871&gt;1000,"Above 1K")</f>
        <v>PPD</v>
      </c>
      <c r="O3871" s="6">
        <f>IF(A3871="","",'[1]OFD Query'!CB3871)</f>
        <v>0</v>
      </c>
      <c r="P3871" s="1" t="str">
        <f>IF(A3871="","",'[1]OFD Query'!CJ3871)</f>
        <v/>
      </c>
      <c r="Q3871" s="1" t="str" cm="1">
        <f t="array" ref="Q3871">IFERROR(_xlfn.IFS(A3871="","",O3871=0,"TRUE",AND(O3871=1,E3871="Out For Delivery"),"FALSE",O3871=1,"TRUE"),"FALSE")</f>
        <v>TRUE</v>
      </c>
      <c r="R3871" s="1" t="str">
        <f>'[1]OFD Query'!BT3871</f>
        <v>NO</v>
      </c>
    </row>
    <row r="3872" spans="1:18" x14ac:dyDescent="0.3">
      <c r="A3872" s="5" t="str">
        <f>IF(ISBLANK('[1]OFD Query'!A3872),"",'[1]OFD Query'!A3872)</f>
        <v>6062624900990</v>
      </c>
      <c r="B3872" s="1" t="str">
        <f>IF(A3872="","",LEFT('[1]OFD Query'!C3872,FIND(" ",'[1]OFD Query'!C3872)-1))</f>
        <v>Reverse</v>
      </c>
      <c r="C3872" s="1" t="str">
        <f>IF(A3872="","",'[1]OFD Query'!F3872)</f>
        <v>C21036226</v>
      </c>
      <c r="D3872" s="1" t="str">
        <f>IFERROR(VLOOKUP(C3872,Sheet2!A:B,2,0),"")</f>
        <v>SHEIN</v>
      </c>
      <c r="E3872" s="1" t="str">
        <f>IF(A3872="","",'[1]OFD Query'!I3872)</f>
        <v>Out For Delivery</v>
      </c>
      <c r="F3872" s="1" t="str">
        <f t="shared" si="62"/>
        <v>MAK-2</v>
      </c>
      <c r="G3872" s="6" t="str" cm="1">
        <f t="array" ref="G3872">IFERROR(_xlfn.IFS(A3872="","",'[1]OFD Query'!N3872="","Fresh"),'[1]OFD Query'!N3872)</f>
        <v>Fresh</v>
      </c>
      <c r="H3872" s="6" t="str" cm="1">
        <f t="array" ref="H3872">IFERROR(_xlfn.IFS(B3872="","",'[1]OFD Query'!O3872="","Fresh"),'[1]OFD Query'!O3872)</f>
        <v>Fresh</v>
      </c>
      <c r="I3872" s="1" t="str">
        <f>IF(A3872="","",'[1]OFD Query'!W3872)</f>
        <v>D2109312501</v>
      </c>
      <c r="J3872" s="1" t="str">
        <f>IF(A3872="","",'[1]OFD Query'!X3872)</f>
        <v>Asim Nawaz Muhammad Nawaz</v>
      </c>
      <c r="K3872" s="1" t="str">
        <f>IF(A3872="","",'[1]OFD Query'!AL3872)</f>
        <v>Al Utaybiyyah</v>
      </c>
      <c r="L3872" s="6">
        <f>IF(A3872="","",'[1]OFD Query'!AO3872)</f>
        <v>0</v>
      </c>
      <c r="M3872" s="1" t="str" cm="1">
        <f t="array" ref="M3872">_xlfn.IFS(L3872="","",L3872=0,"PPD",L3872&gt;0,"COD")</f>
        <v>PPD</v>
      </c>
      <c r="N3872" s="1" t="str" cm="1">
        <f t="array" ref="N3872">_xlfn.IFS(A3872="","",L3872=0,M3872,L3872&lt;100,"&lt;100",L3872&lt;200,"&lt;200",L3872&lt;500,"&lt;500",L3872&lt;1000,"&lt;1000",L3872&gt;1000,"Above 1K")</f>
        <v>PPD</v>
      </c>
      <c r="O3872" s="6">
        <f>IF(A3872="","",'[1]OFD Query'!CB3872)</f>
        <v>0</v>
      </c>
      <c r="P3872" s="1" t="str">
        <f>IF(A3872="","",'[1]OFD Query'!CJ3872)</f>
        <v/>
      </c>
      <c r="Q3872" s="1" t="str" cm="1">
        <f t="array" ref="Q3872">IFERROR(_xlfn.IFS(A3872="","",O3872=0,"TRUE",AND(O3872=1,E3872="Out For Delivery"),"FALSE",O3872=1,"TRUE"),"FALSE")</f>
        <v>TRUE</v>
      </c>
      <c r="R3872" s="1" t="str">
        <f>'[1]OFD Query'!BT3872</f>
        <v>NO</v>
      </c>
    </row>
    <row r="3873" spans="1:18" x14ac:dyDescent="0.3">
      <c r="A3873" s="5" t="str">
        <f>IF(ISBLANK('[1]OFD Query'!A3873),"",'[1]OFD Query'!A3873)</f>
        <v>6061124207222</v>
      </c>
      <c r="B3873" s="1" t="str">
        <f>IF(A3873="","",LEFT('[1]OFD Query'!C3873,FIND(" ",'[1]OFD Query'!C3873)-1))</f>
        <v>Dropship</v>
      </c>
      <c r="C3873" s="1" t="str">
        <f>IF(A3873="","",'[1]OFD Query'!F3873)</f>
        <v>C2103716501</v>
      </c>
      <c r="D3873" s="1" t="str">
        <f>IFERROR(VLOOKUP(C3873,Sheet2!A:B,2,0),"")</f>
        <v>SHEIN</v>
      </c>
      <c r="E3873" s="1" t="str">
        <f>IF(A3873="","",'[1]OFD Query'!I3873)</f>
        <v>Out For Delivery</v>
      </c>
      <c r="F3873" s="1" t="str">
        <f t="shared" si="62"/>
        <v>MAK-2</v>
      </c>
      <c r="G3873" s="6" t="str" cm="1">
        <f t="array" ref="G3873">IFERROR(_xlfn.IFS(A3873="","",'[1]OFD Query'!N3873="","Fresh"),'[1]OFD Query'!N3873)</f>
        <v>Uncontactable</v>
      </c>
      <c r="H3873" s="6" t="str" cm="1">
        <f t="array" ref="H3873">IFERROR(_xlfn.IFS(B3873="","",'[1]OFD Query'!O3873="","Fresh"),'[1]OFD Query'!O3873)</f>
        <v xml:space="preserve"> No Answer</v>
      </c>
      <c r="I3873" s="1" t="str">
        <f>IF(A3873="","",'[1]OFD Query'!W3873)</f>
        <v>D2105809</v>
      </c>
      <c r="J3873" s="1" t="str">
        <f>IF(A3873="","",'[1]OFD Query'!X3873)</f>
        <v>Ahmad Masyhur Syafii</v>
      </c>
      <c r="K3873" s="1" t="str">
        <f>IF(A3873="","",'[1]OFD Query'!AL3873)</f>
        <v>Al Utaybiyyah</v>
      </c>
      <c r="L3873" s="6">
        <f>IF(A3873="","",'[1]OFD Query'!AO3873)</f>
        <v>944.57</v>
      </c>
      <c r="M3873" s="1" t="str" cm="1">
        <f t="array" ref="M3873">_xlfn.IFS(L3873="","",L3873=0,"PPD",L3873&gt;0,"COD")</f>
        <v>COD</v>
      </c>
      <c r="N3873" s="1" t="str" cm="1">
        <f t="array" ref="N3873">_xlfn.IFS(A3873="","",L3873=0,M3873,L3873&lt;100,"&lt;100",L3873&lt;200,"&lt;200",L3873&lt;500,"&lt;500",L3873&lt;1000,"&lt;1000",L3873&gt;1000,"Above 1K")</f>
        <v>&lt;1000</v>
      </c>
      <c r="O3873" s="6">
        <f>IF(A3873="","",'[1]OFD Query'!CB3873)</f>
        <v>3</v>
      </c>
      <c r="P3873" s="1" t="str">
        <f>IF(A3873="","",'[1]OFD Query'!CJ3873)</f>
        <v>BOX</v>
      </c>
      <c r="Q3873" s="1" t="str" cm="1">
        <f t="array" ref="Q3873">IFERROR(_xlfn.IFS(A3873="","",O3873=0,"TRUE",AND(O3873=1,E3873="Out For Delivery"),"FALSE",O3873=1,"TRUE"),"FALSE")</f>
        <v>FALSE</v>
      </c>
      <c r="R3873" s="1" t="str">
        <f>'[1]OFD Query'!BT3873</f>
        <v>NO</v>
      </c>
    </row>
    <row r="3874" spans="1:18" x14ac:dyDescent="0.3">
      <c r="A3874" s="5" t="str">
        <f>IF(ISBLANK('[1]OFD Query'!A3874),"",'[1]OFD Query'!A3874)</f>
        <v>6062124112167</v>
      </c>
      <c r="B3874" s="1" t="str">
        <f>IF(A3874="","",LEFT('[1]OFD Query'!C3874,FIND(" ",'[1]OFD Query'!C3874)-1))</f>
        <v>Dropship</v>
      </c>
      <c r="C3874" s="1" t="str">
        <f>IF(A3874="","",'[1]OFD Query'!F3874)</f>
        <v>C2103730101</v>
      </c>
      <c r="D3874" s="1" t="str">
        <f>IFERROR(VLOOKUP(C3874,Sheet2!A:B,2,0),"")</f>
        <v>SHEIN</v>
      </c>
      <c r="E3874" s="1" t="str">
        <f>IF(A3874="","",'[1]OFD Query'!I3874)</f>
        <v>Out For Delivery</v>
      </c>
      <c r="F3874" s="1" t="str">
        <f t="shared" si="62"/>
        <v>MAK-2</v>
      </c>
      <c r="G3874" s="6" t="str" cm="1">
        <f t="array" ref="G3874">IFERROR(_xlfn.IFS(A3874="","",'[1]OFD Query'!N3874="","Fresh"),'[1]OFD Query'!N3874)</f>
        <v>Reschedule</v>
      </c>
      <c r="H3874" s="6" t="str" cm="1">
        <f t="array" ref="H3874">IFERROR(_xlfn.IFS(B3874="","",'[1]OFD Query'!O3874="","Fresh"),'[1]OFD Query'!O3874)</f>
        <v>Schedule for future</v>
      </c>
      <c r="I3874" s="1" t="str">
        <f>IF(A3874="","",'[1]OFD Query'!W3874)</f>
        <v>D2104008</v>
      </c>
      <c r="J3874" s="1" t="str">
        <f>IF(A3874="","",'[1]OFD Query'!X3874)</f>
        <v>Mujhaid Khan sher Mohammed</v>
      </c>
      <c r="K3874" s="1" t="str">
        <f>IF(A3874="","",'[1]OFD Query'!AL3874)</f>
        <v>Ar Rashidiyyah</v>
      </c>
      <c r="L3874" s="6">
        <f>IF(A3874="","",'[1]OFD Query'!AO3874)</f>
        <v>411.32</v>
      </c>
      <c r="M3874" s="1" t="str" cm="1">
        <f t="array" ref="M3874">_xlfn.IFS(L3874="","",L3874=0,"PPD",L3874&gt;0,"COD")</f>
        <v>COD</v>
      </c>
      <c r="N3874" s="1" t="str" cm="1">
        <f t="array" ref="N3874">_xlfn.IFS(A3874="","",L3874=0,M3874,L3874&lt;100,"&lt;100",L3874&lt;200,"&lt;200",L3874&lt;500,"&lt;500",L3874&lt;1000,"&lt;1000",L3874&gt;1000,"Above 1K")</f>
        <v>&lt;500</v>
      </c>
      <c r="O3874" s="6">
        <f>IF(A3874="","",'[1]OFD Query'!CB3874)</f>
        <v>1</v>
      </c>
      <c r="P3874" s="1" t="str">
        <f>IF(A3874="","",'[1]OFD Query'!CJ3874)</f>
        <v>POUCH</v>
      </c>
      <c r="Q3874" s="1" t="str" cm="1">
        <f t="array" ref="Q3874">IFERROR(_xlfn.IFS(A3874="","",O3874=0,"TRUE",AND(O3874=1,E3874="Out For Delivery"),"FALSE",O3874=1,"TRUE"),"FALSE")</f>
        <v>FALSE</v>
      </c>
      <c r="R3874" s="1" t="str">
        <f>'[1]OFD Query'!BT3874</f>
        <v>NO</v>
      </c>
    </row>
    <row r="3875" spans="1:18" x14ac:dyDescent="0.3">
      <c r="A3875" s="5" t="str">
        <f>IF(ISBLANK('[1]OFD Query'!A3875),"",'[1]OFD Query'!A3875)</f>
        <v>6062024691910</v>
      </c>
      <c r="B3875" s="1" t="str">
        <f>IF(A3875="","",LEFT('[1]OFD Query'!C3875,FIND(" ",'[1]OFD Query'!C3875)-1))</f>
        <v>Dropship</v>
      </c>
      <c r="C3875" s="1" t="str">
        <f>IF(A3875="","",'[1]OFD Query'!F3875)</f>
        <v>C2103716501</v>
      </c>
      <c r="D3875" s="1" t="str">
        <f>IFERROR(VLOOKUP(C3875,Sheet2!A:B,2,0),"")</f>
        <v>SHEIN</v>
      </c>
      <c r="E3875" s="1" t="str">
        <f>IF(A3875="","",'[1]OFD Query'!I3875)</f>
        <v>Out For Delivery</v>
      </c>
      <c r="F3875" s="1" t="str">
        <f t="shared" si="62"/>
        <v>MAK-2</v>
      </c>
      <c r="G3875" s="6" t="str" cm="1">
        <f t="array" ref="G3875">IFERROR(_xlfn.IFS(A3875="","",'[1]OFD Query'!N3875="","Fresh"),'[1]OFD Query'!N3875)</f>
        <v>Reschedule</v>
      </c>
      <c r="H3875" s="6" t="str" cm="1">
        <f t="array" ref="H3875">IFERROR(_xlfn.IFS(B3875="","",'[1]OFD Query'!O3875="","Fresh"),'[1]OFD Query'!O3875)</f>
        <v>Schedule for future</v>
      </c>
      <c r="I3875" s="1" t="str">
        <f>IF(A3875="","",'[1]OFD Query'!W3875)</f>
        <v>D2104008</v>
      </c>
      <c r="J3875" s="1" t="str">
        <f>IF(A3875="","",'[1]OFD Query'!X3875)</f>
        <v>Mujhaid Khan sher Mohammed</v>
      </c>
      <c r="K3875" s="1" t="str">
        <f>IF(A3875="","",'[1]OFD Query'!AL3875)</f>
        <v>Ar Rashidiyyah</v>
      </c>
      <c r="L3875" s="6">
        <f>IF(A3875="","",'[1]OFD Query'!AO3875)</f>
        <v>307.08999999999997</v>
      </c>
      <c r="M3875" s="1" t="str" cm="1">
        <f t="array" ref="M3875">_xlfn.IFS(L3875="","",L3875=0,"PPD",L3875&gt;0,"COD")</f>
        <v>COD</v>
      </c>
      <c r="N3875" s="1" t="str" cm="1">
        <f t="array" ref="N3875">_xlfn.IFS(A3875="","",L3875=0,M3875,L3875&lt;100,"&lt;100",L3875&lt;200,"&lt;200",L3875&lt;500,"&lt;500",L3875&lt;1000,"&lt;1000",L3875&gt;1000,"Above 1K")</f>
        <v>&lt;500</v>
      </c>
      <c r="O3875" s="6">
        <f>IF(A3875="","",'[1]OFD Query'!CB3875)</f>
        <v>2</v>
      </c>
      <c r="P3875" s="1" t="str">
        <f>IF(A3875="","",'[1]OFD Query'!CJ3875)</f>
        <v>POUCH</v>
      </c>
      <c r="Q3875" s="1" t="str" cm="1">
        <f t="array" ref="Q3875">IFERROR(_xlfn.IFS(A3875="","",O3875=0,"TRUE",AND(O3875=1,E3875="Out For Delivery"),"FALSE",O3875=1,"TRUE"),"FALSE")</f>
        <v>FALSE</v>
      </c>
      <c r="R3875" s="1" t="str">
        <f>'[1]OFD Query'!BT3875</f>
        <v>NO</v>
      </c>
    </row>
    <row r="3876" spans="1:18" x14ac:dyDescent="0.3">
      <c r="A3876" s="5" t="str">
        <f>IF(ISBLANK('[1]OFD Query'!A3876),"",'[1]OFD Query'!A3876)</f>
        <v>6061424507254</v>
      </c>
      <c r="B3876" s="1" t="str">
        <f>IF(A3876="","",LEFT('[1]OFD Query'!C3876,FIND(" ",'[1]OFD Query'!C3876)-1))</f>
        <v>Dropship</v>
      </c>
      <c r="C3876" s="1" t="str">
        <f>IF(A3876="","",'[1]OFD Query'!F3876)</f>
        <v>C2103716501</v>
      </c>
      <c r="D3876" s="1" t="str">
        <f>IFERROR(VLOOKUP(C3876,Sheet2!A:B,2,0),"")</f>
        <v>SHEIN</v>
      </c>
      <c r="E3876" s="1" t="str">
        <f>IF(A3876="","",'[1]OFD Query'!I3876)</f>
        <v>Out For Delivery</v>
      </c>
      <c r="F3876" s="1" t="str">
        <f t="shared" si="62"/>
        <v>MAK-2</v>
      </c>
      <c r="G3876" s="6" t="str" cm="1">
        <f t="array" ref="G3876">IFERROR(_xlfn.IFS(A3876="","",'[1]OFD Query'!N3876="","Fresh"),'[1]OFD Query'!N3876)</f>
        <v>Reschedule</v>
      </c>
      <c r="H3876" s="6" t="str" cm="1">
        <f t="array" ref="H3876">IFERROR(_xlfn.IFS(B3876="","",'[1]OFD Query'!O3876="","Fresh"),'[1]OFD Query'!O3876)</f>
        <v>send schedule message</v>
      </c>
      <c r="I3876" s="1" t="str">
        <f>IF(A3876="","",'[1]OFD Query'!W3876)</f>
        <v>D2104008</v>
      </c>
      <c r="J3876" s="1" t="str">
        <f>IF(A3876="","",'[1]OFD Query'!X3876)</f>
        <v>Mujhaid Khan sher Mohammed</v>
      </c>
      <c r="K3876" s="1" t="str">
        <f>IF(A3876="","",'[1]OFD Query'!AL3876)</f>
        <v>Sharai Al Mujahidin</v>
      </c>
      <c r="L3876" s="6">
        <f>IF(A3876="","",'[1]OFD Query'!AO3876)</f>
        <v>142.6</v>
      </c>
      <c r="M3876" s="1" t="str" cm="1">
        <f t="array" ref="M3876">_xlfn.IFS(L3876="","",L3876=0,"PPD",L3876&gt;0,"COD")</f>
        <v>COD</v>
      </c>
      <c r="N3876" s="1" t="str" cm="1">
        <f t="array" ref="N3876">_xlfn.IFS(A3876="","",L3876=0,M3876,L3876&lt;100,"&lt;100",L3876&lt;200,"&lt;200",L3876&lt;500,"&lt;500",L3876&lt;1000,"&lt;1000",L3876&gt;1000,"Above 1K")</f>
        <v>&lt;200</v>
      </c>
      <c r="O3876" s="6">
        <f>IF(A3876="","",'[1]OFD Query'!CB3876)</f>
        <v>3</v>
      </c>
      <c r="P3876" s="1" t="str">
        <f>IF(A3876="","",'[1]OFD Query'!CJ3876)</f>
        <v>POUCH</v>
      </c>
      <c r="Q3876" s="1" t="str" cm="1">
        <f t="array" ref="Q3876">IFERROR(_xlfn.IFS(A3876="","",O3876=0,"TRUE",AND(O3876=1,E3876="Out For Delivery"),"FALSE",O3876=1,"TRUE"),"FALSE")</f>
        <v>FALSE</v>
      </c>
      <c r="R3876" s="1" t="str">
        <f>'[1]OFD Query'!BT3876</f>
        <v>NO</v>
      </c>
    </row>
    <row r="3877" spans="1:18" x14ac:dyDescent="0.3">
      <c r="A3877" s="5" t="str">
        <f>IF(ISBLANK('[1]OFD Query'!A3877),"",'[1]OFD Query'!A3877)</f>
        <v>6062224425221</v>
      </c>
      <c r="B3877" s="1" t="str">
        <f>IF(A3877="","",LEFT('[1]OFD Query'!C3877,FIND(" ",'[1]OFD Query'!C3877)-1))</f>
        <v>Dropship</v>
      </c>
      <c r="C3877" s="1" t="str">
        <f>IF(A3877="","",'[1]OFD Query'!F3877)</f>
        <v>C21030007</v>
      </c>
      <c r="D3877" s="1" t="str">
        <f>IFERROR(VLOOKUP(C3877,Sheet2!A:B,2,0),"")</f>
        <v>Mishadat</v>
      </c>
      <c r="E3877" s="1" t="str">
        <f>IF(A3877="","",'[1]OFD Query'!I3877)</f>
        <v>Out For Delivery</v>
      </c>
      <c r="F3877" s="1" t="str">
        <f t="shared" si="62"/>
        <v>MAK-2</v>
      </c>
      <c r="G3877" s="6" t="str" cm="1">
        <f t="array" ref="G3877">IFERROR(_xlfn.IFS(A3877="","",'[1]OFD Query'!N3877="","Fresh"),'[1]OFD Query'!N3877)</f>
        <v>Reschedule</v>
      </c>
      <c r="H3877" s="6" t="str" cm="1">
        <f t="array" ref="H3877">IFERROR(_xlfn.IFS(B3877="","",'[1]OFD Query'!O3877="","Fresh"),'[1]OFD Query'!O3877)</f>
        <v>Schedule for future</v>
      </c>
      <c r="I3877" s="1" t="str">
        <f>IF(A3877="","",'[1]OFD Query'!W3877)</f>
        <v>D2104008</v>
      </c>
      <c r="J3877" s="1" t="str">
        <f>IF(A3877="","",'[1]OFD Query'!X3877)</f>
        <v>Mujhaid Khan sher Mohammed</v>
      </c>
      <c r="K3877" s="1" t="str">
        <f>IF(A3877="","",'[1]OFD Query'!AL3877)</f>
        <v>Sharai Al Mujahidin</v>
      </c>
      <c r="L3877" s="6">
        <f>IF(A3877="","",'[1]OFD Query'!AO3877)</f>
        <v>84</v>
      </c>
      <c r="M3877" s="1" t="str" cm="1">
        <f t="array" ref="M3877">_xlfn.IFS(L3877="","",L3877=0,"PPD",L3877&gt;0,"COD")</f>
        <v>COD</v>
      </c>
      <c r="N3877" s="1" t="str" cm="1">
        <f t="array" ref="N3877">_xlfn.IFS(A3877="","",L3877=0,M3877,L3877&lt;100,"&lt;100",L3877&lt;200,"&lt;200",L3877&lt;500,"&lt;500",L3877&lt;1000,"&lt;1000",L3877&gt;1000,"Above 1K")</f>
        <v>&lt;100</v>
      </c>
      <c r="O3877" s="6">
        <f>IF(A3877="","",'[1]OFD Query'!CB3877)</f>
        <v>2</v>
      </c>
      <c r="P3877" s="1" t="str">
        <f>IF(A3877="","",'[1]OFD Query'!CJ3877)</f>
        <v/>
      </c>
      <c r="Q3877" s="1" t="str" cm="1">
        <f t="array" ref="Q3877">IFERROR(_xlfn.IFS(A3877="","",O3877=0,"TRUE",AND(O3877=1,E3877="Out For Delivery"),"FALSE",O3877=1,"TRUE"),"FALSE")</f>
        <v>FALSE</v>
      </c>
      <c r="R3877" s="1" t="str">
        <f>'[1]OFD Query'!BT3877</f>
        <v>NO</v>
      </c>
    </row>
    <row r="3878" spans="1:18" x14ac:dyDescent="0.3">
      <c r="A3878" s="5" t="str">
        <f>IF(ISBLANK('[1]OFD Query'!A3878),"",'[1]OFD Query'!A3878)</f>
        <v>6060824716447</v>
      </c>
      <c r="B3878" s="1" t="str">
        <f>IF(A3878="","",LEFT('[1]OFD Query'!C3878,FIND(" ",'[1]OFD Query'!C3878)-1))</f>
        <v>Dropship</v>
      </c>
      <c r="C3878" s="1" t="str">
        <f>IF(A3878="","",'[1]OFD Query'!F3878)</f>
        <v>C21036624</v>
      </c>
      <c r="D3878" s="1" t="str">
        <f>IFERROR(VLOOKUP(C3878,Sheet2!A:B,2,0),"")</f>
        <v>CODPARTNER</v>
      </c>
      <c r="E3878" s="1" t="str">
        <f>IF(A3878="","",'[1]OFD Query'!I3878)</f>
        <v>Out For Delivery</v>
      </c>
      <c r="F3878" s="1" t="str">
        <f t="shared" si="62"/>
        <v>MAK-2</v>
      </c>
      <c r="G3878" s="6" t="str" cm="1">
        <f t="array" ref="G3878">IFERROR(_xlfn.IFS(A3878="","",'[1]OFD Query'!N3878="","Fresh"),'[1]OFD Query'!N3878)</f>
        <v>Cancel</v>
      </c>
      <c r="H3878" s="6" t="str" cm="1">
        <f t="array" ref="H3878">IFERROR(_xlfn.IFS(B3878="","",'[1]OFD Query'!O3878="","Fresh"),'[1]OFD Query'!O3878)</f>
        <v>Doesn't Want to Give Reason</v>
      </c>
      <c r="I3878" s="1" t="str">
        <f>IF(A3878="","",'[1]OFD Query'!W3878)</f>
        <v>D2104008</v>
      </c>
      <c r="J3878" s="1" t="str">
        <f>IF(A3878="","",'[1]OFD Query'!X3878)</f>
        <v>Mujhaid Khan sher Mohammed</v>
      </c>
      <c r="K3878" s="1" t="str">
        <f>IF(A3878="","",'[1]OFD Query'!AL3878)</f>
        <v>Shraie'E</v>
      </c>
      <c r="L3878" s="6">
        <f>IF(A3878="","",'[1]OFD Query'!AO3878)</f>
        <v>270</v>
      </c>
      <c r="M3878" s="1" t="str" cm="1">
        <f t="array" ref="M3878">_xlfn.IFS(L3878="","",L3878=0,"PPD",L3878&gt;0,"COD")</f>
        <v>COD</v>
      </c>
      <c r="N3878" s="1" t="str" cm="1">
        <f t="array" ref="N3878">_xlfn.IFS(A3878="","",L3878=0,M3878,L3878&lt;100,"&lt;100",L3878&lt;200,"&lt;200",L3878&lt;500,"&lt;500",L3878&lt;1000,"&lt;1000",L3878&gt;1000,"Above 1K")</f>
        <v>&lt;500</v>
      </c>
      <c r="O3878" s="6">
        <f>IF(A3878="","",'[1]OFD Query'!CB3878)</f>
        <v>4</v>
      </c>
      <c r="P3878" s="1" t="str">
        <f>IF(A3878="","",'[1]OFD Query'!CJ3878)</f>
        <v/>
      </c>
      <c r="Q3878" s="1" t="str" cm="1">
        <f t="array" ref="Q3878">IFERROR(_xlfn.IFS(A3878="","",O3878=0,"TRUE",AND(O3878=1,E3878="Out For Delivery"),"FALSE",O3878=1,"TRUE"),"FALSE")</f>
        <v>FALSE</v>
      </c>
      <c r="R3878" s="1" t="str">
        <f>'[1]OFD Query'!BT3878</f>
        <v>NO</v>
      </c>
    </row>
    <row r="3879" spans="1:18" x14ac:dyDescent="0.3">
      <c r="A3879" s="5" t="str">
        <f>IF(ISBLANK('[1]OFD Query'!A3879),"",'[1]OFD Query'!A3879)</f>
        <v>6062224289107</v>
      </c>
      <c r="B3879" s="1" t="str">
        <f>IF(A3879="","",LEFT('[1]OFD Query'!C3879,FIND(" ",'[1]OFD Query'!C3879)-1))</f>
        <v>Dropship</v>
      </c>
      <c r="C3879" s="1" t="str">
        <f>IF(A3879="","",'[1]OFD Query'!F3879)</f>
        <v>C2103730101</v>
      </c>
      <c r="D3879" s="1" t="str">
        <f>IFERROR(VLOOKUP(C3879,Sheet2!A:B,2,0),"")</f>
        <v>SHEIN</v>
      </c>
      <c r="E3879" s="1" t="str">
        <f>IF(A3879="","",'[1]OFD Query'!I3879)</f>
        <v>Out For Delivery</v>
      </c>
      <c r="F3879" s="1" t="str">
        <f t="shared" si="62"/>
        <v>MAK-2</v>
      </c>
      <c r="G3879" s="6" t="str" cm="1">
        <f t="array" ref="G3879">IFERROR(_xlfn.IFS(A3879="","",'[1]OFD Query'!N3879="","Fresh"),'[1]OFD Query'!N3879)</f>
        <v>Fresh</v>
      </c>
      <c r="H3879" s="6" t="str" cm="1">
        <f t="array" ref="H3879">IFERROR(_xlfn.IFS(B3879="","",'[1]OFD Query'!O3879="","Fresh"),'[1]OFD Query'!O3879)</f>
        <v>Fresh</v>
      </c>
      <c r="I3879" s="1" t="str">
        <f>IF(A3879="","",'[1]OFD Query'!W3879)</f>
        <v>D2105809</v>
      </c>
      <c r="J3879" s="1" t="str">
        <f>IF(A3879="","",'[1]OFD Query'!X3879)</f>
        <v>Ahmad Masyhur Syafii</v>
      </c>
      <c r="K3879" s="1" t="str">
        <f>IF(A3879="","",'[1]OFD Query'!AL3879)</f>
        <v>Al Maabdah</v>
      </c>
      <c r="L3879" s="6">
        <f>IF(A3879="","",'[1]OFD Query'!AO3879)</f>
        <v>473.23</v>
      </c>
      <c r="M3879" s="1" t="str" cm="1">
        <f t="array" ref="M3879">_xlfn.IFS(L3879="","",L3879=0,"PPD",L3879&gt;0,"COD")</f>
        <v>COD</v>
      </c>
      <c r="N3879" s="1" t="str" cm="1">
        <f t="array" ref="N3879">_xlfn.IFS(A3879="","",L3879=0,M3879,L3879&lt;100,"&lt;100",L3879&lt;200,"&lt;200",L3879&lt;500,"&lt;500",L3879&lt;1000,"&lt;1000",L3879&gt;1000,"Above 1K")</f>
        <v>&lt;500</v>
      </c>
      <c r="O3879" s="6">
        <f>IF(A3879="","",'[1]OFD Query'!CB3879)</f>
        <v>0</v>
      </c>
      <c r="P3879" s="1" t="str">
        <f>IF(A3879="","",'[1]OFD Query'!CJ3879)</f>
        <v>BOX</v>
      </c>
      <c r="Q3879" s="1" t="str" cm="1">
        <f t="array" ref="Q3879">IFERROR(_xlfn.IFS(A3879="","",O3879=0,"TRUE",AND(O3879=1,E3879="Out For Delivery"),"FALSE",O3879=1,"TRUE"),"FALSE")</f>
        <v>TRUE</v>
      </c>
      <c r="R3879" s="1" t="str">
        <f>'[1]OFD Query'!BT3879</f>
        <v>NO</v>
      </c>
    </row>
    <row r="3880" spans="1:18" x14ac:dyDescent="0.3">
      <c r="A3880" s="5" t="str">
        <f>IF(ISBLANK('[1]OFD Query'!A3880),"",'[1]OFD Query'!A3880)</f>
        <v>6061624641250</v>
      </c>
      <c r="B3880" s="1" t="str">
        <f>IF(A3880="","",LEFT('[1]OFD Query'!C3880,FIND(" ",'[1]OFD Query'!C3880)-1))</f>
        <v>Dropship</v>
      </c>
      <c r="C3880" s="1" t="str">
        <f>IF(A3880="","",'[1]OFD Query'!F3880)</f>
        <v>C2103716501</v>
      </c>
      <c r="D3880" s="1" t="str">
        <f>IFERROR(VLOOKUP(C3880,Sheet2!A:B,2,0),"")</f>
        <v>SHEIN</v>
      </c>
      <c r="E3880" s="1" t="str">
        <f>IF(A3880="","",'[1]OFD Query'!I3880)</f>
        <v>Out For Delivery</v>
      </c>
      <c r="F3880" s="1" t="str">
        <f t="shared" si="62"/>
        <v>MAK-2</v>
      </c>
      <c r="G3880" s="6" t="str" cm="1">
        <f t="array" ref="G3880">IFERROR(_xlfn.IFS(A3880="","",'[1]OFD Query'!N3880="","Fresh"),'[1]OFD Query'!N3880)</f>
        <v>Reschedule</v>
      </c>
      <c r="H3880" s="6" t="str" cm="1">
        <f t="array" ref="H3880">IFERROR(_xlfn.IFS(B3880="","",'[1]OFD Query'!O3880="","Fresh"),'[1]OFD Query'!O3880)</f>
        <v>Schedule for future</v>
      </c>
      <c r="I3880" s="1" t="str">
        <f>IF(A3880="","",'[1]OFD Query'!W3880)</f>
        <v>D2104008</v>
      </c>
      <c r="J3880" s="1" t="str">
        <f>IF(A3880="","",'[1]OFD Query'!X3880)</f>
        <v>Mujhaid Khan sher Mohammed</v>
      </c>
      <c r="K3880" s="1" t="str">
        <f>IF(A3880="","",'[1]OFD Query'!AL3880)</f>
        <v>Ar Rashidiyyah</v>
      </c>
      <c r="L3880" s="6">
        <f>IF(A3880="","",'[1]OFD Query'!AO3880)</f>
        <v>237.75</v>
      </c>
      <c r="M3880" s="1" t="str" cm="1">
        <f t="array" ref="M3880">_xlfn.IFS(L3880="","",L3880=0,"PPD",L3880&gt;0,"COD")</f>
        <v>COD</v>
      </c>
      <c r="N3880" s="1" t="str" cm="1">
        <f t="array" ref="N3880">_xlfn.IFS(A3880="","",L3880=0,M3880,L3880&lt;100,"&lt;100",L3880&lt;200,"&lt;200",L3880&lt;500,"&lt;500",L3880&lt;1000,"&lt;1000",L3880&gt;1000,"Above 1K")</f>
        <v>&lt;500</v>
      </c>
      <c r="O3880" s="6">
        <f>IF(A3880="","",'[1]OFD Query'!CB3880)</f>
        <v>2</v>
      </c>
      <c r="P3880" s="1" t="str">
        <f>IF(A3880="","",'[1]OFD Query'!CJ3880)</f>
        <v>POUCH</v>
      </c>
      <c r="Q3880" s="1" t="str" cm="1">
        <f t="array" ref="Q3880">IFERROR(_xlfn.IFS(A3880="","",O3880=0,"TRUE",AND(O3880=1,E3880="Out For Delivery"),"FALSE",O3880=1,"TRUE"),"FALSE")</f>
        <v>FALSE</v>
      </c>
      <c r="R3880" s="1" t="str">
        <f>'[1]OFD Query'!BT3880</f>
        <v>NO</v>
      </c>
    </row>
    <row r="3881" spans="1:18" x14ac:dyDescent="0.3">
      <c r="A3881" s="5" t="str">
        <f>IF(ISBLANK('[1]OFD Query'!A3881),"",'[1]OFD Query'!A3881)</f>
        <v>6062424859700</v>
      </c>
      <c r="B3881" s="1" t="str">
        <f>IF(A3881="","",LEFT('[1]OFD Query'!C3881,FIND(" ",'[1]OFD Query'!C3881)-1))</f>
        <v>Dropship</v>
      </c>
      <c r="C3881" s="1" t="str">
        <f>IF(A3881="","",'[1]OFD Query'!F3881)</f>
        <v>C21035750</v>
      </c>
      <c r="D3881" s="1" t="str">
        <f>IFERROR(VLOOKUP(C3881,Sheet2!A:B,2,0),"")</f>
        <v>eshry.shop</v>
      </c>
      <c r="E3881" s="1" t="str">
        <f>IF(A3881="","",'[1]OFD Query'!I3881)</f>
        <v>Out For Delivery</v>
      </c>
      <c r="F3881" s="1" t="str">
        <f t="shared" si="62"/>
        <v>MAK-2</v>
      </c>
      <c r="G3881" s="6" t="str" cm="1">
        <f t="array" ref="G3881">IFERROR(_xlfn.IFS(A3881="","",'[1]OFD Query'!N3881="","Fresh"),'[1]OFD Query'!N3881)</f>
        <v>Reschedule</v>
      </c>
      <c r="H3881" s="6" t="str" cm="1">
        <f t="array" ref="H3881">IFERROR(_xlfn.IFS(B3881="","",'[1]OFD Query'!O3881="","Fresh"),'[1]OFD Query'!O3881)</f>
        <v>Schedule for future</v>
      </c>
      <c r="I3881" s="1" t="str">
        <f>IF(A3881="","",'[1]OFD Query'!W3881)</f>
        <v>D2104008</v>
      </c>
      <c r="J3881" s="1" t="str">
        <f>IF(A3881="","",'[1]OFD Query'!X3881)</f>
        <v>Mujhaid Khan sher Mohammed</v>
      </c>
      <c r="K3881" s="1" t="str">
        <f>IF(A3881="","",'[1]OFD Query'!AL3881)</f>
        <v>Ar Rashidiyyah</v>
      </c>
      <c r="L3881" s="6">
        <f>IF(A3881="","",'[1]OFD Query'!AO3881)</f>
        <v>199</v>
      </c>
      <c r="M3881" s="1" t="str" cm="1">
        <f t="array" ref="M3881">_xlfn.IFS(L3881="","",L3881=0,"PPD",L3881&gt;0,"COD")</f>
        <v>COD</v>
      </c>
      <c r="N3881" s="1" t="str" cm="1">
        <f t="array" ref="N3881">_xlfn.IFS(A3881="","",L3881=0,M3881,L3881&lt;100,"&lt;100",L3881&lt;200,"&lt;200",L3881&lt;500,"&lt;500",L3881&lt;1000,"&lt;1000",L3881&gt;1000,"Above 1K")</f>
        <v>&lt;200</v>
      </c>
      <c r="O3881" s="6">
        <f>IF(A3881="","",'[1]OFD Query'!CB3881)</f>
        <v>0</v>
      </c>
      <c r="P3881" s="1" t="str">
        <f>IF(A3881="","",'[1]OFD Query'!CJ3881)</f>
        <v/>
      </c>
      <c r="Q3881" s="1" t="str" cm="1">
        <f t="array" ref="Q3881">IFERROR(_xlfn.IFS(A3881="","",O3881=0,"TRUE",AND(O3881=1,E3881="Out For Delivery"),"FALSE",O3881=1,"TRUE"),"FALSE")</f>
        <v>TRUE</v>
      </c>
      <c r="R3881" s="1" t="str">
        <f>'[1]OFD Query'!BT3881</f>
        <v>NO</v>
      </c>
    </row>
    <row r="3882" spans="1:18" x14ac:dyDescent="0.3">
      <c r="A3882" s="5" t="str">
        <f>IF(ISBLANK('[1]OFD Query'!A3882),"",'[1]OFD Query'!A3882)</f>
        <v>6060824605100</v>
      </c>
      <c r="B3882" s="1" t="str">
        <f>IF(A3882="","",LEFT('[1]OFD Query'!C3882,FIND(" ",'[1]OFD Query'!C3882)-1))</f>
        <v>Dropship</v>
      </c>
      <c r="C3882" s="1" t="str">
        <f>IF(A3882="","",'[1]OFD Query'!F3882)</f>
        <v>C2103716501</v>
      </c>
      <c r="D3882" s="1" t="str">
        <f>IFERROR(VLOOKUP(C3882,Sheet2!A:B,2,0),"")</f>
        <v>SHEIN</v>
      </c>
      <c r="E3882" s="1" t="str">
        <f>IF(A3882="","",'[1]OFD Query'!I3882)</f>
        <v>Out For Delivery</v>
      </c>
      <c r="F3882" s="1" t="str">
        <f t="shared" si="62"/>
        <v>MAK-2</v>
      </c>
      <c r="G3882" s="6" t="str" cm="1">
        <f t="array" ref="G3882">IFERROR(_xlfn.IFS(A3882="","",'[1]OFD Query'!N3882="","Fresh"),'[1]OFD Query'!N3882)</f>
        <v>Reschedule</v>
      </c>
      <c r="H3882" s="6" t="str" cm="1">
        <f t="array" ref="H3882">IFERROR(_xlfn.IFS(B3882="","",'[1]OFD Query'!O3882="","Fresh"),'[1]OFD Query'!O3882)</f>
        <v>Schedule for future</v>
      </c>
      <c r="I3882" s="1" t="str">
        <f>IF(A3882="","",'[1]OFD Query'!W3882)</f>
        <v>D2105809</v>
      </c>
      <c r="J3882" s="1" t="str">
        <f>IF(A3882="","",'[1]OFD Query'!X3882)</f>
        <v>Ahmad Masyhur Syafii</v>
      </c>
      <c r="K3882" s="1" t="str">
        <f>IF(A3882="","",'[1]OFD Query'!AL3882)</f>
        <v>Al Maabdah</v>
      </c>
      <c r="L3882" s="6">
        <f>IF(A3882="","",'[1]OFD Query'!AO3882)</f>
        <v>673.6</v>
      </c>
      <c r="M3882" s="1" t="str" cm="1">
        <f t="array" ref="M3882">_xlfn.IFS(L3882="","",L3882=0,"PPD",L3882&gt;0,"COD")</f>
        <v>COD</v>
      </c>
      <c r="N3882" s="1" t="str" cm="1">
        <f t="array" ref="N3882">_xlfn.IFS(A3882="","",L3882=0,M3882,L3882&lt;100,"&lt;100",L3882&lt;200,"&lt;200",L3882&lt;500,"&lt;500",L3882&lt;1000,"&lt;1000",L3882&gt;1000,"Above 1K")</f>
        <v>&lt;1000</v>
      </c>
      <c r="O3882" s="6">
        <f>IF(A3882="","",'[1]OFD Query'!CB3882)</f>
        <v>2</v>
      </c>
      <c r="P3882" s="1" t="str">
        <f>IF(A3882="","",'[1]OFD Query'!CJ3882)</f>
        <v>BOX</v>
      </c>
      <c r="Q3882" s="1" t="str" cm="1">
        <f t="array" ref="Q3882">IFERROR(_xlfn.IFS(A3882="","",O3882=0,"TRUE",AND(O3882=1,E3882="Out For Delivery"),"FALSE",O3882=1,"TRUE"),"FALSE")</f>
        <v>FALSE</v>
      </c>
      <c r="R3882" s="1" t="str">
        <f>'[1]OFD Query'!BT3882</f>
        <v>NO</v>
      </c>
    </row>
    <row r="3883" spans="1:18" x14ac:dyDescent="0.3">
      <c r="A3883" s="5" t="str">
        <f>IF(ISBLANK('[1]OFD Query'!A3883),"",'[1]OFD Query'!A3883)</f>
        <v>6062224389618</v>
      </c>
      <c r="B3883" s="1" t="str">
        <f>IF(A3883="","",LEFT('[1]OFD Query'!C3883,FIND(" ",'[1]OFD Query'!C3883)-1))</f>
        <v>Dropship</v>
      </c>
      <c r="C3883" s="1" t="str">
        <f>IF(A3883="","",'[1]OFD Query'!F3883)</f>
        <v>C2103730101</v>
      </c>
      <c r="D3883" s="1" t="str">
        <f>IFERROR(VLOOKUP(C3883,Sheet2!A:B,2,0),"")</f>
        <v>SHEIN</v>
      </c>
      <c r="E3883" s="1" t="str">
        <f>IF(A3883="","",'[1]OFD Query'!I3883)</f>
        <v>Out For Delivery</v>
      </c>
      <c r="F3883" s="1" t="str">
        <f t="shared" si="62"/>
        <v>MAK-2</v>
      </c>
      <c r="G3883" s="6" t="str" cm="1">
        <f t="array" ref="G3883">IFERROR(_xlfn.IFS(A3883="","",'[1]OFD Query'!N3883="","Fresh"),'[1]OFD Query'!N3883)</f>
        <v>Fresh</v>
      </c>
      <c r="H3883" s="6" t="str" cm="1">
        <f t="array" ref="H3883">IFERROR(_xlfn.IFS(B3883="","",'[1]OFD Query'!O3883="","Fresh"),'[1]OFD Query'!O3883)</f>
        <v>Fresh</v>
      </c>
      <c r="I3883" s="1" t="str">
        <f>IF(A3883="","",'[1]OFD Query'!W3883)</f>
        <v>D2104008</v>
      </c>
      <c r="J3883" s="1" t="str">
        <f>IF(A3883="","",'[1]OFD Query'!X3883)</f>
        <v>Mujhaid Khan sher Mohammed</v>
      </c>
      <c r="K3883" s="1" t="str">
        <f>IF(A3883="","",'[1]OFD Query'!AL3883)</f>
        <v>Al Ju'ranah</v>
      </c>
      <c r="L3883" s="6">
        <f>IF(A3883="","",'[1]OFD Query'!AO3883)</f>
        <v>504.48</v>
      </c>
      <c r="M3883" s="1" t="str" cm="1">
        <f t="array" ref="M3883">_xlfn.IFS(L3883="","",L3883=0,"PPD",L3883&gt;0,"COD")</f>
        <v>COD</v>
      </c>
      <c r="N3883" s="1" t="str" cm="1">
        <f t="array" ref="N3883">_xlfn.IFS(A3883="","",L3883=0,M3883,L3883&lt;100,"&lt;100",L3883&lt;200,"&lt;200",L3883&lt;500,"&lt;500",L3883&lt;1000,"&lt;1000",L3883&gt;1000,"Above 1K")</f>
        <v>&lt;1000</v>
      </c>
      <c r="O3883" s="6">
        <f>IF(A3883="","",'[1]OFD Query'!CB3883)</f>
        <v>0</v>
      </c>
      <c r="P3883" s="1" t="str">
        <f>IF(A3883="","",'[1]OFD Query'!CJ3883)</f>
        <v>POUCH</v>
      </c>
      <c r="Q3883" s="1" t="str" cm="1">
        <f t="array" ref="Q3883">IFERROR(_xlfn.IFS(A3883="","",O3883=0,"TRUE",AND(O3883=1,E3883="Out For Delivery"),"FALSE",O3883=1,"TRUE"),"FALSE")</f>
        <v>TRUE</v>
      </c>
      <c r="R3883" s="1" t="str">
        <f>'[1]OFD Query'!BT3883</f>
        <v>NO</v>
      </c>
    </row>
    <row r="3884" spans="1:18" x14ac:dyDescent="0.3">
      <c r="A3884" s="5" t="str">
        <f>IF(ISBLANK('[1]OFD Query'!A3884),"",'[1]OFD Query'!A3884)</f>
        <v>6062424440965</v>
      </c>
      <c r="B3884" s="1" t="str">
        <f>IF(A3884="","",LEFT('[1]OFD Query'!C3884,FIND(" ",'[1]OFD Query'!C3884)-1))</f>
        <v>Dropship</v>
      </c>
      <c r="C3884" s="1" t="str">
        <f>IF(A3884="","",'[1]OFD Query'!F3884)</f>
        <v>C2103785701</v>
      </c>
      <c r="D3884" s="1" t="str">
        <f>IFERROR(VLOOKUP(C3884,Sheet2!A:B,2,0),"")</f>
        <v>ramoshop</v>
      </c>
      <c r="E3884" s="1" t="str">
        <f>IF(A3884="","",'[1]OFD Query'!I3884)</f>
        <v>Out For Delivery</v>
      </c>
      <c r="F3884" s="1" t="str">
        <f t="shared" si="62"/>
        <v>MAK-2</v>
      </c>
      <c r="G3884" s="6" t="str" cm="1">
        <f t="array" ref="G3884">IFERROR(_xlfn.IFS(A3884="","",'[1]OFD Query'!N3884="","Fresh"),'[1]OFD Query'!N3884)</f>
        <v>Fresh</v>
      </c>
      <c r="H3884" s="6" t="str" cm="1">
        <f t="array" ref="H3884">IFERROR(_xlfn.IFS(B3884="","",'[1]OFD Query'!O3884="","Fresh"),'[1]OFD Query'!O3884)</f>
        <v>Fresh</v>
      </c>
      <c r="I3884" s="1" t="str">
        <f>IF(A3884="","",'[1]OFD Query'!W3884)</f>
        <v>D2104008</v>
      </c>
      <c r="J3884" s="1" t="str">
        <f>IF(A3884="","",'[1]OFD Query'!X3884)</f>
        <v>Mujhaid Khan sher Mohammed</v>
      </c>
      <c r="K3884" s="1" t="str">
        <f>IF(A3884="","",'[1]OFD Query'!AL3884)</f>
        <v>Ar Rashidiyyah</v>
      </c>
      <c r="L3884" s="6">
        <f>IF(A3884="","",'[1]OFD Query'!AO3884)</f>
        <v>189</v>
      </c>
      <c r="M3884" s="1" t="str" cm="1">
        <f t="array" ref="M3884">_xlfn.IFS(L3884="","",L3884=0,"PPD",L3884&gt;0,"COD")</f>
        <v>COD</v>
      </c>
      <c r="N3884" s="1" t="str" cm="1">
        <f t="array" ref="N3884">_xlfn.IFS(A3884="","",L3884=0,M3884,L3884&lt;100,"&lt;100",L3884&lt;200,"&lt;200",L3884&lt;500,"&lt;500",L3884&lt;1000,"&lt;1000",L3884&gt;1000,"Above 1K")</f>
        <v>&lt;200</v>
      </c>
      <c r="O3884" s="6">
        <f>IF(A3884="","",'[1]OFD Query'!CB3884)</f>
        <v>0</v>
      </c>
      <c r="P3884" s="1" t="str">
        <f>IF(A3884="","",'[1]OFD Query'!CJ3884)</f>
        <v/>
      </c>
      <c r="Q3884" s="1" t="str" cm="1">
        <f t="array" ref="Q3884">IFERROR(_xlfn.IFS(A3884="","",O3884=0,"TRUE",AND(O3884=1,E3884="Out For Delivery"),"FALSE",O3884=1,"TRUE"),"FALSE")</f>
        <v>TRUE</v>
      </c>
      <c r="R3884" s="1" t="str">
        <f>'[1]OFD Query'!BT3884</f>
        <v>NO</v>
      </c>
    </row>
    <row r="3885" spans="1:18" x14ac:dyDescent="0.3">
      <c r="A3885" s="5" t="str">
        <f>IF(ISBLANK('[1]OFD Query'!A3885),"",'[1]OFD Query'!A3885)</f>
        <v>6062124323717</v>
      </c>
      <c r="B3885" s="1" t="str">
        <f>IF(A3885="","",LEFT('[1]OFD Query'!C3885,FIND(" ",'[1]OFD Query'!C3885)-1))</f>
        <v>Dropship</v>
      </c>
      <c r="C3885" s="1" t="str">
        <f>IF(A3885="","",'[1]OFD Query'!F3885)</f>
        <v>C2103716501</v>
      </c>
      <c r="D3885" s="1" t="str">
        <f>IFERROR(VLOOKUP(C3885,Sheet2!A:B,2,0),"")</f>
        <v>SHEIN</v>
      </c>
      <c r="E3885" s="1" t="str">
        <f>IF(A3885="","",'[1]OFD Query'!I3885)</f>
        <v>Out For Delivery</v>
      </c>
      <c r="F3885" s="1" t="str">
        <f t="shared" si="62"/>
        <v>MAK-2</v>
      </c>
      <c r="G3885" s="6" t="str" cm="1">
        <f t="array" ref="G3885">IFERROR(_xlfn.IFS(A3885="","",'[1]OFD Query'!N3885="","Fresh"),'[1]OFD Query'!N3885)</f>
        <v>Review</v>
      </c>
      <c r="H3885" s="6" t="str" cm="1">
        <f t="array" ref="H3885">IFERROR(_xlfn.IFS(B3885="","",'[1]OFD Query'!O3885="","Fresh"),'[1]OFD Query'!O3885)</f>
        <v>Customer Wants to Change Location</v>
      </c>
      <c r="I3885" s="1" t="str">
        <f>IF(A3885="","",'[1]OFD Query'!W3885)</f>
        <v>D2104008</v>
      </c>
      <c r="J3885" s="1" t="str">
        <f>IF(A3885="","",'[1]OFD Query'!X3885)</f>
        <v>Mujhaid Khan sher Mohammed</v>
      </c>
      <c r="K3885" s="1" t="str">
        <f>IF(A3885="","",'[1]OFD Query'!AL3885)</f>
        <v>Al Sharafiah</v>
      </c>
      <c r="L3885" s="6">
        <f>IF(A3885="","",'[1]OFD Query'!AO3885)</f>
        <v>132.1</v>
      </c>
      <c r="M3885" s="1" t="str" cm="1">
        <f t="array" ref="M3885">_xlfn.IFS(L3885="","",L3885=0,"PPD",L3885&gt;0,"COD")</f>
        <v>COD</v>
      </c>
      <c r="N3885" s="1" t="str" cm="1">
        <f t="array" ref="N3885">_xlfn.IFS(A3885="","",L3885=0,M3885,L3885&lt;100,"&lt;100",L3885&lt;200,"&lt;200",L3885&lt;500,"&lt;500",L3885&lt;1000,"&lt;1000",L3885&gt;1000,"Above 1K")</f>
        <v>&lt;200</v>
      </c>
      <c r="O3885" s="6">
        <f>IF(A3885="","",'[1]OFD Query'!CB3885)</f>
        <v>1</v>
      </c>
      <c r="P3885" s="1" t="str">
        <f>IF(A3885="","",'[1]OFD Query'!CJ3885)</f>
        <v>POUCH</v>
      </c>
      <c r="Q3885" s="1" t="str" cm="1">
        <f t="array" ref="Q3885">IFERROR(_xlfn.IFS(A3885="","",O3885=0,"TRUE",AND(O3885=1,E3885="Out For Delivery"),"FALSE",O3885=1,"TRUE"),"FALSE")</f>
        <v>FALSE</v>
      </c>
      <c r="R3885" s="1" t="str">
        <f>'[1]OFD Query'!BT3885</f>
        <v>NO</v>
      </c>
    </row>
    <row r="3886" spans="1:18" x14ac:dyDescent="0.3">
      <c r="A3886" s="5" t="str">
        <f>IF(ISBLANK('[1]OFD Query'!A3886),"",'[1]OFD Query'!A3886)</f>
        <v>6061224762942</v>
      </c>
      <c r="B3886" s="1" t="str">
        <f>IF(A3886="","",LEFT('[1]OFD Query'!C3886,FIND(" ",'[1]OFD Query'!C3886)-1))</f>
        <v>Dropship</v>
      </c>
      <c r="C3886" s="1" t="str">
        <f>IF(A3886="","",'[1]OFD Query'!F3886)</f>
        <v>C2103809901</v>
      </c>
      <c r="D3886" s="1" t="str">
        <f>IFERROR(VLOOKUP(C3886,Sheet2!A:B,2,0),"")</f>
        <v>عطور سعد الشمري_118699105</v>
      </c>
      <c r="E3886" s="1" t="str">
        <f>IF(A3886="","",'[1]OFD Query'!I3886)</f>
        <v>Out For Delivery</v>
      </c>
      <c r="F3886" s="1" t="str">
        <f t="shared" si="62"/>
        <v>MAK-2</v>
      </c>
      <c r="G3886" s="6" t="str" cm="1">
        <f t="array" ref="G3886">IFERROR(_xlfn.IFS(A3886="","",'[1]OFD Query'!N3886="","Fresh"),'[1]OFD Query'!N3886)</f>
        <v>Reschedule</v>
      </c>
      <c r="H3886" s="6" t="str" cm="1">
        <f t="array" ref="H3886">IFERROR(_xlfn.IFS(B3886="","",'[1]OFD Query'!O3886="","Fresh"),'[1]OFD Query'!O3886)</f>
        <v>Schedule for future</v>
      </c>
      <c r="I3886" s="1" t="str">
        <f>IF(A3886="","",'[1]OFD Query'!W3886)</f>
        <v>D2104008</v>
      </c>
      <c r="J3886" s="1" t="str">
        <f>IF(A3886="","",'[1]OFD Query'!X3886)</f>
        <v>Mujhaid Khan sher Mohammed</v>
      </c>
      <c r="K3886" s="1" t="str">
        <f>IF(A3886="","",'[1]OFD Query'!AL3886)</f>
        <v>Shraie'E</v>
      </c>
      <c r="L3886" s="6">
        <f>IF(A3886="","",'[1]OFD Query'!AO3886)</f>
        <v>103</v>
      </c>
      <c r="M3886" s="1" t="str" cm="1">
        <f t="array" ref="M3886">_xlfn.IFS(L3886="","",L3886=0,"PPD",L3886&gt;0,"COD")</f>
        <v>COD</v>
      </c>
      <c r="N3886" s="1" t="str" cm="1">
        <f t="array" ref="N3886">_xlfn.IFS(A3886="","",L3886=0,M3886,L3886&lt;100,"&lt;100",L3886&lt;200,"&lt;200",L3886&lt;500,"&lt;500",L3886&lt;1000,"&lt;1000",L3886&gt;1000,"Above 1K")</f>
        <v>&lt;200</v>
      </c>
      <c r="O3886" s="6">
        <f>IF(A3886="","",'[1]OFD Query'!CB3886)</f>
        <v>1</v>
      </c>
      <c r="P3886" s="1" t="str">
        <f>IF(A3886="","",'[1]OFD Query'!CJ3886)</f>
        <v/>
      </c>
      <c r="Q3886" s="1" t="str" cm="1">
        <f t="array" ref="Q3886">IFERROR(_xlfn.IFS(A3886="","",O3886=0,"TRUE",AND(O3886=1,E3886="Out For Delivery"),"FALSE",O3886=1,"TRUE"),"FALSE")</f>
        <v>FALSE</v>
      </c>
      <c r="R3886" s="1" t="str">
        <f>'[1]OFD Query'!BT3886</f>
        <v>NO</v>
      </c>
    </row>
    <row r="3887" spans="1:18" x14ac:dyDescent="0.3">
      <c r="A3887" s="5" t="str">
        <f>IF(ISBLANK('[1]OFD Query'!A3887),"",'[1]OFD Query'!A3887)</f>
        <v>6062124374319</v>
      </c>
      <c r="B3887" s="1" t="str">
        <f>IF(A3887="","",LEFT('[1]OFD Query'!C3887,FIND(" ",'[1]OFD Query'!C3887)-1))</f>
        <v>Dropship</v>
      </c>
      <c r="C3887" s="1" t="str">
        <f>IF(A3887="","",'[1]OFD Query'!F3887)</f>
        <v>C2103730101</v>
      </c>
      <c r="D3887" s="1" t="str">
        <f>IFERROR(VLOOKUP(C3887,Sheet2!A:B,2,0),"")</f>
        <v>SHEIN</v>
      </c>
      <c r="E3887" s="1" t="str">
        <f>IF(A3887="","",'[1]OFD Query'!I3887)</f>
        <v>Out For Delivery</v>
      </c>
      <c r="F3887" s="1" t="str">
        <f t="shared" si="62"/>
        <v>MAK-2</v>
      </c>
      <c r="G3887" s="6" t="str" cm="1">
        <f t="array" ref="G3887">IFERROR(_xlfn.IFS(A3887="","",'[1]OFD Query'!N3887="","Fresh"),'[1]OFD Query'!N3887)</f>
        <v>No Answer</v>
      </c>
      <c r="H3887" s="6" t="str" cm="1">
        <f t="array" ref="H3887">IFERROR(_xlfn.IFS(B3887="","",'[1]OFD Query'!O3887="","Fresh"),'[1]OFD Query'!O3887)</f>
        <v>Switched Off</v>
      </c>
      <c r="I3887" s="1" t="str">
        <f>IF(A3887="","",'[1]OFD Query'!W3887)</f>
        <v>D2105809</v>
      </c>
      <c r="J3887" s="1" t="str">
        <f>IF(A3887="","",'[1]OFD Query'!X3887)</f>
        <v>Ahmad Masyhur Syafii</v>
      </c>
      <c r="K3887" s="1" t="str">
        <f>IF(A3887="","",'[1]OFD Query'!AL3887)</f>
        <v>Al Andalus</v>
      </c>
      <c r="L3887" s="6">
        <f>IF(A3887="","",'[1]OFD Query'!AO3887)</f>
        <v>419.29</v>
      </c>
      <c r="M3887" s="1" t="str" cm="1">
        <f t="array" ref="M3887">_xlfn.IFS(L3887="","",L3887=0,"PPD",L3887&gt;0,"COD")</f>
        <v>COD</v>
      </c>
      <c r="N3887" s="1" t="str" cm="1">
        <f t="array" ref="N3887">_xlfn.IFS(A3887="","",L3887=0,M3887,L3887&lt;100,"&lt;100",L3887&lt;200,"&lt;200",L3887&lt;500,"&lt;500",L3887&lt;1000,"&lt;1000",L3887&gt;1000,"Above 1K")</f>
        <v>&lt;500</v>
      </c>
      <c r="O3887" s="6">
        <f>IF(A3887="","",'[1]OFD Query'!CB3887)</f>
        <v>1</v>
      </c>
      <c r="P3887" s="1" t="str">
        <f>IF(A3887="","",'[1]OFD Query'!CJ3887)</f>
        <v>BOX</v>
      </c>
      <c r="Q3887" s="1" t="str" cm="1">
        <f t="array" ref="Q3887">IFERROR(_xlfn.IFS(A3887="","",O3887=0,"TRUE",AND(O3887=1,E3887="Out For Delivery"),"FALSE",O3887=1,"TRUE"),"FALSE")</f>
        <v>FALSE</v>
      </c>
      <c r="R3887" s="1" t="str">
        <f>'[1]OFD Query'!BT3887</f>
        <v>NO</v>
      </c>
    </row>
    <row r="3888" spans="1:18" x14ac:dyDescent="0.3">
      <c r="A3888" s="5" t="str">
        <f>IF(ISBLANK('[1]OFD Query'!A3888),"",'[1]OFD Query'!A3888)</f>
        <v>6062024711931</v>
      </c>
      <c r="B3888" s="1" t="str">
        <f>IF(A3888="","",LEFT('[1]OFD Query'!C3888,FIND(" ",'[1]OFD Query'!C3888)-1))</f>
        <v>Dropship</v>
      </c>
      <c r="C3888" s="1" t="str">
        <f>IF(A3888="","",'[1]OFD Query'!F3888)</f>
        <v>C2103716501</v>
      </c>
      <c r="D3888" s="1" t="str">
        <f>IFERROR(VLOOKUP(C3888,Sheet2!A:B,2,0),"")</f>
        <v>SHEIN</v>
      </c>
      <c r="E3888" s="1" t="str">
        <f>IF(A3888="","",'[1]OFD Query'!I3888)</f>
        <v>Out For Delivery</v>
      </c>
      <c r="F3888" s="1" t="str">
        <f t="shared" si="62"/>
        <v>MAK-2</v>
      </c>
      <c r="G3888" s="6" t="str" cm="1">
        <f t="array" ref="G3888">IFERROR(_xlfn.IFS(A3888="","",'[1]OFD Query'!N3888="","Fresh"),'[1]OFD Query'!N3888)</f>
        <v>Reschedule</v>
      </c>
      <c r="H3888" s="6" t="str" cm="1">
        <f t="array" ref="H3888">IFERROR(_xlfn.IFS(B3888="","",'[1]OFD Query'!O3888="","Fresh"),'[1]OFD Query'!O3888)</f>
        <v>Schedule for future</v>
      </c>
      <c r="I3888" s="1" t="str">
        <f>IF(A3888="","",'[1]OFD Query'!W3888)</f>
        <v>D2104008</v>
      </c>
      <c r="J3888" s="1" t="str">
        <f>IF(A3888="","",'[1]OFD Query'!X3888)</f>
        <v>Mujhaid Khan sher Mohammed</v>
      </c>
      <c r="K3888" s="1" t="str">
        <f>IF(A3888="","",'[1]OFD Query'!AL3888)</f>
        <v>Ar Rashidiyyah</v>
      </c>
      <c r="L3888" s="6">
        <f>IF(A3888="","",'[1]OFD Query'!AO3888)</f>
        <v>367.1</v>
      </c>
      <c r="M3888" s="1" t="str" cm="1">
        <f t="array" ref="M3888">_xlfn.IFS(L3888="","",L3888=0,"PPD",L3888&gt;0,"COD")</f>
        <v>COD</v>
      </c>
      <c r="N3888" s="1" t="str" cm="1">
        <f t="array" ref="N3888">_xlfn.IFS(A3888="","",L3888=0,M3888,L3888&lt;100,"&lt;100",L3888&lt;200,"&lt;200",L3888&lt;500,"&lt;500",L3888&lt;1000,"&lt;1000",L3888&gt;1000,"Above 1K")</f>
        <v>&lt;500</v>
      </c>
      <c r="O3888" s="6">
        <f>IF(A3888="","",'[1]OFD Query'!CB3888)</f>
        <v>1</v>
      </c>
      <c r="P3888" s="1" t="str">
        <f>IF(A3888="","",'[1]OFD Query'!CJ3888)</f>
        <v>POUCH</v>
      </c>
      <c r="Q3888" s="1" t="str" cm="1">
        <f t="array" ref="Q3888">IFERROR(_xlfn.IFS(A3888="","",O3888=0,"TRUE",AND(O3888=1,E3888="Out For Delivery"),"FALSE",O3888=1,"TRUE"),"FALSE")</f>
        <v>FALSE</v>
      </c>
      <c r="R3888" s="1" t="str">
        <f>'[1]OFD Query'!BT3888</f>
        <v>NO</v>
      </c>
    </row>
    <row r="3889" spans="1:18" x14ac:dyDescent="0.3">
      <c r="A3889" s="5" t="str">
        <f>IF(ISBLANK('[1]OFD Query'!A3889),"",'[1]OFD Query'!A3889)</f>
        <v>6061824975377</v>
      </c>
      <c r="B3889" s="1" t="str">
        <f>IF(A3889="","",LEFT('[1]OFD Query'!C3889,FIND(" ",'[1]OFD Query'!C3889)-1))</f>
        <v>Dropship</v>
      </c>
      <c r="C3889" s="1" t="str">
        <f>IF(A3889="","",'[1]OFD Query'!F3889)</f>
        <v>C2103730101</v>
      </c>
      <c r="D3889" s="1" t="str">
        <f>IFERROR(VLOOKUP(C3889,Sheet2!A:B,2,0),"")</f>
        <v>SHEIN</v>
      </c>
      <c r="E3889" s="1" t="str">
        <f>IF(A3889="","",'[1]OFD Query'!I3889)</f>
        <v>Out For Delivery</v>
      </c>
      <c r="F3889" s="1" t="str">
        <f t="shared" si="62"/>
        <v>MAK-2</v>
      </c>
      <c r="G3889" s="6" t="str" cm="1">
        <f t="array" ref="G3889">IFERROR(_xlfn.IFS(A3889="","",'[1]OFD Query'!N3889="","Fresh"),'[1]OFD Query'!N3889)</f>
        <v>Uncontactable</v>
      </c>
      <c r="H3889" s="6" t="str" cm="1">
        <f t="array" ref="H3889">IFERROR(_xlfn.IFS(B3889="","",'[1]OFD Query'!O3889="","Fresh"),'[1]OFD Query'!O3889)</f>
        <v>No Answer</v>
      </c>
      <c r="I3889" s="1" t="str">
        <f>IF(A3889="","",'[1]OFD Query'!W3889)</f>
        <v>D2104008</v>
      </c>
      <c r="J3889" s="1" t="str">
        <f>IF(A3889="","",'[1]OFD Query'!X3889)</f>
        <v>Mujhaid Khan sher Mohammed</v>
      </c>
      <c r="K3889" s="1" t="str">
        <f>IF(A3889="","",'[1]OFD Query'!AL3889)</f>
        <v>Ar Rashidiyyah</v>
      </c>
      <c r="L3889" s="6">
        <f>IF(A3889="","",'[1]OFD Query'!AO3889)</f>
        <v>220.36</v>
      </c>
      <c r="M3889" s="1" t="str" cm="1">
        <f t="array" ref="M3889">_xlfn.IFS(L3889="","",L3889=0,"PPD",L3889&gt;0,"COD")</f>
        <v>COD</v>
      </c>
      <c r="N3889" s="1" t="str" cm="1">
        <f t="array" ref="N3889">_xlfn.IFS(A3889="","",L3889=0,M3889,L3889&lt;100,"&lt;100",L3889&lt;200,"&lt;200",L3889&lt;500,"&lt;500",L3889&lt;1000,"&lt;1000",L3889&gt;1000,"Above 1K")</f>
        <v>&lt;500</v>
      </c>
      <c r="O3889" s="6">
        <f>IF(A3889="","",'[1]OFD Query'!CB3889)</f>
        <v>1</v>
      </c>
      <c r="P3889" s="1" t="str">
        <f>IF(A3889="","",'[1]OFD Query'!CJ3889)</f>
        <v>POUCH</v>
      </c>
      <c r="Q3889" s="1" t="str" cm="1">
        <f t="array" ref="Q3889">IFERROR(_xlfn.IFS(A3889="","",O3889=0,"TRUE",AND(O3889=1,E3889="Out For Delivery"),"FALSE",O3889=1,"TRUE"),"FALSE")</f>
        <v>FALSE</v>
      </c>
      <c r="R3889" s="1" t="str">
        <f>'[1]OFD Query'!BT3889</f>
        <v>NO</v>
      </c>
    </row>
    <row r="3890" spans="1:18" x14ac:dyDescent="0.3">
      <c r="A3890" s="5" t="str">
        <f>IF(ISBLANK('[1]OFD Query'!A3890),"",'[1]OFD Query'!A3890)</f>
        <v>6061824207634</v>
      </c>
      <c r="B3890" s="1" t="str">
        <f>IF(A3890="","",LEFT('[1]OFD Query'!C3890,FIND(" ",'[1]OFD Query'!C3890)-1))</f>
        <v>Dropship</v>
      </c>
      <c r="C3890" s="1" t="str">
        <f>IF(A3890="","",'[1]OFD Query'!F3890)</f>
        <v>C2103730101</v>
      </c>
      <c r="D3890" s="1" t="str">
        <f>IFERROR(VLOOKUP(C3890,Sheet2!A:B,2,0),"")</f>
        <v>SHEIN</v>
      </c>
      <c r="E3890" s="1" t="str">
        <f>IF(A3890="","",'[1]OFD Query'!I3890)</f>
        <v>Out For Delivery</v>
      </c>
      <c r="F3890" s="1" t="str">
        <f t="shared" si="62"/>
        <v>MAK-2</v>
      </c>
      <c r="G3890" s="6" t="str" cm="1">
        <f t="array" ref="G3890">IFERROR(_xlfn.IFS(A3890="","",'[1]OFD Query'!N3890="","Fresh"),'[1]OFD Query'!N3890)</f>
        <v>Reschedule</v>
      </c>
      <c r="H3890" s="6" t="str" cm="1">
        <f t="array" ref="H3890">IFERROR(_xlfn.IFS(B3890="","",'[1]OFD Query'!O3890="","Fresh"),'[1]OFD Query'!O3890)</f>
        <v>Schedule for future</v>
      </c>
      <c r="I3890" s="1" t="str">
        <f>IF(A3890="","",'[1]OFD Query'!W3890)</f>
        <v>D2104008</v>
      </c>
      <c r="J3890" s="1" t="str">
        <f>IF(A3890="","",'[1]OFD Query'!X3890)</f>
        <v>Mujhaid Khan sher Mohammed</v>
      </c>
      <c r="K3890" s="1" t="str">
        <f>IF(A3890="","",'[1]OFD Query'!AL3890)</f>
        <v>Shraie'E</v>
      </c>
      <c r="L3890" s="6">
        <f>IF(A3890="","",'[1]OFD Query'!AO3890)</f>
        <v>134.06</v>
      </c>
      <c r="M3890" s="1" t="str" cm="1">
        <f t="array" ref="M3890">_xlfn.IFS(L3890="","",L3890=0,"PPD",L3890&gt;0,"COD")</f>
        <v>COD</v>
      </c>
      <c r="N3890" s="1" t="str" cm="1">
        <f t="array" ref="N3890">_xlfn.IFS(A3890="","",L3890=0,M3890,L3890&lt;100,"&lt;100",L3890&lt;200,"&lt;200",L3890&lt;500,"&lt;500",L3890&lt;1000,"&lt;1000",L3890&gt;1000,"Above 1K")</f>
        <v>&lt;200</v>
      </c>
      <c r="O3890" s="6">
        <f>IF(A3890="","",'[1]OFD Query'!CB3890)</f>
        <v>3</v>
      </c>
      <c r="P3890" s="1" t="str">
        <f>IF(A3890="","",'[1]OFD Query'!CJ3890)</f>
        <v>POUCH</v>
      </c>
      <c r="Q3890" s="1" t="str" cm="1">
        <f t="array" ref="Q3890">IFERROR(_xlfn.IFS(A3890="","",O3890=0,"TRUE",AND(O3890=1,E3890="Out For Delivery"),"FALSE",O3890=1,"TRUE"),"FALSE")</f>
        <v>FALSE</v>
      </c>
      <c r="R3890" s="1" t="str">
        <f>'[1]OFD Query'!BT3890</f>
        <v>NO</v>
      </c>
    </row>
    <row r="3891" spans="1:18" x14ac:dyDescent="0.3">
      <c r="A3891" s="5" t="str">
        <f>IF(ISBLANK('[1]OFD Query'!A3891),"",'[1]OFD Query'!A3891)</f>
        <v>6061824366318</v>
      </c>
      <c r="B3891" s="1" t="str">
        <f>IF(A3891="","",LEFT('[1]OFD Query'!C3891,FIND(" ",'[1]OFD Query'!C3891)-1))</f>
        <v>Dropship</v>
      </c>
      <c r="C3891" s="1" t="str">
        <f>IF(A3891="","",'[1]OFD Query'!F3891)</f>
        <v>C2103730101</v>
      </c>
      <c r="D3891" s="1" t="str">
        <f>IFERROR(VLOOKUP(C3891,Sheet2!A:B,2,0),"")</f>
        <v>SHEIN</v>
      </c>
      <c r="E3891" s="1" t="str">
        <f>IF(A3891="","",'[1]OFD Query'!I3891)</f>
        <v>Out For Delivery</v>
      </c>
      <c r="F3891" s="1" t="str">
        <f t="shared" si="62"/>
        <v>MAK-2</v>
      </c>
      <c r="G3891" s="6" t="str" cm="1">
        <f t="array" ref="G3891">IFERROR(_xlfn.IFS(A3891="","",'[1]OFD Query'!N3891="","Fresh"),'[1]OFD Query'!N3891)</f>
        <v>Reschedule</v>
      </c>
      <c r="H3891" s="6" t="str" cm="1">
        <f t="array" ref="H3891">IFERROR(_xlfn.IFS(B3891="","",'[1]OFD Query'!O3891="","Fresh"),'[1]OFD Query'!O3891)</f>
        <v>Schedule for future</v>
      </c>
      <c r="I3891" s="1" t="str">
        <f>IF(A3891="","",'[1]OFD Query'!W3891)</f>
        <v>D2105809</v>
      </c>
      <c r="J3891" s="1" t="str">
        <f>IF(A3891="","",'[1]OFD Query'!X3891)</f>
        <v>Ahmad Masyhur Syafii</v>
      </c>
      <c r="K3891" s="1" t="str">
        <f>IF(A3891="","",'[1]OFD Query'!AL3891)</f>
        <v>Al Hujun</v>
      </c>
      <c r="L3891" s="6">
        <f>IF(A3891="","",'[1]OFD Query'!AO3891)</f>
        <v>0</v>
      </c>
      <c r="M3891" s="1" t="str" cm="1">
        <f t="array" ref="M3891">_xlfn.IFS(L3891="","",L3891=0,"PPD",L3891&gt;0,"COD")</f>
        <v>PPD</v>
      </c>
      <c r="N3891" s="1" t="str" cm="1">
        <f t="array" ref="N3891">_xlfn.IFS(A3891="","",L3891=0,M3891,L3891&lt;100,"&lt;100",L3891&lt;200,"&lt;200",L3891&lt;500,"&lt;500",L3891&lt;1000,"&lt;1000",L3891&gt;1000,"Above 1K")</f>
        <v>PPD</v>
      </c>
      <c r="O3891" s="6">
        <f>IF(A3891="","",'[1]OFD Query'!CB3891)</f>
        <v>2</v>
      </c>
      <c r="P3891" s="1" t="str">
        <f>IF(A3891="","",'[1]OFD Query'!CJ3891)</f>
        <v>BOX</v>
      </c>
      <c r="Q3891" s="1" t="str" cm="1">
        <f t="array" ref="Q3891">IFERROR(_xlfn.IFS(A3891="","",O3891=0,"TRUE",AND(O3891=1,E3891="Out For Delivery"),"FALSE",O3891=1,"TRUE"),"FALSE")</f>
        <v>FALSE</v>
      </c>
      <c r="R3891" s="1" t="str">
        <f>'[1]OFD Query'!BT3891</f>
        <v>NO</v>
      </c>
    </row>
    <row r="3892" spans="1:18" x14ac:dyDescent="0.3">
      <c r="A3892" s="5" t="str">
        <f>IF(ISBLANK('[1]OFD Query'!A3892),"",'[1]OFD Query'!A3892)</f>
        <v>6062324937548</v>
      </c>
      <c r="B3892" s="1" t="str">
        <f>IF(A3892="","",LEFT('[1]OFD Query'!C3892,FIND(" ",'[1]OFD Query'!C3892)-1))</f>
        <v>Dropship</v>
      </c>
      <c r="C3892" s="1" t="str">
        <f>IF(A3892="","",'[1]OFD Query'!F3892)</f>
        <v>C21030007</v>
      </c>
      <c r="D3892" s="1" t="str">
        <f>IFERROR(VLOOKUP(C3892,Sheet2!A:B,2,0),"")</f>
        <v>Mishadat</v>
      </c>
      <c r="E3892" s="1" t="str">
        <f>IF(A3892="","",'[1]OFD Query'!I3892)</f>
        <v>Out For Delivery</v>
      </c>
      <c r="F3892" s="1" t="str">
        <f t="shared" si="62"/>
        <v>MAK-2</v>
      </c>
      <c r="G3892" s="6" t="str" cm="1">
        <f t="array" ref="G3892">IFERROR(_xlfn.IFS(A3892="","",'[1]OFD Query'!N3892="","Fresh"),'[1]OFD Query'!N3892)</f>
        <v>Reschedule</v>
      </c>
      <c r="H3892" s="6" t="str" cm="1">
        <f t="array" ref="H3892">IFERROR(_xlfn.IFS(B3892="","",'[1]OFD Query'!O3892="","Fresh"),'[1]OFD Query'!O3892)</f>
        <v>Schedule for future</v>
      </c>
      <c r="I3892" s="1" t="str">
        <f>IF(A3892="","",'[1]OFD Query'!W3892)</f>
        <v>D2104008</v>
      </c>
      <c r="J3892" s="1" t="str">
        <f>IF(A3892="","",'[1]OFD Query'!X3892)</f>
        <v>Mujhaid Khan sher Mohammed</v>
      </c>
      <c r="K3892" s="1" t="str">
        <f>IF(A3892="","",'[1]OFD Query'!AL3892)</f>
        <v>Ar Rashidiyyah</v>
      </c>
      <c r="L3892" s="6">
        <f>IF(A3892="","",'[1]OFD Query'!AO3892)</f>
        <v>219</v>
      </c>
      <c r="M3892" s="1" t="str" cm="1">
        <f t="array" ref="M3892">_xlfn.IFS(L3892="","",L3892=0,"PPD",L3892&gt;0,"COD")</f>
        <v>COD</v>
      </c>
      <c r="N3892" s="1" t="str" cm="1">
        <f t="array" ref="N3892">_xlfn.IFS(A3892="","",L3892=0,M3892,L3892&lt;100,"&lt;100",L3892&lt;200,"&lt;200",L3892&lt;500,"&lt;500",L3892&lt;1000,"&lt;1000",L3892&gt;1000,"Above 1K")</f>
        <v>&lt;500</v>
      </c>
      <c r="O3892" s="6">
        <f>IF(A3892="","",'[1]OFD Query'!CB3892)</f>
        <v>1</v>
      </c>
      <c r="P3892" s="1" t="str">
        <f>IF(A3892="","",'[1]OFD Query'!CJ3892)</f>
        <v/>
      </c>
      <c r="Q3892" s="1" t="str" cm="1">
        <f t="array" ref="Q3892">IFERROR(_xlfn.IFS(A3892="","",O3892=0,"TRUE",AND(O3892=1,E3892="Out For Delivery"),"FALSE",O3892=1,"TRUE"),"FALSE")</f>
        <v>FALSE</v>
      </c>
      <c r="R3892" s="1" t="str">
        <f>'[1]OFD Query'!BT3892</f>
        <v>NO</v>
      </c>
    </row>
    <row r="3893" spans="1:18" x14ac:dyDescent="0.3">
      <c r="A3893" s="5" t="str">
        <f>IF(ISBLANK('[1]OFD Query'!A3893),"",'[1]OFD Query'!A3893)</f>
        <v>6062424484015</v>
      </c>
      <c r="B3893" s="1" t="str">
        <f>IF(A3893="","",LEFT('[1]OFD Query'!C3893,FIND(" ",'[1]OFD Query'!C3893)-1))</f>
        <v>Dropship</v>
      </c>
      <c r="C3893" s="1" t="str">
        <f>IF(A3893="","",'[1]OFD Query'!F3893)</f>
        <v>C21035750</v>
      </c>
      <c r="D3893" s="1" t="str">
        <f>IFERROR(VLOOKUP(C3893,Sheet2!A:B,2,0),"")</f>
        <v>eshry.shop</v>
      </c>
      <c r="E3893" s="1" t="str">
        <f>IF(A3893="","",'[1]OFD Query'!I3893)</f>
        <v>Out For Delivery</v>
      </c>
      <c r="F3893" s="1" t="str">
        <f t="shared" si="62"/>
        <v>MAK-2</v>
      </c>
      <c r="G3893" s="6" t="str" cm="1">
        <f t="array" ref="G3893">IFERROR(_xlfn.IFS(A3893="","",'[1]OFD Query'!N3893="","Fresh"),'[1]OFD Query'!N3893)</f>
        <v>Fresh</v>
      </c>
      <c r="H3893" s="6" t="str" cm="1">
        <f t="array" ref="H3893">IFERROR(_xlfn.IFS(B3893="","",'[1]OFD Query'!O3893="","Fresh"),'[1]OFD Query'!O3893)</f>
        <v>Fresh</v>
      </c>
      <c r="I3893" s="1" t="str">
        <f>IF(A3893="","",'[1]OFD Query'!W3893)</f>
        <v>D2104008</v>
      </c>
      <c r="J3893" s="1" t="str">
        <f>IF(A3893="","",'[1]OFD Query'!X3893)</f>
        <v>Mujhaid Khan sher Mohammed</v>
      </c>
      <c r="K3893" s="1" t="str">
        <f>IF(A3893="","",'[1]OFD Query'!AL3893)</f>
        <v>Ar Rashidiyyah</v>
      </c>
      <c r="L3893" s="6">
        <f>IF(A3893="","",'[1]OFD Query'!AO3893)</f>
        <v>227</v>
      </c>
      <c r="M3893" s="1" t="str" cm="1">
        <f t="array" ref="M3893">_xlfn.IFS(L3893="","",L3893=0,"PPD",L3893&gt;0,"COD")</f>
        <v>COD</v>
      </c>
      <c r="N3893" s="1" t="str" cm="1">
        <f t="array" ref="N3893">_xlfn.IFS(A3893="","",L3893=0,M3893,L3893&lt;100,"&lt;100",L3893&lt;200,"&lt;200",L3893&lt;500,"&lt;500",L3893&lt;1000,"&lt;1000",L3893&gt;1000,"Above 1K")</f>
        <v>&lt;500</v>
      </c>
      <c r="O3893" s="6">
        <f>IF(A3893="","",'[1]OFD Query'!CB3893)</f>
        <v>0</v>
      </c>
      <c r="P3893" s="1" t="str">
        <f>IF(A3893="","",'[1]OFD Query'!CJ3893)</f>
        <v/>
      </c>
      <c r="Q3893" s="1" t="str" cm="1">
        <f t="array" ref="Q3893">IFERROR(_xlfn.IFS(A3893="","",O3893=0,"TRUE",AND(O3893=1,E3893="Out For Delivery"),"FALSE",O3893=1,"TRUE"),"FALSE")</f>
        <v>TRUE</v>
      </c>
      <c r="R3893" s="1" t="str">
        <f>'[1]OFD Query'!BT3893</f>
        <v>NO</v>
      </c>
    </row>
    <row r="3894" spans="1:18" x14ac:dyDescent="0.3">
      <c r="A3894" s="5" t="str">
        <f>IF(ISBLANK('[1]OFD Query'!A3894),"",'[1]OFD Query'!A3894)</f>
        <v>6062124856248</v>
      </c>
      <c r="B3894" s="1" t="str">
        <f>IF(A3894="","",LEFT('[1]OFD Query'!C3894,FIND(" ",'[1]OFD Query'!C3894)-1))</f>
        <v>Dropship</v>
      </c>
      <c r="C3894" s="1" t="str">
        <f>IF(A3894="","",'[1]OFD Query'!F3894)</f>
        <v>C2103730101</v>
      </c>
      <c r="D3894" s="1" t="str">
        <f>IFERROR(VLOOKUP(C3894,Sheet2!A:B,2,0),"")</f>
        <v>SHEIN</v>
      </c>
      <c r="E3894" s="1" t="str">
        <f>IF(A3894="","",'[1]OFD Query'!I3894)</f>
        <v>Out For Delivery</v>
      </c>
      <c r="F3894" s="1" t="str">
        <f t="shared" si="62"/>
        <v>MAK-2</v>
      </c>
      <c r="G3894" s="6" t="str" cm="1">
        <f t="array" ref="G3894">IFERROR(_xlfn.IFS(A3894="","",'[1]OFD Query'!N3894="","Fresh"),'[1]OFD Query'!N3894)</f>
        <v>Reschedule</v>
      </c>
      <c r="H3894" s="6" t="str" cm="1">
        <f t="array" ref="H3894">IFERROR(_xlfn.IFS(B3894="","",'[1]OFD Query'!O3894="","Fresh"),'[1]OFD Query'!O3894)</f>
        <v>Schedule for future</v>
      </c>
      <c r="I3894" s="1" t="str">
        <f>IF(A3894="","",'[1]OFD Query'!W3894)</f>
        <v>D2104008</v>
      </c>
      <c r="J3894" s="1" t="str">
        <f>IF(A3894="","",'[1]OFD Query'!X3894)</f>
        <v>Mujhaid Khan sher Mohammed</v>
      </c>
      <c r="K3894" s="1" t="str">
        <f>IF(A3894="","",'[1]OFD Query'!AL3894)</f>
        <v>Ar Rashidiyyah</v>
      </c>
      <c r="L3894" s="6">
        <f>IF(A3894="","",'[1]OFD Query'!AO3894)</f>
        <v>150.97</v>
      </c>
      <c r="M3894" s="1" t="str" cm="1">
        <f t="array" ref="M3894">_xlfn.IFS(L3894="","",L3894=0,"PPD",L3894&gt;0,"COD")</f>
        <v>COD</v>
      </c>
      <c r="N3894" s="1" t="str" cm="1">
        <f t="array" ref="N3894">_xlfn.IFS(A3894="","",L3894=0,M3894,L3894&lt;100,"&lt;100",L3894&lt;200,"&lt;200",L3894&lt;500,"&lt;500",L3894&lt;1000,"&lt;1000",L3894&gt;1000,"Above 1K")</f>
        <v>&lt;200</v>
      </c>
      <c r="O3894" s="6">
        <f>IF(A3894="","",'[1]OFD Query'!CB3894)</f>
        <v>1</v>
      </c>
      <c r="P3894" s="1" t="str">
        <f>IF(A3894="","",'[1]OFD Query'!CJ3894)</f>
        <v>POUCH</v>
      </c>
      <c r="Q3894" s="1" t="str" cm="1">
        <f t="array" ref="Q3894">IFERROR(_xlfn.IFS(A3894="","",O3894=0,"TRUE",AND(O3894=1,E3894="Out For Delivery"),"FALSE",O3894=1,"TRUE"),"FALSE")</f>
        <v>FALSE</v>
      </c>
      <c r="R3894" s="1" t="str">
        <f>'[1]OFD Query'!BT3894</f>
        <v>NO</v>
      </c>
    </row>
    <row r="3895" spans="1:18" x14ac:dyDescent="0.3">
      <c r="A3895" s="5" t="str">
        <f>IF(ISBLANK('[1]OFD Query'!A3895),"",'[1]OFD Query'!A3895)</f>
        <v>6062124922294</v>
      </c>
      <c r="B3895" s="1" t="str">
        <f>IF(A3895="","",LEFT('[1]OFD Query'!C3895,FIND(" ",'[1]OFD Query'!C3895)-1))</f>
        <v>Dropship</v>
      </c>
      <c r="C3895" s="1" t="str">
        <f>IF(A3895="","",'[1]OFD Query'!F3895)</f>
        <v>C2103716501</v>
      </c>
      <c r="D3895" s="1" t="str">
        <f>IFERROR(VLOOKUP(C3895,Sheet2!A:B,2,0),"")</f>
        <v>SHEIN</v>
      </c>
      <c r="E3895" s="1" t="str">
        <f>IF(A3895="","",'[1]OFD Query'!I3895)</f>
        <v>Out For Delivery</v>
      </c>
      <c r="F3895" s="1" t="str">
        <f t="shared" si="62"/>
        <v>MAK-2</v>
      </c>
      <c r="G3895" s="6" t="str" cm="1">
        <f t="array" ref="G3895">IFERROR(_xlfn.IFS(A3895="","",'[1]OFD Query'!N3895="","Fresh"),'[1]OFD Query'!N3895)</f>
        <v>Fresh</v>
      </c>
      <c r="H3895" s="6" t="str" cm="1">
        <f t="array" ref="H3895">IFERROR(_xlfn.IFS(B3895="","",'[1]OFD Query'!O3895="","Fresh"),'[1]OFD Query'!O3895)</f>
        <v>Fresh</v>
      </c>
      <c r="I3895" s="1" t="str">
        <f>IF(A3895="","",'[1]OFD Query'!W3895)</f>
        <v>D2104008</v>
      </c>
      <c r="J3895" s="1" t="str">
        <f>IF(A3895="","",'[1]OFD Query'!X3895)</f>
        <v>Mujhaid Khan sher Mohammed</v>
      </c>
      <c r="K3895" s="1" t="str">
        <f>IF(A3895="","",'[1]OFD Query'!AL3895)</f>
        <v>Ar Rashidiyyah</v>
      </c>
      <c r="L3895" s="6">
        <f>IF(A3895="","",'[1]OFD Query'!AO3895)</f>
        <v>0</v>
      </c>
      <c r="M3895" s="1" t="str" cm="1">
        <f t="array" ref="M3895">_xlfn.IFS(L3895="","",L3895=0,"PPD",L3895&gt;0,"COD")</f>
        <v>PPD</v>
      </c>
      <c r="N3895" s="1" t="str" cm="1">
        <f t="array" ref="N3895">_xlfn.IFS(A3895="","",L3895=0,M3895,L3895&lt;100,"&lt;100",L3895&lt;200,"&lt;200",L3895&lt;500,"&lt;500",L3895&lt;1000,"&lt;1000",L3895&gt;1000,"Above 1K")</f>
        <v>PPD</v>
      </c>
      <c r="O3895" s="6">
        <f>IF(A3895="","",'[1]OFD Query'!CB3895)</f>
        <v>0</v>
      </c>
      <c r="P3895" s="1" t="str">
        <f>IF(A3895="","",'[1]OFD Query'!CJ3895)</f>
        <v>POUCH</v>
      </c>
      <c r="Q3895" s="1" t="str" cm="1">
        <f t="array" ref="Q3895">IFERROR(_xlfn.IFS(A3895="","",O3895=0,"TRUE",AND(O3895=1,E3895="Out For Delivery"),"FALSE",O3895=1,"TRUE"),"FALSE")</f>
        <v>TRUE</v>
      </c>
      <c r="R3895" s="1" t="str">
        <f>'[1]OFD Query'!BT3895</f>
        <v>NO</v>
      </c>
    </row>
    <row r="3896" spans="1:18" x14ac:dyDescent="0.3">
      <c r="A3896" s="5" t="str">
        <f>IF(ISBLANK('[1]OFD Query'!A3896),"",'[1]OFD Query'!A3896)</f>
        <v>6062124961964</v>
      </c>
      <c r="B3896" s="1" t="str">
        <f>IF(A3896="","",LEFT('[1]OFD Query'!C3896,FIND(" ",'[1]OFD Query'!C3896)-1))</f>
        <v>Dropship</v>
      </c>
      <c r="C3896" s="1" t="str">
        <f>IF(A3896="","",'[1]OFD Query'!F3896)</f>
        <v>C2103716501</v>
      </c>
      <c r="D3896" s="1" t="str">
        <f>IFERROR(VLOOKUP(C3896,Sheet2!A:B,2,0),"")</f>
        <v>SHEIN</v>
      </c>
      <c r="E3896" s="1" t="str">
        <f>IF(A3896="","",'[1]OFD Query'!I3896)</f>
        <v>Out For Delivery</v>
      </c>
      <c r="F3896" s="1" t="str">
        <f t="shared" si="62"/>
        <v>MAK-2</v>
      </c>
      <c r="G3896" s="6" t="str" cm="1">
        <f t="array" ref="G3896">IFERROR(_xlfn.IFS(A3896="","",'[1]OFD Query'!N3896="","Fresh"),'[1]OFD Query'!N3896)</f>
        <v>Reschedule</v>
      </c>
      <c r="H3896" s="6" t="str" cm="1">
        <f t="array" ref="H3896">IFERROR(_xlfn.IFS(B3896="","",'[1]OFD Query'!O3896="","Fresh"),'[1]OFD Query'!O3896)</f>
        <v>Schedule for future</v>
      </c>
      <c r="I3896" s="1" t="str">
        <f>IF(A3896="","",'[1]OFD Query'!W3896)</f>
        <v>D2104008</v>
      </c>
      <c r="J3896" s="1" t="str">
        <f>IF(A3896="","",'[1]OFD Query'!X3896)</f>
        <v>Mujhaid Khan sher Mohammed</v>
      </c>
      <c r="K3896" s="1" t="str">
        <f>IF(A3896="","",'[1]OFD Query'!AL3896)</f>
        <v>Sharai Al Mujahidin</v>
      </c>
      <c r="L3896" s="6">
        <f>IF(A3896="","",'[1]OFD Query'!AO3896)</f>
        <v>406.08</v>
      </c>
      <c r="M3896" s="1" t="str" cm="1">
        <f t="array" ref="M3896">_xlfn.IFS(L3896="","",L3896=0,"PPD",L3896&gt;0,"COD")</f>
        <v>COD</v>
      </c>
      <c r="N3896" s="1" t="str" cm="1">
        <f t="array" ref="N3896">_xlfn.IFS(A3896="","",L3896=0,M3896,L3896&lt;100,"&lt;100",L3896&lt;200,"&lt;200",L3896&lt;500,"&lt;500",L3896&lt;1000,"&lt;1000",L3896&gt;1000,"Above 1K")</f>
        <v>&lt;500</v>
      </c>
      <c r="O3896" s="6">
        <f>IF(A3896="","",'[1]OFD Query'!CB3896)</f>
        <v>1</v>
      </c>
      <c r="P3896" s="1" t="str">
        <f>IF(A3896="","",'[1]OFD Query'!CJ3896)</f>
        <v>POUCH</v>
      </c>
      <c r="Q3896" s="1" t="str" cm="1">
        <f t="array" ref="Q3896">IFERROR(_xlfn.IFS(A3896="","",O3896=0,"TRUE",AND(O3896=1,E3896="Out For Delivery"),"FALSE",O3896=1,"TRUE"),"FALSE")</f>
        <v>FALSE</v>
      </c>
      <c r="R3896" s="1" t="str">
        <f>'[1]OFD Query'!BT3896</f>
        <v>NO</v>
      </c>
    </row>
    <row r="3897" spans="1:18" x14ac:dyDescent="0.3">
      <c r="A3897" s="5" t="str">
        <f>IF(ISBLANK('[1]OFD Query'!A3897),"",'[1]OFD Query'!A3897)</f>
        <v>6062024226547</v>
      </c>
      <c r="B3897" s="1" t="str">
        <f>IF(A3897="","",LEFT('[1]OFD Query'!C3897,FIND(" ",'[1]OFD Query'!C3897)-1))</f>
        <v>Dropship</v>
      </c>
      <c r="C3897" s="1" t="str">
        <f>IF(A3897="","",'[1]OFD Query'!F3897)</f>
        <v>C21035750</v>
      </c>
      <c r="D3897" s="1" t="str">
        <f>IFERROR(VLOOKUP(C3897,Sheet2!A:B,2,0),"")</f>
        <v>eshry.shop</v>
      </c>
      <c r="E3897" s="1" t="str">
        <f>IF(A3897="","",'[1]OFD Query'!I3897)</f>
        <v>Out For Delivery</v>
      </c>
      <c r="F3897" s="1" t="str">
        <f t="shared" si="62"/>
        <v>MAK-2</v>
      </c>
      <c r="G3897" s="6" t="str" cm="1">
        <f t="array" ref="G3897">IFERROR(_xlfn.IFS(A3897="","",'[1]OFD Query'!N3897="","Fresh"),'[1]OFD Query'!N3897)</f>
        <v>Reschedule</v>
      </c>
      <c r="H3897" s="6" t="str" cm="1">
        <f t="array" ref="H3897">IFERROR(_xlfn.IFS(B3897="","",'[1]OFD Query'!O3897="","Fresh"),'[1]OFD Query'!O3897)</f>
        <v>Schedule for future</v>
      </c>
      <c r="I3897" s="1" t="str">
        <f>IF(A3897="","",'[1]OFD Query'!W3897)</f>
        <v>D2104008</v>
      </c>
      <c r="J3897" s="1" t="str">
        <f>IF(A3897="","",'[1]OFD Query'!X3897)</f>
        <v>Mujhaid Khan sher Mohammed</v>
      </c>
      <c r="K3897" s="1" t="str">
        <f>IF(A3897="","",'[1]OFD Query'!AL3897)</f>
        <v>Ar Rashidiyyah</v>
      </c>
      <c r="L3897" s="6">
        <f>IF(A3897="","",'[1]OFD Query'!AO3897)</f>
        <v>199</v>
      </c>
      <c r="M3897" s="1" t="str" cm="1">
        <f t="array" ref="M3897">_xlfn.IFS(L3897="","",L3897=0,"PPD",L3897&gt;0,"COD")</f>
        <v>COD</v>
      </c>
      <c r="N3897" s="1" t="str" cm="1">
        <f t="array" ref="N3897">_xlfn.IFS(A3897="","",L3897=0,M3897,L3897&lt;100,"&lt;100",L3897&lt;200,"&lt;200",L3897&lt;500,"&lt;500",L3897&lt;1000,"&lt;1000",L3897&gt;1000,"Above 1K")</f>
        <v>&lt;200</v>
      </c>
      <c r="O3897" s="6">
        <f>IF(A3897="","",'[1]OFD Query'!CB3897)</f>
        <v>2</v>
      </c>
      <c r="P3897" s="1" t="str">
        <f>IF(A3897="","",'[1]OFD Query'!CJ3897)</f>
        <v/>
      </c>
      <c r="Q3897" s="1" t="str" cm="1">
        <f t="array" ref="Q3897">IFERROR(_xlfn.IFS(A3897="","",O3897=0,"TRUE",AND(O3897=1,E3897="Out For Delivery"),"FALSE",O3897=1,"TRUE"),"FALSE")</f>
        <v>FALSE</v>
      </c>
      <c r="R3897" s="1" t="str">
        <f>'[1]OFD Query'!BT3897</f>
        <v>NO</v>
      </c>
    </row>
    <row r="3898" spans="1:18" x14ac:dyDescent="0.3">
      <c r="A3898" s="5" t="str">
        <f>IF(ISBLANK('[1]OFD Query'!A3898),"",'[1]OFD Query'!A3898)</f>
        <v>6061924640361</v>
      </c>
      <c r="B3898" s="1" t="str">
        <f>IF(A3898="","",LEFT('[1]OFD Query'!C3898,FIND(" ",'[1]OFD Query'!C3898)-1))</f>
        <v>Dropship</v>
      </c>
      <c r="C3898" s="1" t="str">
        <f>IF(A3898="","",'[1]OFD Query'!F3898)</f>
        <v>C2103730101</v>
      </c>
      <c r="D3898" s="1" t="str">
        <f>IFERROR(VLOOKUP(C3898,Sheet2!A:B,2,0),"")</f>
        <v>SHEIN</v>
      </c>
      <c r="E3898" s="1" t="str">
        <f>IF(A3898="","",'[1]OFD Query'!I3898)</f>
        <v>Out For Delivery</v>
      </c>
      <c r="F3898" s="1" t="str">
        <f t="shared" si="62"/>
        <v>MAK-2</v>
      </c>
      <c r="G3898" s="6" t="str" cm="1">
        <f t="array" ref="G3898">IFERROR(_xlfn.IFS(A3898="","",'[1]OFD Query'!N3898="","Fresh"),'[1]OFD Query'!N3898)</f>
        <v>Review</v>
      </c>
      <c r="H3898" s="6" t="str" cm="1">
        <f t="array" ref="H3898">IFERROR(_xlfn.IFS(B3898="","",'[1]OFD Query'!O3898="","Fresh"),'[1]OFD Query'!O3898)</f>
        <v>Customer Wants to Change Location</v>
      </c>
      <c r="I3898" s="1" t="str">
        <f>IF(A3898="","",'[1]OFD Query'!W3898)</f>
        <v>D2104008</v>
      </c>
      <c r="J3898" s="1" t="str">
        <f>IF(A3898="","",'[1]OFD Query'!X3898)</f>
        <v>Mujhaid Khan sher Mohammed</v>
      </c>
      <c r="K3898" s="1" t="str">
        <f>IF(A3898="","",'[1]OFD Query'!AL3898)</f>
        <v>Ar Rashidiyyah</v>
      </c>
      <c r="L3898" s="6">
        <f>IF(A3898="","",'[1]OFD Query'!AO3898)</f>
        <v>513.34</v>
      </c>
      <c r="M3898" s="1" t="str" cm="1">
        <f t="array" ref="M3898">_xlfn.IFS(L3898="","",L3898=0,"PPD",L3898&gt;0,"COD")</f>
        <v>COD</v>
      </c>
      <c r="N3898" s="1" t="str" cm="1">
        <f t="array" ref="N3898">_xlfn.IFS(A3898="","",L3898=0,M3898,L3898&lt;100,"&lt;100",L3898&lt;200,"&lt;200",L3898&lt;500,"&lt;500",L3898&lt;1000,"&lt;1000",L3898&gt;1000,"Above 1K")</f>
        <v>&lt;1000</v>
      </c>
      <c r="O3898" s="6">
        <f>IF(A3898="","",'[1]OFD Query'!CB3898)</f>
        <v>1</v>
      </c>
      <c r="P3898" s="1" t="str">
        <f>IF(A3898="","",'[1]OFD Query'!CJ3898)</f>
        <v>POUCH</v>
      </c>
      <c r="Q3898" s="1" t="str" cm="1">
        <f t="array" ref="Q3898">IFERROR(_xlfn.IFS(A3898="","",O3898=0,"TRUE",AND(O3898=1,E3898="Out For Delivery"),"FALSE",O3898=1,"TRUE"),"FALSE")</f>
        <v>FALSE</v>
      </c>
      <c r="R3898" s="1" t="str">
        <f>'[1]OFD Query'!BT3898</f>
        <v>NO</v>
      </c>
    </row>
    <row r="3899" spans="1:18" x14ac:dyDescent="0.3">
      <c r="A3899" s="5" t="str">
        <f>IF(ISBLANK('[1]OFD Query'!A3899),"",'[1]OFD Query'!A3899)</f>
        <v>6062024295356</v>
      </c>
      <c r="B3899" s="1" t="str">
        <f>IF(A3899="","",LEFT('[1]OFD Query'!C3899,FIND(" ",'[1]OFD Query'!C3899)-1))</f>
        <v>Dropship</v>
      </c>
      <c r="C3899" s="1" t="str">
        <f>IF(A3899="","",'[1]OFD Query'!F3899)</f>
        <v>C21035750</v>
      </c>
      <c r="D3899" s="1" t="str">
        <f>IFERROR(VLOOKUP(C3899,Sheet2!A:B,2,0),"")</f>
        <v>eshry.shop</v>
      </c>
      <c r="E3899" s="1" t="str">
        <f>IF(A3899="","",'[1]OFD Query'!I3899)</f>
        <v>Out For Delivery</v>
      </c>
      <c r="F3899" s="1" t="str">
        <f t="shared" si="62"/>
        <v>MAK-2</v>
      </c>
      <c r="G3899" s="6" t="str" cm="1">
        <f t="array" ref="G3899">IFERROR(_xlfn.IFS(A3899="","",'[1]OFD Query'!N3899="","Fresh"),'[1]OFD Query'!N3899)</f>
        <v>Uncontactable</v>
      </c>
      <c r="H3899" s="6" t="str" cm="1">
        <f t="array" ref="H3899">IFERROR(_xlfn.IFS(B3899="","",'[1]OFD Query'!O3899="","Fresh"),'[1]OFD Query'!O3899)</f>
        <v>No Answer</v>
      </c>
      <c r="I3899" s="1" t="str">
        <f>IF(A3899="","",'[1]OFD Query'!W3899)</f>
        <v>D2104008</v>
      </c>
      <c r="J3899" s="1" t="str">
        <f>IF(A3899="","",'[1]OFD Query'!X3899)</f>
        <v>Mujhaid Khan sher Mohammed</v>
      </c>
      <c r="K3899" s="1" t="str">
        <f>IF(A3899="","",'[1]OFD Query'!AL3899)</f>
        <v>Ash Shara'i</v>
      </c>
      <c r="L3899" s="6">
        <f>IF(A3899="","",'[1]OFD Query'!AO3899)</f>
        <v>155</v>
      </c>
      <c r="M3899" s="1" t="str" cm="1">
        <f t="array" ref="M3899">_xlfn.IFS(L3899="","",L3899=0,"PPD",L3899&gt;0,"COD")</f>
        <v>COD</v>
      </c>
      <c r="N3899" s="1" t="str" cm="1">
        <f t="array" ref="N3899">_xlfn.IFS(A3899="","",L3899=0,M3899,L3899&lt;100,"&lt;100",L3899&lt;200,"&lt;200",L3899&lt;500,"&lt;500",L3899&lt;1000,"&lt;1000",L3899&gt;1000,"Above 1K")</f>
        <v>&lt;200</v>
      </c>
      <c r="O3899" s="6">
        <f>IF(A3899="","",'[1]OFD Query'!CB3899)</f>
        <v>1</v>
      </c>
      <c r="P3899" s="1" t="str">
        <f>IF(A3899="","",'[1]OFD Query'!CJ3899)</f>
        <v/>
      </c>
      <c r="Q3899" s="1" t="str" cm="1">
        <f t="array" ref="Q3899">IFERROR(_xlfn.IFS(A3899="","",O3899=0,"TRUE",AND(O3899=1,E3899="Out For Delivery"),"FALSE",O3899=1,"TRUE"),"FALSE")</f>
        <v>FALSE</v>
      </c>
      <c r="R3899" s="1" t="str">
        <f>'[1]OFD Query'!BT3899</f>
        <v>NO</v>
      </c>
    </row>
    <row r="3900" spans="1:18" x14ac:dyDescent="0.3">
      <c r="A3900" s="5" t="str">
        <f>IF(ISBLANK('[1]OFD Query'!A3900),"",'[1]OFD Query'!A3900)</f>
        <v>6062424414305</v>
      </c>
      <c r="B3900" s="1" t="str">
        <f>IF(A3900="","",LEFT('[1]OFD Query'!C3900,FIND(" ",'[1]OFD Query'!C3900)-1))</f>
        <v>Dropship</v>
      </c>
      <c r="C3900" s="1" t="str">
        <f>IF(A3900="","",'[1]OFD Query'!F3900)</f>
        <v>C21035750</v>
      </c>
      <c r="D3900" s="1" t="str">
        <f>IFERROR(VLOOKUP(C3900,Sheet2!A:B,2,0),"")</f>
        <v>eshry.shop</v>
      </c>
      <c r="E3900" s="1" t="str">
        <f>IF(A3900="","",'[1]OFD Query'!I3900)</f>
        <v>Out For Delivery</v>
      </c>
      <c r="F3900" s="1" t="str">
        <f t="shared" si="62"/>
        <v>MAK-2</v>
      </c>
      <c r="G3900" s="6" t="str" cm="1">
        <f t="array" ref="G3900">IFERROR(_xlfn.IFS(A3900="","",'[1]OFD Query'!N3900="","Fresh"),'[1]OFD Query'!N3900)</f>
        <v>Fresh</v>
      </c>
      <c r="H3900" s="6" t="str" cm="1">
        <f t="array" ref="H3900">IFERROR(_xlfn.IFS(B3900="","",'[1]OFD Query'!O3900="","Fresh"),'[1]OFD Query'!O3900)</f>
        <v>Fresh</v>
      </c>
      <c r="I3900" s="1" t="str">
        <f>IF(A3900="","",'[1]OFD Query'!W3900)</f>
        <v>D2104008</v>
      </c>
      <c r="J3900" s="1" t="str">
        <f>IF(A3900="","",'[1]OFD Query'!X3900)</f>
        <v>Mujhaid Khan sher Mohammed</v>
      </c>
      <c r="K3900" s="1" t="str">
        <f>IF(A3900="","",'[1]OFD Query'!AL3900)</f>
        <v>Ar Rashidiyyah</v>
      </c>
      <c r="L3900" s="6">
        <f>IF(A3900="","",'[1]OFD Query'!AO3900)</f>
        <v>179</v>
      </c>
      <c r="M3900" s="1" t="str" cm="1">
        <f t="array" ref="M3900">_xlfn.IFS(L3900="","",L3900=0,"PPD",L3900&gt;0,"COD")</f>
        <v>COD</v>
      </c>
      <c r="N3900" s="1" t="str" cm="1">
        <f t="array" ref="N3900">_xlfn.IFS(A3900="","",L3900=0,M3900,L3900&lt;100,"&lt;100",L3900&lt;200,"&lt;200",L3900&lt;500,"&lt;500",L3900&lt;1000,"&lt;1000",L3900&gt;1000,"Above 1K")</f>
        <v>&lt;200</v>
      </c>
      <c r="O3900" s="6">
        <f>IF(A3900="","",'[1]OFD Query'!CB3900)</f>
        <v>0</v>
      </c>
      <c r="P3900" s="1" t="str">
        <f>IF(A3900="","",'[1]OFD Query'!CJ3900)</f>
        <v/>
      </c>
      <c r="Q3900" s="1" t="str" cm="1">
        <f t="array" ref="Q3900">IFERROR(_xlfn.IFS(A3900="","",O3900=0,"TRUE",AND(O3900=1,E3900="Out For Delivery"),"FALSE",O3900=1,"TRUE"),"FALSE")</f>
        <v>TRUE</v>
      </c>
      <c r="R3900" s="1" t="str">
        <f>'[1]OFD Query'!BT3900</f>
        <v>NO</v>
      </c>
    </row>
    <row r="3901" spans="1:18" x14ac:dyDescent="0.3">
      <c r="A3901" s="5" t="str">
        <f>IF(ISBLANK('[1]OFD Query'!A3901),"",'[1]OFD Query'!A3901)</f>
        <v>6062124388877</v>
      </c>
      <c r="B3901" s="1" t="str">
        <f>IF(A3901="","",LEFT('[1]OFD Query'!C3901,FIND(" ",'[1]OFD Query'!C3901)-1))</f>
        <v>Dropship</v>
      </c>
      <c r="C3901" s="1" t="str">
        <f>IF(A3901="","",'[1]OFD Query'!F3901)</f>
        <v>C2103730101</v>
      </c>
      <c r="D3901" s="1" t="str">
        <f>IFERROR(VLOOKUP(C3901,Sheet2!A:B,2,0),"")</f>
        <v>SHEIN</v>
      </c>
      <c r="E3901" s="1" t="str">
        <f>IF(A3901="","",'[1]OFD Query'!I3901)</f>
        <v>Out For Delivery</v>
      </c>
      <c r="F3901" s="1" t="str">
        <f t="shared" si="62"/>
        <v>MAK-2</v>
      </c>
      <c r="G3901" s="6" t="str" cm="1">
        <f t="array" ref="G3901">IFERROR(_xlfn.IFS(A3901="","",'[1]OFD Query'!N3901="","Fresh"),'[1]OFD Query'!N3901)</f>
        <v>Reschedule</v>
      </c>
      <c r="H3901" s="6" t="str" cm="1">
        <f t="array" ref="H3901">IFERROR(_xlfn.IFS(B3901="","",'[1]OFD Query'!O3901="","Fresh"),'[1]OFD Query'!O3901)</f>
        <v>Schedule for future</v>
      </c>
      <c r="I3901" s="1" t="str">
        <f>IF(A3901="","",'[1]OFD Query'!W3901)</f>
        <v>D2104008</v>
      </c>
      <c r="J3901" s="1" t="str">
        <f>IF(A3901="","",'[1]OFD Query'!X3901)</f>
        <v>Mujhaid Khan sher Mohammed</v>
      </c>
      <c r="K3901" s="1" t="str">
        <f>IF(A3901="","",'[1]OFD Query'!AL3901)</f>
        <v>Ar Rashidiyyah</v>
      </c>
      <c r="L3901" s="6">
        <f>IF(A3901="","",'[1]OFD Query'!AO3901)</f>
        <v>504.62</v>
      </c>
      <c r="M3901" s="1" t="str" cm="1">
        <f t="array" ref="M3901">_xlfn.IFS(L3901="","",L3901=0,"PPD",L3901&gt;0,"COD")</f>
        <v>COD</v>
      </c>
      <c r="N3901" s="1" t="str" cm="1">
        <f t="array" ref="N3901">_xlfn.IFS(A3901="","",L3901=0,M3901,L3901&lt;100,"&lt;100",L3901&lt;200,"&lt;200",L3901&lt;500,"&lt;500",L3901&lt;1000,"&lt;1000",L3901&gt;1000,"Above 1K")</f>
        <v>&lt;1000</v>
      </c>
      <c r="O3901" s="6">
        <f>IF(A3901="","",'[1]OFD Query'!CB3901)</f>
        <v>1</v>
      </c>
      <c r="P3901" s="1" t="str">
        <f>IF(A3901="","",'[1]OFD Query'!CJ3901)</f>
        <v>POUCH</v>
      </c>
      <c r="Q3901" s="1" t="str" cm="1">
        <f t="array" ref="Q3901">IFERROR(_xlfn.IFS(A3901="","",O3901=0,"TRUE",AND(O3901=1,E3901="Out For Delivery"),"FALSE",O3901=1,"TRUE"),"FALSE")</f>
        <v>FALSE</v>
      </c>
      <c r="R3901" s="1" t="str">
        <f>'[1]OFD Query'!BT3901</f>
        <v>NO</v>
      </c>
    </row>
    <row r="3902" spans="1:18" x14ac:dyDescent="0.3">
      <c r="A3902" s="5" t="str">
        <f>IF(ISBLANK('[1]OFD Query'!A3902),"",'[1]OFD Query'!A3902)</f>
        <v>6062124410107</v>
      </c>
      <c r="B3902" s="1" t="str">
        <f>IF(A3902="","",LEFT('[1]OFD Query'!C3902,FIND(" ",'[1]OFD Query'!C3902)-1))</f>
        <v>Dropship</v>
      </c>
      <c r="C3902" s="1" t="str">
        <f>IF(A3902="","",'[1]OFD Query'!F3902)</f>
        <v>C2103730101</v>
      </c>
      <c r="D3902" s="1" t="str">
        <f>IFERROR(VLOOKUP(C3902,Sheet2!A:B,2,0),"")</f>
        <v>SHEIN</v>
      </c>
      <c r="E3902" s="1" t="str">
        <f>IF(A3902="","",'[1]OFD Query'!I3902)</f>
        <v>Out For Delivery</v>
      </c>
      <c r="F3902" s="1" t="str">
        <f t="shared" si="62"/>
        <v>MAK-2</v>
      </c>
      <c r="G3902" s="6" t="str" cm="1">
        <f t="array" ref="G3902">IFERROR(_xlfn.IFS(A3902="","",'[1]OFD Query'!N3902="","Fresh"),'[1]OFD Query'!N3902)</f>
        <v>Fresh</v>
      </c>
      <c r="H3902" s="6" t="str" cm="1">
        <f t="array" ref="H3902">IFERROR(_xlfn.IFS(B3902="","",'[1]OFD Query'!O3902="","Fresh"),'[1]OFD Query'!O3902)</f>
        <v>Fresh</v>
      </c>
      <c r="I3902" s="1" t="str">
        <f>IF(A3902="","",'[1]OFD Query'!W3902)</f>
        <v>D2105809</v>
      </c>
      <c r="J3902" s="1" t="str">
        <f>IF(A3902="","",'[1]OFD Query'!X3902)</f>
        <v>Ahmad Masyhur Syafii</v>
      </c>
      <c r="K3902" s="1" t="str">
        <f>IF(A3902="","",'[1]OFD Query'!AL3902)</f>
        <v>Al Maabdah</v>
      </c>
      <c r="L3902" s="6">
        <f>IF(A3902="","",'[1]OFD Query'!AO3902)</f>
        <v>0</v>
      </c>
      <c r="M3902" s="1" t="str" cm="1">
        <f t="array" ref="M3902">_xlfn.IFS(L3902="","",L3902=0,"PPD",L3902&gt;0,"COD")</f>
        <v>PPD</v>
      </c>
      <c r="N3902" s="1" t="str" cm="1">
        <f t="array" ref="N3902">_xlfn.IFS(A3902="","",L3902=0,M3902,L3902&lt;100,"&lt;100",L3902&lt;200,"&lt;200",L3902&lt;500,"&lt;500",L3902&lt;1000,"&lt;1000",L3902&gt;1000,"Above 1K")</f>
        <v>PPD</v>
      </c>
      <c r="O3902" s="6">
        <f>IF(A3902="","",'[1]OFD Query'!CB3902)</f>
        <v>0</v>
      </c>
      <c r="P3902" s="1" t="str">
        <f>IF(A3902="","",'[1]OFD Query'!CJ3902)</f>
        <v>POUCH</v>
      </c>
      <c r="Q3902" s="1" t="str" cm="1">
        <f t="array" ref="Q3902">IFERROR(_xlfn.IFS(A3902="","",O3902=0,"TRUE",AND(O3902=1,E3902="Out For Delivery"),"FALSE",O3902=1,"TRUE"),"FALSE")</f>
        <v>TRUE</v>
      </c>
      <c r="R3902" s="1" t="str">
        <f>'[1]OFD Query'!BT3902</f>
        <v>NO</v>
      </c>
    </row>
    <row r="3903" spans="1:18" x14ac:dyDescent="0.3">
      <c r="A3903" s="5" t="str">
        <f>IF(ISBLANK('[1]OFD Query'!A3903),"",'[1]OFD Query'!A3903)</f>
        <v>6062224752023</v>
      </c>
      <c r="B3903" s="1" t="str">
        <f>IF(A3903="","",LEFT('[1]OFD Query'!C3903,FIND(" ",'[1]OFD Query'!C3903)-1))</f>
        <v>Dropship</v>
      </c>
      <c r="C3903" s="1" t="str">
        <f>IF(A3903="","",'[1]OFD Query'!F3903)</f>
        <v>C21035750</v>
      </c>
      <c r="D3903" s="1" t="str">
        <f>IFERROR(VLOOKUP(C3903,Sheet2!A:B,2,0),"")</f>
        <v>eshry.shop</v>
      </c>
      <c r="E3903" s="1" t="str">
        <f>IF(A3903="","",'[1]OFD Query'!I3903)</f>
        <v>Out For Delivery</v>
      </c>
      <c r="F3903" s="1" t="str">
        <f t="shared" si="62"/>
        <v>MAK-2</v>
      </c>
      <c r="G3903" s="6" t="str" cm="1">
        <f t="array" ref="G3903">IFERROR(_xlfn.IFS(A3903="","",'[1]OFD Query'!N3903="","Fresh"),'[1]OFD Query'!N3903)</f>
        <v>No Answer</v>
      </c>
      <c r="H3903" s="6" t="str" cm="1">
        <f t="array" ref="H3903">IFERROR(_xlfn.IFS(B3903="","",'[1]OFD Query'!O3903="","Fresh"),'[1]OFD Query'!O3903)</f>
        <v>Switched Off</v>
      </c>
      <c r="I3903" s="1" t="str">
        <f>IF(A3903="","",'[1]OFD Query'!W3903)</f>
        <v>D2105809</v>
      </c>
      <c r="J3903" s="1" t="str">
        <f>IF(A3903="","",'[1]OFD Query'!X3903)</f>
        <v>Ahmad Masyhur Syafii</v>
      </c>
      <c r="K3903" s="1" t="str">
        <f>IF(A3903="","",'[1]OFD Query'!AL3903)</f>
        <v>Ray'zakhir</v>
      </c>
      <c r="L3903" s="6">
        <f>IF(A3903="","",'[1]OFD Query'!AO3903)</f>
        <v>189</v>
      </c>
      <c r="M3903" s="1" t="str" cm="1">
        <f t="array" ref="M3903">_xlfn.IFS(L3903="","",L3903=0,"PPD",L3903&gt;0,"COD")</f>
        <v>COD</v>
      </c>
      <c r="N3903" s="1" t="str" cm="1">
        <f t="array" ref="N3903">_xlfn.IFS(A3903="","",L3903=0,M3903,L3903&lt;100,"&lt;100",L3903&lt;200,"&lt;200",L3903&lt;500,"&lt;500",L3903&lt;1000,"&lt;1000",L3903&gt;1000,"Above 1K")</f>
        <v>&lt;200</v>
      </c>
      <c r="O3903" s="6">
        <f>IF(A3903="","",'[1]OFD Query'!CB3903)</f>
        <v>1</v>
      </c>
      <c r="P3903" s="1" t="str">
        <f>IF(A3903="","",'[1]OFD Query'!CJ3903)</f>
        <v/>
      </c>
      <c r="Q3903" s="1" t="str" cm="1">
        <f t="array" ref="Q3903">IFERROR(_xlfn.IFS(A3903="","",O3903=0,"TRUE",AND(O3903=1,E3903="Out For Delivery"),"FALSE",O3903=1,"TRUE"),"FALSE")</f>
        <v>FALSE</v>
      </c>
      <c r="R3903" s="1" t="str">
        <f>'[1]OFD Query'!BT3903</f>
        <v>NO</v>
      </c>
    </row>
    <row r="3904" spans="1:18" x14ac:dyDescent="0.3">
      <c r="A3904" s="5" t="str">
        <f>IF(ISBLANK('[1]OFD Query'!A3904),"",'[1]OFD Query'!A3904)</f>
        <v>6062124985026</v>
      </c>
      <c r="B3904" s="1" t="str">
        <f>IF(A3904="","",LEFT('[1]OFD Query'!C3904,FIND(" ",'[1]OFD Query'!C3904)-1))</f>
        <v>Dropship</v>
      </c>
      <c r="C3904" s="1" t="str">
        <f>IF(A3904="","",'[1]OFD Query'!F3904)</f>
        <v>C21035750</v>
      </c>
      <c r="D3904" s="1" t="str">
        <f>IFERROR(VLOOKUP(C3904,Sheet2!A:B,2,0),"")</f>
        <v>eshry.shop</v>
      </c>
      <c r="E3904" s="1" t="str">
        <f>IF(A3904="","",'[1]OFD Query'!I3904)</f>
        <v>Out For Delivery</v>
      </c>
      <c r="F3904" s="1" t="str">
        <f t="shared" si="62"/>
        <v>MAK-2</v>
      </c>
      <c r="G3904" s="6" t="str" cm="1">
        <f t="array" ref="G3904">IFERROR(_xlfn.IFS(A3904="","",'[1]OFD Query'!N3904="","Fresh"),'[1]OFD Query'!N3904)</f>
        <v>No Answer</v>
      </c>
      <c r="H3904" s="6" t="str" cm="1">
        <f t="array" ref="H3904">IFERROR(_xlfn.IFS(B3904="","",'[1]OFD Query'!O3904="","Fresh"),'[1]OFD Query'!O3904)</f>
        <v>Switched Off</v>
      </c>
      <c r="I3904" s="1" t="str">
        <f>IF(A3904="","",'[1]OFD Query'!W3904)</f>
        <v>D2104008</v>
      </c>
      <c r="J3904" s="1" t="str">
        <f>IF(A3904="","",'[1]OFD Query'!X3904)</f>
        <v>Mujhaid Khan sher Mohammed</v>
      </c>
      <c r="K3904" s="1" t="str">
        <f>IF(A3904="","",'[1]OFD Query'!AL3904)</f>
        <v>Ar Rashidiyyah</v>
      </c>
      <c r="L3904" s="6">
        <f>IF(A3904="","",'[1]OFD Query'!AO3904)</f>
        <v>249</v>
      </c>
      <c r="M3904" s="1" t="str" cm="1">
        <f t="array" ref="M3904">_xlfn.IFS(L3904="","",L3904=0,"PPD",L3904&gt;0,"COD")</f>
        <v>COD</v>
      </c>
      <c r="N3904" s="1" t="str" cm="1">
        <f t="array" ref="N3904">_xlfn.IFS(A3904="","",L3904=0,M3904,L3904&lt;100,"&lt;100",L3904&lt;200,"&lt;200",L3904&lt;500,"&lt;500",L3904&lt;1000,"&lt;1000",L3904&gt;1000,"Above 1K")</f>
        <v>&lt;500</v>
      </c>
      <c r="O3904" s="6">
        <f>IF(A3904="","",'[1]OFD Query'!CB3904)</f>
        <v>1</v>
      </c>
      <c r="P3904" s="1" t="str">
        <f>IF(A3904="","",'[1]OFD Query'!CJ3904)</f>
        <v/>
      </c>
      <c r="Q3904" s="1" t="str" cm="1">
        <f t="array" ref="Q3904">IFERROR(_xlfn.IFS(A3904="","",O3904=0,"TRUE",AND(O3904=1,E3904="Out For Delivery"),"FALSE",O3904=1,"TRUE"),"FALSE")</f>
        <v>FALSE</v>
      </c>
      <c r="R3904" s="1" t="str">
        <f>'[1]OFD Query'!BT3904</f>
        <v>NO</v>
      </c>
    </row>
    <row r="3905" spans="1:18" x14ac:dyDescent="0.3">
      <c r="A3905" s="5" t="str">
        <f>IF(ISBLANK('[1]OFD Query'!A3905),"",'[1]OFD Query'!A3905)</f>
        <v>6062424414179</v>
      </c>
      <c r="B3905" s="1" t="str">
        <f>IF(A3905="","",LEFT('[1]OFD Query'!C3905,FIND(" ",'[1]OFD Query'!C3905)-1))</f>
        <v>Dropship</v>
      </c>
      <c r="C3905" s="1" t="str">
        <f>IF(A3905="","",'[1]OFD Query'!F3905)</f>
        <v>C21030007</v>
      </c>
      <c r="D3905" s="1" t="str">
        <f>IFERROR(VLOOKUP(C3905,Sheet2!A:B,2,0),"")</f>
        <v>Mishadat</v>
      </c>
      <c r="E3905" s="1" t="str">
        <f>IF(A3905="","",'[1]OFD Query'!I3905)</f>
        <v>Out For Delivery</v>
      </c>
      <c r="F3905" s="1" t="str">
        <f t="shared" si="62"/>
        <v>MAK-2</v>
      </c>
      <c r="G3905" s="6" t="str" cm="1">
        <f t="array" ref="G3905">IFERROR(_xlfn.IFS(A3905="","",'[1]OFD Query'!N3905="","Fresh"),'[1]OFD Query'!N3905)</f>
        <v>Fresh</v>
      </c>
      <c r="H3905" s="6" t="str" cm="1">
        <f t="array" ref="H3905">IFERROR(_xlfn.IFS(B3905="","",'[1]OFD Query'!O3905="","Fresh"),'[1]OFD Query'!O3905)</f>
        <v>Fresh</v>
      </c>
      <c r="I3905" s="1" t="str">
        <f>IF(A3905="","",'[1]OFD Query'!W3905)</f>
        <v>D2105809</v>
      </c>
      <c r="J3905" s="1" t="str">
        <f>IF(A3905="","",'[1]OFD Query'!X3905)</f>
        <v>Ahmad Masyhur Syafii</v>
      </c>
      <c r="K3905" s="1" t="str">
        <f>IF(A3905="","",'[1]OFD Query'!AL3905)</f>
        <v>Jarwal</v>
      </c>
      <c r="L3905" s="6">
        <f>IF(A3905="","",'[1]OFD Query'!AO3905)</f>
        <v>188</v>
      </c>
      <c r="M3905" s="1" t="str" cm="1">
        <f t="array" ref="M3905">_xlfn.IFS(L3905="","",L3905=0,"PPD",L3905&gt;0,"COD")</f>
        <v>COD</v>
      </c>
      <c r="N3905" s="1" t="str" cm="1">
        <f t="array" ref="N3905">_xlfn.IFS(A3905="","",L3905=0,M3905,L3905&lt;100,"&lt;100",L3905&lt;200,"&lt;200",L3905&lt;500,"&lt;500",L3905&lt;1000,"&lt;1000",L3905&gt;1000,"Above 1K")</f>
        <v>&lt;200</v>
      </c>
      <c r="O3905" s="6">
        <f>IF(A3905="","",'[1]OFD Query'!CB3905)</f>
        <v>0</v>
      </c>
      <c r="P3905" s="1" t="str">
        <f>IF(A3905="","",'[1]OFD Query'!CJ3905)</f>
        <v/>
      </c>
      <c r="Q3905" s="1" t="str" cm="1">
        <f t="array" ref="Q3905">IFERROR(_xlfn.IFS(A3905="","",O3905=0,"TRUE",AND(O3905=1,E3905="Out For Delivery"),"FALSE",O3905=1,"TRUE"),"FALSE")</f>
        <v>TRUE</v>
      </c>
      <c r="R3905" s="1" t="str">
        <f>'[1]OFD Query'!BT3905</f>
        <v>NO</v>
      </c>
    </row>
    <row r="3906" spans="1:18" x14ac:dyDescent="0.3">
      <c r="A3906" s="5" t="str">
        <f>IF(ISBLANK('[1]OFD Query'!A3906),"",'[1]OFD Query'!A3906)</f>
        <v>6061824691678</v>
      </c>
      <c r="B3906" s="1" t="str">
        <f>IF(A3906="","",LEFT('[1]OFD Query'!C3906,FIND(" ",'[1]OFD Query'!C3906)-1))</f>
        <v>Dropship</v>
      </c>
      <c r="C3906" s="1" t="str">
        <f>IF(A3906="","",'[1]OFD Query'!F3906)</f>
        <v>C21035750</v>
      </c>
      <c r="D3906" s="1" t="str">
        <f>IFERROR(VLOOKUP(C3906,Sheet2!A:B,2,0),"")</f>
        <v>eshry.shop</v>
      </c>
      <c r="E3906" s="1" t="str">
        <f>IF(A3906="","",'[1]OFD Query'!I3906)</f>
        <v>Out For Delivery</v>
      </c>
      <c r="F3906" s="1" t="str">
        <f t="shared" si="62"/>
        <v>MAK-2</v>
      </c>
      <c r="G3906" s="6" t="str" cm="1">
        <f t="array" ref="G3906">IFERROR(_xlfn.IFS(A3906="","",'[1]OFD Query'!N3906="","Fresh"),'[1]OFD Query'!N3906)</f>
        <v>Reschedule</v>
      </c>
      <c r="H3906" s="6" t="str" cm="1">
        <f t="array" ref="H3906">IFERROR(_xlfn.IFS(B3906="","",'[1]OFD Query'!O3906="","Fresh"),'[1]OFD Query'!O3906)</f>
        <v>Schedule for future</v>
      </c>
      <c r="I3906" s="1" t="str">
        <f>IF(A3906="","",'[1]OFD Query'!W3906)</f>
        <v>D2104008</v>
      </c>
      <c r="J3906" s="1" t="str">
        <f>IF(A3906="","",'[1]OFD Query'!X3906)</f>
        <v>Mujhaid Khan sher Mohammed</v>
      </c>
      <c r="K3906" s="1" t="str">
        <f>IF(A3906="","",'[1]OFD Query'!AL3906)</f>
        <v>Ar Rashidiyyah</v>
      </c>
      <c r="L3906" s="6">
        <f>IF(A3906="","",'[1]OFD Query'!AO3906)</f>
        <v>373.5</v>
      </c>
      <c r="M3906" s="1" t="str" cm="1">
        <f t="array" ref="M3906">_xlfn.IFS(L3906="","",L3906=0,"PPD",L3906&gt;0,"COD")</f>
        <v>COD</v>
      </c>
      <c r="N3906" s="1" t="str" cm="1">
        <f t="array" ref="N3906">_xlfn.IFS(A3906="","",L3906=0,M3906,L3906&lt;100,"&lt;100",L3906&lt;200,"&lt;200",L3906&lt;500,"&lt;500",L3906&lt;1000,"&lt;1000",L3906&gt;1000,"Above 1K")</f>
        <v>&lt;500</v>
      </c>
      <c r="O3906" s="6">
        <f>IF(A3906="","",'[1]OFD Query'!CB3906)</f>
        <v>3</v>
      </c>
      <c r="P3906" s="1" t="str">
        <f>IF(A3906="","",'[1]OFD Query'!CJ3906)</f>
        <v/>
      </c>
      <c r="Q3906" s="1" t="str" cm="1">
        <f t="array" ref="Q3906">IFERROR(_xlfn.IFS(A3906="","",O3906=0,"TRUE",AND(O3906=1,E3906="Out For Delivery"),"FALSE",O3906=1,"TRUE"),"FALSE")</f>
        <v>FALSE</v>
      </c>
      <c r="R3906" s="1" t="str">
        <f>'[1]OFD Query'!BT3906</f>
        <v>NO</v>
      </c>
    </row>
    <row r="3907" spans="1:18" x14ac:dyDescent="0.3">
      <c r="A3907" s="5" t="str">
        <f>IF(ISBLANK('[1]OFD Query'!A3907),"",'[1]OFD Query'!A3907)</f>
        <v>6062324813888</v>
      </c>
      <c r="B3907" s="1" t="str">
        <f>IF(A3907="","",LEFT('[1]OFD Query'!C3907,FIND(" ",'[1]OFD Query'!C3907)-1))</f>
        <v>Dropship</v>
      </c>
      <c r="C3907" s="1" t="str">
        <f>IF(A3907="","",'[1]OFD Query'!F3907)</f>
        <v>C21035750</v>
      </c>
      <c r="D3907" s="1" t="str">
        <f>IFERROR(VLOOKUP(C3907,Sheet2!A:B,2,0),"")</f>
        <v>eshry.shop</v>
      </c>
      <c r="E3907" s="1" t="str">
        <f>IF(A3907="","",'[1]OFD Query'!I3907)</f>
        <v>Out For Delivery</v>
      </c>
      <c r="F3907" s="1" t="str">
        <f t="shared" si="62"/>
        <v>MAK-2</v>
      </c>
      <c r="G3907" s="6" t="str" cm="1">
        <f t="array" ref="G3907">IFERROR(_xlfn.IFS(A3907="","",'[1]OFD Query'!N3907="","Fresh"),'[1]OFD Query'!N3907)</f>
        <v>No Answer</v>
      </c>
      <c r="H3907" s="6" t="str" cm="1">
        <f t="array" ref="H3907">IFERROR(_xlfn.IFS(B3907="","",'[1]OFD Query'!O3907="","Fresh"),'[1]OFD Query'!O3907)</f>
        <v>Switched Off</v>
      </c>
      <c r="I3907" s="1" t="str">
        <f>IF(A3907="","",'[1]OFD Query'!W3907)</f>
        <v>D2105809</v>
      </c>
      <c r="J3907" s="1" t="str">
        <f>IF(A3907="","",'[1]OFD Query'!X3907)</f>
        <v>Ahmad Masyhur Syafii</v>
      </c>
      <c r="K3907" s="1" t="str">
        <f>IF(A3907="","",'[1]OFD Query'!AL3907)</f>
        <v>Al Khansa</v>
      </c>
      <c r="L3907" s="6">
        <f>IF(A3907="","",'[1]OFD Query'!AO3907)</f>
        <v>189</v>
      </c>
      <c r="M3907" s="1" t="str" cm="1">
        <f t="array" ref="M3907">_xlfn.IFS(L3907="","",L3907=0,"PPD",L3907&gt;0,"COD")</f>
        <v>COD</v>
      </c>
      <c r="N3907" s="1" t="str" cm="1">
        <f t="array" ref="N3907">_xlfn.IFS(A3907="","",L3907=0,M3907,L3907&lt;100,"&lt;100",L3907&lt;200,"&lt;200",L3907&lt;500,"&lt;500",L3907&lt;1000,"&lt;1000",L3907&gt;1000,"Above 1K")</f>
        <v>&lt;200</v>
      </c>
      <c r="O3907" s="6">
        <f>IF(A3907="","",'[1]OFD Query'!CB3907)</f>
        <v>1</v>
      </c>
      <c r="P3907" s="1" t="str">
        <f>IF(A3907="","",'[1]OFD Query'!CJ3907)</f>
        <v/>
      </c>
      <c r="Q3907" s="1" t="str" cm="1">
        <f t="array" ref="Q3907">IFERROR(_xlfn.IFS(A3907="","",O3907=0,"TRUE",AND(O3907=1,E3907="Out For Delivery"),"FALSE",O3907=1,"TRUE"),"FALSE")</f>
        <v>FALSE</v>
      </c>
      <c r="R3907" s="1" t="str">
        <f>'[1]OFD Query'!BT3907</f>
        <v>NO</v>
      </c>
    </row>
    <row r="3908" spans="1:18" x14ac:dyDescent="0.3">
      <c r="A3908" s="5" t="str">
        <f>IF(ISBLANK('[1]OFD Query'!A3908),"",'[1]OFD Query'!A3908)</f>
        <v>6060824511023</v>
      </c>
      <c r="B3908" s="1" t="str">
        <f>IF(A3908="","",LEFT('[1]OFD Query'!C3908,FIND(" ",'[1]OFD Query'!C3908)-1))</f>
        <v>Dropship</v>
      </c>
      <c r="C3908" s="1" t="str">
        <f>IF(A3908="","",'[1]OFD Query'!F3908)</f>
        <v>C21036624</v>
      </c>
      <c r="D3908" s="1" t="str">
        <f>IFERROR(VLOOKUP(C3908,Sheet2!A:B,2,0),"")</f>
        <v>CODPARTNER</v>
      </c>
      <c r="E3908" s="1" t="str">
        <f>IF(A3908="","",'[1]OFD Query'!I3908)</f>
        <v>Out For Delivery</v>
      </c>
      <c r="F3908" s="1" t="str">
        <f t="shared" si="62"/>
        <v>MAK-2</v>
      </c>
      <c r="G3908" s="6" t="str" cm="1">
        <f t="array" ref="G3908">IFERROR(_xlfn.IFS(A3908="","",'[1]OFD Query'!N3908="","Fresh"),'[1]OFD Query'!N3908)</f>
        <v>Reschedule</v>
      </c>
      <c r="H3908" s="6" t="str" cm="1">
        <f t="array" ref="H3908">IFERROR(_xlfn.IFS(B3908="","",'[1]OFD Query'!O3908="","Fresh"),'[1]OFD Query'!O3908)</f>
        <v>Schedule for future</v>
      </c>
      <c r="I3908" s="1" t="str">
        <f>IF(A3908="","",'[1]OFD Query'!W3908)</f>
        <v>D2105809</v>
      </c>
      <c r="J3908" s="1" t="str">
        <f>IF(A3908="","",'[1]OFD Query'!X3908)</f>
        <v>Ahmad Masyhur Syafii</v>
      </c>
      <c r="K3908" s="1" t="str">
        <f>IF(A3908="","",'[1]OFD Query'!AL3908)</f>
        <v>Al Maabdah</v>
      </c>
      <c r="L3908" s="6">
        <f>IF(A3908="","",'[1]OFD Query'!AO3908)</f>
        <v>199</v>
      </c>
      <c r="M3908" s="1" t="str" cm="1">
        <f t="array" ref="M3908">_xlfn.IFS(L3908="","",L3908=0,"PPD",L3908&gt;0,"COD")</f>
        <v>COD</v>
      </c>
      <c r="N3908" s="1" t="str" cm="1">
        <f t="array" ref="N3908">_xlfn.IFS(A3908="","",L3908=0,M3908,L3908&lt;100,"&lt;100",L3908&lt;200,"&lt;200",L3908&lt;500,"&lt;500",L3908&lt;1000,"&lt;1000",L3908&gt;1000,"Above 1K")</f>
        <v>&lt;200</v>
      </c>
      <c r="O3908" s="6">
        <f>IF(A3908="","",'[1]OFD Query'!CB3908)</f>
        <v>3</v>
      </c>
      <c r="P3908" s="1" t="str">
        <f>IF(A3908="","",'[1]OFD Query'!CJ3908)</f>
        <v/>
      </c>
      <c r="Q3908" s="1" t="str" cm="1">
        <f t="array" ref="Q3908">IFERROR(_xlfn.IFS(A3908="","",O3908=0,"TRUE",AND(O3908=1,E3908="Out For Delivery"),"FALSE",O3908=1,"TRUE"),"FALSE")</f>
        <v>FALSE</v>
      </c>
      <c r="R3908" s="1" t="str">
        <f>'[1]OFD Query'!BT3908</f>
        <v>NO</v>
      </c>
    </row>
    <row r="3909" spans="1:18" x14ac:dyDescent="0.3">
      <c r="A3909" s="5" t="str">
        <f>IF(ISBLANK('[1]OFD Query'!A3909),"",'[1]OFD Query'!A3909)</f>
        <v>6062124801337</v>
      </c>
      <c r="B3909" s="1" t="str">
        <f>IF(A3909="","",LEFT('[1]OFD Query'!C3909,FIND(" ",'[1]OFD Query'!C3909)-1))</f>
        <v>Dropship</v>
      </c>
      <c r="C3909" s="1" t="str">
        <f>IF(A3909="","",'[1]OFD Query'!F3909)</f>
        <v>C2103730101</v>
      </c>
      <c r="D3909" s="1" t="str">
        <f>IFERROR(VLOOKUP(C3909,Sheet2!A:B,2,0),"")</f>
        <v>SHEIN</v>
      </c>
      <c r="E3909" s="1" t="str">
        <f>IF(A3909="","",'[1]OFD Query'!I3909)</f>
        <v>Out For Delivery</v>
      </c>
      <c r="F3909" s="1" t="str">
        <f t="shared" si="62"/>
        <v>MAK-2</v>
      </c>
      <c r="G3909" s="6" t="str" cm="1">
        <f t="array" ref="G3909">IFERROR(_xlfn.IFS(A3909="","",'[1]OFD Query'!N3909="","Fresh"),'[1]OFD Query'!N3909)</f>
        <v>Reschedule</v>
      </c>
      <c r="H3909" s="6" t="str" cm="1">
        <f t="array" ref="H3909">IFERROR(_xlfn.IFS(B3909="","",'[1]OFD Query'!O3909="","Fresh"),'[1]OFD Query'!O3909)</f>
        <v>Schedule for future</v>
      </c>
      <c r="I3909" s="1" t="str">
        <f>IF(A3909="","",'[1]OFD Query'!W3909)</f>
        <v>D2104008</v>
      </c>
      <c r="J3909" s="1" t="str">
        <f>IF(A3909="","",'[1]OFD Query'!X3909)</f>
        <v>Mujhaid Khan sher Mohammed</v>
      </c>
      <c r="K3909" s="1" t="str">
        <f>IF(A3909="","",'[1]OFD Query'!AL3909)</f>
        <v>Ar Rashidiyyah</v>
      </c>
      <c r="L3909" s="6">
        <f>IF(A3909="","",'[1]OFD Query'!AO3909)</f>
        <v>685.89</v>
      </c>
      <c r="M3909" s="1" t="str" cm="1">
        <f t="array" ref="M3909">_xlfn.IFS(L3909="","",L3909=0,"PPD",L3909&gt;0,"COD")</f>
        <v>COD</v>
      </c>
      <c r="N3909" s="1" t="str" cm="1">
        <f t="array" ref="N3909">_xlfn.IFS(A3909="","",L3909=0,M3909,L3909&lt;100,"&lt;100",L3909&lt;200,"&lt;200",L3909&lt;500,"&lt;500",L3909&lt;1000,"&lt;1000",L3909&gt;1000,"Above 1K")</f>
        <v>&lt;1000</v>
      </c>
      <c r="O3909" s="6">
        <f>IF(A3909="","",'[1]OFD Query'!CB3909)</f>
        <v>1</v>
      </c>
      <c r="P3909" s="1" t="str">
        <f>IF(A3909="","",'[1]OFD Query'!CJ3909)</f>
        <v>POUCH</v>
      </c>
      <c r="Q3909" s="1" t="str" cm="1">
        <f t="array" ref="Q3909">IFERROR(_xlfn.IFS(A3909="","",O3909=0,"TRUE",AND(O3909=1,E3909="Out For Delivery"),"FALSE",O3909=1,"TRUE"),"FALSE")</f>
        <v>FALSE</v>
      </c>
      <c r="R3909" s="1" t="str">
        <f>'[1]OFD Query'!BT3909</f>
        <v>NO</v>
      </c>
    </row>
    <row r="3910" spans="1:18" x14ac:dyDescent="0.3">
      <c r="A3910" s="5" t="str">
        <f>IF(ISBLANK('[1]OFD Query'!A3910),"",'[1]OFD Query'!A3910)</f>
        <v>6060724333112</v>
      </c>
      <c r="B3910" s="1" t="str">
        <f>IF(A3910="","",LEFT('[1]OFD Query'!C3910,FIND(" ",'[1]OFD Query'!C3910)-1))</f>
        <v>Dropship</v>
      </c>
      <c r="C3910" s="1" t="str">
        <f>IF(A3910="","",'[1]OFD Query'!F3910)</f>
        <v>C21036624</v>
      </c>
      <c r="D3910" s="1" t="str">
        <f>IFERROR(VLOOKUP(C3910,Sheet2!A:B,2,0),"")</f>
        <v>CODPARTNER</v>
      </c>
      <c r="E3910" s="1" t="str">
        <f>IF(A3910="","",'[1]OFD Query'!I3910)</f>
        <v>Out For Delivery</v>
      </c>
      <c r="F3910" s="1" t="str">
        <f t="shared" si="62"/>
        <v>MAK-2</v>
      </c>
      <c r="G3910" s="6" t="str" cm="1">
        <f t="array" ref="G3910">IFERROR(_xlfn.IFS(A3910="","",'[1]OFD Query'!N3910="","Fresh"),'[1]OFD Query'!N3910)</f>
        <v>Reschedule</v>
      </c>
      <c r="H3910" s="6" t="str" cm="1">
        <f t="array" ref="H3910">IFERROR(_xlfn.IFS(B3910="","",'[1]OFD Query'!O3910="","Fresh"),'[1]OFD Query'!O3910)</f>
        <v>Schedule for future</v>
      </c>
      <c r="I3910" s="1" t="str">
        <f>IF(A3910="","",'[1]OFD Query'!W3910)</f>
        <v>D2105809</v>
      </c>
      <c r="J3910" s="1" t="str">
        <f>IF(A3910="","",'[1]OFD Query'!X3910)</f>
        <v>Ahmad Masyhur Syafii</v>
      </c>
      <c r="K3910" s="1" t="str">
        <f>IF(A3910="","",'[1]OFD Query'!AL3910)</f>
        <v>Al Maabdah</v>
      </c>
      <c r="L3910" s="6">
        <f>IF(A3910="","",'[1]OFD Query'!AO3910)</f>
        <v>160</v>
      </c>
      <c r="M3910" s="1" t="str" cm="1">
        <f t="array" ref="M3910">_xlfn.IFS(L3910="","",L3910=0,"PPD",L3910&gt;0,"COD")</f>
        <v>COD</v>
      </c>
      <c r="N3910" s="1" t="str" cm="1">
        <f t="array" ref="N3910">_xlfn.IFS(A3910="","",L3910=0,M3910,L3910&lt;100,"&lt;100",L3910&lt;200,"&lt;200",L3910&lt;500,"&lt;500",L3910&lt;1000,"&lt;1000",L3910&gt;1000,"Above 1K")</f>
        <v>&lt;200</v>
      </c>
      <c r="O3910" s="6">
        <f>IF(A3910="","",'[1]OFD Query'!CB3910)</f>
        <v>3</v>
      </c>
      <c r="P3910" s="1" t="str">
        <f>IF(A3910="","",'[1]OFD Query'!CJ3910)</f>
        <v/>
      </c>
      <c r="Q3910" s="1" t="str" cm="1">
        <f t="array" ref="Q3910">IFERROR(_xlfn.IFS(A3910="","",O3910=0,"TRUE",AND(O3910=1,E3910="Out For Delivery"),"FALSE",O3910=1,"TRUE"),"FALSE")</f>
        <v>FALSE</v>
      </c>
      <c r="R3910" s="1" t="str">
        <f>'[1]OFD Query'!BT3910</f>
        <v>NO</v>
      </c>
    </row>
    <row r="3911" spans="1:18" x14ac:dyDescent="0.3">
      <c r="A3911" s="5" t="str">
        <f>IF(ISBLANK('[1]OFD Query'!A3911),"",'[1]OFD Query'!A3911)</f>
        <v>6062424982501</v>
      </c>
      <c r="B3911" s="1" t="str">
        <f>IF(A3911="","",LEFT('[1]OFD Query'!C3911,FIND(" ",'[1]OFD Query'!C3911)-1))</f>
        <v>Dropship</v>
      </c>
      <c r="C3911" s="1" t="str">
        <f>IF(A3911="","",'[1]OFD Query'!F3911)</f>
        <v>C21036624</v>
      </c>
      <c r="D3911" s="1" t="str">
        <f>IFERROR(VLOOKUP(C3911,Sheet2!A:B,2,0),"")</f>
        <v>CODPARTNER</v>
      </c>
      <c r="E3911" s="1" t="str">
        <f>IF(A3911="","",'[1]OFD Query'!I3911)</f>
        <v>Out For Delivery</v>
      </c>
      <c r="F3911" s="1" t="str">
        <f t="shared" si="62"/>
        <v>MAK-2</v>
      </c>
      <c r="G3911" s="6" t="str" cm="1">
        <f t="array" ref="G3911">IFERROR(_xlfn.IFS(A3911="","",'[1]OFD Query'!N3911="","Fresh"),'[1]OFD Query'!N3911)</f>
        <v>Fresh</v>
      </c>
      <c r="H3911" s="6" t="str" cm="1">
        <f t="array" ref="H3911">IFERROR(_xlfn.IFS(B3911="","",'[1]OFD Query'!O3911="","Fresh"),'[1]OFD Query'!O3911)</f>
        <v>Fresh</v>
      </c>
      <c r="I3911" s="1" t="str">
        <f>IF(A3911="","",'[1]OFD Query'!W3911)</f>
        <v>D2104008</v>
      </c>
      <c r="J3911" s="1" t="str">
        <f>IF(A3911="","",'[1]OFD Query'!X3911)</f>
        <v>Mujhaid Khan sher Mohammed</v>
      </c>
      <c r="K3911" s="1" t="str">
        <f>IF(A3911="","",'[1]OFD Query'!AL3911)</f>
        <v>Ar Rashidiyyah</v>
      </c>
      <c r="L3911" s="6">
        <f>IF(A3911="","",'[1]OFD Query'!AO3911)</f>
        <v>199</v>
      </c>
      <c r="M3911" s="1" t="str" cm="1">
        <f t="array" ref="M3911">_xlfn.IFS(L3911="","",L3911=0,"PPD",L3911&gt;0,"COD")</f>
        <v>COD</v>
      </c>
      <c r="N3911" s="1" t="str" cm="1">
        <f t="array" ref="N3911">_xlfn.IFS(A3911="","",L3911=0,M3911,L3911&lt;100,"&lt;100",L3911&lt;200,"&lt;200",L3911&lt;500,"&lt;500",L3911&lt;1000,"&lt;1000",L3911&gt;1000,"Above 1K")</f>
        <v>&lt;200</v>
      </c>
      <c r="O3911" s="6">
        <f>IF(A3911="","",'[1]OFD Query'!CB3911)</f>
        <v>0</v>
      </c>
      <c r="P3911" s="1" t="str">
        <f>IF(A3911="","",'[1]OFD Query'!CJ3911)</f>
        <v/>
      </c>
      <c r="Q3911" s="1" t="str" cm="1">
        <f t="array" ref="Q3911">IFERROR(_xlfn.IFS(A3911="","",O3911=0,"TRUE",AND(O3911=1,E3911="Out For Delivery"),"FALSE",O3911=1,"TRUE"),"FALSE")</f>
        <v>TRUE</v>
      </c>
      <c r="R3911" s="1" t="str">
        <f>'[1]OFD Query'!BT3911</f>
        <v>NO</v>
      </c>
    </row>
    <row r="3912" spans="1:18" x14ac:dyDescent="0.3">
      <c r="A3912" s="5" t="str">
        <f>IF(ISBLANK('[1]OFD Query'!A3912),"",'[1]OFD Query'!A3912)</f>
        <v>6061824147730</v>
      </c>
      <c r="B3912" s="1" t="str">
        <f>IF(A3912="","",LEFT('[1]OFD Query'!C3912,FIND(" ",'[1]OFD Query'!C3912)-1))</f>
        <v>Dropship</v>
      </c>
      <c r="C3912" s="1" t="str">
        <f>IF(A3912="","",'[1]OFD Query'!F3912)</f>
        <v>C2103785701</v>
      </c>
      <c r="D3912" s="1" t="str">
        <f>IFERROR(VLOOKUP(C3912,Sheet2!A:B,2,0),"")</f>
        <v>ramoshop</v>
      </c>
      <c r="E3912" s="1" t="str">
        <f>IF(A3912="","",'[1]OFD Query'!I3912)</f>
        <v>Delivered</v>
      </c>
      <c r="F3912" s="1" t="str">
        <f t="shared" si="62"/>
        <v>MAK-2</v>
      </c>
      <c r="G3912" s="6" t="str" cm="1">
        <f t="array" ref="G3912">IFERROR(_xlfn.IFS(A3912="","",'[1]OFD Query'!N3912="","Fresh"),'[1]OFD Query'!N3912)</f>
        <v>Reschedule</v>
      </c>
      <c r="H3912" s="6" t="str" cm="1">
        <f t="array" ref="H3912">IFERROR(_xlfn.IFS(B3912="","",'[1]OFD Query'!O3912="","Fresh"),'[1]OFD Query'!O3912)</f>
        <v>Schedule for future</v>
      </c>
      <c r="I3912" s="1" t="str">
        <f>IF(A3912="","",'[1]OFD Query'!W3912)</f>
        <v>D2104008</v>
      </c>
      <c r="J3912" s="1" t="str">
        <f>IF(A3912="","",'[1]OFD Query'!X3912)</f>
        <v>Mujhaid Khan sher Mohammed</v>
      </c>
      <c r="K3912" s="1" t="str">
        <f>IF(A3912="","",'[1]OFD Query'!AL3912)</f>
        <v>Ar Rashidiyyah</v>
      </c>
      <c r="L3912" s="6">
        <f>IF(A3912="","",'[1]OFD Query'!AO3912)</f>
        <v>199</v>
      </c>
      <c r="M3912" s="1" t="str" cm="1">
        <f t="array" ref="M3912">_xlfn.IFS(L3912="","",L3912=0,"PPD",L3912&gt;0,"COD")</f>
        <v>COD</v>
      </c>
      <c r="N3912" s="1" t="str" cm="1">
        <f t="array" ref="N3912">_xlfn.IFS(A3912="","",L3912=0,M3912,L3912&lt;100,"&lt;100",L3912&lt;200,"&lt;200",L3912&lt;500,"&lt;500",L3912&lt;1000,"&lt;1000",L3912&gt;1000,"Above 1K")</f>
        <v>&lt;200</v>
      </c>
      <c r="O3912" s="6">
        <f>IF(A3912="","",'[1]OFD Query'!CB3912)</f>
        <v>2</v>
      </c>
      <c r="P3912" s="1" t="str">
        <f>IF(A3912="","",'[1]OFD Query'!CJ3912)</f>
        <v/>
      </c>
      <c r="Q3912" s="1" t="str" cm="1">
        <f t="array" ref="Q3912">IFERROR(_xlfn.IFS(A3912="","",O3912=0,"TRUE",AND(O3912=1,E3912="Out For Delivery"),"FALSE",O3912=1,"TRUE"),"FALSE")</f>
        <v>FALSE</v>
      </c>
      <c r="R3912" s="1" t="str">
        <f>'[1]OFD Query'!BT3912</f>
        <v>YES</v>
      </c>
    </row>
    <row r="3913" spans="1:18" x14ac:dyDescent="0.3">
      <c r="A3913" s="5" t="str">
        <f>IF(ISBLANK('[1]OFD Query'!A3913),"",'[1]OFD Query'!A3913)</f>
        <v>6062024266448</v>
      </c>
      <c r="B3913" s="1" t="str">
        <f>IF(A3913="","",LEFT('[1]OFD Query'!C3913,FIND(" ",'[1]OFD Query'!C3913)-1))</f>
        <v>Dropship</v>
      </c>
      <c r="C3913" s="1" t="str">
        <f>IF(A3913="","",'[1]OFD Query'!F3913)</f>
        <v>C2103716501</v>
      </c>
      <c r="D3913" s="1" t="str">
        <f>IFERROR(VLOOKUP(C3913,Sheet2!A:B,2,0),"")</f>
        <v>SHEIN</v>
      </c>
      <c r="E3913" s="1" t="str">
        <f>IF(A3913="","",'[1]OFD Query'!I3913)</f>
        <v>Out For Delivery</v>
      </c>
      <c r="F3913" s="1" t="str">
        <f t="shared" si="62"/>
        <v>MAK-2</v>
      </c>
      <c r="G3913" s="6" t="str" cm="1">
        <f t="array" ref="G3913">IFERROR(_xlfn.IFS(A3913="","",'[1]OFD Query'!N3913="","Fresh"),'[1]OFD Query'!N3913)</f>
        <v>No Answer</v>
      </c>
      <c r="H3913" s="6" t="str" cm="1">
        <f t="array" ref="H3913">IFERROR(_xlfn.IFS(B3913="","",'[1]OFD Query'!O3913="","Fresh"),'[1]OFD Query'!O3913)</f>
        <v>Switched Off</v>
      </c>
      <c r="I3913" s="1" t="str">
        <f>IF(A3913="","",'[1]OFD Query'!W3913)</f>
        <v>D2105809</v>
      </c>
      <c r="J3913" s="1" t="str">
        <f>IF(A3913="","",'[1]OFD Query'!X3913)</f>
        <v>Ahmad Masyhur Syafii</v>
      </c>
      <c r="K3913" s="1" t="str">
        <f>IF(A3913="","",'[1]OFD Query'!AL3913)</f>
        <v>Al Hujun</v>
      </c>
      <c r="L3913" s="6">
        <f>IF(A3913="","",'[1]OFD Query'!AO3913)</f>
        <v>618.22</v>
      </c>
      <c r="M3913" s="1" t="str" cm="1">
        <f t="array" ref="M3913">_xlfn.IFS(L3913="","",L3913=0,"PPD",L3913&gt;0,"COD")</f>
        <v>COD</v>
      </c>
      <c r="N3913" s="1" t="str" cm="1">
        <f t="array" ref="N3913">_xlfn.IFS(A3913="","",L3913=0,M3913,L3913&lt;100,"&lt;100",L3913&lt;200,"&lt;200",L3913&lt;500,"&lt;500",L3913&lt;1000,"&lt;1000",L3913&gt;1000,"Above 1K")</f>
        <v>&lt;1000</v>
      </c>
      <c r="O3913" s="6">
        <f>IF(A3913="","",'[1]OFD Query'!CB3913)</f>
        <v>1</v>
      </c>
      <c r="P3913" s="1" t="str">
        <f>IF(A3913="","",'[1]OFD Query'!CJ3913)</f>
        <v>POUCH</v>
      </c>
      <c r="Q3913" s="1" t="str" cm="1">
        <f t="array" ref="Q3913">IFERROR(_xlfn.IFS(A3913="","",O3913=0,"TRUE",AND(O3913=1,E3913="Out For Delivery"),"FALSE",O3913=1,"TRUE"),"FALSE")</f>
        <v>FALSE</v>
      </c>
      <c r="R3913" s="1" t="str">
        <f>'[1]OFD Query'!BT3913</f>
        <v>NO</v>
      </c>
    </row>
    <row r="3914" spans="1:18" x14ac:dyDescent="0.3">
      <c r="A3914" s="5" t="str">
        <f>IF(ISBLANK('[1]OFD Query'!A3914),"",'[1]OFD Query'!A3914)</f>
        <v>6062224531314</v>
      </c>
      <c r="B3914" s="1" t="str">
        <f>IF(A3914="","",LEFT('[1]OFD Query'!C3914,FIND(" ",'[1]OFD Query'!C3914)-1))</f>
        <v>Dropship</v>
      </c>
      <c r="C3914" s="1" t="str">
        <f>IF(A3914="","",'[1]OFD Query'!F3914)</f>
        <v>C2103724301</v>
      </c>
      <c r="D3914" s="1" t="str">
        <f>IFERROR(VLOOKUP(C3914,Sheet2!A:B,2,0),"")</f>
        <v>متجر قرو للعطور</v>
      </c>
      <c r="E3914" s="1" t="str">
        <f>IF(A3914="","",'[1]OFD Query'!I3914)</f>
        <v>Out For Delivery</v>
      </c>
      <c r="F3914" s="1" t="str">
        <f t="shared" si="62"/>
        <v>MAK-2</v>
      </c>
      <c r="G3914" s="6" t="str" cm="1">
        <f t="array" ref="G3914">IFERROR(_xlfn.IFS(A3914="","",'[1]OFD Query'!N3914="","Fresh"),'[1]OFD Query'!N3914)</f>
        <v>Cancel</v>
      </c>
      <c r="H3914" s="6" t="str" cm="1">
        <f t="array" ref="H3914">IFERROR(_xlfn.IFS(B3914="","",'[1]OFD Query'!O3914="","Fresh"),'[1]OFD Query'!O3914)</f>
        <v>Doesn't Want to Give Reason</v>
      </c>
      <c r="I3914" s="1" t="str">
        <f>IF(A3914="","",'[1]OFD Query'!W3914)</f>
        <v>D2104008</v>
      </c>
      <c r="J3914" s="1" t="str">
        <f>IF(A3914="","",'[1]OFD Query'!X3914)</f>
        <v>Mujhaid Khan sher Mohammed</v>
      </c>
      <c r="K3914" s="1" t="str">
        <f>IF(A3914="","",'[1]OFD Query'!AL3914)</f>
        <v>Sharai Al Mujahidin</v>
      </c>
      <c r="L3914" s="6">
        <f>IF(A3914="","",'[1]OFD Query'!AO3914)</f>
        <v>197.99</v>
      </c>
      <c r="M3914" s="1" t="str" cm="1">
        <f t="array" ref="M3914">_xlfn.IFS(L3914="","",L3914=0,"PPD",L3914&gt;0,"COD")</f>
        <v>COD</v>
      </c>
      <c r="N3914" s="1" t="str" cm="1">
        <f t="array" ref="N3914">_xlfn.IFS(A3914="","",L3914=0,M3914,L3914&lt;100,"&lt;100",L3914&lt;200,"&lt;200",L3914&lt;500,"&lt;500",L3914&lt;1000,"&lt;1000",L3914&gt;1000,"Above 1K")</f>
        <v>&lt;200</v>
      </c>
      <c r="O3914" s="6">
        <f>IF(A3914="","",'[1]OFD Query'!CB3914)</f>
        <v>2</v>
      </c>
      <c r="P3914" s="1" t="str">
        <f>IF(A3914="","",'[1]OFD Query'!CJ3914)</f>
        <v/>
      </c>
      <c r="Q3914" s="1" t="str" cm="1">
        <f t="array" ref="Q3914">IFERROR(_xlfn.IFS(A3914="","",O3914=0,"TRUE",AND(O3914=1,E3914="Out For Delivery"),"FALSE",O3914=1,"TRUE"),"FALSE")</f>
        <v>FALSE</v>
      </c>
      <c r="R3914" s="1" t="str">
        <f>'[1]OFD Query'!BT3914</f>
        <v>NO</v>
      </c>
    </row>
    <row r="3915" spans="1:18" x14ac:dyDescent="0.3">
      <c r="A3915" s="5" t="str">
        <f>IF(ISBLANK('[1]OFD Query'!A3915),"",'[1]OFD Query'!A3915)</f>
        <v>6062224710821</v>
      </c>
      <c r="B3915" s="1" t="str">
        <f>IF(A3915="","",LEFT('[1]OFD Query'!C3915,FIND(" ",'[1]OFD Query'!C3915)-1))</f>
        <v>Dropship</v>
      </c>
      <c r="C3915" s="1" t="str">
        <f>IF(A3915="","",'[1]OFD Query'!F3915)</f>
        <v>C2103730101</v>
      </c>
      <c r="D3915" s="1" t="str">
        <f>IFERROR(VLOOKUP(C3915,Sheet2!A:B,2,0),"")</f>
        <v>SHEIN</v>
      </c>
      <c r="E3915" s="1" t="str">
        <f>IF(A3915="","",'[1]OFD Query'!I3915)</f>
        <v>Out For Delivery</v>
      </c>
      <c r="F3915" s="1" t="str">
        <f t="shared" si="62"/>
        <v>MAK-2</v>
      </c>
      <c r="G3915" s="6" t="str" cm="1">
        <f t="array" ref="G3915">IFERROR(_xlfn.IFS(A3915="","",'[1]OFD Query'!N3915="","Fresh"),'[1]OFD Query'!N3915)</f>
        <v>Fresh</v>
      </c>
      <c r="H3915" s="6" t="str" cm="1">
        <f t="array" ref="H3915">IFERROR(_xlfn.IFS(B3915="","",'[1]OFD Query'!O3915="","Fresh"),'[1]OFD Query'!O3915)</f>
        <v>Fresh</v>
      </c>
      <c r="I3915" s="1" t="str">
        <f>IF(A3915="","",'[1]OFD Query'!W3915)</f>
        <v>D2105809</v>
      </c>
      <c r="J3915" s="1" t="str">
        <f>IF(A3915="","",'[1]OFD Query'!X3915)</f>
        <v>Ahmad Masyhur Syafii</v>
      </c>
      <c r="K3915" s="1" t="str">
        <f>IF(A3915="","",'[1]OFD Query'!AL3915)</f>
        <v>Al Maabdah</v>
      </c>
      <c r="L3915" s="6">
        <f>IF(A3915="","",'[1]OFD Query'!AO3915)</f>
        <v>270.24</v>
      </c>
      <c r="M3915" s="1" t="str" cm="1">
        <f t="array" ref="M3915">_xlfn.IFS(L3915="","",L3915=0,"PPD",L3915&gt;0,"COD")</f>
        <v>COD</v>
      </c>
      <c r="N3915" s="1" t="str" cm="1">
        <f t="array" ref="N3915">_xlfn.IFS(A3915="","",L3915=0,M3915,L3915&lt;100,"&lt;100",L3915&lt;200,"&lt;200",L3915&lt;500,"&lt;500",L3915&lt;1000,"&lt;1000",L3915&gt;1000,"Above 1K")</f>
        <v>&lt;500</v>
      </c>
      <c r="O3915" s="6">
        <f>IF(A3915="","",'[1]OFD Query'!CB3915)</f>
        <v>0</v>
      </c>
      <c r="P3915" s="1" t="str">
        <f>IF(A3915="","",'[1]OFD Query'!CJ3915)</f>
        <v>POUCH</v>
      </c>
      <c r="Q3915" s="1" t="str" cm="1">
        <f t="array" ref="Q3915">IFERROR(_xlfn.IFS(A3915="","",O3915=0,"TRUE",AND(O3915=1,E3915="Out For Delivery"),"FALSE",O3915=1,"TRUE"),"FALSE")</f>
        <v>TRUE</v>
      </c>
      <c r="R3915" s="1" t="str">
        <f>'[1]OFD Query'!BT3915</f>
        <v>NO</v>
      </c>
    </row>
    <row r="3916" spans="1:18" x14ac:dyDescent="0.3">
      <c r="A3916" s="5" t="str">
        <f>IF(ISBLANK('[1]OFD Query'!A3916),"",'[1]OFD Query'!A3916)</f>
        <v>6062224156348</v>
      </c>
      <c r="B3916" s="1" t="str">
        <f>IF(A3916="","",LEFT('[1]OFD Query'!C3916,FIND(" ",'[1]OFD Query'!C3916)-1))</f>
        <v>Dropship</v>
      </c>
      <c r="C3916" s="1" t="str">
        <f>IF(A3916="","",'[1]OFD Query'!F3916)</f>
        <v>C2103730101</v>
      </c>
      <c r="D3916" s="1" t="str">
        <f>IFERROR(VLOOKUP(C3916,Sheet2!A:B,2,0),"")</f>
        <v>SHEIN</v>
      </c>
      <c r="E3916" s="1" t="str">
        <f>IF(A3916="","",'[1]OFD Query'!I3916)</f>
        <v>Out For Delivery</v>
      </c>
      <c r="F3916" s="1" t="str">
        <f t="shared" si="62"/>
        <v>MAK-2</v>
      </c>
      <c r="G3916" s="6" t="str" cm="1">
        <f t="array" ref="G3916">IFERROR(_xlfn.IFS(A3916="","",'[1]OFD Query'!N3916="","Fresh"),'[1]OFD Query'!N3916)</f>
        <v>Fresh</v>
      </c>
      <c r="H3916" s="6" t="str" cm="1">
        <f t="array" ref="H3916">IFERROR(_xlfn.IFS(B3916="","",'[1]OFD Query'!O3916="","Fresh"),'[1]OFD Query'!O3916)</f>
        <v>Fresh</v>
      </c>
      <c r="I3916" s="1" t="str">
        <f>IF(A3916="","",'[1]OFD Query'!W3916)</f>
        <v>D2104008</v>
      </c>
      <c r="J3916" s="1" t="str">
        <f>IF(A3916="","",'[1]OFD Query'!X3916)</f>
        <v>Mujhaid Khan sher Mohammed</v>
      </c>
      <c r="K3916" s="1" t="str">
        <f>IF(A3916="","",'[1]OFD Query'!AL3916)</f>
        <v>Sharai Al Mujahidin</v>
      </c>
      <c r="L3916" s="6">
        <f>IF(A3916="","",'[1]OFD Query'!AO3916)</f>
        <v>0</v>
      </c>
      <c r="M3916" s="1" t="str" cm="1">
        <f t="array" ref="M3916">_xlfn.IFS(L3916="","",L3916=0,"PPD",L3916&gt;0,"COD")</f>
        <v>PPD</v>
      </c>
      <c r="N3916" s="1" t="str" cm="1">
        <f t="array" ref="N3916">_xlfn.IFS(A3916="","",L3916=0,M3916,L3916&lt;100,"&lt;100",L3916&lt;200,"&lt;200",L3916&lt;500,"&lt;500",L3916&lt;1000,"&lt;1000",L3916&gt;1000,"Above 1K")</f>
        <v>PPD</v>
      </c>
      <c r="O3916" s="6">
        <f>IF(A3916="","",'[1]OFD Query'!CB3916)</f>
        <v>0</v>
      </c>
      <c r="P3916" s="1" t="str">
        <f>IF(A3916="","",'[1]OFD Query'!CJ3916)</f>
        <v>POUCH</v>
      </c>
      <c r="Q3916" s="1" t="str" cm="1">
        <f t="array" ref="Q3916">IFERROR(_xlfn.IFS(A3916="","",O3916=0,"TRUE",AND(O3916=1,E3916="Out For Delivery"),"FALSE",O3916=1,"TRUE"),"FALSE")</f>
        <v>TRUE</v>
      </c>
      <c r="R3916" s="1" t="str">
        <f>'[1]OFD Query'!BT3916</f>
        <v>NO</v>
      </c>
    </row>
    <row r="3917" spans="1:18" x14ac:dyDescent="0.3">
      <c r="A3917" s="5" t="str">
        <f>IF(ISBLANK('[1]OFD Query'!A3917),"",'[1]OFD Query'!A3917)</f>
        <v>6062224387868</v>
      </c>
      <c r="B3917" s="1" t="str">
        <f>IF(A3917="","",LEFT('[1]OFD Query'!C3917,FIND(" ",'[1]OFD Query'!C3917)-1))</f>
        <v>Dropship</v>
      </c>
      <c r="C3917" s="1" t="str">
        <f>IF(A3917="","",'[1]OFD Query'!F3917)</f>
        <v>C2103730101</v>
      </c>
      <c r="D3917" s="1" t="str">
        <f>IFERROR(VLOOKUP(C3917,Sheet2!A:B,2,0),"")</f>
        <v>SHEIN</v>
      </c>
      <c r="E3917" s="1" t="str">
        <f>IF(A3917="","",'[1]OFD Query'!I3917)</f>
        <v>Delivered</v>
      </c>
      <c r="F3917" s="1" t="str">
        <f t="shared" si="62"/>
        <v>MAK-2</v>
      </c>
      <c r="G3917" s="6" t="str" cm="1">
        <f t="array" ref="G3917">IFERROR(_xlfn.IFS(A3917="","",'[1]OFD Query'!N3917="","Fresh"),'[1]OFD Query'!N3917)</f>
        <v>Fresh</v>
      </c>
      <c r="H3917" s="6" t="str" cm="1">
        <f t="array" ref="H3917">IFERROR(_xlfn.IFS(B3917="","",'[1]OFD Query'!O3917="","Fresh"),'[1]OFD Query'!O3917)</f>
        <v>Fresh</v>
      </c>
      <c r="I3917" s="1" t="str">
        <f>IF(A3917="","",'[1]OFD Query'!W3917)</f>
        <v>D2105809</v>
      </c>
      <c r="J3917" s="1" t="str">
        <f>IF(A3917="","",'[1]OFD Query'!X3917)</f>
        <v>Ahmad Masyhur Syafii</v>
      </c>
      <c r="K3917" s="1" t="str">
        <f>IF(A3917="","",'[1]OFD Query'!AL3917)</f>
        <v>Al Andalus</v>
      </c>
      <c r="L3917" s="6">
        <f>IF(A3917="","",'[1]OFD Query'!AO3917)</f>
        <v>0</v>
      </c>
      <c r="M3917" s="1" t="str" cm="1">
        <f t="array" ref="M3917">_xlfn.IFS(L3917="","",L3917=0,"PPD",L3917&gt;0,"COD")</f>
        <v>PPD</v>
      </c>
      <c r="N3917" s="1" t="str" cm="1">
        <f t="array" ref="N3917">_xlfn.IFS(A3917="","",L3917=0,M3917,L3917&lt;100,"&lt;100",L3917&lt;200,"&lt;200",L3917&lt;500,"&lt;500",L3917&lt;1000,"&lt;1000",L3917&gt;1000,"Above 1K")</f>
        <v>PPD</v>
      </c>
      <c r="O3917" s="6">
        <f>IF(A3917="","",'[1]OFD Query'!CB3917)</f>
        <v>1</v>
      </c>
      <c r="P3917" s="1" t="str">
        <f>IF(A3917="","",'[1]OFD Query'!CJ3917)</f>
        <v>POUCH</v>
      </c>
      <c r="Q3917" s="1" t="str" cm="1">
        <f t="array" ref="Q3917">IFERROR(_xlfn.IFS(A3917="","",O3917=0,"TRUE",AND(O3917=1,E3917="Out For Delivery"),"FALSE",O3917=1,"TRUE"),"FALSE")</f>
        <v>TRUE</v>
      </c>
      <c r="R3917" s="1" t="str">
        <f>'[1]OFD Query'!BT3917</f>
        <v>YES</v>
      </c>
    </row>
    <row r="3918" spans="1:18" x14ac:dyDescent="0.3">
      <c r="A3918" s="5" t="str">
        <f>IF(ISBLANK('[1]OFD Query'!A3918),"",'[1]OFD Query'!A3918)</f>
        <v>6061824775295</v>
      </c>
      <c r="B3918" s="1" t="str">
        <f>IF(A3918="","",LEFT('[1]OFD Query'!C3918,FIND(" ",'[1]OFD Query'!C3918)-1))</f>
        <v>Dropship</v>
      </c>
      <c r="C3918" s="1" t="str">
        <f>IF(A3918="","",'[1]OFD Query'!F3918)</f>
        <v>C2103730101</v>
      </c>
      <c r="D3918" s="1" t="str">
        <f>IFERROR(VLOOKUP(C3918,Sheet2!A:B,2,0),"")</f>
        <v>SHEIN</v>
      </c>
      <c r="E3918" s="1" t="str">
        <f>IF(A3918="","",'[1]OFD Query'!I3918)</f>
        <v>Out For Delivery</v>
      </c>
      <c r="F3918" s="1" t="str">
        <f t="shared" si="62"/>
        <v>MAK-2</v>
      </c>
      <c r="G3918" s="6" t="str" cm="1">
        <f t="array" ref="G3918">IFERROR(_xlfn.IFS(A3918="","",'[1]OFD Query'!N3918="","Fresh"),'[1]OFD Query'!N3918)</f>
        <v>Reschedule</v>
      </c>
      <c r="H3918" s="6" t="str" cm="1">
        <f t="array" ref="H3918">IFERROR(_xlfn.IFS(B3918="","",'[1]OFD Query'!O3918="","Fresh"),'[1]OFD Query'!O3918)</f>
        <v>Schedule for future</v>
      </c>
      <c r="I3918" s="1" t="str">
        <f>IF(A3918="","",'[1]OFD Query'!W3918)</f>
        <v>D2104008</v>
      </c>
      <c r="J3918" s="1" t="str">
        <f>IF(A3918="","",'[1]OFD Query'!X3918)</f>
        <v>Mujhaid Khan sher Mohammed</v>
      </c>
      <c r="K3918" s="1" t="str">
        <f>IF(A3918="","",'[1]OFD Query'!AL3918)</f>
        <v>Ar Rashidiyyah</v>
      </c>
      <c r="L3918" s="6">
        <f>IF(A3918="","",'[1]OFD Query'!AO3918)</f>
        <v>164.33</v>
      </c>
      <c r="M3918" s="1" t="str" cm="1">
        <f t="array" ref="M3918">_xlfn.IFS(L3918="","",L3918=0,"PPD",L3918&gt;0,"COD")</f>
        <v>COD</v>
      </c>
      <c r="N3918" s="1" t="str" cm="1">
        <f t="array" ref="N3918">_xlfn.IFS(A3918="","",L3918=0,M3918,L3918&lt;100,"&lt;100",L3918&lt;200,"&lt;200",L3918&lt;500,"&lt;500",L3918&lt;1000,"&lt;1000",L3918&gt;1000,"Above 1K")</f>
        <v>&lt;200</v>
      </c>
      <c r="O3918" s="6">
        <f>IF(A3918="","",'[1]OFD Query'!CB3918)</f>
        <v>3</v>
      </c>
      <c r="P3918" s="1" t="str">
        <f>IF(A3918="","",'[1]OFD Query'!CJ3918)</f>
        <v>POUCH</v>
      </c>
      <c r="Q3918" s="1" t="str" cm="1">
        <f t="array" ref="Q3918">IFERROR(_xlfn.IFS(A3918="","",O3918=0,"TRUE",AND(O3918=1,E3918="Out For Delivery"),"FALSE",O3918=1,"TRUE"),"FALSE")</f>
        <v>FALSE</v>
      </c>
      <c r="R3918" s="1" t="str">
        <f>'[1]OFD Query'!BT3918</f>
        <v>NO</v>
      </c>
    </row>
    <row r="3919" spans="1:18" x14ac:dyDescent="0.3">
      <c r="A3919" s="5" t="str">
        <f>IF(ISBLANK('[1]OFD Query'!A3919),"",'[1]OFD Query'!A3919)</f>
        <v>6062324731185</v>
      </c>
      <c r="B3919" s="1" t="str">
        <f>IF(A3919="","",LEFT('[1]OFD Query'!C3919,FIND(" ",'[1]OFD Query'!C3919)-1))</f>
        <v>Dropship</v>
      </c>
      <c r="C3919" s="1" t="str">
        <f>IF(A3919="","",'[1]OFD Query'!F3919)</f>
        <v>C21035750</v>
      </c>
      <c r="D3919" s="1" t="str">
        <f>IFERROR(VLOOKUP(C3919,Sheet2!A:B,2,0),"")</f>
        <v>eshry.shop</v>
      </c>
      <c r="E3919" s="1" t="str">
        <f>IF(A3919="","",'[1]OFD Query'!I3919)</f>
        <v>Out For Delivery</v>
      </c>
      <c r="F3919" s="1" t="str">
        <f t="shared" si="62"/>
        <v>MAK-2</v>
      </c>
      <c r="G3919" s="6" t="str" cm="1">
        <f t="array" ref="G3919">IFERROR(_xlfn.IFS(A3919="","",'[1]OFD Query'!N3919="","Fresh"),'[1]OFD Query'!N3919)</f>
        <v>Fresh</v>
      </c>
      <c r="H3919" s="6" t="str" cm="1">
        <f t="array" ref="H3919">IFERROR(_xlfn.IFS(B3919="","",'[1]OFD Query'!O3919="","Fresh"),'[1]OFD Query'!O3919)</f>
        <v>Fresh</v>
      </c>
      <c r="I3919" s="1" t="str">
        <f>IF(A3919="","",'[1]OFD Query'!W3919)</f>
        <v>D2105809</v>
      </c>
      <c r="J3919" s="1" t="str">
        <f>IF(A3919="","",'[1]OFD Query'!X3919)</f>
        <v>Ahmad Masyhur Syafii</v>
      </c>
      <c r="K3919" s="1" t="str">
        <f>IF(A3919="","",'[1]OFD Query'!AL3919)</f>
        <v>Al Khansa</v>
      </c>
      <c r="L3919" s="6">
        <f>IF(A3919="","",'[1]OFD Query'!AO3919)</f>
        <v>199</v>
      </c>
      <c r="M3919" s="1" t="str" cm="1">
        <f t="array" ref="M3919">_xlfn.IFS(L3919="","",L3919=0,"PPD",L3919&gt;0,"COD")</f>
        <v>COD</v>
      </c>
      <c r="N3919" s="1" t="str" cm="1">
        <f t="array" ref="N3919">_xlfn.IFS(A3919="","",L3919=0,M3919,L3919&lt;100,"&lt;100",L3919&lt;200,"&lt;200",L3919&lt;500,"&lt;500",L3919&lt;1000,"&lt;1000",L3919&gt;1000,"Above 1K")</f>
        <v>&lt;200</v>
      </c>
      <c r="O3919" s="6">
        <f>IF(A3919="","",'[1]OFD Query'!CB3919)</f>
        <v>0</v>
      </c>
      <c r="P3919" s="1" t="str">
        <f>IF(A3919="","",'[1]OFD Query'!CJ3919)</f>
        <v/>
      </c>
      <c r="Q3919" s="1" t="str" cm="1">
        <f t="array" ref="Q3919">IFERROR(_xlfn.IFS(A3919="","",O3919=0,"TRUE",AND(O3919=1,E3919="Out For Delivery"),"FALSE",O3919=1,"TRUE"),"FALSE")</f>
        <v>TRUE</v>
      </c>
      <c r="R3919" s="1" t="str">
        <f>'[1]OFD Query'!BT3919</f>
        <v>NO</v>
      </c>
    </row>
    <row r="3920" spans="1:18" x14ac:dyDescent="0.3">
      <c r="A3920" s="5" t="str">
        <f>IF(ISBLANK('[1]OFD Query'!A3920),"",'[1]OFD Query'!A3920)</f>
        <v>6062124796124</v>
      </c>
      <c r="B3920" s="1" t="str">
        <f>IF(A3920="","",LEFT('[1]OFD Query'!C3920,FIND(" ",'[1]OFD Query'!C3920)-1))</f>
        <v>Dropship</v>
      </c>
      <c r="C3920" s="1" t="str">
        <f>IF(A3920="","",'[1]OFD Query'!F3920)</f>
        <v>C2103785701</v>
      </c>
      <c r="D3920" s="1" t="str">
        <f>IFERROR(VLOOKUP(C3920,Sheet2!A:B,2,0),"")</f>
        <v>ramoshop</v>
      </c>
      <c r="E3920" s="1" t="str">
        <f>IF(A3920="","",'[1]OFD Query'!I3920)</f>
        <v>Out For Delivery</v>
      </c>
      <c r="F3920" s="1" t="str">
        <f t="shared" ref="F3920:F3983" si="63">IF(A3920="","","MAK-2")</f>
        <v>MAK-2</v>
      </c>
      <c r="G3920" s="6" t="str" cm="1">
        <f t="array" ref="G3920">IFERROR(_xlfn.IFS(A3920="","",'[1]OFD Query'!N3920="","Fresh"),'[1]OFD Query'!N3920)</f>
        <v>Uncontactable</v>
      </c>
      <c r="H3920" s="6" t="str" cm="1">
        <f t="array" ref="H3920">IFERROR(_xlfn.IFS(B3920="","",'[1]OFD Query'!O3920="","Fresh"),'[1]OFD Query'!O3920)</f>
        <v>No Answer</v>
      </c>
      <c r="I3920" s="1" t="str">
        <f>IF(A3920="","",'[1]OFD Query'!W3920)</f>
        <v>D2105809</v>
      </c>
      <c r="J3920" s="1" t="str">
        <f>IF(A3920="","",'[1]OFD Query'!X3920)</f>
        <v>Ahmad Masyhur Syafii</v>
      </c>
      <c r="K3920" s="1" t="str">
        <f>IF(A3920="","",'[1]OFD Query'!AL3920)</f>
        <v>Al Maabdah</v>
      </c>
      <c r="L3920" s="6">
        <f>IF(A3920="","",'[1]OFD Query'!AO3920)</f>
        <v>299</v>
      </c>
      <c r="M3920" s="1" t="str" cm="1">
        <f t="array" ref="M3920">_xlfn.IFS(L3920="","",L3920=0,"PPD",L3920&gt;0,"COD")</f>
        <v>COD</v>
      </c>
      <c r="N3920" s="1" t="str" cm="1">
        <f t="array" ref="N3920">_xlfn.IFS(A3920="","",L3920=0,M3920,L3920&lt;100,"&lt;100",L3920&lt;200,"&lt;200",L3920&lt;500,"&lt;500",L3920&lt;1000,"&lt;1000",L3920&gt;1000,"Above 1K")</f>
        <v>&lt;500</v>
      </c>
      <c r="O3920" s="6">
        <f>IF(A3920="","",'[1]OFD Query'!CB3920)</f>
        <v>1</v>
      </c>
      <c r="P3920" s="1" t="str">
        <f>IF(A3920="","",'[1]OFD Query'!CJ3920)</f>
        <v/>
      </c>
      <c r="Q3920" s="1" t="str" cm="1">
        <f t="array" ref="Q3920">IFERROR(_xlfn.IFS(A3920="","",O3920=0,"TRUE",AND(O3920=1,E3920="Out For Delivery"),"FALSE",O3920=1,"TRUE"),"FALSE")</f>
        <v>FALSE</v>
      </c>
      <c r="R3920" s="1" t="str">
        <f>'[1]OFD Query'!BT3920</f>
        <v>NO</v>
      </c>
    </row>
    <row r="3921" spans="1:18" x14ac:dyDescent="0.3">
      <c r="A3921" s="5" t="str">
        <f>IF(ISBLANK('[1]OFD Query'!A3921),"",'[1]OFD Query'!A3921)</f>
        <v>6062424289806</v>
      </c>
      <c r="B3921" s="1" t="str">
        <f>IF(A3921="","",LEFT('[1]OFD Query'!C3921,FIND(" ",'[1]OFD Query'!C3921)-1))</f>
        <v>Dropship</v>
      </c>
      <c r="C3921" s="1" t="str">
        <f>IF(A3921="","",'[1]OFD Query'!F3921)</f>
        <v>C2103751801</v>
      </c>
      <c r="D3921" s="1" t="str">
        <f>IFERROR(VLOOKUP(C3921,Sheet2!A:B,2,0),"")</f>
        <v>اونلاين استور</v>
      </c>
      <c r="E3921" s="1" t="str">
        <f>IF(A3921="","",'[1]OFD Query'!I3921)</f>
        <v>Out For Delivery</v>
      </c>
      <c r="F3921" s="1" t="str">
        <f t="shared" si="63"/>
        <v>MAK-2</v>
      </c>
      <c r="G3921" s="6" t="str" cm="1">
        <f t="array" ref="G3921">IFERROR(_xlfn.IFS(A3921="","",'[1]OFD Query'!N3921="","Fresh"),'[1]OFD Query'!N3921)</f>
        <v>Fresh</v>
      </c>
      <c r="H3921" s="6" t="str" cm="1">
        <f t="array" ref="H3921">IFERROR(_xlfn.IFS(B3921="","",'[1]OFD Query'!O3921="","Fresh"),'[1]OFD Query'!O3921)</f>
        <v>Fresh</v>
      </c>
      <c r="I3921" s="1" t="str">
        <f>IF(A3921="","",'[1]OFD Query'!W3921)</f>
        <v>D2104008</v>
      </c>
      <c r="J3921" s="1" t="str">
        <f>IF(A3921="","",'[1]OFD Query'!X3921)</f>
        <v>Mujhaid Khan sher Mohammed</v>
      </c>
      <c r="K3921" s="1" t="str">
        <f>IF(A3921="","",'[1]OFD Query'!AL3921)</f>
        <v>Ar Rashidiyyah</v>
      </c>
      <c r="L3921" s="6">
        <f>IF(A3921="","",'[1]OFD Query'!AO3921)</f>
        <v>149</v>
      </c>
      <c r="M3921" s="1" t="str" cm="1">
        <f t="array" ref="M3921">_xlfn.IFS(L3921="","",L3921=0,"PPD",L3921&gt;0,"COD")</f>
        <v>COD</v>
      </c>
      <c r="N3921" s="1" t="str" cm="1">
        <f t="array" ref="N3921">_xlfn.IFS(A3921="","",L3921=0,M3921,L3921&lt;100,"&lt;100",L3921&lt;200,"&lt;200",L3921&lt;500,"&lt;500",L3921&lt;1000,"&lt;1000",L3921&gt;1000,"Above 1K")</f>
        <v>&lt;200</v>
      </c>
      <c r="O3921" s="6">
        <f>IF(A3921="","",'[1]OFD Query'!CB3921)</f>
        <v>0</v>
      </c>
      <c r="P3921" s="1" t="str">
        <f>IF(A3921="","",'[1]OFD Query'!CJ3921)</f>
        <v/>
      </c>
      <c r="Q3921" s="1" t="str" cm="1">
        <f t="array" ref="Q3921">IFERROR(_xlfn.IFS(A3921="","",O3921=0,"TRUE",AND(O3921=1,E3921="Out For Delivery"),"FALSE",O3921=1,"TRUE"),"FALSE")</f>
        <v>TRUE</v>
      </c>
      <c r="R3921" s="1" t="str">
        <f>'[1]OFD Query'!BT3921</f>
        <v>NO</v>
      </c>
    </row>
    <row r="3922" spans="1:18" x14ac:dyDescent="0.3">
      <c r="A3922" s="5" t="str">
        <f>IF(ISBLANK('[1]OFD Query'!A3922),"",'[1]OFD Query'!A3922)</f>
        <v>6061924211175</v>
      </c>
      <c r="B3922" s="1" t="str">
        <f>IF(A3922="","",LEFT('[1]OFD Query'!C3922,FIND(" ",'[1]OFD Query'!C3922)-1))</f>
        <v>Dropship</v>
      </c>
      <c r="C3922" s="1" t="str">
        <f>IF(A3922="","",'[1]OFD Query'!F3922)</f>
        <v>C21036643</v>
      </c>
      <c r="D3922" s="1" t="str">
        <f>IFERROR(VLOOKUP(C3922,Sheet2!A:B,2,0),"")</f>
        <v/>
      </c>
      <c r="E3922" s="1" t="str">
        <f>IF(A3922="","",'[1]OFD Query'!I3922)</f>
        <v>Out For Delivery</v>
      </c>
      <c r="F3922" s="1" t="str">
        <f t="shared" si="63"/>
        <v>MAK-2</v>
      </c>
      <c r="G3922" s="6" t="str" cm="1">
        <f t="array" ref="G3922">IFERROR(_xlfn.IFS(A3922="","",'[1]OFD Query'!N3922="","Fresh"),'[1]OFD Query'!N3922)</f>
        <v>Reschedule</v>
      </c>
      <c r="H3922" s="6" t="str" cm="1">
        <f t="array" ref="H3922">IFERROR(_xlfn.IFS(B3922="","",'[1]OFD Query'!O3922="","Fresh"),'[1]OFD Query'!O3922)</f>
        <v>Schedule for future</v>
      </c>
      <c r="I3922" s="1" t="str">
        <f>IF(A3922="","",'[1]OFD Query'!W3922)</f>
        <v>D2104008</v>
      </c>
      <c r="J3922" s="1" t="str">
        <f>IF(A3922="","",'[1]OFD Query'!X3922)</f>
        <v>Mujhaid Khan sher Mohammed</v>
      </c>
      <c r="K3922" s="1" t="str">
        <f>IF(A3922="","",'[1]OFD Query'!AL3922)</f>
        <v>Ar Rashidiyyah</v>
      </c>
      <c r="L3922" s="6">
        <f>IF(A3922="","",'[1]OFD Query'!AO3922)</f>
        <v>0</v>
      </c>
      <c r="M3922" s="1" t="str" cm="1">
        <f t="array" ref="M3922">_xlfn.IFS(L3922="","",L3922=0,"PPD",L3922&gt;0,"COD")</f>
        <v>PPD</v>
      </c>
      <c r="N3922" s="1" t="str" cm="1">
        <f t="array" ref="N3922">_xlfn.IFS(A3922="","",L3922=0,M3922,L3922&lt;100,"&lt;100",L3922&lt;200,"&lt;200",L3922&lt;500,"&lt;500",L3922&lt;1000,"&lt;1000",L3922&gt;1000,"Above 1K")</f>
        <v>PPD</v>
      </c>
      <c r="O3922" s="6">
        <f>IF(A3922="","",'[1]OFD Query'!CB3922)</f>
        <v>1</v>
      </c>
      <c r="P3922" s="1" t="str">
        <f>IF(A3922="","",'[1]OFD Query'!CJ3922)</f>
        <v>POUCH</v>
      </c>
      <c r="Q3922" s="1" t="str" cm="1">
        <f t="array" ref="Q3922">IFERROR(_xlfn.IFS(A3922="","",O3922=0,"TRUE",AND(O3922=1,E3922="Out For Delivery"),"FALSE",O3922=1,"TRUE"),"FALSE")</f>
        <v>FALSE</v>
      </c>
      <c r="R3922" s="1" t="str">
        <f>'[1]OFD Query'!BT3922</f>
        <v>NO</v>
      </c>
    </row>
    <row r="3923" spans="1:18" x14ac:dyDescent="0.3">
      <c r="A3923" s="5" t="str">
        <f>IF(ISBLANK('[1]OFD Query'!A3923),"",'[1]OFD Query'!A3923)</f>
        <v>6061924824888</v>
      </c>
      <c r="B3923" s="1" t="str">
        <f>IF(A3923="","",LEFT('[1]OFD Query'!C3923,FIND(" ",'[1]OFD Query'!C3923)-1))</f>
        <v>Dropship</v>
      </c>
      <c r="C3923" s="1" t="str">
        <f>IF(A3923="","",'[1]OFD Query'!F3923)</f>
        <v>C2103730101</v>
      </c>
      <c r="D3923" s="1" t="str">
        <f>IFERROR(VLOOKUP(C3923,Sheet2!A:B,2,0),"")</f>
        <v>SHEIN</v>
      </c>
      <c r="E3923" s="1" t="str">
        <f>IF(A3923="","",'[1]OFD Query'!I3923)</f>
        <v>Out For Delivery</v>
      </c>
      <c r="F3923" s="1" t="str">
        <f t="shared" si="63"/>
        <v>MAK-2</v>
      </c>
      <c r="G3923" s="6" t="str" cm="1">
        <f t="array" ref="G3923">IFERROR(_xlfn.IFS(A3923="","",'[1]OFD Query'!N3923="","Fresh"),'[1]OFD Query'!N3923)</f>
        <v>No Answer</v>
      </c>
      <c r="H3923" s="6" t="str" cm="1">
        <f t="array" ref="H3923">IFERROR(_xlfn.IFS(B3923="","",'[1]OFD Query'!O3923="","Fresh"),'[1]OFD Query'!O3923)</f>
        <v>Switched Off</v>
      </c>
      <c r="I3923" s="1" t="str">
        <f>IF(A3923="","",'[1]OFD Query'!W3923)</f>
        <v>D2105809</v>
      </c>
      <c r="J3923" s="1" t="str">
        <f>IF(A3923="","",'[1]OFD Query'!X3923)</f>
        <v>Ahmad Masyhur Syafii</v>
      </c>
      <c r="K3923" s="1" t="str">
        <f>IF(A3923="","",'[1]OFD Query'!AL3923)</f>
        <v>Al Utaybiyyah</v>
      </c>
      <c r="L3923" s="6">
        <f>IF(A3923="","",'[1]OFD Query'!AO3923)</f>
        <v>0</v>
      </c>
      <c r="M3923" s="1" t="str" cm="1">
        <f t="array" ref="M3923">_xlfn.IFS(L3923="","",L3923=0,"PPD",L3923&gt;0,"COD")</f>
        <v>PPD</v>
      </c>
      <c r="N3923" s="1" t="str" cm="1">
        <f t="array" ref="N3923">_xlfn.IFS(A3923="","",L3923=0,M3923,L3923&lt;100,"&lt;100",L3923&lt;200,"&lt;200",L3923&lt;500,"&lt;500",L3923&lt;1000,"&lt;1000",L3923&gt;1000,"Above 1K")</f>
        <v>PPD</v>
      </c>
      <c r="O3923" s="6">
        <f>IF(A3923="","",'[1]OFD Query'!CB3923)</f>
        <v>2</v>
      </c>
      <c r="P3923" s="1" t="str">
        <f>IF(A3923="","",'[1]OFD Query'!CJ3923)</f>
        <v>POUCH</v>
      </c>
      <c r="Q3923" s="1" t="str" cm="1">
        <f t="array" ref="Q3923">IFERROR(_xlfn.IFS(A3923="","",O3923=0,"TRUE",AND(O3923=1,E3923="Out For Delivery"),"FALSE",O3923=1,"TRUE"),"FALSE")</f>
        <v>FALSE</v>
      </c>
      <c r="R3923" s="1" t="str">
        <f>'[1]OFD Query'!BT3923</f>
        <v>NO</v>
      </c>
    </row>
    <row r="3924" spans="1:18" x14ac:dyDescent="0.3">
      <c r="A3924" s="5" t="str">
        <f>IF(ISBLANK('[1]OFD Query'!A3924),"",'[1]OFD Query'!A3924)</f>
        <v>6062424879765</v>
      </c>
      <c r="B3924" s="1" t="str">
        <f>IF(A3924="","",LEFT('[1]OFD Query'!C3924,FIND(" ",'[1]OFD Query'!C3924)-1))</f>
        <v>Dropship</v>
      </c>
      <c r="C3924" s="1" t="str">
        <f>IF(A3924="","",'[1]OFD Query'!F3924)</f>
        <v>C2103785701</v>
      </c>
      <c r="D3924" s="1" t="str">
        <f>IFERROR(VLOOKUP(C3924,Sheet2!A:B,2,0),"")</f>
        <v>ramoshop</v>
      </c>
      <c r="E3924" s="1" t="str">
        <f>IF(A3924="","",'[1]OFD Query'!I3924)</f>
        <v>Out For Delivery</v>
      </c>
      <c r="F3924" s="1" t="str">
        <f t="shared" si="63"/>
        <v>MAK-2</v>
      </c>
      <c r="G3924" s="6" t="str" cm="1">
        <f t="array" ref="G3924">IFERROR(_xlfn.IFS(A3924="","",'[1]OFD Query'!N3924="","Fresh"),'[1]OFD Query'!N3924)</f>
        <v>Fresh</v>
      </c>
      <c r="H3924" s="6" t="str" cm="1">
        <f t="array" ref="H3924">IFERROR(_xlfn.IFS(B3924="","",'[1]OFD Query'!O3924="","Fresh"),'[1]OFD Query'!O3924)</f>
        <v>Fresh</v>
      </c>
      <c r="I3924" s="1" t="str">
        <f>IF(A3924="","",'[1]OFD Query'!W3924)</f>
        <v>D2104008</v>
      </c>
      <c r="J3924" s="1" t="str">
        <f>IF(A3924="","",'[1]OFD Query'!X3924)</f>
        <v>Mujhaid Khan sher Mohammed</v>
      </c>
      <c r="K3924" s="1" t="str">
        <f>IF(A3924="","",'[1]OFD Query'!AL3924)</f>
        <v>Ar Rashidiyyah</v>
      </c>
      <c r="L3924" s="6">
        <f>IF(A3924="","",'[1]OFD Query'!AO3924)</f>
        <v>199</v>
      </c>
      <c r="M3924" s="1" t="str" cm="1">
        <f t="array" ref="M3924">_xlfn.IFS(L3924="","",L3924=0,"PPD",L3924&gt;0,"COD")</f>
        <v>COD</v>
      </c>
      <c r="N3924" s="1" t="str" cm="1">
        <f t="array" ref="N3924">_xlfn.IFS(A3924="","",L3924=0,M3924,L3924&lt;100,"&lt;100",L3924&lt;200,"&lt;200",L3924&lt;500,"&lt;500",L3924&lt;1000,"&lt;1000",L3924&gt;1000,"Above 1K")</f>
        <v>&lt;200</v>
      </c>
      <c r="O3924" s="6">
        <f>IF(A3924="","",'[1]OFD Query'!CB3924)</f>
        <v>0</v>
      </c>
      <c r="P3924" s="1" t="str">
        <f>IF(A3924="","",'[1]OFD Query'!CJ3924)</f>
        <v/>
      </c>
      <c r="Q3924" s="1" t="str" cm="1">
        <f t="array" ref="Q3924">IFERROR(_xlfn.IFS(A3924="","",O3924=0,"TRUE",AND(O3924=1,E3924="Out For Delivery"),"FALSE",O3924=1,"TRUE"),"FALSE")</f>
        <v>TRUE</v>
      </c>
      <c r="R3924" s="1" t="str">
        <f>'[1]OFD Query'!BT3924</f>
        <v>NO</v>
      </c>
    </row>
    <row r="3925" spans="1:18" x14ac:dyDescent="0.3">
      <c r="A3925" s="5" t="str">
        <f>IF(ISBLANK('[1]OFD Query'!A3925),"",'[1]OFD Query'!A3925)</f>
        <v>6062024345300</v>
      </c>
      <c r="B3925" s="1" t="str">
        <f>IF(A3925="","",LEFT('[1]OFD Query'!C3925,FIND(" ",'[1]OFD Query'!C3925)-1))</f>
        <v>Dropship</v>
      </c>
      <c r="C3925" s="1" t="str">
        <f>IF(A3925="","",'[1]OFD Query'!F3925)</f>
        <v>C21035750</v>
      </c>
      <c r="D3925" s="1" t="str">
        <f>IFERROR(VLOOKUP(C3925,Sheet2!A:B,2,0),"")</f>
        <v>eshry.shop</v>
      </c>
      <c r="E3925" s="1" t="str">
        <f>IF(A3925="","",'[1]OFD Query'!I3925)</f>
        <v>Out For Delivery</v>
      </c>
      <c r="F3925" s="1" t="str">
        <f t="shared" si="63"/>
        <v>MAK-2</v>
      </c>
      <c r="G3925" s="6" t="str" cm="1">
        <f t="array" ref="G3925">IFERROR(_xlfn.IFS(A3925="","",'[1]OFD Query'!N3925="","Fresh"),'[1]OFD Query'!N3925)</f>
        <v>Reschedule</v>
      </c>
      <c r="H3925" s="6" t="str" cm="1">
        <f t="array" ref="H3925">IFERROR(_xlfn.IFS(B3925="","",'[1]OFD Query'!O3925="","Fresh"),'[1]OFD Query'!O3925)</f>
        <v>Schedule for future</v>
      </c>
      <c r="I3925" s="1" t="str">
        <f>IF(A3925="","",'[1]OFD Query'!W3925)</f>
        <v>D2104008</v>
      </c>
      <c r="J3925" s="1" t="str">
        <f>IF(A3925="","",'[1]OFD Query'!X3925)</f>
        <v>Mujhaid Khan sher Mohammed</v>
      </c>
      <c r="K3925" s="1" t="str">
        <f>IF(A3925="","",'[1]OFD Query'!AL3925)</f>
        <v>Ar Rashidiyyah</v>
      </c>
      <c r="L3925" s="6">
        <f>IF(A3925="","",'[1]OFD Query'!AO3925)</f>
        <v>230</v>
      </c>
      <c r="M3925" s="1" t="str" cm="1">
        <f t="array" ref="M3925">_xlfn.IFS(L3925="","",L3925=0,"PPD",L3925&gt;0,"COD")</f>
        <v>COD</v>
      </c>
      <c r="N3925" s="1" t="str" cm="1">
        <f t="array" ref="N3925">_xlfn.IFS(A3925="","",L3925=0,M3925,L3925&lt;100,"&lt;100",L3925&lt;200,"&lt;200",L3925&lt;500,"&lt;500",L3925&lt;1000,"&lt;1000",L3925&gt;1000,"Above 1K")</f>
        <v>&lt;500</v>
      </c>
      <c r="O3925" s="6">
        <f>IF(A3925="","",'[1]OFD Query'!CB3925)</f>
        <v>2</v>
      </c>
      <c r="P3925" s="1" t="str">
        <f>IF(A3925="","",'[1]OFD Query'!CJ3925)</f>
        <v/>
      </c>
      <c r="Q3925" s="1" t="str" cm="1">
        <f t="array" ref="Q3925">IFERROR(_xlfn.IFS(A3925="","",O3925=0,"TRUE",AND(O3925=1,E3925="Out For Delivery"),"FALSE",O3925=1,"TRUE"),"FALSE")</f>
        <v>FALSE</v>
      </c>
      <c r="R3925" s="1" t="str">
        <f>'[1]OFD Query'!BT3925</f>
        <v>NO</v>
      </c>
    </row>
    <row r="3926" spans="1:18" x14ac:dyDescent="0.3">
      <c r="A3926" s="5" t="str">
        <f>IF(ISBLANK('[1]OFD Query'!A3926),"",'[1]OFD Query'!A3926)</f>
        <v>6060224217575</v>
      </c>
      <c r="B3926" s="1" t="str">
        <f>IF(A3926="","",LEFT('[1]OFD Query'!C3926,FIND(" ",'[1]OFD Query'!C3926)-1))</f>
        <v>Dropship</v>
      </c>
      <c r="C3926" s="1" t="str">
        <f>IF(A3926="","",'[1]OFD Query'!F3926)</f>
        <v>C2103716501</v>
      </c>
      <c r="D3926" s="1" t="str">
        <f>IFERROR(VLOOKUP(C3926,Sheet2!A:B,2,0),"")</f>
        <v>SHEIN</v>
      </c>
      <c r="E3926" s="1" t="str">
        <f>IF(A3926="","",'[1]OFD Query'!I3926)</f>
        <v>Out For Delivery</v>
      </c>
      <c r="F3926" s="1" t="str">
        <f t="shared" si="63"/>
        <v>MAK-2</v>
      </c>
      <c r="G3926" s="6" t="str" cm="1">
        <f t="array" ref="G3926">IFERROR(_xlfn.IFS(A3926="","",'[1]OFD Query'!N3926="","Fresh"),'[1]OFD Query'!N3926)</f>
        <v>Review</v>
      </c>
      <c r="H3926" s="6" t="str" cm="1">
        <f t="array" ref="H3926">IFERROR(_xlfn.IFS(B3926="","",'[1]OFD Query'!O3926="","Fresh"),'[1]OFD Query'!O3926)</f>
        <v>Customer Wants to Change Location</v>
      </c>
      <c r="I3926" s="1" t="str">
        <f>IF(A3926="","",'[1]OFD Query'!W3926)</f>
        <v>D2105809</v>
      </c>
      <c r="J3926" s="1" t="str">
        <f>IF(A3926="","",'[1]OFD Query'!X3926)</f>
        <v>Ahmad Masyhur Syafii</v>
      </c>
      <c r="K3926" s="1" t="str">
        <f>IF(A3926="","",'[1]OFD Query'!AL3926)</f>
        <v>Al Hujun</v>
      </c>
      <c r="L3926" s="6">
        <f>IF(A3926="","",'[1]OFD Query'!AO3926)</f>
        <v>912.54</v>
      </c>
      <c r="M3926" s="1" t="str" cm="1">
        <f t="array" ref="M3926">_xlfn.IFS(L3926="","",L3926=0,"PPD",L3926&gt;0,"COD")</f>
        <v>COD</v>
      </c>
      <c r="N3926" s="1" t="str" cm="1">
        <f t="array" ref="N3926">_xlfn.IFS(A3926="","",L3926=0,M3926,L3926&lt;100,"&lt;100",L3926&lt;200,"&lt;200",L3926&lt;500,"&lt;500",L3926&lt;1000,"&lt;1000",L3926&gt;1000,"Above 1K")</f>
        <v>&lt;1000</v>
      </c>
      <c r="O3926" s="6">
        <f>IF(A3926="","",'[1]OFD Query'!CB3926)</f>
        <v>3</v>
      </c>
      <c r="P3926" s="1" t="str">
        <f>IF(A3926="","",'[1]OFD Query'!CJ3926)</f>
        <v>POUCH</v>
      </c>
      <c r="Q3926" s="1" t="str" cm="1">
        <f t="array" ref="Q3926">IFERROR(_xlfn.IFS(A3926="","",O3926=0,"TRUE",AND(O3926=1,E3926="Out For Delivery"),"FALSE",O3926=1,"TRUE"),"FALSE")</f>
        <v>FALSE</v>
      </c>
      <c r="R3926" s="1" t="str">
        <f>'[1]OFD Query'!BT3926</f>
        <v>NO</v>
      </c>
    </row>
    <row r="3927" spans="1:18" x14ac:dyDescent="0.3">
      <c r="A3927" s="5" t="str">
        <f>IF(ISBLANK('[1]OFD Query'!A3927),"",'[1]OFD Query'!A3927)</f>
        <v>6062024355110</v>
      </c>
      <c r="B3927" s="1" t="str">
        <f>IF(A3927="","",LEFT('[1]OFD Query'!C3927,FIND(" ",'[1]OFD Query'!C3927)-1))</f>
        <v>Dropship</v>
      </c>
      <c r="C3927" s="1" t="str">
        <f>IF(A3927="","",'[1]OFD Query'!F3927)</f>
        <v>C2103785701</v>
      </c>
      <c r="D3927" s="1" t="str">
        <f>IFERROR(VLOOKUP(C3927,Sheet2!A:B,2,0),"")</f>
        <v>ramoshop</v>
      </c>
      <c r="E3927" s="1" t="str">
        <f>IF(A3927="","",'[1]OFD Query'!I3927)</f>
        <v>Out For Delivery</v>
      </c>
      <c r="F3927" s="1" t="str">
        <f t="shared" si="63"/>
        <v>MAK-2</v>
      </c>
      <c r="G3927" s="6" t="str" cm="1">
        <f t="array" ref="G3927">IFERROR(_xlfn.IFS(A3927="","",'[1]OFD Query'!N3927="","Fresh"),'[1]OFD Query'!N3927)</f>
        <v>Uncontactable</v>
      </c>
      <c r="H3927" s="6" t="str" cm="1">
        <f t="array" ref="H3927">IFERROR(_xlfn.IFS(B3927="","",'[1]OFD Query'!O3927="","Fresh"),'[1]OFD Query'!O3927)</f>
        <v xml:space="preserve"> No Answer</v>
      </c>
      <c r="I3927" s="1" t="str">
        <f>IF(A3927="","",'[1]OFD Query'!W3927)</f>
        <v>D2104008</v>
      </c>
      <c r="J3927" s="1" t="str">
        <f>IF(A3927="","",'[1]OFD Query'!X3927)</f>
        <v>Mujhaid Khan sher Mohammed</v>
      </c>
      <c r="K3927" s="1" t="str">
        <f>IF(A3927="","",'[1]OFD Query'!AL3927)</f>
        <v>Ar Rashidiyyah</v>
      </c>
      <c r="L3927" s="6">
        <f>IF(A3927="","",'[1]OFD Query'!AO3927)</f>
        <v>99</v>
      </c>
      <c r="M3927" s="1" t="str" cm="1">
        <f t="array" ref="M3927">_xlfn.IFS(L3927="","",L3927=0,"PPD",L3927&gt;0,"COD")</f>
        <v>COD</v>
      </c>
      <c r="N3927" s="1" t="str" cm="1">
        <f t="array" ref="N3927">_xlfn.IFS(A3927="","",L3927=0,M3927,L3927&lt;100,"&lt;100",L3927&lt;200,"&lt;200",L3927&lt;500,"&lt;500",L3927&lt;1000,"&lt;1000",L3927&gt;1000,"Above 1K")</f>
        <v>&lt;100</v>
      </c>
      <c r="O3927" s="6">
        <f>IF(A3927="","",'[1]OFD Query'!CB3927)</f>
        <v>2</v>
      </c>
      <c r="P3927" s="1" t="str">
        <f>IF(A3927="","",'[1]OFD Query'!CJ3927)</f>
        <v/>
      </c>
      <c r="Q3927" s="1" t="str" cm="1">
        <f t="array" ref="Q3927">IFERROR(_xlfn.IFS(A3927="","",O3927=0,"TRUE",AND(O3927=1,E3927="Out For Delivery"),"FALSE",O3927=1,"TRUE"),"FALSE")</f>
        <v>FALSE</v>
      </c>
      <c r="R3927" s="1" t="str">
        <f>'[1]OFD Query'!BT3927</f>
        <v>NO</v>
      </c>
    </row>
    <row r="3928" spans="1:18" x14ac:dyDescent="0.3">
      <c r="A3928" s="5" t="str">
        <f>IF(ISBLANK('[1]OFD Query'!A3928),"",'[1]OFD Query'!A3928)</f>
        <v>6062424332293</v>
      </c>
      <c r="B3928" s="1" t="str">
        <f>IF(A3928="","",LEFT('[1]OFD Query'!C3928,FIND(" ",'[1]OFD Query'!C3928)-1))</f>
        <v>Dropship</v>
      </c>
      <c r="C3928" s="1" t="str">
        <f>IF(A3928="","",'[1]OFD Query'!F3928)</f>
        <v>C2103785701</v>
      </c>
      <c r="D3928" s="1" t="str">
        <f>IFERROR(VLOOKUP(C3928,Sheet2!A:B,2,0),"")</f>
        <v>ramoshop</v>
      </c>
      <c r="E3928" s="1" t="str">
        <f>IF(A3928="","",'[1]OFD Query'!I3928)</f>
        <v>Out For Delivery</v>
      </c>
      <c r="F3928" s="1" t="str">
        <f t="shared" si="63"/>
        <v>MAK-2</v>
      </c>
      <c r="G3928" s="6" t="str" cm="1">
        <f t="array" ref="G3928">IFERROR(_xlfn.IFS(A3928="","",'[1]OFD Query'!N3928="","Fresh"),'[1]OFD Query'!N3928)</f>
        <v>Fresh</v>
      </c>
      <c r="H3928" s="6" t="str" cm="1">
        <f t="array" ref="H3928">IFERROR(_xlfn.IFS(B3928="","",'[1]OFD Query'!O3928="","Fresh"),'[1]OFD Query'!O3928)</f>
        <v>Fresh</v>
      </c>
      <c r="I3928" s="1" t="str">
        <f>IF(A3928="","",'[1]OFD Query'!W3928)</f>
        <v>D2104008</v>
      </c>
      <c r="J3928" s="1" t="str">
        <f>IF(A3928="","",'[1]OFD Query'!X3928)</f>
        <v>Mujhaid Khan sher Mohammed</v>
      </c>
      <c r="K3928" s="1" t="str">
        <f>IF(A3928="","",'[1]OFD Query'!AL3928)</f>
        <v>Ash Shara'i</v>
      </c>
      <c r="L3928" s="6">
        <f>IF(A3928="","",'[1]OFD Query'!AO3928)</f>
        <v>199</v>
      </c>
      <c r="M3928" s="1" t="str" cm="1">
        <f t="array" ref="M3928">_xlfn.IFS(L3928="","",L3928=0,"PPD",L3928&gt;0,"COD")</f>
        <v>COD</v>
      </c>
      <c r="N3928" s="1" t="str" cm="1">
        <f t="array" ref="N3928">_xlfn.IFS(A3928="","",L3928=0,M3928,L3928&lt;100,"&lt;100",L3928&lt;200,"&lt;200",L3928&lt;500,"&lt;500",L3928&lt;1000,"&lt;1000",L3928&gt;1000,"Above 1K")</f>
        <v>&lt;200</v>
      </c>
      <c r="O3928" s="6">
        <f>IF(A3928="","",'[1]OFD Query'!CB3928)</f>
        <v>0</v>
      </c>
      <c r="P3928" s="1" t="str">
        <f>IF(A3928="","",'[1]OFD Query'!CJ3928)</f>
        <v/>
      </c>
      <c r="Q3928" s="1" t="str" cm="1">
        <f t="array" ref="Q3928">IFERROR(_xlfn.IFS(A3928="","",O3928=0,"TRUE",AND(O3928=1,E3928="Out For Delivery"),"FALSE",O3928=1,"TRUE"),"FALSE")</f>
        <v>TRUE</v>
      </c>
      <c r="R3928" s="1" t="str">
        <f>'[1]OFD Query'!BT3928</f>
        <v>NO</v>
      </c>
    </row>
    <row r="3929" spans="1:18" x14ac:dyDescent="0.3">
      <c r="A3929" s="5" t="str">
        <f>IF(ISBLANK('[1]OFD Query'!A3929),"",'[1]OFD Query'!A3929)</f>
        <v>6062024314387</v>
      </c>
      <c r="B3929" s="1" t="str">
        <f>IF(A3929="","",LEFT('[1]OFD Query'!C3929,FIND(" ",'[1]OFD Query'!C3929)-1))</f>
        <v>Dropship</v>
      </c>
      <c r="C3929" s="1" t="str">
        <f>IF(A3929="","",'[1]OFD Query'!F3929)</f>
        <v>C2103716501</v>
      </c>
      <c r="D3929" s="1" t="str">
        <f>IFERROR(VLOOKUP(C3929,Sheet2!A:B,2,0),"")</f>
        <v>SHEIN</v>
      </c>
      <c r="E3929" s="1" t="str">
        <f>IF(A3929="","",'[1]OFD Query'!I3929)</f>
        <v>Out For Delivery</v>
      </c>
      <c r="F3929" s="1" t="str">
        <f t="shared" si="63"/>
        <v>MAK-2</v>
      </c>
      <c r="G3929" s="6" t="str" cm="1">
        <f t="array" ref="G3929">IFERROR(_xlfn.IFS(A3929="","",'[1]OFD Query'!N3929="","Fresh"),'[1]OFD Query'!N3929)</f>
        <v>No Answer</v>
      </c>
      <c r="H3929" s="6" t="str" cm="1">
        <f t="array" ref="H3929">IFERROR(_xlfn.IFS(B3929="","",'[1]OFD Query'!O3929="","Fresh"),'[1]OFD Query'!O3929)</f>
        <v>Switched Off</v>
      </c>
      <c r="I3929" s="1" t="str">
        <f>IF(A3929="","",'[1]OFD Query'!W3929)</f>
        <v>D2105809</v>
      </c>
      <c r="J3929" s="1" t="str">
        <f>IF(A3929="","",'[1]OFD Query'!X3929)</f>
        <v>Ahmad Masyhur Syafii</v>
      </c>
      <c r="K3929" s="1" t="str">
        <f>IF(A3929="","",'[1]OFD Query'!AL3929)</f>
        <v>Ray'zakhir</v>
      </c>
      <c r="L3929" s="6">
        <f>IF(A3929="","",'[1]OFD Query'!AO3929)</f>
        <v>181.95</v>
      </c>
      <c r="M3929" s="1" t="str" cm="1">
        <f t="array" ref="M3929">_xlfn.IFS(L3929="","",L3929=0,"PPD",L3929&gt;0,"COD")</f>
        <v>COD</v>
      </c>
      <c r="N3929" s="1" t="str" cm="1">
        <f t="array" ref="N3929">_xlfn.IFS(A3929="","",L3929=0,M3929,L3929&lt;100,"&lt;100",L3929&lt;200,"&lt;200",L3929&lt;500,"&lt;500",L3929&lt;1000,"&lt;1000",L3929&gt;1000,"Above 1K")</f>
        <v>&lt;200</v>
      </c>
      <c r="O3929" s="6">
        <f>IF(A3929="","",'[1]OFD Query'!CB3929)</f>
        <v>2</v>
      </c>
      <c r="P3929" s="1" t="str">
        <f>IF(A3929="","",'[1]OFD Query'!CJ3929)</f>
        <v>POUCH</v>
      </c>
      <c r="Q3929" s="1" t="str" cm="1">
        <f t="array" ref="Q3929">IFERROR(_xlfn.IFS(A3929="","",O3929=0,"TRUE",AND(O3929=1,E3929="Out For Delivery"),"FALSE",O3929=1,"TRUE"),"FALSE")</f>
        <v>FALSE</v>
      </c>
      <c r="R3929" s="1" t="str">
        <f>'[1]OFD Query'!BT3929</f>
        <v>NO</v>
      </c>
    </row>
    <row r="3930" spans="1:18" x14ac:dyDescent="0.3">
      <c r="A3930" s="5" t="str">
        <f>IF(ISBLANK('[1]OFD Query'!A3930),"",'[1]OFD Query'!A3930)</f>
        <v>6061924813082</v>
      </c>
      <c r="B3930" s="1" t="str">
        <f>IF(A3930="","",LEFT('[1]OFD Query'!C3930,FIND(" ",'[1]OFD Query'!C3930)-1))</f>
        <v>Dropship</v>
      </c>
      <c r="C3930" s="1" t="str">
        <f>IF(A3930="","",'[1]OFD Query'!F3930)</f>
        <v>C21036624</v>
      </c>
      <c r="D3930" s="1" t="str">
        <f>IFERROR(VLOOKUP(C3930,Sheet2!A:B,2,0),"")</f>
        <v>CODPARTNER</v>
      </c>
      <c r="E3930" s="1" t="str">
        <f>IF(A3930="","",'[1]OFD Query'!I3930)</f>
        <v>Out For Delivery</v>
      </c>
      <c r="F3930" s="1" t="str">
        <f t="shared" si="63"/>
        <v>MAK-2</v>
      </c>
      <c r="G3930" s="6" t="str" cm="1">
        <f t="array" ref="G3930">IFERROR(_xlfn.IFS(A3930="","",'[1]OFD Query'!N3930="","Fresh"),'[1]OFD Query'!N3930)</f>
        <v>Reschedule</v>
      </c>
      <c r="H3930" s="6" t="str" cm="1">
        <f t="array" ref="H3930">IFERROR(_xlfn.IFS(B3930="","",'[1]OFD Query'!O3930="","Fresh"),'[1]OFD Query'!O3930)</f>
        <v>Schedule for future</v>
      </c>
      <c r="I3930" s="1" t="str">
        <f>IF(A3930="","",'[1]OFD Query'!W3930)</f>
        <v>D2104008</v>
      </c>
      <c r="J3930" s="1" t="str">
        <f>IF(A3930="","",'[1]OFD Query'!X3930)</f>
        <v>Mujhaid Khan sher Mohammed</v>
      </c>
      <c r="K3930" s="1" t="str">
        <f>IF(A3930="","",'[1]OFD Query'!AL3930)</f>
        <v>MECCA</v>
      </c>
      <c r="L3930" s="6">
        <f>IF(A3930="","",'[1]OFD Query'!AO3930)</f>
        <v>216</v>
      </c>
      <c r="M3930" s="1" t="str" cm="1">
        <f t="array" ref="M3930">_xlfn.IFS(L3930="","",L3930=0,"PPD",L3930&gt;0,"COD")</f>
        <v>COD</v>
      </c>
      <c r="N3930" s="1" t="str" cm="1">
        <f t="array" ref="N3930">_xlfn.IFS(A3930="","",L3930=0,M3930,L3930&lt;100,"&lt;100",L3930&lt;200,"&lt;200",L3930&lt;500,"&lt;500",L3930&lt;1000,"&lt;1000",L3930&gt;1000,"Above 1K")</f>
        <v>&lt;500</v>
      </c>
      <c r="O3930" s="6">
        <f>IF(A3930="","",'[1]OFD Query'!CB3930)</f>
        <v>3</v>
      </c>
      <c r="P3930" s="1" t="str">
        <f>IF(A3930="","",'[1]OFD Query'!CJ3930)</f>
        <v/>
      </c>
      <c r="Q3930" s="1" t="str" cm="1">
        <f t="array" ref="Q3930">IFERROR(_xlfn.IFS(A3930="","",O3930=0,"TRUE",AND(O3930=1,E3930="Out For Delivery"),"FALSE",O3930=1,"TRUE"),"FALSE")</f>
        <v>FALSE</v>
      </c>
      <c r="R3930" s="1" t="str">
        <f>'[1]OFD Query'!BT3930</f>
        <v>NO</v>
      </c>
    </row>
    <row r="3931" spans="1:18" x14ac:dyDescent="0.3">
      <c r="A3931" s="5" t="str">
        <f>IF(ISBLANK('[1]OFD Query'!A3931),"",'[1]OFD Query'!A3931)</f>
        <v>6062224544809</v>
      </c>
      <c r="B3931" s="1" t="str">
        <f>IF(A3931="","",LEFT('[1]OFD Query'!C3931,FIND(" ",'[1]OFD Query'!C3931)-1))</f>
        <v>Dropship</v>
      </c>
      <c r="C3931" s="1" t="str">
        <f>IF(A3931="","",'[1]OFD Query'!F3931)</f>
        <v>C21036624</v>
      </c>
      <c r="D3931" s="1" t="str">
        <f>IFERROR(VLOOKUP(C3931,Sheet2!A:B,2,0),"")</f>
        <v>CODPARTNER</v>
      </c>
      <c r="E3931" s="1" t="str">
        <f>IF(A3931="","",'[1]OFD Query'!I3931)</f>
        <v>Out For Delivery</v>
      </c>
      <c r="F3931" s="1" t="str">
        <f t="shared" si="63"/>
        <v>MAK-2</v>
      </c>
      <c r="G3931" s="6" t="str" cm="1">
        <f t="array" ref="G3931">IFERROR(_xlfn.IFS(A3931="","",'[1]OFD Query'!N3931="","Fresh"),'[1]OFD Query'!N3931)</f>
        <v>No Answer</v>
      </c>
      <c r="H3931" s="6" t="str" cm="1">
        <f t="array" ref="H3931">IFERROR(_xlfn.IFS(B3931="","",'[1]OFD Query'!O3931="","Fresh"),'[1]OFD Query'!O3931)</f>
        <v>Switched Off</v>
      </c>
      <c r="I3931" s="1" t="str">
        <f>IF(A3931="","",'[1]OFD Query'!W3931)</f>
        <v>D2105809</v>
      </c>
      <c r="J3931" s="1" t="str">
        <f>IF(A3931="","",'[1]OFD Query'!X3931)</f>
        <v>Ahmad Masyhur Syafii</v>
      </c>
      <c r="K3931" s="1" t="str">
        <f>IF(A3931="","",'[1]OFD Query'!AL3931)</f>
        <v>Al Utaybiyyah</v>
      </c>
      <c r="L3931" s="6">
        <f>IF(A3931="","",'[1]OFD Query'!AO3931)</f>
        <v>159</v>
      </c>
      <c r="M3931" s="1" t="str" cm="1">
        <f t="array" ref="M3931">_xlfn.IFS(L3931="","",L3931=0,"PPD",L3931&gt;0,"COD")</f>
        <v>COD</v>
      </c>
      <c r="N3931" s="1" t="str" cm="1">
        <f t="array" ref="N3931">_xlfn.IFS(A3931="","",L3931=0,M3931,L3931&lt;100,"&lt;100",L3931&lt;200,"&lt;200",L3931&lt;500,"&lt;500",L3931&lt;1000,"&lt;1000",L3931&gt;1000,"Above 1K")</f>
        <v>&lt;200</v>
      </c>
      <c r="O3931" s="6">
        <f>IF(A3931="","",'[1]OFD Query'!CB3931)</f>
        <v>2</v>
      </c>
      <c r="P3931" s="1" t="str">
        <f>IF(A3931="","",'[1]OFD Query'!CJ3931)</f>
        <v/>
      </c>
      <c r="Q3931" s="1" t="str" cm="1">
        <f t="array" ref="Q3931">IFERROR(_xlfn.IFS(A3931="","",O3931=0,"TRUE",AND(O3931=1,E3931="Out For Delivery"),"FALSE",O3931=1,"TRUE"),"FALSE")</f>
        <v>FALSE</v>
      </c>
      <c r="R3931" s="1" t="str">
        <f>'[1]OFD Query'!BT3931</f>
        <v>NO</v>
      </c>
    </row>
    <row r="3932" spans="1:18" x14ac:dyDescent="0.3">
      <c r="A3932" s="5" t="str">
        <f>IF(ISBLANK('[1]OFD Query'!A3932),"",'[1]OFD Query'!A3932)</f>
        <v>6062424592340</v>
      </c>
      <c r="B3932" s="1" t="str">
        <f>IF(A3932="","",LEFT('[1]OFD Query'!C3932,FIND(" ",'[1]OFD Query'!C3932)-1))</f>
        <v>Dropship</v>
      </c>
      <c r="C3932" s="1" t="str">
        <f>IF(A3932="","",'[1]OFD Query'!F3932)</f>
        <v>C21035750</v>
      </c>
      <c r="D3932" s="1" t="str">
        <f>IFERROR(VLOOKUP(C3932,Sheet2!A:B,2,0),"")</f>
        <v>eshry.shop</v>
      </c>
      <c r="E3932" s="1" t="str">
        <f>IF(A3932="","",'[1]OFD Query'!I3932)</f>
        <v>Out For Delivery</v>
      </c>
      <c r="F3932" s="1" t="str">
        <f t="shared" si="63"/>
        <v>MAK-2</v>
      </c>
      <c r="G3932" s="6" t="str" cm="1">
        <f t="array" ref="G3932">IFERROR(_xlfn.IFS(A3932="","",'[1]OFD Query'!N3932="","Fresh"),'[1]OFD Query'!N3932)</f>
        <v>Fresh</v>
      </c>
      <c r="H3932" s="6" t="str" cm="1">
        <f t="array" ref="H3932">IFERROR(_xlfn.IFS(B3932="","",'[1]OFD Query'!O3932="","Fresh"),'[1]OFD Query'!O3932)</f>
        <v>Fresh</v>
      </c>
      <c r="I3932" s="1" t="str">
        <f>IF(A3932="","",'[1]OFD Query'!W3932)</f>
        <v>D2104008</v>
      </c>
      <c r="J3932" s="1" t="str">
        <f>IF(A3932="","",'[1]OFD Query'!X3932)</f>
        <v>Mujhaid Khan sher Mohammed</v>
      </c>
      <c r="K3932" s="1" t="str">
        <f>IF(A3932="","",'[1]OFD Query'!AL3932)</f>
        <v>Ar Rashidiyyah</v>
      </c>
      <c r="L3932" s="6">
        <f>IF(A3932="","",'[1]OFD Query'!AO3932)</f>
        <v>179</v>
      </c>
      <c r="M3932" s="1" t="str" cm="1">
        <f t="array" ref="M3932">_xlfn.IFS(L3932="","",L3932=0,"PPD",L3932&gt;0,"COD")</f>
        <v>COD</v>
      </c>
      <c r="N3932" s="1" t="str" cm="1">
        <f t="array" ref="N3932">_xlfn.IFS(A3932="","",L3932=0,M3932,L3932&lt;100,"&lt;100",L3932&lt;200,"&lt;200",L3932&lt;500,"&lt;500",L3932&lt;1000,"&lt;1000",L3932&gt;1000,"Above 1K")</f>
        <v>&lt;200</v>
      </c>
      <c r="O3932" s="6">
        <f>IF(A3932="","",'[1]OFD Query'!CB3932)</f>
        <v>0</v>
      </c>
      <c r="P3932" s="1" t="str">
        <f>IF(A3932="","",'[1]OFD Query'!CJ3932)</f>
        <v/>
      </c>
      <c r="Q3932" s="1" t="str" cm="1">
        <f t="array" ref="Q3932">IFERROR(_xlfn.IFS(A3932="","",O3932=0,"TRUE",AND(O3932=1,E3932="Out For Delivery"),"FALSE",O3932=1,"TRUE"),"FALSE")</f>
        <v>TRUE</v>
      </c>
      <c r="R3932" s="1" t="str">
        <f>'[1]OFD Query'!BT3932</f>
        <v>NO</v>
      </c>
    </row>
    <row r="3933" spans="1:18" x14ac:dyDescent="0.3">
      <c r="A3933" s="5" t="str">
        <f>IF(ISBLANK('[1]OFD Query'!A3933),"",'[1]OFD Query'!A3933)</f>
        <v>6061224429392</v>
      </c>
      <c r="B3933" s="1" t="str">
        <f>IF(A3933="","",LEFT('[1]OFD Query'!C3933,FIND(" ",'[1]OFD Query'!C3933)-1))</f>
        <v>Dropship</v>
      </c>
      <c r="C3933" s="1" t="str">
        <f>IF(A3933="","",'[1]OFD Query'!F3933)</f>
        <v>C2103730101</v>
      </c>
      <c r="D3933" s="1" t="str">
        <f>IFERROR(VLOOKUP(C3933,Sheet2!A:B,2,0),"")</f>
        <v>SHEIN</v>
      </c>
      <c r="E3933" s="1" t="str">
        <f>IF(A3933="","",'[1]OFD Query'!I3933)</f>
        <v>Out For Delivery</v>
      </c>
      <c r="F3933" s="1" t="str">
        <f t="shared" si="63"/>
        <v>MAK-2</v>
      </c>
      <c r="G3933" s="6" t="str" cm="1">
        <f t="array" ref="G3933">IFERROR(_xlfn.IFS(A3933="","",'[1]OFD Query'!N3933="","Fresh"),'[1]OFD Query'!N3933)</f>
        <v>No Answer</v>
      </c>
      <c r="H3933" s="6" t="str" cm="1">
        <f t="array" ref="H3933">IFERROR(_xlfn.IFS(B3933="","",'[1]OFD Query'!O3933="","Fresh"),'[1]OFD Query'!O3933)</f>
        <v>Switched Off</v>
      </c>
      <c r="I3933" s="1" t="str">
        <f>IF(A3933="","",'[1]OFD Query'!W3933)</f>
        <v>D2105809</v>
      </c>
      <c r="J3933" s="1" t="str">
        <f>IF(A3933="","",'[1]OFD Query'!X3933)</f>
        <v>Ahmad Masyhur Syafii</v>
      </c>
      <c r="K3933" s="1" t="str">
        <f>IF(A3933="","",'[1]OFD Query'!AL3933)</f>
        <v>Al Khansa</v>
      </c>
      <c r="L3933" s="6">
        <f>IF(A3933="","",'[1]OFD Query'!AO3933)</f>
        <v>352.55</v>
      </c>
      <c r="M3933" s="1" t="str" cm="1">
        <f t="array" ref="M3933">_xlfn.IFS(L3933="","",L3933=0,"PPD",L3933&gt;0,"COD")</f>
        <v>COD</v>
      </c>
      <c r="N3933" s="1" t="str" cm="1">
        <f t="array" ref="N3933">_xlfn.IFS(A3933="","",L3933=0,M3933,L3933&lt;100,"&lt;100",L3933&lt;200,"&lt;200",L3933&lt;500,"&lt;500",L3933&lt;1000,"&lt;1000",L3933&gt;1000,"Above 1K")</f>
        <v>&lt;500</v>
      </c>
      <c r="O3933" s="6">
        <f>IF(A3933="","",'[1]OFD Query'!CB3933)</f>
        <v>2</v>
      </c>
      <c r="P3933" s="1" t="str">
        <f>IF(A3933="","",'[1]OFD Query'!CJ3933)</f>
        <v>POUCH</v>
      </c>
      <c r="Q3933" s="1" t="str" cm="1">
        <f t="array" ref="Q3933">IFERROR(_xlfn.IFS(A3933="","",O3933=0,"TRUE",AND(O3933=1,E3933="Out For Delivery"),"FALSE",O3933=1,"TRUE"),"FALSE")</f>
        <v>FALSE</v>
      </c>
      <c r="R3933" s="1" t="str">
        <f>'[1]OFD Query'!BT3933</f>
        <v>NO</v>
      </c>
    </row>
    <row r="3934" spans="1:18" x14ac:dyDescent="0.3">
      <c r="A3934" s="5" t="str">
        <f>IF(ISBLANK('[1]OFD Query'!A3934),"",'[1]OFD Query'!A3934)</f>
        <v>6061924521471</v>
      </c>
      <c r="B3934" s="1" t="str">
        <f>IF(A3934="","",LEFT('[1]OFD Query'!C3934,FIND(" ",'[1]OFD Query'!C3934)-1))</f>
        <v>Dropship</v>
      </c>
      <c r="C3934" s="1" t="str">
        <f>IF(A3934="","",'[1]OFD Query'!F3934)</f>
        <v>C21036624</v>
      </c>
      <c r="D3934" s="1" t="str">
        <f>IFERROR(VLOOKUP(C3934,Sheet2!A:B,2,0),"")</f>
        <v>CODPARTNER</v>
      </c>
      <c r="E3934" s="1" t="str">
        <f>IF(A3934="","",'[1]OFD Query'!I3934)</f>
        <v>Out For Delivery</v>
      </c>
      <c r="F3934" s="1" t="str">
        <f t="shared" si="63"/>
        <v>MAK-2</v>
      </c>
      <c r="G3934" s="6" t="str" cm="1">
        <f t="array" ref="G3934">IFERROR(_xlfn.IFS(A3934="","",'[1]OFD Query'!N3934="","Fresh"),'[1]OFD Query'!N3934)</f>
        <v>Reschedule</v>
      </c>
      <c r="H3934" s="6" t="str" cm="1">
        <f t="array" ref="H3934">IFERROR(_xlfn.IFS(B3934="","",'[1]OFD Query'!O3934="","Fresh"),'[1]OFD Query'!O3934)</f>
        <v>Schedule for future</v>
      </c>
      <c r="I3934" s="1" t="str">
        <f>IF(A3934="","",'[1]OFD Query'!W3934)</f>
        <v>D2104008</v>
      </c>
      <c r="J3934" s="1" t="str">
        <f>IF(A3934="","",'[1]OFD Query'!X3934)</f>
        <v>Mujhaid Khan sher Mohammed</v>
      </c>
      <c r="K3934" s="1" t="str">
        <f>IF(A3934="","",'[1]OFD Query'!AL3934)</f>
        <v>Sharai</v>
      </c>
      <c r="L3934" s="6">
        <f>IF(A3934="","",'[1]OFD Query'!AO3934)</f>
        <v>200</v>
      </c>
      <c r="M3934" s="1" t="str" cm="1">
        <f t="array" ref="M3934">_xlfn.IFS(L3934="","",L3934=0,"PPD",L3934&gt;0,"COD")</f>
        <v>COD</v>
      </c>
      <c r="N3934" s="1" t="str" cm="1">
        <f t="array" ref="N3934">_xlfn.IFS(A3934="","",L3934=0,M3934,L3934&lt;100,"&lt;100",L3934&lt;200,"&lt;200",L3934&lt;500,"&lt;500",L3934&lt;1000,"&lt;1000",L3934&gt;1000,"Above 1K")</f>
        <v>&lt;500</v>
      </c>
      <c r="O3934" s="6">
        <f>IF(A3934="","",'[1]OFD Query'!CB3934)</f>
        <v>2</v>
      </c>
      <c r="P3934" s="1" t="str">
        <f>IF(A3934="","",'[1]OFD Query'!CJ3934)</f>
        <v/>
      </c>
      <c r="Q3934" s="1" t="str" cm="1">
        <f t="array" ref="Q3934">IFERROR(_xlfn.IFS(A3934="","",O3934=0,"TRUE",AND(O3934=1,E3934="Out For Delivery"),"FALSE",O3934=1,"TRUE"),"FALSE")</f>
        <v>FALSE</v>
      </c>
      <c r="R3934" s="1" t="str">
        <f>'[1]OFD Query'!BT3934</f>
        <v>NO</v>
      </c>
    </row>
    <row r="3935" spans="1:18" x14ac:dyDescent="0.3">
      <c r="A3935" s="5" t="str">
        <f>IF(ISBLANK('[1]OFD Query'!A3935),"",'[1]OFD Query'!A3935)</f>
        <v>6062024744080</v>
      </c>
      <c r="B3935" s="1" t="str">
        <f>IF(A3935="","",LEFT('[1]OFD Query'!C3935,FIND(" ",'[1]OFD Query'!C3935)-1))</f>
        <v>Dropship</v>
      </c>
      <c r="C3935" s="1" t="str">
        <f>IF(A3935="","",'[1]OFD Query'!F3935)</f>
        <v>C2103787101</v>
      </c>
      <c r="D3935" s="1" t="str">
        <f>IFERROR(VLOOKUP(C3935,Sheet2!A:B,2,0),"")</f>
        <v>yun</v>
      </c>
      <c r="E3935" s="1" t="str">
        <f>IF(A3935="","",'[1]OFD Query'!I3935)</f>
        <v>Out For Delivery</v>
      </c>
      <c r="F3935" s="1" t="str">
        <f t="shared" si="63"/>
        <v>MAK-2</v>
      </c>
      <c r="G3935" s="6" t="str" cm="1">
        <f t="array" ref="G3935">IFERROR(_xlfn.IFS(A3935="","",'[1]OFD Query'!N3935="","Fresh"),'[1]OFD Query'!N3935)</f>
        <v>Fresh</v>
      </c>
      <c r="H3935" s="6" t="str" cm="1">
        <f t="array" ref="H3935">IFERROR(_xlfn.IFS(B3935="","",'[1]OFD Query'!O3935="","Fresh"),'[1]OFD Query'!O3935)</f>
        <v>Fresh</v>
      </c>
      <c r="I3935" s="1" t="str">
        <f>IF(A3935="","",'[1]OFD Query'!W3935)</f>
        <v>D2104008</v>
      </c>
      <c r="J3935" s="1" t="str">
        <f>IF(A3935="","",'[1]OFD Query'!X3935)</f>
        <v>Mujhaid Khan sher Mohammed</v>
      </c>
      <c r="K3935" s="1" t="str">
        <f>IF(A3935="","",'[1]OFD Query'!AL3935)</f>
        <v/>
      </c>
      <c r="L3935" s="6">
        <f>IF(A3935="","",'[1]OFD Query'!AO3935)</f>
        <v>0</v>
      </c>
      <c r="M3935" s="1" t="str" cm="1">
        <f t="array" ref="M3935">_xlfn.IFS(L3935="","",L3935=0,"PPD",L3935&gt;0,"COD")</f>
        <v>PPD</v>
      </c>
      <c r="N3935" s="1" t="str" cm="1">
        <f t="array" ref="N3935">_xlfn.IFS(A3935="","",L3935=0,M3935,L3935&lt;100,"&lt;100",L3935&lt;200,"&lt;200",L3935&lt;500,"&lt;500",L3935&lt;1000,"&lt;1000",L3935&gt;1000,"Above 1K")</f>
        <v>PPD</v>
      </c>
      <c r="O3935" s="6">
        <f>IF(A3935="","",'[1]OFD Query'!CB3935)</f>
        <v>0</v>
      </c>
      <c r="P3935" s="1" t="str">
        <f>IF(A3935="","",'[1]OFD Query'!CJ3935)</f>
        <v>POUCH</v>
      </c>
      <c r="Q3935" s="1" t="str" cm="1">
        <f t="array" ref="Q3935">IFERROR(_xlfn.IFS(A3935="","",O3935=0,"TRUE",AND(O3935=1,E3935="Out For Delivery"),"FALSE",O3935=1,"TRUE"),"FALSE")</f>
        <v>TRUE</v>
      </c>
      <c r="R3935" s="1" t="str">
        <f>'[1]OFD Query'!BT3935</f>
        <v>NO</v>
      </c>
    </row>
    <row r="3936" spans="1:18" x14ac:dyDescent="0.3">
      <c r="A3936" s="5" t="str">
        <f>IF(ISBLANK('[1]OFD Query'!A3936),"",'[1]OFD Query'!A3936)</f>
        <v>6062524642962</v>
      </c>
      <c r="B3936" s="1" t="str">
        <f>IF(A3936="","",LEFT('[1]OFD Query'!C3936,FIND(" ",'[1]OFD Query'!C3936)-1))</f>
        <v>Dropship</v>
      </c>
      <c r="C3936" s="1" t="str">
        <f>IF(A3936="","",'[1]OFD Query'!F3936)</f>
        <v>C21036106</v>
      </c>
      <c r="D3936" s="1" t="str">
        <f>IFERROR(VLOOKUP(C3936,Sheet2!A:B,2,0),"")</f>
        <v>Jetronics UAE</v>
      </c>
      <c r="E3936" s="1" t="str">
        <f>IF(A3936="","",'[1]OFD Query'!I3936)</f>
        <v>Out For Delivery</v>
      </c>
      <c r="F3936" s="1" t="str">
        <f t="shared" si="63"/>
        <v>MAK-2</v>
      </c>
      <c r="G3936" s="6" t="str" cm="1">
        <f t="array" ref="G3936">IFERROR(_xlfn.IFS(A3936="","",'[1]OFD Query'!N3936="","Fresh"),'[1]OFD Query'!N3936)</f>
        <v>Fresh</v>
      </c>
      <c r="H3936" s="6" t="str" cm="1">
        <f t="array" ref="H3936">IFERROR(_xlfn.IFS(B3936="","",'[1]OFD Query'!O3936="","Fresh"),'[1]OFD Query'!O3936)</f>
        <v>Fresh</v>
      </c>
      <c r="I3936" s="1" t="str">
        <f>IF(A3936="","",'[1]OFD Query'!W3936)</f>
        <v>D2104008</v>
      </c>
      <c r="J3936" s="1" t="str">
        <f>IF(A3936="","",'[1]OFD Query'!X3936)</f>
        <v>Mujhaid Khan sher Mohammed</v>
      </c>
      <c r="K3936" s="1" t="str">
        <f>IF(A3936="","",'[1]OFD Query'!AL3936)</f>
        <v>Makkah</v>
      </c>
      <c r="L3936" s="6">
        <f>IF(A3936="","",'[1]OFD Query'!AO3936)</f>
        <v>79</v>
      </c>
      <c r="M3936" s="1" t="str" cm="1">
        <f t="array" ref="M3936">_xlfn.IFS(L3936="","",L3936=0,"PPD",L3936&gt;0,"COD")</f>
        <v>COD</v>
      </c>
      <c r="N3936" s="1" t="str" cm="1">
        <f t="array" ref="N3936">_xlfn.IFS(A3936="","",L3936=0,M3936,L3936&lt;100,"&lt;100",L3936&lt;200,"&lt;200",L3936&lt;500,"&lt;500",L3936&lt;1000,"&lt;1000",L3936&gt;1000,"Above 1K")</f>
        <v>&lt;100</v>
      </c>
      <c r="O3936" s="6">
        <f>IF(A3936="","",'[1]OFD Query'!CB3936)</f>
        <v>0</v>
      </c>
      <c r="P3936" s="1" t="str">
        <f>IF(A3936="","",'[1]OFD Query'!CJ3936)</f>
        <v/>
      </c>
      <c r="Q3936" s="1" t="str" cm="1">
        <f t="array" ref="Q3936">IFERROR(_xlfn.IFS(A3936="","",O3936=0,"TRUE",AND(O3936=1,E3936="Out For Delivery"),"FALSE",O3936=1,"TRUE"),"FALSE")</f>
        <v>TRUE</v>
      </c>
      <c r="R3936" s="1" t="str">
        <f>'[1]OFD Query'!BT3936</f>
        <v>NO</v>
      </c>
    </row>
    <row r="3937" spans="1:18" x14ac:dyDescent="0.3">
      <c r="A3937" s="5" t="str">
        <f>IF(ISBLANK('[1]OFD Query'!A3937),"",'[1]OFD Query'!A3937)</f>
        <v>6060924163447</v>
      </c>
      <c r="B3937" s="1" t="str">
        <f>IF(A3937="","",LEFT('[1]OFD Query'!C3937,FIND(" ",'[1]OFD Query'!C3937)-1))</f>
        <v>Dropship</v>
      </c>
      <c r="C3937" s="1" t="str">
        <f>IF(A3937="","",'[1]OFD Query'!F3937)</f>
        <v>C21036624</v>
      </c>
      <c r="D3937" s="1" t="str">
        <f>IFERROR(VLOOKUP(C3937,Sheet2!A:B,2,0),"")</f>
        <v>CODPARTNER</v>
      </c>
      <c r="E3937" s="1" t="str">
        <f>IF(A3937="","",'[1]OFD Query'!I3937)</f>
        <v>Out For Delivery</v>
      </c>
      <c r="F3937" s="1" t="str">
        <f t="shared" si="63"/>
        <v>MAK-2</v>
      </c>
      <c r="G3937" s="6" t="str" cm="1">
        <f t="array" ref="G3937">IFERROR(_xlfn.IFS(A3937="","",'[1]OFD Query'!N3937="","Fresh"),'[1]OFD Query'!N3937)</f>
        <v>Reschedule</v>
      </c>
      <c r="H3937" s="6" t="str" cm="1">
        <f t="array" ref="H3937">IFERROR(_xlfn.IFS(B3937="","",'[1]OFD Query'!O3937="","Fresh"),'[1]OFD Query'!O3937)</f>
        <v>Schedule for future</v>
      </c>
      <c r="I3937" s="1" t="str">
        <f>IF(A3937="","",'[1]OFD Query'!W3937)</f>
        <v>D2104008</v>
      </c>
      <c r="J3937" s="1" t="str">
        <f>IF(A3937="","",'[1]OFD Query'!X3937)</f>
        <v>Mujhaid Khan sher Mohammed</v>
      </c>
      <c r="K3937" s="1" t="str">
        <f>IF(A3937="","",'[1]OFD Query'!AL3937)</f>
        <v>Shraie'E</v>
      </c>
      <c r="L3937" s="6">
        <f>IF(A3937="","",'[1]OFD Query'!AO3937)</f>
        <v>249</v>
      </c>
      <c r="M3937" s="1" t="str" cm="1">
        <f t="array" ref="M3937">_xlfn.IFS(L3937="","",L3937=0,"PPD",L3937&gt;0,"COD")</f>
        <v>COD</v>
      </c>
      <c r="N3937" s="1" t="str" cm="1">
        <f t="array" ref="N3937">_xlfn.IFS(A3937="","",L3937=0,M3937,L3937&lt;100,"&lt;100",L3937&lt;200,"&lt;200",L3937&lt;500,"&lt;500",L3937&lt;1000,"&lt;1000",L3937&gt;1000,"Above 1K")</f>
        <v>&lt;500</v>
      </c>
      <c r="O3937" s="6">
        <f>IF(A3937="","",'[1]OFD Query'!CB3937)</f>
        <v>3</v>
      </c>
      <c r="P3937" s="1" t="str">
        <f>IF(A3937="","",'[1]OFD Query'!CJ3937)</f>
        <v/>
      </c>
      <c r="Q3937" s="1" t="str" cm="1">
        <f t="array" ref="Q3937">IFERROR(_xlfn.IFS(A3937="","",O3937=0,"TRUE",AND(O3937=1,E3937="Out For Delivery"),"FALSE",O3937=1,"TRUE"),"FALSE")</f>
        <v>FALSE</v>
      </c>
      <c r="R3937" s="1" t="str">
        <f>'[1]OFD Query'!BT3937</f>
        <v>NO</v>
      </c>
    </row>
    <row r="3938" spans="1:18" x14ac:dyDescent="0.3">
      <c r="A3938" s="5" t="str">
        <f>IF(ISBLANK('[1]OFD Query'!A3938),"",'[1]OFD Query'!A3938)</f>
        <v>6061124905514</v>
      </c>
      <c r="B3938" s="1" t="str">
        <f>IF(A3938="","",LEFT('[1]OFD Query'!C3938,FIND(" ",'[1]OFD Query'!C3938)-1))</f>
        <v>Dropship</v>
      </c>
      <c r="C3938" s="1" t="str">
        <f>IF(A3938="","",'[1]OFD Query'!F3938)</f>
        <v>C21030007</v>
      </c>
      <c r="D3938" s="1" t="str">
        <f>IFERROR(VLOOKUP(C3938,Sheet2!A:B,2,0),"")</f>
        <v>Mishadat</v>
      </c>
      <c r="E3938" s="1" t="str">
        <f>IF(A3938="","",'[1]OFD Query'!I3938)</f>
        <v>Out For Delivery</v>
      </c>
      <c r="F3938" s="1" t="str">
        <f t="shared" si="63"/>
        <v>MAK-2</v>
      </c>
      <c r="G3938" s="6" t="str" cm="1">
        <f t="array" ref="G3938">IFERROR(_xlfn.IFS(A3938="","",'[1]OFD Query'!N3938="","Fresh"),'[1]OFD Query'!N3938)</f>
        <v>Reschedule</v>
      </c>
      <c r="H3938" s="6" t="str" cm="1">
        <f t="array" ref="H3938">IFERROR(_xlfn.IFS(B3938="","",'[1]OFD Query'!O3938="","Fresh"),'[1]OFD Query'!O3938)</f>
        <v>Schedule for future</v>
      </c>
      <c r="I3938" s="1" t="str">
        <f>IF(A3938="","",'[1]OFD Query'!W3938)</f>
        <v>D2105809</v>
      </c>
      <c r="J3938" s="1" t="str">
        <f>IF(A3938="","",'[1]OFD Query'!X3938)</f>
        <v>Ahmad Masyhur Syafii</v>
      </c>
      <c r="K3938" s="1" t="str">
        <f>IF(A3938="","",'[1]OFD Query'!AL3938)</f>
        <v>Al Maabdah</v>
      </c>
      <c r="L3938" s="6">
        <f>IF(A3938="","",'[1]OFD Query'!AO3938)</f>
        <v>179</v>
      </c>
      <c r="M3938" s="1" t="str" cm="1">
        <f t="array" ref="M3938">_xlfn.IFS(L3938="","",L3938=0,"PPD",L3938&gt;0,"COD")</f>
        <v>COD</v>
      </c>
      <c r="N3938" s="1" t="str" cm="1">
        <f t="array" ref="N3938">_xlfn.IFS(A3938="","",L3938=0,M3938,L3938&lt;100,"&lt;100",L3938&lt;200,"&lt;200",L3938&lt;500,"&lt;500",L3938&lt;1000,"&lt;1000",L3938&gt;1000,"Above 1K")</f>
        <v>&lt;200</v>
      </c>
      <c r="O3938" s="6">
        <f>IF(A3938="","",'[1]OFD Query'!CB3938)</f>
        <v>2</v>
      </c>
      <c r="P3938" s="1" t="str">
        <f>IF(A3938="","",'[1]OFD Query'!CJ3938)</f>
        <v/>
      </c>
      <c r="Q3938" s="1" t="str" cm="1">
        <f t="array" ref="Q3938">IFERROR(_xlfn.IFS(A3938="","",O3938=0,"TRUE",AND(O3938=1,E3938="Out For Delivery"),"FALSE",O3938=1,"TRUE"),"FALSE")</f>
        <v>FALSE</v>
      </c>
      <c r="R3938" s="1" t="str">
        <f>'[1]OFD Query'!BT3938</f>
        <v>NO</v>
      </c>
    </row>
    <row r="3939" spans="1:18" x14ac:dyDescent="0.3">
      <c r="A3939" s="5" t="str">
        <f>IF(ISBLANK('[1]OFD Query'!A3939),"",'[1]OFD Query'!A3939)</f>
        <v>6062524310914</v>
      </c>
      <c r="B3939" s="1" t="str">
        <f>IF(A3939="","",LEFT('[1]OFD Query'!C3939,FIND(" ",'[1]OFD Query'!C3939)-1))</f>
        <v>Dropship</v>
      </c>
      <c r="C3939" s="1" t="str">
        <f>IF(A3939="","",'[1]OFD Query'!F3939)</f>
        <v>C2103847301</v>
      </c>
      <c r="D3939" s="1" t="str">
        <f>IFERROR(VLOOKUP(C3939,Sheet2!A:B,2,0),"")</f>
        <v>الرئيسي</v>
      </c>
      <c r="E3939" s="1" t="str">
        <f>IF(A3939="","",'[1]OFD Query'!I3939)</f>
        <v>Out For Delivery</v>
      </c>
      <c r="F3939" s="1" t="str">
        <f t="shared" si="63"/>
        <v>MAK-2</v>
      </c>
      <c r="G3939" s="6" t="str" cm="1">
        <f t="array" ref="G3939">IFERROR(_xlfn.IFS(A3939="","",'[1]OFD Query'!N3939="","Fresh"),'[1]OFD Query'!N3939)</f>
        <v>Fresh</v>
      </c>
      <c r="H3939" s="6" t="str" cm="1">
        <f t="array" ref="H3939">IFERROR(_xlfn.IFS(B3939="","",'[1]OFD Query'!O3939="","Fresh"),'[1]OFD Query'!O3939)</f>
        <v>Fresh</v>
      </c>
      <c r="I3939" s="1" t="str">
        <f>IF(A3939="","",'[1]OFD Query'!W3939)</f>
        <v>D2104008</v>
      </c>
      <c r="J3939" s="1" t="str">
        <f>IF(A3939="","",'[1]OFD Query'!X3939)</f>
        <v>Mujhaid Khan sher Mohammed</v>
      </c>
      <c r="K3939" s="1" t="str">
        <f>IF(A3939="","",'[1]OFD Query'!AL3939)</f>
        <v>Sharai Al Mujahidin</v>
      </c>
      <c r="L3939" s="6">
        <f>IF(A3939="","",'[1]OFD Query'!AO3939)</f>
        <v>120.6</v>
      </c>
      <c r="M3939" s="1" t="str" cm="1">
        <f t="array" ref="M3939">_xlfn.IFS(L3939="","",L3939=0,"PPD",L3939&gt;0,"COD")</f>
        <v>COD</v>
      </c>
      <c r="N3939" s="1" t="str" cm="1">
        <f t="array" ref="N3939">_xlfn.IFS(A3939="","",L3939=0,M3939,L3939&lt;100,"&lt;100",L3939&lt;200,"&lt;200",L3939&lt;500,"&lt;500",L3939&lt;1000,"&lt;1000",L3939&gt;1000,"Above 1K")</f>
        <v>&lt;200</v>
      </c>
      <c r="O3939" s="6">
        <f>IF(A3939="","",'[1]OFD Query'!CB3939)</f>
        <v>0</v>
      </c>
      <c r="P3939" s="1" t="str">
        <f>IF(A3939="","",'[1]OFD Query'!CJ3939)</f>
        <v/>
      </c>
      <c r="Q3939" s="1" t="str" cm="1">
        <f t="array" ref="Q3939">IFERROR(_xlfn.IFS(A3939="","",O3939=0,"TRUE",AND(O3939=1,E3939="Out For Delivery"),"FALSE",O3939=1,"TRUE"),"FALSE")</f>
        <v>TRUE</v>
      </c>
      <c r="R3939" s="1" t="str">
        <f>'[1]OFD Query'!BT3939</f>
        <v>NO</v>
      </c>
    </row>
    <row r="3940" spans="1:18" x14ac:dyDescent="0.3">
      <c r="A3940" s="5" t="str">
        <f>IF(ISBLANK('[1]OFD Query'!A3940),"",'[1]OFD Query'!A3940)</f>
        <v>6062024293726</v>
      </c>
      <c r="B3940" s="1" t="str">
        <f>IF(A3940="","",LEFT('[1]OFD Query'!C3940,FIND(" ",'[1]OFD Query'!C3940)-1))</f>
        <v>Dropship</v>
      </c>
      <c r="C3940" s="1" t="str">
        <f>IF(A3940="","",'[1]OFD Query'!F3940)</f>
        <v>C2103730101</v>
      </c>
      <c r="D3940" s="1" t="str">
        <f>IFERROR(VLOOKUP(C3940,Sheet2!A:B,2,0),"")</f>
        <v>SHEIN</v>
      </c>
      <c r="E3940" s="1" t="str">
        <f>IF(A3940="","",'[1]OFD Query'!I3940)</f>
        <v>Out For Delivery</v>
      </c>
      <c r="F3940" s="1" t="str">
        <f t="shared" si="63"/>
        <v>MAK-2</v>
      </c>
      <c r="G3940" s="6" t="str" cm="1">
        <f t="array" ref="G3940">IFERROR(_xlfn.IFS(A3940="","",'[1]OFD Query'!N3940="","Fresh"),'[1]OFD Query'!N3940)</f>
        <v>Review</v>
      </c>
      <c r="H3940" s="6" t="str" cm="1">
        <f t="array" ref="H3940">IFERROR(_xlfn.IFS(B3940="","",'[1]OFD Query'!O3940="","Fresh"),'[1]OFD Query'!O3940)</f>
        <v>Customer Wants to Change Location</v>
      </c>
      <c r="I3940" s="1" t="str">
        <f>IF(A3940="","",'[1]OFD Query'!W3940)</f>
        <v>D2105809</v>
      </c>
      <c r="J3940" s="1" t="str">
        <f>IF(A3940="","",'[1]OFD Query'!X3940)</f>
        <v>Ahmad Masyhur Syafii</v>
      </c>
      <c r="K3940" s="1" t="str">
        <f>IF(A3940="","",'[1]OFD Query'!AL3940)</f>
        <v>Al Khansa</v>
      </c>
      <c r="L3940" s="6">
        <f>IF(A3940="","",'[1]OFD Query'!AO3940)</f>
        <v>0</v>
      </c>
      <c r="M3940" s="1" t="str" cm="1">
        <f t="array" ref="M3940">_xlfn.IFS(L3940="","",L3940=0,"PPD",L3940&gt;0,"COD")</f>
        <v>PPD</v>
      </c>
      <c r="N3940" s="1" t="str" cm="1">
        <f t="array" ref="N3940">_xlfn.IFS(A3940="","",L3940=0,M3940,L3940&lt;100,"&lt;100",L3940&lt;200,"&lt;200",L3940&lt;500,"&lt;500",L3940&lt;1000,"&lt;1000",L3940&gt;1000,"Above 1K")</f>
        <v>PPD</v>
      </c>
      <c r="O3940" s="6">
        <f>IF(A3940="","",'[1]OFD Query'!CB3940)</f>
        <v>1</v>
      </c>
      <c r="P3940" s="1" t="str">
        <f>IF(A3940="","",'[1]OFD Query'!CJ3940)</f>
        <v>BOX</v>
      </c>
      <c r="Q3940" s="1" t="str" cm="1">
        <f t="array" ref="Q3940">IFERROR(_xlfn.IFS(A3940="","",O3940=0,"TRUE",AND(O3940=1,E3940="Out For Delivery"),"FALSE",O3940=1,"TRUE"),"FALSE")</f>
        <v>FALSE</v>
      </c>
      <c r="R3940" s="1" t="str">
        <f>'[1]OFD Query'!BT3940</f>
        <v>NO</v>
      </c>
    </row>
    <row r="3941" spans="1:18" x14ac:dyDescent="0.3">
      <c r="A3941" s="5" t="str">
        <f>IF(ISBLANK('[1]OFD Query'!A3941),"",'[1]OFD Query'!A3941)</f>
        <v>6061324993020</v>
      </c>
      <c r="B3941" s="1" t="str">
        <f>IF(A3941="","",LEFT('[1]OFD Query'!C3941,FIND(" ",'[1]OFD Query'!C3941)-1))</f>
        <v>Dropship</v>
      </c>
      <c r="C3941" s="1" t="str">
        <f>IF(A3941="","",'[1]OFD Query'!F3941)</f>
        <v>C2107346</v>
      </c>
      <c r="D3941" s="1" t="str">
        <f>IFERROR(VLOOKUP(C3941,Sheet2!A:B,2,0),"")</f>
        <v>QuickSilver</v>
      </c>
      <c r="E3941" s="1" t="str">
        <f>IF(A3941="","",'[1]OFD Query'!I3941)</f>
        <v>Out For Delivery</v>
      </c>
      <c r="F3941" s="1" t="str">
        <f t="shared" si="63"/>
        <v>MAK-2</v>
      </c>
      <c r="G3941" s="6" t="str" cm="1">
        <f t="array" ref="G3941">IFERROR(_xlfn.IFS(A3941="","",'[1]OFD Query'!N3941="","Fresh"),'[1]OFD Query'!N3941)</f>
        <v>Reschedule</v>
      </c>
      <c r="H3941" s="6" t="str" cm="1">
        <f t="array" ref="H3941">IFERROR(_xlfn.IFS(B3941="","",'[1]OFD Query'!O3941="","Fresh"),'[1]OFD Query'!O3941)</f>
        <v>Schedule for future</v>
      </c>
      <c r="I3941" s="1" t="str">
        <f>IF(A3941="","",'[1]OFD Query'!W3941)</f>
        <v>D2104008</v>
      </c>
      <c r="J3941" s="1" t="str">
        <f>IF(A3941="","",'[1]OFD Query'!X3941)</f>
        <v>Mujhaid Khan sher Mohammed</v>
      </c>
      <c r="K3941" s="1" t="str">
        <f>IF(A3941="","",'[1]OFD Query'!AL3941)</f>
        <v>Ar Rashidiyyah</v>
      </c>
      <c r="L3941" s="6">
        <f>IF(A3941="","",'[1]OFD Query'!AO3941)</f>
        <v>400</v>
      </c>
      <c r="M3941" s="1" t="str" cm="1">
        <f t="array" ref="M3941">_xlfn.IFS(L3941="","",L3941=0,"PPD",L3941&gt;0,"COD")</f>
        <v>COD</v>
      </c>
      <c r="N3941" s="1" t="str" cm="1">
        <f t="array" ref="N3941">_xlfn.IFS(A3941="","",L3941=0,M3941,L3941&lt;100,"&lt;100",L3941&lt;200,"&lt;200",L3941&lt;500,"&lt;500",L3941&lt;1000,"&lt;1000",L3941&gt;1000,"Above 1K")</f>
        <v>&lt;500</v>
      </c>
      <c r="O3941" s="6">
        <f>IF(A3941="","",'[1]OFD Query'!CB3941)</f>
        <v>1</v>
      </c>
      <c r="P3941" s="1" t="str">
        <f>IF(A3941="","",'[1]OFD Query'!CJ3941)</f>
        <v/>
      </c>
      <c r="Q3941" s="1" t="str" cm="1">
        <f t="array" ref="Q3941">IFERROR(_xlfn.IFS(A3941="","",O3941=0,"TRUE",AND(O3941=1,E3941="Out For Delivery"),"FALSE",O3941=1,"TRUE"),"FALSE")</f>
        <v>FALSE</v>
      </c>
      <c r="R3941" s="1" t="str">
        <f>'[1]OFD Query'!BT3941</f>
        <v>NO</v>
      </c>
    </row>
    <row r="3942" spans="1:18" x14ac:dyDescent="0.3">
      <c r="A3942" s="5" t="str">
        <f>IF(ISBLANK('[1]OFD Query'!A3942),"",'[1]OFD Query'!A3942)</f>
        <v>6061924891490</v>
      </c>
      <c r="B3942" s="1" t="str">
        <f>IF(A3942="","",LEFT('[1]OFD Query'!C3942,FIND(" ",'[1]OFD Query'!C3942)-1))</f>
        <v>Dropship</v>
      </c>
      <c r="C3942" s="1" t="str">
        <f>IF(A3942="","",'[1]OFD Query'!F3942)</f>
        <v>C21036106</v>
      </c>
      <c r="D3942" s="1" t="str">
        <f>IFERROR(VLOOKUP(C3942,Sheet2!A:B,2,0),"")</f>
        <v>Jetronics UAE</v>
      </c>
      <c r="E3942" s="1" t="str">
        <f>IF(A3942="","",'[1]OFD Query'!I3942)</f>
        <v>Out For Delivery</v>
      </c>
      <c r="F3942" s="1" t="str">
        <f t="shared" si="63"/>
        <v>MAK-2</v>
      </c>
      <c r="G3942" s="6" t="str" cm="1">
        <f t="array" ref="G3942">IFERROR(_xlfn.IFS(A3942="","",'[1]OFD Query'!N3942="","Fresh"),'[1]OFD Query'!N3942)</f>
        <v>Reschedule</v>
      </c>
      <c r="H3942" s="6" t="str" cm="1">
        <f t="array" ref="H3942">IFERROR(_xlfn.IFS(B3942="","",'[1]OFD Query'!O3942="","Fresh"),'[1]OFD Query'!O3942)</f>
        <v>Schedule for future</v>
      </c>
      <c r="I3942" s="1" t="str">
        <f>IF(A3942="","",'[1]OFD Query'!W3942)</f>
        <v>D2104008</v>
      </c>
      <c r="J3942" s="1" t="str">
        <f>IF(A3942="","",'[1]OFD Query'!X3942)</f>
        <v>Mujhaid Khan sher Mohammed</v>
      </c>
      <c r="K3942" s="1" t="str">
        <f>IF(A3942="","",'[1]OFD Query'!AL3942)</f>
        <v>Makkah</v>
      </c>
      <c r="L3942" s="6">
        <f>IF(A3942="","",'[1]OFD Query'!AO3942)</f>
        <v>178</v>
      </c>
      <c r="M3942" s="1" t="str" cm="1">
        <f t="array" ref="M3942">_xlfn.IFS(L3942="","",L3942=0,"PPD",L3942&gt;0,"COD")</f>
        <v>COD</v>
      </c>
      <c r="N3942" s="1" t="str" cm="1">
        <f t="array" ref="N3942">_xlfn.IFS(A3942="","",L3942=0,M3942,L3942&lt;100,"&lt;100",L3942&lt;200,"&lt;200",L3942&lt;500,"&lt;500",L3942&lt;1000,"&lt;1000",L3942&gt;1000,"Above 1K")</f>
        <v>&lt;200</v>
      </c>
      <c r="O3942" s="6">
        <f>IF(A3942="","",'[1]OFD Query'!CB3942)</f>
        <v>3</v>
      </c>
      <c r="P3942" s="1" t="str">
        <f>IF(A3942="","",'[1]OFD Query'!CJ3942)</f>
        <v/>
      </c>
      <c r="Q3942" s="1" t="str" cm="1">
        <f t="array" ref="Q3942">IFERROR(_xlfn.IFS(A3942="","",O3942=0,"TRUE",AND(O3942=1,E3942="Out For Delivery"),"FALSE",O3942=1,"TRUE"),"FALSE")</f>
        <v>FALSE</v>
      </c>
      <c r="R3942" s="1" t="str">
        <f>'[1]OFD Query'!BT3942</f>
        <v>NO</v>
      </c>
    </row>
    <row r="3943" spans="1:18" x14ac:dyDescent="0.3">
      <c r="A3943" s="5" t="str">
        <f>IF(ISBLANK('[1]OFD Query'!A3943),"",'[1]OFD Query'!A3943)</f>
        <v>6062124686108</v>
      </c>
      <c r="B3943" s="1" t="str">
        <f>IF(A3943="","",LEFT('[1]OFD Query'!C3943,FIND(" ",'[1]OFD Query'!C3943)-1))</f>
        <v>Dropship</v>
      </c>
      <c r="C3943" s="1" t="str">
        <f>IF(A3943="","",'[1]OFD Query'!F3943)</f>
        <v>C2103730101</v>
      </c>
      <c r="D3943" s="1" t="str">
        <f>IFERROR(VLOOKUP(C3943,Sheet2!A:B,2,0),"")</f>
        <v>SHEIN</v>
      </c>
      <c r="E3943" s="1" t="str">
        <f>IF(A3943="","",'[1]OFD Query'!I3943)</f>
        <v>Out For Delivery</v>
      </c>
      <c r="F3943" s="1" t="str">
        <f t="shared" si="63"/>
        <v>MAK-2</v>
      </c>
      <c r="G3943" s="6" t="str" cm="1">
        <f t="array" ref="G3943">IFERROR(_xlfn.IFS(A3943="","",'[1]OFD Query'!N3943="","Fresh"),'[1]OFD Query'!N3943)</f>
        <v>Reschedule</v>
      </c>
      <c r="H3943" s="6" t="str" cm="1">
        <f t="array" ref="H3943">IFERROR(_xlfn.IFS(B3943="","",'[1]OFD Query'!O3943="","Fresh"),'[1]OFD Query'!O3943)</f>
        <v>Schedule for future</v>
      </c>
      <c r="I3943" s="1" t="str">
        <f>IF(A3943="","",'[1]OFD Query'!W3943)</f>
        <v>D2104008</v>
      </c>
      <c r="J3943" s="1" t="str">
        <f>IF(A3943="","",'[1]OFD Query'!X3943)</f>
        <v>Mujhaid Khan sher Mohammed</v>
      </c>
      <c r="K3943" s="1" t="str">
        <f>IF(A3943="","",'[1]OFD Query'!AL3943)</f>
        <v>Ar Rashidiyyah</v>
      </c>
      <c r="L3943" s="6">
        <f>IF(A3943="","",'[1]OFD Query'!AO3943)</f>
        <v>184.4</v>
      </c>
      <c r="M3943" s="1" t="str" cm="1">
        <f t="array" ref="M3943">_xlfn.IFS(L3943="","",L3943=0,"PPD",L3943&gt;0,"COD")</f>
        <v>COD</v>
      </c>
      <c r="N3943" s="1" t="str" cm="1">
        <f t="array" ref="N3943">_xlfn.IFS(A3943="","",L3943=0,M3943,L3943&lt;100,"&lt;100",L3943&lt;200,"&lt;200",L3943&lt;500,"&lt;500",L3943&lt;1000,"&lt;1000",L3943&gt;1000,"Above 1K")</f>
        <v>&lt;200</v>
      </c>
      <c r="O3943" s="6">
        <f>IF(A3943="","",'[1]OFD Query'!CB3943)</f>
        <v>1</v>
      </c>
      <c r="P3943" s="1" t="str">
        <f>IF(A3943="","",'[1]OFD Query'!CJ3943)</f>
        <v>POUCH</v>
      </c>
      <c r="Q3943" s="1" t="str" cm="1">
        <f t="array" ref="Q3943">IFERROR(_xlfn.IFS(A3943="","",O3943=0,"TRUE",AND(O3943=1,E3943="Out For Delivery"),"FALSE",O3943=1,"TRUE"),"FALSE")</f>
        <v>FALSE</v>
      </c>
      <c r="R3943" s="1" t="str">
        <f>'[1]OFD Query'!BT3943</f>
        <v>NO</v>
      </c>
    </row>
    <row r="3944" spans="1:18" x14ac:dyDescent="0.3">
      <c r="A3944" s="5" t="str">
        <f>IF(ISBLANK('[1]OFD Query'!A3944),"",'[1]OFD Query'!A3944)</f>
        <v>6061424856724</v>
      </c>
      <c r="B3944" s="1" t="str">
        <f>IF(A3944="","",LEFT('[1]OFD Query'!C3944,FIND(" ",'[1]OFD Query'!C3944)-1))</f>
        <v>Dropship</v>
      </c>
      <c r="C3944" s="1" t="str">
        <f>IF(A3944="","",'[1]OFD Query'!F3944)</f>
        <v>C2103730101</v>
      </c>
      <c r="D3944" s="1" t="str">
        <f>IFERROR(VLOOKUP(C3944,Sheet2!A:B,2,0),"")</f>
        <v>SHEIN</v>
      </c>
      <c r="E3944" s="1" t="str">
        <f>IF(A3944="","",'[1]OFD Query'!I3944)</f>
        <v>Out For Delivery</v>
      </c>
      <c r="F3944" s="1" t="str">
        <f t="shared" si="63"/>
        <v>MAK-2</v>
      </c>
      <c r="G3944" s="6" t="str" cm="1">
        <f t="array" ref="G3944">IFERROR(_xlfn.IFS(A3944="","",'[1]OFD Query'!N3944="","Fresh"),'[1]OFD Query'!N3944)</f>
        <v>Reschedule</v>
      </c>
      <c r="H3944" s="6" t="str" cm="1">
        <f t="array" ref="H3944">IFERROR(_xlfn.IFS(B3944="","",'[1]OFD Query'!O3944="","Fresh"),'[1]OFD Query'!O3944)</f>
        <v>Schedule for future</v>
      </c>
      <c r="I3944" s="1" t="str">
        <f>IF(A3944="","",'[1]OFD Query'!W3944)</f>
        <v>D2105809</v>
      </c>
      <c r="J3944" s="1" t="str">
        <f>IF(A3944="","",'[1]OFD Query'!X3944)</f>
        <v>Ahmad Masyhur Syafii</v>
      </c>
      <c r="K3944" s="1" t="str">
        <f>IF(A3944="","",'[1]OFD Query'!AL3944)</f>
        <v>Al Khansa</v>
      </c>
      <c r="L3944" s="6">
        <f>IF(A3944="","",'[1]OFD Query'!AO3944)</f>
        <v>0</v>
      </c>
      <c r="M3944" s="1" t="str" cm="1">
        <f t="array" ref="M3944">_xlfn.IFS(L3944="","",L3944=0,"PPD",L3944&gt;0,"COD")</f>
        <v>PPD</v>
      </c>
      <c r="N3944" s="1" t="str" cm="1">
        <f t="array" ref="N3944">_xlfn.IFS(A3944="","",L3944=0,M3944,L3944&lt;100,"&lt;100",L3944&lt;200,"&lt;200",L3944&lt;500,"&lt;500",L3944&lt;1000,"&lt;1000",L3944&gt;1000,"Above 1K")</f>
        <v>PPD</v>
      </c>
      <c r="O3944" s="6">
        <f>IF(A3944="","",'[1]OFD Query'!CB3944)</f>
        <v>3</v>
      </c>
      <c r="P3944" s="1" t="str">
        <f>IF(A3944="","",'[1]OFD Query'!CJ3944)</f>
        <v>POUCH</v>
      </c>
      <c r="Q3944" s="1" t="str" cm="1">
        <f t="array" ref="Q3944">IFERROR(_xlfn.IFS(A3944="","",O3944=0,"TRUE",AND(O3944=1,E3944="Out For Delivery"),"FALSE",O3944=1,"TRUE"),"FALSE")</f>
        <v>FALSE</v>
      </c>
      <c r="R3944" s="1" t="str">
        <f>'[1]OFD Query'!BT3944</f>
        <v>NO</v>
      </c>
    </row>
    <row r="3945" spans="1:18" x14ac:dyDescent="0.3">
      <c r="A3945" s="5" t="str">
        <f>IF(ISBLANK('[1]OFD Query'!A3945),"",'[1]OFD Query'!A3945)</f>
        <v>6062024189773</v>
      </c>
      <c r="B3945" s="1" t="str">
        <f>IF(A3945="","",LEFT('[1]OFD Query'!C3945,FIND(" ",'[1]OFD Query'!C3945)-1))</f>
        <v>Dropship</v>
      </c>
      <c r="C3945" s="1" t="str">
        <f>IF(A3945="","",'[1]OFD Query'!F3945)</f>
        <v>C21036106</v>
      </c>
      <c r="D3945" s="1" t="str">
        <f>IFERROR(VLOOKUP(C3945,Sheet2!A:B,2,0),"")</f>
        <v>Jetronics UAE</v>
      </c>
      <c r="E3945" s="1" t="str">
        <f>IF(A3945="","",'[1]OFD Query'!I3945)</f>
        <v>Out For Delivery</v>
      </c>
      <c r="F3945" s="1" t="str">
        <f t="shared" si="63"/>
        <v>MAK-2</v>
      </c>
      <c r="G3945" s="6" t="str" cm="1">
        <f t="array" ref="G3945">IFERROR(_xlfn.IFS(A3945="","",'[1]OFD Query'!N3945="","Fresh"),'[1]OFD Query'!N3945)</f>
        <v>Reschedule</v>
      </c>
      <c r="H3945" s="6" t="str" cm="1">
        <f t="array" ref="H3945">IFERROR(_xlfn.IFS(B3945="","",'[1]OFD Query'!O3945="","Fresh"),'[1]OFD Query'!O3945)</f>
        <v>Schedule for future</v>
      </c>
      <c r="I3945" s="1" t="str">
        <f>IF(A3945="","",'[1]OFD Query'!W3945)</f>
        <v>D2104008</v>
      </c>
      <c r="J3945" s="1" t="str">
        <f>IF(A3945="","",'[1]OFD Query'!X3945)</f>
        <v>Mujhaid Khan sher Mohammed</v>
      </c>
      <c r="K3945" s="1" t="str">
        <f>IF(A3945="","",'[1]OFD Query'!AL3945)</f>
        <v>Shraie'E</v>
      </c>
      <c r="L3945" s="6">
        <f>IF(A3945="","",'[1]OFD Query'!AO3945)</f>
        <v>104</v>
      </c>
      <c r="M3945" s="1" t="str" cm="1">
        <f t="array" ref="M3945">_xlfn.IFS(L3945="","",L3945=0,"PPD",L3945&gt;0,"COD")</f>
        <v>COD</v>
      </c>
      <c r="N3945" s="1" t="str" cm="1">
        <f t="array" ref="N3945">_xlfn.IFS(A3945="","",L3945=0,M3945,L3945&lt;100,"&lt;100",L3945&lt;200,"&lt;200",L3945&lt;500,"&lt;500",L3945&lt;1000,"&lt;1000",L3945&gt;1000,"Above 1K")</f>
        <v>&lt;200</v>
      </c>
      <c r="O3945" s="6">
        <f>IF(A3945="","",'[1]OFD Query'!CB3945)</f>
        <v>2</v>
      </c>
      <c r="P3945" s="1" t="str">
        <f>IF(A3945="","",'[1]OFD Query'!CJ3945)</f>
        <v/>
      </c>
      <c r="Q3945" s="1" t="str" cm="1">
        <f t="array" ref="Q3945">IFERROR(_xlfn.IFS(A3945="","",O3945=0,"TRUE",AND(O3945=1,E3945="Out For Delivery"),"FALSE",O3945=1,"TRUE"),"FALSE")</f>
        <v>FALSE</v>
      </c>
      <c r="R3945" s="1" t="str">
        <f>'[1]OFD Query'!BT3945</f>
        <v>NO</v>
      </c>
    </row>
    <row r="3946" spans="1:18" x14ac:dyDescent="0.3">
      <c r="A3946" s="5" t="str">
        <f>IF(ISBLANK('[1]OFD Query'!A3946),"",'[1]OFD Query'!A3946)</f>
        <v>6062324939105</v>
      </c>
      <c r="B3946" s="1" t="str">
        <f>IF(A3946="","",LEFT('[1]OFD Query'!C3946,FIND(" ",'[1]OFD Query'!C3946)-1))</f>
        <v>Dropship</v>
      </c>
      <c r="C3946" s="1" t="str">
        <f>IF(A3946="","",'[1]OFD Query'!F3946)</f>
        <v>C21035750</v>
      </c>
      <c r="D3946" s="1" t="str">
        <f>IFERROR(VLOOKUP(C3946,Sheet2!A:B,2,0),"")</f>
        <v>eshry.shop</v>
      </c>
      <c r="E3946" s="1" t="str">
        <f>IF(A3946="","",'[1]OFD Query'!I3946)</f>
        <v>Out For Delivery</v>
      </c>
      <c r="F3946" s="1" t="str">
        <f t="shared" si="63"/>
        <v>MAK-2</v>
      </c>
      <c r="G3946" s="6" t="str" cm="1">
        <f t="array" ref="G3946">IFERROR(_xlfn.IFS(A3946="","",'[1]OFD Query'!N3946="","Fresh"),'[1]OFD Query'!N3946)</f>
        <v>Fresh</v>
      </c>
      <c r="H3946" s="6" t="str" cm="1">
        <f t="array" ref="H3946">IFERROR(_xlfn.IFS(B3946="","",'[1]OFD Query'!O3946="","Fresh"),'[1]OFD Query'!O3946)</f>
        <v>Fresh</v>
      </c>
      <c r="I3946" s="1" t="str">
        <f>IF(A3946="","",'[1]OFD Query'!W3946)</f>
        <v>D2104008</v>
      </c>
      <c r="J3946" s="1" t="str">
        <f>IF(A3946="","",'[1]OFD Query'!X3946)</f>
        <v>Mujhaid Khan sher Mohammed</v>
      </c>
      <c r="K3946" s="1" t="str">
        <f>IF(A3946="","",'[1]OFD Query'!AL3946)</f>
        <v>Ar Rashidiyyah</v>
      </c>
      <c r="L3946" s="6">
        <f>IF(A3946="","",'[1]OFD Query'!AO3946)</f>
        <v>169</v>
      </c>
      <c r="M3946" s="1" t="str" cm="1">
        <f t="array" ref="M3946">_xlfn.IFS(L3946="","",L3946=0,"PPD",L3946&gt;0,"COD")</f>
        <v>COD</v>
      </c>
      <c r="N3946" s="1" t="str" cm="1">
        <f t="array" ref="N3946">_xlfn.IFS(A3946="","",L3946=0,M3946,L3946&lt;100,"&lt;100",L3946&lt;200,"&lt;200",L3946&lt;500,"&lt;500",L3946&lt;1000,"&lt;1000",L3946&gt;1000,"Above 1K")</f>
        <v>&lt;200</v>
      </c>
      <c r="O3946" s="6">
        <f>IF(A3946="","",'[1]OFD Query'!CB3946)</f>
        <v>0</v>
      </c>
      <c r="P3946" s="1" t="str">
        <f>IF(A3946="","",'[1]OFD Query'!CJ3946)</f>
        <v/>
      </c>
      <c r="Q3946" s="1" t="str" cm="1">
        <f t="array" ref="Q3946">IFERROR(_xlfn.IFS(A3946="","",O3946=0,"TRUE",AND(O3946=1,E3946="Out For Delivery"),"FALSE",O3946=1,"TRUE"),"FALSE")</f>
        <v>TRUE</v>
      </c>
      <c r="R3946" s="1" t="str">
        <f>'[1]OFD Query'!BT3946</f>
        <v>NO</v>
      </c>
    </row>
    <row r="3947" spans="1:18" x14ac:dyDescent="0.3">
      <c r="A3947" s="5" t="str">
        <f>IF(ISBLANK('[1]OFD Query'!A3947),"",'[1]OFD Query'!A3947)</f>
        <v>6062024867990</v>
      </c>
      <c r="B3947" s="1" t="str">
        <f>IF(A3947="","",LEFT('[1]OFD Query'!C3947,FIND(" ",'[1]OFD Query'!C3947)-1))</f>
        <v>Dropship</v>
      </c>
      <c r="C3947" s="1" t="str">
        <f>IF(A3947="","",'[1]OFD Query'!F3947)</f>
        <v>C2103730101</v>
      </c>
      <c r="D3947" s="1" t="str">
        <f>IFERROR(VLOOKUP(C3947,Sheet2!A:B,2,0),"")</f>
        <v>SHEIN</v>
      </c>
      <c r="E3947" s="1" t="str">
        <f>IF(A3947="","",'[1]OFD Query'!I3947)</f>
        <v>Out For Delivery</v>
      </c>
      <c r="F3947" s="1" t="str">
        <f t="shared" si="63"/>
        <v>MAK-2</v>
      </c>
      <c r="G3947" s="6" t="str" cm="1">
        <f t="array" ref="G3947">IFERROR(_xlfn.IFS(A3947="","",'[1]OFD Query'!N3947="","Fresh"),'[1]OFD Query'!N3947)</f>
        <v>No Answer</v>
      </c>
      <c r="H3947" s="6" t="str" cm="1">
        <f t="array" ref="H3947">IFERROR(_xlfn.IFS(B3947="","",'[1]OFD Query'!O3947="","Fresh"),'[1]OFD Query'!O3947)</f>
        <v>Switched Off</v>
      </c>
      <c r="I3947" s="1" t="str">
        <f>IF(A3947="","",'[1]OFD Query'!W3947)</f>
        <v>D2105809</v>
      </c>
      <c r="J3947" s="1" t="str">
        <f>IF(A3947="","",'[1]OFD Query'!X3947)</f>
        <v>Ahmad Masyhur Syafii</v>
      </c>
      <c r="K3947" s="1" t="str">
        <f>IF(A3947="","",'[1]OFD Query'!AL3947)</f>
        <v>Jarham</v>
      </c>
      <c r="L3947" s="6">
        <f>IF(A3947="","",'[1]OFD Query'!AO3947)</f>
        <v>571.44000000000005</v>
      </c>
      <c r="M3947" s="1" t="str" cm="1">
        <f t="array" ref="M3947">_xlfn.IFS(L3947="","",L3947=0,"PPD",L3947&gt;0,"COD")</f>
        <v>COD</v>
      </c>
      <c r="N3947" s="1" t="str" cm="1">
        <f t="array" ref="N3947">_xlfn.IFS(A3947="","",L3947=0,M3947,L3947&lt;100,"&lt;100",L3947&lt;200,"&lt;200",L3947&lt;500,"&lt;500",L3947&lt;1000,"&lt;1000",L3947&gt;1000,"Above 1K")</f>
        <v>&lt;1000</v>
      </c>
      <c r="O3947" s="6">
        <f>IF(A3947="","",'[1]OFD Query'!CB3947)</f>
        <v>1</v>
      </c>
      <c r="P3947" s="1" t="str">
        <f>IF(A3947="","",'[1]OFD Query'!CJ3947)</f>
        <v>POUCH</v>
      </c>
      <c r="Q3947" s="1" t="str" cm="1">
        <f t="array" ref="Q3947">IFERROR(_xlfn.IFS(A3947="","",O3947=0,"TRUE",AND(O3947=1,E3947="Out For Delivery"),"FALSE",O3947=1,"TRUE"),"FALSE")</f>
        <v>FALSE</v>
      </c>
      <c r="R3947" s="1" t="str">
        <f>'[1]OFD Query'!BT3947</f>
        <v>NO</v>
      </c>
    </row>
    <row r="3948" spans="1:18" x14ac:dyDescent="0.3">
      <c r="A3948" s="5" t="str">
        <f>IF(ISBLANK('[1]OFD Query'!A3948),"",'[1]OFD Query'!A3948)</f>
        <v>6062124287485</v>
      </c>
      <c r="B3948" s="1" t="str">
        <f>IF(A3948="","",LEFT('[1]OFD Query'!C3948,FIND(" ",'[1]OFD Query'!C3948)-1))</f>
        <v>Dropship</v>
      </c>
      <c r="C3948" s="1" t="str">
        <f>IF(A3948="","",'[1]OFD Query'!F3948)</f>
        <v>C2103730101</v>
      </c>
      <c r="D3948" s="1" t="str">
        <f>IFERROR(VLOOKUP(C3948,Sheet2!A:B,2,0),"")</f>
        <v>SHEIN</v>
      </c>
      <c r="E3948" s="1" t="str">
        <f>IF(A3948="","",'[1]OFD Query'!I3948)</f>
        <v>Out For Delivery</v>
      </c>
      <c r="F3948" s="1" t="str">
        <f t="shared" si="63"/>
        <v>MAK-2</v>
      </c>
      <c r="G3948" s="6" t="str" cm="1">
        <f t="array" ref="G3948">IFERROR(_xlfn.IFS(A3948="","",'[1]OFD Query'!N3948="","Fresh"),'[1]OFD Query'!N3948)</f>
        <v>Reschedule</v>
      </c>
      <c r="H3948" s="6" t="str" cm="1">
        <f t="array" ref="H3948">IFERROR(_xlfn.IFS(B3948="","",'[1]OFD Query'!O3948="","Fresh"),'[1]OFD Query'!O3948)</f>
        <v>Schedule for future</v>
      </c>
      <c r="I3948" s="1" t="str">
        <f>IF(A3948="","",'[1]OFD Query'!W3948)</f>
        <v>D2104008</v>
      </c>
      <c r="J3948" s="1" t="str">
        <f>IF(A3948="","",'[1]OFD Query'!X3948)</f>
        <v>Mujhaid Khan sher Mohammed</v>
      </c>
      <c r="K3948" s="1" t="str">
        <f>IF(A3948="","",'[1]OFD Query'!AL3948)</f>
        <v>Ar Rashidiyyah</v>
      </c>
      <c r="L3948" s="6">
        <f>IF(A3948="","",'[1]OFD Query'!AO3948)</f>
        <v>494.95</v>
      </c>
      <c r="M3948" s="1" t="str" cm="1">
        <f t="array" ref="M3948">_xlfn.IFS(L3948="","",L3948=0,"PPD",L3948&gt;0,"COD")</f>
        <v>COD</v>
      </c>
      <c r="N3948" s="1" t="str" cm="1">
        <f t="array" ref="N3948">_xlfn.IFS(A3948="","",L3948=0,M3948,L3948&lt;100,"&lt;100",L3948&lt;200,"&lt;200",L3948&lt;500,"&lt;500",L3948&lt;1000,"&lt;1000",L3948&gt;1000,"Above 1K")</f>
        <v>&lt;500</v>
      </c>
      <c r="O3948" s="6">
        <f>IF(A3948="","",'[1]OFD Query'!CB3948)</f>
        <v>1</v>
      </c>
      <c r="P3948" s="1" t="str">
        <f>IF(A3948="","",'[1]OFD Query'!CJ3948)</f>
        <v>POUCH</v>
      </c>
      <c r="Q3948" s="1" t="str" cm="1">
        <f t="array" ref="Q3948">IFERROR(_xlfn.IFS(A3948="","",O3948=0,"TRUE",AND(O3948=1,E3948="Out For Delivery"),"FALSE",O3948=1,"TRUE"),"FALSE")</f>
        <v>FALSE</v>
      </c>
      <c r="R3948" s="1" t="str">
        <f>'[1]OFD Query'!BT3948</f>
        <v>NO</v>
      </c>
    </row>
    <row r="3949" spans="1:18" x14ac:dyDescent="0.3">
      <c r="A3949" s="5" t="str">
        <f>IF(ISBLANK('[1]OFD Query'!A3949),"",'[1]OFD Query'!A3949)</f>
        <v>6061324310920</v>
      </c>
      <c r="B3949" s="1" t="str">
        <f>IF(A3949="","",LEFT('[1]OFD Query'!C3949,FIND(" ",'[1]OFD Query'!C3949)-1))</f>
        <v>Dropship</v>
      </c>
      <c r="C3949" s="1" t="str">
        <f>IF(A3949="","",'[1]OFD Query'!F3949)</f>
        <v>C2103785701</v>
      </c>
      <c r="D3949" s="1" t="str">
        <f>IFERROR(VLOOKUP(C3949,Sheet2!A:B,2,0),"")</f>
        <v>ramoshop</v>
      </c>
      <c r="E3949" s="1" t="str">
        <f>IF(A3949="","",'[1]OFD Query'!I3949)</f>
        <v>Out For Delivery</v>
      </c>
      <c r="F3949" s="1" t="str">
        <f t="shared" si="63"/>
        <v>MAK-2</v>
      </c>
      <c r="G3949" s="6" t="str" cm="1">
        <f t="array" ref="G3949">IFERROR(_xlfn.IFS(A3949="","",'[1]OFD Query'!N3949="","Fresh"),'[1]OFD Query'!N3949)</f>
        <v>Reschedule</v>
      </c>
      <c r="H3949" s="6" t="str" cm="1">
        <f t="array" ref="H3949">IFERROR(_xlfn.IFS(B3949="","",'[1]OFD Query'!O3949="","Fresh"),'[1]OFD Query'!O3949)</f>
        <v>Schedule for future</v>
      </c>
      <c r="I3949" s="1" t="str">
        <f>IF(A3949="","",'[1]OFD Query'!W3949)</f>
        <v>D2105809</v>
      </c>
      <c r="J3949" s="1" t="str">
        <f>IF(A3949="","",'[1]OFD Query'!X3949)</f>
        <v>Ahmad Masyhur Syafii</v>
      </c>
      <c r="K3949" s="1" t="str">
        <f>IF(A3949="","",'[1]OFD Query'!AL3949)</f>
        <v>Al Utaybiyyah</v>
      </c>
      <c r="L3949" s="6">
        <f>IF(A3949="","",'[1]OFD Query'!AO3949)</f>
        <v>155</v>
      </c>
      <c r="M3949" s="1" t="str" cm="1">
        <f t="array" ref="M3949">_xlfn.IFS(L3949="","",L3949=0,"PPD",L3949&gt;0,"COD")</f>
        <v>COD</v>
      </c>
      <c r="N3949" s="1" t="str" cm="1">
        <f t="array" ref="N3949">_xlfn.IFS(A3949="","",L3949=0,M3949,L3949&lt;100,"&lt;100",L3949&lt;200,"&lt;200",L3949&lt;500,"&lt;500",L3949&lt;1000,"&lt;1000",L3949&gt;1000,"Above 1K")</f>
        <v>&lt;200</v>
      </c>
      <c r="O3949" s="6">
        <f>IF(A3949="","",'[1]OFD Query'!CB3949)</f>
        <v>1</v>
      </c>
      <c r="P3949" s="1" t="str">
        <f>IF(A3949="","",'[1]OFD Query'!CJ3949)</f>
        <v/>
      </c>
      <c r="Q3949" s="1" t="str" cm="1">
        <f t="array" ref="Q3949">IFERROR(_xlfn.IFS(A3949="","",O3949=0,"TRUE",AND(O3949=1,E3949="Out For Delivery"),"FALSE",O3949=1,"TRUE"),"FALSE")</f>
        <v>FALSE</v>
      </c>
      <c r="R3949" s="1" t="str">
        <f>'[1]OFD Query'!BT3949</f>
        <v>NO</v>
      </c>
    </row>
    <row r="3950" spans="1:18" x14ac:dyDescent="0.3">
      <c r="A3950" s="5" t="str">
        <f>IF(ISBLANK('[1]OFD Query'!A3950),"",'[1]OFD Query'!A3950)</f>
        <v>6061924822341</v>
      </c>
      <c r="B3950" s="1" t="str">
        <f>IF(A3950="","",LEFT('[1]OFD Query'!C3950,FIND(" ",'[1]OFD Query'!C3950)-1))</f>
        <v>Dropship</v>
      </c>
      <c r="C3950" s="1" t="str">
        <f>IF(A3950="","",'[1]OFD Query'!F3950)</f>
        <v>C2103730101</v>
      </c>
      <c r="D3950" s="1" t="str">
        <f>IFERROR(VLOOKUP(C3950,Sheet2!A:B,2,0),"")</f>
        <v>SHEIN</v>
      </c>
      <c r="E3950" s="1" t="str">
        <f>IF(A3950="","",'[1]OFD Query'!I3950)</f>
        <v>Out For Delivery</v>
      </c>
      <c r="F3950" s="1" t="str">
        <f t="shared" si="63"/>
        <v>MAK-2</v>
      </c>
      <c r="G3950" s="6" t="str" cm="1">
        <f t="array" ref="G3950">IFERROR(_xlfn.IFS(A3950="","",'[1]OFD Query'!N3950="","Fresh"),'[1]OFD Query'!N3950)</f>
        <v>Reschedule</v>
      </c>
      <c r="H3950" s="6" t="str" cm="1">
        <f t="array" ref="H3950">IFERROR(_xlfn.IFS(B3950="","",'[1]OFD Query'!O3950="","Fresh"),'[1]OFD Query'!O3950)</f>
        <v>Schedule for future</v>
      </c>
      <c r="I3950" s="1" t="str">
        <f>IF(A3950="","",'[1]OFD Query'!W3950)</f>
        <v>D2104008</v>
      </c>
      <c r="J3950" s="1" t="str">
        <f>IF(A3950="","",'[1]OFD Query'!X3950)</f>
        <v>Mujhaid Khan sher Mohammed</v>
      </c>
      <c r="K3950" s="1" t="str">
        <f>IF(A3950="","",'[1]OFD Query'!AL3950)</f>
        <v>Ar Rashidiyyah</v>
      </c>
      <c r="L3950" s="6">
        <f>IF(A3950="","",'[1]OFD Query'!AO3950)</f>
        <v>304.64</v>
      </c>
      <c r="M3950" s="1" t="str" cm="1">
        <f t="array" ref="M3950">_xlfn.IFS(L3950="","",L3950=0,"PPD",L3950&gt;0,"COD")</f>
        <v>COD</v>
      </c>
      <c r="N3950" s="1" t="str" cm="1">
        <f t="array" ref="N3950">_xlfn.IFS(A3950="","",L3950=0,M3950,L3950&lt;100,"&lt;100",L3950&lt;200,"&lt;200",L3950&lt;500,"&lt;500",L3950&lt;1000,"&lt;1000",L3950&gt;1000,"Above 1K")</f>
        <v>&lt;500</v>
      </c>
      <c r="O3950" s="6">
        <f>IF(A3950="","",'[1]OFD Query'!CB3950)</f>
        <v>2</v>
      </c>
      <c r="P3950" s="1" t="str">
        <f>IF(A3950="","",'[1]OFD Query'!CJ3950)</f>
        <v>POUCH</v>
      </c>
      <c r="Q3950" s="1" t="str" cm="1">
        <f t="array" ref="Q3950">IFERROR(_xlfn.IFS(A3950="","",O3950=0,"TRUE",AND(O3950=1,E3950="Out For Delivery"),"FALSE",O3950=1,"TRUE"),"FALSE")</f>
        <v>FALSE</v>
      </c>
      <c r="R3950" s="1" t="str">
        <f>'[1]OFD Query'!BT3950</f>
        <v>NO</v>
      </c>
    </row>
    <row r="3951" spans="1:18" x14ac:dyDescent="0.3">
      <c r="A3951" s="5" t="str">
        <f>IF(ISBLANK('[1]OFD Query'!A3951),"",'[1]OFD Query'!A3951)</f>
        <v>6062124624865</v>
      </c>
      <c r="B3951" s="1" t="str">
        <f>IF(A3951="","",LEFT('[1]OFD Query'!C3951,FIND(" ",'[1]OFD Query'!C3951)-1))</f>
        <v>Dropship</v>
      </c>
      <c r="C3951" s="1" t="str">
        <f>IF(A3951="","",'[1]OFD Query'!F3951)</f>
        <v>C2103716501</v>
      </c>
      <c r="D3951" s="1" t="str">
        <f>IFERROR(VLOOKUP(C3951,Sheet2!A:B,2,0),"")</f>
        <v>SHEIN</v>
      </c>
      <c r="E3951" s="1" t="str">
        <f>IF(A3951="","",'[1]OFD Query'!I3951)</f>
        <v>Out For Delivery</v>
      </c>
      <c r="F3951" s="1" t="str">
        <f t="shared" si="63"/>
        <v>MAK-2</v>
      </c>
      <c r="G3951" s="6" t="str" cm="1">
        <f t="array" ref="G3951">IFERROR(_xlfn.IFS(A3951="","",'[1]OFD Query'!N3951="","Fresh"),'[1]OFD Query'!N3951)</f>
        <v>Reschedule</v>
      </c>
      <c r="H3951" s="6" t="str" cm="1">
        <f t="array" ref="H3951">IFERROR(_xlfn.IFS(B3951="","",'[1]OFD Query'!O3951="","Fresh"),'[1]OFD Query'!O3951)</f>
        <v>Schedule for future</v>
      </c>
      <c r="I3951" s="1" t="str">
        <f>IF(A3951="","",'[1]OFD Query'!W3951)</f>
        <v>D2104008</v>
      </c>
      <c r="J3951" s="1" t="str">
        <f>IF(A3951="","",'[1]OFD Query'!X3951)</f>
        <v>Mujhaid Khan sher Mohammed</v>
      </c>
      <c r="K3951" s="1" t="str">
        <f>IF(A3951="","",'[1]OFD Query'!AL3951)</f>
        <v>Ar Rashidiyyah</v>
      </c>
      <c r="L3951" s="6">
        <f>IF(A3951="","",'[1]OFD Query'!AO3951)</f>
        <v>552.05999999999995</v>
      </c>
      <c r="M3951" s="1" t="str" cm="1">
        <f t="array" ref="M3951">_xlfn.IFS(L3951="","",L3951=0,"PPD",L3951&gt;0,"COD")</f>
        <v>COD</v>
      </c>
      <c r="N3951" s="1" t="str" cm="1">
        <f t="array" ref="N3951">_xlfn.IFS(A3951="","",L3951=0,M3951,L3951&lt;100,"&lt;100",L3951&lt;200,"&lt;200",L3951&lt;500,"&lt;500",L3951&lt;1000,"&lt;1000",L3951&gt;1000,"Above 1K")</f>
        <v>&lt;1000</v>
      </c>
      <c r="O3951" s="6">
        <f>IF(A3951="","",'[1]OFD Query'!CB3951)</f>
        <v>1</v>
      </c>
      <c r="P3951" s="1" t="str">
        <f>IF(A3951="","",'[1]OFD Query'!CJ3951)</f>
        <v>POUCH</v>
      </c>
      <c r="Q3951" s="1" t="str" cm="1">
        <f t="array" ref="Q3951">IFERROR(_xlfn.IFS(A3951="","",O3951=0,"TRUE",AND(O3951=1,E3951="Out For Delivery"),"FALSE",O3951=1,"TRUE"),"FALSE")</f>
        <v>FALSE</v>
      </c>
      <c r="R3951" s="1" t="str">
        <f>'[1]OFD Query'!BT3951</f>
        <v>NO</v>
      </c>
    </row>
    <row r="3952" spans="1:18" x14ac:dyDescent="0.3">
      <c r="A3952" s="5" t="str">
        <f>IF(ISBLANK('[1]OFD Query'!A3952),"",'[1]OFD Query'!A3952)</f>
        <v>6062324618345</v>
      </c>
      <c r="B3952" s="1" t="str">
        <f>IF(A3952="","",LEFT('[1]OFD Query'!C3952,FIND(" ",'[1]OFD Query'!C3952)-1))</f>
        <v>Dropship</v>
      </c>
      <c r="C3952" s="1" t="str">
        <f>IF(A3952="","",'[1]OFD Query'!F3952)</f>
        <v>C2103785701</v>
      </c>
      <c r="D3952" s="1" t="str">
        <f>IFERROR(VLOOKUP(C3952,Sheet2!A:B,2,0),"")</f>
        <v>ramoshop</v>
      </c>
      <c r="E3952" s="1" t="str">
        <f>IF(A3952="","",'[1]OFD Query'!I3952)</f>
        <v>Out For Delivery</v>
      </c>
      <c r="F3952" s="1" t="str">
        <f t="shared" si="63"/>
        <v>MAK-2</v>
      </c>
      <c r="G3952" s="6" t="str" cm="1">
        <f t="array" ref="G3952">IFERROR(_xlfn.IFS(A3952="","",'[1]OFD Query'!N3952="","Fresh"),'[1]OFD Query'!N3952)</f>
        <v>Fresh</v>
      </c>
      <c r="H3952" s="6" t="str" cm="1">
        <f t="array" ref="H3952">IFERROR(_xlfn.IFS(B3952="","",'[1]OFD Query'!O3952="","Fresh"),'[1]OFD Query'!O3952)</f>
        <v>Fresh</v>
      </c>
      <c r="I3952" s="1" t="str">
        <f>IF(A3952="","",'[1]OFD Query'!W3952)</f>
        <v>D2105809</v>
      </c>
      <c r="J3952" s="1" t="str">
        <f>IF(A3952="","",'[1]OFD Query'!X3952)</f>
        <v>Ahmad Masyhur Syafii</v>
      </c>
      <c r="K3952" s="1" t="str">
        <f>IF(A3952="","",'[1]OFD Query'!AL3952)</f>
        <v>Al Andalus</v>
      </c>
      <c r="L3952" s="6">
        <f>IF(A3952="","",'[1]OFD Query'!AO3952)</f>
        <v>199</v>
      </c>
      <c r="M3952" s="1" t="str" cm="1">
        <f t="array" ref="M3952">_xlfn.IFS(L3952="","",L3952=0,"PPD",L3952&gt;0,"COD")</f>
        <v>COD</v>
      </c>
      <c r="N3952" s="1" t="str" cm="1">
        <f t="array" ref="N3952">_xlfn.IFS(A3952="","",L3952=0,M3952,L3952&lt;100,"&lt;100",L3952&lt;200,"&lt;200",L3952&lt;500,"&lt;500",L3952&lt;1000,"&lt;1000",L3952&gt;1000,"Above 1K")</f>
        <v>&lt;200</v>
      </c>
      <c r="O3952" s="6">
        <f>IF(A3952="","",'[1]OFD Query'!CB3952)</f>
        <v>0</v>
      </c>
      <c r="P3952" s="1" t="str">
        <f>IF(A3952="","",'[1]OFD Query'!CJ3952)</f>
        <v/>
      </c>
      <c r="Q3952" s="1" t="str" cm="1">
        <f t="array" ref="Q3952">IFERROR(_xlfn.IFS(A3952="","",O3952=0,"TRUE",AND(O3952=1,E3952="Out For Delivery"),"FALSE",O3952=1,"TRUE"),"FALSE")</f>
        <v>TRUE</v>
      </c>
      <c r="R3952" s="1" t="str">
        <f>'[1]OFD Query'!BT3952</f>
        <v>NO</v>
      </c>
    </row>
    <row r="3953" spans="1:18" x14ac:dyDescent="0.3">
      <c r="A3953" s="5" t="str">
        <f>IF(ISBLANK('[1]OFD Query'!A3953),"",'[1]OFD Query'!A3953)</f>
        <v>6062124778897</v>
      </c>
      <c r="B3953" s="1" t="str">
        <f>IF(A3953="","",LEFT('[1]OFD Query'!C3953,FIND(" ",'[1]OFD Query'!C3953)-1))</f>
        <v>Dropship</v>
      </c>
      <c r="C3953" s="1" t="str">
        <f>IF(A3953="","",'[1]OFD Query'!F3953)</f>
        <v>C2103730101</v>
      </c>
      <c r="D3953" s="1" t="str">
        <f>IFERROR(VLOOKUP(C3953,Sheet2!A:B,2,0),"")</f>
        <v>SHEIN</v>
      </c>
      <c r="E3953" s="1" t="str">
        <f>IF(A3953="","",'[1]OFD Query'!I3953)</f>
        <v>Out For Delivery</v>
      </c>
      <c r="F3953" s="1" t="str">
        <f t="shared" si="63"/>
        <v>MAK-2</v>
      </c>
      <c r="G3953" s="6" t="str" cm="1">
        <f t="array" ref="G3953">IFERROR(_xlfn.IFS(A3953="","",'[1]OFD Query'!N3953="","Fresh"),'[1]OFD Query'!N3953)</f>
        <v>Reschedule</v>
      </c>
      <c r="H3953" s="6" t="str" cm="1">
        <f t="array" ref="H3953">IFERROR(_xlfn.IFS(B3953="","",'[1]OFD Query'!O3953="","Fresh"),'[1]OFD Query'!O3953)</f>
        <v>Schedule for future</v>
      </c>
      <c r="I3953" s="1" t="str">
        <f>IF(A3953="","",'[1]OFD Query'!W3953)</f>
        <v>D2104008</v>
      </c>
      <c r="J3953" s="1" t="str">
        <f>IF(A3953="","",'[1]OFD Query'!X3953)</f>
        <v>Mujhaid Khan sher Mohammed</v>
      </c>
      <c r="K3953" s="1" t="str">
        <f>IF(A3953="","",'[1]OFD Query'!AL3953)</f>
        <v>Ar Rashidiyyah</v>
      </c>
      <c r="L3953" s="6">
        <f>IF(A3953="","",'[1]OFD Query'!AO3953)</f>
        <v>287.57</v>
      </c>
      <c r="M3953" s="1" t="str" cm="1">
        <f t="array" ref="M3953">_xlfn.IFS(L3953="","",L3953=0,"PPD",L3953&gt;0,"COD")</f>
        <v>COD</v>
      </c>
      <c r="N3953" s="1" t="str" cm="1">
        <f t="array" ref="N3953">_xlfn.IFS(A3953="","",L3953=0,M3953,L3953&lt;100,"&lt;100",L3953&lt;200,"&lt;200",L3953&lt;500,"&lt;500",L3953&lt;1000,"&lt;1000",L3953&gt;1000,"Above 1K")</f>
        <v>&lt;500</v>
      </c>
      <c r="O3953" s="6">
        <f>IF(A3953="","",'[1]OFD Query'!CB3953)</f>
        <v>1</v>
      </c>
      <c r="P3953" s="1" t="str">
        <f>IF(A3953="","",'[1]OFD Query'!CJ3953)</f>
        <v>POUCH</v>
      </c>
      <c r="Q3953" s="1" t="str" cm="1">
        <f t="array" ref="Q3953">IFERROR(_xlfn.IFS(A3953="","",O3953=0,"TRUE",AND(O3953=1,E3953="Out For Delivery"),"FALSE",O3953=1,"TRUE"),"FALSE")</f>
        <v>FALSE</v>
      </c>
      <c r="R3953" s="1" t="str">
        <f>'[1]OFD Query'!BT3953</f>
        <v>NO</v>
      </c>
    </row>
    <row r="3954" spans="1:18" x14ac:dyDescent="0.3">
      <c r="A3954" s="5" t="str">
        <f>IF(ISBLANK('[1]OFD Query'!A3954),"",'[1]OFD Query'!A3954)</f>
        <v>6061024496305</v>
      </c>
      <c r="B3954" s="1" t="str">
        <f>IF(A3954="","",LEFT('[1]OFD Query'!C3954,FIND(" ",'[1]OFD Query'!C3954)-1))</f>
        <v>Dropship</v>
      </c>
      <c r="C3954" s="1" t="str">
        <f>IF(A3954="","",'[1]OFD Query'!F3954)</f>
        <v>C2103716501</v>
      </c>
      <c r="D3954" s="1" t="str">
        <f>IFERROR(VLOOKUP(C3954,Sheet2!A:B,2,0),"")</f>
        <v>SHEIN</v>
      </c>
      <c r="E3954" s="1" t="str">
        <f>IF(A3954="","",'[1]OFD Query'!I3954)</f>
        <v>Out For Delivery</v>
      </c>
      <c r="F3954" s="1" t="str">
        <f t="shared" si="63"/>
        <v>MAK-2</v>
      </c>
      <c r="G3954" s="6" t="str" cm="1">
        <f t="array" ref="G3954">IFERROR(_xlfn.IFS(A3954="","",'[1]OFD Query'!N3954="","Fresh"),'[1]OFD Query'!N3954)</f>
        <v>Review</v>
      </c>
      <c r="H3954" s="6" t="str" cm="1">
        <f t="array" ref="H3954">IFERROR(_xlfn.IFS(B3954="","",'[1]OFD Query'!O3954="","Fresh"),'[1]OFD Query'!O3954)</f>
        <v>Customer Wants to Change Location</v>
      </c>
      <c r="I3954" s="1" t="str">
        <f>IF(A3954="","",'[1]OFD Query'!W3954)</f>
        <v>D2104008</v>
      </c>
      <c r="J3954" s="1" t="str">
        <f>IF(A3954="","",'[1]OFD Query'!X3954)</f>
        <v>Mujhaid Khan sher Mohammed</v>
      </c>
      <c r="K3954" s="1" t="str">
        <f>IF(A3954="","",'[1]OFD Query'!AL3954)</f>
        <v>Rahat</v>
      </c>
      <c r="L3954" s="6">
        <f>IF(A3954="","",'[1]OFD Query'!AO3954)</f>
        <v>192.68</v>
      </c>
      <c r="M3954" s="1" t="str" cm="1">
        <f t="array" ref="M3954">_xlfn.IFS(L3954="","",L3954=0,"PPD",L3954&gt;0,"COD")</f>
        <v>COD</v>
      </c>
      <c r="N3954" s="1" t="str" cm="1">
        <f t="array" ref="N3954">_xlfn.IFS(A3954="","",L3954=0,M3954,L3954&lt;100,"&lt;100",L3954&lt;200,"&lt;200",L3954&lt;500,"&lt;500",L3954&lt;1000,"&lt;1000",L3954&gt;1000,"Above 1K")</f>
        <v>&lt;200</v>
      </c>
      <c r="O3954" s="6">
        <f>IF(A3954="","",'[1]OFD Query'!CB3954)</f>
        <v>3</v>
      </c>
      <c r="P3954" s="1" t="str">
        <f>IF(A3954="","",'[1]OFD Query'!CJ3954)</f>
        <v>POUCH</v>
      </c>
      <c r="Q3954" s="1" t="str" cm="1">
        <f t="array" ref="Q3954">IFERROR(_xlfn.IFS(A3954="","",O3954=0,"TRUE",AND(O3954=1,E3954="Out For Delivery"),"FALSE",O3954=1,"TRUE"),"FALSE")</f>
        <v>FALSE</v>
      </c>
      <c r="R3954" s="1" t="str">
        <f>'[1]OFD Query'!BT3954</f>
        <v>NO</v>
      </c>
    </row>
    <row r="3955" spans="1:18" x14ac:dyDescent="0.3">
      <c r="A3955" s="5" t="str">
        <f>IF(ISBLANK('[1]OFD Query'!A3955),"",'[1]OFD Query'!A3955)</f>
        <v>6061124429353</v>
      </c>
      <c r="B3955" s="1" t="str">
        <f>IF(A3955="","",LEFT('[1]OFD Query'!C3955,FIND(" ",'[1]OFD Query'!C3955)-1))</f>
        <v>Dropship</v>
      </c>
      <c r="C3955" s="1" t="str">
        <f>IF(A3955="","",'[1]OFD Query'!F3955)</f>
        <v>C2103785701</v>
      </c>
      <c r="D3955" s="1" t="str">
        <f>IFERROR(VLOOKUP(C3955,Sheet2!A:B,2,0),"")</f>
        <v>ramoshop</v>
      </c>
      <c r="E3955" s="1" t="str">
        <f>IF(A3955="","",'[1]OFD Query'!I3955)</f>
        <v>Out For Delivery</v>
      </c>
      <c r="F3955" s="1" t="str">
        <f t="shared" si="63"/>
        <v>MAK-2</v>
      </c>
      <c r="G3955" s="6" t="str" cm="1">
        <f t="array" ref="G3955">IFERROR(_xlfn.IFS(A3955="","",'[1]OFD Query'!N3955="","Fresh"),'[1]OFD Query'!N3955)</f>
        <v>Cancel</v>
      </c>
      <c r="H3955" s="6" t="str" cm="1">
        <f t="array" ref="H3955">IFERROR(_xlfn.IFS(B3955="","",'[1]OFD Query'!O3955="","Fresh"),'[1]OFD Query'!O3955)</f>
        <v>Doesn't Want to Give Reason</v>
      </c>
      <c r="I3955" s="1" t="str">
        <f>IF(A3955="","",'[1]OFD Query'!W3955)</f>
        <v>D2105809</v>
      </c>
      <c r="J3955" s="1" t="str">
        <f>IF(A3955="","",'[1]OFD Query'!X3955)</f>
        <v>Ahmad Masyhur Syafii</v>
      </c>
      <c r="K3955" s="1" t="str">
        <f>IF(A3955="","",'[1]OFD Query'!AL3955)</f>
        <v>Al Utaybiyyah</v>
      </c>
      <c r="L3955" s="6">
        <f>IF(A3955="","",'[1]OFD Query'!AO3955)</f>
        <v>179</v>
      </c>
      <c r="M3955" s="1" t="str" cm="1">
        <f t="array" ref="M3955">_xlfn.IFS(L3955="","",L3955=0,"PPD",L3955&gt;0,"COD")</f>
        <v>COD</v>
      </c>
      <c r="N3955" s="1" t="str" cm="1">
        <f t="array" ref="N3955">_xlfn.IFS(A3955="","",L3955=0,M3955,L3955&lt;100,"&lt;100",L3955&lt;200,"&lt;200",L3955&lt;500,"&lt;500",L3955&lt;1000,"&lt;1000",L3955&gt;1000,"Above 1K")</f>
        <v>&lt;200</v>
      </c>
      <c r="O3955" s="6">
        <f>IF(A3955="","",'[1]OFD Query'!CB3955)</f>
        <v>3</v>
      </c>
      <c r="P3955" s="1" t="str">
        <f>IF(A3955="","",'[1]OFD Query'!CJ3955)</f>
        <v/>
      </c>
      <c r="Q3955" s="1" t="str" cm="1">
        <f t="array" ref="Q3955">IFERROR(_xlfn.IFS(A3955="","",O3955=0,"TRUE",AND(O3955=1,E3955="Out For Delivery"),"FALSE",O3955=1,"TRUE"),"FALSE")</f>
        <v>FALSE</v>
      </c>
      <c r="R3955" s="1" t="str">
        <f>'[1]OFD Query'!BT3955</f>
        <v>NO</v>
      </c>
    </row>
    <row r="3956" spans="1:18" x14ac:dyDescent="0.3">
      <c r="A3956" s="5" t="str">
        <f>IF(ISBLANK('[1]OFD Query'!A3956),"",'[1]OFD Query'!A3956)</f>
        <v>6062024465162</v>
      </c>
      <c r="B3956" s="1" t="str">
        <f>IF(A3956="","",LEFT('[1]OFD Query'!C3956,FIND(" ",'[1]OFD Query'!C3956)-1))</f>
        <v>Dropship</v>
      </c>
      <c r="C3956" s="1" t="str">
        <f>IF(A3956="","",'[1]OFD Query'!F3956)</f>
        <v>C2103730101</v>
      </c>
      <c r="D3956" s="1" t="str">
        <f>IFERROR(VLOOKUP(C3956,Sheet2!A:B,2,0),"")</f>
        <v>SHEIN</v>
      </c>
      <c r="E3956" s="1" t="str">
        <f>IF(A3956="","",'[1]OFD Query'!I3956)</f>
        <v>Out For Delivery</v>
      </c>
      <c r="F3956" s="1" t="str">
        <f t="shared" si="63"/>
        <v>MAK-2</v>
      </c>
      <c r="G3956" s="6" t="str" cm="1">
        <f t="array" ref="G3956">IFERROR(_xlfn.IFS(A3956="","",'[1]OFD Query'!N3956="","Fresh"),'[1]OFD Query'!N3956)</f>
        <v>Uncontactable</v>
      </c>
      <c r="H3956" s="6" t="str" cm="1">
        <f t="array" ref="H3956">IFERROR(_xlfn.IFS(B3956="","",'[1]OFD Query'!O3956="","Fresh"),'[1]OFD Query'!O3956)</f>
        <v xml:space="preserve"> No Answer</v>
      </c>
      <c r="I3956" s="1" t="str">
        <f>IF(A3956="","",'[1]OFD Query'!W3956)</f>
        <v>D2104008</v>
      </c>
      <c r="J3956" s="1" t="str">
        <f>IF(A3956="","",'[1]OFD Query'!X3956)</f>
        <v>Mujhaid Khan sher Mohammed</v>
      </c>
      <c r="K3956" s="1" t="str">
        <f>IF(A3956="","",'[1]OFD Query'!AL3956)</f>
        <v>Ar Rashidiyyah</v>
      </c>
      <c r="L3956" s="6">
        <f>IF(A3956="","",'[1]OFD Query'!AO3956)</f>
        <v>560.66</v>
      </c>
      <c r="M3956" s="1" t="str" cm="1">
        <f t="array" ref="M3956">_xlfn.IFS(L3956="","",L3956=0,"PPD",L3956&gt;0,"COD")</f>
        <v>COD</v>
      </c>
      <c r="N3956" s="1" t="str" cm="1">
        <f t="array" ref="N3956">_xlfn.IFS(A3956="","",L3956=0,M3956,L3956&lt;100,"&lt;100",L3956&lt;200,"&lt;200",L3956&lt;500,"&lt;500",L3956&lt;1000,"&lt;1000",L3956&gt;1000,"Above 1K")</f>
        <v>&lt;1000</v>
      </c>
      <c r="O3956" s="6">
        <f>IF(A3956="","",'[1]OFD Query'!CB3956)</f>
        <v>1</v>
      </c>
      <c r="P3956" s="1" t="str">
        <f>IF(A3956="","",'[1]OFD Query'!CJ3956)</f>
        <v>POUCH</v>
      </c>
      <c r="Q3956" s="1" t="str" cm="1">
        <f t="array" ref="Q3956">IFERROR(_xlfn.IFS(A3956="","",O3956=0,"TRUE",AND(O3956=1,E3956="Out For Delivery"),"FALSE",O3956=1,"TRUE"),"FALSE")</f>
        <v>FALSE</v>
      </c>
      <c r="R3956" s="1" t="str">
        <f>'[1]OFD Query'!BT3956</f>
        <v>NO</v>
      </c>
    </row>
    <row r="3957" spans="1:18" x14ac:dyDescent="0.3">
      <c r="A3957" s="5" t="str">
        <f>IF(ISBLANK('[1]OFD Query'!A3957),"",'[1]OFD Query'!A3957)</f>
        <v>6062224916280</v>
      </c>
      <c r="B3957" s="1" t="str">
        <f>IF(A3957="","",LEFT('[1]OFD Query'!C3957,FIND(" ",'[1]OFD Query'!C3957)-1))</f>
        <v>Dropship</v>
      </c>
      <c r="C3957" s="1" t="str">
        <f>IF(A3957="","",'[1]OFD Query'!F3957)</f>
        <v>C2103730101</v>
      </c>
      <c r="D3957" s="1" t="str">
        <f>IFERROR(VLOOKUP(C3957,Sheet2!A:B,2,0),"")</f>
        <v>SHEIN</v>
      </c>
      <c r="E3957" s="1" t="str">
        <f>IF(A3957="","",'[1]OFD Query'!I3957)</f>
        <v>Out For Delivery</v>
      </c>
      <c r="F3957" s="1" t="str">
        <f t="shared" si="63"/>
        <v>MAK-2</v>
      </c>
      <c r="G3957" s="6" t="str" cm="1">
        <f t="array" ref="G3957">IFERROR(_xlfn.IFS(A3957="","",'[1]OFD Query'!N3957="","Fresh"),'[1]OFD Query'!N3957)</f>
        <v>Fresh</v>
      </c>
      <c r="H3957" s="6" t="str" cm="1">
        <f t="array" ref="H3957">IFERROR(_xlfn.IFS(B3957="","",'[1]OFD Query'!O3957="","Fresh"),'[1]OFD Query'!O3957)</f>
        <v>Fresh</v>
      </c>
      <c r="I3957" s="1" t="str">
        <f>IF(A3957="","",'[1]OFD Query'!W3957)</f>
        <v>D2105809</v>
      </c>
      <c r="J3957" s="1" t="str">
        <f>IF(A3957="","",'[1]OFD Query'!X3957)</f>
        <v>Ahmad Masyhur Syafii</v>
      </c>
      <c r="K3957" s="1" t="str">
        <f>IF(A3957="","",'[1]OFD Query'!AL3957)</f>
        <v>Ray'zakhir</v>
      </c>
      <c r="L3957" s="6">
        <f>IF(A3957="","",'[1]OFD Query'!AO3957)</f>
        <v>163.85</v>
      </c>
      <c r="M3957" s="1" t="str" cm="1">
        <f t="array" ref="M3957">_xlfn.IFS(L3957="","",L3957=0,"PPD",L3957&gt;0,"COD")</f>
        <v>COD</v>
      </c>
      <c r="N3957" s="1" t="str" cm="1">
        <f t="array" ref="N3957">_xlfn.IFS(A3957="","",L3957=0,M3957,L3957&lt;100,"&lt;100",L3957&lt;200,"&lt;200",L3957&lt;500,"&lt;500",L3957&lt;1000,"&lt;1000",L3957&gt;1000,"Above 1K")</f>
        <v>&lt;200</v>
      </c>
      <c r="O3957" s="6">
        <f>IF(A3957="","",'[1]OFD Query'!CB3957)</f>
        <v>0</v>
      </c>
      <c r="P3957" s="1" t="str">
        <f>IF(A3957="","",'[1]OFD Query'!CJ3957)</f>
        <v>POUCH</v>
      </c>
      <c r="Q3957" s="1" t="str" cm="1">
        <f t="array" ref="Q3957">IFERROR(_xlfn.IFS(A3957="","",O3957=0,"TRUE",AND(O3957=1,E3957="Out For Delivery"),"FALSE",O3957=1,"TRUE"),"FALSE")</f>
        <v>TRUE</v>
      </c>
      <c r="R3957" s="1" t="str">
        <f>'[1]OFD Query'!BT3957</f>
        <v>NO</v>
      </c>
    </row>
    <row r="3958" spans="1:18" x14ac:dyDescent="0.3">
      <c r="A3958" s="5" t="str">
        <f>IF(ISBLANK('[1]OFD Query'!A3958),"",'[1]OFD Query'!A3958)</f>
        <v>6062224241157</v>
      </c>
      <c r="B3958" s="1" t="str">
        <f>IF(A3958="","",LEFT('[1]OFD Query'!C3958,FIND(" ",'[1]OFD Query'!C3958)-1))</f>
        <v>Dropship</v>
      </c>
      <c r="C3958" s="1" t="str">
        <f>IF(A3958="","",'[1]OFD Query'!F3958)</f>
        <v>C21036624</v>
      </c>
      <c r="D3958" s="1" t="str">
        <f>IFERROR(VLOOKUP(C3958,Sheet2!A:B,2,0),"")</f>
        <v>CODPARTNER</v>
      </c>
      <c r="E3958" s="1" t="str">
        <f>IF(A3958="","",'[1]OFD Query'!I3958)</f>
        <v>Out For Delivery</v>
      </c>
      <c r="F3958" s="1" t="str">
        <f t="shared" si="63"/>
        <v>MAK-2</v>
      </c>
      <c r="G3958" s="6" t="str" cm="1">
        <f t="array" ref="G3958">IFERROR(_xlfn.IFS(A3958="","",'[1]OFD Query'!N3958="","Fresh"),'[1]OFD Query'!N3958)</f>
        <v>Reschedule</v>
      </c>
      <c r="H3958" s="6" t="str" cm="1">
        <f t="array" ref="H3958">IFERROR(_xlfn.IFS(B3958="","",'[1]OFD Query'!O3958="","Fresh"),'[1]OFD Query'!O3958)</f>
        <v>Schedule for future</v>
      </c>
      <c r="I3958" s="1" t="str">
        <f>IF(A3958="","",'[1]OFD Query'!W3958)</f>
        <v>D2104008</v>
      </c>
      <c r="J3958" s="1" t="str">
        <f>IF(A3958="","",'[1]OFD Query'!X3958)</f>
        <v>Mujhaid Khan sher Mohammed</v>
      </c>
      <c r="K3958" s="1" t="str">
        <f>IF(A3958="","",'[1]OFD Query'!AL3958)</f>
        <v>Shraie'E</v>
      </c>
      <c r="L3958" s="6">
        <f>IF(A3958="","",'[1]OFD Query'!AO3958)</f>
        <v>199</v>
      </c>
      <c r="M3958" s="1" t="str" cm="1">
        <f t="array" ref="M3958">_xlfn.IFS(L3958="","",L3958=0,"PPD",L3958&gt;0,"COD")</f>
        <v>COD</v>
      </c>
      <c r="N3958" s="1" t="str" cm="1">
        <f t="array" ref="N3958">_xlfn.IFS(A3958="","",L3958=0,M3958,L3958&lt;100,"&lt;100",L3958&lt;200,"&lt;200",L3958&lt;500,"&lt;500",L3958&lt;1000,"&lt;1000",L3958&gt;1000,"Above 1K")</f>
        <v>&lt;200</v>
      </c>
      <c r="O3958" s="6">
        <f>IF(A3958="","",'[1]OFD Query'!CB3958)</f>
        <v>2</v>
      </c>
      <c r="P3958" s="1" t="str">
        <f>IF(A3958="","",'[1]OFD Query'!CJ3958)</f>
        <v/>
      </c>
      <c r="Q3958" s="1" t="str" cm="1">
        <f t="array" ref="Q3958">IFERROR(_xlfn.IFS(A3958="","",O3958=0,"TRUE",AND(O3958=1,E3958="Out For Delivery"),"FALSE",O3958=1,"TRUE"),"FALSE")</f>
        <v>FALSE</v>
      </c>
      <c r="R3958" s="1" t="str">
        <f>'[1]OFD Query'!BT3958</f>
        <v>NO</v>
      </c>
    </row>
    <row r="3959" spans="1:18" x14ac:dyDescent="0.3">
      <c r="A3959" s="5" t="str">
        <f>IF(ISBLANK('[1]OFD Query'!A3959),"",'[1]OFD Query'!A3959)</f>
        <v>6062024934719</v>
      </c>
      <c r="B3959" s="1" t="str">
        <f>IF(A3959="","",LEFT('[1]OFD Query'!C3959,FIND(" ",'[1]OFD Query'!C3959)-1))</f>
        <v>Dropship</v>
      </c>
      <c r="C3959" s="1" t="str">
        <f>IF(A3959="","",'[1]OFD Query'!F3959)</f>
        <v>C2103730101</v>
      </c>
      <c r="D3959" s="1" t="str">
        <f>IFERROR(VLOOKUP(C3959,Sheet2!A:B,2,0),"")</f>
        <v>SHEIN</v>
      </c>
      <c r="E3959" s="1" t="str">
        <f>IF(A3959="","",'[1]OFD Query'!I3959)</f>
        <v>Out For Delivery</v>
      </c>
      <c r="F3959" s="1" t="str">
        <f t="shared" si="63"/>
        <v>MAK-2</v>
      </c>
      <c r="G3959" s="6" t="str" cm="1">
        <f t="array" ref="G3959">IFERROR(_xlfn.IFS(A3959="","",'[1]OFD Query'!N3959="","Fresh"),'[1]OFD Query'!N3959)</f>
        <v>Reschedule</v>
      </c>
      <c r="H3959" s="6" t="str" cm="1">
        <f t="array" ref="H3959">IFERROR(_xlfn.IFS(B3959="","",'[1]OFD Query'!O3959="","Fresh"),'[1]OFD Query'!O3959)</f>
        <v>Schedule for future</v>
      </c>
      <c r="I3959" s="1" t="str">
        <f>IF(A3959="","",'[1]OFD Query'!W3959)</f>
        <v>D2104008</v>
      </c>
      <c r="J3959" s="1" t="str">
        <f>IF(A3959="","",'[1]OFD Query'!X3959)</f>
        <v>Mujhaid Khan sher Mohammed</v>
      </c>
      <c r="K3959" s="1" t="str">
        <f>IF(A3959="","",'[1]OFD Query'!AL3959)</f>
        <v>Ar Rashidiyyah</v>
      </c>
      <c r="L3959" s="6">
        <f>IF(A3959="","",'[1]OFD Query'!AO3959)</f>
        <v>131.62</v>
      </c>
      <c r="M3959" s="1" t="str" cm="1">
        <f t="array" ref="M3959">_xlfn.IFS(L3959="","",L3959=0,"PPD",L3959&gt;0,"COD")</f>
        <v>COD</v>
      </c>
      <c r="N3959" s="1" t="str" cm="1">
        <f t="array" ref="N3959">_xlfn.IFS(A3959="","",L3959=0,M3959,L3959&lt;100,"&lt;100",L3959&lt;200,"&lt;200",L3959&lt;500,"&lt;500",L3959&lt;1000,"&lt;1000",L3959&gt;1000,"Above 1K")</f>
        <v>&lt;200</v>
      </c>
      <c r="O3959" s="6">
        <f>IF(A3959="","",'[1]OFD Query'!CB3959)</f>
        <v>1</v>
      </c>
      <c r="P3959" s="1" t="str">
        <f>IF(A3959="","",'[1]OFD Query'!CJ3959)</f>
        <v>POUCH</v>
      </c>
      <c r="Q3959" s="1" t="str" cm="1">
        <f t="array" ref="Q3959">IFERROR(_xlfn.IFS(A3959="","",O3959=0,"TRUE",AND(O3959=1,E3959="Out For Delivery"),"FALSE",O3959=1,"TRUE"),"FALSE")</f>
        <v>FALSE</v>
      </c>
      <c r="R3959" s="1" t="str">
        <f>'[1]OFD Query'!BT3959</f>
        <v>NO</v>
      </c>
    </row>
    <row r="3960" spans="1:18" x14ac:dyDescent="0.3">
      <c r="A3960" s="5" t="str">
        <f>IF(ISBLANK('[1]OFD Query'!A3960),"",'[1]OFD Query'!A3960)</f>
        <v>6060824883307</v>
      </c>
      <c r="B3960" s="1" t="str">
        <f>IF(A3960="","",LEFT('[1]OFD Query'!C3960,FIND(" ",'[1]OFD Query'!C3960)-1))</f>
        <v>Dropship</v>
      </c>
      <c r="C3960" s="1" t="str">
        <f>IF(A3960="","",'[1]OFD Query'!F3960)</f>
        <v>C2103716501</v>
      </c>
      <c r="D3960" s="1" t="str">
        <f>IFERROR(VLOOKUP(C3960,Sheet2!A:B,2,0),"")</f>
        <v>SHEIN</v>
      </c>
      <c r="E3960" s="1" t="str">
        <f>IF(A3960="","",'[1]OFD Query'!I3960)</f>
        <v>Out For Delivery</v>
      </c>
      <c r="F3960" s="1" t="str">
        <f t="shared" si="63"/>
        <v>MAK-2</v>
      </c>
      <c r="G3960" s="6" t="str" cm="1">
        <f t="array" ref="G3960">IFERROR(_xlfn.IFS(A3960="","",'[1]OFD Query'!N3960="","Fresh"),'[1]OFD Query'!N3960)</f>
        <v>Reschedule</v>
      </c>
      <c r="H3960" s="6" t="str" cm="1">
        <f t="array" ref="H3960">IFERROR(_xlfn.IFS(B3960="","",'[1]OFD Query'!O3960="","Fresh"),'[1]OFD Query'!O3960)</f>
        <v>send schedule message</v>
      </c>
      <c r="I3960" s="1" t="str">
        <f>IF(A3960="","",'[1]OFD Query'!W3960)</f>
        <v>D2105809</v>
      </c>
      <c r="J3960" s="1" t="str">
        <f>IF(A3960="","",'[1]OFD Query'!X3960)</f>
        <v>Ahmad Masyhur Syafii</v>
      </c>
      <c r="K3960" s="1" t="str">
        <f>IF(A3960="","",'[1]OFD Query'!AL3960)</f>
        <v>Al Maabdah</v>
      </c>
      <c r="L3960" s="6">
        <f>IF(A3960="","",'[1]OFD Query'!AO3960)</f>
        <v>254.42</v>
      </c>
      <c r="M3960" s="1" t="str" cm="1">
        <f t="array" ref="M3960">_xlfn.IFS(L3960="","",L3960=0,"PPD",L3960&gt;0,"COD")</f>
        <v>COD</v>
      </c>
      <c r="N3960" s="1" t="str" cm="1">
        <f t="array" ref="N3960">_xlfn.IFS(A3960="","",L3960=0,M3960,L3960&lt;100,"&lt;100",L3960&lt;200,"&lt;200",L3960&lt;500,"&lt;500",L3960&lt;1000,"&lt;1000",L3960&gt;1000,"Above 1K")</f>
        <v>&lt;500</v>
      </c>
      <c r="O3960" s="6">
        <f>IF(A3960="","",'[1]OFD Query'!CB3960)</f>
        <v>3</v>
      </c>
      <c r="P3960" s="1" t="str">
        <f>IF(A3960="","",'[1]OFD Query'!CJ3960)</f>
        <v>POUCH</v>
      </c>
      <c r="Q3960" s="1" t="str" cm="1">
        <f t="array" ref="Q3960">IFERROR(_xlfn.IFS(A3960="","",O3960=0,"TRUE",AND(O3960=1,E3960="Out For Delivery"),"FALSE",O3960=1,"TRUE"),"FALSE")</f>
        <v>FALSE</v>
      </c>
      <c r="R3960" s="1" t="str">
        <f>'[1]OFD Query'!BT3960</f>
        <v>NO</v>
      </c>
    </row>
    <row r="3961" spans="1:18" x14ac:dyDescent="0.3">
      <c r="A3961" s="5" t="str">
        <f>IF(ISBLANK('[1]OFD Query'!A3961),"",'[1]OFD Query'!A3961)</f>
        <v>6060524258044</v>
      </c>
      <c r="B3961" s="1" t="str">
        <f>IF(A3961="","",LEFT('[1]OFD Query'!C3961,FIND(" ",'[1]OFD Query'!C3961)-1))</f>
        <v>Dropship</v>
      </c>
      <c r="C3961" s="1" t="str">
        <f>IF(A3961="","",'[1]OFD Query'!F3961)</f>
        <v>C21035750</v>
      </c>
      <c r="D3961" s="1" t="str">
        <f>IFERROR(VLOOKUP(C3961,Sheet2!A:B,2,0),"")</f>
        <v>eshry.shop</v>
      </c>
      <c r="E3961" s="1" t="str">
        <f>IF(A3961="","",'[1]OFD Query'!I3961)</f>
        <v>Out For Delivery</v>
      </c>
      <c r="F3961" s="1" t="str">
        <f t="shared" si="63"/>
        <v>MAK-2</v>
      </c>
      <c r="G3961" s="6" t="str" cm="1">
        <f t="array" ref="G3961">IFERROR(_xlfn.IFS(A3961="","",'[1]OFD Query'!N3961="","Fresh"),'[1]OFD Query'!N3961)</f>
        <v>Cancel</v>
      </c>
      <c r="H3961" s="6" t="str" cm="1">
        <f t="array" ref="H3961">IFERROR(_xlfn.IFS(B3961="","",'[1]OFD Query'!O3961="","Fresh"),'[1]OFD Query'!O3961)</f>
        <v>Doesn't Want to Give Reason</v>
      </c>
      <c r="I3961" s="1" t="str">
        <f>IF(A3961="","",'[1]OFD Query'!W3961)</f>
        <v>D2104008</v>
      </c>
      <c r="J3961" s="1" t="str">
        <f>IF(A3961="","",'[1]OFD Query'!X3961)</f>
        <v>Mujhaid Khan sher Mohammed</v>
      </c>
      <c r="K3961" s="1" t="str">
        <f>IF(A3961="","",'[1]OFD Query'!AL3961)</f>
        <v>Ar Rashidiyyah</v>
      </c>
      <c r="L3961" s="6">
        <f>IF(A3961="","",'[1]OFD Query'!AO3961)</f>
        <v>249</v>
      </c>
      <c r="M3961" s="1" t="str" cm="1">
        <f t="array" ref="M3961">_xlfn.IFS(L3961="","",L3961=0,"PPD",L3961&gt;0,"COD")</f>
        <v>COD</v>
      </c>
      <c r="N3961" s="1" t="str" cm="1">
        <f t="array" ref="N3961">_xlfn.IFS(A3961="","",L3961=0,M3961,L3961&lt;100,"&lt;100",L3961&lt;200,"&lt;200",L3961&lt;500,"&lt;500",L3961&lt;1000,"&lt;1000",L3961&gt;1000,"Above 1K")</f>
        <v>&lt;500</v>
      </c>
      <c r="O3961" s="6">
        <f>IF(A3961="","",'[1]OFD Query'!CB3961)</f>
        <v>3</v>
      </c>
      <c r="P3961" s="1" t="str">
        <f>IF(A3961="","",'[1]OFD Query'!CJ3961)</f>
        <v/>
      </c>
      <c r="Q3961" s="1" t="str" cm="1">
        <f t="array" ref="Q3961">IFERROR(_xlfn.IFS(A3961="","",O3961=0,"TRUE",AND(O3961=1,E3961="Out For Delivery"),"FALSE",O3961=1,"TRUE"),"FALSE")</f>
        <v>FALSE</v>
      </c>
      <c r="R3961" s="1" t="str">
        <f>'[1]OFD Query'!BT3961</f>
        <v>NO</v>
      </c>
    </row>
    <row r="3962" spans="1:18" x14ac:dyDescent="0.3">
      <c r="A3962" s="5" t="str">
        <f>IF(ISBLANK('[1]OFD Query'!A3962),"",'[1]OFD Query'!A3962)</f>
        <v>6061224713188</v>
      </c>
      <c r="B3962" s="1" t="str">
        <f>IF(A3962="","",LEFT('[1]OFD Query'!C3962,FIND(" ",'[1]OFD Query'!C3962)-1))</f>
        <v>Dropship</v>
      </c>
      <c r="C3962" s="1" t="str">
        <f>IF(A3962="","",'[1]OFD Query'!F3962)</f>
        <v>C21036624</v>
      </c>
      <c r="D3962" s="1" t="str">
        <f>IFERROR(VLOOKUP(C3962,Sheet2!A:B,2,0),"")</f>
        <v>CODPARTNER</v>
      </c>
      <c r="E3962" s="1" t="str">
        <f>IF(A3962="","",'[1]OFD Query'!I3962)</f>
        <v>Out For Delivery</v>
      </c>
      <c r="F3962" s="1" t="str">
        <f t="shared" si="63"/>
        <v>MAK-2</v>
      </c>
      <c r="G3962" s="6" t="str" cm="1">
        <f t="array" ref="G3962">IFERROR(_xlfn.IFS(A3962="","",'[1]OFD Query'!N3962="","Fresh"),'[1]OFD Query'!N3962)</f>
        <v>Reschedule</v>
      </c>
      <c r="H3962" s="6" t="str" cm="1">
        <f t="array" ref="H3962">IFERROR(_xlfn.IFS(B3962="","",'[1]OFD Query'!O3962="","Fresh"),'[1]OFD Query'!O3962)</f>
        <v>Schedule for future</v>
      </c>
      <c r="I3962" s="1" t="str">
        <f>IF(A3962="","",'[1]OFD Query'!W3962)</f>
        <v>D2104008</v>
      </c>
      <c r="J3962" s="1" t="str">
        <f>IF(A3962="","",'[1]OFD Query'!X3962)</f>
        <v>Mujhaid Khan sher Mohammed</v>
      </c>
      <c r="K3962" s="1" t="str">
        <f>IF(A3962="","",'[1]OFD Query'!AL3962)</f>
        <v>Al Sharai' Ash Shamaliyyah</v>
      </c>
      <c r="L3962" s="6">
        <f>IF(A3962="","",'[1]OFD Query'!AO3962)</f>
        <v>199</v>
      </c>
      <c r="M3962" s="1" t="str" cm="1">
        <f t="array" ref="M3962">_xlfn.IFS(L3962="","",L3962=0,"PPD",L3962&gt;0,"COD")</f>
        <v>COD</v>
      </c>
      <c r="N3962" s="1" t="str" cm="1">
        <f t="array" ref="N3962">_xlfn.IFS(A3962="","",L3962=0,M3962,L3962&lt;100,"&lt;100",L3962&lt;200,"&lt;200",L3962&lt;500,"&lt;500",L3962&lt;1000,"&lt;1000",L3962&gt;1000,"Above 1K")</f>
        <v>&lt;200</v>
      </c>
      <c r="O3962" s="6">
        <f>IF(A3962="","",'[1]OFD Query'!CB3962)</f>
        <v>3</v>
      </c>
      <c r="P3962" s="1" t="str">
        <f>IF(A3962="","",'[1]OFD Query'!CJ3962)</f>
        <v/>
      </c>
      <c r="Q3962" s="1" t="str" cm="1">
        <f t="array" ref="Q3962">IFERROR(_xlfn.IFS(A3962="","",O3962=0,"TRUE",AND(O3962=1,E3962="Out For Delivery"),"FALSE",O3962=1,"TRUE"),"FALSE")</f>
        <v>FALSE</v>
      </c>
      <c r="R3962" s="1" t="str">
        <f>'[1]OFD Query'!BT3962</f>
        <v>NO</v>
      </c>
    </row>
    <row r="3963" spans="1:18" x14ac:dyDescent="0.3">
      <c r="A3963" s="5" t="str">
        <f>IF(ISBLANK('[1]OFD Query'!A3963),"",'[1]OFD Query'!A3963)</f>
        <v>6062224562236</v>
      </c>
      <c r="B3963" s="1" t="str">
        <f>IF(A3963="","",LEFT('[1]OFD Query'!C3963,FIND(" ",'[1]OFD Query'!C3963)-1))</f>
        <v>Dropship</v>
      </c>
      <c r="C3963" s="1" t="str">
        <f>IF(A3963="","",'[1]OFD Query'!F3963)</f>
        <v>C21035750</v>
      </c>
      <c r="D3963" s="1" t="str">
        <f>IFERROR(VLOOKUP(C3963,Sheet2!A:B,2,0),"")</f>
        <v>eshry.shop</v>
      </c>
      <c r="E3963" s="1" t="str">
        <f>IF(A3963="","",'[1]OFD Query'!I3963)</f>
        <v>Out For Delivery</v>
      </c>
      <c r="F3963" s="1" t="str">
        <f t="shared" si="63"/>
        <v>MAK-2</v>
      </c>
      <c r="G3963" s="6" t="str" cm="1">
        <f t="array" ref="G3963">IFERROR(_xlfn.IFS(A3963="","",'[1]OFD Query'!N3963="","Fresh"),'[1]OFD Query'!N3963)</f>
        <v>Reschedule</v>
      </c>
      <c r="H3963" s="6" t="str" cm="1">
        <f t="array" ref="H3963">IFERROR(_xlfn.IFS(B3963="","",'[1]OFD Query'!O3963="","Fresh"),'[1]OFD Query'!O3963)</f>
        <v>Schedule for future</v>
      </c>
      <c r="I3963" s="1" t="str">
        <f>IF(A3963="","",'[1]OFD Query'!W3963)</f>
        <v>D2104008</v>
      </c>
      <c r="J3963" s="1" t="str">
        <f>IF(A3963="","",'[1]OFD Query'!X3963)</f>
        <v>Mujhaid Khan sher Mohammed</v>
      </c>
      <c r="K3963" s="1" t="str">
        <f>IF(A3963="","",'[1]OFD Query'!AL3963)</f>
        <v>Ar Rashidiyyah</v>
      </c>
      <c r="L3963" s="6">
        <f>IF(A3963="","",'[1]OFD Query'!AO3963)</f>
        <v>199</v>
      </c>
      <c r="M3963" s="1" t="str" cm="1">
        <f t="array" ref="M3963">_xlfn.IFS(L3963="","",L3963=0,"PPD",L3963&gt;0,"COD")</f>
        <v>COD</v>
      </c>
      <c r="N3963" s="1" t="str" cm="1">
        <f t="array" ref="N3963">_xlfn.IFS(A3963="","",L3963=0,M3963,L3963&lt;100,"&lt;100",L3963&lt;200,"&lt;200",L3963&lt;500,"&lt;500",L3963&lt;1000,"&lt;1000",L3963&gt;1000,"Above 1K")</f>
        <v>&lt;200</v>
      </c>
      <c r="O3963" s="6">
        <f>IF(A3963="","",'[1]OFD Query'!CB3963)</f>
        <v>2</v>
      </c>
      <c r="P3963" s="1" t="str">
        <f>IF(A3963="","",'[1]OFD Query'!CJ3963)</f>
        <v/>
      </c>
      <c r="Q3963" s="1" t="str" cm="1">
        <f t="array" ref="Q3963">IFERROR(_xlfn.IFS(A3963="","",O3963=0,"TRUE",AND(O3963=1,E3963="Out For Delivery"),"FALSE",O3963=1,"TRUE"),"FALSE")</f>
        <v>FALSE</v>
      </c>
      <c r="R3963" s="1" t="str">
        <f>'[1]OFD Query'!BT3963</f>
        <v>NO</v>
      </c>
    </row>
    <row r="3964" spans="1:18" x14ac:dyDescent="0.3">
      <c r="A3964" s="5" t="str">
        <f>IF(ISBLANK('[1]OFD Query'!A3964),"",'[1]OFD Query'!A3964)</f>
        <v>6062224492332</v>
      </c>
      <c r="B3964" s="1" t="str">
        <f>IF(A3964="","",LEFT('[1]OFD Query'!C3964,FIND(" ",'[1]OFD Query'!C3964)-1))</f>
        <v>Dropship</v>
      </c>
      <c r="C3964" s="1" t="str">
        <f>IF(A3964="","",'[1]OFD Query'!F3964)</f>
        <v>C2103730101</v>
      </c>
      <c r="D3964" s="1" t="str">
        <f>IFERROR(VLOOKUP(C3964,Sheet2!A:B,2,0),"")</f>
        <v>SHEIN</v>
      </c>
      <c r="E3964" s="1" t="str">
        <f>IF(A3964="","",'[1]OFD Query'!I3964)</f>
        <v>Out For Delivery</v>
      </c>
      <c r="F3964" s="1" t="str">
        <f t="shared" si="63"/>
        <v>MAK-2</v>
      </c>
      <c r="G3964" s="6" t="str" cm="1">
        <f t="array" ref="G3964">IFERROR(_xlfn.IFS(A3964="","",'[1]OFD Query'!N3964="","Fresh"),'[1]OFD Query'!N3964)</f>
        <v>Fresh</v>
      </c>
      <c r="H3964" s="6" t="str" cm="1">
        <f t="array" ref="H3964">IFERROR(_xlfn.IFS(B3964="","",'[1]OFD Query'!O3964="","Fresh"),'[1]OFD Query'!O3964)</f>
        <v>Fresh</v>
      </c>
      <c r="I3964" s="1" t="str">
        <f>IF(A3964="","",'[1]OFD Query'!W3964)</f>
        <v>D2105809</v>
      </c>
      <c r="J3964" s="1" t="str">
        <f>IF(A3964="","",'[1]OFD Query'!X3964)</f>
        <v>Ahmad Masyhur Syafii</v>
      </c>
      <c r="K3964" s="1" t="str">
        <f>IF(A3964="","",'[1]OFD Query'!AL3964)</f>
        <v>Al Jummayzah</v>
      </c>
      <c r="L3964" s="6">
        <f>IF(A3964="","",'[1]OFD Query'!AO3964)</f>
        <v>463.28</v>
      </c>
      <c r="M3964" s="1" t="str" cm="1">
        <f t="array" ref="M3964">_xlfn.IFS(L3964="","",L3964=0,"PPD",L3964&gt;0,"COD")</f>
        <v>COD</v>
      </c>
      <c r="N3964" s="1" t="str" cm="1">
        <f t="array" ref="N3964">_xlfn.IFS(A3964="","",L3964=0,M3964,L3964&lt;100,"&lt;100",L3964&lt;200,"&lt;200",L3964&lt;500,"&lt;500",L3964&lt;1000,"&lt;1000",L3964&gt;1000,"Above 1K")</f>
        <v>&lt;500</v>
      </c>
      <c r="O3964" s="6">
        <f>IF(A3964="","",'[1]OFD Query'!CB3964)</f>
        <v>0</v>
      </c>
      <c r="P3964" s="1" t="str">
        <f>IF(A3964="","",'[1]OFD Query'!CJ3964)</f>
        <v>POUCH</v>
      </c>
      <c r="Q3964" s="1" t="str" cm="1">
        <f t="array" ref="Q3964">IFERROR(_xlfn.IFS(A3964="","",O3964=0,"TRUE",AND(O3964=1,E3964="Out For Delivery"),"FALSE",O3964=1,"TRUE"),"FALSE")</f>
        <v>TRUE</v>
      </c>
      <c r="R3964" s="1" t="str">
        <f>'[1]OFD Query'!BT3964</f>
        <v>NO</v>
      </c>
    </row>
    <row r="3965" spans="1:18" x14ac:dyDescent="0.3">
      <c r="A3965" s="5" t="str">
        <f>IF(ISBLANK('[1]OFD Query'!A3965),"",'[1]OFD Query'!A3965)</f>
        <v>6060324553685</v>
      </c>
      <c r="B3965" s="1" t="str">
        <f>IF(A3965="","",LEFT('[1]OFD Query'!C3965,FIND(" ",'[1]OFD Query'!C3965)-1))</f>
        <v>Dropship</v>
      </c>
      <c r="C3965" s="1" t="str">
        <f>IF(A3965="","",'[1]OFD Query'!F3965)</f>
        <v>C2103716501</v>
      </c>
      <c r="D3965" s="1" t="str">
        <f>IFERROR(VLOOKUP(C3965,Sheet2!A:B,2,0),"")</f>
        <v>SHEIN</v>
      </c>
      <c r="E3965" s="1" t="str">
        <f>IF(A3965="","",'[1]OFD Query'!I3965)</f>
        <v>Out For Delivery</v>
      </c>
      <c r="F3965" s="1" t="str">
        <f t="shared" si="63"/>
        <v>MAK-2</v>
      </c>
      <c r="G3965" s="6" t="str" cm="1">
        <f t="array" ref="G3965">IFERROR(_xlfn.IFS(A3965="","",'[1]OFD Query'!N3965="","Fresh"),'[1]OFD Query'!N3965)</f>
        <v>Reschedule</v>
      </c>
      <c r="H3965" s="6" t="str" cm="1">
        <f t="array" ref="H3965">IFERROR(_xlfn.IFS(B3965="","",'[1]OFD Query'!O3965="","Fresh"),'[1]OFD Query'!O3965)</f>
        <v>Schedule for future</v>
      </c>
      <c r="I3965" s="1" t="str">
        <f>IF(A3965="","",'[1]OFD Query'!W3965)</f>
        <v>D2104008</v>
      </c>
      <c r="J3965" s="1" t="str">
        <f>IF(A3965="","",'[1]OFD Query'!X3965)</f>
        <v>Mujhaid Khan sher Mohammed</v>
      </c>
      <c r="K3965" s="1" t="str">
        <f>IF(A3965="","",'[1]OFD Query'!AL3965)</f>
        <v>Ar Rashidiyyah</v>
      </c>
      <c r="L3965" s="6">
        <f>IF(A3965="","",'[1]OFD Query'!AO3965)</f>
        <v>237.01</v>
      </c>
      <c r="M3965" s="1" t="str" cm="1">
        <f t="array" ref="M3965">_xlfn.IFS(L3965="","",L3965=0,"PPD",L3965&gt;0,"COD")</f>
        <v>COD</v>
      </c>
      <c r="N3965" s="1" t="str" cm="1">
        <f t="array" ref="N3965">_xlfn.IFS(A3965="","",L3965=0,M3965,L3965&lt;100,"&lt;100",L3965&lt;200,"&lt;200",L3965&lt;500,"&lt;500",L3965&lt;1000,"&lt;1000",L3965&gt;1000,"Above 1K")</f>
        <v>&lt;500</v>
      </c>
      <c r="O3965" s="6">
        <f>IF(A3965="","",'[1]OFD Query'!CB3965)</f>
        <v>2</v>
      </c>
      <c r="P3965" s="1" t="str">
        <f>IF(A3965="","",'[1]OFD Query'!CJ3965)</f>
        <v>POUCH</v>
      </c>
      <c r="Q3965" s="1" t="str" cm="1">
        <f t="array" ref="Q3965">IFERROR(_xlfn.IFS(A3965="","",O3965=0,"TRUE",AND(O3965=1,E3965="Out For Delivery"),"FALSE",O3965=1,"TRUE"),"FALSE")</f>
        <v>FALSE</v>
      </c>
      <c r="R3965" s="1" t="str">
        <f>'[1]OFD Query'!BT3965</f>
        <v>NO</v>
      </c>
    </row>
    <row r="3966" spans="1:18" x14ac:dyDescent="0.3">
      <c r="A3966" s="5" t="str">
        <f>IF(ISBLANK('[1]OFD Query'!A3966),"",'[1]OFD Query'!A3966)</f>
        <v>6061624516456</v>
      </c>
      <c r="B3966" s="1" t="str">
        <f>IF(A3966="","",LEFT('[1]OFD Query'!C3966,FIND(" ",'[1]OFD Query'!C3966)-1))</f>
        <v>Dropship</v>
      </c>
      <c r="C3966" s="1" t="str">
        <f>IF(A3966="","",'[1]OFD Query'!F3966)</f>
        <v>C2103716501</v>
      </c>
      <c r="D3966" s="1" t="str">
        <f>IFERROR(VLOOKUP(C3966,Sheet2!A:B,2,0),"")</f>
        <v>SHEIN</v>
      </c>
      <c r="E3966" s="1" t="str">
        <f>IF(A3966="","",'[1]OFD Query'!I3966)</f>
        <v>Out For Delivery</v>
      </c>
      <c r="F3966" s="1" t="str">
        <f t="shared" si="63"/>
        <v>MAK-2</v>
      </c>
      <c r="G3966" s="6" t="str" cm="1">
        <f t="array" ref="G3966">IFERROR(_xlfn.IFS(A3966="","",'[1]OFD Query'!N3966="","Fresh"),'[1]OFD Query'!N3966)</f>
        <v>Reschedule</v>
      </c>
      <c r="H3966" s="6" t="str" cm="1">
        <f t="array" ref="H3966">IFERROR(_xlfn.IFS(B3966="","",'[1]OFD Query'!O3966="","Fresh"),'[1]OFD Query'!O3966)</f>
        <v>Schedule for future</v>
      </c>
      <c r="I3966" s="1" t="str">
        <f>IF(A3966="","",'[1]OFD Query'!W3966)</f>
        <v>D2105809</v>
      </c>
      <c r="J3966" s="1" t="str">
        <f>IF(A3966="","",'[1]OFD Query'!X3966)</f>
        <v>Ahmad Masyhur Syafii</v>
      </c>
      <c r="K3966" s="1" t="str">
        <f>IF(A3966="","",'[1]OFD Query'!AL3966)</f>
        <v>Al Andalus</v>
      </c>
      <c r="L3966" s="6">
        <f>IF(A3966="","",'[1]OFD Query'!AO3966)</f>
        <v>235.09</v>
      </c>
      <c r="M3966" s="1" t="str" cm="1">
        <f t="array" ref="M3966">_xlfn.IFS(L3966="","",L3966=0,"PPD",L3966&gt;0,"COD")</f>
        <v>COD</v>
      </c>
      <c r="N3966" s="1" t="str" cm="1">
        <f t="array" ref="N3966">_xlfn.IFS(A3966="","",L3966=0,M3966,L3966&lt;100,"&lt;100",L3966&lt;200,"&lt;200",L3966&lt;500,"&lt;500",L3966&lt;1000,"&lt;1000",L3966&gt;1000,"Above 1K")</f>
        <v>&lt;500</v>
      </c>
      <c r="O3966" s="6">
        <f>IF(A3966="","",'[1]OFD Query'!CB3966)</f>
        <v>2</v>
      </c>
      <c r="P3966" s="1" t="str">
        <f>IF(A3966="","",'[1]OFD Query'!CJ3966)</f>
        <v>POUCH</v>
      </c>
      <c r="Q3966" s="1" t="str" cm="1">
        <f t="array" ref="Q3966">IFERROR(_xlfn.IFS(A3966="","",O3966=0,"TRUE",AND(O3966=1,E3966="Out For Delivery"),"FALSE",O3966=1,"TRUE"),"FALSE")</f>
        <v>FALSE</v>
      </c>
      <c r="R3966" s="1" t="str">
        <f>'[1]OFD Query'!BT3966</f>
        <v>NO</v>
      </c>
    </row>
    <row r="3967" spans="1:18" x14ac:dyDescent="0.3">
      <c r="A3967" s="5" t="str">
        <f>IF(ISBLANK('[1]OFD Query'!A3967),"",'[1]OFD Query'!A3967)</f>
        <v>6062124163992</v>
      </c>
      <c r="B3967" s="1" t="str">
        <f>IF(A3967="","",LEFT('[1]OFD Query'!C3967,FIND(" ",'[1]OFD Query'!C3967)-1))</f>
        <v>Dropship</v>
      </c>
      <c r="C3967" s="1" t="str">
        <f>IF(A3967="","",'[1]OFD Query'!F3967)</f>
        <v>C2103730101</v>
      </c>
      <c r="D3967" s="1" t="str">
        <f>IFERROR(VLOOKUP(C3967,Sheet2!A:B,2,0),"")</f>
        <v>SHEIN</v>
      </c>
      <c r="E3967" s="1" t="str">
        <f>IF(A3967="","",'[1]OFD Query'!I3967)</f>
        <v>Out For Delivery</v>
      </c>
      <c r="F3967" s="1" t="str">
        <f t="shared" si="63"/>
        <v>MAK-2</v>
      </c>
      <c r="G3967" s="6" t="str" cm="1">
        <f t="array" ref="G3967">IFERROR(_xlfn.IFS(A3967="","",'[1]OFD Query'!N3967="","Fresh"),'[1]OFD Query'!N3967)</f>
        <v>No Answer</v>
      </c>
      <c r="H3967" s="6" t="str" cm="1">
        <f t="array" ref="H3967">IFERROR(_xlfn.IFS(B3967="","",'[1]OFD Query'!O3967="","Fresh"),'[1]OFD Query'!O3967)</f>
        <v>Switched Off</v>
      </c>
      <c r="I3967" s="1" t="str">
        <f>IF(A3967="","",'[1]OFD Query'!W3967)</f>
        <v>D2104008</v>
      </c>
      <c r="J3967" s="1" t="str">
        <f>IF(A3967="","",'[1]OFD Query'!X3967)</f>
        <v>Mujhaid Khan sher Mohammed</v>
      </c>
      <c r="K3967" s="1" t="str">
        <f>IF(A3967="","",'[1]OFD Query'!AL3967)</f>
        <v>Ar Rashidiyyah</v>
      </c>
      <c r="L3967" s="6">
        <f>IF(A3967="","",'[1]OFD Query'!AO3967)</f>
        <v>126.81</v>
      </c>
      <c r="M3967" s="1" t="str" cm="1">
        <f t="array" ref="M3967">_xlfn.IFS(L3967="","",L3967=0,"PPD",L3967&gt;0,"COD")</f>
        <v>COD</v>
      </c>
      <c r="N3967" s="1" t="str" cm="1">
        <f t="array" ref="N3967">_xlfn.IFS(A3967="","",L3967=0,M3967,L3967&lt;100,"&lt;100",L3967&lt;200,"&lt;200",L3967&lt;500,"&lt;500",L3967&lt;1000,"&lt;1000",L3967&gt;1000,"Above 1K")</f>
        <v>&lt;200</v>
      </c>
      <c r="O3967" s="6">
        <f>IF(A3967="","",'[1]OFD Query'!CB3967)</f>
        <v>0</v>
      </c>
      <c r="P3967" s="1" t="str">
        <f>IF(A3967="","",'[1]OFD Query'!CJ3967)</f>
        <v>POUCH</v>
      </c>
      <c r="Q3967" s="1" t="str" cm="1">
        <f t="array" ref="Q3967">IFERROR(_xlfn.IFS(A3967="","",O3967=0,"TRUE",AND(O3967=1,E3967="Out For Delivery"),"FALSE",O3967=1,"TRUE"),"FALSE")</f>
        <v>TRUE</v>
      </c>
      <c r="R3967" s="1" t="str">
        <f>'[1]OFD Query'!BT3967</f>
        <v>NO</v>
      </c>
    </row>
    <row r="3968" spans="1:18" x14ac:dyDescent="0.3">
      <c r="A3968" s="5" t="str">
        <f>IF(ISBLANK('[1]OFD Query'!A3968),"",'[1]OFD Query'!A3968)</f>
        <v>6061824304177</v>
      </c>
      <c r="B3968" s="1" t="str">
        <f>IF(A3968="","",LEFT('[1]OFD Query'!C3968,FIND(" ",'[1]OFD Query'!C3968)-1))</f>
        <v>Dropship</v>
      </c>
      <c r="C3968" s="1" t="str">
        <f>IF(A3968="","",'[1]OFD Query'!F3968)</f>
        <v>C21035039</v>
      </c>
      <c r="D3968" s="1" t="str">
        <f>IFERROR(VLOOKUP(C3968,Sheet2!A:B,2,0),"")</f>
        <v>Backyardsale-Saudi</v>
      </c>
      <c r="E3968" s="1" t="str">
        <f>IF(A3968="","",'[1]OFD Query'!I3968)</f>
        <v>Out For Delivery</v>
      </c>
      <c r="F3968" s="1" t="str">
        <f t="shared" si="63"/>
        <v>MAK-2</v>
      </c>
      <c r="G3968" s="6" t="str" cm="1">
        <f t="array" ref="G3968">IFERROR(_xlfn.IFS(A3968="","",'[1]OFD Query'!N3968="","Fresh"),'[1]OFD Query'!N3968)</f>
        <v>Reschedule</v>
      </c>
      <c r="H3968" s="6" t="str" cm="1">
        <f t="array" ref="H3968">IFERROR(_xlfn.IFS(B3968="","",'[1]OFD Query'!O3968="","Fresh"),'[1]OFD Query'!O3968)</f>
        <v>Schedule for future</v>
      </c>
      <c r="I3968" s="1" t="str">
        <f>IF(A3968="","",'[1]OFD Query'!W3968)</f>
        <v>D2105809</v>
      </c>
      <c r="J3968" s="1" t="str">
        <f>IF(A3968="","",'[1]OFD Query'!X3968)</f>
        <v>Ahmad Masyhur Syafii</v>
      </c>
      <c r="K3968" s="1" t="str">
        <f>IF(A3968="","",'[1]OFD Query'!AL3968)</f>
        <v>Al Hujun</v>
      </c>
      <c r="L3968" s="6">
        <f>IF(A3968="","",'[1]OFD Query'!AO3968)</f>
        <v>287</v>
      </c>
      <c r="M3968" s="1" t="str" cm="1">
        <f t="array" ref="M3968">_xlfn.IFS(L3968="","",L3968=0,"PPD",L3968&gt;0,"COD")</f>
        <v>COD</v>
      </c>
      <c r="N3968" s="1" t="str" cm="1">
        <f t="array" ref="N3968">_xlfn.IFS(A3968="","",L3968=0,M3968,L3968&lt;100,"&lt;100",L3968&lt;200,"&lt;200",L3968&lt;500,"&lt;500",L3968&lt;1000,"&lt;1000",L3968&gt;1000,"Above 1K")</f>
        <v>&lt;500</v>
      </c>
      <c r="O3968" s="6">
        <f>IF(A3968="","",'[1]OFD Query'!CB3968)</f>
        <v>2</v>
      </c>
      <c r="P3968" s="1" t="str">
        <f>IF(A3968="","",'[1]OFD Query'!CJ3968)</f>
        <v/>
      </c>
      <c r="Q3968" s="1" t="str" cm="1">
        <f t="array" ref="Q3968">IFERROR(_xlfn.IFS(A3968="","",O3968=0,"TRUE",AND(O3968=1,E3968="Out For Delivery"),"FALSE",O3968=1,"TRUE"),"FALSE")</f>
        <v>FALSE</v>
      </c>
      <c r="R3968" s="1" t="str">
        <f>'[1]OFD Query'!BT3968</f>
        <v>NO</v>
      </c>
    </row>
    <row r="3969" spans="1:18" x14ac:dyDescent="0.3">
      <c r="A3969" s="5" t="str">
        <f>IF(ISBLANK('[1]OFD Query'!A3969),"",'[1]OFD Query'!A3969)</f>
        <v>6062324471751</v>
      </c>
      <c r="B3969" s="1" t="str">
        <f>IF(A3969="","",LEFT('[1]OFD Query'!C3969,FIND(" ",'[1]OFD Query'!C3969)-1))</f>
        <v>Dropship</v>
      </c>
      <c r="C3969" s="1" t="str">
        <f>IF(A3969="","",'[1]OFD Query'!F3969)</f>
        <v>C21035750</v>
      </c>
      <c r="D3969" s="1" t="str">
        <f>IFERROR(VLOOKUP(C3969,Sheet2!A:B,2,0),"")</f>
        <v>eshry.shop</v>
      </c>
      <c r="E3969" s="1" t="str">
        <f>IF(A3969="","",'[1]OFD Query'!I3969)</f>
        <v>Out For Delivery</v>
      </c>
      <c r="F3969" s="1" t="str">
        <f t="shared" si="63"/>
        <v>MAK-2</v>
      </c>
      <c r="G3969" s="6" t="str" cm="1">
        <f t="array" ref="G3969">IFERROR(_xlfn.IFS(A3969="","",'[1]OFD Query'!N3969="","Fresh"),'[1]OFD Query'!N3969)</f>
        <v>Reschedule</v>
      </c>
      <c r="H3969" s="6" t="str" cm="1">
        <f t="array" ref="H3969">IFERROR(_xlfn.IFS(B3969="","",'[1]OFD Query'!O3969="","Fresh"),'[1]OFD Query'!O3969)</f>
        <v>Schedule for future</v>
      </c>
      <c r="I3969" s="1" t="str">
        <f>IF(A3969="","",'[1]OFD Query'!W3969)</f>
        <v>D2105809</v>
      </c>
      <c r="J3969" s="1" t="str">
        <f>IF(A3969="","",'[1]OFD Query'!X3969)</f>
        <v>Ahmad Masyhur Syafii</v>
      </c>
      <c r="K3969" s="1" t="str">
        <f>IF(A3969="","",'[1]OFD Query'!AL3969)</f>
        <v>Al Andalus</v>
      </c>
      <c r="L3969" s="6">
        <f>IF(A3969="","",'[1]OFD Query'!AO3969)</f>
        <v>179</v>
      </c>
      <c r="M3969" s="1" t="str" cm="1">
        <f t="array" ref="M3969">_xlfn.IFS(L3969="","",L3969=0,"PPD",L3969&gt;0,"COD")</f>
        <v>COD</v>
      </c>
      <c r="N3969" s="1" t="str" cm="1">
        <f t="array" ref="N3969">_xlfn.IFS(A3969="","",L3969=0,M3969,L3969&lt;100,"&lt;100",L3969&lt;200,"&lt;200",L3969&lt;500,"&lt;500",L3969&lt;1000,"&lt;1000",L3969&gt;1000,"Above 1K")</f>
        <v>&lt;200</v>
      </c>
      <c r="O3969" s="6">
        <f>IF(A3969="","",'[1]OFD Query'!CB3969)</f>
        <v>1</v>
      </c>
      <c r="P3969" s="1" t="str">
        <f>IF(A3969="","",'[1]OFD Query'!CJ3969)</f>
        <v/>
      </c>
      <c r="Q3969" s="1" t="str" cm="1">
        <f t="array" ref="Q3969">IFERROR(_xlfn.IFS(A3969="","",O3969=0,"TRUE",AND(O3969=1,E3969="Out For Delivery"),"FALSE",O3969=1,"TRUE"),"FALSE")</f>
        <v>FALSE</v>
      </c>
      <c r="R3969" s="1" t="str">
        <f>'[1]OFD Query'!BT3969</f>
        <v>NO</v>
      </c>
    </row>
    <row r="3970" spans="1:18" x14ac:dyDescent="0.3">
      <c r="A3970" s="5" t="str">
        <f>IF(ISBLANK('[1]OFD Query'!A3970),"",'[1]OFD Query'!A3970)</f>
        <v>6062424880555</v>
      </c>
      <c r="B3970" s="1" t="str">
        <f>IF(A3970="","",LEFT('[1]OFD Query'!C3970,FIND(" ",'[1]OFD Query'!C3970)-1))</f>
        <v>Dropship</v>
      </c>
      <c r="C3970" s="1" t="str">
        <f>IF(A3970="","",'[1]OFD Query'!F3970)</f>
        <v>C21035750</v>
      </c>
      <c r="D3970" s="1" t="str">
        <f>IFERROR(VLOOKUP(C3970,Sheet2!A:B,2,0),"")</f>
        <v>eshry.shop</v>
      </c>
      <c r="E3970" s="1" t="str">
        <f>IF(A3970="","",'[1]OFD Query'!I3970)</f>
        <v>Out For Delivery</v>
      </c>
      <c r="F3970" s="1" t="str">
        <f t="shared" si="63"/>
        <v>MAK-2</v>
      </c>
      <c r="G3970" s="6" t="str" cm="1">
        <f t="array" ref="G3970">IFERROR(_xlfn.IFS(A3970="","",'[1]OFD Query'!N3970="","Fresh"),'[1]OFD Query'!N3970)</f>
        <v>Fresh</v>
      </c>
      <c r="H3970" s="6" t="str" cm="1">
        <f t="array" ref="H3970">IFERROR(_xlfn.IFS(B3970="","",'[1]OFD Query'!O3970="","Fresh"),'[1]OFD Query'!O3970)</f>
        <v>Fresh</v>
      </c>
      <c r="I3970" s="1" t="str">
        <f>IF(A3970="","",'[1]OFD Query'!W3970)</f>
        <v>D2104008</v>
      </c>
      <c r="J3970" s="1" t="str">
        <f>IF(A3970="","",'[1]OFD Query'!X3970)</f>
        <v>Mujhaid Khan sher Mohammed</v>
      </c>
      <c r="K3970" s="1" t="str">
        <f>IF(A3970="","",'[1]OFD Query'!AL3970)</f>
        <v>Ar Rashidiyyah</v>
      </c>
      <c r="L3970" s="6">
        <f>IF(A3970="","",'[1]OFD Query'!AO3970)</f>
        <v>179</v>
      </c>
      <c r="M3970" s="1" t="str" cm="1">
        <f t="array" ref="M3970">_xlfn.IFS(L3970="","",L3970=0,"PPD",L3970&gt;0,"COD")</f>
        <v>COD</v>
      </c>
      <c r="N3970" s="1" t="str" cm="1">
        <f t="array" ref="N3970">_xlfn.IFS(A3970="","",L3970=0,M3970,L3970&lt;100,"&lt;100",L3970&lt;200,"&lt;200",L3970&lt;500,"&lt;500",L3970&lt;1000,"&lt;1000",L3970&gt;1000,"Above 1K")</f>
        <v>&lt;200</v>
      </c>
      <c r="O3970" s="6">
        <f>IF(A3970="","",'[1]OFD Query'!CB3970)</f>
        <v>0</v>
      </c>
      <c r="P3970" s="1" t="str">
        <f>IF(A3970="","",'[1]OFD Query'!CJ3970)</f>
        <v/>
      </c>
      <c r="Q3970" s="1" t="str" cm="1">
        <f t="array" ref="Q3970">IFERROR(_xlfn.IFS(A3970="","",O3970=0,"TRUE",AND(O3970=1,E3970="Out For Delivery"),"FALSE",O3970=1,"TRUE"),"FALSE")</f>
        <v>TRUE</v>
      </c>
      <c r="R3970" s="1" t="str">
        <f>'[1]OFD Query'!BT3970</f>
        <v>NO</v>
      </c>
    </row>
    <row r="3971" spans="1:18" x14ac:dyDescent="0.3">
      <c r="A3971" s="5" t="str">
        <f>IF(ISBLANK('[1]OFD Query'!A3971),"",'[1]OFD Query'!A3971)</f>
        <v>6061424525584</v>
      </c>
      <c r="B3971" s="1" t="str">
        <f>IF(A3971="","",LEFT('[1]OFD Query'!C3971,FIND(" ",'[1]OFD Query'!C3971)-1))</f>
        <v>Dropship</v>
      </c>
      <c r="C3971" s="1" t="str">
        <f>IF(A3971="","",'[1]OFD Query'!F3971)</f>
        <v>C21035750</v>
      </c>
      <c r="D3971" s="1" t="str">
        <f>IFERROR(VLOOKUP(C3971,Sheet2!A:B,2,0),"")</f>
        <v>eshry.shop</v>
      </c>
      <c r="E3971" s="1" t="str">
        <f>IF(A3971="","",'[1]OFD Query'!I3971)</f>
        <v>Out For Delivery</v>
      </c>
      <c r="F3971" s="1" t="str">
        <f t="shared" si="63"/>
        <v>MAK-2</v>
      </c>
      <c r="G3971" s="6" t="str" cm="1">
        <f t="array" ref="G3971">IFERROR(_xlfn.IFS(A3971="","",'[1]OFD Query'!N3971="","Fresh"),'[1]OFD Query'!N3971)</f>
        <v>Reschedule</v>
      </c>
      <c r="H3971" s="6" t="str" cm="1">
        <f t="array" ref="H3971">IFERROR(_xlfn.IFS(B3971="","",'[1]OFD Query'!O3971="","Fresh"),'[1]OFD Query'!O3971)</f>
        <v>Schedule for future</v>
      </c>
      <c r="I3971" s="1" t="str">
        <f>IF(A3971="","",'[1]OFD Query'!W3971)</f>
        <v>D2104008</v>
      </c>
      <c r="J3971" s="1" t="str">
        <f>IF(A3971="","",'[1]OFD Query'!X3971)</f>
        <v>Mujhaid Khan sher Mohammed</v>
      </c>
      <c r="K3971" s="1" t="str">
        <f>IF(A3971="","",'[1]OFD Query'!AL3971)</f>
        <v>Ar Rashidiyyah</v>
      </c>
      <c r="L3971" s="6">
        <f>IF(A3971="","",'[1]OFD Query'!AO3971)</f>
        <v>230</v>
      </c>
      <c r="M3971" s="1" t="str" cm="1">
        <f t="array" ref="M3971">_xlfn.IFS(L3971="","",L3971=0,"PPD",L3971&gt;0,"COD")</f>
        <v>COD</v>
      </c>
      <c r="N3971" s="1" t="str" cm="1">
        <f t="array" ref="N3971">_xlfn.IFS(A3971="","",L3971=0,M3971,L3971&lt;100,"&lt;100",L3971&lt;200,"&lt;200",L3971&lt;500,"&lt;500",L3971&lt;1000,"&lt;1000",L3971&gt;1000,"Above 1K")</f>
        <v>&lt;500</v>
      </c>
      <c r="O3971" s="6">
        <f>IF(A3971="","",'[1]OFD Query'!CB3971)</f>
        <v>1</v>
      </c>
      <c r="P3971" s="1" t="str">
        <f>IF(A3971="","",'[1]OFD Query'!CJ3971)</f>
        <v/>
      </c>
      <c r="Q3971" s="1" t="str" cm="1">
        <f t="array" ref="Q3971">IFERROR(_xlfn.IFS(A3971="","",O3971=0,"TRUE",AND(O3971=1,E3971="Out For Delivery"),"FALSE",O3971=1,"TRUE"),"FALSE")</f>
        <v>FALSE</v>
      </c>
      <c r="R3971" s="1" t="str">
        <f>'[1]OFD Query'!BT3971</f>
        <v>NO</v>
      </c>
    </row>
    <row r="3972" spans="1:18" x14ac:dyDescent="0.3">
      <c r="A3972" s="5" t="str">
        <f>IF(ISBLANK('[1]OFD Query'!A3972),"",'[1]OFD Query'!A3972)</f>
        <v>6061324364457</v>
      </c>
      <c r="B3972" s="1" t="str">
        <f>IF(A3972="","",LEFT('[1]OFD Query'!C3972,FIND(" ",'[1]OFD Query'!C3972)-1))</f>
        <v>Dropship</v>
      </c>
      <c r="C3972" s="1" t="str">
        <f>IF(A3972="","",'[1]OFD Query'!F3972)</f>
        <v>C21036106</v>
      </c>
      <c r="D3972" s="1" t="str">
        <f>IFERROR(VLOOKUP(C3972,Sheet2!A:B,2,0),"")</f>
        <v>Jetronics UAE</v>
      </c>
      <c r="E3972" s="1" t="str">
        <f>IF(A3972="","",'[1]OFD Query'!I3972)</f>
        <v>Out For Delivery</v>
      </c>
      <c r="F3972" s="1" t="str">
        <f t="shared" si="63"/>
        <v>MAK-2</v>
      </c>
      <c r="G3972" s="6" t="str" cm="1">
        <f t="array" ref="G3972">IFERROR(_xlfn.IFS(A3972="","",'[1]OFD Query'!N3972="","Fresh"),'[1]OFD Query'!N3972)</f>
        <v>Undelivered</v>
      </c>
      <c r="H3972" s="6" t="str" cm="1">
        <f t="array" ref="H3972">IFERROR(_xlfn.IFS(B3972="","",'[1]OFD Query'!O3972="","Fresh"),'[1]OFD Query'!O3972)</f>
        <v xml:space="preserve">NDR Condition, can not been scheduled </v>
      </c>
      <c r="I3972" s="1" t="str">
        <f>IF(A3972="","",'[1]OFD Query'!W3972)</f>
        <v>D2104008</v>
      </c>
      <c r="J3972" s="1" t="str">
        <f>IF(A3972="","",'[1]OFD Query'!X3972)</f>
        <v>Mujhaid Khan sher Mohammed</v>
      </c>
      <c r="K3972" s="1" t="str">
        <f>IF(A3972="","",'[1]OFD Query'!AL3972)</f>
        <v>Makkah</v>
      </c>
      <c r="L3972" s="6">
        <f>IF(A3972="","",'[1]OFD Query'!AO3972)</f>
        <v>89</v>
      </c>
      <c r="M3972" s="1" t="str" cm="1">
        <f t="array" ref="M3972">_xlfn.IFS(L3972="","",L3972=0,"PPD",L3972&gt;0,"COD")</f>
        <v>COD</v>
      </c>
      <c r="N3972" s="1" t="str" cm="1">
        <f t="array" ref="N3972">_xlfn.IFS(A3972="","",L3972=0,M3972,L3972&lt;100,"&lt;100",L3972&lt;200,"&lt;200",L3972&lt;500,"&lt;500",L3972&lt;1000,"&lt;1000",L3972&gt;1000,"Above 1K")</f>
        <v>&lt;100</v>
      </c>
      <c r="O3972" s="6">
        <f>IF(A3972="","",'[1]OFD Query'!CB3972)</f>
        <v>4</v>
      </c>
      <c r="P3972" s="1" t="str">
        <f>IF(A3972="","",'[1]OFD Query'!CJ3972)</f>
        <v/>
      </c>
      <c r="Q3972" s="1" t="str" cm="1">
        <f t="array" ref="Q3972">IFERROR(_xlfn.IFS(A3972="","",O3972=0,"TRUE",AND(O3972=1,E3972="Out For Delivery"),"FALSE",O3972=1,"TRUE"),"FALSE")</f>
        <v>FALSE</v>
      </c>
      <c r="R3972" s="1" t="str">
        <f>'[1]OFD Query'!BT3972</f>
        <v>NO</v>
      </c>
    </row>
    <row r="3973" spans="1:18" x14ac:dyDescent="0.3">
      <c r="A3973" s="5" t="str">
        <f>IF(ISBLANK('[1]OFD Query'!A3973),"",'[1]OFD Query'!A3973)</f>
        <v>6062324165613</v>
      </c>
      <c r="B3973" s="1" t="str">
        <f>IF(A3973="","",LEFT('[1]OFD Query'!C3973,FIND(" ",'[1]OFD Query'!C3973)-1))</f>
        <v>Dropship</v>
      </c>
      <c r="C3973" s="1" t="str">
        <f>IF(A3973="","",'[1]OFD Query'!F3973)</f>
        <v>C21035750</v>
      </c>
      <c r="D3973" s="1" t="str">
        <f>IFERROR(VLOOKUP(C3973,Sheet2!A:B,2,0),"")</f>
        <v>eshry.shop</v>
      </c>
      <c r="E3973" s="1" t="str">
        <f>IF(A3973="","",'[1]OFD Query'!I3973)</f>
        <v>Delivered</v>
      </c>
      <c r="F3973" s="1" t="str">
        <f t="shared" si="63"/>
        <v>MAK-2</v>
      </c>
      <c r="G3973" s="6" t="str" cm="1">
        <f t="array" ref="G3973">IFERROR(_xlfn.IFS(A3973="","",'[1]OFD Query'!N3973="","Fresh"),'[1]OFD Query'!N3973)</f>
        <v>Fresh</v>
      </c>
      <c r="H3973" s="6" t="str" cm="1">
        <f t="array" ref="H3973">IFERROR(_xlfn.IFS(B3973="","",'[1]OFD Query'!O3973="","Fresh"),'[1]OFD Query'!O3973)</f>
        <v>Fresh</v>
      </c>
      <c r="I3973" s="1" t="str">
        <f>IF(A3973="","",'[1]OFD Query'!W3973)</f>
        <v>D2105809</v>
      </c>
      <c r="J3973" s="1" t="str">
        <f>IF(A3973="","",'[1]OFD Query'!X3973)</f>
        <v>Ahmad Masyhur Syafii</v>
      </c>
      <c r="K3973" s="1" t="str">
        <f>IF(A3973="","",'[1]OFD Query'!AL3973)</f>
        <v>At Taniem</v>
      </c>
      <c r="L3973" s="6">
        <f>IF(A3973="","",'[1]OFD Query'!AO3973)</f>
        <v>179</v>
      </c>
      <c r="M3973" s="1" t="str" cm="1">
        <f t="array" ref="M3973">_xlfn.IFS(L3973="","",L3973=0,"PPD",L3973&gt;0,"COD")</f>
        <v>COD</v>
      </c>
      <c r="N3973" s="1" t="str" cm="1">
        <f t="array" ref="N3973">_xlfn.IFS(A3973="","",L3973=0,M3973,L3973&lt;100,"&lt;100",L3973&lt;200,"&lt;200",L3973&lt;500,"&lt;500",L3973&lt;1000,"&lt;1000",L3973&gt;1000,"Above 1K")</f>
        <v>&lt;200</v>
      </c>
      <c r="O3973" s="6">
        <f>IF(A3973="","",'[1]OFD Query'!CB3973)</f>
        <v>1</v>
      </c>
      <c r="P3973" s="1" t="str">
        <f>IF(A3973="","",'[1]OFD Query'!CJ3973)</f>
        <v/>
      </c>
      <c r="Q3973" s="1" t="str" cm="1">
        <f t="array" ref="Q3973">IFERROR(_xlfn.IFS(A3973="","",O3973=0,"TRUE",AND(O3973=1,E3973="Out For Delivery"),"FALSE",O3973=1,"TRUE"),"FALSE")</f>
        <v>TRUE</v>
      </c>
      <c r="R3973" s="1" t="str">
        <f>'[1]OFD Query'!BT3973</f>
        <v>YES</v>
      </c>
    </row>
    <row r="3974" spans="1:18" x14ac:dyDescent="0.3">
      <c r="A3974" s="5" t="str">
        <f>IF(ISBLANK('[1]OFD Query'!A3974),"",'[1]OFD Query'!A3974)</f>
        <v>6062324795293</v>
      </c>
      <c r="B3974" s="1" t="str">
        <f>IF(A3974="","",LEFT('[1]OFD Query'!C3974,FIND(" ",'[1]OFD Query'!C3974)-1))</f>
        <v>Dropship</v>
      </c>
      <c r="C3974" s="1" t="str">
        <f>IF(A3974="","",'[1]OFD Query'!F3974)</f>
        <v>C21035750</v>
      </c>
      <c r="D3974" s="1" t="str">
        <f>IFERROR(VLOOKUP(C3974,Sheet2!A:B,2,0),"")</f>
        <v>eshry.shop</v>
      </c>
      <c r="E3974" s="1" t="str">
        <f>IF(A3974="","",'[1]OFD Query'!I3974)</f>
        <v>Out For Delivery</v>
      </c>
      <c r="F3974" s="1" t="str">
        <f t="shared" si="63"/>
        <v>MAK-2</v>
      </c>
      <c r="G3974" s="6" t="str" cm="1">
        <f t="array" ref="G3974">IFERROR(_xlfn.IFS(A3974="","",'[1]OFD Query'!N3974="","Fresh"),'[1]OFD Query'!N3974)</f>
        <v>Reschedule</v>
      </c>
      <c r="H3974" s="6" t="str" cm="1">
        <f t="array" ref="H3974">IFERROR(_xlfn.IFS(B3974="","",'[1]OFD Query'!O3974="","Fresh"),'[1]OFD Query'!O3974)</f>
        <v>Schedule for future</v>
      </c>
      <c r="I3974" s="1" t="str">
        <f>IF(A3974="","",'[1]OFD Query'!W3974)</f>
        <v>D2104008</v>
      </c>
      <c r="J3974" s="1" t="str">
        <f>IF(A3974="","",'[1]OFD Query'!X3974)</f>
        <v>Mujhaid Khan sher Mohammed</v>
      </c>
      <c r="K3974" s="1" t="str">
        <f>IF(A3974="","",'[1]OFD Query'!AL3974)</f>
        <v>Ar Rashidiyyah</v>
      </c>
      <c r="L3974" s="6">
        <f>IF(A3974="","",'[1]OFD Query'!AO3974)</f>
        <v>198</v>
      </c>
      <c r="M3974" s="1" t="str" cm="1">
        <f t="array" ref="M3974">_xlfn.IFS(L3974="","",L3974=0,"PPD",L3974&gt;0,"COD")</f>
        <v>COD</v>
      </c>
      <c r="N3974" s="1" t="str" cm="1">
        <f t="array" ref="N3974">_xlfn.IFS(A3974="","",L3974=0,M3974,L3974&lt;100,"&lt;100",L3974&lt;200,"&lt;200",L3974&lt;500,"&lt;500",L3974&lt;1000,"&lt;1000",L3974&gt;1000,"Above 1K")</f>
        <v>&lt;200</v>
      </c>
      <c r="O3974" s="6">
        <f>IF(A3974="","",'[1]OFD Query'!CB3974)</f>
        <v>1</v>
      </c>
      <c r="P3974" s="1" t="str">
        <f>IF(A3974="","",'[1]OFD Query'!CJ3974)</f>
        <v/>
      </c>
      <c r="Q3974" s="1" t="str" cm="1">
        <f t="array" ref="Q3974">IFERROR(_xlfn.IFS(A3974="","",O3974=0,"TRUE",AND(O3974=1,E3974="Out For Delivery"),"FALSE",O3974=1,"TRUE"),"FALSE")</f>
        <v>FALSE</v>
      </c>
      <c r="R3974" s="1" t="str">
        <f>'[1]OFD Query'!BT3974</f>
        <v>NO</v>
      </c>
    </row>
    <row r="3975" spans="1:18" x14ac:dyDescent="0.3">
      <c r="A3975" s="5" t="str">
        <f>IF(ISBLANK('[1]OFD Query'!A3975),"",'[1]OFD Query'!A3975)</f>
        <v>6062124390277</v>
      </c>
      <c r="B3975" s="1" t="str">
        <f>IF(A3975="","",LEFT('[1]OFD Query'!C3975,FIND(" ",'[1]OFD Query'!C3975)-1))</f>
        <v>Dropship</v>
      </c>
      <c r="C3975" s="1" t="str">
        <f>IF(A3975="","",'[1]OFD Query'!F3975)</f>
        <v>C2103730101</v>
      </c>
      <c r="D3975" s="1" t="str">
        <f>IFERROR(VLOOKUP(C3975,Sheet2!A:B,2,0),"")</f>
        <v>SHEIN</v>
      </c>
      <c r="E3975" s="1" t="str">
        <f>IF(A3975="","",'[1]OFD Query'!I3975)</f>
        <v>Out For Delivery</v>
      </c>
      <c r="F3975" s="1" t="str">
        <f t="shared" si="63"/>
        <v>MAK-2</v>
      </c>
      <c r="G3975" s="6" t="str" cm="1">
        <f t="array" ref="G3975">IFERROR(_xlfn.IFS(A3975="","",'[1]OFD Query'!N3975="","Fresh"),'[1]OFD Query'!N3975)</f>
        <v>Fresh</v>
      </c>
      <c r="H3975" s="6" t="str" cm="1">
        <f t="array" ref="H3975">IFERROR(_xlfn.IFS(B3975="","",'[1]OFD Query'!O3975="","Fresh"),'[1]OFD Query'!O3975)</f>
        <v>Fresh</v>
      </c>
      <c r="I3975" s="1" t="str">
        <f>IF(A3975="","",'[1]OFD Query'!W3975)</f>
        <v>D2105809</v>
      </c>
      <c r="J3975" s="1" t="str">
        <f>IF(A3975="","",'[1]OFD Query'!X3975)</f>
        <v>Ahmad Masyhur Syafii</v>
      </c>
      <c r="K3975" s="1" t="str">
        <f>IF(A3975="","",'[1]OFD Query'!AL3975)</f>
        <v>Ray'zakhir</v>
      </c>
      <c r="L3975" s="6">
        <f>IF(A3975="","",'[1]OFD Query'!AO3975)</f>
        <v>0</v>
      </c>
      <c r="M3975" s="1" t="str" cm="1">
        <f t="array" ref="M3975">_xlfn.IFS(L3975="","",L3975=0,"PPD",L3975&gt;0,"COD")</f>
        <v>PPD</v>
      </c>
      <c r="N3975" s="1" t="str" cm="1">
        <f t="array" ref="N3975">_xlfn.IFS(A3975="","",L3975=0,M3975,L3975&lt;100,"&lt;100",L3975&lt;200,"&lt;200",L3975&lt;500,"&lt;500",L3975&lt;1000,"&lt;1000",L3975&gt;1000,"Above 1K")</f>
        <v>PPD</v>
      </c>
      <c r="O3975" s="6">
        <f>IF(A3975="","",'[1]OFD Query'!CB3975)</f>
        <v>0</v>
      </c>
      <c r="P3975" s="1" t="str">
        <f>IF(A3975="","",'[1]OFD Query'!CJ3975)</f>
        <v>POUCH</v>
      </c>
      <c r="Q3975" s="1" t="str" cm="1">
        <f t="array" ref="Q3975">IFERROR(_xlfn.IFS(A3975="","",O3975=0,"TRUE",AND(O3975=1,E3975="Out For Delivery"),"FALSE",O3975=1,"TRUE"),"FALSE")</f>
        <v>TRUE</v>
      </c>
      <c r="R3975" s="1" t="str">
        <f>'[1]OFD Query'!BT3975</f>
        <v>NO</v>
      </c>
    </row>
    <row r="3976" spans="1:18" x14ac:dyDescent="0.3">
      <c r="A3976" s="5" t="str">
        <f>IF(ISBLANK('[1]OFD Query'!A3976),"",'[1]OFD Query'!A3976)</f>
        <v>6062124559939</v>
      </c>
      <c r="B3976" s="1" t="str">
        <f>IF(A3976="","",LEFT('[1]OFD Query'!C3976,FIND(" ",'[1]OFD Query'!C3976)-1))</f>
        <v>Dropship</v>
      </c>
      <c r="C3976" s="1" t="str">
        <f>IF(A3976="","",'[1]OFD Query'!F3976)</f>
        <v>C2103730101</v>
      </c>
      <c r="D3976" s="1" t="str">
        <f>IFERROR(VLOOKUP(C3976,Sheet2!A:B,2,0),"")</f>
        <v>SHEIN</v>
      </c>
      <c r="E3976" s="1" t="str">
        <f>IF(A3976="","",'[1]OFD Query'!I3976)</f>
        <v>Out For Delivery</v>
      </c>
      <c r="F3976" s="1" t="str">
        <f t="shared" si="63"/>
        <v>MAK-2</v>
      </c>
      <c r="G3976" s="6" t="str" cm="1">
        <f t="array" ref="G3976">IFERROR(_xlfn.IFS(A3976="","",'[1]OFD Query'!N3976="","Fresh"),'[1]OFD Query'!N3976)</f>
        <v>Reschedule</v>
      </c>
      <c r="H3976" s="6" t="str" cm="1">
        <f t="array" ref="H3976">IFERROR(_xlfn.IFS(B3976="","",'[1]OFD Query'!O3976="","Fresh"),'[1]OFD Query'!O3976)</f>
        <v>Schedule for future</v>
      </c>
      <c r="I3976" s="1" t="str">
        <f>IF(A3976="","",'[1]OFD Query'!W3976)</f>
        <v>D2105809</v>
      </c>
      <c r="J3976" s="1" t="str">
        <f>IF(A3976="","",'[1]OFD Query'!X3976)</f>
        <v>Ahmad Masyhur Syafii</v>
      </c>
      <c r="K3976" s="1" t="str">
        <f>IF(A3976="","",'[1]OFD Query'!AL3976)</f>
        <v>Alawali</v>
      </c>
      <c r="L3976" s="6">
        <f>IF(A3976="","",'[1]OFD Query'!AO3976)</f>
        <v>0</v>
      </c>
      <c r="M3976" s="1" t="str" cm="1">
        <f t="array" ref="M3976">_xlfn.IFS(L3976="","",L3976=0,"PPD",L3976&gt;0,"COD")</f>
        <v>PPD</v>
      </c>
      <c r="N3976" s="1" t="str" cm="1">
        <f t="array" ref="N3976">_xlfn.IFS(A3976="","",L3976=0,M3976,L3976&lt;100,"&lt;100",L3976&lt;200,"&lt;200",L3976&lt;500,"&lt;500",L3976&lt;1000,"&lt;1000",L3976&gt;1000,"Above 1K")</f>
        <v>PPD</v>
      </c>
      <c r="O3976" s="6">
        <f>IF(A3976="","",'[1]OFD Query'!CB3976)</f>
        <v>1</v>
      </c>
      <c r="P3976" s="1" t="str">
        <f>IF(A3976="","",'[1]OFD Query'!CJ3976)</f>
        <v>POUCH</v>
      </c>
      <c r="Q3976" s="1" t="str" cm="1">
        <f t="array" ref="Q3976">IFERROR(_xlfn.IFS(A3976="","",O3976=0,"TRUE",AND(O3976=1,E3976="Out For Delivery"),"FALSE",O3976=1,"TRUE"),"FALSE")</f>
        <v>FALSE</v>
      </c>
      <c r="R3976" s="1" t="str">
        <f>'[1]OFD Query'!BT3976</f>
        <v>NO</v>
      </c>
    </row>
    <row r="3977" spans="1:18" x14ac:dyDescent="0.3">
      <c r="A3977" s="5" t="str">
        <f>IF(ISBLANK('[1]OFD Query'!A3977),"",'[1]OFD Query'!A3977)</f>
        <v>6062024336678</v>
      </c>
      <c r="B3977" s="1" t="str">
        <f>IF(A3977="","",LEFT('[1]OFD Query'!C3977,FIND(" ",'[1]OFD Query'!C3977)-1))</f>
        <v>Dropship</v>
      </c>
      <c r="C3977" s="1" t="str">
        <f>IF(A3977="","",'[1]OFD Query'!F3977)</f>
        <v>C2103730101</v>
      </c>
      <c r="D3977" s="1" t="str">
        <f>IFERROR(VLOOKUP(C3977,Sheet2!A:B,2,0),"")</f>
        <v>SHEIN</v>
      </c>
      <c r="E3977" s="1" t="str">
        <f>IF(A3977="","",'[1]OFD Query'!I3977)</f>
        <v>Out For Delivery</v>
      </c>
      <c r="F3977" s="1" t="str">
        <f t="shared" si="63"/>
        <v>MAK-2</v>
      </c>
      <c r="G3977" s="6" t="str" cm="1">
        <f t="array" ref="G3977">IFERROR(_xlfn.IFS(A3977="","",'[1]OFD Query'!N3977="","Fresh"),'[1]OFD Query'!N3977)</f>
        <v>Reschedule</v>
      </c>
      <c r="H3977" s="6" t="str" cm="1">
        <f t="array" ref="H3977">IFERROR(_xlfn.IFS(B3977="","",'[1]OFD Query'!O3977="","Fresh"),'[1]OFD Query'!O3977)</f>
        <v>Schedule for future</v>
      </c>
      <c r="I3977" s="1" t="str">
        <f>IF(A3977="","",'[1]OFD Query'!W3977)</f>
        <v>D2104008</v>
      </c>
      <c r="J3977" s="1" t="str">
        <f>IF(A3977="","",'[1]OFD Query'!X3977)</f>
        <v>Mujhaid Khan sher Mohammed</v>
      </c>
      <c r="K3977" s="1" t="str">
        <f>IF(A3977="","",'[1]OFD Query'!AL3977)</f>
        <v>Ar Rashidiyyah</v>
      </c>
      <c r="L3977" s="6">
        <f>IF(A3977="","",'[1]OFD Query'!AO3977)</f>
        <v>209.8</v>
      </c>
      <c r="M3977" s="1" t="str" cm="1">
        <f t="array" ref="M3977">_xlfn.IFS(L3977="","",L3977=0,"PPD",L3977&gt;0,"COD")</f>
        <v>COD</v>
      </c>
      <c r="N3977" s="1" t="str" cm="1">
        <f t="array" ref="N3977">_xlfn.IFS(A3977="","",L3977=0,M3977,L3977&lt;100,"&lt;100",L3977&lt;200,"&lt;200",L3977&lt;500,"&lt;500",L3977&lt;1000,"&lt;1000",L3977&gt;1000,"Above 1K")</f>
        <v>&lt;500</v>
      </c>
      <c r="O3977" s="6">
        <f>IF(A3977="","",'[1]OFD Query'!CB3977)</f>
        <v>2</v>
      </c>
      <c r="P3977" s="1" t="str">
        <f>IF(A3977="","",'[1]OFD Query'!CJ3977)</f>
        <v>POUCH</v>
      </c>
      <c r="Q3977" s="1" t="str" cm="1">
        <f t="array" ref="Q3977">IFERROR(_xlfn.IFS(A3977="","",O3977=0,"TRUE",AND(O3977=1,E3977="Out For Delivery"),"FALSE",O3977=1,"TRUE"),"FALSE")</f>
        <v>FALSE</v>
      </c>
      <c r="R3977" s="1" t="str">
        <f>'[1]OFD Query'!BT3977</f>
        <v>NO</v>
      </c>
    </row>
    <row r="3978" spans="1:18" x14ac:dyDescent="0.3">
      <c r="A3978" s="5" t="str">
        <f>IF(ISBLANK('[1]OFD Query'!A3978),"",'[1]OFD Query'!A3978)</f>
        <v>6060324451434</v>
      </c>
      <c r="B3978" s="1" t="str">
        <f>IF(A3978="","",LEFT('[1]OFD Query'!C3978,FIND(" ",'[1]OFD Query'!C3978)-1))</f>
        <v>Dropship</v>
      </c>
      <c r="C3978" s="1" t="str">
        <f>IF(A3978="","",'[1]OFD Query'!F3978)</f>
        <v>C2103716501</v>
      </c>
      <c r="D3978" s="1" t="str">
        <f>IFERROR(VLOOKUP(C3978,Sheet2!A:B,2,0),"")</f>
        <v>SHEIN</v>
      </c>
      <c r="E3978" s="1" t="str">
        <f>IF(A3978="","",'[1]OFD Query'!I3978)</f>
        <v>Out For Delivery</v>
      </c>
      <c r="F3978" s="1" t="str">
        <f t="shared" si="63"/>
        <v>MAK-2</v>
      </c>
      <c r="G3978" s="6" t="str" cm="1">
        <f t="array" ref="G3978">IFERROR(_xlfn.IFS(A3978="","",'[1]OFD Query'!N3978="","Fresh"),'[1]OFD Query'!N3978)</f>
        <v>Cancel</v>
      </c>
      <c r="H3978" s="6" t="str" cm="1">
        <f t="array" ref="H3978">IFERROR(_xlfn.IFS(B3978="","",'[1]OFD Query'!O3978="","Fresh"),'[1]OFD Query'!O3978)</f>
        <v>Doesn't Want to Give Reason</v>
      </c>
      <c r="I3978" s="1" t="str">
        <f>IF(A3978="","",'[1]OFD Query'!W3978)</f>
        <v>D2105809</v>
      </c>
      <c r="J3978" s="1" t="str">
        <f>IF(A3978="","",'[1]OFD Query'!X3978)</f>
        <v>Ahmad Masyhur Syafii</v>
      </c>
      <c r="K3978" s="1" t="str">
        <f>IF(A3978="","",'[1]OFD Query'!AL3978)</f>
        <v>Al Utaybiyyah</v>
      </c>
      <c r="L3978" s="6">
        <f>IF(A3978="","",'[1]OFD Query'!AO3978)</f>
        <v>147.88999999999999</v>
      </c>
      <c r="M3978" s="1" t="str" cm="1">
        <f t="array" ref="M3978">_xlfn.IFS(L3978="","",L3978=0,"PPD",L3978&gt;0,"COD")</f>
        <v>COD</v>
      </c>
      <c r="N3978" s="1" t="str" cm="1">
        <f t="array" ref="N3978">_xlfn.IFS(A3978="","",L3978=0,M3978,L3978&lt;100,"&lt;100",L3978&lt;200,"&lt;200",L3978&lt;500,"&lt;500",L3978&lt;1000,"&lt;1000",L3978&gt;1000,"Above 1K")</f>
        <v>&lt;200</v>
      </c>
      <c r="O3978" s="6">
        <f>IF(A3978="","",'[1]OFD Query'!CB3978)</f>
        <v>2</v>
      </c>
      <c r="P3978" s="1" t="str">
        <f>IF(A3978="","",'[1]OFD Query'!CJ3978)</f>
        <v>POUCH</v>
      </c>
      <c r="Q3978" s="1" t="str" cm="1">
        <f t="array" ref="Q3978">IFERROR(_xlfn.IFS(A3978="","",O3978=0,"TRUE",AND(O3978=1,E3978="Out For Delivery"),"FALSE",O3978=1,"TRUE"),"FALSE")</f>
        <v>FALSE</v>
      </c>
      <c r="R3978" s="1" t="str">
        <f>'[1]OFD Query'!BT3978</f>
        <v>NO</v>
      </c>
    </row>
    <row r="3979" spans="1:18" x14ac:dyDescent="0.3">
      <c r="A3979" s="5" t="str">
        <f>IF(ISBLANK('[1]OFD Query'!A3979),"",'[1]OFD Query'!A3979)</f>
        <v>6061124632074</v>
      </c>
      <c r="B3979" s="1" t="str">
        <f>IF(A3979="","",LEFT('[1]OFD Query'!C3979,FIND(" ",'[1]OFD Query'!C3979)-1))</f>
        <v>Dropship</v>
      </c>
      <c r="C3979" s="1" t="str">
        <f>IF(A3979="","",'[1]OFD Query'!F3979)</f>
        <v>C21030007</v>
      </c>
      <c r="D3979" s="1" t="str">
        <f>IFERROR(VLOOKUP(C3979,Sheet2!A:B,2,0),"")</f>
        <v>Mishadat</v>
      </c>
      <c r="E3979" s="1" t="str">
        <f>IF(A3979="","",'[1]OFD Query'!I3979)</f>
        <v>Out For Delivery</v>
      </c>
      <c r="F3979" s="1" t="str">
        <f t="shared" si="63"/>
        <v>MAK-2</v>
      </c>
      <c r="G3979" s="6" t="str" cm="1">
        <f t="array" ref="G3979">IFERROR(_xlfn.IFS(A3979="","",'[1]OFD Query'!N3979="","Fresh"),'[1]OFD Query'!N3979)</f>
        <v>No Answer</v>
      </c>
      <c r="H3979" s="6" t="str" cm="1">
        <f t="array" ref="H3979">IFERROR(_xlfn.IFS(B3979="","",'[1]OFD Query'!O3979="","Fresh"),'[1]OFD Query'!O3979)</f>
        <v>Switched Off</v>
      </c>
      <c r="I3979" s="1" t="str">
        <f>IF(A3979="","",'[1]OFD Query'!W3979)</f>
        <v>D2105809</v>
      </c>
      <c r="J3979" s="1" t="str">
        <f>IF(A3979="","",'[1]OFD Query'!X3979)</f>
        <v>Ahmad Masyhur Syafii</v>
      </c>
      <c r="K3979" s="1" t="str">
        <f>IF(A3979="","",'[1]OFD Query'!AL3979)</f>
        <v>Al Andalus</v>
      </c>
      <c r="L3979" s="6">
        <f>IF(A3979="","",'[1]OFD Query'!AO3979)</f>
        <v>198</v>
      </c>
      <c r="M3979" s="1" t="str" cm="1">
        <f t="array" ref="M3979">_xlfn.IFS(L3979="","",L3979=0,"PPD",L3979&gt;0,"COD")</f>
        <v>COD</v>
      </c>
      <c r="N3979" s="1" t="str" cm="1">
        <f t="array" ref="N3979">_xlfn.IFS(A3979="","",L3979=0,M3979,L3979&lt;100,"&lt;100",L3979&lt;200,"&lt;200",L3979&lt;500,"&lt;500",L3979&lt;1000,"&lt;1000",L3979&gt;1000,"Above 1K")</f>
        <v>&lt;200</v>
      </c>
      <c r="O3979" s="6">
        <f>IF(A3979="","",'[1]OFD Query'!CB3979)</f>
        <v>2</v>
      </c>
      <c r="P3979" s="1" t="str">
        <f>IF(A3979="","",'[1]OFD Query'!CJ3979)</f>
        <v/>
      </c>
      <c r="Q3979" s="1" t="str" cm="1">
        <f t="array" ref="Q3979">IFERROR(_xlfn.IFS(A3979="","",O3979=0,"TRUE",AND(O3979=1,E3979="Out For Delivery"),"FALSE",O3979=1,"TRUE"),"FALSE")</f>
        <v>FALSE</v>
      </c>
      <c r="R3979" s="1" t="str">
        <f>'[1]OFD Query'!BT3979</f>
        <v>NO</v>
      </c>
    </row>
    <row r="3980" spans="1:18" x14ac:dyDescent="0.3">
      <c r="A3980" s="5" t="str">
        <f>IF(ISBLANK('[1]OFD Query'!A3980),"",'[1]OFD Query'!A3980)</f>
        <v>6062024891819</v>
      </c>
      <c r="B3980" s="1" t="str">
        <f>IF(A3980="","",LEFT('[1]OFD Query'!C3980,FIND(" ",'[1]OFD Query'!C3980)-1))</f>
        <v>Dropship</v>
      </c>
      <c r="C3980" s="1" t="str">
        <f>IF(A3980="","",'[1]OFD Query'!F3980)</f>
        <v>C2103716501</v>
      </c>
      <c r="D3980" s="1" t="str">
        <f>IFERROR(VLOOKUP(C3980,Sheet2!A:B,2,0),"")</f>
        <v>SHEIN</v>
      </c>
      <c r="E3980" s="1" t="str">
        <f>IF(A3980="","",'[1]OFD Query'!I3980)</f>
        <v>Out For Delivery</v>
      </c>
      <c r="F3980" s="1" t="str">
        <f t="shared" si="63"/>
        <v>MAK-2</v>
      </c>
      <c r="G3980" s="6" t="str" cm="1">
        <f t="array" ref="G3980">IFERROR(_xlfn.IFS(A3980="","",'[1]OFD Query'!N3980="","Fresh"),'[1]OFD Query'!N3980)</f>
        <v>Reschedule</v>
      </c>
      <c r="H3980" s="6" t="str" cm="1">
        <f t="array" ref="H3980">IFERROR(_xlfn.IFS(B3980="","",'[1]OFD Query'!O3980="","Fresh"),'[1]OFD Query'!O3980)</f>
        <v>Schedule for future</v>
      </c>
      <c r="I3980" s="1" t="str">
        <f>IF(A3980="","",'[1]OFD Query'!W3980)</f>
        <v>D2105809</v>
      </c>
      <c r="J3980" s="1" t="str">
        <f>IF(A3980="","",'[1]OFD Query'!X3980)</f>
        <v>Ahmad Masyhur Syafii</v>
      </c>
      <c r="K3980" s="1" t="str">
        <f>IF(A3980="","",'[1]OFD Query'!AL3980)</f>
        <v>Al Hujun</v>
      </c>
      <c r="L3980" s="6">
        <f>IF(A3980="","",'[1]OFD Query'!AO3980)</f>
        <v>152.18</v>
      </c>
      <c r="M3980" s="1" t="str" cm="1">
        <f t="array" ref="M3980">_xlfn.IFS(L3980="","",L3980=0,"PPD",L3980&gt;0,"COD")</f>
        <v>COD</v>
      </c>
      <c r="N3980" s="1" t="str" cm="1">
        <f t="array" ref="N3980">_xlfn.IFS(A3980="","",L3980=0,M3980,L3980&lt;100,"&lt;100",L3980&lt;200,"&lt;200",L3980&lt;500,"&lt;500",L3980&lt;1000,"&lt;1000",L3980&gt;1000,"Above 1K")</f>
        <v>&lt;200</v>
      </c>
      <c r="O3980" s="6">
        <f>IF(A3980="","",'[1]OFD Query'!CB3980)</f>
        <v>0</v>
      </c>
      <c r="P3980" s="1" t="str">
        <f>IF(A3980="","",'[1]OFD Query'!CJ3980)</f>
        <v>POUCH</v>
      </c>
      <c r="Q3980" s="1" t="str" cm="1">
        <f t="array" ref="Q3980">IFERROR(_xlfn.IFS(A3980="","",O3980=0,"TRUE",AND(O3980=1,E3980="Out For Delivery"),"FALSE",O3980=1,"TRUE"),"FALSE")</f>
        <v>TRUE</v>
      </c>
      <c r="R3980" s="1" t="str">
        <f>'[1]OFD Query'!BT3980</f>
        <v>NO</v>
      </c>
    </row>
    <row r="3981" spans="1:18" x14ac:dyDescent="0.3">
      <c r="A3981" s="5" t="str">
        <f>IF(ISBLANK('[1]OFD Query'!A3981),"",'[1]OFD Query'!A3981)</f>
        <v>6062024230454</v>
      </c>
      <c r="B3981" s="1" t="str">
        <f>IF(A3981="","",LEFT('[1]OFD Query'!C3981,FIND(" ",'[1]OFD Query'!C3981)-1))</f>
        <v>Dropship</v>
      </c>
      <c r="C3981" s="1" t="str">
        <f>IF(A3981="","",'[1]OFD Query'!F3981)</f>
        <v>C2103716501</v>
      </c>
      <c r="D3981" s="1" t="str">
        <f>IFERROR(VLOOKUP(C3981,Sheet2!A:B,2,0),"")</f>
        <v>SHEIN</v>
      </c>
      <c r="E3981" s="1" t="str">
        <f>IF(A3981="","",'[1]OFD Query'!I3981)</f>
        <v>Out For Delivery</v>
      </c>
      <c r="F3981" s="1" t="str">
        <f t="shared" si="63"/>
        <v>MAK-2</v>
      </c>
      <c r="G3981" s="6" t="str" cm="1">
        <f t="array" ref="G3981">IFERROR(_xlfn.IFS(A3981="","",'[1]OFD Query'!N3981="","Fresh"),'[1]OFD Query'!N3981)</f>
        <v>No Answer</v>
      </c>
      <c r="H3981" s="6" t="str" cm="1">
        <f t="array" ref="H3981">IFERROR(_xlfn.IFS(B3981="","",'[1]OFD Query'!O3981="","Fresh"),'[1]OFD Query'!O3981)</f>
        <v>Switched Off</v>
      </c>
      <c r="I3981" s="1" t="str">
        <f>IF(A3981="","",'[1]OFD Query'!W3981)</f>
        <v>D2105809</v>
      </c>
      <c r="J3981" s="1" t="str">
        <f>IF(A3981="","",'[1]OFD Query'!X3981)</f>
        <v>Ahmad Masyhur Syafii</v>
      </c>
      <c r="K3981" s="1" t="str">
        <f>IF(A3981="","",'[1]OFD Query'!AL3981)</f>
        <v>Al Utaybiyyah</v>
      </c>
      <c r="L3981" s="6">
        <f>IF(A3981="","",'[1]OFD Query'!AO3981)</f>
        <v>138.36000000000001</v>
      </c>
      <c r="M3981" s="1" t="str" cm="1">
        <f t="array" ref="M3981">_xlfn.IFS(L3981="","",L3981=0,"PPD",L3981&gt;0,"COD")</f>
        <v>COD</v>
      </c>
      <c r="N3981" s="1" t="str" cm="1">
        <f t="array" ref="N3981">_xlfn.IFS(A3981="","",L3981=0,M3981,L3981&lt;100,"&lt;100",L3981&lt;200,"&lt;200",L3981&lt;500,"&lt;500",L3981&lt;1000,"&lt;1000",L3981&gt;1000,"Above 1K")</f>
        <v>&lt;200</v>
      </c>
      <c r="O3981" s="6">
        <f>IF(A3981="","",'[1]OFD Query'!CB3981)</f>
        <v>1</v>
      </c>
      <c r="P3981" s="1" t="str">
        <f>IF(A3981="","",'[1]OFD Query'!CJ3981)</f>
        <v>POUCH</v>
      </c>
      <c r="Q3981" s="1" t="str" cm="1">
        <f t="array" ref="Q3981">IFERROR(_xlfn.IFS(A3981="","",O3981=0,"TRUE",AND(O3981=1,E3981="Out For Delivery"),"FALSE",O3981=1,"TRUE"),"FALSE")</f>
        <v>FALSE</v>
      </c>
      <c r="R3981" s="1" t="str">
        <f>'[1]OFD Query'!BT3981</f>
        <v>NO</v>
      </c>
    </row>
    <row r="3982" spans="1:18" x14ac:dyDescent="0.3">
      <c r="A3982" s="5" t="str">
        <f>IF(ISBLANK('[1]OFD Query'!A3982),"",'[1]OFD Query'!A3982)</f>
        <v>6062224921700</v>
      </c>
      <c r="B3982" s="1" t="str">
        <f>IF(A3982="","",LEFT('[1]OFD Query'!C3982,FIND(" ",'[1]OFD Query'!C3982)-1))</f>
        <v>Dropship</v>
      </c>
      <c r="C3982" s="1" t="str">
        <f>IF(A3982="","",'[1]OFD Query'!F3982)</f>
        <v>C2103730101</v>
      </c>
      <c r="D3982" s="1" t="str">
        <f>IFERROR(VLOOKUP(C3982,Sheet2!A:B,2,0),"")</f>
        <v>SHEIN</v>
      </c>
      <c r="E3982" s="1" t="str">
        <f>IF(A3982="","",'[1]OFD Query'!I3982)</f>
        <v>Out For Delivery</v>
      </c>
      <c r="F3982" s="1" t="str">
        <f t="shared" si="63"/>
        <v>MAK-2</v>
      </c>
      <c r="G3982" s="6" t="str" cm="1">
        <f t="array" ref="G3982">IFERROR(_xlfn.IFS(A3982="","",'[1]OFD Query'!N3982="","Fresh"),'[1]OFD Query'!N3982)</f>
        <v>Reschedule</v>
      </c>
      <c r="H3982" s="6" t="str" cm="1">
        <f t="array" ref="H3982">IFERROR(_xlfn.IFS(B3982="","",'[1]OFD Query'!O3982="","Fresh"),'[1]OFD Query'!O3982)</f>
        <v>Schedule for future</v>
      </c>
      <c r="I3982" s="1" t="str">
        <f>IF(A3982="","",'[1]OFD Query'!W3982)</f>
        <v>D2105809</v>
      </c>
      <c r="J3982" s="1" t="str">
        <f>IF(A3982="","",'[1]OFD Query'!X3982)</f>
        <v>Ahmad Masyhur Syafii</v>
      </c>
      <c r="K3982" s="1" t="str">
        <f>IF(A3982="","",'[1]OFD Query'!AL3982)</f>
        <v>Al Andalus</v>
      </c>
      <c r="L3982" s="6">
        <f>IF(A3982="","",'[1]OFD Query'!AO3982)</f>
        <v>363.7</v>
      </c>
      <c r="M3982" s="1" t="str" cm="1">
        <f t="array" ref="M3982">_xlfn.IFS(L3982="","",L3982=0,"PPD",L3982&gt;0,"COD")</f>
        <v>COD</v>
      </c>
      <c r="N3982" s="1" t="str" cm="1">
        <f t="array" ref="N3982">_xlfn.IFS(A3982="","",L3982=0,M3982,L3982&lt;100,"&lt;100",L3982&lt;200,"&lt;200",L3982&lt;500,"&lt;500",L3982&lt;1000,"&lt;1000",L3982&gt;1000,"Above 1K")</f>
        <v>&lt;500</v>
      </c>
      <c r="O3982" s="6">
        <f>IF(A3982="","",'[1]OFD Query'!CB3982)</f>
        <v>0</v>
      </c>
      <c r="P3982" s="1" t="str">
        <f>IF(A3982="","",'[1]OFD Query'!CJ3982)</f>
        <v>POUCH</v>
      </c>
      <c r="Q3982" s="1" t="str" cm="1">
        <f t="array" ref="Q3982">IFERROR(_xlfn.IFS(A3982="","",O3982=0,"TRUE",AND(O3982=1,E3982="Out For Delivery"),"FALSE",O3982=1,"TRUE"),"FALSE")</f>
        <v>TRUE</v>
      </c>
      <c r="R3982" s="1" t="str">
        <f>'[1]OFD Query'!BT3982</f>
        <v>NO</v>
      </c>
    </row>
    <row r="3983" spans="1:18" x14ac:dyDescent="0.3">
      <c r="A3983" s="5" t="str">
        <f>IF(ISBLANK('[1]OFD Query'!A3983),"",'[1]OFD Query'!A3983)</f>
        <v>6062124856374</v>
      </c>
      <c r="B3983" s="1" t="str">
        <f>IF(A3983="","",LEFT('[1]OFD Query'!C3983,FIND(" ",'[1]OFD Query'!C3983)-1))</f>
        <v>Dropship</v>
      </c>
      <c r="C3983" s="1" t="str">
        <f>IF(A3983="","",'[1]OFD Query'!F3983)</f>
        <v>C2103730101</v>
      </c>
      <c r="D3983" s="1" t="str">
        <f>IFERROR(VLOOKUP(C3983,Sheet2!A:B,2,0),"")</f>
        <v>SHEIN</v>
      </c>
      <c r="E3983" s="1" t="str">
        <f>IF(A3983="","",'[1]OFD Query'!I3983)</f>
        <v>Out For Delivery</v>
      </c>
      <c r="F3983" s="1" t="str">
        <f t="shared" si="63"/>
        <v>MAK-2</v>
      </c>
      <c r="G3983" s="6" t="str" cm="1">
        <f t="array" ref="G3983">IFERROR(_xlfn.IFS(A3983="","",'[1]OFD Query'!N3983="","Fresh"),'[1]OFD Query'!N3983)</f>
        <v>No Answer</v>
      </c>
      <c r="H3983" s="6" t="str" cm="1">
        <f t="array" ref="H3983">IFERROR(_xlfn.IFS(B3983="","",'[1]OFD Query'!O3983="","Fresh"),'[1]OFD Query'!O3983)</f>
        <v>Switched Off</v>
      </c>
      <c r="I3983" s="1" t="str">
        <f>IF(A3983="","",'[1]OFD Query'!W3983)</f>
        <v>D2105809</v>
      </c>
      <c r="J3983" s="1" t="str">
        <f>IF(A3983="","",'[1]OFD Query'!X3983)</f>
        <v>Ahmad Masyhur Syafii</v>
      </c>
      <c r="K3983" s="1" t="str">
        <f>IF(A3983="","",'[1]OFD Query'!AL3983)</f>
        <v>Al Khansa</v>
      </c>
      <c r="L3983" s="6">
        <f>IF(A3983="","",'[1]OFD Query'!AO3983)</f>
        <v>155.63</v>
      </c>
      <c r="M3983" s="1" t="str" cm="1">
        <f t="array" ref="M3983">_xlfn.IFS(L3983="","",L3983=0,"PPD",L3983&gt;0,"COD")</f>
        <v>COD</v>
      </c>
      <c r="N3983" s="1" t="str" cm="1">
        <f t="array" ref="N3983">_xlfn.IFS(A3983="","",L3983=0,M3983,L3983&lt;100,"&lt;100",L3983&lt;200,"&lt;200",L3983&lt;500,"&lt;500",L3983&lt;1000,"&lt;1000",L3983&gt;1000,"Above 1K")</f>
        <v>&lt;200</v>
      </c>
      <c r="O3983" s="6">
        <f>IF(A3983="","",'[1]OFD Query'!CB3983)</f>
        <v>1</v>
      </c>
      <c r="P3983" s="1" t="str">
        <f>IF(A3983="","",'[1]OFD Query'!CJ3983)</f>
        <v>POUCH</v>
      </c>
      <c r="Q3983" s="1" t="str" cm="1">
        <f t="array" ref="Q3983">IFERROR(_xlfn.IFS(A3983="","",O3983=0,"TRUE",AND(O3983=1,E3983="Out For Delivery"),"FALSE",O3983=1,"TRUE"),"FALSE")</f>
        <v>FALSE</v>
      </c>
      <c r="R3983" s="1" t="str">
        <f>'[1]OFD Query'!BT3983</f>
        <v>NO</v>
      </c>
    </row>
    <row r="3984" spans="1:18" x14ac:dyDescent="0.3">
      <c r="A3984" s="5" t="str">
        <f>IF(ISBLANK('[1]OFD Query'!A3984),"",'[1]OFD Query'!A3984)</f>
        <v>6060924571682</v>
      </c>
      <c r="B3984" s="1" t="str">
        <f>IF(A3984="","",LEFT('[1]OFD Query'!C3984,FIND(" ",'[1]OFD Query'!C3984)-1))</f>
        <v>Dropship</v>
      </c>
      <c r="C3984" s="1" t="str">
        <f>IF(A3984="","",'[1]OFD Query'!F3984)</f>
        <v>C21035750</v>
      </c>
      <c r="D3984" s="1" t="str">
        <f>IFERROR(VLOOKUP(C3984,Sheet2!A:B,2,0),"")</f>
        <v>eshry.shop</v>
      </c>
      <c r="E3984" s="1" t="str">
        <f>IF(A3984="","",'[1]OFD Query'!I3984)</f>
        <v>Out For Delivery</v>
      </c>
      <c r="F3984" s="1" t="str">
        <f t="shared" ref="F3984:F4047" si="64">IF(A3984="","","MAK-2")</f>
        <v>MAK-2</v>
      </c>
      <c r="G3984" s="6" t="str" cm="1">
        <f t="array" ref="G3984">IFERROR(_xlfn.IFS(A3984="","",'[1]OFD Query'!N3984="","Fresh"),'[1]OFD Query'!N3984)</f>
        <v>Reschedule</v>
      </c>
      <c r="H3984" s="6" t="str" cm="1">
        <f t="array" ref="H3984">IFERROR(_xlfn.IFS(B3984="","",'[1]OFD Query'!O3984="","Fresh"),'[1]OFD Query'!O3984)</f>
        <v>Schedule for future</v>
      </c>
      <c r="I3984" s="1" t="str">
        <f>IF(A3984="","",'[1]OFD Query'!W3984)</f>
        <v>D2105809</v>
      </c>
      <c r="J3984" s="1" t="str">
        <f>IF(A3984="","",'[1]OFD Query'!X3984)</f>
        <v>Ahmad Masyhur Syafii</v>
      </c>
      <c r="K3984" s="1" t="str">
        <f>IF(A3984="","",'[1]OFD Query'!AL3984)</f>
        <v>Jarwal</v>
      </c>
      <c r="L3984" s="6">
        <f>IF(A3984="","",'[1]OFD Query'!AO3984)</f>
        <v>199</v>
      </c>
      <c r="M3984" s="1" t="str" cm="1">
        <f t="array" ref="M3984">_xlfn.IFS(L3984="","",L3984=0,"PPD",L3984&gt;0,"COD")</f>
        <v>COD</v>
      </c>
      <c r="N3984" s="1" t="str" cm="1">
        <f t="array" ref="N3984">_xlfn.IFS(A3984="","",L3984=0,M3984,L3984&lt;100,"&lt;100",L3984&lt;200,"&lt;200",L3984&lt;500,"&lt;500",L3984&lt;1000,"&lt;1000",L3984&gt;1000,"Above 1K")</f>
        <v>&lt;200</v>
      </c>
      <c r="O3984" s="6">
        <f>IF(A3984="","",'[1]OFD Query'!CB3984)</f>
        <v>3</v>
      </c>
      <c r="P3984" s="1" t="str">
        <f>IF(A3984="","",'[1]OFD Query'!CJ3984)</f>
        <v/>
      </c>
      <c r="Q3984" s="1" t="str" cm="1">
        <f t="array" ref="Q3984">IFERROR(_xlfn.IFS(A3984="","",O3984=0,"TRUE",AND(O3984=1,E3984="Out For Delivery"),"FALSE",O3984=1,"TRUE"),"FALSE")</f>
        <v>FALSE</v>
      </c>
      <c r="R3984" s="1" t="str">
        <f>'[1]OFD Query'!BT3984</f>
        <v>NO</v>
      </c>
    </row>
    <row r="3985" spans="1:18" x14ac:dyDescent="0.3">
      <c r="A3985" s="5" t="str">
        <f>IF(ISBLANK('[1]OFD Query'!A3985),"",'[1]OFD Query'!A3985)</f>
        <v>6061824240120</v>
      </c>
      <c r="B3985" s="1" t="str">
        <f>IF(A3985="","",LEFT('[1]OFD Query'!C3985,FIND(" ",'[1]OFD Query'!C3985)-1))</f>
        <v>Dropship</v>
      </c>
      <c r="C3985" s="1" t="str">
        <f>IF(A3985="","",'[1]OFD Query'!F3985)</f>
        <v>C2107346</v>
      </c>
      <c r="D3985" s="1" t="str">
        <f>IFERROR(VLOOKUP(C3985,Sheet2!A:B,2,0),"")</f>
        <v>QuickSilver</v>
      </c>
      <c r="E3985" s="1" t="str">
        <f>IF(A3985="","",'[1]OFD Query'!I3985)</f>
        <v>Out For Delivery</v>
      </c>
      <c r="F3985" s="1" t="str">
        <f t="shared" si="64"/>
        <v>MAK-2</v>
      </c>
      <c r="G3985" s="6" t="str" cm="1">
        <f t="array" ref="G3985">IFERROR(_xlfn.IFS(A3985="","",'[1]OFD Query'!N3985="","Fresh"),'[1]OFD Query'!N3985)</f>
        <v>Uncontactable</v>
      </c>
      <c r="H3985" s="6" t="str" cm="1">
        <f t="array" ref="H3985">IFERROR(_xlfn.IFS(B3985="","",'[1]OFD Query'!O3985="","Fresh"),'[1]OFD Query'!O3985)</f>
        <v>No Answer</v>
      </c>
      <c r="I3985" s="1" t="str">
        <f>IF(A3985="","",'[1]OFD Query'!W3985)</f>
        <v>D2105809</v>
      </c>
      <c r="J3985" s="1" t="str">
        <f>IF(A3985="","",'[1]OFD Query'!X3985)</f>
        <v>Ahmad Masyhur Syafii</v>
      </c>
      <c r="K3985" s="1" t="str">
        <f>IF(A3985="","",'[1]OFD Query'!AL3985)</f>
        <v>Jarwal</v>
      </c>
      <c r="L3985" s="6">
        <f>IF(A3985="","",'[1]OFD Query'!AO3985)</f>
        <v>450</v>
      </c>
      <c r="M3985" s="1" t="str" cm="1">
        <f t="array" ref="M3985">_xlfn.IFS(L3985="","",L3985=0,"PPD",L3985&gt;0,"COD")</f>
        <v>COD</v>
      </c>
      <c r="N3985" s="1" t="str" cm="1">
        <f t="array" ref="N3985">_xlfn.IFS(A3985="","",L3985=0,M3985,L3985&lt;100,"&lt;100",L3985&lt;200,"&lt;200",L3985&lt;500,"&lt;500",L3985&lt;1000,"&lt;1000",L3985&gt;1000,"Above 1K")</f>
        <v>&lt;500</v>
      </c>
      <c r="O3985" s="6">
        <f>IF(A3985="","",'[1]OFD Query'!CB3985)</f>
        <v>1</v>
      </c>
      <c r="P3985" s="1" t="str">
        <f>IF(A3985="","",'[1]OFD Query'!CJ3985)</f>
        <v/>
      </c>
      <c r="Q3985" s="1" t="str" cm="1">
        <f t="array" ref="Q3985">IFERROR(_xlfn.IFS(A3985="","",O3985=0,"TRUE",AND(O3985=1,E3985="Out For Delivery"),"FALSE",O3985=1,"TRUE"),"FALSE")</f>
        <v>FALSE</v>
      </c>
      <c r="R3985" s="1" t="str">
        <f>'[1]OFD Query'!BT3985</f>
        <v>NO</v>
      </c>
    </row>
    <row r="3986" spans="1:18" x14ac:dyDescent="0.3">
      <c r="A3986" s="5" t="str">
        <f>IF(ISBLANK('[1]OFD Query'!A3986),"",'[1]OFD Query'!A3986)</f>
        <v>6062024120191</v>
      </c>
      <c r="B3986" s="1" t="str">
        <f>IF(A3986="","",LEFT('[1]OFD Query'!C3986,FIND(" ",'[1]OFD Query'!C3986)-1))</f>
        <v>Dropship</v>
      </c>
      <c r="C3986" s="1" t="str">
        <f>IF(A3986="","",'[1]OFD Query'!F3986)</f>
        <v>C2103730101</v>
      </c>
      <c r="D3986" s="1" t="str">
        <f>IFERROR(VLOOKUP(C3986,Sheet2!A:B,2,0),"")</f>
        <v>SHEIN</v>
      </c>
      <c r="E3986" s="1" t="str">
        <f>IF(A3986="","",'[1]OFD Query'!I3986)</f>
        <v>Out For Delivery</v>
      </c>
      <c r="F3986" s="1" t="str">
        <f t="shared" si="64"/>
        <v>MAK-2</v>
      </c>
      <c r="G3986" s="6" t="str" cm="1">
        <f t="array" ref="G3986">IFERROR(_xlfn.IFS(A3986="","",'[1]OFD Query'!N3986="","Fresh"),'[1]OFD Query'!N3986)</f>
        <v>No Answer</v>
      </c>
      <c r="H3986" s="6" t="str" cm="1">
        <f t="array" ref="H3986">IFERROR(_xlfn.IFS(B3986="","",'[1]OFD Query'!O3986="","Fresh"),'[1]OFD Query'!O3986)</f>
        <v>Switched Off</v>
      </c>
      <c r="I3986" s="1" t="str">
        <f>IF(A3986="","",'[1]OFD Query'!W3986)</f>
        <v>D2105809</v>
      </c>
      <c r="J3986" s="1" t="str">
        <f>IF(A3986="","",'[1]OFD Query'!X3986)</f>
        <v>Ahmad Masyhur Syafii</v>
      </c>
      <c r="K3986" s="1" t="str">
        <f>IF(A3986="","",'[1]OFD Query'!AL3986)</f>
        <v>Al Maabdah</v>
      </c>
      <c r="L3986" s="6">
        <f>IF(A3986="","",'[1]OFD Query'!AO3986)</f>
        <v>341.23</v>
      </c>
      <c r="M3986" s="1" t="str" cm="1">
        <f t="array" ref="M3986">_xlfn.IFS(L3986="","",L3986=0,"PPD",L3986&gt;0,"COD")</f>
        <v>COD</v>
      </c>
      <c r="N3986" s="1" t="str" cm="1">
        <f t="array" ref="N3986">_xlfn.IFS(A3986="","",L3986=0,M3986,L3986&lt;100,"&lt;100",L3986&lt;200,"&lt;200",L3986&lt;500,"&lt;500",L3986&lt;1000,"&lt;1000",L3986&gt;1000,"Above 1K")</f>
        <v>&lt;500</v>
      </c>
      <c r="O3986" s="6">
        <f>IF(A3986="","",'[1]OFD Query'!CB3986)</f>
        <v>1</v>
      </c>
      <c r="P3986" s="1" t="str">
        <f>IF(A3986="","",'[1]OFD Query'!CJ3986)</f>
        <v>POUCH</v>
      </c>
      <c r="Q3986" s="1" t="str" cm="1">
        <f t="array" ref="Q3986">IFERROR(_xlfn.IFS(A3986="","",O3986=0,"TRUE",AND(O3986=1,E3986="Out For Delivery"),"FALSE",O3986=1,"TRUE"),"FALSE")</f>
        <v>FALSE</v>
      </c>
      <c r="R3986" s="1" t="str">
        <f>'[1]OFD Query'!BT3986</f>
        <v>NO</v>
      </c>
    </row>
    <row r="3987" spans="1:18" x14ac:dyDescent="0.3">
      <c r="A3987" s="5" t="str">
        <f>IF(ISBLANK('[1]OFD Query'!A3987),"",'[1]OFD Query'!A3987)</f>
        <v>6062024297303</v>
      </c>
      <c r="B3987" s="1" t="str">
        <f>IF(A3987="","",LEFT('[1]OFD Query'!C3987,FIND(" ",'[1]OFD Query'!C3987)-1))</f>
        <v>Dropship</v>
      </c>
      <c r="C3987" s="1" t="str">
        <f>IF(A3987="","",'[1]OFD Query'!F3987)</f>
        <v>C21035750</v>
      </c>
      <c r="D3987" s="1" t="str">
        <f>IFERROR(VLOOKUP(C3987,Sheet2!A:B,2,0),"")</f>
        <v>eshry.shop</v>
      </c>
      <c r="E3987" s="1" t="str">
        <f>IF(A3987="","",'[1]OFD Query'!I3987)</f>
        <v>Out For Delivery</v>
      </c>
      <c r="F3987" s="1" t="str">
        <f t="shared" si="64"/>
        <v>MAK-2</v>
      </c>
      <c r="G3987" s="6" t="str" cm="1">
        <f t="array" ref="G3987">IFERROR(_xlfn.IFS(A3987="","",'[1]OFD Query'!N3987="","Fresh"),'[1]OFD Query'!N3987)</f>
        <v>Reschedule</v>
      </c>
      <c r="H3987" s="6" t="str" cm="1">
        <f t="array" ref="H3987">IFERROR(_xlfn.IFS(B3987="","",'[1]OFD Query'!O3987="","Fresh"),'[1]OFD Query'!O3987)</f>
        <v>Schedule for future</v>
      </c>
      <c r="I3987" s="1" t="str">
        <f>IF(A3987="","",'[1]OFD Query'!W3987)</f>
        <v>D2105809</v>
      </c>
      <c r="J3987" s="1" t="str">
        <f>IF(A3987="","",'[1]OFD Query'!X3987)</f>
        <v>Ahmad Masyhur Syafii</v>
      </c>
      <c r="K3987" s="1" t="str">
        <f>IF(A3987="","",'[1]OFD Query'!AL3987)</f>
        <v>Al Khansa</v>
      </c>
      <c r="L3987" s="6">
        <f>IF(A3987="","",'[1]OFD Query'!AO3987)</f>
        <v>249</v>
      </c>
      <c r="M3987" s="1" t="str" cm="1">
        <f t="array" ref="M3987">_xlfn.IFS(L3987="","",L3987=0,"PPD",L3987&gt;0,"COD")</f>
        <v>COD</v>
      </c>
      <c r="N3987" s="1" t="str" cm="1">
        <f t="array" ref="N3987">_xlfn.IFS(A3987="","",L3987=0,M3987,L3987&lt;100,"&lt;100",L3987&lt;200,"&lt;200",L3987&lt;500,"&lt;500",L3987&lt;1000,"&lt;1000",L3987&gt;1000,"Above 1K")</f>
        <v>&lt;500</v>
      </c>
      <c r="O3987" s="6">
        <f>IF(A3987="","",'[1]OFD Query'!CB3987)</f>
        <v>2</v>
      </c>
      <c r="P3987" s="1" t="str">
        <f>IF(A3987="","",'[1]OFD Query'!CJ3987)</f>
        <v/>
      </c>
      <c r="Q3987" s="1" t="str" cm="1">
        <f t="array" ref="Q3987">IFERROR(_xlfn.IFS(A3987="","",O3987=0,"TRUE",AND(O3987=1,E3987="Out For Delivery"),"FALSE",O3987=1,"TRUE"),"FALSE")</f>
        <v>FALSE</v>
      </c>
      <c r="R3987" s="1" t="str">
        <f>'[1]OFD Query'!BT3987</f>
        <v>NO</v>
      </c>
    </row>
    <row r="3988" spans="1:18" x14ac:dyDescent="0.3">
      <c r="A3988" s="5" t="str">
        <f>IF(ISBLANK('[1]OFD Query'!A3988),"",'[1]OFD Query'!A3988)</f>
        <v>6061124127733</v>
      </c>
      <c r="B3988" s="1" t="str">
        <f>IF(A3988="","",LEFT('[1]OFD Query'!C3988,FIND(" ",'[1]OFD Query'!C3988)-1))</f>
        <v>Dropship</v>
      </c>
      <c r="C3988" s="1" t="str">
        <f>IF(A3988="","",'[1]OFD Query'!F3988)</f>
        <v>C2107346</v>
      </c>
      <c r="D3988" s="1" t="str">
        <f>IFERROR(VLOOKUP(C3988,Sheet2!A:B,2,0),"")</f>
        <v>QuickSilver</v>
      </c>
      <c r="E3988" s="1" t="str">
        <f>IF(A3988="","",'[1]OFD Query'!I3988)</f>
        <v>Out For Delivery</v>
      </c>
      <c r="F3988" s="1" t="str">
        <f t="shared" si="64"/>
        <v>MAK-2</v>
      </c>
      <c r="G3988" s="6" t="str" cm="1">
        <f t="array" ref="G3988">IFERROR(_xlfn.IFS(A3988="","",'[1]OFD Query'!N3988="","Fresh"),'[1]OFD Query'!N3988)</f>
        <v>Reschedule</v>
      </c>
      <c r="H3988" s="6" t="str" cm="1">
        <f t="array" ref="H3988">IFERROR(_xlfn.IFS(B3988="","",'[1]OFD Query'!O3988="","Fresh"),'[1]OFD Query'!O3988)</f>
        <v>Schedule for future</v>
      </c>
      <c r="I3988" s="1" t="str">
        <f>IF(A3988="","",'[1]OFD Query'!W3988)</f>
        <v>D2105809</v>
      </c>
      <c r="J3988" s="1" t="str">
        <f>IF(A3988="","",'[1]OFD Query'!X3988)</f>
        <v>Ahmad Masyhur Syafii</v>
      </c>
      <c r="K3988" s="1" t="str">
        <f>IF(A3988="","",'[1]OFD Query'!AL3988)</f>
        <v>Al Andalus</v>
      </c>
      <c r="L3988" s="6">
        <f>IF(A3988="","",'[1]OFD Query'!AO3988)</f>
        <v>470</v>
      </c>
      <c r="M3988" s="1" t="str" cm="1">
        <f t="array" ref="M3988">_xlfn.IFS(L3988="","",L3988=0,"PPD",L3988&gt;0,"COD")</f>
        <v>COD</v>
      </c>
      <c r="N3988" s="1" t="str" cm="1">
        <f t="array" ref="N3988">_xlfn.IFS(A3988="","",L3988=0,M3988,L3988&lt;100,"&lt;100",L3988&lt;200,"&lt;200",L3988&lt;500,"&lt;500",L3988&lt;1000,"&lt;1000",L3988&gt;1000,"Above 1K")</f>
        <v>&lt;500</v>
      </c>
      <c r="O3988" s="6">
        <f>IF(A3988="","",'[1]OFD Query'!CB3988)</f>
        <v>1</v>
      </c>
      <c r="P3988" s="1" t="str">
        <f>IF(A3988="","",'[1]OFD Query'!CJ3988)</f>
        <v/>
      </c>
      <c r="Q3988" s="1" t="str" cm="1">
        <f t="array" ref="Q3988">IFERROR(_xlfn.IFS(A3988="","",O3988=0,"TRUE",AND(O3988=1,E3988="Out For Delivery"),"FALSE",O3988=1,"TRUE"),"FALSE")</f>
        <v>FALSE</v>
      </c>
      <c r="R3988" s="1" t="str">
        <f>'[1]OFD Query'!BT3988</f>
        <v>NO</v>
      </c>
    </row>
    <row r="3989" spans="1:18" x14ac:dyDescent="0.3">
      <c r="A3989" s="5" t="str">
        <f>IF(ISBLANK('[1]OFD Query'!A3989),"",'[1]OFD Query'!A3989)</f>
        <v>6052924456513</v>
      </c>
      <c r="B3989" s="1" t="str">
        <f>IF(A3989="","",LEFT('[1]OFD Query'!C3989,FIND(" ",'[1]OFD Query'!C3989)-1))</f>
        <v>Dropship</v>
      </c>
      <c r="C3989" s="1" t="str">
        <f>IF(A3989="","",'[1]OFD Query'!F3989)</f>
        <v>C2103716501</v>
      </c>
      <c r="D3989" s="1" t="str">
        <f>IFERROR(VLOOKUP(C3989,Sheet2!A:B,2,0),"")</f>
        <v>SHEIN</v>
      </c>
      <c r="E3989" s="1" t="str">
        <f>IF(A3989="","",'[1]OFD Query'!I3989)</f>
        <v>Out For Delivery</v>
      </c>
      <c r="F3989" s="1" t="str">
        <f t="shared" si="64"/>
        <v>MAK-2</v>
      </c>
      <c r="G3989" s="6" t="str" cm="1">
        <f t="array" ref="G3989">IFERROR(_xlfn.IFS(A3989="","",'[1]OFD Query'!N3989="","Fresh"),'[1]OFD Query'!N3989)</f>
        <v>Reschedule</v>
      </c>
      <c r="H3989" s="6" t="str" cm="1">
        <f t="array" ref="H3989">IFERROR(_xlfn.IFS(B3989="","",'[1]OFD Query'!O3989="","Fresh"),'[1]OFD Query'!O3989)</f>
        <v>Schedule for future</v>
      </c>
      <c r="I3989" s="1" t="str">
        <f>IF(A3989="","",'[1]OFD Query'!W3989)</f>
        <v>D2105809</v>
      </c>
      <c r="J3989" s="1" t="str">
        <f>IF(A3989="","",'[1]OFD Query'!X3989)</f>
        <v>Ahmad Masyhur Syafii</v>
      </c>
      <c r="K3989" s="1" t="str">
        <f>IF(A3989="","",'[1]OFD Query'!AL3989)</f>
        <v>Al Khansa</v>
      </c>
      <c r="L3989" s="6">
        <f>IF(A3989="","",'[1]OFD Query'!AO3989)</f>
        <v>391.06</v>
      </c>
      <c r="M3989" s="1" t="str" cm="1">
        <f t="array" ref="M3989">_xlfn.IFS(L3989="","",L3989=0,"PPD",L3989&gt;0,"COD")</f>
        <v>COD</v>
      </c>
      <c r="N3989" s="1" t="str" cm="1">
        <f t="array" ref="N3989">_xlfn.IFS(A3989="","",L3989=0,M3989,L3989&lt;100,"&lt;100",L3989&lt;200,"&lt;200",L3989&lt;500,"&lt;500",L3989&lt;1000,"&lt;1000",L3989&gt;1000,"Above 1K")</f>
        <v>&lt;500</v>
      </c>
      <c r="O3989" s="6">
        <f>IF(A3989="","",'[1]OFD Query'!CB3989)</f>
        <v>3</v>
      </c>
      <c r="P3989" s="1" t="str">
        <f>IF(A3989="","",'[1]OFD Query'!CJ3989)</f>
        <v>POUCH</v>
      </c>
      <c r="Q3989" s="1" t="str" cm="1">
        <f t="array" ref="Q3989">IFERROR(_xlfn.IFS(A3989="","",O3989=0,"TRUE",AND(O3989=1,E3989="Out For Delivery"),"FALSE",O3989=1,"TRUE"),"FALSE")</f>
        <v>FALSE</v>
      </c>
      <c r="R3989" s="1" t="str">
        <f>'[1]OFD Query'!BT3989</f>
        <v>NO</v>
      </c>
    </row>
    <row r="3990" spans="1:18" x14ac:dyDescent="0.3">
      <c r="A3990" s="5" t="str">
        <f>IF(ISBLANK('[1]OFD Query'!A3990),"",'[1]OFD Query'!A3990)</f>
        <v>6061724717552</v>
      </c>
      <c r="B3990" s="1" t="str">
        <f>IF(A3990="","",LEFT('[1]OFD Query'!C3990,FIND(" ",'[1]OFD Query'!C3990)-1))</f>
        <v>Dropship</v>
      </c>
      <c r="C3990" s="1" t="str">
        <f>IF(A3990="","",'[1]OFD Query'!F3990)</f>
        <v>C2103730101</v>
      </c>
      <c r="D3990" s="1" t="str">
        <f>IFERROR(VLOOKUP(C3990,Sheet2!A:B,2,0),"")</f>
        <v>SHEIN</v>
      </c>
      <c r="E3990" s="1" t="str">
        <f>IF(A3990="","",'[1]OFD Query'!I3990)</f>
        <v>Out For Delivery</v>
      </c>
      <c r="F3990" s="1" t="str">
        <f t="shared" si="64"/>
        <v>MAK-2</v>
      </c>
      <c r="G3990" s="6" t="str" cm="1">
        <f t="array" ref="G3990">IFERROR(_xlfn.IFS(A3990="","",'[1]OFD Query'!N3990="","Fresh"),'[1]OFD Query'!N3990)</f>
        <v>Reschedule</v>
      </c>
      <c r="H3990" s="6" t="str" cm="1">
        <f t="array" ref="H3990">IFERROR(_xlfn.IFS(B3990="","",'[1]OFD Query'!O3990="","Fresh"),'[1]OFD Query'!O3990)</f>
        <v>Schedule for future</v>
      </c>
      <c r="I3990" s="1" t="str">
        <f>IF(A3990="","",'[1]OFD Query'!W3990)</f>
        <v>D2105809</v>
      </c>
      <c r="J3990" s="1" t="str">
        <f>IF(A3990="","",'[1]OFD Query'!X3990)</f>
        <v>Ahmad Masyhur Syafii</v>
      </c>
      <c r="K3990" s="1" t="str">
        <f>IF(A3990="","",'[1]OFD Query'!AL3990)</f>
        <v>Al Jummayzah</v>
      </c>
      <c r="L3990" s="6">
        <f>IF(A3990="","",'[1]OFD Query'!AO3990)</f>
        <v>0</v>
      </c>
      <c r="M3990" s="1" t="str" cm="1">
        <f t="array" ref="M3990">_xlfn.IFS(L3990="","",L3990=0,"PPD",L3990&gt;0,"COD")</f>
        <v>PPD</v>
      </c>
      <c r="N3990" s="1" t="str" cm="1">
        <f t="array" ref="N3990">_xlfn.IFS(A3990="","",L3990=0,M3990,L3990&lt;100,"&lt;100",L3990&lt;200,"&lt;200",L3990&lt;500,"&lt;500",L3990&lt;1000,"&lt;1000",L3990&gt;1000,"Above 1K")</f>
        <v>PPD</v>
      </c>
      <c r="O3990" s="6">
        <f>IF(A3990="","",'[1]OFD Query'!CB3990)</f>
        <v>2</v>
      </c>
      <c r="P3990" s="1" t="str">
        <f>IF(A3990="","",'[1]OFD Query'!CJ3990)</f>
        <v>POUCH</v>
      </c>
      <c r="Q3990" s="1" t="str" cm="1">
        <f t="array" ref="Q3990">IFERROR(_xlfn.IFS(A3990="","",O3990=0,"TRUE",AND(O3990=1,E3990="Out For Delivery"),"FALSE",O3990=1,"TRUE"),"FALSE")</f>
        <v>FALSE</v>
      </c>
      <c r="R3990" s="1" t="str">
        <f>'[1]OFD Query'!BT3990</f>
        <v>NO</v>
      </c>
    </row>
    <row r="3991" spans="1:18" x14ac:dyDescent="0.3">
      <c r="A3991" s="5" t="str">
        <f>IF(ISBLANK('[1]OFD Query'!A3991),"",'[1]OFD Query'!A3991)</f>
        <v>6062124287043</v>
      </c>
      <c r="B3991" s="1" t="str">
        <f>IF(A3991="","",LEFT('[1]OFD Query'!C3991,FIND(" ",'[1]OFD Query'!C3991)-1))</f>
        <v>Dropship</v>
      </c>
      <c r="C3991" s="1" t="str">
        <f>IF(A3991="","",'[1]OFD Query'!F3991)</f>
        <v>C2103730101</v>
      </c>
      <c r="D3991" s="1" t="str">
        <f>IFERROR(VLOOKUP(C3991,Sheet2!A:B,2,0),"")</f>
        <v>SHEIN</v>
      </c>
      <c r="E3991" s="1" t="str">
        <f>IF(A3991="","",'[1]OFD Query'!I3991)</f>
        <v>Out For Delivery</v>
      </c>
      <c r="F3991" s="1" t="str">
        <f t="shared" si="64"/>
        <v>MAK-2</v>
      </c>
      <c r="G3991" s="6" t="str" cm="1">
        <f t="array" ref="G3991">IFERROR(_xlfn.IFS(A3991="","",'[1]OFD Query'!N3991="","Fresh"),'[1]OFD Query'!N3991)</f>
        <v>Fresh</v>
      </c>
      <c r="H3991" s="6" t="str" cm="1">
        <f t="array" ref="H3991">IFERROR(_xlfn.IFS(B3991="","",'[1]OFD Query'!O3991="","Fresh"),'[1]OFD Query'!O3991)</f>
        <v>Fresh</v>
      </c>
      <c r="I3991" s="1" t="str">
        <f>IF(A3991="","",'[1]OFD Query'!W3991)</f>
        <v>D2105809</v>
      </c>
      <c r="J3991" s="1" t="str">
        <f>IF(A3991="","",'[1]OFD Query'!X3991)</f>
        <v>Ahmad Masyhur Syafii</v>
      </c>
      <c r="K3991" s="1" t="str">
        <f>IF(A3991="","",'[1]OFD Query'!AL3991)</f>
        <v>As Sulaymaniyyah</v>
      </c>
      <c r="L3991" s="6">
        <f>IF(A3991="","",'[1]OFD Query'!AO3991)</f>
        <v>0</v>
      </c>
      <c r="M3991" s="1" t="str" cm="1">
        <f t="array" ref="M3991">_xlfn.IFS(L3991="","",L3991=0,"PPD",L3991&gt;0,"COD")</f>
        <v>PPD</v>
      </c>
      <c r="N3991" s="1" t="str" cm="1">
        <f t="array" ref="N3991">_xlfn.IFS(A3991="","",L3991=0,M3991,L3991&lt;100,"&lt;100",L3991&lt;200,"&lt;200",L3991&lt;500,"&lt;500",L3991&lt;1000,"&lt;1000",L3991&gt;1000,"Above 1K")</f>
        <v>PPD</v>
      </c>
      <c r="O3991" s="6">
        <f>IF(A3991="","",'[1]OFD Query'!CB3991)</f>
        <v>0</v>
      </c>
      <c r="P3991" s="1" t="str">
        <f>IF(A3991="","",'[1]OFD Query'!CJ3991)</f>
        <v>POUCH</v>
      </c>
      <c r="Q3991" s="1" t="str" cm="1">
        <f t="array" ref="Q3991">IFERROR(_xlfn.IFS(A3991="","",O3991=0,"TRUE",AND(O3991=1,E3991="Out For Delivery"),"FALSE",O3991=1,"TRUE"),"FALSE")</f>
        <v>TRUE</v>
      </c>
      <c r="R3991" s="1" t="str">
        <f>'[1]OFD Query'!BT3991</f>
        <v>NO</v>
      </c>
    </row>
    <row r="3992" spans="1:18" x14ac:dyDescent="0.3">
      <c r="A3992" s="5" t="str">
        <f>IF(ISBLANK('[1]OFD Query'!A3992),"",'[1]OFD Query'!A3992)</f>
        <v>6062224920983</v>
      </c>
      <c r="B3992" s="1" t="str">
        <f>IF(A3992="","",LEFT('[1]OFD Query'!C3992,FIND(" ",'[1]OFD Query'!C3992)-1))</f>
        <v>Dropship</v>
      </c>
      <c r="C3992" s="1" t="str">
        <f>IF(A3992="","",'[1]OFD Query'!F3992)</f>
        <v>C2103730101</v>
      </c>
      <c r="D3992" s="1" t="str">
        <f>IFERROR(VLOOKUP(C3992,Sheet2!A:B,2,0),"")</f>
        <v>SHEIN</v>
      </c>
      <c r="E3992" s="1" t="str">
        <f>IF(A3992="","",'[1]OFD Query'!I3992)</f>
        <v>Out For Delivery</v>
      </c>
      <c r="F3992" s="1" t="str">
        <f t="shared" si="64"/>
        <v>MAK-2</v>
      </c>
      <c r="G3992" s="6" t="str" cm="1">
        <f t="array" ref="G3992">IFERROR(_xlfn.IFS(A3992="","",'[1]OFD Query'!N3992="","Fresh"),'[1]OFD Query'!N3992)</f>
        <v>Fresh</v>
      </c>
      <c r="H3992" s="6" t="str" cm="1">
        <f t="array" ref="H3992">IFERROR(_xlfn.IFS(B3992="","",'[1]OFD Query'!O3992="","Fresh"),'[1]OFD Query'!O3992)</f>
        <v>Fresh</v>
      </c>
      <c r="I3992" s="1" t="str">
        <f>IF(A3992="","",'[1]OFD Query'!W3992)</f>
        <v>D2105809</v>
      </c>
      <c r="J3992" s="1" t="str">
        <f>IF(A3992="","",'[1]OFD Query'!X3992)</f>
        <v>Ahmad Masyhur Syafii</v>
      </c>
      <c r="K3992" s="1" t="str">
        <f>IF(A3992="","",'[1]OFD Query'!AL3992)</f>
        <v>Al Khansa</v>
      </c>
      <c r="L3992" s="6">
        <f>IF(A3992="","",'[1]OFD Query'!AO3992)</f>
        <v>139.94</v>
      </c>
      <c r="M3992" s="1" t="str" cm="1">
        <f t="array" ref="M3992">_xlfn.IFS(L3992="","",L3992=0,"PPD",L3992&gt;0,"COD")</f>
        <v>COD</v>
      </c>
      <c r="N3992" s="1" t="str" cm="1">
        <f t="array" ref="N3992">_xlfn.IFS(A3992="","",L3992=0,M3992,L3992&lt;100,"&lt;100",L3992&lt;200,"&lt;200",L3992&lt;500,"&lt;500",L3992&lt;1000,"&lt;1000",L3992&gt;1000,"Above 1K")</f>
        <v>&lt;200</v>
      </c>
      <c r="O3992" s="6">
        <f>IF(A3992="","",'[1]OFD Query'!CB3992)</f>
        <v>0</v>
      </c>
      <c r="P3992" s="1" t="str">
        <f>IF(A3992="","",'[1]OFD Query'!CJ3992)</f>
        <v>POUCH</v>
      </c>
      <c r="Q3992" s="1" t="str" cm="1">
        <f t="array" ref="Q3992">IFERROR(_xlfn.IFS(A3992="","",O3992=0,"TRUE",AND(O3992=1,E3992="Out For Delivery"),"FALSE",O3992=1,"TRUE"),"FALSE")</f>
        <v>TRUE</v>
      </c>
      <c r="R3992" s="1" t="str">
        <f>'[1]OFD Query'!BT3992</f>
        <v>NO</v>
      </c>
    </row>
    <row r="3993" spans="1:18" x14ac:dyDescent="0.3">
      <c r="A3993" s="5" t="str">
        <f>IF(ISBLANK('[1]OFD Query'!A3993),"",'[1]OFD Query'!A3993)</f>
        <v>6062024274148</v>
      </c>
      <c r="B3993" s="1" t="str">
        <f>IF(A3993="","",LEFT('[1]OFD Query'!C3993,FIND(" ",'[1]OFD Query'!C3993)-1))</f>
        <v>Dropship</v>
      </c>
      <c r="C3993" s="1" t="str">
        <f>IF(A3993="","",'[1]OFD Query'!F3993)</f>
        <v>C21035750</v>
      </c>
      <c r="D3993" s="1" t="str">
        <f>IFERROR(VLOOKUP(C3993,Sheet2!A:B,2,0),"")</f>
        <v>eshry.shop</v>
      </c>
      <c r="E3993" s="1" t="str">
        <f>IF(A3993="","",'[1]OFD Query'!I3993)</f>
        <v>Out For Delivery</v>
      </c>
      <c r="F3993" s="1" t="str">
        <f t="shared" si="64"/>
        <v>MAK-2</v>
      </c>
      <c r="G3993" s="6" t="str" cm="1">
        <f t="array" ref="G3993">IFERROR(_xlfn.IFS(A3993="","",'[1]OFD Query'!N3993="","Fresh"),'[1]OFD Query'!N3993)</f>
        <v>No Answer</v>
      </c>
      <c r="H3993" s="6" t="str" cm="1">
        <f t="array" ref="H3993">IFERROR(_xlfn.IFS(B3993="","",'[1]OFD Query'!O3993="","Fresh"),'[1]OFD Query'!O3993)</f>
        <v>Switched Off</v>
      </c>
      <c r="I3993" s="1" t="str">
        <f>IF(A3993="","",'[1]OFD Query'!W3993)</f>
        <v>D2105809</v>
      </c>
      <c r="J3993" s="1" t="str">
        <f>IF(A3993="","",'[1]OFD Query'!X3993)</f>
        <v>Ahmad Masyhur Syafii</v>
      </c>
      <c r="K3993" s="1" t="str">
        <f>IF(A3993="","",'[1]OFD Query'!AL3993)</f>
        <v>Al Andalus</v>
      </c>
      <c r="L3993" s="6">
        <f>IF(A3993="","",'[1]OFD Query'!AO3993)</f>
        <v>199</v>
      </c>
      <c r="M3993" s="1" t="str" cm="1">
        <f t="array" ref="M3993">_xlfn.IFS(L3993="","",L3993=0,"PPD",L3993&gt;0,"COD")</f>
        <v>COD</v>
      </c>
      <c r="N3993" s="1" t="str" cm="1">
        <f t="array" ref="N3993">_xlfn.IFS(A3993="","",L3993=0,M3993,L3993&lt;100,"&lt;100",L3993&lt;200,"&lt;200",L3993&lt;500,"&lt;500",L3993&lt;1000,"&lt;1000",L3993&gt;1000,"Above 1K")</f>
        <v>&lt;200</v>
      </c>
      <c r="O3993" s="6">
        <f>IF(A3993="","",'[1]OFD Query'!CB3993)</f>
        <v>2</v>
      </c>
      <c r="P3993" s="1" t="str">
        <f>IF(A3993="","",'[1]OFD Query'!CJ3993)</f>
        <v/>
      </c>
      <c r="Q3993" s="1" t="str" cm="1">
        <f t="array" ref="Q3993">IFERROR(_xlfn.IFS(A3993="","",O3993=0,"TRUE",AND(O3993=1,E3993="Out For Delivery"),"FALSE",O3993=1,"TRUE"),"FALSE")</f>
        <v>FALSE</v>
      </c>
      <c r="R3993" s="1" t="str">
        <f>'[1]OFD Query'!BT3993</f>
        <v>NO</v>
      </c>
    </row>
    <row r="3994" spans="1:18" x14ac:dyDescent="0.3">
      <c r="A3994" s="5" t="str">
        <f>IF(ISBLANK('[1]OFD Query'!A3994),"",'[1]OFD Query'!A3994)</f>
        <v>6061524797771</v>
      </c>
      <c r="B3994" s="1" t="str">
        <f>IF(A3994="","",LEFT('[1]OFD Query'!C3994,FIND(" ",'[1]OFD Query'!C3994)-1))</f>
        <v>Dropship</v>
      </c>
      <c r="C3994" s="1" t="str">
        <f>IF(A3994="","",'[1]OFD Query'!F3994)</f>
        <v>C2103730101</v>
      </c>
      <c r="D3994" s="1" t="str">
        <f>IFERROR(VLOOKUP(C3994,Sheet2!A:B,2,0),"")</f>
        <v>SHEIN</v>
      </c>
      <c r="E3994" s="1" t="str">
        <f>IF(A3994="","",'[1]OFD Query'!I3994)</f>
        <v>Out For Delivery</v>
      </c>
      <c r="F3994" s="1" t="str">
        <f t="shared" si="64"/>
        <v>MAK-2</v>
      </c>
      <c r="G3994" s="6" t="str" cm="1">
        <f t="array" ref="G3994">IFERROR(_xlfn.IFS(A3994="","",'[1]OFD Query'!N3994="","Fresh"),'[1]OFD Query'!N3994)</f>
        <v>No Answer</v>
      </c>
      <c r="H3994" s="6" t="str" cm="1">
        <f t="array" ref="H3994">IFERROR(_xlfn.IFS(B3994="","",'[1]OFD Query'!O3994="","Fresh"),'[1]OFD Query'!O3994)</f>
        <v>Switched Off</v>
      </c>
      <c r="I3994" s="1" t="str">
        <f>IF(A3994="","",'[1]OFD Query'!W3994)</f>
        <v>D2105809</v>
      </c>
      <c r="J3994" s="1" t="str">
        <f>IF(A3994="","",'[1]OFD Query'!X3994)</f>
        <v>Ahmad Masyhur Syafii</v>
      </c>
      <c r="K3994" s="1" t="str">
        <f>IF(A3994="","",'[1]OFD Query'!AL3994)</f>
        <v>Ray'zakhir</v>
      </c>
      <c r="L3994" s="6">
        <f>IF(A3994="","",'[1]OFD Query'!AO3994)</f>
        <v>302.58</v>
      </c>
      <c r="M3994" s="1" t="str" cm="1">
        <f t="array" ref="M3994">_xlfn.IFS(L3994="","",L3994=0,"PPD",L3994&gt;0,"COD")</f>
        <v>COD</v>
      </c>
      <c r="N3994" s="1" t="str" cm="1">
        <f t="array" ref="N3994">_xlfn.IFS(A3994="","",L3994=0,M3994,L3994&lt;100,"&lt;100",L3994&lt;200,"&lt;200",L3994&lt;500,"&lt;500",L3994&lt;1000,"&lt;1000",L3994&gt;1000,"Above 1K")</f>
        <v>&lt;500</v>
      </c>
      <c r="O3994" s="6">
        <f>IF(A3994="","",'[1]OFD Query'!CB3994)</f>
        <v>2</v>
      </c>
      <c r="P3994" s="1" t="str">
        <f>IF(A3994="","",'[1]OFD Query'!CJ3994)</f>
        <v>POUCH</v>
      </c>
      <c r="Q3994" s="1" t="str" cm="1">
        <f t="array" ref="Q3994">IFERROR(_xlfn.IFS(A3994="","",O3994=0,"TRUE",AND(O3994=1,E3994="Out For Delivery"),"FALSE",O3994=1,"TRUE"),"FALSE")</f>
        <v>FALSE</v>
      </c>
      <c r="R3994" s="1" t="str">
        <f>'[1]OFD Query'!BT3994</f>
        <v>NO</v>
      </c>
    </row>
    <row r="3995" spans="1:18" x14ac:dyDescent="0.3">
      <c r="A3995" s="5" t="str">
        <f>IF(ISBLANK('[1]OFD Query'!A3995),"",'[1]OFD Query'!A3995)</f>
        <v>6062024695657</v>
      </c>
      <c r="B3995" s="1" t="str">
        <f>IF(A3995="","",LEFT('[1]OFD Query'!C3995,FIND(" ",'[1]OFD Query'!C3995)-1))</f>
        <v>Dropship</v>
      </c>
      <c r="C3995" s="1" t="str">
        <f>IF(A3995="","",'[1]OFD Query'!F3995)</f>
        <v>C2103716501</v>
      </c>
      <c r="D3995" s="1" t="str">
        <f>IFERROR(VLOOKUP(C3995,Sheet2!A:B,2,0),"")</f>
        <v>SHEIN</v>
      </c>
      <c r="E3995" s="1" t="str">
        <f>IF(A3995="","",'[1]OFD Query'!I3995)</f>
        <v>Out For Delivery</v>
      </c>
      <c r="F3995" s="1" t="str">
        <f t="shared" si="64"/>
        <v>MAK-2</v>
      </c>
      <c r="G3995" s="6" t="str" cm="1">
        <f t="array" ref="G3995">IFERROR(_xlfn.IFS(A3995="","",'[1]OFD Query'!N3995="","Fresh"),'[1]OFD Query'!N3995)</f>
        <v>Reschedule</v>
      </c>
      <c r="H3995" s="6" t="str" cm="1">
        <f t="array" ref="H3995">IFERROR(_xlfn.IFS(B3995="","",'[1]OFD Query'!O3995="","Fresh"),'[1]OFD Query'!O3995)</f>
        <v>Schedule for future</v>
      </c>
      <c r="I3995" s="1" t="str">
        <f>IF(A3995="","",'[1]OFD Query'!W3995)</f>
        <v>D2105809</v>
      </c>
      <c r="J3995" s="1" t="str">
        <f>IF(A3995="","",'[1]OFD Query'!X3995)</f>
        <v>Ahmad Masyhur Syafii</v>
      </c>
      <c r="K3995" s="1" t="str">
        <f>IF(A3995="","",'[1]OFD Query'!AL3995)</f>
        <v>Al Mansur</v>
      </c>
      <c r="L3995" s="6">
        <f>IF(A3995="","",'[1]OFD Query'!AO3995)</f>
        <v>22.5</v>
      </c>
      <c r="M3995" s="1" t="str" cm="1">
        <f t="array" ref="M3995">_xlfn.IFS(L3995="","",L3995=0,"PPD",L3995&gt;0,"COD")</f>
        <v>COD</v>
      </c>
      <c r="N3995" s="1" t="str" cm="1">
        <f t="array" ref="N3995">_xlfn.IFS(A3995="","",L3995=0,M3995,L3995&lt;100,"&lt;100",L3995&lt;200,"&lt;200",L3995&lt;500,"&lt;500",L3995&lt;1000,"&lt;1000",L3995&gt;1000,"Above 1K")</f>
        <v>&lt;100</v>
      </c>
      <c r="O3995" s="6">
        <f>IF(A3995="","",'[1]OFD Query'!CB3995)</f>
        <v>1</v>
      </c>
      <c r="P3995" s="1" t="str">
        <f>IF(A3995="","",'[1]OFD Query'!CJ3995)</f>
        <v>POUCH</v>
      </c>
      <c r="Q3995" s="1" t="str" cm="1">
        <f t="array" ref="Q3995">IFERROR(_xlfn.IFS(A3995="","",O3995=0,"TRUE",AND(O3995=1,E3995="Out For Delivery"),"FALSE",O3995=1,"TRUE"),"FALSE")</f>
        <v>FALSE</v>
      </c>
      <c r="R3995" s="1" t="str">
        <f>'[1]OFD Query'!BT3995</f>
        <v>NO</v>
      </c>
    </row>
    <row r="3996" spans="1:18" x14ac:dyDescent="0.3">
      <c r="A3996" s="5" t="str">
        <f>IF(ISBLANK('[1]OFD Query'!A3996),"",'[1]OFD Query'!A3996)</f>
        <v>6062324957581</v>
      </c>
      <c r="B3996" s="1" t="str">
        <f>IF(A3996="","",LEFT('[1]OFD Query'!C3996,FIND(" ",'[1]OFD Query'!C3996)-1))</f>
        <v>Dropship</v>
      </c>
      <c r="C3996" s="1" t="str">
        <f>IF(A3996="","",'[1]OFD Query'!F3996)</f>
        <v>C21035750</v>
      </c>
      <c r="D3996" s="1" t="str">
        <f>IFERROR(VLOOKUP(C3996,Sheet2!A:B,2,0),"")</f>
        <v>eshry.shop</v>
      </c>
      <c r="E3996" s="1" t="str">
        <f>IF(A3996="","",'[1]OFD Query'!I3996)</f>
        <v>Delivered</v>
      </c>
      <c r="F3996" s="1" t="str">
        <f t="shared" si="64"/>
        <v>MAK-2</v>
      </c>
      <c r="G3996" s="6" t="str" cm="1">
        <f t="array" ref="G3996">IFERROR(_xlfn.IFS(A3996="","",'[1]OFD Query'!N3996="","Fresh"),'[1]OFD Query'!N3996)</f>
        <v>Fresh</v>
      </c>
      <c r="H3996" s="6" t="str" cm="1">
        <f t="array" ref="H3996">IFERROR(_xlfn.IFS(B3996="","",'[1]OFD Query'!O3996="","Fresh"),'[1]OFD Query'!O3996)</f>
        <v>Fresh</v>
      </c>
      <c r="I3996" s="1" t="str">
        <f>IF(A3996="","",'[1]OFD Query'!W3996)</f>
        <v>D2105809</v>
      </c>
      <c r="J3996" s="1" t="str">
        <f>IF(A3996="","",'[1]OFD Query'!X3996)</f>
        <v>Ahmad Masyhur Syafii</v>
      </c>
      <c r="K3996" s="1" t="str">
        <f>IF(A3996="","",'[1]OFD Query'!AL3996)</f>
        <v>Al Utaybiyyah</v>
      </c>
      <c r="L3996" s="6">
        <f>IF(A3996="","",'[1]OFD Query'!AO3996)</f>
        <v>189</v>
      </c>
      <c r="M3996" s="1" t="str" cm="1">
        <f t="array" ref="M3996">_xlfn.IFS(L3996="","",L3996=0,"PPD",L3996&gt;0,"COD")</f>
        <v>COD</v>
      </c>
      <c r="N3996" s="1" t="str" cm="1">
        <f t="array" ref="N3996">_xlfn.IFS(A3996="","",L3996=0,M3996,L3996&lt;100,"&lt;100",L3996&lt;200,"&lt;200",L3996&lt;500,"&lt;500",L3996&lt;1000,"&lt;1000",L3996&gt;1000,"Above 1K")</f>
        <v>&lt;200</v>
      </c>
      <c r="O3996" s="6">
        <f>IF(A3996="","",'[1]OFD Query'!CB3996)</f>
        <v>1</v>
      </c>
      <c r="P3996" s="1" t="str">
        <f>IF(A3996="","",'[1]OFD Query'!CJ3996)</f>
        <v/>
      </c>
      <c r="Q3996" s="1" t="str" cm="1">
        <f t="array" ref="Q3996">IFERROR(_xlfn.IFS(A3996="","",O3996=0,"TRUE",AND(O3996=1,E3996="Out For Delivery"),"FALSE",O3996=1,"TRUE"),"FALSE")</f>
        <v>TRUE</v>
      </c>
      <c r="R3996" s="1" t="str">
        <f>'[1]OFD Query'!BT3996</f>
        <v>YES</v>
      </c>
    </row>
    <row r="3997" spans="1:18" x14ac:dyDescent="0.3">
      <c r="A3997" s="5" t="str">
        <f>IF(ISBLANK('[1]OFD Query'!A3997),"",'[1]OFD Query'!A3997)</f>
        <v>6062224712814</v>
      </c>
      <c r="B3997" s="1" t="str">
        <f>IF(A3997="","",LEFT('[1]OFD Query'!C3997,FIND(" ",'[1]OFD Query'!C3997)-1))</f>
        <v>Dropship</v>
      </c>
      <c r="C3997" s="1" t="str">
        <f>IF(A3997="","",'[1]OFD Query'!F3997)</f>
        <v>C2103730101</v>
      </c>
      <c r="D3997" s="1" t="str">
        <f>IFERROR(VLOOKUP(C3997,Sheet2!A:B,2,0),"")</f>
        <v>SHEIN</v>
      </c>
      <c r="E3997" s="1" t="str">
        <f>IF(A3997="","",'[1]OFD Query'!I3997)</f>
        <v>Out For Delivery</v>
      </c>
      <c r="F3997" s="1" t="str">
        <f t="shared" si="64"/>
        <v>MAK-2</v>
      </c>
      <c r="G3997" s="6" t="str" cm="1">
        <f t="array" ref="G3997">IFERROR(_xlfn.IFS(A3997="","",'[1]OFD Query'!N3997="","Fresh"),'[1]OFD Query'!N3997)</f>
        <v>Fresh</v>
      </c>
      <c r="H3997" s="6" t="str" cm="1">
        <f t="array" ref="H3997">IFERROR(_xlfn.IFS(B3997="","",'[1]OFD Query'!O3997="","Fresh"),'[1]OFD Query'!O3997)</f>
        <v>Fresh</v>
      </c>
      <c r="I3997" s="1" t="str">
        <f>IF(A3997="","",'[1]OFD Query'!W3997)</f>
        <v>D2105809</v>
      </c>
      <c r="J3997" s="1" t="str">
        <f>IF(A3997="","",'[1]OFD Query'!X3997)</f>
        <v>Ahmad Masyhur Syafii</v>
      </c>
      <c r="K3997" s="1" t="str">
        <f>IF(A3997="","",'[1]OFD Query'!AL3997)</f>
        <v>Ray'zakhir</v>
      </c>
      <c r="L3997" s="6">
        <f>IF(A3997="","",'[1]OFD Query'!AO3997)</f>
        <v>473.43</v>
      </c>
      <c r="M3997" s="1" t="str" cm="1">
        <f t="array" ref="M3997">_xlfn.IFS(L3997="","",L3997=0,"PPD",L3997&gt;0,"COD")</f>
        <v>COD</v>
      </c>
      <c r="N3997" s="1" t="str" cm="1">
        <f t="array" ref="N3997">_xlfn.IFS(A3997="","",L3997=0,M3997,L3997&lt;100,"&lt;100",L3997&lt;200,"&lt;200",L3997&lt;500,"&lt;500",L3997&lt;1000,"&lt;1000",L3997&gt;1000,"Above 1K")</f>
        <v>&lt;500</v>
      </c>
      <c r="O3997" s="6">
        <f>IF(A3997="","",'[1]OFD Query'!CB3997)</f>
        <v>0</v>
      </c>
      <c r="P3997" s="1" t="str">
        <f>IF(A3997="","",'[1]OFD Query'!CJ3997)</f>
        <v>POUCH</v>
      </c>
      <c r="Q3997" s="1" t="str" cm="1">
        <f t="array" ref="Q3997">IFERROR(_xlfn.IFS(A3997="","",O3997=0,"TRUE",AND(O3997=1,E3997="Out For Delivery"),"FALSE",O3997=1,"TRUE"),"FALSE")</f>
        <v>TRUE</v>
      </c>
      <c r="R3997" s="1" t="str">
        <f>'[1]OFD Query'!BT3997</f>
        <v>NO</v>
      </c>
    </row>
    <row r="3998" spans="1:18" x14ac:dyDescent="0.3">
      <c r="A3998" s="5" t="str">
        <f>IF(ISBLANK('[1]OFD Query'!A3998),"",'[1]OFD Query'!A3998)</f>
        <v>6060724132500</v>
      </c>
      <c r="B3998" s="1" t="str">
        <f>IF(A3998="","",LEFT('[1]OFD Query'!C3998,FIND(" ",'[1]OFD Query'!C3998)-1))</f>
        <v>Dropship</v>
      </c>
      <c r="C3998" s="1" t="str">
        <f>IF(A3998="","",'[1]OFD Query'!F3998)</f>
        <v>C21035750</v>
      </c>
      <c r="D3998" s="1" t="str">
        <f>IFERROR(VLOOKUP(C3998,Sheet2!A:B,2,0),"")</f>
        <v>eshry.shop</v>
      </c>
      <c r="E3998" s="1" t="str">
        <f>IF(A3998="","",'[1]OFD Query'!I3998)</f>
        <v>Out For Delivery</v>
      </c>
      <c r="F3998" s="1" t="str">
        <f t="shared" si="64"/>
        <v>MAK-2</v>
      </c>
      <c r="G3998" s="6" t="str" cm="1">
        <f t="array" ref="G3998">IFERROR(_xlfn.IFS(A3998="","",'[1]OFD Query'!N3998="","Fresh"),'[1]OFD Query'!N3998)</f>
        <v>Uncontactable</v>
      </c>
      <c r="H3998" s="6" t="str" cm="1">
        <f t="array" ref="H3998">IFERROR(_xlfn.IFS(B3998="","",'[1]OFD Query'!O3998="","Fresh"),'[1]OFD Query'!O3998)</f>
        <v>No Answer</v>
      </c>
      <c r="I3998" s="1" t="str">
        <f>IF(A3998="","",'[1]OFD Query'!W3998)</f>
        <v>D2105809</v>
      </c>
      <c r="J3998" s="1" t="str">
        <f>IF(A3998="","",'[1]OFD Query'!X3998)</f>
        <v>Ahmad Masyhur Syafii</v>
      </c>
      <c r="K3998" s="1" t="str">
        <f>IF(A3998="","",'[1]OFD Query'!AL3998)</f>
        <v>Al Khansa</v>
      </c>
      <c r="L3998" s="6">
        <f>IF(A3998="","",'[1]OFD Query'!AO3998)</f>
        <v>199</v>
      </c>
      <c r="M3998" s="1" t="str" cm="1">
        <f t="array" ref="M3998">_xlfn.IFS(L3998="","",L3998=0,"PPD",L3998&gt;0,"COD")</f>
        <v>COD</v>
      </c>
      <c r="N3998" s="1" t="str" cm="1">
        <f t="array" ref="N3998">_xlfn.IFS(A3998="","",L3998=0,M3998,L3998&lt;100,"&lt;100",L3998&lt;200,"&lt;200",L3998&lt;500,"&lt;500",L3998&lt;1000,"&lt;1000",L3998&gt;1000,"Above 1K")</f>
        <v>&lt;200</v>
      </c>
      <c r="O3998" s="6">
        <f>IF(A3998="","",'[1]OFD Query'!CB3998)</f>
        <v>2</v>
      </c>
      <c r="P3998" s="1" t="str">
        <f>IF(A3998="","",'[1]OFD Query'!CJ3998)</f>
        <v/>
      </c>
      <c r="Q3998" s="1" t="str" cm="1">
        <f t="array" ref="Q3998">IFERROR(_xlfn.IFS(A3998="","",O3998=0,"TRUE",AND(O3998=1,E3998="Out For Delivery"),"FALSE",O3998=1,"TRUE"),"FALSE")</f>
        <v>FALSE</v>
      </c>
      <c r="R3998" s="1" t="str">
        <f>'[1]OFD Query'!BT3998</f>
        <v>NO</v>
      </c>
    </row>
    <row r="3999" spans="1:18" x14ac:dyDescent="0.3">
      <c r="A3999" s="5" t="str">
        <f>IF(ISBLANK('[1]OFD Query'!A3999),"",'[1]OFD Query'!A3999)</f>
        <v>6062124604948</v>
      </c>
      <c r="B3999" s="1" t="str">
        <f>IF(A3999="","",LEFT('[1]OFD Query'!C3999,FIND(" ",'[1]OFD Query'!C3999)-1))</f>
        <v>Dropship</v>
      </c>
      <c r="C3999" s="1" t="str">
        <f>IF(A3999="","",'[1]OFD Query'!F3999)</f>
        <v>C2103730101</v>
      </c>
      <c r="D3999" s="1" t="str">
        <f>IFERROR(VLOOKUP(C3999,Sheet2!A:B,2,0),"")</f>
        <v>SHEIN</v>
      </c>
      <c r="E3999" s="1" t="str">
        <f>IF(A3999="","",'[1]OFD Query'!I3999)</f>
        <v>Out For Delivery</v>
      </c>
      <c r="F3999" s="1" t="str">
        <f t="shared" si="64"/>
        <v>MAK-2</v>
      </c>
      <c r="G3999" s="6" t="str" cm="1">
        <f t="array" ref="G3999">IFERROR(_xlfn.IFS(A3999="","",'[1]OFD Query'!N3999="","Fresh"),'[1]OFD Query'!N3999)</f>
        <v>Reschedule</v>
      </c>
      <c r="H3999" s="6" t="str" cm="1">
        <f t="array" ref="H3999">IFERROR(_xlfn.IFS(B3999="","",'[1]OFD Query'!O3999="","Fresh"),'[1]OFD Query'!O3999)</f>
        <v>Schedule for future</v>
      </c>
      <c r="I3999" s="1" t="str">
        <f>IF(A3999="","",'[1]OFD Query'!W3999)</f>
        <v>D2104008</v>
      </c>
      <c r="J3999" s="1" t="str">
        <f>IF(A3999="","",'[1]OFD Query'!X3999)</f>
        <v>Mujhaid Khan sher Mohammed</v>
      </c>
      <c r="K3999" s="1" t="str">
        <f>IF(A3999="","",'[1]OFD Query'!AL3999)</f>
        <v>Ar Rashidiyyah</v>
      </c>
      <c r="L3999" s="6">
        <f>IF(A3999="","",'[1]OFD Query'!AO3999)</f>
        <v>252.3</v>
      </c>
      <c r="M3999" s="1" t="str" cm="1">
        <f t="array" ref="M3999">_xlfn.IFS(L3999="","",L3999=0,"PPD",L3999&gt;0,"COD")</f>
        <v>COD</v>
      </c>
      <c r="N3999" s="1" t="str" cm="1">
        <f t="array" ref="N3999">_xlfn.IFS(A3999="","",L3999=0,M3999,L3999&lt;100,"&lt;100",L3999&lt;200,"&lt;200",L3999&lt;500,"&lt;500",L3999&lt;1000,"&lt;1000",L3999&gt;1000,"Above 1K")</f>
        <v>&lt;500</v>
      </c>
      <c r="O3999" s="6">
        <f>IF(A3999="","",'[1]OFD Query'!CB3999)</f>
        <v>1</v>
      </c>
      <c r="P3999" s="1" t="str">
        <f>IF(A3999="","",'[1]OFD Query'!CJ3999)</f>
        <v>POUCH</v>
      </c>
      <c r="Q3999" s="1" t="str" cm="1">
        <f t="array" ref="Q3999">IFERROR(_xlfn.IFS(A3999="","",O3999=0,"TRUE",AND(O3999=1,E3999="Out For Delivery"),"FALSE",O3999=1,"TRUE"),"FALSE")</f>
        <v>FALSE</v>
      </c>
      <c r="R3999" s="1" t="str">
        <f>'[1]OFD Query'!BT3999</f>
        <v>NO</v>
      </c>
    </row>
    <row r="4000" spans="1:18" x14ac:dyDescent="0.3">
      <c r="A4000" s="5" t="str">
        <f>IF(ISBLANK('[1]OFD Query'!A4000),"",'[1]OFD Query'!A4000)</f>
        <v>6061824133545</v>
      </c>
      <c r="B4000" s="1" t="str">
        <f>IF(A4000="","",LEFT('[1]OFD Query'!C4000,FIND(" ",'[1]OFD Query'!C4000)-1))</f>
        <v>Dropship</v>
      </c>
      <c r="C4000" s="1" t="str">
        <f>IF(A4000="","",'[1]OFD Query'!F4000)</f>
        <v>C2103757001</v>
      </c>
      <c r="D4000" s="1" t="str">
        <f>IFERROR(VLOOKUP(C4000,Sheet2!A:B,2,0),"")</f>
        <v>QuickSilver</v>
      </c>
      <c r="E4000" s="1" t="str">
        <f>IF(A4000="","",'[1]OFD Query'!I4000)</f>
        <v>Out For Delivery</v>
      </c>
      <c r="F4000" s="1" t="str">
        <f t="shared" si="64"/>
        <v>MAK-2</v>
      </c>
      <c r="G4000" s="6" t="str" cm="1">
        <f t="array" ref="G4000">IFERROR(_xlfn.IFS(A4000="","",'[1]OFD Query'!N4000="","Fresh"),'[1]OFD Query'!N4000)</f>
        <v>Reschedule</v>
      </c>
      <c r="H4000" s="6" t="str" cm="1">
        <f t="array" ref="H4000">IFERROR(_xlfn.IFS(B4000="","",'[1]OFD Query'!O4000="","Fresh"),'[1]OFD Query'!O4000)</f>
        <v>Schedule for future</v>
      </c>
      <c r="I4000" s="1" t="str">
        <f>IF(A4000="","",'[1]OFD Query'!W4000)</f>
        <v>D2105809</v>
      </c>
      <c r="J4000" s="1" t="str">
        <f>IF(A4000="","",'[1]OFD Query'!X4000)</f>
        <v>Ahmad Masyhur Syafii</v>
      </c>
      <c r="K4000" s="1" t="str">
        <f>IF(A4000="","",'[1]OFD Query'!AL4000)</f>
        <v>Al Utaybiyyah</v>
      </c>
      <c r="L4000" s="6">
        <f>IF(A4000="","",'[1]OFD Query'!AO4000)</f>
        <v>99</v>
      </c>
      <c r="M4000" s="1" t="str" cm="1">
        <f t="array" ref="M4000">_xlfn.IFS(L4000="","",L4000=0,"PPD",L4000&gt;0,"COD")</f>
        <v>COD</v>
      </c>
      <c r="N4000" s="1" t="str" cm="1">
        <f t="array" ref="N4000">_xlfn.IFS(A4000="","",L4000=0,M4000,L4000&lt;100,"&lt;100",L4000&lt;200,"&lt;200",L4000&lt;500,"&lt;500",L4000&lt;1000,"&lt;1000",L4000&gt;1000,"Above 1K")</f>
        <v>&lt;100</v>
      </c>
      <c r="O4000" s="6">
        <f>IF(A4000="","",'[1]OFD Query'!CB4000)</f>
        <v>2</v>
      </c>
      <c r="P4000" s="1" t="str">
        <f>IF(A4000="","",'[1]OFD Query'!CJ4000)</f>
        <v/>
      </c>
      <c r="Q4000" s="1" t="str" cm="1">
        <f t="array" ref="Q4000">IFERROR(_xlfn.IFS(A4000="","",O4000=0,"TRUE",AND(O4000=1,E4000="Out For Delivery"),"FALSE",O4000=1,"TRUE"),"FALSE")</f>
        <v>FALSE</v>
      </c>
      <c r="R4000" s="1" t="str">
        <f>'[1]OFD Query'!BT4000</f>
        <v>NO</v>
      </c>
    </row>
    <row r="4001" spans="1:18" x14ac:dyDescent="0.3">
      <c r="A4001" s="5" t="str">
        <f>IF(ISBLANK('[1]OFD Query'!A4001),"",'[1]OFD Query'!A4001)</f>
        <v>6062324567458</v>
      </c>
      <c r="B4001" s="1" t="str">
        <f>IF(A4001="","",LEFT('[1]OFD Query'!C4001,FIND(" ",'[1]OFD Query'!C4001)-1))</f>
        <v>Dropship</v>
      </c>
      <c r="C4001" s="1" t="str">
        <f>IF(A4001="","",'[1]OFD Query'!F4001)</f>
        <v>C21035750</v>
      </c>
      <c r="D4001" s="1" t="str">
        <f>IFERROR(VLOOKUP(C4001,Sheet2!A:B,2,0),"")</f>
        <v>eshry.shop</v>
      </c>
      <c r="E4001" s="1" t="str">
        <f>IF(A4001="","",'[1]OFD Query'!I4001)</f>
        <v>Out For Delivery</v>
      </c>
      <c r="F4001" s="1" t="str">
        <f t="shared" si="64"/>
        <v>MAK-2</v>
      </c>
      <c r="G4001" s="6" t="str" cm="1">
        <f t="array" ref="G4001">IFERROR(_xlfn.IFS(A4001="","",'[1]OFD Query'!N4001="","Fresh"),'[1]OFD Query'!N4001)</f>
        <v>Reschedule</v>
      </c>
      <c r="H4001" s="6" t="str" cm="1">
        <f t="array" ref="H4001">IFERROR(_xlfn.IFS(B4001="","",'[1]OFD Query'!O4001="","Fresh"),'[1]OFD Query'!O4001)</f>
        <v>Schedule for future</v>
      </c>
      <c r="I4001" s="1" t="str">
        <f>IF(A4001="","",'[1]OFD Query'!W4001)</f>
        <v>D2105809</v>
      </c>
      <c r="J4001" s="1" t="str">
        <f>IF(A4001="","",'[1]OFD Query'!X4001)</f>
        <v>Ahmad Masyhur Syafii</v>
      </c>
      <c r="K4001" s="1" t="str">
        <f>IF(A4001="","",'[1]OFD Query'!AL4001)</f>
        <v>Al Hujun</v>
      </c>
      <c r="L4001" s="6">
        <f>IF(A4001="","",'[1]OFD Query'!AO4001)</f>
        <v>219</v>
      </c>
      <c r="M4001" s="1" t="str" cm="1">
        <f t="array" ref="M4001">_xlfn.IFS(L4001="","",L4001=0,"PPD",L4001&gt;0,"COD")</f>
        <v>COD</v>
      </c>
      <c r="N4001" s="1" t="str" cm="1">
        <f t="array" ref="N4001">_xlfn.IFS(A4001="","",L4001=0,M4001,L4001&lt;100,"&lt;100",L4001&lt;200,"&lt;200",L4001&lt;500,"&lt;500",L4001&lt;1000,"&lt;1000",L4001&gt;1000,"Above 1K")</f>
        <v>&lt;500</v>
      </c>
      <c r="O4001" s="6">
        <f>IF(A4001="","",'[1]OFD Query'!CB4001)</f>
        <v>1</v>
      </c>
      <c r="P4001" s="1" t="str">
        <f>IF(A4001="","",'[1]OFD Query'!CJ4001)</f>
        <v/>
      </c>
      <c r="Q4001" s="1" t="str" cm="1">
        <f t="array" ref="Q4001">IFERROR(_xlfn.IFS(A4001="","",O4001=0,"TRUE",AND(O4001=1,E4001="Out For Delivery"),"FALSE",O4001=1,"TRUE"),"FALSE")</f>
        <v>FALSE</v>
      </c>
      <c r="R4001" s="1" t="str">
        <f>'[1]OFD Query'!BT4001</f>
        <v>NO</v>
      </c>
    </row>
    <row r="4002" spans="1:18" x14ac:dyDescent="0.3">
      <c r="A4002" s="5" t="str">
        <f>IF(ISBLANK('[1]OFD Query'!A4002),"",'[1]OFD Query'!A4002)</f>
        <v>6061024619525</v>
      </c>
      <c r="B4002" s="1" t="str">
        <f>IF(A4002="","",LEFT('[1]OFD Query'!C4002,FIND(" ",'[1]OFD Query'!C4002)-1))</f>
        <v>Dropship</v>
      </c>
      <c r="C4002" s="1" t="str">
        <f>IF(A4002="","",'[1]OFD Query'!F4002)</f>
        <v>C21035750</v>
      </c>
      <c r="D4002" s="1" t="str">
        <f>IFERROR(VLOOKUP(C4002,Sheet2!A:B,2,0),"")</f>
        <v>eshry.shop</v>
      </c>
      <c r="E4002" s="1" t="str">
        <f>IF(A4002="","",'[1]OFD Query'!I4002)</f>
        <v>Out For Delivery</v>
      </c>
      <c r="F4002" s="1" t="str">
        <f t="shared" si="64"/>
        <v>MAK-2</v>
      </c>
      <c r="G4002" s="6" t="str" cm="1">
        <f t="array" ref="G4002">IFERROR(_xlfn.IFS(A4002="","",'[1]OFD Query'!N4002="","Fresh"),'[1]OFD Query'!N4002)</f>
        <v>Reschedule</v>
      </c>
      <c r="H4002" s="6" t="str" cm="1">
        <f t="array" ref="H4002">IFERROR(_xlfn.IFS(B4002="","",'[1]OFD Query'!O4002="","Fresh"),'[1]OFD Query'!O4002)</f>
        <v>Schedule for future</v>
      </c>
      <c r="I4002" s="1" t="str">
        <f>IF(A4002="","",'[1]OFD Query'!W4002)</f>
        <v>D2105809</v>
      </c>
      <c r="J4002" s="1" t="str">
        <f>IF(A4002="","",'[1]OFD Query'!X4002)</f>
        <v>Ahmad Masyhur Syafii</v>
      </c>
      <c r="K4002" s="1" t="str">
        <f>IF(A4002="","",'[1]OFD Query'!AL4002)</f>
        <v>Al Jummayzah</v>
      </c>
      <c r="L4002" s="6">
        <f>IF(A4002="","",'[1]OFD Query'!AO4002)</f>
        <v>199</v>
      </c>
      <c r="M4002" s="1" t="str" cm="1">
        <f t="array" ref="M4002">_xlfn.IFS(L4002="","",L4002=0,"PPD",L4002&gt;0,"COD")</f>
        <v>COD</v>
      </c>
      <c r="N4002" s="1" t="str" cm="1">
        <f t="array" ref="N4002">_xlfn.IFS(A4002="","",L4002=0,M4002,L4002&lt;100,"&lt;100",L4002&lt;200,"&lt;200",L4002&lt;500,"&lt;500",L4002&lt;1000,"&lt;1000",L4002&gt;1000,"Above 1K")</f>
        <v>&lt;200</v>
      </c>
      <c r="O4002" s="6">
        <f>IF(A4002="","",'[1]OFD Query'!CB4002)</f>
        <v>3</v>
      </c>
      <c r="P4002" s="1" t="str">
        <f>IF(A4002="","",'[1]OFD Query'!CJ4002)</f>
        <v/>
      </c>
      <c r="Q4002" s="1" t="str" cm="1">
        <f t="array" ref="Q4002">IFERROR(_xlfn.IFS(A4002="","",O4002=0,"TRUE",AND(O4002=1,E4002="Out For Delivery"),"FALSE",O4002=1,"TRUE"),"FALSE")</f>
        <v>FALSE</v>
      </c>
      <c r="R4002" s="1" t="str">
        <f>'[1]OFD Query'!BT4002</f>
        <v>NO</v>
      </c>
    </row>
    <row r="4003" spans="1:18" x14ac:dyDescent="0.3">
      <c r="A4003" s="5" t="str">
        <f>IF(ISBLANK('[1]OFD Query'!A4003),"",'[1]OFD Query'!A4003)</f>
        <v>6062024991812</v>
      </c>
      <c r="B4003" s="1" t="str">
        <f>IF(A4003="","",LEFT('[1]OFD Query'!C4003,FIND(" ",'[1]OFD Query'!C4003)-1))</f>
        <v>Dropship</v>
      </c>
      <c r="C4003" s="1" t="str">
        <f>IF(A4003="","",'[1]OFD Query'!F4003)</f>
        <v>C21036106</v>
      </c>
      <c r="D4003" s="1" t="str">
        <f>IFERROR(VLOOKUP(C4003,Sheet2!A:B,2,0),"")</f>
        <v>Jetronics UAE</v>
      </c>
      <c r="E4003" s="1" t="str">
        <f>IF(A4003="","",'[1]OFD Query'!I4003)</f>
        <v>Out For Delivery</v>
      </c>
      <c r="F4003" s="1" t="str">
        <f t="shared" si="64"/>
        <v>MAK-2</v>
      </c>
      <c r="G4003" s="6" t="str" cm="1">
        <f t="array" ref="G4003">IFERROR(_xlfn.IFS(A4003="","",'[1]OFD Query'!N4003="","Fresh"),'[1]OFD Query'!N4003)</f>
        <v>No Answer</v>
      </c>
      <c r="H4003" s="6" t="str" cm="1">
        <f t="array" ref="H4003">IFERROR(_xlfn.IFS(B4003="","",'[1]OFD Query'!O4003="","Fresh"),'[1]OFD Query'!O4003)</f>
        <v>Switched Off</v>
      </c>
      <c r="I4003" s="1" t="str">
        <f>IF(A4003="","",'[1]OFD Query'!W4003)</f>
        <v>D2105809</v>
      </c>
      <c r="J4003" s="1" t="str">
        <f>IF(A4003="","",'[1]OFD Query'!X4003)</f>
        <v>Ahmad Masyhur Syafii</v>
      </c>
      <c r="K4003" s="1" t="str">
        <f>IF(A4003="","",'[1]OFD Query'!AL4003)</f>
        <v>Ray'zakhir</v>
      </c>
      <c r="L4003" s="6">
        <f>IF(A4003="","",'[1]OFD Query'!AO4003)</f>
        <v>248</v>
      </c>
      <c r="M4003" s="1" t="str" cm="1">
        <f t="array" ref="M4003">_xlfn.IFS(L4003="","",L4003=0,"PPD",L4003&gt;0,"COD")</f>
        <v>COD</v>
      </c>
      <c r="N4003" s="1" t="str" cm="1">
        <f t="array" ref="N4003">_xlfn.IFS(A4003="","",L4003=0,M4003,L4003&lt;100,"&lt;100",L4003&lt;200,"&lt;200",L4003&lt;500,"&lt;500",L4003&lt;1000,"&lt;1000",L4003&gt;1000,"Above 1K")</f>
        <v>&lt;500</v>
      </c>
      <c r="O4003" s="6">
        <f>IF(A4003="","",'[1]OFD Query'!CB4003)</f>
        <v>2</v>
      </c>
      <c r="P4003" s="1" t="str">
        <f>IF(A4003="","",'[1]OFD Query'!CJ4003)</f>
        <v/>
      </c>
      <c r="Q4003" s="1" t="str" cm="1">
        <f t="array" ref="Q4003">IFERROR(_xlfn.IFS(A4003="","",O4003=0,"TRUE",AND(O4003=1,E4003="Out For Delivery"),"FALSE",O4003=1,"TRUE"),"FALSE")</f>
        <v>FALSE</v>
      </c>
      <c r="R4003" s="1" t="str">
        <f>'[1]OFD Query'!BT4003</f>
        <v>NO</v>
      </c>
    </row>
    <row r="4004" spans="1:18" x14ac:dyDescent="0.3">
      <c r="A4004" s="5" t="str">
        <f>IF(ISBLANK('[1]OFD Query'!A4004),"",'[1]OFD Query'!A4004)</f>
        <v>6062424580906</v>
      </c>
      <c r="B4004" s="1" t="str">
        <f>IF(A4004="","",LEFT('[1]OFD Query'!C4004,FIND(" ",'[1]OFD Query'!C4004)-1))</f>
        <v>Dropship</v>
      </c>
      <c r="C4004" s="1" t="str">
        <f>IF(A4004="","",'[1]OFD Query'!F4004)</f>
        <v>C2103751801</v>
      </c>
      <c r="D4004" s="1" t="str">
        <f>IFERROR(VLOOKUP(C4004,Sheet2!A:B,2,0),"")</f>
        <v>اونلاين استور</v>
      </c>
      <c r="E4004" s="1" t="str">
        <f>IF(A4004="","",'[1]OFD Query'!I4004)</f>
        <v>Delivered</v>
      </c>
      <c r="F4004" s="1" t="str">
        <f t="shared" si="64"/>
        <v>MAK-2</v>
      </c>
      <c r="G4004" s="6" t="str" cm="1">
        <f t="array" ref="G4004">IFERROR(_xlfn.IFS(A4004="","",'[1]OFD Query'!N4004="","Fresh"),'[1]OFD Query'!N4004)</f>
        <v>Fresh</v>
      </c>
      <c r="H4004" s="6" t="str" cm="1">
        <f t="array" ref="H4004">IFERROR(_xlfn.IFS(B4004="","",'[1]OFD Query'!O4004="","Fresh"),'[1]OFD Query'!O4004)</f>
        <v>Fresh</v>
      </c>
      <c r="I4004" s="1" t="str">
        <f>IF(A4004="","",'[1]OFD Query'!W4004)</f>
        <v>D2105809</v>
      </c>
      <c r="J4004" s="1" t="str">
        <f>IF(A4004="","",'[1]OFD Query'!X4004)</f>
        <v>Ahmad Masyhur Syafii</v>
      </c>
      <c r="K4004" s="1" t="str">
        <f>IF(A4004="","",'[1]OFD Query'!AL4004)</f>
        <v>Makkah</v>
      </c>
      <c r="L4004" s="6">
        <f>IF(A4004="","",'[1]OFD Query'!AO4004)</f>
        <v>199</v>
      </c>
      <c r="M4004" s="1" t="str" cm="1">
        <f t="array" ref="M4004">_xlfn.IFS(L4004="","",L4004=0,"PPD",L4004&gt;0,"COD")</f>
        <v>COD</v>
      </c>
      <c r="N4004" s="1" t="str" cm="1">
        <f t="array" ref="N4004">_xlfn.IFS(A4004="","",L4004=0,M4004,L4004&lt;100,"&lt;100",L4004&lt;200,"&lt;200",L4004&lt;500,"&lt;500",L4004&lt;1000,"&lt;1000",L4004&gt;1000,"Above 1K")</f>
        <v>&lt;200</v>
      </c>
      <c r="O4004" s="6">
        <f>IF(A4004="","",'[1]OFD Query'!CB4004)</f>
        <v>1</v>
      </c>
      <c r="P4004" s="1" t="str">
        <f>IF(A4004="","",'[1]OFD Query'!CJ4004)</f>
        <v/>
      </c>
      <c r="Q4004" s="1" t="str" cm="1">
        <f t="array" ref="Q4004">IFERROR(_xlfn.IFS(A4004="","",O4004=0,"TRUE",AND(O4004=1,E4004="Out For Delivery"),"FALSE",O4004=1,"TRUE"),"FALSE")</f>
        <v>TRUE</v>
      </c>
      <c r="R4004" s="1" t="str">
        <f>'[1]OFD Query'!BT4004</f>
        <v>YES</v>
      </c>
    </row>
    <row r="4005" spans="1:18" x14ac:dyDescent="0.3">
      <c r="A4005" s="5" t="str">
        <f>IF(ISBLANK('[1]OFD Query'!A4005),"",'[1]OFD Query'!A4005)</f>
        <v>6062624850256</v>
      </c>
      <c r="B4005" s="1" t="str">
        <f>IF(A4005="","",LEFT('[1]OFD Query'!C4005,FIND(" ",'[1]OFD Query'!C4005)-1))</f>
        <v>Reverse</v>
      </c>
      <c r="C4005" s="1" t="str">
        <f>IF(A4005="","",'[1]OFD Query'!F4005)</f>
        <v>C2103719501</v>
      </c>
      <c r="D4005" s="1" t="str">
        <f>IFERROR(VLOOKUP(C4005,Sheet2!A:B,2,0),"")</f>
        <v>Fordeal SA Warehouse</v>
      </c>
      <c r="E4005" s="1" t="str">
        <f>IF(A4005="","",'[1]OFD Query'!I4005)</f>
        <v>Out For Delivery</v>
      </c>
      <c r="F4005" s="1" t="str">
        <f t="shared" si="64"/>
        <v>MAK-2</v>
      </c>
      <c r="G4005" s="6" t="str" cm="1">
        <f t="array" ref="G4005">IFERROR(_xlfn.IFS(A4005="","",'[1]OFD Query'!N4005="","Fresh"),'[1]OFD Query'!N4005)</f>
        <v>Fresh</v>
      </c>
      <c r="H4005" s="6" t="str" cm="1">
        <f t="array" ref="H4005">IFERROR(_xlfn.IFS(B4005="","",'[1]OFD Query'!O4005="","Fresh"),'[1]OFD Query'!O4005)</f>
        <v>Fresh</v>
      </c>
      <c r="I4005" s="1" t="str">
        <f>IF(A4005="","",'[1]OFD Query'!W4005)</f>
        <v>D2105809</v>
      </c>
      <c r="J4005" s="1" t="str">
        <f>IF(A4005="","",'[1]OFD Query'!X4005)</f>
        <v>Ahmad Masyhur Syafii</v>
      </c>
      <c r="K4005" s="1" t="str">
        <f>IF(A4005="","",'[1]OFD Query'!AL4005)</f>
        <v>Al Utaybiyyah</v>
      </c>
      <c r="L4005" s="6">
        <f>IF(A4005="","",'[1]OFD Query'!AO4005)</f>
        <v>0</v>
      </c>
      <c r="M4005" s="1" t="str" cm="1">
        <f t="array" ref="M4005">_xlfn.IFS(L4005="","",L4005=0,"PPD",L4005&gt;0,"COD")</f>
        <v>PPD</v>
      </c>
      <c r="N4005" s="1" t="str" cm="1">
        <f t="array" ref="N4005">_xlfn.IFS(A4005="","",L4005=0,M4005,L4005&lt;100,"&lt;100",L4005&lt;200,"&lt;200",L4005&lt;500,"&lt;500",L4005&lt;1000,"&lt;1000",L4005&gt;1000,"Above 1K")</f>
        <v>PPD</v>
      </c>
      <c r="O4005" s="6">
        <f>IF(A4005="","",'[1]OFD Query'!CB4005)</f>
        <v>0</v>
      </c>
      <c r="P4005" s="1" t="str">
        <f>IF(A4005="","",'[1]OFD Query'!CJ4005)</f>
        <v/>
      </c>
      <c r="Q4005" s="1" t="str" cm="1">
        <f t="array" ref="Q4005">IFERROR(_xlfn.IFS(A4005="","",O4005=0,"TRUE",AND(O4005=1,E4005="Out For Delivery"),"FALSE",O4005=1,"TRUE"),"FALSE")</f>
        <v>TRUE</v>
      </c>
      <c r="R4005" s="1" t="str">
        <f>'[1]OFD Query'!BT4005</f>
        <v>NO</v>
      </c>
    </row>
    <row r="4006" spans="1:18" x14ac:dyDescent="0.3">
      <c r="A4006" s="5" t="str">
        <f>IF(ISBLANK('[1]OFD Query'!A4006),"",'[1]OFD Query'!A4006)</f>
        <v>6062524267260</v>
      </c>
      <c r="B4006" s="1" t="str">
        <f>IF(A4006="","",LEFT('[1]OFD Query'!C4006,FIND(" ",'[1]OFD Query'!C4006)-1))</f>
        <v>Reverse</v>
      </c>
      <c r="C4006" s="1" t="str">
        <f>IF(A4006="","",'[1]OFD Query'!F4006)</f>
        <v>C21036226</v>
      </c>
      <c r="D4006" s="1" t="str">
        <f>IFERROR(VLOOKUP(C4006,Sheet2!A:B,2,0),"")</f>
        <v>SHEIN</v>
      </c>
      <c r="E4006" s="1" t="str">
        <f>IF(A4006="","",'[1]OFD Query'!I4006)</f>
        <v>Out For Delivery</v>
      </c>
      <c r="F4006" s="1" t="str">
        <f t="shared" si="64"/>
        <v>MAK-2</v>
      </c>
      <c r="G4006" s="6" t="str" cm="1">
        <f t="array" ref="G4006">IFERROR(_xlfn.IFS(A4006="","",'[1]OFD Query'!N4006="","Fresh"),'[1]OFD Query'!N4006)</f>
        <v>Fresh</v>
      </c>
      <c r="H4006" s="6" t="str" cm="1">
        <f t="array" ref="H4006">IFERROR(_xlfn.IFS(B4006="","",'[1]OFD Query'!O4006="","Fresh"),'[1]OFD Query'!O4006)</f>
        <v>Fresh</v>
      </c>
      <c r="I4006" s="1" t="str">
        <f>IF(A4006="","",'[1]OFD Query'!W4006)</f>
        <v>D2105809</v>
      </c>
      <c r="J4006" s="1" t="str">
        <f>IF(A4006="","",'[1]OFD Query'!X4006)</f>
        <v>Ahmad Masyhur Syafii</v>
      </c>
      <c r="K4006" s="1" t="str">
        <f>IF(A4006="","",'[1]OFD Query'!AL4006)</f>
        <v>Al Utaybiyyah</v>
      </c>
      <c r="L4006" s="6">
        <f>IF(A4006="","",'[1]OFD Query'!AO4006)</f>
        <v>0</v>
      </c>
      <c r="M4006" s="1" t="str" cm="1">
        <f t="array" ref="M4006">_xlfn.IFS(L4006="","",L4006=0,"PPD",L4006&gt;0,"COD")</f>
        <v>PPD</v>
      </c>
      <c r="N4006" s="1" t="str" cm="1">
        <f t="array" ref="N4006">_xlfn.IFS(A4006="","",L4006=0,M4006,L4006&lt;100,"&lt;100",L4006&lt;200,"&lt;200",L4006&lt;500,"&lt;500",L4006&lt;1000,"&lt;1000",L4006&gt;1000,"Above 1K")</f>
        <v>PPD</v>
      </c>
      <c r="O4006" s="6">
        <f>IF(A4006="","",'[1]OFD Query'!CB4006)</f>
        <v>0</v>
      </c>
      <c r="P4006" s="1" t="str">
        <f>IF(A4006="","",'[1]OFD Query'!CJ4006)</f>
        <v/>
      </c>
      <c r="Q4006" s="1" t="str" cm="1">
        <f t="array" ref="Q4006">IFERROR(_xlfn.IFS(A4006="","",O4006=0,"TRUE",AND(O4006=1,E4006="Out For Delivery"),"FALSE",O4006=1,"TRUE"),"FALSE")</f>
        <v>TRUE</v>
      </c>
      <c r="R4006" s="1" t="str">
        <f>'[1]OFD Query'!BT4006</f>
        <v>NO</v>
      </c>
    </row>
    <row r="4007" spans="1:18" x14ac:dyDescent="0.3">
      <c r="A4007" s="5" t="str">
        <f>IF(ISBLANK('[1]OFD Query'!A4007),"",'[1]OFD Query'!A4007)</f>
        <v>6062624141377</v>
      </c>
      <c r="B4007" s="1" t="str">
        <f>IF(A4007="","",LEFT('[1]OFD Query'!C4007,FIND(" ",'[1]OFD Query'!C4007)-1))</f>
        <v>Reverse</v>
      </c>
      <c r="C4007" s="1" t="str">
        <f>IF(A4007="","",'[1]OFD Query'!F4007)</f>
        <v>C21036226</v>
      </c>
      <c r="D4007" s="1" t="str">
        <f>IFERROR(VLOOKUP(C4007,Sheet2!A:B,2,0),"")</f>
        <v>SHEIN</v>
      </c>
      <c r="E4007" s="1" t="str">
        <f>IF(A4007="","",'[1]OFD Query'!I4007)</f>
        <v>Out For Delivery</v>
      </c>
      <c r="F4007" s="1" t="str">
        <f t="shared" si="64"/>
        <v>MAK-2</v>
      </c>
      <c r="G4007" s="6" t="str" cm="1">
        <f t="array" ref="G4007">IFERROR(_xlfn.IFS(A4007="","",'[1]OFD Query'!N4007="","Fresh"),'[1]OFD Query'!N4007)</f>
        <v>Fresh</v>
      </c>
      <c r="H4007" s="6" t="str" cm="1">
        <f t="array" ref="H4007">IFERROR(_xlfn.IFS(B4007="","",'[1]OFD Query'!O4007="","Fresh"),'[1]OFD Query'!O4007)</f>
        <v>Fresh</v>
      </c>
      <c r="I4007" s="1" t="str">
        <f>IF(A4007="","",'[1]OFD Query'!W4007)</f>
        <v>D2105809</v>
      </c>
      <c r="J4007" s="1" t="str">
        <f>IF(A4007="","",'[1]OFD Query'!X4007)</f>
        <v>Ahmad Masyhur Syafii</v>
      </c>
      <c r="K4007" s="1" t="str">
        <f>IF(A4007="","",'[1]OFD Query'!AL4007)</f>
        <v>Al Utaybiyyah</v>
      </c>
      <c r="L4007" s="6">
        <f>IF(A4007="","",'[1]OFD Query'!AO4007)</f>
        <v>0</v>
      </c>
      <c r="M4007" s="1" t="str" cm="1">
        <f t="array" ref="M4007">_xlfn.IFS(L4007="","",L4007=0,"PPD",L4007&gt;0,"COD")</f>
        <v>PPD</v>
      </c>
      <c r="N4007" s="1" t="str" cm="1">
        <f t="array" ref="N4007">_xlfn.IFS(A4007="","",L4007=0,M4007,L4007&lt;100,"&lt;100",L4007&lt;200,"&lt;200",L4007&lt;500,"&lt;500",L4007&lt;1000,"&lt;1000",L4007&gt;1000,"Above 1K")</f>
        <v>PPD</v>
      </c>
      <c r="O4007" s="6">
        <f>IF(A4007="","",'[1]OFD Query'!CB4007)</f>
        <v>0</v>
      </c>
      <c r="P4007" s="1" t="str">
        <f>IF(A4007="","",'[1]OFD Query'!CJ4007)</f>
        <v/>
      </c>
      <c r="Q4007" s="1" t="str" cm="1">
        <f t="array" ref="Q4007">IFERROR(_xlfn.IFS(A4007="","",O4007=0,"TRUE",AND(O4007=1,E4007="Out For Delivery"),"FALSE",O4007=1,"TRUE"),"FALSE")</f>
        <v>TRUE</v>
      </c>
      <c r="R4007" s="1" t="str">
        <f>'[1]OFD Query'!BT4007</f>
        <v>NO</v>
      </c>
    </row>
    <row r="4008" spans="1:18" x14ac:dyDescent="0.3">
      <c r="A4008" s="5" t="str">
        <f>IF(ISBLANK('[1]OFD Query'!A4008),"",'[1]OFD Query'!A4008)</f>
        <v>6062524829529</v>
      </c>
      <c r="B4008" s="1" t="str">
        <f>IF(A4008="","",LEFT('[1]OFD Query'!C4008,FIND(" ",'[1]OFD Query'!C4008)-1))</f>
        <v>Reverse</v>
      </c>
      <c r="C4008" s="1" t="str">
        <f>IF(A4008="","",'[1]OFD Query'!F4008)</f>
        <v>C21036226</v>
      </c>
      <c r="D4008" s="1" t="str">
        <f>IFERROR(VLOOKUP(C4008,Sheet2!A:B,2,0),"")</f>
        <v>SHEIN</v>
      </c>
      <c r="E4008" s="1" t="str">
        <f>IF(A4008="","",'[1]OFD Query'!I4008)</f>
        <v>Successfully Returned</v>
      </c>
      <c r="F4008" s="1" t="str">
        <f t="shared" si="64"/>
        <v>MAK-2</v>
      </c>
      <c r="G4008" s="6" t="str" cm="1">
        <f t="array" ref="G4008">IFERROR(_xlfn.IFS(A4008="","",'[1]OFD Query'!N4008="","Fresh"),'[1]OFD Query'!N4008)</f>
        <v>Reschedule</v>
      </c>
      <c r="H4008" s="6" t="str" cm="1">
        <f t="array" ref="H4008">IFERROR(_xlfn.IFS(B4008="","",'[1]OFD Query'!O4008="","Fresh"),'[1]OFD Query'!O4008)</f>
        <v>Schedule for future</v>
      </c>
      <c r="I4008" s="1" t="str">
        <f>IF(A4008="","",'[1]OFD Query'!W4008)</f>
        <v>D2105809</v>
      </c>
      <c r="J4008" s="1" t="str">
        <f>IF(A4008="","",'[1]OFD Query'!X4008)</f>
        <v>Ahmad Masyhur Syafii</v>
      </c>
      <c r="K4008" s="1" t="str">
        <f>IF(A4008="","",'[1]OFD Query'!AL4008)</f>
        <v>Al Utaybiyyah</v>
      </c>
      <c r="L4008" s="6">
        <f>IF(A4008="","",'[1]OFD Query'!AO4008)</f>
        <v>0</v>
      </c>
      <c r="M4008" s="1" t="str" cm="1">
        <f t="array" ref="M4008">_xlfn.IFS(L4008="","",L4008=0,"PPD",L4008&gt;0,"COD")</f>
        <v>PPD</v>
      </c>
      <c r="N4008" s="1" t="str" cm="1">
        <f t="array" ref="N4008">_xlfn.IFS(A4008="","",L4008=0,M4008,L4008&lt;100,"&lt;100",L4008&lt;200,"&lt;200",L4008&lt;500,"&lt;500",L4008&lt;1000,"&lt;1000",L4008&gt;1000,"Above 1K")</f>
        <v>PPD</v>
      </c>
      <c r="O4008" s="6">
        <f>IF(A4008="","",'[1]OFD Query'!CB4008)</f>
        <v>1</v>
      </c>
      <c r="P4008" s="1" t="str">
        <f>IF(A4008="","",'[1]OFD Query'!CJ4008)</f>
        <v/>
      </c>
      <c r="Q4008" s="1" t="str" cm="1">
        <f t="array" ref="Q4008">IFERROR(_xlfn.IFS(A4008="","",O4008=0,"TRUE",AND(O4008=1,E4008="Out For Delivery"),"FALSE",O4008=1,"TRUE"),"FALSE")</f>
        <v>TRUE</v>
      </c>
      <c r="R4008" s="1" t="str">
        <f>'[1]OFD Query'!BT4008</f>
        <v>NO</v>
      </c>
    </row>
    <row r="4009" spans="1:18" x14ac:dyDescent="0.3">
      <c r="A4009" s="5" t="str">
        <f>IF(ISBLANK('[1]OFD Query'!A4009),"",'[1]OFD Query'!A4009)</f>
        <v>6062624741426</v>
      </c>
      <c r="B4009" s="1" t="str">
        <f>IF(A4009="","",LEFT('[1]OFD Query'!C4009,FIND(" ",'[1]OFD Query'!C4009)-1))</f>
        <v>Reverse</v>
      </c>
      <c r="C4009" s="1" t="str">
        <f>IF(A4009="","",'[1]OFD Query'!F4009)</f>
        <v>C21036226</v>
      </c>
      <c r="D4009" s="1" t="str">
        <f>IFERROR(VLOOKUP(C4009,Sheet2!A:B,2,0),"")</f>
        <v>SHEIN</v>
      </c>
      <c r="E4009" s="1" t="str">
        <f>IF(A4009="","",'[1]OFD Query'!I4009)</f>
        <v>Out For Delivery</v>
      </c>
      <c r="F4009" s="1" t="str">
        <f t="shared" si="64"/>
        <v>MAK-2</v>
      </c>
      <c r="G4009" s="6" t="str" cm="1">
        <f t="array" ref="G4009">IFERROR(_xlfn.IFS(A4009="","",'[1]OFD Query'!N4009="","Fresh"),'[1]OFD Query'!N4009)</f>
        <v>Fresh</v>
      </c>
      <c r="H4009" s="6" t="str" cm="1">
        <f t="array" ref="H4009">IFERROR(_xlfn.IFS(B4009="","",'[1]OFD Query'!O4009="","Fresh"),'[1]OFD Query'!O4009)</f>
        <v>Fresh</v>
      </c>
      <c r="I4009" s="1" t="str">
        <f>IF(A4009="","",'[1]OFD Query'!W4009)</f>
        <v>D2105809</v>
      </c>
      <c r="J4009" s="1" t="str">
        <f>IF(A4009="","",'[1]OFD Query'!X4009)</f>
        <v>Ahmad Masyhur Syafii</v>
      </c>
      <c r="K4009" s="1" t="str">
        <f>IF(A4009="","",'[1]OFD Query'!AL4009)</f>
        <v>Al Utaybiyyah</v>
      </c>
      <c r="L4009" s="6">
        <f>IF(A4009="","",'[1]OFD Query'!AO4009)</f>
        <v>0</v>
      </c>
      <c r="M4009" s="1" t="str" cm="1">
        <f t="array" ref="M4009">_xlfn.IFS(L4009="","",L4009=0,"PPD",L4009&gt;0,"COD")</f>
        <v>PPD</v>
      </c>
      <c r="N4009" s="1" t="str" cm="1">
        <f t="array" ref="N4009">_xlfn.IFS(A4009="","",L4009=0,M4009,L4009&lt;100,"&lt;100",L4009&lt;200,"&lt;200",L4009&lt;500,"&lt;500",L4009&lt;1000,"&lt;1000",L4009&gt;1000,"Above 1K")</f>
        <v>PPD</v>
      </c>
      <c r="O4009" s="6">
        <f>IF(A4009="","",'[1]OFD Query'!CB4009)</f>
        <v>0</v>
      </c>
      <c r="P4009" s="1" t="str">
        <f>IF(A4009="","",'[1]OFD Query'!CJ4009)</f>
        <v/>
      </c>
      <c r="Q4009" s="1" t="str" cm="1">
        <f t="array" ref="Q4009">IFERROR(_xlfn.IFS(A4009="","",O4009=0,"TRUE",AND(O4009=1,E4009="Out For Delivery"),"FALSE",O4009=1,"TRUE"),"FALSE")</f>
        <v>TRUE</v>
      </c>
      <c r="R4009" s="1" t="str">
        <f>'[1]OFD Query'!BT4009</f>
        <v>NO</v>
      </c>
    </row>
    <row r="4010" spans="1:18" x14ac:dyDescent="0.3">
      <c r="A4010" s="5" t="str">
        <f>IF(ISBLANK('[1]OFD Query'!A4010),"",'[1]OFD Query'!A4010)</f>
        <v>6062524455458</v>
      </c>
      <c r="B4010" s="1" t="str">
        <f>IF(A4010="","",LEFT('[1]OFD Query'!C4010,FIND(" ",'[1]OFD Query'!C4010)-1))</f>
        <v>Reverse</v>
      </c>
      <c r="C4010" s="1" t="str">
        <f>IF(A4010="","",'[1]OFD Query'!F4010)</f>
        <v>C2103791801</v>
      </c>
      <c r="D4010" s="1" t="str">
        <f>IFERROR(VLOOKUP(C4010,Sheet2!A:B,2,0),"")</f>
        <v>imile return warehouse</v>
      </c>
      <c r="E4010" s="1" t="str">
        <f>IF(A4010="","",'[1]OFD Query'!I4010)</f>
        <v>Out For Delivery</v>
      </c>
      <c r="F4010" s="1" t="str">
        <f t="shared" si="64"/>
        <v>MAK-2</v>
      </c>
      <c r="G4010" s="6" t="str" cm="1">
        <f t="array" ref="G4010">IFERROR(_xlfn.IFS(A4010="","",'[1]OFD Query'!N4010="","Fresh"),'[1]OFD Query'!N4010)</f>
        <v>Fresh</v>
      </c>
      <c r="H4010" s="6" t="str" cm="1">
        <f t="array" ref="H4010">IFERROR(_xlfn.IFS(B4010="","",'[1]OFD Query'!O4010="","Fresh"),'[1]OFD Query'!O4010)</f>
        <v>Fresh</v>
      </c>
      <c r="I4010" s="1" t="str">
        <f>IF(A4010="","",'[1]OFD Query'!W4010)</f>
        <v>D2105809</v>
      </c>
      <c r="J4010" s="1" t="str">
        <f>IF(A4010="","",'[1]OFD Query'!X4010)</f>
        <v>Ahmad Masyhur Syafii</v>
      </c>
      <c r="K4010" s="1" t="str">
        <f>IF(A4010="","",'[1]OFD Query'!AL4010)</f>
        <v>Ray'zakhir</v>
      </c>
      <c r="L4010" s="6">
        <f>IF(A4010="","",'[1]OFD Query'!AO4010)</f>
        <v>0</v>
      </c>
      <c r="M4010" s="1" t="str" cm="1">
        <f t="array" ref="M4010">_xlfn.IFS(L4010="","",L4010=0,"PPD",L4010&gt;0,"COD")</f>
        <v>PPD</v>
      </c>
      <c r="N4010" s="1" t="str" cm="1">
        <f t="array" ref="N4010">_xlfn.IFS(A4010="","",L4010=0,M4010,L4010&lt;100,"&lt;100",L4010&lt;200,"&lt;200",L4010&lt;500,"&lt;500",L4010&lt;1000,"&lt;1000",L4010&gt;1000,"Above 1K")</f>
        <v>PPD</v>
      </c>
      <c r="O4010" s="6">
        <f>IF(A4010="","",'[1]OFD Query'!CB4010)</f>
        <v>0</v>
      </c>
      <c r="P4010" s="1" t="str">
        <f>IF(A4010="","",'[1]OFD Query'!CJ4010)</f>
        <v/>
      </c>
      <c r="Q4010" s="1" t="str" cm="1">
        <f t="array" ref="Q4010">IFERROR(_xlfn.IFS(A4010="","",O4010=0,"TRUE",AND(O4010=1,E4010="Out For Delivery"),"FALSE",O4010=1,"TRUE"),"FALSE")</f>
        <v>TRUE</v>
      </c>
      <c r="R4010" s="1" t="str">
        <f>'[1]OFD Query'!BT4010</f>
        <v>NO</v>
      </c>
    </row>
    <row r="4011" spans="1:18" x14ac:dyDescent="0.3">
      <c r="A4011" s="5" t="str">
        <f>IF(ISBLANK('[1]OFD Query'!A4011),"",'[1]OFD Query'!A4011)</f>
        <v>6062524579527</v>
      </c>
      <c r="B4011" s="1" t="str">
        <f>IF(A4011="","",LEFT('[1]OFD Query'!C4011,FIND(" ",'[1]OFD Query'!C4011)-1))</f>
        <v>Reverse</v>
      </c>
      <c r="C4011" s="1" t="str">
        <f>IF(A4011="","",'[1]OFD Query'!F4011)</f>
        <v>C2103791801</v>
      </c>
      <c r="D4011" s="1" t="str">
        <f>IFERROR(VLOOKUP(C4011,Sheet2!A:B,2,0),"")</f>
        <v>imile return warehouse</v>
      </c>
      <c r="E4011" s="1" t="str">
        <f>IF(A4011="","",'[1]OFD Query'!I4011)</f>
        <v>Out For Delivery</v>
      </c>
      <c r="F4011" s="1" t="str">
        <f t="shared" si="64"/>
        <v>MAK-2</v>
      </c>
      <c r="G4011" s="6" t="str" cm="1">
        <f t="array" ref="G4011">IFERROR(_xlfn.IFS(A4011="","",'[1]OFD Query'!N4011="","Fresh"),'[1]OFD Query'!N4011)</f>
        <v>No Answer</v>
      </c>
      <c r="H4011" s="6" t="str" cm="1">
        <f t="array" ref="H4011">IFERROR(_xlfn.IFS(B4011="","",'[1]OFD Query'!O4011="","Fresh"),'[1]OFD Query'!O4011)</f>
        <v>Switched Off</v>
      </c>
      <c r="I4011" s="1" t="str">
        <f>IF(A4011="","",'[1]OFD Query'!W4011)</f>
        <v>D2105809</v>
      </c>
      <c r="J4011" s="1" t="str">
        <f>IF(A4011="","",'[1]OFD Query'!X4011)</f>
        <v>Ahmad Masyhur Syafii</v>
      </c>
      <c r="K4011" s="1" t="str">
        <f>IF(A4011="","",'[1]OFD Query'!AL4011)</f>
        <v>As Sulaymaniyyah</v>
      </c>
      <c r="L4011" s="6">
        <f>IF(A4011="","",'[1]OFD Query'!AO4011)</f>
        <v>0</v>
      </c>
      <c r="M4011" s="1" t="str" cm="1">
        <f t="array" ref="M4011">_xlfn.IFS(L4011="","",L4011=0,"PPD",L4011&gt;0,"COD")</f>
        <v>PPD</v>
      </c>
      <c r="N4011" s="1" t="str" cm="1">
        <f t="array" ref="N4011">_xlfn.IFS(A4011="","",L4011=0,M4011,L4011&lt;100,"&lt;100",L4011&lt;200,"&lt;200",L4011&lt;500,"&lt;500",L4011&lt;1000,"&lt;1000",L4011&gt;1000,"Above 1K")</f>
        <v>PPD</v>
      </c>
      <c r="O4011" s="6">
        <f>IF(A4011="","",'[1]OFD Query'!CB4011)</f>
        <v>1</v>
      </c>
      <c r="P4011" s="1" t="str">
        <f>IF(A4011="","",'[1]OFD Query'!CJ4011)</f>
        <v/>
      </c>
      <c r="Q4011" s="1" t="str" cm="1">
        <f t="array" ref="Q4011">IFERROR(_xlfn.IFS(A4011="","",O4011=0,"TRUE",AND(O4011=1,E4011="Out For Delivery"),"FALSE",O4011=1,"TRUE"),"FALSE")</f>
        <v>FALSE</v>
      </c>
      <c r="R4011" s="1" t="str">
        <f>'[1]OFD Query'!BT4011</f>
        <v>NO</v>
      </c>
    </row>
    <row r="4012" spans="1:18" x14ac:dyDescent="0.3">
      <c r="A4012" s="5" t="str">
        <f>IF(ISBLANK('[1]OFD Query'!A4012),"",'[1]OFD Query'!A4012)</f>
        <v>6062424764549</v>
      </c>
      <c r="B4012" s="1" t="str">
        <f>IF(A4012="","",LEFT('[1]OFD Query'!C4012,FIND(" ",'[1]OFD Query'!C4012)-1))</f>
        <v>Reverse</v>
      </c>
      <c r="C4012" s="1" t="str">
        <f>IF(A4012="","",'[1]OFD Query'!F4012)</f>
        <v>C2103791801</v>
      </c>
      <c r="D4012" s="1" t="str">
        <f>IFERROR(VLOOKUP(C4012,Sheet2!A:B,2,0),"")</f>
        <v>imile return warehouse</v>
      </c>
      <c r="E4012" s="1" t="str">
        <f>IF(A4012="","",'[1]OFD Query'!I4012)</f>
        <v>Out For Delivery</v>
      </c>
      <c r="F4012" s="1" t="str">
        <f t="shared" si="64"/>
        <v>MAK-2</v>
      </c>
      <c r="G4012" s="6" t="str" cm="1">
        <f t="array" ref="G4012">IFERROR(_xlfn.IFS(A4012="","",'[1]OFD Query'!N4012="","Fresh"),'[1]OFD Query'!N4012)</f>
        <v>Reschedule</v>
      </c>
      <c r="H4012" s="6" t="str" cm="1">
        <f t="array" ref="H4012">IFERROR(_xlfn.IFS(B4012="","",'[1]OFD Query'!O4012="","Fresh"),'[1]OFD Query'!O4012)</f>
        <v>Schedule for future</v>
      </c>
      <c r="I4012" s="1" t="str">
        <f>IF(A4012="","",'[1]OFD Query'!W4012)</f>
        <v>D2105809</v>
      </c>
      <c r="J4012" s="1" t="str">
        <f>IF(A4012="","",'[1]OFD Query'!X4012)</f>
        <v>Ahmad Masyhur Syafii</v>
      </c>
      <c r="K4012" s="1" t="str">
        <f>IF(A4012="","",'[1]OFD Query'!AL4012)</f>
        <v>Ray'zakhir</v>
      </c>
      <c r="L4012" s="6">
        <f>IF(A4012="","",'[1]OFD Query'!AO4012)</f>
        <v>0</v>
      </c>
      <c r="M4012" s="1" t="str" cm="1">
        <f t="array" ref="M4012">_xlfn.IFS(L4012="","",L4012=0,"PPD",L4012&gt;0,"COD")</f>
        <v>PPD</v>
      </c>
      <c r="N4012" s="1" t="str" cm="1">
        <f t="array" ref="N4012">_xlfn.IFS(A4012="","",L4012=0,M4012,L4012&lt;100,"&lt;100",L4012&lt;200,"&lt;200",L4012&lt;500,"&lt;500",L4012&lt;1000,"&lt;1000",L4012&gt;1000,"Above 1K")</f>
        <v>PPD</v>
      </c>
      <c r="O4012" s="6">
        <f>IF(A4012="","",'[1]OFD Query'!CB4012)</f>
        <v>2</v>
      </c>
      <c r="P4012" s="1" t="str">
        <f>IF(A4012="","",'[1]OFD Query'!CJ4012)</f>
        <v/>
      </c>
      <c r="Q4012" s="1" t="str" cm="1">
        <f t="array" ref="Q4012">IFERROR(_xlfn.IFS(A4012="","",O4012=0,"TRUE",AND(O4012=1,E4012="Out For Delivery"),"FALSE",O4012=1,"TRUE"),"FALSE")</f>
        <v>FALSE</v>
      </c>
      <c r="R4012" s="1" t="str">
        <f>'[1]OFD Query'!BT4012</f>
        <v>NO</v>
      </c>
    </row>
    <row r="4013" spans="1:18" x14ac:dyDescent="0.3">
      <c r="A4013" s="5" t="str">
        <f>IF(ISBLANK('[1]OFD Query'!A4013),"",'[1]OFD Query'!A4013)</f>
        <v>6062524977893</v>
      </c>
      <c r="B4013" s="1" t="str">
        <f>IF(A4013="","",LEFT('[1]OFD Query'!C4013,FIND(" ",'[1]OFD Query'!C4013)-1))</f>
        <v>Reverse</v>
      </c>
      <c r="C4013" s="1" t="str">
        <f>IF(A4013="","",'[1]OFD Query'!F4013)</f>
        <v>C21035881</v>
      </c>
      <c r="D4013" s="1" t="str">
        <f>IFERROR(VLOOKUP(C4013,Sheet2!A:B,2,0),"")</f>
        <v>متجر باروني</v>
      </c>
      <c r="E4013" s="1" t="str">
        <f>IF(A4013="","",'[1]OFD Query'!I4013)</f>
        <v>Out For Delivery</v>
      </c>
      <c r="F4013" s="1" t="str">
        <f t="shared" si="64"/>
        <v>MAK-2</v>
      </c>
      <c r="G4013" s="6" t="str" cm="1">
        <f t="array" ref="G4013">IFERROR(_xlfn.IFS(A4013="","",'[1]OFD Query'!N4013="","Fresh"),'[1]OFD Query'!N4013)</f>
        <v>Fresh</v>
      </c>
      <c r="H4013" s="6" t="str" cm="1">
        <f t="array" ref="H4013">IFERROR(_xlfn.IFS(B4013="","",'[1]OFD Query'!O4013="","Fresh"),'[1]OFD Query'!O4013)</f>
        <v>Fresh</v>
      </c>
      <c r="I4013" s="1" t="str">
        <f>IF(A4013="","",'[1]OFD Query'!W4013)</f>
        <v>D2105809</v>
      </c>
      <c r="J4013" s="1" t="str">
        <f>IF(A4013="","",'[1]OFD Query'!X4013)</f>
        <v>Ahmad Masyhur Syafii</v>
      </c>
      <c r="K4013" s="1" t="str">
        <f>IF(A4013="","",'[1]OFD Query'!AL4013)</f>
        <v>Ray'zakhir</v>
      </c>
      <c r="L4013" s="6">
        <f>IF(A4013="","",'[1]OFD Query'!AO4013)</f>
        <v>0</v>
      </c>
      <c r="M4013" s="1" t="str" cm="1">
        <f t="array" ref="M4013">_xlfn.IFS(L4013="","",L4013=0,"PPD",L4013&gt;0,"COD")</f>
        <v>PPD</v>
      </c>
      <c r="N4013" s="1" t="str" cm="1">
        <f t="array" ref="N4013">_xlfn.IFS(A4013="","",L4013=0,M4013,L4013&lt;100,"&lt;100",L4013&lt;200,"&lt;200",L4013&lt;500,"&lt;500",L4013&lt;1000,"&lt;1000",L4013&gt;1000,"Above 1K")</f>
        <v>PPD</v>
      </c>
      <c r="O4013" s="6">
        <f>IF(A4013="","",'[1]OFD Query'!CB4013)</f>
        <v>0</v>
      </c>
      <c r="P4013" s="1" t="str">
        <f>IF(A4013="","",'[1]OFD Query'!CJ4013)</f>
        <v/>
      </c>
      <c r="Q4013" s="1" t="str" cm="1">
        <f t="array" ref="Q4013">IFERROR(_xlfn.IFS(A4013="","",O4013=0,"TRUE",AND(O4013=1,E4013="Out For Delivery"),"FALSE",O4013=1,"TRUE"),"FALSE")</f>
        <v>TRUE</v>
      </c>
      <c r="R4013" s="1" t="str">
        <f>'[1]OFD Query'!BT4013</f>
        <v>NO</v>
      </c>
    </row>
    <row r="4014" spans="1:18" x14ac:dyDescent="0.3">
      <c r="A4014" s="5" t="str">
        <f>IF(ISBLANK('[1]OFD Query'!A4014),"",'[1]OFD Query'!A4014)</f>
        <v>6062424147542</v>
      </c>
      <c r="B4014" s="1" t="str">
        <f>IF(A4014="","",LEFT('[1]OFD Query'!C4014,FIND(" ",'[1]OFD Query'!C4014)-1))</f>
        <v>Reverse</v>
      </c>
      <c r="C4014" s="1" t="str">
        <f>IF(A4014="","",'[1]OFD Query'!F4014)</f>
        <v>C2103791801</v>
      </c>
      <c r="D4014" s="1" t="str">
        <f>IFERROR(VLOOKUP(C4014,Sheet2!A:B,2,0),"")</f>
        <v>imile return warehouse</v>
      </c>
      <c r="E4014" s="1" t="str">
        <f>IF(A4014="","",'[1]OFD Query'!I4014)</f>
        <v>Out For Delivery</v>
      </c>
      <c r="F4014" s="1" t="str">
        <f t="shared" si="64"/>
        <v>MAK-2</v>
      </c>
      <c r="G4014" s="6" t="str" cm="1">
        <f t="array" ref="G4014">IFERROR(_xlfn.IFS(A4014="","",'[1]OFD Query'!N4014="","Fresh"),'[1]OFD Query'!N4014)</f>
        <v>No Answer</v>
      </c>
      <c r="H4014" s="6" t="str" cm="1">
        <f t="array" ref="H4014">IFERROR(_xlfn.IFS(B4014="","",'[1]OFD Query'!O4014="","Fresh"),'[1]OFD Query'!O4014)</f>
        <v>Switched Off</v>
      </c>
      <c r="I4014" s="1" t="str">
        <f>IF(A4014="","",'[1]OFD Query'!W4014)</f>
        <v>D2105809</v>
      </c>
      <c r="J4014" s="1" t="str">
        <f>IF(A4014="","",'[1]OFD Query'!X4014)</f>
        <v>Ahmad Masyhur Syafii</v>
      </c>
      <c r="K4014" s="1" t="str">
        <f>IF(A4014="","",'[1]OFD Query'!AL4014)</f>
        <v>As Sulaymaniyyah</v>
      </c>
      <c r="L4014" s="6">
        <f>IF(A4014="","",'[1]OFD Query'!AO4014)</f>
        <v>0</v>
      </c>
      <c r="M4014" s="1" t="str" cm="1">
        <f t="array" ref="M4014">_xlfn.IFS(L4014="","",L4014=0,"PPD",L4014&gt;0,"COD")</f>
        <v>PPD</v>
      </c>
      <c r="N4014" s="1" t="str" cm="1">
        <f t="array" ref="N4014">_xlfn.IFS(A4014="","",L4014=0,M4014,L4014&lt;100,"&lt;100",L4014&lt;200,"&lt;200",L4014&lt;500,"&lt;500",L4014&lt;1000,"&lt;1000",L4014&gt;1000,"Above 1K")</f>
        <v>PPD</v>
      </c>
      <c r="O4014" s="6">
        <f>IF(A4014="","",'[1]OFD Query'!CB4014)</f>
        <v>1</v>
      </c>
      <c r="P4014" s="1" t="str">
        <f>IF(A4014="","",'[1]OFD Query'!CJ4014)</f>
        <v/>
      </c>
      <c r="Q4014" s="1" t="str" cm="1">
        <f t="array" ref="Q4014">IFERROR(_xlfn.IFS(A4014="","",O4014=0,"TRUE",AND(O4014=1,E4014="Out For Delivery"),"FALSE",O4014=1,"TRUE"),"FALSE")</f>
        <v>FALSE</v>
      </c>
      <c r="R4014" s="1" t="str">
        <f>'[1]OFD Query'!BT4014</f>
        <v>NO</v>
      </c>
    </row>
    <row r="4015" spans="1:18" x14ac:dyDescent="0.3">
      <c r="A4015" s="5" t="str">
        <f>IF(ISBLANK('[1]OFD Query'!A4015),"",'[1]OFD Query'!A4015)</f>
        <v>6062224920103</v>
      </c>
      <c r="B4015" s="1" t="str">
        <f>IF(A4015="","",LEFT('[1]OFD Query'!C4015,FIND(" ",'[1]OFD Query'!C4015)-1))</f>
        <v>Dropship</v>
      </c>
      <c r="C4015" s="1" t="str">
        <f>IF(A4015="","",'[1]OFD Query'!F4015)</f>
        <v>C2103730101</v>
      </c>
      <c r="D4015" s="1" t="str">
        <f>IFERROR(VLOOKUP(C4015,Sheet2!A:B,2,0),"")</f>
        <v>SHEIN</v>
      </c>
      <c r="E4015" s="1" t="str">
        <f>IF(A4015="","",'[1]OFD Query'!I4015)</f>
        <v>Delivered</v>
      </c>
      <c r="F4015" s="1" t="str">
        <f t="shared" si="64"/>
        <v>MAK-2</v>
      </c>
      <c r="G4015" s="6" t="str" cm="1">
        <f t="array" ref="G4015">IFERROR(_xlfn.IFS(A4015="","",'[1]OFD Query'!N4015="","Fresh"),'[1]OFD Query'!N4015)</f>
        <v>Fresh</v>
      </c>
      <c r="H4015" s="6" t="str" cm="1">
        <f t="array" ref="H4015">IFERROR(_xlfn.IFS(B4015="","",'[1]OFD Query'!O4015="","Fresh"),'[1]OFD Query'!O4015)</f>
        <v>Fresh</v>
      </c>
      <c r="I4015" s="1" t="str">
        <f>IF(A4015="","",'[1]OFD Query'!W4015)</f>
        <v>D2109304301</v>
      </c>
      <c r="J4015" s="1" t="str">
        <f>IF(A4015="","",'[1]OFD Query'!X4015)</f>
        <v>Khalid Iqbal Ahmed</v>
      </c>
      <c r="K4015" s="1" t="str">
        <f>IF(A4015="","",'[1]OFD Query'!AL4015)</f>
        <v>Al Buhayrat</v>
      </c>
      <c r="L4015" s="6">
        <f>IF(A4015="","",'[1]OFD Query'!AO4015)</f>
        <v>0</v>
      </c>
      <c r="M4015" s="1" t="str" cm="1">
        <f t="array" ref="M4015">_xlfn.IFS(L4015="","",L4015=0,"PPD",L4015&gt;0,"COD")</f>
        <v>PPD</v>
      </c>
      <c r="N4015" s="1" t="str" cm="1">
        <f t="array" ref="N4015">_xlfn.IFS(A4015="","",L4015=0,M4015,L4015&lt;100,"&lt;100",L4015&lt;200,"&lt;200",L4015&lt;500,"&lt;500",L4015&lt;1000,"&lt;1000",L4015&gt;1000,"Above 1K")</f>
        <v>PPD</v>
      </c>
      <c r="O4015" s="6">
        <f>IF(A4015="","",'[1]OFD Query'!CB4015)</f>
        <v>1</v>
      </c>
      <c r="P4015" s="1" t="str">
        <f>IF(A4015="","",'[1]OFD Query'!CJ4015)</f>
        <v>POUCH</v>
      </c>
      <c r="Q4015" s="1" t="str" cm="1">
        <f t="array" ref="Q4015">IFERROR(_xlfn.IFS(A4015="","",O4015=0,"TRUE",AND(O4015=1,E4015="Out For Delivery"),"FALSE",O4015=1,"TRUE"),"FALSE")</f>
        <v>TRUE</v>
      </c>
      <c r="R4015" s="1" t="str">
        <f>'[1]OFD Query'!BT4015</f>
        <v>YES</v>
      </c>
    </row>
    <row r="4016" spans="1:18" x14ac:dyDescent="0.3">
      <c r="A4016" s="5" t="str">
        <f>IF(ISBLANK('[1]OFD Query'!A4016),"",'[1]OFD Query'!A4016)</f>
        <v>6062024351210</v>
      </c>
      <c r="B4016" s="1" t="str">
        <f>IF(A4016="","",LEFT('[1]OFD Query'!C4016,FIND(" ",'[1]OFD Query'!C4016)-1))</f>
        <v>Dropship</v>
      </c>
      <c r="C4016" s="1" t="str">
        <f>IF(A4016="","",'[1]OFD Query'!F4016)</f>
        <v>C2103730101</v>
      </c>
      <c r="D4016" s="1" t="str">
        <f>IFERROR(VLOOKUP(C4016,Sheet2!A:B,2,0),"")</f>
        <v>SHEIN</v>
      </c>
      <c r="E4016" s="1" t="str">
        <f>IF(A4016="","",'[1]OFD Query'!I4016)</f>
        <v>Out For Delivery</v>
      </c>
      <c r="F4016" s="1" t="str">
        <f t="shared" si="64"/>
        <v>MAK-2</v>
      </c>
      <c r="G4016" s="6" t="str" cm="1">
        <f t="array" ref="G4016">IFERROR(_xlfn.IFS(A4016="","",'[1]OFD Query'!N4016="","Fresh"),'[1]OFD Query'!N4016)</f>
        <v>Uncontactable</v>
      </c>
      <c r="H4016" s="6" t="str" cm="1">
        <f t="array" ref="H4016">IFERROR(_xlfn.IFS(B4016="","",'[1]OFD Query'!O4016="","Fresh"),'[1]OFD Query'!O4016)</f>
        <v xml:space="preserve"> No Answer</v>
      </c>
      <c r="I4016" s="1" t="str">
        <f>IF(A4016="","",'[1]OFD Query'!W4016)</f>
        <v>D21012888801</v>
      </c>
      <c r="J4016" s="1" t="str">
        <f>IF(A4016="","",'[1]OFD Query'!X4016)</f>
        <v>Afkar-Shahnewaz hussain</v>
      </c>
      <c r="K4016" s="1" t="str">
        <f>IF(A4016="","",'[1]OFD Query'!AL4016)</f>
        <v>Jabal An Nur</v>
      </c>
      <c r="L4016" s="6">
        <f>IF(A4016="","",'[1]OFD Query'!AO4016)</f>
        <v>121.5</v>
      </c>
      <c r="M4016" s="1" t="str" cm="1">
        <f t="array" ref="M4016">_xlfn.IFS(L4016="","",L4016=0,"PPD",L4016&gt;0,"COD")</f>
        <v>COD</v>
      </c>
      <c r="N4016" s="1" t="str" cm="1">
        <f t="array" ref="N4016">_xlfn.IFS(A4016="","",L4016=0,M4016,L4016&lt;100,"&lt;100",L4016&lt;200,"&lt;200",L4016&lt;500,"&lt;500",L4016&lt;1000,"&lt;1000",L4016&gt;1000,"Above 1K")</f>
        <v>&lt;200</v>
      </c>
      <c r="O4016" s="6">
        <f>IF(A4016="","",'[1]OFD Query'!CB4016)</f>
        <v>2</v>
      </c>
      <c r="P4016" s="1" t="str">
        <f>IF(A4016="","",'[1]OFD Query'!CJ4016)</f>
        <v>POUCH</v>
      </c>
      <c r="Q4016" s="1" t="str" cm="1">
        <f t="array" ref="Q4016">IFERROR(_xlfn.IFS(A4016="","",O4016=0,"TRUE",AND(O4016=1,E4016="Out For Delivery"),"FALSE",O4016=1,"TRUE"),"FALSE")</f>
        <v>FALSE</v>
      </c>
      <c r="R4016" s="1" t="str">
        <f>'[1]OFD Query'!BT4016</f>
        <v>NO</v>
      </c>
    </row>
    <row r="4017" spans="1:18" x14ac:dyDescent="0.3">
      <c r="A4017" s="5" t="str">
        <f>IF(ISBLANK('[1]OFD Query'!A4017),"",'[1]OFD Query'!A4017)</f>
        <v>6061824594309</v>
      </c>
      <c r="B4017" s="1" t="str">
        <f>IF(A4017="","",LEFT('[1]OFD Query'!C4017,FIND(" ",'[1]OFD Query'!C4017)-1))</f>
        <v>Dropship</v>
      </c>
      <c r="C4017" s="1" t="str">
        <f>IF(A4017="","",'[1]OFD Query'!F4017)</f>
        <v>C2103730101</v>
      </c>
      <c r="D4017" s="1" t="str">
        <f>IFERROR(VLOOKUP(C4017,Sheet2!A:B,2,0),"")</f>
        <v>SHEIN</v>
      </c>
      <c r="E4017" s="1" t="str">
        <f>IF(A4017="","",'[1]OFD Query'!I4017)</f>
        <v>Out For Delivery</v>
      </c>
      <c r="F4017" s="1" t="str">
        <f t="shared" si="64"/>
        <v>MAK-2</v>
      </c>
      <c r="G4017" s="6" t="str" cm="1">
        <f t="array" ref="G4017">IFERROR(_xlfn.IFS(A4017="","",'[1]OFD Query'!N4017="","Fresh"),'[1]OFD Query'!N4017)</f>
        <v>Cancel</v>
      </c>
      <c r="H4017" s="6" t="str" cm="1">
        <f t="array" ref="H4017">IFERROR(_xlfn.IFS(B4017="","",'[1]OFD Query'!O4017="","Fresh"),'[1]OFD Query'!O4017)</f>
        <v>Doesn't Want to Give Reason</v>
      </c>
      <c r="I4017" s="1" t="str">
        <f>IF(A4017="","",'[1]OFD Query'!W4017)</f>
        <v>D21012888801</v>
      </c>
      <c r="J4017" s="1" t="str">
        <f>IF(A4017="","",'[1]OFD Query'!X4017)</f>
        <v>Afkar-Shahnewaz hussain</v>
      </c>
      <c r="K4017" s="1" t="str">
        <f>IF(A4017="","",'[1]OFD Query'!AL4017)</f>
        <v>Jabal An Nur</v>
      </c>
      <c r="L4017" s="6">
        <f>IF(A4017="","",'[1]OFD Query'!AO4017)</f>
        <v>155.76</v>
      </c>
      <c r="M4017" s="1" t="str" cm="1">
        <f t="array" ref="M4017">_xlfn.IFS(L4017="","",L4017=0,"PPD",L4017&gt;0,"COD")</f>
        <v>COD</v>
      </c>
      <c r="N4017" s="1" t="str" cm="1">
        <f t="array" ref="N4017">_xlfn.IFS(A4017="","",L4017=0,M4017,L4017&lt;100,"&lt;100",L4017&lt;200,"&lt;200",L4017&lt;500,"&lt;500",L4017&lt;1000,"&lt;1000",L4017&gt;1000,"Above 1K")</f>
        <v>&lt;200</v>
      </c>
      <c r="O4017" s="6">
        <f>IF(A4017="","",'[1]OFD Query'!CB4017)</f>
        <v>2</v>
      </c>
      <c r="P4017" s="1" t="str">
        <f>IF(A4017="","",'[1]OFD Query'!CJ4017)</f>
        <v>POUCH</v>
      </c>
      <c r="Q4017" s="1" t="str" cm="1">
        <f t="array" ref="Q4017">IFERROR(_xlfn.IFS(A4017="","",O4017=0,"TRUE",AND(O4017=1,E4017="Out For Delivery"),"FALSE",O4017=1,"TRUE"),"FALSE")</f>
        <v>FALSE</v>
      </c>
      <c r="R4017" s="1" t="str">
        <f>'[1]OFD Query'!BT4017</f>
        <v>NO</v>
      </c>
    </row>
    <row r="4018" spans="1:18" x14ac:dyDescent="0.3">
      <c r="A4018" s="5" t="str">
        <f>IF(ISBLANK('[1]OFD Query'!A4018),"",'[1]OFD Query'!A4018)</f>
        <v>6061424603145</v>
      </c>
      <c r="B4018" s="1" t="str">
        <f>IF(A4018="","",LEFT('[1]OFD Query'!C4018,FIND(" ",'[1]OFD Query'!C4018)-1))</f>
        <v>Dropship</v>
      </c>
      <c r="C4018" s="1" t="str">
        <f>IF(A4018="","",'[1]OFD Query'!F4018)</f>
        <v>C2103730101</v>
      </c>
      <c r="D4018" s="1" t="str">
        <f>IFERROR(VLOOKUP(C4018,Sheet2!A:B,2,0),"")</f>
        <v>SHEIN</v>
      </c>
      <c r="E4018" s="1" t="str">
        <f>IF(A4018="","",'[1]OFD Query'!I4018)</f>
        <v>Out For Delivery</v>
      </c>
      <c r="F4018" s="1" t="str">
        <f t="shared" si="64"/>
        <v>MAK-2</v>
      </c>
      <c r="G4018" s="6" t="str" cm="1">
        <f t="array" ref="G4018">IFERROR(_xlfn.IFS(A4018="","",'[1]OFD Query'!N4018="","Fresh"),'[1]OFD Query'!N4018)</f>
        <v>Reschedule</v>
      </c>
      <c r="H4018" s="6" t="str" cm="1">
        <f t="array" ref="H4018">IFERROR(_xlfn.IFS(B4018="","",'[1]OFD Query'!O4018="","Fresh"),'[1]OFD Query'!O4018)</f>
        <v>Schedule for future</v>
      </c>
      <c r="I4018" s="1" t="str">
        <f>IF(A4018="","",'[1]OFD Query'!W4018)</f>
        <v>D21012888801</v>
      </c>
      <c r="J4018" s="1" t="str">
        <f>IF(A4018="","",'[1]OFD Query'!X4018)</f>
        <v>Afkar-Shahnewaz hussain</v>
      </c>
      <c r="K4018" s="1" t="str">
        <f>IF(A4018="","",'[1]OFD Query'!AL4018)</f>
        <v>Wadi Jalil</v>
      </c>
      <c r="L4018" s="6">
        <f>IF(A4018="","",'[1]OFD Query'!AO4018)</f>
        <v>240.3</v>
      </c>
      <c r="M4018" s="1" t="str" cm="1">
        <f t="array" ref="M4018">_xlfn.IFS(L4018="","",L4018=0,"PPD",L4018&gt;0,"COD")</f>
        <v>COD</v>
      </c>
      <c r="N4018" s="1" t="str" cm="1">
        <f t="array" ref="N4018">_xlfn.IFS(A4018="","",L4018=0,M4018,L4018&lt;100,"&lt;100",L4018&lt;200,"&lt;200",L4018&lt;500,"&lt;500",L4018&lt;1000,"&lt;1000",L4018&gt;1000,"Above 1K")</f>
        <v>&lt;500</v>
      </c>
      <c r="O4018" s="6">
        <f>IF(A4018="","",'[1]OFD Query'!CB4018)</f>
        <v>3</v>
      </c>
      <c r="P4018" s="1" t="str">
        <f>IF(A4018="","",'[1]OFD Query'!CJ4018)</f>
        <v>POUCH</v>
      </c>
      <c r="Q4018" s="1" t="str" cm="1">
        <f t="array" ref="Q4018">IFERROR(_xlfn.IFS(A4018="","",O4018=0,"TRUE",AND(O4018=1,E4018="Out For Delivery"),"FALSE",O4018=1,"TRUE"),"FALSE")</f>
        <v>FALSE</v>
      </c>
      <c r="R4018" s="1" t="str">
        <f>'[1]OFD Query'!BT4018</f>
        <v>NO</v>
      </c>
    </row>
    <row r="4019" spans="1:18" x14ac:dyDescent="0.3">
      <c r="A4019" s="5" t="str">
        <f>IF(ISBLANK('[1]OFD Query'!A4019),"",'[1]OFD Query'!A4019)</f>
        <v>6060124740858</v>
      </c>
      <c r="B4019" s="1" t="str">
        <f>IF(A4019="","",LEFT('[1]OFD Query'!C4019,FIND(" ",'[1]OFD Query'!C4019)-1))</f>
        <v>Dropship</v>
      </c>
      <c r="C4019" s="1" t="str">
        <f>IF(A4019="","",'[1]OFD Query'!F4019)</f>
        <v>C2103730101</v>
      </c>
      <c r="D4019" s="1" t="str">
        <f>IFERROR(VLOOKUP(C4019,Sheet2!A:B,2,0),"")</f>
        <v>SHEIN</v>
      </c>
      <c r="E4019" s="1" t="str">
        <f>IF(A4019="","",'[1]OFD Query'!I4019)</f>
        <v>Out For Delivery</v>
      </c>
      <c r="F4019" s="1" t="str">
        <f t="shared" si="64"/>
        <v>MAK-2</v>
      </c>
      <c r="G4019" s="6" t="str" cm="1">
        <f t="array" ref="G4019">IFERROR(_xlfn.IFS(A4019="","",'[1]OFD Query'!N4019="","Fresh"),'[1]OFD Query'!N4019)</f>
        <v>No Answer</v>
      </c>
      <c r="H4019" s="6" t="str" cm="1">
        <f t="array" ref="H4019">IFERROR(_xlfn.IFS(B4019="","",'[1]OFD Query'!O4019="","Fresh"),'[1]OFD Query'!O4019)</f>
        <v>Switched Off</v>
      </c>
      <c r="I4019" s="1" t="str">
        <f>IF(A4019="","",'[1]OFD Query'!W4019)</f>
        <v>D21012888801</v>
      </c>
      <c r="J4019" s="1" t="str">
        <f>IF(A4019="","",'[1]OFD Query'!X4019)</f>
        <v>Afkar-Shahnewaz hussain</v>
      </c>
      <c r="K4019" s="1" t="str">
        <f>IF(A4019="","",'[1]OFD Query'!AL4019)</f>
        <v>Jabal An Nur</v>
      </c>
      <c r="L4019" s="6">
        <f>IF(A4019="","",'[1]OFD Query'!AO4019)</f>
        <v>253.96</v>
      </c>
      <c r="M4019" s="1" t="str" cm="1">
        <f t="array" ref="M4019">_xlfn.IFS(L4019="","",L4019=0,"PPD",L4019&gt;0,"COD")</f>
        <v>COD</v>
      </c>
      <c r="N4019" s="1" t="str" cm="1">
        <f t="array" ref="N4019">_xlfn.IFS(A4019="","",L4019=0,M4019,L4019&lt;100,"&lt;100",L4019&lt;200,"&lt;200",L4019&lt;500,"&lt;500",L4019&lt;1000,"&lt;1000",L4019&gt;1000,"Above 1K")</f>
        <v>&lt;500</v>
      </c>
      <c r="O4019" s="6">
        <f>IF(A4019="","",'[1]OFD Query'!CB4019)</f>
        <v>4</v>
      </c>
      <c r="P4019" s="1" t="str">
        <f>IF(A4019="","",'[1]OFD Query'!CJ4019)</f>
        <v>POUCH</v>
      </c>
      <c r="Q4019" s="1" t="str" cm="1">
        <f t="array" ref="Q4019">IFERROR(_xlfn.IFS(A4019="","",O4019=0,"TRUE",AND(O4019=1,E4019="Out For Delivery"),"FALSE",O4019=1,"TRUE"),"FALSE")</f>
        <v>FALSE</v>
      </c>
      <c r="R4019" s="1" t="str">
        <f>'[1]OFD Query'!BT4019</f>
        <v>NO</v>
      </c>
    </row>
    <row r="4020" spans="1:18" x14ac:dyDescent="0.3">
      <c r="A4020" s="5" t="str">
        <f>IF(ISBLANK('[1]OFD Query'!A4020),"",'[1]OFD Query'!A4020)</f>
        <v>6061724107299</v>
      </c>
      <c r="B4020" s="1" t="str">
        <f>IF(A4020="","",LEFT('[1]OFD Query'!C4020,FIND(" ",'[1]OFD Query'!C4020)-1))</f>
        <v>Dropship</v>
      </c>
      <c r="C4020" s="1" t="str">
        <f>IF(A4020="","",'[1]OFD Query'!F4020)</f>
        <v>C2103716501</v>
      </c>
      <c r="D4020" s="1" t="str">
        <f>IFERROR(VLOOKUP(C4020,Sheet2!A:B,2,0),"")</f>
        <v>SHEIN</v>
      </c>
      <c r="E4020" s="1" t="str">
        <f>IF(A4020="","",'[1]OFD Query'!I4020)</f>
        <v>Out For Delivery</v>
      </c>
      <c r="F4020" s="1" t="str">
        <f t="shared" si="64"/>
        <v>MAK-2</v>
      </c>
      <c r="G4020" s="6" t="str" cm="1">
        <f t="array" ref="G4020">IFERROR(_xlfn.IFS(A4020="","",'[1]OFD Query'!N4020="","Fresh"),'[1]OFD Query'!N4020)</f>
        <v>Reschedule</v>
      </c>
      <c r="H4020" s="6" t="str" cm="1">
        <f t="array" ref="H4020">IFERROR(_xlfn.IFS(B4020="","",'[1]OFD Query'!O4020="","Fresh"),'[1]OFD Query'!O4020)</f>
        <v>Schedule for future</v>
      </c>
      <c r="I4020" s="1" t="str">
        <f>IF(A4020="","",'[1]OFD Query'!W4020)</f>
        <v>D21012888801</v>
      </c>
      <c r="J4020" s="1" t="str">
        <f>IF(A4020="","",'[1]OFD Query'!X4020)</f>
        <v>Afkar-Shahnewaz hussain</v>
      </c>
      <c r="K4020" s="1" t="str">
        <f>IF(A4020="","",'[1]OFD Query'!AL4020)</f>
        <v>Jabal An Nur</v>
      </c>
      <c r="L4020" s="6">
        <f>IF(A4020="","",'[1]OFD Query'!AO4020)</f>
        <v>142.1</v>
      </c>
      <c r="M4020" s="1" t="str" cm="1">
        <f t="array" ref="M4020">_xlfn.IFS(L4020="","",L4020=0,"PPD",L4020&gt;0,"COD")</f>
        <v>COD</v>
      </c>
      <c r="N4020" s="1" t="str" cm="1">
        <f t="array" ref="N4020">_xlfn.IFS(A4020="","",L4020=0,M4020,L4020&lt;100,"&lt;100",L4020&lt;200,"&lt;200",L4020&lt;500,"&lt;500",L4020&lt;1000,"&lt;1000",L4020&gt;1000,"Above 1K")</f>
        <v>&lt;200</v>
      </c>
      <c r="O4020" s="6">
        <f>IF(A4020="","",'[1]OFD Query'!CB4020)</f>
        <v>1</v>
      </c>
      <c r="P4020" s="1" t="str">
        <f>IF(A4020="","",'[1]OFD Query'!CJ4020)</f>
        <v>POUCH</v>
      </c>
      <c r="Q4020" s="1" t="str" cm="1">
        <f t="array" ref="Q4020">IFERROR(_xlfn.IFS(A4020="","",O4020=0,"TRUE",AND(O4020=1,E4020="Out For Delivery"),"FALSE",O4020=1,"TRUE"),"FALSE")</f>
        <v>FALSE</v>
      </c>
      <c r="R4020" s="1" t="str">
        <f>'[1]OFD Query'!BT4020</f>
        <v>NO</v>
      </c>
    </row>
    <row r="4021" spans="1:18" x14ac:dyDescent="0.3">
      <c r="A4021" s="5" t="str">
        <f>IF(ISBLANK('[1]OFD Query'!A4021),"",'[1]OFD Query'!A4021)</f>
        <v>6062224581295</v>
      </c>
      <c r="B4021" s="1" t="str">
        <f>IF(A4021="","",LEFT('[1]OFD Query'!C4021,FIND(" ",'[1]OFD Query'!C4021)-1))</f>
        <v>Dropship</v>
      </c>
      <c r="C4021" s="1" t="str">
        <f>IF(A4021="","",'[1]OFD Query'!F4021)</f>
        <v>C2103730101</v>
      </c>
      <c r="D4021" s="1" t="str">
        <f>IFERROR(VLOOKUP(C4021,Sheet2!A:B,2,0),"")</f>
        <v>SHEIN</v>
      </c>
      <c r="E4021" s="1" t="str">
        <f>IF(A4021="","",'[1]OFD Query'!I4021)</f>
        <v>Delivered</v>
      </c>
      <c r="F4021" s="1" t="str">
        <f t="shared" si="64"/>
        <v>MAK-2</v>
      </c>
      <c r="G4021" s="6" t="str" cm="1">
        <f t="array" ref="G4021">IFERROR(_xlfn.IFS(A4021="","",'[1]OFD Query'!N4021="","Fresh"),'[1]OFD Query'!N4021)</f>
        <v>Fresh</v>
      </c>
      <c r="H4021" s="6" t="str" cm="1">
        <f t="array" ref="H4021">IFERROR(_xlfn.IFS(B4021="","",'[1]OFD Query'!O4021="","Fresh"),'[1]OFD Query'!O4021)</f>
        <v>Fresh</v>
      </c>
      <c r="I4021" s="1" t="str">
        <f>IF(A4021="","",'[1]OFD Query'!W4021)</f>
        <v>D21012065701</v>
      </c>
      <c r="J4021" s="1" t="str">
        <f>IF(A4021="","",'[1]OFD Query'!X4021)</f>
        <v>AFKAR-Sabiu Gambo sali</v>
      </c>
      <c r="K4021" s="1" t="str">
        <f>IF(A4021="","",'[1]OFD Query'!AL4021)</f>
        <v>Madrakah</v>
      </c>
      <c r="L4021" s="6">
        <f>IF(A4021="","",'[1]OFD Query'!AO4021)</f>
        <v>0</v>
      </c>
      <c r="M4021" s="1" t="str" cm="1">
        <f t="array" ref="M4021">_xlfn.IFS(L4021="","",L4021=0,"PPD",L4021&gt;0,"COD")</f>
        <v>PPD</v>
      </c>
      <c r="N4021" s="1" t="str" cm="1">
        <f t="array" ref="N4021">_xlfn.IFS(A4021="","",L4021=0,M4021,L4021&lt;100,"&lt;100",L4021&lt;200,"&lt;200",L4021&lt;500,"&lt;500",L4021&lt;1000,"&lt;1000",L4021&gt;1000,"Above 1K")</f>
        <v>PPD</v>
      </c>
      <c r="O4021" s="6">
        <f>IF(A4021="","",'[1]OFD Query'!CB4021)</f>
        <v>1</v>
      </c>
      <c r="P4021" s="1" t="str">
        <f>IF(A4021="","",'[1]OFD Query'!CJ4021)</f>
        <v>POUCH</v>
      </c>
      <c r="Q4021" s="1" t="str" cm="1">
        <f t="array" ref="Q4021">IFERROR(_xlfn.IFS(A4021="","",O4021=0,"TRUE",AND(O4021=1,E4021="Out For Delivery"),"FALSE",O4021=1,"TRUE"),"FALSE")</f>
        <v>TRUE</v>
      </c>
      <c r="R4021" s="1" t="str">
        <f>'[1]OFD Query'!BT4021</f>
        <v>YES</v>
      </c>
    </row>
    <row r="4022" spans="1:18" x14ac:dyDescent="0.3">
      <c r="A4022" s="5" t="str">
        <f>IF(ISBLANK('[1]OFD Query'!A4022),"",'[1]OFD Query'!A4022)</f>
        <v>6062224934420</v>
      </c>
      <c r="B4022" s="1" t="str">
        <f>IF(A4022="","",LEFT('[1]OFD Query'!C4022,FIND(" ",'[1]OFD Query'!C4022)-1))</f>
        <v>Dropship</v>
      </c>
      <c r="C4022" s="1" t="str">
        <f>IF(A4022="","",'[1]OFD Query'!F4022)</f>
        <v>C2103730101</v>
      </c>
      <c r="D4022" s="1" t="str">
        <f>IFERROR(VLOOKUP(C4022,Sheet2!A:B,2,0),"")</f>
        <v>SHEIN</v>
      </c>
      <c r="E4022" s="1" t="str">
        <f>IF(A4022="","",'[1]OFD Query'!I4022)</f>
        <v>Out For Delivery</v>
      </c>
      <c r="F4022" s="1" t="str">
        <f t="shared" si="64"/>
        <v>MAK-2</v>
      </c>
      <c r="G4022" s="6" t="str" cm="1">
        <f t="array" ref="G4022">IFERROR(_xlfn.IFS(A4022="","",'[1]OFD Query'!N4022="","Fresh"),'[1]OFD Query'!N4022)</f>
        <v>Fresh</v>
      </c>
      <c r="H4022" s="6" t="str" cm="1">
        <f t="array" ref="H4022">IFERROR(_xlfn.IFS(B4022="","",'[1]OFD Query'!O4022="","Fresh"),'[1]OFD Query'!O4022)</f>
        <v>Fresh</v>
      </c>
      <c r="I4022" s="1" t="str">
        <f>IF(A4022="","",'[1]OFD Query'!W4022)</f>
        <v>D21012580501</v>
      </c>
      <c r="J4022" s="1" t="str">
        <f>IF(A4022="","",'[1]OFD Query'!X4022)</f>
        <v>Afkar-Hatan Tariqhussain</v>
      </c>
      <c r="K4022" s="1" t="str">
        <f>IF(A4022="","",'[1]OFD Query'!AL4022)</f>
        <v>Ray'zakhir</v>
      </c>
      <c r="L4022" s="6">
        <f>IF(A4022="","",'[1]OFD Query'!AO4022)</f>
        <v>0</v>
      </c>
      <c r="M4022" s="1" t="str" cm="1">
        <f t="array" ref="M4022">_xlfn.IFS(L4022="","",L4022=0,"PPD",L4022&gt;0,"COD")</f>
        <v>PPD</v>
      </c>
      <c r="N4022" s="1" t="str" cm="1">
        <f t="array" ref="N4022">_xlfn.IFS(A4022="","",L4022=0,M4022,L4022&lt;100,"&lt;100",L4022&lt;200,"&lt;200",L4022&lt;500,"&lt;500",L4022&lt;1000,"&lt;1000",L4022&gt;1000,"Above 1K")</f>
        <v>PPD</v>
      </c>
      <c r="O4022" s="6">
        <f>IF(A4022="","",'[1]OFD Query'!CB4022)</f>
        <v>0</v>
      </c>
      <c r="P4022" s="1" t="str">
        <f>IF(A4022="","",'[1]OFD Query'!CJ4022)</f>
        <v>POUCH</v>
      </c>
      <c r="Q4022" s="1" t="str" cm="1">
        <f t="array" ref="Q4022">IFERROR(_xlfn.IFS(A4022="","",O4022=0,"TRUE",AND(O4022=1,E4022="Out For Delivery"),"FALSE",O4022=1,"TRUE"),"FALSE")</f>
        <v>TRUE</v>
      </c>
      <c r="R4022" s="1" t="str">
        <f>'[1]OFD Query'!BT4022</f>
        <v>NO</v>
      </c>
    </row>
    <row r="4023" spans="1:18" x14ac:dyDescent="0.3">
      <c r="A4023" s="5" t="str">
        <f>IF(ISBLANK('[1]OFD Query'!A4023),"",'[1]OFD Query'!A4023)</f>
        <v>6061124730680</v>
      </c>
      <c r="B4023" s="1" t="str">
        <f>IF(A4023="","",LEFT('[1]OFD Query'!C4023,FIND(" ",'[1]OFD Query'!C4023)-1))</f>
        <v>Dropship</v>
      </c>
      <c r="C4023" s="1" t="str">
        <f>IF(A4023="","",'[1]OFD Query'!F4023)</f>
        <v>C2103716501</v>
      </c>
      <c r="D4023" s="1" t="str">
        <f>IFERROR(VLOOKUP(C4023,Sheet2!A:B,2,0),"")</f>
        <v>SHEIN</v>
      </c>
      <c r="E4023" s="1" t="str">
        <f>IF(A4023="","",'[1]OFD Query'!I4023)</f>
        <v>Out For Delivery</v>
      </c>
      <c r="F4023" s="1" t="str">
        <f t="shared" si="64"/>
        <v>MAK-2</v>
      </c>
      <c r="G4023" s="6" t="str" cm="1">
        <f t="array" ref="G4023">IFERROR(_xlfn.IFS(A4023="","",'[1]OFD Query'!N4023="","Fresh"),'[1]OFD Query'!N4023)</f>
        <v>Undelivered</v>
      </c>
      <c r="H4023" s="6" t="str" cm="1">
        <f t="array" ref="H4023">IFERROR(_xlfn.IFS(B4023="","",'[1]OFD Query'!O4023="","Fresh"),'[1]OFD Query'!O4023)</f>
        <v xml:space="preserve">NDR Condition, can not been scheduled </v>
      </c>
      <c r="I4023" s="1" t="str">
        <f>IF(A4023="","",'[1]OFD Query'!W4023)</f>
        <v>D21012065701</v>
      </c>
      <c r="J4023" s="1" t="str">
        <f>IF(A4023="","",'[1]OFD Query'!X4023)</f>
        <v>AFKAR-Sabiu Gambo sali</v>
      </c>
      <c r="K4023" s="1" t="str">
        <f>IF(A4023="","",'[1]OFD Query'!AL4023)</f>
        <v>Al Umrah Al Jadidah</v>
      </c>
      <c r="L4023" s="6">
        <f>IF(A4023="","",'[1]OFD Query'!AO4023)</f>
        <v>1431.52</v>
      </c>
      <c r="M4023" s="1" t="str" cm="1">
        <f t="array" ref="M4023">_xlfn.IFS(L4023="","",L4023=0,"PPD",L4023&gt;0,"COD")</f>
        <v>COD</v>
      </c>
      <c r="N4023" s="1" t="str" cm="1">
        <f t="array" ref="N4023">_xlfn.IFS(A4023="","",L4023=0,M4023,L4023&lt;100,"&lt;100",L4023&lt;200,"&lt;200",L4023&lt;500,"&lt;500",L4023&lt;1000,"&lt;1000",L4023&gt;1000,"Above 1K")</f>
        <v>Above 1K</v>
      </c>
      <c r="O4023" s="6">
        <f>IF(A4023="","",'[1]OFD Query'!CB4023)</f>
        <v>4</v>
      </c>
      <c r="P4023" s="1" t="str">
        <f>IF(A4023="","",'[1]OFD Query'!CJ4023)</f>
        <v>BOX</v>
      </c>
      <c r="Q4023" s="1" t="str" cm="1">
        <f t="array" ref="Q4023">IFERROR(_xlfn.IFS(A4023="","",O4023=0,"TRUE",AND(O4023=1,E4023="Out For Delivery"),"FALSE",O4023=1,"TRUE"),"FALSE")</f>
        <v>FALSE</v>
      </c>
      <c r="R4023" s="1" t="str">
        <f>'[1]OFD Query'!BT4023</f>
        <v>NO</v>
      </c>
    </row>
    <row r="4024" spans="1:18" x14ac:dyDescent="0.3">
      <c r="A4024" s="5" t="str">
        <f>IF(ISBLANK('[1]OFD Query'!A4024),"",'[1]OFD Query'!A4024)</f>
        <v>6061924236312</v>
      </c>
      <c r="B4024" s="1" t="str">
        <f>IF(A4024="","",LEFT('[1]OFD Query'!C4024,FIND(" ",'[1]OFD Query'!C4024)-1))</f>
        <v>Dropship</v>
      </c>
      <c r="C4024" s="1" t="str">
        <f>IF(A4024="","",'[1]OFD Query'!F4024)</f>
        <v>C2103730101</v>
      </c>
      <c r="D4024" s="1" t="str">
        <f>IFERROR(VLOOKUP(C4024,Sheet2!A:B,2,0),"")</f>
        <v>SHEIN</v>
      </c>
      <c r="E4024" s="1" t="str">
        <f>IF(A4024="","",'[1]OFD Query'!I4024)</f>
        <v>Out For Delivery</v>
      </c>
      <c r="F4024" s="1" t="str">
        <f t="shared" si="64"/>
        <v>MAK-2</v>
      </c>
      <c r="G4024" s="6" t="str" cm="1">
        <f t="array" ref="G4024">IFERROR(_xlfn.IFS(A4024="","",'[1]OFD Query'!N4024="","Fresh"),'[1]OFD Query'!N4024)</f>
        <v>Uncontactable</v>
      </c>
      <c r="H4024" s="6" t="str" cm="1">
        <f t="array" ref="H4024">IFERROR(_xlfn.IFS(B4024="","",'[1]OFD Query'!O4024="","Fresh"),'[1]OFD Query'!O4024)</f>
        <v xml:space="preserve"> No Answer</v>
      </c>
      <c r="I4024" s="1" t="str">
        <f>IF(A4024="","",'[1]OFD Query'!W4024)</f>
        <v>D2109916401</v>
      </c>
      <c r="J4024" s="1" t="str">
        <f>IF(A4024="","",'[1]OFD Query'!X4024)</f>
        <v>Zafar Iqbal Muhammad Hanif</v>
      </c>
      <c r="K4024" s="1" t="str">
        <f>IF(A4024="","",'[1]OFD Query'!AL4024)</f>
        <v>Al Khadra</v>
      </c>
      <c r="L4024" s="6">
        <f>IF(A4024="","",'[1]OFD Query'!AO4024)</f>
        <v>250.76</v>
      </c>
      <c r="M4024" s="1" t="str" cm="1">
        <f t="array" ref="M4024">_xlfn.IFS(L4024="","",L4024=0,"PPD",L4024&gt;0,"COD")</f>
        <v>COD</v>
      </c>
      <c r="N4024" s="1" t="str" cm="1">
        <f t="array" ref="N4024">_xlfn.IFS(A4024="","",L4024=0,M4024,L4024&lt;100,"&lt;100",L4024&lt;200,"&lt;200",L4024&lt;500,"&lt;500",L4024&lt;1000,"&lt;1000",L4024&gt;1000,"Above 1K")</f>
        <v>&lt;500</v>
      </c>
      <c r="O4024" s="6">
        <f>IF(A4024="","",'[1]OFD Query'!CB4024)</f>
        <v>2</v>
      </c>
      <c r="P4024" s="1" t="str">
        <f>IF(A4024="","",'[1]OFD Query'!CJ4024)</f>
        <v>POUCH</v>
      </c>
      <c r="Q4024" s="1" t="str" cm="1">
        <f t="array" ref="Q4024">IFERROR(_xlfn.IFS(A4024="","",O4024=0,"TRUE",AND(O4024=1,E4024="Out For Delivery"),"FALSE",O4024=1,"TRUE"),"FALSE")</f>
        <v>FALSE</v>
      </c>
      <c r="R4024" s="1" t="str">
        <f>'[1]OFD Query'!BT4024</f>
        <v>NO</v>
      </c>
    </row>
    <row r="4025" spans="1:18" x14ac:dyDescent="0.3">
      <c r="A4025" s="5" t="str">
        <f>IF(ISBLANK('[1]OFD Query'!A4025),"",'[1]OFD Query'!A4025)</f>
        <v>6062024798651</v>
      </c>
      <c r="B4025" s="1" t="str">
        <f>IF(A4025="","",LEFT('[1]OFD Query'!C4025,FIND(" ",'[1]OFD Query'!C4025)-1))</f>
        <v>Dropship</v>
      </c>
      <c r="C4025" s="1" t="str">
        <f>IF(A4025="","",'[1]OFD Query'!F4025)</f>
        <v>C21036106</v>
      </c>
      <c r="D4025" s="1" t="str">
        <f>IFERROR(VLOOKUP(C4025,Sheet2!A:B,2,0),"")</f>
        <v>Jetronics UAE</v>
      </c>
      <c r="E4025" s="1" t="str">
        <f>IF(A4025="","",'[1]OFD Query'!I4025)</f>
        <v>Out For Delivery</v>
      </c>
      <c r="F4025" s="1" t="str">
        <f t="shared" si="64"/>
        <v>MAK-2</v>
      </c>
      <c r="G4025" s="6" t="str" cm="1">
        <f t="array" ref="G4025">IFERROR(_xlfn.IFS(A4025="","",'[1]OFD Query'!N4025="","Fresh"),'[1]OFD Query'!N4025)</f>
        <v>Reschedule</v>
      </c>
      <c r="H4025" s="6" t="str" cm="1">
        <f t="array" ref="H4025">IFERROR(_xlfn.IFS(B4025="","",'[1]OFD Query'!O4025="","Fresh"),'[1]OFD Query'!O4025)</f>
        <v>Schedule for future</v>
      </c>
      <c r="I4025" s="1" t="str">
        <f>IF(A4025="","",'[1]OFD Query'!W4025)</f>
        <v>D2109916401</v>
      </c>
      <c r="J4025" s="1" t="str">
        <f>IF(A4025="","",'[1]OFD Query'!X4025)</f>
        <v>Zafar Iqbal Muhammad Hanif</v>
      </c>
      <c r="K4025" s="1" t="str">
        <f>IF(A4025="","",'[1]OFD Query'!AL4025)</f>
        <v>Sharai Al Mujahidin</v>
      </c>
      <c r="L4025" s="6">
        <f>IF(A4025="","",'[1]OFD Query'!AO4025)</f>
        <v>79</v>
      </c>
      <c r="M4025" s="1" t="str" cm="1">
        <f t="array" ref="M4025">_xlfn.IFS(L4025="","",L4025=0,"PPD",L4025&gt;0,"COD")</f>
        <v>COD</v>
      </c>
      <c r="N4025" s="1" t="str" cm="1">
        <f t="array" ref="N4025">_xlfn.IFS(A4025="","",L4025=0,M4025,L4025&lt;100,"&lt;100",L4025&lt;200,"&lt;200",L4025&lt;500,"&lt;500",L4025&lt;1000,"&lt;1000",L4025&gt;1000,"Above 1K")</f>
        <v>&lt;100</v>
      </c>
      <c r="O4025" s="6">
        <f>IF(A4025="","",'[1]OFD Query'!CB4025)</f>
        <v>2</v>
      </c>
      <c r="P4025" s="1" t="str">
        <f>IF(A4025="","",'[1]OFD Query'!CJ4025)</f>
        <v/>
      </c>
      <c r="Q4025" s="1" t="str" cm="1">
        <f t="array" ref="Q4025">IFERROR(_xlfn.IFS(A4025="","",O4025=0,"TRUE",AND(O4025=1,E4025="Out For Delivery"),"FALSE",O4025=1,"TRUE"),"FALSE")</f>
        <v>FALSE</v>
      </c>
      <c r="R4025" s="1" t="str">
        <f>'[1]OFD Query'!BT4025</f>
        <v>NO</v>
      </c>
    </row>
    <row r="4026" spans="1:18" x14ac:dyDescent="0.3">
      <c r="A4026" s="5" t="str">
        <f>IF(ISBLANK('[1]OFD Query'!A4026),"",'[1]OFD Query'!A4026)</f>
        <v>6062424492243</v>
      </c>
      <c r="B4026" s="1" t="str">
        <f>IF(A4026="","",LEFT('[1]OFD Query'!C4026,FIND(" ",'[1]OFD Query'!C4026)-1))</f>
        <v>Dropship</v>
      </c>
      <c r="C4026" s="1" t="str">
        <f>IF(A4026="","",'[1]OFD Query'!F4026)</f>
        <v>C2103751801</v>
      </c>
      <c r="D4026" s="1" t="str">
        <f>IFERROR(VLOOKUP(C4026,Sheet2!A:B,2,0),"")</f>
        <v>اونلاين استور</v>
      </c>
      <c r="E4026" s="1" t="str">
        <f>IF(A4026="","",'[1]OFD Query'!I4026)</f>
        <v>Out For Delivery</v>
      </c>
      <c r="F4026" s="1" t="str">
        <f t="shared" si="64"/>
        <v>MAK-2</v>
      </c>
      <c r="G4026" s="6" t="str" cm="1">
        <f t="array" ref="G4026">IFERROR(_xlfn.IFS(A4026="","",'[1]OFD Query'!N4026="","Fresh"),'[1]OFD Query'!N4026)</f>
        <v>Reschedule</v>
      </c>
      <c r="H4026" s="6" t="str" cm="1">
        <f t="array" ref="H4026">IFERROR(_xlfn.IFS(B4026="","",'[1]OFD Query'!O4026="","Fresh"),'[1]OFD Query'!O4026)</f>
        <v>Schedule for future</v>
      </c>
      <c r="I4026" s="1" t="str">
        <f>IF(A4026="","",'[1]OFD Query'!W4026)</f>
        <v>D2109916401</v>
      </c>
      <c r="J4026" s="1" t="str">
        <f>IF(A4026="","",'[1]OFD Query'!X4026)</f>
        <v>Zafar Iqbal Muhammad Hanif</v>
      </c>
      <c r="K4026" s="1" t="str">
        <f>IF(A4026="","",'[1]OFD Query'!AL4026)</f>
        <v>Al Khadra</v>
      </c>
      <c r="L4026" s="6">
        <f>IF(A4026="","",'[1]OFD Query'!AO4026)</f>
        <v>150</v>
      </c>
      <c r="M4026" s="1" t="str" cm="1">
        <f t="array" ref="M4026">_xlfn.IFS(L4026="","",L4026=0,"PPD",L4026&gt;0,"COD")</f>
        <v>COD</v>
      </c>
      <c r="N4026" s="1" t="str" cm="1">
        <f t="array" ref="N4026">_xlfn.IFS(A4026="","",L4026=0,M4026,L4026&lt;100,"&lt;100",L4026&lt;200,"&lt;200",L4026&lt;500,"&lt;500",L4026&lt;1000,"&lt;1000",L4026&gt;1000,"Above 1K")</f>
        <v>&lt;200</v>
      </c>
      <c r="O4026" s="6">
        <f>IF(A4026="","",'[1]OFD Query'!CB4026)</f>
        <v>0</v>
      </c>
      <c r="P4026" s="1" t="str">
        <f>IF(A4026="","",'[1]OFD Query'!CJ4026)</f>
        <v/>
      </c>
      <c r="Q4026" s="1" t="str" cm="1">
        <f t="array" ref="Q4026">IFERROR(_xlfn.IFS(A4026="","",O4026=0,"TRUE",AND(O4026=1,E4026="Out For Delivery"),"FALSE",O4026=1,"TRUE"),"FALSE")</f>
        <v>TRUE</v>
      </c>
      <c r="R4026" s="1" t="str">
        <f>'[1]OFD Query'!BT4026</f>
        <v>NO</v>
      </c>
    </row>
    <row r="4027" spans="1:18" x14ac:dyDescent="0.3">
      <c r="A4027" s="5" t="str">
        <f>IF(ISBLANK('[1]OFD Query'!A4027),"",'[1]OFD Query'!A4027)</f>
        <v>6061824926998</v>
      </c>
      <c r="B4027" s="1" t="str">
        <f>IF(A4027="","",LEFT('[1]OFD Query'!C4027,FIND(" ",'[1]OFD Query'!C4027)-1))</f>
        <v>Dropship</v>
      </c>
      <c r="C4027" s="1" t="str">
        <f>IF(A4027="","",'[1]OFD Query'!F4027)</f>
        <v>C21036106</v>
      </c>
      <c r="D4027" s="1" t="str">
        <f>IFERROR(VLOOKUP(C4027,Sheet2!A:B,2,0),"")</f>
        <v>Jetronics UAE</v>
      </c>
      <c r="E4027" s="1" t="str">
        <f>IF(A4027="","",'[1]OFD Query'!I4027)</f>
        <v>Out For Delivery</v>
      </c>
      <c r="F4027" s="1" t="str">
        <f t="shared" si="64"/>
        <v>MAK-2</v>
      </c>
      <c r="G4027" s="6" t="str" cm="1">
        <f t="array" ref="G4027">IFERROR(_xlfn.IFS(A4027="","",'[1]OFD Query'!N4027="","Fresh"),'[1]OFD Query'!N4027)</f>
        <v>Cancel</v>
      </c>
      <c r="H4027" s="6" t="str" cm="1">
        <f t="array" ref="H4027">IFERROR(_xlfn.IFS(B4027="","",'[1]OFD Query'!O4027="","Fresh"),'[1]OFD Query'!O4027)</f>
        <v>Cancel-No Cash</v>
      </c>
      <c r="I4027" s="1" t="str">
        <f>IF(A4027="","",'[1]OFD Query'!W4027)</f>
        <v>D2109916401</v>
      </c>
      <c r="J4027" s="1" t="str">
        <f>IF(A4027="","",'[1]OFD Query'!X4027)</f>
        <v>Zafar Iqbal Muhammad Hanif</v>
      </c>
      <c r="K4027" s="1" t="str">
        <f>IF(A4027="","",'[1]OFD Query'!AL4027)</f>
        <v>Sharai Al Mujahidin</v>
      </c>
      <c r="L4027" s="6">
        <f>IF(A4027="","",'[1]OFD Query'!AO4027)</f>
        <v>99</v>
      </c>
      <c r="M4027" s="1" t="str" cm="1">
        <f t="array" ref="M4027">_xlfn.IFS(L4027="","",L4027=0,"PPD",L4027&gt;0,"COD")</f>
        <v>COD</v>
      </c>
      <c r="N4027" s="1" t="str" cm="1">
        <f t="array" ref="N4027">_xlfn.IFS(A4027="","",L4027=0,M4027,L4027&lt;100,"&lt;100",L4027&lt;200,"&lt;200",L4027&lt;500,"&lt;500",L4027&lt;1000,"&lt;1000",L4027&gt;1000,"Above 1K")</f>
        <v>&lt;100</v>
      </c>
      <c r="O4027" s="6">
        <f>IF(A4027="","",'[1]OFD Query'!CB4027)</f>
        <v>2</v>
      </c>
      <c r="P4027" s="1" t="str">
        <f>IF(A4027="","",'[1]OFD Query'!CJ4027)</f>
        <v/>
      </c>
      <c r="Q4027" s="1" t="str" cm="1">
        <f t="array" ref="Q4027">IFERROR(_xlfn.IFS(A4027="","",O4027=0,"TRUE",AND(O4027=1,E4027="Out For Delivery"),"FALSE",O4027=1,"TRUE"),"FALSE")</f>
        <v>FALSE</v>
      </c>
      <c r="R4027" s="1" t="str">
        <f>'[1]OFD Query'!BT4027</f>
        <v>NO</v>
      </c>
    </row>
    <row r="4028" spans="1:18" x14ac:dyDescent="0.3">
      <c r="A4028" s="5" t="str">
        <f>IF(ISBLANK('[1]OFD Query'!A4028),"",'[1]OFD Query'!A4028)</f>
        <v>6062224577717</v>
      </c>
      <c r="B4028" s="1" t="str">
        <f>IF(A4028="","",LEFT('[1]OFD Query'!C4028,FIND(" ",'[1]OFD Query'!C4028)-1))</f>
        <v>Dropship</v>
      </c>
      <c r="C4028" s="1" t="str">
        <f>IF(A4028="","",'[1]OFD Query'!F4028)</f>
        <v>C21035039</v>
      </c>
      <c r="D4028" s="1" t="str">
        <f>IFERROR(VLOOKUP(C4028,Sheet2!A:B,2,0),"")</f>
        <v>Backyardsale-Saudi</v>
      </c>
      <c r="E4028" s="1" t="str">
        <f>IF(A4028="","",'[1]OFD Query'!I4028)</f>
        <v>Out For Delivery</v>
      </c>
      <c r="F4028" s="1" t="str">
        <f t="shared" si="64"/>
        <v>MAK-2</v>
      </c>
      <c r="G4028" s="6" t="str" cm="1">
        <f t="array" ref="G4028">IFERROR(_xlfn.IFS(A4028="","",'[1]OFD Query'!N4028="","Fresh"),'[1]OFD Query'!N4028)</f>
        <v>Reschedule</v>
      </c>
      <c r="H4028" s="6" t="str" cm="1">
        <f t="array" ref="H4028">IFERROR(_xlfn.IFS(B4028="","",'[1]OFD Query'!O4028="","Fresh"),'[1]OFD Query'!O4028)</f>
        <v>Schedule for future</v>
      </c>
      <c r="I4028" s="1" t="str">
        <f>IF(A4028="","",'[1]OFD Query'!W4028)</f>
        <v>D2109916401</v>
      </c>
      <c r="J4028" s="1" t="str">
        <f>IF(A4028="","",'[1]OFD Query'!X4028)</f>
        <v>Zafar Iqbal Muhammad Hanif</v>
      </c>
      <c r="K4028" s="1" t="str">
        <f>IF(A4028="","",'[1]OFD Query'!AL4028)</f>
        <v>Sharai Al Mujahidin</v>
      </c>
      <c r="L4028" s="6">
        <f>IF(A4028="","",'[1]OFD Query'!AO4028)</f>
        <v>171</v>
      </c>
      <c r="M4028" s="1" t="str" cm="1">
        <f t="array" ref="M4028">_xlfn.IFS(L4028="","",L4028=0,"PPD",L4028&gt;0,"COD")</f>
        <v>COD</v>
      </c>
      <c r="N4028" s="1" t="str" cm="1">
        <f t="array" ref="N4028">_xlfn.IFS(A4028="","",L4028=0,M4028,L4028&lt;100,"&lt;100",L4028&lt;200,"&lt;200",L4028&lt;500,"&lt;500",L4028&lt;1000,"&lt;1000",L4028&gt;1000,"Above 1K")</f>
        <v>&lt;200</v>
      </c>
      <c r="O4028" s="6">
        <f>IF(A4028="","",'[1]OFD Query'!CB4028)</f>
        <v>2</v>
      </c>
      <c r="P4028" s="1" t="str">
        <f>IF(A4028="","",'[1]OFD Query'!CJ4028)</f>
        <v/>
      </c>
      <c r="Q4028" s="1" t="str" cm="1">
        <f t="array" ref="Q4028">IFERROR(_xlfn.IFS(A4028="","",O4028=0,"TRUE",AND(O4028=1,E4028="Out For Delivery"),"FALSE",O4028=1,"TRUE"),"FALSE")</f>
        <v>FALSE</v>
      </c>
      <c r="R4028" s="1" t="str">
        <f>'[1]OFD Query'!BT4028</f>
        <v>NO</v>
      </c>
    </row>
    <row r="4029" spans="1:18" x14ac:dyDescent="0.3">
      <c r="A4029" s="5" t="str">
        <f>IF(ISBLANK('[1]OFD Query'!A4029),"",'[1]OFD Query'!A4029)</f>
        <v>6062224105328</v>
      </c>
      <c r="B4029" s="1" t="str">
        <f>IF(A4029="","",LEFT('[1]OFD Query'!C4029,FIND(" ",'[1]OFD Query'!C4029)-1))</f>
        <v>Dropship</v>
      </c>
      <c r="C4029" s="1" t="str">
        <f>IF(A4029="","",'[1]OFD Query'!F4029)</f>
        <v>C2103730101</v>
      </c>
      <c r="D4029" s="1" t="str">
        <f>IFERROR(VLOOKUP(C4029,Sheet2!A:B,2,0),"")</f>
        <v>SHEIN</v>
      </c>
      <c r="E4029" s="1" t="str">
        <f>IF(A4029="","",'[1]OFD Query'!I4029)</f>
        <v>Out For Delivery</v>
      </c>
      <c r="F4029" s="1" t="str">
        <f t="shared" si="64"/>
        <v>MAK-2</v>
      </c>
      <c r="G4029" s="6" t="str" cm="1">
        <f t="array" ref="G4029">IFERROR(_xlfn.IFS(A4029="","",'[1]OFD Query'!N4029="","Fresh"),'[1]OFD Query'!N4029)</f>
        <v>Fresh</v>
      </c>
      <c r="H4029" s="6" t="str" cm="1">
        <f t="array" ref="H4029">IFERROR(_xlfn.IFS(B4029="","",'[1]OFD Query'!O4029="","Fresh"),'[1]OFD Query'!O4029)</f>
        <v>Fresh</v>
      </c>
      <c r="I4029" s="1" t="str">
        <f>IF(A4029="","",'[1]OFD Query'!W4029)</f>
        <v>D2109916401</v>
      </c>
      <c r="J4029" s="1" t="str">
        <f>IF(A4029="","",'[1]OFD Query'!X4029)</f>
        <v>Zafar Iqbal Muhammad Hanif</v>
      </c>
      <c r="K4029" s="1" t="str">
        <f>IF(A4029="","",'[1]OFD Query'!AL4029)</f>
        <v>Al Khadra</v>
      </c>
      <c r="L4029" s="6">
        <f>IF(A4029="","",'[1]OFD Query'!AO4029)</f>
        <v>435.08</v>
      </c>
      <c r="M4029" s="1" t="str" cm="1">
        <f t="array" ref="M4029">_xlfn.IFS(L4029="","",L4029=0,"PPD",L4029&gt;0,"COD")</f>
        <v>COD</v>
      </c>
      <c r="N4029" s="1" t="str" cm="1">
        <f t="array" ref="N4029">_xlfn.IFS(A4029="","",L4029=0,M4029,L4029&lt;100,"&lt;100",L4029&lt;200,"&lt;200",L4029&lt;500,"&lt;500",L4029&lt;1000,"&lt;1000",L4029&gt;1000,"Above 1K")</f>
        <v>&lt;500</v>
      </c>
      <c r="O4029" s="6">
        <f>IF(A4029="","",'[1]OFD Query'!CB4029)</f>
        <v>0</v>
      </c>
      <c r="P4029" s="1" t="str">
        <f>IF(A4029="","",'[1]OFD Query'!CJ4029)</f>
        <v>POUCH</v>
      </c>
      <c r="Q4029" s="1" t="str" cm="1">
        <f t="array" ref="Q4029">IFERROR(_xlfn.IFS(A4029="","",O4029=0,"TRUE",AND(O4029=1,E4029="Out For Delivery"),"FALSE",O4029=1,"TRUE"),"FALSE")</f>
        <v>TRUE</v>
      </c>
      <c r="R4029" s="1" t="str">
        <f>'[1]OFD Query'!BT4029</f>
        <v>NO</v>
      </c>
    </row>
    <row r="4030" spans="1:18" x14ac:dyDescent="0.3">
      <c r="A4030" s="5" t="str">
        <f>IF(ISBLANK('[1]OFD Query'!A4030),"",'[1]OFD Query'!A4030)</f>
        <v>6062124120625</v>
      </c>
      <c r="B4030" s="1" t="str">
        <f>IF(A4030="","",LEFT('[1]OFD Query'!C4030,FIND(" ",'[1]OFD Query'!C4030)-1))</f>
        <v>Dropship</v>
      </c>
      <c r="C4030" s="1" t="str">
        <f>IF(A4030="","",'[1]OFD Query'!F4030)</f>
        <v>C2103730101</v>
      </c>
      <c r="D4030" s="1" t="str">
        <f>IFERROR(VLOOKUP(C4030,Sheet2!A:B,2,0),"")</f>
        <v>SHEIN</v>
      </c>
      <c r="E4030" s="1" t="str">
        <f>IF(A4030="","",'[1]OFD Query'!I4030)</f>
        <v>Out For Delivery</v>
      </c>
      <c r="F4030" s="1" t="str">
        <f t="shared" si="64"/>
        <v>MAK-2</v>
      </c>
      <c r="G4030" s="6" t="str" cm="1">
        <f t="array" ref="G4030">IFERROR(_xlfn.IFS(A4030="","",'[1]OFD Query'!N4030="","Fresh"),'[1]OFD Query'!N4030)</f>
        <v>Reschedule</v>
      </c>
      <c r="H4030" s="6" t="str" cm="1">
        <f t="array" ref="H4030">IFERROR(_xlfn.IFS(B4030="","",'[1]OFD Query'!O4030="","Fresh"),'[1]OFD Query'!O4030)</f>
        <v>Schedule for future</v>
      </c>
      <c r="I4030" s="1" t="str">
        <f>IF(A4030="","",'[1]OFD Query'!W4030)</f>
        <v>D2109916401</v>
      </c>
      <c r="J4030" s="1" t="str">
        <f>IF(A4030="","",'[1]OFD Query'!X4030)</f>
        <v>Zafar Iqbal Muhammad Hanif</v>
      </c>
      <c r="K4030" s="1" t="str">
        <f>IF(A4030="","",'[1]OFD Query'!AL4030)</f>
        <v>Al Khadra</v>
      </c>
      <c r="L4030" s="6">
        <f>IF(A4030="","",'[1]OFD Query'!AO4030)</f>
        <v>0</v>
      </c>
      <c r="M4030" s="1" t="str" cm="1">
        <f t="array" ref="M4030">_xlfn.IFS(L4030="","",L4030=0,"PPD",L4030&gt;0,"COD")</f>
        <v>PPD</v>
      </c>
      <c r="N4030" s="1" t="str" cm="1">
        <f t="array" ref="N4030">_xlfn.IFS(A4030="","",L4030=0,M4030,L4030&lt;100,"&lt;100",L4030&lt;200,"&lt;200",L4030&lt;500,"&lt;500",L4030&lt;1000,"&lt;1000",L4030&gt;1000,"Above 1K")</f>
        <v>PPD</v>
      </c>
      <c r="O4030" s="6">
        <f>IF(A4030="","",'[1]OFD Query'!CB4030)</f>
        <v>1</v>
      </c>
      <c r="P4030" s="1" t="str">
        <f>IF(A4030="","",'[1]OFD Query'!CJ4030)</f>
        <v>POUCH</v>
      </c>
      <c r="Q4030" s="1" t="str" cm="1">
        <f t="array" ref="Q4030">IFERROR(_xlfn.IFS(A4030="","",O4030=0,"TRUE",AND(O4030=1,E4030="Out For Delivery"),"FALSE",O4030=1,"TRUE"),"FALSE")</f>
        <v>FALSE</v>
      </c>
      <c r="R4030" s="1" t="str">
        <f>'[1]OFD Query'!BT4030</f>
        <v>NO</v>
      </c>
    </row>
    <row r="4031" spans="1:18" x14ac:dyDescent="0.3">
      <c r="A4031" s="5" t="str">
        <f>IF(ISBLANK('[1]OFD Query'!A4031),"",'[1]OFD Query'!A4031)</f>
        <v>6060624237988</v>
      </c>
      <c r="B4031" s="1" t="str">
        <f>IF(A4031="","",LEFT('[1]OFD Query'!C4031,FIND(" ",'[1]OFD Query'!C4031)-1))</f>
        <v>Dropship</v>
      </c>
      <c r="C4031" s="1" t="str">
        <f>IF(A4031="","",'[1]OFD Query'!F4031)</f>
        <v>C21036624</v>
      </c>
      <c r="D4031" s="1" t="str">
        <f>IFERROR(VLOOKUP(C4031,Sheet2!A:B,2,0),"")</f>
        <v>CODPARTNER</v>
      </c>
      <c r="E4031" s="1" t="str">
        <f>IF(A4031="","",'[1]OFD Query'!I4031)</f>
        <v>Out For Delivery</v>
      </c>
      <c r="F4031" s="1" t="str">
        <f t="shared" si="64"/>
        <v>MAK-2</v>
      </c>
      <c r="G4031" s="6" t="str" cm="1">
        <f t="array" ref="G4031">IFERROR(_xlfn.IFS(A4031="","",'[1]OFD Query'!N4031="","Fresh"),'[1]OFD Query'!N4031)</f>
        <v>Uncontactable</v>
      </c>
      <c r="H4031" s="6" t="str" cm="1">
        <f t="array" ref="H4031">IFERROR(_xlfn.IFS(B4031="","",'[1]OFD Query'!O4031="","Fresh"),'[1]OFD Query'!O4031)</f>
        <v>No Answer</v>
      </c>
      <c r="I4031" s="1" t="str">
        <f>IF(A4031="","",'[1]OFD Query'!W4031)</f>
        <v>D2109916401</v>
      </c>
      <c r="J4031" s="1" t="str">
        <f>IF(A4031="","",'[1]OFD Query'!X4031)</f>
        <v>Zafar Iqbal Muhammad Hanif</v>
      </c>
      <c r="K4031" s="1" t="str">
        <f>IF(A4031="","",'[1]OFD Query'!AL4031)</f>
        <v>Al Khadra</v>
      </c>
      <c r="L4031" s="6">
        <f>IF(A4031="","",'[1]OFD Query'!AO4031)</f>
        <v>199</v>
      </c>
      <c r="M4031" s="1" t="str" cm="1">
        <f t="array" ref="M4031">_xlfn.IFS(L4031="","",L4031=0,"PPD",L4031&gt;0,"COD")</f>
        <v>COD</v>
      </c>
      <c r="N4031" s="1" t="str" cm="1">
        <f t="array" ref="N4031">_xlfn.IFS(A4031="","",L4031=0,M4031,L4031&lt;100,"&lt;100",L4031&lt;200,"&lt;200",L4031&lt;500,"&lt;500",L4031&lt;1000,"&lt;1000",L4031&gt;1000,"Above 1K")</f>
        <v>&lt;200</v>
      </c>
      <c r="O4031" s="6">
        <f>IF(A4031="","",'[1]OFD Query'!CB4031)</f>
        <v>3</v>
      </c>
      <c r="P4031" s="1" t="str">
        <f>IF(A4031="","",'[1]OFD Query'!CJ4031)</f>
        <v/>
      </c>
      <c r="Q4031" s="1" t="str" cm="1">
        <f t="array" ref="Q4031">IFERROR(_xlfn.IFS(A4031="","",O4031=0,"TRUE",AND(O4031=1,E4031="Out For Delivery"),"FALSE",O4031=1,"TRUE"),"FALSE")</f>
        <v>FALSE</v>
      </c>
      <c r="R4031" s="1" t="str">
        <f>'[1]OFD Query'!BT4031</f>
        <v>NO</v>
      </c>
    </row>
    <row r="4032" spans="1:18" x14ac:dyDescent="0.3">
      <c r="A4032" s="5" t="str">
        <f>IF(ISBLANK('[1]OFD Query'!A4032),"",'[1]OFD Query'!A4032)</f>
        <v>6060724834889</v>
      </c>
      <c r="B4032" s="1" t="str">
        <f>IF(A4032="","",LEFT('[1]OFD Query'!C4032,FIND(" ",'[1]OFD Query'!C4032)-1))</f>
        <v>Dropship</v>
      </c>
      <c r="C4032" s="1" t="str">
        <f>IF(A4032="","",'[1]OFD Query'!F4032)</f>
        <v>C21036593</v>
      </c>
      <c r="D4032" s="1" t="str">
        <f>IFERROR(VLOOKUP(C4032,Sheet2!A:B,2,0),"")</f>
        <v>Tiktok</v>
      </c>
      <c r="E4032" s="1" t="str">
        <f>IF(A4032="","",'[1]OFD Query'!I4032)</f>
        <v>Out For Delivery</v>
      </c>
      <c r="F4032" s="1" t="str">
        <f t="shared" si="64"/>
        <v>MAK-2</v>
      </c>
      <c r="G4032" s="6" t="str" cm="1">
        <f t="array" ref="G4032">IFERROR(_xlfn.IFS(A4032="","",'[1]OFD Query'!N4032="","Fresh"),'[1]OFD Query'!N4032)</f>
        <v>Reschedule</v>
      </c>
      <c r="H4032" s="6" t="str" cm="1">
        <f t="array" ref="H4032">IFERROR(_xlfn.IFS(B4032="","",'[1]OFD Query'!O4032="","Fresh"),'[1]OFD Query'!O4032)</f>
        <v>Schedule for future</v>
      </c>
      <c r="I4032" s="1" t="str">
        <f>IF(A4032="","",'[1]OFD Query'!W4032)</f>
        <v>D2109916401</v>
      </c>
      <c r="J4032" s="1" t="str">
        <f>IF(A4032="","",'[1]OFD Query'!X4032)</f>
        <v>Zafar Iqbal Muhammad Hanif</v>
      </c>
      <c r="K4032" s="1" t="str">
        <f>IF(A4032="","",'[1]OFD Query'!AL4032)</f>
        <v>Al Khadra</v>
      </c>
      <c r="L4032" s="6">
        <f>IF(A4032="","",'[1]OFD Query'!AO4032)</f>
        <v>360</v>
      </c>
      <c r="M4032" s="1" t="str" cm="1">
        <f t="array" ref="M4032">_xlfn.IFS(L4032="","",L4032=0,"PPD",L4032&gt;0,"COD")</f>
        <v>COD</v>
      </c>
      <c r="N4032" s="1" t="str" cm="1">
        <f t="array" ref="N4032">_xlfn.IFS(A4032="","",L4032=0,M4032,L4032&lt;100,"&lt;100",L4032&lt;200,"&lt;200",L4032&lt;500,"&lt;500",L4032&lt;1000,"&lt;1000",L4032&gt;1000,"Above 1K")</f>
        <v>&lt;500</v>
      </c>
      <c r="O4032" s="6">
        <f>IF(A4032="","",'[1]OFD Query'!CB4032)</f>
        <v>3</v>
      </c>
      <c r="P4032" s="1" t="str">
        <f>IF(A4032="","",'[1]OFD Query'!CJ4032)</f>
        <v/>
      </c>
      <c r="Q4032" s="1" t="str" cm="1">
        <f t="array" ref="Q4032">IFERROR(_xlfn.IFS(A4032="","",O4032=0,"TRUE",AND(O4032=1,E4032="Out For Delivery"),"FALSE",O4032=1,"TRUE"),"FALSE")</f>
        <v>FALSE</v>
      </c>
      <c r="R4032" s="1" t="str">
        <f>'[1]OFD Query'!BT4032</f>
        <v>NO</v>
      </c>
    </row>
    <row r="4033" spans="1:18" x14ac:dyDescent="0.3">
      <c r="A4033" s="5" t="str">
        <f>IF(ISBLANK('[1]OFD Query'!A4033),"",'[1]OFD Query'!A4033)</f>
        <v>6062124698787</v>
      </c>
      <c r="B4033" s="1" t="str">
        <f>IF(A4033="","",LEFT('[1]OFD Query'!C4033,FIND(" ",'[1]OFD Query'!C4033)-1))</f>
        <v>Dropship</v>
      </c>
      <c r="C4033" s="1" t="str">
        <f>IF(A4033="","",'[1]OFD Query'!F4033)</f>
        <v>C2103730101</v>
      </c>
      <c r="D4033" s="1" t="str">
        <f>IFERROR(VLOOKUP(C4033,Sheet2!A:B,2,0),"")</f>
        <v>SHEIN</v>
      </c>
      <c r="E4033" s="1" t="str">
        <f>IF(A4033="","",'[1]OFD Query'!I4033)</f>
        <v>Out For Delivery</v>
      </c>
      <c r="F4033" s="1" t="str">
        <f t="shared" si="64"/>
        <v>MAK-2</v>
      </c>
      <c r="G4033" s="6" t="str" cm="1">
        <f t="array" ref="G4033">IFERROR(_xlfn.IFS(A4033="","",'[1]OFD Query'!N4033="","Fresh"),'[1]OFD Query'!N4033)</f>
        <v>Uncontactable</v>
      </c>
      <c r="H4033" s="6" t="str" cm="1">
        <f t="array" ref="H4033">IFERROR(_xlfn.IFS(B4033="","",'[1]OFD Query'!O4033="","Fresh"),'[1]OFD Query'!O4033)</f>
        <v xml:space="preserve"> No Answer</v>
      </c>
      <c r="I4033" s="1" t="str">
        <f>IF(A4033="","",'[1]OFD Query'!W4033)</f>
        <v>D2109916401</v>
      </c>
      <c r="J4033" s="1" t="str">
        <f>IF(A4033="","",'[1]OFD Query'!X4033)</f>
        <v>Zafar Iqbal Muhammad Hanif</v>
      </c>
      <c r="K4033" s="1" t="str">
        <f>IF(A4033="","",'[1]OFD Query'!AL4033)</f>
        <v>Al Khadra</v>
      </c>
      <c r="L4033" s="6">
        <f>IF(A4033="","",'[1]OFD Query'!AO4033)</f>
        <v>0</v>
      </c>
      <c r="M4033" s="1" t="str" cm="1">
        <f t="array" ref="M4033">_xlfn.IFS(L4033="","",L4033=0,"PPD",L4033&gt;0,"COD")</f>
        <v>PPD</v>
      </c>
      <c r="N4033" s="1" t="str" cm="1">
        <f t="array" ref="N4033">_xlfn.IFS(A4033="","",L4033=0,M4033,L4033&lt;100,"&lt;100",L4033&lt;200,"&lt;200",L4033&lt;500,"&lt;500",L4033&lt;1000,"&lt;1000",L4033&gt;1000,"Above 1K")</f>
        <v>PPD</v>
      </c>
      <c r="O4033" s="6">
        <f>IF(A4033="","",'[1]OFD Query'!CB4033)</f>
        <v>1</v>
      </c>
      <c r="P4033" s="1" t="str">
        <f>IF(A4033="","",'[1]OFD Query'!CJ4033)</f>
        <v>POUCH</v>
      </c>
      <c r="Q4033" s="1" t="str" cm="1">
        <f t="array" ref="Q4033">IFERROR(_xlfn.IFS(A4033="","",O4033=0,"TRUE",AND(O4033=1,E4033="Out For Delivery"),"FALSE",O4033=1,"TRUE"),"FALSE")</f>
        <v>FALSE</v>
      </c>
      <c r="R4033" s="1" t="str">
        <f>'[1]OFD Query'!BT4033</f>
        <v>NO</v>
      </c>
    </row>
    <row r="4034" spans="1:18" x14ac:dyDescent="0.3">
      <c r="A4034" s="5" t="str">
        <f>IF(ISBLANK('[1]OFD Query'!A4034),"",'[1]OFD Query'!A4034)</f>
        <v>6062224230281</v>
      </c>
      <c r="B4034" s="1" t="str">
        <f>IF(A4034="","",LEFT('[1]OFD Query'!C4034,FIND(" ",'[1]OFD Query'!C4034)-1))</f>
        <v>Dropship</v>
      </c>
      <c r="C4034" s="1" t="str">
        <f>IF(A4034="","",'[1]OFD Query'!F4034)</f>
        <v>C2103730101</v>
      </c>
      <c r="D4034" s="1" t="str">
        <f>IFERROR(VLOOKUP(C4034,Sheet2!A:B,2,0),"")</f>
        <v>SHEIN</v>
      </c>
      <c r="E4034" s="1" t="str">
        <f>IF(A4034="","",'[1]OFD Query'!I4034)</f>
        <v>Out For Delivery</v>
      </c>
      <c r="F4034" s="1" t="str">
        <f t="shared" si="64"/>
        <v>MAK-2</v>
      </c>
      <c r="G4034" s="6" t="str" cm="1">
        <f t="array" ref="G4034">IFERROR(_xlfn.IFS(A4034="","",'[1]OFD Query'!N4034="","Fresh"),'[1]OFD Query'!N4034)</f>
        <v>Fresh</v>
      </c>
      <c r="H4034" s="6" t="str" cm="1">
        <f t="array" ref="H4034">IFERROR(_xlfn.IFS(B4034="","",'[1]OFD Query'!O4034="","Fresh"),'[1]OFD Query'!O4034)</f>
        <v>Fresh</v>
      </c>
      <c r="I4034" s="1" t="str">
        <f>IF(A4034="","",'[1]OFD Query'!W4034)</f>
        <v>D2109916401</v>
      </c>
      <c r="J4034" s="1" t="str">
        <f>IF(A4034="","",'[1]OFD Query'!X4034)</f>
        <v>Zafar Iqbal Muhammad Hanif</v>
      </c>
      <c r="K4034" s="1" t="str">
        <f>IF(A4034="","",'[1]OFD Query'!AL4034)</f>
        <v>Al Khadra</v>
      </c>
      <c r="L4034" s="6">
        <f>IF(A4034="","",'[1]OFD Query'!AO4034)</f>
        <v>0</v>
      </c>
      <c r="M4034" s="1" t="str" cm="1">
        <f t="array" ref="M4034">_xlfn.IFS(L4034="","",L4034=0,"PPD",L4034&gt;0,"COD")</f>
        <v>PPD</v>
      </c>
      <c r="N4034" s="1" t="str" cm="1">
        <f t="array" ref="N4034">_xlfn.IFS(A4034="","",L4034=0,M4034,L4034&lt;100,"&lt;100",L4034&lt;200,"&lt;200",L4034&lt;500,"&lt;500",L4034&lt;1000,"&lt;1000",L4034&gt;1000,"Above 1K")</f>
        <v>PPD</v>
      </c>
      <c r="O4034" s="6">
        <f>IF(A4034="","",'[1]OFD Query'!CB4034)</f>
        <v>0</v>
      </c>
      <c r="P4034" s="1" t="str">
        <f>IF(A4034="","",'[1]OFD Query'!CJ4034)</f>
        <v>POUCH</v>
      </c>
      <c r="Q4034" s="1" t="str" cm="1">
        <f t="array" ref="Q4034">IFERROR(_xlfn.IFS(A4034="","",O4034=0,"TRUE",AND(O4034=1,E4034="Out For Delivery"),"FALSE",O4034=1,"TRUE"),"FALSE")</f>
        <v>TRUE</v>
      </c>
      <c r="R4034" s="1" t="str">
        <f>'[1]OFD Query'!BT4034</f>
        <v>NO</v>
      </c>
    </row>
    <row r="4035" spans="1:18" x14ac:dyDescent="0.3">
      <c r="A4035" s="5" t="str">
        <f>IF(ISBLANK('[1]OFD Query'!A4035),"",'[1]OFD Query'!A4035)</f>
        <v>6062024473613</v>
      </c>
      <c r="B4035" s="1" t="str">
        <f>IF(A4035="","",LEFT('[1]OFD Query'!C4035,FIND(" ",'[1]OFD Query'!C4035)-1))</f>
        <v>Dropship</v>
      </c>
      <c r="C4035" s="1" t="str">
        <f>IF(A4035="","",'[1]OFD Query'!F4035)</f>
        <v>C2103730101</v>
      </c>
      <c r="D4035" s="1" t="str">
        <f>IFERROR(VLOOKUP(C4035,Sheet2!A:B,2,0),"")</f>
        <v>SHEIN</v>
      </c>
      <c r="E4035" s="1" t="str">
        <f>IF(A4035="","",'[1]OFD Query'!I4035)</f>
        <v>Out For Delivery</v>
      </c>
      <c r="F4035" s="1" t="str">
        <f t="shared" si="64"/>
        <v>MAK-2</v>
      </c>
      <c r="G4035" s="6" t="str" cm="1">
        <f t="array" ref="G4035">IFERROR(_xlfn.IFS(A4035="","",'[1]OFD Query'!N4035="","Fresh"),'[1]OFD Query'!N4035)</f>
        <v>Reschedule</v>
      </c>
      <c r="H4035" s="6" t="str" cm="1">
        <f t="array" ref="H4035">IFERROR(_xlfn.IFS(B4035="","",'[1]OFD Query'!O4035="","Fresh"),'[1]OFD Query'!O4035)</f>
        <v>Schedule for future</v>
      </c>
      <c r="I4035" s="1" t="str">
        <f>IF(A4035="","",'[1]OFD Query'!W4035)</f>
        <v>D2109916401</v>
      </c>
      <c r="J4035" s="1" t="str">
        <f>IF(A4035="","",'[1]OFD Query'!X4035)</f>
        <v>Zafar Iqbal Muhammad Hanif</v>
      </c>
      <c r="K4035" s="1" t="str">
        <f>IF(A4035="","",'[1]OFD Query'!AL4035)</f>
        <v>Al Khadra</v>
      </c>
      <c r="L4035" s="6">
        <f>IF(A4035="","",'[1]OFD Query'!AO4035)</f>
        <v>509.02</v>
      </c>
      <c r="M4035" s="1" t="str" cm="1">
        <f t="array" ref="M4035">_xlfn.IFS(L4035="","",L4035=0,"PPD",L4035&gt;0,"COD")</f>
        <v>COD</v>
      </c>
      <c r="N4035" s="1" t="str" cm="1">
        <f t="array" ref="N4035">_xlfn.IFS(A4035="","",L4035=0,M4035,L4035&lt;100,"&lt;100",L4035&lt;200,"&lt;200",L4035&lt;500,"&lt;500",L4035&lt;1000,"&lt;1000",L4035&gt;1000,"Above 1K")</f>
        <v>&lt;1000</v>
      </c>
      <c r="O4035" s="6">
        <f>IF(A4035="","",'[1]OFD Query'!CB4035)</f>
        <v>2</v>
      </c>
      <c r="P4035" s="1" t="str">
        <f>IF(A4035="","",'[1]OFD Query'!CJ4035)</f>
        <v>POUCH</v>
      </c>
      <c r="Q4035" s="1" t="str" cm="1">
        <f t="array" ref="Q4035">IFERROR(_xlfn.IFS(A4035="","",O4035=0,"TRUE",AND(O4035=1,E4035="Out For Delivery"),"FALSE",O4035=1,"TRUE"),"FALSE")</f>
        <v>FALSE</v>
      </c>
      <c r="R4035" s="1" t="str">
        <f>'[1]OFD Query'!BT4035</f>
        <v>NO</v>
      </c>
    </row>
    <row r="4036" spans="1:18" x14ac:dyDescent="0.3">
      <c r="A4036" s="5" t="str">
        <f>IF(ISBLANK('[1]OFD Query'!A4036),"",'[1]OFD Query'!A4036)</f>
        <v>6062024120036</v>
      </c>
      <c r="B4036" s="1" t="str">
        <f>IF(A4036="","",LEFT('[1]OFD Query'!C4036,FIND(" ",'[1]OFD Query'!C4036)-1))</f>
        <v>Dropship</v>
      </c>
      <c r="C4036" s="1" t="str">
        <f>IF(A4036="","",'[1]OFD Query'!F4036)</f>
        <v>C2103716501</v>
      </c>
      <c r="D4036" s="1" t="str">
        <f>IFERROR(VLOOKUP(C4036,Sheet2!A:B,2,0),"")</f>
        <v>SHEIN</v>
      </c>
      <c r="E4036" s="1" t="str">
        <f>IF(A4036="","",'[1]OFD Query'!I4036)</f>
        <v>Out For Delivery</v>
      </c>
      <c r="F4036" s="1" t="str">
        <f t="shared" si="64"/>
        <v>MAK-2</v>
      </c>
      <c r="G4036" s="6" t="str" cm="1">
        <f t="array" ref="G4036">IFERROR(_xlfn.IFS(A4036="","",'[1]OFD Query'!N4036="","Fresh"),'[1]OFD Query'!N4036)</f>
        <v>Fresh</v>
      </c>
      <c r="H4036" s="6" t="str" cm="1">
        <f t="array" ref="H4036">IFERROR(_xlfn.IFS(B4036="","",'[1]OFD Query'!O4036="","Fresh"),'[1]OFD Query'!O4036)</f>
        <v>Fresh</v>
      </c>
      <c r="I4036" s="1" t="str">
        <f>IF(A4036="","",'[1]OFD Query'!W4036)</f>
        <v>D2109916401</v>
      </c>
      <c r="J4036" s="1" t="str">
        <f>IF(A4036="","",'[1]OFD Query'!X4036)</f>
        <v>Zafar Iqbal Muhammad Hanif</v>
      </c>
      <c r="K4036" s="1" t="str">
        <f>IF(A4036="","",'[1]OFD Query'!AL4036)</f>
        <v>Sharai Al Mujahidin</v>
      </c>
      <c r="L4036" s="6">
        <f>IF(A4036="","",'[1]OFD Query'!AO4036)</f>
        <v>212.78</v>
      </c>
      <c r="M4036" s="1" t="str" cm="1">
        <f t="array" ref="M4036">_xlfn.IFS(L4036="","",L4036=0,"PPD",L4036&gt;0,"COD")</f>
        <v>COD</v>
      </c>
      <c r="N4036" s="1" t="str" cm="1">
        <f t="array" ref="N4036">_xlfn.IFS(A4036="","",L4036=0,M4036,L4036&lt;100,"&lt;100",L4036&lt;200,"&lt;200",L4036&lt;500,"&lt;500",L4036&lt;1000,"&lt;1000",L4036&gt;1000,"Above 1K")</f>
        <v>&lt;500</v>
      </c>
      <c r="O4036" s="6">
        <f>IF(A4036="","",'[1]OFD Query'!CB4036)</f>
        <v>0</v>
      </c>
      <c r="P4036" s="1" t="str">
        <f>IF(A4036="","",'[1]OFD Query'!CJ4036)</f>
        <v>POUCH</v>
      </c>
      <c r="Q4036" s="1" t="str" cm="1">
        <f t="array" ref="Q4036">IFERROR(_xlfn.IFS(A4036="","",O4036=0,"TRUE",AND(O4036=1,E4036="Out For Delivery"),"FALSE",O4036=1,"TRUE"),"FALSE")</f>
        <v>TRUE</v>
      </c>
      <c r="R4036" s="1" t="str">
        <f>'[1]OFD Query'!BT4036</f>
        <v>NO</v>
      </c>
    </row>
    <row r="4037" spans="1:18" x14ac:dyDescent="0.3">
      <c r="A4037" s="5" t="str">
        <f>IF(ISBLANK('[1]OFD Query'!A4037),"",'[1]OFD Query'!A4037)</f>
        <v>6062224204679</v>
      </c>
      <c r="B4037" s="1" t="str">
        <f>IF(A4037="","",LEFT('[1]OFD Query'!C4037,FIND(" ",'[1]OFD Query'!C4037)-1))</f>
        <v>Dropship</v>
      </c>
      <c r="C4037" s="1" t="str">
        <f>IF(A4037="","",'[1]OFD Query'!F4037)</f>
        <v>C2103730101</v>
      </c>
      <c r="D4037" s="1" t="str">
        <f>IFERROR(VLOOKUP(C4037,Sheet2!A:B,2,0),"")</f>
        <v>SHEIN</v>
      </c>
      <c r="E4037" s="1" t="str">
        <f>IF(A4037="","",'[1]OFD Query'!I4037)</f>
        <v>Out For Delivery</v>
      </c>
      <c r="F4037" s="1" t="str">
        <f t="shared" si="64"/>
        <v>MAK-2</v>
      </c>
      <c r="G4037" s="6" t="str" cm="1">
        <f t="array" ref="G4037">IFERROR(_xlfn.IFS(A4037="","",'[1]OFD Query'!N4037="","Fresh"),'[1]OFD Query'!N4037)</f>
        <v>Fresh</v>
      </c>
      <c r="H4037" s="6" t="str" cm="1">
        <f t="array" ref="H4037">IFERROR(_xlfn.IFS(B4037="","",'[1]OFD Query'!O4037="","Fresh"),'[1]OFD Query'!O4037)</f>
        <v>Fresh</v>
      </c>
      <c r="I4037" s="1" t="str">
        <f>IF(A4037="","",'[1]OFD Query'!W4037)</f>
        <v>D2109916401</v>
      </c>
      <c r="J4037" s="1" t="str">
        <f>IF(A4037="","",'[1]OFD Query'!X4037)</f>
        <v>Zafar Iqbal Muhammad Hanif</v>
      </c>
      <c r="K4037" s="1" t="str">
        <f>IF(A4037="","",'[1]OFD Query'!AL4037)</f>
        <v>Al Khadra</v>
      </c>
      <c r="L4037" s="6">
        <f>IF(A4037="","",'[1]OFD Query'!AO4037)</f>
        <v>0</v>
      </c>
      <c r="M4037" s="1" t="str" cm="1">
        <f t="array" ref="M4037">_xlfn.IFS(L4037="","",L4037=0,"PPD",L4037&gt;0,"COD")</f>
        <v>PPD</v>
      </c>
      <c r="N4037" s="1" t="str" cm="1">
        <f t="array" ref="N4037">_xlfn.IFS(A4037="","",L4037=0,M4037,L4037&lt;100,"&lt;100",L4037&lt;200,"&lt;200",L4037&lt;500,"&lt;500",L4037&lt;1000,"&lt;1000",L4037&gt;1000,"Above 1K")</f>
        <v>PPD</v>
      </c>
      <c r="O4037" s="6">
        <f>IF(A4037="","",'[1]OFD Query'!CB4037)</f>
        <v>0</v>
      </c>
      <c r="P4037" s="1" t="str">
        <f>IF(A4037="","",'[1]OFD Query'!CJ4037)</f>
        <v>POUCH</v>
      </c>
      <c r="Q4037" s="1" t="str" cm="1">
        <f t="array" ref="Q4037">IFERROR(_xlfn.IFS(A4037="","",O4037=0,"TRUE",AND(O4037=1,E4037="Out For Delivery"),"FALSE",O4037=1,"TRUE"),"FALSE")</f>
        <v>TRUE</v>
      </c>
      <c r="R4037" s="1" t="str">
        <f>'[1]OFD Query'!BT4037</f>
        <v>NO</v>
      </c>
    </row>
    <row r="4038" spans="1:18" x14ac:dyDescent="0.3">
      <c r="A4038" s="5" t="str">
        <f>IF(ISBLANK('[1]OFD Query'!A4038),"",'[1]OFD Query'!A4038)</f>
        <v>6061824929534</v>
      </c>
      <c r="B4038" s="1" t="str">
        <f>IF(A4038="","",LEFT('[1]OFD Query'!C4038,FIND(" ",'[1]OFD Query'!C4038)-1))</f>
        <v>Dropship</v>
      </c>
      <c r="C4038" s="1" t="str">
        <f>IF(A4038="","",'[1]OFD Query'!F4038)</f>
        <v>C21036624</v>
      </c>
      <c r="D4038" s="1" t="str">
        <f>IFERROR(VLOOKUP(C4038,Sheet2!A:B,2,0),"")</f>
        <v>CODPARTNER</v>
      </c>
      <c r="E4038" s="1" t="str">
        <f>IF(A4038="","",'[1]OFD Query'!I4038)</f>
        <v>Out For Delivery</v>
      </c>
      <c r="F4038" s="1" t="str">
        <f t="shared" si="64"/>
        <v>MAK-2</v>
      </c>
      <c r="G4038" s="6" t="str" cm="1">
        <f t="array" ref="G4038">IFERROR(_xlfn.IFS(A4038="","",'[1]OFD Query'!N4038="","Fresh"),'[1]OFD Query'!N4038)</f>
        <v>Undelivered</v>
      </c>
      <c r="H4038" s="6" t="str" cm="1">
        <f t="array" ref="H4038">IFERROR(_xlfn.IFS(B4038="","",'[1]OFD Query'!O4038="","Fresh"),'[1]OFD Query'!O4038)</f>
        <v xml:space="preserve">NDR Condition, can not been scheduled </v>
      </c>
      <c r="I4038" s="1" t="str">
        <f>IF(A4038="","",'[1]OFD Query'!W4038)</f>
        <v>D2109916401</v>
      </c>
      <c r="J4038" s="1" t="str">
        <f>IF(A4038="","",'[1]OFD Query'!X4038)</f>
        <v>Zafar Iqbal Muhammad Hanif</v>
      </c>
      <c r="K4038" s="1" t="str">
        <f>IF(A4038="","",'[1]OFD Query'!AL4038)</f>
        <v>Al Khadra</v>
      </c>
      <c r="L4038" s="6">
        <f>IF(A4038="","",'[1]OFD Query'!AO4038)</f>
        <v>299</v>
      </c>
      <c r="M4038" s="1" t="str" cm="1">
        <f t="array" ref="M4038">_xlfn.IFS(L4038="","",L4038=0,"PPD",L4038&gt;0,"COD")</f>
        <v>COD</v>
      </c>
      <c r="N4038" s="1" t="str" cm="1">
        <f t="array" ref="N4038">_xlfn.IFS(A4038="","",L4038=0,M4038,L4038&lt;100,"&lt;100",L4038&lt;200,"&lt;200",L4038&lt;500,"&lt;500",L4038&lt;1000,"&lt;1000",L4038&gt;1000,"Above 1K")</f>
        <v>&lt;500</v>
      </c>
      <c r="O4038" s="6">
        <f>IF(A4038="","",'[1]OFD Query'!CB4038)</f>
        <v>3</v>
      </c>
      <c r="P4038" s="1" t="str">
        <f>IF(A4038="","",'[1]OFD Query'!CJ4038)</f>
        <v/>
      </c>
      <c r="Q4038" s="1" t="str" cm="1">
        <f t="array" ref="Q4038">IFERROR(_xlfn.IFS(A4038="","",O4038=0,"TRUE",AND(O4038=1,E4038="Out For Delivery"),"FALSE",O4038=1,"TRUE"),"FALSE")</f>
        <v>FALSE</v>
      </c>
      <c r="R4038" s="1" t="str">
        <f>'[1]OFD Query'!BT4038</f>
        <v>NO</v>
      </c>
    </row>
    <row r="4039" spans="1:18" x14ac:dyDescent="0.3">
      <c r="A4039" s="5" t="str">
        <f>IF(ISBLANK('[1]OFD Query'!A4039),"",'[1]OFD Query'!A4039)</f>
        <v>6062224215346</v>
      </c>
      <c r="B4039" s="1" t="str">
        <f>IF(A4039="","",LEFT('[1]OFD Query'!C4039,FIND(" ",'[1]OFD Query'!C4039)-1))</f>
        <v>Dropship</v>
      </c>
      <c r="C4039" s="1" t="str">
        <f>IF(A4039="","",'[1]OFD Query'!F4039)</f>
        <v>C2103730101</v>
      </c>
      <c r="D4039" s="1" t="str">
        <f>IFERROR(VLOOKUP(C4039,Sheet2!A:B,2,0),"")</f>
        <v>SHEIN</v>
      </c>
      <c r="E4039" s="1" t="str">
        <f>IF(A4039="","",'[1]OFD Query'!I4039)</f>
        <v>Out For Delivery</v>
      </c>
      <c r="F4039" s="1" t="str">
        <f t="shared" si="64"/>
        <v>MAK-2</v>
      </c>
      <c r="G4039" s="6" t="str" cm="1">
        <f t="array" ref="G4039">IFERROR(_xlfn.IFS(A4039="","",'[1]OFD Query'!N4039="","Fresh"),'[1]OFD Query'!N4039)</f>
        <v>Fresh</v>
      </c>
      <c r="H4039" s="6" t="str" cm="1">
        <f t="array" ref="H4039">IFERROR(_xlfn.IFS(B4039="","",'[1]OFD Query'!O4039="","Fresh"),'[1]OFD Query'!O4039)</f>
        <v>Fresh</v>
      </c>
      <c r="I4039" s="1" t="str">
        <f>IF(A4039="","",'[1]OFD Query'!W4039)</f>
        <v>D2109916401</v>
      </c>
      <c r="J4039" s="1" t="str">
        <f>IF(A4039="","",'[1]OFD Query'!X4039)</f>
        <v>Zafar Iqbal Muhammad Hanif</v>
      </c>
      <c r="K4039" s="1" t="str">
        <f>IF(A4039="","",'[1]OFD Query'!AL4039)</f>
        <v>Al Khadra</v>
      </c>
      <c r="L4039" s="6">
        <f>IF(A4039="","",'[1]OFD Query'!AO4039)</f>
        <v>0</v>
      </c>
      <c r="M4039" s="1" t="str" cm="1">
        <f t="array" ref="M4039">_xlfn.IFS(L4039="","",L4039=0,"PPD",L4039&gt;0,"COD")</f>
        <v>PPD</v>
      </c>
      <c r="N4039" s="1" t="str" cm="1">
        <f t="array" ref="N4039">_xlfn.IFS(A4039="","",L4039=0,M4039,L4039&lt;100,"&lt;100",L4039&lt;200,"&lt;200",L4039&lt;500,"&lt;500",L4039&lt;1000,"&lt;1000",L4039&gt;1000,"Above 1K")</f>
        <v>PPD</v>
      </c>
      <c r="O4039" s="6">
        <f>IF(A4039="","",'[1]OFD Query'!CB4039)</f>
        <v>0</v>
      </c>
      <c r="P4039" s="1" t="str">
        <f>IF(A4039="","",'[1]OFD Query'!CJ4039)</f>
        <v>POUCH</v>
      </c>
      <c r="Q4039" s="1" t="str" cm="1">
        <f t="array" ref="Q4039">IFERROR(_xlfn.IFS(A4039="","",O4039=0,"TRUE",AND(O4039=1,E4039="Out For Delivery"),"FALSE",O4039=1,"TRUE"),"FALSE")</f>
        <v>TRUE</v>
      </c>
      <c r="R4039" s="1" t="str">
        <f>'[1]OFD Query'!BT4039</f>
        <v>NO</v>
      </c>
    </row>
    <row r="4040" spans="1:18" x14ac:dyDescent="0.3">
      <c r="A4040" s="5" t="str">
        <f>IF(ISBLANK('[1]OFD Query'!A4040),"",'[1]OFD Query'!A4040)</f>
        <v>6062424369673</v>
      </c>
      <c r="B4040" s="1" t="str">
        <f>IF(A4040="","",LEFT('[1]OFD Query'!C4040,FIND(" ",'[1]OFD Query'!C4040)-1))</f>
        <v>Dropship</v>
      </c>
      <c r="C4040" s="1" t="str">
        <f>IF(A4040="","",'[1]OFD Query'!F4040)</f>
        <v>C21035750</v>
      </c>
      <c r="D4040" s="1" t="str">
        <f>IFERROR(VLOOKUP(C4040,Sheet2!A:B,2,0),"")</f>
        <v>eshry.shop</v>
      </c>
      <c r="E4040" s="1" t="str">
        <f>IF(A4040="","",'[1]OFD Query'!I4040)</f>
        <v>Out For Delivery</v>
      </c>
      <c r="F4040" s="1" t="str">
        <f t="shared" si="64"/>
        <v>MAK-2</v>
      </c>
      <c r="G4040" s="6" t="str" cm="1">
        <f t="array" ref="G4040">IFERROR(_xlfn.IFS(A4040="","",'[1]OFD Query'!N4040="","Fresh"),'[1]OFD Query'!N4040)</f>
        <v>Fresh</v>
      </c>
      <c r="H4040" s="6" t="str" cm="1">
        <f t="array" ref="H4040">IFERROR(_xlfn.IFS(B4040="","",'[1]OFD Query'!O4040="","Fresh"),'[1]OFD Query'!O4040)</f>
        <v>Fresh</v>
      </c>
      <c r="I4040" s="1" t="str">
        <f>IF(A4040="","",'[1]OFD Query'!W4040)</f>
        <v>D2109916401</v>
      </c>
      <c r="J4040" s="1" t="str">
        <f>IF(A4040="","",'[1]OFD Query'!X4040)</f>
        <v>Zafar Iqbal Muhammad Hanif</v>
      </c>
      <c r="K4040" s="1" t="str">
        <f>IF(A4040="","",'[1]OFD Query'!AL4040)</f>
        <v>Al Khadra</v>
      </c>
      <c r="L4040" s="6">
        <f>IF(A4040="","",'[1]OFD Query'!AO4040)</f>
        <v>219</v>
      </c>
      <c r="M4040" s="1" t="str" cm="1">
        <f t="array" ref="M4040">_xlfn.IFS(L4040="","",L4040=0,"PPD",L4040&gt;0,"COD")</f>
        <v>COD</v>
      </c>
      <c r="N4040" s="1" t="str" cm="1">
        <f t="array" ref="N4040">_xlfn.IFS(A4040="","",L4040=0,M4040,L4040&lt;100,"&lt;100",L4040&lt;200,"&lt;200",L4040&lt;500,"&lt;500",L4040&lt;1000,"&lt;1000",L4040&gt;1000,"Above 1K")</f>
        <v>&lt;500</v>
      </c>
      <c r="O4040" s="6">
        <f>IF(A4040="","",'[1]OFD Query'!CB4040)</f>
        <v>0</v>
      </c>
      <c r="P4040" s="1" t="str">
        <f>IF(A4040="","",'[1]OFD Query'!CJ4040)</f>
        <v/>
      </c>
      <c r="Q4040" s="1" t="str" cm="1">
        <f t="array" ref="Q4040">IFERROR(_xlfn.IFS(A4040="","",O4040=0,"TRUE",AND(O4040=1,E4040="Out For Delivery"),"FALSE",O4040=1,"TRUE"),"FALSE")</f>
        <v>TRUE</v>
      </c>
      <c r="R4040" s="1" t="str">
        <f>'[1]OFD Query'!BT4040</f>
        <v>NO</v>
      </c>
    </row>
    <row r="4041" spans="1:18" x14ac:dyDescent="0.3">
      <c r="A4041" s="5" t="str">
        <f>IF(ISBLANK('[1]OFD Query'!A4041),"",'[1]OFD Query'!A4041)</f>
        <v>6062424737712</v>
      </c>
      <c r="B4041" s="1" t="str">
        <f>IF(A4041="","",LEFT('[1]OFD Query'!C4041,FIND(" ",'[1]OFD Query'!C4041)-1))</f>
        <v>Dropship</v>
      </c>
      <c r="C4041" s="1" t="str">
        <f>IF(A4041="","",'[1]OFD Query'!F4041)</f>
        <v>C21035750</v>
      </c>
      <c r="D4041" s="1" t="str">
        <f>IFERROR(VLOOKUP(C4041,Sheet2!A:B,2,0),"")</f>
        <v>eshry.shop</v>
      </c>
      <c r="E4041" s="1" t="str">
        <f>IF(A4041="","",'[1]OFD Query'!I4041)</f>
        <v>Out For Delivery</v>
      </c>
      <c r="F4041" s="1" t="str">
        <f t="shared" si="64"/>
        <v>MAK-2</v>
      </c>
      <c r="G4041" s="6" t="str" cm="1">
        <f t="array" ref="G4041">IFERROR(_xlfn.IFS(A4041="","",'[1]OFD Query'!N4041="","Fresh"),'[1]OFD Query'!N4041)</f>
        <v>Fresh</v>
      </c>
      <c r="H4041" s="6" t="str" cm="1">
        <f t="array" ref="H4041">IFERROR(_xlfn.IFS(B4041="","",'[1]OFD Query'!O4041="","Fresh"),'[1]OFD Query'!O4041)</f>
        <v>Fresh</v>
      </c>
      <c r="I4041" s="1" t="str">
        <f>IF(A4041="","",'[1]OFD Query'!W4041)</f>
        <v>D2109916401</v>
      </c>
      <c r="J4041" s="1" t="str">
        <f>IF(A4041="","",'[1]OFD Query'!X4041)</f>
        <v>Zafar Iqbal Muhammad Hanif</v>
      </c>
      <c r="K4041" s="1" t="str">
        <f>IF(A4041="","",'[1]OFD Query'!AL4041)</f>
        <v>Al Khadra</v>
      </c>
      <c r="L4041" s="6">
        <f>IF(A4041="","",'[1]OFD Query'!AO4041)</f>
        <v>199</v>
      </c>
      <c r="M4041" s="1" t="str" cm="1">
        <f t="array" ref="M4041">_xlfn.IFS(L4041="","",L4041=0,"PPD",L4041&gt;0,"COD")</f>
        <v>COD</v>
      </c>
      <c r="N4041" s="1" t="str" cm="1">
        <f t="array" ref="N4041">_xlfn.IFS(A4041="","",L4041=0,M4041,L4041&lt;100,"&lt;100",L4041&lt;200,"&lt;200",L4041&lt;500,"&lt;500",L4041&lt;1000,"&lt;1000",L4041&gt;1000,"Above 1K")</f>
        <v>&lt;200</v>
      </c>
      <c r="O4041" s="6">
        <f>IF(A4041="","",'[1]OFD Query'!CB4041)</f>
        <v>0</v>
      </c>
      <c r="P4041" s="1" t="str">
        <f>IF(A4041="","",'[1]OFD Query'!CJ4041)</f>
        <v/>
      </c>
      <c r="Q4041" s="1" t="str" cm="1">
        <f t="array" ref="Q4041">IFERROR(_xlfn.IFS(A4041="","",O4041=0,"TRUE",AND(O4041=1,E4041="Out For Delivery"),"FALSE",O4041=1,"TRUE"),"FALSE")</f>
        <v>TRUE</v>
      </c>
      <c r="R4041" s="1" t="str">
        <f>'[1]OFD Query'!BT4041</f>
        <v>NO</v>
      </c>
    </row>
    <row r="4042" spans="1:18" x14ac:dyDescent="0.3">
      <c r="A4042" s="5" t="str">
        <f>IF(ISBLANK('[1]OFD Query'!A4042),"",'[1]OFD Query'!A4042)</f>
        <v>6062424603942</v>
      </c>
      <c r="B4042" s="1" t="str">
        <f>IF(A4042="","",LEFT('[1]OFD Query'!C4042,FIND(" ",'[1]OFD Query'!C4042)-1))</f>
        <v>Dropship</v>
      </c>
      <c r="C4042" s="1" t="str">
        <f>IF(A4042="","",'[1]OFD Query'!F4042)</f>
        <v>C21035750</v>
      </c>
      <c r="D4042" s="1" t="str">
        <f>IFERROR(VLOOKUP(C4042,Sheet2!A:B,2,0),"")</f>
        <v>eshry.shop</v>
      </c>
      <c r="E4042" s="1" t="str">
        <f>IF(A4042="","",'[1]OFD Query'!I4042)</f>
        <v>Out For Delivery</v>
      </c>
      <c r="F4042" s="1" t="str">
        <f t="shared" si="64"/>
        <v>MAK-2</v>
      </c>
      <c r="G4042" s="6" t="str" cm="1">
        <f t="array" ref="G4042">IFERROR(_xlfn.IFS(A4042="","",'[1]OFD Query'!N4042="","Fresh"),'[1]OFD Query'!N4042)</f>
        <v>Fresh</v>
      </c>
      <c r="H4042" s="6" t="str" cm="1">
        <f t="array" ref="H4042">IFERROR(_xlfn.IFS(B4042="","",'[1]OFD Query'!O4042="","Fresh"),'[1]OFD Query'!O4042)</f>
        <v>Fresh</v>
      </c>
      <c r="I4042" s="1" t="str">
        <f>IF(A4042="","",'[1]OFD Query'!W4042)</f>
        <v>D2109916401</v>
      </c>
      <c r="J4042" s="1" t="str">
        <f>IF(A4042="","",'[1]OFD Query'!X4042)</f>
        <v>Zafar Iqbal Muhammad Hanif</v>
      </c>
      <c r="K4042" s="1" t="str">
        <f>IF(A4042="","",'[1]OFD Query'!AL4042)</f>
        <v>Al Khadra</v>
      </c>
      <c r="L4042" s="6">
        <f>IF(A4042="","",'[1]OFD Query'!AO4042)</f>
        <v>149</v>
      </c>
      <c r="M4042" s="1" t="str" cm="1">
        <f t="array" ref="M4042">_xlfn.IFS(L4042="","",L4042=0,"PPD",L4042&gt;0,"COD")</f>
        <v>COD</v>
      </c>
      <c r="N4042" s="1" t="str" cm="1">
        <f t="array" ref="N4042">_xlfn.IFS(A4042="","",L4042=0,M4042,L4042&lt;100,"&lt;100",L4042&lt;200,"&lt;200",L4042&lt;500,"&lt;500",L4042&lt;1000,"&lt;1000",L4042&gt;1000,"Above 1K")</f>
        <v>&lt;200</v>
      </c>
      <c r="O4042" s="6">
        <f>IF(A4042="","",'[1]OFD Query'!CB4042)</f>
        <v>0</v>
      </c>
      <c r="P4042" s="1" t="str">
        <f>IF(A4042="","",'[1]OFD Query'!CJ4042)</f>
        <v/>
      </c>
      <c r="Q4042" s="1" t="str" cm="1">
        <f t="array" ref="Q4042">IFERROR(_xlfn.IFS(A4042="","",O4042=0,"TRUE",AND(O4042=1,E4042="Out For Delivery"),"FALSE",O4042=1,"TRUE"),"FALSE")</f>
        <v>TRUE</v>
      </c>
      <c r="R4042" s="1" t="str">
        <f>'[1]OFD Query'!BT4042</f>
        <v>NO</v>
      </c>
    </row>
    <row r="4043" spans="1:18" x14ac:dyDescent="0.3">
      <c r="A4043" s="5" t="str">
        <f>IF(ISBLANK('[1]OFD Query'!A4043),"",'[1]OFD Query'!A4043)</f>
        <v>6062324157412</v>
      </c>
      <c r="B4043" s="1" t="str">
        <f>IF(A4043="","",LEFT('[1]OFD Query'!C4043,FIND(" ",'[1]OFD Query'!C4043)-1))</f>
        <v>Dropship</v>
      </c>
      <c r="C4043" s="1" t="str">
        <f>IF(A4043="","",'[1]OFD Query'!F4043)</f>
        <v>C21035750</v>
      </c>
      <c r="D4043" s="1" t="str">
        <f>IFERROR(VLOOKUP(C4043,Sheet2!A:B,2,0),"")</f>
        <v>eshry.shop</v>
      </c>
      <c r="E4043" s="1" t="str">
        <f>IF(A4043="","",'[1]OFD Query'!I4043)</f>
        <v>Out For Delivery</v>
      </c>
      <c r="F4043" s="1" t="str">
        <f t="shared" si="64"/>
        <v>MAK-2</v>
      </c>
      <c r="G4043" s="6" t="str" cm="1">
        <f t="array" ref="G4043">IFERROR(_xlfn.IFS(A4043="","",'[1]OFD Query'!N4043="","Fresh"),'[1]OFD Query'!N4043)</f>
        <v>Fresh</v>
      </c>
      <c r="H4043" s="6" t="str" cm="1">
        <f t="array" ref="H4043">IFERROR(_xlfn.IFS(B4043="","",'[1]OFD Query'!O4043="","Fresh"),'[1]OFD Query'!O4043)</f>
        <v>Fresh</v>
      </c>
      <c r="I4043" s="1" t="str">
        <f>IF(A4043="","",'[1]OFD Query'!W4043)</f>
        <v>D2109916401</v>
      </c>
      <c r="J4043" s="1" t="str">
        <f>IF(A4043="","",'[1]OFD Query'!X4043)</f>
        <v>Zafar Iqbal Muhammad Hanif</v>
      </c>
      <c r="K4043" s="1" t="str">
        <f>IF(A4043="","",'[1]OFD Query'!AL4043)</f>
        <v>Al Khadra</v>
      </c>
      <c r="L4043" s="6">
        <f>IF(A4043="","",'[1]OFD Query'!AO4043)</f>
        <v>199</v>
      </c>
      <c r="M4043" s="1" t="str" cm="1">
        <f t="array" ref="M4043">_xlfn.IFS(L4043="","",L4043=0,"PPD",L4043&gt;0,"COD")</f>
        <v>COD</v>
      </c>
      <c r="N4043" s="1" t="str" cm="1">
        <f t="array" ref="N4043">_xlfn.IFS(A4043="","",L4043=0,M4043,L4043&lt;100,"&lt;100",L4043&lt;200,"&lt;200",L4043&lt;500,"&lt;500",L4043&lt;1000,"&lt;1000",L4043&gt;1000,"Above 1K")</f>
        <v>&lt;200</v>
      </c>
      <c r="O4043" s="6">
        <f>IF(A4043="","",'[1]OFD Query'!CB4043)</f>
        <v>0</v>
      </c>
      <c r="P4043" s="1" t="str">
        <f>IF(A4043="","",'[1]OFD Query'!CJ4043)</f>
        <v/>
      </c>
      <c r="Q4043" s="1" t="str" cm="1">
        <f t="array" ref="Q4043">IFERROR(_xlfn.IFS(A4043="","",O4043=0,"TRUE",AND(O4043=1,E4043="Out For Delivery"),"FALSE",O4043=1,"TRUE"),"FALSE")</f>
        <v>TRUE</v>
      </c>
      <c r="R4043" s="1" t="str">
        <f>'[1]OFD Query'!BT4043</f>
        <v>NO</v>
      </c>
    </row>
    <row r="4044" spans="1:18" x14ac:dyDescent="0.3">
      <c r="A4044" s="5" t="str">
        <f>IF(ISBLANK('[1]OFD Query'!A4044),"",'[1]OFD Query'!A4044)</f>
        <v>6062024595726</v>
      </c>
      <c r="B4044" s="1" t="str">
        <f>IF(A4044="","",LEFT('[1]OFD Query'!C4044,FIND(" ",'[1]OFD Query'!C4044)-1))</f>
        <v>Dropship</v>
      </c>
      <c r="C4044" s="1" t="str">
        <f>IF(A4044="","",'[1]OFD Query'!F4044)</f>
        <v>C2103716501</v>
      </c>
      <c r="D4044" s="1" t="str">
        <f>IFERROR(VLOOKUP(C4044,Sheet2!A:B,2,0),"")</f>
        <v>SHEIN</v>
      </c>
      <c r="E4044" s="1" t="str">
        <f>IF(A4044="","",'[1]OFD Query'!I4044)</f>
        <v>Out For Delivery</v>
      </c>
      <c r="F4044" s="1" t="str">
        <f t="shared" si="64"/>
        <v>MAK-2</v>
      </c>
      <c r="G4044" s="6" t="str" cm="1">
        <f t="array" ref="G4044">IFERROR(_xlfn.IFS(A4044="","",'[1]OFD Query'!N4044="","Fresh"),'[1]OFD Query'!N4044)</f>
        <v>Fresh</v>
      </c>
      <c r="H4044" s="6" t="str" cm="1">
        <f t="array" ref="H4044">IFERROR(_xlfn.IFS(B4044="","",'[1]OFD Query'!O4044="","Fresh"),'[1]OFD Query'!O4044)</f>
        <v>Fresh</v>
      </c>
      <c r="I4044" s="1" t="str">
        <f>IF(A4044="","",'[1]OFD Query'!W4044)</f>
        <v>D2109916401</v>
      </c>
      <c r="J4044" s="1" t="str">
        <f>IF(A4044="","",'[1]OFD Query'!X4044)</f>
        <v>Zafar Iqbal Muhammad Hanif</v>
      </c>
      <c r="K4044" s="1" t="str">
        <f>IF(A4044="","",'[1]OFD Query'!AL4044)</f>
        <v>Al Khadra</v>
      </c>
      <c r="L4044" s="6">
        <f>IF(A4044="","",'[1]OFD Query'!AO4044)</f>
        <v>225.18</v>
      </c>
      <c r="M4044" s="1" t="str" cm="1">
        <f t="array" ref="M4044">_xlfn.IFS(L4044="","",L4044=0,"PPD",L4044&gt;0,"COD")</f>
        <v>COD</v>
      </c>
      <c r="N4044" s="1" t="str" cm="1">
        <f t="array" ref="N4044">_xlfn.IFS(A4044="","",L4044=0,M4044,L4044&lt;100,"&lt;100",L4044&lt;200,"&lt;200",L4044&lt;500,"&lt;500",L4044&lt;1000,"&lt;1000",L4044&gt;1000,"Above 1K")</f>
        <v>&lt;500</v>
      </c>
      <c r="O4044" s="6">
        <f>IF(A4044="","",'[1]OFD Query'!CB4044)</f>
        <v>0</v>
      </c>
      <c r="P4044" s="1" t="str">
        <f>IF(A4044="","",'[1]OFD Query'!CJ4044)</f>
        <v>POUCH</v>
      </c>
      <c r="Q4044" s="1" t="str" cm="1">
        <f t="array" ref="Q4044">IFERROR(_xlfn.IFS(A4044="","",O4044=0,"TRUE",AND(O4044=1,E4044="Out For Delivery"),"FALSE",O4044=1,"TRUE"),"FALSE")</f>
        <v>TRUE</v>
      </c>
      <c r="R4044" s="1" t="str">
        <f>'[1]OFD Query'!BT4044</f>
        <v>NO</v>
      </c>
    </row>
    <row r="4045" spans="1:18" x14ac:dyDescent="0.3">
      <c r="A4045" s="5" t="str">
        <f>IF(ISBLANK('[1]OFD Query'!A4045),"",'[1]OFD Query'!A4045)</f>
        <v>6062224512286</v>
      </c>
      <c r="B4045" s="1" t="str">
        <f>IF(A4045="","",LEFT('[1]OFD Query'!C4045,FIND(" ",'[1]OFD Query'!C4045)-1))</f>
        <v>Dropship</v>
      </c>
      <c r="C4045" s="1" t="str">
        <f>IF(A4045="","",'[1]OFD Query'!F4045)</f>
        <v>C21036624</v>
      </c>
      <c r="D4045" s="1" t="str">
        <f>IFERROR(VLOOKUP(C4045,Sheet2!A:B,2,0),"")</f>
        <v>CODPARTNER</v>
      </c>
      <c r="E4045" s="1" t="str">
        <f>IF(A4045="","",'[1]OFD Query'!I4045)</f>
        <v>Out For Delivery</v>
      </c>
      <c r="F4045" s="1" t="str">
        <f t="shared" si="64"/>
        <v>MAK-2</v>
      </c>
      <c r="G4045" s="6" t="str" cm="1">
        <f t="array" ref="G4045">IFERROR(_xlfn.IFS(A4045="","",'[1]OFD Query'!N4045="","Fresh"),'[1]OFD Query'!N4045)</f>
        <v>No Answer</v>
      </c>
      <c r="H4045" s="6" t="str" cm="1">
        <f t="array" ref="H4045">IFERROR(_xlfn.IFS(B4045="","",'[1]OFD Query'!O4045="","Fresh"),'[1]OFD Query'!O4045)</f>
        <v>Switched Off</v>
      </c>
      <c r="I4045" s="1" t="str">
        <f>IF(A4045="","",'[1]OFD Query'!W4045)</f>
        <v>D2109916401</v>
      </c>
      <c r="J4045" s="1" t="str">
        <f>IF(A4045="","",'[1]OFD Query'!X4045)</f>
        <v>Zafar Iqbal Muhammad Hanif</v>
      </c>
      <c r="K4045" s="1" t="str">
        <f>IF(A4045="","",'[1]OFD Query'!AL4045)</f>
        <v>Al Khadra</v>
      </c>
      <c r="L4045" s="6">
        <f>IF(A4045="","",'[1]OFD Query'!AO4045)</f>
        <v>249</v>
      </c>
      <c r="M4045" s="1" t="str" cm="1">
        <f t="array" ref="M4045">_xlfn.IFS(L4045="","",L4045=0,"PPD",L4045&gt;0,"COD")</f>
        <v>COD</v>
      </c>
      <c r="N4045" s="1" t="str" cm="1">
        <f t="array" ref="N4045">_xlfn.IFS(A4045="","",L4045=0,M4045,L4045&lt;100,"&lt;100",L4045&lt;200,"&lt;200",L4045&lt;500,"&lt;500",L4045&lt;1000,"&lt;1000",L4045&gt;1000,"Above 1K")</f>
        <v>&lt;500</v>
      </c>
      <c r="O4045" s="6">
        <f>IF(A4045="","",'[1]OFD Query'!CB4045)</f>
        <v>1</v>
      </c>
      <c r="P4045" s="1" t="str">
        <f>IF(A4045="","",'[1]OFD Query'!CJ4045)</f>
        <v/>
      </c>
      <c r="Q4045" s="1" t="str" cm="1">
        <f t="array" ref="Q4045">IFERROR(_xlfn.IFS(A4045="","",O4045=0,"TRUE",AND(O4045=1,E4045="Out For Delivery"),"FALSE",O4045=1,"TRUE"),"FALSE")</f>
        <v>FALSE</v>
      </c>
      <c r="R4045" s="1" t="str">
        <f>'[1]OFD Query'!BT4045</f>
        <v>NO</v>
      </c>
    </row>
    <row r="4046" spans="1:18" x14ac:dyDescent="0.3">
      <c r="A4046" s="5" t="str">
        <f>IF(ISBLANK('[1]OFD Query'!A4046),"",'[1]OFD Query'!A4046)</f>
        <v>6061924936194</v>
      </c>
      <c r="B4046" s="1" t="str">
        <f>IF(A4046="","",LEFT('[1]OFD Query'!C4046,FIND(" ",'[1]OFD Query'!C4046)-1))</f>
        <v>Dropship</v>
      </c>
      <c r="C4046" s="1" t="str">
        <f>IF(A4046="","",'[1]OFD Query'!F4046)</f>
        <v>C2103730101</v>
      </c>
      <c r="D4046" s="1" t="str">
        <f>IFERROR(VLOOKUP(C4046,Sheet2!A:B,2,0),"")</f>
        <v>SHEIN</v>
      </c>
      <c r="E4046" s="1" t="str">
        <f>IF(A4046="","",'[1]OFD Query'!I4046)</f>
        <v>Out For Delivery</v>
      </c>
      <c r="F4046" s="1" t="str">
        <f t="shared" si="64"/>
        <v>MAK-2</v>
      </c>
      <c r="G4046" s="6" t="str" cm="1">
        <f t="array" ref="G4046">IFERROR(_xlfn.IFS(A4046="","",'[1]OFD Query'!N4046="","Fresh"),'[1]OFD Query'!N4046)</f>
        <v>Reschedule</v>
      </c>
      <c r="H4046" s="6" t="str" cm="1">
        <f t="array" ref="H4046">IFERROR(_xlfn.IFS(B4046="","",'[1]OFD Query'!O4046="","Fresh"),'[1]OFD Query'!O4046)</f>
        <v>Schedule for future</v>
      </c>
      <c r="I4046" s="1" t="str">
        <f>IF(A4046="","",'[1]OFD Query'!W4046)</f>
        <v>D2109916401</v>
      </c>
      <c r="J4046" s="1" t="str">
        <f>IF(A4046="","",'[1]OFD Query'!X4046)</f>
        <v>Zafar Iqbal Muhammad Hanif</v>
      </c>
      <c r="K4046" s="1" t="str">
        <f>IF(A4046="","",'[1]OFD Query'!AL4046)</f>
        <v>Al Khadra</v>
      </c>
      <c r="L4046" s="6">
        <f>IF(A4046="","",'[1]OFD Query'!AO4046)</f>
        <v>156.12</v>
      </c>
      <c r="M4046" s="1" t="str" cm="1">
        <f t="array" ref="M4046">_xlfn.IFS(L4046="","",L4046=0,"PPD",L4046&gt;0,"COD")</f>
        <v>COD</v>
      </c>
      <c r="N4046" s="1" t="str" cm="1">
        <f t="array" ref="N4046">_xlfn.IFS(A4046="","",L4046=0,M4046,L4046&lt;100,"&lt;100",L4046&lt;200,"&lt;200",L4046&lt;500,"&lt;500",L4046&lt;1000,"&lt;1000",L4046&gt;1000,"Above 1K")</f>
        <v>&lt;200</v>
      </c>
      <c r="O4046" s="6">
        <f>IF(A4046="","",'[1]OFD Query'!CB4046)</f>
        <v>1</v>
      </c>
      <c r="P4046" s="1" t="str">
        <f>IF(A4046="","",'[1]OFD Query'!CJ4046)</f>
        <v>POUCH</v>
      </c>
      <c r="Q4046" s="1" t="str" cm="1">
        <f t="array" ref="Q4046">IFERROR(_xlfn.IFS(A4046="","",O4046=0,"TRUE",AND(O4046=1,E4046="Out For Delivery"),"FALSE",O4046=1,"TRUE"),"FALSE")</f>
        <v>FALSE</v>
      </c>
      <c r="R4046" s="1" t="str">
        <f>'[1]OFD Query'!BT4046</f>
        <v>NO</v>
      </c>
    </row>
    <row r="4047" spans="1:18" x14ac:dyDescent="0.3">
      <c r="A4047" s="5" t="str">
        <f>IF(ISBLANK('[1]OFD Query'!A4047),"",'[1]OFD Query'!A4047)</f>
        <v>6060724600919</v>
      </c>
      <c r="B4047" s="1" t="str">
        <f>IF(A4047="","",LEFT('[1]OFD Query'!C4047,FIND(" ",'[1]OFD Query'!C4047)-1))</f>
        <v>Dropship</v>
      </c>
      <c r="C4047" s="1" t="str">
        <f>IF(A4047="","",'[1]OFD Query'!F4047)</f>
        <v>C21035750</v>
      </c>
      <c r="D4047" s="1" t="str">
        <f>IFERROR(VLOOKUP(C4047,Sheet2!A:B,2,0),"")</f>
        <v>eshry.shop</v>
      </c>
      <c r="E4047" s="1" t="str">
        <f>IF(A4047="","",'[1]OFD Query'!I4047)</f>
        <v>Out For Delivery</v>
      </c>
      <c r="F4047" s="1" t="str">
        <f t="shared" si="64"/>
        <v>MAK-2</v>
      </c>
      <c r="G4047" s="6" t="str" cm="1">
        <f t="array" ref="G4047">IFERROR(_xlfn.IFS(A4047="","",'[1]OFD Query'!N4047="","Fresh"),'[1]OFD Query'!N4047)</f>
        <v>Cancel</v>
      </c>
      <c r="H4047" s="6" t="str" cm="1">
        <f t="array" ref="H4047">IFERROR(_xlfn.IFS(B4047="","",'[1]OFD Query'!O4047="","Fresh"),'[1]OFD Query'!O4047)</f>
        <v>Doesn't Want to Give Reason</v>
      </c>
      <c r="I4047" s="1" t="str">
        <f>IF(A4047="","",'[1]OFD Query'!W4047)</f>
        <v>D2109916401</v>
      </c>
      <c r="J4047" s="1" t="str">
        <f>IF(A4047="","",'[1]OFD Query'!X4047)</f>
        <v>Zafar Iqbal Muhammad Hanif</v>
      </c>
      <c r="K4047" s="1" t="str">
        <f>IF(A4047="","",'[1]OFD Query'!AL4047)</f>
        <v>Al Khadra</v>
      </c>
      <c r="L4047" s="6">
        <f>IF(A4047="","",'[1]OFD Query'!AO4047)</f>
        <v>200</v>
      </c>
      <c r="M4047" s="1" t="str" cm="1">
        <f t="array" ref="M4047">_xlfn.IFS(L4047="","",L4047=0,"PPD",L4047&gt;0,"COD")</f>
        <v>COD</v>
      </c>
      <c r="N4047" s="1" t="str" cm="1">
        <f t="array" ref="N4047">_xlfn.IFS(A4047="","",L4047=0,M4047,L4047&lt;100,"&lt;100",L4047&lt;200,"&lt;200",L4047&lt;500,"&lt;500",L4047&lt;1000,"&lt;1000",L4047&gt;1000,"Above 1K")</f>
        <v>&lt;500</v>
      </c>
      <c r="O4047" s="6">
        <f>IF(A4047="","",'[1]OFD Query'!CB4047)</f>
        <v>2</v>
      </c>
      <c r="P4047" s="1" t="str">
        <f>IF(A4047="","",'[1]OFD Query'!CJ4047)</f>
        <v/>
      </c>
      <c r="Q4047" s="1" t="str" cm="1">
        <f t="array" ref="Q4047">IFERROR(_xlfn.IFS(A4047="","",O4047=0,"TRUE",AND(O4047=1,E4047="Out For Delivery"),"FALSE",O4047=1,"TRUE"),"FALSE")</f>
        <v>FALSE</v>
      </c>
      <c r="R4047" s="1" t="str">
        <f>'[1]OFD Query'!BT4047</f>
        <v>NO</v>
      </c>
    </row>
    <row r="4048" spans="1:18" x14ac:dyDescent="0.3">
      <c r="A4048" s="5" t="str">
        <f>IF(ISBLANK('[1]OFD Query'!A4048),"",'[1]OFD Query'!A4048)</f>
        <v>6062024352650</v>
      </c>
      <c r="B4048" s="1" t="str">
        <f>IF(A4048="","",LEFT('[1]OFD Query'!C4048,FIND(" ",'[1]OFD Query'!C4048)-1))</f>
        <v>Dropship</v>
      </c>
      <c r="C4048" s="1" t="str">
        <f>IF(A4048="","",'[1]OFD Query'!F4048)</f>
        <v>C2103730101</v>
      </c>
      <c r="D4048" s="1" t="str">
        <f>IFERROR(VLOOKUP(C4048,Sheet2!A:B,2,0),"")</f>
        <v>SHEIN</v>
      </c>
      <c r="E4048" s="1" t="str">
        <f>IF(A4048="","",'[1]OFD Query'!I4048)</f>
        <v>Out For Delivery</v>
      </c>
      <c r="F4048" s="1" t="str">
        <f t="shared" ref="F4048:F4111" si="65">IF(A4048="","","MAK-2")</f>
        <v>MAK-2</v>
      </c>
      <c r="G4048" s="6" t="str" cm="1">
        <f t="array" ref="G4048">IFERROR(_xlfn.IFS(A4048="","",'[1]OFD Query'!N4048="","Fresh"),'[1]OFD Query'!N4048)</f>
        <v>Reschedule</v>
      </c>
      <c r="H4048" s="6" t="str" cm="1">
        <f t="array" ref="H4048">IFERROR(_xlfn.IFS(B4048="","",'[1]OFD Query'!O4048="","Fresh"),'[1]OFD Query'!O4048)</f>
        <v>Schedule for future</v>
      </c>
      <c r="I4048" s="1" t="str">
        <f>IF(A4048="","",'[1]OFD Query'!W4048)</f>
        <v>D2109916401</v>
      </c>
      <c r="J4048" s="1" t="str">
        <f>IF(A4048="","",'[1]OFD Query'!X4048)</f>
        <v>Zafar Iqbal Muhammad Hanif</v>
      </c>
      <c r="K4048" s="1" t="str">
        <f>IF(A4048="","",'[1]OFD Query'!AL4048)</f>
        <v>Al Khadra</v>
      </c>
      <c r="L4048" s="6">
        <f>IF(A4048="","",'[1]OFD Query'!AO4048)</f>
        <v>0</v>
      </c>
      <c r="M4048" s="1" t="str" cm="1">
        <f t="array" ref="M4048">_xlfn.IFS(L4048="","",L4048=0,"PPD",L4048&gt;0,"COD")</f>
        <v>PPD</v>
      </c>
      <c r="N4048" s="1" t="str" cm="1">
        <f t="array" ref="N4048">_xlfn.IFS(A4048="","",L4048=0,M4048,L4048&lt;100,"&lt;100",L4048&lt;200,"&lt;200",L4048&lt;500,"&lt;500",L4048&lt;1000,"&lt;1000",L4048&gt;1000,"Above 1K")</f>
        <v>PPD</v>
      </c>
      <c r="O4048" s="6">
        <f>IF(A4048="","",'[1]OFD Query'!CB4048)</f>
        <v>1</v>
      </c>
      <c r="P4048" s="1" t="str">
        <f>IF(A4048="","",'[1]OFD Query'!CJ4048)</f>
        <v>POUCH</v>
      </c>
      <c r="Q4048" s="1" t="str" cm="1">
        <f t="array" ref="Q4048">IFERROR(_xlfn.IFS(A4048="","",O4048=0,"TRUE",AND(O4048=1,E4048="Out For Delivery"),"FALSE",O4048=1,"TRUE"),"FALSE")</f>
        <v>FALSE</v>
      </c>
      <c r="R4048" s="1" t="str">
        <f>'[1]OFD Query'!BT4048</f>
        <v>NO</v>
      </c>
    </row>
    <row r="4049" spans="1:18" x14ac:dyDescent="0.3">
      <c r="A4049" s="5" t="str">
        <f>IF(ISBLANK('[1]OFD Query'!A4049),"",'[1]OFD Query'!A4049)</f>
        <v>6062024256291</v>
      </c>
      <c r="B4049" s="1" t="str">
        <f>IF(A4049="","",LEFT('[1]OFD Query'!C4049,FIND(" ",'[1]OFD Query'!C4049)-1))</f>
        <v>Dropship</v>
      </c>
      <c r="C4049" s="1" t="str">
        <f>IF(A4049="","",'[1]OFD Query'!F4049)</f>
        <v>C2103716501</v>
      </c>
      <c r="D4049" s="1" t="str">
        <f>IFERROR(VLOOKUP(C4049,Sheet2!A:B,2,0),"")</f>
        <v>SHEIN</v>
      </c>
      <c r="E4049" s="1" t="str">
        <f>IF(A4049="","",'[1]OFD Query'!I4049)</f>
        <v>Out For Delivery</v>
      </c>
      <c r="F4049" s="1" t="str">
        <f t="shared" si="65"/>
        <v>MAK-2</v>
      </c>
      <c r="G4049" s="6" t="str" cm="1">
        <f t="array" ref="G4049">IFERROR(_xlfn.IFS(A4049="","",'[1]OFD Query'!N4049="","Fresh"),'[1]OFD Query'!N4049)</f>
        <v>No Answer</v>
      </c>
      <c r="H4049" s="6" t="str" cm="1">
        <f t="array" ref="H4049">IFERROR(_xlfn.IFS(B4049="","",'[1]OFD Query'!O4049="","Fresh"),'[1]OFD Query'!O4049)</f>
        <v>Switched Off</v>
      </c>
      <c r="I4049" s="1" t="str">
        <f>IF(A4049="","",'[1]OFD Query'!W4049)</f>
        <v>D2109916401</v>
      </c>
      <c r="J4049" s="1" t="str">
        <f>IF(A4049="","",'[1]OFD Query'!X4049)</f>
        <v>Zafar Iqbal Muhammad Hanif</v>
      </c>
      <c r="K4049" s="1" t="str">
        <f>IF(A4049="","",'[1]OFD Query'!AL4049)</f>
        <v>Al Khadra</v>
      </c>
      <c r="L4049" s="6">
        <f>IF(A4049="","",'[1]OFD Query'!AO4049)</f>
        <v>399.86</v>
      </c>
      <c r="M4049" s="1" t="str" cm="1">
        <f t="array" ref="M4049">_xlfn.IFS(L4049="","",L4049=0,"PPD",L4049&gt;0,"COD")</f>
        <v>COD</v>
      </c>
      <c r="N4049" s="1" t="str" cm="1">
        <f t="array" ref="N4049">_xlfn.IFS(A4049="","",L4049=0,M4049,L4049&lt;100,"&lt;100",L4049&lt;200,"&lt;200",L4049&lt;500,"&lt;500",L4049&lt;1000,"&lt;1000",L4049&gt;1000,"Above 1K")</f>
        <v>&lt;500</v>
      </c>
      <c r="O4049" s="6">
        <f>IF(A4049="","",'[1]OFD Query'!CB4049)</f>
        <v>1</v>
      </c>
      <c r="P4049" s="1" t="str">
        <f>IF(A4049="","",'[1]OFD Query'!CJ4049)</f>
        <v>POUCH</v>
      </c>
      <c r="Q4049" s="1" t="str" cm="1">
        <f t="array" ref="Q4049">IFERROR(_xlfn.IFS(A4049="","",O4049=0,"TRUE",AND(O4049=1,E4049="Out For Delivery"),"FALSE",O4049=1,"TRUE"),"FALSE")</f>
        <v>FALSE</v>
      </c>
      <c r="R4049" s="1" t="str">
        <f>'[1]OFD Query'!BT4049</f>
        <v>NO</v>
      </c>
    </row>
    <row r="4050" spans="1:18" x14ac:dyDescent="0.3">
      <c r="A4050" s="5" t="str">
        <f>IF(ISBLANK('[1]OFD Query'!A4050),"",'[1]OFD Query'!A4050)</f>
        <v>6062124388127</v>
      </c>
      <c r="B4050" s="1" t="str">
        <f>IF(A4050="","",LEFT('[1]OFD Query'!C4050,FIND(" ",'[1]OFD Query'!C4050)-1))</f>
        <v>Dropship</v>
      </c>
      <c r="C4050" s="1" t="str">
        <f>IF(A4050="","",'[1]OFD Query'!F4050)</f>
        <v>C2103730101</v>
      </c>
      <c r="D4050" s="1" t="str">
        <f>IFERROR(VLOOKUP(C4050,Sheet2!A:B,2,0),"")</f>
        <v>SHEIN</v>
      </c>
      <c r="E4050" s="1" t="str">
        <f>IF(A4050="","",'[1]OFD Query'!I4050)</f>
        <v>Out For Delivery</v>
      </c>
      <c r="F4050" s="1" t="str">
        <f t="shared" si="65"/>
        <v>MAK-2</v>
      </c>
      <c r="G4050" s="6" t="str" cm="1">
        <f t="array" ref="G4050">IFERROR(_xlfn.IFS(A4050="","",'[1]OFD Query'!N4050="","Fresh"),'[1]OFD Query'!N4050)</f>
        <v>Fresh</v>
      </c>
      <c r="H4050" s="6" t="str" cm="1">
        <f t="array" ref="H4050">IFERROR(_xlfn.IFS(B4050="","",'[1]OFD Query'!O4050="","Fresh"),'[1]OFD Query'!O4050)</f>
        <v>Fresh</v>
      </c>
      <c r="I4050" s="1" t="str">
        <f>IF(A4050="","",'[1]OFD Query'!W4050)</f>
        <v>D2109916401</v>
      </c>
      <c r="J4050" s="1" t="str">
        <f>IF(A4050="","",'[1]OFD Query'!X4050)</f>
        <v>Zafar Iqbal Muhammad Hanif</v>
      </c>
      <c r="K4050" s="1" t="str">
        <f>IF(A4050="","",'[1]OFD Query'!AL4050)</f>
        <v>Al Khadra</v>
      </c>
      <c r="L4050" s="6">
        <f>IF(A4050="","",'[1]OFD Query'!AO4050)</f>
        <v>0</v>
      </c>
      <c r="M4050" s="1" t="str" cm="1">
        <f t="array" ref="M4050">_xlfn.IFS(L4050="","",L4050=0,"PPD",L4050&gt;0,"COD")</f>
        <v>PPD</v>
      </c>
      <c r="N4050" s="1" t="str" cm="1">
        <f t="array" ref="N4050">_xlfn.IFS(A4050="","",L4050=0,M4050,L4050&lt;100,"&lt;100",L4050&lt;200,"&lt;200",L4050&lt;500,"&lt;500",L4050&lt;1000,"&lt;1000",L4050&gt;1000,"Above 1K")</f>
        <v>PPD</v>
      </c>
      <c r="O4050" s="6">
        <f>IF(A4050="","",'[1]OFD Query'!CB4050)</f>
        <v>0</v>
      </c>
      <c r="P4050" s="1" t="str">
        <f>IF(A4050="","",'[1]OFD Query'!CJ4050)</f>
        <v>POUCH</v>
      </c>
      <c r="Q4050" s="1" t="str" cm="1">
        <f t="array" ref="Q4050">IFERROR(_xlfn.IFS(A4050="","",O4050=0,"TRUE",AND(O4050=1,E4050="Out For Delivery"),"FALSE",O4050=1,"TRUE"),"FALSE")</f>
        <v>TRUE</v>
      </c>
      <c r="R4050" s="1" t="str">
        <f>'[1]OFD Query'!BT4050</f>
        <v>NO</v>
      </c>
    </row>
    <row r="4051" spans="1:18" x14ac:dyDescent="0.3">
      <c r="A4051" s="5" t="str">
        <f>IF(ISBLANK('[1]OFD Query'!A4051),"",'[1]OFD Query'!A4051)</f>
        <v>6062224385528</v>
      </c>
      <c r="B4051" s="1" t="str">
        <f>IF(A4051="","",LEFT('[1]OFD Query'!C4051,FIND(" ",'[1]OFD Query'!C4051)-1))</f>
        <v>Dropship</v>
      </c>
      <c r="C4051" s="1" t="str">
        <f>IF(A4051="","",'[1]OFD Query'!F4051)</f>
        <v>C2103730101</v>
      </c>
      <c r="D4051" s="1" t="str">
        <f>IFERROR(VLOOKUP(C4051,Sheet2!A:B,2,0),"")</f>
        <v>SHEIN</v>
      </c>
      <c r="E4051" s="1" t="str">
        <f>IF(A4051="","",'[1]OFD Query'!I4051)</f>
        <v>Out For Delivery</v>
      </c>
      <c r="F4051" s="1" t="str">
        <f t="shared" si="65"/>
        <v>MAK-2</v>
      </c>
      <c r="G4051" s="6" t="str" cm="1">
        <f t="array" ref="G4051">IFERROR(_xlfn.IFS(A4051="","",'[1]OFD Query'!N4051="","Fresh"),'[1]OFD Query'!N4051)</f>
        <v>Fresh</v>
      </c>
      <c r="H4051" s="6" t="str" cm="1">
        <f t="array" ref="H4051">IFERROR(_xlfn.IFS(B4051="","",'[1]OFD Query'!O4051="","Fresh"),'[1]OFD Query'!O4051)</f>
        <v>Fresh</v>
      </c>
      <c r="I4051" s="1" t="str">
        <f>IF(A4051="","",'[1]OFD Query'!W4051)</f>
        <v>D2109916401</v>
      </c>
      <c r="J4051" s="1" t="str">
        <f>IF(A4051="","",'[1]OFD Query'!X4051)</f>
        <v>Zafar Iqbal Muhammad Hanif</v>
      </c>
      <c r="K4051" s="1" t="str">
        <f>IF(A4051="","",'[1]OFD Query'!AL4051)</f>
        <v>Sharai Al Mujahidin</v>
      </c>
      <c r="L4051" s="6">
        <f>IF(A4051="","",'[1]OFD Query'!AO4051)</f>
        <v>0</v>
      </c>
      <c r="M4051" s="1" t="str" cm="1">
        <f t="array" ref="M4051">_xlfn.IFS(L4051="","",L4051=0,"PPD",L4051&gt;0,"COD")</f>
        <v>PPD</v>
      </c>
      <c r="N4051" s="1" t="str" cm="1">
        <f t="array" ref="N4051">_xlfn.IFS(A4051="","",L4051=0,M4051,L4051&lt;100,"&lt;100",L4051&lt;200,"&lt;200",L4051&lt;500,"&lt;500",L4051&lt;1000,"&lt;1000",L4051&gt;1000,"Above 1K")</f>
        <v>PPD</v>
      </c>
      <c r="O4051" s="6">
        <f>IF(A4051="","",'[1]OFD Query'!CB4051)</f>
        <v>0</v>
      </c>
      <c r="P4051" s="1" t="str">
        <f>IF(A4051="","",'[1]OFD Query'!CJ4051)</f>
        <v>POUCH</v>
      </c>
      <c r="Q4051" s="1" t="str" cm="1">
        <f t="array" ref="Q4051">IFERROR(_xlfn.IFS(A4051="","",O4051=0,"TRUE",AND(O4051=1,E4051="Out For Delivery"),"FALSE",O4051=1,"TRUE"),"FALSE")</f>
        <v>TRUE</v>
      </c>
      <c r="R4051" s="1" t="str">
        <f>'[1]OFD Query'!BT4051</f>
        <v>NO</v>
      </c>
    </row>
    <row r="4052" spans="1:18" x14ac:dyDescent="0.3">
      <c r="A4052" s="5" t="str">
        <f>IF(ISBLANK('[1]OFD Query'!A4052),"",'[1]OFD Query'!A4052)</f>
        <v>6062224774555</v>
      </c>
      <c r="B4052" s="1" t="str">
        <f>IF(A4052="","",LEFT('[1]OFD Query'!C4052,FIND(" ",'[1]OFD Query'!C4052)-1))</f>
        <v>Dropship</v>
      </c>
      <c r="C4052" s="1" t="str">
        <f>IF(A4052="","",'[1]OFD Query'!F4052)</f>
        <v>C2103730101</v>
      </c>
      <c r="D4052" s="1" t="str">
        <f>IFERROR(VLOOKUP(C4052,Sheet2!A:B,2,0),"")</f>
        <v>SHEIN</v>
      </c>
      <c r="E4052" s="1" t="str">
        <f>IF(A4052="","",'[1]OFD Query'!I4052)</f>
        <v>Out For Delivery</v>
      </c>
      <c r="F4052" s="1" t="str">
        <f t="shared" si="65"/>
        <v>MAK-2</v>
      </c>
      <c r="G4052" s="6" t="str" cm="1">
        <f t="array" ref="G4052">IFERROR(_xlfn.IFS(A4052="","",'[1]OFD Query'!N4052="","Fresh"),'[1]OFD Query'!N4052)</f>
        <v>Fresh</v>
      </c>
      <c r="H4052" s="6" t="str" cm="1">
        <f t="array" ref="H4052">IFERROR(_xlfn.IFS(B4052="","",'[1]OFD Query'!O4052="","Fresh"),'[1]OFD Query'!O4052)</f>
        <v>Fresh</v>
      </c>
      <c r="I4052" s="1" t="str">
        <f>IF(A4052="","",'[1]OFD Query'!W4052)</f>
        <v>D2109916401</v>
      </c>
      <c r="J4052" s="1" t="str">
        <f>IF(A4052="","",'[1]OFD Query'!X4052)</f>
        <v>Zafar Iqbal Muhammad Hanif</v>
      </c>
      <c r="K4052" s="1" t="str">
        <f>IF(A4052="","",'[1]OFD Query'!AL4052)</f>
        <v>Al Khadra</v>
      </c>
      <c r="L4052" s="6">
        <f>IF(A4052="","",'[1]OFD Query'!AO4052)</f>
        <v>0</v>
      </c>
      <c r="M4052" s="1" t="str" cm="1">
        <f t="array" ref="M4052">_xlfn.IFS(L4052="","",L4052=0,"PPD",L4052&gt;0,"COD")</f>
        <v>PPD</v>
      </c>
      <c r="N4052" s="1" t="str" cm="1">
        <f t="array" ref="N4052">_xlfn.IFS(A4052="","",L4052=0,M4052,L4052&lt;100,"&lt;100",L4052&lt;200,"&lt;200",L4052&lt;500,"&lt;500",L4052&lt;1000,"&lt;1000",L4052&gt;1000,"Above 1K")</f>
        <v>PPD</v>
      </c>
      <c r="O4052" s="6">
        <f>IF(A4052="","",'[1]OFD Query'!CB4052)</f>
        <v>0</v>
      </c>
      <c r="P4052" s="1" t="str">
        <f>IF(A4052="","",'[1]OFD Query'!CJ4052)</f>
        <v>POUCH</v>
      </c>
      <c r="Q4052" s="1" t="str" cm="1">
        <f t="array" ref="Q4052">IFERROR(_xlfn.IFS(A4052="","",O4052=0,"TRUE",AND(O4052=1,E4052="Out For Delivery"),"FALSE",O4052=1,"TRUE"),"FALSE")</f>
        <v>TRUE</v>
      </c>
      <c r="R4052" s="1" t="str">
        <f>'[1]OFD Query'!BT4052</f>
        <v>NO</v>
      </c>
    </row>
    <row r="4053" spans="1:18" x14ac:dyDescent="0.3">
      <c r="A4053" s="5" t="str">
        <f>IF(ISBLANK('[1]OFD Query'!A4053),"",'[1]OFD Query'!A4053)</f>
        <v>6060724568465</v>
      </c>
      <c r="B4053" s="1" t="str">
        <f>IF(A4053="","",LEFT('[1]OFD Query'!C4053,FIND(" ",'[1]OFD Query'!C4053)-1))</f>
        <v>Dropship</v>
      </c>
      <c r="C4053" s="1" t="str">
        <f>IF(A4053="","",'[1]OFD Query'!F4053)</f>
        <v>C21036106</v>
      </c>
      <c r="D4053" s="1" t="str">
        <f>IFERROR(VLOOKUP(C4053,Sheet2!A:B,2,0),"")</f>
        <v>Jetronics UAE</v>
      </c>
      <c r="E4053" s="1" t="str">
        <f>IF(A4053="","",'[1]OFD Query'!I4053)</f>
        <v>Out For Delivery</v>
      </c>
      <c r="F4053" s="1" t="str">
        <f t="shared" si="65"/>
        <v>MAK-2</v>
      </c>
      <c r="G4053" s="6" t="str" cm="1">
        <f t="array" ref="G4053">IFERROR(_xlfn.IFS(A4053="","",'[1]OFD Query'!N4053="","Fresh"),'[1]OFD Query'!N4053)</f>
        <v>Reschedule</v>
      </c>
      <c r="H4053" s="6" t="str" cm="1">
        <f t="array" ref="H4053">IFERROR(_xlfn.IFS(B4053="","",'[1]OFD Query'!O4053="","Fresh"),'[1]OFD Query'!O4053)</f>
        <v>Schedule for future</v>
      </c>
      <c r="I4053" s="1" t="str">
        <f>IF(A4053="","",'[1]OFD Query'!W4053)</f>
        <v>D2109916401</v>
      </c>
      <c r="J4053" s="1" t="str">
        <f>IF(A4053="","",'[1]OFD Query'!X4053)</f>
        <v>Zafar Iqbal Muhammad Hanif</v>
      </c>
      <c r="K4053" s="1" t="str">
        <f>IF(A4053="","",'[1]OFD Query'!AL4053)</f>
        <v>Al Khadra</v>
      </c>
      <c r="L4053" s="6">
        <f>IF(A4053="","",'[1]OFD Query'!AO4053)</f>
        <v>79</v>
      </c>
      <c r="M4053" s="1" t="str" cm="1">
        <f t="array" ref="M4053">_xlfn.IFS(L4053="","",L4053=0,"PPD",L4053&gt;0,"COD")</f>
        <v>COD</v>
      </c>
      <c r="N4053" s="1" t="str" cm="1">
        <f t="array" ref="N4053">_xlfn.IFS(A4053="","",L4053=0,M4053,L4053&lt;100,"&lt;100",L4053&lt;200,"&lt;200",L4053&lt;500,"&lt;500",L4053&lt;1000,"&lt;1000",L4053&gt;1000,"Above 1K")</f>
        <v>&lt;100</v>
      </c>
      <c r="O4053" s="6">
        <f>IF(A4053="","",'[1]OFD Query'!CB4053)</f>
        <v>2</v>
      </c>
      <c r="P4053" s="1" t="str">
        <f>IF(A4053="","",'[1]OFD Query'!CJ4053)</f>
        <v/>
      </c>
      <c r="Q4053" s="1" t="str" cm="1">
        <f t="array" ref="Q4053">IFERROR(_xlfn.IFS(A4053="","",O4053=0,"TRUE",AND(O4053=1,E4053="Out For Delivery"),"FALSE",O4053=1,"TRUE"),"FALSE")</f>
        <v>FALSE</v>
      </c>
      <c r="R4053" s="1" t="str">
        <f>'[1]OFD Query'!BT4053</f>
        <v>NO</v>
      </c>
    </row>
    <row r="4054" spans="1:18" x14ac:dyDescent="0.3">
      <c r="A4054" s="5" t="str">
        <f>IF(ISBLANK('[1]OFD Query'!A4054),"",'[1]OFD Query'!A4054)</f>
        <v>6062024735364</v>
      </c>
      <c r="B4054" s="1" t="str">
        <f>IF(A4054="","",LEFT('[1]OFD Query'!C4054,FIND(" ",'[1]OFD Query'!C4054)-1))</f>
        <v>Dropship</v>
      </c>
      <c r="C4054" s="1" t="str">
        <f>IF(A4054="","",'[1]OFD Query'!F4054)</f>
        <v>C21035750</v>
      </c>
      <c r="D4054" s="1" t="str">
        <f>IFERROR(VLOOKUP(C4054,Sheet2!A:B,2,0),"")</f>
        <v>eshry.shop</v>
      </c>
      <c r="E4054" s="1" t="str">
        <f>IF(A4054="","",'[1]OFD Query'!I4054)</f>
        <v>Out For Delivery</v>
      </c>
      <c r="F4054" s="1" t="str">
        <f t="shared" si="65"/>
        <v>MAK-2</v>
      </c>
      <c r="G4054" s="6" t="str" cm="1">
        <f t="array" ref="G4054">IFERROR(_xlfn.IFS(A4054="","",'[1]OFD Query'!N4054="","Fresh"),'[1]OFD Query'!N4054)</f>
        <v>Reschedule</v>
      </c>
      <c r="H4054" s="6" t="str" cm="1">
        <f t="array" ref="H4054">IFERROR(_xlfn.IFS(B4054="","",'[1]OFD Query'!O4054="","Fresh"),'[1]OFD Query'!O4054)</f>
        <v>Schedule for future</v>
      </c>
      <c r="I4054" s="1" t="str">
        <f>IF(A4054="","",'[1]OFD Query'!W4054)</f>
        <v>D2109916401</v>
      </c>
      <c r="J4054" s="1" t="str">
        <f>IF(A4054="","",'[1]OFD Query'!X4054)</f>
        <v>Zafar Iqbal Muhammad Hanif</v>
      </c>
      <c r="K4054" s="1" t="str">
        <f>IF(A4054="","",'[1]OFD Query'!AL4054)</f>
        <v>Al Khadra</v>
      </c>
      <c r="L4054" s="6">
        <f>IF(A4054="","",'[1]OFD Query'!AO4054)</f>
        <v>199</v>
      </c>
      <c r="M4054" s="1" t="str" cm="1">
        <f t="array" ref="M4054">_xlfn.IFS(L4054="","",L4054=0,"PPD",L4054&gt;0,"COD")</f>
        <v>COD</v>
      </c>
      <c r="N4054" s="1" t="str" cm="1">
        <f t="array" ref="N4054">_xlfn.IFS(A4054="","",L4054=0,M4054,L4054&lt;100,"&lt;100",L4054&lt;200,"&lt;200",L4054&lt;500,"&lt;500",L4054&lt;1000,"&lt;1000",L4054&gt;1000,"Above 1K")</f>
        <v>&lt;200</v>
      </c>
      <c r="O4054" s="6">
        <f>IF(A4054="","",'[1]OFD Query'!CB4054)</f>
        <v>2</v>
      </c>
      <c r="P4054" s="1" t="str">
        <f>IF(A4054="","",'[1]OFD Query'!CJ4054)</f>
        <v/>
      </c>
      <c r="Q4054" s="1" t="str" cm="1">
        <f t="array" ref="Q4054">IFERROR(_xlfn.IFS(A4054="","",O4054=0,"TRUE",AND(O4054=1,E4054="Out For Delivery"),"FALSE",O4054=1,"TRUE"),"FALSE")</f>
        <v>FALSE</v>
      </c>
      <c r="R4054" s="1" t="str">
        <f>'[1]OFD Query'!BT4054</f>
        <v>NO</v>
      </c>
    </row>
    <row r="4055" spans="1:18" x14ac:dyDescent="0.3">
      <c r="A4055" s="5" t="str">
        <f>IF(ISBLANK('[1]OFD Query'!A4055),"",'[1]OFD Query'!A4055)</f>
        <v>6062324296804</v>
      </c>
      <c r="B4055" s="1" t="str">
        <f>IF(A4055="","",LEFT('[1]OFD Query'!C4055,FIND(" ",'[1]OFD Query'!C4055)-1))</f>
        <v>Dropship</v>
      </c>
      <c r="C4055" s="1" t="str">
        <f>IF(A4055="","",'[1]OFD Query'!F4055)</f>
        <v>C2103891701</v>
      </c>
      <c r="D4055" s="1" t="str">
        <f>IFERROR(VLOOKUP(C4055,Sheet2!A:B,2,0),"")</f>
        <v>Saudioffer</v>
      </c>
      <c r="E4055" s="1" t="str">
        <f>IF(A4055="","",'[1]OFD Query'!I4055)</f>
        <v>Out For Delivery</v>
      </c>
      <c r="F4055" s="1" t="str">
        <f t="shared" si="65"/>
        <v>MAK-2</v>
      </c>
      <c r="G4055" s="6" t="str" cm="1">
        <f t="array" ref="G4055">IFERROR(_xlfn.IFS(A4055="","",'[1]OFD Query'!N4055="","Fresh"),'[1]OFD Query'!N4055)</f>
        <v>Reschedule</v>
      </c>
      <c r="H4055" s="6" t="str" cm="1">
        <f t="array" ref="H4055">IFERROR(_xlfn.IFS(B4055="","",'[1]OFD Query'!O4055="","Fresh"),'[1]OFD Query'!O4055)</f>
        <v>Schedule for future</v>
      </c>
      <c r="I4055" s="1" t="str">
        <f>IF(A4055="","",'[1]OFD Query'!W4055)</f>
        <v>D2109916401</v>
      </c>
      <c r="J4055" s="1" t="str">
        <f>IF(A4055="","",'[1]OFD Query'!X4055)</f>
        <v>Zafar Iqbal Muhammad Hanif</v>
      </c>
      <c r="K4055" s="1" t="str">
        <f>IF(A4055="","",'[1]OFD Query'!AL4055)</f>
        <v>Al Khadra</v>
      </c>
      <c r="L4055" s="6">
        <f>IF(A4055="","",'[1]OFD Query'!AO4055)</f>
        <v>400</v>
      </c>
      <c r="M4055" s="1" t="str" cm="1">
        <f t="array" ref="M4055">_xlfn.IFS(L4055="","",L4055=0,"PPD",L4055&gt;0,"COD")</f>
        <v>COD</v>
      </c>
      <c r="N4055" s="1" t="str" cm="1">
        <f t="array" ref="N4055">_xlfn.IFS(A4055="","",L4055=0,M4055,L4055&lt;100,"&lt;100",L4055&lt;200,"&lt;200",L4055&lt;500,"&lt;500",L4055&lt;1000,"&lt;1000",L4055&gt;1000,"Above 1K")</f>
        <v>&lt;500</v>
      </c>
      <c r="O4055" s="6">
        <f>IF(A4055="","",'[1]OFD Query'!CB4055)</f>
        <v>1</v>
      </c>
      <c r="P4055" s="1" t="str">
        <f>IF(A4055="","",'[1]OFD Query'!CJ4055)</f>
        <v/>
      </c>
      <c r="Q4055" s="1" t="str" cm="1">
        <f t="array" ref="Q4055">IFERROR(_xlfn.IFS(A4055="","",O4055=0,"TRUE",AND(O4055=1,E4055="Out For Delivery"),"FALSE",O4055=1,"TRUE"),"FALSE")</f>
        <v>FALSE</v>
      </c>
      <c r="R4055" s="1" t="str">
        <f>'[1]OFD Query'!BT4055</f>
        <v>NO</v>
      </c>
    </row>
    <row r="4056" spans="1:18" x14ac:dyDescent="0.3">
      <c r="A4056" s="5" t="str">
        <f>IF(ISBLANK('[1]OFD Query'!A4056),"",'[1]OFD Query'!A4056)</f>
        <v>6062424797159</v>
      </c>
      <c r="B4056" s="1" t="str">
        <f>IF(A4056="","",LEFT('[1]OFD Query'!C4056,FIND(" ",'[1]OFD Query'!C4056)-1))</f>
        <v>Reverse</v>
      </c>
      <c r="C4056" s="1" t="str">
        <f>IF(A4056="","",'[1]OFD Query'!F4056)</f>
        <v>C21036226</v>
      </c>
      <c r="D4056" s="1" t="str">
        <f>IFERROR(VLOOKUP(C4056,Sheet2!A:B,2,0),"")</f>
        <v>SHEIN</v>
      </c>
      <c r="E4056" s="1" t="str">
        <f>IF(A4056="","",'[1]OFD Query'!I4056)</f>
        <v>Out For Delivery</v>
      </c>
      <c r="F4056" s="1" t="str">
        <f t="shared" si="65"/>
        <v>MAK-2</v>
      </c>
      <c r="G4056" s="6" t="str" cm="1">
        <f t="array" ref="G4056">IFERROR(_xlfn.IFS(A4056="","",'[1]OFD Query'!N4056="","Fresh"),'[1]OFD Query'!N4056)</f>
        <v>Undelivered</v>
      </c>
      <c r="H4056" s="6" t="str" cm="1">
        <f t="array" ref="H4056">IFERROR(_xlfn.IFS(B4056="","",'[1]OFD Query'!O4056="","Fresh"),'[1]OFD Query'!O4056)</f>
        <v xml:space="preserve">NDR Condition, can not been scheduled </v>
      </c>
      <c r="I4056" s="1" t="str">
        <f>IF(A4056="","",'[1]OFD Query'!W4056)</f>
        <v>D21010717201</v>
      </c>
      <c r="J4056" s="1" t="str">
        <f>IF(A4056="","",'[1]OFD Query'!X4056)</f>
        <v>AFKAR-Abdul Ohab</v>
      </c>
      <c r="K4056" s="1" t="str">
        <f>IF(A4056="","",'[1]OFD Query'!AL4056)</f>
        <v>Ar Rashidiyyah</v>
      </c>
      <c r="L4056" s="6">
        <f>IF(A4056="","",'[1]OFD Query'!AO4056)</f>
        <v>0</v>
      </c>
      <c r="M4056" s="1" t="str" cm="1">
        <f t="array" ref="M4056">_xlfn.IFS(L4056="","",L4056=0,"PPD",L4056&gt;0,"COD")</f>
        <v>PPD</v>
      </c>
      <c r="N4056" s="1" t="str" cm="1">
        <f t="array" ref="N4056">_xlfn.IFS(A4056="","",L4056=0,M4056,L4056&lt;100,"&lt;100",L4056&lt;200,"&lt;200",L4056&lt;500,"&lt;500",L4056&lt;1000,"&lt;1000",L4056&gt;1000,"Above 1K")</f>
        <v>PPD</v>
      </c>
      <c r="O4056" s="6">
        <f>IF(A4056="","",'[1]OFD Query'!CB4056)</f>
        <v>2</v>
      </c>
      <c r="P4056" s="1" t="str">
        <f>IF(A4056="","",'[1]OFD Query'!CJ4056)</f>
        <v/>
      </c>
      <c r="Q4056" s="1" t="str" cm="1">
        <f t="array" ref="Q4056">IFERROR(_xlfn.IFS(A4056="","",O4056=0,"TRUE",AND(O4056=1,E4056="Out For Delivery"),"FALSE",O4056=1,"TRUE"),"FALSE")</f>
        <v>FALSE</v>
      </c>
      <c r="R4056" s="1" t="str">
        <f>'[1]OFD Query'!BT4056</f>
        <v>NO</v>
      </c>
    </row>
    <row r="4057" spans="1:18" x14ac:dyDescent="0.3">
      <c r="A4057" s="5" t="str">
        <f>IF(ISBLANK('[1]OFD Query'!A4057),"",'[1]OFD Query'!A4057)</f>
        <v>6062124793819</v>
      </c>
      <c r="B4057" s="1" t="str">
        <f>IF(A4057="","",LEFT('[1]OFD Query'!C4057,FIND(" ",'[1]OFD Query'!C4057)-1))</f>
        <v>Dropship</v>
      </c>
      <c r="C4057" s="1" t="str">
        <f>IF(A4057="","",'[1]OFD Query'!F4057)</f>
        <v>C2103730101</v>
      </c>
      <c r="D4057" s="1" t="str">
        <f>IFERROR(VLOOKUP(C4057,Sheet2!A:B,2,0),"")</f>
        <v>SHEIN</v>
      </c>
      <c r="E4057" s="1" t="str">
        <f>IF(A4057="","",'[1]OFD Query'!I4057)</f>
        <v>Out For Delivery</v>
      </c>
      <c r="F4057" s="1" t="str">
        <f t="shared" si="65"/>
        <v>MAK-2</v>
      </c>
      <c r="G4057" s="6" t="str" cm="1">
        <f t="array" ref="G4057">IFERROR(_xlfn.IFS(A4057="","",'[1]OFD Query'!N4057="","Fresh"),'[1]OFD Query'!N4057)</f>
        <v>No Answer</v>
      </c>
      <c r="H4057" s="6" t="str" cm="1">
        <f t="array" ref="H4057">IFERROR(_xlfn.IFS(B4057="","",'[1]OFD Query'!O4057="","Fresh"),'[1]OFD Query'!O4057)</f>
        <v>Switched Off</v>
      </c>
      <c r="I4057" s="1" t="str">
        <f>IF(A4057="","",'[1]OFD Query'!W4057)</f>
        <v>D2109916401</v>
      </c>
      <c r="J4057" s="1" t="str">
        <f>IF(A4057="","",'[1]OFD Query'!X4057)</f>
        <v>Zafar Iqbal Muhammad Hanif</v>
      </c>
      <c r="K4057" s="1" t="str">
        <f>IF(A4057="","",'[1]OFD Query'!AL4057)</f>
        <v>Al Khadra</v>
      </c>
      <c r="L4057" s="6">
        <f>IF(A4057="","",'[1]OFD Query'!AO4057)</f>
        <v>266.64</v>
      </c>
      <c r="M4057" s="1" t="str" cm="1">
        <f t="array" ref="M4057">_xlfn.IFS(L4057="","",L4057=0,"PPD",L4057&gt;0,"COD")</f>
        <v>COD</v>
      </c>
      <c r="N4057" s="1" t="str" cm="1">
        <f t="array" ref="N4057">_xlfn.IFS(A4057="","",L4057=0,M4057,L4057&lt;100,"&lt;100",L4057&lt;200,"&lt;200",L4057&lt;500,"&lt;500",L4057&lt;1000,"&lt;1000",L4057&gt;1000,"Above 1K")</f>
        <v>&lt;500</v>
      </c>
      <c r="O4057" s="6">
        <f>IF(A4057="","",'[1]OFD Query'!CB4057)</f>
        <v>0</v>
      </c>
      <c r="P4057" s="1" t="str">
        <f>IF(A4057="","",'[1]OFD Query'!CJ4057)</f>
        <v>POUCH</v>
      </c>
      <c r="Q4057" s="1" t="str" cm="1">
        <f t="array" ref="Q4057">IFERROR(_xlfn.IFS(A4057="","",O4057=0,"TRUE",AND(O4057=1,E4057="Out For Delivery"),"FALSE",O4057=1,"TRUE"),"FALSE")</f>
        <v>TRUE</v>
      </c>
      <c r="R4057" s="1" t="str">
        <f>'[1]OFD Query'!BT4057</f>
        <v>NO</v>
      </c>
    </row>
    <row r="4058" spans="1:18" x14ac:dyDescent="0.3">
      <c r="A4058" s="5" t="str">
        <f>IF(ISBLANK('[1]OFD Query'!A4058),"",'[1]OFD Query'!A4058)</f>
        <v>6062424173412</v>
      </c>
      <c r="B4058" s="1" t="str">
        <f>IF(A4058="","",LEFT('[1]OFD Query'!C4058,FIND(" ",'[1]OFD Query'!C4058)-1))</f>
        <v>Dropship</v>
      </c>
      <c r="C4058" s="1" t="str">
        <f>IF(A4058="","",'[1]OFD Query'!F4058)</f>
        <v>C21030007</v>
      </c>
      <c r="D4058" s="1" t="str">
        <f>IFERROR(VLOOKUP(C4058,Sheet2!A:B,2,0),"")</f>
        <v>Mishadat</v>
      </c>
      <c r="E4058" s="1" t="str">
        <f>IF(A4058="","",'[1]OFD Query'!I4058)</f>
        <v>Out For Delivery</v>
      </c>
      <c r="F4058" s="1" t="str">
        <f t="shared" si="65"/>
        <v>MAK-2</v>
      </c>
      <c r="G4058" s="6" t="str" cm="1">
        <f t="array" ref="G4058">IFERROR(_xlfn.IFS(A4058="","",'[1]OFD Query'!N4058="","Fresh"),'[1]OFD Query'!N4058)</f>
        <v>Fresh</v>
      </c>
      <c r="H4058" s="6" t="str" cm="1">
        <f t="array" ref="H4058">IFERROR(_xlfn.IFS(B4058="","",'[1]OFD Query'!O4058="","Fresh"),'[1]OFD Query'!O4058)</f>
        <v>Fresh</v>
      </c>
      <c r="I4058" s="1" t="str">
        <f>IF(A4058="","",'[1]OFD Query'!W4058)</f>
        <v>D2109916401</v>
      </c>
      <c r="J4058" s="1" t="str">
        <f>IF(A4058="","",'[1]OFD Query'!X4058)</f>
        <v>Zafar Iqbal Muhammad Hanif</v>
      </c>
      <c r="K4058" s="1" t="str">
        <f>IF(A4058="","",'[1]OFD Query'!AL4058)</f>
        <v>Al Khadra</v>
      </c>
      <c r="L4058" s="6">
        <f>IF(A4058="","",'[1]OFD Query'!AO4058)</f>
        <v>100</v>
      </c>
      <c r="M4058" s="1" t="str" cm="1">
        <f t="array" ref="M4058">_xlfn.IFS(L4058="","",L4058=0,"PPD",L4058&gt;0,"COD")</f>
        <v>COD</v>
      </c>
      <c r="N4058" s="1" t="str" cm="1">
        <f t="array" ref="N4058">_xlfn.IFS(A4058="","",L4058=0,M4058,L4058&lt;100,"&lt;100",L4058&lt;200,"&lt;200",L4058&lt;500,"&lt;500",L4058&lt;1000,"&lt;1000",L4058&gt;1000,"Above 1K")</f>
        <v>&lt;200</v>
      </c>
      <c r="O4058" s="6">
        <f>IF(A4058="","",'[1]OFD Query'!CB4058)</f>
        <v>0</v>
      </c>
      <c r="P4058" s="1" t="str">
        <f>IF(A4058="","",'[1]OFD Query'!CJ4058)</f>
        <v/>
      </c>
      <c r="Q4058" s="1" t="str" cm="1">
        <f t="array" ref="Q4058">IFERROR(_xlfn.IFS(A4058="","",O4058=0,"TRUE",AND(O4058=1,E4058="Out For Delivery"),"FALSE",O4058=1,"TRUE"),"FALSE")</f>
        <v>TRUE</v>
      </c>
      <c r="R4058" s="1" t="str">
        <f>'[1]OFD Query'!BT4058</f>
        <v>NO</v>
      </c>
    </row>
    <row r="4059" spans="1:18" x14ac:dyDescent="0.3">
      <c r="A4059" s="5" t="str">
        <f>IF(ISBLANK('[1]OFD Query'!A4059),"",'[1]OFD Query'!A4059)</f>
        <v>6062224409320</v>
      </c>
      <c r="B4059" s="1" t="str">
        <f>IF(A4059="","",LEFT('[1]OFD Query'!C4059,FIND(" ",'[1]OFD Query'!C4059)-1))</f>
        <v>Dropship</v>
      </c>
      <c r="C4059" s="1" t="str">
        <f>IF(A4059="","",'[1]OFD Query'!F4059)</f>
        <v>C2103730101</v>
      </c>
      <c r="D4059" s="1" t="str">
        <f>IFERROR(VLOOKUP(C4059,Sheet2!A:B,2,0),"")</f>
        <v>SHEIN</v>
      </c>
      <c r="E4059" s="1" t="str">
        <f>IF(A4059="","",'[1]OFD Query'!I4059)</f>
        <v>Out For Delivery</v>
      </c>
      <c r="F4059" s="1" t="str">
        <f t="shared" si="65"/>
        <v>MAK-2</v>
      </c>
      <c r="G4059" s="6" t="str" cm="1">
        <f t="array" ref="G4059">IFERROR(_xlfn.IFS(A4059="","",'[1]OFD Query'!N4059="","Fresh"),'[1]OFD Query'!N4059)</f>
        <v>Fresh</v>
      </c>
      <c r="H4059" s="6" t="str" cm="1">
        <f t="array" ref="H4059">IFERROR(_xlfn.IFS(B4059="","",'[1]OFD Query'!O4059="","Fresh"),'[1]OFD Query'!O4059)</f>
        <v>Fresh</v>
      </c>
      <c r="I4059" s="1" t="str">
        <f>IF(A4059="","",'[1]OFD Query'!W4059)</f>
        <v>D2109916401</v>
      </c>
      <c r="J4059" s="1" t="str">
        <f>IF(A4059="","",'[1]OFD Query'!X4059)</f>
        <v>Zafar Iqbal Muhammad Hanif</v>
      </c>
      <c r="K4059" s="1" t="str">
        <f>IF(A4059="","",'[1]OFD Query'!AL4059)</f>
        <v>Al Khadra</v>
      </c>
      <c r="L4059" s="6">
        <f>IF(A4059="","",'[1]OFD Query'!AO4059)</f>
        <v>0</v>
      </c>
      <c r="M4059" s="1" t="str" cm="1">
        <f t="array" ref="M4059">_xlfn.IFS(L4059="","",L4059=0,"PPD",L4059&gt;0,"COD")</f>
        <v>PPD</v>
      </c>
      <c r="N4059" s="1" t="str" cm="1">
        <f t="array" ref="N4059">_xlfn.IFS(A4059="","",L4059=0,M4059,L4059&lt;100,"&lt;100",L4059&lt;200,"&lt;200",L4059&lt;500,"&lt;500",L4059&lt;1000,"&lt;1000",L4059&gt;1000,"Above 1K")</f>
        <v>PPD</v>
      </c>
      <c r="O4059" s="6">
        <f>IF(A4059="","",'[1]OFD Query'!CB4059)</f>
        <v>0</v>
      </c>
      <c r="P4059" s="1" t="str">
        <f>IF(A4059="","",'[1]OFD Query'!CJ4059)</f>
        <v>POUCH</v>
      </c>
      <c r="Q4059" s="1" t="str" cm="1">
        <f t="array" ref="Q4059">IFERROR(_xlfn.IFS(A4059="","",O4059=0,"TRUE",AND(O4059=1,E4059="Out For Delivery"),"FALSE",O4059=1,"TRUE"),"FALSE")</f>
        <v>TRUE</v>
      </c>
      <c r="R4059" s="1" t="str">
        <f>'[1]OFD Query'!BT4059</f>
        <v>NO</v>
      </c>
    </row>
    <row r="4060" spans="1:18" x14ac:dyDescent="0.3">
      <c r="A4060" s="5" t="str">
        <f>IF(ISBLANK('[1]OFD Query'!A4060),"",'[1]OFD Query'!A4060)</f>
        <v>6062424729726</v>
      </c>
      <c r="B4060" s="1" t="str">
        <f>IF(A4060="","",LEFT('[1]OFD Query'!C4060,FIND(" ",'[1]OFD Query'!C4060)-1))</f>
        <v>Dropship</v>
      </c>
      <c r="C4060" s="1" t="str">
        <f>IF(A4060="","",'[1]OFD Query'!F4060)</f>
        <v>C21035750</v>
      </c>
      <c r="D4060" s="1" t="str">
        <f>IFERROR(VLOOKUP(C4060,Sheet2!A:B,2,0),"")</f>
        <v>eshry.shop</v>
      </c>
      <c r="E4060" s="1" t="str">
        <f>IF(A4060="","",'[1]OFD Query'!I4060)</f>
        <v>Out For Delivery</v>
      </c>
      <c r="F4060" s="1" t="str">
        <f t="shared" si="65"/>
        <v>MAK-2</v>
      </c>
      <c r="G4060" s="6" t="str" cm="1">
        <f t="array" ref="G4060">IFERROR(_xlfn.IFS(A4060="","",'[1]OFD Query'!N4060="","Fresh"),'[1]OFD Query'!N4060)</f>
        <v>Fresh</v>
      </c>
      <c r="H4060" s="6" t="str" cm="1">
        <f t="array" ref="H4060">IFERROR(_xlfn.IFS(B4060="","",'[1]OFD Query'!O4060="","Fresh"),'[1]OFD Query'!O4060)</f>
        <v>Fresh</v>
      </c>
      <c r="I4060" s="1" t="str">
        <f>IF(A4060="","",'[1]OFD Query'!W4060)</f>
        <v>D2109916401</v>
      </c>
      <c r="J4060" s="1" t="str">
        <f>IF(A4060="","",'[1]OFD Query'!X4060)</f>
        <v>Zafar Iqbal Muhammad Hanif</v>
      </c>
      <c r="K4060" s="1" t="str">
        <f>IF(A4060="","",'[1]OFD Query'!AL4060)</f>
        <v>Al Khadra</v>
      </c>
      <c r="L4060" s="6">
        <f>IF(A4060="","",'[1]OFD Query'!AO4060)</f>
        <v>179</v>
      </c>
      <c r="M4060" s="1" t="str" cm="1">
        <f t="array" ref="M4060">_xlfn.IFS(L4060="","",L4060=0,"PPD",L4060&gt;0,"COD")</f>
        <v>COD</v>
      </c>
      <c r="N4060" s="1" t="str" cm="1">
        <f t="array" ref="N4060">_xlfn.IFS(A4060="","",L4060=0,M4060,L4060&lt;100,"&lt;100",L4060&lt;200,"&lt;200",L4060&lt;500,"&lt;500",L4060&lt;1000,"&lt;1000",L4060&gt;1000,"Above 1K")</f>
        <v>&lt;200</v>
      </c>
      <c r="O4060" s="6">
        <f>IF(A4060="","",'[1]OFD Query'!CB4060)</f>
        <v>0</v>
      </c>
      <c r="P4060" s="1" t="str">
        <f>IF(A4060="","",'[1]OFD Query'!CJ4060)</f>
        <v/>
      </c>
      <c r="Q4060" s="1" t="str" cm="1">
        <f t="array" ref="Q4060">IFERROR(_xlfn.IFS(A4060="","",O4060=0,"TRUE",AND(O4060=1,E4060="Out For Delivery"),"FALSE",O4060=1,"TRUE"),"FALSE")</f>
        <v>TRUE</v>
      </c>
      <c r="R4060" s="1" t="str">
        <f>'[1]OFD Query'!BT4060</f>
        <v>NO</v>
      </c>
    </row>
    <row r="4061" spans="1:18" x14ac:dyDescent="0.3">
      <c r="A4061" s="5" t="str">
        <f>IF(ISBLANK('[1]OFD Query'!A4061),"",'[1]OFD Query'!A4061)</f>
        <v>6062324122001</v>
      </c>
      <c r="B4061" s="1" t="str">
        <f>IF(A4061="","",LEFT('[1]OFD Query'!C4061,FIND(" ",'[1]OFD Query'!C4061)-1))</f>
        <v>Dropship</v>
      </c>
      <c r="C4061" s="1" t="str">
        <f>IF(A4061="","",'[1]OFD Query'!F4061)</f>
        <v>C21035750</v>
      </c>
      <c r="D4061" s="1" t="str">
        <f>IFERROR(VLOOKUP(C4061,Sheet2!A:B,2,0),"")</f>
        <v>eshry.shop</v>
      </c>
      <c r="E4061" s="1" t="str">
        <f>IF(A4061="","",'[1]OFD Query'!I4061)</f>
        <v>Out For Delivery</v>
      </c>
      <c r="F4061" s="1" t="str">
        <f t="shared" si="65"/>
        <v>MAK-2</v>
      </c>
      <c r="G4061" s="6" t="str" cm="1">
        <f t="array" ref="G4061">IFERROR(_xlfn.IFS(A4061="","",'[1]OFD Query'!N4061="","Fresh"),'[1]OFD Query'!N4061)</f>
        <v>Reschedule</v>
      </c>
      <c r="H4061" s="6" t="str" cm="1">
        <f t="array" ref="H4061">IFERROR(_xlfn.IFS(B4061="","",'[1]OFD Query'!O4061="","Fresh"),'[1]OFD Query'!O4061)</f>
        <v>Schedule for future</v>
      </c>
      <c r="I4061" s="1" t="str">
        <f>IF(A4061="","",'[1]OFD Query'!W4061)</f>
        <v>D2109916401</v>
      </c>
      <c r="J4061" s="1" t="str">
        <f>IF(A4061="","",'[1]OFD Query'!X4061)</f>
        <v>Zafar Iqbal Muhammad Hanif</v>
      </c>
      <c r="K4061" s="1" t="str">
        <f>IF(A4061="","",'[1]OFD Query'!AL4061)</f>
        <v>Al Khadra</v>
      </c>
      <c r="L4061" s="6">
        <f>IF(A4061="","",'[1]OFD Query'!AO4061)</f>
        <v>349</v>
      </c>
      <c r="M4061" s="1" t="str" cm="1">
        <f t="array" ref="M4061">_xlfn.IFS(L4061="","",L4061=0,"PPD",L4061&gt;0,"COD")</f>
        <v>COD</v>
      </c>
      <c r="N4061" s="1" t="str" cm="1">
        <f t="array" ref="N4061">_xlfn.IFS(A4061="","",L4061=0,M4061,L4061&lt;100,"&lt;100",L4061&lt;200,"&lt;200",L4061&lt;500,"&lt;500",L4061&lt;1000,"&lt;1000",L4061&gt;1000,"Above 1K")</f>
        <v>&lt;500</v>
      </c>
      <c r="O4061" s="6">
        <f>IF(A4061="","",'[1]OFD Query'!CB4061)</f>
        <v>1</v>
      </c>
      <c r="P4061" s="1" t="str">
        <f>IF(A4061="","",'[1]OFD Query'!CJ4061)</f>
        <v/>
      </c>
      <c r="Q4061" s="1" t="str" cm="1">
        <f t="array" ref="Q4061">IFERROR(_xlfn.IFS(A4061="","",O4061=0,"TRUE",AND(O4061=1,E4061="Out For Delivery"),"FALSE",O4061=1,"TRUE"),"FALSE")</f>
        <v>FALSE</v>
      </c>
      <c r="R4061" s="1" t="str">
        <f>'[1]OFD Query'!BT4061</f>
        <v>NO</v>
      </c>
    </row>
    <row r="4062" spans="1:18" x14ac:dyDescent="0.3">
      <c r="A4062" s="5" t="str">
        <f>IF(ISBLANK('[1]OFD Query'!A4062),"",'[1]OFD Query'!A4062)</f>
        <v>6062024618743</v>
      </c>
      <c r="B4062" s="1" t="str">
        <f>IF(A4062="","",LEFT('[1]OFD Query'!C4062,FIND(" ",'[1]OFD Query'!C4062)-1))</f>
        <v>Dropship</v>
      </c>
      <c r="C4062" s="1" t="str">
        <f>IF(A4062="","",'[1]OFD Query'!F4062)</f>
        <v>C2103730101</v>
      </c>
      <c r="D4062" s="1" t="str">
        <f>IFERROR(VLOOKUP(C4062,Sheet2!A:B,2,0),"")</f>
        <v>SHEIN</v>
      </c>
      <c r="E4062" s="1" t="str">
        <f>IF(A4062="","",'[1]OFD Query'!I4062)</f>
        <v>Delivered</v>
      </c>
      <c r="F4062" s="1" t="str">
        <f t="shared" si="65"/>
        <v>MAK-2</v>
      </c>
      <c r="G4062" s="6" t="str" cm="1">
        <f t="array" ref="G4062">IFERROR(_xlfn.IFS(A4062="","",'[1]OFD Query'!N4062="","Fresh"),'[1]OFD Query'!N4062)</f>
        <v>No Answer</v>
      </c>
      <c r="H4062" s="6" t="str" cm="1">
        <f t="array" ref="H4062">IFERROR(_xlfn.IFS(B4062="","",'[1]OFD Query'!O4062="","Fresh"),'[1]OFD Query'!O4062)</f>
        <v>Switched Off</v>
      </c>
      <c r="I4062" s="1" t="str">
        <f>IF(A4062="","",'[1]OFD Query'!W4062)</f>
        <v>D2109916401</v>
      </c>
      <c r="J4062" s="1" t="str">
        <f>IF(A4062="","",'[1]OFD Query'!X4062)</f>
        <v>Zafar Iqbal Muhammad Hanif</v>
      </c>
      <c r="K4062" s="1" t="str">
        <f>IF(A4062="","",'[1]OFD Query'!AL4062)</f>
        <v>Al Khadra</v>
      </c>
      <c r="L4062" s="6">
        <f>IF(A4062="","",'[1]OFD Query'!AO4062)</f>
        <v>285.10000000000002</v>
      </c>
      <c r="M4062" s="1" t="str" cm="1">
        <f t="array" ref="M4062">_xlfn.IFS(L4062="","",L4062=0,"PPD",L4062&gt;0,"COD")</f>
        <v>COD</v>
      </c>
      <c r="N4062" s="1" t="str" cm="1">
        <f t="array" ref="N4062">_xlfn.IFS(A4062="","",L4062=0,M4062,L4062&lt;100,"&lt;100",L4062&lt;200,"&lt;200",L4062&lt;500,"&lt;500",L4062&lt;1000,"&lt;1000",L4062&gt;1000,"Above 1K")</f>
        <v>&lt;500</v>
      </c>
      <c r="O4062" s="6">
        <f>IF(A4062="","",'[1]OFD Query'!CB4062)</f>
        <v>3</v>
      </c>
      <c r="P4062" s="1" t="str">
        <f>IF(A4062="","",'[1]OFD Query'!CJ4062)</f>
        <v>POUCH</v>
      </c>
      <c r="Q4062" s="1" t="str" cm="1">
        <f t="array" ref="Q4062">IFERROR(_xlfn.IFS(A4062="","",O4062=0,"TRUE",AND(O4062=1,E4062="Out For Delivery"),"FALSE",O4062=1,"TRUE"),"FALSE")</f>
        <v>FALSE</v>
      </c>
      <c r="R4062" s="1" t="str">
        <f>'[1]OFD Query'!BT4062</f>
        <v>YES</v>
      </c>
    </row>
    <row r="4063" spans="1:18" x14ac:dyDescent="0.3">
      <c r="A4063" s="5" t="str">
        <f>IF(ISBLANK('[1]OFD Query'!A4063),"",'[1]OFD Query'!A4063)</f>
        <v>6061124886050</v>
      </c>
      <c r="B4063" s="1" t="str">
        <f>IF(A4063="","",LEFT('[1]OFD Query'!C4063,FIND(" ",'[1]OFD Query'!C4063)-1))</f>
        <v>Dropship</v>
      </c>
      <c r="C4063" s="1" t="str">
        <f>IF(A4063="","",'[1]OFD Query'!F4063)</f>
        <v>C21036624</v>
      </c>
      <c r="D4063" s="1" t="str">
        <f>IFERROR(VLOOKUP(C4063,Sheet2!A:B,2,0),"")</f>
        <v>CODPARTNER</v>
      </c>
      <c r="E4063" s="1" t="str">
        <f>IF(A4063="","",'[1]OFD Query'!I4063)</f>
        <v>Out For Delivery</v>
      </c>
      <c r="F4063" s="1" t="str">
        <f t="shared" si="65"/>
        <v>MAK-2</v>
      </c>
      <c r="G4063" s="6" t="str" cm="1">
        <f t="array" ref="G4063">IFERROR(_xlfn.IFS(A4063="","",'[1]OFD Query'!N4063="","Fresh"),'[1]OFD Query'!N4063)</f>
        <v>Cancel</v>
      </c>
      <c r="H4063" s="6" t="str" cm="1">
        <f t="array" ref="H4063">IFERROR(_xlfn.IFS(B4063="","",'[1]OFD Query'!O4063="","Fresh"),'[1]OFD Query'!O4063)</f>
        <v>Cancel-No Cash</v>
      </c>
      <c r="I4063" s="1" t="str">
        <f>IF(A4063="","",'[1]OFD Query'!W4063)</f>
        <v>D2109916401</v>
      </c>
      <c r="J4063" s="1" t="str">
        <f>IF(A4063="","",'[1]OFD Query'!X4063)</f>
        <v>Zafar Iqbal Muhammad Hanif</v>
      </c>
      <c r="K4063" s="1" t="str">
        <f>IF(A4063="","",'[1]OFD Query'!AL4063)</f>
        <v>Al Khadra</v>
      </c>
      <c r="L4063" s="6">
        <f>IF(A4063="","",'[1]OFD Query'!AO4063)</f>
        <v>199</v>
      </c>
      <c r="M4063" s="1" t="str" cm="1">
        <f t="array" ref="M4063">_xlfn.IFS(L4063="","",L4063=0,"PPD",L4063&gt;0,"COD")</f>
        <v>COD</v>
      </c>
      <c r="N4063" s="1" t="str" cm="1">
        <f t="array" ref="N4063">_xlfn.IFS(A4063="","",L4063=0,M4063,L4063&lt;100,"&lt;100",L4063&lt;200,"&lt;200",L4063&lt;500,"&lt;500",L4063&lt;1000,"&lt;1000",L4063&gt;1000,"Above 1K")</f>
        <v>&lt;200</v>
      </c>
      <c r="O4063" s="6">
        <f>IF(A4063="","",'[1]OFD Query'!CB4063)</f>
        <v>2</v>
      </c>
      <c r="P4063" s="1" t="str">
        <f>IF(A4063="","",'[1]OFD Query'!CJ4063)</f>
        <v/>
      </c>
      <c r="Q4063" s="1" t="str" cm="1">
        <f t="array" ref="Q4063">IFERROR(_xlfn.IFS(A4063="","",O4063=0,"TRUE",AND(O4063=1,E4063="Out For Delivery"),"FALSE",O4063=1,"TRUE"),"FALSE")</f>
        <v>FALSE</v>
      </c>
      <c r="R4063" s="1" t="str">
        <f>'[1]OFD Query'!BT4063</f>
        <v>NO</v>
      </c>
    </row>
    <row r="4064" spans="1:18" x14ac:dyDescent="0.3">
      <c r="A4064" s="5" t="str">
        <f>IF(ISBLANK('[1]OFD Query'!A4064),"",'[1]OFD Query'!A4064)</f>
        <v>6062124872533</v>
      </c>
      <c r="B4064" s="1" t="str">
        <f>IF(A4064="","",LEFT('[1]OFD Query'!C4064,FIND(" ",'[1]OFD Query'!C4064)-1))</f>
        <v>Dropship</v>
      </c>
      <c r="C4064" s="1" t="str">
        <f>IF(A4064="","",'[1]OFD Query'!F4064)</f>
        <v>C2103730101</v>
      </c>
      <c r="D4064" s="1" t="str">
        <f>IFERROR(VLOOKUP(C4064,Sheet2!A:B,2,0),"")</f>
        <v>SHEIN</v>
      </c>
      <c r="E4064" s="1" t="str">
        <f>IF(A4064="","",'[1]OFD Query'!I4064)</f>
        <v>Out For Delivery</v>
      </c>
      <c r="F4064" s="1" t="str">
        <f t="shared" si="65"/>
        <v>MAK-2</v>
      </c>
      <c r="G4064" s="6" t="str" cm="1">
        <f t="array" ref="G4064">IFERROR(_xlfn.IFS(A4064="","",'[1]OFD Query'!N4064="","Fresh"),'[1]OFD Query'!N4064)</f>
        <v>Fresh</v>
      </c>
      <c r="H4064" s="6" t="str" cm="1">
        <f t="array" ref="H4064">IFERROR(_xlfn.IFS(B4064="","",'[1]OFD Query'!O4064="","Fresh"),'[1]OFD Query'!O4064)</f>
        <v>Fresh</v>
      </c>
      <c r="I4064" s="1" t="str">
        <f>IF(A4064="","",'[1]OFD Query'!W4064)</f>
        <v>D2109916401</v>
      </c>
      <c r="J4064" s="1" t="str">
        <f>IF(A4064="","",'[1]OFD Query'!X4064)</f>
        <v>Zafar Iqbal Muhammad Hanif</v>
      </c>
      <c r="K4064" s="1" t="str">
        <f>IF(A4064="","",'[1]OFD Query'!AL4064)</f>
        <v>Al Khadra</v>
      </c>
      <c r="L4064" s="6">
        <f>IF(A4064="","",'[1]OFD Query'!AO4064)</f>
        <v>0</v>
      </c>
      <c r="M4064" s="1" t="str" cm="1">
        <f t="array" ref="M4064">_xlfn.IFS(L4064="","",L4064=0,"PPD",L4064&gt;0,"COD")</f>
        <v>PPD</v>
      </c>
      <c r="N4064" s="1" t="str" cm="1">
        <f t="array" ref="N4064">_xlfn.IFS(A4064="","",L4064=0,M4064,L4064&lt;100,"&lt;100",L4064&lt;200,"&lt;200",L4064&lt;500,"&lt;500",L4064&lt;1000,"&lt;1000",L4064&gt;1000,"Above 1K")</f>
        <v>PPD</v>
      </c>
      <c r="O4064" s="6">
        <f>IF(A4064="","",'[1]OFD Query'!CB4064)</f>
        <v>0</v>
      </c>
      <c r="P4064" s="1" t="str">
        <f>IF(A4064="","",'[1]OFD Query'!CJ4064)</f>
        <v>BOX</v>
      </c>
      <c r="Q4064" s="1" t="str" cm="1">
        <f t="array" ref="Q4064">IFERROR(_xlfn.IFS(A4064="","",O4064=0,"TRUE",AND(O4064=1,E4064="Out For Delivery"),"FALSE",O4064=1,"TRUE"),"FALSE")</f>
        <v>TRUE</v>
      </c>
      <c r="R4064" s="1" t="str">
        <f>'[1]OFD Query'!BT4064</f>
        <v>NO</v>
      </c>
    </row>
    <row r="4065" spans="1:18" x14ac:dyDescent="0.3">
      <c r="A4065" s="5" t="str">
        <f>IF(ISBLANK('[1]OFD Query'!A4065),"",'[1]OFD Query'!A4065)</f>
        <v>6061924823244</v>
      </c>
      <c r="B4065" s="1" t="str">
        <f>IF(A4065="","",LEFT('[1]OFD Query'!C4065,FIND(" ",'[1]OFD Query'!C4065)-1))</f>
        <v>Dropship</v>
      </c>
      <c r="C4065" s="1" t="str">
        <f>IF(A4065="","",'[1]OFD Query'!F4065)</f>
        <v>C2103730101</v>
      </c>
      <c r="D4065" s="1" t="str">
        <f>IFERROR(VLOOKUP(C4065,Sheet2!A:B,2,0),"")</f>
        <v>SHEIN</v>
      </c>
      <c r="E4065" s="1" t="str">
        <f>IF(A4065="","",'[1]OFD Query'!I4065)</f>
        <v>Out For Delivery</v>
      </c>
      <c r="F4065" s="1" t="str">
        <f t="shared" si="65"/>
        <v>MAK-2</v>
      </c>
      <c r="G4065" s="6" t="str" cm="1">
        <f t="array" ref="G4065">IFERROR(_xlfn.IFS(A4065="","",'[1]OFD Query'!N4065="","Fresh"),'[1]OFD Query'!N4065)</f>
        <v>Reschedule</v>
      </c>
      <c r="H4065" s="6" t="str" cm="1">
        <f t="array" ref="H4065">IFERROR(_xlfn.IFS(B4065="","",'[1]OFD Query'!O4065="","Fresh"),'[1]OFD Query'!O4065)</f>
        <v>Schedule for future</v>
      </c>
      <c r="I4065" s="1" t="str">
        <f>IF(A4065="","",'[1]OFD Query'!W4065)</f>
        <v>D2109916401</v>
      </c>
      <c r="J4065" s="1" t="str">
        <f>IF(A4065="","",'[1]OFD Query'!X4065)</f>
        <v>Zafar Iqbal Muhammad Hanif</v>
      </c>
      <c r="K4065" s="1" t="str">
        <f>IF(A4065="","",'[1]OFD Query'!AL4065)</f>
        <v>Al Khadra</v>
      </c>
      <c r="L4065" s="6">
        <f>IF(A4065="","",'[1]OFD Query'!AO4065)</f>
        <v>618.13</v>
      </c>
      <c r="M4065" s="1" t="str" cm="1">
        <f t="array" ref="M4065">_xlfn.IFS(L4065="","",L4065=0,"PPD",L4065&gt;0,"COD")</f>
        <v>COD</v>
      </c>
      <c r="N4065" s="1" t="str" cm="1">
        <f t="array" ref="N4065">_xlfn.IFS(A4065="","",L4065=0,M4065,L4065&lt;100,"&lt;100",L4065&lt;200,"&lt;200",L4065&lt;500,"&lt;500",L4065&lt;1000,"&lt;1000",L4065&gt;1000,"Above 1K")</f>
        <v>&lt;1000</v>
      </c>
      <c r="O4065" s="6">
        <f>IF(A4065="","",'[1]OFD Query'!CB4065)</f>
        <v>3</v>
      </c>
      <c r="P4065" s="1" t="str">
        <f>IF(A4065="","",'[1]OFD Query'!CJ4065)</f>
        <v>BOX</v>
      </c>
      <c r="Q4065" s="1" t="str" cm="1">
        <f t="array" ref="Q4065">IFERROR(_xlfn.IFS(A4065="","",O4065=0,"TRUE",AND(O4065=1,E4065="Out For Delivery"),"FALSE",O4065=1,"TRUE"),"FALSE")</f>
        <v>FALSE</v>
      </c>
      <c r="R4065" s="1" t="str">
        <f>'[1]OFD Query'!BT4065</f>
        <v>NO</v>
      </c>
    </row>
    <row r="4066" spans="1:18" x14ac:dyDescent="0.3">
      <c r="A4066" s="5" t="str">
        <f>IF(ISBLANK('[1]OFD Query'!A4066),"",'[1]OFD Query'!A4066)</f>
        <v>6062124207009</v>
      </c>
      <c r="B4066" s="1" t="str">
        <f>IF(A4066="","",LEFT('[1]OFD Query'!C4066,FIND(" ",'[1]OFD Query'!C4066)-1))</f>
        <v>Dropship</v>
      </c>
      <c r="C4066" s="1" t="str">
        <f>IF(A4066="","",'[1]OFD Query'!F4066)</f>
        <v>C21036225</v>
      </c>
      <c r="D4066" s="1" t="str">
        <f>IFERROR(VLOOKUP(C4066,Sheet2!A:B,2,0),"")</f>
        <v>SHEIN</v>
      </c>
      <c r="E4066" s="1" t="str">
        <f>IF(A4066="","",'[1]OFD Query'!I4066)</f>
        <v>Out For Delivery</v>
      </c>
      <c r="F4066" s="1" t="str">
        <f t="shared" si="65"/>
        <v>MAK-2</v>
      </c>
      <c r="G4066" s="6" t="str" cm="1">
        <f t="array" ref="G4066">IFERROR(_xlfn.IFS(A4066="","",'[1]OFD Query'!N4066="","Fresh"),'[1]OFD Query'!N4066)</f>
        <v>Reschedule</v>
      </c>
      <c r="H4066" s="6" t="str" cm="1">
        <f t="array" ref="H4066">IFERROR(_xlfn.IFS(B4066="","",'[1]OFD Query'!O4066="","Fresh"),'[1]OFD Query'!O4066)</f>
        <v>Schedule for future</v>
      </c>
      <c r="I4066" s="1" t="str">
        <f>IF(A4066="","",'[1]OFD Query'!W4066)</f>
        <v>D2109916401</v>
      </c>
      <c r="J4066" s="1" t="str">
        <f>IF(A4066="","",'[1]OFD Query'!X4066)</f>
        <v>Zafar Iqbal Muhammad Hanif</v>
      </c>
      <c r="K4066" s="1" t="str">
        <f>IF(A4066="","",'[1]OFD Query'!AL4066)</f>
        <v>Al Khadra</v>
      </c>
      <c r="L4066" s="6">
        <f>IF(A4066="","",'[1]OFD Query'!AO4066)</f>
        <v>1399.71</v>
      </c>
      <c r="M4066" s="1" t="str" cm="1">
        <f t="array" ref="M4066">_xlfn.IFS(L4066="","",L4066=0,"PPD",L4066&gt;0,"COD")</f>
        <v>COD</v>
      </c>
      <c r="N4066" s="1" t="str" cm="1">
        <f t="array" ref="N4066">_xlfn.IFS(A4066="","",L4066=0,M4066,L4066&lt;100,"&lt;100",L4066&lt;200,"&lt;200",L4066&lt;500,"&lt;500",L4066&lt;1000,"&lt;1000",L4066&gt;1000,"Above 1K")</f>
        <v>Above 1K</v>
      </c>
      <c r="O4066" s="6">
        <f>IF(A4066="","",'[1]OFD Query'!CB4066)</f>
        <v>1</v>
      </c>
      <c r="P4066" s="1" t="str">
        <f>IF(A4066="","",'[1]OFD Query'!CJ4066)</f>
        <v>BOX</v>
      </c>
      <c r="Q4066" s="1" t="str" cm="1">
        <f t="array" ref="Q4066">IFERROR(_xlfn.IFS(A4066="","",O4066=0,"TRUE",AND(O4066=1,E4066="Out For Delivery"),"FALSE",O4066=1,"TRUE"),"FALSE")</f>
        <v>FALSE</v>
      </c>
      <c r="R4066" s="1" t="str">
        <f>'[1]OFD Query'!BT4066</f>
        <v>NO</v>
      </c>
    </row>
    <row r="4067" spans="1:18" x14ac:dyDescent="0.3">
      <c r="A4067" s="5" t="str">
        <f>IF(ISBLANK('[1]OFD Query'!A4067),"",'[1]OFD Query'!A4067)</f>
        <v>6062124182537</v>
      </c>
      <c r="B4067" s="1" t="str">
        <f>IF(A4067="","",LEFT('[1]OFD Query'!C4067,FIND(" ",'[1]OFD Query'!C4067)-1))</f>
        <v>Dropship</v>
      </c>
      <c r="C4067" s="1" t="str">
        <f>IF(A4067="","",'[1]OFD Query'!F4067)</f>
        <v>C2103730101</v>
      </c>
      <c r="D4067" s="1" t="str">
        <f>IFERROR(VLOOKUP(C4067,Sheet2!A:B,2,0),"")</f>
        <v>SHEIN</v>
      </c>
      <c r="E4067" s="1" t="str">
        <f>IF(A4067="","",'[1]OFD Query'!I4067)</f>
        <v>Out For Delivery</v>
      </c>
      <c r="F4067" s="1" t="str">
        <f t="shared" si="65"/>
        <v>MAK-2</v>
      </c>
      <c r="G4067" s="6" t="str" cm="1">
        <f t="array" ref="G4067">IFERROR(_xlfn.IFS(A4067="","",'[1]OFD Query'!N4067="","Fresh"),'[1]OFD Query'!N4067)</f>
        <v>Reschedule</v>
      </c>
      <c r="H4067" s="6" t="str" cm="1">
        <f t="array" ref="H4067">IFERROR(_xlfn.IFS(B4067="","",'[1]OFD Query'!O4067="","Fresh"),'[1]OFD Query'!O4067)</f>
        <v>Schedule for future</v>
      </c>
      <c r="I4067" s="1" t="str">
        <f>IF(A4067="","",'[1]OFD Query'!W4067)</f>
        <v>D2109916401</v>
      </c>
      <c r="J4067" s="1" t="str">
        <f>IF(A4067="","",'[1]OFD Query'!X4067)</f>
        <v>Zafar Iqbal Muhammad Hanif</v>
      </c>
      <c r="K4067" s="1" t="str">
        <f>IF(A4067="","",'[1]OFD Query'!AL4067)</f>
        <v>Al Khadra</v>
      </c>
      <c r="L4067" s="6">
        <f>IF(A4067="","",'[1]OFD Query'!AO4067)</f>
        <v>554.78</v>
      </c>
      <c r="M4067" s="1" t="str" cm="1">
        <f t="array" ref="M4067">_xlfn.IFS(L4067="","",L4067=0,"PPD",L4067&gt;0,"COD")</f>
        <v>COD</v>
      </c>
      <c r="N4067" s="1" t="str" cm="1">
        <f t="array" ref="N4067">_xlfn.IFS(A4067="","",L4067=0,M4067,L4067&lt;100,"&lt;100",L4067&lt;200,"&lt;200",L4067&lt;500,"&lt;500",L4067&lt;1000,"&lt;1000",L4067&gt;1000,"Above 1K")</f>
        <v>&lt;1000</v>
      </c>
      <c r="O4067" s="6">
        <f>IF(A4067="","",'[1]OFD Query'!CB4067)</f>
        <v>1</v>
      </c>
      <c r="P4067" s="1" t="str">
        <f>IF(A4067="","",'[1]OFD Query'!CJ4067)</f>
        <v>BOX</v>
      </c>
      <c r="Q4067" s="1" t="str" cm="1">
        <f t="array" ref="Q4067">IFERROR(_xlfn.IFS(A4067="","",O4067=0,"TRUE",AND(O4067=1,E4067="Out For Delivery"),"FALSE",O4067=1,"TRUE"),"FALSE")</f>
        <v>FALSE</v>
      </c>
      <c r="R4067" s="1" t="str">
        <f>'[1]OFD Query'!BT4067</f>
        <v>NO</v>
      </c>
    </row>
    <row r="4068" spans="1:18" x14ac:dyDescent="0.3">
      <c r="A4068" s="5" t="str">
        <f>IF(ISBLANK('[1]OFD Query'!A4068),"",'[1]OFD Query'!A4068)</f>
        <v>6061724296740</v>
      </c>
      <c r="B4068" s="1" t="str">
        <f>IF(A4068="","",LEFT('[1]OFD Query'!C4068,FIND(" ",'[1]OFD Query'!C4068)-1))</f>
        <v>Dropship</v>
      </c>
      <c r="C4068" s="1" t="str">
        <f>IF(A4068="","",'[1]OFD Query'!F4068)</f>
        <v>C2103730101</v>
      </c>
      <c r="D4068" s="1" t="str">
        <f>IFERROR(VLOOKUP(C4068,Sheet2!A:B,2,0),"")</f>
        <v>SHEIN</v>
      </c>
      <c r="E4068" s="1" t="str">
        <f>IF(A4068="","",'[1]OFD Query'!I4068)</f>
        <v>Out For Delivery</v>
      </c>
      <c r="F4068" s="1" t="str">
        <f t="shared" si="65"/>
        <v>MAK-2</v>
      </c>
      <c r="G4068" s="6" t="str" cm="1">
        <f t="array" ref="G4068">IFERROR(_xlfn.IFS(A4068="","",'[1]OFD Query'!N4068="","Fresh"),'[1]OFD Query'!N4068)</f>
        <v>No Answer</v>
      </c>
      <c r="H4068" s="6" t="str" cm="1">
        <f t="array" ref="H4068">IFERROR(_xlfn.IFS(B4068="","",'[1]OFD Query'!O4068="","Fresh"),'[1]OFD Query'!O4068)</f>
        <v>Switched Off</v>
      </c>
      <c r="I4068" s="1" t="str">
        <f>IF(A4068="","",'[1]OFD Query'!W4068)</f>
        <v>D2109916401</v>
      </c>
      <c r="J4068" s="1" t="str">
        <f>IF(A4068="","",'[1]OFD Query'!X4068)</f>
        <v>Zafar Iqbal Muhammad Hanif</v>
      </c>
      <c r="K4068" s="1" t="str">
        <f>IF(A4068="","",'[1]OFD Query'!AL4068)</f>
        <v>Al Khadra</v>
      </c>
      <c r="L4068" s="6">
        <f>IF(A4068="","",'[1]OFD Query'!AO4068)</f>
        <v>983.57</v>
      </c>
      <c r="M4068" s="1" t="str" cm="1">
        <f t="array" ref="M4068">_xlfn.IFS(L4068="","",L4068=0,"PPD",L4068&gt;0,"COD")</f>
        <v>COD</v>
      </c>
      <c r="N4068" s="1" t="str" cm="1">
        <f t="array" ref="N4068">_xlfn.IFS(A4068="","",L4068=0,M4068,L4068&lt;100,"&lt;100",L4068&lt;200,"&lt;200",L4068&lt;500,"&lt;500",L4068&lt;1000,"&lt;1000",L4068&gt;1000,"Above 1K")</f>
        <v>&lt;1000</v>
      </c>
      <c r="O4068" s="6">
        <f>IF(A4068="","",'[1]OFD Query'!CB4068)</f>
        <v>2</v>
      </c>
      <c r="P4068" s="1" t="str">
        <f>IF(A4068="","",'[1]OFD Query'!CJ4068)</f>
        <v>BOX</v>
      </c>
      <c r="Q4068" s="1" t="str" cm="1">
        <f t="array" ref="Q4068">IFERROR(_xlfn.IFS(A4068="","",O4068=0,"TRUE",AND(O4068=1,E4068="Out For Delivery"),"FALSE",O4068=1,"TRUE"),"FALSE")</f>
        <v>FALSE</v>
      </c>
      <c r="R4068" s="1" t="str">
        <f>'[1]OFD Query'!BT4068</f>
        <v>NO</v>
      </c>
    </row>
    <row r="4069" spans="1:18" x14ac:dyDescent="0.3">
      <c r="A4069" s="5" t="str">
        <f>IF(ISBLANK('[1]OFD Query'!A4069),"",'[1]OFD Query'!A4069)</f>
        <v>6062224459604</v>
      </c>
      <c r="B4069" s="1" t="str">
        <f>IF(A4069="","",LEFT('[1]OFD Query'!C4069,FIND(" ",'[1]OFD Query'!C4069)-1))</f>
        <v>Dropship</v>
      </c>
      <c r="C4069" s="1" t="str">
        <f>IF(A4069="","",'[1]OFD Query'!F4069)</f>
        <v>C2103730101</v>
      </c>
      <c r="D4069" s="1" t="str">
        <f>IFERROR(VLOOKUP(C4069,Sheet2!A:B,2,0),"")</f>
        <v>SHEIN</v>
      </c>
      <c r="E4069" s="1" t="str">
        <f>IF(A4069="","",'[1]OFD Query'!I4069)</f>
        <v>Out For Delivery</v>
      </c>
      <c r="F4069" s="1" t="str">
        <f t="shared" si="65"/>
        <v>MAK-2</v>
      </c>
      <c r="G4069" s="6" t="str" cm="1">
        <f t="array" ref="G4069">IFERROR(_xlfn.IFS(A4069="","",'[1]OFD Query'!N4069="","Fresh"),'[1]OFD Query'!N4069)</f>
        <v>Fresh</v>
      </c>
      <c r="H4069" s="6" t="str" cm="1">
        <f t="array" ref="H4069">IFERROR(_xlfn.IFS(B4069="","",'[1]OFD Query'!O4069="","Fresh"),'[1]OFD Query'!O4069)</f>
        <v>Fresh</v>
      </c>
      <c r="I4069" s="1" t="str">
        <f>IF(A4069="","",'[1]OFD Query'!W4069)</f>
        <v>D2109916401</v>
      </c>
      <c r="J4069" s="1" t="str">
        <f>IF(A4069="","",'[1]OFD Query'!X4069)</f>
        <v>Zafar Iqbal Muhammad Hanif</v>
      </c>
      <c r="K4069" s="1" t="str">
        <f>IF(A4069="","",'[1]OFD Query'!AL4069)</f>
        <v>Al Khadra</v>
      </c>
      <c r="L4069" s="6">
        <f>IF(A4069="","",'[1]OFD Query'!AO4069)</f>
        <v>777.2</v>
      </c>
      <c r="M4069" s="1" t="str" cm="1">
        <f t="array" ref="M4069">_xlfn.IFS(L4069="","",L4069=0,"PPD",L4069&gt;0,"COD")</f>
        <v>COD</v>
      </c>
      <c r="N4069" s="1" t="str" cm="1">
        <f t="array" ref="N4069">_xlfn.IFS(A4069="","",L4069=0,M4069,L4069&lt;100,"&lt;100",L4069&lt;200,"&lt;200",L4069&lt;500,"&lt;500",L4069&lt;1000,"&lt;1000",L4069&gt;1000,"Above 1K")</f>
        <v>&lt;1000</v>
      </c>
      <c r="O4069" s="6">
        <f>IF(A4069="","",'[1]OFD Query'!CB4069)</f>
        <v>0</v>
      </c>
      <c r="P4069" s="1" t="str">
        <f>IF(A4069="","",'[1]OFD Query'!CJ4069)</f>
        <v>BOX</v>
      </c>
      <c r="Q4069" s="1" t="str" cm="1">
        <f t="array" ref="Q4069">IFERROR(_xlfn.IFS(A4069="","",O4069=0,"TRUE",AND(O4069=1,E4069="Out For Delivery"),"FALSE",O4069=1,"TRUE"),"FALSE")</f>
        <v>TRUE</v>
      </c>
      <c r="R4069" s="1" t="str">
        <f>'[1]OFD Query'!BT4069</f>
        <v>NO</v>
      </c>
    </row>
    <row r="4070" spans="1:18" x14ac:dyDescent="0.3">
      <c r="A4070" s="5" t="str">
        <f>IF(ISBLANK('[1]OFD Query'!A4070),"",'[1]OFD Query'!A4070)</f>
        <v>6062224157478</v>
      </c>
      <c r="B4070" s="1" t="str">
        <f>IF(A4070="","",LEFT('[1]OFD Query'!C4070,FIND(" ",'[1]OFD Query'!C4070)-1))</f>
        <v>Dropship</v>
      </c>
      <c r="C4070" s="1" t="str">
        <f>IF(A4070="","",'[1]OFD Query'!F4070)</f>
        <v>C2103730101</v>
      </c>
      <c r="D4070" s="1" t="str">
        <f>IFERROR(VLOOKUP(C4070,Sheet2!A:B,2,0),"")</f>
        <v>SHEIN</v>
      </c>
      <c r="E4070" s="1" t="str">
        <f>IF(A4070="","",'[1]OFD Query'!I4070)</f>
        <v>Out For Delivery</v>
      </c>
      <c r="F4070" s="1" t="str">
        <f t="shared" si="65"/>
        <v>MAK-2</v>
      </c>
      <c r="G4070" s="6" t="str" cm="1">
        <f t="array" ref="G4070">IFERROR(_xlfn.IFS(A4070="","",'[1]OFD Query'!N4070="","Fresh"),'[1]OFD Query'!N4070)</f>
        <v>Fresh</v>
      </c>
      <c r="H4070" s="6" t="str" cm="1">
        <f t="array" ref="H4070">IFERROR(_xlfn.IFS(B4070="","",'[1]OFD Query'!O4070="","Fresh"),'[1]OFD Query'!O4070)</f>
        <v>Fresh</v>
      </c>
      <c r="I4070" s="1" t="str">
        <f>IF(A4070="","",'[1]OFD Query'!W4070)</f>
        <v>D2109916401</v>
      </c>
      <c r="J4070" s="1" t="str">
        <f>IF(A4070="","",'[1]OFD Query'!X4070)</f>
        <v>Zafar Iqbal Muhammad Hanif</v>
      </c>
      <c r="K4070" s="1" t="str">
        <f>IF(A4070="","",'[1]OFD Query'!AL4070)</f>
        <v>Al Khadra</v>
      </c>
      <c r="L4070" s="6">
        <f>IF(A4070="","",'[1]OFD Query'!AO4070)</f>
        <v>476.33</v>
      </c>
      <c r="M4070" s="1" t="str" cm="1">
        <f t="array" ref="M4070">_xlfn.IFS(L4070="","",L4070=0,"PPD",L4070&gt;0,"COD")</f>
        <v>COD</v>
      </c>
      <c r="N4070" s="1" t="str" cm="1">
        <f t="array" ref="N4070">_xlfn.IFS(A4070="","",L4070=0,M4070,L4070&lt;100,"&lt;100",L4070&lt;200,"&lt;200",L4070&lt;500,"&lt;500",L4070&lt;1000,"&lt;1000",L4070&gt;1000,"Above 1K")</f>
        <v>&lt;500</v>
      </c>
      <c r="O4070" s="6">
        <f>IF(A4070="","",'[1]OFD Query'!CB4070)</f>
        <v>0</v>
      </c>
      <c r="P4070" s="1" t="str">
        <f>IF(A4070="","",'[1]OFD Query'!CJ4070)</f>
        <v>BOX</v>
      </c>
      <c r="Q4070" s="1" t="str" cm="1">
        <f t="array" ref="Q4070">IFERROR(_xlfn.IFS(A4070="","",O4070=0,"TRUE",AND(O4070=1,E4070="Out For Delivery"),"FALSE",O4070=1,"TRUE"),"FALSE")</f>
        <v>TRUE</v>
      </c>
      <c r="R4070" s="1" t="str">
        <f>'[1]OFD Query'!BT4070</f>
        <v>NO</v>
      </c>
    </row>
    <row r="4071" spans="1:18" x14ac:dyDescent="0.3">
      <c r="A4071" s="5" t="str">
        <f>IF(ISBLANK('[1]OFD Query'!A4071),"",'[1]OFD Query'!A4071)</f>
        <v>6062124336354</v>
      </c>
      <c r="B4071" s="1" t="str">
        <f>IF(A4071="","",LEFT('[1]OFD Query'!C4071,FIND(" ",'[1]OFD Query'!C4071)-1))</f>
        <v>Reverse</v>
      </c>
      <c r="C4071" s="1" t="str">
        <f>IF(A4071="","",'[1]OFD Query'!F4071)</f>
        <v>C21036226</v>
      </c>
      <c r="D4071" s="1" t="str">
        <f>IFERROR(VLOOKUP(C4071,Sheet2!A:B,2,0),"")</f>
        <v>SHEIN</v>
      </c>
      <c r="E4071" s="1" t="str">
        <f>IF(A4071="","",'[1]OFD Query'!I4071)</f>
        <v>Out For Delivery</v>
      </c>
      <c r="F4071" s="1" t="str">
        <f t="shared" si="65"/>
        <v>MAK-2</v>
      </c>
      <c r="G4071" s="6" t="str" cm="1">
        <f t="array" ref="G4071">IFERROR(_xlfn.IFS(A4071="","",'[1]OFD Query'!N4071="","Fresh"),'[1]OFD Query'!N4071)</f>
        <v>Uncontactable</v>
      </c>
      <c r="H4071" s="6" t="str" cm="1">
        <f t="array" ref="H4071">IFERROR(_xlfn.IFS(B4071="","",'[1]OFD Query'!O4071="","Fresh"),'[1]OFD Query'!O4071)</f>
        <v>No Answer</v>
      </c>
      <c r="I4071" s="1" t="str">
        <f>IF(A4071="","",'[1]OFD Query'!W4071)</f>
        <v>D2109916401</v>
      </c>
      <c r="J4071" s="1" t="str">
        <f>IF(A4071="","",'[1]OFD Query'!X4071)</f>
        <v>Zafar Iqbal Muhammad Hanif</v>
      </c>
      <c r="K4071" s="1" t="str">
        <f>IF(A4071="","",'[1]OFD Query'!AL4071)</f>
        <v>Al Khadra</v>
      </c>
      <c r="L4071" s="6">
        <f>IF(A4071="","",'[1]OFD Query'!AO4071)</f>
        <v>0</v>
      </c>
      <c r="M4071" s="1" t="str" cm="1">
        <f t="array" ref="M4071">_xlfn.IFS(L4071="","",L4071=0,"PPD",L4071&gt;0,"COD")</f>
        <v>PPD</v>
      </c>
      <c r="N4071" s="1" t="str" cm="1">
        <f t="array" ref="N4071">_xlfn.IFS(A4071="","",L4071=0,M4071,L4071&lt;100,"&lt;100",L4071&lt;200,"&lt;200",L4071&lt;500,"&lt;500",L4071&lt;1000,"&lt;1000",L4071&gt;1000,"Above 1K")</f>
        <v>PPD</v>
      </c>
      <c r="O4071" s="6">
        <f>IF(A4071="","",'[1]OFD Query'!CB4071)</f>
        <v>1</v>
      </c>
      <c r="P4071" s="1" t="str">
        <f>IF(A4071="","",'[1]OFD Query'!CJ4071)</f>
        <v/>
      </c>
      <c r="Q4071" s="1" t="str" cm="1">
        <f t="array" ref="Q4071">IFERROR(_xlfn.IFS(A4071="","",O4071=0,"TRUE",AND(O4071=1,E4071="Out For Delivery"),"FALSE",O4071=1,"TRUE"),"FALSE")</f>
        <v>FALSE</v>
      </c>
      <c r="R4071" s="1" t="str">
        <f>'[1]OFD Query'!BT4071</f>
        <v>NO</v>
      </c>
    </row>
    <row r="4072" spans="1:18" x14ac:dyDescent="0.3">
      <c r="A4072" s="5" t="str">
        <f>IF(ISBLANK('[1]OFD Query'!A4072),"",'[1]OFD Query'!A4072)</f>
        <v>6062424883541</v>
      </c>
      <c r="B4072" s="1" t="str">
        <f>IF(A4072="","",LEFT('[1]OFD Query'!C4072,FIND(" ",'[1]OFD Query'!C4072)-1))</f>
        <v>Reverse</v>
      </c>
      <c r="C4072" s="1" t="str">
        <f>IF(A4072="","",'[1]OFD Query'!F4072)</f>
        <v>C21036226</v>
      </c>
      <c r="D4072" s="1" t="str">
        <f>IFERROR(VLOOKUP(C4072,Sheet2!A:B,2,0),"")</f>
        <v>SHEIN</v>
      </c>
      <c r="E4072" s="1" t="str">
        <f>IF(A4072="","",'[1]OFD Query'!I4072)</f>
        <v>Out For Delivery</v>
      </c>
      <c r="F4072" s="1" t="str">
        <f t="shared" si="65"/>
        <v>MAK-2</v>
      </c>
      <c r="G4072" s="6" t="str" cm="1">
        <f t="array" ref="G4072">IFERROR(_xlfn.IFS(A4072="","",'[1]OFD Query'!N4072="","Fresh"),'[1]OFD Query'!N4072)</f>
        <v>No Answer</v>
      </c>
      <c r="H4072" s="6" t="str" cm="1">
        <f t="array" ref="H4072">IFERROR(_xlfn.IFS(B4072="","",'[1]OFD Query'!O4072="","Fresh"),'[1]OFD Query'!O4072)</f>
        <v>Switched Off</v>
      </c>
      <c r="I4072" s="1" t="str">
        <f>IF(A4072="","",'[1]OFD Query'!W4072)</f>
        <v>D2109916401</v>
      </c>
      <c r="J4072" s="1" t="str">
        <f>IF(A4072="","",'[1]OFD Query'!X4072)</f>
        <v>Zafar Iqbal Muhammad Hanif</v>
      </c>
      <c r="K4072" s="1" t="str">
        <f>IF(A4072="","",'[1]OFD Query'!AL4072)</f>
        <v>Al Khadra</v>
      </c>
      <c r="L4072" s="6">
        <f>IF(A4072="","",'[1]OFD Query'!AO4072)</f>
        <v>0</v>
      </c>
      <c r="M4072" s="1" t="str" cm="1">
        <f t="array" ref="M4072">_xlfn.IFS(L4072="","",L4072=0,"PPD",L4072&gt;0,"COD")</f>
        <v>PPD</v>
      </c>
      <c r="N4072" s="1" t="str" cm="1">
        <f t="array" ref="N4072">_xlfn.IFS(A4072="","",L4072=0,M4072,L4072&lt;100,"&lt;100",L4072&lt;200,"&lt;200",L4072&lt;500,"&lt;500",L4072&lt;1000,"&lt;1000",L4072&gt;1000,"Above 1K")</f>
        <v>PPD</v>
      </c>
      <c r="O4072" s="6">
        <f>IF(A4072="","",'[1]OFD Query'!CB4072)</f>
        <v>1</v>
      </c>
      <c r="P4072" s="1" t="str">
        <f>IF(A4072="","",'[1]OFD Query'!CJ4072)</f>
        <v/>
      </c>
      <c r="Q4072" s="1" t="str" cm="1">
        <f t="array" ref="Q4072">IFERROR(_xlfn.IFS(A4072="","",O4072=0,"TRUE",AND(O4072=1,E4072="Out For Delivery"),"FALSE",O4072=1,"TRUE"),"FALSE")</f>
        <v>FALSE</v>
      </c>
      <c r="R4072" s="1" t="str">
        <f>'[1]OFD Query'!BT4072</f>
        <v>NO</v>
      </c>
    </row>
    <row r="4073" spans="1:18" x14ac:dyDescent="0.3">
      <c r="A4073" s="5" t="str">
        <f>IF(ISBLANK('[1]OFD Query'!A4073),"",'[1]OFD Query'!A4073)</f>
        <v>6062224418146</v>
      </c>
      <c r="B4073" s="1" t="str">
        <f>IF(A4073="","",LEFT('[1]OFD Query'!C4073,FIND(" ",'[1]OFD Query'!C4073)-1))</f>
        <v>Reverse</v>
      </c>
      <c r="C4073" s="1" t="str">
        <f>IF(A4073="","",'[1]OFD Query'!F4073)</f>
        <v>C21036226</v>
      </c>
      <c r="D4073" s="1" t="str">
        <f>IFERROR(VLOOKUP(C4073,Sheet2!A:B,2,0),"")</f>
        <v>SHEIN</v>
      </c>
      <c r="E4073" s="1" t="str">
        <f>IF(A4073="","",'[1]OFD Query'!I4073)</f>
        <v>Out For Delivery</v>
      </c>
      <c r="F4073" s="1" t="str">
        <f t="shared" si="65"/>
        <v>MAK-2</v>
      </c>
      <c r="G4073" s="6" t="str" cm="1">
        <f t="array" ref="G4073">IFERROR(_xlfn.IFS(A4073="","",'[1]OFD Query'!N4073="","Fresh"),'[1]OFD Query'!N4073)</f>
        <v>Undelivered</v>
      </c>
      <c r="H4073" s="6" t="str" cm="1">
        <f t="array" ref="H4073">IFERROR(_xlfn.IFS(B4073="","",'[1]OFD Query'!O4073="","Fresh"),'[1]OFD Query'!O4073)</f>
        <v xml:space="preserve">NDR Condition, can not been scheduled </v>
      </c>
      <c r="I4073" s="1" t="str">
        <f>IF(A4073="","",'[1]OFD Query'!W4073)</f>
        <v>D2109916401</v>
      </c>
      <c r="J4073" s="1" t="str">
        <f>IF(A4073="","",'[1]OFD Query'!X4073)</f>
        <v>Zafar Iqbal Muhammad Hanif</v>
      </c>
      <c r="K4073" s="1" t="str">
        <f>IF(A4073="","",'[1]OFD Query'!AL4073)</f>
        <v>Al Khadra</v>
      </c>
      <c r="L4073" s="6">
        <f>IF(A4073="","",'[1]OFD Query'!AO4073)</f>
        <v>0</v>
      </c>
      <c r="M4073" s="1" t="str" cm="1">
        <f t="array" ref="M4073">_xlfn.IFS(L4073="","",L4073=0,"PPD",L4073&gt;0,"COD")</f>
        <v>PPD</v>
      </c>
      <c r="N4073" s="1" t="str" cm="1">
        <f t="array" ref="N4073">_xlfn.IFS(A4073="","",L4073=0,M4073,L4073&lt;100,"&lt;100",L4073&lt;200,"&lt;200",L4073&lt;500,"&lt;500",L4073&lt;1000,"&lt;1000",L4073&gt;1000,"Above 1K")</f>
        <v>PPD</v>
      </c>
      <c r="O4073" s="6">
        <f>IF(A4073="","",'[1]OFD Query'!CB4073)</f>
        <v>2</v>
      </c>
      <c r="P4073" s="1" t="str">
        <f>IF(A4073="","",'[1]OFD Query'!CJ4073)</f>
        <v/>
      </c>
      <c r="Q4073" s="1" t="str" cm="1">
        <f t="array" ref="Q4073">IFERROR(_xlfn.IFS(A4073="","",O4073=0,"TRUE",AND(O4073=1,E4073="Out For Delivery"),"FALSE",O4073=1,"TRUE"),"FALSE")</f>
        <v>FALSE</v>
      </c>
      <c r="R4073" s="1" t="str">
        <f>'[1]OFD Query'!BT4073</f>
        <v>NO</v>
      </c>
    </row>
    <row r="4074" spans="1:18" x14ac:dyDescent="0.3">
      <c r="A4074" s="5" t="str">
        <f>IF(ISBLANK('[1]OFD Query'!A4074),"",'[1]OFD Query'!A4074)</f>
        <v>6062324746277</v>
      </c>
      <c r="B4074" s="1" t="str">
        <f>IF(A4074="","",LEFT('[1]OFD Query'!C4074,FIND(" ",'[1]OFD Query'!C4074)-1))</f>
        <v>Reverse</v>
      </c>
      <c r="C4074" s="1" t="str">
        <f>IF(A4074="","",'[1]OFD Query'!F4074)</f>
        <v>C21036226</v>
      </c>
      <c r="D4074" s="1" t="str">
        <f>IFERROR(VLOOKUP(C4074,Sheet2!A:B,2,0),"")</f>
        <v>SHEIN</v>
      </c>
      <c r="E4074" s="1" t="str">
        <f>IF(A4074="","",'[1]OFD Query'!I4074)</f>
        <v>Out For Delivery</v>
      </c>
      <c r="F4074" s="1" t="str">
        <f t="shared" si="65"/>
        <v>MAK-2</v>
      </c>
      <c r="G4074" s="6" t="str" cm="1">
        <f t="array" ref="G4074">IFERROR(_xlfn.IFS(A4074="","",'[1]OFD Query'!N4074="","Fresh"),'[1]OFD Query'!N4074)</f>
        <v>No Answer</v>
      </c>
      <c r="H4074" s="6" t="str" cm="1">
        <f t="array" ref="H4074">IFERROR(_xlfn.IFS(B4074="","",'[1]OFD Query'!O4074="","Fresh"),'[1]OFD Query'!O4074)</f>
        <v>Switched Off</v>
      </c>
      <c r="I4074" s="1" t="str">
        <f>IF(A4074="","",'[1]OFD Query'!W4074)</f>
        <v>D2109916401</v>
      </c>
      <c r="J4074" s="1" t="str">
        <f>IF(A4074="","",'[1]OFD Query'!X4074)</f>
        <v>Zafar Iqbal Muhammad Hanif</v>
      </c>
      <c r="K4074" s="1" t="str">
        <f>IF(A4074="","",'[1]OFD Query'!AL4074)</f>
        <v>Al Khadra</v>
      </c>
      <c r="L4074" s="6">
        <f>IF(A4074="","",'[1]OFD Query'!AO4074)</f>
        <v>0</v>
      </c>
      <c r="M4074" s="1" t="str" cm="1">
        <f t="array" ref="M4074">_xlfn.IFS(L4074="","",L4074=0,"PPD",L4074&gt;0,"COD")</f>
        <v>PPD</v>
      </c>
      <c r="N4074" s="1" t="str" cm="1">
        <f t="array" ref="N4074">_xlfn.IFS(A4074="","",L4074=0,M4074,L4074&lt;100,"&lt;100",L4074&lt;200,"&lt;200",L4074&lt;500,"&lt;500",L4074&lt;1000,"&lt;1000",L4074&gt;1000,"Above 1K")</f>
        <v>PPD</v>
      </c>
      <c r="O4074" s="6">
        <f>IF(A4074="","",'[1]OFD Query'!CB4074)</f>
        <v>2</v>
      </c>
      <c r="P4074" s="1" t="str">
        <f>IF(A4074="","",'[1]OFD Query'!CJ4074)</f>
        <v/>
      </c>
      <c r="Q4074" s="1" t="str" cm="1">
        <f t="array" ref="Q4074">IFERROR(_xlfn.IFS(A4074="","",O4074=0,"TRUE",AND(O4074=1,E4074="Out For Delivery"),"FALSE",O4074=1,"TRUE"),"FALSE")</f>
        <v>FALSE</v>
      </c>
      <c r="R4074" s="1" t="str">
        <f>'[1]OFD Query'!BT4074</f>
        <v>NO</v>
      </c>
    </row>
    <row r="4075" spans="1:18" x14ac:dyDescent="0.3">
      <c r="A4075" s="5" t="str">
        <f>IF(ISBLANK('[1]OFD Query'!A4075),"",'[1]OFD Query'!A4075)</f>
        <v>6062324806516</v>
      </c>
      <c r="B4075" s="1" t="str">
        <f>IF(A4075="","",LEFT('[1]OFD Query'!C4075,FIND(" ",'[1]OFD Query'!C4075)-1))</f>
        <v>Reverse</v>
      </c>
      <c r="C4075" s="1" t="str">
        <f>IF(A4075="","",'[1]OFD Query'!F4075)</f>
        <v>C21036226</v>
      </c>
      <c r="D4075" s="1" t="str">
        <f>IFERROR(VLOOKUP(C4075,Sheet2!A:B,2,0),"")</f>
        <v>SHEIN</v>
      </c>
      <c r="E4075" s="1" t="str">
        <f>IF(A4075="","",'[1]OFD Query'!I4075)</f>
        <v>Out For Delivery</v>
      </c>
      <c r="F4075" s="1" t="str">
        <f t="shared" si="65"/>
        <v>MAK-2</v>
      </c>
      <c r="G4075" s="6" t="str" cm="1">
        <f t="array" ref="G4075">IFERROR(_xlfn.IFS(A4075="","",'[1]OFD Query'!N4075="","Fresh"),'[1]OFD Query'!N4075)</f>
        <v>No Answer</v>
      </c>
      <c r="H4075" s="6" t="str" cm="1">
        <f t="array" ref="H4075">IFERROR(_xlfn.IFS(B4075="","",'[1]OFD Query'!O4075="","Fresh"),'[1]OFD Query'!O4075)</f>
        <v>Switched Off</v>
      </c>
      <c r="I4075" s="1" t="str">
        <f>IF(A4075="","",'[1]OFD Query'!W4075)</f>
        <v>D2109916401</v>
      </c>
      <c r="J4075" s="1" t="str">
        <f>IF(A4075="","",'[1]OFD Query'!X4075)</f>
        <v>Zafar Iqbal Muhammad Hanif</v>
      </c>
      <c r="K4075" s="1" t="str">
        <f>IF(A4075="","",'[1]OFD Query'!AL4075)</f>
        <v>Al Khadra</v>
      </c>
      <c r="L4075" s="6">
        <f>IF(A4075="","",'[1]OFD Query'!AO4075)</f>
        <v>0</v>
      </c>
      <c r="M4075" s="1" t="str" cm="1">
        <f t="array" ref="M4075">_xlfn.IFS(L4075="","",L4075=0,"PPD",L4075&gt;0,"COD")</f>
        <v>PPD</v>
      </c>
      <c r="N4075" s="1" t="str" cm="1">
        <f t="array" ref="N4075">_xlfn.IFS(A4075="","",L4075=0,M4075,L4075&lt;100,"&lt;100",L4075&lt;200,"&lt;200",L4075&lt;500,"&lt;500",L4075&lt;1000,"&lt;1000",L4075&gt;1000,"Above 1K")</f>
        <v>PPD</v>
      </c>
      <c r="O4075" s="6">
        <f>IF(A4075="","",'[1]OFD Query'!CB4075)</f>
        <v>2</v>
      </c>
      <c r="P4075" s="1" t="str">
        <f>IF(A4075="","",'[1]OFD Query'!CJ4075)</f>
        <v/>
      </c>
      <c r="Q4075" s="1" t="str" cm="1">
        <f t="array" ref="Q4075">IFERROR(_xlfn.IFS(A4075="","",O4075=0,"TRUE",AND(O4075=1,E4075="Out For Delivery"),"FALSE",O4075=1,"TRUE"),"FALSE")</f>
        <v>FALSE</v>
      </c>
      <c r="R4075" s="1" t="str">
        <f>'[1]OFD Query'!BT4075</f>
        <v>NO</v>
      </c>
    </row>
    <row r="4076" spans="1:18" x14ac:dyDescent="0.3">
      <c r="A4076" s="5" t="str">
        <f>IF(ISBLANK('[1]OFD Query'!A4076),"",'[1]OFD Query'!A4076)</f>
        <v>6062324566068</v>
      </c>
      <c r="B4076" s="1" t="str">
        <f>IF(A4076="","",LEFT('[1]OFD Query'!C4076,FIND(" ",'[1]OFD Query'!C4076)-1))</f>
        <v>Reverse</v>
      </c>
      <c r="C4076" s="1" t="str">
        <f>IF(A4076="","",'[1]OFD Query'!F4076)</f>
        <v>C21036226</v>
      </c>
      <c r="D4076" s="1" t="str">
        <f>IFERROR(VLOOKUP(C4076,Sheet2!A:B,2,0),"")</f>
        <v>SHEIN</v>
      </c>
      <c r="E4076" s="1" t="str">
        <f>IF(A4076="","",'[1]OFD Query'!I4076)</f>
        <v>Out For Delivery</v>
      </c>
      <c r="F4076" s="1" t="str">
        <f t="shared" si="65"/>
        <v>MAK-2</v>
      </c>
      <c r="G4076" s="6" t="str" cm="1">
        <f t="array" ref="G4076">IFERROR(_xlfn.IFS(A4076="","",'[1]OFD Query'!N4076="","Fresh"),'[1]OFD Query'!N4076)</f>
        <v>No Answer</v>
      </c>
      <c r="H4076" s="6" t="str" cm="1">
        <f t="array" ref="H4076">IFERROR(_xlfn.IFS(B4076="","",'[1]OFD Query'!O4076="","Fresh"),'[1]OFD Query'!O4076)</f>
        <v>Switched Off</v>
      </c>
      <c r="I4076" s="1" t="str">
        <f>IF(A4076="","",'[1]OFD Query'!W4076)</f>
        <v>D2109916401</v>
      </c>
      <c r="J4076" s="1" t="str">
        <f>IF(A4076="","",'[1]OFD Query'!X4076)</f>
        <v>Zafar Iqbal Muhammad Hanif</v>
      </c>
      <c r="K4076" s="1" t="str">
        <f>IF(A4076="","",'[1]OFD Query'!AL4076)</f>
        <v>Al Khadra</v>
      </c>
      <c r="L4076" s="6">
        <f>IF(A4076="","",'[1]OFD Query'!AO4076)</f>
        <v>0</v>
      </c>
      <c r="M4076" s="1" t="str" cm="1">
        <f t="array" ref="M4076">_xlfn.IFS(L4076="","",L4076=0,"PPD",L4076&gt;0,"COD")</f>
        <v>PPD</v>
      </c>
      <c r="N4076" s="1" t="str" cm="1">
        <f t="array" ref="N4076">_xlfn.IFS(A4076="","",L4076=0,M4076,L4076&lt;100,"&lt;100",L4076&lt;200,"&lt;200",L4076&lt;500,"&lt;500",L4076&lt;1000,"&lt;1000",L4076&gt;1000,"Above 1K")</f>
        <v>PPD</v>
      </c>
      <c r="O4076" s="6">
        <f>IF(A4076="","",'[1]OFD Query'!CB4076)</f>
        <v>2</v>
      </c>
      <c r="P4076" s="1" t="str">
        <f>IF(A4076="","",'[1]OFD Query'!CJ4076)</f>
        <v/>
      </c>
      <c r="Q4076" s="1" t="str" cm="1">
        <f t="array" ref="Q4076">IFERROR(_xlfn.IFS(A4076="","",O4076=0,"TRUE",AND(O4076=1,E4076="Out For Delivery"),"FALSE",O4076=1,"TRUE"),"FALSE")</f>
        <v>FALSE</v>
      </c>
      <c r="R4076" s="1" t="str">
        <f>'[1]OFD Query'!BT4076</f>
        <v>NO</v>
      </c>
    </row>
    <row r="4077" spans="1:18" x14ac:dyDescent="0.3">
      <c r="A4077" s="5" t="str">
        <f>IF(ISBLANK('[1]OFD Query'!A4077),"",'[1]OFD Query'!A4077)</f>
        <v>6062324889891</v>
      </c>
      <c r="B4077" s="1" t="str">
        <f>IF(A4077="","",LEFT('[1]OFD Query'!C4077,FIND(" ",'[1]OFD Query'!C4077)-1))</f>
        <v>Reverse</v>
      </c>
      <c r="C4077" s="1" t="str">
        <f>IF(A4077="","",'[1]OFD Query'!F4077)</f>
        <v>C21036226</v>
      </c>
      <c r="D4077" s="1" t="str">
        <f>IFERROR(VLOOKUP(C4077,Sheet2!A:B,2,0),"")</f>
        <v>SHEIN</v>
      </c>
      <c r="E4077" s="1" t="str">
        <f>IF(A4077="","",'[1]OFD Query'!I4077)</f>
        <v>Out For Delivery</v>
      </c>
      <c r="F4077" s="1" t="str">
        <f t="shared" si="65"/>
        <v>MAK-2</v>
      </c>
      <c r="G4077" s="6" t="str" cm="1">
        <f t="array" ref="G4077">IFERROR(_xlfn.IFS(A4077="","",'[1]OFD Query'!N4077="","Fresh"),'[1]OFD Query'!N4077)</f>
        <v>Undelivered</v>
      </c>
      <c r="H4077" s="6" t="str" cm="1">
        <f t="array" ref="H4077">IFERROR(_xlfn.IFS(B4077="","",'[1]OFD Query'!O4077="","Fresh"),'[1]OFD Query'!O4077)</f>
        <v xml:space="preserve">NDR Condition, can not been scheduled </v>
      </c>
      <c r="I4077" s="1" t="str">
        <f>IF(A4077="","",'[1]OFD Query'!W4077)</f>
        <v>D2109916401</v>
      </c>
      <c r="J4077" s="1" t="str">
        <f>IF(A4077="","",'[1]OFD Query'!X4077)</f>
        <v>Zafar Iqbal Muhammad Hanif</v>
      </c>
      <c r="K4077" s="1" t="str">
        <f>IF(A4077="","",'[1]OFD Query'!AL4077)</f>
        <v>Al Khadra</v>
      </c>
      <c r="L4077" s="6">
        <f>IF(A4077="","",'[1]OFD Query'!AO4077)</f>
        <v>0</v>
      </c>
      <c r="M4077" s="1" t="str" cm="1">
        <f t="array" ref="M4077">_xlfn.IFS(L4077="","",L4077=0,"PPD",L4077&gt;0,"COD")</f>
        <v>PPD</v>
      </c>
      <c r="N4077" s="1" t="str" cm="1">
        <f t="array" ref="N4077">_xlfn.IFS(A4077="","",L4077=0,M4077,L4077&lt;100,"&lt;100",L4077&lt;200,"&lt;200",L4077&lt;500,"&lt;500",L4077&lt;1000,"&lt;1000",L4077&gt;1000,"Above 1K")</f>
        <v>PPD</v>
      </c>
      <c r="O4077" s="6">
        <f>IF(A4077="","",'[1]OFD Query'!CB4077)</f>
        <v>2</v>
      </c>
      <c r="P4077" s="1" t="str">
        <f>IF(A4077="","",'[1]OFD Query'!CJ4077)</f>
        <v/>
      </c>
      <c r="Q4077" s="1" t="str" cm="1">
        <f t="array" ref="Q4077">IFERROR(_xlfn.IFS(A4077="","",O4077=0,"TRUE",AND(O4077=1,E4077="Out For Delivery"),"FALSE",O4077=1,"TRUE"),"FALSE")</f>
        <v>FALSE</v>
      </c>
      <c r="R4077" s="1" t="str">
        <f>'[1]OFD Query'!BT4077</f>
        <v>NO</v>
      </c>
    </row>
    <row r="4078" spans="1:18" x14ac:dyDescent="0.3">
      <c r="A4078" s="5" t="str">
        <f>IF(ISBLANK('[1]OFD Query'!A4078),"",'[1]OFD Query'!A4078)</f>
        <v>6062324458046</v>
      </c>
      <c r="B4078" s="1" t="str">
        <f>IF(A4078="","",LEFT('[1]OFD Query'!C4078,FIND(" ",'[1]OFD Query'!C4078)-1))</f>
        <v>Reverse</v>
      </c>
      <c r="C4078" s="1" t="str">
        <f>IF(A4078="","",'[1]OFD Query'!F4078)</f>
        <v>C2103791801</v>
      </c>
      <c r="D4078" s="1" t="str">
        <f>IFERROR(VLOOKUP(C4078,Sheet2!A:B,2,0),"")</f>
        <v>imile return warehouse</v>
      </c>
      <c r="E4078" s="1" t="str">
        <f>IF(A4078="","",'[1]OFD Query'!I4078)</f>
        <v>Out For Delivery</v>
      </c>
      <c r="F4078" s="1" t="str">
        <f t="shared" si="65"/>
        <v>MAK-2</v>
      </c>
      <c r="G4078" s="6" t="str" cm="1">
        <f t="array" ref="G4078">IFERROR(_xlfn.IFS(A4078="","",'[1]OFD Query'!N4078="","Fresh"),'[1]OFD Query'!N4078)</f>
        <v>Cancel</v>
      </c>
      <c r="H4078" s="6" t="str" cm="1">
        <f t="array" ref="H4078">IFERROR(_xlfn.IFS(B4078="","",'[1]OFD Query'!O4078="","Fresh"),'[1]OFD Query'!O4078)</f>
        <v>Doesn't Want to Give Reason</v>
      </c>
      <c r="I4078" s="1" t="str">
        <f>IF(A4078="","",'[1]OFD Query'!W4078)</f>
        <v>D2109916401</v>
      </c>
      <c r="J4078" s="1" t="str">
        <f>IF(A4078="","",'[1]OFD Query'!X4078)</f>
        <v>Zafar Iqbal Muhammad Hanif</v>
      </c>
      <c r="K4078" s="1" t="str">
        <f>IF(A4078="","",'[1]OFD Query'!AL4078)</f>
        <v>Al Khadra</v>
      </c>
      <c r="L4078" s="6">
        <f>IF(A4078="","",'[1]OFD Query'!AO4078)</f>
        <v>0</v>
      </c>
      <c r="M4078" s="1" t="str" cm="1">
        <f t="array" ref="M4078">_xlfn.IFS(L4078="","",L4078=0,"PPD",L4078&gt;0,"COD")</f>
        <v>PPD</v>
      </c>
      <c r="N4078" s="1" t="str" cm="1">
        <f t="array" ref="N4078">_xlfn.IFS(A4078="","",L4078=0,M4078,L4078&lt;100,"&lt;100",L4078&lt;200,"&lt;200",L4078&lt;500,"&lt;500",L4078&lt;1000,"&lt;1000",L4078&gt;1000,"Above 1K")</f>
        <v>PPD</v>
      </c>
      <c r="O4078" s="6">
        <f>IF(A4078="","",'[1]OFD Query'!CB4078)</f>
        <v>2</v>
      </c>
      <c r="P4078" s="1" t="str">
        <f>IF(A4078="","",'[1]OFD Query'!CJ4078)</f>
        <v/>
      </c>
      <c r="Q4078" s="1" t="str" cm="1">
        <f t="array" ref="Q4078">IFERROR(_xlfn.IFS(A4078="","",O4078=0,"TRUE",AND(O4078=1,E4078="Out For Delivery"),"FALSE",O4078=1,"TRUE"),"FALSE")</f>
        <v>FALSE</v>
      </c>
      <c r="R4078" s="1" t="str">
        <f>'[1]OFD Query'!BT4078</f>
        <v>NO</v>
      </c>
    </row>
    <row r="4079" spans="1:18" x14ac:dyDescent="0.3">
      <c r="A4079" s="5" t="str">
        <f>IF(ISBLANK('[1]OFD Query'!A4079),"",'[1]OFD Query'!A4079)</f>
        <v>6062324687221</v>
      </c>
      <c r="B4079" s="1" t="str">
        <f>IF(A4079="","",LEFT('[1]OFD Query'!C4079,FIND(" ",'[1]OFD Query'!C4079)-1))</f>
        <v>Reverse</v>
      </c>
      <c r="C4079" s="1" t="str">
        <f>IF(A4079="","",'[1]OFD Query'!F4079)</f>
        <v>C21036226</v>
      </c>
      <c r="D4079" s="1" t="str">
        <f>IFERROR(VLOOKUP(C4079,Sheet2!A:B,2,0),"")</f>
        <v>SHEIN</v>
      </c>
      <c r="E4079" s="1" t="str">
        <f>IF(A4079="","",'[1]OFD Query'!I4079)</f>
        <v>Out For Delivery</v>
      </c>
      <c r="F4079" s="1" t="str">
        <f t="shared" si="65"/>
        <v>MAK-2</v>
      </c>
      <c r="G4079" s="6" t="str" cm="1">
        <f t="array" ref="G4079">IFERROR(_xlfn.IFS(A4079="","",'[1]OFD Query'!N4079="","Fresh"),'[1]OFD Query'!N4079)</f>
        <v>Undelivered</v>
      </c>
      <c r="H4079" s="6" t="str" cm="1">
        <f t="array" ref="H4079">IFERROR(_xlfn.IFS(B4079="","",'[1]OFD Query'!O4079="","Fresh"),'[1]OFD Query'!O4079)</f>
        <v xml:space="preserve">NDR Condition, can not been scheduled </v>
      </c>
      <c r="I4079" s="1" t="str">
        <f>IF(A4079="","",'[1]OFD Query'!W4079)</f>
        <v>D2109916401</v>
      </c>
      <c r="J4079" s="1" t="str">
        <f>IF(A4079="","",'[1]OFD Query'!X4079)</f>
        <v>Zafar Iqbal Muhammad Hanif</v>
      </c>
      <c r="K4079" s="1" t="str">
        <f>IF(A4079="","",'[1]OFD Query'!AL4079)</f>
        <v>Al Khadra</v>
      </c>
      <c r="L4079" s="6">
        <f>IF(A4079="","",'[1]OFD Query'!AO4079)</f>
        <v>0</v>
      </c>
      <c r="M4079" s="1" t="str" cm="1">
        <f t="array" ref="M4079">_xlfn.IFS(L4079="","",L4079=0,"PPD",L4079&gt;0,"COD")</f>
        <v>PPD</v>
      </c>
      <c r="N4079" s="1" t="str" cm="1">
        <f t="array" ref="N4079">_xlfn.IFS(A4079="","",L4079=0,M4079,L4079&lt;100,"&lt;100",L4079&lt;200,"&lt;200",L4079&lt;500,"&lt;500",L4079&lt;1000,"&lt;1000",L4079&gt;1000,"Above 1K")</f>
        <v>PPD</v>
      </c>
      <c r="O4079" s="6">
        <f>IF(A4079="","",'[1]OFD Query'!CB4079)</f>
        <v>2</v>
      </c>
      <c r="P4079" s="1" t="str">
        <f>IF(A4079="","",'[1]OFD Query'!CJ4079)</f>
        <v/>
      </c>
      <c r="Q4079" s="1" t="str" cm="1">
        <f t="array" ref="Q4079">IFERROR(_xlfn.IFS(A4079="","",O4079=0,"TRUE",AND(O4079=1,E4079="Out For Delivery"),"FALSE",O4079=1,"TRUE"),"FALSE")</f>
        <v>FALSE</v>
      </c>
      <c r="R4079" s="1" t="str">
        <f>'[1]OFD Query'!BT4079</f>
        <v>NO</v>
      </c>
    </row>
    <row r="4080" spans="1:18" x14ac:dyDescent="0.3">
      <c r="A4080" s="5" t="str">
        <f>IF(ISBLANK('[1]OFD Query'!A4080),"",'[1]OFD Query'!A4080)</f>
        <v>6062124400364</v>
      </c>
      <c r="B4080" s="1" t="str">
        <f>IF(A4080="","",LEFT('[1]OFD Query'!C4080,FIND(" ",'[1]OFD Query'!C4080)-1))</f>
        <v>Reverse</v>
      </c>
      <c r="C4080" s="1" t="str">
        <f>IF(A4080="","",'[1]OFD Query'!F4080)</f>
        <v>C21036226</v>
      </c>
      <c r="D4080" s="1" t="str">
        <f>IFERROR(VLOOKUP(C4080,Sheet2!A:B,2,0),"")</f>
        <v>SHEIN</v>
      </c>
      <c r="E4080" s="1" t="str">
        <f>IF(A4080="","",'[1]OFD Query'!I4080)</f>
        <v>Out For Delivery</v>
      </c>
      <c r="F4080" s="1" t="str">
        <f t="shared" si="65"/>
        <v>MAK-2</v>
      </c>
      <c r="G4080" s="6" t="str" cm="1">
        <f t="array" ref="G4080">IFERROR(_xlfn.IFS(A4080="","",'[1]OFD Query'!N4080="","Fresh"),'[1]OFD Query'!N4080)</f>
        <v>No Answer</v>
      </c>
      <c r="H4080" s="6" t="str" cm="1">
        <f t="array" ref="H4080">IFERROR(_xlfn.IFS(B4080="","",'[1]OFD Query'!O4080="","Fresh"),'[1]OFD Query'!O4080)</f>
        <v>Switched Off</v>
      </c>
      <c r="I4080" s="1" t="str">
        <f>IF(A4080="","",'[1]OFD Query'!W4080)</f>
        <v>D2109916401</v>
      </c>
      <c r="J4080" s="1" t="str">
        <f>IF(A4080="","",'[1]OFD Query'!X4080)</f>
        <v>Zafar Iqbal Muhammad Hanif</v>
      </c>
      <c r="K4080" s="1" t="str">
        <f>IF(A4080="","",'[1]OFD Query'!AL4080)</f>
        <v>Al Khadra</v>
      </c>
      <c r="L4080" s="6">
        <f>IF(A4080="","",'[1]OFD Query'!AO4080)</f>
        <v>0</v>
      </c>
      <c r="M4080" s="1" t="str" cm="1">
        <f t="array" ref="M4080">_xlfn.IFS(L4080="","",L4080=0,"PPD",L4080&gt;0,"COD")</f>
        <v>PPD</v>
      </c>
      <c r="N4080" s="1" t="str" cm="1">
        <f t="array" ref="N4080">_xlfn.IFS(A4080="","",L4080=0,M4080,L4080&lt;100,"&lt;100",L4080&lt;200,"&lt;200",L4080&lt;500,"&lt;500",L4080&lt;1000,"&lt;1000",L4080&gt;1000,"Above 1K")</f>
        <v>PPD</v>
      </c>
      <c r="O4080" s="6">
        <f>IF(A4080="","",'[1]OFD Query'!CB4080)</f>
        <v>1</v>
      </c>
      <c r="P4080" s="1" t="str">
        <f>IF(A4080="","",'[1]OFD Query'!CJ4080)</f>
        <v/>
      </c>
      <c r="Q4080" s="1" t="str" cm="1">
        <f t="array" ref="Q4080">IFERROR(_xlfn.IFS(A4080="","",O4080=0,"TRUE",AND(O4080=1,E4080="Out For Delivery"),"FALSE",O4080=1,"TRUE"),"FALSE")</f>
        <v>FALSE</v>
      </c>
      <c r="R4080" s="1" t="str">
        <f>'[1]OFD Query'!BT4080</f>
        <v>NO</v>
      </c>
    </row>
    <row r="4081" spans="1:18" x14ac:dyDescent="0.3">
      <c r="A4081" s="5" t="str">
        <f>IF(ISBLANK('[1]OFD Query'!A4081),"",'[1]OFD Query'!A4081)</f>
        <v>6062124135596</v>
      </c>
      <c r="B4081" s="1" t="str">
        <f>IF(A4081="","",LEFT('[1]OFD Query'!C4081,FIND(" ",'[1]OFD Query'!C4081)-1))</f>
        <v>Reverse</v>
      </c>
      <c r="C4081" s="1" t="str">
        <f>IF(A4081="","",'[1]OFD Query'!F4081)</f>
        <v>C21036226</v>
      </c>
      <c r="D4081" s="1" t="str">
        <f>IFERROR(VLOOKUP(C4081,Sheet2!A:B,2,0),"")</f>
        <v>SHEIN</v>
      </c>
      <c r="E4081" s="1" t="str">
        <f>IF(A4081="","",'[1]OFD Query'!I4081)</f>
        <v>Out For Delivery</v>
      </c>
      <c r="F4081" s="1" t="str">
        <f t="shared" si="65"/>
        <v>MAK-2</v>
      </c>
      <c r="G4081" s="6" t="str" cm="1">
        <f t="array" ref="G4081">IFERROR(_xlfn.IFS(A4081="","",'[1]OFD Query'!N4081="","Fresh"),'[1]OFD Query'!N4081)</f>
        <v>Uncontactable</v>
      </c>
      <c r="H4081" s="6" t="str" cm="1">
        <f t="array" ref="H4081">IFERROR(_xlfn.IFS(B4081="","",'[1]OFD Query'!O4081="","Fresh"),'[1]OFD Query'!O4081)</f>
        <v>No Answer</v>
      </c>
      <c r="I4081" s="1" t="str">
        <f>IF(A4081="","",'[1]OFD Query'!W4081)</f>
        <v>D2109916401</v>
      </c>
      <c r="J4081" s="1" t="str">
        <f>IF(A4081="","",'[1]OFD Query'!X4081)</f>
        <v>Zafar Iqbal Muhammad Hanif</v>
      </c>
      <c r="K4081" s="1" t="str">
        <f>IF(A4081="","",'[1]OFD Query'!AL4081)</f>
        <v>Al Khadra</v>
      </c>
      <c r="L4081" s="6">
        <f>IF(A4081="","",'[1]OFD Query'!AO4081)</f>
        <v>0</v>
      </c>
      <c r="M4081" s="1" t="str" cm="1">
        <f t="array" ref="M4081">_xlfn.IFS(L4081="","",L4081=0,"PPD",L4081&gt;0,"COD")</f>
        <v>PPD</v>
      </c>
      <c r="N4081" s="1" t="str" cm="1">
        <f t="array" ref="N4081">_xlfn.IFS(A4081="","",L4081=0,M4081,L4081&lt;100,"&lt;100",L4081&lt;200,"&lt;200",L4081&lt;500,"&lt;500",L4081&lt;1000,"&lt;1000",L4081&gt;1000,"Above 1K")</f>
        <v>PPD</v>
      </c>
      <c r="O4081" s="6">
        <f>IF(A4081="","",'[1]OFD Query'!CB4081)</f>
        <v>1</v>
      </c>
      <c r="P4081" s="1" t="str">
        <f>IF(A4081="","",'[1]OFD Query'!CJ4081)</f>
        <v/>
      </c>
      <c r="Q4081" s="1" t="str" cm="1">
        <f t="array" ref="Q4081">IFERROR(_xlfn.IFS(A4081="","",O4081=0,"TRUE",AND(O4081=1,E4081="Out For Delivery"),"FALSE",O4081=1,"TRUE"),"FALSE")</f>
        <v>FALSE</v>
      </c>
      <c r="R4081" s="1" t="str">
        <f>'[1]OFD Query'!BT4081</f>
        <v>NO</v>
      </c>
    </row>
    <row r="4082" spans="1:18" x14ac:dyDescent="0.3">
      <c r="A4082" s="5" t="str">
        <f>IF(ISBLANK('[1]OFD Query'!A4082),"",'[1]OFD Query'!A4082)</f>
        <v>6062624546559</v>
      </c>
      <c r="B4082" s="1" t="str">
        <f>IF(A4082="","",LEFT('[1]OFD Query'!C4082,FIND(" ",'[1]OFD Query'!C4082)-1))</f>
        <v>Reverse</v>
      </c>
      <c r="C4082" s="1" t="str">
        <f>IF(A4082="","",'[1]OFD Query'!F4082)</f>
        <v>C21036226</v>
      </c>
      <c r="D4082" s="1" t="str">
        <f>IFERROR(VLOOKUP(C4082,Sheet2!A:B,2,0),"")</f>
        <v>SHEIN</v>
      </c>
      <c r="E4082" s="1" t="str">
        <f>IF(A4082="","",'[1]OFD Query'!I4082)</f>
        <v>Out For Delivery</v>
      </c>
      <c r="F4082" s="1" t="str">
        <f t="shared" si="65"/>
        <v>MAK-2</v>
      </c>
      <c r="G4082" s="6" t="str" cm="1">
        <f t="array" ref="G4082">IFERROR(_xlfn.IFS(A4082="","",'[1]OFD Query'!N4082="","Fresh"),'[1]OFD Query'!N4082)</f>
        <v>Fresh</v>
      </c>
      <c r="H4082" s="6" t="str" cm="1">
        <f t="array" ref="H4082">IFERROR(_xlfn.IFS(B4082="","",'[1]OFD Query'!O4082="","Fresh"),'[1]OFD Query'!O4082)</f>
        <v>Fresh</v>
      </c>
      <c r="I4082" s="1" t="str">
        <f>IF(A4082="","",'[1]OFD Query'!W4082)</f>
        <v>D2109916401</v>
      </c>
      <c r="J4082" s="1" t="str">
        <f>IF(A4082="","",'[1]OFD Query'!X4082)</f>
        <v>Zafar Iqbal Muhammad Hanif</v>
      </c>
      <c r="K4082" s="1" t="str">
        <f>IF(A4082="","",'[1]OFD Query'!AL4082)</f>
        <v>Al Khadra</v>
      </c>
      <c r="L4082" s="6">
        <f>IF(A4082="","",'[1]OFD Query'!AO4082)</f>
        <v>0</v>
      </c>
      <c r="M4082" s="1" t="str" cm="1">
        <f t="array" ref="M4082">_xlfn.IFS(L4082="","",L4082=0,"PPD",L4082&gt;0,"COD")</f>
        <v>PPD</v>
      </c>
      <c r="N4082" s="1" t="str" cm="1">
        <f t="array" ref="N4082">_xlfn.IFS(A4082="","",L4082=0,M4082,L4082&lt;100,"&lt;100",L4082&lt;200,"&lt;200",L4082&lt;500,"&lt;500",L4082&lt;1000,"&lt;1000",L4082&gt;1000,"Above 1K")</f>
        <v>PPD</v>
      </c>
      <c r="O4082" s="6">
        <f>IF(A4082="","",'[1]OFD Query'!CB4082)</f>
        <v>0</v>
      </c>
      <c r="P4082" s="1" t="str">
        <f>IF(A4082="","",'[1]OFD Query'!CJ4082)</f>
        <v/>
      </c>
      <c r="Q4082" s="1" t="str" cm="1">
        <f t="array" ref="Q4082">IFERROR(_xlfn.IFS(A4082="","",O4082=0,"TRUE",AND(O4082=1,E4082="Out For Delivery"),"FALSE",O4082=1,"TRUE"),"FALSE")</f>
        <v>TRUE</v>
      </c>
      <c r="R4082" s="1" t="str">
        <f>'[1]OFD Query'!BT4082</f>
        <v>NO</v>
      </c>
    </row>
    <row r="4083" spans="1:18" x14ac:dyDescent="0.3">
      <c r="A4083" s="5" t="str">
        <f>IF(ISBLANK('[1]OFD Query'!A4083),"",'[1]OFD Query'!A4083)</f>
        <v>6062124365556</v>
      </c>
      <c r="B4083" s="1" t="str">
        <f>IF(A4083="","",LEFT('[1]OFD Query'!C4083,FIND(" ",'[1]OFD Query'!C4083)-1))</f>
        <v>Reverse</v>
      </c>
      <c r="C4083" s="1" t="str">
        <f>IF(A4083="","",'[1]OFD Query'!F4083)</f>
        <v>C21036226</v>
      </c>
      <c r="D4083" s="1" t="str">
        <f>IFERROR(VLOOKUP(C4083,Sheet2!A:B,2,0),"")</f>
        <v>SHEIN</v>
      </c>
      <c r="E4083" s="1" t="str">
        <f>IF(A4083="","",'[1]OFD Query'!I4083)</f>
        <v>Out For Delivery</v>
      </c>
      <c r="F4083" s="1" t="str">
        <f t="shared" si="65"/>
        <v>MAK-2</v>
      </c>
      <c r="G4083" s="6" t="str" cm="1">
        <f t="array" ref="G4083">IFERROR(_xlfn.IFS(A4083="","",'[1]OFD Query'!N4083="","Fresh"),'[1]OFD Query'!N4083)</f>
        <v>No Answer</v>
      </c>
      <c r="H4083" s="6" t="str" cm="1">
        <f t="array" ref="H4083">IFERROR(_xlfn.IFS(B4083="","",'[1]OFD Query'!O4083="","Fresh"),'[1]OFD Query'!O4083)</f>
        <v>Switched Off</v>
      </c>
      <c r="I4083" s="1" t="str">
        <f>IF(A4083="","",'[1]OFD Query'!W4083)</f>
        <v>D2109916401</v>
      </c>
      <c r="J4083" s="1" t="str">
        <f>IF(A4083="","",'[1]OFD Query'!X4083)</f>
        <v>Zafar Iqbal Muhammad Hanif</v>
      </c>
      <c r="K4083" s="1" t="str">
        <f>IF(A4083="","",'[1]OFD Query'!AL4083)</f>
        <v>Al Khadra</v>
      </c>
      <c r="L4083" s="6">
        <f>IF(A4083="","",'[1]OFD Query'!AO4083)</f>
        <v>0</v>
      </c>
      <c r="M4083" s="1" t="str" cm="1">
        <f t="array" ref="M4083">_xlfn.IFS(L4083="","",L4083=0,"PPD",L4083&gt;0,"COD")</f>
        <v>PPD</v>
      </c>
      <c r="N4083" s="1" t="str" cm="1">
        <f t="array" ref="N4083">_xlfn.IFS(A4083="","",L4083=0,M4083,L4083&lt;100,"&lt;100",L4083&lt;200,"&lt;200",L4083&lt;500,"&lt;500",L4083&lt;1000,"&lt;1000",L4083&gt;1000,"Above 1K")</f>
        <v>PPD</v>
      </c>
      <c r="O4083" s="6">
        <f>IF(A4083="","",'[1]OFD Query'!CB4083)</f>
        <v>2</v>
      </c>
      <c r="P4083" s="1" t="str">
        <f>IF(A4083="","",'[1]OFD Query'!CJ4083)</f>
        <v/>
      </c>
      <c r="Q4083" s="1" t="str" cm="1">
        <f t="array" ref="Q4083">IFERROR(_xlfn.IFS(A4083="","",O4083=0,"TRUE",AND(O4083=1,E4083="Out For Delivery"),"FALSE",O4083=1,"TRUE"),"FALSE")</f>
        <v>FALSE</v>
      </c>
      <c r="R4083" s="1" t="str">
        <f>'[1]OFD Query'!BT4083</f>
        <v>NO</v>
      </c>
    </row>
    <row r="4084" spans="1:18" x14ac:dyDescent="0.3">
      <c r="A4084" s="5" t="str">
        <f>IF(ISBLANK('[1]OFD Query'!A4084),"",'[1]OFD Query'!A4084)</f>
        <v>6062224135796</v>
      </c>
      <c r="B4084" s="1" t="str">
        <f>IF(A4084="","",LEFT('[1]OFD Query'!C4084,FIND(" ",'[1]OFD Query'!C4084)-1))</f>
        <v>Reverse</v>
      </c>
      <c r="C4084" s="1" t="str">
        <f>IF(A4084="","",'[1]OFD Query'!F4084)</f>
        <v>C2103791801</v>
      </c>
      <c r="D4084" s="1" t="str">
        <f>IFERROR(VLOOKUP(C4084,Sheet2!A:B,2,0),"")</f>
        <v>imile return warehouse</v>
      </c>
      <c r="E4084" s="1" t="str">
        <f>IF(A4084="","",'[1]OFD Query'!I4084)</f>
        <v>Out For Delivery</v>
      </c>
      <c r="F4084" s="1" t="str">
        <f t="shared" si="65"/>
        <v>MAK-2</v>
      </c>
      <c r="G4084" s="6" t="str" cm="1">
        <f t="array" ref="G4084">IFERROR(_xlfn.IFS(A4084="","",'[1]OFD Query'!N4084="","Fresh"),'[1]OFD Query'!N4084)</f>
        <v>No Answer</v>
      </c>
      <c r="H4084" s="6" t="str" cm="1">
        <f t="array" ref="H4084">IFERROR(_xlfn.IFS(B4084="","",'[1]OFD Query'!O4084="","Fresh"),'[1]OFD Query'!O4084)</f>
        <v>Switched Off</v>
      </c>
      <c r="I4084" s="1" t="str">
        <f>IF(A4084="","",'[1]OFD Query'!W4084)</f>
        <v>D2109916401</v>
      </c>
      <c r="J4084" s="1" t="str">
        <f>IF(A4084="","",'[1]OFD Query'!X4084)</f>
        <v>Zafar Iqbal Muhammad Hanif</v>
      </c>
      <c r="K4084" s="1" t="str">
        <f>IF(A4084="","",'[1]OFD Query'!AL4084)</f>
        <v>Al Khadra</v>
      </c>
      <c r="L4084" s="6">
        <f>IF(A4084="","",'[1]OFD Query'!AO4084)</f>
        <v>0</v>
      </c>
      <c r="M4084" s="1" t="str" cm="1">
        <f t="array" ref="M4084">_xlfn.IFS(L4084="","",L4084=0,"PPD",L4084&gt;0,"COD")</f>
        <v>PPD</v>
      </c>
      <c r="N4084" s="1" t="str" cm="1">
        <f t="array" ref="N4084">_xlfn.IFS(A4084="","",L4084=0,M4084,L4084&lt;100,"&lt;100",L4084&lt;200,"&lt;200",L4084&lt;500,"&lt;500",L4084&lt;1000,"&lt;1000",L4084&gt;1000,"Above 1K")</f>
        <v>PPD</v>
      </c>
      <c r="O4084" s="6">
        <f>IF(A4084="","",'[1]OFD Query'!CB4084)</f>
        <v>1</v>
      </c>
      <c r="P4084" s="1" t="str">
        <f>IF(A4084="","",'[1]OFD Query'!CJ4084)</f>
        <v/>
      </c>
      <c r="Q4084" s="1" t="str" cm="1">
        <f t="array" ref="Q4084">IFERROR(_xlfn.IFS(A4084="","",O4084=0,"TRUE",AND(O4084=1,E4084="Out For Delivery"),"FALSE",O4084=1,"TRUE"),"FALSE")</f>
        <v>FALSE</v>
      </c>
      <c r="R4084" s="1" t="str">
        <f>'[1]OFD Query'!BT4084</f>
        <v>NO</v>
      </c>
    </row>
    <row r="4085" spans="1:18" x14ac:dyDescent="0.3">
      <c r="A4085" s="5" t="str">
        <f>IF(ISBLANK('[1]OFD Query'!A4085),"",'[1]OFD Query'!A4085)</f>
        <v>6062124835578</v>
      </c>
      <c r="B4085" s="1" t="str">
        <f>IF(A4085="","",LEFT('[1]OFD Query'!C4085,FIND(" ",'[1]OFD Query'!C4085)-1))</f>
        <v>Reverse</v>
      </c>
      <c r="C4085" s="1" t="str">
        <f>IF(A4085="","",'[1]OFD Query'!F4085)</f>
        <v>C21036226</v>
      </c>
      <c r="D4085" s="1" t="str">
        <f>IFERROR(VLOOKUP(C4085,Sheet2!A:B,2,0),"")</f>
        <v>SHEIN</v>
      </c>
      <c r="E4085" s="1" t="str">
        <f>IF(A4085="","",'[1]OFD Query'!I4085)</f>
        <v>Out For Delivery</v>
      </c>
      <c r="F4085" s="1" t="str">
        <f t="shared" si="65"/>
        <v>MAK-2</v>
      </c>
      <c r="G4085" s="6" t="str" cm="1">
        <f t="array" ref="G4085">IFERROR(_xlfn.IFS(A4085="","",'[1]OFD Query'!N4085="","Fresh"),'[1]OFD Query'!N4085)</f>
        <v>Uncontactable</v>
      </c>
      <c r="H4085" s="6" t="str" cm="1">
        <f t="array" ref="H4085">IFERROR(_xlfn.IFS(B4085="","",'[1]OFD Query'!O4085="","Fresh"),'[1]OFD Query'!O4085)</f>
        <v>No Answer</v>
      </c>
      <c r="I4085" s="1" t="str">
        <f>IF(A4085="","",'[1]OFD Query'!W4085)</f>
        <v>D2109916401</v>
      </c>
      <c r="J4085" s="1" t="str">
        <f>IF(A4085="","",'[1]OFD Query'!X4085)</f>
        <v>Zafar Iqbal Muhammad Hanif</v>
      </c>
      <c r="K4085" s="1" t="str">
        <f>IF(A4085="","",'[1]OFD Query'!AL4085)</f>
        <v>Al Khadra</v>
      </c>
      <c r="L4085" s="6">
        <f>IF(A4085="","",'[1]OFD Query'!AO4085)</f>
        <v>0</v>
      </c>
      <c r="M4085" s="1" t="str" cm="1">
        <f t="array" ref="M4085">_xlfn.IFS(L4085="","",L4085=0,"PPD",L4085&gt;0,"COD")</f>
        <v>PPD</v>
      </c>
      <c r="N4085" s="1" t="str" cm="1">
        <f t="array" ref="N4085">_xlfn.IFS(A4085="","",L4085=0,M4085,L4085&lt;100,"&lt;100",L4085&lt;200,"&lt;200",L4085&lt;500,"&lt;500",L4085&lt;1000,"&lt;1000",L4085&gt;1000,"Above 1K")</f>
        <v>PPD</v>
      </c>
      <c r="O4085" s="6">
        <f>IF(A4085="","",'[1]OFD Query'!CB4085)</f>
        <v>1</v>
      </c>
      <c r="P4085" s="1" t="str">
        <f>IF(A4085="","",'[1]OFD Query'!CJ4085)</f>
        <v/>
      </c>
      <c r="Q4085" s="1" t="str" cm="1">
        <f t="array" ref="Q4085">IFERROR(_xlfn.IFS(A4085="","",O4085=0,"TRUE",AND(O4085=1,E4085="Out For Delivery"),"FALSE",O4085=1,"TRUE"),"FALSE")</f>
        <v>FALSE</v>
      </c>
      <c r="R4085" s="1" t="str">
        <f>'[1]OFD Query'!BT4085</f>
        <v>NO</v>
      </c>
    </row>
    <row r="4086" spans="1:18" x14ac:dyDescent="0.3">
      <c r="A4086" s="5" t="str">
        <f>IF(ISBLANK('[1]OFD Query'!A4086),"",'[1]OFD Query'!A4086)</f>
        <v>6062124695778</v>
      </c>
      <c r="B4086" s="1" t="str">
        <f>IF(A4086="","",LEFT('[1]OFD Query'!C4086,FIND(" ",'[1]OFD Query'!C4086)-1))</f>
        <v>Reverse</v>
      </c>
      <c r="C4086" s="1" t="str">
        <f>IF(A4086="","",'[1]OFD Query'!F4086)</f>
        <v>C2103719501</v>
      </c>
      <c r="D4086" s="1" t="str">
        <f>IFERROR(VLOOKUP(C4086,Sheet2!A:B,2,0),"")</f>
        <v>Fordeal SA Warehouse</v>
      </c>
      <c r="E4086" s="1" t="str">
        <f>IF(A4086="","",'[1]OFD Query'!I4086)</f>
        <v>Out For Delivery</v>
      </c>
      <c r="F4086" s="1" t="str">
        <f t="shared" si="65"/>
        <v>MAK-2</v>
      </c>
      <c r="G4086" s="6" t="str" cm="1">
        <f t="array" ref="G4086">IFERROR(_xlfn.IFS(A4086="","",'[1]OFD Query'!N4086="","Fresh"),'[1]OFD Query'!N4086)</f>
        <v>No Answer</v>
      </c>
      <c r="H4086" s="6" t="str" cm="1">
        <f t="array" ref="H4086">IFERROR(_xlfn.IFS(B4086="","",'[1]OFD Query'!O4086="","Fresh"),'[1]OFD Query'!O4086)</f>
        <v>Switched Off</v>
      </c>
      <c r="I4086" s="1" t="str">
        <f>IF(A4086="","",'[1]OFD Query'!W4086)</f>
        <v>D21046306</v>
      </c>
      <c r="J4086" s="1" t="str">
        <f>IF(A4086="","",'[1]OFD Query'!X4086)</f>
        <v>AFKAR- Z SAIFUDDIN MOHAMMADSHABIR</v>
      </c>
      <c r="K4086" s="1" t="str">
        <f>IF(A4086="","",'[1]OFD Query'!AL4086)</f>
        <v>Jarwal</v>
      </c>
      <c r="L4086" s="6">
        <f>IF(A4086="","",'[1]OFD Query'!AO4086)</f>
        <v>0</v>
      </c>
      <c r="M4086" s="1" t="str" cm="1">
        <f t="array" ref="M4086">_xlfn.IFS(L4086="","",L4086=0,"PPD",L4086&gt;0,"COD")</f>
        <v>PPD</v>
      </c>
      <c r="N4086" s="1" t="str" cm="1">
        <f t="array" ref="N4086">_xlfn.IFS(A4086="","",L4086=0,M4086,L4086&lt;100,"&lt;100",L4086&lt;200,"&lt;200",L4086&lt;500,"&lt;500",L4086&lt;1000,"&lt;1000",L4086&gt;1000,"Above 1K")</f>
        <v>PPD</v>
      </c>
      <c r="O4086" s="6">
        <f>IF(A4086="","",'[1]OFD Query'!CB4086)</f>
        <v>2</v>
      </c>
      <c r="P4086" s="1" t="str">
        <f>IF(A4086="","",'[1]OFD Query'!CJ4086)</f>
        <v/>
      </c>
      <c r="Q4086" s="1" t="str" cm="1">
        <f t="array" ref="Q4086">IFERROR(_xlfn.IFS(A4086="","",O4086=0,"TRUE",AND(O4086=1,E4086="Out For Delivery"),"FALSE",O4086=1,"TRUE"),"FALSE")</f>
        <v>FALSE</v>
      </c>
      <c r="R4086" s="1" t="str">
        <f>'[1]OFD Query'!BT4086</f>
        <v>NO</v>
      </c>
    </row>
    <row r="4087" spans="1:18" x14ac:dyDescent="0.3">
      <c r="A4087" s="5" t="str">
        <f>IF(ISBLANK('[1]OFD Query'!A4087),"",'[1]OFD Query'!A4087)</f>
        <v>6062624626601</v>
      </c>
      <c r="B4087" s="1" t="str">
        <f>IF(A4087="","",LEFT('[1]OFD Query'!C4087,FIND(" ",'[1]OFD Query'!C4087)-1))</f>
        <v>Reverse</v>
      </c>
      <c r="C4087" s="1" t="str">
        <f>IF(A4087="","",'[1]OFD Query'!F4087)</f>
        <v>C2103791801</v>
      </c>
      <c r="D4087" s="1" t="str">
        <f>IFERROR(VLOOKUP(C4087,Sheet2!A:B,2,0),"")</f>
        <v>imile return warehouse</v>
      </c>
      <c r="E4087" s="1" t="str">
        <f>IF(A4087="","",'[1]OFD Query'!I4087)</f>
        <v>Out For Delivery</v>
      </c>
      <c r="F4087" s="1" t="str">
        <f t="shared" si="65"/>
        <v>MAK-2</v>
      </c>
      <c r="G4087" s="6" t="str" cm="1">
        <f t="array" ref="G4087">IFERROR(_xlfn.IFS(A4087="","",'[1]OFD Query'!N4087="","Fresh"),'[1]OFD Query'!N4087)</f>
        <v>Fresh</v>
      </c>
      <c r="H4087" s="6" t="str" cm="1">
        <f t="array" ref="H4087">IFERROR(_xlfn.IFS(B4087="","",'[1]OFD Query'!O4087="","Fresh"),'[1]OFD Query'!O4087)</f>
        <v>Fresh</v>
      </c>
      <c r="I4087" s="1" t="str">
        <f>IF(A4087="","",'[1]OFD Query'!W4087)</f>
        <v>D2108051201</v>
      </c>
      <c r="J4087" s="1" t="str">
        <f>IF(A4087="","",'[1]OFD Query'!X4087)</f>
        <v>Mohammed Bilal Vyapari</v>
      </c>
      <c r="K4087" s="1" t="str">
        <f>IF(A4087="","",'[1]OFD Query'!AL4087)</f>
        <v>An Nawwariyyah</v>
      </c>
      <c r="L4087" s="6">
        <f>IF(A4087="","",'[1]OFD Query'!AO4087)</f>
        <v>0</v>
      </c>
      <c r="M4087" s="1" t="str" cm="1">
        <f t="array" ref="M4087">_xlfn.IFS(L4087="","",L4087=0,"PPD",L4087&gt;0,"COD")</f>
        <v>PPD</v>
      </c>
      <c r="N4087" s="1" t="str" cm="1">
        <f t="array" ref="N4087">_xlfn.IFS(A4087="","",L4087=0,M4087,L4087&lt;100,"&lt;100",L4087&lt;200,"&lt;200",L4087&lt;500,"&lt;500",L4087&lt;1000,"&lt;1000",L4087&gt;1000,"Above 1K")</f>
        <v>PPD</v>
      </c>
      <c r="O4087" s="6">
        <f>IF(A4087="","",'[1]OFD Query'!CB4087)</f>
        <v>0</v>
      </c>
      <c r="P4087" s="1" t="str">
        <f>IF(A4087="","",'[1]OFD Query'!CJ4087)</f>
        <v/>
      </c>
      <c r="Q4087" s="1" t="str" cm="1">
        <f t="array" ref="Q4087">IFERROR(_xlfn.IFS(A4087="","",O4087=0,"TRUE",AND(O4087=1,E4087="Out For Delivery"),"FALSE",O4087=1,"TRUE"),"FALSE")</f>
        <v>TRUE</v>
      </c>
      <c r="R4087" s="1" t="str">
        <f>'[1]OFD Query'!BT4087</f>
        <v>NO</v>
      </c>
    </row>
    <row r="4088" spans="1:18" x14ac:dyDescent="0.3">
      <c r="A4088" s="5" t="str">
        <f>IF(ISBLANK('[1]OFD Query'!A4088),"",'[1]OFD Query'!A4088)</f>
        <v>6062624754285</v>
      </c>
      <c r="B4088" s="1" t="str">
        <f>IF(A4088="","",LEFT('[1]OFD Query'!C4088,FIND(" ",'[1]OFD Query'!C4088)-1))</f>
        <v>Reverse</v>
      </c>
      <c r="C4088" s="1" t="str">
        <f>IF(A4088="","",'[1]OFD Query'!F4088)</f>
        <v>C21036226</v>
      </c>
      <c r="D4088" s="1" t="str">
        <f>IFERROR(VLOOKUP(C4088,Sheet2!A:B,2,0),"")</f>
        <v>SHEIN</v>
      </c>
      <c r="E4088" s="1" t="str">
        <f>IF(A4088="","",'[1]OFD Query'!I4088)</f>
        <v>Out For Delivery</v>
      </c>
      <c r="F4088" s="1" t="str">
        <f t="shared" si="65"/>
        <v>MAK-2</v>
      </c>
      <c r="G4088" s="6" t="str" cm="1">
        <f t="array" ref="G4088">IFERROR(_xlfn.IFS(A4088="","",'[1]OFD Query'!N4088="","Fresh"),'[1]OFD Query'!N4088)</f>
        <v>Fresh</v>
      </c>
      <c r="H4088" s="6" t="str" cm="1">
        <f t="array" ref="H4088">IFERROR(_xlfn.IFS(B4088="","",'[1]OFD Query'!O4088="","Fresh"),'[1]OFD Query'!O4088)</f>
        <v>Fresh</v>
      </c>
      <c r="I4088" s="1" t="str">
        <f>IF(A4088="","",'[1]OFD Query'!W4088)</f>
        <v>D2108051201</v>
      </c>
      <c r="J4088" s="1" t="str">
        <f>IF(A4088="","",'[1]OFD Query'!X4088)</f>
        <v>Mohammed Bilal Vyapari</v>
      </c>
      <c r="K4088" s="1" t="str">
        <f>IF(A4088="","",'[1]OFD Query'!AL4088)</f>
        <v>An Nawwariyyah</v>
      </c>
      <c r="L4088" s="6">
        <f>IF(A4088="","",'[1]OFD Query'!AO4088)</f>
        <v>0</v>
      </c>
      <c r="M4088" s="1" t="str" cm="1">
        <f t="array" ref="M4088">_xlfn.IFS(L4088="","",L4088=0,"PPD",L4088&gt;0,"COD")</f>
        <v>PPD</v>
      </c>
      <c r="N4088" s="1" t="str" cm="1">
        <f t="array" ref="N4088">_xlfn.IFS(A4088="","",L4088=0,M4088,L4088&lt;100,"&lt;100",L4088&lt;200,"&lt;200",L4088&lt;500,"&lt;500",L4088&lt;1000,"&lt;1000",L4088&gt;1000,"Above 1K")</f>
        <v>PPD</v>
      </c>
      <c r="O4088" s="6">
        <f>IF(A4088="","",'[1]OFD Query'!CB4088)</f>
        <v>0</v>
      </c>
      <c r="P4088" s="1" t="str">
        <f>IF(A4088="","",'[1]OFD Query'!CJ4088)</f>
        <v/>
      </c>
      <c r="Q4088" s="1" t="str" cm="1">
        <f t="array" ref="Q4088">IFERROR(_xlfn.IFS(A4088="","",O4088=0,"TRUE",AND(O4088=1,E4088="Out For Delivery"),"FALSE",O4088=1,"TRUE"),"FALSE")</f>
        <v>TRUE</v>
      </c>
      <c r="R4088" s="1" t="str">
        <f>'[1]OFD Query'!BT4088</f>
        <v>NO</v>
      </c>
    </row>
    <row r="4089" spans="1:18" x14ac:dyDescent="0.3">
      <c r="A4089" s="5" t="str">
        <f>IF(ISBLANK('[1]OFD Query'!A4089),"",'[1]OFD Query'!A4089)</f>
        <v>6062524394861</v>
      </c>
      <c r="B4089" s="1" t="str">
        <f>IF(A4089="","",LEFT('[1]OFD Query'!C4089,FIND(" ",'[1]OFD Query'!C4089)-1))</f>
        <v>Reverse</v>
      </c>
      <c r="C4089" s="1" t="str">
        <f>IF(A4089="","",'[1]OFD Query'!F4089)</f>
        <v>C2103719501</v>
      </c>
      <c r="D4089" s="1" t="str">
        <f>IFERROR(VLOOKUP(C4089,Sheet2!A:B,2,0),"")</f>
        <v>Fordeal SA Warehouse</v>
      </c>
      <c r="E4089" s="1" t="str">
        <f>IF(A4089="","",'[1]OFD Query'!I4089)</f>
        <v>Out For Delivery</v>
      </c>
      <c r="F4089" s="1" t="str">
        <f t="shared" si="65"/>
        <v>MAK-2</v>
      </c>
      <c r="G4089" s="6" t="str" cm="1">
        <f t="array" ref="G4089">IFERROR(_xlfn.IFS(A4089="","",'[1]OFD Query'!N4089="","Fresh"),'[1]OFD Query'!N4089)</f>
        <v>No Answer</v>
      </c>
      <c r="H4089" s="6" t="str" cm="1">
        <f t="array" ref="H4089">IFERROR(_xlfn.IFS(B4089="","",'[1]OFD Query'!O4089="","Fresh"),'[1]OFD Query'!O4089)</f>
        <v>Switched Off</v>
      </c>
      <c r="I4089" s="1" t="str">
        <f>IF(A4089="","",'[1]OFD Query'!W4089)</f>
        <v>D2108051201</v>
      </c>
      <c r="J4089" s="1" t="str">
        <f>IF(A4089="","",'[1]OFD Query'!X4089)</f>
        <v>Mohammed Bilal Vyapari</v>
      </c>
      <c r="K4089" s="1" t="str">
        <f>IF(A4089="","",'[1]OFD Query'!AL4089)</f>
        <v>An Nawwariyyah</v>
      </c>
      <c r="L4089" s="6">
        <f>IF(A4089="","",'[1]OFD Query'!AO4089)</f>
        <v>0</v>
      </c>
      <c r="M4089" s="1" t="str" cm="1">
        <f t="array" ref="M4089">_xlfn.IFS(L4089="","",L4089=0,"PPD",L4089&gt;0,"COD")</f>
        <v>PPD</v>
      </c>
      <c r="N4089" s="1" t="str" cm="1">
        <f t="array" ref="N4089">_xlfn.IFS(A4089="","",L4089=0,M4089,L4089&lt;100,"&lt;100",L4089&lt;200,"&lt;200",L4089&lt;500,"&lt;500",L4089&lt;1000,"&lt;1000",L4089&gt;1000,"Above 1K")</f>
        <v>PPD</v>
      </c>
      <c r="O4089" s="6">
        <f>IF(A4089="","",'[1]OFD Query'!CB4089)</f>
        <v>1</v>
      </c>
      <c r="P4089" s="1" t="str">
        <f>IF(A4089="","",'[1]OFD Query'!CJ4089)</f>
        <v/>
      </c>
      <c r="Q4089" s="1" t="str" cm="1">
        <f t="array" ref="Q4089">IFERROR(_xlfn.IFS(A4089="","",O4089=0,"TRUE",AND(O4089=1,E4089="Out For Delivery"),"FALSE",O4089=1,"TRUE"),"FALSE")</f>
        <v>FALSE</v>
      </c>
      <c r="R4089" s="1" t="str">
        <f>'[1]OFD Query'!BT4089</f>
        <v>NO</v>
      </c>
    </row>
    <row r="4090" spans="1:18" x14ac:dyDescent="0.3">
      <c r="A4090" s="5" t="str">
        <f>IF(ISBLANK('[1]OFD Query'!A4090),"",'[1]OFD Query'!A4090)</f>
        <v>6062224907623</v>
      </c>
      <c r="B4090" s="1" t="str">
        <f>IF(A4090="","",LEFT('[1]OFD Query'!C4090,FIND(" ",'[1]OFD Query'!C4090)-1))</f>
        <v>Dropship</v>
      </c>
      <c r="C4090" s="1" t="str">
        <f>IF(A4090="","",'[1]OFD Query'!F4090)</f>
        <v>C2103730101</v>
      </c>
      <c r="D4090" s="1" t="str">
        <f>IFERROR(VLOOKUP(C4090,Sheet2!A:B,2,0),"")</f>
        <v>SHEIN</v>
      </c>
      <c r="E4090" s="1" t="str">
        <f>IF(A4090="","",'[1]OFD Query'!I4090)</f>
        <v>Out For Delivery</v>
      </c>
      <c r="F4090" s="1" t="str">
        <f t="shared" si="65"/>
        <v>MAK-2</v>
      </c>
      <c r="G4090" s="6" t="str" cm="1">
        <f t="array" ref="G4090">IFERROR(_xlfn.IFS(A4090="","",'[1]OFD Query'!N4090="","Fresh"),'[1]OFD Query'!N4090)</f>
        <v>Fresh</v>
      </c>
      <c r="H4090" s="6" t="str" cm="1">
        <f t="array" ref="H4090">IFERROR(_xlfn.IFS(B4090="","",'[1]OFD Query'!O4090="","Fresh"),'[1]OFD Query'!O4090)</f>
        <v>Fresh</v>
      </c>
      <c r="I4090" s="1" t="str">
        <f>IF(A4090="","",'[1]OFD Query'!W4090)</f>
        <v>D21012969301</v>
      </c>
      <c r="J4090" s="1" t="str">
        <f>IF(A4090="","",'[1]OFD Query'!X4090)</f>
        <v>Muhammad Ahmad Muhammad Aslam</v>
      </c>
      <c r="K4090" s="1" t="str">
        <f>IF(A4090="","",'[1]OFD Query'!AL4090)</f>
        <v>Sharai Al Mujahidin</v>
      </c>
      <c r="L4090" s="6">
        <f>IF(A4090="","",'[1]OFD Query'!AO4090)</f>
        <v>663.47</v>
      </c>
      <c r="M4090" s="1" t="str" cm="1">
        <f t="array" ref="M4090">_xlfn.IFS(L4090="","",L4090=0,"PPD",L4090&gt;0,"COD")</f>
        <v>COD</v>
      </c>
      <c r="N4090" s="1" t="str" cm="1">
        <f t="array" ref="N4090">_xlfn.IFS(A4090="","",L4090=0,M4090,L4090&lt;100,"&lt;100",L4090&lt;200,"&lt;200",L4090&lt;500,"&lt;500",L4090&lt;1000,"&lt;1000",L4090&gt;1000,"Above 1K")</f>
        <v>&lt;1000</v>
      </c>
      <c r="O4090" s="6">
        <f>IF(A4090="","",'[1]OFD Query'!CB4090)</f>
        <v>0</v>
      </c>
      <c r="P4090" s="1" t="str">
        <f>IF(A4090="","",'[1]OFD Query'!CJ4090)</f>
        <v>POUCH</v>
      </c>
      <c r="Q4090" s="1" t="str" cm="1">
        <f t="array" ref="Q4090">IFERROR(_xlfn.IFS(A4090="","",O4090=0,"TRUE",AND(O4090=1,E4090="Out For Delivery"),"FALSE",O4090=1,"TRUE"),"FALSE")</f>
        <v>TRUE</v>
      </c>
      <c r="R4090" s="1" t="str">
        <f>'[1]OFD Query'!BT4090</f>
        <v>NO</v>
      </c>
    </row>
    <row r="4091" spans="1:18" x14ac:dyDescent="0.3">
      <c r="A4091" s="5" t="str">
        <f>IF(ISBLANK('[1]OFD Query'!A4091),"",'[1]OFD Query'!A4091)</f>
        <v>6062124998181</v>
      </c>
      <c r="B4091" s="1" t="str">
        <f>IF(A4091="","",LEFT('[1]OFD Query'!C4091,FIND(" ",'[1]OFD Query'!C4091)-1))</f>
        <v>Dropship</v>
      </c>
      <c r="C4091" s="1" t="str">
        <f>IF(A4091="","",'[1]OFD Query'!F4091)</f>
        <v>C2103751801</v>
      </c>
      <c r="D4091" s="1" t="str">
        <f>IFERROR(VLOOKUP(C4091,Sheet2!A:B,2,0),"")</f>
        <v>اونلاين استور</v>
      </c>
      <c r="E4091" s="1" t="str">
        <f>IF(A4091="","",'[1]OFD Query'!I4091)</f>
        <v>Out For Delivery</v>
      </c>
      <c r="F4091" s="1" t="str">
        <f t="shared" si="65"/>
        <v>MAK-2</v>
      </c>
      <c r="G4091" s="6" t="str" cm="1">
        <f t="array" ref="G4091">IFERROR(_xlfn.IFS(A4091="","",'[1]OFD Query'!N4091="","Fresh"),'[1]OFD Query'!N4091)</f>
        <v>Reschedule</v>
      </c>
      <c r="H4091" s="6" t="str" cm="1">
        <f t="array" ref="H4091">IFERROR(_xlfn.IFS(B4091="","",'[1]OFD Query'!O4091="","Fresh"),'[1]OFD Query'!O4091)</f>
        <v>Schedule for future</v>
      </c>
      <c r="I4091" s="1" t="str">
        <f>IF(A4091="","",'[1]OFD Query'!W4091)</f>
        <v>D21012969301</v>
      </c>
      <c r="J4091" s="1" t="str">
        <f>IF(A4091="","",'[1]OFD Query'!X4091)</f>
        <v>Muhammad Ahmad Muhammad Aslam</v>
      </c>
      <c r="K4091" s="1" t="str">
        <f>IF(A4091="","",'[1]OFD Query'!AL4091)</f>
        <v>Sharai Al Mujahidin</v>
      </c>
      <c r="L4091" s="6">
        <f>IF(A4091="","",'[1]OFD Query'!AO4091)</f>
        <v>299</v>
      </c>
      <c r="M4091" s="1" t="str" cm="1">
        <f t="array" ref="M4091">_xlfn.IFS(L4091="","",L4091=0,"PPD",L4091&gt;0,"COD")</f>
        <v>COD</v>
      </c>
      <c r="N4091" s="1" t="str" cm="1">
        <f t="array" ref="N4091">_xlfn.IFS(A4091="","",L4091=0,M4091,L4091&lt;100,"&lt;100",L4091&lt;200,"&lt;200",L4091&lt;500,"&lt;500",L4091&lt;1000,"&lt;1000",L4091&gt;1000,"Above 1K")</f>
        <v>&lt;500</v>
      </c>
      <c r="O4091" s="6">
        <f>IF(A4091="","",'[1]OFD Query'!CB4091)</f>
        <v>2</v>
      </c>
      <c r="P4091" s="1" t="str">
        <f>IF(A4091="","",'[1]OFD Query'!CJ4091)</f>
        <v/>
      </c>
      <c r="Q4091" s="1" t="str" cm="1">
        <f t="array" ref="Q4091">IFERROR(_xlfn.IFS(A4091="","",O4091=0,"TRUE",AND(O4091=1,E4091="Out For Delivery"),"FALSE",O4091=1,"TRUE"),"FALSE")</f>
        <v>FALSE</v>
      </c>
      <c r="R4091" s="1" t="str">
        <f>'[1]OFD Query'!BT4091</f>
        <v>NO</v>
      </c>
    </row>
    <row r="4092" spans="1:18" x14ac:dyDescent="0.3">
      <c r="A4092" s="5" t="str">
        <f>IF(ISBLANK('[1]OFD Query'!A4092),"",'[1]OFD Query'!A4092)</f>
        <v>6061624983708</v>
      </c>
      <c r="B4092" s="1" t="str">
        <f>IF(A4092="","",LEFT('[1]OFD Query'!C4092,FIND(" ",'[1]OFD Query'!C4092)-1))</f>
        <v>Dropship</v>
      </c>
      <c r="C4092" s="1" t="str">
        <f>IF(A4092="","",'[1]OFD Query'!F4092)</f>
        <v>C2103716501</v>
      </c>
      <c r="D4092" s="1" t="str">
        <f>IFERROR(VLOOKUP(C4092,Sheet2!A:B,2,0),"")</f>
        <v>SHEIN</v>
      </c>
      <c r="E4092" s="1" t="str">
        <f>IF(A4092="","",'[1]OFD Query'!I4092)</f>
        <v>Out For Delivery</v>
      </c>
      <c r="F4092" s="1" t="str">
        <f t="shared" si="65"/>
        <v>MAK-2</v>
      </c>
      <c r="G4092" s="6" t="str" cm="1">
        <f t="array" ref="G4092">IFERROR(_xlfn.IFS(A4092="","",'[1]OFD Query'!N4092="","Fresh"),'[1]OFD Query'!N4092)</f>
        <v>Reschedule</v>
      </c>
      <c r="H4092" s="6" t="str" cm="1">
        <f t="array" ref="H4092">IFERROR(_xlfn.IFS(B4092="","",'[1]OFD Query'!O4092="","Fresh"),'[1]OFD Query'!O4092)</f>
        <v>Schedule for future</v>
      </c>
      <c r="I4092" s="1" t="str">
        <f>IF(A4092="","",'[1]OFD Query'!W4092)</f>
        <v>D21012969301</v>
      </c>
      <c r="J4092" s="1" t="str">
        <f>IF(A4092="","",'[1]OFD Query'!X4092)</f>
        <v>Muhammad Ahmad Muhammad Aslam</v>
      </c>
      <c r="K4092" s="1" t="str">
        <f>IF(A4092="","",'[1]OFD Query'!AL4092)</f>
        <v>Sharai Al Mujahidin</v>
      </c>
      <c r="L4092" s="6">
        <f>IF(A4092="","",'[1]OFD Query'!AO4092)</f>
        <v>572.41999999999996</v>
      </c>
      <c r="M4092" s="1" t="str" cm="1">
        <f t="array" ref="M4092">_xlfn.IFS(L4092="","",L4092=0,"PPD",L4092&gt;0,"COD")</f>
        <v>COD</v>
      </c>
      <c r="N4092" s="1" t="str" cm="1">
        <f t="array" ref="N4092">_xlfn.IFS(A4092="","",L4092=0,M4092,L4092&lt;100,"&lt;100",L4092&lt;200,"&lt;200",L4092&lt;500,"&lt;500",L4092&lt;1000,"&lt;1000",L4092&gt;1000,"Above 1K")</f>
        <v>&lt;1000</v>
      </c>
      <c r="O4092" s="6">
        <f>IF(A4092="","",'[1]OFD Query'!CB4092)</f>
        <v>1</v>
      </c>
      <c r="P4092" s="1" t="str">
        <f>IF(A4092="","",'[1]OFD Query'!CJ4092)</f>
        <v>POUCH</v>
      </c>
      <c r="Q4092" s="1" t="str" cm="1">
        <f t="array" ref="Q4092">IFERROR(_xlfn.IFS(A4092="","",O4092=0,"TRUE",AND(O4092=1,E4092="Out For Delivery"),"FALSE",O4092=1,"TRUE"),"FALSE")</f>
        <v>FALSE</v>
      </c>
      <c r="R4092" s="1" t="str">
        <f>'[1]OFD Query'!BT4092</f>
        <v>NO</v>
      </c>
    </row>
    <row r="4093" spans="1:18" x14ac:dyDescent="0.3">
      <c r="A4093" s="5" t="str">
        <f>IF(ISBLANK('[1]OFD Query'!A4093),"",'[1]OFD Query'!A4093)</f>
        <v>6062224389769</v>
      </c>
      <c r="B4093" s="1" t="str">
        <f>IF(A4093="","",LEFT('[1]OFD Query'!C4093,FIND(" ",'[1]OFD Query'!C4093)-1))</f>
        <v>Dropship</v>
      </c>
      <c r="C4093" s="1" t="str">
        <f>IF(A4093="","",'[1]OFD Query'!F4093)</f>
        <v>C21035750</v>
      </c>
      <c r="D4093" s="1" t="str">
        <f>IFERROR(VLOOKUP(C4093,Sheet2!A:B,2,0),"")</f>
        <v>eshry.shop</v>
      </c>
      <c r="E4093" s="1" t="str">
        <f>IF(A4093="","",'[1]OFD Query'!I4093)</f>
        <v>Out For Delivery</v>
      </c>
      <c r="F4093" s="1" t="str">
        <f t="shared" si="65"/>
        <v>MAK-2</v>
      </c>
      <c r="G4093" s="6" t="str" cm="1">
        <f t="array" ref="G4093">IFERROR(_xlfn.IFS(A4093="","",'[1]OFD Query'!N4093="","Fresh"),'[1]OFD Query'!N4093)</f>
        <v>Uncontactable</v>
      </c>
      <c r="H4093" s="6" t="str" cm="1">
        <f t="array" ref="H4093">IFERROR(_xlfn.IFS(B4093="","",'[1]OFD Query'!O4093="","Fresh"),'[1]OFD Query'!O4093)</f>
        <v xml:space="preserve"> No Answer</v>
      </c>
      <c r="I4093" s="1" t="str">
        <f>IF(A4093="","",'[1]OFD Query'!W4093)</f>
        <v>D21012969301</v>
      </c>
      <c r="J4093" s="1" t="str">
        <f>IF(A4093="","",'[1]OFD Query'!X4093)</f>
        <v>Muhammad Ahmad Muhammad Aslam</v>
      </c>
      <c r="K4093" s="1" t="str">
        <f>IF(A4093="","",'[1]OFD Query'!AL4093)</f>
        <v>Sharai Al Mujahidin</v>
      </c>
      <c r="L4093" s="6">
        <f>IF(A4093="","",'[1]OFD Query'!AO4093)</f>
        <v>199</v>
      </c>
      <c r="M4093" s="1" t="str" cm="1">
        <f t="array" ref="M4093">_xlfn.IFS(L4093="","",L4093=0,"PPD",L4093&gt;0,"COD")</f>
        <v>COD</v>
      </c>
      <c r="N4093" s="1" t="str" cm="1">
        <f t="array" ref="N4093">_xlfn.IFS(A4093="","",L4093=0,M4093,L4093&lt;100,"&lt;100",L4093&lt;200,"&lt;200",L4093&lt;500,"&lt;500",L4093&lt;1000,"&lt;1000",L4093&gt;1000,"Above 1K")</f>
        <v>&lt;200</v>
      </c>
      <c r="O4093" s="6">
        <f>IF(A4093="","",'[1]OFD Query'!CB4093)</f>
        <v>2</v>
      </c>
      <c r="P4093" s="1" t="str">
        <f>IF(A4093="","",'[1]OFD Query'!CJ4093)</f>
        <v/>
      </c>
      <c r="Q4093" s="1" t="str" cm="1">
        <f t="array" ref="Q4093">IFERROR(_xlfn.IFS(A4093="","",O4093=0,"TRUE",AND(O4093=1,E4093="Out For Delivery"),"FALSE",O4093=1,"TRUE"),"FALSE")</f>
        <v>FALSE</v>
      </c>
      <c r="R4093" s="1" t="str">
        <f>'[1]OFD Query'!BT4093</f>
        <v>NO</v>
      </c>
    </row>
    <row r="4094" spans="1:18" x14ac:dyDescent="0.3">
      <c r="A4094" s="5" t="str">
        <f>IF(ISBLANK('[1]OFD Query'!A4094),"",'[1]OFD Query'!A4094)</f>
        <v>6062124718148</v>
      </c>
      <c r="B4094" s="1" t="str">
        <f>IF(A4094="","",LEFT('[1]OFD Query'!C4094,FIND(" ",'[1]OFD Query'!C4094)-1))</f>
        <v>Dropship</v>
      </c>
      <c r="C4094" s="1" t="str">
        <f>IF(A4094="","",'[1]OFD Query'!F4094)</f>
        <v>C2103730101</v>
      </c>
      <c r="D4094" s="1" t="str">
        <f>IFERROR(VLOOKUP(C4094,Sheet2!A:B,2,0),"")</f>
        <v>SHEIN</v>
      </c>
      <c r="E4094" s="1" t="str">
        <f>IF(A4094="","",'[1]OFD Query'!I4094)</f>
        <v>Out For Delivery</v>
      </c>
      <c r="F4094" s="1" t="str">
        <f t="shared" si="65"/>
        <v>MAK-2</v>
      </c>
      <c r="G4094" s="6" t="str" cm="1">
        <f t="array" ref="G4094">IFERROR(_xlfn.IFS(A4094="","",'[1]OFD Query'!N4094="","Fresh"),'[1]OFD Query'!N4094)</f>
        <v>Fresh</v>
      </c>
      <c r="H4094" s="6" t="str" cm="1">
        <f t="array" ref="H4094">IFERROR(_xlfn.IFS(B4094="","",'[1]OFD Query'!O4094="","Fresh"),'[1]OFD Query'!O4094)</f>
        <v>Fresh</v>
      </c>
      <c r="I4094" s="1" t="str">
        <f>IF(A4094="","",'[1]OFD Query'!W4094)</f>
        <v>D21012969301</v>
      </c>
      <c r="J4094" s="1" t="str">
        <f>IF(A4094="","",'[1]OFD Query'!X4094)</f>
        <v>Muhammad Ahmad Muhammad Aslam</v>
      </c>
      <c r="K4094" s="1" t="str">
        <f>IF(A4094="","",'[1]OFD Query'!AL4094)</f>
        <v>Sharai Al Mujahidin</v>
      </c>
      <c r="L4094" s="6">
        <f>IF(A4094="","",'[1]OFD Query'!AO4094)</f>
        <v>124.36</v>
      </c>
      <c r="M4094" s="1" t="str" cm="1">
        <f t="array" ref="M4094">_xlfn.IFS(L4094="","",L4094=0,"PPD",L4094&gt;0,"COD")</f>
        <v>COD</v>
      </c>
      <c r="N4094" s="1" t="str" cm="1">
        <f t="array" ref="N4094">_xlfn.IFS(A4094="","",L4094=0,M4094,L4094&lt;100,"&lt;100",L4094&lt;200,"&lt;200",L4094&lt;500,"&lt;500",L4094&lt;1000,"&lt;1000",L4094&gt;1000,"Above 1K")</f>
        <v>&lt;200</v>
      </c>
      <c r="O4094" s="6">
        <f>IF(A4094="","",'[1]OFD Query'!CB4094)</f>
        <v>0</v>
      </c>
      <c r="P4094" s="1" t="str">
        <f>IF(A4094="","",'[1]OFD Query'!CJ4094)</f>
        <v>POUCH</v>
      </c>
      <c r="Q4094" s="1" t="str" cm="1">
        <f t="array" ref="Q4094">IFERROR(_xlfn.IFS(A4094="","",O4094=0,"TRUE",AND(O4094=1,E4094="Out For Delivery"),"FALSE",O4094=1,"TRUE"),"FALSE")</f>
        <v>TRUE</v>
      </c>
      <c r="R4094" s="1" t="str">
        <f>'[1]OFD Query'!BT4094</f>
        <v>NO</v>
      </c>
    </row>
    <row r="4095" spans="1:18" x14ac:dyDescent="0.3">
      <c r="A4095" s="5" t="str">
        <f>IF(ISBLANK('[1]OFD Query'!A4095),"",'[1]OFD Query'!A4095)</f>
        <v>6062124310542</v>
      </c>
      <c r="B4095" s="1" t="str">
        <f>IF(A4095="","",LEFT('[1]OFD Query'!C4095,FIND(" ",'[1]OFD Query'!C4095)-1))</f>
        <v>Dropship</v>
      </c>
      <c r="C4095" s="1" t="str">
        <f>IF(A4095="","",'[1]OFD Query'!F4095)</f>
        <v>C2103730101</v>
      </c>
      <c r="D4095" s="1" t="str">
        <f>IFERROR(VLOOKUP(C4095,Sheet2!A:B,2,0),"")</f>
        <v>SHEIN</v>
      </c>
      <c r="E4095" s="1" t="str">
        <f>IF(A4095="","",'[1]OFD Query'!I4095)</f>
        <v>Out For Delivery</v>
      </c>
      <c r="F4095" s="1" t="str">
        <f t="shared" si="65"/>
        <v>MAK-2</v>
      </c>
      <c r="G4095" s="6" t="str" cm="1">
        <f t="array" ref="G4095">IFERROR(_xlfn.IFS(A4095="","",'[1]OFD Query'!N4095="","Fresh"),'[1]OFD Query'!N4095)</f>
        <v>Reschedule</v>
      </c>
      <c r="H4095" s="6" t="str" cm="1">
        <f t="array" ref="H4095">IFERROR(_xlfn.IFS(B4095="","",'[1]OFD Query'!O4095="","Fresh"),'[1]OFD Query'!O4095)</f>
        <v>Schedule for future</v>
      </c>
      <c r="I4095" s="1" t="str">
        <f>IF(A4095="","",'[1]OFD Query'!W4095)</f>
        <v>D21012969301</v>
      </c>
      <c r="J4095" s="1" t="str">
        <f>IF(A4095="","",'[1]OFD Query'!X4095)</f>
        <v>Muhammad Ahmad Muhammad Aslam</v>
      </c>
      <c r="K4095" s="1" t="str">
        <f>IF(A4095="","",'[1]OFD Query'!AL4095)</f>
        <v>Al Ju'ranah</v>
      </c>
      <c r="L4095" s="6">
        <f>IF(A4095="","",'[1]OFD Query'!AO4095)</f>
        <v>440.2</v>
      </c>
      <c r="M4095" s="1" t="str" cm="1">
        <f t="array" ref="M4095">_xlfn.IFS(L4095="","",L4095=0,"PPD",L4095&gt;0,"COD")</f>
        <v>COD</v>
      </c>
      <c r="N4095" s="1" t="str" cm="1">
        <f t="array" ref="N4095">_xlfn.IFS(A4095="","",L4095=0,M4095,L4095&lt;100,"&lt;100",L4095&lt;200,"&lt;200",L4095&lt;500,"&lt;500",L4095&lt;1000,"&lt;1000",L4095&gt;1000,"Above 1K")</f>
        <v>&lt;500</v>
      </c>
      <c r="O4095" s="6">
        <f>IF(A4095="","",'[1]OFD Query'!CB4095)</f>
        <v>1</v>
      </c>
      <c r="P4095" s="1" t="str">
        <f>IF(A4095="","",'[1]OFD Query'!CJ4095)</f>
        <v>POUCH</v>
      </c>
      <c r="Q4095" s="1" t="str" cm="1">
        <f t="array" ref="Q4095">IFERROR(_xlfn.IFS(A4095="","",O4095=0,"TRUE",AND(O4095=1,E4095="Out For Delivery"),"FALSE",O4095=1,"TRUE"),"FALSE")</f>
        <v>FALSE</v>
      </c>
      <c r="R4095" s="1" t="str">
        <f>'[1]OFD Query'!BT4095</f>
        <v>NO</v>
      </c>
    </row>
    <row r="4096" spans="1:18" x14ac:dyDescent="0.3">
      <c r="A4096" s="5" t="str">
        <f>IF(ISBLANK('[1]OFD Query'!A4096),"",'[1]OFD Query'!A4096)</f>
        <v>6062124560331</v>
      </c>
      <c r="B4096" s="1" t="str">
        <f>IF(A4096="","",LEFT('[1]OFD Query'!C4096,FIND(" ",'[1]OFD Query'!C4096)-1))</f>
        <v>Dropship</v>
      </c>
      <c r="C4096" s="1" t="str">
        <f>IF(A4096="","",'[1]OFD Query'!F4096)</f>
        <v>C21036106</v>
      </c>
      <c r="D4096" s="1" t="str">
        <f>IFERROR(VLOOKUP(C4096,Sheet2!A:B,2,0),"")</f>
        <v>Jetronics UAE</v>
      </c>
      <c r="E4096" s="1" t="str">
        <f>IF(A4096="","",'[1]OFD Query'!I4096)</f>
        <v>Out For Delivery</v>
      </c>
      <c r="F4096" s="1" t="str">
        <f t="shared" si="65"/>
        <v>MAK-2</v>
      </c>
      <c r="G4096" s="6" t="str" cm="1">
        <f t="array" ref="G4096">IFERROR(_xlfn.IFS(A4096="","",'[1]OFD Query'!N4096="","Fresh"),'[1]OFD Query'!N4096)</f>
        <v>Cancel</v>
      </c>
      <c r="H4096" s="6" t="str" cm="1">
        <f t="array" ref="H4096">IFERROR(_xlfn.IFS(B4096="","",'[1]OFD Query'!O4096="","Fresh"),'[1]OFD Query'!O4096)</f>
        <v>Doesn't Want to Give Reason</v>
      </c>
      <c r="I4096" s="1" t="str">
        <f>IF(A4096="","",'[1]OFD Query'!W4096)</f>
        <v>D21012969301</v>
      </c>
      <c r="J4096" s="1" t="str">
        <f>IF(A4096="","",'[1]OFD Query'!X4096)</f>
        <v>Muhammad Ahmad Muhammad Aslam</v>
      </c>
      <c r="K4096" s="1" t="str">
        <f>IF(A4096="","",'[1]OFD Query'!AL4096)</f>
        <v>Sharai Al Mujahidin</v>
      </c>
      <c r="L4096" s="6">
        <f>IF(A4096="","",'[1]OFD Query'!AO4096)</f>
        <v>79</v>
      </c>
      <c r="M4096" s="1" t="str" cm="1">
        <f t="array" ref="M4096">_xlfn.IFS(L4096="","",L4096=0,"PPD",L4096&gt;0,"COD")</f>
        <v>COD</v>
      </c>
      <c r="N4096" s="1" t="str" cm="1">
        <f t="array" ref="N4096">_xlfn.IFS(A4096="","",L4096=0,M4096,L4096&lt;100,"&lt;100",L4096&lt;200,"&lt;200",L4096&lt;500,"&lt;500",L4096&lt;1000,"&lt;1000",L4096&gt;1000,"Above 1K")</f>
        <v>&lt;100</v>
      </c>
      <c r="O4096" s="6">
        <f>IF(A4096="","",'[1]OFD Query'!CB4096)</f>
        <v>2</v>
      </c>
      <c r="P4096" s="1" t="str">
        <f>IF(A4096="","",'[1]OFD Query'!CJ4096)</f>
        <v/>
      </c>
      <c r="Q4096" s="1" t="str" cm="1">
        <f t="array" ref="Q4096">IFERROR(_xlfn.IFS(A4096="","",O4096=0,"TRUE",AND(O4096=1,E4096="Out For Delivery"),"FALSE",O4096=1,"TRUE"),"FALSE")</f>
        <v>FALSE</v>
      </c>
      <c r="R4096" s="1" t="str">
        <f>'[1]OFD Query'!BT4096</f>
        <v>NO</v>
      </c>
    </row>
    <row r="4097" spans="1:18" x14ac:dyDescent="0.3">
      <c r="A4097" s="5" t="str">
        <f>IF(ISBLANK('[1]OFD Query'!A4097),"",'[1]OFD Query'!A4097)</f>
        <v>6062124295051</v>
      </c>
      <c r="B4097" s="1" t="str">
        <f>IF(A4097="","",LEFT('[1]OFD Query'!C4097,FIND(" ",'[1]OFD Query'!C4097)-1))</f>
        <v>Dropship</v>
      </c>
      <c r="C4097" s="1" t="str">
        <f>IF(A4097="","",'[1]OFD Query'!F4097)</f>
        <v>C2103730101</v>
      </c>
      <c r="D4097" s="1" t="str">
        <f>IFERROR(VLOOKUP(C4097,Sheet2!A:B,2,0),"")</f>
        <v>SHEIN</v>
      </c>
      <c r="E4097" s="1" t="str">
        <f>IF(A4097="","",'[1]OFD Query'!I4097)</f>
        <v>Out For Delivery</v>
      </c>
      <c r="F4097" s="1" t="str">
        <f t="shared" si="65"/>
        <v>MAK-2</v>
      </c>
      <c r="G4097" s="6" t="str" cm="1">
        <f t="array" ref="G4097">IFERROR(_xlfn.IFS(A4097="","",'[1]OFD Query'!N4097="","Fresh"),'[1]OFD Query'!N4097)</f>
        <v>Fresh</v>
      </c>
      <c r="H4097" s="6" t="str" cm="1">
        <f t="array" ref="H4097">IFERROR(_xlfn.IFS(B4097="","",'[1]OFD Query'!O4097="","Fresh"),'[1]OFD Query'!O4097)</f>
        <v>Fresh</v>
      </c>
      <c r="I4097" s="1" t="str">
        <f>IF(A4097="","",'[1]OFD Query'!W4097)</f>
        <v>D21012969301</v>
      </c>
      <c r="J4097" s="1" t="str">
        <f>IF(A4097="","",'[1]OFD Query'!X4097)</f>
        <v>Muhammad Ahmad Muhammad Aslam</v>
      </c>
      <c r="K4097" s="1" t="str">
        <f>IF(A4097="","",'[1]OFD Query'!AL4097)</f>
        <v>Sharai Al Mujahidin</v>
      </c>
      <c r="L4097" s="6">
        <f>IF(A4097="","",'[1]OFD Query'!AO4097)</f>
        <v>149.88</v>
      </c>
      <c r="M4097" s="1" t="str" cm="1">
        <f t="array" ref="M4097">_xlfn.IFS(L4097="","",L4097=0,"PPD",L4097&gt;0,"COD")</f>
        <v>COD</v>
      </c>
      <c r="N4097" s="1" t="str" cm="1">
        <f t="array" ref="N4097">_xlfn.IFS(A4097="","",L4097=0,M4097,L4097&lt;100,"&lt;100",L4097&lt;200,"&lt;200",L4097&lt;500,"&lt;500",L4097&lt;1000,"&lt;1000",L4097&gt;1000,"Above 1K")</f>
        <v>&lt;200</v>
      </c>
      <c r="O4097" s="6">
        <f>IF(A4097="","",'[1]OFD Query'!CB4097)</f>
        <v>0</v>
      </c>
      <c r="P4097" s="1" t="str">
        <f>IF(A4097="","",'[1]OFD Query'!CJ4097)</f>
        <v>POUCH</v>
      </c>
      <c r="Q4097" s="1" t="str" cm="1">
        <f t="array" ref="Q4097">IFERROR(_xlfn.IFS(A4097="","",O4097=0,"TRUE",AND(O4097=1,E4097="Out For Delivery"),"FALSE",O4097=1,"TRUE"),"FALSE")</f>
        <v>TRUE</v>
      </c>
      <c r="R4097" s="1" t="str">
        <f>'[1]OFD Query'!BT4097</f>
        <v>NO</v>
      </c>
    </row>
    <row r="4098" spans="1:18" x14ac:dyDescent="0.3">
      <c r="A4098" s="5" t="str">
        <f>IF(ISBLANK('[1]OFD Query'!A4098),"",'[1]OFD Query'!A4098)</f>
        <v>6060624862070</v>
      </c>
      <c r="B4098" s="1" t="str">
        <f>IF(A4098="","",LEFT('[1]OFD Query'!C4098,FIND(" ",'[1]OFD Query'!C4098)-1))</f>
        <v>Dropship</v>
      </c>
      <c r="C4098" s="1" t="str">
        <f>IF(A4098="","",'[1]OFD Query'!F4098)</f>
        <v>C2103716501</v>
      </c>
      <c r="D4098" s="1" t="str">
        <f>IFERROR(VLOOKUP(C4098,Sheet2!A:B,2,0),"")</f>
        <v>SHEIN</v>
      </c>
      <c r="E4098" s="1" t="str">
        <f>IF(A4098="","",'[1]OFD Query'!I4098)</f>
        <v>Out For Delivery</v>
      </c>
      <c r="F4098" s="1" t="str">
        <f t="shared" si="65"/>
        <v>MAK-2</v>
      </c>
      <c r="G4098" s="6" t="str" cm="1">
        <f t="array" ref="G4098">IFERROR(_xlfn.IFS(A4098="","",'[1]OFD Query'!N4098="","Fresh"),'[1]OFD Query'!N4098)</f>
        <v>Uncontactable</v>
      </c>
      <c r="H4098" s="6" t="str" cm="1">
        <f t="array" ref="H4098">IFERROR(_xlfn.IFS(B4098="","",'[1]OFD Query'!O4098="","Fresh"),'[1]OFD Query'!O4098)</f>
        <v>No Answer</v>
      </c>
      <c r="I4098" s="1" t="str">
        <f>IF(A4098="","",'[1]OFD Query'!W4098)</f>
        <v>D21012969301</v>
      </c>
      <c r="J4098" s="1" t="str">
        <f>IF(A4098="","",'[1]OFD Query'!X4098)</f>
        <v>Muhammad Ahmad Muhammad Aslam</v>
      </c>
      <c r="K4098" s="1" t="str">
        <f>IF(A4098="","",'[1]OFD Query'!AL4098)</f>
        <v>Sharai Al Mujahidin</v>
      </c>
      <c r="L4098" s="6">
        <f>IF(A4098="","",'[1]OFD Query'!AO4098)</f>
        <v>297.45</v>
      </c>
      <c r="M4098" s="1" t="str" cm="1">
        <f t="array" ref="M4098">_xlfn.IFS(L4098="","",L4098=0,"PPD",L4098&gt;0,"COD")</f>
        <v>COD</v>
      </c>
      <c r="N4098" s="1" t="str" cm="1">
        <f t="array" ref="N4098">_xlfn.IFS(A4098="","",L4098=0,M4098,L4098&lt;100,"&lt;100",L4098&lt;200,"&lt;200",L4098&lt;500,"&lt;500",L4098&lt;1000,"&lt;1000",L4098&gt;1000,"Above 1K")</f>
        <v>&lt;500</v>
      </c>
      <c r="O4098" s="6">
        <f>IF(A4098="","",'[1]OFD Query'!CB4098)</f>
        <v>3</v>
      </c>
      <c r="P4098" s="1" t="str">
        <f>IF(A4098="","",'[1]OFD Query'!CJ4098)</f>
        <v>POUCH</v>
      </c>
      <c r="Q4098" s="1" t="str" cm="1">
        <f t="array" ref="Q4098">IFERROR(_xlfn.IFS(A4098="","",O4098=0,"TRUE",AND(O4098=1,E4098="Out For Delivery"),"FALSE",O4098=1,"TRUE"),"FALSE")</f>
        <v>FALSE</v>
      </c>
      <c r="R4098" s="1" t="str">
        <f>'[1]OFD Query'!BT4098</f>
        <v>NO</v>
      </c>
    </row>
    <row r="4099" spans="1:18" x14ac:dyDescent="0.3">
      <c r="A4099" s="5" t="str">
        <f>IF(ISBLANK('[1]OFD Query'!A4099),"",'[1]OFD Query'!A4099)</f>
        <v>6062024616851</v>
      </c>
      <c r="B4099" s="1" t="str">
        <f>IF(A4099="","",LEFT('[1]OFD Query'!C4099,FIND(" ",'[1]OFD Query'!C4099)-1))</f>
        <v>Dropship</v>
      </c>
      <c r="C4099" s="1" t="str">
        <f>IF(A4099="","",'[1]OFD Query'!F4099)</f>
        <v>C2103716501</v>
      </c>
      <c r="D4099" s="1" t="str">
        <f>IFERROR(VLOOKUP(C4099,Sheet2!A:B,2,0),"")</f>
        <v>SHEIN</v>
      </c>
      <c r="E4099" s="1" t="str">
        <f>IF(A4099="","",'[1]OFD Query'!I4099)</f>
        <v>Out For Delivery</v>
      </c>
      <c r="F4099" s="1" t="str">
        <f t="shared" si="65"/>
        <v>MAK-2</v>
      </c>
      <c r="G4099" s="6" t="str" cm="1">
        <f t="array" ref="G4099">IFERROR(_xlfn.IFS(A4099="","",'[1]OFD Query'!N4099="","Fresh"),'[1]OFD Query'!N4099)</f>
        <v>Reschedule</v>
      </c>
      <c r="H4099" s="6" t="str" cm="1">
        <f t="array" ref="H4099">IFERROR(_xlfn.IFS(B4099="","",'[1]OFD Query'!O4099="","Fresh"),'[1]OFD Query'!O4099)</f>
        <v>Schedule for future</v>
      </c>
      <c r="I4099" s="1" t="str">
        <f>IF(A4099="","",'[1]OFD Query'!W4099)</f>
        <v>D21012969301</v>
      </c>
      <c r="J4099" s="1" t="str">
        <f>IF(A4099="","",'[1]OFD Query'!X4099)</f>
        <v>Muhammad Ahmad Muhammad Aslam</v>
      </c>
      <c r="K4099" s="1" t="str">
        <f>IF(A4099="","",'[1]OFD Query'!AL4099)</f>
        <v>Sharai Al Mujahidin</v>
      </c>
      <c r="L4099" s="6">
        <f>IF(A4099="","",'[1]OFD Query'!AO4099)</f>
        <v>283.10000000000002</v>
      </c>
      <c r="M4099" s="1" t="str" cm="1">
        <f t="array" ref="M4099">_xlfn.IFS(L4099="","",L4099=0,"PPD",L4099&gt;0,"COD")</f>
        <v>COD</v>
      </c>
      <c r="N4099" s="1" t="str" cm="1">
        <f t="array" ref="N4099">_xlfn.IFS(A4099="","",L4099=0,M4099,L4099&lt;100,"&lt;100",L4099&lt;200,"&lt;200",L4099&lt;500,"&lt;500",L4099&lt;1000,"&lt;1000",L4099&gt;1000,"Above 1K")</f>
        <v>&lt;500</v>
      </c>
      <c r="O4099" s="6">
        <f>IF(A4099="","",'[1]OFD Query'!CB4099)</f>
        <v>2</v>
      </c>
      <c r="P4099" s="1" t="str">
        <f>IF(A4099="","",'[1]OFD Query'!CJ4099)</f>
        <v>POUCH</v>
      </c>
      <c r="Q4099" s="1" t="str" cm="1">
        <f t="array" ref="Q4099">IFERROR(_xlfn.IFS(A4099="","",O4099=0,"TRUE",AND(O4099=1,E4099="Out For Delivery"),"FALSE",O4099=1,"TRUE"),"FALSE")</f>
        <v>FALSE</v>
      </c>
      <c r="R4099" s="1" t="str">
        <f>'[1]OFD Query'!BT4099</f>
        <v>NO</v>
      </c>
    </row>
    <row r="4100" spans="1:18" x14ac:dyDescent="0.3">
      <c r="A4100" s="5" t="str">
        <f>IF(ISBLANK('[1]OFD Query'!A4100),"",'[1]OFD Query'!A4100)</f>
        <v>6062024215297</v>
      </c>
      <c r="B4100" s="1" t="str">
        <f>IF(A4100="","",LEFT('[1]OFD Query'!C4100,FIND(" ",'[1]OFD Query'!C4100)-1))</f>
        <v>Dropship</v>
      </c>
      <c r="C4100" s="1" t="str">
        <f>IF(A4100="","",'[1]OFD Query'!F4100)</f>
        <v>C2103730101</v>
      </c>
      <c r="D4100" s="1" t="str">
        <f>IFERROR(VLOOKUP(C4100,Sheet2!A:B,2,0),"")</f>
        <v>SHEIN</v>
      </c>
      <c r="E4100" s="1" t="str">
        <f>IF(A4100="","",'[1]OFD Query'!I4100)</f>
        <v>Out For Delivery</v>
      </c>
      <c r="F4100" s="1" t="str">
        <f t="shared" si="65"/>
        <v>MAK-2</v>
      </c>
      <c r="G4100" s="6" t="str" cm="1">
        <f t="array" ref="G4100">IFERROR(_xlfn.IFS(A4100="","",'[1]OFD Query'!N4100="","Fresh"),'[1]OFD Query'!N4100)</f>
        <v>Reschedule</v>
      </c>
      <c r="H4100" s="6" t="str" cm="1">
        <f t="array" ref="H4100">IFERROR(_xlfn.IFS(B4100="","",'[1]OFD Query'!O4100="","Fresh"),'[1]OFD Query'!O4100)</f>
        <v>Schedule for future</v>
      </c>
      <c r="I4100" s="1" t="str">
        <f>IF(A4100="","",'[1]OFD Query'!W4100)</f>
        <v>D21012969301</v>
      </c>
      <c r="J4100" s="1" t="str">
        <f>IF(A4100="","",'[1]OFD Query'!X4100)</f>
        <v>Muhammad Ahmad Muhammad Aslam</v>
      </c>
      <c r="K4100" s="1" t="str">
        <f>IF(A4100="","",'[1]OFD Query'!AL4100)</f>
        <v>King Fahd</v>
      </c>
      <c r="L4100" s="6">
        <f>IF(A4100="","",'[1]OFD Query'!AO4100)</f>
        <v>454.34</v>
      </c>
      <c r="M4100" s="1" t="str" cm="1">
        <f t="array" ref="M4100">_xlfn.IFS(L4100="","",L4100=0,"PPD",L4100&gt;0,"COD")</f>
        <v>COD</v>
      </c>
      <c r="N4100" s="1" t="str" cm="1">
        <f t="array" ref="N4100">_xlfn.IFS(A4100="","",L4100=0,M4100,L4100&lt;100,"&lt;100",L4100&lt;200,"&lt;200",L4100&lt;500,"&lt;500",L4100&lt;1000,"&lt;1000",L4100&gt;1000,"Above 1K")</f>
        <v>&lt;500</v>
      </c>
      <c r="O4100" s="6">
        <f>IF(A4100="","",'[1]OFD Query'!CB4100)</f>
        <v>2</v>
      </c>
      <c r="P4100" s="1" t="str">
        <f>IF(A4100="","",'[1]OFD Query'!CJ4100)</f>
        <v>POUCH</v>
      </c>
      <c r="Q4100" s="1" t="str" cm="1">
        <f t="array" ref="Q4100">IFERROR(_xlfn.IFS(A4100="","",O4100=0,"TRUE",AND(O4100=1,E4100="Out For Delivery"),"FALSE",O4100=1,"TRUE"),"FALSE")</f>
        <v>FALSE</v>
      </c>
      <c r="R4100" s="1" t="str">
        <f>'[1]OFD Query'!BT4100</f>
        <v>NO</v>
      </c>
    </row>
    <row r="4101" spans="1:18" x14ac:dyDescent="0.3">
      <c r="A4101" s="5" t="str">
        <f>IF(ISBLANK('[1]OFD Query'!A4101),"",'[1]OFD Query'!A4101)</f>
        <v>6062124966423</v>
      </c>
      <c r="B4101" s="1" t="str">
        <f>IF(A4101="","",LEFT('[1]OFD Query'!C4101,FIND(" ",'[1]OFD Query'!C4101)-1))</f>
        <v>Dropship</v>
      </c>
      <c r="C4101" s="1" t="str">
        <f>IF(A4101="","",'[1]OFD Query'!F4101)</f>
        <v>C2103730101</v>
      </c>
      <c r="D4101" s="1" t="str">
        <f>IFERROR(VLOOKUP(C4101,Sheet2!A:B,2,0),"")</f>
        <v>SHEIN</v>
      </c>
      <c r="E4101" s="1" t="str">
        <f>IF(A4101="","",'[1]OFD Query'!I4101)</f>
        <v>Out For Delivery</v>
      </c>
      <c r="F4101" s="1" t="str">
        <f t="shared" si="65"/>
        <v>MAK-2</v>
      </c>
      <c r="G4101" s="6" t="str" cm="1">
        <f t="array" ref="G4101">IFERROR(_xlfn.IFS(A4101="","",'[1]OFD Query'!N4101="","Fresh"),'[1]OFD Query'!N4101)</f>
        <v>Reschedule</v>
      </c>
      <c r="H4101" s="6" t="str" cm="1">
        <f t="array" ref="H4101">IFERROR(_xlfn.IFS(B4101="","",'[1]OFD Query'!O4101="","Fresh"),'[1]OFD Query'!O4101)</f>
        <v>Schedule for future</v>
      </c>
      <c r="I4101" s="1" t="str">
        <f>IF(A4101="","",'[1]OFD Query'!W4101)</f>
        <v>D21012969301</v>
      </c>
      <c r="J4101" s="1" t="str">
        <f>IF(A4101="","",'[1]OFD Query'!X4101)</f>
        <v>Muhammad Ahmad Muhammad Aslam</v>
      </c>
      <c r="K4101" s="1" t="str">
        <f>IF(A4101="","",'[1]OFD Query'!AL4101)</f>
        <v>Sharai Al Mujahidin</v>
      </c>
      <c r="L4101" s="6">
        <f>IF(A4101="","",'[1]OFD Query'!AO4101)</f>
        <v>871.2</v>
      </c>
      <c r="M4101" s="1" t="str" cm="1">
        <f t="array" ref="M4101">_xlfn.IFS(L4101="","",L4101=0,"PPD",L4101&gt;0,"COD")</f>
        <v>COD</v>
      </c>
      <c r="N4101" s="1" t="str" cm="1">
        <f t="array" ref="N4101">_xlfn.IFS(A4101="","",L4101=0,M4101,L4101&lt;100,"&lt;100",L4101&lt;200,"&lt;200",L4101&lt;500,"&lt;500",L4101&lt;1000,"&lt;1000",L4101&gt;1000,"Above 1K")</f>
        <v>&lt;1000</v>
      </c>
      <c r="O4101" s="6">
        <f>IF(A4101="","",'[1]OFD Query'!CB4101)</f>
        <v>1</v>
      </c>
      <c r="P4101" s="1" t="str">
        <f>IF(A4101="","",'[1]OFD Query'!CJ4101)</f>
        <v>POUCH</v>
      </c>
      <c r="Q4101" s="1" t="str" cm="1">
        <f t="array" ref="Q4101">IFERROR(_xlfn.IFS(A4101="","",O4101=0,"TRUE",AND(O4101=1,E4101="Out For Delivery"),"FALSE",O4101=1,"TRUE"),"FALSE")</f>
        <v>FALSE</v>
      </c>
      <c r="R4101" s="1" t="str">
        <f>'[1]OFD Query'!BT4101</f>
        <v>NO</v>
      </c>
    </row>
    <row r="4102" spans="1:18" x14ac:dyDescent="0.3">
      <c r="A4102" s="5" t="str">
        <f>IF(ISBLANK('[1]OFD Query'!A4102),"",'[1]OFD Query'!A4102)</f>
        <v>6062124181511</v>
      </c>
      <c r="B4102" s="1" t="str">
        <f>IF(A4102="","",LEFT('[1]OFD Query'!C4102,FIND(" ",'[1]OFD Query'!C4102)-1))</f>
        <v>Dropship</v>
      </c>
      <c r="C4102" s="1" t="str">
        <f>IF(A4102="","",'[1]OFD Query'!F4102)</f>
        <v>C2103730101</v>
      </c>
      <c r="D4102" s="1" t="str">
        <f>IFERROR(VLOOKUP(C4102,Sheet2!A:B,2,0),"")</f>
        <v>SHEIN</v>
      </c>
      <c r="E4102" s="1" t="str">
        <f>IF(A4102="","",'[1]OFD Query'!I4102)</f>
        <v>Out For Delivery</v>
      </c>
      <c r="F4102" s="1" t="str">
        <f t="shared" si="65"/>
        <v>MAK-2</v>
      </c>
      <c r="G4102" s="6" t="str" cm="1">
        <f t="array" ref="G4102">IFERROR(_xlfn.IFS(A4102="","",'[1]OFD Query'!N4102="","Fresh"),'[1]OFD Query'!N4102)</f>
        <v>Uncontactable</v>
      </c>
      <c r="H4102" s="6" t="str" cm="1">
        <f t="array" ref="H4102">IFERROR(_xlfn.IFS(B4102="","",'[1]OFD Query'!O4102="","Fresh"),'[1]OFD Query'!O4102)</f>
        <v xml:space="preserve"> No Answer</v>
      </c>
      <c r="I4102" s="1" t="str">
        <f>IF(A4102="","",'[1]OFD Query'!W4102)</f>
        <v>D21012969301</v>
      </c>
      <c r="J4102" s="1" t="str">
        <f>IF(A4102="","",'[1]OFD Query'!X4102)</f>
        <v>Muhammad Ahmad Muhammad Aslam</v>
      </c>
      <c r="K4102" s="1" t="str">
        <f>IF(A4102="","",'[1]OFD Query'!AL4102)</f>
        <v>Sharai Al Mujahidin</v>
      </c>
      <c r="L4102" s="6">
        <f>IF(A4102="","",'[1]OFD Query'!AO4102)</f>
        <v>0</v>
      </c>
      <c r="M4102" s="1" t="str" cm="1">
        <f t="array" ref="M4102">_xlfn.IFS(L4102="","",L4102=0,"PPD",L4102&gt;0,"COD")</f>
        <v>PPD</v>
      </c>
      <c r="N4102" s="1" t="str" cm="1">
        <f t="array" ref="N4102">_xlfn.IFS(A4102="","",L4102=0,M4102,L4102&lt;100,"&lt;100",L4102&lt;200,"&lt;200",L4102&lt;500,"&lt;500",L4102&lt;1000,"&lt;1000",L4102&gt;1000,"Above 1K")</f>
        <v>PPD</v>
      </c>
      <c r="O4102" s="6">
        <f>IF(A4102="","",'[1]OFD Query'!CB4102)</f>
        <v>1</v>
      </c>
      <c r="P4102" s="1" t="str">
        <f>IF(A4102="","",'[1]OFD Query'!CJ4102)</f>
        <v>POUCH</v>
      </c>
      <c r="Q4102" s="1" t="str" cm="1">
        <f t="array" ref="Q4102">IFERROR(_xlfn.IFS(A4102="","",O4102=0,"TRUE",AND(O4102=1,E4102="Out For Delivery"),"FALSE",O4102=1,"TRUE"),"FALSE")</f>
        <v>FALSE</v>
      </c>
      <c r="R4102" s="1" t="str">
        <f>'[1]OFD Query'!BT4102</f>
        <v>NO</v>
      </c>
    </row>
    <row r="4103" spans="1:18" x14ac:dyDescent="0.3">
      <c r="A4103" s="5" t="str">
        <f>IF(ISBLANK('[1]OFD Query'!A4103),"",'[1]OFD Query'!A4103)</f>
        <v>6062124413515</v>
      </c>
      <c r="B4103" s="1" t="str">
        <f>IF(A4103="","",LEFT('[1]OFD Query'!C4103,FIND(" ",'[1]OFD Query'!C4103)-1))</f>
        <v>Dropship</v>
      </c>
      <c r="C4103" s="1" t="str">
        <f>IF(A4103="","",'[1]OFD Query'!F4103)</f>
        <v>C2103716501</v>
      </c>
      <c r="D4103" s="1" t="str">
        <f>IFERROR(VLOOKUP(C4103,Sheet2!A:B,2,0),"")</f>
        <v>SHEIN</v>
      </c>
      <c r="E4103" s="1" t="str">
        <f>IF(A4103="","",'[1]OFD Query'!I4103)</f>
        <v>Out For Delivery</v>
      </c>
      <c r="F4103" s="1" t="str">
        <f t="shared" si="65"/>
        <v>MAK-2</v>
      </c>
      <c r="G4103" s="6" t="str" cm="1">
        <f t="array" ref="G4103">IFERROR(_xlfn.IFS(A4103="","",'[1]OFD Query'!N4103="","Fresh"),'[1]OFD Query'!N4103)</f>
        <v>Fresh</v>
      </c>
      <c r="H4103" s="6" t="str" cm="1">
        <f t="array" ref="H4103">IFERROR(_xlfn.IFS(B4103="","",'[1]OFD Query'!O4103="","Fresh"),'[1]OFD Query'!O4103)</f>
        <v>Fresh</v>
      </c>
      <c r="I4103" s="1" t="str">
        <f>IF(A4103="","",'[1]OFD Query'!W4103)</f>
        <v>D21012969301</v>
      </c>
      <c r="J4103" s="1" t="str">
        <f>IF(A4103="","",'[1]OFD Query'!X4103)</f>
        <v>Muhammad Ahmad Muhammad Aslam</v>
      </c>
      <c r="K4103" s="1" t="str">
        <f>IF(A4103="","",'[1]OFD Query'!AL4103)</f>
        <v>Sharai Al Mujahidin</v>
      </c>
      <c r="L4103" s="6">
        <f>IF(A4103="","",'[1]OFD Query'!AO4103)</f>
        <v>184.68</v>
      </c>
      <c r="M4103" s="1" t="str" cm="1">
        <f t="array" ref="M4103">_xlfn.IFS(L4103="","",L4103=0,"PPD",L4103&gt;0,"COD")</f>
        <v>COD</v>
      </c>
      <c r="N4103" s="1" t="str" cm="1">
        <f t="array" ref="N4103">_xlfn.IFS(A4103="","",L4103=0,M4103,L4103&lt;100,"&lt;100",L4103&lt;200,"&lt;200",L4103&lt;500,"&lt;500",L4103&lt;1000,"&lt;1000",L4103&gt;1000,"Above 1K")</f>
        <v>&lt;200</v>
      </c>
      <c r="O4103" s="6">
        <f>IF(A4103="","",'[1]OFD Query'!CB4103)</f>
        <v>0</v>
      </c>
      <c r="P4103" s="1" t="str">
        <f>IF(A4103="","",'[1]OFD Query'!CJ4103)</f>
        <v>POUCH</v>
      </c>
      <c r="Q4103" s="1" t="str" cm="1">
        <f t="array" ref="Q4103">IFERROR(_xlfn.IFS(A4103="","",O4103=0,"TRUE",AND(O4103=1,E4103="Out For Delivery"),"FALSE",O4103=1,"TRUE"),"FALSE")</f>
        <v>TRUE</v>
      </c>
      <c r="R4103" s="1" t="str">
        <f>'[1]OFD Query'!BT4103</f>
        <v>NO</v>
      </c>
    </row>
    <row r="4104" spans="1:18" x14ac:dyDescent="0.3">
      <c r="A4104" s="5" t="str">
        <f>IF(ISBLANK('[1]OFD Query'!A4104),"",'[1]OFD Query'!A4104)</f>
        <v>6062324266817</v>
      </c>
      <c r="B4104" s="1" t="str">
        <f>IF(A4104="","",LEFT('[1]OFD Query'!C4104,FIND(" ",'[1]OFD Query'!C4104)-1))</f>
        <v>Dropship</v>
      </c>
      <c r="C4104" s="1" t="str">
        <f>IF(A4104="","",'[1]OFD Query'!F4104)</f>
        <v>C21036624</v>
      </c>
      <c r="D4104" s="1" t="str">
        <f>IFERROR(VLOOKUP(C4104,Sheet2!A:B,2,0),"")</f>
        <v>CODPARTNER</v>
      </c>
      <c r="E4104" s="1" t="str">
        <f>IF(A4104="","",'[1]OFD Query'!I4104)</f>
        <v>Out For Delivery</v>
      </c>
      <c r="F4104" s="1" t="str">
        <f t="shared" si="65"/>
        <v>MAK-2</v>
      </c>
      <c r="G4104" s="6" t="str" cm="1">
        <f t="array" ref="G4104">IFERROR(_xlfn.IFS(A4104="","",'[1]OFD Query'!N4104="","Fresh"),'[1]OFD Query'!N4104)</f>
        <v>Cancel</v>
      </c>
      <c r="H4104" s="6" t="str" cm="1">
        <f t="array" ref="H4104">IFERROR(_xlfn.IFS(B4104="","",'[1]OFD Query'!O4104="","Fresh"),'[1]OFD Query'!O4104)</f>
        <v>Duplicate Order</v>
      </c>
      <c r="I4104" s="1" t="str">
        <f>IF(A4104="","",'[1]OFD Query'!W4104)</f>
        <v>D21012969301</v>
      </c>
      <c r="J4104" s="1" t="str">
        <f>IF(A4104="","",'[1]OFD Query'!X4104)</f>
        <v>Muhammad Ahmad Muhammad Aslam</v>
      </c>
      <c r="K4104" s="1" t="str">
        <f>IF(A4104="","",'[1]OFD Query'!AL4104)</f>
        <v>Sharai Al Mujahidin</v>
      </c>
      <c r="L4104" s="6">
        <f>IF(A4104="","",'[1]OFD Query'!AO4104)</f>
        <v>200</v>
      </c>
      <c r="M4104" s="1" t="str" cm="1">
        <f t="array" ref="M4104">_xlfn.IFS(L4104="","",L4104=0,"PPD",L4104&gt;0,"COD")</f>
        <v>COD</v>
      </c>
      <c r="N4104" s="1" t="str" cm="1">
        <f t="array" ref="N4104">_xlfn.IFS(A4104="","",L4104=0,M4104,L4104&lt;100,"&lt;100",L4104&lt;200,"&lt;200",L4104&lt;500,"&lt;500",L4104&lt;1000,"&lt;1000",L4104&gt;1000,"Above 1K")</f>
        <v>&lt;500</v>
      </c>
      <c r="O4104" s="6">
        <f>IF(A4104="","",'[1]OFD Query'!CB4104)</f>
        <v>1</v>
      </c>
      <c r="P4104" s="1" t="str">
        <f>IF(A4104="","",'[1]OFD Query'!CJ4104)</f>
        <v/>
      </c>
      <c r="Q4104" s="1" t="str" cm="1">
        <f t="array" ref="Q4104">IFERROR(_xlfn.IFS(A4104="","",O4104=0,"TRUE",AND(O4104=1,E4104="Out For Delivery"),"FALSE",O4104=1,"TRUE"),"FALSE")</f>
        <v>FALSE</v>
      </c>
      <c r="R4104" s="1" t="str">
        <f>'[1]OFD Query'!BT4104</f>
        <v>NO</v>
      </c>
    </row>
    <row r="4105" spans="1:18" x14ac:dyDescent="0.3">
      <c r="A4105" s="5" t="str">
        <f>IF(ISBLANK('[1]OFD Query'!A4105),"",'[1]OFD Query'!A4105)</f>
        <v>6062224296480</v>
      </c>
      <c r="B4105" s="1" t="str">
        <f>IF(A4105="","",LEFT('[1]OFD Query'!C4105,FIND(" ",'[1]OFD Query'!C4105)-1))</f>
        <v>Dropship</v>
      </c>
      <c r="C4105" s="1" t="str">
        <f>IF(A4105="","",'[1]OFD Query'!F4105)</f>
        <v>C2103730101</v>
      </c>
      <c r="D4105" s="1" t="str">
        <f>IFERROR(VLOOKUP(C4105,Sheet2!A:B,2,0),"")</f>
        <v>SHEIN</v>
      </c>
      <c r="E4105" s="1" t="str">
        <f>IF(A4105="","",'[1]OFD Query'!I4105)</f>
        <v>Out For Delivery</v>
      </c>
      <c r="F4105" s="1" t="str">
        <f t="shared" si="65"/>
        <v>MAK-2</v>
      </c>
      <c r="G4105" s="6" t="str" cm="1">
        <f t="array" ref="G4105">IFERROR(_xlfn.IFS(A4105="","",'[1]OFD Query'!N4105="","Fresh"),'[1]OFD Query'!N4105)</f>
        <v>Fresh</v>
      </c>
      <c r="H4105" s="6" t="str" cm="1">
        <f t="array" ref="H4105">IFERROR(_xlfn.IFS(B4105="","",'[1]OFD Query'!O4105="","Fresh"),'[1]OFD Query'!O4105)</f>
        <v>Fresh</v>
      </c>
      <c r="I4105" s="1" t="str">
        <f>IF(A4105="","",'[1]OFD Query'!W4105)</f>
        <v>D2109511701</v>
      </c>
      <c r="J4105" s="1" t="str">
        <f>IF(A4105="","",'[1]OFD Query'!X4105)</f>
        <v>Taza Khan Zer</v>
      </c>
      <c r="K4105" s="1" t="str">
        <f>IF(A4105="","",'[1]OFD Query'!AL4105)</f>
        <v>Ar Rashidiyyah</v>
      </c>
      <c r="L4105" s="6">
        <f>IF(A4105="","",'[1]OFD Query'!AO4105)</f>
        <v>0</v>
      </c>
      <c r="M4105" s="1" t="str" cm="1">
        <f t="array" ref="M4105">_xlfn.IFS(L4105="","",L4105=0,"PPD",L4105&gt;0,"COD")</f>
        <v>PPD</v>
      </c>
      <c r="N4105" s="1" t="str" cm="1">
        <f t="array" ref="N4105">_xlfn.IFS(A4105="","",L4105=0,M4105,L4105&lt;100,"&lt;100",L4105&lt;200,"&lt;200",L4105&lt;500,"&lt;500",L4105&lt;1000,"&lt;1000",L4105&gt;1000,"Above 1K")</f>
        <v>PPD</v>
      </c>
      <c r="O4105" s="6">
        <f>IF(A4105="","",'[1]OFD Query'!CB4105)</f>
        <v>0</v>
      </c>
      <c r="P4105" s="1" t="str">
        <f>IF(A4105="","",'[1]OFD Query'!CJ4105)</f>
        <v>BOX</v>
      </c>
      <c r="Q4105" s="1" t="str" cm="1">
        <f t="array" ref="Q4105">IFERROR(_xlfn.IFS(A4105="","",O4105=0,"TRUE",AND(O4105=1,E4105="Out For Delivery"),"FALSE",O4105=1,"TRUE"),"FALSE")</f>
        <v>TRUE</v>
      </c>
      <c r="R4105" s="1" t="str">
        <f>'[1]OFD Query'!BT4105</f>
        <v>NO</v>
      </c>
    </row>
    <row r="4106" spans="1:18" x14ac:dyDescent="0.3">
      <c r="A4106" s="5" t="str">
        <f>IF(ISBLANK('[1]OFD Query'!A4106),"",'[1]OFD Query'!A4106)</f>
        <v>6061024401463</v>
      </c>
      <c r="B4106" s="1" t="str">
        <f>IF(A4106="","",LEFT('[1]OFD Query'!C4106,FIND(" ",'[1]OFD Query'!C4106)-1))</f>
        <v>Dropship</v>
      </c>
      <c r="C4106" s="1" t="str">
        <f>IF(A4106="","",'[1]OFD Query'!F4106)</f>
        <v>C2103716501</v>
      </c>
      <c r="D4106" s="1" t="str">
        <f>IFERROR(VLOOKUP(C4106,Sheet2!A:B,2,0),"")</f>
        <v>SHEIN</v>
      </c>
      <c r="E4106" s="1" t="str">
        <f>IF(A4106="","",'[1]OFD Query'!I4106)</f>
        <v>Out For Delivery</v>
      </c>
      <c r="F4106" s="1" t="str">
        <f t="shared" si="65"/>
        <v>MAK-2</v>
      </c>
      <c r="G4106" s="6" t="str" cm="1">
        <f t="array" ref="G4106">IFERROR(_xlfn.IFS(A4106="","",'[1]OFD Query'!N4106="","Fresh"),'[1]OFD Query'!N4106)</f>
        <v>Reschedule</v>
      </c>
      <c r="H4106" s="6" t="str" cm="1">
        <f t="array" ref="H4106">IFERROR(_xlfn.IFS(B4106="","",'[1]OFD Query'!O4106="","Fresh"),'[1]OFD Query'!O4106)</f>
        <v>Schedule for future</v>
      </c>
      <c r="I4106" s="1" t="str">
        <f>IF(A4106="","",'[1]OFD Query'!W4106)</f>
        <v>D21012969301</v>
      </c>
      <c r="J4106" s="1" t="str">
        <f>IF(A4106="","",'[1]OFD Query'!X4106)</f>
        <v>Muhammad Ahmad Muhammad Aslam</v>
      </c>
      <c r="K4106" s="1" t="str">
        <f>IF(A4106="","",'[1]OFD Query'!AL4106)</f>
        <v>Al'usaylah</v>
      </c>
      <c r="L4106" s="6">
        <f>IF(A4106="","",'[1]OFD Query'!AO4106)</f>
        <v>806.85</v>
      </c>
      <c r="M4106" s="1" t="str" cm="1">
        <f t="array" ref="M4106">_xlfn.IFS(L4106="","",L4106=0,"PPD",L4106&gt;0,"COD")</f>
        <v>COD</v>
      </c>
      <c r="N4106" s="1" t="str" cm="1">
        <f t="array" ref="N4106">_xlfn.IFS(A4106="","",L4106=0,M4106,L4106&lt;100,"&lt;100",L4106&lt;200,"&lt;200",L4106&lt;500,"&lt;500",L4106&lt;1000,"&lt;1000",L4106&gt;1000,"Above 1K")</f>
        <v>&lt;1000</v>
      </c>
      <c r="O4106" s="6">
        <f>IF(A4106="","",'[1]OFD Query'!CB4106)</f>
        <v>3</v>
      </c>
      <c r="P4106" s="1" t="str">
        <f>IF(A4106="","",'[1]OFD Query'!CJ4106)</f>
        <v>POUCH</v>
      </c>
      <c r="Q4106" s="1" t="str" cm="1">
        <f t="array" ref="Q4106">IFERROR(_xlfn.IFS(A4106="","",O4106=0,"TRUE",AND(O4106=1,E4106="Out For Delivery"),"FALSE",O4106=1,"TRUE"),"FALSE")</f>
        <v>FALSE</v>
      </c>
      <c r="R4106" s="1" t="str">
        <f>'[1]OFD Query'!BT4106</f>
        <v>NO</v>
      </c>
    </row>
    <row r="4107" spans="1:18" x14ac:dyDescent="0.3">
      <c r="A4107" s="5" t="str">
        <f>IF(ISBLANK('[1]OFD Query'!A4107),"",'[1]OFD Query'!A4107)</f>
        <v>6062224814169</v>
      </c>
      <c r="B4107" s="1" t="str">
        <f>IF(A4107="","",LEFT('[1]OFD Query'!C4107,FIND(" ",'[1]OFD Query'!C4107)-1))</f>
        <v>Dropship</v>
      </c>
      <c r="C4107" s="1" t="str">
        <f>IF(A4107="","",'[1]OFD Query'!F4107)</f>
        <v>C2103730101</v>
      </c>
      <c r="D4107" s="1" t="str">
        <f>IFERROR(VLOOKUP(C4107,Sheet2!A:B,2,0),"")</f>
        <v>SHEIN</v>
      </c>
      <c r="E4107" s="1" t="str">
        <f>IF(A4107="","",'[1]OFD Query'!I4107)</f>
        <v>Out For Delivery</v>
      </c>
      <c r="F4107" s="1" t="str">
        <f t="shared" si="65"/>
        <v>MAK-2</v>
      </c>
      <c r="G4107" s="6" t="str" cm="1">
        <f t="array" ref="G4107">IFERROR(_xlfn.IFS(A4107="","",'[1]OFD Query'!N4107="","Fresh"),'[1]OFD Query'!N4107)</f>
        <v>Fresh</v>
      </c>
      <c r="H4107" s="6" t="str" cm="1">
        <f t="array" ref="H4107">IFERROR(_xlfn.IFS(B4107="","",'[1]OFD Query'!O4107="","Fresh"),'[1]OFD Query'!O4107)</f>
        <v>Fresh</v>
      </c>
      <c r="I4107" s="1" t="str">
        <f>IF(A4107="","",'[1]OFD Query'!W4107)</f>
        <v>D2109511701</v>
      </c>
      <c r="J4107" s="1" t="str">
        <f>IF(A4107="","",'[1]OFD Query'!X4107)</f>
        <v>Taza Khan Zer</v>
      </c>
      <c r="K4107" s="1" t="str">
        <f>IF(A4107="","",'[1]OFD Query'!AL4107)</f>
        <v>Ar Rashidiyyah</v>
      </c>
      <c r="L4107" s="6">
        <f>IF(A4107="","",'[1]OFD Query'!AO4107)</f>
        <v>0</v>
      </c>
      <c r="M4107" s="1" t="str" cm="1">
        <f t="array" ref="M4107">_xlfn.IFS(L4107="","",L4107=0,"PPD",L4107&gt;0,"COD")</f>
        <v>PPD</v>
      </c>
      <c r="N4107" s="1" t="str" cm="1">
        <f t="array" ref="N4107">_xlfn.IFS(A4107="","",L4107=0,M4107,L4107&lt;100,"&lt;100",L4107&lt;200,"&lt;200",L4107&lt;500,"&lt;500",L4107&lt;1000,"&lt;1000",L4107&gt;1000,"Above 1K")</f>
        <v>PPD</v>
      </c>
      <c r="O4107" s="6">
        <f>IF(A4107="","",'[1]OFD Query'!CB4107)</f>
        <v>0</v>
      </c>
      <c r="P4107" s="1" t="str">
        <f>IF(A4107="","",'[1]OFD Query'!CJ4107)</f>
        <v>BOX</v>
      </c>
      <c r="Q4107" s="1" t="str" cm="1">
        <f t="array" ref="Q4107">IFERROR(_xlfn.IFS(A4107="","",O4107=0,"TRUE",AND(O4107=1,E4107="Out For Delivery"),"FALSE",O4107=1,"TRUE"),"FALSE")</f>
        <v>TRUE</v>
      </c>
      <c r="R4107" s="1" t="str">
        <f>'[1]OFD Query'!BT4107</f>
        <v>NO</v>
      </c>
    </row>
    <row r="4108" spans="1:18" x14ac:dyDescent="0.3">
      <c r="A4108" s="5" t="str">
        <f>IF(ISBLANK('[1]OFD Query'!A4108),"",'[1]OFD Query'!A4108)</f>
        <v>6061924105879</v>
      </c>
      <c r="B4108" s="1" t="str">
        <f>IF(A4108="","",LEFT('[1]OFD Query'!C4108,FIND(" ",'[1]OFD Query'!C4108)-1))</f>
        <v>Dropship</v>
      </c>
      <c r="C4108" s="1" t="str">
        <f>IF(A4108="","",'[1]OFD Query'!F4108)</f>
        <v>C2103730101</v>
      </c>
      <c r="D4108" s="1" t="str">
        <f>IFERROR(VLOOKUP(C4108,Sheet2!A:B,2,0),"")</f>
        <v>SHEIN</v>
      </c>
      <c r="E4108" s="1" t="str">
        <f>IF(A4108="","",'[1]OFD Query'!I4108)</f>
        <v>Out For Delivery</v>
      </c>
      <c r="F4108" s="1" t="str">
        <f t="shared" si="65"/>
        <v>MAK-2</v>
      </c>
      <c r="G4108" s="6" t="str" cm="1">
        <f t="array" ref="G4108">IFERROR(_xlfn.IFS(A4108="","",'[1]OFD Query'!N4108="","Fresh"),'[1]OFD Query'!N4108)</f>
        <v>Review</v>
      </c>
      <c r="H4108" s="6" t="str" cm="1">
        <f t="array" ref="H4108">IFERROR(_xlfn.IFS(B4108="","",'[1]OFD Query'!O4108="","Fresh"),'[1]OFD Query'!O4108)</f>
        <v>Customer Wants to Change Location</v>
      </c>
      <c r="I4108" s="1" t="str">
        <f>IF(A4108="","",'[1]OFD Query'!W4108)</f>
        <v>D21012969301</v>
      </c>
      <c r="J4108" s="1" t="str">
        <f>IF(A4108="","",'[1]OFD Query'!X4108)</f>
        <v>Muhammad Ahmad Muhammad Aslam</v>
      </c>
      <c r="K4108" s="1" t="str">
        <f>IF(A4108="","",'[1]OFD Query'!AL4108)</f>
        <v>Al Ju'ranah</v>
      </c>
      <c r="L4108" s="6">
        <f>IF(A4108="","",'[1]OFD Query'!AO4108)</f>
        <v>0</v>
      </c>
      <c r="M4108" s="1" t="str" cm="1">
        <f t="array" ref="M4108">_xlfn.IFS(L4108="","",L4108=0,"PPD",L4108&gt;0,"COD")</f>
        <v>PPD</v>
      </c>
      <c r="N4108" s="1" t="str" cm="1">
        <f t="array" ref="N4108">_xlfn.IFS(A4108="","",L4108=0,M4108,L4108&lt;100,"&lt;100",L4108&lt;200,"&lt;200",L4108&lt;500,"&lt;500",L4108&lt;1000,"&lt;1000",L4108&gt;1000,"Above 1K")</f>
        <v>PPD</v>
      </c>
      <c r="O4108" s="6">
        <f>IF(A4108="","",'[1]OFD Query'!CB4108)</f>
        <v>2</v>
      </c>
      <c r="P4108" s="1" t="str">
        <f>IF(A4108="","",'[1]OFD Query'!CJ4108)</f>
        <v>POUCH</v>
      </c>
      <c r="Q4108" s="1" t="str" cm="1">
        <f t="array" ref="Q4108">IFERROR(_xlfn.IFS(A4108="","",O4108=0,"TRUE",AND(O4108=1,E4108="Out For Delivery"),"FALSE",O4108=1,"TRUE"),"FALSE")</f>
        <v>FALSE</v>
      </c>
      <c r="R4108" s="1" t="str">
        <f>'[1]OFD Query'!BT4108</f>
        <v>NO</v>
      </c>
    </row>
    <row r="4109" spans="1:18" x14ac:dyDescent="0.3">
      <c r="A4109" s="5" t="str">
        <f>IF(ISBLANK('[1]OFD Query'!A4109),"",'[1]OFD Query'!A4109)</f>
        <v>6061824242320</v>
      </c>
      <c r="B4109" s="1" t="str">
        <f>IF(A4109="","",LEFT('[1]OFD Query'!C4109,FIND(" ",'[1]OFD Query'!C4109)-1))</f>
        <v>Dropship</v>
      </c>
      <c r="C4109" s="1" t="str">
        <f>IF(A4109="","",'[1]OFD Query'!F4109)</f>
        <v>C2103730101</v>
      </c>
      <c r="D4109" s="1" t="str">
        <f>IFERROR(VLOOKUP(C4109,Sheet2!A:B,2,0),"")</f>
        <v>SHEIN</v>
      </c>
      <c r="E4109" s="1" t="str">
        <f>IF(A4109="","",'[1]OFD Query'!I4109)</f>
        <v>Out For Delivery</v>
      </c>
      <c r="F4109" s="1" t="str">
        <f t="shared" si="65"/>
        <v>MAK-2</v>
      </c>
      <c r="G4109" s="6" t="str" cm="1">
        <f t="array" ref="G4109">IFERROR(_xlfn.IFS(A4109="","",'[1]OFD Query'!N4109="","Fresh"),'[1]OFD Query'!N4109)</f>
        <v>Reschedule</v>
      </c>
      <c r="H4109" s="6" t="str" cm="1">
        <f t="array" ref="H4109">IFERROR(_xlfn.IFS(B4109="","",'[1]OFD Query'!O4109="","Fresh"),'[1]OFD Query'!O4109)</f>
        <v>Schedule for future</v>
      </c>
      <c r="I4109" s="1" t="str">
        <f>IF(A4109="","",'[1]OFD Query'!W4109)</f>
        <v>D21012969301</v>
      </c>
      <c r="J4109" s="1" t="str">
        <f>IF(A4109="","",'[1]OFD Query'!X4109)</f>
        <v>Muhammad Ahmad Muhammad Aslam</v>
      </c>
      <c r="K4109" s="1" t="str">
        <f>IF(A4109="","",'[1]OFD Query'!AL4109)</f>
        <v>Sharai Al Mujahidin</v>
      </c>
      <c r="L4109" s="6">
        <f>IF(A4109="","",'[1]OFD Query'!AO4109)</f>
        <v>535.94000000000005</v>
      </c>
      <c r="M4109" s="1" t="str" cm="1">
        <f t="array" ref="M4109">_xlfn.IFS(L4109="","",L4109=0,"PPD",L4109&gt;0,"COD")</f>
        <v>COD</v>
      </c>
      <c r="N4109" s="1" t="str" cm="1">
        <f t="array" ref="N4109">_xlfn.IFS(A4109="","",L4109=0,M4109,L4109&lt;100,"&lt;100",L4109&lt;200,"&lt;200",L4109&lt;500,"&lt;500",L4109&lt;1000,"&lt;1000",L4109&gt;1000,"Above 1K")</f>
        <v>&lt;1000</v>
      </c>
      <c r="O4109" s="6">
        <f>IF(A4109="","",'[1]OFD Query'!CB4109)</f>
        <v>3</v>
      </c>
      <c r="P4109" s="1" t="str">
        <f>IF(A4109="","",'[1]OFD Query'!CJ4109)</f>
        <v>POUCH</v>
      </c>
      <c r="Q4109" s="1" t="str" cm="1">
        <f t="array" ref="Q4109">IFERROR(_xlfn.IFS(A4109="","",O4109=0,"TRUE",AND(O4109=1,E4109="Out For Delivery"),"FALSE",O4109=1,"TRUE"),"FALSE")</f>
        <v>FALSE</v>
      </c>
      <c r="R4109" s="1" t="str">
        <f>'[1]OFD Query'!BT4109</f>
        <v>NO</v>
      </c>
    </row>
    <row r="4110" spans="1:18" x14ac:dyDescent="0.3">
      <c r="A4110" s="5" t="str">
        <f>IF(ISBLANK('[1]OFD Query'!A4110),"",'[1]OFD Query'!A4110)</f>
        <v>6061524811458</v>
      </c>
      <c r="B4110" s="1" t="str">
        <f>IF(A4110="","",LEFT('[1]OFD Query'!C4110,FIND(" ",'[1]OFD Query'!C4110)-1))</f>
        <v>Dropship</v>
      </c>
      <c r="C4110" s="1" t="str">
        <f>IF(A4110="","",'[1]OFD Query'!F4110)</f>
        <v>C2103730101</v>
      </c>
      <c r="D4110" s="1" t="str">
        <f>IFERROR(VLOOKUP(C4110,Sheet2!A:B,2,0),"")</f>
        <v>SHEIN</v>
      </c>
      <c r="E4110" s="1" t="str">
        <f>IF(A4110="","",'[1]OFD Query'!I4110)</f>
        <v>Out For Delivery</v>
      </c>
      <c r="F4110" s="1" t="str">
        <f t="shared" si="65"/>
        <v>MAK-2</v>
      </c>
      <c r="G4110" s="6" t="str" cm="1">
        <f t="array" ref="G4110">IFERROR(_xlfn.IFS(A4110="","",'[1]OFD Query'!N4110="","Fresh"),'[1]OFD Query'!N4110)</f>
        <v>Reschedule</v>
      </c>
      <c r="H4110" s="6" t="str" cm="1">
        <f t="array" ref="H4110">IFERROR(_xlfn.IFS(B4110="","",'[1]OFD Query'!O4110="","Fresh"),'[1]OFD Query'!O4110)</f>
        <v>send schedule message</v>
      </c>
      <c r="I4110" s="1" t="str">
        <f>IF(A4110="","",'[1]OFD Query'!W4110)</f>
        <v>D2109511701</v>
      </c>
      <c r="J4110" s="1" t="str">
        <f>IF(A4110="","",'[1]OFD Query'!X4110)</f>
        <v>Taza Khan Zer</v>
      </c>
      <c r="K4110" s="1" t="str">
        <f>IF(A4110="","",'[1]OFD Query'!AL4110)</f>
        <v/>
      </c>
      <c r="L4110" s="6">
        <f>IF(A4110="","",'[1]OFD Query'!AO4110)</f>
        <v>182.82</v>
      </c>
      <c r="M4110" s="1" t="str" cm="1">
        <f t="array" ref="M4110">_xlfn.IFS(L4110="","",L4110=0,"PPD",L4110&gt;0,"COD")</f>
        <v>COD</v>
      </c>
      <c r="N4110" s="1" t="str" cm="1">
        <f t="array" ref="N4110">_xlfn.IFS(A4110="","",L4110=0,M4110,L4110&lt;100,"&lt;100",L4110&lt;200,"&lt;200",L4110&lt;500,"&lt;500",L4110&lt;1000,"&lt;1000",L4110&gt;1000,"Above 1K")</f>
        <v>&lt;200</v>
      </c>
      <c r="O4110" s="6">
        <f>IF(A4110="","",'[1]OFD Query'!CB4110)</f>
        <v>3</v>
      </c>
      <c r="P4110" s="1" t="str">
        <f>IF(A4110="","",'[1]OFD Query'!CJ4110)</f>
        <v>POUCH</v>
      </c>
      <c r="Q4110" s="1" t="str" cm="1">
        <f t="array" ref="Q4110">IFERROR(_xlfn.IFS(A4110="","",O4110=0,"TRUE",AND(O4110=1,E4110="Out For Delivery"),"FALSE",O4110=1,"TRUE"),"FALSE")</f>
        <v>FALSE</v>
      </c>
      <c r="R4110" s="1" t="str">
        <f>'[1]OFD Query'!BT4110</f>
        <v>NO</v>
      </c>
    </row>
    <row r="4111" spans="1:18" x14ac:dyDescent="0.3">
      <c r="A4111" s="5" t="str">
        <f>IF(ISBLANK('[1]OFD Query'!A4111),"",'[1]OFD Query'!A4111)</f>
        <v>6062124207140</v>
      </c>
      <c r="B4111" s="1" t="str">
        <f>IF(A4111="","",LEFT('[1]OFD Query'!C4111,FIND(" ",'[1]OFD Query'!C4111)-1))</f>
        <v>Dropship</v>
      </c>
      <c r="C4111" s="1" t="str">
        <f>IF(A4111="","",'[1]OFD Query'!F4111)</f>
        <v>C2103730101</v>
      </c>
      <c r="D4111" s="1" t="str">
        <f>IFERROR(VLOOKUP(C4111,Sheet2!A:B,2,0),"")</f>
        <v>SHEIN</v>
      </c>
      <c r="E4111" s="1" t="str">
        <f>IF(A4111="","",'[1]OFD Query'!I4111)</f>
        <v>Out For Delivery</v>
      </c>
      <c r="F4111" s="1" t="str">
        <f t="shared" si="65"/>
        <v>MAK-2</v>
      </c>
      <c r="G4111" s="6" t="str" cm="1">
        <f t="array" ref="G4111">IFERROR(_xlfn.IFS(A4111="","",'[1]OFD Query'!N4111="","Fresh"),'[1]OFD Query'!N4111)</f>
        <v>Fresh</v>
      </c>
      <c r="H4111" s="6" t="str" cm="1">
        <f t="array" ref="H4111">IFERROR(_xlfn.IFS(B4111="","",'[1]OFD Query'!O4111="","Fresh"),'[1]OFD Query'!O4111)</f>
        <v>Fresh</v>
      </c>
      <c r="I4111" s="1" t="str">
        <f>IF(A4111="","",'[1]OFD Query'!W4111)</f>
        <v>D2109511701</v>
      </c>
      <c r="J4111" s="1" t="str">
        <f>IF(A4111="","",'[1]OFD Query'!X4111)</f>
        <v>Taza Khan Zer</v>
      </c>
      <c r="K4111" s="1" t="str">
        <f>IF(A4111="","",'[1]OFD Query'!AL4111)</f>
        <v>Al Khadra</v>
      </c>
      <c r="L4111" s="6">
        <f>IF(A4111="","",'[1]OFD Query'!AO4111)</f>
        <v>484.59</v>
      </c>
      <c r="M4111" s="1" t="str" cm="1">
        <f t="array" ref="M4111">_xlfn.IFS(L4111="","",L4111=0,"PPD",L4111&gt;0,"COD")</f>
        <v>COD</v>
      </c>
      <c r="N4111" s="1" t="str" cm="1">
        <f t="array" ref="N4111">_xlfn.IFS(A4111="","",L4111=0,M4111,L4111&lt;100,"&lt;100",L4111&lt;200,"&lt;200",L4111&lt;500,"&lt;500",L4111&lt;1000,"&lt;1000",L4111&gt;1000,"Above 1K")</f>
        <v>&lt;500</v>
      </c>
      <c r="O4111" s="6">
        <f>IF(A4111="","",'[1]OFD Query'!CB4111)</f>
        <v>0</v>
      </c>
      <c r="P4111" s="1" t="str">
        <f>IF(A4111="","",'[1]OFD Query'!CJ4111)</f>
        <v>POUCH</v>
      </c>
      <c r="Q4111" s="1" t="str" cm="1">
        <f t="array" ref="Q4111">IFERROR(_xlfn.IFS(A4111="","",O4111=0,"TRUE",AND(O4111=1,E4111="Out For Delivery"),"FALSE",O4111=1,"TRUE"),"FALSE")</f>
        <v>TRUE</v>
      </c>
      <c r="R4111" s="1" t="str">
        <f>'[1]OFD Query'!BT4111</f>
        <v>NO</v>
      </c>
    </row>
    <row r="4112" spans="1:18" x14ac:dyDescent="0.3">
      <c r="A4112" s="5" t="str">
        <f>IF(ISBLANK('[1]OFD Query'!A4112),"",'[1]OFD Query'!A4112)</f>
        <v>6062424572267</v>
      </c>
      <c r="B4112" s="1" t="str">
        <f>IF(A4112="","",LEFT('[1]OFD Query'!C4112,FIND(" ",'[1]OFD Query'!C4112)-1))</f>
        <v>Dropship</v>
      </c>
      <c r="C4112" s="1" t="str">
        <f>IF(A4112="","",'[1]OFD Query'!F4112)</f>
        <v>C2103865401</v>
      </c>
      <c r="D4112" s="1" t="str">
        <f>IFERROR(VLOOKUP(C4112,Sheet2!A:B,2,0),"")</f>
        <v>Reef Perfumes</v>
      </c>
      <c r="E4112" s="1" t="str">
        <f>IF(A4112="","",'[1]OFD Query'!I4112)</f>
        <v>Out For Delivery</v>
      </c>
      <c r="F4112" s="1" t="str">
        <f t="shared" ref="F4112:F4175" si="66">IF(A4112="","","MAK-2")</f>
        <v>MAK-2</v>
      </c>
      <c r="G4112" s="6" t="str" cm="1">
        <f t="array" ref="G4112">IFERROR(_xlfn.IFS(A4112="","",'[1]OFD Query'!N4112="","Fresh"),'[1]OFD Query'!N4112)</f>
        <v>Fresh</v>
      </c>
      <c r="H4112" s="6" t="str" cm="1">
        <f t="array" ref="H4112">IFERROR(_xlfn.IFS(B4112="","",'[1]OFD Query'!O4112="","Fresh"),'[1]OFD Query'!O4112)</f>
        <v>Fresh</v>
      </c>
      <c r="I4112" s="1" t="str">
        <f>IF(A4112="","",'[1]OFD Query'!W4112)</f>
        <v>D2109511701</v>
      </c>
      <c r="J4112" s="1" t="str">
        <f>IF(A4112="","",'[1]OFD Query'!X4112)</f>
        <v>Taza Khan Zer</v>
      </c>
      <c r="K4112" s="1" t="str">
        <f>IF(A4112="","",'[1]OFD Query'!AL4112)</f>
        <v/>
      </c>
      <c r="L4112" s="6">
        <f>IF(A4112="","",'[1]OFD Query'!AO4112)</f>
        <v>0</v>
      </c>
      <c r="M4112" s="1" t="str" cm="1">
        <f t="array" ref="M4112">_xlfn.IFS(L4112="","",L4112=0,"PPD",L4112&gt;0,"COD")</f>
        <v>PPD</v>
      </c>
      <c r="N4112" s="1" t="str" cm="1">
        <f t="array" ref="N4112">_xlfn.IFS(A4112="","",L4112=0,M4112,L4112&lt;100,"&lt;100",L4112&lt;200,"&lt;200",L4112&lt;500,"&lt;500",L4112&lt;1000,"&lt;1000",L4112&gt;1000,"Above 1K")</f>
        <v>PPD</v>
      </c>
      <c r="O4112" s="6">
        <f>IF(A4112="","",'[1]OFD Query'!CB4112)</f>
        <v>0</v>
      </c>
      <c r="P4112" s="1" t="str">
        <f>IF(A4112="","",'[1]OFD Query'!CJ4112)</f>
        <v/>
      </c>
      <c r="Q4112" s="1" t="str" cm="1">
        <f t="array" ref="Q4112">IFERROR(_xlfn.IFS(A4112="","",O4112=0,"TRUE",AND(O4112=1,E4112="Out For Delivery"),"FALSE",O4112=1,"TRUE"),"FALSE")</f>
        <v>TRUE</v>
      </c>
      <c r="R4112" s="1" t="str">
        <f>'[1]OFD Query'!BT4112</f>
        <v>NO</v>
      </c>
    </row>
    <row r="4113" spans="1:18" x14ac:dyDescent="0.3">
      <c r="A4113" s="5" t="str">
        <f>IF(ISBLANK('[1]OFD Query'!A4113),"",'[1]OFD Query'!A4113)</f>
        <v>6061224937067</v>
      </c>
      <c r="B4113" s="1" t="str">
        <f>IF(A4113="","",LEFT('[1]OFD Query'!C4113,FIND(" ",'[1]OFD Query'!C4113)-1))</f>
        <v>Dropship</v>
      </c>
      <c r="C4113" s="1" t="str">
        <f>IF(A4113="","",'[1]OFD Query'!F4113)</f>
        <v>C2103730101</v>
      </c>
      <c r="D4113" s="1" t="str">
        <f>IFERROR(VLOOKUP(C4113,Sheet2!A:B,2,0),"")</f>
        <v>SHEIN</v>
      </c>
      <c r="E4113" s="1" t="str">
        <f>IF(A4113="","",'[1]OFD Query'!I4113)</f>
        <v>Out For Delivery</v>
      </c>
      <c r="F4113" s="1" t="str">
        <f t="shared" si="66"/>
        <v>MAK-2</v>
      </c>
      <c r="G4113" s="6" t="str" cm="1">
        <f t="array" ref="G4113">IFERROR(_xlfn.IFS(A4113="","",'[1]OFD Query'!N4113="","Fresh"),'[1]OFD Query'!N4113)</f>
        <v>Uncontactable</v>
      </c>
      <c r="H4113" s="6" t="str" cm="1">
        <f t="array" ref="H4113">IFERROR(_xlfn.IFS(B4113="","",'[1]OFD Query'!O4113="","Fresh"),'[1]OFD Query'!O4113)</f>
        <v>No Answer</v>
      </c>
      <c r="I4113" s="1" t="str">
        <f>IF(A4113="","",'[1]OFD Query'!W4113)</f>
        <v>D2109511701</v>
      </c>
      <c r="J4113" s="1" t="str">
        <f>IF(A4113="","",'[1]OFD Query'!X4113)</f>
        <v>Taza Khan Zer</v>
      </c>
      <c r="K4113" s="1" t="str">
        <f>IF(A4113="","",'[1]OFD Query'!AL4113)</f>
        <v>Ar Rashidiyyah</v>
      </c>
      <c r="L4113" s="6">
        <f>IF(A4113="","",'[1]OFD Query'!AO4113)</f>
        <v>210.93</v>
      </c>
      <c r="M4113" s="1" t="str" cm="1">
        <f t="array" ref="M4113">_xlfn.IFS(L4113="","",L4113=0,"PPD",L4113&gt;0,"COD")</f>
        <v>COD</v>
      </c>
      <c r="N4113" s="1" t="str" cm="1">
        <f t="array" ref="N4113">_xlfn.IFS(A4113="","",L4113=0,M4113,L4113&lt;100,"&lt;100",L4113&lt;200,"&lt;200",L4113&lt;500,"&lt;500",L4113&lt;1000,"&lt;1000",L4113&gt;1000,"Above 1K")</f>
        <v>&lt;500</v>
      </c>
      <c r="O4113" s="6">
        <f>IF(A4113="","",'[1]OFD Query'!CB4113)</f>
        <v>3</v>
      </c>
      <c r="P4113" s="1" t="str">
        <f>IF(A4113="","",'[1]OFD Query'!CJ4113)</f>
        <v>POUCH</v>
      </c>
      <c r="Q4113" s="1" t="str" cm="1">
        <f t="array" ref="Q4113">IFERROR(_xlfn.IFS(A4113="","",O4113=0,"TRUE",AND(O4113=1,E4113="Out For Delivery"),"FALSE",O4113=1,"TRUE"),"FALSE")</f>
        <v>FALSE</v>
      </c>
      <c r="R4113" s="1" t="str">
        <f>'[1]OFD Query'!BT4113</f>
        <v>NO</v>
      </c>
    </row>
    <row r="4114" spans="1:18" x14ac:dyDescent="0.3">
      <c r="A4114" s="5" t="str">
        <f>IF(ISBLANK('[1]OFD Query'!A4114),"",'[1]OFD Query'!A4114)</f>
        <v>6062124727618</v>
      </c>
      <c r="B4114" s="1" t="str">
        <f>IF(A4114="","",LEFT('[1]OFD Query'!C4114,FIND(" ",'[1]OFD Query'!C4114)-1))</f>
        <v>Dropship</v>
      </c>
      <c r="C4114" s="1" t="str">
        <f>IF(A4114="","",'[1]OFD Query'!F4114)</f>
        <v>C2103730101</v>
      </c>
      <c r="D4114" s="1" t="str">
        <f>IFERROR(VLOOKUP(C4114,Sheet2!A:B,2,0),"")</f>
        <v>SHEIN</v>
      </c>
      <c r="E4114" s="1" t="str">
        <f>IF(A4114="","",'[1]OFD Query'!I4114)</f>
        <v>Out For Delivery</v>
      </c>
      <c r="F4114" s="1" t="str">
        <f t="shared" si="66"/>
        <v>MAK-2</v>
      </c>
      <c r="G4114" s="6" t="str" cm="1">
        <f t="array" ref="G4114">IFERROR(_xlfn.IFS(A4114="","",'[1]OFD Query'!N4114="","Fresh"),'[1]OFD Query'!N4114)</f>
        <v>Fresh</v>
      </c>
      <c r="H4114" s="6" t="str" cm="1">
        <f t="array" ref="H4114">IFERROR(_xlfn.IFS(B4114="","",'[1]OFD Query'!O4114="","Fresh"),'[1]OFD Query'!O4114)</f>
        <v>Fresh</v>
      </c>
      <c r="I4114" s="1" t="str">
        <f>IF(A4114="","",'[1]OFD Query'!W4114)</f>
        <v>D2109511701</v>
      </c>
      <c r="J4114" s="1" t="str">
        <f>IF(A4114="","",'[1]OFD Query'!X4114)</f>
        <v>Taza Khan Zer</v>
      </c>
      <c r="K4114" s="1" t="str">
        <f>IF(A4114="","",'[1]OFD Query'!AL4114)</f>
        <v>Ar Rashidiyyah</v>
      </c>
      <c r="L4114" s="6">
        <f>IF(A4114="","",'[1]OFD Query'!AO4114)</f>
        <v>0</v>
      </c>
      <c r="M4114" s="1" t="str" cm="1">
        <f t="array" ref="M4114">_xlfn.IFS(L4114="","",L4114=0,"PPD",L4114&gt;0,"COD")</f>
        <v>PPD</v>
      </c>
      <c r="N4114" s="1" t="str" cm="1">
        <f t="array" ref="N4114">_xlfn.IFS(A4114="","",L4114=0,M4114,L4114&lt;100,"&lt;100",L4114&lt;200,"&lt;200",L4114&lt;500,"&lt;500",L4114&lt;1000,"&lt;1000",L4114&gt;1000,"Above 1K")</f>
        <v>PPD</v>
      </c>
      <c r="O4114" s="6">
        <f>IF(A4114="","",'[1]OFD Query'!CB4114)</f>
        <v>0</v>
      </c>
      <c r="P4114" s="1" t="str">
        <f>IF(A4114="","",'[1]OFD Query'!CJ4114)</f>
        <v>POUCH</v>
      </c>
      <c r="Q4114" s="1" t="str" cm="1">
        <f t="array" ref="Q4114">IFERROR(_xlfn.IFS(A4114="","",O4114=0,"TRUE",AND(O4114=1,E4114="Out For Delivery"),"FALSE",O4114=1,"TRUE"),"FALSE")</f>
        <v>TRUE</v>
      </c>
      <c r="R4114" s="1" t="str">
        <f>'[1]OFD Query'!BT4114</f>
        <v>NO</v>
      </c>
    </row>
    <row r="4115" spans="1:18" x14ac:dyDescent="0.3">
      <c r="A4115" s="5" t="str">
        <f>IF(ISBLANK('[1]OFD Query'!A4115),"",'[1]OFD Query'!A4115)</f>
        <v>6061124722565</v>
      </c>
      <c r="B4115" s="1" t="str">
        <f>IF(A4115="","",LEFT('[1]OFD Query'!C4115,FIND(" ",'[1]OFD Query'!C4115)-1))</f>
        <v>Dropship</v>
      </c>
      <c r="C4115" s="1" t="str">
        <f>IF(A4115="","",'[1]OFD Query'!F4115)</f>
        <v>C2103716501</v>
      </c>
      <c r="D4115" s="1" t="str">
        <f>IFERROR(VLOOKUP(C4115,Sheet2!A:B,2,0),"")</f>
        <v>SHEIN</v>
      </c>
      <c r="E4115" s="1" t="str">
        <f>IF(A4115="","",'[1]OFD Query'!I4115)</f>
        <v>Out For Delivery</v>
      </c>
      <c r="F4115" s="1" t="str">
        <f t="shared" si="66"/>
        <v>MAK-2</v>
      </c>
      <c r="G4115" s="6" t="str" cm="1">
        <f t="array" ref="G4115">IFERROR(_xlfn.IFS(A4115="","",'[1]OFD Query'!N4115="","Fresh"),'[1]OFD Query'!N4115)</f>
        <v>Reschedule</v>
      </c>
      <c r="H4115" s="6" t="str" cm="1">
        <f t="array" ref="H4115">IFERROR(_xlfn.IFS(B4115="","",'[1]OFD Query'!O4115="","Fresh"),'[1]OFD Query'!O4115)</f>
        <v>Schedule for future</v>
      </c>
      <c r="I4115" s="1" t="str">
        <f>IF(A4115="","",'[1]OFD Query'!W4115)</f>
        <v>D21012969301</v>
      </c>
      <c r="J4115" s="1" t="str">
        <f>IF(A4115="","",'[1]OFD Query'!X4115)</f>
        <v>Muhammad Ahmad Muhammad Aslam</v>
      </c>
      <c r="K4115" s="1" t="str">
        <f>IF(A4115="","",'[1]OFD Query'!AL4115)</f>
        <v>Al Hijrah</v>
      </c>
      <c r="L4115" s="6">
        <f>IF(A4115="","",'[1]OFD Query'!AO4115)</f>
        <v>383.37</v>
      </c>
      <c r="M4115" s="1" t="str" cm="1">
        <f t="array" ref="M4115">_xlfn.IFS(L4115="","",L4115=0,"PPD",L4115&gt;0,"COD")</f>
        <v>COD</v>
      </c>
      <c r="N4115" s="1" t="str" cm="1">
        <f t="array" ref="N4115">_xlfn.IFS(A4115="","",L4115=0,M4115,L4115&lt;100,"&lt;100",L4115&lt;200,"&lt;200",L4115&lt;500,"&lt;500",L4115&lt;1000,"&lt;1000",L4115&gt;1000,"Above 1K")</f>
        <v>&lt;500</v>
      </c>
      <c r="O4115" s="6">
        <f>IF(A4115="","",'[1]OFD Query'!CB4115)</f>
        <v>3</v>
      </c>
      <c r="P4115" s="1" t="str">
        <f>IF(A4115="","",'[1]OFD Query'!CJ4115)</f>
        <v>POUCH</v>
      </c>
      <c r="Q4115" s="1" t="str" cm="1">
        <f t="array" ref="Q4115">IFERROR(_xlfn.IFS(A4115="","",O4115=0,"TRUE",AND(O4115=1,E4115="Out For Delivery"),"FALSE",O4115=1,"TRUE"),"FALSE")</f>
        <v>FALSE</v>
      </c>
      <c r="R4115" s="1" t="str">
        <f>'[1]OFD Query'!BT4115</f>
        <v>NO</v>
      </c>
    </row>
    <row r="4116" spans="1:18" x14ac:dyDescent="0.3">
      <c r="A4116" s="5" t="str">
        <f>IF(ISBLANK('[1]OFD Query'!A4116),"",'[1]OFD Query'!A4116)</f>
        <v>6062324784986</v>
      </c>
      <c r="B4116" s="1" t="str">
        <f>IF(A4116="","",LEFT('[1]OFD Query'!C4116,FIND(" ",'[1]OFD Query'!C4116)-1))</f>
        <v>Dropship</v>
      </c>
      <c r="C4116" s="1" t="str">
        <f>IF(A4116="","",'[1]OFD Query'!F4116)</f>
        <v>C21035750</v>
      </c>
      <c r="D4116" s="1" t="str">
        <f>IFERROR(VLOOKUP(C4116,Sheet2!A:B,2,0),"")</f>
        <v>eshry.shop</v>
      </c>
      <c r="E4116" s="1" t="str">
        <f>IF(A4116="","",'[1]OFD Query'!I4116)</f>
        <v>Out For Delivery</v>
      </c>
      <c r="F4116" s="1" t="str">
        <f t="shared" si="66"/>
        <v>MAK-2</v>
      </c>
      <c r="G4116" s="6" t="str" cm="1">
        <f t="array" ref="G4116">IFERROR(_xlfn.IFS(A4116="","",'[1]OFD Query'!N4116="","Fresh"),'[1]OFD Query'!N4116)</f>
        <v>Review</v>
      </c>
      <c r="H4116" s="6" t="str" cm="1">
        <f t="array" ref="H4116">IFERROR(_xlfn.IFS(B4116="","",'[1]OFD Query'!O4116="","Fresh"),'[1]OFD Query'!O4116)</f>
        <v>Customer Wants to Change Location</v>
      </c>
      <c r="I4116" s="1" t="str">
        <f>IF(A4116="","",'[1]OFD Query'!W4116)</f>
        <v>D21012969301</v>
      </c>
      <c r="J4116" s="1" t="str">
        <f>IF(A4116="","",'[1]OFD Query'!X4116)</f>
        <v>Muhammad Ahmad Muhammad Aslam</v>
      </c>
      <c r="K4116" s="1" t="str">
        <f>IF(A4116="","",'[1]OFD Query'!AL4116)</f>
        <v>Ain Shams</v>
      </c>
      <c r="L4116" s="6">
        <f>IF(A4116="","",'[1]OFD Query'!AO4116)</f>
        <v>169</v>
      </c>
      <c r="M4116" s="1" t="str" cm="1">
        <f t="array" ref="M4116">_xlfn.IFS(L4116="","",L4116=0,"PPD",L4116&gt;0,"COD")</f>
        <v>COD</v>
      </c>
      <c r="N4116" s="1" t="str" cm="1">
        <f t="array" ref="N4116">_xlfn.IFS(A4116="","",L4116=0,M4116,L4116&lt;100,"&lt;100",L4116&lt;200,"&lt;200",L4116&lt;500,"&lt;500",L4116&lt;1000,"&lt;1000",L4116&gt;1000,"Above 1K")</f>
        <v>&lt;200</v>
      </c>
      <c r="O4116" s="6">
        <f>IF(A4116="","",'[1]OFD Query'!CB4116)</f>
        <v>1</v>
      </c>
      <c r="P4116" s="1" t="str">
        <f>IF(A4116="","",'[1]OFD Query'!CJ4116)</f>
        <v/>
      </c>
      <c r="Q4116" s="1" t="str" cm="1">
        <f t="array" ref="Q4116">IFERROR(_xlfn.IFS(A4116="","",O4116=0,"TRUE",AND(O4116=1,E4116="Out For Delivery"),"FALSE",O4116=1,"TRUE"),"FALSE")</f>
        <v>FALSE</v>
      </c>
      <c r="R4116" s="1" t="str">
        <f>'[1]OFD Query'!BT4116</f>
        <v>NO</v>
      </c>
    </row>
    <row r="4117" spans="1:18" x14ac:dyDescent="0.3">
      <c r="A4117" s="5" t="str">
        <f>IF(ISBLANK('[1]OFD Query'!A4117),"",'[1]OFD Query'!A4117)</f>
        <v>6060724326853</v>
      </c>
      <c r="B4117" s="1" t="str">
        <f>IF(A4117="","",LEFT('[1]OFD Query'!C4117,FIND(" ",'[1]OFD Query'!C4117)-1))</f>
        <v>Dropship</v>
      </c>
      <c r="C4117" s="1" t="str">
        <f>IF(A4117="","",'[1]OFD Query'!F4117)</f>
        <v>C2103716501</v>
      </c>
      <c r="D4117" s="1" t="str">
        <f>IFERROR(VLOOKUP(C4117,Sheet2!A:B,2,0),"")</f>
        <v>SHEIN</v>
      </c>
      <c r="E4117" s="1" t="str">
        <f>IF(A4117="","",'[1]OFD Query'!I4117)</f>
        <v>Out For Delivery</v>
      </c>
      <c r="F4117" s="1" t="str">
        <f t="shared" si="66"/>
        <v>MAK-2</v>
      </c>
      <c r="G4117" s="6" t="str" cm="1">
        <f t="array" ref="G4117">IFERROR(_xlfn.IFS(A4117="","",'[1]OFD Query'!N4117="","Fresh"),'[1]OFD Query'!N4117)</f>
        <v>Undelivered</v>
      </c>
      <c r="H4117" s="6" t="str" cm="1">
        <f t="array" ref="H4117">IFERROR(_xlfn.IFS(B4117="","",'[1]OFD Query'!O4117="","Fresh"),'[1]OFD Query'!O4117)</f>
        <v xml:space="preserve">NDR Condition, can not been scheduled </v>
      </c>
      <c r="I4117" s="1" t="str">
        <f>IF(A4117="","",'[1]OFD Query'!W4117)</f>
        <v>D2109511701</v>
      </c>
      <c r="J4117" s="1" t="str">
        <f>IF(A4117="","",'[1]OFD Query'!X4117)</f>
        <v>Taza Khan Zer</v>
      </c>
      <c r="K4117" s="1" t="str">
        <f>IF(A4117="","",'[1]OFD Query'!AL4117)</f>
        <v>Ar Rashidiyyah</v>
      </c>
      <c r="L4117" s="6">
        <f>IF(A4117="","",'[1]OFD Query'!AO4117)</f>
        <v>220.96</v>
      </c>
      <c r="M4117" s="1" t="str" cm="1">
        <f t="array" ref="M4117">_xlfn.IFS(L4117="","",L4117=0,"PPD",L4117&gt;0,"COD")</f>
        <v>COD</v>
      </c>
      <c r="N4117" s="1" t="str" cm="1">
        <f t="array" ref="N4117">_xlfn.IFS(A4117="","",L4117=0,M4117,L4117&lt;100,"&lt;100",L4117&lt;200,"&lt;200",L4117&lt;500,"&lt;500",L4117&lt;1000,"&lt;1000",L4117&gt;1000,"Above 1K")</f>
        <v>&lt;500</v>
      </c>
      <c r="O4117" s="6">
        <f>IF(A4117="","",'[1]OFD Query'!CB4117)</f>
        <v>4</v>
      </c>
      <c r="P4117" s="1" t="str">
        <f>IF(A4117="","",'[1]OFD Query'!CJ4117)</f>
        <v>POUCH</v>
      </c>
      <c r="Q4117" s="1" t="str" cm="1">
        <f t="array" ref="Q4117">IFERROR(_xlfn.IFS(A4117="","",O4117=0,"TRUE",AND(O4117=1,E4117="Out For Delivery"),"FALSE",O4117=1,"TRUE"),"FALSE")</f>
        <v>FALSE</v>
      </c>
      <c r="R4117" s="1" t="str">
        <f>'[1]OFD Query'!BT4117</f>
        <v>NO</v>
      </c>
    </row>
    <row r="4118" spans="1:18" x14ac:dyDescent="0.3">
      <c r="A4118" s="5" t="str">
        <f>IF(ISBLANK('[1]OFD Query'!A4118),"",'[1]OFD Query'!A4118)</f>
        <v>6060424736728</v>
      </c>
      <c r="B4118" s="1" t="str">
        <f>IF(A4118="","",LEFT('[1]OFD Query'!C4118,FIND(" ",'[1]OFD Query'!C4118)-1))</f>
        <v>Dropship</v>
      </c>
      <c r="C4118" s="1" t="str">
        <f>IF(A4118="","",'[1]OFD Query'!F4118)</f>
        <v>C2103716501</v>
      </c>
      <c r="D4118" s="1" t="str">
        <f>IFERROR(VLOOKUP(C4118,Sheet2!A:B,2,0),"")</f>
        <v>SHEIN</v>
      </c>
      <c r="E4118" s="1" t="str">
        <f>IF(A4118="","",'[1]OFD Query'!I4118)</f>
        <v>Out For Delivery</v>
      </c>
      <c r="F4118" s="1" t="str">
        <f t="shared" si="66"/>
        <v>MAK-2</v>
      </c>
      <c r="G4118" s="6" t="str" cm="1">
        <f t="array" ref="G4118">IFERROR(_xlfn.IFS(A4118="","",'[1]OFD Query'!N4118="","Fresh"),'[1]OFD Query'!N4118)</f>
        <v>Reschedule</v>
      </c>
      <c r="H4118" s="6" t="str" cm="1">
        <f t="array" ref="H4118">IFERROR(_xlfn.IFS(B4118="","",'[1]OFD Query'!O4118="","Fresh"),'[1]OFD Query'!O4118)</f>
        <v>Schedule for future</v>
      </c>
      <c r="I4118" s="1" t="str">
        <f>IF(A4118="","",'[1]OFD Query'!W4118)</f>
        <v>D2109511701</v>
      </c>
      <c r="J4118" s="1" t="str">
        <f>IF(A4118="","",'[1]OFD Query'!X4118)</f>
        <v>Taza Khan Zer</v>
      </c>
      <c r="K4118" s="1" t="str">
        <f>IF(A4118="","",'[1]OFD Query'!AL4118)</f>
        <v>Sharai Al Mujahidin</v>
      </c>
      <c r="L4118" s="6">
        <f>IF(A4118="","",'[1]OFD Query'!AO4118)</f>
        <v>122.51</v>
      </c>
      <c r="M4118" s="1" t="str" cm="1">
        <f t="array" ref="M4118">_xlfn.IFS(L4118="","",L4118=0,"PPD",L4118&gt;0,"COD")</f>
        <v>COD</v>
      </c>
      <c r="N4118" s="1" t="str" cm="1">
        <f t="array" ref="N4118">_xlfn.IFS(A4118="","",L4118=0,M4118,L4118&lt;100,"&lt;100",L4118&lt;200,"&lt;200",L4118&lt;500,"&lt;500",L4118&lt;1000,"&lt;1000",L4118&gt;1000,"Above 1K")</f>
        <v>&lt;200</v>
      </c>
      <c r="O4118" s="6">
        <f>IF(A4118="","",'[1]OFD Query'!CB4118)</f>
        <v>3</v>
      </c>
      <c r="P4118" s="1" t="str">
        <f>IF(A4118="","",'[1]OFD Query'!CJ4118)</f>
        <v>POUCH</v>
      </c>
      <c r="Q4118" s="1" t="str" cm="1">
        <f t="array" ref="Q4118">IFERROR(_xlfn.IFS(A4118="","",O4118=0,"TRUE",AND(O4118=1,E4118="Out For Delivery"),"FALSE",O4118=1,"TRUE"),"FALSE")</f>
        <v>FALSE</v>
      </c>
      <c r="R4118" s="1" t="str">
        <f>'[1]OFD Query'!BT4118</f>
        <v>NO</v>
      </c>
    </row>
    <row r="4119" spans="1:18" x14ac:dyDescent="0.3">
      <c r="A4119" s="5" t="str">
        <f>IF(ISBLANK('[1]OFD Query'!A4119),"",'[1]OFD Query'!A4119)</f>
        <v>6061924721886</v>
      </c>
      <c r="B4119" s="1" t="str">
        <f>IF(A4119="","",LEFT('[1]OFD Query'!C4119,FIND(" ",'[1]OFD Query'!C4119)-1))</f>
        <v>Dropship</v>
      </c>
      <c r="C4119" s="1" t="str">
        <f>IF(A4119="","",'[1]OFD Query'!F4119)</f>
        <v>C2103716501</v>
      </c>
      <c r="D4119" s="1" t="str">
        <f>IFERROR(VLOOKUP(C4119,Sheet2!A:B,2,0),"")</f>
        <v>SHEIN</v>
      </c>
      <c r="E4119" s="1" t="str">
        <f>IF(A4119="","",'[1]OFD Query'!I4119)</f>
        <v>Out For Delivery</v>
      </c>
      <c r="F4119" s="1" t="str">
        <f t="shared" si="66"/>
        <v>MAK-2</v>
      </c>
      <c r="G4119" s="6" t="str" cm="1">
        <f t="array" ref="G4119">IFERROR(_xlfn.IFS(A4119="","",'[1]OFD Query'!N4119="","Fresh"),'[1]OFD Query'!N4119)</f>
        <v>Uncontactable</v>
      </c>
      <c r="H4119" s="6" t="str" cm="1">
        <f t="array" ref="H4119">IFERROR(_xlfn.IFS(B4119="","",'[1]OFD Query'!O4119="","Fresh"),'[1]OFD Query'!O4119)</f>
        <v>No Answer</v>
      </c>
      <c r="I4119" s="1" t="str">
        <f>IF(A4119="","",'[1]OFD Query'!W4119)</f>
        <v>D2109511701</v>
      </c>
      <c r="J4119" s="1" t="str">
        <f>IF(A4119="","",'[1]OFD Query'!X4119)</f>
        <v>Taza Khan Zer</v>
      </c>
      <c r="K4119" s="1" t="str">
        <f>IF(A4119="","",'[1]OFD Query'!AL4119)</f>
        <v>Ar Rashidiyyah</v>
      </c>
      <c r="L4119" s="6">
        <f>IF(A4119="","",'[1]OFD Query'!AO4119)</f>
        <v>183.54</v>
      </c>
      <c r="M4119" s="1" t="str" cm="1">
        <f t="array" ref="M4119">_xlfn.IFS(L4119="","",L4119=0,"PPD",L4119&gt;0,"COD")</f>
        <v>COD</v>
      </c>
      <c r="N4119" s="1" t="str" cm="1">
        <f t="array" ref="N4119">_xlfn.IFS(A4119="","",L4119=0,M4119,L4119&lt;100,"&lt;100",L4119&lt;200,"&lt;200",L4119&lt;500,"&lt;500",L4119&lt;1000,"&lt;1000",L4119&gt;1000,"Above 1K")</f>
        <v>&lt;200</v>
      </c>
      <c r="O4119" s="6">
        <f>IF(A4119="","",'[1]OFD Query'!CB4119)</f>
        <v>1</v>
      </c>
      <c r="P4119" s="1" t="str">
        <f>IF(A4119="","",'[1]OFD Query'!CJ4119)</f>
        <v>POUCH</v>
      </c>
      <c r="Q4119" s="1" t="str" cm="1">
        <f t="array" ref="Q4119">IFERROR(_xlfn.IFS(A4119="","",O4119=0,"TRUE",AND(O4119=1,E4119="Out For Delivery"),"FALSE",O4119=1,"TRUE"),"FALSE")</f>
        <v>FALSE</v>
      </c>
      <c r="R4119" s="1" t="str">
        <f>'[1]OFD Query'!BT4119</f>
        <v>NO</v>
      </c>
    </row>
    <row r="4120" spans="1:18" x14ac:dyDescent="0.3">
      <c r="A4120" s="5" t="str">
        <f>IF(ISBLANK('[1]OFD Query'!A4120),"",'[1]OFD Query'!A4120)</f>
        <v>6062124490125</v>
      </c>
      <c r="B4120" s="1" t="str">
        <f>IF(A4120="","",LEFT('[1]OFD Query'!C4120,FIND(" ",'[1]OFD Query'!C4120)-1))</f>
        <v>Dropship</v>
      </c>
      <c r="C4120" s="1" t="str">
        <f>IF(A4120="","",'[1]OFD Query'!F4120)</f>
        <v>C2103730101</v>
      </c>
      <c r="D4120" s="1" t="str">
        <f>IFERROR(VLOOKUP(C4120,Sheet2!A:B,2,0),"")</f>
        <v>SHEIN</v>
      </c>
      <c r="E4120" s="1" t="str">
        <f>IF(A4120="","",'[1]OFD Query'!I4120)</f>
        <v>Out For Delivery</v>
      </c>
      <c r="F4120" s="1" t="str">
        <f t="shared" si="66"/>
        <v>MAK-2</v>
      </c>
      <c r="G4120" s="6" t="str" cm="1">
        <f t="array" ref="G4120">IFERROR(_xlfn.IFS(A4120="","",'[1]OFD Query'!N4120="","Fresh"),'[1]OFD Query'!N4120)</f>
        <v>Reschedule</v>
      </c>
      <c r="H4120" s="6" t="str" cm="1">
        <f t="array" ref="H4120">IFERROR(_xlfn.IFS(B4120="","",'[1]OFD Query'!O4120="","Fresh"),'[1]OFD Query'!O4120)</f>
        <v>Schedule for future</v>
      </c>
      <c r="I4120" s="1" t="str">
        <f>IF(A4120="","",'[1]OFD Query'!W4120)</f>
        <v>D21012969301</v>
      </c>
      <c r="J4120" s="1" t="str">
        <f>IF(A4120="","",'[1]OFD Query'!X4120)</f>
        <v>Muhammad Ahmad Muhammad Aslam</v>
      </c>
      <c r="K4120" s="1" t="str">
        <f>IF(A4120="","",'[1]OFD Query'!AL4120)</f>
        <v>Sharai Al Mujahidin</v>
      </c>
      <c r="L4120" s="6">
        <f>IF(A4120="","",'[1]OFD Query'!AO4120)</f>
        <v>246.36</v>
      </c>
      <c r="M4120" s="1" t="str" cm="1">
        <f t="array" ref="M4120">_xlfn.IFS(L4120="","",L4120=0,"PPD",L4120&gt;0,"COD")</f>
        <v>COD</v>
      </c>
      <c r="N4120" s="1" t="str" cm="1">
        <f t="array" ref="N4120">_xlfn.IFS(A4120="","",L4120=0,M4120,L4120&lt;100,"&lt;100",L4120&lt;200,"&lt;200",L4120&lt;500,"&lt;500",L4120&lt;1000,"&lt;1000",L4120&gt;1000,"Above 1K")</f>
        <v>&lt;500</v>
      </c>
      <c r="O4120" s="6">
        <f>IF(A4120="","",'[1]OFD Query'!CB4120)</f>
        <v>1</v>
      </c>
      <c r="P4120" s="1" t="str">
        <f>IF(A4120="","",'[1]OFD Query'!CJ4120)</f>
        <v>POUCH</v>
      </c>
      <c r="Q4120" s="1" t="str" cm="1">
        <f t="array" ref="Q4120">IFERROR(_xlfn.IFS(A4120="","",O4120=0,"TRUE",AND(O4120=1,E4120="Out For Delivery"),"FALSE",O4120=1,"TRUE"),"FALSE")</f>
        <v>FALSE</v>
      </c>
      <c r="R4120" s="1" t="str">
        <f>'[1]OFD Query'!BT4120</f>
        <v>NO</v>
      </c>
    </row>
    <row r="4121" spans="1:18" x14ac:dyDescent="0.3">
      <c r="A4121" s="5" t="str">
        <f>IF(ISBLANK('[1]OFD Query'!A4121),"",'[1]OFD Query'!A4121)</f>
        <v>6062424687466</v>
      </c>
      <c r="B4121" s="1" t="str">
        <f>IF(A4121="","",LEFT('[1]OFD Query'!C4121,FIND(" ",'[1]OFD Query'!C4121)-1))</f>
        <v>Dropship</v>
      </c>
      <c r="C4121" s="1" t="str">
        <f>IF(A4121="","",'[1]OFD Query'!F4121)</f>
        <v>C21035750</v>
      </c>
      <c r="D4121" s="1" t="str">
        <f>IFERROR(VLOOKUP(C4121,Sheet2!A:B,2,0),"")</f>
        <v>eshry.shop</v>
      </c>
      <c r="E4121" s="1" t="str">
        <f>IF(A4121="","",'[1]OFD Query'!I4121)</f>
        <v>Out For Delivery</v>
      </c>
      <c r="F4121" s="1" t="str">
        <f t="shared" si="66"/>
        <v>MAK-2</v>
      </c>
      <c r="G4121" s="6" t="str" cm="1">
        <f t="array" ref="G4121">IFERROR(_xlfn.IFS(A4121="","",'[1]OFD Query'!N4121="","Fresh"),'[1]OFD Query'!N4121)</f>
        <v>Fresh</v>
      </c>
      <c r="H4121" s="6" t="str" cm="1">
        <f t="array" ref="H4121">IFERROR(_xlfn.IFS(B4121="","",'[1]OFD Query'!O4121="","Fresh"),'[1]OFD Query'!O4121)</f>
        <v>Fresh</v>
      </c>
      <c r="I4121" s="1" t="str">
        <f>IF(A4121="","",'[1]OFD Query'!W4121)</f>
        <v>D2109511701</v>
      </c>
      <c r="J4121" s="1" t="str">
        <f>IF(A4121="","",'[1]OFD Query'!X4121)</f>
        <v>Taza Khan Zer</v>
      </c>
      <c r="K4121" s="1" t="str">
        <f>IF(A4121="","",'[1]OFD Query'!AL4121)</f>
        <v>Ar Rashidiyyah</v>
      </c>
      <c r="L4121" s="6">
        <f>IF(A4121="","",'[1]OFD Query'!AO4121)</f>
        <v>169</v>
      </c>
      <c r="M4121" s="1" t="str" cm="1">
        <f t="array" ref="M4121">_xlfn.IFS(L4121="","",L4121=0,"PPD",L4121&gt;0,"COD")</f>
        <v>COD</v>
      </c>
      <c r="N4121" s="1" t="str" cm="1">
        <f t="array" ref="N4121">_xlfn.IFS(A4121="","",L4121=0,M4121,L4121&lt;100,"&lt;100",L4121&lt;200,"&lt;200",L4121&lt;500,"&lt;500",L4121&lt;1000,"&lt;1000",L4121&gt;1000,"Above 1K")</f>
        <v>&lt;200</v>
      </c>
      <c r="O4121" s="6">
        <f>IF(A4121="","",'[1]OFD Query'!CB4121)</f>
        <v>0</v>
      </c>
      <c r="P4121" s="1" t="str">
        <f>IF(A4121="","",'[1]OFD Query'!CJ4121)</f>
        <v/>
      </c>
      <c r="Q4121" s="1" t="str" cm="1">
        <f t="array" ref="Q4121">IFERROR(_xlfn.IFS(A4121="","",O4121=0,"TRUE",AND(O4121=1,E4121="Out For Delivery"),"FALSE",O4121=1,"TRUE"),"FALSE")</f>
        <v>TRUE</v>
      </c>
      <c r="R4121" s="1" t="str">
        <f>'[1]OFD Query'!BT4121</f>
        <v>NO</v>
      </c>
    </row>
    <row r="4122" spans="1:18" x14ac:dyDescent="0.3">
      <c r="A4122" s="5" t="str">
        <f>IF(ISBLANK('[1]OFD Query'!A4122),"",'[1]OFD Query'!A4122)</f>
        <v>6062224840232</v>
      </c>
      <c r="B4122" s="1" t="str">
        <f>IF(A4122="","",LEFT('[1]OFD Query'!C4122,FIND(" ",'[1]OFD Query'!C4122)-1))</f>
        <v>Dropship</v>
      </c>
      <c r="C4122" s="1" t="str">
        <f>IF(A4122="","",'[1]OFD Query'!F4122)</f>
        <v>C2103730101</v>
      </c>
      <c r="D4122" s="1" t="str">
        <f>IFERROR(VLOOKUP(C4122,Sheet2!A:B,2,0),"")</f>
        <v>SHEIN</v>
      </c>
      <c r="E4122" s="1" t="str">
        <f>IF(A4122="","",'[1]OFD Query'!I4122)</f>
        <v>Out For Delivery</v>
      </c>
      <c r="F4122" s="1" t="str">
        <f t="shared" si="66"/>
        <v>MAK-2</v>
      </c>
      <c r="G4122" s="6" t="str" cm="1">
        <f t="array" ref="G4122">IFERROR(_xlfn.IFS(A4122="","",'[1]OFD Query'!N4122="","Fresh"),'[1]OFD Query'!N4122)</f>
        <v>Fresh</v>
      </c>
      <c r="H4122" s="6" t="str" cm="1">
        <f t="array" ref="H4122">IFERROR(_xlfn.IFS(B4122="","",'[1]OFD Query'!O4122="","Fresh"),'[1]OFD Query'!O4122)</f>
        <v>Fresh</v>
      </c>
      <c r="I4122" s="1" t="str">
        <f>IF(A4122="","",'[1]OFD Query'!W4122)</f>
        <v>D21012969301</v>
      </c>
      <c r="J4122" s="1" t="str">
        <f>IF(A4122="","",'[1]OFD Query'!X4122)</f>
        <v>Muhammad Ahmad Muhammad Aslam</v>
      </c>
      <c r="K4122" s="1" t="str">
        <f>IF(A4122="","",'[1]OFD Query'!AL4122)</f>
        <v>Sharai Al Mujahidin</v>
      </c>
      <c r="L4122" s="6">
        <f>IF(A4122="","",'[1]OFD Query'!AO4122)</f>
        <v>244.32</v>
      </c>
      <c r="M4122" s="1" t="str" cm="1">
        <f t="array" ref="M4122">_xlfn.IFS(L4122="","",L4122=0,"PPD",L4122&gt;0,"COD")</f>
        <v>COD</v>
      </c>
      <c r="N4122" s="1" t="str" cm="1">
        <f t="array" ref="N4122">_xlfn.IFS(A4122="","",L4122=0,M4122,L4122&lt;100,"&lt;100",L4122&lt;200,"&lt;200",L4122&lt;500,"&lt;500",L4122&lt;1000,"&lt;1000",L4122&gt;1000,"Above 1K")</f>
        <v>&lt;500</v>
      </c>
      <c r="O4122" s="6">
        <f>IF(A4122="","",'[1]OFD Query'!CB4122)</f>
        <v>0</v>
      </c>
      <c r="P4122" s="1" t="str">
        <f>IF(A4122="","",'[1]OFD Query'!CJ4122)</f>
        <v>POUCH</v>
      </c>
      <c r="Q4122" s="1" t="str" cm="1">
        <f t="array" ref="Q4122">IFERROR(_xlfn.IFS(A4122="","",O4122=0,"TRUE",AND(O4122=1,E4122="Out For Delivery"),"FALSE",O4122=1,"TRUE"),"FALSE")</f>
        <v>TRUE</v>
      </c>
      <c r="R4122" s="1" t="str">
        <f>'[1]OFD Query'!BT4122</f>
        <v>NO</v>
      </c>
    </row>
    <row r="4123" spans="1:18" x14ac:dyDescent="0.3">
      <c r="A4123" s="5" t="str">
        <f>IF(ISBLANK('[1]OFD Query'!A4123),"",'[1]OFD Query'!A4123)</f>
        <v>3106122325616</v>
      </c>
      <c r="B4123" s="1" t="str">
        <f>IF(A4123="","",LEFT('[1]OFD Query'!C4123,FIND(" ",'[1]OFD Query'!C4123)-1))</f>
        <v>Dropship</v>
      </c>
      <c r="C4123" s="1" t="str">
        <f>IF(A4123="","",'[1]OFD Query'!F4123)</f>
        <v>C2103733501</v>
      </c>
      <c r="D4123" s="1" t="str">
        <f>IFERROR(VLOOKUP(C4123,Sheet2!A:B,2,0),"")</f>
        <v>Tiktok</v>
      </c>
      <c r="E4123" s="1" t="str">
        <f>IF(A4123="","",'[1]OFD Query'!I4123)</f>
        <v>Out For Delivery</v>
      </c>
      <c r="F4123" s="1" t="str">
        <f t="shared" si="66"/>
        <v>MAK-2</v>
      </c>
      <c r="G4123" s="6" t="str" cm="1">
        <f t="array" ref="G4123">IFERROR(_xlfn.IFS(A4123="","",'[1]OFD Query'!N4123="","Fresh"),'[1]OFD Query'!N4123)</f>
        <v>Reschedule</v>
      </c>
      <c r="H4123" s="6" t="str" cm="1">
        <f t="array" ref="H4123">IFERROR(_xlfn.IFS(B4123="","",'[1]OFD Query'!O4123="","Fresh"),'[1]OFD Query'!O4123)</f>
        <v>Schedule for future</v>
      </c>
      <c r="I4123" s="1" t="str">
        <f>IF(A4123="","",'[1]OFD Query'!W4123)</f>
        <v>D2109511701</v>
      </c>
      <c r="J4123" s="1" t="str">
        <f>IF(A4123="","",'[1]OFD Query'!X4123)</f>
        <v>Taza Khan Zer</v>
      </c>
      <c r="K4123" s="1" t="str">
        <f>IF(A4123="","",'[1]OFD Query'!AL4123)</f>
        <v>Al Khadra</v>
      </c>
      <c r="L4123" s="6">
        <f>IF(A4123="","",'[1]OFD Query'!AO4123)</f>
        <v>102.55</v>
      </c>
      <c r="M4123" s="1" t="str" cm="1">
        <f t="array" ref="M4123">_xlfn.IFS(L4123="","",L4123=0,"PPD",L4123&gt;0,"COD")</f>
        <v>COD</v>
      </c>
      <c r="N4123" s="1" t="str" cm="1">
        <f t="array" ref="N4123">_xlfn.IFS(A4123="","",L4123=0,M4123,L4123&lt;100,"&lt;100",L4123&lt;200,"&lt;200",L4123&lt;500,"&lt;500",L4123&lt;1000,"&lt;1000",L4123&gt;1000,"Above 1K")</f>
        <v>&lt;200</v>
      </c>
      <c r="O4123" s="6">
        <f>IF(A4123="","",'[1]OFD Query'!CB4123)</f>
        <v>3</v>
      </c>
      <c r="P4123" s="1" t="str">
        <f>IF(A4123="","",'[1]OFD Query'!CJ4123)</f>
        <v>POUCH</v>
      </c>
      <c r="Q4123" s="1" t="str" cm="1">
        <f t="array" ref="Q4123">IFERROR(_xlfn.IFS(A4123="","",O4123=0,"TRUE",AND(O4123=1,E4123="Out For Delivery"),"FALSE",O4123=1,"TRUE"),"FALSE")</f>
        <v>FALSE</v>
      </c>
      <c r="R4123" s="1" t="str">
        <f>'[1]OFD Query'!BT4123</f>
        <v>NO</v>
      </c>
    </row>
    <row r="4124" spans="1:18" x14ac:dyDescent="0.3">
      <c r="A4124" s="5" t="str">
        <f>IF(ISBLANK('[1]OFD Query'!A4124),"",'[1]OFD Query'!A4124)</f>
        <v>6060624599105</v>
      </c>
      <c r="B4124" s="1" t="str">
        <f>IF(A4124="","",LEFT('[1]OFD Query'!C4124,FIND(" ",'[1]OFD Query'!C4124)-1))</f>
        <v>Dropship</v>
      </c>
      <c r="C4124" s="1" t="str">
        <f>IF(A4124="","",'[1]OFD Query'!F4124)</f>
        <v>C2103716501</v>
      </c>
      <c r="D4124" s="1" t="str">
        <f>IFERROR(VLOOKUP(C4124,Sheet2!A:B,2,0),"")</f>
        <v>SHEIN</v>
      </c>
      <c r="E4124" s="1" t="str">
        <f>IF(A4124="","",'[1]OFD Query'!I4124)</f>
        <v>Out For Delivery</v>
      </c>
      <c r="F4124" s="1" t="str">
        <f t="shared" si="66"/>
        <v>MAK-2</v>
      </c>
      <c r="G4124" s="6" t="str" cm="1">
        <f t="array" ref="G4124">IFERROR(_xlfn.IFS(A4124="","",'[1]OFD Query'!N4124="","Fresh"),'[1]OFD Query'!N4124)</f>
        <v>Reschedule</v>
      </c>
      <c r="H4124" s="6" t="str" cm="1">
        <f t="array" ref="H4124">IFERROR(_xlfn.IFS(B4124="","",'[1]OFD Query'!O4124="","Fresh"),'[1]OFD Query'!O4124)</f>
        <v>Schedule for future</v>
      </c>
      <c r="I4124" s="1" t="str">
        <f>IF(A4124="","",'[1]OFD Query'!W4124)</f>
        <v>D21012969301</v>
      </c>
      <c r="J4124" s="1" t="str">
        <f>IF(A4124="","",'[1]OFD Query'!X4124)</f>
        <v>Muhammad Ahmad Muhammad Aslam</v>
      </c>
      <c r="K4124" s="1" t="str">
        <f>IF(A4124="","",'[1]OFD Query'!AL4124)</f>
        <v/>
      </c>
      <c r="L4124" s="6">
        <f>IF(A4124="","",'[1]OFD Query'!AO4124)</f>
        <v>352.82</v>
      </c>
      <c r="M4124" s="1" t="str" cm="1">
        <f t="array" ref="M4124">_xlfn.IFS(L4124="","",L4124=0,"PPD",L4124&gt;0,"COD")</f>
        <v>COD</v>
      </c>
      <c r="N4124" s="1" t="str" cm="1">
        <f t="array" ref="N4124">_xlfn.IFS(A4124="","",L4124=0,M4124,L4124&lt;100,"&lt;100",L4124&lt;200,"&lt;200",L4124&lt;500,"&lt;500",L4124&lt;1000,"&lt;1000",L4124&gt;1000,"Above 1K")</f>
        <v>&lt;500</v>
      </c>
      <c r="O4124" s="6">
        <f>IF(A4124="","",'[1]OFD Query'!CB4124)</f>
        <v>2</v>
      </c>
      <c r="P4124" s="1" t="str">
        <f>IF(A4124="","",'[1]OFD Query'!CJ4124)</f>
        <v>POUCH</v>
      </c>
      <c r="Q4124" s="1" t="str" cm="1">
        <f t="array" ref="Q4124">IFERROR(_xlfn.IFS(A4124="","",O4124=0,"TRUE",AND(O4124=1,E4124="Out For Delivery"),"FALSE",O4124=1,"TRUE"),"FALSE")</f>
        <v>FALSE</v>
      </c>
      <c r="R4124" s="1" t="str">
        <f>'[1]OFD Query'!BT4124</f>
        <v>NO</v>
      </c>
    </row>
    <row r="4125" spans="1:18" x14ac:dyDescent="0.3">
      <c r="A4125" s="5" t="str">
        <f>IF(ISBLANK('[1]OFD Query'!A4125),"",'[1]OFD Query'!A4125)</f>
        <v>6061824604101</v>
      </c>
      <c r="B4125" s="1" t="str">
        <f>IF(A4125="","",LEFT('[1]OFD Query'!C4125,FIND(" ",'[1]OFD Query'!C4125)-1))</f>
        <v>Dropship</v>
      </c>
      <c r="C4125" s="1" t="str">
        <f>IF(A4125="","",'[1]OFD Query'!F4125)</f>
        <v>C2103730101</v>
      </c>
      <c r="D4125" s="1" t="str">
        <f>IFERROR(VLOOKUP(C4125,Sheet2!A:B,2,0),"")</f>
        <v>SHEIN</v>
      </c>
      <c r="E4125" s="1" t="str">
        <f>IF(A4125="","",'[1]OFD Query'!I4125)</f>
        <v>Out For Delivery</v>
      </c>
      <c r="F4125" s="1" t="str">
        <f t="shared" si="66"/>
        <v>MAK-2</v>
      </c>
      <c r="G4125" s="6" t="str" cm="1">
        <f t="array" ref="G4125">IFERROR(_xlfn.IFS(A4125="","",'[1]OFD Query'!N4125="","Fresh"),'[1]OFD Query'!N4125)</f>
        <v>Reschedule</v>
      </c>
      <c r="H4125" s="6" t="str" cm="1">
        <f t="array" ref="H4125">IFERROR(_xlfn.IFS(B4125="","",'[1]OFD Query'!O4125="","Fresh"),'[1]OFD Query'!O4125)</f>
        <v>Schedule for future</v>
      </c>
      <c r="I4125" s="1" t="str">
        <f>IF(A4125="","",'[1]OFD Query'!W4125)</f>
        <v>D21012969301</v>
      </c>
      <c r="J4125" s="1" t="str">
        <f>IF(A4125="","",'[1]OFD Query'!X4125)</f>
        <v>Muhammad Ahmad Muhammad Aslam</v>
      </c>
      <c r="K4125" s="1" t="str">
        <f>IF(A4125="","",'[1]OFD Query'!AL4125)</f>
        <v>Al Ju'ranah</v>
      </c>
      <c r="L4125" s="6">
        <f>IF(A4125="","",'[1]OFD Query'!AO4125)</f>
        <v>191.81</v>
      </c>
      <c r="M4125" s="1" t="str" cm="1">
        <f t="array" ref="M4125">_xlfn.IFS(L4125="","",L4125=0,"PPD",L4125&gt;0,"COD")</f>
        <v>COD</v>
      </c>
      <c r="N4125" s="1" t="str" cm="1">
        <f t="array" ref="N4125">_xlfn.IFS(A4125="","",L4125=0,M4125,L4125&lt;100,"&lt;100",L4125&lt;200,"&lt;200",L4125&lt;500,"&lt;500",L4125&lt;1000,"&lt;1000",L4125&gt;1000,"Above 1K")</f>
        <v>&lt;200</v>
      </c>
      <c r="O4125" s="6">
        <f>IF(A4125="","",'[1]OFD Query'!CB4125)</f>
        <v>3</v>
      </c>
      <c r="P4125" s="1" t="str">
        <f>IF(A4125="","",'[1]OFD Query'!CJ4125)</f>
        <v>POUCH</v>
      </c>
      <c r="Q4125" s="1" t="str" cm="1">
        <f t="array" ref="Q4125">IFERROR(_xlfn.IFS(A4125="","",O4125=0,"TRUE",AND(O4125=1,E4125="Out For Delivery"),"FALSE",O4125=1,"TRUE"),"FALSE")</f>
        <v>FALSE</v>
      </c>
      <c r="R4125" s="1" t="str">
        <f>'[1]OFD Query'!BT4125</f>
        <v>NO</v>
      </c>
    </row>
    <row r="4126" spans="1:18" x14ac:dyDescent="0.3">
      <c r="A4126" s="5" t="str">
        <f>IF(ISBLANK('[1]OFD Query'!A4126),"",'[1]OFD Query'!A4126)</f>
        <v>6061624379821</v>
      </c>
      <c r="B4126" s="1" t="str">
        <f>IF(A4126="","",LEFT('[1]OFD Query'!C4126,FIND(" ",'[1]OFD Query'!C4126)-1))</f>
        <v>Dropship</v>
      </c>
      <c r="C4126" s="1" t="str">
        <f>IF(A4126="","",'[1]OFD Query'!F4126)</f>
        <v>C2103730101</v>
      </c>
      <c r="D4126" s="1" t="str">
        <f>IFERROR(VLOOKUP(C4126,Sheet2!A:B,2,0),"")</f>
        <v>SHEIN</v>
      </c>
      <c r="E4126" s="1" t="str">
        <f>IF(A4126="","",'[1]OFD Query'!I4126)</f>
        <v>Out For Delivery</v>
      </c>
      <c r="F4126" s="1" t="str">
        <f t="shared" si="66"/>
        <v>MAK-2</v>
      </c>
      <c r="G4126" s="6" t="str" cm="1">
        <f t="array" ref="G4126">IFERROR(_xlfn.IFS(A4126="","",'[1]OFD Query'!N4126="","Fresh"),'[1]OFD Query'!N4126)</f>
        <v>Reschedule</v>
      </c>
      <c r="H4126" s="6" t="str" cm="1">
        <f t="array" ref="H4126">IFERROR(_xlfn.IFS(B4126="","",'[1]OFD Query'!O4126="","Fresh"),'[1]OFD Query'!O4126)</f>
        <v>Schedule for future</v>
      </c>
      <c r="I4126" s="1" t="str">
        <f>IF(A4126="","",'[1]OFD Query'!W4126)</f>
        <v>D21012969301</v>
      </c>
      <c r="J4126" s="1" t="str">
        <f>IF(A4126="","",'[1]OFD Query'!X4126)</f>
        <v>Muhammad Ahmad Muhammad Aslam</v>
      </c>
      <c r="K4126" s="1" t="str">
        <f>IF(A4126="","",'[1]OFD Query'!AL4126)</f>
        <v>Al Ju'ranah</v>
      </c>
      <c r="L4126" s="6">
        <f>IF(A4126="","",'[1]OFD Query'!AO4126)</f>
        <v>0</v>
      </c>
      <c r="M4126" s="1" t="str" cm="1">
        <f t="array" ref="M4126">_xlfn.IFS(L4126="","",L4126=0,"PPD",L4126&gt;0,"COD")</f>
        <v>PPD</v>
      </c>
      <c r="N4126" s="1" t="str" cm="1">
        <f t="array" ref="N4126">_xlfn.IFS(A4126="","",L4126=0,M4126,L4126&lt;100,"&lt;100",L4126&lt;200,"&lt;200",L4126&lt;500,"&lt;500",L4126&lt;1000,"&lt;1000",L4126&gt;1000,"Above 1K")</f>
        <v>PPD</v>
      </c>
      <c r="O4126" s="6">
        <f>IF(A4126="","",'[1]OFD Query'!CB4126)</f>
        <v>2</v>
      </c>
      <c r="P4126" s="1" t="str">
        <f>IF(A4126="","",'[1]OFD Query'!CJ4126)</f>
        <v>POUCH</v>
      </c>
      <c r="Q4126" s="1" t="str" cm="1">
        <f t="array" ref="Q4126">IFERROR(_xlfn.IFS(A4126="","",O4126=0,"TRUE",AND(O4126=1,E4126="Out For Delivery"),"FALSE",O4126=1,"TRUE"),"FALSE")</f>
        <v>FALSE</v>
      </c>
      <c r="R4126" s="1" t="str">
        <f>'[1]OFD Query'!BT4126</f>
        <v>NO</v>
      </c>
    </row>
    <row r="4127" spans="1:18" x14ac:dyDescent="0.3">
      <c r="A4127" s="5" t="str">
        <f>IF(ISBLANK('[1]OFD Query'!A4127),"",'[1]OFD Query'!A4127)</f>
        <v>6062024978799</v>
      </c>
      <c r="B4127" s="1" t="str">
        <f>IF(A4127="","",LEFT('[1]OFD Query'!C4127,FIND(" ",'[1]OFD Query'!C4127)-1))</f>
        <v>Dropship</v>
      </c>
      <c r="C4127" s="1" t="str">
        <f>IF(A4127="","",'[1]OFD Query'!F4127)</f>
        <v>C2103730101</v>
      </c>
      <c r="D4127" s="1" t="str">
        <f>IFERROR(VLOOKUP(C4127,Sheet2!A:B,2,0),"")</f>
        <v>SHEIN</v>
      </c>
      <c r="E4127" s="1" t="str">
        <f>IF(A4127="","",'[1]OFD Query'!I4127)</f>
        <v>Out For Delivery</v>
      </c>
      <c r="F4127" s="1" t="str">
        <f t="shared" si="66"/>
        <v>MAK-2</v>
      </c>
      <c r="G4127" s="6" t="str" cm="1">
        <f t="array" ref="G4127">IFERROR(_xlfn.IFS(A4127="","",'[1]OFD Query'!N4127="","Fresh"),'[1]OFD Query'!N4127)</f>
        <v>Reschedule</v>
      </c>
      <c r="H4127" s="6" t="str" cm="1">
        <f t="array" ref="H4127">IFERROR(_xlfn.IFS(B4127="","",'[1]OFD Query'!O4127="","Fresh"),'[1]OFD Query'!O4127)</f>
        <v>Schedule for future</v>
      </c>
      <c r="I4127" s="1" t="str">
        <f>IF(A4127="","",'[1]OFD Query'!W4127)</f>
        <v>D21012969301</v>
      </c>
      <c r="J4127" s="1" t="str">
        <f>IF(A4127="","",'[1]OFD Query'!X4127)</f>
        <v>Muhammad Ahmad Muhammad Aslam</v>
      </c>
      <c r="K4127" s="1" t="str">
        <f>IF(A4127="","",'[1]OFD Query'!AL4127)</f>
        <v>Sharai Al Mujahidin</v>
      </c>
      <c r="L4127" s="6">
        <f>IF(A4127="","",'[1]OFD Query'!AO4127)</f>
        <v>356.55</v>
      </c>
      <c r="M4127" s="1" t="str" cm="1">
        <f t="array" ref="M4127">_xlfn.IFS(L4127="","",L4127=0,"PPD",L4127&gt;0,"COD")</f>
        <v>COD</v>
      </c>
      <c r="N4127" s="1" t="str" cm="1">
        <f t="array" ref="N4127">_xlfn.IFS(A4127="","",L4127=0,M4127,L4127&lt;100,"&lt;100",L4127&lt;200,"&lt;200",L4127&lt;500,"&lt;500",L4127&lt;1000,"&lt;1000",L4127&gt;1000,"Above 1K")</f>
        <v>&lt;500</v>
      </c>
      <c r="O4127" s="6">
        <f>IF(A4127="","",'[1]OFD Query'!CB4127)</f>
        <v>1</v>
      </c>
      <c r="P4127" s="1" t="str">
        <f>IF(A4127="","",'[1]OFD Query'!CJ4127)</f>
        <v>POUCH</v>
      </c>
      <c r="Q4127" s="1" t="str" cm="1">
        <f t="array" ref="Q4127">IFERROR(_xlfn.IFS(A4127="","",O4127=0,"TRUE",AND(O4127=1,E4127="Out For Delivery"),"FALSE",O4127=1,"TRUE"),"FALSE")</f>
        <v>FALSE</v>
      </c>
      <c r="R4127" s="1" t="str">
        <f>'[1]OFD Query'!BT4127</f>
        <v>NO</v>
      </c>
    </row>
    <row r="4128" spans="1:18" x14ac:dyDescent="0.3">
      <c r="A4128" s="5" t="str">
        <f>IF(ISBLANK('[1]OFD Query'!A4128),"",'[1]OFD Query'!A4128)</f>
        <v>6062424127974</v>
      </c>
      <c r="B4128" s="1" t="str">
        <f>IF(A4128="","",LEFT('[1]OFD Query'!C4128,FIND(" ",'[1]OFD Query'!C4128)-1))</f>
        <v>Dropship</v>
      </c>
      <c r="C4128" s="1" t="str">
        <f>IF(A4128="","",'[1]OFD Query'!F4128)</f>
        <v>C2107346</v>
      </c>
      <c r="D4128" s="1" t="str">
        <f>IFERROR(VLOOKUP(C4128,Sheet2!A:B,2,0),"")</f>
        <v>QuickSilver</v>
      </c>
      <c r="E4128" s="1" t="str">
        <f>IF(A4128="","",'[1]OFD Query'!I4128)</f>
        <v>Out For Delivery</v>
      </c>
      <c r="F4128" s="1" t="str">
        <f t="shared" si="66"/>
        <v>MAK-2</v>
      </c>
      <c r="G4128" s="6" t="str" cm="1">
        <f t="array" ref="G4128">IFERROR(_xlfn.IFS(A4128="","",'[1]OFD Query'!N4128="","Fresh"),'[1]OFD Query'!N4128)</f>
        <v>Fresh</v>
      </c>
      <c r="H4128" s="6" t="str" cm="1">
        <f t="array" ref="H4128">IFERROR(_xlfn.IFS(B4128="","",'[1]OFD Query'!O4128="","Fresh"),'[1]OFD Query'!O4128)</f>
        <v>Fresh</v>
      </c>
      <c r="I4128" s="1" t="str">
        <f>IF(A4128="","",'[1]OFD Query'!W4128)</f>
        <v>D2109511701</v>
      </c>
      <c r="J4128" s="1" t="str">
        <f>IF(A4128="","",'[1]OFD Query'!X4128)</f>
        <v>Taza Khan Zer</v>
      </c>
      <c r="K4128" s="1" t="str">
        <f>IF(A4128="","",'[1]OFD Query'!AL4128)</f>
        <v>Ar Rashidiyyah</v>
      </c>
      <c r="L4128" s="6">
        <f>IF(A4128="","",'[1]OFD Query'!AO4128)</f>
        <v>400</v>
      </c>
      <c r="M4128" s="1" t="str" cm="1">
        <f t="array" ref="M4128">_xlfn.IFS(L4128="","",L4128=0,"PPD",L4128&gt;0,"COD")</f>
        <v>COD</v>
      </c>
      <c r="N4128" s="1" t="str" cm="1">
        <f t="array" ref="N4128">_xlfn.IFS(A4128="","",L4128=0,M4128,L4128&lt;100,"&lt;100",L4128&lt;200,"&lt;200",L4128&lt;500,"&lt;500",L4128&lt;1000,"&lt;1000",L4128&gt;1000,"Above 1K")</f>
        <v>&lt;500</v>
      </c>
      <c r="O4128" s="6">
        <f>IF(A4128="","",'[1]OFD Query'!CB4128)</f>
        <v>0</v>
      </c>
      <c r="P4128" s="1" t="str">
        <f>IF(A4128="","",'[1]OFD Query'!CJ4128)</f>
        <v/>
      </c>
      <c r="Q4128" s="1" t="str" cm="1">
        <f t="array" ref="Q4128">IFERROR(_xlfn.IFS(A4128="","",O4128=0,"TRUE",AND(O4128=1,E4128="Out For Delivery"),"FALSE",O4128=1,"TRUE"),"FALSE")</f>
        <v>TRUE</v>
      </c>
      <c r="R4128" s="1" t="str">
        <f>'[1]OFD Query'!BT4128</f>
        <v>NO</v>
      </c>
    </row>
    <row r="4129" spans="1:18" x14ac:dyDescent="0.3">
      <c r="A4129" s="5" t="str">
        <f>IF(ISBLANK('[1]OFD Query'!A4129),"",'[1]OFD Query'!A4129)</f>
        <v>6062224924941</v>
      </c>
      <c r="B4129" s="1" t="str">
        <f>IF(A4129="","",LEFT('[1]OFD Query'!C4129,FIND(" ",'[1]OFD Query'!C4129)-1))</f>
        <v>Dropship</v>
      </c>
      <c r="C4129" s="1" t="str">
        <f>IF(A4129="","",'[1]OFD Query'!F4129)</f>
        <v>C2103730101</v>
      </c>
      <c r="D4129" s="1" t="str">
        <f>IFERROR(VLOOKUP(C4129,Sheet2!A:B,2,0),"")</f>
        <v>SHEIN</v>
      </c>
      <c r="E4129" s="1" t="str">
        <f>IF(A4129="","",'[1]OFD Query'!I4129)</f>
        <v>Out For Delivery</v>
      </c>
      <c r="F4129" s="1" t="str">
        <f t="shared" si="66"/>
        <v>MAK-2</v>
      </c>
      <c r="G4129" s="6" t="str" cm="1">
        <f t="array" ref="G4129">IFERROR(_xlfn.IFS(A4129="","",'[1]OFD Query'!N4129="","Fresh"),'[1]OFD Query'!N4129)</f>
        <v>Fresh</v>
      </c>
      <c r="H4129" s="6" t="str" cm="1">
        <f t="array" ref="H4129">IFERROR(_xlfn.IFS(B4129="","",'[1]OFD Query'!O4129="","Fresh"),'[1]OFD Query'!O4129)</f>
        <v>Fresh</v>
      </c>
      <c r="I4129" s="1" t="str">
        <f>IF(A4129="","",'[1]OFD Query'!W4129)</f>
        <v>D2109511701</v>
      </c>
      <c r="J4129" s="1" t="str">
        <f>IF(A4129="","",'[1]OFD Query'!X4129)</f>
        <v>Taza Khan Zer</v>
      </c>
      <c r="K4129" s="1" t="str">
        <f>IF(A4129="","",'[1]OFD Query'!AL4129)</f>
        <v>Ar Rashidiyyah</v>
      </c>
      <c r="L4129" s="6">
        <f>IF(A4129="","",'[1]OFD Query'!AO4129)</f>
        <v>0</v>
      </c>
      <c r="M4129" s="1" t="str" cm="1">
        <f t="array" ref="M4129">_xlfn.IFS(L4129="","",L4129=0,"PPD",L4129&gt;0,"COD")</f>
        <v>PPD</v>
      </c>
      <c r="N4129" s="1" t="str" cm="1">
        <f t="array" ref="N4129">_xlfn.IFS(A4129="","",L4129=0,M4129,L4129&lt;100,"&lt;100",L4129&lt;200,"&lt;200",L4129&lt;500,"&lt;500",L4129&lt;1000,"&lt;1000",L4129&gt;1000,"Above 1K")</f>
        <v>PPD</v>
      </c>
      <c r="O4129" s="6">
        <f>IF(A4129="","",'[1]OFD Query'!CB4129)</f>
        <v>0</v>
      </c>
      <c r="P4129" s="1" t="str">
        <f>IF(A4129="","",'[1]OFD Query'!CJ4129)</f>
        <v>POUCH</v>
      </c>
      <c r="Q4129" s="1" t="str" cm="1">
        <f t="array" ref="Q4129">IFERROR(_xlfn.IFS(A4129="","",O4129=0,"TRUE",AND(O4129=1,E4129="Out For Delivery"),"FALSE",O4129=1,"TRUE"),"FALSE")</f>
        <v>TRUE</v>
      </c>
      <c r="R4129" s="1" t="str">
        <f>'[1]OFD Query'!BT4129</f>
        <v>NO</v>
      </c>
    </row>
    <row r="4130" spans="1:18" x14ac:dyDescent="0.3">
      <c r="A4130" s="5" t="str">
        <f>IF(ISBLANK('[1]OFD Query'!A4130),"",'[1]OFD Query'!A4130)</f>
        <v>6060624885731</v>
      </c>
      <c r="B4130" s="1" t="str">
        <f>IF(A4130="","",LEFT('[1]OFD Query'!C4130,FIND(" ",'[1]OFD Query'!C4130)-1))</f>
        <v>Dropship</v>
      </c>
      <c r="C4130" s="1" t="str">
        <f>IF(A4130="","",'[1]OFD Query'!F4130)</f>
        <v>C2103790201</v>
      </c>
      <c r="D4130" s="1" t="str">
        <f>IFERROR(VLOOKUP(C4130,Sheet2!A:B,2,0),"")</f>
        <v>Sawuq.com</v>
      </c>
      <c r="E4130" s="1" t="str">
        <f>IF(A4130="","",'[1]OFD Query'!I4130)</f>
        <v>Out For Delivery</v>
      </c>
      <c r="F4130" s="1" t="str">
        <f t="shared" si="66"/>
        <v>MAK-2</v>
      </c>
      <c r="G4130" s="6" t="str" cm="1">
        <f t="array" ref="G4130">IFERROR(_xlfn.IFS(A4130="","",'[1]OFD Query'!N4130="","Fresh"),'[1]OFD Query'!N4130)</f>
        <v>No Answer</v>
      </c>
      <c r="H4130" s="6" t="str" cm="1">
        <f t="array" ref="H4130">IFERROR(_xlfn.IFS(B4130="","",'[1]OFD Query'!O4130="","Fresh"),'[1]OFD Query'!O4130)</f>
        <v>Switched Off</v>
      </c>
      <c r="I4130" s="1" t="str">
        <f>IF(A4130="","",'[1]OFD Query'!W4130)</f>
        <v>D21012969301</v>
      </c>
      <c r="J4130" s="1" t="str">
        <f>IF(A4130="","",'[1]OFD Query'!X4130)</f>
        <v>Muhammad Ahmad Muhammad Aslam</v>
      </c>
      <c r="K4130" s="1" t="str">
        <f>IF(A4130="","",'[1]OFD Query'!AL4130)</f>
        <v>Al Sharai' Ash Shamaliyyah</v>
      </c>
      <c r="L4130" s="6">
        <f>IF(A4130="","",'[1]OFD Query'!AO4130)</f>
        <v>99</v>
      </c>
      <c r="M4130" s="1" t="str" cm="1">
        <f t="array" ref="M4130">_xlfn.IFS(L4130="","",L4130=0,"PPD",L4130&gt;0,"COD")</f>
        <v>COD</v>
      </c>
      <c r="N4130" s="1" t="str" cm="1">
        <f t="array" ref="N4130">_xlfn.IFS(A4130="","",L4130=0,M4130,L4130&lt;100,"&lt;100",L4130&lt;200,"&lt;200",L4130&lt;500,"&lt;500",L4130&lt;1000,"&lt;1000",L4130&gt;1000,"Above 1K")</f>
        <v>&lt;100</v>
      </c>
      <c r="O4130" s="6">
        <f>IF(A4130="","",'[1]OFD Query'!CB4130)</f>
        <v>3</v>
      </c>
      <c r="P4130" s="1" t="str">
        <f>IF(A4130="","",'[1]OFD Query'!CJ4130)</f>
        <v/>
      </c>
      <c r="Q4130" s="1" t="str" cm="1">
        <f t="array" ref="Q4130">IFERROR(_xlfn.IFS(A4130="","",O4130=0,"TRUE",AND(O4130=1,E4130="Out For Delivery"),"FALSE",O4130=1,"TRUE"),"FALSE")</f>
        <v>FALSE</v>
      </c>
      <c r="R4130" s="1" t="str">
        <f>'[1]OFD Query'!BT4130</f>
        <v>NO</v>
      </c>
    </row>
    <row r="4131" spans="1:18" x14ac:dyDescent="0.3">
      <c r="A4131" s="5" t="str">
        <f>IF(ISBLANK('[1]OFD Query'!A4131),"",'[1]OFD Query'!A4131)</f>
        <v>6060924446727</v>
      </c>
      <c r="B4131" s="1" t="str">
        <f>IF(A4131="","",LEFT('[1]OFD Query'!C4131,FIND(" ",'[1]OFD Query'!C4131)-1))</f>
        <v>Dropship</v>
      </c>
      <c r="C4131" s="1" t="str">
        <f>IF(A4131="","",'[1]OFD Query'!F4131)</f>
        <v>C2103716501</v>
      </c>
      <c r="D4131" s="1" t="str">
        <f>IFERROR(VLOOKUP(C4131,Sheet2!A:B,2,0),"")</f>
        <v>SHEIN</v>
      </c>
      <c r="E4131" s="1" t="str">
        <f>IF(A4131="","",'[1]OFD Query'!I4131)</f>
        <v>Out For Delivery</v>
      </c>
      <c r="F4131" s="1" t="str">
        <f t="shared" si="66"/>
        <v>MAK-2</v>
      </c>
      <c r="G4131" s="6" t="str" cm="1">
        <f t="array" ref="G4131">IFERROR(_xlfn.IFS(A4131="","",'[1]OFD Query'!N4131="","Fresh"),'[1]OFD Query'!N4131)</f>
        <v>Reschedule</v>
      </c>
      <c r="H4131" s="6" t="str" cm="1">
        <f t="array" ref="H4131">IFERROR(_xlfn.IFS(B4131="","",'[1]OFD Query'!O4131="","Fresh"),'[1]OFD Query'!O4131)</f>
        <v>Schedule for future</v>
      </c>
      <c r="I4131" s="1" t="str">
        <f>IF(A4131="","",'[1]OFD Query'!W4131)</f>
        <v>D2109511701</v>
      </c>
      <c r="J4131" s="1" t="str">
        <f>IF(A4131="","",'[1]OFD Query'!X4131)</f>
        <v>Taza Khan Zer</v>
      </c>
      <c r="K4131" s="1" t="str">
        <f>IF(A4131="","",'[1]OFD Query'!AL4131)</f>
        <v>Sharai Al Mujahidin</v>
      </c>
      <c r="L4131" s="6">
        <f>IF(A4131="","",'[1]OFD Query'!AO4131)</f>
        <v>168.6</v>
      </c>
      <c r="M4131" s="1" t="str" cm="1">
        <f t="array" ref="M4131">_xlfn.IFS(L4131="","",L4131=0,"PPD",L4131&gt;0,"COD")</f>
        <v>COD</v>
      </c>
      <c r="N4131" s="1" t="str" cm="1">
        <f t="array" ref="N4131">_xlfn.IFS(A4131="","",L4131=0,M4131,L4131&lt;100,"&lt;100",L4131&lt;200,"&lt;200",L4131&lt;500,"&lt;500",L4131&lt;1000,"&lt;1000",L4131&gt;1000,"Above 1K")</f>
        <v>&lt;200</v>
      </c>
      <c r="O4131" s="6">
        <f>IF(A4131="","",'[1]OFD Query'!CB4131)</f>
        <v>2</v>
      </c>
      <c r="P4131" s="1" t="str">
        <f>IF(A4131="","",'[1]OFD Query'!CJ4131)</f>
        <v>POUCH</v>
      </c>
      <c r="Q4131" s="1" t="str" cm="1">
        <f t="array" ref="Q4131">IFERROR(_xlfn.IFS(A4131="","",O4131=0,"TRUE",AND(O4131=1,E4131="Out For Delivery"),"FALSE",O4131=1,"TRUE"),"FALSE")</f>
        <v>FALSE</v>
      </c>
      <c r="R4131" s="1" t="str">
        <f>'[1]OFD Query'!BT4131</f>
        <v>NO</v>
      </c>
    </row>
    <row r="4132" spans="1:18" x14ac:dyDescent="0.3">
      <c r="A4132" s="5" t="str">
        <f>IF(ISBLANK('[1]OFD Query'!A4132),"",'[1]OFD Query'!A4132)</f>
        <v>6061424720775</v>
      </c>
      <c r="B4132" s="1" t="str">
        <f>IF(A4132="","",LEFT('[1]OFD Query'!C4132,FIND(" ",'[1]OFD Query'!C4132)-1))</f>
        <v>Dropship</v>
      </c>
      <c r="C4132" s="1" t="str">
        <f>IF(A4132="","",'[1]OFD Query'!F4132)</f>
        <v>C21035750</v>
      </c>
      <c r="D4132" s="1" t="str">
        <f>IFERROR(VLOOKUP(C4132,Sheet2!A:B,2,0),"")</f>
        <v>eshry.shop</v>
      </c>
      <c r="E4132" s="1" t="str">
        <f>IF(A4132="","",'[1]OFD Query'!I4132)</f>
        <v>Out For Delivery</v>
      </c>
      <c r="F4132" s="1" t="str">
        <f t="shared" si="66"/>
        <v>MAK-2</v>
      </c>
      <c r="G4132" s="6" t="str" cm="1">
        <f t="array" ref="G4132">IFERROR(_xlfn.IFS(A4132="","",'[1]OFD Query'!N4132="","Fresh"),'[1]OFD Query'!N4132)</f>
        <v>No Answer</v>
      </c>
      <c r="H4132" s="6" t="str" cm="1">
        <f t="array" ref="H4132">IFERROR(_xlfn.IFS(B4132="","",'[1]OFD Query'!O4132="","Fresh"),'[1]OFD Query'!O4132)</f>
        <v>Switched Off</v>
      </c>
      <c r="I4132" s="1" t="str">
        <f>IF(A4132="","",'[1]OFD Query'!W4132)</f>
        <v>D2109511701</v>
      </c>
      <c r="J4132" s="1" t="str">
        <f>IF(A4132="","",'[1]OFD Query'!X4132)</f>
        <v>Taza Khan Zer</v>
      </c>
      <c r="K4132" s="1" t="str">
        <f>IF(A4132="","",'[1]OFD Query'!AL4132)</f>
        <v>Ar Rashidiyyah</v>
      </c>
      <c r="L4132" s="6">
        <f>IF(A4132="","",'[1]OFD Query'!AO4132)</f>
        <v>249</v>
      </c>
      <c r="M4132" s="1" t="str" cm="1">
        <f t="array" ref="M4132">_xlfn.IFS(L4132="","",L4132=0,"PPD",L4132&gt;0,"COD")</f>
        <v>COD</v>
      </c>
      <c r="N4132" s="1" t="str" cm="1">
        <f t="array" ref="N4132">_xlfn.IFS(A4132="","",L4132=0,M4132,L4132&lt;100,"&lt;100",L4132&lt;200,"&lt;200",L4132&lt;500,"&lt;500",L4132&lt;1000,"&lt;1000",L4132&gt;1000,"Above 1K")</f>
        <v>&lt;500</v>
      </c>
      <c r="O4132" s="6">
        <f>IF(A4132="","",'[1]OFD Query'!CB4132)</f>
        <v>3</v>
      </c>
      <c r="P4132" s="1" t="str">
        <f>IF(A4132="","",'[1]OFD Query'!CJ4132)</f>
        <v/>
      </c>
      <c r="Q4132" s="1" t="str" cm="1">
        <f t="array" ref="Q4132">IFERROR(_xlfn.IFS(A4132="","",O4132=0,"TRUE",AND(O4132=1,E4132="Out For Delivery"),"FALSE",O4132=1,"TRUE"),"FALSE")</f>
        <v>FALSE</v>
      </c>
      <c r="R4132" s="1" t="str">
        <f>'[1]OFD Query'!BT4132</f>
        <v>NO</v>
      </c>
    </row>
    <row r="4133" spans="1:18" x14ac:dyDescent="0.3">
      <c r="A4133" s="5" t="str">
        <f>IF(ISBLANK('[1]OFD Query'!A4133),"",'[1]OFD Query'!A4133)</f>
        <v>6062024910069</v>
      </c>
      <c r="B4133" s="1" t="str">
        <f>IF(A4133="","",LEFT('[1]OFD Query'!C4133,FIND(" ",'[1]OFD Query'!C4133)-1))</f>
        <v>Dropship</v>
      </c>
      <c r="C4133" s="1" t="str">
        <f>IF(A4133="","",'[1]OFD Query'!F4133)</f>
        <v>C21035750</v>
      </c>
      <c r="D4133" s="1" t="str">
        <f>IFERROR(VLOOKUP(C4133,Sheet2!A:B,2,0),"")</f>
        <v>eshry.shop</v>
      </c>
      <c r="E4133" s="1" t="str">
        <f>IF(A4133="","",'[1]OFD Query'!I4133)</f>
        <v>Out For Delivery</v>
      </c>
      <c r="F4133" s="1" t="str">
        <f t="shared" si="66"/>
        <v>MAK-2</v>
      </c>
      <c r="G4133" s="6" t="str" cm="1">
        <f t="array" ref="G4133">IFERROR(_xlfn.IFS(A4133="","",'[1]OFD Query'!N4133="","Fresh"),'[1]OFD Query'!N4133)</f>
        <v>Reschedule</v>
      </c>
      <c r="H4133" s="6" t="str" cm="1">
        <f t="array" ref="H4133">IFERROR(_xlfn.IFS(B4133="","",'[1]OFD Query'!O4133="","Fresh"),'[1]OFD Query'!O4133)</f>
        <v>Schedule for future</v>
      </c>
      <c r="I4133" s="1" t="str">
        <f>IF(A4133="","",'[1]OFD Query'!W4133)</f>
        <v>D21012969301</v>
      </c>
      <c r="J4133" s="1" t="str">
        <f>IF(A4133="","",'[1]OFD Query'!X4133)</f>
        <v>Muhammad Ahmad Muhammad Aslam</v>
      </c>
      <c r="K4133" s="1" t="str">
        <f>IF(A4133="","",'[1]OFD Query'!AL4133)</f>
        <v>Sharai Al Mujahidin</v>
      </c>
      <c r="L4133" s="6">
        <f>IF(A4133="","",'[1]OFD Query'!AO4133)</f>
        <v>169</v>
      </c>
      <c r="M4133" s="1" t="str" cm="1">
        <f t="array" ref="M4133">_xlfn.IFS(L4133="","",L4133=0,"PPD",L4133&gt;0,"COD")</f>
        <v>COD</v>
      </c>
      <c r="N4133" s="1" t="str" cm="1">
        <f t="array" ref="N4133">_xlfn.IFS(A4133="","",L4133=0,M4133,L4133&lt;100,"&lt;100",L4133&lt;200,"&lt;200",L4133&lt;500,"&lt;500",L4133&lt;1000,"&lt;1000",L4133&gt;1000,"Above 1K")</f>
        <v>&lt;200</v>
      </c>
      <c r="O4133" s="6">
        <f>IF(A4133="","",'[1]OFD Query'!CB4133)</f>
        <v>2</v>
      </c>
      <c r="P4133" s="1" t="str">
        <f>IF(A4133="","",'[1]OFD Query'!CJ4133)</f>
        <v/>
      </c>
      <c r="Q4133" s="1" t="str" cm="1">
        <f t="array" ref="Q4133">IFERROR(_xlfn.IFS(A4133="","",O4133=0,"TRUE",AND(O4133=1,E4133="Out For Delivery"),"FALSE",O4133=1,"TRUE"),"FALSE")</f>
        <v>FALSE</v>
      </c>
      <c r="R4133" s="1" t="str">
        <f>'[1]OFD Query'!BT4133</f>
        <v>NO</v>
      </c>
    </row>
    <row r="4134" spans="1:18" x14ac:dyDescent="0.3">
      <c r="A4134" s="5" t="str">
        <f>IF(ISBLANK('[1]OFD Query'!A4134),"",'[1]OFD Query'!A4134)</f>
        <v>6062124987253</v>
      </c>
      <c r="B4134" s="1" t="str">
        <f>IF(A4134="","",LEFT('[1]OFD Query'!C4134,FIND(" ",'[1]OFD Query'!C4134)-1))</f>
        <v>Dropship</v>
      </c>
      <c r="C4134" s="1" t="str">
        <f>IF(A4134="","",'[1]OFD Query'!F4134)</f>
        <v>C2103730101</v>
      </c>
      <c r="D4134" s="1" t="str">
        <f>IFERROR(VLOOKUP(C4134,Sheet2!A:B,2,0),"")</f>
        <v>SHEIN</v>
      </c>
      <c r="E4134" s="1" t="str">
        <f>IF(A4134="","",'[1]OFD Query'!I4134)</f>
        <v>Out For Delivery</v>
      </c>
      <c r="F4134" s="1" t="str">
        <f t="shared" si="66"/>
        <v>MAK-2</v>
      </c>
      <c r="G4134" s="6" t="str" cm="1">
        <f t="array" ref="G4134">IFERROR(_xlfn.IFS(A4134="","",'[1]OFD Query'!N4134="","Fresh"),'[1]OFD Query'!N4134)</f>
        <v>Fresh</v>
      </c>
      <c r="H4134" s="6" t="str" cm="1">
        <f t="array" ref="H4134">IFERROR(_xlfn.IFS(B4134="","",'[1]OFD Query'!O4134="","Fresh"),'[1]OFD Query'!O4134)</f>
        <v>Fresh</v>
      </c>
      <c r="I4134" s="1" t="str">
        <f>IF(A4134="","",'[1]OFD Query'!W4134)</f>
        <v>D2109511701</v>
      </c>
      <c r="J4134" s="1" t="str">
        <f>IF(A4134="","",'[1]OFD Query'!X4134)</f>
        <v>Taza Khan Zer</v>
      </c>
      <c r="K4134" s="1" t="str">
        <f>IF(A4134="","",'[1]OFD Query'!AL4134)</f>
        <v>Ar Rashidiyyah</v>
      </c>
      <c r="L4134" s="6">
        <f>IF(A4134="","",'[1]OFD Query'!AO4134)</f>
        <v>0</v>
      </c>
      <c r="M4134" s="1" t="str" cm="1">
        <f t="array" ref="M4134">_xlfn.IFS(L4134="","",L4134=0,"PPD",L4134&gt;0,"COD")</f>
        <v>PPD</v>
      </c>
      <c r="N4134" s="1" t="str" cm="1">
        <f t="array" ref="N4134">_xlfn.IFS(A4134="","",L4134=0,M4134,L4134&lt;100,"&lt;100",L4134&lt;200,"&lt;200",L4134&lt;500,"&lt;500",L4134&lt;1000,"&lt;1000",L4134&gt;1000,"Above 1K")</f>
        <v>PPD</v>
      </c>
      <c r="O4134" s="6">
        <f>IF(A4134="","",'[1]OFD Query'!CB4134)</f>
        <v>0</v>
      </c>
      <c r="P4134" s="1" t="str">
        <f>IF(A4134="","",'[1]OFD Query'!CJ4134)</f>
        <v>POUCH</v>
      </c>
      <c r="Q4134" s="1" t="str" cm="1">
        <f t="array" ref="Q4134">IFERROR(_xlfn.IFS(A4134="","",O4134=0,"TRUE",AND(O4134=1,E4134="Out For Delivery"),"FALSE",O4134=1,"TRUE"),"FALSE")</f>
        <v>TRUE</v>
      </c>
      <c r="R4134" s="1" t="str">
        <f>'[1]OFD Query'!BT4134</f>
        <v>NO</v>
      </c>
    </row>
    <row r="4135" spans="1:18" x14ac:dyDescent="0.3">
      <c r="A4135" s="5" t="str">
        <f>IF(ISBLANK('[1]OFD Query'!A4135),"",'[1]OFD Query'!A4135)</f>
        <v>6062024488856</v>
      </c>
      <c r="B4135" s="1" t="str">
        <f>IF(A4135="","",LEFT('[1]OFD Query'!C4135,FIND(" ",'[1]OFD Query'!C4135)-1))</f>
        <v>Dropship</v>
      </c>
      <c r="C4135" s="1" t="str">
        <f>IF(A4135="","",'[1]OFD Query'!F4135)</f>
        <v>C2103730101</v>
      </c>
      <c r="D4135" s="1" t="str">
        <f>IFERROR(VLOOKUP(C4135,Sheet2!A:B,2,0),"")</f>
        <v>SHEIN</v>
      </c>
      <c r="E4135" s="1" t="str">
        <f>IF(A4135="","",'[1]OFD Query'!I4135)</f>
        <v>Out For Delivery</v>
      </c>
      <c r="F4135" s="1" t="str">
        <f t="shared" si="66"/>
        <v>MAK-2</v>
      </c>
      <c r="G4135" s="6" t="str" cm="1">
        <f t="array" ref="G4135">IFERROR(_xlfn.IFS(A4135="","",'[1]OFD Query'!N4135="","Fresh"),'[1]OFD Query'!N4135)</f>
        <v>Reschedule</v>
      </c>
      <c r="H4135" s="6" t="str" cm="1">
        <f t="array" ref="H4135">IFERROR(_xlfn.IFS(B4135="","",'[1]OFD Query'!O4135="","Fresh"),'[1]OFD Query'!O4135)</f>
        <v>Schedule for future</v>
      </c>
      <c r="I4135" s="1" t="str">
        <f>IF(A4135="","",'[1]OFD Query'!W4135)</f>
        <v>D21012969301</v>
      </c>
      <c r="J4135" s="1" t="str">
        <f>IF(A4135="","",'[1]OFD Query'!X4135)</f>
        <v>Muhammad Ahmad Muhammad Aslam</v>
      </c>
      <c r="K4135" s="1" t="str">
        <f>IF(A4135="","",'[1]OFD Query'!AL4135)</f>
        <v>Al Ju'ranah</v>
      </c>
      <c r="L4135" s="6">
        <f>IF(A4135="","",'[1]OFD Query'!AO4135)</f>
        <v>140.59</v>
      </c>
      <c r="M4135" s="1" t="str" cm="1">
        <f t="array" ref="M4135">_xlfn.IFS(L4135="","",L4135=0,"PPD",L4135&gt;0,"COD")</f>
        <v>COD</v>
      </c>
      <c r="N4135" s="1" t="str" cm="1">
        <f t="array" ref="N4135">_xlfn.IFS(A4135="","",L4135=0,M4135,L4135&lt;100,"&lt;100",L4135&lt;200,"&lt;200",L4135&lt;500,"&lt;500",L4135&lt;1000,"&lt;1000",L4135&gt;1000,"Above 1K")</f>
        <v>&lt;200</v>
      </c>
      <c r="O4135" s="6">
        <f>IF(A4135="","",'[1]OFD Query'!CB4135)</f>
        <v>1</v>
      </c>
      <c r="P4135" s="1" t="str">
        <f>IF(A4135="","",'[1]OFD Query'!CJ4135)</f>
        <v>POUCH</v>
      </c>
      <c r="Q4135" s="1" t="str" cm="1">
        <f t="array" ref="Q4135">IFERROR(_xlfn.IFS(A4135="","",O4135=0,"TRUE",AND(O4135=1,E4135="Out For Delivery"),"FALSE",O4135=1,"TRUE"),"FALSE")</f>
        <v>FALSE</v>
      </c>
      <c r="R4135" s="1" t="str">
        <f>'[1]OFD Query'!BT4135</f>
        <v>NO</v>
      </c>
    </row>
    <row r="4136" spans="1:18" x14ac:dyDescent="0.3">
      <c r="A4136" s="5" t="str">
        <f>IF(ISBLANK('[1]OFD Query'!A4136),"",'[1]OFD Query'!A4136)</f>
        <v>6062224363283</v>
      </c>
      <c r="B4136" s="1" t="str">
        <f>IF(A4136="","",LEFT('[1]OFD Query'!C4136,FIND(" ",'[1]OFD Query'!C4136)-1))</f>
        <v>Dropship</v>
      </c>
      <c r="C4136" s="1" t="str">
        <f>IF(A4136="","",'[1]OFD Query'!F4136)</f>
        <v>C2103730101</v>
      </c>
      <c r="D4136" s="1" t="str">
        <f>IFERROR(VLOOKUP(C4136,Sheet2!A:B,2,0),"")</f>
        <v>SHEIN</v>
      </c>
      <c r="E4136" s="1" t="str">
        <f>IF(A4136="","",'[1]OFD Query'!I4136)</f>
        <v>Out For Delivery</v>
      </c>
      <c r="F4136" s="1" t="str">
        <f t="shared" si="66"/>
        <v>MAK-2</v>
      </c>
      <c r="G4136" s="6" t="str" cm="1">
        <f t="array" ref="G4136">IFERROR(_xlfn.IFS(A4136="","",'[1]OFD Query'!N4136="","Fresh"),'[1]OFD Query'!N4136)</f>
        <v>Fresh</v>
      </c>
      <c r="H4136" s="6" t="str" cm="1">
        <f t="array" ref="H4136">IFERROR(_xlfn.IFS(B4136="","",'[1]OFD Query'!O4136="","Fresh"),'[1]OFD Query'!O4136)</f>
        <v>Fresh</v>
      </c>
      <c r="I4136" s="1" t="str">
        <f>IF(A4136="","",'[1]OFD Query'!W4136)</f>
        <v>D21012969301</v>
      </c>
      <c r="J4136" s="1" t="str">
        <f>IF(A4136="","",'[1]OFD Query'!X4136)</f>
        <v>Muhammad Ahmad Muhammad Aslam</v>
      </c>
      <c r="K4136" s="1" t="str">
        <f>IF(A4136="","",'[1]OFD Query'!AL4136)</f>
        <v>Sharai Al Mujahidin</v>
      </c>
      <c r="L4136" s="6">
        <f>IF(A4136="","",'[1]OFD Query'!AO4136)</f>
        <v>162.69</v>
      </c>
      <c r="M4136" s="1" t="str" cm="1">
        <f t="array" ref="M4136">_xlfn.IFS(L4136="","",L4136=0,"PPD",L4136&gt;0,"COD")</f>
        <v>COD</v>
      </c>
      <c r="N4136" s="1" t="str" cm="1">
        <f t="array" ref="N4136">_xlfn.IFS(A4136="","",L4136=0,M4136,L4136&lt;100,"&lt;100",L4136&lt;200,"&lt;200",L4136&lt;500,"&lt;500",L4136&lt;1000,"&lt;1000",L4136&gt;1000,"Above 1K")</f>
        <v>&lt;200</v>
      </c>
      <c r="O4136" s="6">
        <f>IF(A4136="","",'[1]OFD Query'!CB4136)</f>
        <v>0</v>
      </c>
      <c r="P4136" s="1" t="str">
        <f>IF(A4136="","",'[1]OFD Query'!CJ4136)</f>
        <v>POUCH</v>
      </c>
      <c r="Q4136" s="1" t="str" cm="1">
        <f t="array" ref="Q4136">IFERROR(_xlfn.IFS(A4136="","",O4136=0,"TRUE",AND(O4136=1,E4136="Out For Delivery"),"FALSE",O4136=1,"TRUE"),"FALSE")</f>
        <v>TRUE</v>
      </c>
      <c r="R4136" s="1" t="str">
        <f>'[1]OFD Query'!BT4136</f>
        <v>NO</v>
      </c>
    </row>
    <row r="4137" spans="1:18" x14ac:dyDescent="0.3">
      <c r="A4137" s="5" t="str">
        <f>IF(ISBLANK('[1]OFD Query'!A4137),"",'[1]OFD Query'!A4137)</f>
        <v>6062424705185</v>
      </c>
      <c r="B4137" s="1" t="str">
        <f>IF(A4137="","",LEFT('[1]OFD Query'!C4137,FIND(" ",'[1]OFD Query'!C4137)-1))</f>
        <v>Dropship</v>
      </c>
      <c r="C4137" s="1" t="str">
        <f>IF(A4137="","",'[1]OFD Query'!F4137)</f>
        <v>C21035750</v>
      </c>
      <c r="D4137" s="1" t="str">
        <f>IFERROR(VLOOKUP(C4137,Sheet2!A:B,2,0),"")</f>
        <v>eshry.shop</v>
      </c>
      <c r="E4137" s="1" t="str">
        <f>IF(A4137="","",'[1]OFD Query'!I4137)</f>
        <v>Out For Delivery</v>
      </c>
      <c r="F4137" s="1" t="str">
        <f t="shared" si="66"/>
        <v>MAK-2</v>
      </c>
      <c r="G4137" s="6" t="str" cm="1">
        <f t="array" ref="G4137">IFERROR(_xlfn.IFS(A4137="","",'[1]OFD Query'!N4137="","Fresh"),'[1]OFD Query'!N4137)</f>
        <v>Fresh</v>
      </c>
      <c r="H4137" s="6" t="str" cm="1">
        <f t="array" ref="H4137">IFERROR(_xlfn.IFS(B4137="","",'[1]OFD Query'!O4137="","Fresh"),'[1]OFD Query'!O4137)</f>
        <v>Fresh</v>
      </c>
      <c r="I4137" s="1" t="str">
        <f>IF(A4137="","",'[1]OFD Query'!W4137)</f>
        <v>D2109511701</v>
      </c>
      <c r="J4137" s="1" t="str">
        <f>IF(A4137="","",'[1]OFD Query'!X4137)</f>
        <v>Taza Khan Zer</v>
      </c>
      <c r="K4137" s="1" t="str">
        <f>IF(A4137="","",'[1]OFD Query'!AL4137)</f>
        <v>Ar Rashidiyyah</v>
      </c>
      <c r="L4137" s="6">
        <f>IF(A4137="","",'[1]OFD Query'!AO4137)</f>
        <v>179</v>
      </c>
      <c r="M4137" s="1" t="str" cm="1">
        <f t="array" ref="M4137">_xlfn.IFS(L4137="","",L4137=0,"PPD",L4137&gt;0,"COD")</f>
        <v>COD</v>
      </c>
      <c r="N4137" s="1" t="str" cm="1">
        <f t="array" ref="N4137">_xlfn.IFS(A4137="","",L4137=0,M4137,L4137&lt;100,"&lt;100",L4137&lt;200,"&lt;200",L4137&lt;500,"&lt;500",L4137&lt;1000,"&lt;1000",L4137&gt;1000,"Above 1K")</f>
        <v>&lt;200</v>
      </c>
      <c r="O4137" s="6">
        <f>IF(A4137="","",'[1]OFD Query'!CB4137)</f>
        <v>0</v>
      </c>
      <c r="P4137" s="1" t="str">
        <f>IF(A4137="","",'[1]OFD Query'!CJ4137)</f>
        <v/>
      </c>
      <c r="Q4137" s="1" t="str" cm="1">
        <f t="array" ref="Q4137">IFERROR(_xlfn.IFS(A4137="","",O4137=0,"TRUE",AND(O4137=1,E4137="Out For Delivery"),"FALSE",O4137=1,"TRUE"),"FALSE")</f>
        <v>TRUE</v>
      </c>
      <c r="R4137" s="1" t="str">
        <f>'[1]OFD Query'!BT4137</f>
        <v>NO</v>
      </c>
    </row>
    <row r="4138" spans="1:18" x14ac:dyDescent="0.3">
      <c r="A4138" s="5" t="str">
        <f>IF(ISBLANK('[1]OFD Query'!A4138),"",'[1]OFD Query'!A4138)</f>
        <v>6060824305695</v>
      </c>
      <c r="B4138" s="1" t="str">
        <f>IF(A4138="","",LEFT('[1]OFD Query'!C4138,FIND(" ",'[1]OFD Query'!C4138)-1))</f>
        <v>Dropship</v>
      </c>
      <c r="C4138" s="1" t="str">
        <f>IF(A4138="","",'[1]OFD Query'!F4138)</f>
        <v>C21035258</v>
      </c>
      <c r="D4138" s="1" t="str">
        <f>IFERROR(VLOOKUP(C4138,Sheet2!A:B,2,0),"")</f>
        <v>SAAMWON - Fulfilled by Packr</v>
      </c>
      <c r="E4138" s="1" t="str">
        <f>IF(A4138="","",'[1]OFD Query'!I4138)</f>
        <v>Out For Delivery</v>
      </c>
      <c r="F4138" s="1" t="str">
        <f t="shared" si="66"/>
        <v>MAK-2</v>
      </c>
      <c r="G4138" s="6" t="str" cm="1">
        <f t="array" ref="G4138">IFERROR(_xlfn.IFS(A4138="","",'[1]OFD Query'!N4138="","Fresh"),'[1]OFD Query'!N4138)</f>
        <v>Undelivered</v>
      </c>
      <c r="H4138" s="6" t="str" cm="1">
        <f t="array" ref="H4138">IFERROR(_xlfn.IFS(B4138="","",'[1]OFD Query'!O4138="","Fresh"),'[1]OFD Query'!O4138)</f>
        <v xml:space="preserve">NDR Condition, can not been scheduled </v>
      </c>
      <c r="I4138" s="1" t="str">
        <f>IF(A4138="","",'[1]OFD Query'!W4138)</f>
        <v>D21012969301</v>
      </c>
      <c r="J4138" s="1" t="str">
        <f>IF(A4138="","",'[1]OFD Query'!X4138)</f>
        <v>Muhammad Ahmad Muhammad Aslam</v>
      </c>
      <c r="K4138" s="1" t="str">
        <f>IF(A4138="","",'[1]OFD Query'!AL4138)</f>
        <v>Sharai Al Mujahidin</v>
      </c>
      <c r="L4138" s="6">
        <f>IF(A4138="","",'[1]OFD Query'!AO4138)</f>
        <v>90</v>
      </c>
      <c r="M4138" s="1" t="str" cm="1">
        <f t="array" ref="M4138">_xlfn.IFS(L4138="","",L4138=0,"PPD",L4138&gt;0,"COD")</f>
        <v>COD</v>
      </c>
      <c r="N4138" s="1" t="str" cm="1">
        <f t="array" ref="N4138">_xlfn.IFS(A4138="","",L4138=0,M4138,L4138&lt;100,"&lt;100",L4138&lt;200,"&lt;200",L4138&lt;500,"&lt;500",L4138&lt;1000,"&lt;1000",L4138&gt;1000,"Above 1K")</f>
        <v>&lt;100</v>
      </c>
      <c r="O4138" s="6">
        <f>IF(A4138="","",'[1]OFD Query'!CB4138)</f>
        <v>4</v>
      </c>
      <c r="P4138" s="1" t="str">
        <f>IF(A4138="","",'[1]OFD Query'!CJ4138)</f>
        <v/>
      </c>
      <c r="Q4138" s="1" t="str" cm="1">
        <f t="array" ref="Q4138">IFERROR(_xlfn.IFS(A4138="","",O4138=0,"TRUE",AND(O4138=1,E4138="Out For Delivery"),"FALSE",O4138=1,"TRUE"),"FALSE")</f>
        <v>FALSE</v>
      </c>
      <c r="R4138" s="1" t="str">
        <f>'[1]OFD Query'!BT4138</f>
        <v>NO</v>
      </c>
    </row>
    <row r="4139" spans="1:18" x14ac:dyDescent="0.3">
      <c r="A4139" s="5" t="str">
        <f>IF(ISBLANK('[1]OFD Query'!A4139),"",'[1]OFD Query'!A4139)</f>
        <v>6062424484495</v>
      </c>
      <c r="B4139" s="1" t="str">
        <f>IF(A4139="","",LEFT('[1]OFD Query'!C4139,FIND(" ",'[1]OFD Query'!C4139)-1))</f>
        <v>Dropship</v>
      </c>
      <c r="C4139" s="1" t="str">
        <f>IF(A4139="","",'[1]OFD Query'!F4139)</f>
        <v>C21036624</v>
      </c>
      <c r="D4139" s="1" t="str">
        <f>IFERROR(VLOOKUP(C4139,Sheet2!A:B,2,0),"")</f>
        <v>CODPARTNER</v>
      </c>
      <c r="E4139" s="1" t="str">
        <f>IF(A4139="","",'[1]OFD Query'!I4139)</f>
        <v>Delivered</v>
      </c>
      <c r="F4139" s="1" t="str">
        <f t="shared" si="66"/>
        <v>MAK-2</v>
      </c>
      <c r="G4139" s="6" t="str" cm="1">
        <f t="array" ref="G4139">IFERROR(_xlfn.IFS(A4139="","",'[1]OFD Query'!N4139="","Fresh"),'[1]OFD Query'!N4139)</f>
        <v>Fresh</v>
      </c>
      <c r="H4139" s="6" t="str" cm="1">
        <f t="array" ref="H4139">IFERROR(_xlfn.IFS(B4139="","",'[1]OFD Query'!O4139="","Fresh"),'[1]OFD Query'!O4139)</f>
        <v>Fresh</v>
      </c>
      <c r="I4139" s="1" t="str">
        <f>IF(A4139="","",'[1]OFD Query'!W4139)</f>
        <v>D2109511701</v>
      </c>
      <c r="J4139" s="1" t="str">
        <f>IF(A4139="","",'[1]OFD Query'!X4139)</f>
        <v>Taza Khan Zer</v>
      </c>
      <c r="K4139" s="1" t="str">
        <f>IF(A4139="","",'[1]OFD Query'!AL4139)</f>
        <v>Shraie'E</v>
      </c>
      <c r="L4139" s="6">
        <f>IF(A4139="","",'[1]OFD Query'!AO4139)</f>
        <v>177</v>
      </c>
      <c r="M4139" s="1" t="str" cm="1">
        <f t="array" ref="M4139">_xlfn.IFS(L4139="","",L4139=0,"PPD",L4139&gt;0,"COD")</f>
        <v>COD</v>
      </c>
      <c r="N4139" s="1" t="str" cm="1">
        <f t="array" ref="N4139">_xlfn.IFS(A4139="","",L4139=0,M4139,L4139&lt;100,"&lt;100",L4139&lt;200,"&lt;200",L4139&lt;500,"&lt;500",L4139&lt;1000,"&lt;1000",L4139&gt;1000,"Above 1K")</f>
        <v>&lt;200</v>
      </c>
      <c r="O4139" s="6">
        <f>IF(A4139="","",'[1]OFD Query'!CB4139)</f>
        <v>1</v>
      </c>
      <c r="P4139" s="1" t="str">
        <f>IF(A4139="","",'[1]OFD Query'!CJ4139)</f>
        <v/>
      </c>
      <c r="Q4139" s="1" t="str" cm="1">
        <f t="array" ref="Q4139">IFERROR(_xlfn.IFS(A4139="","",O4139=0,"TRUE",AND(O4139=1,E4139="Out For Delivery"),"FALSE",O4139=1,"TRUE"),"FALSE")</f>
        <v>TRUE</v>
      </c>
      <c r="R4139" s="1" t="str">
        <f>'[1]OFD Query'!BT4139</f>
        <v>YES</v>
      </c>
    </row>
    <row r="4140" spans="1:18" x14ac:dyDescent="0.3">
      <c r="A4140" s="5" t="str">
        <f>IF(ISBLANK('[1]OFD Query'!A4140),"",'[1]OFD Query'!A4140)</f>
        <v>6062324876992</v>
      </c>
      <c r="B4140" s="1" t="str">
        <f>IF(A4140="","",LEFT('[1]OFD Query'!C4140,FIND(" ",'[1]OFD Query'!C4140)-1))</f>
        <v>Dropship</v>
      </c>
      <c r="C4140" s="1" t="str">
        <f>IF(A4140="","",'[1]OFD Query'!F4140)</f>
        <v>C21036624</v>
      </c>
      <c r="D4140" s="1" t="str">
        <f>IFERROR(VLOOKUP(C4140,Sheet2!A:B,2,0),"")</f>
        <v>CODPARTNER</v>
      </c>
      <c r="E4140" s="1" t="str">
        <f>IF(A4140="","",'[1]OFD Query'!I4140)</f>
        <v>Out For Delivery</v>
      </c>
      <c r="F4140" s="1" t="str">
        <f t="shared" si="66"/>
        <v>MAK-2</v>
      </c>
      <c r="G4140" s="6" t="str" cm="1">
        <f t="array" ref="G4140">IFERROR(_xlfn.IFS(A4140="","",'[1]OFD Query'!N4140="","Fresh"),'[1]OFD Query'!N4140)</f>
        <v>Reschedule</v>
      </c>
      <c r="H4140" s="6" t="str" cm="1">
        <f t="array" ref="H4140">IFERROR(_xlfn.IFS(B4140="","",'[1]OFD Query'!O4140="","Fresh"),'[1]OFD Query'!O4140)</f>
        <v>Schedule for future</v>
      </c>
      <c r="I4140" s="1" t="str">
        <f>IF(A4140="","",'[1]OFD Query'!W4140)</f>
        <v>D21012969301</v>
      </c>
      <c r="J4140" s="1" t="str">
        <f>IF(A4140="","",'[1]OFD Query'!X4140)</f>
        <v>Muhammad Ahmad Muhammad Aslam</v>
      </c>
      <c r="K4140" s="1" t="str">
        <f>IF(A4140="","",'[1]OFD Query'!AL4140)</f>
        <v>Al Sharai' Ash Shamaliyyah</v>
      </c>
      <c r="L4140" s="6">
        <f>IF(A4140="","",'[1]OFD Query'!AO4140)</f>
        <v>199</v>
      </c>
      <c r="M4140" s="1" t="str" cm="1">
        <f t="array" ref="M4140">_xlfn.IFS(L4140="","",L4140=0,"PPD",L4140&gt;0,"COD")</f>
        <v>COD</v>
      </c>
      <c r="N4140" s="1" t="str" cm="1">
        <f t="array" ref="N4140">_xlfn.IFS(A4140="","",L4140=0,M4140,L4140&lt;100,"&lt;100",L4140&lt;200,"&lt;200",L4140&lt;500,"&lt;500",L4140&lt;1000,"&lt;1000",L4140&gt;1000,"Above 1K")</f>
        <v>&lt;200</v>
      </c>
      <c r="O4140" s="6">
        <f>IF(A4140="","",'[1]OFD Query'!CB4140)</f>
        <v>1</v>
      </c>
      <c r="P4140" s="1" t="str">
        <f>IF(A4140="","",'[1]OFD Query'!CJ4140)</f>
        <v/>
      </c>
      <c r="Q4140" s="1" t="str" cm="1">
        <f t="array" ref="Q4140">IFERROR(_xlfn.IFS(A4140="","",O4140=0,"TRUE",AND(O4140=1,E4140="Out For Delivery"),"FALSE",O4140=1,"TRUE"),"FALSE")</f>
        <v>FALSE</v>
      </c>
      <c r="R4140" s="1" t="str">
        <f>'[1]OFD Query'!BT4140</f>
        <v>NO</v>
      </c>
    </row>
    <row r="4141" spans="1:18" x14ac:dyDescent="0.3">
      <c r="A4141" s="5" t="str">
        <f>IF(ISBLANK('[1]OFD Query'!A4141),"",'[1]OFD Query'!A4141)</f>
        <v>6062224746963</v>
      </c>
      <c r="B4141" s="1" t="str">
        <f>IF(A4141="","",LEFT('[1]OFD Query'!C4141,FIND(" ",'[1]OFD Query'!C4141)-1))</f>
        <v>Dropship</v>
      </c>
      <c r="C4141" s="1" t="str">
        <f>IF(A4141="","",'[1]OFD Query'!F4141)</f>
        <v>C2103730101</v>
      </c>
      <c r="D4141" s="1" t="str">
        <f>IFERROR(VLOOKUP(C4141,Sheet2!A:B,2,0),"")</f>
        <v>SHEIN</v>
      </c>
      <c r="E4141" s="1" t="str">
        <f>IF(A4141="","",'[1]OFD Query'!I4141)</f>
        <v>Out For Delivery</v>
      </c>
      <c r="F4141" s="1" t="str">
        <f t="shared" si="66"/>
        <v>MAK-2</v>
      </c>
      <c r="G4141" s="6" t="str" cm="1">
        <f t="array" ref="G4141">IFERROR(_xlfn.IFS(A4141="","",'[1]OFD Query'!N4141="","Fresh"),'[1]OFD Query'!N4141)</f>
        <v>Fresh</v>
      </c>
      <c r="H4141" s="6" t="str" cm="1">
        <f t="array" ref="H4141">IFERROR(_xlfn.IFS(B4141="","",'[1]OFD Query'!O4141="","Fresh"),'[1]OFD Query'!O4141)</f>
        <v>Fresh</v>
      </c>
      <c r="I4141" s="1" t="str">
        <f>IF(A4141="","",'[1]OFD Query'!W4141)</f>
        <v>D2109511701</v>
      </c>
      <c r="J4141" s="1" t="str">
        <f>IF(A4141="","",'[1]OFD Query'!X4141)</f>
        <v>Taza Khan Zer</v>
      </c>
      <c r="K4141" s="1" t="str">
        <f>IF(A4141="","",'[1]OFD Query'!AL4141)</f>
        <v>Ar Rashidiyyah</v>
      </c>
      <c r="L4141" s="6">
        <f>IF(A4141="","",'[1]OFD Query'!AO4141)</f>
        <v>267.10000000000002</v>
      </c>
      <c r="M4141" s="1" t="str" cm="1">
        <f t="array" ref="M4141">_xlfn.IFS(L4141="","",L4141=0,"PPD",L4141&gt;0,"COD")</f>
        <v>COD</v>
      </c>
      <c r="N4141" s="1" t="str" cm="1">
        <f t="array" ref="N4141">_xlfn.IFS(A4141="","",L4141=0,M4141,L4141&lt;100,"&lt;100",L4141&lt;200,"&lt;200",L4141&lt;500,"&lt;500",L4141&lt;1000,"&lt;1000",L4141&gt;1000,"Above 1K")</f>
        <v>&lt;500</v>
      </c>
      <c r="O4141" s="6">
        <f>IF(A4141="","",'[1]OFD Query'!CB4141)</f>
        <v>0</v>
      </c>
      <c r="P4141" s="1" t="str">
        <f>IF(A4141="","",'[1]OFD Query'!CJ4141)</f>
        <v>POUCH</v>
      </c>
      <c r="Q4141" s="1" t="str" cm="1">
        <f t="array" ref="Q4141">IFERROR(_xlfn.IFS(A4141="","",O4141=0,"TRUE",AND(O4141=1,E4141="Out For Delivery"),"FALSE",O4141=1,"TRUE"),"FALSE")</f>
        <v>TRUE</v>
      </c>
      <c r="R4141" s="1" t="str">
        <f>'[1]OFD Query'!BT4141</f>
        <v>NO</v>
      </c>
    </row>
    <row r="4142" spans="1:18" x14ac:dyDescent="0.3">
      <c r="A4142" s="5" t="str">
        <f>IF(ISBLANK('[1]OFD Query'!A4142),"",'[1]OFD Query'!A4142)</f>
        <v>6061924759027</v>
      </c>
      <c r="B4142" s="1" t="str">
        <f>IF(A4142="","",LEFT('[1]OFD Query'!C4142,FIND(" ",'[1]OFD Query'!C4142)-1))</f>
        <v>Dropship</v>
      </c>
      <c r="C4142" s="1" t="str">
        <f>IF(A4142="","",'[1]OFD Query'!F4142)</f>
        <v>C21036624</v>
      </c>
      <c r="D4142" s="1" t="str">
        <f>IFERROR(VLOOKUP(C4142,Sheet2!A:B,2,0),"")</f>
        <v>CODPARTNER</v>
      </c>
      <c r="E4142" s="1" t="str">
        <f>IF(A4142="","",'[1]OFD Query'!I4142)</f>
        <v>Out For Delivery</v>
      </c>
      <c r="F4142" s="1" t="str">
        <f t="shared" si="66"/>
        <v>MAK-2</v>
      </c>
      <c r="G4142" s="6" t="str" cm="1">
        <f t="array" ref="G4142">IFERROR(_xlfn.IFS(A4142="","",'[1]OFD Query'!N4142="","Fresh"),'[1]OFD Query'!N4142)</f>
        <v>Reschedule</v>
      </c>
      <c r="H4142" s="6" t="str" cm="1">
        <f t="array" ref="H4142">IFERROR(_xlfn.IFS(B4142="","",'[1]OFD Query'!O4142="","Fresh"),'[1]OFD Query'!O4142)</f>
        <v>Schedule for future</v>
      </c>
      <c r="I4142" s="1" t="str">
        <f>IF(A4142="","",'[1]OFD Query'!W4142)</f>
        <v>D21012969301</v>
      </c>
      <c r="J4142" s="1" t="str">
        <f>IF(A4142="","",'[1]OFD Query'!X4142)</f>
        <v>Muhammad Ahmad Muhammad Aslam</v>
      </c>
      <c r="K4142" s="1" t="str">
        <f>IF(A4142="","",'[1]OFD Query'!AL4142)</f>
        <v>Al Ju'ranah</v>
      </c>
      <c r="L4142" s="6">
        <f>IF(A4142="","",'[1]OFD Query'!AO4142)</f>
        <v>189</v>
      </c>
      <c r="M4142" s="1" t="str" cm="1">
        <f t="array" ref="M4142">_xlfn.IFS(L4142="","",L4142=0,"PPD",L4142&gt;0,"COD")</f>
        <v>COD</v>
      </c>
      <c r="N4142" s="1" t="str" cm="1">
        <f t="array" ref="N4142">_xlfn.IFS(A4142="","",L4142=0,M4142,L4142&lt;100,"&lt;100",L4142&lt;200,"&lt;200",L4142&lt;500,"&lt;500",L4142&lt;1000,"&lt;1000",L4142&gt;1000,"Above 1K")</f>
        <v>&lt;200</v>
      </c>
      <c r="O4142" s="6">
        <f>IF(A4142="","",'[1]OFD Query'!CB4142)</f>
        <v>3</v>
      </c>
      <c r="P4142" s="1" t="str">
        <f>IF(A4142="","",'[1]OFD Query'!CJ4142)</f>
        <v/>
      </c>
      <c r="Q4142" s="1" t="str" cm="1">
        <f t="array" ref="Q4142">IFERROR(_xlfn.IFS(A4142="","",O4142=0,"TRUE",AND(O4142=1,E4142="Out For Delivery"),"FALSE",O4142=1,"TRUE"),"FALSE")</f>
        <v>FALSE</v>
      </c>
      <c r="R4142" s="1" t="str">
        <f>'[1]OFD Query'!BT4142</f>
        <v>NO</v>
      </c>
    </row>
    <row r="4143" spans="1:18" x14ac:dyDescent="0.3">
      <c r="A4143" s="5" t="str">
        <f>IF(ISBLANK('[1]OFD Query'!A4143),"",'[1]OFD Query'!A4143)</f>
        <v>6061224768726</v>
      </c>
      <c r="B4143" s="1" t="str">
        <f>IF(A4143="","",LEFT('[1]OFD Query'!C4143,FIND(" ",'[1]OFD Query'!C4143)-1))</f>
        <v>Dropship</v>
      </c>
      <c r="C4143" s="1" t="str">
        <f>IF(A4143="","",'[1]OFD Query'!F4143)</f>
        <v>C21036624</v>
      </c>
      <c r="D4143" s="1" t="str">
        <f>IFERROR(VLOOKUP(C4143,Sheet2!A:B,2,0),"")</f>
        <v>CODPARTNER</v>
      </c>
      <c r="E4143" s="1" t="str">
        <f>IF(A4143="","",'[1]OFD Query'!I4143)</f>
        <v>Out For Delivery</v>
      </c>
      <c r="F4143" s="1" t="str">
        <f t="shared" si="66"/>
        <v>MAK-2</v>
      </c>
      <c r="G4143" s="6" t="str" cm="1">
        <f t="array" ref="G4143">IFERROR(_xlfn.IFS(A4143="","",'[1]OFD Query'!N4143="","Fresh"),'[1]OFD Query'!N4143)</f>
        <v>Reschedule</v>
      </c>
      <c r="H4143" s="6" t="str" cm="1">
        <f t="array" ref="H4143">IFERROR(_xlfn.IFS(B4143="","",'[1]OFD Query'!O4143="","Fresh"),'[1]OFD Query'!O4143)</f>
        <v>Schedule for future</v>
      </c>
      <c r="I4143" s="1" t="str">
        <f>IF(A4143="","",'[1]OFD Query'!W4143)</f>
        <v>D21012969301</v>
      </c>
      <c r="J4143" s="1" t="str">
        <f>IF(A4143="","",'[1]OFD Query'!X4143)</f>
        <v>Muhammad Ahmad Muhammad Aslam</v>
      </c>
      <c r="K4143" s="1" t="str">
        <f>IF(A4143="","",'[1]OFD Query'!AL4143)</f>
        <v>Al Ju'ranah</v>
      </c>
      <c r="L4143" s="6">
        <f>IF(A4143="","",'[1]OFD Query'!AO4143)</f>
        <v>259.98</v>
      </c>
      <c r="M4143" s="1" t="str" cm="1">
        <f t="array" ref="M4143">_xlfn.IFS(L4143="","",L4143=0,"PPD",L4143&gt;0,"COD")</f>
        <v>COD</v>
      </c>
      <c r="N4143" s="1" t="str" cm="1">
        <f t="array" ref="N4143">_xlfn.IFS(A4143="","",L4143=0,M4143,L4143&lt;100,"&lt;100",L4143&lt;200,"&lt;200",L4143&lt;500,"&lt;500",L4143&lt;1000,"&lt;1000",L4143&gt;1000,"Above 1K")</f>
        <v>&lt;500</v>
      </c>
      <c r="O4143" s="6">
        <f>IF(A4143="","",'[1]OFD Query'!CB4143)</f>
        <v>2</v>
      </c>
      <c r="P4143" s="1" t="str">
        <f>IF(A4143="","",'[1]OFD Query'!CJ4143)</f>
        <v/>
      </c>
      <c r="Q4143" s="1" t="str" cm="1">
        <f t="array" ref="Q4143">IFERROR(_xlfn.IFS(A4143="","",O4143=0,"TRUE",AND(O4143=1,E4143="Out For Delivery"),"FALSE",O4143=1,"TRUE"),"FALSE")</f>
        <v>FALSE</v>
      </c>
      <c r="R4143" s="1" t="str">
        <f>'[1]OFD Query'!BT4143</f>
        <v>NO</v>
      </c>
    </row>
    <row r="4144" spans="1:18" x14ac:dyDescent="0.3">
      <c r="A4144" s="5" t="str">
        <f>IF(ISBLANK('[1]OFD Query'!A4144),"",'[1]OFD Query'!A4144)</f>
        <v>6060124831685</v>
      </c>
      <c r="B4144" s="1" t="str">
        <f>IF(A4144="","",LEFT('[1]OFD Query'!C4144,FIND(" ",'[1]OFD Query'!C4144)-1))</f>
        <v>Dropship</v>
      </c>
      <c r="C4144" s="1" t="str">
        <f>IF(A4144="","",'[1]OFD Query'!F4144)</f>
        <v>C21036624</v>
      </c>
      <c r="D4144" s="1" t="str">
        <f>IFERROR(VLOOKUP(C4144,Sheet2!A:B,2,0),"")</f>
        <v>CODPARTNER</v>
      </c>
      <c r="E4144" s="1" t="str">
        <f>IF(A4144="","",'[1]OFD Query'!I4144)</f>
        <v>Out For Delivery</v>
      </c>
      <c r="F4144" s="1" t="str">
        <f t="shared" si="66"/>
        <v>MAK-2</v>
      </c>
      <c r="G4144" s="6" t="str" cm="1">
        <f t="array" ref="G4144">IFERROR(_xlfn.IFS(A4144="","",'[1]OFD Query'!N4144="","Fresh"),'[1]OFD Query'!N4144)</f>
        <v>Reschedule</v>
      </c>
      <c r="H4144" s="6" t="str" cm="1">
        <f t="array" ref="H4144">IFERROR(_xlfn.IFS(B4144="","",'[1]OFD Query'!O4144="","Fresh"),'[1]OFD Query'!O4144)</f>
        <v>Schedule for future</v>
      </c>
      <c r="I4144" s="1" t="str">
        <f>IF(A4144="","",'[1]OFD Query'!W4144)</f>
        <v>D21012969301</v>
      </c>
      <c r="J4144" s="1" t="str">
        <f>IF(A4144="","",'[1]OFD Query'!X4144)</f>
        <v>Muhammad Ahmad Muhammad Aslam</v>
      </c>
      <c r="K4144" s="1" t="str">
        <f>IF(A4144="","",'[1]OFD Query'!AL4144)</f>
        <v>Al Ju'ranah</v>
      </c>
      <c r="L4144" s="6">
        <f>IF(A4144="","",'[1]OFD Query'!AO4144)</f>
        <v>299</v>
      </c>
      <c r="M4144" s="1" t="str" cm="1">
        <f t="array" ref="M4144">_xlfn.IFS(L4144="","",L4144=0,"PPD",L4144&gt;0,"COD")</f>
        <v>COD</v>
      </c>
      <c r="N4144" s="1" t="str" cm="1">
        <f t="array" ref="N4144">_xlfn.IFS(A4144="","",L4144=0,M4144,L4144&lt;100,"&lt;100",L4144&lt;200,"&lt;200",L4144&lt;500,"&lt;500",L4144&lt;1000,"&lt;1000",L4144&gt;1000,"Above 1K")</f>
        <v>&lt;500</v>
      </c>
      <c r="O4144" s="6">
        <f>IF(A4144="","",'[1]OFD Query'!CB4144)</f>
        <v>2</v>
      </c>
      <c r="P4144" s="1" t="str">
        <f>IF(A4144="","",'[1]OFD Query'!CJ4144)</f>
        <v/>
      </c>
      <c r="Q4144" s="1" t="str" cm="1">
        <f t="array" ref="Q4144">IFERROR(_xlfn.IFS(A4144="","",O4144=0,"TRUE",AND(O4144=1,E4144="Out For Delivery"),"FALSE",O4144=1,"TRUE"),"FALSE")</f>
        <v>FALSE</v>
      </c>
      <c r="R4144" s="1" t="str">
        <f>'[1]OFD Query'!BT4144</f>
        <v>NO</v>
      </c>
    </row>
    <row r="4145" spans="1:18" x14ac:dyDescent="0.3">
      <c r="A4145" s="5" t="str">
        <f>IF(ISBLANK('[1]OFD Query'!A4145),"",'[1]OFD Query'!A4145)</f>
        <v>6062224206063</v>
      </c>
      <c r="B4145" s="1" t="str">
        <f>IF(A4145="","",LEFT('[1]OFD Query'!C4145,FIND(" ",'[1]OFD Query'!C4145)-1))</f>
        <v>Dropship</v>
      </c>
      <c r="C4145" s="1" t="str">
        <f>IF(A4145="","",'[1]OFD Query'!F4145)</f>
        <v>C21036593</v>
      </c>
      <c r="D4145" s="1" t="str">
        <f>IFERROR(VLOOKUP(C4145,Sheet2!A:B,2,0),"")</f>
        <v>Tiktok</v>
      </c>
      <c r="E4145" s="1" t="str">
        <f>IF(A4145="","",'[1]OFD Query'!I4145)</f>
        <v>Out For Delivery</v>
      </c>
      <c r="F4145" s="1" t="str">
        <f t="shared" si="66"/>
        <v>MAK-2</v>
      </c>
      <c r="G4145" s="6" t="str" cm="1">
        <f t="array" ref="G4145">IFERROR(_xlfn.IFS(A4145="","",'[1]OFD Query'!N4145="","Fresh"),'[1]OFD Query'!N4145)</f>
        <v>Reschedule</v>
      </c>
      <c r="H4145" s="6" t="str" cm="1">
        <f t="array" ref="H4145">IFERROR(_xlfn.IFS(B4145="","",'[1]OFD Query'!O4145="","Fresh"),'[1]OFD Query'!O4145)</f>
        <v>Schedule for future</v>
      </c>
      <c r="I4145" s="1" t="str">
        <f>IF(A4145="","",'[1]OFD Query'!W4145)</f>
        <v>D21012969301</v>
      </c>
      <c r="J4145" s="1" t="str">
        <f>IF(A4145="","",'[1]OFD Query'!X4145)</f>
        <v>Muhammad Ahmad Muhammad Aslam</v>
      </c>
      <c r="K4145" s="1" t="str">
        <f>IF(A4145="","",'[1]OFD Query'!AL4145)</f>
        <v>Al Ju'ranah</v>
      </c>
      <c r="L4145" s="6">
        <f>IF(A4145="","",'[1]OFD Query'!AO4145)</f>
        <v>159</v>
      </c>
      <c r="M4145" s="1" t="str" cm="1">
        <f t="array" ref="M4145">_xlfn.IFS(L4145="","",L4145=0,"PPD",L4145&gt;0,"COD")</f>
        <v>COD</v>
      </c>
      <c r="N4145" s="1" t="str" cm="1">
        <f t="array" ref="N4145">_xlfn.IFS(A4145="","",L4145=0,M4145,L4145&lt;100,"&lt;100",L4145&lt;200,"&lt;200",L4145&lt;500,"&lt;500",L4145&lt;1000,"&lt;1000",L4145&gt;1000,"Above 1K")</f>
        <v>&lt;200</v>
      </c>
      <c r="O4145" s="6">
        <f>IF(A4145="","",'[1]OFD Query'!CB4145)</f>
        <v>2</v>
      </c>
      <c r="P4145" s="1" t="str">
        <f>IF(A4145="","",'[1]OFD Query'!CJ4145)</f>
        <v/>
      </c>
      <c r="Q4145" s="1" t="str" cm="1">
        <f t="array" ref="Q4145">IFERROR(_xlfn.IFS(A4145="","",O4145=0,"TRUE",AND(O4145=1,E4145="Out For Delivery"),"FALSE",O4145=1,"TRUE"),"FALSE")</f>
        <v>FALSE</v>
      </c>
      <c r="R4145" s="1" t="str">
        <f>'[1]OFD Query'!BT4145</f>
        <v>NO</v>
      </c>
    </row>
    <row r="4146" spans="1:18" x14ac:dyDescent="0.3">
      <c r="A4146" s="5" t="str">
        <f>IF(ISBLANK('[1]OFD Query'!A4146),"",'[1]OFD Query'!A4146)</f>
        <v>6062124500772</v>
      </c>
      <c r="B4146" s="1" t="str">
        <f>IF(A4146="","",LEFT('[1]OFD Query'!C4146,FIND(" ",'[1]OFD Query'!C4146)-1))</f>
        <v>Dropship</v>
      </c>
      <c r="C4146" s="1" t="str">
        <f>IF(A4146="","",'[1]OFD Query'!F4146)</f>
        <v>C2103730101</v>
      </c>
      <c r="D4146" s="1" t="str">
        <f>IFERROR(VLOOKUP(C4146,Sheet2!A:B,2,0),"")</f>
        <v>SHEIN</v>
      </c>
      <c r="E4146" s="1" t="str">
        <f>IF(A4146="","",'[1]OFD Query'!I4146)</f>
        <v>Out For Delivery</v>
      </c>
      <c r="F4146" s="1" t="str">
        <f t="shared" si="66"/>
        <v>MAK-2</v>
      </c>
      <c r="G4146" s="6" t="str" cm="1">
        <f t="array" ref="G4146">IFERROR(_xlfn.IFS(A4146="","",'[1]OFD Query'!N4146="","Fresh"),'[1]OFD Query'!N4146)</f>
        <v>Fresh</v>
      </c>
      <c r="H4146" s="6" t="str" cm="1">
        <f t="array" ref="H4146">IFERROR(_xlfn.IFS(B4146="","",'[1]OFD Query'!O4146="","Fresh"),'[1]OFD Query'!O4146)</f>
        <v>Fresh</v>
      </c>
      <c r="I4146" s="1" t="str">
        <f>IF(A4146="","",'[1]OFD Query'!W4146)</f>
        <v>D2109511701</v>
      </c>
      <c r="J4146" s="1" t="str">
        <f>IF(A4146="","",'[1]OFD Query'!X4146)</f>
        <v>Taza Khan Zer</v>
      </c>
      <c r="K4146" s="1" t="str">
        <f>IF(A4146="","",'[1]OFD Query'!AL4146)</f>
        <v>Al Khadra</v>
      </c>
      <c r="L4146" s="6">
        <f>IF(A4146="","",'[1]OFD Query'!AO4146)</f>
        <v>0</v>
      </c>
      <c r="M4146" s="1" t="str" cm="1">
        <f t="array" ref="M4146">_xlfn.IFS(L4146="","",L4146=0,"PPD",L4146&gt;0,"COD")</f>
        <v>PPD</v>
      </c>
      <c r="N4146" s="1" t="str" cm="1">
        <f t="array" ref="N4146">_xlfn.IFS(A4146="","",L4146=0,M4146,L4146&lt;100,"&lt;100",L4146&lt;200,"&lt;200",L4146&lt;500,"&lt;500",L4146&lt;1000,"&lt;1000",L4146&gt;1000,"Above 1K")</f>
        <v>PPD</v>
      </c>
      <c r="O4146" s="6">
        <f>IF(A4146="","",'[1]OFD Query'!CB4146)</f>
        <v>0</v>
      </c>
      <c r="P4146" s="1" t="str">
        <f>IF(A4146="","",'[1]OFD Query'!CJ4146)</f>
        <v>BOX</v>
      </c>
      <c r="Q4146" s="1" t="str" cm="1">
        <f t="array" ref="Q4146">IFERROR(_xlfn.IFS(A4146="","",O4146=0,"TRUE",AND(O4146=1,E4146="Out For Delivery"),"FALSE",O4146=1,"TRUE"),"FALSE")</f>
        <v>TRUE</v>
      </c>
      <c r="R4146" s="1" t="str">
        <f>'[1]OFD Query'!BT4146</f>
        <v>NO</v>
      </c>
    </row>
    <row r="4147" spans="1:18" x14ac:dyDescent="0.3">
      <c r="A4147" s="5" t="str">
        <f>IF(ISBLANK('[1]OFD Query'!A4147),"",'[1]OFD Query'!A4147)</f>
        <v>6062224609406</v>
      </c>
      <c r="B4147" s="1" t="str">
        <f>IF(A4147="","",LEFT('[1]OFD Query'!C4147,FIND(" ",'[1]OFD Query'!C4147)-1))</f>
        <v>Dropship</v>
      </c>
      <c r="C4147" s="1" t="str">
        <f>IF(A4147="","",'[1]OFD Query'!F4147)</f>
        <v>C2103730101</v>
      </c>
      <c r="D4147" s="1" t="str">
        <f>IFERROR(VLOOKUP(C4147,Sheet2!A:B,2,0),"")</f>
        <v>SHEIN</v>
      </c>
      <c r="E4147" s="1" t="str">
        <f>IF(A4147="","",'[1]OFD Query'!I4147)</f>
        <v>Out For Delivery</v>
      </c>
      <c r="F4147" s="1" t="str">
        <f t="shared" si="66"/>
        <v>MAK-2</v>
      </c>
      <c r="G4147" s="6" t="str" cm="1">
        <f t="array" ref="G4147">IFERROR(_xlfn.IFS(A4147="","",'[1]OFD Query'!N4147="","Fresh"),'[1]OFD Query'!N4147)</f>
        <v>Fresh</v>
      </c>
      <c r="H4147" s="6" t="str" cm="1">
        <f t="array" ref="H4147">IFERROR(_xlfn.IFS(B4147="","",'[1]OFD Query'!O4147="","Fresh"),'[1]OFD Query'!O4147)</f>
        <v>Fresh</v>
      </c>
      <c r="I4147" s="1" t="str">
        <f>IF(A4147="","",'[1]OFD Query'!W4147)</f>
        <v>D2109511701</v>
      </c>
      <c r="J4147" s="1" t="str">
        <f>IF(A4147="","",'[1]OFD Query'!X4147)</f>
        <v>Taza Khan Zer</v>
      </c>
      <c r="K4147" s="1" t="str">
        <f>IF(A4147="","",'[1]OFD Query'!AL4147)</f>
        <v>Ar Rashidiyyah</v>
      </c>
      <c r="L4147" s="6">
        <f>IF(A4147="","",'[1]OFD Query'!AO4147)</f>
        <v>0</v>
      </c>
      <c r="M4147" s="1" t="str" cm="1">
        <f t="array" ref="M4147">_xlfn.IFS(L4147="","",L4147=0,"PPD",L4147&gt;0,"COD")</f>
        <v>PPD</v>
      </c>
      <c r="N4147" s="1" t="str" cm="1">
        <f t="array" ref="N4147">_xlfn.IFS(A4147="","",L4147=0,M4147,L4147&lt;100,"&lt;100",L4147&lt;200,"&lt;200",L4147&lt;500,"&lt;500",L4147&lt;1000,"&lt;1000",L4147&gt;1000,"Above 1K")</f>
        <v>PPD</v>
      </c>
      <c r="O4147" s="6">
        <f>IF(A4147="","",'[1]OFD Query'!CB4147)</f>
        <v>0</v>
      </c>
      <c r="P4147" s="1" t="str">
        <f>IF(A4147="","",'[1]OFD Query'!CJ4147)</f>
        <v>POUCH</v>
      </c>
      <c r="Q4147" s="1" t="str" cm="1">
        <f t="array" ref="Q4147">IFERROR(_xlfn.IFS(A4147="","",O4147=0,"TRUE",AND(O4147=1,E4147="Out For Delivery"),"FALSE",O4147=1,"TRUE"),"FALSE")</f>
        <v>TRUE</v>
      </c>
      <c r="R4147" s="1" t="str">
        <f>'[1]OFD Query'!BT4147</f>
        <v>NO</v>
      </c>
    </row>
    <row r="4148" spans="1:18" x14ac:dyDescent="0.3">
      <c r="A4148" s="5" t="str">
        <f>IF(ISBLANK('[1]OFD Query'!A4148),"",'[1]OFD Query'!A4148)</f>
        <v>6061824707561</v>
      </c>
      <c r="B4148" s="1" t="str">
        <f>IF(A4148="","",LEFT('[1]OFD Query'!C4148,FIND(" ",'[1]OFD Query'!C4148)-1))</f>
        <v>Dropship</v>
      </c>
      <c r="C4148" s="1" t="str">
        <f>IF(A4148="","",'[1]OFD Query'!F4148)</f>
        <v>C2103730101</v>
      </c>
      <c r="D4148" s="1" t="str">
        <f>IFERROR(VLOOKUP(C4148,Sheet2!A:B,2,0),"")</f>
        <v>SHEIN</v>
      </c>
      <c r="E4148" s="1" t="str">
        <f>IF(A4148="","",'[1]OFD Query'!I4148)</f>
        <v>Out For Delivery</v>
      </c>
      <c r="F4148" s="1" t="str">
        <f t="shared" si="66"/>
        <v>MAK-2</v>
      </c>
      <c r="G4148" s="6" t="str" cm="1">
        <f t="array" ref="G4148">IFERROR(_xlfn.IFS(A4148="","",'[1]OFD Query'!N4148="","Fresh"),'[1]OFD Query'!N4148)</f>
        <v>Reschedule</v>
      </c>
      <c r="H4148" s="6" t="str" cm="1">
        <f t="array" ref="H4148">IFERROR(_xlfn.IFS(B4148="","",'[1]OFD Query'!O4148="","Fresh"),'[1]OFD Query'!O4148)</f>
        <v>Schedule for future</v>
      </c>
      <c r="I4148" s="1" t="str">
        <f>IF(A4148="","",'[1]OFD Query'!W4148)</f>
        <v>D21012969301</v>
      </c>
      <c r="J4148" s="1" t="str">
        <f>IF(A4148="","",'[1]OFD Query'!X4148)</f>
        <v>Muhammad Ahmad Muhammad Aslam</v>
      </c>
      <c r="K4148" s="1" t="str">
        <f>IF(A4148="","",'[1]OFD Query'!AL4148)</f>
        <v>Al Umrah Al Jadidah</v>
      </c>
      <c r="L4148" s="6">
        <f>IF(A4148="","",'[1]OFD Query'!AO4148)</f>
        <v>195.75</v>
      </c>
      <c r="M4148" s="1" t="str" cm="1">
        <f t="array" ref="M4148">_xlfn.IFS(L4148="","",L4148=0,"PPD",L4148&gt;0,"COD")</f>
        <v>COD</v>
      </c>
      <c r="N4148" s="1" t="str" cm="1">
        <f t="array" ref="N4148">_xlfn.IFS(A4148="","",L4148=0,M4148,L4148&lt;100,"&lt;100",L4148&lt;200,"&lt;200",L4148&lt;500,"&lt;500",L4148&lt;1000,"&lt;1000",L4148&gt;1000,"Above 1K")</f>
        <v>&lt;200</v>
      </c>
      <c r="O4148" s="6">
        <f>IF(A4148="","",'[1]OFD Query'!CB4148)</f>
        <v>2</v>
      </c>
      <c r="P4148" s="1" t="str">
        <f>IF(A4148="","",'[1]OFD Query'!CJ4148)</f>
        <v>POUCH</v>
      </c>
      <c r="Q4148" s="1" t="str" cm="1">
        <f t="array" ref="Q4148">IFERROR(_xlfn.IFS(A4148="","",O4148=0,"TRUE",AND(O4148=1,E4148="Out For Delivery"),"FALSE",O4148=1,"TRUE"),"FALSE")</f>
        <v>FALSE</v>
      </c>
      <c r="R4148" s="1" t="str">
        <f>'[1]OFD Query'!BT4148</f>
        <v>NO</v>
      </c>
    </row>
    <row r="4149" spans="1:18" x14ac:dyDescent="0.3">
      <c r="A4149" s="5" t="str">
        <f>IF(ISBLANK('[1]OFD Query'!A4149),"",'[1]OFD Query'!A4149)</f>
        <v>6061124967463</v>
      </c>
      <c r="B4149" s="1" t="str">
        <f>IF(A4149="","",LEFT('[1]OFD Query'!C4149,FIND(" ",'[1]OFD Query'!C4149)-1))</f>
        <v>Dropship</v>
      </c>
      <c r="C4149" s="1" t="str">
        <f>IF(A4149="","",'[1]OFD Query'!F4149)</f>
        <v>C2103730101</v>
      </c>
      <c r="D4149" s="1" t="str">
        <f>IFERROR(VLOOKUP(C4149,Sheet2!A:B,2,0),"")</f>
        <v>SHEIN</v>
      </c>
      <c r="E4149" s="1" t="str">
        <f>IF(A4149="","",'[1]OFD Query'!I4149)</f>
        <v>Out For Delivery</v>
      </c>
      <c r="F4149" s="1" t="str">
        <f t="shared" si="66"/>
        <v>MAK-2</v>
      </c>
      <c r="G4149" s="6" t="str" cm="1">
        <f t="array" ref="G4149">IFERROR(_xlfn.IFS(A4149="","",'[1]OFD Query'!N4149="","Fresh"),'[1]OFD Query'!N4149)</f>
        <v>Reschedule</v>
      </c>
      <c r="H4149" s="6" t="str" cm="1">
        <f t="array" ref="H4149">IFERROR(_xlfn.IFS(B4149="","",'[1]OFD Query'!O4149="","Fresh"),'[1]OFD Query'!O4149)</f>
        <v>Schedule for future</v>
      </c>
      <c r="I4149" s="1" t="str">
        <f>IF(A4149="","",'[1]OFD Query'!W4149)</f>
        <v>D2109511701</v>
      </c>
      <c r="J4149" s="1" t="str">
        <f>IF(A4149="","",'[1]OFD Query'!X4149)</f>
        <v>Taza Khan Zer</v>
      </c>
      <c r="K4149" s="1" t="str">
        <f>IF(A4149="","",'[1]OFD Query'!AL4149)</f>
        <v>Ar Rashidiyyah</v>
      </c>
      <c r="L4149" s="6">
        <f>IF(A4149="","",'[1]OFD Query'!AO4149)</f>
        <v>163.78</v>
      </c>
      <c r="M4149" s="1" t="str" cm="1">
        <f t="array" ref="M4149">_xlfn.IFS(L4149="","",L4149=0,"PPD",L4149&gt;0,"COD")</f>
        <v>COD</v>
      </c>
      <c r="N4149" s="1" t="str" cm="1">
        <f t="array" ref="N4149">_xlfn.IFS(A4149="","",L4149=0,M4149,L4149&lt;100,"&lt;100",L4149&lt;200,"&lt;200",L4149&lt;500,"&lt;500",L4149&lt;1000,"&lt;1000",L4149&gt;1000,"Above 1K")</f>
        <v>&lt;200</v>
      </c>
      <c r="O4149" s="6">
        <f>IF(A4149="","",'[1]OFD Query'!CB4149)</f>
        <v>1</v>
      </c>
      <c r="P4149" s="1" t="str">
        <f>IF(A4149="","",'[1]OFD Query'!CJ4149)</f>
        <v>POUCH</v>
      </c>
      <c r="Q4149" s="1" t="str" cm="1">
        <f t="array" ref="Q4149">IFERROR(_xlfn.IFS(A4149="","",O4149=0,"TRUE",AND(O4149=1,E4149="Out For Delivery"),"FALSE",O4149=1,"TRUE"),"FALSE")</f>
        <v>FALSE</v>
      </c>
      <c r="R4149" s="1" t="str">
        <f>'[1]OFD Query'!BT4149</f>
        <v>NO</v>
      </c>
    </row>
    <row r="4150" spans="1:18" x14ac:dyDescent="0.3">
      <c r="A4150" s="5" t="str">
        <f>IF(ISBLANK('[1]OFD Query'!A4150),"",'[1]OFD Query'!A4150)</f>
        <v>6061524686408</v>
      </c>
      <c r="B4150" s="1" t="str">
        <f>IF(A4150="","",LEFT('[1]OFD Query'!C4150,FIND(" ",'[1]OFD Query'!C4150)-1))</f>
        <v>Dropship</v>
      </c>
      <c r="C4150" s="1" t="str">
        <f>IF(A4150="","",'[1]OFD Query'!F4150)</f>
        <v>C2103730101</v>
      </c>
      <c r="D4150" s="1" t="str">
        <f>IFERROR(VLOOKUP(C4150,Sheet2!A:B,2,0),"")</f>
        <v>SHEIN</v>
      </c>
      <c r="E4150" s="1" t="str">
        <f>IF(A4150="","",'[1]OFD Query'!I4150)</f>
        <v>Out For Delivery</v>
      </c>
      <c r="F4150" s="1" t="str">
        <f t="shared" si="66"/>
        <v>MAK-2</v>
      </c>
      <c r="G4150" s="6" t="str" cm="1">
        <f t="array" ref="G4150">IFERROR(_xlfn.IFS(A4150="","",'[1]OFD Query'!N4150="","Fresh"),'[1]OFD Query'!N4150)</f>
        <v>Re-shipping</v>
      </c>
      <c r="H4150" s="6" t="str" cm="1">
        <f t="array" ref="H4150">IFERROR(_xlfn.IFS(B4150="","",'[1]OFD Query'!O4150="","Fresh"),'[1]OFD Query'!O4150)</f>
        <v>Cross Hub</v>
      </c>
      <c r="I4150" s="1" t="str">
        <f>IF(A4150="","",'[1]OFD Query'!W4150)</f>
        <v>D2109511701</v>
      </c>
      <c r="J4150" s="1" t="str">
        <f>IF(A4150="","",'[1]OFD Query'!X4150)</f>
        <v>Taza Khan Zer</v>
      </c>
      <c r="K4150" s="1" t="str">
        <f>IF(A4150="","",'[1]OFD Query'!AL4150)</f>
        <v>Ar Rashidiyyah</v>
      </c>
      <c r="L4150" s="6">
        <f>IF(A4150="","",'[1]OFD Query'!AO4150)</f>
        <v>0</v>
      </c>
      <c r="M4150" s="1" t="str" cm="1">
        <f t="array" ref="M4150">_xlfn.IFS(L4150="","",L4150=0,"PPD",L4150&gt;0,"COD")</f>
        <v>PPD</v>
      </c>
      <c r="N4150" s="1" t="str" cm="1">
        <f t="array" ref="N4150">_xlfn.IFS(A4150="","",L4150=0,M4150,L4150&lt;100,"&lt;100",L4150&lt;200,"&lt;200",L4150&lt;500,"&lt;500",L4150&lt;1000,"&lt;1000",L4150&gt;1000,"Above 1K")</f>
        <v>PPD</v>
      </c>
      <c r="O4150" s="6">
        <f>IF(A4150="","",'[1]OFD Query'!CB4150)</f>
        <v>0</v>
      </c>
      <c r="P4150" s="1" t="str">
        <f>IF(A4150="","",'[1]OFD Query'!CJ4150)</f>
        <v>POUCH</v>
      </c>
      <c r="Q4150" s="1" t="str" cm="1">
        <f t="array" ref="Q4150">IFERROR(_xlfn.IFS(A4150="","",O4150=0,"TRUE",AND(O4150=1,E4150="Out For Delivery"),"FALSE",O4150=1,"TRUE"),"FALSE")</f>
        <v>TRUE</v>
      </c>
      <c r="R4150" s="1" t="str">
        <f>'[1]OFD Query'!BT4150</f>
        <v>NO</v>
      </c>
    </row>
    <row r="4151" spans="1:18" x14ac:dyDescent="0.3">
      <c r="A4151" s="5" t="str">
        <f>IF(ISBLANK('[1]OFD Query'!A4151),"",'[1]OFD Query'!A4151)</f>
        <v>6061924525028</v>
      </c>
      <c r="B4151" s="1" t="str">
        <f>IF(A4151="","",LEFT('[1]OFD Query'!C4151,FIND(" ",'[1]OFD Query'!C4151)-1))</f>
        <v>Dropship</v>
      </c>
      <c r="C4151" s="1" t="str">
        <f>IF(A4151="","",'[1]OFD Query'!F4151)</f>
        <v>C2103730101</v>
      </c>
      <c r="D4151" s="1" t="str">
        <f>IFERROR(VLOOKUP(C4151,Sheet2!A:B,2,0),"")</f>
        <v>SHEIN</v>
      </c>
      <c r="E4151" s="1" t="str">
        <f>IF(A4151="","",'[1]OFD Query'!I4151)</f>
        <v>Out For Delivery</v>
      </c>
      <c r="F4151" s="1" t="str">
        <f t="shared" si="66"/>
        <v>MAK-2</v>
      </c>
      <c r="G4151" s="6" t="str" cm="1">
        <f t="array" ref="G4151">IFERROR(_xlfn.IFS(A4151="","",'[1]OFD Query'!N4151="","Fresh"),'[1]OFD Query'!N4151)</f>
        <v>Uncontactable</v>
      </c>
      <c r="H4151" s="6" t="str" cm="1">
        <f t="array" ref="H4151">IFERROR(_xlfn.IFS(B4151="","",'[1]OFD Query'!O4151="","Fresh"),'[1]OFD Query'!O4151)</f>
        <v xml:space="preserve"> No Answer</v>
      </c>
      <c r="I4151" s="1" t="str">
        <f>IF(A4151="","",'[1]OFD Query'!W4151)</f>
        <v>D2109511701</v>
      </c>
      <c r="J4151" s="1" t="str">
        <f>IF(A4151="","",'[1]OFD Query'!X4151)</f>
        <v>Taza Khan Zer</v>
      </c>
      <c r="K4151" s="1" t="str">
        <f>IF(A4151="","",'[1]OFD Query'!AL4151)</f>
        <v>Ar Rashidiyyah</v>
      </c>
      <c r="L4151" s="6">
        <f>IF(A4151="","",'[1]OFD Query'!AO4151)</f>
        <v>197.93</v>
      </c>
      <c r="M4151" s="1" t="str" cm="1">
        <f t="array" ref="M4151">_xlfn.IFS(L4151="","",L4151=0,"PPD",L4151&gt;0,"COD")</f>
        <v>COD</v>
      </c>
      <c r="N4151" s="1" t="str" cm="1">
        <f t="array" ref="N4151">_xlfn.IFS(A4151="","",L4151=0,M4151,L4151&lt;100,"&lt;100",L4151&lt;200,"&lt;200",L4151&lt;500,"&lt;500",L4151&lt;1000,"&lt;1000",L4151&gt;1000,"Above 1K")</f>
        <v>&lt;200</v>
      </c>
      <c r="O4151" s="6">
        <f>IF(A4151="","",'[1]OFD Query'!CB4151)</f>
        <v>2</v>
      </c>
      <c r="P4151" s="1" t="str">
        <f>IF(A4151="","",'[1]OFD Query'!CJ4151)</f>
        <v>POUCH</v>
      </c>
      <c r="Q4151" s="1" t="str" cm="1">
        <f t="array" ref="Q4151">IFERROR(_xlfn.IFS(A4151="","",O4151=0,"TRUE",AND(O4151=1,E4151="Out For Delivery"),"FALSE",O4151=1,"TRUE"),"FALSE")</f>
        <v>FALSE</v>
      </c>
      <c r="R4151" s="1" t="str">
        <f>'[1]OFD Query'!BT4151</f>
        <v>NO</v>
      </c>
    </row>
    <row r="4152" spans="1:18" x14ac:dyDescent="0.3">
      <c r="A4152" s="5" t="str">
        <f>IF(ISBLANK('[1]OFD Query'!A4152),"",'[1]OFD Query'!A4152)</f>
        <v>6062024775052</v>
      </c>
      <c r="B4152" s="1" t="str">
        <f>IF(A4152="","",LEFT('[1]OFD Query'!C4152,FIND(" ",'[1]OFD Query'!C4152)-1))</f>
        <v>Dropship</v>
      </c>
      <c r="C4152" s="1" t="str">
        <f>IF(A4152="","",'[1]OFD Query'!F4152)</f>
        <v>C2103730101</v>
      </c>
      <c r="D4152" s="1" t="str">
        <f>IFERROR(VLOOKUP(C4152,Sheet2!A:B,2,0),"")</f>
        <v>SHEIN</v>
      </c>
      <c r="E4152" s="1" t="str">
        <f>IF(A4152="","",'[1]OFD Query'!I4152)</f>
        <v>Out For Delivery</v>
      </c>
      <c r="F4152" s="1" t="str">
        <f t="shared" si="66"/>
        <v>MAK-2</v>
      </c>
      <c r="G4152" s="6" t="str" cm="1">
        <f t="array" ref="G4152">IFERROR(_xlfn.IFS(A4152="","",'[1]OFD Query'!N4152="","Fresh"),'[1]OFD Query'!N4152)</f>
        <v>Reschedule</v>
      </c>
      <c r="H4152" s="6" t="str" cm="1">
        <f t="array" ref="H4152">IFERROR(_xlfn.IFS(B4152="","",'[1]OFD Query'!O4152="","Fresh"),'[1]OFD Query'!O4152)</f>
        <v>Schedule for future</v>
      </c>
      <c r="I4152" s="1" t="str">
        <f>IF(A4152="","",'[1]OFD Query'!W4152)</f>
        <v>D2109511701</v>
      </c>
      <c r="J4152" s="1" t="str">
        <f>IF(A4152="","",'[1]OFD Query'!X4152)</f>
        <v>Taza Khan Zer</v>
      </c>
      <c r="K4152" s="1" t="str">
        <f>IF(A4152="","",'[1]OFD Query'!AL4152)</f>
        <v>Ar Rashidiyyah</v>
      </c>
      <c r="L4152" s="6">
        <f>IF(A4152="","",'[1]OFD Query'!AO4152)</f>
        <v>262.89999999999998</v>
      </c>
      <c r="M4152" s="1" t="str" cm="1">
        <f t="array" ref="M4152">_xlfn.IFS(L4152="","",L4152=0,"PPD",L4152&gt;0,"COD")</f>
        <v>COD</v>
      </c>
      <c r="N4152" s="1" t="str" cm="1">
        <f t="array" ref="N4152">_xlfn.IFS(A4152="","",L4152=0,M4152,L4152&lt;100,"&lt;100",L4152&lt;200,"&lt;200",L4152&lt;500,"&lt;500",L4152&lt;1000,"&lt;1000",L4152&gt;1000,"Above 1K")</f>
        <v>&lt;500</v>
      </c>
      <c r="O4152" s="6">
        <f>IF(A4152="","",'[1]OFD Query'!CB4152)</f>
        <v>1</v>
      </c>
      <c r="P4152" s="1" t="str">
        <f>IF(A4152="","",'[1]OFD Query'!CJ4152)</f>
        <v>POUCH</v>
      </c>
      <c r="Q4152" s="1" t="str" cm="1">
        <f t="array" ref="Q4152">IFERROR(_xlfn.IFS(A4152="","",O4152=0,"TRUE",AND(O4152=1,E4152="Out For Delivery"),"FALSE",O4152=1,"TRUE"),"FALSE")</f>
        <v>FALSE</v>
      </c>
      <c r="R4152" s="1" t="str">
        <f>'[1]OFD Query'!BT4152</f>
        <v>NO</v>
      </c>
    </row>
    <row r="4153" spans="1:18" x14ac:dyDescent="0.3">
      <c r="A4153" s="5" t="str">
        <f>IF(ISBLANK('[1]OFD Query'!A4153),"",'[1]OFD Query'!A4153)</f>
        <v>6062124512219</v>
      </c>
      <c r="B4153" s="1" t="str">
        <f>IF(A4153="","",LEFT('[1]OFD Query'!C4153,FIND(" ",'[1]OFD Query'!C4153)-1))</f>
        <v>Dropship</v>
      </c>
      <c r="C4153" s="1" t="str">
        <f>IF(A4153="","",'[1]OFD Query'!F4153)</f>
        <v>C2103730101</v>
      </c>
      <c r="D4153" s="1" t="str">
        <f>IFERROR(VLOOKUP(C4153,Sheet2!A:B,2,0),"")</f>
        <v>SHEIN</v>
      </c>
      <c r="E4153" s="1" t="str">
        <f>IF(A4153="","",'[1]OFD Query'!I4153)</f>
        <v>Out For Delivery</v>
      </c>
      <c r="F4153" s="1" t="str">
        <f t="shared" si="66"/>
        <v>MAK-2</v>
      </c>
      <c r="G4153" s="6" t="str" cm="1">
        <f t="array" ref="G4153">IFERROR(_xlfn.IFS(A4153="","",'[1]OFD Query'!N4153="","Fresh"),'[1]OFD Query'!N4153)</f>
        <v>Reschedule</v>
      </c>
      <c r="H4153" s="6" t="str" cm="1">
        <f t="array" ref="H4153">IFERROR(_xlfn.IFS(B4153="","",'[1]OFD Query'!O4153="","Fresh"),'[1]OFD Query'!O4153)</f>
        <v>Schedule for future</v>
      </c>
      <c r="I4153" s="1" t="str">
        <f>IF(A4153="","",'[1]OFD Query'!W4153)</f>
        <v>D21012969301</v>
      </c>
      <c r="J4153" s="1" t="str">
        <f>IF(A4153="","",'[1]OFD Query'!X4153)</f>
        <v>Muhammad Ahmad Muhammad Aslam</v>
      </c>
      <c r="K4153" s="1" t="str">
        <f>IF(A4153="","",'[1]OFD Query'!AL4153)</f>
        <v>Sharai Al Mujahidin</v>
      </c>
      <c r="L4153" s="6">
        <f>IF(A4153="","",'[1]OFD Query'!AO4153)</f>
        <v>332.14</v>
      </c>
      <c r="M4153" s="1" t="str" cm="1">
        <f t="array" ref="M4153">_xlfn.IFS(L4153="","",L4153=0,"PPD",L4153&gt;0,"COD")</f>
        <v>COD</v>
      </c>
      <c r="N4153" s="1" t="str" cm="1">
        <f t="array" ref="N4153">_xlfn.IFS(A4153="","",L4153=0,M4153,L4153&lt;100,"&lt;100",L4153&lt;200,"&lt;200",L4153&lt;500,"&lt;500",L4153&lt;1000,"&lt;1000",L4153&gt;1000,"Above 1K")</f>
        <v>&lt;500</v>
      </c>
      <c r="O4153" s="6">
        <f>IF(A4153="","",'[1]OFD Query'!CB4153)</f>
        <v>1</v>
      </c>
      <c r="P4153" s="1" t="str">
        <f>IF(A4153="","",'[1]OFD Query'!CJ4153)</f>
        <v>POUCH</v>
      </c>
      <c r="Q4153" s="1" t="str" cm="1">
        <f t="array" ref="Q4153">IFERROR(_xlfn.IFS(A4153="","",O4153=0,"TRUE",AND(O4153=1,E4153="Out For Delivery"),"FALSE",O4153=1,"TRUE"),"FALSE")</f>
        <v>FALSE</v>
      </c>
      <c r="R4153" s="1" t="str">
        <f>'[1]OFD Query'!BT4153</f>
        <v>NO</v>
      </c>
    </row>
    <row r="4154" spans="1:18" x14ac:dyDescent="0.3">
      <c r="A4154" s="5" t="str">
        <f>IF(ISBLANK('[1]OFD Query'!A4154),"",'[1]OFD Query'!A4154)</f>
        <v>6062224972959</v>
      </c>
      <c r="B4154" s="1" t="str">
        <f>IF(A4154="","",LEFT('[1]OFD Query'!C4154,FIND(" ",'[1]OFD Query'!C4154)-1))</f>
        <v>Dropship</v>
      </c>
      <c r="C4154" s="1" t="str">
        <f>IF(A4154="","",'[1]OFD Query'!F4154)</f>
        <v>C2103730101</v>
      </c>
      <c r="D4154" s="1" t="str">
        <f>IFERROR(VLOOKUP(C4154,Sheet2!A:B,2,0),"")</f>
        <v>SHEIN</v>
      </c>
      <c r="E4154" s="1" t="str">
        <f>IF(A4154="","",'[1]OFD Query'!I4154)</f>
        <v>Out For Delivery</v>
      </c>
      <c r="F4154" s="1" t="str">
        <f t="shared" si="66"/>
        <v>MAK-2</v>
      </c>
      <c r="G4154" s="6" t="str" cm="1">
        <f t="array" ref="G4154">IFERROR(_xlfn.IFS(A4154="","",'[1]OFD Query'!N4154="","Fresh"),'[1]OFD Query'!N4154)</f>
        <v>Fresh</v>
      </c>
      <c r="H4154" s="6" t="str" cm="1">
        <f t="array" ref="H4154">IFERROR(_xlfn.IFS(B4154="","",'[1]OFD Query'!O4154="","Fresh"),'[1]OFD Query'!O4154)</f>
        <v>Fresh</v>
      </c>
      <c r="I4154" s="1" t="str">
        <f>IF(A4154="","",'[1]OFD Query'!W4154)</f>
        <v>D2109511701</v>
      </c>
      <c r="J4154" s="1" t="str">
        <f>IF(A4154="","",'[1]OFD Query'!X4154)</f>
        <v>Taza Khan Zer</v>
      </c>
      <c r="K4154" s="1" t="str">
        <f>IF(A4154="","",'[1]OFD Query'!AL4154)</f>
        <v>Al Khadra</v>
      </c>
      <c r="L4154" s="6">
        <f>IF(A4154="","",'[1]OFD Query'!AO4154)</f>
        <v>0</v>
      </c>
      <c r="M4154" s="1" t="str" cm="1">
        <f t="array" ref="M4154">_xlfn.IFS(L4154="","",L4154=0,"PPD",L4154&gt;0,"COD")</f>
        <v>PPD</v>
      </c>
      <c r="N4154" s="1" t="str" cm="1">
        <f t="array" ref="N4154">_xlfn.IFS(A4154="","",L4154=0,M4154,L4154&lt;100,"&lt;100",L4154&lt;200,"&lt;200",L4154&lt;500,"&lt;500",L4154&lt;1000,"&lt;1000",L4154&gt;1000,"Above 1K")</f>
        <v>PPD</v>
      </c>
      <c r="O4154" s="6">
        <f>IF(A4154="","",'[1]OFD Query'!CB4154)</f>
        <v>0</v>
      </c>
      <c r="P4154" s="1" t="str">
        <f>IF(A4154="","",'[1]OFD Query'!CJ4154)</f>
        <v>POUCH</v>
      </c>
      <c r="Q4154" s="1" t="str" cm="1">
        <f t="array" ref="Q4154">IFERROR(_xlfn.IFS(A4154="","",O4154=0,"TRUE",AND(O4154=1,E4154="Out For Delivery"),"FALSE",O4154=1,"TRUE"),"FALSE")</f>
        <v>TRUE</v>
      </c>
      <c r="R4154" s="1" t="str">
        <f>'[1]OFD Query'!BT4154</f>
        <v>NO</v>
      </c>
    </row>
    <row r="4155" spans="1:18" x14ac:dyDescent="0.3">
      <c r="A4155" s="5" t="str">
        <f>IF(ISBLANK('[1]OFD Query'!A4155),"",'[1]OFD Query'!A4155)</f>
        <v>6062224927397</v>
      </c>
      <c r="B4155" s="1" t="str">
        <f>IF(A4155="","",LEFT('[1]OFD Query'!C4155,FIND(" ",'[1]OFD Query'!C4155)-1))</f>
        <v>Dropship</v>
      </c>
      <c r="C4155" s="1" t="str">
        <f>IF(A4155="","",'[1]OFD Query'!F4155)</f>
        <v>C2103730101</v>
      </c>
      <c r="D4155" s="1" t="str">
        <f>IFERROR(VLOOKUP(C4155,Sheet2!A:B,2,0),"")</f>
        <v>SHEIN</v>
      </c>
      <c r="E4155" s="1" t="str">
        <f>IF(A4155="","",'[1]OFD Query'!I4155)</f>
        <v>Out For Delivery</v>
      </c>
      <c r="F4155" s="1" t="str">
        <f t="shared" si="66"/>
        <v>MAK-2</v>
      </c>
      <c r="G4155" s="6" t="str" cm="1">
        <f t="array" ref="G4155">IFERROR(_xlfn.IFS(A4155="","",'[1]OFD Query'!N4155="","Fresh"),'[1]OFD Query'!N4155)</f>
        <v>Fresh</v>
      </c>
      <c r="H4155" s="6" t="str" cm="1">
        <f t="array" ref="H4155">IFERROR(_xlfn.IFS(B4155="","",'[1]OFD Query'!O4155="","Fresh"),'[1]OFD Query'!O4155)</f>
        <v>Fresh</v>
      </c>
      <c r="I4155" s="1" t="str">
        <f>IF(A4155="","",'[1]OFD Query'!W4155)</f>
        <v>D2109511701</v>
      </c>
      <c r="J4155" s="1" t="str">
        <f>IF(A4155="","",'[1]OFD Query'!X4155)</f>
        <v>Taza Khan Zer</v>
      </c>
      <c r="K4155" s="1" t="str">
        <f>IF(A4155="","",'[1]OFD Query'!AL4155)</f>
        <v>Ar Rashidiyyah</v>
      </c>
      <c r="L4155" s="6">
        <f>IF(A4155="","",'[1]OFD Query'!AO4155)</f>
        <v>0</v>
      </c>
      <c r="M4155" s="1" t="str" cm="1">
        <f t="array" ref="M4155">_xlfn.IFS(L4155="","",L4155=0,"PPD",L4155&gt;0,"COD")</f>
        <v>PPD</v>
      </c>
      <c r="N4155" s="1" t="str" cm="1">
        <f t="array" ref="N4155">_xlfn.IFS(A4155="","",L4155=0,M4155,L4155&lt;100,"&lt;100",L4155&lt;200,"&lt;200",L4155&lt;500,"&lt;500",L4155&lt;1000,"&lt;1000",L4155&gt;1000,"Above 1K")</f>
        <v>PPD</v>
      </c>
      <c r="O4155" s="6">
        <f>IF(A4155="","",'[1]OFD Query'!CB4155)</f>
        <v>0</v>
      </c>
      <c r="P4155" s="1" t="str">
        <f>IF(A4155="","",'[1]OFD Query'!CJ4155)</f>
        <v>POUCH</v>
      </c>
      <c r="Q4155" s="1" t="str" cm="1">
        <f t="array" ref="Q4155">IFERROR(_xlfn.IFS(A4155="","",O4155=0,"TRUE",AND(O4155=1,E4155="Out For Delivery"),"FALSE",O4155=1,"TRUE"),"FALSE")</f>
        <v>TRUE</v>
      </c>
      <c r="R4155" s="1" t="str">
        <f>'[1]OFD Query'!BT4155</f>
        <v>NO</v>
      </c>
    </row>
    <row r="4156" spans="1:18" x14ac:dyDescent="0.3">
      <c r="A4156" s="5" t="str">
        <f>IF(ISBLANK('[1]OFD Query'!A4156),"",'[1]OFD Query'!A4156)</f>
        <v>6061324913124</v>
      </c>
      <c r="B4156" s="1" t="str">
        <f>IF(A4156="","",LEFT('[1]OFD Query'!C4156,FIND(" ",'[1]OFD Query'!C4156)-1))</f>
        <v>Dropship</v>
      </c>
      <c r="C4156" s="1" t="str">
        <f>IF(A4156="","",'[1]OFD Query'!F4156)</f>
        <v>C2103734901</v>
      </c>
      <c r="D4156" s="1" t="str">
        <f>IFERROR(VLOOKUP(C4156,Sheet2!A:B,2,0),"")</f>
        <v>M1</v>
      </c>
      <c r="E4156" s="1" t="str">
        <f>IF(A4156="","",'[1]OFD Query'!I4156)</f>
        <v>Out For Delivery</v>
      </c>
      <c r="F4156" s="1" t="str">
        <f t="shared" si="66"/>
        <v>MAK-2</v>
      </c>
      <c r="G4156" s="6" t="str" cm="1">
        <f t="array" ref="G4156">IFERROR(_xlfn.IFS(A4156="","",'[1]OFD Query'!N4156="","Fresh"),'[1]OFD Query'!N4156)</f>
        <v>Reschedule</v>
      </c>
      <c r="H4156" s="6" t="str" cm="1">
        <f t="array" ref="H4156">IFERROR(_xlfn.IFS(B4156="","",'[1]OFD Query'!O4156="","Fresh"),'[1]OFD Query'!O4156)</f>
        <v>Schedule for future</v>
      </c>
      <c r="I4156" s="1" t="str">
        <f>IF(A4156="","",'[1]OFD Query'!W4156)</f>
        <v>D21012969301</v>
      </c>
      <c r="J4156" s="1" t="str">
        <f>IF(A4156="","",'[1]OFD Query'!X4156)</f>
        <v>Muhammad Ahmad Muhammad Aslam</v>
      </c>
      <c r="K4156" s="1" t="str">
        <f>IF(A4156="","",'[1]OFD Query'!AL4156)</f>
        <v>Sharai Al Mujahidin</v>
      </c>
      <c r="L4156" s="6">
        <f>IF(A4156="","",'[1]OFD Query'!AO4156)</f>
        <v>269</v>
      </c>
      <c r="M4156" s="1" t="str" cm="1">
        <f t="array" ref="M4156">_xlfn.IFS(L4156="","",L4156=0,"PPD",L4156&gt;0,"COD")</f>
        <v>COD</v>
      </c>
      <c r="N4156" s="1" t="str" cm="1">
        <f t="array" ref="N4156">_xlfn.IFS(A4156="","",L4156=0,M4156,L4156&lt;100,"&lt;100",L4156&lt;200,"&lt;200",L4156&lt;500,"&lt;500",L4156&lt;1000,"&lt;1000",L4156&gt;1000,"Above 1K")</f>
        <v>&lt;500</v>
      </c>
      <c r="O4156" s="6">
        <f>IF(A4156="","",'[1]OFD Query'!CB4156)</f>
        <v>3</v>
      </c>
      <c r="P4156" s="1" t="str">
        <f>IF(A4156="","",'[1]OFD Query'!CJ4156)</f>
        <v/>
      </c>
      <c r="Q4156" s="1" t="str" cm="1">
        <f t="array" ref="Q4156">IFERROR(_xlfn.IFS(A4156="","",O4156=0,"TRUE",AND(O4156=1,E4156="Out For Delivery"),"FALSE",O4156=1,"TRUE"),"FALSE")</f>
        <v>FALSE</v>
      </c>
      <c r="R4156" s="1" t="str">
        <f>'[1]OFD Query'!BT4156</f>
        <v>NO</v>
      </c>
    </row>
    <row r="4157" spans="1:18" x14ac:dyDescent="0.3">
      <c r="A4157" s="5" t="str">
        <f>IF(ISBLANK('[1]OFD Query'!A4157),"",'[1]OFD Query'!A4157)</f>
        <v>6061324769619</v>
      </c>
      <c r="B4157" s="1" t="str">
        <f>IF(A4157="","",LEFT('[1]OFD Query'!C4157,FIND(" ",'[1]OFD Query'!C4157)-1))</f>
        <v>Dropship</v>
      </c>
      <c r="C4157" s="1" t="str">
        <f>IF(A4157="","",'[1]OFD Query'!F4157)</f>
        <v>C2103730101</v>
      </c>
      <c r="D4157" s="1" t="str">
        <f>IFERROR(VLOOKUP(C4157,Sheet2!A:B,2,0),"")</f>
        <v>SHEIN</v>
      </c>
      <c r="E4157" s="1" t="str">
        <f>IF(A4157="","",'[1]OFD Query'!I4157)</f>
        <v>Out For Delivery</v>
      </c>
      <c r="F4157" s="1" t="str">
        <f t="shared" si="66"/>
        <v>MAK-2</v>
      </c>
      <c r="G4157" s="6" t="str" cm="1">
        <f t="array" ref="G4157">IFERROR(_xlfn.IFS(A4157="","",'[1]OFD Query'!N4157="","Fresh"),'[1]OFD Query'!N4157)</f>
        <v>Review</v>
      </c>
      <c r="H4157" s="6" t="str" cm="1">
        <f t="array" ref="H4157">IFERROR(_xlfn.IFS(B4157="","",'[1]OFD Query'!O4157="","Fresh"),'[1]OFD Query'!O4157)</f>
        <v>Customer Wants to Change Location</v>
      </c>
      <c r="I4157" s="1" t="str">
        <f>IF(A4157="","",'[1]OFD Query'!W4157)</f>
        <v>D2109511701</v>
      </c>
      <c r="J4157" s="1" t="str">
        <f>IF(A4157="","",'[1]OFD Query'!X4157)</f>
        <v>Taza Khan Zer</v>
      </c>
      <c r="K4157" s="1" t="str">
        <f>IF(A4157="","",'[1]OFD Query'!AL4157)</f>
        <v>Ar Rashidiyyah</v>
      </c>
      <c r="L4157" s="6">
        <f>IF(A4157="","",'[1]OFD Query'!AO4157)</f>
        <v>697.11</v>
      </c>
      <c r="M4157" s="1" t="str" cm="1">
        <f t="array" ref="M4157">_xlfn.IFS(L4157="","",L4157=0,"PPD",L4157&gt;0,"COD")</f>
        <v>COD</v>
      </c>
      <c r="N4157" s="1" t="str" cm="1">
        <f t="array" ref="N4157">_xlfn.IFS(A4157="","",L4157=0,M4157,L4157&lt;100,"&lt;100",L4157&lt;200,"&lt;200",L4157&lt;500,"&lt;500",L4157&lt;1000,"&lt;1000",L4157&gt;1000,"Above 1K")</f>
        <v>&lt;1000</v>
      </c>
      <c r="O4157" s="6">
        <f>IF(A4157="","",'[1]OFD Query'!CB4157)</f>
        <v>4</v>
      </c>
      <c r="P4157" s="1" t="str">
        <f>IF(A4157="","",'[1]OFD Query'!CJ4157)</f>
        <v>POUCH</v>
      </c>
      <c r="Q4157" s="1" t="str" cm="1">
        <f t="array" ref="Q4157">IFERROR(_xlfn.IFS(A4157="","",O4157=0,"TRUE",AND(O4157=1,E4157="Out For Delivery"),"FALSE",O4157=1,"TRUE"),"FALSE")</f>
        <v>FALSE</v>
      </c>
      <c r="R4157" s="1" t="str">
        <f>'[1]OFD Query'!BT4157</f>
        <v>NO</v>
      </c>
    </row>
    <row r="4158" spans="1:18" x14ac:dyDescent="0.3">
      <c r="A4158" s="5" t="str">
        <f>IF(ISBLANK('[1]OFD Query'!A4158),"",'[1]OFD Query'!A4158)</f>
        <v>6061824545249</v>
      </c>
      <c r="B4158" s="1" t="str">
        <f>IF(A4158="","",LEFT('[1]OFD Query'!C4158,FIND(" ",'[1]OFD Query'!C4158)-1))</f>
        <v>Dropship</v>
      </c>
      <c r="C4158" s="1" t="str">
        <f>IF(A4158="","",'[1]OFD Query'!F4158)</f>
        <v>C2107346</v>
      </c>
      <c r="D4158" s="1" t="str">
        <f>IFERROR(VLOOKUP(C4158,Sheet2!A:B,2,0),"")</f>
        <v>QuickSilver</v>
      </c>
      <c r="E4158" s="1" t="str">
        <f>IF(A4158="","",'[1]OFD Query'!I4158)</f>
        <v>Out For Delivery</v>
      </c>
      <c r="F4158" s="1" t="str">
        <f t="shared" si="66"/>
        <v>MAK-2</v>
      </c>
      <c r="G4158" s="6" t="str" cm="1">
        <f t="array" ref="G4158">IFERROR(_xlfn.IFS(A4158="","",'[1]OFD Query'!N4158="","Fresh"),'[1]OFD Query'!N4158)</f>
        <v>Reschedule</v>
      </c>
      <c r="H4158" s="6" t="str" cm="1">
        <f t="array" ref="H4158">IFERROR(_xlfn.IFS(B4158="","",'[1]OFD Query'!O4158="","Fresh"),'[1]OFD Query'!O4158)</f>
        <v>send schedule message</v>
      </c>
      <c r="I4158" s="1" t="str">
        <f>IF(A4158="","",'[1]OFD Query'!W4158)</f>
        <v>D21012969301</v>
      </c>
      <c r="J4158" s="1" t="str">
        <f>IF(A4158="","",'[1]OFD Query'!X4158)</f>
        <v>Muhammad Ahmad Muhammad Aslam</v>
      </c>
      <c r="K4158" s="1" t="str">
        <f>IF(A4158="","",'[1]OFD Query'!AL4158)</f>
        <v>Al Ju'ranah</v>
      </c>
      <c r="L4158" s="6">
        <f>IF(A4158="","",'[1]OFD Query'!AO4158)</f>
        <v>450</v>
      </c>
      <c r="M4158" s="1" t="str" cm="1">
        <f t="array" ref="M4158">_xlfn.IFS(L4158="","",L4158=0,"PPD",L4158&gt;0,"COD")</f>
        <v>COD</v>
      </c>
      <c r="N4158" s="1" t="str" cm="1">
        <f t="array" ref="N4158">_xlfn.IFS(A4158="","",L4158=0,M4158,L4158&lt;100,"&lt;100",L4158&lt;200,"&lt;200",L4158&lt;500,"&lt;500",L4158&lt;1000,"&lt;1000",L4158&gt;1000,"Above 1K")</f>
        <v>&lt;500</v>
      </c>
      <c r="O4158" s="6">
        <f>IF(A4158="","",'[1]OFD Query'!CB4158)</f>
        <v>2</v>
      </c>
      <c r="P4158" s="1" t="str">
        <f>IF(A4158="","",'[1]OFD Query'!CJ4158)</f>
        <v/>
      </c>
      <c r="Q4158" s="1" t="str" cm="1">
        <f t="array" ref="Q4158">IFERROR(_xlfn.IFS(A4158="","",O4158=0,"TRUE",AND(O4158=1,E4158="Out For Delivery"),"FALSE",O4158=1,"TRUE"),"FALSE")</f>
        <v>FALSE</v>
      </c>
      <c r="R4158" s="1" t="str">
        <f>'[1]OFD Query'!BT4158</f>
        <v>NO</v>
      </c>
    </row>
    <row r="4159" spans="1:18" x14ac:dyDescent="0.3">
      <c r="A4159" s="5" t="str">
        <f>IF(ISBLANK('[1]OFD Query'!A4159),"",'[1]OFD Query'!A4159)</f>
        <v>6061824964983</v>
      </c>
      <c r="B4159" s="1" t="str">
        <f>IF(A4159="","",LEFT('[1]OFD Query'!C4159,FIND(" ",'[1]OFD Query'!C4159)-1))</f>
        <v>Dropship</v>
      </c>
      <c r="C4159" s="1" t="str">
        <f>IF(A4159="","",'[1]OFD Query'!F4159)</f>
        <v>C21035750</v>
      </c>
      <c r="D4159" s="1" t="str">
        <f>IFERROR(VLOOKUP(C4159,Sheet2!A:B,2,0),"")</f>
        <v>eshry.shop</v>
      </c>
      <c r="E4159" s="1" t="str">
        <f>IF(A4159="","",'[1]OFD Query'!I4159)</f>
        <v>Out For Delivery</v>
      </c>
      <c r="F4159" s="1" t="str">
        <f t="shared" si="66"/>
        <v>MAK-2</v>
      </c>
      <c r="G4159" s="6" t="str" cm="1">
        <f t="array" ref="G4159">IFERROR(_xlfn.IFS(A4159="","",'[1]OFD Query'!N4159="","Fresh"),'[1]OFD Query'!N4159)</f>
        <v>Reschedule</v>
      </c>
      <c r="H4159" s="6" t="str" cm="1">
        <f t="array" ref="H4159">IFERROR(_xlfn.IFS(B4159="","",'[1]OFD Query'!O4159="","Fresh"),'[1]OFD Query'!O4159)</f>
        <v>Schedule for future</v>
      </c>
      <c r="I4159" s="1" t="str">
        <f>IF(A4159="","",'[1]OFD Query'!W4159)</f>
        <v>D21012969301</v>
      </c>
      <c r="J4159" s="1" t="str">
        <f>IF(A4159="","",'[1]OFD Query'!X4159)</f>
        <v>Muhammad Ahmad Muhammad Aslam</v>
      </c>
      <c r="K4159" s="1" t="str">
        <f>IF(A4159="","",'[1]OFD Query'!AL4159)</f>
        <v>Sharai Al Mujahidin</v>
      </c>
      <c r="L4159" s="6">
        <f>IF(A4159="","",'[1]OFD Query'!AO4159)</f>
        <v>179</v>
      </c>
      <c r="M4159" s="1" t="str" cm="1">
        <f t="array" ref="M4159">_xlfn.IFS(L4159="","",L4159=0,"PPD",L4159&gt;0,"COD")</f>
        <v>COD</v>
      </c>
      <c r="N4159" s="1" t="str" cm="1">
        <f t="array" ref="N4159">_xlfn.IFS(A4159="","",L4159=0,M4159,L4159&lt;100,"&lt;100",L4159&lt;200,"&lt;200",L4159&lt;500,"&lt;500",L4159&lt;1000,"&lt;1000",L4159&gt;1000,"Above 1K")</f>
        <v>&lt;200</v>
      </c>
      <c r="O4159" s="6">
        <f>IF(A4159="","",'[1]OFD Query'!CB4159)</f>
        <v>3</v>
      </c>
      <c r="P4159" s="1" t="str">
        <f>IF(A4159="","",'[1]OFD Query'!CJ4159)</f>
        <v/>
      </c>
      <c r="Q4159" s="1" t="str" cm="1">
        <f t="array" ref="Q4159">IFERROR(_xlfn.IFS(A4159="","",O4159=0,"TRUE",AND(O4159=1,E4159="Out For Delivery"),"FALSE",O4159=1,"TRUE"),"FALSE")</f>
        <v>FALSE</v>
      </c>
      <c r="R4159" s="1" t="str">
        <f>'[1]OFD Query'!BT4159</f>
        <v>NO</v>
      </c>
    </row>
    <row r="4160" spans="1:18" x14ac:dyDescent="0.3">
      <c r="A4160" s="5" t="str">
        <f>IF(ISBLANK('[1]OFD Query'!A4160),"",'[1]OFD Query'!A4160)</f>
        <v>6062424802454</v>
      </c>
      <c r="B4160" s="1" t="str">
        <f>IF(A4160="","",LEFT('[1]OFD Query'!C4160,FIND(" ",'[1]OFD Query'!C4160)-1))</f>
        <v>Dropship</v>
      </c>
      <c r="C4160" s="1" t="str">
        <f>IF(A4160="","",'[1]OFD Query'!F4160)</f>
        <v>C21035750</v>
      </c>
      <c r="D4160" s="1" t="str">
        <f>IFERROR(VLOOKUP(C4160,Sheet2!A:B,2,0),"")</f>
        <v>eshry.shop</v>
      </c>
      <c r="E4160" s="1" t="str">
        <f>IF(A4160="","",'[1]OFD Query'!I4160)</f>
        <v>Out For Delivery</v>
      </c>
      <c r="F4160" s="1" t="str">
        <f t="shared" si="66"/>
        <v>MAK-2</v>
      </c>
      <c r="G4160" s="6" t="str" cm="1">
        <f t="array" ref="G4160">IFERROR(_xlfn.IFS(A4160="","",'[1]OFD Query'!N4160="","Fresh"),'[1]OFD Query'!N4160)</f>
        <v>Fresh</v>
      </c>
      <c r="H4160" s="6" t="str" cm="1">
        <f t="array" ref="H4160">IFERROR(_xlfn.IFS(B4160="","",'[1]OFD Query'!O4160="","Fresh"),'[1]OFD Query'!O4160)</f>
        <v>Fresh</v>
      </c>
      <c r="I4160" s="1" t="str">
        <f>IF(A4160="","",'[1]OFD Query'!W4160)</f>
        <v>D21012969301</v>
      </c>
      <c r="J4160" s="1" t="str">
        <f>IF(A4160="","",'[1]OFD Query'!X4160)</f>
        <v>Muhammad Ahmad Muhammad Aslam</v>
      </c>
      <c r="K4160" s="1" t="str">
        <f>IF(A4160="","",'[1]OFD Query'!AL4160)</f>
        <v>Sharai Al Mujahidin</v>
      </c>
      <c r="L4160" s="6">
        <f>IF(A4160="","",'[1]OFD Query'!AO4160)</f>
        <v>169</v>
      </c>
      <c r="M4160" s="1" t="str" cm="1">
        <f t="array" ref="M4160">_xlfn.IFS(L4160="","",L4160=0,"PPD",L4160&gt;0,"COD")</f>
        <v>COD</v>
      </c>
      <c r="N4160" s="1" t="str" cm="1">
        <f t="array" ref="N4160">_xlfn.IFS(A4160="","",L4160=0,M4160,L4160&lt;100,"&lt;100",L4160&lt;200,"&lt;200",L4160&lt;500,"&lt;500",L4160&lt;1000,"&lt;1000",L4160&gt;1000,"Above 1K")</f>
        <v>&lt;200</v>
      </c>
      <c r="O4160" s="6">
        <f>IF(A4160="","",'[1]OFD Query'!CB4160)</f>
        <v>0</v>
      </c>
      <c r="P4160" s="1" t="str">
        <f>IF(A4160="","",'[1]OFD Query'!CJ4160)</f>
        <v/>
      </c>
      <c r="Q4160" s="1" t="str" cm="1">
        <f t="array" ref="Q4160">IFERROR(_xlfn.IFS(A4160="","",O4160=0,"TRUE",AND(O4160=1,E4160="Out For Delivery"),"FALSE",O4160=1,"TRUE"),"FALSE")</f>
        <v>TRUE</v>
      </c>
      <c r="R4160" s="1" t="str">
        <f>'[1]OFD Query'!BT4160</f>
        <v>NO</v>
      </c>
    </row>
    <row r="4161" spans="1:18" x14ac:dyDescent="0.3">
      <c r="A4161" s="5" t="str">
        <f>IF(ISBLANK('[1]OFD Query'!A4161),"",'[1]OFD Query'!A4161)</f>
        <v>6062324532811</v>
      </c>
      <c r="B4161" s="1" t="str">
        <f>IF(A4161="","",LEFT('[1]OFD Query'!C4161,FIND(" ",'[1]OFD Query'!C4161)-1))</f>
        <v>Dropship</v>
      </c>
      <c r="C4161" s="1" t="str">
        <f>IF(A4161="","",'[1]OFD Query'!F4161)</f>
        <v>C21035750</v>
      </c>
      <c r="D4161" s="1" t="str">
        <f>IFERROR(VLOOKUP(C4161,Sheet2!A:B,2,0),"")</f>
        <v>eshry.shop</v>
      </c>
      <c r="E4161" s="1" t="str">
        <f>IF(A4161="","",'[1]OFD Query'!I4161)</f>
        <v>Out For Delivery</v>
      </c>
      <c r="F4161" s="1" t="str">
        <f t="shared" si="66"/>
        <v>MAK-2</v>
      </c>
      <c r="G4161" s="6" t="str" cm="1">
        <f t="array" ref="G4161">IFERROR(_xlfn.IFS(A4161="","",'[1]OFD Query'!N4161="","Fresh"),'[1]OFD Query'!N4161)</f>
        <v>Fresh</v>
      </c>
      <c r="H4161" s="6" t="str" cm="1">
        <f t="array" ref="H4161">IFERROR(_xlfn.IFS(B4161="","",'[1]OFD Query'!O4161="","Fresh"),'[1]OFD Query'!O4161)</f>
        <v>Fresh</v>
      </c>
      <c r="I4161" s="1" t="str">
        <f>IF(A4161="","",'[1]OFD Query'!W4161)</f>
        <v>D2109511701</v>
      </c>
      <c r="J4161" s="1" t="str">
        <f>IF(A4161="","",'[1]OFD Query'!X4161)</f>
        <v>Taza Khan Zer</v>
      </c>
      <c r="K4161" s="1" t="str">
        <f>IF(A4161="","",'[1]OFD Query'!AL4161)</f>
        <v>Ar Rashidiyyah</v>
      </c>
      <c r="L4161" s="6">
        <f>IF(A4161="","",'[1]OFD Query'!AO4161)</f>
        <v>299</v>
      </c>
      <c r="M4161" s="1" t="str" cm="1">
        <f t="array" ref="M4161">_xlfn.IFS(L4161="","",L4161=0,"PPD",L4161&gt;0,"COD")</f>
        <v>COD</v>
      </c>
      <c r="N4161" s="1" t="str" cm="1">
        <f t="array" ref="N4161">_xlfn.IFS(A4161="","",L4161=0,M4161,L4161&lt;100,"&lt;100",L4161&lt;200,"&lt;200",L4161&lt;500,"&lt;500",L4161&lt;1000,"&lt;1000",L4161&gt;1000,"Above 1K")</f>
        <v>&lt;500</v>
      </c>
      <c r="O4161" s="6">
        <f>IF(A4161="","",'[1]OFD Query'!CB4161)</f>
        <v>0</v>
      </c>
      <c r="P4161" s="1" t="str">
        <f>IF(A4161="","",'[1]OFD Query'!CJ4161)</f>
        <v/>
      </c>
      <c r="Q4161" s="1" t="str" cm="1">
        <f t="array" ref="Q4161">IFERROR(_xlfn.IFS(A4161="","",O4161=0,"TRUE",AND(O4161=1,E4161="Out For Delivery"),"FALSE",O4161=1,"TRUE"),"FALSE")</f>
        <v>TRUE</v>
      </c>
      <c r="R4161" s="1" t="str">
        <f>'[1]OFD Query'!BT4161</f>
        <v>NO</v>
      </c>
    </row>
    <row r="4162" spans="1:18" x14ac:dyDescent="0.3">
      <c r="A4162" s="5" t="str">
        <f>IF(ISBLANK('[1]OFD Query'!A4162),"",'[1]OFD Query'!A4162)</f>
        <v>6061324186591</v>
      </c>
      <c r="B4162" s="1" t="str">
        <f>IF(A4162="","",LEFT('[1]OFD Query'!C4162,FIND(" ",'[1]OFD Query'!C4162)-1))</f>
        <v>Dropship</v>
      </c>
      <c r="C4162" s="1" t="str">
        <f>IF(A4162="","",'[1]OFD Query'!F4162)</f>
        <v>C2103716501</v>
      </c>
      <c r="D4162" s="1" t="str">
        <f>IFERROR(VLOOKUP(C4162,Sheet2!A:B,2,0),"")</f>
        <v>SHEIN</v>
      </c>
      <c r="E4162" s="1" t="str">
        <f>IF(A4162="","",'[1]OFD Query'!I4162)</f>
        <v>Out For Delivery</v>
      </c>
      <c r="F4162" s="1" t="str">
        <f t="shared" si="66"/>
        <v>MAK-2</v>
      </c>
      <c r="G4162" s="6" t="str" cm="1">
        <f t="array" ref="G4162">IFERROR(_xlfn.IFS(A4162="","",'[1]OFD Query'!N4162="","Fresh"),'[1]OFD Query'!N4162)</f>
        <v>Uncontactable</v>
      </c>
      <c r="H4162" s="6" t="str" cm="1">
        <f t="array" ref="H4162">IFERROR(_xlfn.IFS(B4162="","",'[1]OFD Query'!O4162="","Fresh"),'[1]OFD Query'!O4162)</f>
        <v>No Answer</v>
      </c>
      <c r="I4162" s="1" t="str">
        <f>IF(A4162="","",'[1]OFD Query'!W4162)</f>
        <v>D21012969301</v>
      </c>
      <c r="J4162" s="1" t="str">
        <f>IF(A4162="","",'[1]OFD Query'!X4162)</f>
        <v>Muhammad Ahmad Muhammad Aslam</v>
      </c>
      <c r="K4162" s="1" t="str">
        <f>IF(A4162="","",'[1]OFD Query'!AL4162)</f>
        <v>Al Ju'ranah</v>
      </c>
      <c r="L4162" s="6">
        <f>IF(A4162="","",'[1]OFD Query'!AO4162)</f>
        <v>286.62</v>
      </c>
      <c r="M4162" s="1" t="str" cm="1">
        <f t="array" ref="M4162">_xlfn.IFS(L4162="","",L4162=0,"PPD",L4162&gt;0,"COD")</f>
        <v>COD</v>
      </c>
      <c r="N4162" s="1" t="str" cm="1">
        <f t="array" ref="N4162">_xlfn.IFS(A4162="","",L4162=0,M4162,L4162&lt;100,"&lt;100",L4162&lt;200,"&lt;200",L4162&lt;500,"&lt;500",L4162&lt;1000,"&lt;1000",L4162&gt;1000,"Above 1K")</f>
        <v>&lt;500</v>
      </c>
      <c r="O4162" s="6">
        <f>IF(A4162="","",'[1]OFD Query'!CB4162)</f>
        <v>3</v>
      </c>
      <c r="P4162" s="1" t="str">
        <f>IF(A4162="","",'[1]OFD Query'!CJ4162)</f>
        <v>POUCH</v>
      </c>
      <c r="Q4162" s="1" t="str" cm="1">
        <f t="array" ref="Q4162">IFERROR(_xlfn.IFS(A4162="","",O4162=0,"TRUE",AND(O4162=1,E4162="Out For Delivery"),"FALSE",O4162=1,"TRUE"),"FALSE")</f>
        <v>FALSE</v>
      </c>
      <c r="R4162" s="1" t="str">
        <f>'[1]OFD Query'!BT4162</f>
        <v>NO</v>
      </c>
    </row>
    <row r="4163" spans="1:18" x14ac:dyDescent="0.3">
      <c r="A4163" s="5" t="str">
        <f>IF(ISBLANK('[1]OFD Query'!A4163),"",'[1]OFD Query'!A4163)</f>
        <v>6061824644240</v>
      </c>
      <c r="B4163" s="1" t="str">
        <f>IF(A4163="","",LEFT('[1]OFD Query'!C4163,FIND(" ",'[1]OFD Query'!C4163)-1))</f>
        <v>Dropship</v>
      </c>
      <c r="C4163" s="1" t="str">
        <f>IF(A4163="","",'[1]OFD Query'!F4163)</f>
        <v>C2103716501</v>
      </c>
      <c r="D4163" s="1" t="str">
        <f>IFERROR(VLOOKUP(C4163,Sheet2!A:B,2,0),"")</f>
        <v>SHEIN</v>
      </c>
      <c r="E4163" s="1" t="str">
        <f>IF(A4163="","",'[1]OFD Query'!I4163)</f>
        <v>Out For Delivery</v>
      </c>
      <c r="F4163" s="1" t="str">
        <f t="shared" si="66"/>
        <v>MAK-2</v>
      </c>
      <c r="G4163" s="6" t="str" cm="1">
        <f t="array" ref="G4163">IFERROR(_xlfn.IFS(A4163="","",'[1]OFD Query'!N4163="","Fresh"),'[1]OFD Query'!N4163)</f>
        <v>Reschedule</v>
      </c>
      <c r="H4163" s="6" t="str" cm="1">
        <f t="array" ref="H4163">IFERROR(_xlfn.IFS(B4163="","",'[1]OFD Query'!O4163="","Fresh"),'[1]OFD Query'!O4163)</f>
        <v>Schedule for future</v>
      </c>
      <c r="I4163" s="1" t="str">
        <f>IF(A4163="","",'[1]OFD Query'!W4163)</f>
        <v>D21012969301</v>
      </c>
      <c r="J4163" s="1" t="str">
        <f>IF(A4163="","",'[1]OFD Query'!X4163)</f>
        <v>Muhammad Ahmad Muhammad Aslam</v>
      </c>
      <c r="K4163" s="1" t="str">
        <f>IF(A4163="","",'[1]OFD Query'!AL4163)</f>
        <v>Al Ju'ranah</v>
      </c>
      <c r="L4163" s="6">
        <f>IF(A4163="","",'[1]OFD Query'!AO4163)</f>
        <v>184.9</v>
      </c>
      <c r="M4163" s="1" t="str" cm="1">
        <f t="array" ref="M4163">_xlfn.IFS(L4163="","",L4163=0,"PPD",L4163&gt;0,"COD")</f>
        <v>COD</v>
      </c>
      <c r="N4163" s="1" t="str" cm="1">
        <f t="array" ref="N4163">_xlfn.IFS(A4163="","",L4163=0,M4163,L4163&lt;100,"&lt;100",L4163&lt;200,"&lt;200",L4163&lt;500,"&lt;500",L4163&lt;1000,"&lt;1000",L4163&gt;1000,"Above 1K")</f>
        <v>&lt;200</v>
      </c>
      <c r="O4163" s="6">
        <f>IF(A4163="","",'[1]OFD Query'!CB4163)</f>
        <v>1</v>
      </c>
      <c r="P4163" s="1" t="str">
        <f>IF(A4163="","",'[1]OFD Query'!CJ4163)</f>
        <v>POUCH</v>
      </c>
      <c r="Q4163" s="1" t="str" cm="1">
        <f t="array" ref="Q4163">IFERROR(_xlfn.IFS(A4163="","",O4163=0,"TRUE",AND(O4163=1,E4163="Out For Delivery"),"FALSE",O4163=1,"TRUE"),"FALSE")</f>
        <v>FALSE</v>
      </c>
      <c r="R4163" s="1" t="str">
        <f>'[1]OFD Query'!BT4163</f>
        <v>NO</v>
      </c>
    </row>
    <row r="4164" spans="1:18" x14ac:dyDescent="0.3">
      <c r="A4164" s="5" t="str">
        <f>IF(ISBLANK('[1]OFD Query'!A4164),"",'[1]OFD Query'!A4164)</f>
        <v>6062324497091</v>
      </c>
      <c r="B4164" s="1" t="str">
        <f>IF(A4164="","",LEFT('[1]OFD Query'!C4164,FIND(" ",'[1]OFD Query'!C4164)-1))</f>
        <v>Dropship</v>
      </c>
      <c r="C4164" s="1" t="str">
        <f>IF(A4164="","",'[1]OFD Query'!F4164)</f>
        <v>C21035750</v>
      </c>
      <c r="D4164" s="1" t="str">
        <f>IFERROR(VLOOKUP(C4164,Sheet2!A:B,2,0),"")</f>
        <v>eshry.shop</v>
      </c>
      <c r="E4164" s="1" t="str">
        <f>IF(A4164="","",'[1]OFD Query'!I4164)</f>
        <v>Out For Delivery</v>
      </c>
      <c r="F4164" s="1" t="str">
        <f t="shared" si="66"/>
        <v>MAK-2</v>
      </c>
      <c r="G4164" s="6" t="str" cm="1">
        <f t="array" ref="G4164">IFERROR(_xlfn.IFS(A4164="","",'[1]OFD Query'!N4164="","Fresh"),'[1]OFD Query'!N4164)</f>
        <v>Review</v>
      </c>
      <c r="H4164" s="6" t="str" cm="1">
        <f t="array" ref="H4164">IFERROR(_xlfn.IFS(B4164="","",'[1]OFD Query'!O4164="","Fresh"),'[1]OFD Query'!O4164)</f>
        <v>Customer Wants to Change Location</v>
      </c>
      <c r="I4164" s="1" t="str">
        <f>IF(A4164="","",'[1]OFD Query'!W4164)</f>
        <v>D21012969301</v>
      </c>
      <c r="J4164" s="1" t="str">
        <f>IF(A4164="","",'[1]OFD Query'!X4164)</f>
        <v>Muhammad Ahmad Muhammad Aslam</v>
      </c>
      <c r="K4164" s="1" t="str">
        <f>IF(A4164="","",'[1]OFD Query'!AL4164)</f>
        <v>Al Ju'ranah</v>
      </c>
      <c r="L4164" s="6">
        <f>IF(A4164="","",'[1]OFD Query'!AO4164)</f>
        <v>199</v>
      </c>
      <c r="M4164" s="1" t="str" cm="1">
        <f t="array" ref="M4164">_xlfn.IFS(L4164="","",L4164=0,"PPD",L4164&gt;0,"COD")</f>
        <v>COD</v>
      </c>
      <c r="N4164" s="1" t="str" cm="1">
        <f t="array" ref="N4164">_xlfn.IFS(A4164="","",L4164=0,M4164,L4164&lt;100,"&lt;100",L4164&lt;200,"&lt;200",L4164&lt;500,"&lt;500",L4164&lt;1000,"&lt;1000",L4164&gt;1000,"Above 1K")</f>
        <v>&lt;200</v>
      </c>
      <c r="O4164" s="6">
        <f>IF(A4164="","",'[1]OFD Query'!CB4164)</f>
        <v>1</v>
      </c>
      <c r="P4164" s="1" t="str">
        <f>IF(A4164="","",'[1]OFD Query'!CJ4164)</f>
        <v/>
      </c>
      <c r="Q4164" s="1" t="str" cm="1">
        <f t="array" ref="Q4164">IFERROR(_xlfn.IFS(A4164="","",O4164=0,"TRUE",AND(O4164=1,E4164="Out For Delivery"),"FALSE",O4164=1,"TRUE"),"FALSE")</f>
        <v>FALSE</v>
      </c>
      <c r="R4164" s="1" t="str">
        <f>'[1]OFD Query'!BT4164</f>
        <v>NO</v>
      </c>
    </row>
    <row r="4165" spans="1:18" x14ac:dyDescent="0.3">
      <c r="A4165" s="5" t="str">
        <f>IF(ISBLANK('[1]OFD Query'!A4165),"",'[1]OFD Query'!A4165)</f>
        <v>6062324679332</v>
      </c>
      <c r="B4165" s="1" t="str">
        <f>IF(A4165="","",LEFT('[1]OFD Query'!C4165,FIND(" ",'[1]OFD Query'!C4165)-1))</f>
        <v>Dropship</v>
      </c>
      <c r="C4165" s="1" t="str">
        <f>IF(A4165="","",'[1]OFD Query'!F4165)</f>
        <v>C21035750</v>
      </c>
      <c r="D4165" s="1" t="str">
        <f>IFERROR(VLOOKUP(C4165,Sheet2!A:B,2,0),"")</f>
        <v>eshry.shop</v>
      </c>
      <c r="E4165" s="1" t="str">
        <f>IF(A4165="","",'[1]OFD Query'!I4165)</f>
        <v>Out For Delivery</v>
      </c>
      <c r="F4165" s="1" t="str">
        <f t="shared" si="66"/>
        <v>MAK-2</v>
      </c>
      <c r="G4165" s="6" t="str" cm="1">
        <f t="array" ref="G4165">IFERROR(_xlfn.IFS(A4165="","",'[1]OFD Query'!N4165="","Fresh"),'[1]OFD Query'!N4165)</f>
        <v>Reschedule</v>
      </c>
      <c r="H4165" s="6" t="str" cm="1">
        <f t="array" ref="H4165">IFERROR(_xlfn.IFS(B4165="","",'[1]OFD Query'!O4165="","Fresh"),'[1]OFD Query'!O4165)</f>
        <v>Schedule for future</v>
      </c>
      <c r="I4165" s="1" t="str">
        <f>IF(A4165="","",'[1]OFD Query'!W4165)</f>
        <v>D21012969301</v>
      </c>
      <c r="J4165" s="1" t="str">
        <f>IF(A4165="","",'[1]OFD Query'!X4165)</f>
        <v>Muhammad Ahmad Muhammad Aslam</v>
      </c>
      <c r="K4165" s="1" t="str">
        <f>IF(A4165="","",'[1]OFD Query'!AL4165)</f>
        <v>Al Ju'ranah</v>
      </c>
      <c r="L4165" s="6">
        <f>IF(A4165="","",'[1]OFD Query'!AO4165)</f>
        <v>249</v>
      </c>
      <c r="M4165" s="1" t="str" cm="1">
        <f t="array" ref="M4165">_xlfn.IFS(L4165="","",L4165=0,"PPD",L4165&gt;0,"COD")</f>
        <v>COD</v>
      </c>
      <c r="N4165" s="1" t="str" cm="1">
        <f t="array" ref="N4165">_xlfn.IFS(A4165="","",L4165=0,M4165,L4165&lt;100,"&lt;100",L4165&lt;200,"&lt;200",L4165&lt;500,"&lt;500",L4165&lt;1000,"&lt;1000",L4165&gt;1000,"Above 1K")</f>
        <v>&lt;500</v>
      </c>
      <c r="O4165" s="6">
        <f>IF(A4165="","",'[1]OFD Query'!CB4165)</f>
        <v>1</v>
      </c>
      <c r="P4165" s="1" t="str">
        <f>IF(A4165="","",'[1]OFD Query'!CJ4165)</f>
        <v/>
      </c>
      <c r="Q4165" s="1" t="str" cm="1">
        <f t="array" ref="Q4165">IFERROR(_xlfn.IFS(A4165="","",O4165=0,"TRUE",AND(O4165=1,E4165="Out For Delivery"),"FALSE",O4165=1,"TRUE"),"FALSE")</f>
        <v>FALSE</v>
      </c>
      <c r="R4165" s="1" t="str">
        <f>'[1]OFD Query'!BT4165</f>
        <v>NO</v>
      </c>
    </row>
    <row r="4166" spans="1:18" x14ac:dyDescent="0.3">
      <c r="A4166" s="5" t="str">
        <f>IF(ISBLANK('[1]OFD Query'!A4166),"",'[1]OFD Query'!A4166)</f>
        <v>6062124121920</v>
      </c>
      <c r="B4166" s="1" t="str">
        <f>IF(A4166="","",LEFT('[1]OFD Query'!C4166,FIND(" ",'[1]OFD Query'!C4166)-1))</f>
        <v>Dropship</v>
      </c>
      <c r="C4166" s="1" t="str">
        <f>IF(A4166="","",'[1]OFD Query'!F4166)</f>
        <v>C2103730101</v>
      </c>
      <c r="D4166" s="1" t="str">
        <f>IFERROR(VLOOKUP(C4166,Sheet2!A:B,2,0),"")</f>
        <v>SHEIN</v>
      </c>
      <c r="E4166" s="1" t="str">
        <f>IF(A4166="","",'[1]OFD Query'!I4166)</f>
        <v>Out For Delivery</v>
      </c>
      <c r="F4166" s="1" t="str">
        <f t="shared" si="66"/>
        <v>MAK-2</v>
      </c>
      <c r="G4166" s="6" t="str" cm="1">
        <f t="array" ref="G4166">IFERROR(_xlfn.IFS(A4166="","",'[1]OFD Query'!N4166="","Fresh"),'[1]OFD Query'!N4166)</f>
        <v>Fresh</v>
      </c>
      <c r="H4166" s="6" t="str" cm="1">
        <f t="array" ref="H4166">IFERROR(_xlfn.IFS(B4166="","",'[1]OFD Query'!O4166="","Fresh"),'[1]OFD Query'!O4166)</f>
        <v>Fresh</v>
      </c>
      <c r="I4166" s="1" t="str">
        <f>IF(A4166="","",'[1]OFD Query'!W4166)</f>
        <v>D2109511701</v>
      </c>
      <c r="J4166" s="1" t="str">
        <f>IF(A4166="","",'[1]OFD Query'!X4166)</f>
        <v>Taza Khan Zer</v>
      </c>
      <c r="K4166" s="1" t="str">
        <f>IF(A4166="","",'[1]OFD Query'!AL4166)</f>
        <v>Ar Rashidiyyah</v>
      </c>
      <c r="L4166" s="6">
        <f>IF(A4166="","",'[1]OFD Query'!AO4166)</f>
        <v>0</v>
      </c>
      <c r="M4166" s="1" t="str" cm="1">
        <f t="array" ref="M4166">_xlfn.IFS(L4166="","",L4166=0,"PPD",L4166&gt;0,"COD")</f>
        <v>PPD</v>
      </c>
      <c r="N4166" s="1" t="str" cm="1">
        <f t="array" ref="N4166">_xlfn.IFS(A4166="","",L4166=0,M4166,L4166&lt;100,"&lt;100",L4166&lt;200,"&lt;200",L4166&lt;500,"&lt;500",L4166&lt;1000,"&lt;1000",L4166&gt;1000,"Above 1K")</f>
        <v>PPD</v>
      </c>
      <c r="O4166" s="6">
        <f>IF(A4166="","",'[1]OFD Query'!CB4166)</f>
        <v>0</v>
      </c>
      <c r="P4166" s="1" t="str">
        <f>IF(A4166="","",'[1]OFD Query'!CJ4166)</f>
        <v>POUCH</v>
      </c>
      <c r="Q4166" s="1" t="str" cm="1">
        <f t="array" ref="Q4166">IFERROR(_xlfn.IFS(A4166="","",O4166=0,"TRUE",AND(O4166=1,E4166="Out For Delivery"),"FALSE",O4166=1,"TRUE"),"FALSE")</f>
        <v>TRUE</v>
      </c>
      <c r="R4166" s="1" t="str">
        <f>'[1]OFD Query'!BT4166</f>
        <v>NO</v>
      </c>
    </row>
    <row r="4167" spans="1:18" x14ac:dyDescent="0.3">
      <c r="A4167" s="5" t="str">
        <f>IF(ISBLANK('[1]OFD Query'!A4167),"",'[1]OFD Query'!A4167)</f>
        <v>6061224763590</v>
      </c>
      <c r="B4167" s="1" t="str">
        <f>IF(A4167="","",LEFT('[1]OFD Query'!C4167,FIND(" ",'[1]OFD Query'!C4167)-1))</f>
        <v>Dropship</v>
      </c>
      <c r="C4167" s="1" t="str">
        <f>IF(A4167="","",'[1]OFD Query'!F4167)</f>
        <v>C2103730101</v>
      </c>
      <c r="D4167" s="1" t="str">
        <f>IFERROR(VLOOKUP(C4167,Sheet2!A:B,2,0),"")</f>
        <v>SHEIN</v>
      </c>
      <c r="E4167" s="1" t="str">
        <f>IF(A4167="","",'[1]OFD Query'!I4167)</f>
        <v>Out For Delivery</v>
      </c>
      <c r="F4167" s="1" t="str">
        <f t="shared" si="66"/>
        <v>MAK-2</v>
      </c>
      <c r="G4167" s="6" t="str" cm="1">
        <f t="array" ref="G4167">IFERROR(_xlfn.IFS(A4167="","",'[1]OFD Query'!N4167="","Fresh"),'[1]OFD Query'!N4167)</f>
        <v>No Answer</v>
      </c>
      <c r="H4167" s="6" t="str" cm="1">
        <f t="array" ref="H4167">IFERROR(_xlfn.IFS(B4167="","",'[1]OFD Query'!O4167="","Fresh"),'[1]OFD Query'!O4167)</f>
        <v>Switched Off</v>
      </c>
      <c r="I4167" s="1" t="str">
        <f>IF(A4167="","",'[1]OFD Query'!W4167)</f>
        <v>D21012969301</v>
      </c>
      <c r="J4167" s="1" t="str">
        <f>IF(A4167="","",'[1]OFD Query'!X4167)</f>
        <v>Muhammad Ahmad Muhammad Aslam</v>
      </c>
      <c r="K4167" s="1" t="str">
        <f>IF(A4167="","",'[1]OFD Query'!AL4167)</f>
        <v>Sharai Al Mujahidin</v>
      </c>
      <c r="L4167" s="6">
        <f>IF(A4167="","",'[1]OFD Query'!AO4167)</f>
        <v>289.64999999999998</v>
      </c>
      <c r="M4167" s="1" t="str" cm="1">
        <f t="array" ref="M4167">_xlfn.IFS(L4167="","",L4167=0,"PPD",L4167&gt;0,"COD")</f>
        <v>COD</v>
      </c>
      <c r="N4167" s="1" t="str" cm="1">
        <f t="array" ref="N4167">_xlfn.IFS(A4167="","",L4167=0,M4167,L4167&lt;100,"&lt;100",L4167&lt;200,"&lt;200",L4167&lt;500,"&lt;500",L4167&lt;1000,"&lt;1000",L4167&gt;1000,"Above 1K")</f>
        <v>&lt;500</v>
      </c>
      <c r="O4167" s="6">
        <f>IF(A4167="","",'[1]OFD Query'!CB4167)</f>
        <v>0</v>
      </c>
      <c r="P4167" s="1" t="str">
        <f>IF(A4167="","",'[1]OFD Query'!CJ4167)</f>
        <v>POUCH</v>
      </c>
      <c r="Q4167" s="1" t="str" cm="1">
        <f t="array" ref="Q4167">IFERROR(_xlfn.IFS(A4167="","",O4167=0,"TRUE",AND(O4167=1,E4167="Out For Delivery"),"FALSE",O4167=1,"TRUE"),"FALSE")</f>
        <v>TRUE</v>
      </c>
      <c r="R4167" s="1" t="str">
        <f>'[1]OFD Query'!BT4167</f>
        <v>NO</v>
      </c>
    </row>
    <row r="4168" spans="1:18" x14ac:dyDescent="0.3">
      <c r="A4168" s="5" t="str">
        <f>IF(ISBLANK('[1]OFD Query'!A4168),"",'[1]OFD Query'!A4168)</f>
        <v>6061924136035</v>
      </c>
      <c r="B4168" s="1" t="str">
        <f>IF(A4168="","",LEFT('[1]OFD Query'!C4168,FIND(" ",'[1]OFD Query'!C4168)-1))</f>
        <v>Dropship</v>
      </c>
      <c r="C4168" s="1" t="str">
        <f>IF(A4168="","",'[1]OFD Query'!F4168)</f>
        <v>C2103730101</v>
      </c>
      <c r="D4168" s="1" t="str">
        <f>IFERROR(VLOOKUP(C4168,Sheet2!A:B,2,0),"")</f>
        <v>SHEIN</v>
      </c>
      <c r="E4168" s="1" t="str">
        <f>IF(A4168="","",'[1]OFD Query'!I4168)</f>
        <v>Out For Delivery</v>
      </c>
      <c r="F4168" s="1" t="str">
        <f t="shared" si="66"/>
        <v>MAK-2</v>
      </c>
      <c r="G4168" s="6" t="str" cm="1">
        <f t="array" ref="G4168">IFERROR(_xlfn.IFS(A4168="","",'[1]OFD Query'!N4168="","Fresh"),'[1]OFD Query'!N4168)</f>
        <v>Reschedule</v>
      </c>
      <c r="H4168" s="6" t="str" cm="1">
        <f t="array" ref="H4168">IFERROR(_xlfn.IFS(B4168="","",'[1]OFD Query'!O4168="","Fresh"),'[1]OFD Query'!O4168)</f>
        <v>Schedule for future</v>
      </c>
      <c r="I4168" s="1" t="str">
        <f>IF(A4168="","",'[1]OFD Query'!W4168)</f>
        <v>D2109511701</v>
      </c>
      <c r="J4168" s="1" t="str">
        <f>IF(A4168="","",'[1]OFD Query'!X4168)</f>
        <v>Taza Khan Zer</v>
      </c>
      <c r="K4168" s="1" t="str">
        <f>IF(A4168="","",'[1]OFD Query'!AL4168)</f>
        <v>Shraie'E</v>
      </c>
      <c r="L4168" s="6">
        <f>IF(A4168="","",'[1]OFD Query'!AO4168)</f>
        <v>428.12</v>
      </c>
      <c r="M4168" s="1" t="str" cm="1">
        <f t="array" ref="M4168">_xlfn.IFS(L4168="","",L4168=0,"PPD",L4168&gt;0,"COD")</f>
        <v>COD</v>
      </c>
      <c r="N4168" s="1" t="str" cm="1">
        <f t="array" ref="N4168">_xlfn.IFS(A4168="","",L4168=0,M4168,L4168&lt;100,"&lt;100",L4168&lt;200,"&lt;200",L4168&lt;500,"&lt;500",L4168&lt;1000,"&lt;1000",L4168&gt;1000,"Above 1K")</f>
        <v>&lt;500</v>
      </c>
      <c r="O4168" s="6">
        <f>IF(A4168="","",'[1]OFD Query'!CB4168)</f>
        <v>2</v>
      </c>
      <c r="P4168" s="1" t="str">
        <f>IF(A4168="","",'[1]OFD Query'!CJ4168)</f>
        <v>POUCH</v>
      </c>
      <c r="Q4168" s="1" t="str" cm="1">
        <f t="array" ref="Q4168">IFERROR(_xlfn.IFS(A4168="","",O4168=0,"TRUE",AND(O4168=1,E4168="Out For Delivery"),"FALSE",O4168=1,"TRUE"),"FALSE")</f>
        <v>FALSE</v>
      </c>
      <c r="R4168" s="1" t="str">
        <f>'[1]OFD Query'!BT4168</f>
        <v>NO</v>
      </c>
    </row>
    <row r="4169" spans="1:18" x14ac:dyDescent="0.3">
      <c r="A4169" s="5" t="str">
        <f>IF(ISBLANK('[1]OFD Query'!A4169),"",'[1]OFD Query'!A4169)</f>
        <v>6060724306305</v>
      </c>
      <c r="B4169" s="1" t="str">
        <f>IF(A4169="","",LEFT('[1]OFD Query'!C4169,FIND(" ",'[1]OFD Query'!C4169)-1))</f>
        <v>Dropship</v>
      </c>
      <c r="C4169" s="1" t="str">
        <f>IF(A4169="","",'[1]OFD Query'!F4169)</f>
        <v>C2103716501</v>
      </c>
      <c r="D4169" s="1" t="str">
        <f>IFERROR(VLOOKUP(C4169,Sheet2!A:B,2,0),"")</f>
        <v>SHEIN</v>
      </c>
      <c r="E4169" s="1" t="str">
        <f>IF(A4169="","",'[1]OFD Query'!I4169)</f>
        <v>Out For Delivery</v>
      </c>
      <c r="F4169" s="1" t="str">
        <f t="shared" si="66"/>
        <v>MAK-2</v>
      </c>
      <c r="G4169" s="6" t="str" cm="1">
        <f t="array" ref="G4169">IFERROR(_xlfn.IFS(A4169="","",'[1]OFD Query'!N4169="","Fresh"),'[1]OFD Query'!N4169)</f>
        <v>Reschedule</v>
      </c>
      <c r="H4169" s="6" t="str" cm="1">
        <f t="array" ref="H4169">IFERROR(_xlfn.IFS(B4169="","",'[1]OFD Query'!O4169="","Fresh"),'[1]OFD Query'!O4169)</f>
        <v>Schedule for future</v>
      </c>
      <c r="I4169" s="1" t="str">
        <f>IF(A4169="","",'[1]OFD Query'!W4169)</f>
        <v>D2109511701</v>
      </c>
      <c r="J4169" s="1" t="str">
        <f>IF(A4169="","",'[1]OFD Query'!X4169)</f>
        <v>Taza Khan Zer</v>
      </c>
      <c r="K4169" s="1" t="str">
        <f>IF(A4169="","",'[1]OFD Query'!AL4169)</f>
        <v>Ar Rashidiyyah</v>
      </c>
      <c r="L4169" s="6">
        <f>IF(A4169="","",'[1]OFD Query'!AO4169)</f>
        <v>133.78</v>
      </c>
      <c r="M4169" s="1" t="str" cm="1">
        <f t="array" ref="M4169">_xlfn.IFS(L4169="","",L4169=0,"PPD",L4169&gt;0,"COD")</f>
        <v>COD</v>
      </c>
      <c r="N4169" s="1" t="str" cm="1">
        <f t="array" ref="N4169">_xlfn.IFS(A4169="","",L4169=0,M4169,L4169&lt;100,"&lt;100",L4169&lt;200,"&lt;200",L4169&lt;500,"&lt;500",L4169&lt;1000,"&lt;1000",L4169&gt;1000,"Above 1K")</f>
        <v>&lt;200</v>
      </c>
      <c r="O4169" s="6">
        <f>IF(A4169="","",'[1]OFD Query'!CB4169)</f>
        <v>1</v>
      </c>
      <c r="P4169" s="1" t="str">
        <f>IF(A4169="","",'[1]OFD Query'!CJ4169)</f>
        <v>POUCH</v>
      </c>
      <c r="Q4169" s="1" t="str" cm="1">
        <f t="array" ref="Q4169">IFERROR(_xlfn.IFS(A4169="","",O4169=0,"TRUE",AND(O4169=1,E4169="Out For Delivery"),"FALSE",O4169=1,"TRUE"),"FALSE")</f>
        <v>FALSE</v>
      </c>
      <c r="R4169" s="1" t="str">
        <f>'[1]OFD Query'!BT4169</f>
        <v>NO</v>
      </c>
    </row>
    <row r="4170" spans="1:18" x14ac:dyDescent="0.3">
      <c r="A4170" s="5" t="str">
        <f>IF(ISBLANK('[1]OFD Query'!A4170),"",'[1]OFD Query'!A4170)</f>
        <v>6062224444503</v>
      </c>
      <c r="B4170" s="1" t="str">
        <f>IF(A4170="","",LEFT('[1]OFD Query'!C4170,FIND(" ",'[1]OFD Query'!C4170)-1))</f>
        <v>Dropship</v>
      </c>
      <c r="C4170" s="1" t="str">
        <f>IF(A4170="","",'[1]OFD Query'!F4170)</f>
        <v>C2103730101</v>
      </c>
      <c r="D4170" s="1" t="str">
        <f>IFERROR(VLOOKUP(C4170,Sheet2!A:B,2,0),"")</f>
        <v>SHEIN</v>
      </c>
      <c r="E4170" s="1" t="str">
        <f>IF(A4170="","",'[1]OFD Query'!I4170)</f>
        <v>Delivered</v>
      </c>
      <c r="F4170" s="1" t="str">
        <f t="shared" si="66"/>
        <v>MAK-2</v>
      </c>
      <c r="G4170" s="6" t="str" cm="1">
        <f t="array" ref="G4170">IFERROR(_xlfn.IFS(A4170="","",'[1]OFD Query'!N4170="","Fresh"),'[1]OFD Query'!N4170)</f>
        <v>Fresh</v>
      </c>
      <c r="H4170" s="6" t="str" cm="1">
        <f t="array" ref="H4170">IFERROR(_xlfn.IFS(B4170="","",'[1]OFD Query'!O4170="","Fresh"),'[1]OFD Query'!O4170)</f>
        <v>Fresh</v>
      </c>
      <c r="I4170" s="1" t="str">
        <f>IF(A4170="","",'[1]OFD Query'!W4170)</f>
        <v>D21012969301</v>
      </c>
      <c r="J4170" s="1" t="str">
        <f>IF(A4170="","",'[1]OFD Query'!X4170)</f>
        <v>Muhammad Ahmad Muhammad Aslam</v>
      </c>
      <c r="K4170" s="1" t="str">
        <f>IF(A4170="","",'[1]OFD Query'!AL4170)</f>
        <v>Al Khadra</v>
      </c>
      <c r="L4170" s="6">
        <f>IF(A4170="","",'[1]OFD Query'!AO4170)</f>
        <v>216</v>
      </c>
      <c r="M4170" s="1" t="str" cm="1">
        <f t="array" ref="M4170">_xlfn.IFS(L4170="","",L4170=0,"PPD",L4170&gt;0,"COD")</f>
        <v>COD</v>
      </c>
      <c r="N4170" s="1" t="str" cm="1">
        <f t="array" ref="N4170">_xlfn.IFS(A4170="","",L4170=0,M4170,L4170&lt;100,"&lt;100",L4170&lt;200,"&lt;200",L4170&lt;500,"&lt;500",L4170&lt;1000,"&lt;1000",L4170&gt;1000,"Above 1K")</f>
        <v>&lt;500</v>
      </c>
      <c r="O4170" s="6">
        <f>IF(A4170="","",'[1]OFD Query'!CB4170)</f>
        <v>1</v>
      </c>
      <c r="P4170" s="1" t="str">
        <f>IF(A4170="","",'[1]OFD Query'!CJ4170)</f>
        <v>POUCH</v>
      </c>
      <c r="Q4170" s="1" t="str" cm="1">
        <f t="array" ref="Q4170">IFERROR(_xlfn.IFS(A4170="","",O4170=0,"TRUE",AND(O4170=1,E4170="Out For Delivery"),"FALSE",O4170=1,"TRUE"),"FALSE")</f>
        <v>TRUE</v>
      </c>
      <c r="R4170" s="1" t="str">
        <f>'[1]OFD Query'!BT4170</f>
        <v>YES</v>
      </c>
    </row>
    <row r="4171" spans="1:18" x14ac:dyDescent="0.3">
      <c r="A4171" s="5" t="str">
        <f>IF(ISBLANK('[1]OFD Query'!A4171),"",'[1]OFD Query'!A4171)</f>
        <v>6062224181905</v>
      </c>
      <c r="B4171" s="1" t="str">
        <f>IF(A4171="","",LEFT('[1]OFD Query'!C4171,FIND(" ",'[1]OFD Query'!C4171)-1))</f>
        <v>Dropship</v>
      </c>
      <c r="C4171" s="1" t="str">
        <f>IF(A4171="","",'[1]OFD Query'!F4171)</f>
        <v>C2103730101</v>
      </c>
      <c r="D4171" s="1" t="str">
        <f>IFERROR(VLOOKUP(C4171,Sheet2!A:B,2,0),"")</f>
        <v>SHEIN</v>
      </c>
      <c r="E4171" s="1" t="str">
        <f>IF(A4171="","",'[1]OFD Query'!I4171)</f>
        <v>Out For Delivery</v>
      </c>
      <c r="F4171" s="1" t="str">
        <f t="shared" si="66"/>
        <v>MAK-2</v>
      </c>
      <c r="G4171" s="6" t="str" cm="1">
        <f t="array" ref="G4171">IFERROR(_xlfn.IFS(A4171="","",'[1]OFD Query'!N4171="","Fresh"),'[1]OFD Query'!N4171)</f>
        <v>Fresh</v>
      </c>
      <c r="H4171" s="6" t="str" cm="1">
        <f t="array" ref="H4171">IFERROR(_xlfn.IFS(B4171="","",'[1]OFD Query'!O4171="","Fresh"),'[1]OFD Query'!O4171)</f>
        <v>Fresh</v>
      </c>
      <c r="I4171" s="1" t="str">
        <f>IF(A4171="","",'[1]OFD Query'!W4171)</f>
        <v>D2109511701</v>
      </c>
      <c r="J4171" s="1" t="str">
        <f>IF(A4171="","",'[1]OFD Query'!X4171)</f>
        <v>Taza Khan Zer</v>
      </c>
      <c r="K4171" s="1" t="str">
        <f>IF(A4171="","",'[1]OFD Query'!AL4171)</f>
        <v>Ar Rashidiyyah</v>
      </c>
      <c r="L4171" s="6">
        <f>IF(A4171="","",'[1]OFD Query'!AO4171)</f>
        <v>132.30000000000001</v>
      </c>
      <c r="M4171" s="1" t="str" cm="1">
        <f t="array" ref="M4171">_xlfn.IFS(L4171="","",L4171=0,"PPD",L4171&gt;0,"COD")</f>
        <v>COD</v>
      </c>
      <c r="N4171" s="1" t="str" cm="1">
        <f t="array" ref="N4171">_xlfn.IFS(A4171="","",L4171=0,M4171,L4171&lt;100,"&lt;100",L4171&lt;200,"&lt;200",L4171&lt;500,"&lt;500",L4171&lt;1000,"&lt;1000",L4171&gt;1000,"Above 1K")</f>
        <v>&lt;200</v>
      </c>
      <c r="O4171" s="6">
        <f>IF(A4171="","",'[1]OFD Query'!CB4171)</f>
        <v>0</v>
      </c>
      <c r="P4171" s="1" t="str">
        <f>IF(A4171="","",'[1]OFD Query'!CJ4171)</f>
        <v>POUCH</v>
      </c>
      <c r="Q4171" s="1" t="str" cm="1">
        <f t="array" ref="Q4171">IFERROR(_xlfn.IFS(A4171="","",O4171=0,"TRUE",AND(O4171=1,E4171="Out For Delivery"),"FALSE",O4171=1,"TRUE"),"FALSE")</f>
        <v>TRUE</v>
      </c>
      <c r="R4171" s="1" t="str">
        <f>'[1]OFD Query'!BT4171</f>
        <v>NO</v>
      </c>
    </row>
    <row r="4172" spans="1:18" x14ac:dyDescent="0.3">
      <c r="A4172" s="5" t="str">
        <f>IF(ISBLANK('[1]OFD Query'!A4172),"",'[1]OFD Query'!A4172)</f>
        <v>6061924687132</v>
      </c>
      <c r="B4172" s="1" t="str">
        <f>IF(A4172="","",LEFT('[1]OFD Query'!C4172,FIND(" ",'[1]OFD Query'!C4172)-1))</f>
        <v>Dropship</v>
      </c>
      <c r="C4172" s="1" t="str">
        <f>IF(A4172="","",'[1]OFD Query'!F4172)</f>
        <v>C21036624</v>
      </c>
      <c r="D4172" s="1" t="str">
        <f>IFERROR(VLOOKUP(C4172,Sheet2!A:B,2,0),"")</f>
        <v>CODPARTNER</v>
      </c>
      <c r="E4172" s="1" t="str">
        <f>IF(A4172="","",'[1]OFD Query'!I4172)</f>
        <v>Out For Delivery</v>
      </c>
      <c r="F4172" s="1" t="str">
        <f t="shared" si="66"/>
        <v>MAK-2</v>
      </c>
      <c r="G4172" s="6" t="str" cm="1">
        <f t="array" ref="G4172">IFERROR(_xlfn.IFS(A4172="","",'[1]OFD Query'!N4172="","Fresh"),'[1]OFD Query'!N4172)</f>
        <v>Reschedule</v>
      </c>
      <c r="H4172" s="6" t="str" cm="1">
        <f t="array" ref="H4172">IFERROR(_xlfn.IFS(B4172="","",'[1]OFD Query'!O4172="","Fresh"),'[1]OFD Query'!O4172)</f>
        <v>Schedule for future</v>
      </c>
      <c r="I4172" s="1" t="str">
        <f>IF(A4172="","",'[1]OFD Query'!W4172)</f>
        <v>D21012969301</v>
      </c>
      <c r="J4172" s="1" t="str">
        <f>IF(A4172="","",'[1]OFD Query'!X4172)</f>
        <v>Muhammad Ahmad Muhammad Aslam</v>
      </c>
      <c r="K4172" s="1" t="str">
        <f>IF(A4172="","",'[1]OFD Query'!AL4172)</f>
        <v>Al Sharai' Ash Shamaliyyah</v>
      </c>
      <c r="L4172" s="6">
        <f>IF(A4172="","",'[1]OFD Query'!AO4172)</f>
        <v>170</v>
      </c>
      <c r="M4172" s="1" t="str" cm="1">
        <f t="array" ref="M4172">_xlfn.IFS(L4172="","",L4172=0,"PPD",L4172&gt;0,"COD")</f>
        <v>COD</v>
      </c>
      <c r="N4172" s="1" t="str" cm="1">
        <f t="array" ref="N4172">_xlfn.IFS(A4172="","",L4172=0,M4172,L4172&lt;100,"&lt;100",L4172&lt;200,"&lt;200",L4172&lt;500,"&lt;500",L4172&lt;1000,"&lt;1000",L4172&gt;1000,"Above 1K")</f>
        <v>&lt;200</v>
      </c>
      <c r="O4172" s="6">
        <f>IF(A4172="","",'[1]OFD Query'!CB4172)</f>
        <v>3</v>
      </c>
      <c r="P4172" s="1" t="str">
        <f>IF(A4172="","",'[1]OFD Query'!CJ4172)</f>
        <v/>
      </c>
      <c r="Q4172" s="1" t="str" cm="1">
        <f t="array" ref="Q4172">IFERROR(_xlfn.IFS(A4172="","",O4172=0,"TRUE",AND(O4172=1,E4172="Out For Delivery"),"FALSE",O4172=1,"TRUE"),"FALSE")</f>
        <v>FALSE</v>
      </c>
      <c r="R4172" s="1" t="str">
        <f>'[1]OFD Query'!BT4172</f>
        <v>NO</v>
      </c>
    </row>
    <row r="4173" spans="1:18" x14ac:dyDescent="0.3">
      <c r="A4173" s="5" t="str">
        <f>IF(ISBLANK('[1]OFD Query'!A4173),"",'[1]OFD Query'!A4173)</f>
        <v>6062224859352</v>
      </c>
      <c r="B4173" s="1" t="str">
        <f>IF(A4173="","",LEFT('[1]OFD Query'!C4173,FIND(" ",'[1]OFD Query'!C4173)-1))</f>
        <v>Dropship</v>
      </c>
      <c r="C4173" s="1" t="str">
        <f>IF(A4173="","",'[1]OFD Query'!F4173)</f>
        <v>C2103730101</v>
      </c>
      <c r="D4173" s="1" t="str">
        <f>IFERROR(VLOOKUP(C4173,Sheet2!A:B,2,0),"")</f>
        <v>SHEIN</v>
      </c>
      <c r="E4173" s="1" t="str">
        <f>IF(A4173="","",'[1]OFD Query'!I4173)</f>
        <v>Out For Delivery</v>
      </c>
      <c r="F4173" s="1" t="str">
        <f t="shared" si="66"/>
        <v>MAK-2</v>
      </c>
      <c r="G4173" s="6" t="str" cm="1">
        <f t="array" ref="G4173">IFERROR(_xlfn.IFS(A4173="","",'[1]OFD Query'!N4173="","Fresh"),'[1]OFD Query'!N4173)</f>
        <v>Fresh</v>
      </c>
      <c r="H4173" s="6" t="str" cm="1">
        <f t="array" ref="H4173">IFERROR(_xlfn.IFS(B4173="","",'[1]OFD Query'!O4173="","Fresh"),'[1]OFD Query'!O4173)</f>
        <v>Fresh</v>
      </c>
      <c r="I4173" s="1" t="str">
        <f>IF(A4173="","",'[1]OFD Query'!W4173)</f>
        <v>D2109511701</v>
      </c>
      <c r="J4173" s="1" t="str">
        <f>IF(A4173="","",'[1]OFD Query'!X4173)</f>
        <v>Taza Khan Zer</v>
      </c>
      <c r="K4173" s="1" t="str">
        <f>IF(A4173="","",'[1]OFD Query'!AL4173)</f>
        <v>Ar Rashidiyyah</v>
      </c>
      <c r="L4173" s="6">
        <f>IF(A4173="","",'[1]OFD Query'!AO4173)</f>
        <v>436.72</v>
      </c>
      <c r="M4173" s="1" t="str" cm="1">
        <f t="array" ref="M4173">_xlfn.IFS(L4173="","",L4173=0,"PPD",L4173&gt;0,"COD")</f>
        <v>COD</v>
      </c>
      <c r="N4173" s="1" t="str" cm="1">
        <f t="array" ref="N4173">_xlfn.IFS(A4173="","",L4173=0,M4173,L4173&lt;100,"&lt;100",L4173&lt;200,"&lt;200",L4173&lt;500,"&lt;500",L4173&lt;1000,"&lt;1000",L4173&gt;1000,"Above 1K")</f>
        <v>&lt;500</v>
      </c>
      <c r="O4173" s="6">
        <f>IF(A4173="","",'[1]OFD Query'!CB4173)</f>
        <v>0</v>
      </c>
      <c r="P4173" s="1" t="str">
        <f>IF(A4173="","",'[1]OFD Query'!CJ4173)</f>
        <v>POUCH</v>
      </c>
      <c r="Q4173" s="1" t="str" cm="1">
        <f t="array" ref="Q4173">IFERROR(_xlfn.IFS(A4173="","",O4173=0,"TRUE",AND(O4173=1,E4173="Out For Delivery"),"FALSE",O4173=1,"TRUE"),"FALSE")</f>
        <v>TRUE</v>
      </c>
      <c r="R4173" s="1" t="str">
        <f>'[1]OFD Query'!BT4173</f>
        <v>NO</v>
      </c>
    </row>
    <row r="4174" spans="1:18" x14ac:dyDescent="0.3">
      <c r="A4174" s="5" t="str">
        <f>IF(ISBLANK('[1]OFD Query'!A4174),"",'[1]OFD Query'!A4174)</f>
        <v>6062224474301</v>
      </c>
      <c r="B4174" s="1" t="str">
        <f>IF(A4174="","",LEFT('[1]OFD Query'!C4174,FIND(" ",'[1]OFD Query'!C4174)-1))</f>
        <v>Dropship</v>
      </c>
      <c r="C4174" s="1" t="str">
        <f>IF(A4174="","",'[1]OFD Query'!F4174)</f>
        <v>C2103730101</v>
      </c>
      <c r="D4174" s="1" t="str">
        <f>IFERROR(VLOOKUP(C4174,Sheet2!A:B,2,0),"")</f>
        <v>SHEIN</v>
      </c>
      <c r="E4174" s="1" t="str">
        <f>IF(A4174="","",'[1]OFD Query'!I4174)</f>
        <v>Delivered</v>
      </c>
      <c r="F4174" s="1" t="str">
        <f t="shared" si="66"/>
        <v>MAK-2</v>
      </c>
      <c r="G4174" s="6" t="str" cm="1">
        <f t="array" ref="G4174">IFERROR(_xlfn.IFS(A4174="","",'[1]OFD Query'!N4174="","Fresh"),'[1]OFD Query'!N4174)</f>
        <v>Fresh</v>
      </c>
      <c r="H4174" s="6" t="str" cm="1">
        <f t="array" ref="H4174">IFERROR(_xlfn.IFS(B4174="","",'[1]OFD Query'!O4174="","Fresh"),'[1]OFD Query'!O4174)</f>
        <v>Fresh</v>
      </c>
      <c r="I4174" s="1" t="str">
        <f>IF(A4174="","",'[1]OFD Query'!W4174)</f>
        <v>D2109511701</v>
      </c>
      <c r="J4174" s="1" t="str">
        <f>IF(A4174="","",'[1]OFD Query'!X4174)</f>
        <v>Taza Khan Zer</v>
      </c>
      <c r="K4174" s="1" t="str">
        <f>IF(A4174="","",'[1]OFD Query'!AL4174)</f>
        <v>Ar Rashidiyyah</v>
      </c>
      <c r="L4174" s="6">
        <f>IF(A4174="","",'[1]OFD Query'!AO4174)</f>
        <v>0</v>
      </c>
      <c r="M4174" s="1" t="str" cm="1">
        <f t="array" ref="M4174">_xlfn.IFS(L4174="","",L4174=0,"PPD",L4174&gt;0,"COD")</f>
        <v>PPD</v>
      </c>
      <c r="N4174" s="1" t="str" cm="1">
        <f t="array" ref="N4174">_xlfn.IFS(A4174="","",L4174=0,M4174,L4174&lt;100,"&lt;100",L4174&lt;200,"&lt;200",L4174&lt;500,"&lt;500",L4174&lt;1000,"&lt;1000",L4174&gt;1000,"Above 1K")</f>
        <v>PPD</v>
      </c>
      <c r="O4174" s="6">
        <f>IF(A4174="","",'[1]OFD Query'!CB4174)</f>
        <v>1</v>
      </c>
      <c r="P4174" s="1" t="str">
        <f>IF(A4174="","",'[1]OFD Query'!CJ4174)</f>
        <v>POUCH</v>
      </c>
      <c r="Q4174" s="1" t="str" cm="1">
        <f t="array" ref="Q4174">IFERROR(_xlfn.IFS(A4174="","",O4174=0,"TRUE",AND(O4174=1,E4174="Out For Delivery"),"FALSE",O4174=1,"TRUE"),"FALSE")</f>
        <v>TRUE</v>
      </c>
      <c r="R4174" s="1" t="str">
        <f>'[1]OFD Query'!BT4174</f>
        <v>YES</v>
      </c>
    </row>
    <row r="4175" spans="1:18" x14ac:dyDescent="0.3">
      <c r="A4175" s="5" t="str">
        <f>IF(ISBLANK('[1]OFD Query'!A4175),"",'[1]OFD Query'!A4175)</f>
        <v>6062424861728</v>
      </c>
      <c r="B4175" s="1" t="str">
        <f>IF(A4175="","",LEFT('[1]OFD Query'!C4175,FIND(" ",'[1]OFD Query'!C4175)-1))</f>
        <v>Dropship</v>
      </c>
      <c r="C4175" s="1" t="str">
        <f>IF(A4175="","",'[1]OFD Query'!F4175)</f>
        <v>C21035750</v>
      </c>
      <c r="D4175" s="1" t="str">
        <f>IFERROR(VLOOKUP(C4175,Sheet2!A:B,2,0),"")</f>
        <v>eshry.shop</v>
      </c>
      <c r="E4175" s="1" t="str">
        <f>IF(A4175="","",'[1]OFD Query'!I4175)</f>
        <v>Delivered</v>
      </c>
      <c r="F4175" s="1" t="str">
        <f t="shared" si="66"/>
        <v>MAK-2</v>
      </c>
      <c r="G4175" s="6" t="str" cm="1">
        <f t="array" ref="G4175">IFERROR(_xlfn.IFS(A4175="","",'[1]OFD Query'!N4175="","Fresh"),'[1]OFD Query'!N4175)</f>
        <v>Fresh</v>
      </c>
      <c r="H4175" s="6" t="str" cm="1">
        <f t="array" ref="H4175">IFERROR(_xlfn.IFS(B4175="","",'[1]OFD Query'!O4175="","Fresh"),'[1]OFD Query'!O4175)</f>
        <v>Fresh</v>
      </c>
      <c r="I4175" s="1" t="str">
        <f>IF(A4175="","",'[1]OFD Query'!W4175)</f>
        <v>D21012969301</v>
      </c>
      <c r="J4175" s="1" t="str">
        <f>IF(A4175="","",'[1]OFD Query'!X4175)</f>
        <v>Muhammad Ahmad Muhammad Aslam</v>
      </c>
      <c r="K4175" s="1" t="str">
        <f>IF(A4175="","",'[1]OFD Query'!AL4175)</f>
        <v>Sharai Al Mujahidin</v>
      </c>
      <c r="L4175" s="6">
        <f>IF(A4175="","",'[1]OFD Query'!AO4175)</f>
        <v>149</v>
      </c>
      <c r="M4175" s="1" t="str" cm="1">
        <f t="array" ref="M4175">_xlfn.IFS(L4175="","",L4175=0,"PPD",L4175&gt;0,"COD")</f>
        <v>COD</v>
      </c>
      <c r="N4175" s="1" t="str" cm="1">
        <f t="array" ref="N4175">_xlfn.IFS(A4175="","",L4175=0,M4175,L4175&lt;100,"&lt;100",L4175&lt;200,"&lt;200",L4175&lt;500,"&lt;500",L4175&lt;1000,"&lt;1000",L4175&gt;1000,"Above 1K")</f>
        <v>&lt;200</v>
      </c>
      <c r="O4175" s="6">
        <f>IF(A4175="","",'[1]OFD Query'!CB4175)</f>
        <v>1</v>
      </c>
      <c r="P4175" s="1" t="str">
        <f>IF(A4175="","",'[1]OFD Query'!CJ4175)</f>
        <v/>
      </c>
      <c r="Q4175" s="1" t="str" cm="1">
        <f t="array" ref="Q4175">IFERROR(_xlfn.IFS(A4175="","",O4175=0,"TRUE",AND(O4175=1,E4175="Out For Delivery"),"FALSE",O4175=1,"TRUE"),"FALSE")</f>
        <v>TRUE</v>
      </c>
      <c r="R4175" s="1" t="str">
        <f>'[1]OFD Query'!BT4175</f>
        <v>YES</v>
      </c>
    </row>
    <row r="4176" spans="1:18" x14ac:dyDescent="0.3">
      <c r="A4176" s="5" t="str">
        <f>IF(ISBLANK('[1]OFD Query'!A4176),"",'[1]OFD Query'!A4176)</f>
        <v>6062024733430</v>
      </c>
      <c r="B4176" s="1" t="str">
        <f>IF(A4176="","",LEFT('[1]OFD Query'!C4176,FIND(" ",'[1]OFD Query'!C4176)-1))</f>
        <v>Dropship</v>
      </c>
      <c r="C4176" s="1" t="str">
        <f>IF(A4176="","",'[1]OFD Query'!F4176)</f>
        <v>C2103730101</v>
      </c>
      <c r="D4176" s="1" t="str">
        <f>IFERROR(VLOOKUP(C4176,Sheet2!A:B,2,0),"")</f>
        <v>SHEIN</v>
      </c>
      <c r="E4176" s="1" t="str">
        <f>IF(A4176="","",'[1]OFD Query'!I4176)</f>
        <v>Out For Delivery</v>
      </c>
      <c r="F4176" s="1" t="str">
        <f t="shared" ref="F4176:F4239" si="67">IF(A4176="","","MAK-2")</f>
        <v>MAK-2</v>
      </c>
      <c r="G4176" s="6" t="str" cm="1">
        <f t="array" ref="G4176">IFERROR(_xlfn.IFS(A4176="","",'[1]OFD Query'!N4176="","Fresh"),'[1]OFD Query'!N4176)</f>
        <v>Reschedule</v>
      </c>
      <c r="H4176" s="6" t="str" cm="1">
        <f t="array" ref="H4176">IFERROR(_xlfn.IFS(B4176="","",'[1]OFD Query'!O4176="","Fresh"),'[1]OFD Query'!O4176)</f>
        <v>Schedule for future</v>
      </c>
      <c r="I4176" s="1" t="str">
        <f>IF(A4176="","",'[1]OFD Query'!W4176)</f>
        <v>D21012969301</v>
      </c>
      <c r="J4176" s="1" t="str">
        <f>IF(A4176="","",'[1]OFD Query'!X4176)</f>
        <v>Muhammad Ahmad Muhammad Aslam</v>
      </c>
      <c r="K4176" s="1" t="str">
        <f>IF(A4176="","",'[1]OFD Query'!AL4176)</f>
        <v>Sharai Al Mujahidin</v>
      </c>
      <c r="L4176" s="6">
        <f>IF(A4176="","",'[1]OFD Query'!AO4176)</f>
        <v>663.49</v>
      </c>
      <c r="M4176" s="1" t="str" cm="1">
        <f t="array" ref="M4176">_xlfn.IFS(L4176="","",L4176=0,"PPD",L4176&gt;0,"COD")</f>
        <v>COD</v>
      </c>
      <c r="N4176" s="1" t="str" cm="1">
        <f t="array" ref="N4176">_xlfn.IFS(A4176="","",L4176=0,M4176,L4176&lt;100,"&lt;100",L4176&lt;200,"&lt;200",L4176&lt;500,"&lt;500",L4176&lt;1000,"&lt;1000",L4176&gt;1000,"Above 1K")</f>
        <v>&lt;1000</v>
      </c>
      <c r="O4176" s="6">
        <f>IF(A4176="","",'[1]OFD Query'!CB4176)</f>
        <v>2</v>
      </c>
      <c r="P4176" s="1" t="str">
        <f>IF(A4176="","",'[1]OFD Query'!CJ4176)</f>
        <v>BOX</v>
      </c>
      <c r="Q4176" s="1" t="str" cm="1">
        <f t="array" ref="Q4176">IFERROR(_xlfn.IFS(A4176="","",O4176=0,"TRUE",AND(O4176=1,E4176="Out For Delivery"),"FALSE",O4176=1,"TRUE"),"FALSE")</f>
        <v>FALSE</v>
      </c>
      <c r="R4176" s="1" t="str">
        <f>'[1]OFD Query'!BT4176</f>
        <v>NO</v>
      </c>
    </row>
    <row r="4177" spans="1:18" x14ac:dyDescent="0.3">
      <c r="A4177" s="5" t="str">
        <f>IF(ISBLANK('[1]OFD Query'!A4177),"",'[1]OFD Query'!A4177)</f>
        <v>3106202331519</v>
      </c>
      <c r="B4177" s="1" t="str">
        <f>IF(A4177="","",LEFT('[1]OFD Query'!C4177,FIND(" ",'[1]OFD Query'!C4177)-1))</f>
        <v>Dropship</v>
      </c>
      <c r="C4177" s="1" t="str">
        <f>IF(A4177="","",'[1]OFD Query'!F4177)</f>
        <v>C2103733501</v>
      </c>
      <c r="D4177" s="1" t="str">
        <f>IFERROR(VLOOKUP(C4177,Sheet2!A:B,2,0),"")</f>
        <v>Tiktok</v>
      </c>
      <c r="E4177" s="1" t="str">
        <f>IF(A4177="","",'[1]OFD Query'!I4177)</f>
        <v>Out For Delivery</v>
      </c>
      <c r="F4177" s="1" t="str">
        <f t="shared" si="67"/>
        <v>MAK-2</v>
      </c>
      <c r="G4177" s="6" t="str" cm="1">
        <f t="array" ref="G4177">IFERROR(_xlfn.IFS(A4177="","",'[1]OFD Query'!N4177="","Fresh"),'[1]OFD Query'!N4177)</f>
        <v>Fresh</v>
      </c>
      <c r="H4177" s="6" t="str" cm="1">
        <f t="array" ref="H4177">IFERROR(_xlfn.IFS(B4177="","",'[1]OFD Query'!O4177="","Fresh"),'[1]OFD Query'!O4177)</f>
        <v>Fresh</v>
      </c>
      <c r="I4177" s="1" t="str">
        <f>IF(A4177="","",'[1]OFD Query'!W4177)</f>
        <v>D2109511701</v>
      </c>
      <c r="J4177" s="1" t="str">
        <f>IF(A4177="","",'[1]OFD Query'!X4177)</f>
        <v>Taza Khan Zer</v>
      </c>
      <c r="K4177" s="1" t="str">
        <f>IF(A4177="","",'[1]OFD Query'!AL4177)</f>
        <v>Ar Rashidiyyah</v>
      </c>
      <c r="L4177" s="6">
        <f>IF(A4177="","",'[1]OFD Query'!AO4177)</f>
        <v>110.5</v>
      </c>
      <c r="M4177" s="1" t="str" cm="1">
        <f t="array" ref="M4177">_xlfn.IFS(L4177="","",L4177=0,"PPD",L4177&gt;0,"COD")</f>
        <v>COD</v>
      </c>
      <c r="N4177" s="1" t="str" cm="1">
        <f t="array" ref="N4177">_xlfn.IFS(A4177="","",L4177=0,M4177,L4177&lt;100,"&lt;100",L4177&lt;200,"&lt;200",L4177&lt;500,"&lt;500",L4177&lt;1000,"&lt;1000",L4177&gt;1000,"Above 1K")</f>
        <v>&lt;200</v>
      </c>
      <c r="O4177" s="6">
        <f>IF(A4177="","",'[1]OFD Query'!CB4177)</f>
        <v>0</v>
      </c>
      <c r="P4177" s="1" t="str">
        <f>IF(A4177="","",'[1]OFD Query'!CJ4177)</f>
        <v>POUCH</v>
      </c>
      <c r="Q4177" s="1" t="str" cm="1">
        <f t="array" ref="Q4177">IFERROR(_xlfn.IFS(A4177="","",O4177=0,"TRUE",AND(O4177=1,E4177="Out For Delivery"),"FALSE",O4177=1,"TRUE"),"FALSE")</f>
        <v>TRUE</v>
      </c>
      <c r="R4177" s="1" t="str">
        <f>'[1]OFD Query'!BT4177</f>
        <v>NO</v>
      </c>
    </row>
    <row r="4178" spans="1:18" x14ac:dyDescent="0.3">
      <c r="A4178" s="5" t="str">
        <f>IF(ISBLANK('[1]OFD Query'!A4178),"",'[1]OFD Query'!A4178)</f>
        <v>6061324892480</v>
      </c>
      <c r="B4178" s="1" t="str">
        <f>IF(A4178="","",LEFT('[1]OFD Query'!C4178,FIND(" ",'[1]OFD Query'!C4178)-1))</f>
        <v>Dropship</v>
      </c>
      <c r="C4178" s="1" t="str">
        <f>IF(A4178="","",'[1]OFD Query'!F4178)</f>
        <v>C2107346</v>
      </c>
      <c r="D4178" s="1" t="str">
        <f>IFERROR(VLOOKUP(C4178,Sheet2!A:B,2,0),"")</f>
        <v>QuickSilver</v>
      </c>
      <c r="E4178" s="1" t="str">
        <f>IF(A4178="","",'[1]OFD Query'!I4178)</f>
        <v>Out For Delivery</v>
      </c>
      <c r="F4178" s="1" t="str">
        <f t="shared" si="67"/>
        <v>MAK-2</v>
      </c>
      <c r="G4178" s="6" t="str" cm="1">
        <f t="array" ref="G4178">IFERROR(_xlfn.IFS(A4178="","",'[1]OFD Query'!N4178="","Fresh"),'[1]OFD Query'!N4178)</f>
        <v>Reschedule</v>
      </c>
      <c r="H4178" s="6" t="str" cm="1">
        <f t="array" ref="H4178">IFERROR(_xlfn.IFS(B4178="","",'[1]OFD Query'!O4178="","Fresh"),'[1]OFD Query'!O4178)</f>
        <v>Schedule for future</v>
      </c>
      <c r="I4178" s="1" t="str">
        <f>IF(A4178="","",'[1]OFD Query'!W4178)</f>
        <v>D2109511701</v>
      </c>
      <c r="J4178" s="1" t="str">
        <f>IF(A4178="","",'[1]OFD Query'!X4178)</f>
        <v>Taza Khan Zer</v>
      </c>
      <c r="K4178" s="1" t="str">
        <f>IF(A4178="","",'[1]OFD Query'!AL4178)</f>
        <v>Ar Rashidiyyah</v>
      </c>
      <c r="L4178" s="6">
        <f>IF(A4178="","",'[1]OFD Query'!AO4178)</f>
        <v>400</v>
      </c>
      <c r="M4178" s="1" t="str" cm="1">
        <f t="array" ref="M4178">_xlfn.IFS(L4178="","",L4178=0,"PPD",L4178&gt;0,"COD")</f>
        <v>COD</v>
      </c>
      <c r="N4178" s="1" t="str" cm="1">
        <f t="array" ref="N4178">_xlfn.IFS(A4178="","",L4178=0,M4178,L4178&lt;100,"&lt;100",L4178&lt;200,"&lt;200",L4178&lt;500,"&lt;500",L4178&lt;1000,"&lt;1000",L4178&gt;1000,"Above 1K")</f>
        <v>&lt;500</v>
      </c>
      <c r="O4178" s="6">
        <f>IF(A4178="","",'[1]OFD Query'!CB4178)</f>
        <v>1</v>
      </c>
      <c r="P4178" s="1" t="str">
        <f>IF(A4178="","",'[1]OFD Query'!CJ4178)</f>
        <v/>
      </c>
      <c r="Q4178" s="1" t="str" cm="1">
        <f t="array" ref="Q4178">IFERROR(_xlfn.IFS(A4178="","",O4178=0,"TRUE",AND(O4178=1,E4178="Out For Delivery"),"FALSE",O4178=1,"TRUE"),"FALSE")</f>
        <v>FALSE</v>
      </c>
      <c r="R4178" s="1" t="str">
        <f>'[1]OFD Query'!BT4178</f>
        <v>NO</v>
      </c>
    </row>
    <row r="4179" spans="1:18" x14ac:dyDescent="0.3">
      <c r="A4179" s="5" t="str">
        <f>IF(ISBLANK('[1]OFD Query'!A4179),"",'[1]OFD Query'!A4179)</f>
        <v>6061824826392</v>
      </c>
      <c r="B4179" s="1" t="str">
        <f>IF(A4179="","",LEFT('[1]OFD Query'!C4179,FIND(" ",'[1]OFD Query'!C4179)-1))</f>
        <v>Dropship</v>
      </c>
      <c r="C4179" s="1" t="str">
        <f>IF(A4179="","",'[1]OFD Query'!F4179)</f>
        <v>C2103730101</v>
      </c>
      <c r="D4179" s="1" t="str">
        <f>IFERROR(VLOOKUP(C4179,Sheet2!A:B,2,0),"")</f>
        <v>SHEIN</v>
      </c>
      <c r="E4179" s="1" t="str">
        <f>IF(A4179="","",'[1]OFD Query'!I4179)</f>
        <v>Out For Delivery</v>
      </c>
      <c r="F4179" s="1" t="str">
        <f t="shared" si="67"/>
        <v>MAK-2</v>
      </c>
      <c r="G4179" s="6" t="str" cm="1">
        <f t="array" ref="G4179">IFERROR(_xlfn.IFS(A4179="","",'[1]OFD Query'!N4179="","Fresh"),'[1]OFD Query'!N4179)</f>
        <v>Reschedule</v>
      </c>
      <c r="H4179" s="6" t="str" cm="1">
        <f t="array" ref="H4179">IFERROR(_xlfn.IFS(B4179="","",'[1]OFD Query'!O4179="","Fresh"),'[1]OFD Query'!O4179)</f>
        <v>Schedule for future</v>
      </c>
      <c r="I4179" s="1" t="str">
        <f>IF(A4179="","",'[1]OFD Query'!W4179)</f>
        <v>D2109511701</v>
      </c>
      <c r="J4179" s="1" t="str">
        <f>IF(A4179="","",'[1]OFD Query'!X4179)</f>
        <v>Taza Khan Zer</v>
      </c>
      <c r="K4179" s="1" t="str">
        <f>IF(A4179="","",'[1]OFD Query'!AL4179)</f>
        <v>Ar Rashidiyyah</v>
      </c>
      <c r="L4179" s="6">
        <f>IF(A4179="","",'[1]OFD Query'!AO4179)</f>
        <v>537.02</v>
      </c>
      <c r="M4179" s="1" t="str" cm="1">
        <f t="array" ref="M4179">_xlfn.IFS(L4179="","",L4179=0,"PPD",L4179&gt;0,"COD")</f>
        <v>COD</v>
      </c>
      <c r="N4179" s="1" t="str" cm="1">
        <f t="array" ref="N4179">_xlfn.IFS(A4179="","",L4179=0,M4179,L4179&lt;100,"&lt;100",L4179&lt;200,"&lt;200",L4179&lt;500,"&lt;500",L4179&lt;1000,"&lt;1000",L4179&gt;1000,"Above 1K")</f>
        <v>&lt;1000</v>
      </c>
      <c r="O4179" s="6">
        <f>IF(A4179="","",'[1]OFD Query'!CB4179)</f>
        <v>1</v>
      </c>
      <c r="P4179" s="1" t="str">
        <f>IF(A4179="","",'[1]OFD Query'!CJ4179)</f>
        <v>POUCH</v>
      </c>
      <c r="Q4179" s="1" t="str" cm="1">
        <f t="array" ref="Q4179">IFERROR(_xlfn.IFS(A4179="","",O4179=0,"TRUE",AND(O4179=1,E4179="Out For Delivery"),"FALSE",O4179=1,"TRUE"),"FALSE")</f>
        <v>FALSE</v>
      </c>
      <c r="R4179" s="1" t="str">
        <f>'[1]OFD Query'!BT4179</f>
        <v>NO</v>
      </c>
    </row>
    <row r="4180" spans="1:18" x14ac:dyDescent="0.3">
      <c r="A4180" s="5" t="str">
        <f>IF(ISBLANK('[1]OFD Query'!A4180),"",'[1]OFD Query'!A4180)</f>
        <v>6061124486496</v>
      </c>
      <c r="B4180" s="1" t="str">
        <f>IF(A4180="","",LEFT('[1]OFD Query'!C4180,FIND(" ",'[1]OFD Query'!C4180)-1))</f>
        <v>Dropship</v>
      </c>
      <c r="C4180" s="1" t="str">
        <f>IF(A4180="","",'[1]OFD Query'!F4180)</f>
        <v>C2103716501</v>
      </c>
      <c r="D4180" s="1" t="str">
        <f>IFERROR(VLOOKUP(C4180,Sheet2!A:B,2,0),"")</f>
        <v>SHEIN</v>
      </c>
      <c r="E4180" s="1" t="str">
        <f>IF(A4180="","",'[1]OFD Query'!I4180)</f>
        <v>Out For Delivery</v>
      </c>
      <c r="F4180" s="1" t="str">
        <f t="shared" si="67"/>
        <v>MAK-2</v>
      </c>
      <c r="G4180" s="6" t="str" cm="1">
        <f t="array" ref="G4180">IFERROR(_xlfn.IFS(A4180="","",'[1]OFD Query'!N4180="","Fresh"),'[1]OFD Query'!N4180)</f>
        <v>Uncontactable</v>
      </c>
      <c r="H4180" s="6" t="str" cm="1">
        <f t="array" ref="H4180">IFERROR(_xlfn.IFS(B4180="","",'[1]OFD Query'!O4180="","Fresh"),'[1]OFD Query'!O4180)</f>
        <v>No Answer</v>
      </c>
      <c r="I4180" s="1" t="str">
        <f>IF(A4180="","",'[1]OFD Query'!W4180)</f>
        <v>D2109511701</v>
      </c>
      <c r="J4180" s="1" t="str">
        <f>IF(A4180="","",'[1]OFD Query'!X4180)</f>
        <v>Taza Khan Zer</v>
      </c>
      <c r="K4180" s="1" t="str">
        <f>IF(A4180="","",'[1]OFD Query'!AL4180)</f>
        <v>Ar Rashidiyyah</v>
      </c>
      <c r="L4180" s="6">
        <f>IF(A4180="","",'[1]OFD Query'!AO4180)</f>
        <v>450.18</v>
      </c>
      <c r="M4180" s="1" t="str" cm="1">
        <f t="array" ref="M4180">_xlfn.IFS(L4180="","",L4180=0,"PPD",L4180&gt;0,"COD")</f>
        <v>COD</v>
      </c>
      <c r="N4180" s="1" t="str" cm="1">
        <f t="array" ref="N4180">_xlfn.IFS(A4180="","",L4180=0,M4180,L4180&lt;100,"&lt;100",L4180&lt;200,"&lt;200",L4180&lt;500,"&lt;500",L4180&lt;1000,"&lt;1000",L4180&gt;1000,"Above 1K")</f>
        <v>&lt;500</v>
      </c>
      <c r="O4180" s="6">
        <f>IF(A4180="","",'[1]OFD Query'!CB4180)</f>
        <v>2</v>
      </c>
      <c r="P4180" s="1" t="str">
        <f>IF(A4180="","",'[1]OFD Query'!CJ4180)</f>
        <v>POUCH</v>
      </c>
      <c r="Q4180" s="1" t="str" cm="1">
        <f t="array" ref="Q4180">IFERROR(_xlfn.IFS(A4180="","",O4180=0,"TRUE",AND(O4180=1,E4180="Out For Delivery"),"FALSE",O4180=1,"TRUE"),"FALSE")</f>
        <v>FALSE</v>
      </c>
      <c r="R4180" s="1" t="str">
        <f>'[1]OFD Query'!BT4180</f>
        <v>NO</v>
      </c>
    </row>
    <row r="4181" spans="1:18" x14ac:dyDescent="0.3">
      <c r="A4181" s="5" t="str">
        <f>IF(ISBLANK('[1]OFD Query'!A4181),"",'[1]OFD Query'!A4181)</f>
        <v>6061524496447</v>
      </c>
      <c r="B4181" s="1" t="str">
        <f>IF(A4181="","",LEFT('[1]OFD Query'!C4181,FIND(" ",'[1]OFD Query'!C4181)-1))</f>
        <v>Dropship</v>
      </c>
      <c r="C4181" s="1" t="str">
        <f>IF(A4181="","",'[1]OFD Query'!F4181)</f>
        <v>C21035750</v>
      </c>
      <c r="D4181" s="1" t="str">
        <f>IFERROR(VLOOKUP(C4181,Sheet2!A:B,2,0),"")</f>
        <v>eshry.shop</v>
      </c>
      <c r="E4181" s="1" t="str">
        <f>IF(A4181="","",'[1]OFD Query'!I4181)</f>
        <v>Out For Delivery</v>
      </c>
      <c r="F4181" s="1" t="str">
        <f t="shared" si="67"/>
        <v>MAK-2</v>
      </c>
      <c r="G4181" s="6" t="str" cm="1">
        <f t="array" ref="G4181">IFERROR(_xlfn.IFS(A4181="","",'[1]OFD Query'!N4181="","Fresh"),'[1]OFD Query'!N4181)</f>
        <v>Reschedule</v>
      </c>
      <c r="H4181" s="6" t="str" cm="1">
        <f t="array" ref="H4181">IFERROR(_xlfn.IFS(B4181="","",'[1]OFD Query'!O4181="","Fresh"),'[1]OFD Query'!O4181)</f>
        <v>send schedule message</v>
      </c>
      <c r="I4181" s="1" t="str">
        <f>IF(A4181="","",'[1]OFD Query'!W4181)</f>
        <v>D2109511701</v>
      </c>
      <c r="J4181" s="1" t="str">
        <f>IF(A4181="","",'[1]OFD Query'!X4181)</f>
        <v>Taza Khan Zer</v>
      </c>
      <c r="K4181" s="1" t="str">
        <f>IF(A4181="","",'[1]OFD Query'!AL4181)</f>
        <v>Ar Rashidiyyah</v>
      </c>
      <c r="L4181" s="6">
        <f>IF(A4181="","",'[1]OFD Query'!AO4181)</f>
        <v>199</v>
      </c>
      <c r="M4181" s="1" t="str" cm="1">
        <f t="array" ref="M4181">_xlfn.IFS(L4181="","",L4181=0,"PPD",L4181&gt;0,"COD")</f>
        <v>COD</v>
      </c>
      <c r="N4181" s="1" t="str" cm="1">
        <f t="array" ref="N4181">_xlfn.IFS(A4181="","",L4181=0,M4181,L4181&lt;100,"&lt;100",L4181&lt;200,"&lt;200",L4181&lt;500,"&lt;500",L4181&lt;1000,"&lt;1000",L4181&gt;1000,"Above 1K")</f>
        <v>&lt;200</v>
      </c>
      <c r="O4181" s="6">
        <f>IF(A4181="","",'[1]OFD Query'!CB4181)</f>
        <v>1</v>
      </c>
      <c r="P4181" s="1" t="str">
        <f>IF(A4181="","",'[1]OFD Query'!CJ4181)</f>
        <v/>
      </c>
      <c r="Q4181" s="1" t="str" cm="1">
        <f t="array" ref="Q4181">IFERROR(_xlfn.IFS(A4181="","",O4181=0,"TRUE",AND(O4181=1,E4181="Out For Delivery"),"FALSE",O4181=1,"TRUE"),"FALSE")</f>
        <v>FALSE</v>
      </c>
      <c r="R4181" s="1" t="str">
        <f>'[1]OFD Query'!BT4181</f>
        <v>NO</v>
      </c>
    </row>
    <row r="4182" spans="1:18" x14ac:dyDescent="0.3">
      <c r="A4182" s="5" t="str">
        <f>IF(ISBLANK('[1]OFD Query'!A4182),"",'[1]OFD Query'!A4182)</f>
        <v>6062524896199</v>
      </c>
      <c r="B4182" s="1" t="str">
        <f>IF(A4182="","",LEFT('[1]OFD Query'!C4182,FIND(" ",'[1]OFD Query'!C4182)-1))</f>
        <v>Reverse</v>
      </c>
      <c r="C4182" s="1" t="str">
        <f>IF(A4182="","",'[1]OFD Query'!F4182)</f>
        <v>C21036226</v>
      </c>
      <c r="D4182" s="1" t="str">
        <f>IFERROR(VLOOKUP(C4182,Sheet2!A:B,2,0),"")</f>
        <v>SHEIN</v>
      </c>
      <c r="E4182" s="1" t="str">
        <f>IF(A4182="","",'[1]OFD Query'!I4182)</f>
        <v>Out For Delivery</v>
      </c>
      <c r="F4182" s="1" t="str">
        <f t="shared" si="67"/>
        <v>MAK-2</v>
      </c>
      <c r="G4182" s="6" t="str" cm="1">
        <f t="array" ref="G4182">IFERROR(_xlfn.IFS(A4182="","",'[1]OFD Query'!N4182="","Fresh"),'[1]OFD Query'!N4182)</f>
        <v>No Answer</v>
      </c>
      <c r="H4182" s="6" t="str" cm="1">
        <f t="array" ref="H4182">IFERROR(_xlfn.IFS(B4182="","",'[1]OFD Query'!O4182="","Fresh"),'[1]OFD Query'!O4182)</f>
        <v>Switched Off</v>
      </c>
      <c r="I4182" s="1" t="str">
        <f>IF(A4182="","",'[1]OFD Query'!W4182)</f>
        <v>D21012969301</v>
      </c>
      <c r="J4182" s="1" t="str">
        <f>IF(A4182="","",'[1]OFD Query'!X4182)</f>
        <v>Muhammad Ahmad Muhammad Aslam</v>
      </c>
      <c r="K4182" s="1" t="str">
        <f>IF(A4182="","",'[1]OFD Query'!AL4182)</f>
        <v>Sharai Al Mujahidin</v>
      </c>
      <c r="L4182" s="6">
        <f>IF(A4182="","",'[1]OFD Query'!AO4182)</f>
        <v>0</v>
      </c>
      <c r="M4182" s="1" t="str" cm="1">
        <f t="array" ref="M4182">_xlfn.IFS(L4182="","",L4182=0,"PPD",L4182&gt;0,"COD")</f>
        <v>PPD</v>
      </c>
      <c r="N4182" s="1" t="str" cm="1">
        <f t="array" ref="N4182">_xlfn.IFS(A4182="","",L4182=0,M4182,L4182&lt;100,"&lt;100",L4182&lt;200,"&lt;200",L4182&lt;500,"&lt;500",L4182&lt;1000,"&lt;1000",L4182&gt;1000,"Above 1K")</f>
        <v>PPD</v>
      </c>
      <c r="O4182" s="6">
        <f>IF(A4182="","",'[1]OFD Query'!CB4182)</f>
        <v>1</v>
      </c>
      <c r="P4182" s="1" t="str">
        <f>IF(A4182="","",'[1]OFD Query'!CJ4182)</f>
        <v/>
      </c>
      <c r="Q4182" s="1" t="str" cm="1">
        <f t="array" ref="Q4182">IFERROR(_xlfn.IFS(A4182="","",O4182=0,"TRUE",AND(O4182=1,E4182="Out For Delivery"),"FALSE",O4182=1,"TRUE"),"FALSE")</f>
        <v>FALSE</v>
      </c>
      <c r="R4182" s="1" t="str">
        <f>'[1]OFD Query'!BT4182</f>
        <v>NO</v>
      </c>
    </row>
    <row r="4183" spans="1:18" x14ac:dyDescent="0.3">
      <c r="A4183" s="5" t="str">
        <f>IF(ISBLANK('[1]OFD Query'!A4183),"",'[1]OFD Query'!A4183)</f>
        <v>6062124343112</v>
      </c>
      <c r="B4183" s="1" t="str">
        <f>IF(A4183="","",LEFT('[1]OFD Query'!C4183,FIND(" ",'[1]OFD Query'!C4183)-1))</f>
        <v>Dropship</v>
      </c>
      <c r="C4183" s="1" t="str">
        <f>IF(A4183="","",'[1]OFD Query'!F4183)</f>
        <v>C2103730101</v>
      </c>
      <c r="D4183" s="1" t="str">
        <f>IFERROR(VLOOKUP(C4183,Sheet2!A:B,2,0),"")</f>
        <v>SHEIN</v>
      </c>
      <c r="E4183" s="1" t="str">
        <f>IF(A4183="","",'[1]OFD Query'!I4183)</f>
        <v>Out For Delivery</v>
      </c>
      <c r="F4183" s="1" t="str">
        <f t="shared" si="67"/>
        <v>MAK-2</v>
      </c>
      <c r="G4183" s="6" t="str" cm="1">
        <f t="array" ref="G4183">IFERROR(_xlfn.IFS(A4183="","",'[1]OFD Query'!N4183="","Fresh"),'[1]OFD Query'!N4183)</f>
        <v>Fresh</v>
      </c>
      <c r="H4183" s="6" t="str" cm="1">
        <f t="array" ref="H4183">IFERROR(_xlfn.IFS(B4183="","",'[1]OFD Query'!O4183="","Fresh"),'[1]OFD Query'!O4183)</f>
        <v>Fresh</v>
      </c>
      <c r="I4183" s="1" t="str">
        <f>IF(A4183="","",'[1]OFD Query'!W4183)</f>
        <v>D2109511701</v>
      </c>
      <c r="J4183" s="1" t="str">
        <f>IF(A4183="","",'[1]OFD Query'!X4183)</f>
        <v>Taza Khan Zer</v>
      </c>
      <c r="K4183" s="1" t="str">
        <f>IF(A4183="","",'[1]OFD Query'!AL4183)</f>
        <v>Ar Rashidiyyah</v>
      </c>
      <c r="L4183" s="6">
        <f>IF(A4183="","",'[1]OFD Query'!AO4183)</f>
        <v>146.6</v>
      </c>
      <c r="M4183" s="1" t="str" cm="1">
        <f t="array" ref="M4183">_xlfn.IFS(L4183="","",L4183=0,"PPD",L4183&gt;0,"COD")</f>
        <v>COD</v>
      </c>
      <c r="N4183" s="1" t="str" cm="1">
        <f t="array" ref="N4183">_xlfn.IFS(A4183="","",L4183=0,M4183,L4183&lt;100,"&lt;100",L4183&lt;200,"&lt;200",L4183&lt;500,"&lt;500",L4183&lt;1000,"&lt;1000",L4183&gt;1000,"Above 1K")</f>
        <v>&lt;200</v>
      </c>
      <c r="O4183" s="6">
        <f>IF(A4183="","",'[1]OFD Query'!CB4183)</f>
        <v>0</v>
      </c>
      <c r="P4183" s="1" t="str">
        <f>IF(A4183="","",'[1]OFD Query'!CJ4183)</f>
        <v>POUCH</v>
      </c>
      <c r="Q4183" s="1" t="str" cm="1">
        <f t="array" ref="Q4183">IFERROR(_xlfn.IFS(A4183="","",O4183=0,"TRUE",AND(O4183=1,E4183="Out For Delivery"),"FALSE",O4183=1,"TRUE"),"FALSE")</f>
        <v>TRUE</v>
      </c>
      <c r="R4183" s="1" t="str">
        <f>'[1]OFD Query'!BT4183</f>
        <v>NO</v>
      </c>
    </row>
    <row r="4184" spans="1:18" x14ac:dyDescent="0.3">
      <c r="A4184" s="5" t="str">
        <f>IF(ISBLANK('[1]OFD Query'!A4184),"",'[1]OFD Query'!A4184)</f>
        <v>6062424165141</v>
      </c>
      <c r="B4184" s="1" t="str">
        <f>IF(A4184="","",LEFT('[1]OFD Query'!C4184,FIND(" ",'[1]OFD Query'!C4184)-1))</f>
        <v>Reverse</v>
      </c>
      <c r="C4184" s="1" t="str">
        <f>IF(A4184="","",'[1]OFD Query'!F4184)</f>
        <v>C21036226</v>
      </c>
      <c r="D4184" s="1" t="str">
        <f>IFERROR(VLOOKUP(C4184,Sheet2!A:B,2,0),"")</f>
        <v>SHEIN</v>
      </c>
      <c r="E4184" s="1" t="str">
        <f>IF(A4184="","",'[1]OFD Query'!I4184)</f>
        <v>Out For Delivery</v>
      </c>
      <c r="F4184" s="1" t="str">
        <f t="shared" si="67"/>
        <v>MAK-2</v>
      </c>
      <c r="G4184" s="6" t="str" cm="1">
        <f t="array" ref="G4184">IFERROR(_xlfn.IFS(A4184="","",'[1]OFD Query'!N4184="","Fresh"),'[1]OFD Query'!N4184)</f>
        <v>Review</v>
      </c>
      <c r="H4184" s="6" t="str" cm="1">
        <f t="array" ref="H4184">IFERROR(_xlfn.IFS(B4184="","",'[1]OFD Query'!O4184="","Fresh"),'[1]OFD Query'!O4184)</f>
        <v>Customer Wants to Change Location</v>
      </c>
      <c r="I4184" s="1" t="str">
        <f>IF(A4184="","",'[1]OFD Query'!W4184)</f>
        <v>D21012969301</v>
      </c>
      <c r="J4184" s="1" t="str">
        <f>IF(A4184="","",'[1]OFD Query'!X4184)</f>
        <v>Muhammad Ahmad Muhammad Aslam</v>
      </c>
      <c r="K4184" s="1" t="str">
        <f>IF(A4184="","",'[1]OFD Query'!AL4184)</f>
        <v>Sharai Al Mujahidin</v>
      </c>
      <c r="L4184" s="6">
        <f>IF(A4184="","",'[1]OFD Query'!AO4184)</f>
        <v>0</v>
      </c>
      <c r="M4184" s="1" t="str" cm="1">
        <f t="array" ref="M4184">_xlfn.IFS(L4184="","",L4184=0,"PPD",L4184&gt;0,"COD")</f>
        <v>PPD</v>
      </c>
      <c r="N4184" s="1" t="str" cm="1">
        <f t="array" ref="N4184">_xlfn.IFS(A4184="","",L4184=0,M4184,L4184&lt;100,"&lt;100",L4184&lt;200,"&lt;200",L4184&lt;500,"&lt;500",L4184&lt;1000,"&lt;1000",L4184&gt;1000,"Above 1K")</f>
        <v>PPD</v>
      </c>
      <c r="O4184" s="6">
        <f>IF(A4184="","",'[1]OFD Query'!CB4184)</f>
        <v>2</v>
      </c>
      <c r="P4184" s="1" t="str">
        <f>IF(A4184="","",'[1]OFD Query'!CJ4184)</f>
        <v/>
      </c>
      <c r="Q4184" s="1" t="str" cm="1">
        <f t="array" ref="Q4184">IFERROR(_xlfn.IFS(A4184="","",O4184=0,"TRUE",AND(O4184=1,E4184="Out For Delivery"),"FALSE",O4184=1,"TRUE"),"FALSE")</f>
        <v>FALSE</v>
      </c>
      <c r="R4184" s="1" t="str">
        <f>'[1]OFD Query'!BT4184</f>
        <v>NO</v>
      </c>
    </row>
    <row r="4185" spans="1:18" x14ac:dyDescent="0.3">
      <c r="A4185" s="5" t="str">
        <f>IF(ISBLANK('[1]OFD Query'!A4185),"",'[1]OFD Query'!A4185)</f>
        <v>6062524849050</v>
      </c>
      <c r="B4185" s="1" t="str">
        <f>IF(A4185="","",LEFT('[1]OFD Query'!C4185,FIND(" ",'[1]OFD Query'!C4185)-1))</f>
        <v>Reverse</v>
      </c>
      <c r="C4185" s="1" t="str">
        <f>IF(A4185="","",'[1]OFD Query'!F4185)</f>
        <v>C21036226</v>
      </c>
      <c r="D4185" s="1" t="str">
        <f>IFERROR(VLOOKUP(C4185,Sheet2!A:B,2,0),"")</f>
        <v>SHEIN</v>
      </c>
      <c r="E4185" s="1" t="str">
        <f>IF(A4185="","",'[1]OFD Query'!I4185)</f>
        <v>Out For Delivery</v>
      </c>
      <c r="F4185" s="1" t="str">
        <f t="shared" si="67"/>
        <v>MAK-2</v>
      </c>
      <c r="G4185" s="6" t="str" cm="1">
        <f t="array" ref="G4185">IFERROR(_xlfn.IFS(A4185="","",'[1]OFD Query'!N4185="","Fresh"),'[1]OFD Query'!N4185)</f>
        <v>No Answer</v>
      </c>
      <c r="H4185" s="6" t="str" cm="1">
        <f t="array" ref="H4185">IFERROR(_xlfn.IFS(B4185="","",'[1]OFD Query'!O4185="","Fresh"),'[1]OFD Query'!O4185)</f>
        <v>Switched Off</v>
      </c>
      <c r="I4185" s="1" t="str">
        <f>IF(A4185="","",'[1]OFD Query'!W4185)</f>
        <v>D21012969301</v>
      </c>
      <c r="J4185" s="1" t="str">
        <f>IF(A4185="","",'[1]OFD Query'!X4185)</f>
        <v>Muhammad Ahmad Muhammad Aslam</v>
      </c>
      <c r="K4185" s="1" t="str">
        <f>IF(A4185="","",'[1]OFD Query'!AL4185)</f>
        <v>Sharai Al Mujahidin</v>
      </c>
      <c r="L4185" s="6">
        <f>IF(A4185="","",'[1]OFD Query'!AO4185)</f>
        <v>0</v>
      </c>
      <c r="M4185" s="1" t="str" cm="1">
        <f t="array" ref="M4185">_xlfn.IFS(L4185="","",L4185=0,"PPD",L4185&gt;0,"COD")</f>
        <v>PPD</v>
      </c>
      <c r="N4185" s="1" t="str" cm="1">
        <f t="array" ref="N4185">_xlfn.IFS(A4185="","",L4185=0,M4185,L4185&lt;100,"&lt;100",L4185&lt;200,"&lt;200",L4185&lt;500,"&lt;500",L4185&lt;1000,"&lt;1000",L4185&gt;1000,"Above 1K")</f>
        <v>PPD</v>
      </c>
      <c r="O4185" s="6">
        <f>IF(A4185="","",'[1]OFD Query'!CB4185)</f>
        <v>1</v>
      </c>
      <c r="P4185" s="1" t="str">
        <f>IF(A4185="","",'[1]OFD Query'!CJ4185)</f>
        <v/>
      </c>
      <c r="Q4185" s="1" t="str" cm="1">
        <f t="array" ref="Q4185">IFERROR(_xlfn.IFS(A4185="","",O4185=0,"TRUE",AND(O4185=1,E4185="Out For Delivery"),"FALSE",O4185=1,"TRUE"),"FALSE")</f>
        <v>FALSE</v>
      </c>
      <c r="R4185" s="1" t="str">
        <f>'[1]OFD Query'!BT4185</f>
        <v>NO</v>
      </c>
    </row>
    <row r="4186" spans="1:18" x14ac:dyDescent="0.3">
      <c r="A4186" s="5" t="str">
        <f>IF(ISBLANK('[1]OFD Query'!A4186),"",'[1]OFD Query'!A4186)</f>
        <v>6062124289499</v>
      </c>
      <c r="B4186" s="1" t="str">
        <f>IF(A4186="","",LEFT('[1]OFD Query'!C4186,FIND(" ",'[1]OFD Query'!C4186)-1))</f>
        <v>Dropship</v>
      </c>
      <c r="C4186" s="1" t="str">
        <f>IF(A4186="","",'[1]OFD Query'!F4186)</f>
        <v>C2103730101</v>
      </c>
      <c r="D4186" s="1" t="str">
        <f>IFERROR(VLOOKUP(C4186,Sheet2!A:B,2,0),"")</f>
        <v>SHEIN</v>
      </c>
      <c r="E4186" s="1" t="str">
        <f>IF(A4186="","",'[1]OFD Query'!I4186)</f>
        <v>Out For Delivery</v>
      </c>
      <c r="F4186" s="1" t="str">
        <f t="shared" si="67"/>
        <v>MAK-2</v>
      </c>
      <c r="G4186" s="6" t="str" cm="1">
        <f t="array" ref="G4186">IFERROR(_xlfn.IFS(A4186="","",'[1]OFD Query'!N4186="","Fresh"),'[1]OFD Query'!N4186)</f>
        <v>Fresh</v>
      </c>
      <c r="H4186" s="6" t="str" cm="1">
        <f t="array" ref="H4186">IFERROR(_xlfn.IFS(B4186="","",'[1]OFD Query'!O4186="","Fresh"),'[1]OFD Query'!O4186)</f>
        <v>Fresh</v>
      </c>
      <c r="I4186" s="1" t="str">
        <f>IF(A4186="","",'[1]OFD Query'!W4186)</f>
        <v>D2109511701</v>
      </c>
      <c r="J4186" s="1" t="str">
        <f>IF(A4186="","",'[1]OFD Query'!X4186)</f>
        <v>Taza Khan Zer</v>
      </c>
      <c r="K4186" s="1" t="str">
        <f>IF(A4186="","",'[1]OFD Query'!AL4186)</f>
        <v>Ar Rashidiyyah</v>
      </c>
      <c r="L4186" s="6">
        <f>IF(A4186="","",'[1]OFD Query'!AO4186)</f>
        <v>0</v>
      </c>
      <c r="M4186" s="1" t="str" cm="1">
        <f t="array" ref="M4186">_xlfn.IFS(L4186="","",L4186=0,"PPD",L4186&gt;0,"COD")</f>
        <v>PPD</v>
      </c>
      <c r="N4186" s="1" t="str" cm="1">
        <f t="array" ref="N4186">_xlfn.IFS(A4186="","",L4186=0,M4186,L4186&lt;100,"&lt;100",L4186&lt;200,"&lt;200",L4186&lt;500,"&lt;500",L4186&lt;1000,"&lt;1000",L4186&gt;1000,"Above 1K")</f>
        <v>PPD</v>
      </c>
      <c r="O4186" s="6">
        <f>IF(A4186="","",'[1]OFD Query'!CB4186)</f>
        <v>0</v>
      </c>
      <c r="P4186" s="1" t="str">
        <f>IF(A4186="","",'[1]OFD Query'!CJ4186)</f>
        <v>POUCH</v>
      </c>
      <c r="Q4186" s="1" t="str" cm="1">
        <f t="array" ref="Q4186">IFERROR(_xlfn.IFS(A4186="","",O4186=0,"TRUE",AND(O4186=1,E4186="Out For Delivery"),"FALSE",O4186=1,"TRUE"),"FALSE")</f>
        <v>TRUE</v>
      </c>
      <c r="R4186" s="1" t="str">
        <f>'[1]OFD Query'!BT4186</f>
        <v>NO</v>
      </c>
    </row>
    <row r="4187" spans="1:18" x14ac:dyDescent="0.3">
      <c r="A4187" s="5" t="str">
        <f>IF(ISBLANK('[1]OFD Query'!A4187),"",'[1]OFD Query'!A4187)</f>
        <v>6062424304739</v>
      </c>
      <c r="B4187" s="1" t="str">
        <f>IF(A4187="","",LEFT('[1]OFD Query'!C4187,FIND(" ",'[1]OFD Query'!C4187)-1))</f>
        <v>Reverse</v>
      </c>
      <c r="C4187" s="1" t="str">
        <f>IF(A4187="","",'[1]OFD Query'!F4187)</f>
        <v>C21036226</v>
      </c>
      <c r="D4187" s="1" t="str">
        <f>IFERROR(VLOOKUP(C4187,Sheet2!A:B,2,0),"")</f>
        <v>SHEIN</v>
      </c>
      <c r="E4187" s="1" t="str">
        <f>IF(A4187="","",'[1]OFD Query'!I4187)</f>
        <v>Out For Delivery</v>
      </c>
      <c r="F4187" s="1" t="str">
        <f t="shared" si="67"/>
        <v>MAK-2</v>
      </c>
      <c r="G4187" s="6" t="str" cm="1">
        <f t="array" ref="G4187">IFERROR(_xlfn.IFS(A4187="","",'[1]OFD Query'!N4187="","Fresh"),'[1]OFD Query'!N4187)</f>
        <v>No Answer</v>
      </c>
      <c r="H4187" s="6" t="str" cm="1">
        <f t="array" ref="H4187">IFERROR(_xlfn.IFS(B4187="","",'[1]OFD Query'!O4187="","Fresh"),'[1]OFD Query'!O4187)</f>
        <v>Switched Off</v>
      </c>
      <c r="I4187" s="1" t="str">
        <f>IF(A4187="","",'[1]OFD Query'!W4187)</f>
        <v>D21012969301</v>
      </c>
      <c r="J4187" s="1" t="str">
        <f>IF(A4187="","",'[1]OFD Query'!X4187)</f>
        <v>Muhammad Ahmad Muhammad Aslam</v>
      </c>
      <c r="K4187" s="1" t="str">
        <f>IF(A4187="","",'[1]OFD Query'!AL4187)</f>
        <v>Sharai Al Mujahidin</v>
      </c>
      <c r="L4187" s="6">
        <f>IF(A4187="","",'[1]OFD Query'!AO4187)</f>
        <v>0</v>
      </c>
      <c r="M4187" s="1" t="str" cm="1">
        <f t="array" ref="M4187">_xlfn.IFS(L4187="","",L4187=0,"PPD",L4187&gt;0,"COD")</f>
        <v>PPD</v>
      </c>
      <c r="N4187" s="1" t="str" cm="1">
        <f t="array" ref="N4187">_xlfn.IFS(A4187="","",L4187=0,M4187,L4187&lt;100,"&lt;100",L4187&lt;200,"&lt;200",L4187&lt;500,"&lt;500",L4187&lt;1000,"&lt;1000",L4187&gt;1000,"Above 1K")</f>
        <v>PPD</v>
      </c>
      <c r="O4187" s="6">
        <f>IF(A4187="","",'[1]OFD Query'!CB4187)</f>
        <v>1</v>
      </c>
      <c r="P4187" s="1" t="str">
        <f>IF(A4187="","",'[1]OFD Query'!CJ4187)</f>
        <v/>
      </c>
      <c r="Q4187" s="1" t="str" cm="1">
        <f t="array" ref="Q4187">IFERROR(_xlfn.IFS(A4187="","",O4187=0,"TRUE",AND(O4187=1,E4187="Out For Delivery"),"FALSE",O4187=1,"TRUE"),"FALSE")</f>
        <v>FALSE</v>
      </c>
      <c r="R4187" s="1" t="str">
        <f>'[1]OFD Query'!BT4187</f>
        <v>NO</v>
      </c>
    </row>
    <row r="4188" spans="1:18" x14ac:dyDescent="0.3">
      <c r="A4188" s="5" t="str">
        <f>IF(ISBLANK('[1]OFD Query'!A4188),"",'[1]OFD Query'!A4188)</f>
        <v>6062624467487</v>
      </c>
      <c r="B4188" s="1" t="str">
        <f>IF(A4188="","",LEFT('[1]OFD Query'!C4188,FIND(" ",'[1]OFD Query'!C4188)-1))</f>
        <v>Reverse</v>
      </c>
      <c r="C4188" s="1" t="str">
        <f>IF(A4188="","",'[1]OFD Query'!F4188)</f>
        <v>C21036226</v>
      </c>
      <c r="D4188" s="1" t="str">
        <f>IFERROR(VLOOKUP(C4188,Sheet2!A:B,2,0),"")</f>
        <v>SHEIN</v>
      </c>
      <c r="E4188" s="1" t="str">
        <f>IF(A4188="","",'[1]OFD Query'!I4188)</f>
        <v>Out For Delivery</v>
      </c>
      <c r="F4188" s="1" t="str">
        <f t="shared" si="67"/>
        <v>MAK-2</v>
      </c>
      <c r="G4188" s="6" t="str" cm="1">
        <f t="array" ref="G4188">IFERROR(_xlfn.IFS(A4188="","",'[1]OFD Query'!N4188="","Fresh"),'[1]OFD Query'!N4188)</f>
        <v>Fresh</v>
      </c>
      <c r="H4188" s="6" t="str" cm="1">
        <f t="array" ref="H4188">IFERROR(_xlfn.IFS(B4188="","",'[1]OFD Query'!O4188="","Fresh"),'[1]OFD Query'!O4188)</f>
        <v>Fresh</v>
      </c>
      <c r="I4188" s="1" t="str">
        <f>IF(A4188="","",'[1]OFD Query'!W4188)</f>
        <v>D21012969301</v>
      </c>
      <c r="J4188" s="1" t="str">
        <f>IF(A4188="","",'[1]OFD Query'!X4188)</f>
        <v>Muhammad Ahmad Muhammad Aslam</v>
      </c>
      <c r="K4188" s="1" t="str">
        <f>IF(A4188="","",'[1]OFD Query'!AL4188)</f>
        <v>Sharai Al Mujahidin</v>
      </c>
      <c r="L4188" s="6">
        <f>IF(A4188="","",'[1]OFD Query'!AO4188)</f>
        <v>0</v>
      </c>
      <c r="M4188" s="1" t="str" cm="1">
        <f t="array" ref="M4188">_xlfn.IFS(L4188="","",L4188=0,"PPD",L4188&gt;0,"COD")</f>
        <v>PPD</v>
      </c>
      <c r="N4188" s="1" t="str" cm="1">
        <f t="array" ref="N4188">_xlfn.IFS(A4188="","",L4188=0,M4188,L4188&lt;100,"&lt;100",L4188&lt;200,"&lt;200",L4188&lt;500,"&lt;500",L4188&lt;1000,"&lt;1000",L4188&gt;1000,"Above 1K")</f>
        <v>PPD</v>
      </c>
      <c r="O4188" s="6">
        <f>IF(A4188="","",'[1]OFD Query'!CB4188)</f>
        <v>0</v>
      </c>
      <c r="P4188" s="1" t="str">
        <f>IF(A4188="","",'[1]OFD Query'!CJ4188)</f>
        <v/>
      </c>
      <c r="Q4188" s="1" t="str" cm="1">
        <f t="array" ref="Q4188">IFERROR(_xlfn.IFS(A4188="","",O4188=0,"TRUE",AND(O4188=1,E4188="Out For Delivery"),"FALSE",O4188=1,"TRUE"),"FALSE")</f>
        <v>TRUE</v>
      </c>
      <c r="R4188" s="1" t="str">
        <f>'[1]OFD Query'!BT4188</f>
        <v>NO</v>
      </c>
    </row>
    <row r="4189" spans="1:18" x14ac:dyDescent="0.3">
      <c r="A4189" s="5" t="str">
        <f>IF(ISBLANK('[1]OFD Query'!A4189),"",'[1]OFD Query'!A4189)</f>
        <v>6062224300494</v>
      </c>
      <c r="B4189" s="1" t="str">
        <f>IF(A4189="","",LEFT('[1]OFD Query'!C4189,FIND(" ",'[1]OFD Query'!C4189)-1))</f>
        <v>Dropship</v>
      </c>
      <c r="C4189" s="1" t="str">
        <f>IF(A4189="","",'[1]OFD Query'!F4189)</f>
        <v>C2103730101</v>
      </c>
      <c r="D4189" s="1" t="str">
        <f>IFERROR(VLOOKUP(C4189,Sheet2!A:B,2,0),"")</f>
        <v>SHEIN</v>
      </c>
      <c r="E4189" s="1" t="str">
        <f>IF(A4189="","",'[1]OFD Query'!I4189)</f>
        <v>Out For Delivery</v>
      </c>
      <c r="F4189" s="1" t="str">
        <f t="shared" si="67"/>
        <v>MAK-2</v>
      </c>
      <c r="G4189" s="6" t="str" cm="1">
        <f t="array" ref="G4189">IFERROR(_xlfn.IFS(A4189="","",'[1]OFD Query'!N4189="","Fresh"),'[1]OFD Query'!N4189)</f>
        <v>Fresh</v>
      </c>
      <c r="H4189" s="6" t="str" cm="1">
        <f t="array" ref="H4189">IFERROR(_xlfn.IFS(B4189="","",'[1]OFD Query'!O4189="","Fresh"),'[1]OFD Query'!O4189)</f>
        <v>Fresh</v>
      </c>
      <c r="I4189" s="1" t="str">
        <f>IF(A4189="","",'[1]OFD Query'!W4189)</f>
        <v>D2109511701</v>
      </c>
      <c r="J4189" s="1" t="str">
        <f>IF(A4189="","",'[1]OFD Query'!X4189)</f>
        <v>Taza Khan Zer</v>
      </c>
      <c r="K4189" s="1" t="str">
        <f>IF(A4189="","",'[1]OFD Query'!AL4189)</f>
        <v>Ar Rashidiyyah</v>
      </c>
      <c r="L4189" s="6">
        <f>IF(A4189="","",'[1]OFD Query'!AO4189)</f>
        <v>502.86</v>
      </c>
      <c r="M4189" s="1" t="str" cm="1">
        <f t="array" ref="M4189">_xlfn.IFS(L4189="","",L4189=0,"PPD",L4189&gt;0,"COD")</f>
        <v>COD</v>
      </c>
      <c r="N4189" s="1" t="str" cm="1">
        <f t="array" ref="N4189">_xlfn.IFS(A4189="","",L4189=0,M4189,L4189&lt;100,"&lt;100",L4189&lt;200,"&lt;200",L4189&lt;500,"&lt;500",L4189&lt;1000,"&lt;1000",L4189&gt;1000,"Above 1K")</f>
        <v>&lt;1000</v>
      </c>
      <c r="O4189" s="6">
        <f>IF(A4189="","",'[1]OFD Query'!CB4189)</f>
        <v>0</v>
      </c>
      <c r="P4189" s="1" t="str">
        <f>IF(A4189="","",'[1]OFD Query'!CJ4189)</f>
        <v>POUCH</v>
      </c>
      <c r="Q4189" s="1" t="str" cm="1">
        <f t="array" ref="Q4189">IFERROR(_xlfn.IFS(A4189="","",O4189=0,"TRUE",AND(O4189=1,E4189="Out For Delivery"),"FALSE",O4189=1,"TRUE"),"FALSE")</f>
        <v>TRUE</v>
      </c>
      <c r="R4189" s="1" t="str">
        <f>'[1]OFD Query'!BT4189</f>
        <v>NO</v>
      </c>
    </row>
    <row r="4190" spans="1:18" x14ac:dyDescent="0.3">
      <c r="A4190" s="5" t="str">
        <f>IF(ISBLANK('[1]OFD Query'!A4190),"",'[1]OFD Query'!A4190)</f>
        <v>6062624540862</v>
      </c>
      <c r="B4190" s="1" t="str">
        <f>IF(A4190="","",LEFT('[1]OFD Query'!C4190,FIND(" ",'[1]OFD Query'!C4190)-1))</f>
        <v>Reverse</v>
      </c>
      <c r="C4190" s="1" t="str">
        <f>IF(A4190="","",'[1]OFD Query'!F4190)</f>
        <v>C21036226</v>
      </c>
      <c r="D4190" s="1" t="str">
        <f>IFERROR(VLOOKUP(C4190,Sheet2!A:B,2,0),"")</f>
        <v>SHEIN</v>
      </c>
      <c r="E4190" s="1" t="str">
        <f>IF(A4190="","",'[1]OFD Query'!I4190)</f>
        <v>Successfully Returned</v>
      </c>
      <c r="F4190" s="1" t="str">
        <f t="shared" si="67"/>
        <v>MAK-2</v>
      </c>
      <c r="G4190" s="6" t="str" cm="1">
        <f t="array" ref="G4190">IFERROR(_xlfn.IFS(A4190="","",'[1]OFD Query'!N4190="","Fresh"),'[1]OFD Query'!N4190)</f>
        <v>Fresh</v>
      </c>
      <c r="H4190" s="6" t="str" cm="1">
        <f t="array" ref="H4190">IFERROR(_xlfn.IFS(B4190="","",'[1]OFD Query'!O4190="","Fresh"),'[1]OFD Query'!O4190)</f>
        <v>Fresh</v>
      </c>
      <c r="I4190" s="1" t="str">
        <f>IF(A4190="","",'[1]OFD Query'!W4190)</f>
        <v>D21012969301</v>
      </c>
      <c r="J4190" s="1" t="str">
        <f>IF(A4190="","",'[1]OFD Query'!X4190)</f>
        <v>Muhammad Ahmad Muhammad Aslam</v>
      </c>
      <c r="K4190" s="1" t="str">
        <f>IF(A4190="","",'[1]OFD Query'!AL4190)</f>
        <v>Sharai Al Mujahidin</v>
      </c>
      <c r="L4190" s="6">
        <f>IF(A4190="","",'[1]OFD Query'!AO4190)</f>
        <v>0</v>
      </c>
      <c r="M4190" s="1" t="str" cm="1">
        <f t="array" ref="M4190">_xlfn.IFS(L4190="","",L4190=0,"PPD",L4190&gt;0,"COD")</f>
        <v>PPD</v>
      </c>
      <c r="N4190" s="1" t="str" cm="1">
        <f t="array" ref="N4190">_xlfn.IFS(A4190="","",L4190=0,M4190,L4190&lt;100,"&lt;100",L4190&lt;200,"&lt;200",L4190&lt;500,"&lt;500",L4190&lt;1000,"&lt;1000",L4190&gt;1000,"Above 1K")</f>
        <v>PPD</v>
      </c>
      <c r="O4190" s="6">
        <f>IF(A4190="","",'[1]OFD Query'!CB4190)</f>
        <v>0</v>
      </c>
      <c r="P4190" s="1" t="str">
        <f>IF(A4190="","",'[1]OFD Query'!CJ4190)</f>
        <v/>
      </c>
      <c r="Q4190" s="1" t="str" cm="1">
        <f t="array" ref="Q4190">IFERROR(_xlfn.IFS(A4190="","",O4190=0,"TRUE",AND(O4190=1,E4190="Out For Delivery"),"FALSE",O4190=1,"TRUE"),"FALSE")</f>
        <v>TRUE</v>
      </c>
      <c r="R4190" s="1" t="str">
        <f>'[1]OFD Query'!BT4190</f>
        <v>NO</v>
      </c>
    </row>
    <row r="4191" spans="1:18" x14ac:dyDescent="0.3">
      <c r="A4191" s="5" t="str">
        <f>IF(ISBLANK('[1]OFD Query'!A4191),"",'[1]OFD Query'!A4191)</f>
        <v>6061124565463</v>
      </c>
      <c r="B4191" s="1" t="str">
        <f>IF(A4191="","",LEFT('[1]OFD Query'!C4191,FIND(" ",'[1]OFD Query'!C4191)-1))</f>
        <v>Dropship</v>
      </c>
      <c r="C4191" s="1" t="str">
        <f>IF(A4191="","",'[1]OFD Query'!F4191)</f>
        <v>C2103785701</v>
      </c>
      <c r="D4191" s="1" t="str">
        <f>IFERROR(VLOOKUP(C4191,Sheet2!A:B,2,0),"")</f>
        <v>ramoshop</v>
      </c>
      <c r="E4191" s="1" t="str">
        <f>IF(A4191="","",'[1]OFD Query'!I4191)</f>
        <v>Out For Delivery</v>
      </c>
      <c r="F4191" s="1" t="str">
        <f t="shared" si="67"/>
        <v>MAK-2</v>
      </c>
      <c r="G4191" s="6" t="str" cm="1">
        <f t="array" ref="G4191">IFERROR(_xlfn.IFS(A4191="","",'[1]OFD Query'!N4191="","Fresh"),'[1]OFD Query'!N4191)</f>
        <v>Reschedule</v>
      </c>
      <c r="H4191" s="6" t="str" cm="1">
        <f t="array" ref="H4191">IFERROR(_xlfn.IFS(B4191="","",'[1]OFD Query'!O4191="","Fresh"),'[1]OFD Query'!O4191)</f>
        <v>Schedule for future</v>
      </c>
      <c r="I4191" s="1" t="str">
        <f>IF(A4191="","",'[1]OFD Query'!W4191)</f>
        <v>D2109511701</v>
      </c>
      <c r="J4191" s="1" t="str">
        <f>IF(A4191="","",'[1]OFD Query'!X4191)</f>
        <v>Taza Khan Zer</v>
      </c>
      <c r="K4191" s="1" t="str">
        <f>IF(A4191="","",'[1]OFD Query'!AL4191)</f>
        <v>Ar Rashidiyyah</v>
      </c>
      <c r="L4191" s="6">
        <f>IF(A4191="","",'[1]OFD Query'!AO4191)</f>
        <v>199</v>
      </c>
      <c r="M4191" s="1" t="str" cm="1">
        <f t="array" ref="M4191">_xlfn.IFS(L4191="","",L4191=0,"PPD",L4191&gt;0,"COD")</f>
        <v>COD</v>
      </c>
      <c r="N4191" s="1" t="str" cm="1">
        <f t="array" ref="N4191">_xlfn.IFS(A4191="","",L4191=0,M4191,L4191&lt;100,"&lt;100",L4191&lt;200,"&lt;200",L4191&lt;500,"&lt;500",L4191&lt;1000,"&lt;1000",L4191&gt;1000,"Above 1K")</f>
        <v>&lt;200</v>
      </c>
      <c r="O4191" s="6">
        <f>IF(A4191="","",'[1]OFD Query'!CB4191)</f>
        <v>1</v>
      </c>
      <c r="P4191" s="1" t="str">
        <f>IF(A4191="","",'[1]OFD Query'!CJ4191)</f>
        <v/>
      </c>
      <c r="Q4191" s="1" t="str" cm="1">
        <f t="array" ref="Q4191">IFERROR(_xlfn.IFS(A4191="","",O4191=0,"TRUE",AND(O4191=1,E4191="Out For Delivery"),"FALSE",O4191=1,"TRUE"),"FALSE")</f>
        <v>FALSE</v>
      </c>
      <c r="R4191" s="1" t="str">
        <f>'[1]OFD Query'!BT4191</f>
        <v>NO</v>
      </c>
    </row>
    <row r="4192" spans="1:18" x14ac:dyDescent="0.3">
      <c r="A4192" s="5" t="str">
        <f>IF(ISBLANK('[1]OFD Query'!A4192),"",'[1]OFD Query'!A4192)</f>
        <v>6062424645296</v>
      </c>
      <c r="B4192" s="1" t="str">
        <f>IF(A4192="","",LEFT('[1]OFD Query'!C4192,FIND(" ",'[1]OFD Query'!C4192)-1))</f>
        <v>Dropship</v>
      </c>
      <c r="C4192" s="1" t="str">
        <f>IF(A4192="","",'[1]OFD Query'!F4192)</f>
        <v>C21035750</v>
      </c>
      <c r="D4192" s="1" t="str">
        <f>IFERROR(VLOOKUP(C4192,Sheet2!A:B,2,0),"")</f>
        <v>eshry.shop</v>
      </c>
      <c r="E4192" s="1" t="str">
        <f>IF(A4192="","",'[1]OFD Query'!I4192)</f>
        <v>Out For Delivery</v>
      </c>
      <c r="F4192" s="1" t="str">
        <f t="shared" si="67"/>
        <v>MAK-2</v>
      </c>
      <c r="G4192" s="6" t="str" cm="1">
        <f t="array" ref="G4192">IFERROR(_xlfn.IFS(A4192="","",'[1]OFD Query'!N4192="","Fresh"),'[1]OFD Query'!N4192)</f>
        <v>Fresh</v>
      </c>
      <c r="H4192" s="6" t="str" cm="1">
        <f t="array" ref="H4192">IFERROR(_xlfn.IFS(B4192="","",'[1]OFD Query'!O4192="","Fresh"),'[1]OFD Query'!O4192)</f>
        <v>Fresh</v>
      </c>
      <c r="I4192" s="1" t="str">
        <f>IF(A4192="","",'[1]OFD Query'!W4192)</f>
        <v>D2109511701</v>
      </c>
      <c r="J4192" s="1" t="str">
        <f>IF(A4192="","",'[1]OFD Query'!X4192)</f>
        <v>Taza Khan Zer</v>
      </c>
      <c r="K4192" s="1" t="str">
        <f>IF(A4192="","",'[1]OFD Query'!AL4192)</f>
        <v>Sharai Al Mujahidin</v>
      </c>
      <c r="L4192" s="6">
        <f>IF(A4192="","",'[1]OFD Query'!AO4192)</f>
        <v>199</v>
      </c>
      <c r="M4192" s="1" t="str" cm="1">
        <f t="array" ref="M4192">_xlfn.IFS(L4192="","",L4192=0,"PPD",L4192&gt;0,"COD")</f>
        <v>COD</v>
      </c>
      <c r="N4192" s="1" t="str" cm="1">
        <f t="array" ref="N4192">_xlfn.IFS(A4192="","",L4192=0,M4192,L4192&lt;100,"&lt;100",L4192&lt;200,"&lt;200",L4192&lt;500,"&lt;500",L4192&lt;1000,"&lt;1000",L4192&gt;1000,"Above 1K")</f>
        <v>&lt;200</v>
      </c>
      <c r="O4192" s="6">
        <f>IF(A4192="","",'[1]OFD Query'!CB4192)</f>
        <v>0</v>
      </c>
      <c r="P4192" s="1" t="str">
        <f>IF(A4192="","",'[1]OFD Query'!CJ4192)</f>
        <v/>
      </c>
      <c r="Q4192" s="1" t="str" cm="1">
        <f t="array" ref="Q4192">IFERROR(_xlfn.IFS(A4192="","",O4192=0,"TRUE",AND(O4192=1,E4192="Out For Delivery"),"FALSE",O4192=1,"TRUE"),"FALSE")</f>
        <v>TRUE</v>
      </c>
      <c r="R4192" s="1" t="str">
        <f>'[1]OFD Query'!BT4192</f>
        <v>NO</v>
      </c>
    </row>
    <row r="4193" spans="1:18" x14ac:dyDescent="0.3">
      <c r="A4193" s="5" t="str">
        <f>IF(ISBLANK('[1]OFD Query'!A4193),"",'[1]OFD Query'!A4193)</f>
        <v>6062224323022</v>
      </c>
      <c r="B4193" s="1" t="str">
        <f>IF(A4193="","",LEFT('[1]OFD Query'!C4193,FIND(" ",'[1]OFD Query'!C4193)-1))</f>
        <v>Reverse</v>
      </c>
      <c r="C4193" s="1" t="str">
        <f>IF(A4193="","",'[1]OFD Query'!F4193)</f>
        <v>C21036226</v>
      </c>
      <c r="D4193" s="1" t="str">
        <f>IFERROR(VLOOKUP(C4193,Sheet2!A:B,2,0),"")</f>
        <v>SHEIN</v>
      </c>
      <c r="E4193" s="1" t="str">
        <f>IF(A4193="","",'[1]OFD Query'!I4193)</f>
        <v>Out For Delivery</v>
      </c>
      <c r="F4193" s="1" t="str">
        <f t="shared" si="67"/>
        <v>MAK-2</v>
      </c>
      <c r="G4193" s="6" t="str" cm="1">
        <f t="array" ref="G4193">IFERROR(_xlfn.IFS(A4193="","",'[1]OFD Query'!N4193="","Fresh"),'[1]OFD Query'!N4193)</f>
        <v>No Answer</v>
      </c>
      <c r="H4193" s="6" t="str" cm="1">
        <f t="array" ref="H4193">IFERROR(_xlfn.IFS(B4193="","",'[1]OFD Query'!O4193="","Fresh"),'[1]OFD Query'!O4193)</f>
        <v>Switched Off</v>
      </c>
      <c r="I4193" s="1" t="str">
        <f>IF(A4193="","",'[1]OFD Query'!W4193)</f>
        <v>D21012969301</v>
      </c>
      <c r="J4193" s="1" t="str">
        <f>IF(A4193="","",'[1]OFD Query'!X4193)</f>
        <v>Muhammad Ahmad Muhammad Aslam</v>
      </c>
      <c r="K4193" s="1" t="str">
        <f>IF(A4193="","",'[1]OFD Query'!AL4193)</f>
        <v>Sharai Al Mujahidin</v>
      </c>
      <c r="L4193" s="6">
        <f>IF(A4193="","",'[1]OFD Query'!AO4193)</f>
        <v>0</v>
      </c>
      <c r="M4193" s="1" t="str" cm="1">
        <f t="array" ref="M4193">_xlfn.IFS(L4193="","",L4193=0,"PPD",L4193&gt;0,"COD")</f>
        <v>PPD</v>
      </c>
      <c r="N4193" s="1" t="str" cm="1">
        <f t="array" ref="N4193">_xlfn.IFS(A4193="","",L4193=0,M4193,L4193&lt;100,"&lt;100",L4193&lt;200,"&lt;200",L4193&lt;500,"&lt;500",L4193&lt;1000,"&lt;1000",L4193&gt;1000,"Above 1K")</f>
        <v>PPD</v>
      </c>
      <c r="O4193" s="6">
        <f>IF(A4193="","",'[1]OFD Query'!CB4193)</f>
        <v>1</v>
      </c>
      <c r="P4193" s="1" t="str">
        <f>IF(A4193="","",'[1]OFD Query'!CJ4193)</f>
        <v/>
      </c>
      <c r="Q4193" s="1" t="str" cm="1">
        <f t="array" ref="Q4193">IFERROR(_xlfn.IFS(A4193="","",O4193=0,"TRUE",AND(O4193=1,E4193="Out For Delivery"),"FALSE",O4193=1,"TRUE"),"FALSE")</f>
        <v>FALSE</v>
      </c>
      <c r="R4193" s="1" t="str">
        <f>'[1]OFD Query'!BT4193</f>
        <v>NO</v>
      </c>
    </row>
    <row r="4194" spans="1:18" x14ac:dyDescent="0.3">
      <c r="A4194" s="5" t="str">
        <f>IF(ISBLANK('[1]OFD Query'!A4194),"",'[1]OFD Query'!A4194)</f>
        <v>6062324762548</v>
      </c>
      <c r="B4194" s="1" t="str">
        <f>IF(A4194="","",LEFT('[1]OFD Query'!C4194,FIND(" ",'[1]OFD Query'!C4194)-1))</f>
        <v>Reverse</v>
      </c>
      <c r="C4194" s="1" t="str">
        <f>IF(A4194="","",'[1]OFD Query'!F4194)</f>
        <v>C2103791801</v>
      </c>
      <c r="D4194" s="1" t="str">
        <f>IFERROR(VLOOKUP(C4194,Sheet2!A:B,2,0),"")</f>
        <v>imile return warehouse</v>
      </c>
      <c r="E4194" s="1" t="str">
        <f>IF(A4194="","",'[1]OFD Query'!I4194)</f>
        <v>Out For Delivery</v>
      </c>
      <c r="F4194" s="1" t="str">
        <f t="shared" si="67"/>
        <v>MAK-2</v>
      </c>
      <c r="G4194" s="6" t="str" cm="1">
        <f t="array" ref="G4194">IFERROR(_xlfn.IFS(A4194="","",'[1]OFD Query'!N4194="","Fresh"),'[1]OFD Query'!N4194)</f>
        <v>No Answer</v>
      </c>
      <c r="H4194" s="6" t="str" cm="1">
        <f t="array" ref="H4194">IFERROR(_xlfn.IFS(B4194="","",'[1]OFD Query'!O4194="","Fresh"),'[1]OFD Query'!O4194)</f>
        <v>Switched Off</v>
      </c>
      <c r="I4194" s="1" t="str">
        <f>IF(A4194="","",'[1]OFD Query'!W4194)</f>
        <v>D21012969301</v>
      </c>
      <c r="J4194" s="1" t="str">
        <f>IF(A4194="","",'[1]OFD Query'!X4194)</f>
        <v>Muhammad Ahmad Muhammad Aslam</v>
      </c>
      <c r="K4194" s="1" t="str">
        <f>IF(A4194="","",'[1]OFD Query'!AL4194)</f>
        <v>Sharai Al Mujahidin</v>
      </c>
      <c r="L4194" s="6">
        <f>IF(A4194="","",'[1]OFD Query'!AO4194)</f>
        <v>0</v>
      </c>
      <c r="M4194" s="1" t="str" cm="1">
        <f t="array" ref="M4194">_xlfn.IFS(L4194="","",L4194=0,"PPD",L4194&gt;0,"COD")</f>
        <v>PPD</v>
      </c>
      <c r="N4194" s="1" t="str" cm="1">
        <f t="array" ref="N4194">_xlfn.IFS(A4194="","",L4194=0,M4194,L4194&lt;100,"&lt;100",L4194&lt;200,"&lt;200",L4194&lt;500,"&lt;500",L4194&lt;1000,"&lt;1000",L4194&gt;1000,"Above 1K")</f>
        <v>PPD</v>
      </c>
      <c r="O4194" s="6">
        <f>IF(A4194="","",'[1]OFD Query'!CB4194)</f>
        <v>1</v>
      </c>
      <c r="P4194" s="1" t="str">
        <f>IF(A4194="","",'[1]OFD Query'!CJ4194)</f>
        <v/>
      </c>
      <c r="Q4194" s="1" t="str" cm="1">
        <f t="array" ref="Q4194">IFERROR(_xlfn.IFS(A4194="","",O4194=0,"TRUE",AND(O4194=1,E4194="Out For Delivery"),"FALSE",O4194=1,"TRUE"),"FALSE")</f>
        <v>FALSE</v>
      </c>
      <c r="R4194" s="1" t="str">
        <f>'[1]OFD Query'!BT4194</f>
        <v>NO</v>
      </c>
    </row>
    <row r="4195" spans="1:18" x14ac:dyDescent="0.3">
      <c r="A4195" s="5" t="str">
        <f>IF(ISBLANK('[1]OFD Query'!A4195),"",'[1]OFD Query'!A4195)</f>
        <v>6062124504592</v>
      </c>
      <c r="B4195" s="1" t="str">
        <f>IF(A4195="","",LEFT('[1]OFD Query'!C4195,FIND(" ",'[1]OFD Query'!C4195)-1))</f>
        <v>Dropship</v>
      </c>
      <c r="C4195" s="1" t="str">
        <f>IF(A4195="","",'[1]OFD Query'!F4195)</f>
        <v>C2103730101</v>
      </c>
      <c r="D4195" s="1" t="str">
        <f>IFERROR(VLOOKUP(C4195,Sheet2!A:B,2,0),"")</f>
        <v>SHEIN</v>
      </c>
      <c r="E4195" s="1" t="str">
        <f>IF(A4195="","",'[1]OFD Query'!I4195)</f>
        <v>Out For Delivery</v>
      </c>
      <c r="F4195" s="1" t="str">
        <f t="shared" si="67"/>
        <v>MAK-2</v>
      </c>
      <c r="G4195" s="6" t="str" cm="1">
        <f t="array" ref="G4195">IFERROR(_xlfn.IFS(A4195="","",'[1]OFD Query'!N4195="","Fresh"),'[1]OFD Query'!N4195)</f>
        <v>Fresh</v>
      </c>
      <c r="H4195" s="6" t="str" cm="1">
        <f t="array" ref="H4195">IFERROR(_xlfn.IFS(B4195="","",'[1]OFD Query'!O4195="","Fresh"),'[1]OFD Query'!O4195)</f>
        <v>Fresh</v>
      </c>
      <c r="I4195" s="1" t="str">
        <f>IF(A4195="","",'[1]OFD Query'!W4195)</f>
        <v>D2109511701</v>
      </c>
      <c r="J4195" s="1" t="str">
        <f>IF(A4195="","",'[1]OFD Query'!X4195)</f>
        <v>Taza Khan Zer</v>
      </c>
      <c r="K4195" s="1" t="str">
        <f>IF(A4195="","",'[1]OFD Query'!AL4195)</f>
        <v>Ar Rashidiyyah</v>
      </c>
      <c r="L4195" s="6">
        <f>IF(A4195="","",'[1]OFD Query'!AO4195)</f>
        <v>0</v>
      </c>
      <c r="M4195" s="1" t="str" cm="1">
        <f t="array" ref="M4195">_xlfn.IFS(L4195="","",L4195=0,"PPD",L4195&gt;0,"COD")</f>
        <v>PPD</v>
      </c>
      <c r="N4195" s="1" t="str" cm="1">
        <f t="array" ref="N4195">_xlfn.IFS(A4195="","",L4195=0,M4195,L4195&lt;100,"&lt;100",L4195&lt;200,"&lt;200",L4195&lt;500,"&lt;500",L4195&lt;1000,"&lt;1000",L4195&gt;1000,"Above 1K")</f>
        <v>PPD</v>
      </c>
      <c r="O4195" s="6">
        <f>IF(A4195="","",'[1]OFD Query'!CB4195)</f>
        <v>0</v>
      </c>
      <c r="P4195" s="1" t="str">
        <f>IF(A4195="","",'[1]OFD Query'!CJ4195)</f>
        <v>POUCH</v>
      </c>
      <c r="Q4195" s="1" t="str" cm="1">
        <f t="array" ref="Q4195">IFERROR(_xlfn.IFS(A4195="","",O4195=0,"TRUE",AND(O4195=1,E4195="Out For Delivery"),"FALSE",O4195=1,"TRUE"),"FALSE")</f>
        <v>TRUE</v>
      </c>
      <c r="R4195" s="1" t="str">
        <f>'[1]OFD Query'!BT4195</f>
        <v>NO</v>
      </c>
    </row>
    <row r="4196" spans="1:18" x14ac:dyDescent="0.3">
      <c r="A4196" s="5" t="str">
        <f>IF(ISBLANK('[1]OFD Query'!A4196),"",'[1]OFD Query'!A4196)</f>
        <v>6062324679338</v>
      </c>
      <c r="B4196" s="1" t="str">
        <f>IF(A4196="","",LEFT('[1]OFD Query'!C4196,FIND(" ",'[1]OFD Query'!C4196)-1))</f>
        <v>Reverse</v>
      </c>
      <c r="C4196" s="1" t="str">
        <f>IF(A4196="","",'[1]OFD Query'!F4196)</f>
        <v>C21036226</v>
      </c>
      <c r="D4196" s="1" t="str">
        <f>IFERROR(VLOOKUP(C4196,Sheet2!A:B,2,0),"")</f>
        <v>SHEIN</v>
      </c>
      <c r="E4196" s="1" t="str">
        <f>IF(A4196="","",'[1]OFD Query'!I4196)</f>
        <v>Out For Delivery</v>
      </c>
      <c r="F4196" s="1" t="str">
        <f t="shared" si="67"/>
        <v>MAK-2</v>
      </c>
      <c r="G4196" s="6" t="str" cm="1">
        <f t="array" ref="G4196">IFERROR(_xlfn.IFS(A4196="","",'[1]OFD Query'!N4196="","Fresh"),'[1]OFD Query'!N4196)</f>
        <v>Uncontactable</v>
      </c>
      <c r="H4196" s="6" t="str" cm="1">
        <f t="array" ref="H4196">IFERROR(_xlfn.IFS(B4196="","",'[1]OFD Query'!O4196="","Fresh"),'[1]OFD Query'!O4196)</f>
        <v>No Answer</v>
      </c>
      <c r="I4196" s="1" t="str">
        <f>IF(A4196="","",'[1]OFD Query'!W4196)</f>
        <v>D21012969301</v>
      </c>
      <c r="J4196" s="1" t="str">
        <f>IF(A4196="","",'[1]OFD Query'!X4196)</f>
        <v>Muhammad Ahmad Muhammad Aslam</v>
      </c>
      <c r="K4196" s="1" t="str">
        <f>IF(A4196="","",'[1]OFD Query'!AL4196)</f>
        <v>Sharai Al Mujahidin</v>
      </c>
      <c r="L4196" s="6">
        <f>IF(A4196="","",'[1]OFD Query'!AO4196)</f>
        <v>0</v>
      </c>
      <c r="M4196" s="1" t="str" cm="1">
        <f t="array" ref="M4196">_xlfn.IFS(L4196="","",L4196=0,"PPD",L4196&gt;0,"COD")</f>
        <v>PPD</v>
      </c>
      <c r="N4196" s="1" t="str" cm="1">
        <f t="array" ref="N4196">_xlfn.IFS(A4196="","",L4196=0,M4196,L4196&lt;100,"&lt;100",L4196&lt;200,"&lt;200",L4196&lt;500,"&lt;500",L4196&lt;1000,"&lt;1000",L4196&gt;1000,"Above 1K")</f>
        <v>PPD</v>
      </c>
      <c r="O4196" s="6">
        <f>IF(A4196="","",'[1]OFD Query'!CB4196)</f>
        <v>1</v>
      </c>
      <c r="P4196" s="1" t="str">
        <f>IF(A4196="","",'[1]OFD Query'!CJ4196)</f>
        <v/>
      </c>
      <c r="Q4196" s="1" t="str" cm="1">
        <f t="array" ref="Q4196">IFERROR(_xlfn.IFS(A4196="","",O4196=0,"TRUE",AND(O4196=1,E4196="Out For Delivery"),"FALSE",O4196=1,"TRUE"),"FALSE")</f>
        <v>FALSE</v>
      </c>
      <c r="R4196" s="1" t="str">
        <f>'[1]OFD Query'!BT4196</f>
        <v>NO</v>
      </c>
    </row>
    <row r="4197" spans="1:18" x14ac:dyDescent="0.3">
      <c r="A4197" s="5" t="str">
        <f>IF(ISBLANK('[1]OFD Query'!A4197),"",'[1]OFD Query'!A4197)</f>
        <v>6061924553745</v>
      </c>
      <c r="B4197" s="1" t="str">
        <f>IF(A4197="","",LEFT('[1]OFD Query'!C4197,FIND(" ",'[1]OFD Query'!C4197)-1))</f>
        <v>Dropship</v>
      </c>
      <c r="C4197" s="1" t="str">
        <f>IF(A4197="","",'[1]OFD Query'!F4197)</f>
        <v>C2103730101</v>
      </c>
      <c r="D4197" s="1" t="str">
        <f>IFERROR(VLOOKUP(C4197,Sheet2!A:B,2,0),"")</f>
        <v>SHEIN</v>
      </c>
      <c r="E4197" s="1" t="str">
        <f>IF(A4197="","",'[1]OFD Query'!I4197)</f>
        <v>Out For Delivery</v>
      </c>
      <c r="F4197" s="1" t="str">
        <f t="shared" si="67"/>
        <v>MAK-2</v>
      </c>
      <c r="G4197" s="6" t="str" cm="1">
        <f t="array" ref="G4197">IFERROR(_xlfn.IFS(A4197="","",'[1]OFD Query'!N4197="","Fresh"),'[1]OFD Query'!N4197)</f>
        <v>Reschedule</v>
      </c>
      <c r="H4197" s="6" t="str" cm="1">
        <f t="array" ref="H4197">IFERROR(_xlfn.IFS(B4197="","",'[1]OFD Query'!O4197="","Fresh"),'[1]OFD Query'!O4197)</f>
        <v>Schedule for future</v>
      </c>
      <c r="I4197" s="1" t="str">
        <f>IF(A4197="","",'[1]OFD Query'!W4197)</f>
        <v>D2109511701</v>
      </c>
      <c r="J4197" s="1" t="str">
        <f>IF(A4197="","",'[1]OFD Query'!X4197)</f>
        <v>Taza Khan Zer</v>
      </c>
      <c r="K4197" s="1" t="str">
        <f>IF(A4197="","",'[1]OFD Query'!AL4197)</f>
        <v>Ar Rashidiyyah</v>
      </c>
      <c r="L4197" s="6">
        <f>IF(A4197="","",'[1]OFD Query'!AO4197)</f>
        <v>975.68</v>
      </c>
      <c r="M4197" s="1" t="str" cm="1">
        <f t="array" ref="M4197">_xlfn.IFS(L4197="","",L4197=0,"PPD",L4197&gt;0,"COD")</f>
        <v>COD</v>
      </c>
      <c r="N4197" s="1" t="str" cm="1">
        <f t="array" ref="N4197">_xlfn.IFS(A4197="","",L4197=0,M4197,L4197&lt;100,"&lt;100",L4197&lt;200,"&lt;200",L4197&lt;500,"&lt;500",L4197&lt;1000,"&lt;1000",L4197&gt;1000,"Above 1K")</f>
        <v>&lt;1000</v>
      </c>
      <c r="O4197" s="6">
        <f>IF(A4197="","",'[1]OFD Query'!CB4197)</f>
        <v>2</v>
      </c>
      <c r="P4197" s="1" t="str">
        <f>IF(A4197="","",'[1]OFD Query'!CJ4197)</f>
        <v>BOX</v>
      </c>
      <c r="Q4197" s="1" t="str" cm="1">
        <f t="array" ref="Q4197">IFERROR(_xlfn.IFS(A4197="","",O4197=0,"TRUE",AND(O4197=1,E4197="Out For Delivery"),"FALSE",O4197=1,"TRUE"),"FALSE")</f>
        <v>FALSE</v>
      </c>
      <c r="R4197" s="1" t="str">
        <f>'[1]OFD Query'!BT4197</f>
        <v>NO</v>
      </c>
    </row>
    <row r="4198" spans="1:18" x14ac:dyDescent="0.3">
      <c r="A4198" s="5" t="str">
        <f>IF(ISBLANK('[1]OFD Query'!A4198),"",'[1]OFD Query'!A4198)</f>
        <v>6062224709311</v>
      </c>
      <c r="B4198" s="1" t="str">
        <f>IF(A4198="","",LEFT('[1]OFD Query'!C4198,FIND(" ",'[1]OFD Query'!C4198)-1))</f>
        <v>Reverse</v>
      </c>
      <c r="C4198" s="1" t="str">
        <f>IF(A4198="","",'[1]OFD Query'!F4198)</f>
        <v>C21036226</v>
      </c>
      <c r="D4198" s="1" t="str">
        <f>IFERROR(VLOOKUP(C4198,Sheet2!A:B,2,0),"")</f>
        <v>SHEIN</v>
      </c>
      <c r="E4198" s="1" t="str">
        <f>IF(A4198="","",'[1]OFD Query'!I4198)</f>
        <v>Out For Delivery</v>
      </c>
      <c r="F4198" s="1" t="str">
        <f t="shared" si="67"/>
        <v>MAK-2</v>
      </c>
      <c r="G4198" s="6" t="str" cm="1">
        <f t="array" ref="G4198">IFERROR(_xlfn.IFS(A4198="","",'[1]OFD Query'!N4198="","Fresh"),'[1]OFD Query'!N4198)</f>
        <v>No Answer</v>
      </c>
      <c r="H4198" s="6" t="str" cm="1">
        <f t="array" ref="H4198">IFERROR(_xlfn.IFS(B4198="","",'[1]OFD Query'!O4198="","Fresh"),'[1]OFD Query'!O4198)</f>
        <v>Switched Off</v>
      </c>
      <c r="I4198" s="1" t="str">
        <f>IF(A4198="","",'[1]OFD Query'!W4198)</f>
        <v>D21012969301</v>
      </c>
      <c r="J4198" s="1" t="str">
        <f>IF(A4198="","",'[1]OFD Query'!X4198)</f>
        <v>Muhammad Ahmad Muhammad Aslam</v>
      </c>
      <c r="K4198" s="1" t="str">
        <f>IF(A4198="","",'[1]OFD Query'!AL4198)</f>
        <v>Sharai Al Mujahidin</v>
      </c>
      <c r="L4198" s="6">
        <f>IF(A4198="","",'[1]OFD Query'!AO4198)</f>
        <v>0</v>
      </c>
      <c r="M4198" s="1" t="str" cm="1">
        <f t="array" ref="M4198">_xlfn.IFS(L4198="","",L4198=0,"PPD",L4198&gt;0,"COD")</f>
        <v>PPD</v>
      </c>
      <c r="N4198" s="1" t="str" cm="1">
        <f t="array" ref="N4198">_xlfn.IFS(A4198="","",L4198=0,M4198,L4198&lt;100,"&lt;100",L4198&lt;200,"&lt;200",L4198&lt;500,"&lt;500",L4198&lt;1000,"&lt;1000",L4198&gt;1000,"Above 1K")</f>
        <v>PPD</v>
      </c>
      <c r="O4198" s="6">
        <f>IF(A4198="","",'[1]OFD Query'!CB4198)</f>
        <v>1</v>
      </c>
      <c r="P4198" s="1" t="str">
        <f>IF(A4198="","",'[1]OFD Query'!CJ4198)</f>
        <v/>
      </c>
      <c r="Q4198" s="1" t="str" cm="1">
        <f t="array" ref="Q4198">IFERROR(_xlfn.IFS(A4198="","",O4198=0,"TRUE",AND(O4198=1,E4198="Out For Delivery"),"FALSE",O4198=1,"TRUE"),"FALSE")</f>
        <v>FALSE</v>
      </c>
      <c r="R4198" s="1" t="str">
        <f>'[1]OFD Query'!BT4198</f>
        <v>NO</v>
      </c>
    </row>
    <row r="4199" spans="1:18" x14ac:dyDescent="0.3">
      <c r="A4199" s="5" t="str">
        <f>IF(ISBLANK('[1]OFD Query'!A4199),"",'[1]OFD Query'!A4199)</f>
        <v>6061324566554</v>
      </c>
      <c r="B4199" s="1" t="str">
        <f>IF(A4199="","",LEFT('[1]OFD Query'!C4199,FIND(" ",'[1]OFD Query'!C4199)-1))</f>
        <v>Dropship</v>
      </c>
      <c r="C4199" s="1" t="str">
        <f>IF(A4199="","",'[1]OFD Query'!F4199)</f>
        <v>C2103730101</v>
      </c>
      <c r="D4199" s="1" t="str">
        <f>IFERROR(VLOOKUP(C4199,Sheet2!A:B,2,0),"")</f>
        <v>SHEIN</v>
      </c>
      <c r="E4199" s="1" t="str">
        <f>IF(A4199="","",'[1]OFD Query'!I4199)</f>
        <v>Out For Delivery</v>
      </c>
      <c r="F4199" s="1" t="str">
        <f t="shared" si="67"/>
        <v>MAK-2</v>
      </c>
      <c r="G4199" s="6" t="str" cm="1">
        <f t="array" ref="G4199">IFERROR(_xlfn.IFS(A4199="","",'[1]OFD Query'!N4199="","Fresh"),'[1]OFD Query'!N4199)</f>
        <v>Reschedule</v>
      </c>
      <c r="H4199" s="6" t="str" cm="1">
        <f t="array" ref="H4199">IFERROR(_xlfn.IFS(B4199="","",'[1]OFD Query'!O4199="","Fresh"),'[1]OFD Query'!O4199)</f>
        <v>Schedule for future</v>
      </c>
      <c r="I4199" s="1" t="str">
        <f>IF(A4199="","",'[1]OFD Query'!W4199)</f>
        <v>D2109511701</v>
      </c>
      <c r="J4199" s="1" t="str">
        <f>IF(A4199="","",'[1]OFD Query'!X4199)</f>
        <v>Taza Khan Zer</v>
      </c>
      <c r="K4199" s="1" t="str">
        <f>IF(A4199="","",'[1]OFD Query'!AL4199)</f>
        <v>Jabal An Nur</v>
      </c>
      <c r="L4199" s="6">
        <f>IF(A4199="","",'[1]OFD Query'!AO4199)</f>
        <v>1033.77</v>
      </c>
      <c r="M4199" s="1" t="str" cm="1">
        <f t="array" ref="M4199">_xlfn.IFS(L4199="","",L4199=0,"PPD",L4199&gt;0,"COD")</f>
        <v>COD</v>
      </c>
      <c r="N4199" s="1" t="str" cm="1">
        <f t="array" ref="N4199">_xlfn.IFS(A4199="","",L4199=0,M4199,L4199&lt;100,"&lt;100",L4199&lt;200,"&lt;200",L4199&lt;500,"&lt;500",L4199&lt;1000,"&lt;1000",L4199&gt;1000,"Above 1K")</f>
        <v>Above 1K</v>
      </c>
      <c r="O4199" s="6">
        <f>IF(A4199="","",'[1]OFD Query'!CB4199)</f>
        <v>3</v>
      </c>
      <c r="P4199" s="1" t="str">
        <f>IF(A4199="","",'[1]OFD Query'!CJ4199)</f>
        <v>BOX</v>
      </c>
      <c r="Q4199" s="1" t="str" cm="1">
        <f t="array" ref="Q4199">IFERROR(_xlfn.IFS(A4199="","",O4199=0,"TRUE",AND(O4199=1,E4199="Out For Delivery"),"FALSE",O4199=1,"TRUE"),"FALSE")</f>
        <v>FALSE</v>
      </c>
      <c r="R4199" s="1" t="str">
        <f>'[1]OFD Query'!BT4199</f>
        <v>NO</v>
      </c>
    </row>
    <row r="4200" spans="1:18" x14ac:dyDescent="0.3">
      <c r="A4200" s="5" t="str">
        <f>IF(ISBLANK('[1]OFD Query'!A4200),"",'[1]OFD Query'!A4200)</f>
        <v>6062224952967</v>
      </c>
      <c r="B4200" s="1" t="str">
        <f>IF(A4200="","",LEFT('[1]OFD Query'!C4200,FIND(" ",'[1]OFD Query'!C4200)-1))</f>
        <v>Reverse</v>
      </c>
      <c r="C4200" s="1" t="str">
        <f>IF(A4200="","",'[1]OFD Query'!F4200)</f>
        <v>C21036226</v>
      </c>
      <c r="D4200" s="1" t="str">
        <f>IFERROR(VLOOKUP(C4200,Sheet2!A:B,2,0),"")</f>
        <v>SHEIN</v>
      </c>
      <c r="E4200" s="1" t="str">
        <f>IF(A4200="","",'[1]OFD Query'!I4200)</f>
        <v>Out For Delivery</v>
      </c>
      <c r="F4200" s="1" t="str">
        <f t="shared" si="67"/>
        <v>MAK-2</v>
      </c>
      <c r="G4200" s="6" t="str" cm="1">
        <f t="array" ref="G4200">IFERROR(_xlfn.IFS(A4200="","",'[1]OFD Query'!N4200="","Fresh"),'[1]OFD Query'!N4200)</f>
        <v>Reschedule</v>
      </c>
      <c r="H4200" s="6" t="str" cm="1">
        <f t="array" ref="H4200">IFERROR(_xlfn.IFS(B4200="","",'[1]OFD Query'!O4200="","Fresh"),'[1]OFD Query'!O4200)</f>
        <v>send schedule message</v>
      </c>
      <c r="I4200" s="1" t="str">
        <f>IF(A4200="","",'[1]OFD Query'!W4200)</f>
        <v>D21012969301</v>
      </c>
      <c r="J4200" s="1" t="str">
        <f>IF(A4200="","",'[1]OFD Query'!X4200)</f>
        <v>Muhammad Ahmad Muhammad Aslam</v>
      </c>
      <c r="K4200" s="1" t="str">
        <f>IF(A4200="","",'[1]OFD Query'!AL4200)</f>
        <v>Sharai Al Mujahidin</v>
      </c>
      <c r="L4200" s="6">
        <f>IF(A4200="","",'[1]OFD Query'!AO4200)</f>
        <v>0</v>
      </c>
      <c r="M4200" s="1" t="str" cm="1">
        <f t="array" ref="M4200">_xlfn.IFS(L4200="","",L4200=0,"PPD",L4200&gt;0,"COD")</f>
        <v>PPD</v>
      </c>
      <c r="N4200" s="1" t="str" cm="1">
        <f t="array" ref="N4200">_xlfn.IFS(A4200="","",L4200=0,M4200,L4200&lt;100,"&lt;100",L4200&lt;200,"&lt;200",L4200&lt;500,"&lt;500",L4200&lt;1000,"&lt;1000",L4200&gt;1000,"Above 1K")</f>
        <v>PPD</v>
      </c>
      <c r="O4200" s="6">
        <f>IF(A4200="","",'[1]OFD Query'!CB4200)</f>
        <v>1</v>
      </c>
      <c r="P4200" s="1" t="str">
        <f>IF(A4200="","",'[1]OFD Query'!CJ4200)</f>
        <v/>
      </c>
      <c r="Q4200" s="1" t="str" cm="1">
        <f t="array" ref="Q4200">IFERROR(_xlfn.IFS(A4200="","",O4200=0,"TRUE",AND(O4200=1,E4200="Out For Delivery"),"FALSE",O4200=1,"TRUE"),"FALSE")</f>
        <v>FALSE</v>
      </c>
      <c r="R4200" s="1" t="str">
        <f>'[1]OFD Query'!BT4200</f>
        <v>NO</v>
      </c>
    </row>
    <row r="4201" spans="1:18" x14ac:dyDescent="0.3">
      <c r="A4201" s="5" t="str">
        <f>IF(ISBLANK('[1]OFD Query'!A4201),"",'[1]OFD Query'!A4201)</f>
        <v>6062224665738</v>
      </c>
      <c r="B4201" s="1" t="str">
        <f>IF(A4201="","",LEFT('[1]OFD Query'!C4201,FIND(" ",'[1]OFD Query'!C4201)-1))</f>
        <v>Reverse</v>
      </c>
      <c r="C4201" s="1" t="str">
        <f>IF(A4201="","",'[1]OFD Query'!F4201)</f>
        <v>C21036226</v>
      </c>
      <c r="D4201" s="1" t="str">
        <f>IFERROR(VLOOKUP(C4201,Sheet2!A:B,2,0),"")</f>
        <v>SHEIN</v>
      </c>
      <c r="E4201" s="1" t="str">
        <f>IF(A4201="","",'[1]OFD Query'!I4201)</f>
        <v>Out For Delivery</v>
      </c>
      <c r="F4201" s="1" t="str">
        <f t="shared" si="67"/>
        <v>MAK-2</v>
      </c>
      <c r="G4201" s="6" t="str" cm="1">
        <f t="array" ref="G4201">IFERROR(_xlfn.IFS(A4201="","",'[1]OFD Query'!N4201="","Fresh"),'[1]OFD Query'!N4201)</f>
        <v>No Answer</v>
      </c>
      <c r="H4201" s="6" t="str" cm="1">
        <f t="array" ref="H4201">IFERROR(_xlfn.IFS(B4201="","",'[1]OFD Query'!O4201="","Fresh"),'[1]OFD Query'!O4201)</f>
        <v>Switched Off</v>
      </c>
      <c r="I4201" s="1" t="str">
        <f>IF(A4201="","",'[1]OFD Query'!W4201)</f>
        <v>D21012969301</v>
      </c>
      <c r="J4201" s="1" t="str">
        <f>IF(A4201="","",'[1]OFD Query'!X4201)</f>
        <v>Muhammad Ahmad Muhammad Aslam</v>
      </c>
      <c r="K4201" s="1" t="str">
        <f>IF(A4201="","",'[1]OFD Query'!AL4201)</f>
        <v>Sharai Al Mujahidin</v>
      </c>
      <c r="L4201" s="6">
        <f>IF(A4201="","",'[1]OFD Query'!AO4201)</f>
        <v>0</v>
      </c>
      <c r="M4201" s="1" t="str" cm="1">
        <f t="array" ref="M4201">_xlfn.IFS(L4201="","",L4201=0,"PPD",L4201&gt;0,"COD")</f>
        <v>PPD</v>
      </c>
      <c r="N4201" s="1" t="str" cm="1">
        <f t="array" ref="N4201">_xlfn.IFS(A4201="","",L4201=0,M4201,L4201&lt;100,"&lt;100",L4201&lt;200,"&lt;200",L4201&lt;500,"&lt;500",L4201&lt;1000,"&lt;1000",L4201&gt;1000,"Above 1K")</f>
        <v>PPD</v>
      </c>
      <c r="O4201" s="6">
        <f>IF(A4201="","",'[1]OFD Query'!CB4201)</f>
        <v>2</v>
      </c>
      <c r="P4201" s="1" t="str">
        <f>IF(A4201="","",'[1]OFD Query'!CJ4201)</f>
        <v/>
      </c>
      <c r="Q4201" s="1" t="str" cm="1">
        <f t="array" ref="Q4201">IFERROR(_xlfn.IFS(A4201="","",O4201=0,"TRUE",AND(O4201=1,E4201="Out For Delivery"),"FALSE",O4201=1,"TRUE"),"FALSE")</f>
        <v>FALSE</v>
      </c>
      <c r="R4201" s="1" t="str">
        <f>'[1]OFD Query'!BT4201</f>
        <v>NO</v>
      </c>
    </row>
    <row r="4202" spans="1:18" x14ac:dyDescent="0.3">
      <c r="A4202" s="5" t="str">
        <f>IF(ISBLANK('[1]OFD Query'!A4202),"",'[1]OFD Query'!A4202)</f>
        <v>6062224869556</v>
      </c>
      <c r="B4202" s="1" t="str">
        <f>IF(A4202="","",LEFT('[1]OFD Query'!C4202,FIND(" ",'[1]OFD Query'!C4202)-1))</f>
        <v>Reverse</v>
      </c>
      <c r="C4202" s="1" t="str">
        <f>IF(A4202="","",'[1]OFD Query'!F4202)</f>
        <v>C21036226</v>
      </c>
      <c r="D4202" s="1" t="str">
        <f>IFERROR(VLOOKUP(C4202,Sheet2!A:B,2,0),"")</f>
        <v>SHEIN</v>
      </c>
      <c r="E4202" s="1" t="str">
        <f>IF(A4202="","",'[1]OFD Query'!I4202)</f>
        <v>Out For Delivery</v>
      </c>
      <c r="F4202" s="1" t="str">
        <f t="shared" si="67"/>
        <v>MAK-2</v>
      </c>
      <c r="G4202" s="6" t="str" cm="1">
        <f t="array" ref="G4202">IFERROR(_xlfn.IFS(A4202="","",'[1]OFD Query'!N4202="","Fresh"),'[1]OFD Query'!N4202)</f>
        <v>Uncontactable</v>
      </c>
      <c r="H4202" s="6" t="str" cm="1">
        <f t="array" ref="H4202">IFERROR(_xlfn.IFS(B4202="","",'[1]OFD Query'!O4202="","Fresh"),'[1]OFD Query'!O4202)</f>
        <v>No Answer</v>
      </c>
      <c r="I4202" s="1" t="str">
        <f>IF(A4202="","",'[1]OFD Query'!W4202)</f>
        <v>D21012969301</v>
      </c>
      <c r="J4202" s="1" t="str">
        <f>IF(A4202="","",'[1]OFD Query'!X4202)</f>
        <v>Muhammad Ahmad Muhammad Aslam</v>
      </c>
      <c r="K4202" s="1" t="str">
        <f>IF(A4202="","",'[1]OFD Query'!AL4202)</f>
        <v>Sharai Al Mujahidin</v>
      </c>
      <c r="L4202" s="6">
        <f>IF(A4202="","",'[1]OFD Query'!AO4202)</f>
        <v>0</v>
      </c>
      <c r="M4202" s="1" t="str" cm="1">
        <f t="array" ref="M4202">_xlfn.IFS(L4202="","",L4202=0,"PPD",L4202&gt;0,"COD")</f>
        <v>PPD</v>
      </c>
      <c r="N4202" s="1" t="str" cm="1">
        <f t="array" ref="N4202">_xlfn.IFS(A4202="","",L4202=0,M4202,L4202&lt;100,"&lt;100",L4202&lt;200,"&lt;200",L4202&lt;500,"&lt;500",L4202&lt;1000,"&lt;1000",L4202&gt;1000,"Above 1K")</f>
        <v>PPD</v>
      </c>
      <c r="O4202" s="6">
        <f>IF(A4202="","",'[1]OFD Query'!CB4202)</f>
        <v>1</v>
      </c>
      <c r="P4202" s="1" t="str">
        <f>IF(A4202="","",'[1]OFD Query'!CJ4202)</f>
        <v/>
      </c>
      <c r="Q4202" s="1" t="str" cm="1">
        <f t="array" ref="Q4202">IFERROR(_xlfn.IFS(A4202="","",O4202=0,"TRUE",AND(O4202=1,E4202="Out For Delivery"),"FALSE",O4202=1,"TRUE"),"FALSE")</f>
        <v>FALSE</v>
      </c>
      <c r="R4202" s="1" t="str">
        <f>'[1]OFD Query'!BT4202</f>
        <v>NO</v>
      </c>
    </row>
    <row r="4203" spans="1:18" x14ac:dyDescent="0.3">
      <c r="A4203" s="5" t="str">
        <f>IF(ISBLANK('[1]OFD Query'!A4203),"",'[1]OFD Query'!A4203)</f>
        <v>6062224609540</v>
      </c>
      <c r="B4203" s="1" t="str">
        <f>IF(A4203="","",LEFT('[1]OFD Query'!C4203,FIND(" ",'[1]OFD Query'!C4203)-1))</f>
        <v>Reverse</v>
      </c>
      <c r="C4203" s="1" t="str">
        <f>IF(A4203="","",'[1]OFD Query'!F4203)</f>
        <v>C21036226</v>
      </c>
      <c r="D4203" s="1" t="str">
        <f>IFERROR(VLOOKUP(C4203,Sheet2!A:B,2,0),"")</f>
        <v>SHEIN</v>
      </c>
      <c r="E4203" s="1" t="str">
        <f>IF(A4203="","",'[1]OFD Query'!I4203)</f>
        <v>Out For Delivery</v>
      </c>
      <c r="F4203" s="1" t="str">
        <f t="shared" si="67"/>
        <v>MAK-2</v>
      </c>
      <c r="G4203" s="6" t="str" cm="1">
        <f t="array" ref="G4203">IFERROR(_xlfn.IFS(A4203="","",'[1]OFD Query'!N4203="","Fresh"),'[1]OFD Query'!N4203)</f>
        <v>Reschedule</v>
      </c>
      <c r="H4203" s="6" t="str" cm="1">
        <f t="array" ref="H4203">IFERROR(_xlfn.IFS(B4203="","",'[1]OFD Query'!O4203="","Fresh"),'[1]OFD Query'!O4203)</f>
        <v>send schedule message</v>
      </c>
      <c r="I4203" s="1" t="str">
        <f>IF(A4203="","",'[1]OFD Query'!W4203)</f>
        <v>D21012969301</v>
      </c>
      <c r="J4203" s="1" t="str">
        <f>IF(A4203="","",'[1]OFD Query'!X4203)</f>
        <v>Muhammad Ahmad Muhammad Aslam</v>
      </c>
      <c r="K4203" s="1" t="str">
        <f>IF(A4203="","",'[1]OFD Query'!AL4203)</f>
        <v>Sharai Al Mujahidin</v>
      </c>
      <c r="L4203" s="6">
        <f>IF(A4203="","",'[1]OFD Query'!AO4203)</f>
        <v>0</v>
      </c>
      <c r="M4203" s="1" t="str" cm="1">
        <f t="array" ref="M4203">_xlfn.IFS(L4203="","",L4203=0,"PPD",L4203&gt;0,"COD")</f>
        <v>PPD</v>
      </c>
      <c r="N4203" s="1" t="str" cm="1">
        <f t="array" ref="N4203">_xlfn.IFS(A4203="","",L4203=0,M4203,L4203&lt;100,"&lt;100",L4203&lt;200,"&lt;200",L4203&lt;500,"&lt;500",L4203&lt;1000,"&lt;1000",L4203&gt;1000,"Above 1K")</f>
        <v>PPD</v>
      </c>
      <c r="O4203" s="6">
        <f>IF(A4203="","",'[1]OFD Query'!CB4203)</f>
        <v>1</v>
      </c>
      <c r="P4203" s="1" t="str">
        <f>IF(A4203="","",'[1]OFD Query'!CJ4203)</f>
        <v/>
      </c>
      <c r="Q4203" s="1" t="str" cm="1">
        <f t="array" ref="Q4203">IFERROR(_xlfn.IFS(A4203="","",O4203=0,"TRUE",AND(O4203=1,E4203="Out For Delivery"),"FALSE",O4203=1,"TRUE"),"FALSE")</f>
        <v>FALSE</v>
      </c>
      <c r="R4203" s="1" t="str">
        <f>'[1]OFD Query'!BT4203</f>
        <v>NO</v>
      </c>
    </row>
    <row r="4204" spans="1:18" x14ac:dyDescent="0.3">
      <c r="A4204" s="5" t="str">
        <f>IF(ISBLANK('[1]OFD Query'!A4204),"",'[1]OFD Query'!A4204)</f>
        <v>6062224172626</v>
      </c>
      <c r="B4204" s="1" t="str">
        <f>IF(A4204="","",LEFT('[1]OFD Query'!C4204,FIND(" ",'[1]OFD Query'!C4204)-1))</f>
        <v>Dropship</v>
      </c>
      <c r="C4204" s="1" t="str">
        <f>IF(A4204="","",'[1]OFD Query'!F4204)</f>
        <v>C2103730101</v>
      </c>
      <c r="D4204" s="1" t="str">
        <f>IFERROR(VLOOKUP(C4204,Sheet2!A:B,2,0),"")</f>
        <v>SHEIN</v>
      </c>
      <c r="E4204" s="1" t="str">
        <f>IF(A4204="","",'[1]OFD Query'!I4204)</f>
        <v>Out For Delivery</v>
      </c>
      <c r="F4204" s="1" t="str">
        <f t="shared" si="67"/>
        <v>MAK-2</v>
      </c>
      <c r="G4204" s="6" t="str" cm="1">
        <f t="array" ref="G4204">IFERROR(_xlfn.IFS(A4204="","",'[1]OFD Query'!N4204="","Fresh"),'[1]OFD Query'!N4204)</f>
        <v>Fresh</v>
      </c>
      <c r="H4204" s="6" t="str" cm="1">
        <f t="array" ref="H4204">IFERROR(_xlfn.IFS(B4204="","",'[1]OFD Query'!O4204="","Fresh"),'[1]OFD Query'!O4204)</f>
        <v>Fresh</v>
      </c>
      <c r="I4204" s="1" t="str">
        <f>IF(A4204="","",'[1]OFD Query'!W4204)</f>
        <v>D2109511701</v>
      </c>
      <c r="J4204" s="1" t="str">
        <f>IF(A4204="","",'[1]OFD Query'!X4204)</f>
        <v>Taza Khan Zer</v>
      </c>
      <c r="K4204" s="1" t="str">
        <f>IF(A4204="","",'[1]OFD Query'!AL4204)</f>
        <v>Ar Rashidiyyah</v>
      </c>
      <c r="L4204" s="6">
        <f>IF(A4204="","",'[1]OFD Query'!AO4204)</f>
        <v>779.78</v>
      </c>
      <c r="M4204" s="1" t="str" cm="1">
        <f t="array" ref="M4204">_xlfn.IFS(L4204="","",L4204=0,"PPD",L4204&gt;0,"COD")</f>
        <v>COD</v>
      </c>
      <c r="N4204" s="1" t="str" cm="1">
        <f t="array" ref="N4204">_xlfn.IFS(A4204="","",L4204=0,M4204,L4204&lt;100,"&lt;100",L4204&lt;200,"&lt;200",L4204&lt;500,"&lt;500",L4204&lt;1000,"&lt;1000",L4204&gt;1000,"Above 1K")</f>
        <v>&lt;1000</v>
      </c>
      <c r="O4204" s="6">
        <f>IF(A4204="","",'[1]OFD Query'!CB4204)</f>
        <v>0</v>
      </c>
      <c r="P4204" s="1" t="str">
        <f>IF(A4204="","",'[1]OFD Query'!CJ4204)</f>
        <v>BOX</v>
      </c>
      <c r="Q4204" s="1" t="str" cm="1">
        <f t="array" ref="Q4204">IFERROR(_xlfn.IFS(A4204="","",O4204=0,"TRUE",AND(O4204=1,E4204="Out For Delivery"),"FALSE",O4204=1,"TRUE"),"FALSE")</f>
        <v>TRUE</v>
      </c>
      <c r="R4204" s="1" t="str">
        <f>'[1]OFD Query'!BT4204</f>
        <v>NO</v>
      </c>
    </row>
    <row r="4205" spans="1:18" x14ac:dyDescent="0.3">
      <c r="A4205" s="5" t="str">
        <f>IF(ISBLANK('[1]OFD Query'!A4205),"",'[1]OFD Query'!A4205)</f>
        <v>6062224610768</v>
      </c>
      <c r="B4205" s="1" t="str">
        <f>IF(A4205="","",LEFT('[1]OFD Query'!C4205,FIND(" ",'[1]OFD Query'!C4205)-1))</f>
        <v>Dropship</v>
      </c>
      <c r="C4205" s="1" t="str">
        <f>IF(A4205="","",'[1]OFD Query'!F4205)</f>
        <v>C2103730101</v>
      </c>
      <c r="D4205" s="1" t="str">
        <f>IFERROR(VLOOKUP(C4205,Sheet2!A:B,2,0),"")</f>
        <v>SHEIN</v>
      </c>
      <c r="E4205" s="1" t="str">
        <f>IF(A4205="","",'[1]OFD Query'!I4205)</f>
        <v>Out For Delivery</v>
      </c>
      <c r="F4205" s="1" t="str">
        <f t="shared" si="67"/>
        <v>MAK-2</v>
      </c>
      <c r="G4205" s="6" t="str" cm="1">
        <f t="array" ref="G4205">IFERROR(_xlfn.IFS(A4205="","",'[1]OFD Query'!N4205="","Fresh"),'[1]OFD Query'!N4205)</f>
        <v>Fresh</v>
      </c>
      <c r="H4205" s="6" t="str" cm="1">
        <f t="array" ref="H4205">IFERROR(_xlfn.IFS(B4205="","",'[1]OFD Query'!O4205="","Fresh"),'[1]OFD Query'!O4205)</f>
        <v>Fresh</v>
      </c>
      <c r="I4205" s="1" t="str">
        <f>IF(A4205="","",'[1]OFD Query'!W4205)</f>
        <v>D2109511701</v>
      </c>
      <c r="J4205" s="1" t="str">
        <f>IF(A4205="","",'[1]OFD Query'!X4205)</f>
        <v>Taza Khan Zer</v>
      </c>
      <c r="K4205" s="1" t="str">
        <f>IF(A4205="","",'[1]OFD Query'!AL4205)</f>
        <v>Ar Rashidiyyah</v>
      </c>
      <c r="L4205" s="6">
        <f>IF(A4205="","",'[1]OFD Query'!AO4205)</f>
        <v>657.9</v>
      </c>
      <c r="M4205" s="1" t="str" cm="1">
        <f t="array" ref="M4205">_xlfn.IFS(L4205="","",L4205=0,"PPD",L4205&gt;0,"COD")</f>
        <v>COD</v>
      </c>
      <c r="N4205" s="1" t="str" cm="1">
        <f t="array" ref="N4205">_xlfn.IFS(A4205="","",L4205=0,M4205,L4205&lt;100,"&lt;100",L4205&lt;200,"&lt;200",L4205&lt;500,"&lt;500",L4205&lt;1000,"&lt;1000",L4205&gt;1000,"Above 1K")</f>
        <v>&lt;1000</v>
      </c>
      <c r="O4205" s="6">
        <f>IF(A4205="","",'[1]OFD Query'!CB4205)</f>
        <v>0</v>
      </c>
      <c r="P4205" s="1" t="str">
        <f>IF(A4205="","",'[1]OFD Query'!CJ4205)</f>
        <v>BOX</v>
      </c>
      <c r="Q4205" s="1" t="str" cm="1">
        <f t="array" ref="Q4205">IFERROR(_xlfn.IFS(A4205="","",O4205=0,"TRUE",AND(O4205=1,E4205="Out For Delivery"),"FALSE",O4205=1,"TRUE"),"FALSE")</f>
        <v>TRUE</v>
      </c>
      <c r="R4205" s="1" t="str">
        <f>'[1]OFD Query'!BT4205</f>
        <v>NO</v>
      </c>
    </row>
    <row r="4206" spans="1:18" x14ac:dyDescent="0.3">
      <c r="A4206" s="5" t="str">
        <f>IF(ISBLANK('[1]OFD Query'!A4206),"",'[1]OFD Query'!A4206)</f>
        <v>6062224175634</v>
      </c>
      <c r="B4206" s="1" t="str">
        <f>IF(A4206="","",LEFT('[1]OFD Query'!C4206,FIND(" ",'[1]OFD Query'!C4206)-1))</f>
        <v>Reverse</v>
      </c>
      <c r="C4206" s="1" t="str">
        <f>IF(A4206="","",'[1]OFD Query'!F4206)</f>
        <v>C21036226</v>
      </c>
      <c r="D4206" s="1" t="str">
        <f>IFERROR(VLOOKUP(C4206,Sheet2!A:B,2,0),"")</f>
        <v>SHEIN</v>
      </c>
      <c r="E4206" s="1" t="str">
        <f>IF(A4206="","",'[1]OFD Query'!I4206)</f>
        <v>Out For Delivery</v>
      </c>
      <c r="F4206" s="1" t="str">
        <f t="shared" si="67"/>
        <v>MAK-2</v>
      </c>
      <c r="G4206" s="6" t="str" cm="1">
        <f t="array" ref="G4206">IFERROR(_xlfn.IFS(A4206="","",'[1]OFD Query'!N4206="","Fresh"),'[1]OFD Query'!N4206)</f>
        <v>No Answer</v>
      </c>
      <c r="H4206" s="6" t="str" cm="1">
        <f t="array" ref="H4206">IFERROR(_xlfn.IFS(B4206="","",'[1]OFD Query'!O4206="","Fresh"),'[1]OFD Query'!O4206)</f>
        <v>Switched Off</v>
      </c>
      <c r="I4206" s="1" t="str">
        <f>IF(A4206="","",'[1]OFD Query'!W4206)</f>
        <v>D21012969301</v>
      </c>
      <c r="J4206" s="1" t="str">
        <f>IF(A4206="","",'[1]OFD Query'!X4206)</f>
        <v>Muhammad Ahmad Muhammad Aslam</v>
      </c>
      <c r="K4206" s="1" t="str">
        <f>IF(A4206="","",'[1]OFD Query'!AL4206)</f>
        <v>Sharai Al Mujahidin</v>
      </c>
      <c r="L4206" s="6">
        <f>IF(A4206="","",'[1]OFD Query'!AO4206)</f>
        <v>0</v>
      </c>
      <c r="M4206" s="1" t="str" cm="1">
        <f t="array" ref="M4206">_xlfn.IFS(L4206="","",L4206=0,"PPD",L4206&gt;0,"COD")</f>
        <v>PPD</v>
      </c>
      <c r="N4206" s="1" t="str" cm="1">
        <f t="array" ref="N4206">_xlfn.IFS(A4206="","",L4206=0,M4206,L4206&lt;100,"&lt;100",L4206&lt;200,"&lt;200",L4206&lt;500,"&lt;500",L4206&lt;1000,"&lt;1000",L4206&gt;1000,"Above 1K")</f>
        <v>PPD</v>
      </c>
      <c r="O4206" s="6">
        <f>IF(A4206="","",'[1]OFD Query'!CB4206)</f>
        <v>2</v>
      </c>
      <c r="P4206" s="1" t="str">
        <f>IF(A4206="","",'[1]OFD Query'!CJ4206)</f>
        <v/>
      </c>
      <c r="Q4206" s="1" t="str" cm="1">
        <f t="array" ref="Q4206">IFERROR(_xlfn.IFS(A4206="","",O4206=0,"TRUE",AND(O4206=1,E4206="Out For Delivery"),"FALSE",O4206=1,"TRUE"),"FALSE")</f>
        <v>FALSE</v>
      </c>
      <c r="R4206" s="1" t="str">
        <f>'[1]OFD Query'!BT4206</f>
        <v>NO</v>
      </c>
    </row>
    <row r="4207" spans="1:18" x14ac:dyDescent="0.3">
      <c r="A4207" s="5" t="str">
        <f>IF(ISBLANK('[1]OFD Query'!A4207),"",'[1]OFD Query'!A4207)</f>
        <v>6062224171251</v>
      </c>
      <c r="B4207" s="1" t="str">
        <f>IF(A4207="","",LEFT('[1]OFD Query'!C4207,FIND(" ",'[1]OFD Query'!C4207)-1))</f>
        <v>Dropship</v>
      </c>
      <c r="C4207" s="1" t="str">
        <f>IF(A4207="","",'[1]OFD Query'!F4207)</f>
        <v>C2103730101</v>
      </c>
      <c r="D4207" s="1" t="str">
        <f>IFERROR(VLOOKUP(C4207,Sheet2!A:B,2,0),"")</f>
        <v>SHEIN</v>
      </c>
      <c r="E4207" s="1" t="str">
        <f>IF(A4207="","",'[1]OFD Query'!I4207)</f>
        <v>Out For Delivery</v>
      </c>
      <c r="F4207" s="1" t="str">
        <f t="shared" si="67"/>
        <v>MAK-2</v>
      </c>
      <c r="G4207" s="6" t="str" cm="1">
        <f t="array" ref="G4207">IFERROR(_xlfn.IFS(A4207="","",'[1]OFD Query'!N4207="","Fresh"),'[1]OFD Query'!N4207)</f>
        <v>Fresh</v>
      </c>
      <c r="H4207" s="6" t="str" cm="1">
        <f t="array" ref="H4207">IFERROR(_xlfn.IFS(B4207="","",'[1]OFD Query'!O4207="","Fresh"),'[1]OFD Query'!O4207)</f>
        <v>Fresh</v>
      </c>
      <c r="I4207" s="1" t="str">
        <f>IF(A4207="","",'[1]OFD Query'!W4207)</f>
        <v>D2109511701</v>
      </c>
      <c r="J4207" s="1" t="str">
        <f>IF(A4207="","",'[1]OFD Query'!X4207)</f>
        <v>Taza Khan Zer</v>
      </c>
      <c r="K4207" s="1" t="str">
        <f>IF(A4207="","",'[1]OFD Query'!AL4207)</f>
        <v>Ar Rashidiyyah</v>
      </c>
      <c r="L4207" s="6">
        <f>IF(A4207="","",'[1]OFD Query'!AO4207)</f>
        <v>0</v>
      </c>
      <c r="M4207" s="1" t="str" cm="1">
        <f t="array" ref="M4207">_xlfn.IFS(L4207="","",L4207=0,"PPD",L4207&gt;0,"COD")</f>
        <v>PPD</v>
      </c>
      <c r="N4207" s="1" t="str" cm="1">
        <f t="array" ref="N4207">_xlfn.IFS(A4207="","",L4207=0,M4207,L4207&lt;100,"&lt;100",L4207&lt;200,"&lt;200",L4207&lt;500,"&lt;500",L4207&lt;1000,"&lt;1000",L4207&gt;1000,"Above 1K")</f>
        <v>PPD</v>
      </c>
      <c r="O4207" s="6">
        <f>IF(A4207="","",'[1]OFD Query'!CB4207)</f>
        <v>0</v>
      </c>
      <c r="P4207" s="1" t="str">
        <f>IF(A4207="","",'[1]OFD Query'!CJ4207)</f>
        <v>BOX</v>
      </c>
      <c r="Q4207" s="1" t="str" cm="1">
        <f t="array" ref="Q4207">IFERROR(_xlfn.IFS(A4207="","",O4207=0,"TRUE",AND(O4207=1,E4207="Out For Delivery"),"FALSE",O4207=1,"TRUE"),"FALSE")</f>
        <v>TRUE</v>
      </c>
      <c r="R4207" s="1" t="str">
        <f>'[1]OFD Query'!BT4207</f>
        <v>NO</v>
      </c>
    </row>
    <row r="4208" spans="1:18" x14ac:dyDescent="0.3">
      <c r="A4208" s="5" t="str">
        <f>IF(ISBLANK('[1]OFD Query'!A4208),"",'[1]OFD Query'!A4208)</f>
        <v>6062124964839</v>
      </c>
      <c r="B4208" s="1" t="str">
        <f>IF(A4208="","",LEFT('[1]OFD Query'!C4208,FIND(" ",'[1]OFD Query'!C4208)-1))</f>
        <v>Dropship</v>
      </c>
      <c r="C4208" s="1" t="str">
        <f>IF(A4208="","",'[1]OFD Query'!F4208)</f>
        <v>C21036225</v>
      </c>
      <c r="D4208" s="1" t="str">
        <f>IFERROR(VLOOKUP(C4208,Sheet2!A:B,2,0),"")</f>
        <v>SHEIN</v>
      </c>
      <c r="E4208" s="1" t="str">
        <f>IF(A4208="","",'[1]OFD Query'!I4208)</f>
        <v>Out For Delivery</v>
      </c>
      <c r="F4208" s="1" t="str">
        <f t="shared" si="67"/>
        <v>MAK-2</v>
      </c>
      <c r="G4208" s="6" t="str" cm="1">
        <f t="array" ref="G4208">IFERROR(_xlfn.IFS(A4208="","",'[1]OFD Query'!N4208="","Fresh"),'[1]OFD Query'!N4208)</f>
        <v>Fresh</v>
      </c>
      <c r="H4208" s="6" t="str" cm="1">
        <f t="array" ref="H4208">IFERROR(_xlfn.IFS(B4208="","",'[1]OFD Query'!O4208="","Fresh"),'[1]OFD Query'!O4208)</f>
        <v>Fresh</v>
      </c>
      <c r="I4208" s="1" t="str">
        <f>IF(A4208="","",'[1]OFD Query'!W4208)</f>
        <v>D2109511701</v>
      </c>
      <c r="J4208" s="1" t="str">
        <f>IF(A4208="","",'[1]OFD Query'!X4208)</f>
        <v>Taza Khan Zer</v>
      </c>
      <c r="K4208" s="1" t="str">
        <f>IF(A4208="","",'[1]OFD Query'!AL4208)</f>
        <v>Sharai Al Mujahidin</v>
      </c>
      <c r="L4208" s="6">
        <f>IF(A4208="","",'[1]OFD Query'!AO4208)</f>
        <v>1187.18</v>
      </c>
      <c r="M4208" s="1" t="str" cm="1">
        <f t="array" ref="M4208">_xlfn.IFS(L4208="","",L4208=0,"PPD",L4208&gt;0,"COD")</f>
        <v>COD</v>
      </c>
      <c r="N4208" s="1" t="str" cm="1">
        <f t="array" ref="N4208">_xlfn.IFS(A4208="","",L4208=0,M4208,L4208&lt;100,"&lt;100",L4208&lt;200,"&lt;200",L4208&lt;500,"&lt;500",L4208&lt;1000,"&lt;1000",L4208&gt;1000,"Above 1K")</f>
        <v>Above 1K</v>
      </c>
      <c r="O4208" s="6">
        <f>IF(A4208="","",'[1]OFD Query'!CB4208)</f>
        <v>0</v>
      </c>
      <c r="P4208" s="1" t="str">
        <f>IF(A4208="","",'[1]OFD Query'!CJ4208)</f>
        <v>BOX</v>
      </c>
      <c r="Q4208" s="1" t="str" cm="1">
        <f t="array" ref="Q4208">IFERROR(_xlfn.IFS(A4208="","",O4208=0,"TRUE",AND(O4208=1,E4208="Out For Delivery"),"FALSE",O4208=1,"TRUE"),"FALSE")</f>
        <v>TRUE</v>
      </c>
      <c r="R4208" s="1" t="str">
        <f>'[1]OFD Query'!BT4208</f>
        <v>NO</v>
      </c>
    </row>
    <row r="4209" spans="1:18" x14ac:dyDescent="0.3">
      <c r="A4209" s="5" t="str">
        <f>IF(ISBLANK('[1]OFD Query'!A4209),"",'[1]OFD Query'!A4209)</f>
        <v>6060924933724</v>
      </c>
      <c r="B4209" s="1" t="str">
        <f>IF(A4209="","",LEFT('[1]OFD Query'!C4209,FIND(" ",'[1]OFD Query'!C4209)-1))</f>
        <v>Dropship</v>
      </c>
      <c r="C4209" s="1" t="str">
        <f>IF(A4209="","",'[1]OFD Query'!F4209)</f>
        <v>C2103716501</v>
      </c>
      <c r="D4209" s="1" t="str">
        <f>IFERROR(VLOOKUP(C4209,Sheet2!A:B,2,0),"")</f>
        <v>SHEIN</v>
      </c>
      <c r="E4209" s="1" t="str">
        <f>IF(A4209="","",'[1]OFD Query'!I4209)</f>
        <v>Out For Delivery</v>
      </c>
      <c r="F4209" s="1" t="str">
        <f t="shared" si="67"/>
        <v>MAK-2</v>
      </c>
      <c r="G4209" s="6" t="str" cm="1">
        <f t="array" ref="G4209">IFERROR(_xlfn.IFS(A4209="","",'[1]OFD Query'!N4209="","Fresh"),'[1]OFD Query'!N4209)</f>
        <v>Reschedule</v>
      </c>
      <c r="H4209" s="6" t="str" cm="1">
        <f t="array" ref="H4209">IFERROR(_xlfn.IFS(B4209="","",'[1]OFD Query'!O4209="","Fresh"),'[1]OFD Query'!O4209)</f>
        <v>Schedule for future</v>
      </c>
      <c r="I4209" s="1" t="str">
        <f>IF(A4209="","",'[1]OFD Query'!W4209)</f>
        <v>D2109511701</v>
      </c>
      <c r="J4209" s="1" t="str">
        <f>IF(A4209="","",'[1]OFD Query'!X4209)</f>
        <v>Taza Khan Zer</v>
      </c>
      <c r="K4209" s="1" t="str">
        <f>IF(A4209="","",'[1]OFD Query'!AL4209)</f>
        <v>Ar Rashidiyyah</v>
      </c>
      <c r="L4209" s="6">
        <f>IF(A4209="","",'[1]OFD Query'!AO4209)</f>
        <v>969.82</v>
      </c>
      <c r="M4209" s="1" t="str" cm="1">
        <f t="array" ref="M4209">_xlfn.IFS(L4209="","",L4209=0,"PPD",L4209&gt;0,"COD")</f>
        <v>COD</v>
      </c>
      <c r="N4209" s="1" t="str" cm="1">
        <f t="array" ref="N4209">_xlfn.IFS(A4209="","",L4209=0,M4209,L4209&lt;100,"&lt;100",L4209&lt;200,"&lt;200",L4209&lt;500,"&lt;500",L4209&lt;1000,"&lt;1000",L4209&gt;1000,"Above 1K")</f>
        <v>&lt;1000</v>
      </c>
      <c r="O4209" s="6">
        <f>IF(A4209="","",'[1]OFD Query'!CB4209)</f>
        <v>1</v>
      </c>
      <c r="P4209" s="1" t="str">
        <f>IF(A4209="","",'[1]OFD Query'!CJ4209)</f>
        <v>BOX</v>
      </c>
      <c r="Q4209" s="1" t="str" cm="1">
        <f t="array" ref="Q4209">IFERROR(_xlfn.IFS(A4209="","",O4209=0,"TRUE",AND(O4209=1,E4209="Out For Delivery"),"FALSE",O4209=1,"TRUE"),"FALSE")</f>
        <v>FALSE</v>
      </c>
      <c r="R4209" s="1" t="str">
        <f>'[1]OFD Query'!BT4209</f>
        <v>NO</v>
      </c>
    </row>
    <row r="4210" spans="1:18" x14ac:dyDescent="0.3">
      <c r="A4210" s="5" t="str">
        <f>IF(ISBLANK('[1]OFD Query'!A4210),"",'[1]OFD Query'!A4210)</f>
        <v>6062224583808</v>
      </c>
      <c r="B4210" s="1" t="str">
        <f>IF(A4210="","",LEFT('[1]OFD Query'!C4210,FIND(" ",'[1]OFD Query'!C4210)-1))</f>
        <v>Dropship</v>
      </c>
      <c r="C4210" s="1" t="str">
        <f>IF(A4210="","",'[1]OFD Query'!F4210)</f>
        <v>C2103719201</v>
      </c>
      <c r="D4210" s="1" t="str">
        <f>IFERROR(VLOOKUP(C4210,Sheet2!A:B,2,0),"")</f>
        <v>CITITRANS INT'L LOGITICS L.L.C</v>
      </c>
      <c r="E4210" s="1" t="str">
        <f>IF(A4210="","",'[1]OFD Query'!I4210)</f>
        <v>Out For Delivery</v>
      </c>
      <c r="F4210" s="1" t="str">
        <f t="shared" si="67"/>
        <v>MAK-2</v>
      </c>
      <c r="G4210" s="6" t="str" cm="1">
        <f t="array" ref="G4210">IFERROR(_xlfn.IFS(A4210="","",'[1]OFD Query'!N4210="","Fresh"),'[1]OFD Query'!N4210)</f>
        <v>Fresh</v>
      </c>
      <c r="H4210" s="6" t="str" cm="1">
        <f t="array" ref="H4210">IFERROR(_xlfn.IFS(B4210="","",'[1]OFD Query'!O4210="","Fresh"),'[1]OFD Query'!O4210)</f>
        <v>Fresh</v>
      </c>
      <c r="I4210" s="1" t="str">
        <f>IF(A4210="","",'[1]OFD Query'!W4210)</f>
        <v>D2109511701</v>
      </c>
      <c r="J4210" s="1" t="str">
        <f>IF(A4210="","",'[1]OFD Query'!X4210)</f>
        <v>Taza Khan Zer</v>
      </c>
      <c r="K4210" s="1" t="str">
        <f>IF(A4210="","",'[1]OFD Query'!AL4210)</f>
        <v>Sharai Al Mujahidin</v>
      </c>
      <c r="L4210" s="6">
        <f>IF(A4210="","",'[1]OFD Query'!AO4210)</f>
        <v>0</v>
      </c>
      <c r="M4210" s="1" t="str" cm="1">
        <f t="array" ref="M4210">_xlfn.IFS(L4210="","",L4210=0,"PPD",L4210&gt;0,"COD")</f>
        <v>PPD</v>
      </c>
      <c r="N4210" s="1" t="str" cm="1">
        <f t="array" ref="N4210">_xlfn.IFS(A4210="","",L4210=0,M4210,L4210&lt;100,"&lt;100",L4210&lt;200,"&lt;200",L4210&lt;500,"&lt;500",L4210&lt;1000,"&lt;1000",L4210&gt;1000,"Above 1K")</f>
        <v>PPD</v>
      </c>
      <c r="O4210" s="6">
        <f>IF(A4210="","",'[1]OFD Query'!CB4210)</f>
        <v>0</v>
      </c>
      <c r="P4210" s="1" t="str">
        <f>IF(A4210="","",'[1]OFD Query'!CJ4210)</f>
        <v/>
      </c>
      <c r="Q4210" s="1" t="str" cm="1">
        <f t="array" ref="Q4210">IFERROR(_xlfn.IFS(A4210="","",O4210=0,"TRUE",AND(O4210=1,E4210="Out For Delivery"),"FALSE",O4210=1,"TRUE"),"FALSE")</f>
        <v>TRUE</v>
      </c>
      <c r="R4210" s="1" t="str">
        <f>'[1]OFD Query'!BT4210</f>
        <v>NO</v>
      </c>
    </row>
    <row r="4211" spans="1:18" x14ac:dyDescent="0.3">
      <c r="A4211" s="5" t="str">
        <f>IF(ISBLANK('[1]OFD Query'!A4211),"",'[1]OFD Query'!A4211)</f>
        <v>6062324911487</v>
      </c>
      <c r="B4211" s="1" t="str">
        <f>IF(A4211="","",LEFT('[1]OFD Query'!C4211,FIND(" ",'[1]OFD Query'!C4211)-1))</f>
        <v>Reverse</v>
      </c>
      <c r="C4211" s="1" t="str">
        <f>IF(A4211="","",'[1]OFD Query'!F4211)</f>
        <v>C21036226</v>
      </c>
      <c r="D4211" s="1" t="str">
        <f>IFERROR(VLOOKUP(C4211,Sheet2!A:B,2,0),"")</f>
        <v>SHEIN</v>
      </c>
      <c r="E4211" s="1" t="str">
        <f>IF(A4211="","",'[1]OFD Query'!I4211)</f>
        <v>Out For Delivery</v>
      </c>
      <c r="F4211" s="1" t="str">
        <f t="shared" si="67"/>
        <v>MAK-2</v>
      </c>
      <c r="G4211" s="6" t="str" cm="1">
        <f t="array" ref="G4211">IFERROR(_xlfn.IFS(A4211="","",'[1]OFD Query'!N4211="","Fresh"),'[1]OFD Query'!N4211)</f>
        <v>No Answer</v>
      </c>
      <c r="H4211" s="6" t="str" cm="1">
        <f t="array" ref="H4211">IFERROR(_xlfn.IFS(B4211="","",'[1]OFD Query'!O4211="","Fresh"),'[1]OFD Query'!O4211)</f>
        <v>Switched Off</v>
      </c>
      <c r="I4211" s="1" t="str">
        <f>IF(A4211="","",'[1]OFD Query'!W4211)</f>
        <v>D2109511701</v>
      </c>
      <c r="J4211" s="1" t="str">
        <f>IF(A4211="","",'[1]OFD Query'!X4211)</f>
        <v>Taza Khan Zer</v>
      </c>
      <c r="K4211" s="1" t="str">
        <f>IF(A4211="","",'[1]OFD Query'!AL4211)</f>
        <v>Ar Rashidiyyah</v>
      </c>
      <c r="L4211" s="6">
        <f>IF(A4211="","",'[1]OFD Query'!AO4211)</f>
        <v>0</v>
      </c>
      <c r="M4211" s="1" t="str" cm="1">
        <f t="array" ref="M4211">_xlfn.IFS(L4211="","",L4211=0,"PPD",L4211&gt;0,"COD")</f>
        <v>PPD</v>
      </c>
      <c r="N4211" s="1" t="str" cm="1">
        <f t="array" ref="N4211">_xlfn.IFS(A4211="","",L4211=0,M4211,L4211&lt;100,"&lt;100",L4211&lt;200,"&lt;200",L4211&lt;500,"&lt;500",L4211&lt;1000,"&lt;1000",L4211&gt;1000,"Above 1K")</f>
        <v>PPD</v>
      </c>
      <c r="O4211" s="6">
        <f>IF(A4211="","",'[1]OFD Query'!CB4211)</f>
        <v>2</v>
      </c>
      <c r="P4211" s="1" t="str">
        <f>IF(A4211="","",'[1]OFD Query'!CJ4211)</f>
        <v/>
      </c>
      <c r="Q4211" s="1" t="str" cm="1">
        <f t="array" ref="Q4211">IFERROR(_xlfn.IFS(A4211="","",O4211=0,"TRUE",AND(O4211=1,E4211="Out For Delivery"),"FALSE",O4211=1,"TRUE"),"FALSE")</f>
        <v>FALSE</v>
      </c>
      <c r="R4211" s="1" t="str">
        <f>'[1]OFD Query'!BT4211</f>
        <v>NO</v>
      </c>
    </row>
    <row r="4212" spans="1:18" x14ac:dyDescent="0.3">
      <c r="A4212" s="5" t="str">
        <f>IF(ISBLANK('[1]OFD Query'!A4212),"",'[1]OFD Query'!A4212)</f>
        <v>6062324344697</v>
      </c>
      <c r="B4212" s="1" t="str">
        <f>IF(A4212="","",LEFT('[1]OFD Query'!C4212,FIND(" ",'[1]OFD Query'!C4212)-1))</f>
        <v>Reverse</v>
      </c>
      <c r="C4212" s="1" t="str">
        <f>IF(A4212="","",'[1]OFD Query'!F4212)</f>
        <v>C21036226</v>
      </c>
      <c r="D4212" s="1" t="str">
        <f>IFERROR(VLOOKUP(C4212,Sheet2!A:B,2,0),"")</f>
        <v>SHEIN</v>
      </c>
      <c r="E4212" s="1" t="str">
        <f>IF(A4212="","",'[1]OFD Query'!I4212)</f>
        <v>Out For Delivery</v>
      </c>
      <c r="F4212" s="1" t="str">
        <f t="shared" si="67"/>
        <v>MAK-2</v>
      </c>
      <c r="G4212" s="6" t="str" cm="1">
        <f t="array" ref="G4212">IFERROR(_xlfn.IFS(A4212="","",'[1]OFD Query'!N4212="","Fresh"),'[1]OFD Query'!N4212)</f>
        <v>Uncontactable</v>
      </c>
      <c r="H4212" s="6" t="str" cm="1">
        <f t="array" ref="H4212">IFERROR(_xlfn.IFS(B4212="","",'[1]OFD Query'!O4212="","Fresh"),'[1]OFD Query'!O4212)</f>
        <v xml:space="preserve"> No Answer</v>
      </c>
      <c r="I4212" s="1" t="str">
        <f>IF(A4212="","",'[1]OFD Query'!W4212)</f>
        <v>D2109511701</v>
      </c>
      <c r="J4212" s="1" t="str">
        <f>IF(A4212="","",'[1]OFD Query'!X4212)</f>
        <v>Taza Khan Zer</v>
      </c>
      <c r="K4212" s="1" t="str">
        <f>IF(A4212="","",'[1]OFD Query'!AL4212)</f>
        <v>Ar Rashidiyyah</v>
      </c>
      <c r="L4212" s="6">
        <f>IF(A4212="","",'[1]OFD Query'!AO4212)</f>
        <v>0</v>
      </c>
      <c r="M4212" s="1" t="str" cm="1">
        <f t="array" ref="M4212">_xlfn.IFS(L4212="","",L4212=0,"PPD",L4212&gt;0,"COD")</f>
        <v>PPD</v>
      </c>
      <c r="N4212" s="1" t="str" cm="1">
        <f t="array" ref="N4212">_xlfn.IFS(A4212="","",L4212=0,M4212,L4212&lt;100,"&lt;100",L4212&lt;200,"&lt;200",L4212&lt;500,"&lt;500",L4212&lt;1000,"&lt;1000",L4212&gt;1000,"Above 1K")</f>
        <v>PPD</v>
      </c>
      <c r="O4212" s="6">
        <f>IF(A4212="","",'[1]OFD Query'!CB4212)</f>
        <v>2</v>
      </c>
      <c r="P4212" s="1" t="str">
        <f>IF(A4212="","",'[1]OFD Query'!CJ4212)</f>
        <v/>
      </c>
      <c r="Q4212" s="1" t="str" cm="1">
        <f t="array" ref="Q4212">IFERROR(_xlfn.IFS(A4212="","",O4212=0,"TRUE",AND(O4212=1,E4212="Out For Delivery"),"FALSE",O4212=1,"TRUE"),"FALSE")</f>
        <v>FALSE</v>
      </c>
      <c r="R4212" s="1" t="str">
        <f>'[1]OFD Query'!BT4212</f>
        <v>NO</v>
      </c>
    </row>
    <row r="4213" spans="1:18" x14ac:dyDescent="0.3">
      <c r="A4213" s="5" t="str">
        <f>IF(ISBLANK('[1]OFD Query'!A4213),"",'[1]OFD Query'!A4213)</f>
        <v>6062224779679</v>
      </c>
      <c r="B4213" s="1" t="str">
        <f>IF(A4213="","",LEFT('[1]OFD Query'!C4213,FIND(" ",'[1]OFD Query'!C4213)-1))</f>
        <v>Reverse</v>
      </c>
      <c r="C4213" s="1" t="str">
        <f>IF(A4213="","",'[1]OFD Query'!F4213)</f>
        <v>C21036226</v>
      </c>
      <c r="D4213" s="1" t="str">
        <f>IFERROR(VLOOKUP(C4213,Sheet2!A:B,2,0),"")</f>
        <v>SHEIN</v>
      </c>
      <c r="E4213" s="1" t="str">
        <f>IF(A4213="","",'[1]OFD Query'!I4213)</f>
        <v>Out For Delivery</v>
      </c>
      <c r="F4213" s="1" t="str">
        <f t="shared" si="67"/>
        <v>MAK-2</v>
      </c>
      <c r="G4213" s="6" t="str" cm="1">
        <f t="array" ref="G4213">IFERROR(_xlfn.IFS(A4213="","",'[1]OFD Query'!N4213="","Fresh"),'[1]OFD Query'!N4213)</f>
        <v>No Answer</v>
      </c>
      <c r="H4213" s="6" t="str" cm="1">
        <f t="array" ref="H4213">IFERROR(_xlfn.IFS(B4213="","",'[1]OFD Query'!O4213="","Fresh"),'[1]OFD Query'!O4213)</f>
        <v>Switched Off</v>
      </c>
      <c r="I4213" s="1" t="str">
        <f>IF(A4213="","",'[1]OFD Query'!W4213)</f>
        <v>D2109511701</v>
      </c>
      <c r="J4213" s="1" t="str">
        <f>IF(A4213="","",'[1]OFD Query'!X4213)</f>
        <v>Taza Khan Zer</v>
      </c>
      <c r="K4213" s="1" t="str">
        <f>IF(A4213="","",'[1]OFD Query'!AL4213)</f>
        <v>Ar Rashidiyyah</v>
      </c>
      <c r="L4213" s="6">
        <f>IF(A4213="","",'[1]OFD Query'!AO4213)</f>
        <v>0</v>
      </c>
      <c r="M4213" s="1" t="str" cm="1">
        <f t="array" ref="M4213">_xlfn.IFS(L4213="","",L4213=0,"PPD",L4213&gt;0,"COD")</f>
        <v>PPD</v>
      </c>
      <c r="N4213" s="1" t="str" cm="1">
        <f t="array" ref="N4213">_xlfn.IFS(A4213="","",L4213=0,M4213,L4213&lt;100,"&lt;100",L4213&lt;200,"&lt;200",L4213&lt;500,"&lt;500",L4213&lt;1000,"&lt;1000",L4213&gt;1000,"Above 1K")</f>
        <v>PPD</v>
      </c>
      <c r="O4213" s="6">
        <f>IF(A4213="","",'[1]OFD Query'!CB4213)</f>
        <v>2</v>
      </c>
      <c r="P4213" s="1" t="str">
        <f>IF(A4213="","",'[1]OFD Query'!CJ4213)</f>
        <v/>
      </c>
      <c r="Q4213" s="1" t="str" cm="1">
        <f t="array" ref="Q4213">IFERROR(_xlfn.IFS(A4213="","",O4213=0,"TRUE",AND(O4213=1,E4213="Out For Delivery"),"FALSE",O4213=1,"TRUE"),"FALSE")</f>
        <v>FALSE</v>
      </c>
      <c r="R4213" s="1" t="str">
        <f>'[1]OFD Query'!BT4213</f>
        <v>NO</v>
      </c>
    </row>
    <row r="4214" spans="1:18" x14ac:dyDescent="0.3">
      <c r="A4214" s="5" t="str">
        <f>IF(ISBLANK('[1]OFD Query'!A4214),"",'[1]OFD Query'!A4214)</f>
        <v>6062224244422</v>
      </c>
      <c r="B4214" s="1" t="str">
        <f>IF(A4214="","",LEFT('[1]OFD Query'!C4214,FIND(" ",'[1]OFD Query'!C4214)-1))</f>
        <v>Reverse</v>
      </c>
      <c r="C4214" s="1" t="str">
        <f>IF(A4214="","",'[1]OFD Query'!F4214)</f>
        <v>C21036226</v>
      </c>
      <c r="D4214" s="1" t="str">
        <f>IFERROR(VLOOKUP(C4214,Sheet2!A:B,2,0),"")</f>
        <v>SHEIN</v>
      </c>
      <c r="E4214" s="1" t="str">
        <f>IF(A4214="","",'[1]OFD Query'!I4214)</f>
        <v>Out For Delivery</v>
      </c>
      <c r="F4214" s="1" t="str">
        <f t="shared" si="67"/>
        <v>MAK-2</v>
      </c>
      <c r="G4214" s="6" t="str" cm="1">
        <f t="array" ref="G4214">IFERROR(_xlfn.IFS(A4214="","",'[1]OFD Query'!N4214="","Fresh"),'[1]OFD Query'!N4214)</f>
        <v>Uncontactable</v>
      </c>
      <c r="H4214" s="6" t="str" cm="1">
        <f t="array" ref="H4214">IFERROR(_xlfn.IFS(B4214="","",'[1]OFD Query'!O4214="","Fresh"),'[1]OFD Query'!O4214)</f>
        <v>No Answer</v>
      </c>
      <c r="I4214" s="1" t="str">
        <f>IF(A4214="","",'[1]OFD Query'!W4214)</f>
        <v>D2109511701</v>
      </c>
      <c r="J4214" s="1" t="str">
        <f>IF(A4214="","",'[1]OFD Query'!X4214)</f>
        <v>Taza Khan Zer</v>
      </c>
      <c r="K4214" s="1" t="str">
        <f>IF(A4214="","",'[1]OFD Query'!AL4214)</f>
        <v>Ar Rashidiyyah</v>
      </c>
      <c r="L4214" s="6">
        <f>IF(A4214="","",'[1]OFD Query'!AO4214)</f>
        <v>0</v>
      </c>
      <c r="M4214" s="1" t="str" cm="1">
        <f t="array" ref="M4214">_xlfn.IFS(L4214="","",L4214=0,"PPD",L4214&gt;0,"COD")</f>
        <v>PPD</v>
      </c>
      <c r="N4214" s="1" t="str" cm="1">
        <f t="array" ref="N4214">_xlfn.IFS(A4214="","",L4214=0,M4214,L4214&lt;100,"&lt;100",L4214&lt;200,"&lt;200",L4214&lt;500,"&lt;500",L4214&lt;1000,"&lt;1000",L4214&gt;1000,"Above 1K")</f>
        <v>PPD</v>
      </c>
      <c r="O4214" s="6">
        <f>IF(A4214="","",'[1]OFD Query'!CB4214)</f>
        <v>1</v>
      </c>
      <c r="P4214" s="1" t="str">
        <f>IF(A4214="","",'[1]OFD Query'!CJ4214)</f>
        <v/>
      </c>
      <c r="Q4214" s="1" t="str" cm="1">
        <f t="array" ref="Q4214">IFERROR(_xlfn.IFS(A4214="","",O4214=0,"TRUE",AND(O4214=1,E4214="Out For Delivery"),"FALSE",O4214=1,"TRUE"),"FALSE")</f>
        <v>FALSE</v>
      </c>
      <c r="R4214" s="1" t="str">
        <f>'[1]OFD Query'!BT4214</f>
        <v>NO</v>
      </c>
    </row>
    <row r="4215" spans="1:18" x14ac:dyDescent="0.3">
      <c r="A4215" s="5" t="str">
        <f>IF(ISBLANK('[1]OFD Query'!A4215),"",'[1]OFD Query'!A4215)</f>
        <v>6062224948659</v>
      </c>
      <c r="B4215" s="1" t="str">
        <f>IF(A4215="","",LEFT('[1]OFD Query'!C4215,FIND(" ",'[1]OFD Query'!C4215)-1))</f>
        <v>Reverse</v>
      </c>
      <c r="C4215" s="1" t="str">
        <f>IF(A4215="","",'[1]OFD Query'!F4215)</f>
        <v>C2103791801</v>
      </c>
      <c r="D4215" s="1" t="str">
        <f>IFERROR(VLOOKUP(C4215,Sheet2!A:B,2,0),"")</f>
        <v>imile return warehouse</v>
      </c>
      <c r="E4215" s="1" t="str">
        <f>IF(A4215="","",'[1]OFD Query'!I4215)</f>
        <v>Out For Delivery</v>
      </c>
      <c r="F4215" s="1" t="str">
        <f t="shared" si="67"/>
        <v>MAK-2</v>
      </c>
      <c r="G4215" s="6" t="str" cm="1">
        <f t="array" ref="G4215">IFERROR(_xlfn.IFS(A4215="","",'[1]OFD Query'!N4215="","Fresh"),'[1]OFD Query'!N4215)</f>
        <v>No Answer</v>
      </c>
      <c r="H4215" s="6" t="str" cm="1">
        <f t="array" ref="H4215">IFERROR(_xlfn.IFS(B4215="","",'[1]OFD Query'!O4215="","Fresh"),'[1]OFD Query'!O4215)</f>
        <v>Switched Off</v>
      </c>
      <c r="I4215" s="1" t="str">
        <f>IF(A4215="","",'[1]OFD Query'!W4215)</f>
        <v>D2109511701</v>
      </c>
      <c r="J4215" s="1" t="str">
        <f>IF(A4215="","",'[1]OFD Query'!X4215)</f>
        <v>Taza Khan Zer</v>
      </c>
      <c r="K4215" s="1" t="str">
        <f>IF(A4215="","",'[1]OFD Query'!AL4215)</f>
        <v>Ar Rashidiyyah</v>
      </c>
      <c r="L4215" s="6">
        <f>IF(A4215="","",'[1]OFD Query'!AO4215)</f>
        <v>0</v>
      </c>
      <c r="M4215" s="1" t="str" cm="1">
        <f t="array" ref="M4215">_xlfn.IFS(L4215="","",L4215=0,"PPD",L4215&gt;0,"COD")</f>
        <v>PPD</v>
      </c>
      <c r="N4215" s="1" t="str" cm="1">
        <f t="array" ref="N4215">_xlfn.IFS(A4215="","",L4215=0,M4215,L4215&lt;100,"&lt;100",L4215&lt;200,"&lt;200",L4215&lt;500,"&lt;500",L4215&lt;1000,"&lt;1000",L4215&gt;1000,"Above 1K")</f>
        <v>PPD</v>
      </c>
      <c r="O4215" s="6">
        <f>IF(A4215="","",'[1]OFD Query'!CB4215)</f>
        <v>1</v>
      </c>
      <c r="P4215" s="1" t="str">
        <f>IF(A4215="","",'[1]OFD Query'!CJ4215)</f>
        <v/>
      </c>
      <c r="Q4215" s="1" t="str" cm="1">
        <f t="array" ref="Q4215">IFERROR(_xlfn.IFS(A4215="","",O4215=0,"TRUE",AND(O4215=1,E4215="Out For Delivery"),"FALSE",O4215=1,"TRUE"),"FALSE")</f>
        <v>FALSE</v>
      </c>
      <c r="R4215" s="1" t="str">
        <f>'[1]OFD Query'!BT4215</f>
        <v>NO</v>
      </c>
    </row>
    <row r="4216" spans="1:18" x14ac:dyDescent="0.3">
      <c r="A4216" s="5" t="str">
        <f>IF(ISBLANK('[1]OFD Query'!A4216),"",'[1]OFD Query'!A4216)</f>
        <v>6062224882524</v>
      </c>
      <c r="B4216" s="1" t="str">
        <f>IF(A4216="","",LEFT('[1]OFD Query'!C4216,FIND(" ",'[1]OFD Query'!C4216)-1))</f>
        <v>Reverse</v>
      </c>
      <c r="C4216" s="1" t="str">
        <f>IF(A4216="","",'[1]OFD Query'!F4216)</f>
        <v>C21036226</v>
      </c>
      <c r="D4216" s="1" t="str">
        <f>IFERROR(VLOOKUP(C4216,Sheet2!A:B,2,0),"")</f>
        <v>SHEIN</v>
      </c>
      <c r="E4216" s="1" t="str">
        <f>IF(A4216="","",'[1]OFD Query'!I4216)</f>
        <v>Out For Delivery</v>
      </c>
      <c r="F4216" s="1" t="str">
        <f t="shared" si="67"/>
        <v>MAK-2</v>
      </c>
      <c r="G4216" s="6" t="str" cm="1">
        <f t="array" ref="G4216">IFERROR(_xlfn.IFS(A4216="","",'[1]OFD Query'!N4216="","Fresh"),'[1]OFD Query'!N4216)</f>
        <v>Undelivered</v>
      </c>
      <c r="H4216" s="6" t="str" cm="1">
        <f t="array" ref="H4216">IFERROR(_xlfn.IFS(B4216="","",'[1]OFD Query'!O4216="","Fresh"),'[1]OFD Query'!O4216)</f>
        <v xml:space="preserve">NDR Condition, can not been scheduled </v>
      </c>
      <c r="I4216" s="1" t="str">
        <f>IF(A4216="","",'[1]OFD Query'!W4216)</f>
        <v>D2109511701</v>
      </c>
      <c r="J4216" s="1" t="str">
        <f>IF(A4216="","",'[1]OFD Query'!X4216)</f>
        <v>Taza Khan Zer</v>
      </c>
      <c r="K4216" s="1" t="str">
        <f>IF(A4216="","",'[1]OFD Query'!AL4216)</f>
        <v>Ar Rashidiyyah</v>
      </c>
      <c r="L4216" s="6">
        <f>IF(A4216="","",'[1]OFD Query'!AO4216)</f>
        <v>0</v>
      </c>
      <c r="M4216" s="1" t="str" cm="1">
        <f t="array" ref="M4216">_xlfn.IFS(L4216="","",L4216=0,"PPD",L4216&gt;0,"COD")</f>
        <v>PPD</v>
      </c>
      <c r="N4216" s="1" t="str" cm="1">
        <f t="array" ref="N4216">_xlfn.IFS(A4216="","",L4216=0,M4216,L4216&lt;100,"&lt;100",L4216&lt;200,"&lt;200",L4216&lt;500,"&lt;500",L4216&lt;1000,"&lt;1000",L4216&gt;1000,"Above 1K")</f>
        <v>PPD</v>
      </c>
      <c r="O4216" s="6">
        <f>IF(A4216="","",'[1]OFD Query'!CB4216)</f>
        <v>2</v>
      </c>
      <c r="P4216" s="1" t="str">
        <f>IF(A4216="","",'[1]OFD Query'!CJ4216)</f>
        <v/>
      </c>
      <c r="Q4216" s="1" t="str" cm="1">
        <f t="array" ref="Q4216">IFERROR(_xlfn.IFS(A4216="","",O4216=0,"TRUE",AND(O4216=1,E4216="Out For Delivery"),"FALSE",O4216=1,"TRUE"),"FALSE")</f>
        <v>FALSE</v>
      </c>
      <c r="R4216" s="1" t="str">
        <f>'[1]OFD Query'!BT4216</f>
        <v>NO</v>
      </c>
    </row>
    <row r="4217" spans="1:18" x14ac:dyDescent="0.3">
      <c r="A4217" s="5" t="str">
        <f>IF(ISBLANK('[1]OFD Query'!A4217),"",'[1]OFD Query'!A4217)</f>
        <v>6062224929002</v>
      </c>
      <c r="B4217" s="1" t="str">
        <f>IF(A4217="","",LEFT('[1]OFD Query'!C4217,FIND(" ",'[1]OFD Query'!C4217)-1))</f>
        <v>Reverse</v>
      </c>
      <c r="C4217" s="1" t="str">
        <f>IF(A4217="","",'[1]OFD Query'!F4217)</f>
        <v>C2103791801</v>
      </c>
      <c r="D4217" s="1" t="str">
        <f>IFERROR(VLOOKUP(C4217,Sheet2!A:B,2,0),"")</f>
        <v>imile return warehouse</v>
      </c>
      <c r="E4217" s="1" t="str">
        <f>IF(A4217="","",'[1]OFD Query'!I4217)</f>
        <v>Out For Delivery</v>
      </c>
      <c r="F4217" s="1" t="str">
        <f t="shared" si="67"/>
        <v>MAK-2</v>
      </c>
      <c r="G4217" s="6" t="str" cm="1">
        <f t="array" ref="G4217">IFERROR(_xlfn.IFS(A4217="","",'[1]OFD Query'!N4217="","Fresh"),'[1]OFD Query'!N4217)</f>
        <v>No Answer</v>
      </c>
      <c r="H4217" s="6" t="str" cm="1">
        <f t="array" ref="H4217">IFERROR(_xlfn.IFS(B4217="","",'[1]OFD Query'!O4217="","Fresh"),'[1]OFD Query'!O4217)</f>
        <v>Switched Off</v>
      </c>
      <c r="I4217" s="1" t="str">
        <f>IF(A4217="","",'[1]OFD Query'!W4217)</f>
        <v>D2109511701</v>
      </c>
      <c r="J4217" s="1" t="str">
        <f>IF(A4217="","",'[1]OFD Query'!X4217)</f>
        <v>Taza Khan Zer</v>
      </c>
      <c r="K4217" s="1" t="str">
        <f>IF(A4217="","",'[1]OFD Query'!AL4217)</f>
        <v>Ar Rashidiyyah</v>
      </c>
      <c r="L4217" s="6">
        <f>IF(A4217="","",'[1]OFD Query'!AO4217)</f>
        <v>0</v>
      </c>
      <c r="M4217" s="1" t="str" cm="1">
        <f t="array" ref="M4217">_xlfn.IFS(L4217="","",L4217=0,"PPD",L4217&gt;0,"COD")</f>
        <v>PPD</v>
      </c>
      <c r="N4217" s="1" t="str" cm="1">
        <f t="array" ref="N4217">_xlfn.IFS(A4217="","",L4217=0,M4217,L4217&lt;100,"&lt;100",L4217&lt;200,"&lt;200",L4217&lt;500,"&lt;500",L4217&lt;1000,"&lt;1000",L4217&gt;1000,"Above 1K")</f>
        <v>PPD</v>
      </c>
      <c r="O4217" s="6">
        <f>IF(A4217="","",'[1]OFD Query'!CB4217)</f>
        <v>1</v>
      </c>
      <c r="P4217" s="1" t="str">
        <f>IF(A4217="","",'[1]OFD Query'!CJ4217)</f>
        <v/>
      </c>
      <c r="Q4217" s="1" t="str" cm="1">
        <f t="array" ref="Q4217">IFERROR(_xlfn.IFS(A4217="","",O4217=0,"TRUE",AND(O4217=1,E4217="Out For Delivery"),"FALSE",O4217=1,"TRUE"),"FALSE")</f>
        <v>FALSE</v>
      </c>
      <c r="R4217" s="1" t="str">
        <f>'[1]OFD Query'!BT4217</f>
        <v>NO</v>
      </c>
    </row>
    <row r="4218" spans="1:18" x14ac:dyDescent="0.3">
      <c r="A4218" s="5" t="str">
        <f>IF(ISBLANK('[1]OFD Query'!A4218),"",'[1]OFD Query'!A4218)</f>
        <v>6062224675023</v>
      </c>
      <c r="B4218" s="1" t="str">
        <f>IF(A4218="","",LEFT('[1]OFD Query'!C4218,FIND(" ",'[1]OFD Query'!C4218)-1))</f>
        <v>Reverse</v>
      </c>
      <c r="C4218" s="1" t="str">
        <f>IF(A4218="","",'[1]OFD Query'!F4218)</f>
        <v>C21036226</v>
      </c>
      <c r="D4218" s="1" t="str">
        <f>IFERROR(VLOOKUP(C4218,Sheet2!A:B,2,0),"")</f>
        <v>SHEIN</v>
      </c>
      <c r="E4218" s="1" t="str">
        <f>IF(A4218="","",'[1]OFD Query'!I4218)</f>
        <v>Out For Delivery</v>
      </c>
      <c r="F4218" s="1" t="str">
        <f t="shared" si="67"/>
        <v>MAK-2</v>
      </c>
      <c r="G4218" s="6" t="str" cm="1">
        <f t="array" ref="G4218">IFERROR(_xlfn.IFS(A4218="","",'[1]OFD Query'!N4218="","Fresh"),'[1]OFD Query'!N4218)</f>
        <v>No Answer</v>
      </c>
      <c r="H4218" s="6" t="str" cm="1">
        <f t="array" ref="H4218">IFERROR(_xlfn.IFS(B4218="","",'[1]OFD Query'!O4218="","Fresh"),'[1]OFD Query'!O4218)</f>
        <v>Switched Off</v>
      </c>
      <c r="I4218" s="1" t="str">
        <f>IF(A4218="","",'[1]OFD Query'!W4218)</f>
        <v>D2109511701</v>
      </c>
      <c r="J4218" s="1" t="str">
        <f>IF(A4218="","",'[1]OFD Query'!X4218)</f>
        <v>Taza Khan Zer</v>
      </c>
      <c r="K4218" s="1" t="str">
        <f>IF(A4218="","",'[1]OFD Query'!AL4218)</f>
        <v>Ar Rashidiyyah</v>
      </c>
      <c r="L4218" s="6">
        <f>IF(A4218="","",'[1]OFD Query'!AO4218)</f>
        <v>0</v>
      </c>
      <c r="M4218" s="1" t="str" cm="1">
        <f t="array" ref="M4218">_xlfn.IFS(L4218="","",L4218=0,"PPD",L4218&gt;0,"COD")</f>
        <v>PPD</v>
      </c>
      <c r="N4218" s="1" t="str" cm="1">
        <f t="array" ref="N4218">_xlfn.IFS(A4218="","",L4218=0,M4218,L4218&lt;100,"&lt;100",L4218&lt;200,"&lt;200",L4218&lt;500,"&lt;500",L4218&lt;1000,"&lt;1000",L4218&gt;1000,"Above 1K")</f>
        <v>PPD</v>
      </c>
      <c r="O4218" s="6">
        <f>IF(A4218="","",'[1]OFD Query'!CB4218)</f>
        <v>1</v>
      </c>
      <c r="P4218" s="1" t="str">
        <f>IF(A4218="","",'[1]OFD Query'!CJ4218)</f>
        <v/>
      </c>
      <c r="Q4218" s="1" t="str" cm="1">
        <f t="array" ref="Q4218">IFERROR(_xlfn.IFS(A4218="","",O4218=0,"TRUE",AND(O4218=1,E4218="Out For Delivery"),"FALSE",O4218=1,"TRUE"),"FALSE")</f>
        <v>FALSE</v>
      </c>
      <c r="R4218" s="1" t="str">
        <f>'[1]OFD Query'!BT4218</f>
        <v>NO</v>
      </c>
    </row>
    <row r="4219" spans="1:18" x14ac:dyDescent="0.3">
      <c r="A4219" s="5" t="str">
        <f>IF(ISBLANK('[1]OFD Query'!A4219),"",'[1]OFD Query'!A4219)</f>
        <v>6062224655549</v>
      </c>
      <c r="B4219" s="1" t="str">
        <f>IF(A4219="","",LEFT('[1]OFD Query'!C4219,FIND(" ",'[1]OFD Query'!C4219)-1))</f>
        <v>Reverse</v>
      </c>
      <c r="C4219" s="1" t="str">
        <f>IF(A4219="","",'[1]OFD Query'!F4219)</f>
        <v>C21036226</v>
      </c>
      <c r="D4219" s="1" t="str">
        <f>IFERROR(VLOOKUP(C4219,Sheet2!A:B,2,0),"")</f>
        <v>SHEIN</v>
      </c>
      <c r="E4219" s="1" t="str">
        <f>IF(A4219="","",'[1]OFD Query'!I4219)</f>
        <v>Out For Delivery</v>
      </c>
      <c r="F4219" s="1" t="str">
        <f t="shared" si="67"/>
        <v>MAK-2</v>
      </c>
      <c r="G4219" s="6" t="str" cm="1">
        <f t="array" ref="G4219">IFERROR(_xlfn.IFS(A4219="","",'[1]OFD Query'!N4219="","Fresh"),'[1]OFD Query'!N4219)</f>
        <v>Uncontactable</v>
      </c>
      <c r="H4219" s="6" t="str" cm="1">
        <f t="array" ref="H4219">IFERROR(_xlfn.IFS(B4219="","",'[1]OFD Query'!O4219="","Fresh"),'[1]OFD Query'!O4219)</f>
        <v>No Answer</v>
      </c>
      <c r="I4219" s="1" t="str">
        <f>IF(A4219="","",'[1]OFD Query'!W4219)</f>
        <v>D2109511701</v>
      </c>
      <c r="J4219" s="1" t="str">
        <f>IF(A4219="","",'[1]OFD Query'!X4219)</f>
        <v>Taza Khan Zer</v>
      </c>
      <c r="K4219" s="1" t="str">
        <f>IF(A4219="","",'[1]OFD Query'!AL4219)</f>
        <v>Ar Rashidiyyah</v>
      </c>
      <c r="L4219" s="6">
        <f>IF(A4219="","",'[1]OFD Query'!AO4219)</f>
        <v>0</v>
      </c>
      <c r="M4219" s="1" t="str" cm="1">
        <f t="array" ref="M4219">_xlfn.IFS(L4219="","",L4219=0,"PPD",L4219&gt;0,"COD")</f>
        <v>PPD</v>
      </c>
      <c r="N4219" s="1" t="str" cm="1">
        <f t="array" ref="N4219">_xlfn.IFS(A4219="","",L4219=0,M4219,L4219&lt;100,"&lt;100",L4219&lt;200,"&lt;200",L4219&lt;500,"&lt;500",L4219&lt;1000,"&lt;1000",L4219&gt;1000,"Above 1K")</f>
        <v>PPD</v>
      </c>
      <c r="O4219" s="6">
        <f>IF(A4219="","",'[1]OFD Query'!CB4219)</f>
        <v>1</v>
      </c>
      <c r="P4219" s="1" t="str">
        <f>IF(A4219="","",'[1]OFD Query'!CJ4219)</f>
        <v/>
      </c>
      <c r="Q4219" s="1" t="str" cm="1">
        <f t="array" ref="Q4219">IFERROR(_xlfn.IFS(A4219="","",O4219=0,"TRUE",AND(O4219=1,E4219="Out For Delivery"),"FALSE",O4219=1,"TRUE"),"FALSE")</f>
        <v>FALSE</v>
      </c>
      <c r="R4219" s="1" t="str">
        <f>'[1]OFD Query'!BT4219</f>
        <v>NO</v>
      </c>
    </row>
    <row r="4220" spans="1:18" x14ac:dyDescent="0.3">
      <c r="A4220" s="5" t="str">
        <f>IF(ISBLANK('[1]OFD Query'!A4220),"",'[1]OFD Query'!A4220)</f>
        <v>6062224300689</v>
      </c>
      <c r="B4220" s="1" t="str">
        <f>IF(A4220="","",LEFT('[1]OFD Query'!C4220,FIND(" ",'[1]OFD Query'!C4220)-1))</f>
        <v>Reverse</v>
      </c>
      <c r="C4220" s="1" t="str">
        <f>IF(A4220="","",'[1]OFD Query'!F4220)</f>
        <v>C21036226</v>
      </c>
      <c r="D4220" s="1" t="str">
        <f>IFERROR(VLOOKUP(C4220,Sheet2!A:B,2,0),"")</f>
        <v>SHEIN</v>
      </c>
      <c r="E4220" s="1" t="str">
        <f>IF(A4220="","",'[1]OFD Query'!I4220)</f>
        <v>Out For Delivery</v>
      </c>
      <c r="F4220" s="1" t="str">
        <f t="shared" si="67"/>
        <v>MAK-2</v>
      </c>
      <c r="G4220" s="6" t="str" cm="1">
        <f t="array" ref="G4220">IFERROR(_xlfn.IFS(A4220="","",'[1]OFD Query'!N4220="","Fresh"),'[1]OFD Query'!N4220)</f>
        <v>Uncontactable</v>
      </c>
      <c r="H4220" s="6" t="str" cm="1">
        <f t="array" ref="H4220">IFERROR(_xlfn.IFS(B4220="","",'[1]OFD Query'!O4220="","Fresh"),'[1]OFD Query'!O4220)</f>
        <v>No Answer</v>
      </c>
      <c r="I4220" s="1" t="str">
        <f>IF(A4220="","",'[1]OFD Query'!W4220)</f>
        <v>D2109511701</v>
      </c>
      <c r="J4220" s="1" t="str">
        <f>IF(A4220="","",'[1]OFD Query'!X4220)</f>
        <v>Taza Khan Zer</v>
      </c>
      <c r="K4220" s="1" t="str">
        <f>IF(A4220="","",'[1]OFD Query'!AL4220)</f>
        <v>Ar Rashidiyyah</v>
      </c>
      <c r="L4220" s="6">
        <f>IF(A4220="","",'[1]OFD Query'!AO4220)</f>
        <v>0</v>
      </c>
      <c r="M4220" s="1" t="str" cm="1">
        <f t="array" ref="M4220">_xlfn.IFS(L4220="","",L4220=0,"PPD",L4220&gt;0,"COD")</f>
        <v>PPD</v>
      </c>
      <c r="N4220" s="1" t="str" cm="1">
        <f t="array" ref="N4220">_xlfn.IFS(A4220="","",L4220=0,M4220,L4220&lt;100,"&lt;100",L4220&lt;200,"&lt;200",L4220&lt;500,"&lt;500",L4220&lt;1000,"&lt;1000",L4220&gt;1000,"Above 1K")</f>
        <v>PPD</v>
      </c>
      <c r="O4220" s="6">
        <f>IF(A4220="","",'[1]OFD Query'!CB4220)</f>
        <v>1</v>
      </c>
      <c r="P4220" s="1" t="str">
        <f>IF(A4220="","",'[1]OFD Query'!CJ4220)</f>
        <v/>
      </c>
      <c r="Q4220" s="1" t="str" cm="1">
        <f t="array" ref="Q4220">IFERROR(_xlfn.IFS(A4220="","",O4220=0,"TRUE",AND(O4220=1,E4220="Out For Delivery"),"FALSE",O4220=1,"TRUE"),"FALSE")</f>
        <v>FALSE</v>
      </c>
      <c r="R4220" s="1" t="str">
        <f>'[1]OFD Query'!BT4220</f>
        <v>NO</v>
      </c>
    </row>
    <row r="4221" spans="1:18" x14ac:dyDescent="0.3">
      <c r="A4221" s="5" t="str">
        <f>IF(ISBLANK('[1]OFD Query'!A4221),"",'[1]OFD Query'!A4221)</f>
        <v>6062224868757</v>
      </c>
      <c r="B4221" s="1" t="str">
        <f>IF(A4221="","",LEFT('[1]OFD Query'!C4221,FIND(" ",'[1]OFD Query'!C4221)-1))</f>
        <v>Reverse</v>
      </c>
      <c r="C4221" s="1" t="str">
        <f>IF(A4221="","",'[1]OFD Query'!F4221)</f>
        <v>C21036226</v>
      </c>
      <c r="D4221" s="1" t="str">
        <f>IFERROR(VLOOKUP(C4221,Sheet2!A:B,2,0),"")</f>
        <v>SHEIN</v>
      </c>
      <c r="E4221" s="1" t="str">
        <f>IF(A4221="","",'[1]OFD Query'!I4221)</f>
        <v>Out For Delivery</v>
      </c>
      <c r="F4221" s="1" t="str">
        <f t="shared" si="67"/>
        <v>MAK-2</v>
      </c>
      <c r="G4221" s="6" t="str" cm="1">
        <f t="array" ref="G4221">IFERROR(_xlfn.IFS(A4221="","",'[1]OFD Query'!N4221="","Fresh"),'[1]OFD Query'!N4221)</f>
        <v>Reschedule</v>
      </c>
      <c r="H4221" s="6" t="str" cm="1">
        <f t="array" ref="H4221">IFERROR(_xlfn.IFS(B4221="","",'[1]OFD Query'!O4221="","Fresh"),'[1]OFD Query'!O4221)</f>
        <v>send schedule message</v>
      </c>
      <c r="I4221" s="1" t="str">
        <f>IF(A4221="","",'[1]OFD Query'!W4221)</f>
        <v>D2109511701</v>
      </c>
      <c r="J4221" s="1" t="str">
        <f>IF(A4221="","",'[1]OFD Query'!X4221)</f>
        <v>Taza Khan Zer</v>
      </c>
      <c r="K4221" s="1" t="str">
        <f>IF(A4221="","",'[1]OFD Query'!AL4221)</f>
        <v>Ar Rashidiyyah</v>
      </c>
      <c r="L4221" s="6">
        <f>IF(A4221="","",'[1]OFD Query'!AO4221)</f>
        <v>0</v>
      </c>
      <c r="M4221" s="1" t="str" cm="1">
        <f t="array" ref="M4221">_xlfn.IFS(L4221="","",L4221=0,"PPD",L4221&gt;0,"COD")</f>
        <v>PPD</v>
      </c>
      <c r="N4221" s="1" t="str" cm="1">
        <f t="array" ref="N4221">_xlfn.IFS(A4221="","",L4221=0,M4221,L4221&lt;100,"&lt;100",L4221&lt;200,"&lt;200",L4221&lt;500,"&lt;500",L4221&lt;1000,"&lt;1000",L4221&gt;1000,"Above 1K")</f>
        <v>PPD</v>
      </c>
      <c r="O4221" s="6">
        <f>IF(A4221="","",'[1]OFD Query'!CB4221)</f>
        <v>1</v>
      </c>
      <c r="P4221" s="1" t="str">
        <f>IF(A4221="","",'[1]OFD Query'!CJ4221)</f>
        <v/>
      </c>
      <c r="Q4221" s="1" t="str" cm="1">
        <f t="array" ref="Q4221">IFERROR(_xlfn.IFS(A4221="","",O4221=0,"TRUE",AND(O4221=1,E4221="Out For Delivery"),"FALSE",O4221=1,"TRUE"),"FALSE")</f>
        <v>FALSE</v>
      </c>
      <c r="R4221" s="1" t="str">
        <f>'[1]OFD Query'!BT4221</f>
        <v>NO</v>
      </c>
    </row>
    <row r="4222" spans="1:18" x14ac:dyDescent="0.3">
      <c r="A4222" s="5" t="str">
        <f>IF(ISBLANK('[1]OFD Query'!A4222),"",'[1]OFD Query'!A4222)</f>
        <v>6062224372963</v>
      </c>
      <c r="B4222" s="1" t="str">
        <f>IF(A4222="","",LEFT('[1]OFD Query'!C4222,FIND(" ",'[1]OFD Query'!C4222)-1))</f>
        <v>Reverse</v>
      </c>
      <c r="C4222" s="1" t="str">
        <f>IF(A4222="","",'[1]OFD Query'!F4222)</f>
        <v>C21036226</v>
      </c>
      <c r="D4222" s="1" t="str">
        <f>IFERROR(VLOOKUP(C4222,Sheet2!A:B,2,0),"")</f>
        <v>SHEIN</v>
      </c>
      <c r="E4222" s="1" t="str">
        <f>IF(A4222="","",'[1]OFD Query'!I4222)</f>
        <v>Out For Delivery</v>
      </c>
      <c r="F4222" s="1" t="str">
        <f t="shared" si="67"/>
        <v>MAK-2</v>
      </c>
      <c r="G4222" s="6" t="str" cm="1">
        <f t="array" ref="G4222">IFERROR(_xlfn.IFS(A4222="","",'[1]OFD Query'!N4222="","Fresh"),'[1]OFD Query'!N4222)</f>
        <v>Uncontactable</v>
      </c>
      <c r="H4222" s="6" t="str" cm="1">
        <f t="array" ref="H4222">IFERROR(_xlfn.IFS(B4222="","",'[1]OFD Query'!O4222="","Fresh"),'[1]OFD Query'!O4222)</f>
        <v xml:space="preserve"> No Answer</v>
      </c>
      <c r="I4222" s="1" t="str">
        <f>IF(A4222="","",'[1]OFD Query'!W4222)</f>
        <v>D2109511701</v>
      </c>
      <c r="J4222" s="1" t="str">
        <f>IF(A4222="","",'[1]OFD Query'!X4222)</f>
        <v>Taza Khan Zer</v>
      </c>
      <c r="K4222" s="1" t="str">
        <f>IF(A4222="","",'[1]OFD Query'!AL4222)</f>
        <v>Ar Rashidiyyah</v>
      </c>
      <c r="L4222" s="6">
        <f>IF(A4222="","",'[1]OFD Query'!AO4222)</f>
        <v>0</v>
      </c>
      <c r="M4222" s="1" t="str" cm="1">
        <f t="array" ref="M4222">_xlfn.IFS(L4222="","",L4222=0,"PPD",L4222&gt;0,"COD")</f>
        <v>PPD</v>
      </c>
      <c r="N4222" s="1" t="str" cm="1">
        <f t="array" ref="N4222">_xlfn.IFS(A4222="","",L4222=0,M4222,L4222&lt;100,"&lt;100",L4222&lt;200,"&lt;200",L4222&lt;500,"&lt;500",L4222&lt;1000,"&lt;1000",L4222&gt;1000,"Above 1K")</f>
        <v>PPD</v>
      </c>
      <c r="O4222" s="6">
        <f>IF(A4222="","",'[1]OFD Query'!CB4222)</f>
        <v>1</v>
      </c>
      <c r="P4222" s="1" t="str">
        <f>IF(A4222="","",'[1]OFD Query'!CJ4222)</f>
        <v/>
      </c>
      <c r="Q4222" s="1" t="str" cm="1">
        <f t="array" ref="Q4222">IFERROR(_xlfn.IFS(A4222="","",O4222=0,"TRUE",AND(O4222=1,E4222="Out For Delivery"),"FALSE",O4222=1,"TRUE"),"FALSE")</f>
        <v>FALSE</v>
      </c>
      <c r="R4222" s="1" t="str">
        <f>'[1]OFD Query'!BT4222</f>
        <v>NO</v>
      </c>
    </row>
    <row r="4223" spans="1:18" x14ac:dyDescent="0.3">
      <c r="A4223" s="5" t="str">
        <f>IF(ISBLANK('[1]OFD Query'!A4223),"",'[1]OFD Query'!A4223)</f>
        <v>6062224812615</v>
      </c>
      <c r="B4223" s="1" t="str">
        <f>IF(A4223="","",LEFT('[1]OFD Query'!C4223,FIND(" ",'[1]OFD Query'!C4223)-1))</f>
        <v>Reverse</v>
      </c>
      <c r="C4223" s="1" t="str">
        <f>IF(A4223="","",'[1]OFD Query'!F4223)</f>
        <v>C21036226</v>
      </c>
      <c r="D4223" s="1" t="str">
        <f>IFERROR(VLOOKUP(C4223,Sheet2!A:B,2,0),"")</f>
        <v>SHEIN</v>
      </c>
      <c r="E4223" s="1" t="str">
        <f>IF(A4223="","",'[1]OFD Query'!I4223)</f>
        <v>Out For Delivery</v>
      </c>
      <c r="F4223" s="1" t="str">
        <f t="shared" si="67"/>
        <v>MAK-2</v>
      </c>
      <c r="G4223" s="6" t="str" cm="1">
        <f t="array" ref="G4223">IFERROR(_xlfn.IFS(A4223="","",'[1]OFD Query'!N4223="","Fresh"),'[1]OFD Query'!N4223)</f>
        <v>Reschedule</v>
      </c>
      <c r="H4223" s="6" t="str" cm="1">
        <f t="array" ref="H4223">IFERROR(_xlfn.IFS(B4223="","",'[1]OFD Query'!O4223="","Fresh"),'[1]OFD Query'!O4223)</f>
        <v>send schedule message</v>
      </c>
      <c r="I4223" s="1" t="str">
        <f>IF(A4223="","",'[1]OFD Query'!W4223)</f>
        <v>D2109511701</v>
      </c>
      <c r="J4223" s="1" t="str">
        <f>IF(A4223="","",'[1]OFD Query'!X4223)</f>
        <v>Taza Khan Zer</v>
      </c>
      <c r="K4223" s="1" t="str">
        <f>IF(A4223="","",'[1]OFD Query'!AL4223)</f>
        <v>Ar Rashidiyyah</v>
      </c>
      <c r="L4223" s="6">
        <f>IF(A4223="","",'[1]OFD Query'!AO4223)</f>
        <v>0</v>
      </c>
      <c r="M4223" s="1" t="str" cm="1">
        <f t="array" ref="M4223">_xlfn.IFS(L4223="","",L4223=0,"PPD",L4223&gt;0,"COD")</f>
        <v>PPD</v>
      </c>
      <c r="N4223" s="1" t="str" cm="1">
        <f t="array" ref="N4223">_xlfn.IFS(A4223="","",L4223=0,M4223,L4223&lt;100,"&lt;100",L4223&lt;200,"&lt;200",L4223&lt;500,"&lt;500",L4223&lt;1000,"&lt;1000",L4223&gt;1000,"Above 1K")</f>
        <v>PPD</v>
      </c>
      <c r="O4223" s="6">
        <f>IF(A4223="","",'[1]OFD Query'!CB4223)</f>
        <v>1</v>
      </c>
      <c r="P4223" s="1" t="str">
        <f>IF(A4223="","",'[1]OFD Query'!CJ4223)</f>
        <v/>
      </c>
      <c r="Q4223" s="1" t="str" cm="1">
        <f t="array" ref="Q4223">IFERROR(_xlfn.IFS(A4223="","",O4223=0,"TRUE",AND(O4223=1,E4223="Out For Delivery"),"FALSE",O4223=1,"TRUE"),"FALSE")</f>
        <v>FALSE</v>
      </c>
      <c r="R4223" s="1" t="str">
        <f>'[1]OFD Query'!BT4223</f>
        <v>NO</v>
      </c>
    </row>
    <row r="4224" spans="1:18" x14ac:dyDescent="0.3">
      <c r="A4224" s="5" t="str">
        <f>IF(ISBLANK('[1]OFD Query'!A4224),"",'[1]OFD Query'!A4224)</f>
        <v>6062224799190</v>
      </c>
      <c r="B4224" s="1" t="str">
        <f>IF(A4224="","",LEFT('[1]OFD Query'!C4224,FIND(" ",'[1]OFD Query'!C4224)-1))</f>
        <v>Reverse</v>
      </c>
      <c r="C4224" s="1" t="str">
        <f>IF(A4224="","",'[1]OFD Query'!F4224)</f>
        <v>C21036226</v>
      </c>
      <c r="D4224" s="1" t="str">
        <f>IFERROR(VLOOKUP(C4224,Sheet2!A:B,2,0),"")</f>
        <v>SHEIN</v>
      </c>
      <c r="E4224" s="1" t="str">
        <f>IF(A4224="","",'[1]OFD Query'!I4224)</f>
        <v>Successfully Returned</v>
      </c>
      <c r="F4224" s="1" t="str">
        <f t="shared" si="67"/>
        <v>MAK-2</v>
      </c>
      <c r="G4224" s="6" t="str" cm="1">
        <f t="array" ref="G4224">IFERROR(_xlfn.IFS(A4224="","",'[1]OFD Query'!N4224="","Fresh"),'[1]OFD Query'!N4224)</f>
        <v>Uncontactable</v>
      </c>
      <c r="H4224" s="6" t="str" cm="1">
        <f t="array" ref="H4224">IFERROR(_xlfn.IFS(B4224="","",'[1]OFD Query'!O4224="","Fresh"),'[1]OFD Query'!O4224)</f>
        <v>No Answer</v>
      </c>
      <c r="I4224" s="1" t="str">
        <f>IF(A4224="","",'[1]OFD Query'!W4224)</f>
        <v>D2109511701</v>
      </c>
      <c r="J4224" s="1" t="str">
        <f>IF(A4224="","",'[1]OFD Query'!X4224)</f>
        <v>Taza Khan Zer</v>
      </c>
      <c r="K4224" s="1" t="str">
        <f>IF(A4224="","",'[1]OFD Query'!AL4224)</f>
        <v>Ar Rashidiyyah</v>
      </c>
      <c r="L4224" s="6">
        <f>IF(A4224="","",'[1]OFD Query'!AO4224)</f>
        <v>0</v>
      </c>
      <c r="M4224" s="1" t="str" cm="1">
        <f t="array" ref="M4224">_xlfn.IFS(L4224="","",L4224=0,"PPD",L4224&gt;0,"COD")</f>
        <v>PPD</v>
      </c>
      <c r="N4224" s="1" t="str" cm="1">
        <f t="array" ref="N4224">_xlfn.IFS(A4224="","",L4224=0,M4224,L4224&lt;100,"&lt;100",L4224&lt;200,"&lt;200",L4224&lt;500,"&lt;500",L4224&lt;1000,"&lt;1000",L4224&gt;1000,"Above 1K")</f>
        <v>PPD</v>
      </c>
      <c r="O4224" s="6">
        <f>IF(A4224="","",'[1]OFD Query'!CB4224)</f>
        <v>1</v>
      </c>
      <c r="P4224" s="1" t="str">
        <f>IF(A4224="","",'[1]OFD Query'!CJ4224)</f>
        <v/>
      </c>
      <c r="Q4224" s="1" t="str" cm="1">
        <f t="array" ref="Q4224">IFERROR(_xlfn.IFS(A4224="","",O4224=0,"TRUE",AND(O4224=1,E4224="Out For Delivery"),"FALSE",O4224=1,"TRUE"),"FALSE")</f>
        <v>TRUE</v>
      </c>
      <c r="R4224" s="1" t="str">
        <f>'[1]OFD Query'!BT4224</f>
        <v>NO</v>
      </c>
    </row>
    <row r="4225" spans="1:18" x14ac:dyDescent="0.3">
      <c r="A4225" s="5" t="str">
        <f>IF(ISBLANK('[1]OFD Query'!A4225),"",'[1]OFD Query'!A4225)</f>
        <v>6062124503151</v>
      </c>
      <c r="B4225" s="1" t="str">
        <f>IF(A4225="","",LEFT('[1]OFD Query'!C4225,FIND(" ",'[1]OFD Query'!C4225)-1))</f>
        <v>Reverse</v>
      </c>
      <c r="C4225" s="1" t="str">
        <f>IF(A4225="","",'[1]OFD Query'!F4225)</f>
        <v>C21036226</v>
      </c>
      <c r="D4225" s="1" t="str">
        <f>IFERROR(VLOOKUP(C4225,Sheet2!A:B,2,0),"")</f>
        <v>SHEIN</v>
      </c>
      <c r="E4225" s="1" t="str">
        <f>IF(A4225="","",'[1]OFD Query'!I4225)</f>
        <v>Out For Delivery</v>
      </c>
      <c r="F4225" s="1" t="str">
        <f t="shared" si="67"/>
        <v>MAK-2</v>
      </c>
      <c r="G4225" s="6" t="str" cm="1">
        <f t="array" ref="G4225">IFERROR(_xlfn.IFS(A4225="","",'[1]OFD Query'!N4225="","Fresh"),'[1]OFD Query'!N4225)</f>
        <v>Review</v>
      </c>
      <c r="H4225" s="6" t="str" cm="1">
        <f t="array" ref="H4225">IFERROR(_xlfn.IFS(B4225="","",'[1]OFD Query'!O4225="","Fresh"),'[1]OFD Query'!O4225)</f>
        <v>Customer Wants to Change Location</v>
      </c>
      <c r="I4225" s="1" t="str">
        <f>IF(A4225="","",'[1]OFD Query'!W4225)</f>
        <v>D2109511701</v>
      </c>
      <c r="J4225" s="1" t="str">
        <f>IF(A4225="","",'[1]OFD Query'!X4225)</f>
        <v>Taza Khan Zer</v>
      </c>
      <c r="K4225" s="1" t="str">
        <f>IF(A4225="","",'[1]OFD Query'!AL4225)</f>
        <v>Ar Rashidiyyah</v>
      </c>
      <c r="L4225" s="6">
        <f>IF(A4225="","",'[1]OFD Query'!AO4225)</f>
        <v>0</v>
      </c>
      <c r="M4225" s="1" t="str" cm="1">
        <f t="array" ref="M4225">_xlfn.IFS(L4225="","",L4225=0,"PPD",L4225&gt;0,"COD")</f>
        <v>PPD</v>
      </c>
      <c r="N4225" s="1" t="str" cm="1">
        <f t="array" ref="N4225">_xlfn.IFS(A4225="","",L4225=0,M4225,L4225&lt;100,"&lt;100",L4225&lt;200,"&lt;200",L4225&lt;500,"&lt;500",L4225&lt;1000,"&lt;1000",L4225&gt;1000,"Above 1K")</f>
        <v>PPD</v>
      </c>
      <c r="O4225" s="6">
        <f>IF(A4225="","",'[1]OFD Query'!CB4225)</f>
        <v>1</v>
      </c>
      <c r="P4225" s="1" t="str">
        <f>IF(A4225="","",'[1]OFD Query'!CJ4225)</f>
        <v/>
      </c>
      <c r="Q4225" s="1" t="str" cm="1">
        <f t="array" ref="Q4225">IFERROR(_xlfn.IFS(A4225="","",O4225=0,"TRUE",AND(O4225=1,E4225="Out For Delivery"),"FALSE",O4225=1,"TRUE"),"FALSE")</f>
        <v>FALSE</v>
      </c>
      <c r="R4225" s="1" t="str">
        <f>'[1]OFD Query'!BT4225</f>
        <v>NO</v>
      </c>
    </row>
    <row r="4226" spans="1:18" x14ac:dyDescent="0.3">
      <c r="A4226" s="5" t="str">
        <f>IF(ISBLANK('[1]OFD Query'!A4226),"",'[1]OFD Query'!A4226)</f>
        <v>6062224834281</v>
      </c>
      <c r="B4226" s="1" t="str">
        <f>IF(A4226="","",LEFT('[1]OFD Query'!C4226,FIND(" ",'[1]OFD Query'!C4226)-1))</f>
        <v>Reverse</v>
      </c>
      <c r="C4226" s="1" t="str">
        <f>IF(A4226="","",'[1]OFD Query'!F4226)</f>
        <v>C21036226</v>
      </c>
      <c r="D4226" s="1" t="str">
        <f>IFERROR(VLOOKUP(C4226,Sheet2!A:B,2,0),"")</f>
        <v>SHEIN</v>
      </c>
      <c r="E4226" s="1" t="str">
        <f>IF(A4226="","",'[1]OFD Query'!I4226)</f>
        <v>Out For Delivery</v>
      </c>
      <c r="F4226" s="1" t="str">
        <f t="shared" si="67"/>
        <v>MAK-2</v>
      </c>
      <c r="G4226" s="6" t="str" cm="1">
        <f t="array" ref="G4226">IFERROR(_xlfn.IFS(A4226="","",'[1]OFD Query'!N4226="","Fresh"),'[1]OFD Query'!N4226)</f>
        <v>Reschedule</v>
      </c>
      <c r="H4226" s="6" t="str" cm="1">
        <f t="array" ref="H4226">IFERROR(_xlfn.IFS(B4226="","",'[1]OFD Query'!O4226="","Fresh"),'[1]OFD Query'!O4226)</f>
        <v>send schedule message</v>
      </c>
      <c r="I4226" s="1" t="str">
        <f>IF(A4226="","",'[1]OFD Query'!W4226)</f>
        <v>D2109511701</v>
      </c>
      <c r="J4226" s="1" t="str">
        <f>IF(A4226="","",'[1]OFD Query'!X4226)</f>
        <v>Taza Khan Zer</v>
      </c>
      <c r="K4226" s="1" t="str">
        <f>IF(A4226="","",'[1]OFD Query'!AL4226)</f>
        <v>Ar Rashidiyyah</v>
      </c>
      <c r="L4226" s="6">
        <f>IF(A4226="","",'[1]OFD Query'!AO4226)</f>
        <v>0</v>
      </c>
      <c r="M4226" s="1" t="str" cm="1">
        <f t="array" ref="M4226">_xlfn.IFS(L4226="","",L4226=0,"PPD",L4226&gt;0,"COD")</f>
        <v>PPD</v>
      </c>
      <c r="N4226" s="1" t="str" cm="1">
        <f t="array" ref="N4226">_xlfn.IFS(A4226="","",L4226=0,M4226,L4226&lt;100,"&lt;100",L4226&lt;200,"&lt;200",L4226&lt;500,"&lt;500",L4226&lt;1000,"&lt;1000",L4226&gt;1000,"Above 1K")</f>
        <v>PPD</v>
      </c>
      <c r="O4226" s="6">
        <f>IF(A4226="","",'[1]OFD Query'!CB4226)</f>
        <v>1</v>
      </c>
      <c r="P4226" s="1" t="str">
        <f>IF(A4226="","",'[1]OFD Query'!CJ4226)</f>
        <v/>
      </c>
      <c r="Q4226" s="1" t="str" cm="1">
        <f t="array" ref="Q4226">IFERROR(_xlfn.IFS(A4226="","",O4226=0,"TRUE",AND(O4226=1,E4226="Out For Delivery"),"FALSE",O4226=1,"TRUE"),"FALSE")</f>
        <v>FALSE</v>
      </c>
      <c r="R4226" s="1" t="str">
        <f>'[1]OFD Query'!BT4226</f>
        <v>NO</v>
      </c>
    </row>
    <row r="4227" spans="1:18" x14ac:dyDescent="0.3">
      <c r="A4227" s="5" t="str">
        <f>IF(ISBLANK('[1]OFD Query'!A4227),"",'[1]OFD Query'!A4227)</f>
        <v>6062624457892</v>
      </c>
      <c r="B4227" s="1" t="str">
        <f>IF(A4227="","",LEFT('[1]OFD Query'!C4227,FIND(" ",'[1]OFD Query'!C4227)-1))</f>
        <v>Reverse</v>
      </c>
      <c r="C4227" s="1" t="str">
        <f>IF(A4227="","",'[1]OFD Query'!F4227)</f>
        <v>C21036226</v>
      </c>
      <c r="D4227" s="1" t="str">
        <f>IFERROR(VLOOKUP(C4227,Sheet2!A:B,2,0),"")</f>
        <v>SHEIN</v>
      </c>
      <c r="E4227" s="1" t="str">
        <f>IF(A4227="","",'[1]OFD Query'!I4227)</f>
        <v>Out For Delivery</v>
      </c>
      <c r="F4227" s="1" t="str">
        <f t="shared" si="67"/>
        <v>MAK-2</v>
      </c>
      <c r="G4227" s="6" t="str" cm="1">
        <f t="array" ref="G4227">IFERROR(_xlfn.IFS(A4227="","",'[1]OFD Query'!N4227="","Fresh"),'[1]OFD Query'!N4227)</f>
        <v>Fresh</v>
      </c>
      <c r="H4227" s="6" t="str" cm="1">
        <f t="array" ref="H4227">IFERROR(_xlfn.IFS(B4227="","",'[1]OFD Query'!O4227="","Fresh"),'[1]OFD Query'!O4227)</f>
        <v>Fresh</v>
      </c>
      <c r="I4227" s="1" t="str">
        <f>IF(A4227="","",'[1]OFD Query'!W4227)</f>
        <v>D2109511701</v>
      </c>
      <c r="J4227" s="1" t="str">
        <f>IF(A4227="","",'[1]OFD Query'!X4227)</f>
        <v>Taza Khan Zer</v>
      </c>
      <c r="K4227" s="1" t="str">
        <f>IF(A4227="","",'[1]OFD Query'!AL4227)</f>
        <v>Ar Rashidiyyah</v>
      </c>
      <c r="L4227" s="6">
        <f>IF(A4227="","",'[1]OFD Query'!AO4227)</f>
        <v>0</v>
      </c>
      <c r="M4227" s="1" t="str" cm="1">
        <f t="array" ref="M4227">_xlfn.IFS(L4227="","",L4227=0,"PPD",L4227&gt;0,"COD")</f>
        <v>PPD</v>
      </c>
      <c r="N4227" s="1" t="str" cm="1">
        <f t="array" ref="N4227">_xlfn.IFS(A4227="","",L4227=0,M4227,L4227&lt;100,"&lt;100",L4227&lt;200,"&lt;200",L4227&lt;500,"&lt;500",L4227&lt;1000,"&lt;1000",L4227&gt;1000,"Above 1K")</f>
        <v>PPD</v>
      </c>
      <c r="O4227" s="6">
        <f>IF(A4227="","",'[1]OFD Query'!CB4227)</f>
        <v>0</v>
      </c>
      <c r="P4227" s="1" t="str">
        <f>IF(A4227="","",'[1]OFD Query'!CJ4227)</f>
        <v/>
      </c>
      <c r="Q4227" s="1" t="str" cm="1">
        <f t="array" ref="Q4227">IFERROR(_xlfn.IFS(A4227="","",O4227=0,"TRUE",AND(O4227=1,E4227="Out For Delivery"),"FALSE",O4227=1,"TRUE"),"FALSE")</f>
        <v>TRUE</v>
      </c>
      <c r="R4227" s="1" t="str">
        <f>'[1]OFD Query'!BT4227</f>
        <v>NO</v>
      </c>
    </row>
    <row r="4228" spans="1:18" x14ac:dyDescent="0.3">
      <c r="A4228" s="5" t="str">
        <f>IF(ISBLANK('[1]OFD Query'!A4228),"",'[1]OFD Query'!A4228)</f>
        <v>6062624593176</v>
      </c>
      <c r="B4228" s="1" t="str">
        <f>IF(A4228="","",LEFT('[1]OFD Query'!C4228,FIND(" ",'[1]OFD Query'!C4228)-1))</f>
        <v>Reverse</v>
      </c>
      <c r="C4228" s="1" t="str">
        <f>IF(A4228="","",'[1]OFD Query'!F4228)</f>
        <v>C21036226</v>
      </c>
      <c r="D4228" s="1" t="str">
        <f>IFERROR(VLOOKUP(C4228,Sheet2!A:B,2,0),"")</f>
        <v>SHEIN</v>
      </c>
      <c r="E4228" s="1" t="str">
        <f>IF(A4228="","",'[1]OFD Query'!I4228)</f>
        <v>Out For Delivery</v>
      </c>
      <c r="F4228" s="1" t="str">
        <f t="shared" si="67"/>
        <v>MAK-2</v>
      </c>
      <c r="G4228" s="6" t="str" cm="1">
        <f t="array" ref="G4228">IFERROR(_xlfn.IFS(A4228="","",'[1]OFD Query'!N4228="","Fresh"),'[1]OFD Query'!N4228)</f>
        <v>Fresh</v>
      </c>
      <c r="H4228" s="6" t="str" cm="1">
        <f t="array" ref="H4228">IFERROR(_xlfn.IFS(B4228="","",'[1]OFD Query'!O4228="","Fresh"),'[1]OFD Query'!O4228)</f>
        <v>Fresh</v>
      </c>
      <c r="I4228" s="1" t="str">
        <f>IF(A4228="","",'[1]OFD Query'!W4228)</f>
        <v>D2109511701</v>
      </c>
      <c r="J4228" s="1" t="str">
        <f>IF(A4228="","",'[1]OFD Query'!X4228)</f>
        <v>Taza Khan Zer</v>
      </c>
      <c r="K4228" s="1" t="str">
        <f>IF(A4228="","",'[1]OFD Query'!AL4228)</f>
        <v>Ar Rashidiyyah</v>
      </c>
      <c r="L4228" s="6">
        <f>IF(A4228="","",'[1]OFD Query'!AO4228)</f>
        <v>0</v>
      </c>
      <c r="M4228" s="1" t="str" cm="1">
        <f t="array" ref="M4228">_xlfn.IFS(L4228="","",L4228=0,"PPD",L4228&gt;0,"COD")</f>
        <v>PPD</v>
      </c>
      <c r="N4228" s="1" t="str" cm="1">
        <f t="array" ref="N4228">_xlfn.IFS(A4228="","",L4228=0,M4228,L4228&lt;100,"&lt;100",L4228&lt;200,"&lt;200",L4228&lt;500,"&lt;500",L4228&lt;1000,"&lt;1000",L4228&gt;1000,"Above 1K")</f>
        <v>PPD</v>
      </c>
      <c r="O4228" s="6">
        <f>IF(A4228="","",'[1]OFD Query'!CB4228)</f>
        <v>0</v>
      </c>
      <c r="P4228" s="1" t="str">
        <f>IF(A4228="","",'[1]OFD Query'!CJ4228)</f>
        <v/>
      </c>
      <c r="Q4228" s="1" t="str" cm="1">
        <f t="array" ref="Q4228">IFERROR(_xlfn.IFS(A4228="","",O4228=0,"TRUE",AND(O4228=1,E4228="Out For Delivery"),"FALSE",O4228=1,"TRUE"),"FALSE")</f>
        <v>TRUE</v>
      </c>
      <c r="R4228" s="1" t="str">
        <f>'[1]OFD Query'!BT4228</f>
        <v>NO</v>
      </c>
    </row>
    <row r="4229" spans="1:18" x14ac:dyDescent="0.3">
      <c r="A4229" s="5" t="str">
        <f>IF(ISBLANK('[1]OFD Query'!A4229),"",'[1]OFD Query'!A4229)</f>
        <v>6062524972695</v>
      </c>
      <c r="B4229" s="1" t="str">
        <f>IF(A4229="","",LEFT('[1]OFD Query'!C4229,FIND(" ",'[1]OFD Query'!C4229)-1))</f>
        <v>Reverse</v>
      </c>
      <c r="C4229" s="1" t="str">
        <f>IF(A4229="","",'[1]OFD Query'!F4229)</f>
        <v>C21036226</v>
      </c>
      <c r="D4229" s="1" t="str">
        <f>IFERROR(VLOOKUP(C4229,Sheet2!A:B,2,0),"")</f>
        <v>SHEIN</v>
      </c>
      <c r="E4229" s="1" t="str">
        <f>IF(A4229="","",'[1]OFD Query'!I4229)</f>
        <v>Out For Delivery</v>
      </c>
      <c r="F4229" s="1" t="str">
        <f t="shared" si="67"/>
        <v>MAK-2</v>
      </c>
      <c r="G4229" s="6" t="str" cm="1">
        <f t="array" ref="G4229">IFERROR(_xlfn.IFS(A4229="","",'[1]OFD Query'!N4229="","Fresh"),'[1]OFD Query'!N4229)</f>
        <v>Reschedule</v>
      </c>
      <c r="H4229" s="6" t="str" cm="1">
        <f t="array" ref="H4229">IFERROR(_xlfn.IFS(B4229="","",'[1]OFD Query'!O4229="","Fresh"),'[1]OFD Query'!O4229)</f>
        <v>Schedule for future</v>
      </c>
      <c r="I4229" s="1" t="str">
        <f>IF(A4229="","",'[1]OFD Query'!W4229)</f>
        <v>D2109511701</v>
      </c>
      <c r="J4229" s="1" t="str">
        <f>IF(A4229="","",'[1]OFD Query'!X4229)</f>
        <v>Taza Khan Zer</v>
      </c>
      <c r="K4229" s="1" t="str">
        <f>IF(A4229="","",'[1]OFD Query'!AL4229)</f>
        <v>Ar Rashidiyyah</v>
      </c>
      <c r="L4229" s="6">
        <f>IF(A4229="","",'[1]OFD Query'!AO4229)</f>
        <v>0</v>
      </c>
      <c r="M4229" s="1" t="str" cm="1">
        <f t="array" ref="M4229">_xlfn.IFS(L4229="","",L4229=0,"PPD",L4229&gt;0,"COD")</f>
        <v>PPD</v>
      </c>
      <c r="N4229" s="1" t="str" cm="1">
        <f t="array" ref="N4229">_xlfn.IFS(A4229="","",L4229=0,M4229,L4229&lt;100,"&lt;100",L4229&lt;200,"&lt;200",L4229&lt;500,"&lt;500",L4229&lt;1000,"&lt;1000",L4229&gt;1000,"Above 1K")</f>
        <v>PPD</v>
      </c>
      <c r="O4229" s="6">
        <f>IF(A4229="","",'[1]OFD Query'!CB4229)</f>
        <v>1</v>
      </c>
      <c r="P4229" s="1" t="str">
        <f>IF(A4229="","",'[1]OFD Query'!CJ4229)</f>
        <v/>
      </c>
      <c r="Q4229" s="1" t="str" cm="1">
        <f t="array" ref="Q4229">IFERROR(_xlfn.IFS(A4229="","",O4229=0,"TRUE",AND(O4229=1,E4229="Out For Delivery"),"FALSE",O4229=1,"TRUE"),"FALSE")</f>
        <v>FALSE</v>
      </c>
      <c r="R4229" s="1" t="str">
        <f>'[1]OFD Query'!BT4229</f>
        <v>NO</v>
      </c>
    </row>
    <row r="4230" spans="1:18" x14ac:dyDescent="0.3">
      <c r="A4230" s="5" t="str">
        <f>IF(ISBLANK('[1]OFD Query'!A4230),"",'[1]OFD Query'!A4230)</f>
        <v>6062524491703</v>
      </c>
      <c r="B4230" s="1" t="str">
        <f>IF(A4230="","",LEFT('[1]OFD Query'!C4230,FIND(" ",'[1]OFD Query'!C4230)-1))</f>
        <v>Reverse</v>
      </c>
      <c r="C4230" s="1" t="str">
        <f>IF(A4230="","",'[1]OFD Query'!F4230)</f>
        <v>C21036226</v>
      </c>
      <c r="D4230" s="1" t="str">
        <f>IFERROR(VLOOKUP(C4230,Sheet2!A:B,2,0),"")</f>
        <v>SHEIN</v>
      </c>
      <c r="E4230" s="1" t="str">
        <f>IF(A4230="","",'[1]OFD Query'!I4230)</f>
        <v>Out For Delivery</v>
      </c>
      <c r="F4230" s="1" t="str">
        <f t="shared" si="67"/>
        <v>MAK-2</v>
      </c>
      <c r="G4230" s="6" t="str" cm="1">
        <f t="array" ref="G4230">IFERROR(_xlfn.IFS(A4230="","",'[1]OFD Query'!N4230="","Fresh"),'[1]OFD Query'!N4230)</f>
        <v>Fresh</v>
      </c>
      <c r="H4230" s="6" t="str" cm="1">
        <f t="array" ref="H4230">IFERROR(_xlfn.IFS(B4230="","",'[1]OFD Query'!O4230="","Fresh"),'[1]OFD Query'!O4230)</f>
        <v>Fresh</v>
      </c>
      <c r="I4230" s="1" t="str">
        <f>IF(A4230="","",'[1]OFD Query'!W4230)</f>
        <v>D2109511701</v>
      </c>
      <c r="J4230" s="1" t="str">
        <f>IF(A4230="","",'[1]OFD Query'!X4230)</f>
        <v>Taza Khan Zer</v>
      </c>
      <c r="K4230" s="1" t="str">
        <f>IF(A4230="","",'[1]OFD Query'!AL4230)</f>
        <v>Ar Rashidiyyah</v>
      </c>
      <c r="L4230" s="6">
        <f>IF(A4230="","",'[1]OFD Query'!AO4230)</f>
        <v>0</v>
      </c>
      <c r="M4230" s="1" t="str" cm="1">
        <f t="array" ref="M4230">_xlfn.IFS(L4230="","",L4230=0,"PPD",L4230&gt;0,"COD")</f>
        <v>PPD</v>
      </c>
      <c r="N4230" s="1" t="str" cm="1">
        <f t="array" ref="N4230">_xlfn.IFS(A4230="","",L4230=0,M4230,L4230&lt;100,"&lt;100",L4230&lt;200,"&lt;200",L4230&lt;500,"&lt;500",L4230&lt;1000,"&lt;1000",L4230&gt;1000,"Above 1K")</f>
        <v>PPD</v>
      </c>
      <c r="O4230" s="6">
        <f>IF(A4230="","",'[1]OFD Query'!CB4230)</f>
        <v>0</v>
      </c>
      <c r="P4230" s="1" t="str">
        <f>IF(A4230="","",'[1]OFD Query'!CJ4230)</f>
        <v/>
      </c>
      <c r="Q4230" s="1" t="str" cm="1">
        <f t="array" ref="Q4230">IFERROR(_xlfn.IFS(A4230="","",O4230=0,"TRUE",AND(O4230=1,E4230="Out For Delivery"),"FALSE",O4230=1,"TRUE"),"FALSE")</f>
        <v>TRUE</v>
      </c>
      <c r="R4230" s="1" t="str">
        <f>'[1]OFD Query'!BT4230</f>
        <v>NO</v>
      </c>
    </row>
    <row r="4231" spans="1:18" x14ac:dyDescent="0.3">
      <c r="A4231" s="5" t="str">
        <f>IF(ISBLANK('[1]OFD Query'!A4231),"",'[1]OFD Query'!A4231)</f>
        <v>6062024293015</v>
      </c>
      <c r="B4231" s="1" t="str">
        <f>IF(A4231="","",LEFT('[1]OFD Query'!C4231,FIND(" ",'[1]OFD Query'!C4231)-1))</f>
        <v>Dropship</v>
      </c>
      <c r="C4231" s="1" t="str">
        <f>IF(A4231="","",'[1]OFD Query'!F4231)</f>
        <v>C2103730101</v>
      </c>
      <c r="D4231" s="1" t="str">
        <f>IFERROR(VLOOKUP(C4231,Sheet2!A:B,2,0),"")</f>
        <v>SHEIN</v>
      </c>
      <c r="E4231" s="1" t="str">
        <f>IF(A4231="","",'[1]OFD Query'!I4231)</f>
        <v>Out For Delivery</v>
      </c>
      <c r="F4231" s="1" t="str">
        <f t="shared" si="67"/>
        <v>MAK-2</v>
      </c>
      <c r="G4231" s="6" t="str" cm="1">
        <f t="array" ref="G4231">IFERROR(_xlfn.IFS(A4231="","",'[1]OFD Query'!N4231="","Fresh"),'[1]OFD Query'!N4231)</f>
        <v>No Answer</v>
      </c>
      <c r="H4231" s="6" t="str" cm="1">
        <f t="array" ref="H4231">IFERROR(_xlfn.IFS(B4231="","",'[1]OFD Query'!O4231="","Fresh"),'[1]OFD Query'!O4231)</f>
        <v>Switched Off</v>
      </c>
      <c r="I4231" s="1" t="str">
        <f>IF(A4231="","",'[1]OFD Query'!W4231)</f>
        <v>D21010369001</v>
      </c>
      <c r="J4231" s="1" t="str">
        <f>IF(A4231="","",'[1]OFD Query'!X4231)</f>
        <v>frindship Abdul.Rehman</v>
      </c>
      <c r="K4231" s="1" t="str">
        <f>IF(A4231="","",'[1]OFD Query'!AL4231)</f>
        <v>Al Khadra</v>
      </c>
      <c r="L4231" s="6">
        <f>IF(A4231="","",'[1]OFD Query'!AO4231)</f>
        <v>129.26</v>
      </c>
      <c r="M4231" s="1" t="str" cm="1">
        <f t="array" ref="M4231">_xlfn.IFS(L4231="","",L4231=0,"PPD",L4231&gt;0,"COD")</f>
        <v>COD</v>
      </c>
      <c r="N4231" s="1" t="str" cm="1">
        <f t="array" ref="N4231">_xlfn.IFS(A4231="","",L4231=0,M4231,L4231&lt;100,"&lt;100",L4231&lt;200,"&lt;200",L4231&lt;500,"&lt;500",L4231&lt;1000,"&lt;1000",L4231&gt;1000,"Above 1K")</f>
        <v>&lt;200</v>
      </c>
      <c r="O4231" s="6">
        <f>IF(A4231="","",'[1]OFD Query'!CB4231)</f>
        <v>0</v>
      </c>
      <c r="P4231" s="1" t="str">
        <f>IF(A4231="","",'[1]OFD Query'!CJ4231)</f>
        <v>POUCH</v>
      </c>
      <c r="Q4231" s="1" t="str" cm="1">
        <f t="array" ref="Q4231">IFERROR(_xlfn.IFS(A4231="","",O4231=0,"TRUE",AND(O4231=1,E4231="Out For Delivery"),"FALSE",O4231=1,"TRUE"),"FALSE")</f>
        <v>TRUE</v>
      </c>
      <c r="R4231" s="1" t="str">
        <f>'[1]OFD Query'!BT4231</f>
        <v>NO</v>
      </c>
    </row>
    <row r="4232" spans="1:18" x14ac:dyDescent="0.3">
      <c r="A4232" s="5" t="str">
        <f>IF(ISBLANK('[1]OFD Query'!A4232),"",'[1]OFD Query'!A4232)</f>
        <v>6062024125408</v>
      </c>
      <c r="B4232" s="1" t="str">
        <f>IF(A4232="","",LEFT('[1]OFD Query'!C4232,FIND(" ",'[1]OFD Query'!C4232)-1))</f>
        <v>Dropship</v>
      </c>
      <c r="C4232" s="1" t="str">
        <f>IF(A4232="","",'[1]OFD Query'!F4232)</f>
        <v>C2103716501</v>
      </c>
      <c r="D4232" s="1" t="str">
        <f>IFERROR(VLOOKUP(C4232,Sheet2!A:B,2,0),"")</f>
        <v>SHEIN</v>
      </c>
      <c r="E4232" s="1" t="str">
        <f>IF(A4232="","",'[1]OFD Query'!I4232)</f>
        <v>Out For Delivery</v>
      </c>
      <c r="F4232" s="1" t="str">
        <f t="shared" si="67"/>
        <v>MAK-2</v>
      </c>
      <c r="G4232" s="6" t="str" cm="1">
        <f t="array" ref="G4232">IFERROR(_xlfn.IFS(A4232="","",'[1]OFD Query'!N4232="","Fresh"),'[1]OFD Query'!N4232)</f>
        <v>No Answer</v>
      </c>
      <c r="H4232" s="6" t="str" cm="1">
        <f t="array" ref="H4232">IFERROR(_xlfn.IFS(B4232="","",'[1]OFD Query'!O4232="","Fresh"),'[1]OFD Query'!O4232)</f>
        <v>Switched Off</v>
      </c>
      <c r="I4232" s="1" t="str">
        <f>IF(A4232="","",'[1]OFD Query'!W4232)</f>
        <v>D21010369001</v>
      </c>
      <c r="J4232" s="1" t="str">
        <f>IF(A4232="","",'[1]OFD Query'!X4232)</f>
        <v>frindship Abdul.Rehman</v>
      </c>
      <c r="K4232" s="1" t="str">
        <f>IF(A4232="","",'[1]OFD Query'!AL4232)</f>
        <v>Al Khadra</v>
      </c>
      <c r="L4232" s="6">
        <f>IF(A4232="","",'[1]OFD Query'!AO4232)</f>
        <v>266.5</v>
      </c>
      <c r="M4232" s="1" t="str" cm="1">
        <f t="array" ref="M4232">_xlfn.IFS(L4232="","",L4232=0,"PPD",L4232&gt;0,"COD")</f>
        <v>COD</v>
      </c>
      <c r="N4232" s="1" t="str" cm="1">
        <f t="array" ref="N4232">_xlfn.IFS(A4232="","",L4232=0,M4232,L4232&lt;100,"&lt;100",L4232&lt;200,"&lt;200",L4232&lt;500,"&lt;500",L4232&lt;1000,"&lt;1000",L4232&gt;1000,"Above 1K")</f>
        <v>&lt;500</v>
      </c>
      <c r="O4232" s="6">
        <f>IF(A4232="","",'[1]OFD Query'!CB4232)</f>
        <v>0</v>
      </c>
      <c r="P4232" s="1" t="str">
        <f>IF(A4232="","",'[1]OFD Query'!CJ4232)</f>
        <v>POUCH</v>
      </c>
      <c r="Q4232" s="1" t="str" cm="1">
        <f t="array" ref="Q4232">IFERROR(_xlfn.IFS(A4232="","",O4232=0,"TRUE",AND(O4232=1,E4232="Out For Delivery"),"FALSE",O4232=1,"TRUE"),"FALSE")</f>
        <v>TRUE</v>
      </c>
      <c r="R4232" s="1" t="str">
        <f>'[1]OFD Query'!BT4232</f>
        <v>NO</v>
      </c>
    </row>
    <row r="4233" spans="1:18" x14ac:dyDescent="0.3">
      <c r="A4233" s="5" t="str">
        <f>IF(ISBLANK('[1]OFD Query'!A4233),"",'[1]OFD Query'!A4233)</f>
        <v>6062324487105</v>
      </c>
      <c r="B4233" s="1" t="str">
        <f>IF(A4233="","",LEFT('[1]OFD Query'!C4233,FIND(" ",'[1]OFD Query'!C4233)-1))</f>
        <v>Dropship</v>
      </c>
      <c r="C4233" s="1" t="str">
        <f>IF(A4233="","",'[1]OFD Query'!F4233)</f>
        <v>C21036624</v>
      </c>
      <c r="D4233" s="1" t="str">
        <f>IFERROR(VLOOKUP(C4233,Sheet2!A:B,2,0),"")</f>
        <v>CODPARTNER</v>
      </c>
      <c r="E4233" s="1" t="str">
        <f>IF(A4233="","",'[1]OFD Query'!I4233)</f>
        <v>Out For Delivery</v>
      </c>
      <c r="F4233" s="1" t="str">
        <f t="shared" si="67"/>
        <v>MAK-2</v>
      </c>
      <c r="G4233" s="6" t="str" cm="1">
        <f t="array" ref="G4233">IFERROR(_xlfn.IFS(A4233="","",'[1]OFD Query'!N4233="","Fresh"),'[1]OFD Query'!N4233)</f>
        <v>No Answer</v>
      </c>
      <c r="H4233" s="6" t="str" cm="1">
        <f t="array" ref="H4233">IFERROR(_xlfn.IFS(B4233="","",'[1]OFD Query'!O4233="","Fresh"),'[1]OFD Query'!O4233)</f>
        <v>Switched Off</v>
      </c>
      <c r="I4233" s="1" t="str">
        <f>IF(A4233="","",'[1]OFD Query'!W4233)</f>
        <v>D21010369001</v>
      </c>
      <c r="J4233" s="1" t="str">
        <f>IF(A4233="","",'[1]OFD Query'!X4233)</f>
        <v>frindship Abdul.Rehman</v>
      </c>
      <c r="K4233" s="1" t="str">
        <f>IF(A4233="","",'[1]OFD Query'!AL4233)</f>
        <v>Al Khadra</v>
      </c>
      <c r="L4233" s="6">
        <f>IF(A4233="","",'[1]OFD Query'!AO4233)</f>
        <v>199</v>
      </c>
      <c r="M4233" s="1" t="str" cm="1">
        <f t="array" ref="M4233">_xlfn.IFS(L4233="","",L4233=0,"PPD",L4233&gt;0,"COD")</f>
        <v>COD</v>
      </c>
      <c r="N4233" s="1" t="str" cm="1">
        <f t="array" ref="N4233">_xlfn.IFS(A4233="","",L4233=0,M4233,L4233&lt;100,"&lt;100",L4233&lt;200,"&lt;200",L4233&lt;500,"&lt;500",L4233&lt;1000,"&lt;1000",L4233&gt;1000,"Above 1K")</f>
        <v>&lt;200</v>
      </c>
      <c r="O4233" s="6">
        <f>IF(A4233="","",'[1]OFD Query'!CB4233)</f>
        <v>1</v>
      </c>
      <c r="P4233" s="1" t="str">
        <f>IF(A4233="","",'[1]OFD Query'!CJ4233)</f>
        <v/>
      </c>
      <c r="Q4233" s="1" t="str" cm="1">
        <f t="array" ref="Q4233">IFERROR(_xlfn.IFS(A4233="","",O4233=0,"TRUE",AND(O4233=1,E4233="Out For Delivery"),"FALSE",O4233=1,"TRUE"),"FALSE")</f>
        <v>FALSE</v>
      </c>
      <c r="R4233" s="1" t="str">
        <f>'[1]OFD Query'!BT4233</f>
        <v>NO</v>
      </c>
    </row>
    <row r="4234" spans="1:18" x14ac:dyDescent="0.3">
      <c r="A4234" s="5" t="str">
        <f>IF(ISBLANK('[1]OFD Query'!A4234),"",'[1]OFD Query'!A4234)</f>
        <v>6062024502450</v>
      </c>
      <c r="B4234" s="1" t="str">
        <f>IF(A4234="","",LEFT('[1]OFD Query'!C4234,FIND(" ",'[1]OFD Query'!C4234)-1))</f>
        <v>Dropship</v>
      </c>
      <c r="C4234" s="1" t="str">
        <f>IF(A4234="","",'[1]OFD Query'!F4234)</f>
        <v>C2103734901</v>
      </c>
      <c r="D4234" s="1" t="str">
        <f>IFERROR(VLOOKUP(C4234,Sheet2!A:B,2,0),"")</f>
        <v>M1</v>
      </c>
      <c r="E4234" s="1" t="str">
        <f>IF(A4234="","",'[1]OFD Query'!I4234)</f>
        <v>Out For Delivery</v>
      </c>
      <c r="F4234" s="1" t="str">
        <f t="shared" si="67"/>
        <v>MAK-2</v>
      </c>
      <c r="G4234" s="6" t="str" cm="1">
        <f t="array" ref="G4234">IFERROR(_xlfn.IFS(A4234="","",'[1]OFD Query'!N4234="","Fresh"),'[1]OFD Query'!N4234)</f>
        <v>Reschedule</v>
      </c>
      <c r="H4234" s="6" t="str" cm="1">
        <f t="array" ref="H4234">IFERROR(_xlfn.IFS(B4234="","",'[1]OFD Query'!O4234="","Fresh"),'[1]OFD Query'!O4234)</f>
        <v>Schedule for future</v>
      </c>
      <c r="I4234" s="1" t="str">
        <f>IF(A4234="","",'[1]OFD Query'!W4234)</f>
        <v>D21010369001</v>
      </c>
      <c r="J4234" s="1" t="str">
        <f>IF(A4234="","",'[1]OFD Query'!X4234)</f>
        <v>frindship Abdul.Rehman</v>
      </c>
      <c r="K4234" s="1" t="str">
        <f>IF(A4234="","",'[1]OFD Query'!AL4234)</f>
        <v>Al Khadra</v>
      </c>
      <c r="L4234" s="6">
        <f>IF(A4234="","",'[1]OFD Query'!AO4234)</f>
        <v>159</v>
      </c>
      <c r="M4234" s="1" t="str" cm="1">
        <f t="array" ref="M4234">_xlfn.IFS(L4234="","",L4234=0,"PPD",L4234&gt;0,"COD")</f>
        <v>COD</v>
      </c>
      <c r="N4234" s="1" t="str" cm="1">
        <f t="array" ref="N4234">_xlfn.IFS(A4234="","",L4234=0,M4234,L4234&lt;100,"&lt;100",L4234&lt;200,"&lt;200",L4234&lt;500,"&lt;500",L4234&lt;1000,"&lt;1000",L4234&gt;1000,"Above 1K")</f>
        <v>&lt;200</v>
      </c>
      <c r="O4234" s="6">
        <f>IF(A4234="","",'[1]OFD Query'!CB4234)</f>
        <v>2</v>
      </c>
      <c r="P4234" s="1" t="str">
        <f>IF(A4234="","",'[1]OFD Query'!CJ4234)</f>
        <v/>
      </c>
      <c r="Q4234" s="1" t="str" cm="1">
        <f t="array" ref="Q4234">IFERROR(_xlfn.IFS(A4234="","",O4234=0,"TRUE",AND(O4234=1,E4234="Out For Delivery"),"FALSE",O4234=1,"TRUE"),"FALSE")</f>
        <v>FALSE</v>
      </c>
      <c r="R4234" s="1" t="str">
        <f>'[1]OFD Query'!BT4234</f>
        <v>NO</v>
      </c>
    </row>
    <row r="4235" spans="1:18" x14ac:dyDescent="0.3">
      <c r="A4235" s="5" t="str">
        <f>IF(ISBLANK('[1]OFD Query'!A4235),"",'[1]OFD Query'!A4235)</f>
        <v>6061324188438</v>
      </c>
      <c r="B4235" s="1" t="str">
        <f>IF(A4235="","",LEFT('[1]OFD Query'!C4235,FIND(" ",'[1]OFD Query'!C4235)-1))</f>
        <v>Dropship</v>
      </c>
      <c r="C4235" s="1" t="str">
        <f>IF(A4235="","",'[1]OFD Query'!F4235)</f>
        <v>C2103865401</v>
      </c>
      <c r="D4235" s="1" t="str">
        <f>IFERROR(VLOOKUP(C4235,Sheet2!A:B,2,0),"")</f>
        <v>Reef Perfumes</v>
      </c>
      <c r="E4235" s="1" t="str">
        <f>IF(A4235="","",'[1]OFD Query'!I4235)</f>
        <v>Out For Delivery</v>
      </c>
      <c r="F4235" s="1" t="str">
        <f t="shared" si="67"/>
        <v>MAK-2</v>
      </c>
      <c r="G4235" s="6" t="str" cm="1">
        <f t="array" ref="G4235">IFERROR(_xlfn.IFS(A4235="","",'[1]OFD Query'!N4235="","Fresh"),'[1]OFD Query'!N4235)</f>
        <v>Reschedule</v>
      </c>
      <c r="H4235" s="6" t="str" cm="1">
        <f t="array" ref="H4235">IFERROR(_xlfn.IFS(B4235="","",'[1]OFD Query'!O4235="","Fresh"),'[1]OFD Query'!O4235)</f>
        <v>Schedule for future</v>
      </c>
      <c r="I4235" s="1" t="str">
        <f>IF(A4235="","",'[1]OFD Query'!W4235)</f>
        <v>D21010369001</v>
      </c>
      <c r="J4235" s="1" t="str">
        <f>IF(A4235="","",'[1]OFD Query'!X4235)</f>
        <v>frindship Abdul.Rehman</v>
      </c>
      <c r="K4235" s="1" t="str">
        <f>IF(A4235="","",'[1]OFD Query'!AL4235)</f>
        <v>Sharai Al Mujahidin</v>
      </c>
      <c r="L4235" s="6">
        <f>IF(A4235="","",'[1]OFD Query'!AO4235)</f>
        <v>257</v>
      </c>
      <c r="M4235" s="1" t="str" cm="1">
        <f t="array" ref="M4235">_xlfn.IFS(L4235="","",L4235=0,"PPD",L4235&gt;0,"COD")</f>
        <v>COD</v>
      </c>
      <c r="N4235" s="1" t="str" cm="1">
        <f t="array" ref="N4235">_xlfn.IFS(A4235="","",L4235=0,M4235,L4235&lt;100,"&lt;100",L4235&lt;200,"&lt;200",L4235&lt;500,"&lt;500",L4235&lt;1000,"&lt;1000",L4235&gt;1000,"Above 1K")</f>
        <v>&lt;500</v>
      </c>
      <c r="O4235" s="6">
        <f>IF(A4235="","",'[1]OFD Query'!CB4235)</f>
        <v>1</v>
      </c>
      <c r="P4235" s="1" t="str">
        <f>IF(A4235="","",'[1]OFD Query'!CJ4235)</f>
        <v/>
      </c>
      <c r="Q4235" s="1" t="str" cm="1">
        <f t="array" ref="Q4235">IFERROR(_xlfn.IFS(A4235="","",O4235=0,"TRUE",AND(O4235=1,E4235="Out For Delivery"),"FALSE",O4235=1,"TRUE"),"FALSE")</f>
        <v>FALSE</v>
      </c>
      <c r="R4235" s="1" t="str">
        <f>'[1]OFD Query'!BT4235</f>
        <v>NO</v>
      </c>
    </row>
    <row r="4236" spans="1:18" x14ac:dyDescent="0.3">
      <c r="A4236" s="5" t="str">
        <f>IF(ISBLANK('[1]OFD Query'!A4236),"",'[1]OFD Query'!A4236)</f>
        <v>6062224939580</v>
      </c>
      <c r="B4236" s="1" t="str">
        <f>IF(A4236="","",LEFT('[1]OFD Query'!C4236,FIND(" ",'[1]OFD Query'!C4236)-1))</f>
        <v>Dropship</v>
      </c>
      <c r="C4236" s="1" t="str">
        <f>IF(A4236="","",'[1]OFD Query'!F4236)</f>
        <v>C21035750</v>
      </c>
      <c r="D4236" s="1" t="str">
        <f>IFERROR(VLOOKUP(C4236,Sheet2!A:B,2,0),"")</f>
        <v>eshry.shop</v>
      </c>
      <c r="E4236" s="1" t="str">
        <f>IF(A4236="","",'[1]OFD Query'!I4236)</f>
        <v>Out For Delivery</v>
      </c>
      <c r="F4236" s="1" t="str">
        <f t="shared" si="67"/>
        <v>MAK-2</v>
      </c>
      <c r="G4236" s="6" t="str" cm="1">
        <f t="array" ref="G4236">IFERROR(_xlfn.IFS(A4236="","",'[1]OFD Query'!N4236="","Fresh"),'[1]OFD Query'!N4236)</f>
        <v>Uncontactable</v>
      </c>
      <c r="H4236" s="6" t="str" cm="1">
        <f t="array" ref="H4236">IFERROR(_xlfn.IFS(B4236="","",'[1]OFD Query'!O4236="","Fresh"),'[1]OFD Query'!O4236)</f>
        <v>No Answer</v>
      </c>
      <c r="I4236" s="1" t="str">
        <f>IF(A4236="","",'[1]OFD Query'!W4236)</f>
        <v>D21010369001</v>
      </c>
      <c r="J4236" s="1" t="str">
        <f>IF(A4236="","",'[1]OFD Query'!X4236)</f>
        <v>frindship Abdul.Rehman</v>
      </c>
      <c r="K4236" s="1" t="str">
        <f>IF(A4236="","",'[1]OFD Query'!AL4236)</f>
        <v>Al Khadra</v>
      </c>
      <c r="L4236" s="6">
        <f>IF(A4236="","",'[1]OFD Query'!AO4236)</f>
        <v>190</v>
      </c>
      <c r="M4236" s="1" t="str" cm="1">
        <f t="array" ref="M4236">_xlfn.IFS(L4236="","",L4236=0,"PPD",L4236&gt;0,"COD")</f>
        <v>COD</v>
      </c>
      <c r="N4236" s="1" t="str" cm="1">
        <f t="array" ref="N4236">_xlfn.IFS(A4236="","",L4236=0,M4236,L4236&lt;100,"&lt;100",L4236&lt;200,"&lt;200",L4236&lt;500,"&lt;500",L4236&lt;1000,"&lt;1000",L4236&gt;1000,"Above 1K")</f>
        <v>&lt;200</v>
      </c>
      <c r="O4236" s="6">
        <f>IF(A4236="","",'[1]OFD Query'!CB4236)</f>
        <v>1</v>
      </c>
      <c r="P4236" s="1" t="str">
        <f>IF(A4236="","",'[1]OFD Query'!CJ4236)</f>
        <v/>
      </c>
      <c r="Q4236" s="1" t="str" cm="1">
        <f t="array" ref="Q4236">IFERROR(_xlfn.IFS(A4236="","",O4236=0,"TRUE",AND(O4236=1,E4236="Out For Delivery"),"FALSE",O4236=1,"TRUE"),"FALSE")</f>
        <v>FALSE</v>
      </c>
      <c r="R4236" s="1" t="str">
        <f>'[1]OFD Query'!BT4236</f>
        <v>NO</v>
      </c>
    </row>
    <row r="4237" spans="1:18" x14ac:dyDescent="0.3">
      <c r="A4237" s="5" t="str">
        <f>IF(ISBLANK('[1]OFD Query'!A4237),"",'[1]OFD Query'!A4237)</f>
        <v>6062424151183</v>
      </c>
      <c r="B4237" s="1" t="str">
        <f>IF(A4237="","",LEFT('[1]OFD Query'!C4237,FIND(" ",'[1]OFD Query'!C4237)-1))</f>
        <v>Dropship</v>
      </c>
      <c r="C4237" s="1" t="str">
        <f>IF(A4237="","",'[1]OFD Query'!F4237)</f>
        <v>C2103785701</v>
      </c>
      <c r="D4237" s="1" t="str">
        <f>IFERROR(VLOOKUP(C4237,Sheet2!A:B,2,0),"")</f>
        <v>ramoshop</v>
      </c>
      <c r="E4237" s="1" t="str">
        <f>IF(A4237="","",'[1]OFD Query'!I4237)</f>
        <v>Out For Delivery</v>
      </c>
      <c r="F4237" s="1" t="str">
        <f t="shared" si="67"/>
        <v>MAK-2</v>
      </c>
      <c r="G4237" s="6" t="str" cm="1">
        <f t="array" ref="G4237">IFERROR(_xlfn.IFS(A4237="","",'[1]OFD Query'!N4237="","Fresh"),'[1]OFD Query'!N4237)</f>
        <v>Fresh</v>
      </c>
      <c r="H4237" s="6" t="str" cm="1">
        <f t="array" ref="H4237">IFERROR(_xlfn.IFS(B4237="","",'[1]OFD Query'!O4237="","Fresh"),'[1]OFD Query'!O4237)</f>
        <v>Fresh</v>
      </c>
      <c r="I4237" s="1" t="str">
        <f>IF(A4237="","",'[1]OFD Query'!W4237)</f>
        <v>D21010369001</v>
      </c>
      <c r="J4237" s="1" t="str">
        <f>IF(A4237="","",'[1]OFD Query'!X4237)</f>
        <v>frindship Abdul.Rehman</v>
      </c>
      <c r="K4237" s="1" t="str">
        <f>IF(A4237="","",'[1]OFD Query'!AL4237)</f>
        <v>Al Khadra</v>
      </c>
      <c r="L4237" s="6">
        <f>IF(A4237="","",'[1]OFD Query'!AO4237)</f>
        <v>199</v>
      </c>
      <c r="M4237" s="1" t="str" cm="1">
        <f t="array" ref="M4237">_xlfn.IFS(L4237="","",L4237=0,"PPD",L4237&gt;0,"COD")</f>
        <v>COD</v>
      </c>
      <c r="N4237" s="1" t="str" cm="1">
        <f t="array" ref="N4237">_xlfn.IFS(A4237="","",L4237=0,M4237,L4237&lt;100,"&lt;100",L4237&lt;200,"&lt;200",L4237&lt;500,"&lt;500",L4237&lt;1000,"&lt;1000",L4237&gt;1000,"Above 1K")</f>
        <v>&lt;200</v>
      </c>
      <c r="O4237" s="6">
        <f>IF(A4237="","",'[1]OFD Query'!CB4237)</f>
        <v>0</v>
      </c>
      <c r="P4237" s="1" t="str">
        <f>IF(A4237="","",'[1]OFD Query'!CJ4237)</f>
        <v/>
      </c>
      <c r="Q4237" s="1" t="str" cm="1">
        <f t="array" ref="Q4237">IFERROR(_xlfn.IFS(A4237="","",O4237=0,"TRUE",AND(O4237=1,E4237="Out For Delivery"),"FALSE",O4237=1,"TRUE"),"FALSE")</f>
        <v>TRUE</v>
      </c>
      <c r="R4237" s="1" t="str">
        <f>'[1]OFD Query'!BT4237</f>
        <v>NO</v>
      </c>
    </row>
    <row r="4238" spans="1:18" x14ac:dyDescent="0.3">
      <c r="A4238" s="5" t="str">
        <f>IF(ISBLANK('[1]OFD Query'!A4238),"",'[1]OFD Query'!A4238)</f>
        <v>6062224100239</v>
      </c>
      <c r="B4238" s="1" t="str">
        <f>IF(A4238="","",LEFT('[1]OFD Query'!C4238,FIND(" ",'[1]OFD Query'!C4238)-1))</f>
        <v>Dropship</v>
      </c>
      <c r="C4238" s="1" t="str">
        <f>IF(A4238="","",'[1]OFD Query'!F4238)</f>
        <v>C2103846301</v>
      </c>
      <c r="D4238" s="1" t="str">
        <f>IFERROR(VLOOKUP(C4238,Sheet2!A:B,2,0),"")</f>
        <v>Swift Polo T Shirt</v>
      </c>
      <c r="E4238" s="1" t="str">
        <f>IF(A4238="","",'[1]OFD Query'!I4238)</f>
        <v>Out For Delivery</v>
      </c>
      <c r="F4238" s="1" t="str">
        <f t="shared" si="67"/>
        <v>MAK-2</v>
      </c>
      <c r="G4238" s="6" t="str" cm="1">
        <f t="array" ref="G4238">IFERROR(_xlfn.IFS(A4238="","",'[1]OFD Query'!N4238="","Fresh"),'[1]OFD Query'!N4238)</f>
        <v>Cancel</v>
      </c>
      <c r="H4238" s="6" t="str" cm="1">
        <f t="array" ref="H4238">IFERROR(_xlfn.IFS(B4238="","",'[1]OFD Query'!O4238="","Fresh"),'[1]OFD Query'!O4238)</f>
        <v>Doesn't Want to Give Reason</v>
      </c>
      <c r="I4238" s="1" t="str">
        <f>IF(A4238="","",'[1]OFD Query'!W4238)</f>
        <v>D21010369001</v>
      </c>
      <c r="J4238" s="1" t="str">
        <f>IF(A4238="","",'[1]OFD Query'!X4238)</f>
        <v>frindship Abdul.Rehman</v>
      </c>
      <c r="K4238" s="1" t="str">
        <f>IF(A4238="","",'[1]OFD Query'!AL4238)</f>
        <v>Al Khadra</v>
      </c>
      <c r="L4238" s="6">
        <f>IF(A4238="","",'[1]OFD Query'!AO4238)</f>
        <v>228</v>
      </c>
      <c r="M4238" s="1" t="str" cm="1">
        <f t="array" ref="M4238">_xlfn.IFS(L4238="","",L4238=0,"PPD",L4238&gt;0,"COD")</f>
        <v>COD</v>
      </c>
      <c r="N4238" s="1" t="str" cm="1">
        <f t="array" ref="N4238">_xlfn.IFS(A4238="","",L4238=0,M4238,L4238&lt;100,"&lt;100",L4238&lt;200,"&lt;200",L4238&lt;500,"&lt;500",L4238&lt;1000,"&lt;1000",L4238&gt;1000,"Above 1K")</f>
        <v>&lt;500</v>
      </c>
      <c r="O4238" s="6">
        <f>IF(A4238="","",'[1]OFD Query'!CB4238)</f>
        <v>1</v>
      </c>
      <c r="P4238" s="1" t="str">
        <f>IF(A4238="","",'[1]OFD Query'!CJ4238)</f>
        <v/>
      </c>
      <c r="Q4238" s="1" t="str" cm="1">
        <f t="array" ref="Q4238">IFERROR(_xlfn.IFS(A4238="","",O4238=0,"TRUE",AND(O4238=1,E4238="Out For Delivery"),"FALSE",O4238=1,"TRUE"),"FALSE")</f>
        <v>FALSE</v>
      </c>
      <c r="R4238" s="1" t="str">
        <f>'[1]OFD Query'!BT4238</f>
        <v>NO</v>
      </c>
    </row>
    <row r="4239" spans="1:18" x14ac:dyDescent="0.3">
      <c r="A4239" s="5" t="str">
        <f>IF(ISBLANK('[1]OFD Query'!A4239),"",'[1]OFD Query'!A4239)</f>
        <v>6062124302884</v>
      </c>
      <c r="B4239" s="1" t="str">
        <f>IF(A4239="","",LEFT('[1]OFD Query'!C4239,FIND(" ",'[1]OFD Query'!C4239)-1))</f>
        <v>Dropship</v>
      </c>
      <c r="C4239" s="1" t="str">
        <f>IF(A4239="","",'[1]OFD Query'!F4239)</f>
        <v>C2103730101</v>
      </c>
      <c r="D4239" s="1" t="str">
        <f>IFERROR(VLOOKUP(C4239,Sheet2!A:B,2,0),"")</f>
        <v>SHEIN</v>
      </c>
      <c r="E4239" s="1" t="str">
        <f>IF(A4239="","",'[1]OFD Query'!I4239)</f>
        <v>Out For Delivery</v>
      </c>
      <c r="F4239" s="1" t="str">
        <f t="shared" si="67"/>
        <v>MAK-2</v>
      </c>
      <c r="G4239" s="6" t="str" cm="1">
        <f t="array" ref="G4239">IFERROR(_xlfn.IFS(A4239="","",'[1]OFD Query'!N4239="","Fresh"),'[1]OFD Query'!N4239)</f>
        <v>No Answer</v>
      </c>
      <c r="H4239" s="6" t="str" cm="1">
        <f t="array" ref="H4239">IFERROR(_xlfn.IFS(B4239="","",'[1]OFD Query'!O4239="","Fresh"),'[1]OFD Query'!O4239)</f>
        <v>Switched Off</v>
      </c>
      <c r="I4239" s="1" t="str">
        <f>IF(A4239="","",'[1]OFD Query'!W4239)</f>
        <v>D21010369001</v>
      </c>
      <c r="J4239" s="1" t="str">
        <f>IF(A4239="","",'[1]OFD Query'!X4239)</f>
        <v>frindship Abdul.Rehman</v>
      </c>
      <c r="K4239" s="1" t="str">
        <f>IF(A4239="","",'[1]OFD Query'!AL4239)</f>
        <v>Al Khadra</v>
      </c>
      <c r="L4239" s="6">
        <f>IF(A4239="","",'[1]OFD Query'!AO4239)</f>
        <v>166.38</v>
      </c>
      <c r="M4239" s="1" t="str" cm="1">
        <f t="array" ref="M4239">_xlfn.IFS(L4239="","",L4239=0,"PPD",L4239&gt;0,"COD")</f>
        <v>COD</v>
      </c>
      <c r="N4239" s="1" t="str" cm="1">
        <f t="array" ref="N4239">_xlfn.IFS(A4239="","",L4239=0,M4239,L4239&lt;100,"&lt;100",L4239&lt;200,"&lt;200",L4239&lt;500,"&lt;500",L4239&lt;1000,"&lt;1000",L4239&gt;1000,"Above 1K")</f>
        <v>&lt;200</v>
      </c>
      <c r="O4239" s="6">
        <f>IF(A4239="","",'[1]OFD Query'!CB4239)</f>
        <v>0</v>
      </c>
      <c r="P4239" s="1" t="str">
        <f>IF(A4239="","",'[1]OFD Query'!CJ4239)</f>
        <v>POUCH</v>
      </c>
      <c r="Q4239" s="1" t="str" cm="1">
        <f t="array" ref="Q4239">IFERROR(_xlfn.IFS(A4239="","",O4239=0,"TRUE",AND(O4239=1,E4239="Out For Delivery"),"FALSE",O4239=1,"TRUE"),"FALSE")</f>
        <v>TRUE</v>
      </c>
      <c r="R4239" s="1" t="str">
        <f>'[1]OFD Query'!BT4239</f>
        <v>NO</v>
      </c>
    </row>
    <row r="4240" spans="1:18" x14ac:dyDescent="0.3">
      <c r="A4240" s="5" t="str">
        <f>IF(ISBLANK('[1]OFD Query'!A4240),"",'[1]OFD Query'!A4240)</f>
        <v>6062024951528</v>
      </c>
      <c r="B4240" s="1" t="str">
        <f>IF(A4240="","",LEFT('[1]OFD Query'!C4240,FIND(" ",'[1]OFD Query'!C4240)-1))</f>
        <v>Dropship</v>
      </c>
      <c r="C4240" s="1" t="str">
        <f>IF(A4240="","",'[1]OFD Query'!F4240)</f>
        <v>C2103730101</v>
      </c>
      <c r="D4240" s="1" t="str">
        <f>IFERROR(VLOOKUP(C4240,Sheet2!A:B,2,0),"")</f>
        <v>SHEIN</v>
      </c>
      <c r="E4240" s="1" t="str">
        <f>IF(A4240="","",'[1]OFD Query'!I4240)</f>
        <v>Out For Delivery</v>
      </c>
      <c r="F4240" s="1" t="str">
        <f t="shared" ref="F4240:F4303" si="68">IF(A4240="","","MAK-2")</f>
        <v>MAK-2</v>
      </c>
      <c r="G4240" s="6" t="str" cm="1">
        <f t="array" ref="G4240">IFERROR(_xlfn.IFS(A4240="","",'[1]OFD Query'!N4240="","Fresh"),'[1]OFD Query'!N4240)</f>
        <v>Reschedule</v>
      </c>
      <c r="H4240" s="6" t="str" cm="1">
        <f t="array" ref="H4240">IFERROR(_xlfn.IFS(B4240="","",'[1]OFD Query'!O4240="","Fresh"),'[1]OFD Query'!O4240)</f>
        <v>Schedule for future</v>
      </c>
      <c r="I4240" s="1" t="str">
        <f>IF(A4240="","",'[1]OFD Query'!W4240)</f>
        <v>D21010369001</v>
      </c>
      <c r="J4240" s="1" t="str">
        <f>IF(A4240="","",'[1]OFD Query'!X4240)</f>
        <v>frindship Abdul.Rehman</v>
      </c>
      <c r="K4240" s="1" t="str">
        <f>IF(A4240="","",'[1]OFD Query'!AL4240)</f>
        <v>Al Khadra</v>
      </c>
      <c r="L4240" s="6">
        <f>IF(A4240="","",'[1]OFD Query'!AO4240)</f>
        <v>0</v>
      </c>
      <c r="M4240" s="1" t="str" cm="1">
        <f t="array" ref="M4240">_xlfn.IFS(L4240="","",L4240=0,"PPD",L4240&gt;0,"COD")</f>
        <v>PPD</v>
      </c>
      <c r="N4240" s="1" t="str" cm="1">
        <f t="array" ref="N4240">_xlfn.IFS(A4240="","",L4240=0,M4240,L4240&lt;100,"&lt;100",L4240&lt;200,"&lt;200",L4240&lt;500,"&lt;500",L4240&lt;1000,"&lt;1000",L4240&gt;1000,"Above 1K")</f>
        <v>PPD</v>
      </c>
      <c r="O4240" s="6">
        <f>IF(A4240="","",'[1]OFD Query'!CB4240)</f>
        <v>1</v>
      </c>
      <c r="P4240" s="1" t="str">
        <f>IF(A4240="","",'[1]OFD Query'!CJ4240)</f>
        <v>POUCH</v>
      </c>
      <c r="Q4240" s="1" t="str" cm="1">
        <f t="array" ref="Q4240">IFERROR(_xlfn.IFS(A4240="","",O4240=0,"TRUE",AND(O4240=1,E4240="Out For Delivery"),"FALSE",O4240=1,"TRUE"),"FALSE")</f>
        <v>FALSE</v>
      </c>
      <c r="R4240" s="1" t="str">
        <f>'[1]OFD Query'!BT4240</f>
        <v>NO</v>
      </c>
    </row>
    <row r="4241" spans="1:18" x14ac:dyDescent="0.3">
      <c r="A4241" s="5" t="str">
        <f>IF(ISBLANK('[1]OFD Query'!A4241),"",'[1]OFD Query'!A4241)</f>
        <v>6062124912099</v>
      </c>
      <c r="B4241" s="1" t="str">
        <f>IF(A4241="","",LEFT('[1]OFD Query'!C4241,FIND(" ",'[1]OFD Query'!C4241)-1))</f>
        <v>Dropship</v>
      </c>
      <c r="C4241" s="1" t="str">
        <f>IF(A4241="","",'[1]OFD Query'!F4241)</f>
        <v>C2103730101</v>
      </c>
      <c r="D4241" s="1" t="str">
        <f>IFERROR(VLOOKUP(C4241,Sheet2!A:B,2,0),"")</f>
        <v>SHEIN</v>
      </c>
      <c r="E4241" s="1" t="str">
        <f>IF(A4241="","",'[1]OFD Query'!I4241)</f>
        <v>Out For Delivery</v>
      </c>
      <c r="F4241" s="1" t="str">
        <f t="shared" si="68"/>
        <v>MAK-2</v>
      </c>
      <c r="G4241" s="6" t="str" cm="1">
        <f t="array" ref="G4241">IFERROR(_xlfn.IFS(A4241="","",'[1]OFD Query'!N4241="","Fresh"),'[1]OFD Query'!N4241)</f>
        <v>No Answer</v>
      </c>
      <c r="H4241" s="6" t="str" cm="1">
        <f t="array" ref="H4241">IFERROR(_xlfn.IFS(B4241="","",'[1]OFD Query'!O4241="","Fresh"),'[1]OFD Query'!O4241)</f>
        <v>Switched Off</v>
      </c>
      <c r="I4241" s="1" t="str">
        <f>IF(A4241="","",'[1]OFD Query'!W4241)</f>
        <v>D21010369001</v>
      </c>
      <c r="J4241" s="1" t="str">
        <f>IF(A4241="","",'[1]OFD Query'!X4241)</f>
        <v>frindship Abdul.Rehman</v>
      </c>
      <c r="K4241" s="1" t="str">
        <f>IF(A4241="","",'[1]OFD Query'!AL4241)</f>
        <v>Al Khadra</v>
      </c>
      <c r="L4241" s="6">
        <f>IF(A4241="","",'[1]OFD Query'!AO4241)</f>
        <v>285.94</v>
      </c>
      <c r="M4241" s="1" t="str" cm="1">
        <f t="array" ref="M4241">_xlfn.IFS(L4241="","",L4241=0,"PPD",L4241&gt;0,"COD")</f>
        <v>COD</v>
      </c>
      <c r="N4241" s="1" t="str" cm="1">
        <f t="array" ref="N4241">_xlfn.IFS(A4241="","",L4241=0,M4241,L4241&lt;100,"&lt;100",L4241&lt;200,"&lt;200",L4241&lt;500,"&lt;500",L4241&lt;1000,"&lt;1000",L4241&gt;1000,"Above 1K")</f>
        <v>&lt;500</v>
      </c>
      <c r="O4241" s="6">
        <f>IF(A4241="","",'[1]OFD Query'!CB4241)</f>
        <v>0</v>
      </c>
      <c r="P4241" s="1" t="str">
        <f>IF(A4241="","",'[1]OFD Query'!CJ4241)</f>
        <v>POUCH</v>
      </c>
      <c r="Q4241" s="1" t="str" cm="1">
        <f t="array" ref="Q4241">IFERROR(_xlfn.IFS(A4241="","",O4241=0,"TRUE",AND(O4241=1,E4241="Out For Delivery"),"FALSE",O4241=1,"TRUE"),"FALSE")</f>
        <v>TRUE</v>
      </c>
      <c r="R4241" s="1" t="str">
        <f>'[1]OFD Query'!BT4241</f>
        <v>NO</v>
      </c>
    </row>
    <row r="4242" spans="1:18" x14ac:dyDescent="0.3">
      <c r="A4242" s="5" t="str">
        <f>IF(ISBLANK('[1]OFD Query'!A4242),"",'[1]OFD Query'!A4242)</f>
        <v>6062124312034</v>
      </c>
      <c r="B4242" s="1" t="str">
        <f>IF(A4242="","",LEFT('[1]OFD Query'!C4242,FIND(" ",'[1]OFD Query'!C4242)-1))</f>
        <v>Dropship</v>
      </c>
      <c r="C4242" s="1" t="str">
        <f>IF(A4242="","",'[1]OFD Query'!F4242)</f>
        <v>C2103730101</v>
      </c>
      <c r="D4242" s="1" t="str">
        <f>IFERROR(VLOOKUP(C4242,Sheet2!A:B,2,0),"")</f>
        <v>SHEIN</v>
      </c>
      <c r="E4242" s="1" t="str">
        <f>IF(A4242="","",'[1]OFD Query'!I4242)</f>
        <v>Out For Delivery</v>
      </c>
      <c r="F4242" s="1" t="str">
        <f t="shared" si="68"/>
        <v>MAK-2</v>
      </c>
      <c r="G4242" s="6" t="str" cm="1">
        <f t="array" ref="G4242">IFERROR(_xlfn.IFS(A4242="","",'[1]OFD Query'!N4242="","Fresh"),'[1]OFD Query'!N4242)</f>
        <v>No Answer</v>
      </c>
      <c r="H4242" s="6" t="str" cm="1">
        <f t="array" ref="H4242">IFERROR(_xlfn.IFS(B4242="","",'[1]OFD Query'!O4242="","Fresh"),'[1]OFD Query'!O4242)</f>
        <v>Switched Off</v>
      </c>
      <c r="I4242" s="1" t="str">
        <f>IF(A4242="","",'[1]OFD Query'!W4242)</f>
        <v>D21010369001</v>
      </c>
      <c r="J4242" s="1" t="str">
        <f>IF(A4242="","",'[1]OFD Query'!X4242)</f>
        <v>frindship Abdul.Rehman</v>
      </c>
      <c r="K4242" s="1" t="str">
        <f>IF(A4242="","",'[1]OFD Query'!AL4242)</f>
        <v>At Taniem</v>
      </c>
      <c r="L4242" s="6">
        <f>IF(A4242="","",'[1]OFD Query'!AO4242)</f>
        <v>588.46</v>
      </c>
      <c r="M4242" s="1" t="str" cm="1">
        <f t="array" ref="M4242">_xlfn.IFS(L4242="","",L4242=0,"PPD",L4242&gt;0,"COD")</f>
        <v>COD</v>
      </c>
      <c r="N4242" s="1" t="str" cm="1">
        <f t="array" ref="N4242">_xlfn.IFS(A4242="","",L4242=0,M4242,L4242&lt;100,"&lt;100",L4242&lt;200,"&lt;200",L4242&lt;500,"&lt;500",L4242&lt;1000,"&lt;1000",L4242&gt;1000,"Above 1K")</f>
        <v>&lt;1000</v>
      </c>
      <c r="O4242" s="6">
        <f>IF(A4242="","",'[1]OFD Query'!CB4242)</f>
        <v>1</v>
      </c>
      <c r="P4242" s="1" t="str">
        <f>IF(A4242="","",'[1]OFD Query'!CJ4242)</f>
        <v>POUCH</v>
      </c>
      <c r="Q4242" s="1" t="str" cm="1">
        <f t="array" ref="Q4242">IFERROR(_xlfn.IFS(A4242="","",O4242=0,"TRUE",AND(O4242=1,E4242="Out For Delivery"),"FALSE",O4242=1,"TRUE"),"FALSE")</f>
        <v>FALSE</v>
      </c>
      <c r="R4242" s="1" t="str">
        <f>'[1]OFD Query'!BT4242</f>
        <v>NO</v>
      </c>
    </row>
    <row r="4243" spans="1:18" x14ac:dyDescent="0.3">
      <c r="A4243" s="5" t="str">
        <f>IF(ISBLANK('[1]OFD Query'!A4243),"",'[1]OFD Query'!A4243)</f>
        <v>6061924255720</v>
      </c>
      <c r="B4243" s="1" t="str">
        <f>IF(A4243="","",LEFT('[1]OFD Query'!C4243,FIND(" ",'[1]OFD Query'!C4243)-1))</f>
        <v>Dropship</v>
      </c>
      <c r="C4243" s="1" t="str">
        <f>IF(A4243="","",'[1]OFD Query'!F4243)</f>
        <v>C2103730101</v>
      </c>
      <c r="D4243" s="1" t="str">
        <f>IFERROR(VLOOKUP(C4243,Sheet2!A:B,2,0),"")</f>
        <v>SHEIN</v>
      </c>
      <c r="E4243" s="1" t="str">
        <f>IF(A4243="","",'[1]OFD Query'!I4243)</f>
        <v>Out For Delivery</v>
      </c>
      <c r="F4243" s="1" t="str">
        <f t="shared" si="68"/>
        <v>MAK-2</v>
      </c>
      <c r="G4243" s="6" t="str" cm="1">
        <f t="array" ref="G4243">IFERROR(_xlfn.IFS(A4243="","",'[1]OFD Query'!N4243="","Fresh"),'[1]OFD Query'!N4243)</f>
        <v>Uncontactable</v>
      </c>
      <c r="H4243" s="6" t="str" cm="1">
        <f t="array" ref="H4243">IFERROR(_xlfn.IFS(B4243="","",'[1]OFD Query'!O4243="","Fresh"),'[1]OFD Query'!O4243)</f>
        <v>No Answer</v>
      </c>
      <c r="I4243" s="1" t="str">
        <f>IF(A4243="","",'[1]OFD Query'!W4243)</f>
        <v>D21010369001</v>
      </c>
      <c r="J4243" s="1" t="str">
        <f>IF(A4243="","",'[1]OFD Query'!X4243)</f>
        <v>frindship Abdul.Rehman</v>
      </c>
      <c r="K4243" s="1" t="str">
        <f>IF(A4243="","",'[1]OFD Query'!AL4243)</f>
        <v>Al Khadra</v>
      </c>
      <c r="L4243" s="6">
        <f>IF(A4243="","",'[1]OFD Query'!AO4243)</f>
        <v>575.52</v>
      </c>
      <c r="M4243" s="1" t="str" cm="1">
        <f t="array" ref="M4243">_xlfn.IFS(L4243="","",L4243=0,"PPD",L4243&gt;0,"COD")</f>
        <v>COD</v>
      </c>
      <c r="N4243" s="1" t="str" cm="1">
        <f t="array" ref="N4243">_xlfn.IFS(A4243="","",L4243=0,M4243,L4243&lt;100,"&lt;100",L4243&lt;200,"&lt;200",L4243&lt;500,"&lt;500",L4243&lt;1000,"&lt;1000",L4243&gt;1000,"Above 1K")</f>
        <v>&lt;1000</v>
      </c>
      <c r="O4243" s="6">
        <f>IF(A4243="","",'[1]OFD Query'!CB4243)</f>
        <v>1</v>
      </c>
      <c r="P4243" s="1" t="str">
        <f>IF(A4243="","",'[1]OFD Query'!CJ4243)</f>
        <v>POUCH</v>
      </c>
      <c r="Q4243" s="1" t="str" cm="1">
        <f t="array" ref="Q4243">IFERROR(_xlfn.IFS(A4243="","",O4243=0,"TRUE",AND(O4243=1,E4243="Out For Delivery"),"FALSE",O4243=1,"TRUE"),"FALSE")</f>
        <v>FALSE</v>
      </c>
      <c r="R4243" s="1" t="str">
        <f>'[1]OFD Query'!BT4243</f>
        <v>NO</v>
      </c>
    </row>
    <row r="4244" spans="1:18" x14ac:dyDescent="0.3">
      <c r="A4244" s="5" t="str">
        <f>IF(ISBLANK('[1]OFD Query'!A4244),"",'[1]OFD Query'!A4244)</f>
        <v>6062324237417</v>
      </c>
      <c r="B4244" s="1" t="str">
        <f>IF(A4244="","",LEFT('[1]OFD Query'!C4244,FIND(" ",'[1]OFD Query'!C4244)-1))</f>
        <v>Dropship</v>
      </c>
      <c r="C4244" s="1" t="str">
        <f>IF(A4244="","",'[1]OFD Query'!F4244)</f>
        <v>C2103846301</v>
      </c>
      <c r="D4244" s="1" t="str">
        <f>IFERROR(VLOOKUP(C4244,Sheet2!A:B,2,0),"")</f>
        <v>Swift Polo T Shirt</v>
      </c>
      <c r="E4244" s="1" t="str">
        <f>IF(A4244="","",'[1]OFD Query'!I4244)</f>
        <v>Out For Delivery</v>
      </c>
      <c r="F4244" s="1" t="str">
        <f t="shared" si="68"/>
        <v>MAK-2</v>
      </c>
      <c r="G4244" s="6" t="str" cm="1">
        <f t="array" ref="G4244">IFERROR(_xlfn.IFS(A4244="","",'[1]OFD Query'!N4244="","Fresh"),'[1]OFD Query'!N4244)</f>
        <v>Uncontactable</v>
      </c>
      <c r="H4244" s="6" t="str" cm="1">
        <f t="array" ref="H4244">IFERROR(_xlfn.IFS(B4244="","",'[1]OFD Query'!O4244="","Fresh"),'[1]OFD Query'!O4244)</f>
        <v xml:space="preserve"> No Answer</v>
      </c>
      <c r="I4244" s="1" t="str">
        <f>IF(A4244="","",'[1]OFD Query'!W4244)</f>
        <v>D21010369001</v>
      </c>
      <c r="J4244" s="1" t="str">
        <f>IF(A4244="","",'[1]OFD Query'!X4244)</f>
        <v>frindship Abdul.Rehman</v>
      </c>
      <c r="K4244" s="1" t="str">
        <f>IF(A4244="","",'[1]OFD Query'!AL4244)</f>
        <v>Al Khadra</v>
      </c>
      <c r="L4244" s="6">
        <f>IF(A4244="","",'[1]OFD Query'!AO4244)</f>
        <v>228</v>
      </c>
      <c r="M4244" s="1" t="str" cm="1">
        <f t="array" ref="M4244">_xlfn.IFS(L4244="","",L4244=0,"PPD",L4244&gt;0,"COD")</f>
        <v>COD</v>
      </c>
      <c r="N4244" s="1" t="str" cm="1">
        <f t="array" ref="N4244">_xlfn.IFS(A4244="","",L4244=0,M4244,L4244&lt;100,"&lt;100",L4244&lt;200,"&lt;200",L4244&lt;500,"&lt;500",L4244&lt;1000,"&lt;1000",L4244&gt;1000,"Above 1K")</f>
        <v>&lt;500</v>
      </c>
      <c r="O4244" s="6">
        <f>IF(A4244="","",'[1]OFD Query'!CB4244)</f>
        <v>2</v>
      </c>
      <c r="P4244" s="1" t="str">
        <f>IF(A4244="","",'[1]OFD Query'!CJ4244)</f>
        <v/>
      </c>
      <c r="Q4244" s="1" t="str" cm="1">
        <f t="array" ref="Q4244">IFERROR(_xlfn.IFS(A4244="","",O4244=0,"TRUE",AND(O4244=1,E4244="Out For Delivery"),"FALSE",O4244=1,"TRUE"),"FALSE")</f>
        <v>FALSE</v>
      </c>
      <c r="R4244" s="1" t="str">
        <f>'[1]OFD Query'!BT4244</f>
        <v>NO</v>
      </c>
    </row>
    <row r="4245" spans="1:18" x14ac:dyDescent="0.3">
      <c r="A4245" s="5" t="str">
        <f>IF(ISBLANK('[1]OFD Query'!A4245),"",'[1]OFD Query'!A4245)</f>
        <v>6061124254166</v>
      </c>
      <c r="B4245" s="1" t="str">
        <f>IF(A4245="","",LEFT('[1]OFD Query'!C4245,FIND(" ",'[1]OFD Query'!C4245)-1))</f>
        <v>Dropship</v>
      </c>
      <c r="C4245" s="1" t="str">
        <f>IF(A4245="","",'[1]OFD Query'!F4245)</f>
        <v>C2103880901</v>
      </c>
      <c r="D4245" s="1" t="str">
        <f>IFERROR(VLOOKUP(C4245,Sheet2!A:B,2,0),"")</f>
        <v/>
      </c>
      <c r="E4245" s="1" t="str">
        <f>IF(A4245="","",'[1]OFD Query'!I4245)</f>
        <v>Out For Delivery</v>
      </c>
      <c r="F4245" s="1" t="str">
        <f t="shared" si="68"/>
        <v>MAK-2</v>
      </c>
      <c r="G4245" s="6" t="str" cm="1">
        <f t="array" ref="G4245">IFERROR(_xlfn.IFS(A4245="","",'[1]OFD Query'!N4245="","Fresh"),'[1]OFD Query'!N4245)</f>
        <v>Reschedule</v>
      </c>
      <c r="H4245" s="6" t="str" cm="1">
        <f t="array" ref="H4245">IFERROR(_xlfn.IFS(B4245="","",'[1]OFD Query'!O4245="","Fresh"),'[1]OFD Query'!O4245)</f>
        <v>Schedule for future</v>
      </c>
      <c r="I4245" s="1" t="str">
        <f>IF(A4245="","",'[1]OFD Query'!W4245)</f>
        <v>D21010369001</v>
      </c>
      <c r="J4245" s="1" t="str">
        <f>IF(A4245="","",'[1]OFD Query'!X4245)</f>
        <v>frindship Abdul.Rehman</v>
      </c>
      <c r="K4245" s="1" t="str">
        <f>IF(A4245="","",'[1]OFD Query'!AL4245)</f>
        <v>Al Khadra</v>
      </c>
      <c r="L4245" s="6">
        <f>IF(A4245="","",'[1]OFD Query'!AO4245)</f>
        <v>39</v>
      </c>
      <c r="M4245" s="1" t="str" cm="1">
        <f t="array" ref="M4245">_xlfn.IFS(L4245="","",L4245=0,"PPD",L4245&gt;0,"COD")</f>
        <v>COD</v>
      </c>
      <c r="N4245" s="1" t="str" cm="1">
        <f t="array" ref="N4245">_xlfn.IFS(A4245="","",L4245=0,M4245,L4245&lt;100,"&lt;100",L4245&lt;200,"&lt;200",L4245&lt;500,"&lt;500",L4245&lt;1000,"&lt;1000",L4245&gt;1000,"Above 1K")</f>
        <v>&lt;100</v>
      </c>
      <c r="O4245" s="6">
        <f>IF(A4245="","",'[1]OFD Query'!CB4245)</f>
        <v>1</v>
      </c>
      <c r="P4245" s="1" t="str">
        <f>IF(A4245="","",'[1]OFD Query'!CJ4245)</f>
        <v/>
      </c>
      <c r="Q4245" s="1" t="str" cm="1">
        <f t="array" ref="Q4245">IFERROR(_xlfn.IFS(A4245="","",O4245=0,"TRUE",AND(O4245=1,E4245="Out For Delivery"),"FALSE",O4245=1,"TRUE"),"FALSE")</f>
        <v>FALSE</v>
      </c>
      <c r="R4245" s="1" t="str">
        <f>'[1]OFD Query'!BT4245</f>
        <v>NO</v>
      </c>
    </row>
    <row r="4246" spans="1:18" x14ac:dyDescent="0.3">
      <c r="A4246" s="5" t="str">
        <f>IF(ISBLANK('[1]OFD Query'!A4246),"",'[1]OFD Query'!A4246)</f>
        <v>6061924829134</v>
      </c>
      <c r="B4246" s="1" t="str">
        <f>IF(A4246="","",LEFT('[1]OFD Query'!C4246,FIND(" ",'[1]OFD Query'!C4246)-1))</f>
        <v>Dropship</v>
      </c>
      <c r="C4246" s="1" t="str">
        <f>IF(A4246="","",'[1]OFD Query'!F4246)</f>
        <v>C21036624</v>
      </c>
      <c r="D4246" s="1" t="str">
        <f>IFERROR(VLOOKUP(C4246,Sheet2!A:B,2,0),"")</f>
        <v>CODPARTNER</v>
      </c>
      <c r="E4246" s="1" t="str">
        <f>IF(A4246="","",'[1]OFD Query'!I4246)</f>
        <v>Out For Delivery</v>
      </c>
      <c r="F4246" s="1" t="str">
        <f t="shared" si="68"/>
        <v>MAK-2</v>
      </c>
      <c r="G4246" s="6" t="str" cm="1">
        <f t="array" ref="G4246">IFERROR(_xlfn.IFS(A4246="","",'[1]OFD Query'!N4246="","Fresh"),'[1]OFD Query'!N4246)</f>
        <v>Reschedule</v>
      </c>
      <c r="H4246" s="6" t="str" cm="1">
        <f t="array" ref="H4246">IFERROR(_xlfn.IFS(B4246="","",'[1]OFD Query'!O4246="","Fresh"),'[1]OFD Query'!O4246)</f>
        <v>Schedule for future</v>
      </c>
      <c r="I4246" s="1" t="str">
        <f>IF(A4246="","",'[1]OFD Query'!W4246)</f>
        <v>D21010369001</v>
      </c>
      <c r="J4246" s="1" t="str">
        <f>IF(A4246="","",'[1]OFD Query'!X4246)</f>
        <v>frindship Abdul.Rehman</v>
      </c>
      <c r="K4246" s="1" t="str">
        <f>IF(A4246="","",'[1]OFD Query'!AL4246)</f>
        <v>Shraie'E</v>
      </c>
      <c r="L4246" s="6">
        <f>IF(A4246="","",'[1]OFD Query'!AO4246)</f>
        <v>240</v>
      </c>
      <c r="M4246" s="1" t="str" cm="1">
        <f t="array" ref="M4246">_xlfn.IFS(L4246="","",L4246=0,"PPD",L4246&gt;0,"COD")</f>
        <v>COD</v>
      </c>
      <c r="N4246" s="1" t="str" cm="1">
        <f t="array" ref="N4246">_xlfn.IFS(A4246="","",L4246=0,M4246,L4246&lt;100,"&lt;100",L4246&lt;200,"&lt;200",L4246&lt;500,"&lt;500",L4246&lt;1000,"&lt;1000",L4246&gt;1000,"Above 1K")</f>
        <v>&lt;500</v>
      </c>
      <c r="O4246" s="6">
        <f>IF(A4246="","",'[1]OFD Query'!CB4246)</f>
        <v>3</v>
      </c>
      <c r="P4246" s="1" t="str">
        <f>IF(A4246="","",'[1]OFD Query'!CJ4246)</f>
        <v/>
      </c>
      <c r="Q4246" s="1" t="str" cm="1">
        <f t="array" ref="Q4246">IFERROR(_xlfn.IFS(A4246="","",O4246=0,"TRUE",AND(O4246=1,E4246="Out For Delivery"),"FALSE",O4246=1,"TRUE"),"FALSE")</f>
        <v>FALSE</v>
      </c>
      <c r="R4246" s="1" t="str">
        <f>'[1]OFD Query'!BT4246</f>
        <v>NO</v>
      </c>
    </row>
    <row r="4247" spans="1:18" x14ac:dyDescent="0.3">
      <c r="A4247" s="5" t="str">
        <f>IF(ISBLANK('[1]OFD Query'!A4247),"",'[1]OFD Query'!A4247)</f>
        <v>6062324659957</v>
      </c>
      <c r="B4247" s="1" t="str">
        <f>IF(A4247="","",LEFT('[1]OFD Query'!C4247,FIND(" ",'[1]OFD Query'!C4247)-1))</f>
        <v>Dropship</v>
      </c>
      <c r="C4247" s="1" t="str">
        <f>IF(A4247="","",'[1]OFD Query'!F4247)</f>
        <v>C21035750</v>
      </c>
      <c r="D4247" s="1" t="str">
        <f>IFERROR(VLOOKUP(C4247,Sheet2!A:B,2,0),"")</f>
        <v>eshry.shop</v>
      </c>
      <c r="E4247" s="1" t="str">
        <f>IF(A4247="","",'[1]OFD Query'!I4247)</f>
        <v>Delivered</v>
      </c>
      <c r="F4247" s="1" t="str">
        <f t="shared" si="68"/>
        <v>MAK-2</v>
      </c>
      <c r="G4247" s="6" t="str" cm="1">
        <f t="array" ref="G4247">IFERROR(_xlfn.IFS(A4247="","",'[1]OFD Query'!N4247="","Fresh"),'[1]OFD Query'!N4247)</f>
        <v>Reschedule</v>
      </c>
      <c r="H4247" s="6" t="str" cm="1">
        <f t="array" ref="H4247">IFERROR(_xlfn.IFS(B4247="","",'[1]OFD Query'!O4247="","Fresh"),'[1]OFD Query'!O4247)</f>
        <v>Schedule for future</v>
      </c>
      <c r="I4247" s="1" t="str">
        <f>IF(A4247="","",'[1]OFD Query'!W4247)</f>
        <v>D21010369001</v>
      </c>
      <c r="J4247" s="1" t="str">
        <f>IF(A4247="","",'[1]OFD Query'!X4247)</f>
        <v>frindship Abdul.Rehman</v>
      </c>
      <c r="K4247" s="1" t="str">
        <f>IF(A4247="","",'[1]OFD Query'!AL4247)</f>
        <v>Al Khadra</v>
      </c>
      <c r="L4247" s="6">
        <f>IF(A4247="","",'[1]OFD Query'!AO4247)</f>
        <v>249</v>
      </c>
      <c r="M4247" s="1" t="str" cm="1">
        <f t="array" ref="M4247">_xlfn.IFS(L4247="","",L4247=0,"PPD",L4247&gt;0,"COD")</f>
        <v>COD</v>
      </c>
      <c r="N4247" s="1" t="str" cm="1">
        <f t="array" ref="N4247">_xlfn.IFS(A4247="","",L4247=0,M4247,L4247&lt;100,"&lt;100",L4247&lt;200,"&lt;200",L4247&lt;500,"&lt;500",L4247&lt;1000,"&lt;1000",L4247&gt;1000,"Above 1K")</f>
        <v>&lt;500</v>
      </c>
      <c r="O4247" s="6">
        <f>IF(A4247="","",'[1]OFD Query'!CB4247)</f>
        <v>2</v>
      </c>
      <c r="P4247" s="1" t="str">
        <f>IF(A4247="","",'[1]OFD Query'!CJ4247)</f>
        <v/>
      </c>
      <c r="Q4247" s="1" t="str" cm="1">
        <f t="array" ref="Q4247">IFERROR(_xlfn.IFS(A4247="","",O4247=0,"TRUE",AND(O4247=1,E4247="Out For Delivery"),"FALSE",O4247=1,"TRUE"),"FALSE")</f>
        <v>FALSE</v>
      </c>
      <c r="R4247" s="1" t="str">
        <f>'[1]OFD Query'!BT4247</f>
        <v>YES</v>
      </c>
    </row>
    <row r="4248" spans="1:18" x14ac:dyDescent="0.3">
      <c r="A4248" s="5" t="str">
        <f>IF(ISBLANK('[1]OFD Query'!A4248),"",'[1]OFD Query'!A4248)</f>
        <v>6062024884585</v>
      </c>
      <c r="B4248" s="1" t="str">
        <f>IF(A4248="","",LEFT('[1]OFD Query'!C4248,FIND(" ",'[1]OFD Query'!C4248)-1))</f>
        <v>Dropship</v>
      </c>
      <c r="C4248" s="1" t="str">
        <f>IF(A4248="","",'[1]OFD Query'!F4248)</f>
        <v>C21035750</v>
      </c>
      <c r="D4248" s="1" t="str">
        <f>IFERROR(VLOOKUP(C4248,Sheet2!A:B,2,0),"")</f>
        <v>eshry.shop</v>
      </c>
      <c r="E4248" s="1" t="str">
        <f>IF(A4248="","",'[1]OFD Query'!I4248)</f>
        <v>Out For Delivery</v>
      </c>
      <c r="F4248" s="1" t="str">
        <f t="shared" si="68"/>
        <v>MAK-2</v>
      </c>
      <c r="G4248" s="6" t="str" cm="1">
        <f t="array" ref="G4248">IFERROR(_xlfn.IFS(A4248="","",'[1]OFD Query'!N4248="","Fresh"),'[1]OFD Query'!N4248)</f>
        <v>Reschedule</v>
      </c>
      <c r="H4248" s="6" t="str" cm="1">
        <f t="array" ref="H4248">IFERROR(_xlfn.IFS(B4248="","",'[1]OFD Query'!O4248="","Fresh"),'[1]OFD Query'!O4248)</f>
        <v>Schedule for future</v>
      </c>
      <c r="I4248" s="1" t="str">
        <f>IF(A4248="","",'[1]OFD Query'!W4248)</f>
        <v>D21010369001</v>
      </c>
      <c r="J4248" s="1" t="str">
        <f>IF(A4248="","",'[1]OFD Query'!X4248)</f>
        <v>frindship Abdul.Rehman</v>
      </c>
      <c r="K4248" s="1" t="str">
        <f>IF(A4248="","",'[1]OFD Query'!AL4248)</f>
        <v>Al Khadra</v>
      </c>
      <c r="L4248" s="6">
        <f>IF(A4248="","",'[1]OFD Query'!AO4248)</f>
        <v>199</v>
      </c>
      <c r="M4248" s="1" t="str" cm="1">
        <f t="array" ref="M4248">_xlfn.IFS(L4248="","",L4248=0,"PPD",L4248&gt;0,"COD")</f>
        <v>COD</v>
      </c>
      <c r="N4248" s="1" t="str" cm="1">
        <f t="array" ref="N4248">_xlfn.IFS(A4248="","",L4248=0,M4248,L4248&lt;100,"&lt;100",L4248&lt;200,"&lt;200",L4248&lt;500,"&lt;500",L4248&lt;1000,"&lt;1000",L4248&gt;1000,"Above 1K")</f>
        <v>&lt;200</v>
      </c>
      <c r="O4248" s="6">
        <f>IF(A4248="","",'[1]OFD Query'!CB4248)</f>
        <v>2</v>
      </c>
      <c r="P4248" s="1" t="str">
        <f>IF(A4248="","",'[1]OFD Query'!CJ4248)</f>
        <v/>
      </c>
      <c r="Q4248" s="1" t="str" cm="1">
        <f t="array" ref="Q4248">IFERROR(_xlfn.IFS(A4248="","",O4248=0,"TRUE",AND(O4248=1,E4248="Out For Delivery"),"FALSE",O4248=1,"TRUE"),"FALSE")</f>
        <v>FALSE</v>
      </c>
      <c r="R4248" s="1" t="str">
        <f>'[1]OFD Query'!BT4248</f>
        <v>NO</v>
      </c>
    </row>
    <row r="4249" spans="1:18" x14ac:dyDescent="0.3">
      <c r="A4249" s="5" t="str">
        <f>IF(ISBLANK('[1]OFD Query'!A4249),"",'[1]OFD Query'!A4249)</f>
        <v>6062224264355</v>
      </c>
      <c r="B4249" s="1" t="str">
        <f>IF(A4249="","",LEFT('[1]OFD Query'!C4249,FIND(" ",'[1]OFD Query'!C4249)-1))</f>
        <v>Dropship</v>
      </c>
      <c r="C4249" s="1" t="str">
        <f>IF(A4249="","",'[1]OFD Query'!F4249)</f>
        <v>C2103730101</v>
      </c>
      <c r="D4249" s="1" t="str">
        <f>IFERROR(VLOOKUP(C4249,Sheet2!A:B,2,0),"")</f>
        <v>SHEIN</v>
      </c>
      <c r="E4249" s="1" t="str">
        <f>IF(A4249="","",'[1]OFD Query'!I4249)</f>
        <v>Delivered</v>
      </c>
      <c r="F4249" s="1" t="str">
        <f t="shared" si="68"/>
        <v>MAK-2</v>
      </c>
      <c r="G4249" s="6" t="str" cm="1">
        <f t="array" ref="G4249">IFERROR(_xlfn.IFS(A4249="","",'[1]OFD Query'!N4249="","Fresh"),'[1]OFD Query'!N4249)</f>
        <v>Fresh</v>
      </c>
      <c r="H4249" s="6" t="str" cm="1">
        <f t="array" ref="H4249">IFERROR(_xlfn.IFS(B4249="","",'[1]OFD Query'!O4249="","Fresh"),'[1]OFD Query'!O4249)</f>
        <v>Fresh</v>
      </c>
      <c r="I4249" s="1" t="str">
        <f>IF(A4249="","",'[1]OFD Query'!W4249)</f>
        <v>D21010369001</v>
      </c>
      <c r="J4249" s="1" t="str">
        <f>IF(A4249="","",'[1]OFD Query'!X4249)</f>
        <v>frindship Abdul.Rehman</v>
      </c>
      <c r="K4249" s="1" t="str">
        <f>IF(A4249="","",'[1]OFD Query'!AL4249)</f>
        <v>Al Khadra</v>
      </c>
      <c r="L4249" s="6">
        <f>IF(A4249="","",'[1]OFD Query'!AO4249)</f>
        <v>0</v>
      </c>
      <c r="M4249" s="1" t="str" cm="1">
        <f t="array" ref="M4249">_xlfn.IFS(L4249="","",L4249=0,"PPD",L4249&gt;0,"COD")</f>
        <v>PPD</v>
      </c>
      <c r="N4249" s="1" t="str" cm="1">
        <f t="array" ref="N4249">_xlfn.IFS(A4249="","",L4249=0,M4249,L4249&lt;100,"&lt;100",L4249&lt;200,"&lt;200",L4249&lt;500,"&lt;500",L4249&lt;1000,"&lt;1000",L4249&gt;1000,"Above 1K")</f>
        <v>PPD</v>
      </c>
      <c r="O4249" s="6">
        <f>IF(A4249="","",'[1]OFD Query'!CB4249)</f>
        <v>1</v>
      </c>
      <c r="P4249" s="1" t="str">
        <f>IF(A4249="","",'[1]OFD Query'!CJ4249)</f>
        <v>POUCH</v>
      </c>
      <c r="Q4249" s="1" t="str" cm="1">
        <f t="array" ref="Q4249">IFERROR(_xlfn.IFS(A4249="","",O4249=0,"TRUE",AND(O4249=1,E4249="Out For Delivery"),"FALSE",O4249=1,"TRUE"),"FALSE")</f>
        <v>TRUE</v>
      </c>
      <c r="R4249" s="1" t="str">
        <f>'[1]OFD Query'!BT4249</f>
        <v>YES</v>
      </c>
    </row>
    <row r="4250" spans="1:18" x14ac:dyDescent="0.3">
      <c r="A4250" s="5" t="str">
        <f>IF(ISBLANK('[1]OFD Query'!A4250),"",'[1]OFD Query'!A4250)</f>
        <v>3711052813665</v>
      </c>
      <c r="B4250" s="1" t="str">
        <f>IF(A4250="","",LEFT('[1]OFD Query'!C4250,FIND(" ",'[1]OFD Query'!C4250)-1))</f>
        <v>Dropship</v>
      </c>
      <c r="C4250" s="1" t="str">
        <f>IF(A4250="","",'[1]OFD Query'!F4250)</f>
        <v>C21034607</v>
      </c>
      <c r="D4250" s="1" t="str">
        <f>IFERROR(VLOOKUP(C4250,Sheet2!A:B,2,0),"")</f>
        <v/>
      </c>
      <c r="E4250" s="1" t="str">
        <f>IF(A4250="","",'[1]OFD Query'!I4250)</f>
        <v>Out For Delivery</v>
      </c>
      <c r="F4250" s="1" t="str">
        <f t="shared" si="68"/>
        <v>MAK-2</v>
      </c>
      <c r="G4250" s="6" t="str" cm="1">
        <f t="array" ref="G4250">IFERROR(_xlfn.IFS(A4250="","",'[1]OFD Query'!N4250="","Fresh"),'[1]OFD Query'!N4250)</f>
        <v>Reschedule</v>
      </c>
      <c r="H4250" s="6" t="str" cm="1">
        <f t="array" ref="H4250">IFERROR(_xlfn.IFS(B4250="","",'[1]OFD Query'!O4250="","Fresh"),'[1]OFD Query'!O4250)</f>
        <v>Schedule for future</v>
      </c>
      <c r="I4250" s="1" t="str">
        <f>IF(A4250="","",'[1]OFD Query'!W4250)</f>
        <v>D21010369001</v>
      </c>
      <c r="J4250" s="1" t="str">
        <f>IF(A4250="","",'[1]OFD Query'!X4250)</f>
        <v>frindship Abdul.Rehman</v>
      </c>
      <c r="K4250" s="1" t="str">
        <f>IF(A4250="","",'[1]OFD Query'!AL4250)</f>
        <v>Al Khadra</v>
      </c>
      <c r="L4250" s="6">
        <f>IF(A4250="","",'[1]OFD Query'!AO4250)</f>
        <v>0</v>
      </c>
      <c r="M4250" s="1" t="str" cm="1">
        <f t="array" ref="M4250">_xlfn.IFS(L4250="","",L4250=0,"PPD",L4250&gt;0,"COD")</f>
        <v>PPD</v>
      </c>
      <c r="N4250" s="1" t="str" cm="1">
        <f t="array" ref="N4250">_xlfn.IFS(A4250="","",L4250=0,M4250,L4250&lt;100,"&lt;100",L4250&lt;200,"&lt;200",L4250&lt;500,"&lt;500",L4250&lt;1000,"&lt;1000",L4250&gt;1000,"Above 1K")</f>
        <v>PPD</v>
      </c>
      <c r="O4250" s="6">
        <f>IF(A4250="","",'[1]OFD Query'!CB4250)</f>
        <v>3</v>
      </c>
      <c r="P4250" s="1" t="str">
        <f>IF(A4250="","",'[1]OFD Query'!CJ4250)</f>
        <v>POUCH</v>
      </c>
      <c r="Q4250" s="1" t="str" cm="1">
        <f t="array" ref="Q4250">IFERROR(_xlfn.IFS(A4250="","",O4250=0,"TRUE",AND(O4250=1,E4250="Out For Delivery"),"FALSE",O4250=1,"TRUE"),"FALSE")</f>
        <v>FALSE</v>
      </c>
      <c r="R4250" s="1" t="str">
        <f>'[1]OFD Query'!BT4250</f>
        <v>NO</v>
      </c>
    </row>
    <row r="4251" spans="1:18" x14ac:dyDescent="0.3">
      <c r="A4251" s="5" t="str">
        <f>IF(ISBLANK('[1]OFD Query'!A4251),"",'[1]OFD Query'!A4251)</f>
        <v>6061424887019</v>
      </c>
      <c r="B4251" s="1" t="str">
        <f>IF(A4251="","",LEFT('[1]OFD Query'!C4251,FIND(" ",'[1]OFD Query'!C4251)-1))</f>
        <v>Dropship</v>
      </c>
      <c r="C4251" s="1" t="str">
        <f>IF(A4251="","",'[1]OFD Query'!F4251)</f>
        <v>C2103716501</v>
      </c>
      <c r="D4251" s="1" t="str">
        <f>IFERROR(VLOOKUP(C4251,Sheet2!A:B,2,0),"")</f>
        <v>SHEIN</v>
      </c>
      <c r="E4251" s="1" t="str">
        <f>IF(A4251="","",'[1]OFD Query'!I4251)</f>
        <v>Out For Delivery</v>
      </c>
      <c r="F4251" s="1" t="str">
        <f t="shared" si="68"/>
        <v>MAK-2</v>
      </c>
      <c r="G4251" s="6" t="str" cm="1">
        <f t="array" ref="G4251">IFERROR(_xlfn.IFS(A4251="","",'[1]OFD Query'!N4251="","Fresh"),'[1]OFD Query'!N4251)</f>
        <v>Review</v>
      </c>
      <c r="H4251" s="6" t="str" cm="1">
        <f t="array" ref="H4251">IFERROR(_xlfn.IFS(B4251="","",'[1]OFD Query'!O4251="","Fresh"),'[1]OFD Query'!O4251)</f>
        <v>Customer Wants to Change Location</v>
      </c>
      <c r="I4251" s="1" t="str">
        <f>IF(A4251="","",'[1]OFD Query'!W4251)</f>
        <v>D21010369001</v>
      </c>
      <c r="J4251" s="1" t="str">
        <f>IF(A4251="","",'[1]OFD Query'!X4251)</f>
        <v>frindship Abdul.Rehman</v>
      </c>
      <c r="K4251" s="1" t="str">
        <f>IF(A4251="","",'[1]OFD Query'!AL4251)</f>
        <v>Ar Rashidiyyah</v>
      </c>
      <c r="L4251" s="6">
        <f>IF(A4251="","",'[1]OFD Query'!AO4251)</f>
        <v>391.82</v>
      </c>
      <c r="M4251" s="1" t="str" cm="1">
        <f t="array" ref="M4251">_xlfn.IFS(L4251="","",L4251=0,"PPD",L4251&gt;0,"COD")</f>
        <v>COD</v>
      </c>
      <c r="N4251" s="1" t="str" cm="1">
        <f t="array" ref="N4251">_xlfn.IFS(A4251="","",L4251=0,M4251,L4251&lt;100,"&lt;100",L4251&lt;200,"&lt;200",L4251&lt;500,"&lt;500",L4251&lt;1000,"&lt;1000",L4251&gt;1000,"Above 1K")</f>
        <v>&lt;500</v>
      </c>
      <c r="O4251" s="6">
        <f>IF(A4251="","",'[1]OFD Query'!CB4251)</f>
        <v>3</v>
      </c>
      <c r="P4251" s="1" t="str">
        <f>IF(A4251="","",'[1]OFD Query'!CJ4251)</f>
        <v>BOX</v>
      </c>
      <c r="Q4251" s="1" t="str" cm="1">
        <f t="array" ref="Q4251">IFERROR(_xlfn.IFS(A4251="","",O4251=0,"TRUE",AND(O4251=1,E4251="Out For Delivery"),"FALSE",O4251=1,"TRUE"),"FALSE")</f>
        <v>FALSE</v>
      </c>
      <c r="R4251" s="1" t="str">
        <f>'[1]OFD Query'!BT4251</f>
        <v>NO</v>
      </c>
    </row>
    <row r="4252" spans="1:18" x14ac:dyDescent="0.3">
      <c r="A4252" s="5" t="str">
        <f>IF(ISBLANK('[1]OFD Query'!A4252),"",'[1]OFD Query'!A4252)</f>
        <v>6062224127016</v>
      </c>
      <c r="B4252" s="1" t="str">
        <f>IF(A4252="","",LEFT('[1]OFD Query'!C4252,FIND(" ",'[1]OFD Query'!C4252)-1))</f>
        <v>Dropship</v>
      </c>
      <c r="C4252" s="1" t="str">
        <f>IF(A4252="","",'[1]OFD Query'!F4252)</f>
        <v>C2103730101</v>
      </c>
      <c r="D4252" s="1" t="str">
        <f>IFERROR(VLOOKUP(C4252,Sheet2!A:B,2,0),"")</f>
        <v>SHEIN</v>
      </c>
      <c r="E4252" s="1" t="str">
        <f>IF(A4252="","",'[1]OFD Query'!I4252)</f>
        <v>Out For Delivery</v>
      </c>
      <c r="F4252" s="1" t="str">
        <f t="shared" si="68"/>
        <v>MAK-2</v>
      </c>
      <c r="G4252" s="6" t="str" cm="1">
        <f t="array" ref="G4252">IFERROR(_xlfn.IFS(A4252="","",'[1]OFD Query'!N4252="","Fresh"),'[1]OFD Query'!N4252)</f>
        <v>Fresh</v>
      </c>
      <c r="H4252" s="6" t="str" cm="1">
        <f t="array" ref="H4252">IFERROR(_xlfn.IFS(B4252="","",'[1]OFD Query'!O4252="","Fresh"),'[1]OFD Query'!O4252)</f>
        <v>Fresh</v>
      </c>
      <c r="I4252" s="1" t="str">
        <f>IF(A4252="","",'[1]OFD Query'!W4252)</f>
        <v>D21010369001</v>
      </c>
      <c r="J4252" s="1" t="str">
        <f>IF(A4252="","",'[1]OFD Query'!X4252)</f>
        <v>frindship Abdul.Rehman</v>
      </c>
      <c r="K4252" s="1" t="str">
        <f>IF(A4252="","",'[1]OFD Query'!AL4252)</f>
        <v>Al Khadra</v>
      </c>
      <c r="L4252" s="6">
        <f>IF(A4252="","",'[1]OFD Query'!AO4252)</f>
        <v>0</v>
      </c>
      <c r="M4252" s="1" t="str" cm="1">
        <f t="array" ref="M4252">_xlfn.IFS(L4252="","",L4252=0,"PPD",L4252&gt;0,"COD")</f>
        <v>PPD</v>
      </c>
      <c r="N4252" s="1" t="str" cm="1">
        <f t="array" ref="N4252">_xlfn.IFS(A4252="","",L4252=0,M4252,L4252&lt;100,"&lt;100",L4252&lt;200,"&lt;200",L4252&lt;500,"&lt;500",L4252&lt;1000,"&lt;1000",L4252&gt;1000,"Above 1K")</f>
        <v>PPD</v>
      </c>
      <c r="O4252" s="6">
        <f>IF(A4252="","",'[1]OFD Query'!CB4252)</f>
        <v>0</v>
      </c>
      <c r="P4252" s="1" t="str">
        <f>IF(A4252="","",'[1]OFD Query'!CJ4252)</f>
        <v>POUCH</v>
      </c>
      <c r="Q4252" s="1" t="str" cm="1">
        <f t="array" ref="Q4252">IFERROR(_xlfn.IFS(A4252="","",O4252=0,"TRUE",AND(O4252=1,E4252="Out For Delivery"),"FALSE",O4252=1,"TRUE"),"FALSE")</f>
        <v>TRUE</v>
      </c>
      <c r="R4252" s="1" t="str">
        <f>'[1]OFD Query'!BT4252</f>
        <v>NO</v>
      </c>
    </row>
    <row r="4253" spans="1:18" x14ac:dyDescent="0.3">
      <c r="A4253" s="5" t="str">
        <f>IF(ISBLANK('[1]OFD Query'!A4253),"",'[1]OFD Query'!A4253)</f>
        <v>6062224712290</v>
      </c>
      <c r="B4253" s="1" t="str">
        <f>IF(A4253="","",LEFT('[1]OFD Query'!C4253,FIND(" ",'[1]OFD Query'!C4253)-1))</f>
        <v>Dropship</v>
      </c>
      <c r="C4253" s="1" t="str">
        <f>IF(A4253="","",'[1]OFD Query'!F4253)</f>
        <v>C2103865401</v>
      </c>
      <c r="D4253" s="1" t="str">
        <f>IFERROR(VLOOKUP(C4253,Sheet2!A:B,2,0),"")</f>
        <v>Reef Perfumes</v>
      </c>
      <c r="E4253" s="1" t="str">
        <f>IF(A4253="","",'[1]OFD Query'!I4253)</f>
        <v>Out For Delivery</v>
      </c>
      <c r="F4253" s="1" t="str">
        <f t="shared" si="68"/>
        <v>MAK-2</v>
      </c>
      <c r="G4253" s="6" t="str" cm="1">
        <f t="array" ref="G4253">IFERROR(_xlfn.IFS(A4253="","",'[1]OFD Query'!N4253="","Fresh"),'[1]OFD Query'!N4253)</f>
        <v>Reschedule</v>
      </c>
      <c r="H4253" s="6" t="str" cm="1">
        <f t="array" ref="H4253">IFERROR(_xlfn.IFS(B4253="","",'[1]OFD Query'!O4253="","Fresh"),'[1]OFD Query'!O4253)</f>
        <v>Schedule for future</v>
      </c>
      <c r="I4253" s="1" t="str">
        <f>IF(A4253="","",'[1]OFD Query'!W4253)</f>
        <v>D21010369001</v>
      </c>
      <c r="J4253" s="1" t="str">
        <f>IF(A4253="","",'[1]OFD Query'!X4253)</f>
        <v>frindship Abdul.Rehman</v>
      </c>
      <c r="K4253" s="1" t="str">
        <f>IF(A4253="","",'[1]OFD Query'!AL4253)</f>
        <v>Al Khadra</v>
      </c>
      <c r="L4253" s="6">
        <f>IF(A4253="","",'[1]OFD Query'!AO4253)</f>
        <v>223</v>
      </c>
      <c r="M4253" s="1" t="str" cm="1">
        <f t="array" ref="M4253">_xlfn.IFS(L4253="","",L4253=0,"PPD",L4253&gt;0,"COD")</f>
        <v>COD</v>
      </c>
      <c r="N4253" s="1" t="str" cm="1">
        <f t="array" ref="N4253">_xlfn.IFS(A4253="","",L4253=0,M4253,L4253&lt;100,"&lt;100",L4253&lt;200,"&lt;200",L4253&lt;500,"&lt;500",L4253&lt;1000,"&lt;1000",L4253&gt;1000,"Above 1K")</f>
        <v>&lt;500</v>
      </c>
      <c r="O4253" s="6">
        <f>IF(A4253="","",'[1]OFD Query'!CB4253)</f>
        <v>2</v>
      </c>
      <c r="P4253" s="1" t="str">
        <f>IF(A4253="","",'[1]OFD Query'!CJ4253)</f>
        <v/>
      </c>
      <c r="Q4253" s="1" t="str" cm="1">
        <f t="array" ref="Q4253">IFERROR(_xlfn.IFS(A4253="","",O4253=0,"TRUE",AND(O4253=1,E4253="Out For Delivery"),"FALSE",O4253=1,"TRUE"),"FALSE")</f>
        <v>FALSE</v>
      </c>
      <c r="R4253" s="1" t="str">
        <f>'[1]OFD Query'!BT4253</f>
        <v>NO</v>
      </c>
    </row>
    <row r="4254" spans="1:18" x14ac:dyDescent="0.3">
      <c r="A4254" s="5" t="str">
        <f>IF(ISBLANK('[1]OFD Query'!A4254),"",'[1]OFD Query'!A4254)</f>
        <v>6062124922309</v>
      </c>
      <c r="B4254" s="1" t="str">
        <f>IF(A4254="","",LEFT('[1]OFD Query'!C4254,FIND(" ",'[1]OFD Query'!C4254)-1))</f>
        <v>Dropship</v>
      </c>
      <c r="C4254" s="1" t="str">
        <f>IF(A4254="","",'[1]OFD Query'!F4254)</f>
        <v>C21035750</v>
      </c>
      <c r="D4254" s="1" t="str">
        <f>IFERROR(VLOOKUP(C4254,Sheet2!A:B,2,0),"")</f>
        <v>eshry.shop</v>
      </c>
      <c r="E4254" s="1" t="str">
        <f>IF(A4254="","",'[1]OFD Query'!I4254)</f>
        <v>Out For Delivery</v>
      </c>
      <c r="F4254" s="1" t="str">
        <f t="shared" si="68"/>
        <v>MAK-2</v>
      </c>
      <c r="G4254" s="6" t="str" cm="1">
        <f t="array" ref="G4254">IFERROR(_xlfn.IFS(A4254="","",'[1]OFD Query'!N4254="","Fresh"),'[1]OFD Query'!N4254)</f>
        <v>No Answer</v>
      </c>
      <c r="H4254" s="6" t="str" cm="1">
        <f t="array" ref="H4254">IFERROR(_xlfn.IFS(B4254="","",'[1]OFD Query'!O4254="","Fresh"),'[1]OFD Query'!O4254)</f>
        <v>Switched Off</v>
      </c>
      <c r="I4254" s="1" t="str">
        <f>IF(A4254="","",'[1]OFD Query'!W4254)</f>
        <v>D21010369001</v>
      </c>
      <c r="J4254" s="1" t="str">
        <f>IF(A4254="","",'[1]OFD Query'!X4254)</f>
        <v>frindship Abdul.Rehman</v>
      </c>
      <c r="K4254" s="1" t="str">
        <f>IF(A4254="","",'[1]OFD Query'!AL4254)</f>
        <v>Al Khadra</v>
      </c>
      <c r="L4254" s="6">
        <f>IF(A4254="","",'[1]OFD Query'!AO4254)</f>
        <v>175</v>
      </c>
      <c r="M4254" s="1" t="str" cm="1">
        <f t="array" ref="M4254">_xlfn.IFS(L4254="","",L4254=0,"PPD",L4254&gt;0,"COD")</f>
        <v>COD</v>
      </c>
      <c r="N4254" s="1" t="str" cm="1">
        <f t="array" ref="N4254">_xlfn.IFS(A4254="","",L4254=0,M4254,L4254&lt;100,"&lt;100",L4254&lt;200,"&lt;200",L4254&lt;500,"&lt;500",L4254&lt;1000,"&lt;1000",L4254&gt;1000,"Above 1K")</f>
        <v>&lt;200</v>
      </c>
      <c r="O4254" s="6">
        <f>IF(A4254="","",'[1]OFD Query'!CB4254)</f>
        <v>1</v>
      </c>
      <c r="P4254" s="1" t="str">
        <f>IF(A4254="","",'[1]OFD Query'!CJ4254)</f>
        <v/>
      </c>
      <c r="Q4254" s="1" t="str" cm="1">
        <f t="array" ref="Q4254">IFERROR(_xlfn.IFS(A4254="","",O4254=0,"TRUE",AND(O4254=1,E4254="Out For Delivery"),"FALSE",O4254=1,"TRUE"),"FALSE")</f>
        <v>FALSE</v>
      </c>
      <c r="R4254" s="1" t="str">
        <f>'[1]OFD Query'!BT4254</f>
        <v>NO</v>
      </c>
    </row>
    <row r="4255" spans="1:18" x14ac:dyDescent="0.3">
      <c r="A4255" s="5" t="str">
        <f>IF(ISBLANK('[1]OFD Query'!A4255),"",'[1]OFD Query'!A4255)</f>
        <v>6061124635432</v>
      </c>
      <c r="B4255" s="1" t="str">
        <f>IF(A4255="","",LEFT('[1]OFD Query'!C4255,FIND(" ",'[1]OFD Query'!C4255)-1))</f>
        <v>Dropship</v>
      </c>
      <c r="C4255" s="1" t="str">
        <f>IF(A4255="","",'[1]OFD Query'!F4255)</f>
        <v>C21035750</v>
      </c>
      <c r="D4255" s="1" t="str">
        <f>IFERROR(VLOOKUP(C4255,Sheet2!A:B,2,0),"")</f>
        <v>eshry.shop</v>
      </c>
      <c r="E4255" s="1" t="str">
        <f>IF(A4255="","",'[1]OFD Query'!I4255)</f>
        <v>Out For Delivery</v>
      </c>
      <c r="F4255" s="1" t="str">
        <f t="shared" si="68"/>
        <v>MAK-2</v>
      </c>
      <c r="G4255" s="6" t="str" cm="1">
        <f t="array" ref="G4255">IFERROR(_xlfn.IFS(A4255="","",'[1]OFD Query'!N4255="","Fresh"),'[1]OFD Query'!N4255)</f>
        <v>Uncontactable</v>
      </c>
      <c r="H4255" s="6" t="str" cm="1">
        <f t="array" ref="H4255">IFERROR(_xlfn.IFS(B4255="","",'[1]OFD Query'!O4255="","Fresh"),'[1]OFD Query'!O4255)</f>
        <v>No Answer</v>
      </c>
      <c r="I4255" s="1" t="str">
        <f>IF(A4255="","",'[1]OFD Query'!W4255)</f>
        <v>D21010369001</v>
      </c>
      <c r="J4255" s="1" t="str">
        <f>IF(A4255="","",'[1]OFD Query'!X4255)</f>
        <v>frindship Abdul.Rehman</v>
      </c>
      <c r="K4255" s="1" t="str">
        <f>IF(A4255="","",'[1]OFD Query'!AL4255)</f>
        <v>Al Khadra</v>
      </c>
      <c r="L4255" s="6">
        <f>IF(A4255="","",'[1]OFD Query'!AO4255)</f>
        <v>179</v>
      </c>
      <c r="M4255" s="1" t="str" cm="1">
        <f t="array" ref="M4255">_xlfn.IFS(L4255="","",L4255=0,"PPD",L4255&gt;0,"COD")</f>
        <v>COD</v>
      </c>
      <c r="N4255" s="1" t="str" cm="1">
        <f t="array" ref="N4255">_xlfn.IFS(A4255="","",L4255=0,M4255,L4255&lt;100,"&lt;100",L4255&lt;200,"&lt;200",L4255&lt;500,"&lt;500",L4255&lt;1000,"&lt;1000",L4255&gt;1000,"Above 1K")</f>
        <v>&lt;200</v>
      </c>
      <c r="O4255" s="6">
        <f>IF(A4255="","",'[1]OFD Query'!CB4255)</f>
        <v>2</v>
      </c>
      <c r="P4255" s="1" t="str">
        <f>IF(A4255="","",'[1]OFD Query'!CJ4255)</f>
        <v/>
      </c>
      <c r="Q4255" s="1" t="str" cm="1">
        <f t="array" ref="Q4255">IFERROR(_xlfn.IFS(A4255="","",O4255=0,"TRUE",AND(O4255=1,E4255="Out For Delivery"),"FALSE",O4255=1,"TRUE"),"FALSE")</f>
        <v>FALSE</v>
      </c>
      <c r="R4255" s="1" t="str">
        <f>'[1]OFD Query'!BT4255</f>
        <v>NO</v>
      </c>
    </row>
    <row r="4256" spans="1:18" x14ac:dyDescent="0.3">
      <c r="A4256" s="5" t="str">
        <f>IF(ISBLANK('[1]OFD Query'!A4256),"",'[1]OFD Query'!A4256)</f>
        <v>6061224192732</v>
      </c>
      <c r="B4256" s="1" t="str">
        <f>IF(A4256="","",LEFT('[1]OFD Query'!C4256,FIND(" ",'[1]OFD Query'!C4256)-1))</f>
        <v>Dropship</v>
      </c>
      <c r="C4256" s="1" t="str">
        <f>IF(A4256="","",'[1]OFD Query'!F4256)</f>
        <v>C2103787101</v>
      </c>
      <c r="D4256" s="1" t="str">
        <f>IFERROR(VLOOKUP(C4256,Sheet2!A:B,2,0),"")</f>
        <v>yun</v>
      </c>
      <c r="E4256" s="1" t="str">
        <f>IF(A4256="","",'[1]OFD Query'!I4256)</f>
        <v>Out For Delivery</v>
      </c>
      <c r="F4256" s="1" t="str">
        <f t="shared" si="68"/>
        <v>MAK-2</v>
      </c>
      <c r="G4256" s="6" t="str" cm="1">
        <f t="array" ref="G4256">IFERROR(_xlfn.IFS(A4256="","",'[1]OFD Query'!N4256="","Fresh"),'[1]OFD Query'!N4256)</f>
        <v>No Answer</v>
      </c>
      <c r="H4256" s="6" t="str" cm="1">
        <f t="array" ref="H4256">IFERROR(_xlfn.IFS(B4256="","",'[1]OFD Query'!O4256="","Fresh"),'[1]OFD Query'!O4256)</f>
        <v>Switched Off</v>
      </c>
      <c r="I4256" s="1" t="str">
        <f>IF(A4256="","",'[1]OFD Query'!W4256)</f>
        <v>D21010369001</v>
      </c>
      <c r="J4256" s="1" t="str">
        <f>IF(A4256="","",'[1]OFD Query'!X4256)</f>
        <v>frindship Abdul.Rehman</v>
      </c>
      <c r="K4256" s="1" t="str">
        <f>IF(A4256="","",'[1]OFD Query'!AL4256)</f>
        <v>Al Khadra</v>
      </c>
      <c r="L4256" s="6">
        <f>IF(A4256="","",'[1]OFD Query'!AO4256)</f>
        <v>0</v>
      </c>
      <c r="M4256" s="1" t="str" cm="1">
        <f t="array" ref="M4256">_xlfn.IFS(L4256="","",L4256=0,"PPD",L4256&gt;0,"COD")</f>
        <v>PPD</v>
      </c>
      <c r="N4256" s="1" t="str" cm="1">
        <f t="array" ref="N4256">_xlfn.IFS(A4256="","",L4256=0,M4256,L4256&lt;100,"&lt;100",L4256&lt;200,"&lt;200",L4256&lt;500,"&lt;500",L4256&lt;1000,"&lt;1000",L4256&gt;1000,"Above 1K")</f>
        <v>PPD</v>
      </c>
      <c r="O4256" s="6">
        <f>IF(A4256="","",'[1]OFD Query'!CB4256)</f>
        <v>2</v>
      </c>
      <c r="P4256" s="1" t="str">
        <f>IF(A4256="","",'[1]OFD Query'!CJ4256)</f>
        <v>POUCH</v>
      </c>
      <c r="Q4256" s="1" t="str" cm="1">
        <f t="array" ref="Q4256">IFERROR(_xlfn.IFS(A4256="","",O4256=0,"TRUE",AND(O4256=1,E4256="Out For Delivery"),"FALSE",O4256=1,"TRUE"),"FALSE")</f>
        <v>FALSE</v>
      </c>
      <c r="R4256" s="1" t="str">
        <f>'[1]OFD Query'!BT4256</f>
        <v>NO</v>
      </c>
    </row>
    <row r="4257" spans="1:18" x14ac:dyDescent="0.3">
      <c r="A4257" s="5" t="str">
        <f>IF(ISBLANK('[1]OFD Query'!A4257),"",'[1]OFD Query'!A4257)</f>
        <v>6062124266820</v>
      </c>
      <c r="B4257" s="1" t="str">
        <f>IF(A4257="","",LEFT('[1]OFD Query'!C4257,FIND(" ",'[1]OFD Query'!C4257)-1))</f>
        <v>Dropship</v>
      </c>
      <c r="C4257" s="1" t="str">
        <f>IF(A4257="","",'[1]OFD Query'!F4257)</f>
        <v>C2103716501</v>
      </c>
      <c r="D4257" s="1" t="str">
        <f>IFERROR(VLOOKUP(C4257,Sheet2!A:B,2,0),"")</f>
        <v>SHEIN</v>
      </c>
      <c r="E4257" s="1" t="str">
        <f>IF(A4257="","",'[1]OFD Query'!I4257)</f>
        <v>Out For Delivery</v>
      </c>
      <c r="F4257" s="1" t="str">
        <f t="shared" si="68"/>
        <v>MAK-2</v>
      </c>
      <c r="G4257" s="6" t="str" cm="1">
        <f t="array" ref="G4257">IFERROR(_xlfn.IFS(A4257="","",'[1]OFD Query'!N4257="","Fresh"),'[1]OFD Query'!N4257)</f>
        <v>No Answer</v>
      </c>
      <c r="H4257" s="6" t="str" cm="1">
        <f t="array" ref="H4257">IFERROR(_xlfn.IFS(B4257="","",'[1]OFD Query'!O4257="","Fresh"),'[1]OFD Query'!O4257)</f>
        <v>Switched Off</v>
      </c>
      <c r="I4257" s="1" t="str">
        <f>IF(A4257="","",'[1]OFD Query'!W4257)</f>
        <v>D21010369001</v>
      </c>
      <c r="J4257" s="1" t="str">
        <f>IF(A4257="","",'[1]OFD Query'!X4257)</f>
        <v>frindship Abdul.Rehman</v>
      </c>
      <c r="K4257" s="1" t="str">
        <f>IF(A4257="","",'[1]OFD Query'!AL4257)</f>
        <v>Al Khadra</v>
      </c>
      <c r="L4257" s="6">
        <f>IF(A4257="","",'[1]OFD Query'!AO4257)</f>
        <v>290.64</v>
      </c>
      <c r="M4257" s="1" t="str" cm="1">
        <f t="array" ref="M4257">_xlfn.IFS(L4257="","",L4257=0,"PPD",L4257&gt;0,"COD")</f>
        <v>COD</v>
      </c>
      <c r="N4257" s="1" t="str" cm="1">
        <f t="array" ref="N4257">_xlfn.IFS(A4257="","",L4257=0,M4257,L4257&lt;100,"&lt;100",L4257&lt;200,"&lt;200",L4257&lt;500,"&lt;500",L4257&lt;1000,"&lt;1000",L4257&gt;1000,"Above 1K")</f>
        <v>&lt;500</v>
      </c>
      <c r="O4257" s="6">
        <f>IF(A4257="","",'[1]OFD Query'!CB4257)</f>
        <v>1</v>
      </c>
      <c r="P4257" s="1" t="str">
        <f>IF(A4257="","",'[1]OFD Query'!CJ4257)</f>
        <v>POUCH</v>
      </c>
      <c r="Q4257" s="1" t="str" cm="1">
        <f t="array" ref="Q4257">IFERROR(_xlfn.IFS(A4257="","",O4257=0,"TRUE",AND(O4257=1,E4257="Out For Delivery"),"FALSE",O4257=1,"TRUE"),"FALSE")</f>
        <v>FALSE</v>
      </c>
      <c r="R4257" s="1" t="str">
        <f>'[1]OFD Query'!BT4257</f>
        <v>NO</v>
      </c>
    </row>
    <row r="4258" spans="1:18" x14ac:dyDescent="0.3">
      <c r="A4258" s="5" t="str">
        <f>IF(ISBLANK('[1]OFD Query'!A4258),"",'[1]OFD Query'!A4258)</f>
        <v>6062024216671</v>
      </c>
      <c r="B4258" s="1" t="str">
        <f>IF(A4258="","",LEFT('[1]OFD Query'!C4258,FIND(" ",'[1]OFD Query'!C4258)-1))</f>
        <v>Dropship</v>
      </c>
      <c r="C4258" s="1" t="str">
        <f>IF(A4258="","",'[1]OFD Query'!F4258)</f>
        <v>C2103730101</v>
      </c>
      <c r="D4258" s="1" t="str">
        <f>IFERROR(VLOOKUP(C4258,Sheet2!A:B,2,0),"")</f>
        <v>SHEIN</v>
      </c>
      <c r="E4258" s="1" t="str">
        <f>IF(A4258="","",'[1]OFD Query'!I4258)</f>
        <v>Out For Delivery</v>
      </c>
      <c r="F4258" s="1" t="str">
        <f t="shared" si="68"/>
        <v>MAK-2</v>
      </c>
      <c r="G4258" s="6" t="str" cm="1">
        <f t="array" ref="G4258">IFERROR(_xlfn.IFS(A4258="","",'[1]OFD Query'!N4258="","Fresh"),'[1]OFD Query'!N4258)</f>
        <v>No Answer</v>
      </c>
      <c r="H4258" s="6" t="str" cm="1">
        <f t="array" ref="H4258">IFERROR(_xlfn.IFS(B4258="","",'[1]OFD Query'!O4258="","Fresh"),'[1]OFD Query'!O4258)</f>
        <v>Switched Off</v>
      </c>
      <c r="I4258" s="1" t="str">
        <f>IF(A4258="","",'[1]OFD Query'!W4258)</f>
        <v>D21010369001</v>
      </c>
      <c r="J4258" s="1" t="str">
        <f>IF(A4258="","",'[1]OFD Query'!X4258)</f>
        <v>frindship Abdul.Rehman</v>
      </c>
      <c r="K4258" s="1" t="str">
        <f>IF(A4258="","",'[1]OFD Query'!AL4258)</f>
        <v>Al Khadra</v>
      </c>
      <c r="L4258" s="6">
        <f>IF(A4258="","",'[1]OFD Query'!AO4258)</f>
        <v>590.62</v>
      </c>
      <c r="M4258" s="1" t="str" cm="1">
        <f t="array" ref="M4258">_xlfn.IFS(L4258="","",L4258=0,"PPD",L4258&gt;0,"COD")</f>
        <v>COD</v>
      </c>
      <c r="N4258" s="1" t="str" cm="1">
        <f t="array" ref="N4258">_xlfn.IFS(A4258="","",L4258=0,M4258,L4258&lt;100,"&lt;100",L4258&lt;200,"&lt;200",L4258&lt;500,"&lt;500",L4258&lt;1000,"&lt;1000",L4258&gt;1000,"Above 1K")</f>
        <v>&lt;1000</v>
      </c>
      <c r="O4258" s="6">
        <f>IF(A4258="","",'[1]OFD Query'!CB4258)</f>
        <v>0</v>
      </c>
      <c r="P4258" s="1" t="str">
        <f>IF(A4258="","",'[1]OFD Query'!CJ4258)</f>
        <v>POUCH</v>
      </c>
      <c r="Q4258" s="1" t="str" cm="1">
        <f t="array" ref="Q4258">IFERROR(_xlfn.IFS(A4258="","",O4258=0,"TRUE",AND(O4258=1,E4258="Out For Delivery"),"FALSE",O4258=1,"TRUE"),"FALSE")</f>
        <v>TRUE</v>
      </c>
      <c r="R4258" s="1" t="str">
        <f>'[1]OFD Query'!BT4258</f>
        <v>NO</v>
      </c>
    </row>
    <row r="4259" spans="1:18" x14ac:dyDescent="0.3">
      <c r="A4259" s="5" t="str">
        <f>IF(ISBLANK('[1]OFD Query'!A4259),"",'[1]OFD Query'!A4259)</f>
        <v>6062124928928</v>
      </c>
      <c r="B4259" s="1" t="str">
        <f>IF(A4259="","",LEFT('[1]OFD Query'!C4259,FIND(" ",'[1]OFD Query'!C4259)-1))</f>
        <v>Dropship</v>
      </c>
      <c r="C4259" s="1" t="str">
        <f>IF(A4259="","",'[1]OFD Query'!F4259)</f>
        <v>C2103730101</v>
      </c>
      <c r="D4259" s="1" t="str">
        <f>IFERROR(VLOOKUP(C4259,Sheet2!A:B,2,0),"")</f>
        <v>SHEIN</v>
      </c>
      <c r="E4259" s="1" t="str">
        <f>IF(A4259="","",'[1]OFD Query'!I4259)</f>
        <v>Out For Delivery</v>
      </c>
      <c r="F4259" s="1" t="str">
        <f t="shared" si="68"/>
        <v>MAK-2</v>
      </c>
      <c r="G4259" s="6" t="str" cm="1">
        <f t="array" ref="G4259">IFERROR(_xlfn.IFS(A4259="","",'[1]OFD Query'!N4259="","Fresh"),'[1]OFD Query'!N4259)</f>
        <v>No Answer</v>
      </c>
      <c r="H4259" s="6" t="str" cm="1">
        <f t="array" ref="H4259">IFERROR(_xlfn.IFS(B4259="","",'[1]OFD Query'!O4259="","Fresh"),'[1]OFD Query'!O4259)</f>
        <v>Switched Off</v>
      </c>
      <c r="I4259" s="1" t="str">
        <f>IF(A4259="","",'[1]OFD Query'!W4259)</f>
        <v>D21010369001</v>
      </c>
      <c r="J4259" s="1" t="str">
        <f>IF(A4259="","",'[1]OFD Query'!X4259)</f>
        <v>frindship Abdul.Rehman</v>
      </c>
      <c r="K4259" s="1" t="str">
        <f>IF(A4259="","",'[1]OFD Query'!AL4259)</f>
        <v>Al Khadra</v>
      </c>
      <c r="L4259" s="6">
        <f>IF(A4259="","",'[1]OFD Query'!AO4259)</f>
        <v>609.29999999999995</v>
      </c>
      <c r="M4259" s="1" t="str" cm="1">
        <f t="array" ref="M4259">_xlfn.IFS(L4259="","",L4259=0,"PPD",L4259&gt;0,"COD")</f>
        <v>COD</v>
      </c>
      <c r="N4259" s="1" t="str" cm="1">
        <f t="array" ref="N4259">_xlfn.IFS(A4259="","",L4259=0,M4259,L4259&lt;100,"&lt;100",L4259&lt;200,"&lt;200",L4259&lt;500,"&lt;500",L4259&lt;1000,"&lt;1000",L4259&gt;1000,"Above 1K")</f>
        <v>&lt;1000</v>
      </c>
      <c r="O4259" s="6">
        <f>IF(A4259="","",'[1]OFD Query'!CB4259)</f>
        <v>0</v>
      </c>
      <c r="P4259" s="1" t="str">
        <f>IF(A4259="","",'[1]OFD Query'!CJ4259)</f>
        <v>POUCH</v>
      </c>
      <c r="Q4259" s="1" t="str" cm="1">
        <f t="array" ref="Q4259">IFERROR(_xlfn.IFS(A4259="","",O4259=0,"TRUE",AND(O4259=1,E4259="Out For Delivery"),"FALSE",O4259=1,"TRUE"),"FALSE")</f>
        <v>TRUE</v>
      </c>
      <c r="R4259" s="1" t="str">
        <f>'[1]OFD Query'!BT4259</f>
        <v>NO</v>
      </c>
    </row>
    <row r="4260" spans="1:18" x14ac:dyDescent="0.3">
      <c r="A4260" s="5" t="str">
        <f>IF(ISBLANK('[1]OFD Query'!A4260),"",'[1]OFD Query'!A4260)</f>
        <v>6062224652943</v>
      </c>
      <c r="B4260" s="1" t="str">
        <f>IF(A4260="","",LEFT('[1]OFD Query'!C4260,FIND(" ",'[1]OFD Query'!C4260)-1))</f>
        <v>Dropship</v>
      </c>
      <c r="C4260" s="1" t="str">
        <f>IF(A4260="","",'[1]OFD Query'!F4260)</f>
        <v>C21035750</v>
      </c>
      <c r="D4260" s="1" t="str">
        <f>IFERROR(VLOOKUP(C4260,Sheet2!A:B,2,0),"")</f>
        <v>eshry.shop</v>
      </c>
      <c r="E4260" s="1" t="str">
        <f>IF(A4260="","",'[1]OFD Query'!I4260)</f>
        <v>Out For Delivery</v>
      </c>
      <c r="F4260" s="1" t="str">
        <f t="shared" si="68"/>
        <v>MAK-2</v>
      </c>
      <c r="G4260" s="6" t="str" cm="1">
        <f t="array" ref="G4260">IFERROR(_xlfn.IFS(A4260="","",'[1]OFD Query'!N4260="","Fresh"),'[1]OFD Query'!N4260)</f>
        <v>No Answer</v>
      </c>
      <c r="H4260" s="6" t="str" cm="1">
        <f t="array" ref="H4260">IFERROR(_xlfn.IFS(B4260="","",'[1]OFD Query'!O4260="","Fresh"),'[1]OFD Query'!O4260)</f>
        <v>Switched Off</v>
      </c>
      <c r="I4260" s="1" t="str">
        <f>IF(A4260="","",'[1]OFD Query'!W4260)</f>
        <v>D21010369001</v>
      </c>
      <c r="J4260" s="1" t="str">
        <f>IF(A4260="","",'[1]OFD Query'!X4260)</f>
        <v>frindship Abdul.Rehman</v>
      </c>
      <c r="K4260" s="1" t="str">
        <f>IF(A4260="","",'[1]OFD Query'!AL4260)</f>
        <v>Al Khadra</v>
      </c>
      <c r="L4260" s="6">
        <f>IF(A4260="","",'[1]OFD Query'!AO4260)</f>
        <v>199</v>
      </c>
      <c r="M4260" s="1" t="str" cm="1">
        <f t="array" ref="M4260">_xlfn.IFS(L4260="","",L4260=0,"PPD",L4260&gt;0,"COD")</f>
        <v>COD</v>
      </c>
      <c r="N4260" s="1" t="str" cm="1">
        <f t="array" ref="N4260">_xlfn.IFS(A4260="","",L4260=0,M4260,L4260&lt;100,"&lt;100",L4260&lt;200,"&lt;200",L4260&lt;500,"&lt;500",L4260&lt;1000,"&lt;1000",L4260&gt;1000,"Above 1K")</f>
        <v>&lt;200</v>
      </c>
      <c r="O4260" s="6">
        <f>IF(A4260="","",'[1]OFD Query'!CB4260)</f>
        <v>2</v>
      </c>
      <c r="P4260" s="1" t="str">
        <f>IF(A4260="","",'[1]OFD Query'!CJ4260)</f>
        <v/>
      </c>
      <c r="Q4260" s="1" t="str" cm="1">
        <f t="array" ref="Q4260">IFERROR(_xlfn.IFS(A4260="","",O4260=0,"TRUE",AND(O4260=1,E4260="Out For Delivery"),"FALSE",O4260=1,"TRUE"),"FALSE")</f>
        <v>FALSE</v>
      </c>
      <c r="R4260" s="1" t="str">
        <f>'[1]OFD Query'!BT4260</f>
        <v>NO</v>
      </c>
    </row>
    <row r="4261" spans="1:18" x14ac:dyDescent="0.3">
      <c r="A4261" s="5" t="str">
        <f>IF(ISBLANK('[1]OFD Query'!A4261),"",'[1]OFD Query'!A4261)</f>
        <v>6062324576731</v>
      </c>
      <c r="B4261" s="1" t="str">
        <f>IF(A4261="","",LEFT('[1]OFD Query'!C4261,FIND(" ",'[1]OFD Query'!C4261)-1))</f>
        <v>Dropship</v>
      </c>
      <c r="C4261" s="1" t="str">
        <f>IF(A4261="","",'[1]OFD Query'!F4261)</f>
        <v>C21030007</v>
      </c>
      <c r="D4261" s="1" t="str">
        <f>IFERROR(VLOOKUP(C4261,Sheet2!A:B,2,0),"")</f>
        <v>Mishadat</v>
      </c>
      <c r="E4261" s="1" t="str">
        <f>IF(A4261="","",'[1]OFD Query'!I4261)</f>
        <v>Out For Delivery</v>
      </c>
      <c r="F4261" s="1" t="str">
        <f t="shared" si="68"/>
        <v>MAK-2</v>
      </c>
      <c r="G4261" s="6" t="str" cm="1">
        <f t="array" ref="G4261">IFERROR(_xlfn.IFS(A4261="","",'[1]OFD Query'!N4261="","Fresh"),'[1]OFD Query'!N4261)</f>
        <v>No Answer</v>
      </c>
      <c r="H4261" s="6" t="str" cm="1">
        <f t="array" ref="H4261">IFERROR(_xlfn.IFS(B4261="","",'[1]OFD Query'!O4261="","Fresh"),'[1]OFD Query'!O4261)</f>
        <v>Switched Off</v>
      </c>
      <c r="I4261" s="1" t="str">
        <f>IF(A4261="","",'[1]OFD Query'!W4261)</f>
        <v>D21010369001</v>
      </c>
      <c r="J4261" s="1" t="str">
        <f>IF(A4261="","",'[1]OFD Query'!X4261)</f>
        <v>frindship Abdul.Rehman</v>
      </c>
      <c r="K4261" s="1" t="str">
        <f>IF(A4261="","",'[1]OFD Query'!AL4261)</f>
        <v>Al Khadra</v>
      </c>
      <c r="L4261" s="6">
        <f>IF(A4261="","",'[1]OFD Query'!AO4261)</f>
        <v>206</v>
      </c>
      <c r="M4261" s="1" t="str" cm="1">
        <f t="array" ref="M4261">_xlfn.IFS(L4261="","",L4261=0,"PPD",L4261&gt;0,"COD")</f>
        <v>COD</v>
      </c>
      <c r="N4261" s="1" t="str" cm="1">
        <f t="array" ref="N4261">_xlfn.IFS(A4261="","",L4261=0,M4261,L4261&lt;100,"&lt;100",L4261&lt;200,"&lt;200",L4261&lt;500,"&lt;500",L4261&lt;1000,"&lt;1000",L4261&gt;1000,"Above 1K")</f>
        <v>&lt;500</v>
      </c>
      <c r="O4261" s="6">
        <f>IF(A4261="","",'[1]OFD Query'!CB4261)</f>
        <v>1</v>
      </c>
      <c r="P4261" s="1" t="str">
        <f>IF(A4261="","",'[1]OFD Query'!CJ4261)</f>
        <v/>
      </c>
      <c r="Q4261" s="1" t="str" cm="1">
        <f t="array" ref="Q4261">IFERROR(_xlfn.IFS(A4261="","",O4261=0,"TRUE",AND(O4261=1,E4261="Out For Delivery"),"FALSE",O4261=1,"TRUE"),"FALSE")</f>
        <v>FALSE</v>
      </c>
      <c r="R4261" s="1" t="str">
        <f>'[1]OFD Query'!BT4261</f>
        <v>NO</v>
      </c>
    </row>
    <row r="4262" spans="1:18" x14ac:dyDescent="0.3">
      <c r="A4262" s="5" t="str">
        <f>IF(ISBLANK('[1]OFD Query'!A4262),"",'[1]OFD Query'!A4262)</f>
        <v>6062224860731</v>
      </c>
      <c r="B4262" s="1" t="str">
        <f>IF(A4262="","",LEFT('[1]OFD Query'!C4262,FIND(" ",'[1]OFD Query'!C4262)-1))</f>
        <v>Dropship</v>
      </c>
      <c r="C4262" s="1" t="str">
        <f>IF(A4262="","",'[1]OFD Query'!F4262)</f>
        <v>C2103730101</v>
      </c>
      <c r="D4262" s="1" t="str">
        <f>IFERROR(VLOOKUP(C4262,Sheet2!A:B,2,0),"")</f>
        <v>SHEIN</v>
      </c>
      <c r="E4262" s="1" t="str">
        <f>IF(A4262="","",'[1]OFD Query'!I4262)</f>
        <v>Out For Delivery</v>
      </c>
      <c r="F4262" s="1" t="str">
        <f t="shared" si="68"/>
        <v>MAK-2</v>
      </c>
      <c r="G4262" s="6" t="str" cm="1">
        <f t="array" ref="G4262">IFERROR(_xlfn.IFS(A4262="","",'[1]OFD Query'!N4262="","Fresh"),'[1]OFD Query'!N4262)</f>
        <v>Fresh</v>
      </c>
      <c r="H4262" s="6" t="str" cm="1">
        <f t="array" ref="H4262">IFERROR(_xlfn.IFS(B4262="","",'[1]OFD Query'!O4262="","Fresh"),'[1]OFD Query'!O4262)</f>
        <v>Fresh</v>
      </c>
      <c r="I4262" s="1" t="str">
        <f>IF(A4262="","",'[1]OFD Query'!W4262)</f>
        <v>D21010369001</v>
      </c>
      <c r="J4262" s="1" t="str">
        <f>IF(A4262="","",'[1]OFD Query'!X4262)</f>
        <v>frindship Abdul.Rehman</v>
      </c>
      <c r="K4262" s="1" t="str">
        <f>IF(A4262="","",'[1]OFD Query'!AL4262)</f>
        <v>Al Khadra</v>
      </c>
      <c r="L4262" s="6">
        <f>IF(A4262="","",'[1]OFD Query'!AO4262)</f>
        <v>67.760000000000005</v>
      </c>
      <c r="M4262" s="1" t="str" cm="1">
        <f t="array" ref="M4262">_xlfn.IFS(L4262="","",L4262=0,"PPD",L4262&gt;0,"COD")</f>
        <v>COD</v>
      </c>
      <c r="N4262" s="1" t="str" cm="1">
        <f t="array" ref="N4262">_xlfn.IFS(A4262="","",L4262=0,M4262,L4262&lt;100,"&lt;100",L4262&lt;200,"&lt;200",L4262&lt;500,"&lt;500",L4262&lt;1000,"&lt;1000",L4262&gt;1000,"Above 1K")</f>
        <v>&lt;100</v>
      </c>
      <c r="O4262" s="6">
        <f>IF(A4262="","",'[1]OFD Query'!CB4262)</f>
        <v>0</v>
      </c>
      <c r="P4262" s="1" t="str">
        <f>IF(A4262="","",'[1]OFD Query'!CJ4262)</f>
        <v>POUCH</v>
      </c>
      <c r="Q4262" s="1" t="str" cm="1">
        <f t="array" ref="Q4262">IFERROR(_xlfn.IFS(A4262="","",O4262=0,"TRUE",AND(O4262=1,E4262="Out For Delivery"),"FALSE",O4262=1,"TRUE"),"FALSE")</f>
        <v>TRUE</v>
      </c>
      <c r="R4262" s="1" t="str">
        <f>'[1]OFD Query'!BT4262</f>
        <v>NO</v>
      </c>
    </row>
    <row r="4263" spans="1:18" x14ac:dyDescent="0.3">
      <c r="A4263" s="5" t="str">
        <f>IF(ISBLANK('[1]OFD Query'!A4263),"",'[1]OFD Query'!A4263)</f>
        <v>6061224558257</v>
      </c>
      <c r="B4263" s="1" t="str">
        <f>IF(A4263="","",LEFT('[1]OFD Query'!C4263,FIND(" ",'[1]OFD Query'!C4263)-1))</f>
        <v>Dropship</v>
      </c>
      <c r="C4263" s="1" t="str">
        <f>IF(A4263="","",'[1]OFD Query'!F4263)</f>
        <v>C21036624</v>
      </c>
      <c r="D4263" s="1" t="str">
        <f>IFERROR(VLOOKUP(C4263,Sheet2!A:B,2,0),"")</f>
        <v>CODPARTNER</v>
      </c>
      <c r="E4263" s="1" t="str">
        <f>IF(A4263="","",'[1]OFD Query'!I4263)</f>
        <v>Out For Delivery</v>
      </c>
      <c r="F4263" s="1" t="str">
        <f t="shared" si="68"/>
        <v>MAK-2</v>
      </c>
      <c r="G4263" s="6" t="str" cm="1">
        <f t="array" ref="G4263">IFERROR(_xlfn.IFS(A4263="","",'[1]OFD Query'!N4263="","Fresh"),'[1]OFD Query'!N4263)</f>
        <v>Reschedule</v>
      </c>
      <c r="H4263" s="6" t="str" cm="1">
        <f t="array" ref="H4263">IFERROR(_xlfn.IFS(B4263="","",'[1]OFD Query'!O4263="","Fresh"),'[1]OFD Query'!O4263)</f>
        <v>Schedule for future</v>
      </c>
      <c r="I4263" s="1" t="str">
        <f>IF(A4263="","",'[1]OFD Query'!W4263)</f>
        <v>D21010369001</v>
      </c>
      <c r="J4263" s="1" t="str">
        <f>IF(A4263="","",'[1]OFD Query'!X4263)</f>
        <v>frindship Abdul.Rehman</v>
      </c>
      <c r="K4263" s="1" t="str">
        <f>IF(A4263="","",'[1]OFD Query'!AL4263)</f>
        <v>Al Khadra</v>
      </c>
      <c r="L4263" s="6">
        <f>IF(A4263="","",'[1]OFD Query'!AO4263)</f>
        <v>250</v>
      </c>
      <c r="M4263" s="1" t="str" cm="1">
        <f t="array" ref="M4263">_xlfn.IFS(L4263="","",L4263=0,"PPD",L4263&gt;0,"COD")</f>
        <v>COD</v>
      </c>
      <c r="N4263" s="1" t="str" cm="1">
        <f t="array" ref="N4263">_xlfn.IFS(A4263="","",L4263=0,M4263,L4263&lt;100,"&lt;100",L4263&lt;200,"&lt;200",L4263&lt;500,"&lt;500",L4263&lt;1000,"&lt;1000",L4263&gt;1000,"Above 1K")</f>
        <v>&lt;500</v>
      </c>
      <c r="O4263" s="6">
        <f>IF(A4263="","",'[1]OFD Query'!CB4263)</f>
        <v>3</v>
      </c>
      <c r="P4263" s="1" t="str">
        <f>IF(A4263="","",'[1]OFD Query'!CJ4263)</f>
        <v/>
      </c>
      <c r="Q4263" s="1" t="str" cm="1">
        <f t="array" ref="Q4263">IFERROR(_xlfn.IFS(A4263="","",O4263=0,"TRUE",AND(O4263=1,E4263="Out For Delivery"),"FALSE",O4263=1,"TRUE"),"FALSE")</f>
        <v>FALSE</v>
      </c>
      <c r="R4263" s="1" t="str">
        <f>'[1]OFD Query'!BT4263</f>
        <v>NO</v>
      </c>
    </row>
    <row r="4264" spans="1:18" x14ac:dyDescent="0.3">
      <c r="A4264" s="5" t="str">
        <f>IF(ISBLANK('[1]OFD Query'!A4264),"",'[1]OFD Query'!A4264)</f>
        <v>6061124648502</v>
      </c>
      <c r="B4264" s="1" t="str">
        <f>IF(A4264="","",LEFT('[1]OFD Query'!C4264,FIND(" ",'[1]OFD Query'!C4264)-1))</f>
        <v>Dropship</v>
      </c>
      <c r="C4264" s="1" t="str">
        <f>IF(A4264="","",'[1]OFD Query'!F4264)</f>
        <v>C21036624</v>
      </c>
      <c r="D4264" s="1" t="str">
        <f>IFERROR(VLOOKUP(C4264,Sheet2!A:B,2,0),"")</f>
        <v>CODPARTNER</v>
      </c>
      <c r="E4264" s="1" t="str">
        <f>IF(A4264="","",'[1]OFD Query'!I4264)</f>
        <v>Out For Delivery</v>
      </c>
      <c r="F4264" s="1" t="str">
        <f t="shared" si="68"/>
        <v>MAK-2</v>
      </c>
      <c r="G4264" s="6" t="str" cm="1">
        <f t="array" ref="G4264">IFERROR(_xlfn.IFS(A4264="","",'[1]OFD Query'!N4264="","Fresh"),'[1]OFD Query'!N4264)</f>
        <v>Reschedule</v>
      </c>
      <c r="H4264" s="6" t="str" cm="1">
        <f t="array" ref="H4264">IFERROR(_xlfn.IFS(B4264="","",'[1]OFD Query'!O4264="","Fresh"),'[1]OFD Query'!O4264)</f>
        <v>Schedule for future</v>
      </c>
      <c r="I4264" s="1" t="str">
        <f>IF(A4264="","",'[1]OFD Query'!W4264)</f>
        <v>D21010369001</v>
      </c>
      <c r="J4264" s="1" t="str">
        <f>IF(A4264="","",'[1]OFD Query'!X4264)</f>
        <v>frindship Abdul.Rehman</v>
      </c>
      <c r="K4264" s="1" t="str">
        <f>IF(A4264="","",'[1]OFD Query'!AL4264)</f>
        <v>Al Khadra</v>
      </c>
      <c r="L4264" s="6">
        <f>IF(A4264="","",'[1]OFD Query'!AO4264)</f>
        <v>199</v>
      </c>
      <c r="M4264" s="1" t="str" cm="1">
        <f t="array" ref="M4264">_xlfn.IFS(L4264="","",L4264=0,"PPD",L4264&gt;0,"COD")</f>
        <v>COD</v>
      </c>
      <c r="N4264" s="1" t="str" cm="1">
        <f t="array" ref="N4264">_xlfn.IFS(A4264="","",L4264=0,M4264,L4264&lt;100,"&lt;100",L4264&lt;200,"&lt;200",L4264&lt;500,"&lt;500",L4264&lt;1000,"&lt;1000",L4264&gt;1000,"Above 1K")</f>
        <v>&lt;200</v>
      </c>
      <c r="O4264" s="6">
        <f>IF(A4264="","",'[1]OFD Query'!CB4264)</f>
        <v>3</v>
      </c>
      <c r="P4264" s="1" t="str">
        <f>IF(A4264="","",'[1]OFD Query'!CJ4264)</f>
        <v/>
      </c>
      <c r="Q4264" s="1" t="str" cm="1">
        <f t="array" ref="Q4264">IFERROR(_xlfn.IFS(A4264="","",O4264=0,"TRUE",AND(O4264=1,E4264="Out For Delivery"),"FALSE",O4264=1,"TRUE"),"FALSE")</f>
        <v>FALSE</v>
      </c>
      <c r="R4264" s="1" t="str">
        <f>'[1]OFD Query'!BT4264</f>
        <v>NO</v>
      </c>
    </row>
    <row r="4265" spans="1:18" x14ac:dyDescent="0.3">
      <c r="A4265" s="5" t="str">
        <f>IF(ISBLANK('[1]OFD Query'!A4265),"",'[1]OFD Query'!A4265)</f>
        <v>6062024184987</v>
      </c>
      <c r="B4265" s="1" t="str">
        <f>IF(A4265="","",LEFT('[1]OFD Query'!C4265,FIND(" ",'[1]OFD Query'!C4265)-1))</f>
        <v>Dropship</v>
      </c>
      <c r="C4265" s="1" t="str">
        <f>IF(A4265="","",'[1]OFD Query'!F4265)</f>
        <v>C2103730101</v>
      </c>
      <c r="D4265" s="1" t="str">
        <f>IFERROR(VLOOKUP(C4265,Sheet2!A:B,2,0),"")</f>
        <v>SHEIN</v>
      </c>
      <c r="E4265" s="1" t="str">
        <f>IF(A4265="","",'[1]OFD Query'!I4265)</f>
        <v>Out For Delivery</v>
      </c>
      <c r="F4265" s="1" t="str">
        <f t="shared" si="68"/>
        <v>MAK-2</v>
      </c>
      <c r="G4265" s="6" t="str" cm="1">
        <f t="array" ref="G4265">IFERROR(_xlfn.IFS(A4265="","",'[1]OFD Query'!N4265="","Fresh"),'[1]OFD Query'!N4265)</f>
        <v>No Answer</v>
      </c>
      <c r="H4265" s="6" t="str" cm="1">
        <f t="array" ref="H4265">IFERROR(_xlfn.IFS(B4265="","",'[1]OFD Query'!O4265="","Fresh"),'[1]OFD Query'!O4265)</f>
        <v>Switched Off</v>
      </c>
      <c r="I4265" s="1" t="str">
        <f>IF(A4265="","",'[1]OFD Query'!W4265)</f>
        <v>D21010369001</v>
      </c>
      <c r="J4265" s="1" t="str">
        <f>IF(A4265="","",'[1]OFD Query'!X4265)</f>
        <v>frindship Abdul.Rehman</v>
      </c>
      <c r="K4265" s="1" t="str">
        <f>IF(A4265="","",'[1]OFD Query'!AL4265)</f>
        <v>Al Khadra</v>
      </c>
      <c r="L4265" s="6">
        <f>IF(A4265="","",'[1]OFD Query'!AO4265)</f>
        <v>493.15</v>
      </c>
      <c r="M4265" s="1" t="str" cm="1">
        <f t="array" ref="M4265">_xlfn.IFS(L4265="","",L4265=0,"PPD",L4265&gt;0,"COD")</f>
        <v>COD</v>
      </c>
      <c r="N4265" s="1" t="str" cm="1">
        <f t="array" ref="N4265">_xlfn.IFS(A4265="","",L4265=0,M4265,L4265&lt;100,"&lt;100",L4265&lt;200,"&lt;200",L4265&lt;500,"&lt;500",L4265&lt;1000,"&lt;1000",L4265&gt;1000,"Above 1K")</f>
        <v>&lt;500</v>
      </c>
      <c r="O4265" s="6">
        <f>IF(A4265="","",'[1]OFD Query'!CB4265)</f>
        <v>0</v>
      </c>
      <c r="P4265" s="1" t="str">
        <f>IF(A4265="","",'[1]OFD Query'!CJ4265)</f>
        <v>POUCH</v>
      </c>
      <c r="Q4265" s="1" t="str" cm="1">
        <f t="array" ref="Q4265">IFERROR(_xlfn.IFS(A4265="","",O4265=0,"TRUE",AND(O4265=1,E4265="Out For Delivery"),"FALSE",O4265=1,"TRUE"),"FALSE")</f>
        <v>TRUE</v>
      </c>
      <c r="R4265" s="1" t="str">
        <f>'[1]OFD Query'!BT4265</f>
        <v>NO</v>
      </c>
    </row>
    <row r="4266" spans="1:18" x14ac:dyDescent="0.3">
      <c r="A4266" s="5" t="str">
        <f>IF(ISBLANK('[1]OFD Query'!A4266),"",'[1]OFD Query'!A4266)</f>
        <v>6062124240966</v>
      </c>
      <c r="B4266" s="1" t="str">
        <f>IF(A4266="","",LEFT('[1]OFD Query'!C4266,FIND(" ",'[1]OFD Query'!C4266)-1))</f>
        <v>Dropship</v>
      </c>
      <c r="C4266" s="1" t="str">
        <f>IF(A4266="","",'[1]OFD Query'!F4266)</f>
        <v>C2103716501</v>
      </c>
      <c r="D4266" s="1" t="str">
        <f>IFERROR(VLOOKUP(C4266,Sheet2!A:B,2,0),"")</f>
        <v>SHEIN</v>
      </c>
      <c r="E4266" s="1" t="str">
        <f>IF(A4266="","",'[1]OFD Query'!I4266)</f>
        <v>Out For Delivery</v>
      </c>
      <c r="F4266" s="1" t="str">
        <f t="shared" si="68"/>
        <v>MAK-2</v>
      </c>
      <c r="G4266" s="6" t="str" cm="1">
        <f t="array" ref="G4266">IFERROR(_xlfn.IFS(A4266="","",'[1]OFD Query'!N4266="","Fresh"),'[1]OFD Query'!N4266)</f>
        <v>No Answer</v>
      </c>
      <c r="H4266" s="6" t="str" cm="1">
        <f t="array" ref="H4266">IFERROR(_xlfn.IFS(B4266="","",'[1]OFD Query'!O4266="","Fresh"),'[1]OFD Query'!O4266)</f>
        <v>Switched Off</v>
      </c>
      <c r="I4266" s="1" t="str">
        <f>IF(A4266="","",'[1]OFD Query'!W4266)</f>
        <v>D21010369001</v>
      </c>
      <c r="J4266" s="1" t="str">
        <f>IF(A4266="","",'[1]OFD Query'!X4266)</f>
        <v>frindship Abdul.Rehman</v>
      </c>
      <c r="K4266" s="1" t="str">
        <f>IF(A4266="","",'[1]OFD Query'!AL4266)</f>
        <v>Al Khadra</v>
      </c>
      <c r="L4266" s="6">
        <f>IF(A4266="","",'[1]OFD Query'!AO4266)</f>
        <v>279.33999999999997</v>
      </c>
      <c r="M4266" s="1" t="str" cm="1">
        <f t="array" ref="M4266">_xlfn.IFS(L4266="","",L4266=0,"PPD",L4266&gt;0,"COD")</f>
        <v>COD</v>
      </c>
      <c r="N4266" s="1" t="str" cm="1">
        <f t="array" ref="N4266">_xlfn.IFS(A4266="","",L4266=0,M4266,L4266&lt;100,"&lt;100",L4266&lt;200,"&lt;200",L4266&lt;500,"&lt;500",L4266&lt;1000,"&lt;1000",L4266&gt;1000,"Above 1K")</f>
        <v>&lt;500</v>
      </c>
      <c r="O4266" s="6">
        <f>IF(A4266="","",'[1]OFD Query'!CB4266)</f>
        <v>0</v>
      </c>
      <c r="P4266" s="1" t="str">
        <f>IF(A4266="","",'[1]OFD Query'!CJ4266)</f>
        <v>POUCH</v>
      </c>
      <c r="Q4266" s="1" t="str" cm="1">
        <f t="array" ref="Q4266">IFERROR(_xlfn.IFS(A4266="","",O4266=0,"TRUE",AND(O4266=1,E4266="Out For Delivery"),"FALSE",O4266=1,"TRUE"),"FALSE")</f>
        <v>TRUE</v>
      </c>
      <c r="R4266" s="1" t="str">
        <f>'[1]OFD Query'!BT4266</f>
        <v>NO</v>
      </c>
    </row>
    <row r="4267" spans="1:18" x14ac:dyDescent="0.3">
      <c r="A4267" s="5" t="str">
        <f>IF(ISBLANK('[1]OFD Query'!A4267),"",'[1]OFD Query'!A4267)</f>
        <v>6062024565021</v>
      </c>
      <c r="B4267" s="1" t="str">
        <f>IF(A4267="","",LEFT('[1]OFD Query'!C4267,FIND(" ",'[1]OFD Query'!C4267)-1))</f>
        <v>Dropship</v>
      </c>
      <c r="C4267" s="1" t="str">
        <f>IF(A4267="","",'[1]OFD Query'!F4267)</f>
        <v>C21036624</v>
      </c>
      <c r="D4267" s="1" t="str">
        <f>IFERROR(VLOOKUP(C4267,Sheet2!A:B,2,0),"")</f>
        <v>CODPARTNER</v>
      </c>
      <c r="E4267" s="1" t="str">
        <f>IF(A4267="","",'[1]OFD Query'!I4267)</f>
        <v>Out For Delivery</v>
      </c>
      <c r="F4267" s="1" t="str">
        <f t="shared" si="68"/>
        <v>MAK-2</v>
      </c>
      <c r="G4267" s="6" t="str" cm="1">
        <f t="array" ref="G4267">IFERROR(_xlfn.IFS(A4267="","",'[1]OFD Query'!N4267="","Fresh"),'[1]OFD Query'!N4267)</f>
        <v>Reschedule</v>
      </c>
      <c r="H4267" s="6" t="str" cm="1">
        <f t="array" ref="H4267">IFERROR(_xlfn.IFS(B4267="","",'[1]OFD Query'!O4267="","Fresh"),'[1]OFD Query'!O4267)</f>
        <v>Schedule for future</v>
      </c>
      <c r="I4267" s="1" t="str">
        <f>IF(A4267="","",'[1]OFD Query'!W4267)</f>
        <v>D21010369001</v>
      </c>
      <c r="J4267" s="1" t="str">
        <f>IF(A4267="","",'[1]OFD Query'!X4267)</f>
        <v>frindship Abdul.Rehman</v>
      </c>
      <c r="K4267" s="1" t="str">
        <f>IF(A4267="","",'[1]OFD Query'!AL4267)</f>
        <v>Al Khadra</v>
      </c>
      <c r="L4267" s="6">
        <f>IF(A4267="","",'[1]OFD Query'!AO4267)</f>
        <v>249</v>
      </c>
      <c r="M4267" s="1" t="str" cm="1">
        <f t="array" ref="M4267">_xlfn.IFS(L4267="","",L4267=0,"PPD",L4267&gt;0,"COD")</f>
        <v>COD</v>
      </c>
      <c r="N4267" s="1" t="str" cm="1">
        <f t="array" ref="N4267">_xlfn.IFS(A4267="","",L4267=0,M4267,L4267&lt;100,"&lt;100",L4267&lt;200,"&lt;200",L4267&lt;500,"&lt;500",L4267&lt;1000,"&lt;1000",L4267&gt;1000,"Above 1K")</f>
        <v>&lt;500</v>
      </c>
      <c r="O4267" s="6">
        <f>IF(A4267="","",'[1]OFD Query'!CB4267)</f>
        <v>3</v>
      </c>
      <c r="P4267" s="1" t="str">
        <f>IF(A4267="","",'[1]OFD Query'!CJ4267)</f>
        <v/>
      </c>
      <c r="Q4267" s="1" t="str" cm="1">
        <f t="array" ref="Q4267">IFERROR(_xlfn.IFS(A4267="","",O4267=0,"TRUE",AND(O4267=1,E4267="Out For Delivery"),"FALSE",O4267=1,"TRUE"),"FALSE")</f>
        <v>FALSE</v>
      </c>
      <c r="R4267" s="1" t="str">
        <f>'[1]OFD Query'!BT4267</f>
        <v>NO</v>
      </c>
    </row>
    <row r="4268" spans="1:18" x14ac:dyDescent="0.3">
      <c r="A4268" s="5" t="str">
        <f>IF(ISBLANK('[1]OFD Query'!A4268),"",'[1]OFD Query'!A4268)</f>
        <v>6062024227308</v>
      </c>
      <c r="B4268" s="1" t="str">
        <f>IF(A4268="","",LEFT('[1]OFD Query'!C4268,FIND(" ",'[1]OFD Query'!C4268)-1))</f>
        <v>Dropship</v>
      </c>
      <c r="C4268" s="1" t="str">
        <f>IF(A4268="","",'[1]OFD Query'!F4268)</f>
        <v>C21036624</v>
      </c>
      <c r="D4268" s="1" t="str">
        <f>IFERROR(VLOOKUP(C4268,Sheet2!A:B,2,0),"")</f>
        <v>CODPARTNER</v>
      </c>
      <c r="E4268" s="1" t="str">
        <f>IF(A4268="","",'[1]OFD Query'!I4268)</f>
        <v>Out For Delivery</v>
      </c>
      <c r="F4268" s="1" t="str">
        <f t="shared" si="68"/>
        <v>MAK-2</v>
      </c>
      <c r="G4268" s="6" t="str" cm="1">
        <f t="array" ref="G4268">IFERROR(_xlfn.IFS(A4268="","",'[1]OFD Query'!N4268="","Fresh"),'[1]OFD Query'!N4268)</f>
        <v>No Answer</v>
      </c>
      <c r="H4268" s="6" t="str" cm="1">
        <f t="array" ref="H4268">IFERROR(_xlfn.IFS(B4268="","",'[1]OFD Query'!O4268="","Fresh"),'[1]OFD Query'!O4268)</f>
        <v>Switched Off</v>
      </c>
      <c r="I4268" s="1" t="str">
        <f>IF(A4268="","",'[1]OFD Query'!W4268)</f>
        <v>D21010369001</v>
      </c>
      <c r="J4268" s="1" t="str">
        <f>IF(A4268="","",'[1]OFD Query'!X4268)</f>
        <v>frindship Abdul.Rehman</v>
      </c>
      <c r="K4268" s="1" t="str">
        <f>IF(A4268="","",'[1]OFD Query'!AL4268)</f>
        <v>Al Khadra</v>
      </c>
      <c r="L4268" s="6">
        <f>IF(A4268="","",'[1]OFD Query'!AO4268)</f>
        <v>192</v>
      </c>
      <c r="M4268" s="1" t="str" cm="1">
        <f t="array" ref="M4268">_xlfn.IFS(L4268="","",L4268=0,"PPD",L4268&gt;0,"COD")</f>
        <v>COD</v>
      </c>
      <c r="N4268" s="1" t="str" cm="1">
        <f t="array" ref="N4268">_xlfn.IFS(A4268="","",L4268=0,M4268,L4268&lt;100,"&lt;100",L4268&lt;200,"&lt;200",L4268&lt;500,"&lt;500",L4268&lt;1000,"&lt;1000",L4268&gt;1000,"Above 1K")</f>
        <v>&lt;200</v>
      </c>
      <c r="O4268" s="6">
        <f>IF(A4268="","",'[1]OFD Query'!CB4268)</f>
        <v>2</v>
      </c>
      <c r="P4268" s="1" t="str">
        <f>IF(A4268="","",'[1]OFD Query'!CJ4268)</f>
        <v/>
      </c>
      <c r="Q4268" s="1" t="str" cm="1">
        <f t="array" ref="Q4268">IFERROR(_xlfn.IFS(A4268="","",O4268=0,"TRUE",AND(O4268=1,E4268="Out For Delivery"),"FALSE",O4268=1,"TRUE"),"FALSE")</f>
        <v>FALSE</v>
      </c>
      <c r="R4268" s="1" t="str">
        <f>'[1]OFD Query'!BT4268</f>
        <v>NO</v>
      </c>
    </row>
    <row r="4269" spans="1:18" x14ac:dyDescent="0.3">
      <c r="A4269" s="5" t="str">
        <f>IF(ISBLANK('[1]OFD Query'!A4269),"",'[1]OFD Query'!A4269)</f>
        <v>6062224676781</v>
      </c>
      <c r="B4269" s="1" t="str">
        <f>IF(A4269="","",LEFT('[1]OFD Query'!C4269,FIND(" ",'[1]OFD Query'!C4269)-1))</f>
        <v>Dropship</v>
      </c>
      <c r="C4269" s="1" t="str">
        <f>IF(A4269="","",'[1]OFD Query'!F4269)</f>
        <v>C21030007</v>
      </c>
      <c r="D4269" s="1" t="str">
        <f>IFERROR(VLOOKUP(C4269,Sheet2!A:B,2,0),"")</f>
        <v>Mishadat</v>
      </c>
      <c r="E4269" s="1" t="str">
        <f>IF(A4269="","",'[1]OFD Query'!I4269)</f>
        <v>Out For Delivery</v>
      </c>
      <c r="F4269" s="1" t="str">
        <f t="shared" si="68"/>
        <v>MAK-2</v>
      </c>
      <c r="G4269" s="6" t="str" cm="1">
        <f t="array" ref="G4269">IFERROR(_xlfn.IFS(A4269="","",'[1]OFD Query'!N4269="","Fresh"),'[1]OFD Query'!N4269)</f>
        <v>No Answer</v>
      </c>
      <c r="H4269" s="6" t="str" cm="1">
        <f t="array" ref="H4269">IFERROR(_xlfn.IFS(B4269="","",'[1]OFD Query'!O4269="","Fresh"),'[1]OFD Query'!O4269)</f>
        <v>Switched Off</v>
      </c>
      <c r="I4269" s="1" t="str">
        <f>IF(A4269="","",'[1]OFD Query'!W4269)</f>
        <v>D21010369001</v>
      </c>
      <c r="J4269" s="1" t="str">
        <f>IF(A4269="","",'[1]OFD Query'!X4269)</f>
        <v>frindship Abdul.Rehman</v>
      </c>
      <c r="K4269" s="1" t="str">
        <f>IF(A4269="","",'[1]OFD Query'!AL4269)</f>
        <v>Al Khadra</v>
      </c>
      <c r="L4269" s="6">
        <f>IF(A4269="","",'[1]OFD Query'!AO4269)</f>
        <v>229</v>
      </c>
      <c r="M4269" s="1" t="str" cm="1">
        <f t="array" ref="M4269">_xlfn.IFS(L4269="","",L4269=0,"PPD",L4269&gt;0,"COD")</f>
        <v>COD</v>
      </c>
      <c r="N4269" s="1" t="str" cm="1">
        <f t="array" ref="N4269">_xlfn.IFS(A4269="","",L4269=0,M4269,L4269&lt;100,"&lt;100",L4269&lt;200,"&lt;200",L4269&lt;500,"&lt;500",L4269&lt;1000,"&lt;1000",L4269&gt;1000,"Above 1K")</f>
        <v>&lt;500</v>
      </c>
      <c r="O4269" s="6">
        <f>IF(A4269="","",'[1]OFD Query'!CB4269)</f>
        <v>2</v>
      </c>
      <c r="P4269" s="1" t="str">
        <f>IF(A4269="","",'[1]OFD Query'!CJ4269)</f>
        <v/>
      </c>
      <c r="Q4269" s="1" t="str" cm="1">
        <f t="array" ref="Q4269">IFERROR(_xlfn.IFS(A4269="","",O4269=0,"TRUE",AND(O4269=1,E4269="Out For Delivery"),"FALSE",O4269=1,"TRUE"),"FALSE")</f>
        <v>FALSE</v>
      </c>
      <c r="R4269" s="1" t="str">
        <f>'[1]OFD Query'!BT4269</f>
        <v>NO</v>
      </c>
    </row>
    <row r="4270" spans="1:18" x14ac:dyDescent="0.3">
      <c r="A4270" s="5" t="str">
        <f>IF(ISBLANK('[1]OFD Query'!A4270),"",'[1]OFD Query'!A4270)</f>
        <v>6061024719377</v>
      </c>
      <c r="B4270" s="1" t="str">
        <f>IF(A4270="","",LEFT('[1]OFD Query'!C4270,FIND(" ",'[1]OFD Query'!C4270)-1))</f>
        <v>Dropship</v>
      </c>
      <c r="C4270" s="1" t="str">
        <f>IF(A4270="","",'[1]OFD Query'!F4270)</f>
        <v>C21036624</v>
      </c>
      <c r="D4270" s="1" t="str">
        <f>IFERROR(VLOOKUP(C4270,Sheet2!A:B,2,0),"")</f>
        <v>CODPARTNER</v>
      </c>
      <c r="E4270" s="1" t="str">
        <f>IF(A4270="","",'[1]OFD Query'!I4270)</f>
        <v>Out For Delivery</v>
      </c>
      <c r="F4270" s="1" t="str">
        <f t="shared" si="68"/>
        <v>MAK-2</v>
      </c>
      <c r="G4270" s="6" t="str" cm="1">
        <f t="array" ref="G4270">IFERROR(_xlfn.IFS(A4270="","",'[1]OFD Query'!N4270="","Fresh"),'[1]OFD Query'!N4270)</f>
        <v>Reschedule</v>
      </c>
      <c r="H4270" s="6" t="str" cm="1">
        <f t="array" ref="H4270">IFERROR(_xlfn.IFS(B4270="","",'[1]OFD Query'!O4270="","Fresh"),'[1]OFD Query'!O4270)</f>
        <v>Schedule for future</v>
      </c>
      <c r="I4270" s="1" t="str">
        <f>IF(A4270="","",'[1]OFD Query'!W4270)</f>
        <v>D21010369001</v>
      </c>
      <c r="J4270" s="1" t="str">
        <f>IF(A4270="","",'[1]OFD Query'!X4270)</f>
        <v>frindship Abdul.Rehman</v>
      </c>
      <c r="K4270" s="1" t="str">
        <f>IF(A4270="","",'[1]OFD Query'!AL4270)</f>
        <v>Al Khadra</v>
      </c>
      <c r="L4270" s="6">
        <f>IF(A4270="","",'[1]OFD Query'!AO4270)</f>
        <v>189</v>
      </c>
      <c r="M4270" s="1" t="str" cm="1">
        <f t="array" ref="M4270">_xlfn.IFS(L4270="","",L4270=0,"PPD",L4270&gt;0,"COD")</f>
        <v>COD</v>
      </c>
      <c r="N4270" s="1" t="str" cm="1">
        <f t="array" ref="N4270">_xlfn.IFS(A4270="","",L4270=0,M4270,L4270&lt;100,"&lt;100",L4270&lt;200,"&lt;200",L4270&lt;500,"&lt;500",L4270&lt;1000,"&lt;1000",L4270&gt;1000,"Above 1K")</f>
        <v>&lt;200</v>
      </c>
      <c r="O4270" s="6">
        <f>IF(A4270="","",'[1]OFD Query'!CB4270)</f>
        <v>3</v>
      </c>
      <c r="P4270" s="1" t="str">
        <f>IF(A4270="","",'[1]OFD Query'!CJ4270)</f>
        <v/>
      </c>
      <c r="Q4270" s="1" t="str" cm="1">
        <f t="array" ref="Q4270">IFERROR(_xlfn.IFS(A4270="","",O4270=0,"TRUE",AND(O4270=1,E4270="Out For Delivery"),"FALSE",O4270=1,"TRUE"),"FALSE")</f>
        <v>FALSE</v>
      </c>
      <c r="R4270" s="1" t="str">
        <f>'[1]OFD Query'!BT4270</f>
        <v>NO</v>
      </c>
    </row>
    <row r="4271" spans="1:18" x14ac:dyDescent="0.3">
      <c r="A4271" s="5" t="str">
        <f>IF(ISBLANK('[1]OFD Query'!A4271),"",'[1]OFD Query'!A4271)</f>
        <v>6062024795384</v>
      </c>
      <c r="B4271" s="1" t="str">
        <f>IF(A4271="","",LEFT('[1]OFD Query'!C4271,FIND(" ",'[1]OFD Query'!C4271)-1))</f>
        <v>Dropship</v>
      </c>
      <c r="C4271" s="1" t="str">
        <f>IF(A4271="","",'[1]OFD Query'!F4271)</f>
        <v>C2103730101</v>
      </c>
      <c r="D4271" s="1" t="str">
        <f>IFERROR(VLOOKUP(C4271,Sheet2!A:B,2,0),"")</f>
        <v>SHEIN</v>
      </c>
      <c r="E4271" s="1" t="str">
        <f>IF(A4271="","",'[1]OFD Query'!I4271)</f>
        <v>Out For Delivery</v>
      </c>
      <c r="F4271" s="1" t="str">
        <f t="shared" si="68"/>
        <v>MAK-2</v>
      </c>
      <c r="G4271" s="6" t="str" cm="1">
        <f t="array" ref="G4271">IFERROR(_xlfn.IFS(A4271="","",'[1]OFD Query'!N4271="","Fresh"),'[1]OFD Query'!N4271)</f>
        <v>Uncontactable</v>
      </c>
      <c r="H4271" s="6" t="str" cm="1">
        <f t="array" ref="H4271">IFERROR(_xlfn.IFS(B4271="","",'[1]OFD Query'!O4271="","Fresh"),'[1]OFD Query'!O4271)</f>
        <v>No Answer</v>
      </c>
      <c r="I4271" s="1" t="str">
        <f>IF(A4271="","",'[1]OFD Query'!W4271)</f>
        <v>D21010369001</v>
      </c>
      <c r="J4271" s="1" t="str">
        <f>IF(A4271="","",'[1]OFD Query'!X4271)</f>
        <v>frindship Abdul.Rehman</v>
      </c>
      <c r="K4271" s="1" t="str">
        <f>IF(A4271="","",'[1]OFD Query'!AL4271)</f>
        <v>Al Khadra</v>
      </c>
      <c r="L4271" s="6">
        <f>IF(A4271="","",'[1]OFD Query'!AO4271)</f>
        <v>109.28</v>
      </c>
      <c r="M4271" s="1" t="str" cm="1">
        <f t="array" ref="M4271">_xlfn.IFS(L4271="","",L4271=0,"PPD",L4271&gt;0,"COD")</f>
        <v>COD</v>
      </c>
      <c r="N4271" s="1" t="str" cm="1">
        <f t="array" ref="N4271">_xlfn.IFS(A4271="","",L4271=0,M4271,L4271&lt;100,"&lt;100",L4271&lt;200,"&lt;200",L4271&lt;500,"&lt;500",L4271&lt;1000,"&lt;1000",L4271&gt;1000,"Above 1K")</f>
        <v>&lt;200</v>
      </c>
      <c r="O4271" s="6">
        <f>IF(A4271="","",'[1]OFD Query'!CB4271)</f>
        <v>1</v>
      </c>
      <c r="P4271" s="1" t="str">
        <f>IF(A4271="","",'[1]OFD Query'!CJ4271)</f>
        <v>POUCH</v>
      </c>
      <c r="Q4271" s="1" t="str" cm="1">
        <f t="array" ref="Q4271">IFERROR(_xlfn.IFS(A4271="","",O4271=0,"TRUE",AND(O4271=1,E4271="Out For Delivery"),"FALSE",O4271=1,"TRUE"),"FALSE")</f>
        <v>FALSE</v>
      </c>
      <c r="R4271" s="1" t="str">
        <f>'[1]OFD Query'!BT4271</f>
        <v>NO</v>
      </c>
    </row>
    <row r="4272" spans="1:18" x14ac:dyDescent="0.3">
      <c r="A4272" s="5" t="str">
        <f>IF(ISBLANK('[1]OFD Query'!A4272),"",'[1]OFD Query'!A4272)</f>
        <v>6062324376039</v>
      </c>
      <c r="B4272" s="1" t="str">
        <f>IF(A4272="","",LEFT('[1]OFD Query'!C4272,FIND(" ",'[1]OFD Query'!C4272)-1))</f>
        <v>Dropship</v>
      </c>
      <c r="C4272" s="1" t="str">
        <f>IF(A4272="","",'[1]OFD Query'!F4272)</f>
        <v>C21036106</v>
      </c>
      <c r="D4272" s="1" t="str">
        <f>IFERROR(VLOOKUP(C4272,Sheet2!A:B,2,0),"")</f>
        <v>Jetronics UAE</v>
      </c>
      <c r="E4272" s="1" t="str">
        <f>IF(A4272="","",'[1]OFD Query'!I4272)</f>
        <v>Out For Delivery</v>
      </c>
      <c r="F4272" s="1" t="str">
        <f t="shared" si="68"/>
        <v>MAK-2</v>
      </c>
      <c r="G4272" s="6" t="str" cm="1">
        <f t="array" ref="G4272">IFERROR(_xlfn.IFS(A4272="","",'[1]OFD Query'!N4272="","Fresh"),'[1]OFD Query'!N4272)</f>
        <v>Reschedule</v>
      </c>
      <c r="H4272" s="6" t="str" cm="1">
        <f t="array" ref="H4272">IFERROR(_xlfn.IFS(B4272="","",'[1]OFD Query'!O4272="","Fresh"),'[1]OFD Query'!O4272)</f>
        <v>Schedule for future</v>
      </c>
      <c r="I4272" s="1" t="str">
        <f>IF(A4272="","",'[1]OFD Query'!W4272)</f>
        <v>D21010369001</v>
      </c>
      <c r="J4272" s="1" t="str">
        <f>IF(A4272="","",'[1]OFD Query'!X4272)</f>
        <v>frindship Abdul.Rehman</v>
      </c>
      <c r="K4272" s="1" t="str">
        <f>IF(A4272="","",'[1]OFD Query'!AL4272)</f>
        <v>Sharai Al Mujahidin</v>
      </c>
      <c r="L4272" s="6">
        <f>IF(A4272="","",'[1]OFD Query'!AO4272)</f>
        <v>218</v>
      </c>
      <c r="M4272" s="1" t="str" cm="1">
        <f t="array" ref="M4272">_xlfn.IFS(L4272="","",L4272=0,"PPD",L4272&gt;0,"COD")</f>
        <v>COD</v>
      </c>
      <c r="N4272" s="1" t="str" cm="1">
        <f t="array" ref="N4272">_xlfn.IFS(A4272="","",L4272=0,M4272,L4272&lt;100,"&lt;100",L4272&lt;200,"&lt;200",L4272&lt;500,"&lt;500",L4272&lt;1000,"&lt;1000",L4272&gt;1000,"Above 1K")</f>
        <v>&lt;500</v>
      </c>
      <c r="O4272" s="6">
        <f>IF(A4272="","",'[1]OFD Query'!CB4272)</f>
        <v>2</v>
      </c>
      <c r="P4272" s="1" t="str">
        <f>IF(A4272="","",'[1]OFD Query'!CJ4272)</f>
        <v/>
      </c>
      <c r="Q4272" s="1" t="str" cm="1">
        <f t="array" ref="Q4272">IFERROR(_xlfn.IFS(A4272="","",O4272=0,"TRUE",AND(O4272=1,E4272="Out For Delivery"),"FALSE",O4272=1,"TRUE"),"FALSE")</f>
        <v>FALSE</v>
      </c>
      <c r="R4272" s="1" t="str">
        <f>'[1]OFD Query'!BT4272</f>
        <v>NO</v>
      </c>
    </row>
    <row r="4273" spans="1:18" x14ac:dyDescent="0.3">
      <c r="A4273" s="5" t="str">
        <f>IF(ISBLANK('[1]OFD Query'!A4273),"",'[1]OFD Query'!A4273)</f>
        <v>6062224123150</v>
      </c>
      <c r="B4273" s="1" t="str">
        <f>IF(A4273="","",LEFT('[1]OFD Query'!C4273,FIND(" ",'[1]OFD Query'!C4273)-1))</f>
        <v>Dropship</v>
      </c>
      <c r="C4273" s="1" t="str">
        <f>IF(A4273="","",'[1]OFD Query'!F4273)</f>
        <v>C2103785701</v>
      </c>
      <c r="D4273" s="1" t="str">
        <f>IFERROR(VLOOKUP(C4273,Sheet2!A:B,2,0),"")</f>
        <v>ramoshop</v>
      </c>
      <c r="E4273" s="1" t="str">
        <f>IF(A4273="","",'[1]OFD Query'!I4273)</f>
        <v>Out For Delivery</v>
      </c>
      <c r="F4273" s="1" t="str">
        <f t="shared" si="68"/>
        <v>MAK-2</v>
      </c>
      <c r="G4273" s="6" t="str" cm="1">
        <f t="array" ref="G4273">IFERROR(_xlfn.IFS(A4273="","",'[1]OFD Query'!N4273="","Fresh"),'[1]OFD Query'!N4273)</f>
        <v>Review</v>
      </c>
      <c r="H4273" s="6" t="str" cm="1">
        <f t="array" ref="H4273">IFERROR(_xlfn.IFS(B4273="","",'[1]OFD Query'!O4273="","Fresh"),'[1]OFD Query'!O4273)</f>
        <v>Customer Wants to Change Location</v>
      </c>
      <c r="I4273" s="1" t="str">
        <f>IF(A4273="","",'[1]OFD Query'!W4273)</f>
        <v>D21010369001</v>
      </c>
      <c r="J4273" s="1" t="str">
        <f>IF(A4273="","",'[1]OFD Query'!X4273)</f>
        <v>frindship Abdul.Rehman</v>
      </c>
      <c r="K4273" s="1" t="str">
        <f>IF(A4273="","",'[1]OFD Query'!AL4273)</f>
        <v>Al Khadra</v>
      </c>
      <c r="L4273" s="6">
        <f>IF(A4273="","",'[1]OFD Query'!AO4273)</f>
        <v>179</v>
      </c>
      <c r="M4273" s="1" t="str" cm="1">
        <f t="array" ref="M4273">_xlfn.IFS(L4273="","",L4273=0,"PPD",L4273&gt;0,"COD")</f>
        <v>COD</v>
      </c>
      <c r="N4273" s="1" t="str" cm="1">
        <f t="array" ref="N4273">_xlfn.IFS(A4273="","",L4273=0,M4273,L4273&lt;100,"&lt;100",L4273&lt;200,"&lt;200",L4273&lt;500,"&lt;500",L4273&lt;1000,"&lt;1000",L4273&gt;1000,"Above 1K")</f>
        <v>&lt;200</v>
      </c>
      <c r="O4273" s="6">
        <f>IF(A4273="","",'[1]OFD Query'!CB4273)</f>
        <v>2</v>
      </c>
      <c r="P4273" s="1" t="str">
        <f>IF(A4273="","",'[1]OFD Query'!CJ4273)</f>
        <v/>
      </c>
      <c r="Q4273" s="1" t="str" cm="1">
        <f t="array" ref="Q4273">IFERROR(_xlfn.IFS(A4273="","",O4273=0,"TRUE",AND(O4273=1,E4273="Out For Delivery"),"FALSE",O4273=1,"TRUE"),"FALSE")</f>
        <v>FALSE</v>
      </c>
      <c r="R4273" s="1" t="str">
        <f>'[1]OFD Query'!BT4273</f>
        <v>NO</v>
      </c>
    </row>
    <row r="4274" spans="1:18" x14ac:dyDescent="0.3">
      <c r="A4274" s="5" t="str">
        <f>IF(ISBLANK('[1]OFD Query'!A4274),"",'[1]OFD Query'!A4274)</f>
        <v>6062424613930</v>
      </c>
      <c r="B4274" s="1" t="str">
        <f>IF(A4274="","",LEFT('[1]OFD Query'!C4274,FIND(" ",'[1]OFD Query'!C4274)-1))</f>
        <v>Reverse</v>
      </c>
      <c r="C4274" s="1" t="str">
        <f>IF(A4274="","",'[1]OFD Query'!F4274)</f>
        <v>C2103791801</v>
      </c>
      <c r="D4274" s="1" t="str">
        <f>IFERROR(VLOOKUP(C4274,Sheet2!A:B,2,0),"")</f>
        <v>imile return warehouse</v>
      </c>
      <c r="E4274" s="1" t="str">
        <f>IF(A4274="","",'[1]OFD Query'!I4274)</f>
        <v>Out For Delivery</v>
      </c>
      <c r="F4274" s="1" t="str">
        <f t="shared" si="68"/>
        <v>MAK-2</v>
      </c>
      <c r="G4274" s="6" t="str" cm="1">
        <f t="array" ref="G4274">IFERROR(_xlfn.IFS(A4274="","",'[1]OFD Query'!N4274="","Fresh"),'[1]OFD Query'!N4274)</f>
        <v>Reschedule</v>
      </c>
      <c r="H4274" s="6" t="str" cm="1">
        <f t="array" ref="H4274">IFERROR(_xlfn.IFS(B4274="","",'[1]OFD Query'!O4274="","Fresh"),'[1]OFD Query'!O4274)</f>
        <v>Schedule for future</v>
      </c>
      <c r="I4274" s="1" t="str">
        <f>IF(A4274="","",'[1]OFD Query'!W4274)</f>
        <v>D2109511701</v>
      </c>
      <c r="J4274" s="1" t="str">
        <f>IF(A4274="","",'[1]OFD Query'!X4274)</f>
        <v>Taza Khan Zer</v>
      </c>
      <c r="K4274" s="1" t="str">
        <f>IF(A4274="","",'[1]OFD Query'!AL4274)</f>
        <v/>
      </c>
      <c r="L4274" s="6">
        <f>IF(A4274="","",'[1]OFD Query'!AO4274)</f>
        <v>0</v>
      </c>
      <c r="M4274" s="1" t="str" cm="1">
        <f t="array" ref="M4274">_xlfn.IFS(L4274="","",L4274=0,"PPD",L4274&gt;0,"COD")</f>
        <v>PPD</v>
      </c>
      <c r="N4274" s="1" t="str" cm="1">
        <f t="array" ref="N4274">_xlfn.IFS(A4274="","",L4274=0,M4274,L4274&lt;100,"&lt;100",L4274&lt;200,"&lt;200",L4274&lt;500,"&lt;500",L4274&lt;1000,"&lt;1000",L4274&gt;1000,"Above 1K")</f>
        <v>PPD</v>
      </c>
      <c r="O4274" s="6">
        <f>IF(A4274="","",'[1]OFD Query'!CB4274)</f>
        <v>1</v>
      </c>
      <c r="P4274" s="1" t="str">
        <f>IF(A4274="","",'[1]OFD Query'!CJ4274)</f>
        <v/>
      </c>
      <c r="Q4274" s="1" t="str" cm="1">
        <f t="array" ref="Q4274">IFERROR(_xlfn.IFS(A4274="","",O4274=0,"TRUE",AND(O4274=1,E4274="Out For Delivery"),"FALSE",O4274=1,"TRUE"),"FALSE")</f>
        <v>FALSE</v>
      </c>
      <c r="R4274" s="1" t="str">
        <f>'[1]OFD Query'!BT4274</f>
        <v>NO</v>
      </c>
    </row>
    <row r="4275" spans="1:18" x14ac:dyDescent="0.3">
      <c r="A4275" s="5" t="str">
        <f>IF(ISBLANK('[1]OFD Query'!A4275),"",'[1]OFD Query'!A4275)</f>
        <v>6062024620101</v>
      </c>
      <c r="B4275" s="1" t="str">
        <f>IF(A4275="","",LEFT('[1]OFD Query'!C4275,FIND(" ",'[1]OFD Query'!C4275)-1))</f>
        <v>Dropship</v>
      </c>
      <c r="C4275" s="1" t="str">
        <f>IF(A4275="","",'[1]OFD Query'!F4275)</f>
        <v>C2103716501</v>
      </c>
      <c r="D4275" s="1" t="str">
        <f>IFERROR(VLOOKUP(C4275,Sheet2!A:B,2,0),"")</f>
        <v>SHEIN</v>
      </c>
      <c r="E4275" s="1" t="str">
        <f>IF(A4275="","",'[1]OFD Query'!I4275)</f>
        <v>Out For Delivery</v>
      </c>
      <c r="F4275" s="1" t="str">
        <f t="shared" si="68"/>
        <v>MAK-2</v>
      </c>
      <c r="G4275" s="6" t="str" cm="1">
        <f t="array" ref="G4275">IFERROR(_xlfn.IFS(A4275="","",'[1]OFD Query'!N4275="","Fresh"),'[1]OFD Query'!N4275)</f>
        <v>Reschedule</v>
      </c>
      <c r="H4275" s="6" t="str" cm="1">
        <f t="array" ref="H4275">IFERROR(_xlfn.IFS(B4275="","",'[1]OFD Query'!O4275="","Fresh"),'[1]OFD Query'!O4275)</f>
        <v>Schedule for future</v>
      </c>
      <c r="I4275" s="1" t="str">
        <f>IF(A4275="","",'[1]OFD Query'!W4275)</f>
        <v>D21010369001</v>
      </c>
      <c r="J4275" s="1" t="str">
        <f>IF(A4275="","",'[1]OFD Query'!X4275)</f>
        <v>frindship Abdul.Rehman</v>
      </c>
      <c r="K4275" s="1" t="str">
        <f>IF(A4275="","",'[1]OFD Query'!AL4275)</f>
        <v>Ar Rashidiyyah</v>
      </c>
      <c r="L4275" s="6">
        <f>IF(A4275="","",'[1]OFD Query'!AO4275)</f>
        <v>138.69</v>
      </c>
      <c r="M4275" s="1" t="str" cm="1">
        <f t="array" ref="M4275">_xlfn.IFS(L4275="","",L4275=0,"PPD",L4275&gt;0,"COD")</f>
        <v>COD</v>
      </c>
      <c r="N4275" s="1" t="str" cm="1">
        <f t="array" ref="N4275">_xlfn.IFS(A4275="","",L4275=0,M4275,L4275&lt;100,"&lt;100",L4275&lt;200,"&lt;200",L4275&lt;500,"&lt;500",L4275&lt;1000,"&lt;1000",L4275&gt;1000,"Above 1K")</f>
        <v>&lt;200</v>
      </c>
      <c r="O4275" s="6">
        <f>IF(A4275="","",'[1]OFD Query'!CB4275)</f>
        <v>1</v>
      </c>
      <c r="P4275" s="1" t="str">
        <f>IF(A4275="","",'[1]OFD Query'!CJ4275)</f>
        <v>POUCH</v>
      </c>
      <c r="Q4275" s="1" t="str" cm="1">
        <f t="array" ref="Q4275">IFERROR(_xlfn.IFS(A4275="","",O4275=0,"TRUE",AND(O4275=1,E4275="Out For Delivery"),"FALSE",O4275=1,"TRUE"),"FALSE")</f>
        <v>FALSE</v>
      </c>
      <c r="R4275" s="1" t="str">
        <f>'[1]OFD Query'!BT4275</f>
        <v>NO</v>
      </c>
    </row>
    <row r="4276" spans="1:18" x14ac:dyDescent="0.3">
      <c r="A4276" s="5" t="str">
        <f>IF(ISBLANK('[1]OFD Query'!A4276),"",'[1]OFD Query'!A4276)</f>
        <v>6061224413641</v>
      </c>
      <c r="B4276" s="1" t="str">
        <f>IF(A4276="","",LEFT('[1]OFD Query'!C4276,FIND(" ",'[1]OFD Query'!C4276)-1))</f>
        <v>Dropship</v>
      </c>
      <c r="C4276" s="1" t="str">
        <f>IF(A4276="","",'[1]OFD Query'!F4276)</f>
        <v>C2103785701</v>
      </c>
      <c r="D4276" s="1" t="str">
        <f>IFERROR(VLOOKUP(C4276,Sheet2!A:B,2,0),"")</f>
        <v>ramoshop</v>
      </c>
      <c r="E4276" s="1" t="str">
        <f>IF(A4276="","",'[1]OFD Query'!I4276)</f>
        <v>Out For Delivery</v>
      </c>
      <c r="F4276" s="1" t="str">
        <f t="shared" si="68"/>
        <v>MAK-2</v>
      </c>
      <c r="G4276" s="6" t="str" cm="1">
        <f t="array" ref="G4276">IFERROR(_xlfn.IFS(A4276="","",'[1]OFD Query'!N4276="","Fresh"),'[1]OFD Query'!N4276)</f>
        <v>Reschedule</v>
      </c>
      <c r="H4276" s="6" t="str" cm="1">
        <f t="array" ref="H4276">IFERROR(_xlfn.IFS(B4276="","",'[1]OFD Query'!O4276="","Fresh"),'[1]OFD Query'!O4276)</f>
        <v>Schedule for future</v>
      </c>
      <c r="I4276" s="1" t="str">
        <f>IF(A4276="","",'[1]OFD Query'!W4276)</f>
        <v>D21010369001</v>
      </c>
      <c r="J4276" s="1" t="str">
        <f>IF(A4276="","",'[1]OFD Query'!X4276)</f>
        <v>frindship Abdul.Rehman</v>
      </c>
      <c r="K4276" s="1" t="str">
        <f>IF(A4276="","",'[1]OFD Query'!AL4276)</f>
        <v>Al Khadra</v>
      </c>
      <c r="L4276" s="6">
        <f>IF(A4276="","",'[1]OFD Query'!AO4276)</f>
        <v>179</v>
      </c>
      <c r="M4276" s="1" t="str" cm="1">
        <f t="array" ref="M4276">_xlfn.IFS(L4276="","",L4276=0,"PPD",L4276&gt;0,"COD")</f>
        <v>COD</v>
      </c>
      <c r="N4276" s="1" t="str" cm="1">
        <f t="array" ref="N4276">_xlfn.IFS(A4276="","",L4276=0,M4276,L4276&lt;100,"&lt;100",L4276&lt;200,"&lt;200",L4276&lt;500,"&lt;500",L4276&lt;1000,"&lt;1000",L4276&gt;1000,"Above 1K")</f>
        <v>&lt;200</v>
      </c>
      <c r="O4276" s="6">
        <f>IF(A4276="","",'[1]OFD Query'!CB4276)</f>
        <v>1</v>
      </c>
      <c r="P4276" s="1" t="str">
        <f>IF(A4276="","",'[1]OFD Query'!CJ4276)</f>
        <v/>
      </c>
      <c r="Q4276" s="1" t="str" cm="1">
        <f t="array" ref="Q4276">IFERROR(_xlfn.IFS(A4276="","",O4276=0,"TRUE",AND(O4276=1,E4276="Out For Delivery"),"FALSE",O4276=1,"TRUE"),"FALSE")</f>
        <v>FALSE</v>
      </c>
      <c r="R4276" s="1" t="str">
        <f>'[1]OFD Query'!BT4276</f>
        <v>NO</v>
      </c>
    </row>
    <row r="4277" spans="1:18" x14ac:dyDescent="0.3">
      <c r="A4277" s="5" t="str">
        <f>IF(ISBLANK('[1]OFD Query'!A4277),"",'[1]OFD Query'!A4277)</f>
        <v>6061424773187</v>
      </c>
      <c r="B4277" s="1" t="str">
        <f>IF(A4277="","",LEFT('[1]OFD Query'!C4277,FIND(" ",'[1]OFD Query'!C4277)-1))</f>
        <v>Dropship</v>
      </c>
      <c r="C4277" s="1" t="str">
        <f>IF(A4277="","",'[1]OFD Query'!F4277)</f>
        <v>C21035750</v>
      </c>
      <c r="D4277" s="1" t="str">
        <f>IFERROR(VLOOKUP(C4277,Sheet2!A:B,2,0),"")</f>
        <v>eshry.shop</v>
      </c>
      <c r="E4277" s="1" t="str">
        <f>IF(A4277="","",'[1]OFD Query'!I4277)</f>
        <v>Out For Delivery</v>
      </c>
      <c r="F4277" s="1" t="str">
        <f t="shared" si="68"/>
        <v>MAK-2</v>
      </c>
      <c r="G4277" s="6" t="str" cm="1">
        <f t="array" ref="G4277">IFERROR(_xlfn.IFS(A4277="","",'[1]OFD Query'!N4277="","Fresh"),'[1]OFD Query'!N4277)</f>
        <v>Reschedule</v>
      </c>
      <c r="H4277" s="6" t="str" cm="1">
        <f t="array" ref="H4277">IFERROR(_xlfn.IFS(B4277="","",'[1]OFD Query'!O4277="","Fresh"),'[1]OFD Query'!O4277)</f>
        <v>Schedule for future</v>
      </c>
      <c r="I4277" s="1" t="str">
        <f>IF(A4277="","",'[1]OFD Query'!W4277)</f>
        <v>D21010369001</v>
      </c>
      <c r="J4277" s="1" t="str">
        <f>IF(A4277="","",'[1]OFD Query'!X4277)</f>
        <v>frindship Abdul.Rehman</v>
      </c>
      <c r="K4277" s="1" t="str">
        <f>IF(A4277="","",'[1]OFD Query'!AL4277)</f>
        <v>Al Khadra</v>
      </c>
      <c r="L4277" s="6">
        <f>IF(A4277="","",'[1]OFD Query'!AO4277)</f>
        <v>179</v>
      </c>
      <c r="M4277" s="1" t="str" cm="1">
        <f t="array" ref="M4277">_xlfn.IFS(L4277="","",L4277=0,"PPD",L4277&gt;0,"COD")</f>
        <v>COD</v>
      </c>
      <c r="N4277" s="1" t="str" cm="1">
        <f t="array" ref="N4277">_xlfn.IFS(A4277="","",L4277=0,M4277,L4277&lt;100,"&lt;100",L4277&lt;200,"&lt;200",L4277&lt;500,"&lt;500",L4277&lt;1000,"&lt;1000",L4277&gt;1000,"Above 1K")</f>
        <v>&lt;200</v>
      </c>
      <c r="O4277" s="6">
        <f>IF(A4277="","",'[1]OFD Query'!CB4277)</f>
        <v>3</v>
      </c>
      <c r="P4277" s="1" t="str">
        <f>IF(A4277="","",'[1]OFD Query'!CJ4277)</f>
        <v/>
      </c>
      <c r="Q4277" s="1" t="str" cm="1">
        <f t="array" ref="Q4277">IFERROR(_xlfn.IFS(A4277="","",O4277=0,"TRUE",AND(O4277=1,E4277="Out For Delivery"),"FALSE",O4277=1,"TRUE"),"FALSE")</f>
        <v>FALSE</v>
      </c>
      <c r="R4277" s="1" t="str">
        <f>'[1]OFD Query'!BT4277</f>
        <v>NO</v>
      </c>
    </row>
    <row r="4278" spans="1:18" x14ac:dyDescent="0.3">
      <c r="A4278" s="5" t="str">
        <f>IF(ISBLANK('[1]OFD Query'!A4278),"",'[1]OFD Query'!A4278)</f>
        <v>6062224490924</v>
      </c>
      <c r="B4278" s="1" t="str">
        <f>IF(A4278="","",LEFT('[1]OFD Query'!C4278,FIND(" ",'[1]OFD Query'!C4278)-1))</f>
        <v>Dropship</v>
      </c>
      <c r="C4278" s="1" t="str">
        <f>IF(A4278="","",'[1]OFD Query'!F4278)</f>
        <v>C2103730101</v>
      </c>
      <c r="D4278" s="1" t="str">
        <f>IFERROR(VLOOKUP(C4278,Sheet2!A:B,2,0),"")</f>
        <v>SHEIN</v>
      </c>
      <c r="E4278" s="1" t="str">
        <f>IF(A4278="","",'[1]OFD Query'!I4278)</f>
        <v>Out For Delivery</v>
      </c>
      <c r="F4278" s="1" t="str">
        <f t="shared" si="68"/>
        <v>MAK-2</v>
      </c>
      <c r="G4278" s="6" t="str" cm="1">
        <f t="array" ref="G4278">IFERROR(_xlfn.IFS(A4278="","",'[1]OFD Query'!N4278="","Fresh"),'[1]OFD Query'!N4278)</f>
        <v>Fresh</v>
      </c>
      <c r="H4278" s="6" t="str" cm="1">
        <f t="array" ref="H4278">IFERROR(_xlfn.IFS(B4278="","",'[1]OFD Query'!O4278="","Fresh"),'[1]OFD Query'!O4278)</f>
        <v>Fresh</v>
      </c>
      <c r="I4278" s="1" t="str">
        <f>IF(A4278="","",'[1]OFD Query'!W4278)</f>
        <v>D21010369001</v>
      </c>
      <c r="J4278" s="1" t="str">
        <f>IF(A4278="","",'[1]OFD Query'!X4278)</f>
        <v>frindship Abdul.Rehman</v>
      </c>
      <c r="K4278" s="1" t="str">
        <f>IF(A4278="","",'[1]OFD Query'!AL4278)</f>
        <v>Ar Rashidiyyah</v>
      </c>
      <c r="L4278" s="6">
        <f>IF(A4278="","",'[1]OFD Query'!AO4278)</f>
        <v>0</v>
      </c>
      <c r="M4278" s="1" t="str" cm="1">
        <f t="array" ref="M4278">_xlfn.IFS(L4278="","",L4278=0,"PPD",L4278&gt;0,"COD")</f>
        <v>PPD</v>
      </c>
      <c r="N4278" s="1" t="str" cm="1">
        <f t="array" ref="N4278">_xlfn.IFS(A4278="","",L4278=0,M4278,L4278&lt;100,"&lt;100",L4278&lt;200,"&lt;200",L4278&lt;500,"&lt;500",L4278&lt;1000,"&lt;1000",L4278&gt;1000,"Above 1K")</f>
        <v>PPD</v>
      </c>
      <c r="O4278" s="6">
        <f>IF(A4278="","",'[1]OFD Query'!CB4278)</f>
        <v>0</v>
      </c>
      <c r="P4278" s="1" t="str">
        <f>IF(A4278="","",'[1]OFD Query'!CJ4278)</f>
        <v>POUCH</v>
      </c>
      <c r="Q4278" s="1" t="str" cm="1">
        <f t="array" ref="Q4278">IFERROR(_xlfn.IFS(A4278="","",O4278=0,"TRUE",AND(O4278=1,E4278="Out For Delivery"),"FALSE",O4278=1,"TRUE"),"FALSE")</f>
        <v>TRUE</v>
      </c>
      <c r="R4278" s="1" t="str">
        <f>'[1]OFD Query'!BT4278</f>
        <v>NO</v>
      </c>
    </row>
    <row r="4279" spans="1:18" x14ac:dyDescent="0.3">
      <c r="A4279" s="5" t="str">
        <f>IF(ISBLANK('[1]OFD Query'!A4279),"",'[1]OFD Query'!A4279)</f>
        <v>6061824222478</v>
      </c>
      <c r="B4279" s="1" t="str">
        <f>IF(A4279="","",LEFT('[1]OFD Query'!C4279,FIND(" ",'[1]OFD Query'!C4279)-1))</f>
        <v>Dropship</v>
      </c>
      <c r="C4279" s="1" t="str">
        <f>IF(A4279="","",'[1]OFD Query'!F4279)</f>
        <v>C21036106</v>
      </c>
      <c r="D4279" s="1" t="str">
        <f>IFERROR(VLOOKUP(C4279,Sheet2!A:B,2,0),"")</f>
        <v>Jetronics UAE</v>
      </c>
      <c r="E4279" s="1" t="str">
        <f>IF(A4279="","",'[1]OFD Query'!I4279)</f>
        <v>Out For Delivery</v>
      </c>
      <c r="F4279" s="1" t="str">
        <f t="shared" si="68"/>
        <v>MAK-2</v>
      </c>
      <c r="G4279" s="6" t="str" cm="1">
        <f t="array" ref="G4279">IFERROR(_xlfn.IFS(A4279="","",'[1]OFD Query'!N4279="","Fresh"),'[1]OFD Query'!N4279)</f>
        <v>Reschedule</v>
      </c>
      <c r="H4279" s="6" t="str" cm="1">
        <f t="array" ref="H4279">IFERROR(_xlfn.IFS(B4279="","",'[1]OFD Query'!O4279="","Fresh"),'[1]OFD Query'!O4279)</f>
        <v>Schedule for future</v>
      </c>
      <c r="I4279" s="1" t="str">
        <f>IF(A4279="","",'[1]OFD Query'!W4279)</f>
        <v>D21010369001</v>
      </c>
      <c r="J4279" s="1" t="str">
        <f>IF(A4279="","",'[1]OFD Query'!X4279)</f>
        <v>frindship Abdul.Rehman</v>
      </c>
      <c r="K4279" s="1" t="str">
        <f>IF(A4279="","",'[1]OFD Query'!AL4279)</f>
        <v>Al Khadra</v>
      </c>
      <c r="L4279" s="6">
        <f>IF(A4279="","",'[1]OFD Query'!AO4279)</f>
        <v>65</v>
      </c>
      <c r="M4279" s="1" t="str" cm="1">
        <f t="array" ref="M4279">_xlfn.IFS(L4279="","",L4279=0,"PPD",L4279&gt;0,"COD")</f>
        <v>COD</v>
      </c>
      <c r="N4279" s="1" t="str" cm="1">
        <f t="array" ref="N4279">_xlfn.IFS(A4279="","",L4279=0,M4279,L4279&lt;100,"&lt;100",L4279&lt;200,"&lt;200",L4279&lt;500,"&lt;500",L4279&lt;1000,"&lt;1000",L4279&gt;1000,"Above 1K")</f>
        <v>&lt;100</v>
      </c>
      <c r="O4279" s="6">
        <f>IF(A4279="","",'[1]OFD Query'!CB4279)</f>
        <v>3</v>
      </c>
      <c r="P4279" s="1" t="str">
        <f>IF(A4279="","",'[1]OFD Query'!CJ4279)</f>
        <v/>
      </c>
      <c r="Q4279" s="1" t="str" cm="1">
        <f t="array" ref="Q4279">IFERROR(_xlfn.IFS(A4279="","",O4279=0,"TRUE",AND(O4279=1,E4279="Out For Delivery"),"FALSE",O4279=1,"TRUE"),"FALSE")</f>
        <v>FALSE</v>
      </c>
      <c r="R4279" s="1" t="str">
        <f>'[1]OFD Query'!BT4279</f>
        <v>NO</v>
      </c>
    </row>
    <row r="4280" spans="1:18" x14ac:dyDescent="0.3">
      <c r="A4280" s="5" t="str">
        <f>IF(ISBLANK('[1]OFD Query'!A4280),"",'[1]OFD Query'!A4280)</f>
        <v>6062224646737</v>
      </c>
      <c r="B4280" s="1" t="str">
        <f>IF(A4280="","",LEFT('[1]OFD Query'!C4280,FIND(" ",'[1]OFD Query'!C4280)-1))</f>
        <v>Dropship</v>
      </c>
      <c r="C4280" s="1" t="str">
        <f>IF(A4280="","",'[1]OFD Query'!F4280)</f>
        <v>C2103730101</v>
      </c>
      <c r="D4280" s="1" t="str">
        <f>IFERROR(VLOOKUP(C4280,Sheet2!A:B,2,0),"")</f>
        <v>SHEIN</v>
      </c>
      <c r="E4280" s="1" t="str">
        <f>IF(A4280="","",'[1]OFD Query'!I4280)</f>
        <v>Out For Delivery</v>
      </c>
      <c r="F4280" s="1" t="str">
        <f t="shared" si="68"/>
        <v>MAK-2</v>
      </c>
      <c r="G4280" s="6" t="str" cm="1">
        <f t="array" ref="G4280">IFERROR(_xlfn.IFS(A4280="","",'[1]OFD Query'!N4280="","Fresh"),'[1]OFD Query'!N4280)</f>
        <v>Fresh</v>
      </c>
      <c r="H4280" s="6" t="str" cm="1">
        <f t="array" ref="H4280">IFERROR(_xlfn.IFS(B4280="","",'[1]OFD Query'!O4280="","Fresh"),'[1]OFD Query'!O4280)</f>
        <v>Fresh</v>
      </c>
      <c r="I4280" s="1" t="str">
        <f>IF(A4280="","",'[1]OFD Query'!W4280)</f>
        <v>D2105913</v>
      </c>
      <c r="J4280" s="1" t="str">
        <f>IF(A4280="","",'[1]OFD Query'!X4280)</f>
        <v>Urs Mohammad Salaih</v>
      </c>
      <c r="K4280" s="1" t="str">
        <f>IF(A4280="","",'[1]OFD Query'!AL4280)</f>
        <v>Al Ju'ranah</v>
      </c>
      <c r="L4280" s="6">
        <f>IF(A4280="","",'[1]OFD Query'!AO4280)</f>
        <v>478.4</v>
      </c>
      <c r="M4280" s="1" t="str" cm="1">
        <f t="array" ref="M4280">_xlfn.IFS(L4280="","",L4280=0,"PPD",L4280&gt;0,"COD")</f>
        <v>COD</v>
      </c>
      <c r="N4280" s="1" t="str" cm="1">
        <f t="array" ref="N4280">_xlfn.IFS(A4280="","",L4280=0,M4280,L4280&lt;100,"&lt;100",L4280&lt;200,"&lt;200",L4280&lt;500,"&lt;500",L4280&lt;1000,"&lt;1000",L4280&gt;1000,"Above 1K")</f>
        <v>&lt;500</v>
      </c>
      <c r="O4280" s="6">
        <f>IF(A4280="","",'[1]OFD Query'!CB4280)</f>
        <v>0</v>
      </c>
      <c r="P4280" s="1" t="str">
        <f>IF(A4280="","",'[1]OFD Query'!CJ4280)</f>
        <v>BOX</v>
      </c>
      <c r="Q4280" s="1" t="str" cm="1">
        <f t="array" ref="Q4280">IFERROR(_xlfn.IFS(A4280="","",O4280=0,"TRUE",AND(O4280=1,E4280="Out For Delivery"),"FALSE",O4280=1,"TRUE"),"FALSE")</f>
        <v>TRUE</v>
      </c>
      <c r="R4280" s="1" t="str">
        <f>'[1]OFD Query'!BT4280</f>
        <v>NO</v>
      </c>
    </row>
    <row r="4281" spans="1:18" x14ac:dyDescent="0.3">
      <c r="A4281" s="5" t="str">
        <f>IF(ISBLANK('[1]OFD Query'!A4281),"",'[1]OFD Query'!A4281)</f>
        <v>6061624501297</v>
      </c>
      <c r="B4281" s="1" t="str">
        <f>IF(A4281="","",LEFT('[1]OFD Query'!C4281,FIND(" ",'[1]OFD Query'!C4281)-1))</f>
        <v>Dropship</v>
      </c>
      <c r="C4281" s="1" t="str">
        <f>IF(A4281="","",'[1]OFD Query'!F4281)</f>
        <v>C2103716501</v>
      </c>
      <c r="D4281" s="1" t="str">
        <f>IFERROR(VLOOKUP(C4281,Sheet2!A:B,2,0),"")</f>
        <v>SHEIN</v>
      </c>
      <c r="E4281" s="1" t="str">
        <f>IF(A4281="","",'[1]OFD Query'!I4281)</f>
        <v>Out For Delivery</v>
      </c>
      <c r="F4281" s="1" t="str">
        <f t="shared" si="68"/>
        <v>MAK-2</v>
      </c>
      <c r="G4281" s="6" t="str" cm="1">
        <f t="array" ref="G4281">IFERROR(_xlfn.IFS(A4281="","",'[1]OFD Query'!N4281="","Fresh"),'[1]OFD Query'!N4281)</f>
        <v>Reschedule</v>
      </c>
      <c r="H4281" s="6" t="str" cm="1">
        <f t="array" ref="H4281">IFERROR(_xlfn.IFS(B4281="","",'[1]OFD Query'!O4281="","Fresh"),'[1]OFD Query'!O4281)</f>
        <v>Schedule for future</v>
      </c>
      <c r="I4281" s="1" t="str">
        <f>IF(A4281="","",'[1]OFD Query'!W4281)</f>
        <v>D2105913</v>
      </c>
      <c r="J4281" s="1" t="str">
        <f>IF(A4281="","",'[1]OFD Query'!X4281)</f>
        <v>Urs Mohammad Salaih</v>
      </c>
      <c r="K4281" s="1" t="str">
        <f>IF(A4281="","",'[1]OFD Query'!AL4281)</f>
        <v>Al Ju'ranah</v>
      </c>
      <c r="L4281" s="6">
        <f>IF(A4281="","",'[1]OFD Query'!AO4281)</f>
        <v>252.4</v>
      </c>
      <c r="M4281" s="1" t="str" cm="1">
        <f t="array" ref="M4281">_xlfn.IFS(L4281="","",L4281=0,"PPD",L4281&gt;0,"COD")</f>
        <v>COD</v>
      </c>
      <c r="N4281" s="1" t="str" cm="1">
        <f t="array" ref="N4281">_xlfn.IFS(A4281="","",L4281=0,M4281,L4281&lt;100,"&lt;100",L4281&lt;200,"&lt;200",L4281&lt;500,"&lt;500",L4281&lt;1000,"&lt;1000",L4281&gt;1000,"Above 1K")</f>
        <v>&lt;500</v>
      </c>
      <c r="O4281" s="6">
        <f>IF(A4281="","",'[1]OFD Query'!CB4281)</f>
        <v>1</v>
      </c>
      <c r="P4281" s="1" t="str">
        <f>IF(A4281="","",'[1]OFD Query'!CJ4281)</f>
        <v>BOX</v>
      </c>
      <c r="Q4281" s="1" t="str" cm="1">
        <f t="array" ref="Q4281">IFERROR(_xlfn.IFS(A4281="","",O4281=0,"TRUE",AND(O4281=1,E4281="Out For Delivery"),"FALSE",O4281=1,"TRUE"),"FALSE")</f>
        <v>FALSE</v>
      </c>
      <c r="R4281" s="1" t="str">
        <f>'[1]OFD Query'!BT4281</f>
        <v>NO</v>
      </c>
    </row>
    <row r="4282" spans="1:18" x14ac:dyDescent="0.3">
      <c r="A4282" s="5" t="str">
        <f>IF(ISBLANK('[1]OFD Query'!A4282),"",'[1]OFD Query'!A4282)</f>
        <v>6062124965313</v>
      </c>
      <c r="B4282" s="1" t="str">
        <f>IF(A4282="","",LEFT('[1]OFD Query'!C4282,FIND(" ",'[1]OFD Query'!C4282)-1))</f>
        <v>Dropship</v>
      </c>
      <c r="C4282" s="1" t="str">
        <f>IF(A4282="","",'[1]OFD Query'!F4282)</f>
        <v>C2103716501</v>
      </c>
      <c r="D4282" s="1" t="str">
        <f>IFERROR(VLOOKUP(C4282,Sheet2!A:B,2,0),"")</f>
        <v>SHEIN</v>
      </c>
      <c r="E4282" s="1" t="str">
        <f>IF(A4282="","",'[1]OFD Query'!I4282)</f>
        <v>Out For Delivery</v>
      </c>
      <c r="F4282" s="1" t="str">
        <f t="shared" si="68"/>
        <v>MAK-2</v>
      </c>
      <c r="G4282" s="6" t="str" cm="1">
        <f t="array" ref="G4282">IFERROR(_xlfn.IFS(A4282="","",'[1]OFD Query'!N4282="","Fresh"),'[1]OFD Query'!N4282)</f>
        <v>No Answer</v>
      </c>
      <c r="H4282" s="6" t="str" cm="1">
        <f t="array" ref="H4282">IFERROR(_xlfn.IFS(B4282="","",'[1]OFD Query'!O4282="","Fresh"),'[1]OFD Query'!O4282)</f>
        <v>Switched Off</v>
      </c>
      <c r="I4282" s="1" t="str">
        <f>IF(A4282="","",'[1]OFD Query'!W4282)</f>
        <v>D21010369001</v>
      </c>
      <c r="J4282" s="1" t="str">
        <f>IF(A4282="","",'[1]OFD Query'!X4282)</f>
        <v>frindship Abdul.Rehman</v>
      </c>
      <c r="K4282" s="1" t="str">
        <f>IF(A4282="","",'[1]OFD Query'!AL4282)</f>
        <v>Al Khadra</v>
      </c>
      <c r="L4282" s="6">
        <f>IF(A4282="","",'[1]OFD Query'!AO4282)</f>
        <v>303.52</v>
      </c>
      <c r="M4282" s="1" t="str" cm="1">
        <f t="array" ref="M4282">_xlfn.IFS(L4282="","",L4282=0,"PPD",L4282&gt;0,"COD")</f>
        <v>COD</v>
      </c>
      <c r="N4282" s="1" t="str" cm="1">
        <f t="array" ref="N4282">_xlfn.IFS(A4282="","",L4282=0,M4282,L4282&lt;100,"&lt;100",L4282&lt;200,"&lt;200",L4282&lt;500,"&lt;500",L4282&lt;1000,"&lt;1000",L4282&gt;1000,"Above 1K")</f>
        <v>&lt;500</v>
      </c>
      <c r="O4282" s="6">
        <f>IF(A4282="","",'[1]OFD Query'!CB4282)</f>
        <v>1</v>
      </c>
      <c r="P4282" s="1" t="str">
        <f>IF(A4282="","",'[1]OFD Query'!CJ4282)</f>
        <v>POUCH</v>
      </c>
      <c r="Q4282" s="1" t="str" cm="1">
        <f t="array" ref="Q4282">IFERROR(_xlfn.IFS(A4282="","",O4282=0,"TRUE",AND(O4282=1,E4282="Out For Delivery"),"FALSE",O4282=1,"TRUE"),"FALSE")</f>
        <v>FALSE</v>
      </c>
      <c r="R4282" s="1" t="str">
        <f>'[1]OFD Query'!BT4282</f>
        <v>NO</v>
      </c>
    </row>
    <row r="4283" spans="1:18" x14ac:dyDescent="0.3">
      <c r="A4283" s="5" t="str">
        <f>IF(ISBLANK('[1]OFD Query'!A4283),"",'[1]OFD Query'!A4283)</f>
        <v>6060924460422</v>
      </c>
      <c r="B4283" s="1" t="str">
        <f>IF(A4283="","",LEFT('[1]OFD Query'!C4283,FIND(" ",'[1]OFD Query'!C4283)-1))</f>
        <v>Dropship</v>
      </c>
      <c r="C4283" s="1" t="str">
        <f>IF(A4283="","",'[1]OFD Query'!F4283)</f>
        <v>C2103716501</v>
      </c>
      <c r="D4283" s="1" t="str">
        <f>IFERROR(VLOOKUP(C4283,Sheet2!A:B,2,0),"")</f>
        <v>SHEIN</v>
      </c>
      <c r="E4283" s="1" t="str">
        <f>IF(A4283="","",'[1]OFD Query'!I4283)</f>
        <v>Out For Delivery</v>
      </c>
      <c r="F4283" s="1" t="str">
        <f t="shared" si="68"/>
        <v>MAK-2</v>
      </c>
      <c r="G4283" s="6" t="str" cm="1">
        <f t="array" ref="G4283">IFERROR(_xlfn.IFS(A4283="","",'[1]OFD Query'!N4283="","Fresh"),'[1]OFD Query'!N4283)</f>
        <v>No Answer</v>
      </c>
      <c r="H4283" s="6" t="str" cm="1">
        <f t="array" ref="H4283">IFERROR(_xlfn.IFS(B4283="","",'[1]OFD Query'!O4283="","Fresh"),'[1]OFD Query'!O4283)</f>
        <v>Switched Off</v>
      </c>
      <c r="I4283" s="1" t="str">
        <f>IF(A4283="","",'[1]OFD Query'!W4283)</f>
        <v>D2105913</v>
      </c>
      <c r="J4283" s="1" t="str">
        <f>IF(A4283="","",'[1]OFD Query'!X4283)</f>
        <v>Urs Mohammad Salaih</v>
      </c>
      <c r="K4283" s="1" t="str">
        <f>IF(A4283="","",'[1]OFD Query'!AL4283)</f>
        <v>Al Ju'ranah</v>
      </c>
      <c r="L4283" s="6">
        <f>IF(A4283="","",'[1]OFD Query'!AO4283)</f>
        <v>641.16</v>
      </c>
      <c r="M4283" s="1" t="str" cm="1">
        <f t="array" ref="M4283">_xlfn.IFS(L4283="","",L4283=0,"PPD",L4283&gt;0,"COD")</f>
        <v>COD</v>
      </c>
      <c r="N4283" s="1" t="str" cm="1">
        <f t="array" ref="N4283">_xlfn.IFS(A4283="","",L4283=0,M4283,L4283&lt;100,"&lt;100",L4283&lt;200,"&lt;200",L4283&lt;500,"&lt;500",L4283&lt;1000,"&lt;1000",L4283&gt;1000,"Above 1K")</f>
        <v>&lt;1000</v>
      </c>
      <c r="O4283" s="6">
        <f>IF(A4283="","",'[1]OFD Query'!CB4283)</f>
        <v>3</v>
      </c>
      <c r="P4283" s="1" t="str">
        <f>IF(A4283="","",'[1]OFD Query'!CJ4283)</f>
        <v>BOX</v>
      </c>
      <c r="Q4283" s="1" t="str" cm="1">
        <f t="array" ref="Q4283">IFERROR(_xlfn.IFS(A4283="","",O4283=0,"TRUE",AND(O4283=1,E4283="Out For Delivery"),"FALSE",O4283=1,"TRUE"),"FALSE")</f>
        <v>FALSE</v>
      </c>
      <c r="R4283" s="1" t="str">
        <f>'[1]OFD Query'!BT4283</f>
        <v>NO</v>
      </c>
    </row>
    <row r="4284" spans="1:18" x14ac:dyDescent="0.3">
      <c r="A4284" s="5" t="str">
        <f>IF(ISBLANK('[1]OFD Query'!A4284),"",'[1]OFD Query'!A4284)</f>
        <v>6062224761666</v>
      </c>
      <c r="B4284" s="1" t="str">
        <f>IF(A4284="","",LEFT('[1]OFD Query'!C4284,FIND(" ",'[1]OFD Query'!C4284)-1))</f>
        <v>Dropship</v>
      </c>
      <c r="C4284" s="1" t="str">
        <f>IF(A4284="","",'[1]OFD Query'!F4284)</f>
        <v>C2103730101</v>
      </c>
      <c r="D4284" s="1" t="str">
        <f>IFERROR(VLOOKUP(C4284,Sheet2!A:B,2,0),"")</f>
        <v>SHEIN</v>
      </c>
      <c r="E4284" s="1" t="str">
        <f>IF(A4284="","",'[1]OFD Query'!I4284)</f>
        <v>Out For Delivery</v>
      </c>
      <c r="F4284" s="1" t="str">
        <f t="shared" si="68"/>
        <v>MAK-2</v>
      </c>
      <c r="G4284" s="6" t="str" cm="1">
        <f t="array" ref="G4284">IFERROR(_xlfn.IFS(A4284="","",'[1]OFD Query'!N4284="","Fresh"),'[1]OFD Query'!N4284)</f>
        <v>Fresh</v>
      </c>
      <c r="H4284" s="6" t="str" cm="1">
        <f t="array" ref="H4284">IFERROR(_xlfn.IFS(B4284="","",'[1]OFD Query'!O4284="","Fresh"),'[1]OFD Query'!O4284)</f>
        <v>Fresh</v>
      </c>
      <c r="I4284" s="1" t="str">
        <f>IF(A4284="","",'[1]OFD Query'!W4284)</f>
        <v>D2105913</v>
      </c>
      <c r="J4284" s="1" t="str">
        <f>IF(A4284="","",'[1]OFD Query'!X4284)</f>
        <v>Urs Mohammad Salaih</v>
      </c>
      <c r="K4284" s="1" t="str">
        <f>IF(A4284="","",'[1]OFD Query'!AL4284)</f>
        <v>Al Ju'ranah</v>
      </c>
      <c r="L4284" s="6">
        <f>IF(A4284="","",'[1]OFD Query'!AO4284)</f>
        <v>319.89</v>
      </c>
      <c r="M4284" s="1" t="str" cm="1">
        <f t="array" ref="M4284">_xlfn.IFS(L4284="","",L4284=0,"PPD",L4284&gt;0,"COD")</f>
        <v>COD</v>
      </c>
      <c r="N4284" s="1" t="str" cm="1">
        <f t="array" ref="N4284">_xlfn.IFS(A4284="","",L4284=0,M4284,L4284&lt;100,"&lt;100",L4284&lt;200,"&lt;200",L4284&lt;500,"&lt;500",L4284&lt;1000,"&lt;1000",L4284&gt;1000,"Above 1K")</f>
        <v>&lt;500</v>
      </c>
      <c r="O4284" s="6">
        <f>IF(A4284="","",'[1]OFD Query'!CB4284)</f>
        <v>0</v>
      </c>
      <c r="P4284" s="1" t="str">
        <f>IF(A4284="","",'[1]OFD Query'!CJ4284)</f>
        <v>BOX</v>
      </c>
      <c r="Q4284" s="1" t="str" cm="1">
        <f t="array" ref="Q4284">IFERROR(_xlfn.IFS(A4284="","",O4284=0,"TRUE",AND(O4284=1,E4284="Out For Delivery"),"FALSE",O4284=1,"TRUE"),"FALSE")</f>
        <v>TRUE</v>
      </c>
      <c r="R4284" s="1" t="str">
        <f>'[1]OFD Query'!BT4284</f>
        <v>NO</v>
      </c>
    </row>
    <row r="4285" spans="1:18" x14ac:dyDescent="0.3">
      <c r="A4285" s="5" t="str">
        <f>IF(ISBLANK('[1]OFD Query'!A4285),"",'[1]OFD Query'!A4285)</f>
        <v>6062224497621</v>
      </c>
      <c r="B4285" s="1" t="str">
        <f>IF(A4285="","",LEFT('[1]OFD Query'!C4285,FIND(" ",'[1]OFD Query'!C4285)-1))</f>
        <v>Dropship</v>
      </c>
      <c r="C4285" s="1" t="str">
        <f>IF(A4285="","",'[1]OFD Query'!F4285)</f>
        <v>C21036106</v>
      </c>
      <c r="D4285" s="1" t="str">
        <f>IFERROR(VLOOKUP(C4285,Sheet2!A:B,2,0),"")</f>
        <v>Jetronics UAE</v>
      </c>
      <c r="E4285" s="1" t="str">
        <f>IF(A4285="","",'[1]OFD Query'!I4285)</f>
        <v>Out For Delivery</v>
      </c>
      <c r="F4285" s="1" t="str">
        <f t="shared" si="68"/>
        <v>MAK-2</v>
      </c>
      <c r="G4285" s="6" t="str" cm="1">
        <f t="array" ref="G4285">IFERROR(_xlfn.IFS(A4285="","",'[1]OFD Query'!N4285="","Fresh"),'[1]OFD Query'!N4285)</f>
        <v>No Answer</v>
      </c>
      <c r="H4285" s="6" t="str" cm="1">
        <f t="array" ref="H4285">IFERROR(_xlfn.IFS(B4285="","",'[1]OFD Query'!O4285="","Fresh"),'[1]OFD Query'!O4285)</f>
        <v>Switched Off</v>
      </c>
      <c r="I4285" s="1" t="str">
        <f>IF(A4285="","",'[1]OFD Query'!W4285)</f>
        <v>D2105913</v>
      </c>
      <c r="J4285" s="1" t="str">
        <f>IF(A4285="","",'[1]OFD Query'!X4285)</f>
        <v>Urs Mohammad Salaih</v>
      </c>
      <c r="K4285" s="1" t="str">
        <f>IF(A4285="","",'[1]OFD Query'!AL4285)</f>
        <v>Al Ju'ranah</v>
      </c>
      <c r="L4285" s="6">
        <f>IF(A4285="","",'[1]OFD Query'!AO4285)</f>
        <v>198</v>
      </c>
      <c r="M4285" s="1" t="str" cm="1">
        <f t="array" ref="M4285">_xlfn.IFS(L4285="","",L4285=0,"PPD",L4285&gt;0,"COD")</f>
        <v>COD</v>
      </c>
      <c r="N4285" s="1" t="str" cm="1">
        <f t="array" ref="N4285">_xlfn.IFS(A4285="","",L4285=0,M4285,L4285&lt;100,"&lt;100",L4285&lt;200,"&lt;200",L4285&lt;500,"&lt;500",L4285&lt;1000,"&lt;1000",L4285&gt;1000,"Above 1K")</f>
        <v>&lt;200</v>
      </c>
      <c r="O4285" s="6">
        <f>IF(A4285="","",'[1]OFD Query'!CB4285)</f>
        <v>0</v>
      </c>
      <c r="P4285" s="1" t="str">
        <f>IF(A4285="","",'[1]OFD Query'!CJ4285)</f>
        <v/>
      </c>
      <c r="Q4285" s="1" t="str" cm="1">
        <f t="array" ref="Q4285">IFERROR(_xlfn.IFS(A4285="","",O4285=0,"TRUE",AND(O4285=1,E4285="Out For Delivery"),"FALSE",O4285=1,"TRUE"),"FALSE")</f>
        <v>TRUE</v>
      </c>
      <c r="R4285" s="1" t="str">
        <f>'[1]OFD Query'!BT4285</f>
        <v>NO</v>
      </c>
    </row>
    <row r="4286" spans="1:18" x14ac:dyDescent="0.3">
      <c r="A4286" s="5" t="str">
        <f>IF(ISBLANK('[1]OFD Query'!A4286),"",'[1]OFD Query'!A4286)</f>
        <v>6060324545009</v>
      </c>
      <c r="B4286" s="1" t="str">
        <f>IF(A4286="","",LEFT('[1]OFD Query'!C4286,FIND(" ",'[1]OFD Query'!C4286)-1))</f>
        <v>Reverse</v>
      </c>
      <c r="C4286" s="1" t="str">
        <f>IF(A4286="","",'[1]OFD Query'!F4286)</f>
        <v>C21036226</v>
      </c>
      <c r="D4286" s="1" t="str">
        <f>IFERROR(VLOOKUP(C4286,Sheet2!A:B,2,0),"")</f>
        <v>SHEIN</v>
      </c>
      <c r="E4286" s="1" t="str">
        <f>IF(A4286="","",'[1]OFD Query'!I4286)</f>
        <v>Out For Delivery</v>
      </c>
      <c r="F4286" s="1" t="str">
        <f t="shared" si="68"/>
        <v>MAK-2</v>
      </c>
      <c r="G4286" s="6" t="str" cm="1">
        <f t="array" ref="G4286">IFERROR(_xlfn.IFS(A4286="","",'[1]OFD Query'!N4286="","Fresh"),'[1]OFD Query'!N4286)</f>
        <v>Reschedule</v>
      </c>
      <c r="H4286" s="6" t="str" cm="1">
        <f t="array" ref="H4286">IFERROR(_xlfn.IFS(B4286="","",'[1]OFD Query'!O4286="","Fresh"),'[1]OFD Query'!O4286)</f>
        <v>Schedule for future</v>
      </c>
      <c r="I4286" s="1" t="str">
        <f>IF(A4286="","",'[1]OFD Query'!W4286)</f>
        <v>D2109511701</v>
      </c>
      <c r="J4286" s="1" t="str">
        <f>IF(A4286="","",'[1]OFD Query'!X4286)</f>
        <v>Taza Khan Zer</v>
      </c>
      <c r="K4286" s="1" t="str">
        <f>IF(A4286="","",'[1]OFD Query'!AL4286)</f>
        <v/>
      </c>
      <c r="L4286" s="6">
        <f>IF(A4286="","",'[1]OFD Query'!AO4286)</f>
        <v>0</v>
      </c>
      <c r="M4286" s="1" t="str" cm="1">
        <f t="array" ref="M4286">_xlfn.IFS(L4286="","",L4286=0,"PPD",L4286&gt;0,"COD")</f>
        <v>PPD</v>
      </c>
      <c r="N4286" s="1" t="str" cm="1">
        <f t="array" ref="N4286">_xlfn.IFS(A4286="","",L4286=0,M4286,L4286&lt;100,"&lt;100",L4286&lt;200,"&lt;200",L4286&lt;500,"&lt;500",L4286&lt;1000,"&lt;1000",L4286&gt;1000,"Above 1K")</f>
        <v>PPD</v>
      </c>
      <c r="O4286" s="6">
        <f>IF(A4286="","",'[1]OFD Query'!CB4286)</f>
        <v>2</v>
      </c>
      <c r="P4286" s="1" t="str">
        <f>IF(A4286="","",'[1]OFD Query'!CJ4286)</f>
        <v/>
      </c>
      <c r="Q4286" s="1" t="str" cm="1">
        <f t="array" ref="Q4286">IFERROR(_xlfn.IFS(A4286="","",O4286=0,"TRUE",AND(O4286=1,E4286="Out For Delivery"),"FALSE",O4286=1,"TRUE"),"FALSE")</f>
        <v>FALSE</v>
      </c>
      <c r="R4286" s="1" t="str">
        <f>'[1]OFD Query'!BT4286</f>
        <v>NO</v>
      </c>
    </row>
    <row r="4287" spans="1:18" x14ac:dyDescent="0.3">
      <c r="A4287" s="5" t="str">
        <f>IF(ISBLANK('[1]OFD Query'!A4287),"",'[1]OFD Query'!A4287)</f>
        <v>6060724167659</v>
      </c>
      <c r="B4287" s="1" t="str">
        <f>IF(A4287="","",LEFT('[1]OFD Query'!C4287,FIND(" ",'[1]OFD Query'!C4287)-1))</f>
        <v>Dropship</v>
      </c>
      <c r="C4287" s="1" t="str">
        <f>IF(A4287="","",'[1]OFD Query'!F4287)</f>
        <v>C2103716501</v>
      </c>
      <c r="D4287" s="1" t="str">
        <f>IFERROR(VLOOKUP(C4287,Sheet2!A:B,2,0),"")</f>
        <v>SHEIN</v>
      </c>
      <c r="E4287" s="1" t="str">
        <f>IF(A4287="","",'[1]OFD Query'!I4287)</f>
        <v>Out For Delivery</v>
      </c>
      <c r="F4287" s="1" t="str">
        <f t="shared" si="68"/>
        <v>MAK-2</v>
      </c>
      <c r="G4287" s="6" t="str" cm="1">
        <f t="array" ref="G4287">IFERROR(_xlfn.IFS(A4287="","",'[1]OFD Query'!N4287="","Fresh"),'[1]OFD Query'!N4287)</f>
        <v>Reschedule</v>
      </c>
      <c r="H4287" s="6" t="str" cm="1">
        <f t="array" ref="H4287">IFERROR(_xlfn.IFS(B4287="","",'[1]OFD Query'!O4287="","Fresh"),'[1]OFD Query'!O4287)</f>
        <v>Schedule for future</v>
      </c>
      <c r="I4287" s="1" t="str">
        <f>IF(A4287="","",'[1]OFD Query'!W4287)</f>
        <v>D2105913</v>
      </c>
      <c r="J4287" s="1" t="str">
        <f>IF(A4287="","",'[1]OFD Query'!X4287)</f>
        <v>Urs Mohammad Salaih</v>
      </c>
      <c r="K4287" s="1" t="str">
        <f>IF(A4287="","",'[1]OFD Query'!AL4287)</f>
        <v>Al Sharai' Ash Shamaliyyah</v>
      </c>
      <c r="L4287" s="6">
        <f>IF(A4287="","",'[1]OFD Query'!AO4287)</f>
        <v>228.63</v>
      </c>
      <c r="M4287" s="1" t="str" cm="1">
        <f t="array" ref="M4287">_xlfn.IFS(L4287="","",L4287=0,"PPD",L4287&gt;0,"COD")</f>
        <v>COD</v>
      </c>
      <c r="N4287" s="1" t="str" cm="1">
        <f t="array" ref="N4287">_xlfn.IFS(A4287="","",L4287=0,M4287,L4287&lt;100,"&lt;100",L4287&lt;200,"&lt;200",L4287&lt;500,"&lt;500",L4287&lt;1000,"&lt;1000",L4287&gt;1000,"Above 1K")</f>
        <v>&lt;500</v>
      </c>
      <c r="O4287" s="6">
        <f>IF(A4287="","",'[1]OFD Query'!CB4287)</f>
        <v>3</v>
      </c>
      <c r="P4287" s="1" t="str">
        <f>IF(A4287="","",'[1]OFD Query'!CJ4287)</f>
        <v>POUCH</v>
      </c>
      <c r="Q4287" s="1" t="str" cm="1">
        <f t="array" ref="Q4287">IFERROR(_xlfn.IFS(A4287="","",O4287=0,"TRUE",AND(O4287=1,E4287="Out For Delivery"),"FALSE",O4287=1,"TRUE"),"FALSE")</f>
        <v>FALSE</v>
      </c>
      <c r="R4287" s="1" t="str">
        <f>'[1]OFD Query'!BT4287</f>
        <v>NO</v>
      </c>
    </row>
    <row r="4288" spans="1:18" x14ac:dyDescent="0.3">
      <c r="A4288" s="5" t="str">
        <f>IF(ISBLANK('[1]OFD Query'!A4288),"",'[1]OFD Query'!A4288)</f>
        <v>6062524736797</v>
      </c>
      <c r="B4288" s="1" t="str">
        <f>IF(A4288="","",LEFT('[1]OFD Query'!C4288,FIND(" ",'[1]OFD Query'!C4288)-1))</f>
        <v>Reverse</v>
      </c>
      <c r="C4288" s="1" t="str">
        <f>IF(A4288="","",'[1]OFD Query'!F4288)</f>
        <v>C21036226</v>
      </c>
      <c r="D4288" s="1" t="str">
        <f>IFERROR(VLOOKUP(C4288,Sheet2!A:B,2,0),"")</f>
        <v>SHEIN</v>
      </c>
      <c r="E4288" s="1" t="str">
        <f>IF(A4288="","",'[1]OFD Query'!I4288)</f>
        <v>Out For Delivery</v>
      </c>
      <c r="F4288" s="1" t="str">
        <f t="shared" si="68"/>
        <v>MAK-2</v>
      </c>
      <c r="G4288" s="6" t="str" cm="1">
        <f t="array" ref="G4288">IFERROR(_xlfn.IFS(A4288="","",'[1]OFD Query'!N4288="","Fresh"),'[1]OFD Query'!N4288)</f>
        <v>No Answer</v>
      </c>
      <c r="H4288" s="6" t="str" cm="1">
        <f t="array" ref="H4288">IFERROR(_xlfn.IFS(B4288="","",'[1]OFD Query'!O4288="","Fresh"),'[1]OFD Query'!O4288)</f>
        <v>Switched Off</v>
      </c>
      <c r="I4288" s="1" t="str">
        <f>IF(A4288="","",'[1]OFD Query'!W4288)</f>
        <v>D21010369001</v>
      </c>
      <c r="J4288" s="1" t="str">
        <f>IF(A4288="","",'[1]OFD Query'!X4288)</f>
        <v>frindship Abdul.Rehman</v>
      </c>
      <c r="K4288" s="1" t="str">
        <f>IF(A4288="","",'[1]OFD Query'!AL4288)</f>
        <v>Al Khadra</v>
      </c>
      <c r="L4288" s="6">
        <f>IF(A4288="","",'[1]OFD Query'!AO4288)</f>
        <v>0</v>
      </c>
      <c r="M4288" s="1" t="str" cm="1">
        <f t="array" ref="M4288">_xlfn.IFS(L4288="","",L4288=0,"PPD",L4288&gt;0,"COD")</f>
        <v>PPD</v>
      </c>
      <c r="N4288" s="1" t="str" cm="1">
        <f t="array" ref="N4288">_xlfn.IFS(A4288="","",L4288=0,M4288,L4288&lt;100,"&lt;100",L4288&lt;200,"&lt;200",L4288&lt;500,"&lt;500",L4288&lt;1000,"&lt;1000",L4288&gt;1000,"Above 1K")</f>
        <v>PPD</v>
      </c>
      <c r="O4288" s="6">
        <f>IF(A4288="","",'[1]OFD Query'!CB4288)</f>
        <v>1</v>
      </c>
      <c r="P4288" s="1" t="str">
        <f>IF(A4288="","",'[1]OFD Query'!CJ4288)</f>
        <v/>
      </c>
      <c r="Q4288" s="1" t="str" cm="1">
        <f t="array" ref="Q4288">IFERROR(_xlfn.IFS(A4288="","",O4288=0,"TRUE",AND(O4288=1,E4288="Out For Delivery"),"FALSE",O4288=1,"TRUE"),"FALSE")</f>
        <v>FALSE</v>
      </c>
      <c r="R4288" s="1" t="str">
        <f>'[1]OFD Query'!BT4288</f>
        <v>NO</v>
      </c>
    </row>
    <row r="4289" spans="1:18" x14ac:dyDescent="0.3">
      <c r="A4289" s="5" t="str">
        <f>IF(ISBLANK('[1]OFD Query'!A4289),"",'[1]OFD Query'!A4289)</f>
        <v>6062524607873</v>
      </c>
      <c r="B4289" s="1" t="str">
        <f>IF(A4289="","",LEFT('[1]OFD Query'!C4289,FIND(" ",'[1]OFD Query'!C4289)-1))</f>
        <v>Reverse</v>
      </c>
      <c r="C4289" s="1" t="str">
        <f>IF(A4289="","",'[1]OFD Query'!F4289)</f>
        <v>C2103719501</v>
      </c>
      <c r="D4289" s="1" t="str">
        <f>IFERROR(VLOOKUP(C4289,Sheet2!A:B,2,0),"")</f>
        <v>Fordeal SA Warehouse</v>
      </c>
      <c r="E4289" s="1" t="str">
        <f>IF(A4289="","",'[1]OFD Query'!I4289)</f>
        <v>Out For Delivery</v>
      </c>
      <c r="F4289" s="1" t="str">
        <f t="shared" si="68"/>
        <v>MAK-2</v>
      </c>
      <c r="G4289" s="6" t="str" cm="1">
        <f t="array" ref="G4289">IFERROR(_xlfn.IFS(A4289="","",'[1]OFD Query'!N4289="","Fresh"),'[1]OFD Query'!N4289)</f>
        <v>No Answer</v>
      </c>
      <c r="H4289" s="6" t="str" cm="1">
        <f t="array" ref="H4289">IFERROR(_xlfn.IFS(B4289="","",'[1]OFD Query'!O4289="","Fresh"),'[1]OFD Query'!O4289)</f>
        <v>Switched Off</v>
      </c>
      <c r="I4289" s="1" t="str">
        <f>IF(A4289="","",'[1]OFD Query'!W4289)</f>
        <v>D21010369001</v>
      </c>
      <c r="J4289" s="1" t="str">
        <f>IF(A4289="","",'[1]OFD Query'!X4289)</f>
        <v>frindship Abdul.Rehman</v>
      </c>
      <c r="K4289" s="1" t="str">
        <f>IF(A4289="","",'[1]OFD Query'!AL4289)</f>
        <v>Al Khadra</v>
      </c>
      <c r="L4289" s="6">
        <f>IF(A4289="","",'[1]OFD Query'!AO4289)</f>
        <v>0</v>
      </c>
      <c r="M4289" s="1" t="str" cm="1">
        <f t="array" ref="M4289">_xlfn.IFS(L4289="","",L4289=0,"PPD",L4289&gt;0,"COD")</f>
        <v>PPD</v>
      </c>
      <c r="N4289" s="1" t="str" cm="1">
        <f t="array" ref="N4289">_xlfn.IFS(A4289="","",L4289=0,M4289,L4289&lt;100,"&lt;100",L4289&lt;200,"&lt;200",L4289&lt;500,"&lt;500",L4289&lt;1000,"&lt;1000",L4289&gt;1000,"Above 1K")</f>
        <v>PPD</v>
      </c>
      <c r="O4289" s="6">
        <f>IF(A4289="","",'[1]OFD Query'!CB4289)</f>
        <v>1</v>
      </c>
      <c r="P4289" s="1" t="str">
        <f>IF(A4289="","",'[1]OFD Query'!CJ4289)</f>
        <v/>
      </c>
      <c r="Q4289" s="1" t="str" cm="1">
        <f t="array" ref="Q4289">IFERROR(_xlfn.IFS(A4289="","",O4289=0,"TRUE",AND(O4289=1,E4289="Out For Delivery"),"FALSE",O4289=1,"TRUE"),"FALSE")</f>
        <v>FALSE</v>
      </c>
      <c r="R4289" s="1" t="str">
        <f>'[1]OFD Query'!BT4289</f>
        <v>NO</v>
      </c>
    </row>
    <row r="4290" spans="1:18" x14ac:dyDescent="0.3">
      <c r="A4290" s="5" t="str">
        <f>IF(ISBLANK('[1]OFD Query'!A4290),"",'[1]OFD Query'!A4290)</f>
        <v>6062524673572</v>
      </c>
      <c r="B4290" s="1" t="str">
        <f>IF(A4290="","",LEFT('[1]OFD Query'!C4290,FIND(" ",'[1]OFD Query'!C4290)-1))</f>
        <v>Reverse</v>
      </c>
      <c r="C4290" s="1" t="str">
        <f>IF(A4290="","",'[1]OFD Query'!F4290)</f>
        <v>C2103791801</v>
      </c>
      <c r="D4290" s="1" t="str">
        <f>IFERROR(VLOOKUP(C4290,Sheet2!A:B,2,0),"")</f>
        <v>imile return warehouse</v>
      </c>
      <c r="E4290" s="1" t="str">
        <f>IF(A4290="","",'[1]OFD Query'!I4290)</f>
        <v>Out For Delivery</v>
      </c>
      <c r="F4290" s="1" t="str">
        <f t="shared" si="68"/>
        <v>MAK-2</v>
      </c>
      <c r="G4290" s="6" t="str" cm="1">
        <f t="array" ref="G4290">IFERROR(_xlfn.IFS(A4290="","",'[1]OFD Query'!N4290="","Fresh"),'[1]OFD Query'!N4290)</f>
        <v>No Answer</v>
      </c>
      <c r="H4290" s="6" t="str" cm="1">
        <f t="array" ref="H4290">IFERROR(_xlfn.IFS(B4290="","",'[1]OFD Query'!O4290="","Fresh"),'[1]OFD Query'!O4290)</f>
        <v>Switched Off</v>
      </c>
      <c r="I4290" s="1" t="str">
        <f>IF(A4290="","",'[1]OFD Query'!W4290)</f>
        <v>D21010369001</v>
      </c>
      <c r="J4290" s="1" t="str">
        <f>IF(A4290="","",'[1]OFD Query'!X4290)</f>
        <v>frindship Abdul.Rehman</v>
      </c>
      <c r="K4290" s="1" t="str">
        <f>IF(A4290="","",'[1]OFD Query'!AL4290)</f>
        <v>Al Khadra</v>
      </c>
      <c r="L4290" s="6">
        <f>IF(A4290="","",'[1]OFD Query'!AO4290)</f>
        <v>0</v>
      </c>
      <c r="M4290" s="1" t="str" cm="1">
        <f t="array" ref="M4290">_xlfn.IFS(L4290="","",L4290=0,"PPD",L4290&gt;0,"COD")</f>
        <v>PPD</v>
      </c>
      <c r="N4290" s="1" t="str" cm="1">
        <f t="array" ref="N4290">_xlfn.IFS(A4290="","",L4290=0,M4290,L4290&lt;100,"&lt;100",L4290&lt;200,"&lt;200",L4290&lt;500,"&lt;500",L4290&lt;1000,"&lt;1000",L4290&gt;1000,"Above 1K")</f>
        <v>PPD</v>
      </c>
      <c r="O4290" s="6">
        <f>IF(A4290="","",'[1]OFD Query'!CB4290)</f>
        <v>1</v>
      </c>
      <c r="P4290" s="1" t="str">
        <f>IF(A4290="","",'[1]OFD Query'!CJ4290)</f>
        <v/>
      </c>
      <c r="Q4290" s="1" t="str" cm="1">
        <f t="array" ref="Q4290">IFERROR(_xlfn.IFS(A4290="","",O4290=0,"TRUE",AND(O4290=1,E4290="Out For Delivery"),"FALSE",O4290=1,"TRUE"),"FALSE")</f>
        <v>FALSE</v>
      </c>
      <c r="R4290" s="1" t="str">
        <f>'[1]OFD Query'!BT4290</f>
        <v>NO</v>
      </c>
    </row>
    <row r="4291" spans="1:18" x14ac:dyDescent="0.3">
      <c r="A4291" s="5" t="str">
        <f>IF(ISBLANK('[1]OFD Query'!A4291),"",'[1]OFD Query'!A4291)</f>
        <v>6062524486690</v>
      </c>
      <c r="B4291" s="1" t="str">
        <f>IF(A4291="","",LEFT('[1]OFD Query'!C4291,FIND(" ",'[1]OFD Query'!C4291)-1))</f>
        <v>Reverse</v>
      </c>
      <c r="C4291" s="1" t="str">
        <f>IF(A4291="","",'[1]OFD Query'!F4291)</f>
        <v>C21036226</v>
      </c>
      <c r="D4291" s="1" t="str">
        <f>IFERROR(VLOOKUP(C4291,Sheet2!A:B,2,0),"")</f>
        <v>SHEIN</v>
      </c>
      <c r="E4291" s="1" t="str">
        <f>IF(A4291="","",'[1]OFD Query'!I4291)</f>
        <v>Out For Delivery</v>
      </c>
      <c r="F4291" s="1" t="str">
        <f t="shared" si="68"/>
        <v>MAK-2</v>
      </c>
      <c r="G4291" s="6" t="str" cm="1">
        <f t="array" ref="G4291">IFERROR(_xlfn.IFS(A4291="","",'[1]OFD Query'!N4291="","Fresh"),'[1]OFD Query'!N4291)</f>
        <v>No Answer</v>
      </c>
      <c r="H4291" s="6" t="str" cm="1">
        <f t="array" ref="H4291">IFERROR(_xlfn.IFS(B4291="","",'[1]OFD Query'!O4291="","Fresh"),'[1]OFD Query'!O4291)</f>
        <v>Switched Off</v>
      </c>
      <c r="I4291" s="1" t="str">
        <f>IF(A4291="","",'[1]OFD Query'!W4291)</f>
        <v>D21010369001</v>
      </c>
      <c r="J4291" s="1" t="str">
        <f>IF(A4291="","",'[1]OFD Query'!X4291)</f>
        <v>frindship Abdul.Rehman</v>
      </c>
      <c r="K4291" s="1" t="str">
        <f>IF(A4291="","",'[1]OFD Query'!AL4291)</f>
        <v>Al Khadra</v>
      </c>
      <c r="L4291" s="6">
        <f>IF(A4291="","",'[1]OFD Query'!AO4291)</f>
        <v>0</v>
      </c>
      <c r="M4291" s="1" t="str" cm="1">
        <f t="array" ref="M4291">_xlfn.IFS(L4291="","",L4291=0,"PPD",L4291&gt;0,"COD")</f>
        <v>PPD</v>
      </c>
      <c r="N4291" s="1" t="str" cm="1">
        <f t="array" ref="N4291">_xlfn.IFS(A4291="","",L4291=0,M4291,L4291&lt;100,"&lt;100",L4291&lt;200,"&lt;200",L4291&lt;500,"&lt;500",L4291&lt;1000,"&lt;1000",L4291&gt;1000,"Above 1K")</f>
        <v>PPD</v>
      </c>
      <c r="O4291" s="6">
        <f>IF(A4291="","",'[1]OFD Query'!CB4291)</f>
        <v>1</v>
      </c>
      <c r="P4291" s="1" t="str">
        <f>IF(A4291="","",'[1]OFD Query'!CJ4291)</f>
        <v/>
      </c>
      <c r="Q4291" s="1" t="str" cm="1">
        <f t="array" ref="Q4291">IFERROR(_xlfn.IFS(A4291="","",O4291=0,"TRUE",AND(O4291=1,E4291="Out For Delivery"),"FALSE",O4291=1,"TRUE"),"FALSE")</f>
        <v>FALSE</v>
      </c>
      <c r="R4291" s="1" t="str">
        <f>'[1]OFD Query'!BT4291</f>
        <v>NO</v>
      </c>
    </row>
    <row r="4292" spans="1:18" x14ac:dyDescent="0.3">
      <c r="A4292" s="5" t="str">
        <f>IF(ISBLANK('[1]OFD Query'!A4292),"",'[1]OFD Query'!A4292)</f>
        <v>6062324627898</v>
      </c>
      <c r="B4292" s="1" t="str">
        <f>IF(A4292="","",LEFT('[1]OFD Query'!C4292,FIND(" ",'[1]OFD Query'!C4292)-1))</f>
        <v>Reverse</v>
      </c>
      <c r="C4292" s="1" t="str">
        <f>IF(A4292="","",'[1]OFD Query'!F4292)</f>
        <v>C21036226</v>
      </c>
      <c r="D4292" s="1" t="str">
        <f>IFERROR(VLOOKUP(C4292,Sheet2!A:B,2,0),"")</f>
        <v>SHEIN</v>
      </c>
      <c r="E4292" s="1" t="str">
        <f>IF(A4292="","",'[1]OFD Query'!I4292)</f>
        <v>Out For Delivery</v>
      </c>
      <c r="F4292" s="1" t="str">
        <f t="shared" si="68"/>
        <v>MAK-2</v>
      </c>
      <c r="G4292" s="6" t="str" cm="1">
        <f t="array" ref="G4292">IFERROR(_xlfn.IFS(A4292="","",'[1]OFD Query'!N4292="","Fresh"),'[1]OFD Query'!N4292)</f>
        <v>No Answer</v>
      </c>
      <c r="H4292" s="6" t="str" cm="1">
        <f t="array" ref="H4292">IFERROR(_xlfn.IFS(B4292="","",'[1]OFD Query'!O4292="","Fresh"),'[1]OFD Query'!O4292)</f>
        <v>Switched Off</v>
      </c>
      <c r="I4292" s="1" t="str">
        <f>IF(A4292="","",'[1]OFD Query'!W4292)</f>
        <v>D21010369001</v>
      </c>
      <c r="J4292" s="1" t="str">
        <f>IF(A4292="","",'[1]OFD Query'!X4292)</f>
        <v>frindship Abdul.Rehman</v>
      </c>
      <c r="K4292" s="1" t="str">
        <f>IF(A4292="","",'[1]OFD Query'!AL4292)</f>
        <v>Al Khadra</v>
      </c>
      <c r="L4292" s="6">
        <f>IF(A4292="","",'[1]OFD Query'!AO4292)</f>
        <v>0</v>
      </c>
      <c r="M4292" s="1" t="str" cm="1">
        <f t="array" ref="M4292">_xlfn.IFS(L4292="","",L4292=0,"PPD",L4292&gt;0,"COD")</f>
        <v>PPD</v>
      </c>
      <c r="N4292" s="1" t="str" cm="1">
        <f t="array" ref="N4292">_xlfn.IFS(A4292="","",L4292=0,M4292,L4292&lt;100,"&lt;100",L4292&lt;200,"&lt;200",L4292&lt;500,"&lt;500",L4292&lt;1000,"&lt;1000",L4292&gt;1000,"Above 1K")</f>
        <v>PPD</v>
      </c>
      <c r="O4292" s="6">
        <f>IF(A4292="","",'[1]OFD Query'!CB4292)</f>
        <v>2</v>
      </c>
      <c r="P4292" s="1" t="str">
        <f>IF(A4292="","",'[1]OFD Query'!CJ4292)</f>
        <v/>
      </c>
      <c r="Q4292" s="1" t="str" cm="1">
        <f t="array" ref="Q4292">IFERROR(_xlfn.IFS(A4292="","",O4292=0,"TRUE",AND(O4292=1,E4292="Out For Delivery"),"FALSE",O4292=1,"TRUE"),"FALSE")</f>
        <v>FALSE</v>
      </c>
      <c r="R4292" s="1" t="str">
        <f>'[1]OFD Query'!BT4292</f>
        <v>NO</v>
      </c>
    </row>
    <row r="4293" spans="1:18" x14ac:dyDescent="0.3">
      <c r="A4293" s="5" t="str">
        <f>IF(ISBLANK('[1]OFD Query'!A4293),"",'[1]OFD Query'!A4293)</f>
        <v>6062424441460</v>
      </c>
      <c r="B4293" s="1" t="str">
        <f>IF(A4293="","",LEFT('[1]OFD Query'!C4293,FIND(" ",'[1]OFD Query'!C4293)-1))</f>
        <v>Reverse</v>
      </c>
      <c r="C4293" s="1" t="str">
        <f>IF(A4293="","",'[1]OFD Query'!F4293)</f>
        <v>C21036226</v>
      </c>
      <c r="D4293" s="1" t="str">
        <f>IFERROR(VLOOKUP(C4293,Sheet2!A:B,2,0),"")</f>
        <v>SHEIN</v>
      </c>
      <c r="E4293" s="1" t="str">
        <f>IF(A4293="","",'[1]OFD Query'!I4293)</f>
        <v>Out For Delivery</v>
      </c>
      <c r="F4293" s="1" t="str">
        <f t="shared" si="68"/>
        <v>MAK-2</v>
      </c>
      <c r="G4293" s="6" t="str" cm="1">
        <f t="array" ref="G4293">IFERROR(_xlfn.IFS(A4293="","",'[1]OFD Query'!N4293="","Fresh"),'[1]OFD Query'!N4293)</f>
        <v>Undelivered</v>
      </c>
      <c r="H4293" s="6" t="str" cm="1">
        <f t="array" ref="H4293">IFERROR(_xlfn.IFS(B4293="","",'[1]OFD Query'!O4293="","Fresh"),'[1]OFD Query'!O4293)</f>
        <v xml:space="preserve">NDR Condition, can not been scheduled </v>
      </c>
      <c r="I4293" s="1" t="str">
        <f>IF(A4293="","",'[1]OFD Query'!W4293)</f>
        <v>D21010369001</v>
      </c>
      <c r="J4293" s="1" t="str">
        <f>IF(A4293="","",'[1]OFD Query'!X4293)</f>
        <v>frindship Abdul.Rehman</v>
      </c>
      <c r="K4293" s="1" t="str">
        <f>IF(A4293="","",'[1]OFD Query'!AL4293)</f>
        <v>Al Khadra</v>
      </c>
      <c r="L4293" s="6">
        <f>IF(A4293="","",'[1]OFD Query'!AO4293)</f>
        <v>0</v>
      </c>
      <c r="M4293" s="1" t="str" cm="1">
        <f t="array" ref="M4293">_xlfn.IFS(L4293="","",L4293=0,"PPD",L4293&gt;0,"COD")</f>
        <v>PPD</v>
      </c>
      <c r="N4293" s="1" t="str" cm="1">
        <f t="array" ref="N4293">_xlfn.IFS(A4293="","",L4293=0,M4293,L4293&lt;100,"&lt;100",L4293&lt;200,"&lt;200",L4293&lt;500,"&lt;500",L4293&lt;1000,"&lt;1000",L4293&gt;1000,"Above 1K")</f>
        <v>PPD</v>
      </c>
      <c r="O4293" s="6">
        <f>IF(A4293="","",'[1]OFD Query'!CB4293)</f>
        <v>2</v>
      </c>
      <c r="P4293" s="1" t="str">
        <f>IF(A4293="","",'[1]OFD Query'!CJ4293)</f>
        <v/>
      </c>
      <c r="Q4293" s="1" t="str" cm="1">
        <f t="array" ref="Q4293">IFERROR(_xlfn.IFS(A4293="","",O4293=0,"TRUE",AND(O4293=1,E4293="Out For Delivery"),"FALSE",O4293=1,"TRUE"),"FALSE")</f>
        <v>FALSE</v>
      </c>
      <c r="R4293" s="1" t="str">
        <f>'[1]OFD Query'!BT4293</f>
        <v>NO</v>
      </c>
    </row>
    <row r="4294" spans="1:18" x14ac:dyDescent="0.3">
      <c r="A4294" s="5" t="str">
        <f>IF(ISBLANK('[1]OFD Query'!A4294),"",'[1]OFD Query'!A4294)</f>
        <v>6062024357642</v>
      </c>
      <c r="B4294" s="1" t="str">
        <f>IF(A4294="","",LEFT('[1]OFD Query'!C4294,FIND(" ",'[1]OFD Query'!C4294)-1))</f>
        <v>Dropship</v>
      </c>
      <c r="C4294" s="1" t="str">
        <f>IF(A4294="","",'[1]OFD Query'!F4294)</f>
        <v>C2103716501</v>
      </c>
      <c r="D4294" s="1" t="str">
        <f>IFERROR(VLOOKUP(C4294,Sheet2!A:B,2,0),"")</f>
        <v>SHEIN</v>
      </c>
      <c r="E4294" s="1" t="str">
        <f>IF(A4294="","",'[1]OFD Query'!I4294)</f>
        <v>Out For Delivery</v>
      </c>
      <c r="F4294" s="1" t="str">
        <f t="shared" si="68"/>
        <v>MAK-2</v>
      </c>
      <c r="G4294" s="6" t="str" cm="1">
        <f t="array" ref="G4294">IFERROR(_xlfn.IFS(A4294="","",'[1]OFD Query'!N4294="","Fresh"),'[1]OFD Query'!N4294)</f>
        <v>Fresh</v>
      </c>
      <c r="H4294" s="6" t="str" cm="1">
        <f t="array" ref="H4294">IFERROR(_xlfn.IFS(B4294="","",'[1]OFD Query'!O4294="","Fresh"),'[1]OFD Query'!O4294)</f>
        <v>Fresh</v>
      </c>
      <c r="I4294" s="1" t="str">
        <f>IF(A4294="","",'[1]OFD Query'!W4294)</f>
        <v>D2105913</v>
      </c>
      <c r="J4294" s="1" t="str">
        <f>IF(A4294="","",'[1]OFD Query'!X4294)</f>
        <v>Urs Mohammad Salaih</v>
      </c>
      <c r="K4294" s="1" t="str">
        <f>IF(A4294="","",'[1]OFD Query'!AL4294)</f>
        <v>Al Ju'ranah</v>
      </c>
      <c r="L4294" s="6">
        <f>IF(A4294="","",'[1]OFD Query'!AO4294)</f>
        <v>94.56</v>
      </c>
      <c r="M4294" s="1" t="str" cm="1">
        <f t="array" ref="M4294">_xlfn.IFS(L4294="","",L4294=0,"PPD",L4294&gt;0,"COD")</f>
        <v>COD</v>
      </c>
      <c r="N4294" s="1" t="str" cm="1">
        <f t="array" ref="N4294">_xlfn.IFS(A4294="","",L4294=0,M4294,L4294&lt;100,"&lt;100",L4294&lt;200,"&lt;200",L4294&lt;500,"&lt;500",L4294&lt;1000,"&lt;1000",L4294&gt;1000,"Above 1K")</f>
        <v>&lt;100</v>
      </c>
      <c r="O4294" s="6">
        <f>IF(A4294="","",'[1]OFD Query'!CB4294)</f>
        <v>0</v>
      </c>
      <c r="P4294" s="1" t="str">
        <f>IF(A4294="","",'[1]OFD Query'!CJ4294)</f>
        <v>POUCH</v>
      </c>
      <c r="Q4294" s="1" t="str" cm="1">
        <f t="array" ref="Q4294">IFERROR(_xlfn.IFS(A4294="","",O4294=0,"TRUE",AND(O4294=1,E4294="Out For Delivery"),"FALSE",O4294=1,"TRUE"),"FALSE")</f>
        <v>TRUE</v>
      </c>
      <c r="R4294" s="1" t="str">
        <f>'[1]OFD Query'!BT4294</f>
        <v>NO</v>
      </c>
    </row>
    <row r="4295" spans="1:18" x14ac:dyDescent="0.3">
      <c r="A4295" s="5" t="str">
        <f>IF(ISBLANK('[1]OFD Query'!A4295),"",'[1]OFD Query'!A4295)</f>
        <v>6062424287563</v>
      </c>
      <c r="B4295" s="1" t="str">
        <f>IF(A4295="","",LEFT('[1]OFD Query'!C4295,FIND(" ",'[1]OFD Query'!C4295)-1))</f>
        <v>Reverse</v>
      </c>
      <c r="C4295" s="1" t="str">
        <f>IF(A4295="","",'[1]OFD Query'!F4295)</f>
        <v>C21036226</v>
      </c>
      <c r="D4295" s="1" t="str">
        <f>IFERROR(VLOOKUP(C4295,Sheet2!A:B,2,0),"")</f>
        <v>SHEIN</v>
      </c>
      <c r="E4295" s="1" t="str">
        <f>IF(A4295="","",'[1]OFD Query'!I4295)</f>
        <v>Out For Delivery</v>
      </c>
      <c r="F4295" s="1" t="str">
        <f t="shared" si="68"/>
        <v>MAK-2</v>
      </c>
      <c r="G4295" s="6" t="str" cm="1">
        <f t="array" ref="G4295">IFERROR(_xlfn.IFS(A4295="","",'[1]OFD Query'!N4295="","Fresh"),'[1]OFD Query'!N4295)</f>
        <v>Undelivered</v>
      </c>
      <c r="H4295" s="6" t="str" cm="1">
        <f t="array" ref="H4295">IFERROR(_xlfn.IFS(B4295="","",'[1]OFD Query'!O4295="","Fresh"),'[1]OFD Query'!O4295)</f>
        <v xml:space="preserve">NDR Condition, can not been scheduled </v>
      </c>
      <c r="I4295" s="1" t="str">
        <f>IF(A4295="","",'[1]OFD Query'!W4295)</f>
        <v>D21010369001</v>
      </c>
      <c r="J4295" s="1" t="str">
        <f>IF(A4295="","",'[1]OFD Query'!X4295)</f>
        <v>frindship Abdul.Rehman</v>
      </c>
      <c r="K4295" s="1" t="str">
        <f>IF(A4295="","",'[1]OFD Query'!AL4295)</f>
        <v>Al Khadra</v>
      </c>
      <c r="L4295" s="6">
        <f>IF(A4295="","",'[1]OFD Query'!AO4295)</f>
        <v>0</v>
      </c>
      <c r="M4295" s="1" t="str" cm="1">
        <f t="array" ref="M4295">_xlfn.IFS(L4295="","",L4295=0,"PPD",L4295&gt;0,"COD")</f>
        <v>PPD</v>
      </c>
      <c r="N4295" s="1" t="str" cm="1">
        <f t="array" ref="N4295">_xlfn.IFS(A4295="","",L4295=0,M4295,L4295&lt;100,"&lt;100",L4295&lt;200,"&lt;200",L4295&lt;500,"&lt;500",L4295&lt;1000,"&lt;1000",L4295&gt;1000,"Above 1K")</f>
        <v>PPD</v>
      </c>
      <c r="O4295" s="6">
        <f>IF(A4295="","",'[1]OFD Query'!CB4295)</f>
        <v>2</v>
      </c>
      <c r="P4295" s="1" t="str">
        <f>IF(A4295="","",'[1]OFD Query'!CJ4295)</f>
        <v/>
      </c>
      <c r="Q4295" s="1" t="str" cm="1">
        <f t="array" ref="Q4295">IFERROR(_xlfn.IFS(A4295="","",O4295=0,"TRUE",AND(O4295=1,E4295="Out For Delivery"),"FALSE",O4295=1,"TRUE"),"FALSE")</f>
        <v>FALSE</v>
      </c>
      <c r="R4295" s="1" t="str">
        <f>'[1]OFD Query'!BT4295</f>
        <v>NO</v>
      </c>
    </row>
    <row r="4296" spans="1:18" x14ac:dyDescent="0.3">
      <c r="A4296" s="5" t="str">
        <f>IF(ISBLANK('[1]OFD Query'!A4296),"",'[1]OFD Query'!A4296)</f>
        <v>6062424831824</v>
      </c>
      <c r="B4296" s="1" t="str">
        <f>IF(A4296="","",LEFT('[1]OFD Query'!C4296,FIND(" ",'[1]OFD Query'!C4296)-1))</f>
        <v>Reverse</v>
      </c>
      <c r="C4296" s="1" t="str">
        <f>IF(A4296="","",'[1]OFD Query'!F4296)</f>
        <v>C21036226</v>
      </c>
      <c r="D4296" s="1" t="str">
        <f>IFERROR(VLOOKUP(C4296,Sheet2!A:B,2,0),"")</f>
        <v>SHEIN</v>
      </c>
      <c r="E4296" s="1" t="str">
        <f>IF(A4296="","",'[1]OFD Query'!I4296)</f>
        <v>Out For Delivery</v>
      </c>
      <c r="F4296" s="1" t="str">
        <f t="shared" si="68"/>
        <v>MAK-2</v>
      </c>
      <c r="G4296" s="6" t="str" cm="1">
        <f t="array" ref="G4296">IFERROR(_xlfn.IFS(A4296="","",'[1]OFD Query'!N4296="","Fresh"),'[1]OFD Query'!N4296)</f>
        <v>No Answer</v>
      </c>
      <c r="H4296" s="6" t="str" cm="1">
        <f t="array" ref="H4296">IFERROR(_xlfn.IFS(B4296="","",'[1]OFD Query'!O4296="","Fresh"),'[1]OFD Query'!O4296)</f>
        <v>Switched Off</v>
      </c>
      <c r="I4296" s="1" t="str">
        <f>IF(A4296="","",'[1]OFD Query'!W4296)</f>
        <v>D21010369001</v>
      </c>
      <c r="J4296" s="1" t="str">
        <f>IF(A4296="","",'[1]OFD Query'!X4296)</f>
        <v>frindship Abdul.Rehman</v>
      </c>
      <c r="K4296" s="1" t="str">
        <f>IF(A4296="","",'[1]OFD Query'!AL4296)</f>
        <v>Al Khadra</v>
      </c>
      <c r="L4296" s="6">
        <f>IF(A4296="","",'[1]OFD Query'!AO4296)</f>
        <v>0</v>
      </c>
      <c r="M4296" s="1" t="str" cm="1">
        <f t="array" ref="M4296">_xlfn.IFS(L4296="","",L4296=0,"PPD",L4296&gt;0,"COD")</f>
        <v>PPD</v>
      </c>
      <c r="N4296" s="1" t="str" cm="1">
        <f t="array" ref="N4296">_xlfn.IFS(A4296="","",L4296=0,M4296,L4296&lt;100,"&lt;100",L4296&lt;200,"&lt;200",L4296&lt;500,"&lt;500",L4296&lt;1000,"&lt;1000",L4296&gt;1000,"Above 1K")</f>
        <v>PPD</v>
      </c>
      <c r="O4296" s="6">
        <f>IF(A4296="","",'[1]OFD Query'!CB4296)</f>
        <v>2</v>
      </c>
      <c r="P4296" s="1" t="str">
        <f>IF(A4296="","",'[1]OFD Query'!CJ4296)</f>
        <v/>
      </c>
      <c r="Q4296" s="1" t="str" cm="1">
        <f t="array" ref="Q4296">IFERROR(_xlfn.IFS(A4296="","",O4296=0,"TRUE",AND(O4296=1,E4296="Out For Delivery"),"FALSE",O4296=1,"TRUE"),"FALSE")</f>
        <v>FALSE</v>
      </c>
      <c r="R4296" s="1" t="str">
        <f>'[1]OFD Query'!BT4296</f>
        <v>NO</v>
      </c>
    </row>
    <row r="4297" spans="1:18" x14ac:dyDescent="0.3">
      <c r="A4297" s="5" t="str">
        <f>IF(ISBLANK('[1]OFD Query'!A4297),"",'[1]OFD Query'!A4297)</f>
        <v>6062424241271</v>
      </c>
      <c r="B4297" s="1" t="str">
        <f>IF(A4297="","",LEFT('[1]OFD Query'!C4297,FIND(" ",'[1]OFD Query'!C4297)-1))</f>
        <v>Reverse</v>
      </c>
      <c r="C4297" s="1" t="str">
        <f>IF(A4297="","",'[1]OFD Query'!F4297)</f>
        <v>C21036226</v>
      </c>
      <c r="D4297" s="1" t="str">
        <f>IFERROR(VLOOKUP(C4297,Sheet2!A:B,2,0),"")</f>
        <v>SHEIN</v>
      </c>
      <c r="E4297" s="1" t="str">
        <f>IF(A4297="","",'[1]OFD Query'!I4297)</f>
        <v>Out For Delivery</v>
      </c>
      <c r="F4297" s="1" t="str">
        <f t="shared" si="68"/>
        <v>MAK-2</v>
      </c>
      <c r="G4297" s="6" t="str" cm="1">
        <f t="array" ref="G4297">IFERROR(_xlfn.IFS(A4297="","",'[1]OFD Query'!N4297="","Fresh"),'[1]OFD Query'!N4297)</f>
        <v>No Answer</v>
      </c>
      <c r="H4297" s="6" t="str" cm="1">
        <f t="array" ref="H4297">IFERROR(_xlfn.IFS(B4297="","",'[1]OFD Query'!O4297="","Fresh"),'[1]OFD Query'!O4297)</f>
        <v>Switched Off</v>
      </c>
      <c r="I4297" s="1" t="str">
        <f>IF(A4297="","",'[1]OFD Query'!W4297)</f>
        <v>D21010369001</v>
      </c>
      <c r="J4297" s="1" t="str">
        <f>IF(A4297="","",'[1]OFD Query'!X4297)</f>
        <v>frindship Abdul.Rehman</v>
      </c>
      <c r="K4297" s="1" t="str">
        <f>IF(A4297="","",'[1]OFD Query'!AL4297)</f>
        <v>Al Khadra</v>
      </c>
      <c r="L4297" s="6">
        <f>IF(A4297="","",'[1]OFD Query'!AO4297)</f>
        <v>0</v>
      </c>
      <c r="M4297" s="1" t="str" cm="1">
        <f t="array" ref="M4297">_xlfn.IFS(L4297="","",L4297=0,"PPD",L4297&gt;0,"COD")</f>
        <v>PPD</v>
      </c>
      <c r="N4297" s="1" t="str" cm="1">
        <f t="array" ref="N4297">_xlfn.IFS(A4297="","",L4297=0,M4297,L4297&lt;100,"&lt;100",L4297&lt;200,"&lt;200",L4297&lt;500,"&lt;500",L4297&lt;1000,"&lt;1000",L4297&gt;1000,"Above 1K")</f>
        <v>PPD</v>
      </c>
      <c r="O4297" s="6">
        <f>IF(A4297="","",'[1]OFD Query'!CB4297)</f>
        <v>2</v>
      </c>
      <c r="P4297" s="1" t="str">
        <f>IF(A4297="","",'[1]OFD Query'!CJ4297)</f>
        <v/>
      </c>
      <c r="Q4297" s="1" t="str" cm="1">
        <f t="array" ref="Q4297">IFERROR(_xlfn.IFS(A4297="","",O4297=0,"TRUE",AND(O4297=1,E4297="Out For Delivery"),"FALSE",O4297=1,"TRUE"),"FALSE")</f>
        <v>FALSE</v>
      </c>
      <c r="R4297" s="1" t="str">
        <f>'[1]OFD Query'!BT4297</f>
        <v>NO</v>
      </c>
    </row>
    <row r="4298" spans="1:18" x14ac:dyDescent="0.3">
      <c r="A4298" s="5" t="str">
        <f>IF(ISBLANK('[1]OFD Query'!A4298),"",'[1]OFD Query'!A4298)</f>
        <v>6061324742972</v>
      </c>
      <c r="B4298" s="1" t="str">
        <f>IF(A4298="","",LEFT('[1]OFD Query'!C4298,FIND(" ",'[1]OFD Query'!C4298)-1))</f>
        <v>Dropship</v>
      </c>
      <c r="C4298" s="1" t="str">
        <f>IF(A4298="","",'[1]OFD Query'!F4298)</f>
        <v>C2103730101</v>
      </c>
      <c r="D4298" s="1" t="str">
        <f>IFERROR(VLOOKUP(C4298,Sheet2!A:B,2,0),"")</f>
        <v>SHEIN</v>
      </c>
      <c r="E4298" s="1" t="str">
        <f>IF(A4298="","",'[1]OFD Query'!I4298)</f>
        <v>Out For Delivery</v>
      </c>
      <c r="F4298" s="1" t="str">
        <f t="shared" si="68"/>
        <v>MAK-2</v>
      </c>
      <c r="G4298" s="6" t="str" cm="1">
        <f t="array" ref="G4298">IFERROR(_xlfn.IFS(A4298="","",'[1]OFD Query'!N4298="","Fresh"),'[1]OFD Query'!N4298)</f>
        <v>Reschedule</v>
      </c>
      <c r="H4298" s="6" t="str" cm="1">
        <f t="array" ref="H4298">IFERROR(_xlfn.IFS(B4298="","",'[1]OFD Query'!O4298="","Fresh"),'[1]OFD Query'!O4298)</f>
        <v>Schedule for future</v>
      </c>
      <c r="I4298" s="1" t="str">
        <f>IF(A4298="","",'[1]OFD Query'!W4298)</f>
        <v>D2105913</v>
      </c>
      <c r="J4298" s="1" t="str">
        <f>IF(A4298="","",'[1]OFD Query'!X4298)</f>
        <v>Urs Mohammad Salaih</v>
      </c>
      <c r="K4298" s="1" t="str">
        <f>IF(A4298="","",'[1]OFD Query'!AL4298)</f>
        <v>Al Ju'ranah</v>
      </c>
      <c r="L4298" s="6">
        <f>IF(A4298="","",'[1]OFD Query'!AO4298)</f>
        <v>230.14</v>
      </c>
      <c r="M4298" s="1" t="str" cm="1">
        <f t="array" ref="M4298">_xlfn.IFS(L4298="","",L4298=0,"PPD",L4298&gt;0,"COD")</f>
        <v>COD</v>
      </c>
      <c r="N4298" s="1" t="str" cm="1">
        <f t="array" ref="N4298">_xlfn.IFS(A4298="","",L4298=0,M4298,L4298&lt;100,"&lt;100",L4298&lt;200,"&lt;200",L4298&lt;500,"&lt;500",L4298&lt;1000,"&lt;1000",L4298&gt;1000,"Above 1K")</f>
        <v>&lt;500</v>
      </c>
      <c r="O4298" s="6">
        <f>IF(A4298="","",'[1]OFD Query'!CB4298)</f>
        <v>2</v>
      </c>
      <c r="P4298" s="1" t="str">
        <f>IF(A4298="","",'[1]OFD Query'!CJ4298)</f>
        <v>POUCH</v>
      </c>
      <c r="Q4298" s="1" t="str" cm="1">
        <f t="array" ref="Q4298">IFERROR(_xlfn.IFS(A4298="","",O4298=0,"TRUE",AND(O4298=1,E4298="Out For Delivery"),"FALSE",O4298=1,"TRUE"),"FALSE")</f>
        <v>FALSE</v>
      </c>
      <c r="R4298" s="1" t="str">
        <f>'[1]OFD Query'!BT4298</f>
        <v>NO</v>
      </c>
    </row>
    <row r="4299" spans="1:18" x14ac:dyDescent="0.3">
      <c r="A4299" s="5" t="str">
        <f>IF(ISBLANK('[1]OFD Query'!A4299),"",'[1]OFD Query'!A4299)</f>
        <v>6062424958931</v>
      </c>
      <c r="B4299" s="1" t="str">
        <f>IF(A4299="","",LEFT('[1]OFD Query'!C4299,FIND(" ",'[1]OFD Query'!C4299)-1))</f>
        <v>Reverse</v>
      </c>
      <c r="C4299" s="1" t="str">
        <f>IF(A4299="","",'[1]OFD Query'!F4299)</f>
        <v>C21036226</v>
      </c>
      <c r="D4299" s="1" t="str">
        <f>IFERROR(VLOOKUP(C4299,Sheet2!A:B,2,0),"")</f>
        <v>SHEIN</v>
      </c>
      <c r="E4299" s="1" t="str">
        <f>IF(A4299="","",'[1]OFD Query'!I4299)</f>
        <v>Out For Delivery</v>
      </c>
      <c r="F4299" s="1" t="str">
        <f t="shared" si="68"/>
        <v>MAK-2</v>
      </c>
      <c r="G4299" s="6" t="str" cm="1">
        <f t="array" ref="G4299">IFERROR(_xlfn.IFS(A4299="","",'[1]OFD Query'!N4299="","Fresh"),'[1]OFD Query'!N4299)</f>
        <v>No Answer</v>
      </c>
      <c r="H4299" s="6" t="str" cm="1">
        <f t="array" ref="H4299">IFERROR(_xlfn.IFS(B4299="","",'[1]OFD Query'!O4299="","Fresh"),'[1]OFD Query'!O4299)</f>
        <v>Switched Off</v>
      </c>
      <c r="I4299" s="1" t="str">
        <f>IF(A4299="","",'[1]OFD Query'!W4299)</f>
        <v>D21010369001</v>
      </c>
      <c r="J4299" s="1" t="str">
        <f>IF(A4299="","",'[1]OFD Query'!X4299)</f>
        <v>frindship Abdul.Rehman</v>
      </c>
      <c r="K4299" s="1" t="str">
        <f>IF(A4299="","",'[1]OFD Query'!AL4299)</f>
        <v>Al Khadra</v>
      </c>
      <c r="L4299" s="6">
        <f>IF(A4299="","",'[1]OFD Query'!AO4299)</f>
        <v>0</v>
      </c>
      <c r="M4299" s="1" t="str" cm="1">
        <f t="array" ref="M4299">_xlfn.IFS(L4299="","",L4299=0,"PPD",L4299&gt;0,"COD")</f>
        <v>PPD</v>
      </c>
      <c r="N4299" s="1" t="str" cm="1">
        <f t="array" ref="N4299">_xlfn.IFS(A4299="","",L4299=0,M4299,L4299&lt;100,"&lt;100",L4299&lt;200,"&lt;200",L4299&lt;500,"&lt;500",L4299&lt;1000,"&lt;1000",L4299&gt;1000,"Above 1K")</f>
        <v>PPD</v>
      </c>
      <c r="O4299" s="6">
        <f>IF(A4299="","",'[1]OFD Query'!CB4299)</f>
        <v>2</v>
      </c>
      <c r="P4299" s="1" t="str">
        <f>IF(A4299="","",'[1]OFD Query'!CJ4299)</f>
        <v/>
      </c>
      <c r="Q4299" s="1" t="str" cm="1">
        <f t="array" ref="Q4299">IFERROR(_xlfn.IFS(A4299="","",O4299=0,"TRUE",AND(O4299=1,E4299="Out For Delivery"),"FALSE",O4299=1,"TRUE"),"FALSE")</f>
        <v>FALSE</v>
      </c>
      <c r="R4299" s="1" t="str">
        <f>'[1]OFD Query'!BT4299</f>
        <v>NO</v>
      </c>
    </row>
    <row r="4300" spans="1:18" x14ac:dyDescent="0.3">
      <c r="A4300" s="5" t="str">
        <f>IF(ISBLANK('[1]OFD Query'!A4300),"",'[1]OFD Query'!A4300)</f>
        <v>6062524321334</v>
      </c>
      <c r="B4300" s="1" t="str">
        <f>IF(A4300="","",LEFT('[1]OFD Query'!C4300,FIND(" ",'[1]OFD Query'!C4300)-1))</f>
        <v>Reverse</v>
      </c>
      <c r="C4300" s="1" t="str">
        <f>IF(A4300="","",'[1]OFD Query'!F4300)</f>
        <v>C21036226</v>
      </c>
      <c r="D4300" s="1" t="str">
        <f>IFERROR(VLOOKUP(C4300,Sheet2!A:B,2,0),"")</f>
        <v>SHEIN</v>
      </c>
      <c r="E4300" s="1" t="str">
        <f>IF(A4300="","",'[1]OFD Query'!I4300)</f>
        <v>Successfully Returned</v>
      </c>
      <c r="F4300" s="1" t="str">
        <f t="shared" si="68"/>
        <v>MAK-2</v>
      </c>
      <c r="G4300" s="6" t="str" cm="1">
        <f t="array" ref="G4300">IFERROR(_xlfn.IFS(A4300="","",'[1]OFD Query'!N4300="","Fresh"),'[1]OFD Query'!N4300)</f>
        <v>No Answer</v>
      </c>
      <c r="H4300" s="6" t="str" cm="1">
        <f t="array" ref="H4300">IFERROR(_xlfn.IFS(B4300="","",'[1]OFD Query'!O4300="","Fresh"),'[1]OFD Query'!O4300)</f>
        <v>Switched Off</v>
      </c>
      <c r="I4300" s="1" t="str">
        <f>IF(A4300="","",'[1]OFD Query'!W4300)</f>
        <v>D21010369001</v>
      </c>
      <c r="J4300" s="1" t="str">
        <f>IF(A4300="","",'[1]OFD Query'!X4300)</f>
        <v>frindship Abdul.Rehman</v>
      </c>
      <c r="K4300" s="1" t="str">
        <f>IF(A4300="","",'[1]OFD Query'!AL4300)</f>
        <v>Al Khadra</v>
      </c>
      <c r="L4300" s="6">
        <f>IF(A4300="","",'[1]OFD Query'!AO4300)</f>
        <v>0</v>
      </c>
      <c r="M4300" s="1" t="str" cm="1">
        <f t="array" ref="M4300">_xlfn.IFS(L4300="","",L4300=0,"PPD",L4300&gt;0,"COD")</f>
        <v>PPD</v>
      </c>
      <c r="N4300" s="1" t="str" cm="1">
        <f t="array" ref="N4300">_xlfn.IFS(A4300="","",L4300=0,M4300,L4300&lt;100,"&lt;100",L4300&lt;200,"&lt;200",L4300&lt;500,"&lt;500",L4300&lt;1000,"&lt;1000",L4300&gt;1000,"Above 1K")</f>
        <v>PPD</v>
      </c>
      <c r="O4300" s="6">
        <f>IF(A4300="","",'[1]OFD Query'!CB4300)</f>
        <v>1</v>
      </c>
      <c r="P4300" s="1" t="str">
        <f>IF(A4300="","",'[1]OFD Query'!CJ4300)</f>
        <v/>
      </c>
      <c r="Q4300" s="1" t="str" cm="1">
        <f t="array" ref="Q4300">IFERROR(_xlfn.IFS(A4300="","",O4300=0,"TRUE",AND(O4300=1,E4300="Out For Delivery"),"FALSE",O4300=1,"TRUE"),"FALSE")</f>
        <v>TRUE</v>
      </c>
      <c r="R4300" s="1" t="str">
        <f>'[1]OFD Query'!BT4300</f>
        <v>NO</v>
      </c>
    </row>
    <row r="4301" spans="1:18" x14ac:dyDescent="0.3">
      <c r="A4301" s="5" t="str">
        <f>IF(ISBLANK('[1]OFD Query'!A4301),"",'[1]OFD Query'!A4301)</f>
        <v>6062224734628</v>
      </c>
      <c r="B4301" s="1" t="str">
        <f>IF(A4301="","",LEFT('[1]OFD Query'!C4301,FIND(" ",'[1]OFD Query'!C4301)-1))</f>
        <v>Dropship</v>
      </c>
      <c r="C4301" s="1" t="str">
        <f>IF(A4301="","",'[1]OFD Query'!F4301)</f>
        <v>C2103730101</v>
      </c>
      <c r="D4301" s="1" t="str">
        <f>IFERROR(VLOOKUP(C4301,Sheet2!A:B,2,0),"")</f>
        <v>SHEIN</v>
      </c>
      <c r="E4301" s="1" t="str">
        <f>IF(A4301="","",'[1]OFD Query'!I4301)</f>
        <v>Out For Delivery</v>
      </c>
      <c r="F4301" s="1" t="str">
        <f t="shared" si="68"/>
        <v>MAK-2</v>
      </c>
      <c r="G4301" s="6" t="str" cm="1">
        <f t="array" ref="G4301">IFERROR(_xlfn.IFS(A4301="","",'[1]OFD Query'!N4301="","Fresh"),'[1]OFD Query'!N4301)</f>
        <v>Fresh</v>
      </c>
      <c r="H4301" s="6" t="str" cm="1">
        <f t="array" ref="H4301">IFERROR(_xlfn.IFS(B4301="","",'[1]OFD Query'!O4301="","Fresh"),'[1]OFD Query'!O4301)</f>
        <v>Fresh</v>
      </c>
      <c r="I4301" s="1" t="str">
        <f>IF(A4301="","",'[1]OFD Query'!W4301)</f>
        <v>D2105913</v>
      </c>
      <c r="J4301" s="1" t="str">
        <f>IF(A4301="","",'[1]OFD Query'!X4301)</f>
        <v>Urs Mohammad Salaih</v>
      </c>
      <c r="K4301" s="1" t="str">
        <f>IF(A4301="","",'[1]OFD Query'!AL4301)</f>
        <v>Sharai Al Mujahidin</v>
      </c>
      <c r="L4301" s="6">
        <f>IF(A4301="","",'[1]OFD Query'!AO4301)</f>
        <v>213.43</v>
      </c>
      <c r="M4301" s="1" t="str" cm="1">
        <f t="array" ref="M4301">_xlfn.IFS(L4301="","",L4301=0,"PPD",L4301&gt;0,"COD")</f>
        <v>COD</v>
      </c>
      <c r="N4301" s="1" t="str" cm="1">
        <f t="array" ref="N4301">_xlfn.IFS(A4301="","",L4301=0,M4301,L4301&lt;100,"&lt;100",L4301&lt;200,"&lt;200",L4301&lt;500,"&lt;500",L4301&lt;1000,"&lt;1000",L4301&gt;1000,"Above 1K")</f>
        <v>&lt;500</v>
      </c>
      <c r="O4301" s="6">
        <f>IF(A4301="","",'[1]OFD Query'!CB4301)</f>
        <v>0</v>
      </c>
      <c r="P4301" s="1" t="str">
        <f>IF(A4301="","",'[1]OFD Query'!CJ4301)</f>
        <v>POUCH</v>
      </c>
      <c r="Q4301" s="1" t="str" cm="1">
        <f t="array" ref="Q4301">IFERROR(_xlfn.IFS(A4301="","",O4301=0,"TRUE",AND(O4301=1,E4301="Out For Delivery"),"FALSE",O4301=1,"TRUE"),"FALSE")</f>
        <v>TRUE</v>
      </c>
      <c r="R4301" s="1" t="str">
        <f>'[1]OFD Query'!BT4301</f>
        <v>NO</v>
      </c>
    </row>
    <row r="4302" spans="1:18" x14ac:dyDescent="0.3">
      <c r="A4302" s="5" t="str">
        <f>IF(ISBLANK('[1]OFD Query'!A4302),"",'[1]OFD Query'!A4302)</f>
        <v>6060624312337</v>
      </c>
      <c r="B4302" s="1" t="str">
        <f>IF(A4302="","",LEFT('[1]OFD Query'!C4302,FIND(" ",'[1]OFD Query'!C4302)-1))</f>
        <v>Dropship</v>
      </c>
      <c r="C4302" s="1" t="str">
        <f>IF(A4302="","",'[1]OFD Query'!F4302)</f>
        <v>C21035750</v>
      </c>
      <c r="D4302" s="1" t="str">
        <f>IFERROR(VLOOKUP(C4302,Sheet2!A:B,2,0),"")</f>
        <v>eshry.shop</v>
      </c>
      <c r="E4302" s="1" t="str">
        <f>IF(A4302="","",'[1]OFD Query'!I4302)</f>
        <v>Out For Delivery</v>
      </c>
      <c r="F4302" s="1" t="str">
        <f t="shared" si="68"/>
        <v>MAK-2</v>
      </c>
      <c r="G4302" s="6" t="str" cm="1">
        <f t="array" ref="G4302">IFERROR(_xlfn.IFS(A4302="","",'[1]OFD Query'!N4302="","Fresh"),'[1]OFD Query'!N4302)</f>
        <v>No Answer</v>
      </c>
      <c r="H4302" s="6" t="str" cm="1">
        <f t="array" ref="H4302">IFERROR(_xlfn.IFS(B4302="","",'[1]OFD Query'!O4302="","Fresh"),'[1]OFD Query'!O4302)</f>
        <v>Switched Off</v>
      </c>
      <c r="I4302" s="1" t="str">
        <f>IF(A4302="","",'[1]OFD Query'!W4302)</f>
        <v>D2105913</v>
      </c>
      <c r="J4302" s="1" t="str">
        <f>IF(A4302="","",'[1]OFD Query'!X4302)</f>
        <v>Urs Mohammad Salaih</v>
      </c>
      <c r="K4302" s="1" t="str">
        <f>IF(A4302="","",'[1]OFD Query'!AL4302)</f>
        <v>Al Ju'ranah</v>
      </c>
      <c r="L4302" s="6">
        <f>IF(A4302="","",'[1]OFD Query'!AO4302)</f>
        <v>179</v>
      </c>
      <c r="M4302" s="1" t="str" cm="1">
        <f t="array" ref="M4302">_xlfn.IFS(L4302="","",L4302=0,"PPD",L4302&gt;0,"COD")</f>
        <v>COD</v>
      </c>
      <c r="N4302" s="1" t="str" cm="1">
        <f t="array" ref="N4302">_xlfn.IFS(A4302="","",L4302=0,M4302,L4302&lt;100,"&lt;100",L4302&lt;200,"&lt;200",L4302&lt;500,"&lt;500",L4302&lt;1000,"&lt;1000",L4302&gt;1000,"Above 1K")</f>
        <v>&lt;200</v>
      </c>
      <c r="O4302" s="6">
        <f>IF(A4302="","",'[1]OFD Query'!CB4302)</f>
        <v>3</v>
      </c>
      <c r="P4302" s="1" t="str">
        <f>IF(A4302="","",'[1]OFD Query'!CJ4302)</f>
        <v/>
      </c>
      <c r="Q4302" s="1" t="str" cm="1">
        <f t="array" ref="Q4302">IFERROR(_xlfn.IFS(A4302="","",O4302=0,"TRUE",AND(O4302=1,E4302="Out For Delivery"),"FALSE",O4302=1,"TRUE"),"FALSE")</f>
        <v>FALSE</v>
      </c>
      <c r="R4302" s="1" t="str">
        <f>'[1]OFD Query'!BT4302</f>
        <v>NO</v>
      </c>
    </row>
    <row r="4303" spans="1:18" x14ac:dyDescent="0.3">
      <c r="A4303" s="5" t="str">
        <f>IF(ISBLANK('[1]OFD Query'!A4303),"",'[1]OFD Query'!A4303)</f>
        <v>6062424637456</v>
      </c>
      <c r="B4303" s="1" t="str">
        <f>IF(A4303="","",LEFT('[1]OFD Query'!C4303,FIND(" ",'[1]OFD Query'!C4303)-1))</f>
        <v>Dropship</v>
      </c>
      <c r="C4303" s="1" t="str">
        <f>IF(A4303="","",'[1]OFD Query'!F4303)</f>
        <v>C2103785701</v>
      </c>
      <c r="D4303" s="1" t="str">
        <f>IFERROR(VLOOKUP(C4303,Sheet2!A:B,2,0),"")</f>
        <v>ramoshop</v>
      </c>
      <c r="E4303" s="1" t="str">
        <f>IF(A4303="","",'[1]OFD Query'!I4303)</f>
        <v>Out For Delivery</v>
      </c>
      <c r="F4303" s="1" t="str">
        <f t="shared" si="68"/>
        <v>MAK-2</v>
      </c>
      <c r="G4303" s="6" t="str" cm="1">
        <f t="array" ref="G4303">IFERROR(_xlfn.IFS(A4303="","",'[1]OFD Query'!N4303="","Fresh"),'[1]OFD Query'!N4303)</f>
        <v>Fresh</v>
      </c>
      <c r="H4303" s="6" t="str" cm="1">
        <f t="array" ref="H4303">IFERROR(_xlfn.IFS(B4303="","",'[1]OFD Query'!O4303="","Fresh"),'[1]OFD Query'!O4303)</f>
        <v>Fresh</v>
      </c>
      <c r="I4303" s="1" t="str">
        <f>IF(A4303="","",'[1]OFD Query'!W4303)</f>
        <v>D2105913</v>
      </c>
      <c r="J4303" s="1" t="str">
        <f>IF(A4303="","",'[1]OFD Query'!X4303)</f>
        <v>Urs Mohammad Salaih</v>
      </c>
      <c r="K4303" s="1" t="str">
        <f>IF(A4303="","",'[1]OFD Query'!AL4303)</f>
        <v>Al Ju'ranah</v>
      </c>
      <c r="L4303" s="6">
        <f>IF(A4303="","",'[1]OFD Query'!AO4303)</f>
        <v>299</v>
      </c>
      <c r="M4303" s="1" t="str" cm="1">
        <f t="array" ref="M4303">_xlfn.IFS(L4303="","",L4303=0,"PPD",L4303&gt;0,"COD")</f>
        <v>COD</v>
      </c>
      <c r="N4303" s="1" t="str" cm="1">
        <f t="array" ref="N4303">_xlfn.IFS(A4303="","",L4303=0,M4303,L4303&lt;100,"&lt;100",L4303&lt;200,"&lt;200",L4303&lt;500,"&lt;500",L4303&lt;1000,"&lt;1000",L4303&gt;1000,"Above 1K")</f>
        <v>&lt;500</v>
      </c>
      <c r="O4303" s="6">
        <f>IF(A4303="","",'[1]OFD Query'!CB4303)</f>
        <v>0</v>
      </c>
      <c r="P4303" s="1" t="str">
        <f>IF(A4303="","",'[1]OFD Query'!CJ4303)</f>
        <v/>
      </c>
      <c r="Q4303" s="1" t="str" cm="1">
        <f t="array" ref="Q4303">IFERROR(_xlfn.IFS(A4303="","",O4303=0,"TRUE",AND(O4303=1,E4303="Out For Delivery"),"FALSE",O4303=1,"TRUE"),"FALSE")</f>
        <v>TRUE</v>
      </c>
      <c r="R4303" s="1" t="str">
        <f>'[1]OFD Query'!BT4303</f>
        <v>NO</v>
      </c>
    </row>
    <row r="4304" spans="1:18" x14ac:dyDescent="0.3">
      <c r="A4304" s="5" t="str">
        <f>IF(ISBLANK('[1]OFD Query'!A4304),"",'[1]OFD Query'!A4304)</f>
        <v>6062224900792</v>
      </c>
      <c r="B4304" s="1" t="str">
        <f>IF(A4304="","",LEFT('[1]OFD Query'!C4304,FIND(" ",'[1]OFD Query'!C4304)-1))</f>
        <v>Dropship</v>
      </c>
      <c r="C4304" s="1" t="str">
        <f>IF(A4304="","",'[1]OFD Query'!F4304)</f>
        <v>C2103730101</v>
      </c>
      <c r="D4304" s="1" t="str">
        <f>IFERROR(VLOOKUP(C4304,Sheet2!A:B,2,0),"")</f>
        <v>SHEIN</v>
      </c>
      <c r="E4304" s="1" t="str">
        <f>IF(A4304="","",'[1]OFD Query'!I4304)</f>
        <v>Out For Delivery</v>
      </c>
      <c r="F4304" s="1" t="str">
        <f t="shared" ref="F4304:F4367" si="69">IF(A4304="","","MAK-2")</f>
        <v>MAK-2</v>
      </c>
      <c r="G4304" s="6" t="str" cm="1">
        <f t="array" ref="G4304">IFERROR(_xlfn.IFS(A4304="","",'[1]OFD Query'!N4304="","Fresh"),'[1]OFD Query'!N4304)</f>
        <v>Fresh</v>
      </c>
      <c r="H4304" s="6" t="str" cm="1">
        <f t="array" ref="H4304">IFERROR(_xlfn.IFS(B4304="","",'[1]OFD Query'!O4304="","Fresh"),'[1]OFD Query'!O4304)</f>
        <v>Fresh</v>
      </c>
      <c r="I4304" s="1" t="str">
        <f>IF(A4304="","",'[1]OFD Query'!W4304)</f>
        <v>D2105913</v>
      </c>
      <c r="J4304" s="1" t="str">
        <f>IF(A4304="","",'[1]OFD Query'!X4304)</f>
        <v>Urs Mohammad Salaih</v>
      </c>
      <c r="K4304" s="1" t="str">
        <f>IF(A4304="","",'[1]OFD Query'!AL4304)</f>
        <v>Al Ju'ranah</v>
      </c>
      <c r="L4304" s="6">
        <f>IF(A4304="","",'[1]OFD Query'!AO4304)</f>
        <v>197.9</v>
      </c>
      <c r="M4304" s="1" t="str" cm="1">
        <f t="array" ref="M4304">_xlfn.IFS(L4304="","",L4304=0,"PPD",L4304&gt;0,"COD")</f>
        <v>COD</v>
      </c>
      <c r="N4304" s="1" t="str" cm="1">
        <f t="array" ref="N4304">_xlfn.IFS(A4304="","",L4304=0,M4304,L4304&lt;100,"&lt;100",L4304&lt;200,"&lt;200",L4304&lt;500,"&lt;500",L4304&lt;1000,"&lt;1000",L4304&gt;1000,"Above 1K")</f>
        <v>&lt;200</v>
      </c>
      <c r="O4304" s="6">
        <f>IF(A4304="","",'[1]OFD Query'!CB4304)</f>
        <v>0</v>
      </c>
      <c r="P4304" s="1" t="str">
        <f>IF(A4304="","",'[1]OFD Query'!CJ4304)</f>
        <v>POUCH</v>
      </c>
      <c r="Q4304" s="1" t="str" cm="1">
        <f t="array" ref="Q4304">IFERROR(_xlfn.IFS(A4304="","",O4304=0,"TRUE",AND(O4304=1,E4304="Out For Delivery"),"FALSE",O4304=1,"TRUE"),"FALSE")</f>
        <v>TRUE</v>
      </c>
      <c r="R4304" s="1" t="str">
        <f>'[1]OFD Query'!BT4304</f>
        <v>NO</v>
      </c>
    </row>
    <row r="4305" spans="1:18" x14ac:dyDescent="0.3">
      <c r="A4305" s="5" t="str">
        <f>IF(ISBLANK('[1]OFD Query'!A4305),"",'[1]OFD Query'!A4305)</f>
        <v>6062324693290</v>
      </c>
      <c r="B4305" s="1" t="str">
        <f>IF(A4305="","",LEFT('[1]OFD Query'!C4305,FIND(" ",'[1]OFD Query'!C4305)-1))</f>
        <v>Dropship</v>
      </c>
      <c r="C4305" s="1" t="str">
        <f>IF(A4305="","",'[1]OFD Query'!F4305)</f>
        <v>C21035750</v>
      </c>
      <c r="D4305" s="1" t="str">
        <f>IFERROR(VLOOKUP(C4305,Sheet2!A:B,2,0),"")</f>
        <v>eshry.shop</v>
      </c>
      <c r="E4305" s="1" t="str">
        <f>IF(A4305="","",'[1]OFD Query'!I4305)</f>
        <v>Out For Delivery</v>
      </c>
      <c r="F4305" s="1" t="str">
        <f t="shared" si="69"/>
        <v>MAK-2</v>
      </c>
      <c r="G4305" s="6" t="str" cm="1">
        <f t="array" ref="G4305">IFERROR(_xlfn.IFS(A4305="","",'[1]OFD Query'!N4305="","Fresh"),'[1]OFD Query'!N4305)</f>
        <v>Fresh</v>
      </c>
      <c r="H4305" s="6" t="str" cm="1">
        <f t="array" ref="H4305">IFERROR(_xlfn.IFS(B4305="","",'[1]OFD Query'!O4305="","Fresh"),'[1]OFD Query'!O4305)</f>
        <v>Fresh</v>
      </c>
      <c r="I4305" s="1" t="str">
        <f>IF(A4305="","",'[1]OFD Query'!W4305)</f>
        <v>D2105913</v>
      </c>
      <c r="J4305" s="1" t="str">
        <f>IF(A4305="","",'[1]OFD Query'!X4305)</f>
        <v>Urs Mohammad Salaih</v>
      </c>
      <c r="K4305" s="1" t="str">
        <f>IF(A4305="","",'[1]OFD Query'!AL4305)</f>
        <v>Al Ju'ranah</v>
      </c>
      <c r="L4305" s="6">
        <f>IF(A4305="","",'[1]OFD Query'!AO4305)</f>
        <v>199</v>
      </c>
      <c r="M4305" s="1" t="str" cm="1">
        <f t="array" ref="M4305">_xlfn.IFS(L4305="","",L4305=0,"PPD",L4305&gt;0,"COD")</f>
        <v>COD</v>
      </c>
      <c r="N4305" s="1" t="str" cm="1">
        <f t="array" ref="N4305">_xlfn.IFS(A4305="","",L4305=0,M4305,L4305&lt;100,"&lt;100",L4305&lt;200,"&lt;200",L4305&lt;500,"&lt;500",L4305&lt;1000,"&lt;1000",L4305&gt;1000,"Above 1K")</f>
        <v>&lt;200</v>
      </c>
      <c r="O4305" s="6">
        <f>IF(A4305="","",'[1]OFD Query'!CB4305)</f>
        <v>0</v>
      </c>
      <c r="P4305" s="1" t="str">
        <f>IF(A4305="","",'[1]OFD Query'!CJ4305)</f>
        <v/>
      </c>
      <c r="Q4305" s="1" t="str" cm="1">
        <f t="array" ref="Q4305">IFERROR(_xlfn.IFS(A4305="","",O4305=0,"TRUE",AND(O4305=1,E4305="Out For Delivery"),"FALSE",O4305=1,"TRUE"),"FALSE")</f>
        <v>TRUE</v>
      </c>
      <c r="R4305" s="1" t="str">
        <f>'[1]OFD Query'!BT4305</f>
        <v>NO</v>
      </c>
    </row>
    <row r="4306" spans="1:18" x14ac:dyDescent="0.3">
      <c r="A4306" s="5" t="str">
        <f>IF(ISBLANK('[1]OFD Query'!A4306),"",'[1]OFD Query'!A4306)</f>
        <v>6062224459650</v>
      </c>
      <c r="B4306" s="1" t="str">
        <f>IF(A4306="","",LEFT('[1]OFD Query'!C4306,FIND(" ",'[1]OFD Query'!C4306)-1))</f>
        <v>Dropship</v>
      </c>
      <c r="C4306" s="1" t="str">
        <f>IF(A4306="","",'[1]OFD Query'!F4306)</f>
        <v>C2103730101</v>
      </c>
      <c r="D4306" s="1" t="str">
        <f>IFERROR(VLOOKUP(C4306,Sheet2!A:B,2,0),"")</f>
        <v>SHEIN</v>
      </c>
      <c r="E4306" s="1" t="str">
        <f>IF(A4306="","",'[1]OFD Query'!I4306)</f>
        <v>Delivered</v>
      </c>
      <c r="F4306" s="1" t="str">
        <f t="shared" si="69"/>
        <v>MAK-2</v>
      </c>
      <c r="G4306" s="6" t="str" cm="1">
        <f t="array" ref="G4306">IFERROR(_xlfn.IFS(A4306="","",'[1]OFD Query'!N4306="","Fresh"),'[1]OFD Query'!N4306)</f>
        <v>Fresh</v>
      </c>
      <c r="H4306" s="6" t="str" cm="1">
        <f t="array" ref="H4306">IFERROR(_xlfn.IFS(B4306="","",'[1]OFD Query'!O4306="","Fresh"),'[1]OFD Query'!O4306)</f>
        <v>Fresh</v>
      </c>
      <c r="I4306" s="1" t="str">
        <f>IF(A4306="","",'[1]OFD Query'!W4306)</f>
        <v>D2105913</v>
      </c>
      <c r="J4306" s="1" t="str">
        <f>IF(A4306="","",'[1]OFD Query'!X4306)</f>
        <v>Urs Mohammad Salaih</v>
      </c>
      <c r="K4306" s="1" t="str">
        <f>IF(A4306="","",'[1]OFD Query'!AL4306)</f>
        <v>Al Ju'ranah</v>
      </c>
      <c r="L4306" s="6">
        <f>IF(A4306="","",'[1]OFD Query'!AO4306)</f>
        <v>193.05</v>
      </c>
      <c r="M4306" s="1" t="str" cm="1">
        <f t="array" ref="M4306">_xlfn.IFS(L4306="","",L4306=0,"PPD",L4306&gt;0,"COD")</f>
        <v>COD</v>
      </c>
      <c r="N4306" s="1" t="str" cm="1">
        <f t="array" ref="N4306">_xlfn.IFS(A4306="","",L4306=0,M4306,L4306&lt;100,"&lt;100",L4306&lt;200,"&lt;200",L4306&lt;500,"&lt;500",L4306&lt;1000,"&lt;1000",L4306&gt;1000,"Above 1K")</f>
        <v>&lt;200</v>
      </c>
      <c r="O4306" s="6">
        <f>IF(A4306="","",'[1]OFD Query'!CB4306)</f>
        <v>1</v>
      </c>
      <c r="P4306" s="1" t="str">
        <f>IF(A4306="","",'[1]OFD Query'!CJ4306)</f>
        <v>POUCH</v>
      </c>
      <c r="Q4306" s="1" t="str" cm="1">
        <f t="array" ref="Q4306">IFERROR(_xlfn.IFS(A4306="","",O4306=0,"TRUE",AND(O4306=1,E4306="Out For Delivery"),"FALSE",O4306=1,"TRUE"),"FALSE")</f>
        <v>TRUE</v>
      </c>
      <c r="R4306" s="1" t="str">
        <f>'[1]OFD Query'!BT4306</f>
        <v>YES</v>
      </c>
    </row>
    <row r="4307" spans="1:18" x14ac:dyDescent="0.3">
      <c r="A4307" s="5" t="str">
        <f>IF(ISBLANK('[1]OFD Query'!A4307),"",'[1]OFD Query'!A4307)</f>
        <v>6062124988004</v>
      </c>
      <c r="B4307" s="1" t="str">
        <f>IF(A4307="","",LEFT('[1]OFD Query'!C4307,FIND(" ",'[1]OFD Query'!C4307)-1))</f>
        <v>Dropship</v>
      </c>
      <c r="C4307" s="1" t="str">
        <f>IF(A4307="","",'[1]OFD Query'!F4307)</f>
        <v>C2103751801</v>
      </c>
      <c r="D4307" s="1" t="str">
        <f>IFERROR(VLOOKUP(C4307,Sheet2!A:B,2,0),"")</f>
        <v>اونلاين استور</v>
      </c>
      <c r="E4307" s="1" t="str">
        <f>IF(A4307="","",'[1]OFD Query'!I4307)</f>
        <v>Out For Delivery</v>
      </c>
      <c r="F4307" s="1" t="str">
        <f t="shared" si="69"/>
        <v>MAK-2</v>
      </c>
      <c r="G4307" s="6" t="str" cm="1">
        <f t="array" ref="G4307">IFERROR(_xlfn.IFS(A4307="","",'[1]OFD Query'!N4307="","Fresh"),'[1]OFD Query'!N4307)</f>
        <v>Reschedule</v>
      </c>
      <c r="H4307" s="6" t="str" cm="1">
        <f t="array" ref="H4307">IFERROR(_xlfn.IFS(B4307="","",'[1]OFD Query'!O4307="","Fresh"),'[1]OFD Query'!O4307)</f>
        <v>Schedule for future</v>
      </c>
      <c r="I4307" s="1" t="str">
        <f>IF(A4307="","",'[1]OFD Query'!W4307)</f>
        <v>D2105913</v>
      </c>
      <c r="J4307" s="1" t="str">
        <f>IF(A4307="","",'[1]OFD Query'!X4307)</f>
        <v>Urs Mohammad Salaih</v>
      </c>
      <c r="K4307" s="1" t="str">
        <f>IF(A4307="","",'[1]OFD Query'!AL4307)</f>
        <v>Al Ju'ranah</v>
      </c>
      <c r="L4307" s="6">
        <f>IF(A4307="","",'[1]OFD Query'!AO4307)</f>
        <v>179</v>
      </c>
      <c r="M4307" s="1" t="str" cm="1">
        <f t="array" ref="M4307">_xlfn.IFS(L4307="","",L4307=0,"PPD",L4307&gt;0,"COD")</f>
        <v>COD</v>
      </c>
      <c r="N4307" s="1" t="str" cm="1">
        <f t="array" ref="N4307">_xlfn.IFS(A4307="","",L4307=0,M4307,L4307&lt;100,"&lt;100",L4307&lt;200,"&lt;200",L4307&lt;500,"&lt;500",L4307&lt;1000,"&lt;1000",L4307&gt;1000,"Above 1K")</f>
        <v>&lt;200</v>
      </c>
      <c r="O4307" s="6">
        <f>IF(A4307="","",'[1]OFD Query'!CB4307)</f>
        <v>3</v>
      </c>
      <c r="P4307" s="1" t="str">
        <f>IF(A4307="","",'[1]OFD Query'!CJ4307)</f>
        <v/>
      </c>
      <c r="Q4307" s="1" t="str" cm="1">
        <f t="array" ref="Q4307">IFERROR(_xlfn.IFS(A4307="","",O4307=0,"TRUE",AND(O4307=1,E4307="Out For Delivery"),"FALSE",O4307=1,"TRUE"),"FALSE")</f>
        <v>FALSE</v>
      </c>
      <c r="R4307" s="1" t="str">
        <f>'[1]OFD Query'!BT4307</f>
        <v>NO</v>
      </c>
    </row>
    <row r="4308" spans="1:18" x14ac:dyDescent="0.3">
      <c r="A4308" s="5" t="str">
        <f>IF(ISBLANK('[1]OFD Query'!A4308),"",'[1]OFD Query'!A4308)</f>
        <v>6062224211196</v>
      </c>
      <c r="B4308" s="1" t="str">
        <f>IF(A4308="","",LEFT('[1]OFD Query'!C4308,FIND(" ",'[1]OFD Query'!C4308)-1))</f>
        <v>Dropship</v>
      </c>
      <c r="C4308" s="1" t="str">
        <f>IF(A4308="","",'[1]OFD Query'!F4308)</f>
        <v>C2103730101</v>
      </c>
      <c r="D4308" s="1" t="str">
        <f>IFERROR(VLOOKUP(C4308,Sheet2!A:B,2,0),"")</f>
        <v>SHEIN</v>
      </c>
      <c r="E4308" s="1" t="str">
        <f>IF(A4308="","",'[1]OFD Query'!I4308)</f>
        <v>Delivered</v>
      </c>
      <c r="F4308" s="1" t="str">
        <f t="shared" si="69"/>
        <v>MAK-2</v>
      </c>
      <c r="G4308" s="6" t="str" cm="1">
        <f t="array" ref="G4308">IFERROR(_xlfn.IFS(A4308="","",'[1]OFD Query'!N4308="","Fresh"),'[1]OFD Query'!N4308)</f>
        <v>Fresh</v>
      </c>
      <c r="H4308" s="6" t="str" cm="1">
        <f t="array" ref="H4308">IFERROR(_xlfn.IFS(B4308="","",'[1]OFD Query'!O4308="","Fresh"),'[1]OFD Query'!O4308)</f>
        <v>Fresh</v>
      </c>
      <c r="I4308" s="1" t="str">
        <f>IF(A4308="","",'[1]OFD Query'!W4308)</f>
        <v>D2105913</v>
      </c>
      <c r="J4308" s="1" t="str">
        <f>IF(A4308="","",'[1]OFD Query'!X4308)</f>
        <v>Urs Mohammad Salaih</v>
      </c>
      <c r="K4308" s="1" t="str">
        <f>IF(A4308="","",'[1]OFD Query'!AL4308)</f>
        <v>Al Ju'ranah</v>
      </c>
      <c r="L4308" s="6">
        <f>IF(A4308="","",'[1]OFD Query'!AO4308)</f>
        <v>0</v>
      </c>
      <c r="M4308" s="1" t="str" cm="1">
        <f t="array" ref="M4308">_xlfn.IFS(L4308="","",L4308=0,"PPD",L4308&gt;0,"COD")</f>
        <v>PPD</v>
      </c>
      <c r="N4308" s="1" t="str" cm="1">
        <f t="array" ref="N4308">_xlfn.IFS(A4308="","",L4308=0,M4308,L4308&lt;100,"&lt;100",L4308&lt;200,"&lt;200",L4308&lt;500,"&lt;500",L4308&lt;1000,"&lt;1000",L4308&gt;1000,"Above 1K")</f>
        <v>PPD</v>
      </c>
      <c r="O4308" s="6">
        <f>IF(A4308="","",'[1]OFD Query'!CB4308)</f>
        <v>1</v>
      </c>
      <c r="P4308" s="1" t="str">
        <f>IF(A4308="","",'[1]OFD Query'!CJ4308)</f>
        <v>POUCH</v>
      </c>
      <c r="Q4308" s="1" t="str" cm="1">
        <f t="array" ref="Q4308">IFERROR(_xlfn.IFS(A4308="","",O4308=0,"TRUE",AND(O4308=1,E4308="Out For Delivery"),"FALSE",O4308=1,"TRUE"),"FALSE")</f>
        <v>TRUE</v>
      </c>
      <c r="R4308" s="1" t="str">
        <f>'[1]OFD Query'!BT4308</f>
        <v>YES</v>
      </c>
    </row>
    <row r="4309" spans="1:18" x14ac:dyDescent="0.3">
      <c r="A4309" s="5" t="str">
        <f>IF(ISBLANK('[1]OFD Query'!A4309),"",'[1]OFD Query'!A4309)</f>
        <v>6061524545214</v>
      </c>
      <c r="B4309" s="1" t="str">
        <f>IF(A4309="","",LEFT('[1]OFD Query'!C4309,FIND(" ",'[1]OFD Query'!C4309)-1))</f>
        <v>Dropship</v>
      </c>
      <c r="C4309" s="1" t="str">
        <f>IF(A4309="","",'[1]OFD Query'!F4309)</f>
        <v>C2103730101</v>
      </c>
      <c r="D4309" s="1" t="str">
        <f>IFERROR(VLOOKUP(C4309,Sheet2!A:B,2,0),"")</f>
        <v>SHEIN</v>
      </c>
      <c r="E4309" s="1" t="str">
        <f>IF(A4309="","",'[1]OFD Query'!I4309)</f>
        <v>Out For Delivery</v>
      </c>
      <c r="F4309" s="1" t="str">
        <f t="shared" si="69"/>
        <v>MAK-2</v>
      </c>
      <c r="G4309" s="6" t="str" cm="1">
        <f t="array" ref="G4309">IFERROR(_xlfn.IFS(A4309="","",'[1]OFD Query'!N4309="","Fresh"),'[1]OFD Query'!N4309)</f>
        <v>Uncontactable</v>
      </c>
      <c r="H4309" s="6" t="str" cm="1">
        <f t="array" ref="H4309">IFERROR(_xlfn.IFS(B4309="","",'[1]OFD Query'!O4309="","Fresh"),'[1]OFD Query'!O4309)</f>
        <v xml:space="preserve"> No Answer</v>
      </c>
      <c r="I4309" s="1" t="str">
        <f>IF(A4309="","",'[1]OFD Query'!W4309)</f>
        <v>D2105913</v>
      </c>
      <c r="J4309" s="1" t="str">
        <f>IF(A4309="","",'[1]OFD Query'!X4309)</f>
        <v>Urs Mohammad Salaih</v>
      </c>
      <c r="K4309" s="1" t="str">
        <f>IF(A4309="","",'[1]OFD Query'!AL4309)</f>
        <v>Al Ju'ranah</v>
      </c>
      <c r="L4309" s="6">
        <f>IF(A4309="","",'[1]OFD Query'!AO4309)</f>
        <v>0</v>
      </c>
      <c r="M4309" s="1" t="str" cm="1">
        <f t="array" ref="M4309">_xlfn.IFS(L4309="","",L4309=0,"PPD",L4309&gt;0,"COD")</f>
        <v>PPD</v>
      </c>
      <c r="N4309" s="1" t="str" cm="1">
        <f t="array" ref="N4309">_xlfn.IFS(A4309="","",L4309=0,M4309,L4309&lt;100,"&lt;100",L4309&lt;200,"&lt;200",L4309&lt;500,"&lt;500",L4309&lt;1000,"&lt;1000",L4309&gt;1000,"Above 1K")</f>
        <v>PPD</v>
      </c>
      <c r="O4309" s="6">
        <f>IF(A4309="","",'[1]OFD Query'!CB4309)</f>
        <v>3</v>
      </c>
      <c r="P4309" s="1" t="str">
        <f>IF(A4309="","",'[1]OFD Query'!CJ4309)</f>
        <v>POUCH</v>
      </c>
      <c r="Q4309" s="1" t="str" cm="1">
        <f t="array" ref="Q4309">IFERROR(_xlfn.IFS(A4309="","",O4309=0,"TRUE",AND(O4309=1,E4309="Out For Delivery"),"FALSE",O4309=1,"TRUE"),"FALSE")</f>
        <v>FALSE</v>
      </c>
      <c r="R4309" s="1" t="str">
        <f>'[1]OFD Query'!BT4309</f>
        <v>NO</v>
      </c>
    </row>
    <row r="4310" spans="1:18" x14ac:dyDescent="0.3">
      <c r="A4310" s="5" t="str">
        <f>IF(ISBLANK('[1]OFD Query'!A4310),"",'[1]OFD Query'!A4310)</f>
        <v>6062224104743</v>
      </c>
      <c r="B4310" s="1" t="str">
        <f>IF(A4310="","",LEFT('[1]OFD Query'!C4310,FIND(" ",'[1]OFD Query'!C4310)-1))</f>
        <v>Dropship</v>
      </c>
      <c r="C4310" s="1" t="str">
        <f>IF(A4310="","",'[1]OFD Query'!F4310)</f>
        <v>C2103730101</v>
      </c>
      <c r="D4310" s="1" t="str">
        <f>IFERROR(VLOOKUP(C4310,Sheet2!A:B,2,0),"")</f>
        <v>SHEIN</v>
      </c>
      <c r="E4310" s="1" t="str">
        <f>IF(A4310="","",'[1]OFD Query'!I4310)</f>
        <v>Out For Delivery</v>
      </c>
      <c r="F4310" s="1" t="str">
        <f t="shared" si="69"/>
        <v>MAK-2</v>
      </c>
      <c r="G4310" s="6" t="str" cm="1">
        <f t="array" ref="G4310">IFERROR(_xlfn.IFS(A4310="","",'[1]OFD Query'!N4310="","Fresh"),'[1]OFD Query'!N4310)</f>
        <v>Fresh</v>
      </c>
      <c r="H4310" s="6" t="str" cm="1">
        <f t="array" ref="H4310">IFERROR(_xlfn.IFS(B4310="","",'[1]OFD Query'!O4310="","Fresh"),'[1]OFD Query'!O4310)</f>
        <v>Fresh</v>
      </c>
      <c r="I4310" s="1" t="str">
        <f>IF(A4310="","",'[1]OFD Query'!W4310)</f>
        <v>D2105913</v>
      </c>
      <c r="J4310" s="1" t="str">
        <f>IF(A4310="","",'[1]OFD Query'!X4310)</f>
        <v>Urs Mohammad Salaih</v>
      </c>
      <c r="K4310" s="1" t="str">
        <f>IF(A4310="","",'[1]OFD Query'!AL4310)</f>
        <v>Al Ju'ranah</v>
      </c>
      <c r="L4310" s="6">
        <f>IF(A4310="","",'[1]OFD Query'!AO4310)</f>
        <v>448.45</v>
      </c>
      <c r="M4310" s="1" t="str" cm="1">
        <f t="array" ref="M4310">_xlfn.IFS(L4310="","",L4310=0,"PPD",L4310&gt;0,"COD")</f>
        <v>COD</v>
      </c>
      <c r="N4310" s="1" t="str" cm="1">
        <f t="array" ref="N4310">_xlfn.IFS(A4310="","",L4310=0,M4310,L4310&lt;100,"&lt;100",L4310&lt;200,"&lt;200",L4310&lt;500,"&lt;500",L4310&lt;1000,"&lt;1000",L4310&gt;1000,"Above 1K")</f>
        <v>&lt;500</v>
      </c>
      <c r="O4310" s="6">
        <f>IF(A4310="","",'[1]OFD Query'!CB4310)</f>
        <v>0</v>
      </c>
      <c r="P4310" s="1" t="str">
        <f>IF(A4310="","",'[1]OFD Query'!CJ4310)</f>
        <v>POUCH</v>
      </c>
      <c r="Q4310" s="1" t="str" cm="1">
        <f t="array" ref="Q4310">IFERROR(_xlfn.IFS(A4310="","",O4310=0,"TRUE",AND(O4310=1,E4310="Out For Delivery"),"FALSE",O4310=1,"TRUE"),"FALSE")</f>
        <v>TRUE</v>
      </c>
      <c r="R4310" s="1" t="str">
        <f>'[1]OFD Query'!BT4310</f>
        <v>NO</v>
      </c>
    </row>
    <row r="4311" spans="1:18" x14ac:dyDescent="0.3">
      <c r="A4311" s="5" t="str">
        <f>IF(ISBLANK('[1]OFD Query'!A4311),"",'[1]OFD Query'!A4311)</f>
        <v>6062124967347</v>
      </c>
      <c r="B4311" s="1" t="str">
        <f>IF(A4311="","",LEFT('[1]OFD Query'!C4311,FIND(" ",'[1]OFD Query'!C4311)-1))</f>
        <v>Dropship</v>
      </c>
      <c r="C4311" s="1" t="str">
        <f>IF(A4311="","",'[1]OFD Query'!F4311)</f>
        <v>C2103716501</v>
      </c>
      <c r="D4311" s="1" t="str">
        <f>IFERROR(VLOOKUP(C4311,Sheet2!A:B,2,0),"")</f>
        <v>SHEIN</v>
      </c>
      <c r="E4311" s="1" t="str">
        <f>IF(A4311="","",'[1]OFD Query'!I4311)</f>
        <v>Out For Delivery</v>
      </c>
      <c r="F4311" s="1" t="str">
        <f t="shared" si="69"/>
        <v>MAK-2</v>
      </c>
      <c r="G4311" s="6" t="str" cm="1">
        <f t="array" ref="G4311">IFERROR(_xlfn.IFS(A4311="","",'[1]OFD Query'!N4311="","Fresh"),'[1]OFD Query'!N4311)</f>
        <v>Fresh</v>
      </c>
      <c r="H4311" s="6" t="str" cm="1">
        <f t="array" ref="H4311">IFERROR(_xlfn.IFS(B4311="","",'[1]OFD Query'!O4311="","Fresh"),'[1]OFD Query'!O4311)</f>
        <v>Fresh</v>
      </c>
      <c r="I4311" s="1" t="str">
        <f>IF(A4311="","",'[1]OFD Query'!W4311)</f>
        <v>D2105913</v>
      </c>
      <c r="J4311" s="1" t="str">
        <f>IF(A4311="","",'[1]OFD Query'!X4311)</f>
        <v>Urs Mohammad Salaih</v>
      </c>
      <c r="K4311" s="1" t="str">
        <f>IF(A4311="","",'[1]OFD Query'!AL4311)</f>
        <v>Al Ju'ranah</v>
      </c>
      <c r="L4311" s="6">
        <f>IF(A4311="","",'[1]OFD Query'!AO4311)</f>
        <v>287.10000000000002</v>
      </c>
      <c r="M4311" s="1" t="str" cm="1">
        <f t="array" ref="M4311">_xlfn.IFS(L4311="","",L4311=0,"PPD",L4311&gt;0,"COD")</f>
        <v>COD</v>
      </c>
      <c r="N4311" s="1" t="str" cm="1">
        <f t="array" ref="N4311">_xlfn.IFS(A4311="","",L4311=0,M4311,L4311&lt;100,"&lt;100",L4311&lt;200,"&lt;200",L4311&lt;500,"&lt;500",L4311&lt;1000,"&lt;1000",L4311&gt;1000,"Above 1K")</f>
        <v>&lt;500</v>
      </c>
      <c r="O4311" s="6">
        <f>IF(A4311="","",'[1]OFD Query'!CB4311)</f>
        <v>0</v>
      </c>
      <c r="P4311" s="1" t="str">
        <f>IF(A4311="","",'[1]OFD Query'!CJ4311)</f>
        <v>POUCH</v>
      </c>
      <c r="Q4311" s="1" t="str" cm="1">
        <f t="array" ref="Q4311">IFERROR(_xlfn.IFS(A4311="","",O4311=0,"TRUE",AND(O4311=1,E4311="Out For Delivery"),"FALSE",O4311=1,"TRUE"),"FALSE")</f>
        <v>TRUE</v>
      </c>
      <c r="R4311" s="1" t="str">
        <f>'[1]OFD Query'!BT4311</f>
        <v>NO</v>
      </c>
    </row>
    <row r="4312" spans="1:18" x14ac:dyDescent="0.3">
      <c r="A4312" s="5" t="str">
        <f>IF(ISBLANK('[1]OFD Query'!A4312),"",'[1]OFD Query'!A4312)</f>
        <v>6062224293469</v>
      </c>
      <c r="B4312" s="1" t="str">
        <f>IF(A4312="","",LEFT('[1]OFD Query'!C4312,FIND(" ",'[1]OFD Query'!C4312)-1))</f>
        <v>Dropship</v>
      </c>
      <c r="C4312" s="1" t="str">
        <f>IF(A4312="","",'[1]OFD Query'!F4312)</f>
        <v>C2103730101</v>
      </c>
      <c r="D4312" s="1" t="str">
        <f>IFERROR(VLOOKUP(C4312,Sheet2!A:B,2,0),"")</f>
        <v>SHEIN</v>
      </c>
      <c r="E4312" s="1" t="str">
        <f>IF(A4312="","",'[1]OFD Query'!I4312)</f>
        <v>Out For Delivery</v>
      </c>
      <c r="F4312" s="1" t="str">
        <f t="shared" si="69"/>
        <v>MAK-2</v>
      </c>
      <c r="G4312" s="6" t="str" cm="1">
        <f t="array" ref="G4312">IFERROR(_xlfn.IFS(A4312="","",'[1]OFD Query'!N4312="","Fresh"),'[1]OFD Query'!N4312)</f>
        <v>Fresh</v>
      </c>
      <c r="H4312" s="6" t="str" cm="1">
        <f t="array" ref="H4312">IFERROR(_xlfn.IFS(B4312="","",'[1]OFD Query'!O4312="","Fresh"),'[1]OFD Query'!O4312)</f>
        <v>Fresh</v>
      </c>
      <c r="I4312" s="1" t="str">
        <f>IF(A4312="","",'[1]OFD Query'!W4312)</f>
        <v>D2105913</v>
      </c>
      <c r="J4312" s="1" t="str">
        <f>IF(A4312="","",'[1]OFD Query'!X4312)</f>
        <v>Urs Mohammad Salaih</v>
      </c>
      <c r="K4312" s="1" t="str">
        <f>IF(A4312="","",'[1]OFD Query'!AL4312)</f>
        <v>Al Ju'ranah</v>
      </c>
      <c r="L4312" s="6">
        <f>IF(A4312="","",'[1]OFD Query'!AO4312)</f>
        <v>529.75</v>
      </c>
      <c r="M4312" s="1" t="str" cm="1">
        <f t="array" ref="M4312">_xlfn.IFS(L4312="","",L4312=0,"PPD",L4312&gt;0,"COD")</f>
        <v>COD</v>
      </c>
      <c r="N4312" s="1" t="str" cm="1">
        <f t="array" ref="N4312">_xlfn.IFS(A4312="","",L4312=0,M4312,L4312&lt;100,"&lt;100",L4312&lt;200,"&lt;200",L4312&lt;500,"&lt;500",L4312&lt;1000,"&lt;1000",L4312&gt;1000,"Above 1K")</f>
        <v>&lt;1000</v>
      </c>
      <c r="O4312" s="6">
        <f>IF(A4312="","",'[1]OFD Query'!CB4312)</f>
        <v>0</v>
      </c>
      <c r="P4312" s="1" t="str">
        <f>IF(A4312="","",'[1]OFD Query'!CJ4312)</f>
        <v>POUCH</v>
      </c>
      <c r="Q4312" s="1" t="str" cm="1">
        <f t="array" ref="Q4312">IFERROR(_xlfn.IFS(A4312="","",O4312=0,"TRUE",AND(O4312=1,E4312="Out For Delivery"),"FALSE",O4312=1,"TRUE"),"FALSE")</f>
        <v>TRUE</v>
      </c>
      <c r="R4312" s="1" t="str">
        <f>'[1]OFD Query'!BT4312</f>
        <v>NO</v>
      </c>
    </row>
    <row r="4313" spans="1:18" x14ac:dyDescent="0.3">
      <c r="A4313" s="5" t="str">
        <f>IF(ISBLANK('[1]OFD Query'!A4313),"",'[1]OFD Query'!A4313)</f>
        <v>6060524230059</v>
      </c>
      <c r="B4313" s="1" t="str">
        <f>IF(A4313="","",LEFT('[1]OFD Query'!C4313,FIND(" ",'[1]OFD Query'!C4313)-1))</f>
        <v>Dropship</v>
      </c>
      <c r="C4313" s="1" t="str">
        <f>IF(A4313="","",'[1]OFD Query'!F4313)</f>
        <v>C2103716501</v>
      </c>
      <c r="D4313" s="1" t="str">
        <f>IFERROR(VLOOKUP(C4313,Sheet2!A:B,2,0),"")</f>
        <v>SHEIN</v>
      </c>
      <c r="E4313" s="1" t="str">
        <f>IF(A4313="","",'[1]OFD Query'!I4313)</f>
        <v>Out For Delivery</v>
      </c>
      <c r="F4313" s="1" t="str">
        <f t="shared" si="69"/>
        <v>MAK-2</v>
      </c>
      <c r="G4313" s="6" t="str" cm="1">
        <f t="array" ref="G4313">IFERROR(_xlfn.IFS(A4313="","",'[1]OFD Query'!N4313="","Fresh"),'[1]OFD Query'!N4313)</f>
        <v>Reschedule</v>
      </c>
      <c r="H4313" s="6" t="str" cm="1">
        <f t="array" ref="H4313">IFERROR(_xlfn.IFS(B4313="","",'[1]OFD Query'!O4313="","Fresh"),'[1]OFD Query'!O4313)</f>
        <v>Schedule for future</v>
      </c>
      <c r="I4313" s="1" t="str">
        <f>IF(A4313="","",'[1]OFD Query'!W4313)</f>
        <v>D2105913</v>
      </c>
      <c r="J4313" s="1" t="str">
        <f>IF(A4313="","",'[1]OFD Query'!X4313)</f>
        <v>Urs Mohammad Salaih</v>
      </c>
      <c r="K4313" s="1" t="str">
        <f>IF(A4313="","",'[1]OFD Query'!AL4313)</f>
        <v>Al Ju'ranah</v>
      </c>
      <c r="L4313" s="6">
        <f>IF(A4313="","",'[1]OFD Query'!AO4313)</f>
        <v>329.17</v>
      </c>
      <c r="M4313" s="1" t="str" cm="1">
        <f t="array" ref="M4313">_xlfn.IFS(L4313="","",L4313=0,"PPD",L4313&gt;0,"COD")</f>
        <v>COD</v>
      </c>
      <c r="N4313" s="1" t="str" cm="1">
        <f t="array" ref="N4313">_xlfn.IFS(A4313="","",L4313=0,M4313,L4313&lt;100,"&lt;100",L4313&lt;200,"&lt;200",L4313&lt;500,"&lt;500",L4313&lt;1000,"&lt;1000",L4313&gt;1000,"Above 1K")</f>
        <v>&lt;500</v>
      </c>
      <c r="O4313" s="6">
        <f>IF(A4313="","",'[1]OFD Query'!CB4313)</f>
        <v>3</v>
      </c>
      <c r="P4313" s="1" t="str">
        <f>IF(A4313="","",'[1]OFD Query'!CJ4313)</f>
        <v>POUCH</v>
      </c>
      <c r="Q4313" s="1" t="str" cm="1">
        <f t="array" ref="Q4313">IFERROR(_xlfn.IFS(A4313="","",O4313=0,"TRUE",AND(O4313=1,E4313="Out For Delivery"),"FALSE",O4313=1,"TRUE"),"FALSE")</f>
        <v>FALSE</v>
      </c>
      <c r="R4313" s="1" t="str">
        <f>'[1]OFD Query'!BT4313</f>
        <v>NO</v>
      </c>
    </row>
    <row r="4314" spans="1:18" x14ac:dyDescent="0.3">
      <c r="A4314" s="5" t="str">
        <f>IF(ISBLANK('[1]OFD Query'!A4314),"",'[1]OFD Query'!A4314)</f>
        <v>6061424544786</v>
      </c>
      <c r="B4314" s="1" t="str">
        <f>IF(A4314="","",LEFT('[1]OFD Query'!C4314,FIND(" ",'[1]OFD Query'!C4314)-1))</f>
        <v>Dropship</v>
      </c>
      <c r="C4314" s="1" t="str">
        <f>IF(A4314="","",'[1]OFD Query'!F4314)</f>
        <v>C2103734901</v>
      </c>
      <c r="D4314" s="1" t="str">
        <f>IFERROR(VLOOKUP(C4314,Sheet2!A:B,2,0),"")</f>
        <v>M1</v>
      </c>
      <c r="E4314" s="1" t="str">
        <f>IF(A4314="","",'[1]OFD Query'!I4314)</f>
        <v>Out For Delivery</v>
      </c>
      <c r="F4314" s="1" t="str">
        <f t="shared" si="69"/>
        <v>MAK-2</v>
      </c>
      <c r="G4314" s="6" t="str" cm="1">
        <f t="array" ref="G4314">IFERROR(_xlfn.IFS(A4314="","",'[1]OFD Query'!N4314="","Fresh"),'[1]OFD Query'!N4314)</f>
        <v>Review</v>
      </c>
      <c r="H4314" s="6" t="str" cm="1">
        <f t="array" ref="H4314">IFERROR(_xlfn.IFS(B4314="","",'[1]OFD Query'!O4314="","Fresh"),'[1]OFD Query'!O4314)</f>
        <v>Customer Hung Up</v>
      </c>
      <c r="I4314" s="1" t="str">
        <f>IF(A4314="","",'[1]OFD Query'!W4314)</f>
        <v>D2105913</v>
      </c>
      <c r="J4314" s="1" t="str">
        <f>IF(A4314="","",'[1]OFD Query'!X4314)</f>
        <v>Urs Mohammad Salaih</v>
      </c>
      <c r="K4314" s="1" t="str">
        <f>IF(A4314="","",'[1]OFD Query'!AL4314)</f>
        <v>Sharai Al Mujahidin</v>
      </c>
      <c r="L4314" s="6">
        <f>IF(A4314="","",'[1]OFD Query'!AO4314)</f>
        <v>179</v>
      </c>
      <c r="M4314" s="1" t="str" cm="1">
        <f t="array" ref="M4314">_xlfn.IFS(L4314="","",L4314=0,"PPD",L4314&gt;0,"COD")</f>
        <v>COD</v>
      </c>
      <c r="N4314" s="1" t="str" cm="1">
        <f t="array" ref="N4314">_xlfn.IFS(A4314="","",L4314=0,M4314,L4314&lt;100,"&lt;100",L4314&lt;200,"&lt;200",L4314&lt;500,"&lt;500",L4314&lt;1000,"&lt;1000",L4314&gt;1000,"Above 1K")</f>
        <v>&lt;200</v>
      </c>
      <c r="O4314" s="6">
        <f>IF(A4314="","",'[1]OFD Query'!CB4314)</f>
        <v>2</v>
      </c>
      <c r="P4314" s="1" t="str">
        <f>IF(A4314="","",'[1]OFD Query'!CJ4314)</f>
        <v/>
      </c>
      <c r="Q4314" s="1" t="str" cm="1">
        <f t="array" ref="Q4314">IFERROR(_xlfn.IFS(A4314="","",O4314=0,"TRUE",AND(O4314=1,E4314="Out For Delivery"),"FALSE",O4314=1,"TRUE"),"FALSE")</f>
        <v>FALSE</v>
      </c>
      <c r="R4314" s="1" t="str">
        <f>'[1]OFD Query'!BT4314</f>
        <v>NO</v>
      </c>
    </row>
    <row r="4315" spans="1:18" x14ac:dyDescent="0.3">
      <c r="A4315" s="5" t="str">
        <f>IF(ISBLANK('[1]OFD Query'!A4315),"",'[1]OFD Query'!A4315)</f>
        <v>6062424620006</v>
      </c>
      <c r="B4315" s="1" t="str">
        <f>IF(A4315="","",LEFT('[1]OFD Query'!C4315,FIND(" ",'[1]OFD Query'!C4315)-1))</f>
        <v>Dropship</v>
      </c>
      <c r="C4315" s="1" t="str">
        <f>IF(A4315="","",'[1]OFD Query'!F4315)</f>
        <v>C21035750</v>
      </c>
      <c r="D4315" s="1" t="str">
        <f>IFERROR(VLOOKUP(C4315,Sheet2!A:B,2,0),"")</f>
        <v>eshry.shop</v>
      </c>
      <c r="E4315" s="1" t="str">
        <f>IF(A4315="","",'[1]OFD Query'!I4315)</f>
        <v>Out For Delivery</v>
      </c>
      <c r="F4315" s="1" t="str">
        <f t="shared" si="69"/>
        <v>MAK-2</v>
      </c>
      <c r="G4315" s="6" t="str" cm="1">
        <f t="array" ref="G4315">IFERROR(_xlfn.IFS(A4315="","",'[1]OFD Query'!N4315="","Fresh"),'[1]OFD Query'!N4315)</f>
        <v>Fresh</v>
      </c>
      <c r="H4315" s="6" t="str" cm="1">
        <f t="array" ref="H4315">IFERROR(_xlfn.IFS(B4315="","",'[1]OFD Query'!O4315="","Fresh"),'[1]OFD Query'!O4315)</f>
        <v>Fresh</v>
      </c>
      <c r="I4315" s="1" t="str">
        <f>IF(A4315="","",'[1]OFD Query'!W4315)</f>
        <v>D2105913</v>
      </c>
      <c r="J4315" s="1" t="str">
        <f>IF(A4315="","",'[1]OFD Query'!X4315)</f>
        <v>Urs Mohammad Salaih</v>
      </c>
      <c r="K4315" s="1" t="str">
        <f>IF(A4315="","",'[1]OFD Query'!AL4315)</f>
        <v>Al Ju'ranah</v>
      </c>
      <c r="L4315" s="6">
        <f>IF(A4315="","",'[1]OFD Query'!AO4315)</f>
        <v>199</v>
      </c>
      <c r="M4315" s="1" t="str" cm="1">
        <f t="array" ref="M4315">_xlfn.IFS(L4315="","",L4315=0,"PPD",L4315&gt;0,"COD")</f>
        <v>COD</v>
      </c>
      <c r="N4315" s="1" t="str" cm="1">
        <f t="array" ref="N4315">_xlfn.IFS(A4315="","",L4315=0,M4315,L4315&lt;100,"&lt;100",L4315&lt;200,"&lt;200",L4315&lt;500,"&lt;500",L4315&lt;1000,"&lt;1000",L4315&gt;1000,"Above 1K")</f>
        <v>&lt;200</v>
      </c>
      <c r="O4315" s="6">
        <f>IF(A4315="","",'[1]OFD Query'!CB4315)</f>
        <v>0</v>
      </c>
      <c r="P4315" s="1" t="str">
        <f>IF(A4315="","",'[1]OFD Query'!CJ4315)</f>
        <v/>
      </c>
      <c r="Q4315" s="1" t="str" cm="1">
        <f t="array" ref="Q4315">IFERROR(_xlfn.IFS(A4315="","",O4315=0,"TRUE",AND(O4315=1,E4315="Out For Delivery"),"FALSE",O4315=1,"TRUE"),"FALSE")</f>
        <v>TRUE</v>
      </c>
      <c r="R4315" s="1" t="str">
        <f>'[1]OFD Query'!BT4315</f>
        <v>NO</v>
      </c>
    </row>
    <row r="4316" spans="1:18" x14ac:dyDescent="0.3">
      <c r="A4316" s="5" t="str">
        <f>IF(ISBLANK('[1]OFD Query'!A4316),"",'[1]OFD Query'!A4316)</f>
        <v>6062424695051</v>
      </c>
      <c r="B4316" s="1" t="str">
        <f>IF(A4316="","",LEFT('[1]OFD Query'!C4316,FIND(" ",'[1]OFD Query'!C4316)-1))</f>
        <v>Dropship</v>
      </c>
      <c r="C4316" s="1" t="str">
        <f>IF(A4316="","",'[1]OFD Query'!F4316)</f>
        <v>C21036624</v>
      </c>
      <c r="D4316" s="1" t="str">
        <f>IFERROR(VLOOKUP(C4316,Sheet2!A:B,2,0),"")</f>
        <v>CODPARTNER</v>
      </c>
      <c r="E4316" s="1" t="str">
        <f>IF(A4316="","",'[1]OFD Query'!I4316)</f>
        <v>Out For Delivery</v>
      </c>
      <c r="F4316" s="1" t="str">
        <f t="shared" si="69"/>
        <v>MAK-2</v>
      </c>
      <c r="G4316" s="6" t="str" cm="1">
        <f t="array" ref="G4316">IFERROR(_xlfn.IFS(A4316="","",'[1]OFD Query'!N4316="","Fresh"),'[1]OFD Query'!N4316)</f>
        <v>Fresh</v>
      </c>
      <c r="H4316" s="6" t="str" cm="1">
        <f t="array" ref="H4316">IFERROR(_xlfn.IFS(B4316="","",'[1]OFD Query'!O4316="","Fresh"),'[1]OFD Query'!O4316)</f>
        <v>Fresh</v>
      </c>
      <c r="I4316" s="1" t="str">
        <f>IF(A4316="","",'[1]OFD Query'!W4316)</f>
        <v>D2105913</v>
      </c>
      <c r="J4316" s="1" t="str">
        <f>IF(A4316="","",'[1]OFD Query'!X4316)</f>
        <v>Urs Mohammad Salaih</v>
      </c>
      <c r="K4316" s="1" t="str">
        <f>IF(A4316="","",'[1]OFD Query'!AL4316)</f>
        <v>Al Ju'ranah</v>
      </c>
      <c r="L4316" s="6">
        <f>IF(A4316="","",'[1]OFD Query'!AO4316)</f>
        <v>188</v>
      </c>
      <c r="M4316" s="1" t="str" cm="1">
        <f t="array" ref="M4316">_xlfn.IFS(L4316="","",L4316=0,"PPD",L4316&gt;0,"COD")</f>
        <v>COD</v>
      </c>
      <c r="N4316" s="1" t="str" cm="1">
        <f t="array" ref="N4316">_xlfn.IFS(A4316="","",L4316=0,M4316,L4316&lt;100,"&lt;100",L4316&lt;200,"&lt;200",L4316&lt;500,"&lt;500",L4316&lt;1000,"&lt;1000",L4316&gt;1000,"Above 1K")</f>
        <v>&lt;200</v>
      </c>
      <c r="O4316" s="6">
        <f>IF(A4316="","",'[1]OFD Query'!CB4316)</f>
        <v>0</v>
      </c>
      <c r="P4316" s="1" t="str">
        <f>IF(A4316="","",'[1]OFD Query'!CJ4316)</f>
        <v/>
      </c>
      <c r="Q4316" s="1" t="str" cm="1">
        <f t="array" ref="Q4316">IFERROR(_xlfn.IFS(A4316="","",O4316=0,"TRUE",AND(O4316=1,E4316="Out For Delivery"),"FALSE",O4316=1,"TRUE"),"FALSE")</f>
        <v>TRUE</v>
      </c>
      <c r="R4316" s="1" t="str">
        <f>'[1]OFD Query'!BT4316</f>
        <v>NO</v>
      </c>
    </row>
    <row r="4317" spans="1:18" x14ac:dyDescent="0.3">
      <c r="A4317" s="5" t="str">
        <f>IF(ISBLANK('[1]OFD Query'!A4317),"",'[1]OFD Query'!A4317)</f>
        <v>6062224656068</v>
      </c>
      <c r="B4317" s="1" t="str">
        <f>IF(A4317="","",LEFT('[1]OFD Query'!C4317,FIND(" ",'[1]OFD Query'!C4317)-1))</f>
        <v>Dropship</v>
      </c>
      <c r="C4317" s="1" t="str">
        <f>IF(A4317="","",'[1]OFD Query'!F4317)</f>
        <v>C21036624</v>
      </c>
      <c r="D4317" s="1" t="str">
        <f>IFERROR(VLOOKUP(C4317,Sheet2!A:B,2,0),"")</f>
        <v>CODPARTNER</v>
      </c>
      <c r="E4317" s="1" t="str">
        <f>IF(A4317="","",'[1]OFD Query'!I4317)</f>
        <v>Out For Delivery</v>
      </c>
      <c r="F4317" s="1" t="str">
        <f t="shared" si="69"/>
        <v>MAK-2</v>
      </c>
      <c r="G4317" s="6" t="str" cm="1">
        <f t="array" ref="G4317">IFERROR(_xlfn.IFS(A4317="","",'[1]OFD Query'!N4317="","Fresh"),'[1]OFD Query'!N4317)</f>
        <v>Reschedule</v>
      </c>
      <c r="H4317" s="6" t="str" cm="1">
        <f t="array" ref="H4317">IFERROR(_xlfn.IFS(B4317="","",'[1]OFD Query'!O4317="","Fresh"),'[1]OFD Query'!O4317)</f>
        <v>Schedule for future</v>
      </c>
      <c r="I4317" s="1" t="str">
        <f>IF(A4317="","",'[1]OFD Query'!W4317)</f>
        <v>D2105913</v>
      </c>
      <c r="J4317" s="1" t="str">
        <f>IF(A4317="","",'[1]OFD Query'!X4317)</f>
        <v>Urs Mohammad Salaih</v>
      </c>
      <c r="K4317" s="1" t="str">
        <f>IF(A4317="","",'[1]OFD Query'!AL4317)</f>
        <v>Al Ju'ranah</v>
      </c>
      <c r="L4317" s="6">
        <f>IF(A4317="","",'[1]OFD Query'!AO4317)</f>
        <v>199</v>
      </c>
      <c r="M4317" s="1" t="str" cm="1">
        <f t="array" ref="M4317">_xlfn.IFS(L4317="","",L4317=0,"PPD",L4317&gt;0,"COD")</f>
        <v>COD</v>
      </c>
      <c r="N4317" s="1" t="str" cm="1">
        <f t="array" ref="N4317">_xlfn.IFS(A4317="","",L4317=0,M4317,L4317&lt;100,"&lt;100",L4317&lt;200,"&lt;200",L4317&lt;500,"&lt;500",L4317&lt;1000,"&lt;1000",L4317&gt;1000,"Above 1K")</f>
        <v>&lt;200</v>
      </c>
      <c r="O4317" s="6">
        <f>IF(A4317="","",'[1]OFD Query'!CB4317)</f>
        <v>2</v>
      </c>
      <c r="P4317" s="1" t="str">
        <f>IF(A4317="","",'[1]OFD Query'!CJ4317)</f>
        <v/>
      </c>
      <c r="Q4317" s="1" t="str" cm="1">
        <f t="array" ref="Q4317">IFERROR(_xlfn.IFS(A4317="","",O4317=0,"TRUE",AND(O4317=1,E4317="Out For Delivery"),"FALSE",O4317=1,"TRUE"),"FALSE")</f>
        <v>FALSE</v>
      </c>
      <c r="R4317" s="1" t="str">
        <f>'[1]OFD Query'!BT4317</f>
        <v>NO</v>
      </c>
    </row>
    <row r="4318" spans="1:18" x14ac:dyDescent="0.3">
      <c r="A4318" s="5" t="str">
        <f>IF(ISBLANK('[1]OFD Query'!A4318),"",'[1]OFD Query'!A4318)</f>
        <v>6061924713930</v>
      </c>
      <c r="B4318" s="1" t="str">
        <f>IF(A4318="","",LEFT('[1]OFD Query'!C4318,FIND(" ",'[1]OFD Query'!C4318)-1))</f>
        <v>Dropship</v>
      </c>
      <c r="C4318" s="1" t="str">
        <f>IF(A4318="","",'[1]OFD Query'!F4318)</f>
        <v>C21036624</v>
      </c>
      <c r="D4318" s="1" t="str">
        <f>IFERROR(VLOOKUP(C4318,Sheet2!A:B,2,0),"")</f>
        <v>CODPARTNER</v>
      </c>
      <c r="E4318" s="1" t="str">
        <f>IF(A4318="","",'[1]OFD Query'!I4318)</f>
        <v>Out For Delivery</v>
      </c>
      <c r="F4318" s="1" t="str">
        <f t="shared" si="69"/>
        <v>MAK-2</v>
      </c>
      <c r="G4318" s="6" t="str" cm="1">
        <f t="array" ref="G4318">IFERROR(_xlfn.IFS(A4318="","",'[1]OFD Query'!N4318="","Fresh"),'[1]OFD Query'!N4318)</f>
        <v>Reschedule</v>
      </c>
      <c r="H4318" s="6" t="str" cm="1">
        <f t="array" ref="H4318">IFERROR(_xlfn.IFS(B4318="","",'[1]OFD Query'!O4318="","Fresh"),'[1]OFD Query'!O4318)</f>
        <v>Schedule for future</v>
      </c>
      <c r="I4318" s="1" t="str">
        <f>IF(A4318="","",'[1]OFD Query'!W4318)</f>
        <v>D2105913</v>
      </c>
      <c r="J4318" s="1" t="str">
        <f>IF(A4318="","",'[1]OFD Query'!X4318)</f>
        <v>Urs Mohammad Salaih</v>
      </c>
      <c r="K4318" s="1" t="str">
        <f>IF(A4318="","",'[1]OFD Query'!AL4318)</f>
        <v>Al Ju'ranah</v>
      </c>
      <c r="L4318" s="6">
        <f>IF(A4318="","",'[1]OFD Query'!AO4318)</f>
        <v>197</v>
      </c>
      <c r="M4318" s="1" t="str" cm="1">
        <f t="array" ref="M4318">_xlfn.IFS(L4318="","",L4318=0,"PPD",L4318&gt;0,"COD")</f>
        <v>COD</v>
      </c>
      <c r="N4318" s="1" t="str" cm="1">
        <f t="array" ref="N4318">_xlfn.IFS(A4318="","",L4318=0,M4318,L4318&lt;100,"&lt;100",L4318&lt;200,"&lt;200",L4318&lt;500,"&lt;500",L4318&lt;1000,"&lt;1000",L4318&gt;1000,"Above 1K")</f>
        <v>&lt;200</v>
      </c>
      <c r="O4318" s="6">
        <f>IF(A4318="","",'[1]OFD Query'!CB4318)</f>
        <v>3</v>
      </c>
      <c r="P4318" s="1" t="str">
        <f>IF(A4318="","",'[1]OFD Query'!CJ4318)</f>
        <v/>
      </c>
      <c r="Q4318" s="1" t="str" cm="1">
        <f t="array" ref="Q4318">IFERROR(_xlfn.IFS(A4318="","",O4318=0,"TRUE",AND(O4318=1,E4318="Out For Delivery"),"FALSE",O4318=1,"TRUE"),"FALSE")</f>
        <v>FALSE</v>
      </c>
      <c r="R4318" s="1" t="str">
        <f>'[1]OFD Query'!BT4318</f>
        <v>NO</v>
      </c>
    </row>
    <row r="4319" spans="1:18" x14ac:dyDescent="0.3">
      <c r="A4319" s="5" t="str">
        <f>IF(ISBLANK('[1]OFD Query'!A4319),"",'[1]OFD Query'!A4319)</f>
        <v>6062224236516</v>
      </c>
      <c r="B4319" s="1" t="str">
        <f>IF(A4319="","",LEFT('[1]OFD Query'!C4319,FIND(" ",'[1]OFD Query'!C4319)-1))</f>
        <v>Dropship</v>
      </c>
      <c r="C4319" s="1" t="str">
        <f>IF(A4319="","",'[1]OFD Query'!F4319)</f>
        <v>C2103730101</v>
      </c>
      <c r="D4319" s="1" t="str">
        <f>IFERROR(VLOOKUP(C4319,Sheet2!A:B,2,0),"")</f>
        <v>SHEIN</v>
      </c>
      <c r="E4319" s="1" t="str">
        <f>IF(A4319="","",'[1]OFD Query'!I4319)</f>
        <v>Delivered</v>
      </c>
      <c r="F4319" s="1" t="str">
        <f t="shared" si="69"/>
        <v>MAK-2</v>
      </c>
      <c r="G4319" s="6" t="str" cm="1">
        <f t="array" ref="G4319">IFERROR(_xlfn.IFS(A4319="","",'[1]OFD Query'!N4319="","Fresh"),'[1]OFD Query'!N4319)</f>
        <v>Fresh</v>
      </c>
      <c r="H4319" s="6" t="str" cm="1">
        <f t="array" ref="H4319">IFERROR(_xlfn.IFS(B4319="","",'[1]OFD Query'!O4319="","Fresh"),'[1]OFD Query'!O4319)</f>
        <v>Fresh</v>
      </c>
      <c r="I4319" s="1" t="str">
        <f>IF(A4319="","",'[1]OFD Query'!W4319)</f>
        <v>D2105913</v>
      </c>
      <c r="J4319" s="1" t="str">
        <f>IF(A4319="","",'[1]OFD Query'!X4319)</f>
        <v>Urs Mohammad Salaih</v>
      </c>
      <c r="K4319" s="1" t="str">
        <f>IF(A4319="","",'[1]OFD Query'!AL4319)</f>
        <v>Al Ju'ranah</v>
      </c>
      <c r="L4319" s="6">
        <f>IF(A4319="","",'[1]OFD Query'!AO4319)</f>
        <v>0</v>
      </c>
      <c r="M4319" s="1" t="str" cm="1">
        <f t="array" ref="M4319">_xlfn.IFS(L4319="","",L4319=0,"PPD",L4319&gt;0,"COD")</f>
        <v>PPD</v>
      </c>
      <c r="N4319" s="1" t="str" cm="1">
        <f t="array" ref="N4319">_xlfn.IFS(A4319="","",L4319=0,M4319,L4319&lt;100,"&lt;100",L4319&lt;200,"&lt;200",L4319&lt;500,"&lt;500",L4319&lt;1000,"&lt;1000",L4319&gt;1000,"Above 1K")</f>
        <v>PPD</v>
      </c>
      <c r="O4319" s="6">
        <f>IF(A4319="","",'[1]OFD Query'!CB4319)</f>
        <v>1</v>
      </c>
      <c r="P4319" s="1" t="str">
        <f>IF(A4319="","",'[1]OFD Query'!CJ4319)</f>
        <v>POUCH</v>
      </c>
      <c r="Q4319" s="1" t="str" cm="1">
        <f t="array" ref="Q4319">IFERROR(_xlfn.IFS(A4319="","",O4319=0,"TRUE",AND(O4319=1,E4319="Out For Delivery"),"FALSE",O4319=1,"TRUE"),"FALSE")</f>
        <v>TRUE</v>
      </c>
      <c r="R4319" s="1" t="str">
        <f>'[1]OFD Query'!BT4319</f>
        <v>YES</v>
      </c>
    </row>
    <row r="4320" spans="1:18" x14ac:dyDescent="0.3">
      <c r="A4320" s="5" t="str">
        <f>IF(ISBLANK('[1]OFD Query'!A4320),"",'[1]OFD Query'!A4320)</f>
        <v>6062024538070</v>
      </c>
      <c r="B4320" s="1" t="str">
        <f>IF(A4320="","",LEFT('[1]OFD Query'!C4320,FIND(" ",'[1]OFD Query'!C4320)-1))</f>
        <v>Dropship</v>
      </c>
      <c r="C4320" s="1" t="str">
        <f>IF(A4320="","",'[1]OFD Query'!F4320)</f>
        <v>C2103716501</v>
      </c>
      <c r="D4320" s="1" t="str">
        <f>IFERROR(VLOOKUP(C4320,Sheet2!A:B,2,0),"")</f>
        <v>SHEIN</v>
      </c>
      <c r="E4320" s="1" t="str">
        <f>IF(A4320="","",'[1]OFD Query'!I4320)</f>
        <v>Out For Delivery</v>
      </c>
      <c r="F4320" s="1" t="str">
        <f t="shared" si="69"/>
        <v>MAK-2</v>
      </c>
      <c r="G4320" s="6" t="str" cm="1">
        <f t="array" ref="G4320">IFERROR(_xlfn.IFS(A4320="","",'[1]OFD Query'!N4320="","Fresh"),'[1]OFD Query'!N4320)</f>
        <v>Fresh</v>
      </c>
      <c r="H4320" s="6" t="str" cm="1">
        <f t="array" ref="H4320">IFERROR(_xlfn.IFS(B4320="","",'[1]OFD Query'!O4320="","Fresh"),'[1]OFD Query'!O4320)</f>
        <v>Fresh</v>
      </c>
      <c r="I4320" s="1" t="str">
        <f>IF(A4320="","",'[1]OFD Query'!W4320)</f>
        <v>D2105913</v>
      </c>
      <c r="J4320" s="1" t="str">
        <f>IF(A4320="","",'[1]OFD Query'!X4320)</f>
        <v>Urs Mohammad Salaih</v>
      </c>
      <c r="K4320" s="1" t="str">
        <f>IF(A4320="","",'[1]OFD Query'!AL4320)</f>
        <v>Sharai Al Mujahidin</v>
      </c>
      <c r="L4320" s="6">
        <f>IF(A4320="","",'[1]OFD Query'!AO4320)</f>
        <v>210.58</v>
      </c>
      <c r="M4320" s="1" t="str" cm="1">
        <f t="array" ref="M4320">_xlfn.IFS(L4320="","",L4320=0,"PPD",L4320&gt;0,"COD")</f>
        <v>COD</v>
      </c>
      <c r="N4320" s="1" t="str" cm="1">
        <f t="array" ref="N4320">_xlfn.IFS(A4320="","",L4320=0,M4320,L4320&lt;100,"&lt;100",L4320&lt;200,"&lt;200",L4320&lt;500,"&lt;500",L4320&lt;1000,"&lt;1000",L4320&gt;1000,"Above 1K")</f>
        <v>&lt;500</v>
      </c>
      <c r="O4320" s="6">
        <f>IF(A4320="","",'[1]OFD Query'!CB4320)</f>
        <v>0</v>
      </c>
      <c r="P4320" s="1" t="str">
        <f>IF(A4320="","",'[1]OFD Query'!CJ4320)</f>
        <v>POUCH</v>
      </c>
      <c r="Q4320" s="1" t="str" cm="1">
        <f t="array" ref="Q4320">IFERROR(_xlfn.IFS(A4320="","",O4320=0,"TRUE",AND(O4320=1,E4320="Out For Delivery"),"FALSE",O4320=1,"TRUE"),"FALSE")</f>
        <v>TRUE</v>
      </c>
      <c r="R4320" s="1" t="str">
        <f>'[1]OFD Query'!BT4320</f>
        <v>NO</v>
      </c>
    </row>
    <row r="4321" spans="1:18" x14ac:dyDescent="0.3">
      <c r="A4321" s="5" t="str">
        <f>IF(ISBLANK('[1]OFD Query'!A4321),"",'[1]OFD Query'!A4321)</f>
        <v>6062124675380</v>
      </c>
      <c r="B4321" s="1" t="str">
        <f>IF(A4321="","",LEFT('[1]OFD Query'!C4321,FIND(" ",'[1]OFD Query'!C4321)-1))</f>
        <v>Dropship</v>
      </c>
      <c r="C4321" s="1" t="str">
        <f>IF(A4321="","",'[1]OFD Query'!F4321)</f>
        <v>C21035750</v>
      </c>
      <c r="D4321" s="1" t="str">
        <f>IFERROR(VLOOKUP(C4321,Sheet2!A:B,2,0),"")</f>
        <v>eshry.shop</v>
      </c>
      <c r="E4321" s="1" t="str">
        <f>IF(A4321="","",'[1]OFD Query'!I4321)</f>
        <v>Out For Delivery</v>
      </c>
      <c r="F4321" s="1" t="str">
        <f t="shared" si="69"/>
        <v>MAK-2</v>
      </c>
      <c r="G4321" s="6" t="str" cm="1">
        <f t="array" ref="G4321">IFERROR(_xlfn.IFS(A4321="","",'[1]OFD Query'!N4321="","Fresh"),'[1]OFD Query'!N4321)</f>
        <v>Reschedule</v>
      </c>
      <c r="H4321" s="6" t="str" cm="1">
        <f t="array" ref="H4321">IFERROR(_xlfn.IFS(B4321="","",'[1]OFD Query'!O4321="","Fresh"),'[1]OFD Query'!O4321)</f>
        <v>Schedule for future</v>
      </c>
      <c r="I4321" s="1" t="str">
        <f>IF(A4321="","",'[1]OFD Query'!W4321)</f>
        <v>D2105913</v>
      </c>
      <c r="J4321" s="1" t="str">
        <f>IF(A4321="","",'[1]OFD Query'!X4321)</f>
        <v>Urs Mohammad Salaih</v>
      </c>
      <c r="K4321" s="1" t="str">
        <f>IF(A4321="","",'[1]OFD Query'!AL4321)</f>
        <v>Al Ju'ranah</v>
      </c>
      <c r="L4321" s="6">
        <f>IF(A4321="","",'[1]OFD Query'!AO4321)</f>
        <v>228</v>
      </c>
      <c r="M4321" s="1" t="str" cm="1">
        <f t="array" ref="M4321">_xlfn.IFS(L4321="","",L4321=0,"PPD",L4321&gt;0,"COD")</f>
        <v>COD</v>
      </c>
      <c r="N4321" s="1" t="str" cm="1">
        <f t="array" ref="N4321">_xlfn.IFS(A4321="","",L4321=0,M4321,L4321&lt;100,"&lt;100",L4321&lt;200,"&lt;200",L4321&lt;500,"&lt;500",L4321&lt;1000,"&lt;1000",L4321&gt;1000,"Above 1K")</f>
        <v>&lt;500</v>
      </c>
      <c r="O4321" s="6">
        <f>IF(A4321="","",'[1]OFD Query'!CB4321)</f>
        <v>3</v>
      </c>
      <c r="P4321" s="1" t="str">
        <f>IF(A4321="","",'[1]OFD Query'!CJ4321)</f>
        <v/>
      </c>
      <c r="Q4321" s="1" t="str" cm="1">
        <f t="array" ref="Q4321">IFERROR(_xlfn.IFS(A4321="","",O4321=0,"TRUE",AND(O4321=1,E4321="Out For Delivery"),"FALSE",O4321=1,"TRUE"),"FALSE")</f>
        <v>FALSE</v>
      </c>
      <c r="R4321" s="1" t="str">
        <f>'[1]OFD Query'!BT4321</f>
        <v>NO</v>
      </c>
    </row>
    <row r="4322" spans="1:18" x14ac:dyDescent="0.3">
      <c r="A4322" s="5" t="str">
        <f>IF(ISBLANK('[1]OFD Query'!A4322),"",'[1]OFD Query'!A4322)</f>
        <v>6060924469476</v>
      </c>
      <c r="B4322" s="1" t="str">
        <f>IF(A4322="","",LEFT('[1]OFD Query'!C4322,FIND(" ",'[1]OFD Query'!C4322)-1))</f>
        <v>Dropship</v>
      </c>
      <c r="C4322" s="1" t="str">
        <f>IF(A4322="","",'[1]OFD Query'!F4322)</f>
        <v>C21035750</v>
      </c>
      <c r="D4322" s="1" t="str">
        <f>IFERROR(VLOOKUP(C4322,Sheet2!A:B,2,0),"")</f>
        <v>eshry.shop</v>
      </c>
      <c r="E4322" s="1" t="str">
        <f>IF(A4322="","",'[1]OFD Query'!I4322)</f>
        <v>Out For Delivery</v>
      </c>
      <c r="F4322" s="1" t="str">
        <f t="shared" si="69"/>
        <v>MAK-2</v>
      </c>
      <c r="G4322" s="6" t="str" cm="1">
        <f t="array" ref="G4322">IFERROR(_xlfn.IFS(A4322="","",'[1]OFD Query'!N4322="","Fresh"),'[1]OFD Query'!N4322)</f>
        <v>Reschedule</v>
      </c>
      <c r="H4322" s="6" t="str" cm="1">
        <f t="array" ref="H4322">IFERROR(_xlfn.IFS(B4322="","",'[1]OFD Query'!O4322="","Fresh"),'[1]OFD Query'!O4322)</f>
        <v>Schedule for future</v>
      </c>
      <c r="I4322" s="1" t="str">
        <f>IF(A4322="","",'[1]OFD Query'!W4322)</f>
        <v>D2105913</v>
      </c>
      <c r="J4322" s="1" t="str">
        <f>IF(A4322="","",'[1]OFD Query'!X4322)</f>
        <v>Urs Mohammad Salaih</v>
      </c>
      <c r="K4322" s="1" t="str">
        <f>IF(A4322="","",'[1]OFD Query'!AL4322)</f>
        <v>Al Ju'ranah</v>
      </c>
      <c r="L4322" s="6">
        <f>IF(A4322="","",'[1]OFD Query'!AO4322)</f>
        <v>169</v>
      </c>
      <c r="M4322" s="1" t="str" cm="1">
        <f t="array" ref="M4322">_xlfn.IFS(L4322="","",L4322=0,"PPD",L4322&gt;0,"COD")</f>
        <v>COD</v>
      </c>
      <c r="N4322" s="1" t="str" cm="1">
        <f t="array" ref="N4322">_xlfn.IFS(A4322="","",L4322=0,M4322,L4322&lt;100,"&lt;100",L4322&lt;200,"&lt;200",L4322&lt;500,"&lt;500",L4322&lt;1000,"&lt;1000",L4322&gt;1000,"Above 1K")</f>
        <v>&lt;200</v>
      </c>
      <c r="O4322" s="6">
        <f>IF(A4322="","",'[1]OFD Query'!CB4322)</f>
        <v>3</v>
      </c>
      <c r="P4322" s="1" t="str">
        <f>IF(A4322="","",'[1]OFD Query'!CJ4322)</f>
        <v/>
      </c>
      <c r="Q4322" s="1" t="str" cm="1">
        <f t="array" ref="Q4322">IFERROR(_xlfn.IFS(A4322="","",O4322=0,"TRUE",AND(O4322=1,E4322="Out For Delivery"),"FALSE",O4322=1,"TRUE"),"FALSE")</f>
        <v>FALSE</v>
      </c>
      <c r="R4322" s="1" t="str">
        <f>'[1]OFD Query'!BT4322</f>
        <v>NO</v>
      </c>
    </row>
    <row r="4323" spans="1:18" x14ac:dyDescent="0.3">
      <c r="A4323" s="5" t="str">
        <f>IF(ISBLANK('[1]OFD Query'!A4323),"",'[1]OFD Query'!A4323)</f>
        <v>6061424695998</v>
      </c>
      <c r="B4323" s="1" t="str">
        <f>IF(A4323="","",LEFT('[1]OFD Query'!C4323,FIND(" ",'[1]OFD Query'!C4323)-1))</f>
        <v>Dropship</v>
      </c>
      <c r="C4323" s="1" t="str">
        <f>IF(A4323="","",'[1]OFD Query'!F4323)</f>
        <v>C21035750</v>
      </c>
      <c r="D4323" s="1" t="str">
        <f>IFERROR(VLOOKUP(C4323,Sheet2!A:B,2,0),"")</f>
        <v>eshry.shop</v>
      </c>
      <c r="E4323" s="1" t="str">
        <f>IF(A4323="","",'[1]OFD Query'!I4323)</f>
        <v>Out For Delivery</v>
      </c>
      <c r="F4323" s="1" t="str">
        <f t="shared" si="69"/>
        <v>MAK-2</v>
      </c>
      <c r="G4323" s="6" t="str" cm="1">
        <f t="array" ref="G4323">IFERROR(_xlfn.IFS(A4323="","",'[1]OFD Query'!N4323="","Fresh"),'[1]OFD Query'!N4323)</f>
        <v>No Answer</v>
      </c>
      <c r="H4323" s="6" t="str" cm="1">
        <f t="array" ref="H4323">IFERROR(_xlfn.IFS(B4323="","",'[1]OFD Query'!O4323="","Fresh"),'[1]OFD Query'!O4323)</f>
        <v>Switched Off</v>
      </c>
      <c r="I4323" s="1" t="str">
        <f>IF(A4323="","",'[1]OFD Query'!W4323)</f>
        <v>D2105913</v>
      </c>
      <c r="J4323" s="1" t="str">
        <f>IF(A4323="","",'[1]OFD Query'!X4323)</f>
        <v>Urs Mohammad Salaih</v>
      </c>
      <c r="K4323" s="1" t="str">
        <f>IF(A4323="","",'[1]OFD Query'!AL4323)</f>
        <v>Al Ju'ranah</v>
      </c>
      <c r="L4323" s="6">
        <f>IF(A4323="","",'[1]OFD Query'!AO4323)</f>
        <v>249</v>
      </c>
      <c r="M4323" s="1" t="str" cm="1">
        <f t="array" ref="M4323">_xlfn.IFS(L4323="","",L4323=0,"PPD",L4323&gt;0,"COD")</f>
        <v>COD</v>
      </c>
      <c r="N4323" s="1" t="str" cm="1">
        <f t="array" ref="N4323">_xlfn.IFS(A4323="","",L4323=0,M4323,L4323&lt;100,"&lt;100",L4323&lt;200,"&lt;200",L4323&lt;500,"&lt;500",L4323&lt;1000,"&lt;1000",L4323&gt;1000,"Above 1K")</f>
        <v>&lt;500</v>
      </c>
      <c r="O4323" s="6">
        <f>IF(A4323="","",'[1]OFD Query'!CB4323)</f>
        <v>1</v>
      </c>
      <c r="P4323" s="1" t="str">
        <f>IF(A4323="","",'[1]OFD Query'!CJ4323)</f>
        <v/>
      </c>
      <c r="Q4323" s="1" t="str" cm="1">
        <f t="array" ref="Q4323">IFERROR(_xlfn.IFS(A4323="","",O4323=0,"TRUE",AND(O4323=1,E4323="Out For Delivery"),"FALSE",O4323=1,"TRUE"),"FALSE")</f>
        <v>FALSE</v>
      </c>
      <c r="R4323" s="1" t="str">
        <f>'[1]OFD Query'!BT4323</f>
        <v>NO</v>
      </c>
    </row>
    <row r="4324" spans="1:18" x14ac:dyDescent="0.3">
      <c r="A4324" s="5" t="str">
        <f>IF(ISBLANK('[1]OFD Query'!A4324),"",'[1]OFD Query'!A4324)</f>
        <v>6062124100483</v>
      </c>
      <c r="B4324" s="1" t="str">
        <f>IF(A4324="","",LEFT('[1]OFD Query'!C4324,FIND(" ",'[1]OFD Query'!C4324)-1))</f>
        <v>Dropship</v>
      </c>
      <c r="C4324" s="1" t="str">
        <f>IF(A4324="","",'[1]OFD Query'!F4324)</f>
        <v>C2103730101</v>
      </c>
      <c r="D4324" s="1" t="str">
        <f>IFERROR(VLOOKUP(C4324,Sheet2!A:B,2,0),"")</f>
        <v>SHEIN</v>
      </c>
      <c r="E4324" s="1" t="str">
        <f>IF(A4324="","",'[1]OFD Query'!I4324)</f>
        <v>Out For Delivery</v>
      </c>
      <c r="F4324" s="1" t="str">
        <f t="shared" si="69"/>
        <v>MAK-2</v>
      </c>
      <c r="G4324" s="6" t="str" cm="1">
        <f t="array" ref="G4324">IFERROR(_xlfn.IFS(A4324="","",'[1]OFD Query'!N4324="","Fresh"),'[1]OFD Query'!N4324)</f>
        <v>Reschedule</v>
      </c>
      <c r="H4324" s="6" t="str" cm="1">
        <f t="array" ref="H4324">IFERROR(_xlfn.IFS(B4324="","",'[1]OFD Query'!O4324="","Fresh"),'[1]OFD Query'!O4324)</f>
        <v>Schedule for future</v>
      </c>
      <c r="I4324" s="1" t="str">
        <f>IF(A4324="","",'[1]OFD Query'!W4324)</f>
        <v>D2105913</v>
      </c>
      <c r="J4324" s="1" t="str">
        <f>IF(A4324="","",'[1]OFD Query'!X4324)</f>
        <v>Urs Mohammad Salaih</v>
      </c>
      <c r="K4324" s="1" t="str">
        <f>IF(A4324="","",'[1]OFD Query'!AL4324)</f>
        <v>Sharai Al Mujahidin</v>
      </c>
      <c r="L4324" s="6">
        <f>IF(A4324="","",'[1]OFD Query'!AO4324)</f>
        <v>521.66</v>
      </c>
      <c r="M4324" s="1" t="str" cm="1">
        <f t="array" ref="M4324">_xlfn.IFS(L4324="","",L4324=0,"PPD",L4324&gt;0,"COD")</f>
        <v>COD</v>
      </c>
      <c r="N4324" s="1" t="str" cm="1">
        <f t="array" ref="N4324">_xlfn.IFS(A4324="","",L4324=0,M4324,L4324&lt;100,"&lt;100",L4324&lt;200,"&lt;200",L4324&lt;500,"&lt;500",L4324&lt;1000,"&lt;1000",L4324&gt;1000,"Above 1K")</f>
        <v>&lt;1000</v>
      </c>
      <c r="O4324" s="6">
        <f>IF(A4324="","",'[1]OFD Query'!CB4324)</f>
        <v>1</v>
      </c>
      <c r="P4324" s="1" t="str">
        <f>IF(A4324="","",'[1]OFD Query'!CJ4324)</f>
        <v>POUCH</v>
      </c>
      <c r="Q4324" s="1" t="str" cm="1">
        <f t="array" ref="Q4324">IFERROR(_xlfn.IFS(A4324="","",O4324=0,"TRUE",AND(O4324=1,E4324="Out For Delivery"),"FALSE",O4324=1,"TRUE"),"FALSE")</f>
        <v>FALSE</v>
      </c>
      <c r="R4324" s="1" t="str">
        <f>'[1]OFD Query'!BT4324</f>
        <v>NO</v>
      </c>
    </row>
    <row r="4325" spans="1:18" x14ac:dyDescent="0.3">
      <c r="A4325" s="5" t="str">
        <f>IF(ISBLANK('[1]OFD Query'!A4325),"",'[1]OFD Query'!A4325)</f>
        <v>6061024722496</v>
      </c>
      <c r="B4325" s="1" t="str">
        <f>IF(A4325="","",LEFT('[1]OFD Query'!C4325,FIND(" ",'[1]OFD Query'!C4325)-1))</f>
        <v>Dropship</v>
      </c>
      <c r="C4325" s="1" t="str">
        <f>IF(A4325="","",'[1]OFD Query'!F4325)</f>
        <v>C21035750</v>
      </c>
      <c r="D4325" s="1" t="str">
        <f>IFERROR(VLOOKUP(C4325,Sheet2!A:B,2,0),"")</f>
        <v>eshry.shop</v>
      </c>
      <c r="E4325" s="1" t="str">
        <f>IF(A4325="","",'[1]OFD Query'!I4325)</f>
        <v>Out For Delivery</v>
      </c>
      <c r="F4325" s="1" t="str">
        <f t="shared" si="69"/>
        <v>MAK-2</v>
      </c>
      <c r="G4325" s="6" t="str" cm="1">
        <f t="array" ref="G4325">IFERROR(_xlfn.IFS(A4325="","",'[1]OFD Query'!N4325="","Fresh"),'[1]OFD Query'!N4325)</f>
        <v>Reschedule</v>
      </c>
      <c r="H4325" s="6" t="str" cm="1">
        <f t="array" ref="H4325">IFERROR(_xlfn.IFS(B4325="","",'[1]OFD Query'!O4325="","Fresh"),'[1]OFD Query'!O4325)</f>
        <v>Schedule for future</v>
      </c>
      <c r="I4325" s="1" t="str">
        <f>IF(A4325="","",'[1]OFD Query'!W4325)</f>
        <v>D2105913</v>
      </c>
      <c r="J4325" s="1" t="str">
        <f>IF(A4325="","",'[1]OFD Query'!X4325)</f>
        <v>Urs Mohammad Salaih</v>
      </c>
      <c r="K4325" s="1" t="str">
        <f>IF(A4325="","",'[1]OFD Query'!AL4325)</f>
        <v>Al Ju'ranah</v>
      </c>
      <c r="L4325" s="6">
        <f>IF(A4325="","",'[1]OFD Query'!AO4325)</f>
        <v>169</v>
      </c>
      <c r="M4325" s="1" t="str" cm="1">
        <f t="array" ref="M4325">_xlfn.IFS(L4325="","",L4325=0,"PPD",L4325&gt;0,"COD")</f>
        <v>COD</v>
      </c>
      <c r="N4325" s="1" t="str" cm="1">
        <f t="array" ref="N4325">_xlfn.IFS(A4325="","",L4325=0,M4325,L4325&lt;100,"&lt;100",L4325&lt;200,"&lt;200",L4325&lt;500,"&lt;500",L4325&lt;1000,"&lt;1000",L4325&gt;1000,"Above 1K")</f>
        <v>&lt;200</v>
      </c>
      <c r="O4325" s="6">
        <f>IF(A4325="","",'[1]OFD Query'!CB4325)</f>
        <v>3</v>
      </c>
      <c r="P4325" s="1" t="str">
        <f>IF(A4325="","",'[1]OFD Query'!CJ4325)</f>
        <v/>
      </c>
      <c r="Q4325" s="1" t="str" cm="1">
        <f t="array" ref="Q4325">IFERROR(_xlfn.IFS(A4325="","",O4325=0,"TRUE",AND(O4325=1,E4325="Out For Delivery"),"FALSE",O4325=1,"TRUE"),"FALSE")</f>
        <v>FALSE</v>
      </c>
      <c r="R4325" s="1" t="str">
        <f>'[1]OFD Query'!BT4325</f>
        <v>NO</v>
      </c>
    </row>
    <row r="4326" spans="1:18" x14ac:dyDescent="0.3">
      <c r="A4326" s="5" t="str">
        <f>IF(ISBLANK('[1]OFD Query'!A4326),"",'[1]OFD Query'!A4326)</f>
        <v>6062424212242</v>
      </c>
      <c r="B4326" s="1" t="str">
        <f>IF(A4326="","",LEFT('[1]OFD Query'!C4326,FIND(" ",'[1]OFD Query'!C4326)-1))</f>
        <v>Dropship</v>
      </c>
      <c r="C4326" s="1" t="str">
        <f>IF(A4326="","",'[1]OFD Query'!F4326)</f>
        <v>C2103751801</v>
      </c>
      <c r="D4326" s="1" t="str">
        <f>IFERROR(VLOOKUP(C4326,Sheet2!A:B,2,0),"")</f>
        <v>اونلاين استور</v>
      </c>
      <c r="E4326" s="1" t="str">
        <f>IF(A4326="","",'[1]OFD Query'!I4326)</f>
        <v>Out For Delivery</v>
      </c>
      <c r="F4326" s="1" t="str">
        <f t="shared" si="69"/>
        <v>MAK-2</v>
      </c>
      <c r="G4326" s="6" t="str" cm="1">
        <f t="array" ref="G4326">IFERROR(_xlfn.IFS(A4326="","",'[1]OFD Query'!N4326="","Fresh"),'[1]OFD Query'!N4326)</f>
        <v>Fresh</v>
      </c>
      <c r="H4326" s="6" t="str" cm="1">
        <f t="array" ref="H4326">IFERROR(_xlfn.IFS(B4326="","",'[1]OFD Query'!O4326="","Fresh"),'[1]OFD Query'!O4326)</f>
        <v>Fresh</v>
      </c>
      <c r="I4326" s="1" t="str">
        <f>IF(A4326="","",'[1]OFD Query'!W4326)</f>
        <v>D2105913</v>
      </c>
      <c r="J4326" s="1" t="str">
        <f>IF(A4326="","",'[1]OFD Query'!X4326)</f>
        <v>Urs Mohammad Salaih</v>
      </c>
      <c r="K4326" s="1" t="str">
        <f>IF(A4326="","",'[1]OFD Query'!AL4326)</f>
        <v>Makkah</v>
      </c>
      <c r="L4326" s="6">
        <f>IF(A4326="","",'[1]OFD Query'!AO4326)</f>
        <v>234</v>
      </c>
      <c r="M4326" s="1" t="str" cm="1">
        <f t="array" ref="M4326">_xlfn.IFS(L4326="","",L4326=0,"PPD",L4326&gt;0,"COD")</f>
        <v>COD</v>
      </c>
      <c r="N4326" s="1" t="str" cm="1">
        <f t="array" ref="N4326">_xlfn.IFS(A4326="","",L4326=0,M4326,L4326&lt;100,"&lt;100",L4326&lt;200,"&lt;200",L4326&lt;500,"&lt;500",L4326&lt;1000,"&lt;1000",L4326&gt;1000,"Above 1K")</f>
        <v>&lt;500</v>
      </c>
      <c r="O4326" s="6">
        <f>IF(A4326="","",'[1]OFD Query'!CB4326)</f>
        <v>0</v>
      </c>
      <c r="P4326" s="1" t="str">
        <f>IF(A4326="","",'[1]OFD Query'!CJ4326)</f>
        <v/>
      </c>
      <c r="Q4326" s="1" t="str" cm="1">
        <f t="array" ref="Q4326">IFERROR(_xlfn.IFS(A4326="","",O4326=0,"TRUE",AND(O4326=1,E4326="Out For Delivery"),"FALSE",O4326=1,"TRUE"),"FALSE")</f>
        <v>TRUE</v>
      </c>
      <c r="R4326" s="1" t="str">
        <f>'[1]OFD Query'!BT4326</f>
        <v>NO</v>
      </c>
    </row>
    <row r="4327" spans="1:18" x14ac:dyDescent="0.3">
      <c r="A4327" s="5" t="str">
        <f>IF(ISBLANK('[1]OFD Query'!A4327),"",'[1]OFD Query'!A4327)</f>
        <v>6062424249585</v>
      </c>
      <c r="B4327" s="1" t="str">
        <f>IF(A4327="","",LEFT('[1]OFD Query'!C4327,FIND(" ",'[1]OFD Query'!C4327)-1))</f>
        <v>Dropship</v>
      </c>
      <c r="C4327" s="1" t="str">
        <f>IF(A4327="","",'[1]OFD Query'!F4327)</f>
        <v>C21035750</v>
      </c>
      <c r="D4327" s="1" t="str">
        <f>IFERROR(VLOOKUP(C4327,Sheet2!A:B,2,0),"")</f>
        <v>eshry.shop</v>
      </c>
      <c r="E4327" s="1" t="str">
        <f>IF(A4327="","",'[1]OFD Query'!I4327)</f>
        <v>Out For Delivery</v>
      </c>
      <c r="F4327" s="1" t="str">
        <f t="shared" si="69"/>
        <v>MAK-2</v>
      </c>
      <c r="G4327" s="6" t="str" cm="1">
        <f t="array" ref="G4327">IFERROR(_xlfn.IFS(A4327="","",'[1]OFD Query'!N4327="","Fresh"),'[1]OFD Query'!N4327)</f>
        <v>Fresh</v>
      </c>
      <c r="H4327" s="6" t="str" cm="1">
        <f t="array" ref="H4327">IFERROR(_xlfn.IFS(B4327="","",'[1]OFD Query'!O4327="","Fresh"),'[1]OFD Query'!O4327)</f>
        <v>Fresh</v>
      </c>
      <c r="I4327" s="1" t="str">
        <f>IF(A4327="","",'[1]OFD Query'!W4327)</f>
        <v>D2105913</v>
      </c>
      <c r="J4327" s="1" t="str">
        <f>IF(A4327="","",'[1]OFD Query'!X4327)</f>
        <v>Urs Mohammad Salaih</v>
      </c>
      <c r="K4327" s="1" t="str">
        <f>IF(A4327="","",'[1]OFD Query'!AL4327)</f>
        <v>Al Ju'ranah</v>
      </c>
      <c r="L4327" s="6">
        <f>IF(A4327="","",'[1]OFD Query'!AO4327)</f>
        <v>169</v>
      </c>
      <c r="M4327" s="1" t="str" cm="1">
        <f t="array" ref="M4327">_xlfn.IFS(L4327="","",L4327=0,"PPD",L4327&gt;0,"COD")</f>
        <v>COD</v>
      </c>
      <c r="N4327" s="1" t="str" cm="1">
        <f t="array" ref="N4327">_xlfn.IFS(A4327="","",L4327=0,M4327,L4327&lt;100,"&lt;100",L4327&lt;200,"&lt;200",L4327&lt;500,"&lt;500",L4327&lt;1000,"&lt;1000",L4327&gt;1000,"Above 1K")</f>
        <v>&lt;200</v>
      </c>
      <c r="O4327" s="6">
        <f>IF(A4327="","",'[1]OFD Query'!CB4327)</f>
        <v>0</v>
      </c>
      <c r="P4327" s="1" t="str">
        <f>IF(A4327="","",'[1]OFD Query'!CJ4327)</f>
        <v/>
      </c>
      <c r="Q4327" s="1" t="str" cm="1">
        <f t="array" ref="Q4327">IFERROR(_xlfn.IFS(A4327="","",O4327=0,"TRUE",AND(O4327=1,E4327="Out For Delivery"),"FALSE",O4327=1,"TRUE"),"FALSE")</f>
        <v>TRUE</v>
      </c>
      <c r="R4327" s="1" t="str">
        <f>'[1]OFD Query'!BT4327</f>
        <v>NO</v>
      </c>
    </row>
    <row r="4328" spans="1:18" x14ac:dyDescent="0.3">
      <c r="A4328" s="5" t="str">
        <f>IF(ISBLANK('[1]OFD Query'!A4328),"",'[1]OFD Query'!A4328)</f>
        <v>6060624124539</v>
      </c>
      <c r="B4328" s="1" t="str">
        <f>IF(A4328="","",LEFT('[1]OFD Query'!C4328,FIND(" ",'[1]OFD Query'!C4328)-1))</f>
        <v>Dropship</v>
      </c>
      <c r="C4328" s="1" t="str">
        <f>IF(A4328="","",'[1]OFD Query'!F4328)</f>
        <v>C2103716501</v>
      </c>
      <c r="D4328" s="1" t="str">
        <f>IFERROR(VLOOKUP(C4328,Sheet2!A:B,2,0),"")</f>
        <v>SHEIN</v>
      </c>
      <c r="E4328" s="1" t="str">
        <f>IF(A4328="","",'[1]OFD Query'!I4328)</f>
        <v>Out For Delivery</v>
      </c>
      <c r="F4328" s="1" t="str">
        <f t="shared" si="69"/>
        <v>MAK-2</v>
      </c>
      <c r="G4328" s="6" t="str" cm="1">
        <f t="array" ref="G4328">IFERROR(_xlfn.IFS(A4328="","",'[1]OFD Query'!N4328="","Fresh"),'[1]OFD Query'!N4328)</f>
        <v>Cancel</v>
      </c>
      <c r="H4328" s="6" t="str" cm="1">
        <f t="array" ref="H4328">IFERROR(_xlfn.IFS(B4328="","",'[1]OFD Query'!O4328="","Fresh"),'[1]OFD Query'!O4328)</f>
        <v>Doesn't Want to Give Reason</v>
      </c>
      <c r="I4328" s="1" t="str">
        <f>IF(A4328="","",'[1]OFD Query'!W4328)</f>
        <v>D2105913</v>
      </c>
      <c r="J4328" s="1" t="str">
        <f>IF(A4328="","",'[1]OFD Query'!X4328)</f>
        <v>Urs Mohammad Salaih</v>
      </c>
      <c r="K4328" s="1" t="str">
        <f>IF(A4328="","",'[1]OFD Query'!AL4328)</f>
        <v>Al Ju'ranah</v>
      </c>
      <c r="L4328" s="6">
        <f>IF(A4328="","",'[1]OFD Query'!AO4328)</f>
        <v>994.16</v>
      </c>
      <c r="M4328" s="1" t="str" cm="1">
        <f t="array" ref="M4328">_xlfn.IFS(L4328="","",L4328=0,"PPD",L4328&gt;0,"COD")</f>
        <v>COD</v>
      </c>
      <c r="N4328" s="1" t="str" cm="1">
        <f t="array" ref="N4328">_xlfn.IFS(A4328="","",L4328=0,M4328,L4328&lt;100,"&lt;100",L4328&lt;200,"&lt;200",L4328&lt;500,"&lt;500",L4328&lt;1000,"&lt;1000",L4328&gt;1000,"Above 1K")</f>
        <v>&lt;1000</v>
      </c>
      <c r="O4328" s="6">
        <f>IF(A4328="","",'[1]OFD Query'!CB4328)</f>
        <v>3</v>
      </c>
      <c r="P4328" s="1" t="str">
        <f>IF(A4328="","",'[1]OFD Query'!CJ4328)</f>
        <v>POUCH</v>
      </c>
      <c r="Q4328" s="1" t="str" cm="1">
        <f t="array" ref="Q4328">IFERROR(_xlfn.IFS(A4328="","",O4328=0,"TRUE",AND(O4328=1,E4328="Out For Delivery"),"FALSE",O4328=1,"TRUE"),"FALSE")</f>
        <v>FALSE</v>
      </c>
      <c r="R4328" s="1" t="str">
        <f>'[1]OFD Query'!BT4328</f>
        <v>NO</v>
      </c>
    </row>
    <row r="4329" spans="1:18" x14ac:dyDescent="0.3">
      <c r="A4329" s="5" t="str">
        <f>IF(ISBLANK('[1]OFD Query'!A4329),"",'[1]OFD Query'!A4329)</f>
        <v>6060724791465</v>
      </c>
      <c r="B4329" s="1" t="str">
        <f>IF(A4329="","",LEFT('[1]OFD Query'!C4329,FIND(" ",'[1]OFD Query'!C4329)-1))</f>
        <v>Dropship</v>
      </c>
      <c r="C4329" s="1" t="str">
        <f>IF(A4329="","",'[1]OFD Query'!F4329)</f>
        <v>C2103716501</v>
      </c>
      <c r="D4329" s="1" t="str">
        <f>IFERROR(VLOOKUP(C4329,Sheet2!A:B,2,0),"")</f>
        <v>SHEIN</v>
      </c>
      <c r="E4329" s="1" t="str">
        <f>IF(A4329="","",'[1]OFD Query'!I4329)</f>
        <v>Out For Delivery</v>
      </c>
      <c r="F4329" s="1" t="str">
        <f t="shared" si="69"/>
        <v>MAK-2</v>
      </c>
      <c r="G4329" s="6" t="str" cm="1">
        <f t="array" ref="G4329">IFERROR(_xlfn.IFS(A4329="","",'[1]OFD Query'!N4329="","Fresh"),'[1]OFD Query'!N4329)</f>
        <v>Reschedule</v>
      </c>
      <c r="H4329" s="6" t="str" cm="1">
        <f t="array" ref="H4329">IFERROR(_xlfn.IFS(B4329="","",'[1]OFD Query'!O4329="","Fresh"),'[1]OFD Query'!O4329)</f>
        <v>Schedule for future</v>
      </c>
      <c r="I4329" s="1" t="str">
        <f>IF(A4329="","",'[1]OFD Query'!W4329)</f>
        <v>D2105913</v>
      </c>
      <c r="J4329" s="1" t="str">
        <f>IF(A4329="","",'[1]OFD Query'!X4329)</f>
        <v>Urs Mohammad Salaih</v>
      </c>
      <c r="K4329" s="1" t="str">
        <f>IF(A4329="","",'[1]OFD Query'!AL4329)</f>
        <v>Al Ju'ranah</v>
      </c>
      <c r="L4329" s="6">
        <f>IF(A4329="","",'[1]OFD Query'!AO4329)</f>
        <v>261.17</v>
      </c>
      <c r="M4329" s="1" t="str" cm="1">
        <f t="array" ref="M4329">_xlfn.IFS(L4329="","",L4329=0,"PPD",L4329&gt;0,"COD")</f>
        <v>COD</v>
      </c>
      <c r="N4329" s="1" t="str" cm="1">
        <f t="array" ref="N4329">_xlfn.IFS(A4329="","",L4329=0,M4329,L4329&lt;100,"&lt;100",L4329&lt;200,"&lt;200",L4329&lt;500,"&lt;500",L4329&lt;1000,"&lt;1000",L4329&gt;1000,"Above 1K")</f>
        <v>&lt;500</v>
      </c>
      <c r="O4329" s="6">
        <f>IF(A4329="","",'[1]OFD Query'!CB4329)</f>
        <v>3</v>
      </c>
      <c r="P4329" s="1" t="str">
        <f>IF(A4329="","",'[1]OFD Query'!CJ4329)</f>
        <v>POUCH</v>
      </c>
      <c r="Q4329" s="1" t="str" cm="1">
        <f t="array" ref="Q4329">IFERROR(_xlfn.IFS(A4329="","",O4329=0,"TRUE",AND(O4329=1,E4329="Out For Delivery"),"FALSE",O4329=1,"TRUE"),"FALSE")</f>
        <v>FALSE</v>
      </c>
      <c r="R4329" s="1" t="str">
        <f>'[1]OFD Query'!BT4329</f>
        <v>NO</v>
      </c>
    </row>
    <row r="4330" spans="1:18" x14ac:dyDescent="0.3">
      <c r="A4330" s="5" t="str">
        <f>IF(ISBLANK('[1]OFD Query'!A4330),"",'[1]OFD Query'!A4330)</f>
        <v>6062124709601</v>
      </c>
      <c r="B4330" s="1" t="str">
        <f>IF(A4330="","",LEFT('[1]OFD Query'!C4330,FIND(" ",'[1]OFD Query'!C4330)-1))</f>
        <v>Dropship</v>
      </c>
      <c r="C4330" s="1" t="str">
        <f>IF(A4330="","",'[1]OFD Query'!F4330)</f>
        <v>C2103785701</v>
      </c>
      <c r="D4330" s="1" t="str">
        <f>IFERROR(VLOOKUP(C4330,Sheet2!A:B,2,0),"")</f>
        <v>ramoshop</v>
      </c>
      <c r="E4330" s="1" t="str">
        <f>IF(A4330="","",'[1]OFD Query'!I4330)</f>
        <v>Out For Delivery</v>
      </c>
      <c r="F4330" s="1" t="str">
        <f t="shared" si="69"/>
        <v>MAK-2</v>
      </c>
      <c r="G4330" s="6" t="str" cm="1">
        <f t="array" ref="G4330">IFERROR(_xlfn.IFS(A4330="","",'[1]OFD Query'!N4330="","Fresh"),'[1]OFD Query'!N4330)</f>
        <v>Reschedule</v>
      </c>
      <c r="H4330" s="6" t="str" cm="1">
        <f t="array" ref="H4330">IFERROR(_xlfn.IFS(B4330="","",'[1]OFD Query'!O4330="","Fresh"),'[1]OFD Query'!O4330)</f>
        <v>Schedule for future</v>
      </c>
      <c r="I4330" s="1" t="str">
        <f>IF(A4330="","",'[1]OFD Query'!W4330)</f>
        <v>D2105913</v>
      </c>
      <c r="J4330" s="1" t="str">
        <f>IF(A4330="","",'[1]OFD Query'!X4330)</f>
        <v>Urs Mohammad Salaih</v>
      </c>
      <c r="K4330" s="1" t="str">
        <f>IF(A4330="","",'[1]OFD Query'!AL4330)</f>
        <v>Al Ju'ranah</v>
      </c>
      <c r="L4330" s="6">
        <f>IF(A4330="","",'[1]OFD Query'!AO4330)</f>
        <v>199</v>
      </c>
      <c r="M4330" s="1" t="str" cm="1">
        <f t="array" ref="M4330">_xlfn.IFS(L4330="","",L4330=0,"PPD",L4330&gt;0,"COD")</f>
        <v>COD</v>
      </c>
      <c r="N4330" s="1" t="str" cm="1">
        <f t="array" ref="N4330">_xlfn.IFS(A4330="","",L4330=0,M4330,L4330&lt;100,"&lt;100",L4330&lt;200,"&lt;200",L4330&lt;500,"&lt;500",L4330&lt;1000,"&lt;1000",L4330&gt;1000,"Above 1K")</f>
        <v>&lt;200</v>
      </c>
      <c r="O4330" s="6">
        <f>IF(A4330="","",'[1]OFD Query'!CB4330)</f>
        <v>2</v>
      </c>
      <c r="P4330" s="1" t="str">
        <f>IF(A4330="","",'[1]OFD Query'!CJ4330)</f>
        <v/>
      </c>
      <c r="Q4330" s="1" t="str" cm="1">
        <f t="array" ref="Q4330">IFERROR(_xlfn.IFS(A4330="","",O4330=0,"TRUE",AND(O4330=1,E4330="Out For Delivery"),"FALSE",O4330=1,"TRUE"),"FALSE")</f>
        <v>FALSE</v>
      </c>
      <c r="R4330" s="1" t="str">
        <f>'[1]OFD Query'!BT4330</f>
        <v>NO</v>
      </c>
    </row>
    <row r="4331" spans="1:18" x14ac:dyDescent="0.3">
      <c r="A4331" s="5" t="str">
        <f>IF(ISBLANK('[1]OFD Query'!A4331),"",'[1]OFD Query'!A4331)</f>
        <v>6062324706701</v>
      </c>
      <c r="B4331" s="1" t="str">
        <f>IF(A4331="","",LEFT('[1]OFD Query'!C4331,FIND(" ",'[1]OFD Query'!C4331)-1))</f>
        <v>Dropship</v>
      </c>
      <c r="C4331" s="1" t="str">
        <f>IF(A4331="","",'[1]OFD Query'!F4331)</f>
        <v>C21035750</v>
      </c>
      <c r="D4331" s="1" t="str">
        <f>IFERROR(VLOOKUP(C4331,Sheet2!A:B,2,0),"")</f>
        <v>eshry.shop</v>
      </c>
      <c r="E4331" s="1" t="str">
        <f>IF(A4331="","",'[1]OFD Query'!I4331)</f>
        <v>Out For Delivery</v>
      </c>
      <c r="F4331" s="1" t="str">
        <f t="shared" si="69"/>
        <v>MAK-2</v>
      </c>
      <c r="G4331" s="6" t="str" cm="1">
        <f t="array" ref="G4331">IFERROR(_xlfn.IFS(A4331="","",'[1]OFD Query'!N4331="","Fresh"),'[1]OFD Query'!N4331)</f>
        <v>Fresh</v>
      </c>
      <c r="H4331" s="6" t="str" cm="1">
        <f t="array" ref="H4331">IFERROR(_xlfn.IFS(B4331="","",'[1]OFD Query'!O4331="","Fresh"),'[1]OFD Query'!O4331)</f>
        <v>Fresh</v>
      </c>
      <c r="I4331" s="1" t="str">
        <f>IF(A4331="","",'[1]OFD Query'!W4331)</f>
        <v>D2105913</v>
      </c>
      <c r="J4331" s="1" t="str">
        <f>IF(A4331="","",'[1]OFD Query'!X4331)</f>
        <v>Urs Mohammad Salaih</v>
      </c>
      <c r="K4331" s="1" t="str">
        <f>IF(A4331="","",'[1]OFD Query'!AL4331)</f>
        <v>Al Ju'ranah</v>
      </c>
      <c r="L4331" s="6">
        <f>IF(A4331="","",'[1]OFD Query'!AO4331)</f>
        <v>119</v>
      </c>
      <c r="M4331" s="1" t="str" cm="1">
        <f t="array" ref="M4331">_xlfn.IFS(L4331="","",L4331=0,"PPD",L4331&gt;0,"COD")</f>
        <v>COD</v>
      </c>
      <c r="N4331" s="1" t="str" cm="1">
        <f t="array" ref="N4331">_xlfn.IFS(A4331="","",L4331=0,M4331,L4331&lt;100,"&lt;100",L4331&lt;200,"&lt;200",L4331&lt;500,"&lt;500",L4331&lt;1000,"&lt;1000",L4331&gt;1000,"Above 1K")</f>
        <v>&lt;200</v>
      </c>
      <c r="O4331" s="6">
        <f>IF(A4331="","",'[1]OFD Query'!CB4331)</f>
        <v>0</v>
      </c>
      <c r="P4331" s="1" t="str">
        <f>IF(A4331="","",'[1]OFD Query'!CJ4331)</f>
        <v/>
      </c>
      <c r="Q4331" s="1" t="str" cm="1">
        <f t="array" ref="Q4331">IFERROR(_xlfn.IFS(A4331="","",O4331=0,"TRUE",AND(O4331=1,E4331="Out For Delivery"),"FALSE",O4331=1,"TRUE"),"FALSE")</f>
        <v>TRUE</v>
      </c>
      <c r="R4331" s="1" t="str">
        <f>'[1]OFD Query'!BT4331</f>
        <v>NO</v>
      </c>
    </row>
    <row r="4332" spans="1:18" x14ac:dyDescent="0.3">
      <c r="A4332" s="5" t="str">
        <f>IF(ISBLANK('[1]OFD Query'!A4332),"",'[1]OFD Query'!A4332)</f>
        <v>6062224412756</v>
      </c>
      <c r="B4332" s="1" t="str">
        <f>IF(A4332="","",LEFT('[1]OFD Query'!C4332,FIND(" ",'[1]OFD Query'!C4332)-1))</f>
        <v>Dropship</v>
      </c>
      <c r="C4332" s="1" t="str">
        <f>IF(A4332="","",'[1]OFD Query'!F4332)</f>
        <v>C2103730101</v>
      </c>
      <c r="D4332" s="1" t="str">
        <f>IFERROR(VLOOKUP(C4332,Sheet2!A:B,2,0),"")</f>
        <v>SHEIN</v>
      </c>
      <c r="E4332" s="1" t="str">
        <f>IF(A4332="","",'[1]OFD Query'!I4332)</f>
        <v>Out For Delivery</v>
      </c>
      <c r="F4332" s="1" t="str">
        <f t="shared" si="69"/>
        <v>MAK-2</v>
      </c>
      <c r="G4332" s="6" t="str" cm="1">
        <f t="array" ref="G4332">IFERROR(_xlfn.IFS(A4332="","",'[1]OFD Query'!N4332="","Fresh"),'[1]OFD Query'!N4332)</f>
        <v>Fresh</v>
      </c>
      <c r="H4332" s="6" t="str" cm="1">
        <f t="array" ref="H4332">IFERROR(_xlfn.IFS(B4332="","",'[1]OFD Query'!O4332="","Fresh"),'[1]OFD Query'!O4332)</f>
        <v>Fresh</v>
      </c>
      <c r="I4332" s="1" t="str">
        <f>IF(A4332="","",'[1]OFD Query'!W4332)</f>
        <v>D2105913</v>
      </c>
      <c r="J4332" s="1" t="str">
        <f>IF(A4332="","",'[1]OFD Query'!X4332)</f>
        <v>Urs Mohammad Salaih</v>
      </c>
      <c r="K4332" s="1" t="str">
        <f>IF(A4332="","",'[1]OFD Query'!AL4332)</f>
        <v>Sharai Al Mujahidin</v>
      </c>
      <c r="L4332" s="6">
        <f>IF(A4332="","",'[1]OFD Query'!AO4332)</f>
        <v>522.74</v>
      </c>
      <c r="M4332" s="1" t="str" cm="1">
        <f t="array" ref="M4332">_xlfn.IFS(L4332="","",L4332=0,"PPD",L4332&gt;0,"COD")</f>
        <v>COD</v>
      </c>
      <c r="N4332" s="1" t="str" cm="1">
        <f t="array" ref="N4332">_xlfn.IFS(A4332="","",L4332=0,M4332,L4332&lt;100,"&lt;100",L4332&lt;200,"&lt;200",L4332&lt;500,"&lt;500",L4332&lt;1000,"&lt;1000",L4332&gt;1000,"Above 1K")</f>
        <v>&lt;1000</v>
      </c>
      <c r="O4332" s="6">
        <f>IF(A4332="","",'[1]OFD Query'!CB4332)</f>
        <v>0</v>
      </c>
      <c r="P4332" s="1" t="str">
        <f>IF(A4332="","",'[1]OFD Query'!CJ4332)</f>
        <v>POUCH</v>
      </c>
      <c r="Q4332" s="1" t="str" cm="1">
        <f t="array" ref="Q4332">IFERROR(_xlfn.IFS(A4332="","",O4332=0,"TRUE",AND(O4332=1,E4332="Out For Delivery"),"FALSE",O4332=1,"TRUE"),"FALSE")</f>
        <v>TRUE</v>
      </c>
      <c r="R4332" s="1" t="str">
        <f>'[1]OFD Query'!BT4332</f>
        <v>NO</v>
      </c>
    </row>
    <row r="4333" spans="1:18" x14ac:dyDescent="0.3">
      <c r="A4333" s="5" t="str">
        <f>IF(ISBLANK('[1]OFD Query'!A4333),"",'[1]OFD Query'!A4333)</f>
        <v>6062224448779</v>
      </c>
      <c r="B4333" s="1" t="str">
        <f>IF(A4333="","",LEFT('[1]OFD Query'!C4333,FIND(" ",'[1]OFD Query'!C4333)-1))</f>
        <v>Dropship</v>
      </c>
      <c r="C4333" s="1" t="str">
        <f>IF(A4333="","",'[1]OFD Query'!F4333)</f>
        <v>C2103730101</v>
      </c>
      <c r="D4333" s="1" t="str">
        <f>IFERROR(VLOOKUP(C4333,Sheet2!A:B,2,0),"")</f>
        <v>SHEIN</v>
      </c>
      <c r="E4333" s="1" t="str">
        <f>IF(A4333="","",'[1]OFD Query'!I4333)</f>
        <v>Out For Delivery</v>
      </c>
      <c r="F4333" s="1" t="str">
        <f t="shared" si="69"/>
        <v>MAK-2</v>
      </c>
      <c r="G4333" s="6" t="str" cm="1">
        <f t="array" ref="G4333">IFERROR(_xlfn.IFS(A4333="","",'[1]OFD Query'!N4333="","Fresh"),'[1]OFD Query'!N4333)</f>
        <v>Fresh</v>
      </c>
      <c r="H4333" s="6" t="str" cm="1">
        <f t="array" ref="H4333">IFERROR(_xlfn.IFS(B4333="","",'[1]OFD Query'!O4333="","Fresh"),'[1]OFD Query'!O4333)</f>
        <v>Fresh</v>
      </c>
      <c r="I4333" s="1" t="str">
        <f>IF(A4333="","",'[1]OFD Query'!W4333)</f>
        <v>D2105913</v>
      </c>
      <c r="J4333" s="1" t="str">
        <f>IF(A4333="","",'[1]OFD Query'!X4333)</f>
        <v>Urs Mohammad Salaih</v>
      </c>
      <c r="K4333" s="1" t="str">
        <f>IF(A4333="","",'[1]OFD Query'!AL4333)</f>
        <v>Al Ju'ranah</v>
      </c>
      <c r="L4333" s="6">
        <f>IF(A4333="","",'[1]OFD Query'!AO4333)</f>
        <v>0</v>
      </c>
      <c r="M4333" s="1" t="str" cm="1">
        <f t="array" ref="M4333">_xlfn.IFS(L4333="","",L4333=0,"PPD",L4333&gt;0,"COD")</f>
        <v>PPD</v>
      </c>
      <c r="N4333" s="1" t="str" cm="1">
        <f t="array" ref="N4333">_xlfn.IFS(A4333="","",L4333=0,M4333,L4333&lt;100,"&lt;100",L4333&lt;200,"&lt;200",L4333&lt;500,"&lt;500",L4333&lt;1000,"&lt;1000",L4333&gt;1000,"Above 1K")</f>
        <v>PPD</v>
      </c>
      <c r="O4333" s="6">
        <f>IF(A4333="","",'[1]OFD Query'!CB4333)</f>
        <v>0</v>
      </c>
      <c r="P4333" s="1" t="str">
        <f>IF(A4333="","",'[1]OFD Query'!CJ4333)</f>
        <v>POUCH</v>
      </c>
      <c r="Q4333" s="1" t="str" cm="1">
        <f t="array" ref="Q4333">IFERROR(_xlfn.IFS(A4333="","",O4333=0,"TRUE",AND(O4333=1,E4333="Out For Delivery"),"FALSE",O4333=1,"TRUE"),"FALSE")</f>
        <v>TRUE</v>
      </c>
      <c r="R4333" s="1" t="str">
        <f>'[1]OFD Query'!BT4333</f>
        <v>NO</v>
      </c>
    </row>
    <row r="4334" spans="1:18" x14ac:dyDescent="0.3">
      <c r="A4334" s="5" t="str">
        <f>IF(ISBLANK('[1]OFD Query'!A4334),"",'[1]OFD Query'!A4334)</f>
        <v>6062124488788</v>
      </c>
      <c r="B4334" s="1" t="str">
        <f>IF(A4334="","",LEFT('[1]OFD Query'!C4334,FIND(" ",'[1]OFD Query'!C4334)-1))</f>
        <v>Dropship</v>
      </c>
      <c r="C4334" s="1" t="str">
        <f>IF(A4334="","",'[1]OFD Query'!F4334)</f>
        <v>C2103716501</v>
      </c>
      <c r="D4334" s="1" t="str">
        <f>IFERROR(VLOOKUP(C4334,Sheet2!A:B,2,0),"")</f>
        <v>SHEIN</v>
      </c>
      <c r="E4334" s="1" t="str">
        <f>IF(A4334="","",'[1]OFD Query'!I4334)</f>
        <v>Out For Delivery</v>
      </c>
      <c r="F4334" s="1" t="str">
        <f t="shared" si="69"/>
        <v>MAK-2</v>
      </c>
      <c r="G4334" s="6" t="str" cm="1">
        <f t="array" ref="G4334">IFERROR(_xlfn.IFS(A4334="","",'[1]OFD Query'!N4334="","Fresh"),'[1]OFD Query'!N4334)</f>
        <v>Fresh</v>
      </c>
      <c r="H4334" s="6" t="str" cm="1">
        <f t="array" ref="H4334">IFERROR(_xlfn.IFS(B4334="","",'[1]OFD Query'!O4334="","Fresh"),'[1]OFD Query'!O4334)</f>
        <v>Fresh</v>
      </c>
      <c r="I4334" s="1" t="str">
        <f>IF(A4334="","",'[1]OFD Query'!W4334)</f>
        <v>D2105913</v>
      </c>
      <c r="J4334" s="1" t="str">
        <f>IF(A4334="","",'[1]OFD Query'!X4334)</f>
        <v>Urs Mohammad Salaih</v>
      </c>
      <c r="K4334" s="1" t="str">
        <f>IF(A4334="","",'[1]OFD Query'!AL4334)</f>
        <v>Al Ju'ranah</v>
      </c>
      <c r="L4334" s="6">
        <f>IF(A4334="","",'[1]OFD Query'!AO4334)</f>
        <v>132.5</v>
      </c>
      <c r="M4334" s="1" t="str" cm="1">
        <f t="array" ref="M4334">_xlfn.IFS(L4334="","",L4334=0,"PPD",L4334&gt;0,"COD")</f>
        <v>COD</v>
      </c>
      <c r="N4334" s="1" t="str" cm="1">
        <f t="array" ref="N4334">_xlfn.IFS(A4334="","",L4334=0,M4334,L4334&lt;100,"&lt;100",L4334&lt;200,"&lt;200",L4334&lt;500,"&lt;500",L4334&lt;1000,"&lt;1000",L4334&gt;1000,"Above 1K")</f>
        <v>&lt;200</v>
      </c>
      <c r="O4334" s="6">
        <f>IF(A4334="","",'[1]OFD Query'!CB4334)</f>
        <v>0</v>
      </c>
      <c r="P4334" s="1" t="str">
        <f>IF(A4334="","",'[1]OFD Query'!CJ4334)</f>
        <v>POUCH</v>
      </c>
      <c r="Q4334" s="1" t="str" cm="1">
        <f t="array" ref="Q4334">IFERROR(_xlfn.IFS(A4334="","",O4334=0,"TRUE",AND(O4334=1,E4334="Out For Delivery"),"FALSE",O4334=1,"TRUE"),"FALSE")</f>
        <v>TRUE</v>
      </c>
      <c r="R4334" s="1" t="str">
        <f>'[1]OFD Query'!BT4334</f>
        <v>NO</v>
      </c>
    </row>
    <row r="4335" spans="1:18" x14ac:dyDescent="0.3">
      <c r="A4335" s="5" t="str">
        <f>IF(ISBLANK('[1]OFD Query'!A4335),"",'[1]OFD Query'!A4335)</f>
        <v>6062224883266</v>
      </c>
      <c r="B4335" s="1" t="str">
        <f>IF(A4335="","",LEFT('[1]OFD Query'!C4335,FIND(" ",'[1]OFD Query'!C4335)-1))</f>
        <v>Dropship</v>
      </c>
      <c r="C4335" s="1" t="str">
        <f>IF(A4335="","",'[1]OFD Query'!F4335)</f>
        <v>C2103730101</v>
      </c>
      <c r="D4335" s="1" t="str">
        <f>IFERROR(VLOOKUP(C4335,Sheet2!A:B,2,0),"")</f>
        <v>SHEIN</v>
      </c>
      <c r="E4335" s="1" t="str">
        <f>IF(A4335="","",'[1]OFD Query'!I4335)</f>
        <v>Delivered</v>
      </c>
      <c r="F4335" s="1" t="str">
        <f t="shared" si="69"/>
        <v>MAK-2</v>
      </c>
      <c r="G4335" s="6" t="str" cm="1">
        <f t="array" ref="G4335">IFERROR(_xlfn.IFS(A4335="","",'[1]OFD Query'!N4335="","Fresh"),'[1]OFD Query'!N4335)</f>
        <v>Fresh</v>
      </c>
      <c r="H4335" s="6" t="str" cm="1">
        <f t="array" ref="H4335">IFERROR(_xlfn.IFS(B4335="","",'[1]OFD Query'!O4335="","Fresh"),'[1]OFD Query'!O4335)</f>
        <v>Fresh</v>
      </c>
      <c r="I4335" s="1" t="str">
        <f>IF(A4335="","",'[1]OFD Query'!W4335)</f>
        <v>D2105913</v>
      </c>
      <c r="J4335" s="1" t="str">
        <f>IF(A4335="","",'[1]OFD Query'!X4335)</f>
        <v>Urs Mohammad Salaih</v>
      </c>
      <c r="K4335" s="1" t="str">
        <f>IF(A4335="","",'[1]OFD Query'!AL4335)</f>
        <v>Al Ju'ranah</v>
      </c>
      <c r="L4335" s="6">
        <f>IF(A4335="","",'[1]OFD Query'!AO4335)</f>
        <v>175.62</v>
      </c>
      <c r="M4335" s="1" t="str" cm="1">
        <f t="array" ref="M4335">_xlfn.IFS(L4335="","",L4335=0,"PPD",L4335&gt;0,"COD")</f>
        <v>COD</v>
      </c>
      <c r="N4335" s="1" t="str" cm="1">
        <f t="array" ref="N4335">_xlfn.IFS(A4335="","",L4335=0,M4335,L4335&lt;100,"&lt;100",L4335&lt;200,"&lt;200",L4335&lt;500,"&lt;500",L4335&lt;1000,"&lt;1000",L4335&gt;1000,"Above 1K")</f>
        <v>&lt;200</v>
      </c>
      <c r="O4335" s="6">
        <f>IF(A4335="","",'[1]OFD Query'!CB4335)</f>
        <v>1</v>
      </c>
      <c r="P4335" s="1" t="str">
        <f>IF(A4335="","",'[1]OFD Query'!CJ4335)</f>
        <v>POUCH</v>
      </c>
      <c r="Q4335" s="1" t="str" cm="1">
        <f t="array" ref="Q4335">IFERROR(_xlfn.IFS(A4335="","",O4335=0,"TRUE",AND(O4335=1,E4335="Out For Delivery"),"FALSE",O4335=1,"TRUE"),"FALSE")</f>
        <v>TRUE</v>
      </c>
      <c r="R4335" s="1" t="str">
        <f>'[1]OFD Query'!BT4335</f>
        <v>YES</v>
      </c>
    </row>
    <row r="4336" spans="1:18" x14ac:dyDescent="0.3">
      <c r="A4336" s="5" t="str">
        <f>IF(ISBLANK('[1]OFD Query'!A4336),"",'[1]OFD Query'!A4336)</f>
        <v>6062224815462</v>
      </c>
      <c r="B4336" s="1" t="str">
        <f>IF(A4336="","",LEFT('[1]OFD Query'!C4336,FIND(" ",'[1]OFD Query'!C4336)-1))</f>
        <v>Dropship</v>
      </c>
      <c r="C4336" s="1" t="str">
        <f>IF(A4336="","",'[1]OFD Query'!F4336)</f>
        <v>C2103730101</v>
      </c>
      <c r="D4336" s="1" t="str">
        <f>IFERROR(VLOOKUP(C4336,Sheet2!A:B,2,0),"")</f>
        <v>SHEIN</v>
      </c>
      <c r="E4336" s="1" t="str">
        <f>IF(A4336="","",'[1]OFD Query'!I4336)</f>
        <v>Out For Delivery</v>
      </c>
      <c r="F4336" s="1" t="str">
        <f t="shared" si="69"/>
        <v>MAK-2</v>
      </c>
      <c r="G4336" s="6" t="str" cm="1">
        <f t="array" ref="G4336">IFERROR(_xlfn.IFS(A4336="","",'[1]OFD Query'!N4336="","Fresh"),'[1]OFD Query'!N4336)</f>
        <v>Fresh</v>
      </c>
      <c r="H4336" s="6" t="str" cm="1">
        <f t="array" ref="H4336">IFERROR(_xlfn.IFS(B4336="","",'[1]OFD Query'!O4336="","Fresh"),'[1]OFD Query'!O4336)</f>
        <v>Fresh</v>
      </c>
      <c r="I4336" s="1" t="str">
        <f>IF(A4336="","",'[1]OFD Query'!W4336)</f>
        <v>D2105913</v>
      </c>
      <c r="J4336" s="1" t="str">
        <f>IF(A4336="","",'[1]OFD Query'!X4336)</f>
        <v>Urs Mohammad Salaih</v>
      </c>
      <c r="K4336" s="1" t="str">
        <f>IF(A4336="","",'[1]OFD Query'!AL4336)</f>
        <v>Al Ju'ranah</v>
      </c>
      <c r="L4336" s="6">
        <f>IF(A4336="","",'[1]OFD Query'!AO4336)</f>
        <v>0</v>
      </c>
      <c r="M4336" s="1" t="str" cm="1">
        <f t="array" ref="M4336">_xlfn.IFS(L4336="","",L4336=0,"PPD",L4336&gt;0,"COD")</f>
        <v>PPD</v>
      </c>
      <c r="N4336" s="1" t="str" cm="1">
        <f t="array" ref="N4336">_xlfn.IFS(A4336="","",L4336=0,M4336,L4336&lt;100,"&lt;100",L4336&lt;200,"&lt;200",L4336&lt;500,"&lt;500",L4336&lt;1000,"&lt;1000",L4336&gt;1000,"Above 1K")</f>
        <v>PPD</v>
      </c>
      <c r="O4336" s="6">
        <f>IF(A4336="","",'[1]OFD Query'!CB4336)</f>
        <v>0</v>
      </c>
      <c r="P4336" s="1" t="str">
        <f>IF(A4336="","",'[1]OFD Query'!CJ4336)</f>
        <v>POUCH</v>
      </c>
      <c r="Q4336" s="1" t="str" cm="1">
        <f t="array" ref="Q4336">IFERROR(_xlfn.IFS(A4336="","",O4336=0,"TRUE",AND(O4336=1,E4336="Out For Delivery"),"FALSE",O4336=1,"TRUE"),"FALSE")</f>
        <v>TRUE</v>
      </c>
      <c r="R4336" s="1" t="str">
        <f>'[1]OFD Query'!BT4336</f>
        <v>NO</v>
      </c>
    </row>
    <row r="4337" spans="1:18" x14ac:dyDescent="0.3">
      <c r="A4337" s="5" t="str">
        <f>IF(ISBLANK('[1]OFD Query'!A4337),"",'[1]OFD Query'!A4337)</f>
        <v>6062224632690</v>
      </c>
      <c r="B4337" s="1" t="str">
        <f>IF(A4337="","",LEFT('[1]OFD Query'!C4337,FIND(" ",'[1]OFD Query'!C4337)-1))</f>
        <v>Dropship</v>
      </c>
      <c r="C4337" s="1" t="str">
        <f>IF(A4337="","",'[1]OFD Query'!F4337)</f>
        <v>C21036624</v>
      </c>
      <c r="D4337" s="1" t="str">
        <f>IFERROR(VLOOKUP(C4337,Sheet2!A:B,2,0),"")</f>
        <v>CODPARTNER</v>
      </c>
      <c r="E4337" s="1" t="str">
        <f>IF(A4337="","",'[1]OFD Query'!I4337)</f>
        <v>Out For Delivery</v>
      </c>
      <c r="F4337" s="1" t="str">
        <f t="shared" si="69"/>
        <v>MAK-2</v>
      </c>
      <c r="G4337" s="6" t="str" cm="1">
        <f t="array" ref="G4337">IFERROR(_xlfn.IFS(A4337="","",'[1]OFD Query'!N4337="","Fresh"),'[1]OFD Query'!N4337)</f>
        <v>Reschedule</v>
      </c>
      <c r="H4337" s="6" t="str" cm="1">
        <f t="array" ref="H4337">IFERROR(_xlfn.IFS(B4337="","",'[1]OFD Query'!O4337="","Fresh"),'[1]OFD Query'!O4337)</f>
        <v>Schedule for future</v>
      </c>
      <c r="I4337" s="1" t="str">
        <f>IF(A4337="","",'[1]OFD Query'!W4337)</f>
        <v>D2105913</v>
      </c>
      <c r="J4337" s="1" t="str">
        <f>IF(A4337="","",'[1]OFD Query'!X4337)</f>
        <v>Urs Mohammad Salaih</v>
      </c>
      <c r="K4337" s="1" t="str">
        <f>IF(A4337="","",'[1]OFD Query'!AL4337)</f>
        <v>Al Ju'ranah</v>
      </c>
      <c r="L4337" s="6">
        <f>IF(A4337="","",'[1]OFD Query'!AO4337)</f>
        <v>499</v>
      </c>
      <c r="M4337" s="1" t="str" cm="1">
        <f t="array" ref="M4337">_xlfn.IFS(L4337="","",L4337=0,"PPD",L4337&gt;0,"COD")</f>
        <v>COD</v>
      </c>
      <c r="N4337" s="1" t="str" cm="1">
        <f t="array" ref="N4337">_xlfn.IFS(A4337="","",L4337=0,M4337,L4337&lt;100,"&lt;100",L4337&lt;200,"&lt;200",L4337&lt;500,"&lt;500",L4337&lt;1000,"&lt;1000",L4337&gt;1000,"Above 1K")</f>
        <v>&lt;500</v>
      </c>
      <c r="O4337" s="6">
        <f>IF(A4337="","",'[1]OFD Query'!CB4337)</f>
        <v>2</v>
      </c>
      <c r="P4337" s="1" t="str">
        <f>IF(A4337="","",'[1]OFD Query'!CJ4337)</f>
        <v/>
      </c>
      <c r="Q4337" s="1" t="str" cm="1">
        <f t="array" ref="Q4337">IFERROR(_xlfn.IFS(A4337="","",O4337=0,"TRUE",AND(O4337=1,E4337="Out For Delivery"),"FALSE",O4337=1,"TRUE"),"FALSE")</f>
        <v>FALSE</v>
      </c>
      <c r="R4337" s="1" t="str">
        <f>'[1]OFD Query'!BT4337</f>
        <v>NO</v>
      </c>
    </row>
    <row r="4338" spans="1:18" x14ac:dyDescent="0.3">
      <c r="A4338" s="5" t="str">
        <f>IF(ISBLANK('[1]OFD Query'!A4338),"",'[1]OFD Query'!A4338)</f>
        <v>6062224580278</v>
      </c>
      <c r="B4338" s="1" t="str">
        <f>IF(A4338="","",LEFT('[1]OFD Query'!C4338,FIND(" ",'[1]OFD Query'!C4338)-1))</f>
        <v>Dropship</v>
      </c>
      <c r="C4338" s="1" t="str">
        <f>IF(A4338="","",'[1]OFD Query'!F4338)</f>
        <v>C2103730101</v>
      </c>
      <c r="D4338" s="1" t="str">
        <f>IFERROR(VLOOKUP(C4338,Sheet2!A:B,2,0),"")</f>
        <v>SHEIN</v>
      </c>
      <c r="E4338" s="1" t="str">
        <f>IF(A4338="","",'[1]OFD Query'!I4338)</f>
        <v>Out For Delivery</v>
      </c>
      <c r="F4338" s="1" t="str">
        <f t="shared" si="69"/>
        <v>MAK-2</v>
      </c>
      <c r="G4338" s="6" t="str" cm="1">
        <f t="array" ref="G4338">IFERROR(_xlfn.IFS(A4338="","",'[1]OFD Query'!N4338="","Fresh"),'[1]OFD Query'!N4338)</f>
        <v>Fresh</v>
      </c>
      <c r="H4338" s="6" t="str" cm="1">
        <f t="array" ref="H4338">IFERROR(_xlfn.IFS(B4338="","",'[1]OFD Query'!O4338="","Fresh"),'[1]OFD Query'!O4338)</f>
        <v>Fresh</v>
      </c>
      <c r="I4338" s="1" t="str">
        <f>IF(A4338="","",'[1]OFD Query'!W4338)</f>
        <v>D2105913</v>
      </c>
      <c r="J4338" s="1" t="str">
        <f>IF(A4338="","",'[1]OFD Query'!X4338)</f>
        <v>Urs Mohammad Salaih</v>
      </c>
      <c r="K4338" s="1" t="str">
        <f>IF(A4338="","",'[1]OFD Query'!AL4338)</f>
        <v>Sharai Al Mujahidin</v>
      </c>
      <c r="L4338" s="6">
        <f>IF(A4338="","",'[1]OFD Query'!AO4338)</f>
        <v>124.9</v>
      </c>
      <c r="M4338" s="1" t="str" cm="1">
        <f t="array" ref="M4338">_xlfn.IFS(L4338="","",L4338=0,"PPD",L4338&gt;0,"COD")</f>
        <v>COD</v>
      </c>
      <c r="N4338" s="1" t="str" cm="1">
        <f t="array" ref="N4338">_xlfn.IFS(A4338="","",L4338=0,M4338,L4338&lt;100,"&lt;100",L4338&lt;200,"&lt;200",L4338&lt;500,"&lt;500",L4338&lt;1000,"&lt;1000",L4338&gt;1000,"Above 1K")</f>
        <v>&lt;200</v>
      </c>
      <c r="O4338" s="6">
        <f>IF(A4338="","",'[1]OFD Query'!CB4338)</f>
        <v>0</v>
      </c>
      <c r="P4338" s="1" t="str">
        <f>IF(A4338="","",'[1]OFD Query'!CJ4338)</f>
        <v>POUCH</v>
      </c>
      <c r="Q4338" s="1" t="str" cm="1">
        <f t="array" ref="Q4338">IFERROR(_xlfn.IFS(A4338="","",O4338=0,"TRUE",AND(O4338=1,E4338="Out For Delivery"),"FALSE",O4338=1,"TRUE"),"FALSE")</f>
        <v>TRUE</v>
      </c>
      <c r="R4338" s="1" t="str">
        <f>'[1]OFD Query'!BT4338</f>
        <v>NO</v>
      </c>
    </row>
    <row r="4339" spans="1:18" x14ac:dyDescent="0.3">
      <c r="A4339" s="5" t="str">
        <f>IF(ISBLANK('[1]OFD Query'!A4339),"",'[1]OFD Query'!A4339)</f>
        <v>6062424359750</v>
      </c>
      <c r="B4339" s="1" t="str">
        <f>IF(A4339="","",LEFT('[1]OFD Query'!C4339,FIND(" ",'[1]OFD Query'!C4339)-1))</f>
        <v>Dropship</v>
      </c>
      <c r="C4339" s="1" t="str">
        <f>IF(A4339="","",'[1]OFD Query'!F4339)</f>
        <v>C21035750</v>
      </c>
      <c r="D4339" s="1" t="str">
        <f>IFERROR(VLOOKUP(C4339,Sheet2!A:B,2,0),"")</f>
        <v>eshry.shop</v>
      </c>
      <c r="E4339" s="1" t="str">
        <f>IF(A4339="","",'[1]OFD Query'!I4339)</f>
        <v>Out For Delivery</v>
      </c>
      <c r="F4339" s="1" t="str">
        <f t="shared" si="69"/>
        <v>MAK-2</v>
      </c>
      <c r="G4339" s="6" t="str" cm="1">
        <f t="array" ref="G4339">IFERROR(_xlfn.IFS(A4339="","",'[1]OFD Query'!N4339="","Fresh"),'[1]OFD Query'!N4339)</f>
        <v>Fresh</v>
      </c>
      <c r="H4339" s="6" t="str" cm="1">
        <f t="array" ref="H4339">IFERROR(_xlfn.IFS(B4339="","",'[1]OFD Query'!O4339="","Fresh"),'[1]OFD Query'!O4339)</f>
        <v>Fresh</v>
      </c>
      <c r="I4339" s="1" t="str">
        <f>IF(A4339="","",'[1]OFD Query'!W4339)</f>
        <v>D2105913</v>
      </c>
      <c r="J4339" s="1" t="str">
        <f>IF(A4339="","",'[1]OFD Query'!X4339)</f>
        <v>Urs Mohammad Salaih</v>
      </c>
      <c r="K4339" s="1" t="str">
        <f>IF(A4339="","",'[1]OFD Query'!AL4339)</f>
        <v>Al Ju'ranah</v>
      </c>
      <c r="L4339" s="6">
        <f>IF(A4339="","",'[1]OFD Query'!AO4339)</f>
        <v>189</v>
      </c>
      <c r="M4339" s="1" t="str" cm="1">
        <f t="array" ref="M4339">_xlfn.IFS(L4339="","",L4339=0,"PPD",L4339&gt;0,"COD")</f>
        <v>COD</v>
      </c>
      <c r="N4339" s="1" t="str" cm="1">
        <f t="array" ref="N4339">_xlfn.IFS(A4339="","",L4339=0,M4339,L4339&lt;100,"&lt;100",L4339&lt;200,"&lt;200",L4339&lt;500,"&lt;500",L4339&lt;1000,"&lt;1000",L4339&gt;1000,"Above 1K")</f>
        <v>&lt;200</v>
      </c>
      <c r="O4339" s="6">
        <f>IF(A4339="","",'[1]OFD Query'!CB4339)</f>
        <v>0</v>
      </c>
      <c r="P4339" s="1" t="str">
        <f>IF(A4339="","",'[1]OFD Query'!CJ4339)</f>
        <v/>
      </c>
      <c r="Q4339" s="1" t="str" cm="1">
        <f t="array" ref="Q4339">IFERROR(_xlfn.IFS(A4339="","",O4339=0,"TRUE",AND(O4339=1,E4339="Out For Delivery"),"FALSE",O4339=1,"TRUE"),"FALSE")</f>
        <v>TRUE</v>
      </c>
      <c r="R4339" s="1" t="str">
        <f>'[1]OFD Query'!BT4339</f>
        <v>NO</v>
      </c>
    </row>
    <row r="4340" spans="1:18" x14ac:dyDescent="0.3">
      <c r="A4340" s="5" t="str">
        <f>IF(ISBLANK('[1]OFD Query'!A4340),"",'[1]OFD Query'!A4340)</f>
        <v>6062224105750</v>
      </c>
      <c r="B4340" s="1" t="str">
        <f>IF(A4340="","",LEFT('[1]OFD Query'!C4340,FIND(" ",'[1]OFD Query'!C4340)-1))</f>
        <v>Dropship</v>
      </c>
      <c r="C4340" s="1" t="str">
        <f>IF(A4340="","",'[1]OFD Query'!F4340)</f>
        <v>C21035750</v>
      </c>
      <c r="D4340" s="1" t="str">
        <f>IFERROR(VLOOKUP(C4340,Sheet2!A:B,2,0),"")</f>
        <v>eshry.shop</v>
      </c>
      <c r="E4340" s="1" t="str">
        <f>IF(A4340="","",'[1]OFD Query'!I4340)</f>
        <v>Out For Delivery</v>
      </c>
      <c r="F4340" s="1" t="str">
        <f t="shared" si="69"/>
        <v>MAK-2</v>
      </c>
      <c r="G4340" s="6" t="str" cm="1">
        <f t="array" ref="G4340">IFERROR(_xlfn.IFS(A4340="","",'[1]OFD Query'!N4340="","Fresh"),'[1]OFD Query'!N4340)</f>
        <v>Reschedule</v>
      </c>
      <c r="H4340" s="6" t="str" cm="1">
        <f t="array" ref="H4340">IFERROR(_xlfn.IFS(B4340="","",'[1]OFD Query'!O4340="","Fresh"),'[1]OFD Query'!O4340)</f>
        <v>Schedule for future</v>
      </c>
      <c r="I4340" s="1" t="str">
        <f>IF(A4340="","",'[1]OFD Query'!W4340)</f>
        <v>D2105913</v>
      </c>
      <c r="J4340" s="1" t="str">
        <f>IF(A4340="","",'[1]OFD Query'!X4340)</f>
        <v>Urs Mohammad Salaih</v>
      </c>
      <c r="K4340" s="1" t="str">
        <f>IF(A4340="","",'[1]OFD Query'!AL4340)</f>
        <v>Sharai Al Mujahidin</v>
      </c>
      <c r="L4340" s="6">
        <f>IF(A4340="","",'[1]OFD Query'!AO4340)</f>
        <v>199</v>
      </c>
      <c r="M4340" s="1" t="str" cm="1">
        <f t="array" ref="M4340">_xlfn.IFS(L4340="","",L4340=0,"PPD",L4340&gt;0,"COD")</f>
        <v>COD</v>
      </c>
      <c r="N4340" s="1" t="str" cm="1">
        <f t="array" ref="N4340">_xlfn.IFS(A4340="","",L4340=0,M4340,L4340&lt;100,"&lt;100",L4340&lt;200,"&lt;200",L4340&lt;500,"&lt;500",L4340&lt;1000,"&lt;1000",L4340&gt;1000,"Above 1K")</f>
        <v>&lt;200</v>
      </c>
      <c r="O4340" s="6">
        <f>IF(A4340="","",'[1]OFD Query'!CB4340)</f>
        <v>2</v>
      </c>
      <c r="P4340" s="1" t="str">
        <f>IF(A4340="","",'[1]OFD Query'!CJ4340)</f>
        <v/>
      </c>
      <c r="Q4340" s="1" t="str" cm="1">
        <f t="array" ref="Q4340">IFERROR(_xlfn.IFS(A4340="","",O4340=0,"TRUE",AND(O4340=1,E4340="Out For Delivery"),"FALSE",O4340=1,"TRUE"),"FALSE")</f>
        <v>FALSE</v>
      </c>
      <c r="R4340" s="1" t="str">
        <f>'[1]OFD Query'!BT4340</f>
        <v>NO</v>
      </c>
    </row>
    <row r="4341" spans="1:18" x14ac:dyDescent="0.3">
      <c r="A4341" s="5" t="str">
        <f>IF(ISBLANK('[1]OFD Query'!A4341),"",'[1]OFD Query'!A4341)</f>
        <v>6060924822060</v>
      </c>
      <c r="B4341" s="1" t="str">
        <f>IF(A4341="","",LEFT('[1]OFD Query'!C4341,FIND(" ",'[1]OFD Query'!C4341)-1))</f>
        <v>Dropship</v>
      </c>
      <c r="C4341" s="1" t="str">
        <f>IF(A4341="","",'[1]OFD Query'!F4341)</f>
        <v>C21036624</v>
      </c>
      <c r="D4341" s="1" t="str">
        <f>IFERROR(VLOOKUP(C4341,Sheet2!A:B,2,0),"")</f>
        <v>CODPARTNER</v>
      </c>
      <c r="E4341" s="1" t="str">
        <f>IF(A4341="","",'[1]OFD Query'!I4341)</f>
        <v>Out For Delivery</v>
      </c>
      <c r="F4341" s="1" t="str">
        <f t="shared" si="69"/>
        <v>MAK-2</v>
      </c>
      <c r="G4341" s="6" t="str" cm="1">
        <f t="array" ref="G4341">IFERROR(_xlfn.IFS(A4341="","",'[1]OFD Query'!N4341="","Fresh"),'[1]OFD Query'!N4341)</f>
        <v>Reschedule</v>
      </c>
      <c r="H4341" s="6" t="str" cm="1">
        <f t="array" ref="H4341">IFERROR(_xlfn.IFS(B4341="","",'[1]OFD Query'!O4341="","Fresh"),'[1]OFD Query'!O4341)</f>
        <v>Schedule for future</v>
      </c>
      <c r="I4341" s="1" t="str">
        <f>IF(A4341="","",'[1]OFD Query'!W4341)</f>
        <v>D2105913</v>
      </c>
      <c r="J4341" s="1" t="str">
        <f>IF(A4341="","",'[1]OFD Query'!X4341)</f>
        <v>Urs Mohammad Salaih</v>
      </c>
      <c r="K4341" s="1" t="str">
        <f>IF(A4341="","",'[1]OFD Query'!AL4341)</f>
        <v>Al Sharai' Ash Shamaliyyah</v>
      </c>
      <c r="L4341" s="6">
        <f>IF(A4341="","",'[1]OFD Query'!AO4341)</f>
        <v>200</v>
      </c>
      <c r="M4341" s="1" t="str" cm="1">
        <f t="array" ref="M4341">_xlfn.IFS(L4341="","",L4341=0,"PPD",L4341&gt;0,"COD")</f>
        <v>COD</v>
      </c>
      <c r="N4341" s="1" t="str" cm="1">
        <f t="array" ref="N4341">_xlfn.IFS(A4341="","",L4341=0,M4341,L4341&lt;100,"&lt;100",L4341&lt;200,"&lt;200",L4341&lt;500,"&lt;500",L4341&lt;1000,"&lt;1000",L4341&gt;1000,"Above 1K")</f>
        <v>&lt;500</v>
      </c>
      <c r="O4341" s="6">
        <f>IF(A4341="","",'[1]OFD Query'!CB4341)</f>
        <v>3</v>
      </c>
      <c r="P4341" s="1" t="str">
        <f>IF(A4341="","",'[1]OFD Query'!CJ4341)</f>
        <v/>
      </c>
      <c r="Q4341" s="1" t="str" cm="1">
        <f t="array" ref="Q4341">IFERROR(_xlfn.IFS(A4341="","",O4341=0,"TRUE",AND(O4341=1,E4341="Out For Delivery"),"FALSE",O4341=1,"TRUE"),"FALSE")</f>
        <v>FALSE</v>
      </c>
      <c r="R4341" s="1" t="str">
        <f>'[1]OFD Query'!BT4341</f>
        <v>NO</v>
      </c>
    </row>
    <row r="4342" spans="1:18" x14ac:dyDescent="0.3">
      <c r="A4342" s="5" t="str">
        <f>IF(ISBLANK('[1]OFD Query'!A4342),"",'[1]OFD Query'!A4342)</f>
        <v>6060124516539</v>
      </c>
      <c r="B4342" s="1" t="str">
        <f>IF(A4342="","",LEFT('[1]OFD Query'!C4342,FIND(" ",'[1]OFD Query'!C4342)-1))</f>
        <v>Dropship</v>
      </c>
      <c r="C4342" s="1" t="str">
        <f>IF(A4342="","",'[1]OFD Query'!F4342)</f>
        <v>C2105157</v>
      </c>
      <c r="D4342" s="1" t="str">
        <f>IFERROR(VLOOKUP(C4342,Sheet2!A:B,2,0),"")</f>
        <v>Alrajhi Daily - Makanex</v>
      </c>
      <c r="E4342" s="1" t="str">
        <f>IF(A4342="","",'[1]OFD Query'!I4342)</f>
        <v>Out For Delivery</v>
      </c>
      <c r="F4342" s="1" t="str">
        <f t="shared" si="69"/>
        <v>MAK-2</v>
      </c>
      <c r="G4342" s="6" t="str" cm="1">
        <f t="array" ref="G4342">IFERROR(_xlfn.IFS(A4342="","",'[1]OFD Query'!N4342="","Fresh"),'[1]OFD Query'!N4342)</f>
        <v>Reschedule</v>
      </c>
      <c r="H4342" s="6" t="str" cm="1">
        <f t="array" ref="H4342">IFERROR(_xlfn.IFS(B4342="","",'[1]OFD Query'!O4342="","Fresh"),'[1]OFD Query'!O4342)</f>
        <v>Schedule for future</v>
      </c>
      <c r="I4342" s="1" t="str">
        <f>IF(A4342="","",'[1]OFD Query'!W4342)</f>
        <v>D2105913</v>
      </c>
      <c r="J4342" s="1" t="str">
        <f>IF(A4342="","",'[1]OFD Query'!X4342)</f>
        <v>Urs Mohammad Salaih</v>
      </c>
      <c r="K4342" s="1" t="str">
        <f>IF(A4342="","",'[1]OFD Query'!AL4342)</f>
        <v>Al Ju'ranah</v>
      </c>
      <c r="L4342" s="6">
        <f>IF(A4342="","",'[1]OFD Query'!AO4342)</f>
        <v>0</v>
      </c>
      <c r="M4342" s="1" t="str" cm="1">
        <f t="array" ref="M4342">_xlfn.IFS(L4342="","",L4342=0,"PPD",L4342&gt;0,"COD")</f>
        <v>PPD</v>
      </c>
      <c r="N4342" s="1" t="str" cm="1">
        <f t="array" ref="N4342">_xlfn.IFS(A4342="","",L4342=0,M4342,L4342&lt;100,"&lt;100",L4342&lt;200,"&lt;200",L4342&lt;500,"&lt;500",L4342&lt;1000,"&lt;1000",L4342&gt;1000,"Above 1K")</f>
        <v>PPD</v>
      </c>
      <c r="O4342" s="6">
        <f>IF(A4342="","",'[1]OFD Query'!CB4342)</f>
        <v>3</v>
      </c>
      <c r="P4342" s="1" t="str">
        <f>IF(A4342="","",'[1]OFD Query'!CJ4342)</f>
        <v/>
      </c>
      <c r="Q4342" s="1" t="str" cm="1">
        <f t="array" ref="Q4342">IFERROR(_xlfn.IFS(A4342="","",O4342=0,"TRUE",AND(O4342=1,E4342="Out For Delivery"),"FALSE",O4342=1,"TRUE"),"FALSE")</f>
        <v>FALSE</v>
      </c>
      <c r="R4342" s="1" t="str">
        <f>'[1]OFD Query'!BT4342</f>
        <v>NO</v>
      </c>
    </row>
    <row r="4343" spans="1:18" x14ac:dyDescent="0.3">
      <c r="A4343" s="5" t="str">
        <f>IF(ISBLANK('[1]OFD Query'!A4343),"",'[1]OFD Query'!A4343)</f>
        <v>6060624562279</v>
      </c>
      <c r="B4343" s="1" t="str">
        <f>IF(A4343="","",LEFT('[1]OFD Query'!C4343,FIND(" ",'[1]OFD Query'!C4343)-1))</f>
        <v>Dropship</v>
      </c>
      <c r="C4343" s="1" t="str">
        <f>IF(A4343="","",'[1]OFD Query'!F4343)</f>
        <v>C21036624</v>
      </c>
      <c r="D4343" s="1" t="str">
        <f>IFERROR(VLOOKUP(C4343,Sheet2!A:B,2,0),"")</f>
        <v>CODPARTNER</v>
      </c>
      <c r="E4343" s="1" t="str">
        <f>IF(A4343="","",'[1]OFD Query'!I4343)</f>
        <v>Out For Delivery</v>
      </c>
      <c r="F4343" s="1" t="str">
        <f t="shared" si="69"/>
        <v>MAK-2</v>
      </c>
      <c r="G4343" s="6" t="str" cm="1">
        <f t="array" ref="G4343">IFERROR(_xlfn.IFS(A4343="","",'[1]OFD Query'!N4343="","Fresh"),'[1]OFD Query'!N4343)</f>
        <v>Review</v>
      </c>
      <c r="H4343" s="6" t="str" cm="1">
        <f t="array" ref="H4343">IFERROR(_xlfn.IFS(B4343="","",'[1]OFD Query'!O4343="","Fresh"),'[1]OFD Query'!O4343)</f>
        <v>Customer Wants to Change Location</v>
      </c>
      <c r="I4343" s="1" t="str">
        <f>IF(A4343="","",'[1]OFD Query'!W4343)</f>
        <v>D2105913</v>
      </c>
      <c r="J4343" s="1" t="str">
        <f>IF(A4343="","",'[1]OFD Query'!X4343)</f>
        <v>Urs Mohammad Salaih</v>
      </c>
      <c r="K4343" s="1" t="str">
        <f>IF(A4343="","",'[1]OFD Query'!AL4343)</f>
        <v>Al Sharai' Ash Shamaliyyah</v>
      </c>
      <c r="L4343" s="6">
        <f>IF(A4343="","",'[1]OFD Query'!AO4343)</f>
        <v>189</v>
      </c>
      <c r="M4343" s="1" t="str" cm="1">
        <f t="array" ref="M4343">_xlfn.IFS(L4343="","",L4343=0,"PPD",L4343&gt;0,"COD")</f>
        <v>COD</v>
      </c>
      <c r="N4343" s="1" t="str" cm="1">
        <f t="array" ref="N4343">_xlfn.IFS(A4343="","",L4343=0,M4343,L4343&lt;100,"&lt;100",L4343&lt;200,"&lt;200",L4343&lt;500,"&lt;500",L4343&lt;1000,"&lt;1000",L4343&gt;1000,"Above 1K")</f>
        <v>&lt;200</v>
      </c>
      <c r="O4343" s="6">
        <f>IF(A4343="","",'[1]OFD Query'!CB4343)</f>
        <v>4</v>
      </c>
      <c r="P4343" s="1" t="str">
        <f>IF(A4343="","",'[1]OFD Query'!CJ4343)</f>
        <v/>
      </c>
      <c r="Q4343" s="1" t="str" cm="1">
        <f t="array" ref="Q4343">IFERROR(_xlfn.IFS(A4343="","",O4343=0,"TRUE",AND(O4343=1,E4343="Out For Delivery"),"FALSE",O4343=1,"TRUE"),"FALSE")</f>
        <v>FALSE</v>
      </c>
      <c r="R4343" s="1" t="str">
        <f>'[1]OFD Query'!BT4343</f>
        <v>NO</v>
      </c>
    </row>
    <row r="4344" spans="1:18" x14ac:dyDescent="0.3">
      <c r="A4344" s="5" t="str">
        <f>IF(ISBLANK('[1]OFD Query'!A4344),"",'[1]OFD Query'!A4344)</f>
        <v>6060624409994</v>
      </c>
      <c r="B4344" s="1" t="str">
        <f>IF(A4344="","",LEFT('[1]OFD Query'!C4344,FIND(" ",'[1]OFD Query'!C4344)-1))</f>
        <v>Dropship</v>
      </c>
      <c r="C4344" s="1" t="str">
        <f>IF(A4344="","",'[1]OFD Query'!F4344)</f>
        <v>C21035750</v>
      </c>
      <c r="D4344" s="1" t="str">
        <f>IFERROR(VLOOKUP(C4344,Sheet2!A:B,2,0),"")</f>
        <v>eshry.shop</v>
      </c>
      <c r="E4344" s="1" t="str">
        <f>IF(A4344="","",'[1]OFD Query'!I4344)</f>
        <v>Out For Delivery</v>
      </c>
      <c r="F4344" s="1" t="str">
        <f t="shared" si="69"/>
        <v>MAK-2</v>
      </c>
      <c r="G4344" s="6" t="str" cm="1">
        <f t="array" ref="G4344">IFERROR(_xlfn.IFS(A4344="","",'[1]OFD Query'!N4344="","Fresh"),'[1]OFD Query'!N4344)</f>
        <v>No Answer</v>
      </c>
      <c r="H4344" s="6" t="str" cm="1">
        <f t="array" ref="H4344">IFERROR(_xlfn.IFS(B4344="","",'[1]OFD Query'!O4344="","Fresh"),'[1]OFD Query'!O4344)</f>
        <v>Switched Off</v>
      </c>
      <c r="I4344" s="1" t="str">
        <f>IF(A4344="","",'[1]OFD Query'!W4344)</f>
        <v>D2105106</v>
      </c>
      <c r="J4344" s="1" t="str">
        <f>IF(A4344="","",'[1]OFD Query'!X4344)</f>
        <v>Hamidullah Abdulghani Abdulsattar</v>
      </c>
      <c r="K4344" s="1" t="str">
        <f>IF(A4344="","",'[1]OFD Query'!AL4344)</f>
        <v>Al Utaybiyyah</v>
      </c>
      <c r="L4344" s="6">
        <f>IF(A4344="","",'[1]OFD Query'!AO4344)</f>
        <v>249</v>
      </c>
      <c r="M4344" s="1" t="str" cm="1">
        <f t="array" ref="M4344">_xlfn.IFS(L4344="","",L4344=0,"PPD",L4344&gt;0,"COD")</f>
        <v>COD</v>
      </c>
      <c r="N4344" s="1" t="str" cm="1">
        <f t="array" ref="N4344">_xlfn.IFS(A4344="","",L4344=0,M4344,L4344&lt;100,"&lt;100",L4344&lt;200,"&lt;200",L4344&lt;500,"&lt;500",L4344&lt;1000,"&lt;1000",L4344&gt;1000,"Above 1K")</f>
        <v>&lt;500</v>
      </c>
      <c r="O4344" s="6">
        <f>IF(A4344="","",'[1]OFD Query'!CB4344)</f>
        <v>3</v>
      </c>
      <c r="P4344" s="1" t="str">
        <f>IF(A4344="","",'[1]OFD Query'!CJ4344)</f>
        <v/>
      </c>
      <c r="Q4344" s="1" t="str" cm="1">
        <f t="array" ref="Q4344">IFERROR(_xlfn.IFS(A4344="","",O4344=0,"TRUE",AND(O4344=1,E4344="Out For Delivery"),"FALSE",O4344=1,"TRUE"),"FALSE")</f>
        <v>FALSE</v>
      </c>
      <c r="R4344" s="1" t="str">
        <f>'[1]OFD Query'!BT4344</f>
        <v>NO</v>
      </c>
    </row>
    <row r="4345" spans="1:18" x14ac:dyDescent="0.3">
      <c r="A4345" s="5" t="str">
        <f>IF(ISBLANK('[1]OFD Query'!A4345),"",'[1]OFD Query'!A4345)</f>
        <v>6062024200626</v>
      </c>
      <c r="B4345" s="1" t="str">
        <f>IF(A4345="","",LEFT('[1]OFD Query'!C4345,FIND(" ",'[1]OFD Query'!C4345)-1))</f>
        <v>Dropship</v>
      </c>
      <c r="C4345" s="1" t="str">
        <f>IF(A4345="","",'[1]OFD Query'!F4345)</f>
        <v>C21030007</v>
      </c>
      <c r="D4345" s="1" t="str">
        <f>IFERROR(VLOOKUP(C4345,Sheet2!A:B,2,0),"")</f>
        <v>Mishadat</v>
      </c>
      <c r="E4345" s="1" t="str">
        <f>IF(A4345="","",'[1]OFD Query'!I4345)</f>
        <v>Out For Delivery</v>
      </c>
      <c r="F4345" s="1" t="str">
        <f t="shared" si="69"/>
        <v>MAK-2</v>
      </c>
      <c r="G4345" s="6" t="str" cm="1">
        <f t="array" ref="G4345">IFERROR(_xlfn.IFS(A4345="","",'[1]OFD Query'!N4345="","Fresh"),'[1]OFD Query'!N4345)</f>
        <v>Reschedule</v>
      </c>
      <c r="H4345" s="6" t="str" cm="1">
        <f t="array" ref="H4345">IFERROR(_xlfn.IFS(B4345="","",'[1]OFD Query'!O4345="","Fresh"),'[1]OFD Query'!O4345)</f>
        <v>Schedule for future</v>
      </c>
      <c r="I4345" s="1" t="str">
        <f>IF(A4345="","",'[1]OFD Query'!W4345)</f>
        <v>D2105913</v>
      </c>
      <c r="J4345" s="1" t="str">
        <f>IF(A4345="","",'[1]OFD Query'!X4345)</f>
        <v>Urs Mohammad Salaih</v>
      </c>
      <c r="K4345" s="1" t="str">
        <f>IF(A4345="","",'[1]OFD Query'!AL4345)</f>
        <v>Al Sharai' Ash Shamaliyyah</v>
      </c>
      <c r="L4345" s="6">
        <f>IF(A4345="","",'[1]OFD Query'!AO4345)</f>
        <v>69</v>
      </c>
      <c r="M4345" s="1" t="str" cm="1">
        <f t="array" ref="M4345">_xlfn.IFS(L4345="","",L4345=0,"PPD",L4345&gt;0,"COD")</f>
        <v>COD</v>
      </c>
      <c r="N4345" s="1" t="str" cm="1">
        <f t="array" ref="N4345">_xlfn.IFS(A4345="","",L4345=0,M4345,L4345&lt;100,"&lt;100",L4345&lt;200,"&lt;200",L4345&lt;500,"&lt;500",L4345&lt;1000,"&lt;1000",L4345&gt;1000,"Above 1K")</f>
        <v>&lt;100</v>
      </c>
      <c r="O4345" s="6">
        <f>IF(A4345="","",'[1]OFD Query'!CB4345)</f>
        <v>3</v>
      </c>
      <c r="P4345" s="1" t="str">
        <f>IF(A4345="","",'[1]OFD Query'!CJ4345)</f>
        <v/>
      </c>
      <c r="Q4345" s="1" t="str" cm="1">
        <f t="array" ref="Q4345">IFERROR(_xlfn.IFS(A4345="","",O4345=0,"TRUE",AND(O4345=1,E4345="Out For Delivery"),"FALSE",O4345=1,"TRUE"),"FALSE")</f>
        <v>FALSE</v>
      </c>
      <c r="R4345" s="1" t="str">
        <f>'[1]OFD Query'!BT4345</f>
        <v>NO</v>
      </c>
    </row>
    <row r="4346" spans="1:18" x14ac:dyDescent="0.3">
      <c r="A4346" s="5" t="str">
        <f>IF(ISBLANK('[1]OFD Query'!A4346),"",'[1]OFD Query'!A4346)</f>
        <v>6061424237238</v>
      </c>
      <c r="B4346" s="1" t="str">
        <f>IF(A4346="","",LEFT('[1]OFD Query'!C4346,FIND(" ",'[1]OFD Query'!C4346)-1))</f>
        <v>Dropship</v>
      </c>
      <c r="C4346" s="1" t="str">
        <f>IF(A4346="","",'[1]OFD Query'!F4346)</f>
        <v>C2103716501</v>
      </c>
      <c r="D4346" s="1" t="str">
        <f>IFERROR(VLOOKUP(C4346,Sheet2!A:B,2,0),"")</f>
        <v>SHEIN</v>
      </c>
      <c r="E4346" s="1" t="str">
        <f>IF(A4346="","",'[1]OFD Query'!I4346)</f>
        <v>Out For Delivery</v>
      </c>
      <c r="F4346" s="1" t="str">
        <f t="shared" si="69"/>
        <v>MAK-2</v>
      </c>
      <c r="G4346" s="6" t="str" cm="1">
        <f t="array" ref="G4346">IFERROR(_xlfn.IFS(A4346="","",'[1]OFD Query'!N4346="","Fresh"),'[1]OFD Query'!N4346)</f>
        <v>Reschedule</v>
      </c>
      <c r="H4346" s="6" t="str" cm="1">
        <f t="array" ref="H4346">IFERROR(_xlfn.IFS(B4346="","",'[1]OFD Query'!O4346="","Fresh"),'[1]OFD Query'!O4346)</f>
        <v>Schedule for future</v>
      </c>
      <c r="I4346" s="1" t="str">
        <f>IF(A4346="","",'[1]OFD Query'!W4346)</f>
        <v>D2105106</v>
      </c>
      <c r="J4346" s="1" t="str">
        <f>IF(A4346="","",'[1]OFD Query'!X4346)</f>
        <v>Hamidullah Abdulghani Abdulsattar</v>
      </c>
      <c r="K4346" s="1" t="str">
        <f>IF(A4346="","",'[1]OFD Query'!AL4346)</f>
        <v>Al Hujun</v>
      </c>
      <c r="L4346" s="6">
        <f>IF(A4346="","",'[1]OFD Query'!AO4346)</f>
        <v>139.9</v>
      </c>
      <c r="M4346" s="1" t="str" cm="1">
        <f t="array" ref="M4346">_xlfn.IFS(L4346="","",L4346=0,"PPD",L4346&gt;0,"COD")</f>
        <v>COD</v>
      </c>
      <c r="N4346" s="1" t="str" cm="1">
        <f t="array" ref="N4346">_xlfn.IFS(A4346="","",L4346=0,M4346,L4346&lt;100,"&lt;100",L4346&lt;200,"&lt;200",L4346&lt;500,"&lt;500",L4346&lt;1000,"&lt;1000",L4346&gt;1000,"Above 1K")</f>
        <v>&lt;200</v>
      </c>
      <c r="O4346" s="6">
        <f>IF(A4346="","",'[1]OFD Query'!CB4346)</f>
        <v>1</v>
      </c>
      <c r="P4346" s="1" t="str">
        <f>IF(A4346="","",'[1]OFD Query'!CJ4346)</f>
        <v>POUCH</v>
      </c>
      <c r="Q4346" s="1" t="str" cm="1">
        <f t="array" ref="Q4346">IFERROR(_xlfn.IFS(A4346="","",O4346=0,"TRUE",AND(O4346=1,E4346="Out For Delivery"),"FALSE",O4346=1,"TRUE"),"FALSE")</f>
        <v>FALSE</v>
      </c>
      <c r="R4346" s="1" t="str">
        <f>'[1]OFD Query'!BT4346</f>
        <v>NO</v>
      </c>
    </row>
    <row r="4347" spans="1:18" x14ac:dyDescent="0.3">
      <c r="A4347" s="5" t="str">
        <f>IF(ISBLANK('[1]OFD Query'!A4347),"",'[1]OFD Query'!A4347)</f>
        <v>6061324946277</v>
      </c>
      <c r="B4347" s="1" t="str">
        <f>IF(A4347="","",LEFT('[1]OFD Query'!C4347,FIND(" ",'[1]OFD Query'!C4347)-1))</f>
        <v>Dropship</v>
      </c>
      <c r="C4347" s="1" t="str">
        <f>IF(A4347="","",'[1]OFD Query'!F4347)</f>
        <v>C2103716501</v>
      </c>
      <c r="D4347" s="1" t="str">
        <f>IFERROR(VLOOKUP(C4347,Sheet2!A:B,2,0),"")</f>
        <v>SHEIN</v>
      </c>
      <c r="E4347" s="1" t="str">
        <f>IF(A4347="","",'[1]OFD Query'!I4347)</f>
        <v>Out For Delivery</v>
      </c>
      <c r="F4347" s="1" t="str">
        <f t="shared" si="69"/>
        <v>MAK-2</v>
      </c>
      <c r="G4347" s="6" t="str" cm="1">
        <f t="array" ref="G4347">IFERROR(_xlfn.IFS(A4347="","",'[1]OFD Query'!N4347="","Fresh"),'[1]OFD Query'!N4347)</f>
        <v>No Answer</v>
      </c>
      <c r="H4347" s="6" t="str" cm="1">
        <f t="array" ref="H4347">IFERROR(_xlfn.IFS(B4347="","",'[1]OFD Query'!O4347="","Fresh"),'[1]OFD Query'!O4347)</f>
        <v>Switched Off</v>
      </c>
      <c r="I4347" s="1" t="str">
        <f>IF(A4347="","",'[1]OFD Query'!W4347)</f>
        <v>D2105106</v>
      </c>
      <c r="J4347" s="1" t="str">
        <f>IF(A4347="","",'[1]OFD Query'!X4347)</f>
        <v>Hamidullah Abdulghani Abdulsattar</v>
      </c>
      <c r="K4347" s="1" t="str">
        <f>IF(A4347="","",'[1]OFD Query'!AL4347)</f>
        <v>Al Andalus</v>
      </c>
      <c r="L4347" s="6">
        <f>IF(A4347="","",'[1]OFD Query'!AO4347)</f>
        <v>311.75</v>
      </c>
      <c r="M4347" s="1" t="str" cm="1">
        <f t="array" ref="M4347">_xlfn.IFS(L4347="","",L4347=0,"PPD",L4347&gt;0,"COD")</f>
        <v>COD</v>
      </c>
      <c r="N4347" s="1" t="str" cm="1">
        <f t="array" ref="N4347">_xlfn.IFS(A4347="","",L4347=0,M4347,L4347&lt;100,"&lt;100",L4347&lt;200,"&lt;200",L4347&lt;500,"&lt;500",L4347&lt;1000,"&lt;1000",L4347&gt;1000,"Above 1K")</f>
        <v>&lt;500</v>
      </c>
      <c r="O4347" s="6">
        <f>IF(A4347="","",'[1]OFD Query'!CB4347)</f>
        <v>3</v>
      </c>
      <c r="P4347" s="1" t="str">
        <f>IF(A4347="","",'[1]OFD Query'!CJ4347)</f>
        <v>POUCH</v>
      </c>
      <c r="Q4347" s="1" t="str" cm="1">
        <f t="array" ref="Q4347">IFERROR(_xlfn.IFS(A4347="","",O4347=0,"TRUE",AND(O4347=1,E4347="Out For Delivery"),"FALSE",O4347=1,"TRUE"),"FALSE")</f>
        <v>FALSE</v>
      </c>
      <c r="R4347" s="1" t="str">
        <f>'[1]OFD Query'!BT4347</f>
        <v>NO</v>
      </c>
    </row>
    <row r="4348" spans="1:18" x14ac:dyDescent="0.3">
      <c r="A4348" s="5" t="str">
        <f>IF(ISBLANK('[1]OFD Query'!A4348),"",'[1]OFD Query'!A4348)</f>
        <v>6061324647747</v>
      </c>
      <c r="B4348" s="1" t="str">
        <f>IF(A4348="","",LEFT('[1]OFD Query'!C4348,FIND(" ",'[1]OFD Query'!C4348)-1))</f>
        <v>Dropship</v>
      </c>
      <c r="C4348" s="1" t="str">
        <f>IF(A4348="","",'[1]OFD Query'!F4348)</f>
        <v>C2103716501</v>
      </c>
      <c r="D4348" s="1" t="str">
        <f>IFERROR(VLOOKUP(C4348,Sheet2!A:B,2,0),"")</f>
        <v>SHEIN</v>
      </c>
      <c r="E4348" s="1" t="str">
        <f>IF(A4348="","",'[1]OFD Query'!I4348)</f>
        <v>Out For Delivery</v>
      </c>
      <c r="F4348" s="1" t="str">
        <f t="shared" si="69"/>
        <v>MAK-2</v>
      </c>
      <c r="G4348" s="6" t="str" cm="1">
        <f t="array" ref="G4348">IFERROR(_xlfn.IFS(A4348="","",'[1]OFD Query'!N4348="","Fresh"),'[1]OFD Query'!N4348)</f>
        <v>Reschedule</v>
      </c>
      <c r="H4348" s="6" t="str" cm="1">
        <f t="array" ref="H4348">IFERROR(_xlfn.IFS(B4348="","",'[1]OFD Query'!O4348="","Fresh"),'[1]OFD Query'!O4348)</f>
        <v>Schedule for future</v>
      </c>
      <c r="I4348" s="1" t="str">
        <f>IF(A4348="","",'[1]OFD Query'!W4348)</f>
        <v>D2105106</v>
      </c>
      <c r="J4348" s="1" t="str">
        <f>IF(A4348="","",'[1]OFD Query'!X4348)</f>
        <v>Hamidullah Abdulghani Abdulsattar</v>
      </c>
      <c r="K4348" s="1" t="str">
        <f>IF(A4348="","",'[1]OFD Query'!AL4348)</f>
        <v>Al Utaybiyyah</v>
      </c>
      <c r="L4348" s="6">
        <f>IF(A4348="","",'[1]OFD Query'!AO4348)</f>
        <v>173.48</v>
      </c>
      <c r="M4348" s="1" t="str" cm="1">
        <f t="array" ref="M4348">_xlfn.IFS(L4348="","",L4348=0,"PPD",L4348&gt;0,"COD")</f>
        <v>COD</v>
      </c>
      <c r="N4348" s="1" t="str" cm="1">
        <f t="array" ref="N4348">_xlfn.IFS(A4348="","",L4348=0,M4348,L4348&lt;100,"&lt;100",L4348&lt;200,"&lt;200",L4348&lt;500,"&lt;500",L4348&lt;1000,"&lt;1000",L4348&gt;1000,"Above 1K")</f>
        <v>&lt;200</v>
      </c>
      <c r="O4348" s="6">
        <f>IF(A4348="","",'[1]OFD Query'!CB4348)</f>
        <v>3</v>
      </c>
      <c r="P4348" s="1" t="str">
        <f>IF(A4348="","",'[1]OFD Query'!CJ4348)</f>
        <v>POUCH</v>
      </c>
      <c r="Q4348" s="1" t="str" cm="1">
        <f t="array" ref="Q4348">IFERROR(_xlfn.IFS(A4348="","",O4348=0,"TRUE",AND(O4348=1,E4348="Out For Delivery"),"FALSE",O4348=1,"TRUE"),"FALSE")</f>
        <v>FALSE</v>
      </c>
      <c r="R4348" s="1" t="str">
        <f>'[1]OFD Query'!BT4348</f>
        <v>NO</v>
      </c>
    </row>
    <row r="4349" spans="1:18" x14ac:dyDescent="0.3">
      <c r="A4349" s="5" t="str">
        <f>IF(ISBLANK('[1]OFD Query'!A4349),"",'[1]OFD Query'!A4349)</f>
        <v>6062224842090</v>
      </c>
      <c r="B4349" s="1" t="str">
        <f>IF(A4349="","",LEFT('[1]OFD Query'!C4349,FIND(" ",'[1]OFD Query'!C4349)-1))</f>
        <v>Dropship</v>
      </c>
      <c r="C4349" s="1" t="str">
        <f>IF(A4349="","",'[1]OFD Query'!F4349)</f>
        <v>C2103730101</v>
      </c>
      <c r="D4349" s="1" t="str">
        <f>IFERROR(VLOOKUP(C4349,Sheet2!A:B,2,0),"")</f>
        <v>SHEIN</v>
      </c>
      <c r="E4349" s="1" t="str">
        <f>IF(A4349="","",'[1]OFD Query'!I4349)</f>
        <v>Out For Delivery</v>
      </c>
      <c r="F4349" s="1" t="str">
        <f t="shared" si="69"/>
        <v>MAK-2</v>
      </c>
      <c r="G4349" s="6" t="str" cm="1">
        <f t="array" ref="G4349">IFERROR(_xlfn.IFS(A4349="","",'[1]OFD Query'!N4349="","Fresh"),'[1]OFD Query'!N4349)</f>
        <v>Reschedule</v>
      </c>
      <c r="H4349" s="6" t="str" cm="1">
        <f t="array" ref="H4349">IFERROR(_xlfn.IFS(B4349="","",'[1]OFD Query'!O4349="","Fresh"),'[1]OFD Query'!O4349)</f>
        <v>Schedule for future</v>
      </c>
      <c r="I4349" s="1" t="str">
        <f>IF(A4349="","",'[1]OFD Query'!W4349)</f>
        <v>D2105106</v>
      </c>
      <c r="J4349" s="1" t="str">
        <f>IF(A4349="","",'[1]OFD Query'!X4349)</f>
        <v>Hamidullah Abdulghani Abdulsattar</v>
      </c>
      <c r="K4349" s="1" t="str">
        <f>IF(A4349="","",'[1]OFD Query'!AL4349)</f>
        <v>Al Hujun</v>
      </c>
      <c r="L4349" s="6">
        <f>IF(A4349="","",'[1]OFD Query'!AO4349)</f>
        <v>176.25</v>
      </c>
      <c r="M4349" s="1" t="str" cm="1">
        <f t="array" ref="M4349">_xlfn.IFS(L4349="","",L4349=0,"PPD",L4349&gt;0,"COD")</f>
        <v>COD</v>
      </c>
      <c r="N4349" s="1" t="str" cm="1">
        <f t="array" ref="N4349">_xlfn.IFS(A4349="","",L4349=0,M4349,L4349&lt;100,"&lt;100",L4349&lt;200,"&lt;200",L4349&lt;500,"&lt;500",L4349&lt;1000,"&lt;1000",L4349&gt;1000,"Above 1K")</f>
        <v>&lt;200</v>
      </c>
      <c r="O4349" s="6">
        <f>IF(A4349="","",'[1]OFD Query'!CB4349)</f>
        <v>0</v>
      </c>
      <c r="P4349" s="1" t="str">
        <f>IF(A4349="","",'[1]OFD Query'!CJ4349)</f>
        <v>POUCH</v>
      </c>
      <c r="Q4349" s="1" t="str" cm="1">
        <f t="array" ref="Q4349">IFERROR(_xlfn.IFS(A4349="","",O4349=0,"TRUE",AND(O4349=1,E4349="Out For Delivery"),"FALSE",O4349=1,"TRUE"),"FALSE")</f>
        <v>TRUE</v>
      </c>
      <c r="R4349" s="1" t="str">
        <f>'[1]OFD Query'!BT4349</f>
        <v>NO</v>
      </c>
    </row>
    <row r="4350" spans="1:18" x14ac:dyDescent="0.3">
      <c r="A4350" s="5" t="str">
        <f>IF(ISBLANK('[1]OFD Query'!A4350),"",'[1]OFD Query'!A4350)</f>
        <v>6061924855530</v>
      </c>
      <c r="B4350" s="1" t="str">
        <f>IF(A4350="","",LEFT('[1]OFD Query'!C4350,FIND(" ",'[1]OFD Query'!C4350)-1))</f>
        <v>Dropship</v>
      </c>
      <c r="C4350" s="1" t="str">
        <f>IF(A4350="","",'[1]OFD Query'!F4350)</f>
        <v>C2103730101</v>
      </c>
      <c r="D4350" s="1" t="str">
        <f>IFERROR(VLOOKUP(C4350,Sheet2!A:B,2,0),"")</f>
        <v>SHEIN</v>
      </c>
      <c r="E4350" s="1" t="str">
        <f>IF(A4350="","",'[1]OFD Query'!I4350)</f>
        <v>Out For Delivery</v>
      </c>
      <c r="F4350" s="1" t="str">
        <f t="shared" si="69"/>
        <v>MAK-2</v>
      </c>
      <c r="G4350" s="6" t="str" cm="1">
        <f t="array" ref="G4350">IFERROR(_xlfn.IFS(A4350="","",'[1]OFD Query'!N4350="","Fresh"),'[1]OFD Query'!N4350)</f>
        <v>Reschedule</v>
      </c>
      <c r="H4350" s="6" t="str" cm="1">
        <f t="array" ref="H4350">IFERROR(_xlfn.IFS(B4350="","",'[1]OFD Query'!O4350="","Fresh"),'[1]OFD Query'!O4350)</f>
        <v>Schedule for future</v>
      </c>
      <c r="I4350" s="1" t="str">
        <f>IF(A4350="","",'[1]OFD Query'!W4350)</f>
        <v>D2105106</v>
      </c>
      <c r="J4350" s="1" t="str">
        <f>IF(A4350="","",'[1]OFD Query'!X4350)</f>
        <v>Hamidullah Abdulghani Abdulsattar</v>
      </c>
      <c r="K4350" s="1" t="str">
        <f>IF(A4350="","",'[1]OFD Query'!AL4350)</f>
        <v>Al Andalus</v>
      </c>
      <c r="L4350" s="6">
        <f>IF(A4350="","",'[1]OFD Query'!AO4350)</f>
        <v>150.94999999999999</v>
      </c>
      <c r="M4350" s="1" t="str" cm="1">
        <f t="array" ref="M4350">_xlfn.IFS(L4350="","",L4350=0,"PPD",L4350&gt;0,"COD")</f>
        <v>COD</v>
      </c>
      <c r="N4350" s="1" t="str" cm="1">
        <f t="array" ref="N4350">_xlfn.IFS(A4350="","",L4350=0,M4350,L4350&lt;100,"&lt;100",L4350&lt;200,"&lt;200",L4350&lt;500,"&lt;500",L4350&lt;1000,"&lt;1000",L4350&gt;1000,"Above 1K")</f>
        <v>&lt;200</v>
      </c>
      <c r="O4350" s="6">
        <f>IF(A4350="","",'[1]OFD Query'!CB4350)</f>
        <v>2</v>
      </c>
      <c r="P4350" s="1" t="str">
        <f>IF(A4350="","",'[1]OFD Query'!CJ4350)</f>
        <v>POUCH</v>
      </c>
      <c r="Q4350" s="1" t="str" cm="1">
        <f t="array" ref="Q4350">IFERROR(_xlfn.IFS(A4350="","",O4350=0,"TRUE",AND(O4350=1,E4350="Out For Delivery"),"FALSE",O4350=1,"TRUE"),"FALSE")</f>
        <v>FALSE</v>
      </c>
      <c r="R4350" s="1" t="str">
        <f>'[1]OFD Query'!BT4350</f>
        <v>NO</v>
      </c>
    </row>
    <row r="4351" spans="1:18" x14ac:dyDescent="0.3">
      <c r="A4351" s="5" t="str">
        <f>IF(ISBLANK('[1]OFD Query'!A4351),"",'[1]OFD Query'!A4351)</f>
        <v>6062224272730</v>
      </c>
      <c r="B4351" s="1" t="str">
        <f>IF(A4351="","",LEFT('[1]OFD Query'!C4351,FIND(" ",'[1]OFD Query'!C4351)-1))</f>
        <v>Dropship</v>
      </c>
      <c r="C4351" s="1" t="str">
        <f>IF(A4351="","",'[1]OFD Query'!F4351)</f>
        <v>C2103846301</v>
      </c>
      <c r="D4351" s="1" t="str">
        <f>IFERROR(VLOOKUP(C4351,Sheet2!A:B,2,0),"")</f>
        <v>Swift Polo T Shirt</v>
      </c>
      <c r="E4351" s="1" t="str">
        <f>IF(A4351="","",'[1]OFD Query'!I4351)</f>
        <v>Out For Delivery</v>
      </c>
      <c r="F4351" s="1" t="str">
        <f t="shared" si="69"/>
        <v>MAK-2</v>
      </c>
      <c r="G4351" s="6" t="str" cm="1">
        <f t="array" ref="G4351">IFERROR(_xlfn.IFS(A4351="","",'[1]OFD Query'!N4351="","Fresh"),'[1]OFD Query'!N4351)</f>
        <v>Reschedule</v>
      </c>
      <c r="H4351" s="6" t="str" cm="1">
        <f t="array" ref="H4351">IFERROR(_xlfn.IFS(B4351="","",'[1]OFD Query'!O4351="","Fresh"),'[1]OFD Query'!O4351)</f>
        <v>Schedule for future</v>
      </c>
      <c r="I4351" s="1" t="str">
        <f>IF(A4351="","",'[1]OFD Query'!W4351)</f>
        <v>D2105106</v>
      </c>
      <c r="J4351" s="1" t="str">
        <f>IF(A4351="","",'[1]OFD Query'!X4351)</f>
        <v>Hamidullah Abdulghani Abdulsattar</v>
      </c>
      <c r="K4351" s="1" t="str">
        <f>IF(A4351="","",'[1]OFD Query'!AL4351)</f>
        <v>Jarwal</v>
      </c>
      <c r="L4351" s="6">
        <f>IF(A4351="","",'[1]OFD Query'!AO4351)</f>
        <v>199</v>
      </c>
      <c r="M4351" s="1" t="str" cm="1">
        <f t="array" ref="M4351">_xlfn.IFS(L4351="","",L4351=0,"PPD",L4351&gt;0,"COD")</f>
        <v>COD</v>
      </c>
      <c r="N4351" s="1" t="str" cm="1">
        <f t="array" ref="N4351">_xlfn.IFS(A4351="","",L4351=0,M4351,L4351&lt;100,"&lt;100",L4351&lt;200,"&lt;200",L4351&lt;500,"&lt;500",L4351&lt;1000,"&lt;1000",L4351&gt;1000,"Above 1K")</f>
        <v>&lt;200</v>
      </c>
      <c r="O4351" s="6">
        <f>IF(A4351="","",'[1]OFD Query'!CB4351)</f>
        <v>1</v>
      </c>
      <c r="P4351" s="1" t="str">
        <f>IF(A4351="","",'[1]OFD Query'!CJ4351)</f>
        <v/>
      </c>
      <c r="Q4351" s="1" t="str" cm="1">
        <f t="array" ref="Q4351">IFERROR(_xlfn.IFS(A4351="","",O4351=0,"TRUE",AND(O4351=1,E4351="Out For Delivery"),"FALSE",O4351=1,"TRUE"),"FALSE")</f>
        <v>FALSE</v>
      </c>
      <c r="R4351" s="1" t="str">
        <f>'[1]OFD Query'!BT4351</f>
        <v>NO</v>
      </c>
    </row>
    <row r="4352" spans="1:18" x14ac:dyDescent="0.3">
      <c r="A4352" s="5" t="str">
        <f>IF(ISBLANK('[1]OFD Query'!A4352),"",'[1]OFD Query'!A4352)</f>
        <v>6061124152453</v>
      </c>
      <c r="B4352" s="1" t="str">
        <f>IF(A4352="","",LEFT('[1]OFD Query'!C4352,FIND(" ",'[1]OFD Query'!C4352)-1))</f>
        <v>Dropship</v>
      </c>
      <c r="C4352" s="1" t="str">
        <f>IF(A4352="","",'[1]OFD Query'!F4352)</f>
        <v>C21036624</v>
      </c>
      <c r="D4352" s="1" t="str">
        <f>IFERROR(VLOOKUP(C4352,Sheet2!A:B,2,0),"")</f>
        <v>CODPARTNER</v>
      </c>
      <c r="E4352" s="1" t="str">
        <f>IF(A4352="","",'[1]OFD Query'!I4352)</f>
        <v>Out For Delivery</v>
      </c>
      <c r="F4352" s="1" t="str">
        <f t="shared" si="69"/>
        <v>MAK-2</v>
      </c>
      <c r="G4352" s="6" t="str" cm="1">
        <f t="array" ref="G4352">IFERROR(_xlfn.IFS(A4352="","",'[1]OFD Query'!N4352="","Fresh"),'[1]OFD Query'!N4352)</f>
        <v>Reschedule</v>
      </c>
      <c r="H4352" s="6" t="str" cm="1">
        <f t="array" ref="H4352">IFERROR(_xlfn.IFS(B4352="","",'[1]OFD Query'!O4352="","Fresh"),'[1]OFD Query'!O4352)</f>
        <v>Schedule for future</v>
      </c>
      <c r="I4352" s="1" t="str">
        <f>IF(A4352="","",'[1]OFD Query'!W4352)</f>
        <v>D2105913</v>
      </c>
      <c r="J4352" s="1" t="str">
        <f>IF(A4352="","",'[1]OFD Query'!X4352)</f>
        <v>Urs Mohammad Salaih</v>
      </c>
      <c r="K4352" s="1" t="str">
        <f>IF(A4352="","",'[1]OFD Query'!AL4352)</f>
        <v>Sharai Al Mujahidin</v>
      </c>
      <c r="L4352" s="6">
        <f>IF(A4352="","",'[1]OFD Query'!AO4352)</f>
        <v>199</v>
      </c>
      <c r="M4352" s="1" t="str" cm="1">
        <f t="array" ref="M4352">_xlfn.IFS(L4352="","",L4352=0,"PPD",L4352&gt;0,"COD")</f>
        <v>COD</v>
      </c>
      <c r="N4352" s="1" t="str" cm="1">
        <f t="array" ref="N4352">_xlfn.IFS(A4352="","",L4352=0,M4352,L4352&lt;100,"&lt;100",L4352&lt;200,"&lt;200",L4352&lt;500,"&lt;500",L4352&lt;1000,"&lt;1000",L4352&gt;1000,"Above 1K")</f>
        <v>&lt;200</v>
      </c>
      <c r="O4352" s="6">
        <f>IF(A4352="","",'[1]OFD Query'!CB4352)</f>
        <v>3</v>
      </c>
      <c r="P4352" s="1" t="str">
        <f>IF(A4352="","",'[1]OFD Query'!CJ4352)</f>
        <v/>
      </c>
      <c r="Q4352" s="1" t="str" cm="1">
        <f t="array" ref="Q4352">IFERROR(_xlfn.IFS(A4352="","",O4352=0,"TRUE",AND(O4352=1,E4352="Out For Delivery"),"FALSE",O4352=1,"TRUE"),"FALSE")</f>
        <v>FALSE</v>
      </c>
      <c r="R4352" s="1" t="str">
        <f>'[1]OFD Query'!BT4352</f>
        <v>NO</v>
      </c>
    </row>
    <row r="4353" spans="1:18" x14ac:dyDescent="0.3">
      <c r="A4353" s="5" t="str">
        <f>IF(ISBLANK('[1]OFD Query'!A4353),"",'[1]OFD Query'!A4353)</f>
        <v>6061124479822</v>
      </c>
      <c r="B4353" s="1" t="str">
        <f>IF(A4353="","",LEFT('[1]OFD Query'!C4353,FIND(" ",'[1]OFD Query'!C4353)-1))</f>
        <v>Dropship</v>
      </c>
      <c r="C4353" s="1" t="str">
        <f>IF(A4353="","",'[1]OFD Query'!F4353)</f>
        <v>C2103730101</v>
      </c>
      <c r="D4353" s="1" t="str">
        <f>IFERROR(VLOOKUP(C4353,Sheet2!A:B,2,0),"")</f>
        <v>SHEIN</v>
      </c>
      <c r="E4353" s="1" t="str">
        <f>IF(A4353="","",'[1]OFD Query'!I4353)</f>
        <v>Out For Delivery</v>
      </c>
      <c r="F4353" s="1" t="str">
        <f t="shared" si="69"/>
        <v>MAK-2</v>
      </c>
      <c r="G4353" s="6" t="str" cm="1">
        <f t="array" ref="G4353">IFERROR(_xlfn.IFS(A4353="","",'[1]OFD Query'!N4353="","Fresh"),'[1]OFD Query'!N4353)</f>
        <v>Review</v>
      </c>
      <c r="H4353" s="6" t="str" cm="1">
        <f t="array" ref="H4353">IFERROR(_xlfn.IFS(B4353="","",'[1]OFD Query'!O4353="","Fresh"),'[1]OFD Query'!O4353)</f>
        <v>Customer Wants to Change Location</v>
      </c>
      <c r="I4353" s="1" t="str">
        <f>IF(A4353="","",'[1]OFD Query'!W4353)</f>
        <v>D2105106</v>
      </c>
      <c r="J4353" s="1" t="str">
        <f>IF(A4353="","",'[1]OFD Query'!X4353)</f>
        <v>Hamidullah Abdulghani Abdulsattar</v>
      </c>
      <c r="K4353" s="1" t="str">
        <f>IF(A4353="","",'[1]OFD Query'!AL4353)</f>
        <v/>
      </c>
      <c r="L4353" s="6">
        <f>IF(A4353="","",'[1]OFD Query'!AO4353)</f>
        <v>0</v>
      </c>
      <c r="M4353" s="1" t="str" cm="1">
        <f t="array" ref="M4353">_xlfn.IFS(L4353="","",L4353=0,"PPD",L4353&gt;0,"COD")</f>
        <v>PPD</v>
      </c>
      <c r="N4353" s="1" t="str" cm="1">
        <f t="array" ref="N4353">_xlfn.IFS(A4353="","",L4353=0,M4353,L4353&lt;100,"&lt;100",L4353&lt;200,"&lt;200",L4353&lt;500,"&lt;500",L4353&lt;1000,"&lt;1000",L4353&gt;1000,"Above 1K")</f>
        <v>PPD</v>
      </c>
      <c r="O4353" s="6">
        <f>IF(A4353="","",'[1]OFD Query'!CB4353)</f>
        <v>5</v>
      </c>
      <c r="P4353" s="1" t="str">
        <f>IF(A4353="","",'[1]OFD Query'!CJ4353)</f>
        <v>POUCH</v>
      </c>
      <c r="Q4353" s="1" t="str" cm="1">
        <f t="array" ref="Q4353">IFERROR(_xlfn.IFS(A4353="","",O4353=0,"TRUE",AND(O4353=1,E4353="Out For Delivery"),"FALSE",O4353=1,"TRUE"),"FALSE")</f>
        <v>FALSE</v>
      </c>
      <c r="R4353" s="1" t="str">
        <f>'[1]OFD Query'!BT4353</f>
        <v>NO</v>
      </c>
    </row>
    <row r="4354" spans="1:18" x14ac:dyDescent="0.3">
      <c r="A4354" s="5" t="str">
        <f>IF(ISBLANK('[1]OFD Query'!A4354),"",'[1]OFD Query'!A4354)</f>
        <v>6060424803471</v>
      </c>
      <c r="B4354" s="1" t="str">
        <f>IF(A4354="","",LEFT('[1]OFD Query'!C4354,FIND(" ",'[1]OFD Query'!C4354)-1))</f>
        <v>Dropship</v>
      </c>
      <c r="C4354" s="1" t="str">
        <f>IF(A4354="","",'[1]OFD Query'!F4354)</f>
        <v>C21035750</v>
      </c>
      <c r="D4354" s="1" t="str">
        <f>IFERROR(VLOOKUP(C4354,Sheet2!A:B,2,0),"")</f>
        <v>eshry.shop</v>
      </c>
      <c r="E4354" s="1" t="str">
        <f>IF(A4354="","",'[1]OFD Query'!I4354)</f>
        <v>Out For Delivery</v>
      </c>
      <c r="F4354" s="1" t="str">
        <f t="shared" si="69"/>
        <v>MAK-2</v>
      </c>
      <c r="G4354" s="6" t="str" cm="1">
        <f t="array" ref="G4354">IFERROR(_xlfn.IFS(A4354="","",'[1]OFD Query'!N4354="","Fresh"),'[1]OFD Query'!N4354)</f>
        <v>Reschedule</v>
      </c>
      <c r="H4354" s="6" t="str" cm="1">
        <f t="array" ref="H4354">IFERROR(_xlfn.IFS(B4354="","",'[1]OFD Query'!O4354="","Fresh"),'[1]OFD Query'!O4354)</f>
        <v>Schedule for future</v>
      </c>
      <c r="I4354" s="1" t="str">
        <f>IF(A4354="","",'[1]OFD Query'!W4354)</f>
        <v>D2105913</v>
      </c>
      <c r="J4354" s="1" t="str">
        <f>IF(A4354="","",'[1]OFD Query'!X4354)</f>
        <v>Urs Mohammad Salaih</v>
      </c>
      <c r="K4354" s="1" t="str">
        <f>IF(A4354="","",'[1]OFD Query'!AL4354)</f>
        <v>Al Ju'ranah</v>
      </c>
      <c r="L4354" s="6">
        <f>IF(A4354="","",'[1]OFD Query'!AO4354)</f>
        <v>199</v>
      </c>
      <c r="M4354" s="1" t="str" cm="1">
        <f t="array" ref="M4354">_xlfn.IFS(L4354="","",L4354=0,"PPD",L4354&gt;0,"COD")</f>
        <v>COD</v>
      </c>
      <c r="N4354" s="1" t="str" cm="1">
        <f t="array" ref="N4354">_xlfn.IFS(A4354="","",L4354=0,M4354,L4354&lt;100,"&lt;100",L4354&lt;200,"&lt;200",L4354&lt;500,"&lt;500",L4354&lt;1000,"&lt;1000",L4354&gt;1000,"Above 1K")</f>
        <v>&lt;200</v>
      </c>
      <c r="O4354" s="6">
        <f>IF(A4354="","",'[1]OFD Query'!CB4354)</f>
        <v>3</v>
      </c>
      <c r="P4354" s="1" t="str">
        <f>IF(A4354="","",'[1]OFD Query'!CJ4354)</f>
        <v/>
      </c>
      <c r="Q4354" s="1" t="str" cm="1">
        <f t="array" ref="Q4354">IFERROR(_xlfn.IFS(A4354="","",O4354=0,"TRUE",AND(O4354=1,E4354="Out For Delivery"),"FALSE",O4354=1,"TRUE"),"FALSE")</f>
        <v>FALSE</v>
      </c>
      <c r="R4354" s="1" t="str">
        <f>'[1]OFD Query'!BT4354</f>
        <v>NO</v>
      </c>
    </row>
    <row r="4355" spans="1:18" x14ac:dyDescent="0.3">
      <c r="A4355" s="5" t="str">
        <f>IF(ISBLANK('[1]OFD Query'!A4355),"",'[1]OFD Query'!A4355)</f>
        <v>6061424847244</v>
      </c>
      <c r="B4355" s="1" t="str">
        <f>IF(A4355="","",LEFT('[1]OFD Query'!C4355,FIND(" ",'[1]OFD Query'!C4355)-1))</f>
        <v>Dropship</v>
      </c>
      <c r="C4355" s="1" t="str">
        <f>IF(A4355="","",'[1]OFD Query'!F4355)</f>
        <v>C2103730101</v>
      </c>
      <c r="D4355" s="1" t="str">
        <f>IFERROR(VLOOKUP(C4355,Sheet2!A:B,2,0),"")</f>
        <v>SHEIN</v>
      </c>
      <c r="E4355" s="1" t="str">
        <f>IF(A4355="","",'[1]OFD Query'!I4355)</f>
        <v>Delivered</v>
      </c>
      <c r="F4355" s="1" t="str">
        <f t="shared" si="69"/>
        <v>MAK-2</v>
      </c>
      <c r="G4355" s="6" t="str" cm="1">
        <f t="array" ref="G4355">IFERROR(_xlfn.IFS(A4355="","",'[1]OFD Query'!N4355="","Fresh"),'[1]OFD Query'!N4355)</f>
        <v>No Answer</v>
      </c>
      <c r="H4355" s="6" t="str" cm="1">
        <f t="array" ref="H4355">IFERROR(_xlfn.IFS(B4355="","",'[1]OFD Query'!O4355="","Fresh"),'[1]OFD Query'!O4355)</f>
        <v>Switched Off</v>
      </c>
      <c r="I4355" s="1" t="str">
        <f>IF(A4355="","",'[1]OFD Query'!W4355)</f>
        <v>D2105106</v>
      </c>
      <c r="J4355" s="1" t="str">
        <f>IF(A4355="","",'[1]OFD Query'!X4355)</f>
        <v>Hamidullah Abdulghani Abdulsattar</v>
      </c>
      <c r="K4355" s="1" t="str">
        <f>IF(A4355="","",'[1]OFD Query'!AL4355)</f>
        <v>Al Andalus</v>
      </c>
      <c r="L4355" s="6">
        <f>IF(A4355="","",'[1]OFD Query'!AO4355)</f>
        <v>0</v>
      </c>
      <c r="M4355" s="1" t="str" cm="1">
        <f t="array" ref="M4355">_xlfn.IFS(L4355="","",L4355=0,"PPD",L4355&gt;0,"COD")</f>
        <v>PPD</v>
      </c>
      <c r="N4355" s="1" t="str" cm="1">
        <f t="array" ref="N4355">_xlfn.IFS(A4355="","",L4355=0,M4355,L4355&lt;100,"&lt;100",L4355&lt;200,"&lt;200",L4355&lt;500,"&lt;500",L4355&lt;1000,"&lt;1000",L4355&gt;1000,"Above 1K")</f>
        <v>PPD</v>
      </c>
      <c r="O4355" s="6">
        <f>IF(A4355="","",'[1]OFD Query'!CB4355)</f>
        <v>2</v>
      </c>
      <c r="P4355" s="1" t="str">
        <f>IF(A4355="","",'[1]OFD Query'!CJ4355)</f>
        <v>POUCH</v>
      </c>
      <c r="Q4355" s="1" t="str" cm="1">
        <f t="array" ref="Q4355">IFERROR(_xlfn.IFS(A4355="","",O4355=0,"TRUE",AND(O4355=1,E4355="Out For Delivery"),"FALSE",O4355=1,"TRUE"),"FALSE")</f>
        <v>FALSE</v>
      </c>
      <c r="R4355" s="1" t="str">
        <f>'[1]OFD Query'!BT4355</f>
        <v>YES</v>
      </c>
    </row>
    <row r="4356" spans="1:18" x14ac:dyDescent="0.3">
      <c r="A4356" s="5" t="str">
        <f>IF(ISBLANK('[1]OFD Query'!A4356),"",'[1]OFD Query'!A4356)</f>
        <v>6061624779181</v>
      </c>
      <c r="B4356" s="1" t="str">
        <f>IF(A4356="","",LEFT('[1]OFD Query'!C4356,FIND(" ",'[1]OFD Query'!C4356)-1))</f>
        <v>Dropship</v>
      </c>
      <c r="C4356" s="1" t="str">
        <f>IF(A4356="","",'[1]OFD Query'!F4356)</f>
        <v>C2103730101</v>
      </c>
      <c r="D4356" s="1" t="str">
        <f>IFERROR(VLOOKUP(C4356,Sheet2!A:B,2,0),"")</f>
        <v>SHEIN</v>
      </c>
      <c r="E4356" s="1" t="str">
        <f>IF(A4356="","",'[1]OFD Query'!I4356)</f>
        <v>Out For Delivery</v>
      </c>
      <c r="F4356" s="1" t="str">
        <f t="shared" si="69"/>
        <v>MAK-2</v>
      </c>
      <c r="G4356" s="6" t="str" cm="1">
        <f t="array" ref="G4356">IFERROR(_xlfn.IFS(A4356="","",'[1]OFD Query'!N4356="","Fresh"),'[1]OFD Query'!N4356)</f>
        <v>Reschedule</v>
      </c>
      <c r="H4356" s="6" t="str" cm="1">
        <f t="array" ref="H4356">IFERROR(_xlfn.IFS(B4356="","",'[1]OFD Query'!O4356="","Fresh"),'[1]OFD Query'!O4356)</f>
        <v>Schedule for future</v>
      </c>
      <c r="I4356" s="1" t="str">
        <f>IF(A4356="","",'[1]OFD Query'!W4356)</f>
        <v>D2105106</v>
      </c>
      <c r="J4356" s="1" t="str">
        <f>IF(A4356="","",'[1]OFD Query'!X4356)</f>
        <v>Hamidullah Abdulghani Abdulsattar</v>
      </c>
      <c r="K4356" s="1" t="str">
        <f>IF(A4356="","",'[1]OFD Query'!AL4356)</f>
        <v>Al Utaybiyyah</v>
      </c>
      <c r="L4356" s="6">
        <f>IF(A4356="","",'[1]OFD Query'!AO4356)</f>
        <v>283.60000000000002</v>
      </c>
      <c r="M4356" s="1" t="str" cm="1">
        <f t="array" ref="M4356">_xlfn.IFS(L4356="","",L4356=0,"PPD",L4356&gt;0,"COD")</f>
        <v>COD</v>
      </c>
      <c r="N4356" s="1" t="str" cm="1">
        <f t="array" ref="N4356">_xlfn.IFS(A4356="","",L4356=0,M4356,L4356&lt;100,"&lt;100",L4356&lt;200,"&lt;200",L4356&lt;500,"&lt;500",L4356&lt;1000,"&lt;1000",L4356&gt;1000,"Above 1K")</f>
        <v>&lt;500</v>
      </c>
      <c r="O4356" s="6">
        <f>IF(A4356="","",'[1]OFD Query'!CB4356)</f>
        <v>2</v>
      </c>
      <c r="P4356" s="1" t="str">
        <f>IF(A4356="","",'[1]OFD Query'!CJ4356)</f>
        <v>POUCH</v>
      </c>
      <c r="Q4356" s="1" t="str" cm="1">
        <f t="array" ref="Q4356">IFERROR(_xlfn.IFS(A4356="","",O4356=0,"TRUE",AND(O4356=1,E4356="Out For Delivery"),"FALSE",O4356=1,"TRUE"),"FALSE")</f>
        <v>FALSE</v>
      </c>
      <c r="R4356" s="1" t="str">
        <f>'[1]OFD Query'!BT4356</f>
        <v>NO</v>
      </c>
    </row>
    <row r="4357" spans="1:18" x14ac:dyDescent="0.3">
      <c r="A4357" s="5" t="str">
        <f>IF(ISBLANK('[1]OFD Query'!A4357),"",'[1]OFD Query'!A4357)</f>
        <v>6061124773554</v>
      </c>
      <c r="B4357" s="1" t="str">
        <f>IF(A4357="","",LEFT('[1]OFD Query'!C4357,FIND(" ",'[1]OFD Query'!C4357)-1))</f>
        <v>Dropship</v>
      </c>
      <c r="C4357" s="1" t="str">
        <f>IF(A4357="","",'[1]OFD Query'!F4357)</f>
        <v>C2103716501</v>
      </c>
      <c r="D4357" s="1" t="str">
        <f>IFERROR(VLOOKUP(C4357,Sheet2!A:B,2,0),"")</f>
        <v>SHEIN</v>
      </c>
      <c r="E4357" s="1" t="str">
        <f>IF(A4357="","",'[1]OFD Query'!I4357)</f>
        <v>Out For Delivery</v>
      </c>
      <c r="F4357" s="1" t="str">
        <f t="shared" si="69"/>
        <v>MAK-2</v>
      </c>
      <c r="G4357" s="6" t="str" cm="1">
        <f t="array" ref="G4357">IFERROR(_xlfn.IFS(A4357="","",'[1]OFD Query'!N4357="","Fresh"),'[1]OFD Query'!N4357)</f>
        <v>Reschedule</v>
      </c>
      <c r="H4357" s="6" t="str" cm="1">
        <f t="array" ref="H4357">IFERROR(_xlfn.IFS(B4357="","",'[1]OFD Query'!O4357="","Fresh"),'[1]OFD Query'!O4357)</f>
        <v>Schedule for future</v>
      </c>
      <c r="I4357" s="1" t="str">
        <f>IF(A4357="","",'[1]OFD Query'!W4357)</f>
        <v>D2105106</v>
      </c>
      <c r="J4357" s="1" t="str">
        <f>IF(A4357="","",'[1]OFD Query'!X4357)</f>
        <v>Hamidullah Abdulghani Abdulsattar</v>
      </c>
      <c r="K4357" s="1" t="str">
        <f>IF(A4357="","",'[1]OFD Query'!AL4357)</f>
        <v>Jarwal</v>
      </c>
      <c r="L4357" s="6">
        <f>IF(A4357="","",'[1]OFD Query'!AO4357)</f>
        <v>196.95</v>
      </c>
      <c r="M4357" s="1" t="str" cm="1">
        <f t="array" ref="M4357">_xlfn.IFS(L4357="","",L4357=0,"PPD",L4357&gt;0,"COD")</f>
        <v>COD</v>
      </c>
      <c r="N4357" s="1" t="str" cm="1">
        <f t="array" ref="N4357">_xlfn.IFS(A4357="","",L4357=0,M4357,L4357&lt;100,"&lt;100",L4357&lt;200,"&lt;200",L4357&lt;500,"&lt;500",L4357&lt;1000,"&lt;1000",L4357&gt;1000,"Above 1K")</f>
        <v>&lt;200</v>
      </c>
      <c r="O4357" s="6">
        <f>IF(A4357="","",'[1]OFD Query'!CB4357)</f>
        <v>3</v>
      </c>
      <c r="P4357" s="1" t="str">
        <f>IF(A4357="","",'[1]OFD Query'!CJ4357)</f>
        <v>POUCH</v>
      </c>
      <c r="Q4357" s="1" t="str" cm="1">
        <f t="array" ref="Q4357">IFERROR(_xlfn.IFS(A4357="","",O4357=0,"TRUE",AND(O4357=1,E4357="Out For Delivery"),"FALSE",O4357=1,"TRUE"),"FALSE")</f>
        <v>FALSE</v>
      </c>
      <c r="R4357" s="1" t="str">
        <f>'[1]OFD Query'!BT4357</f>
        <v>NO</v>
      </c>
    </row>
    <row r="4358" spans="1:18" x14ac:dyDescent="0.3">
      <c r="A4358" s="5" t="str">
        <f>IF(ISBLANK('[1]OFD Query'!A4358),"",'[1]OFD Query'!A4358)</f>
        <v>6061224917685</v>
      </c>
      <c r="B4358" s="1" t="str">
        <f>IF(A4358="","",LEFT('[1]OFD Query'!C4358,FIND(" ",'[1]OFD Query'!C4358)-1))</f>
        <v>Dropship</v>
      </c>
      <c r="C4358" s="1" t="str">
        <f>IF(A4358="","",'[1]OFD Query'!F4358)</f>
        <v>C2103730101</v>
      </c>
      <c r="D4358" s="1" t="str">
        <f>IFERROR(VLOOKUP(C4358,Sheet2!A:B,2,0),"")</f>
        <v>SHEIN</v>
      </c>
      <c r="E4358" s="1" t="str">
        <f>IF(A4358="","",'[1]OFD Query'!I4358)</f>
        <v>Out For Delivery</v>
      </c>
      <c r="F4358" s="1" t="str">
        <f t="shared" si="69"/>
        <v>MAK-2</v>
      </c>
      <c r="G4358" s="6" t="str" cm="1">
        <f t="array" ref="G4358">IFERROR(_xlfn.IFS(A4358="","",'[1]OFD Query'!N4358="","Fresh"),'[1]OFD Query'!N4358)</f>
        <v>No Answer</v>
      </c>
      <c r="H4358" s="6" t="str" cm="1">
        <f t="array" ref="H4358">IFERROR(_xlfn.IFS(B4358="","",'[1]OFD Query'!O4358="","Fresh"),'[1]OFD Query'!O4358)</f>
        <v>Switched Off</v>
      </c>
      <c r="I4358" s="1" t="str">
        <f>IF(A4358="","",'[1]OFD Query'!W4358)</f>
        <v>D2105106</v>
      </c>
      <c r="J4358" s="1" t="str">
        <f>IF(A4358="","",'[1]OFD Query'!X4358)</f>
        <v>Hamidullah Abdulghani Abdulsattar</v>
      </c>
      <c r="K4358" s="1" t="str">
        <f>IF(A4358="","",'[1]OFD Query'!AL4358)</f>
        <v>Ray'zakhir</v>
      </c>
      <c r="L4358" s="6">
        <f>IF(A4358="","",'[1]OFD Query'!AO4358)</f>
        <v>0</v>
      </c>
      <c r="M4358" s="1" t="str" cm="1">
        <f t="array" ref="M4358">_xlfn.IFS(L4358="","",L4358=0,"PPD",L4358&gt;0,"COD")</f>
        <v>PPD</v>
      </c>
      <c r="N4358" s="1" t="str" cm="1">
        <f t="array" ref="N4358">_xlfn.IFS(A4358="","",L4358=0,M4358,L4358&lt;100,"&lt;100",L4358&lt;200,"&lt;200",L4358&lt;500,"&lt;500",L4358&lt;1000,"&lt;1000",L4358&gt;1000,"Above 1K")</f>
        <v>PPD</v>
      </c>
      <c r="O4358" s="6">
        <f>IF(A4358="","",'[1]OFD Query'!CB4358)</f>
        <v>2</v>
      </c>
      <c r="P4358" s="1" t="str">
        <f>IF(A4358="","",'[1]OFD Query'!CJ4358)</f>
        <v>POUCH</v>
      </c>
      <c r="Q4358" s="1" t="str" cm="1">
        <f t="array" ref="Q4358">IFERROR(_xlfn.IFS(A4358="","",O4358=0,"TRUE",AND(O4358=1,E4358="Out For Delivery"),"FALSE",O4358=1,"TRUE"),"FALSE")</f>
        <v>FALSE</v>
      </c>
      <c r="R4358" s="1" t="str">
        <f>'[1]OFD Query'!BT4358</f>
        <v>NO</v>
      </c>
    </row>
    <row r="4359" spans="1:18" x14ac:dyDescent="0.3">
      <c r="A4359" s="5" t="str">
        <f>IF(ISBLANK('[1]OFD Query'!A4359),"",'[1]OFD Query'!A4359)</f>
        <v>6060624555550</v>
      </c>
      <c r="B4359" s="1" t="str">
        <f>IF(A4359="","",LEFT('[1]OFD Query'!C4359,FIND(" ",'[1]OFD Query'!C4359)-1))</f>
        <v>Dropship</v>
      </c>
      <c r="C4359" s="1" t="str">
        <f>IF(A4359="","",'[1]OFD Query'!F4359)</f>
        <v>C2103716501</v>
      </c>
      <c r="D4359" s="1" t="str">
        <f>IFERROR(VLOOKUP(C4359,Sheet2!A:B,2,0),"")</f>
        <v>SHEIN</v>
      </c>
      <c r="E4359" s="1" t="str">
        <f>IF(A4359="","",'[1]OFD Query'!I4359)</f>
        <v>Out For Delivery</v>
      </c>
      <c r="F4359" s="1" t="str">
        <f t="shared" si="69"/>
        <v>MAK-2</v>
      </c>
      <c r="G4359" s="6" t="str" cm="1">
        <f t="array" ref="G4359">IFERROR(_xlfn.IFS(A4359="","",'[1]OFD Query'!N4359="","Fresh"),'[1]OFD Query'!N4359)</f>
        <v>No Answer</v>
      </c>
      <c r="H4359" s="6" t="str" cm="1">
        <f t="array" ref="H4359">IFERROR(_xlfn.IFS(B4359="","",'[1]OFD Query'!O4359="","Fresh"),'[1]OFD Query'!O4359)</f>
        <v>Switched Off</v>
      </c>
      <c r="I4359" s="1" t="str">
        <f>IF(A4359="","",'[1]OFD Query'!W4359)</f>
        <v>D2105106</v>
      </c>
      <c r="J4359" s="1" t="str">
        <f>IF(A4359="","",'[1]OFD Query'!X4359)</f>
        <v>Hamidullah Abdulghani Abdulsattar</v>
      </c>
      <c r="K4359" s="1" t="str">
        <f>IF(A4359="","",'[1]OFD Query'!AL4359)</f>
        <v>Shaib Amir And Shaib Ali</v>
      </c>
      <c r="L4359" s="6">
        <f>IF(A4359="","",'[1]OFD Query'!AO4359)</f>
        <v>313.95999999999998</v>
      </c>
      <c r="M4359" s="1" t="str" cm="1">
        <f t="array" ref="M4359">_xlfn.IFS(L4359="","",L4359=0,"PPD",L4359&gt;0,"COD")</f>
        <v>COD</v>
      </c>
      <c r="N4359" s="1" t="str" cm="1">
        <f t="array" ref="N4359">_xlfn.IFS(A4359="","",L4359=0,M4359,L4359&lt;100,"&lt;100",L4359&lt;200,"&lt;200",L4359&lt;500,"&lt;500",L4359&lt;1000,"&lt;1000",L4359&gt;1000,"Above 1K")</f>
        <v>&lt;500</v>
      </c>
      <c r="O4359" s="6">
        <f>IF(A4359="","",'[1]OFD Query'!CB4359)</f>
        <v>3</v>
      </c>
      <c r="P4359" s="1" t="str">
        <f>IF(A4359="","",'[1]OFD Query'!CJ4359)</f>
        <v>POUCH</v>
      </c>
      <c r="Q4359" s="1" t="str" cm="1">
        <f t="array" ref="Q4359">IFERROR(_xlfn.IFS(A4359="","",O4359=0,"TRUE",AND(O4359=1,E4359="Out For Delivery"),"FALSE",O4359=1,"TRUE"),"FALSE")</f>
        <v>FALSE</v>
      </c>
      <c r="R4359" s="1" t="str">
        <f>'[1]OFD Query'!BT4359</f>
        <v>NO</v>
      </c>
    </row>
    <row r="4360" spans="1:18" x14ac:dyDescent="0.3">
      <c r="A4360" s="5" t="str">
        <f>IF(ISBLANK('[1]OFD Query'!A4360),"",'[1]OFD Query'!A4360)</f>
        <v>6062024688699</v>
      </c>
      <c r="B4360" s="1" t="str">
        <f>IF(A4360="","",LEFT('[1]OFD Query'!C4360,FIND(" ",'[1]OFD Query'!C4360)-1))</f>
        <v>Dropship</v>
      </c>
      <c r="C4360" s="1" t="str">
        <f>IF(A4360="","",'[1]OFD Query'!F4360)</f>
        <v>C2103716501</v>
      </c>
      <c r="D4360" s="1" t="str">
        <f>IFERROR(VLOOKUP(C4360,Sheet2!A:B,2,0),"")</f>
        <v>SHEIN</v>
      </c>
      <c r="E4360" s="1" t="str">
        <f>IF(A4360="","",'[1]OFD Query'!I4360)</f>
        <v>Out For Delivery</v>
      </c>
      <c r="F4360" s="1" t="str">
        <f t="shared" si="69"/>
        <v>MAK-2</v>
      </c>
      <c r="G4360" s="6" t="str" cm="1">
        <f t="array" ref="G4360">IFERROR(_xlfn.IFS(A4360="","",'[1]OFD Query'!N4360="","Fresh"),'[1]OFD Query'!N4360)</f>
        <v>Review</v>
      </c>
      <c r="H4360" s="6" t="str" cm="1">
        <f t="array" ref="H4360">IFERROR(_xlfn.IFS(B4360="","",'[1]OFD Query'!O4360="","Fresh"),'[1]OFD Query'!O4360)</f>
        <v>Customer Wants to Change Location</v>
      </c>
      <c r="I4360" s="1" t="str">
        <f>IF(A4360="","",'[1]OFD Query'!W4360)</f>
        <v>D2105106</v>
      </c>
      <c r="J4360" s="1" t="str">
        <f>IF(A4360="","",'[1]OFD Query'!X4360)</f>
        <v>Hamidullah Abdulghani Abdulsattar</v>
      </c>
      <c r="K4360" s="1" t="str">
        <f>IF(A4360="","",'[1]OFD Query'!AL4360)</f>
        <v>Al Khansa</v>
      </c>
      <c r="L4360" s="6">
        <f>IF(A4360="","",'[1]OFD Query'!AO4360)</f>
        <v>0</v>
      </c>
      <c r="M4360" s="1" t="str" cm="1">
        <f t="array" ref="M4360">_xlfn.IFS(L4360="","",L4360=0,"PPD",L4360&gt;0,"COD")</f>
        <v>PPD</v>
      </c>
      <c r="N4360" s="1" t="str" cm="1">
        <f t="array" ref="N4360">_xlfn.IFS(A4360="","",L4360=0,M4360,L4360&lt;100,"&lt;100",L4360&lt;200,"&lt;200",L4360&lt;500,"&lt;500",L4360&lt;1000,"&lt;1000",L4360&gt;1000,"Above 1K")</f>
        <v>PPD</v>
      </c>
      <c r="O4360" s="6">
        <f>IF(A4360="","",'[1]OFD Query'!CB4360)</f>
        <v>1</v>
      </c>
      <c r="P4360" s="1" t="str">
        <f>IF(A4360="","",'[1]OFD Query'!CJ4360)</f>
        <v>BOX</v>
      </c>
      <c r="Q4360" s="1" t="str" cm="1">
        <f t="array" ref="Q4360">IFERROR(_xlfn.IFS(A4360="","",O4360=0,"TRUE",AND(O4360=1,E4360="Out For Delivery"),"FALSE",O4360=1,"TRUE"),"FALSE")</f>
        <v>FALSE</v>
      </c>
      <c r="R4360" s="1" t="str">
        <f>'[1]OFD Query'!BT4360</f>
        <v>NO</v>
      </c>
    </row>
    <row r="4361" spans="1:18" x14ac:dyDescent="0.3">
      <c r="A4361" s="5" t="str">
        <f>IF(ISBLANK('[1]OFD Query'!A4361),"",'[1]OFD Query'!A4361)</f>
        <v>6061224859665</v>
      </c>
      <c r="B4361" s="1" t="str">
        <f>IF(A4361="","",LEFT('[1]OFD Query'!C4361,FIND(" ",'[1]OFD Query'!C4361)-1))</f>
        <v>Dropship</v>
      </c>
      <c r="C4361" s="1" t="str">
        <f>IF(A4361="","",'[1]OFD Query'!F4361)</f>
        <v>C2107346</v>
      </c>
      <c r="D4361" s="1" t="str">
        <f>IFERROR(VLOOKUP(C4361,Sheet2!A:B,2,0),"")</f>
        <v>QuickSilver</v>
      </c>
      <c r="E4361" s="1" t="str">
        <f>IF(A4361="","",'[1]OFD Query'!I4361)</f>
        <v>Out For Delivery</v>
      </c>
      <c r="F4361" s="1" t="str">
        <f t="shared" si="69"/>
        <v>MAK-2</v>
      </c>
      <c r="G4361" s="6" t="str" cm="1">
        <f t="array" ref="G4361">IFERROR(_xlfn.IFS(A4361="","",'[1]OFD Query'!N4361="","Fresh"),'[1]OFD Query'!N4361)</f>
        <v>Reschedule</v>
      </c>
      <c r="H4361" s="6" t="str" cm="1">
        <f t="array" ref="H4361">IFERROR(_xlfn.IFS(B4361="","",'[1]OFD Query'!O4361="","Fresh"),'[1]OFD Query'!O4361)</f>
        <v>Schedule for future</v>
      </c>
      <c r="I4361" s="1" t="str">
        <f>IF(A4361="","",'[1]OFD Query'!W4361)</f>
        <v>D2105106</v>
      </c>
      <c r="J4361" s="1" t="str">
        <f>IF(A4361="","",'[1]OFD Query'!X4361)</f>
        <v>Hamidullah Abdulghani Abdulsattar</v>
      </c>
      <c r="K4361" s="1" t="str">
        <f>IF(A4361="","",'[1]OFD Query'!AL4361)</f>
        <v>Al Maabdah</v>
      </c>
      <c r="L4361" s="6">
        <f>IF(A4361="","",'[1]OFD Query'!AO4361)</f>
        <v>400</v>
      </c>
      <c r="M4361" s="1" t="str" cm="1">
        <f t="array" ref="M4361">_xlfn.IFS(L4361="","",L4361=0,"PPD",L4361&gt;0,"COD")</f>
        <v>COD</v>
      </c>
      <c r="N4361" s="1" t="str" cm="1">
        <f t="array" ref="N4361">_xlfn.IFS(A4361="","",L4361=0,M4361,L4361&lt;100,"&lt;100",L4361&lt;200,"&lt;200",L4361&lt;500,"&lt;500",L4361&lt;1000,"&lt;1000",L4361&gt;1000,"Above 1K")</f>
        <v>&lt;500</v>
      </c>
      <c r="O4361" s="6">
        <f>IF(A4361="","",'[1]OFD Query'!CB4361)</f>
        <v>1</v>
      </c>
      <c r="P4361" s="1" t="str">
        <f>IF(A4361="","",'[1]OFD Query'!CJ4361)</f>
        <v/>
      </c>
      <c r="Q4361" s="1" t="str" cm="1">
        <f t="array" ref="Q4361">IFERROR(_xlfn.IFS(A4361="","",O4361=0,"TRUE",AND(O4361=1,E4361="Out For Delivery"),"FALSE",O4361=1,"TRUE"),"FALSE")</f>
        <v>FALSE</v>
      </c>
      <c r="R4361" s="1" t="str">
        <f>'[1]OFD Query'!BT4361</f>
        <v>NO</v>
      </c>
    </row>
    <row r="4362" spans="1:18" x14ac:dyDescent="0.3">
      <c r="A4362" s="5" t="str">
        <f>IF(ISBLANK('[1]OFD Query'!A4362),"",'[1]OFD Query'!A4362)</f>
        <v>6062424502097</v>
      </c>
      <c r="B4362" s="1" t="str">
        <f>IF(A4362="","",LEFT('[1]OFD Query'!C4362,FIND(" ",'[1]OFD Query'!C4362)-1))</f>
        <v>Dropship</v>
      </c>
      <c r="C4362" s="1" t="str">
        <f>IF(A4362="","",'[1]OFD Query'!F4362)</f>
        <v>C2103734901</v>
      </c>
      <c r="D4362" s="1" t="str">
        <f>IFERROR(VLOOKUP(C4362,Sheet2!A:B,2,0),"")</f>
        <v>M1</v>
      </c>
      <c r="E4362" s="1" t="str">
        <f>IF(A4362="","",'[1]OFD Query'!I4362)</f>
        <v>Out For Delivery</v>
      </c>
      <c r="F4362" s="1" t="str">
        <f t="shared" si="69"/>
        <v>MAK-2</v>
      </c>
      <c r="G4362" s="6" t="str" cm="1">
        <f t="array" ref="G4362">IFERROR(_xlfn.IFS(A4362="","",'[1]OFD Query'!N4362="","Fresh"),'[1]OFD Query'!N4362)</f>
        <v>Fresh</v>
      </c>
      <c r="H4362" s="6" t="str" cm="1">
        <f t="array" ref="H4362">IFERROR(_xlfn.IFS(B4362="","",'[1]OFD Query'!O4362="","Fresh"),'[1]OFD Query'!O4362)</f>
        <v>Fresh</v>
      </c>
      <c r="I4362" s="1" t="str">
        <f>IF(A4362="","",'[1]OFD Query'!W4362)</f>
        <v>D2105106</v>
      </c>
      <c r="J4362" s="1" t="str">
        <f>IF(A4362="","",'[1]OFD Query'!X4362)</f>
        <v>Hamidullah Abdulghani Abdulsattar</v>
      </c>
      <c r="K4362" s="1" t="str">
        <f>IF(A4362="","",'[1]OFD Query'!AL4362)</f>
        <v>Jarwal</v>
      </c>
      <c r="L4362" s="6">
        <f>IF(A4362="","",'[1]OFD Query'!AO4362)</f>
        <v>399</v>
      </c>
      <c r="M4362" s="1" t="str" cm="1">
        <f t="array" ref="M4362">_xlfn.IFS(L4362="","",L4362=0,"PPD",L4362&gt;0,"COD")</f>
        <v>COD</v>
      </c>
      <c r="N4362" s="1" t="str" cm="1">
        <f t="array" ref="N4362">_xlfn.IFS(A4362="","",L4362=0,M4362,L4362&lt;100,"&lt;100",L4362&lt;200,"&lt;200",L4362&lt;500,"&lt;500",L4362&lt;1000,"&lt;1000",L4362&gt;1000,"Above 1K")</f>
        <v>&lt;500</v>
      </c>
      <c r="O4362" s="6">
        <f>IF(A4362="","",'[1]OFD Query'!CB4362)</f>
        <v>0</v>
      </c>
      <c r="P4362" s="1" t="str">
        <f>IF(A4362="","",'[1]OFD Query'!CJ4362)</f>
        <v/>
      </c>
      <c r="Q4362" s="1" t="str" cm="1">
        <f t="array" ref="Q4362">IFERROR(_xlfn.IFS(A4362="","",O4362=0,"TRUE",AND(O4362=1,E4362="Out For Delivery"),"FALSE",O4362=1,"TRUE"),"FALSE")</f>
        <v>TRUE</v>
      </c>
      <c r="R4362" s="1" t="str">
        <f>'[1]OFD Query'!BT4362</f>
        <v>NO</v>
      </c>
    </row>
    <row r="4363" spans="1:18" x14ac:dyDescent="0.3">
      <c r="A4363" s="5" t="str">
        <f>IF(ISBLANK('[1]OFD Query'!A4363),"",'[1]OFD Query'!A4363)</f>
        <v>6053124224216</v>
      </c>
      <c r="B4363" s="1" t="str">
        <f>IF(A4363="","",LEFT('[1]OFD Query'!C4363,FIND(" ",'[1]OFD Query'!C4363)-1))</f>
        <v>Dropship</v>
      </c>
      <c r="C4363" s="1" t="str">
        <f>IF(A4363="","",'[1]OFD Query'!F4363)</f>
        <v>C2103716501</v>
      </c>
      <c r="D4363" s="1" t="str">
        <f>IFERROR(VLOOKUP(C4363,Sheet2!A:B,2,0),"")</f>
        <v>SHEIN</v>
      </c>
      <c r="E4363" s="1" t="str">
        <f>IF(A4363="","",'[1]OFD Query'!I4363)</f>
        <v>Out For Delivery</v>
      </c>
      <c r="F4363" s="1" t="str">
        <f t="shared" si="69"/>
        <v>MAK-2</v>
      </c>
      <c r="G4363" s="6" t="str" cm="1">
        <f t="array" ref="G4363">IFERROR(_xlfn.IFS(A4363="","",'[1]OFD Query'!N4363="","Fresh"),'[1]OFD Query'!N4363)</f>
        <v>Reschedule</v>
      </c>
      <c r="H4363" s="6" t="str" cm="1">
        <f t="array" ref="H4363">IFERROR(_xlfn.IFS(B4363="","",'[1]OFD Query'!O4363="","Fresh"),'[1]OFD Query'!O4363)</f>
        <v>Schedule for future</v>
      </c>
      <c r="I4363" s="1" t="str">
        <f>IF(A4363="","",'[1]OFD Query'!W4363)</f>
        <v>D2105106</v>
      </c>
      <c r="J4363" s="1" t="str">
        <f>IF(A4363="","",'[1]OFD Query'!X4363)</f>
        <v>Hamidullah Abdulghani Abdulsattar</v>
      </c>
      <c r="K4363" s="1" t="str">
        <f>IF(A4363="","",'[1]OFD Query'!AL4363)</f>
        <v>Al Utaybiyyah</v>
      </c>
      <c r="L4363" s="6">
        <f>IF(A4363="","",'[1]OFD Query'!AO4363)</f>
        <v>424.34</v>
      </c>
      <c r="M4363" s="1" t="str" cm="1">
        <f t="array" ref="M4363">_xlfn.IFS(L4363="","",L4363=0,"PPD",L4363&gt;0,"COD")</f>
        <v>COD</v>
      </c>
      <c r="N4363" s="1" t="str" cm="1">
        <f t="array" ref="N4363">_xlfn.IFS(A4363="","",L4363=0,M4363,L4363&lt;100,"&lt;100",L4363&lt;200,"&lt;200",L4363&lt;500,"&lt;500",L4363&lt;1000,"&lt;1000",L4363&gt;1000,"Above 1K")</f>
        <v>&lt;500</v>
      </c>
      <c r="O4363" s="6">
        <f>IF(A4363="","",'[1]OFD Query'!CB4363)</f>
        <v>3</v>
      </c>
      <c r="P4363" s="1" t="str">
        <f>IF(A4363="","",'[1]OFD Query'!CJ4363)</f>
        <v>POUCH</v>
      </c>
      <c r="Q4363" s="1" t="str" cm="1">
        <f t="array" ref="Q4363">IFERROR(_xlfn.IFS(A4363="","",O4363=0,"TRUE",AND(O4363=1,E4363="Out For Delivery"),"FALSE",O4363=1,"TRUE"),"FALSE")</f>
        <v>FALSE</v>
      </c>
      <c r="R4363" s="1" t="str">
        <f>'[1]OFD Query'!BT4363</f>
        <v>NO</v>
      </c>
    </row>
    <row r="4364" spans="1:18" x14ac:dyDescent="0.3">
      <c r="A4364" s="5" t="str">
        <f>IF(ISBLANK('[1]OFD Query'!A4364),"",'[1]OFD Query'!A4364)</f>
        <v>6062124630251</v>
      </c>
      <c r="B4364" s="1" t="str">
        <f>IF(A4364="","",LEFT('[1]OFD Query'!C4364,FIND(" ",'[1]OFD Query'!C4364)-1))</f>
        <v>Dropship</v>
      </c>
      <c r="C4364" s="1" t="str">
        <f>IF(A4364="","",'[1]OFD Query'!F4364)</f>
        <v>C2103716501</v>
      </c>
      <c r="D4364" s="1" t="str">
        <f>IFERROR(VLOOKUP(C4364,Sheet2!A:B,2,0),"")</f>
        <v>SHEIN</v>
      </c>
      <c r="E4364" s="1" t="str">
        <f>IF(A4364="","",'[1]OFD Query'!I4364)</f>
        <v>Out For Delivery</v>
      </c>
      <c r="F4364" s="1" t="str">
        <f t="shared" si="69"/>
        <v>MAK-2</v>
      </c>
      <c r="G4364" s="6" t="str" cm="1">
        <f t="array" ref="G4364">IFERROR(_xlfn.IFS(A4364="","",'[1]OFD Query'!N4364="","Fresh"),'[1]OFD Query'!N4364)</f>
        <v>Fresh</v>
      </c>
      <c r="H4364" s="6" t="str" cm="1">
        <f t="array" ref="H4364">IFERROR(_xlfn.IFS(B4364="","",'[1]OFD Query'!O4364="","Fresh"),'[1]OFD Query'!O4364)</f>
        <v>Fresh</v>
      </c>
      <c r="I4364" s="1" t="str">
        <f>IF(A4364="","",'[1]OFD Query'!W4364)</f>
        <v>D2105106</v>
      </c>
      <c r="J4364" s="1" t="str">
        <f>IF(A4364="","",'[1]OFD Query'!X4364)</f>
        <v>Hamidullah Abdulghani Abdulsattar</v>
      </c>
      <c r="K4364" s="1" t="str">
        <f>IF(A4364="","",'[1]OFD Query'!AL4364)</f>
        <v>Jarwal</v>
      </c>
      <c r="L4364" s="6">
        <f>IF(A4364="","",'[1]OFD Query'!AO4364)</f>
        <v>309.83999999999997</v>
      </c>
      <c r="M4364" s="1" t="str" cm="1">
        <f t="array" ref="M4364">_xlfn.IFS(L4364="","",L4364=0,"PPD",L4364&gt;0,"COD")</f>
        <v>COD</v>
      </c>
      <c r="N4364" s="1" t="str" cm="1">
        <f t="array" ref="N4364">_xlfn.IFS(A4364="","",L4364=0,M4364,L4364&lt;100,"&lt;100",L4364&lt;200,"&lt;200",L4364&lt;500,"&lt;500",L4364&lt;1000,"&lt;1000",L4364&gt;1000,"Above 1K")</f>
        <v>&lt;500</v>
      </c>
      <c r="O4364" s="6">
        <f>IF(A4364="","",'[1]OFD Query'!CB4364)</f>
        <v>0</v>
      </c>
      <c r="P4364" s="1" t="str">
        <f>IF(A4364="","",'[1]OFD Query'!CJ4364)</f>
        <v>POUCH</v>
      </c>
      <c r="Q4364" s="1" t="str" cm="1">
        <f t="array" ref="Q4364">IFERROR(_xlfn.IFS(A4364="","",O4364=0,"TRUE",AND(O4364=1,E4364="Out For Delivery"),"FALSE",O4364=1,"TRUE"),"FALSE")</f>
        <v>TRUE</v>
      </c>
      <c r="R4364" s="1" t="str">
        <f>'[1]OFD Query'!BT4364</f>
        <v>NO</v>
      </c>
    </row>
    <row r="4365" spans="1:18" x14ac:dyDescent="0.3">
      <c r="A4365" s="5" t="str">
        <f>IF(ISBLANK('[1]OFD Query'!A4365),"",'[1]OFD Query'!A4365)</f>
        <v>6060624640431</v>
      </c>
      <c r="B4365" s="1" t="str">
        <f>IF(A4365="","",LEFT('[1]OFD Query'!C4365,FIND(" ",'[1]OFD Query'!C4365)-1))</f>
        <v>Dropship</v>
      </c>
      <c r="C4365" s="1" t="str">
        <f>IF(A4365="","",'[1]OFD Query'!F4365)</f>
        <v>C2103716501</v>
      </c>
      <c r="D4365" s="1" t="str">
        <f>IFERROR(VLOOKUP(C4365,Sheet2!A:B,2,0),"")</f>
        <v>SHEIN</v>
      </c>
      <c r="E4365" s="1" t="str">
        <f>IF(A4365="","",'[1]OFD Query'!I4365)</f>
        <v>Out For Delivery</v>
      </c>
      <c r="F4365" s="1" t="str">
        <f t="shared" si="69"/>
        <v>MAK-2</v>
      </c>
      <c r="G4365" s="6" t="str" cm="1">
        <f t="array" ref="G4365">IFERROR(_xlfn.IFS(A4365="","",'[1]OFD Query'!N4365="","Fresh"),'[1]OFD Query'!N4365)</f>
        <v>Reschedule</v>
      </c>
      <c r="H4365" s="6" t="str" cm="1">
        <f t="array" ref="H4365">IFERROR(_xlfn.IFS(B4365="","",'[1]OFD Query'!O4365="","Fresh"),'[1]OFD Query'!O4365)</f>
        <v>Schedule for future</v>
      </c>
      <c r="I4365" s="1" t="str">
        <f>IF(A4365="","",'[1]OFD Query'!W4365)</f>
        <v>D2105106</v>
      </c>
      <c r="J4365" s="1" t="str">
        <f>IF(A4365="","",'[1]OFD Query'!X4365)</f>
        <v>Hamidullah Abdulghani Abdulsattar</v>
      </c>
      <c r="K4365" s="1" t="str">
        <f>IF(A4365="","",'[1]OFD Query'!AL4365)</f>
        <v>Ray'zakhir</v>
      </c>
      <c r="L4365" s="6">
        <f>IF(A4365="","",'[1]OFD Query'!AO4365)</f>
        <v>623.41999999999996</v>
      </c>
      <c r="M4365" s="1" t="str" cm="1">
        <f t="array" ref="M4365">_xlfn.IFS(L4365="","",L4365=0,"PPD",L4365&gt;0,"COD")</f>
        <v>COD</v>
      </c>
      <c r="N4365" s="1" t="str" cm="1">
        <f t="array" ref="N4365">_xlfn.IFS(A4365="","",L4365=0,M4365,L4365&lt;100,"&lt;100",L4365&lt;200,"&lt;200",L4365&lt;500,"&lt;500",L4365&lt;1000,"&lt;1000",L4365&gt;1000,"Above 1K")</f>
        <v>&lt;1000</v>
      </c>
      <c r="O4365" s="6">
        <f>IF(A4365="","",'[1]OFD Query'!CB4365)</f>
        <v>1</v>
      </c>
      <c r="P4365" s="1" t="str">
        <f>IF(A4365="","",'[1]OFD Query'!CJ4365)</f>
        <v>POUCH</v>
      </c>
      <c r="Q4365" s="1" t="str" cm="1">
        <f t="array" ref="Q4365">IFERROR(_xlfn.IFS(A4365="","",O4365=0,"TRUE",AND(O4365=1,E4365="Out For Delivery"),"FALSE",O4365=1,"TRUE"),"FALSE")</f>
        <v>FALSE</v>
      </c>
      <c r="R4365" s="1" t="str">
        <f>'[1]OFD Query'!BT4365</f>
        <v>NO</v>
      </c>
    </row>
    <row r="4366" spans="1:18" x14ac:dyDescent="0.3">
      <c r="A4366" s="5" t="str">
        <f>IF(ISBLANK('[1]OFD Query'!A4366),"",'[1]OFD Query'!A4366)</f>
        <v>6061724440272</v>
      </c>
      <c r="B4366" s="1" t="str">
        <f>IF(A4366="","",LEFT('[1]OFD Query'!C4366,FIND(" ",'[1]OFD Query'!C4366)-1))</f>
        <v>Dropship</v>
      </c>
      <c r="C4366" s="1" t="str">
        <f>IF(A4366="","",'[1]OFD Query'!F4366)</f>
        <v>C2103730101</v>
      </c>
      <c r="D4366" s="1" t="str">
        <f>IFERROR(VLOOKUP(C4366,Sheet2!A:B,2,0),"")</f>
        <v>SHEIN</v>
      </c>
      <c r="E4366" s="1" t="str">
        <f>IF(A4366="","",'[1]OFD Query'!I4366)</f>
        <v>Out For Delivery</v>
      </c>
      <c r="F4366" s="1" t="str">
        <f t="shared" si="69"/>
        <v>MAK-2</v>
      </c>
      <c r="G4366" s="6" t="str" cm="1">
        <f t="array" ref="G4366">IFERROR(_xlfn.IFS(A4366="","",'[1]OFD Query'!N4366="","Fresh"),'[1]OFD Query'!N4366)</f>
        <v>Reschedule</v>
      </c>
      <c r="H4366" s="6" t="str" cm="1">
        <f t="array" ref="H4366">IFERROR(_xlfn.IFS(B4366="","",'[1]OFD Query'!O4366="","Fresh"),'[1]OFD Query'!O4366)</f>
        <v>Schedule for future</v>
      </c>
      <c r="I4366" s="1" t="str">
        <f>IF(A4366="","",'[1]OFD Query'!W4366)</f>
        <v>D2105106</v>
      </c>
      <c r="J4366" s="1" t="str">
        <f>IF(A4366="","",'[1]OFD Query'!X4366)</f>
        <v>Hamidullah Abdulghani Abdulsattar</v>
      </c>
      <c r="K4366" s="1" t="str">
        <f>IF(A4366="","",'[1]OFD Query'!AL4366)</f>
        <v>Al Khansa</v>
      </c>
      <c r="L4366" s="6">
        <f>IF(A4366="","",'[1]OFD Query'!AO4366)</f>
        <v>195.68</v>
      </c>
      <c r="M4366" s="1" t="str" cm="1">
        <f t="array" ref="M4366">_xlfn.IFS(L4366="","",L4366=0,"PPD",L4366&gt;0,"COD")</f>
        <v>COD</v>
      </c>
      <c r="N4366" s="1" t="str" cm="1">
        <f t="array" ref="N4366">_xlfn.IFS(A4366="","",L4366=0,M4366,L4366&lt;100,"&lt;100",L4366&lt;200,"&lt;200",L4366&lt;500,"&lt;500",L4366&lt;1000,"&lt;1000",L4366&gt;1000,"Above 1K")</f>
        <v>&lt;200</v>
      </c>
      <c r="O4366" s="6">
        <f>IF(A4366="","",'[1]OFD Query'!CB4366)</f>
        <v>2</v>
      </c>
      <c r="P4366" s="1" t="str">
        <f>IF(A4366="","",'[1]OFD Query'!CJ4366)</f>
        <v>POUCH</v>
      </c>
      <c r="Q4366" s="1" t="str" cm="1">
        <f t="array" ref="Q4366">IFERROR(_xlfn.IFS(A4366="","",O4366=0,"TRUE",AND(O4366=1,E4366="Out For Delivery"),"FALSE",O4366=1,"TRUE"),"FALSE")</f>
        <v>FALSE</v>
      </c>
      <c r="R4366" s="1" t="str">
        <f>'[1]OFD Query'!BT4366</f>
        <v>NO</v>
      </c>
    </row>
    <row r="4367" spans="1:18" x14ac:dyDescent="0.3">
      <c r="A4367" s="5" t="str">
        <f>IF(ISBLANK('[1]OFD Query'!A4367),"",'[1]OFD Query'!A4367)</f>
        <v>6061824760813</v>
      </c>
      <c r="B4367" s="1" t="str">
        <f>IF(A4367="","",LEFT('[1]OFD Query'!C4367,FIND(" ",'[1]OFD Query'!C4367)-1))</f>
        <v>Dropship</v>
      </c>
      <c r="C4367" s="1" t="str">
        <f>IF(A4367="","",'[1]OFD Query'!F4367)</f>
        <v>C2103730101</v>
      </c>
      <c r="D4367" s="1" t="str">
        <f>IFERROR(VLOOKUP(C4367,Sheet2!A:B,2,0),"")</f>
        <v>SHEIN</v>
      </c>
      <c r="E4367" s="1" t="str">
        <f>IF(A4367="","",'[1]OFD Query'!I4367)</f>
        <v>Out For Delivery</v>
      </c>
      <c r="F4367" s="1" t="str">
        <f t="shared" si="69"/>
        <v>MAK-2</v>
      </c>
      <c r="G4367" s="6" t="str" cm="1">
        <f t="array" ref="G4367">IFERROR(_xlfn.IFS(A4367="","",'[1]OFD Query'!N4367="","Fresh"),'[1]OFD Query'!N4367)</f>
        <v>Cancel</v>
      </c>
      <c r="H4367" s="6" t="str" cm="1">
        <f t="array" ref="H4367">IFERROR(_xlfn.IFS(B4367="","",'[1]OFD Query'!O4367="","Fresh"),'[1]OFD Query'!O4367)</f>
        <v>Doesn't Want to Give Reason</v>
      </c>
      <c r="I4367" s="1" t="str">
        <f>IF(A4367="","",'[1]OFD Query'!W4367)</f>
        <v>D2105106</v>
      </c>
      <c r="J4367" s="1" t="str">
        <f>IF(A4367="","",'[1]OFD Query'!X4367)</f>
        <v>Hamidullah Abdulghani Abdulsattar</v>
      </c>
      <c r="K4367" s="1" t="str">
        <f>IF(A4367="","",'[1]OFD Query'!AL4367)</f>
        <v>Al Andalus</v>
      </c>
      <c r="L4367" s="6">
        <f>IF(A4367="","",'[1]OFD Query'!AO4367)</f>
        <v>225.2</v>
      </c>
      <c r="M4367" s="1" t="str" cm="1">
        <f t="array" ref="M4367">_xlfn.IFS(L4367="","",L4367=0,"PPD",L4367&gt;0,"COD")</f>
        <v>COD</v>
      </c>
      <c r="N4367" s="1" t="str" cm="1">
        <f t="array" ref="N4367">_xlfn.IFS(A4367="","",L4367=0,M4367,L4367&lt;100,"&lt;100",L4367&lt;200,"&lt;200",L4367&lt;500,"&lt;500",L4367&lt;1000,"&lt;1000",L4367&gt;1000,"Above 1K")</f>
        <v>&lt;500</v>
      </c>
      <c r="O4367" s="6">
        <f>IF(A4367="","",'[1]OFD Query'!CB4367)</f>
        <v>2</v>
      </c>
      <c r="P4367" s="1" t="str">
        <f>IF(A4367="","",'[1]OFD Query'!CJ4367)</f>
        <v>POUCH</v>
      </c>
      <c r="Q4367" s="1" t="str" cm="1">
        <f t="array" ref="Q4367">IFERROR(_xlfn.IFS(A4367="","",O4367=0,"TRUE",AND(O4367=1,E4367="Out For Delivery"),"FALSE",O4367=1,"TRUE"),"FALSE")</f>
        <v>FALSE</v>
      </c>
      <c r="R4367" s="1" t="str">
        <f>'[1]OFD Query'!BT4367</f>
        <v>NO</v>
      </c>
    </row>
    <row r="4368" spans="1:18" x14ac:dyDescent="0.3">
      <c r="A4368" s="5" t="str">
        <f>IF(ISBLANK('[1]OFD Query'!A4368),"",'[1]OFD Query'!A4368)</f>
        <v>6062024330658</v>
      </c>
      <c r="B4368" s="1" t="str">
        <f>IF(A4368="","",LEFT('[1]OFD Query'!C4368,FIND(" ",'[1]OFD Query'!C4368)-1))</f>
        <v>Dropship</v>
      </c>
      <c r="C4368" s="1" t="str">
        <f>IF(A4368="","",'[1]OFD Query'!F4368)</f>
        <v>C2103785701</v>
      </c>
      <c r="D4368" s="1" t="str">
        <f>IFERROR(VLOOKUP(C4368,Sheet2!A:B,2,0),"")</f>
        <v>ramoshop</v>
      </c>
      <c r="E4368" s="1" t="str">
        <f>IF(A4368="","",'[1]OFD Query'!I4368)</f>
        <v>Out For Delivery</v>
      </c>
      <c r="F4368" s="1" t="str">
        <f t="shared" ref="F4368:F4431" si="70">IF(A4368="","","MAK-2")</f>
        <v>MAK-2</v>
      </c>
      <c r="G4368" s="6" t="str" cm="1">
        <f t="array" ref="G4368">IFERROR(_xlfn.IFS(A4368="","",'[1]OFD Query'!N4368="","Fresh"),'[1]OFD Query'!N4368)</f>
        <v>Cancel</v>
      </c>
      <c r="H4368" s="6" t="str" cm="1">
        <f t="array" ref="H4368">IFERROR(_xlfn.IFS(B4368="","",'[1]OFD Query'!O4368="","Fresh"),'[1]OFD Query'!O4368)</f>
        <v>Doesn't Want to Give Reason</v>
      </c>
      <c r="I4368" s="1" t="str">
        <f>IF(A4368="","",'[1]OFD Query'!W4368)</f>
        <v>D2105106</v>
      </c>
      <c r="J4368" s="1" t="str">
        <f>IF(A4368="","",'[1]OFD Query'!X4368)</f>
        <v>Hamidullah Abdulghani Abdulsattar</v>
      </c>
      <c r="K4368" s="1" t="str">
        <f>IF(A4368="","",'[1]OFD Query'!AL4368)</f>
        <v>Al Utaybiyyah</v>
      </c>
      <c r="L4368" s="6">
        <f>IF(A4368="","",'[1]OFD Query'!AO4368)</f>
        <v>269</v>
      </c>
      <c r="M4368" s="1" t="str" cm="1">
        <f t="array" ref="M4368">_xlfn.IFS(L4368="","",L4368=0,"PPD",L4368&gt;0,"COD")</f>
        <v>COD</v>
      </c>
      <c r="N4368" s="1" t="str" cm="1">
        <f t="array" ref="N4368">_xlfn.IFS(A4368="","",L4368=0,M4368,L4368&lt;100,"&lt;100",L4368&lt;200,"&lt;200",L4368&lt;500,"&lt;500",L4368&lt;1000,"&lt;1000",L4368&gt;1000,"Above 1K")</f>
        <v>&lt;500</v>
      </c>
      <c r="O4368" s="6">
        <f>IF(A4368="","",'[1]OFD Query'!CB4368)</f>
        <v>2</v>
      </c>
      <c r="P4368" s="1" t="str">
        <f>IF(A4368="","",'[1]OFD Query'!CJ4368)</f>
        <v/>
      </c>
      <c r="Q4368" s="1" t="str" cm="1">
        <f t="array" ref="Q4368">IFERROR(_xlfn.IFS(A4368="","",O4368=0,"TRUE",AND(O4368=1,E4368="Out For Delivery"),"FALSE",O4368=1,"TRUE"),"FALSE")</f>
        <v>FALSE</v>
      </c>
      <c r="R4368" s="1" t="str">
        <f>'[1]OFD Query'!BT4368</f>
        <v>NO</v>
      </c>
    </row>
    <row r="4369" spans="1:18" x14ac:dyDescent="0.3">
      <c r="A4369" s="5" t="str">
        <f>IF(ISBLANK('[1]OFD Query'!A4369),"",'[1]OFD Query'!A4369)</f>
        <v>6062324905092</v>
      </c>
      <c r="B4369" s="1" t="str">
        <f>IF(A4369="","",LEFT('[1]OFD Query'!C4369,FIND(" ",'[1]OFD Query'!C4369)-1))</f>
        <v>Dropship</v>
      </c>
      <c r="C4369" s="1" t="str">
        <f>IF(A4369="","",'[1]OFD Query'!F4369)</f>
        <v>C21036106</v>
      </c>
      <c r="D4369" s="1" t="str">
        <f>IFERROR(VLOOKUP(C4369,Sheet2!A:B,2,0),"")</f>
        <v>Jetronics UAE</v>
      </c>
      <c r="E4369" s="1" t="str">
        <f>IF(A4369="","",'[1]OFD Query'!I4369)</f>
        <v>Out For Delivery</v>
      </c>
      <c r="F4369" s="1" t="str">
        <f t="shared" si="70"/>
        <v>MAK-2</v>
      </c>
      <c r="G4369" s="6" t="str" cm="1">
        <f t="array" ref="G4369">IFERROR(_xlfn.IFS(A4369="","",'[1]OFD Query'!N4369="","Fresh"),'[1]OFD Query'!N4369)</f>
        <v>Fresh</v>
      </c>
      <c r="H4369" s="6" t="str" cm="1">
        <f t="array" ref="H4369">IFERROR(_xlfn.IFS(B4369="","",'[1]OFD Query'!O4369="","Fresh"),'[1]OFD Query'!O4369)</f>
        <v>Fresh</v>
      </c>
      <c r="I4369" s="1" t="str">
        <f>IF(A4369="","",'[1]OFD Query'!W4369)</f>
        <v>D2105106</v>
      </c>
      <c r="J4369" s="1" t="str">
        <f>IF(A4369="","",'[1]OFD Query'!X4369)</f>
        <v>Hamidullah Abdulghani Abdulsattar</v>
      </c>
      <c r="K4369" s="1" t="str">
        <f>IF(A4369="","",'[1]OFD Query'!AL4369)</f>
        <v>Al Maabdah</v>
      </c>
      <c r="L4369" s="6">
        <f>IF(A4369="","",'[1]OFD Query'!AO4369)</f>
        <v>79</v>
      </c>
      <c r="M4369" s="1" t="str" cm="1">
        <f t="array" ref="M4369">_xlfn.IFS(L4369="","",L4369=0,"PPD",L4369&gt;0,"COD")</f>
        <v>COD</v>
      </c>
      <c r="N4369" s="1" t="str" cm="1">
        <f t="array" ref="N4369">_xlfn.IFS(A4369="","",L4369=0,M4369,L4369&lt;100,"&lt;100",L4369&lt;200,"&lt;200",L4369&lt;500,"&lt;500",L4369&lt;1000,"&lt;1000",L4369&gt;1000,"Above 1K")</f>
        <v>&lt;100</v>
      </c>
      <c r="O4369" s="6">
        <f>IF(A4369="","",'[1]OFD Query'!CB4369)</f>
        <v>0</v>
      </c>
      <c r="P4369" s="1" t="str">
        <f>IF(A4369="","",'[1]OFD Query'!CJ4369)</f>
        <v/>
      </c>
      <c r="Q4369" s="1" t="str" cm="1">
        <f t="array" ref="Q4369">IFERROR(_xlfn.IFS(A4369="","",O4369=0,"TRUE",AND(O4369=1,E4369="Out For Delivery"),"FALSE",O4369=1,"TRUE"),"FALSE")</f>
        <v>TRUE</v>
      </c>
      <c r="R4369" s="1" t="str">
        <f>'[1]OFD Query'!BT4369</f>
        <v>NO</v>
      </c>
    </row>
    <row r="4370" spans="1:18" x14ac:dyDescent="0.3">
      <c r="A4370" s="5" t="str">
        <f>IF(ISBLANK('[1]OFD Query'!A4370),"",'[1]OFD Query'!A4370)</f>
        <v>6062424862731</v>
      </c>
      <c r="B4370" s="1" t="str">
        <f>IF(A4370="","",LEFT('[1]OFD Query'!C4370,FIND(" ",'[1]OFD Query'!C4370)-1))</f>
        <v>Dropship</v>
      </c>
      <c r="C4370" s="1" t="str">
        <f>IF(A4370="","",'[1]OFD Query'!F4370)</f>
        <v>C2103785701</v>
      </c>
      <c r="D4370" s="1" t="str">
        <f>IFERROR(VLOOKUP(C4370,Sheet2!A:B,2,0),"")</f>
        <v>ramoshop</v>
      </c>
      <c r="E4370" s="1" t="str">
        <f>IF(A4370="","",'[1]OFD Query'!I4370)</f>
        <v>Out For Delivery</v>
      </c>
      <c r="F4370" s="1" t="str">
        <f t="shared" si="70"/>
        <v>MAK-2</v>
      </c>
      <c r="G4370" s="6" t="str" cm="1">
        <f t="array" ref="G4370">IFERROR(_xlfn.IFS(A4370="","",'[1]OFD Query'!N4370="","Fresh"),'[1]OFD Query'!N4370)</f>
        <v>Fresh</v>
      </c>
      <c r="H4370" s="6" t="str" cm="1">
        <f t="array" ref="H4370">IFERROR(_xlfn.IFS(B4370="","",'[1]OFD Query'!O4370="","Fresh"),'[1]OFD Query'!O4370)</f>
        <v>Fresh</v>
      </c>
      <c r="I4370" s="1" t="str">
        <f>IF(A4370="","",'[1]OFD Query'!W4370)</f>
        <v>D2105106</v>
      </c>
      <c r="J4370" s="1" t="str">
        <f>IF(A4370="","",'[1]OFD Query'!X4370)</f>
        <v>Hamidullah Abdulghani Abdulsattar</v>
      </c>
      <c r="K4370" s="1" t="str">
        <f>IF(A4370="","",'[1]OFD Query'!AL4370)</f>
        <v>Al Maabdah</v>
      </c>
      <c r="L4370" s="6">
        <f>IF(A4370="","",'[1]OFD Query'!AO4370)</f>
        <v>199</v>
      </c>
      <c r="M4370" s="1" t="str" cm="1">
        <f t="array" ref="M4370">_xlfn.IFS(L4370="","",L4370=0,"PPD",L4370&gt;0,"COD")</f>
        <v>COD</v>
      </c>
      <c r="N4370" s="1" t="str" cm="1">
        <f t="array" ref="N4370">_xlfn.IFS(A4370="","",L4370=0,M4370,L4370&lt;100,"&lt;100",L4370&lt;200,"&lt;200",L4370&lt;500,"&lt;500",L4370&lt;1000,"&lt;1000",L4370&gt;1000,"Above 1K")</f>
        <v>&lt;200</v>
      </c>
      <c r="O4370" s="6">
        <f>IF(A4370="","",'[1]OFD Query'!CB4370)</f>
        <v>0</v>
      </c>
      <c r="P4370" s="1" t="str">
        <f>IF(A4370="","",'[1]OFD Query'!CJ4370)</f>
        <v/>
      </c>
      <c r="Q4370" s="1" t="str" cm="1">
        <f t="array" ref="Q4370">IFERROR(_xlfn.IFS(A4370="","",O4370=0,"TRUE",AND(O4370=1,E4370="Out For Delivery"),"FALSE",O4370=1,"TRUE"),"FALSE")</f>
        <v>TRUE</v>
      </c>
      <c r="R4370" s="1" t="str">
        <f>'[1]OFD Query'!BT4370</f>
        <v>NO</v>
      </c>
    </row>
    <row r="4371" spans="1:18" x14ac:dyDescent="0.3">
      <c r="A4371" s="5" t="str">
        <f>IF(ISBLANK('[1]OFD Query'!A4371),"",'[1]OFD Query'!A4371)</f>
        <v>6062524869469</v>
      </c>
      <c r="B4371" s="1" t="str">
        <f>IF(A4371="","",LEFT('[1]OFD Query'!C4371,FIND(" ",'[1]OFD Query'!C4371)-1))</f>
        <v>Dropship</v>
      </c>
      <c r="C4371" s="1" t="str">
        <f>IF(A4371="","",'[1]OFD Query'!F4371)</f>
        <v>C21036106</v>
      </c>
      <c r="D4371" s="1" t="str">
        <f>IFERROR(VLOOKUP(C4371,Sheet2!A:B,2,0),"")</f>
        <v>Jetronics UAE</v>
      </c>
      <c r="E4371" s="1" t="str">
        <f>IF(A4371="","",'[1]OFD Query'!I4371)</f>
        <v>Out For Delivery</v>
      </c>
      <c r="F4371" s="1" t="str">
        <f t="shared" si="70"/>
        <v>MAK-2</v>
      </c>
      <c r="G4371" s="6" t="str" cm="1">
        <f t="array" ref="G4371">IFERROR(_xlfn.IFS(A4371="","",'[1]OFD Query'!N4371="","Fresh"),'[1]OFD Query'!N4371)</f>
        <v>Fresh</v>
      </c>
      <c r="H4371" s="6" t="str" cm="1">
        <f t="array" ref="H4371">IFERROR(_xlfn.IFS(B4371="","",'[1]OFD Query'!O4371="","Fresh"),'[1]OFD Query'!O4371)</f>
        <v>Fresh</v>
      </c>
      <c r="I4371" s="1" t="str">
        <f>IF(A4371="","",'[1]OFD Query'!W4371)</f>
        <v>D2105106</v>
      </c>
      <c r="J4371" s="1" t="str">
        <f>IF(A4371="","",'[1]OFD Query'!X4371)</f>
        <v>Hamidullah Abdulghani Abdulsattar</v>
      </c>
      <c r="K4371" s="1" t="str">
        <f>IF(A4371="","",'[1]OFD Query'!AL4371)</f>
        <v>Makkah</v>
      </c>
      <c r="L4371" s="6">
        <f>IF(A4371="","",'[1]OFD Query'!AO4371)</f>
        <v>79</v>
      </c>
      <c r="M4371" s="1" t="str" cm="1">
        <f t="array" ref="M4371">_xlfn.IFS(L4371="","",L4371=0,"PPD",L4371&gt;0,"COD")</f>
        <v>COD</v>
      </c>
      <c r="N4371" s="1" t="str" cm="1">
        <f t="array" ref="N4371">_xlfn.IFS(A4371="","",L4371=0,M4371,L4371&lt;100,"&lt;100",L4371&lt;200,"&lt;200",L4371&lt;500,"&lt;500",L4371&lt;1000,"&lt;1000",L4371&gt;1000,"Above 1K")</f>
        <v>&lt;100</v>
      </c>
      <c r="O4371" s="6">
        <f>IF(A4371="","",'[1]OFD Query'!CB4371)</f>
        <v>0</v>
      </c>
      <c r="P4371" s="1" t="str">
        <f>IF(A4371="","",'[1]OFD Query'!CJ4371)</f>
        <v/>
      </c>
      <c r="Q4371" s="1" t="str" cm="1">
        <f t="array" ref="Q4371">IFERROR(_xlfn.IFS(A4371="","",O4371=0,"TRUE",AND(O4371=1,E4371="Out For Delivery"),"FALSE",O4371=1,"TRUE"),"FALSE")</f>
        <v>TRUE</v>
      </c>
      <c r="R4371" s="1" t="str">
        <f>'[1]OFD Query'!BT4371</f>
        <v>NO</v>
      </c>
    </row>
    <row r="4372" spans="1:18" x14ac:dyDescent="0.3">
      <c r="A4372" s="5" t="str">
        <f>IF(ISBLANK('[1]OFD Query'!A4372),"",'[1]OFD Query'!A4372)</f>
        <v>6061024669403</v>
      </c>
      <c r="B4372" s="1" t="str">
        <f>IF(A4372="","",LEFT('[1]OFD Query'!C4372,FIND(" ",'[1]OFD Query'!C4372)-1))</f>
        <v>Dropship</v>
      </c>
      <c r="C4372" s="1" t="str">
        <f>IF(A4372="","",'[1]OFD Query'!F4372)</f>
        <v>C21035750</v>
      </c>
      <c r="D4372" s="1" t="str">
        <f>IFERROR(VLOOKUP(C4372,Sheet2!A:B,2,0),"")</f>
        <v>eshry.shop</v>
      </c>
      <c r="E4372" s="1" t="str">
        <f>IF(A4372="","",'[1]OFD Query'!I4372)</f>
        <v>Out For Delivery</v>
      </c>
      <c r="F4372" s="1" t="str">
        <f t="shared" si="70"/>
        <v>MAK-2</v>
      </c>
      <c r="G4372" s="6" t="str" cm="1">
        <f t="array" ref="G4372">IFERROR(_xlfn.IFS(A4372="","",'[1]OFD Query'!N4372="","Fresh"),'[1]OFD Query'!N4372)</f>
        <v>Reschedule</v>
      </c>
      <c r="H4372" s="6" t="str" cm="1">
        <f t="array" ref="H4372">IFERROR(_xlfn.IFS(B4372="","",'[1]OFD Query'!O4372="","Fresh"),'[1]OFD Query'!O4372)</f>
        <v>Schedule for future</v>
      </c>
      <c r="I4372" s="1" t="str">
        <f>IF(A4372="","",'[1]OFD Query'!W4372)</f>
        <v>D2105106</v>
      </c>
      <c r="J4372" s="1" t="str">
        <f>IF(A4372="","",'[1]OFD Query'!X4372)</f>
        <v>Hamidullah Abdulghani Abdulsattar</v>
      </c>
      <c r="K4372" s="1" t="str">
        <f>IF(A4372="","",'[1]OFD Query'!AL4372)</f>
        <v>Al Khansa</v>
      </c>
      <c r="L4372" s="6">
        <f>IF(A4372="","",'[1]OFD Query'!AO4372)</f>
        <v>169</v>
      </c>
      <c r="M4372" s="1" t="str" cm="1">
        <f t="array" ref="M4372">_xlfn.IFS(L4372="","",L4372=0,"PPD",L4372&gt;0,"COD")</f>
        <v>COD</v>
      </c>
      <c r="N4372" s="1" t="str" cm="1">
        <f t="array" ref="N4372">_xlfn.IFS(A4372="","",L4372=0,M4372,L4372&lt;100,"&lt;100",L4372&lt;200,"&lt;200",L4372&lt;500,"&lt;500",L4372&lt;1000,"&lt;1000",L4372&gt;1000,"Above 1K")</f>
        <v>&lt;200</v>
      </c>
      <c r="O4372" s="6">
        <f>IF(A4372="","",'[1]OFD Query'!CB4372)</f>
        <v>2</v>
      </c>
      <c r="P4372" s="1" t="str">
        <f>IF(A4372="","",'[1]OFD Query'!CJ4372)</f>
        <v/>
      </c>
      <c r="Q4372" s="1" t="str" cm="1">
        <f t="array" ref="Q4372">IFERROR(_xlfn.IFS(A4372="","",O4372=0,"TRUE",AND(O4372=1,E4372="Out For Delivery"),"FALSE",O4372=1,"TRUE"),"FALSE")</f>
        <v>FALSE</v>
      </c>
      <c r="R4372" s="1" t="str">
        <f>'[1]OFD Query'!BT4372</f>
        <v>NO</v>
      </c>
    </row>
    <row r="4373" spans="1:18" x14ac:dyDescent="0.3">
      <c r="A4373" s="5" t="str">
        <f>IF(ISBLANK('[1]OFD Query'!A4373),"",'[1]OFD Query'!A4373)</f>
        <v>6060624348477</v>
      </c>
      <c r="B4373" s="1" t="str">
        <f>IF(A4373="","",LEFT('[1]OFD Query'!C4373,FIND(" ",'[1]OFD Query'!C4373)-1))</f>
        <v>Dropship</v>
      </c>
      <c r="C4373" s="1" t="str">
        <f>IF(A4373="","",'[1]OFD Query'!F4373)</f>
        <v>C21035750</v>
      </c>
      <c r="D4373" s="1" t="str">
        <f>IFERROR(VLOOKUP(C4373,Sheet2!A:B,2,0),"")</f>
        <v>eshry.shop</v>
      </c>
      <c r="E4373" s="1" t="str">
        <f>IF(A4373="","",'[1]OFD Query'!I4373)</f>
        <v>Out For Delivery</v>
      </c>
      <c r="F4373" s="1" t="str">
        <f t="shared" si="70"/>
        <v>MAK-2</v>
      </c>
      <c r="G4373" s="6" t="str" cm="1">
        <f t="array" ref="G4373">IFERROR(_xlfn.IFS(A4373="","",'[1]OFD Query'!N4373="","Fresh"),'[1]OFD Query'!N4373)</f>
        <v>Reschedule</v>
      </c>
      <c r="H4373" s="6" t="str" cm="1">
        <f t="array" ref="H4373">IFERROR(_xlfn.IFS(B4373="","",'[1]OFD Query'!O4373="","Fresh"),'[1]OFD Query'!O4373)</f>
        <v>Schedule for future</v>
      </c>
      <c r="I4373" s="1" t="str">
        <f>IF(A4373="","",'[1]OFD Query'!W4373)</f>
        <v>D2105106</v>
      </c>
      <c r="J4373" s="1" t="str">
        <f>IF(A4373="","",'[1]OFD Query'!X4373)</f>
        <v>Hamidullah Abdulghani Abdulsattar</v>
      </c>
      <c r="K4373" s="1" t="str">
        <f>IF(A4373="","",'[1]OFD Query'!AL4373)</f>
        <v>Al Maabdah</v>
      </c>
      <c r="L4373" s="6">
        <f>IF(A4373="","",'[1]OFD Query'!AO4373)</f>
        <v>189</v>
      </c>
      <c r="M4373" s="1" t="str" cm="1">
        <f t="array" ref="M4373">_xlfn.IFS(L4373="","",L4373=0,"PPD",L4373&gt;0,"COD")</f>
        <v>COD</v>
      </c>
      <c r="N4373" s="1" t="str" cm="1">
        <f t="array" ref="N4373">_xlfn.IFS(A4373="","",L4373=0,M4373,L4373&lt;100,"&lt;100",L4373&lt;200,"&lt;200",L4373&lt;500,"&lt;500",L4373&lt;1000,"&lt;1000",L4373&gt;1000,"Above 1K")</f>
        <v>&lt;200</v>
      </c>
      <c r="O4373" s="6">
        <f>IF(A4373="","",'[1]OFD Query'!CB4373)</f>
        <v>2</v>
      </c>
      <c r="P4373" s="1" t="str">
        <f>IF(A4373="","",'[1]OFD Query'!CJ4373)</f>
        <v/>
      </c>
      <c r="Q4373" s="1" t="str" cm="1">
        <f t="array" ref="Q4373">IFERROR(_xlfn.IFS(A4373="","",O4373=0,"TRUE",AND(O4373=1,E4373="Out For Delivery"),"FALSE",O4373=1,"TRUE"),"FALSE")</f>
        <v>FALSE</v>
      </c>
      <c r="R4373" s="1" t="str">
        <f>'[1]OFD Query'!BT4373</f>
        <v>NO</v>
      </c>
    </row>
    <row r="4374" spans="1:18" x14ac:dyDescent="0.3">
      <c r="A4374" s="5" t="str">
        <f>IF(ISBLANK('[1]OFD Query'!A4374),"",'[1]OFD Query'!A4374)</f>
        <v>6061524472893</v>
      </c>
      <c r="B4374" s="1" t="str">
        <f>IF(A4374="","",LEFT('[1]OFD Query'!C4374,FIND(" ",'[1]OFD Query'!C4374)-1))</f>
        <v>Dropship</v>
      </c>
      <c r="C4374" s="1" t="str">
        <f>IF(A4374="","",'[1]OFD Query'!F4374)</f>
        <v>C21036106</v>
      </c>
      <c r="D4374" s="1" t="str">
        <f>IFERROR(VLOOKUP(C4374,Sheet2!A:B,2,0),"")</f>
        <v>Jetronics UAE</v>
      </c>
      <c r="E4374" s="1" t="str">
        <f>IF(A4374="","",'[1]OFD Query'!I4374)</f>
        <v>Out For Delivery</v>
      </c>
      <c r="F4374" s="1" t="str">
        <f t="shared" si="70"/>
        <v>MAK-2</v>
      </c>
      <c r="G4374" s="6" t="str" cm="1">
        <f t="array" ref="G4374">IFERROR(_xlfn.IFS(A4374="","",'[1]OFD Query'!N4374="","Fresh"),'[1]OFD Query'!N4374)</f>
        <v>Reschedule</v>
      </c>
      <c r="H4374" s="6" t="str" cm="1">
        <f t="array" ref="H4374">IFERROR(_xlfn.IFS(B4374="","",'[1]OFD Query'!O4374="","Fresh"),'[1]OFD Query'!O4374)</f>
        <v>Schedule for future</v>
      </c>
      <c r="I4374" s="1" t="str">
        <f>IF(A4374="","",'[1]OFD Query'!W4374)</f>
        <v>D2105106</v>
      </c>
      <c r="J4374" s="1" t="str">
        <f>IF(A4374="","",'[1]OFD Query'!X4374)</f>
        <v>Hamidullah Abdulghani Abdulsattar</v>
      </c>
      <c r="K4374" s="1" t="str">
        <f>IF(A4374="","",'[1]OFD Query'!AL4374)</f>
        <v>Al Khansa</v>
      </c>
      <c r="L4374" s="6">
        <f>IF(A4374="","",'[1]OFD Query'!AO4374)</f>
        <v>79</v>
      </c>
      <c r="M4374" s="1" t="str" cm="1">
        <f t="array" ref="M4374">_xlfn.IFS(L4374="","",L4374=0,"PPD",L4374&gt;0,"COD")</f>
        <v>COD</v>
      </c>
      <c r="N4374" s="1" t="str" cm="1">
        <f t="array" ref="N4374">_xlfn.IFS(A4374="","",L4374=0,M4374,L4374&lt;100,"&lt;100",L4374&lt;200,"&lt;200",L4374&lt;500,"&lt;500",L4374&lt;1000,"&lt;1000",L4374&gt;1000,"Above 1K")</f>
        <v>&lt;100</v>
      </c>
      <c r="O4374" s="6">
        <f>IF(A4374="","",'[1]OFD Query'!CB4374)</f>
        <v>3</v>
      </c>
      <c r="P4374" s="1" t="str">
        <f>IF(A4374="","",'[1]OFD Query'!CJ4374)</f>
        <v/>
      </c>
      <c r="Q4374" s="1" t="str" cm="1">
        <f t="array" ref="Q4374">IFERROR(_xlfn.IFS(A4374="","",O4374=0,"TRUE",AND(O4374=1,E4374="Out For Delivery"),"FALSE",O4374=1,"TRUE"),"FALSE")</f>
        <v>FALSE</v>
      </c>
      <c r="R4374" s="1" t="str">
        <f>'[1]OFD Query'!BT4374</f>
        <v>NO</v>
      </c>
    </row>
    <row r="4375" spans="1:18" x14ac:dyDescent="0.3">
      <c r="A4375" s="5" t="str">
        <f>IF(ISBLANK('[1]OFD Query'!A4375),"",'[1]OFD Query'!A4375)</f>
        <v>6061924519554</v>
      </c>
      <c r="B4375" s="1" t="str">
        <f>IF(A4375="","",LEFT('[1]OFD Query'!C4375,FIND(" ",'[1]OFD Query'!C4375)-1))</f>
        <v>Dropship</v>
      </c>
      <c r="C4375" s="1" t="str">
        <f>IF(A4375="","",'[1]OFD Query'!F4375)</f>
        <v>C21036624</v>
      </c>
      <c r="D4375" s="1" t="str">
        <f>IFERROR(VLOOKUP(C4375,Sheet2!A:B,2,0),"")</f>
        <v>CODPARTNER</v>
      </c>
      <c r="E4375" s="1" t="str">
        <f>IF(A4375="","",'[1]OFD Query'!I4375)</f>
        <v>Out For Delivery</v>
      </c>
      <c r="F4375" s="1" t="str">
        <f t="shared" si="70"/>
        <v>MAK-2</v>
      </c>
      <c r="G4375" s="6" t="str" cm="1">
        <f t="array" ref="G4375">IFERROR(_xlfn.IFS(A4375="","",'[1]OFD Query'!N4375="","Fresh"),'[1]OFD Query'!N4375)</f>
        <v>No Answer</v>
      </c>
      <c r="H4375" s="6" t="str" cm="1">
        <f t="array" ref="H4375">IFERROR(_xlfn.IFS(B4375="","",'[1]OFD Query'!O4375="","Fresh"),'[1]OFD Query'!O4375)</f>
        <v>Switched Off</v>
      </c>
      <c r="I4375" s="1" t="str">
        <f>IF(A4375="","",'[1]OFD Query'!W4375)</f>
        <v>D2105106</v>
      </c>
      <c r="J4375" s="1" t="str">
        <f>IF(A4375="","",'[1]OFD Query'!X4375)</f>
        <v>Hamidullah Abdulghani Abdulsattar</v>
      </c>
      <c r="K4375" s="1" t="str">
        <f>IF(A4375="","",'[1]OFD Query'!AL4375)</f>
        <v>Al Hujun</v>
      </c>
      <c r="L4375" s="6">
        <f>IF(A4375="","",'[1]OFD Query'!AO4375)</f>
        <v>282</v>
      </c>
      <c r="M4375" s="1" t="str" cm="1">
        <f t="array" ref="M4375">_xlfn.IFS(L4375="","",L4375=0,"PPD",L4375&gt;0,"COD")</f>
        <v>COD</v>
      </c>
      <c r="N4375" s="1" t="str" cm="1">
        <f t="array" ref="N4375">_xlfn.IFS(A4375="","",L4375=0,M4375,L4375&lt;100,"&lt;100",L4375&lt;200,"&lt;200",L4375&lt;500,"&lt;500",L4375&lt;1000,"&lt;1000",L4375&gt;1000,"Above 1K")</f>
        <v>&lt;500</v>
      </c>
      <c r="O4375" s="6">
        <f>IF(A4375="","",'[1]OFD Query'!CB4375)</f>
        <v>1</v>
      </c>
      <c r="P4375" s="1" t="str">
        <f>IF(A4375="","",'[1]OFD Query'!CJ4375)</f>
        <v/>
      </c>
      <c r="Q4375" s="1" t="str" cm="1">
        <f t="array" ref="Q4375">IFERROR(_xlfn.IFS(A4375="","",O4375=0,"TRUE",AND(O4375=1,E4375="Out For Delivery"),"FALSE",O4375=1,"TRUE"),"FALSE")</f>
        <v>FALSE</v>
      </c>
      <c r="R4375" s="1" t="str">
        <f>'[1]OFD Query'!BT4375</f>
        <v>NO</v>
      </c>
    </row>
    <row r="4376" spans="1:18" x14ac:dyDescent="0.3">
      <c r="A4376" s="5" t="str">
        <f>IF(ISBLANK('[1]OFD Query'!A4376),"",'[1]OFD Query'!A4376)</f>
        <v>6062024646003</v>
      </c>
      <c r="B4376" s="1" t="str">
        <f>IF(A4376="","",LEFT('[1]OFD Query'!C4376,FIND(" ",'[1]OFD Query'!C4376)-1))</f>
        <v>Dropship</v>
      </c>
      <c r="C4376" s="1" t="str">
        <f>IF(A4376="","",'[1]OFD Query'!F4376)</f>
        <v>C2103716501</v>
      </c>
      <c r="D4376" s="1" t="str">
        <f>IFERROR(VLOOKUP(C4376,Sheet2!A:B,2,0),"")</f>
        <v>SHEIN</v>
      </c>
      <c r="E4376" s="1" t="str">
        <f>IF(A4376="","",'[1]OFD Query'!I4376)</f>
        <v>Out For Delivery</v>
      </c>
      <c r="F4376" s="1" t="str">
        <f t="shared" si="70"/>
        <v>MAK-2</v>
      </c>
      <c r="G4376" s="6" t="str" cm="1">
        <f t="array" ref="G4376">IFERROR(_xlfn.IFS(A4376="","",'[1]OFD Query'!N4376="","Fresh"),'[1]OFD Query'!N4376)</f>
        <v>Fresh</v>
      </c>
      <c r="H4376" s="6" t="str" cm="1">
        <f t="array" ref="H4376">IFERROR(_xlfn.IFS(B4376="","",'[1]OFD Query'!O4376="","Fresh"),'[1]OFD Query'!O4376)</f>
        <v>Fresh</v>
      </c>
      <c r="I4376" s="1" t="str">
        <f>IF(A4376="","",'[1]OFD Query'!W4376)</f>
        <v>D2105106</v>
      </c>
      <c r="J4376" s="1" t="str">
        <f>IF(A4376="","",'[1]OFD Query'!X4376)</f>
        <v>Hamidullah Abdulghani Abdulsattar</v>
      </c>
      <c r="K4376" s="1" t="str">
        <f>IF(A4376="","",'[1]OFD Query'!AL4376)</f>
        <v>Al Maabdah</v>
      </c>
      <c r="L4376" s="6">
        <f>IF(A4376="","",'[1]OFD Query'!AO4376)</f>
        <v>0</v>
      </c>
      <c r="M4376" s="1" t="str" cm="1">
        <f t="array" ref="M4376">_xlfn.IFS(L4376="","",L4376=0,"PPD",L4376&gt;0,"COD")</f>
        <v>PPD</v>
      </c>
      <c r="N4376" s="1" t="str" cm="1">
        <f t="array" ref="N4376">_xlfn.IFS(A4376="","",L4376=0,M4376,L4376&lt;100,"&lt;100",L4376&lt;200,"&lt;200",L4376&lt;500,"&lt;500",L4376&lt;1000,"&lt;1000",L4376&gt;1000,"Above 1K")</f>
        <v>PPD</v>
      </c>
      <c r="O4376" s="6">
        <f>IF(A4376="","",'[1]OFD Query'!CB4376)</f>
        <v>0</v>
      </c>
      <c r="P4376" s="1" t="str">
        <f>IF(A4376="","",'[1]OFD Query'!CJ4376)</f>
        <v>POUCH</v>
      </c>
      <c r="Q4376" s="1" t="str" cm="1">
        <f t="array" ref="Q4376">IFERROR(_xlfn.IFS(A4376="","",O4376=0,"TRUE",AND(O4376=1,E4376="Out For Delivery"),"FALSE",O4376=1,"TRUE"),"FALSE")</f>
        <v>TRUE</v>
      </c>
      <c r="R4376" s="1" t="str">
        <f>'[1]OFD Query'!BT4376</f>
        <v>NO</v>
      </c>
    </row>
    <row r="4377" spans="1:18" x14ac:dyDescent="0.3">
      <c r="A4377" s="5" t="str">
        <f>IF(ISBLANK('[1]OFD Query'!A4377),"",'[1]OFD Query'!A4377)</f>
        <v>6062224826203</v>
      </c>
      <c r="B4377" s="1" t="str">
        <f>IF(A4377="","",LEFT('[1]OFD Query'!C4377,FIND(" ",'[1]OFD Query'!C4377)-1))</f>
        <v>Dropship</v>
      </c>
      <c r="C4377" s="1" t="str">
        <f>IF(A4377="","",'[1]OFD Query'!F4377)</f>
        <v>C21035750</v>
      </c>
      <c r="D4377" s="1" t="str">
        <f>IFERROR(VLOOKUP(C4377,Sheet2!A:B,2,0),"")</f>
        <v>eshry.shop</v>
      </c>
      <c r="E4377" s="1" t="str">
        <f>IF(A4377="","",'[1]OFD Query'!I4377)</f>
        <v>Out For Delivery</v>
      </c>
      <c r="F4377" s="1" t="str">
        <f t="shared" si="70"/>
        <v>MAK-2</v>
      </c>
      <c r="G4377" s="6" t="str" cm="1">
        <f t="array" ref="G4377">IFERROR(_xlfn.IFS(A4377="","",'[1]OFD Query'!N4377="","Fresh"),'[1]OFD Query'!N4377)</f>
        <v>No Answer</v>
      </c>
      <c r="H4377" s="6" t="str" cm="1">
        <f t="array" ref="H4377">IFERROR(_xlfn.IFS(B4377="","",'[1]OFD Query'!O4377="","Fresh"),'[1]OFD Query'!O4377)</f>
        <v>Switched Off</v>
      </c>
      <c r="I4377" s="1" t="str">
        <f>IF(A4377="","",'[1]OFD Query'!W4377)</f>
        <v>D2105106</v>
      </c>
      <c r="J4377" s="1" t="str">
        <f>IF(A4377="","",'[1]OFD Query'!X4377)</f>
        <v>Hamidullah Abdulghani Abdulsattar</v>
      </c>
      <c r="K4377" s="1" t="str">
        <f>IF(A4377="","",'[1]OFD Query'!AL4377)</f>
        <v>Al Qararah And An Naqa</v>
      </c>
      <c r="L4377" s="6">
        <f>IF(A4377="","",'[1]OFD Query'!AO4377)</f>
        <v>169</v>
      </c>
      <c r="M4377" s="1" t="str" cm="1">
        <f t="array" ref="M4377">_xlfn.IFS(L4377="","",L4377=0,"PPD",L4377&gt;0,"COD")</f>
        <v>COD</v>
      </c>
      <c r="N4377" s="1" t="str" cm="1">
        <f t="array" ref="N4377">_xlfn.IFS(A4377="","",L4377=0,M4377,L4377&lt;100,"&lt;100",L4377&lt;200,"&lt;200",L4377&lt;500,"&lt;500",L4377&lt;1000,"&lt;1000",L4377&gt;1000,"Above 1K")</f>
        <v>&lt;200</v>
      </c>
      <c r="O4377" s="6">
        <f>IF(A4377="","",'[1]OFD Query'!CB4377)</f>
        <v>2</v>
      </c>
      <c r="P4377" s="1" t="str">
        <f>IF(A4377="","",'[1]OFD Query'!CJ4377)</f>
        <v/>
      </c>
      <c r="Q4377" s="1" t="str" cm="1">
        <f t="array" ref="Q4377">IFERROR(_xlfn.IFS(A4377="","",O4377=0,"TRUE",AND(O4377=1,E4377="Out For Delivery"),"FALSE",O4377=1,"TRUE"),"FALSE")</f>
        <v>FALSE</v>
      </c>
      <c r="R4377" s="1" t="str">
        <f>'[1]OFD Query'!BT4377</f>
        <v>NO</v>
      </c>
    </row>
    <row r="4378" spans="1:18" x14ac:dyDescent="0.3">
      <c r="A4378" s="5" t="str">
        <f>IF(ISBLANK('[1]OFD Query'!A4378),"",'[1]OFD Query'!A4378)</f>
        <v>6060824955990</v>
      </c>
      <c r="B4378" s="1" t="str">
        <f>IF(A4378="","",LEFT('[1]OFD Query'!C4378,FIND(" ",'[1]OFD Query'!C4378)-1))</f>
        <v>Dropship</v>
      </c>
      <c r="C4378" s="1" t="str">
        <f>IF(A4378="","",'[1]OFD Query'!F4378)</f>
        <v>C2103716501</v>
      </c>
      <c r="D4378" s="1" t="str">
        <f>IFERROR(VLOOKUP(C4378,Sheet2!A:B,2,0),"")</f>
        <v>SHEIN</v>
      </c>
      <c r="E4378" s="1" t="str">
        <f>IF(A4378="","",'[1]OFD Query'!I4378)</f>
        <v>Out For Delivery</v>
      </c>
      <c r="F4378" s="1" t="str">
        <f t="shared" si="70"/>
        <v>MAK-2</v>
      </c>
      <c r="G4378" s="6" t="str" cm="1">
        <f t="array" ref="G4378">IFERROR(_xlfn.IFS(A4378="","",'[1]OFD Query'!N4378="","Fresh"),'[1]OFD Query'!N4378)</f>
        <v>Undelivered</v>
      </c>
      <c r="H4378" s="6" t="str" cm="1">
        <f t="array" ref="H4378">IFERROR(_xlfn.IFS(B4378="","",'[1]OFD Query'!O4378="","Fresh"),'[1]OFD Query'!O4378)</f>
        <v xml:space="preserve">NDR Condition, can not been scheduled </v>
      </c>
      <c r="I4378" s="1" t="str">
        <f>IF(A4378="","",'[1]OFD Query'!W4378)</f>
        <v>D2105106</v>
      </c>
      <c r="J4378" s="1" t="str">
        <f>IF(A4378="","",'[1]OFD Query'!X4378)</f>
        <v>Hamidullah Abdulghani Abdulsattar</v>
      </c>
      <c r="K4378" s="1" t="str">
        <f>IF(A4378="","",'[1]OFD Query'!AL4378)</f>
        <v>As Sulaymaniyyah</v>
      </c>
      <c r="L4378" s="6">
        <f>IF(A4378="","",'[1]OFD Query'!AO4378)</f>
        <v>131.62</v>
      </c>
      <c r="M4378" s="1" t="str" cm="1">
        <f t="array" ref="M4378">_xlfn.IFS(L4378="","",L4378=0,"PPD",L4378&gt;0,"COD")</f>
        <v>COD</v>
      </c>
      <c r="N4378" s="1" t="str" cm="1">
        <f t="array" ref="N4378">_xlfn.IFS(A4378="","",L4378=0,M4378,L4378&lt;100,"&lt;100",L4378&lt;200,"&lt;200",L4378&lt;500,"&lt;500",L4378&lt;1000,"&lt;1000",L4378&gt;1000,"Above 1K")</f>
        <v>&lt;200</v>
      </c>
      <c r="O4378" s="6">
        <f>IF(A4378="","",'[1]OFD Query'!CB4378)</f>
        <v>3</v>
      </c>
      <c r="P4378" s="1" t="str">
        <f>IF(A4378="","",'[1]OFD Query'!CJ4378)</f>
        <v>POUCH</v>
      </c>
      <c r="Q4378" s="1" t="str" cm="1">
        <f t="array" ref="Q4378">IFERROR(_xlfn.IFS(A4378="","",O4378=0,"TRUE",AND(O4378=1,E4378="Out For Delivery"),"FALSE",O4378=1,"TRUE"),"FALSE")</f>
        <v>FALSE</v>
      </c>
      <c r="R4378" s="1" t="str">
        <f>'[1]OFD Query'!BT4378</f>
        <v>NO</v>
      </c>
    </row>
    <row r="4379" spans="1:18" x14ac:dyDescent="0.3">
      <c r="A4379" s="5" t="str">
        <f>IF(ISBLANK('[1]OFD Query'!A4379),"",'[1]OFD Query'!A4379)</f>
        <v>6062024124719</v>
      </c>
      <c r="B4379" s="1" t="str">
        <f>IF(A4379="","",LEFT('[1]OFD Query'!C4379,FIND(" ",'[1]OFD Query'!C4379)-1))</f>
        <v>Dropship</v>
      </c>
      <c r="C4379" s="1" t="str">
        <f>IF(A4379="","",'[1]OFD Query'!F4379)</f>
        <v>C2103730101</v>
      </c>
      <c r="D4379" s="1" t="str">
        <f>IFERROR(VLOOKUP(C4379,Sheet2!A:B,2,0),"")</f>
        <v>SHEIN</v>
      </c>
      <c r="E4379" s="1" t="str">
        <f>IF(A4379="","",'[1]OFD Query'!I4379)</f>
        <v>Out For Delivery</v>
      </c>
      <c r="F4379" s="1" t="str">
        <f t="shared" si="70"/>
        <v>MAK-2</v>
      </c>
      <c r="G4379" s="6" t="str" cm="1">
        <f t="array" ref="G4379">IFERROR(_xlfn.IFS(A4379="","",'[1]OFD Query'!N4379="","Fresh"),'[1]OFD Query'!N4379)</f>
        <v>Reschedule</v>
      </c>
      <c r="H4379" s="6" t="str" cm="1">
        <f t="array" ref="H4379">IFERROR(_xlfn.IFS(B4379="","",'[1]OFD Query'!O4379="","Fresh"),'[1]OFD Query'!O4379)</f>
        <v>Schedule for future</v>
      </c>
      <c r="I4379" s="1" t="str">
        <f>IF(A4379="","",'[1]OFD Query'!W4379)</f>
        <v>D2105106</v>
      </c>
      <c r="J4379" s="1" t="str">
        <f>IF(A4379="","",'[1]OFD Query'!X4379)</f>
        <v>Hamidullah Abdulghani Abdulsattar</v>
      </c>
      <c r="K4379" s="1" t="str">
        <f>IF(A4379="","",'[1]OFD Query'!AL4379)</f>
        <v>Al Hujun</v>
      </c>
      <c r="L4379" s="6">
        <f>IF(A4379="","",'[1]OFD Query'!AO4379)</f>
        <v>598.46</v>
      </c>
      <c r="M4379" s="1" t="str" cm="1">
        <f t="array" ref="M4379">_xlfn.IFS(L4379="","",L4379=0,"PPD",L4379&gt;0,"COD")</f>
        <v>COD</v>
      </c>
      <c r="N4379" s="1" t="str" cm="1">
        <f t="array" ref="N4379">_xlfn.IFS(A4379="","",L4379=0,M4379,L4379&lt;100,"&lt;100",L4379&lt;200,"&lt;200",L4379&lt;500,"&lt;500",L4379&lt;1000,"&lt;1000",L4379&gt;1000,"Above 1K")</f>
        <v>&lt;1000</v>
      </c>
      <c r="O4379" s="6">
        <f>IF(A4379="","",'[1]OFD Query'!CB4379)</f>
        <v>2</v>
      </c>
      <c r="P4379" s="1" t="str">
        <f>IF(A4379="","",'[1]OFD Query'!CJ4379)</f>
        <v>POUCH</v>
      </c>
      <c r="Q4379" s="1" t="str" cm="1">
        <f t="array" ref="Q4379">IFERROR(_xlfn.IFS(A4379="","",O4379=0,"TRUE",AND(O4379=1,E4379="Out For Delivery"),"FALSE",O4379=1,"TRUE"),"FALSE")</f>
        <v>FALSE</v>
      </c>
      <c r="R4379" s="1" t="str">
        <f>'[1]OFD Query'!BT4379</f>
        <v>NO</v>
      </c>
    </row>
    <row r="4380" spans="1:18" x14ac:dyDescent="0.3">
      <c r="A4380" s="5" t="str">
        <f>IF(ISBLANK('[1]OFD Query'!A4380),"",'[1]OFD Query'!A4380)</f>
        <v>6061524507157</v>
      </c>
      <c r="B4380" s="1" t="str">
        <f>IF(A4380="","",LEFT('[1]OFD Query'!C4380,FIND(" ",'[1]OFD Query'!C4380)-1))</f>
        <v>Dropship</v>
      </c>
      <c r="C4380" s="1" t="str">
        <f>IF(A4380="","",'[1]OFD Query'!F4380)</f>
        <v>C2103730101</v>
      </c>
      <c r="D4380" s="1" t="str">
        <f>IFERROR(VLOOKUP(C4380,Sheet2!A:B,2,0),"")</f>
        <v>SHEIN</v>
      </c>
      <c r="E4380" s="1" t="str">
        <f>IF(A4380="","",'[1]OFD Query'!I4380)</f>
        <v>Out For Delivery</v>
      </c>
      <c r="F4380" s="1" t="str">
        <f t="shared" si="70"/>
        <v>MAK-2</v>
      </c>
      <c r="G4380" s="6" t="str" cm="1">
        <f t="array" ref="G4380">IFERROR(_xlfn.IFS(A4380="","",'[1]OFD Query'!N4380="","Fresh"),'[1]OFD Query'!N4380)</f>
        <v>Uncontactable</v>
      </c>
      <c r="H4380" s="6" t="str" cm="1">
        <f t="array" ref="H4380">IFERROR(_xlfn.IFS(B4380="","",'[1]OFD Query'!O4380="","Fresh"),'[1]OFD Query'!O4380)</f>
        <v>No Answer</v>
      </c>
      <c r="I4380" s="1" t="str">
        <f>IF(A4380="","",'[1]OFD Query'!W4380)</f>
        <v>D2105106</v>
      </c>
      <c r="J4380" s="1" t="str">
        <f>IF(A4380="","",'[1]OFD Query'!X4380)</f>
        <v>Hamidullah Abdulghani Abdulsattar</v>
      </c>
      <c r="K4380" s="1" t="str">
        <f>IF(A4380="","",'[1]OFD Query'!AL4380)</f>
        <v>Al Utaybiyyah</v>
      </c>
      <c r="L4380" s="6">
        <f>IF(A4380="","",'[1]OFD Query'!AO4380)</f>
        <v>696.31</v>
      </c>
      <c r="M4380" s="1" t="str" cm="1">
        <f t="array" ref="M4380">_xlfn.IFS(L4380="","",L4380=0,"PPD",L4380&gt;0,"COD")</f>
        <v>COD</v>
      </c>
      <c r="N4380" s="1" t="str" cm="1">
        <f t="array" ref="N4380">_xlfn.IFS(A4380="","",L4380=0,M4380,L4380&lt;100,"&lt;100",L4380&lt;200,"&lt;200",L4380&lt;500,"&lt;500",L4380&lt;1000,"&lt;1000",L4380&gt;1000,"Above 1K")</f>
        <v>&lt;1000</v>
      </c>
      <c r="O4380" s="6">
        <f>IF(A4380="","",'[1]OFD Query'!CB4380)</f>
        <v>2</v>
      </c>
      <c r="P4380" s="1" t="str">
        <f>IF(A4380="","",'[1]OFD Query'!CJ4380)</f>
        <v>BOX</v>
      </c>
      <c r="Q4380" s="1" t="str" cm="1">
        <f t="array" ref="Q4380">IFERROR(_xlfn.IFS(A4380="","",O4380=0,"TRUE",AND(O4380=1,E4380="Out For Delivery"),"FALSE",O4380=1,"TRUE"),"FALSE")</f>
        <v>FALSE</v>
      </c>
      <c r="R4380" s="1" t="str">
        <f>'[1]OFD Query'!BT4380</f>
        <v>NO</v>
      </c>
    </row>
    <row r="4381" spans="1:18" x14ac:dyDescent="0.3">
      <c r="A4381" s="5" t="str">
        <f>IF(ISBLANK('[1]OFD Query'!A4381),"",'[1]OFD Query'!A4381)</f>
        <v>6061124511603</v>
      </c>
      <c r="B4381" s="1" t="str">
        <f>IF(A4381="","",LEFT('[1]OFD Query'!C4381,FIND(" ",'[1]OFD Query'!C4381)-1))</f>
        <v>Dropship</v>
      </c>
      <c r="C4381" s="1" t="str">
        <f>IF(A4381="","",'[1]OFD Query'!F4381)</f>
        <v>C2103730101</v>
      </c>
      <c r="D4381" s="1" t="str">
        <f>IFERROR(VLOOKUP(C4381,Sheet2!A:B,2,0),"")</f>
        <v>SHEIN</v>
      </c>
      <c r="E4381" s="1" t="str">
        <f>IF(A4381="","",'[1]OFD Query'!I4381)</f>
        <v>Out For Delivery</v>
      </c>
      <c r="F4381" s="1" t="str">
        <f t="shared" si="70"/>
        <v>MAK-2</v>
      </c>
      <c r="G4381" s="6" t="str" cm="1">
        <f t="array" ref="G4381">IFERROR(_xlfn.IFS(A4381="","",'[1]OFD Query'!N4381="","Fresh"),'[1]OFD Query'!N4381)</f>
        <v>Reschedule</v>
      </c>
      <c r="H4381" s="6" t="str" cm="1">
        <f t="array" ref="H4381">IFERROR(_xlfn.IFS(B4381="","",'[1]OFD Query'!O4381="","Fresh"),'[1]OFD Query'!O4381)</f>
        <v>Schedule for future</v>
      </c>
      <c r="I4381" s="1" t="str">
        <f>IF(A4381="","",'[1]OFD Query'!W4381)</f>
        <v>D2105106</v>
      </c>
      <c r="J4381" s="1" t="str">
        <f>IF(A4381="","",'[1]OFD Query'!X4381)</f>
        <v>Hamidullah Abdulghani Abdulsattar</v>
      </c>
      <c r="K4381" s="1" t="str">
        <f>IF(A4381="","",'[1]OFD Query'!AL4381)</f>
        <v>Al Andalus</v>
      </c>
      <c r="L4381" s="6">
        <f>IF(A4381="","",'[1]OFD Query'!AO4381)</f>
        <v>271.64999999999998</v>
      </c>
      <c r="M4381" s="1" t="str" cm="1">
        <f t="array" ref="M4381">_xlfn.IFS(L4381="","",L4381=0,"PPD",L4381&gt;0,"COD")</f>
        <v>COD</v>
      </c>
      <c r="N4381" s="1" t="str" cm="1">
        <f t="array" ref="N4381">_xlfn.IFS(A4381="","",L4381=0,M4381,L4381&lt;100,"&lt;100",L4381&lt;200,"&lt;200",L4381&lt;500,"&lt;500",L4381&lt;1000,"&lt;1000",L4381&gt;1000,"Above 1K")</f>
        <v>&lt;500</v>
      </c>
      <c r="O4381" s="6">
        <f>IF(A4381="","",'[1]OFD Query'!CB4381)</f>
        <v>1</v>
      </c>
      <c r="P4381" s="1" t="str">
        <f>IF(A4381="","",'[1]OFD Query'!CJ4381)</f>
        <v>POUCH</v>
      </c>
      <c r="Q4381" s="1" t="str" cm="1">
        <f t="array" ref="Q4381">IFERROR(_xlfn.IFS(A4381="","",O4381=0,"TRUE",AND(O4381=1,E4381="Out For Delivery"),"FALSE",O4381=1,"TRUE"),"FALSE")</f>
        <v>FALSE</v>
      </c>
      <c r="R4381" s="1" t="str">
        <f>'[1]OFD Query'!BT4381</f>
        <v>NO</v>
      </c>
    </row>
    <row r="4382" spans="1:18" x14ac:dyDescent="0.3">
      <c r="A4382" s="5" t="str">
        <f>IF(ISBLANK('[1]OFD Query'!A4382),"",'[1]OFD Query'!A4382)</f>
        <v>6062424743357</v>
      </c>
      <c r="B4382" s="1" t="str">
        <f>IF(A4382="","",LEFT('[1]OFD Query'!C4382,FIND(" ",'[1]OFD Query'!C4382)-1))</f>
        <v>Dropship</v>
      </c>
      <c r="C4382" s="1" t="str">
        <f>IF(A4382="","",'[1]OFD Query'!F4382)</f>
        <v>C21035750</v>
      </c>
      <c r="D4382" s="1" t="str">
        <f>IFERROR(VLOOKUP(C4382,Sheet2!A:B,2,0),"")</f>
        <v>eshry.shop</v>
      </c>
      <c r="E4382" s="1" t="str">
        <f>IF(A4382="","",'[1]OFD Query'!I4382)</f>
        <v>Out For Delivery</v>
      </c>
      <c r="F4382" s="1" t="str">
        <f t="shared" si="70"/>
        <v>MAK-2</v>
      </c>
      <c r="G4382" s="6" t="str" cm="1">
        <f t="array" ref="G4382">IFERROR(_xlfn.IFS(A4382="","",'[1]OFD Query'!N4382="","Fresh"),'[1]OFD Query'!N4382)</f>
        <v>Fresh</v>
      </c>
      <c r="H4382" s="6" t="str" cm="1">
        <f t="array" ref="H4382">IFERROR(_xlfn.IFS(B4382="","",'[1]OFD Query'!O4382="","Fresh"),'[1]OFD Query'!O4382)</f>
        <v>Fresh</v>
      </c>
      <c r="I4382" s="1" t="str">
        <f>IF(A4382="","",'[1]OFD Query'!W4382)</f>
        <v>D2105106</v>
      </c>
      <c r="J4382" s="1" t="str">
        <f>IF(A4382="","",'[1]OFD Query'!X4382)</f>
        <v>Hamidullah Abdulghani Abdulsattar</v>
      </c>
      <c r="K4382" s="1" t="str">
        <f>IF(A4382="","",'[1]OFD Query'!AL4382)</f>
        <v>Ray'zakhir</v>
      </c>
      <c r="L4382" s="6">
        <f>IF(A4382="","",'[1]OFD Query'!AO4382)</f>
        <v>149</v>
      </c>
      <c r="M4382" s="1" t="str" cm="1">
        <f t="array" ref="M4382">_xlfn.IFS(L4382="","",L4382=0,"PPD",L4382&gt;0,"COD")</f>
        <v>COD</v>
      </c>
      <c r="N4382" s="1" t="str" cm="1">
        <f t="array" ref="N4382">_xlfn.IFS(A4382="","",L4382=0,M4382,L4382&lt;100,"&lt;100",L4382&lt;200,"&lt;200",L4382&lt;500,"&lt;500",L4382&lt;1000,"&lt;1000",L4382&gt;1000,"Above 1K")</f>
        <v>&lt;200</v>
      </c>
      <c r="O4382" s="6">
        <f>IF(A4382="","",'[1]OFD Query'!CB4382)</f>
        <v>0</v>
      </c>
      <c r="P4382" s="1" t="str">
        <f>IF(A4382="","",'[1]OFD Query'!CJ4382)</f>
        <v/>
      </c>
      <c r="Q4382" s="1" t="str" cm="1">
        <f t="array" ref="Q4382">IFERROR(_xlfn.IFS(A4382="","",O4382=0,"TRUE",AND(O4382=1,E4382="Out For Delivery"),"FALSE",O4382=1,"TRUE"),"FALSE")</f>
        <v>TRUE</v>
      </c>
      <c r="R4382" s="1" t="str">
        <f>'[1]OFD Query'!BT4382</f>
        <v>NO</v>
      </c>
    </row>
    <row r="4383" spans="1:18" x14ac:dyDescent="0.3">
      <c r="A4383" s="5" t="str">
        <f>IF(ISBLANK('[1]OFD Query'!A4383),"",'[1]OFD Query'!A4383)</f>
        <v>6062324767367</v>
      </c>
      <c r="B4383" s="1" t="str">
        <f>IF(A4383="","",LEFT('[1]OFD Query'!C4383,FIND(" ",'[1]OFD Query'!C4383)-1))</f>
        <v>Dropship</v>
      </c>
      <c r="C4383" s="1" t="str">
        <f>IF(A4383="","",'[1]OFD Query'!F4383)</f>
        <v>C21035750</v>
      </c>
      <c r="D4383" s="1" t="str">
        <f>IFERROR(VLOOKUP(C4383,Sheet2!A:B,2,0),"")</f>
        <v>eshry.shop</v>
      </c>
      <c r="E4383" s="1" t="str">
        <f>IF(A4383="","",'[1]OFD Query'!I4383)</f>
        <v>Out For Delivery</v>
      </c>
      <c r="F4383" s="1" t="str">
        <f t="shared" si="70"/>
        <v>MAK-2</v>
      </c>
      <c r="G4383" s="6" t="str" cm="1">
        <f t="array" ref="G4383">IFERROR(_xlfn.IFS(A4383="","",'[1]OFD Query'!N4383="","Fresh"),'[1]OFD Query'!N4383)</f>
        <v>Cancel</v>
      </c>
      <c r="H4383" s="6" t="str" cm="1">
        <f t="array" ref="H4383">IFERROR(_xlfn.IFS(B4383="","",'[1]OFD Query'!O4383="","Fresh"),'[1]OFD Query'!O4383)</f>
        <v>Doesn't Want to Give Reason</v>
      </c>
      <c r="I4383" s="1" t="str">
        <f>IF(A4383="","",'[1]OFD Query'!W4383)</f>
        <v>D2105106</v>
      </c>
      <c r="J4383" s="1" t="str">
        <f>IF(A4383="","",'[1]OFD Query'!X4383)</f>
        <v>Hamidullah Abdulghani Abdulsattar</v>
      </c>
      <c r="K4383" s="1" t="str">
        <f>IF(A4383="","",'[1]OFD Query'!AL4383)</f>
        <v>Al Maabdah</v>
      </c>
      <c r="L4383" s="6">
        <f>IF(A4383="","",'[1]OFD Query'!AO4383)</f>
        <v>199</v>
      </c>
      <c r="M4383" s="1" t="str" cm="1">
        <f t="array" ref="M4383">_xlfn.IFS(L4383="","",L4383=0,"PPD",L4383&gt;0,"COD")</f>
        <v>COD</v>
      </c>
      <c r="N4383" s="1" t="str" cm="1">
        <f t="array" ref="N4383">_xlfn.IFS(A4383="","",L4383=0,M4383,L4383&lt;100,"&lt;100",L4383&lt;200,"&lt;200",L4383&lt;500,"&lt;500",L4383&lt;1000,"&lt;1000",L4383&gt;1000,"Above 1K")</f>
        <v>&lt;200</v>
      </c>
      <c r="O4383" s="6">
        <f>IF(A4383="","",'[1]OFD Query'!CB4383)</f>
        <v>0</v>
      </c>
      <c r="P4383" s="1" t="str">
        <f>IF(A4383="","",'[1]OFD Query'!CJ4383)</f>
        <v/>
      </c>
      <c r="Q4383" s="1" t="str" cm="1">
        <f t="array" ref="Q4383">IFERROR(_xlfn.IFS(A4383="","",O4383=0,"TRUE",AND(O4383=1,E4383="Out For Delivery"),"FALSE",O4383=1,"TRUE"),"FALSE")</f>
        <v>TRUE</v>
      </c>
      <c r="R4383" s="1" t="str">
        <f>'[1]OFD Query'!BT4383</f>
        <v>NO</v>
      </c>
    </row>
    <row r="4384" spans="1:18" x14ac:dyDescent="0.3">
      <c r="A4384" s="5" t="str">
        <f>IF(ISBLANK('[1]OFD Query'!A4384),"",'[1]OFD Query'!A4384)</f>
        <v>6061224195546</v>
      </c>
      <c r="B4384" s="1" t="str">
        <f>IF(A4384="","",LEFT('[1]OFD Query'!C4384,FIND(" ",'[1]OFD Query'!C4384)-1))</f>
        <v>Dropship</v>
      </c>
      <c r="C4384" s="1" t="str">
        <f>IF(A4384="","",'[1]OFD Query'!F4384)</f>
        <v>C2103846301</v>
      </c>
      <c r="D4384" s="1" t="str">
        <f>IFERROR(VLOOKUP(C4384,Sheet2!A:B,2,0),"")</f>
        <v>Swift Polo T Shirt</v>
      </c>
      <c r="E4384" s="1" t="str">
        <f>IF(A4384="","",'[1]OFD Query'!I4384)</f>
        <v>Out For Delivery</v>
      </c>
      <c r="F4384" s="1" t="str">
        <f t="shared" si="70"/>
        <v>MAK-2</v>
      </c>
      <c r="G4384" s="6" t="str" cm="1">
        <f t="array" ref="G4384">IFERROR(_xlfn.IFS(A4384="","",'[1]OFD Query'!N4384="","Fresh"),'[1]OFD Query'!N4384)</f>
        <v>No Answer</v>
      </c>
      <c r="H4384" s="6" t="str" cm="1">
        <f t="array" ref="H4384">IFERROR(_xlfn.IFS(B4384="","",'[1]OFD Query'!O4384="","Fresh"),'[1]OFD Query'!O4384)</f>
        <v>Switched Off</v>
      </c>
      <c r="I4384" s="1" t="str">
        <f>IF(A4384="","",'[1]OFD Query'!W4384)</f>
        <v>D2105106</v>
      </c>
      <c r="J4384" s="1" t="str">
        <f>IF(A4384="","",'[1]OFD Query'!X4384)</f>
        <v>Hamidullah Abdulghani Abdulsattar</v>
      </c>
      <c r="K4384" s="1" t="str">
        <f>IF(A4384="","",'[1]OFD Query'!AL4384)</f>
        <v>Malawi</v>
      </c>
      <c r="L4384" s="6">
        <f>IF(A4384="","",'[1]OFD Query'!AO4384)</f>
        <v>175</v>
      </c>
      <c r="M4384" s="1" t="str" cm="1">
        <f t="array" ref="M4384">_xlfn.IFS(L4384="","",L4384=0,"PPD",L4384&gt;0,"COD")</f>
        <v>COD</v>
      </c>
      <c r="N4384" s="1" t="str" cm="1">
        <f t="array" ref="N4384">_xlfn.IFS(A4384="","",L4384=0,M4384,L4384&lt;100,"&lt;100",L4384&lt;200,"&lt;200",L4384&lt;500,"&lt;500",L4384&lt;1000,"&lt;1000",L4384&gt;1000,"Above 1K")</f>
        <v>&lt;200</v>
      </c>
      <c r="O4384" s="6">
        <f>IF(A4384="","",'[1]OFD Query'!CB4384)</f>
        <v>2</v>
      </c>
      <c r="P4384" s="1" t="str">
        <f>IF(A4384="","",'[1]OFD Query'!CJ4384)</f>
        <v/>
      </c>
      <c r="Q4384" s="1" t="str" cm="1">
        <f t="array" ref="Q4384">IFERROR(_xlfn.IFS(A4384="","",O4384=0,"TRUE",AND(O4384=1,E4384="Out For Delivery"),"FALSE",O4384=1,"TRUE"),"FALSE")</f>
        <v>FALSE</v>
      </c>
      <c r="R4384" s="1" t="str">
        <f>'[1]OFD Query'!BT4384</f>
        <v>NO</v>
      </c>
    </row>
    <row r="4385" spans="1:18" x14ac:dyDescent="0.3">
      <c r="A4385" s="5" t="str">
        <f>IF(ISBLANK('[1]OFD Query'!A4385),"",'[1]OFD Query'!A4385)</f>
        <v>6062424641180</v>
      </c>
      <c r="B4385" s="1" t="str">
        <f>IF(A4385="","",LEFT('[1]OFD Query'!C4385,FIND(" ",'[1]OFD Query'!C4385)-1))</f>
        <v>Dropship</v>
      </c>
      <c r="C4385" s="1" t="str">
        <f>IF(A4385="","",'[1]OFD Query'!F4385)</f>
        <v>C2107346</v>
      </c>
      <c r="D4385" s="1" t="str">
        <f>IFERROR(VLOOKUP(C4385,Sheet2!A:B,2,0),"")</f>
        <v>QuickSilver</v>
      </c>
      <c r="E4385" s="1" t="str">
        <f>IF(A4385="","",'[1]OFD Query'!I4385)</f>
        <v>Out For Delivery</v>
      </c>
      <c r="F4385" s="1" t="str">
        <f t="shared" si="70"/>
        <v>MAK-2</v>
      </c>
      <c r="G4385" s="6" t="str" cm="1">
        <f t="array" ref="G4385">IFERROR(_xlfn.IFS(A4385="","",'[1]OFD Query'!N4385="","Fresh"),'[1]OFD Query'!N4385)</f>
        <v>Fresh</v>
      </c>
      <c r="H4385" s="6" t="str" cm="1">
        <f t="array" ref="H4385">IFERROR(_xlfn.IFS(B4385="","",'[1]OFD Query'!O4385="","Fresh"),'[1]OFD Query'!O4385)</f>
        <v>Fresh</v>
      </c>
      <c r="I4385" s="1" t="str">
        <f>IF(A4385="","",'[1]OFD Query'!W4385)</f>
        <v>D2105106</v>
      </c>
      <c r="J4385" s="1" t="str">
        <f>IF(A4385="","",'[1]OFD Query'!X4385)</f>
        <v>Hamidullah Abdulghani Abdulsattar</v>
      </c>
      <c r="K4385" s="1" t="str">
        <f>IF(A4385="","",'[1]OFD Query'!AL4385)</f>
        <v>Jarwal</v>
      </c>
      <c r="L4385" s="6">
        <f>IF(A4385="","",'[1]OFD Query'!AO4385)</f>
        <v>450</v>
      </c>
      <c r="M4385" s="1" t="str" cm="1">
        <f t="array" ref="M4385">_xlfn.IFS(L4385="","",L4385=0,"PPD",L4385&gt;0,"COD")</f>
        <v>COD</v>
      </c>
      <c r="N4385" s="1" t="str" cm="1">
        <f t="array" ref="N4385">_xlfn.IFS(A4385="","",L4385=0,M4385,L4385&lt;100,"&lt;100",L4385&lt;200,"&lt;200",L4385&lt;500,"&lt;500",L4385&lt;1000,"&lt;1000",L4385&gt;1000,"Above 1K")</f>
        <v>&lt;500</v>
      </c>
      <c r="O4385" s="6">
        <f>IF(A4385="","",'[1]OFD Query'!CB4385)</f>
        <v>0</v>
      </c>
      <c r="P4385" s="1" t="str">
        <f>IF(A4385="","",'[1]OFD Query'!CJ4385)</f>
        <v/>
      </c>
      <c r="Q4385" s="1" t="str" cm="1">
        <f t="array" ref="Q4385">IFERROR(_xlfn.IFS(A4385="","",O4385=0,"TRUE",AND(O4385=1,E4385="Out For Delivery"),"FALSE",O4385=1,"TRUE"),"FALSE")</f>
        <v>TRUE</v>
      </c>
      <c r="R4385" s="1" t="str">
        <f>'[1]OFD Query'!BT4385</f>
        <v>NO</v>
      </c>
    </row>
    <row r="4386" spans="1:18" x14ac:dyDescent="0.3">
      <c r="A4386" s="5" t="str">
        <f>IF(ISBLANK('[1]OFD Query'!A4386),"",'[1]OFD Query'!A4386)</f>
        <v>6061824460185</v>
      </c>
      <c r="B4386" s="1" t="str">
        <f>IF(A4386="","",LEFT('[1]OFD Query'!C4386,FIND(" ",'[1]OFD Query'!C4386)-1))</f>
        <v>Dropship</v>
      </c>
      <c r="C4386" s="1" t="str">
        <f>IF(A4386="","",'[1]OFD Query'!F4386)</f>
        <v>C21036106</v>
      </c>
      <c r="D4386" s="1" t="str">
        <f>IFERROR(VLOOKUP(C4386,Sheet2!A:B,2,0),"")</f>
        <v>Jetronics UAE</v>
      </c>
      <c r="E4386" s="1" t="str">
        <f>IF(A4386="","",'[1]OFD Query'!I4386)</f>
        <v>Out For Delivery</v>
      </c>
      <c r="F4386" s="1" t="str">
        <f t="shared" si="70"/>
        <v>MAK-2</v>
      </c>
      <c r="G4386" s="6" t="str" cm="1">
        <f t="array" ref="G4386">IFERROR(_xlfn.IFS(A4386="","",'[1]OFD Query'!N4386="","Fresh"),'[1]OFD Query'!N4386)</f>
        <v>Reschedule</v>
      </c>
      <c r="H4386" s="6" t="str" cm="1">
        <f t="array" ref="H4386">IFERROR(_xlfn.IFS(B4386="","",'[1]OFD Query'!O4386="","Fresh"),'[1]OFD Query'!O4386)</f>
        <v>Schedule for future</v>
      </c>
      <c r="I4386" s="1" t="str">
        <f>IF(A4386="","",'[1]OFD Query'!W4386)</f>
        <v>D2105106</v>
      </c>
      <c r="J4386" s="1" t="str">
        <f>IF(A4386="","",'[1]OFD Query'!X4386)</f>
        <v>Hamidullah Abdulghani Abdulsattar</v>
      </c>
      <c r="K4386" s="1" t="str">
        <f>IF(A4386="","",'[1]OFD Query'!AL4386)</f>
        <v>Malawi</v>
      </c>
      <c r="L4386" s="6">
        <f>IF(A4386="","",'[1]OFD Query'!AO4386)</f>
        <v>89</v>
      </c>
      <c r="M4386" s="1" t="str" cm="1">
        <f t="array" ref="M4386">_xlfn.IFS(L4386="","",L4386=0,"PPD",L4386&gt;0,"COD")</f>
        <v>COD</v>
      </c>
      <c r="N4386" s="1" t="str" cm="1">
        <f t="array" ref="N4386">_xlfn.IFS(A4386="","",L4386=0,M4386,L4386&lt;100,"&lt;100",L4386&lt;200,"&lt;200",L4386&lt;500,"&lt;500",L4386&lt;1000,"&lt;1000",L4386&gt;1000,"Above 1K")</f>
        <v>&lt;100</v>
      </c>
      <c r="O4386" s="6">
        <f>IF(A4386="","",'[1]OFD Query'!CB4386)</f>
        <v>3</v>
      </c>
      <c r="P4386" s="1" t="str">
        <f>IF(A4386="","",'[1]OFD Query'!CJ4386)</f>
        <v/>
      </c>
      <c r="Q4386" s="1" t="str" cm="1">
        <f t="array" ref="Q4386">IFERROR(_xlfn.IFS(A4386="","",O4386=0,"TRUE",AND(O4386=1,E4386="Out For Delivery"),"FALSE",O4386=1,"TRUE"),"FALSE")</f>
        <v>FALSE</v>
      </c>
      <c r="R4386" s="1" t="str">
        <f>'[1]OFD Query'!BT4386</f>
        <v>NO</v>
      </c>
    </row>
    <row r="4387" spans="1:18" x14ac:dyDescent="0.3">
      <c r="A4387" s="5" t="str">
        <f>IF(ISBLANK('[1]OFD Query'!A4387),"",'[1]OFD Query'!A4387)</f>
        <v>6062224642909</v>
      </c>
      <c r="B4387" s="1" t="str">
        <f>IF(A4387="","",LEFT('[1]OFD Query'!C4387,FIND(" ",'[1]OFD Query'!C4387)-1))</f>
        <v>Dropship</v>
      </c>
      <c r="C4387" s="1" t="str">
        <f>IF(A4387="","",'[1]OFD Query'!F4387)</f>
        <v>C21035750</v>
      </c>
      <c r="D4387" s="1" t="str">
        <f>IFERROR(VLOOKUP(C4387,Sheet2!A:B,2,0),"")</f>
        <v>eshry.shop</v>
      </c>
      <c r="E4387" s="1" t="str">
        <f>IF(A4387="","",'[1]OFD Query'!I4387)</f>
        <v>Out For Delivery</v>
      </c>
      <c r="F4387" s="1" t="str">
        <f t="shared" si="70"/>
        <v>MAK-2</v>
      </c>
      <c r="G4387" s="6" t="str" cm="1">
        <f t="array" ref="G4387">IFERROR(_xlfn.IFS(A4387="","",'[1]OFD Query'!N4387="","Fresh"),'[1]OFD Query'!N4387)</f>
        <v>Cancel</v>
      </c>
      <c r="H4387" s="6" t="str" cm="1">
        <f t="array" ref="H4387">IFERROR(_xlfn.IFS(B4387="","",'[1]OFD Query'!O4387="","Fresh"),'[1]OFD Query'!O4387)</f>
        <v>Doesn't Want to Give Reason</v>
      </c>
      <c r="I4387" s="1" t="str">
        <f>IF(A4387="","",'[1]OFD Query'!W4387)</f>
        <v>D2105106</v>
      </c>
      <c r="J4387" s="1" t="str">
        <f>IF(A4387="","",'[1]OFD Query'!X4387)</f>
        <v>Hamidullah Abdulghani Abdulsattar</v>
      </c>
      <c r="K4387" s="1" t="str">
        <f>IF(A4387="","",'[1]OFD Query'!AL4387)</f>
        <v>As Sulaymaniyyah</v>
      </c>
      <c r="L4387" s="6">
        <f>IF(A4387="","",'[1]OFD Query'!AO4387)</f>
        <v>199</v>
      </c>
      <c r="M4387" s="1" t="str" cm="1">
        <f t="array" ref="M4387">_xlfn.IFS(L4387="","",L4387=0,"PPD",L4387&gt;0,"COD")</f>
        <v>COD</v>
      </c>
      <c r="N4387" s="1" t="str" cm="1">
        <f t="array" ref="N4387">_xlfn.IFS(A4387="","",L4387=0,M4387,L4387&lt;100,"&lt;100",L4387&lt;200,"&lt;200",L4387&lt;500,"&lt;500",L4387&lt;1000,"&lt;1000",L4387&gt;1000,"Above 1K")</f>
        <v>&lt;200</v>
      </c>
      <c r="O4387" s="6">
        <f>IF(A4387="","",'[1]OFD Query'!CB4387)</f>
        <v>1</v>
      </c>
      <c r="P4387" s="1" t="str">
        <f>IF(A4387="","",'[1]OFD Query'!CJ4387)</f>
        <v/>
      </c>
      <c r="Q4387" s="1" t="str" cm="1">
        <f t="array" ref="Q4387">IFERROR(_xlfn.IFS(A4387="","",O4387=0,"TRUE",AND(O4387=1,E4387="Out For Delivery"),"FALSE",O4387=1,"TRUE"),"FALSE")</f>
        <v>FALSE</v>
      </c>
      <c r="R4387" s="1" t="str">
        <f>'[1]OFD Query'!BT4387</f>
        <v>NO</v>
      </c>
    </row>
    <row r="4388" spans="1:18" x14ac:dyDescent="0.3">
      <c r="A4388" s="5" t="str">
        <f>IF(ISBLANK('[1]OFD Query'!A4388),"",'[1]OFD Query'!A4388)</f>
        <v>6060824339105</v>
      </c>
      <c r="B4388" s="1" t="str">
        <f>IF(A4388="","",LEFT('[1]OFD Query'!C4388,FIND(" ",'[1]OFD Query'!C4388)-1))</f>
        <v>Dropship</v>
      </c>
      <c r="C4388" s="1" t="str">
        <f>IF(A4388="","",'[1]OFD Query'!F4388)</f>
        <v>C21036624</v>
      </c>
      <c r="D4388" s="1" t="str">
        <f>IFERROR(VLOOKUP(C4388,Sheet2!A:B,2,0),"")</f>
        <v>CODPARTNER</v>
      </c>
      <c r="E4388" s="1" t="str">
        <f>IF(A4388="","",'[1]OFD Query'!I4388)</f>
        <v>Out For Delivery</v>
      </c>
      <c r="F4388" s="1" t="str">
        <f t="shared" si="70"/>
        <v>MAK-2</v>
      </c>
      <c r="G4388" s="6" t="str" cm="1">
        <f t="array" ref="G4388">IFERROR(_xlfn.IFS(A4388="","",'[1]OFD Query'!N4388="","Fresh"),'[1]OFD Query'!N4388)</f>
        <v>Reschedule</v>
      </c>
      <c r="H4388" s="6" t="str" cm="1">
        <f t="array" ref="H4388">IFERROR(_xlfn.IFS(B4388="","",'[1]OFD Query'!O4388="","Fresh"),'[1]OFD Query'!O4388)</f>
        <v>Schedule for future</v>
      </c>
      <c r="I4388" s="1" t="str">
        <f>IF(A4388="","",'[1]OFD Query'!W4388)</f>
        <v>D2105106</v>
      </c>
      <c r="J4388" s="1" t="str">
        <f>IF(A4388="","",'[1]OFD Query'!X4388)</f>
        <v>Hamidullah Abdulghani Abdulsattar</v>
      </c>
      <c r="K4388" s="1" t="str">
        <f>IF(A4388="","",'[1]OFD Query'!AL4388)</f>
        <v>Al Utaybiyyah</v>
      </c>
      <c r="L4388" s="6">
        <f>IF(A4388="","",'[1]OFD Query'!AO4388)</f>
        <v>250</v>
      </c>
      <c r="M4388" s="1" t="str" cm="1">
        <f t="array" ref="M4388">_xlfn.IFS(L4388="","",L4388=0,"PPD",L4388&gt;0,"COD")</f>
        <v>COD</v>
      </c>
      <c r="N4388" s="1" t="str" cm="1">
        <f t="array" ref="N4388">_xlfn.IFS(A4388="","",L4388=0,M4388,L4388&lt;100,"&lt;100",L4388&lt;200,"&lt;200",L4388&lt;500,"&lt;500",L4388&lt;1000,"&lt;1000",L4388&gt;1000,"Above 1K")</f>
        <v>&lt;500</v>
      </c>
      <c r="O4388" s="6">
        <f>IF(A4388="","",'[1]OFD Query'!CB4388)</f>
        <v>2</v>
      </c>
      <c r="P4388" s="1" t="str">
        <f>IF(A4388="","",'[1]OFD Query'!CJ4388)</f>
        <v/>
      </c>
      <c r="Q4388" s="1" t="str" cm="1">
        <f t="array" ref="Q4388">IFERROR(_xlfn.IFS(A4388="","",O4388=0,"TRUE",AND(O4388=1,E4388="Out For Delivery"),"FALSE",O4388=1,"TRUE"),"FALSE")</f>
        <v>FALSE</v>
      </c>
      <c r="R4388" s="1" t="str">
        <f>'[1]OFD Query'!BT4388</f>
        <v>NO</v>
      </c>
    </row>
    <row r="4389" spans="1:18" x14ac:dyDescent="0.3">
      <c r="A4389" s="5" t="str">
        <f>IF(ISBLANK('[1]OFD Query'!A4389),"",'[1]OFD Query'!A4389)</f>
        <v>6062424540032</v>
      </c>
      <c r="B4389" s="1" t="str">
        <f>IF(A4389="","",LEFT('[1]OFD Query'!C4389,FIND(" ",'[1]OFD Query'!C4389)-1))</f>
        <v>Dropship</v>
      </c>
      <c r="C4389" s="1" t="str">
        <f>IF(A4389="","",'[1]OFD Query'!F4389)</f>
        <v>C2107346</v>
      </c>
      <c r="D4389" s="1" t="str">
        <f>IFERROR(VLOOKUP(C4389,Sheet2!A:B,2,0),"")</f>
        <v>QuickSilver</v>
      </c>
      <c r="E4389" s="1" t="str">
        <f>IF(A4389="","",'[1]OFD Query'!I4389)</f>
        <v>Out For Delivery</v>
      </c>
      <c r="F4389" s="1" t="str">
        <f t="shared" si="70"/>
        <v>MAK-2</v>
      </c>
      <c r="G4389" s="6" t="str" cm="1">
        <f t="array" ref="G4389">IFERROR(_xlfn.IFS(A4389="","",'[1]OFD Query'!N4389="","Fresh"),'[1]OFD Query'!N4389)</f>
        <v>Cancel</v>
      </c>
      <c r="H4389" s="6" t="str" cm="1">
        <f t="array" ref="H4389">IFERROR(_xlfn.IFS(B4389="","",'[1]OFD Query'!O4389="","Fresh"),'[1]OFD Query'!O4389)</f>
        <v>Open Package Request</v>
      </c>
      <c r="I4389" s="1" t="str">
        <f>IF(A4389="","",'[1]OFD Query'!W4389)</f>
        <v>D2105106</v>
      </c>
      <c r="J4389" s="1" t="str">
        <f>IF(A4389="","",'[1]OFD Query'!X4389)</f>
        <v>Hamidullah Abdulghani Abdulsattar</v>
      </c>
      <c r="K4389" s="1" t="str">
        <f>IF(A4389="","",'[1]OFD Query'!AL4389)</f>
        <v>Al Hujun</v>
      </c>
      <c r="L4389" s="6">
        <f>IF(A4389="","",'[1]OFD Query'!AO4389)</f>
        <v>400</v>
      </c>
      <c r="M4389" s="1" t="str" cm="1">
        <f t="array" ref="M4389">_xlfn.IFS(L4389="","",L4389=0,"PPD",L4389&gt;0,"COD")</f>
        <v>COD</v>
      </c>
      <c r="N4389" s="1" t="str" cm="1">
        <f t="array" ref="N4389">_xlfn.IFS(A4389="","",L4389=0,M4389,L4389&lt;100,"&lt;100",L4389&lt;200,"&lt;200",L4389&lt;500,"&lt;500",L4389&lt;1000,"&lt;1000",L4389&gt;1000,"Above 1K")</f>
        <v>&lt;500</v>
      </c>
      <c r="O4389" s="6">
        <f>IF(A4389="","",'[1]OFD Query'!CB4389)</f>
        <v>0</v>
      </c>
      <c r="P4389" s="1" t="str">
        <f>IF(A4389="","",'[1]OFD Query'!CJ4389)</f>
        <v/>
      </c>
      <c r="Q4389" s="1" t="str" cm="1">
        <f t="array" ref="Q4389">IFERROR(_xlfn.IFS(A4389="","",O4389=0,"TRUE",AND(O4389=1,E4389="Out For Delivery"),"FALSE",O4389=1,"TRUE"),"FALSE")</f>
        <v>TRUE</v>
      </c>
      <c r="R4389" s="1" t="str">
        <f>'[1]OFD Query'!BT4389</f>
        <v>NO</v>
      </c>
    </row>
    <row r="4390" spans="1:18" x14ac:dyDescent="0.3">
      <c r="A4390" s="5" t="str">
        <f>IF(ISBLANK('[1]OFD Query'!A4390),"",'[1]OFD Query'!A4390)</f>
        <v>6062424341810</v>
      </c>
      <c r="B4390" s="1" t="str">
        <f>IF(A4390="","",LEFT('[1]OFD Query'!C4390,FIND(" ",'[1]OFD Query'!C4390)-1))</f>
        <v>Dropship</v>
      </c>
      <c r="C4390" s="1" t="str">
        <f>IF(A4390="","",'[1]OFD Query'!F4390)</f>
        <v>C21035750</v>
      </c>
      <c r="D4390" s="1" t="str">
        <f>IFERROR(VLOOKUP(C4390,Sheet2!A:B,2,0),"")</f>
        <v>eshry.shop</v>
      </c>
      <c r="E4390" s="1" t="str">
        <f>IF(A4390="","",'[1]OFD Query'!I4390)</f>
        <v>Out For Delivery</v>
      </c>
      <c r="F4390" s="1" t="str">
        <f t="shared" si="70"/>
        <v>MAK-2</v>
      </c>
      <c r="G4390" s="6" t="str" cm="1">
        <f t="array" ref="G4390">IFERROR(_xlfn.IFS(A4390="","",'[1]OFD Query'!N4390="","Fresh"),'[1]OFD Query'!N4390)</f>
        <v>Fresh</v>
      </c>
      <c r="H4390" s="6" t="str" cm="1">
        <f t="array" ref="H4390">IFERROR(_xlfn.IFS(B4390="","",'[1]OFD Query'!O4390="","Fresh"),'[1]OFD Query'!O4390)</f>
        <v>Fresh</v>
      </c>
      <c r="I4390" s="1" t="str">
        <f>IF(A4390="","",'[1]OFD Query'!W4390)</f>
        <v>D2105106</v>
      </c>
      <c r="J4390" s="1" t="str">
        <f>IF(A4390="","",'[1]OFD Query'!X4390)</f>
        <v>Hamidullah Abdulghani Abdulsattar</v>
      </c>
      <c r="K4390" s="1" t="str">
        <f>IF(A4390="","",'[1]OFD Query'!AL4390)</f>
        <v>Ray'zakhir</v>
      </c>
      <c r="L4390" s="6">
        <f>IF(A4390="","",'[1]OFD Query'!AO4390)</f>
        <v>169</v>
      </c>
      <c r="M4390" s="1" t="str" cm="1">
        <f t="array" ref="M4390">_xlfn.IFS(L4390="","",L4390=0,"PPD",L4390&gt;0,"COD")</f>
        <v>COD</v>
      </c>
      <c r="N4390" s="1" t="str" cm="1">
        <f t="array" ref="N4390">_xlfn.IFS(A4390="","",L4390=0,M4390,L4390&lt;100,"&lt;100",L4390&lt;200,"&lt;200",L4390&lt;500,"&lt;500",L4390&lt;1000,"&lt;1000",L4390&gt;1000,"Above 1K")</f>
        <v>&lt;200</v>
      </c>
      <c r="O4390" s="6">
        <f>IF(A4390="","",'[1]OFD Query'!CB4390)</f>
        <v>0</v>
      </c>
      <c r="P4390" s="1" t="str">
        <f>IF(A4390="","",'[1]OFD Query'!CJ4390)</f>
        <v/>
      </c>
      <c r="Q4390" s="1" t="str" cm="1">
        <f t="array" ref="Q4390">IFERROR(_xlfn.IFS(A4390="","",O4390=0,"TRUE",AND(O4390=1,E4390="Out For Delivery"),"FALSE",O4390=1,"TRUE"),"FALSE")</f>
        <v>TRUE</v>
      </c>
      <c r="R4390" s="1" t="str">
        <f>'[1]OFD Query'!BT4390</f>
        <v>NO</v>
      </c>
    </row>
    <row r="4391" spans="1:18" x14ac:dyDescent="0.3">
      <c r="A4391" s="5" t="str">
        <f>IF(ISBLANK('[1]OFD Query'!A4391),"",'[1]OFD Query'!A4391)</f>
        <v>6061324764796</v>
      </c>
      <c r="B4391" s="1" t="str">
        <f>IF(A4391="","",LEFT('[1]OFD Query'!C4391,FIND(" ",'[1]OFD Query'!C4391)-1))</f>
        <v>Dropship</v>
      </c>
      <c r="C4391" s="1" t="str">
        <f>IF(A4391="","",'[1]OFD Query'!F4391)</f>
        <v>C21036106</v>
      </c>
      <c r="D4391" s="1" t="str">
        <f>IFERROR(VLOOKUP(C4391,Sheet2!A:B,2,0),"")</f>
        <v>Jetronics UAE</v>
      </c>
      <c r="E4391" s="1" t="str">
        <f>IF(A4391="","",'[1]OFD Query'!I4391)</f>
        <v>Out For Delivery</v>
      </c>
      <c r="F4391" s="1" t="str">
        <f t="shared" si="70"/>
        <v>MAK-2</v>
      </c>
      <c r="G4391" s="6" t="str" cm="1">
        <f t="array" ref="G4391">IFERROR(_xlfn.IFS(A4391="","",'[1]OFD Query'!N4391="","Fresh"),'[1]OFD Query'!N4391)</f>
        <v>Uncontactable</v>
      </c>
      <c r="H4391" s="6" t="str" cm="1">
        <f t="array" ref="H4391">IFERROR(_xlfn.IFS(B4391="","",'[1]OFD Query'!O4391="","Fresh"),'[1]OFD Query'!O4391)</f>
        <v xml:space="preserve"> No Answer</v>
      </c>
      <c r="I4391" s="1" t="str">
        <f>IF(A4391="","",'[1]OFD Query'!W4391)</f>
        <v>D2105106</v>
      </c>
      <c r="J4391" s="1" t="str">
        <f>IF(A4391="","",'[1]OFD Query'!X4391)</f>
        <v>Hamidullah Abdulghani Abdulsattar</v>
      </c>
      <c r="K4391" s="1" t="str">
        <f>IF(A4391="","",'[1]OFD Query'!AL4391)</f>
        <v>Makkah</v>
      </c>
      <c r="L4391" s="6">
        <f>IF(A4391="","",'[1]OFD Query'!AO4391)</f>
        <v>119</v>
      </c>
      <c r="M4391" s="1" t="str" cm="1">
        <f t="array" ref="M4391">_xlfn.IFS(L4391="","",L4391=0,"PPD",L4391&gt;0,"COD")</f>
        <v>COD</v>
      </c>
      <c r="N4391" s="1" t="str" cm="1">
        <f t="array" ref="N4391">_xlfn.IFS(A4391="","",L4391=0,M4391,L4391&lt;100,"&lt;100",L4391&lt;200,"&lt;200",L4391&lt;500,"&lt;500",L4391&lt;1000,"&lt;1000",L4391&gt;1000,"Above 1K")</f>
        <v>&lt;200</v>
      </c>
      <c r="O4391" s="6">
        <f>IF(A4391="","",'[1]OFD Query'!CB4391)</f>
        <v>3</v>
      </c>
      <c r="P4391" s="1" t="str">
        <f>IF(A4391="","",'[1]OFD Query'!CJ4391)</f>
        <v/>
      </c>
      <c r="Q4391" s="1" t="str" cm="1">
        <f t="array" ref="Q4391">IFERROR(_xlfn.IFS(A4391="","",O4391=0,"TRUE",AND(O4391=1,E4391="Out For Delivery"),"FALSE",O4391=1,"TRUE"),"FALSE")</f>
        <v>FALSE</v>
      </c>
      <c r="R4391" s="1" t="str">
        <f>'[1]OFD Query'!BT4391</f>
        <v>NO</v>
      </c>
    </row>
    <row r="4392" spans="1:18" x14ac:dyDescent="0.3">
      <c r="A4392" s="5" t="str">
        <f>IF(ISBLANK('[1]OFD Query'!A4392),"",'[1]OFD Query'!A4392)</f>
        <v>6062424844112</v>
      </c>
      <c r="B4392" s="1" t="str">
        <f>IF(A4392="","",LEFT('[1]OFD Query'!C4392,FIND(" ",'[1]OFD Query'!C4392)-1))</f>
        <v>Dropship</v>
      </c>
      <c r="C4392" s="1" t="str">
        <f>IF(A4392="","",'[1]OFD Query'!F4392)</f>
        <v>C21035750</v>
      </c>
      <c r="D4392" s="1" t="str">
        <f>IFERROR(VLOOKUP(C4392,Sheet2!A:B,2,0),"")</f>
        <v>eshry.shop</v>
      </c>
      <c r="E4392" s="1" t="str">
        <f>IF(A4392="","",'[1]OFD Query'!I4392)</f>
        <v>Out For Delivery</v>
      </c>
      <c r="F4392" s="1" t="str">
        <f t="shared" si="70"/>
        <v>MAK-2</v>
      </c>
      <c r="G4392" s="6" t="str" cm="1">
        <f t="array" ref="G4392">IFERROR(_xlfn.IFS(A4392="","",'[1]OFD Query'!N4392="","Fresh"),'[1]OFD Query'!N4392)</f>
        <v>Fresh</v>
      </c>
      <c r="H4392" s="6" t="str" cm="1">
        <f t="array" ref="H4392">IFERROR(_xlfn.IFS(B4392="","",'[1]OFD Query'!O4392="","Fresh"),'[1]OFD Query'!O4392)</f>
        <v>Fresh</v>
      </c>
      <c r="I4392" s="1" t="str">
        <f>IF(A4392="","",'[1]OFD Query'!W4392)</f>
        <v>D2105106</v>
      </c>
      <c r="J4392" s="1" t="str">
        <f>IF(A4392="","",'[1]OFD Query'!X4392)</f>
        <v>Hamidullah Abdulghani Abdulsattar</v>
      </c>
      <c r="K4392" s="1" t="str">
        <f>IF(A4392="","",'[1]OFD Query'!AL4392)</f>
        <v>As Sulaymaniyyah</v>
      </c>
      <c r="L4392" s="6">
        <f>IF(A4392="","",'[1]OFD Query'!AO4392)</f>
        <v>199</v>
      </c>
      <c r="M4392" s="1" t="str" cm="1">
        <f t="array" ref="M4392">_xlfn.IFS(L4392="","",L4392=0,"PPD",L4392&gt;0,"COD")</f>
        <v>COD</v>
      </c>
      <c r="N4392" s="1" t="str" cm="1">
        <f t="array" ref="N4392">_xlfn.IFS(A4392="","",L4392=0,M4392,L4392&lt;100,"&lt;100",L4392&lt;200,"&lt;200",L4392&lt;500,"&lt;500",L4392&lt;1000,"&lt;1000",L4392&gt;1000,"Above 1K")</f>
        <v>&lt;200</v>
      </c>
      <c r="O4392" s="6">
        <f>IF(A4392="","",'[1]OFD Query'!CB4392)</f>
        <v>0</v>
      </c>
      <c r="P4392" s="1" t="str">
        <f>IF(A4392="","",'[1]OFD Query'!CJ4392)</f>
        <v/>
      </c>
      <c r="Q4392" s="1" t="str" cm="1">
        <f t="array" ref="Q4392">IFERROR(_xlfn.IFS(A4392="","",O4392=0,"TRUE",AND(O4392=1,E4392="Out For Delivery"),"FALSE",O4392=1,"TRUE"),"FALSE")</f>
        <v>TRUE</v>
      </c>
      <c r="R4392" s="1" t="str">
        <f>'[1]OFD Query'!BT4392</f>
        <v>NO</v>
      </c>
    </row>
    <row r="4393" spans="1:18" x14ac:dyDescent="0.3">
      <c r="A4393" s="5" t="str">
        <f>IF(ISBLANK('[1]OFD Query'!A4393),"",'[1]OFD Query'!A4393)</f>
        <v>6062124873375</v>
      </c>
      <c r="B4393" s="1" t="str">
        <f>IF(A4393="","",LEFT('[1]OFD Query'!C4393,FIND(" ",'[1]OFD Query'!C4393)-1))</f>
        <v>Dropship</v>
      </c>
      <c r="C4393" s="1" t="str">
        <f>IF(A4393="","",'[1]OFD Query'!F4393)</f>
        <v>C21035750</v>
      </c>
      <c r="D4393" s="1" t="str">
        <f>IFERROR(VLOOKUP(C4393,Sheet2!A:B,2,0),"")</f>
        <v>eshry.shop</v>
      </c>
      <c r="E4393" s="1" t="str">
        <f>IF(A4393="","",'[1]OFD Query'!I4393)</f>
        <v>Out For Delivery</v>
      </c>
      <c r="F4393" s="1" t="str">
        <f t="shared" si="70"/>
        <v>MAK-2</v>
      </c>
      <c r="G4393" s="6" t="str" cm="1">
        <f t="array" ref="G4393">IFERROR(_xlfn.IFS(A4393="","",'[1]OFD Query'!N4393="","Fresh"),'[1]OFD Query'!N4393)</f>
        <v>Reschedule</v>
      </c>
      <c r="H4393" s="6" t="str" cm="1">
        <f t="array" ref="H4393">IFERROR(_xlfn.IFS(B4393="","",'[1]OFD Query'!O4393="","Fresh"),'[1]OFD Query'!O4393)</f>
        <v>Schedule for future</v>
      </c>
      <c r="I4393" s="1" t="str">
        <f>IF(A4393="","",'[1]OFD Query'!W4393)</f>
        <v>D2105106</v>
      </c>
      <c r="J4393" s="1" t="str">
        <f>IF(A4393="","",'[1]OFD Query'!X4393)</f>
        <v>Hamidullah Abdulghani Abdulsattar</v>
      </c>
      <c r="K4393" s="1" t="str">
        <f>IF(A4393="","",'[1]OFD Query'!AL4393)</f>
        <v>Al Maabdah</v>
      </c>
      <c r="L4393" s="6">
        <f>IF(A4393="","",'[1]OFD Query'!AO4393)</f>
        <v>268</v>
      </c>
      <c r="M4393" s="1" t="str" cm="1">
        <f t="array" ref="M4393">_xlfn.IFS(L4393="","",L4393=0,"PPD",L4393&gt;0,"COD")</f>
        <v>COD</v>
      </c>
      <c r="N4393" s="1" t="str" cm="1">
        <f t="array" ref="N4393">_xlfn.IFS(A4393="","",L4393=0,M4393,L4393&lt;100,"&lt;100",L4393&lt;200,"&lt;200",L4393&lt;500,"&lt;500",L4393&lt;1000,"&lt;1000",L4393&gt;1000,"Above 1K")</f>
        <v>&lt;500</v>
      </c>
      <c r="O4393" s="6">
        <f>IF(A4393="","",'[1]OFD Query'!CB4393)</f>
        <v>2</v>
      </c>
      <c r="P4393" s="1" t="str">
        <f>IF(A4393="","",'[1]OFD Query'!CJ4393)</f>
        <v/>
      </c>
      <c r="Q4393" s="1" t="str" cm="1">
        <f t="array" ref="Q4393">IFERROR(_xlfn.IFS(A4393="","",O4393=0,"TRUE",AND(O4393=1,E4393="Out For Delivery"),"FALSE",O4393=1,"TRUE"),"FALSE")</f>
        <v>FALSE</v>
      </c>
      <c r="R4393" s="1" t="str">
        <f>'[1]OFD Query'!BT4393</f>
        <v>NO</v>
      </c>
    </row>
    <row r="4394" spans="1:18" x14ac:dyDescent="0.3">
      <c r="A4394" s="5" t="str">
        <f>IF(ISBLANK('[1]OFD Query'!A4394),"",'[1]OFD Query'!A4394)</f>
        <v>6062324596869</v>
      </c>
      <c r="B4394" s="1" t="str">
        <f>IF(A4394="","",LEFT('[1]OFD Query'!C4394,FIND(" ",'[1]OFD Query'!C4394)-1))</f>
        <v>Dropship</v>
      </c>
      <c r="C4394" s="1" t="str">
        <f>IF(A4394="","",'[1]OFD Query'!F4394)</f>
        <v>C21035750</v>
      </c>
      <c r="D4394" s="1" t="str">
        <f>IFERROR(VLOOKUP(C4394,Sheet2!A:B,2,0),"")</f>
        <v>eshry.shop</v>
      </c>
      <c r="E4394" s="1" t="str">
        <f>IF(A4394="","",'[1]OFD Query'!I4394)</f>
        <v>Out For Delivery</v>
      </c>
      <c r="F4394" s="1" t="str">
        <f t="shared" si="70"/>
        <v>MAK-2</v>
      </c>
      <c r="G4394" s="6" t="str" cm="1">
        <f t="array" ref="G4394">IFERROR(_xlfn.IFS(A4394="","",'[1]OFD Query'!N4394="","Fresh"),'[1]OFD Query'!N4394)</f>
        <v>Fresh</v>
      </c>
      <c r="H4394" s="6" t="str" cm="1">
        <f t="array" ref="H4394">IFERROR(_xlfn.IFS(B4394="","",'[1]OFD Query'!O4394="","Fresh"),'[1]OFD Query'!O4394)</f>
        <v>Fresh</v>
      </c>
      <c r="I4394" s="1" t="str">
        <f>IF(A4394="","",'[1]OFD Query'!W4394)</f>
        <v>D2105106</v>
      </c>
      <c r="J4394" s="1" t="str">
        <f>IF(A4394="","",'[1]OFD Query'!X4394)</f>
        <v>Hamidullah Abdulghani Abdulsattar</v>
      </c>
      <c r="K4394" s="1" t="str">
        <f>IF(A4394="","",'[1]OFD Query'!AL4394)</f>
        <v>Ray'zakhir</v>
      </c>
      <c r="L4394" s="6">
        <f>IF(A4394="","",'[1]OFD Query'!AO4394)</f>
        <v>291</v>
      </c>
      <c r="M4394" s="1" t="str" cm="1">
        <f t="array" ref="M4394">_xlfn.IFS(L4394="","",L4394=0,"PPD",L4394&gt;0,"COD")</f>
        <v>COD</v>
      </c>
      <c r="N4394" s="1" t="str" cm="1">
        <f t="array" ref="N4394">_xlfn.IFS(A4394="","",L4394=0,M4394,L4394&lt;100,"&lt;100",L4394&lt;200,"&lt;200",L4394&lt;500,"&lt;500",L4394&lt;1000,"&lt;1000",L4394&gt;1000,"Above 1K")</f>
        <v>&lt;500</v>
      </c>
      <c r="O4394" s="6">
        <f>IF(A4394="","",'[1]OFD Query'!CB4394)</f>
        <v>0</v>
      </c>
      <c r="P4394" s="1" t="str">
        <f>IF(A4394="","",'[1]OFD Query'!CJ4394)</f>
        <v/>
      </c>
      <c r="Q4394" s="1" t="str" cm="1">
        <f t="array" ref="Q4394">IFERROR(_xlfn.IFS(A4394="","",O4394=0,"TRUE",AND(O4394=1,E4394="Out For Delivery"),"FALSE",O4394=1,"TRUE"),"FALSE")</f>
        <v>TRUE</v>
      </c>
      <c r="R4394" s="1" t="str">
        <f>'[1]OFD Query'!BT4394</f>
        <v>NO</v>
      </c>
    </row>
    <row r="4395" spans="1:18" x14ac:dyDescent="0.3">
      <c r="A4395" s="5" t="str">
        <f>IF(ISBLANK('[1]OFD Query'!A4395),"",'[1]OFD Query'!A4395)</f>
        <v>6062324119530</v>
      </c>
      <c r="B4395" s="1" t="str">
        <f>IF(A4395="","",LEFT('[1]OFD Query'!C4395,FIND(" ",'[1]OFD Query'!C4395)-1))</f>
        <v>Dropship</v>
      </c>
      <c r="C4395" s="1" t="str">
        <f>IF(A4395="","",'[1]OFD Query'!F4395)</f>
        <v>C21035750</v>
      </c>
      <c r="D4395" s="1" t="str">
        <f>IFERROR(VLOOKUP(C4395,Sheet2!A:B,2,0),"")</f>
        <v>eshry.shop</v>
      </c>
      <c r="E4395" s="1" t="str">
        <f>IF(A4395="","",'[1]OFD Query'!I4395)</f>
        <v>Out For Delivery</v>
      </c>
      <c r="F4395" s="1" t="str">
        <f t="shared" si="70"/>
        <v>MAK-2</v>
      </c>
      <c r="G4395" s="6" t="str" cm="1">
        <f t="array" ref="G4395">IFERROR(_xlfn.IFS(A4395="","",'[1]OFD Query'!N4395="","Fresh"),'[1]OFD Query'!N4395)</f>
        <v>Fresh</v>
      </c>
      <c r="H4395" s="6" t="str" cm="1">
        <f t="array" ref="H4395">IFERROR(_xlfn.IFS(B4395="","",'[1]OFD Query'!O4395="","Fresh"),'[1]OFD Query'!O4395)</f>
        <v>Fresh</v>
      </c>
      <c r="I4395" s="1" t="str">
        <f>IF(A4395="","",'[1]OFD Query'!W4395)</f>
        <v>D2105106</v>
      </c>
      <c r="J4395" s="1" t="str">
        <f>IF(A4395="","",'[1]OFD Query'!X4395)</f>
        <v>Hamidullah Abdulghani Abdulsattar</v>
      </c>
      <c r="K4395" s="1" t="str">
        <f>IF(A4395="","",'[1]OFD Query'!AL4395)</f>
        <v>Ray'zakhir</v>
      </c>
      <c r="L4395" s="6">
        <f>IF(A4395="","",'[1]OFD Query'!AO4395)</f>
        <v>169</v>
      </c>
      <c r="M4395" s="1" t="str" cm="1">
        <f t="array" ref="M4395">_xlfn.IFS(L4395="","",L4395=0,"PPD",L4395&gt;0,"COD")</f>
        <v>COD</v>
      </c>
      <c r="N4395" s="1" t="str" cm="1">
        <f t="array" ref="N4395">_xlfn.IFS(A4395="","",L4395=0,M4395,L4395&lt;100,"&lt;100",L4395&lt;200,"&lt;200",L4395&lt;500,"&lt;500",L4395&lt;1000,"&lt;1000",L4395&gt;1000,"Above 1K")</f>
        <v>&lt;200</v>
      </c>
      <c r="O4395" s="6">
        <f>IF(A4395="","",'[1]OFD Query'!CB4395)</f>
        <v>0</v>
      </c>
      <c r="P4395" s="1" t="str">
        <f>IF(A4395="","",'[1]OFD Query'!CJ4395)</f>
        <v/>
      </c>
      <c r="Q4395" s="1" t="str" cm="1">
        <f t="array" ref="Q4395">IFERROR(_xlfn.IFS(A4395="","",O4395=0,"TRUE",AND(O4395=1,E4395="Out For Delivery"),"FALSE",O4395=1,"TRUE"),"FALSE")</f>
        <v>TRUE</v>
      </c>
      <c r="R4395" s="1" t="str">
        <f>'[1]OFD Query'!BT4395</f>
        <v>NO</v>
      </c>
    </row>
    <row r="4396" spans="1:18" x14ac:dyDescent="0.3">
      <c r="A4396" s="5" t="str">
        <f>IF(ISBLANK('[1]OFD Query'!A4396),"",'[1]OFD Query'!A4396)</f>
        <v>6061224587392</v>
      </c>
      <c r="B4396" s="1" t="str">
        <f>IF(A4396="","",LEFT('[1]OFD Query'!C4396,FIND(" ",'[1]OFD Query'!C4396)-1))</f>
        <v>Dropship</v>
      </c>
      <c r="C4396" s="1" t="str">
        <f>IF(A4396="","",'[1]OFD Query'!F4396)</f>
        <v>C2103846301</v>
      </c>
      <c r="D4396" s="1" t="str">
        <f>IFERROR(VLOOKUP(C4396,Sheet2!A:B,2,0),"")</f>
        <v>Swift Polo T Shirt</v>
      </c>
      <c r="E4396" s="1" t="str">
        <f>IF(A4396="","",'[1]OFD Query'!I4396)</f>
        <v>Out For Delivery</v>
      </c>
      <c r="F4396" s="1" t="str">
        <f t="shared" si="70"/>
        <v>MAK-2</v>
      </c>
      <c r="G4396" s="6" t="str" cm="1">
        <f t="array" ref="G4396">IFERROR(_xlfn.IFS(A4396="","",'[1]OFD Query'!N4396="","Fresh"),'[1]OFD Query'!N4396)</f>
        <v>Reschedule</v>
      </c>
      <c r="H4396" s="6" t="str" cm="1">
        <f t="array" ref="H4396">IFERROR(_xlfn.IFS(B4396="","",'[1]OFD Query'!O4396="","Fresh"),'[1]OFD Query'!O4396)</f>
        <v>Schedule for future</v>
      </c>
      <c r="I4396" s="1" t="str">
        <f>IF(A4396="","",'[1]OFD Query'!W4396)</f>
        <v>D2105106</v>
      </c>
      <c r="J4396" s="1" t="str">
        <f>IF(A4396="","",'[1]OFD Query'!X4396)</f>
        <v>Hamidullah Abdulghani Abdulsattar</v>
      </c>
      <c r="K4396" s="1" t="str">
        <f>IF(A4396="","",'[1]OFD Query'!AL4396)</f>
        <v>Ray'zakhir</v>
      </c>
      <c r="L4396" s="6">
        <f>IF(A4396="","",'[1]OFD Query'!AO4396)</f>
        <v>129</v>
      </c>
      <c r="M4396" s="1" t="str" cm="1">
        <f t="array" ref="M4396">_xlfn.IFS(L4396="","",L4396=0,"PPD",L4396&gt;0,"COD")</f>
        <v>COD</v>
      </c>
      <c r="N4396" s="1" t="str" cm="1">
        <f t="array" ref="N4396">_xlfn.IFS(A4396="","",L4396=0,M4396,L4396&lt;100,"&lt;100",L4396&lt;200,"&lt;200",L4396&lt;500,"&lt;500",L4396&lt;1000,"&lt;1000",L4396&gt;1000,"Above 1K")</f>
        <v>&lt;200</v>
      </c>
      <c r="O4396" s="6">
        <f>IF(A4396="","",'[1]OFD Query'!CB4396)</f>
        <v>1</v>
      </c>
      <c r="P4396" s="1" t="str">
        <f>IF(A4396="","",'[1]OFD Query'!CJ4396)</f>
        <v/>
      </c>
      <c r="Q4396" s="1" t="str" cm="1">
        <f t="array" ref="Q4396">IFERROR(_xlfn.IFS(A4396="","",O4396=0,"TRUE",AND(O4396=1,E4396="Out For Delivery"),"FALSE",O4396=1,"TRUE"),"FALSE")</f>
        <v>FALSE</v>
      </c>
      <c r="R4396" s="1" t="str">
        <f>'[1]OFD Query'!BT4396</f>
        <v>NO</v>
      </c>
    </row>
    <row r="4397" spans="1:18" x14ac:dyDescent="0.3">
      <c r="A4397" s="5" t="str">
        <f>IF(ISBLANK('[1]OFD Query'!A4397),"",'[1]OFD Query'!A4397)</f>
        <v>6062324306001</v>
      </c>
      <c r="B4397" s="1" t="str">
        <f>IF(A4397="","",LEFT('[1]OFD Query'!C4397,FIND(" ",'[1]OFD Query'!C4397)-1))</f>
        <v>Dropship</v>
      </c>
      <c r="C4397" s="1" t="str">
        <f>IF(A4397="","",'[1]OFD Query'!F4397)</f>
        <v>C21035750</v>
      </c>
      <c r="D4397" s="1" t="str">
        <f>IFERROR(VLOOKUP(C4397,Sheet2!A:B,2,0),"")</f>
        <v>eshry.shop</v>
      </c>
      <c r="E4397" s="1" t="str">
        <f>IF(A4397="","",'[1]OFD Query'!I4397)</f>
        <v>Out For Delivery</v>
      </c>
      <c r="F4397" s="1" t="str">
        <f t="shared" si="70"/>
        <v>MAK-2</v>
      </c>
      <c r="G4397" s="6" t="str" cm="1">
        <f t="array" ref="G4397">IFERROR(_xlfn.IFS(A4397="","",'[1]OFD Query'!N4397="","Fresh"),'[1]OFD Query'!N4397)</f>
        <v>No Answer</v>
      </c>
      <c r="H4397" s="6" t="str" cm="1">
        <f t="array" ref="H4397">IFERROR(_xlfn.IFS(B4397="","",'[1]OFD Query'!O4397="","Fresh"),'[1]OFD Query'!O4397)</f>
        <v>Switched Off</v>
      </c>
      <c r="I4397" s="1" t="str">
        <f>IF(A4397="","",'[1]OFD Query'!W4397)</f>
        <v>D2105106</v>
      </c>
      <c r="J4397" s="1" t="str">
        <f>IF(A4397="","",'[1]OFD Query'!X4397)</f>
        <v>Hamidullah Abdulghani Abdulsattar</v>
      </c>
      <c r="K4397" s="1" t="str">
        <f>IF(A4397="","",'[1]OFD Query'!AL4397)</f>
        <v>Al Jummayzah</v>
      </c>
      <c r="L4397" s="6">
        <f>IF(A4397="","",'[1]OFD Query'!AO4397)</f>
        <v>179</v>
      </c>
      <c r="M4397" s="1" t="str" cm="1">
        <f t="array" ref="M4397">_xlfn.IFS(L4397="","",L4397=0,"PPD",L4397&gt;0,"COD")</f>
        <v>COD</v>
      </c>
      <c r="N4397" s="1" t="str" cm="1">
        <f t="array" ref="N4397">_xlfn.IFS(A4397="","",L4397=0,M4397,L4397&lt;100,"&lt;100",L4397&lt;200,"&lt;200",L4397&lt;500,"&lt;500",L4397&lt;1000,"&lt;1000",L4397&gt;1000,"Above 1K")</f>
        <v>&lt;200</v>
      </c>
      <c r="O4397" s="6">
        <f>IF(A4397="","",'[1]OFD Query'!CB4397)</f>
        <v>1</v>
      </c>
      <c r="P4397" s="1" t="str">
        <f>IF(A4397="","",'[1]OFD Query'!CJ4397)</f>
        <v/>
      </c>
      <c r="Q4397" s="1" t="str" cm="1">
        <f t="array" ref="Q4397">IFERROR(_xlfn.IFS(A4397="","",O4397=0,"TRUE",AND(O4397=1,E4397="Out For Delivery"),"FALSE",O4397=1,"TRUE"),"FALSE")</f>
        <v>FALSE</v>
      </c>
      <c r="R4397" s="1" t="str">
        <f>'[1]OFD Query'!BT4397</f>
        <v>NO</v>
      </c>
    </row>
    <row r="4398" spans="1:18" x14ac:dyDescent="0.3">
      <c r="A4398" s="5" t="str">
        <f>IF(ISBLANK('[1]OFD Query'!A4398),"",'[1]OFD Query'!A4398)</f>
        <v>6062224396772</v>
      </c>
      <c r="B4398" s="1" t="str">
        <f>IF(A4398="","",LEFT('[1]OFD Query'!C4398,FIND(" ",'[1]OFD Query'!C4398)-1))</f>
        <v>Dropship</v>
      </c>
      <c r="C4398" s="1" t="str">
        <f>IF(A4398="","",'[1]OFD Query'!F4398)</f>
        <v>C2107346</v>
      </c>
      <c r="D4398" s="1" t="str">
        <f>IFERROR(VLOOKUP(C4398,Sheet2!A:B,2,0),"")</f>
        <v>QuickSilver</v>
      </c>
      <c r="E4398" s="1" t="str">
        <f>IF(A4398="","",'[1]OFD Query'!I4398)</f>
        <v>Out For Delivery</v>
      </c>
      <c r="F4398" s="1" t="str">
        <f t="shared" si="70"/>
        <v>MAK-2</v>
      </c>
      <c r="G4398" s="6" t="str" cm="1">
        <f t="array" ref="G4398">IFERROR(_xlfn.IFS(A4398="","",'[1]OFD Query'!N4398="","Fresh"),'[1]OFD Query'!N4398)</f>
        <v>Reschedule</v>
      </c>
      <c r="H4398" s="6" t="str" cm="1">
        <f t="array" ref="H4398">IFERROR(_xlfn.IFS(B4398="","",'[1]OFD Query'!O4398="","Fresh"),'[1]OFD Query'!O4398)</f>
        <v>Schedule for future</v>
      </c>
      <c r="I4398" s="1" t="str">
        <f>IF(A4398="","",'[1]OFD Query'!W4398)</f>
        <v>D2105106</v>
      </c>
      <c r="J4398" s="1" t="str">
        <f>IF(A4398="","",'[1]OFD Query'!X4398)</f>
        <v>Hamidullah Abdulghani Abdulsattar</v>
      </c>
      <c r="K4398" s="1" t="str">
        <f>IF(A4398="","",'[1]OFD Query'!AL4398)</f>
        <v>Makkah</v>
      </c>
      <c r="L4398" s="6">
        <f>IF(A4398="","",'[1]OFD Query'!AO4398)</f>
        <v>400</v>
      </c>
      <c r="M4398" s="1" t="str" cm="1">
        <f t="array" ref="M4398">_xlfn.IFS(L4398="","",L4398=0,"PPD",L4398&gt;0,"COD")</f>
        <v>COD</v>
      </c>
      <c r="N4398" s="1" t="str" cm="1">
        <f t="array" ref="N4398">_xlfn.IFS(A4398="","",L4398=0,M4398,L4398&lt;100,"&lt;100",L4398&lt;200,"&lt;200",L4398&lt;500,"&lt;500",L4398&lt;1000,"&lt;1000",L4398&gt;1000,"Above 1K")</f>
        <v>&lt;500</v>
      </c>
      <c r="O4398" s="6">
        <f>IF(A4398="","",'[1]OFD Query'!CB4398)</f>
        <v>1</v>
      </c>
      <c r="P4398" s="1" t="str">
        <f>IF(A4398="","",'[1]OFD Query'!CJ4398)</f>
        <v/>
      </c>
      <c r="Q4398" s="1" t="str" cm="1">
        <f t="array" ref="Q4398">IFERROR(_xlfn.IFS(A4398="","",O4398=0,"TRUE",AND(O4398=1,E4398="Out For Delivery"),"FALSE",O4398=1,"TRUE"),"FALSE")</f>
        <v>FALSE</v>
      </c>
      <c r="R4398" s="1" t="str">
        <f>'[1]OFD Query'!BT4398</f>
        <v>NO</v>
      </c>
    </row>
    <row r="4399" spans="1:18" x14ac:dyDescent="0.3">
      <c r="A4399" s="5" t="str">
        <f>IF(ISBLANK('[1]OFD Query'!A4399),"",'[1]OFD Query'!A4399)</f>
        <v>6061024304438</v>
      </c>
      <c r="B4399" s="1" t="str">
        <f>IF(A4399="","",LEFT('[1]OFD Query'!C4399,FIND(" ",'[1]OFD Query'!C4399)-1))</f>
        <v>Dropship</v>
      </c>
      <c r="C4399" s="1" t="str">
        <f>IF(A4399="","",'[1]OFD Query'!F4399)</f>
        <v>C2103716501</v>
      </c>
      <c r="D4399" s="1" t="str">
        <f>IFERROR(VLOOKUP(C4399,Sheet2!A:B,2,0),"")</f>
        <v>SHEIN</v>
      </c>
      <c r="E4399" s="1" t="str">
        <f>IF(A4399="","",'[1]OFD Query'!I4399)</f>
        <v>Out For Delivery</v>
      </c>
      <c r="F4399" s="1" t="str">
        <f t="shared" si="70"/>
        <v>MAK-2</v>
      </c>
      <c r="G4399" s="6" t="str" cm="1">
        <f t="array" ref="G4399">IFERROR(_xlfn.IFS(A4399="","",'[1]OFD Query'!N4399="","Fresh"),'[1]OFD Query'!N4399)</f>
        <v>Reschedule</v>
      </c>
      <c r="H4399" s="6" t="str" cm="1">
        <f t="array" ref="H4399">IFERROR(_xlfn.IFS(B4399="","",'[1]OFD Query'!O4399="","Fresh"),'[1]OFD Query'!O4399)</f>
        <v>Schedule for future</v>
      </c>
      <c r="I4399" s="1" t="str">
        <f>IF(A4399="","",'[1]OFD Query'!W4399)</f>
        <v>D2105106</v>
      </c>
      <c r="J4399" s="1" t="str">
        <f>IF(A4399="","",'[1]OFD Query'!X4399)</f>
        <v>Hamidullah Abdulghani Abdulsattar</v>
      </c>
      <c r="K4399" s="1" t="str">
        <f>IF(A4399="","",'[1]OFD Query'!AL4399)</f>
        <v>Jarwal</v>
      </c>
      <c r="L4399" s="6">
        <f>IF(A4399="","",'[1]OFD Query'!AO4399)</f>
        <v>581.96</v>
      </c>
      <c r="M4399" s="1" t="str" cm="1">
        <f t="array" ref="M4399">_xlfn.IFS(L4399="","",L4399=0,"PPD",L4399&gt;0,"COD")</f>
        <v>COD</v>
      </c>
      <c r="N4399" s="1" t="str" cm="1">
        <f t="array" ref="N4399">_xlfn.IFS(A4399="","",L4399=0,M4399,L4399&lt;100,"&lt;100",L4399&lt;200,"&lt;200",L4399&lt;500,"&lt;500",L4399&lt;1000,"&lt;1000",L4399&gt;1000,"Above 1K")</f>
        <v>&lt;1000</v>
      </c>
      <c r="O4399" s="6">
        <f>IF(A4399="","",'[1]OFD Query'!CB4399)</f>
        <v>2</v>
      </c>
      <c r="P4399" s="1" t="str">
        <f>IF(A4399="","",'[1]OFD Query'!CJ4399)</f>
        <v>POUCH</v>
      </c>
      <c r="Q4399" s="1" t="str" cm="1">
        <f t="array" ref="Q4399">IFERROR(_xlfn.IFS(A4399="","",O4399=0,"TRUE",AND(O4399=1,E4399="Out For Delivery"),"FALSE",O4399=1,"TRUE"),"FALSE")</f>
        <v>FALSE</v>
      </c>
      <c r="R4399" s="1" t="str">
        <f>'[1]OFD Query'!BT4399</f>
        <v>NO</v>
      </c>
    </row>
    <row r="4400" spans="1:18" x14ac:dyDescent="0.3">
      <c r="A4400" s="5" t="str">
        <f>IF(ISBLANK('[1]OFD Query'!A4400),"",'[1]OFD Query'!A4400)</f>
        <v>6060924143031</v>
      </c>
      <c r="B4400" s="1" t="str">
        <f>IF(A4400="","",LEFT('[1]OFD Query'!C4400,FIND(" ",'[1]OFD Query'!C4400)-1))</f>
        <v>Dropship</v>
      </c>
      <c r="C4400" s="1" t="str">
        <f>IF(A4400="","",'[1]OFD Query'!F4400)</f>
        <v>C2107346</v>
      </c>
      <c r="D4400" s="1" t="str">
        <f>IFERROR(VLOOKUP(C4400,Sheet2!A:B,2,0),"")</f>
        <v>QuickSilver</v>
      </c>
      <c r="E4400" s="1" t="str">
        <f>IF(A4400="","",'[1]OFD Query'!I4400)</f>
        <v>Out For Delivery</v>
      </c>
      <c r="F4400" s="1" t="str">
        <f t="shared" si="70"/>
        <v>MAK-2</v>
      </c>
      <c r="G4400" s="6" t="str" cm="1">
        <f t="array" ref="G4400">IFERROR(_xlfn.IFS(A4400="","",'[1]OFD Query'!N4400="","Fresh"),'[1]OFD Query'!N4400)</f>
        <v>Cancel</v>
      </c>
      <c r="H4400" s="6" t="str" cm="1">
        <f t="array" ref="H4400">IFERROR(_xlfn.IFS(B4400="","",'[1]OFD Query'!O4400="","Fresh"),'[1]OFD Query'!O4400)</f>
        <v>Doesn't Want to Give Reason</v>
      </c>
      <c r="I4400" s="1" t="str">
        <f>IF(A4400="","",'[1]OFD Query'!W4400)</f>
        <v>D2105106</v>
      </c>
      <c r="J4400" s="1" t="str">
        <f>IF(A4400="","",'[1]OFD Query'!X4400)</f>
        <v>Hamidullah Abdulghani Abdulsattar</v>
      </c>
      <c r="K4400" s="1" t="str">
        <f>IF(A4400="","",'[1]OFD Query'!AL4400)</f>
        <v>Al Utaybiyyah</v>
      </c>
      <c r="L4400" s="6">
        <f>IF(A4400="","",'[1]OFD Query'!AO4400)</f>
        <v>400</v>
      </c>
      <c r="M4400" s="1" t="str" cm="1">
        <f t="array" ref="M4400">_xlfn.IFS(L4400="","",L4400=0,"PPD",L4400&gt;0,"COD")</f>
        <v>COD</v>
      </c>
      <c r="N4400" s="1" t="str" cm="1">
        <f t="array" ref="N4400">_xlfn.IFS(A4400="","",L4400=0,M4400,L4400&lt;100,"&lt;100",L4400&lt;200,"&lt;200",L4400&lt;500,"&lt;500",L4400&lt;1000,"&lt;1000",L4400&gt;1000,"Above 1K")</f>
        <v>&lt;500</v>
      </c>
      <c r="O4400" s="6">
        <f>IF(A4400="","",'[1]OFD Query'!CB4400)</f>
        <v>3</v>
      </c>
      <c r="P4400" s="1" t="str">
        <f>IF(A4400="","",'[1]OFD Query'!CJ4400)</f>
        <v/>
      </c>
      <c r="Q4400" s="1" t="str" cm="1">
        <f t="array" ref="Q4400">IFERROR(_xlfn.IFS(A4400="","",O4400=0,"TRUE",AND(O4400=1,E4400="Out For Delivery"),"FALSE",O4400=1,"TRUE"),"FALSE")</f>
        <v>FALSE</v>
      </c>
      <c r="R4400" s="1" t="str">
        <f>'[1]OFD Query'!BT4400</f>
        <v>NO</v>
      </c>
    </row>
    <row r="4401" spans="1:18" x14ac:dyDescent="0.3">
      <c r="A4401" s="5" t="str">
        <f>IF(ISBLANK('[1]OFD Query'!A4401),"",'[1]OFD Query'!A4401)</f>
        <v>6061724658364</v>
      </c>
      <c r="B4401" s="1" t="str">
        <f>IF(A4401="","",LEFT('[1]OFD Query'!C4401,FIND(" ",'[1]OFD Query'!C4401)-1))</f>
        <v>Dropship</v>
      </c>
      <c r="C4401" s="1" t="str">
        <f>IF(A4401="","",'[1]OFD Query'!F4401)</f>
        <v>C2103730101</v>
      </c>
      <c r="D4401" s="1" t="str">
        <f>IFERROR(VLOOKUP(C4401,Sheet2!A:B,2,0),"")</f>
        <v>SHEIN</v>
      </c>
      <c r="E4401" s="1" t="str">
        <f>IF(A4401="","",'[1]OFD Query'!I4401)</f>
        <v>Delivered</v>
      </c>
      <c r="F4401" s="1" t="str">
        <f t="shared" si="70"/>
        <v>MAK-2</v>
      </c>
      <c r="G4401" s="6" t="str" cm="1">
        <f t="array" ref="G4401">IFERROR(_xlfn.IFS(A4401="","",'[1]OFD Query'!N4401="","Fresh"),'[1]OFD Query'!N4401)</f>
        <v>Uncontactable</v>
      </c>
      <c r="H4401" s="6" t="str" cm="1">
        <f t="array" ref="H4401">IFERROR(_xlfn.IFS(B4401="","",'[1]OFD Query'!O4401="","Fresh"),'[1]OFD Query'!O4401)</f>
        <v xml:space="preserve"> No Answer</v>
      </c>
      <c r="I4401" s="1" t="str">
        <f>IF(A4401="","",'[1]OFD Query'!W4401)</f>
        <v>D2105106</v>
      </c>
      <c r="J4401" s="1" t="str">
        <f>IF(A4401="","",'[1]OFD Query'!X4401)</f>
        <v>Hamidullah Abdulghani Abdulsattar</v>
      </c>
      <c r="K4401" s="1" t="str">
        <f>IF(A4401="","",'[1]OFD Query'!AL4401)</f>
        <v>Al Andalus</v>
      </c>
      <c r="L4401" s="6">
        <f>IF(A4401="","",'[1]OFD Query'!AO4401)</f>
        <v>0</v>
      </c>
      <c r="M4401" s="1" t="str" cm="1">
        <f t="array" ref="M4401">_xlfn.IFS(L4401="","",L4401=0,"PPD",L4401&gt;0,"COD")</f>
        <v>PPD</v>
      </c>
      <c r="N4401" s="1" t="str" cm="1">
        <f t="array" ref="N4401">_xlfn.IFS(A4401="","",L4401=0,M4401,L4401&lt;100,"&lt;100",L4401&lt;200,"&lt;200",L4401&lt;500,"&lt;500",L4401&lt;1000,"&lt;1000",L4401&gt;1000,"Above 1K")</f>
        <v>PPD</v>
      </c>
      <c r="O4401" s="6">
        <f>IF(A4401="","",'[1]OFD Query'!CB4401)</f>
        <v>3</v>
      </c>
      <c r="P4401" s="1" t="str">
        <f>IF(A4401="","",'[1]OFD Query'!CJ4401)</f>
        <v>BOX</v>
      </c>
      <c r="Q4401" s="1" t="str" cm="1">
        <f t="array" ref="Q4401">IFERROR(_xlfn.IFS(A4401="","",O4401=0,"TRUE",AND(O4401=1,E4401="Out For Delivery"),"FALSE",O4401=1,"TRUE"),"FALSE")</f>
        <v>FALSE</v>
      </c>
      <c r="R4401" s="1" t="str">
        <f>'[1]OFD Query'!BT4401</f>
        <v>YES</v>
      </c>
    </row>
    <row r="4402" spans="1:18" x14ac:dyDescent="0.3">
      <c r="A4402" s="5" t="str">
        <f>IF(ISBLANK('[1]OFD Query'!A4402),"",'[1]OFD Query'!A4402)</f>
        <v>6062124719901</v>
      </c>
      <c r="B4402" s="1" t="str">
        <f>IF(A4402="","",LEFT('[1]OFD Query'!C4402,FIND(" ",'[1]OFD Query'!C4402)-1))</f>
        <v>Dropship</v>
      </c>
      <c r="C4402" s="1" t="str">
        <f>IF(A4402="","",'[1]OFD Query'!F4402)</f>
        <v>C2103730101</v>
      </c>
      <c r="D4402" s="1" t="str">
        <f>IFERROR(VLOOKUP(C4402,Sheet2!A:B,2,0),"")</f>
        <v>SHEIN</v>
      </c>
      <c r="E4402" s="1" t="str">
        <f>IF(A4402="","",'[1]OFD Query'!I4402)</f>
        <v>Out For Delivery</v>
      </c>
      <c r="F4402" s="1" t="str">
        <f t="shared" si="70"/>
        <v>MAK-2</v>
      </c>
      <c r="G4402" s="6" t="str" cm="1">
        <f t="array" ref="G4402">IFERROR(_xlfn.IFS(A4402="","",'[1]OFD Query'!N4402="","Fresh"),'[1]OFD Query'!N4402)</f>
        <v>No Answer</v>
      </c>
      <c r="H4402" s="6" t="str" cm="1">
        <f t="array" ref="H4402">IFERROR(_xlfn.IFS(B4402="","",'[1]OFD Query'!O4402="","Fresh"),'[1]OFD Query'!O4402)</f>
        <v>Switched Off</v>
      </c>
      <c r="I4402" s="1" t="str">
        <f>IF(A4402="","",'[1]OFD Query'!W4402)</f>
        <v>D2105106</v>
      </c>
      <c r="J4402" s="1" t="str">
        <f>IF(A4402="","",'[1]OFD Query'!X4402)</f>
        <v>Hamidullah Abdulghani Abdulsattar</v>
      </c>
      <c r="K4402" s="1" t="str">
        <f>IF(A4402="","",'[1]OFD Query'!AL4402)</f>
        <v>As Sulaymaniyyah</v>
      </c>
      <c r="L4402" s="6">
        <f>IF(A4402="","",'[1]OFD Query'!AO4402)</f>
        <v>895.31</v>
      </c>
      <c r="M4402" s="1" t="str" cm="1">
        <f t="array" ref="M4402">_xlfn.IFS(L4402="","",L4402=0,"PPD",L4402&gt;0,"COD")</f>
        <v>COD</v>
      </c>
      <c r="N4402" s="1" t="str" cm="1">
        <f t="array" ref="N4402">_xlfn.IFS(A4402="","",L4402=0,M4402,L4402&lt;100,"&lt;100",L4402&lt;200,"&lt;200",L4402&lt;500,"&lt;500",L4402&lt;1000,"&lt;1000",L4402&gt;1000,"Above 1K")</f>
        <v>&lt;1000</v>
      </c>
      <c r="O4402" s="6">
        <f>IF(A4402="","",'[1]OFD Query'!CB4402)</f>
        <v>1</v>
      </c>
      <c r="P4402" s="1" t="str">
        <f>IF(A4402="","",'[1]OFD Query'!CJ4402)</f>
        <v>BOX</v>
      </c>
      <c r="Q4402" s="1" t="str" cm="1">
        <f t="array" ref="Q4402">IFERROR(_xlfn.IFS(A4402="","",O4402=0,"TRUE",AND(O4402=1,E4402="Out For Delivery"),"FALSE",O4402=1,"TRUE"),"FALSE")</f>
        <v>FALSE</v>
      </c>
      <c r="R4402" s="1" t="str">
        <f>'[1]OFD Query'!BT4402</f>
        <v>NO</v>
      </c>
    </row>
    <row r="4403" spans="1:18" x14ac:dyDescent="0.3">
      <c r="A4403" s="5" t="str">
        <f>IF(ISBLANK('[1]OFD Query'!A4403),"",'[1]OFD Query'!A4403)</f>
        <v>6060724213123</v>
      </c>
      <c r="B4403" s="1" t="str">
        <f>IF(A4403="","",LEFT('[1]OFD Query'!C4403,FIND(" ",'[1]OFD Query'!C4403)-1))</f>
        <v>Dropship</v>
      </c>
      <c r="C4403" s="1" t="str">
        <f>IF(A4403="","",'[1]OFD Query'!F4403)</f>
        <v>C21035750</v>
      </c>
      <c r="D4403" s="1" t="str">
        <f>IFERROR(VLOOKUP(C4403,Sheet2!A:B,2,0),"")</f>
        <v>eshry.shop</v>
      </c>
      <c r="E4403" s="1" t="str">
        <f>IF(A4403="","",'[1]OFD Query'!I4403)</f>
        <v>Out For Delivery</v>
      </c>
      <c r="F4403" s="1" t="str">
        <f t="shared" si="70"/>
        <v>MAK-2</v>
      </c>
      <c r="G4403" s="6" t="str" cm="1">
        <f t="array" ref="G4403">IFERROR(_xlfn.IFS(A4403="","",'[1]OFD Query'!N4403="","Fresh"),'[1]OFD Query'!N4403)</f>
        <v>Reschedule</v>
      </c>
      <c r="H4403" s="6" t="str" cm="1">
        <f t="array" ref="H4403">IFERROR(_xlfn.IFS(B4403="","",'[1]OFD Query'!O4403="","Fresh"),'[1]OFD Query'!O4403)</f>
        <v>Schedule for future</v>
      </c>
      <c r="I4403" s="1" t="str">
        <f>IF(A4403="","",'[1]OFD Query'!W4403)</f>
        <v>D2105106</v>
      </c>
      <c r="J4403" s="1" t="str">
        <f>IF(A4403="","",'[1]OFD Query'!X4403)</f>
        <v>Hamidullah Abdulghani Abdulsattar</v>
      </c>
      <c r="K4403" s="1" t="str">
        <f>IF(A4403="","",'[1]OFD Query'!AL4403)</f>
        <v>Al Khansa</v>
      </c>
      <c r="L4403" s="6">
        <f>IF(A4403="","",'[1]OFD Query'!AO4403)</f>
        <v>199</v>
      </c>
      <c r="M4403" s="1" t="str" cm="1">
        <f t="array" ref="M4403">_xlfn.IFS(L4403="","",L4403=0,"PPD",L4403&gt;0,"COD")</f>
        <v>COD</v>
      </c>
      <c r="N4403" s="1" t="str" cm="1">
        <f t="array" ref="N4403">_xlfn.IFS(A4403="","",L4403=0,M4403,L4403&lt;100,"&lt;100",L4403&lt;200,"&lt;200",L4403&lt;500,"&lt;500",L4403&lt;1000,"&lt;1000",L4403&gt;1000,"Above 1K")</f>
        <v>&lt;200</v>
      </c>
      <c r="O4403" s="6">
        <f>IF(A4403="","",'[1]OFD Query'!CB4403)</f>
        <v>3</v>
      </c>
      <c r="P4403" s="1" t="str">
        <f>IF(A4403="","",'[1]OFD Query'!CJ4403)</f>
        <v/>
      </c>
      <c r="Q4403" s="1" t="str" cm="1">
        <f t="array" ref="Q4403">IFERROR(_xlfn.IFS(A4403="","",O4403=0,"TRUE",AND(O4403=1,E4403="Out For Delivery"),"FALSE",O4403=1,"TRUE"),"FALSE")</f>
        <v>FALSE</v>
      </c>
      <c r="R4403" s="1" t="str">
        <f>'[1]OFD Query'!BT4403</f>
        <v>NO</v>
      </c>
    </row>
    <row r="4404" spans="1:18" x14ac:dyDescent="0.3">
      <c r="A4404" s="5" t="str">
        <f>IF(ISBLANK('[1]OFD Query'!A4404),"",'[1]OFD Query'!A4404)</f>
        <v>6062424351557</v>
      </c>
      <c r="B4404" s="1" t="str">
        <f>IF(A4404="","",LEFT('[1]OFD Query'!C4404,FIND(" ",'[1]OFD Query'!C4404)-1))</f>
        <v>Dropship</v>
      </c>
      <c r="C4404" s="1" t="str">
        <f>IF(A4404="","",'[1]OFD Query'!F4404)</f>
        <v>C2103785701</v>
      </c>
      <c r="D4404" s="1" t="str">
        <f>IFERROR(VLOOKUP(C4404,Sheet2!A:B,2,0),"")</f>
        <v>ramoshop</v>
      </c>
      <c r="E4404" s="1" t="str">
        <f>IF(A4404="","",'[1]OFD Query'!I4404)</f>
        <v>Out For Delivery</v>
      </c>
      <c r="F4404" s="1" t="str">
        <f t="shared" si="70"/>
        <v>MAK-2</v>
      </c>
      <c r="G4404" s="6" t="str" cm="1">
        <f t="array" ref="G4404">IFERROR(_xlfn.IFS(A4404="","",'[1]OFD Query'!N4404="","Fresh"),'[1]OFD Query'!N4404)</f>
        <v>Fresh</v>
      </c>
      <c r="H4404" s="6" t="str" cm="1">
        <f t="array" ref="H4404">IFERROR(_xlfn.IFS(B4404="","",'[1]OFD Query'!O4404="","Fresh"),'[1]OFD Query'!O4404)</f>
        <v>Fresh</v>
      </c>
      <c r="I4404" s="1" t="str">
        <f>IF(A4404="","",'[1]OFD Query'!W4404)</f>
        <v>D2105106</v>
      </c>
      <c r="J4404" s="1" t="str">
        <f>IF(A4404="","",'[1]OFD Query'!X4404)</f>
        <v>Hamidullah Abdulghani Abdulsattar</v>
      </c>
      <c r="K4404" s="1" t="str">
        <f>IF(A4404="","",'[1]OFD Query'!AL4404)</f>
        <v>Al Utaybiyyah</v>
      </c>
      <c r="L4404" s="6">
        <f>IF(A4404="","",'[1]OFD Query'!AO4404)</f>
        <v>199</v>
      </c>
      <c r="M4404" s="1" t="str" cm="1">
        <f t="array" ref="M4404">_xlfn.IFS(L4404="","",L4404=0,"PPD",L4404&gt;0,"COD")</f>
        <v>COD</v>
      </c>
      <c r="N4404" s="1" t="str" cm="1">
        <f t="array" ref="N4404">_xlfn.IFS(A4404="","",L4404=0,M4404,L4404&lt;100,"&lt;100",L4404&lt;200,"&lt;200",L4404&lt;500,"&lt;500",L4404&lt;1000,"&lt;1000",L4404&gt;1000,"Above 1K")</f>
        <v>&lt;200</v>
      </c>
      <c r="O4404" s="6">
        <f>IF(A4404="","",'[1]OFD Query'!CB4404)</f>
        <v>0</v>
      </c>
      <c r="P4404" s="1" t="str">
        <f>IF(A4404="","",'[1]OFD Query'!CJ4404)</f>
        <v/>
      </c>
      <c r="Q4404" s="1" t="str" cm="1">
        <f t="array" ref="Q4404">IFERROR(_xlfn.IFS(A4404="","",O4404=0,"TRUE",AND(O4404=1,E4404="Out For Delivery"),"FALSE",O4404=1,"TRUE"),"FALSE")</f>
        <v>TRUE</v>
      </c>
      <c r="R4404" s="1" t="str">
        <f>'[1]OFD Query'!BT4404</f>
        <v>NO</v>
      </c>
    </row>
    <row r="4405" spans="1:18" x14ac:dyDescent="0.3">
      <c r="A4405" s="5" t="str">
        <f>IF(ISBLANK('[1]OFD Query'!A4405),"",'[1]OFD Query'!A4405)</f>
        <v>6061324828597</v>
      </c>
      <c r="B4405" s="1" t="str">
        <f>IF(A4405="","",LEFT('[1]OFD Query'!C4405,FIND(" ",'[1]OFD Query'!C4405)-1))</f>
        <v>Dropship</v>
      </c>
      <c r="C4405" s="1" t="str">
        <f>IF(A4405="","",'[1]OFD Query'!F4405)</f>
        <v>C2103724301</v>
      </c>
      <c r="D4405" s="1" t="str">
        <f>IFERROR(VLOOKUP(C4405,Sheet2!A:B,2,0),"")</f>
        <v>متجر قرو للعطور</v>
      </c>
      <c r="E4405" s="1" t="str">
        <f>IF(A4405="","",'[1]OFD Query'!I4405)</f>
        <v>Out For Delivery</v>
      </c>
      <c r="F4405" s="1" t="str">
        <f t="shared" si="70"/>
        <v>MAK-2</v>
      </c>
      <c r="G4405" s="6" t="str" cm="1">
        <f t="array" ref="G4405">IFERROR(_xlfn.IFS(A4405="","",'[1]OFD Query'!N4405="","Fresh"),'[1]OFD Query'!N4405)</f>
        <v>Cancel</v>
      </c>
      <c r="H4405" s="6" t="str" cm="1">
        <f t="array" ref="H4405">IFERROR(_xlfn.IFS(B4405="","",'[1]OFD Query'!O4405="","Fresh"),'[1]OFD Query'!O4405)</f>
        <v>Doesn't Want to Give Reason</v>
      </c>
      <c r="I4405" s="1" t="str">
        <f>IF(A4405="","",'[1]OFD Query'!W4405)</f>
        <v>D2105106</v>
      </c>
      <c r="J4405" s="1" t="str">
        <f>IF(A4405="","",'[1]OFD Query'!X4405)</f>
        <v>Hamidullah Abdulghani Abdulsattar</v>
      </c>
      <c r="K4405" s="1" t="str">
        <f>IF(A4405="","",'[1]OFD Query'!AL4405)</f>
        <v>Al Maabdah</v>
      </c>
      <c r="L4405" s="6">
        <f>IF(A4405="","",'[1]OFD Query'!AO4405)</f>
        <v>197.99</v>
      </c>
      <c r="M4405" s="1" t="str" cm="1">
        <f t="array" ref="M4405">_xlfn.IFS(L4405="","",L4405=0,"PPD",L4405&gt;0,"COD")</f>
        <v>COD</v>
      </c>
      <c r="N4405" s="1" t="str" cm="1">
        <f t="array" ref="N4405">_xlfn.IFS(A4405="","",L4405=0,M4405,L4405&lt;100,"&lt;100",L4405&lt;200,"&lt;200",L4405&lt;500,"&lt;500",L4405&lt;1000,"&lt;1000",L4405&gt;1000,"Above 1K")</f>
        <v>&lt;200</v>
      </c>
      <c r="O4405" s="6">
        <f>IF(A4405="","",'[1]OFD Query'!CB4405)</f>
        <v>1</v>
      </c>
      <c r="P4405" s="1" t="str">
        <f>IF(A4405="","",'[1]OFD Query'!CJ4405)</f>
        <v/>
      </c>
      <c r="Q4405" s="1" t="str" cm="1">
        <f t="array" ref="Q4405">IFERROR(_xlfn.IFS(A4405="","",O4405=0,"TRUE",AND(O4405=1,E4405="Out For Delivery"),"FALSE",O4405=1,"TRUE"),"FALSE")</f>
        <v>FALSE</v>
      </c>
      <c r="R4405" s="1" t="str">
        <f>'[1]OFD Query'!BT4405</f>
        <v>NO</v>
      </c>
    </row>
    <row r="4406" spans="1:18" x14ac:dyDescent="0.3">
      <c r="A4406" s="5" t="str">
        <f>IF(ISBLANK('[1]OFD Query'!A4406),"",'[1]OFD Query'!A4406)</f>
        <v>6062024792322</v>
      </c>
      <c r="B4406" s="1" t="str">
        <f>IF(A4406="","",LEFT('[1]OFD Query'!C4406,FIND(" ",'[1]OFD Query'!C4406)-1))</f>
        <v>Dropship</v>
      </c>
      <c r="C4406" s="1" t="str">
        <f>IF(A4406="","",'[1]OFD Query'!F4406)</f>
        <v>C21036624</v>
      </c>
      <c r="D4406" s="1" t="str">
        <f>IFERROR(VLOOKUP(C4406,Sheet2!A:B,2,0),"")</f>
        <v>CODPARTNER</v>
      </c>
      <c r="E4406" s="1" t="str">
        <f>IF(A4406="","",'[1]OFD Query'!I4406)</f>
        <v>Out For Delivery</v>
      </c>
      <c r="F4406" s="1" t="str">
        <f t="shared" si="70"/>
        <v>MAK-2</v>
      </c>
      <c r="G4406" s="6" t="str" cm="1">
        <f t="array" ref="G4406">IFERROR(_xlfn.IFS(A4406="","",'[1]OFD Query'!N4406="","Fresh"),'[1]OFD Query'!N4406)</f>
        <v>Reschedule</v>
      </c>
      <c r="H4406" s="6" t="str" cm="1">
        <f t="array" ref="H4406">IFERROR(_xlfn.IFS(B4406="","",'[1]OFD Query'!O4406="","Fresh"),'[1]OFD Query'!O4406)</f>
        <v>Schedule for future</v>
      </c>
      <c r="I4406" s="1" t="str">
        <f>IF(A4406="","",'[1]OFD Query'!W4406)</f>
        <v>D2105106</v>
      </c>
      <c r="J4406" s="1" t="str">
        <f>IF(A4406="","",'[1]OFD Query'!X4406)</f>
        <v>Hamidullah Abdulghani Abdulsattar</v>
      </c>
      <c r="K4406" s="1" t="str">
        <f>IF(A4406="","",'[1]OFD Query'!AL4406)</f>
        <v>Al Umrah Al Jadidah</v>
      </c>
      <c r="L4406" s="6">
        <f>IF(A4406="","",'[1]OFD Query'!AO4406)</f>
        <v>180</v>
      </c>
      <c r="M4406" s="1" t="str" cm="1">
        <f t="array" ref="M4406">_xlfn.IFS(L4406="","",L4406=0,"PPD",L4406&gt;0,"COD")</f>
        <v>COD</v>
      </c>
      <c r="N4406" s="1" t="str" cm="1">
        <f t="array" ref="N4406">_xlfn.IFS(A4406="","",L4406=0,M4406,L4406&lt;100,"&lt;100",L4406&lt;200,"&lt;200",L4406&lt;500,"&lt;500",L4406&lt;1000,"&lt;1000",L4406&gt;1000,"Above 1K")</f>
        <v>&lt;200</v>
      </c>
      <c r="O4406" s="6">
        <f>IF(A4406="","",'[1]OFD Query'!CB4406)</f>
        <v>3</v>
      </c>
      <c r="P4406" s="1" t="str">
        <f>IF(A4406="","",'[1]OFD Query'!CJ4406)</f>
        <v/>
      </c>
      <c r="Q4406" s="1" t="str" cm="1">
        <f t="array" ref="Q4406">IFERROR(_xlfn.IFS(A4406="","",O4406=0,"TRUE",AND(O4406=1,E4406="Out For Delivery"),"FALSE",O4406=1,"TRUE"),"FALSE")</f>
        <v>FALSE</v>
      </c>
      <c r="R4406" s="1" t="str">
        <f>'[1]OFD Query'!BT4406</f>
        <v>NO</v>
      </c>
    </row>
    <row r="4407" spans="1:18" x14ac:dyDescent="0.3">
      <c r="A4407" s="5" t="str">
        <f>IF(ISBLANK('[1]OFD Query'!A4407),"",'[1]OFD Query'!A4407)</f>
        <v>6062424530865</v>
      </c>
      <c r="B4407" s="1" t="str">
        <f>IF(A4407="","",LEFT('[1]OFD Query'!C4407,FIND(" ",'[1]OFD Query'!C4407)-1))</f>
        <v>Dropship</v>
      </c>
      <c r="C4407" s="1" t="str">
        <f>IF(A4407="","",'[1]OFD Query'!F4407)</f>
        <v>C21035750</v>
      </c>
      <c r="D4407" s="1" t="str">
        <f>IFERROR(VLOOKUP(C4407,Sheet2!A:B,2,0),"")</f>
        <v>eshry.shop</v>
      </c>
      <c r="E4407" s="1" t="str">
        <f>IF(A4407="","",'[1]OFD Query'!I4407)</f>
        <v>Out For Delivery</v>
      </c>
      <c r="F4407" s="1" t="str">
        <f t="shared" si="70"/>
        <v>MAK-2</v>
      </c>
      <c r="G4407" s="6" t="str" cm="1">
        <f t="array" ref="G4407">IFERROR(_xlfn.IFS(A4407="","",'[1]OFD Query'!N4407="","Fresh"),'[1]OFD Query'!N4407)</f>
        <v>Fresh</v>
      </c>
      <c r="H4407" s="6" t="str" cm="1">
        <f t="array" ref="H4407">IFERROR(_xlfn.IFS(B4407="","",'[1]OFD Query'!O4407="","Fresh"),'[1]OFD Query'!O4407)</f>
        <v>Fresh</v>
      </c>
      <c r="I4407" s="1" t="str">
        <f>IF(A4407="","",'[1]OFD Query'!W4407)</f>
        <v>D2105106</v>
      </c>
      <c r="J4407" s="1" t="str">
        <f>IF(A4407="","",'[1]OFD Query'!X4407)</f>
        <v>Hamidullah Abdulghani Abdulsattar</v>
      </c>
      <c r="K4407" s="1" t="str">
        <f>IF(A4407="","",'[1]OFD Query'!AL4407)</f>
        <v>Al Utaybiyyah</v>
      </c>
      <c r="L4407" s="6">
        <f>IF(A4407="","",'[1]OFD Query'!AO4407)</f>
        <v>198</v>
      </c>
      <c r="M4407" s="1" t="str" cm="1">
        <f t="array" ref="M4407">_xlfn.IFS(L4407="","",L4407=0,"PPD",L4407&gt;0,"COD")</f>
        <v>COD</v>
      </c>
      <c r="N4407" s="1" t="str" cm="1">
        <f t="array" ref="N4407">_xlfn.IFS(A4407="","",L4407=0,M4407,L4407&lt;100,"&lt;100",L4407&lt;200,"&lt;200",L4407&lt;500,"&lt;500",L4407&lt;1000,"&lt;1000",L4407&gt;1000,"Above 1K")</f>
        <v>&lt;200</v>
      </c>
      <c r="O4407" s="6">
        <f>IF(A4407="","",'[1]OFD Query'!CB4407)</f>
        <v>0</v>
      </c>
      <c r="P4407" s="1" t="str">
        <f>IF(A4407="","",'[1]OFD Query'!CJ4407)</f>
        <v/>
      </c>
      <c r="Q4407" s="1" t="str" cm="1">
        <f t="array" ref="Q4407">IFERROR(_xlfn.IFS(A4407="","",O4407=0,"TRUE",AND(O4407=1,E4407="Out For Delivery"),"FALSE",O4407=1,"TRUE"),"FALSE")</f>
        <v>TRUE</v>
      </c>
      <c r="R4407" s="1" t="str">
        <f>'[1]OFD Query'!BT4407</f>
        <v>NO</v>
      </c>
    </row>
    <row r="4408" spans="1:18" x14ac:dyDescent="0.3">
      <c r="A4408" s="5" t="str">
        <f>IF(ISBLANK('[1]OFD Query'!A4408),"",'[1]OFD Query'!A4408)</f>
        <v>6062024386302</v>
      </c>
      <c r="B4408" s="1" t="str">
        <f>IF(A4408="","",LEFT('[1]OFD Query'!C4408,FIND(" ",'[1]OFD Query'!C4408)-1))</f>
        <v>Dropship</v>
      </c>
      <c r="C4408" s="1" t="str">
        <f>IF(A4408="","",'[1]OFD Query'!F4408)</f>
        <v>C21035750</v>
      </c>
      <c r="D4408" s="1" t="str">
        <f>IFERROR(VLOOKUP(C4408,Sheet2!A:B,2,0),"")</f>
        <v>eshry.shop</v>
      </c>
      <c r="E4408" s="1" t="str">
        <f>IF(A4408="","",'[1]OFD Query'!I4408)</f>
        <v>Out For Delivery</v>
      </c>
      <c r="F4408" s="1" t="str">
        <f t="shared" si="70"/>
        <v>MAK-2</v>
      </c>
      <c r="G4408" s="6" t="str" cm="1">
        <f t="array" ref="G4408">IFERROR(_xlfn.IFS(A4408="","",'[1]OFD Query'!N4408="","Fresh"),'[1]OFD Query'!N4408)</f>
        <v>Uncontactable</v>
      </c>
      <c r="H4408" s="6" t="str" cm="1">
        <f t="array" ref="H4408">IFERROR(_xlfn.IFS(B4408="","",'[1]OFD Query'!O4408="","Fresh"),'[1]OFD Query'!O4408)</f>
        <v>No Answer</v>
      </c>
      <c r="I4408" s="1" t="str">
        <f>IF(A4408="","",'[1]OFD Query'!W4408)</f>
        <v>D2105106</v>
      </c>
      <c r="J4408" s="1" t="str">
        <f>IF(A4408="","",'[1]OFD Query'!X4408)</f>
        <v>Hamidullah Abdulghani Abdulsattar</v>
      </c>
      <c r="K4408" s="1" t="str">
        <f>IF(A4408="","",'[1]OFD Query'!AL4408)</f>
        <v>Al Maabdah</v>
      </c>
      <c r="L4408" s="6">
        <f>IF(A4408="","",'[1]OFD Query'!AO4408)</f>
        <v>341</v>
      </c>
      <c r="M4408" s="1" t="str" cm="1">
        <f t="array" ref="M4408">_xlfn.IFS(L4408="","",L4408=0,"PPD",L4408&gt;0,"COD")</f>
        <v>COD</v>
      </c>
      <c r="N4408" s="1" t="str" cm="1">
        <f t="array" ref="N4408">_xlfn.IFS(A4408="","",L4408=0,M4408,L4408&lt;100,"&lt;100",L4408&lt;200,"&lt;200",L4408&lt;500,"&lt;500",L4408&lt;1000,"&lt;1000",L4408&gt;1000,"Above 1K")</f>
        <v>&lt;500</v>
      </c>
      <c r="O4408" s="6">
        <f>IF(A4408="","",'[1]OFD Query'!CB4408)</f>
        <v>1</v>
      </c>
      <c r="P4408" s="1" t="str">
        <f>IF(A4408="","",'[1]OFD Query'!CJ4408)</f>
        <v/>
      </c>
      <c r="Q4408" s="1" t="str" cm="1">
        <f t="array" ref="Q4408">IFERROR(_xlfn.IFS(A4408="","",O4408=0,"TRUE",AND(O4408=1,E4408="Out For Delivery"),"FALSE",O4408=1,"TRUE"),"FALSE")</f>
        <v>FALSE</v>
      </c>
      <c r="R4408" s="1" t="str">
        <f>'[1]OFD Query'!BT4408</f>
        <v>NO</v>
      </c>
    </row>
    <row r="4409" spans="1:18" x14ac:dyDescent="0.3">
      <c r="A4409" s="5" t="str">
        <f>IF(ISBLANK('[1]OFD Query'!A4409),"",'[1]OFD Query'!A4409)</f>
        <v>6062624167616</v>
      </c>
      <c r="B4409" s="1" t="str">
        <f>IF(A4409="","",LEFT('[1]OFD Query'!C4409,FIND(" ",'[1]OFD Query'!C4409)-1))</f>
        <v>Reverse</v>
      </c>
      <c r="C4409" s="1" t="str">
        <f>IF(A4409="","",'[1]OFD Query'!F4409)</f>
        <v>C21036226</v>
      </c>
      <c r="D4409" s="1" t="str">
        <f>IFERROR(VLOOKUP(C4409,Sheet2!A:B,2,0),"")</f>
        <v>SHEIN</v>
      </c>
      <c r="E4409" s="1" t="str">
        <f>IF(A4409="","",'[1]OFD Query'!I4409)</f>
        <v>Out For Delivery</v>
      </c>
      <c r="F4409" s="1" t="str">
        <f t="shared" si="70"/>
        <v>MAK-2</v>
      </c>
      <c r="G4409" s="6" t="str" cm="1">
        <f t="array" ref="G4409">IFERROR(_xlfn.IFS(A4409="","",'[1]OFD Query'!N4409="","Fresh"),'[1]OFD Query'!N4409)</f>
        <v>Fresh</v>
      </c>
      <c r="H4409" s="6" t="str" cm="1">
        <f t="array" ref="H4409">IFERROR(_xlfn.IFS(B4409="","",'[1]OFD Query'!O4409="","Fresh"),'[1]OFD Query'!O4409)</f>
        <v>Fresh</v>
      </c>
      <c r="I4409" s="1" t="str">
        <f>IF(A4409="","",'[1]OFD Query'!W4409)</f>
        <v>D2105913</v>
      </c>
      <c r="J4409" s="1" t="str">
        <f>IF(A4409="","",'[1]OFD Query'!X4409)</f>
        <v>Urs Mohammad Salaih</v>
      </c>
      <c r="K4409" s="1" t="str">
        <f>IF(A4409="","",'[1]OFD Query'!AL4409)</f>
        <v>Al Ju'ranah</v>
      </c>
      <c r="L4409" s="6">
        <f>IF(A4409="","",'[1]OFD Query'!AO4409)</f>
        <v>0</v>
      </c>
      <c r="M4409" s="1" t="str" cm="1">
        <f t="array" ref="M4409">_xlfn.IFS(L4409="","",L4409=0,"PPD",L4409&gt;0,"COD")</f>
        <v>PPD</v>
      </c>
      <c r="N4409" s="1" t="str" cm="1">
        <f t="array" ref="N4409">_xlfn.IFS(A4409="","",L4409=0,M4409,L4409&lt;100,"&lt;100",L4409&lt;200,"&lt;200",L4409&lt;500,"&lt;500",L4409&lt;1000,"&lt;1000",L4409&gt;1000,"Above 1K")</f>
        <v>PPD</v>
      </c>
      <c r="O4409" s="6">
        <f>IF(A4409="","",'[1]OFD Query'!CB4409)</f>
        <v>0</v>
      </c>
      <c r="P4409" s="1" t="str">
        <f>IF(A4409="","",'[1]OFD Query'!CJ4409)</f>
        <v/>
      </c>
      <c r="Q4409" s="1" t="str" cm="1">
        <f t="array" ref="Q4409">IFERROR(_xlfn.IFS(A4409="","",O4409=0,"TRUE",AND(O4409=1,E4409="Out For Delivery"),"FALSE",O4409=1,"TRUE"),"FALSE")</f>
        <v>TRUE</v>
      </c>
      <c r="R4409" s="1" t="str">
        <f>'[1]OFD Query'!BT4409</f>
        <v>NO</v>
      </c>
    </row>
    <row r="4410" spans="1:18" x14ac:dyDescent="0.3">
      <c r="A4410" s="5" t="str">
        <f>IF(ISBLANK('[1]OFD Query'!A4410),"",'[1]OFD Query'!A4410)</f>
        <v>6062624219122</v>
      </c>
      <c r="B4410" s="1" t="str">
        <f>IF(A4410="","",LEFT('[1]OFD Query'!C4410,FIND(" ",'[1]OFD Query'!C4410)-1))</f>
        <v>Reverse</v>
      </c>
      <c r="C4410" s="1" t="str">
        <f>IF(A4410="","",'[1]OFD Query'!F4410)</f>
        <v>C21036226</v>
      </c>
      <c r="D4410" s="1" t="str">
        <f>IFERROR(VLOOKUP(C4410,Sheet2!A:B,2,0),"")</f>
        <v>SHEIN</v>
      </c>
      <c r="E4410" s="1" t="str">
        <f>IF(A4410="","",'[1]OFD Query'!I4410)</f>
        <v>Out For Delivery</v>
      </c>
      <c r="F4410" s="1" t="str">
        <f t="shared" si="70"/>
        <v>MAK-2</v>
      </c>
      <c r="G4410" s="6" t="str" cm="1">
        <f t="array" ref="G4410">IFERROR(_xlfn.IFS(A4410="","",'[1]OFD Query'!N4410="","Fresh"),'[1]OFD Query'!N4410)</f>
        <v>Fresh</v>
      </c>
      <c r="H4410" s="6" t="str" cm="1">
        <f t="array" ref="H4410">IFERROR(_xlfn.IFS(B4410="","",'[1]OFD Query'!O4410="","Fresh"),'[1]OFD Query'!O4410)</f>
        <v>Fresh</v>
      </c>
      <c r="I4410" s="1" t="str">
        <f>IF(A4410="","",'[1]OFD Query'!W4410)</f>
        <v>D2105913</v>
      </c>
      <c r="J4410" s="1" t="str">
        <f>IF(A4410="","",'[1]OFD Query'!X4410)</f>
        <v>Urs Mohammad Salaih</v>
      </c>
      <c r="K4410" s="1" t="str">
        <f>IF(A4410="","",'[1]OFD Query'!AL4410)</f>
        <v>Al Ju'ranah</v>
      </c>
      <c r="L4410" s="6">
        <f>IF(A4410="","",'[1]OFD Query'!AO4410)</f>
        <v>0</v>
      </c>
      <c r="M4410" s="1" t="str" cm="1">
        <f t="array" ref="M4410">_xlfn.IFS(L4410="","",L4410=0,"PPD",L4410&gt;0,"COD")</f>
        <v>PPD</v>
      </c>
      <c r="N4410" s="1" t="str" cm="1">
        <f t="array" ref="N4410">_xlfn.IFS(A4410="","",L4410=0,M4410,L4410&lt;100,"&lt;100",L4410&lt;200,"&lt;200",L4410&lt;500,"&lt;500",L4410&lt;1000,"&lt;1000",L4410&gt;1000,"Above 1K")</f>
        <v>PPD</v>
      </c>
      <c r="O4410" s="6">
        <f>IF(A4410="","",'[1]OFD Query'!CB4410)</f>
        <v>0</v>
      </c>
      <c r="P4410" s="1" t="str">
        <f>IF(A4410="","",'[1]OFD Query'!CJ4410)</f>
        <v/>
      </c>
      <c r="Q4410" s="1" t="str" cm="1">
        <f t="array" ref="Q4410">IFERROR(_xlfn.IFS(A4410="","",O4410=0,"TRUE",AND(O4410=1,E4410="Out For Delivery"),"FALSE",O4410=1,"TRUE"),"FALSE")</f>
        <v>TRUE</v>
      </c>
      <c r="R4410" s="1" t="str">
        <f>'[1]OFD Query'!BT4410</f>
        <v>NO</v>
      </c>
    </row>
    <row r="4411" spans="1:18" x14ac:dyDescent="0.3">
      <c r="A4411" s="5" t="str">
        <f>IF(ISBLANK('[1]OFD Query'!A4411),"",'[1]OFD Query'!A4411)</f>
        <v>6061224688041</v>
      </c>
      <c r="B4411" s="1" t="str">
        <f>IF(A4411="","",LEFT('[1]OFD Query'!C4411,FIND(" ",'[1]OFD Query'!C4411)-1))</f>
        <v>Dropship</v>
      </c>
      <c r="C4411" s="1" t="str">
        <f>IF(A4411="","",'[1]OFD Query'!F4411)</f>
        <v>C2107346</v>
      </c>
      <c r="D4411" s="1" t="str">
        <f>IFERROR(VLOOKUP(C4411,Sheet2!A:B,2,0),"")</f>
        <v>QuickSilver</v>
      </c>
      <c r="E4411" s="1" t="str">
        <f>IF(A4411="","",'[1]OFD Query'!I4411)</f>
        <v>Out For Delivery</v>
      </c>
      <c r="F4411" s="1" t="str">
        <f t="shared" si="70"/>
        <v>MAK-2</v>
      </c>
      <c r="G4411" s="6" t="str" cm="1">
        <f t="array" ref="G4411">IFERROR(_xlfn.IFS(A4411="","",'[1]OFD Query'!N4411="","Fresh"),'[1]OFD Query'!N4411)</f>
        <v>Cancel</v>
      </c>
      <c r="H4411" s="6" t="str" cm="1">
        <f t="array" ref="H4411">IFERROR(_xlfn.IFS(B4411="","",'[1]OFD Query'!O4411="","Fresh"),'[1]OFD Query'!O4411)</f>
        <v>Doesn't Want to Give Reason</v>
      </c>
      <c r="I4411" s="1" t="str">
        <f>IF(A4411="","",'[1]OFD Query'!W4411)</f>
        <v>D2105106</v>
      </c>
      <c r="J4411" s="1" t="str">
        <f>IF(A4411="","",'[1]OFD Query'!X4411)</f>
        <v>Hamidullah Abdulghani Abdulsattar</v>
      </c>
      <c r="K4411" s="1" t="str">
        <f>IF(A4411="","",'[1]OFD Query'!AL4411)</f>
        <v>Al Khansa</v>
      </c>
      <c r="L4411" s="6">
        <f>IF(A4411="","",'[1]OFD Query'!AO4411)</f>
        <v>400</v>
      </c>
      <c r="M4411" s="1" t="str" cm="1">
        <f t="array" ref="M4411">_xlfn.IFS(L4411="","",L4411=0,"PPD",L4411&gt;0,"COD")</f>
        <v>COD</v>
      </c>
      <c r="N4411" s="1" t="str" cm="1">
        <f t="array" ref="N4411">_xlfn.IFS(A4411="","",L4411=0,M4411,L4411&lt;100,"&lt;100",L4411&lt;200,"&lt;200",L4411&lt;500,"&lt;500",L4411&lt;1000,"&lt;1000",L4411&gt;1000,"Above 1K")</f>
        <v>&lt;500</v>
      </c>
      <c r="O4411" s="6">
        <f>IF(A4411="","",'[1]OFD Query'!CB4411)</f>
        <v>1</v>
      </c>
      <c r="P4411" s="1" t="str">
        <f>IF(A4411="","",'[1]OFD Query'!CJ4411)</f>
        <v/>
      </c>
      <c r="Q4411" s="1" t="str" cm="1">
        <f t="array" ref="Q4411">IFERROR(_xlfn.IFS(A4411="","",O4411=0,"TRUE",AND(O4411=1,E4411="Out For Delivery"),"FALSE",O4411=1,"TRUE"),"FALSE")</f>
        <v>FALSE</v>
      </c>
      <c r="R4411" s="1" t="str">
        <f>'[1]OFD Query'!BT4411</f>
        <v>NO</v>
      </c>
    </row>
    <row r="4412" spans="1:18" x14ac:dyDescent="0.3">
      <c r="A4412" s="5" t="str">
        <f>IF(ISBLANK('[1]OFD Query'!A4412),"",'[1]OFD Query'!A4412)</f>
        <v>6062524538343</v>
      </c>
      <c r="B4412" s="1" t="str">
        <f>IF(A4412="","",LEFT('[1]OFD Query'!C4412,FIND(" ",'[1]OFD Query'!C4412)-1))</f>
        <v>Reverse</v>
      </c>
      <c r="C4412" s="1" t="str">
        <f>IF(A4412="","",'[1]OFD Query'!F4412)</f>
        <v>C2103791801</v>
      </c>
      <c r="D4412" s="1" t="str">
        <f>IFERROR(VLOOKUP(C4412,Sheet2!A:B,2,0),"")</f>
        <v>imile return warehouse</v>
      </c>
      <c r="E4412" s="1" t="str">
        <f>IF(A4412="","",'[1]OFD Query'!I4412)</f>
        <v>Out For Delivery</v>
      </c>
      <c r="F4412" s="1" t="str">
        <f t="shared" si="70"/>
        <v>MAK-2</v>
      </c>
      <c r="G4412" s="6" t="str" cm="1">
        <f t="array" ref="G4412">IFERROR(_xlfn.IFS(A4412="","",'[1]OFD Query'!N4412="","Fresh"),'[1]OFD Query'!N4412)</f>
        <v>Reschedule</v>
      </c>
      <c r="H4412" s="6" t="str" cm="1">
        <f t="array" ref="H4412">IFERROR(_xlfn.IFS(B4412="","",'[1]OFD Query'!O4412="","Fresh"),'[1]OFD Query'!O4412)</f>
        <v>Schedule for future</v>
      </c>
      <c r="I4412" s="1" t="str">
        <f>IF(A4412="","",'[1]OFD Query'!W4412)</f>
        <v>D2105913</v>
      </c>
      <c r="J4412" s="1" t="str">
        <f>IF(A4412="","",'[1]OFD Query'!X4412)</f>
        <v>Urs Mohammad Salaih</v>
      </c>
      <c r="K4412" s="1" t="str">
        <f>IF(A4412="","",'[1]OFD Query'!AL4412)</f>
        <v>Al Ju'ranah</v>
      </c>
      <c r="L4412" s="6">
        <f>IF(A4412="","",'[1]OFD Query'!AO4412)</f>
        <v>0</v>
      </c>
      <c r="M4412" s="1" t="str" cm="1">
        <f t="array" ref="M4412">_xlfn.IFS(L4412="","",L4412=0,"PPD",L4412&gt;0,"COD")</f>
        <v>PPD</v>
      </c>
      <c r="N4412" s="1" t="str" cm="1">
        <f t="array" ref="N4412">_xlfn.IFS(A4412="","",L4412=0,M4412,L4412&lt;100,"&lt;100",L4412&lt;200,"&lt;200",L4412&lt;500,"&lt;500",L4412&lt;1000,"&lt;1000",L4412&gt;1000,"Above 1K")</f>
        <v>PPD</v>
      </c>
      <c r="O4412" s="6">
        <f>IF(A4412="","",'[1]OFD Query'!CB4412)</f>
        <v>1</v>
      </c>
      <c r="P4412" s="1" t="str">
        <f>IF(A4412="","",'[1]OFD Query'!CJ4412)</f>
        <v/>
      </c>
      <c r="Q4412" s="1" t="str" cm="1">
        <f t="array" ref="Q4412">IFERROR(_xlfn.IFS(A4412="","",O4412=0,"TRUE",AND(O4412=1,E4412="Out For Delivery"),"FALSE",O4412=1,"TRUE"),"FALSE")</f>
        <v>FALSE</v>
      </c>
      <c r="R4412" s="1" t="str">
        <f>'[1]OFD Query'!BT4412</f>
        <v>NO</v>
      </c>
    </row>
    <row r="4413" spans="1:18" x14ac:dyDescent="0.3">
      <c r="A4413" s="5" t="str">
        <f>IF(ISBLANK('[1]OFD Query'!A4413),"",'[1]OFD Query'!A4413)</f>
        <v>6062524654229</v>
      </c>
      <c r="B4413" s="1" t="str">
        <f>IF(A4413="","",LEFT('[1]OFD Query'!C4413,FIND(" ",'[1]OFD Query'!C4413)-1))</f>
        <v>Reverse</v>
      </c>
      <c r="C4413" s="1" t="str">
        <f>IF(A4413="","",'[1]OFD Query'!F4413)</f>
        <v>C21036226</v>
      </c>
      <c r="D4413" s="1" t="str">
        <f>IFERROR(VLOOKUP(C4413,Sheet2!A:B,2,0),"")</f>
        <v>SHEIN</v>
      </c>
      <c r="E4413" s="1" t="str">
        <f>IF(A4413="","",'[1]OFD Query'!I4413)</f>
        <v>Out For Delivery</v>
      </c>
      <c r="F4413" s="1" t="str">
        <f t="shared" si="70"/>
        <v>MAK-2</v>
      </c>
      <c r="G4413" s="6" t="str" cm="1">
        <f t="array" ref="G4413">IFERROR(_xlfn.IFS(A4413="","",'[1]OFD Query'!N4413="","Fresh"),'[1]OFD Query'!N4413)</f>
        <v>Fresh</v>
      </c>
      <c r="H4413" s="6" t="str" cm="1">
        <f t="array" ref="H4413">IFERROR(_xlfn.IFS(B4413="","",'[1]OFD Query'!O4413="","Fresh"),'[1]OFD Query'!O4413)</f>
        <v>Fresh</v>
      </c>
      <c r="I4413" s="1" t="str">
        <f>IF(A4413="","",'[1]OFD Query'!W4413)</f>
        <v>D2105913</v>
      </c>
      <c r="J4413" s="1" t="str">
        <f>IF(A4413="","",'[1]OFD Query'!X4413)</f>
        <v>Urs Mohammad Salaih</v>
      </c>
      <c r="K4413" s="1" t="str">
        <f>IF(A4413="","",'[1]OFD Query'!AL4413)</f>
        <v>Al Ju'ranah</v>
      </c>
      <c r="L4413" s="6">
        <f>IF(A4413="","",'[1]OFD Query'!AO4413)</f>
        <v>0</v>
      </c>
      <c r="M4413" s="1" t="str" cm="1">
        <f t="array" ref="M4413">_xlfn.IFS(L4413="","",L4413=0,"PPD",L4413&gt;0,"COD")</f>
        <v>PPD</v>
      </c>
      <c r="N4413" s="1" t="str" cm="1">
        <f t="array" ref="N4413">_xlfn.IFS(A4413="","",L4413=0,M4413,L4413&lt;100,"&lt;100",L4413&lt;200,"&lt;200",L4413&lt;500,"&lt;500",L4413&lt;1000,"&lt;1000",L4413&gt;1000,"Above 1K")</f>
        <v>PPD</v>
      </c>
      <c r="O4413" s="6">
        <f>IF(A4413="","",'[1]OFD Query'!CB4413)</f>
        <v>0</v>
      </c>
      <c r="P4413" s="1" t="str">
        <f>IF(A4413="","",'[1]OFD Query'!CJ4413)</f>
        <v/>
      </c>
      <c r="Q4413" s="1" t="str" cm="1">
        <f t="array" ref="Q4413">IFERROR(_xlfn.IFS(A4413="","",O4413=0,"TRUE",AND(O4413=1,E4413="Out For Delivery"),"FALSE",O4413=1,"TRUE"),"FALSE")</f>
        <v>TRUE</v>
      </c>
      <c r="R4413" s="1" t="str">
        <f>'[1]OFD Query'!BT4413</f>
        <v>NO</v>
      </c>
    </row>
    <row r="4414" spans="1:18" x14ac:dyDescent="0.3">
      <c r="A4414" s="5" t="str">
        <f>IF(ISBLANK('[1]OFD Query'!A4414),"",'[1]OFD Query'!A4414)</f>
        <v>6062624353984</v>
      </c>
      <c r="B4414" s="1" t="str">
        <f>IF(A4414="","",LEFT('[1]OFD Query'!C4414,FIND(" ",'[1]OFD Query'!C4414)-1))</f>
        <v>Reverse</v>
      </c>
      <c r="C4414" s="1" t="str">
        <f>IF(A4414="","",'[1]OFD Query'!F4414)</f>
        <v>C21036226</v>
      </c>
      <c r="D4414" s="1" t="str">
        <f>IFERROR(VLOOKUP(C4414,Sheet2!A:B,2,0),"")</f>
        <v>SHEIN</v>
      </c>
      <c r="E4414" s="1" t="str">
        <f>IF(A4414="","",'[1]OFD Query'!I4414)</f>
        <v>Out For Delivery</v>
      </c>
      <c r="F4414" s="1" t="str">
        <f t="shared" si="70"/>
        <v>MAK-2</v>
      </c>
      <c r="G4414" s="6" t="str" cm="1">
        <f t="array" ref="G4414">IFERROR(_xlfn.IFS(A4414="","",'[1]OFD Query'!N4414="","Fresh"),'[1]OFD Query'!N4414)</f>
        <v>Fresh</v>
      </c>
      <c r="H4414" s="6" t="str" cm="1">
        <f t="array" ref="H4414">IFERROR(_xlfn.IFS(B4414="","",'[1]OFD Query'!O4414="","Fresh"),'[1]OFD Query'!O4414)</f>
        <v>Fresh</v>
      </c>
      <c r="I4414" s="1" t="str">
        <f>IF(A4414="","",'[1]OFD Query'!W4414)</f>
        <v>D2105913</v>
      </c>
      <c r="J4414" s="1" t="str">
        <f>IF(A4414="","",'[1]OFD Query'!X4414)</f>
        <v>Urs Mohammad Salaih</v>
      </c>
      <c r="K4414" s="1" t="str">
        <f>IF(A4414="","",'[1]OFD Query'!AL4414)</f>
        <v>Al Ju'ranah</v>
      </c>
      <c r="L4414" s="6">
        <f>IF(A4414="","",'[1]OFD Query'!AO4414)</f>
        <v>0</v>
      </c>
      <c r="M4414" s="1" t="str" cm="1">
        <f t="array" ref="M4414">_xlfn.IFS(L4414="","",L4414=0,"PPD",L4414&gt;0,"COD")</f>
        <v>PPD</v>
      </c>
      <c r="N4414" s="1" t="str" cm="1">
        <f t="array" ref="N4414">_xlfn.IFS(A4414="","",L4414=0,M4414,L4414&lt;100,"&lt;100",L4414&lt;200,"&lt;200",L4414&lt;500,"&lt;500",L4414&lt;1000,"&lt;1000",L4414&gt;1000,"Above 1K")</f>
        <v>PPD</v>
      </c>
      <c r="O4414" s="6">
        <f>IF(A4414="","",'[1]OFD Query'!CB4414)</f>
        <v>0</v>
      </c>
      <c r="P4414" s="1" t="str">
        <f>IF(A4414="","",'[1]OFD Query'!CJ4414)</f>
        <v/>
      </c>
      <c r="Q4414" s="1" t="str" cm="1">
        <f t="array" ref="Q4414">IFERROR(_xlfn.IFS(A4414="","",O4414=0,"TRUE",AND(O4414=1,E4414="Out For Delivery"),"FALSE",O4414=1,"TRUE"),"FALSE")</f>
        <v>TRUE</v>
      </c>
      <c r="R4414" s="1" t="str">
        <f>'[1]OFD Query'!BT4414</f>
        <v>NO</v>
      </c>
    </row>
    <row r="4415" spans="1:18" x14ac:dyDescent="0.3">
      <c r="A4415" s="5" t="str">
        <f>IF(ISBLANK('[1]OFD Query'!A4415),"",'[1]OFD Query'!A4415)</f>
        <v>6062624961345</v>
      </c>
      <c r="B4415" s="1" t="str">
        <f>IF(A4415="","",LEFT('[1]OFD Query'!C4415,FIND(" ",'[1]OFD Query'!C4415)-1))</f>
        <v>Reverse</v>
      </c>
      <c r="C4415" s="1" t="str">
        <f>IF(A4415="","",'[1]OFD Query'!F4415)</f>
        <v>C21036226</v>
      </c>
      <c r="D4415" s="1" t="str">
        <f>IFERROR(VLOOKUP(C4415,Sheet2!A:B,2,0),"")</f>
        <v>SHEIN</v>
      </c>
      <c r="E4415" s="1" t="str">
        <f>IF(A4415="","",'[1]OFD Query'!I4415)</f>
        <v>Out For Delivery</v>
      </c>
      <c r="F4415" s="1" t="str">
        <f t="shared" si="70"/>
        <v>MAK-2</v>
      </c>
      <c r="G4415" s="6" t="str" cm="1">
        <f t="array" ref="G4415">IFERROR(_xlfn.IFS(A4415="","",'[1]OFD Query'!N4415="","Fresh"),'[1]OFD Query'!N4415)</f>
        <v>Fresh</v>
      </c>
      <c r="H4415" s="6" t="str" cm="1">
        <f t="array" ref="H4415">IFERROR(_xlfn.IFS(B4415="","",'[1]OFD Query'!O4415="","Fresh"),'[1]OFD Query'!O4415)</f>
        <v>Fresh</v>
      </c>
      <c r="I4415" s="1" t="str">
        <f>IF(A4415="","",'[1]OFD Query'!W4415)</f>
        <v>D2105913</v>
      </c>
      <c r="J4415" s="1" t="str">
        <f>IF(A4415="","",'[1]OFD Query'!X4415)</f>
        <v>Urs Mohammad Salaih</v>
      </c>
      <c r="K4415" s="1" t="str">
        <f>IF(A4415="","",'[1]OFD Query'!AL4415)</f>
        <v>Al Ju'ranah</v>
      </c>
      <c r="L4415" s="6">
        <f>IF(A4415="","",'[1]OFD Query'!AO4415)</f>
        <v>0</v>
      </c>
      <c r="M4415" s="1" t="str" cm="1">
        <f t="array" ref="M4415">_xlfn.IFS(L4415="","",L4415=0,"PPD",L4415&gt;0,"COD")</f>
        <v>PPD</v>
      </c>
      <c r="N4415" s="1" t="str" cm="1">
        <f t="array" ref="N4415">_xlfn.IFS(A4415="","",L4415=0,M4415,L4415&lt;100,"&lt;100",L4415&lt;200,"&lt;200",L4415&lt;500,"&lt;500",L4415&lt;1000,"&lt;1000",L4415&gt;1000,"Above 1K")</f>
        <v>PPD</v>
      </c>
      <c r="O4415" s="6">
        <f>IF(A4415="","",'[1]OFD Query'!CB4415)</f>
        <v>0</v>
      </c>
      <c r="P4415" s="1" t="str">
        <f>IF(A4415="","",'[1]OFD Query'!CJ4415)</f>
        <v/>
      </c>
      <c r="Q4415" s="1" t="str" cm="1">
        <f t="array" ref="Q4415">IFERROR(_xlfn.IFS(A4415="","",O4415=0,"TRUE",AND(O4415=1,E4415="Out For Delivery"),"FALSE",O4415=1,"TRUE"),"FALSE")</f>
        <v>TRUE</v>
      </c>
      <c r="R4415" s="1" t="str">
        <f>'[1]OFD Query'!BT4415</f>
        <v>NO</v>
      </c>
    </row>
    <row r="4416" spans="1:18" x14ac:dyDescent="0.3">
      <c r="A4416" s="5" t="str">
        <f>IF(ISBLANK('[1]OFD Query'!A4416),"",'[1]OFD Query'!A4416)</f>
        <v>6062624988177</v>
      </c>
      <c r="B4416" s="1" t="str">
        <f>IF(A4416="","",LEFT('[1]OFD Query'!C4416,FIND(" ",'[1]OFD Query'!C4416)-1))</f>
        <v>Reverse</v>
      </c>
      <c r="C4416" s="1" t="str">
        <f>IF(A4416="","",'[1]OFD Query'!F4416)</f>
        <v>C21036226</v>
      </c>
      <c r="D4416" s="1" t="str">
        <f>IFERROR(VLOOKUP(C4416,Sheet2!A:B,2,0),"")</f>
        <v>SHEIN</v>
      </c>
      <c r="E4416" s="1" t="str">
        <f>IF(A4416="","",'[1]OFD Query'!I4416)</f>
        <v>Out For Delivery</v>
      </c>
      <c r="F4416" s="1" t="str">
        <f t="shared" si="70"/>
        <v>MAK-2</v>
      </c>
      <c r="G4416" s="6" t="str" cm="1">
        <f t="array" ref="G4416">IFERROR(_xlfn.IFS(A4416="","",'[1]OFD Query'!N4416="","Fresh"),'[1]OFD Query'!N4416)</f>
        <v>Fresh</v>
      </c>
      <c r="H4416" s="6" t="str" cm="1">
        <f t="array" ref="H4416">IFERROR(_xlfn.IFS(B4416="","",'[1]OFD Query'!O4416="","Fresh"),'[1]OFD Query'!O4416)</f>
        <v>Fresh</v>
      </c>
      <c r="I4416" s="1" t="str">
        <f>IF(A4416="","",'[1]OFD Query'!W4416)</f>
        <v>D2105913</v>
      </c>
      <c r="J4416" s="1" t="str">
        <f>IF(A4416="","",'[1]OFD Query'!X4416)</f>
        <v>Urs Mohammad Salaih</v>
      </c>
      <c r="K4416" s="1" t="str">
        <f>IF(A4416="","",'[1]OFD Query'!AL4416)</f>
        <v>Al Ju'ranah</v>
      </c>
      <c r="L4416" s="6">
        <f>IF(A4416="","",'[1]OFD Query'!AO4416)</f>
        <v>0</v>
      </c>
      <c r="M4416" s="1" t="str" cm="1">
        <f t="array" ref="M4416">_xlfn.IFS(L4416="","",L4416=0,"PPD",L4416&gt;0,"COD")</f>
        <v>PPD</v>
      </c>
      <c r="N4416" s="1" t="str" cm="1">
        <f t="array" ref="N4416">_xlfn.IFS(A4416="","",L4416=0,M4416,L4416&lt;100,"&lt;100",L4416&lt;200,"&lt;200",L4416&lt;500,"&lt;500",L4416&lt;1000,"&lt;1000",L4416&gt;1000,"Above 1K")</f>
        <v>PPD</v>
      </c>
      <c r="O4416" s="6">
        <f>IF(A4416="","",'[1]OFD Query'!CB4416)</f>
        <v>0</v>
      </c>
      <c r="P4416" s="1" t="str">
        <f>IF(A4416="","",'[1]OFD Query'!CJ4416)</f>
        <v/>
      </c>
      <c r="Q4416" s="1" t="str" cm="1">
        <f t="array" ref="Q4416">IFERROR(_xlfn.IFS(A4416="","",O4416=0,"TRUE",AND(O4416=1,E4416="Out For Delivery"),"FALSE",O4416=1,"TRUE"),"FALSE")</f>
        <v>TRUE</v>
      </c>
      <c r="R4416" s="1" t="str">
        <f>'[1]OFD Query'!BT4416</f>
        <v>NO</v>
      </c>
    </row>
    <row r="4417" spans="1:18" x14ac:dyDescent="0.3">
      <c r="A4417" s="5" t="str">
        <f>IF(ISBLANK('[1]OFD Query'!A4417),"",'[1]OFD Query'!A4417)</f>
        <v>6062624989201</v>
      </c>
      <c r="B4417" s="1" t="str">
        <f>IF(A4417="","",LEFT('[1]OFD Query'!C4417,FIND(" ",'[1]OFD Query'!C4417)-1))</f>
        <v>Reverse</v>
      </c>
      <c r="C4417" s="1" t="str">
        <f>IF(A4417="","",'[1]OFD Query'!F4417)</f>
        <v>C21036226</v>
      </c>
      <c r="D4417" s="1" t="str">
        <f>IFERROR(VLOOKUP(C4417,Sheet2!A:B,2,0),"")</f>
        <v>SHEIN</v>
      </c>
      <c r="E4417" s="1" t="str">
        <f>IF(A4417="","",'[1]OFD Query'!I4417)</f>
        <v>Out For Delivery</v>
      </c>
      <c r="F4417" s="1" t="str">
        <f t="shared" si="70"/>
        <v>MAK-2</v>
      </c>
      <c r="G4417" s="6" t="str" cm="1">
        <f t="array" ref="G4417">IFERROR(_xlfn.IFS(A4417="","",'[1]OFD Query'!N4417="","Fresh"),'[1]OFD Query'!N4417)</f>
        <v>Fresh</v>
      </c>
      <c r="H4417" s="6" t="str" cm="1">
        <f t="array" ref="H4417">IFERROR(_xlfn.IFS(B4417="","",'[1]OFD Query'!O4417="","Fresh"),'[1]OFD Query'!O4417)</f>
        <v>Fresh</v>
      </c>
      <c r="I4417" s="1" t="str">
        <f>IF(A4417="","",'[1]OFD Query'!W4417)</f>
        <v>D2105913</v>
      </c>
      <c r="J4417" s="1" t="str">
        <f>IF(A4417="","",'[1]OFD Query'!X4417)</f>
        <v>Urs Mohammad Salaih</v>
      </c>
      <c r="K4417" s="1" t="str">
        <f>IF(A4417="","",'[1]OFD Query'!AL4417)</f>
        <v>Al Ju'ranah</v>
      </c>
      <c r="L4417" s="6">
        <f>IF(A4417="","",'[1]OFD Query'!AO4417)</f>
        <v>0</v>
      </c>
      <c r="M4417" s="1" t="str" cm="1">
        <f t="array" ref="M4417">_xlfn.IFS(L4417="","",L4417=0,"PPD",L4417&gt;0,"COD")</f>
        <v>PPD</v>
      </c>
      <c r="N4417" s="1" t="str" cm="1">
        <f t="array" ref="N4417">_xlfn.IFS(A4417="","",L4417=0,M4417,L4417&lt;100,"&lt;100",L4417&lt;200,"&lt;200",L4417&lt;500,"&lt;500",L4417&lt;1000,"&lt;1000",L4417&gt;1000,"Above 1K")</f>
        <v>PPD</v>
      </c>
      <c r="O4417" s="6">
        <f>IF(A4417="","",'[1]OFD Query'!CB4417)</f>
        <v>0</v>
      </c>
      <c r="P4417" s="1" t="str">
        <f>IF(A4417="","",'[1]OFD Query'!CJ4417)</f>
        <v/>
      </c>
      <c r="Q4417" s="1" t="str" cm="1">
        <f t="array" ref="Q4417">IFERROR(_xlfn.IFS(A4417="","",O4417=0,"TRUE",AND(O4417=1,E4417="Out For Delivery"),"FALSE",O4417=1,"TRUE"),"FALSE")</f>
        <v>TRUE</v>
      </c>
      <c r="R4417" s="1" t="str">
        <f>'[1]OFD Query'!BT4417</f>
        <v>NO</v>
      </c>
    </row>
    <row r="4418" spans="1:18" x14ac:dyDescent="0.3">
      <c r="A4418" s="5" t="str">
        <f>IF(ISBLANK('[1]OFD Query'!A4418),"",'[1]OFD Query'!A4418)</f>
        <v>6062024969527</v>
      </c>
      <c r="B4418" s="1" t="str">
        <f>IF(A4418="","",LEFT('[1]OFD Query'!C4418,FIND(" ",'[1]OFD Query'!C4418)-1))</f>
        <v>Reverse</v>
      </c>
      <c r="C4418" s="1" t="str">
        <f>IF(A4418="","",'[1]OFD Query'!F4418)</f>
        <v>C21036226</v>
      </c>
      <c r="D4418" s="1" t="str">
        <f>IFERROR(VLOOKUP(C4418,Sheet2!A:B,2,0),"")</f>
        <v>SHEIN</v>
      </c>
      <c r="E4418" s="1" t="str">
        <f>IF(A4418="","",'[1]OFD Query'!I4418)</f>
        <v>Out For Delivery</v>
      </c>
      <c r="F4418" s="1" t="str">
        <f t="shared" si="70"/>
        <v>MAK-2</v>
      </c>
      <c r="G4418" s="6" t="str" cm="1">
        <f t="array" ref="G4418">IFERROR(_xlfn.IFS(A4418="","",'[1]OFD Query'!N4418="","Fresh"),'[1]OFD Query'!N4418)</f>
        <v>Undelivered</v>
      </c>
      <c r="H4418" s="6" t="str" cm="1">
        <f t="array" ref="H4418">IFERROR(_xlfn.IFS(B4418="","",'[1]OFD Query'!O4418="","Fresh"),'[1]OFD Query'!O4418)</f>
        <v xml:space="preserve">NDR Condition, can not been scheduled </v>
      </c>
      <c r="I4418" s="1" t="str">
        <f>IF(A4418="","",'[1]OFD Query'!W4418)</f>
        <v>D2105913</v>
      </c>
      <c r="J4418" s="1" t="str">
        <f>IF(A4418="","",'[1]OFD Query'!X4418)</f>
        <v>Urs Mohammad Salaih</v>
      </c>
      <c r="K4418" s="1" t="str">
        <f>IF(A4418="","",'[1]OFD Query'!AL4418)</f>
        <v>Al Ju'ranah</v>
      </c>
      <c r="L4418" s="6">
        <f>IF(A4418="","",'[1]OFD Query'!AO4418)</f>
        <v>0</v>
      </c>
      <c r="M4418" s="1" t="str" cm="1">
        <f t="array" ref="M4418">_xlfn.IFS(L4418="","",L4418=0,"PPD",L4418&gt;0,"COD")</f>
        <v>PPD</v>
      </c>
      <c r="N4418" s="1" t="str" cm="1">
        <f t="array" ref="N4418">_xlfn.IFS(A4418="","",L4418=0,M4418,L4418&lt;100,"&lt;100",L4418&lt;200,"&lt;200",L4418&lt;500,"&lt;500",L4418&lt;1000,"&lt;1000",L4418&gt;1000,"Above 1K")</f>
        <v>PPD</v>
      </c>
      <c r="O4418" s="6">
        <f>IF(A4418="","",'[1]OFD Query'!CB4418)</f>
        <v>2</v>
      </c>
      <c r="P4418" s="1" t="str">
        <f>IF(A4418="","",'[1]OFD Query'!CJ4418)</f>
        <v/>
      </c>
      <c r="Q4418" s="1" t="str" cm="1">
        <f t="array" ref="Q4418">IFERROR(_xlfn.IFS(A4418="","",O4418=0,"TRUE",AND(O4418=1,E4418="Out For Delivery"),"FALSE",O4418=1,"TRUE"),"FALSE")</f>
        <v>FALSE</v>
      </c>
      <c r="R4418" s="1" t="str">
        <f>'[1]OFD Query'!BT4418</f>
        <v>NO</v>
      </c>
    </row>
    <row r="4419" spans="1:18" x14ac:dyDescent="0.3">
      <c r="A4419" s="5" t="str">
        <f>IF(ISBLANK('[1]OFD Query'!A4419),"",'[1]OFD Query'!A4419)</f>
        <v>6062024381008</v>
      </c>
      <c r="B4419" s="1" t="str">
        <f>IF(A4419="","",LEFT('[1]OFD Query'!C4419,FIND(" ",'[1]OFD Query'!C4419)-1))</f>
        <v>Reverse</v>
      </c>
      <c r="C4419" s="1" t="str">
        <f>IF(A4419="","",'[1]OFD Query'!F4419)</f>
        <v>C21036226</v>
      </c>
      <c r="D4419" s="1" t="str">
        <f>IFERROR(VLOOKUP(C4419,Sheet2!A:B,2,0),"")</f>
        <v>SHEIN</v>
      </c>
      <c r="E4419" s="1" t="str">
        <f>IF(A4419="","",'[1]OFD Query'!I4419)</f>
        <v>Out For Delivery</v>
      </c>
      <c r="F4419" s="1" t="str">
        <f t="shared" si="70"/>
        <v>MAK-2</v>
      </c>
      <c r="G4419" s="6" t="str" cm="1">
        <f t="array" ref="G4419">IFERROR(_xlfn.IFS(A4419="","",'[1]OFD Query'!N4419="","Fresh"),'[1]OFD Query'!N4419)</f>
        <v>No Answer</v>
      </c>
      <c r="H4419" s="6" t="str" cm="1">
        <f t="array" ref="H4419">IFERROR(_xlfn.IFS(B4419="","",'[1]OFD Query'!O4419="","Fresh"),'[1]OFD Query'!O4419)</f>
        <v>Switched Off</v>
      </c>
      <c r="I4419" s="1" t="str">
        <f>IF(A4419="","",'[1]OFD Query'!W4419)</f>
        <v>D2105913</v>
      </c>
      <c r="J4419" s="1" t="str">
        <f>IF(A4419="","",'[1]OFD Query'!X4419)</f>
        <v>Urs Mohammad Salaih</v>
      </c>
      <c r="K4419" s="1" t="str">
        <f>IF(A4419="","",'[1]OFD Query'!AL4419)</f>
        <v>Al Ju'ranah</v>
      </c>
      <c r="L4419" s="6">
        <f>IF(A4419="","",'[1]OFD Query'!AO4419)</f>
        <v>0</v>
      </c>
      <c r="M4419" s="1" t="str" cm="1">
        <f t="array" ref="M4419">_xlfn.IFS(L4419="","",L4419=0,"PPD",L4419&gt;0,"COD")</f>
        <v>PPD</v>
      </c>
      <c r="N4419" s="1" t="str" cm="1">
        <f t="array" ref="N4419">_xlfn.IFS(A4419="","",L4419=0,M4419,L4419&lt;100,"&lt;100",L4419&lt;200,"&lt;200",L4419&lt;500,"&lt;500",L4419&lt;1000,"&lt;1000",L4419&gt;1000,"Above 1K")</f>
        <v>PPD</v>
      </c>
      <c r="O4419" s="6">
        <f>IF(A4419="","",'[1]OFD Query'!CB4419)</f>
        <v>2</v>
      </c>
      <c r="P4419" s="1" t="str">
        <f>IF(A4419="","",'[1]OFD Query'!CJ4419)</f>
        <v/>
      </c>
      <c r="Q4419" s="1" t="str" cm="1">
        <f t="array" ref="Q4419">IFERROR(_xlfn.IFS(A4419="","",O4419=0,"TRUE",AND(O4419=1,E4419="Out For Delivery"),"FALSE",O4419=1,"TRUE"),"FALSE")</f>
        <v>FALSE</v>
      </c>
      <c r="R4419" s="1" t="str">
        <f>'[1]OFD Query'!BT4419</f>
        <v>NO</v>
      </c>
    </row>
    <row r="4420" spans="1:18" x14ac:dyDescent="0.3">
      <c r="A4420" s="5" t="str">
        <f>IF(ISBLANK('[1]OFD Query'!A4420),"",'[1]OFD Query'!A4420)</f>
        <v>6062224213876</v>
      </c>
      <c r="B4420" s="1" t="str">
        <f>IF(A4420="","",LEFT('[1]OFD Query'!C4420,FIND(" ",'[1]OFD Query'!C4420)-1))</f>
        <v>Reverse</v>
      </c>
      <c r="C4420" s="1" t="str">
        <f>IF(A4420="","",'[1]OFD Query'!F4420)</f>
        <v>C21036226</v>
      </c>
      <c r="D4420" s="1" t="str">
        <f>IFERROR(VLOOKUP(C4420,Sheet2!A:B,2,0),"")</f>
        <v>SHEIN</v>
      </c>
      <c r="E4420" s="1" t="str">
        <f>IF(A4420="","",'[1]OFD Query'!I4420)</f>
        <v>Out For Delivery</v>
      </c>
      <c r="F4420" s="1" t="str">
        <f t="shared" si="70"/>
        <v>MAK-2</v>
      </c>
      <c r="G4420" s="6" t="str" cm="1">
        <f t="array" ref="G4420">IFERROR(_xlfn.IFS(A4420="","",'[1]OFD Query'!N4420="","Fresh"),'[1]OFD Query'!N4420)</f>
        <v>No Answer</v>
      </c>
      <c r="H4420" s="6" t="str" cm="1">
        <f t="array" ref="H4420">IFERROR(_xlfn.IFS(B4420="","",'[1]OFD Query'!O4420="","Fresh"),'[1]OFD Query'!O4420)</f>
        <v>Switched Off</v>
      </c>
      <c r="I4420" s="1" t="str">
        <f>IF(A4420="","",'[1]OFD Query'!W4420)</f>
        <v>D2105913</v>
      </c>
      <c r="J4420" s="1" t="str">
        <f>IF(A4420="","",'[1]OFD Query'!X4420)</f>
        <v>Urs Mohammad Salaih</v>
      </c>
      <c r="K4420" s="1" t="str">
        <f>IF(A4420="","",'[1]OFD Query'!AL4420)</f>
        <v>Al Ju'ranah</v>
      </c>
      <c r="L4420" s="6">
        <f>IF(A4420="","",'[1]OFD Query'!AO4420)</f>
        <v>0</v>
      </c>
      <c r="M4420" s="1" t="str" cm="1">
        <f t="array" ref="M4420">_xlfn.IFS(L4420="","",L4420=0,"PPD",L4420&gt;0,"COD")</f>
        <v>PPD</v>
      </c>
      <c r="N4420" s="1" t="str" cm="1">
        <f t="array" ref="N4420">_xlfn.IFS(A4420="","",L4420=0,M4420,L4420&lt;100,"&lt;100",L4420&lt;200,"&lt;200",L4420&lt;500,"&lt;500",L4420&lt;1000,"&lt;1000",L4420&gt;1000,"Above 1K")</f>
        <v>PPD</v>
      </c>
      <c r="O4420" s="6">
        <f>IF(A4420="","",'[1]OFD Query'!CB4420)</f>
        <v>2</v>
      </c>
      <c r="P4420" s="1" t="str">
        <f>IF(A4420="","",'[1]OFD Query'!CJ4420)</f>
        <v/>
      </c>
      <c r="Q4420" s="1" t="str" cm="1">
        <f t="array" ref="Q4420">IFERROR(_xlfn.IFS(A4420="","",O4420=0,"TRUE",AND(O4420=1,E4420="Out For Delivery"),"FALSE",O4420=1,"TRUE"),"FALSE")</f>
        <v>FALSE</v>
      </c>
      <c r="R4420" s="1" t="str">
        <f>'[1]OFD Query'!BT4420</f>
        <v>NO</v>
      </c>
    </row>
    <row r="4421" spans="1:18" x14ac:dyDescent="0.3">
      <c r="A4421" s="5" t="str">
        <f>IF(ISBLANK('[1]OFD Query'!A4421),"",'[1]OFD Query'!A4421)</f>
        <v>6062124985334</v>
      </c>
      <c r="B4421" s="1" t="str">
        <f>IF(A4421="","",LEFT('[1]OFD Query'!C4421,FIND(" ",'[1]OFD Query'!C4421)-1))</f>
        <v>Dropship</v>
      </c>
      <c r="C4421" s="1" t="str">
        <f>IF(A4421="","",'[1]OFD Query'!F4421)</f>
        <v>C2103730101</v>
      </c>
      <c r="D4421" s="1" t="str">
        <f>IFERROR(VLOOKUP(C4421,Sheet2!A:B,2,0),"")</f>
        <v>SHEIN</v>
      </c>
      <c r="E4421" s="1" t="str">
        <f>IF(A4421="","",'[1]OFD Query'!I4421)</f>
        <v>Delivered</v>
      </c>
      <c r="F4421" s="1" t="str">
        <f t="shared" si="70"/>
        <v>MAK-2</v>
      </c>
      <c r="G4421" s="6" t="str" cm="1">
        <f t="array" ref="G4421">IFERROR(_xlfn.IFS(A4421="","",'[1]OFD Query'!N4421="","Fresh"),'[1]OFD Query'!N4421)</f>
        <v>Cancel</v>
      </c>
      <c r="H4421" s="6" t="str" cm="1">
        <f t="array" ref="H4421">IFERROR(_xlfn.IFS(B4421="","",'[1]OFD Query'!O4421="","Fresh"),'[1]OFD Query'!O4421)</f>
        <v>Doesn't Want to Give Reason</v>
      </c>
      <c r="I4421" s="1" t="str">
        <f>IF(A4421="","",'[1]OFD Query'!W4421)</f>
        <v>D21012943401</v>
      </c>
      <c r="J4421" s="1" t="str">
        <f>IF(A4421="","",'[1]OFD Query'!X4421)</f>
        <v>Afkar-Afkar-Omran Nazer Ahmed</v>
      </c>
      <c r="K4421" s="1" t="str">
        <f>IF(A4421="","",'[1]OFD Query'!AL4421)</f>
        <v>Al Adel</v>
      </c>
      <c r="L4421" s="6">
        <f>IF(A4421="","",'[1]OFD Query'!AO4421)</f>
        <v>0</v>
      </c>
      <c r="M4421" s="1" t="str" cm="1">
        <f t="array" ref="M4421">_xlfn.IFS(L4421="","",L4421=0,"PPD",L4421&gt;0,"COD")</f>
        <v>PPD</v>
      </c>
      <c r="N4421" s="1" t="str" cm="1">
        <f t="array" ref="N4421">_xlfn.IFS(A4421="","",L4421=0,M4421,L4421&lt;100,"&lt;100",L4421&lt;200,"&lt;200",L4421&lt;500,"&lt;500",L4421&lt;1000,"&lt;1000",L4421&gt;1000,"Above 1K")</f>
        <v>PPD</v>
      </c>
      <c r="O4421" s="6">
        <f>IF(A4421="","",'[1]OFD Query'!CB4421)</f>
        <v>2</v>
      </c>
      <c r="P4421" s="1" t="str">
        <f>IF(A4421="","",'[1]OFD Query'!CJ4421)</f>
        <v>POUCH</v>
      </c>
      <c r="Q4421" s="1" t="str" cm="1">
        <f t="array" ref="Q4421">IFERROR(_xlfn.IFS(A4421="","",O4421=0,"TRUE",AND(O4421=1,E4421="Out For Delivery"),"FALSE",O4421=1,"TRUE"),"FALSE")</f>
        <v>FALSE</v>
      </c>
      <c r="R4421" s="1" t="str">
        <f>'[1]OFD Query'!BT4421</f>
        <v>YES</v>
      </c>
    </row>
    <row r="4422" spans="1:18" x14ac:dyDescent="0.3">
      <c r="A4422" s="5" t="str">
        <f>IF(ISBLANK('[1]OFD Query'!A4422),"",'[1]OFD Query'!A4422)</f>
        <v>6062024811697</v>
      </c>
      <c r="B4422" s="1" t="str">
        <f>IF(A4422="","",LEFT('[1]OFD Query'!C4422,FIND(" ",'[1]OFD Query'!C4422)-1))</f>
        <v>Reverse</v>
      </c>
      <c r="C4422" s="1" t="str">
        <f>IF(A4422="","",'[1]OFD Query'!F4422)</f>
        <v>C21036226</v>
      </c>
      <c r="D4422" s="1" t="str">
        <f>IFERROR(VLOOKUP(C4422,Sheet2!A:B,2,0),"")</f>
        <v>SHEIN</v>
      </c>
      <c r="E4422" s="1" t="str">
        <f>IF(A4422="","",'[1]OFD Query'!I4422)</f>
        <v>Out For Delivery</v>
      </c>
      <c r="F4422" s="1" t="str">
        <f t="shared" si="70"/>
        <v>MAK-2</v>
      </c>
      <c r="G4422" s="6" t="str" cm="1">
        <f t="array" ref="G4422">IFERROR(_xlfn.IFS(A4422="","",'[1]OFD Query'!N4422="","Fresh"),'[1]OFD Query'!N4422)</f>
        <v>No Answer</v>
      </c>
      <c r="H4422" s="6" t="str" cm="1">
        <f t="array" ref="H4422">IFERROR(_xlfn.IFS(B4422="","",'[1]OFD Query'!O4422="","Fresh"),'[1]OFD Query'!O4422)</f>
        <v>Switched Off</v>
      </c>
      <c r="I4422" s="1" t="str">
        <f>IF(A4422="","",'[1]OFD Query'!W4422)</f>
        <v>D2105913</v>
      </c>
      <c r="J4422" s="1" t="str">
        <f>IF(A4422="","",'[1]OFD Query'!X4422)</f>
        <v>Urs Mohammad Salaih</v>
      </c>
      <c r="K4422" s="1" t="str">
        <f>IF(A4422="","",'[1]OFD Query'!AL4422)</f>
        <v>Al Ju'ranah</v>
      </c>
      <c r="L4422" s="6">
        <f>IF(A4422="","",'[1]OFD Query'!AO4422)</f>
        <v>0</v>
      </c>
      <c r="M4422" s="1" t="str" cm="1">
        <f t="array" ref="M4422">_xlfn.IFS(L4422="","",L4422=0,"PPD",L4422&gt;0,"COD")</f>
        <v>PPD</v>
      </c>
      <c r="N4422" s="1" t="str" cm="1">
        <f t="array" ref="N4422">_xlfn.IFS(A4422="","",L4422=0,M4422,L4422&lt;100,"&lt;100",L4422&lt;200,"&lt;200",L4422&lt;500,"&lt;500",L4422&lt;1000,"&lt;1000",L4422&gt;1000,"Above 1K")</f>
        <v>PPD</v>
      </c>
      <c r="O4422" s="6">
        <f>IF(A4422="","",'[1]OFD Query'!CB4422)</f>
        <v>2</v>
      </c>
      <c r="P4422" s="1" t="str">
        <f>IF(A4422="","",'[1]OFD Query'!CJ4422)</f>
        <v/>
      </c>
      <c r="Q4422" s="1" t="str" cm="1">
        <f t="array" ref="Q4422">IFERROR(_xlfn.IFS(A4422="","",O4422=0,"TRUE",AND(O4422=1,E4422="Out For Delivery"),"FALSE",O4422=1,"TRUE"),"FALSE")</f>
        <v>FALSE</v>
      </c>
      <c r="R4422" s="1" t="str">
        <f>'[1]OFD Query'!BT4422</f>
        <v>NO</v>
      </c>
    </row>
    <row r="4423" spans="1:18" x14ac:dyDescent="0.3">
      <c r="A4423" s="5" t="str">
        <f>IF(ISBLANK('[1]OFD Query'!A4423),"",'[1]OFD Query'!A4423)</f>
        <v>6062124200854</v>
      </c>
      <c r="B4423" s="1" t="str">
        <f>IF(A4423="","",LEFT('[1]OFD Query'!C4423,FIND(" ",'[1]OFD Query'!C4423)-1))</f>
        <v>Dropship</v>
      </c>
      <c r="C4423" s="1" t="str">
        <f>IF(A4423="","",'[1]OFD Query'!F4423)</f>
        <v>C2103730101</v>
      </c>
      <c r="D4423" s="1" t="str">
        <f>IFERROR(VLOOKUP(C4423,Sheet2!A:B,2,0),"")</f>
        <v>SHEIN</v>
      </c>
      <c r="E4423" s="1" t="str">
        <f>IF(A4423="","",'[1]OFD Query'!I4423)</f>
        <v>Delivered</v>
      </c>
      <c r="F4423" s="1" t="str">
        <f t="shared" si="70"/>
        <v>MAK-2</v>
      </c>
      <c r="G4423" s="6" t="str" cm="1">
        <f t="array" ref="G4423">IFERROR(_xlfn.IFS(A4423="","",'[1]OFD Query'!N4423="","Fresh"),'[1]OFD Query'!N4423)</f>
        <v>Cancel</v>
      </c>
      <c r="H4423" s="6" t="str" cm="1">
        <f t="array" ref="H4423">IFERROR(_xlfn.IFS(B4423="","",'[1]OFD Query'!O4423="","Fresh"),'[1]OFD Query'!O4423)</f>
        <v>Doesn't Want to Give Reason</v>
      </c>
      <c r="I4423" s="1" t="str">
        <f>IF(A4423="","",'[1]OFD Query'!W4423)</f>
        <v>D21012943401</v>
      </c>
      <c r="J4423" s="1" t="str">
        <f>IF(A4423="","",'[1]OFD Query'!X4423)</f>
        <v>Afkar-Afkar-Omran Nazer Ahmed</v>
      </c>
      <c r="K4423" s="1" t="str">
        <f>IF(A4423="","",'[1]OFD Query'!AL4423)</f>
        <v>Al Adel</v>
      </c>
      <c r="L4423" s="6">
        <f>IF(A4423="","",'[1]OFD Query'!AO4423)</f>
        <v>0</v>
      </c>
      <c r="M4423" s="1" t="str" cm="1">
        <f t="array" ref="M4423">_xlfn.IFS(L4423="","",L4423=0,"PPD",L4423&gt;0,"COD")</f>
        <v>PPD</v>
      </c>
      <c r="N4423" s="1" t="str" cm="1">
        <f t="array" ref="N4423">_xlfn.IFS(A4423="","",L4423=0,M4423,L4423&lt;100,"&lt;100",L4423&lt;200,"&lt;200",L4423&lt;500,"&lt;500",L4423&lt;1000,"&lt;1000",L4423&gt;1000,"Above 1K")</f>
        <v>PPD</v>
      </c>
      <c r="O4423" s="6">
        <f>IF(A4423="","",'[1]OFD Query'!CB4423)</f>
        <v>2</v>
      </c>
      <c r="P4423" s="1" t="str">
        <f>IF(A4423="","",'[1]OFD Query'!CJ4423)</f>
        <v>POUCH</v>
      </c>
      <c r="Q4423" s="1" t="str" cm="1">
        <f t="array" ref="Q4423">IFERROR(_xlfn.IFS(A4423="","",O4423=0,"TRUE",AND(O4423=1,E4423="Out For Delivery"),"FALSE",O4423=1,"TRUE"),"FALSE")</f>
        <v>FALSE</v>
      </c>
      <c r="R4423" s="1" t="str">
        <f>'[1]OFD Query'!BT4423</f>
        <v>YES</v>
      </c>
    </row>
    <row r="4424" spans="1:18" x14ac:dyDescent="0.3">
      <c r="A4424" s="5" t="str">
        <f>IF(ISBLANK('[1]OFD Query'!A4424),"",'[1]OFD Query'!A4424)</f>
        <v>6062624418965</v>
      </c>
      <c r="B4424" s="1" t="str">
        <f>IF(A4424="","",LEFT('[1]OFD Query'!C4424,FIND(" ",'[1]OFD Query'!C4424)-1))</f>
        <v>Reverse</v>
      </c>
      <c r="C4424" s="1" t="str">
        <f>IF(A4424="","",'[1]OFD Query'!F4424)</f>
        <v>C21036226</v>
      </c>
      <c r="D4424" s="1" t="str">
        <f>IFERROR(VLOOKUP(C4424,Sheet2!A:B,2,0),"")</f>
        <v>SHEIN</v>
      </c>
      <c r="E4424" s="1" t="str">
        <f>IF(A4424="","",'[1]OFD Query'!I4424)</f>
        <v>Out For Delivery</v>
      </c>
      <c r="F4424" s="1" t="str">
        <f t="shared" si="70"/>
        <v>MAK-2</v>
      </c>
      <c r="G4424" s="6" t="str" cm="1">
        <f t="array" ref="G4424">IFERROR(_xlfn.IFS(A4424="","",'[1]OFD Query'!N4424="","Fresh"),'[1]OFD Query'!N4424)</f>
        <v>Fresh</v>
      </c>
      <c r="H4424" s="6" t="str" cm="1">
        <f t="array" ref="H4424">IFERROR(_xlfn.IFS(B4424="","",'[1]OFD Query'!O4424="","Fresh"),'[1]OFD Query'!O4424)</f>
        <v>Fresh</v>
      </c>
      <c r="I4424" s="1" t="str">
        <f>IF(A4424="","",'[1]OFD Query'!W4424)</f>
        <v>D2105913</v>
      </c>
      <c r="J4424" s="1" t="str">
        <f>IF(A4424="","",'[1]OFD Query'!X4424)</f>
        <v>Urs Mohammad Salaih</v>
      </c>
      <c r="K4424" s="1" t="str">
        <f>IF(A4424="","",'[1]OFD Query'!AL4424)</f>
        <v>Al Ju'ranah</v>
      </c>
      <c r="L4424" s="6">
        <f>IF(A4424="","",'[1]OFD Query'!AO4424)</f>
        <v>0</v>
      </c>
      <c r="M4424" s="1" t="str" cm="1">
        <f t="array" ref="M4424">_xlfn.IFS(L4424="","",L4424=0,"PPD",L4424&gt;0,"COD")</f>
        <v>PPD</v>
      </c>
      <c r="N4424" s="1" t="str" cm="1">
        <f t="array" ref="N4424">_xlfn.IFS(A4424="","",L4424=0,M4424,L4424&lt;100,"&lt;100",L4424&lt;200,"&lt;200",L4424&lt;500,"&lt;500",L4424&lt;1000,"&lt;1000",L4424&gt;1000,"Above 1K")</f>
        <v>PPD</v>
      </c>
      <c r="O4424" s="6">
        <f>IF(A4424="","",'[1]OFD Query'!CB4424)</f>
        <v>0</v>
      </c>
      <c r="P4424" s="1" t="str">
        <f>IF(A4424="","",'[1]OFD Query'!CJ4424)</f>
        <v/>
      </c>
      <c r="Q4424" s="1" t="str" cm="1">
        <f t="array" ref="Q4424">IFERROR(_xlfn.IFS(A4424="","",O4424=0,"TRUE",AND(O4424=1,E4424="Out For Delivery"),"FALSE",O4424=1,"TRUE"),"FALSE")</f>
        <v>TRUE</v>
      </c>
      <c r="R4424" s="1" t="str">
        <f>'[1]OFD Query'!BT4424</f>
        <v>NO</v>
      </c>
    </row>
    <row r="4425" spans="1:18" x14ac:dyDescent="0.3">
      <c r="A4425" s="5" t="str">
        <f>IF(ISBLANK('[1]OFD Query'!A4425),"",'[1]OFD Query'!A4425)</f>
        <v>6061524478688</v>
      </c>
      <c r="B4425" s="1" t="str">
        <f>IF(A4425="","",LEFT('[1]OFD Query'!C4425,FIND(" ",'[1]OFD Query'!C4425)-1))</f>
        <v>Reverse</v>
      </c>
      <c r="C4425" s="1" t="str">
        <f>IF(A4425="","",'[1]OFD Query'!F4425)</f>
        <v>C2103791801</v>
      </c>
      <c r="D4425" s="1" t="str">
        <f>IFERROR(VLOOKUP(C4425,Sheet2!A:B,2,0),"")</f>
        <v>imile return warehouse</v>
      </c>
      <c r="E4425" s="1" t="str">
        <f>IF(A4425="","",'[1]OFD Query'!I4425)</f>
        <v>Out For Delivery</v>
      </c>
      <c r="F4425" s="1" t="str">
        <f t="shared" si="70"/>
        <v>MAK-2</v>
      </c>
      <c r="G4425" s="6" t="str" cm="1">
        <f t="array" ref="G4425">IFERROR(_xlfn.IFS(A4425="","",'[1]OFD Query'!N4425="","Fresh"),'[1]OFD Query'!N4425)</f>
        <v>No Answer</v>
      </c>
      <c r="H4425" s="6" t="str" cm="1">
        <f t="array" ref="H4425">IFERROR(_xlfn.IFS(B4425="","",'[1]OFD Query'!O4425="","Fresh"),'[1]OFD Query'!O4425)</f>
        <v>Switched Off</v>
      </c>
      <c r="I4425" s="1" t="str">
        <f>IF(A4425="","",'[1]OFD Query'!W4425)</f>
        <v>D2105913</v>
      </c>
      <c r="J4425" s="1" t="str">
        <f>IF(A4425="","",'[1]OFD Query'!X4425)</f>
        <v>Urs Mohammad Salaih</v>
      </c>
      <c r="K4425" s="1" t="str">
        <f>IF(A4425="","",'[1]OFD Query'!AL4425)</f>
        <v>Al Ju'ranah</v>
      </c>
      <c r="L4425" s="6">
        <f>IF(A4425="","",'[1]OFD Query'!AO4425)</f>
        <v>0</v>
      </c>
      <c r="M4425" s="1" t="str" cm="1">
        <f t="array" ref="M4425">_xlfn.IFS(L4425="","",L4425=0,"PPD",L4425&gt;0,"COD")</f>
        <v>PPD</v>
      </c>
      <c r="N4425" s="1" t="str" cm="1">
        <f t="array" ref="N4425">_xlfn.IFS(A4425="","",L4425=0,M4425,L4425&lt;100,"&lt;100",L4425&lt;200,"&lt;200",L4425&lt;500,"&lt;500",L4425&lt;1000,"&lt;1000",L4425&gt;1000,"Above 1K")</f>
        <v>PPD</v>
      </c>
      <c r="O4425" s="6">
        <f>IF(A4425="","",'[1]OFD Query'!CB4425)</f>
        <v>2</v>
      </c>
      <c r="P4425" s="1" t="str">
        <f>IF(A4425="","",'[1]OFD Query'!CJ4425)</f>
        <v/>
      </c>
      <c r="Q4425" s="1" t="str" cm="1">
        <f t="array" ref="Q4425">IFERROR(_xlfn.IFS(A4425="","",O4425=0,"TRUE",AND(O4425=1,E4425="Out For Delivery"),"FALSE",O4425=1,"TRUE"),"FALSE")</f>
        <v>FALSE</v>
      </c>
      <c r="R4425" s="1" t="str">
        <f>'[1]OFD Query'!BT4425</f>
        <v>NO</v>
      </c>
    </row>
    <row r="4426" spans="1:18" x14ac:dyDescent="0.3">
      <c r="A4426" s="5" t="str">
        <f>IF(ISBLANK('[1]OFD Query'!A4426),"",'[1]OFD Query'!A4426)</f>
        <v>6062224155981</v>
      </c>
      <c r="B4426" s="1" t="str">
        <f>IF(A4426="","",LEFT('[1]OFD Query'!C4426,FIND(" ",'[1]OFD Query'!C4426)-1))</f>
        <v>Reverse</v>
      </c>
      <c r="C4426" s="1" t="str">
        <f>IF(A4426="","",'[1]OFD Query'!F4426)</f>
        <v>C21036226</v>
      </c>
      <c r="D4426" s="1" t="str">
        <f>IFERROR(VLOOKUP(C4426,Sheet2!A:B,2,0),"")</f>
        <v>SHEIN</v>
      </c>
      <c r="E4426" s="1" t="str">
        <f>IF(A4426="","",'[1]OFD Query'!I4426)</f>
        <v>Out For Delivery</v>
      </c>
      <c r="F4426" s="1" t="str">
        <f t="shared" si="70"/>
        <v>MAK-2</v>
      </c>
      <c r="G4426" s="6" t="str" cm="1">
        <f t="array" ref="G4426">IFERROR(_xlfn.IFS(A4426="","",'[1]OFD Query'!N4426="","Fresh"),'[1]OFD Query'!N4426)</f>
        <v>No Answer</v>
      </c>
      <c r="H4426" s="6" t="str" cm="1">
        <f t="array" ref="H4426">IFERROR(_xlfn.IFS(B4426="","",'[1]OFD Query'!O4426="","Fresh"),'[1]OFD Query'!O4426)</f>
        <v>Switched Off</v>
      </c>
      <c r="I4426" s="1" t="str">
        <f>IF(A4426="","",'[1]OFD Query'!W4426)</f>
        <v>D2105913</v>
      </c>
      <c r="J4426" s="1" t="str">
        <f>IF(A4426="","",'[1]OFD Query'!X4426)</f>
        <v>Urs Mohammad Salaih</v>
      </c>
      <c r="K4426" s="1" t="str">
        <f>IF(A4426="","",'[1]OFD Query'!AL4426)</f>
        <v>Al Ju'ranah</v>
      </c>
      <c r="L4426" s="6">
        <f>IF(A4426="","",'[1]OFD Query'!AO4426)</f>
        <v>0</v>
      </c>
      <c r="M4426" s="1" t="str" cm="1">
        <f t="array" ref="M4426">_xlfn.IFS(L4426="","",L4426=0,"PPD",L4426&gt;0,"COD")</f>
        <v>PPD</v>
      </c>
      <c r="N4426" s="1" t="str" cm="1">
        <f t="array" ref="N4426">_xlfn.IFS(A4426="","",L4426=0,M4426,L4426&lt;100,"&lt;100",L4426&lt;200,"&lt;200",L4426&lt;500,"&lt;500",L4426&lt;1000,"&lt;1000",L4426&gt;1000,"Above 1K")</f>
        <v>PPD</v>
      </c>
      <c r="O4426" s="6">
        <f>IF(A4426="","",'[1]OFD Query'!CB4426)</f>
        <v>2</v>
      </c>
      <c r="P4426" s="1" t="str">
        <f>IF(A4426="","",'[1]OFD Query'!CJ4426)</f>
        <v/>
      </c>
      <c r="Q4426" s="1" t="str" cm="1">
        <f t="array" ref="Q4426">IFERROR(_xlfn.IFS(A4426="","",O4426=0,"TRUE",AND(O4426=1,E4426="Out For Delivery"),"FALSE",O4426=1,"TRUE"),"FALSE")</f>
        <v>FALSE</v>
      </c>
      <c r="R4426" s="1" t="str">
        <f>'[1]OFD Query'!BT4426</f>
        <v>NO</v>
      </c>
    </row>
    <row r="4427" spans="1:18" x14ac:dyDescent="0.3">
      <c r="A4427" s="5" t="str">
        <f>IF(ISBLANK('[1]OFD Query'!A4427),"",'[1]OFD Query'!A4427)</f>
        <v>6062624130728</v>
      </c>
      <c r="B4427" s="1" t="str">
        <f>IF(A4427="","",LEFT('[1]OFD Query'!C4427,FIND(" ",'[1]OFD Query'!C4427)-1))</f>
        <v>Reverse</v>
      </c>
      <c r="C4427" s="1" t="str">
        <f>IF(A4427="","",'[1]OFD Query'!F4427)</f>
        <v>C21036226</v>
      </c>
      <c r="D4427" s="1" t="str">
        <f>IFERROR(VLOOKUP(C4427,Sheet2!A:B,2,0),"")</f>
        <v>SHEIN</v>
      </c>
      <c r="E4427" s="1" t="str">
        <f>IF(A4427="","",'[1]OFD Query'!I4427)</f>
        <v>Out For Delivery</v>
      </c>
      <c r="F4427" s="1" t="str">
        <f t="shared" si="70"/>
        <v>MAK-2</v>
      </c>
      <c r="G4427" s="6" t="str" cm="1">
        <f t="array" ref="G4427">IFERROR(_xlfn.IFS(A4427="","",'[1]OFD Query'!N4427="","Fresh"),'[1]OFD Query'!N4427)</f>
        <v>Fresh</v>
      </c>
      <c r="H4427" s="6" t="str" cm="1">
        <f t="array" ref="H4427">IFERROR(_xlfn.IFS(B4427="","",'[1]OFD Query'!O4427="","Fresh"),'[1]OFD Query'!O4427)</f>
        <v>Fresh</v>
      </c>
      <c r="I4427" s="1" t="str">
        <f>IF(A4427="","",'[1]OFD Query'!W4427)</f>
        <v>D2105913</v>
      </c>
      <c r="J4427" s="1" t="str">
        <f>IF(A4427="","",'[1]OFD Query'!X4427)</f>
        <v>Urs Mohammad Salaih</v>
      </c>
      <c r="K4427" s="1" t="str">
        <f>IF(A4427="","",'[1]OFD Query'!AL4427)</f>
        <v>Al Ju'ranah</v>
      </c>
      <c r="L4427" s="6">
        <f>IF(A4427="","",'[1]OFD Query'!AO4427)</f>
        <v>0</v>
      </c>
      <c r="M4427" s="1" t="str" cm="1">
        <f t="array" ref="M4427">_xlfn.IFS(L4427="","",L4427=0,"PPD",L4427&gt;0,"COD")</f>
        <v>PPD</v>
      </c>
      <c r="N4427" s="1" t="str" cm="1">
        <f t="array" ref="N4427">_xlfn.IFS(A4427="","",L4427=0,M4427,L4427&lt;100,"&lt;100",L4427&lt;200,"&lt;200",L4427&lt;500,"&lt;500",L4427&lt;1000,"&lt;1000",L4427&gt;1000,"Above 1K")</f>
        <v>PPD</v>
      </c>
      <c r="O4427" s="6">
        <f>IF(A4427="","",'[1]OFD Query'!CB4427)</f>
        <v>0</v>
      </c>
      <c r="P4427" s="1" t="str">
        <f>IF(A4427="","",'[1]OFD Query'!CJ4427)</f>
        <v/>
      </c>
      <c r="Q4427" s="1" t="str" cm="1">
        <f t="array" ref="Q4427">IFERROR(_xlfn.IFS(A4427="","",O4427=0,"TRUE",AND(O4427=1,E4427="Out For Delivery"),"FALSE",O4427=1,"TRUE"),"FALSE")</f>
        <v>TRUE</v>
      </c>
      <c r="R4427" s="1" t="str">
        <f>'[1]OFD Query'!BT4427</f>
        <v>NO</v>
      </c>
    </row>
    <row r="4428" spans="1:18" x14ac:dyDescent="0.3">
      <c r="A4428" s="5" t="str">
        <f>IF(ISBLANK('[1]OFD Query'!A4428),"",'[1]OFD Query'!A4428)</f>
        <v>6062624552650</v>
      </c>
      <c r="B4428" s="1" t="str">
        <f>IF(A4428="","",LEFT('[1]OFD Query'!C4428,FIND(" ",'[1]OFD Query'!C4428)-1))</f>
        <v>Reverse</v>
      </c>
      <c r="C4428" s="1" t="str">
        <f>IF(A4428="","",'[1]OFD Query'!F4428)</f>
        <v>C21036226</v>
      </c>
      <c r="D4428" s="1" t="str">
        <f>IFERROR(VLOOKUP(C4428,Sheet2!A:B,2,0),"")</f>
        <v>SHEIN</v>
      </c>
      <c r="E4428" s="1" t="str">
        <f>IF(A4428="","",'[1]OFD Query'!I4428)</f>
        <v>Out For Delivery</v>
      </c>
      <c r="F4428" s="1" t="str">
        <f t="shared" si="70"/>
        <v>MAK-2</v>
      </c>
      <c r="G4428" s="6" t="str" cm="1">
        <f t="array" ref="G4428">IFERROR(_xlfn.IFS(A4428="","",'[1]OFD Query'!N4428="","Fresh"),'[1]OFD Query'!N4428)</f>
        <v>Fresh</v>
      </c>
      <c r="H4428" s="6" t="str" cm="1">
        <f t="array" ref="H4428">IFERROR(_xlfn.IFS(B4428="","",'[1]OFD Query'!O4428="","Fresh"),'[1]OFD Query'!O4428)</f>
        <v>Fresh</v>
      </c>
      <c r="I4428" s="1" t="str">
        <f>IF(A4428="","",'[1]OFD Query'!W4428)</f>
        <v>D2108051201</v>
      </c>
      <c r="J4428" s="1" t="str">
        <f>IF(A4428="","",'[1]OFD Query'!X4428)</f>
        <v>Mohammed Bilal Vyapari</v>
      </c>
      <c r="K4428" s="1" t="str">
        <f>IF(A4428="","",'[1]OFD Query'!AL4428)</f>
        <v>An Nawwariyah</v>
      </c>
      <c r="L4428" s="6">
        <f>IF(A4428="","",'[1]OFD Query'!AO4428)</f>
        <v>0</v>
      </c>
      <c r="M4428" s="1" t="str" cm="1">
        <f t="array" ref="M4428">_xlfn.IFS(L4428="","",L4428=0,"PPD",L4428&gt;0,"COD")</f>
        <v>PPD</v>
      </c>
      <c r="N4428" s="1" t="str" cm="1">
        <f t="array" ref="N4428">_xlfn.IFS(A4428="","",L4428=0,M4428,L4428&lt;100,"&lt;100",L4428&lt;200,"&lt;200",L4428&lt;500,"&lt;500",L4428&lt;1000,"&lt;1000",L4428&gt;1000,"Above 1K")</f>
        <v>PPD</v>
      </c>
      <c r="O4428" s="6">
        <f>IF(A4428="","",'[1]OFD Query'!CB4428)</f>
        <v>0</v>
      </c>
      <c r="P4428" s="1" t="str">
        <f>IF(A4428="","",'[1]OFD Query'!CJ4428)</f>
        <v/>
      </c>
      <c r="Q4428" s="1" t="str" cm="1">
        <f t="array" ref="Q4428">IFERROR(_xlfn.IFS(A4428="","",O4428=0,"TRUE",AND(O4428=1,E4428="Out For Delivery"),"FALSE",O4428=1,"TRUE"),"FALSE")</f>
        <v>TRUE</v>
      </c>
      <c r="R4428" s="1" t="str">
        <f>'[1]OFD Query'!BT4428</f>
        <v>NO</v>
      </c>
    </row>
    <row r="4429" spans="1:18" x14ac:dyDescent="0.3">
      <c r="A4429" s="5" t="str">
        <f>IF(ISBLANK('[1]OFD Query'!A4429),"",'[1]OFD Query'!A4429)</f>
        <v>6062624312278</v>
      </c>
      <c r="B4429" s="1" t="str">
        <f>IF(A4429="","",LEFT('[1]OFD Query'!C4429,FIND(" ",'[1]OFD Query'!C4429)-1))</f>
        <v>Reverse</v>
      </c>
      <c r="C4429" s="1" t="str">
        <f>IF(A4429="","",'[1]OFD Query'!F4429)</f>
        <v>C21036226</v>
      </c>
      <c r="D4429" s="1" t="str">
        <f>IFERROR(VLOOKUP(C4429,Sheet2!A:B,2,0),"")</f>
        <v>SHEIN</v>
      </c>
      <c r="E4429" s="1" t="str">
        <f>IF(A4429="","",'[1]OFD Query'!I4429)</f>
        <v>Out For Delivery</v>
      </c>
      <c r="F4429" s="1" t="str">
        <f t="shared" si="70"/>
        <v>MAK-2</v>
      </c>
      <c r="G4429" s="6" t="str" cm="1">
        <f t="array" ref="G4429">IFERROR(_xlfn.IFS(A4429="","",'[1]OFD Query'!N4429="","Fresh"),'[1]OFD Query'!N4429)</f>
        <v>Fresh</v>
      </c>
      <c r="H4429" s="6" t="str" cm="1">
        <f t="array" ref="H4429">IFERROR(_xlfn.IFS(B4429="","",'[1]OFD Query'!O4429="","Fresh"),'[1]OFD Query'!O4429)</f>
        <v>Fresh</v>
      </c>
      <c r="I4429" s="1" t="str">
        <f>IF(A4429="","",'[1]OFD Query'!W4429)</f>
        <v>D2108051201</v>
      </c>
      <c r="J4429" s="1" t="str">
        <f>IF(A4429="","",'[1]OFD Query'!X4429)</f>
        <v>Mohammed Bilal Vyapari</v>
      </c>
      <c r="K4429" s="1" t="str">
        <f>IF(A4429="","",'[1]OFD Query'!AL4429)</f>
        <v>An Nawwariyah</v>
      </c>
      <c r="L4429" s="6">
        <f>IF(A4429="","",'[1]OFD Query'!AO4429)</f>
        <v>0</v>
      </c>
      <c r="M4429" s="1" t="str" cm="1">
        <f t="array" ref="M4429">_xlfn.IFS(L4429="","",L4429=0,"PPD",L4429&gt;0,"COD")</f>
        <v>PPD</v>
      </c>
      <c r="N4429" s="1" t="str" cm="1">
        <f t="array" ref="N4429">_xlfn.IFS(A4429="","",L4429=0,M4429,L4429&lt;100,"&lt;100",L4429&lt;200,"&lt;200",L4429&lt;500,"&lt;500",L4429&lt;1000,"&lt;1000",L4429&gt;1000,"Above 1K")</f>
        <v>PPD</v>
      </c>
      <c r="O4429" s="6">
        <f>IF(A4429="","",'[1]OFD Query'!CB4429)</f>
        <v>0</v>
      </c>
      <c r="P4429" s="1" t="str">
        <f>IF(A4429="","",'[1]OFD Query'!CJ4429)</f>
        <v/>
      </c>
      <c r="Q4429" s="1" t="str" cm="1">
        <f t="array" ref="Q4429">IFERROR(_xlfn.IFS(A4429="","",O4429=0,"TRUE",AND(O4429=1,E4429="Out For Delivery"),"FALSE",O4429=1,"TRUE"),"FALSE")</f>
        <v>TRUE</v>
      </c>
      <c r="R4429" s="1" t="str">
        <f>'[1]OFD Query'!BT4429</f>
        <v>NO</v>
      </c>
    </row>
    <row r="4430" spans="1:18" x14ac:dyDescent="0.3">
      <c r="A4430" s="5" t="str">
        <f>IF(ISBLANK('[1]OFD Query'!A4430),"",'[1]OFD Query'!A4430)</f>
        <v>6062524734740</v>
      </c>
      <c r="B4430" s="1" t="str">
        <f>IF(A4430="","",LEFT('[1]OFD Query'!C4430,FIND(" ",'[1]OFD Query'!C4430)-1))</f>
        <v>Reverse</v>
      </c>
      <c r="C4430" s="1" t="str">
        <f>IF(A4430="","",'[1]OFD Query'!F4430)</f>
        <v>C2103791801</v>
      </c>
      <c r="D4430" s="1" t="str">
        <f>IFERROR(VLOOKUP(C4430,Sheet2!A:B,2,0),"")</f>
        <v>imile return warehouse</v>
      </c>
      <c r="E4430" s="1" t="str">
        <f>IF(A4430="","",'[1]OFD Query'!I4430)</f>
        <v>Out For Delivery</v>
      </c>
      <c r="F4430" s="1" t="str">
        <f t="shared" si="70"/>
        <v>MAK-2</v>
      </c>
      <c r="G4430" s="6" t="str" cm="1">
        <f t="array" ref="G4430">IFERROR(_xlfn.IFS(A4430="","",'[1]OFD Query'!N4430="","Fresh"),'[1]OFD Query'!N4430)</f>
        <v>Fresh</v>
      </c>
      <c r="H4430" s="6" t="str" cm="1">
        <f t="array" ref="H4430">IFERROR(_xlfn.IFS(B4430="","",'[1]OFD Query'!O4430="","Fresh"),'[1]OFD Query'!O4430)</f>
        <v>Fresh</v>
      </c>
      <c r="I4430" s="1" t="str">
        <f>IF(A4430="","",'[1]OFD Query'!W4430)</f>
        <v>D2109312501</v>
      </c>
      <c r="J4430" s="1" t="str">
        <f>IF(A4430="","",'[1]OFD Query'!X4430)</f>
        <v>Asim Nawaz Muhammad Nawaz</v>
      </c>
      <c r="K4430" s="1" t="str">
        <f>IF(A4430="","",'[1]OFD Query'!AL4430)</f>
        <v>Al Hujun</v>
      </c>
      <c r="L4430" s="6">
        <f>IF(A4430="","",'[1]OFD Query'!AO4430)</f>
        <v>0</v>
      </c>
      <c r="M4430" s="1" t="str" cm="1">
        <f t="array" ref="M4430">_xlfn.IFS(L4430="","",L4430=0,"PPD",L4430&gt;0,"COD")</f>
        <v>PPD</v>
      </c>
      <c r="N4430" s="1" t="str" cm="1">
        <f t="array" ref="N4430">_xlfn.IFS(A4430="","",L4430=0,M4430,L4430&lt;100,"&lt;100",L4430&lt;200,"&lt;200",L4430&lt;500,"&lt;500",L4430&lt;1000,"&lt;1000",L4430&gt;1000,"Above 1K")</f>
        <v>PPD</v>
      </c>
      <c r="O4430" s="6">
        <f>IF(A4430="","",'[1]OFD Query'!CB4430)</f>
        <v>0</v>
      </c>
      <c r="P4430" s="1" t="str">
        <f>IF(A4430="","",'[1]OFD Query'!CJ4430)</f>
        <v/>
      </c>
      <c r="Q4430" s="1" t="str" cm="1">
        <f t="array" ref="Q4430">IFERROR(_xlfn.IFS(A4430="","",O4430=0,"TRUE",AND(O4430=1,E4430="Out For Delivery"),"FALSE",O4430=1,"TRUE"),"FALSE")</f>
        <v>TRUE</v>
      </c>
      <c r="R4430" s="1" t="str">
        <f>'[1]OFD Query'!BT4430</f>
        <v>NO</v>
      </c>
    </row>
    <row r="4431" spans="1:18" x14ac:dyDescent="0.3">
      <c r="A4431" s="5" t="str">
        <f>IF(ISBLANK('[1]OFD Query'!A4431),"",'[1]OFD Query'!A4431)</f>
        <v>6062524899786</v>
      </c>
      <c r="B4431" s="1" t="str">
        <f>IF(A4431="","",LEFT('[1]OFD Query'!C4431,FIND(" ",'[1]OFD Query'!C4431)-1))</f>
        <v>Reverse</v>
      </c>
      <c r="C4431" s="1" t="str">
        <f>IF(A4431="","",'[1]OFD Query'!F4431)</f>
        <v>C2103791801</v>
      </c>
      <c r="D4431" s="1" t="str">
        <f>IFERROR(VLOOKUP(C4431,Sheet2!A:B,2,0),"")</f>
        <v>imile return warehouse</v>
      </c>
      <c r="E4431" s="1" t="str">
        <f>IF(A4431="","",'[1]OFD Query'!I4431)</f>
        <v>Out For Delivery</v>
      </c>
      <c r="F4431" s="1" t="str">
        <f t="shared" si="70"/>
        <v>MAK-2</v>
      </c>
      <c r="G4431" s="6" t="str" cm="1">
        <f t="array" ref="G4431">IFERROR(_xlfn.IFS(A4431="","",'[1]OFD Query'!N4431="","Fresh"),'[1]OFD Query'!N4431)</f>
        <v>Fresh</v>
      </c>
      <c r="H4431" s="6" t="str" cm="1">
        <f t="array" ref="H4431">IFERROR(_xlfn.IFS(B4431="","",'[1]OFD Query'!O4431="","Fresh"),'[1]OFD Query'!O4431)</f>
        <v>Fresh</v>
      </c>
      <c r="I4431" s="1" t="str">
        <f>IF(A4431="","",'[1]OFD Query'!W4431)</f>
        <v>D2109312501</v>
      </c>
      <c r="J4431" s="1" t="str">
        <f>IF(A4431="","",'[1]OFD Query'!X4431)</f>
        <v>Asim Nawaz Muhammad Nawaz</v>
      </c>
      <c r="K4431" s="1" t="str">
        <f>IF(A4431="","",'[1]OFD Query'!AL4431)</f>
        <v>Al Hujun</v>
      </c>
      <c r="L4431" s="6">
        <f>IF(A4431="","",'[1]OFD Query'!AO4431)</f>
        <v>0</v>
      </c>
      <c r="M4431" s="1" t="str" cm="1">
        <f t="array" ref="M4431">_xlfn.IFS(L4431="","",L4431=0,"PPD",L4431&gt;0,"COD")</f>
        <v>PPD</v>
      </c>
      <c r="N4431" s="1" t="str" cm="1">
        <f t="array" ref="N4431">_xlfn.IFS(A4431="","",L4431=0,M4431,L4431&lt;100,"&lt;100",L4431&lt;200,"&lt;200",L4431&lt;500,"&lt;500",L4431&lt;1000,"&lt;1000",L4431&gt;1000,"Above 1K")</f>
        <v>PPD</v>
      </c>
      <c r="O4431" s="6">
        <f>IF(A4431="","",'[1]OFD Query'!CB4431)</f>
        <v>0</v>
      </c>
      <c r="P4431" s="1" t="str">
        <f>IF(A4431="","",'[1]OFD Query'!CJ4431)</f>
        <v/>
      </c>
      <c r="Q4431" s="1" t="str" cm="1">
        <f t="array" ref="Q4431">IFERROR(_xlfn.IFS(A4431="","",O4431=0,"TRUE",AND(O4431=1,E4431="Out For Delivery"),"FALSE",O4431=1,"TRUE"),"FALSE")</f>
        <v>TRUE</v>
      </c>
      <c r="R4431" s="1" t="str">
        <f>'[1]OFD Query'!BT4431</f>
        <v>NO</v>
      </c>
    </row>
    <row r="4432" spans="1:18" x14ac:dyDescent="0.3">
      <c r="A4432" s="5" t="str">
        <f>IF(ISBLANK('[1]OFD Query'!A4432),"",'[1]OFD Query'!A4432)</f>
        <v>6062624455634</v>
      </c>
      <c r="B4432" s="1" t="str">
        <f>IF(A4432="","",LEFT('[1]OFD Query'!C4432,FIND(" ",'[1]OFD Query'!C4432)-1))</f>
        <v>Reverse</v>
      </c>
      <c r="C4432" s="1" t="str">
        <f>IF(A4432="","",'[1]OFD Query'!F4432)</f>
        <v>C2103791801</v>
      </c>
      <c r="D4432" s="1" t="str">
        <f>IFERROR(VLOOKUP(C4432,Sheet2!A:B,2,0),"")</f>
        <v>imile return warehouse</v>
      </c>
      <c r="E4432" s="1" t="str">
        <f>IF(A4432="","",'[1]OFD Query'!I4432)</f>
        <v>Out For Delivery</v>
      </c>
      <c r="F4432" s="1" t="str">
        <f t="shared" ref="F4432:F4495" si="71">IF(A4432="","","MAK-2")</f>
        <v>MAK-2</v>
      </c>
      <c r="G4432" s="6" t="str" cm="1">
        <f t="array" ref="G4432">IFERROR(_xlfn.IFS(A4432="","",'[1]OFD Query'!N4432="","Fresh"),'[1]OFD Query'!N4432)</f>
        <v>Fresh</v>
      </c>
      <c r="H4432" s="6" t="str" cm="1">
        <f t="array" ref="H4432">IFERROR(_xlfn.IFS(B4432="","",'[1]OFD Query'!O4432="","Fresh"),'[1]OFD Query'!O4432)</f>
        <v>Fresh</v>
      </c>
      <c r="I4432" s="1" t="str">
        <f>IF(A4432="","",'[1]OFD Query'!W4432)</f>
        <v>D2109312501</v>
      </c>
      <c r="J4432" s="1" t="str">
        <f>IF(A4432="","",'[1]OFD Query'!X4432)</f>
        <v>Asim Nawaz Muhammad Nawaz</v>
      </c>
      <c r="K4432" s="1" t="str">
        <f>IF(A4432="","",'[1]OFD Query'!AL4432)</f>
        <v>Jarwal</v>
      </c>
      <c r="L4432" s="6">
        <f>IF(A4432="","",'[1]OFD Query'!AO4432)</f>
        <v>0</v>
      </c>
      <c r="M4432" s="1" t="str" cm="1">
        <f t="array" ref="M4432">_xlfn.IFS(L4432="","",L4432=0,"PPD",L4432&gt;0,"COD")</f>
        <v>PPD</v>
      </c>
      <c r="N4432" s="1" t="str" cm="1">
        <f t="array" ref="N4432">_xlfn.IFS(A4432="","",L4432=0,M4432,L4432&lt;100,"&lt;100",L4432&lt;200,"&lt;200",L4432&lt;500,"&lt;500",L4432&lt;1000,"&lt;1000",L4432&gt;1000,"Above 1K")</f>
        <v>PPD</v>
      </c>
      <c r="O4432" s="6">
        <f>IF(A4432="","",'[1]OFD Query'!CB4432)</f>
        <v>0</v>
      </c>
      <c r="P4432" s="1" t="str">
        <f>IF(A4432="","",'[1]OFD Query'!CJ4432)</f>
        <v/>
      </c>
      <c r="Q4432" s="1" t="str" cm="1">
        <f t="array" ref="Q4432">IFERROR(_xlfn.IFS(A4432="","",O4432=0,"TRUE",AND(O4432=1,E4432="Out For Delivery"),"FALSE",O4432=1,"TRUE"),"FALSE")</f>
        <v>TRUE</v>
      </c>
      <c r="R4432" s="1" t="str">
        <f>'[1]OFD Query'!BT4432</f>
        <v>NO</v>
      </c>
    </row>
    <row r="4433" spans="1:18" x14ac:dyDescent="0.3">
      <c r="A4433" s="5" t="str">
        <f>IF(ISBLANK('[1]OFD Query'!A4433),"",'[1]OFD Query'!A4433)</f>
        <v>6062624136631</v>
      </c>
      <c r="B4433" s="1" t="str">
        <f>IF(A4433="","",LEFT('[1]OFD Query'!C4433,FIND(" ",'[1]OFD Query'!C4433)-1))</f>
        <v>Reverse</v>
      </c>
      <c r="C4433" s="1" t="str">
        <f>IF(A4433="","",'[1]OFD Query'!F4433)</f>
        <v>C2103791801</v>
      </c>
      <c r="D4433" s="1" t="str">
        <f>IFERROR(VLOOKUP(C4433,Sheet2!A:B,2,0),"")</f>
        <v>imile return warehouse</v>
      </c>
      <c r="E4433" s="1" t="str">
        <f>IF(A4433="","",'[1]OFD Query'!I4433)</f>
        <v>Out For Delivery</v>
      </c>
      <c r="F4433" s="1" t="str">
        <f t="shared" si="71"/>
        <v>MAK-2</v>
      </c>
      <c r="G4433" s="6" t="str" cm="1">
        <f t="array" ref="G4433">IFERROR(_xlfn.IFS(A4433="","",'[1]OFD Query'!N4433="","Fresh"),'[1]OFD Query'!N4433)</f>
        <v>Fresh</v>
      </c>
      <c r="H4433" s="6" t="str" cm="1">
        <f t="array" ref="H4433">IFERROR(_xlfn.IFS(B4433="","",'[1]OFD Query'!O4433="","Fresh"),'[1]OFD Query'!O4433)</f>
        <v>Fresh</v>
      </c>
      <c r="I4433" s="1" t="str">
        <f>IF(A4433="","",'[1]OFD Query'!W4433)</f>
        <v>D2109312501</v>
      </c>
      <c r="J4433" s="1" t="str">
        <f>IF(A4433="","",'[1]OFD Query'!X4433)</f>
        <v>Asim Nawaz Muhammad Nawaz</v>
      </c>
      <c r="K4433" s="1" t="str">
        <f>IF(A4433="","",'[1]OFD Query'!AL4433)</f>
        <v>Al Maabdah</v>
      </c>
      <c r="L4433" s="6">
        <f>IF(A4433="","",'[1]OFD Query'!AO4433)</f>
        <v>0</v>
      </c>
      <c r="M4433" s="1" t="str" cm="1">
        <f t="array" ref="M4433">_xlfn.IFS(L4433="","",L4433=0,"PPD",L4433&gt;0,"COD")</f>
        <v>PPD</v>
      </c>
      <c r="N4433" s="1" t="str" cm="1">
        <f t="array" ref="N4433">_xlfn.IFS(A4433="","",L4433=0,M4433,L4433&lt;100,"&lt;100",L4433&lt;200,"&lt;200",L4433&lt;500,"&lt;500",L4433&lt;1000,"&lt;1000",L4433&gt;1000,"Above 1K")</f>
        <v>PPD</v>
      </c>
      <c r="O4433" s="6">
        <f>IF(A4433="","",'[1]OFD Query'!CB4433)</f>
        <v>0</v>
      </c>
      <c r="P4433" s="1" t="str">
        <f>IF(A4433="","",'[1]OFD Query'!CJ4433)</f>
        <v/>
      </c>
      <c r="Q4433" s="1" t="str" cm="1">
        <f t="array" ref="Q4433">IFERROR(_xlfn.IFS(A4433="","",O4433=0,"TRUE",AND(O4433=1,E4433="Out For Delivery"),"FALSE",O4433=1,"TRUE"),"FALSE")</f>
        <v>TRUE</v>
      </c>
      <c r="R4433" s="1" t="str">
        <f>'[1]OFD Query'!BT4433</f>
        <v>NO</v>
      </c>
    </row>
    <row r="4434" spans="1:18" x14ac:dyDescent="0.3">
      <c r="A4434" s="5" t="str">
        <f>IF(ISBLANK('[1]OFD Query'!A4434),"",'[1]OFD Query'!A4434)</f>
        <v>6062324513687</v>
      </c>
      <c r="B4434" s="1" t="str">
        <f>IF(A4434="","",LEFT('[1]OFD Query'!C4434,FIND(" ",'[1]OFD Query'!C4434)-1))</f>
        <v>Dropship</v>
      </c>
      <c r="C4434" s="1" t="str">
        <f>IF(A4434="","",'[1]OFD Query'!F4434)</f>
        <v>C21035750</v>
      </c>
      <c r="D4434" s="1" t="str">
        <f>IFERROR(VLOOKUP(C4434,Sheet2!A:B,2,0),"")</f>
        <v>eshry.shop</v>
      </c>
      <c r="E4434" s="1" t="str">
        <f>IF(A4434="","",'[1]OFD Query'!I4434)</f>
        <v>Out For Delivery</v>
      </c>
      <c r="F4434" s="1" t="str">
        <f t="shared" si="71"/>
        <v>MAK-2</v>
      </c>
      <c r="G4434" s="6" t="str" cm="1">
        <f t="array" ref="G4434">IFERROR(_xlfn.IFS(A4434="","",'[1]OFD Query'!N4434="","Fresh"),'[1]OFD Query'!N4434)</f>
        <v>Cancel</v>
      </c>
      <c r="H4434" s="6" t="str" cm="1">
        <f t="array" ref="H4434">IFERROR(_xlfn.IFS(B4434="","",'[1]OFD Query'!O4434="","Fresh"),'[1]OFD Query'!O4434)</f>
        <v>Doesn't Want to Give Reason</v>
      </c>
      <c r="I4434" s="1" t="str">
        <f>IF(A4434="","",'[1]OFD Query'!W4434)</f>
        <v>D2108731201</v>
      </c>
      <c r="J4434" s="1" t="str">
        <f>IF(A4434="","",'[1]OFD Query'!X4434)</f>
        <v>AFKAR-Abdul Nasir</v>
      </c>
      <c r="K4434" s="1" t="str">
        <f>IF(A4434="","",'[1]OFD Query'!AL4434)</f>
        <v>Ar Rashidiyyah</v>
      </c>
      <c r="L4434" s="6">
        <f>IF(A4434="","",'[1]OFD Query'!AO4434)</f>
        <v>199</v>
      </c>
      <c r="M4434" s="1" t="str" cm="1">
        <f t="array" ref="M4434">_xlfn.IFS(L4434="","",L4434=0,"PPD",L4434&gt;0,"COD")</f>
        <v>COD</v>
      </c>
      <c r="N4434" s="1" t="str" cm="1">
        <f t="array" ref="N4434">_xlfn.IFS(A4434="","",L4434=0,M4434,L4434&lt;100,"&lt;100",L4434&lt;200,"&lt;200",L4434&lt;500,"&lt;500",L4434&lt;1000,"&lt;1000",L4434&gt;1000,"Above 1K")</f>
        <v>&lt;200</v>
      </c>
      <c r="O4434" s="6">
        <f>IF(A4434="","",'[1]OFD Query'!CB4434)</f>
        <v>1</v>
      </c>
      <c r="P4434" s="1" t="str">
        <f>IF(A4434="","",'[1]OFD Query'!CJ4434)</f>
        <v/>
      </c>
      <c r="Q4434" s="1" t="str" cm="1">
        <f t="array" ref="Q4434">IFERROR(_xlfn.IFS(A4434="","",O4434=0,"TRUE",AND(O4434=1,E4434="Out For Delivery"),"FALSE",O4434=1,"TRUE"),"FALSE")</f>
        <v>FALSE</v>
      </c>
      <c r="R4434" s="1" t="str">
        <f>'[1]OFD Query'!BT4434</f>
        <v>NO</v>
      </c>
    </row>
    <row r="4435" spans="1:18" x14ac:dyDescent="0.3">
      <c r="A4435" s="5" t="str">
        <f>IF(ISBLANK('[1]OFD Query'!A4435),"",'[1]OFD Query'!A4435)</f>
        <v>6062424295037</v>
      </c>
      <c r="B4435" s="1" t="str">
        <f>IF(A4435="","",LEFT('[1]OFD Query'!C4435,FIND(" ",'[1]OFD Query'!C4435)-1))</f>
        <v>Dropship</v>
      </c>
      <c r="C4435" s="1" t="str">
        <f>IF(A4435="","",'[1]OFD Query'!F4435)</f>
        <v>C2103751801</v>
      </c>
      <c r="D4435" s="1" t="str">
        <f>IFERROR(VLOOKUP(C4435,Sheet2!A:B,2,0),"")</f>
        <v>اونلاين استور</v>
      </c>
      <c r="E4435" s="1" t="str">
        <f>IF(A4435="","",'[1]OFD Query'!I4435)</f>
        <v>Out For Delivery</v>
      </c>
      <c r="F4435" s="1" t="str">
        <f t="shared" si="71"/>
        <v>MAK-2</v>
      </c>
      <c r="G4435" s="6" t="str" cm="1">
        <f t="array" ref="G4435">IFERROR(_xlfn.IFS(A4435="","",'[1]OFD Query'!N4435="","Fresh"),'[1]OFD Query'!N4435)</f>
        <v>Reschedule</v>
      </c>
      <c r="H4435" s="6" t="str" cm="1">
        <f t="array" ref="H4435">IFERROR(_xlfn.IFS(B4435="","",'[1]OFD Query'!O4435="","Fresh"),'[1]OFD Query'!O4435)</f>
        <v>Schedule for future</v>
      </c>
      <c r="I4435" s="1" t="str">
        <f>IF(A4435="","",'[1]OFD Query'!W4435)</f>
        <v>D2108731201</v>
      </c>
      <c r="J4435" s="1" t="str">
        <f>IF(A4435="","",'[1]OFD Query'!X4435)</f>
        <v>AFKAR-Abdul Nasir</v>
      </c>
      <c r="K4435" s="1" t="str">
        <f>IF(A4435="","",'[1]OFD Query'!AL4435)</f>
        <v>Ar Rashidiyyah</v>
      </c>
      <c r="L4435" s="6">
        <f>IF(A4435="","",'[1]OFD Query'!AO4435)</f>
        <v>224</v>
      </c>
      <c r="M4435" s="1" t="str" cm="1">
        <f t="array" ref="M4435">_xlfn.IFS(L4435="","",L4435=0,"PPD",L4435&gt;0,"COD")</f>
        <v>COD</v>
      </c>
      <c r="N4435" s="1" t="str" cm="1">
        <f t="array" ref="N4435">_xlfn.IFS(A4435="","",L4435=0,M4435,L4435&lt;100,"&lt;100",L4435&lt;200,"&lt;200",L4435&lt;500,"&lt;500",L4435&lt;1000,"&lt;1000",L4435&gt;1000,"Above 1K")</f>
        <v>&lt;500</v>
      </c>
      <c r="O4435" s="6">
        <f>IF(A4435="","",'[1]OFD Query'!CB4435)</f>
        <v>0</v>
      </c>
      <c r="P4435" s="1" t="str">
        <f>IF(A4435="","",'[1]OFD Query'!CJ4435)</f>
        <v/>
      </c>
      <c r="Q4435" s="1" t="str" cm="1">
        <f t="array" ref="Q4435">IFERROR(_xlfn.IFS(A4435="","",O4435=0,"TRUE",AND(O4435=1,E4435="Out For Delivery"),"FALSE",O4435=1,"TRUE"),"FALSE")</f>
        <v>TRUE</v>
      </c>
      <c r="R4435" s="1" t="str">
        <f>'[1]OFD Query'!BT4435</f>
        <v>NO</v>
      </c>
    </row>
    <row r="4436" spans="1:18" x14ac:dyDescent="0.3">
      <c r="A4436" s="5" t="str">
        <f>IF(ISBLANK('[1]OFD Query'!A4436),"",'[1]OFD Query'!A4436)</f>
        <v>6062024207750</v>
      </c>
      <c r="B4436" s="1" t="str">
        <f>IF(A4436="","",LEFT('[1]OFD Query'!C4436,FIND(" ",'[1]OFD Query'!C4436)-1))</f>
        <v>Dropship</v>
      </c>
      <c r="C4436" s="1" t="str">
        <f>IF(A4436="","",'[1]OFD Query'!F4436)</f>
        <v>C2103730101</v>
      </c>
      <c r="D4436" s="1" t="str">
        <f>IFERROR(VLOOKUP(C4436,Sheet2!A:B,2,0),"")</f>
        <v>SHEIN</v>
      </c>
      <c r="E4436" s="1" t="str">
        <f>IF(A4436="","",'[1]OFD Query'!I4436)</f>
        <v>Out For Delivery</v>
      </c>
      <c r="F4436" s="1" t="str">
        <f t="shared" si="71"/>
        <v>MAK-2</v>
      </c>
      <c r="G4436" s="6" t="str" cm="1">
        <f t="array" ref="G4436">IFERROR(_xlfn.IFS(A4436="","",'[1]OFD Query'!N4436="","Fresh"),'[1]OFD Query'!N4436)</f>
        <v>Reschedule</v>
      </c>
      <c r="H4436" s="6" t="str" cm="1">
        <f t="array" ref="H4436">IFERROR(_xlfn.IFS(B4436="","",'[1]OFD Query'!O4436="","Fresh"),'[1]OFD Query'!O4436)</f>
        <v>Schedule for future</v>
      </c>
      <c r="I4436" s="1" t="str">
        <f>IF(A4436="","",'[1]OFD Query'!W4436)</f>
        <v>D2108731201</v>
      </c>
      <c r="J4436" s="1" t="str">
        <f>IF(A4436="","",'[1]OFD Query'!X4436)</f>
        <v>AFKAR-Abdul Nasir</v>
      </c>
      <c r="K4436" s="1" t="str">
        <f>IF(A4436="","",'[1]OFD Query'!AL4436)</f>
        <v>Ar Rashidiyyah</v>
      </c>
      <c r="L4436" s="6">
        <f>IF(A4436="","",'[1]OFD Query'!AO4436)</f>
        <v>0</v>
      </c>
      <c r="M4436" s="1" t="str" cm="1">
        <f t="array" ref="M4436">_xlfn.IFS(L4436="","",L4436=0,"PPD",L4436&gt;0,"COD")</f>
        <v>PPD</v>
      </c>
      <c r="N4436" s="1" t="str" cm="1">
        <f t="array" ref="N4436">_xlfn.IFS(A4436="","",L4436=0,M4436,L4436&lt;100,"&lt;100",L4436&lt;200,"&lt;200",L4436&lt;500,"&lt;500",L4436&lt;1000,"&lt;1000",L4436&gt;1000,"Above 1K")</f>
        <v>PPD</v>
      </c>
      <c r="O4436" s="6">
        <f>IF(A4436="","",'[1]OFD Query'!CB4436)</f>
        <v>2</v>
      </c>
      <c r="P4436" s="1" t="str">
        <f>IF(A4436="","",'[1]OFD Query'!CJ4436)</f>
        <v>POUCH</v>
      </c>
      <c r="Q4436" s="1" t="str" cm="1">
        <f t="array" ref="Q4436">IFERROR(_xlfn.IFS(A4436="","",O4436=0,"TRUE",AND(O4436=1,E4436="Out For Delivery"),"FALSE",O4436=1,"TRUE"),"FALSE")</f>
        <v>FALSE</v>
      </c>
      <c r="R4436" s="1" t="str">
        <f>'[1]OFD Query'!BT4436</f>
        <v>NO</v>
      </c>
    </row>
    <row r="4437" spans="1:18" x14ac:dyDescent="0.3">
      <c r="A4437" s="5" t="str">
        <f>IF(ISBLANK('[1]OFD Query'!A4437),"",'[1]OFD Query'!A4437)</f>
        <v>6060724542875</v>
      </c>
      <c r="B4437" s="1" t="str">
        <f>IF(A4437="","",LEFT('[1]OFD Query'!C4437,FIND(" ",'[1]OFD Query'!C4437)-1))</f>
        <v>Dropship</v>
      </c>
      <c r="C4437" s="1" t="str">
        <f>IF(A4437="","",'[1]OFD Query'!F4437)</f>
        <v>C2103865401</v>
      </c>
      <c r="D4437" s="1" t="str">
        <f>IFERROR(VLOOKUP(C4437,Sheet2!A:B,2,0),"")</f>
        <v>Reef Perfumes</v>
      </c>
      <c r="E4437" s="1" t="str">
        <f>IF(A4437="","",'[1]OFD Query'!I4437)</f>
        <v>Out For Delivery</v>
      </c>
      <c r="F4437" s="1" t="str">
        <f t="shared" si="71"/>
        <v>MAK-2</v>
      </c>
      <c r="G4437" s="6" t="str" cm="1">
        <f t="array" ref="G4437">IFERROR(_xlfn.IFS(A4437="","",'[1]OFD Query'!N4437="","Fresh"),'[1]OFD Query'!N4437)</f>
        <v>Cancel</v>
      </c>
      <c r="H4437" s="6" t="str" cm="1">
        <f t="array" ref="H4437">IFERROR(_xlfn.IFS(B4437="","",'[1]OFD Query'!O4437="","Fresh"),'[1]OFD Query'!O4437)</f>
        <v>Doesn't Want to Give Reason</v>
      </c>
      <c r="I4437" s="1" t="str">
        <f>IF(A4437="","",'[1]OFD Query'!W4437)</f>
        <v>D2108731201</v>
      </c>
      <c r="J4437" s="1" t="str">
        <f>IF(A4437="","",'[1]OFD Query'!X4437)</f>
        <v>AFKAR-Abdul Nasir</v>
      </c>
      <c r="K4437" s="1" t="str">
        <f>IF(A4437="","",'[1]OFD Query'!AL4437)</f>
        <v>Ar Rashidiyyah</v>
      </c>
      <c r="L4437" s="6">
        <f>IF(A4437="","",'[1]OFD Query'!AO4437)</f>
        <v>125</v>
      </c>
      <c r="M4437" s="1" t="str" cm="1">
        <f t="array" ref="M4437">_xlfn.IFS(L4437="","",L4437=0,"PPD",L4437&gt;0,"COD")</f>
        <v>COD</v>
      </c>
      <c r="N4437" s="1" t="str" cm="1">
        <f t="array" ref="N4437">_xlfn.IFS(A4437="","",L4437=0,M4437,L4437&lt;100,"&lt;100",L4437&lt;200,"&lt;200",L4437&lt;500,"&lt;500",L4437&lt;1000,"&lt;1000",L4437&gt;1000,"Above 1K")</f>
        <v>&lt;200</v>
      </c>
      <c r="O4437" s="6">
        <f>IF(A4437="","",'[1]OFD Query'!CB4437)</f>
        <v>4</v>
      </c>
      <c r="P4437" s="1" t="str">
        <f>IF(A4437="","",'[1]OFD Query'!CJ4437)</f>
        <v/>
      </c>
      <c r="Q4437" s="1" t="str" cm="1">
        <f t="array" ref="Q4437">IFERROR(_xlfn.IFS(A4437="","",O4437=0,"TRUE",AND(O4437=1,E4437="Out For Delivery"),"FALSE",O4437=1,"TRUE"),"FALSE")</f>
        <v>FALSE</v>
      </c>
      <c r="R4437" s="1" t="str">
        <f>'[1]OFD Query'!BT4437</f>
        <v>NO</v>
      </c>
    </row>
    <row r="4438" spans="1:18" x14ac:dyDescent="0.3">
      <c r="A4438" s="5" t="str">
        <f>IF(ISBLANK('[1]OFD Query'!A4438),"",'[1]OFD Query'!A4438)</f>
        <v>6062024584202</v>
      </c>
      <c r="B4438" s="1" t="str">
        <f>IF(A4438="","",LEFT('[1]OFD Query'!C4438,FIND(" ",'[1]OFD Query'!C4438)-1))</f>
        <v>Dropship</v>
      </c>
      <c r="C4438" s="1" t="str">
        <f>IF(A4438="","",'[1]OFD Query'!F4438)</f>
        <v>C2103785701</v>
      </c>
      <c r="D4438" s="1" t="str">
        <f>IFERROR(VLOOKUP(C4438,Sheet2!A:B,2,0),"")</f>
        <v>ramoshop</v>
      </c>
      <c r="E4438" s="1" t="str">
        <f>IF(A4438="","",'[1]OFD Query'!I4438)</f>
        <v>Out For Delivery</v>
      </c>
      <c r="F4438" s="1" t="str">
        <f t="shared" si="71"/>
        <v>MAK-2</v>
      </c>
      <c r="G4438" s="6" t="str" cm="1">
        <f t="array" ref="G4438">IFERROR(_xlfn.IFS(A4438="","",'[1]OFD Query'!N4438="","Fresh"),'[1]OFD Query'!N4438)</f>
        <v>Review</v>
      </c>
      <c r="H4438" s="6" t="str" cm="1">
        <f t="array" ref="H4438">IFERROR(_xlfn.IFS(B4438="","",'[1]OFD Query'!O4438="","Fresh"),'[1]OFD Query'!O4438)</f>
        <v>Customer Wants to Change Location</v>
      </c>
      <c r="I4438" s="1" t="str">
        <f>IF(A4438="","",'[1]OFD Query'!W4438)</f>
        <v>D2108731201</v>
      </c>
      <c r="J4438" s="1" t="str">
        <f>IF(A4438="","",'[1]OFD Query'!X4438)</f>
        <v>AFKAR-Abdul Nasir</v>
      </c>
      <c r="K4438" s="1" t="str">
        <f>IF(A4438="","",'[1]OFD Query'!AL4438)</f>
        <v>Hajar</v>
      </c>
      <c r="L4438" s="6">
        <f>IF(A4438="","",'[1]OFD Query'!AO4438)</f>
        <v>199</v>
      </c>
      <c r="M4438" s="1" t="str" cm="1">
        <f t="array" ref="M4438">_xlfn.IFS(L4438="","",L4438=0,"PPD",L4438&gt;0,"COD")</f>
        <v>COD</v>
      </c>
      <c r="N4438" s="1" t="str" cm="1">
        <f t="array" ref="N4438">_xlfn.IFS(A4438="","",L4438=0,M4438,L4438&lt;100,"&lt;100",L4438&lt;200,"&lt;200",L4438&lt;500,"&lt;500",L4438&lt;1000,"&lt;1000",L4438&gt;1000,"Above 1K")</f>
        <v>&lt;200</v>
      </c>
      <c r="O4438" s="6">
        <f>IF(A4438="","",'[1]OFD Query'!CB4438)</f>
        <v>2</v>
      </c>
      <c r="P4438" s="1" t="str">
        <f>IF(A4438="","",'[1]OFD Query'!CJ4438)</f>
        <v/>
      </c>
      <c r="Q4438" s="1" t="str" cm="1">
        <f t="array" ref="Q4438">IFERROR(_xlfn.IFS(A4438="","",O4438=0,"TRUE",AND(O4438=1,E4438="Out For Delivery"),"FALSE",O4438=1,"TRUE"),"FALSE")</f>
        <v>FALSE</v>
      </c>
      <c r="R4438" s="1" t="str">
        <f>'[1]OFD Query'!BT4438</f>
        <v>NO</v>
      </c>
    </row>
    <row r="4439" spans="1:18" x14ac:dyDescent="0.3">
      <c r="A4439" s="5" t="str">
        <f>IF(ISBLANK('[1]OFD Query'!A4439),"",'[1]OFD Query'!A4439)</f>
        <v>6062424368268</v>
      </c>
      <c r="B4439" s="1" t="str">
        <f>IF(A4439="","",LEFT('[1]OFD Query'!C4439,FIND(" ",'[1]OFD Query'!C4439)-1))</f>
        <v>Dropship</v>
      </c>
      <c r="C4439" s="1" t="str">
        <f>IF(A4439="","",'[1]OFD Query'!F4439)</f>
        <v>C21035750</v>
      </c>
      <c r="D4439" s="1" t="str">
        <f>IFERROR(VLOOKUP(C4439,Sheet2!A:B,2,0),"")</f>
        <v>eshry.shop</v>
      </c>
      <c r="E4439" s="1" t="str">
        <f>IF(A4439="","",'[1]OFD Query'!I4439)</f>
        <v>Out For Delivery</v>
      </c>
      <c r="F4439" s="1" t="str">
        <f t="shared" si="71"/>
        <v>MAK-2</v>
      </c>
      <c r="G4439" s="6" t="str" cm="1">
        <f t="array" ref="G4439">IFERROR(_xlfn.IFS(A4439="","",'[1]OFD Query'!N4439="","Fresh"),'[1]OFD Query'!N4439)</f>
        <v>Fresh</v>
      </c>
      <c r="H4439" s="6" t="str" cm="1">
        <f t="array" ref="H4439">IFERROR(_xlfn.IFS(B4439="","",'[1]OFD Query'!O4439="","Fresh"),'[1]OFD Query'!O4439)</f>
        <v>Fresh</v>
      </c>
      <c r="I4439" s="1" t="str">
        <f>IF(A4439="","",'[1]OFD Query'!W4439)</f>
        <v>D2108731201</v>
      </c>
      <c r="J4439" s="1" t="str">
        <f>IF(A4439="","",'[1]OFD Query'!X4439)</f>
        <v>AFKAR-Abdul Nasir</v>
      </c>
      <c r="K4439" s="1" t="str">
        <f>IF(A4439="","",'[1]OFD Query'!AL4439)</f>
        <v>Ar Rashidiyyah</v>
      </c>
      <c r="L4439" s="6">
        <f>IF(A4439="","",'[1]OFD Query'!AO4439)</f>
        <v>199</v>
      </c>
      <c r="M4439" s="1" t="str" cm="1">
        <f t="array" ref="M4439">_xlfn.IFS(L4439="","",L4439=0,"PPD",L4439&gt;0,"COD")</f>
        <v>COD</v>
      </c>
      <c r="N4439" s="1" t="str" cm="1">
        <f t="array" ref="N4439">_xlfn.IFS(A4439="","",L4439=0,M4439,L4439&lt;100,"&lt;100",L4439&lt;200,"&lt;200",L4439&lt;500,"&lt;500",L4439&lt;1000,"&lt;1000",L4439&gt;1000,"Above 1K")</f>
        <v>&lt;200</v>
      </c>
      <c r="O4439" s="6">
        <f>IF(A4439="","",'[1]OFD Query'!CB4439)</f>
        <v>0</v>
      </c>
      <c r="P4439" s="1" t="str">
        <f>IF(A4439="","",'[1]OFD Query'!CJ4439)</f>
        <v/>
      </c>
      <c r="Q4439" s="1" t="str" cm="1">
        <f t="array" ref="Q4439">IFERROR(_xlfn.IFS(A4439="","",O4439=0,"TRUE",AND(O4439=1,E4439="Out For Delivery"),"FALSE",O4439=1,"TRUE"),"FALSE")</f>
        <v>TRUE</v>
      </c>
      <c r="R4439" s="1" t="str">
        <f>'[1]OFD Query'!BT4439</f>
        <v>NO</v>
      </c>
    </row>
    <row r="4440" spans="1:18" x14ac:dyDescent="0.3">
      <c r="A4440" s="5" t="str">
        <f>IF(ISBLANK('[1]OFD Query'!A4440),"",'[1]OFD Query'!A4440)</f>
        <v>6062124557481</v>
      </c>
      <c r="B4440" s="1" t="str">
        <f>IF(A4440="","",LEFT('[1]OFD Query'!C4440,FIND(" ",'[1]OFD Query'!C4440)-1))</f>
        <v>Dropship</v>
      </c>
      <c r="C4440" s="1" t="str">
        <f>IF(A4440="","",'[1]OFD Query'!F4440)</f>
        <v>C2103730101</v>
      </c>
      <c r="D4440" s="1" t="str">
        <f>IFERROR(VLOOKUP(C4440,Sheet2!A:B,2,0),"")</f>
        <v>SHEIN</v>
      </c>
      <c r="E4440" s="1" t="str">
        <f>IF(A4440="","",'[1]OFD Query'!I4440)</f>
        <v>Out For Delivery</v>
      </c>
      <c r="F4440" s="1" t="str">
        <f t="shared" si="71"/>
        <v>MAK-2</v>
      </c>
      <c r="G4440" s="6" t="str" cm="1">
        <f t="array" ref="G4440">IFERROR(_xlfn.IFS(A4440="","",'[1]OFD Query'!N4440="","Fresh"),'[1]OFD Query'!N4440)</f>
        <v>Reschedule</v>
      </c>
      <c r="H4440" s="6" t="str" cm="1">
        <f t="array" ref="H4440">IFERROR(_xlfn.IFS(B4440="","",'[1]OFD Query'!O4440="","Fresh"),'[1]OFD Query'!O4440)</f>
        <v>Schedule for future</v>
      </c>
      <c r="I4440" s="1" t="str">
        <f>IF(A4440="","",'[1]OFD Query'!W4440)</f>
        <v>D2108731201</v>
      </c>
      <c r="J4440" s="1" t="str">
        <f>IF(A4440="","",'[1]OFD Query'!X4440)</f>
        <v>AFKAR-Abdul Nasir</v>
      </c>
      <c r="K4440" s="1" t="str">
        <f>IF(A4440="","",'[1]OFD Query'!AL4440)</f>
        <v>Ar Rashidiyyah</v>
      </c>
      <c r="L4440" s="6">
        <f>IF(A4440="","",'[1]OFD Query'!AO4440)</f>
        <v>335.86</v>
      </c>
      <c r="M4440" s="1" t="str" cm="1">
        <f t="array" ref="M4440">_xlfn.IFS(L4440="","",L4440=0,"PPD",L4440&gt;0,"COD")</f>
        <v>COD</v>
      </c>
      <c r="N4440" s="1" t="str" cm="1">
        <f t="array" ref="N4440">_xlfn.IFS(A4440="","",L4440=0,M4440,L4440&lt;100,"&lt;100",L4440&lt;200,"&lt;200",L4440&lt;500,"&lt;500",L4440&lt;1000,"&lt;1000",L4440&gt;1000,"Above 1K")</f>
        <v>&lt;500</v>
      </c>
      <c r="O4440" s="6">
        <f>IF(A4440="","",'[1]OFD Query'!CB4440)</f>
        <v>1</v>
      </c>
      <c r="P4440" s="1" t="str">
        <f>IF(A4440="","",'[1]OFD Query'!CJ4440)</f>
        <v>POUCH</v>
      </c>
      <c r="Q4440" s="1" t="str" cm="1">
        <f t="array" ref="Q4440">IFERROR(_xlfn.IFS(A4440="","",O4440=0,"TRUE",AND(O4440=1,E4440="Out For Delivery"),"FALSE",O4440=1,"TRUE"),"FALSE")</f>
        <v>FALSE</v>
      </c>
      <c r="R4440" s="1" t="str">
        <f>'[1]OFD Query'!BT4440</f>
        <v>NO</v>
      </c>
    </row>
    <row r="4441" spans="1:18" x14ac:dyDescent="0.3">
      <c r="A4441" s="5" t="str">
        <f>IF(ISBLANK('[1]OFD Query'!A4441),"",'[1]OFD Query'!A4441)</f>
        <v>6062424372924</v>
      </c>
      <c r="B4441" s="1" t="str">
        <f>IF(A4441="","",LEFT('[1]OFD Query'!C4441,FIND(" ",'[1]OFD Query'!C4441)-1))</f>
        <v>Dropship</v>
      </c>
      <c r="C4441" s="1" t="str">
        <f>IF(A4441="","",'[1]OFD Query'!F4441)</f>
        <v>C21035750</v>
      </c>
      <c r="D4441" s="1" t="str">
        <f>IFERROR(VLOOKUP(C4441,Sheet2!A:B,2,0),"")</f>
        <v>eshry.shop</v>
      </c>
      <c r="E4441" s="1" t="str">
        <f>IF(A4441="","",'[1]OFD Query'!I4441)</f>
        <v>Out For Delivery</v>
      </c>
      <c r="F4441" s="1" t="str">
        <f t="shared" si="71"/>
        <v>MAK-2</v>
      </c>
      <c r="G4441" s="6" t="str" cm="1">
        <f t="array" ref="G4441">IFERROR(_xlfn.IFS(A4441="","",'[1]OFD Query'!N4441="","Fresh"),'[1]OFD Query'!N4441)</f>
        <v>Fresh</v>
      </c>
      <c r="H4441" s="6" t="str" cm="1">
        <f t="array" ref="H4441">IFERROR(_xlfn.IFS(B4441="","",'[1]OFD Query'!O4441="","Fresh"),'[1]OFD Query'!O4441)</f>
        <v>Fresh</v>
      </c>
      <c r="I4441" s="1" t="str">
        <f>IF(A4441="","",'[1]OFD Query'!W4441)</f>
        <v>D2108731201</v>
      </c>
      <c r="J4441" s="1" t="str">
        <f>IF(A4441="","",'[1]OFD Query'!X4441)</f>
        <v>AFKAR-Abdul Nasir</v>
      </c>
      <c r="K4441" s="1" t="str">
        <f>IF(A4441="","",'[1]OFD Query'!AL4441)</f>
        <v>Ar Rashidiyyah</v>
      </c>
      <c r="L4441" s="6">
        <f>IF(A4441="","",'[1]OFD Query'!AO4441)</f>
        <v>199</v>
      </c>
      <c r="M4441" s="1" t="str" cm="1">
        <f t="array" ref="M4441">_xlfn.IFS(L4441="","",L4441=0,"PPD",L4441&gt;0,"COD")</f>
        <v>COD</v>
      </c>
      <c r="N4441" s="1" t="str" cm="1">
        <f t="array" ref="N4441">_xlfn.IFS(A4441="","",L4441=0,M4441,L4441&lt;100,"&lt;100",L4441&lt;200,"&lt;200",L4441&lt;500,"&lt;500",L4441&lt;1000,"&lt;1000",L4441&gt;1000,"Above 1K")</f>
        <v>&lt;200</v>
      </c>
      <c r="O4441" s="6">
        <f>IF(A4441="","",'[1]OFD Query'!CB4441)</f>
        <v>0</v>
      </c>
      <c r="P4441" s="1" t="str">
        <f>IF(A4441="","",'[1]OFD Query'!CJ4441)</f>
        <v/>
      </c>
      <c r="Q4441" s="1" t="str" cm="1">
        <f t="array" ref="Q4441">IFERROR(_xlfn.IFS(A4441="","",O4441=0,"TRUE",AND(O4441=1,E4441="Out For Delivery"),"FALSE",O4441=1,"TRUE"),"FALSE")</f>
        <v>TRUE</v>
      </c>
      <c r="R4441" s="1" t="str">
        <f>'[1]OFD Query'!BT4441</f>
        <v>NO</v>
      </c>
    </row>
    <row r="4442" spans="1:18" x14ac:dyDescent="0.3">
      <c r="A4442" s="5" t="str">
        <f>IF(ISBLANK('[1]OFD Query'!A4442),"",'[1]OFD Query'!A4442)</f>
        <v>6062424406417</v>
      </c>
      <c r="B4442" s="1" t="str">
        <f>IF(A4442="","",LEFT('[1]OFD Query'!C4442,FIND(" ",'[1]OFD Query'!C4442)-1))</f>
        <v>Dropship</v>
      </c>
      <c r="C4442" s="1" t="str">
        <f>IF(A4442="","",'[1]OFD Query'!F4442)</f>
        <v>C21035750</v>
      </c>
      <c r="D4442" s="1" t="str">
        <f>IFERROR(VLOOKUP(C4442,Sheet2!A:B,2,0),"")</f>
        <v>eshry.shop</v>
      </c>
      <c r="E4442" s="1" t="str">
        <f>IF(A4442="","",'[1]OFD Query'!I4442)</f>
        <v>Out For Delivery</v>
      </c>
      <c r="F4442" s="1" t="str">
        <f t="shared" si="71"/>
        <v>MAK-2</v>
      </c>
      <c r="G4442" s="6" t="str" cm="1">
        <f t="array" ref="G4442">IFERROR(_xlfn.IFS(A4442="","",'[1]OFD Query'!N4442="","Fresh"),'[1]OFD Query'!N4442)</f>
        <v>Fresh</v>
      </c>
      <c r="H4442" s="6" t="str" cm="1">
        <f t="array" ref="H4442">IFERROR(_xlfn.IFS(B4442="","",'[1]OFD Query'!O4442="","Fresh"),'[1]OFD Query'!O4442)</f>
        <v>Fresh</v>
      </c>
      <c r="I4442" s="1" t="str">
        <f>IF(A4442="","",'[1]OFD Query'!W4442)</f>
        <v>D2108731201</v>
      </c>
      <c r="J4442" s="1" t="str">
        <f>IF(A4442="","",'[1]OFD Query'!X4442)</f>
        <v>AFKAR-Abdul Nasir</v>
      </c>
      <c r="K4442" s="1" t="str">
        <f>IF(A4442="","",'[1]OFD Query'!AL4442)</f>
        <v>Ar Rashidiyyah</v>
      </c>
      <c r="L4442" s="6">
        <f>IF(A4442="","",'[1]OFD Query'!AO4442)</f>
        <v>169</v>
      </c>
      <c r="M4442" s="1" t="str" cm="1">
        <f t="array" ref="M4442">_xlfn.IFS(L4442="","",L4442=0,"PPD",L4442&gt;0,"COD")</f>
        <v>COD</v>
      </c>
      <c r="N4442" s="1" t="str" cm="1">
        <f t="array" ref="N4442">_xlfn.IFS(A4442="","",L4442=0,M4442,L4442&lt;100,"&lt;100",L4442&lt;200,"&lt;200",L4442&lt;500,"&lt;500",L4442&lt;1000,"&lt;1000",L4442&gt;1000,"Above 1K")</f>
        <v>&lt;200</v>
      </c>
      <c r="O4442" s="6">
        <f>IF(A4442="","",'[1]OFD Query'!CB4442)</f>
        <v>0</v>
      </c>
      <c r="P4442" s="1" t="str">
        <f>IF(A4442="","",'[1]OFD Query'!CJ4442)</f>
        <v/>
      </c>
      <c r="Q4442" s="1" t="str" cm="1">
        <f t="array" ref="Q4442">IFERROR(_xlfn.IFS(A4442="","",O4442=0,"TRUE",AND(O4442=1,E4442="Out For Delivery"),"FALSE",O4442=1,"TRUE"),"FALSE")</f>
        <v>TRUE</v>
      </c>
      <c r="R4442" s="1" t="str">
        <f>'[1]OFD Query'!BT4442</f>
        <v>NO</v>
      </c>
    </row>
    <row r="4443" spans="1:18" x14ac:dyDescent="0.3">
      <c r="A4443" s="5" t="str">
        <f>IF(ISBLANK('[1]OFD Query'!A4443),"",'[1]OFD Query'!A4443)</f>
        <v>6062024497726</v>
      </c>
      <c r="B4443" s="1" t="str">
        <f>IF(A4443="","",LEFT('[1]OFD Query'!C4443,FIND(" ",'[1]OFD Query'!C4443)-1))</f>
        <v>Dropship</v>
      </c>
      <c r="C4443" s="1" t="str">
        <f>IF(A4443="","",'[1]OFD Query'!F4443)</f>
        <v>C2103730101</v>
      </c>
      <c r="D4443" s="1" t="str">
        <f>IFERROR(VLOOKUP(C4443,Sheet2!A:B,2,0),"")</f>
        <v>SHEIN</v>
      </c>
      <c r="E4443" s="1" t="str">
        <f>IF(A4443="","",'[1]OFD Query'!I4443)</f>
        <v>Out For Delivery</v>
      </c>
      <c r="F4443" s="1" t="str">
        <f t="shared" si="71"/>
        <v>MAK-2</v>
      </c>
      <c r="G4443" s="6" t="str" cm="1">
        <f t="array" ref="G4443">IFERROR(_xlfn.IFS(A4443="","",'[1]OFD Query'!N4443="","Fresh"),'[1]OFD Query'!N4443)</f>
        <v>Cancel</v>
      </c>
      <c r="H4443" s="6" t="str" cm="1">
        <f t="array" ref="H4443">IFERROR(_xlfn.IFS(B4443="","",'[1]OFD Query'!O4443="","Fresh"),'[1]OFD Query'!O4443)</f>
        <v>Doesn't Want to Give Reason</v>
      </c>
      <c r="I4443" s="1" t="str">
        <f>IF(A4443="","",'[1]OFD Query'!W4443)</f>
        <v>D2108731201</v>
      </c>
      <c r="J4443" s="1" t="str">
        <f>IF(A4443="","",'[1]OFD Query'!X4443)</f>
        <v>AFKAR-Abdul Nasir</v>
      </c>
      <c r="K4443" s="1" t="str">
        <f>IF(A4443="","",'[1]OFD Query'!AL4443)</f>
        <v/>
      </c>
      <c r="L4443" s="6">
        <f>IF(A4443="","",'[1]OFD Query'!AO4443)</f>
        <v>314.8</v>
      </c>
      <c r="M4443" s="1" t="str" cm="1">
        <f t="array" ref="M4443">_xlfn.IFS(L4443="","",L4443=0,"PPD",L4443&gt;0,"COD")</f>
        <v>COD</v>
      </c>
      <c r="N4443" s="1" t="str" cm="1">
        <f t="array" ref="N4443">_xlfn.IFS(A4443="","",L4443=0,M4443,L4443&lt;100,"&lt;100",L4443&lt;200,"&lt;200",L4443&lt;500,"&lt;500",L4443&lt;1000,"&lt;1000",L4443&gt;1000,"Above 1K")</f>
        <v>&lt;500</v>
      </c>
      <c r="O4443" s="6">
        <f>IF(A4443="","",'[1]OFD Query'!CB4443)</f>
        <v>2</v>
      </c>
      <c r="P4443" s="1" t="str">
        <f>IF(A4443="","",'[1]OFD Query'!CJ4443)</f>
        <v>POUCH</v>
      </c>
      <c r="Q4443" s="1" t="str" cm="1">
        <f t="array" ref="Q4443">IFERROR(_xlfn.IFS(A4443="","",O4443=0,"TRUE",AND(O4443=1,E4443="Out For Delivery"),"FALSE",O4443=1,"TRUE"),"FALSE")</f>
        <v>FALSE</v>
      </c>
      <c r="R4443" s="1" t="str">
        <f>'[1]OFD Query'!BT4443</f>
        <v>NO</v>
      </c>
    </row>
    <row r="4444" spans="1:18" x14ac:dyDescent="0.3">
      <c r="A4444" s="5" t="str">
        <f>IF(ISBLANK('[1]OFD Query'!A4444),"",'[1]OFD Query'!A4444)</f>
        <v>6062324279520</v>
      </c>
      <c r="B4444" s="1" t="str">
        <f>IF(A4444="","",LEFT('[1]OFD Query'!C4444,FIND(" ",'[1]OFD Query'!C4444)-1))</f>
        <v>Dropship</v>
      </c>
      <c r="C4444" s="1" t="str">
        <f>IF(A4444="","",'[1]OFD Query'!F4444)</f>
        <v>C21030007</v>
      </c>
      <c r="D4444" s="1" t="str">
        <f>IFERROR(VLOOKUP(C4444,Sheet2!A:B,2,0),"")</f>
        <v>Mishadat</v>
      </c>
      <c r="E4444" s="1" t="str">
        <f>IF(A4444="","",'[1]OFD Query'!I4444)</f>
        <v>Out For Delivery</v>
      </c>
      <c r="F4444" s="1" t="str">
        <f t="shared" si="71"/>
        <v>MAK-2</v>
      </c>
      <c r="G4444" s="6" t="str" cm="1">
        <f t="array" ref="G4444">IFERROR(_xlfn.IFS(A4444="","",'[1]OFD Query'!N4444="","Fresh"),'[1]OFD Query'!N4444)</f>
        <v>Reschedule</v>
      </c>
      <c r="H4444" s="6" t="str" cm="1">
        <f t="array" ref="H4444">IFERROR(_xlfn.IFS(B4444="","",'[1]OFD Query'!O4444="","Fresh"),'[1]OFD Query'!O4444)</f>
        <v>Schedule for future</v>
      </c>
      <c r="I4444" s="1" t="str">
        <f>IF(A4444="","",'[1]OFD Query'!W4444)</f>
        <v>D2108731201</v>
      </c>
      <c r="J4444" s="1" t="str">
        <f>IF(A4444="","",'[1]OFD Query'!X4444)</f>
        <v>AFKAR-Abdul Nasir</v>
      </c>
      <c r="K4444" s="1" t="str">
        <f>IF(A4444="","",'[1]OFD Query'!AL4444)</f>
        <v>Ar Rashidiyyah</v>
      </c>
      <c r="L4444" s="6">
        <f>IF(A4444="","",'[1]OFD Query'!AO4444)</f>
        <v>98</v>
      </c>
      <c r="M4444" s="1" t="str" cm="1">
        <f t="array" ref="M4444">_xlfn.IFS(L4444="","",L4444=0,"PPD",L4444&gt;0,"COD")</f>
        <v>COD</v>
      </c>
      <c r="N4444" s="1" t="str" cm="1">
        <f t="array" ref="N4444">_xlfn.IFS(A4444="","",L4444=0,M4444,L4444&lt;100,"&lt;100",L4444&lt;200,"&lt;200",L4444&lt;500,"&lt;500",L4444&lt;1000,"&lt;1000",L4444&gt;1000,"Above 1K")</f>
        <v>&lt;100</v>
      </c>
      <c r="O4444" s="6">
        <f>IF(A4444="","",'[1]OFD Query'!CB4444)</f>
        <v>1</v>
      </c>
      <c r="P4444" s="1" t="str">
        <f>IF(A4444="","",'[1]OFD Query'!CJ4444)</f>
        <v/>
      </c>
      <c r="Q4444" s="1" t="str" cm="1">
        <f t="array" ref="Q4444">IFERROR(_xlfn.IFS(A4444="","",O4444=0,"TRUE",AND(O4444=1,E4444="Out For Delivery"),"FALSE",O4444=1,"TRUE"),"FALSE")</f>
        <v>FALSE</v>
      </c>
      <c r="R4444" s="1" t="str">
        <f>'[1]OFD Query'!BT4444</f>
        <v>NO</v>
      </c>
    </row>
    <row r="4445" spans="1:18" x14ac:dyDescent="0.3">
      <c r="A4445" s="5" t="str">
        <f>IF(ISBLANK('[1]OFD Query'!A4445),"",'[1]OFD Query'!A4445)</f>
        <v>6062124325667</v>
      </c>
      <c r="B4445" s="1" t="str">
        <f>IF(A4445="","",LEFT('[1]OFD Query'!C4445,FIND(" ",'[1]OFD Query'!C4445)-1))</f>
        <v>Dropship</v>
      </c>
      <c r="C4445" s="1" t="str">
        <f>IF(A4445="","",'[1]OFD Query'!F4445)</f>
        <v>C2103716501</v>
      </c>
      <c r="D4445" s="1" t="str">
        <f>IFERROR(VLOOKUP(C4445,Sheet2!A:B,2,0),"")</f>
        <v>SHEIN</v>
      </c>
      <c r="E4445" s="1" t="str">
        <f>IF(A4445="","",'[1]OFD Query'!I4445)</f>
        <v>Out For Delivery</v>
      </c>
      <c r="F4445" s="1" t="str">
        <f t="shared" si="71"/>
        <v>MAK-2</v>
      </c>
      <c r="G4445" s="6" t="str" cm="1">
        <f t="array" ref="G4445">IFERROR(_xlfn.IFS(A4445="","",'[1]OFD Query'!N4445="","Fresh"),'[1]OFD Query'!N4445)</f>
        <v>Fresh</v>
      </c>
      <c r="H4445" s="6" t="str" cm="1">
        <f t="array" ref="H4445">IFERROR(_xlfn.IFS(B4445="","",'[1]OFD Query'!O4445="","Fresh"),'[1]OFD Query'!O4445)</f>
        <v>Fresh</v>
      </c>
      <c r="I4445" s="1" t="str">
        <f>IF(A4445="","",'[1]OFD Query'!W4445)</f>
        <v>D2108731201</v>
      </c>
      <c r="J4445" s="1" t="str">
        <f>IF(A4445="","",'[1]OFD Query'!X4445)</f>
        <v>AFKAR-Abdul Nasir</v>
      </c>
      <c r="K4445" s="1" t="str">
        <f>IF(A4445="","",'[1]OFD Query'!AL4445)</f>
        <v>Ar Rashidiyyah</v>
      </c>
      <c r="L4445" s="6">
        <f>IF(A4445="","",'[1]OFD Query'!AO4445)</f>
        <v>146.47999999999999</v>
      </c>
      <c r="M4445" s="1" t="str" cm="1">
        <f t="array" ref="M4445">_xlfn.IFS(L4445="","",L4445=0,"PPD",L4445&gt;0,"COD")</f>
        <v>COD</v>
      </c>
      <c r="N4445" s="1" t="str" cm="1">
        <f t="array" ref="N4445">_xlfn.IFS(A4445="","",L4445=0,M4445,L4445&lt;100,"&lt;100",L4445&lt;200,"&lt;200",L4445&lt;500,"&lt;500",L4445&lt;1000,"&lt;1000",L4445&gt;1000,"Above 1K")</f>
        <v>&lt;200</v>
      </c>
      <c r="O4445" s="6">
        <f>IF(A4445="","",'[1]OFD Query'!CB4445)</f>
        <v>0</v>
      </c>
      <c r="P4445" s="1" t="str">
        <f>IF(A4445="","",'[1]OFD Query'!CJ4445)</f>
        <v>POUCH</v>
      </c>
      <c r="Q4445" s="1" t="str" cm="1">
        <f t="array" ref="Q4445">IFERROR(_xlfn.IFS(A4445="","",O4445=0,"TRUE",AND(O4445=1,E4445="Out For Delivery"),"FALSE",O4445=1,"TRUE"),"FALSE")</f>
        <v>TRUE</v>
      </c>
      <c r="R4445" s="1" t="str">
        <f>'[1]OFD Query'!BT4445</f>
        <v>NO</v>
      </c>
    </row>
    <row r="4446" spans="1:18" x14ac:dyDescent="0.3">
      <c r="A4446" s="5" t="str">
        <f>IF(ISBLANK('[1]OFD Query'!A4446),"",'[1]OFD Query'!A4446)</f>
        <v>3721050956325</v>
      </c>
      <c r="B4446" s="1" t="str">
        <f>IF(A4446="","",LEFT('[1]OFD Query'!C4446,FIND(" ",'[1]OFD Query'!C4446)-1))</f>
        <v>Dropship</v>
      </c>
      <c r="C4446" s="1" t="str">
        <f>IF(A4446="","",'[1]OFD Query'!F4446)</f>
        <v>C21034606</v>
      </c>
      <c r="D4446" s="1" t="str">
        <f>IFERROR(VLOOKUP(C4446,Sheet2!A:B,2,0),"")</f>
        <v>Ali Express</v>
      </c>
      <c r="E4446" s="1" t="str">
        <f>IF(A4446="","",'[1]OFD Query'!I4446)</f>
        <v>Out For Delivery</v>
      </c>
      <c r="F4446" s="1" t="str">
        <f t="shared" si="71"/>
        <v>MAK-2</v>
      </c>
      <c r="G4446" s="6" t="str" cm="1">
        <f t="array" ref="G4446">IFERROR(_xlfn.IFS(A4446="","",'[1]OFD Query'!N4446="","Fresh"),'[1]OFD Query'!N4446)</f>
        <v>Reschedule</v>
      </c>
      <c r="H4446" s="6" t="str" cm="1">
        <f t="array" ref="H4446">IFERROR(_xlfn.IFS(B4446="","",'[1]OFD Query'!O4446="","Fresh"),'[1]OFD Query'!O4446)</f>
        <v>Schedule for future</v>
      </c>
      <c r="I4446" s="1" t="str">
        <f>IF(A4446="","",'[1]OFD Query'!W4446)</f>
        <v>D2108731201</v>
      </c>
      <c r="J4446" s="1" t="str">
        <f>IF(A4446="","",'[1]OFD Query'!X4446)</f>
        <v>AFKAR-Abdul Nasir</v>
      </c>
      <c r="K4446" s="1" t="str">
        <f>IF(A4446="","",'[1]OFD Query'!AL4446)</f>
        <v>Ar Rashidiyyah</v>
      </c>
      <c r="L4446" s="6">
        <f>IF(A4446="","",'[1]OFD Query'!AO4446)</f>
        <v>0</v>
      </c>
      <c r="M4446" s="1" t="str" cm="1">
        <f t="array" ref="M4446">_xlfn.IFS(L4446="","",L4446=0,"PPD",L4446&gt;0,"COD")</f>
        <v>PPD</v>
      </c>
      <c r="N4446" s="1" t="str" cm="1">
        <f t="array" ref="N4446">_xlfn.IFS(A4446="","",L4446=0,M4446,L4446&lt;100,"&lt;100",L4446&lt;200,"&lt;200",L4446&lt;500,"&lt;500",L4446&lt;1000,"&lt;1000",L4446&gt;1000,"Above 1K")</f>
        <v>PPD</v>
      </c>
      <c r="O4446" s="6">
        <f>IF(A4446="","",'[1]OFD Query'!CB4446)</f>
        <v>3</v>
      </c>
      <c r="P4446" s="1" t="str">
        <f>IF(A4446="","",'[1]OFD Query'!CJ4446)</f>
        <v>POUCH</v>
      </c>
      <c r="Q4446" s="1" t="str" cm="1">
        <f t="array" ref="Q4446">IFERROR(_xlfn.IFS(A4446="","",O4446=0,"TRUE",AND(O4446=1,E4446="Out For Delivery"),"FALSE",O4446=1,"TRUE"),"FALSE")</f>
        <v>FALSE</v>
      </c>
      <c r="R4446" s="1" t="str">
        <f>'[1]OFD Query'!BT4446</f>
        <v>NO</v>
      </c>
    </row>
    <row r="4447" spans="1:18" x14ac:dyDescent="0.3">
      <c r="A4447" s="5" t="str">
        <f>IF(ISBLANK('[1]OFD Query'!A4447),"",'[1]OFD Query'!A4447)</f>
        <v>6062124770905</v>
      </c>
      <c r="B4447" s="1" t="str">
        <f>IF(A4447="","",LEFT('[1]OFD Query'!C4447,FIND(" ",'[1]OFD Query'!C4447)-1))</f>
        <v>Dropship</v>
      </c>
      <c r="C4447" s="1" t="str">
        <f>IF(A4447="","",'[1]OFD Query'!F4447)</f>
        <v>C2103716501</v>
      </c>
      <c r="D4447" s="1" t="str">
        <f>IFERROR(VLOOKUP(C4447,Sheet2!A:B,2,0),"")</f>
        <v>SHEIN</v>
      </c>
      <c r="E4447" s="1" t="str">
        <f>IF(A4447="","",'[1]OFD Query'!I4447)</f>
        <v>Out For Delivery</v>
      </c>
      <c r="F4447" s="1" t="str">
        <f t="shared" si="71"/>
        <v>MAK-2</v>
      </c>
      <c r="G4447" s="6" t="str" cm="1">
        <f t="array" ref="G4447">IFERROR(_xlfn.IFS(A4447="","",'[1]OFD Query'!N4447="","Fresh"),'[1]OFD Query'!N4447)</f>
        <v>Reschedule</v>
      </c>
      <c r="H4447" s="6" t="str" cm="1">
        <f t="array" ref="H4447">IFERROR(_xlfn.IFS(B4447="","",'[1]OFD Query'!O4447="","Fresh"),'[1]OFD Query'!O4447)</f>
        <v>Schedule for future</v>
      </c>
      <c r="I4447" s="1" t="str">
        <f>IF(A4447="","",'[1]OFD Query'!W4447)</f>
        <v>D2108731201</v>
      </c>
      <c r="J4447" s="1" t="str">
        <f>IF(A4447="","",'[1]OFD Query'!X4447)</f>
        <v>AFKAR-Abdul Nasir</v>
      </c>
      <c r="K4447" s="1" t="str">
        <f>IF(A4447="","",'[1]OFD Query'!AL4447)</f>
        <v>Ar Rashidiyyah</v>
      </c>
      <c r="L4447" s="6">
        <f>IF(A4447="","",'[1]OFD Query'!AO4447)</f>
        <v>137.80000000000001</v>
      </c>
      <c r="M4447" s="1" t="str" cm="1">
        <f t="array" ref="M4447">_xlfn.IFS(L4447="","",L4447=0,"PPD",L4447&gt;0,"COD")</f>
        <v>COD</v>
      </c>
      <c r="N4447" s="1" t="str" cm="1">
        <f t="array" ref="N4447">_xlfn.IFS(A4447="","",L4447=0,M4447,L4447&lt;100,"&lt;100",L4447&lt;200,"&lt;200",L4447&lt;500,"&lt;500",L4447&lt;1000,"&lt;1000",L4447&gt;1000,"Above 1K")</f>
        <v>&lt;200</v>
      </c>
      <c r="O4447" s="6">
        <f>IF(A4447="","",'[1]OFD Query'!CB4447)</f>
        <v>1</v>
      </c>
      <c r="P4447" s="1" t="str">
        <f>IF(A4447="","",'[1]OFD Query'!CJ4447)</f>
        <v>POUCH</v>
      </c>
      <c r="Q4447" s="1" t="str" cm="1">
        <f t="array" ref="Q4447">IFERROR(_xlfn.IFS(A4447="","",O4447=0,"TRUE",AND(O4447=1,E4447="Out For Delivery"),"FALSE",O4447=1,"TRUE"),"FALSE")</f>
        <v>FALSE</v>
      </c>
      <c r="R4447" s="1" t="str">
        <f>'[1]OFD Query'!BT4447</f>
        <v>NO</v>
      </c>
    </row>
    <row r="4448" spans="1:18" x14ac:dyDescent="0.3">
      <c r="A4448" s="5" t="str">
        <f>IF(ISBLANK('[1]OFD Query'!A4448),"",'[1]OFD Query'!A4448)</f>
        <v>6062424310807</v>
      </c>
      <c r="B4448" s="1" t="str">
        <f>IF(A4448="","",LEFT('[1]OFD Query'!C4448,FIND(" ",'[1]OFD Query'!C4448)-1))</f>
        <v>Dropship</v>
      </c>
      <c r="C4448" s="1" t="str">
        <f>IF(A4448="","",'[1]OFD Query'!F4448)</f>
        <v>C2103751801</v>
      </c>
      <c r="D4448" s="1" t="str">
        <f>IFERROR(VLOOKUP(C4448,Sheet2!A:B,2,0),"")</f>
        <v>اونلاين استور</v>
      </c>
      <c r="E4448" s="1" t="str">
        <f>IF(A4448="","",'[1]OFD Query'!I4448)</f>
        <v>Out For Delivery</v>
      </c>
      <c r="F4448" s="1" t="str">
        <f t="shared" si="71"/>
        <v>MAK-2</v>
      </c>
      <c r="G4448" s="6" t="str" cm="1">
        <f t="array" ref="G4448">IFERROR(_xlfn.IFS(A4448="","",'[1]OFD Query'!N4448="","Fresh"),'[1]OFD Query'!N4448)</f>
        <v>Fresh</v>
      </c>
      <c r="H4448" s="6" t="str" cm="1">
        <f t="array" ref="H4448">IFERROR(_xlfn.IFS(B4448="","",'[1]OFD Query'!O4448="","Fresh"),'[1]OFD Query'!O4448)</f>
        <v>Fresh</v>
      </c>
      <c r="I4448" s="1" t="str">
        <f>IF(A4448="","",'[1]OFD Query'!W4448)</f>
        <v>D2108731201</v>
      </c>
      <c r="J4448" s="1" t="str">
        <f>IF(A4448="","",'[1]OFD Query'!X4448)</f>
        <v>AFKAR-Abdul Nasir</v>
      </c>
      <c r="K4448" s="1" t="str">
        <f>IF(A4448="","",'[1]OFD Query'!AL4448)</f>
        <v>Makkah</v>
      </c>
      <c r="L4448" s="6">
        <f>IF(A4448="","",'[1]OFD Query'!AO4448)</f>
        <v>239</v>
      </c>
      <c r="M4448" s="1" t="str" cm="1">
        <f t="array" ref="M4448">_xlfn.IFS(L4448="","",L4448=0,"PPD",L4448&gt;0,"COD")</f>
        <v>COD</v>
      </c>
      <c r="N4448" s="1" t="str" cm="1">
        <f t="array" ref="N4448">_xlfn.IFS(A4448="","",L4448=0,M4448,L4448&lt;100,"&lt;100",L4448&lt;200,"&lt;200",L4448&lt;500,"&lt;500",L4448&lt;1000,"&lt;1000",L4448&gt;1000,"Above 1K")</f>
        <v>&lt;500</v>
      </c>
      <c r="O4448" s="6">
        <f>IF(A4448="","",'[1]OFD Query'!CB4448)</f>
        <v>0</v>
      </c>
      <c r="P4448" s="1" t="str">
        <f>IF(A4448="","",'[1]OFD Query'!CJ4448)</f>
        <v/>
      </c>
      <c r="Q4448" s="1" t="str" cm="1">
        <f t="array" ref="Q4448">IFERROR(_xlfn.IFS(A4448="","",O4448=0,"TRUE",AND(O4448=1,E4448="Out For Delivery"),"FALSE",O4448=1,"TRUE"),"FALSE")</f>
        <v>TRUE</v>
      </c>
      <c r="R4448" s="1" t="str">
        <f>'[1]OFD Query'!BT4448</f>
        <v>NO</v>
      </c>
    </row>
    <row r="4449" spans="1:18" x14ac:dyDescent="0.3">
      <c r="A4449" s="5" t="str">
        <f>IF(ISBLANK('[1]OFD Query'!A4449),"",'[1]OFD Query'!A4449)</f>
        <v>6062324213952</v>
      </c>
      <c r="B4449" s="1" t="str">
        <f>IF(A4449="","",LEFT('[1]OFD Query'!C4449,FIND(" ",'[1]OFD Query'!C4449)-1))</f>
        <v>Dropship</v>
      </c>
      <c r="C4449" s="1" t="str">
        <f>IF(A4449="","",'[1]OFD Query'!F4449)</f>
        <v>C2103865401</v>
      </c>
      <c r="D4449" s="1" t="str">
        <f>IFERROR(VLOOKUP(C4449,Sheet2!A:B,2,0),"")</f>
        <v>Reef Perfumes</v>
      </c>
      <c r="E4449" s="1" t="str">
        <f>IF(A4449="","",'[1]OFD Query'!I4449)</f>
        <v>Out For Delivery</v>
      </c>
      <c r="F4449" s="1" t="str">
        <f t="shared" si="71"/>
        <v>MAK-2</v>
      </c>
      <c r="G4449" s="6" t="str" cm="1">
        <f t="array" ref="G4449">IFERROR(_xlfn.IFS(A4449="","",'[1]OFD Query'!N4449="","Fresh"),'[1]OFD Query'!N4449)</f>
        <v>Reschedule</v>
      </c>
      <c r="H4449" s="6" t="str" cm="1">
        <f t="array" ref="H4449">IFERROR(_xlfn.IFS(B4449="","",'[1]OFD Query'!O4449="","Fresh"),'[1]OFD Query'!O4449)</f>
        <v>Schedule for future</v>
      </c>
      <c r="I4449" s="1" t="str">
        <f>IF(A4449="","",'[1]OFD Query'!W4449)</f>
        <v>D2108731201</v>
      </c>
      <c r="J4449" s="1" t="str">
        <f>IF(A4449="","",'[1]OFD Query'!X4449)</f>
        <v>AFKAR-Abdul Nasir</v>
      </c>
      <c r="K4449" s="1" t="str">
        <f>IF(A4449="","",'[1]OFD Query'!AL4449)</f>
        <v>Ar Rashidiyyah</v>
      </c>
      <c r="L4449" s="6">
        <f>IF(A4449="","",'[1]OFD Query'!AO4449)</f>
        <v>0</v>
      </c>
      <c r="M4449" s="1" t="str" cm="1">
        <f t="array" ref="M4449">_xlfn.IFS(L4449="","",L4449=0,"PPD",L4449&gt;0,"COD")</f>
        <v>PPD</v>
      </c>
      <c r="N4449" s="1" t="str" cm="1">
        <f t="array" ref="N4449">_xlfn.IFS(A4449="","",L4449=0,M4449,L4449&lt;100,"&lt;100",L4449&lt;200,"&lt;200",L4449&lt;500,"&lt;500",L4449&lt;1000,"&lt;1000",L4449&gt;1000,"Above 1K")</f>
        <v>PPD</v>
      </c>
      <c r="O4449" s="6">
        <f>IF(A4449="","",'[1]OFD Query'!CB4449)</f>
        <v>1</v>
      </c>
      <c r="P4449" s="1" t="str">
        <f>IF(A4449="","",'[1]OFD Query'!CJ4449)</f>
        <v/>
      </c>
      <c r="Q4449" s="1" t="str" cm="1">
        <f t="array" ref="Q4449">IFERROR(_xlfn.IFS(A4449="","",O4449=0,"TRUE",AND(O4449=1,E4449="Out For Delivery"),"FALSE",O4449=1,"TRUE"),"FALSE")</f>
        <v>FALSE</v>
      </c>
      <c r="R4449" s="1" t="str">
        <f>'[1]OFD Query'!BT4449</f>
        <v>NO</v>
      </c>
    </row>
    <row r="4450" spans="1:18" x14ac:dyDescent="0.3">
      <c r="A4450" s="5" t="str">
        <f>IF(ISBLANK('[1]OFD Query'!A4450),"",'[1]OFD Query'!A4450)</f>
        <v>6060824583680</v>
      </c>
      <c r="B4450" s="1" t="str">
        <f>IF(A4450="","",LEFT('[1]OFD Query'!C4450,FIND(" ",'[1]OFD Query'!C4450)-1))</f>
        <v>Dropship</v>
      </c>
      <c r="C4450" s="1" t="str">
        <f>IF(A4450="","",'[1]OFD Query'!F4450)</f>
        <v>C2103716501</v>
      </c>
      <c r="D4450" s="1" t="str">
        <f>IFERROR(VLOOKUP(C4450,Sheet2!A:B,2,0),"")</f>
        <v>SHEIN</v>
      </c>
      <c r="E4450" s="1" t="str">
        <f>IF(A4450="","",'[1]OFD Query'!I4450)</f>
        <v>Out For Delivery</v>
      </c>
      <c r="F4450" s="1" t="str">
        <f t="shared" si="71"/>
        <v>MAK-2</v>
      </c>
      <c r="G4450" s="6" t="str" cm="1">
        <f t="array" ref="G4450">IFERROR(_xlfn.IFS(A4450="","",'[1]OFD Query'!N4450="","Fresh"),'[1]OFD Query'!N4450)</f>
        <v>Reschedule</v>
      </c>
      <c r="H4450" s="6" t="str" cm="1">
        <f t="array" ref="H4450">IFERROR(_xlfn.IFS(B4450="","",'[1]OFD Query'!O4450="","Fresh"),'[1]OFD Query'!O4450)</f>
        <v>Schedule for future</v>
      </c>
      <c r="I4450" s="1" t="str">
        <f>IF(A4450="","",'[1]OFD Query'!W4450)</f>
        <v>D2108731201</v>
      </c>
      <c r="J4450" s="1" t="str">
        <f>IF(A4450="","",'[1]OFD Query'!X4450)</f>
        <v>AFKAR-Abdul Nasir</v>
      </c>
      <c r="K4450" s="1" t="str">
        <f>IF(A4450="","",'[1]OFD Query'!AL4450)</f>
        <v>Ar Rashidiyyah</v>
      </c>
      <c r="L4450" s="6">
        <f>IF(A4450="","",'[1]OFD Query'!AO4450)</f>
        <v>915.11</v>
      </c>
      <c r="M4450" s="1" t="str" cm="1">
        <f t="array" ref="M4450">_xlfn.IFS(L4450="","",L4450=0,"PPD",L4450&gt;0,"COD")</f>
        <v>COD</v>
      </c>
      <c r="N4450" s="1" t="str" cm="1">
        <f t="array" ref="N4450">_xlfn.IFS(A4450="","",L4450=0,M4450,L4450&lt;100,"&lt;100",L4450&lt;200,"&lt;200",L4450&lt;500,"&lt;500",L4450&lt;1000,"&lt;1000",L4450&gt;1000,"Above 1K")</f>
        <v>&lt;1000</v>
      </c>
      <c r="O4450" s="6">
        <f>IF(A4450="","",'[1]OFD Query'!CB4450)</f>
        <v>3</v>
      </c>
      <c r="P4450" s="1" t="str">
        <f>IF(A4450="","",'[1]OFD Query'!CJ4450)</f>
        <v>BOX</v>
      </c>
      <c r="Q4450" s="1" t="str" cm="1">
        <f t="array" ref="Q4450">IFERROR(_xlfn.IFS(A4450="","",O4450=0,"TRUE",AND(O4450=1,E4450="Out For Delivery"),"FALSE",O4450=1,"TRUE"),"FALSE")</f>
        <v>FALSE</v>
      </c>
      <c r="R4450" s="1" t="str">
        <f>'[1]OFD Query'!BT4450</f>
        <v>NO</v>
      </c>
    </row>
    <row r="4451" spans="1:18" x14ac:dyDescent="0.3">
      <c r="A4451" s="5" t="str">
        <f>IF(ISBLANK('[1]OFD Query'!A4451),"",'[1]OFD Query'!A4451)</f>
        <v>6062124167461</v>
      </c>
      <c r="B4451" s="1" t="str">
        <f>IF(A4451="","",LEFT('[1]OFD Query'!C4451,FIND(" ",'[1]OFD Query'!C4451)-1))</f>
        <v>Dropship</v>
      </c>
      <c r="C4451" s="1" t="str">
        <f>IF(A4451="","",'[1]OFD Query'!F4451)</f>
        <v>C2103730101</v>
      </c>
      <c r="D4451" s="1" t="str">
        <f>IFERROR(VLOOKUP(C4451,Sheet2!A:B,2,0),"")</f>
        <v>SHEIN</v>
      </c>
      <c r="E4451" s="1" t="str">
        <f>IF(A4451="","",'[1]OFD Query'!I4451)</f>
        <v>Out For Delivery</v>
      </c>
      <c r="F4451" s="1" t="str">
        <f t="shared" si="71"/>
        <v>MAK-2</v>
      </c>
      <c r="G4451" s="6" t="str" cm="1">
        <f t="array" ref="G4451">IFERROR(_xlfn.IFS(A4451="","",'[1]OFD Query'!N4451="","Fresh"),'[1]OFD Query'!N4451)</f>
        <v>Reschedule</v>
      </c>
      <c r="H4451" s="6" t="str" cm="1">
        <f t="array" ref="H4451">IFERROR(_xlfn.IFS(B4451="","",'[1]OFD Query'!O4451="","Fresh"),'[1]OFD Query'!O4451)</f>
        <v>Schedule for future</v>
      </c>
      <c r="I4451" s="1" t="str">
        <f>IF(A4451="","",'[1]OFD Query'!W4451)</f>
        <v>D2108731201</v>
      </c>
      <c r="J4451" s="1" t="str">
        <f>IF(A4451="","",'[1]OFD Query'!X4451)</f>
        <v>AFKAR-Abdul Nasir</v>
      </c>
      <c r="K4451" s="1" t="str">
        <f>IF(A4451="","",'[1]OFD Query'!AL4451)</f>
        <v>Ar Rashidiyyah</v>
      </c>
      <c r="L4451" s="6">
        <f>IF(A4451="","",'[1]OFD Query'!AO4451)</f>
        <v>184</v>
      </c>
      <c r="M4451" s="1" t="str" cm="1">
        <f t="array" ref="M4451">_xlfn.IFS(L4451="","",L4451=0,"PPD",L4451&gt;0,"COD")</f>
        <v>COD</v>
      </c>
      <c r="N4451" s="1" t="str" cm="1">
        <f t="array" ref="N4451">_xlfn.IFS(A4451="","",L4451=0,M4451,L4451&lt;100,"&lt;100",L4451&lt;200,"&lt;200",L4451&lt;500,"&lt;500",L4451&lt;1000,"&lt;1000",L4451&gt;1000,"Above 1K")</f>
        <v>&lt;200</v>
      </c>
      <c r="O4451" s="6">
        <f>IF(A4451="","",'[1]OFD Query'!CB4451)</f>
        <v>1</v>
      </c>
      <c r="P4451" s="1" t="str">
        <f>IF(A4451="","",'[1]OFD Query'!CJ4451)</f>
        <v>POUCH</v>
      </c>
      <c r="Q4451" s="1" t="str" cm="1">
        <f t="array" ref="Q4451">IFERROR(_xlfn.IFS(A4451="","",O4451=0,"TRUE",AND(O4451=1,E4451="Out For Delivery"),"FALSE",O4451=1,"TRUE"),"FALSE")</f>
        <v>FALSE</v>
      </c>
      <c r="R4451" s="1" t="str">
        <f>'[1]OFD Query'!BT4451</f>
        <v>NO</v>
      </c>
    </row>
    <row r="4452" spans="1:18" x14ac:dyDescent="0.3">
      <c r="A4452" s="5" t="str">
        <f>IF(ISBLANK('[1]OFD Query'!A4452),"",'[1]OFD Query'!A4452)</f>
        <v>6062124948750</v>
      </c>
      <c r="B4452" s="1" t="str">
        <f>IF(A4452="","",LEFT('[1]OFD Query'!C4452,FIND(" ",'[1]OFD Query'!C4452)-1))</f>
        <v>Dropship</v>
      </c>
      <c r="C4452" s="1" t="str">
        <f>IF(A4452="","",'[1]OFD Query'!F4452)</f>
        <v>C2103716501</v>
      </c>
      <c r="D4452" s="1" t="str">
        <f>IFERROR(VLOOKUP(C4452,Sheet2!A:B,2,0),"")</f>
        <v>SHEIN</v>
      </c>
      <c r="E4452" s="1" t="str">
        <f>IF(A4452="","",'[1]OFD Query'!I4452)</f>
        <v>Out For Delivery</v>
      </c>
      <c r="F4452" s="1" t="str">
        <f t="shared" si="71"/>
        <v>MAK-2</v>
      </c>
      <c r="G4452" s="6" t="str" cm="1">
        <f t="array" ref="G4452">IFERROR(_xlfn.IFS(A4452="","",'[1]OFD Query'!N4452="","Fresh"),'[1]OFD Query'!N4452)</f>
        <v>Reschedule</v>
      </c>
      <c r="H4452" s="6" t="str" cm="1">
        <f t="array" ref="H4452">IFERROR(_xlfn.IFS(B4452="","",'[1]OFD Query'!O4452="","Fresh"),'[1]OFD Query'!O4452)</f>
        <v>Schedule for future</v>
      </c>
      <c r="I4452" s="1" t="str">
        <f>IF(A4452="","",'[1]OFD Query'!W4452)</f>
        <v>D2108731201</v>
      </c>
      <c r="J4452" s="1" t="str">
        <f>IF(A4452="","",'[1]OFD Query'!X4452)</f>
        <v>AFKAR-Abdul Nasir</v>
      </c>
      <c r="K4452" s="1" t="str">
        <f>IF(A4452="","",'[1]OFD Query'!AL4452)</f>
        <v>Ar Rashidiyyah</v>
      </c>
      <c r="L4452" s="6">
        <f>IF(A4452="","",'[1]OFD Query'!AO4452)</f>
        <v>356.25</v>
      </c>
      <c r="M4452" s="1" t="str" cm="1">
        <f t="array" ref="M4452">_xlfn.IFS(L4452="","",L4452=0,"PPD",L4452&gt;0,"COD")</f>
        <v>COD</v>
      </c>
      <c r="N4452" s="1" t="str" cm="1">
        <f t="array" ref="N4452">_xlfn.IFS(A4452="","",L4452=0,M4452,L4452&lt;100,"&lt;100",L4452&lt;200,"&lt;200",L4452&lt;500,"&lt;500",L4452&lt;1000,"&lt;1000",L4452&gt;1000,"Above 1K")</f>
        <v>&lt;500</v>
      </c>
      <c r="O4452" s="6">
        <f>IF(A4452="","",'[1]OFD Query'!CB4452)</f>
        <v>1</v>
      </c>
      <c r="P4452" s="1" t="str">
        <f>IF(A4452="","",'[1]OFD Query'!CJ4452)</f>
        <v>POUCH</v>
      </c>
      <c r="Q4452" s="1" t="str" cm="1">
        <f t="array" ref="Q4452">IFERROR(_xlfn.IFS(A4452="","",O4452=0,"TRUE",AND(O4452=1,E4452="Out For Delivery"),"FALSE",O4452=1,"TRUE"),"FALSE")</f>
        <v>FALSE</v>
      </c>
      <c r="R4452" s="1" t="str">
        <f>'[1]OFD Query'!BT4452</f>
        <v>NO</v>
      </c>
    </row>
    <row r="4453" spans="1:18" x14ac:dyDescent="0.3">
      <c r="A4453" s="5" t="str">
        <f>IF(ISBLANK('[1]OFD Query'!A4453),"",'[1]OFD Query'!A4453)</f>
        <v>6062424958742</v>
      </c>
      <c r="B4453" s="1" t="str">
        <f>IF(A4453="","",LEFT('[1]OFD Query'!C4453,FIND(" ",'[1]OFD Query'!C4453)-1))</f>
        <v>Dropship</v>
      </c>
      <c r="C4453" s="1" t="str">
        <f>IF(A4453="","",'[1]OFD Query'!F4453)</f>
        <v>C21036106</v>
      </c>
      <c r="D4453" s="1" t="str">
        <f>IFERROR(VLOOKUP(C4453,Sheet2!A:B,2,0),"")</f>
        <v>Jetronics UAE</v>
      </c>
      <c r="E4453" s="1" t="str">
        <f>IF(A4453="","",'[1]OFD Query'!I4453)</f>
        <v>Out For Delivery</v>
      </c>
      <c r="F4453" s="1" t="str">
        <f t="shared" si="71"/>
        <v>MAK-2</v>
      </c>
      <c r="G4453" s="6" t="str" cm="1">
        <f t="array" ref="G4453">IFERROR(_xlfn.IFS(A4453="","",'[1]OFD Query'!N4453="","Fresh"),'[1]OFD Query'!N4453)</f>
        <v>Fresh</v>
      </c>
      <c r="H4453" s="6" t="str" cm="1">
        <f t="array" ref="H4453">IFERROR(_xlfn.IFS(B4453="","",'[1]OFD Query'!O4453="","Fresh"),'[1]OFD Query'!O4453)</f>
        <v>Fresh</v>
      </c>
      <c r="I4453" s="1" t="str">
        <f>IF(A4453="","",'[1]OFD Query'!W4453)</f>
        <v>D2108731201</v>
      </c>
      <c r="J4453" s="1" t="str">
        <f>IF(A4453="","",'[1]OFD Query'!X4453)</f>
        <v>AFKAR-Abdul Nasir</v>
      </c>
      <c r="K4453" s="1" t="str">
        <f>IF(A4453="","",'[1]OFD Query'!AL4453)</f>
        <v>Ar Rashidiyyah</v>
      </c>
      <c r="L4453" s="6">
        <f>IF(A4453="","",'[1]OFD Query'!AO4453)</f>
        <v>69</v>
      </c>
      <c r="M4453" s="1" t="str" cm="1">
        <f t="array" ref="M4453">_xlfn.IFS(L4453="","",L4453=0,"PPD",L4453&gt;0,"COD")</f>
        <v>COD</v>
      </c>
      <c r="N4453" s="1" t="str" cm="1">
        <f t="array" ref="N4453">_xlfn.IFS(A4453="","",L4453=0,M4453,L4453&lt;100,"&lt;100",L4453&lt;200,"&lt;200",L4453&lt;500,"&lt;500",L4453&lt;1000,"&lt;1000",L4453&gt;1000,"Above 1K")</f>
        <v>&lt;100</v>
      </c>
      <c r="O4453" s="6">
        <f>IF(A4453="","",'[1]OFD Query'!CB4453)</f>
        <v>0</v>
      </c>
      <c r="P4453" s="1" t="str">
        <f>IF(A4453="","",'[1]OFD Query'!CJ4453)</f>
        <v/>
      </c>
      <c r="Q4453" s="1" t="str" cm="1">
        <f t="array" ref="Q4453">IFERROR(_xlfn.IFS(A4453="","",O4453=0,"TRUE",AND(O4453=1,E4453="Out For Delivery"),"FALSE",O4453=1,"TRUE"),"FALSE")</f>
        <v>TRUE</v>
      </c>
      <c r="R4453" s="1" t="str">
        <f>'[1]OFD Query'!BT4453</f>
        <v>NO</v>
      </c>
    </row>
    <row r="4454" spans="1:18" x14ac:dyDescent="0.3">
      <c r="A4454" s="5" t="str">
        <f>IF(ISBLANK('[1]OFD Query'!A4454),"",'[1]OFD Query'!A4454)</f>
        <v>6061724711835</v>
      </c>
      <c r="B4454" s="1" t="str">
        <f>IF(A4454="","",LEFT('[1]OFD Query'!C4454,FIND(" ",'[1]OFD Query'!C4454)-1))</f>
        <v>Dropship</v>
      </c>
      <c r="C4454" s="1" t="str">
        <f>IF(A4454="","",'[1]OFD Query'!F4454)</f>
        <v>C2103730101</v>
      </c>
      <c r="D4454" s="1" t="str">
        <f>IFERROR(VLOOKUP(C4454,Sheet2!A:B,2,0),"")</f>
        <v>SHEIN</v>
      </c>
      <c r="E4454" s="1" t="str">
        <f>IF(A4454="","",'[1]OFD Query'!I4454)</f>
        <v>Out For Delivery</v>
      </c>
      <c r="F4454" s="1" t="str">
        <f t="shared" si="71"/>
        <v>MAK-2</v>
      </c>
      <c r="G4454" s="6" t="str" cm="1">
        <f t="array" ref="G4454">IFERROR(_xlfn.IFS(A4454="","",'[1]OFD Query'!N4454="","Fresh"),'[1]OFD Query'!N4454)</f>
        <v>Review</v>
      </c>
      <c r="H4454" s="6" t="str" cm="1">
        <f t="array" ref="H4454">IFERROR(_xlfn.IFS(B4454="","",'[1]OFD Query'!O4454="","Fresh"),'[1]OFD Query'!O4454)</f>
        <v>Customer Wants to Change Location</v>
      </c>
      <c r="I4454" s="1" t="str">
        <f>IF(A4454="","",'[1]OFD Query'!W4454)</f>
        <v>D2108731201</v>
      </c>
      <c r="J4454" s="1" t="str">
        <f>IF(A4454="","",'[1]OFD Query'!X4454)</f>
        <v>AFKAR-Abdul Nasir</v>
      </c>
      <c r="K4454" s="1" t="str">
        <f>IF(A4454="","",'[1]OFD Query'!AL4454)</f>
        <v>Ar Rashidiyyah</v>
      </c>
      <c r="L4454" s="6">
        <f>IF(A4454="","",'[1]OFD Query'!AO4454)</f>
        <v>266.29000000000002</v>
      </c>
      <c r="M4454" s="1" t="str" cm="1">
        <f t="array" ref="M4454">_xlfn.IFS(L4454="","",L4454=0,"PPD",L4454&gt;0,"COD")</f>
        <v>COD</v>
      </c>
      <c r="N4454" s="1" t="str" cm="1">
        <f t="array" ref="N4454">_xlfn.IFS(A4454="","",L4454=0,M4454,L4454&lt;100,"&lt;100",L4454&lt;200,"&lt;200",L4454&lt;500,"&lt;500",L4454&lt;1000,"&lt;1000",L4454&gt;1000,"Above 1K")</f>
        <v>&lt;500</v>
      </c>
      <c r="O4454" s="6">
        <f>IF(A4454="","",'[1]OFD Query'!CB4454)</f>
        <v>3</v>
      </c>
      <c r="P4454" s="1" t="str">
        <f>IF(A4454="","",'[1]OFD Query'!CJ4454)</f>
        <v>POUCH</v>
      </c>
      <c r="Q4454" s="1" t="str" cm="1">
        <f t="array" ref="Q4454">IFERROR(_xlfn.IFS(A4454="","",O4454=0,"TRUE",AND(O4454=1,E4454="Out For Delivery"),"FALSE",O4454=1,"TRUE"),"FALSE")</f>
        <v>FALSE</v>
      </c>
      <c r="R4454" s="1" t="str">
        <f>'[1]OFD Query'!BT4454</f>
        <v>NO</v>
      </c>
    </row>
    <row r="4455" spans="1:18" x14ac:dyDescent="0.3">
      <c r="A4455" s="5" t="str">
        <f>IF(ISBLANK('[1]OFD Query'!A4455),"",'[1]OFD Query'!A4455)</f>
        <v>6062224476823</v>
      </c>
      <c r="B4455" s="1" t="str">
        <f>IF(A4455="","",LEFT('[1]OFD Query'!C4455,FIND(" ",'[1]OFD Query'!C4455)-1))</f>
        <v>Dropship</v>
      </c>
      <c r="C4455" s="1" t="str">
        <f>IF(A4455="","",'[1]OFD Query'!F4455)</f>
        <v>C21035750</v>
      </c>
      <c r="D4455" s="1" t="str">
        <f>IFERROR(VLOOKUP(C4455,Sheet2!A:B,2,0),"")</f>
        <v>eshry.shop</v>
      </c>
      <c r="E4455" s="1" t="str">
        <f>IF(A4455="","",'[1]OFD Query'!I4455)</f>
        <v>Out For Delivery</v>
      </c>
      <c r="F4455" s="1" t="str">
        <f t="shared" si="71"/>
        <v>MAK-2</v>
      </c>
      <c r="G4455" s="6" t="str" cm="1">
        <f t="array" ref="G4455">IFERROR(_xlfn.IFS(A4455="","",'[1]OFD Query'!N4455="","Fresh"),'[1]OFD Query'!N4455)</f>
        <v>Cancel</v>
      </c>
      <c r="H4455" s="6" t="str" cm="1">
        <f t="array" ref="H4455">IFERROR(_xlfn.IFS(B4455="","",'[1]OFD Query'!O4455="","Fresh"),'[1]OFD Query'!O4455)</f>
        <v>Doesn't Want to Give Reason</v>
      </c>
      <c r="I4455" s="1" t="str">
        <f>IF(A4455="","",'[1]OFD Query'!W4455)</f>
        <v>D2108731201</v>
      </c>
      <c r="J4455" s="1" t="str">
        <f>IF(A4455="","",'[1]OFD Query'!X4455)</f>
        <v>AFKAR-Abdul Nasir</v>
      </c>
      <c r="K4455" s="1" t="str">
        <f>IF(A4455="","",'[1]OFD Query'!AL4455)</f>
        <v>Ar Rashidiyyah</v>
      </c>
      <c r="L4455" s="6">
        <f>IF(A4455="","",'[1]OFD Query'!AO4455)</f>
        <v>249</v>
      </c>
      <c r="M4455" s="1" t="str" cm="1">
        <f t="array" ref="M4455">_xlfn.IFS(L4455="","",L4455=0,"PPD",L4455&gt;0,"COD")</f>
        <v>COD</v>
      </c>
      <c r="N4455" s="1" t="str" cm="1">
        <f t="array" ref="N4455">_xlfn.IFS(A4455="","",L4455=0,M4455,L4455&lt;100,"&lt;100",L4455&lt;200,"&lt;200",L4455&lt;500,"&lt;500",L4455&lt;1000,"&lt;1000",L4455&gt;1000,"Above 1K")</f>
        <v>&lt;500</v>
      </c>
      <c r="O4455" s="6">
        <f>IF(A4455="","",'[1]OFD Query'!CB4455)</f>
        <v>2</v>
      </c>
      <c r="P4455" s="1" t="str">
        <f>IF(A4455="","",'[1]OFD Query'!CJ4455)</f>
        <v/>
      </c>
      <c r="Q4455" s="1" t="str" cm="1">
        <f t="array" ref="Q4455">IFERROR(_xlfn.IFS(A4455="","",O4455=0,"TRUE",AND(O4455=1,E4455="Out For Delivery"),"FALSE",O4455=1,"TRUE"),"FALSE")</f>
        <v>FALSE</v>
      </c>
      <c r="R4455" s="1" t="str">
        <f>'[1]OFD Query'!BT4455</f>
        <v>NO</v>
      </c>
    </row>
    <row r="4456" spans="1:18" x14ac:dyDescent="0.3">
      <c r="A4456" s="5" t="str">
        <f>IF(ISBLANK('[1]OFD Query'!A4456),"",'[1]OFD Query'!A4456)</f>
        <v>6061824736462</v>
      </c>
      <c r="B4456" s="1" t="str">
        <f>IF(A4456="","",LEFT('[1]OFD Query'!C4456,FIND(" ",'[1]OFD Query'!C4456)-1))</f>
        <v>Dropship</v>
      </c>
      <c r="C4456" s="1" t="str">
        <f>IF(A4456="","",'[1]OFD Query'!F4456)</f>
        <v>C2103730101</v>
      </c>
      <c r="D4456" s="1" t="str">
        <f>IFERROR(VLOOKUP(C4456,Sheet2!A:B,2,0),"")</f>
        <v>SHEIN</v>
      </c>
      <c r="E4456" s="1" t="str">
        <f>IF(A4456="","",'[1]OFD Query'!I4456)</f>
        <v>Out For Delivery</v>
      </c>
      <c r="F4456" s="1" t="str">
        <f t="shared" si="71"/>
        <v>MAK-2</v>
      </c>
      <c r="G4456" s="6" t="str" cm="1">
        <f t="array" ref="G4456">IFERROR(_xlfn.IFS(A4456="","",'[1]OFD Query'!N4456="","Fresh"),'[1]OFD Query'!N4456)</f>
        <v>Undelivered</v>
      </c>
      <c r="H4456" s="6" t="str" cm="1">
        <f t="array" ref="H4456">IFERROR(_xlfn.IFS(B4456="","",'[1]OFD Query'!O4456="","Fresh"),'[1]OFD Query'!O4456)</f>
        <v xml:space="preserve">NDR Condition, can not been scheduled </v>
      </c>
      <c r="I4456" s="1" t="str">
        <f>IF(A4456="","",'[1]OFD Query'!W4456)</f>
        <v>D2108731201</v>
      </c>
      <c r="J4456" s="1" t="str">
        <f>IF(A4456="","",'[1]OFD Query'!X4456)</f>
        <v>AFKAR-Abdul Nasir</v>
      </c>
      <c r="K4456" s="1" t="str">
        <f>IF(A4456="","",'[1]OFD Query'!AL4456)</f>
        <v>Ar Rashidiyyah</v>
      </c>
      <c r="L4456" s="6">
        <f>IF(A4456="","",'[1]OFD Query'!AO4456)</f>
        <v>311.26</v>
      </c>
      <c r="M4456" s="1" t="str" cm="1">
        <f t="array" ref="M4456">_xlfn.IFS(L4456="","",L4456=0,"PPD",L4456&gt;0,"COD")</f>
        <v>COD</v>
      </c>
      <c r="N4456" s="1" t="str" cm="1">
        <f t="array" ref="N4456">_xlfn.IFS(A4456="","",L4456=0,M4456,L4456&lt;100,"&lt;100",L4456&lt;200,"&lt;200",L4456&lt;500,"&lt;500",L4456&lt;1000,"&lt;1000",L4456&gt;1000,"Above 1K")</f>
        <v>&lt;500</v>
      </c>
      <c r="O4456" s="6">
        <f>IF(A4456="","",'[1]OFD Query'!CB4456)</f>
        <v>3</v>
      </c>
      <c r="P4456" s="1" t="str">
        <f>IF(A4456="","",'[1]OFD Query'!CJ4456)</f>
        <v>POUCH</v>
      </c>
      <c r="Q4456" s="1" t="str" cm="1">
        <f t="array" ref="Q4456">IFERROR(_xlfn.IFS(A4456="","",O4456=0,"TRUE",AND(O4456=1,E4456="Out For Delivery"),"FALSE",O4456=1,"TRUE"),"FALSE")</f>
        <v>FALSE</v>
      </c>
      <c r="R4456" s="1" t="str">
        <f>'[1]OFD Query'!BT4456</f>
        <v>NO</v>
      </c>
    </row>
    <row r="4457" spans="1:18" x14ac:dyDescent="0.3">
      <c r="A4457" s="5" t="str">
        <f>IF(ISBLANK('[1]OFD Query'!A4457),"",'[1]OFD Query'!A4457)</f>
        <v>6062124822329</v>
      </c>
      <c r="B4457" s="1" t="str">
        <f>IF(A4457="","",LEFT('[1]OFD Query'!C4457,FIND(" ",'[1]OFD Query'!C4457)-1))</f>
        <v>Dropship</v>
      </c>
      <c r="C4457" s="1" t="str">
        <f>IF(A4457="","",'[1]OFD Query'!F4457)</f>
        <v>C2103730101</v>
      </c>
      <c r="D4457" s="1" t="str">
        <f>IFERROR(VLOOKUP(C4457,Sheet2!A:B,2,0),"")</f>
        <v>SHEIN</v>
      </c>
      <c r="E4457" s="1" t="str">
        <f>IF(A4457="","",'[1]OFD Query'!I4457)</f>
        <v>Out For Delivery</v>
      </c>
      <c r="F4457" s="1" t="str">
        <f t="shared" si="71"/>
        <v>MAK-2</v>
      </c>
      <c r="G4457" s="6" t="str" cm="1">
        <f t="array" ref="G4457">IFERROR(_xlfn.IFS(A4457="","",'[1]OFD Query'!N4457="","Fresh"),'[1]OFD Query'!N4457)</f>
        <v>Fresh</v>
      </c>
      <c r="H4457" s="6" t="str" cm="1">
        <f t="array" ref="H4457">IFERROR(_xlfn.IFS(B4457="","",'[1]OFD Query'!O4457="","Fresh"),'[1]OFD Query'!O4457)</f>
        <v>Fresh</v>
      </c>
      <c r="I4457" s="1" t="str">
        <f>IF(A4457="","",'[1]OFD Query'!W4457)</f>
        <v>D2108731201</v>
      </c>
      <c r="J4457" s="1" t="str">
        <f>IF(A4457="","",'[1]OFD Query'!X4457)</f>
        <v>AFKAR-Abdul Nasir</v>
      </c>
      <c r="K4457" s="1" t="str">
        <f>IF(A4457="","",'[1]OFD Query'!AL4457)</f>
        <v>Ar Rashidiyyah</v>
      </c>
      <c r="L4457" s="6">
        <f>IF(A4457="","",'[1]OFD Query'!AO4457)</f>
        <v>0</v>
      </c>
      <c r="M4457" s="1" t="str" cm="1">
        <f t="array" ref="M4457">_xlfn.IFS(L4457="","",L4457=0,"PPD",L4457&gt;0,"COD")</f>
        <v>PPD</v>
      </c>
      <c r="N4457" s="1" t="str" cm="1">
        <f t="array" ref="N4457">_xlfn.IFS(A4457="","",L4457=0,M4457,L4457&lt;100,"&lt;100",L4457&lt;200,"&lt;200",L4457&lt;500,"&lt;500",L4457&lt;1000,"&lt;1000",L4457&gt;1000,"Above 1K")</f>
        <v>PPD</v>
      </c>
      <c r="O4457" s="6">
        <f>IF(A4457="","",'[1]OFD Query'!CB4457)</f>
        <v>0</v>
      </c>
      <c r="P4457" s="1" t="str">
        <f>IF(A4457="","",'[1]OFD Query'!CJ4457)</f>
        <v>POUCH</v>
      </c>
      <c r="Q4457" s="1" t="str" cm="1">
        <f t="array" ref="Q4457">IFERROR(_xlfn.IFS(A4457="","",O4457=0,"TRUE",AND(O4457=1,E4457="Out For Delivery"),"FALSE",O4457=1,"TRUE"),"FALSE")</f>
        <v>TRUE</v>
      </c>
      <c r="R4457" s="1" t="str">
        <f>'[1]OFD Query'!BT4457</f>
        <v>NO</v>
      </c>
    </row>
    <row r="4458" spans="1:18" x14ac:dyDescent="0.3">
      <c r="A4458" s="5" t="str">
        <f>IF(ISBLANK('[1]OFD Query'!A4458),"",'[1]OFD Query'!A4458)</f>
        <v>6061424626860</v>
      </c>
      <c r="B4458" s="1" t="str">
        <f>IF(A4458="","",LEFT('[1]OFD Query'!C4458,FIND(" ",'[1]OFD Query'!C4458)-1))</f>
        <v>Dropship</v>
      </c>
      <c r="C4458" s="1" t="str">
        <f>IF(A4458="","",'[1]OFD Query'!F4458)</f>
        <v>C2103716501</v>
      </c>
      <c r="D4458" s="1" t="str">
        <f>IFERROR(VLOOKUP(C4458,Sheet2!A:B,2,0),"")</f>
        <v>SHEIN</v>
      </c>
      <c r="E4458" s="1" t="str">
        <f>IF(A4458="","",'[1]OFD Query'!I4458)</f>
        <v>Out For Delivery</v>
      </c>
      <c r="F4458" s="1" t="str">
        <f t="shared" si="71"/>
        <v>MAK-2</v>
      </c>
      <c r="G4458" s="6" t="str" cm="1">
        <f t="array" ref="G4458">IFERROR(_xlfn.IFS(A4458="","",'[1]OFD Query'!N4458="","Fresh"),'[1]OFD Query'!N4458)</f>
        <v>Reschedule</v>
      </c>
      <c r="H4458" s="6" t="str" cm="1">
        <f t="array" ref="H4458">IFERROR(_xlfn.IFS(B4458="","",'[1]OFD Query'!O4458="","Fresh"),'[1]OFD Query'!O4458)</f>
        <v>Schedule for future</v>
      </c>
      <c r="I4458" s="1" t="str">
        <f>IF(A4458="","",'[1]OFD Query'!W4458)</f>
        <v>D2108731201</v>
      </c>
      <c r="J4458" s="1" t="str">
        <f>IF(A4458="","",'[1]OFD Query'!X4458)</f>
        <v>AFKAR-Abdul Nasir</v>
      </c>
      <c r="K4458" s="1" t="str">
        <f>IF(A4458="","",'[1]OFD Query'!AL4458)</f>
        <v>Ar Rashidiyyah</v>
      </c>
      <c r="L4458" s="6">
        <f>IF(A4458="","",'[1]OFD Query'!AO4458)</f>
        <v>314.63</v>
      </c>
      <c r="M4458" s="1" t="str" cm="1">
        <f t="array" ref="M4458">_xlfn.IFS(L4458="","",L4458=0,"PPD",L4458&gt;0,"COD")</f>
        <v>COD</v>
      </c>
      <c r="N4458" s="1" t="str" cm="1">
        <f t="array" ref="N4458">_xlfn.IFS(A4458="","",L4458=0,M4458,L4458&lt;100,"&lt;100",L4458&lt;200,"&lt;200",L4458&lt;500,"&lt;500",L4458&lt;1000,"&lt;1000",L4458&gt;1000,"Above 1K")</f>
        <v>&lt;500</v>
      </c>
      <c r="O4458" s="6">
        <f>IF(A4458="","",'[1]OFD Query'!CB4458)</f>
        <v>3</v>
      </c>
      <c r="P4458" s="1" t="str">
        <f>IF(A4458="","",'[1]OFD Query'!CJ4458)</f>
        <v>POUCH</v>
      </c>
      <c r="Q4458" s="1" t="str" cm="1">
        <f t="array" ref="Q4458">IFERROR(_xlfn.IFS(A4458="","",O4458=0,"TRUE",AND(O4458=1,E4458="Out For Delivery"),"FALSE",O4458=1,"TRUE"),"FALSE")</f>
        <v>FALSE</v>
      </c>
      <c r="R4458" s="1" t="str">
        <f>'[1]OFD Query'!BT4458</f>
        <v>NO</v>
      </c>
    </row>
    <row r="4459" spans="1:18" x14ac:dyDescent="0.3">
      <c r="A4459" s="5" t="str">
        <f>IF(ISBLANK('[1]OFD Query'!A4459),"",'[1]OFD Query'!A4459)</f>
        <v>6061924573070</v>
      </c>
      <c r="B4459" s="1" t="str">
        <f>IF(A4459="","",LEFT('[1]OFD Query'!C4459,FIND(" ",'[1]OFD Query'!C4459)-1))</f>
        <v>Dropship</v>
      </c>
      <c r="C4459" s="1" t="str">
        <f>IF(A4459="","",'[1]OFD Query'!F4459)</f>
        <v>C2103730101</v>
      </c>
      <c r="D4459" s="1" t="str">
        <f>IFERROR(VLOOKUP(C4459,Sheet2!A:B,2,0),"")</f>
        <v>SHEIN</v>
      </c>
      <c r="E4459" s="1" t="str">
        <f>IF(A4459="","",'[1]OFD Query'!I4459)</f>
        <v>Out For Delivery</v>
      </c>
      <c r="F4459" s="1" t="str">
        <f t="shared" si="71"/>
        <v>MAK-2</v>
      </c>
      <c r="G4459" s="6" t="str" cm="1">
        <f t="array" ref="G4459">IFERROR(_xlfn.IFS(A4459="","",'[1]OFD Query'!N4459="","Fresh"),'[1]OFD Query'!N4459)</f>
        <v>Reschedule</v>
      </c>
      <c r="H4459" s="6" t="str" cm="1">
        <f t="array" ref="H4459">IFERROR(_xlfn.IFS(B4459="","",'[1]OFD Query'!O4459="","Fresh"),'[1]OFD Query'!O4459)</f>
        <v>Schedule for future</v>
      </c>
      <c r="I4459" s="1" t="str">
        <f>IF(A4459="","",'[1]OFD Query'!W4459)</f>
        <v>D2108731201</v>
      </c>
      <c r="J4459" s="1" t="str">
        <f>IF(A4459="","",'[1]OFD Query'!X4459)</f>
        <v>AFKAR-Abdul Nasir</v>
      </c>
      <c r="K4459" s="1" t="str">
        <f>IF(A4459="","",'[1]OFD Query'!AL4459)</f>
        <v>Ar Rashidiyyah</v>
      </c>
      <c r="L4459" s="6">
        <f>IF(A4459="","",'[1]OFD Query'!AO4459)</f>
        <v>383.74</v>
      </c>
      <c r="M4459" s="1" t="str" cm="1">
        <f t="array" ref="M4459">_xlfn.IFS(L4459="","",L4459=0,"PPD",L4459&gt;0,"COD")</f>
        <v>COD</v>
      </c>
      <c r="N4459" s="1" t="str" cm="1">
        <f t="array" ref="N4459">_xlfn.IFS(A4459="","",L4459=0,M4459,L4459&lt;100,"&lt;100",L4459&lt;200,"&lt;200",L4459&lt;500,"&lt;500",L4459&lt;1000,"&lt;1000",L4459&gt;1000,"Above 1K")</f>
        <v>&lt;500</v>
      </c>
      <c r="O4459" s="6">
        <f>IF(A4459="","",'[1]OFD Query'!CB4459)</f>
        <v>2</v>
      </c>
      <c r="P4459" s="1" t="str">
        <f>IF(A4459="","",'[1]OFD Query'!CJ4459)</f>
        <v>POUCH</v>
      </c>
      <c r="Q4459" s="1" t="str" cm="1">
        <f t="array" ref="Q4459">IFERROR(_xlfn.IFS(A4459="","",O4459=0,"TRUE",AND(O4459=1,E4459="Out For Delivery"),"FALSE",O4459=1,"TRUE"),"FALSE")</f>
        <v>FALSE</v>
      </c>
      <c r="R4459" s="1" t="str">
        <f>'[1]OFD Query'!BT4459</f>
        <v>NO</v>
      </c>
    </row>
    <row r="4460" spans="1:18" x14ac:dyDescent="0.3">
      <c r="A4460" s="5" t="str">
        <f>IF(ISBLANK('[1]OFD Query'!A4460),"",'[1]OFD Query'!A4460)</f>
        <v>6062124130946</v>
      </c>
      <c r="B4460" s="1" t="str">
        <f>IF(A4460="","",LEFT('[1]OFD Query'!C4460,FIND(" ",'[1]OFD Query'!C4460)-1))</f>
        <v>Dropship</v>
      </c>
      <c r="C4460" s="1" t="str">
        <f>IF(A4460="","",'[1]OFD Query'!F4460)</f>
        <v>C2103716501</v>
      </c>
      <c r="D4460" s="1" t="str">
        <f>IFERROR(VLOOKUP(C4460,Sheet2!A:B,2,0),"")</f>
        <v>SHEIN</v>
      </c>
      <c r="E4460" s="1" t="str">
        <f>IF(A4460="","",'[1]OFD Query'!I4460)</f>
        <v>Out For Delivery</v>
      </c>
      <c r="F4460" s="1" t="str">
        <f t="shared" si="71"/>
        <v>MAK-2</v>
      </c>
      <c r="G4460" s="6" t="str" cm="1">
        <f t="array" ref="G4460">IFERROR(_xlfn.IFS(A4460="","",'[1]OFD Query'!N4460="","Fresh"),'[1]OFD Query'!N4460)</f>
        <v>Fresh</v>
      </c>
      <c r="H4460" s="6" t="str" cm="1">
        <f t="array" ref="H4460">IFERROR(_xlfn.IFS(B4460="","",'[1]OFD Query'!O4460="","Fresh"),'[1]OFD Query'!O4460)</f>
        <v>Fresh</v>
      </c>
      <c r="I4460" s="1" t="str">
        <f>IF(A4460="","",'[1]OFD Query'!W4460)</f>
        <v>D2108731201</v>
      </c>
      <c r="J4460" s="1" t="str">
        <f>IF(A4460="","",'[1]OFD Query'!X4460)</f>
        <v>AFKAR-Abdul Nasir</v>
      </c>
      <c r="K4460" s="1" t="str">
        <f>IF(A4460="","",'[1]OFD Query'!AL4460)</f>
        <v>Ar Rashidiyyah</v>
      </c>
      <c r="L4460" s="6">
        <f>IF(A4460="","",'[1]OFD Query'!AO4460)</f>
        <v>124.04</v>
      </c>
      <c r="M4460" s="1" t="str" cm="1">
        <f t="array" ref="M4460">_xlfn.IFS(L4460="","",L4460=0,"PPD",L4460&gt;0,"COD")</f>
        <v>COD</v>
      </c>
      <c r="N4460" s="1" t="str" cm="1">
        <f t="array" ref="N4460">_xlfn.IFS(A4460="","",L4460=0,M4460,L4460&lt;100,"&lt;100",L4460&lt;200,"&lt;200",L4460&lt;500,"&lt;500",L4460&lt;1000,"&lt;1000",L4460&gt;1000,"Above 1K")</f>
        <v>&lt;200</v>
      </c>
      <c r="O4460" s="6">
        <f>IF(A4460="","",'[1]OFD Query'!CB4460)</f>
        <v>0</v>
      </c>
      <c r="P4460" s="1" t="str">
        <f>IF(A4460="","",'[1]OFD Query'!CJ4460)</f>
        <v>POUCH</v>
      </c>
      <c r="Q4460" s="1" t="str" cm="1">
        <f t="array" ref="Q4460">IFERROR(_xlfn.IFS(A4460="","",O4460=0,"TRUE",AND(O4460=1,E4460="Out For Delivery"),"FALSE",O4460=1,"TRUE"),"FALSE")</f>
        <v>TRUE</v>
      </c>
      <c r="R4460" s="1" t="str">
        <f>'[1]OFD Query'!BT4460</f>
        <v>NO</v>
      </c>
    </row>
    <row r="4461" spans="1:18" x14ac:dyDescent="0.3">
      <c r="A4461" s="5" t="str">
        <f>IF(ISBLANK('[1]OFD Query'!A4461),"",'[1]OFD Query'!A4461)</f>
        <v>6060924298675</v>
      </c>
      <c r="B4461" s="1" t="str">
        <f>IF(A4461="","",LEFT('[1]OFD Query'!C4461,FIND(" ",'[1]OFD Query'!C4461)-1))</f>
        <v>Dropship</v>
      </c>
      <c r="C4461" s="1" t="str">
        <f>IF(A4461="","",'[1]OFD Query'!F4461)</f>
        <v>C2103734901</v>
      </c>
      <c r="D4461" s="1" t="str">
        <f>IFERROR(VLOOKUP(C4461,Sheet2!A:B,2,0),"")</f>
        <v>M1</v>
      </c>
      <c r="E4461" s="1" t="str">
        <f>IF(A4461="","",'[1]OFD Query'!I4461)</f>
        <v>Out For Delivery</v>
      </c>
      <c r="F4461" s="1" t="str">
        <f t="shared" si="71"/>
        <v>MAK-2</v>
      </c>
      <c r="G4461" s="6" t="str" cm="1">
        <f t="array" ref="G4461">IFERROR(_xlfn.IFS(A4461="","",'[1]OFD Query'!N4461="","Fresh"),'[1]OFD Query'!N4461)</f>
        <v>Reschedule</v>
      </c>
      <c r="H4461" s="6" t="str" cm="1">
        <f t="array" ref="H4461">IFERROR(_xlfn.IFS(B4461="","",'[1]OFD Query'!O4461="","Fresh"),'[1]OFD Query'!O4461)</f>
        <v>Schedule for future</v>
      </c>
      <c r="I4461" s="1" t="str">
        <f>IF(A4461="","",'[1]OFD Query'!W4461)</f>
        <v>D2108731201</v>
      </c>
      <c r="J4461" s="1" t="str">
        <f>IF(A4461="","",'[1]OFD Query'!X4461)</f>
        <v>AFKAR-Abdul Nasir</v>
      </c>
      <c r="K4461" s="1" t="str">
        <f>IF(A4461="","",'[1]OFD Query'!AL4461)</f>
        <v>Ar Rashidiyyah</v>
      </c>
      <c r="L4461" s="6">
        <f>IF(A4461="","",'[1]OFD Query'!AO4461)</f>
        <v>239</v>
      </c>
      <c r="M4461" s="1" t="str" cm="1">
        <f t="array" ref="M4461">_xlfn.IFS(L4461="","",L4461=0,"PPD",L4461&gt;0,"COD")</f>
        <v>COD</v>
      </c>
      <c r="N4461" s="1" t="str" cm="1">
        <f t="array" ref="N4461">_xlfn.IFS(A4461="","",L4461=0,M4461,L4461&lt;100,"&lt;100",L4461&lt;200,"&lt;200",L4461&lt;500,"&lt;500",L4461&lt;1000,"&lt;1000",L4461&gt;1000,"Above 1K")</f>
        <v>&lt;500</v>
      </c>
      <c r="O4461" s="6">
        <f>IF(A4461="","",'[1]OFD Query'!CB4461)</f>
        <v>3</v>
      </c>
      <c r="P4461" s="1" t="str">
        <f>IF(A4461="","",'[1]OFD Query'!CJ4461)</f>
        <v/>
      </c>
      <c r="Q4461" s="1" t="str" cm="1">
        <f t="array" ref="Q4461">IFERROR(_xlfn.IFS(A4461="","",O4461=0,"TRUE",AND(O4461=1,E4461="Out For Delivery"),"FALSE",O4461=1,"TRUE"),"FALSE")</f>
        <v>FALSE</v>
      </c>
      <c r="R4461" s="1" t="str">
        <f>'[1]OFD Query'!BT4461</f>
        <v>NO</v>
      </c>
    </row>
    <row r="4462" spans="1:18" x14ac:dyDescent="0.3">
      <c r="A4462" s="5" t="str">
        <f>IF(ISBLANK('[1]OFD Query'!A4462),"",'[1]OFD Query'!A4462)</f>
        <v>6061924601672</v>
      </c>
      <c r="B4462" s="1" t="str">
        <f>IF(A4462="","",LEFT('[1]OFD Query'!C4462,FIND(" ",'[1]OFD Query'!C4462)-1))</f>
        <v>Dropship</v>
      </c>
      <c r="C4462" s="1" t="str">
        <f>IF(A4462="","",'[1]OFD Query'!F4462)</f>
        <v>C2103730101</v>
      </c>
      <c r="D4462" s="1" t="str">
        <f>IFERROR(VLOOKUP(C4462,Sheet2!A:B,2,0),"")</f>
        <v>SHEIN</v>
      </c>
      <c r="E4462" s="1" t="str">
        <f>IF(A4462="","",'[1]OFD Query'!I4462)</f>
        <v>Out For Delivery</v>
      </c>
      <c r="F4462" s="1" t="str">
        <f t="shared" si="71"/>
        <v>MAK-2</v>
      </c>
      <c r="G4462" s="6" t="str" cm="1">
        <f t="array" ref="G4462">IFERROR(_xlfn.IFS(A4462="","",'[1]OFD Query'!N4462="","Fresh"),'[1]OFD Query'!N4462)</f>
        <v>Reschedule</v>
      </c>
      <c r="H4462" s="6" t="str" cm="1">
        <f t="array" ref="H4462">IFERROR(_xlfn.IFS(B4462="","",'[1]OFD Query'!O4462="","Fresh"),'[1]OFD Query'!O4462)</f>
        <v>Schedule for future</v>
      </c>
      <c r="I4462" s="1" t="str">
        <f>IF(A4462="","",'[1]OFD Query'!W4462)</f>
        <v>D2108731201</v>
      </c>
      <c r="J4462" s="1" t="str">
        <f>IF(A4462="","",'[1]OFD Query'!X4462)</f>
        <v>AFKAR-Abdul Nasir</v>
      </c>
      <c r="K4462" s="1" t="str">
        <f>IF(A4462="","",'[1]OFD Query'!AL4462)</f>
        <v>Ar Rashidiyyah</v>
      </c>
      <c r="L4462" s="6">
        <f>IF(A4462="","",'[1]OFD Query'!AO4462)</f>
        <v>336.93</v>
      </c>
      <c r="M4462" s="1" t="str" cm="1">
        <f t="array" ref="M4462">_xlfn.IFS(L4462="","",L4462=0,"PPD",L4462&gt;0,"COD")</f>
        <v>COD</v>
      </c>
      <c r="N4462" s="1" t="str" cm="1">
        <f t="array" ref="N4462">_xlfn.IFS(A4462="","",L4462=0,M4462,L4462&lt;100,"&lt;100",L4462&lt;200,"&lt;200",L4462&lt;500,"&lt;500",L4462&lt;1000,"&lt;1000",L4462&gt;1000,"Above 1K")</f>
        <v>&lt;500</v>
      </c>
      <c r="O4462" s="6">
        <f>IF(A4462="","",'[1]OFD Query'!CB4462)</f>
        <v>2</v>
      </c>
      <c r="P4462" s="1" t="str">
        <f>IF(A4462="","",'[1]OFD Query'!CJ4462)</f>
        <v>POUCH</v>
      </c>
      <c r="Q4462" s="1" t="str" cm="1">
        <f t="array" ref="Q4462">IFERROR(_xlfn.IFS(A4462="","",O4462=0,"TRUE",AND(O4462=1,E4462="Out For Delivery"),"FALSE",O4462=1,"TRUE"),"FALSE")</f>
        <v>FALSE</v>
      </c>
      <c r="R4462" s="1" t="str">
        <f>'[1]OFD Query'!BT4462</f>
        <v>NO</v>
      </c>
    </row>
    <row r="4463" spans="1:18" x14ac:dyDescent="0.3">
      <c r="A4463" s="5" t="str">
        <f>IF(ISBLANK('[1]OFD Query'!A4463),"",'[1]OFD Query'!A4463)</f>
        <v>6061124858848</v>
      </c>
      <c r="B4463" s="1" t="str">
        <f>IF(A4463="","",LEFT('[1]OFD Query'!C4463,FIND(" ",'[1]OFD Query'!C4463)-1))</f>
        <v>Dropship</v>
      </c>
      <c r="C4463" s="1" t="str">
        <f>IF(A4463="","",'[1]OFD Query'!F4463)</f>
        <v>C2103880901</v>
      </c>
      <c r="D4463" s="1" t="str">
        <f>IFERROR(VLOOKUP(C4463,Sheet2!A:B,2,0),"")</f>
        <v/>
      </c>
      <c r="E4463" s="1" t="str">
        <f>IF(A4463="","",'[1]OFD Query'!I4463)</f>
        <v>Out For Delivery</v>
      </c>
      <c r="F4463" s="1" t="str">
        <f t="shared" si="71"/>
        <v>MAK-2</v>
      </c>
      <c r="G4463" s="6" t="str" cm="1">
        <f t="array" ref="G4463">IFERROR(_xlfn.IFS(A4463="","",'[1]OFD Query'!N4463="","Fresh"),'[1]OFD Query'!N4463)</f>
        <v>Cancel</v>
      </c>
      <c r="H4463" s="6" t="str" cm="1">
        <f t="array" ref="H4463">IFERROR(_xlfn.IFS(B4463="","",'[1]OFD Query'!O4463="","Fresh"),'[1]OFD Query'!O4463)</f>
        <v>Doesn't Want to Give Reason</v>
      </c>
      <c r="I4463" s="1" t="str">
        <f>IF(A4463="","",'[1]OFD Query'!W4463)</f>
        <v>D2108731201</v>
      </c>
      <c r="J4463" s="1" t="str">
        <f>IF(A4463="","",'[1]OFD Query'!X4463)</f>
        <v>AFKAR-Abdul Nasir</v>
      </c>
      <c r="K4463" s="1" t="str">
        <f>IF(A4463="","",'[1]OFD Query'!AL4463)</f>
        <v>Ar Rashidiyyah</v>
      </c>
      <c r="L4463" s="6">
        <f>IF(A4463="","",'[1]OFD Query'!AO4463)</f>
        <v>42</v>
      </c>
      <c r="M4463" s="1" t="str" cm="1">
        <f t="array" ref="M4463">_xlfn.IFS(L4463="","",L4463=0,"PPD",L4463&gt;0,"COD")</f>
        <v>COD</v>
      </c>
      <c r="N4463" s="1" t="str" cm="1">
        <f t="array" ref="N4463">_xlfn.IFS(A4463="","",L4463=0,M4463,L4463&lt;100,"&lt;100",L4463&lt;200,"&lt;200",L4463&lt;500,"&lt;500",L4463&lt;1000,"&lt;1000",L4463&gt;1000,"Above 1K")</f>
        <v>&lt;100</v>
      </c>
      <c r="O4463" s="6">
        <f>IF(A4463="","",'[1]OFD Query'!CB4463)</f>
        <v>2</v>
      </c>
      <c r="P4463" s="1" t="str">
        <f>IF(A4463="","",'[1]OFD Query'!CJ4463)</f>
        <v/>
      </c>
      <c r="Q4463" s="1" t="str" cm="1">
        <f t="array" ref="Q4463">IFERROR(_xlfn.IFS(A4463="","",O4463=0,"TRUE",AND(O4463=1,E4463="Out For Delivery"),"FALSE",O4463=1,"TRUE"),"FALSE")</f>
        <v>FALSE</v>
      </c>
      <c r="R4463" s="1" t="str">
        <f>'[1]OFD Query'!BT4463</f>
        <v>NO</v>
      </c>
    </row>
    <row r="4464" spans="1:18" x14ac:dyDescent="0.3">
      <c r="A4464" s="5" t="str">
        <f>IF(ISBLANK('[1]OFD Query'!A4464),"",'[1]OFD Query'!A4464)</f>
        <v>6062024498147</v>
      </c>
      <c r="B4464" s="1" t="str">
        <f>IF(A4464="","",LEFT('[1]OFD Query'!C4464,FIND(" ",'[1]OFD Query'!C4464)-1))</f>
        <v>Dropship</v>
      </c>
      <c r="C4464" s="1" t="str">
        <f>IF(A4464="","",'[1]OFD Query'!F4464)</f>
        <v>C2103730101</v>
      </c>
      <c r="D4464" s="1" t="str">
        <f>IFERROR(VLOOKUP(C4464,Sheet2!A:B,2,0),"")</f>
        <v>SHEIN</v>
      </c>
      <c r="E4464" s="1" t="str">
        <f>IF(A4464="","",'[1]OFD Query'!I4464)</f>
        <v>Out For Delivery</v>
      </c>
      <c r="F4464" s="1" t="str">
        <f t="shared" si="71"/>
        <v>MAK-2</v>
      </c>
      <c r="G4464" s="6" t="str" cm="1">
        <f t="array" ref="G4464">IFERROR(_xlfn.IFS(A4464="","",'[1]OFD Query'!N4464="","Fresh"),'[1]OFD Query'!N4464)</f>
        <v>Reschedule</v>
      </c>
      <c r="H4464" s="6" t="str" cm="1">
        <f t="array" ref="H4464">IFERROR(_xlfn.IFS(B4464="","",'[1]OFD Query'!O4464="","Fresh"),'[1]OFD Query'!O4464)</f>
        <v>Schedule for future</v>
      </c>
      <c r="I4464" s="1" t="str">
        <f>IF(A4464="","",'[1]OFD Query'!W4464)</f>
        <v>D2108731201</v>
      </c>
      <c r="J4464" s="1" t="str">
        <f>IF(A4464="","",'[1]OFD Query'!X4464)</f>
        <v>AFKAR-Abdul Nasir</v>
      </c>
      <c r="K4464" s="1" t="str">
        <f>IF(A4464="","",'[1]OFD Query'!AL4464)</f>
        <v>Ar Rashidiyyah</v>
      </c>
      <c r="L4464" s="6">
        <f>IF(A4464="","",'[1]OFD Query'!AO4464)</f>
        <v>740.59</v>
      </c>
      <c r="M4464" s="1" t="str" cm="1">
        <f t="array" ref="M4464">_xlfn.IFS(L4464="","",L4464=0,"PPD",L4464&gt;0,"COD")</f>
        <v>COD</v>
      </c>
      <c r="N4464" s="1" t="str" cm="1">
        <f t="array" ref="N4464">_xlfn.IFS(A4464="","",L4464=0,M4464,L4464&lt;100,"&lt;100",L4464&lt;200,"&lt;200",L4464&lt;500,"&lt;500",L4464&lt;1000,"&lt;1000",L4464&gt;1000,"Above 1K")</f>
        <v>&lt;1000</v>
      </c>
      <c r="O4464" s="6">
        <f>IF(A4464="","",'[1]OFD Query'!CB4464)</f>
        <v>2</v>
      </c>
      <c r="P4464" s="1" t="str">
        <f>IF(A4464="","",'[1]OFD Query'!CJ4464)</f>
        <v>BOX</v>
      </c>
      <c r="Q4464" s="1" t="str" cm="1">
        <f t="array" ref="Q4464">IFERROR(_xlfn.IFS(A4464="","",O4464=0,"TRUE",AND(O4464=1,E4464="Out For Delivery"),"FALSE",O4464=1,"TRUE"),"FALSE")</f>
        <v>FALSE</v>
      </c>
      <c r="R4464" s="1" t="str">
        <f>'[1]OFD Query'!BT4464</f>
        <v>NO</v>
      </c>
    </row>
    <row r="4465" spans="1:18" x14ac:dyDescent="0.3">
      <c r="A4465" s="5" t="str">
        <f>IF(ISBLANK('[1]OFD Query'!A4465),"",'[1]OFD Query'!A4465)</f>
        <v>6061724787112</v>
      </c>
      <c r="B4465" s="1" t="str">
        <f>IF(A4465="","",LEFT('[1]OFD Query'!C4465,FIND(" ",'[1]OFD Query'!C4465)-1))</f>
        <v>Dropship</v>
      </c>
      <c r="C4465" s="1" t="str">
        <f>IF(A4465="","",'[1]OFD Query'!F4465)</f>
        <v>C21036624</v>
      </c>
      <c r="D4465" s="1" t="str">
        <f>IFERROR(VLOOKUP(C4465,Sheet2!A:B,2,0),"")</f>
        <v>CODPARTNER</v>
      </c>
      <c r="E4465" s="1" t="str">
        <f>IF(A4465="","",'[1]OFD Query'!I4465)</f>
        <v>Out For Delivery</v>
      </c>
      <c r="F4465" s="1" t="str">
        <f t="shared" si="71"/>
        <v>MAK-2</v>
      </c>
      <c r="G4465" s="6" t="str" cm="1">
        <f t="array" ref="G4465">IFERROR(_xlfn.IFS(A4465="","",'[1]OFD Query'!N4465="","Fresh"),'[1]OFD Query'!N4465)</f>
        <v>Reschedule</v>
      </c>
      <c r="H4465" s="6" t="str" cm="1">
        <f t="array" ref="H4465">IFERROR(_xlfn.IFS(B4465="","",'[1]OFD Query'!O4465="","Fresh"),'[1]OFD Query'!O4465)</f>
        <v>Schedule for future</v>
      </c>
      <c r="I4465" s="1" t="str">
        <f>IF(A4465="","",'[1]OFD Query'!W4465)</f>
        <v>D2108731201</v>
      </c>
      <c r="J4465" s="1" t="str">
        <f>IF(A4465="","",'[1]OFD Query'!X4465)</f>
        <v>AFKAR-Abdul Nasir</v>
      </c>
      <c r="K4465" s="1" t="str">
        <f>IF(A4465="","",'[1]OFD Query'!AL4465)</f>
        <v>Ar Rashidiyyah</v>
      </c>
      <c r="L4465" s="6">
        <f>IF(A4465="","",'[1]OFD Query'!AO4465)</f>
        <v>199</v>
      </c>
      <c r="M4465" s="1" t="str" cm="1">
        <f t="array" ref="M4465">_xlfn.IFS(L4465="","",L4465=0,"PPD",L4465&gt;0,"COD")</f>
        <v>COD</v>
      </c>
      <c r="N4465" s="1" t="str" cm="1">
        <f t="array" ref="N4465">_xlfn.IFS(A4465="","",L4465=0,M4465,L4465&lt;100,"&lt;100",L4465&lt;200,"&lt;200",L4465&lt;500,"&lt;500",L4465&lt;1000,"&lt;1000",L4465&gt;1000,"Above 1K")</f>
        <v>&lt;200</v>
      </c>
      <c r="O4465" s="6">
        <f>IF(A4465="","",'[1]OFD Query'!CB4465)</f>
        <v>2</v>
      </c>
      <c r="P4465" s="1" t="str">
        <f>IF(A4465="","",'[1]OFD Query'!CJ4465)</f>
        <v/>
      </c>
      <c r="Q4465" s="1" t="str" cm="1">
        <f t="array" ref="Q4465">IFERROR(_xlfn.IFS(A4465="","",O4465=0,"TRUE",AND(O4465=1,E4465="Out For Delivery"),"FALSE",O4465=1,"TRUE"),"FALSE")</f>
        <v>FALSE</v>
      </c>
      <c r="R4465" s="1" t="str">
        <f>'[1]OFD Query'!BT4465</f>
        <v>NO</v>
      </c>
    </row>
    <row r="4466" spans="1:18" x14ac:dyDescent="0.3">
      <c r="A4466" s="5" t="str">
        <f>IF(ISBLANK('[1]OFD Query'!A4466),"",'[1]OFD Query'!A4466)</f>
        <v>6061924798152</v>
      </c>
      <c r="B4466" s="1" t="str">
        <f>IF(A4466="","",LEFT('[1]OFD Query'!C4466,FIND(" ",'[1]OFD Query'!C4466)-1))</f>
        <v>Dropship</v>
      </c>
      <c r="C4466" s="1" t="str">
        <f>IF(A4466="","",'[1]OFD Query'!F4466)</f>
        <v>C2103730101</v>
      </c>
      <c r="D4466" s="1" t="str">
        <f>IFERROR(VLOOKUP(C4466,Sheet2!A:B,2,0),"")</f>
        <v>SHEIN</v>
      </c>
      <c r="E4466" s="1" t="str">
        <f>IF(A4466="","",'[1]OFD Query'!I4466)</f>
        <v>Out For Delivery</v>
      </c>
      <c r="F4466" s="1" t="str">
        <f t="shared" si="71"/>
        <v>MAK-2</v>
      </c>
      <c r="G4466" s="6" t="str" cm="1">
        <f t="array" ref="G4466">IFERROR(_xlfn.IFS(A4466="","",'[1]OFD Query'!N4466="","Fresh"),'[1]OFD Query'!N4466)</f>
        <v>Reschedule</v>
      </c>
      <c r="H4466" s="6" t="str" cm="1">
        <f t="array" ref="H4466">IFERROR(_xlfn.IFS(B4466="","",'[1]OFD Query'!O4466="","Fresh"),'[1]OFD Query'!O4466)</f>
        <v>Schedule for future</v>
      </c>
      <c r="I4466" s="1" t="str">
        <f>IF(A4466="","",'[1]OFD Query'!W4466)</f>
        <v>D2108731201</v>
      </c>
      <c r="J4466" s="1" t="str">
        <f>IF(A4466="","",'[1]OFD Query'!X4466)</f>
        <v>AFKAR-Abdul Nasir</v>
      </c>
      <c r="K4466" s="1" t="str">
        <f>IF(A4466="","",'[1]OFD Query'!AL4466)</f>
        <v>Ar Rashidiyyah</v>
      </c>
      <c r="L4466" s="6">
        <f>IF(A4466="","",'[1]OFD Query'!AO4466)</f>
        <v>0</v>
      </c>
      <c r="M4466" s="1" t="str" cm="1">
        <f t="array" ref="M4466">_xlfn.IFS(L4466="","",L4466=0,"PPD",L4466&gt;0,"COD")</f>
        <v>PPD</v>
      </c>
      <c r="N4466" s="1" t="str" cm="1">
        <f t="array" ref="N4466">_xlfn.IFS(A4466="","",L4466=0,M4466,L4466&lt;100,"&lt;100",L4466&lt;200,"&lt;200",L4466&lt;500,"&lt;500",L4466&lt;1000,"&lt;1000",L4466&gt;1000,"Above 1K")</f>
        <v>PPD</v>
      </c>
      <c r="O4466" s="6">
        <f>IF(A4466="","",'[1]OFD Query'!CB4466)</f>
        <v>2</v>
      </c>
      <c r="P4466" s="1" t="str">
        <f>IF(A4466="","",'[1]OFD Query'!CJ4466)</f>
        <v>POUCH</v>
      </c>
      <c r="Q4466" s="1" t="str" cm="1">
        <f t="array" ref="Q4466">IFERROR(_xlfn.IFS(A4466="","",O4466=0,"TRUE",AND(O4466=1,E4466="Out For Delivery"),"FALSE",O4466=1,"TRUE"),"FALSE")</f>
        <v>FALSE</v>
      </c>
      <c r="R4466" s="1" t="str">
        <f>'[1]OFD Query'!BT4466</f>
        <v>NO</v>
      </c>
    </row>
    <row r="4467" spans="1:18" x14ac:dyDescent="0.3">
      <c r="A4467" s="5" t="str">
        <f>IF(ISBLANK('[1]OFD Query'!A4467),"",'[1]OFD Query'!A4467)</f>
        <v>6062124105512</v>
      </c>
      <c r="B4467" s="1" t="str">
        <f>IF(A4467="","",LEFT('[1]OFD Query'!C4467,FIND(" ",'[1]OFD Query'!C4467)-1))</f>
        <v>Dropship</v>
      </c>
      <c r="C4467" s="1" t="str">
        <f>IF(A4467="","",'[1]OFD Query'!F4467)</f>
        <v>C2103730101</v>
      </c>
      <c r="D4467" s="1" t="str">
        <f>IFERROR(VLOOKUP(C4467,Sheet2!A:B,2,0),"")</f>
        <v>SHEIN</v>
      </c>
      <c r="E4467" s="1" t="str">
        <f>IF(A4467="","",'[1]OFD Query'!I4467)</f>
        <v>Out For Delivery</v>
      </c>
      <c r="F4467" s="1" t="str">
        <f t="shared" si="71"/>
        <v>MAK-2</v>
      </c>
      <c r="G4467" s="6" t="str" cm="1">
        <f t="array" ref="G4467">IFERROR(_xlfn.IFS(A4467="","",'[1]OFD Query'!N4467="","Fresh"),'[1]OFD Query'!N4467)</f>
        <v>Reschedule</v>
      </c>
      <c r="H4467" s="6" t="str" cm="1">
        <f t="array" ref="H4467">IFERROR(_xlfn.IFS(B4467="","",'[1]OFD Query'!O4467="","Fresh"),'[1]OFD Query'!O4467)</f>
        <v>Schedule for future</v>
      </c>
      <c r="I4467" s="1" t="str">
        <f>IF(A4467="","",'[1]OFD Query'!W4467)</f>
        <v>D2108731201</v>
      </c>
      <c r="J4467" s="1" t="str">
        <f>IF(A4467="","",'[1]OFD Query'!X4467)</f>
        <v>AFKAR-Abdul Nasir</v>
      </c>
      <c r="K4467" s="1" t="str">
        <f>IF(A4467="","",'[1]OFD Query'!AL4467)</f>
        <v>Ar Rashidiyyah</v>
      </c>
      <c r="L4467" s="6">
        <f>IF(A4467="","",'[1]OFD Query'!AO4467)</f>
        <v>180.24</v>
      </c>
      <c r="M4467" s="1" t="str" cm="1">
        <f t="array" ref="M4467">_xlfn.IFS(L4467="","",L4467=0,"PPD",L4467&gt;0,"COD")</f>
        <v>COD</v>
      </c>
      <c r="N4467" s="1" t="str" cm="1">
        <f t="array" ref="N4467">_xlfn.IFS(A4467="","",L4467=0,M4467,L4467&lt;100,"&lt;100",L4467&lt;200,"&lt;200",L4467&lt;500,"&lt;500",L4467&lt;1000,"&lt;1000",L4467&gt;1000,"Above 1K")</f>
        <v>&lt;200</v>
      </c>
      <c r="O4467" s="6">
        <f>IF(A4467="","",'[1]OFD Query'!CB4467)</f>
        <v>1</v>
      </c>
      <c r="P4467" s="1" t="str">
        <f>IF(A4467="","",'[1]OFD Query'!CJ4467)</f>
        <v>POUCH</v>
      </c>
      <c r="Q4467" s="1" t="str" cm="1">
        <f t="array" ref="Q4467">IFERROR(_xlfn.IFS(A4467="","",O4467=0,"TRUE",AND(O4467=1,E4467="Out For Delivery"),"FALSE",O4467=1,"TRUE"),"FALSE")</f>
        <v>FALSE</v>
      </c>
      <c r="R4467" s="1" t="str">
        <f>'[1]OFD Query'!BT4467</f>
        <v>NO</v>
      </c>
    </row>
    <row r="4468" spans="1:18" x14ac:dyDescent="0.3">
      <c r="A4468" s="5" t="str">
        <f>IF(ISBLANK('[1]OFD Query'!A4468),"",'[1]OFD Query'!A4468)</f>
        <v>6061324550487</v>
      </c>
      <c r="B4468" s="1" t="str">
        <f>IF(A4468="","",LEFT('[1]OFD Query'!C4468,FIND(" ",'[1]OFD Query'!C4468)-1))</f>
        <v>Dropship</v>
      </c>
      <c r="C4468" s="1" t="str">
        <f>IF(A4468="","",'[1]OFD Query'!F4468)</f>
        <v>C2105157</v>
      </c>
      <c r="D4468" s="1" t="str">
        <f>IFERROR(VLOOKUP(C4468,Sheet2!A:B,2,0),"")</f>
        <v>Alrajhi Daily - Makanex</v>
      </c>
      <c r="E4468" s="1" t="str">
        <f>IF(A4468="","",'[1]OFD Query'!I4468)</f>
        <v>Out For Delivery</v>
      </c>
      <c r="F4468" s="1" t="str">
        <f t="shared" si="71"/>
        <v>MAK-2</v>
      </c>
      <c r="G4468" s="6" t="str" cm="1">
        <f t="array" ref="G4468">IFERROR(_xlfn.IFS(A4468="","",'[1]OFD Query'!N4468="","Fresh"),'[1]OFD Query'!N4468)</f>
        <v>Cancel</v>
      </c>
      <c r="H4468" s="6" t="str" cm="1">
        <f t="array" ref="H4468">IFERROR(_xlfn.IFS(B4468="","",'[1]OFD Query'!O4468="","Fresh"),'[1]OFD Query'!O4468)</f>
        <v>Doesn't Want to Give Reason</v>
      </c>
      <c r="I4468" s="1" t="str">
        <f>IF(A4468="","",'[1]OFD Query'!W4468)</f>
        <v>D2108731201</v>
      </c>
      <c r="J4468" s="1" t="str">
        <f>IF(A4468="","",'[1]OFD Query'!X4468)</f>
        <v>AFKAR-Abdul Nasir</v>
      </c>
      <c r="K4468" s="1" t="str">
        <f>IF(A4468="","",'[1]OFD Query'!AL4468)</f>
        <v>Ar Rashidiyyah</v>
      </c>
      <c r="L4468" s="6">
        <f>IF(A4468="","",'[1]OFD Query'!AO4468)</f>
        <v>0</v>
      </c>
      <c r="M4468" s="1" t="str" cm="1">
        <f t="array" ref="M4468">_xlfn.IFS(L4468="","",L4468=0,"PPD",L4468&gt;0,"COD")</f>
        <v>PPD</v>
      </c>
      <c r="N4468" s="1" t="str" cm="1">
        <f t="array" ref="N4468">_xlfn.IFS(A4468="","",L4468=0,M4468,L4468&lt;100,"&lt;100",L4468&lt;200,"&lt;200",L4468&lt;500,"&lt;500",L4468&lt;1000,"&lt;1000",L4468&gt;1000,"Above 1K")</f>
        <v>PPD</v>
      </c>
      <c r="O4468" s="6">
        <f>IF(A4468="","",'[1]OFD Query'!CB4468)</f>
        <v>3</v>
      </c>
      <c r="P4468" s="1" t="str">
        <f>IF(A4468="","",'[1]OFD Query'!CJ4468)</f>
        <v/>
      </c>
      <c r="Q4468" s="1" t="str" cm="1">
        <f t="array" ref="Q4468">IFERROR(_xlfn.IFS(A4468="","",O4468=0,"TRUE",AND(O4468=1,E4468="Out For Delivery"),"FALSE",O4468=1,"TRUE"),"FALSE")</f>
        <v>FALSE</v>
      </c>
      <c r="R4468" s="1" t="str">
        <f>'[1]OFD Query'!BT4468</f>
        <v>NO</v>
      </c>
    </row>
    <row r="4469" spans="1:18" x14ac:dyDescent="0.3">
      <c r="A4469" s="5" t="str">
        <f>IF(ISBLANK('[1]OFD Query'!A4469),"",'[1]OFD Query'!A4469)</f>
        <v>6062124169479</v>
      </c>
      <c r="B4469" s="1" t="str">
        <f>IF(A4469="","",LEFT('[1]OFD Query'!C4469,FIND(" ",'[1]OFD Query'!C4469)-1))</f>
        <v>Dropship</v>
      </c>
      <c r="C4469" s="1" t="str">
        <f>IF(A4469="","",'[1]OFD Query'!F4469)</f>
        <v>C2103730101</v>
      </c>
      <c r="D4469" s="1" t="str">
        <f>IFERROR(VLOOKUP(C4469,Sheet2!A:B,2,0),"")</f>
        <v>SHEIN</v>
      </c>
      <c r="E4469" s="1" t="str">
        <f>IF(A4469="","",'[1]OFD Query'!I4469)</f>
        <v>Out For Delivery</v>
      </c>
      <c r="F4469" s="1" t="str">
        <f t="shared" si="71"/>
        <v>MAK-2</v>
      </c>
      <c r="G4469" s="6" t="str" cm="1">
        <f t="array" ref="G4469">IFERROR(_xlfn.IFS(A4469="","",'[1]OFD Query'!N4469="","Fresh"),'[1]OFD Query'!N4469)</f>
        <v>Reschedule</v>
      </c>
      <c r="H4469" s="6" t="str" cm="1">
        <f t="array" ref="H4469">IFERROR(_xlfn.IFS(B4469="","",'[1]OFD Query'!O4469="","Fresh"),'[1]OFD Query'!O4469)</f>
        <v>Schedule for future</v>
      </c>
      <c r="I4469" s="1" t="str">
        <f>IF(A4469="","",'[1]OFD Query'!W4469)</f>
        <v>D2108731201</v>
      </c>
      <c r="J4469" s="1" t="str">
        <f>IF(A4469="","",'[1]OFD Query'!X4469)</f>
        <v>AFKAR-Abdul Nasir</v>
      </c>
      <c r="K4469" s="1" t="str">
        <f>IF(A4469="","",'[1]OFD Query'!AL4469)</f>
        <v>Ar Rashidiyyah</v>
      </c>
      <c r="L4469" s="6">
        <f>IF(A4469="","",'[1]OFD Query'!AO4469)</f>
        <v>998.76</v>
      </c>
      <c r="M4469" s="1" t="str" cm="1">
        <f t="array" ref="M4469">_xlfn.IFS(L4469="","",L4469=0,"PPD",L4469&gt;0,"COD")</f>
        <v>COD</v>
      </c>
      <c r="N4469" s="1" t="str" cm="1">
        <f t="array" ref="N4469">_xlfn.IFS(A4469="","",L4469=0,M4469,L4469&lt;100,"&lt;100",L4469&lt;200,"&lt;200",L4469&lt;500,"&lt;500",L4469&lt;1000,"&lt;1000",L4469&gt;1000,"Above 1K")</f>
        <v>&lt;1000</v>
      </c>
      <c r="O4469" s="6">
        <f>IF(A4469="","",'[1]OFD Query'!CB4469)</f>
        <v>1</v>
      </c>
      <c r="P4469" s="1" t="str">
        <f>IF(A4469="","",'[1]OFD Query'!CJ4469)</f>
        <v>BOX</v>
      </c>
      <c r="Q4469" s="1" t="str" cm="1">
        <f t="array" ref="Q4469">IFERROR(_xlfn.IFS(A4469="","",O4469=0,"TRUE",AND(O4469=1,E4469="Out For Delivery"),"FALSE",O4469=1,"TRUE"),"FALSE")</f>
        <v>FALSE</v>
      </c>
      <c r="R4469" s="1" t="str">
        <f>'[1]OFD Query'!BT4469</f>
        <v>NO</v>
      </c>
    </row>
    <row r="4470" spans="1:18" x14ac:dyDescent="0.3">
      <c r="A4470" s="5" t="str">
        <f>IF(ISBLANK('[1]OFD Query'!A4470),"",'[1]OFD Query'!A4470)</f>
        <v>6062224300908</v>
      </c>
      <c r="B4470" s="1" t="str">
        <f>IF(A4470="","",LEFT('[1]OFD Query'!C4470,FIND(" ",'[1]OFD Query'!C4470)-1))</f>
        <v>Dropship</v>
      </c>
      <c r="C4470" s="1" t="str">
        <f>IF(A4470="","",'[1]OFD Query'!F4470)</f>
        <v>C2103730101</v>
      </c>
      <c r="D4470" s="1" t="str">
        <f>IFERROR(VLOOKUP(C4470,Sheet2!A:B,2,0),"")</f>
        <v>SHEIN</v>
      </c>
      <c r="E4470" s="1" t="str">
        <f>IF(A4470="","",'[1]OFD Query'!I4470)</f>
        <v>Out For Delivery</v>
      </c>
      <c r="F4470" s="1" t="str">
        <f t="shared" si="71"/>
        <v>MAK-2</v>
      </c>
      <c r="G4470" s="6" t="str" cm="1">
        <f t="array" ref="G4470">IFERROR(_xlfn.IFS(A4470="","",'[1]OFD Query'!N4470="","Fresh"),'[1]OFD Query'!N4470)</f>
        <v>Fresh</v>
      </c>
      <c r="H4470" s="6" t="str" cm="1">
        <f t="array" ref="H4470">IFERROR(_xlfn.IFS(B4470="","",'[1]OFD Query'!O4470="","Fresh"),'[1]OFD Query'!O4470)</f>
        <v>Fresh</v>
      </c>
      <c r="I4470" s="1" t="str">
        <f>IF(A4470="","",'[1]OFD Query'!W4470)</f>
        <v>D2108731201</v>
      </c>
      <c r="J4470" s="1" t="str">
        <f>IF(A4470="","",'[1]OFD Query'!X4470)</f>
        <v>AFKAR-Abdul Nasir</v>
      </c>
      <c r="K4470" s="1" t="str">
        <f>IF(A4470="","",'[1]OFD Query'!AL4470)</f>
        <v>Ar Rashidiyyah</v>
      </c>
      <c r="L4470" s="6">
        <f>IF(A4470="","",'[1]OFD Query'!AO4470)</f>
        <v>0</v>
      </c>
      <c r="M4470" s="1" t="str" cm="1">
        <f t="array" ref="M4470">_xlfn.IFS(L4470="","",L4470=0,"PPD",L4470&gt;0,"COD")</f>
        <v>PPD</v>
      </c>
      <c r="N4470" s="1" t="str" cm="1">
        <f t="array" ref="N4470">_xlfn.IFS(A4470="","",L4470=0,M4470,L4470&lt;100,"&lt;100",L4470&lt;200,"&lt;200",L4470&lt;500,"&lt;500",L4470&lt;1000,"&lt;1000",L4470&gt;1000,"Above 1K")</f>
        <v>PPD</v>
      </c>
      <c r="O4470" s="6">
        <f>IF(A4470="","",'[1]OFD Query'!CB4470)</f>
        <v>0</v>
      </c>
      <c r="P4470" s="1" t="str">
        <f>IF(A4470="","",'[1]OFD Query'!CJ4470)</f>
        <v>POUCH</v>
      </c>
      <c r="Q4470" s="1" t="str" cm="1">
        <f t="array" ref="Q4470">IFERROR(_xlfn.IFS(A4470="","",O4470=0,"TRUE",AND(O4470=1,E4470="Out For Delivery"),"FALSE",O4470=1,"TRUE"),"FALSE")</f>
        <v>TRUE</v>
      </c>
      <c r="R4470" s="1" t="str">
        <f>'[1]OFD Query'!BT4470</f>
        <v>NO</v>
      </c>
    </row>
    <row r="4471" spans="1:18" x14ac:dyDescent="0.3">
      <c r="A4471" s="5" t="str">
        <f>IF(ISBLANK('[1]OFD Query'!A4471),"",'[1]OFD Query'!A4471)</f>
        <v>6062224570502</v>
      </c>
      <c r="B4471" s="1" t="str">
        <f>IF(A4471="","",LEFT('[1]OFD Query'!C4471,FIND(" ",'[1]OFD Query'!C4471)-1))</f>
        <v>Dropship</v>
      </c>
      <c r="C4471" s="1" t="str">
        <f>IF(A4471="","",'[1]OFD Query'!F4471)</f>
        <v>C2103730101</v>
      </c>
      <c r="D4471" s="1" t="str">
        <f>IFERROR(VLOOKUP(C4471,Sheet2!A:B,2,0),"")</f>
        <v>SHEIN</v>
      </c>
      <c r="E4471" s="1" t="str">
        <f>IF(A4471="","",'[1]OFD Query'!I4471)</f>
        <v>Out For Delivery</v>
      </c>
      <c r="F4471" s="1" t="str">
        <f t="shared" si="71"/>
        <v>MAK-2</v>
      </c>
      <c r="G4471" s="6" t="str" cm="1">
        <f t="array" ref="G4471">IFERROR(_xlfn.IFS(A4471="","",'[1]OFD Query'!N4471="","Fresh"),'[1]OFD Query'!N4471)</f>
        <v>Fresh</v>
      </c>
      <c r="H4471" s="6" t="str" cm="1">
        <f t="array" ref="H4471">IFERROR(_xlfn.IFS(B4471="","",'[1]OFD Query'!O4471="","Fresh"),'[1]OFD Query'!O4471)</f>
        <v>Fresh</v>
      </c>
      <c r="I4471" s="1" t="str">
        <f>IF(A4471="","",'[1]OFD Query'!W4471)</f>
        <v>D2108731201</v>
      </c>
      <c r="J4471" s="1" t="str">
        <f>IF(A4471="","",'[1]OFD Query'!X4471)</f>
        <v>AFKAR-Abdul Nasir</v>
      </c>
      <c r="K4471" s="1" t="str">
        <f>IF(A4471="","",'[1]OFD Query'!AL4471)</f>
        <v>Ar Rashidiyyah</v>
      </c>
      <c r="L4471" s="6">
        <f>IF(A4471="","",'[1]OFD Query'!AO4471)</f>
        <v>0</v>
      </c>
      <c r="M4471" s="1" t="str" cm="1">
        <f t="array" ref="M4471">_xlfn.IFS(L4471="","",L4471=0,"PPD",L4471&gt;0,"COD")</f>
        <v>PPD</v>
      </c>
      <c r="N4471" s="1" t="str" cm="1">
        <f t="array" ref="N4471">_xlfn.IFS(A4471="","",L4471=0,M4471,L4471&lt;100,"&lt;100",L4471&lt;200,"&lt;200",L4471&lt;500,"&lt;500",L4471&lt;1000,"&lt;1000",L4471&gt;1000,"Above 1K")</f>
        <v>PPD</v>
      </c>
      <c r="O4471" s="6">
        <f>IF(A4471="","",'[1]OFD Query'!CB4471)</f>
        <v>0</v>
      </c>
      <c r="P4471" s="1" t="str">
        <f>IF(A4471="","",'[1]OFD Query'!CJ4471)</f>
        <v>POUCH</v>
      </c>
      <c r="Q4471" s="1" t="str" cm="1">
        <f t="array" ref="Q4471">IFERROR(_xlfn.IFS(A4471="","",O4471=0,"TRUE",AND(O4471=1,E4471="Out For Delivery"),"FALSE",O4471=1,"TRUE"),"FALSE")</f>
        <v>TRUE</v>
      </c>
      <c r="R4471" s="1" t="str">
        <f>'[1]OFD Query'!BT4471</f>
        <v>NO</v>
      </c>
    </row>
    <row r="4472" spans="1:18" x14ac:dyDescent="0.3">
      <c r="A4472" s="5" t="str">
        <f>IF(ISBLANK('[1]OFD Query'!A4472),"",'[1]OFD Query'!A4472)</f>
        <v>6062224528419</v>
      </c>
      <c r="B4472" s="1" t="str">
        <f>IF(A4472="","",LEFT('[1]OFD Query'!C4472,FIND(" ",'[1]OFD Query'!C4472)-1))</f>
        <v>Dropship</v>
      </c>
      <c r="C4472" s="1" t="str">
        <f>IF(A4472="","",'[1]OFD Query'!F4472)</f>
        <v>C2103730101</v>
      </c>
      <c r="D4472" s="1" t="str">
        <f>IFERROR(VLOOKUP(C4472,Sheet2!A:B,2,0),"")</f>
        <v>SHEIN</v>
      </c>
      <c r="E4472" s="1" t="str">
        <f>IF(A4472="","",'[1]OFD Query'!I4472)</f>
        <v>Out For Delivery</v>
      </c>
      <c r="F4472" s="1" t="str">
        <f t="shared" si="71"/>
        <v>MAK-2</v>
      </c>
      <c r="G4472" s="6" t="str" cm="1">
        <f t="array" ref="G4472">IFERROR(_xlfn.IFS(A4472="","",'[1]OFD Query'!N4472="","Fresh"),'[1]OFD Query'!N4472)</f>
        <v>Fresh</v>
      </c>
      <c r="H4472" s="6" t="str" cm="1">
        <f t="array" ref="H4472">IFERROR(_xlfn.IFS(B4472="","",'[1]OFD Query'!O4472="","Fresh"),'[1]OFD Query'!O4472)</f>
        <v>Fresh</v>
      </c>
      <c r="I4472" s="1" t="str">
        <f>IF(A4472="","",'[1]OFD Query'!W4472)</f>
        <v>D2108731201</v>
      </c>
      <c r="J4472" s="1" t="str">
        <f>IF(A4472="","",'[1]OFD Query'!X4472)</f>
        <v>AFKAR-Abdul Nasir</v>
      </c>
      <c r="K4472" s="1" t="str">
        <f>IF(A4472="","",'[1]OFD Query'!AL4472)</f>
        <v>Ar Rashidiyyah</v>
      </c>
      <c r="L4472" s="6">
        <f>IF(A4472="","",'[1]OFD Query'!AO4472)</f>
        <v>0</v>
      </c>
      <c r="M4472" s="1" t="str" cm="1">
        <f t="array" ref="M4472">_xlfn.IFS(L4472="","",L4472=0,"PPD",L4472&gt;0,"COD")</f>
        <v>PPD</v>
      </c>
      <c r="N4472" s="1" t="str" cm="1">
        <f t="array" ref="N4472">_xlfn.IFS(A4472="","",L4472=0,M4472,L4472&lt;100,"&lt;100",L4472&lt;200,"&lt;200",L4472&lt;500,"&lt;500",L4472&lt;1000,"&lt;1000",L4472&gt;1000,"Above 1K")</f>
        <v>PPD</v>
      </c>
      <c r="O4472" s="6">
        <f>IF(A4472="","",'[1]OFD Query'!CB4472)</f>
        <v>0</v>
      </c>
      <c r="P4472" s="1" t="str">
        <f>IF(A4472="","",'[1]OFD Query'!CJ4472)</f>
        <v>POUCH</v>
      </c>
      <c r="Q4472" s="1" t="str" cm="1">
        <f t="array" ref="Q4472">IFERROR(_xlfn.IFS(A4472="","",O4472=0,"TRUE",AND(O4472=1,E4472="Out For Delivery"),"FALSE",O4472=1,"TRUE"),"FALSE")</f>
        <v>TRUE</v>
      </c>
      <c r="R4472" s="1" t="str">
        <f>'[1]OFD Query'!BT4472</f>
        <v>NO</v>
      </c>
    </row>
    <row r="4473" spans="1:18" x14ac:dyDescent="0.3">
      <c r="A4473" s="5" t="str">
        <f>IF(ISBLANK('[1]OFD Query'!A4473),"",'[1]OFD Query'!A4473)</f>
        <v>6061724270150</v>
      </c>
      <c r="B4473" s="1" t="str">
        <f>IF(A4473="","",LEFT('[1]OFD Query'!C4473,FIND(" ",'[1]OFD Query'!C4473)-1))</f>
        <v>Dropship</v>
      </c>
      <c r="C4473" s="1" t="str">
        <f>IF(A4473="","",'[1]OFD Query'!F4473)</f>
        <v>C2103730101</v>
      </c>
      <c r="D4473" s="1" t="str">
        <f>IFERROR(VLOOKUP(C4473,Sheet2!A:B,2,0),"")</f>
        <v>SHEIN</v>
      </c>
      <c r="E4473" s="1" t="str">
        <f>IF(A4473="","",'[1]OFD Query'!I4473)</f>
        <v>Out For Delivery</v>
      </c>
      <c r="F4473" s="1" t="str">
        <f t="shared" si="71"/>
        <v>MAK-2</v>
      </c>
      <c r="G4473" s="6" t="str" cm="1">
        <f t="array" ref="G4473">IFERROR(_xlfn.IFS(A4473="","",'[1]OFD Query'!N4473="","Fresh"),'[1]OFD Query'!N4473)</f>
        <v>Uncontactable</v>
      </c>
      <c r="H4473" s="6" t="str" cm="1">
        <f t="array" ref="H4473">IFERROR(_xlfn.IFS(B4473="","",'[1]OFD Query'!O4473="","Fresh"),'[1]OFD Query'!O4473)</f>
        <v xml:space="preserve"> No Answer</v>
      </c>
      <c r="I4473" s="1" t="str">
        <f>IF(A4473="","",'[1]OFD Query'!W4473)</f>
        <v>D2108731201</v>
      </c>
      <c r="J4473" s="1" t="str">
        <f>IF(A4473="","",'[1]OFD Query'!X4473)</f>
        <v>AFKAR-Abdul Nasir</v>
      </c>
      <c r="K4473" s="1" t="str">
        <f>IF(A4473="","",'[1]OFD Query'!AL4473)</f>
        <v>Al Waha</v>
      </c>
      <c r="L4473" s="6">
        <f>IF(A4473="","",'[1]OFD Query'!AO4473)</f>
        <v>259.61</v>
      </c>
      <c r="M4473" s="1" t="str" cm="1">
        <f t="array" ref="M4473">_xlfn.IFS(L4473="","",L4473=0,"PPD",L4473&gt;0,"COD")</f>
        <v>COD</v>
      </c>
      <c r="N4473" s="1" t="str" cm="1">
        <f t="array" ref="N4473">_xlfn.IFS(A4473="","",L4473=0,M4473,L4473&lt;100,"&lt;100",L4473&lt;200,"&lt;200",L4473&lt;500,"&lt;500",L4473&lt;1000,"&lt;1000",L4473&gt;1000,"Above 1K")</f>
        <v>&lt;500</v>
      </c>
      <c r="O4473" s="6">
        <f>IF(A4473="","",'[1]OFD Query'!CB4473)</f>
        <v>3</v>
      </c>
      <c r="P4473" s="1" t="str">
        <f>IF(A4473="","",'[1]OFD Query'!CJ4473)</f>
        <v>POUCH</v>
      </c>
      <c r="Q4473" s="1" t="str" cm="1">
        <f t="array" ref="Q4473">IFERROR(_xlfn.IFS(A4473="","",O4473=0,"TRUE",AND(O4473=1,E4473="Out For Delivery"),"FALSE",O4473=1,"TRUE"),"FALSE")</f>
        <v>FALSE</v>
      </c>
      <c r="R4473" s="1" t="str">
        <f>'[1]OFD Query'!BT4473</f>
        <v>NO</v>
      </c>
    </row>
    <row r="4474" spans="1:18" x14ac:dyDescent="0.3">
      <c r="A4474" s="5" t="str">
        <f>IF(ISBLANK('[1]OFD Query'!A4474),"",'[1]OFD Query'!A4474)</f>
        <v>6062224219187</v>
      </c>
      <c r="B4474" s="1" t="str">
        <f>IF(A4474="","",LEFT('[1]OFD Query'!C4474,FIND(" ",'[1]OFD Query'!C4474)-1))</f>
        <v>Dropship</v>
      </c>
      <c r="C4474" s="1" t="str">
        <f>IF(A4474="","",'[1]OFD Query'!F4474)</f>
        <v>C2103730101</v>
      </c>
      <c r="D4474" s="1" t="str">
        <f>IFERROR(VLOOKUP(C4474,Sheet2!A:B,2,0),"")</f>
        <v>SHEIN</v>
      </c>
      <c r="E4474" s="1" t="str">
        <f>IF(A4474="","",'[1]OFD Query'!I4474)</f>
        <v>Out For Delivery</v>
      </c>
      <c r="F4474" s="1" t="str">
        <f t="shared" si="71"/>
        <v>MAK-2</v>
      </c>
      <c r="G4474" s="6" t="str" cm="1">
        <f t="array" ref="G4474">IFERROR(_xlfn.IFS(A4474="","",'[1]OFD Query'!N4474="","Fresh"),'[1]OFD Query'!N4474)</f>
        <v>Reschedule</v>
      </c>
      <c r="H4474" s="6" t="str" cm="1">
        <f t="array" ref="H4474">IFERROR(_xlfn.IFS(B4474="","",'[1]OFD Query'!O4474="","Fresh"),'[1]OFD Query'!O4474)</f>
        <v>Schedule for future</v>
      </c>
      <c r="I4474" s="1" t="str">
        <f>IF(A4474="","",'[1]OFD Query'!W4474)</f>
        <v>D2108731201</v>
      </c>
      <c r="J4474" s="1" t="str">
        <f>IF(A4474="","",'[1]OFD Query'!X4474)</f>
        <v>AFKAR-Abdul Nasir</v>
      </c>
      <c r="K4474" s="1" t="str">
        <f>IF(A4474="","",'[1]OFD Query'!AL4474)</f>
        <v>Ar Rashidiyyah</v>
      </c>
      <c r="L4474" s="6">
        <f>IF(A4474="","",'[1]OFD Query'!AO4474)</f>
        <v>329.3</v>
      </c>
      <c r="M4474" s="1" t="str" cm="1">
        <f t="array" ref="M4474">_xlfn.IFS(L4474="","",L4474=0,"PPD",L4474&gt;0,"COD")</f>
        <v>COD</v>
      </c>
      <c r="N4474" s="1" t="str" cm="1">
        <f t="array" ref="N4474">_xlfn.IFS(A4474="","",L4474=0,M4474,L4474&lt;100,"&lt;100",L4474&lt;200,"&lt;200",L4474&lt;500,"&lt;500",L4474&lt;1000,"&lt;1000",L4474&gt;1000,"Above 1K")</f>
        <v>&lt;500</v>
      </c>
      <c r="O4474" s="6">
        <f>IF(A4474="","",'[1]OFD Query'!CB4474)</f>
        <v>0</v>
      </c>
      <c r="P4474" s="1" t="str">
        <f>IF(A4474="","",'[1]OFD Query'!CJ4474)</f>
        <v>POUCH</v>
      </c>
      <c r="Q4474" s="1" t="str" cm="1">
        <f t="array" ref="Q4474">IFERROR(_xlfn.IFS(A4474="","",O4474=0,"TRUE",AND(O4474=1,E4474="Out For Delivery"),"FALSE",O4474=1,"TRUE"),"FALSE")</f>
        <v>TRUE</v>
      </c>
      <c r="R4474" s="1" t="str">
        <f>'[1]OFD Query'!BT4474</f>
        <v>NO</v>
      </c>
    </row>
    <row r="4475" spans="1:18" x14ac:dyDescent="0.3">
      <c r="A4475" s="5" t="str">
        <f>IF(ISBLANK('[1]OFD Query'!A4475),"",'[1]OFD Query'!A4475)</f>
        <v>6062124725885</v>
      </c>
      <c r="B4475" s="1" t="str">
        <f>IF(A4475="","",LEFT('[1]OFD Query'!C4475,FIND(" ",'[1]OFD Query'!C4475)-1))</f>
        <v>Dropship</v>
      </c>
      <c r="C4475" s="1" t="str">
        <f>IF(A4475="","",'[1]OFD Query'!F4475)</f>
        <v>C2103716501</v>
      </c>
      <c r="D4475" s="1" t="str">
        <f>IFERROR(VLOOKUP(C4475,Sheet2!A:B,2,0),"")</f>
        <v>SHEIN</v>
      </c>
      <c r="E4475" s="1" t="str">
        <f>IF(A4475="","",'[1]OFD Query'!I4475)</f>
        <v>Out For Delivery</v>
      </c>
      <c r="F4475" s="1" t="str">
        <f t="shared" si="71"/>
        <v>MAK-2</v>
      </c>
      <c r="G4475" s="6" t="str" cm="1">
        <f t="array" ref="G4475">IFERROR(_xlfn.IFS(A4475="","",'[1]OFD Query'!N4475="","Fresh"),'[1]OFD Query'!N4475)</f>
        <v>Fresh</v>
      </c>
      <c r="H4475" s="6" t="str" cm="1">
        <f t="array" ref="H4475">IFERROR(_xlfn.IFS(B4475="","",'[1]OFD Query'!O4475="","Fresh"),'[1]OFD Query'!O4475)</f>
        <v>Fresh</v>
      </c>
      <c r="I4475" s="1" t="str">
        <f>IF(A4475="","",'[1]OFD Query'!W4475)</f>
        <v>D2108731201</v>
      </c>
      <c r="J4475" s="1" t="str">
        <f>IF(A4475="","",'[1]OFD Query'!X4475)</f>
        <v>AFKAR-Abdul Nasir</v>
      </c>
      <c r="K4475" s="1" t="str">
        <f>IF(A4475="","",'[1]OFD Query'!AL4475)</f>
        <v>Ar Rashidiyyah</v>
      </c>
      <c r="L4475" s="6">
        <f>IF(A4475="","",'[1]OFD Query'!AO4475)</f>
        <v>335.36</v>
      </c>
      <c r="M4475" s="1" t="str" cm="1">
        <f t="array" ref="M4475">_xlfn.IFS(L4475="","",L4475=0,"PPD",L4475&gt;0,"COD")</f>
        <v>COD</v>
      </c>
      <c r="N4475" s="1" t="str" cm="1">
        <f t="array" ref="N4475">_xlfn.IFS(A4475="","",L4475=0,M4475,L4475&lt;100,"&lt;100",L4475&lt;200,"&lt;200",L4475&lt;500,"&lt;500",L4475&lt;1000,"&lt;1000",L4475&gt;1000,"Above 1K")</f>
        <v>&lt;500</v>
      </c>
      <c r="O4475" s="6">
        <f>IF(A4475="","",'[1]OFD Query'!CB4475)</f>
        <v>0</v>
      </c>
      <c r="P4475" s="1" t="str">
        <f>IF(A4475="","",'[1]OFD Query'!CJ4475)</f>
        <v>POUCH</v>
      </c>
      <c r="Q4475" s="1" t="str" cm="1">
        <f t="array" ref="Q4475">IFERROR(_xlfn.IFS(A4475="","",O4475=0,"TRUE",AND(O4475=1,E4475="Out For Delivery"),"FALSE",O4475=1,"TRUE"),"FALSE")</f>
        <v>TRUE</v>
      </c>
      <c r="R4475" s="1" t="str">
        <f>'[1]OFD Query'!BT4475</f>
        <v>NO</v>
      </c>
    </row>
    <row r="4476" spans="1:18" x14ac:dyDescent="0.3">
      <c r="A4476" s="5" t="str">
        <f>IF(ISBLANK('[1]OFD Query'!A4476),"",'[1]OFD Query'!A4476)</f>
        <v>6062224462319</v>
      </c>
      <c r="B4476" s="1" t="str">
        <f>IF(A4476="","",LEFT('[1]OFD Query'!C4476,FIND(" ",'[1]OFD Query'!C4476)-1))</f>
        <v>Dropship</v>
      </c>
      <c r="C4476" s="1" t="str">
        <f>IF(A4476="","",'[1]OFD Query'!F4476)</f>
        <v>C2103730101</v>
      </c>
      <c r="D4476" s="1" t="str">
        <f>IFERROR(VLOOKUP(C4476,Sheet2!A:B,2,0),"")</f>
        <v>SHEIN</v>
      </c>
      <c r="E4476" s="1" t="str">
        <f>IF(A4476="","",'[1]OFD Query'!I4476)</f>
        <v>Out For Delivery</v>
      </c>
      <c r="F4476" s="1" t="str">
        <f t="shared" si="71"/>
        <v>MAK-2</v>
      </c>
      <c r="G4476" s="6" t="str" cm="1">
        <f t="array" ref="G4476">IFERROR(_xlfn.IFS(A4476="","",'[1]OFD Query'!N4476="","Fresh"),'[1]OFD Query'!N4476)</f>
        <v>Fresh</v>
      </c>
      <c r="H4476" s="6" t="str" cm="1">
        <f t="array" ref="H4476">IFERROR(_xlfn.IFS(B4476="","",'[1]OFD Query'!O4476="","Fresh"),'[1]OFD Query'!O4476)</f>
        <v>Fresh</v>
      </c>
      <c r="I4476" s="1" t="str">
        <f>IF(A4476="","",'[1]OFD Query'!W4476)</f>
        <v>D2108731201</v>
      </c>
      <c r="J4476" s="1" t="str">
        <f>IF(A4476="","",'[1]OFD Query'!X4476)</f>
        <v>AFKAR-Abdul Nasir</v>
      </c>
      <c r="K4476" s="1" t="str">
        <f>IF(A4476="","",'[1]OFD Query'!AL4476)</f>
        <v>Ar Rashidiyyah</v>
      </c>
      <c r="L4476" s="6">
        <f>IF(A4476="","",'[1]OFD Query'!AO4476)</f>
        <v>0</v>
      </c>
      <c r="M4476" s="1" t="str" cm="1">
        <f t="array" ref="M4476">_xlfn.IFS(L4476="","",L4476=0,"PPD",L4476&gt;0,"COD")</f>
        <v>PPD</v>
      </c>
      <c r="N4476" s="1" t="str" cm="1">
        <f t="array" ref="N4476">_xlfn.IFS(A4476="","",L4476=0,M4476,L4476&lt;100,"&lt;100",L4476&lt;200,"&lt;200",L4476&lt;500,"&lt;500",L4476&lt;1000,"&lt;1000",L4476&gt;1000,"Above 1K")</f>
        <v>PPD</v>
      </c>
      <c r="O4476" s="6">
        <f>IF(A4476="","",'[1]OFD Query'!CB4476)</f>
        <v>0</v>
      </c>
      <c r="P4476" s="1" t="str">
        <f>IF(A4476="","",'[1]OFD Query'!CJ4476)</f>
        <v>POUCH</v>
      </c>
      <c r="Q4476" s="1" t="str" cm="1">
        <f t="array" ref="Q4476">IFERROR(_xlfn.IFS(A4476="","",O4476=0,"TRUE",AND(O4476=1,E4476="Out For Delivery"),"FALSE",O4476=1,"TRUE"),"FALSE")</f>
        <v>TRUE</v>
      </c>
      <c r="R4476" s="1" t="str">
        <f>'[1]OFD Query'!BT4476</f>
        <v>NO</v>
      </c>
    </row>
    <row r="4477" spans="1:18" x14ac:dyDescent="0.3">
      <c r="A4477" s="5" t="str">
        <f>IF(ISBLANK('[1]OFD Query'!A4477),"",'[1]OFD Query'!A4477)</f>
        <v>6060924562639</v>
      </c>
      <c r="B4477" s="1" t="str">
        <f>IF(A4477="","",LEFT('[1]OFD Query'!C4477,FIND(" ",'[1]OFD Query'!C4477)-1))</f>
        <v>Dropship</v>
      </c>
      <c r="C4477" s="1" t="str">
        <f>IF(A4477="","",'[1]OFD Query'!F4477)</f>
        <v>C2103716501</v>
      </c>
      <c r="D4477" s="1" t="str">
        <f>IFERROR(VLOOKUP(C4477,Sheet2!A:B,2,0),"")</f>
        <v>SHEIN</v>
      </c>
      <c r="E4477" s="1" t="str">
        <f>IF(A4477="","",'[1]OFD Query'!I4477)</f>
        <v>Out For Delivery</v>
      </c>
      <c r="F4477" s="1" t="str">
        <f t="shared" si="71"/>
        <v>MAK-2</v>
      </c>
      <c r="G4477" s="6" t="str" cm="1">
        <f t="array" ref="G4477">IFERROR(_xlfn.IFS(A4477="","",'[1]OFD Query'!N4477="","Fresh"),'[1]OFD Query'!N4477)</f>
        <v>Undelivered</v>
      </c>
      <c r="H4477" s="6" t="str" cm="1">
        <f t="array" ref="H4477">IFERROR(_xlfn.IFS(B4477="","",'[1]OFD Query'!O4477="","Fresh"),'[1]OFD Query'!O4477)</f>
        <v xml:space="preserve">NDR Condition, can not been scheduled </v>
      </c>
      <c r="I4477" s="1" t="str">
        <f>IF(A4477="","",'[1]OFD Query'!W4477)</f>
        <v>D2108731201</v>
      </c>
      <c r="J4477" s="1" t="str">
        <f>IF(A4477="","",'[1]OFD Query'!X4477)</f>
        <v>AFKAR-Abdul Nasir</v>
      </c>
      <c r="K4477" s="1" t="str">
        <f>IF(A4477="","",'[1]OFD Query'!AL4477)</f>
        <v>Ar Rashidiyyah</v>
      </c>
      <c r="L4477" s="6">
        <f>IF(A4477="","",'[1]OFD Query'!AO4477)</f>
        <v>0</v>
      </c>
      <c r="M4477" s="1" t="str" cm="1">
        <f t="array" ref="M4477">_xlfn.IFS(L4477="","",L4477=0,"PPD",L4477&gt;0,"COD")</f>
        <v>PPD</v>
      </c>
      <c r="N4477" s="1" t="str" cm="1">
        <f t="array" ref="N4477">_xlfn.IFS(A4477="","",L4477=0,M4477,L4477&lt;100,"&lt;100",L4477&lt;200,"&lt;200",L4477&lt;500,"&lt;500",L4477&lt;1000,"&lt;1000",L4477&gt;1000,"Above 1K")</f>
        <v>PPD</v>
      </c>
      <c r="O4477" s="6">
        <f>IF(A4477="","",'[1]OFD Query'!CB4477)</f>
        <v>4</v>
      </c>
      <c r="P4477" s="1" t="str">
        <f>IF(A4477="","",'[1]OFD Query'!CJ4477)</f>
        <v>POUCH</v>
      </c>
      <c r="Q4477" s="1" t="str" cm="1">
        <f t="array" ref="Q4477">IFERROR(_xlfn.IFS(A4477="","",O4477=0,"TRUE",AND(O4477=1,E4477="Out For Delivery"),"FALSE",O4477=1,"TRUE"),"FALSE")</f>
        <v>FALSE</v>
      </c>
      <c r="R4477" s="1" t="str">
        <f>'[1]OFD Query'!BT4477</f>
        <v>NO</v>
      </c>
    </row>
    <row r="4478" spans="1:18" x14ac:dyDescent="0.3">
      <c r="A4478" s="5" t="str">
        <f>IF(ISBLANK('[1]OFD Query'!A4478),"",'[1]OFD Query'!A4478)</f>
        <v>6062024282104</v>
      </c>
      <c r="B4478" s="1" t="str">
        <f>IF(A4478="","",LEFT('[1]OFD Query'!C4478,FIND(" ",'[1]OFD Query'!C4478)-1))</f>
        <v>Dropship</v>
      </c>
      <c r="C4478" s="1" t="str">
        <f>IF(A4478="","",'[1]OFD Query'!F4478)</f>
        <v>C2103716501</v>
      </c>
      <c r="D4478" s="1" t="str">
        <f>IFERROR(VLOOKUP(C4478,Sheet2!A:B,2,0),"")</f>
        <v>SHEIN</v>
      </c>
      <c r="E4478" s="1" t="str">
        <f>IF(A4478="","",'[1]OFD Query'!I4478)</f>
        <v>Out For Delivery</v>
      </c>
      <c r="F4478" s="1" t="str">
        <f t="shared" si="71"/>
        <v>MAK-2</v>
      </c>
      <c r="G4478" s="6" t="str" cm="1">
        <f t="array" ref="G4478">IFERROR(_xlfn.IFS(A4478="","",'[1]OFD Query'!N4478="","Fresh"),'[1]OFD Query'!N4478)</f>
        <v>Fresh</v>
      </c>
      <c r="H4478" s="6" t="str" cm="1">
        <f t="array" ref="H4478">IFERROR(_xlfn.IFS(B4478="","",'[1]OFD Query'!O4478="","Fresh"),'[1]OFD Query'!O4478)</f>
        <v>Fresh</v>
      </c>
      <c r="I4478" s="1" t="str">
        <f>IF(A4478="","",'[1]OFD Query'!W4478)</f>
        <v>D2108731201</v>
      </c>
      <c r="J4478" s="1" t="str">
        <f>IF(A4478="","",'[1]OFD Query'!X4478)</f>
        <v>AFKAR-Abdul Nasir</v>
      </c>
      <c r="K4478" s="1" t="str">
        <f>IF(A4478="","",'[1]OFD Query'!AL4478)</f>
        <v>Ar Rashidiyyah</v>
      </c>
      <c r="L4478" s="6">
        <f>IF(A4478="","",'[1]OFD Query'!AO4478)</f>
        <v>112.36</v>
      </c>
      <c r="M4478" s="1" t="str" cm="1">
        <f t="array" ref="M4478">_xlfn.IFS(L4478="","",L4478=0,"PPD",L4478&gt;0,"COD")</f>
        <v>COD</v>
      </c>
      <c r="N4478" s="1" t="str" cm="1">
        <f t="array" ref="N4478">_xlfn.IFS(A4478="","",L4478=0,M4478,L4478&lt;100,"&lt;100",L4478&lt;200,"&lt;200",L4478&lt;500,"&lt;500",L4478&lt;1000,"&lt;1000",L4478&gt;1000,"Above 1K")</f>
        <v>&lt;200</v>
      </c>
      <c r="O4478" s="6">
        <f>IF(A4478="","",'[1]OFD Query'!CB4478)</f>
        <v>0</v>
      </c>
      <c r="P4478" s="1" t="str">
        <f>IF(A4478="","",'[1]OFD Query'!CJ4478)</f>
        <v>POUCH</v>
      </c>
      <c r="Q4478" s="1" t="str" cm="1">
        <f t="array" ref="Q4478">IFERROR(_xlfn.IFS(A4478="","",O4478=0,"TRUE",AND(O4478=1,E4478="Out For Delivery"),"FALSE",O4478=1,"TRUE"),"FALSE")</f>
        <v>TRUE</v>
      </c>
      <c r="R4478" s="1" t="str">
        <f>'[1]OFD Query'!BT4478</f>
        <v>NO</v>
      </c>
    </row>
    <row r="4479" spans="1:18" x14ac:dyDescent="0.3">
      <c r="A4479" s="5" t="str">
        <f>IF(ISBLANK('[1]OFD Query'!A4479),"",'[1]OFD Query'!A4479)</f>
        <v>6061324875314</v>
      </c>
      <c r="B4479" s="1" t="str">
        <f>IF(A4479="","",LEFT('[1]OFD Query'!C4479,FIND(" ",'[1]OFD Query'!C4479)-1))</f>
        <v>Dropship</v>
      </c>
      <c r="C4479" s="1" t="str">
        <f>IF(A4479="","",'[1]OFD Query'!F4479)</f>
        <v>C2105157</v>
      </c>
      <c r="D4479" s="1" t="str">
        <f>IFERROR(VLOOKUP(C4479,Sheet2!A:B,2,0),"")</f>
        <v>Alrajhi Daily - Makanex</v>
      </c>
      <c r="E4479" s="1" t="str">
        <f>IF(A4479="","",'[1]OFD Query'!I4479)</f>
        <v>Out For Delivery</v>
      </c>
      <c r="F4479" s="1" t="str">
        <f t="shared" si="71"/>
        <v>MAK-2</v>
      </c>
      <c r="G4479" s="6" t="str" cm="1">
        <f t="array" ref="G4479">IFERROR(_xlfn.IFS(A4479="","",'[1]OFD Query'!N4479="","Fresh"),'[1]OFD Query'!N4479)</f>
        <v>Reschedule</v>
      </c>
      <c r="H4479" s="6" t="str" cm="1">
        <f t="array" ref="H4479">IFERROR(_xlfn.IFS(B4479="","",'[1]OFD Query'!O4479="","Fresh"),'[1]OFD Query'!O4479)</f>
        <v>Schedule for future</v>
      </c>
      <c r="I4479" s="1" t="str">
        <f>IF(A4479="","",'[1]OFD Query'!W4479)</f>
        <v>D2108731201</v>
      </c>
      <c r="J4479" s="1" t="str">
        <f>IF(A4479="","",'[1]OFD Query'!X4479)</f>
        <v>AFKAR-Abdul Nasir</v>
      </c>
      <c r="K4479" s="1" t="str">
        <f>IF(A4479="","",'[1]OFD Query'!AL4479)</f>
        <v>Ar Rashidiyyah</v>
      </c>
      <c r="L4479" s="6">
        <f>IF(A4479="","",'[1]OFD Query'!AO4479)</f>
        <v>183</v>
      </c>
      <c r="M4479" s="1" t="str" cm="1">
        <f t="array" ref="M4479">_xlfn.IFS(L4479="","",L4479=0,"PPD",L4479&gt;0,"COD")</f>
        <v>COD</v>
      </c>
      <c r="N4479" s="1" t="str" cm="1">
        <f t="array" ref="N4479">_xlfn.IFS(A4479="","",L4479=0,M4479,L4479&lt;100,"&lt;100",L4479&lt;200,"&lt;200",L4479&lt;500,"&lt;500",L4479&lt;1000,"&lt;1000",L4479&gt;1000,"Above 1K")</f>
        <v>&lt;200</v>
      </c>
      <c r="O4479" s="6">
        <f>IF(A4479="","",'[1]OFD Query'!CB4479)</f>
        <v>3</v>
      </c>
      <c r="P4479" s="1" t="str">
        <f>IF(A4479="","",'[1]OFD Query'!CJ4479)</f>
        <v/>
      </c>
      <c r="Q4479" s="1" t="str" cm="1">
        <f t="array" ref="Q4479">IFERROR(_xlfn.IFS(A4479="","",O4479=0,"TRUE",AND(O4479=1,E4479="Out For Delivery"),"FALSE",O4479=1,"TRUE"),"FALSE")</f>
        <v>FALSE</v>
      </c>
      <c r="R4479" s="1" t="str">
        <f>'[1]OFD Query'!BT4479</f>
        <v>NO</v>
      </c>
    </row>
    <row r="4480" spans="1:18" x14ac:dyDescent="0.3">
      <c r="A4480" s="5" t="str">
        <f>IF(ISBLANK('[1]OFD Query'!A4480),"",'[1]OFD Query'!A4480)</f>
        <v>6062024723634</v>
      </c>
      <c r="B4480" s="1" t="str">
        <f>IF(A4480="","",LEFT('[1]OFD Query'!C4480,FIND(" ",'[1]OFD Query'!C4480)-1))</f>
        <v>Dropship</v>
      </c>
      <c r="C4480" s="1" t="str">
        <f>IF(A4480="","",'[1]OFD Query'!F4480)</f>
        <v>C2103730101</v>
      </c>
      <c r="D4480" s="1" t="str">
        <f>IFERROR(VLOOKUP(C4480,Sheet2!A:B,2,0),"")</f>
        <v>SHEIN</v>
      </c>
      <c r="E4480" s="1" t="str">
        <f>IF(A4480="","",'[1]OFD Query'!I4480)</f>
        <v>Out For Delivery</v>
      </c>
      <c r="F4480" s="1" t="str">
        <f t="shared" si="71"/>
        <v>MAK-2</v>
      </c>
      <c r="G4480" s="6" t="str" cm="1">
        <f t="array" ref="G4480">IFERROR(_xlfn.IFS(A4480="","",'[1]OFD Query'!N4480="","Fresh"),'[1]OFD Query'!N4480)</f>
        <v>Reschedule</v>
      </c>
      <c r="H4480" s="6" t="str" cm="1">
        <f t="array" ref="H4480">IFERROR(_xlfn.IFS(B4480="","",'[1]OFD Query'!O4480="","Fresh"),'[1]OFD Query'!O4480)</f>
        <v>Schedule for future</v>
      </c>
      <c r="I4480" s="1" t="str">
        <f>IF(A4480="","",'[1]OFD Query'!W4480)</f>
        <v>D2108731201</v>
      </c>
      <c r="J4480" s="1" t="str">
        <f>IF(A4480="","",'[1]OFD Query'!X4480)</f>
        <v>AFKAR-Abdul Nasir</v>
      </c>
      <c r="K4480" s="1" t="str">
        <f>IF(A4480="","",'[1]OFD Query'!AL4480)</f>
        <v>Ar Rashidiyyah</v>
      </c>
      <c r="L4480" s="6">
        <f>IF(A4480="","",'[1]OFD Query'!AO4480)</f>
        <v>869.15</v>
      </c>
      <c r="M4480" s="1" t="str" cm="1">
        <f t="array" ref="M4480">_xlfn.IFS(L4480="","",L4480=0,"PPD",L4480&gt;0,"COD")</f>
        <v>COD</v>
      </c>
      <c r="N4480" s="1" t="str" cm="1">
        <f t="array" ref="N4480">_xlfn.IFS(A4480="","",L4480=0,M4480,L4480&lt;100,"&lt;100",L4480&lt;200,"&lt;200",L4480&lt;500,"&lt;500",L4480&lt;1000,"&lt;1000",L4480&gt;1000,"Above 1K")</f>
        <v>&lt;1000</v>
      </c>
      <c r="O4480" s="6">
        <f>IF(A4480="","",'[1]OFD Query'!CB4480)</f>
        <v>2</v>
      </c>
      <c r="P4480" s="1" t="str">
        <f>IF(A4480="","",'[1]OFD Query'!CJ4480)</f>
        <v>BOX</v>
      </c>
      <c r="Q4480" s="1" t="str" cm="1">
        <f t="array" ref="Q4480">IFERROR(_xlfn.IFS(A4480="","",O4480=0,"TRUE",AND(O4480=1,E4480="Out For Delivery"),"FALSE",O4480=1,"TRUE"),"FALSE")</f>
        <v>FALSE</v>
      </c>
      <c r="R4480" s="1" t="str">
        <f>'[1]OFD Query'!BT4480</f>
        <v>NO</v>
      </c>
    </row>
    <row r="4481" spans="1:18" x14ac:dyDescent="0.3">
      <c r="A4481" s="5" t="str">
        <f>IF(ISBLANK('[1]OFD Query'!A4481),"",'[1]OFD Query'!A4481)</f>
        <v>6062124243580</v>
      </c>
      <c r="B4481" s="1" t="str">
        <f>IF(A4481="","",LEFT('[1]OFD Query'!C4481,FIND(" ",'[1]OFD Query'!C4481)-1))</f>
        <v>Dropship</v>
      </c>
      <c r="C4481" s="1" t="str">
        <f>IF(A4481="","",'[1]OFD Query'!F4481)</f>
        <v>C2103716501</v>
      </c>
      <c r="D4481" s="1" t="str">
        <f>IFERROR(VLOOKUP(C4481,Sheet2!A:B,2,0),"")</f>
        <v>SHEIN</v>
      </c>
      <c r="E4481" s="1" t="str">
        <f>IF(A4481="","",'[1]OFD Query'!I4481)</f>
        <v>Out For Delivery</v>
      </c>
      <c r="F4481" s="1" t="str">
        <f t="shared" si="71"/>
        <v>MAK-2</v>
      </c>
      <c r="G4481" s="6" t="str" cm="1">
        <f t="array" ref="G4481">IFERROR(_xlfn.IFS(A4481="","",'[1]OFD Query'!N4481="","Fresh"),'[1]OFD Query'!N4481)</f>
        <v>Reschedule</v>
      </c>
      <c r="H4481" s="6" t="str" cm="1">
        <f t="array" ref="H4481">IFERROR(_xlfn.IFS(B4481="","",'[1]OFD Query'!O4481="","Fresh"),'[1]OFD Query'!O4481)</f>
        <v>Schedule for future</v>
      </c>
      <c r="I4481" s="1" t="str">
        <f>IF(A4481="","",'[1]OFD Query'!W4481)</f>
        <v>D2108731201</v>
      </c>
      <c r="J4481" s="1" t="str">
        <f>IF(A4481="","",'[1]OFD Query'!X4481)</f>
        <v>AFKAR-Abdul Nasir</v>
      </c>
      <c r="K4481" s="1" t="str">
        <f>IF(A4481="","",'[1]OFD Query'!AL4481)</f>
        <v>Ar Rashidiyyah</v>
      </c>
      <c r="L4481" s="6">
        <f>IF(A4481="","",'[1]OFD Query'!AO4481)</f>
        <v>683.47</v>
      </c>
      <c r="M4481" s="1" t="str" cm="1">
        <f t="array" ref="M4481">_xlfn.IFS(L4481="","",L4481=0,"PPD",L4481&gt;0,"COD")</f>
        <v>COD</v>
      </c>
      <c r="N4481" s="1" t="str" cm="1">
        <f t="array" ref="N4481">_xlfn.IFS(A4481="","",L4481=0,M4481,L4481&lt;100,"&lt;100",L4481&lt;200,"&lt;200",L4481&lt;500,"&lt;500",L4481&lt;1000,"&lt;1000",L4481&gt;1000,"Above 1K")</f>
        <v>&lt;1000</v>
      </c>
      <c r="O4481" s="6">
        <f>IF(A4481="","",'[1]OFD Query'!CB4481)</f>
        <v>1</v>
      </c>
      <c r="P4481" s="1" t="str">
        <f>IF(A4481="","",'[1]OFD Query'!CJ4481)</f>
        <v>BOX</v>
      </c>
      <c r="Q4481" s="1" t="str" cm="1">
        <f t="array" ref="Q4481">IFERROR(_xlfn.IFS(A4481="","",O4481=0,"TRUE",AND(O4481=1,E4481="Out For Delivery"),"FALSE",O4481=1,"TRUE"),"FALSE")</f>
        <v>FALSE</v>
      </c>
      <c r="R4481" s="1" t="str">
        <f>'[1]OFD Query'!BT4481</f>
        <v>NO</v>
      </c>
    </row>
    <row r="4482" spans="1:18" x14ac:dyDescent="0.3">
      <c r="A4482" s="5" t="str">
        <f>IF(ISBLANK('[1]OFD Query'!A4482),"",'[1]OFD Query'!A4482)</f>
        <v>6062024340285</v>
      </c>
      <c r="B4482" s="1" t="str">
        <f>IF(A4482="","",LEFT('[1]OFD Query'!C4482,FIND(" ",'[1]OFD Query'!C4482)-1))</f>
        <v>Dropship</v>
      </c>
      <c r="C4482" s="1" t="str">
        <f>IF(A4482="","",'[1]OFD Query'!F4482)</f>
        <v>C2103716501</v>
      </c>
      <c r="D4482" s="1" t="str">
        <f>IFERROR(VLOOKUP(C4482,Sheet2!A:B,2,0),"")</f>
        <v>SHEIN</v>
      </c>
      <c r="E4482" s="1" t="str">
        <f>IF(A4482="","",'[1]OFD Query'!I4482)</f>
        <v>Out For Delivery</v>
      </c>
      <c r="F4482" s="1" t="str">
        <f t="shared" si="71"/>
        <v>MAK-2</v>
      </c>
      <c r="G4482" s="6" t="str" cm="1">
        <f t="array" ref="G4482">IFERROR(_xlfn.IFS(A4482="","",'[1]OFD Query'!N4482="","Fresh"),'[1]OFD Query'!N4482)</f>
        <v>Fresh</v>
      </c>
      <c r="H4482" s="6" t="str" cm="1">
        <f t="array" ref="H4482">IFERROR(_xlfn.IFS(B4482="","",'[1]OFD Query'!O4482="","Fresh"),'[1]OFD Query'!O4482)</f>
        <v>Fresh</v>
      </c>
      <c r="I4482" s="1" t="str">
        <f>IF(A4482="","",'[1]OFD Query'!W4482)</f>
        <v>D2108731201</v>
      </c>
      <c r="J4482" s="1" t="str">
        <f>IF(A4482="","",'[1]OFD Query'!X4482)</f>
        <v>AFKAR-Abdul Nasir</v>
      </c>
      <c r="K4482" s="1" t="str">
        <f>IF(A4482="","",'[1]OFD Query'!AL4482)</f>
        <v>Ar Rashidiyyah</v>
      </c>
      <c r="L4482" s="6">
        <f>IF(A4482="","",'[1]OFD Query'!AO4482)</f>
        <v>877.45</v>
      </c>
      <c r="M4482" s="1" t="str" cm="1">
        <f t="array" ref="M4482">_xlfn.IFS(L4482="","",L4482=0,"PPD",L4482&gt;0,"COD")</f>
        <v>COD</v>
      </c>
      <c r="N4482" s="1" t="str" cm="1">
        <f t="array" ref="N4482">_xlfn.IFS(A4482="","",L4482=0,M4482,L4482&lt;100,"&lt;100",L4482&lt;200,"&lt;200",L4482&lt;500,"&lt;500",L4482&lt;1000,"&lt;1000",L4482&gt;1000,"Above 1K")</f>
        <v>&lt;1000</v>
      </c>
      <c r="O4482" s="6">
        <f>IF(A4482="","",'[1]OFD Query'!CB4482)</f>
        <v>0</v>
      </c>
      <c r="P4482" s="1" t="str">
        <f>IF(A4482="","",'[1]OFD Query'!CJ4482)</f>
        <v>BOX</v>
      </c>
      <c r="Q4482" s="1" t="str" cm="1">
        <f t="array" ref="Q4482">IFERROR(_xlfn.IFS(A4482="","",O4482=0,"TRUE",AND(O4482=1,E4482="Out For Delivery"),"FALSE",O4482=1,"TRUE"),"FALSE")</f>
        <v>TRUE</v>
      </c>
      <c r="R4482" s="1" t="str">
        <f>'[1]OFD Query'!BT4482</f>
        <v>NO</v>
      </c>
    </row>
    <row r="4483" spans="1:18" x14ac:dyDescent="0.3">
      <c r="A4483" s="5" t="str">
        <f>IF(ISBLANK('[1]OFD Query'!A4483),"",'[1]OFD Query'!A4483)</f>
        <v>6061624174786</v>
      </c>
      <c r="B4483" s="1" t="str">
        <f>IF(A4483="","",LEFT('[1]OFD Query'!C4483,FIND(" ",'[1]OFD Query'!C4483)-1))</f>
        <v>Dropship</v>
      </c>
      <c r="C4483" s="1" t="str">
        <f>IF(A4483="","",'[1]OFD Query'!F4483)</f>
        <v>C2103730101</v>
      </c>
      <c r="D4483" s="1" t="str">
        <f>IFERROR(VLOOKUP(C4483,Sheet2!A:B,2,0),"")</f>
        <v>SHEIN</v>
      </c>
      <c r="E4483" s="1" t="str">
        <f>IF(A4483="","",'[1]OFD Query'!I4483)</f>
        <v>Out For Delivery</v>
      </c>
      <c r="F4483" s="1" t="str">
        <f t="shared" si="71"/>
        <v>MAK-2</v>
      </c>
      <c r="G4483" s="6" t="str" cm="1">
        <f t="array" ref="G4483">IFERROR(_xlfn.IFS(A4483="","",'[1]OFD Query'!N4483="","Fresh"),'[1]OFD Query'!N4483)</f>
        <v>Review</v>
      </c>
      <c r="H4483" s="6" t="str" cm="1">
        <f t="array" ref="H4483">IFERROR(_xlfn.IFS(B4483="","",'[1]OFD Query'!O4483="","Fresh"),'[1]OFD Query'!O4483)</f>
        <v>Customer Wants to Change Location</v>
      </c>
      <c r="I4483" s="1" t="str">
        <f>IF(A4483="","",'[1]OFD Query'!W4483)</f>
        <v>D2108731201</v>
      </c>
      <c r="J4483" s="1" t="str">
        <f>IF(A4483="","",'[1]OFD Query'!X4483)</f>
        <v>AFKAR-Abdul Nasir</v>
      </c>
      <c r="K4483" s="1" t="str">
        <f>IF(A4483="","",'[1]OFD Query'!AL4483)</f>
        <v>Ar Rashidiyyah</v>
      </c>
      <c r="L4483" s="6">
        <f>IF(A4483="","",'[1]OFD Query'!AO4483)</f>
        <v>646.59</v>
      </c>
      <c r="M4483" s="1" t="str" cm="1">
        <f t="array" ref="M4483">_xlfn.IFS(L4483="","",L4483=0,"PPD",L4483&gt;0,"COD")</f>
        <v>COD</v>
      </c>
      <c r="N4483" s="1" t="str" cm="1">
        <f t="array" ref="N4483">_xlfn.IFS(A4483="","",L4483=0,M4483,L4483&lt;100,"&lt;100",L4483&lt;200,"&lt;200",L4483&lt;500,"&lt;500",L4483&lt;1000,"&lt;1000",L4483&gt;1000,"Above 1K")</f>
        <v>&lt;1000</v>
      </c>
      <c r="O4483" s="6">
        <f>IF(A4483="","",'[1]OFD Query'!CB4483)</f>
        <v>2</v>
      </c>
      <c r="P4483" s="1" t="str">
        <f>IF(A4483="","",'[1]OFD Query'!CJ4483)</f>
        <v>BOX</v>
      </c>
      <c r="Q4483" s="1" t="str" cm="1">
        <f t="array" ref="Q4483">IFERROR(_xlfn.IFS(A4483="","",O4483=0,"TRUE",AND(O4483=1,E4483="Out For Delivery"),"FALSE",O4483=1,"TRUE"),"FALSE")</f>
        <v>FALSE</v>
      </c>
      <c r="R4483" s="1" t="str">
        <f>'[1]OFD Query'!BT4483</f>
        <v>NO</v>
      </c>
    </row>
    <row r="4484" spans="1:18" x14ac:dyDescent="0.3">
      <c r="A4484" s="5" t="str">
        <f>IF(ISBLANK('[1]OFD Query'!A4484),"",'[1]OFD Query'!A4484)</f>
        <v>6061824470072</v>
      </c>
      <c r="B4484" s="1" t="str">
        <f>IF(A4484="","",LEFT('[1]OFD Query'!C4484,FIND(" ",'[1]OFD Query'!C4484)-1))</f>
        <v>Dropship</v>
      </c>
      <c r="C4484" s="1" t="str">
        <f>IF(A4484="","",'[1]OFD Query'!F4484)</f>
        <v>C21036225</v>
      </c>
      <c r="D4484" s="1" t="str">
        <f>IFERROR(VLOOKUP(C4484,Sheet2!A:B,2,0),"")</f>
        <v>SHEIN</v>
      </c>
      <c r="E4484" s="1" t="str">
        <f>IF(A4484="","",'[1]OFD Query'!I4484)</f>
        <v>Out For Delivery</v>
      </c>
      <c r="F4484" s="1" t="str">
        <f t="shared" si="71"/>
        <v>MAK-2</v>
      </c>
      <c r="G4484" s="6" t="str" cm="1">
        <f t="array" ref="G4484">IFERROR(_xlfn.IFS(A4484="","",'[1]OFD Query'!N4484="","Fresh"),'[1]OFD Query'!N4484)</f>
        <v>Reschedule</v>
      </c>
      <c r="H4484" s="6" t="str" cm="1">
        <f t="array" ref="H4484">IFERROR(_xlfn.IFS(B4484="","",'[1]OFD Query'!O4484="","Fresh"),'[1]OFD Query'!O4484)</f>
        <v>Schedule for future</v>
      </c>
      <c r="I4484" s="1" t="str">
        <f>IF(A4484="","",'[1]OFD Query'!W4484)</f>
        <v>D2108731201</v>
      </c>
      <c r="J4484" s="1" t="str">
        <f>IF(A4484="","",'[1]OFD Query'!X4484)</f>
        <v>AFKAR-Abdul Nasir</v>
      </c>
      <c r="K4484" s="1" t="str">
        <f>IF(A4484="","",'[1]OFD Query'!AL4484)</f>
        <v>Ar Rashidiyyah</v>
      </c>
      <c r="L4484" s="6">
        <f>IF(A4484="","",'[1]OFD Query'!AO4484)</f>
        <v>1306.44</v>
      </c>
      <c r="M4484" s="1" t="str" cm="1">
        <f t="array" ref="M4484">_xlfn.IFS(L4484="","",L4484=0,"PPD",L4484&gt;0,"COD")</f>
        <v>COD</v>
      </c>
      <c r="N4484" s="1" t="str" cm="1">
        <f t="array" ref="N4484">_xlfn.IFS(A4484="","",L4484=0,M4484,L4484&lt;100,"&lt;100",L4484&lt;200,"&lt;200",L4484&lt;500,"&lt;500",L4484&lt;1000,"&lt;1000",L4484&gt;1000,"Above 1K")</f>
        <v>Above 1K</v>
      </c>
      <c r="O4484" s="6">
        <f>IF(A4484="","",'[1]OFD Query'!CB4484)</f>
        <v>3</v>
      </c>
      <c r="P4484" s="1" t="str">
        <f>IF(A4484="","",'[1]OFD Query'!CJ4484)</f>
        <v>BOX</v>
      </c>
      <c r="Q4484" s="1" t="str" cm="1">
        <f t="array" ref="Q4484">IFERROR(_xlfn.IFS(A4484="","",O4484=0,"TRUE",AND(O4484=1,E4484="Out For Delivery"),"FALSE",O4484=1,"TRUE"),"FALSE")</f>
        <v>FALSE</v>
      </c>
      <c r="R4484" s="1" t="str">
        <f>'[1]OFD Query'!BT4484</f>
        <v>NO</v>
      </c>
    </row>
    <row r="4485" spans="1:18" x14ac:dyDescent="0.3">
      <c r="A4485" s="5" t="str">
        <f>IF(ISBLANK('[1]OFD Query'!A4485),"",'[1]OFD Query'!A4485)</f>
        <v>6062624339906</v>
      </c>
      <c r="B4485" s="1" t="str">
        <f>IF(A4485="","",LEFT('[1]OFD Query'!C4485,FIND(" ",'[1]OFD Query'!C4485)-1))</f>
        <v>Reverse</v>
      </c>
      <c r="C4485" s="1" t="str">
        <f>IF(A4485="","",'[1]OFD Query'!F4485)</f>
        <v>C21036226</v>
      </c>
      <c r="D4485" s="1" t="str">
        <f>IFERROR(VLOOKUP(C4485,Sheet2!A:B,2,0),"")</f>
        <v>SHEIN</v>
      </c>
      <c r="E4485" s="1" t="str">
        <f>IF(A4485="","",'[1]OFD Query'!I4485)</f>
        <v>Out For Delivery</v>
      </c>
      <c r="F4485" s="1" t="str">
        <f t="shared" si="71"/>
        <v>MAK-2</v>
      </c>
      <c r="G4485" s="6" t="str" cm="1">
        <f t="array" ref="G4485">IFERROR(_xlfn.IFS(A4485="","",'[1]OFD Query'!N4485="","Fresh"),'[1]OFD Query'!N4485)</f>
        <v>Fresh</v>
      </c>
      <c r="H4485" s="6" t="str" cm="1">
        <f t="array" ref="H4485">IFERROR(_xlfn.IFS(B4485="","",'[1]OFD Query'!O4485="","Fresh"),'[1]OFD Query'!O4485)</f>
        <v>Fresh</v>
      </c>
      <c r="I4485" s="1" t="str">
        <f>IF(A4485="","",'[1]OFD Query'!W4485)</f>
        <v>D2108731201</v>
      </c>
      <c r="J4485" s="1" t="str">
        <f>IF(A4485="","",'[1]OFD Query'!X4485)</f>
        <v>AFKAR-Abdul Nasir</v>
      </c>
      <c r="K4485" s="1" t="str">
        <f>IF(A4485="","",'[1]OFD Query'!AL4485)</f>
        <v>Ar Rashidiyyah</v>
      </c>
      <c r="L4485" s="6">
        <f>IF(A4485="","",'[1]OFD Query'!AO4485)</f>
        <v>0</v>
      </c>
      <c r="M4485" s="1" t="str" cm="1">
        <f t="array" ref="M4485">_xlfn.IFS(L4485="","",L4485=0,"PPD",L4485&gt;0,"COD")</f>
        <v>PPD</v>
      </c>
      <c r="N4485" s="1" t="str" cm="1">
        <f t="array" ref="N4485">_xlfn.IFS(A4485="","",L4485=0,M4485,L4485&lt;100,"&lt;100",L4485&lt;200,"&lt;200",L4485&lt;500,"&lt;500",L4485&lt;1000,"&lt;1000",L4485&gt;1000,"Above 1K")</f>
        <v>PPD</v>
      </c>
      <c r="O4485" s="6">
        <f>IF(A4485="","",'[1]OFD Query'!CB4485)</f>
        <v>0</v>
      </c>
      <c r="P4485" s="1" t="str">
        <f>IF(A4485="","",'[1]OFD Query'!CJ4485)</f>
        <v/>
      </c>
      <c r="Q4485" s="1" t="str" cm="1">
        <f t="array" ref="Q4485">IFERROR(_xlfn.IFS(A4485="","",O4485=0,"TRUE",AND(O4485=1,E4485="Out For Delivery"),"FALSE",O4485=1,"TRUE"),"FALSE")</f>
        <v>TRUE</v>
      </c>
      <c r="R4485" s="1" t="str">
        <f>'[1]OFD Query'!BT4485</f>
        <v>NO</v>
      </c>
    </row>
    <row r="4486" spans="1:18" x14ac:dyDescent="0.3">
      <c r="A4486" s="5" t="str">
        <f>IF(ISBLANK('[1]OFD Query'!A4486),"",'[1]OFD Query'!A4486)</f>
        <v>6062524343098</v>
      </c>
      <c r="B4486" s="1" t="str">
        <f>IF(A4486="","",LEFT('[1]OFD Query'!C4486,FIND(" ",'[1]OFD Query'!C4486)-1))</f>
        <v>Reverse</v>
      </c>
      <c r="C4486" s="1" t="str">
        <f>IF(A4486="","",'[1]OFD Query'!F4486)</f>
        <v>C21036226</v>
      </c>
      <c r="D4486" s="1" t="str">
        <f>IFERROR(VLOOKUP(C4486,Sheet2!A:B,2,0),"")</f>
        <v>SHEIN</v>
      </c>
      <c r="E4486" s="1" t="str">
        <f>IF(A4486="","",'[1]OFD Query'!I4486)</f>
        <v>Out For Delivery</v>
      </c>
      <c r="F4486" s="1" t="str">
        <f t="shared" si="71"/>
        <v>MAK-2</v>
      </c>
      <c r="G4486" s="6" t="str" cm="1">
        <f t="array" ref="G4486">IFERROR(_xlfn.IFS(A4486="","",'[1]OFD Query'!N4486="","Fresh"),'[1]OFD Query'!N4486)</f>
        <v>No Answer</v>
      </c>
      <c r="H4486" s="6" t="str" cm="1">
        <f t="array" ref="H4486">IFERROR(_xlfn.IFS(B4486="","",'[1]OFD Query'!O4486="","Fresh"),'[1]OFD Query'!O4486)</f>
        <v>Switched Off</v>
      </c>
      <c r="I4486" s="1" t="str">
        <f>IF(A4486="","",'[1]OFD Query'!W4486)</f>
        <v>D2108731201</v>
      </c>
      <c r="J4486" s="1" t="str">
        <f>IF(A4486="","",'[1]OFD Query'!X4486)</f>
        <v>AFKAR-Abdul Nasir</v>
      </c>
      <c r="K4486" s="1" t="str">
        <f>IF(A4486="","",'[1]OFD Query'!AL4486)</f>
        <v>Sharai Al Mujahidin</v>
      </c>
      <c r="L4486" s="6">
        <f>IF(A4486="","",'[1]OFD Query'!AO4486)</f>
        <v>0</v>
      </c>
      <c r="M4486" s="1" t="str" cm="1">
        <f t="array" ref="M4486">_xlfn.IFS(L4486="","",L4486=0,"PPD",L4486&gt;0,"COD")</f>
        <v>PPD</v>
      </c>
      <c r="N4486" s="1" t="str" cm="1">
        <f t="array" ref="N4486">_xlfn.IFS(A4486="","",L4486=0,M4486,L4486&lt;100,"&lt;100",L4486&lt;200,"&lt;200",L4486&lt;500,"&lt;500",L4486&lt;1000,"&lt;1000",L4486&gt;1000,"Above 1K")</f>
        <v>PPD</v>
      </c>
      <c r="O4486" s="6">
        <f>IF(A4486="","",'[1]OFD Query'!CB4486)</f>
        <v>1</v>
      </c>
      <c r="P4486" s="1" t="str">
        <f>IF(A4486="","",'[1]OFD Query'!CJ4486)</f>
        <v/>
      </c>
      <c r="Q4486" s="1" t="str" cm="1">
        <f t="array" ref="Q4486">IFERROR(_xlfn.IFS(A4486="","",O4486=0,"TRUE",AND(O4486=1,E4486="Out For Delivery"),"FALSE",O4486=1,"TRUE"),"FALSE")</f>
        <v>FALSE</v>
      </c>
      <c r="R4486" s="1" t="str">
        <f>'[1]OFD Query'!BT4486</f>
        <v>NO</v>
      </c>
    </row>
    <row r="4487" spans="1:18" x14ac:dyDescent="0.3">
      <c r="A4487" s="5" t="str">
        <f>IF(ISBLANK('[1]OFD Query'!A4487),"",'[1]OFD Query'!A4487)</f>
        <v>6062524963530</v>
      </c>
      <c r="B4487" s="1" t="str">
        <f>IF(A4487="","",LEFT('[1]OFD Query'!C4487,FIND(" ",'[1]OFD Query'!C4487)-1))</f>
        <v>Reverse</v>
      </c>
      <c r="C4487" s="1" t="str">
        <f>IF(A4487="","",'[1]OFD Query'!F4487)</f>
        <v>C21036226</v>
      </c>
      <c r="D4487" s="1" t="str">
        <f>IFERROR(VLOOKUP(C4487,Sheet2!A:B,2,0),"")</f>
        <v>SHEIN</v>
      </c>
      <c r="E4487" s="1" t="str">
        <f>IF(A4487="","",'[1]OFD Query'!I4487)</f>
        <v>Out For Delivery</v>
      </c>
      <c r="F4487" s="1" t="str">
        <f t="shared" si="71"/>
        <v>MAK-2</v>
      </c>
      <c r="G4487" s="6" t="str" cm="1">
        <f t="array" ref="G4487">IFERROR(_xlfn.IFS(A4487="","",'[1]OFD Query'!N4487="","Fresh"),'[1]OFD Query'!N4487)</f>
        <v>No Answer</v>
      </c>
      <c r="H4487" s="6" t="str" cm="1">
        <f t="array" ref="H4487">IFERROR(_xlfn.IFS(B4487="","",'[1]OFD Query'!O4487="","Fresh"),'[1]OFD Query'!O4487)</f>
        <v>Switched Off</v>
      </c>
      <c r="I4487" s="1" t="str">
        <f>IF(A4487="","",'[1]OFD Query'!W4487)</f>
        <v>D2108731201</v>
      </c>
      <c r="J4487" s="1" t="str">
        <f>IF(A4487="","",'[1]OFD Query'!X4487)</f>
        <v>AFKAR-Abdul Nasir</v>
      </c>
      <c r="K4487" s="1" t="str">
        <f>IF(A4487="","",'[1]OFD Query'!AL4487)</f>
        <v>Ar Rashidiyyah</v>
      </c>
      <c r="L4487" s="6">
        <f>IF(A4487="","",'[1]OFD Query'!AO4487)</f>
        <v>0</v>
      </c>
      <c r="M4487" s="1" t="str" cm="1">
        <f t="array" ref="M4487">_xlfn.IFS(L4487="","",L4487=0,"PPD",L4487&gt;0,"COD")</f>
        <v>PPD</v>
      </c>
      <c r="N4487" s="1" t="str" cm="1">
        <f t="array" ref="N4487">_xlfn.IFS(A4487="","",L4487=0,M4487,L4487&lt;100,"&lt;100",L4487&lt;200,"&lt;200",L4487&lt;500,"&lt;500",L4487&lt;1000,"&lt;1000",L4487&gt;1000,"Above 1K")</f>
        <v>PPD</v>
      </c>
      <c r="O4487" s="6">
        <f>IF(A4487="","",'[1]OFD Query'!CB4487)</f>
        <v>1</v>
      </c>
      <c r="P4487" s="1" t="str">
        <f>IF(A4487="","",'[1]OFD Query'!CJ4487)</f>
        <v/>
      </c>
      <c r="Q4487" s="1" t="str" cm="1">
        <f t="array" ref="Q4487">IFERROR(_xlfn.IFS(A4487="","",O4487=0,"TRUE",AND(O4487=1,E4487="Out For Delivery"),"FALSE",O4487=1,"TRUE"),"FALSE")</f>
        <v>FALSE</v>
      </c>
      <c r="R4487" s="1" t="str">
        <f>'[1]OFD Query'!BT4487</f>
        <v>NO</v>
      </c>
    </row>
    <row r="4488" spans="1:18" x14ac:dyDescent="0.3">
      <c r="A4488" s="5" t="str">
        <f>IF(ISBLANK('[1]OFD Query'!A4488),"",'[1]OFD Query'!A4488)</f>
        <v>6062524944917</v>
      </c>
      <c r="B4488" s="1" t="str">
        <f>IF(A4488="","",LEFT('[1]OFD Query'!C4488,FIND(" ",'[1]OFD Query'!C4488)-1))</f>
        <v>Reverse</v>
      </c>
      <c r="C4488" s="1" t="str">
        <f>IF(A4488="","",'[1]OFD Query'!F4488)</f>
        <v>C21036226</v>
      </c>
      <c r="D4488" s="1" t="str">
        <f>IFERROR(VLOOKUP(C4488,Sheet2!A:B,2,0),"")</f>
        <v>SHEIN</v>
      </c>
      <c r="E4488" s="1" t="str">
        <f>IF(A4488="","",'[1]OFD Query'!I4488)</f>
        <v>Out For Delivery</v>
      </c>
      <c r="F4488" s="1" t="str">
        <f t="shared" si="71"/>
        <v>MAK-2</v>
      </c>
      <c r="G4488" s="6" t="str" cm="1">
        <f t="array" ref="G4488">IFERROR(_xlfn.IFS(A4488="","",'[1]OFD Query'!N4488="","Fresh"),'[1]OFD Query'!N4488)</f>
        <v>No Answer</v>
      </c>
      <c r="H4488" s="6" t="str" cm="1">
        <f t="array" ref="H4488">IFERROR(_xlfn.IFS(B4488="","",'[1]OFD Query'!O4488="","Fresh"),'[1]OFD Query'!O4488)</f>
        <v>Switched Off</v>
      </c>
      <c r="I4488" s="1" t="str">
        <f>IF(A4488="","",'[1]OFD Query'!W4488)</f>
        <v>D2108731201</v>
      </c>
      <c r="J4488" s="1" t="str">
        <f>IF(A4488="","",'[1]OFD Query'!X4488)</f>
        <v>AFKAR-Abdul Nasir</v>
      </c>
      <c r="K4488" s="1" t="str">
        <f>IF(A4488="","",'[1]OFD Query'!AL4488)</f>
        <v>Ar Rashidiyyah</v>
      </c>
      <c r="L4488" s="6">
        <f>IF(A4488="","",'[1]OFD Query'!AO4488)</f>
        <v>0</v>
      </c>
      <c r="M4488" s="1" t="str" cm="1">
        <f t="array" ref="M4488">_xlfn.IFS(L4488="","",L4488=0,"PPD",L4488&gt;0,"COD")</f>
        <v>PPD</v>
      </c>
      <c r="N4488" s="1" t="str" cm="1">
        <f t="array" ref="N4488">_xlfn.IFS(A4488="","",L4488=0,M4488,L4488&lt;100,"&lt;100",L4488&lt;200,"&lt;200",L4488&lt;500,"&lt;500",L4488&lt;1000,"&lt;1000",L4488&gt;1000,"Above 1K")</f>
        <v>PPD</v>
      </c>
      <c r="O4488" s="6">
        <f>IF(A4488="","",'[1]OFD Query'!CB4488)</f>
        <v>1</v>
      </c>
      <c r="P4488" s="1" t="str">
        <f>IF(A4488="","",'[1]OFD Query'!CJ4488)</f>
        <v/>
      </c>
      <c r="Q4488" s="1" t="str" cm="1">
        <f t="array" ref="Q4488">IFERROR(_xlfn.IFS(A4488="","",O4488=0,"TRUE",AND(O4488=1,E4488="Out For Delivery"),"FALSE",O4488=1,"TRUE"),"FALSE")</f>
        <v>FALSE</v>
      </c>
      <c r="R4488" s="1" t="str">
        <f>'[1]OFD Query'!BT4488</f>
        <v>NO</v>
      </c>
    </row>
    <row r="4489" spans="1:18" x14ac:dyDescent="0.3">
      <c r="A4489" s="5" t="str">
        <f>IF(ISBLANK('[1]OFD Query'!A4489),"",'[1]OFD Query'!A4489)</f>
        <v>6062424187473</v>
      </c>
      <c r="B4489" s="1" t="str">
        <f>IF(A4489="","",LEFT('[1]OFD Query'!C4489,FIND(" ",'[1]OFD Query'!C4489)-1))</f>
        <v>Reverse</v>
      </c>
      <c r="C4489" s="1" t="str">
        <f>IF(A4489="","",'[1]OFD Query'!F4489)</f>
        <v>C21036226</v>
      </c>
      <c r="D4489" s="1" t="str">
        <f>IFERROR(VLOOKUP(C4489,Sheet2!A:B,2,0),"")</f>
        <v>SHEIN</v>
      </c>
      <c r="E4489" s="1" t="str">
        <f>IF(A4489="","",'[1]OFD Query'!I4489)</f>
        <v>Out For Delivery</v>
      </c>
      <c r="F4489" s="1" t="str">
        <f t="shared" si="71"/>
        <v>MAK-2</v>
      </c>
      <c r="G4489" s="6" t="str" cm="1">
        <f t="array" ref="G4489">IFERROR(_xlfn.IFS(A4489="","",'[1]OFD Query'!N4489="","Fresh"),'[1]OFD Query'!N4489)</f>
        <v>No Answer</v>
      </c>
      <c r="H4489" s="6" t="str" cm="1">
        <f t="array" ref="H4489">IFERROR(_xlfn.IFS(B4489="","",'[1]OFD Query'!O4489="","Fresh"),'[1]OFD Query'!O4489)</f>
        <v>Switched Off</v>
      </c>
      <c r="I4489" s="1" t="str">
        <f>IF(A4489="","",'[1]OFD Query'!W4489)</f>
        <v>D2108731201</v>
      </c>
      <c r="J4489" s="1" t="str">
        <f>IF(A4489="","",'[1]OFD Query'!X4489)</f>
        <v>AFKAR-Abdul Nasir</v>
      </c>
      <c r="K4489" s="1" t="str">
        <f>IF(A4489="","",'[1]OFD Query'!AL4489)</f>
        <v>Ar Rashidiyyah</v>
      </c>
      <c r="L4489" s="6">
        <f>IF(A4489="","",'[1]OFD Query'!AO4489)</f>
        <v>0</v>
      </c>
      <c r="M4489" s="1" t="str" cm="1">
        <f t="array" ref="M4489">_xlfn.IFS(L4489="","",L4489=0,"PPD",L4489&gt;0,"COD")</f>
        <v>PPD</v>
      </c>
      <c r="N4489" s="1" t="str" cm="1">
        <f t="array" ref="N4489">_xlfn.IFS(A4489="","",L4489=0,M4489,L4489&lt;100,"&lt;100",L4489&lt;200,"&lt;200",L4489&lt;500,"&lt;500",L4489&lt;1000,"&lt;1000",L4489&gt;1000,"Above 1K")</f>
        <v>PPD</v>
      </c>
      <c r="O4489" s="6">
        <f>IF(A4489="","",'[1]OFD Query'!CB4489)</f>
        <v>2</v>
      </c>
      <c r="P4489" s="1" t="str">
        <f>IF(A4489="","",'[1]OFD Query'!CJ4489)</f>
        <v/>
      </c>
      <c r="Q4489" s="1" t="str" cm="1">
        <f t="array" ref="Q4489">IFERROR(_xlfn.IFS(A4489="","",O4489=0,"TRUE",AND(O4489=1,E4489="Out For Delivery"),"FALSE",O4489=1,"TRUE"),"FALSE")</f>
        <v>FALSE</v>
      </c>
      <c r="R4489" s="1" t="str">
        <f>'[1]OFD Query'!BT4489</f>
        <v>NO</v>
      </c>
    </row>
    <row r="4490" spans="1:18" x14ac:dyDescent="0.3">
      <c r="A4490" s="5" t="str">
        <f>IF(ISBLANK('[1]OFD Query'!A4490),"",'[1]OFD Query'!A4490)</f>
        <v>6062424901836</v>
      </c>
      <c r="B4490" s="1" t="str">
        <f>IF(A4490="","",LEFT('[1]OFD Query'!C4490,FIND(" ",'[1]OFD Query'!C4490)-1))</f>
        <v>Reverse</v>
      </c>
      <c r="C4490" s="1" t="str">
        <f>IF(A4490="","",'[1]OFD Query'!F4490)</f>
        <v>C21036226</v>
      </c>
      <c r="D4490" s="1" t="str">
        <f>IFERROR(VLOOKUP(C4490,Sheet2!A:B,2,0),"")</f>
        <v>SHEIN</v>
      </c>
      <c r="E4490" s="1" t="str">
        <f>IF(A4490="","",'[1]OFD Query'!I4490)</f>
        <v>Out For Delivery</v>
      </c>
      <c r="F4490" s="1" t="str">
        <f t="shared" si="71"/>
        <v>MAK-2</v>
      </c>
      <c r="G4490" s="6" t="str" cm="1">
        <f t="array" ref="G4490">IFERROR(_xlfn.IFS(A4490="","",'[1]OFD Query'!N4490="","Fresh"),'[1]OFD Query'!N4490)</f>
        <v>No Answer</v>
      </c>
      <c r="H4490" s="6" t="str" cm="1">
        <f t="array" ref="H4490">IFERROR(_xlfn.IFS(B4490="","",'[1]OFD Query'!O4490="","Fresh"),'[1]OFD Query'!O4490)</f>
        <v>Switched Off</v>
      </c>
      <c r="I4490" s="1" t="str">
        <f>IF(A4490="","",'[1]OFD Query'!W4490)</f>
        <v>D2108731201</v>
      </c>
      <c r="J4490" s="1" t="str">
        <f>IF(A4490="","",'[1]OFD Query'!X4490)</f>
        <v>AFKAR-Abdul Nasir</v>
      </c>
      <c r="K4490" s="1" t="str">
        <f>IF(A4490="","",'[1]OFD Query'!AL4490)</f>
        <v>Ar Rashidiyyah</v>
      </c>
      <c r="L4490" s="6">
        <f>IF(A4490="","",'[1]OFD Query'!AO4490)</f>
        <v>0</v>
      </c>
      <c r="M4490" s="1" t="str" cm="1">
        <f t="array" ref="M4490">_xlfn.IFS(L4490="","",L4490=0,"PPD",L4490&gt;0,"COD")</f>
        <v>PPD</v>
      </c>
      <c r="N4490" s="1" t="str" cm="1">
        <f t="array" ref="N4490">_xlfn.IFS(A4490="","",L4490=0,M4490,L4490&lt;100,"&lt;100",L4490&lt;200,"&lt;200",L4490&lt;500,"&lt;500",L4490&lt;1000,"&lt;1000",L4490&gt;1000,"Above 1K")</f>
        <v>PPD</v>
      </c>
      <c r="O4490" s="6">
        <f>IF(A4490="","",'[1]OFD Query'!CB4490)</f>
        <v>2</v>
      </c>
      <c r="P4490" s="1" t="str">
        <f>IF(A4490="","",'[1]OFD Query'!CJ4490)</f>
        <v/>
      </c>
      <c r="Q4490" s="1" t="str" cm="1">
        <f t="array" ref="Q4490">IFERROR(_xlfn.IFS(A4490="","",O4490=0,"TRUE",AND(O4490=1,E4490="Out For Delivery"),"FALSE",O4490=1,"TRUE"),"FALSE")</f>
        <v>FALSE</v>
      </c>
      <c r="R4490" s="1" t="str">
        <f>'[1]OFD Query'!BT4490</f>
        <v>NO</v>
      </c>
    </row>
    <row r="4491" spans="1:18" x14ac:dyDescent="0.3">
      <c r="A4491" s="5" t="str">
        <f>IF(ISBLANK('[1]OFD Query'!A4491),"",'[1]OFD Query'!A4491)</f>
        <v>6062324742217</v>
      </c>
      <c r="B4491" s="1" t="str">
        <f>IF(A4491="","",LEFT('[1]OFD Query'!C4491,FIND(" ",'[1]OFD Query'!C4491)-1))</f>
        <v>Reverse</v>
      </c>
      <c r="C4491" s="1" t="str">
        <f>IF(A4491="","",'[1]OFD Query'!F4491)</f>
        <v>C21036226</v>
      </c>
      <c r="D4491" s="1" t="str">
        <f>IFERROR(VLOOKUP(C4491,Sheet2!A:B,2,0),"")</f>
        <v>SHEIN</v>
      </c>
      <c r="E4491" s="1" t="str">
        <f>IF(A4491="","",'[1]OFD Query'!I4491)</f>
        <v>Out For Delivery</v>
      </c>
      <c r="F4491" s="1" t="str">
        <f t="shared" si="71"/>
        <v>MAK-2</v>
      </c>
      <c r="G4491" s="6" t="str" cm="1">
        <f t="array" ref="G4491">IFERROR(_xlfn.IFS(A4491="","",'[1]OFD Query'!N4491="","Fresh"),'[1]OFD Query'!N4491)</f>
        <v>No Answer</v>
      </c>
      <c r="H4491" s="6" t="str" cm="1">
        <f t="array" ref="H4491">IFERROR(_xlfn.IFS(B4491="","",'[1]OFD Query'!O4491="","Fresh"),'[1]OFD Query'!O4491)</f>
        <v>Switched Off</v>
      </c>
      <c r="I4491" s="1" t="str">
        <f>IF(A4491="","",'[1]OFD Query'!W4491)</f>
        <v>D2108731201</v>
      </c>
      <c r="J4491" s="1" t="str">
        <f>IF(A4491="","",'[1]OFD Query'!X4491)</f>
        <v>AFKAR-Abdul Nasir</v>
      </c>
      <c r="K4491" s="1" t="str">
        <f>IF(A4491="","",'[1]OFD Query'!AL4491)</f>
        <v>Ar Rashidiyyah</v>
      </c>
      <c r="L4491" s="6">
        <f>IF(A4491="","",'[1]OFD Query'!AO4491)</f>
        <v>0</v>
      </c>
      <c r="M4491" s="1" t="str" cm="1">
        <f t="array" ref="M4491">_xlfn.IFS(L4491="","",L4491=0,"PPD",L4491&gt;0,"COD")</f>
        <v>PPD</v>
      </c>
      <c r="N4491" s="1" t="str" cm="1">
        <f t="array" ref="N4491">_xlfn.IFS(A4491="","",L4491=0,M4491,L4491&lt;100,"&lt;100",L4491&lt;200,"&lt;200",L4491&lt;500,"&lt;500",L4491&lt;1000,"&lt;1000",L4491&gt;1000,"Above 1K")</f>
        <v>PPD</v>
      </c>
      <c r="O4491" s="6">
        <f>IF(A4491="","",'[1]OFD Query'!CB4491)</f>
        <v>2</v>
      </c>
      <c r="P4491" s="1" t="str">
        <f>IF(A4491="","",'[1]OFD Query'!CJ4491)</f>
        <v/>
      </c>
      <c r="Q4491" s="1" t="str" cm="1">
        <f t="array" ref="Q4491">IFERROR(_xlfn.IFS(A4491="","",O4491=0,"TRUE",AND(O4491=1,E4491="Out For Delivery"),"FALSE",O4491=1,"TRUE"),"FALSE")</f>
        <v>FALSE</v>
      </c>
      <c r="R4491" s="1" t="str">
        <f>'[1]OFD Query'!BT4491</f>
        <v>NO</v>
      </c>
    </row>
    <row r="4492" spans="1:18" x14ac:dyDescent="0.3">
      <c r="A4492" s="5" t="str">
        <f>IF(ISBLANK('[1]OFD Query'!A4492),"",'[1]OFD Query'!A4492)</f>
        <v>6062424691787</v>
      </c>
      <c r="B4492" s="1" t="str">
        <f>IF(A4492="","",LEFT('[1]OFD Query'!C4492,FIND(" ",'[1]OFD Query'!C4492)-1))</f>
        <v>Reverse</v>
      </c>
      <c r="C4492" s="1" t="str">
        <f>IF(A4492="","",'[1]OFD Query'!F4492)</f>
        <v>C21036226</v>
      </c>
      <c r="D4492" s="1" t="str">
        <f>IFERROR(VLOOKUP(C4492,Sheet2!A:B,2,0),"")</f>
        <v>SHEIN</v>
      </c>
      <c r="E4492" s="1" t="str">
        <f>IF(A4492="","",'[1]OFD Query'!I4492)</f>
        <v>Out For Delivery</v>
      </c>
      <c r="F4492" s="1" t="str">
        <f t="shared" si="71"/>
        <v>MAK-2</v>
      </c>
      <c r="G4492" s="6" t="str" cm="1">
        <f t="array" ref="G4492">IFERROR(_xlfn.IFS(A4492="","",'[1]OFD Query'!N4492="","Fresh"),'[1]OFD Query'!N4492)</f>
        <v>No Answer</v>
      </c>
      <c r="H4492" s="6" t="str" cm="1">
        <f t="array" ref="H4492">IFERROR(_xlfn.IFS(B4492="","",'[1]OFD Query'!O4492="","Fresh"),'[1]OFD Query'!O4492)</f>
        <v>Switched Off</v>
      </c>
      <c r="I4492" s="1" t="str">
        <f>IF(A4492="","",'[1]OFD Query'!W4492)</f>
        <v>D2108731201</v>
      </c>
      <c r="J4492" s="1" t="str">
        <f>IF(A4492="","",'[1]OFD Query'!X4492)</f>
        <v>AFKAR-Abdul Nasir</v>
      </c>
      <c r="K4492" s="1" t="str">
        <f>IF(A4492="","",'[1]OFD Query'!AL4492)</f>
        <v>Ar Rashidiyyah</v>
      </c>
      <c r="L4492" s="6">
        <f>IF(A4492="","",'[1]OFD Query'!AO4492)</f>
        <v>0</v>
      </c>
      <c r="M4492" s="1" t="str" cm="1">
        <f t="array" ref="M4492">_xlfn.IFS(L4492="","",L4492=0,"PPD",L4492&gt;0,"COD")</f>
        <v>PPD</v>
      </c>
      <c r="N4492" s="1" t="str" cm="1">
        <f t="array" ref="N4492">_xlfn.IFS(A4492="","",L4492=0,M4492,L4492&lt;100,"&lt;100",L4492&lt;200,"&lt;200",L4492&lt;500,"&lt;500",L4492&lt;1000,"&lt;1000",L4492&gt;1000,"Above 1K")</f>
        <v>PPD</v>
      </c>
      <c r="O4492" s="6">
        <f>IF(A4492="","",'[1]OFD Query'!CB4492)</f>
        <v>2</v>
      </c>
      <c r="P4492" s="1" t="str">
        <f>IF(A4492="","",'[1]OFD Query'!CJ4492)</f>
        <v/>
      </c>
      <c r="Q4492" s="1" t="str" cm="1">
        <f t="array" ref="Q4492">IFERROR(_xlfn.IFS(A4492="","",O4492=0,"TRUE",AND(O4492=1,E4492="Out For Delivery"),"FALSE",O4492=1,"TRUE"),"FALSE")</f>
        <v>FALSE</v>
      </c>
      <c r="R4492" s="1" t="str">
        <f>'[1]OFD Query'!BT4492</f>
        <v>NO</v>
      </c>
    </row>
    <row r="4493" spans="1:18" x14ac:dyDescent="0.3">
      <c r="A4493" s="5" t="str">
        <f>IF(ISBLANK('[1]OFD Query'!A4493),"",'[1]OFD Query'!A4493)</f>
        <v>6062324743049</v>
      </c>
      <c r="B4493" s="1" t="str">
        <f>IF(A4493="","",LEFT('[1]OFD Query'!C4493,FIND(" ",'[1]OFD Query'!C4493)-1))</f>
        <v>Reverse</v>
      </c>
      <c r="C4493" s="1" t="str">
        <f>IF(A4493="","",'[1]OFD Query'!F4493)</f>
        <v>C21036226</v>
      </c>
      <c r="D4493" s="1" t="str">
        <f>IFERROR(VLOOKUP(C4493,Sheet2!A:B,2,0),"")</f>
        <v>SHEIN</v>
      </c>
      <c r="E4493" s="1" t="str">
        <f>IF(A4493="","",'[1]OFD Query'!I4493)</f>
        <v>Out For Delivery</v>
      </c>
      <c r="F4493" s="1" t="str">
        <f t="shared" si="71"/>
        <v>MAK-2</v>
      </c>
      <c r="G4493" s="6" t="str" cm="1">
        <f t="array" ref="G4493">IFERROR(_xlfn.IFS(A4493="","",'[1]OFD Query'!N4493="","Fresh"),'[1]OFD Query'!N4493)</f>
        <v>No Answer</v>
      </c>
      <c r="H4493" s="6" t="str" cm="1">
        <f t="array" ref="H4493">IFERROR(_xlfn.IFS(B4493="","",'[1]OFD Query'!O4493="","Fresh"),'[1]OFD Query'!O4493)</f>
        <v>Switched Off</v>
      </c>
      <c r="I4493" s="1" t="str">
        <f>IF(A4493="","",'[1]OFD Query'!W4493)</f>
        <v>D2108731201</v>
      </c>
      <c r="J4493" s="1" t="str">
        <f>IF(A4493="","",'[1]OFD Query'!X4493)</f>
        <v>AFKAR-Abdul Nasir</v>
      </c>
      <c r="K4493" s="1" t="str">
        <f>IF(A4493="","",'[1]OFD Query'!AL4493)</f>
        <v>Ar Rashidiyyah</v>
      </c>
      <c r="L4493" s="6">
        <f>IF(A4493="","",'[1]OFD Query'!AO4493)</f>
        <v>0</v>
      </c>
      <c r="M4493" s="1" t="str" cm="1">
        <f t="array" ref="M4493">_xlfn.IFS(L4493="","",L4493=0,"PPD",L4493&gt;0,"COD")</f>
        <v>PPD</v>
      </c>
      <c r="N4493" s="1" t="str" cm="1">
        <f t="array" ref="N4493">_xlfn.IFS(A4493="","",L4493=0,M4493,L4493&lt;100,"&lt;100",L4493&lt;200,"&lt;200",L4493&lt;500,"&lt;500",L4493&lt;1000,"&lt;1000",L4493&gt;1000,"Above 1K")</f>
        <v>PPD</v>
      </c>
      <c r="O4493" s="6">
        <f>IF(A4493="","",'[1]OFD Query'!CB4493)</f>
        <v>2</v>
      </c>
      <c r="P4493" s="1" t="str">
        <f>IF(A4493="","",'[1]OFD Query'!CJ4493)</f>
        <v/>
      </c>
      <c r="Q4493" s="1" t="str" cm="1">
        <f t="array" ref="Q4493">IFERROR(_xlfn.IFS(A4493="","",O4493=0,"TRUE",AND(O4493=1,E4493="Out For Delivery"),"FALSE",O4493=1,"TRUE"),"FALSE")</f>
        <v>FALSE</v>
      </c>
      <c r="R4493" s="1" t="str">
        <f>'[1]OFD Query'!BT4493</f>
        <v>NO</v>
      </c>
    </row>
    <row r="4494" spans="1:18" x14ac:dyDescent="0.3">
      <c r="A4494" s="5" t="str">
        <f>IF(ISBLANK('[1]OFD Query'!A4494),"",'[1]OFD Query'!A4494)</f>
        <v>6062324875280</v>
      </c>
      <c r="B4494" s="1" t="str">
        <f>IF(A4494="","",LEFT('[1]OFD Query'!C4494,FIND(" ",'[1]OFD Query'!C4494)-1))</f>
        <v>Reverse</v>
      </c>
      <c r="C4494" s="1" t="str">
        <f>IF(A4494="","",'[1]OFD Query'!F4494)</f>
        <v>C21036226</v>
      </c>
      <c r="D4494" s="1" t="str">
        <f>IFERROR(VLOOKUP(C4494,Sheet2!A:B,2,0),"")</f>
        <v>SHEIN</v>
      </c>
      <c r="E4494" s="1" t="str">
        <f>IF(A4494="","",'[1]OFD Query'!I4494)</f>
        <v>Out For Delivery</v>
      </c>
      <c r="F4494" s="1" t="str">
        <f t="shared" si="71"/>
        <v>MAK-2</v>
      </c>
      <c r="G4494" s="6" t="str" cm="1">
        <f t="array" ref="G4494">IFERROR(_xlfn.IFS(A4494="","",'[1]OFD Query'!N4494="","Fresh"),'[1]OFD Query'!N4494)</f>
        <v>No Answer</v>
      </c>
      <c r="H4494" s="6" t="str" cm="1">
        <f t="array" ref="H4494">IFERROR(_xlfn.IFS(B4494="","",'[1]OFD Query'!O4494="","Fresh"),'[1]OFD Query'!O4494)</f>
        <v>Switched Off</v>
      </c>
      <c r="I4494" s="1" t="str">
        <f>IF(A4494="","",'[1]OFD Query'!W4494)</f>
        <v>D2108731201</v>
      </c>
      <c r="J4494" s="1" t="str">
        <f>IF(A4494="","",'[1]OFD Query'!X4494)</f>
        <v>AFKAR-Abdul Nasir</v>
      </c>
      <c r="K4494" s="1" t="str">
        <f>IF(A4494="","",'[1]OFD Query'!AL4494)</f>
        <v>Ar Rashidiyyah</v>
      </c>
      <c r="L4494" s="6">
        <f>IF(A4494="","",'[1]OFD Query'!AO4494)</f>
        <v>0</v>
      </c>
      <c r="M4494" s="1" t="str" cm="1">
        <f t="array" ref="M4494">_xlfn.IFS(L4494="","",L4494=0,"PPD",L4494&gt;0,"COD")</f>
        <v>PPD</v>
      </c>
      <c r="N4494" s="1" t="str" cm="1">
        <f t="array" ref="N4494">_xlfn.IFS(A4494="","",L4494=0,M4494,L4494&lt;100,"&lt;100",L4494&lt;200,"&lt;200",L4494&lt;500,"&lt;500",L4494&lt;1000,"&lt;1000",L4494&gt;1000,"Above 1K")</f>
        <v>PPD</v>
      </c>
      <c r="O4494" s="6">
        <f>IF(A4494="","",'[1]OFD Query'!CB4494)</f>
        <v>2</v>
      </c>
      <c r="P4494" s="1" t="str">
        <f>IF(A4494="","",'[1]OFD Query'!CJ4494)</f>
        <v/>
      </c>
      <c r="Q4494" s="1" t="str" cm="1">
        <f t="array" ref="Q4494">IFERROR(_xlfn.IFS(A4494="","",O4494=0,"TRUE",AND(O4494=1,E4494="Out For Delivery"),"FALSE",O4494=1,"TRUE"),"FALSE")</f>
        <v>FALSE</v>
      </c>
      <c r="R4494" s="1" t="str">
        <f>'[1]OFD Query'!BT4494</f>
        <v>NO</v>
      </c>
    </row>
    <row r="4495" spans="1:18" x14ac:dyDescent="0.3">
      <c r="A4495" s="5" t="str">
        <f>IF(ISBLANK('[1]OFD Query'!A4495),"",'[1]OFD Query'!A4495)</f>
        <v>6062224899622</v>
      </c>
      <c r="B4495" s="1" t="str">
        <f>IF(A4495="","",LEFT('[1]OFD Query'!C4495,FIND(" ",'[1]OFD Query'!C4495)-1))</f>
        <v>Reverse</v>
      </c>
      <c r="C4495" s="1" t="str">
        <f>IF(A4495="","",'[1]OFD Query'!F4495)</f>
        <v>C21036226</v>
      </c>
      <c r="D4495" s="1" t="str">
        <f>IFERROR(VLOOKUP(C4495,Sheet2!A:B,2,0),"")</f>
        <v>SHEIN</v>
      </c>
      <c r="E4495" s="1" t="str">
        <f>IF(A4495="","",'[1]OFD Query'!I4495)</f>
        <v>Out For Delivery</v>
      </c>
      <c r="F4495" s="1" t="str">
        <f t="shared" si="71"/>
        <v>MAK-2</v>
      </c>
      <c r="G4495" s="6" t="str" cm="1">
        <f t="array" ref="G4495">IFERROR(_xlfn.IFS(A4495="","",'[1]OFD Query'!N4495="","Fresh"),'[1]OFD Query'!N4495)</f>
        <v>Uncontactable</v>
      </c>
      <c r="H4495" s="6" t="str" cm="1">
        <f t="array" ref="H4495">IFERROR(_xlfn.IFS(B4495="","",'[1]OFD Query'!O4495="","Fresh"),'[1]OFD Query'!O4495)</f>
        <v>No Answer</v>
      </c>
      <c r="I4495" s="1" t="str">
        <f>IF(A4495="","",'[1]OFD Query'!W4495)</f>
        <v>D2108731201</v>
      </c>
      <c r="J4495" s="1" t="str">
        <f>IF(A4495="","",'[1]OFD Query'!X4495)</f>
        <v>AFKAR-Abdul Nasir</v>
      </c>
      <c r="K4495" s="1" t="str">
        <f>IF(A4495="","",'[1]OFD Query'!AL4495)</f>
        <v>Ar Rashidiyyah</v>
      </c>
      <c r="L4495" s="6">
        <f>IF(A4495="","",'[1]OFD Query'!AO4495)</f>
        <v>0</v>
      </c>
      <c r="M4495" s="1" t="str" cm="1">
        <f t="array" ref="M4495">_xlfn.IFS(L4495="","",L4495=0,"PPD",L4495&gt;0,"COD")</f>
        <v>PPD</v>
      </c>
      <c r="N4495" s="1" t="str" cm="1">
        <f t="array" ref="N4495">_xlfn.IFS(A4495="","",L4495=0,M4495,L4495&lt;100,"&lt;100",L4495&lt;200,"&lt;200",L4495&lt;500,"&lt;500",L4495&lt;1000,"&lt;1000",L4495&gt;1000,"Above 1K")</f>
        <v>PPD</v>
      </c>
      <c r="O4495" s="6">
        <f>IF(A4495="","",'[1]OFD Query'!CB4495)</f>
        <v>1</v>
      </c>
      <c r="P4495" s="1" t="str">
        <f>IF(A4495="","",'[1]OFD Query'!CJ4495)</f>
        <v/>
      </c>
      <c r="Q4495" s="1" t="str" cm="1">
        <f t="array" ref="Q4495">IFERROR(_xlfn.IFS(A4495="","",O4495=0,"TRUE",AND(O4495=1,E4495="Out For Delivery"),"FALSE",O4495=1,"TRUE"),"FALSE")</f>
        <v>FALSE</v>
      </c>
      <c r="R4495" s="1" t="str">
        <f>'[1]OFD Query'!BT4495</f>
        <v>NO</v>
      </c>
    </row>
    <row r="4496" spans="1:18" x14ac:dyDescent="0.3">
      <c r="A4496" s="5" t="str">
        <f>IF(ISBLANK('[1]OFD Query'!A4496),"",'[1]OFD Query'!A4496)</f>
        <v>6062224479782</v>
      </c>
      <c r="B4496" s="1" t="str">
        <f>IF(A4496="","",LEFT('[1]OFD Query'!C4496,FIND(" ",'[1]OFD Query'!C4496)-1))</f>
        <v>Reverse</v>
      </c>
      <c r="C4496" s="1" t="str">
        <f>IF(A4496="","",'[1]OFD Query'!F4496)</f>
        <v>C21036226</v>
      </c>
      <c r="D4496" s="1" t="str">
        <f>IFERROR(VLOOKUP(C4496,Sheet2!A:B,2,0),"")</f>
        <v>SHEIN</v>
      </c>
      <c r="E4496" s="1" t="str">
        <f>IF(A4496="","",'[1]OFD Query'!I4496)</f>
        <v>Out For Delivery</v>
      </c>
      <c r="F4496" s="1" t="str">
        <f t="shared" ref="F4496:F4559" si="72">IF(A4496="","","MAK-2")</f>
        <v>MAK-2</v>
      </c>
      <c r="G4496" s="6" t="str" cm="1">
        <f t="array" ref="G4496">IFERROR(_xlfn.IFS(A4496="","",'[1]OFD Query'!N4496="","Fresh"),'[1]OFD Query'!N4496)</f>
        <v>Reschedule</v>
      </c>
      <c r="H4496" s="6" t="str" cm="1">
        <f t="array" ref="H4496">IFERROR(_xlfn.IFS(B4496="","",'[1]OFD Query'!O4496="","Fresh"),'[1]OFD Query'!O4496)</f>
        <v>send schedule message</v>
      </c>
      <c r="I4496" s="1" t="str">
        <f>IF(A4496="","",'[1]OFD Query'!W4496)</f>
        <v>D2108731201</v>
      </c>
      <c r="J4496" s="1" t="str">
        <f>IF(A4496="","",'[1]OFD Query'!X4496)</f>
        <v>AFKAR-Abdul Nasir</v>
      </c>
      <c r="K4496" s="1" t="str">
        <f>IF(A4496="","",'[1]OFD Query'!AL4496)</f>
        <v>Ar Rashidiyyah</v>
      </c>
      <c r="L4496" s="6">
        <f>IF(A4496="","",'[1]OFD Query'!AO4496)</f>
        <v>0</v>
      </c>
      <c r="M4496" s="1" t="str" cm="1">
        <f t="array" ref="M4496">_xlfn.IFS(L4496="","",L4496=0,"PPD",L4496&gt;0,"COD")</f>
        <v>PPD</v>
      </c>
      <c r="N4496" s="1" t="str" cm="1">
        <f t="array" ref="N4496">_xlfn.IFS(A4496="","",L4496=0,M4496,L4496&lt;100,"&lt;100",L4496&lt;200,"&lt;200",L4496&lt;500,"&lt;500",L4496&lt;1000,"&lt;1000",L4496&gt;1000,"Above 1K")</f>
        <v>PPD</v>
      </c>
      <c r="O4496" s="6">
        <f>IF(A4496="","",'[1]OFD Query'!CB4496)</f>
        <v>1</v>
      </c>
      <c r="P4496" s="1" t="str">
        <f>IF(A4496="","",'[1]OFD Query'!CJ4496)</f>
        <v/>
      </c>
      <c r="Q4496" s="1" t="str" cm="1">
        <f t="array" ref="Q4496">IFERROR(_xlfn.IFS(A4496="","",O4496=0,"TRUE",AND(O4496=1,E4496="Out For Delivery"),"FALSE",O4496=1,"TRUE"),"FALSE")</f>
        <v>FALSE</v>
      </c>
      <c r="R4496" s="1" t="str">
        <f>'[1]OFD Query'!BT4496</f>
        <v>NO</v>
      </c>
    </row>
    <row r="4497" spans="1:18" x14ac:dyDescent="0.3">
      <c r="A4497" s="5" t="str">
        <f>IF(ISBLANK('[1]OFD Query'!A4497),"",'[1]OFD Query'!A4497)</f>
        <v>6062224859693</v>
      </c>
      <c r="B4497" s="1" t="str">
        <f>IF(A4497="","",LEFT('[1]OFD Query'!C4497,FIND(" ",'[1]OFD Query'!C4497)-1))</f>
        <v>Reverse</v>
      </c>
      <c r="C4497" s="1" t="str">
        <f>IF(A4497="","",'[1]OFD Query'!F4497)</f>
        <v>C21036226</v>
      </c>
      <c r="D4497" s="1" t="str">
        <f>IFERROR(VLOOKUP(C4497,Sheet2!A:B,2,0),"")</f>
        <v>SHEIN</v>
      </c>
      <c r="E4497" s="1" t="str">
        <f>IF(A4497="","",'[1]OFD Query'!I4497)</f>
        <v>Out For Delivery</v>
      </c>
      <c r="F4497" s="1" t="str">
        <f t="shared" si="72"/>
        <v>MAK-2</v>
      </c>
      <c r="G4497" s="6" t="str" cm="1">
        <f t="array" ref="G4497">IFERROR(_xlfn.IFS(A4497="","",'[1]OFD Query'!N4497="","Fresh"),'[1]OFD Query'!N4497)</f>
        <v>No Answer</v>
      </c>
      <c r="H4497" s="6" t="str" cm="1">
        <f t="array" ref="H4497">IFERROR(_xlfn.IFS(B4497="","",'[1]OFD Query'!O4497="","Fresh"),'[1]OFD Query'!O4497)</f>
        <v>Switched Off</v>
      </c>
      <c r="I4497" s="1" t="str">
        <f>IF(A4497="","",'[1]OFD Query'!W4497)</f>
        <v>D2108731201</v>
      </c>
      <c r="J4497" s="1" t="str">
        <f>IF(A4497="","",'[1]OFD Query'!X4497)</f>
        <v>AFKAR-Abdul Nasir</v>
      </c>
      <c r="K4497" s="1" t="str">
        <f>IF(A4497="","",'[1]OFD Query'!AL4497)</f>
        <v>Ar Rashidiyyah</v>
      </c>
      <c r="L4497" s="6">
        <f>IF(A4497="","",'[1]OFD Query'!AO4497)</f>
        <v>0</v>
      </c>
      <c r="M4497" s="1" t="str" cm="1">
        <f t="array" ref="M4497">_xlfn.IFS(L4497="","",L4497=0,"PPD",L4497&gt;0,"COD")</f>
        <v>PPD</v>
      </c>
      <c r="N4497" s="1" t="str" cm="1">
        <f t="array" ref="N4497">_xlfn.IFS(A4497="","",L4497=0,M4497,L4497&lt;100,"&lt;100",L4497&lt;200,"&lt;200",L4497&lt;500,"&lt;500",L4497&lt;1000,"&lt;1000",L4497&gt;1000,"Above 1K")</f>
        <v>PPD</v>
      </c>
      <c r="O4497" s="6">
        <f>IF(A4497="","",'[1]OFD Query'!CB4497)</f>
        <v>2</v>
      </c>
      <c r="P4497" s="1" t="str">
        <f>IF(A4497="","",'[1]OFD Query'!CJ4497)</f>
        <v/>
      </c>
      <c r="Q4497" s="1" t="str" cm="1">
        <f t="array" ref="Q4497">IFERROR(_xlfn.IFS(A4497="","",O4497=0,"TRUE",AND(O4497=1,E4497="Out For Delivery"),"FALSE",O4497=1,"TRUE"),"FALSE")</f>
        <v>FALSE</v>
      </c>
      <c r="R4497" s="1" t="str">
        <f>'[1]OFD Query'!BT4497</f>
        <v>NO</v>
      </c>
    </row>
    <row r="4498" spans="1:18" x14ac:dyDescent="0.3">
      <c r="A4498" s="5" t="str">
        <f>IF(ISBLANK('[1]OFD Query'!A4498),"",'[1]OFD Query'!A4498)</f>
        <v>6062224816970</v>
      </c>
      <c r="B4498" s="1" t="str">
        <f>IF(A4498="","",LEFT('[1]OFD Query'!C4498,FIND(" ",'[1]OFD Query'!C4498)-1))</f>
        <v>Reverse</v>
      </c>
      <c r="C4498" s="1" t="str">
        <f>IF(A4498="","",'[1]OFD Query'!F4498)</f>
        <v>C2103791801</v>
      </c>
      <c r="D4498" s="1" t="str">
        <f>IFERROR(VLOOKUP(C4498,Sheet2!A:B,2,0),"")</f>
        <v>imile return warehouse</v>
      </c>
      <c r="E4498" s="1" t="str">
        <f>IF(A4498="","",'[1]OFD Query'!I4498)</f>
        <v>Out For Delivery</v>
      </c>
      <c r="F4498" s="1" t="str">
        <f t="shared" si="72"/>
        <v>MAK-2</v>
      </c>
      <c r="G4498" s="6" t="str" cm="1">
        <f t="array" ref="G4498">IFERROR(_xlfn.IFS(A4498="","",'[1]OFD Query'!N4498="","Fresh"),'[1]OFD Query'!N4498)</f>
        <v>No Answer</v>
      </c>
      <c r="H4498" s="6" t="str" cm="1">
        <f t="array" ref="H4498">IFERROR(_xlfn.IFS(B4498="","",'[1]OFD Query'!O4498="","Fresh"),'[1]OFD Query'!O4498)</f>
        <v>Switched Off</v>
      </c>
      <c r="I4498" s="1" t="str">
        <f>IF(A4498="","",'[1]OFD Query'!W4498)</f>
        <v>D2108731201</v>
      </c>
      <c r="J4498" s="1" t="str">
        <f>IF(A4498="","",'[1]OFD Query'!X4498)</f>
        <v>AFKAR-Abdul Nasir</v>
      </c>
      <c r="K4498" s="1" t="str">
        <f>IF(A4498="","",'[1]OFD Query'!AL4498)</f>
        <v>Ar Rashidiyyah</v>
      </c>
      <c r="L4498" s="6">
        <f>IF(A4498="","",'[1]OFD Query'!AO4498)</f>
        <v>0</v>
      </c>
      <c r="M4498" s="1" t="str" cm="1">
        <f t="array" ref="M4498">_xlfn.IFS(L4498="","",L4498=0,"PPD",L4498&gt;0,"COD")</f>
        <v>PPD</v>
      </c>
      <c r="N4498" s="1" t="str" cm="1">
        <f t="array" ref="N4498">_xlfn.IFS(A4498="","",L4498=0,M4498,L4498&lt;100,"&lt;100",L4498&lt;200,"&lt;200",L4498&lt;500,"&lt;500",L4498&lt;1000,"&lt;1000",L4498&gt;1000,"Above 1K")</f>
        <v>PPD</v>
      </c>
      <c r="O4498" s="6">
        <f>IF(A4498="","",'[1]OFD Query'!CB4498)</f>
        <v>1</v>
      </c>
      <c r="P4498" s="1" t="str">
        <f>IF(A4498="","",'[1]OFD Query'!CJ4498)</f>
        <v/>
      </c>
      <c r="Q4498" s="1" t="str" cm="1">
        <f t="array" ref="Q4498">IFERROR(_xlfn.IFS(A4498="","",O4498=0,"TRUE",AND(O4498=1,E4498="Out For Delivery"),"FALSE",O4498=1,"TRUE"),"FALSE")</f>
        <v>FALSE</v>
      </c>
      <c r="R4498" s="1" t="str">
        <f>'[1]OFD Query'!BT4498</f>
        <v>NO</v>
      </c>
    </row>
    <row r="4499" spans="1:18" x14ac:dyDescent="0.3">
      <c r="A4499" s="5" t="str">
        <f>IF(ISBLANK('[1]OFD Query'!A4499),"",'[1]OFD Query'!A4499)</f>
        <v>6062224114069</v>
      </c>
      <c r="B4499" s="1" t="str">
        <f>IF(A4499="","",LEFT('[1]OFD Query'!C4499,FIND(" ",'[1]OFD Query'!C4499)-1))</f>
        <v>Reverse</v>
      </c>
      <c r="C4499" s="1" t="str">
        <f>IF(A4499="","",'[1]OFD Query'!F4499)</f>
        <v>C21036226</v>
      </c>
      <c r="D4499" s="1" t="str">
        <f>IFERROR(VLOOKUP(C4499,Sheet2!A:B,2,0),"")</f>
        <v>SHEIN</v>
      </c>
      <c r="E4499" s="1" t="str">
        <f>IF(A4499="","",'[1]OFD Query'!I4499)</f>
        <v>Out For Delivery</v>
      </c>
      <c r="F4499" s="1" t="str">
        <f t="shared" si="72"/>
        <v>MAK-2</v>
      </c>
      <c r="G4499" s="6" t="str" cm="1">
        <f t="array" ref="G4499">IFERROR(_xlfn.IFS(A4499="","",'[1]OFD Query'!N4499="","Fresh"),'[1]OFD Query'!N4499)</f>
        <v>Reschedule</v>
      </c>
      <c r="H4499" s="6" t="str" cm="1">
        <f t="array" ref="H4499">IFERROR(_xlfn.IFS(B4499="","",'[1]OFD Query'!O4499="","Fresh"),'[1]OFD Query'!O4499)</f>
        <v>send schedule message</v>
      </c>
      <c r="I4499" s="1" t="str">
        <f>IF(A4499="","",'[1]OFD Query'!W4499)</f>
        <v>D2108731201</v>
      </c>
      <c r="J4499" s="1" t="str">
        <f>IF(A4499="","",'[1]OFD Query'!X4499)</f>
        <v>AFKAR-Abdul Nasir</v>
      </c>
      <c r="K4499" s="1" t="str">
        <f>IF(A4499="","",'[1]OFD Query'!AL4499)</f>
        <v>Ar Rashidiyyah</v>
      </c>
      <c r="L4499" s="6">
        <f>IF(A4499="","",'[1]OFD Query'!AO4499)</f>
        <v>0</v>
      </c>
      <c r="M4499" s="1" t="str" cm="1">
        <f t="array" ref="M4499">_xlfn.IFS(L4499="","",L4499=0,"PPD",L4499&gt;0,"COD")</f>
        <v>PPD</v>
      </c>
      <c r="N4499" s="1" t="str" cm="1">
        <f t="array" ref="N4499">_xlfn.IFS(A4499="","",L4499=0,M4499,L4499&lt;100,"&lt;100",L4499&lt;200,"&lt;200",L4499&lt;500,"&lt;500",L4499&lt;1000,"&lt;1000",L4499&gt;1000,"Above 1K")</f>
        <v>PPD</v>
      </c>
      <c r="O4499" s="6">
        <f>IF(A4499="","",'[1]OFD Query'!CB4499)</f>
        <v>1</v>
      </c>
      <c r="P4499" s="1" t="str">
        <f>IF(A4499="","",'[1]OFD Query'!CJ4499)</f>
        <v/>
      </c>
      <c r="Q4499" s="1" t="str" cm="1">
        <f t="array" ref="Q4499">IFERROR(_xlfn.IFS(A4499="","",O4499=0,"TRUE",AND(O4499=1,E4499="Out For Delivery"),"FALSE",O4499=1,"TRUE"),"FALSE")</f>
        <v>FALSE</v>
      </c>
      <c r="R4499" s="1" t="str">
        <f>'[1]OFD Query'!BT4499</f>
        <v>NO</v>
      </c>
    </row>
    <row r="4500" spans="1:18" x14ac:dyDescent="0.3">
      <c r="A4500" s="5" t="str">
        <f>IF(ISBLANK('[1]OFD Query'!A4500),"",'[1]OFD Query'!A4500)</f>
        <v>6062424316334</v>
      </c>
      <c r="B4500" s="1" t="str">
        <f>IF(A4500="","",LEFT('[1]OFD Query'!C4500,FIND(" ",'[1]OFD Query'!C4500)-1))</f>
        <v>Reverse</v>
      </c>
      <c r="C4500" s="1" t="str">
        <f>IF(A4500="","",'[1]OFD Query'!F4500)</f>
        <v>C2103791801</v>
      </c>
      <c r="D4500" s="1" t="str">
        <f>IFERROR(VLOOKUP(C4500,Sheet2!A:B,2,0),"")</f>
        <v>imile return warehouse</v>
      </c>
      <c r="E4500" s="1" t="str">
        <f>IF(A4500="","",'[1]OFD Query'!I4500)</f>
        <v>Out For Delivery</v>
      </c>
      <c r="F4500" s="1" t="str">
        <f t="shared" si="72"/>
        <v>MAK-2</v>
      </c>
      <c r="G4500" s="6" t="str" cm="1">
        <f t="array" ref="G4500">IFERROR(_xlfn.IFS(A4500="","",'[1]OFD Query'!N4500="","Fresh"),'[1]OFD Query'!N4500)</f>
        <v>Reschedule</v>
      </c>
      <c r="H4500" s="6" t="str" cm="1">
        <f t="array" ref="H4500">IFERROR(_xlfn.IFS(B4500="","",'[1]OFD Query'!O4500="","Fresh"),'[1]OFD Query'!O4500)</f>
        <v>Schedule for future</v>
      </c>
      <c r="I4500" s="1" t="str">
        <f>IF(A4500="","",'[1]OFD Query'!W4500)</f>
        <v>D2108731201</v>
      </c>
      <c r="J4500" s="1" t="str">
        <f>IF(A4500="","",'[1]OFD Query'!X4500)</f>
        <v>AFKAR-Abdul Nasir</v>
      </c>
      <c r="K4500" s="1" t="str">
        <f>IF(A4500="","",'[1]OFD Query'!AL4500)</f>
        <v>Ar Rashidiyyah</v>
      </c>
      <c r="L4500" s="6">
        <f>IF(A4500="","",'[1]OFD Query'!AO4500)</f>
        <v>0</v>
      </c>
      <c r="M4500" s="1" t="str" cm="1">
        <f t="array" ref="M4500">_xlfn.IFS(L4500="","",L4500=0,"PPD",L4500&gt;0,"COD")</f>
        <v>PPD</v>
      </c>
      <c r="N4500" s="1" t="str" cm="1">
        <f t="array" ref="N4500">_xlfn.IFS(A4500="","",L4500=0,M4500,L4500&lt;100,"&lt;100",L4500&lt;200,"&lt;200",L4500&lt;500,"&lt;500",L4500&lt;1000,"&lt;1000",L4500&gt;1000,"Above 1K")</f>
        <v>PPD</v>
      </c>
      <c r="O4500" s="6">
        <f>IF(A4500="","",'[1]OFD Query'!CB4500)</f>
        <v>1</v>
      </c>
      <c r="P4500" s="1" t="str">
        <f>IF(A4500="","",'[1]OFD Query'!CJ4500)</f>
        <v/>
      </c>
      <c r="Q4500" s="1" t="str" cm="1">
        <f t="array" ref="Q4500">IFERROR(_xlfn.IFS(A4500="","",O4500=0,"TRUE",AND(O4500=1,E4500="Out For Delivery"),"FALSE",O4500=1,"TRUE"),"FALSE")</f>
        <v>FALSE</v>
      </c>
      <c r="R4500" s="1" t="str">
        <f>'[1]OFD Query'!BT4500</f>
        <v>NO</v>
      </c>
    </row>
    <row r="4501" spans="1:18" x14ac:dyDescent="0.3">
      <c r="A4501" s="5" t="str">
        <f>IF(ISBLANK('[1]OFD Query'!A4501),"",'[1]OFD Query'!A4501)</f>
        <v>6062424737791</v>
      </c>
      <c r="B4501" s="1" t="str">
        <f>IF(A4501="","",LEFT('[1]OFD Query'!C4501,FIND(" ",'[1]OFD Query'!C4501)-1))</f>
        <v>Reverse</v>
      </c>
      <c r="C4501" s="1" t="str">
        <f>IF(A4501="","",'[1]OFD Query'!F4501)</f>
        <v>C21036226</v>
      </c>
      <c r="D4501" s="1" t="str">
        <f>IFERROR(VLOOKUP(C4501,Sheet2!A:B,2,0),"")</f>
        <v>SHEIN</v>
      </c>
      <c r="E4501" s="1" t="str">
        <f>IF(A4501="","",'[1]OFD Query'!I4501)</f>
        <v>Out For Delivery</v>
      </c>
      <c r="F4501" s="1" t="str">
        <f t="shared" si="72"/>
        <v>MAK-2</v>
      </c>
      <c r="G4501" s="6" t="str" cm="1">
        <f t="array" ref="G4501">IFERROR(_xlfn.IFS(A4501="","",'[1]OFD Query'!N4501="","Fresh"),'[1]OFD Query'!N4501)</f>
        <v>Reschedule</v>
      </c>
      <c r="H4501" s="6" t="str" cm="1">
        <f t="array" ref="H4501">IFERROR(_xlfn.IFS(B4501="","",'[1]OFD Query'!O4501="","Fresh"),'[1]OFD Query'!O4501)</f>
        <v>Schedule for future</v>
      </c>
      <c r="I4501" s="1" t="str">
        <f>IF(A4501="","",'[1]OFD Query'!W4501)</f>
        <v>D2108731201</v>
      </c>
      <c r="J4501" s="1" t="str">
        <f>IF(A4501="","",'[1]OFD Query'!X4501)</f>
        <v>AFKAR-Abdul Nasir</v>
      </c>
      <c r="K4501" s="1" t="str">
        <f>IF(A4501="","",'[1]OFD Query'!AL4501)</f>
        <v>Ar Rashidiyyah</v>
      </c>
      <c r="L4501" s="6">
        <f>IF(A4501="","",'[1]OFD Query'!AO4501)</f>
        <v>0</v>
      </c>
      <c r="M4501" s="1" t="str" cm="1">
        <f t="array" ref="M4501">_xlfn.IFS(L4501="","",L4501=0,"PPD",L4501&gt;0,"COD")</f>
        <v>PPD</v>
      </c>
      <c r="N4501" s="1" t="str" cm="1">
        <f t="array" ref="N4501">_xlfn.IFS(A4501="","",L4501=0,M4501,L4501&lt;100,"&lt;100",L4501&lt;200,"&lt;200",L4501&lt;500,"&lt;500",L4501&lt;1000,"&lt;1000",L4501&gt;1000,"Above 1K")</f>
        <v>PPD</v>
      </c>
      <c r="O4501" s="6">
        <f>IF(A4501="","",'[1]OFD Query'!CB4501)</f>
        <v>1</v>
      </c>
      <c r="P4501" s="1" t="str">
        <f>IF(A4501="","",'[1]OFD Query'!CJ4501)</f>
        <v/>
      </c>
      <c r="Q4501" s="1" t="str" cm="1">
        <f t="array" ref="Q4501">IFERROR(_xlfn.IFS(A4501="","",O4501=0,"TRUE",AND(O4501=1,E4501="Out For Delivery"),"FALSE",O4501=1,"TRUE"),"FALSE")</f>
        <v>FALSE</v>
      </c>
      <c r="R4501" s="1" t="str">
        <f>'[1]OFD Query'!BT4501</f>
        <v>NO</v>
      </c>
    </row>
    <row r="4502" spans="1:18" x14ac:dyDescent="0.3">
      <c r="A4502" s="5" t="str">
        <f>IF(ISBLANK('[1]OFD Query'!A4502),"",'[1]OFD Query'!A4502)</f>
        <v>6062524932432</v>
      </c>
      <c r="B4502" s="1" t="str">
        <f>IF(A4502="","",LEFT('[1]OFD Query'!C4502,FIND(" ",'[1]OFD Query'!C4502)-1))</f>
        <v>Reverse</v>
      </c>
      <c r="C4502" s="1" t="str">
        <f>IF(A4502="","",'[1]OFD Query'!F4502)</f>
        <v>C21036226</v>
      </c>
      <c r="D4502" s="1" t="str">
        <f>IFERROR(VLOOKUP(C4502,Sheet2!A:B,2,0),"")</f>
        <v>SHEIN</v>
      </c>
      <c r="E4502" s="1" t="str">
        <f>IF(A4502="","",'[1]OFD Query'!I4502)</f>
        <v>Out For Delivery</v>
      </c>
      <c r="F4502" s="1" t="str">
        <f t="shared" si="72"/>
        <v>MAK-2</v>
      </c>
      <c r="G4502" s="6" t="str" cm="1">
        <f t="array" ref="G4502">IFERROR(_xlfn.IFS(A4502="","",'[1]OFD Query'!N4502="","Fresh"),'[1]OFD Query'!N4502)</f>
        <v>Fresh</v>
      </c>
      <c r="H4502" s="6" t="str" cm="1">
        <f t="array" ref="H4502">IFERROR(_xlfn.IFS(B4502="","",'[1]OFD Query'!O4502="","Fresh"),'[1]OFD Query'!O4502)</f>
        <v>Fresh</v>
      </c>
      <c r="I4502" s="1" t="str">
        <f>IF(A4502="","",'[1]OFD Query'!W4502)</f>
        <v>D2108731201</v>
      </c>
      <c r="J4502" s="1" t="str">
        <f>IF(A4502="","",'[1]OFD Query'!X4502)</f>
        <v>AFKAR-Abdul Nasir</v>
      </c>
      <c r="K4502" s="1" t="str">
        <f>IF(A4502="","",'[1]OFD Query'!AL4502)</f>
        <v>Ar Rashidiyyah</v>
      </c>
      <c r="L4502" s="6">
        <f>IF(A4502="","",'[1]OFD Query'!AO4502)</f>
        <v>0</v>
      </c>
      <c r="M4502" s="1" t="str" cm="1">
        <f t="array" ref="M4502">_xlfn.IFS(L4502="","",L4502=0,"PPD",L4502&gt;0,"COD")</f>
        <v>PPD</v>
      </c>
      <c r="N4502" s="1" t="str" cm="1">
        <f t="array" ref="N4502">_xlfn.IFS(A4502="","",L4502=0,M4502,L4502&lt;100,"&lt;100",L4502&lt;200,"&lt;200",L4502&lt;500,"&lt;500",L4502&lt;1000,"&lt;1000",L4502&gt;1000,"Above 1K")</f>
        <v>PPD</v>
      </c>
      <c r="O4502" s="6">
        <f>IF(A4502="","",'[1]OFD Query'!CB4502)</f>
        <v>0</v>
      </c>
      <c r="P4502" s="1" t="str">
        <f>IF(A4502="","",'[1]OFD Query'!CJ4502)</f>
        <v/>
      </c>
      <c r="Q4502" s="1" t="str" cm="1">
        <f t="array" ref="Q4502">IFERROR(_xlfn.IFS(A4502="","",O4502=0,"TRUE",AND(O4502=1,E4502="Out For Delivery"),"FALSE",O4502=1,"TRUE"),"FALSE")</f>
        <v>TRUE</v>
      </c>
      <c r="R4502" s="1" t="str">
        <f>'[1]OFD Query'!BT4502</f>
        <v>NO</v>
      </c>
    </row>
    <row r="4503" spans="1:18" x14ac:dyDescent="0.3">
      <c r="A4503" s="5" t="str">
        <f>IF(ISBLANK('[1]OFD Query'!A4503),"",'[1]OFD Query'!A4503)</f>
        <v>6062124667435</v>
      </c>
      <c r="B4503" s="1" t="str">
        <f>IF(A4503="","",LEFT('[1]OFD Query'!C4503,FIND(" ",'[1]OFD Query'!C4503)-1))</f>
        <v>Reverse</v>
      </c>
      <c r="C4503" s="1" t="str">
        <f>IF(A4503="","",'[1]OFD Query'!F4503)</f>
        <v>C21036226</v>
      </c>
      <c r="D4503" s="1" t="str">
        <f>IFERROR(VLOOKUP(C4503,Sheet2!A:B,2,0),"")</f>
        <v>SHEIN</v>
      </c>
      <c r="E4503" s="1" t="str">
        <f>IF(A4503="","",'[1]OFD Query'!I4503)</f>
        <v>Out For Delivery</v>
      </c>
      <c r="F4503" s="1" t="str">
        <f t="shared" si="72"/>
        <v>MAK-2</v>
      </c>
      <c r="G4503" s="6" t="str" cm="1">
        <f t="array" ref="G4503">IFERROR(_xlfn.IFS(A4503="","",'[1]OFD Query'!N4503="","Fresh"),'[1]OFD Query'!N4503)</f>
        <v>Reschedule</v>
      </c>
      <c r="H4503" s="6" t="str" cm="1">
        <f t="array" ref="H4503">IFERROR(_xlfn.IFS(B4503="","",'[1]OFD Query'!O4503="","Fresh"),'[1]OFD Query'!O4503)</f>
        <v>send schedule message</v>
      </c>
      <c r="I4503" s="1" t="str">
        <f>IF(A4503="","",'[1]OFD Query'!W4503)</f>
        <v>D2108731201</v>
      </c>
      <c r="J4503" s="1" t="str">
        <f>IF(A4503="","",'[1]OFD Query'!X4503)</f>
        <v>AFKAR-Abdul Nasir</v>
      </c>
      <c r="K4503" s="1" t="str">
        <f>IF(A4503="","",'[1]OFD Query'!AL4503)</f>
        <v>Ar Rashidiyyah</v>
      </c>
      <c r="L4503" s="6">
        <f>IF(A4503="","",'[1]OFD Query'!AO4503)</f>
        <v>0</v>
      </c>
      <c r="M4503" s="1" t="str" cm="1">
        <f t="array" ref="M4503">_xlfn.IFS(L4503="","",L4503=0,"PPD",L4503&gt;0,"COD")</f>
        <v>PPD</v>
      </c>
      <c r="N4503" s="1" t="str" cm="1">
        <f t="array" ref="N4503">_xlfn.IFS(A4503="","",L4503=0,M4503,L4503&lt;100,"&lt;100",L4503&lt;200,"&lt;200",L4503&lt;500,"&lt;500",L4503&lt;1000,"&lt;1000",L4503&gt;1000,"Above 1K")</f>
        <v>PPD</v>
      </c>
      <c r="O4503" s="6">
        <f>IF(A4503="","",'[1]OFD Query'!CB4503)</f>
        <v>1</v>
      </c>
      <c r="P4503" s="1" t="str">
        <f>IF(A4503="","",'[1]OFD Query'!CJ4503)</f>
        <v/>
      </c>
      <c r="Q4503" s="1" t="str" cm="1">
        <f t="array" ref="Q4503">IFERROR(_xlfn.IFS(A4503="","",O4503=0,"TRUE",AND(O4503=1,E4503="Out For Delivery"),"FALSE",O4503=1,"TRUE"),"FALSE")</f>
        <v>FALSE</v>
      </c>
      <c r="R4503" s="1" t="str">
        <f>'[1]OFD Query'!BT4503</f>
        <v>NO</v>
      </c>
    </row>
    <row r="4504" spans="1:18" x14ac:dyDescent="0.3">
      <c r="A4504" s="5" t="str">
        <f>IF(ISBLANK('[1]OFD Query'!A4504),"",'[1]OFD Query'!A4504)</f>
        <v>6062024625180</v>
      </c>
      <c r="B4504" s="1" t="str">
        <f>IF(A4504="","",LEFT('[1]OFD Query'!C4504,FIND(" ",'[1]OFD Query'!C4504)-1))</f>
        <v>Reverse</v>
      </c>
      <c r="C4504" s="1" t="str">
        <f>IF(A4504="","",'[1]OFD Query'!F4504)</f>
        <v>C21036226</v>
      </c>
      <c r="D4504" s="1" t="str">
        <f>IFERROR(VLOOKUP(C4504,Sheet2!A:B,2,0),"")</f>
        <v>SHEIN</v>
      </c>
      <c r="E4504" s="1" t="str">
        <f>IF(A4504="","",'[1]OFD Query'!I4504)</f>
        <v>Out For Delivery</v>
      </c>
      <c r="F4504" s="1" t="str">
        <f t="shared" si="72"/>
        <v>MAK-2</v>
      </c>
      <c r="G4504" s="6" t="str" cm="1">
        <f t="array" ref="G4504">IFERROR(_xlfn.IFS(A4504="","",'[1]OFD Query'!N4504="","Fresh"),'[1]OFD Query'!N4504)</f>
        <v>Reschedule</v>
      </c>
      <c r="H4504" s="6" t="str" cm="1">
        <f t="array" ref="H4504">IFERROR(_xlfn.IFS(B4504="","",'[1]OFD Query'!O4504="","Fresh"),'[1]OFD Query'!O4504)</f>
        <v>send schedule message</v>
      </c>
      <c r="I4504" s="1" t="str">
        <f>IF(A4504="","",'[1]OFD Query'!W4504)</f>
        <v>D2108731201</v>
      </c>
      <c r="J4504" s="1" t="str">
        <f>IF(A4504="","",'[1]OFD Query'!X4504)</f>
        <v>AFKAR-Abdul Nasir</v>
      </c>
      <c r="K4504" s="1" t="str">
        <f>IF(A4504="","",'[1]OFD Query'!AL4504)</f>
        <v>Ar Rashidiyyah</v>
      </c>
      <c r="L4504" s="6">
        <f>IF(A4504="","",'[1]OFD Query'!AO4504)</f>
        <v>0</v>
      </c>
      <c r="M4504" s="1" t="str" cm="1">
        <f t="array" ref="M4504">_xlfn.IFS(L4504="","",L4504=0,"PPD",L4504&gt;0,"COD")</f>
        <v>PPD</v>
      </c>
      <c r="N4504" s="1" t="str" cm="1">
        <f t="array" ref="N4504">_xlfn.IFS(A4504="","",L4504=0,M4504,L4504&lt;100,"&lt;100",L4504&lt;200,"&lt;200",L4504&lt;500,"&lt;500",L4504&lt;1000,"&lt;1000",L4504&gt;1000,"Above 1K")</f>
        <v>PPD</v>
      </c>
      <c r="O4504" s="6">
        <f>IF(A4504="","",'[1]OFD Query'!CB4504)</f>
        <v>1</v>
      </c>
      <c r="P4504" s="1" t="str">
        <f>IF(A4504="","",'[1]OFD Query'!CJ4504)</f>
        <v/>
      </c>
      <c r="Q4504" s="1" t="str" cm="1">
        <f t="array" ref="Q4504">IFERROR(_xlfn.IFS(A4504="","",O4504=0,"TRUE",AND(O4504=1,E4504="Out For Delivery"),"FALSE",O4504=1,"TRUE"),"FALSE")</f>
        <v>FALSE</v>
      </c>
      <c r="R4504" s="1" t="str">
        <f>'[1]OFD Query'!BT4504</f>
        <v>NO</v>
      </c>
    </row>
    <row r="4505" spans="1:18" x14ac:dyDescent="0.3">
      <c r="A4505" s="5" t="str">
        <f>IF(ISBLANK('[1]OFD Query'!A4505),"",'[1]OFD Query'!A4505)</f>
        <v>6062624484643</v>
      </c>
      <c r="B4505" s="1" t="str">
        <f>IF(A4505="","",LEFT('[1]OFD Query'!C4505,FIND(" ",'[1]OFD Query'!C4505)-1))</f>
        <v>Reverse</v>
      </c>
      <c r="C4505" s="1" t="str">
        <f>IF(A4505="","",'[1]OFD Query'!F4505)</f>
        <v>C21036226</v>
      </c>
      <c r="D4505" s="1" t="str">
        <f>IFERROR(VLOOKUP(C4505,Sheet2!A:B,2,0),"")</f>
        <v>SHEIN</v>
      </c>
      <c r="E4505" s="1" t="str">
        <f>IF(A4505="","",'[1]OFD Query'!I4505)</f>
        <v>Out For Delivery</v>
      </c>
      <c r="F4505" s="1" t="str">
        <f t="shared" si="72"/>
        <v>MAK-2</v>
      </c>
      <c r="G4505" s="6" t="str" cm="1">
        <f t="array" ref="G4505">IFERROR(_xlfn.IFS(A4505="","",'[1]OFD Query'!N4505="","Fresh"),'[1]OFD Query'!N4505)</f>
        <v>Fresh</v>
      </c>
      <c r="H4505" s="6" t="str" cm="1">
        <f t="array" ref="H4505">IFERROR(_xlfn.IFS(B4505="","",'[1]OFD Query'!O4505="","Fresh"),'[1]OFD Query'!O4505)</f>
        <v>Fresh</v>
      </c>
      <c r="I4505" s="1" t="str">
        <f>IF(A4505="","",'[1]OFD Query'!W4505)</f>
        <v>D2108731201</v>
      </c>
      <c r="J4505" s="1" t="str">
        <f>IF(A4505="","",'[1]OFD Query'!X4505)</f>
        <v>AFKAR-Abdul Nasir</v>
      </c>
      <c r="K4505" s="1" t="str">
        <f>IF(A4505="","",'[1]OFD Query'!AL4505)</f>
        <v>Ar Rashidiyyah</v>
      </c>
      <c r="L4505" s="6">
        <f>IF(A4505="","",'[1]OFD Query'!AO4505)</f>
        <v>0</v>
      </c>
      <c r="M4505" s="1" t="str" cm="1">
        <f t="array" ref="M4505">_xlfn.IFS(L4505="","",L4505=0,"PPD",L4505&gt;0,"COD")</f>
        <v>PPD</v>
      </c>
      <c r="N4505" s="1" t="str" cm="1">
        <f t="array" ref="N4505">_xlfn.IFS(A4505="","",L4505=0,M4505,L4505&lt;100,"&lt;100",L4505&lt;200,"&lt;200",L4505&lt;500,"&lt;500",L4505&lt;1000,"&lt;1000",L4505&gt;1000,"Above 1K")</f>
        <v>PPD</v>
      </c>
      <c r="O4505" s="6">
        <f>IF(A4505="","",'[1]OFD Query'!CB4505)</f>
        <v>0</v>
      </c>
      <c r="P4505" s="1" t="str">
        <f>IF(A4505="","",'[1]OFD Query'!CJ4505)</f>
        <v/>
      </c>
      <c r="Q4505" s="1" t="str" cm="1">
        <f t="array" ref="Q4505">IFERROR(_xlfn.IFS(A4505="","",O4505=0,"TRUE",AND(O4505=1,E4505="Out For Delivery"),"FALSE",O4505=1,"TRUE"),"FALSE")</f>
        <v>TRUE</v>
      </c>
      <c r="R4505" s="1" t="str">
        <f>'[1]OFD Query'!BT4505</f>
        <v>NO</v>
      </c>
    </row>
    <row r="4506" spans="1:18" x14ac:dyDescent="0.3">
      <c r="A4506" s="5" t="str">
        <f>IF(ISBLANK('[1]OFD Query'!A4506),"",'[1]OFD Query'!A4506)</f>
        <v>6061924610648</v>
      </c>
      <c r="B4506" s="1" t="str">
        <f>IF(A4506="","",LEFT('[1]OFD Query'!C4506,FIND(" ",'[1]OFD Query'!C4506)-1))</f>
        <v>Reverse</v>
      </c>
      <c r="C4506" s="1" t="str">
        <f>IF(A4506="","",'[1]OFD Query'!F4506)</f>
        <v>C21036226</v>
      </c>
      <c r="D4506" s="1" t="str">
        <f>IFERROR(VLOOKUP(C4506,Sheet2!A:B,2,0),"")</f>
        <v>SHEIN</v>
      </c>
      <c r="E4506" s="1" t="str">
        <f>IF(A4506="","",'[1]OFD Query'!I4506)</f>
        <v>Out For Delivery</v>
      </c>
      <c r="F4506" s="1" t="str">
        <f t="shared" si="72"/>
        <v>MAK-2</v>
      </c>
      <c r="G4506" s="6" t="str" cm="1">
        <f t="array" ref="G4506">IFERROR(_xlfn.IFS(A4506="","",'[1]OFD Query'!N4506="","Fresh"),'[1]OFD Query'!N4506)</f>
        <v>No Answer</v>
      </c>
      <c r="H4506" s="6" t="str" cm="1">
        <f t="array" ref="H4506">IFERROR(_xlfn.IFS(B4506="","",'[1]OFD Query'!O4506="","Fresh"),'[1]OFD Query'!O4506)</f>
        <v>Switched Off</v>
      </c>
      <c r="I4506" s="1" t="str">
        <f>IF(A4506="","",'[1]OFD Query'!W4506)</f>
        <v>D2108731201</v>
      </c>
      <c r="J4506" s="1" t="str">
        <f>IF(A4506="","",'[1]OFD Query'!X4506)</f>
        <v>AFKAR-Abdul Nasir</v>
      </c>
      <c r="K4506" s="1" t="str">
        <f>IF(A4506="","",'[1]OFD Query'!AL4506)</f>
        <v>Ar Rashidiyyah</v>
      </c>
      <c r="L4506" s="6">
        <f>IF(A4506="","",'[1]OFD Query'!AO4506)</f>
        <v>0</v>
      </c>
      <c r="M4506" s="1" t="str" cm="1">
        <f t="array" ref="M4506">_xlfn.IFS(L4506="","",L4506=0,"PPD",L4506&gt;0,"COD")</f>
        <v>PPD</v>
      </c>
      <c r="N4506" s="1" t="str" cm="1">
        <f t="array" ref="N4506">_xlfn.IFS(A4506="","",L4506=0,M4506,L4506&lt;100,"&lt;100",L4506&lt;200,"&lt;200",L4506&lt;500,"&lt;500",L4506&lt;1000,"&lt;1000",L4506&gt;1000,"Above 1K")</f>
        <v>PPD</v>
      </c>
      <c r="O4506" s="6">
        <f>IF(A4506="","",'[1]OFD Query'!CB4506)</f>
        <v>2</v>
      </c>
      <c r="P4506" s="1" t="str">
        <f>IF(A4506="","",'[1]OFD Query'!CJ4506)</f>
        <v/>
      </c>
      <c r="Q4506" s="1" t="str" cm="1">
        <f t="array" ref="Q4506">IFERROR(_xlfn.IFS(A4506="","",O4506=0,"TRUE",AND(O4506=1,E4506="Out For Delivery"),"FALSE",O4506=1,"TRUE"),"FALSE")</f>
        <v>FALSE</v>
      </c>
      <c r="R4506" s="1" t="str">
        <f>'[1]OFD Query'!BT4506</f>
        <v>NO</v>
      </c>
    </row>
    <row r="4507" spans="1:18" x14ac:dyDescent="0.3">
      <c r="A4507" s="5" t="str">
        <f>IF(ISBLANK('[1]OFD Query'!A4507),"",'[1]OFD Query'!A4507)</f>
        <v>6062224252068</v>
      </c>
      <c r="B4507" s="1" t="str">
        <f>IF(A4507="","",LEFT('[1]OFD Query'!C4507,FIND(" ",'[1]OFD Query'!C4507)-1))</f>
        <v>Reverse</v>
      </c>
      <c r="C4507" s="1" t="str">
        <f>IF(A4507="","",'[1]OFD Query'!F4507)</f>
        <v>C21036226</v>
      </c>
      <c r="D4507" s="1" t="str">
        <f>IFERROR(VLOOKUP(C4507,Sheet2!A:B,2,0),"")</f>
        <v>SHEIN</v>
      </c>
      <c r="E4507" s="1" t="str">
        <f>IF(A4507="","",'[1]OFD Query'!I4507)</f>
        <v>Out For Delivery</v>
      </c>
      <c r="F4507" s="1" t="str">
        <f t="shared" si="72"/>
        <v>MAK-2</v>
      </c>
      <c r="G4507" s="6" t="str" cm="1">
        <f t="array" ref="G4507">IFERROR(_xlfn.IFS(A4507="","",'[1]OFD Query'!N4507="","Fresh"),'[1]OFD Query'!N4507)</f>
        <v>No Answer</v>
      </c>
      <c r="H4507" s="6" t="str" cm="1">
        <f t="array" ref="H4507">IFERROR(_xlfn.IFS(B4507="","",'[1]OFD Query'!O4507="","Fresh"),'[1]OFD Query'!O4507)</f>
        <v>Switched Off</v>
      </c>
      <c r="I4507" s="1" t="str">
        <f>IF(A4507="","",'[1]OFD Query'!W4507)</f>
        <v>D2108731201</v>
      </c>
      <c r="J4507" s="1" t="str">
        <f>IF(A4507="","",'[1]OFD Query'!X4507)</f>
        <v>AFKAR-Abdul Nasir</v>
      </c>
      <c r="K4507" s="1" t="str">
        <f>IF(A4507="","",'[1]OFD Query'!AL4507)</f>
        <v>Ar Rashidiyyah</v>
      </c>
      <c r="L4507" s="6">
        <f>IF(A4507="","",'[1]OFD Query'!AO4507)</f>
        <v>0</v>
      </c>
      <c r="M4507" s="1" t="str" cm="1">
        <f t="array" ref="M4507">_xlfn.IFS(L4507="","",L4507=0,"PPD",L4507&gt;0,"COD")</f>
        <v>PPD</v>
      </c>
      <c r="N4507" s="1" t="str" cm="1">
        <f t="array" ref="N4507">_xlfn.IFS(A4507="","",L4507=0,M4507,L4507&lt;100,"&lt;100",L4507&lt;200,"&lt;200",L4507&lt;500,"&lt;500",L4507&lt;1000,"&lt;1000",L4507&gt;1000,"Above 1K")</f>
        <v>PPD</v>
      </c>
      <c r="O4507" s="6">
        <f>IF(A4507="","",'[1]OFD Query'!CB4507)</f>
        <v>1</v>
      </c>
      <c r="P4507" s="1" t="str">
        <f>IF(A4507="","",'[1]OFD Query'!CJ4507)</f>
        <v/>
      </c>
      <c r="Q4507" s="1" t="str" cm="1">
        <f t="array" ref="Q4507">IFERROR(_xlfn.IFS(A4507="","",O4507=0,"TRUE",AND(O4507=1,E4507="Out For Delivery"),"FALSE",O4507=1,"TRUE"),"FALSE")</f>
        <v>FALSE</v>
      </c>
      <c r="R4507" s="1" t="str">
        <f>'[1]OFD Query'!BT4507</f>
        <v>NO</v>
      </c>
    </row>
    <row r="4508" spans="1:18" x14ac:dyDescent="0.3">
      <c r="A4508" s="5" t="str">
        <f>IF(ISBLANK('[1]OFD Query'!A4508),"",'[1]OFD Query'!A4508)</f>
        <v>6062024857143</v>
      </c>
      <c r="B4508" s="1" t="str">
        <f>IF(A4508="","",LEFT('[1]OFD Query'!C4508,FIND(" ",'[1]OFD Query'!C4508)-1))</f>
        <v>Reverse</v>
      </c>
      <c r="C4508" s="1" t="str">
        <f>IF(A4508="","",'[1]OFD Query'!F4508)</f>
        <v>C21036226</v>
      </c>
      <c r="D4508" s="1" t="str">
        <f>IFERROR(VLOOKUP(C4508,Sheet2!A:B,2,0),"")</f>
        <v>SHEIN</v>
      </c>
      <c r="E4508" s="1" t="str">
        <f>IF(A4508="","",'[1]OFD Query'!I4508)</f>
        <v>Out For Delivery</v>
      </c>
      <c r="F4508" s="1" t="str">
        <f t="shared" si="72"/>
        <v>MAK-2</v>
      </c>
      <c r="G4508" s="6" t="str" cm="1">
        <f t="array" ref="G4508">IFERROR(_xlfn.IFS(A4508="","",'[1]OFD Query'!N4508="","Fresh"),'[1]OFD Query'!N4508)</f>
        <v>No Answer</v>
      </c>
      <c r="H4508" s="6" t="str" cm="1">
        <f t="array" ref="H4508">IFERROR(_xlfn.IFS(B4508="","",'[1]OFD Query'!O4508="","Fresh"),'[1]OFD Query'!O4508)</f>
        <v>Switched Off</v>
      </c>
      <c r="I4508" s="1" t="str">
        <f>IF(A4508="","",'[1]OFD Query'!W4508)</f>
        <v>D2108731201</v>
      </c>
      <c r="J4508" s="1" t="str">
        <f>IF(A4508="","",'[1]OFD Query'!X4508)</f>
        <v>AFKAR-Abdul Nasir</v>
      </c>
      <c r="K4508" s="1" t="str">
        <f>IF(A4508="","",'[1]OFD Query'!AL4508)</f>
        <v>Ar Rashidiyyah</v>
      </c>
      <c r="L4508" s="6">
        <f>IF(A4508="","",'[1]OFD Query'!AO4508)</f>
        <v>0</v>
      </c>
      <c r="M4508" s="1" t="str" cm="1">
        <f t="array" ref="M4508">_xlfn.IFS(L4508="","",L4508=0,"PPD",L4508&gt;0,"COD")</f>
        <v>PPD</v>
      </c>
      <c r="N4508" s="1" t="str" cm="1">
        <f t="array" ref="N4508">_xlfn.IFS(A4508="","",L4508=0,M4508,L4508&lt;100,"&lt;100",L4508&lt;200,"&lt;200",L4508&lt;500,"&lt;500",L4508&lt;1000,"&lt;1000",L4508&gt;1000,"Above 1K")</f>
        <v>PPD</v>
      </c>
      <c r="O4508" s="6">
        <f>IF(A4508="","",'[1]OFD Query'!CB4508)</f>
        <v>1</v>
      </c>
      <c r="P4508" s="1" t="str">
        <f>IF(A4508="","",'[1]OFD Query'!CJ4508)</f>
        <v/>
      </c>
      <c r="Q4508" s="1" t="str" cm="1">
        <f t="array" ref="Q4508">IFERROR(_xlfn.IFS(A4508="","",O4508=0,"TRUE",AND(O4508=1,E4508="Out For Delivery"),"FALSE",O4508=1,"TRUE"),"FALSE")</f>
        <v>FALSE</v>
      </c>
      <c r="R4508" s="1" t="str">
        <f>'[1]OFD Query'!BT4508</f>
        <v>NO</v>
      </c>
    </row>
    <row r="4509" spans="1:18" x14ac:dyDescent="0.3">
      <c r="A4509" s="5" t="str">
        <f>IF(ISBLANK('[1]OFD Query'!A4509),"",'[1]OFD Query'!A4509)</f>
        <v>6062624896139</v>
      </c>
      <c r="B4509" s="1" t="str">
        <f>IF(A4509="","",LEFT('[1]OFD Query'!C4509,FIND(" ",'[1]OFD Query'!C4509)-1))</f>
        <v>Reverse</v>
      </c>
      <c r="C4509" s="1" t="str">
        <f>IF(A4509="","",'[1]OFD Query'!F4509)</f>
        <v>C2103791801</v>
      </c>
      <c r="D4509" s="1" t="str">
        <f>IFERROR(VLOOKUP(C4509,Sheet2!A:B,2,0),"")</f>
        <v>imile return warehouse</v>
      </c>
      <c r="E4509" s="1" t="str">
        <f>IF(A4509="","",'[1]OFD Query'!I4509)</f>
        <v>Out For Delivery</v>
      </c>
      <c r="F4509" s="1" t="str">
        <f t="shared" si="72"/>
        <v>MAK-2</v>
      </c>
      <c r="G4509" s="6" t="str" cm="1">
        <f t="array" ref="G4509">IFERROR(_xlfn.IFS(A4509="","",'[1]OFD Query'!N4509="","Fresh"),'[1]OFD Query'!N4509)</f>
        <v>Fresh</v>
      </c>
      <c r="H4509" s="6" t="str" cm="1">
        <f t="array" ref="H4509">IFERROR(_xlfn.IFS(B4509="","",'[1]OFD Query'!O4509="","Fresh"),'[1]OFD Query'!O4509)</f>
        <v>Fresh</v>
      </c>
      <c r="I4509" s="1" t="str">
        <f>IF(A4509="","",'[1]OFD Query'!W4509)</f>
        <v>D2108731201</v>
      </c>
      <c r="J4509" s="1" t="str">
        <f>IF(A4509="","",'[1]OFD Query'!X4509)</f>
        <v>AFKAR-Abdul Nasir</v>
      </c>
      <c r="K4509" s="1" t="str">
        <f>IF(A4509="","",'[1]OFD Query'!AL4509)</f>
        <v>Ar Rashidiyyah</v>
      </c>
      <c r="L4509" s="6">
        <f>IF(A4509="","",'[1]OFD Query'!AO4509)</f>
        <v>0</v>
      </c>
      <c r="M4509" s="1" t="str" cm="1">
        <f t="array" ref="M4509">_xlfn.IFS(L4509="","",L4509=0,"PPD",L4509&gt;0,"COD")</f>
        <v>PPD</v>
      </c>
      <c r="N4509" s="1" t="str" cm="1">
        <f t="array" ref="N4509">_xlfn.IFS(A4509="","",L4509=0,M4509,L4509&lt;100,"&lt;100",L4509&lt;200,"&lt;200",L4509&lt;500,"&lt;500",L4509&lt;1000,"&lt;1000",L4509&gt;1000,"Above 1K")</f>
        <v>PPD</v>
      </c>
      <c r="O4509" s="6">
        <f>IF(A4509="","",'[1]OFD Query'!CB4509)</f>
        <v>0</v>
      </c>
      <c r="P4509" s="1" t="str">
        <f>IF(A4509="","",'[1]OFD Query'!CJ4509)</f>
        <v/>
      </c>
      <c r="Q4509" s="1" t="str" cm="1">
        <f t="array" ref="Q4509">IFERROR(_xlfn.IFS(A4509="","",O4509=0,"TRUE",AND(O4509=1,E4509="Out For Delivery"),"FALSE",O4509=1,"TRUE"),"FALSE")</f>
        <v>TRUE</v>
      </c>
      <c r="R4509" s="1" t="str">
        <f>'[1]OFD Query'!BT4509</f>
        <v>NO</v>
      </c>
    </row>
    <row r="4510" spans="1:18" x14ac:dyDescent="0.3">
      <c r="A4510" s="5" t="str">
        <f>IF(ISBLANK('[1]OFD Query'!A4510),"",'[1]OFD Query'!A4510)</f>
        <v>6062224100922</v>
      </c>
      <c r="B4510" s="1" t="str">
        <f>IF(A4510="","",LEFT('[1]OFD Query'!C4510,FIND(" ",'[1]OFD Query'!C4510)-1))</f>
        <v>Reverse</v>
      </c>
      <c r="C4510" s="1" t="str">
        <f>IF(A4510="","",'[1]OFD Query'!F4510)</f>
        <v>C21036226</v>
      </c>
      <c r="D4510" s="1" t="str">
        <f>IFERROR(VLOOKUP(C4510,Sheet2!A:B,2,0),"")</f>
        <v>SHEIN</v>
      </c>
      <c r="E4510" s="1" t="str">
        <f>IF(A4510="","",'[1]OFD Query'!I4510)</f>
        <v>Out For Delivery</v>
      </c>
      <c r="F4510" s="1" t="str">
        <f t="shared" si="72"/>
        <v>MAK-2</v>
      </c>
      <c r="G4510" s="6" t="str" cm="1">
        <f t="array" ref="G4510">IFERROR(_xlfn.IFS(A4510="","",'[1]OFD Query'!N4510="","Fresh"),'[1]OFD Query'!N4510)</f>
        <v>Reschedule</v>
      </c>
      <c r="H4510" s="6" t="str" cm="1">
        <f t="array" ref="H4510">IFERROR(_xlfn.IFS(B4510="","",'[1]OFD Query'!O4510="","Fresh"),'[1]OFD Query'!O4510)</f>
        <v>send schedule message</v>
      </c>
      <c r="I4510" s="1" t="str">
        <f>IF(A4510="","",'[1]OFD Query'!W4510)</f>
        <v>D2108731201</v>
      </c>
      <c r="J4510" s="1" t="str">
        <f>IF(A4510="","",'[1]OFD Query'!X4510)</f>
        <v>AFKAR-Abdul Nasir</v>
      </c>
      <c r="K4510" s="1" t="str">
        <f>IF(A4510="","",'[1]OFD Query'!AL4510)</f>
        <v>Ar Rashidiyyah</v>
      </c>
      <c r="L4510" s="6">
        <f>IF(A4510="","",'[1]OFD Query'!AO4510)</f>
        <v>0</v>
      </c>
      <c r="M4510" s="1" t="str" cm="1">
        <f t="array" ref="M4510">_xlfn.IFS(L4510="","",L4510=0,"PPD",L4510&gt;0,"COD")</f>
        <v>PPD</v>
      </c>
      <c r="N4510" s="1" t="str" cm="1">
        <f t="array" ref="N4510">_xlfn.IFS(A4510="","",L4510=0,M4510,L4510&lt;100,"&lt;100",L4510&lt;200,"&lt;200",L4510&lt;500,"&lt;500",L4510&lt;1000,"&lt;1000",L4510&gt;1000,"Above 1K")</f>
        <v>PPD</v>
      </c>
      <c r="O4510" s="6">
        <f>IF(A4510="","",'[1]OFD Query'!CB4510)</f>
        <v>1</v>
      </c>
      <c r="P4510" s="1" t="str">
        <f>IF(A4510="","",'[1]OFD Query'!CJ4510)</f>
        <v/>
      </c>
      <c r="Q4510" s="1" t="str" cm="1">
        <f t="array" ref="Q4510">IFERROR(_xlfn.IFS(A4510="","",O4510=0,"TRUE",AND(O4510=1,E4510="Out For Delivery"),"FALSE",O4510=1,"TRUE"),"FALSE")</f>
        <v>FALSE</v>
      </c>
      <c r="R4510" s="1" t="str">
        <f>'[1]OFD Query'!BT4510</f>
        <v>NO</v>
      </c>
    </row>
    <row r="4511" spans="1:18" x14ac:dyDescent="0.3">
      <c r="A4511" s="5" t="str">
        <f>IF(ISBLANK('[1]OFD Query'!A4511),"",'[1]OFD Query'!A4511)</f>
        <v>6062224545770</v>
      </c>
      <c r="B4511" s="1" t="str">
        <f>IF(A4511="","",LEFT('[1]OFD Query'!C4511,FIND(" ",'[1]OFD Query'!C4511)-1))</f>
        <v>Reverse</v>
      </c>
      <c r="C4511" s="1" t="str">
        <f>IF(A4511="","",'[1]OFD Query'!F4511)</f>
        <v>C21036226</v>
      </c>
      <c r="D4511" s="1" t="str">
        <f>IFERROR(VLOOKUP(C4511,Sheet2!A:B,2,0),"")</f>
        <v>SHEIN</v>
      </c>
      <c r="E4511" s="1" t="str">
        <f>IF(A4511="","",'[1]OFD Query'!I4511)</f>
        <v>Out For Delivery</v>
      </c>
      <c r="F4511" s="1" t="str">
        <f t="shared" si="72"/>
        <v>MAK-2</v>
      </c>
      <c r="G4511" s="6" t="str" cm="1">
        <f t="array" ref="G4511">IFERROR(_xlfn.IFS(A4511="","",'[1]OFD Query'!N4511="","Fresh"),'[1]OFD Query'!N4511)</f>
        <v>No Answer</v>
      </c>
      <c r="H4511" s="6" t="str" cm="1">
        <f t="array" ref="H4511">IFERROR(_xlfn.IFS(B4511="","",'[1]OFD Query'!O4511="","Fresh"),'[1]OFD Query'!O4511)</f>
        <v>Switched Off</v>
      </c>
      <c r="I4511" s="1" t="str">
        <f>IF(A4511="","",'[1]OFD Query'!W4511)</f>
        <v>D2108731201</v>
      </c>
      <c r="J4511" s="1" t="str">
        <f>IF(A4511="","",'[1]OFD Query'!X4511)</f>
        <v>AFKAR-Abdul Nasir</v>
      </c>
      <c r="K4511" s="1" t="str">
        <f>IF(A4511="","",'[1]OFD Query'!AL4511)</f>
        <v>Ar Rashidiyyah</v>
      </c>
      <c r="L4511" s="6">
        <f>IF(A4511="","",'[1]OFD Query'!AO4511)</f>
        <v>0</v>
      </c>
      <c r="M4511" s="1" t="str" cm="1">
        <f t="array" ref="M4511">_xlfn.IFS(L4511="","",L4511=0,"PPD",L4511&gt;0,"COD")</f>
        <v>PPD</v>
      </c>
      <c r="N4511" s="1" t="str" cm="1">
        <f t="array" ref="N4511">_xlfn.IFS(A4511="","",L4511=0,M4511,L4511&lt;100,"&lt;100",L4511&lt;200,"&lt;200",L4511&lt;500,"&lt;500",L4511&lt;1000,"&lt;1000",L4511&gt;1000,"Above 1K")</f>
        <v>PPD</v>
      </c>
      <c r="O4511" s="6">
        <f>IF(A4511="","",'[1]OFD Query'!CB4511)</f>
        <v>2</v>
      </c>
      <c r="P4511" s="1" t="str">
        <f>IF(A4511="","",'[1]OFD Query'!CJ4511)</f>
        <v/>
      </c>
      <c r="Q4511" s="1" t="str" cm="1">
        <f t="array" ref="Q4511">IFERROR(_xlfn.IFS(A4511="","",O4511=0,"TRUE",AND(O4511=1,E4511="Out For Delivery"),"FALSE",O4511=1,"TRUE"),"FALSE")</f>
        <v>FALSE</v>
      </c>
      <c r="R4511" s="1" t="str">
        <f>'[1]OFD Query'!BT4511</f>
        <v>NO</v>
      </c>
    </row>
    <row r="4512" spans="1:18" x14ac:dyDescent="0.3">
      <c r="A4512" s="5" t="str">
        <f>IF(ISBLANK('[1]OFD Query'!A4512),"",'[1]OFD Query'!A4512)</f>
        <v>6062224267584</v>
      </c>
      <c r="B4512" s="1" t="str">
        <f>IF(A4512="","",LEFT('[1]OFD Query'!C4512,FIND(" ",'[1]OFD Query'!C4512)-1))</f>
        <v>Reverse</v>
      </c>
      <c r="C4512" s="1" t="str">
        <f>IF(A4512="","",'[1]OFD Query'!F4512)</f>
        <v>C21036226</v>
      </c>
      <c r="D4512" s="1" t="str">
        <f>IFERROR(VLOOKUP(C4512,Sheet2!A:B,2,0),"")</f>
        <v>SHEIN</v>
      </c>
      <c r="E4512" s="1" t="str">
        <f>IF(A4512="","",'[1]OFD Query'!I4512)</f>
        <v>Out For Delivery</v>
      </c>
      <c r="F4512" s="1" t="str">
        <f t="shared" si="72"/>
        <v>MAK-2</v>
      </c>
      <c r="G4512" s="6" t="str" cm="1">
        <f t="array" ref="G4512">IFERROR(_xlfn.IFS(A4512="","",'[1]OFD Query'!N4512="","Fresh"),'[1]OFD Query'!N4512)</f>
        <v>Reschedule</v>
      </c>
      <c r="H4512" s="6" t="str" cm="1">
        <f t="array" ref="H4512">IFERROR(_xlfn.IFS(B4512="","",'[1]OFD Query'!O4512="","Fresh"),'[1]OFD Query'!O4512)</f>
        <v>send schedule message</v>
      </c>
      <c r="I4512" s="1" t="str">
        <f>IF(A4512="","",'[1]OFD Query'!W4512)</f>
        <v>D2108731201</v>
      </c>
      <c r="J4512" s="1" t="str">
        <f>IF(A4512="","",'[1]OFD Query'!X4512)</f>
        <v>AFKAR-Abdul Nasir</v>
      </c>
      <c r="K4512" s="1" t="str">
        <f>IF(A4512="","",'[1]OFD Query'!AL4512)</f>
        <v>Ar Rashidiyyah</v>
      </c>
      <c r="L4512" s="6">
        <f>IF(A4512="","",'[1]OFD Query'!AO4512)</f>
        <v>0</v>
      </c>
      <c r="M4512" s="1" t="str" cm="1">
        <f t="array" ref="M4512">_xlfn.IFS(L4512="","",L4512=0,"PPD",L4512&gt;0,"COD")</f>
        <v>PPD</v>
      </c>
      <c r="N4512" s="1" t="str" cm="1">
        <f t="array" ref="N4512">_xlfn.IFS(A4512="","",L4512=0,M4512,L4512&lt;100,"&lt;100",L4512&lt;200,"&lt;200",L4512&lt;500,"&lt;500",L4512&lt;1000,"&lt;1000",L4512&gt;1000,"Above 1K")</f>
        <v>PPD</v>
      </c>
      <c r="O4512" s="6">
        <f>IF(A4512="","",'[1]OFD Query'!CB4512)</f>
        <v>1</v>
      </c>
      <c r="P4512" s="1" t="str">
        <f>IF(A4512="","",'[1]OFD Query'!CJ4512)</f>
        <v/>
      </c>
      <c r="Q4512" s="1" t="str" cm="1">
        <f t="array" ref="Q4512">IFERROR(_xlfn.IFS(A4512="","",O4512=0,"TRUE",AND(O4512=1,E4512="Out For Delivery"),"FALSE",O4512=1,"TRUE"),"FALSE")</f>
        <v>FALSE</v>
      </c>
      <c r="R4512" s="1" t="str">
        <f>'[1]OFD Query'!BT4512</f>
        <v>NO</v>
      </c>
    </row>
    <row r="4513" spans="1:18" x14ac:dyDescent="0.3">
      <c r="A4513" s="5" t="str">
        <f>IF(ISBLANK('[1]OFD Query'!A4513),"",'[1]OFD Query'!A4513)</f>
        <v>6062224346588</v>
      </c>
      <c r="B4513" s="1" t="str">
        <f>IF(A4513="","",LEFT('[1]OFD Query'!C4513,FIND(" ",'[1]OFD Query'!C4513)-1))</f>
        <v>Reverse</v>
      </c>
      <c r="C4513" s="1" t="str">
        <f>IF(A4513="","",'[1]OFD Query'!F4513)</f>
        <v>C21036226</v>
      </c>
      <c r="D4513" s="1" t="str">
        <f>IFERROR(VLOOKUP(C4513,Sheet2!A:B,2,0),"")</f>
        <v>SHEIN</v>
      </c>
      <c r="E4513" s="1" t="str">
        <f>IF(A4513="","",'[1]OFD Query'!I4513)</f>
        <v>Out For Delivery</v>
      </c>
      <c r="F4513" s="1" t="str">
        <f t="shared" si="72"/>
        <v>MAK-2</v>
      </c>
      <c r="G4513" s="6" t="str" cm="1">
        <f t="array" ref="G4513">IFERROR(_xlfn.IFS(A4513="","",'[1]OFD Query'!N4513="","Fresh"),'[1]OFD Query'!N4513)</f>
        <v>Uncontactable</v>
      </c>
      <c r="H4513" s="6" t="str" cm="1">
        <f t="array" ref="H4513">IFERROR(_xlfn.IFS(B4513="","",'[1]OFD Query'!O4513="","Fresh"),'[1]OFD Query'!O4513)</f>
        <v>No Answer</v>
      </c>
      <c r="I4513" s="1" t="str">
        <f>IF(A4513="","",'[1]OFD Query'!W4513)</f>
        <v>D2108731201</v>
      </c>
      <c r="J4513" s="1" t="str">
        <f>IF(A4513="","",'[1]OFD Query'!X4513)</f>
        <v>AFKAR-Abdul Nasir</v>
      </c>
      <c r="K4513" s="1" t="str">
        <f>IF(A4513="","",'[1]OFD Query'!AL4513)</f>
        <v>Ar Rashidiyyah</v>
      </c>
      <c r="L4513" s="6">
        <f>IF(A4513="","",'[1]OFD Query'!AO4513)</f>
        <v>0</v>
      </c>
      <c r="M4513" s="1" t="str" cm="1">
        <f t="array" ref="M4513">_xlfn.IFS(L4513="","",L4513=0,"PPD",L4513&gt;0,"COD")</f>
        <v>PPD</v>
      </c>
      <c r="N4513" s="1" t="str" cm="1">
        <f t="array" ref="N4513">_xlfn.IFS(A4513="","",L4513=0,M4513,L4513&lt;100,"&lt;100",L4513&lt;200,"&lt;200",L4513&lt;500,"&lt;500",L4513&lt;1000,"&lt;1000",L4513&gt;1000,"Above 1K")</f>
        <v>PPD</v>
      </c>
      <c r="O4513" s="6">
        <f>IF(A4513="","",'[1]OFD Query'!CB4513)</f>
        <v>1</v>
      </c>
      <c r="P4513" s="1" t="str">
        <f>IF(A4513="","",'[1]OFD Query'!CJ4513)</f>
        <v/>
      </c>
      <c r="Q4513" s="1" t="str" cm="1">
        <f t="array" ref="Q4513">IFERROR(_xlfn.IFS(A4513="","",O4513=0,"TRUE",AND(O4513=1,E4513="Out For Delivery"),"FALSE",O4513=1,"TRUE"),"FALSE")</f>
        <v>FALSE</v>
      </c>
      <c r="R4513" s="1" t="str">
        <f>'[1]OFD Query'!BT4513</f>
        <v>NO</v>
      </c>
    </row>
    <row r="4514" spans="1:18" x14ac:dyDescent="0.3">
      <c r="A4514" s="5" t="str">
        <f>IF(ISBLANK('[1]OFD Query'!A4514),"",'[1]OFD Query'!A4514)</f>
        <v>6062224791501</v>
      </c>
      <c r="B4514" s="1" t="str">
        <f>IF(A4514="","",LEFT('[1]OFD Query'!C4514,FIND(" ",'[1]OFD Query'!C4514)-1))</f>
        <v>Reverse</v>
      </c>
      <c r="C4514" s="1" t="str">
        <f>IF(A4514="","",'[1]OFD Query'!F4514)</f>
        <v>C21036226</v>
      </c>
      <c r="D4514" s="1" t="str">
        <f>IFERROR(VLOOKUP(C4514,Sheet2!A:B,2,0),"")</f>
        <v>SHEIN</v>
      </c>
      <c r="E4514" s="1" t="str">
        <f>IF(A4514="","",'[1]OFD Query'!I4514)</f>
        <v>Out For Delivery</v>
      </c>
      <c r="F4514" s="1" t="str">
        <f t="shared" si="72"/>
        <v>MAK-2</v>
      </c>
      <c r="G4514" s="6" t="str" cm="1">
        <f t="array" ref="G4514">IFERROR(_xlfn.IFS(A4514="","",'[1]OFD Query'!N4514="","Fresh"),'[1]OFD Query'!N4514)</f>
        <v>Uncontactable</v>
      </c>
      <c r="H4514" s="6" t="str" cm="1">
        <f t="array" ref="H4514">IFERROR(_xlfn.IFS(B4514="","",'[1]OFD Query'!O4514="","Fresh"),'[1]OFD Query'!O4514)</f>
        <v>No Answer</v>
      </c>
      <c r="I4514" s="1" t="str">
        <f>IF(A4514="","",'[1]OFD Query'!W4514)</f>
        <v>D2108731201</v>
      </c>
      <c r="J4514" s="1" t="str">
        <f>IF(A4514="","",'[1]OFD Query'!X4514)</f>
        <v>AFKAR-Abdul Nasir</v>
      </c>
      <c r="K4514" s="1" t="str">
        <f>IF(A4514="","",'[1]OFD Query'!AL4514)</f>
        <v>Ar Rashidiyyah</v>
      </c>
      <c r="L4514" s="6">
        <f>IF(A4514="","",'[1]OFD Query'!AO4514)</f>
        <v>0</v>
      </c>
      <c r="M4514" s="1" t="str" cm="1">
        <f t="array" ref="M4514">_xlfn.IFS(L4514="","",L4514=0,"PPD",L4514&gt;0,"COD")</f>
        <v>PPD</v>
      </c>
      <c r="N4514" s="1" t="str" cm="1">
        <f t="array" ref="N4514">_xlfn.IFS(A4514="","",L4514=0,M4514,L4514&lt;100,"&lt;100",L4514&lt;200,"&lt;200",L4514&lt;500,"&lt;500",L4514&lt;1000,"&lt;1000",L4514&gt;1000,"Above 1K")</f>
        <v>PPD</v>
      </c>
      <c r="O4514" s="6">
        <f>IF(A4514="","",'[1]OFD Query'!CB4514)</f>
        <v>1</v>
      </c>
      <c r="P4514" s="1" t="str">
        <f>IF(A4514="","",'[1]OFD Query'!CJ4514)</f>
        <v/>
      </c>
      <c r="Q4514" s="1" t="str" cm="1">
        <f t="array" ref="Q4514">IFERROR(_xlfn.IFS(A4514="","",O4514=0,"TRUE",AND(O4514=1,E4514="Out For Delivery"),"FALSE",O4514=1,"TRUE"),"FALSE")</f>
        <v>FALSE</v>
      </c>
      <c r="R4514" s="1" t="str">
        <f>'[1]OFD Query'!BT4514</f>
        <v>NO</v>
      </c>
    </row>
    <row r="4515" spans="1:18" x14ac:dyDescent="0.3">
      <c r="A4515" s="5" t="str">
        <f>IF(ISBLANK('[1]OFD Query'!A4515),"",'[1]OFD Query'!A4515)</f>
        <v>6062224563918</v>
      </c>
      <c r="B4515" s="1" t="str">
        <f>IF(A4515="","",LEFT('[1]OFD Query'!C4515,FIND(" ",'[1]OFD Query'!C4515)-1))</f>
        <v>Reverse</v>
      </c>
      <c r="C4515" s="1" t="str">
        <f>IF(A4515="","",'[1]OFD Query'!F4515)</f>
        <v>C21036226</v>
      </c>
      <c r="D4515" s="1" t="str">
        <f>IFERROR(VLOOKUP(C4515,Sheet2!A:B,2,0),"")</f>
        <v>SHEIN</v>
      </c>
      <c r="E4515" s="1" t="str">
        <f>IF(A4515="","",'[1]OFD Query'!I4515)</f>
        <v>Out For Delivery</v>
      </c>
      <c r="F4515" s="1" t="str">
        <f t="shared" si="72"/>
        <v>MAK-2</v>
      </c>
      <c r="G4515" s="6" t="str" cm="1">
        <f t="array" ref="G4515">IFERROR(_xlfn.IFS(A4515="","",'[1]OFD Query'!N4515="","Fresh"),'[1]OFD Query'!N4515)</f>
        <v>Uncontactable</v>
      </c>
      <c r="H4515" s="6" t="str" cm="1">
        <f t="array" ref="H4515">IFERROR(_xlfn.IFS(B4515="","",'[1]OFD Query'!O4515="","Fresh"),'[1]OFD Query'!O4515)</f>
        <v>No Answer</v>
      </c>
      <c r="I4515" s="1" t="str">
        <f>IF(A4515="","",'[1]OFD Query'!W4515)</f>
        <v>D2108731201</v>
      </c>
      <c r="J4515" s="1" t="str">
        <f>IF(A4515="","",'[1]OFD Query'!X4515)</f>
        <v>AFKAR-Abdul Nasir</v>
      </c>
      <c r="K4515" s="1" t="str">
        <f>IF(A4515="","",'[1]OFD Query'!AL4515)</f>
        <v>Ar Rashidiyyah</v>
      </c>
      <c r="L4515" s="6">
        <f>IF(A4515="","",'[1]OFD Query'!AO4515)</f>
        <v>0</v>
      </c>
      <c r="M4515" s="1" t="str" cm="1">
        <f t="array" ref="M4515">_xlfn.IFS(L4515="","",L4515=0,"PPD",L4515&gt;0,"COD")</f>
        <v>PPD</v>
      </c>
      <c r="N4515" s="1" t="str" cm="1">
        <f t="array" ref="N4515">_xlfn.IFS(A4515="","",L4515=0,M4515,L4515&lt;100,"&lt;100",L4515&lt;200,"&lt;200",L4515&lt;500,"&lt;500",L4515&lt;1000,"&lt;1000",L4515&gt;1000,"Above 1K")</f>
        <v>PPD</v>
      </c>
      <c r="O4515" s="6">
        <f>IF(A4515="","",'[1]OFD Query'!CB4515)</f>
        <v>1</v>
      </c>
      <c r="P4515" s="1" t="str">
        <f>IF(A4515="","",'[1]OFD Query'!CJ4515)</f>
        <v/>
      </c>
      <c r="Q4515" s="1" t="str" cm="1">
        <f t="array" ref="Q4515">IFERROR(_xlfn.IFS(A4515="","",O4515=0,"TRUE",AND(O4515=1,E4515="Out For Delivery"),"FALSE",O4515=1,"TRUE"),"FALSE")</f>
        <v>FALSE</v>
      </c>
      <c r="R4515" s="1" t="str">
        <f>'[1]OFD Query'!BT4515</f>
        <v>NO</v>
      </c>
    </row>
    <row r="4516" spans="1:18" x14ac:dyDescent="0.3">
      <c r="A4516" s="5" t="str">
        <f>IF(ISBLANK('[1]OFD Query'!A4516),"",'[1]OFD Query'!A4516)</f>
        <v>6062224396894</v>
      </c>
      <c r="B4516" s="1" t="str">
        <f>IF(A4516="","",LEFT('[1]OFD Query'!C4516,FIND(" ",'[1]OFD Query'!C4516)-1))</f>
        <v>Reverse</v>
      </c>
      <c r="C4516" s="1" t="str">
        <f>IF(A4516="","",'[1]OFD Query'!F4516)</f>
        <v>C21036226</v>
      </c>
      <c r="D4516" s="1" t="str">
        <f>IFERROR(VLOOKUP(C4516,Sheet2!A:B,2,0),"")</f>
        <v>SHEIN</v>
      </c>
      <c r="E4516" s="1" t="str">
        <f>IF(A4516="","",'[1]OFD Query'!I4516)</f>
        <v>Out For Delivery</v>
      </c>
      <c r="F4516" s="1" t="str">
        <f t="shared" si="72"/>
        <v>MAK-2</v>
      </c>
      <c r="G4516" s="6" t="str" cm="1">
        <f t="array" ref="G4516">IFERROR(_xlfn.IFS(A4516="","",'[1]OFD Query'!N4516="","Fresh"),'[1]OFD Query'!N4516)</f>
        <v>Uncontactable</v>
      </c>
      <c r="H4516" s="6" t="str" cm="1">
        <f t="array" ref="H4516">IFERROR(_xlfn.IFS(B4516="","",'[1]OFD Query'!O4516="","Fresh"),'[1]OFD Query'!O4516)</f>
        <v xml:space="preserve"> No Answer</v>
      </c>
      <c r="I4516" s="1" t="str">
        <f>IF(A4516="","",'[1]OFD Query'!W4516)</f>
        <v>D2108731201</v>
      </c>
      <c r="J4516" s="1" t="str">
        <f>IF(A4516="","",'[1]OFD Query'!X4516)</f>
        <v>AFKAR-Abdul Nasir</v>
      </c>
      <c r="K4516" s="1" t="str">
        <f>IF(A4516="","",'[1]OFD Query'!AL4516)</f>
        <v>Ar Rashidiyyah</v>
      </c>
      <c r="L4516" s="6">
        <f>IF(A4516="","",'[1]OFD Query'!AO4516)</f>
        <v>0</v>
      </c>
      <c r="M4516" s="1" t="str" cm="1">
        <f t="array" ref="M4516">_xlfn.IFS(L4516="","",L4516=0,"PPD",L4516&gt;0,"COD")</f>
        <v>PPD</v>
      </c>
      <c r="N4516" s="1" t="str" cm="1">
        <f t="array" ref="N4516">_xlfn.IFS(A4516="","",L4516=0,M4516,L4516&lt;100,"&lt;100",L4516&lt;200,"&lt;200",L4516&lt;500,"&lt;500",L4516&lt;1000,"&lt;1000",L4516&gt;1000,"Above 1K")</f>
        <v>PPD</v>
      </c>
      <c r="O4516" s="6">
        <f>IF(A4516="","",'[1]OFD Query'!CB4516)</f>
        <v>1</v>
      </c>
      <c r="P4516" s="1" t="str">
        <f>IF(A4516="","",'[1]OFD Query'!CJ4516)</f>
        <v/>
      </c>
      <c r="Q4516" s="1" t="str" cm="1">
        <f t="array" ref="Q4516">IFERROR(_xlfn.IFS(A4516="","",O4516=0,"TRUE",AND(O4516=1,E4516="Out For Delivery"),"FALSE",O4516=1,"TRUE"),"FALSE")</f>
        <v>FALSE</v>
      </c>
      <c r="R4516" s="1" t="str">
        <f>'[1]OFD Query'!BT4516</f>
        <v>NO</v>
      </c>
    </row>
    <row r="4517" spans="1:18" x14ac:dyDescent="0.3">
      <c r="A4517" s="5" t="str">
        <f>IF(ISBLANK('[1]OFD Query'!A4517),"",'[1]OFD Query'!A4517)</f>
        <v>6062224897298</v>
      </c>
      <c r="B4517" s="1" t="str">
        <f>IF(A4517="","",LEFT('[1]OFD Query'!C4517,FIND(" ",'[1]OFD Query'!C4517)-1))</f>
        <v>Reverse</v>
      </c>
      <c r="C4517" s="1" t="str">
        <f>IF(A4517="","",'[1]OFD Query'!F4517)</f>
        <v>C21036226</v>
      </c>
      <c r="D4517" s="1" t="str">
        <f>IFERROR(VLOOKUP(C4517,Sheet2!A:B,2,0),"")</f>
        <v>SHEIN</v>
      </c>
      <c r="E4517" s="1" t="str">
        <f>IF(A4517="","",'[1]OFD Query'!I4517)</f>
        <v>Out For Delivery</v>
      </c>
      <c r="F4517" s="1" t="str">
        <f t="shared" si="72"/>
        <v>MAK-2</v>
      </c>
      <c r="G4517" s="6" t="str" cm="1">
        <f t="array" ref="G4517">IFERROR(_xlfn.IFS(A4517="","",'[1]OFD Query'!N4517="","Fresh"),'[1]OFD Query'!N4517)</f>
        <v>Uncontactable</v>
      </c>
      <c r="H4517" s="6" t="str" cm="1">
        <f t="array" ref="H4517">IFERROR(_xlfn.IFS(B4517="","",'[1]OFD Query'!O4517="","Fresh"),'[1]OFD Query'!O4517)</f>
        <v xml:space="preserve"> No Answer</v>
      </c>
      <c r="I4517" s="1" t="str">
        <f>IF(A4517="","",'[1]OFD Query'!W4517)</f>
        <v>D2108731201</v>
      </c>
      <c r="J4517" s="1" t="str">
        <f>IF(A4517="","",'[1]OFD Query'!X4517)</f>
        <v>AFKAR-Abdul Nasir</v>
      </c>
      <c r="K4517" s="1" t="str">
        <f>IF(A4517="","",'[1]OFD Query'!AL4517)</f>
        <v>Ar Rashidiyyah</v>
      </c>
      <c r="L4517" s="6">
        <f>IF(A4517="","",'[1]OFD Query'!AO4517)</f>
        <v>0</v>
      </c>
      <c r="M4517" s="1" t="str" cm="1">
        <f t="array" ref="M4517">_xlfn.IFS(L4517="","",L4517=0,"PPD",L4517&gt;0,"COD")</f>
        <v>PPD</v>
      </c>
      <c r="N4517" s="1" t="str" cm="1">
        <f t="array" ref="N4517">_xlfn.IFS(A4517="","",L4517=0,M4517,L4517&lt;100,"&lt;100",L4517&lt;200,"&lt;200",L4517&lt;500,"&lt;500",L4517&lt;1000,"&lt;1000",L4517&gt;1000,"Above 1K")</f>
        <v>PPD</v>
      </c>
      <c r="O4517" s="6">
        <f>IF(A4517="","",'[1]OFD Query'!CB4517)</f>
        <v>1</v>
      </c>
      <c r="P4517" s="1" t="str">
        <f>IF(A4517="","",'[1]OFD Query'!CJ4517)</f>
        <v/>
      </c>
      <c r="Q4517" s="1" t="str" cm="1">
        <f t="array" ref="Q4517">IFERROR(_xlfn.IFS(A4517="","",O4517=0,"TRUE",AND(O4517=1,E4517="Out For Delivery"),"FALSE",O4517=1,"TRUE"),"FALSE")</f>
        <v>FALSE</v>
      </c>
      <c r="R4517" s="1" t="str">
        <f>'[1]OFD Query'!BT4517</f>
        <v>NO</v>
      </c>
    </row>
    <row r="4518" spans="1:18" x14ac:dyDescent="0.3">
      <c r="A4518" s="5" t="str">
        <f>IF(ISBLANK('[1]OFD Query'!A4518),"",'[1]OFD Query'!A4518)</f>
        <v>6062624621884</v>
      </c>
      <c r="B4518" s="1" t="str">
        <f>IF(A4518="","",LEFT('[1]OFD Query'!C4518,FIND(" ",'[1]OFD Query'!C4518)-1))</f>
        <v>Reverse</v>
      </c>
      <c r="C4518" s="1" t="str">
        <f>IF(A4518="","",'[1]OFD Query'!F4518)</f>
        <v>C2103791801</v>
      </c>
      <c r="D4518" s="1" t="str">
        <f>IFERROR(VLOOKUP(C4518,Sheet2!A:B,2,0),"")</f>
        <v>imile return warehouse</v>
      </c>
      <c r="E4518" s="1" t="str">
        <f>IF(A4518="","",'[1]OFD Query'!I4518)</f>
        <v>Out For Delivery</v>
      </c>
      <c r="F4518" s="1" t="str">
        <f t="shared" si="72"/>
        <v>MAK-2</v>
      </c>
      <c r="G4518" s="6" t="str" cm="1">
        <f t="array" ref="G4518">IFERROR(_xlfn.IFS(A4518="","",'[1]OFD Query'!N4518="","Fresh"),'[1]OFD Query'!N4518)</f>
        <v>Fresh</v>
      </c>
      <c r="H4518" s="6" t="str" cm="1">
        <f t="array" ref="H4518">IFERROR(_xlfn.IFS(B4518="","",'[1]OFD Query'!O4518="","Fresh"),'[1]OFD Query'!O4518)</f>
        <v>Fresh</v>
      </c>
      <c r="I4518" s="1" t="str">
        <f>IF(A4518="","",'[1]OFD Query'!W4518)</f>
        <v>D21010727101</v>
      </c>
      <c r="J4518" s="1" t="str">
        <f>IF(A4518="","",'[1]OFD Query'!X4518)</f>
        <v>ABDUL GHANI KHAN WAKEEL  KHAN</v>
      </c>
      <c r="K4518" s="1" t="str">
        <f>IF(A4518="","",'[1]OFD Query'!AL4518)</f>
        <v>Al Andalus</v>
      </c>
      <c r="L4518" s="6">
        <f>IF(A4518="","",'[1]OFD Query'!AO4518)</f>
        <v>0</v>
      </c>
      <c r="M4518" s="1" t="str" cm="1">
        <f t="array" ref="M4518">_xlfn.IFS(L4518="","",L4518=0,"PPD",L4518&gt;0,"COD")</f>
        <v>PPD</v>
      </c>
      <c r="N4518" s="1" t="str" cm="1">
        <f t="array" ref="N4518">_xlfn.IFS(A4518="","",L4518=0,M4518,L4518&lt;100,"&lt;100",L4518&lt;200,"&lt;200",L4518&lt;500,"&lt;500",L4518&lt;1000,"&lt;1000",L4518&gt;1000,"Above 1K")</f>
        <v>PPD</v>
      </c>
      <c r="O4518" s="6">
        <f>IF(A4518="","",'[1]OFD Query'!CB4518)</f>
        <v>0</v>
      </c>
      <c r="P4518" s="1" t="str">
        <f>IF(A4518="","",'[1]OFD Query'!CJ4518)</f>
        <v/>
      </c>
      <c r="Q4518" s="1" t="str" cm="1">
        <f t="array" ref="Q4518">IFERROR(_xlfn.IFS(A4518="","",O4518=0,"TRUE",AND(O4518=1,E4518="Out For Delivery"),"FALSE",O4518=1,"TRUE"),"FALSE")</f>
        <v>TRUE</v>
      </c>
      <c r="R4518" s="1" t="str">
        <f>'[1]OFD Query'!BT4518</f>
        <v>NO</v>
      </c>
    </row>
    <row r="4519" spans="1:18" x14ac:dyDescent="0.3">
      <c r="A4519" s="5" t="str">
        <f>IF(ISBLANK('[1]OFD Query'!A4519),"",'[1]OFD Query'!A4519)</f>
        <v>6062624676870</v>
      </c>
      <c r="B4519" s="1" t="str">
        <f>IF(A4519="","",LEFT('[1]OFD Query'!C4519,FIND(" ",'[1]OFD Query'!C4519)-1))</f>
        <v>Reverse</v>
      </c>
      <c r="C4519" s="1" t="str">
        <f>IF(A4519="","",'[1]OFD Query'!F4519)</f>
        <v>C21036226</v>
      </c>
      <c r="D4519" s="1" t="str">
        <f>IFERROR(VLOOKUP(C4519,Sheet2!A:B,2,0),"")</f>
        <v>SHEIN</v>
      </c>
      <c r="E4519" s="1" t="str">
        <f>IF(A4519="","",'[1]OFD Query'!I4519)</f>
        <v>Out For Delivery</v>
      </c>
      <c r="F4519" s="1" t="str">
        <f t="shared" si="72"/>
        <v>MAK-2</v>
      </c>
      <c r="G4519" s="6" t="str" cm="1">
        <f t="array" ref="G4519">IFERROR(_xlfn.IFS(A4519="","",'[1]OFD Query'!N4519="","Fresh"),'[1]OFD Query'!N4519)</f>
        <v>Fresh</v>
      </c>
      <c r="H4519" s="6" t="str" cm="1">
        <f t="array" ref="H4519">IFERROR(_xlfn.IFS(B4519="","",'[1]OFD Query'!O4519="","Fresh"),'[1]OFD Query'!O4519)</f>
        <v>Fresh</v>
      </c>
      <c r="I4519" s="1" t="str">
        <f>IF(A4519="","",'[1]OFD Query'!W4519)</f>
        <v>D2105188</v>
      </c>
      <c r="J4519" s="1" t="str">
        <f>IF(A4519="","",'[1]OFD Query'!X4519)</f>
        <v>AFAQ2 Ibrahim Ahmed</v>
      </c>
      <c r="K4519" s="1" t="str">
        <f>IF(A4519="","",'[1]OFD Query'!AL4519)</f>
        <v>Al Buhayrat</v>
      </c>
      <c r="L4519" s="6">
        <f>IF(A4519="","",'[1]OFD Query'!AO4519)</f>
        <v>0</v>
      </c>
      <c r="M4519" s="1" t="str" cm="1">
        <f t="array" ref="M4519">_xlfn.IFS(L4519="","",L4519=0,"PPD",L4519&gt;0,"COD")</f>
        <v>PPD</v>
      </c>
      <c r="N4519" s="1" t="str" cm="1">
        <f t="array" ref="N4519">_xlfn.IFS(A4519="","",L4519=0,M4519,L4519&lt;100,"&lt;100",L4519&lt;200,"&lt;200",L4519&lt;500,"&lt;500",L4519&lt;1000,"&lt;1000",L4519&gt;1000,"Above 1K")</f>
        <v>PPD</v>
      </c>
      <c r="O4519" s="6">
        <f>IF(A4519="","",'[1]OFD Query'!CB4519)</f>
        <v>0</v>
      </c>
      <c r="P4519" s="1" t="str">
        <f>IF(A4519="","",'[1]OFD Query'!CJ4519)</f>
        <v/>
      </c>
      <c r="Q4519" s="1" t="str" cm="1">
        <f t="array" ref="Q4519">IFERROR(_xlfn.IFS(A4519="","",O4519=0,"TRUE",AND(O4519=1,E4519="Out For Delivery"),"FALSE",O4519=1,"TRUE"),"FALSE")</f>
        <v>TRUE</v>
      </c>
      <c r="R4519" s="1" t="str">
        <f>'[1]OFD Query'!BT4519</f>
        <v>NO</v>
      </c>
    </row>
    <row r="4520" spans="1:18" x14ac:dyDescent="0.3">
      <c r="A4520" s="5" t="str">
        <f>IF(ISBLANK('[1]OFD Query'!A4520),"",'[1]OFD Query'!A4520)</f>
        <v>6062624844010</v>
      </c>
      <c r="B4520" s="1" t="str">
        <f>IF(A4520="","",LEFT('[1]OFD Query'!C4520,FIND(" ",'[1]OFD Query'!C4520)-1))</f>
        <v>Reverse</v>
      </c>
      <c r="C4520" s="1" t="str">
        <f>IF(A4520="","",'[1]OFD Query'!F4520)</f>
        <v>C21036226</v>
      </c>
      <c r="D4520" s="1" t="str">
        <f>IFERROR(VLOOKUP(C4520,Sheet2!A:B,2,0),"")</f>
        <v>SHEIN</v>
      </c>
      <c r="E4520" s="1" t="str">
        <f>IF(A4520="","",'[1]OFD Query'!I4520)</f>
        <v>Out For Delivery</v>
      </c>
      <c r="F4520" s="1" t="str">
        <f t="shared" si="72"/>
        <v>MAK-2</v>
      </c>
      <c r="G4520" s="6" t="str" cm="1">
        <f t="array" ref="G4520">IFERROR(_xlfn.IFS(A4520="","",'[1]OFD Query'!N4520="","Fresh"),'[1]OFD Query'!N4520)</f>
        <v>Fresh</v>
      </c>
      <c r="H4520" s="6" t="str" cm="1">
        <f t="array" ref="H4520">IFERROR(_xlfn.IFS(B4520="","",'[1]OFD Query'!O4520="","Fresh"),'[1]OFD Query'!O4520)</f>
        <v>Fresh</v>
      </c>
      <c r="I4520" s="1" t="str">
        <f>IF(A4520="","",'[1]OFD Query'!W4520)</f>
        <v>D2105188</v>
      </c>
      <c r="J4520" s="1" t="str">
        <f>IF(A4520="","",'[1]OFD Query'!X4520)</f>
        <v>AFAQ2 Ibrahim Ahmed</v>
      </c>
      <c r="K4520" s="1" t="str">
        <f>IF(A4520="","",'[1]OFD Query'!AL4520)</f>
        <v>Al Buhayrat</v>
      </c>
      <c r="L4520" s="6">
        <f>IF(A4520="","",'[1]OFD Query'!AO4520)</f>
        <v>0</v>
      </c>
      <c r="M4520" s="1" t="str" cm="1">
        <f t="array" ref="M4520">_xlfn.IFS(L4520="","",L4520=0,"PPD",L4520&gt;0,"COD")</f>
        <v>PPD</v>
      </c>
      <c r="N4520" s="1" t="str" cm="1">
        <f t="array" ref="N4520">_xlfn.IFS(A4520="","",L4520=0,M4520,L4520&lt;100,"&lt;100",L4520&lt;200,"&lt;200",L4520&lt;500,"&lt;500",L4520&lt;1000,"&lt;1000",L4520&gt;1000,"Above 1K")</f>
        <v>PPD</v>
      </c>
      <c r="O4520" s="6">
        <f>IF(A4520="","",'[1]OFD Query'!CB4520)</f>
        <v>0</v>
      </c>
      <c r="P4520" s="1" t="str">
        <f>IF(A4520="","",'[1]OFD Query'!CJ4520)</f>
        <v/>
      </c>
      <c r="Q4520" s="1" t="str" cm="1">
        <f t="array" ref="Q4520">IFERROR(_xlfn.IFS(A4520="","",O4520=0,"TRUE",AND(O4520=1,E4520="Out For Delivery"),"FALSE",O4520=1,"TRUE"),"FALSE")</f>
        <v>TRUE</v>
      </c>
      <c r="R4520" s="1" t="str">
        <f>'[1]OFD Query'!BT4520</f>
        <v>NO</v>
      </c>
    </row>
    <row r="4521" spans="1:18" x14ac:dyDescent="0.3">
      <c r="A4521" s="5" t="str">
        <f>IF(ISBLANK('[1]OFD Query'!A4521),"",'[1]OFD Query'!A4521)</f>
        <v>6062624558709</v>
      </c>
      <c r="B4521" s="1" t="str">
        <f>IF(A4521="","",LEFT('[1]OFD Query'!C4521,FIND(" ",'[1]OFD Query'!C4521)-1))</f>
        <v>Reverse</v>
      </c>
      <c r="C4521" s="1" t="str">
        <f>IF(A4521="","",'[1]OFD Query'!F4521)</f>
        <v>C2103791801</v>
      </c>
      <c r="D4521" s="1" t="str">
        <f>IFERROR(VLOOKUP(C4521,Sheet2!A:B,2,0),"")</f>
        <v>imile return warehouse</v>
      </c>
      <c r="E4521" s="1" t="str">
        <f>IF(A4521="","",'[1]OFD Query'!I4521)</f>
        <v>Out For Delivery</v>
      </c>
      <c r="F4521" s="1" t="str">
        <f t="shared" si="72"/>
        <v>MAK-2</v>
      </c>
      <c r="G4521" s="6" t="str" cm="1">
        <f t="array" ref="G4521">IFERROR(_xlfn.IFS(A4521="","",'[1]OFD Query'!N4521="","Fresh"),'[1]OFD Query'!N4521)</f>
        <v>Fresh</v>
      </c>
      <c r="H4521" s="6" t="str" cm="1">
        <f t="array" ref="H4521">IFERROR(_xlfn.IFS(B4521="","",'[1]OFD Query'!O4521="","Fresh"),'[1]OFD Query'!O4521)</f>
        <v>Fresh</v>
      </c>
      <c r="I4521" s="1" t="str">
        <f>IF(A4521="","",'[1]OFD Query'!W4521)</f>
        <v>D2105188</v>
      </c>
      <c r="J4521" s="1" t="str">
        <f>IF(A4521="","",'[1]OFD Query'!X4521)</f>
        <v>AFAQ2 Ibrahim Ahmed</v>
      </c>
      <c r="K4521" s="1" t="str">
        <f>IF(A4521="","",'[1]OFD Query'!AL4521)</f>
        <v>Al Buhayrat</v>
      </c>
      <c r="L4521" s="6">
        <f>IF(A4521="","",'[1]OFD Query'!AO4521)</f>
        <v>0</v>
      </c>
      <c r="M4521" s="1" t="str" cm="1">
        <f t="array" ref="M4521">_xlfn.IFS(L4521="","",L4521=0,"PPD",L4521&gt;0,"COD")</f>
        <v>PPD</v>
      </c>
      <c r="N4521" s="1" t="str" cm="1">
        <f t="array" ref="N4521">_xlfn.IFS(A4521="","",L4521=0,M4521,L4521&lt;100,"&lt;100",L4521&lt;200,"&lt;200",L4521&lt;500,"&lt;500",L4521&lt;1000,"&lt;1000",L4521&gt;1000,"Above 1K")</f>
        <v>PPD</v>
      </c>
      <c r="O4521" s="6">
        <f>IF(A4521="","",'[1]OFD Query'!CB4521)</f>
        <v>0</v>
      </c>
      <c r="P4521" s="1" t="str">
        <f>IF(A4521="","",'[1]OFD Query'!CJ4521)</f>
        <v/>
      </c>
      <c r="Q4521" s="1" t="str" cm="1">
        <f t="array" ref="Q4521">IFERROR(_xlfn.IFS(A4521="","",O4521=0,"TRUE",AND(O4521=1,E4521="Out For Delivery"),"FALSE",O4521=1,"TRUE"),"FALSE")</f>
        <v>TRUE</v>
      </c>
      <c r="R4521" s="1" t="str">
        <f>'[1]OFD Query'!BT4521</f>
        <v>NO</v>
      </c>
    </row>
    <row r="4522" spans="1:18" x14ac:dyDescent="0.3">
      <c r="A4522" s="5" t="str">
        <f>IF(ISBLANK('[1]OFD Query'!A4522),"",'[1]OFD Query'!A4522)</f>
        <v>6062624306914</v>
      </c>
      <c r="B4522" s="1" t="str">
        <f>IF(A4522="","",LEFT('[1]OFD Query'!C4522,FIND(" ",'[1]OFD Query'!C4522)-1))</f>
        <v>Reverse</v>
      </c>
      <c r="C4522" s="1" t="str">
        <f>IF(A4522="","",'[1]OFD Query'!F4522)</f>
        <v>C2103791801</v>
      </c>
      <c r="D4522" s="1" t="str">
        <f>IFERROR(VLOOKUP(C4522,Sheet2!A:B,2,0),"")</f>
        <v>imile return warehouse</v>
      </c>
      <c r="E4522" s="1" t="str">
        <f>IF(A4522="","",'[1]OFD Query'!I4522)</f>
        <v>Out For Delivery</v>
      </c>
      <c r="F4522" s="1" t="str">
        <f t="shared" si="72"/>
        <v>MAK-2</v>
      </c>
      <c r="G4522" s="6" t="str" cm="1">
        <f t="array" ref="G4522">IFERROR(_xlfn.IFS(A4522="","",'[1]OFD Query'!N4522="","Fresh"),'[1]OFD Query'!N4522)</f>
        <v>Fresh</v>
      </c>
      <c r="H4522" s="6" t="str" cm="1">
        <f t="array" ref="H4522">IFERROR(_xlfn.IFS(B4522="","",'[1]OFD Query'!O4522="","Fresh"),'[1]OFD Query'!O4522)</f>
        <v>Fresh</v>
      </c>
      <c r="I4522" s="1" t="str">
        <f>IF(A4522="","",'[1]OFD Query'!W4522)</f>
        <v>D2105188</v>
      </c>
      <c r="J4522" s="1" t="str">
        <f>IF(A4522="","",'[1]OFD Query'!X4522)</f>
        <v>AFAQ2 Ibrahim Ahmed</v>
      </c>
      <c r="K4522" s="1" t="str">
        <f>IF(A4522="","",'[1]OFD Query'!AL4522)</f>
        <v>Al Buhayrat</v>
      </c>
      <c r="L4522" s="6">
        <f>IF(A4522="","",'[1]OFD Query'!AO4522)</f>
        <v>0</v>
      </c>
      <c r="M4522" s="1" t="str" cm="1">
        <f t="array" ref="M4522">_xlfn.IFS(L4522="","",L4522=0,"PPD",L4522&gt;0,"COD")</f>
        <v>PPD</v>
      </c>
      <c r="N4522" s="1" t="str" cm="1">
        <f t="array" ref="N4522">_xlfn.IFS(A4522="","",L4522=0,M4522,L4522&lt;100,"&lt;100",L4522&lt;200,"&lt;200",L4522&lt;500,"&lt;500",L4522&lt;1000,"&lt;1000",L4522&gt;1000,"Above 1K")</f>
        <v>PPD</v>
      </c>
      <c r="O4522" s="6">
        <f>IF(A4522="","",'[1]OFD Query'!CB4522)</f>
        <v>0</v>
      </c>
      <c r="P4522" s="1" t="str">
        <f>IF(A4522="","",'[1]OFD Query'!CJ4522)</f>
        <v/>
      </c>
      <c r="Q4522" s="1" t="str" cm="1">
        <f t="array" ref="Q4522">IFERROR(_xlfn.IFS(A4522="","",O4522=0,"TRUE",AND(O4522=1,E4522="Out For Delivery"),"FALSE",O4522=1,"TRUE"),"FALSE")</f>
        <v>TRUE</v>
      </c>
      <c r="R4522" s="1" t="str">
        <f>'[1]OFD Query'!BT4522</f>
        <v>NO</v>
      </c>
    </row>
    <row r="4523" spans="1:18" x14ac:dyDescent="0.3">
      <c r="A4523" s="5" t="str">
        <f>IF(ISBLANK('[1]OFD Query'!A4523),"",'[1]OFD Query'!A4523)</f>
        <v>6062624477907</v>
      </c>
      <c r="B4523" s="1" t="str">
        <f>IF(A4523="","",LEFT('[1]OFD Query'!C4523,FIND(" ",'[1]OFD Query'!C4523)-1))</f>
        <v>Reverse</v>
      </c>
      <c r="C4523" s="1" t="str">
        <f>IF(A4523="","",'[1]OFD Query'!F4523)</f>
        <v>C21036226</v>
      </c>
      <c r="D4523" s="1" t="str">
        <f>IFERROR(VLOOKUP(C4523,Sheet2!A:B,2,0),"")</f>
        <v>SHEIN</v>
      </c>
      <c r="E4523" s="1" t="str">
        <f>IF(A4523="","",'[1]OFD Query'!I4523)</f>
        <v>Out For Delivery</v>
      </c>
      <c r="F4523" s="1" t="str">
        <f t="shared" si="72"/>
        <v>MAK-2</v>
      </c>
      <c r="G4523" s="6" t="str" cm="1">
        <f t="array" ref="G4523">IFERROR(_xlfn.IFS(A4523="","",'[1]OFD Query'!N4523="","Fresh"),'[1]OFD Query'!N4523)</f>
        <v>Fresh</v>
      </c>
      <c r="H4523" s="6" t="str" cm="1">
        <f t="array" ref="H4523">IFERROR(_xlfn.IFS(B4523="","",'[1]OFD Query'!O4523="","Fresh"),'[1]OFD Query'!O4523)</f>
        <v>Fresh</v>
      </c>
      <c r="I4523" s="1" t="str">
        <f>IF(A4523="","",'[1]OFD Query'!W4523)</f>
        <v>D2105188</v>
      </c>
      <c r="J4523" s="1" t="str">
        <f>IF(A4523="","",'[1]OFD Query'!X4523)</f>
        <v>AFAQ2 Ibrahim Ahmed</v>
      </c>
      <c r="K4523" s="1" t="str">
        <f>IF(A4523="","",'[1]OFD Query'!AL4523)</f>
        <v>Al Buhayrat</v>
      </c>
      <c r="L4523" s="6">
        <f>IF(A4523="","",'[1]OFD Query'!AO4523)</f>
        <v>0</v>
      </c>
      <c r="M4523" s="1" t="str" cm="1">
        <f t="array" ref="M4523">_xlfn.IFS(L4523="","",L4523=0,"PPD",L4523&gt;0,"COD")</f>
        <v>PPD</v>
      </c>
      <c r="N4523" s="1" t="str" cm="1">
        <f t="array" ref="N4523">_xlfn.IFS(A4523="","",L4523=0,M4523,L4523&lt;100,"&lt;100",L4523&lt;200,"&lt;200",L4523&lt;500,"&lt;500",L4523&lt;1000,"&lt;1000",L4523&gt;1000,"Above 1K")</f>
        <v>PPD</v>
      </c>
      <c r="O4523" s="6">
        <f>IF(A4523="","",'[1]OFD Query'!CB4523)</f>
        <v>0</v>
      </c>
      <c r="P4523" s="1" t="str">
        <f>IF(A4523="","",'[1]OFD Query'!CJ4523)</f>
        <v/>
      </c>
      <c r="Q4523" s="1" t="str" cm="1">
        <f t="array" ref="Q4523">IFERROR(_xlfn.IFS(A4523="","",O4523=0,"TRUE",AND(O4523=1,E4523="Out For Delivery"),"FALSE",O4523=1,"TRUE"),"FALSE")</f>
        <v>TRUE</v>
      </c>
      <c r="R4523" s="1" t="str">
        <f>'[1]OFD Query'!BT4523</f>
        <v>NO</v>
      </c>
    </row>
    <row r="4524" spans="1:18" x14ac:dyDescent="0.3">
      <c r="A4524" s="5" t="str">
        <f>IF(ISBLANK('[1]OFD Query'!A4524),"",'[1]OFD Query'!A4524)</f>
        <v>6062624998592</v>
      </c>
      <c r="B4524" s="1" t="str">
        <f>IF(A4524="","",LEFT('[1]OFD Query'!C4524,FIND(" ",'[1]OFD Query'!C4524)-1))</f>
        <v>Reverse</v>
      </c>
      <c r="C4524" s="1" t="str">
        <f>IF(A4524="","",'[1]OFD Query'!F4524)</f>
        <v>C21036226</v>
      </c>
      <c r="D4524" s="1" t="str">
        <f>IFERROR(VLOOKUP(C4524,Sheet2!A:B,2,0),"")</f>
        <v>SHEIN</v>
      </c>
      <c r="E4524" s="1" t="str">
        <f>IF(A4524="","",'[1]OFD Query'!I4524)</f>
        <v>Out For Delivery</v>
      </c>
      <c r="F4524" s="1" t="str">
        <f t="shared" si="72"/>
        <v>MAK-2</v>
      </c>
      <c r="G4524" s="6" t="str" cm="1">
        <f t="array" ref="G4524">IFERROR(_xlfn.IFS(A4524="","",'[1]OFD Query'!N4524="","Fresh"),'[1]OFD Query'!N4524)</f>
        <v>Fresh</v>
      </c>
      <c r="H4524" s="6" t="str" cm="1">
        <f t="array" ref="H4524">IFERROR(_xlfn.IFS(B4524="","",'[1]OFD Query'!O4524="","Fresh"),'[1]OFD Query'!O4524)</f>
        <v>Fresh</v>
      </c>
      <c r="I4524" s="1" t="str">
        <f>IF(A4524="","",'[1]OFD Query'!W4524)</f>
        <v>D2107533601</v>
      </c>
      <c r="J4524" s="1" t="str">
        <f>IF(A4524="","",'[1]OFD Query'!X4524)</f>
        <v xml:space="preserve">Afkar H9 Abdullah Muhammad </v>
      </c>
      <c r="K4524" s="1" t="str">
        <f>IF(A4524="","",'[1]OFD Query'!AL4524)</f>
        <v>Al Ju'ranah</v>
      </c>
      <c r="L4524" s="6">
        <f>IF(A4524="","",'[1]OFD Query'!AO4524)</f>
        <v>0</v>
      </c>
      <c r="M4524" s="1" t="str" cm="1">
        <f t="array" ref="M4524">_xlfn.IFS(L4524="","",L4524=0,"PPD",L4524&gt;0,"COD")</f>
        <v>PPD</v>
      </c>
      <c r="N4524" s="1" t="str" cm="1">
        <f t="array" ref="N4524">_xlfn.IFS(A4524="","",L4524=0,M4524,L4524&lt;100,"&lt;100",L4524&lt;200,"&lt;200",L4524&lt;500,"&lt;500",L4524&lt;1000,"&lt;1000",L4524&gt;1000,"Above 1K")</f>
        <v>PPD</v>
      </c>
      <c r="O4524" s="6">
        <f>IF(A4524="","",'[1]OFD Query'!CB4524)</f>
        <v>0</v>
      </c>
      <c r="P4524" s="1" t="str">
        <f>IF(A4524="","",'[1]OFD Query'!CJ4524)</f>
        <v/>
      </c>
      <c r="Q4524" s="1" t="str" cm="1">
        <f t="array" ref="Q4524">IFERROR(_xlfn.IFS(A4524="","",O4524=0,"TRUE",AND(O4524=1,E4524="Out For Delivery"),"FALSE",O4524=1,"TRUE"),"FALSE")</f>
        <v>TRUE</v>
      </c>
      <c r="R4524" s="1" t="str">
        <f>'[1]OFD Query'!BT4524</f>
        <v>NO</v>
      </c>
    </row>
    <row r="4525" spans="1:18" x14ac:dyDescent="0.3">
      <c r="A4525" s="5" t="str">
        <f>IF(ISBLANK('[1]OFD Query'!A4525),"",'[1]OFD Query'!A4525)</f>
        <v>6062624955513</v>
      </c>
      <c r="B4525" s="1" t="str">
        <f>IF(A4525="","",LEFT('[1]OFD Query'!C4525,FIND(" ",'[1]OFD Query'!C4525)-1))</f>
        <v>Reverse</v>
      </c>
      <c r="C4525" s="1" t="str">
        <f>IF(A4525="","",'[1]OFD Query'!F4525)</f>
        <v>C21036226</v>
      </c>
      <c r="D4525" s="1" t="str">
        <f>IFERROR(VLOOKUP(C4525,Sheet2!A:B,2,0),"")</f>
        <v>SHEIN</v>
      </c>
      <c r="E4525" s="1" t="str">
        <f>IF(A4525="","",'[1]OFD Query'!I4525)</f>
        <v>Out For Delivery</v>
      </c>
      <c r="F4525" s="1" t="str">
        <f t="shared" si="72"/>
        <v>MAK-2</v>
      </c>
      <c r="G4525" s="6" t="str" cm="1">
        <f t="array" ref="G4525">IFERROR(_xlfn.IFS(A4525="","",'[1]OFD Query'!N4525="","Fresh"),'[1]OFD Query'!N4525)</f>
        <v>Fresh</v>
      </c>
      <c r="H4525" s="6" t="str" cm="1">
        <f t="array" ref="H4525">IFERROR(_xlfn.IFS(B4525="","",'[1]OFD Query'!O4525="","Fresh"),'[1]OFD Query'!O4525)</f>
        <v>Fresh</v>
      </c>
      <c r="I4525" s="1" t="str">
        <f>IF(A4525="","",'[1]OFD Query'!W4525)</f>
        <v>D2107493201</v>
      </c>
      <c r="J4525" s="1" t="str">
        <f>IF(A4525="","",'[1]OFD Query'!X4525)</f>
        <v>AFKAR-H2 MUHAMMAD SOHAIL</v>
      </c>
      <c r="K4525" s="1" t="str">
        <f>IF(A4525="","",'[1]OFD Query'!AL4525)</f>
        <v>Al Khadra</v>
      </c>
      <c r="L4525" s="6">
        <f>IF(A4525="","",'[1]OFD Query'!AO4525)</f>
        <v>0</v>
      </c>
      <c r="M4525" s="1" t="str" cm="1">
        <f t="array" ref="M4525">_xlfn.IFS(L4525="","",L4525=0,"PPD",L4525&gt;0,"COD")</f>
        <v>PPD</v>
      </c>
      <c r="N4525" s="1" t="str" cm="1">
        <f t="array" ref="N4525">_xlfn.IFS(A4525="","",L4525=0,M4525,L4525&lt;100,"&lt;100",L4525&lt;200,"&lt;200",L4525&lt;500,"&lt;500",L4525&lt;1000,"&lt;1000",L4525&gt;1000,"Above 1K")</f>
        <v>PPD</v>
      </c>
      <c r="O4525" s="6">
        <f>IF(A4525="","",'[1]OFD Query'!CB4525)</f>
        <v>0</v>
      </c>
      <c r="P4525" s="1" t="str">
        <f>IF(A4525="","",'[1]OFD Query'!CJ4525)</f>
        <v/>
      </c>
      <c r="Q4525" s="1" t="str" cm="1">
        <f t="array" ref="Q4525">IFERROR(_xlfn.IFS(A4525="","",O4525=0,"TRUE",AND(O4525=1,E4525="Out For Delivery"),"FALSE",O4525=1,"TRUE"),"FALSE")</f>
        <v>TRUE</v>
      </c>
      <c r="R4525" s="1" t="str">
        <f>'[1]OFD Query'!BT4525</f>
        <v>NO</v>
      </c>
    </row>
    <row r="4526" spans="1:18" x14ac:dyDescent="0.3">
      <c r="A4526" s="5" t="str">
        <f>IF(ISBLANK('[1]OFD Query'!A4526),"",'[1]OFD Query'!A4526)</f>
        <v>6062624729027</v>
      </c>
      <c r="B4526" s="1" t="str">
        <f>IF(A4526="","",LEFT('[1]OFD Query'!C4526,FIND(" ",'[1]OFD Query'!C4526)-1))</f>
        <v>Reverse</v>
      </c>
      <c r="C4526" s="1" t="str">
        <f>IF(A4526="","",'[1]OFD Query'!F4526)</f>
        <v>C21036226</v>
      </c>
      <c r="D4526" s="1" t="str">
        <f>IFERROR(VLOOKUP(C4526,Sheet2!A:B,2,0),"")</f>
        <v>SHEIN</v>
      </c>
      <c r="E4526" s="1" t="str">
        <f>IF(A4526="","",'[1]OFD Query'!I4526)</f>
        <v>Out For Delivery</v>
      </c>
      <c r="F4526" s="1" t="str">
        <f t="shared" si="72"/>
        <v>MAK-2</v>
      </c>
      <c r="G4526" s="6" t="str" cm="1">
        <f t="array" ref="G4526">IFERROR(_xlfn.IFS(A4526="","",'[1]OFD Query'!N4526="","Fresh"),'[1]OFD Query'!N4526)</f>
        <v>Fresh</v>
      </c>
      <c r="H4526" s="6" t="str" cm="1">
        <f t="array" ref="H4526">IFERROR(_xlfn.IFS(B4526="","",'[1]OFD Query'!O4526="","Fresh"),'[1]OFD Query'!O4526)</f>
        <v>Fresh</v>
      </c>
      <c r="I4526" s="1" t="str">
        <f>IF(A4526="","",'[1]OFD Query'!W4526)</f>
        <v>D21015446</v>
      </c>
      <c r="J4526" s="1" t="str">
        <f>IF(A4526="","",'[1]OFD Query'!X4526)</f>
        <v>Nagash Manzoor Ahmed</v>
      </c>
      <c r="K4526" s="1" t="str">
        <f>IF(A4526="","",'[1]OFD Query'!AL4526)</f>
        <v>Al Khadra</v>
      </c>
      <c r="L4526" s="6">
        <f>IF(A4526="","",'[1]OFD Query'!AO4526)</f>
        <v>0</v>
      </c>
      <c r="M4526" s="1" t="str" cm="1">
        <f t="array" ref="M4526">_xlfn.IFS(L4526="","",L4526=0,"PPD",L4526&gt;0,"COD")</f>
        <v>PPD</v>
      </c>
      <c r="N4526" s="1" t="str" cm="1">
        <f t="array" ref="N4526">_xlfn.IFS(A4526="","",L4526=0,M4526,L4526&lt;100,"&lt;100",L4526&lt;200,"&lt;200",L4526&lt;500,"&lt;500",L4526&lt;1000,"&lt;1000",L4526&gt;1000,"Above 1K")</f>
        <v>PPD</v>
      </c>
      <c r="O4526" s="6">
        <f>IF(A4526="","",'[1]OFD Query'!CB4526)</f>
        <v>0</v>
      </c>
      <c r="P4526" s="1" t="str">
        <f>IF(A4526="","",'[1]OFD Query'!CJ4526)</f>
        <v/>
      </c>
      <c r="Q4526" s="1" t="str" cm="1">
        <f t="array" ref="Q4526">IFERROR(_xlfn.IFS(A4526="","",O4526=0,"TRUE",AND(O4526=1,E4526="Out For Delivery"),"FALSE",O4526=1,"TRUE"),"FALSE")</f>
        <v>TRUE</v>
      </c>
      <c r="R4526" s="1" t="str">
        <f>'[1]OFD Query'!BT4526</f>
        <v>NO</v>
      </c>
    </row>
    <row r="4527" spans="1:18" x14ac:dyDescent="0.3">
      <c r="A4527" s="5" t="str">
        <f>IF(ISBLANK('[1]OFD Query'!A4527),"",'[1]OFD Query'!A4527)</f>
        <v>6062624985585</v>
      </c>
      <c r="B4527" s="1" t="str">
        <f>IF(A4527="","",LEFT('[1]OFD Query'!C4527,FIND(" ",'[1]OFD Query'!C4527)-1))</f>
        <v>Reverse</v>
      </c>
      <c r="C4527" s="1" t="str">
        <f>IF(A4527="","",'[1]OFD Query'!F4527)</f>
        <v>C21036226</v>
      </c>
      <c r="D4527" s="1" t="str">
        <f>IFERROR(VLOOKUP(C4527,Sheet2!A:B,2,0),"")</f>
        <v>SHEIN</v>
      </c>
      <c r="E4527" s="1" t="str">
        <f>IF(A4527="","",'[1]OFD Query'!I4527)</f>
        <v>Out For Delivery</v>
      </c>
      <c r="F4527" s="1" t="str">
        <f t="shared" si="72"/>
        <v>MAK-2</v>
      </c>
      <c r="G4527" s="6" t="str" cm="1">
        <f t="array" ref="G4527">IFERROR(_xlfn.IFS(A4527="","",'[1]OFD Query'!N4527="","Fresh"),'[1]OFD Query'!N4527)</f>
        <v>Fresh</v>
      </c>
      <c r="H4527" s="6" t="str" cm="1">
        <f t="array" ref="H4527">IFERROR(_xlfn.IFS(B4527="","",'[1]OFD Query'!O4527="","Fresh"),'[1]OFD Query'!O4527)</f>
        <v>Fresh</v>
      </c>
      <c r="I4527" s="1" t="str">
        <f>IF(A4527="","",'[1]OFD Query'!W4527)</f>
        <v>D21015446</v>
      </c>
      <c r="J4527" s="1" t="str">
        <f>IF(A4527="","",'[1]OFD Query'!X4527)</f>
        <v>Nagash Manzoor Ahmed</v>
      </c>
      <c r="K4527" s="1" t="str">
        <f>IF(A4527="","",'[1]OFD Query'!AL4527)</f>
        <v>Al Nakhil</v>
      </c>
      <c r="L4527" s="6">
        <f>IF(A4527="","",'[1]OFD Query'!AO4527)</f>
        <v>0</v>
      </c>
      <c r="M4527" s="1" t="str" cm="1">
        <f t="array" ref="M4527">_xlfn.IFS(L4527="","",L4527=0,"PPD",L4527&gt;0,"COD")</f>
        <v>PPD</v>
      </c>
      <c r="N4527" s="1" t="str" cm="1">
        <f t="array" ref="N4527">_xlfn.IFS(A4527="","",L4527=0,M4527,L4527&lt;100,"&lt;100",L4527&lt;200,"&lt;200",L4527&lt;500,"&lt;500",L4527&lt;1000,"&lt;1000",L4527&gt;1000,"Above 1K")</f>
        <v>PPD</v>
      </c>
      <c r="O4527" s="6">
        <f>IF(A4527="","",'[1]OFD Query'!CB4527)</f>
        <v>0</v>
      </c>
      <c r="P4527" s="1" t="str">
        <f>IF(A4527="","",'[1]OFD Query'!CJ4527)</f>
        <v/>
      </c>
      <c r="Q4527" s="1" t="str" cm="1">
        <f t="array" ref="Q4527">IFERROR(_xlfn.IFS(A4527="","",O4527=0,"TRUE",AND(O4527=1,E4527="Out For Delivery"),"FALSE",O4527=1,"TRUE"),"FALSE")</f>
        <v>TRUE</v>
      </c>
      <c r="R4527" s="1" t="str">
        <f>'[1]OFD Query'!BT4527</f>
        <v>NO</v>
      </c>
    </row>
    <row r="4528" spans="1:18" x14ac:dyDescent="0.3">
      <c r="A4528" s="5" t="str">
        <f>IF(ISBLANK('[1]OFD Query'!A4528),"",'[1]OFD Query'!A4528)</f>
        <v>6062624588599</v>
      </c>
      <c r="B4528" s="1" t="str">
        <f>IF(A4528="","",LEFT('[1]OFD Query'!C4528,FIND(" ",'[1]OFD Query'!C4528)-1))</f>
        <v>Reverse</v>
      </c>
      <c r="C4528" s="1" t="str">
        <f>IF(A4528="","",'[1]OFD Query'!F4528)</f>
        <v>C21036226</v>
      </c>
      <c r="D4528" s="1" t="str">
        <f>IFERROR(VLOOKUP(C4528,Sheet2!A:B,2,0),"")</f>
        <v>SHEIN</v>
      </c>
      <c r="E4528" s="1" t="str">
        <f>IF(A4528="","",'[1]OFD Query'!I4528)</f>
        <v>Out For Delivery</v>
      </c>
      <c r="F4528" s="1" t="str">
        <f t="shared" si="72"/>
        <v>MAK-2</v>
      </c>
      <c r="G4528" s="6" t="str" cm="1">
        <f t="array" ref="G4528">IFERROR(_xlfn.IFS(A4528="","",'[1]OFD Query'!N4528="","Fresh"),'[1]OFD Query'!N4528)</f>
        <v>Fresh</v>
      </c>
      <c r="H4528" s="6" t="str" cm="1">
        <f t="array" ref="H4528">IFERROR(_xlfn.IFS(B4528="","",'[1]OFD Query'!O4528="","Fresh"),'[1]OFD Query'!O4528)</f>
        <v>Fresh</v>
      </c>
      <c r="I4528" s="1" t="str">
        <f>IF(A4528="","",'[1]OFD Query'!W4528)</f>
        <v>D21012963701</v>
      </c>
      <c r="J4528" s="1" t="str">
        <f>IF(A4528="","",'[1]OFD Query'!X4528)</f>
        <v>Zain Mukhtar Mukhtar Ahmed</v>
      </c>
      <c r="K4528" s="1" t="str">
        <f>IF(A4528="","",'[1]OFD Query'!AL4528)</f>
        <v>Al Umrah Al Jadidah</v>
      </c>
      <c r="L4528" s="6">
        <f>IF(A4528="","",'[1]OFD Query'!AO4528)</f>
        <v>0</v>
      </c>
      <c r="M4528" s="1" t="str" cm="1">
        <f t="array" ref="M4528">_xlfn.IFS(L4528="","",L4528=0,"PPD",L4528&gt;0,"COD")</f>
        <v>PPD</v>
      </c>
      <c r="N4528" s="1" t="str" cm="1">
        <f t="array" ref="N4528">_xlfn.IFS(A4528="","",L4528=0,M4528,L4528&lt;100,"&lt;100",L4528&lt;200,"&lt;200",L4528&lt;500,"&lt;500",L4528&lt;1000,"&lt;1000",L4528&gt;1000,"Above 1K")</f>
        <v>PPD</v>
      </c>
      <c r="O4528" s="6">
        <f>IF(A4528="","",'[1]OFD Query'!CB4528)</f>
        <v>0</v>
      </c>
      <c r="P4528" s="1" t="str">
        <f>IF(A4528="","",'[1]OFD Query'!CJ4528)</f>
        <v/>
      </c>
      <c r="Q4528" s="1" t="str" cm="1">
        <f t="array" ref="Q4528">IFERROR(_xlfn.IFS(A4528="","",O4528=0,"TRUE",AND(O4528=1,E4528="Out For Delivery"),"FALSE",O4528=1,"TRUE"),"FALSE")</f>
        <v>TRUE</v>
      </c>
      <c r="R4528" s="1" t="str">
        <f>'[1]OFD Query'!BT4528</f>
        <v>NO</v>
      </c>
    </row>
    <row r="4529" spans="1:18" x14ac:dyDescent="0.3">
      <c r="A4529" s="5" t="str">
        <f>IF(ISBLANK('[1]OFD Query'!A4529),"",'[1]OFD Query'!A4529)</f>
        <v>6062624163563</v>
      </c>
      <c r="B4529" s="1" t="str">
        <f>IF(A4529="","",LEFT('[1]OFD Query'!C4529,FIND(" ",'[1]OFD Query'!C4529)-1))</f>
        <v>Reverse</v>
      </c>
      <c r="C4529" s="1" t="str">
        <f>IF(A4529="","",'[1]OFD Query'!F4529)</f>
        <v>C21036226</v>
      </c>
      <c r="D4529" s="1" t="str">
        <f>IFERROR(VLOOKUP(C4529,Sheet2!A:B,2,0),"")</f>
        <v>SHEIN</v>
      </c>
      <c r="E4529" s="1" t="str">
        <f>IF(A4529="","",'[1]OFD Query'!I4529)</f>
        <v>Out For Delivery</v>
      </c>
      <c r="F4529" s="1" t="str">
        <f t="shared" si="72"/>
        <v>MAK-2</v>
      </c>
      <c r="G4529" s="6" t="str" cm="1">
        <f t="array" ref="G4529">IFERROR(_xlfn.IFS(A4529="","",'[1]OFD Query'!N4529="","Fresh"),'[1]OFD Query'!N4529)</f>
        <v>Fresh</v>
      </c>
      <c r="H4529" s="6" t="str" cm="1">
        <f t="array" ref="H4529">IFERROR(_xlfn.IFS(B4529="","",'[1]OFD Query'!O4529="","Fresh"),'[1]OFD Query'!O4529)</f>
        <v>Fresh</v>
      </c>
      <c r="I4529" s="1" t="str">
        <f>IF(A4529="","",'[1]OFD Query'!W4529)</f>
        <v>D21012963701</v>
      </c>
      <c r="J4529" s="1" t="str">
        <f>IF(A4529="","",'[1]OFD Query'!X4529)</f>
        <v>Zain Mukhtar Mukhtar Ahmed</v>
      </c>
      <c r="K4529" s="1" t="str">
        <f>IF(A4529="","",'[1]OFD Query'!AL4529)</f>
        <v>Al Umrah Al Jadidah</v>
      </c>
      <c r="L4529" s="6">
        <f>IF(A4529="","",'[1]OFD Query'!AO4529)</f>
        <v>0</v>
      </c>
      <c r="M4529" s="1" t="str" cm="1">
        <f t="array" ref="M4529">_xlfn.IFS(L4529="","",L4529=0,"PPD",L4529&gt;0,"COD")</f>
        <v>PPD</v>
      </c>
      <c r="N4529" s="1" t="str" cm="1">
        <f t="array" ref="N4529">_xlfn.IFS(A4529="","",L4529=0,M4529,L4529&lt;100,"&lt;100",L4529&lt;200,"&lt;200",L4529&lt;500,"&lt;500",L4529&lt;1000,"&lt;1000",L4529&gt;1000,"Above 1K")</f>
        <v>PPD</v>
      </c>
      <c r="O4529" s="6">
        <f>IF(A4529="","",'[1]OFD Query'!CB4529)</f>
        <v>0</v>
      </c>
      <c r="P4529" s="1" t="str">
        <f>IF(A4529="","",'[1]OFD Query'!CJ4529)</f>
        <v/>
      </c>
      <c r="Q4529" s="1" t="str" cm="1">
        <f t="array" ref="Q4529">IFERROR(_xlfn.IFS(A4529="","",O4529=0,"TRUE",AND(O4529=1,E4529="Out For Delivery"),"FALSE",O4529=1,"TRUE"),"FALSE")</f>
        <v>TRUE</v>
      </c>
      <c r="R4529" s="1" t="str">
        <f>'[1]OFD Query'!BT4529</f>
        <v>NO</v>
      </c>
    </row>
    <row r="4530" spans="1:18" x14ac:dyDescent="0.3">
      <c r="A4530" s="5" t="str">
        <f>IF(ISBLANK('[1]OFD Query'!A4530),"",'[1]OFD Query'!A4530)</f>
        <v>6062624680419</v>
      </c>
      <c r="B4530" s="1" t="str">
        <f>IF(A4530="","",LEFT('[1]OFD Query'!C4530,FIND(" ",'[1]OFD Query'!C4530)-1))</f>
        <v>Reverse</v>
      </c>
      <c r="C4530" s="1" t="str">
        <f>IF(A4530="","",'[1]OFD Query'!F4530)</f>
        <v>C21036226</v>
      </c>
      <c r="D4530" s="1" t="str">
        <f>IFERROR(VLOOKUP(C4530,Sheet2!A:B,2,0),"")</f>
        <v>SHEIN</v>
      </c>
      <c r="E4530" s="1" t="str">
        <f>IF(A4530="","",'[1]OFD Query'!I4530)</f>
        <v>Out For Delivery</v>
      </c>
      <c r="F4530" s="1" t="str">
        <f t="shared" si="72"/>
        <v>MAK-2</v>
      </c>
      <c r="G4530" s="6" t="str" cm="1">
        <f t="array" ref="G4530">IFERROR(_xlfn.IFS(A4530="","",'[1]OFD Query'!N4530="","Fresh"),'[1]OFD Query'!N4530)</f>
        <v>Fresh</v>
      </c>
      <c r="H4530" s="6" t="str" cm="1">
        <f t="array" ref="H4530">IFERROR(_xlfn.IFS(B4530="","",'[1]OFD Query'!O4530="","Fresh"),'[1]OFD Query'!O4530)</f>
        <v>Fresh</v>
      </c>
      <c r="I4530" s="1" t="str">
        <f>IF(A4530="","",'[1]OFD Query'!W4530)</f>
        <v>D21012963701</v>
      </c>
      <c r="J4530" s="1" t="str">
        <f>IF(A4530="","",'[1]OFD Query'!X4530)</f>
        <v>Zain Mukhtar Mukhtar Ahmed</v>
      </c>
      <c r="K4530" s="1" t="str">
        <f>IF(A4530="","",'[1]OFD Query'!AL4530)</f>
        <v>Al Umrah Al Jadidah</v>
      </c>
      <c r="L4530" s="6">
        <f>IF(A4530="","",'[1]OFD Query'!AO4530)</f>
        <v>0</v>
      </c>
      <c r="M4530" s="1" t="str" cm="1">
        <f t="array" ref="M4530">_xlfn.IFS(L4530="","",L4530=0,"PPD",L4530&gt;0,"COD")</f>
        <v>PPD</v>
      </c>
      <c r="N4530" s="1" t="str" cm="1">
        <f t="array" ref="N4530">_xlfn.IFS(A4530="","",L4530=0,M4530,L4530&lt;100,"&lt;100",L4530&lt;200,"&lt;200",L4530&lt;500,"&lt;500",L4530&lt;1000,"&lt;1000",L4530&gt;1000,"Above 1K")</f>
        <v>PPD</v>
      </c>
      <c r="O4530" s="6">
        <f>IF(A4530="","",'[1]OFD Query'!CB4530)</f>
        <v>0</v>
      </c>
      <c r="P4530" s="1" t="str">
        <f>IF(A4530="","",'[1]OFD Query'!CJ4530)</f>
        <v/>
      </c>
      <c r="Q4530" s="1" t="str" cm="1">
        <f t="array" ref="Q4530">IFERROR(_xlfn.IFS(A4530="","",O4530=0,"TRUE",AND(O4530=1,E4530="Out For Delivery"),"FALSE",O4530=1,"TRUE"),"FALSE")</f>
        <v>TRUE</v>
      </c>
      <c r="R4530" s="1" t="str">
        <f>'[1]OFD Query'!BT4530</f>
        <v>NO</v>
      </c>
    </row>
    <row r="4531" spans="1:18" x14ac:dyDescent="0.3">
      <c r="A4531" s="5" t="str">
        <f>IF(ISBLANK('[1]OFD Query'!A4531),"",'[1]OFD Query'!A4531)</f>
        <v>6062624240802</v>
      </c>
      <c r="B4531" s="1" t="str">
        <f>IF(A4531="","",LEFT('[1]OFD Query'!C4531,FIND(" ",'[1]OFD Query'!C4531)-1))</f>
        <v>Reverse</v>
      </c>
      <c r="C4531" s="1" t="str">
        <f>IF(A4531="","",'[1]OFD Query'!F4531)</f>
        <v>C21036226</v>
      </c>
      <c r="D4531" s="1" t="str">
        <f>IFERROR(VLOOKUP(C4531,Sheet2!A:B,2,0),"")</f>
        <v>SHEIN</v>
      </c>
      <c r="E4531" s="1" t="str">
        <f>IF(A4531="","",'[1]OFD Query'!I4531)</f>
        <v>Out For Delivery</v>
      </c>
      <c r="F4531" s="1" t="str">
        <f t="shared" si="72"/>
        <v>MAK-2</v>
      </c>
      <c r="G4531" s="6" t="str" cm="1">
        <f t="array" ref="G4531">IFERROR(_xlfn.IFS(A4531="","",'[1]OFD Query'!N4531="","Fresh"),'[1]OFD Query'!N4531)</f>
        <v>Fresh</v>
      </c>
      <c r="H4531" s="6" t="str" cm="1">
        <f t="array" ref="H4531">IFERROR(_xlfn.IFS(B4531="","",'[1]OFD Query'!O4531="","Fresh"),'[1]OFD Query'!O4531)</f>
        <v>Fresh</v>
      </c>
      <c r="I4531" s="1" t="str">
        <f>IF(A4531="","",'[1]OFD Query'!W4531)</f>
        <v>D21012963701</v>
      </c>
      <c r="J4531" s="1" t="str">
        <f>IF(A4531="","",'[1]OFD Query'!X4531)</f>
        <v>Zain Mukhtar Mukhtar Ahmed</v>
      </c>
      <c r="K4531" s="1" t="str">
        <f>IF(A4531="","",'[1]OFD Query'!AL4531)</f>
        <v>Al Umrah Al Jadidah</v>
      </c>
      <c r="L4531" s="6">
        <f>IF(A4531="","",'[1]OFD Query'!AO4531)</f>
        <v>0</v>
      </c>
      <c r="M4531" s="1" t="str" cm="1">
        <f t="array" ref="M4531">_xlfn.IFS(L4531="","",L4531=0,"PPD",L4531&gt;0,"COD")</f>
        <v>PPD</v>
      </c>
      <c r="N4531" s="1" t="str" cm="1">
        <f t="array" ref="N4531">_xlfn.IFS(A4531="","",L4531=0,M4531,L4531&lt;100,"&lt;100",L4531&lt;200,"&lt;200",L4531&lt;500,"&lt;500",L4531&lt;1000,"&lt;1000",L4531&gt;1000,"Above 1K")</f>
        <v>PPD</v>
      </c>
      <c r="O4531" s="6">
        <f>IF(A4531="","",'[1]OFD Query'!CB4531)</f>
        <v>0</v>
      </c>
      <c r="P4531" s="1" t="str">
        <f>IF(A4531="","",'[1]OFD Query'!CJ4531)</f>
        <v/>
      </c>
      <c r="Q4531" s="1" t="str" cm="1">
        <f t="array" ref="Q4531">IFERROR(_xlfn.IFS(A4531="","",O4531=0,"TRUE",AND(O4531=1,E4531="Out For Delivery"),"FALSE",O4531=1,"TRUE"),"FALSE")</f>
        <v>TRUE</v>
      </c>
      <c r="R4531" s="1" t="str">
        <f>'[1]OFD Query'!BT4531</f>
        <v>NO</v>
      </c>
    </row>
    <row r="4532" spans="1:18" x14ac:dyDescent="0.3">
      <c r="A4532" s="5" t="str">
        <f>IF(ISBLANK('[1]OFD Query'!A4532),"",'[1]OFD Query'!A4532)</f>
        <v>6062624432979</v>
      </c>
      <c r="B4532" s="1" t="str">
        <f>IF(A4532="","",LEFT('[1]OFD Query'!C4532,FIND(" ",'[1]OFD Query'!C4532)-1))</f>
        <v>Reverse</v>
      </c>
      <c r="C4532" s="1" t="str">
        <f>IF(A4532="","",'[1]OFD Query'!F4532)</f>
        <v>C21036226</v>
      </c>
      <c r="D4532" s="1" t="str">
        <f>IFERROR(VLOOKUP(C4532,Sheet2!A:B,2,0),"")</f>
        <v>SHEIN</v>
      </c>
      <c r="E4532" s="1" t="str">
        <f>IF(A4532="","",'[1]OFD Query'!I4532)</f>
        <v>Out For Delivery</v>
      </c>
      <c r="F4532" s="1" t="str">
        <f t="shared" si="72"/>
        <v>MAK-2</v>
      </c>
      <c r="G4532" s="6" t="str" cm="1">
        <f t="array" ref="G4532">IFERROR(_xlfn.IFS(A4532="","",'[1]OFD Query'!N4532="","Fresh"),'[1]OFD Query'!N4532)</f>
        <v>Fresh</v>
      </c>
      <c r="H4532" s="6" t="str" cm="1">
        <f t="array" ref="H4532">IFERROR(_xlfn.IFS(B4532="","",'[1]OFD Query'!O4532="","Fresh"),'[1]OFD Query'!O4532)</f>
        <v>Fresh</v>
      </c>
      <c r="I4532" s="1" t="str">
        <f>IF(A4532="","",'[1]OFD Query'!W4532)</f>
        <v>D21012963701</v>
      </c>
      <c r="J4532" s="1" t="str">
        <f>IF(A4532="","",'[1]OFD Query'!X4532)</f>
        <v>Zain Mukhtar Mukhtar Ahmed</v>
      </c>
      <c r="K4532" s="1" t="str">
        <f>IF(A4532="","",'[1]OFD Query'!AL4532)</f>
        <v>Al Umrah Al Jadidah</v>
      </c>
      <c r="L4532" s="6">
        <f>IF(A4532="","",'[1]OFD Query'!AO4532)</f>
        <v>0</v>
      </c>
      <c r="M4532" s="1" t="str" cm="1">
        <f t="array" ref="M4532">_xlfn.IFS(L4532="","",L4532=0,"PPD",L4532&gt;0,"COD")</f>
        <v>PPD</v>
      </c>
      <c r="N4532" s="1" t="str" cm="1">
        <f t="array" ref="N4532">_xlfn.IFS(A4532="","",L4532=0,M4532,L4532&lt;100,"&lt;100",L4532&lt;200,"&lt;200",L4532&lt;500,"&lt;500",L4532&lt;1000,"&lt;1000",L4532&gt;1000,"Above 1K")</f>
        <v>PPD</v>
      </c>
      <c r="O4532" s="6">
        <f>IF(A4532="","",'[1]OFD Query'!CB4532)</f>
        <v>0</v>
      </c>
      <c r="P4532" s="1" t="str">
        <f>IF(A4532="","",'[1]OFD Query'!CJ4532)</f>
        <v/>
      </c>
      <c r="Q4532" s="1" t="str" cm="1">
        <f t="array" ref="Q4532">IFERROR(_xlfn.IFS(A4532="","",O4532=0,"TRUE",AND(O4532=1,E4532="Out For Delivery"),"FALSE",O4532=1,"TRUE"),"FALSE")</f>
        <v>TRUE</v>
      </c>
      <c r="R4532" s="1" t="str">
        <f>'[1]OFD Query'!BT4532</f>
        <v>NO</v>
      </c>
    </row>
    <row r="4533" spans="1:18" x14ac:dyDescent="0.3">
      <c r="A4533" s="5" t="str">
        <f>IF(ISBLANK('[1]OFD Query'!A4533),"",'[1]OFD Query'!A4533)</f>
        <v>6062624220213</v>
      </c>
      <c r="B4533" s="1" t="str">
        <f>IF(A4533="","",LEFT('[1]OFD Query'!C4533,FIND(" ",'[1]OFD Query'!C4533)-1))</f>
        <v>Reverse</v>
      </c>
      <c r="C4533" s="1" t="str">
        <f>IF(A4533="","",'[1]OFD Query'!F4533)</f>
        <v>C21036226</v>
      </c>
      <c r="D4533" s="1" t="str">
        <f>IFERROR(VLOOKUP(C4533,Sheet2!A:B,2,0),"")</f>
        <v>SHEIN</v>
      </c>
      <c r="E4533" s="1" t="str">
        <f>IF(A4533="","",'[1]OFD Query'!I4533)</f>
        <v>Out For Delivery</v>
      </c>
      <c r="F4533" s="1" t="str">
        <f t="shared" si="72"/>
        <v>MAK-2</v>
      </c>
      <c r="G4533" s="6" t="str" cm="1">
        <f t="array" ref="G4533">IFERROR(_xlfn.IFS(A4533="","",'[1]OFD Query'!N4533="","Fresh"),'[1]OFD Query'!N4533)</f>
        <v>Fresh</v>
      </c>
      <c r="H4533" s="6" t="str" cm="1">
        <f t="array" ref="H4533">IFERROR(_xlfn.IFS(B4533="","",'[1]OFD Query'!O4533="","Fresh"),'[1]OFD Query'!O4533)</f>
        <v>Fresh</v>
      </c>
      <c r="I4533" s="1" t="str">
        <f>IF(A4533="","",'[1]OFD Query'!W4533)</f>
        <v>D21036192</v>
      </c>
      <c r="J4533" s="1" t="str">
        <f>IF(A4533="","",'[1]OFD Query'!X4533)</f>
        <v>Afaq Raid Ahmed Mian</v>
      </c>
      <c r="K4533" s="1" t="str">
        <f>IF(A4533="","",'[1]OFD Query'!AL4533)</f>
        <v>Alaziziyah</v>
      </c>
      <c r="L4533" s="6">
        <f>IF(A4533="","",'[1]OFD Query'!AO4533)</f>
        <v>0</v>
      </c>
      <c r="M4533" s="1" t="str" cm="1">
        <f t="array" ref="M4533">_xlfn.IFS(L4533="","",L4533=0,"PPD",L4533&gt;0,"COD")</f>
        <v>PPD</v>
      </c>
      <c r="N4533" s="1" t="str" cm="1">
        <f t="array" ref="N4533">_xlfn.IFS(A4533="","",L4533=0,M4533,L4533&lt;100,"&lt;100",L4533&lt;200,"&lt;200",L4533&lt;500,"&lt;500",L4533&lt;1000,"&lt;1000",L4533&gt;1000,"Above 1K")</f>
        <v>PPD</v>
      </c>
      <c r="O4533" s="6">
        <f>IF(A4533="","",'[1]OFD Query'!CB4533)</f>
        <v>0</v>
      </c>
      <c r="P4533" s="1" t="str">
        <f>IF(A4533="","",'[1]OFD Query'!CJ4533)</f>
        <v/>
      </c>
      <c r="Q4533" s="1" t="str" cm="1">
        <f t="array" ref="Q4533">IFERROR(_xlfn.IFS(A4533="","",O4533=0,"TRUE",AND(O4533=1,E4533="Out For Delivery"),"FALSE",O4533=1,"TRUE"),"FALSE")</f>
        <v>TRUE</v>
      </c>
      <c r="R4533" s="1" t="str">
        <f>'[1]OFD Query'!BT4533</f>
        <v>NO</v>
      </c>
    </row>
    <row r="4534" spans="1:18" x14ac:dyDescent="0.3">
      <c r="A4534" s="5" t="str">
        <f>IF(ISBLANK('[1]OFD Query'!A4534),"",'[1]OFD Query'!A4534)</f>
        <v>6062624230708</v>
      </c>
      <c r="B4534" s="1" t="str">
        <f>IF(A4534="","",LEFT('[1]OFD Query'!C4534,FIND(" ",'[1]OFD Query'!C4534)-1))</f>
        <v>Reverse</v>
      </c>
      <c r="C4534" s="1" t="str">
        <f>IF(A4534="","",'[1]OFD Query'!F4534)</f>
        <v>C21036226</v>
      </c>
      <c r="D4534" s="1" t="str">
        <f>IFERROR(VLOOKUP(C4534,Sheet2!A:B,2,0),"")</f>
        <v>SHEIN</v>
      </c>
      <c r="E4534" s="1" t="str">
        <f>IF(A4534="","",'[1]OFD Query'!I4534)</f>
        <v>Out For Delivery</v>
      </c>
      <c r="F4534" s="1" t="str">
        <f t="shared" si="72"/>
        <v>MAK-2</v>
      </c>
      <c r="G4534" s="6" t="str" cm="1">
        <f t="array" ref="G4534">IFERROR(_xlfn.IFS(A4534="","",'[1]OFD Query'!N4534="","Fresh"),'[1]OFD Query'!N4534)</f>
        <v>Fresh</v>
      </c>
      <c r="H4534" s="6" t="str" cm="1">
        <f t="array" ref="H4534">IFERROR(_xlfn.IFS(B4534="","",'[1]OFD Query'!O4534="","Fresh"),'[1]OFD Query'!O4534)</f>
        <v>Fresh</v>
      </c>
      <c r="I4534" s="1" t="str">
        <f>IF(A4534="","",'[1]OFD Query'!W4534)</f>
        <v>D2109525501</v>
      </c>
      <c r="J4534" s="1" t="str">
        <f>IF(A4534="","",'[1]OFD Query'!X4534)</f>
        <v xml:space="preserve">IFZ-Amin Mohammed </v>
      </c>
      <c r="K4534" s="1" t="str">
        <f>IF(A4534="","",'[1]OFD Query'!AL4534)</f>
        <v>Alquraiyat</v>
      </c>
      <c r="L4534" s="6">
        <f>IF(A4534="","",'[1]OFD Query'!AO4534)</f>
        <v>0</v>
      </c>
      <c r="M4534" s="1" t="str" cm="1">
        <f t="array" ref="M4534">_xlfn.IFS(L4534="","",L4534=0,"PPD",L4534&gt;0,"COD")</f>
        <v>PPD</v>
      </c>
      <c r="N4534" s="1" t="str" cm="1">
        <f t="array" ref="N4534">_xlfn.IFS(A4534="","",L4534=0,M4534,L4534&lt;100,"&lt;100",L4534&lt;200,"&lt;200",L4534&lt;500,"&lt;500",L4534&lt;1000,"&lt;1000",L4534&gt;1000,"Above 1K")</f>
        <v>PPD</v>
      </c>
      <c r="O4534" s="6">
        <f>IF(A4534="","",'[1]OFD Query'!CB4534)</f>
        <v>0</v>
      </c>
      <c r="P4534" s="1" t="str">
        <f>IF(A4534="","",'[1]OFD Query'!CJ4534)</f>
        <v/>
      </c>
      <c r="Q4534" s="1" t="str" cm="1">
        <f t="array" ref="Q4534">IFERROR(_xlfn.IFS(A4534="","",O4534=0,"TRUE",AND(O4534=1,E4534="Out For Delivery"),"FALSE",O4534=1,"TRUE"),"FALSE")</f>
        <v>TRUE</v>
      </c>
      <c r="R4534" s="1" t="str">
        <f>'[1]OFD Query'!BT4534</f>
        <v>NO</v>
      </c>
    </row>
    <row r="4535" spans="1:18" x14ac:dyDescent="0.3">
      <c r="A4535" s="5" t="str">
        <f>IF(ISBLANK('[1]OFD Query'!A4535),"",'[1]OFD Query'!A4535)</f>
        <v>6062624581440</v>
      </c>
      <c r="B4535" s="1" t="str">
        <f>IF(A4535="","",LEFT('[1]OFD Query'!C4535,FIND(" ",'[1]OFD Query'!C4535)-1))</f>
        <v>Reverse</v>
      </c>
      <c r="C4535" s="1" t="str">
        <f>IF(A4535="","",'[1]OFD Query'!F4535)</f>
        <v>C21036226</v>
      </c>
      <c r="D4535" s="1" t="str">
        <f>IFERROR(VLOOKUP(C4535,Sheet2!A:B,2,0),"")</f>
        <v>SHEIN</v>
      </c>
      <c r="E4535" s="1" t="str">
        <f>IF(A4535="","",'[1]OFD Query'!I4535)</f>
        <v>Out For Delivery</v>
      </c>
      <c r="F4535" s="1" t="str">
        <f t="shared" si="72"/>
        <v>MAK-2</v>
      </c>
      <c r="G4535" s="6" t="str" cm="1">
        <f t="array" ref="G4535">IFERROR(_xlfn.IFS(A4535="","",'[1]OFD Query'!N4535="","Fresh"),'[1]OFD Query'!N4535)</f>
        <v>Fresh</v>
      </c>
      <c r="H4535" s="6" t="str" cm="1">
        <f t="array" ref="H4535">IFERROR(_xlfn.IFS(B4535="","",'[1]OFD Query'!O4535="","Fresh"),'[1]OFD Query'!O4535)</f>
        <v>Fresh</v>
      </c>
      <c r="I4535" s="1" t="str">
        <f>IF(A4535="","",'[1]OFD Query'!W4535)</f>
        <v>D2105536</v>
      </c>
      <c r="J4535" s="1" t="str">
        <f>IF(A4535="","",'[1]OFD Query'!X4535)</f>
        <v>Sauod Khedir Nemaz</v>
      </c>
      <c r="K4535" s="1" t="str">
        <f>IF(A4535="","",'[1]OFD Query'!AL4535)</f>
        <v>Al'usaylah</v>
      </c>
      <c r="L4535" s="6">
        <f>IF(A4535="","",'[1]OFD Query'!AO4535)</f>
        <v>0</v>
      </c>
      <c r="M4535" s="1" t="str" cm="1">
        <f t="array" ref="M4535">_xlfn.IFS(L4535="","",L4535=0,"PPD",L4535&gt;0,"COD")</f>
        <v>PPD</v>
      </c>
      <c r="N4535" s="1" t="str" cm="1">
        <f t="array" ref="N4535">_xlfn.IFS(A4535="","",L4535=0,M4535,L4535&lt;100,"&lt;100",L4535&lt;200,"&lt;200",L4535&lt;500,"&lt;500",L4535&lt;1000,"&lt;1000",L4535&gt;1000,"Above 1K")</f>
        <v>PPD</v>
      </c>
      <c r="O4535" s="6">
        <f>IF(A4535="","",'[1]OFD Query'!CB4535)</f>
        <v>0</v>
      </c>
      <c r="P4535" s="1" t="str">
        <f>IF(A4535="","",'[1]OFD Query'!CJ4535)</f>
        <v/>
      </c>
      <c r="Q4535" s="1" t="str" cm="1">
        <f t="array" ref="Q4535">IFERROR(_xlfn.IFS(A4535="","",O4535=0,"TRUE",AND(O4535=1,E4535="Out For Delivery"),"FALSE",O4535=1,"TRUE"),"FALSE")</f>
        <v>TRUE</v>
      </c>
      <c r="R4535" s="1" t="str">
        <f>'[1]OFD Query'!BT4535</f>
        <v>NO</v>
      </c>
    </row>
    <row r="4536" spans="1:18" x14ac:dyDescent="0.3">
      <c r="A4536" s="5" t="str">
        <f>IF(ISBLANK('[1]OFD Query'!A4536),"",'[1]OFD Query'!A4536)</f>
        <v>6062624109360</v>
      </c>
      <c r="B4536" s="1" t="str">
        <f>IF(A4536="","",LEFT('[1]OFD Query'!C4536,FIND(" ",'[1]OFD Query'!C4536)-1))</f>
        <v>Reverse</v>
      </c>
      <c r="C4536" s="1" t="str">
        <f>IF(A4536="","",'[1]OFD Query'!F4536)</f>
        <v>C21036226</v>
      </c>
      <c r="D4536" s="1" t="str">
        <f>IFERROR(VLOOKUP(C4536,Sheet2!A:B,2,0),"")</f>
        <v>SHEIN</v>
      </c>
      <c r="E4536" s="1" t="str">
        <f>IF(A4536="","",'[1]OFD Query'!I4536)</f>
        <v>Out For Delivery</v>
      </c>
      <c r="F4536" s="1" t="str">
        <f t="shared" si="72"/>
        <v>MAK-2</v>
      </c>
      <c r="G4536" s="6" t="str" cm="1">
        <f t="array" ref="G4536">IFERROR(_xlfn.IFS(A4536="","",'[1]OFD Query'!N4536="","Fresh"),'[1]OFD Query'!N4536)</f>
        <v>Fresh</v>
      </c>
      <c r="H4536" s="6" t="str" cm="1">
        <f t="array" ref="H4536">IFERROR(_xlfn.IFS(B4536="","",'[1]OFD Query'!O4536="","Fresh"),'[1]OFD Query'!O4536)</f>
        <v>Fresh</v>
      </c>
      <c r="I4536" s="1" t="str">
        <f>IF(A4536="","",'[1]OFD Query'!W4536)</f>
        <v>D2105536</v>
      </c>
      <c r="J4536" s="1" t="str">
        <f>IF(A4536="","",'[1]OFD Query'!X4536)</f>
        <v>Sauod Khedir Nemaz</v>
      </c>
      <c r="K4536" s="1" t="str">
        <f>IF(A4536="","",'[1]OFD Query'!AL4536)</f>
        <v>Al'usaylah</v>
      </c>
      <c r="L4536" s="6">
        <f>IF(A4536="","",'[1]OFD Query'!AO4536)</f>
        <v>0</v>
      </c>
      <c r="M4536" s="1" t="str" cm="1">
        <f t="array" ref="M4536">_xlfn.IFS(L4536="","",L4536=0,"PPD",L4536&gt;0,"COD")</f>
        <v>PPD</v>
      </c>
      <c r="N4536" s="1" t="str" cm="1">
        <f t="array" ref="N4536">_xlfn.IFS(A4536="","",L4536=0,M4536,L4536&lt;100,"&lt;100",L4536&lt;200,"&lt;200",L4536&lt;500,"&lt;500",L4536&lt;1000,"&lt;1000",L4536&gt;1000,"Above 1K")</f>
        <v>PPD</v>
      </c>
      <c r="O4536" s="6">
        <f>IF(A4536="","",'[1]OFD Query'!CB4536)</f>
        <v>0</v>
      </c>
      <c r="P4536" s="1" t="str">
        <f>IF(A4536="","",'[1]OFD Query'!CJ4536)</f>
        <v/>
      </c>
      <c r="Q4536" s="1" t="str" cm="1">
        <f t="array" ref="Q4536">IFERROR(_xlfn.IFS(A4536="","",O4536=0,"TRUE",AND(O4536=1,E4536="Out For Delivery"),"FALSE",O4536=1,"TRUE"),"FALSE")</f>
        <v>TRUE</v>
      </c>
      <c r="R4536" s="1" t="str">
        <f>'[1]OFD Query'!BT4536</f>
        <v>NO</v>
      </c>
    </row>
    <row r="4537" spans="1:18" x14ac:dyDescent="0.3">
      <c r="A4537" s="5" t="str">
        <f>IF(ISBLANK('[1]OFD Query'!A4537),"",'[1]OFD Query'!A4537)</f>
        <v>6062624245131</v>
      </c>
      <c r="B4537" s="1" t="str">
        <f>IF(A4537="","",LEFT('[1]OFD Query'!C4537,FIND(" ",'[1]OFD Query'!C4537)-1))</f>
        <v>Reverse</v>
      </c>
      <c r="C4537" s="1" t="str">
        <f>IF(A4537="","",'[1]OFD Query'!F4537)</f>
        <v>C21036226</v>
      </c>
      <c r="D4537" s="1" t="str">
        <f>IFERROR(VLOOKUP(C4537,Sheet2!A:B,2,0),"")</f>
        <v>SHEIN</v>
      </c>
      <c r="E4537" s="1" t="str">
        <f>IF(A4537="","",'[1]OFD Query'!I4537)</f>
        <v>Out For Delivery</v>
      </c>
      <c r="F4537" s="1" t="str">
        <f t="shared" si="72"/>
        <v>MAK-2</v>
      </c>
      <c r="G4537" s="6" t="str" cm="1">
        <f t="array" ref="G4537">IFERROR(_xlfn.IFS(A4537="","",'[1]OFD Query'!N4537="","Fresh"),'[1]OFD Query'!N4537)</f>
        <v>Fresh</v>
      </c>
      <c r="H4537" s="6" t="str" cm="1">
        <f t="array" ref="H4537">IFERROR(_xlfn.IFS(B4537="","",'[1]OFD Query'!O4537="","Fresh"),'[1]OFD Query'!O4537)</f>
        <v>Fresh</v>
      </c>
      <c r="I4537" s="1" t="str">
        <f>IF(A4537="","",'[1]OFD Query'!W4537)</f>
        <v>D2105536</v>
      </c>
      <c r="J4537" s="1" t="str">
        <f>IF(A4537="","",'[1]OFD Query'!X4537)</f>
        <v>Sauod Khedir Nemaz</v>
      </c>
      <c r="K4537" s="1" t="str">
        <f>IF(A4537="","",'[1]OFD Query'!AL4537)</f>
        <v>Al'usaylah</v>
      </c>
      <c r="L4537" s="6">
        <f>IF(A4537="","",'[1]OFD Query'!AO4537)</f>
        <v>0</v>
      </c>
      <c r="M4537" s="1" t="str" cm="1">
        <f t="array" ref="M4537">_xlfn.IFS(L4537="","",L4537=0,"PPD",L4537&gt;0,"COD")</f>
        <v>PPD</v>
      </c>
      <c r="N4537" s="1" t="str" cm="1">
        <f t="array" ref="N4537">_xlfn.IFS(A4537="","",L4537=0,M4537,L4537&lt;100,"&lt;100",L4537&lt;200,"&lt;200",L4537&lt;500,"&lt;500",L4537&lt;1000,"&lt;1000",L4537&gt;1000,"Above 1K")</f>
        <v>PPD</v>
      </c>
      <c r="O4537" s="6">
        <f>IF(A4537="","",'[1]OFD Query'!CB4537)</f>
        <v>0</v>
      </c>
      <c r="P4537" s="1" t="str">
        <f>IF(A4537="","",'[1]OFD Query'!CJ4537)</f>
        <v/>
      </c>
      <c r="Q4537" s="1" t="str" cm="1">
        <f t="array" ref="Q4537">IFERROR(_xlfn.IFS(A4537="","",O4537=0,"TRUE",AND(O4537=1,E4537="Out For Delivery"),"FALSE",O4537=1,"TRUE"),"FALSE")</f>
        <v>TRUE</v>
      </c>
      <c r="R4537" s="1" t="str">
        <f>'[1]OFD Query'!BT4537</f>
        <v>NO</v>
      </c>
    </row>
    <row r="4538" spans="1:18" x14ac:dyDescent="0.3">
      <c r="A4538" s="5" t="str">
        <f>IF(ISBLANK('[1]OFD Query'!A4538),"",'[1]OFD Query'!A4538)</f>
        <v>6062524877313</v>
      </c>
      <c r="B4538" s="1" t="str">
        <f>IF(A4538="","",LEFT('[1]OFD Query'!C4538,FIND(" ",'[1]OFD Query'!C4538)-1))</f>
        <v>Reverse</v>
      </c>
      <c r="C4538" s="1" t="str">
        <f>IF(A4538="","",'[1]OFD Query'!F4538)</f>
        <v>C21036226</v>
      </c>
      <c r="D4538" s="1" t="str">
        <f>IFERROR(VLOOKUP(C4538,Sheet2!A:B,2,0),"")</f>
        <v>SHEIN</v>
      </c>
      <c r="E4538" s="1" t="str">
        <f>IF(A4538="","",'[1]OFD Query'!I4538)</f>
        <v>Out For Delivery</v>
      </c>
      <c r="F4538" s="1" t="str">
        <f t="shared" si="72"/>
        <v>MAK-2</v>
      </c>
      <c r="G4538" s="6" t="str" cm="1">
        <f t="array" ref="G4538">IFERROR(_xlfn.IFS(A4538="","",'[1]OFD Query'!N4538="","Fresh"),'[1]OFD Query'!N4538)</f>
        <v>Fresh</v>
      </c>
      <c r="H4538" s="6" t="str" cm="1">
        <f t="array" ref="H4538">IFERROR(_xlfn.IFS(B4538="","",'[1]OFD Query'!O4538="","Fresh"),'[1]OFD Query'!O4538)</f>
        <v>Fresh</v>
      </c>
      <c r="I4538" s="1" t="str">
        <f>IF(A4538="","",'[1]OFD Query'!W4538)</f>
        <v>D2105536</v>
      </c>
      <c r="J4538" s="1" t="str">
        <f>IF(A4538="","",'[1]OFD Query'!X4538)</f>
        <v>Sauod Khedir Nemaz</v>
      </c>
      <c r="K4538" s="1" t="str">
        <f>IF(A4538="","",'[1]OFD Query'!AL4538)</f>
        <v>Al'usaylah</v>
      </c>
      <c r="L4538" s="6">
        <f>IF(A4538="","",'[1]OFD Query'!AO4538)</f>
        <v>0</v>
      </c>
      <c r="M4538" s="1" t="str" cm="1">
        <f t="array" ref="M4538">_xlfn.IFS(L4538="","",L4538=0,"PPD",L4538&gt;0,"COD")</f>
        <v>PPD</v>
      </c>
      <c r="N4538" s="1" t="str" cm="1">
        <f t="array" ref="N4538">_xlfn.IFS(A4538="","",L4538=0,M4538,L4538&lt;100,"&lt;100",L4538&lt;200,"&lt;200",L4538&lt;500,"&lt;500",L4538&lt;1000,"&lt;1000",L4538&gt;1000,"Above 1K")</f>
        <v>PPD</v>
      </c>
      <c r="O4538" s="6">
        <f>IF(A4538="","",'[1]OFD Query'!CB4538)</f>
        <v>0</v>
      </c>
      <c r="P4538" s="1" t="str">
        <f>IF(A4538="","",'[1]OFD Query'!CJ4538)</f>
        <v/>
      </c>
      <c r="Q4538" s="1" t="str" cm="1">
        <f t="array" ref="Q4538">IFERROR(_xlfn.IFS(A4538="","",O4538=0,"TRUE",AND(O4538=1,E4538="Out For Delivery"),"FALSE",O4538=1,"TRUE"),"FALSE")</f>
        <v>TRUE</v>
      </c>
      <c r="R4538" s="1" t="str">
        <f>'[1]OFD Query'!BT4538</f>
        <v>NO</v>
      </c>
    </row>
    <row r="4539" spans="1:18" x14ac:dyDescent="0.3">
      <c r="A4539" s="5" t="str">
        <f>IF(ISBLANK('[1]OFD Query'!A4539),"",'[1]OFD Query'!A4539)</f>
        <v>6062624555207</v>
      </c>
      <c r="B4539" s="1" t="str">
        <f>IF(A4539="","",LEFT('[1]OFD Query'!C4539,FIND(" ",'[1]OFD Query'!C4539)-1))</f>
        <v>Reverse</v>
      </c>
      <c r="C4539" s="1" t="str">
        <f>IF(A4539="","",'[1]OFD Query'!F4539)</f>
        <v>C21036226</v>
      </c>
      <c r="D4539" s="1" t="str">
        <f>IFERROR(VLOOKUP(C4539,Sheet2!A:B,2,0),"")</f>
        <v>SHEIN</v>
      </c>
      <c r="E4539" s="1" t="str">
        <f>IF(A4539="","",'[1]OFD Query'!I4539)</f>
        <v>Out For Delivery</v>
      </c>
      <c r="F4539" s="1" t="str">
        <f t="shared" si="72"/>
        <v>MAK-2</v>
      </c>
      <c r="G4539" s="6" t="str" cm="1">
        <f t="array" ref="G4539">IFERROR(_xlfn.IFS(A4539="","",'[1]OFD Query'!N4539="","Fresh"),'[1]OFD Query'!N4539)</f>
        <v>Fresh</v>
      </c>
      <c r="H4539" s="6" t="str" cm="1">
        <f t="array" ref="H4539">IFERROR(_xlfn.IFS(B4539="","",'[1]OFD Query'!O4539="","Fresh"),'[1]OFD Query'!O4539)</f>
        <v>Fresh</v>
      </c>
      <c r="I4539" s="1" t="str">
        <f>IF(A4539="","",'[1]OFD Query'!W4539)</f>
        <v>D2105536</v>
      </c>
      <c r="J4539" s="1" t="str">
        <f>IF(A4539="","",'[1]OFD Query'!X4539)</f>
        <v>Sauod Khedir Nemaz</v>
      </c>
      <c r="K4539" s="1" t="str">
        <f>IF(A4539="","",'[1]OFD Query'!AL4539)</f>
        <v>Al'usaylah</v>
      </c>
      <c r="L4539" s="6">
        <f>IF(A4539="","",'[1]OFD Query'!AO4539)</f>
        <v>0</v>
      </c>
      <c r="M4539" s="1" t="str" cm="1">
        <f t="array" ref="M4539">_xlfn.IFS(L4539="","",L4539=0,"PPD",L4539&gt;0,"COD")</f>
        <v>PPD</v>
      </c>
      <c r="N4539" s="1" t="str" cm="1">
        <f t="array" ref="N4539">_xlfn.IFS(A4539="","",L4539=0,M4539,L4539&lt;100,"&lt;100",L4539&lt;200,"&lt;200",L4539&lt;500,"&lt;500",L4539&lt;1000,"&lt;1000",L4539&gt;1000,"Above 1K")</f>
        <v>PPD</v>
      </c>
      <c r="O4539" s="6">
        <f>IF(A4539="","",'[1]OFD Query'!CB4539)</f>
        <v>0</v>
      </c>
      <c r="P4539" s="1" t="str">
        <f>IF(A4539="","",'[1]OFD Query'!CJ4539)</f>
        <v/>
      </c>
      <c r="Q4539" s="1" t="str" cm="1">
        <f t="array" ref="Q4539">IFERROR(_xlfn.IFS(A4539="","",O4539=0,"TRUE",AND(O4539=1,E4539="Out For Delivery"),"FALSE",O4539=1,"TRUE"),"FALSE")</f>
        <v>TRUE</v>
      </c>
      <c r="R4539" s="1" t="str">
        <f>'[1]OFD Query'!BT4539</f>
        <v>NO</v>
      </c>
    </row>
    <row r="4540" spans="1:18" x14ac:dyDescent="0.3">
      <c r="A4540" s="5" t="str">
        <f>IF(ISBLANK('[1]OFD Query'!A4540),"",'[1]OFD Query'!A4540)</f>
        <v>6062624453640</v>
      </c>
      <c r="B4540" s="1" t="str">
        <f>IF(A4540="","",LEFT('[1]OFD Query'!C4540,FIND(" ",'[1]OFD Query'!C4540)-1))</f>
        <v>Reverse</v>
      </c>
      <c r="C4540" s="1" t="str">
        <f>IF(A4540="","",'[1]OFD Query'!F4540)</f>
        <v>C21036226</v>
      </c>
      <c r="D4540" s="1" t="str">
        <f>IFERROR(VLOOKUP(C4540,Sheet2!A:B,2,0),"")</f>
        <v>SHEIN</v>
      </c>
      <c r="E4540" s="1" t="str">
        <f>IF(A4540="","",'[1]OFD Query'!I4540)</f>
        <v>Out For Delivery</v>
      </c>
      <c r="F4540" s="1" t="str">
        <f t="shared" si="72"/>
        <v>MAK-2</v>
      </c>
      <c r="G4540" s="6" t="str" cm="1">
        <f t="array" ref="G4540">IFERROR(_xlfn.IFS(A4540="","",'[1]OFD Query'!N4540="","Fresh"),'[1]OFD Query'!N4540)</f>
        <v>Fresh</v>
      </c>
      <c r="H4540" s="6" t="str" cm="1">
        <f t="array" ref="H4540">IFERROR(_xlfn.IFS(B4540="","",'[1]OFD Query'!O4540="","Fresh"),'[1]OFD Query'!O4540)</f>
        <v>Fresh</v>
      </c>
      <c r="I4540" s="1" t="str">
        <f>IF(A4540="","",'[1]OFD Query'!W4540)</f>
        <v>D2105536</v>
      </c>
      <c r="J4540" s="1" t="str">
        <f>IF(A4540="","",'[1]OFD Query'!X4540)</f>
        <v>Sauod Khedir Nemaz</v>
      </c>
      <c r="K4540" s="1" t="str">
        <f>IF(A4540="","",'[1]OFD Query'!AL4540)</f>
        <v>Al'usaylah</v>
      </c>
      <c r="L4540" s="6">
        <f>IF(A4540="","",'[1]OFD Query'!AO4540)</f>
        <v>0</v>
      </c>
      <c r="M4540" s="1" t="str" cm="1">
        <f t="array" ref="M4540">_xlfn.IFS(L4540="","",L4540=0,"PPD",L4540&gt;0,"COD")</f>
        <v>PPD</v>
      </c>
      <c r="N4540" s="1" t="str" cm="1">
        <f t="array" ref="N4540">_xlfn.IFS(A4540="","",L4540=0,M4540,L4540&lt;100,"&lt;100",L4540&lt;200,"&lt;200",L4540&lt;500,"&lt;500",L4540&lt;1000,"&lt;1000",L4540&gt;1000,"Above 1K")</f>
        <v>PPD</v>
      </c>
      <c r="O4540" s="6">
        <f>IF(A4540="","",'[1]OFD Query'!CB4540)</f>
        <v>0</v>
      </c>
      <c r="P4540" s="1" t="str">
        <f>IF(A4540="","",'[1]OFD Query'!CJ4540)</f>
        <v/>
      </c>
      <c r="Q4540" s="1" t="str" cm="1">
        <f t="array" ref="Q4540">IFERROR(_xlfn.IFS(A4540="","",O4540=0,"TRUE",AND(O4540=1,E4540="Out For Delivery"),"FALSE",O4540=1,"TRUE"),"FALSE")</f>
        <v>TRUE</v>
      </c>
      <c r="R4540" s="1" t="str">
        <f>'[1]OFD Query'!BT4540</f>
        <v>NO</v>
      </c>
    </row>
    <row r="4541" spans="1:18" x14ac:dyDescent="0.3">
      <c r="A4541" s="5" t="str">
        <f>IF(ISBLANK('[1]OFD Query'!A4541),"",'[1]OFD Query'!A4541)</f>
        <v>6062624746672</v>
      </c>
      <c r="B4541" s="1" t="str">
        <f>IF(A4541="","",LEFT('[1]OFD Query'!C4541,FIND(" ",'[1]OFD Query'!C4541)-1))</f>
        <v>Reverse</v>
      </c>
      <c r="C4541" s="1" t="str">
        <f>IF(A4541="","",'[1]OFD Query'!F4541)</f>
        <v>C2103791801</v>
      </c>
      <c r="D4541" s="1" t="str">
        <f>IFERROR(VLOOKUP(C4541,Sheet2!A:B,2,0),"")</f>
        <v>imile return warehouse</v>
      </c>
      <c r="E4541" s="1" t="str">
        <f>IF(A4541="","",'[1]OFD Query'!I4541)</f>
        <v>Out For Delivery</v>
      </c>
      <c r="F4541" s="1" t="str">
        <f t="shared" si="72"/>
        <v>MAK-2</v>
      </c>
      <c r="G4541" s="6" t="str" cm="1">
        <f t="array" ref="G4541">IFERROR(_xlfn.IFS(A4541="","",'[1]OFD Query'!N4541="","Fresh"),'[1]OFD Query'!N4541)</f>
        <v>Fresh</v>
      </c>
      <c r="H4541" s="6" t="str" cm="1">
        <f t="array" ref="H4541">IFERROR(_xlfn.IFS(B4541="","",'[1]OFD Query'!O4541="","Fresh"),'[1]OFD Query'!O4541)</f>
        <v>Fresh</v>
      </c>
      <c r="I4541" s="1" t="str">
        <f>IF(A4541="","",'[1]OFD Query'!W4541)</f>
        <v>D2105536</v>
      </c>
      <c r="J4541" s="1" t="str">
        <f>IF(A4541="","",'[1]OFD Query'!X4541)</f>
        <v>Sauod Khedir Nemaz</v>
      </c>
      <c r="K4541" s="1" t="str">
        <f>IF(A4541="","",'[1]OFD Query'!AL4541)</f>
        <v>Al'usaylah</v>
      </c>
      <c r="L4541" s="6">
        <f>IF(A4541="","",'[1]OFD Query'!AO4541)</f>
        <v>0</v>
      </c>
      <c r="M4541" s="1" t="str" cm="1">
        <f t="array" ref="M4541">_xlfn.IFS(L4541="","",L4541=0,"PPD",L4541&gt;0,"COD")</f>
        <v>PPD</v>
      </c>
      <c r="N4541" s="1" t="str" cm="1">
        <f t="array" ref="N4541">_xlfn.IFS(A4541="","",L4541=0,M4541,L4541&lt;100,"&lt;100",L4541&lt;200,"&lt;200",L4541&lt;500,"&lt;500",L4541&lt;1000,"&lt;1000",L4541&gt;1000,"Above 1K")</f>
        <v>PPD</v>
      </c>
      <c r="O4541" s="6">
        <f>IF(A4541="","",'[1]OFD Query'!CB4541)</f>
        <v>0</v>
      </c>
      <c r="P4541" s="1" t="str">
        <f>IF(A4541="","",'[1]OFD Query'!CJ4541)</f>
        <v/>
      </c>
      <c r="Q4541" s="1" t="str" cm="1">
        <f t="array" ref="Q4541">IFERROR(_xlfn.IFS(A4541="","",O4541=0,"TRUE",AND(O4541=1,E4541="Out For Delivery"),"FALSE",O4541=1,"TRUE"),"FALSE")</f>
        <v>TRUE</v>
      </c>
      <c r="R4541" s="1" t="str">
        <f>'[1]OFD Query'!BT4541</f>
        <v>NO</v>
      </c>
    </row>
    <row r="4542" spans="1:18" x14ac:dyDescent="0.3">
      <c r="A4542" s="5" t="str">
        <f>IF(ISBLANK('[1]OFD Query'!A4542),"",'[1]OFD Query'!A4542)</f>
        <v>6062624188097</v>
      </c>
      <c r="B4542" s="1" t="str">
        <f>IF(A4542="","",LEFT('[1]OFD Query'!C4542,FIND(" ",'[1]OFD Query'!C4542)-1))</f>
        <v>Reverse</v>
      </c>
      <c r="C4542" s="1" t="str">
        <f>IF(A4542="","",'[1]OFD Query'!F4542)</f>
        <v>C210093</v>
      </c>
      <c r="D4542" s="1" t="str">
        <f>IFERROR(VLOOKUP(C4542,Sheet2!A:B,2,0),"")</f>
        <v>ChicPoint KSA Reverse</v>
      </c>
      <c r="E4542" s="1" t="str">
        <f>IF(A4542="","",'[1]OFD Query'!I4542)</f>
        <v>Out For Delivery</v>
      </c>
      <c r="F4542" s="1" t="str">
        <f t="shared" si="72"/>
        <v>MAK-2</v>
      </c>
      <c r="G4542" s="6" t="str" cm="1">
        <f t="array" ref="G4542">IFERROR(_xlfn.IFS(A4542="","",'[1]OFD Query'!N4542="","Fresh"),'[1]OFD Query'!N4542)</f>
        <v>Fresh</v>
      </c>
      <c r="H4542" s="6" t="str" cm="1">
        <f t="array" ref="H4542">IFERROR(_xlfn.IFS(B4542="","",'[1]OFD Query'!O4542="","Fresh"),'[1]OFD Query'!O4542)</f>
        <v>Fresh</v>
      </c>
      <c r="I4542" s="1" t="str">
        <f>IF(A4542="","",'[1]OFD Query'!W4542)</f>
        <v>D2109511701</v>
      </c>
      <c r="J4542" s="1" t="str">
        <f>IF(A4542="","",'[1]OFD Query'!X4542)</f>
        <v>Taza Khan Zer</v>
      </c>
      <c r="K4542" s="1" t="str">
        <f>IF(A4542="","",'[1]OFD Query'!AL4542)</f>
        <v>Ar Rashidiyyah</v>
      </c>
      <c r="L4542" s="6">
        <f>IF(A4542="","",'[1]OFD Query'!AO4542)</f>
        <v>0</v>
      </c>
      <c r="M4542" s="1" t="str" cm="1">
        <f t="array" ref="M4542">_xlfn.IFS(L4542="","",L4542=0,"PPD",L4542&gt;0,"COD")</f>
        <v>PPD</v>
      </c>
      <c r="N4542" s="1" t="str" cm="1">
        <f t="array" ref="N4542">_xlfn.IFS(A4542="","",L4542=0,M4542,L4542&lt;100,"&lt;100",L4542&lt;200,"&lt;200",L4542&lt;500,"&lt;500",L4542&lt;1000,"&lt;1000",L4542&gt;1000,"Above 1K")</f>
        <v>PPD</v>
      </c>
      <c r="O4542" s="6">
        <f>IF(A4542="","",'[1]OFD Query'!CB4542)</f>
        <v>0</v>
      </c>
      <c r="P4542" s="1" t="str">
        <f>IF(A4542="","",'[1]OFD Query'!CJ4542)</f>
        <v/>
      </c>
      <c r="Q4542" s="1" t="str" cm="1">
        <f t="array" ref="Q4542">IFERROR(_xlfn.IFS(A4542="","",O4542=0,"TRUE",AND(O4542=1,E4542="Out For Delivery"),"FALSE",O4542=1,"TRUE"),"FALSE")</f>
        <v>TRUE</v>
      </c>
      <c r="R4542" s="1" t="str">
        <f>'[1]OFD Query'!BT4542</f>
        <v>NO</v>
      </c>
    </row>
    <row r="4543" spans="1:18" x14ac:dyDescent="0.3">
      <c r="A4543" s="5" t="str">
        <f>IF(ISBLANK('[1]OFD Query'!A4543),"",'[1]OFD Query'!A4543)</f>
        <v>6062624431638</v>
      </c>
      <c r="B4543" s="1" t="str">
        <f>IF(A4543="","",LEFT('[1]OFD Query'!C4543,FIND(" ",'[1]OFD Query'!C4543)-1))</f>
        <v>Reverse</v>
      </c>
      <c r="C4543" s="1" t="str">
        <f>IF(A4543="","",'[1]OFD Query'!F4543)</f>
        <v>C21036226</v>
      </c>
      <c r="D4543" s="1" t="str">
        <f>IFERROR(VLOOKUP(C4543,Sheet2!A:B,2,0),"")</f>
        <v>SHEIN</v>
      </c>
      <c r="E4543" s="1" t="str">
        <f>IF(A4543="","",'[1]OFD Query'!I4543)</f>
        <v>Out For Delivery</v>
      </c>
      <c r="F4543" s="1" t="str">
        <f t="shared" si="72"/>
        <v>MAK-2</v>
      </c>
      <c r="G4543" s="6" t="str" cm="1">
        <f t="array" ref="G4543">IFERROR(_xlfn.IFS(A4543="","",'[1]OFD Query'!N4543="","Fresh"),'[1]OFD Query'!N4543)</f>
        <v>Fresh</v>
      </c>
      <c r="H4543" s="6" t="str" cm="1">
        <f t="array" ref="H4543">IFERROR(_xlfn.IFS(B4543="","",'[1]OFD Query'!O4543="","Fresh"),'[1]OFD Query'!O4543)</f>
        <v>Fresh</v>
      </c>
      <c r="I4543" s="1" t="str">
        <f>IF(A4543="","",'[1]OFD Query'!W4543)</f>
        <v>D2109511701</v>
      </c>
      <c r="J4543" s="1" t="str">
        <f>IF(A4543="","",'[1]OFD Query'!X4543)</f>
        <v>Taza Khan Zer</v>
      </c>
      <c r="K4543" s="1" t="str">
        <f>IF(A4543="","",'[1]OFD Query'!AL4543)</f>
        <v>Ar Rashidiyyah</v>
      </c>
      <c r="L4543" s="6">
        <f>IF(A4543="","",'[1]OFD Query'!AO4543)</f>
        <v>0</v>
      </c>
      <c r="M4543" s="1" t="str" cm="1">
        <f t="array" ref="M4543">_xlfn.IFS(L4543="","",L4543=0,"PPD",L4543&gt;0,"COD")</f>
        <v>PPD</v>
      </c>
      <c r="N4543" s="1" t="str" cm="1">
        <f t="array" ref="N4543">_xlfn.IFS(A4543="","",L4543=0,M4543,L4543&lt;100,"&lt;100",L4543&lt;200,"&lt;200",L4543&lt;500,"&lt;500",L4543&lt;1000,"&lt;1000",L4543&gt;1000,"Above 1K")</f>
        <v>PPD</v>
      </c>
      <c r="O4543" s="6">
        <f>IF(A4543="","",'[1]OFD Query'!CB4543)</f>
        <v>0</v>
      </c>
      <c r="P4543" s="1" t="str">
        <f>IF(A4543="","",'[1]OFD Query'!CJ4543)</f>
        <v/>
      </c>
      <c r="Q4543" s="1" t="str" cm="1">
        <f t="array" ref="Q4543">IFERROR(_xlfn.IFS(A4543="","",O4543=0,"TRUE",AND(O4543=1,E4543="Out For Delivery"),"FALSE",O4543=1,"TRUE"),"FALSE")</f>
        <v>TRUE</v>
      </c>
      <c r="R4543" s="1" t="str">
        <f>'[1]OFD Query'!BT4543</f>
        <v>NO</v>
      </c>
    </row>
    <row r="4544" spans="1:18" x14ac:dyDescent="0.3">
      <c r="A4544" s="5" t="str">
        <f>IF(ISBLANK('[1]OFD Query'!A4544),"",'[1]OFD Query'!A4544)</f>
        <v>6062624444638</v>
      </c>
      <c r="B4544" s="1" t="str">
        <f>IF(A4544="","",LEFT('[1]OFD Query'!C4544,FIND(" ",'[1]OFD Query'!C4544)-1))</f>
        <v>Reverse</v>
      </c>
      <c r="C4544" s="1" t="str">
        <f>IF(A4544="","",'[1]OFD Query'!F4544)</f>
        <v>C21036226</v>
      </c>
      <c r="D4544" s="1" t="str">
        <f>IFERROR(VLOOKUP(C4544,Sheet2!A:B,2,0),"")</f>
        <v>SHEIN</v>
      </c>
      <c r="E4544" s="1" t="str">
        <f>IF(A4544="","",'[1]OFD Query'!I4544)</f>
        <v>Out For Delivery</v>
      </c>
      <c r="F4544" s="1" t="str">
        <f t="shared" si="72"/>
        <v>MAK-2</v>
      </c>
      <c r="G4544" s="6" t="str" cm="1">
        <f t="array" ref="G4544">IFERROR(_xlfn.IFS(A4544="","",'[1]OFD Query'!N4544="","Fresh"),'[1]OFD Query'!N4544)</f>
        <v>Fresh</v>
      </c>
      <c r="H4544" s="6" t="str" cm="1">
        <f t="array" ref="H4544">IFERROR(_xlfn.IFS(B4544="","",'[1]OFD Query'!O4544="","Fresh"),'[1]OFD Query'!O4544)</f>
        <v>Fresh</v>
      </c>
      <c r="I4544" s="1" t="str">
        <f>IF(A4544="","",'[1]OFD Query'!W4544)</f>
        <v>D2109511701</v>
      </c>
      <c r="J4544" s="1" t="str">
        <f>IF(A4544="","",'[1]OFD Query'!X4544)</f>
        <v>Taza Khan Zer</v>
      </c>
      <c r="K4544" s="1" t="str">
        <f>IF(A4544="","",'[1]OFD Query'!AL4544)</f>
        <v>Ar Rashidiyyah</v>
      </c>
      <c r="L4544" s="6">
        <f>IF(A4544="","",'[1]OFD Query'!AO4544)</f>
        <v>0</v>
      </c>
      <c r="M4544" s="1" t="str" cm="1">
        <f t="array" ref="M4544">_xlfn.IFS(L4544="","",L4544=0,"PPD",L4544&gt;0,"COD")</f>
        <v>PPD</v>
      </c>
      <c r="N4544" s="1" t="str" cm="1">
        <f t="array" ref="N4544">_xlfn.IFS(A4544="","",L4544=0,M4544,L4544&lt;100,"&lt;100",L4544&lt;200,"&lt;200",L4544&lt;500,"&lt;500",L4544&lt;1000,"&lt;1000",L4544&gt;1000,"Above 1K")</f>
        <v>PPD</v>
      </c>
      <c r="O4544" s="6">
        <f>IF(A4544="","",'[1]OFD Query'!CB4544)</f>
        <v>0</v>
      </c>
      <c r="P4544" s="1" t="str">
        <f>IF(A4544="","",'[1]OFD Query'!CJ4544)</f>
        <v/>
      </c>
      <c r="Q4544" s="1" t="str" cm="1">
        <f t="array" ref="Q4544">IFERROR(_xlfn.IFS(A4544="","",O4544=0,"TRUE",AND(O4544=1,E4544="Out For Delivery"),"FALSE",O4544=1,"TRUE"),"FALSE")</f>
        <v>TRUE</v>
      </c>
      <c r="R4544" s="1" t="str">
        <f>'[1]OFD Query'!BT4544</f>
        <v>NO</v>
      </c>
    </row>
    <row r="4545" spans="1:18" x14ac:dyDescent="0.3">
      <c r="A4545" s="5" t="str">
        <f>IF(ISBLANK('[1]OFD Query'!A4545),"",'[1]OFD Query'!A4545)</f>
        <v>6062624646406</v>
      </c>
      <c r="B4545" s="1" t="str">
        <f>IF(A4545="","",LEFT('[1]OFD Query'!C4545,FIND(" ",'[1]OFD Query'!C4545)-1))</f>
        <v>Reverse</v>
      </c>
      <c r="C4545" s="1" t="str">
        <f>IF(A4545="","",'[1]OFD Query'!F4545)</f>
        <v>C21036226</v>
      </c>
      <c r="D4545" s="1" t="str">
        <f>IFERROR(VLOOKUP(C4545,Sheet2!A:B,2,0),"")</f>
        <v>SHEIN</v>
      </c>
      <c r="E4545" s="1" t="str">
        <f>IF(A4545="","",'[1]OFD Query'!I4545)</f>
        <v>Out For Delivery</v>
      </c>
      <c r="F4545" s="1" t="str">
        <f t="shared" si="72"/>
        <v>MAK-2</v>
      </c>
      <c r="G4545" s="6" t="str" cm="1">
        <f t="array" ref="G4545">IFERROR(_xlfn.IFS(A4545="","",'[1]OFD Query'!N4545="","Fresh"),'[1]OFD Query'!N4545)</f>
        <v>Fresh</v>
      </c>
      <c r="H4545" s="6" t="str" cm="1">
        <f t="array" ref="H4545">IFERROR(_xlfn.IFS(B4545="","",'[1]OFD Query'!O4545="","Fresh"),'[1]OFD Query'!O4545)</f>
        <v>Fresh</v>
      </c>
      <c r="I4545" s="1" t="str">
        <f>IF(A4545="","",'[1]OFD Query'!W4545)</f>
        <v>D2107493401</v>
      </c>
      <c r="J4545" s="1" t="str">
        <f>IF(A4545="","",'[1]OFD Query'!X4545)</f>
        <v>AFKAR-H4 Naif Khan</v>
      </c>
      <c r="K4545" s="1" t="str">
        <f>IF(A4545="","",'[1]OFD Query'!AL4545)</f>
        <v>Jabal An Nur</v>
      </c>
      <c r="L4545" s="6">
        <f>IF(A4545="","",'[1]OFD Query'!AO4545)</f>
        <v>0</v>
      </c>
      <c r="M4545" s="1" t="str" cm="1">
        <f t="array" ref="M4545">_xlfn.IFS(L4545="","",L4545=0,"PPD",L4545&gt;0,"COD")</f>
        <v>PPD</v>
      </c>
      <c r="N4545" s="1" t="str" cm="1">
        <f t="array" ref="N4545">_xlfn.IFS(A4545="","",L4545=0,M4545,L4545&lt;100,"&lt;100",L4545&lt;200,"&lt;200",L4545&lt;500,"&lt;500",L4545&lt;1000,"&lt;1000",L4545&gt;1000,"Above 1K")</f>
        <v>PPD</v>
      </c>
      <c r="O4545" s="6">
        <f>IF(A4545="","",'[1]OFD Query'!CB4545)</f>
        <v>0</v>
      </c>
      <c r="P4545" s="1" t="str">
        <f>IF(A4545="","",'[1]OFD Query'!CJ4545)</f>
        <v/>
      </c>
      <c r="Q4545" s="1" t="str" cm="1">
        <f t="array" ref="Q4545">IFERROR(_xlfn.IFS(A4545="","",O4545=0,"TRUE",AND(O4545=1,E4545="Out For Delivery"),"FALSE",O4545=1,"TRUE"),"FALSE")</f>
        <v>TRUE</v>
      </c>
      <c r="R4545" s="1" t="str">
        <f>'[1]OFD Query'!BT4545</f>
        <v>NO</v>
      </c>
    </row>
    <row r="4546" spans="1:18" x14ac:dyDescent="0.3">
      <c r="A4546" s="5" t="str">
        <f>IF(ISBLANK('[1]OFD Query'!A4546),"",'[1]OFD Query'!A4546)</f>
        <v>6062624772857</v>
      </c>
      <c r="B4546" s="1" t="str">
        <f>IF(A4546="","",LEFT('[1]OFD Query'!C4546,FIND(" ",'[1]OFD Query'!C4546)-1))</f>
        <v>Reverse</v>
      </c>
      <c r="C4546" s="1" t="str">
        <f>IF(A4546="","",'[1]OFD Query'!F4546)</f>
        <v>C21036226</v>
      </c>
      <c r="D4546" s="1" t="str">
        <f>IFERROR(VLOOKUP(C4546,Sheet2!A:B,2,0),"")</f>
        <v>SHEIN</v>
      </c>
      <c r="E4546" s="1" t="str">
        <f>IF(A4546="","",'[1]OFD Query'!I4546)</f>
        <v>Out For Delivery</v>
      </c>
      <c r="F4546" s="1" t="str">
        <f t="shared" si="72"/>
        <v>MAK-2</v>
      </c>
      <c r="G4546" s="6" t="str" cm="1">
        <f t="array" ref="G4546">IFERROR(_xlfn.IFS(A4546="","",'[1]OFD Query'!N4546="","Fresh"),'[1]OFD Query'!N4546)</f>
        <v>Fresh</v>
      </c>
      <c r="H4546" s="6" t="str" cm="1">
        <f t="array" ref="H4546">IFERROR(_xlfn.IFS(B4546="","",'[1]OFD Query'!O4546="","Fresh"),'[1]OFD Query'!O4546)</f>
        <v>Fresh</v>
      </c>
      <c r="I4546" s="1" t="str">
        <f>IF(A4546="","",'[1]OFD Query'!W4546)</f>
        <v>D21023536</v>
      </c>
      <c r="J4546" s="1" t="str">
        <f>IF(A4546="","",'[1]OFD Query'!X4546)</f>
        <v>Mohammed Abdulateef Abdulrahman Hussain</v>
      </c>
      <c r="K4546" s="1" t="str">
        <f>IF(A4546="","",'[1]OFD Query'!AL4546)</f>
        <v>Madrakah</v>
      </c>
      <c r="L4546" s="6">
        <f>IF(A4546="","",'[1]OFD Query'!AO4546)</f>
        <v>0</v>
      </c>
      <c r="M4546" s="1" t="str" cm="1">
        <f t="array" ref="M4546">_xlfn.IFS(L4546="","",L4546=0,"PPD",L4546&gt;0,"COD")</f>
        <v>PPD</v>
      </c>
      <c r="N4546" s="1" t="str" cm="1">
        <f t="array" ref="N4546">_xlfn.IFS(A4546="","",L4546=0,M4546,L4546&lt;100,"&lt;100",L4546&lt;200,"&lt;200",L4546&lt;500,"&lt;500",L4546&lt;1000,"&lt;1000",L4546&gt;1000,"Above 1K")</f>
        <v>PPD</v>
      </c>
      <c r="O4546" s="6">
        <f>IF(A4546="","",'[1]OFD Query'!CB4546)</f>
        <v>0</v>
      </c>
      <c r="P4546" s="1" t="str">
        <f>IF(A4546="","",'[1]OFD Query'!CJ4546)</f>
        <v/>
      </c>
      <c r="Q4546" s="1" t="str" cm="1">
        <f t="array" ref="Q4546">IFERROR(_xlfn.IFS(A4546="","",O4546=0,"TRUE",AND(O4546=1,E4546="Out For Delivery"),"FALSE",O4546=1,"TRUE"),"FALSE")</f>
        <v>TRUE</v>
      </c>
      <c r="R4546" s="1" t="str">
        <f>'[1]OFD Query'!BT4546</f>
        <v>NO</v>
      </c>
    </row>
    <row r="4547" spans="1:18" x14ac:dyDescent="0.3">
      <c r="A4547" s="5" t="str">
        <f>IF(ISBLANK('[1]OFD Query'!A4547),"",'[1]OFD Query'!A4547)</f>
        <v>6062624956173</v>
      </c>
      <c r="B4547" s="1" t="str">
        <f>IF(A4547="","",LEFT('[1]OFD Query'!C4547,FIND(" ",'[1]OFD Query'!C4547)-1))</f>
        <v>Reverse</v>
      </c>
      <c r="C4547" s="1" t="str">
        <f>IF(A4547="","",'[1]OFD Query'!F4547)</f>
        <v>C21036226</v>
      </c>
      <c r="D4547" s="1" t="str">
        <f>IFERROR(VLOOKUP(C4547,Sheet2!A:B,2,0),"")</f>
        <v>SHEIN</v>
      </c>
      <c r="E4547" s="1" t="str">
        <f>IF(A4547="","",'[1]OFD Query'!I4547)</f>
        <v>Out For Delivery</v>
      </c>
      <c r="F4547" s="1" t="str">
        <f t="shared" si="72"/>
        <v>MAK-2</v>
      </c>
      <c r="G4547" s="6" t="str" cm="1">
        <f t="array" ref="G4547">IFERROR(_xlfn.IFS(A4547="","",'[1]OFD Query'!N4547="","Fresh"),'[1]OFD Query'!N4547)</f>
        <v>Fresh</v>
      </c>
      <c r="H4547" s="6" t="str" cm="1">
        <f t="array" ref="H4547">IFERROR(_xlfn.IFS(B4547="","",'[1]OFD Query'!O4547="","Fresh"),'[1]OFD Query'!O4547)</f>
        <v>Fresh</v>
      </c>
      <c r="I4547" s="1" t="str">
        <f>IF(A4547="","",'[1]OFD Query'!W4547)</f>
        <v>D21012969301</v>
      </c>
      <c r="J4547" s="1" t="str">
        <f>IF(A4547="","",'[1]OFD Query'!X4547)</f>
        <v>Muhammad Ahmad Muhammad Aslam</v>
      </c>
      <c r="K4547" s="1" t="str">
        <f>IF(A4547="","",'[1]OFD Query'!AL4547)</f>
        <v>Sharai Al Mujahidin</v>
      </c>
      <c r="L4547" s="6">
        <f>IF(A4547="","",'[1]OFD Query'!AO4547)</f>
        <v>0</v>
      </c>
      <c r="M4547" s="1" t="str" cm="1">
        <f t="array" ref="M4547">_xlfn.IFS(L4547="","",L4547=0,"PPD",L4547&gt;0,"COD")</f>
        <v>PPD</v>
      </c>
      <c r="N4547" s="1" t="str" cm="1">
        <f t="array" ref="N4547">_xlfn.IFS(A4547="","",L4547=0,M4547,L4547&lt;100,"&lt;100",L4547&lt;200,"&lt;200",L4547&lt;500,"&lt;500",L4547&lt;1000,"&lt;1000",L4547&gt;1000,"Above 1K")</f>
        <v>PPD</v>
      </c>
      <c r="O4547" s="6">
        <f>IF(A4547="","",'[1]OFD Query'!CB4547)</f>
        <v>0</v>
      </c>
      <c r="P4547" s="1" t="str">
        <f>IF(A4547="","",'[1]OFD Query'!CJ4547)</f>
        <v/>
      </c>
      <c r="Q4547" s="1" t="str" cm="1">
        <f t="array" ref="Q4547">IFERROR(_xlfn.IFS(A4547="","",O4547=0,"TRUE",AND(O4547=1,E4547="Out For Delivery"),"FALSE",O4547=1,"TRUE"),"FALSE")</f>
        <v>TRUE</v>
      </c>
      <c r="R4547" s="1" t="str">
        <f>'[1]OFD Query'!BT4547</f>
        <v>NO</v>
      </c>
    </row>
    <row r="4548" spans="1:18" x14ac:dyDescent="0.3">
      <c r="A4548" s="5" t="str">
        <f>IF(ISBLANK('[1]OFD Query'!A4548),"",'[1]OFD Query'!A4548)</f>
        <v>6062624233334</v>
      </c>
      <c r="B4548" s="1" t="str">
        <f>IF(A4548="","",LEFT('[1]OFD Query'!C4548,FIND(" ",'[1]OFD Query'!C4548)-1))</f>
        <v>Reverse</v>
      </c>
      <c r="C4548" s="1" t="str">
        <f>IF(A4548="","",'[1]OFD Query'!F4548)</f>
        <v>C2103791801</v>
      </c>
      <c r="D4548" s="1" t="str">
        <f>IFERROR(VLOOKUP(C4548,Sheet2!A:B,2,0),"")</f>
        <v>imile return warehouse</v>
      </c>
      <c r="E4548" s="1" t="str">
        <f>IF(A4548="","",'[1]OFD Query'!I4548)</f>
        <v>Out For Delivery</v>
      </c>
      <c r="F4548" s="1" t="str">
        <f t="shared" si="72"/>
        <v>MAK-2</v>
      </c>
      <c r="G4548" s="6" t="str" cm="1">
        <f t="array" ref="G4548">IFERROR(_xlfn.IFS(A4548="","",'[1]OFD Query'!N4548="","Fresh"),'[1]OFD Query'!N4548)</f>
        <v>Fresh</v>
      </c>
      <c r="H4548" s="6" t="str" cm="1">
        <f t="array" ref="H4548">IFERROR(_xlfn.IFS(B4548="","",'[1]OFD Query'!O4548="","Fresh"),'[1]OFD Query'!O4548)</f>
        <v>Fresh</v>
      </c>
      <c r="I4548" s="1" t="str">
        <f>IF(A4548="","",'[1]OFD Query'!W4548)</f>
        <v>D21012969301</v>
      </c>
      <c r="J4548" s="1" t="str">
        <f>IF(A4548="","",'[1]OFD Query'!X4548)</f>
        <v>Muhammad Ahmad Muhammad Aslam</v>
      </c>
      <c r="K4548" s="1" t="str">
        <f>IF(A4548="","",'[1]OFD Query'!AL4548)</f>
        <v>Sharai Al Mujahidin</v>
      </c>
      <c r="L4548" s="6">
        <f>IF(A4548="","",'[1]OFD Query'!AO4548)</f>
        <v>0</v>
      </c>
      <c r="M4548" s="1" t="str" cm="1">
        <f t="array" ref="M4548">_xlfn.IFS(L4548="","",L4548=0,"PPD",L4548&gt;0,"COD")</f>
        <v>PPD</v>
      </c>
      <c r="N4548" s="1" t="str" cm="1">
        <f t="array" ref="N4548">_xlfn.IFS(A4548="","",L4548=0,M4548,L4548&lt;100,"&lt;100",L4548&lt;200,"&lt;200",L4548&lt;500,"&lt;500",L4548&lt;1000,"&lt;1000",L4548&gt;1000,"Above 1K")</f>
        <v>PPD</v>
      </c>
      <c r="O4548" s="6">
        <f>IF(A4548="","",'[1]OFD Query'!CB4548)</f>
        <v>0</v>
      </c>
      <c r="P4548" s="1" t="str">
        <f>IF(A4548="","",'[1]OFD Query'!CJ4548)</f>
        <v/>
      </c>
      <c r="Q4548" s="1" t="str" cm="1">
        <f t="array" ref="Q4548">IFERROR(_xlfn.IFS(A4548="","",O4548=0,"TRUE",AND(O4548=1,E4548="Out For Delivery"),"FALSE",O4548=1,"TRUE"),"FALSE")</f>
        <v>TRUE</v>
      </c>
      <c r="R4548" s="1" t="str">
        <f>'[1]OFD Query'!BT4548</f>
        <v>NO</v>
      </c>
    </row>
    <row r="4549" spans="1:18" x14ac:dyDescent="0.3">
      <c r="A4549" s="5" t="str">
        <f>IF(ISBLANK('[1]OFD Query'!A4549),"",'[1]OFD Query'!A4549)</f>
        <v>6062624550092</v>
      </c>
      <c r="B4549" s="1" t="str">
        <f>IF(A4549="","",LEFT('[1]OFD Query'!C4549,FIND(" ",'[1]OFD Query'!C4549)-1))</f>
        <v>Reverse</v>
      </c>
      <c r="C4549" s="1" t="str">
        <f>IF(A4549="","",'[1]OFD Query'!F4549)</f>
        <v>C2103791801</v>
      </c>
      <c r="D4549" s="1" t="str">
        <f>IFERROR(VLOOKUP(C4549,Sheet2!A:B,2,0),"")</f>
        <v>imile return warehouse</v>
      </c>
      <c r="E4549" s="1" t="str">
        <f>IF(A4549="","",'[1]OFD Query'!I4549)</f>
        <v>Out For Delivery</v>
      </c>
      <c r="F4549" s="1" t="str">
        <f t="shared" si="72"/>
        <v>MAK-2</v>
      </c>
      <c r="G4549" s="6" t="str" cm="1">
        <f t="array" ref="G4549">IFERROR(_xlfn.IFS(A4549="","",'[1]OFD Query'!N4549="","Fresh"),'[1]OFD Query'!N4549)</f>
        <v>Fresh</v>
      </c>
      <c r="H4549" s="6" t="str" cm="1">
        <f t="array" ref="H4549">IFERROR(_xlfn.IFS(B4549="","",'[1]OFD Query'!O4549="","Fresh"),'[1]OFD Query'!O4549)</f>
        <v>Fresh</v>
      </c>
      <c r="I4549" s="1" t="str">
        <f>IF(A4549="","",'[1]OFD Query'!W4549)</f>
        <v>D2107533901</v>
      </c>
      <c r="J4549" s="1" t="str">
        <f>IF(A4549="","",'[1]OFD Query'!X4549)</f>
        <v>Afkar-Muhammad Saleh</v>
      </c>
      <c r="K4549" s="1" t="str">
        <f>IF(A4549="","",'[1]OFD Query'!AL4549)</f>
        <v>Wadi Jalil</v>
      </c>
      <c r="L4549" s="6">
        <f>IF(A4549="","",'[1]OFD Query'!AO4549)</f>
        <v>0</v>
      </c>
      <c r="M4549" s="1" t="str" cm="1">
        <f t="array" ref="M4549">_xlfn.IFS(L4549="","",L4549=0,"PPD",L4549&gt;0,"COD")</f>
        <v>PPD</v>
      </c>
      <c r="N4549" s="1" t="str" cm="1">
        <f t="array" ref="N4549">_xlfn.IFS(A4549="","",L4549=0,M4549,L4549&lt;100,"&lt;100",L4549&lt;200,"&lt;200",L4549&lt;500,"&lt;500",L4549&lt;1000,"&lt;1000",L4549&gt;1000,"Above 1K")</f>
        <v>PPD</v>
      </c>
      <c r="O4549" s="6">
        <f>IF(A4549="","",'[1]OFD Query'!CB4549)</f>
        <v>0</v>
      </c>
      <c r="P4549" s="1" t="str">
        <f>IF(A4549="","",'[1]OFD Query'!CJ4549)</f>
        <v/>
      </c>
      <c r="Q4549" s="1" t="str" cm="1">
        <f t="array" ref="Q4549">IFERROR(_xlfn.IFS(A4549="","",O4549=0,"TRUE",AND(O4549=1,E4549="Out For Delivery"),"FALSE",O4549=1,"TRUE"),"FALSE")</f>
        <v>TRUE</v>
      </c>
      <c r="R4549" s="1" t="str">
        <f>'[1]OFD Query'!BT4549</f>
        <v>NO</v>
      </c>
    </row>
    <row r="4550" spans="1:18" x14ac:dyDescent="0.3">
      <c r="A4550" s="5" t="str">
        <f>IF(ISBLANK('[1]OFD Query'!A4550),"",'[1]OFD Query'!A4550)</f>
        <v>6062424863716</v>
      </c>
      <c r="B4550" s="1" t="str">
        <f>IF(A4550="","",LEFT('[1]OFD Query'!C4550,FIND(" ",'[1]OFD Query'!C4550)-1))</f>
        <v>Dropship</v>
      </c>
      <c r="C4550" s="1" t="str">
        <f>IF(A4550="","",'[1]OFD Query'!F4550)</f>
        <v>C2103751801</v>
      </c>
      <c r="D4550" s="1" t="str">
        <f>IFERROR(VLOOKUP(C4550,Sheet2!A:B,2,0),"")</f>
        <v>اونلاين استور</v>
      </c>
      <c r="E4550" s="1" t="str">
        <f>IF(A4550="","",'[1]OFD Query'!I4550)</f>
        <v>Out For Delivery</v>
      </c>
      <c r="F4550" s="1" t="str">
        <f t="shared" si="72"/>
        <v>MAK-2</v>
      </c>
      <c r="G4550" s="6" t="str" cm="1">
        <f t="array" ref="G4550">IFERROR(_xlfn.IFS(A4550="","",'[1]OFD Query'!N4550="","Fresh"),'[1]OFD Query'!N4550)</f>
        <v>Fresh</v>
      </c>
      <c r="H4550" s="6" t="str" cm="1">
        <f t="array" ref="H4550">IFERROR(_xlfn.IFS(B4550="","",'[1]OFD Query'!O4550="","Fresh"),'[1]OFD Query'!O4550)</f>
        <v>Fresh</v>
      </c>
      <c r="I4550" s="1" t="str">
        <f>IF(A4550="","",'[1]OFD Query'!W4550)</f>
        <v>D2107534101</v>
      </c>
      <c r="J4550" s="1" t="str">
        <f>IF(A4550="","",'[1]OFD Query'!X4550)</f>
        <v xml:space="preserve">Afkar H12 Sameer Jafar </v>
      </c>
      <c r="K4550" s="1" t="str">
        <f>IF(A4550="","",'[1]OFD Query'!AL4550)</f>
        <v>Al Maabdah</v>
      </c>
      <c r="L4550" s="6">
        <f>IF(A4550="","",'[1]OFD Query'!AO4550)</f>
        <v>269</v>
      </c>
      <c r="M4550" s="1" t="str" cm="1">
        <f t="array" ref="M4550">_xlfn.IFS(L4550="","",L4550=0,"PPD",L4550&gt;0,"COD")</f>
        <v>COD</v>
      </c>
      <c r="N4550" s="1" t="str" cm="1">
        <f t="array" ref="N4550">_xlfn.IFS(A4550="","",L4550=0,M4550,L4550&lt;100,"&lt;100",L4550&lt;200,"&lt;200",L4550&lt;500,"&lt;500",L4550&lt;1000,"&lt;1000",L4550&gt;1000,"Above 1K")</f>
        <v>&lt;500</v>
      </c>
      <c r="O4550" s="6">
        <f>IF(A4550="","",'[1]OFD Query'!CB4550)</f>
        <v>0</v>
      </c>
      <c r="P4550" s="1" t="str">
        <f>IF(A4550="","",'[1]OFD Query'!CJ4550)</f>
        <v/>
      </c>
      <c r="Q4550" s="1" t="str" cm="1">
        <f t="array" ref="Q4550">IFERROR(_xlfn.IFS(A4550="","",O4550=0,"TRUE",AND(O4550=1,E4550="Out For Delivery"),"FALSE",O4550=1,"TRUE"),"FALSE")</f>
        <v>TRUE</v>
      </c>
      <c r="R4550" s="1" t="str">
        <f>'[1]OFD Query'!BT4550</f>
        <v>NO</v>
      </c>
    </row>
    <row r="4551" spans="1:18" x14ac:dyDescent="0.3">
      <c r="A4551" s="5" t="str">
        <f>IF(ISBLANK('[1]OFD Query'!A4551),"",'[1]OFD Query'!A4551)</f>
        <v>6062224893370</v>
      </c>
      <c r="B4551" s="1" t="str">
        <f>IF(A4551="","",LEFT('[1]OFD Query'!C4551,FIND(" ",'[1]OFD Query'!C4551)-1))</f>
        <v>Dropship</v>
      </c>
      <c r="C4551" s="1" t="str">
        <f>IF(A4551="","",'[1]OFD Query'!F4551)</f>
        <v>C2103730101</v>
      </c>
      <c r="D4551" s="1" t="str">
        <f>IFERROR(VLOOKUP(C4551,Sheet2!A:B,2,0),"")</f>
        <v>SHEIN</v>
      </c>
      <c r="E4551" s="1" t="str">
        <f>IF(A4551="","",'[1]OFD Query'!I4551)</f>
        <v>Out For Delivery</v>
      </c>
      <c r="F4551" s="1" t="str">
        <f t="shared" si="72"/>
        <v>MAK-2</v>
      </c>
      <c r="G4551" s="6" t="str" cm="1">
        <f t="array" ref="G4551">IFERROR(_xlfn.IFS(A4551="","",'[1]OFD Query'!N4551="","Fresh"),'[1]OFD Query'!N4551)</f>
        <v>Fresh</v>
      </c>
      <c r="H4551" s="6" t="str" cm="1">
        <f t="array" ref="H4551">IFERROR(_xlfn.IFS(B4551="","",'[1]OFD Query'!O4551="","Fresh"),'[1]OFD Query'!O4551)</f>
        <v>Fresh</v>
      </c>
      <c r="I4551" s="1" t="str">
        <f>IF(A4551="","",'[1]OFD Query'!W4551)</f>
        <v>D2107534101</v>
      </c>
      <c r="J4551" s="1" t="str">
        <f>IF(A4551="","",'[1]OFD Query'!X4551)</f>
        <v xml:space="preserve">Afkar H12 Sameer Jafar </v>
      </c>
      <c r="K4551" s="1" t="str">
        <f>IF(A4551="","",'[1]OFD Query'!AL4551)</f>
        <v>Al Khansa</v>
      </c>
      <c r="L4551" s="6">
        <f>IF(A4551="","",'[1]OFD Query'!AO4551)</f>
        <v>903.1</v>
      </c>
      <c r="M4551" s="1" t="str" cm="1">
        <f t="array" ref="M4551">_xlfn.IFS(L4551="","",L4551=0,"PPD",L4551&gt;0,"COD")</f>
        <v>COD</v>
      </c>
      <c r="N4551" s="1" t="str" cm="1">
        <f t="array" ref="N4551">_xlfn.IFS(A4551="","",L4551=0,M4551,L4551&lt;100,"&lt;100",L4551&lt;200,"&lt;200",L4551&lt;500,"&lt;500",L4551&lt;1000,"&lt;1000",L4551&gt;1000,"Above 1K")</f>
        <v>&lt;1000</v>
      </c>
      <c r="O4551" s="6">
        <f>IF(A4551="","",'[1]OFD Query'!CB4551)</f>
        <v>0</v>
      </c>
      <c r="P4551" s="1" t="str">
        <f>IF(A4551="","",'[1]OFD Query'!CJ4551)</f>
        <v>BOX</v>
      </c>
      <c r="Q4551" s="1" t="str" cm="1">
        <f t="array" ref="Q4551">IFERROR(_xlfn.IFS(A4551="","",O4551=0,"TRUE",AND(O4551=1,E4551="Out For Delivery"),"FALSE",O4551=1,"TRUE"),"FALSE")</f>
        <v>TRUE</v>
      </c>
      <c r="R4551" s="1" t="str">
        <f>'[1]OFD Query'!BT4551</f>
        <v>NO</v>
      </c>
    </row>
    <row r="4552" spans="1:18" x14ac:dyDescent="0.3">
      <c r="A4552" s="5" t="str">
        <f>IF(ISBLANK('[1]OFD Query'!A4552),"",'[1]OFD Query'!A4552)</f>
        <v>6062124653473</v>
      </c>
      <c r="B4552" s="1" t="str">
        <f>IF(A4552="","",LEFT('[1]OFD Query'!C4552,FIND(" ",'[1]OFD Query'!C4552)-1))</f>
        <v>Dropship</v>
      </c>
      <c r="C4552" s="1" t="str">
        <f>IF(A4552="","",'[1]OFD Query'!F4552)</f>
        <v>C2103730101</v>
      </c>
      <c r="D4552" s="1" t="str">
        <f>IFERROR(VLOOKUP(C4552,Sheet2!A:B,2,0),"")</f>
        <v>SHEIN</v>
      </c>
      <c r="E4552" s="1" t="str">
        <f>IF(A4552="","",'[1]OFD Query'!I4552)</f>
        <v>Out For Delivery</v>
      </c>
      <c r="F4552" s="1" t="str">
        <f t="shared" si="72"/>
        <v>MAK-2</v>
      </c>
      <c r="G4552" s="6" t="str" cm="1">
        <f t="array" ref="G4552">IFERROR(_xlfn.IFS(A4552="","",'[1]OFD Query'!N4552="","Fresh"),'[1]OFD Query'!N4552)</f>
        <v>Fresh</v>
      </c>
      <c r="H4552" s="6" t="str" cm="1">
        <f t="array" ref="H4552">IFERROR(_xlfn.IFS(B4552="","",'[1]OFD Query'!O4552="","Fresh"),'[1]OFD Query'!O4552)</f>
        <v>Fresh</v>
      </c>
      <c r="I4552" s="1" t="str">
        <f>IF(A4552="","",'[1]OFD Query'!W4552)</f>
        <v>D2107534101</v>
      </c>
      <c r="J4552" s="1" t="str">
        <f>IF(A4552="","",'[1]OFD Query'!X4552)</f>
        <v xml:space="preserve">Afkar H12 Sameer Jafar </v>
      </c>
      <c r="K4552" s="1" t="str">
        <f>IF(A4552="","",'[1]OFD Query'!AL4552)</f>
        <v>Al Maabdah</v>
      </c>
      <c r="L4552" s="6">
        <f>IF(A4552="","",'[1]OFD Query'!AO4552)</f>
        <v>0</v>
      </c>
      <c r="M4552" s="1" t="str" cm="1">
        <f t="array" ref="M4552">_xlfn.IFS(L4552="","",L4552=0,"PPD",L4552&gt;0,"COD")</f>
        <v>PPD</v>
      </c>
      <c r="N4552" s="1" t="str" cm="1">
        <f t="array" ref="N4552">_xlfn.IFS(A4552="","",L4552=0,M4552,L4552&lt;100,"&lt;100",L4552&lt;200,"&lt;200",L4552&lt;500,"&lt;500",L4552&lt;1000,"&lt;1000",L4552&gt;1000,"Above 1K")</f>
        <v>PPD</v>
      </c>
      <c r="O4552" s="6">
        <f>IF(A4552="","",'[1]OFD Query'!CB4552)</f>
        <v>0</v>
      </c>
      <c r="P4552" s="1" t="str">
        <f>IF(A4552="","",'[1]OFD Query'!CJ4552)</f>
        <v>BOX</v>
      </c>
      <c r="Q4552" s="1" t="str" cm="1">
        <f t="array" ref="Q4552">IFERROR(_xlfn.IFS(A4552="","",O4552=0,"TRUE",AND(O4552=1,E4552="Out For Delivery"),"FALSE",O4552=1,"TRUE"),"FALSE")</f>
        <v>TRUE</v>
      </c>
      <c r="R4552" s="1" t="str">
        <f>'[1]OFD Query'!BT4552</f>
        <v>NO</v>
      </c>
    </row>
    <row r="4553" spans="1:18" x14ac:dyDescent="0.3">
      <c r="A4553" s="5" t="str">
        <f>IF(ISBLANK('[1]OFD Query'!A4553),"",'[1]OFD Query'!A4553)</f>
        <v>6062024142629</v>
      </c>
      <c r="B4553" s="1" t="str">
        <f>IF(A4553="","",LEFT('[1]OFD Query'!C4553,FIND(" ",'[1]OFD Query'!C4553)-1))</f>
        <v>Dropship</v>
      </c>
      <c r="C4553" s="1" t="str">
        <f>IF(A4553="","",'[1]OFD Query'!F4553)</f>
        <v>C2103730101</v>
      </c>
      <c r="D4553" s="1" t="str">
        <f>IFERROR(VLOOKUP(C4553,Sheet2!A:B,2,0),"")</f>
        <v>SHEIN</v>
      </c>
      <c r="E4553" s="1" t="str">
        <f>IF(A4553="","",'[1]OFD Query'!I4553)</f>
        <v>Out For Delivery</v>
      </c>
      <c r="F4553" s="1" t="str">
        <f t="shared" si="72"/>
        <v>MAK-2</v>
      </c>
      <c r="G4553" s="6" t="str" cm="1">
        <f t="array" ref="G4553">IFERROR(_xlfn.IFS(A4553="","",'[1]OFD Query'!N4553="","Fresh"),'[1]OFD Query'!N4553)</f>
        <v>No Answer</v>
      </c>
      <c r="H4553" s="6" t="str" cm="1">
        <f t="array" ref="H4553">IFERROR(_xlfn.IFS(B4553="","",'[1]OFD Query'!O4553="","Fresh"),'[1]OFD Query'!O4553)</f>
        <v>Switched Off</v>
      </c>
      <c r="I4553" s="1" t="str">
        <f>IF(A4553="","",'[1]OFD Query'!W4553)</f>
        <v>D2107534101</v>
      </c>
      <c r="J4553" s="1" t="str">
        <f>IF(A4553="","",'[1]OFD Query'!X4553)</f>
        <v xml:space="preserve">Afkar H12 Sameer Jafar </v>
      </c>
      <c r="K4553" s="1" t="str">
        <f>IF(A4553="","",'[1]OFD Query'!AL4553)</f>
        <v>Al Utaybiyyah</v>
      </c>
      <c r="L4553" s="6">
        <f>IF(A4553="","",'[1]OFD Query'!AO4553)</f>
        <v>434.73</v>
      </c>
      <c r="M4553" s="1" t="str" cm="1">
        <f t="array" ref="M4553">_xlfn.IFS(L4553="","",L4553=0,"PPD",L4553&gt;0,"COD")</f>
        <v>COD</v>
      </c>
      <c r="N4553" s="1" t="str" cm="1">
        <f t="array" ref="N4553">_xlfn.IFS(A4553="","",L4553=0,M4553,L4553&lt;100,"&lt;100",L4553&lt;200,"&lt;200",L4553&lt;500,"&lt;500",L4553&lt;1000,"&lt;1000",L4553&gt;1000,"Above 1K")</f>
        <v>&lt;500</v>
      </c>
      <c r="O4553" s="6">
        <f>IF(A4553="","",'[1]OFD Query'!CB4553)</f>
        <v>2</v>
      </c>
      <c r="P4553" s="1" t="str">
        <f>IF(A4553="","",'[1]OFD Query'!CJ4553)</f>
        <v>BOX</v>
      </c>
      <c r="Q4553" s="1" t="str" cm="1">
        <f t="array" ref="Q4553">IFERROR(_xlfn.IFS(A4553="","",O4553=0,"TRUE",AND(O4553=1,E4553="Out For Delivery"),"FALSE",O4553=1,"TRUE"),"FALSE")</f>
        <v>FALSE</v>
      </c>
      <c r="R4553" s="1" t="str">
        <f>'[1]OFD Query'!BT4553</f>
        <v>NO</v>
      </c>
    </row>
    <row r="4554" spans="1:18" x14ac:dyDescent="0.3">
      <c r="A4554" s="5" t="str">
        <f>IF(ISBLANK('[1]OFD Query'!A4554),"",'[1]OFD Query'!A4554)</f>
        <v>6060224593228</v>
      </c>
      <c r="B4554" s="1" t="str">
        <f>IF(A4554="","",LEFT('[1]OFD Query'!C4554,FIND(" ",'[1]OFD Query'!C4554)-1))</f>
        <v>Dropship</v>
      </c>
      <c r="C4554" s="1" t="str">
        <f>IF(A4554="","",'[1]OFD Query'!F4554)</f>
        <v>C2103785701</v>
      </c>
      <c r="D4554" s="1" t="str">
        <f>IFERROR(VLOOKUP(C4554,Sheet2!A:B,2,0),"")</f>
        <v>ramoshop</v>
      </c>
      <c r="E4554" s="1" t="str">
        <f>IF(A4554="","",'[1]OFD Query'!I4554)</f>
        <v>Out For Delivery</v>
      </c>
      <c r="F4554" s="1" t="str">
        <f t="shared" si="72"/>
        <v>MAK-2</v>
      </c>
      <c r="G4554" s="6" t="str" cm="1">
        <f t="array" ref="G4554">IFERROR(_xlfn.IFS(A4554="","",'[1]OFD Query'!N4554="","Fresh"),'[1]OFD Query'!N4554)</f>
        <v>Reschedule</v>
      </c>
      <c r="H4554" s="6" t="str" cm="1">
        <f t="array" ref="H4554">IFERROR(_xlfn.IFS(B4554="","",'[1]OFD Query'!O4554="","Fresh"),'[1]OFD Query'!O4554)</f>
        <v>Schedule for future</v>
      </c>
      <c r="I4554" s="1" t="str">
        <f>IF(A4554="","",'[1]OFD Query'!W4554)</f>
        <v>D2107534101</v>
      </c>
      <c r="J4554" s="1" t="str">
        <f>IF(A4554="","",'[1]OFD Query'!X4554)</f>
        <v xml:space="preserve">Afkar H12 Sameer Jafar </v>
      </c>
      <c r="K4554" s="1" t="str">
        <f>IF(A4554="","",'[1]OFD Query'!AL4554)</f>
        <v>Al Hujun</v>
      </c>
      <c r="L4554" s="6">
        <f>IF(A4554="","",'[1]OFD Query'!AO4554)</f>
        <v>199</v>
      </c>
      <c r="M4554" s="1" t="str" cm="1">
        <f t="array" ref="M4554">_xlfn.IFS(L4554="","",L4554=0,"PPD",L4554&gt;0,"COD")</f>
        <v>COD</v>
      </c>
      <c r="N4554" s="1" t="str" cm="1">
        <f t="array" ref="N4554">_xlfn.IFS(A4554="","",L4554=0,M4554,L4554&lt;100,"&lt;100",L4554&lt;200,"&lt;200",L4554&lt;500,"&lt;500",L4554&lt;1000,"&lt;1000",L4554&gt;1000,"Above 1K")</f>
        <v>&lt;200</v>
      </c>
      <c r="O4554" s="6">
        <f>IF(A4554="","",'[1]OFD Query'!CB4554)</f>
        <v>3</v>
      </c>
      <c r="P4554" s="1" t="str">
        <f>IF(A4554="","",'[1]OFD Query'!CJ4554)</f>
        <v/>
      </c>
      <c r="Q4554" s="1" t="str" cm="1">
        <f t="array" ref="Q4554">IFERROR(_xlfn.IFS(A4554="","",O4554=0,"TRUE",AND(O4554=1,E4554="Out For Delivery"),"FALSE",O4554=1,"TRUE"),"FALSE")</f>
        <v>FALSE</v>
      </c>
      <c r="R4554" s="1" t="str">
        <f>'[1]OFD Query'!BT4554</f>
        <v>NO</v>
      </c>
    </row>
    <row r="4555" spans="1:18" x14ac:dyDescent="0.3">
      <c r="A4555" s="5" t="str">
        <f>IF(ISBLANK('[1]OFD Query'!A4555),"",'[1]OFD Query'!A4555)</f>
        <v>6062424264653</v>
      </c>
      <c r="B4555" s="1" t="str">
        <f>IF(A4555="","",LEFT('[1]OFD Query'!C4555,FIND(" ",'[1]OFD Query'!C4555)-1))</f>
        <v>Dropship</v>
      </c>
      <c r="C4555" s="1" t="str">
        <f>IF(A4555="","",'[1]OFD Query'!F4555)</f>
        <v>C21035750</v>
      </c>
      <c r="D4555" s="1" t="str">
        <f>IFERROR(VLOOKUP(C4555,Sheet2!A:B,2,0),"")</f>
        <v>eshry.shop</v>
      </c>
      <c r="E4555" s="1" t="str">
        <f>IF(A4555="","",'[1]OFD Query'!I4555)</f>
        <v>Out For Delivery</v>
      </c>
      <c r="F4555" s="1" t="str">
        <f t="shared" si="72"/>
        <v>MAK-2</v>
      </c>
      <c r="G4555" s="6" t="str" cm="1">
        <f t="array" ref="G4555">IFERROR(_xlfn.IFS(A4555="","",'[1]OFD Query'!N4555="","Fresh"),'[1]OFD Query'!N4555)</f>
        <v>Reschedule</v>
      </c>
      <c r="H4555" s="6" t="str" cm="1">
        <f t="array" ref="H4555">IFERROR(_xlfn.IFS(B4555="","",'[1]OFD Query'!O4555="","Fresh"),'[1]OFD Query'!O4555)</f>
        <v>Schedule for future</v>
      </c>
      <c r="I4555" s="1" t="str">
        <f>IF(A4555="","",'[1]OFD Query'!W4555)</f>
        <v>D2107534101</v>
      </c>
      <c r="J4555" s="1" t="str">
        <f>IF(A4555="","",'[1]OFD Query'!X4555)</f>
        <v xml:space="preserve">Afkar H12 Sameer Jafar </v>
      </c>
      <c r="K4555" s="1" t="str">
        <f>IF(A4555="","",'[1]OFD Query'!AL4555)</f>
        <v>Al Utaybiyyah</v>
      </c>
      <c r="L4555" s="6">
        <f>IF(A4555="","",'[1]OFD Query'!AO4555)</f>
        <v>179</v>
      </c>
      <c r="M4555" s="1" t="str" cm="1">
        <f t="array" ref="M4555">_xlfn.IFS(L4555="","",L4555=0,"PPD",L4555&gt;0,"COD")</f>
        <v>COD</v>
      </c>
      <c r="N4555" s="1" t="str" cm="1">
        <f t="array" ref="N4555">_xlfn.IFS(A4555="","",L4555=0,M4555,L4555&lt;100,"&lt;100",L4555&lt;200,"&lt;200",L4555&lt;500,"&lt;500",L4555&lt;1000,"&lt;1000",L4555&gt;1000,"Above 1K")</f>
        <v>&lt;200</v>
      </c>
      <c r="O4555" s="6">
        <f>IF(A4555="","",'[1]OFD Query'!CB4555)</f>
        <v>0</v>
      </c>
      <c r="P4555" s="1" t="str">
        <f>IF(A4555="","",'[1]OFD Query'!CJ4555)</f>
        <v/>
      </c>
      <c r="Q4555" s="1" t="str" cm="1">
        <f t="array" ref="Q4555">IFERROR(_xlfn.IFS(A4555="","",O4555=0,"TRUE",AND(O4555=1,E4555="Out For Delivery"),"FALSE",O4555=1,"TRUE"),"FALSE")</f>
        <v>TRUE</v>
      </c>
      <c r="R4555" s="1" t="str">
        <f>'[1]OFD Query'!BT4555</f>
        <v>NO</v>
      </c>
    </row>
    <row r="4556" spans="1:18" x14ac:dyDescent="0.3">
      <c r="A4556" s="5" t="str">
        <f>IF(ISBLANK('[1]OFD Query'!A4556),"",'[1]OFD Query'!A4556)</f>
        <v>6062124981133</v>
      </c>
      <c r="B4556" s="1" t="str">
        <f>IF(A4556="","",LEFT('[1]OFD Query'!C4556,FIND(" ",'[1]OFD Query'!C4556)-1))</f>
        <v>Dropship</v>
      </c>
      <c r="C4556" s="1" t="str">
        <f>IF(A4556="","",'[1]OFD Query'!F4556)</f>
        <v>C2103730101</v>
      </c>
      <c r="D4556" s="1" t="str">
        <f>IFERROR(VLOOKUP(C4556,Sheet2!A:B,2,0),"")</f>
        <v>SHEIN</v>
      </c>
      <c r="E4556" s="1" t="str">
        <f>IF(A4556="","",'[1]OFD Query'!I4556)</f>
        <v>Out For Delivery</v>
      </c>
      <c r="F4556" s="1" t="str">
        <f t="shared" si="72"/>
        <v>MAK-2</v>
      </c>
      <c r="G4556" s="6" t="str" cm="1">
        <f t="array" ref="G4556">IFERROR(_xlfn.IFS(A4556="","",'[1]OFD Query'!N4556="","Fresh"),'[1]OFD Query'!N4556)</f>
        <v>Review</v>
      </c>
      <c r="H4556" s="6" t="str" cm="1">
        <f t="array" ref="H4556">IFERROR(_xlfn.IFS(B4556="","",'[1]OFD Query'!O4556="","Fresh"),'[1]OFD Query'!O4556)</f>
        <v>Customer Wants to Change Location</v>
      </c>
      <c r="I4556" s="1" t="str">
        <f>IF(A4556="","",'[1]OFD Query'!W4556)</f>
        <v>D2107534101</v>
      </c>
      <c r="J4556" s="1" t="str">
        <f>IF(A4556="","",'[1]OFD Query'!X4556)</f>
        <v xml:space="preserve">Afkar H12 Sameer Jafar </v>
      </c>
      <c r="K4556" s="1" t="str">
        <f>IF(A4556="","",'[1]OFD Query'!AL4556)</f>
        <v>Al Khadra</v>
      </c>
      <c r="L4556" s="6">
        <f>IF(A4556="","",'[1]OFD Query'!AO4556)</f>
        <v>281.58</v>
      </c>
      <c r="M4556" s="1" t="str" cm="1">
        <f t="array" ref="M4556">_xlfn.IFS(L4556="","",L4556=0,"PPD",L4556&gt;0,"COD")</f>
        <v>COD</v>
      </c>
      <c r="N4556" s="1" t="str" cm="1">
        <f t="array" ref="N4556">_xlfn.IFS(A4556="","",L4556=0,M4556,L4556&lt;100,"&lt;100",L4556&lt;200,"&lt;200",L4556&lt;500,"&lt;500",L4556&lt;1000,"&lt;1000",L4556&gt;1000,"Above 1K")</f>
        <v>&lt;500</v>
      </c>
      <c r="O4556" s="6">
        <f>IF(A4556="","",'[1]OFD Query'!CB4556)</f>
        <v>1</v>
      </c>
      <c r="P4556" s="1" t="str">
        <f>IF(A4556="","",'[1]OFD Query'!CJ4556)</f>
        <v>POUCH</v>
      </c>
      <c r="Q4556" s="1" t="str" cm="1">
        <f t="array" ref="Q4556">IFERROR(_xlfn.IFS(A4556="","",O4556=0,"TRUE",AND(O4556=1,E4556="Out For Delivery"),"FALSE",O4556=1,"TRUE"),"FALSE")</f>
        <v>FALSE</v>
      </c>
      <c r="R4556" s="1" t="str">
        <f>'[1]OFD Query'!BT4556</f>
        <v>NO</v>
      </c>
    </row>
    <row r="4557" spans="1:18" x14ac:dyDescent="0.3">
      <c r="A4557" s="5" t="str">
        <f>IF(ISBLANK('[1]OFD Query'!A4557),"",'[1]OFD Query'!A4557)</f>
        <v>6060924323730</v>
      </c>
      <c r="B4557" s="1" t="str">
        <f>IF(A4557="","",LEFT('[1]OFD Query'!C4557,FIND(" ",'[1]OFD Query'!C4557)-1))</f>
        <v>Dropship</v>
      </c>
      <c r="C4557" s="1" t="str">
        <f>IF(A4557="","",'[1]OFD Query'!F4557)</f>
        <v>C2103716501</v>
      </c>
      <c r="D4557" s="1" t="str">
        <f>IFERROR(VLOOKUP(C4557,Sheet2!A:B,2,0),"")</f>
        <v>SHEIN</v>
      </c>
      <c r="E4557" s="1" t="str">
        <f>IF(A4557="","",'[1]OFD Query'!I4557)</f>
        <v>Out For Delivery</v>
      </c>
      <c r="F4557" s="1" t="str">
        <f t="shared" si="72"/>
        <v>MAK-2</v>
      </c>
      <c r="G4557" s="6" t="str" cm="1">
        <f t="array" ref="G4557">IFERROR(_xlfn.IFS(A4557="","",'[1]OFD Query'!N4557="","Fresh"),'[1]OFD Query'!N4557)</f>
        <v>Reschedule</v>
      </c>
      <c r="H4557" s="6" t="str" cm="1">
        <f t="array" ref="H4557">IFERROR(_xlfn.IFS(B4557="","",'[1]OFD Query'!O4557="","Fresh"),'[1]OFD Query'!O4557)</f>
        <v>send schedule message</v>
      </c>
      <c r="I4557" s="1" t="str">
        <f>IF(A4557="","",'[1]OFD Query'!W4557)</f>
        <v>D2107534101</v>
      </c>
      <c r="J4557" s="1" t="str">
        <f>IF(A4557="","",'[1]OFD Query'!X4557)</f>
        <v xml:space="preserve">Afkar H12 Sameer Jafar </v>
      </c>
      <c r="K4557" s="1" t="str">
        <f>IF(A4557="","",'[1]OFD Query'!AL4557)</f>
        <v>Al Maabdah</v>
      </c>
      <c r="L4557" s="6">
        <f>IF(A4557="","",'[1]OFD Query'!AO4557)</f>
        <v>0</v>
      </c>
      <c r="M4557" s="1" t="str" cm="1">
        <f t="array" ref="M4557">_xlfn.IFS(L4557="","",L4557=0,"PPD",L4557&gt;0,"COD")</f>
        <v>PPD</v>
      </c>
      <c r="N4557" s="1" t="str" cm="1">
        <f t="array" ref="N4557">_xlfn.IFS(A4557="","",L4557=0,M4557,L4557&lt;100,"&lt;100",L4557&lt;200,"&lt;200",L4557&lt;500,"&lt;500",L4557&lt;1000,"&lt;1000",L4557&gt;1000,"Above 1K")</f>
        <v>PPD</v>
      </c>
      <c r="O4557" s="6">
        <f>IF(A4557="","",'[1]OFD Query'!CB4557)</f>
        <v>3</v>
      </c>
      <c r="P4557" s="1" t="str">
        <f>IF(A4557="","",'[1]OFD Query'!CJ4557)</f>
        <v>BOX</v>
      </c>
      <c r="Q4557" s="1" t="str" cm="1">
        <f t="array" ref="Q4557">IFERROR(_xlfn.IFS(A4557="","",O4557=0,"TRUE",AND(O4557=1,E4557="Out For Delivery"),"FALSE",O4557=1,"TRUE"),"FALSE")</f>
        <v>FALSE</v>
      </c>
      <c r="R4557" s="1" t="str">
        <f>'[1]OFD Query'!BT4557</f>
        <v>NO</v>
      </c>
    </row>
    <row r="4558" spans="1:18" x14ac:dyDescent="0.3">
      <c r="A4558" s="5" t="str">
        <f>IF(ISBLANK('[1]OFD Query'!A4558),"",'[1]OFD Query'!A4558)</f>
        <v>6062124465729</v>
      </c>
      <c r="B4558" s="1" t="str">
        <f>IF(A4558="","",LEFT('[1]OFD Query'!C4558,FIND(" ",'[1]OFD Query'!C4558)-1))</f>
        <v>Dropship</v>
      </c>
      <c r="C4558" s="1" t="str">
        <f>IF(A4558="","",'[1]OFD Query'!F4558)</f>
        <v>C2103716501</v>
      </c>
      <c r="D4558" s="1" t="str">
        <f>IFERROR(VLOOKUP(C4558,Sheet2!A:B,2,0),"")</f>
        <v>SHEIN</v>
      </c>
      <c r="E4558" s="1" t="str">
        <f>IF(A4558="","",'[1]OFD Query'!I4558)</f>
        <v>Out For Delivery</v>
      </c>
      <c r="F4558" s="1" t="str">
        <f t="shared" si="72"/>
        <v>MAK-2</v>
      </c>
      <c r="G4558" s="6" t="str" cm="1">
        <f t="array" ref="G4558">IFERROR(_xlfn.IFS(A4558="","",'[1]OFD Query'!N4558="","Fresh"),'[1]OFD Query'!N4558)</f>
        <v>No Answer</v>
      </c>
      <c r="H4558" s="6" t="str" cm="1">
        <f t="array" ref="H4558">IFERROR(_xlfn.IFS(B4558="","",'[1]OFD Query'!O4558="","Fresh"),'[1]OFD Query'!O4558)</f>
        <v>Switched Off</v>
      </c>
      <c r="I4558" s="1" t="str">
        <f>IF(A4558="","",'[1]OFD Query'!W4558)</f>
        <v>D2107534101</v>
      </c>
      <c r="J4558" s="1" t="str">
        <f>IF(A4558="","",'[1]OFD Query'!X4558)</f>
        <v xml:space="preserve">Afkar H12 Sameer Jafar </v>
      </c>
      <c r="K4558" s="1" t="str">
        <f>IF(A4558="","",'[1]OFD Query'!AL4558)</f>
        <v>Al Maabdah</v>
      </c>
      <c r="L4558" s="6">
        <f>IF(A4558="","",'[1]OFD Query'!AO4558)</f>
        <v>155.22</v>
      </c>
      <c r="M4558" s="1" t="str" cm="1">
        <f t="array" ref="M4558">_xlfn.IFS(L4558="","",L4558=0,"PPD",L4558&gt;0,"COD")</f>
        <v>COD</v>
      </c>
      <c r="N4558" s="1" t="str" cm="1">
        <f t="array" ref="N4558">_xlfn.IFS(A4558="","",L4558=0,M4558,L4558&lt;100,"&lt;100",L4558&lt;200,"&lt;200",L4558&lt;500,"&lt;500",L4558&lt;1000,"&lt;1000",L4558&gt;1000,"Above 1K")</f>
        <v>&lt;200</v>
      </c>
      <c r="O4558" s="6">
        <f>IF(A4558="","",'[1]OFD Query'!CB4558)</f>
        <v>1</v>
      </c>
      <c r="P4558" s="1" t="str">
        <f>IF(A4558="","",'[1]OFD Query'!CJ4558)</f>
        <v>POUCH</v>
      </c>
      <c r="Q4558" s="1" t="str" cm="1">
        <f t="array" ref="Q4558">IFERROR(_xlfn.IFS(A4558="","",O4558=0,"TRUE",AND(O4558=1,E4558="Out For Delivery"),"FALSE",O4558=1,"TRUE"),"FALSE")</f>
        <v>FALSE</v>
      </c>
      <c r="R4558" s="1" t="str">
        <f>'[1]OFD Query'!BT4558</f>
        <v>NO</v>
      </c>
    </row>
    <row r="4559" spans="1:18" x14ac:dyDescent="0.3">
      <c r="A4559" s="5" t="str">
        <f>IF(ISBLANK('[1]OFD Query'!A4559),"",'[1]OFD Query'!A4559)</f>
        <v>6062124317280</v>
      </c>
      <c r="B4559" s="1" t="str">
        <f>IF(A4559="","",LEFT('[1]OFD Query'!C4559,FIND(" ",'[1]OFD Query'!C4559)-1))</f>
        <v>Dropship</v>
      </c>
      <c r="C4559" s="1" t="str">
        <f>IF(A4559="","",'[1]OFD Query'!F4559)</f>
        <v>C2103716501</v>
      </c>
      <c r="D4559" s="1" t="str">
        <f>IFERROR(VLOOKUP(C4559,Sheet2!A:B,2,0),"")</f>
        <v>SHEIN</v>
      </c>
      <c r="E4559" s="1" t="str">
        <f>IF(A4559="","",'[1]OFD Query'!I4559)</f>
        <v>Out For Delivery</v>
      </c>
      <c r="F4559" s="1" t="str">
        <f t="shared" si="72"/>
        <v>MAK-2</v>
      </c>
      <c r="G4559" s="6" t="str" cm="1">
        <f t="array" ref="G4559">IFERROR(_xlfn.IFS(A4559="","",'[1]OFD Query'!N4559="","Fresh"),'[1]OFD Query'!N4559)</f>
        <v>Reschedule</v>
      </c>
      <c r="H4559" s="6" t="str" cm="1">
        <f t="array" ref="H4559">IFERROR(_xlfn.IFS(B4559="","",'[1]OFD Query'!O4559="","Fresh"),'[1]OFD Query'!O4559)</f>
        <v>Schedule for future</v>
      </c>
      <c r="I4559" s="1" t="str">
        <f>IF(A4559="","",'[1]OFD Query'!W4559)</f>
        <v>D2107534101</v>
      </c>
      <c r="J4559" s="1" t="str">
        <f>IF(A4559="","",'[1]OFD Query'!X4559)</f>
        <v xml:space="preserve">Afkar H12 Sameer Jafar </v>
      </c>
      <c r="K4559" s="1" t="str">
        <f>IF(A4559="","",'[1]OFD Query'!AL4559)</f>
        <v>Al Maabdah</v>
      </c>
      <c r="L4559" s="6">
        <f>IF(A4559="","",'[1]OFD Query'!AO4559)</f>
        <v>135.19</v>
      </c>
      <c r="M4559" s="1" t="str" cm="1">
        <f t="array" ref="M4559">_xlfn.IFS(L4559="","",L4559=0,"PPD",L4559&gt;0,"COD")</f>
        <v>COD</v>
      </c>
      <c r="N4559" s="1" t="str" cm="1">
        <f t="array" ref="N4559">_xlfn.IFS(A4559="","",L4559=0,M4559,L4559&lt;100,"&lt;100",L4559&lt;200,"&lt;200",L4559&lt;500,"&lt;500",L4559&lt;1000,"&lt;1000",L4559&gt;1000,"Above 1K")</f>
        <v>&lt;200</v>
      </c>
      <c r="O4559" s="6">
        <f>IF(A4559="","",'[1]OFD Query'!CB4559)</f>
        <v>1</v>
      </c>
      <c r="P4559" s="1" t="str">
        <f>IF(A4559="","",'[1]OFD Query'!CJ4559)</f>
        <v>POUCH</v>
      </c>
      <c r="Q4559" s="1" t="str" cm="1">
        <f t="array" ref="Q4559">IFERROR(_xlfn.IFS(A4559="","",O4559=0,"TRUE",AND(O4559=1,E4559="Out For Delivery"),"FALSE",O4559=1,"TRUE"),"FALSE")</f>
        <v>FALSE</v>
      </c>
      <c r="R4559" s="1" t="str">
        <f>'[1]OFD Query'!BT4559</f>
        <v>NO</v>
      </c>
    </row>
    <row r="4560" spans="1:18" x14ac:dyDescent="0.3">
      <c r="A4560" s="5" t="str">
        <f>IF(ISBLANK('[1]OFD Query'!A4560),"",'[1]OFD Query'!A4560)</f>
        <v>6062324442796</v>
      </c>
      <c r="B4560" s="1" t="str">
        <f>IF(A4560="","",LEFT('[1]OFD Query'!C4560,FIND(" ",'[1]OFD Query'!C4560)-1))</f>
        <v>Dropship</v>
      </c>
      <c r="C4560" s="1" t="str">
        <f>IF(A4560="","",'[1]OFD Query'!F4560)</f>
        <v>C21035750</v>
      </c>
      <c r="D4560" s="1" t="str">
        <f>IFERROR(VLOOKUP(C4560,Sheet2!A:B,2,0),"")</f>
        <v>eshry.shop</v>
      </c>
      <c r="E4560" s="1" t="str">
        <f>IF(A4560="","",'[1]OFD Query'!I4560)</f>
        <v>Out For Delivery</v>
      </c>
      <c r="F4560" s="1" t="str">
        <f t="shared" ref="F4560:F4623" si="73">IF(A4560="","","MAK-2")</f>
        <v>MAK-2</v>
      </c>
      <c r="G4560" s="6" t="str" cm="1">
        <f t="array" ref="G4560">IFERROR(_xlfn.IFS(A4560="","",'[1]OFD Query'!N4560="","Fresh"),'[1]OFD Query'!N4560)</f>
        <v>Fresh</v>
      </c>
      <c r="H4560" s="6" t="str" cm="1">
        <f t="array" ref="H4560">IFERROR(_xlfn.IFS(B4560="","",'[1]OFD Query'!O4560="","Fresh"),'[1]OFD Query'!O4560)</f>
        <v>Fresh</v>
      </c>
      <c r="I4560" s="1" t="str">
        <f>IF(A4560="","",'[1]OFD Query'!W4560)</f>
        <v>D2107534101</v>
      </c>
      <c r="J4560" s="1" t="str">
        <f>IF(A4560="","",'[1]OFD Query'!X4560)</f>
        <v xml:space="preserve">Afkar H12 Sameer Jafar </v>
      </c>
      <c r="K4560" s="1" t="str">
        <f>IF(A4560="","",'[1]OFD Query'!AL4560)</f>
        <v>Al Hujun</v>
      </c>
      <c r="L4560" s="6">
        <f>IF(A4560="","",'[1]OFD Query'!AO4560)</f>
        <v>199</v>
      </c>
      <c r="M4560" s="1" t="str" cm="1">
        <f t="array" ref="M4560">_xlfn.IFS(L4560="","",L4560=0,"PPD",L4560&gt;0,"COD")</f>
        <v>COD</v>
      </c>
      <c r="N4560" s="1" t="str" cm="1">
        <f t="array" ref="N4560">_xlfn.IFS(A4560="","",L4560=0,M4560,L4560&lt;100,"&lt;100",L4560&lt;200,"&lt;200",L4560&lt;500,"&lt;500",L4560&lt;1000,"&lt;1000",L4560&gt;1000,"Above 1K")</f>
        <v>&lt;200</v>
      </c>
      <c r="O4560" s="6">
        <f>IF(A4560="","",'[1]OFD Query'!CB4560)</f>
        <v>0</v>
      </c>
      <c r="P4560" s="1" t="str">
        <f>IF(A4560="","",'[1]OFD Query'!CJ4560)</f>
        <v/>
      </c>
      <c r="Q4560" s="1" t="str" cm="1">
        <f t="array" ref="Q4560">IFERROR(_xlfn.IFS(A4560="","",O4560=0,"TRUE",AND(O4560=1,E4560="Out For Delivery"),"FALSE",O4560=1,"TRUE"),"FALSE")</f>
        <v>TRUE</v>
      </c>
      <c r="R4560" s="1" t="str">
        <f>'[1]OFD Query'!BT4560</f>
        <v>NO</v>
      </c>
    </row>
    <row r="4561" spans="1:18" x14ac:dyDescent="0.3">
      <c r="A4561" s="5" t="str">
        <f>IF(ISBLANK('[1]OFD Query'!A4561),"",'[1]OFD Query'!A4561)</f>
        <v>6060524551815</v>
      </c>
      <c r="B4561" s="1" t="str">
        <f>IF(A4561="","",LEFT('[1]OFD Query'!C4561,FIND(" ",'[1]OFD Query'!C4561)-1))</f>
        <v>Dropship</v>
      </c>
      <c r="C4561" s="1" t="str">
        <f>IF(A4561="","",'[1]OFD Query'!F4561)</f>
        <v>C21035750</v>
      </c>
      <c r="D4561" s="1" t="str">
        <f>IFERROR(VLOOKUP(C4561,Sheet2!A:B,2,0),"")</f>
        <v>eshry.shop</v>
      </c>
      <c r="E4561" s="1" t="str">
        <f>IF(A4561="","",'[1]OFD Query'!I4561)</f>
        <v>Out For Delivery</v>
      </c>
      <c r="F4561" s="1" t="str">
        <f t="shared" si="73"/>
        <v>MAK-2</v>
      </c>
      <c r="G4561" s="6" t="str" cm="1">
        <f t="array" ref="G4561">IFERROR(_xlfn.IFS(A4561="","",'[1]OFD Query'!N4561="","Fresh"),'[1]OFD Query'!N4561)</f>
        <v>Reschedule</v>
      </c>
      <c r="H4561" s="6" t="str" cm="1">
        <f t="array" ref="H4561">IFERROR(_xlfn.IFS(B4561="","",'[1]OFD Query'!O4561="","Fresh"),'[1]OFD Query'!O4561)</f>
        <v>send schedule message</v>
      </c>
      <c r="I4561" s="1" t="str">
        <f>IF(A4561="","",'[1]OFD Query'!W4561)</f>
        <v>D2107534101</v>
      </c>
      <c r="J4561" s="1" t="str">
        <f>IF(A4561="","",'[1]OFD Query'!X4561)</f>
        <v xml:space="preserve">Afkar H12 Sameer Jafar </v>
      </c>
      <c r="K4561" s="1" t="str">
        <f>IF(A4561="","",'[1]OFD Query'!AL4561)</f>
        <v>Al Andalus</v>
      </c>
      <c r="L4561" s="6">
        <f>IF(A4561="","",'[1]OFD Query'!AO4561)</f>
        <v>229</v>
      </c>
      <c r="M4561" s="1" t="str" cm="1">
        <f t="array" ref="M4561">_xlfn.IFS(L4561="","",L4561=0,"PPD",L4561&gt;0,"COD")</f>
        <v>COD</v>
      </c>
      <c r="N4561" s="1" t="str" cm="1">
        <f t="array" ref="N4561">_xlfn.IFS(A4561="","",L4561=0,M4561,L4561&lt;100,"&lt;100",L4561&lt;200,"&lt;200",L4561&lt;500,"&lt;500",L4561&lt;1000,"&lt;1000",L4561&gt;1000,"Above 1K")</f>
        <v>&lt;500</v>
      </c>
      <c r="O4561" s="6">
        <f>IF(A4561="","",'[1]OFD Query'!CB4561)</f>
        <v>2</v>
      </c>
      <c r="P4561" s="1" t="str">
        <f>IF(A4561="","",'[1]OFD Query'!CJ4561)</f>
        <v/>
      </c>
      <c r="Q4561" s="1" t="str" cm="1">
        <f t="array" ref="Q4561">IFERROR(_xlfn.IFS(A4561="","",O4561=0,"TRUE",AND(O4561=1,E4561="Out For Delivery"),"FALSE",O4561=1,"TRUE"),"FALSE")</f>
        <v>FALSE</v>
      </c>
      <c r="R4561" s="1" t="str">
        <f>'[1]OFD Query'!BT4561</f>
        <v>NO</v>
      </c>
    </row>
    <row r="4562" spans="1:18" x14ac:dyDescent="0.3">
      <c r="A4562" s="5" t="str">
        <f>IF(ISBLANK('[1]OFD Query'!A4562),"",'[1]OFD Query'!A4562)</f>
        <v>6061324243536</v>
      </c>
      <c r="B4562" s="1" t="str">
        <f>IF(A4562="","",LEFT('[1]OFD Query'!C4562,FIND(" ",'[1]OFD Query'!C4562)-1))</f>
        <v>Dropship</v>
      </c>
      <c r="C4562" s="1" t="str">
        <f>IF(A4562="","",'[1]OFD Query'!F4562)</f>
        <v>C21035750</v>
      </c>
      <c r="D4562" s="1" t="str">
        <f>IFERROR(VLOOKUP(C4562,Sheet2!A:B,2,0),"")</f>
        <v>eshry.shop</v>
      </c>
      <c r="E4562" s="1" t="str">
        <f>IF(A4562="","",'[1]OFD Query'!I4562)</f>
        <v>Out For Delivery</v>
      </c>
      <c r="F4562" s="1" t="str">
        <f t="shared" si="73"/>
        <v>MAK-2</v>
      </c>
      <c r="G4562" s="6" t="str" cm="1">
        <f t="array" ref="G4562">IFERROR(_xlfn.IFS(A4562="","",'[1]OFD Query'!N4562="","Fresh"),'[1]OFD Query'!N4562)</f>
        <v>Reschedule</v>
      </c>
      <c r="H4562" s="6" t="str" cm="1">
        <f t="array" ref="H4562">IFERROR(_xlfn.IFS(B4562="","",'[1]OFD Query'!O4562="","Fresh"),'[1]OFD Query'!O4562)</f>
        <v>Schedule for future</v>
      </c>
      <c r="I4562" s="1" t="str">
        <f>IF(A4562="","",'[1]OFD Query'!W4562)</f>
        <v>D2107534101</v>
      </c>
      <c r="J4562" s="1" t="str">
        <f>IF(A4562="","",'[1]OFD Query'!X4562)</f>
        <v xml:space="preserve">Afkar H12 Sameer Jafar </v>
      </c>
      <c r="K4562" s="1" t="str">
        <f>IF(A4562="","",'[1]OFD Query'!AL4562)</f>
        <v>Al Utaybiyyah</v>
      </c>
      <c r="L4562" s="6">
        <f>IF(A4562="","",'[1]OFD Query'!AO4562)</f>
        <v>189</v>
      </c>
      <c r="M4562" s="1" t="str" cm="1">
        <f t="array" ref="M4562">_xlfn.IFS(L4562="","",L4562=0,"PPD",L4562&gt;0,"COD")</f>
        <v>COD</v>
      </c>
      <c r="N4562" s="1" t="str" cm="1">
        <f t="array" ref="N4562">_xlfn.IFS(A4562="","",L4562=0,M4562,L4562&lt;100,"&lt;100",L4562&lt;200,"&lt;200",L4562&lt;500,"&lt;500",L4562&lt;1000,"&lt;1000",L4562&gt;1000,"Above 1K")</f>
        <v>&lt;200</v>
      </c>
      <c r="O4562" s="6">
        <f>IF(A4562="","",'[1]OFD Query'!CB4562)</f>
        <v>1</v>
      </c>
      <c r="P4562" s="1" t="str">
        <f>IF(A4562="","",'[1]OFD Query'!CJ4562)</f>
        <v/>
      </c>
      <c r="Q4562" s="1" t="str" cm="1">
        <f t="array" ref="Q4562">IFERROR(_xlfn.IFS(A4562="","",O4562=0,"TRUE",AND(O4562=1,E4562="Out For Delivery"),"FALSE",O4562=1,"TRUE"),"FALSE")</f>
        <v>FALSE</v>
      </c>
      <c r="R4562" s="1" t="str">
        <f>'[1]OFD Query'!BT4562</f>
        <v>NO</v>
      </c>
    </row>
    <row r="4563" spans="1:18" x14ac:dyDescent="0.3">
      <c r="A4563" s="5" t="str">
        <f>IF(ISBLANK('[1]OFD Query'!A4563),"",'[1]OFD Query'!A4563)</f>
        <v>6062324512966</v>
      </c>
      <c r="B4563" s="1" t="str">
        <f>IF(A4563="","",LEFT('[1]OFD Query'!C4563,FIND(" ",'[1]OFD Query'!C4563)-1))</f>
        <v>Dropship</v>
      </c>
      <c r="C4563" s="1" t="str">
        <f>IF(A4563="","",'[1]OFD Query'!F4563)</f>
        <v>C21035750</v>
      </c>
      <c r="D4563" s="1" t="str">
        <f>IFERROR(VLOOKUP(C4563,Sheet2!A:B,2,0),"")</f>
        <v>eshry.shop</v>
      </c>
      <c r="E4563" s="1" t="str">
        <f>IF(A4563="","",'[1]OFD Query'!I4563)</f>
        <v>Out For Delivery</v>
      </c>
      <c r="F4563" s="1" t="str">
        <f t="shared" si="73"/>
        <v>MAK-2</v>
      </c>
      <c r="G4563" s="6" t="str" cm="1">
        <f t="array" ref="G4563">IFERROR(_xlfn.IFS(A4563="","",'[1]OFD Query'!N4563="","Fresh"),'[1]OFD Query'!N4563)</f>
        <v>Fresh</v>
      </c>
      <c r="H4563" s="6" t="str" cm="1">
        <f t="array" ref="H4563">IFERROR(_xlfn.IFS(B4563="","",'[1]OFD Query'!O4563="","Fresh"),'[1]OFD Query'!O4563)</f>
        <v>Fresh</v>
      </c>
      <c r="I4563" s="1" t="str">
        <f>IF(A4563="","",'[1]OFD Query'!W4563)</f>
        <v>D2107534101</v>
      </c>
      <c r="J4563" s="1" t="str">
        <f>IF(A4563="","",'[1]OFD Query'!X4563)</f>
        <v xml:space="preserve">Afkar H12 Sameer Jafar </v>
      </c>
      <c r="K4563" s="1" t="str">
        <f>IF(A4563="","",'[1]OFD Query'!AL4563)</f>
        <v>Al Hujun</v>
      </c>
      <c r="L4563" s="6">
        <f>IF(A4563="","",'[1]OFD Query'!AO4563)</f>
        <v>199</v>
      </c>
      <c r="M4563" s="1" t="str" cm="1">
        <f t="array" ref="M4563">_xlfn.IFS(L4563="","",L4563=0,"PPD",L4563&gt;0,"COD")</f>
        <v>COD</v>
      </c>
      <c r="N4563" s="1" t="str" cm="1">
        <f t="array" ref="N4563">_xlfn.IFS(A4563="","",L4563=0,M4563,L4563&lt;100,"&lt;100",L4563&lt;200,"&lt;200",L4563&lt;500,"&lt;500",L4563&lt;1000,"&lt;1000",L4563&gt;1000,"Above 1K")</f>
        <v>&lt;200</v>
      </c>
      <c r="O4563" s="6">
        <f>IF(A4563="","",'[1]OFD Query'!CB4563)</f>
        <v>0</v>
      </c>
      <c r="P4563" s="1" t="str">
        <f>IF(A4563="","",'[1]OFD Query'!CJ4563)</f>
        <v/>
      </c>
      <c r="Q4563" s="1" t="str" cm="1">
        <f t="array" ref="Q4563">IFERROR(_xlfn.IFS(A4563="","",O4563=0,"TRUE",AND(O4563=1,E4563="Out For Delivery"),"FALSE",O4563=1,"TRUE"),"FALSE")</f>
        <v>TRUE</v>
      </c>
      <c r="R4563" s="1" t="str">
        <f>'[1]OFD Query'!BT4563</f>
        <v>NO</v>
      </c>
    </row>
    <row r="4564" spans="1:18" x14ac:dyDescent="0.3">
      <c r="A4564" s="5" t="str">
        <f>IF(ISBLANK('[1]OFD Query'!A4564),"",'[1]OFD Query'!A4564)</f>
        <v>6062124821694</v>
      </c>
      <c r="B4564" s="1" t="str">
        <f>IF(A4564="","",LEFT('[1]OFD Query'!C4564,FIND(" ",'[1]OFD Query'!C4564)-1))</f>
        <v>Dropship</v>
      </c>
      <c r="C4564" s="1" t="str">
        <f>IF(A4564="","",'[1]OFD Query'!F4564)</f>
        <v>C2103716501</v>
      </c>
      <c r="D4564" s="1" t="str">
        <f>IFERROR(VLOOKUP(C4564,Sheet2!A:B,2,0),"")</f>
        <v>SHEIN</v>
      </c>
      <c r="E4564" s="1" t="str">
        <f>IF(A4564="","",'[1]OFD Query'!I4564)</f>
        <v>Out For Delivery</v>
      </c>
      <c r="F4564" s="1" t="str">
        <f t="shared" si="73"/>
        <v>MAK-2</v>
      </c>
      <c r="G4564" s="6" t="str" cm="1">
        <f t="array" ref="G4564">IFERROR(_xlfn.IFS(A4564="","",'[1]OFD Query'!N4564="","Fresh"),'[1]OFD Query'!N4564)</f>
        <v>Fresh</v>
      </c>
      <c r="H4564" s="6" t="str" cm="1">
        <f t="array" ref="H4564">IFERROR(_xlfn.IFS(B4564="","",'[1]OFD Query'!O4564="","Fresh"),'[1]OFD Query'!O4564)</f>
        <v>Fresh</v>
      </c>
      <c r="I4564" s="1" t="str">
        <f>IF(A4564="","",'[1]OFD Query'!W4564)</f>
        <v>D2107534101</v>
      </c>
      <c r="J4564" s="1" t="str">
        <f>IF(A4564="","",'[1]OFD Query'!X4564)</f>
        <v xml:space="preserve">Afkar H12 Sameer Jafar </v>
      </c>
      <c r="K4564" s="1" t="str">
        <f>IF(A4564="","",'[1]OFD Query'!AL4564)</f>
        <v>Al Maabdah</v>
      </c>
      <c r="L4564" s="6">
        <f>IF(A4564="","",'[1]OFD Query'!AO4564)</f>
        <v>0</v>
      </c>
      <c r="M4564" s="1" t="str" cm="1">
        <f t="array" ref="M4564">_xlfn.IFS(L4564="","",L4564=0,"PPD",L4564&gt;0,"COD")</f>
        <v>PPD</v>
      </c>
      <c r="N4564" s="1" t="str" cm="1">
        <f t="array" ref="N4564">_xlfn.IFS(A4564="","",L4564=0,M4564,L4564&lt;100,"&lt;100",L4564&lt;200,"&lt;200",L4564&lt;500,"&lt;500",L4564&lt;1000,"&lt;1000",L4564&gt;1000,"Above 1K")</f>
        <v>PPD</v>
      </c>
      <c r="O4564" s="6">
        <f>IF(A4564="","",'[1]OFD Query'!CB4564)</f>
        <v>0</v>
      </c>
      <c r="P4564" s="1" t="str">
        <f>IF(A4564="","",'[1]OFD Query'!CJ4564)</f>
        <v>POUCH</v>
      </c>
      <c r="Q4564" s="1" t="str" cm="1">
        <f t="array" ref="Q4564">IFERROR(_xlfn.IFS(A4564="","",O4564=0,"TRUE",AND(O4564=1,E4564="Out For Delivery"),"FALSE",O4564=1,"TRUE"),"FALSE")</f>
        <v>TRUE</v>
      </c>
      <c r="R4564" s="1" t="str">
        <f>'[1]OFD Query'!BT4564</f>
        <v>NO</v>
      </c>
    </row>
    <row r="4565" spans="1:18" x14ac:dyDescent="0.3">
      <c r="A4565" s="5" t="str">
        <f>IF(ISBLANK('[1]OFD Query'!A4565),"",'[1]OFD Query'!A4565)</f>
        <v>6061124365428</v>
      </c>
      <c r="B4565" s="1" t="str">
        <f>IF(A4565="","",LEFT('[1]OFD Query'!C4565,FIND(" ",'[1]OFD Query'!C4565)-1))</f>
        <v>Dropship</v>
      </c>
      <c r="C4565" s="1" t="str">
        <f>IF(A4565="","",'[1]OFD Query'!F4565)</f>
        <v>C2103716501</v>
      </c>
      <c r="D4565" s="1" t="str">
        <f>IFERROR(VLOOKUP(C4565,Sheet2!A:B,2,0),"")</f>
        <v>SHEIN</v>
      </c>
      <c r="E4565" s="1" t="str">
        <f>IF(A4565="","",'[1]OFD Query'!I4565)</f>
        <v>Out For Delivery</v>
      </c>
      <c r="F4565" s="1" t="str">
        <f t="shared" si="73"/>
        <v>MAK-2</v>
      </c>
      <c r="G4565" s="6" t="str" cm="1">
        <f t="array" ref="G4565">IFERROR(_xlfn.IFS(A4565="","",'[1]OFD Query'!N4565="","Fresh"),'[1]OFD Query'!N4565)</f>
        <v>Reschedule</v>
      </c>
      <c r="H4565" s="6" t="str" cm="1">
        <f t="array" ref="H4565">IFERROR(_xlfn.IFS(B4565="","",'[1]OFD Query'!O4565="","Fresh"),'[1]OFD Query'!O4565)</f>
        <v>Schedule for future</v>
      </c>
      <c r="I4565" s="1" t="str">
        <f>IF(A4565="","",'[1]OFD Query'!W4565)</f>
        <v>D2107534101</v>
      </c>
      <c r="J4565" s="1" t="str">
        <f>IF(A4565="","",'[1]OFD Query'!X4565)</f>
        <v xml:space="preserve">Afkar H12 Sameer Jafar </v>
      </c>
      <c r="K4565" s="1" t="str">
        <f>IF(A4565="","",'[1]OFD Query'!AL4565)</f>
        <v>Al Maabdah</v>
      </c>
      <c r="L4565" s="6">
        <f>IF(A4565="","",'[1]OFD Query'!AO4565)</f>
        <v>100.5</v>
      </c>
      <c r="M4565" s="1" t="str" cm="1">
        <f t="array" ref="M4565">_xlfn.IFS(L4565="","",L4565=0,"PPD",L4565&gt;0,"COD")</f>
        <v>COD</v>
      </c>
      <c r="N4565" s="1" t="str" cm="1">
        <f t="array" ref="N4565">_xlfn.IFS(A4565="","",L4565=0,M4565,L4565&lt;100,"&lt;100",L4565&lt;200,"&lt;200",L4565&lt;500,"&lt;500",L4565&lt;1000,"&lt;1000",L4565&gt;1000,"Above 1K")</f>
        <v>&lt;200</v>
      </c>
      <c r="O4565" s="6">
        <f>IF(A4565="","",'[1]OFD Query'!CB4565)</f>
        <v>2</v>
      </c>
      <c r="P4565" s="1" t="str">
        <f>IF(A4565="","",'[1]OFD Query'!CJ4565)</f>
        <v>POUCH</v>
      </c>
      <c r="Q4565" s="1" t="str" cm="1">
        <f t="array" ref="Q4565">IFERROR(_xlfn.IFS(A4565="","",O4565=0,"TRUE",AND(O4565=1,E4565="Out For Delivery"),"FALSE",O4565=1,"TRUE"),"FALSE")</f>
        <v>FALSE</v>
      </c>
      <c r="R4565" s="1" t="str">
        <f>'[1]OFD Query'!BT4565</f>
        <v>NO</v>
      </c>
    </row>
    <row r="4566" spans="1:18" x14ac:dyDescent="0.3">
      <c r="A4566" s="5" t="str">
        <f>IF(ISBLANK('[1]OFD Query'!A4566),"",'[1]OFD Query'!A4566)</f>
        <v>6062124383397</v>
      </c>
      <c r="B4566" s="1" t="str">
        <f>IF(A4566="","",LEFT('[1]OFD Query'!C4566,FIND(" ",'[1]OFD Query'!C4566)-1))</f>
        <v>Dropship</v>
      </c>
      <c r="C4566" s="1" t="str">
        <f>IF(A4566="","",'[1]OFD Query'!F4566)</f>
        <v>C2103730101</v>
      </c>
      <c r="D4566" s="1" t="str">
        <f>IFERROR(VLOOKUP(C4566,Sheet2!A:B,2,0),"")</f>
        <v>SHEIN</v>
      </c>
      <c r="E4566" s="1" t="str">
        <f>IF(A4566="","",'[1]OFD Query'!I4566)</f>
        <v>Out For Delivery</v>
      </c>
      <c r="F4566" s="1" t="str">
        <f t="shared" si="73"/>
        <v>MAK-2</v>
      </c>
      <c r="G4566" s="6" t="str" cm="1">
        <f t="array" ref="G4566">IFERROR(_xlfn.IFS(A4566="","",'[1]OFD Query'!N4566="","Fresh"),'[1]OFD Query'!N4566)</f>
        <v>No Answer</v>
      </c>
      <c r="H4566" s="6" t="str" cm="1">
        <f t="array" ref="H4566">IFERROR(_xlfn.IFS(B4566="","",'[1]OFD Query'!O4566="","Fresh"),'[1]OFD Query'!O4566)</f>
        <v>Switched Off</v>
      </c>
      <c r="I4566" s="1" t="str">
        <f>IF(A4566="","",'[1]OFD Query'!W4566)</f>
        <v>D2107534101</v>
      </c>
      <c r="J4566" s="1" t="str">
        <f>IF(A4566="","",'[1]OFD Query'!X4566)</f>
        <v xml:space="preserve">Afkar H12 Sameer Jafar </v>
      </c>
      <c r="K4566" s="1" t="str">
        <f>IF(A4566="","",'[1]OFD Query'!AL4566)</f>
        <v>Al Jummayzah</v>
      </c>
      <c r="L4566" s="6">
        <f>IF(A4566="","",'[1]OFD Query'!AO4566)</f>
        <v>0</v>
      </c>
      <c r="M4566" s="1" t="str" cm="1">
        <f t="array" ref="M4566">_xlfn.IFS(L4566="","",L4566=0,"PPD",L4566&gt;0,"COD")</f>
        <v>PPD</v>
      </c>
      <c r="N4566" s="1" t="str" cm="1">
        <f t="array" ref="N4566">_xlfn.IFS(A4566="","",L4566=0,M4566,L4566&lt;100,"&lt;100",L4566&lt;200,"&lt;200",L4566&lt;500,"&lt;500",L4566&lt;1000,"&lt;1000",L4566&gt;1000,"Above 1K")</f>
        <v>PPD</v>
      </c>
      <c r="O4566" s="6">
        <f>IF(A4566="","",'[1]OFD Query'!CB4566)</f>
        <v>1</v>
      </c>
      <c r="P4566" s="1" t="str">
        <f>IF(A4566="","",'[1]OFD Query'!CJ4566)</f>
        <v>POUCH</v>
      </c>
      <c r="Q4566" s="1" t="str" cm="1">
        <f t="array" ref="Q4566">IFERROR(_xlfn.IFS(A4566="","",O4566=0,"TRUE",AND(O4566=1,E4566="Out For Delivery"),"FALSE",O4566=1,"TRUE"),"FALSE")</f>
        <v>FALSE</v>
      </c>
      <c r="R4566" s="1" t="str">
        <f>'[1]OFD Query'!BT4566</f>
        <v>NO</v>
      </c>
    </row>
    <row r="4567" spans="1:18" x14ac:dyDescent="0.3">
      <c r="A4567" s="5" t="str">
        <f>IF(ISBLANK('[1]OFD Query'!A4567),"",'[1]OFD Query'!A4567)</f>
        <v>6060824105056</v>
      </c>
      <c r="B4567" s="1" t="str">
        <f>IF(A4567="","",LEFT('[1]OFD Query'!C4567,FIND(" ",'[1]OFD Query'!C4567)-1))</f>
        <v>Dropship</v>
      </c>
      <c r="C4567" s="1" t="str">
        <f>IF(A4567="","",'[1]OFD Query'!F4567)</f>
        <v>C2103716501</v>
      </c>
      <c r="D4567" s="1" t="str">
        <f>IFERROR(VLOOKUP(C4567,Sheet2!A:B,2,0),"")</f>
        <v>SHEIN</v>
      </c>
      <c r="E4567" s="1" t="str">
        <f>IF(A4567="","",'[1]OFD Query'!I4567)</f>
        <v>Out For Delivery</v>
      </c>
      <c r="F4567" s="1" t="str">
        <f t="shared" si="73"/>
        <v>MAK-2</v>
      </c>
      <c r="G4567" s="6" t="str" cm="1">
        <f t="array" ref="G4567">IFERROR(_xlfn.IFS(A4567="","",'[1]OFD Query'!N4567="","Fresh"),'[1]OFD Query'!N4567)</f>
        <v>No Answer</v>
      </c>
      <c r="H4567" s="6" t="str" cm="1">
        <f t="array" ref="H4567">IFERROR(_xlfn.IFS(B4567="","",'[1]OFD Query'!O4567="","Fresh"),'[1]OFD Query'!O4567)</f>
        <v>Switched Off</v>
      </c>
      <c r="I4567" s="1" t="str">
        <f>IF(A4567="","",'[1]OFD Query'!W4567)</f>
        <v>D2107534101</v>
      </c>
      <c r="J4567" s="1" t="str">
        <f>IF(A4567="","",'[1]OFD Query'!X4567)</f>
        <v xml:space="preserve">Afkar H12 Sameer Jafar </v>
      </c>
      <c r="K4567" s="1" t="str">
        <f>IF(A4567="","",'[1]OFD Query'!AL4567)</f>
        <v>Al Maabdah</v>
      </c>
      <c r="L4567" s="6">
        <f>IF(A4567="","",'[1]OFD Query'!AO4567)</f>
        <v>121.9</v>
      </c>
      <c r="M4567" s="1" t="str" cm="1">
        <f t="array" ref="M4567">_xlfn.IFS(L4567="","",L4567=0,"PPD",L4567&gt;0,"COD")</f>
        <v>COD</v>
      </c>
      <c r="N4567" s="1" t="str" cm="1">
        <f t="array" ref="N4567">_xlfn.IFS(A4567="","",L4567=0,M4567,L4567&lt;100,"&lt;100",L4567&lt;200,"&lt;200",L4567&lt;500,"&lt;500",L4567&lt;1000,"&lt;1000",L4567&gt;1000,"Above 1K")</f>
        <v>&lt;200</v>
      </c>
      <c r="O4567" s="6">
        <f>IF(A4567="","",'[1]OFD Query'!CB4567)</f>
        <v>3</v>
      </c>
      <c r="P4567" s="1" t="str">
        <f>IF(A4567="","",'[1]OFD Query'!CJ4567)</f>
        <v>POUCH</v>
      </c>
      <c r="Q4567" s="1" t="str" cm="1">
        <f t="array" ref="Q4567">IFERROR(_xlfn.IFS(A4567="","",O4567=0,"TRUE",AND(O4567=1,E4567="Out For Delivery"),"FALSE",O4567=1,"TRUE"),"FALSE")</f>
        <v>FALSE</v>
      </c>
      <c r="R4567" s="1" t="str">
        <f>'[1]OFD Query'!BT4567</f>
        <v>NO</v>
      </c>
    </row>
    <row r="4568" spans="1:18" x14ac:dyDescent="0.3">
      <c r="A4568" s="5" t="str">
        <f>IF(ISBLANK('[1]OFD Query'!A4568),"",'[1]OFD Query'!A4568)</f>
        <v>6062424725506</v>
      </c>
      <c r="B4568" s="1" t="str">
        <f>IF(A4568="","",LEFT('[1]OFD Query'!C4568,FIND(" ",'[1]OFD Query'!C4568)-1))</f>
        <v>Dropship</v>
      </c>
      <c r="C4568" s="1" t="str">
        <f>IF(A4568="","",'[1]OFD Query'!F4568)</f>
        <v>C21035750</v>
      </c>
      <c r="D4568" s="1" t="str">
        <f>IFERROR(VLOOKUP(C4568,Sheet2!A:B,2,0),"")</f>
        <v>eshry.shop</v>
      </c>
      <c r="E4568" s="1" t="str">
        <f>IF(A4568="","",'[1]OFD Query'!I4568)</f>
        <v>Out For Delivery</v>
      </c>
      <c r="F4568" s="1" t="str">
        <f t="shared" si="73"/>
        <v>MAK-2</v>
      </c>
      <c r="G4568" s="6" t="str" cm="1">
        <f t="array" ref="G4568">IFERROR(_xlfn.IFS(A4568="","",'[1]OFD Query'!N4568="","Fresh"),'[1]OFD Query'!N4568)</f>
        <v>Fresh</v>
      </c>
      <c r="H4568" s="6" t="str" cm="1">
        <f t="array" ref="H4568">IFERROR(_xlfn.IFS(B4568="","",'[1]OFD Query'!O4568="","Fresh"),'[1]OFD Query'!O4568)</f>
        <v>Fresh</v>
      </c>
      <c r="I4568" s="1" t="str">
        <f>IF(A4568="","",'[1]OFD Query'!W4568)</f>
        <v>D2107534101</v>
      </c>
      <c r="J4568" s="1" t="str">
        <f>IF(A4568="","",'[1]OFD Query'!X4568)</f>
        <v xml:space="preserve">Afkar H12 Sameer Jafar </v>
      </c>
      <c r="K4568" s="1" t="str">
        <f>IF(A4568="","",'[1]OFD Query'!AL4568)</f>
        <v>Al Andalus</v>
      </c>
      <c r="L4568" s="6">
        <f>IF(A4568="","",'[1]OFD Query'!AO4568)</f>
        <v>199</v>
      </c>
      <c r="M4568" s="1" t="str" cm="1">
        <f t="array" ref="M4568">_xlfn.IFS(L4568="","",L4568=0,"PPD",L4568&gt;0,"COD")</f>
        <v>COD</v>
      </c>
      <c r="N4568" s="1" t="str" cm="1">
        <f t="array" ref="N4568">_xlfn.IFS(A4568="","",L4568=0,M4568,L4568&lt;100,"&lt;100",L4568&lt;200,"&lt;200",L4568&lt;500,"&lt;500",L4568&lt;1000,"&lt;1000",L4568&gt;1000,"Above 1K")</f>
        <v>&lt;200</v>
      </c>
      <c r="O4568" s="6">
        <f>IF(A4568="","",'[1]OFD Query'!CB4568)</f>
        <v>0</v>
      </c>
      <c r="P4568" s="1" t="str">
        <f>IF(A4568="","",'[1]OFD Query'!CJ4568)</f>
        <v/>
      </c>
      <c r="Q4568" s="1" t="str" cm="1">
        <f t="array" ref="Q4568">IFERROR(_xlfn.IFS(A4568="","",O4568=0,"TRUE",AND(O4568=1,E4568="Out For Delivery"),"FALSE",O4568=1,"TRUE"),"FALSE")</f>
        <v>TRUE</v>
      </c>
      <c r="R4568" s="1" t="str">
        <f>'[1]OFD Query'!BT4568</f>
        <v>NO</v>
      </c>
    </row>
    <row r="4569" spans="1:18" x14ac:dyDescent="0.3">
      <c r="A4569" s="5" t="str">
        <f>IF(ISBLANK('[1]OFD Query'!A4569),"",'[1]OFD Query'!A4569)</f>
        <v>6062424689385</v>
      </c>
      <c r="B4569" s="1" t="str">
        <f>IF(A4569="","",LEFT('[1]OFD Query'!C4569,FIND(" ",'[1]OFD Query'!C4569)-1))</f>
        <v>Dropship</v>
      </c>
      <c r="C4569" s="1" t="str">
        <f>IF(A4569="","",'[1]OFD Query'!F4569)</f>
        <v>C21035750</v>
      </c>
      <c r="D4569" s="1" t="str">
        <f>IFERROR(VLOOKUP(C4569,Sheet2!A:B,2,0),"")</f>
        <v>eshry.shop</v>
      </c>
      <c r="E4569" s="1" t="str">
        <f>IF(A4569="","",'[1]OFD Query'!I4569)</f>
        <v>Out For Delivery</v>
      </c>
      <c r="F4569" s="1" t="str">
        <f t="shared" si="73"/>
        <v>MAK-2</v>
      </c>
      <c r="G4569" s="6" t="str" cm="1">
        <f t="array" ref="G4569">IFERROR(_xlfn.IFS(A4569="","",'[1]OFD Query'!N4569="","Fresh"),'[1]OFD Query'!N4569)</f>
        <v>Fresh</v>
      </c>
      <c r="H4569" s="6" t="str" cm="1">
        <f t="array" ref="H4569">IFERROR(_xlfn.IFS(B4569="","",'[1]OFD Query'!O4569="","Fresh"),'[1]OFD Query'!O4569)</f>
        <v>Fresh</v>
      </c>
      <c r="I4569" s="1" t="str">
        <f>IF(A4569="","",'[1]OFD Query'!W4569)</f>
        <v>D2107534101</v>
      </c>
      <c r="J4569" s="1" t="str">
        <f>IF(A4569="","",'[1]OFD Query'!X4569)</f>
        <v xml:space="preserve">Afkar H12 Sameer Jafar </v>
      </c>
      <c r="K4569" s="1" t="str">
        <f>IF(A4569="","",'[1]OFD Query'!AL4569)</f>
        <v>Al Utaybiyyah</v>
      </c>
      <c r="L4569" s="6">
        <f>IF(A4569="","",'[1]OFD Query'!AO4569)</f>
        <v>219</v>
      </c>
      <c r="M4569" s="1" t="str" cm="1">
        <f t="array" ref="M4569">_xlfn.IFS(L4569="","",L4569=0,"PPD",L4569&gt;0,"COD")</f>
        <v>COD</v>
      </c>
      <c r="N4569" s="1" t="str" cm="1">
        <f t="array" ref="N4569">_xlfn.IFS(A4569="","",L4569=0,M4569,L4569&lt;100,"&lt;100",L4569&lt;200,"&lt;200",L4569&lt;500,"&lt;500",L4569&lt;1000,"&lt;1000",L4569&gt;1000,"Above 1K")</f>
        <v>&lt;500</v>
      </c>
      <c r="O4569" s="6">
        <f>IF(A4569="","",'[1]OFD Query'!CB4569)</f>
        <v>0</v>
      </c>
      <c r="P4569" s="1" t="str">
        <f>IF(A4569="","",'[1]OFD Query'!CJ4569)</f>
        <v/>
      </c>
      <c r="Q4569" s="1" t="str" cm="1">
        <f t="array" ref="Q4569">IFERROR(_xlfn.IFS(A4569="","",O4569=0,"TRUE",AND(O4569=1,E4569="Out For Delivery"),"FALSE",O4569=1,"TRUE"),"FALSE")</f>
        <v>TRUE</v>
      </c>
      <c r="R4569" s="1" t="str">
        <f>'[1]OFD Query'!BT4569</f>
        <v>NO</v>
      </c>
    </row>
    <row r="4570" spans="1:18" x14ac:dyDescent="0.3">
      <c r="A4570" s="5" t="str">
        <f>IF(ISBLANK('[1]OFD Query'!A4570),"",'[1]OFD Query'!A4570)</f>
        <v>6061024439681</v>
      </c>
      <c r="B4570" s="1" t="str">
        <f>IF(A4570="","",LEFT('[1]OFD Query'!C4570,FIND(" ",'[1]OFD Query'!C4570)-1))</f>
        <v>Dropship</v>
      </c>
      <c r="C4570" s="1" t="str">
        <f>IF(A4570="","",'[1]OFD Query'!F4570)</f>
        <v>C2103716501</v>
      </c>
      <c r="D4570" s="1" t="str">
        <f>IFERROR(VLOOKUP(C4570,Sheet2!A:B,2,0),"")</f>
        <v>SHEIN</v>
      </c>
      <c r="E4570" s="1" t="str">
        <f>IF(A4570="","",'[1]OFD Query'!I4570)</f>
        <v>Out For Delivery</v>
      </c>
      <c r="F4570" s="1" t="str">
        <f t="shared" si="73"/>
        <v>MAK-2</v>
      </c>
      <c r="G4570" s="6" t="str" cm="1">
        <f t="array" ref="G4570">IFERROR(_xlfn.IFS(A4570="","",'[1]OFD Query'!N4570="","Fresh"),'[1]OFD Query'!N4570)</f>
        <v>No Answer</v>
      </c>
      <c r="H4570" s="6" t="str" cm="1">
        <f t="array" ref="H4570">IFERROR(_xlfn.IFS(B4570="","",'[1]OFD Query'!O4570="","Fresh"),'[1]OFD Query'!O4570)</f>
        <v>Switched Off</v>
      </c>
      <c r="I4570" s="1" t="str">
        <f>IF(A4570="","",'[1]OFD Query'!W4570)</f>
        <v>D2107534101</v>
      </c>
      <c r="J4570" s="1" t="str">
        <f>IF(A4570="","",'[1]OFD Query'!X4570)</f>
        <v xml:space="preserve">Afkar H12 Sameer Jafar </v>
      </c>
      <c r="K4570" s="1" t="str">
        <f>IF(A4570="","",'[1]OFD Query'!AL4570)</f>
        <v>Al Maabdah</v>
      </c>
      <c r="L4570" s="6">
        <f>IF(A4570="","",'[1]OFD Query'!AO4570)</f>
        <v>163.5</v>
      </c>
      <c r="M4570" s="1" t="str" cm="1">
        <f t="array" ref="M4570">_xlfn.IFS(L4570="","",L4570=0,"PPD",L4570&gt;0,"COD")</f>
        <v>COD</v>
      </c>
      <c r="N4570" s="1" t="str" cm="1">
        <f t="array" ref="N4570">_xlfn.IFS(A4570="","",L4570=0,M4570,L4570&lt;100,"&lt;100",L4570&lt;200,"&lt;200",L4570&lt;500,"&lt;500",L4570&lt;1000,"&lt;1000",L4570&gt;1000,"Above 1K")</f>
        <v>&lt;200</v>
      </c>
      <c r="O4570" s="6">
        <f>IF(A4570="","",'[1]OFD Query'!CB4570)</f>
        <v>3</v>
      </c>
      <c r="P4570" s="1" t="str">
        <f>IF(A4570="","",'[1]OFD Query'!CJ4570)</f>
        <v>POUCH</v>
      </c>
      <c r="Q4570" s="1" t="str" cm="1">
        <f t="array" ref="Q4570">IFERROR(_xlfn.IFS(A4570="","",O4570=0,"TRUE",AND(O4570=1,E4570="Out For Delivery"),"FALSE",O4570=1,"TRUE"),"FALSE")</f>
        <v>FALSE</v>
      </c>
      <c r="R4570" s="1" t="str">
        <f>'[1]OFD Query'!BT4570</f>
        <v>NO</v>
      </c>
    </row>
    <row r="4571" spans="1:18" x14ac:dyDescent="0.3">
      <c r="A4571" s="5" t="str">
        <f>IF(ISBLANK('[1]OFD Query'!A4571),"",'[1]OFD Query'!A4571)</f>
        <v>6061124609121</v>
      </c>
      <c r="B4571" s="1" t="str">
        <f>IF(A4571="","",LEFT('[1]OFD Query'!C4571,FIND(" ",'[1]OFD Query'!C4571)-1))</f>
        <v>Dropship</v>
      </c>
      <c r="C4571" s="1" t="str">
        <f>IF(A4571="","",'[1]OFD Query'!F4571)</f>
        <v>C21036624</v>
      </c>
      <c r="D4571" s="1" t="str">
        <f>IFERROR(VLOOKUP(C4571,Sheet2!A:B,2,0),"")</f>
        <v>CODPARTNER</v>
      </c>
      <c r="E4571" s="1" t="str">
        <f>IF(A4571="","",'[1]OFD Query'!I4571)</f>
        <v>Out For Delivery</v>
      </c>
      <c r="F4571" s="1" t="str">
        <f t="shared" si="73"/>
        <v>MAK-2</v>
      </c>
      <c r="G4571" s="6" t="str" cm="1">
        <f t="array" ref="G4571">IFERROR(_xlfn.IFS(A4571="","",'[1]OFD Query'!N4571="","Fresh"),'[1]OFD Query'!N4571)</f>
        <v>Reschedule</v>
      </c>
      <c r="H4571" s="6" t="str" cm="1">
        <f t="array" ref="H4571">IFERROR(_xlfn.IFS(B4571="","",'[1]OFD Query'!O4571="","Fresh"),'[1]OFD Query'!O4571)</f>
        <v>Schedule for future</v>
      </c>
      <c r="I4571" s="1" t="str">
        <f>IF(A4571="","",'[1]OFD Query'!W4571)</f>
        <v>D2107534101</v>
      </c>
      <c r="J4571" s="1" t="str">
        <f>IF(A4571="","",'[1]OFD Query'!X4571)</f>
        <v xml:space="preserve">Afkar H12 Sameer Jafar </v>
      </c>
      <c r="K4571" s="1" t="str">
        <f>IF(A4571="","",'[1]OFD Query'!AL4571)</f>
        <v>Al Buhayrat</v>
      </c>
      <c r="L4571" s="6">
        <f>IF(A4571="","",'[1]OFD Query'!AO4571)</f>
        <v>188</v>
      </c>
      <c r="M4571" s="1" t="str" cm="1">
        <f t="array" ref="M4571">_xlfn.IFS(L4571="","",L4571=0,"PPD",L4571&gt;0,"COD")</f>
        <v>COD</v>
      </c>
      <c r="N4571" s="1" t="str" cm="1">
        <f t="array" ref="N4571">_xlfn.IFS(A4571="","",L4571=0,M4571,L4571&lt;100,"&lt;100",L4571&lt;200,"&lt;200",L4571&lt;500,"&lt;500",L4571&lt;1000,"&lt;1000",L4571&gt;1000,"Above 1K")</f>
        <v>&lt;200</v>
      </c>
      <c r="O4571" s="6">
        <f>IF(A4571="","",'[1]OFD Query'!CB4571)</f>
        <v>3</v>
      </c>
      <c r="P4571" s="1" t="str">
        <f>IF(A4571="","",'[1]OFD Query'!CJ4571)</f>
        <v/>
      </c>
      <c r="Q4571" s="1" t="str" cm="1">
        <f t="array" ref="Q4571">IFERROR(_xlfn.IFS(A4571="","",O4571=0,"TRUE",AND(O4571=1,E4571="Out For Delivery"),"FALSE",O4571=1,"TRUE"),"FALSE")</f>
        <v>FALSE</v>
      </c>
      <c r="R4571" s="1" t="str">
        <f>'[1]OFD Query'!BT4571</f>
        <v>NO</v>
      </c>
    </row>
    <row r="4572" spans="1:18" x14ac:dyDescent="0.3">
      <c r="A4572" s="5" t="str">
        <f>IF(ISBLANK('[1]OFD Query'!A4572),"",'[1]OFD Query'!A4572)</f>
        <v>6060324293572</v>
      </c>
      <c r="B4572" s="1" t="str">
        <f>IF(A4572="","",LEFT('[1]OFD Query'!C4572,FIND(" ",'[1]OFD Query'!C4572)-1))</f>
        <v>Dropship</v>
      </c>
      <c r="C4572" s="1" t="str">
        <f>IF(A4572="","",'[1]OFD Query'!F4572)</f>
        <v>C2103716501</v>
      </c>
      <c r="D4572" s="1" t="str">
        <f>IFERROR(VLOOKUP(C4572,Sheet2!A:B,2,0),"")</f>
        <v>SHEIN</v>
      </c>
      <c r="E4572" s="1" t="str">
        <f>IF(A4572="","",'[1]OFD Query'!I4572)</f>
        <v>Out For Delivery</v>
      </c>
      <c r="F4572" s="1" t="str">
        <f t="shared" si="73"/>
        <v>MAK-2</v>
      </c>
      <c r="G4572" s="6" t="str" cm="1">
        <f t="array" ref="G4572">IFERROR(_xlfn.IFS(A4572="","",'[1]OFD Query'!N4572="","Fresh"),'[1]OFD Query'!N4572)</f>
        <v>Review</v>
      </c>
      <c r="H4572" s="6" t="str" cm="1">
        <f t="array" ref="H4572">IFERROR(_xlfn.IFS(B4572="","",'[1]OFD Query'!O4572="","Fresh"),'[1]OFD Query'!O4572)</f>
        <v>Customer Wants to Change Location</v>
      </c>
      <c r="I4572" s="1" t="str">
        <f>IF(A4572="","",'[1]OFD Query'!W4572)</f>
        <v>D2107534101</v>
      </c>
      <c r="J4572" s="1" t="str">
        <f>IF(A4572="","",'[1]OFD Query'!X4572)</f>
        <v xml:space="preserve">Afkar H12 Sameer Jafar </v>
      </c>
      <c r="K4572" s="1" t="str">
        <f>IF(A4572="","",'[1]OFD Query'!AL4572)</f>
        <v/>
      </c>
      <c r="L4572" s="6">
        <f>IF(A4572="","",'[1]OFD Query'!AO4572)</f>
        <v>357.66</v>
      </c>
      <c r="M4572" s="1" t="str" cm="1">
        <f t="array" ref="M4572">_xlfn.IFS(L4572="","",L4572=0,"PPD",L4572&gt;0,"COD")</f>
        <v>COD</v>
      </c>
      <c r="N4572" s="1" t="str" cm="1">
        <f t="array" ref="N4572">_xlfn.IFS(A4572="","",L4572=0,M4572,L4572&lt;100,"&lt;100",L4572&lt;200,"&lt;200",L4572&lt;500,"&lt;500",L4572&lt;1000,"&lt;1000",L4572&gt;1000,"Above 1K")</f>
        <v>&lt;500</v>
      </c>
      <c r="O4572" s="6">
        <f>IF(A4572="","",'[1]OFD Query'!CB4572)</f>
        <v>5</v>
      </c>
      <c r="P4572" s="1" t="str">
        <f>IF(A4572="","",'[1]OFD Query'!CJ4572)</f>
        <v>POUCH</v>
      </c>
      <c r="Q4572" s="1" t="str" cm="1">
        <f t="array" ref="Q4572">IFERROR(_xlfn.IFS(A4572="","",O4572=0,"TRUE",AND(O4572=1,E4572="Out For Delivery"),"FALSE",O4572=1,"TRUE"),"FALSE")</f>
        <v>FALSE</v>
      </c>
      <c r="R4572" s="1" t="str">
        <f>'[1]OFD Query'!BT4572</f>
        <v>NO</v>
      </c>
    </row>
    <row r="4573" spans="1:18" x14ac:dyDescent="0.3">
      <c r="A4573" s="5" t="str">
        <f>IF(ISBLANK('[1]OFD Query'!A4573),"",'[1]OFD Query'!A4573)</f>
        <v>6062224441394</v>
      </c>
      <c r="B4573" s="1" t="str">
        <f>IF(A4573="","",LEFT('[1]OFD Query'!C4573,FIND(" ",'[1]OFD Query'!C4573)-1))</f>
        <v>Dropship</v>
      </c>
      <c r="C4573" s="1" t="str">
        <f>IF(A4573="","",'[1]OFD Query'!F4573)</f>
        <v>C2103730101</v>
      </c>
      <c r="D4573" s="1" t="str">
        <f>IFERROR(VLOOKUP(C4573,Sheet2!A:B,2,0),"")</f>
        <v>SHEIN</v>
      </c>
      <c r="E4573" s="1" t="str">
        <f>IF(A4573="","",'[1]OFD Query'!I4573)</f>
        <v>Out For Delivery</v>
      </c>
      <c r="F4573" s="1" t="str">
        <f t="shared" si="73"/>
        <v>MAK-2</v>
      </c>
      <c r="G4573" s="6" t="str" cm="1">
        <f t="array" ref="G4573">IFERROR(_xlfn.IFS(A4573="","",'[1]OFD Query'!N4573="","Fresh"),'[1]OFD Query'!N4573)</f>
        <v>Fresh</v>
      </c>
      <c r="H4573" s="6" t="str" cm="1">
        <f t="array" ref="H4573">IFERROR(_xlfn.IFS(B4573="","",'[1]OFD Query'!O4573="","Fresh"),'[1]OFD Query'!O4573)</f>
        <v>Fresh</v>
      </c>
      <c r="I4573" s="1" t="str">
        <f>IF(A4573="","",'[1]OFD Query'!W4573)</f>
        <v>D2107534101</v>
      </c>
      <c r="J4573" s="1" t="str">
        <f>IF(A4573="","",'[1]OFD Query'!X4573)</f>
        <v xml:space="preserve">Afkar H12 Sameer Jafar </v>
      </c>
      <c r="K4573" s="1" t="str">
        <f>IF(A4573="","",'[1]OFD Query'!AL4573)</f>
        <v>Al Maabdah</v>
      </c>
      <c r="L4573" s="6">
        <f>IF(A4573="","",'[1]OFD Query'!AO4573)</f>
        <v>249.3</v>
      </c>
      <c r="M4573" s="1" t="str" cm="1">
        <f t="array" ref="M4573">_xlfn.IFS(L4573="","",L4573=0,"PPD",L4573&gt;0,"COD")</f>
        <v>COD</v>
      </c>
      <c r="N4573" s="1" t="str" cm="1">
        <f t="array" ref="N4573">_xlfn.IFS(A4573="","",L4573=0,M4573,L4573&lt;100,"&lt;100",L4573&lt;200,"&lt;200",L4573&lt;500,"&lt;500",L4573&lt;1000,"&lt;1000",L4573&gt;1000,"Above 1K")</f>
        <v>&lt;500</v>
      </c>
      <c r="O4573" s="6">
        <f>IF(A4573="","",'[1]OFD Query'!CB4573)</f>
        <v>0</v>
      </c>
      <c r="P4573" s="1" t="str">
        <f>IF(A4573="","",'[1]OFD Query'!CJ4573)</f>
        <v>POUCH</v>
      </c>
      <c r="Q4573" s="1" t="str" cm="1">
        <f t="array" ref="Q4573">IFERROR(_xlfn.IFS(A4573="","",O4573=0,"TRUE",AND(O4573=1,E4573="Out For Delivery"),"FALSE",O4573=1,"TRUE"),"FALSE")</f>
        <v>TRUE</v>
      </c>
      <c r="R4573" s="1" t="str">
        <f>'[1]OFD Query'!BT4573</f>
        <v>NO</v>
      </c>
    </row>
    <row r="4574" spans="1:18" x14ac:dyDescent="0.3">
      <c r="A4574" s="5" t="str">
        <f>IF(ISBLANK('[1]OFD Query'!A4574),"",'[1]OFD Query'!A4574)</f>
        <v>6061624910477</v>
      </c>
      <c r="B4574" s="1" t="str">
        <f>IF(A4574="","",LEFT('[1]OFD Query'!C4574,FIND(" ",'[1]OFD Query'!C4574)-1))</f>
        <v>Dropship</v>
      </c>
      <c r="C4574" s="1" t="str">
        <f>IF(A4574="","",'[1]OFD Query'!F4574)</f>
        <v>C2103716501</v>
      </c>
      <c r="D4574" s="1" t="str">
        <f>IFERROR(VLOOKUP(C4574,Sheet2!A:B,2,0),"")</f>
        <v>SHEIN</v>
      </c>
      <c r="E4574" s="1" t="str">
        <f>IF(A4574="","",'[1]OFD Query'!I4574)</f>
        <v>Out For Delivery</v>
      </c>
      <c r="F4574" s="1" t="str">
        <f t="shared" si="73"/>
        <v>MAK-2</v>
      </c>
      <c r="G4574" s="6" t="str" cm="1">
        <f t="array" ref="G4574">IFERROR(_xlfn.IFS(A4574="","",'[1]OFD Query'!N4574="","Fresh"),'[1]OFD Query'!N4574)</f>
        <v>Reschedule</v>
      </c>
      <c r="H4574" s="6" t="str" cm="1">
        <f t="array" ref="H4574">IFERROR(_xlfn.IFS(B4574="","",'[1]OFD Query'!O4574="","Fresh"),'[1]OFD Query'!O4574)</f>
        <v>Schedule for future</v>
      </c>
      <c r="I4574" s="1" t="str">
        <f>IF(A4574="","",'[1]OFD Query'!W4574)</f>
        <v>D2107534101</v>
      </c>
      <c r="J4574" s="1" t="str">
        <f>IF(A4574="","",'[1]OFD Query'!X4574)</f>
        <v xml:space="preserve">Afkar H12 Sameer Jafar </v>
      </c>
      <c r="K4574" s="1" t="str">
        <f>IF(A4574="","",'[1]OFD Query'!AL4574)</f>
        <v>Al Maabdah</v>
      </c>
      <c r="L4574" s="6">
        <f>IF(A4574="","",'[1]OFD Query'!AO4574)</f>
        <v>366.94</v>
      </c>
      <c r="M4574" s="1" t="str" cm="1">
        <f t="array" ref="M4574">_xlfn.IFS(L4574="","",L4574=0,"PPD",L4574&gt;0,"COD")</f>
        <v>COD</v>
      </c>
      <c r="N4574" s="1" t="str" cm="1">
        <f t="array" ref="N4574">_xlfn.IFS(A4574="","",L4574=0,M4574,L4574&lt;100,"&lt;100",L4574&lt;200,"&lt;200",L4574&lt;500,"&lt;500",L4574&lt;1000,"&lt;1000",L4574&gt;1000,"Above 1K")</f>
        <v>&lt;500</v>
      </c>
      <c r="O4574" s="6">
        <f>IF(A4574="","",'[1]OFD Query'!CB4574)</f>
        <v>3</v>
      </c>
      <c r="P4574" s="1" t="str">
        <f>IF(A4574="","",'[1]OFD Query'!CJ4574)</f>
        <v>POUCH</v>
      </c>
      <c r="Q4574" s="1" t="str" cm="1">
        <f t="array" ref="Q4574">IFERROR(_xlfn.IFS(A4574="","",O4574=0,"TRUE",AND(O4574=1,E4574="Out For Delivery"),"FALSE",O4574=1,"TRUE"),"FALSE")</f>
        <v>FALSE</v>
      </c>
      <c r="R4574" s="1" t="str">
        <f>'[1]OFD Query'!BT4574</f>
        <v>NO</v>
      </c>
    </row>
    <row r="4575" spans="1:18" x14ac:dyDescent="0.3">
      <c r="A4575" s="5" t="str">
        <f>IF(ISBLANK('[1]OFD Query'!A4575),"",'[1]OFD Query'!A4575)</f>
        <v>6062324806259</v>
      </c>
      <c r="B4575" s="1" t="str">
        <f>IF(A4575="","",LEFT('[1]OFD Query'!C4575,FIND(" ",'[1]OFD Query'!C4575)-1))</f>
        <v>Dropship</v>
      </c>
      <c r="C4575" s="1" t="str">
        <f>IF(A4575="","",'[1]OFD Query'!F4575)</f>
        <v>C2107346</v>
      </c>
      <c r="D4575" s="1" t="str">
        <f>IFERROR(VLOOKUP(C4575,Sheet2!A:B,2,0),"")</f>
        <v>QuickSilver</v>
      </c>
      <c r="E4575" s="1" t="str">
        <f>IF(A4575="","",'[1]OFD Query'!I4575)</f>
        <v>Out For Delivery</v>
      </c>
      <c r="F4575" s="1" t="str">
        <f t="shared" si="73"/>
        <v>MAK-2</v>
      </c>
      <c r="G4575" s="6" t="str" cm="1">
        <f t="array" ref="G4575">IFERROR(_xlfn.IFS(A4575="","",'[1]OFD Query'!N4575="","Fresh"),'[1]OFD Query'!N4575)</f>
        <v>Fresh</v>
      </c>
      <c r="H4575" s="6" t="str" cm="1">
        <f t="array" ref="H4575">IFERROR(_xlfn.IFS(B4575="","",'[1]OFD Query'!O4575="","Fresh"),'[1]OFD Query'!O4575)</f>
        <v>Fresh</v>
      </c>
      <c r="I4575" s="1" t="str">
        <f>IF(A4575="","",'[1]OFD Query'!W4575)</f>
        <v>D2107534101</v>
      </c>
      <c r="J4575" s="1" t="str">
        <f>IF(A4575="","",'[1]OFD Query'!X4575)</f>
        <v xml:space="preserve">Afkar H12 Sameer Jafar </v>
      </c>
      <c r="K4575" s="1" t="str">
        <f>IF(A4575="","",'[1]OFD Query'!AL4575)</f>
        <v>Al Hujun</v>
      </c>
      <c r="L4575" s="6">
        <f>IF(A4575="","",'[1]OFD Query'!AO4575)</f>
        <v>400</v>
      </c>
      <c r="M4575" s="1" t="str" cm="1">
        <f t="array" ref="M4575">_xlfn.IFS(L4575="","",L4575=0,"PPD",L4575&gt;0,"COD")</f>
        <v>COD</v>
      </c>
      <c r="N4575" s="1" t="str" cm="1">
        <f t="array" ref="N4575">_xlfn.IFS(A4575="","",L4575=0,M4575,L4575&lt;100,"&lt;100",L4575&lt;200,"&lt;200",L4575&lt;500,"&lt;500",L4575&lt;1000,"&lt;1000",L4575&gt;1000,"Above 1K")</f>
        <v>&lt;500</v>
      </c>
      <c r="O4575" s="6">
        <f>IF(A4575="","",'[1]OFD Query'!CB4575)</f>
        <v>0</v>
      </c>
      <c r="P4575" s="1" t="str">
        <f>IF(A4575="","",'[1]OFD Query'!CJ4575)</f>
        <v/>
      </c>
      <c r="Q4575" s="1" t="str" cm="1">
        <f t="array" ref="Q4575">IFERROR(_xlfn.IFS(A4575="","",O4575=0,"TRUE",AND(O4575=1,E4575="Out For Delivery"),"FALSE",O4575=1,"TRUE"),"FALSE")</f>
        <v>TRUE</v>
      </c>
      <c r="R4575" s="1" t="str">
        <f>'[1]OFD Query'!BT4575</f>
        <v>NO</v>
      </c>
    </row>
    <row r="4576" spans="1:18" x14ac:dyDescent="0.3">
      <c r="A4576" s="5" t="str">
        <f>IF(ISBLANK('[1]OFD Query'!A4576),"",'[1]OFD Query'!A4576)</f>
        <v>6060724202646</v>
      </c>
      <c r="B4576" s="1" t="str">
        <f>IF(A4576="","",LEFT('[1]OFD Query'!C4576,FIND(" ",'[1]OFD Query'!C4576)-1))</f>
        <v>Dropship</v>
      </c>
      <c r="C4576" s="1" t="str">
        <f>IF(A4576="","",'[1]OFD Query'!F4576)</f>
        <v>C21035750</v>
      </c>
      <c r="D4576" s="1" t="str">
        <f>IFERROR(VLOOKUP(C4576,Sheet2!A:B,2,0),"")</f>
        <v>eshry.shop</v>
      </c>
      <c r="E4576" s="1" t="str">
        <f>IF(A4576="","",'[1]OFD Query'!I4576)</f>
        <v>Out For Delivery</v>
      </c>
      <c r="F4576" s="1" t="str">
        <f t="shared" si="73"/>
        <v>MAK-2</v>
      </c>
      <c r="G4576" s="6" t="str" cm="1">
        <f t="array" ref="G4576">IFERROR(_xlfn.IFS(A4576="","",'[1]OFD Query'!N4576="","Fresh"),'[1]OFD Query'!N4576)</f>
        <v>Reschedule</v>
      </c>
      <c r="H4576" s="6" t="str" cm="1">
        <f t="array" ref="H4576">IFERROR(_xlfn.IFS(B4576="","",'[1]OFD Query'!O4576="","Fresh"),'[1]OFD Query'!O4576)</f>
        <v>Schedule for future</v>
      </c>
      <c r="I4576" s="1" t="str">
        <f>IF(A4576="","",'[1]OFD Query'!W4576)</f>
        <v>D2107534101</v>
      </c>
      <c r="J4576" s="1" t="str">
        <f>IF(A4576="","",'[1]OFD Query'!X4576)</f>
        <v xml:space="preserve">Afkar H12 Sameer Jafar </v>
      </c>
      <c r="K4576" s="1" t="str">
        <f>IF(A4576="","",'[1]OFD Query'!AL4576)</f>
        <v>Al Hujun</v>
      </c>
      <c r="L4576" s="6">
        <f>IF(A4576="","",'[1]OFD Query'!AO4576)</f>
        <v>399</v>
      </c>
      <c r="M4576" s="1" t="str" cm="1">
        <f t="array" ref="M4576">_xlfn.IFS(L4576="","",L4576=0,"PPD",L4576&gt;0,"COD")</f>
        <v>COD</v>
      </c>
      <c r="N4576" s="1" t="str" cm="1">
        <f t="array" ref="N4576">_xlfn.IFS(A4576="","",L4576=0,M4576,L4576&lt;100,"&lt;100",L4576&lt;200,"&lt;200",L4576&lt;500,"&lt;500",L4576&lt;1000,"&lt;1000",L4576&gt;1000,"Above 1K")</f>
        <v>&lt;500</v>
      </c>
      <c r="O4576" s="6">
        <f>IF(A4576="","",'[1]OFD Query'!CB4576)</f>
        <v>3</v>
      </c>
      <c r="P4576" s="1" t="str">
        <f>IF(A4576="","",'[1]OFD Query'!CJ4576)</f>
        <v/>
      </c>
      <c r="Q4576" s="1" t="str" cm="1">
        <f t="array" ref="Q4576">IFERROR(_xlfn.IFS(A4576="","",O4576=0,"TRUE",AND(O4576=1,E4576="Out For Delivery"),"FALSE",O4576=1,"TRUE"),"FALSE")</f>
        <v>FALSE</v>
      </c>
      <c r="R4576" s="1" t="str">
        <f>'[1]OFD Query'!BT4576</f>
        <v>NO</v>
      </c>
    </row>
    <row r="4577" spans="1:18" x14ac:dyDescent="0.3">
      <c r="A4577" s="5" t="str">
        <f>IF(ISBLANK('[1]OFD Query'!A4577),"",'[1]OFD Query'!A4577)</f>
        <v>6062424988417</v>
      </c>
      <c r="B4577" s="1" t="str">
        <f>IF(A4577="","",LEFT('[1]OFD Query'!C4577,FIND(" ",'[1]OFD Query'!C4577)-1))</f>
        <v>Dropship</v>
      </c>
      <c r="C4577" s="1" t="str">
        <f>IF(A4577="","",'[1]OFD Query'!F4577)</f>
        <v>C21035750</v>
      </c>
      <c r="D4577" s="1" t="str">
        <f>IFERROR(VLOOKUP(C4577,Sheet2!A:B,2,0),"")</f>
        <v>eshry.shop</v>
      </c>
      <c r="E4577" s="1" t="str">
        <f>IF(A4577="","",'[1]OFD Query'!I4577)</f>
        <v>Out For Delivery</v>
      </c>
      <c r="F4577" s="1" t="str">
        <f t="shared" si="73"/>
        <v>MAK-2</v>
      </c>
      <c r="G4577" s="6" t="str" cm="1">
        <f t="array" ref="G4577">IFERROR(_xlfn.IFS(A4577="","",'[1]OFD Query'!N4577="","Fresh"),'[1]OFD Query'!N4577)</f>
        <v>Fresh</v>
      </c>
      <c r="H4577" s="6" t="str" cm="1">
        <f t="array" ref="H4577">IFERROR(_xlfn.IFS(B4577="","",'[1]OFD Query'!O4577="","Fresh"),'[1]OFD Query'!O4577)</f>
        <v>Fresh</v>
      </c>
      <c r="I4577" s="1" t="str">
        <f>IF(A4577="","",'[1]OFD Query'!W4577)</f>
        <v>D2107534101</v>
      </c>
      <c r="J4577" s="1" t="str">
        <f>IF(A4577="","",'[1]OFD Query'!X4577)</f>
        <v xml:space="preserve">Afkar H12 Sameer Jafar </v>
      </c>
      <c r="K4577" s="1" t="str">
        <f>IF(A4577="","",'[1]OFD Query'!AL4577)</f>
        <v>Al Andalus</v>
      </c>
      <c r="L4577" s="6">
        <f>IF(A4577="","",'[1]OFD Query'!AO4577)</f>
        <v>299</v>
      </c>
      <c r="M4577" s="1" t="str" cm="1">
        <f t="array" ref="M4577">_xlfn.IFS(L4577="","",L4577=0,"PPD",L4577&gt;0,"COD")</f>
        <v>COD</v>
      </c>
      <c r="N4577" s="1" t="str" cm="1">
        <f t="array" ref="N4577">_xlfn.IFS(A4577="","",L4577=0,M4577,L4577&lt;100,"&lt;100",L4577&lt;200,"&lt;200",L4577&lt;500,"&lt;500",L4577&lt;1000,"&lt;1000",L4577&gt;1000,"Above 1K")</f>
        <v>&lt;500</v>
      </c>
      <c r="O4577" s="6">
        <f>IF(A4577="","",'[1]OFD Query'!CB4577)</f>
        <v>0</v>
      </c>
      <c r="P4577" s="1" t="str">
        <f>IF(A4577="","",'[1]OFD Query'!CJ4577)</f>
        <v/>
      </c>
      <c r="Q4577" s="1" t="str" cm="1">
        <f t="array" ref="Q4577">IFERROR(_xlfn.IFS(A4577="","",O4577=0,"TRUE",AND(O4577=1,E4577="Out For Delivery"),"FALSE",O4577=1,"TRUE"),"FALSE")</f>
        <v>TRUE</v>
      </c>
      <c r="R4577" s="1" t="str">
        <f>'[1]OFD Query'!BT4577</f>
        <v>NO</v>
      </c>
    </row>
    <row r="4578" spans="1:18" x14ac:dyDescent="0.3">
      <c r="A4578" s="5" t="str">
        <f>IF(ISBLANK('[1]OFD Query'!A4578),"",'[1]OFD Query'!A4578)</f>
        <v>6062324462731</v>
      </c>
      <c r="B4578" s="1" t="str">
        <f>IF(A4578="","",LEFT('[1]OFD Query'!C4578,FIND(" ",'[1]OFD Query'!C4578)-1))</f>
        <v>Dropship</v>
      </c>
      <c r="C4578" s="1" t="str">
        <f>IF(A4578="","",'[1]OFD Query'!F4578)</f>
        <v>C21036106</v>
      </c>
      <c r="D4578" s="1" t="str">
        <f>IFERROR(VLOOKUP(C4578,Sheet2!A:B,2,0),"")</f>
        <v>Jetronics UAE</v>
      </c>
      <c r="E4578" s="1" t="str">
        <f>IF(A4578="","",'[1]OFD Query'!I4578)</f>
        <v>Out For Delivery</v>
      </c>
      <c r="F4578" s="1" t="str">
        <f t="shared" si="73"/>
        <v>MAK-2</v>
      </c>
      <c r="G4578" s="6" t="str" cm="1">
        <f t="array" ref="G4578">IFERROR(_xlfn.IFS(A4578="","",'[1]OFD Query'!N4578="","Fresh"),'[1]OFD Query'!N4578)</f>
        <v>Review</v>
      </c>
      <c r="H4578" s="6" t="str" cm="1">
        <f t="array" ref="H4578">IFERROR(_xlfn.IFS(B4578="","",'[1]OFD Query'!O4578="","Fresh"),'[1]OFD Query'!O4578)</f>
        <v>Customer Wants to Change Location</v>
      </c>
      <c r="I4578" s="1" t="str">
        <f>IF(A4578="","",'[1]OFD Query'!W4578)</f>
        <v>D2107534101</v>
      </c>
      <c r="J4578" s="1" t="str">
        <f>IF(A4578="","",'[1]OFD Query'!X4578)</f>
        <v xml:space="preserve">Afkar H12 Sameer Jafar </v>
      </c>
      <c r="K4578" s="1" t="str">
        <f>IF(A4578="","",'[1]OFD Query'!AL4578)</f>
        <v>Al Maabdah</v>
      </c>
      <c r="L4578" s="6">
        <f>IF(A4578="","",'[1]OFD Query'!AO4578)</f>
        <v>99</v>
      </c>
      <c r="M4578" s="1" t="str" cm="1">
        <f t="array" ref="M4578">_xlfn.IFS(L4578="","",L4578=0,"PPD",L4578&gt;0,"COD")</f>
        <v>COD</v>
      </c>
      <c r="N4578" s="1" t="str" cm="1">
        <f t="array" ref="N4578">_xlfn.IFS(A4578="","",L4578=0,M4578,L4578&lt;100,"&lt;100",L4578&lt;200,"&lt;200",L4578&lt;500,"&lt;500",L4578&lt;1000,"&lt;1000",L4578&gt;1000,"Above 1K")</f>
        <v>&lt;100</v>
      </c>
      <c r="O4578" s="6">
        <f>IF(A4578="","",'[1]OFD Query'!CB4578)</f>
        <v>0</v>
      </c>
      <c r="P4578" s="1" t="str">
        <f>IF(A4578="","",'[1]OFD Query'!CJ4578)</f>
        <v/>
      </c>
      <c r="Q4578" s="1" t="str" cm="1">
        <f t="array" ref="Q4578">IFERROR(_xlfn.IFS(A4578="","",O4578=0,"TRUE",AND(O4578=1,E4578="Out For Delivery"),"FALSE",O4578=1,"TRUE"),"FALSE")</f>
        <v>TRUE</v>
      </c>
      <c r="R4578" s="1" t="str">
        <f>'[1]OFD Query'!BT4578</f>
        <v>NO</v>
      </c>
    </row>
    <row r="4579" spans="1:18" x14ac:dyDescent="0.3">
      <c r="A4579" s="5" t="str">
        <f>IF(ISBLANK('[1]OFD Query'!A4579),"",'[1]OFD Query'!A4579)</f>
        <v>6062124412156</v>
      </c>
      <c r="B4579" s="1" t="str">
        <f>IF(A4579="","",LEFT('[1]OFD Query'!C4579,FIND(" ",'[1]OFD Query'!C4579)-1))</f>
        <v>Dropship</v>
      </c>
      <c r="C4579" s="1" t="str">
        <f>IF(A4579="","",'[1]OFD Query'!F4579)</f>
        <v>C2103730101</v>
      </c>
      <c r="D4579" s="1" t="str">
        <f>IFERROR(VLOOKUP(C4579,Sheet2!A:B,2,0),"")</f>
        <v>SHEIN</v>
      </c>
      <c r="E4579" s="1" t="str">
        <f>IF(A4579="","",'[1]OFD Query'!I4579)</f>
        <v>Out For Delivery</v>
      </c>
      <c r="F4579" s="1" t="str">
        <f t="shared" si="73"/>
        <v>MAK-2</v>
      </c>
      <c r="G4579" s="6" t="str" cm="1">
        <f t="array" ref="G4579">IFERROR(_xlfn.IFS(A4579="","",'[1]OFD Query'!N4579="","Fresh"),'[1]OFD Query'!N4579)</f>
        <v>Reschedule</v>
      </c>
      <c r="H4579" s="6" t="str" cm="1">
        <f t="array" ref="H4579">IFERROR(_xlfn.IFS(B4579="","",'[1]OFD Query'!O4579="","Fresh"),'[1]OFD Query'!O4579)</f>
        <v>Schedule for future</v>
      </c>
      <c r="I4579" s="1" t="str">
        <f>IF(A4579="","",'[1]OFD Query'!W4579)</f>
        <v>D2107534101</v>
      </c>
      <c r="J4579" s="1" t="str">
        <f>IF(A4579="","",'[1]OFD Query'!X4579)</f>
        <v xml:space="preserve">Afkar H12 Sameer Jafar </v>
      </c>
      <c r="K4579" s="1" t="str">
        <f>IF(A4579="","",'[1]OFD Query'!AL4579)</f>
        <v>Al Maabdah</v>
      </c>
      <c r="L4579" s="6">
        <f>IF(A4579="","",'[1]OFD Query'!AO4579)</f>
        <v>136.4</v>
      </c>
      <c r="M4579" s="1" t="str" cm="1">
        <f t="array" ref="M4579">_xlfn.IFS(L4579="","",L4579=0,"PPD",L4579&gt;0,"COD")</f>
        <v>COD</v>
      </c>
      <c r="N4579" s="1" t="str" cm="1">
        <f t="array" ref="N4579">_xlfn.IFS(A4579="","",L4579=0,M4579,L4579&lt;100,"&lt;100",L4579&lt;200,"&lt;200",L4579&lt;500,"&lt;500",L4579&lt;1000,"&lt;1000",L4579&gt;1000,"Above 1K")</f>
        <v>&lt;200</v>
      </c>
      <c r="O4579" s="6">
        <f>IF(A4579="","",'[1]OFD Query'!CB4579)</f>
        <v>1</v>
      </c>
      <c r="P4579" s="1" t="str">
        <f>IF(A4579="","",'[1]OFD Query'!CJ4579)</f>
        <v>POUCH</v>
      </c>
      <c r="Q4579" s="1" t="str" cm="1">
        <f t="array" ref="Q4579">IFERROR(_xlfn.IFS(A4579="","",O4579=0,"TRUE",AND(O4579=1,E4579="Out For Delivery"),"FALSE",O4579=1,"TRUE"),"FALSE")</f>
        <v>FALSE</v>
      </c>
      <c r="R4579" s="1" t="str">
        <f>'[1]OFD Query'!BT4579</f>
        <v>NO</v>
      </c>
    </row>
    <row r="4580" spans="1:18" x14ac:dyDescent="0.3">
      <c r="A4580" s="5" t="str">
        <f>IF(ISBLANK('[1]OFD Query'!A4580),"",'[1]OFD Query'!A4580)</f>
        <v>6060624474947</v>
      </c>
      <c r="B4580" s="1" t="str">
        <f>IF(A4580="","",LEFT('[1]OFD Query'!C4580,FIND(" ",'[1]OFD Query'!C4580)-1))</f>
        <v>Dropship</v>
      </c>
      <c r="C4580" s="1" t="str">
        <f>IF(A4580="","",'[1]OFD Query'!F4580)</f>
        <v>C2103716501</v>
      </c>
      <c r="D4580" s="1" t="str">
        <f>IFERROR(VLOOKUP(C4580,Sheet2!A:B,2,0),"")</f>
        <v>SHEIN</v>
      </c>
      <c r="E4580" s="1" t="str">
        <f>IF(A4580="","",'[1]OFD Query'!I4580)</f>
        <v>Out For Delivery</v>
      </c>
      <c r="F4580" s="1" t="str">
        <f t="shared" si="73"/>
        <v>MAK-2</v>
      </c>
      <c r="G4580" s="6" t="str" cm="1">
        <f t="array" ref="G4580">IFERROR(_xlfn.IFS(A4580="","",'[1]OFD Query'!N4580="","Fresh"),'[1]OFD Query'!N4580)</f>
        <v>Reschedule</v>
      </c>
      <c r="H4580" s="6" t="str" cm="1">
        <f t="array" ref="H4580">IFERROR(_xlfn.IFS(B4580="","",'[1]OFD Query'!O4580="","Fresh"),'[1]OFD Query'!O4580)</f>
        <v>Schedule for future</v>
      </c>
      <c r="I4580" s="1" t="str">
        <f>IF(A4580="","",'[1]OFD Query'!W4580)</f>
        <v>D2107534101</v>
      </c>
      <c r="J4580" s="1" t="str">
        <f>IF(A4580="","",'[1]OFD Query'!X4580)</f>
        <v xml:space="preserve">Afkar H12 Sameer Jafar </v>
      </c>
      <c r="K4580" s="1" t="str">
        <f>IF(A4580="","",'[1]OFD Query'!AL4580)</f>
        <v>As Sulaymaniyyah</v>
      </c>
      <c r="L4580" s="6">
        <f>IF(A4580="","",'[1]OFD Query'!AO4580)</f>
        <v>128.51</v>
      </c>
      <c r="M4580" s="1" t="str" cm="1">
        <f t="array" ref="M4580">_xlfn.IFS(L4580="","",L4580=0,"PPD",L4580&gt;0,"COD")</f>
        <v>COD</v>
      </c>
      <c r="N4580" s="1" t="str" cm="1">
        <f t="array" ref="N4580">_xlfn.IFS(A4580="","",L4580=0,M4580,L4580&lt;100,"&lt;100",L4580&lt;200,"&lt;200",L4580&lt;500,"&lt;500",L4580&lt;1000,"&lt;1000",L4580&gt;1000,"Above 1K")</f>
        <v>&lt;200</v>
      </c>
      <c r="O4580" s="6">
        <f>IF(A4580="","",'[1]OFD Query'!CB4580)</f>
        <v>3</v>
      </c>
      <c r="P4580" s="1" t="str">
        <f>IF(A4580="","",'[1]OFD Query'!CJ4580)</f>
        <v>POUCH</v>
      </c>
      <c r="Q4580" s="1" t="str" cm="1">
        <f t="array" ref="Q4580">IFERROR(_xlfn.IFS(A4580="","",O4580=0,"TRUE",AND(O4580=1,E4580="Out For Delivery"),"FALSE",O4580=1,"TRUE"),"FALSE")</f>
        <v>FALSE</v>
      </c>
      <c r="R4580" s="1" t="str">
        <f>'[1]OFD Query'!BT4580</f>
        <v>NO</v>
      </c>
    </row>
    <row r="4581" spans="1:18" x14ac:dyDescent="0.3">
      <c r="A4581" s="5" t="str">
        <f>IF(ISBLANK('[1]OFD Query'!A4581),"",'[1]OFD Query'!A4581)</f>
        <v>6061824648878</v>
      </c>
      <c r="B4581" s="1" t="str">
        <f>IF(A4581="","",LEFT('[1]OFD Query'!C4581,FIND(" ",'[1]OFD Query'!C4581)-1))</f>
        <v>Dropship</v>
      </c>
      <c r="C4581" s="1" t="str">
        <f>IF(A4581="","",'[1]OFD Query'!F4581)</f>
        <v>C21036624</v>
      </c>
      <c r="D4581" s="1" t="str">
        <f>IFERROR(VLOOKUP(C4581,Sheet2!A:B,2,0),"")</f>
        <v>CODPARTNER</v>
      </c>
      <c r="E4581" s="1" t="str">
        <f>IF(A4581="","",'[1]OFD Query'!I4581)</f>
        <v>Out For Delivery</v>
      </c>
      <c r="F4581" s="1" t="str">
        <f t="shared" si="73"/>
        <v>MAK-2</v>
      </c>
      <c r="G4581" s="6" t="str" cm="1">
        <f t="array" ref="G4581">IFERROR(_xlfn.IFS(A4581="","",'[1]OFD Query'!N4581="","Fresh"),'[1]OFD Query'!N4581)</f>
        <v>Reschedule</v>
      </c>
      <c r="H4581" s="6" t="str" cm="1">
        <f t="array" ref="H4581">IFERROR(_xlfn.IFS(B4581="","",'[1]OFD Query'!O4581="","Fresh"),'[1]OFD Query'!O4581)</f>
        <v>Schedule for future</v>
      </c>
      <c r="I4581" s="1" t="str">
        <f>IF(A4581="","",'[1]OFD Query'!W4581)</f>
        <v>D2107534101</v>
      </c>
      <c r="J4581" s="1" t="str">
        <f>IF(A4581="","",'[1]OFD Query'!X4581)</f>
        <v xml:space="preserve">Afkar H12 Sameer Jafar </v>
      </c>
      <c r="K4581" s="1" t="str">
        <f>IF(A4581="","",'[1]OFD Query'!AL4581)</f>
        <v>Al Maabdah</v>
      </c>
      <c r="L4581" s="6">
        <f>IF(A4581="","",'[1]OFD Query'!AO4581)</f>
        <v>270</v>
      </c>
      <c r="M4581" s="1" t="str" cm="1">
        <f t="array" ref="M4581">_xlfn.IFS(L4581="","",L4581=0,"PPD",L4581&gt;0,"COD")</f>
        <v>COD</v>
      </c>
      <c r="N4581" s="1" t="str" cm="1">
        <f t="array" ref="N4581">_xlfn.IFS(A4581="","",L4581=0,M4581,L4581&lt;100,"&lt;100",L4581&lt;200,"&lt;200",L4581&lt;500,"&lt;500",L4581&lt;1000,"&lt;1000",L4581&gt;1000,"Above 1K")</f>
        <v>&lt;500</v>
      </c>
      <c r="O4581" s="6">
        <f>IF(A4581="","",'[1]OFD Query'!CB4581)</f>
        <v>2</v>
      </c>
      <c r="P4581" s="1" t="str">
        <f>IF(A4581="","",'[1]OFD Query'!CJ4581)</f>
        <v/>
      </c>
      <c r="Q4581" s="1" t="str" cm="1">
        <f t="array" ref="Q4581">IFERROR(_xlfn.IFS(A4581="","",O4581=0,"TRUE",AND(O4581=1,E4581="Out For Delivery"),"FALSE",O4581=1,"TRUE"),"FALSE")</f>
        <v>FALSE</v>
      </c>
      <c r="R4581" s="1" t="str">
        <f>'[1]OFD Query'!BT4581</f>
        <v>NO</v>
      </c>
    </row>
    <row r="4582" spans="1:18" x14ac:dyDescent="0.3">
      <c r="A4582" s="5" t="str">
        <f>IF(ISBLANK('[1]OFD Query'!A4582),"",'[1]OFD Query'!A4582)</f>
        <v>6062424878346</v>
      </c>
      <c r="B4582" s="1" t="str">
        <f>IF(A4582="","",LEFT('[1]OFD Query'!C4582,FIND(" ",'[1]OFD Query'!C4582)-1))</f>
        <v>Dropship</v>
      </c>
      <c r="C4582" s="1" t="str">
        <f>IF(A4582="","",'[1]OFD Query'!F4582)</f>
        <v>C21035750</v>
      </c>
      <c r="D4582" s="1" t="str">
        <f>IFERROR(VLOOKUP(C4582,Sheet2!A:B,2,0),"")</f>
        <v>eshry.shop</v>
      </c>
      <c r="E4582" s="1" t="str">
        <f>IF(A4582="","",'[1]OFD Query'!I4582)</f>
        <v>Out For Delivery</v>
      </c>
      <c r="F4582" s="1" t="str">
        <f t="shared" si="73"/>
        <v>MAK-2</v>
      </c>
      <c r="G4582" s="6" t="str" cm="1">
        <f t="array" ref="G4582">IFERROR(_xlfn.IFS(A4582="","",'[1]OFD Query'!N4582="","Fresh"),'[1]OFD Query'!N4582)</f>
        <v>Fresh</v>
      </c>
      <c r="H4582" s="6" t="str" cm="1">
        <f t="array" ref="H4582">IFERROR(_xlfn.IFS(B4582="","",'[1]OFD Query'!O4582="","Fresh"),'[1]OFD Query'!O4582)</f>
        <v>Fresh</v>
      </c>
      <c r="I4582" s="1" t="str">
        <f>IF(A4582="","",'[1]OFD Query'!W4582)</f>
        <v>D2107534101</v>
      </c>
      <c r="J4582" s="1" t="str">
        <f>IF(A4582="","",'[1]OFD Query'!X4582)</f>
        <v xml:space="preserve">Afkar H12 Sameer Jafar </v>
      </c>
      <c r="K4582" s="1" t="str">
        <f>IF(A4582="","",'[1]OFD Query'!AL4582)</f>
        <v>Al Maabdah</v>
      </c>
      <c r="L4582" s="6">
        <f>IF(A4582="","",'[1]OFD Query'!AO4582)</f>
        <v>225</v>
      </c>
      <c r="M4582" s="1" t="str" cm="1">
        <f t="array" ref="M4582">_xlfn.IFS(L4582="","",L4582=0,"PPD",L4582&gt;0,"COD")</f>
        <v>COD</v>
      </c>
      <c r="N4582" s="1" t="str" cm="1">
        <f t="array" ref="N4582">_xlfn.IFS(A4582="","",L4582=0,M4582,L4582&lt;100,"&lt;100",L4582&lt;200,"&lt;200",L4582&lt;500,"&lt;500",L4582&lt;1000,"&lt;1000",L4582&gt;1000,"Above 1K")</f>
        <v>&lt;500</v>
      </c>
      <c r="O4582" s="6">
        <f>IF(A4582="","",'[1]OFD Query'!CB4582)</f>
        <v>0</v>
      </c>
      <c r="P4582" s="1" t="str">
        <f>IF(A4582="","",'[1]OFD Query'!CJ4582)</f>
        <v/>
      </c>
      <c r="Q4582" s="1" t="str" cm="1">
        <f t="array" ref="Q4582">IFERROR(_xlfn.IFS(A4582="","",O4582=0,"TRUE",AND(O4582=1,E4582="Out For Delivery"),"FALSE",O4582=1,"TRUE"),"FALSE")</f>
        <v>TRUE</v>
      </c>
      <c r="R4582" s="1" t="str">
        <f>'[1]OFD Query'!BT4582</f>
        <v>NO</v>
      </c>
    </row>
    <row r="4583" spans="1:18" x14ac:dyDescent="0.3">
      <c r="A4583" s="5" t="str">
        <f>IF(ISBLANK('[1]OFD Query'!A4583),"",'[1]OFD Query'!A4583)</f>
        <v>6062324996915</v>
      </c>
      <c r="B4583" s="1" t="str">
        <f>IF(A4583="","",LEFT('[1]OFD Query'!C4583,FIND(" ",'[1]OFD Query'!C4583)-1))</f>
        <v>Dropship</v>
      </c>
      <c r="C4583" s="1" t="str">
        <f>IF(A4583="","",'[1]OFD Query'!F4583)</f>
        <v>C21035750</v>
      </c>
      <c r="D4583" s="1" t="str">
        <f>IFERROR(VLOOKUP(C4583,Sheet2!A:B,2,0),"")</f>
        <v>eshry.shop</v>
      </c>
      <c r="E4583" s="1" t="str">
        <f>IF(A4583="","",'[1]OFD Query'!I4583)</f>
        <v>Out For Delivery</v>
      </c>
      <c r="F4583" s="1" t="str">
        <f t="shared" si="73"/>
        <v>MAK-2</v>
      </c>
      <c r="G4583" s="6" t="str" cm="1">
        <f t="array" ref="G4583">IFERROR(_xlfn.IFS(A4583="","",'[1]OFD Query'!N4583="","Fresh"),'[1]OFD Query'!N4583)</f>
        <v>Fresh</v>
      </c>
      <c r="H4583" s="6" t="str" cm="1">
        <f t="array" ref="H4583">IFERROR(_xlfn.IFS(B4583="","",'[1]OFD Query'!O4583="","Fresh"),'[1]OFD Query'!O4583)</f>
        <v>Fresh</v>
      </c>
      <c r="I4583" s="1" t="str">
        <f>IF(A4583="","",'[1]OFD Query'!W4583)</f>
        <v>D2107534101</v>
      </c>
      <c r="J4583" s="1" t="str">
        <f>IF(A4583="","",'[1]OFD Query'!X4583)</f>
        <v xml:space="preserve">Afkar H12 Sameer Jafar </v>
      </c>
      <c r="K4583" s="1" t="str">
        <f>IF(A4583="","",'[1]OFD Query'!AL4583)</f>
        <v>Al Utaybiyyah</v>
      </c>
      <c r="L4583" s="6">
        <f>IF(A4583="","",'[1]OFD Query'!AO4583)</f>
        <v>165</v>
      </c>
      <c r="M4583" s="1" t="str" cm="1">
        <f t="array" ref="M4583">_xlfn.IFS(L4583="","",L4583=0,"PPD",L4583&gt;0,"COD")</f>
        <v>COD</v>
      </c>
      <c r="N4583" s="1" t="str" cm="1">
        <f t="array" ref="N4583">_xlfn.IFS(A4583="","",L4583=0,M4583,L4583&lt;100,"&lt;100",L4583&lt;200,"&lt;200",L4583&lt;500,"&lt;500",L4583&lt;1000,"&lt;1000",L4583&gt;1000,"Above 1K")</f>
        <v>&lt;200</v>
      </c>
      <c r="O4583" s="6">
        <f>IF(A4583="","",'[1]OFD Query'!CB4583)</f>
        <v>0</v>
      </c>
      <c r="P4583" s="1" t="str">
        <f>IF(A4583="","",'[1]OFD Query'!CJ4583)</f>
        <v/>
      </c>
      <c r="Q4583" s="1" t="str" cm="1">
        <f t="array" ref="Q4583">IFERROR(_xlfn.IFS(A4583="","",O4583=0,"TRUE",AND(O4583=1,E4583="Out For Delivery"),"FALSE",O4583=1,"TRUE"),"FALSE")</f>
        <v>TRUE</v>
      </c>
      <c r="R4583" s="1" t="str">
        <f>'[1]OFD Query'!BT4583</f>
        <v>NO</v>
      </c>
    </row>
    <row r="4584" spans="1:18" x14ac:dyDescent="0.3">
      <c r="A4584" s="5" t="str">
        <f>IF(ISBLANK('[1]OFD Query'!A4584),"",'[1]OFD Query'!A4584)</f>
        <v>6062124592608</v>
      </c>
      <c r="B4584" s="1" t="str">
        <f>IF(A4584="","",LEFT('[1]OFD Query'!C4584,FIND(" ",'[1]OFD Query'!C4584)-1))</f>
        <v>Dropship</v>
      </c>
      <c r="C4584" s="1" t="str">
        <f>IF(A4584="","",'[1]OFD Query'!F4584)</f>
        <v>C2103716501</v>
      </c>
      <c r="D4584" s="1" t="str">
        <f>IFERROR(VLOOKUP(C4584,Sheet2!A:B,2,0),"")</f>
        <v>SHEIN</v>
      </c>
      <c r="E4584" s="1" t="str">
        <f>IF(A4584="","",'[1]OFD Query'!I4584)</f>
        <v>Out For Delivery</v>
      </c>
      <c r="F4584" s="1" t="str">
        <f t="shared" si="73"/>
        <v>MAK-2</v>
      </c>
      <c r="G4584" s="6" t="str" cm="1">
        <f t="array" ref="G4584">IFERROR(_xlfn.IFS(A4584="","",'[1]OFD Query'!N4584="","Fresh"),'[1]OFD Query'!N4584)</f>
        <v>Reschedule</v>
      </c>
      <c r="H4584" s="6" t="str" cm="1">
        <f t="array" ref="H4584">IFERROR(_xlfn.IFS(B4584="","",'[1]OFD Query'!O4584="","Fresh"),'[1]OFD Query'!O4584)</f>
        <v>Schedule for future</v>
      </c>
      <c r="I4584" s="1" t="str">
        <f>IF(A4584="","",'[1]OFD Query'!W4584)</f>
        <v>D2107534101</v>
      </c>
      <c r="J4584" s="1" t="str">
        <f>IF(A4584="","",'[1]OFD Query'!X4584)</f>
        <v xml:space="preserve">Afkar H12 Sameer Jafar </v>
      </c>
      <c r="K4584" s="1" t="str">
        <f>IF(A4584="","",'[1]OFD Query'!AL4584)</f>
        <v>Al Maabdah</v>
      </c>
      <c r="L4584" s="6">
        <f>IF(A4584="","",'[1]OFD Query'!AO4584)</f>
        <v>218.13</v>
      </c>
      <c r="M4584" s="1" t="str" cm="1">
        <f t="array" ref="M4584">_xlfn.IFS(L4584="","",L4584=0,"PPD",L4584&gt;0,"COD")</f>
        <v>COD</v>
      </c>
      <c r="N4584" s="1" t="str" cm="1">
        <f t="array" ref="N4584">_xlfn.IFS(A4584="","",L4584=0,M4584,L4584&lt;100,"&lt;100",L4584&lt;200,"&lt;200",L4584&lt;500,"&lt;500",L4584&lt;1000,"&lt;1000",L4584&gt;1000,"Above 1K")</f>
        <v>&lt;500</v>
      </c>
      <c r="O4584" s="6">
        <f>IF(A4584="","",'[1]OFD Query'!CB4584)</f>
        <v>1</v>
      </c>
      <c r="P4584" s="1" t="str">
        <f>IF(A4584="","",'[1]OFD Query'!CJ4584)</f>
        <v>POUCH</v>
      </c>
      <c r="Q4584" s="1" t="str" cm="1">
        <f t="array" ref="Q4584">IFERROR(_xlfn.IFS(A4584="","",O4584=0,"TRUE",AND(O4584=1,E4584="Out For Delivery"),"FALSE",O4584=1,"TRUE"),"FALSE")</f>
        <v>FALSE</v>
      </c>
      <c r="R4584" s="1" t="str">
        <f>'[1]OFD Query'!BT4584</f>
        <v>NO</v>
      </c>
    </row>
    <row r="4585" spans="1:18" x14ac:dyDescent="0.3">
      <c r="A4585" s="5" t="str">
        <f>IF(ISBLANK('[1]OFD Query'!A4585),"",'[1]OFD Query'!A4585)</f>
        <v>6061324788794</v>
      </c>
      <c r="B4585" s="1" t="str">
        <f>IF(A4585="","",LEFT('[1]OFD Query'!C4585,FIND(" ",'[1]OFD Query'!C4585)-1))</f>
        <v>Dropship</v>
      </c>
      <c r="C4585" s="1" t="str">
        <f>IF(A4585="","",'[1]OFD Query'!F4585)</f>
        <v>C2105157</v>
      </c>
      <c r="D4585" s="1" t="str">
        <f>IFERROR(VLOOKUP(C4585,Sheet2!A:B,2,0),"")</f>
        <v>Alrajhi Daily - Makanex</v>
      </c>
      <c r="E4585" s="1" t="str">
        <f>IF(A4585="","",'[1]OFD Query'!I4585)</f>
        <v>Out For Delivery</v>
      </c>
      <c r="F4585" s="1" t="str">
        <f t="shared" si="73"/>
        <v>MAK-2</v>
      </c>
      <c r="G4585" s="6" t="str" cm="1">
        <f t="array" ref="G4585">IFERROR(_xlfn.IFS(A4585="","",'[1]OFD Query'!N4585="","Fresh"),'[1]OFD Query'!N4585)</f>
        <v>Reschedule</v>
      </c>
      <c r="H4585" s="6" t="str" cm="1">
        <f t="array" ref="H4585">IFERROR(_xlfn.IFS(B4585="","",'[1]OFD Query'!O4585="","Fresh"),'[1]OFD Query'!O4585)</f>
        <v>Schedule for future</v>
      </c>
      <c r="I4585" s="1" t="str">
        <f>IF(A4585="","",'[1]OFD Query'!W4585)</f>
        <v>D2107534101</v>
      </c>
      <c r="J4585" s="1" t="str">
        <f>IF(A4585="","",'[1]OFD Query'!X4585)</f>
        <v xml:space="preserve">Afkar H12 Sameer Jafar </v>
      </c>
      <c r="K4585" s="1" t="str">
        <f>IF(A4585="","",'[1]OFD Query'!AL4585)</f>
        <v>المعابده</v>
      </c>
      <c r="L4585" s="6">
        <f>IF(A4585="","",'[1]OFD Query'!AO4585)</f>
        <v>0</v>
      </c>
      <c r="M4585" s="1" t="str" cm="1">
        <f t="array" ref="M4585">_xlfn.IFS(L4585="","",L4585=0,"PPD",L4585&gt;0,"COD")</f>
        <v>PPD</v>
      </c>
      <c r="N4585" s="1" t="str" cm="1">
        <f t="array" ref="N4585">_xlfn.IFS(A4585="","",L4585=0,M4585,L4585&lt;100,"&lt;100",L4585&lt;200,"&lt;200",L4585&lt;500,"&lt;500",L4585&lt;1000,"&lt;1000",L4585&gt;1000,"Above 1K")</f>
        <v>PPD</v>
      </c>
      <c r="O4585" s="6">
        <f>IF(A4585="","",'[1]OFD Query'!CB4585)</f>
        <v>2</v>
      </c>
      <c r="P4585" s="1" t="str">
        <f>IF(A4585="","",'[1]OFD Query'!CJ4585)</f>
        <v/>
      </c>
      <c r="Q4585" s="1" t="str" cm="1">
        <f t="array" ref="Q4585">IFERROR(_xlfn.IFS(A4585="","",O4585=0,"TRUE",AND(O4585=1,E4585="Out For Delivery"),"FALSE",O4585=1,"TRUE"),"FALSE")</f>
        <v>FALSE</v>
      </c>
      <c r="R4585" s="1" t="str">
        <f>'[1]OFD Query'!BT4585</f>
        <v>NO</v>
      </c>
    </row>
    <row r="4586" spans="1:18" x14ac:dyDescent="0.3">
      <c r="A4586" s="5" t="str">
        <f>IF(ISBLANK('[1]OFD Query'!A4586),"",'[1]OFD Query'!A4586)</f>
        <v>6062324113616</v>
      </c>
      <c r="B4586" s="1" t="str">
        <f>IF(A4586="","",LEFT('[1]OFD Query'!C4586,FIND(" ",'[1]OFD Query'!C4586)-1))</f>
        <v>Dropship</v>
      </c>
      <c r="C4586" s="1" t="str">
        <f>IF(A4586="","",'[1]OFD Query'!F4586)</f>
        <v>C2103846301</v>
      </c>
      <c r="D4586" s="1" t="str">
        <f>IFERROR(VLOOKUP(C4586,Sheet2!A:B,2,0),"")</f>
        <v>Swift Polo T Shirt</v>
      </c>
      <c r="E4586" s="1" t="str">
        <f>IF(A4586="","",'[1]OFD Query'!I4586)</f>
        <v>Out For Delivery</v>
      </c>
      <c r="F4586" s="1" t="str">
        <f t="shared" si="73"/>
        <v>MAK-2</v>
      </c>
      <c r="G4586" s="6" t="str" cm="1">
        <f t="array" ref="G4586">IFERROR(_xlfn.IFS(A4586="","",'[1]OFD Query'!N4586="","Fresh"),'[1]OFD Query'!N4586)</f>
        <v>No Answer</v>
      </c>
      <c r="H4586" s="6" t="str" cm="1">
        <f t="array" ref="H4586">IFERROR(_xlfn.IFS(B4586="","",'[1]OFD Query'!O4586="","Fresh"),'[1]OFD Query'!O4586)</f>
        <v>Switched Off</v>
      </c>
      <c r="I4586" s="1" t="str">
        <f>IF(A4586="","",'[1]OFD Query'!W4586)</f>
        <v>D2107534101</v>
      </c>
      <c r="J4586" s="1" t="str">
        <f>IF(A4586="","",'[1]OFD Query'!X4586)</f>
        <v xml:space="preserve">Afkar H12 Sameer Jafar </v>
      </c>
      <c r="K4586" s="1" t="str">
        <f>IF(A4586="","",'[1]OFD Query'!AL4586)</f>
        <v>Al Maabdah</v>
      </c>
      <c r="L4586" s="6">
        <f>IF(A4586="","",'[1]OFD Query'!AO4586)</f>
        <v>179</v>
      </c>
      <c r="M4586" s="1" t="str" cm="1">
        <f t="array" ref="M4586">_xlfn.IFS(L4586="","",L4586=0,"PPD",L4586&gt;0,"COD")</f>
        <v>COD</v>
      </c>
      <c r="N4586" s="1" t="str" cm="1">
        <f t="array" ref="N4586">_xlfn.IFS(A4586="","",L4586=0,M4586,L4586&lt;100,"&lt;100",L4586&lt;200,"&lt;200",L4586&lt;500,"&lt;500",L4586&lt;1000,"&lt;1000",L4586&gt;1000,"Above 1K")</f>
        <v>&lt;200</v>
      </c>
      <c r="O4586" s="6">
        <f>IF(A4586="","",'[1]OFD Query'!CB4586)</f>
        <v>2</v>
      </c>
      <c r="P4586" s="1" t="str">
        <f>IF(A4586="","",'[1]OFD Query'!CJ4586)</f>
        <v/>
      </c>
      <c r="Q4586" s="1" t="str" cm="1">
        <f t="array" ref="Q4586">IFERROR(_xlfn.IFS(A4586="","",O4586=0,"TRUE",AND(O4586=1,E4586="Out For Delivery"),"FALSE",O4586=1,"TRUE"),"FALSE")</f>
        <v>FALSE</v>
      </c>
      <c r="R4586" s="1" t="str">
        <f>'[1]OFD Query'!BT4586</f>
        <v>NO</v>
      </c>
    </row>
    <row r="4587" spans="1:18" x14ac:dyDescent="0.3">
      <c r="A4587" s="5" t="str">
        <f>IF(ISBLANK('[1]OFD Query'!A4587),"",'[1]OFD Query'!A4587)</f>
        <v>6061524226340</v>
      </c>
      <c r="B4587" s="1" t="str">
        <f>IF(A4587="","",LEFT('[1]OFD Query'!C4587,FIND(" ",'[1]OFD Query'!C4587)-1))</f>
        <v>Dropship</v>
      </c>
      <c r="C4587" s="1" t="str">
        <f>IF(A4587="","",'[1]OFD Query'!F4587)</f>
        <v>C2103787101</v>
      </c>
      <c r="D4587" s="1" t="str">
        <f>IFERROR(VLOOKUP(C4587,Sheet2!A:B,2,0),"")</f>
        <v>yun</v>
      </c>
      <c r="E4587" s="1" t="str">
        <f>IF(A4587="","",'[1]OFD Query'!I4587)</f>
        <v>Out For Delivery</v>
      </c>
      <c r="F4587" s="1" t="str">
        <f t="shared" si="73"/>
        <v>MAK-2</v>
      </c>
      <c r="G4587" s="6" t="str" cm="1">
        <f t="array" ref="G4587">IFERROR(_xlfn.IFS(A4587="","",'[1]OFD Query'!N4587="","Fresh"),'[1]OFD Query'!N4587)</f>
        <v>Reschedule</v>
      </c>
      <c r="H4587" s="6" t="str" cm="1">
        <f t="array" ref="H4587">IFERROR(_xlfn.IFS(B4587="","",'[1]OFD Query'!O4587="","Fresh"),'[1]OFD Query'!O4587)</f>
        <v>Schedule for future</v>
      </c>
      <c r="I4587" s="1" t="str">
        <f>IF(A4587="","",'[1]OFD Query'!W4587)</f>
        <v>D2107534101</v>
      </c>
      <c r="J4587" s="1" t="str">
        <f>IF(A4587="","",'[1]OFD Query'!X4587)</f>
        <v xml:space="preserve">Afkar H12 Sameer Jafar </v>
      </c>
      <c r="K4587" s="1" t="str">
        <f>IF(A4587="","",'[1]OFD Query'!AL4587)</f>
        <v>Al Maabdah</v>
      </c>
      <c r="L4587" s="6">
        <f>IF(A4587="","",'[1]OFD Query'!AO4587)</f>
        <v>0</v>
      </c>
      <c r="M4587" s="1" t="str" cm="1">
        <f t="array" ref="M4587">_xlfn.IFS(L4587="","",L4587=0,"PPD",L4587&gt;0,"COD")</f>
        <v>PPD</v>
      </c>
      <c r="N4587" s="1" t="str" cm="1">
        <f t="array" ref="N4587">_xlfn.IFS(A4587="","",L4587=0,M4587,L4587&lt;100,"&lt;100",L4587&lt;200,"&lt;200",L4587&lt;500,"&lt;500",L4587&lt;1000,"&lt;1000",L4587&gt;1000,"Above 1K")</f>
        <v>PPD</v>
      </c>
      <c r="O4587" s="6">
        <f>IF(A4587="","",'[1]OFD Query'!CB4587)</f>
        <v>2</v>
      </c>
      <c r="P4587" s="1" t="str">
        <f>IF(A4587="","",'[1]OFD Query'!CJ4587)</f>
        <v>POUCH</v>
      </c>
      <c r="Q4587" s="1" t="str" cm="1">
        <f t="array" ref="Q4587">IFERROR(_xlfn.IFS(A4587="","",O4587=0,"TRUE",AND(O4587=1,E4587="Out For Delivery"),"FALSE",O4587=1,"TRUE"),"FALSE")</f>
        <v>FALSE</v>
      </c>
      <c r="R4587" s="1" t="str">
        <f>'[1]OFD Query'!BT4587</f>
        <v>NO</v>
      </c>
    </row>
    <row r="4588" spans="1:18" x14ac:dyDescent="0.3">
      <c r="A4588" s="5" t="str">
        <f>IF(ISBLANK('[1]OFD Query'!A4588),"",'[1]OFD Query'!A4588)</f>
        <v>6062124642159</v>
      </c>
      <c r="B4588" s="1" t="str">
        <f>IF(A4588="","",LEFT('[1]OFD Query'!C4588,FIND(" ",'[1]OFD Query'!C4588)-1))</f>
        <v>Dropship</v>
      </c>
      <c r="C4588" s="1" t="str">
        <f>IF(A4588="","",'[1]OFD Query'!F4588)</f>
        <v>C2103730101</v>
      </c>
      <c r="D4588" s="1" t="str">
        <f>IFERROR(VLOOKUP(C4588,Sheet2!A:B,2,0),"")</f>
        <v>SHEIN</v>
      </c>
      <c r="E4588" s="1" t="str">
        <f>IF(A4588="","",'[1]OFD Query'!I4588)</f>
        <v>Out For Delivery</v>
      </c>
      <c r="F4588" s="1" t="str">
        <f t="shared" si="73"/>
        <v>MAK-2</v>
      </c>
      <c r="G4588" s="6" t="str" cm="1">
        <f t="array" ref="G4588">IFERROR(_xlfn.IFS(A4588="","",'[1]OFD Query'!N4588="","Fresh"),'[1]OFD Query'!N4588)</f>
        <v>Review</v>
      </c>
      <c r="H4588" s="6" t="str" cm="1">
        <f t="array" ref="H4588">IFERROR(_xlfn.IFS(B4588="","",'[1]OFD Query'!O4588="","Fresh"),'[1]OFD Query'!O4588)</f>
        <v>Customer Wants to Change Location</v>
      </c>
      <c r="I4588" s="1" t="str">
        <f>IF(A4588="","",'[1]OFD Query'!W4588)</f>
        <v>D2107534101</v>
      </c>
      <c r="J4588" s="1" t="str">
        <f>IF(A4588="","",'[1]OFD Query'!X4588)</f>
        <v xml:space="preserve">Afkar H12 Sameer Jafar </v>
      </c>
      <c r="K4588" s="1" t="str">
        <f>IF(A4588="","",'[1]OFD Query'!AL4588)</f>
        <v>Al Utaybiyyah</v>
      </c>
      <c r="L4588" s="6">
        <f>IF(A4588="","",'[1]OFD Query'!AO4588)</f>
        <v>502.45</v>
      </c>
      <c r="M4588" s="1" t="str" cm="1">
        <f t="array" ref="M4588">_xlfn.IFS(L4588="","",L4588=0,"PPD",L4588&gt;0,"COD")</f>
        <v>COD</v>
      </c>
      <c r="N4588" s="1" t="str" cm="1">
        <f t="array" ref="N4588">_xlfn.IFS(A4588="","",L4588=0,M4588,L4588&lt;100,"&lt;100",L4588&lt;200,"&lt;200",L4588&lt;500,"&lt;500",L4588&lt;1000,"&lt;1000",L4588&gt;1000,"Above 1K")</f>
        <v>&lt;1000</v>
      </c>
      <c r="O4588" s="6">
        <f>IF(A4588="","",'[1]OFD Query'!CB4588)</f>
        <v>1</v>
      </c>
      <c r="P4588" s="1" t="str">
        <f>IF(A4588="","",'[1]OFD Query'!CJ4588)</f>
        <v>POUCH</v>
      </c>
      <c r="Q4588" s="1" t="str" cm="1">
        <f t="array" ref="Q4588">IFERROR(_xlfn.IFS(A4588="","",O4588=0,"TRUE",AND(O4588=1,E4588="Out For Delivery"),"FALSE",O4588=1,"TRUE"),"FALSE")</f>
        <v>FALSE</v>
      </c>
      <c r="R4588" s="1" t="str">
        <f>'[1]OFD Query'!BT4588</f>
        <v>NO</v>
      </c>
    </row>
    <row r="4589" spans="1:18" x14ac:dyDescent="0.3">
      <c r="A4589" s="5" t="str">
        <f>IF(ISBLANK('[1]OFD Query'!A4589),"",'[1]OFD Query'!A4589)</f>
        <v>6062124787890</v>
      </c>
      <c r="B4589" s="1" t="str">
        <f>IF(A4589="","",LEFT('[1]OFD Query'!C4589,FIND(" ",'[1]OFD Query'!C4589)-1))</f>
        <v>Dropship</v>
      </c>
      <c r="C4589" s="1" t="str">
        <f>IF(A4589="","",'[1]OFD Query'!F4589)</f>
        <v>C2103730101</v>
      </c>
      <c r="D4589" s="1" t="str">
        <f>IFERROR(VLOOKUP(C4589,Sheet2!A:B,2,0),"")</f>
        <v>SHEIN</v>
      </c>
      <c r="E4589" s="1" t="str">
        <f>IF(A4589="","",'[1]OFD Query'!I4589)</f>
        <v>Out For Delivery</v>
      </c>
      <c r="F4589" s="1" t="str">
        <f t="shared" si="73"/>
        <v>MAK-2</v>
      </c>
      <c r="G4589" s="6" t="str" cm="1">
        <f t="array" ref="G4589">IFERROR(_xlfn.IFS(A4589="","",'[1]OFD Query'!N4589="","Fresh"),'[1]OFD Query'!N4589)</f>
        <v>No Answer</v>
      </c>
      <c r="H4589" s="6" t="str" cm="1">
        <f t="array" ref="H4589">IFERROR(_xlfn.IFS(B4589="","",'[1]OFD Query'!O4589="","Fresh"),'[1]OFD Query'!O4589)</f>
        <v>Switched Off</v>
      </c>
      <c r="I4589" s="1" t="str">
        <f>IF(A4589="","",'[1]OFD Query'!W4589)</f>
        <v>D2107534101</v>
      </c>
      <c r="J4589" s="1" t="str">
        <f>IF(A4589="","",'[1]OFD Query'!X4589)</f>
        <v xml:space="preserve">Afkar H12 Sameer Jafar </v>
      </c>
      <c r="K4589" s="1" t="str">
        <f>IF(A4589="","",'[1]OFD Query'!AL4589)</f>
        <v>Al Maabdah</v>
      </c>
      <c r="L4589" s="6">
        <f>IF(A4589="","",'[1]OFD Query'!AO4589)</f>
        <v>280.06</v>
      </c>
      <c r="M4589" s="1" t="str" cm="1">
        <f t="array" ref="M4589">_xlfn.IFS(L4589="","",L4589=0,"PPD",L4589&gt;0,"COD")</f>
        <v>COD</v>
      </c>
      <c r="N4589" s="1" t="str" cm="1">
        <f t="array" ref="N4589">_xlfn.IFS(A4589="","",L4589=0,M4589,L4589&lt;100,"&lt;100",L4589&lt;200,"&lt;200",L4589&lt;500,"&lt;500",L4589&lt;1000,"&lt;1000",L4589&gt;1000,"Above 1K")</f>
        <v>&lt;500</v>
      </c>
      <c r="O4589" s="6">
        <f>IF(A4589="","",'[1]OFD Query'!CB4589)</f>
        <v>1</v>
      </c>
      <c r="P4589" s="1" t="str">
        <f>IF(A4589="","",'[1]OFD Query'!CJ4589)</f>
        <v>POUCH</v>
      </c>
      <c r="Q4589" s="1" t="str" cm="1">
        <f t="array" ref="Q4589">IFERROR(_xlfn.IFS(A4589="","",O4589=0,"TRUE",AND(O4589=1,E4589="Out For Delivery"),"FALSE",O4589=1,"TRUE"),"FALSE")</f>
        <v>FALSE</v>
      </c>
      <c r="R4589" s="1" t="str">
        <f>'[1]OFD Query'!BT4589</f>
        <v>NO</v>
      </c>
    </row>
    <row r="4590" spans="1:18" x14ac:dyDescent="0.3">
      <c r="A4590" s="5" t="str">
        <f>IF(ISBLANK('[1]OFD Query'!A4590),"",'[1]OFD Query'!A4590)</f>
        <v>6061224635827</v>
      </c>
      <c r="B4590" s="1" t="str">
        <f>IF(A4590="","",LEFT('[1]OFD Query'!C4590,FIND(" ",'[1]OFD Query'!C4590)-1))</f>
        <v>Dropship</v>
      </c>
      <c r="C4590" s="1" t="str">
        <f>IF(A4590="","",'[1]OFD Query'!F4590)</f>
        <v>C2103730101</v>
      </c>
      <c r="D4590" s="1" t="str">
        <f>IFERROR(VLOOKUP(C4590,Sheet2!A:B,2,0),"")</f>
        <v>SHEIN</v>
      </c>
      <c r="E4590" s="1" t="str">
        <f>IF(A4590="","",'[1]OFD Query'!I4590)</f>
        <v>Out For Delivery</v>
      </c>
      <c r="F4590" s="1" t="str">
        <f t="shared" si="73"/>
        <v>MAK-2</v>
      </c>
      <c r="G4590" s="6" t="str" cm="1">
        <f t="array" ref="G4590">IFERROR(_xlfn.IFS(A4590="","",'[1]OFD Query'!N4590="","Fresh"),'[1]OFD Query'!N4590)</f>
        <v>Reschedule</v>
      </c>
      <c r="H4590" s="6" t="str" cm="1">
        <f t="array" ref="H4590">IFERROR(_xlfn.IFS(B4590="","",'[1]OFD Query'!O4590="","Fresh"),'[1]OFD Query'!O4590)</f>
        <v>send schedule message</v>
      </c>
      <c r="I4590" s="1" t="str">
        <f>IF(A4590="","",'[1]OFD Query'!W4590)</f>
        <v>D2107534101</v>
      </c>
      <c r="J4590" s="1" t="str">
        <f>IF(A4590="","",'[1]OFD Query'!X4590)</f>
        <v xml:space="preserve">Afkar H12 Sameer Jafar </v>
      </c>
      <c r="K4590" s="1" t="str">
        <f>IF(A4590="","",'[1]OFD Query'!AL4590)</f>
        <v>Al Maabdah</v>
      </c>
      <c r="L4590" s="6">
        <f>IF(A4590="","",'[1]OFD Query'!AO4590)</f>
        <v>388.39</v>
      </c>
      <c r="M4590" s="1" t="str" cm="1">
        <f t="array" ref="M4590">_xlfn.IFS(L4590="","",L4590=0,"PPD",L4590&gt;0,"COD")</f>
        <v>COD</v>
      </c>
      <c r="N4590" s="1" t="str" cm="1">
        <f t="array" ref="N4590">_xlfn.IFS(A4590="","",L4590=0,M4590,L4590&lt;100,"&lt;100",L4590&lt;200,"&lt;200",L4590&lt;500,"&lt;500",L4590&lt;1000,"&lt;1000",L4590&gt;1000,"Above 1K")</f>
        <v>&lt;500</v>
      </c>
      <c r="O4590" s="6">
        <f>IF(A4590="","",'[1]OFD Query'!CB4590)</f>
        <v>2</v>
      </c>
      <c r="P4590" s="1" t="str">
        <f>IF(A4590="","",'[1]OFD Query'!CJ4590)</f>
        <v>POUCH</v>
      </c>
      <c r="Q4590" s="1" t="str" cm="1">
        <f t="array" ref="Q4590">IFERROR(_xlfn.IFS(A4590="","",O4590=0,"TRUE",AND(O4590=1,E4590="Out For Delivery"),"FALSE",O4590=1,"TRUE"),"FALSE")</f>
        <v>FALSE</v>
      </c>
      <c r="R4590" s="1" t="str">
        <f>'[1]OFD Query'!BT4590</f>
        <v>NO</v>
      </c>
    </row>
    <row r="4591" spans="1:18" x14ac:dyDescent="0.3">
      <c r="A4591" s="5" t="str">
        <f>IF(ISBLANK('[1]OFD Query'!A4591),"",'[1]OFD Query'!A4591)</f>
        <v>6062024525845</v>
      </c>
      <c r="B4591" s="1" t="str">
        <f>IF(A4591="","",LEFT('[1]OFD Query'!C4591,FIND(" ",'[1]OFD Query'!C4591)-1))</f>
        <v>Dropship</v>
      </c>
      <c r="C4591" s="1" t="str">
        <f>IF(A4591="","",'[1]OFD Query'!F4591)</f>
        <v>C2103716501</v>
      </c>
      <c r="D4591" s="1" t="str">
        <f>IFERROR(VLOOKUP(C4591,Sheet2!A:B,2,0),"")</f>
        <v>SHEIN</v>
      </c>
      <c r="E4591" s="1" t="str">
        <f>IF(A4591="","",'[1]OFD Query'!I4591)</f>
        <v>Out For Delivery</v>
      </c>
      <c r="F4591" s="1" t="str">
        <f t="shared" si="73"/>
        <v>MAK-2</v>
      </c>
      <c r="G4591" s="6" t="str" cm="1">
        <f t="array" ref="G4591">IFERROR(_xlfn.IFS(A4591="","",'[1]OFD Query'!N4591="","Fresh"),'[1]OFD Query'!N4591)</f>
        <v>Reschedule</v>
      </c>
      <c r="H4591" s="6" t="str" cm="1">
        <f t="array" ref="H4591">IFERROR(_xlfn.IFS(B4591="","",'[1]OFD Query'!O4591="","Fresh"),'[1]OFD Query'!O4591)</f>
        <v>Schedule for future</v>
      </c>
      <c r="I4591" s="1" t="str">
        <f>IF(A4591="","",'[1]OFD Query'!W4591)</f>
        <v>D2107534101</v>
      </c>
      <c r="J4591" s="1" t="str">
        <f>IF(A4591="","",'[1]OFD Query'!X4591)</f>
        <v xml:space="preserve">Afkar H12 Sameer Jafar </v>
      </c>
      <c r="K4591" s="1" t="str">
        <f>IF(A4591="","",'[1]OFD Query'!AL4591)</f>
        <v>Al Maabdah</v>
      </c>
      <c r="L4591" s="6">
        <f>IF(A4591="","",'[1]OFD Query'!AO4591)</f>
        <v>313.63</v>
      </c>
      <c r="M4591" s="1" t="str" cm="1">
        <f t="array" ref="M4591">_xlfn.IFS(L4591="","",L4591=0,"PPD",L4591&gt;0,"COD")</f>
        <v>COD</v>
      </c>
      <c r="N4591" s="1" t="str" cm="1">
        <f t="array" ref="N4591">_xlfn.IFS(A4591="","",L4591=0,M4591,L4591&lt;100,"&lt;100",L4591&lt;200,"&lt;200",L4591&lt;500,"&lt;500",L4591&lt;1000,"&lt;1000",L4591&gt;1000,"Above 1K")</f>
        <v>&lt;500</v>
      </c>
      <c r="O4591" s="6">
        <f>IF(A4591="","",'[1]OFD Query'!CB4591)</f>
        <v>1</v>
      </c>
      <c r="P4591" s="1" t="str">
        <f>IF(A4591="","",'[1]OFD Query'!CJ4591)</f>
        <v>POUCH</v>
      </c>
      <c r="Q4591" s="1" t="str" cm="1">
        <f t="array" ref="Q4591">IFERROR(_xlfn.IFS(A4591="","",O4591=0,"TRUE",AND(O4591=1,E4591="Out For Delivery"),"FALSE",O4591=1,"TRUE"),"FALSE")</f>
        <v>FALSE</v>
      </c>
      <c r="R4591" s="1" t="str">
        <f>'[1]OFD Query'!BT4591</f>
        <v>NO</v>
      </c>
    </row>
    <row r="4592" spans="1:18" x14ac:dyDescent="0.3">
      <c r="A4592" s="5" t="str">
        <f>IF(ISBLANK('[1]OFD Query'!A4592),"",'[1]OFD Query'!A4592)</f>
        <v>6060624978020</v>
      </c>
      <c r="B4592" s="1" t="str">
        <f>IF(A4592="","",LEFT('[1]OFD Query'!C4592,FIND(" ",'[1]OFD Query'!C4592)-1))</f>
        <v>Dropship</v>
      </c>
      <c r="C4592" s="1" t="str">
        <f>IF(A4592="","",'[1]OFD Query'!F4592)</f>
        <v>C21036624</v>
      </c>
      <c r="D4592" s="1" t="str">
        <f>IFERROR(VLOOKUP(C4592,Sheet2!A:B,2,0),"")</f>
        <v>CODPARTNER</v>
      </c>
      <c r="E4592" s="1" t="str">
        <f>IF(A4592="","",'[1]OFD Query'!I4592)</f>
        <v>Out For Delivery</v>
      </c>
      <c r="F4592" s="1" t="str">
        <f t="shared" si="73"/>
        <v>MAK-2</v>
      </c>
      <c r="G4592" s="6" t="str" cm="1">
        <f t="array" ref="G4592">IFERROR(_xlfn.IFS(A4592="","",'[1]OFD Query'!N4592="","Fresh"),'[1]OFD Query'!N4592)</f>
        <v>Reschedule</v>
      </c>
      <c r="H4592" s="6" t="str" cm="1">
        <f t="array" ref="H4592">IFERROR(_xlfn.IFS(B4592="","",'[1]OFD Query'!O4592="","Fresh"),'[1]OFD Query'!O4592)</f>
        <v>Schedule for future</v>
      </c>
      <c r="I4592" s="1" t="str">
        <f>IF(A4592="","",'[1]OFD Query'!W4592)</f>
        <v>D2107534101</v>
      </c>
      <c r="J4592" s="1" t="str">
        <f>IF(A4592="","",'[1]OFD Query'!X4592)</f>
        <v xml:space="preserve">Afkar H12 Sameer Jafar </v>
      </c>
      <c r="K4592" s="1" t="str">
        <f>IF(A4592="","",'[1]OFD Query'!AL4592)</f>
        <v>Al Maabdah</v>
      </c>
      <c r="L4592" s="6">
        <f>IF(A4592="","",'[1]OFD Query'!AO4592)</f>
        <v>178</v>
      </c>
      <c r="M4592" s="1" t="str" cm="1">
        <f t="array" ref="M4592">_xlfn.IFS(L4592="","",L4592=0,"PPD",L4592&gt;0,"COD")</f>
        <v>COD</v>
      </c>
      <c r="N4592" s="1" t="str" cm="1">
        <f t="array" ref="N4592">_xlfn.IFS(A4592="","",L4592=0,M4592,L4592&lt;100,"&lt;100",L4592&lt;200,"&lt;200",L4592&lt;500,"&lt;500",L4592&lt;1000,"&lt;1000",L4592&gt;1000,"Above 1K")</f>
        <v>&lt;200</v>
      </c>
      <c r="O4592" s="6">
        <f>IF(A4592="","",'[1]OFD Query'!CB4592)</f>
        <v>2</v>
      </c>
      <c r="P4592" s="1" t="str">
        <f>IF(A4592="","",'[1]OFD Query'!CJ4592)</f>
        <v/>
      </c>
      <c r="Q4592" s="1" t="str" cm="1">
        <f t="array" ref="Q4592">IFERROR(_xlfn.IFS(A4592="","",O4592=0,"TRUE",AND(O4592=1,E4592="Out For Delivery"),"FALSE",O4592=1,"TRUE"),"FALSE")</f>
        <v>FALSE</v>
      </c>
      <c r="R4592" s="1" t="str">
        <f>'[1]OFD Query'!BT4592</f>
        <v>NO</v>
      </c>
    </row>
    <row r="4593" spans="1:18" x14ac:dyDescent="0.3">
      <c r="A4593" s="5" t="str">
        <f>IF(ISBLANK('[1]OFD Query'!A4593),"",'[1]OFD Query'!A4593)</f>
        <v>6061724192390</v>
      </c>
      <c r="B4593" s="1" t="str">
        <f>IF(A4593="","",LEFT('[1]OFD Query'!C4593,FIND(" ",'[1]OFD Query'!C4593)-1))</f>
        <v>Dropship</v>
      </c>
      <c r="C4593" s="1" t="str">
        <f>IF(A4593="","",'[1]OFD Query'!F4593)</f>
        <v>C2103730101</v>
      </c>
      <c r="D4593" s="1" t="str">
        <f>IFERROR(VLOOKUP(C4593,Sheet2!A:B,2,0),"")</f>
        <v>SHEIN</v>
      </c>
      <c r="E4593" s="1" t="str">
        <f>IF(A4593="","",'[1]OFD Query'!I4593)</f>
        <v>Out For Delivery</v>
      </c>
      <c r="F4593" s="1" t="str">
        <f t="shared" si="73"/>
        <v>MAK-2</v>
      </c>
      <c r="G4593" s="6" t="str" cm="1">
        <f t="array" ref="G4593">IFERROR(_xlfn.IFS(A4593="","",'[1]OFD Query'!N4593="","Fresh"),'[1]OFD Query'!N4593)</f>
        <v>Reschedule</v>
      </c>
      <c r="H4593" s="6" t="str" cm="1">
        <f t="array" ref="H4593">IFERROR(_xlfn.IFS(B4593="","",'[1]OFD Query'!O4593="","Fresh"),'[1]OFD Query'!O4593)</f>
        <v>Schedule for future</v>
      </c>
      <c r="I4593" s="1" t="str">
        <f>IF(A4593="","",'[1]OFD Query'!W4593)</f>
        <v>D2107534101</v>
      </c>
      <c r="J4593" s="1" t="str">
        <f>IF(A4593="","",'[1]OFD Query'!X4593)</f>
        <v xml:space="preserve">Afkar H12 Sameer Jafar </v>
      </c>
      <c r="K4593" s="1" t="str">
        <f>IF(A4593="","",'[1]OFD Query'!AL4593)</f>
        <v>As Sulaymaniyyah</v>
      </c>
      <c r="L4593" s="6">
        <f>IF(A4593="","",'[1]OFD Query'!AO4593)</f>
        <v>0</v>
      </c>
      <c r="M4593" s="1" t="str" cm="1">
        <f t="array" ref="M4593">_xlfn.IFS(L4593="","",L4593=0,"PPD",L4593&gt;0,"COD")</f>
        <v>PPD</v>
      </c>
      <c r="N4593" s="1" t="str" cm="1">
        <f t="array" ref="N4593">_xlfn.IFS(A4593="","",L4593=0,M4593,L4593&lt;100,"&lt;100",L4593&lt;200,"&lt;200",L4593&lt;500,"&lt;500",L4593&lt;1000,"&lt;1000",L4593&gt;1000,"Above 1K")</f>
        <v>PPD</v>
      </c>
      <c r="O4593" s="6">
        <f>IF(A4593="","",'[1]OFD Query'!CB4593)</f>
        <v>2</v>
      </c>
      <c r="P4593" s="1" t="str">
        <f>IF(A4593="","",'[1]OFD Query'!CJ4593)</f>
        <v>POUCH</v>
      </c>
      <c r="Q4593" s="1" t="str" cm="1">
        <f t="array" ref="Q4593">IFERROR(_xlfn.IFS(A4593="","",O4593=0,"TRUE",AND(O4593=1,E4593="Out For Delivery"),"FALSE",O4593=1,"TRUE"),"FALSE")</f>
        <v>FALSE</v>
      </c>
      <c r="R4593" s="1" t="str">
        <f>'[1]OFD Query'!BT4593</f>
        <v>NO</v>
      </c>
    </row>
    <row r="4594" spans="1:18" x14ac:dyDescent="0.3">
      <c r="A4594" s="5" t="str">
        <f>IF(ISBLANK('[1]OFD Query'!A4594),"",'[1]OFD Query'!A4594)</f>
        <v>6061524982409</v>
      </c>
      <c r="B4594" s="1" t="str">
        <f>IF(A4594="","",LEFT('[1]OFD Query'!C4594,FIND(" ",'[1]OFD Query'!C4594)-1))</f>
        <v>Dropship</v>
      </c>
      <c r="C4594" s="1" t="str">
        <f>IF(A4594="","",'[1]OFD Query'!F4594)</f>
        <v>C2103730101</v>
      </c>
      <c r="D4594" s="1" t="str">
        <f>IFERROR(VLOOKUP(C4594,Sheet2!A:B,2,0),"")</f>
        <v>SHEIN</v>
      </c>
      <c r="E4594" s="1" t="str">
        <f>IF(A4594="","",'[1]OFD Query'!I4594)</f>
        <v>Out For Delivery</v>
      </c>
      <c r="F4594" s="1" t="str">
        <f t="shared" si="73"/>
        <v>MAK-2</v>
      </c>
      <c r="G4594" s="6" t="str" cm="1">
        <f t="array" ref="G4594">IFERROR(_xlfn.IFS(A4594="","",'[1]OFD Query'!N4594="","Fresh"),'[1]OFD Query'!N4594)</f>
        <v>Reschedule</v>
      </c>
      <c r="H4594" s="6" t="str" cm="1">
        <f t="array" ref="H4594">IFERROR(_xlfn.IFS(B4594="","",'[1]OFD Query'!O4594="","Fresh"),'[1]OFD Query'!O4594)</f>
        <v>Schedule for future</v>
      </c>
      <c r="I4594" s="1" t="str">
        <f>IF(A4594="","",'[1]OFD Query'!W4594)</f>
        <v>D2107534101</v>
      </c>
      <c r="J4594" s="1" t="str">
        <f>IF(A4594="","",'[1]OFD Query'!X4594)</f>
        <v xml:space="preserve">Afkar H12 Sameer Jafar </v>
      </c>
      <c r="K4594" s="1" t="str">
        <f>IF(A4594="","",'[1]OFD Query'!AL4594)</f>
        <v>Al Maabdah</v>
      </c>
      <c r="L4594" s="6">
        <f>IF(A4594="","",'[1]OFD Query'!AO4594)</f>
        <v>163.19999999999999</v>
      </c>
      <c r="M4594" s="1" t="str" cm="1">
        <f t="array" ref="M4594">_xlfn.IFS(L4594="","",L4594=0,"PPD",L4594&gt;0,"COD")</f>
        <v>COD</v>
      </c>
      <c r="N4594" s="1" t="str" cm="1">
        <f t="array" ref="N4594">_xlfn.IFS(A4594="","",L4594=0,M4594,L4594&lt;100,"&lt;100",L4594&lt;200,"&lt;200",L4594&lt;500,"&lt;500",L4594&lt;1000,"&lt;1000",L4594&gt;1000,"Above 1K")</f>
        <v>&lt;200</v>
      </c>
      <c r="O4594" s="6">
        <f>IF(A4594="","",'[1]OFD Query'!CB4594)</f>
        <v>3</v>
      </c>
      <c r="P4594" s="1" t="str">
        <f>IF(A4594="","",'[1]OFD Query'!CJ4594)</f>
        <v>POUCH</v>
      </c>
      <c r="Q4594" s="1" t="str" cm="1">
        <f t="array" ref="Q4594">IFERROR(_xlfn.IFS(A4594="","",O4594=0,"TRUE",AND(O4594=1,E4594="Out For Delivery"),"FALSE",O4594=1,"TRUE"),"FALSE")</f>
        <v>FALSE</v>
      </c>
      <c r="R4594" s="1" t="str">
        <f>'[1]OFD Query'!BT4594</f>
        <v>NO</v>
      </c>
    </row>
    <row r="4595" spans="1:18" x14ac:dyDescent="0.3">
      <c r="A4595" s="5" t="str">
        <f>IF(ISBLANK('[1]OFD Query'!A4595),"",'[1]OFD Query'!A4595)</f>
        <v>6061124791041</v>
      </c>
      <c r="B4595" s="1" t="str">
        <f>IF(A4595="","",LEFT('[1]OFD Query'!C4595,FIND(" ",'[1]OFD Query'!C4595)-1))</f>
        <v>Dropship</v>
      </c>
      <c r="C4595" s="1" t="str">
        <f>IF(A4595="","",'[1]OFD Query'!F4595)</f>
        <v>C2103716501</v>
      </c>
      <c r="D4595" s="1" t="str">
        <f>IFERROR(VLOOKUP(C4595,Sheet2!A:B,2,0),"")</f>
        <v>SHEIN</v>
      </c>
      <c r="E4595" s="1" t="str">
        <f>IF(A4595="","",'[1]OFD Query'!I4595)</f>
        <v>Out For Delivery</v>
      </c>
      <c r="F4595" s="1" t="str">
        <f t="shared" si="73"/>
        <v>MAK-2</v>
      </c>
      <c r="G4595" s="6" t="str" cm="1">
        <f t="array" ref="G4595">IFERROR(_xlfn.IFS(A4595="","",'[1]OFD Query'!N4595="","Fresh"),'[1]OFD Query'!N4595)</f>
        <v>No Answer</v>
      </c>
      <c r="H4595" s="6" t="str" cm="1">
        <f t="array" ref="H4595">IFERROR(_xlfn.IFS(B4595="","",'[1]OFD Query'!O4595="","Fresh"),'[1]OFD Query'!O4595)</f>
        <v>Switched Off</v>
      </c>
      <c r="I4595" s="1" t="str">
        <f>IF(A4595="","",'[1]OFD Query'!W4595)</f>
        <v>D2107534101</v>
      </c>
      <c r="J4595" s="1" t="str">
        <f>IF(A4595="","",'[1]OFD Query'!X4595)</f>
        <v xml:space="preserve">Afkar H12 Sameer Jafar </v>
      </c>
      <c r="K4595" s="1" t="str">
        <f>IF(A4595="","",'[1]OFD Query'!AL4595)</f>
        <v>Ar Rawdah</v>
      </c>
      <c r="L4595" s="6">
        <f>IF(A4595="","",'[1]OFD Query'!AO4595)</f>
        <v>0</v>
      </c>
      <c r="M4595" s="1" t="str" cm="1">
        <f t="array" ref="M4595">_xlfn.IFS(L4595="","",L4595=0,"PPD",L4595&gt;0,"COD")</f>
        <v>PPD</v>
      </c>
      <c r="N4595" s="1" t="str" cm="1">
        <f t="array" ref="N4595">_xlfn.IFS(A4595="","",L4595=0,M4595,L4595&lt;100,"&lt;100",L4595&lt;200,"&lt;200",L4595&lt;500,"&lt;500",L4595&lt;1000,"&lt;1000",L4595&gt;1000,"Above 1K")</f>
        <v>PPD</v>
      </c>
      <c r="O4595" s="6">
        <f>IF(A4595="","",'[1]OFD Query'!CB4595)</f>
        <v>3</v>
      </c>
      <c r="P4595" s="1" t="str">
        <f>IF(A4595="","",'[1]OFD Query'!CJ4595)</f>
        <v>POUCH</v>
      </c>
      <c r="Q4595" s="1" t="str" cm="1">
        <f t="array" ref="Q4595">IFERROR(_xlfn.IFS(A4595="","",O4595=0,"TRUE",AND(O4595=1,E4595="Out For Delivery"),"FALSE",O4595=1,"TRUE"),"FALSE")</f>
        <v>FALSE</v>
      </c>
      <c r="R4595" s="1" t="str">
        <f>'[1]OFD Query'!BT4595</f>
        <v>NO</v>
      </c>
    </row>
    <row r="4596" spans="1:18" x14ac:dyDescent="0.3">
      <c r="A4596" s="5" t="str">
        <f>IF(ISBLANK('[1]OFD Query'!A4596),"",'[1]OFD Query'!A4596)</f>
        <v>6062224595221</v>
      </c>
      <c r="B4596" s="1" t="str">
        <f>IF(A4596="","",LEFT('[1]OFD Query'!C4596,FIND(" ",'[1]OFD Query'!C4596)-1))</f>
        <v>Dropship</v>
      </c>
      <c r="C4596" s="1" t="str">
        <f>IF(A4596="","",'[1]OFD Query'!F4596)</f>
        <v>C21035039</v>
      </c>
      <c r="D4596" s="1" t="str">
        <f>IFERROR(VLOOKUP(C4596,Sheet2!A:B,2,0),"")</f>
        <v>Backyardsale-Saudi</v>
      </c>
      <c r="E4596" s="1" t="str">
        <f>IF(A4596="","",'[1]OFD Query'!I4596)</f>
        <v>Out For Delivery</v>
      </c>
      <c r="F4596" s="1" t="str">
        <f t="shared" si="73"/>
        <v>MAK-2</v>
      </c>
      <c r="G4596" s="6" t="str" cm="1">
        <f t="array" ref="G4596">IFERROR(_xlfn.IFS(A4596="","",'[1]OFD Query'!N4596="","Fresh"),'[1]OFD Query'!N4596)</f>
        <v>Uncontactable</v>
      </c>
      <c r="H4596" s="6" t="str" cm="1">
        <f t="array" ref="H4596">IFERROR(_xlfn.IFS(B4596="","",'[1]OFD Query'!O4596="","Fresh"),'[1]OFD Query'!O4596)</f>
        <v>No Answer</v>
      </c>
      <c r="I4596" s="1" t="str">
        <f>IF(A4596="","",'[1]OFD Query'!W4596)</f>
        <v>D2107534101</v>
      </c>
      <c r="J4596" s="1" t="str">
        <f>IF(A4596="","",'[1]OFD Query'!X4596)</f>
        <v xml:space="preserve">Afkar H12 Sameer Jafar </v>
      </c>
      <c r="K4596" s="1" t="str">
        <f>IF(A4596="","",'[1]OFD Query'!AL4596)</f>
        <v>Al Maabdah</v>
      </c>
      <c r="L4596" s="6">
        <f>IF(A4596="","",'[1]OFD Query'!AO4596)</f>
        <v>294</v>
      </c>
      <c r="M4596" s="1" t="str" cm="1">
        <f t="array" ref="M4596">_xlfn.IFS(L4596="","",L4596=0,"PPD",L4596&gt;0,"COD")</f>
        <v>COD</v>
      </c>
      <c r="N4596" s="1" t="str" cm="1">
        <f t="array" ref="N4596">_xlfn.IFS(A4596="","",L4596=0,M4596,L4596&lt;100,"&lt;100",L4596&lt;200,"&lt;200",L4596&lt;500,"&lt;500",L4596&lt;1000,"&lt;1000",L4596&gt;1000,"Above 1K")</f>
        <v>&lt;500</v>
      </c>
      <c r="O4596" s="6">
        <f>IF(A4596="","",'[1]OFD Query'!CB4596)</f>
        <v>1</v>
      </c>
      <c r="P4596" s="1" t="str">
        <f>IF(A4596="","",'[1]OFD Query'!CJ4596)</f>
        <v/>
      </c>
      <c r="Q4596" s="1" t="str" cm="1">
        <f t="array" ref="Q4596">IFERROR(_xlfn.IFS(A4596="","",O4596=0,"TRUE",AND(O4596=1,E4596="Out For Delivery"),"FALSE",O4596=1,"TRUE"),"FALSE")</f>
        <v>FALSE</v>
      </c>
      <c r="R4596" s="1" t="str">
        <f>'[1]OFD Query'!BT4596</f>
        <v>NO</v>
      </c>
    </row>
    <row r="4597" spans="1:18" x14ac:dyDescent="0.3">
      <c r="A4597" s="5" t="str">
        <f>IF(ISBLANK('[1]OFD Query'!A4597),"",'[1]OFD Query'!A4597)</f>
        <v>6062424950890</v>
      </c>
      <c r="B4597" s="1" t="str">
        <f>IF(A4597="","",LEFT('[1]OFD Query'!C4597,FIND(" ",'[1]OFD Query'!C4597)-1))</f>
        <v>Dropship</v>
      </c>
      <c r="C4597" s="1" t="str">
        <f>IF(A4597="","",'[1]OFD Query'!F4597)</f>
        <v>C2103785701</v>
      </c>
      <c r="D4597" s="1" t="str">
        <f>IFERROR(VLOOKUP(C4597,Sheet2!A:B,2,0),"")</f>
        <v>ramoshop</v>
      </c>
      <c r="E4597" s="1" t="str">
        <f>IF(A4597="","",'[1]OFD Query'!I4597)</f>
        <v>Out For Delivery</v>
      </c>
      <c r="F4597" s="1" t="str">
        <f t="shared" si="73"/>
        <v>MAK-2</v>
      </c>
      <c r="G4597" s="6" t="str" cm="1">
        <f t="array" ref="G4597">IFERROR(_xlfn.IFS(A4597="","",'[1]OFD Query'!N4597="","Fresh"),'[1]OFD Query'!N4597)</f>
        <v>Fresh</v>
      </c>
      <c r="H4597" s="6" t="str" cm="1">
        <f t="array" ref="H4597">IFERROR(_xlfn.IFS(B4597="","",'[1]OFD Query'!O4597="","Fresh"),'[1]OFD Query'!O4597)</f>
        <v>Fresh</v>
      </c>
      <c r="I4597" s="1" t="str">
        <f>IF(A4597="","",'[1]OFD Query'!W4597)</f>
        <v>D2107534101</v>
      </c>
      <c r="J4597" s="1" t="str">
        <f>IF(A4597="","",'[1]OFD Query'!X4597)</f>
        <v xml:space="preserve">Afkar H12 Sameer Jafar </v>
      </c>
      <c r="K4597" s="1" t="str">
        <f>IF(A4597="","",'[1]OFD Query'!AL4597)</f>
        <v>Al Andalus</v>
      </c>
      <c r="L4597" s="6">
        <f>IF(A4597="","",'[1]OFD Query'!AO4597)</f>
        <v>189</v>
      </c>
      <c r="M4597" s="1" t="str" cm="1">
        <f t="array" ref="M4597">_xlfn.IFS(L4597="","",L4597=0,"PPD",L4597&gt;0,"COD")</f>
        <v>COD</v>
      </c>
      <c r="N4597" s="1" t="str" cm="1">
        <f t="array" ref="N4597">_xlfn.IFS(A4597="","",L4597=0,M4597,L4597&lt;100,"&lt;100",L4597&lt;200,"&lt;200",L4597&lt;500,"&lt;500",L4597&lt;1000,"&lt;1000",L4597&gt;1000,"Above 1K")</f>
        <v>&lt;200</v>
      </c>
      <c r="O4597" s="6">
        <f>IF(A4597="","",'[1]OFD Query'!CB4597)</f>
        <v>0</v>
      </c>
      <c r="P4597" s="1" t="str">
        <f>IF(A4597="","",'[1]OFD Query'!CJ4597)</f>
        <v/>
      </c>
      <c r="Q4597" s="1" t="str" cm="1">
        <f t="array" ref="Q4597">IFERROR(_xlfn.IFS(A4597="","",O4597=0,"TRUE",AND(O4597=1,E4597="Out For Delivery"),"FALSE",O4597=1,"TRUE"),"FALSE")</f>
        <v>TRUE</v>
      </c>
      <c r="R4597" s="1" t="str">
        <f>'[1]OFD Query'!BT4597</f>
        <v>NO</v>
      </c>
    </row>
    <row r="4598" spans="1:18" x14ac:dyDescent="0.3">
      <c r="A4598" s="5" t="str">
        <f>IF(ISBLANK('[1]OFD Query'!A4598),"",'[1]OFD Query'!A4598)</f>
        <v>6062224801376</v>
      </c>
      <c r="B4598" s="1" t="str">
        <f>IF(A4598="","",LEFT('[1]OFD Query'!C4598,FIND(" ",'[1]OFD Query'!C4598)-1))</f>
        <v>Dropship</v>
      </c>
      <c r="C4598" s="1" t="str">
        <f>IF(A4598="","",'[1]OFD Query'!F4598)</f>
        <v>C2103730101</v>
      </c>
      <c r="D4598" s="1" t="str">
        <f>IFERROR(VLOOKUP(C4598,Sheet2!A:B,2,0),"")</f>
        <v>SHEIN</v>
      </c>
      <c r="E4598" s="1" t="str">
        <f>IF(A4598="","",'[1]OFD Query'!I4598)</f>
        <v>Out For Delivery</v>
      </c>
      <c r="F4598" s="1" t="str">
        <f t="shared" si="73"/>
        <v>MAK-2</v>
      </c>
      <c r="G4598" s="6" t="str" cm="1">
        <f t="array" ref="G4598">IFERROR(_xlfn.IFS(A4598="","",'[1]OFD Query'!N4598="","Fresh"),'[1]OFD Query'!N4598)</f>
        <v>Fresh</v>
      </c>
      <c r="H4598" s="6" t="str" cm="1">
        <f t="array" ref="H4598">IFERROR(_xlfn.IFS(B4598="","",'[1]OFD Query'!O4598="","Fresh"),'[1]OFD Query'!O4598)</f>
        <v>Fresh</v>
      </c>
      <c r="I4598" s="1" t="str">
        <f>IF(A4598="","",'[1]OFD Query'!W4598)</f>
        <v>D2107534101</v>
      </c>
      <c r="J4598" s="1" t="str">
        <f>IF(A4598="","",'[1]OFD Query'!X4598)</f>
        <v xml:space="preserve">Afkar H12 Sameer Jafar </v>
      </c>
      <c r="K4598" s="1" t="str">
        <f>IF(A4598="","",'[1]OFD Query'!AL4598)</f>
        <v>Al Utaybiyyah</v>
      </c>
      <c r="L4598" s="6">
        <f>IF(A4598="","",'[1]OFD Query'!AO4598)</f>
        <v>0</v>
      </c>
      <c r="M4598" s="1" t="str" cm="1">
        <f t="array" ref="M4598">_xlfn.IFS(L4598="","",L4598=0,"PPD",L4598&gt;0,"COD")</f>
        <v>PPD</v>
      </c>
      <c r="N4598" s="1" t="str" cm="1">
        <f t="array" ref="N4598">_xlfn.IFS(A4598="","",L4598=0,M4598,L4598&lt;100,"&lt;100",L4598&lt;200,"&lt;200",L4598&lt;500,"&lt;500",L4598&lt;1000,"&lt;1000",L4598&gt;1000,"Above 1K")</f>
        <v>PPD</v>
      </c>
      <c r="O4598" s="6">
        <f>IF(A4598="","",'[1]OFD Query'!CB4598)</f>
        <v>0</v>
      </c>
      <c r="P4598" s="1" t="str">
        <f>IF(A4598="","",'[1]OFD Query'!CJ4598)</f>
        <v>POUCH</v>
      </c>
      <c r="Q4598" s="1" t="str" cm="1">
        <f t="array" ref="Q4598">IFERROR(_xlfn.IFS(A4598="","",O4598=0,"TRUE",AND(O4598=1,E4598="Out For Delivery"),"FALSE",O4598=1,"TRUE"),"FALSE")</f>
        <v>TRUE</v>
      </c>
      <c r="R4598" s="1" t="str">
        <f>'[1]OFD Query'!BT4598</f>
        <v>NO</v>
      </c>
    </row>
    <row r="4599" spans="1:18" x14ac:dyDescent="0.3">
      <c r="A4599" s="5" t="str">
        <f>IF(ISBLANK('[1]OFD Query'!A4599),"",'[1]OFD Query'!A4599)</f>
        <v>6062024548868</v>
      </c>
      <c r="B4599" s="1" t="str">
        <f>IF(A4599="","",LEFT('[1]OFD Query'!C4599,FIND(" ",'[1]OFD Query'!C4599)-1))</f>
        <v>Dropship</v>
      </c>
      <c r="C4599" s="1" t="str">
        <f>IF(A4599="","",'[1]OFD Query'!F4599)</f>
        <v>C2103730101</v>
      </c>
      <c r="D4599" s="1" t="str">
        <f>IFERROR(VLOOKUP(C4599,Sheet2!A:B,2,0),"")</f>
        <v>SHEIN</v>
      </c>
      <c r="E4599" s="1" t="str">
        <f>IF(A4599="","",'[1]OFD Query'!I4599)</f>
        <v>Out For Delivery</v>
      </c>
      <c r="F4599" s="1" t="str">
        <f t="shared" si="73"/>
        <v>MAK-2</v>
      </c>
      <c r="G4599" s="6" t="str" cm="1">
        <f t="array" ref="G4599">IFERROR(_xlfn.IFS(A4599="","",'[1]OFD Query'!N4599="","Fresh"),'[1]OFD Query'!N4599)</f>
        <v>Cancel</v>
      </c>
      <c r="H4599" s="6" t="str" cm="1">
        <f t="array" ref="H4599">IFERROR(_xlfn.IFS(B4599="","",'[1]OFD Query'!O4599="","Fresh"),'[1]OFD Query'!O4599)</f>
        <v>Duplicate Order</v>
      </c>
      <c r="I4599" s="1" t="str">
        <f>IF(A4599="","",'[1]OFD Query'!W4599)</f>
        <v>D2107534101</v>
      </c>
      <c r="J4599" s="1" t="str">
        <f>IF(A4599="","",'[1]OFD Query'!X4599)</f>
        <v xml:space="preserve">Afkar H12 Sameer Jafar </v>
      </c>
      <c r="K4599" s="1" t="str">
        <f>IF(A4599="","",'[1]OFD Query'!AL4599)</f>
        <v>Al Maabdah</v>
      </c>
      <c r="L4599" s="6">
        <f>IF(A4599="","",'[1]OFD Query'!AO4599)</f>
        <v>419.08</v>
      </c>
      <c r="M4599" s="1" t="str" cm="1">
        <f t="array" ref="M4599">_xlfn.IFS(L4599="","",L4599=0,"PPD",L4599&gt;0,"COD")</f>
        <v>COD</v>
      </c>
      <c r="N4599" s="1" t="str" cm="1">
        <f t="array" ref="N4599">_xlfn.IFS(A4599="","",L4599=0,M4599,L4599&lt;100,"&lt;100",L4599&lt;200,"&lt;200",L4599&lt;500,"&lt;500",L4599&lt;1000,"&lt;1000",L4599&gt;1000,"Above 1K")</f>
        <v>&lt;500</v>
      </c>
      <c r="O4599" s="6">
        <f>IF(A4599="","",'[1]OFD Query'!CB4599)</f>
        <v>1</v>
      </c>
      <c r="P4599" s="1" t="str">
        <f>IF(A4599="","",'[1]OFD Query'!CJ4599)</f>
        <v>POUCH</v>
      </c>
      <c r="Q4599" s="1" t="str" cm="1">
        <f t="array" ref="Q4599">IFERROR(_xlfn.IFS(A4599="","",O4599=0,"TRUE",AND(O4599=1,E4599="Out For Delivery"),"FALSE",O4599=1,"TRUE"),"FALSE")</f>
        <v>FALSE</v>
      </c>
      <c r="R4599" s="1" t="str">
        <f>'[1]OFD Query'!BT4599</f>
        <v>NO</v>
      </c>
    </row>
    <row r="4600" spans="1:18" x14ac:dyDescent="0.3">
      <c r="A4600" s="5" t="str">
        <f>IF(ISBLANK('[1]OFD Query'!A4600),"",'[1]OFD Query'!A4600)</f>
        <v>6062324396314</v>
      </c>
      <c r="B4600" s="1" t="str">
        <f>IF(A4600="","",LEFT('[1]OFD Query'!C4600,FIND(" ",'[1]OFD Query'!C4600)-1))</f>
        <v>Dropship</v>
      </c>
      <c r="C4600" s="1" t="str">
        <f>IF(A4600="","",'[1]OFD Query'!F4600)</f>
        <v>C21035750</v>
      </c>
      <c r="D4600" s="1" t="str">
        <f>IFERROR(VLOOKUP(C4600,Sheet2!A:B,2,0),"")</f>
        <v>eshry.shop</v>
      </c>
      <c r="E4600" s="1" t="str">
        <f>IF(A4600="","",'[1]OFD Query'!I4600)</f>
        <v>Out For Delivery</v>
      </c>
      <c r="F4600" s="1" t="str">
        <f t="shared" si="73"/>
        <v>MAK-2</v>
      </c>
      <c r="G4600" s="6" t="str" cm="1">
        <f t="array" ref="G4600">IFERROR(_xlfn.IFS(A4600="","",'[1]OFD Query'!N4600="","Fresh"),'[1]OFD Query'!N4600)</f>
        <v>Fresh</v>
      </c>
      <c r="H4600" s="6" t="str" cm="1">
        <f t="array" ref="H4600">IFERROR(_xlfn.IFS(B4600="","",'[1]OFD Query'!O4600="","Fresh"),'[1]OFD Query'!O4600)</f>
        <v>Fresh</v>
      </c>
      <c r="I4600" s="1" t="str">
        <f>IF(A4600="","",'[1]OFD Query'!W4600)</f>
        <v>D2107534101</v>
      </c>
      <c r="J4600" s="1" t="str">
        <f>IF(A4600="","",'[1]OFD Query'!X4600)</f>
        <v xml:space="preserve">Afkar H12 Sameer Jafar </v>
      </c>
      <c r="K4600" s="1" t="str">
        <f>IF(A4600="","",'[1]OFD Query'!AL4600)</f>
        <v>As Sulaymaniyyah</v>
      </c>
      <c r="L4600" s="6">
        <f>IF(A4600="","",'[1]OFD Query'!AO4600)</f>
        <v>199</v>
      </c>
      <c r="M4600" s="1" t="str" cm="1">
        <f t="array" ref="M4600">_xlfn.IFS(L4600="","",L4600=0,"PPD",L4600&gt;0,"COD")</f>
        <v>COD</v>
      </c>
      <c r="N4600" s="1" t="str" cm="1">
        <f t="array" ref="N4600">_xlfn.IFS(A4600="","",L4600=0,M4600,L4600&lt;100,"&lt;100",L4600&lt;200,"&lt;200",L4600&lt;500,"&lt;500",L4600&lt;1000,"&lt;1000",L4600&gt;1000,"Above 1K")</f>
        <v>&lt;200</v>
      </c>
      <c r="O4600" s="6">
        <f>IF(A4600="","",'[1]OFD Query'!CB4600)</f>
        <v>0</v>
      </c>
      <c r="P4600" s="1" t="str">
        <f>IF(A4600="","",'[1]OFD Query'!CJ4600)</f>
        <v/>
      </c>
      <c r="Q4600" s="1" t="str" cm="1">
        <f t="array" ref="Q4600">IFERROR(_xlfn.IFS(A4600="","",O4600=0,"TRUE",AND(O4600=1,E4600="Out For Delivery"),"FALSE",O4600=1,"TRUE"),"FALSE")</f>
        <v>TRUE</v>
      </c>
      <c r="R4600" s="1" t="str">
        <f>'[1]OFD Query'!BT4600</f>
        <v>NO</v>
      </c>
    </row>
    <row r="4601" spans="1:18" x14ac:dyDescent="0.3">
      <c r="A4601" s="5" t="str">
        <f>IF(ISBLANK('[1]OFD Query'!A4601),"",'[1]OFD Query'!A4601)</f>
        <v>6061024480086</v>
      </c>
      <c r="B4601" s="1" t="str">
        <f>IF(A4601="","",LEFT('[1]OFD Query'!C4601,FIND(" ",'[1]OFD Query'!C4601)-1))</f>
        <v>Dropship</v>
      </c>
      <c r="C4601" s="1" t="str">
        <f>IF(A4601="","",'[1]OFD Query'!F4601)</f>
        <v>C21035750</v>
      </c>
      <c r="D4601" s="1" t="str">
        <f>IFERROR(VLOOKUP(C4601,Sheet2!A:B,2,0),"")</f>
        <v>eshry.shop</v>
      </c>
      <c r="E4601" s="1" t="str">
        <f>IF(A4601="","",'[1]OFD Query'!I4601)</f>
        <v>Out For Delivery</v>
      </c>
      <c r="F4601" s="1" t="str">
        <f t="shared" si="73"/>
        <v>MAK-2</v>
      </c>
      <c r="G4601" s="6" t="str" cm="1">
        <f t="array" ref="G4601">IFERROR(_xlfn.IFS(A4601="","",'[1]OFD Query'!N4601="","Fresh"),'[1]OFD Query'!N4601)</f>
        <v>Reschedule</v>
      </c>
      <c r="H4601" s="6" t="str" cm="1">
        <f t="array" ref="H4601">IFERROR(_xlfn.IFS(B4601="","",'[1]OFD Query'!O4601="","Fresh"),'[1]OFD Query'!O4601)</f>
        <v>Schedule for future</v>
      </c>
      <c r="I4601" s="1" t="str">
        <f>IF(A4601="","",'[1]OFD Query'!W4601)</f>
        <v>D2107534101</v>
      </c>
      <c r="J4601" s="1" t="str">
        <f>IF(A4601="","",'[1]OFD Query'!X4601)</f>
        <v xml:space="preserve">Afkar H12 Sameer Jafar </v>
      </c>
      <c r="K4601" s="1" t="str">
        <f>IF(A4601="","",'[1]OFD Query'!AL4601)</f>
        <v>Al Maabdah</v>
      </c>
      <c r="L4601" s="6">
        <f>IF(A4601="","",'[1]OFD Query'!AO4601)</f>
        <v>189</v>
      </c>
      <c r="M4601" s="1" t="str" cm="1">
        <f t="array" ref="M4601">_xlfn.IFS(L4601="","",L4601=0,"PPD",L4601&gt;0,"COD")</f>
        <v>COD</v>
      </c>
      <c r="N4601" s="1" t="str" cm="1">
        <f t="array" ref="N4601">_xlfn.IFS(A4601="","",L4601=0,M4601,L4601&lt;100,"&lt;100",L4601&lt;200,"&lt;200",L4601&lt;500,"&lt;500",L4601&lt;1000,"&lt;1000",L4601&gt;1000,"Above 1K")</f>
        <v>&lt;200</v>
      </c>
      <c r="O4601" s="6">
        <f>IF(A4601="","",'[1]OFD Query'!CB4601)</f>
        <v>2</v>
      </c>
      <c r="P4601" s="1" t="str">
        <f>IF(A4601="","",'[1]OFD Query'!CJ4601)</f>
        <v/>
      </c>
      <c r="Q4601" s="1" t="str" cm="1">
        <f t="array" ref="Q4601">IFERROR(_xlfn.IFS(A4601="","",O4601=0,"TRUE",AND(O4601=1,E4601="Out For Delivery"),"FALSE",O4601=1,"TRUE"),"FALSE")</f>
        <v>FALSE</v>
      </c>
      <c r="R4601" s="1" t="str">
        <f>'[1]OFD Query'!BT4601</f>
        <v>NO</v>
      </c>
    </row>
    <row r="4602" spans="1:18" x14ac:dyDescent="0.3">
      <c r="A4602" s="5" t="str">
        <f>IF(ISBLANK('[1]OFD Query'!A4602),"",'[1]OFD Query'!A4602)</f>
        <v>6062124330935</v>
      </c>
      <c r="B4602" s="1" t="str">
        <f>IF(A4602="","",LEFT('[1]OFD Query'!C4602,FIND(" ",'[1]OFD Query'!C4602)-1))</f>
        <v>Dropship</v>
      </c>
      <c r="C4602" s="1" t="str">
        <f>IF(A4602="","",'[1]OFD Query'!F4602)</f>
        <v>C2103716501</v>
      </c>
      <c r="D4602" s="1" t="str">
        <f>IFERROR(VLOOKUP(C4602,Sheet2!A:B,2,0),"")</f>
        <v>SHEIN</v>
      </c>
      <c r="E4602" s="1" t="str">
        <f>IF(A4602="","",'[1]OFD Query'!I4602)</f>
        <v>Out For Delivery</v>
      </c>
      <c r="F4602" s="1" t="str">
        <f t="shared" si="73"/>
        <v>MAK-2</v>
      </c>
      <c r="G4602" s="6" t="str" cm="1">
        <f t="array" ref="G4602">IFERROR(_xlfn.IFS(A4602="","",'[1]OFD Query'!N4602="","Fresh"),'[1]OFD Query'!N4602)</f>
        <v>Fresh</v>
      </c>
      <c r="H4602" s="6" t="str" cm="1">
        <f t="array" ref="H4602">IFERROR(_xlfn.IFS(B4602="","",'[1]OFD Query'!O4602="","Fresh"),'[1]OFD Query'!O4602)</f>
        <v>Fresh</v>
      </c>
      <c r="I4602" s="1" t="str">
        <f>IF(A4602="","",'[1]OFD Query'!W4602)</f>
        <v>D2107534101</v>
      </c>
      <c r="J4602" s="1" t="str">
        <f>IF(A4602="","",'[1]OFD Query'!X4602)</f>
        <v xml:space="preserve">Afkar H12 Sameer Jafar </v>
      </c>
      <c r="K4602" s="1" t="str">
        <f>IF(A4602="","",'[1]OFD Query'!AL4602)</f>
        <v>Walyal Ahd Dist.</v>
      </c>
      <c r="L4602" s="6">
        <f>IF(A4602="","",'[1]OFD Query'!AO4602)</f>
        <v>223.68</v>
      </c>
      <c r="M4602" s="1" t="str" cm="1">
        <f t="array" ref="M4602">_xlfn.IFS(L4602="","",L4602=0,"PPD",L4602&gt;0,"COD")</f>
        <v>COD</v>
      </c>
      <c r="N4602" s="1" t="str" cm="1">
        <f t="array" ref="N4602">_xlfn.IFS(A4602="","",L4602=0,M4602,L4602&lt;100,"&lt;100",L4602&lt;200,"&lt;200",L4602&lt;500,"&lt;500",L4602&lt;1000,"&lt;1000",L4602&gt;1000,"Above 1K")</f>
        <v>&lt;500</v>
      </c>
      <c r="O4602" s="6">
        <f>IF(A4602="","",'[1]OFD Query'!CB4602)</f>
        <v>0</v>
      </c>
      <c r="P4602" s="1" t="str">
        <f>IF(A4602="","",'[1]OFD Query'!CJ4602)</f>
        <v>POUCH</v>
      </c>
      <c r="Q4602" s="1" t="str" cm="1">
        <f t="array" ref="Q4602">IFERROR(_xlfn.IFS(A4602="","",O4602=0,"TRUE",AND(O4602=1,E4602="Out For Delivery"),"FALSE",O4602=1,"TRUE"),"FALSE")</f>
        <v>TRUE</v>
      </c>
      <c r="R4602" s="1" t="str">
        <f>'[1]OFD Query'!BT4602</f>
        <v>NO</v>
      </c>
    </row>
    <row r="4603" spans="1:18" x14ac:dyDescent="0.3">
      <c r="A4603" s="5" t="str">
        <f>IF(ISBLANK('[1]OFD Query'!A4603),"",'[1]OFD Query'!A4603)</f>
        <v>6062424953970</v>
      </c>
      <c r="B4603" s="1" t="str">
        <f>IF(A4603="","",LEFT('[1]OFD Query'!C4603,FIND(" ",'[1]OFD Query'!C4603)-1))</f>
        <v>Dropship</v>
      </c>
      <c r="C4603" s="1" t="str">
        <f>IF(A4603="","",'[1]OFD Query'!F4603)</f>
        <v>C21035750</v>
      </c>
      <c r="D4603" s="1" t="str">
        <f>IFERROR(VLOOKUP(C4603,Sheet2!A:B,2,0),"")</f>
        <v>eshry.shop</v>
      </c>
      <c r="E4603" s="1" t="str">
        <f>IF(A4603="","",'[1]OFD Query'!I4603)</f>
        <v>Out For Delivery</v>
      </c>
      <c r="F4603" s="1" t="str">
        <f t="shared" si="73"/>
        <v>MAK-2</v>
      </c>
      <c r="G4603" s="6" t="str" cm="1">
        <f t="array" ref="G4603">IFERROR(_xlfn.IFS(A4603="","",'[1]OFD Query'!N4603="","Fresh"),'[1]OFD Query'!N4603)</f>
        <v>Fresh</v>
      </c>
      <c r="H4603" s="6" t="str" cm="1">
        <f t="array" ref="H4603">IFERROR(_xlfn.IFS(B4603="","",'[1]OFD Query'!O4603="","Fresh"),'[1]OFD Query'!O4603)</f>
        <v>Fresh</v>
      </c>
      <c r="I4603" s="1" t="str">
        <f>IF(A4603="","",'[1]OFD Query'!W4603)</f>
        <v>D2107534101</v>
      </c>
      <c r="J4603" s="1" t="str">
        <f>IF(A4603="","",'[1]OFD Query'!X4603)</f>
        <v xml:space="preserve">Afkar H12 Sameer Jafar </v>
      </c>
      <c r="K4603" s="1" t="str">
        <f>IF(A4603="","",'[1]OFD Query'!AL4603)</f>
        <v>Al Hujun</v>
      </c>
      <c r="L4603" s="6">
        <f>IF(A4603="","",'[1]OFD Query'!AO4603)</f>
        <v>200</v>
      </c>
      <c r="M4603" s="1" t="str" cm="1">
        <f t="array" ref="M4603">_xlfn.IFS(L4603="","",L4603=0,"PPD",L4603&gt;0,"COD")</f>
        <v>COD</v>
      </c>
      <c r="N4603" s="1" t="str" cm="1">
        <f t="array" ref="N4603">_xlfn.IFS(A4603="","",L4603=0,M4603,L4603&lt;100,"&lt;100",L4603&lt;200,"&lt;200",L4603&lt;500,"&lt;500",L4603&lt;1000,"&lt;1000",L4603&gt;1000,"Above 1K")</f>
        <v>&lt;500</v>
      </c>
      <c r="O4603" s="6">
        <f>IF(A4603="","",'[1]OFD Query'!CB4603)</f>
        <v>0</v>
      </c>
      <c r="P4603" s="1" t="str">
        <f>IF(A4603="","",'[1]OFD Query'!CJ4603)</f>
        <v/>
      </c>
      <c r="Q4603" s="1" t="str" cm="1">
        <f t="array" ref="Q4603">IFERROR(_xlfn.IFS(A4603="","",O4603=0,"TRUE",AND(O4603=1,E4603="Out For Delivery"),"FALSE",O4603=1,"TRUE"),"FALSE")</f>
        <v>TRUE</v>
      </c>
      <c r="R4603" s="1" t="str">
        <f>'[1]OFD Query'!BT4603</f>
        <v>NO</v>
      </c>
    </row>
    <row r="4604" spans="1:18" x14ac:dyDescent="0.3">
      <c r="A4604" s="5" t="str">
        <f>IF(ISBLANK('[1]OFD Query'!A4604),"",'[1]OFD Query'!A4604)</f>
        <v>6061724237550</v>
      </c>
      <c r="B4604" s="1" t="str">
        <f>IF(A4604="","",LEFT('[1]OFD Query'!C4604,FIND(" ",'[1]OFD Query'!C4604)-1))</f>
        <v>Dropship</v>
      </c>
      <c r="C4604" s="1" t="str">
        <f>IF(A4604="","",'[1]OFD Query'!F4604)</f>
        <v>C2103730101</v>
      </c>
      <c r="D4604" s="1" t="str">
        <f>IFERROR(VLOOKUP(C4604,Sheet2!A:B,2,0),"")</f>
        <v>SHEIN</v>
      </c>
      <c r="E4604" s="1" t="str">
        <f>IF(A4604="","",'[1]OFD Query'!I4604)</f>
        <v>Out For Delivery</v>
      </c>
      <c r="F4604" s="1" t="str">
        <f t="shared" si="73"/>
        <v>MAK-2</v>
      </c>
      <c r="G4604" s="6" t="str" cm="1">
        <f t="array" ref="G4604">IFERROR(_xlfn.IFS(A4604="","",'[1]OFD Query'!N4604="","Fresh"),'[1]OFD Query'!N4604)</f>
        <v>Reschedule</v>
      </c>
      <c r="H4604" s="6" t="str" cm="1">
        <f t="array" ref="H4604">IFERROR(_xlfn.IFS(B4604="","",'[1]OFD Query'!O4604="","Fresh"),'[1]OFD Query'!O4604)</f>
        <v>Schedule for future</v>
      </c>
      <c r="I4604" s="1" t="str">
        <f>IF(A4604="","",'[1]OFD Query'!W4604)</f>
        <v>D2107534101</v>
      </c>
      <c r="J4604" s="1" t="str">
        <f>IF(A4604="","",'[1]OFD Query'!X4604)</f>
        <v xml:space="preserve">Afkar H12 Sameer Jafar </v>
      </c>
      <c r="K4604" s="1" t="str">
        <f>IF(A4604="","",'[1]OFD Query'!AL4604)</f>
        <v>Al Maabdah</v>
      </c>
      <c r="L4604" s="6">
        <f>IF(A4604="","",'[1]OFD Query'!AO4604)</f>
        <v>564.1</v>
      </c>
      <c r="M4604" s="1" t="str" cm="1">
        <f t="array" ref="M4604">_xlfn.IFS(L4604="","",L4604=0,"PPD",L4604&gt;0,"COD")</f>
        <v>COD</v>
      </c>
      <c r="N4604" s="1" t="str" cm="1">
        <f t="array" ref="N4604">_xlfn.IFS(A4604="","",L4604=0,M4604,L4604&lt;100,"&lt;100",L4604&lt;200,"&lt;200",L4604&lt;500,"&lt;500",L4604&lt;1000,"&lt;1000",L4604&gt;1000,"Above 1K")</f>
        <v>&lt;1000</v>
      </c>
      <c r="O4604" s="6">
        <f>IF(A4604="","",'[1]OFD Query'!CB4604)</f>
        <v>2</v>
      </c>
      <c r="P4604" s="1" t="str">
        <f>IF(A4604="","",'[1]OFD Query'!CJ4604)</f>
        <v>POUCH</v>
      </c>
      <c r="Q4604" s="1" t="str" cm="1">
        <f t="array" ref="Q4604">IFERROR(_xlfn.IFS(A4604="","",O4604=0,"TRUE",AND(O4604=1,E4604="Out For Delivery"),"FALSE",O4604=1,"TRUE"),"FALSE")</f>
        <v>FALSE</v>
      </c>
      <c r="R4604" s="1" t="str">
        <f>'[1]OFD Query'!BT4604</f>
        <v>NO</v>
      </c>
    </row>
    <row r="4605" spans="1:18" x14ac:dyDescent="0.3">
      <c r="A4605" s="5" t="str">
        <f>IF(ISBLANK('[1]OFD Query'!A4605),"",'[1]OFD Query'!A4605)</f>
        <v>6062224385988</v>
      </c>
      <c r="B4605" s="1" t="str">
        <f>IF(A4605="","",LEFT('[1]OFD Query'!C4605,FIND(" ",'[1]OFD Query'!C4605)-1))</f>
        <v>Dropship</v>
      </c>
      <c r="C4605" s="1" t="str">
        <f>IF(A4605="","",'[1]OFD Query'!F4605)</f>
        <v>C2103730101</v>
      </c>
      <c r="D4605" s="1" t="str">
        <f>IFERROR(VLOOKUP(C4605,Sheet2!A:B,2,0),"")</f>
        <v>SHEIN</v>
      </c>
      <c r="E4605" s="1" t="str">
        <f>IF(A4605="","",'[1]OFD Query'!I4605)</f>
        <v>Out For Delivery</v>
      </c>
      <c r="F4605" s="1" t="str">
        <f t="shared" si="73"/>
        <v>MAK-2</v>
      </c>
      <c r="G4605" s="6" t="str" cm="1">
        <f t="array" ref="G4605">IFERROR(_xlfn.IFS(A4605="","",'[1]OFD Query'!N4605="","Fresh"),'[1]OFD Query'!N4605)</f>
        <v>Fresh</v>
      </c>
      <c r="H4605" s="6" t="str" cm="1">
        <f t="array" ref="H4605">IFERROR(_xlfn.IFS(B4605="","",'[1]OFD Query'!O4605="","Fresh"),'[1]OFD Query'!O4605)</f>
        <v>Fresh</v>
      </c>
      <c r="I4605" s="1" t="str">
        <f>IF(A4605="","",'[1]OFD Query'!W4605)</f>
        <v>D2107534101</v>
      </c>
      <c r="J4605" s="1" t="str">
        <f>IF(A4605="","",'[1]OFD Query'!X4605)</f>
        <v xml:space="preserve">Afkar H12 Sameer Jafar </v>
      </c>
      <c r="K4605" s="1" t="str">
        <f>IF(A4605="","",'[1]OFD Query'!AL4605)</f>
        <v>Al Jummayzah</v>
      </c>
      <c r="L4605" s="6">
        <f>IF(A4605="","",'[1]OFD Query'!AO4605)</f>
        <v>0</v>
      </c>
      <c r="M4605" s="1" t="str" cm="1">
        <f t="array" ref="M4605">_xlfn.IFS(L4605="","",L4605=0,"PPD",L4605&gt;0,"COD")</f>
        <v>PPD</v>
      </c>
      <c r="N4605" s="1" t="str" cm="1">
        <f t="array" ref="N4605">_xlfn.IFS(A4605="","",L4605=0,M4605,L4605&lt;100,"&lt;100",L4605&lt;200,"&lt;200",L4605&lt;500,"&lt;500",L4605&lt;1000,"&lt;1000",L4605&gt;1000,"Above 1K")</f>
        <v>PPD</v>
      </c>
      <c r="O4605" s="6">
        <f>IF(A4605="","",'[1]OFD Query'!CB4605)</f>
        <v>0</v>
      </c>
      <c r="P4605" s="1" t="str">
        <f>IF(A4605="","",'[1]OFD Query'!CJ4605)</f>
        <v>POUCH</v>
      </c>
      <c r="Q4605" s="1" t="str" cm="1">
        <f t="array" ref="Q4605">IFERROR(_xlfn.IFS(A4605="","",O4605=0,"TRUE",AND(O4605=1,E4605="Out For Delivery"),"FALSE",O4605=1,"TRUE"),"FALSE")</f>
        <v>TRUE</v>
      </c>
      <c r="R4605" s="1" t="str">
        <f>'[1]OFD Query'!BT4605</f>
        <v>NO</v>
      </c>
    </row>
    <row r="4606" spans="1:18" x14ac:dyDescent="0.3">
      <c r="A4606" s="5" t="str">
        <f>IF(ISBLANK('[1]OFD Query'!A4606),"",'[1]OFD Query'!A4606)</f>
        <v>6062224569131</v>
      </c>
      <c r="B4606" s="1" t="str">
        <f>IF(A4606="","",LEFT('[1]OFD Query'!C4606,FIND(" ",'[1]OFD Query'!C4606)-1))</f>
        <v>Dropship</v>
      </c>
      <c r="C4606" s="1" t="str">
        <f>IF(A4606="","",'[1]OFD Query'!F4606)</f>
        <v>C2103730101</v>
      </c>
      <c r="D4606" s="1" t="str">
        <f>IFERROR(VLOOKUP(C4606,Sheet2!A:B,2,0),"")</f>
        <v>SHEIN</v>
      </c>
      <c r="E4606" s="1" t="str">
        <f>IF(A4606="","",'[1]OFD Query'!I4606)</f>
        <v>Out For Delivery</v>
      </c>
      <c r="F4606" s="1" t="str">
        <f t="shared" si="73"/>
        <v>MAK-2</v>
      </c>
      <c r="G4606" s="6" t="str" cm="1">
        <f t="array" ref="G4606">IFERROR(_xlfn.IFS(A4606="","",'[1]OFD Query'!N4606="","Fresh"),'[1]OFD Query'!N4606)</f>
        <v>Fresh</v>
      </c>
      <c r="H4606" s="6" t="str" cm="1">
        <f t="array" ref="H4606">IFERROR(_xlfn.IFS(B4606="","",'[1]OFD Query'!O4606="","Fresh"),'[1]OFD Query'!O4606)</f>
        <v>Fresh</v>
      </c>
      <c r="I4606" s="1" t="str">
        <f>IF(A4606="","",'[1]OFD Query'!W4606)</f>
        <v>D2107534101</v>
      </c>
      <c r="J4606" s="1" t="str">
        <f>IF(A4606="","",'[1]OFD Query'!X4606)</f>
        <v xml:space="preserve">Afkar H12 Sameer Jafar </v>
      </c>
      <c r="K4606" s="1" t="str">
        <f>IF(A4606="","",'[1]OFD Query'!AL4606)</f>
        <v>Al Maabdah</v>
      </c>
      <c r="L4606" s="6">
        <f>IF(A4606="","",'[1]OFD Query'!AO4606)</f>
        <v>0</v>
      </c>
      <c r="M4606" s="1" t="str" cm="1">
        <f t="array" ref="M4606">_xlfn.IFS(L4606="","",L4606=0,"PPD",L4606&gt;0,"COD")</f>
        <v>PPD</v>
      </c>
      <c r="N4606" s="1" t="str" cm="1">
        <f t="array" ref="N4606">_xlfn.IFS(A4606="","",L4606=0,M4606,L4606&lt;100,"&lt;100",L4606&lt;200,"&lt;200",L4606&lt;500,"&lt;500",L4606&lt;1000,"&lt;1000",L4606&gt;1000,"Above 1K")</f>
        <v>PPD</v>
      </c>
      <c r="O4606" s="6">
        <f>IF(A4606="","",'[1]OFD Query'!CB4606)</f>
        <v>0</v>
      </c>
      <c r="P4606" s="1" t="str">
        <f>IF(A4606="","",'[1]OFD Query'!CJ4606)</f>
        <v>POUCH</v>
      </c>
      <c r="Q4606" s="1" t="str" cm="1">
        <f t="array" ref="Q4606">IFERROR(_xlfn.IFS(A4606="","",O4606=0,"TRUE",AND(O4606=1,E4606="Out For Delivery"),"FALSE",O4606=1,"TRUE"),"FALSE")</f>
        <v>TRUE</v>
      </c>
      <c r="R4606" s="1" t="str">
        <f>'[1]OFD Query'!BT4606</f>
        <v>NO</v>
      </c>
    </row>
    <row r="4607" spans="1:18" x14ac:dyDescent="0.3">
      <c r="A4607" s="5" t="str">
        <f>IF(ISBLANK('[1]OFD Query'!A4607),"",'[1]OFD Query'!A4607)</f>
        <v>6062424859844</v>
      </c>
      <c r="B4607" s="1" t="str">
        <f>IF(A4607="","",LEFT('[1]OFD Query'!C4607,FIND(" ",'[1]OFD Query'!C4607)-1))</f>
        <v>Dropship</v>
      </c>
      <c r="C4607" s="1" t="str">
        <f>IF(A4607="","",'[1]OFD Query'!F4607)</f>
        <v>C21035750</v>
      </c>
      <c r="D4607" s="1" t="str">
        <f>IFERROR(VLOOKUP(C4607,Sheet2!A:B,2,0),"")</f>
        <v>eshry.shop</v>
      </c>
      <c r="E4607" s="1" t="str">
        <f>IF(A4607="","",'[1]OFD Query'!I4607)</f>
        <v>Out For Delivery</v>
      </c>
      <c r="F4607" s="1" t="str">
        <f t="shared" si="73"/>
        <v>MAK-2</v>
      </c>
      <c r="G4607" s="6" t="str" cm="1">
        <f t="array" ref="G4607">IFERROR(_xlfn.IFS(A4607="","",'[1]OFD Query'!N4607="","Fresh"),'[1]OFD Query'!N4607)</f>
        <v>Fresh</v>
      </c>
      <c r="H4607" s="6" t="str" cm="1">
        <f t="array" ref="H4607">IFERROR(_xlfn.IFS(B4607="","",'[1]OFD Query'!O4607="","Fresh"),'[1]OFD Query'!O4607)</f>
        <v>Fresh</v>
      </c>
      <c r="I4607" s="1" t="str">
        <f>IF(A4607="","",'[1]OFD Query'!W4607)</f>
        <v>D2107534101</v>
      </c>
      <c r="J4607" s="1" t="str">
        <f>IF(A4607="","",'[1]OFD Query'!X4607)</f>
        <v xml:space="preserve">Afkar H12 Sameer Jafar </v>
      </c>
      <c r="K4607" s="1" t="str">
        <f>IF(A4607="","",'[1]OFD Query'!AL4607)</f>
        <v>Al Maabdah</v>
      </c>
      <c r="L4607" s="6">
        <f>IF(A4607="","",'[1]OFD Query'!AO4607)</f>
        <v>299</v>
      </c>
      <c r="M4607" s="1" t="str" cm="1">
        <f t="array" ref="M4607">_xlfn.IFS(L4607="","",L4607=0,"PPD",L4607&gt;0,"COD")</f>
        <v>COD</v>
      </c>
      <c r="N4607" s="1" t="str" cm="1">
        <f t="array" ref="N4607">_xlfn.IFS(A4607="","",L4607=0,M4607,L4607&lt;100,"&lt;100",L4607&lt;200,"&lt;200",L4607&lt;500,"&lt;500",L4607&lt;1000,"&lt;1000",L4607&gt;1000,"Above 1K")</f>
        <v>&lt;500</v>
      </c>
      <c r="O4607" s="6">
        <f>IF(A4607="","",'[1]OFD Query'!CB4607)</f>
        <v>0</v>
      </c>
      <c r="P4607" s="1" t="str">
        <f>IF(A4607="","",'[1]OFD Query'!CJ4607)</f>
        <v/>
      </c>
      <c r="Q4607" s="1" t="str" cm="1">
        <f t="array" ref="Q4607">IFERROR(_xlfn.IFS(A4607="","",O4607=0,"TRUE",AND(O4607=1,E4607="Out For Delivery"),"FALSE",O4607=1,"TRUE"),"FALSE")</f>
        <v>TRUE</v>
      </c>
      <c r="R4607" s="1" t="str">
        <f>'[1]OFD Query'!BT4607</f>
        <v>NO</v>
      </c>
    </row>
    <row r="4608" spans="1:18" x14ac:dyDescent="0.3">
      <c r="A4608" s="5" t="str">
        <f>IF(ISBLANK('[1]OFD Query'!A4608),"",'[1]OFD Query'!A4608)</f>
        <v>6061424108271</v>
      </c>
      <c r="B4608" s="1" t="str">
        <f>IF(A4608="","",LEFT('[1]OFD Query'!C4608,FIND(" ",'[1]OFD Query'!C4608)-1))</f>
        <v>Dropship</v>
      </c>
      <c r="C4608" s="1" t="str">
        <f>IF(A4608="","",'[1]OFD Query'!F4608)</f>
        <v>C21035750</v>
      </c>
      <c r="D4608" s="1" t="str">
        <f>IFERROR(VLOOKUP(C4608,Sheet2!A:B,2,0),"")</f>
        <v>eshry.shop</v>
      </c>
      <c r="E4608" s="1" t="str">
        <f>IF(A4608="","",'[1]OFD Query'!I4608)</f>
        <v>Out For Delivery</v>
      </c>
      <c r="F4608" s="1" t="str">
        <f t="shared" si="73"/>
        <v>MAK-2</v>
      </c>
      <c r="G4608" s="6" t="str" cm="1">
        <f t="array" ref="G4608">IFERROR(_xlfn.IFS(A4608="","",'[1]OFD Query'!N4608="","Fresh"),'[1]OFD Query'!N4608)</f>
        <v>Uncontactable</v>
      </c>
      <c r="H4608" s="6" t="str" cm="1">
        <f t="array" ref="H4608">IFERROR(_xlfn.IFS(B4608="","",'[1]OFD Query'!O4608="","Fresh"),'[1]OFD Query'!O4608)</f>
        <v>No Answer</v>
      </c>
      <c r="I4608" s="1" t="str">
        <f>IF(A4608="","",'[1]OFD Query'!W4608)</f>
        <v>D2107534101</v>
      </c>
      <c r="J4608" s="1" t="str">
        <f>IF(A4608="","",'[1]OFD Query'!X4608)</f>
        <v xml:space="preserve">Afkar H12 Sameer Jafar </v>
      </c>
      <c r="K4608" s="1" t="str">
        <f>IF(A4608="","",'[1]OFD Query'!AL4608)</f>
        <v>Al Maabdah</v>
      </c>
      <c r="L4608" s="6">
        <f>IF(A4608="","",'[1]OFD Query'!AO4608)</f>
        <v>99</v>
      </c>
      <c r="M4608" s="1" t="str" cm="1">
        <f t="array" ref="M4608">_xlfn.IFS(L4608="","",L4608=0,"PPD",L4608&gt;0,"COD")</f>
        <v>COD</v>
      </c>
      <c r="N4608" s="1" t="str" cm="1">
        <f t="array" ref="N4608">_xlfn.IFS(A4608="","",L4608=0,M4608,L4608&lt;100,"&lt;100",L4608&lt;200,"&lt;200",L4608&lt;500,"&lt;500",L4608&lt;1000,"&lt;1000",L4608&gt;1000,"Above 1K")</f>
        <v>&lt;100</v>
      </c>
      <c r="O4608" s="6">
        <f>IF(A4608="","",'[1]OFD Query'!CB4608)</f>
        <v>3</v>
      </c>
      <c r="P4608" s="1" t="str">
        <f>IF(A4608="","",'[1]OFD Query'!CJ4608)</f>
        <v/>
      </c>
      <c r="Q4608" s="1" t="str" cm="1">
        <f t="array" ref="Q4608">IFERROR(_xlfn.IFS(A4608="","",O4608=0,"TRUE",AND(O4608=1,E4608="Out For Delivery"),"FALSE",O4608=1,"TRUE"),"FALSE")</f>
        <v>FALSE</v>
      </c>
      <c r="R4608" s="1" t="str">
        <f>'[1]OFD Query'!BT4608</f>
        <v>NO</v>
      </c>
    </row>
    <row r="4609" spans="1:18" x14ac:dyDescent="0.3">
      <c r="A4609" s="5" t="str">
        <f>IF(ISBLANK('[1]OFD Query'!A4609),"",'[1]OFD Query'!A4609)</f>
        <v>6062224646194</v>
      </c>
      <c r="B4609" s="1" t="str">
        <f>IF(A4609="","",LEFT('[1]OFD Query'!C4609,FIND(" ",'[1]OFD Query'!C4609)-1))</f>
        <v>Dropship</v>
      </c>
      <c r="C4609" s="1" t="str">
        <f>IF(A4609="","",'[1]OFD Query'!F4609)</f>
        <v>C2103730101</v>
      </c>
      <c r="D4609" s="1" t="str">
        <f>IFERROR(VLOOKUP(C4609,Sheet2!A:B,2,0),"")</f>
        <v>SHEIN</v>
      </c>
      <c r="E4609" s="1" t="str">
        <f>IF(A4609="","",'[1]OFD Query'!I4609)</f>
        <v>Out For Delivery</v>
      </c>
      <c r="F4609" s="1" t="str">
        <f t="shared" si="73"/>
        <v>MAK-2</v>
      </c>
      <c r="G4609" s="6" t="str" cm="1">
        <f t="array" ref="G4609">IFERROR(_xlfn.IFS(A4609="","",'[1]OFD Query'!N4609="","Fresh"),'[1]OFD Query'!N4609)</f>
        <v>Fresh</v>
      </c>
      <c r="H4609" s="6" t="str" cm="1">
        <f t="array" ref="H4609">IFERROR(_xlfn.IFS(B4609="","",'[1]OFD Query'!O4609="","Fresh"),'[1]OFD Query'!O4609)</f>
        <v>Fresh</v>
      </c>
      <c r="I4609" s="1" t="str">
        <f>IF(A4609="","",'[1]OFD Query'!W4609)</f>
        <v>D2107534101</v>
      </c>
      <c r="J4609" s="1" t="str">
        <f>IF(A4609="","",'[1]OFD Query'!X4609)</f>
        <v xml:space="preserve">Afkar H12 Sameer Jafar </v>
      </c>
      <c r="K4609" s="1" t="str">
        <f>IF(A4609="","",'[1]OFD Query'!AL4609)</f>
        <v>Al Maabdah</v>
      </c>
      <c r="L4609" s="6">
        <f>IF(A4609="","",'[1]OFD Query'!AO4609)</f>
        <v>264.89999999999998</v>
      </c>
      <c r="M4609" s="1" t="str" cm="1">
        <f t="array" ref="M4609">_xlfn.IFS(L4609="","",L4609=0,"PPD",L4609&gt;0,"COD")</f>
        <v>COD</v>
      </c>
      <c r="N4609" s="1" t="str" cm="1">
        <f t="array" ref="N4609">_xlfn.IFS(A4609="","",L4609=0,M4609,L4609&lt;100,"&lt;100",L4609&lt;200,"&lt;200",L4609&lt;500,"&lt;500",L4609&lt;1000,"&lt;1000",L4609&gt;1000,"Above 1K")</f>
        <v>&lt;500</v>
      </c>
      <c r="O4609" s="6">
        <f>IF(A4609="","",'[1]OFD Query'!CB4609)</f>
        <v>0</v>
      </c>
      <c r="P4609" s="1" t="str">
        <f>IF(A4609="","",'[1]OFD Query'!CJ4609)</f>
        <v>POUCH</v>
      </c>
      <c r="Q4609" s="1" t="str" cm="1">
        <f t="array" ref="Q4609">IFERROR(_xlfn.IFS(A4609="","",O4609=0,"TRUE",AND(O4609=1,E4609="Out For Delivery"),"FALSE",O4609=1,"TRUE"),"FALSE")</f>
        <v>TRUE</v>
      </c>
      <c r="R4609" s="1" t="str">
        <f>'[1]OFD Query'!BT4609</f>
        <v>NO</v>
      </c>
    </row>
    <row r="4610" spans="1:18" x14ac:dyDescent="0.3">
      <c r="A4610" s="5" t="str">
        <f>IF(ISBLANK('[1]OFD Query'!A4610),"",'[1]OFD Query'!A4610)</f>
        <v>6062024553875</v>
      </c>
      <c r="B4610" s="1" t="str">
        <f>IF(A4610="","",LEFT('[1]OFD Query'!C4610,FIND(" ",'[1]OFD Query'!C4610)-1))</f>
        <v>Dropship</v>
      </c>
      <c r="C4610" s="1" t="str">
        <f>IF(A4610="","",'[1]OFD Query'!F4610)</f>
        <v>C2103730101</v>
      </c>
      <c r="D4610" s="1" t="str">
        <f>IFERROR(VLOOKUP(C4610,Sheet2!A:B,2,0),"")</f>
        <v>SHEIN</v>
      </c>
      <c r="E4610" s="1" t="str">
        <f>IF(A4610="","",'[1]OFD Query'!I4610)</f>
        <v>Out For Delivery</v>
      </c>
      <c r="F4610" s="1" t="str">
        <f t="shared" si="73"/>
        <v>MAK-2</v>
      </c>
      <c r="G4610" s="6" t="str" cm="1">
        <f t="array" ref="G4610">IFERROR(_xlfn.IFS(A4610="","",'[1]OFD Query'!N4610="","Fresh"),'[1]OFD Query'!N4610)</f>
        <v>Review</v>
      </c>
      <c r="H4610" s="6" t="str" cm="1">
        <f t="array" ref="H4610">IFERROR(_xlfn.IFS(B4610="","",'[1]OFD Query'!O4610="","Fresh"),'[1]OFD Query'!O4610)</f>
        <v>Customer Wants to Change Location</v>
      </c>
      <c r="I4610" s="1" t="str">
        <f>IF(A4610="","",'[1]OFD Query'!W4610)</f>
        <v>D2107534101</v>
      </c>
      <c r="J4610" s="1" t="str">
        <f>IF(A4610="","",'[1]OFD Query'!X4610)</f>
        <v xml:space="preserve">Afkar H12 Sameer Jafar </v>
      </c>
      <c r="K4610" s="1" t="str">
        <f>IF(A4610="","",'[1]OFD Query'!AL4610)</f>
        <v>Al Andalus</v>
      </c>
      <c r="L4610" s="6">
        <f>IF(A4610="","",'[1]OFD Query'!AO4610)</f>
        <v>373.22</v>
      </c>
      <c r="M4610" s="1" t="str" cm="1">
        <f t="array" ref="M4610">_xlfn.IFS(L4610="","",L4610=0,"PPD",L4610&gt;0,"COD")</f>
        <v>COD</v>
      </c>
      <c r="N4610" s="1" t="str" cm="1">
        <f t="array" ref="N4610">_xlfn.IFS(A4610="","",L4610=0,M4610,L4610&lt;100,"&lt;100",L4610&lt;200,"&lt;200",L4610&lt;500,"&lt;500",L4610&lt;1000,"&lt;1000",L4610&gt;1000,"Above 1K")</f>
        <v>&lt;500</v>
      </c>
      <c r="O4610" s="6">
        <f>IF(A4610="","",'[1]OFD Query'!CB4610)</f>
        <v>1</v>
      </c>
      <c r="P4610" s="1" t="str">
        <f>IF(A4610="","",'[1]OFD Query'!CJ4610)</f>
        <v>POUCH</v>
      </c>
      <c r="Q4610" s="1" t="str" cm="1">
        <f t="array" ref="Q4610">IFERROR(_xlfn.IFS(A4610="","",O4610=0,"TRUE",AND(O4610=1,E4610="Out For Delivery"),"FALSE",O4610=1,"TRUE"),"FALSE")</f>
        <v>FALSE</v>
      </c>
      <c r="R4610" s="1" t="str">
        <f>'[1]OFD Query'!BT4610</f>
        <v>NO</v>
      </c>
    </row>
    <row r="4611" spans="1:18" x14ac:dyDescent="0.3">
      <c r="A4611" s="5" t="str">
        <f>IF(ISBLANK('[1]OFD Query'!A4611),"",'[1]OFD Query'!A4611)</f>
        <v>6061924690557</v>
      </c>
      <c r="B4611" s="1" t="str">
        <f>IF(A4611="","",LEFT('[1]OFD Query'!C4611,FIND(" ",'[1]OFD Query'!C4611)-1))</f>
        <v>Dropship</v>
      </c>
      <c r="C4611" s="1" t="str">
        <f>IF(A4611="","",'[1]OFD Query'!F4611)</f>
        <v>C21036624</v>
      </c>
      <c r="D4611" s="1" t="str">
        <f>IFERROR(VLOOKUP(C4611,Sheet2!A:B,2,0),"")</f>
        <v>CODPARTNER</v>
      </c>
      <c r="E4611" s="1" t="str">
        <f>IF(A4611="","",'[1]OFD Query'!I4611)</f>
        <v>Out For Delivery</v>
      </c>
      <c r="F4611" s="1" t="str">
        <f t="shared" si="73"/>
        <v>MAK-2</v>
      </c>
      <c r="G4611" s="6" t="str" cm="1">
        <f t="array" ref="G4611">IFERROR(_xlfn.IFS(A4611="","",'[1]OFD Query'!N4611="","Fresh"),'[1]OFD Query'!N4611)</f>
        <v>Reschedule</v>
      </c>
      <c r="H4611" s="6" t="str" cm="1">
        <f t="array" ref="H4611">IFERROR(_xlfn.IFS(B4611="","",'[1]OFD Query'!O4611="","Fresh"),'[1]OFD Query'!O4611)</f>
        <v>Schedule for future</v>
      </c>
      <c r="I4611" s="1" t="str">
        <f>IF(A4611="","",'[1]OFD Query'!W4611)</f>
        <v>D2107534101</v>
      </c>
      <c r="J4611" s="1" t="str">
        <f>IF(A4611="","",'[1]OFD Query'!X4611)</f>
        <v xml:space="preserve">Afkar H12 Sameer Jafar </v>
      </c>
      <c r="K4611" s="1" t="str">
        <f>IF(A4611="","",'[1]OFD Query'!AL4611)</f>
        <v>Al Maabdah</v>
      </c>
      <c r="L4611" s="6">
        <f>IF(A4611="","",'[1]OFD Query'!AO4611)</f>
        <v>170</v>
      </c>
      <c r="M4611" s="1" t="str" cm="1">
        <f t="array" ref="M4611">_xlfn.IFS(L4611="","",L4611=0,"PPD",L4611&gt;0,"COD")</f>
        <v>COD</v>
      </c>
      <c r="N4611" s="1" t="str" cm="1">
        <f t="array" ref="N4611">_xlfn.IFS(A4611="","",L4611=0,M4611,L4611&lt;100,"&lt;100",L4611&lt;200,"&lt;200",L4611&lt;500,"&lt;500",L4611&lt;1000,"&lt;1000",L4611&gt;1000,"Above 1K")</f>
        <v>&lt;200</v>
      </c>
      <c r="O4611" s="6">
        <f>IF(A4611="","",'[1]OFD Query'!CB4611)</f>
        <v>1</v>
      </c>
      <c r="P4611" s="1" t="str">
        <f>IF(A4611="","",'[1]OFD Query'!CJ4611)</f>
        <v/>
      </c>
      <c r="Q4611" s="1" t="str" cm="1">
        <f t="array" ref="Q4611">IFERROR(_xlfn.IFS(A4611="","",O4611=0,"TRUE",AND(O4611=1,E4611="Out For Delivery"),"FALSE",O4611=1,"TRUE"),"FALSE")</f>
        <v>FALSE</v>
      </c>
      <c r="R4611" s="1" t="str">
        <f>'[1]OFD Query'!BT4611</f>
        <v>NO</v>
      </c>
    </row>
    <row r="4612" spans="1:18" x14ac:dyDescent="0.3">
      <c r="A4612" s="5" t="str">
        <f>IF(ISBLANK('[1]OFD Query'!A4612),"",'[1]OFD Query'!A4612)</f>
        <v>6062424683002</v>
      </c>
      <c r="B4612" s="1" t="str">
        <f>IF(A4612="","",LEFT('[1]OFD Query'!C4612,FIND(" ",'[1]OFD Query'!C4612)-1))</f>
        <v>Dropship</v>
      </c>
      <c r="C4612" s="1" t="str">
        <f>IF(A4612="","",'[1]OFD Query'!F4612)</f>
        <v>C21035750</v>
      </c>
      <c r="D4612" s="1" t="str">
        <f>IFERROR(VLOOKUP(C4612,Sheet2!A:B,2,0),"")</f>
        <v>eshry.shop</v>
      </c>
      <c r="E4612" s="1" t="str">
        <f>IF(A4612="","",'[1]OFD Query'!I4612)</f>
        <v>Out For Delivery</v>
      </c>
      <c r="F4612" s="1" t="str">
        <f t="shared" si="73"/>
        <v>MAK-2</v>
      </c>
      <c r="G4612" s="6" t="str" cm="1">
        <f t="array" ref="G4612">IFERROR(_xlfn.IFS(A4612="","",'[1]OFD Query'!N4612="","Fresh"),'[1]OFD Query'!N4612)</f>
        <v>Fresh</v>
      </c>
      <c r="H4612" s="6" t="str" cm="1">
        <f t="array" ref="H4612">IFERROR(_xlfn.IFS(B4612="","",'[1]OFD Query'!O4612="","Fresh"),'[1]OFD Query'!O4612)</f>
        <v>Fresh</v>
      </c>
      <c r="I4612" s="1" t="str">
        <f>IF(A4612="","",'[1]OFD Query'!W4612)</f>
        <v>D2107534101</v>
      </c>
      <c r="J4612" s="1" t="str">
        <f>IF(A4612="","",'[1]OFD Query'!X4612)</f>
        <v xml:space="preserve">Afkar H12 Sameer Jafar </v>
      </c>
      <c r="K4612" s="1" t="str">
        <f>IF(A4612="","",'[1]OFD Query'!AL4612)</f>
        <v>Al Khansa</v>
      </c>
      <c r="L4612" s="6">
        <f>IF(A4612="","",'[1]OFD Query'!AO4612)</f>
        <v>319</v>
      </c>
      <c r="M4612" s="1" t="str" cm="1">
        <f t="array" ref="M4612">_xlfn.IFS(L4612="","",L4612=0,"PPD",L4612&gt;0,"COD")</f>
        <v>COD</v>
      </c>
      <c r="N4612" s="1" t="str" cm="1">
        <f t="array" ref="N4612">_xlfn.IFS(A4612="","",L4612=0,M4612,L4612&lt;100,"&lt;100",L4612&lt;200,"&lt;200",L4612&lt;500,"&lt;500",L4612&lt;1000,"&lt;1000",L4612&gt;1000,"Above 1K")</f>
        <v>&lt;500</v>
      </c>
      <c r="O4612" s="6">
        <f>IF(A4612="","",'[1]OFD Query'!CB4612)</f>
        <v>0</v>
      </c>
      <c r="P4612" s="1" t="str">
        <f>IF(A4612="","",'[1]OFD Query'!CJ4612)</f>
        <v/>
      </c>
      <c r="Q4612" s="1" t="str" cm="1">
        <f t="array" ref="Q4612">IFERROR(_xlfn.IFS(A4612="","",O4612=0,"TRUE",AND(O4612=1,E4612="Out For Delivery"),"FALSE",O4612=1,"TRUE"),"FALSE")</f>
        <v>TRUE</v>
      </c>
      <c r="R4612" s="1" t="str">
        <f>'[1]OFD Query'!BT4612</f>
        <v>NO</v>
      </c>
    </row>
    <row r="4613" spans="1:18" x14ac:dyDescent="0.3">
      <c r="A4613" s="5" t="str">
        <f>IF(ISBLANK('[1]OFD Query'!A4613),"",'[1]OFD Query'!A4613)</f>
        <v>6062124185106</v>
      </c>
      <c r="B4613" s="1" t="str">
        <f>IF(A4613="","",LEFT('[1]OFD Query'!C4613,FIND(" ",'[1]OFD Query'!C4613)-1))</f>
        <v>Dropship</v>
      </c>
      <c r="C4613" s="1" t="str">
        <f>IF(A4613="","",'[1]OFD Query'!F4613)</f>
        <v>C2103716501</v>
      </c>
      <c r="D4613" s="1" t="str">
        <f>IFERROR(VLOOKUP(C4613,Sheet2!A:B,2,0),"")</f>
        <v>SHEIN</v>
      </c>
      <c r="E4613" s="1" t="str">
        <f>IF(A4613="","",'[1]OFD Query'!I4613)</f>
        <v>Out For Delivery</v>
      </c>
      <c r="F4613" s="1" t="str">
        <f t="shared" si="73"/>
        <v>MAK-2</v>
      </c>
      <c r="G4613" s="6" t="str" cm="1">
        <f t="array" ref="G4613">IFERROR(_xlfn.IFS(A4613="","",'[1]OFD Query'!N4613="","Fresh"),'[1]OFD Query'!N4613)</f>
        <v>No Answer</v>
      </c>
      <c r="H4613" s="6" t="str" cm="1">
        <f t="array" ref="H4613">IFERROR(_xlfn.IFS(B4613="","",'[1]OFD Query'!O4613="","Fresh"),'[1]OFD Query'!O4613)</f>
        <v>Switched Off</v>
      </c>
      <c r="I4613" s="1" t="str">
        <f>IF(A4613="","",'[1]OFD Query'!W4613)</f>
        <v>D2107534101</v>
      </c>
      <c r="J4613" s="1" t="str">
        <f>IF(A4613="","",'[1]OFD Query'!X4613)</f>
        <v xml:space="preserve">Afkar H12 Sameer Jafar </v>
      </c>
      <c r="K4613" s="1" t="str">
        <f>IF(A4613="","",'[1]OFD Query'!AL4613)</f>
        <v>As Sulaymaniyyah</v>
      </c>
      <c r="L4613" s="6">
        <f>IF(A4613="","",'[1]OFD Query'!AO4613)</f>
        <v>214.2</v>
      </c>
      <c r="M4613" s="1" t="str" cm="1">
        <f t="array" ref="M4613">_xlfn.IFS(L4613="","",L4613=0,"PPD",L4613&gt;0,"COD")</f>
        <v>COD</v>
      </c>
      <c r="N4613" s="1" t="str" cm="1">
        <f t="array" ref="N4613">_xlfn.IFS(A4613="","",L4613=0,M4613,L4613&lt;100,"&lt;100",L4613&lt;200,"&lt;200",L4613&lt;500,"&lt;500",L4613&lt;1000,"&lt;1000",L4613&gt;1000,"Above 1K")</f>
        <v>&lt;500</v>
      </c>
      <c r="O4613" s="6">
        <f>IF(A4613="","",'[1]OFD Query'!CB4613)</f>
        <v>1</v>
      </c>
      <c r="P4613" s="1" t="str">
        <f>IF(A4613="","",'[1]OFD Query'!CJ4613)</f>
        <v>POUCH</v>
      </c>
      <c r="Q4613" s="1" t="str" cm="1">
        <f t="array" ref="Q4613">IFERROR(_xlfn.IFS(A4613="","",O4613=0,"TRUE",AND(O4613=1,E4613="Out For Delivery"),"FALSE",O4613=1,"TRUE"),"FALSE")</f>
        <v>FALSE</v>
      </c>
      <c r="R4613" s="1" t="str">
        <f>'[1]OFD Query'!BT4613</f>
        <v>NO</v>
      </c>
    </row>
    <row r="4614" spans="1:18" x14ac:dyDescent="0.3">
      <c r="A4614" s="5" t="str">
        <f>IF(ISBLANK('[1]OFD Query'!A4614),"",'[1]OFD Query'!A4614)</f>
        <v>6062424537719</v>
      </c>
      <c r="B4614" s="1" t="str">
        <f>IF(A4614="","",LEFT('[1]OFD Query'!C4614,FIND(" ",'[1]OFD Query'!C4614)-1))</f>
        <v>Reverse</v>
      </c>
      <c r="C4614" s="1" t="str">
        <f>IF(A4614="","",'[1]OFD Query'!F4614)</f>
        <v>C2103791801</v>
      </c>
      <c r="D4614" s="1" t="str">
        <f>IFERROR(VLOOKUP(C4614,Sheet2!A:B,2,0),"")</f>
        <v>imile return warehouse</v>
      </c>
      <c r="E4614" s="1" t="str">
        <f>IF(A4614="","",'[1]OFD Query'!I4614)</f>
        <v>Out For Delivery</v>
      </c>
      <c r="F4614" s="1" t="str">
        <f t="shared" si="73"/>
        <v>MAK-2</v>
      </c>
      <c r="G4614" s="6" t="str" cm="1">
        <f t="array" ref="G4614">IFERROR(_xlfn.IFS(A4614="","",'[1]OFD Query'!N4614="","Fresh"),'[1]OFD Query'!N4614)</f>
        <v>Uncontactable</v>
      </c>
      <c r="H4614" s="6" t="str" cm="1">
        <f t="array" ref="H4614">IFERROR(_xlfn.IFS(B4614="","",'[1]OFD Query'!O4614="","Fresh"),'[1]OFD Query'!O4614)</f>
        <v>No Answer</v>
      </c>
      <c r="I4614" s="1" t="str">
        <f>IF(A4614="","",'[1]OFD Query'!W4614)</f>
        <v>D2107534101</v>
      </c>
      <c r="J4614" s="1" t="str">
        <f>IF(A4614="","",'[1]OFD Query'!X4614)</f>
        <v xml:space="preserve">Afkar H12 Sameer Jafar </v>
      </c>
      <c r="K4614" s="1" t="str">
        <f>IF(A4614="","",'[1]OFD Query'!AL4614)</f>
        <v>Jarwal</v>
      </c>
      <c r="L4614" s="6">
        <f>IF(A4614="","",'[1]OFD Query'!AO4614)</f>
        <v>0</v>
      </c>
      <c r="M4614" s="1" t="str" cm="1">
        <f t="array" ref="M4614">_xlfn.IFS(L4614="","",L4614=0,"PPD",L4614&gt;0,"COD")</f>
        <v>PPD</v>
      </c>
      <c r="N4614" s="1" t="str" cm="1">
        <f t="array" ref="N4614">_xlfn.IFS(A4614="","",L4614=0,M4614,L4614&lt;100,"&lt;100",L4614&lt;200,"&lt;200",L4614&lt;500,"&lt;500",L4614&lt;1000,"&lt;1000",L4614&gt;1000,"Above 1K")</f>
        <v>PPD</v>
      </c>
      <c r="O4614" s="6">
        <f>IF(A4614="","",'[1]OFD Query'!CB4614)</f>
        <v>1</v>
      </c>
      <c r="P4614" s="1" t="str">
        <f>IF(A4614="","",'[1]OFD Query'!CJ4614)</f>
        <v/>
      </c>
      <c r="Q4614" s="1" t="str" cm="1">
        <f t="array" ref="Q4614">IFERROR(_xlfn.IFS(A4614="","",O4614=0,"TRUE",AND(O4614=1,E4614="Out For Delivery"),"FALSE",O4614=1,"TRUE"),"FALSE")</f>
        <v>FALSE</v>
      </c>
      <c r="R4614" s="1" t="str">
        <f>'[1]OFD Query'!BT4614</f>
        <v>NO</v>
      </c>
    </row>
    <row r="4615" spans="1:18" x14ac:dyDescent="0.3">
      <c r="A4615" s="5" t="str">
        <f>IF(ISBLANK('[1]OFD Query'!A4615),"",'[1]OFD Query'!A4615)</f>
        <v>6062524688307</v>
      </c>
      <c r="B4615" s="1" t="str">
        <f>IF(A4615="","",LEFT('[1]OFD Query'!C4615,FIND(" ",'[1]OFD Query'!C4615)-1))</f>
        <v>Reverse</v>
      </c>
      <c r="C4615" s="1" t="str">
        <f>IF(A4615="","",'[1]OFD Query'!F4615)</f>
        <v>C2103791801</v>
      </c>
      <c r="D4615" s="1" t="str">
        <f>IFERROR(VLOOKUP(C4615,Sheet2!A:B,2,0),"")</f>
        <v>imile return warehouse</v>
      </c>
      <c r="E4615" s="1" t="str">
        <f>IF(A4615="","",'[1]OFD Query'!I4615)</f>
        <v>Successfully Returned</v>
      </c>
      <c r="F4615" s="1" t="str">
        <f t="shared" si="73"/>
        <v>MAK-2</v>
      </c>
      <c r="G4615" s="6" t="str" cm="1">
        <f t="array" ref="G4615">IFERROR(_xlfn.IFS(A4615="","",'[1]OFD Query'!N4615="","Fresh"),'[1]OFD Query'!N4615)</f>
        <v>Fresh</v>
      </c>
      <c r="H4615" s="6" t="str" cm="1">
        <f t="array" ref="H4615">IFERROR(_xlfn.IFS(B4615="","",'[1]OFD Query'!O4615="","Fresh"),'[1]OFD Query'!O4615)</f>
        <v>Fresh</v>
      </c>
      <c r="I4615" s="1" t="str">
        <f>IF(A4615="","",'[1]OFD Query'!W4615)</f>
        <v>D2107534101</v>
      </c>
      <c r="J4615" s="1" t="str">
        <f>IF(A4615="","",'[1]OFD Query'!X4615)</f>
        <v xml:space="preserve">Afkar H12 Sameer Jafar </v>
      </c>
      <c r="K4615" s="1" t="str">
        <f>IF(A4615="","",'[1]OFD Query'!AL4615)</f>
        <v>Ray'zakhir</v>
      </c>
      <c r="L4615" s="6">
        <f>IF(A4615="","",'[1]OFD Query'!AO4615)</f>
        <v>0</v>
      </c>
      <c r="M4615" s="1" t="str" cm="1">
        <f t="array" ref="M4615">_xlfn.IFS(L4615="","",L4615=0,"PPD",L4615&gt;0,"COD")</f>
        <v>PPD</v>
      </c>
      <c r="N4615" s="1" t="str" cm="1">
        <f t="array" ref="N4615">_xlfn.IFS(A4615="","",L4615=0,M4615,L4615&lt;100,"&lt;100",L4615&lt;200,"&lt;200",L4615&lt;500,"&lt;500",L4615&lt;1000,"&lt;1000",L4615&gt;1000,"Above 1K")</f>
        <v>PPD</v>
      </c>
      <c r="O4615" s="6">
        <f>IF(A4615="","",'[1]OFD Query'!CB4615)</f>
        <v>0</v>
      </c>
      <c r="P4615" s="1" t="str">
        <f>IF(A4615="","",'[1]OFD Query'!CJ4615)</f>
        <v/>
      </c>
      <c r="Q4615" s="1" t="str" cm="1">
        <f t="array" ref="Q4615">IFERROR(_xlfn.IFS(A4615="","",O4615=0,"TRUE",AND(O4615=1,E4615="Out For Delivery"),"FALSE",O4615=1,"TRUE"),"FALSE")</f>
        <v>TRUE</v>
      </c>
      <c r="R4615" s="1" t="str">
        <f>'[1]OFD Query'!BT4615</f>
        <v>NO</v>
      </c>
    </row>
    <row r="4616" spans="1:18" x14ac:dyDescent="0.3">
      <c r="A4616" s="5" t="str">
        <f>IF(ISBLANK('[1]OFD Query'!A4616),"",'[1]OFD Query'!A4616)</f>
        <v>6062524687071</v>
      </c>
      <c r="B4616" s="1" t="str">
        <f>IF(A4616="","",LEFT('[1]OFD Query'!C4616,FIND(" ",'[1]OFD Query'!C4616)-1))</f>
        <v>Reverse</v>
      </c>
      <c r="C4616" s="1" t="str">
        <f>IF(A4616="","",'[1]OFD Query'!F4616)</f>
        <v>C2103791801</v>
      </c>
      <c r="D4616" s="1" t="str">
        <f>IFERROR(VLOOKUP(C4616,Sheet2!A:B,2,0),"")</f>
        <v>imile return warehouse</v>
      </c>
      <c r="E4616" s="1" t="str">
        <f>IF(A4616="","",'[1]OFD Query'!I4616)</f>
        <v>Out For Delivery</v>
      </c>
      <c r="F4616" s="1" t="str">
        <f t="shared" si="73"/>
        <v>MAK-2</v>
      </c>
      <c r="G4616" s="6" t="str" cm="1">
        <f t="array" ref="G4616">IFERROR(_xlfn.IFS(A4616="","",'[1]OFD Query'!N4616="","Fresh"),'[1]OFD Query'!N4616)</f>
        <v>Fresh</v>
      </c>
      <c r="H4616" s="6" t="str" cm="1">
        <f t="array" ref="H4616">IFERROR(_xlfn.IFS(B4616="","",'[1]OFD Query'!O4616="","Fresh"),'[1]OFD Query'!O4616)</f>
        <v>Fresh</v>
      </c>
      <c r="I4616" s="1" t="str">
        <f>IF(A4616="","",'[1]OFD Query'!W4616)</f>
        <v>D2107534101</v>
      </c>
      <c r="J4616" s="1" t="str">
        <f>IF(A4616="","",'[1]OFD Query'!X4616)</f>
        <v xml:space="preserve">Afkar H12 Sameer Jafar </v>
      </c>
      <c r="K4616" s="1" t="str">
        <f>IF(A4616="","",'[1]OFD Query'!AL4616)</f>
        <v>Jarwal</v>
      </c>
      <c r="L4616" s="6">
        <f>IF(A4616="","",'[1]OFD Query'!AO4616)</f>
        <v>0</v>
      </c>
      <c r="M4616" s="1" t="str" cm="1">
        <f t="array" ref="M4616">_xlfn.IFS(L4616="","",L4616=0,"PPD",L4616&gt;0,"COD")</f>
        <v>PPD</v>
      </c>
      <c r="N4616" s="1" t="str" cm="1">
        <f t="array" ref="N4616">_xlfn.IFS(A4616="","",L4616=0,M4616,L4616&lt;100,"&lt;100",L4616&lt;200,"&lt;200",L4616&lt;500,"&lt;500",L4616&lt;1000,"&lt;1000",L4616&gt;1000,"Above 1K")</f>
        <v>PPD</v>
      </c>
      <c r="O4616" s="6">
        <f>IF(A4616="","",'[1]OFD Query'!CB4616)</f>
        <v>0</v>
      </c>
      <c r="P4616" s="1" t="str">
        <f>IF(A4616="","",'[1]OFD Query'!CJ4616)</f>
        <v/>
      </c>
      <c r="Q4616" s="1" t="str" cm="1">
        <f t="array" ref="Q4616">IFERROR(_xlfn.IFS(A4616="","",O4616=0,"TRUE",AND(O4616=1,E4616="Out For Delivery"),"FALSE",O4616=1,"TRUE"),"FALSE")</f>
        <v>TRUE</v>
      </c>
      <c r="R4616" s="1" t="str">
        <f>'[1]OFD Query'!BT4616</f>
        <v>NO</v>
      </c>
    </row>
    <row r="4617" spans="1:18" x14ac:dyDescent="0.3">
      <c r="A4617" s="5" t="str">
        <f>IF(ISBLANK('[1]OFD Query'!A4617),"",'[1]OFD Query'!A4617)</f>
        <v>6062624413980</v>
      </c>
      <c r="B4617" s="1" t="str">
        <f>IF(A4617="","",LEFT('[1]OFD Query'!C4617,FIND(" ",'[1]OFD Query'!C4617)-1))</f>
        <v>Reverse</v>
      </c>
      <c r="C4617" s="1" t="str">
        <f>IF(A4617="","",'[1]OFD Query'!F4617)</f>
        <v>C21036226</v>
      </c>
      <c r="D4617" s="1" t="str">
        <f>IFERROR(VLOOKUP(C4617,Sheet2!A:B,2,0),"")</f>
        <v>SHEIN</v>
      </c>
      <c r="E4617" s="1" t="str">
        <f>IF(A4617="","",'[1]OFD Query'!I4617)</f>
        <v>Out For Delivery</v>
      </c>
      <c r="F4617" s="1" t="str">
        <f t="shared" si="73"/>
        <v>MAK-2</v>
      </c>
      <c r="G4617" s="6" t="str" cm="1">
        <f t="array" ref="G4617">IFERROR(_xlfn.IFS(A4617="","",'[1]OFD Query'!N4617="","Fresh"),'[1]OFD Query'!N4617)</f>
        <v>Fresh</v>
      </c>
      <c r="H4617" s="6" t="str" cm="1">
        <f t="array" ref="H4617">IFERROR(_xlfn.IFS(B4617="","",'[1]OFD Query'!O4617="","Fresh"),'[1]OFD Query'!O4617)</f>
        <v>Fresh</v>
      </c>
      <c r="I4617" s="1" t="str">
        <f>IF(A4617="","",'[1]OFD Query'!W4617)</f>
        <v>D2107534101</v>
      </c>
      <c r="J4617" s="1" t="str">
        <f>IF(A4617="","",'[1]OFD Query'!X4617)</f>
        <v xml:space="preserve">Afkar H12 Sameer Jafar </v>
      </c>
      <c r="K4617" s="1" t="str">
        <f>IF(A4617="","",'[1]OFD Query'!AL4617)</f>
        <v>Jarwal</v>
      </c>
      <c r="L4617" s="6">
        <f>IF(A4617="","",'[1]OFD Query'!AO4617)</f>
        <v>0</v>
      </c>
      <c r="M4617" s="1" t="str" cm="1">
        <f t="array" ref="M4617">_xlfn.IFS(L4617="","",L4617=0,"PPD",L4617&gt;0,"COD")</f>
        <v>PPD</v>
      </c>
      <c r="N4617" s="1" t="str" cm="1">
        <f t="array" ref="N4617">_xlfn.IFS(A4617="","",L4617=0,M4617,L4617&lt;100,"&lt;100",L4617&lt;200,"&lt;200",L4617&lt;500,"&lt;500",L4617&lt;1000,"&lt;1000",L4617&gt;1000,"Above 1K")</f>
        <v>PPD</v>
      </c>
      <c r="O4617" s="6">
        <f>IF(A4617="","",'[1]OFD Query'!CB4617)</f>
        <v>0</v>
      </c>
      <c r="P4617" s="1" t="str">
        <f>IF(A4617="","",'[1]OFD Query'!CJ4617)</f>
        <v/>
      </c>
      <c r="Q4617" s="1" t="str" cm="1">
        <f t="array" ref="Q4617">IFERROR(_xlfn.IFS(A4617="","",O4617=0,"TRUE",AND(O4617=1,E4617="Out For Delivery"),"FALSE",O4617=1,"TRUE"),"FALSE")</f>
        <v>TRUE</v>
      </c>
      <c r="R4617" s="1" t="str">
        <f>'[1]OFD Query'!BT4617</f>
        <v>NO</v>
      </c>
    </row>
    <row r="4618" spans="1:18" x14ac:dyDescent="0.3">
      <c r="A4618" s="5" t="str">
        <f>IF(ISBLANK('[1]OFD Query'!A4618),"",'[1]OFD Query'!A4618)</f>
        <v>6061524396959</v>
      </c>
      <c r="B4618" s="1" t="str">
        <f>IF(A4618="","",LEFT('[1]OFD Query'!C4618,FIND(" ",'[1]OFD Query'!C4618)-1))</f>
        <v>Reverse</v>
      </c>
      <c r="C4618" s="1" t="str">
        <f>IF(A4618="","",'[1]OFD Query'!F4618)</f>
        <v>C21036226</v>
      </c>
      <c r="D4618" s="1" t="str">
        <f>IFERROR(VLOOKUP(C4618,Sheet2!A:B,2,0),"")</f>
        <v>SHEIN</v>
      </c>
      <c r="E4618" s="1" t="str">
        <f>IF(A4618="","",'[1]OFD Query'!I4618)</f>
        <v>Out For Delivery</v>
      </c>
      <c r="F4618" s="1" t="str">
        <f t="shared" si="73"/>
        <v>MAK-2</v>
      </c>
      <c r="G4618" s="6" t="str" cm="1">
        <f t="array" ref="G4618">IFERROR(_xlfn.IFS(A4618="","",'[1]OFD Query'!N4618="","Fresh"),'[1]OFD Query'!N4618)</f>
        <v>Cancel</v>
      </c>
      <c r="H4618" s="6" t="str" cm="1">
        <f t="array" ref="H4618">IFERROR(_xlfn.IFS(B4618="","",'[1]OFD Query'!O4618="","Fresh"),'[1]OFD Query'!O4618)</f>
        <v>Doesn't Want to Give Reason</v>
      </c>
      <c r="I4618" s="1" t="str">
        <f>IF(A4618="","",'[1]OFD Query'!W4618)</f>
        <v>D2107534101</v>
      </c>
      <c r="J4618" s="1" t="str">
        <f>IF(A4618="","",'[1]OFD Query'!X4618)</f>
        <v xml:space="preserve">Afkar H12 Sameer Jafar </v>
      </c>
      <c r="K4618" s="1" t="str">
        <f>IF(A4618="","",'[1]OFD Query'!AL4618)</f>
        <v>Jarwal</v>
      </c>
      <c r="L4618" s="6">
        <f>IF(A4618="","",'[1]OFD Query'!AO4618)</f>
        <v>0</v>
      </c>
      <c r="M4618" s="1" t="str" cm="1">
        <f t="array" ref="M4618">_xlfn.IFS(L4618="","",L4618=0,"PPD",L4618&gt;0,"COD")</f>
        <v>PPD</v>
      </c>
      <c r="N4618" s="1" t="str" cm="1">
        <f t="array" ref="N4618">_xlfn.IFS(A4618="","",L4618=0,M4618,L4618&lt;100,"&lt;100",L4618&lt;200,"&lt;200",L4618&lt;500,"&lt;500",L4618&lt;1000,"&lt;1000",L4618&gt;1000,"Above 1K")</f>
        <v>PPD</v>
      </c>
      <c r="O4618" s="6">
        <f>IF(A4618="","",'[1]OFD Query'!CB4618)</f>
        <v>2</v>
      </c>
      <c r="P4618" s="1" t="str">
        <f>IF(A4618="","",'[1]OFD Query'!CJ4618)</f>
        <v/>
      </c>
      <c r="Q4618" s="1" t="str" cm="1">
        <f t="array" ref="Q4618">IFERROR(_xlfn.IFS(A4618="","",O4618=0,"TRUE",AND(O4618=1,E4618="Out For Delivery"),"FALSE",O4618=1,"TRUE"),"FALSE")</f>
        <v>FALSE</v>
      </c>
      <c r="R4618" s="1" t="str">
        <f>'[1]OFD Query'!BT4618</f>
        <v>NO</v>
      </c>
    </row>
    <row r="4619" spans="1:18" x14ac:dyDescent="0.3">
      <c r="A4619" s="5" t="str">
        <f>IF(ISBLANK('[1]OFD Query'!A4619),"",'[1]OFD Query'!A4619)</f>
        <v>6062124528764</v>
      </c>
      <c r="B4619" s="1" t="str">
        <f>IF(A4619="","",LEFT('[1]OFD Query'!C4619,FIND(" ",'[1]OFD Query'!C4619)-1))</f>
        <v>Reverse</v>
      </c>
      <c r="C4619" s="1" t="str">
        <f>IF(A4619="","",'[1]OFD Query'!F4619)</f>
        <v>C21036226</v>
      </c>
      <c r="D4619" s="1" t="str">
        <f>IFERROR(VLOOKUP(C4619,Sheet2!A:B,2,0),"")</f>
        <v>SHEIN</v>
      </c>
      <c r="E4619" s="1" t="str">
        <f>IF(A4619="","",'[1]OFD Query'!I4619)</f>
        <v>Out For Delivery</v>
      </c>
      <c r="F4619" s="1" t="str">
        <f t="shared" si="73"/>
        <v>MAK-2</v>
      </c>
      <c r="G4619" s="6" t="str" cm="1">
        <f t="array" ref="G4619">IFERROR(_xlfn.IFS(A4619="","",'[1]OFD Query'!N4619="","Fresh"),'[1]OFD Query'!N4619)</f>
        <v>No Answer</v>
      </c>
      <c r="H4619" s="6" t="str" cm="1">
        <f t="array" ref="H4619">IFERROR(_xlfn.IFS(B4619="","",'[1]OFD Query'!O4619="","Fresh"),'[1]OFD Query'!O4619)</f>
        <v>Switched Off</v>
      </c>
      <c r="I4619" s="1" t="str">
        <f>IF(A4619="","",'[1]OFD Query'!W4619)</f>
        <v>D2107534101</v>
      </c>
      <c r="J4619" s="1" t="str">
        <f>IF(A4619="","",'[1]OFD Query'!X4619)</f>
        <v xml:space="preserve">Afkar H12 Sameer Jafar </v>
      </c>
      <c r="K4619" s="1" t="str">
        <f>IF(A4619="","",'[1]OFD Query'!AL4619)</f>
        <v>Jarwal</v>
      </c>
      <c r="L4619" s="6">
        <f>IF(A4619="","",'[1]OFD Query'!AO4619)</f>
        <v>0</v>
      </c>
      <c r="M4619" s="1" t="str" cm="1">
        <f t="array" ref="M4619">_xlfn.IFS(L4619="","",L4619=0,"PPD",L4619&gt;0,"COD")</f>
        <v>PPD</v>
      </c>
      <c r="N4619" s="1" t="str" cm="1">
        <f t="array" ref="N4619">_xlfn.IFS(A4619="","",L4619=0,M4619,L4619&lt;100,"&lt;100",L4619&lt;200,"&lt;200",L4619&lt;500,"&lt;500",L4619&lt;1000,"&lt;1000",L4619&gt;1000,"Above 1K")</f>
        <v>PPD</v>
      </c>
      <c r="O4619" s="6">
        <f>IF(A4619="","",'[1]OFD Query'!CB4619)</f>
        <v>1</v>
      </c>
      <c r="P4619" s="1" t="str">
        <f>IF(A4619="","",'[1]OFD Query'!CJ4619)</f>
        <v/>
      </c>
      <c r="Q4619" s="1" t="str" cm="1">
        <f t="array" ref="Q4619">IFERROR(_xlfn.IFS(A4619="","",O4619=0,"TRUE",AND(O4619=1,E4619="Out For Delivery"),"FALSE",O4619=1,"TRUE"),"FALSE")</f>
        <v>FALSE</v>
      </c>
      <c r="R4619" s="1" t="str">
        <f>'[1]OFD Query'!BT4619</f>
        <v>NO</v>
      </c>
    </row>
    <row r="4620" spans="1:18" x14ac:dyDescent="0.3">
      <c r="A4620" s="5" t="str">
        <f>IF(ISBLANK('[1]OFD Query'!A4620),"",'[1]OFD Query'!A4620)</f>
        <v>6060924732007</v>
      </c>
      <c r="B4620" s="1" t="str">
        <f>IF(A4620="","",LEFT('[1]OFD Query'!C4620,FIND(" ",'[1]OFD Query'!C4620)-1))</f>
        <v>Reverse</v>
      </c>
      <c r="C4620" s="1" t="str">
        <f>IF(A4620="","",'[1]OFD Query'!F4620)</f>
        <v>C21036226</v>
      </c>
      <c r="D4620" s="1" t="str">
        <f>IFERROR(VLOOKUP(C4620,Sheet2!A:B,2,0),"")</f>
        <v>SHEIN</v>
      </c>
      <c r="E4620" s="1" t="str">
        <f>IF(A4620="","",'[1]OFD Query'!I4620)</f>
        <v>Out For Delivery</v>
      </c>
      <c r="F4620" s="1" t="str">
        <f t="shared" si="73"/>
        <v>MAK-2</v>
      </c>
      <c r="G4620" s="6" t="str" cm="1">
        <f t="array" ref="G4620">IFERROR(_xlfn.IFS(A4620="","",'[1]OFD Query'!N4620="","Fresh"),'[1]OFD Query'!N4620)</f>
        <v>Reschedule</v>
      </c>
      <c r="H4620" s="6" t="str" cm="1">
        <f t="array" ref="H4620">IFERROR(_xlfn.IFS(B4620="","",'[1]OFD Query'!O4620="","Fresh"),'[1]OFD Query'!O4620)</f>
        <v>Schedule for future</v>
      </c>
      <c r="I4620" s="1" t="str">
        <f>IF(A4620="","",'[1]OFD Query'!W4620)</f>
        <v>D2106114301</v>
      </c>
      <c r="J4620" s="1" t="str">
        <f>IF(A4620="","",'[1]OFD Query'!X4620)</f>
        <v xml:space="preserve">AML- Abdulshakoor Noor Hussain </v>
      </c>
      <c r="K4620" s="1" t="str">
        <f>IF(A4620="","",'[1]OFD Query'!AL4620)</f>
        <v>Jabal An Nur</v>
      </c>
      <c r="L4620" s="6">
        <f>IF(A4620="","",'[1]OFD Query'!AO4620)</f>
        <v>0</v>
      </c>
      <c r="M4620" s="1" t="str" cm="1">
        <f t="array" ref="M4620">_xlfn.IFS(L4620="","",L4620=0,"PPD",L4620&gt;0,"COD")</f>
        <v>PPD</v>
      </c>
      <c r="N4620" s="1" t="str" cm="1">
        <f t="array" ref="N4620">_xlfn.IFS(A4620="","",L4620=0,M4620,L4620&lt;100,"&lt;100",L4620&lt;200,"&lt;200",L4620&lt;500,"&lt;500",L4620&lt;1000,"&lt;1000",L4620&gt;1000,"Above 1K")</f>
        <v>PPD</v>
      </c>
      <c r="O4620" s="6">
        <f>IF(A4620="","",'[1]OFD Query'!CB4620)</f>
        <v>2</v>
      </c>
      <c r="P4620" s="1" t="str">
        <f>IF(A4620="","",'[1]OFD Query'!CJ4620)</f>
        <v/>
      </c>
      <c r="Q4620" s="1" t="str" cm="1">
        <f t="array" ref="Q4620">IFERROR(_xlfn.IFS(A4620="","",O4620=0,"TRUE",AND(O4620=1,E4620="Out For Delivery"),"FALSE",O4620=1,"TRUE"),"FALSE")</f>
        <v>FALSE</v>
      </c>
      <c r="R4620" s="1" t="str">
        <f>'[1]OFD Query'!BT4620</f>
        <v>NO</v>
      </c>
    </row>
    <row r="4621" spans="1:18" x14ac:dyDescent="0.3">
      <c r="A4621" s="5" t="str">
        <f>IF(ISBLANK('[1]OFD Query'!A4621),"",'[1]OFD Query'!A4621)</f>
        <v>6060924664658</v>
      </c>
      <c r="B4621" s="1" t="str">
        <f>IF(A4621="","",LEFT('[1]OFD Query'!C4621,FIND(" ",'[1]OFD Query'!C4621)-1))</f>
        <v>Reverse</v>
      </c>
      <c r="C4621" s="1" t="str">
        <f>IF(A4621="","",'[1]OFD Query'!F4621)</f>
        <v>C2103719501</v>
      </c>
      <c r="D4621" s="1" t="str">
        <f>IFERROR(VLOOKUP(C4621,Sheet2!A:B,2,0),"")</f>
        <v>Fordeal SA Warehouse</v>
      </c>
      <c r="E4621" s="1" t="str">
        <f>IF(A4621="","",'[1]OFD Query'!I4621)</f>
        <v>Out For Delivery</v>
      </c>
      <c r="F4621" s="1" t="str">
        <f t="shared" si="73"/>
        <v>MAK-2</v>
      </c>
      <c r="G4621" s="6" t="str" cm="1">
        <f t="array" ref="G4621">IFERROR(_xlfn.IFS(A4621="","",'[1]OFD Query'!N4621="","Fresh"),'[1]OFD Query'!N4621)</f>
        <v>No Answer</v>
      </c>
      <c r="H4621" s="6" t="str" cm="1">
        <f t="array" ref="H4621">IFERROR(_xlfn.IFS(B4621="","",'[1]OFD Query'!O4621="","Fresh"),'[1]OFD Query'!O4621)</f>
        <v>Switched Off</v>
      </c>
      <c r="I4621" s="1" t="str">
        <f>IF(A4621="","",'[1]OFD Query'!W4621)</f>
        <v>D2106114301</v>
      </c>
      <c r="J4621" s="1" t="str">
        <f>IF(A4621="","",'[1]OFD Query'!X4621)</f>
        <v xml:space="preserve">AML- Abdulshakoor Noor Hussain </v>
      </c>
      <c r="K4621" s="1" t="str">
        <f>IF(A4621="","",'[1]OFD Query'!AL4621)</f>
        <v>Jabal An Nur</v>
      </c>
      <c r="L4621" s="6">
        <f>IF(A4621="","",'[1]OFD Query'!AO4621)</f>
        <v>0</v>
      </c>
      <c r="M4621" s="1" t="str" cm="1">
        <f t="array" ref="M4621">_xlfn.IFS(L4621="","",L4621=0,"PPD",L4621&gt;0,"COD")</f>
        <v>PPD</v>
      </c>
      <c r="N4621" s="1" t="str" cm="1">
        <f t="array" ref="N4621">_xlfn.IFS(A4621="","",L4621=0,M4621,L4621&lt;100,"&lt;100",L4621&lt;200,"&lt;200",L4621&lt;500,"&lt;500",L4621&lt;1000,"&lt;1000",L4621&gt;1000,"Above 1K")</f>
        <v>PPD</v>
      </c>
      <c r="O4621" s="6">
        <f>IF(A4621="","",'[1]OFD Query'!CB4621)</f>
        <v>4</v>
      </c>
      <c r="P4621" s="1" t="str">
        <f>IF(A4621="","",'[1]OFD Query'!CJ4621)</f>
        <v/>
      </c>
      <c r="Q4621" s="1" t="str" cm="1">
        <f t="array" ref="Q4621">IFERROR(_xlfn.IFS(A4621="","",O4621=0,"TRUE",AND(O4621=1,E4621="Out For Delivery"),"FALSE",O4621=1,"TRUE"),"FALSE")</f>
        <v>FALSE</v>
      </c>
      <c r="R4621" s="1" t="str">
        <f>'[1]OFD Query'!BT4621</f>
        <v>NO</v>
      </c>
    </row>
    <row r="4622" spans="1:18" x14ac:dyDescent="0.3">
      <c r="A4622" s="5" t="str">
        <f>IF(ISBLANK('[1]OFD Query'!A4622),"",'[1]OFD Query'!A4622)</f>
        <v>6061124594068</v>
      </c>
      <c r="B4622" s="1" t="str">
        <f>IF(A4622="","",LEFT('[1]OFD Query'!C4622,FIND(" ",'[1]OFD Query'!C4622)-1))</f>
        <v>Reverse</v>
      </c>
      <c r="C4622" s="1" t="str">
        <f>IF(A4622="","",'[1]OFD Query'!F4622)</f>
        <v>C21036226</v>
      </c>
      <c r="D4622" s="1" t="str">
        <f>IFERROR(VLOOKUP(C4622,Sheet2!A:B,2,0),"")</f>
        <v>SHEIN</v>
      </c>
      <c r="E4622" s="1" t="str">
        <f>IF(A4622="","",'[1]OFD Query'!I4622)</f>
        <v>Out For Delivery</v>
      </c>
      <c r="F4622" s="1" t="str">
        <f t="shared" si="73"/>
        <v>MAK-2</v>
      </c>
      <c r="G4622" s="6" t="str" cm="1">
        <f t="array" ref="G4622">IFERROR(_xlfn.IFS(A4622="","",'[1]OFD Query'!N4622="","Fresh"),'[1]OFD Query'!N4622)</f>
        <v>Reschedule</v>
      </c>
      <c r="H4622" s="6" t="str" cm="1">
        <f t="array" ref="H4622">IFERROR(_xlfn.IFS(B4622="","",'[1]OFD Query'!O4622="","Fresh"),'[1]OFD Query'!O4622)</f>
        <v>Schedule for future</v>
      </c>
      <c r="I4622" s="1" t="str">
        <f>IF(A4622="","",'[1]OFD Query'!W4622)</f>
        <v>D2106114301</v>
      </c>
      <c r="J4622" s="1" t="str">
        <f>IF(A4622="","",'[1]OFD Query'!X4622)</f>
        <v xml:space="preserve">AML- Abdulshakoor Noor Hussain </v>
      </c>
      <c r="K4622" s="1" t="str">
        <f>IF(A4622="","",'[1]OFD Query'!AL4622)</f>
        <v>Jabal An Nur</v>
      </c>
      <c r="L4622" s="6">
        <f>IF(A4622="","",'[1]OFD Query'!AO4622)</f>
        <v>0</v>
      </c>
      <c r="M4622" s="1" t="str" cm="1">
        <f t="array" ref="M4622">_xlfn.IFS(L4622="","",L4622=0,"PPD",L4622&gt;0,"COD")</f>
        <v>PPD</v>
      </c>
      <c r="N4622" s="1" t="str" cm="1">
        <f t="array" ref="N4622">_xlfn.IFS(A4622="","",L4622=0,M4622,L4622&lt;100,"&lt;100",L4622&lt;200,"&lt;200",L4622&lt;500,"&lt;500",L4622&lt;1000,"&lt;1000",L4622&gt;1000,"Above 1K")</f>
        <v>PPD</v>
      </c>
      <c r="O4622" s="6">
        <f>IF(A4622="","",'[1]OFD Query'!CB4622)</f>
        <v>2</v>
      </c>
      <c r="P4622" s="1" t="str">
        <f>IF(A4622="","",'[1]OFD Query'!CJ4622)</f>
        <v/>
      </c>
      <c r="Q4622" s="1" t="str" cm="1">
        <f t="array" ref="Q4622">IFERROR(_xlfn.IFS(A4622="","",O4622=0,"TRUE",AND(O4622=1,E4622="Out For Delivery"),"FALSE",O4622=1,"TRUE"),"FALSE")</f>
        <v>FALSE</v>
      </c>
      <c r="R4622" s="1" t="str">
        <f>'[1]OFD Query'!BT4622</f>
        <v>NO</v>
      </c>
    </row>
    <row r="4623" spans="1:18" x14ac:dyDescent="0.3">
      <c r="A4623" s="5" t="str">
        <f>IF(ISBLANK('[1]OFD Query'!A4623),"",'[1]OFD Query'!A4623)</f>
        <v>6061224879522</v>
      </c>
      <c r="B4623" s="1" t="str">
        <f>IF(A4623="","",LEFT('[1]OFD Query'!C4623,FIND(" ",'[1]OFD Query'!C4623)-1))</f>
        <v>Reverse</v>
      </c>
      <c r="C4623" s="1" t="str">
        <f>IF(A4623="","",'[1]OFD Query'!F4623)</f>
        <v>C21036226</v>
      </c>
      <c r="D4623" s="1" t="str">
        <f>IFERROR(VLOOKUP(C4623,Sheet2!A:B,2,0),"")</f>
        <v>SHEIN</v>
      </c>
      <c r="E4623" s="1" t="str">
        <f>IF(A4623="","",'[1]OFD Query'!I4623)</f>
        <v>Out For Delivery</v>
      </c>
      <c r="F4623" s="1" t="str">
        <f t="shared" si="73"/>
        <v>MAK-2</v>
      </c>
      <c r="G4623" s="6" t="str" cm="1">
        <f t="array" ref="G4623">IFERROR(_xlfn.IFS(A4623="","",'[1]OFD Query'!N4623="","Fresh"),'[1]OFD Query'!N4623)</f>
        <v>No Answer</v>
      </c>
      <c r="H4623" s="6" t="str" cm="1">
        <f t="array" ref="H4623">IFERROR(_xlfn.IFS(B4623="","",'[1]OFD Query'!O4623="","Fresh"),'[1]OFD Query'!O4623)</f>
        <v>Switched Off</v>
      </c>
      <c r="I4623" s="1" t="str">
        <f>IF(A4623="","",'[1]OFD Query'!W4623)</f>
        <v>D2106114301</v>
      </c>
      <c r="J4623" s="1" t="str">
        <f>IF(A4623="","",'[1]OFD Query'!X4623)</f>
        <v xml:space="preserve">AML- Abdulshakoor Noor Hussain </v>
      </c>
      <c r="K4623" s="1" t="str">
        <f>IF(A4623="","",'[1]OFD Query'!AL4623)</f>
        <v>Jabal An Nur</v>
      </c>
      <c r="L4623" s="6">
        <f>IF(A4623="","",'[1]OFD Query'!AO4623)</f>
        <v>0</v>
      </c>
      <c r="M4623" s="1" t="str" cm="1">
        <f t="array" ref="M4623">_xlfn.IFS(L4623="","",L4623=0,"PPD",L4623&gt;0,"COD")</f>
        <v>PPD</v>
      </c>
      <c r="N4623" s="1" t="str" cm="1">
        <f t="array" ref="N4623">_xlfn.IFS(A4623="","",L4623=0,M4623,L4623&lt;100,"&lt;100",L4623&lt;200,"&lt;200",L4623&lt;500,"&lt;500",L4623&lt;1000,"&lt;1000",L4623&gt;1000,"Above 1K")</f>
        <v>PPD</v>
      </c>
      <c r="O4623" s="6">
        <f>IF(A4623="","",'[1]OFD Query'!CB4623)</f>
        <v>2</v>
      </c>
      <c r="P4623" s="1" t="str">
        <f>IF(A4623="","",'[1]OFD Query'!CJ4623)</f>
        <v/>
      </c>
      <c r="Q4623" s="1" t="str" cm="1">
        <f t="array" ref="Q4623">IFERROR(_xlfn.IFS(A4623="","",O4623=0,"TRUE",AND(O4623=1,E4623="Out For Delivery"),"FALSE",O4623=1,"TRUE"),"FALSE")</f>
        <v>FALSE</v>
      </c>
      <c r="R4623" s="1" t="str">
        <f>'[1]OFD Query'!BT4623</f>
        <v>NO</v>
      </c>
    </row>
    <row r="4624" spans="1:18" x14ac:dyDescent="0.3">
      <c r="A4624" s="5" t="str">
        <f>IF(ISBLANK('[1]OFD Query'!A4624),"",'[1]OFD Query'!A4624)</f>
        <v>6061224144376</v>
      </c>
      <c r="B4624" s="1" t="str">
        <f>IF(A4624="","",LEFT('[1]OFD Query'!C4624,FIND(" ",'[1]OFD Query'!C4624)-1))</f>
        <v>Reverse</v>
      </c>
      <c r="C4624" s="1" t="str">
        <f>IF(A4624="","",'[1]OFD Query'!F4624)</f>
        <v>C21036226</v>
      </c>
      <c r="D4624" s="1" t="str">
        <f>IFERROR(VLOOKUP(C4624,Sheet2!A:B,2,0),"")</f>
        <v>SHEIN</v>
      </c>
      <c r="E4624" s="1" t="str">
        <f>IF(A4624="","",'[1]OFD Query'!I4624)</f>
        <v>Out For Delivery</v>
      </c>
      <c r="F4624" s="1" t="str">
        <f t="shared" ref="F4624:F4687" si="74">IF(A4624="","","MAK-2")</f>
        <v>MAK-2</v>
      </c>
      <c r="G4624" s="6" t="str" cm="1">
        <f t="array" ref="G4624">IFERROR(_xlfn.IFS(A4624="","",'[1]OFD Query'!N4624="","Fresh"),'[1]OFD Query'!N4624)</f>
        <v>Undelivered</v>
      </c>
      <c r="H4624" s="6" t="str" cm="1">
        <f t="array" ref="H4624">IFERROR(_xlfn.IFS(B4624="","",'[1]OFD Query'!O4624="","Fresh"),'[1]OFD Query'!O4624)</f>
        <v xml:space="preserve">Far Distance Area </v>
      </c>
      <c r="I4624" s="1" t="str">
        <f>IF(A4624="","",'[1]OFD Query'!W4624)</f>
        <v>D2106114301</v>
      </c>
      <c r="J4624" s="1" t="str">
        <f>IF(A4624="","",'[1]OFD Query'!X4624)</f>
        <v xml:space="preserve">AML- Abdulshakoor Noor Hussain </v>
      </c>
      <c r="K4624" s="1" t="str">
        <f>IF(A4624="","",'[1]OFD Query'!AL4624)</f>
        <v>Jabal An Nur</v>
      </c>
      <c r="L4624" s="6">
        <f>IF(A4624="","",'[1]OFD Query'!AO4624)</f>
        <v>0</v>
      </c>
      <c r="M4624" s="1" t="str" cm="1">
        <f t="array" ref="M4624">_xlfn.IFS(L4624="","",L4624=0,"PPD",L4624&gt;0,"COD")</f>
        <v>PPD</v>
      </c>
      <c r="N4624" s="1" t="str" cm="1">
        <f t="array" ref="N4624">_xlfn.IFS(A4624="","",L4624=0,M4624,L4624&lt;100,"&lt;100",L4624&lt;200,"&lt;200",L4624&lt;500,"&lt;500",L4624&lt;1000,"&lt;1000",L4624&gt;1000,"Above 1K")</f>
        <v>PPD</v>
      </c>
      <c r="O4624" s="6">
        <f>IF(A4624="","",'[1]OFD Query'!CB4624)</f>
        <v>2</v>
      </c>
      <c r="P4624" s="1" t="str">
        <f>IF(A4624="","",'[1]OFD Query'!CJ4624)</f>
        <v/>
      </c>
      <c r="Q4624" s="1" t="str" cm="1">
        <f t="array" ref="Q4624">IFERROR(_xlfn.IFS(A4624="","",O4624=0,"TRUE",AND(O4624=1,E4624="Out For Delivery"),"FALSE",O4624=1,"TRUE"),"FALSE")</f>
        <v>FALSE</v>
      </c>
      <c r="R4624" s="1" t="str">
        <f>'[1]OFD Query'!BT4624</f>
        <v>NO</v>
      </c>
    </row>
    <row r="4625" spans="1:18" x14ac:dyDescent="0.3">
      <c r="A4625" s="5" t="str">
        <f>IF(ISBLANK('[1]OFD Query'!A4625),"",'[1]OFD Query'!A4625)</f>
        <v>6061324509552</v>
      </c>
      <c r="B4625" s="1" t="str">
        <f>IF(A4625="","",LEFT('[1]OFD Query'!C4625,FIND(" ",'[1]OFD Query'!C4625)-1))</f>
        <v>Reverse</v>
      </c>
      <c r="C4625" s="1" t="str">
        <f>IF(A4625="","",'[1]OFD Query'!F4625)</f>
        <v>C21036226</v>
      </c>
      <c r="D4625" s="1" t="str">
        <f>IFERROR(VLOOKUP(C4625,Sheet2!A:B,2,0),"")</f>
        <v>SHEIN</v>
      </c>
      <c r="E4625" s="1" t="str">
        <f>IF(A4625="","",'[1]OFD Query'!I4625)</f>
        <v>Out For Delivery</v>
      </c>
      <c r="F4625" s="1" t="str">
        <f t="shared" si="74"/>
        <v>MAK-2</v>
      </c>
      <c r="G4625" s="6" t="str" cm="1">
        <f t="array" ref="G4625">IFERROR(_xlfn.IFS(A4625="","",'[1]OFD Query'!N4625="","Fresh"),'[1]OFD Query'!N4625)</f>
        <v>No Answer</v>
      </c>
      <c r="H4625" s="6" t="str" cm="1">
        <f t="array" ref="H4625">IFERROR(_xlfn.IFS(B4625="","",'[1]OFD Query'!O4625="","Fresh"),'[1]OFD Query'!O4625)</f>
        <v>Switched Off</v>
      </c>
      <c r="I4625" s="1" t="str">
        <f>IF(A4625="","",'[1]OFD Query'!W4625)</f>
        <v>D2106114301</v>
      </c>
      <c r="J4625" s="1" t="str">
        <f>IF(A4625="","",'[1]OFD Query'!X4625)</f>
        <v xml:space="preserve">AML- Abdulshakoor Noor Hussain </v>
      </c>
      <c r="K4625" s="1" t="str">
        <f>IF(A4625="","",'[1]OFD Query'!AL4625)</f>
        <v>Jabal An Nur</v>
      </c>
      <c r="L4625" s="6">
        <f>IF(A4625="","",'[1]OFD Query'!AO4625)</f>
        <v>0</v>
      </c>
      <c r="M4625" s="1" t="str" cm="1">
        <f t="array" ref="M4625">_xlfn.IFS(L4625="","",L4625=0,"PPD",L4625&gt;0,"COD")</f>
        <v>PPD</v>
      </c>
      <c r="N4625" s="1" t="str" cm="1">
        <f t="array" ref="N4625">_xlfn.IFS(A4625="","",L4625=0,M4625,L4625&lt;100,"&lt;100",L4625&lt;200,"&lt;200",L4625&lt;500,"&lt;500",L4625&lt;1000,"&lt;1000",L4625&gt;1000,"Above 1K")</f>
        <v>PPD</v>
      </c>
      <c r="O4625" s="6">
        <f>IF(A4625="","",'[1]OFD Query'!CB4625)</f>
        <v>2</v>
      </c>
      <c r="P4625" s="1" t="str">
        <f>IF(A4625="","",'[1]OFD Query'!CJ4625)</f>
        <v/>
      </c>
      <c r="Q4625" s="1" t="str" cm="1">
        <f t="array" ref="Q4625">IFERROR(_xlfn.IFS(A4625="","",O4625=0,"TRUE",AND(O4625=1,E4625="Out For Delivery"),"FALSE",O4625=1,"TRUE"),"FALSE")</f>
        <v>FALSE</v>
      </c>
      <c r="R4625" s="1" t="str">
        <f>'[1]OFD Query'!BT4625</f>
        <v>NO</v>
      </c>
    </row>
    <row r="4626" spans="1:18" x14ac:dyDescent="0.3">
      <c r="A4626" s="5" t="str">
        <f>IF(ISBLANK('[1]OFD Query'!A4626),"",'[1]OFD Query'!A4626)</f>
        <v>6061324426957</v>
      </c>
      <c r="B4626" s="1" t="str">
        <f>IF(A4626="","",LEFT('[1]OFD Query'!C4626,FIND(" ",'[1]OFD Query'!C4626)-1))</f>
        <v>Reverse</v>
      </c>
      <c r="C4626" s="1" t="str">
        <f>IF(A4626="","",'[1]OFD Query'!F4626)</f>
        <v>C21036226</v>
      </c>
      <c r="D4626" s="1" t="str">
        <f>IFERROR(VLOOKUP(C4626,Sheet2!A:B,2,0),"")</f>
        <v>SHEIN</v>
      </c>
      <c r="E4626" s="1" t="str">
        <f>IF(A4626="","",'[1]OFD Query'!I4626)</f>
        <v>Out For Delivery</v>
      </c>
      <c r="F4626" s="1" t="str">
        <f t="shared" si="74"/>
        <v>MAK-2</v>
      </c>
      <c r="G4626" s="6" t="str" cm="1">
        <f t="array" ref="G4626">IFERROR(_xlfn.IFS(A4626="","",'[1]OFD Query'!N4626="","Fresh"),'[1]OFD Query'!N4626)</f>
        <v>No Answer</v>
      </c>
      <c r="H4626" s="6" t="str" cm="1">
        <f t="array" ref="H4626">IFERROR(_xlfn.IFS(B4626="","",'[1]OFD Query'!O4626="","Fresh"),'[1]OFD Query'!O4626)</f>
        <v>Switched Off</v>
      </c>
      <c r="I4626" s="1" t="str">
        <f>IF(A4626="","",'[1]OFD Query'!W4626)</f>
        <v>D2106114301</v>
      </c>
      <c r="J4626" s="1" t="str">
        <f>IF(A4626="","",'[1]OFD Query'!X4626)</f>
        <v xml:space="preserve">AML- Abdulshakoor Noor Hussain </v>
      </c>
      <c r="K4626" s="1" t="str">
        <f>IF(A4626="","",'[1]OFD Query'!AL4626)</f>
        <v>Jabal An Nur</v>
      </c>
      <c r="L4626" s="6">
        <f>IF(A4626="","",'[1]OFD Query'!AO4626)</f>
        <v>0</v>
      </c>
      <c r="M4626" s="1" t="str" cm="1">
        <f t="array" ref="M4626">_xlfn.IFS(L4626="","",L4626=0,"PPD",L4626&gt;0,"COD")</f>
        <v>PPD</v>
      </c>
      <c r="N4626" s="1" t="str" cm="1">
        <f t="array" ref="N4626">_xlfn.IFS(A4626="","",L4626=0,M4626,L4626&lt;100,"&lt;100",L4626&lt;200,"&lt;200",L4626&lt;500,"&lt;500",L4626&lt;1000,"&lt;1000",L4626&gt;1000,"Above 1K")</f>
        <v>PPD</v>
      </c>
      <c r="O4626" s="6">
        <f>IF(A4626="","",'[1]OFD Query'!CB4626)</f>
        <v>2</v>
      </c>
      <c r="P4626" s="1" t="str">
        <f>IF(A4626="","",'[1]OFD Query'!CJ4626)</f>
        <v/>
      </c>
      <c r="Q4626" s="1" t="str" cm="1">
        <f t="array" ref="Q4626">IFERROR(_xlfn.IFS(A4626="","",O4626=0,"TRUE",AND(O4626=1,E4626="Out For Delivery"),"FALSE",O4626=1,"TRUE"),"FALSE")</f>
        <v>FALSE</v>
      </c>
      <c r="R4626" s="1" t="str">
        <f>'[1]OFD Query'!BT4626</f>
        <v>NO</v>
      </c>
    </row>
    <row r="4627" spans="1:18" x14ac:dyDescent="0.3">
      <c r="A4627" s="5" t="str">
        <f>IF(ISBLANK('[1]OFD Query'!A4627),"",'[1]OFD Query'!A4627)</f>
        <v>6061324834541</v>
      </c>
      <c r="B4627" s="1" t="str">
        <f>IF(A4627="","",LEFT('[1]OFD Query'!C4627,FIND(" ",'[1]OFD Query'!C4627)-1))</f>
        <v>Reverse</v>
      </c>
      <c r="C4627" s="1" t="str">
        <f>IF(A4627="","",'[1]OFD Query'!F4627)</f>
        <v>C2103791801</v>
      </c>
      <c r="D4627" s="1" t="str">
        <f>IFERROR(VLOOKUP(C4627,Sheet2!A:B,2,0),"")</f>
        <v>imile return warehouse</v>
      </c>
      <c r="E4627" s="1" t="str">
        <f>IF(A4627="","",'[1]OFD Query'!I4627)</f>
        <v>Out For Delivery</v>
      </c>
      <c r="F4627" s="1" t="str">
        <f t="shared" si="74"/>
        <v>MAK-2</v>
      </c>
      <c r="G4627" s="6" t="str" cm="1">
        <f t="array" ref="G4627">IFERROR(_xlfn.IFS(A4627="","",'[1]OFD Query'!N4627="","Fresh"),'[1]OFD Query'!N4627)</f>
        <v>Uncontactable</v>
      </c>
      <c r="H4627" s="6" t="str" cm="1">
        <f t="array" ref="H4627">IFERROR(_xlfn.IFS(B4627="","",'[1]OFD Query'!O4627="","Fresh"),'[1]OFD Query'!O4627)</f>
        <v>No Answer</v>
      </c>
      <c r="I4627" s="1" t="str">
        <f>IF(A4627="","",'[1]OFD Query'!W4627)</f>
        <v>D2106114301</v>
      </c>
      <c r="J4627" s="1" t="str">
        <f>IF(A4627="","",'[1]OFD Query'!X4627)</f>
        <v xml:space="preserve">AML- Abdulshakoor Noor Hussain </v>
      </c>
      <c r="K4627" s="1" t="str">
        <f>IF(A4627="","",'[1]OFD Query'!AL4627)</f>
        <v>Alquraiyat</v>
      </c>
      <c r="L4627" s="6">
        <f>IF(A4627="","",'[1]OFD Query'!AO4627)</f>
        <v>0</v>
      </c>
      <c r="M4627" s="1" t="str" cm="1">
        <f t="array" ref="M4627">_xlfn.IFS(L4627="","",L4627=0,"PPD",L4627&gt;0,"COD")</f>
        <v>PPD</v>
      </c>
      <c r="N4627" s="1" t="str" cm="1">
        <f t="array" ref="N4627">_xlfn.IFS(A4627="","",L4627=0,M4627,L4627&lt;100,"&lt;100",L4627&lt;200,"&lt;200",L4627&lt;500,"&lt;500",L4627&lt;1000,"&lt;1000",L4627&gt;1000,"Above 1K")</f>
        <v>PPD</v>
      </c>
      <c r="O4627" s="6">
        <f>IF(A4627="","",'[1]OFD Query'!CB4627)</f>
        <v>2</v>
      </c>
      <c r="P4627" s="1" t="str">
        <f>IF(A4627="","",'[1]OFD Query'!CJ4627)</f>
        <v/>
      </c>
      <c r="Q4627" s="1" t="str" cm="1">
        <f t="array" ref="Q4627">IFERROR(_xlfn.IFS(A4627="","",O4627=0,"TRUE",AND(O4627=1,E4627="Out For Delivery"),"FALSE",O4627=1,"TRUE"),"FALSE")</f>
        <v>FALSE</v>
      </c>
      <c r="R4627" s="1" t="str">
        <f>'[1]OFD Query'!BT4627</f>
        <v>NO</v>
      </c>
    </row>
    <row r="4628" spans="1:18" x14ac:dyDescent="0.3">
      <c r="A4628" s="5" t="str">
        <f>IF(ISBLANK('[1]OFD Query'!A4628),"",'[1]OFD Query'!A4628)</f>
        <v>6061324924384</v>
      </c>
      <c r="B4628" s="1" t="str">
        <f>IF(A4628="","",LEFT('[1]OFD Query'!C4628,FIND(" ",'[1]OFD Query'!C4628)-1))</f>
        <v>Reverse</v>
      </c>
      <c r="C4628" s="1" t="str">
        <f>IF(A4628="","",'[1]OFD Query'!F4628)</f>
        <v>C21036226</v>
      </c>
      <c r="D4628" s="1" t="str">
        <f>IFERROR(VLOOKUP(C4628,Sheet2!A:B,2,0),"")</f>
        <v>SHEIN</v>
      </c>
      <c r="E4628" s="1" t="str">
        <f>IF(A4628="","",'[1]OFD Query'!I4628)</f>
        <v>Out For Delivery</v>
      </c>
      <c r="F4628" s="1" t="str">
        <f t="shared" si="74"/>
        <v>MAK-2</v>
      </c>
      <c r="G4628" s="6" t="str" cm="1">
        <f t="array" ref="G4628">IFERROR(_xlfn.IFS(A4628="","",'[1]OFD Query'!N4628="","Fresh"),'[1]OFD Query'!N4628)</f>
        <v>Undelivered</v>
      </c>
      <c r="H4628" s="6" t="str" cm="1">
        <f t="array" ref="H4628">IFERROR(_xlfn.IFS(B4628="","",'[1]OFD Query'!O4628="","Fresh"),'[1]OFD Query'!O4628)</f>
        <v xml:space="preserve">NDR Condition, can not been scheduled </v>
      </c>
      <c r="I4628" s="1" t="str">
        <f>IF(A4628="","",'[1]OFD Query'!W4628)</f>
        <v>D2106114301</v>
      </c>
      <c r="J4628" s="1" t="str">
        <f>IF(A4628="","",'[1]OFD Query'!X4628)</f>
        <v xml:space="preserve">AML- Abdulshakoor Noor Hussain </v>
      </c>
      <c r="K4628" s="1" t="str">
        <f>IF(A4628="","",'[1]OFD Query'!AL4628)</f>
        <v>Jabal An Nur</v>
      </c>
      <c r="L4628" s="6">
        <f>IF(A4628="","",'[1]OFD Query'!AO4628)</f>
        <v>0</v>
      </c>
      <c r="M4628" s="1" t="str" cm="1">
        <f t="array" ref="M4628">_xlfn.IFS(L4628="","",L4628=0,"PPD",L4628&gt;0,"COD")</f>
        <v>PPD</v>
      </c>
      <c r="N4628" s="1" t="str" cm="1">
        <f t="array" ref="N4628">_xlfn.IFS(A4628="","",L4628=0,M4628,L4628&lt;100,"&lt;100",L4628&lt;200,"&lt;200",L4628&lt;500,"&lt;500",L4628&lt;1000,"&lt;1000",L4628&gt;1000,"Above 1K")</f>
        <v>PPD</v>
      </c>
      <c r="O4628" s="6">
        <f>IF(A4628="","",'[1]OFD Query'!CB4628)</f>
        <v>2</v>
      </c>
      <c r="P4628" s="1" t="str">
        <f>IF(A4628="","",'[1]OFD Query'!CJ4628)</f>
        <v/>
      </c>
      <c r="Q4628" s="1" t="str" cm="1">
        <f t="array" ref="Q4628">IFERROR(_xlfn.IFS(A4628="","",O4628=0,"TRUE",AND(O4628=1,E4628="Out For Delivery"),"FALSE",O4628=1,"TRUE"),"FALSE")</f>
        <v>FALSE</v>
      </c>
      <c r="R4628" s="1" t="str">
        <f>'[1]OFD Query'!BT4628</f>
        <v>NO</v>
      </c>
    </row>
    <row r="4629" spans="1:18" x14ac:dyDescent="0.3">
      <c r="A4629" s="5" t="str">
        <f>IF(ISBLANK('[1]OFD Query'!A4629),"",'[1]OFD Query'!A4629)</f>
        <v>6061424830907</v>
      </c>
      <c r="B4629" s="1" t="str">
        <f>IF(A4629="","",LEFT('[1]OFD Query'!C4629,FIND(" ",'[1]OFD Query'!C4629)-1))</f>
        <v>Reverse</v>
      </c>
      <c r="C4629" s="1" t="str">
        <f>IF(A4629="","",'[1]OFD Query'!F4629)</f>
        <v>C21036226</v>
      </c>
      <c r="D4629" s="1" t="str">
        <f>IFERROR(VLOOKUP(C4629,Sheet2!A:B,2,0),"")</f>
        <v>SHEIN</v>
      </c>
      <c r="E4629" s="1" t="str">
        <f>IF(A4629="","",'[1]OFD Query'!I4629)</f>
        <v>Out For Delivery</v>
      </c>
      <c r="F4629" s="1" t="str">
        <f t="shared" si="74"/>
        <v>MAK-2</v>
      </c>
      <c r="G4629" s="6" t="str" cm="1">
        <f t="array" ref="G4629">IFERROR(_xlfn.IFS(A4629="","",'[1]OFD Query'!N4629="","Fresh"),'[1]OFD Query'!N4629)</f>
        <v>Undelivered</v>
      </c>
      <c r="H4629" s="6" t="str" cm="1">
        <f t="array" ref="H4629">IFERROR(_xlfn.IFS(B4629="","",'[1]OFD Query'!O4629="","Fresh"),'[1]OFD Query'!O4629)</f>
        <v xml:space="preserve">NDR Condition, can not been scheduled </v>
      </c>
      <c r="I4629" s="1" t="str">
        <f>IF(A4629="","",'[1]OFD Query'!W4629)</f>
        <v>D2106114301</v>
      </c>
      <c r="J4629" s="1" t="str">
        <f>IF(A4629="","",'[1]OFD Query'!X4629)</f>
        <v xml:space="preserve">AML- Abdulshakoor Noor Hussain </v>
      </c>
      <c r="K4629" s="1" t="str">
        <f>IF(A4629="","",'[1]OFD Query'!AL4629)</f>
        <v>Jabal An Nur</v>
      </c>
      <c r="L4629" s="6">
        <f>IF(A4629="","",'[1]OFD Query'!AO4629)</f>
        <v>0</v>
      </c>
      <c r="M4629" s="1" t="str" cm="1">
        <f t="array" ref="M4629">_xlfn.IFS(L4629="","",L4629=0,"PPD",L4629&gt;0,"COD")</f>
        <v>PPD</v>
      </c>
      <c r="N4629" s="1" t="str" cm="1">
        <f t="array" ref="N4629">_xlfn.IFS(A4629="","",L4629=0,M4629,L4629&lt;100,"&lt;100",L4629&lt;200,"&lt;200",L4629&lt;500,"&lt;500",L4629&lt;1000,"&lt;1000",L4629&gt;1000,"Above 1K")</f>
        <v>PPD</v>
      </c>
      <c r="O4629" s="6">
        <f>IF(A4629="","",'[1]OFD Query'!CB4629)</f>
        <v>2</v>
      </c>
      <c r="P4629" s="1" t="str">
        <f>IF(A4629="","",'[1]OFD Query'!CJ4629)</f>
        <v/>
      </c>
      <c r="Q4629" s="1" t="str" cm="1">
        <f t="array" ref="Q4629">IFERROR(_xlfn.IFS(A4629="","",O4629=0,"TRUE",AND(O4629=1,E4629="Out For Delivery"),"FALSE",O4629=1,"TRUE"),"FALSE")</f>
        <v>FALSE</v>
      </c>
      <c r="R4629" s="1" t="str">
        <f>'[1]OFD Query'!BT4629</f>
        <v>NO</v>
      </c>
    </row>
    <row r="4630" spans="1:18" x14ac:dyDescent="0.3">
      <c r="A4630" s="5" t="str">
        <f>IF(ISBLANK('[1]OFD Query'!A4630),"",'[1]OFD Query'!A4630)</f>
        <v>6061424153093</v>
      </c>
      <c r="B4630" s="1" t="str">
        <f>IF(A4630="","",LEFT('[1]OFD Query'!C4630,FIND(" ",'[1]OFD Query'!C4630)-1))</f>
        <v>Reverse</v>
      </c>
      <c r="C4630" s="1" t="str">
        <f>IF(A4630="","",'[1]OFD Query'!F4630)</f>
        <v>C21036226</v>
      </c>
      <c r="D4630" s="1" t="str">
        <f>IFERROR(VLOOKUP(C4630,Sheet2!A:B,2,0),"")</f>
        <v>SHEIN</v>
      </c>
      <c r="E4630" s="1" t="str">
        <f>IF(A4630="","",'[1]OFD Query'!I4630)</f>
        <v>Out For Delivery</v>
      </c>
      <c r="F4630" s="1" t="str">
        <f t="shared" si="74"/>
        <v>MAK-2</v>
      </c>
      <c r="G4630" s="6" t="str" cm="1">
        <f t="array" ref="G4630">IFERROR(_xlfn.IFS(A4630="","",'[1]OFD Query'!N4630="","Fresh"),'[1]OFD Query'!N4630)</f>
        <v>Undelivered</v>
      </c>
      <c r="H4630" s="6" t="str" cm="1">
        <f t="array" ref="H4630">IFERROR(_xlfn.IFS(B4630="","",'[1]OFD Query'!O4630="","Fresh"),'[1]OFD Query'!O4630)</f>
        <v xml:space="preserve">NDR Condition, can not been scheduled </v>
      </c>
      <c r="I4630" s="1" t="str">
        <f>IF(A4630="","",'[1]OFD Query'!W4630)</f>
        <v>D2106114301</v>
      </c>
      <c r="J4630" s="1" t="str">
        <f>IF(A4630="","",'[1]OFD Query'!X4630)</f>
        <v xml:space="preserve">AML- Abdulshakoor Noor Hussain </v>
      </c>
      <c r="K4630" s="1" t="str">
        <f>IF(A4630="","",'[1]OFD Query'!AL4630)</f>
        <v>Jabal An Nur</v>
      </c>
      <c r="L4630" s="6">
        <f>IF(A4630="","",'[1]OFD Query'!AO4630)</f>
        <v>0</v>
      </c>
      <c r="M4630" s="1" t="str" cm="1">
        <f t="array" ref="M4630">_xlfn.IFS(L4630="","",L4630=0,"PPD",L4630&gt;0,"COD")</f>
        <v>PPD</v>
      </c>
      <c r="N4630" s="1" t="str" cm="1">
        <f t="array" ref="N4630">_xlfn.IFS(A4630="","",L4630=0,M4630,L4630&lt;100,"&lt;100",L4630&lt;200,"&lt;200",L4630&lt;500,"&lt;500",L4630&lt;1000,"&lt;1000",L4630&gt;1000,"Above 1K")</f>
        <v>PPD</v>
      </c>
      <c r="O4630" s="6">
        <f>IF(A4630="","",'[1]OFD Query'!CB4630)</f>
        <v>2</v>
      </c>
      <c r="P4630" s="1" t="str">
        <f>IF(A4630="","",'[1]OFD Query'!CJ4630)</f>
        <v/>
      </c>
      <c r="Q4630" s="1" t="str" cm="1">
        <f t="array" ref="Q4630">IFERROR(_xlfn.IFS(A4630="","",O4630=0,"TRUE",AND(O4630=1,E4630="Out For Delivery"),"FALSE",O4630=1,"TRUE"),"FALSE")</f>
        <v>FALSE</v>
      </c>
      <c r="R4630" s="1" t="str">
        <f>'[1]OFD Query'!BT4630</f>
        <v>NO</v>
      </c>
    </row>
    <row r="4631" spans="1:18" x14ac:dyDescent="0.3">
      <c r="A4631" s="5" t="str">
        <f>IF(ISBLANK('[1]OFD Query'!A4631),"",'[1]OFD Query'!A4631)</f>
        <v>6061424480802</v>
      </c>
      <c r="B4631" s="1" t="str">
        <f>IF(A4631="","",LEFT('[1]OFD Query'!C4631,FIND(" ",'[1]OFD Query'!C4631)-1))</f>
        <v>Reverse</v>
      </c>
      <c r="C4631" s="1" t="str">
        <f>IF(A4631="","",'[1]OFD Query'!F4631)</f>
        <v>C21036226</v>
      </c>
      <c r="D4631" s="1" t="str">
        <f>IFERROR(VLOOKUP(C4631,Sheet2!A:B,2,0),"")</f>
        <v>SHEIN</v>
      </c>
      <c r="E4631" s="1" t="str">
        <f>IF(A4631="","",'[1]OFD Query'!I4631)</f>
        <v>Out For Delivery</v>
      </c>
      <c r="F4631" s="1" t="str">
        <f t="shared" si="74"/>
        <v>MAK-2</v>
      </c>
      <c r="G4631" s="6" t="str" cm="1">
        <f t="array" ref="G4631">IFERROR(_xlfn.IFS(A4631="","",'[1]OFD Query'!N4631="","Fresh"),'[1]OFD Query'!N4631)</f>
        <v>No Answer</v>
      </c>
      <c r="H4631" s="6" t="str" cm="1">
        <f t="array" ref="H4631">IFERROR(_xlfn.IFS(B4631="","",'[1]OFD Query'!O4631="","Fresh"),'[1]OFD Query'!O4631)</f>
        <v>Switched Off</v>
      </c>
      <c r="I4631" s="1" t="str">
        <f>IF(A4631="","",'[1]OFD Query'!W4631)</f>
        <v>D2106114301</v>
      </c>
      <c r="J4631" s="1" t="str">
        <f>IF(A4631="","",'[1]OFD Query'!X4631)</f>
        <v xml:space="preserve">AML- Abdulshakoor Noor Hussain </v>
      </c>
      <c r="K4631" s="1" t="str">
        <f>IF(A4631="","",'[1]OFD Query'!AL4631)</f>
        <v>Jabal An Nur</v>
      </c>
      <c r="L4631" s="6">
        <f>IF(A4631="","",'[1]OFD Query'!AO4631)</f>
        <v>0</v>
      </c>
      <c r="M4631" s="1" t="str" cm="1">
        <f t="array" ref="M4631">_xlfn.IFS(L4631="","",L4631=0,"PPD",L4631&gt;0,"COD")</f>
        <v>PPD</v>
      </c>
      <c r="N4631" s="1" t="str" cm="1">
        <f t="array" ref="N4631">_xlfn.IFS(A4631="","",L4631=0,M4631,L4631&lt;100,"&lt;100",L4631&lt;200,"&lt;200",L4631&lt;500,"&lt;500",L4631&lt;1000,"&lt;1000",L4631&gt;1000,"Above 1K")</f>
        <v>PPD</v>
      </c>
      <c r="O4631" s="6">
        <f>IF(A4631="","",'[1]OFD Query'!CB4631)</f>
        <v>2</v>
      </c>
      <c r="P4631" s="1" t="str">
        <f>IF(A4631="","",'[1]OFD Query'!CJ4631)</f>
        <v/>
      </c>
      <c r="Q4631" s="1" t="str" cm="1">
        <f t="array" ref="Q4631">IFERROR(_xlfn.IFS(A4631="","",O4631=0,"TRUE",AND(O4631=1,E4631="Out For Delivery"),"FALSE",O4631=1,"TRUE"),"FALSE")</f>
        <v>FALSE</v>
      </c>
      <c r="R4631" s="1" t="str">
        <f>'[1]OFD Query'!BT4631</f>
        <v>NO</v>
      </c>
    </row>
    <row r="4632" spans="1:18" x14ac:dyDescent="0.3">
      <c r="A4632" s="5" t="str">
        <f>IF(ISBLANK('[1]OFD Query'!A4632),"",'[1]OFD Query'!A4632)</f>
        <v>6061424512115</v>
      </c>
      <c r="B4632" s="1" t="str">
        <f>IF(A4632="","",LEFT('[1]OFD Query'!C4632,FIND(" ",'[1]OFD Query'!C4632)-1))</f>
        <v>Reverse</v>
      </c>
      <c r="C4632" s="1" t="str">
        <f>IF(A4632="","",'[1]OFD Query'!F4632)</f>
        <v>C21036226</v>
      </c>
      <c r="D4632" s="1" t="str">
        <f>IFERROR(VLOOKUP(C4632,Sheet2!A:B,2,0),"")</f>
        <v>SHEIN</v>
      </c>
      <c r="E4632" s="1" t="str">
        <f>IF(A4632="","",'[1]OFD Query'!I4632)</f>
        <v>Out For Delivery</v>
      </c>
      <c r="F4632" s="1" t="str">
        <f t="shared" si="74"/>
        <v>MAK-2</v>
      </c>
      <c r="G4632" s="6" t="str" cm="1">
        <f t="array" ref="G4632">IFERROR(_xlfn.IFS(A4632="","",'[1]OFD Query'!N4632="","Fresh"),'[1]OFD Query'!N4632)</f>
        <v>No Answer</v>
      </c>
      <c r="H4632" s="6" t="str" cm="1">
        <f t="array" ref="H4632">IFERROR(_xlfn.IFS(B4632="","",'[1]OFD Query'!O4632="","Fresh"),'[1]OFD Query'!O4632)</f>
        <v>Switched Off</v>
      </c>
      <c r="I4632" s="1" t="str">
        <f>IF(A4632="","",'[1]OFD Query'!W4632)</f>
        <v>D2106114301</v>
      </c>
      <c r="J4632" s="1" t="str">
        <f>IF(A4632="","",'[1]OFD Query'!X4632)</f>
        <v xml:space="preserve">AML- Abdulshakoor Noor Hussain </v>
      </c>
      <c r="K4632" s="1" t="str">
        <f>IF(A4632="","",'[1]OFD Query'!AL4632)</f>
        <v>Jabal An Nur</v>
      </c>
      <c r="L4632" s="6">
        <f>IF(A4632="","",'[1]OFD Query'!AO4632)</f>
        <v>0</v>
      </c>
      <c r="M4632" s="1" t="str" cm="1">
        <f t="array" ref="M4632">_xlfn.IFS(L4632="","",L4632=0,"PPD",L4632&gt;0,"COD")</f>
        <v>PPD</v>
      </c>
      <c r="N4632" s="1" t="str" cm="1">
        <f t="array" ref="N4632">_xlfn.IFS(A4632="","",L4632=0,M4632,L4632&lt;100,"&lt;100",L4632&lt;200,"&lt;200",L4632&lt;500,"&lt;500",L4632&lt;1000,"&lt;1000",L4632&gt;1000,"Above 1K")</f>
        <v>PPD</v>
      </c>
      <c r="O4632" s="6">
        <f>IF(A4632="","",'[1]OFD Query'!CB4632)</f>
        <v>2</v>
      </c>
      <c r="P4632" s="1" t="str">
        <f>IF(A4632="","",'[1]OFD Query'!CJ4632)</f>
        <v/>
      </c>
      <c r="Q4632" s="1" t="str" cm="1">
        <f t="array" ref="Q4632">IFERROR(_xlfn.IFS(A4632="","",O4632=0,"TRUE",AND(O4632=1,E4632="Out For Delivery"),"FALSE",O4632=1,"TRUE"),"FALSE")</f>
        <v>FALSE</v>
      </c>
      <c r="R4632" s="1" t="str">
        <f>'[1]OFD Query'!BT4632</f>
        <v>NO</v>
      </c>
    </row>
    <row r="4633" spans="1:18" x14ac:dyDescent="0.3">
      <c r="A4633" s="5" t="str">
        <f>IF(ISBLANK('[1]OFD Query'!A4633),"",'[1]OFD Query'!A4633)</f>
        <v>6061424381782</v>
      </c>
      <c r="B4633" s="1" t="str">
        <f>IF(A4633="","",LEFT('[1]OFD Query'!C4633,FIND(" ",'[1]OFD Query'!C4633)-1))</f>
        <v>Reverse</v>
      </c>
      <c r="C4633" s="1" t="str">
        <f>IF(A4633="","",'[1]OFD Query'!F4633)</f>
        <v>C21036226</v>
      </c>
      <c r="D4633" s="1" t="str">
        <f>IFERROR(VLOOKUP(C4633,Sheet2!A:B,2,0),"")</f>
        <v>SHEIN</v>
      </c>
      <c r="E4633" s="1" t="str">
        <f>IF(A4633="","",'[1]OFD Query'!I4633)</f>
        <v>Out For Delivery</v>
      </c>
      <c r="F4633" s="1" t="str">
        <f t="shared" si="74"/>
        <v>MAK-2</v>
      </c>
      <c r="G4633" s="6" t="str" cm="1">
        <f t="array" ref="G4633">IFERROR(_xlfn.IFS(A4633="","",'[1]OFD Query'!N4633="","Fresh"),'[1]OFD Query'!N4633)</f>
        <v>No Answer</v>
      </c>
      <c r="H4633" s="6" t="str" cm="1">
        <f t="array" ref="H4633">IFERROR(_xlfn.IFS(B4633="","",'[1]OFD Query'!O4633="","Fresh"),'[1]OFD Query'!O4633)</f>
        <v>Switched Off</v>
      </c>
      <c r="I4633" s="1" t="str">
        <f>IF(A4633="","",'[1]OFD Query'!W4633)</f>
        <v>D2106114301</v>
      </c>
      <c r="J4633" s="1" t="str">
        <f>IF(A4633="","",'[1]OFD Query'!X4633)</f>
        <v xml:space="preserve">AML- Abdulshakoor Noor Hussain </v>
      </c>
      <c r="K4633" s="1" t="str">
        <f>IF(A4633="","",'[1]OFD Query'!AL4633)</f>
        <v>Jabal An Nur</v>
      </c>
      <c r="L4633" s="6">
        <f>IF(A4633="","",'[1]OFD Query'!AO4633)</f>
        <v>0</v>
      </c>
      <c r="M4633" s="1" t="str" cm="1">
        <f t="array" ref="M4633">_xlfn.IFS(L4633="","",L4633=0,"PPD",L4633&gt;0,"COD")</f>
        <v>PPD</v>
      </c>
      <c r="N4633" s="1" t="str" cm="1">
        <f t="array" ref="N4633">_xlfn.IFS(A4633="","",L4633=0,M4633,L4633&lt;100,"&lt;100",L4633&lt;200,"&lt;200",L4633&lt;500,"&lt;500",L4633&lt;1000,"&lt;1000",L4633&gt;1000,"Above 1K")</f>
        <v>PPD</v>
      </c>
      <c r="O4633" s="6">
        <f>IF(A4633="","",'[1]OFD Query'!CB4633)</f>
        <v>2</v>
      </c>
      <c r="P4633" s="1" t="str">
        <f>IF(A4633="","",'[1]OFD Query'!CJ4633)</f>
        <v/>
      </c>
      <c r="Q4633" s="1" t="str" cm="1">
        <f t="array" ref="Q4633">IFERROR(_xlfn.IFS(A4633="","",O4633=0,"TRUE",AND(O4633=1,E4633="Out For Delivery"),"FALSE",O4633=1,"TRUE"),"FALSE")</f>
        <v>FALSE</v>
      </c>
      <c r="R4633" s="1" t="str">
        <f>'[1]OFD Query'!BT4633</f>
        <v>NO</v>
      </c>
    </row>
    <row r="4634" spans="1:18" x14ac:dyDescent="0.3">
      <c r="A4634" s="5" t="str">
        <f>IF(ISBLANK('[1]OFD Query'!A4634),"",'[1]OFD Query'!A4634)</f>
        <v>6061424952695</v>
      </c>
      <c r="B4634" s="1" t="str">
        <f>IF(A4634="","",LEFT('[1]OFD Query'!C4634,FIND(" ",'[1]OFD Query'!C4634)-1))</f>
        <v>Reverse</v>
      </c>
      <c r="C4634" s="1" t="str">
        <f>IF(A4634="","",'[1]OFD Query'!F4634)</f>
        <v>C2103791801</v>
      </c>
      <c r="D4634" s="1" t="str">
        <f>IFERROR(VLOOKUP(C4634,Sheet2!A:B,2,0),"")</f>
        <v>imile return warehouse</v>
      </c>
      <c r="E4634" s="1" t="str">
        <f>IF(A4634="","",'[1]OFD Query'!I4634)</f>
        <v>Out For Delivery</v>
      </c>
      <c r="F4634" s="1" t="str">
        <f t="shared" si="74"/>
        <v>MAK-2</v>
      </c>
      <c r="G4634" s="6" t="str" cm="1">
        <f t="array" ref="G4634">IFERROR(_xlfn.IFS(A4634="","",'[1]OFD Query'!N4634="","Fresh"),'[1]OFD Query'!N4634)</f>
        <v>Uncontactable</v>
      </c>
      <c r="H4634" s="6" t="str" cm="1">
        <f t="array" ref="H4634">IFERROR(_xlfn.IFS(B4634="","",'[1]OFD Query'!O4634="","Fresh"),'[1]OFD Query'!O4634)</f>
        <v>No Answer</v>
      </c>
      <c r="I4634" s="1" t="str">
        <f>IF(A4634="","",'[1]OFD Query'!W4634)</f>
        <v>D2106114301</v>
      </c>
      <c r="J4634" s="1" t="str">
        <f>IF(A4634="","",'[1]OFD Query'!X4634)</f>
        <v xml:space="preserve">AML- Abdulshakoor Noor Hussain </v>
      </c>
      <c r="K4634" s="1" t="str">
        <f>IF(A4634="","",'[1]OFD Query'!AL4634)</f>
        <v>Jabal An Nur</v>
      </c>
      <c r="L4634" s="6">
        <f>IF(A4634="","",'[1]OFD Query'!AO4634)</f>
        <v>0</v>
      </c>
      <c r="M4634" s="1" t="str" cm="1">
        <f t="array" ref="M4634">_xlfn.IFS(L4634="","",L4634=0,"PPD",L4634&gt;0,"COD")</f>
        <v>PPD</v>
      </c>
      <c r="N4634" s="1" t="str" cm="1">
        <f t="array" ref="N4634">_xlfn.IFS(A4634="","",L4634=0,M4634,L4634&lt;100,"&lt;100",L4634&lt;200,"&lt;200",L4634&lt;500,"&lt;500",L4634&lt;1000,"&lt;1000",L4634&gt;1000,"Above 1K")</f>
        <v>PPD</v>
      </c>
      <c r="O4634" s="6">
        <f>IF(A4634="","",'[1]OFD Query'!CB4634)</f>
        <v>2</v>
      </c>
      <c r="P4634" s="1" t="str">
        <f>IF(A4634="","",'[1]OFD Query'!CJ4634)</f>
        <v/>
      </c>
      <c r="Q4634" s="1" t="str" cm="1">
        <f t="array" ref="Q4634">IFERROR(_xlfn.IFS(A4634="","",O4634=0,"TRUE",AND(O4634=1,E4634="Out For Delivery"),"FALSE",O4634=1,"TRUE"),"FALSE")</f>
        <v>FALSE</v>
      </c>
      <c r="R4634" s="1" t="str">
        <f>'[1]OFD Query'!BT4634</f>
        <v>NO</v>
      </c>
    </row>
    <row r="4635" spans="1:18" x14ac:dyDescent="0.3">
      <c r="A4635" s="5" t="str">
        <f>IF(ISBLANK('[1]OFD Query'!A4635),"",'[1]OFD Query'!A4635)</f>
        <v>6061424654338</v>
      </c>
      <c r="B4635" s="1" t="str">
        <f>IF(A4635="","",LEFT('[1]OFD Query'!C4635,FIND(" ",'[1]OFD Query'!C4635)-1))</f>
        <v>Reverse</v>
      </c>
      <c r="C4635" s="1" t="str">
        <f>IF(A4635="","",'[1]OFD Query'!F4635)</f>
        <v>C21036226</v>
      </c>
      <c r="D4635" s="1" t="str">
        <f>IFERROR(VLOOKUP(C4635,Sheet2!A:B,2,0),"")</f>
        <v>SHEIN</v>
      </c>
      <c r="E4635" s="1" t="str">
        <f>IF(A4635="","",'[1]OFD Query'!I4635)</f>
        <v>Out For Delivery</v>
      </c>
      <c r="F4635" s="1" t="str">
        <f t="shared" si="74"/>
        <v>MAK-2</v>
      </c>
      <c r="G4635" s="6" t="str" cm="1">
        <f t="array" ref="G4635">IFERROR(_xlfn.IFS(A4635="","",'[1]OFD Query'!N4635="","Fresh"),'[1]OFD Query'!N4635)</f>
        <v>No Answer</v>
      </c>
      <c r="H4635" s="6" t="str" cm="1">
        <f t="array" ref="H4635">IFERROR(_xlfn.IFS(B4635="","",'[1]OFD Query'!O4635="","Fresh"),'[1]OFD Query'!O4635)</f>
        <v>Switched Off</v>
      </c>
      <c r="I4635" s="1" t="str">
        <f>IF(A4635="","",'[1]OFD Query'!W4635)</f>
        <v>D2106114301</v>
      </c>
      <c r="J4635" s="1" t="str">
        <f>IF(A4635="","",'[1]OFD Query'!X4635)</f>
        <v xml:space="preserve">AML- Abdulshakoor Noor Hussain </v>
      </c>
      <c r="K4635" s="1" t="str">
        <f>IF(A4635="","",'[1]OFD Query'!AL4635)</f>
        <v>Jabal An Nur</v>
      </c>
      <c r="L4635" s="6">
        <f>IF(A4635="","",'[1]OFD Query'!AO4635)</f>
        <v>0</v>
      </c>
      <c r="M4635" s="1" t="str" cm="1">
        <f t="array" ref="M4635">_xlfn.IFS(L4635="","",L4635=0,"PPD",L4635&gt;0,"COD")</f>
        <v>PPD</v>
      </c>
      <c r="N4635" s="1" t="str" cm="1">
        <f t="array" ref="N4635">_xlfn.IFS(A4635="","",L4635=0,M4635,L4635&lt;100,"&lt;100",L4635&lt;200,"&lt;200",L4635&lt;500,"&lt;500",L4635&lt;1000,"&lt;1000",L4635&gt;1000,"Above 1K")</f>
        <v>PPD</v>
      </c>
      <c r="O4635" s="6">
        <f>IF(A4635="","",'[1]OFD Query'!CB4635)</f>
        <v>2</v>
      </c>
      <c r="P4635" s="1" t="str">
        <f>IF(A4635="","",'[1]OFD Query'!CJ4635)</f>
        <v/>
      </c>
      <c r="Q4635" s="1" t="str" cm="1">
        <f t="array" ref="Q4635">IFERROR(_xlfn.IFS(A4635="","",O4635=0,"TRUE",AND(O4635=1,E4635="Out For Delivery"),"FALSE",O4635=1,"TRUE"),"FALSE")</f>
        <v>FALSE</v>
      </c>
      <c r="R4635" s="1" t="str">
        <f>'[1]OFD Query'!BT4635</f>
        <v>NO</v>
      </c>
    </row>
    <row r="4636" spans="1:18" x14ac:dyDescent="0.3">
      <c r="A4636" s="5" t="str">
        <f>IF(ISBLANK('[1]OFD Query'!A4636),"",'[1]OFD Query'!A4636)</f>
        <v>6061524573674</v>
      </c>
      <c r="B4636" s="1" t="str">
        <f>IF(A4636="","",LEFT('[1]OFD Query'!C4636,FIND(" ",'[1]OFD Query'!C4636)-1))</f>
        <v>Reverse</v>
      </c>
      <c r="C4636" s="1" t="str">
        <f>IF(A4636="","",'[1]OFD Query'!F4636)</f>
        <v>C21036226</v>
      </c>
      <c r="D4636" s="1" t="str">
        <f>IFERROR(VLOOKUP(C4636,Sheet2!A:B,2,0),"")</f>
        <v>SHEIN</v>
      </c>
      <c r="E4636" s="1" t="str">
        <f>IF(A4636="","",'[1]OFD Query'!I4636)</f>
        <v>Out For Delivery</v>
      </c>
      <c r="F4636" s="1" t="str">
        <f t="shared" si="74"/>
        <v>MAK-2</v>
      </c>
      <c r="G4636" s="6" t="str" cm="1">
        <f t="array" ref="G4636">IFERROR(_xlfn.IFS(A4636="","",'[1]OFD Query'!N4636="","Fresh"),'[1]OFD Query'!N4636)</f>
        <v>Uncontactable</v>
      </c>
      <c r="H4636" s="6" t="str" cm="1">
        <f t="array" ref="H4636">IFERROR(_xlfn.IFS(B4636="","",'[1]OFD Query'!O4636="","Fresh"),'[1]OFD Query'!O4636)</f>
        <v>No Answer</v>
      </c>
      <c r="I4636" s="1" t="str">
        <f>IF(A4636="","",'[1]OFD Query'!W4636)</f>
        <v>D2106114301</v>
      </c>
      <c r="J4636" s="1" t="str">
        <f>IF(A4636="","",'[1]OFD Query'!X4636)</f>
        <v xml:space="preserve">AML- Abdulshakoor Noor Hussain </v>
      </c>
      <c r="K4636" s="1" t="str">
        <f>IF(A4636="","",'[1]OFD Query'!AL4636)</f>
        <v>Jabal An Nur</v>
      </c>
      <c r="L4636" s="6">
        <f>IF(A4636="","",'[1]OFD Query'!AO4636)</f>
        <v>0</v>
      </c>
      <c r="M4636" s="1" t="str" cm="1">
        <f t="array" ref="M4636">_xlfn.IFS(L4636="","",L4636=0,"PPD",L4636&gt;0,"COD")</f>
        <v>PPD</v>
      </c>
      <c r="N4636" s="1" t="str" cm="1">
        <f t="array" ref="N4636">_xlfn.IFS(A4636="","",L4636=0,M4636,L4636&lt;100,"&lt;100",L4636&lt;200,"&lt;200",L4636&lt;500,"&lt;500",L4636&lt;1000,"&lt;1000",L4636&gt;1000,"Above 1K")</f>
        <v>PPD</v>
      </c>
      <c r="O4636" s="6">
        <f>IF(A4636="","",'[1]OFD Query'!CB4636)</f>
        <v>1</v>
      </c>
      <c r="P4636" s="1" t="str">
        <f>IF(A4636="","",'[1]OFD Query'!CJ4636)</f>
        <v/>
      </c>
      <c r="Q4636" s="1" t="str" cm="1">
        <f t="array" ref="Q4636">IFERROR(_xlfn.IFS(A4636="","",O4636=0,"TRUE",AND(O4636=1,E4636="Out For Delivery"),"FALSE",O4636=1,"TRUE"),"FALSE")</f>
        <v>FALSE</v>
      </c>
      <c r="R4636" s="1" t="str">
        <f>'[1]OFD Query'!BT4636</f>
        <v>NO</v>
      </c>
    </row>
    <row r="4637" spans="1:18" x14ac:dyDescent="0.3">
      <c r="A4637" s="5" t="str">
        <f>IF(ISBLANK('[1]OFD Query'!A4637),"",'[1]OFD Query'!A4637)</f>
        <v>6061524544434</v>
      </c>
      <c r="B4637" s="1" t="str">
        <f>IF(A4637="","",LEFT('[1]OFD Query'!C4637,FIND(" ",'[1]OFD Query'!C4637)-1))</f>
        <v>Reverse</v>
      </c>
      <c r="C4637" s="1" t="str">
        <f>IF(A4637="","",'[1]OFD Query'!F4637)</f>
        <v>C21036226</v>
      </c>
      <c r="D4637" s="1" t="str">
        <f>IFERROR(VLOOKUP(C4637,Sheet2!A:B,2,0),"")</f>
        <v>SHEIN</v>
      </c>
      <c r="E4637" s="1" t="str">
        <f>IF(A4637="","",'[1]OFD Query'!I4637)</f>
        <v>Out For Delivery</v>
      </c>
      <c r="F4637" s="1" t="str">
        <f t="shared" si="74"/>
        <v>MAK-2</v>
      </c>
      <c r="G4637" s="6" t="str" cm="1">
        <f t="array" ref="G4637">IFERROR(_xlfn.IFS(A4637="","",'[1]OFD Query'!N4637="","Fresh"),'[1]OFD Query'!N4637)</f>
        <v>No Answer</v>
      </c>
      <c r="H4637" s="6" t="str" cm="1">
        <f t="array" ref="H4637">IFERROR(_xlfn.IFS(B4637="","",'[1]OFD Query'!O4637="","Fresh"),'[1]OFD Query'!O4637)</f>
        <v>Switched Off</v>
      </c>
      <c r="I4637" s="1" t="str">
        <f>IF(A4637="","",'[1]OFD Query'!W4637)</f>
        <v>D2106114301</v>
      </c>
      <c r="J4637" s="1" t="str">
        <f>IF(A4637="","",'[1]OFD Query'!X4637)</f>
        <v xml:space="preserve">AML- Abdulshakoor Noor Hussain </v>
      </c>
      <c r="K4637" s="1" t="str">
        <f>IF(A4637="","",'[1]OFD Query'!AL4637)</f>
        <v>Jabal An Nur</v>
      </c>
      <c r="L4637" s="6">
        <f>IF(A4637="","",'[1]OFD Query'!AO4637)</f>
        <v>0</v>
      </c>
      <c r="M4637" s="1" t="str" cm="1">
        <f t="array" ref="M4637">_xlfn.IFS(L4637="","",L4637=0,"PPD",L4637&gt;0,"COD")</f>
        <v>PPD</v>
      </c>
      <c r="N4637" s="1" t="str" cm="1">
        <f t="array" ref="N4637">_xlfn.IFS(A4637="","",L4637=0,M4637,L4637&lt;100,"&lt;100",L4637&lt;200,"&lt;200",L4637&lt;500,"&lt;500",L4637&lt;1000,"&lt;1000",L4637&gt;1000,"Above 1K")</f>
        <v>PPD</v>
      </c>
      <c r="O4637" s="6">
        <f>IF(A4637="","",'[1]OFD Query'!CB4637)</f>
        <v>2</v>
      </c>
      <c r="P4637" s="1" t="str">
        <f>IF(A4637="","",'[1]OFD Query'!CJ4637)</f>
        <v/>
      </c>
      <c r="Q4637" s="1" t="str" cm="1">
        <f t="array" ref="Q4637">IFERROR(_xlfn.IFS(A4637="","",O4637=0,"TRUE",AND(O4637=1,E4637="Out For Delivery"),"FALSE",O4637=1,"TRUE"),"FALSE")</f>
        <v>FALSE</v>
      </c>
      <c r="R4637" s="1" t="str">
        <f>'[1]OFD Query'!BT4637</f>
        <v>NO</v>
      </c>
    </row>
    <row r="4638" spans="1:18" x14ac:dyDescent="0.3">
      <c r="A4638" s="5" t="str">
        <f>IF(ISBLANK('[1]OFD Query'!A4638),"",'[1]OFD Query'!A4638)</f>
        <v>6061624834402</v>
      </c>
      <c r="B4638" s="1" t="str">
        <f>IF(A4638="","",LEFT('[1]OFD Query'!C4638,FIND(" ",'[1]OFD Query'!C4638)-1))</f>
        <v>Reverse</v>
      </c>
      <c r="C4638" s="1" t="str">
        <f>IF(A4638="","",'[1]OFD Query'!F4638)</f>
        <v>C21036226</v>
      </c>
      <c r="D4638" s="1" t="str">
        <f>IFERROR(VLOOKUP(C4638,Sheet2!A:B,2,0),"")</f>
        <v>SHEIN</v>
      </c>
      <c r="E4638" s="1" t="str">
        <f>IF(A4638="","",'[1]OFD Query'!I4638)</f>
        <v>Out For Delivery</v>
      </c>
      <c r="F4638" s="1" t="str">
        <f t="shared" si="74"/>
        <v>MAK-2</v>
      </c>
      <c r="G4638" s="6" t="str" cm="1">
        <f t="array" ref="G4638">IFERROR(_xlfn.IFS(A4638="","",'[1]OFD Query'!N4638="","Fresh"),'[1]OFD Query'!N4638)</f>
        <v>Undelivered</v>
      </c>
      <c r="H4638" s="6" t="str" cm="1">
        <f t="array" ref="H4638">IFERROR(_xlfn.IFS(B4638="","",'[1]OFD Query'!O4638="","Fresh"),'[1]OFD Query'!O4638)</f>
        <v xml:space="preserve">NDR Condition, can not been scheduled </v>
      </c>
      <c r="I4638" s="1" t="str">
        <f>IF(A4638="","",'[1]OFD Query'!W4638)</f>
        <v>D2106114301</v>
      </c>
      <c r="J4638" s="1" t="str">
        <f>IF(A4638="","",'[1]OFD Query'!X4638)</f>
        <v xml:space="preserve">AML- Abdulshakoor Noor Hussain </v>
      </c>
      <c r="K4638" s="1" t="str">
        <f>IF(A4638="","",'[1]OFD Query'!AL4638)</f>
        <v>Jabal An Nur</v>
      </c>
      <c r="L4638" s="6">
        <f>IF(A4638="","",'[1]OFD Query'!AO4638)</f>
        <v>0</v>
      </c>
      <c r="M4638" s="1" t="str" cm="1">
        <f t="array" ref="M4638">_xlfn.IFS(L4638="","",L4638=0,"PPD",L4638&gt;0,"COD")</f>
        <v>PPD</v>
      </c>
      <c r="N4638" s="1" t="str" cm="1">
        <f t="array" ref="N4638">_xlfn.IFS(A4638="","",L4638=0,M4638,L4638&lt;100,"&lt;100",L4638&lt;200,"&lt;200",L4638&lt;500,"&lt;500",L4638&lt;1000,"&lt;1000",L4638&gt;1000,"Above 1K")</f>
        <v>PPD</v>
      </c>
      <c r="O4638" s="6">
        <f>IF(A4638="","",'[1]OFD Query'!CB4638)</f>
        <v>2</v>
      </c>
      <c r="P4638" s="1" t="str">
        <f>IF(A4638="","",'[1]OFD Query'!CJ4638)</f>
        <v/>
      </c>
      <c r="Q4638" s="1" t="str" cm="1">
        <f t="array" ref="Q4638">IFERROR(_xlfn.IFS(A4638="","",O4638=0,"TRUE",AND(O4638=1,E4638="Out For Delivery"),"FALSE",O4638=1,"TRUE"),"FALSE")</f>
        <v>FALSE</v>
      </c>
      <c r="R4638" s="1" t="str">
        <f>'[1]OFD Query'!BT4638</f>
        <v>NO</v>
      </c>
    </row>
    <row r="4639" spans="1:18" x14ac:dyDescent="0.3">
      <c r="A4639" s="5" t="str">
        <f>IF(ISBLANK('[1]OFD Query'!A4639),"",'[1]OFD Query'!A4639)</f>
        <v>6061624774946</v>
      </c>
      <c r="B4639" s="1" t="str">
        <f>IF(A4639="","",LEFT('[1]OFD Query'!C4639,FIND(" ",'[1]OFD Query'!C4639)-1))</f>
        <v>Reverse</v>
      </c>
      <c r="C4639" s="1" t="str">
        <f>IF(A4639="","",'[1]OFD Query'!F4639)</f>
        <v>C21036226</v>
      </c>
      <c r="D4639" s="1" t="str">
        <f>IFERROR(VLOOKUP(C4639,Sheet2!A:B,2,0),"")</f>
        <v>SHEIN</v>
      </c>
      <c r="E4639" s="1" t="str">
        <f>IF(A4639="","",'[1]OFD Query'!I4639)</f>
        <v>Out For Delivery</v>
      </c>
      <c r="F4639" s="1" t="str">
        <f t="shared" si="74"/>
        <v>MAK-2</v>
      </c>
      <c r="G4639" s="6" t="str" cm="1">
        <f t="array" ref="G4639">IFERROR(_xlfn.IFS(A4639="","",'[1]OFD Query'!N4639="","Fresh"),'[1]OFD Query'!N4639)</f>
        <v>No Answer</v>
      </c>
      <c r="H4639" s="6" t="str" cm="1">
        <f t="array" ref="H4639">IFERROR(_xlfn.IFS(B4639="","",'[1]OFD Query'!O4639="","Fresh"),'[1]OFD Query'!O4639)</f>
        <v>Switched Off</v>
      </c>
      <c r="I4639" s="1" t="str">
        <f>IF(A4639="","",'[1]OFD Query'!W4639)</f>
        <v>D2106114301</v>
      </c>
      <c r="J4639" s="1" t="str">
        <f>IF(A4639="","",'[1]OFD Query'!X4639)</f>
        <v xml:space="preserve">AML- Abdulshakoor Noor Hussain </v>
      </c>
      <c r="K4639" s="1" t="str">
        <f>IF(A4639="","",'[1]OFD Query'!AL4639)</f>
        <v>Jabal An Nur</v>
      </c>
      <c r="L4639" s="6">
        <f>IF(A4639="","",'[1]OFD Query'!AO4639)</f>
        <v>0</v>
      </c>
      <c r="M4639" s="1" t="str" cm="1">
        <f t="array" ref="M4639">_xlfn.IFS(L4639="","",L4639=0,"PPD",L4639&gt;0,"COD")</f>
        <v>PPD</v>
      </c>
      <c r="N4639" s="1" t="str" cm="1">
        <f t="array" ref="N4639">_xlfn.IFS(A4639="","",L4639=0,M4639,L4639&lt;100,"&lt;100",L4639&lt;200,"&lt;200",L4639&lt;500,"&lt;500",L4639&lt;1000,"&lt;1000",L4639&gt;1000,"Above 1K")</f>
        <v>PPD</v>
      </c>
      <c r="O4639" s="6">
        <f>IF(A4639="","",'[1]OFD Query'!CB4639)</f>
        <v>2</v>
      </c>
      <c r="P4639" s="1" t="str">
        <f>IF(A4639="","",'[1]OFD Query'!CJ4639)</f>
        <v/>
      </c>
      <c r="Q4639" s="1" t="str" cm="1">
        <f t="array" ref="Q4639">IFERROR(_xlfn.IFS(A4639="","",O4639=0,"TRUE",AND(O4639=1,E4639="Out For Delivery"),"FALSE",O4639=1,"TRUE"),"FALSE")</f>
        <v>FALSE</v>
      </c>
      <c r="R4639" s="1" t="str">
        <f>'[1]OFD Query'!BT4639</f>
        <v>NO</v>
      </c>
    </row>
    <row r="4640" spans="1:18" x14ac:dyDescent="0.3">
      <c r="A4640" s="5" t="str">
        <f>IF(ISBLANK('[1]OFD Query'!A4640),"",'[1]OFD Query'!A4640)</f>
        <v>6061724277306</v>
      </c>
      <c r="B4640" s="1" t="str">
        <f>IF(A4640="","",LEFT('[1]OFD Query'!C4640,FIND(" ",'[1]OFD Query'!C4640)-1))</f>
        <v>Reverse</v>
      </c>
      <c r="C4640" s="1" t="str">
        <f>IF(A4640="","",'[1]OFD Query'!F4640)</f>
        <v>C21036226</v>
      </c>
      <c r="D4640" s="1" t="str">
        <f>IFERROR(VLOOKUP(C4640,Sheet2!A:B,2,0),"")</f>
        <v>SHEIN</v>
      </c>
      <c r="E4640" s="1" t="str">
        <f>IF(A4640="","",'[1]OFD Query'!I4640)</f>
        <v>Out For Delivery</v>
      </c>
      <c r="F4640" s="1" t="str">
        <f t="shared" si="74"/>
        <v>MAK-2</v>
      </c>
      <c r="G4640" s="6" t="str" cm="1">
        <f t="array" ref="G4640">IFERROR(_xlfn.IFS(A4640="","",'[1]OFD Query'!N4640="","Fresh"),'[1]OFD Query'!N4640)</f>
        <v>No Answer</v>
      </c>
      <c r="H4640" s="6" t="str" cm="1">
        <f t="array" ref="H4640">IFERROR(_xlfn.IFS(B4640="","",'[1]OFD Query'!O4640="","Fresh"),'[1]OFD Query'!O4640)</f>
        <v>Switched Off</v>
      </c>
      <c r="I4640" s="1" t="str">
        <f>IF(A4640="","",'[1]OFD Query'!W4640)</f>
        <v>D2106114301</v>
      </c>
      <c r="J4640" s="1" t="str">
        <f>IF(A4640="","",'[1]OFD Query'!X4640)</f>
        <v xml:space="preserve">AML- Abdulshakoor Noor Hussain </v>
      </c>
      <c r="K4640" s="1" t="str">
        <f>IF(A4640="","",'[1]OFD Query'!AL4640)</f>
        <v>Jabal An Nur</v>
      </c>
      <c r="L4640" s="6">
        <f>IF(A4640="","",'[1]OFD Query'!AO4640)</f>
        <v>0</v>
      </c>
      <c r="M4640" s="1" t="str" cm="1">
        <f t="array" ref="M4640">_xlfn.IFS(L4640="","",L4640=0,"PPD",L4640&gt;0,"COD")</f>
        <v>PPD</v>
      </c>
      <c r="N4640" s="1" t="str" cm="1">
        <f t="array" ref="N4640">_xlfn.IFS(A4640="","",L4640=0,M4640,L4640&lt;100,"&lt;100",L4640&lt;200,"&lt;200",L4640&lt;500,"&lt;500",L4640&lt;1000,"&lt;1000",L4640&gt;1000,"Above 1K")</f>
        <v>PPD</v>
      </c>
      <c r="O4640" s="6">
        <f>IF(A4640="","",'[1]OFD Query'!CB4640)</f>
        <v>2</v>
      </c>
      <c r="P4640" s="1" t="str">
        <f>IF(A4640="","",'[1]OFD Query'!CJ4640)</f>
        <v/>
      </c>
      <c r="Q4640" s="1" t="str" cm="1">
        <f t="array" ref="Q4640">IFERROR(_xlfn.IFS(A4640="","",O4640=0,"TRUE",AND(O4640=1,E4640="Out For Delivery"),"FALSE",O4640=1,"TRUE"),"FALSE")</f>
        <v>FALSE</v>
      </c>
      <c r="R4640" s="1" t="str">
        <f>'[1]OFD Query'!BT4640</f>
        <v>NO</v>
      </c>
    </row>
    <row r="4641" spans="1:18" x14ac:dyDescent="0.3">
      <c r="A4641" s="5" t="str">
        <f>IF(ISBLANK('[1]OFD Query'!A4641),"",'[1]OFD Query'!A4641)</f>
        <v>6061724315181</v>
      </c>
      <c r="B4641" s="1" t="str">
        <f>IF(A4641="","",LEFT('[1]OFD Query'!C4641,FIND(" ",'[1]OFD Query'!C4641)-1))</f>
        <v>Reverse</v>
      </c>
      <c r="C4641" s="1" t="str">
        <f>IF(A4641="","",'[1]OFD Query'!F4641)</f>
        <v>C21036226</v>
      </c>
      <c r="D4641" s="1" t="str">
        <f>IFERROR(VLOOKUP(C4641,Sheet2!A:B,2,0),"")</f>
        <v>SHEIN</v>
      </c>
      <c r="E4641" s="1" t="str">
        <f>IF(A4641="","",'[1]OFD Query'!I4641)</f>
        <v>Out For Delivery</v>
      </c>
      <c r="F4641" s="1" t="str">
        <f t="shared" si="74"/>
        <v>MAK-2</v>
      </c>
      <c r="G4641" s="6" t="str" cm="1">
        <f t="array" ref="G4641">IFERROR(_xlfn.IFS(A4641="","",'[1]OFD Query'!N4641="","Fresh"),'[1]OFD Query'!N4641)</f>
        <v>No Answer</v>
      </c>
      <c r="H4641" s="6" t="str" cm="1">
        <f t="array" ref="H4641">IFERROR(_xlfn.IFS(B4641="","",'[1]OFD Query'!O4641="","Fresh"),'[1]OFD Query'!O4641)</f>
        <v>Switched Off</v>
      </c>
      <c r="I4641" s="1" t="str">
        <f>IF(A4641="","",'[1]OFD Query'!W4641)</f>
        <v>D2106114301</v>
      </c>
      <c r="J4641" s="1" t="str">
        <f>IF(A4641="","",'[1]OFD Query'!X4641)</f>
        <v xml:space="preserve">AML- Abdulshakoor Noor Hussain </v>
      </c>
      <c r="K4641" s="1" t="str">
        <f>IF(A4641="","",'[1]OFD Query'!AL4641)</f>
        <v>Jabal An Nur</v>
      </c>
      <c r="L4641" s="6">
        <f>IF(A4641="","",'[1]OFD Query'!AO4641)</f>
        <v>0</v>
      </c>
      <c r="M4641" s="1" t="str" cm="1">
        <f t="array" ref="M4641">_xlfn.IFS(L4641="","",L4641=0,"PPD",L4641&gt;0,"COD")</f>
        <v>PPD</v>
      </c>
      <c r="N4641" s="1" t="str" cm="1">
        <f t="array" ref="N4641">_xlfn.IFS(A4641="","",L4641=0,M4641,L4641&lt;100,"&lt;100",L4641&lt;200,"&lt;200",L4641&lt;500,"&lt;500",L4641&lt;1000,"&lt;1000",L4641&gt;1000,"Above 1K")</f>
        <v>PPD</v>
      </c>
      <c r="O4641" s="6">
        <f>IF(A4641="","",'[1]OFD Query'!CB4641)</f>
        <v>2</v>
      </c>
      <c r="P4641" s="1" t="str">
        <f>IF(A4641="","",'[1]OFD Query'!CJ4641)</f>
        <v/>
      </c>
      <c r="Q4641" s="1" t="str" cm="1">
        <f t="array" ref="Q4641">IFERROR(_xlfn.IFS(A4641="","",O4641=0,"TRUE",AND(O4641=1,E4641="Out For Delivery"),"FALSE",O4641=1,"TRUE"),"FALSE")</f>
        <v>FALSE</v>
      </c>
      <c r="R4641" s="1" t="str">
        <f>'[1]OFD Query'!BT4641</f>
        <v>NO</v>
      </c>
    </row>
    <row r="4642" spans="1:18" x14ac:dyDescent="0.3">
      <c r="A4642" s="5" t="str">
        <f>IF(ISBLANK('[1]OFD Query'!A4642),"",'[1]OFD Query'!A4642)</f>
        <v>6061724128854</v>
      </c>
      <c r="B4642" s="1" t="str">
        <f>IF(A4642="","",LEFT('[1]OFD Query'!C4642,FIND(" ",'[1]OFD Query'!C4642)-1))</f>
        <v>Reverse</v>
      </c>
      <c r="C4642" s="1" t="str">
        <f>IF(A4642="","",'[1]OFD Query'!F4642)</f>
        <v>C21036226</v>
      </c>
      <c r="D4642" s="1" t="str">
        <f>IFERROR(VLOOKUP(C4642,Sheet2!A:B,2,0),"")</f>
        <v>SHEIN</v>
      </c>
      <c r="E4642" s="1" t="str">
        <f>IF(A4642="","",'[1]OFD Query'!I4642)</f>
        <v>Out For Delivery</v>
      </c>
      <c r="F4642" s="1" t="str">
        <f t="shared" si="74"/>
        <v>MAK-2</v>
      </c>
      <c r="G4642" s="6" t="str" cm="1">
        <f t="array" ref="G4642">IFERROR(_xlfn.IFS(A4642="","",'[1]OFD Query'!N4642="","Fresh"),'[1]OFD Query'!N4642)</f>
        <v>No Answer</v>
      </c>
      <c r="H4642" s="6" t="str" cm="1">
        <f t="array" ref="H4642">IFERROR(_xlfn.IFS(B4642="","",'[1]OFD Query'!O4642="","Fresh"),'[1]OFD Query'!O4642)</f>
        <v>Switched Off</v>
      </c>
      <c r="I4642" s="1" t="str">
        <f>IF(A4642="","",'[1]OFD Query'!W4642)</f>
        <v>D2106114301</v>
      </c>
      <c r="J4642" s="1" t="str">
        <f>IF(A4642="","",'[1]OFD Query'!X4642)</f>
        <v xml:space="preserve">AML- Abdulshakoor Noor Hussain </v>
      </c>
      <c r="K4642" s="1" t="str">
        <f>IF(A4642="","",'[1]OFD Query'!AL4642)</f>
        <v>Jabal An Nur</v>
      </c>
      <c r="L4642" s="6">
        <f>IF(A4642="","",'[1]OFD Query'!AO4642)</f>
        <v>0</v>
      </c>
      <c r="M4642" s="1" t="str" cm="1">
        <f t="array" ref="M4642">_xlfn.IFS(L4642="","",L4642=0,"PPD",L4642&gt;0,"COD")</f>
        <v>PPD</v>
      </c>
      <c r="N4642" s="1" t="str" cm="1">
        <f t="array" ref="N4642">_xlfn.IFS(A4642="","",L4642=0,M4642,L4642&lt;100,"&lt;100",L4642&lt;200,"&lt;200",L4642&lt;500,"&lt;500",L4642&lt;1000,"&lt;1000",L4642&gt;1000,"Above 1K")</f>
        <v>PPD</v>
      </c>
      <c r="O4642" s="6">
        <f>IF(A4642="","",'[1]OFD Query'!CB4642)</f>
        <v>2</v>
      </c>
      <c r="P4642" s="1" t="str">
        <f>IF(A4642="","",'[1]OFD Query'!CJ4642)</f>
        <v/>
      </c>
      <c r="Q4642" s="1" t="str" cm="1">
        <f t="array" ref="Q4642">IFERROR(_xlfn.IFS(A4642="","",O4642=0,"TRUE",AND(O4642=1,E4642="Out For Delivery"),"FALSE",O4642=1,"TRUE"),"FALSE")</f>
        <v>FALSE</v>
      </c>
      <c r="R4642" s="1" t="str">
        <f>'[1]OFD Query'!BT4642</f>
        <v>NO</v>
      </c>
    </row>
    <row r="4643" spans="1:18" x14ac:dyDescent="0.3">
      <c r="A4643" s="5" t="str">
        <f>IF(ISBLANK('[1]OFD Query'!A4643),"",'[1]OFD Query'!A4643)</f>
        <v>6061724629941</v>
      </c>
      <c r="B4643" s="1" t="str">
        <f>IF(A4643="","",LEFT('[1]OFD Query'!C4643,FIND(" ",'[1]OFD Query'!C4643)-1))</f>
        <v>Reverse</v>
      </c>
      <c r="C4643" s="1" t="str">
        <f>IF(A4643="","",'[1]OFD Query'!F4643)</f>
        <v>C21036226</v>
      </c>
      <c r="D4643" s="1" t="str">
        <f>IFERROR(VLOOKUP(C4643,Sheet2!A:B,2,0),"")</f>
        <v>SHEIN</v>
      </c>
      <c r="E4643" s="1" t="str">
        <f>IF(A4643="","",'[1]OFD Query'!I4643)</f>
        <v>Out For Delivery</v>
      </c>
      <c r="F4643" s="1" t="str">
        <f t="shared" si="74"/>
        <v>MAK-2</v>
      </c>
      <c r="G4643" s="6" t="str" cm="1">
        <f t="array" ref="G4643">IFERROR(_xlfn.IFS(A4643="","",'[1]OFD Query'!N4643="","Fresh"),'[1]OFD Query'!N4643)</f>
        <v>No Answer</v>
      </c>
      <c r="H4643" s="6" t="str" cm="1">
        <f t="array" ref="H4643">IFERROR(_xlfn.IFS(B4643="","",'[1]OFD Query'!O4643="","Fresh"),'[1]OFD Query'!O4643)</f>
        <v>Switched Off</v>
      </c>
      <c r="I4643" s="1" t="str">
        <f>IF(A4643="","",'[1]OFD Query'!W4643)</f>
        <v>D2106114301</v>
      </c>
      <c r="J4643" s="1" t="str">
        <f>IF(A4643="","",'[1]OFD Query'!X4643)</f>
        <v xml:space="preserve">AML- Abdulshakoor Noor Hussain </v>
      </c>
      <c r="K4643" s="1" t="str">
        <f>IF(A4643="","",'[1]OFD Query'!AL4643)</f>
        <v>Jabal An Nur</v>
      </c>
      <c r="L4643" s="6">
        <f>IF(A4643="","",'[1]OFD Query'!AO4643)</f>
        <v>0</v>
      </c>
      <c r="M4643" s="1" t="str" cm="1">
        <f t="array" ref="M4643">_xlfn.IFS(L4643="","",L4643=0,"PPD",L4643&gt;0,"COD")</f>
        <v>PPD</v>
      </c>
      <c r="N4643" s="1" t="str" cm="1">
        <f t="array" ref="N4643">_xlfn.IFS(A4643="","",L4643=0,M4643,L4643&lt;100,"&lt;100",L4643&lt;200,"&lt;200",L4643&lt;500,"&lt;500",L4643&lt;1000,"&lt;1000",L4643&gt;1000,"Above 1K")</f>
        <v>PPD</v>
      </c>
      <c r="O4643" s="6">
        <f>IF(A4643="","",'[1]OFD Query'!CB4643)</f>
        <v>2</v>
      </c>
      <c r="P4643" s="1" t="str">
        <f>IF(A4643="","",'[1]OFD Query'!CJ4643)</f>
        <v/>
      </c>
      <c r="Q4643" s="1" t="str" cm="1">
        <f t="array" ref="Q4643">IFERROR(_xlfn.IFS(A4643="","",O4643=0,"TRUE",AND(O4643=1,E4643="Out For Delivery"),"FALSE",O4643=1,"TRUE"),"FALSE")</f>
        <v>FALSE</v>
      </c>
      <c r="R4643" s="1" t="str">
        <f>'[1]OFD Query'!BT4643</f>
        <v>NO</v>
      </c>
    </row>
    <row r="4644" spans="1:18" x14ac:dyDescent="0.3">
      <c r="A4644" s="5" t="str">
        <f>IF(ISBLANK('[1]OFD Query'!A4644),"",'[1]OFD Query'!A4644)</f>
        <v>6061724636629</v>
      </c>
      <c r="B4644" s="1" t="str">
        <f>IF(A4644="","",LEFT('[1]OFD Query'!C4644,FIND(" ",'[1]OFD Query'!C4644)-1))</f>
        <v>Reverse</v>
      </c>
      <c r="C4644" s="1" t="str">
        <f>IF(A4644="","",'[1]OFD Query'!F4644)</f>
        <v>C21036226</v>
      </c>
      <c r="D4644" s="1" t="str">
        <f>IFERROR(VLOOKUP(C4644,Sheet2!A:B,2,0),"")</f>
        <v>SHEIN</v>
      </c>
      <c r="E4644" s="1" t="str">
        <f>IF(A4644="","",'[1]OFD Query'!I4644)</f>
        <v>Out For Delivery</v>
      </c>
      <c r="F4644" s="1" t="str">
        <f t="shared" si="74"/>
        <v>MAK-2</v>
      </c>
      <c r="G4644" s="6" t="str" cm="1">
        <f t="array" ref="G4644">IFERROR(_xlfn.IFS(A4644="","",'[1]OFD Query'!N4644="","Fresh"),'[1]OFD Query'!N4644)</f>
        <v>No Answer</v>
      </c>
      <c r="H4644" s="6" t="str" cm="1">
        <f t="array" ref="H4644">IFERROR(_xlfn.IFS(B4644="","",'[1]OFD Query'!O4644="","Fresh"),'[1]OFD Query'!O4644)</f>
        <v>Switched Off</v>
      </c>
      <c r="I4644" s="1" t="str">
        <f>IF(A4644="","",'[1]OFD Query'!W4644)</f>
        <v>D2106114301</v>
      </c>
      <c r="J4644" s="1" t="str">
        <f>IF(A4644="","",'[1]OFD Query'!X4644)</f>
        <v xml:space="preserve">AML- Abdulshakoor Noor Hussain </v>
      </c>
      <c r="K4644" s="1" t="str">
        <f>IF(A4644="","",'[1]OFD Query'!AL4644)</f>
        <v>Jabal An Nur</v>
      </c>
      <c r="L4644" s="6">
        <f>IF(A4644="","",'[1]OFD Query'!AO4644)</f>
        <v>0</v>
      </c>
      <c r="M4644" s="1" t="str" cm="1">
        <f t="array" ref="M4644">_xlfn.IFS(L4644="","",L4644=0,"PPD",L4644&gt;0,"COD")</f>
        <v>PPD</v>
      </c>
      <c r="N4644" s="1" t="str" cm="1">
        <f t="array" ref="N4644">_xlfn.IFS(A4644="","",L4644=0,M4644,L4644&lt;100,"&lt;100",L4644&lt;200,"&lt;200",L4644&lt;500,"&lt;500",L4644&lt;1000,"&lt;1000",L4644&gt;1000,"Above 1K")</f>
        <v>PPD</v>
      </c>
      <c r="O4644" s="6">
        <f>IF(A4644="","",'[1]OFD Query'!CB4644)</f>
        <v>2</v>
      </c>
      <c r="P4644" s="1" t="str">
        <f>IF(A4644="","",'[1]OFD Query'!CJ4644)</f>
        <v/>
      </c>
      <c r="Q4644" s="1" t="str" cm="1">
        <f t="array" ref="Q4644">IFERROR(_xlfn.IFS(A4644="","",O4644=0,"TRUE",AND(O4644=1,E4644="Out For Delivery"),"FALSE",O4644=1,"TRUE"),"FALSE")</f>
        <v>FALSE</v>
      </c>
      <c r="R4644" s="1" t="str">
        <f>'[1]OFD Query'!BT4644</f>
        <v>NO</v>
      </c>
    </row>
    <row r="4645" spans="1:18" x14ac:dyDescent="0.3">
      <c r="A4645" s="5" t="str">
        <f>IF(ISBLANK('[1]OFD Query'!A4645),"",'[1]OFD Query'!A4645)</f>
        <v>6061724370467</v>
      </c>
      <c r="B4645" s="1" t="str">
        <f>IF(A4645="","",LEFT('[1]OFD Query'!C4645,FIND(" ",'[1]OFD Query'!C4645)-1))</f>
        <v>Reverse</v>
      </c>
      <c r="C4645" s="1" t="str">
        <f>IF(A4645="","",'[1]OFD Query'!F4645)</f>
        <v>C21036226</v>
      </c>
      <c r="D4645" s="1" t="str">
        <f>IFERROR(VLOOKUP(C4645,Sheet2!A:B,2,0),"")</f>
        <v>SHEIN</v>
      </c>
      <c r="E4645" s="1" t="str">
        <f>IF(A4645="","",'[1]OFD Query'!I4645)</f>
        <v>Out For Delivery</v>
      </c>
      <c r="F4645" s="1" t="str">
        <f t="shared" si="74"/>
        <v>MAK-2</v>
      </c>
      <c r="G4645" s="6" t="str" cm="1">
        <f t="array" ref="G4645">IFERROR(_xlfn.IFS(A4645="","",'[1]OFD Query'!N4645="","Fresh"),'[1]OFD Query'!N4645)</f>
        <v>No Answer</v>
      </c>
      <c r="H4645" s="6" t="str" cm="1">
        <f t="array" ref="H4645">IFERROR(_xlfn.IFS(B4645="","",'[1]OFD Query'!O4645="","Fresh"),'[1]OFD Query'!O4645)</f>
        <v>Switched Off</v>
      </c>
      <c r="I4645" s="1" t="str">
        <f>IF(A4645="","",'[1]OFD Query'!W4645)</f>
        <v>D2106114301</v>
      </c>
      <c r="J4645" s="1" t="str">
        <f>IF(A4645="","",'[1]OFD Query'!X4645)</f>
        <v xml:space="preserve">AML- Abdulshakoor Noor Hussain </v>
      </c>
      <c r="K4645" s="1" t="str">
        <f>IF(A4645="","",'[1]OFD Query'!AL4645)</f>
        <v>Jabal An Nur</v>
      </c>
      <c r="L4645" s="6">
        <f>IF(A4645="","",'[1]OFD Query'!AO4645)</f>
        <v>0</v>
      </c>
      <c r="M4645" s="1" t="str" cm="1">
        <f t="array" ref="M4645">_xlfn.IFS(L4645="","",L4645=0,"PPD",L4645&gt;0,"COD")</f>
        <v>PPD</v>
      </c>
      <c r="N4645" s="1" t="str" cm="1">
        <f t="array" ref="N4645">_xlfn.IFS(A4645="","",L4645=0,M4645,L4645&lt;100,"&lt;100",L4645&lt;200,"&lt;200",L4645&lt;500,"&lt;500",L4645&lt;1000,"&lt;1000",L4645&gt;1000,"Above 1K")</f>
        <v>PPD</v>
      </c>
      <c r="O4645" s="6">
        <f>IF(A4645="","",'[1]OFD Query'!CB4645)</f>
        <v>2</v>
      </c>
      <c r="P4645" s="1" t="str">
        <f>IF(A4645="","",'[1]OFD Query'!CJ4645)</f>
        <v/>
      </c>
      <c r="Q4645" s="1" t="str" cm="1">
        <f t="array" ref="Q4645">IFERROR(_xlfn.IFS(A4645="","",O4645=0,"TRUE",AND(O4645=1,E4645="Out For Delivery"),"FALSE",O4645=1,"TRUE"),"FALSE")</f>
        <v>FALSE</v>
      </c>
      <c r="R4645" s="1" t="str">
        <f>'[1]OFD Query'!BT4645</f>
        <v>NO</v>
      </c>
    </row>
    <row r="4646" spans="1:18" x14ac:dyDescent="0.3">
      <c r="A4646" s="5" t="str">
        <f>IF(ISBLANK('[1]OFD Query'!A4646),"",'[1]OFD Query'!A4646)</f>
        <v>6061724586819</v>
      </c>
      <c r="B4646" s="1" t="str">
        <f>IF(A4646="","",LEFT('[1]OFD Query'!C4646,FIND(" ",'[1]OFD Query'!C4646)-1))</f>
        <v>Reverse</v>
      </c>
      <c r="C4646" s="1" t="str">
        <f>IF(A4646="","",'[1]OFD Query'!F4646)</f>
        <v>C210093</v>
      </c>
      <c r="D4646" s="1" t="str">
        <f>IFERROR(VLOOKUP(C4646,Sheet2!A:B,2,0),"")</f>
        <v>ChicPoint KSA Reverse</v>
      </c>
      <c r="E4646" s="1" t="str">
        <f>IF(A4646="","",'[1]OFD Query'!I4646)</f>
        <v>Out For Delivery</v>
      </c>
      <c r="F4646" s="1" t="str">
        <f t="shared" si="74"/>
        <v>MAK-2</v>
      </c>
      <c r="G4646" s="6" t="str" cm="1">
        <f t="array" ref="G4646">IFERROR(_xlfn.IFS(A4646="","",'[1]OFD Query'!N4646="","Fresh"),'[1]OFD Query'!N4646)</f>
        <v>Reschedule</v>
      </c>
      <c r="H4646" s="6" t="str" cm="1">
        <f t="array" ref="H4646">IFERROR(_xlfn.IFS(B4646="","",'[1]OFD Query'!O4646="","Fresh"),'[1]OFD Query'!O4646)</f>
        <v>send schedule message</v>
      </c>
      <c r="I4646" s="1" t="str">
        <f>IF(A4646="","",'[1]OFD Query'!W4646)</f>
        <v>D2106114301</v>
      </c>
      <c r="J4646" s="1" t="str">
        <f>IF(A4646="","",'[1]OFD Query'!X4646)</f>
        <v xml:space="preserve">AML- Abdulshakoor Noor Hussain </v>
      </c>
      <c r="K4646" s="1" t="str">
        <f>IF(A4646="","",'[1]OFD Query'!AL4646)</f>
        <v>Jabal An Nur</v>
      </c>
      <c r="L4646" s="6">
        <f>IF(A4646="","",'[1]OFD Query'!AO4646)</f>
        <v>0</v>
      </c>
      <c r="M4646" s="1" t="str" cm="1">
        <f t="array" ref="M4646">_xlfn.IFS(L4646="","",L4646=0,"PPD",L4646&gt;0,"COD")</f>
        <v>PPD</v>
      </c>
      <c r="N4646" s="1" t="str" cm="1">
        <f t="array" ref="N4646">_xlfn.IFS(A4646="","",L4646=0,M4646,L4646&lt;100,"&lt;100",L4646&lt;200,"&lt;200",L4646&lt;500,"&lt;500",L4646&lt;1000,"&lt;1000",L4646&gt;1000,"Above 1K")</f>
        <v>PPD</v>
      </c>
      <c r="O4646" s="6">
        <f>IF(A4646="","",'[1]OFD Query'!CB4646)</f>
        <v>2</v>
      </c>
      <c r="P4646" s="1" t="str">
        <f>IF(A4646="","",'[1]OFD Query'!CJ4646)</f>
        <v/>
      </c>
      <c r="Q4646" s="1" t="str" cm="1">
        <f t="array" ref="Q4646">IFERROR(_xlfn.IFS(A4646="","",O4646=0,"TRUE",AND(O4646=1,E4646="Out For Delivery"),"FALSE",O4646=1,"TRUE"),"FALSE")</f>
        <v>FALSE</v>
      </c>
      <c r="R4646" s="1" t="str">
        <f>'[1]OFD Query'!BT4646</f>
        <v>NO</v>
      </c>
    </row>
    <row r="4647" spans="1:18" x14ac:dyDescent="0.3">
      <c r="A4647" s="5" t="str">
        <f>IF(ISBLANK('[1]OFD Query'!A4647),"",'[1]OFD Query'!A4647)</f>
        <v>6061724350936</v>
      </c>
      <c r="B4647" s="1" t="str">
        <f>IF(A4647="","",LEFT('[1]OFD Query'!C4647,FIND(" ",'[1]OFD Query'!C4647)-1))</f>
        <v>Reverse</v>
      </c>
      <c r="C4647" s="1" t="str">
        <f>IF(A4647="","",'[1]OFD Query'!F4647)</f>
        <v>C21036226</v>
      </c>
      <c r="D4647" s="1" t="str">
        <f>IFERROR(VLOOKUP(C4647,Sheet2!A:B,2,0),"")</f>
        <v>SHEIN</v>
      </c>
      <c r="E4647" s="1" t="str">
        <f>IF(A4647="","",'[1]OFD Query'!I4647)</f>
        <v>Out For Delivery</v>
      </c>
      <c r="F4647" s="1" t="str">
        <f t="shared" si="74"/>
        <v>MAK-2</v>
      </c>
      <c r="G4647" s="6" t="str" cm="1">
        <f t="array" ref="G4647">IFERROR(_xlfn.IFS(A4647="","",'[1]OFD Query'!N4647="","Fresh"),'[1]OFD Query'!N4647)</f>
        <v>Undelivered</v>
      </c>
      <c r="H4647" s="6" t="str" cm="1">
        <f t="array" ref="H4647">IFERROR(_xlfn.IFS(B4647="","",'[1]OFD Query'!O4647="","Fresh"),'[1]OFD Query'!O4647)</f>
        <v xml:space="preserve">NDR Condition, can not been scheduled </v>
      </c>
      <c r="I4647" s="1" t="str">
        <f>IF(A4647="","",'[1]OFD Query'!W4647)</f>
        <v>D2106114301</v>
      </c>
      <c r="J4647" s="1" t="str">
        <f>IF(A4647="","",'[1]OFD Query'!X4647)</f>
        <v xml:space="preserve">AML- Abdulshakoor Noor Hussain </v>
      </c>
      <c r="K4647" s="1" t="str">
        <f>IF(A4647="","",'[1]OFD Query'!AL4647)</f>
        <v>Jabal An Nur</v>
      </c>
      <c r="L4647" s="6">
        <f>IF(A4647="","",'[1]OFD Query'!AO4647)</f>
        <v>0</v>
      </c>
      <c r="M4647" s="1" t="str" cm="1">
        <f t="array" ref="M4647">_xlfn.IFS(L4647="","",L4647=0,"PPD",L4647&gt;0,"COD")</f>
        <v>PPD</v>
      </c>
      <c r="N4647" s="1" t="str" cm="1">
        <f t="array" ref="N4647">_xlfn.IFS(A4647="","",L4647=0,M4647,L4647&lt;100,"&lt;100",L4647&lt;200,"&lt;200",L4647&lt;500,"&lt;500",L4647&lt;1000,"&lt;1000",L4647&gt;1000,"Above 1K")</f>
        <v>PPD</v>
      </c>
      <c r="O4647" s="6">
        <f>IF(A4647="","",'[1]OFD Query'!CB4647)</f>
        <v>2</v>
      </c>
      <c r="P4647" s="1" t="str">
        <f>IF(A4647="","",'[1]OFD Query'!CJ4647)</f>
        <v/>
      </c>
      <c r="Q4647" s="1" t="str" cm="1">
        <f t="array" ref="Q4647">IFERROR(_xlfn.IFS(A4647="","",O4647=0,"TRUE",AND(O4647=1,E4647="Out For Delivery"),"FALSE",O4647=1,"TRUE"),"FALSE")</f>
        <v>FALSE</v>
      </c>
      <c r="R4647" s="1" t="str">
        <f>'[1]OFD Query'!BT4647</f>
        <v>NO</v>
      </c>
    </row>
    <row r="4648" spans="1:18" x14ac:dyDescent="0.3">
      <c r="A4648" s="5" t="str">
        <f>IF(ISBLANK('[1]OFD Query'!A4648),"",'[1]OFD Query'!A4648)</f>
        <v>6061824195662</v>
      </c>
      <c r="B4648" s="1" t="str">
        <f>IF(A4648="","",LEFT('[1]OFD Query'!C4648,FIND(" ",'[1]OFD Query'!C4648)-1))</f>
        <v>Reverse</v>
      </c>
      <c r="C4648" s="1" t="str">
        <f>IF(A4648="","",'[1]OFD Query'!F4648)</f>
        <v>C2103719501</v>
      </c>
      <c r="D4648" s="1" t="str">
        <f>IFERROR(VLOOKUP(C4648,Sheet2!A:B,2,0),"")</f>
        <v>Fordeal SA Warehouse</v>
      </c>
      <c r="E4648" s="1" t="str">
        <f>IF(A4648="","",'[1]OFD Query'!I4648)</f>
        <v>Out For Delivery</v>
      </c>
      <c r="F4648" s="1" t="str">
        <f t="shared" si="74"/>
        <v>MAK-2</v>
      </c>
      <c r="G4648" s="6" t="str" cm="1">
        <f t="array" ref="G4648">IFERROR(_xlfn.IFS(A4648="","",'[1]OFD Query'!N4648="","Fresh"),'[1]OFD Query'!N4648)</f>
        <v>Reschedule</v>
      </c>
      <c r="H4648" s="6" t="str" cm="1">
        <f t="array" ref="H4648">IFERROR(_xlfn.IFS(B4648="","",'[1]OFD Query'!O4648="","Fresh"),'[1]OFD Query'!O4648)</f>
        <v>send schedule message</v>
      </c>
      <c r="I4648" s="1" t="str">
        <f>IF(A4648="","",'[1]OFD Query'!W4648)</f>
        <v>D2106114301</v>
      </c>
      <c r="J4648" s="1" t="str">
        <f>IF(A4648="","",'[1]OFD Query'!X4648)</f>
        <v xml:space="preserve">AML- Abdulshakoor Noor Hussain </v>
      </c>
      <c r="K4648" s="1" t="str">
        <f>IF(A4648="","",'[1]OFD Query'!AL4648)</f>
        <v>Jabal An Nur</v>
      </c>
      <c r="L4648" s="6">
        <f>IF(A4648="","",'[1]OFD Query'!AO4648)</f>
        <v>0</v>
      </c>
      <c r="M4648" s="1" t="str" cm="1">
        <f t="array" ref="M4648">_xlfn.IFS(L4648="","",L4648=0,"PPD",L4648&gt;0,"COD")</f>
        <v>PPD</v>
      </c>
      <c r="N4648" s="1" t="str" cm="1">
        <f t="array" ref="N4648">_xlfn.IFS(A4648="","",L4648=0,M4648,L4648&lt;100,"&lt;100",L4648&lt;200,"&lt;200",L4648&lt;500,"&lt;500",L4648&lt;1000,"&lt;1000",L4648&gt;1000,"Above 1K")</f>
        <v>PPD</v>
      </c>
      <c r="O4648" s="6">
        <f>IF(A4648="","",'[1]OFD Query'!CB4648)</f>
        <v>2</v>
      </c>
      <c r="P4648" s="1" t="str">
        <f>IF(A4648="","",'[1]OFD Query'!CJ4648)</f>
        <v/>
      </c>
      <c r="Q4648" s="1" t="str" cm="1">
        <f t="array" ref="Q4648">IFERROR(_xlfn.IFS(A4648="","",O4648=0,"TRUE",AND(O4648=1,E4648="Out For Delivery"),"FALSE",O4648=1,"TRUE"),"FALSE")</f>
        <v>FALSE</v>
      </c>
      <c r="R4648" s="1" t="str">
        <f>'[1]OFD Query'!BT4648</f>
        <v>NO</v>
      </c>
    </row>
    <row r="4649" spans="1:18" x14ac:dyDescent="0.3">
      <c r="A4649" s="5" t="str">
        <f>IF(ISBLANK('[1]OFD Query'!A4649),"",'[1]OFD Query'!A4649)</f>
        <v>6061824307621</v>
      </c>
      <c r="B4649" s="1" t="str">
        <f>IF(A4649="","",LEFT('[1]OFD Query'!C4649,FIND(" ",'[1]OFD Query'!C4649)-1))</f>
        <v>Reverse</v>
      </c>
      <c r="C4649" s="1" t="str">
        <f>IF(A4649="","",'[1]OFD Query'!F4649)</f>
        <v>C21036226</v>
      </c>
      <c r="D4649" s="1" t="str">
        <f>IFERROR(VLOOKUP(C4649,Sheet2!A:B,2,0),"")</f>
        <v>SHEIN</v>
      </c>
      <c r="E4649" s="1" t="str">
        <f>IF(A4649="","",'[1]OFD Query'!I4649)</f>
        <v>Out For Delivery</v>
      </c>
      <c r="F4649" s="1" t="str">
        <f t="shared" si="74"/>
        <v>MAK-2</v>
      </c>
      <c r="G4649" s="6" t="str" cm="1">
        <f t="array" ref="G4649">IFERROR(_xlfn.IFS(A4649="","",'[1]OFD Query'!N4649="","Fresh"),'[1]OFD Query'!N4649)</f>
        <v>No Answer</v>
      </c>
      <c r="H4649" s="6" t="str" cm="1">
        <f t="array" ref="H4649">IFERROR(_xlfn.IFS(B4649="","",'[1]OFD Query'!O4649="","Fresh"),'[1]OFD Query'!O4649)</f>
        <v>Switched Off</v>
      </c>
      <c r="I4649" s="1" t="str">
        <f>IF(A4649="","",'[1]OFD Query'!W4649)</f>
        <v>D2106114301</v>
      </c>
      <c r="J4649" s="1" t="str">
        <f>IF(A4649="","",'[1]OFD Query'!X4649)</f>
        <v xml:space="preserve">AML- Abdulshakoor Noor Hussain </v>
      </c>
      <c r="K4649" s="1" t="str">
        <f>IF(A4649="","",'[1]OFD Query'!AL4649)</f>
        <v>Jabal An Nur</v>
      </c>
      <c r="L4649" s="6">
        <f>IF(A4649="","",'[1]OFD Query'!AO4649)</f>
        <v>0</v>
      </c>
      <c r="M4649" s="1" t="str" cm="1">
        <f t="array" ref="M4649">_xlfn.IFS(L4649="","",L4649=0,"PPD",L4649&gt;0,"COD")</f>
        <v>PPD</v>
      </c>
      <c r="N4649" s="1" t="str" cm="1">
        <f t="array" ref="N4649">_xlfn.IFS(A4649="","",L4649=0,M4649,L4649&lt;100,"&lt;100",L4649&lt;200,"&lt;200",L4649&lt;500,"&lt;500",L4649&lt;1000,"&lt;1000",L4649&gt;1000,"Above 1K")</f>
        <v>PPD</v>
      </c>
      <c r="O4649" s="6">
        <f>IF(A4649="","",'[1]OFD Query'!CB4649)</f>
        <v>2</v>
      </c>
      <c r="P4649" s="1" t="str">
        <f>IF(A4649="","",'[1]OFD Query'!CJ4649)</f>
        <v/>
      </c>
      <c r="Q4649" s="1" t="str" cm="1">
        <f t="array" ref="Q4649">IFERROR(_xlfn.IFS(A4649="","",O4649=0,"TRUE",AND(O4649=1,E4649="Out For Delivery"),"FALSE",O4649=1,"TRUE"),"FALSE")</f>
        <v>FALSE</v>
      </c>
      <c r="R4649" s="1" t="str">
        <f>'[1]OFD Query'!BT4649</f>
        <v>NO</v>
      </c>
    </row>
    <row r="4650" spans="1:18" x14ac:dyDescent="0.3">
      <c r="A4650" s="5" t="str">
        <f>IF(ISBLANK('[1]OFD Query'!A4650),"",'[1]OFD Query'!A4650)</f>
        <v>6061824578230</v>
      </c>
      <c r="B4650" s="1" t="str">
        <f>IF(A4650="","",LEFT('[1]OFD Query'!C4650,FIND(" ",'[1]OFD Query'!C4650)-1))</f>
        <v>Reverse</v>
      </c>
      <c r="C4650" s="1" t="str">
        <f>IF(A4650="","",'[1]OFD Query'!F4650)</f>
        <v>C21036226</v>
      </c>
      <c r="D4650" s="1" t="str">
        <f>IFERROR(VLOOKUP(C4650,Sheet2!A:B,2,0),"")</f>
        <v>SHEIN</v>
      </c>
      <c r="E4650" s="1" t="str">
        <f>IF(A4650="","",'[1]OFD Query'!I4650)</f>
        <v>Out For Delivery</v>
      </c>
      <c r="F4650" s="1" t="str">
        <f t="shared" si="74"/>
        <v>MAK-2</v>
      </c>
      <c r="G4650" s="6" t="str" cm="1">
        <f t="array" ref="G4650">IFERROR(_xlfn.IFS(A4650="","",'[1]OFD Query'!N4650="","Fresh"),'[1]OFD Query'!N4650)</f>
        <v>No Answer</v>
      </c>
      <c r="H4650" s="6" t="str" cm="1">
        <f t="array" ref="H4650">IFERROR(_xlfn.IFS(B4650="","",'[1]OFD Query'!O4650="","Fresh"),'[1]OFD Query'!O4650)</f>
        <v>Switched Off</v>
      </c>
      <c r="I4650" s="1" t="str">
        <f>IF(A4650="","",'[1]OFD Query'!W4650)</f>
        <v>D2106114301</v>
      </c>
      <c r="J4650" s="1" t="str">
        <f>IF(A4650="","",'[1]OFD Query'!X4650)</f>
        <v xml:space="preserve">AML- Abdulshakoor Noor Hussain </v>
      </c>
      <c r="K4650" s="1" t="str">
        <f>IF(A4650="","",'[1]OFD Query'!AL4650)</f>
        <v>Jabal An Nur</v>
      </c>
      <c r="L4650" s="6">
        <f>IF(A4650="","",'[1]OFD Query'!AO4650)</f>
        <v>0</v>
      </c>
      <c r="M4650" s="1" t="str" cm="1">
        <f t="array" ref="M4650">_xlfn.IFS(L4650="","",L4650=0,"PPD",L4650&gt;0,"COD")</f>
        <v>PPD</v>
      </c>
      <c r="N4650" s="1" t="str" cm="1">
        <f t="array" ref="N4650">_xlfn.IFS(A4650="","",L4650=0,M4650,L4650&lt;100,"&lt;100",L4650&lt;200,"&lt;200",L4650&lt;500,"&lt;500",L4650&lt;1000,"&lt;1000",L4650&gt;1000,"Above 1K")</f>
        <v>PPD</v>
      </c>
      <c r="O4650" s="6">
        <f>IF(A4650="","",'[1]OFD Query'!CB4650)</f>
        <v>2</v>
      </c>
      <c r="P4650" s="1" t="str">
        <f>IF(A4650="","",'[1]OFD Query'!CJ4650)</f>
        <v/>
      </c>
      <c r="Q4650" s="1" t="str" cm="1">
        <f t="array" ref="Q4650">IFERROR(_xlfn.IFS(A4650="","",O4650=0,"TRUE",AND(O4650=1,E4650="Out For Delivery"),"FALSE",O4650=1,"TRUE"),"FALSE")</f>
        <v>FALSE</v>
      </c>
      <c r="R4650" s="1" t="str">
        <f>'[1]OFD Query'!BT4650</f>
        <v>NO</v>
      </c>
    </row>
    <row r="4651" spans="1:18" x14ac:dyDescent="0.3">
      <c r="A4651" s="5" t="str">
        <f>IF(ISBLANK('[1]OFD Query'!A4651),"",'[1]OFD Query'!A4651)</f>
        <v>6061824413271</v>
      </c>
      <c r="B4651" s="1" t="str">
        <f>IF(A4651="","",LEFT('[1]OFD Query'!C4651,FIND(" ",'[1]OFD Query'!C4651)-1))</f>
        <v>Reverse</v>
      </c>
      <c r="C4651" s="1" t="str">
        <f>IF(A4651="","",'[1]OFD Query'!F4651)</f>
        <v>C21036226</v>
      </c>
      <c r="D4651" s="1" t="str">
        <f>IFERROR(VLOOKUP(C4651,Sheet2!A:B,2,0),"")</f>
        <v>SHEIN</v>
      </c>
      <c r="E4651" s="1" t="str">
        <f>IF(A4651="","",'[1]OFD Query'!I4651)</f>
        <v>Out For Delivery</v>
      </c>
      <c r="F4651" s="1" t="str">
        <f t="shared" si="74"/>
        <v>MAK-2</v>
      </c>
      <c r="G4651" s="6" t="str" cm="1">
        <f t="array" ref="G4651">IFERROR(_xlfn.IFS(A4651="","",'[1]OFD Query'!N4651="","Fresh"),'[1]OFD Query'!N4651)</f>
        <v>Undelivered</v>
      </c>
      <c r="H4651" s="6" t="str" cm="1">
        <f t="array" ref="H4651">IFERROR(_xlfn.IFS(B4651="","",'[1]OFD Query'!O4651="","Fresh"),'[1]OFD Query'!O4651)</f>
        <v xml:space="preserve">NDR Condition, can not been scheduled </v>
      </c>
      <c r="I4651" s="1" t="str">
        <f>IF(A4651="","",'[1]OFD Query'!W4651)</f>
        <v>D2106114301</v>
      </c>
      <c r="J4651" s="1" t="str">
        <f>IF(A4651="","",'[1]OFD Query'!X4651)</f>
        <v xml:space="preserve">AML- Abdulshakoor Noor Hussain </v>
      </c>
      <c r="K4651" s="1" t="str">
        <f>IF(A4651="","",'[1]OFD Query'!AL4651)</f>
        <v>Jabal An Nur</v>
      </c>
      <c r="L4651" s="6">
        <f>IF(A4651="","",'[1]OFD Query'!AO4651)</f>
        <v>0</v>
      </c>
      <c r="M4651" s="1" t="str" cm="1">
        <f t="array" ref="M4651">_xlfn.IFS(L4651="","",L4651=0,"PPD",L4651&gt;0,"COD")</f>
        <v>PPD</v>
      </c>
      <c r="N4651" s="1" t="str" cm="1">
        <f t="array" ref="N4651">_xlfn.IFS(A4651="","",L4651=0,M4651,L4651&lt;100,"&lt;100",L4651&lt;200,"&lt;200",L4651&lt;500,"&lt;500",L4651&lt;1000,"&lt;1000",L4651&gt;1000,"Above 1K")</f>
        <v>PPD</v>
      </c>
      <c r="O4651" s="6">
        <f>IF(A4651="","",'[1]OFD Query'!CB4651)</f>
        <v>2</v>
      </c>
      <c r="P4651" s="1" t="str">
        <f>IF(A4651="","",'[1]OFD Query'!CJ4651)</f>
        <v/>
      </c>
      <c r="Q4651" s="1" t="str" cm="1">
        <f t="array" ref="Q4651">IFERROR(_xlfn.IFS(A4651="","",O4651=0,"TRUE",AND(O4651=1,E4651="Out For Delivery"),"FALSE",O4651=1,"TRUE"),"FALSE")</f>
        <v>FALSE</v>
      </c>
      <c r="R4651" s="1" t="str">
        <f>'[1]OFD Query'!BT4651</f>
        <v>NO</v>
      </c>
    </row>
    <row r="4652" spans="1:18" x14ac:dyDescent="0.3">
      <c r="A4652" s="5" t="str">
        <f>IF(ISBLANK('[1]OFD Query'!A4652),"",'[1]OFD Query'!A4652)</f>
        <v>6061824531177</v>
      </c>
      <c r="B4652" s="1" t="str">
        <f>IF(A4652="","",LEFT('[1]OFD Query'!C4652,FIND(" ",'[1]OFD Query'!C4652)-1))</f>
        <v>Reverse</v>
      </c>
      <c r="C4652" s="1" t="str">
        <f>IF(A4652="","",'[1]OFD Query'!F4652)</f>
        <v>C2103791801</v>
      </c>
      <c r="D4652" s="1" t="str">
        <f>IFERROR(VLOOKUP(C4652,Sheet2!A:B,2,0),"")</f>
        <v>imile return warehouse</v>
      </c>
      <c r="E4652" s="1" t="str">
        <f>IF(A4652="","",'[1]OFD Query'!I4652)</f>
        <v>Out For Delivery</v>
      </c>
      <c r="F4652" s="1" t="str">
        <f t="shared" si="74"/>
        <v>MAK-2</v>
      </c>
      <c r="G4652" s="6" t="str" cm="1">
        <f t="array" ref="G4652">IFERROR(_xlfn.IFS(A4652="","",'[1]OFD Query'!N4652="","Fresh"),'[1]OFD Query'!N4652)</f>
        <v>No Answer</v>
      </c>
      <c r="H4652" s="6" t="str" cm="1">
        <f t="array" ref="H4652">IFERROR(_xlfn.IFS(B4652="","",'[1]OFD Query'!O4652="","Fresh"),'[1]OFD Query'!O4652)</f>
        <v>Switched Off</v>
      </c>
      <c r="I4652" s="1" t="str">
        <f>IF(A4652="","",'[1]OFD Query'!W4652)</f>
        <v>D2106114301</v>
      </c>
      <c r="J4652" s="1" t="str">
        <f>IF(A4652="","",'[1]OFD Query'!X4652)</f>
        <v xml:space="preserve">AML- Abdulshakoor Noor Hussain </v>
      </c>
      <c r="K4652" s="1" t="str">
        <f>IF(A4652="","",'[1]OFD Query'!AL4652)</f>
        <v>Jabal An Nur</v>
      </c>
      <c r="L4652" s="6">
        <f>IF(A4652="","",'[1]OFD Query'!AO4652)</f>
        <v>0</v>
      </c>
      <c r="M4652" s="1" t="str" cm="1">
        <f t="array" ref="M4652">_xlfn.IFS(L4652="","",L4652=0,"PPD",L4652&gt;0,"COD")</f>
        <v>PPD</v>
      </c>
      <c r="N4652" s="1" t="str" cm="1">
        <f t="array" ref="N4652">_xlfn.IFS(A4652="","",L4652=0,M4652,L4652&lt;100,"&lt;100",L4652&lt;200,"&lt;200",L4652&lt;500,"&lt;500",L4652&lt;1000,"&lt;1000",L4652&gt;1000,"Above 1K")</f>
        <v>PPD</v>
      </c>
      <c r="O4652" s="6">
        <f>IF(A4652="","",'[1]OFD Query'!CB4652)</f>
        <v>2</v>
      </c>
      <c r="P4652" s="1" t="str">
        <f>IF(A4652="","",'[1]OFD Query'!CJ4652)</f>
        <v/>
      </c>
      <c r="Q4652" s="1" t="str" cm="1">
        <f t="array" ref="Q4652">IFERROR(_xlfn.IFS(A4652="","",O4652=0,"TRUE",AND(O4652=1,E4652="Out For Delivery"),"FALSE",O4652=1,"TRUE"),"FALSE")</f>
        <v>FALSE</v>
      </c>
      <c r="R4652" s="1" t="str">
        <f>'[1]OFD Query'!BT4652</f>
        <v>NO</v>
      </c>
    </row>
    <row r="4653" spans="1:18" x14ac:dyDescent="0.3">
      <c r="A4653" s="5" t="str">
        <f>IF(ISBLANK('[1]OFD Query'!A4653),"",'[1]OFD Query'!A4653)</f>
        <v>6061824481469</v>
      </c>
      <c r="B4653" s="1" t="str">
        <f>IF(A4653="","",LEFT('[1]OFD Query'!C4653,FIND(" ",'[1]OFD Query'!C4653)-1))</f>
        <v>Reverse</v>
      </c>
      <c r="C4653" s="1" t="str">
        <f>IF(A4653="","",'[1]OFD Query'!F4653)</f>
        <v>C21036226</v>
      </c>
      <c r="D4653" s="1" t="str">
        <f>IFERROR(VLOOKUP(C4653,Sheet2!A:B,2,0),"")</f>
        <v>SHEIN</v>
      </c>
      <c r="E4653" s="1" t="str">
        <f>IF(A4653="","",'[1]OFD Query'!I4653)</f>
        <v>Out For Delivery</v>
      </c>
      <c r="F4653" s="1" t="str">
        <f t="shared" si="74"/>
        <v>MAK-2</v>
      </c>
      <c r="G4653" s="6" t="str" cm="1">
        <f t="array" ref="G4653">IFERROR(_xlfn.IFS(A4653="","",'[1]OFD Query'!N4653="","Fresh"),'[1]OFD Query'!N4653)</f>
        <v>No Answer</v>
      </c>
      <c r="H4653" s="6" t="str" cm="1">
        <f t="array" ref="H4653">IFERROR(_xlfn.IFS(B4653="","",'[1]OFD Query'!O4653="","Fresh"),'[1]OFD Query'!O4653)</f>
        <v>Switched Off</v>
      </c>
      <c r="I4653" s="1" t="str">
        <f>IF(A4653="","",'[1]OFD Query'!W4653)</f>
        <v>D2106114301</v>
      </c>
      <c r="J4653" s="1" t="str">
        <f>IF(A4653="","",'[1]OFD Query'!X4653)</f>
        <v xml:space="preserve">AML- Abdulshakoor Noor Hussain </v>
      </c>
      <c r="K4653" s="1" t="str">
        <f>IF(A4653="","",'[1]OFD Query'!AL4653)</f>
        <v>Jabal An Nur</v>
      </c>
      <c r="L4653" s="6">
        <f>IF(A4653="","",'[1]OFD Query'!AO4653)</f>
        <v>0</v>
      </c>
      <c r="M4653" s="1" t="str" cm="1">
        <f t="array" ref="M4653">_xlfn.IFS(L4653="","",L4653=0,"PPD",L4653&gt;0,"COD")</f>
        <v>PPD</v>
      </c>
      <c r="N4653" s="1" t="str" cm="1">
        <f t="array" ref="N4653">_xlfn.IFS(A4653="","",L4653=0,M4653,L4653&lt;100,"&lt;100",L4653&lt;200,"&lt;200",L4653&lt;500,"&lt;500",L4653&lt;1000,"&lt;1000",L4653&gt;1000,"Above 1K")</f>
        <v>PPD</v>
      </c>
      <c r="O4653" s="6">
        <f>IF(A4653="","",'[1]OFD Query'!CB4653)</f>
        <v>2</v>
      </c>
      <c r="P4653" s="1" t="str">
        <f>IF(A4653="","",'[1]OFD Query'!CJ4653)</f>
        <v/>
      </c>
      <c r="Q4653" s="1" t="str" cm="1">
        <f t="array" ref="Q4653">IFERROR(_xlfn.IFS(A4653="","",O4653=0,"TRUE",AND(O4653=1,E4653="Out For Delivery"),"FALSE",O4653=1,"TRUE"),"FALSE")</f>
        <v>FALSE</v>
      </c>
      <c r="R4653" s="1" t="str">
        <f>'[1]OFD Query'!BT4653</f>
        <v>NO</v>
      </c>
    </row>
    <row r="4654" spans="1:18" x14ac:dyDescent="0.3">
      <c r="A4654" s="5" t="str">
        <f>IF(ISBLANK('[1]OFD Query'!A4654),"",'[1]OFD Query'!A4654)</f>
        <v>6061924736600</v>
      </c>
      <c r="B4654" s="1" t="str">
        <f>IF(A4654="","",LEFT('[1]OFD Query'!C4654,FIND(" ",'[1]OFD Query'!C4654)-1))</f>
        <v>Reverse</v>
      </c>
      <c r="C4654" s="1" t="str">
        <f>IF(A4654="","",'[1]OFD Query'!F4654)</f>
        <v>C21036226</v>
      </c>
      <c r="D4654" s="1" t="str">
        <f>IFERROR(VLOOKUP(C4654,Sheet2!A:B,2,0),"")</f>
        <v>SHEIN</v>
      </c>
      <c r="E4654" s="1" t="str">
        <f>IF(A4654="","",'[1]OFD Query'!I4654)</f>
        <v>Out For Delivery</v>
      </c>
      <c r="F4654" s="1" t="str">
        <f t="shared" si="74"/>
        <v>MAK-2</v>
      </c>
      <c r="G4654" s="6" t="str" cm="1">
        <f t="array" ref="G4654">IFERROR(_xlfn.IFS(A4654="","",'[1]OFD Query'!N4654="","Fresh"),'[1]OFD Query'!N4654)</f>
        <v>No Answer</v>
      </c>
      <c r="H4654" s="6" t="str" cm="1">
        <f t="array" ref="H4654">IFERROR(_xlfn.IFS(B4654="","",'[1]OFD Query'!O4654="","Fresh"),'[1]OFD Query'!O4654)</f>
        <v>Switched Off</v>
      </c>
      <c r="I4654" s="1" t="str">
        <f>IF(A4654="","",'[1]OFD Query'!W4654)</f>
        <v>D2106114301</v>
      </c>
      <c r="J4654" s="1" t="str">
        <f>IF(A4654="","",'[1]OFD Query'!X4654)</f>
        <v xml:space="preserve">AML- Abdulshakoor Noor Hussain </v>
      </c>
      <c r="K4654" s="1" t="str">
        <f>IF(A4654="","",'[1]OFD Query'!AL4654)</f>
        <v>Jabal An Nur</v>
      </c>
      <c r="L4654" s="6">
        <f>IF(A4654="","",'[1]OFD Query'!AO4654)</f>
        <v>0</v>
      </c>
      <c r="M4654" s="1" t="str" cm="1">
        <f t="array" ref="M4654">_xlfn.IFS(L4654="","",L4654=0,"PPD",L4654&gt;0,"COD")</f>
        <v>PPD</v>
      </c>
      <c r="N4654" s="1" t="str" cm="1">
        <f t="array" ref="N4654">_xlfn.IFS(A4654="","",L4654=0,M4654,L4654&lt;100,"&lt;100",L4654&lt;200,"&lt;200",L4654&lt;500,"&lt;500",L4654&lt;1000,"&lt;1000",L4654&gt;1000,"Above 1K")</f>
        <v>PPD</v>
      </c>
      <c r="O4654" s="6">
        <f>IF(A4654="","",'[1]OFD Query'!CB4654)</f>
        <v>2</v>
      </c>
      <c r="P4654" s="1" t="str">
        <f>IF(A4654="","",'[1]OFD Query'!CJ4654)</f>
        <v/>
      </c>
      <c r="Q4654" s="1" t="str" cm="1">
        <f t="array" ref="Q4654">IFERROR(_xlfn.IFS(A4654="","",O4654=0,"TRUE",AND(O4654=1,E4654="Out For Delivery"),"FALSE",O4654=1,"TRUE"),"FALSE")</f>
        <v>FALSE</v>
      </c>
      <c r="R4654" s="1" t="str">
        <f>'[1]OFD Query'!BT4654</f>
        <v>NO</v>
      </c>
    </row>
    <row r="4655" spans="1:18" x14ac:dyDescent="0.3">
      <c r="A4655" s="5" t="str">
        <f>IF(ISBLANK('[1]OFD Query'!A4655),"",'[1]OFD Query'!A4655)</f>
        <v>6061924302200</v>
      </c>
      <c r="B4655" s="1" t="str">
        <f>IF(A4655="","",LEFT('[1]OFD Query'!C4655,FIND(" ",'[1]OFD Query'!C4655)-1))</f>
        <v>Reverse</v>
      </c>
      <c r="C4655" s="1" t="str">
        <f>IF(A4655="","",'[1]OFD Query'!F4655)</f>
        <v>C21036226</v>
      </c>
      <c r="D4655" s="1" t="str">
        <f>IFERROR(VLOOKUP(C4655,Sheet2!A:B,2,0),"")</f>
        <v>SHEIN</v>
      </c>
      <c r="E4655" s="1" t="str">
        <f>IF(A4655="","",'[1]OFD Query'!I4655)</f>
        <v>Out For Delivery</v>
      </c>
      <c r="F4655" s="1" t="str">
        <f t="shared" si="74"/>
        <v>MAK-2</v>
      </c>
      <c r="G4655" s="6" t="str" cm="1">
        <f t="array" ref="G4655">IFERROR(_xlfn.IFS(A4655="","",'[1]OFD Query'!N4655="","Fresh"),'[1]OFD Query'!N4655)</f>
        <v>No Answer</v>
      </c>
      <c r="H4655" s="6" t="str" cm="1">
        <f t="array" ref="H4655">IFERROR(_xlfn.IFS(B4655="","",'[1]OFD Query'!O4655="","Fresh"),'[1]OFD Query'!O4655)</f>
        <v>Switched Off</v>
      </c>
      <c r="I4655" s="1" t="str">
        <f>IF(A4655="","",'[1]OFD Query'!W4655)</f>
        <v>D2106114301</v>
      </c>
      <c r="J4655" s="1" t="str">
        <f>IF(A4655="","",'[1]OFD Query'!X4655)</f>
        <v xml:space="preserve">AML- Abdulshakoor Noor Hussain </v>
      </c>
      <c r="K4655" s="1" t="str">
        <f>IF(A4655="","",'[1]OFD Query'!AL4655)</f>
        <v>Jabal An Nur</v>
      </c>
      <c r="L4655" s="6">
        <f>IF(A4655="","",'[1]OFD Query'!AO4655)</f>
        <v>0</v>
      </c>
      <c r="M4655" s="1" t="str" cm="1">
        <f t="array" ref="M4655">_xlfn.IFS(L4655="","",L4655=0,"PPD",L4655&gt;0,"COD")</f>
        <v>PPD</v>
      </c>
      <c r="N4655" s="1" t="str" cm="1">
        <f t="array" ref="N4655">_xlfn.IFS(A4655="","",L4655=0,M4655,L4655&lt;100,"&lt;100",L4655&lt;200,"&lt;200",L4655&lt;500,"&lt;500",L4655&lt;1000,"&lt;1000",L4655&gt;1000,"Above 1K")</f>
        <v>PPD</v>
      </c>
      <c r="O4655" s="6">
        <f>IF(A4655="","",'[1]OFD Query'!CB4655)</f>
        <v>2</v>
      </c>
      <c r="P4655" s="1" t="str">
        <f>IF(A4655="","",'[1]OFD Query'!CJ4655)</f>
        <v/>
      </c>
      <c r="Q4655" s="1" t="str" cm="1">
        <f t="array" ref="Q4655">IFERROR(_xlfn.IFS(A4655="","",O4655=0,"TRUE",AND(O4655=1,E4655="Out For Delivery"),"FALSE",O4655=1,"TRUE"),"FALSE")</f>
        <v>FALSE</v>
      </c>
      <c r="R4655" s="1" t="str">
        <f>'[1]OFD Query'!BT4655</f>
        <v>NO</v>
      </c>
    </row>
    <row r="4656" spans="1:18" x14ac:dyDescent="0.3">
      <c r="A4656" s="5" t="str">
        <f>IF(ISBLANK('[1]OFD Query'!A4656),"",'[1]OFD Query'!A4656)</f>
        <v>6061924794336</v>
      </c>
      <c r="B4656" s="1" t="str">
        <f>IF(A4656="","",LEFT('[1]OFD Query'!C4656,FIND(" ",'[1]OFD Query'!C4656)-1))</f>
        <v>Reverse</v>
      </c>
      <c r="C4656" s="1" t="str">
        <f>IF(A4656="","",'[1]OFD Query'!F4656)</f>
        <v>C21036226</v>
      </c>
      <c r="D4656" s="1" t="str">
        <f>IFERROR(VLOOKUP(C4656,Sheet2!A:B,2,0),"")</f>
        <v>SHEIN</v>
      </c>
      <c r="E4656" s="1" t="str">
        <f>IF(A4656="","",'[1]OFD Query'!I4656)</f>
        <v>Out For Delivery</v>
      </c>
      <c r="F4656" s="1" t="str">
        <f t="shared" si="74"/>
        <v>MAK-2</v>
      </c>
      <c r="G4656" s="6" t="str" cm="1">
        <f t="array" ref="G4656">IFERROR(_xlfn.IFS(A4656="","",'[1]OFD Query'!N4656="","Fresh"),'[1]OFD Query'!N4656)</f>
        <v>No Answer</v>
      </c>
      <c r="H4656" s="6" t="str" cm="1">
        <f t="array" ref="H4656">IFERROR(_xlfn.IFS(B4656="","",'[1]OFD Query'!O4656="","Fresh"),'[1]OFD Query'!O4656)</f>
        <v>Switched Off</v>
      </c>
      <c r="I4656" s="1" t="str">
        <f>IF(A4656="","",'[1]OFD Query'!W4656)</f>
        <v>D2106114301</v>
      </c>
      <c r="J4656" s="1" t="str">
        <f>IF(A4656="","",'[1]OFD Query'!X4656)</f>
        <v xml:space="preserve">AML- Abdulshakoor Noor Hussain </v>
      </c>
      <c r="K4656" s="1" t="str">
        <f>IF(A4656="","",'[1]OFD Query'!AL4656)</f>
        <v>Jabal An Nur</v>
      </c>
      <c r="L4656" s="6">
        <f>IF(A4656="","",'[1]OFD Query'!AO4656)</f>
        <v>0</v>
      </c>
      <c r="M4656" s="1" t="str" cm="1">
        <f t="array" ref="M4656">_xlfn.IFS(L4656="","",L4656=0,"PPD",L4656&gt;0,"COD")</f>
        <v>PPD</v>
      </c>
      <c r="N4656" s="1" t="str" cm="1">
        <f t="array" ref="N4656">_xlfn.IFS(A4656="","",L4656=0,M4656,L4656&lt;100,"&lt;100",L4656&lt;200,"&lt;200",L4656&lt;500,"&lt;500",L4656&lt;1000,"&lt;1000",L4656&gt;1000,"Above 1K")</f>
        <v>PPD</v>
      </c>
      <c r="O4656" s="6">
        <f>IF(A4656="","",'[1]OFD Query'!CB4656)</f>
        <v>2</v>
      </c>
      <c r="P4656" s="1" t="str">
        <f>IF(A4656="","",'[1]OFD Query'!CJ4656)</f>
        <v/>
      </c>
      <c r="Q4656" s="1" t="str" cm="1">
        <f t="array" ref="Q4656">IFERROR(_xlfn.IFS(A4656="","",O4656=0,"TRUE",AND(O4656=1,E4656="Out For Delivery"),"FALSE",O4656=1,"TRUE"),"FALSE")</f>
        <v>FALSE</v>
      </c>
      <c r="R4656" s="1" t="str">
        <f>'[1]OFD Query'!BT4656</f>
        <v>NO</v>
      </c>
    </row>
    <row r="4657" spans="1:18" x14ac:dyDescent="0.3">
      <c r="A4657" s="5" t="str">
        <f>IF(ISBLANK('[1]OFD Query'!A4657),"",'[1]OFD Query'!A4657)</f>
        <v>6061924244994</v>
      </c>
      <c r="B4657" s="1" t="str">
        <f>IF(A4657="","",LEFT('[1]OFD Query'!C4657,FIND(" ",'[1]OFD Query'!C4657)-1))</f>
        <v>Reverse</v>
      </c>
      <c r="C4657" s="1" t="str">
        <f>IF(A4657="","",'[1]OFD Query'!F4657)</f>
        <v>C21036226</v>
      </c>
      <c r="D4657" s="1" t="str">
        <f>IFERROR(VLOOKUP(C4657,Sheet2!A:B,2,0),"")</f>
        <v>SHEIN</v>
      </c>
      <c r="E4657" s="1" t="str">
        <f>IF(A4657="","",'[1]OFD Query'!I4657)</f>
        <v>Out For Delivery</v>
      </c>
      <c r="F4657" s="1" t="str">
        <f t="shared" si="74"/>
        <v>MAK-2</v>
      </c>
      <c r="G4657" s="6" t="str" cm="1">
        <f t="array" ref="G4657">IFERROR(_xlfn.IFS(A4657="","",'[1]OFD Query'!N4657="","Fresh"),'[1]OFD Query'!N4657)</f>
        <v>No Answer</v>
      </c>
      <c r="H4657" s="6" t="str" cm="1">
        <f t="array" ref="H4657">IFERROR(_xlfn.IFS(B4657="","",'[1]OFD Query'!O4657="","Fresh"),'[1]OFD Query'!O4657)</f>
        <v>Switched Off</v>
      </c>
      <c r="I4657" s="1" t="str">
        <f>IF(A4657="","",'[1]OFD Query'!W4657)</f>
        <v>D2106114301</v>
      </c>
      <c r="J4657" s="1" t="str">
        <f>IF(A4657="","",'[1]OFD Query'!X4657)</f>
        <v xml:space="preserve">AML- Abdulshakoor Noor Hussain </v>
      </c>
      <c r="K4657" s="1" t="str">
        <f>IF(A4657="","",'[1]OFD Query'!AL4657)</f>
        <v>Jabal An Nur</v>
      </c>
      <c r="L4657" s="6">
        <f>IF(A4657="","",'[1]OFD Query'!AO4657)</f>
        <v>0</v>
      </c>
      <c r="M4657" s="1" t="str" cm="1">
        <f t="array" ref="M4657">_xlfn.IFS(L4657="","",L4657=0,"PPD",L4657&gt;0,"COD")</f>
        <v>PPD</v>
      </c>
      <c r="N4657" s="1" t="str" cm="1">
        <f t="array" ref="N4657">_xlfn.IFS(A4657="","",L4657=0,M4657,L4657&lt;100,"&lt;100",L4657&lt;200,"&lt;200",L4657&lt;500,"&lt;500",L4657&lt;1000,"&lt;1000",L4657&gt;1000,"Above 1K")</f>
        <v>PPD</v>
      </c>
      <c r="O4657" s="6">
        <f>IF(A4657="","",'[1]OFD Query'!CB4657)</f>
        <v>2</v>
      </c>
      <c r="P4657" s="1" t="str">
        <f>IF(A4657="","",'[1]OFD Query'!CJ4657)</f>
        <v/>
      </c>
      <c r="Q4657" s="1" t="str" cm="1">
        <f t="array" ref="Q4657">IFERROR(_xlfn.IFS(A4657="","",O4657=0,"TRUE",AND(O4657=1,E4657="Out For Delivery"),"FALSE",O4657=1,"TRUE"),"FALSE")</f>
        <v>FALSE</v>
      </c>
      <c r="R4657" s="1" t="str">
        <f>'[1]OFD Query'!BT4657</f>
        <v>NO</v>
      </c>
    </row>
    <row r="4658" spans="1:18" x14ac:dyDescent="0.3">
      <c r="A4658" s="5" t="str">
        <f>IF(ISBLANK('[1]OFD Query'!A4658),"",'[1]OFD Query'!A4658)</f>
        <v>6061924863367</v>
      </c>
      <c r="B4658" s="1" t="str">
        <f>IF(A4658="","",LEFT('[1]OFD Query'!C4658,FIND(" ",'[1]OFD Query'!C4658)-1))</f>
        <v>Reverse</v>
      </c>
      <c r="C4658" s="1" t="str">
        <f>IF(A4658="","",'[1]OFD Query'!F4658)</f>
        <v>C21036226</v>
      </c>
      <c r="D4658" s="1" t="str">
        <f>IFERROR(VLOOKUP(C4658,Sheet2!A:B,2,0),"")</f>
        <v>SHEIN</v>
      </c>
      <c r="E4658" s="1" t="str">
        <f>IF(A4658="","",'[1]OFD Query'!I4658)</f>
        <v>Out For Delivery</v>
      </c>
      <c r="F4658" s="1" t="str">
        <f t="shared" si="74"/>
        <v>MAK-2</v>
      </c>
      <c r="G4658" s="6" t="str" cm="1">
        <f t="array" ref="G4658">IFERROR(_xlfn.IFS(A4658="","",'[1]OFD Query'!N4658="","Fresh"),'[1]OFD Query'!N4658)</f>
        <v>No Answer</v>
      </c>
      <c r="H4658" s="6" t="str" cm="1">
        <f t="array" ref="H4658">IFERROR(_xlfn.IFS(B4658="","",'[1]OFD Query'!O4658="","Fresh"),'[1]OFD Query'!O4658)</f>
        <v>Switched Off</v>
      </c>
      <c r="I4658" s="1" t="str">
        <f>IF(A4658="","",'[1]OFD Query'!W4658)</f>
        <v>D2106114301</v>
      </c>
      <c r="J4658" s="1" t="str">
        <f>IF(A4658="","",'[1]OFD Query'!X4658)</f>
        <v xml:space="preserve">AML- Abdulshakoor Noor Hussain </v>
      </c>
      <c r="K4658" s="1" t="str">
        <f>IF(A4658="","",'[1]OFD Query'!AL4658)</f>
        <v>Jabal An Nur</v>
      </c>
      <c r="L4658" s="6">
        <f>IF(A4658="","",'[1]OFD Query'!AO4658)</f>
        <v>0</v>
      </c>
      <c r="M4658" s="1" t="str" cm="1">
        <f t="array" ref="M4658">_xlfn.IFS(L4658="","",L4658=0,"PPD",L4658&gt;0,"COD")</f>
        <v>PPD</v>
      </c>
      <c r="N4658" s="1" t="str" cm="1">
        <f t="array" ref="N4658">_xlfn.IFS(A4658="","",L4658=0,M4658,L4658&lt;100,"&lt;100",L4658&lt;200,"&lt;200",L4658&lt;500,"&lt;500",L4658&lt;1000,"&lt;1000",L4658&gt;1000,"Above 1K")</f>
        <v>PPD</v>
      </c>
      <c r="O4658" s="6">
        <f>IF(A4658="","",'[1]OFD Query'!CB4658)</f>
        <v>2</v>
      </c>
      <c r="P4658" s="1" t="str">
        <f>IF(A4658="","",'[1]OFD Query'!CJ4658)</f>
        <v/>
      </c>
      <c r="Q4658" s="1" t="str" cm="1">
        <f t="array" ref="Q4658">IFERROR(_xlfn.IFS(A4658="","",O4658=0,"TRUE",AND(O4658=1,E4658="Out For Delivery"),"FALSE",O4658=1,"TRUE"),"FALSE")</f>
        <v>FALSE</v>
      </c>
      <c r="R4658" s="1" t="str">
        <f>'[1]OFD Query'!BT4658</f>
        <v>NO</v>
      </c>
    </row>
    <row r="4659" spans="1:18" x14ac:dyDescent="0.3">
      <c r="A4659" s="5" t="str">
        <f>IF(ISBLANK('[1]OFD Query'!A4659),"",'[1]OFD Query'!A4659)</f>
        <v>6062024364794</v>
      </c>
      <c r="B4659" s="1" t="str">
        <f>IF(A4659="","",LEFT('[1]OFD Query'!C4659,FIND(" ",'[1]OFD Query'!C4659)-1))</f>
        <v>Reverse</v>
      </c>
      <c r="C4659" s="1" t="str">
        <f>IF(A4659="","",'[1]OFD Query'!F4659)</f>
        <v>C21036226</v>
      </c>
      <c r="D4659" s="1" t="str">
        <f>IFERROR(VLOOKUP(C4659,Sheet2!A:B,2,0),"")</f>
        <v>SHEIN</v>
      </c>
      <c r="E4659" s="1" t="str">
        <f>IF(A4659="","",'[1]OFD Query'!I4659)</f>
        <v>Out For Delivery</v>
      </c>
      <c r="F4659" s="1" t="str">
        <f t="shared" si="74"/>
        <v>MAK-2</v>
      </c>
      <c r="G4659" s="6" t="str" cm="1">
        <f t="array" ref="G4659">IFERROR(_xlfn.IFS(A4659="","",'[1]OFD Query'!N4659="","Fresh"),'[1]OFD Query'!N4659)</f>
        <v>Reschedule</v>
      </c>
      <c r="H4659" s="6" t="str" cm="1">
        <f t="array" ref="H4659">IFERROR(_xlfn.IFS(B4659="","",'[1]OFD Query'!O4659="","Fresh"),'[1]OFD Query'!O4659)</f>
        <v>send schedule message</v>
      </c>
      <c r="I4659" s="1" t="str">
        <f>IF(A4659="","",'[1]OFD Query'!W4659)</f>
        <v>D2106114301</v>
      </c>
      <c r="J4659" s="1" t="str">
        <f>IF(A4659="","",'[1]OFD Query'!X4659)</f>
        <v xml:space="preserve">AML- Abdulshakoor Noor Hussain </v>
      </c>
      <c r="K4659" s="1" t="str">
        <f>IF(A4659="","",'[1]OFD Query'!AL4659)</f>
        <v>Jabal An Nur</v>
      </c>
      <c r="L4659" s="6">
        <f>IF(A4659="","",'[1]OFD Query'!AO4659)</f>
        <v>0</v>
      </c>
      <c r="M4659" s="1" t="str" cm="1">
        <f t="array" ref="M4659">_xlfn.IFS(L4659="","",L4659=0,"PPD",L4659&gt;0,"COD")</f>
        <v>PPD</v>
      </c>
      <c r="N4659" s="1" t="str" cm="1">
        <f t="array" ref="N4659">_xlfn.IFS(A4659="","",L4659=0,M4659,L4659&lt;100,"&lt;100",L4659&lt;200,"&lt;200",L4659&lt;500,"&lt;500",L4659&lt;1000,"&lt;1000",L4659&gt;1000,"Above 1K")</f>
        <v>PPD</v>
      </c>
      <c r="O4659" s="6">
        <f>IF(A4659="","",'[1]OFD Query'!CB4659)</f>
        <v>1</v>
      </c>
      <c r="P4659" s="1" t="str">
        <f>IF(A4659="","",'[1]OFD Query'!CJ4659)</f>
        <v/>
      </c>
      <c r="Q4659" s="1" t="str" cm="1">
        <f t="array" ref="Q4659">IFERROR(_xlfn.IFS(A4659="","",O4659=0,"TRUE",AND(O4659=1,E4659="Out For Delivery"),"FALSE",O4659=1,"TRUE"),"FALSE")</f>
        <v>FALSE</v>
      </c>
      <c r="R4659" s="1" t="str">
        <f>'[1]OFD Query'!BT4659</f>
        <v>NO</v>
      </c>
    </row>
    <row r="4660" spans="1:18" x14ac:dyDescent="0.3">
      <c r="A4660" s="5" t="str">
        <f>IF(ISBLANK('[1]OFD Query'!A4660),"",'[1]OFD Query'!A4660)</f>
        <v>6062024914004</v>
      </c>
      <c r="B4660" s="1" t="str">
        <f>IF(A4660="","",LEFT('[1]OFD Query'!C4660,FIND(" ",'[1]OFD Query'!C4660)-1))</f>
        <v>Reverse</v>
      </c>
      <c r="C4660" s="1" t="str">
        <f>IF(A4660="","",'[1]OFD Query'!F4660)</f>
        <v>C21036226</v>
      </c>
      <c r="D4660" s="1" t="str">
        <f>IFERROR(VLOOKUP(C4660,Sheet2!A:B,2,0),"")</f>
        <v>SHEIN</v>
      </c>
      <c r="E4660" s="1" t="str">
        <f>IF(A4660="","",'[1]OFD Query'!I4660)</f>
        <v>Out For Delivery</v>
      </c>
      <c r="F4660" s="1" t="str">
        <f t="shared" si="74"/>
        <v>MAK-2</v>
      </c>
      <c r="G4660" s="6" t="str" cm="1">
        <f t="array" ref="G4660">IFERROR(_xlfn.IFS(A4660="","",'[1]OFD Query'!N4660="","Fresh"),'[1]OFD Query'!N4660)</f>
        <v>Undelivered</v>
      </c>
      <c r="H4660" s="6" t="str" cm="1">
        <f t="array" ref="H4660">IFERROR(_xlfn.IFS(B4660="","",'[1]OFD Query'!O4660="","Fresh"),'[1]OFD Query'!O4660)</f>
        <v xml:space="preserve">NDR Condition, can not been scheduled </v>
      </c>
      <c r="I4660" s="1" t="str">
        <f>IF(A4660="","",'[1]OFD Query'!W4660)</f>
        <v>D2106114301</v>
      </c>
      <c r="J4660" s="1" t="str">
        <f>IF(A4660="","",'[1]OFD Query'!X4660)</f>
        <v xml:space="preserve">AML- Abdulshakoor Noor Hussain </v>
      </c>
      <c r="K4660" s="1" t="str">
        <f>IF(A4660="","",'[1]OFD Query'!AL4660)</f>
        <v>Jabal An Nur</v>
      </c>
      <c r="L4660" s="6">
        <f>IF(A4660="","",'[1]OFD Query'!AO4660)</f>
        <v>0</v>
      </c>
      <c r="M4660" s="1" t="str" cm="1">
        <f t="array" ref="M4660">_xlfn.IFS(L4660="","",L4660=0,"PPD",L4660&gt;0,"COD")</f>
        <v>PPD</v>
      </c>
      <c r="N4660" s="1" t="str" cm="1">
        <f t="array" ref="N4660">_xlfn.IFS(A4660="","",L4660=0,M4660,L4660&lt;100,"&lt;100",L4660&lt;200,"&lt;200",L4660&lt;500,"&lt;500",L4660&lt;1000,"&lt;1000",L4660&gt;1000,"Above 1K")</f>
        <v>PPD</v>
      </c>
      <c r="O4660" s="6">
        <f>IF(A4660="","",'[1]OFD Query'!CB4660)</f>
        <v>2</v>
      </c>
      <c r="P4660" s="1" t="str">
        <f>IF(A4660="","",'[1]OFD Query'!CJ4660)</f>
        <v/>
      </c>
      <c r="Q4660" s="1" t="str" cm="1">
        <f t="array" ref="Q4660">IFERROR(_xlfn.IFS(A4660="","",O4660=0,"TRUE",AND(O4660=1,E4660="Out For Delivery"),"FALSE",O4660=1,"TRUE"),"FALSE")</f>
        <v>FALSE</v>
      </c>
      <c r="R4660" s="1" t="str">
        <f>'[1]OFD Query'!BT4660</f>
        <v>NO</v>
      </c>
    </row>
    <row r="4661" spans="1:18" x14ac:dyDescent="0.3">
      <c r="A4661" s="5" t="str">
        <f>IF(ISBLANK('[1]OFD Query'!A4661),"",'[1]OFD Query'!A4661)</f>
        <v>6062024589683</v>
      </c>
      <c r="B4661" s="1" t="str">
        <f>IF(A4661="","",LEFT('[1]OFD Query'!C4661,FIND(" ",'[1]OFD Query'!C4661)-1))</f>
        <v>Reverse</v>
      </c>
      <c r="C4661" s="1" t="str">
        <f>IF(A4661="","",'[1]OFD Query'!F4661)</f>
        <v>C21036226</v>
      </c>
      <c r="D4661" s="1" t="str">
        <f>IFERROR(VLOOKUP(C4661,Sheet2!A:B,2,0),"")</f>
        <v>SHEIN</v>
      </c>
      <c r="E4661" s="1" t="str">
        <f>IF(A4661="","",'[1]OFD Query'!I4661)</f>
        <v>Out For Delivery</v>
      </c>
      <c r="F4661" s="1" t="str">
        <f t="shared" si="74"/>
        <v>MAK-2</v>
      </c>
      <c r="G4661" s="6" t="str" cm="1">
        <f t="array" ref="G4661">IFERROR(_xlfn.IFS(A4661="","",'[1]OFD Query'!N4661="","Fresh"),'[1]OFD Query'!N4661)</f>
        <v>Undelivered</v>
      </c>
      <c r="H4661" s="6" t="str" cm="1">
        <f t="array" ref="H4661">IFERROR(_xlfn.IFS(B4661="","",'[1]OFD Query'!O4661="","Fresh"),'[1]OFD Query'!O4661)</f>
        <v xml:space="preserve">NDR Condition, can not been scheduled </v>
      </c>
      <c r="I4661" s="1" t="str">
        <f>IF(A4661="","",'[1]OFD Query'!W4661)</f>
        <v>D2106114301</v>
      </c>
      <c r="J4661" s="1" t="str">
        <f>IF(A4661="","",'[1]OFD Query'!X4661)</f>
        <v xml:space="preserve">AML- Abdulshakoor Noor Hussain </v>
      </c>
      <c r="K4661" s="1" t="str">
        <f>IF(A4661="","",'[1]OFD Query'!AL4661)</f>
        <v>Jabal An Nur</v>
      </c>
      <c r="L4661" s="6">
        <f>IF(A4661="","",'[1]OFD Query'!AO4661)</f>
        <v>0</v>
      </c>
      <c r="M4661" s="1" t="str" cm="1">
        <f t="array" ref="M4661">_xlfn.IFS(L4661="","",L4661=0,"PPD",L4661&gt;0,"COD")</f>
        <v>PPD</v>
      </c>
      <c r="N4661" s="1" t="str" cm="1">
        <f t="array" ref="N4661">_xlfn.IFS(A4661="","",L4661=0,M4661,L4661&lt;100,"&lt;100",L4661&lt;200,"&lt;200",L4661&lt;500,"&lt;500",L4661&lt;1000,"&lt;1000",L4661&gt;1000,"Above 1K")</f>
        <v>PPD</v>
      </c>
      <c r="O4661" s="6">
        <f>IF(A4661="","",'[1]OFD Query'!CB4661)</f>
        <v>2</v>
      </c>
      <c r="P4661" s="1" t="str">
        <f>IF(A4661="","",'[1]OFD Query'!CJ4661)</f>
        <v/>
      </c>
      <c r="Q4661" s="1" t="str" cm="1">
        <f t="array" ref="Q4661">IFERROR(_xlfn.IFS(A4661="","",O4661=0,"TRUE",AND(O4661=1,E4661="Out For Delivery"),"FALSE",O4661=1,"TRUE"),"FALSE")</f>
        <v>FALSE</v>
      </c>
      <c r="R4661" s="1" t="str">
        <f>'[1]OFD Query'!BT4661</f>
        <v>NO</v>
      </c>
    </row>
    <row r="4662" spans="1:18" x14ac:dyDescent="0.3">
      <c r="A4662" s="5" t="str">
        <f>IF(ISBLANK('[1]OFD Query'!A4662),"",'[1]OFD Query'!A4662)</f>
        <v>6062024526878</v>
      </c>
      <c r="B4662" s="1" t="str">
        <f>IF(A4662="","",LEFT('[1]OFD Query'!C4662,FIND(" ",'[1]OFD Query'!C4662)-1))</f>
        <v>Reverse</v>
      </c>
      <c r="C4662" s="1" t="str">
        <f>IF(A4662="","",'[1]OFD Query'!F4662)</f>
        <v>C21036226</v>
      </c>
      <c r="D4662" s="1" t="str">
        <f>IFERROR(VLOOKUP(C4662,Sheet2!A:B,2,0),"")</f>
        <v>SHEIN</v>
      </c>
      <c r="E4662" s="1" t="str">
        <f>IF(A4662="","",'[1]OFD Query'!I4662)</f>
        <v>Out For Delivery</v>
      </c>
      <c r="F4662" s="1" t="str">
        <f t="shared" si="74"/>
        <v>MAK-2</v>
      </c>
      <c r="G4662" s="6" t="str" cm="1">
        <f t="array" ref="G4662">IFERROR(_xlfn.IFS(A4662="","",'[1]OFD Query'!N4662="","Fresh"),'[1]OFD Query'!N4662)</f>
        <v>Reschedule</v>
      </c>
      <c r="H4662" s="6" t="str" cm="1">
        <f t="array" ref="H4662">IFERROR(_xlfn.IFS(B4662="","",'[1]OFD Query'!O4662="","Fresh"),'[1]OFD Query'!O4662)</f>
        <v>send schedule message</v>
      </c>
      <c r="I4662" s="1" t="str">
        <f>IF(A4662="","",'[1]OFD Query'!W4662)</f>
        <v>D2106114301</v>
      </c>
      <c r="J4662" s="1" t="str">
        <f>IF(A4662="","",'[1]OFD Query'!X4662)</f>
        <v xml:space="preserve">AML- Abdulshakoor Noor Hussain </v>
      </c>
      <c r="K4662" s="1" t="str">
        <f>IF(A4662="","",'[1]OFD Query'!AL4662)</f>
        <v>Jabal An Nur</v>
      </c>
      <c r="L4662" s="6">
        <f>IF(A4662="","",'[1]OFD Query'!AO4662)</f>
        <v>0</v>
      </c>
      <c r="M4662" s="1" t="str" cm="1">
        <f t="array" ref="M4662">_xlfn.IFS(L4662="","",L4662=0,"PPD",L4662&gt;0,"COD")</f>
        <v>PPD</v>
      </c>
      <c r="N4662" s="1" t="str" cm="1">
        <f t="array" ref="N4662">_xlfn.IFS(A4662="","",L4662=0,M4662,L4662&lt;100,"&lt;100",L4662&lt;200,"&lt;200",L4662&lt;500,"&lt;500",L4662&lt;1000,"&lt;1000",L4662&gt;1000,"Above 1K")</f>
        <v>PPD</v>
      </c>
      <c r="O4662" s="6">
        <f>IF(A4662="","",'[1]OFD Query'!CB4662)</f>
        <v>1</v>
      </c>
      <c r="P4662" s="1" t="str">
        <f>IF(A4662="","",'[1]OFD Query'!CJ4662)</f>
        <v/>
      </c>
      <c r="Q4662" s="1" t="str" cm="1">
        <f t="array" ref="Q4662">IFERROR(_xlfn.IFS(A4662="","",O4662=0,"TRUE",AND(O4662=1,E4662="Out For Delivery"),"FALSE",O4662=1,"TRUE"),"FALSE")</f>
        <v>FALSE</v>
      </c>
      <c r="R4662" s="1" t="str">
        <f>'[1]OFD Query'!BT4662</f>
        <v>NO</v>
      </c>
    </row>
    <row r="4663" spans="1:18" x14ac:dyDescent="0.3">
      <c r="A4663" s="5" t="str">
        <f>IF(ISBLANK('[1]OFD Query'!A4663),"",'[1]OFD Query'!A4663)</f>
        <v>6062024918983</v>
      </c>
      <c r="B4663" s="1" t="str">
        <f>IF(A4663="","",LEFT('[1]OFD Query'!C4663,FIND(" ",'[1]OFD Query'!C4663)-1))</f>
        <v>Reverse</v>
      </c>
      <c r="C4663" s="1" t="str">
        <f>IF(A4663="","",'[1]OFD Query'!F4663)</f>
        <v>C21036226</v>
      </c>
      <c r="D4663" s="1" t="str">
        <f>IFERROR(VLOOKUP(C4663,Sheet2!A:B,2,0),"")</f>
        <v>SHEIN</v>
      </c>
      <c r="E4663" s="1" t="str">
        <f>IF(A4663="","",'[1]OFD Query'!I4663)</f>
        <v>Out For Delivery</v>
      </c>
      <c r="F4663" s="1" t="str">
        <f t="shared" si="74"/>
        <v>MAK-2</v>
      </c>
      <c r="G4663" s="6" t="str" cm="1">
        <f t="array" ref="G4663">IFERROR(_xlfn.IFS(A4663="","",'[1]OFD Query'!N4663="","Fresh"),'[1]OFD Query'!N4663)</f>
        <v>Uncontactable</v>
      </c>
      <c r="H4663" s="6" t="str" cm="1">
        <f t="array" ref="H4663">IFERROR(_xlfn.IFS(B4663="","",'[1]OFD Query'!O4663="","Fresh"),'[1]OFD Query'!O4663)</f>
        <v>No Answer</v>
      </c>
      <c r="I4663" s="1" t="str">
        <f>IF(A4663="","",'[1]OFD Query'!W4663)</f>
        <v>D2106114301</v>
      </c>
      <c r="J4663" s="1" t="str">
        <f>IF(A4663="","",'[1]OFD Query'!X4663)</f>
        <v xml:space="preserve">AML- Abdulshakoor Noor Hussain </v>
      </c>
      <c r="K4663" s="1" t="str">
        <f>IF(A4663="","",'[1]OFD Query'!AL4663)</f>
        <v>Jabal An Nur</v>
      </c>
      <c r="L4663" s="6">
        <f>IF(A4663="","",'[1]OFD Query'!AO4663)</f>
        <v>0</v>
      </c>
      <c r="M4663" s="1" t="str" cm="1">
        <f t="array" ref="M4663">_xlfn.IFS(L4663="","",L4663=0,"PPD",L4663&gt;0,"COD")</f>
        <v>PPD</v>
      </c>
      <c r="N4663" s="1" t="str" cm="1">
        <f t="array" ref="N4663">_xlfn.IFS(A4663="","",L4663=0,M4663,L4663&lt;100,"&lt;100",L4663&lt;200,"&lt;200",L4663&lt;500,"&lt;500",L4663&lt;1000,"&lt;1000",L4663&gt;1000,"Above 1K")</f>
        <v>PPD</v>
      </c>
      <c r="O4663" s="6">
        <f>IF(A4663="","",'[1]OFD Query'!CB4663)</f>
        <v>1</v>
      </c>
      <c r="P4663" s="1" t="str">
        <f>IF(A4663="","",'[1]OFD Query'!CJ4663)</f>
        <v/>
      </c>
      <c r="Q4663" s="1" t="str" cm="1">
        <f t="array" ref="Q4663">IFERROR(_xlfn.IFS(A4663="","",O4663=0,"TRUE",AND(O4663=1,E4663="Out For Delivery"),"FALSE",O4663=1,"TRUE"),"FALSE")</f>
        <v>FALSE</v>
      </c>
      <c r="R4663" s="1" t="str">
        <f>'[1]OFD Query'!BT4663</f>
        <v>NO</v>
      </c>
    </row>
    <row r="4664" spans="1:18" x14ac:dyDescent="0.3">
      <c r="A4664" s="5" t="str">
        <f>IF(ISBLANK('[1]OFD Query'!A4664),"",'[1]OFD Query'!A4664)</f>
        <v>6062024671693</v>
      </c>
      <c r="B4664" s="1" t="str">
        <f>IF(A4664="","",LEFT('[1]OFD Query'!C4664,FIND(" ",'[1]OFD Query'!C4664)-1))</f>
        <v>Reverse</v>
      </c>
      <c r="C4664" s="1" t="str">
        <f>IF(A4664="","",'[1]OFD Query'!F4664)</f>
        <v>C21036226</v>
      </c>
      <c r="D4664" s="1" t="str">
        <f>IFERROR(VLOOKUP(C4664,Sheet2!A:B,2,0),"")</f>
        <v>SHEIN</v>
      </c>
      <c r="E4664" s="1" t="str">
        <f>IF(A4664="","",'[1]OFD Query'!I4664)</f>
        <v>Out For Delivery</v>
      </c>
      <c r="F4664" s="1" t="str">
        <f t="shared" si="74"/>
        <v>MAK-2</v>
      </c>
      <c r="G4664" s="6" t="str" cm="1">
        <f t="array" ref="G4664">IFERROR(_xlfn.IFS(A4664="","",'[1]OFD Query'!N4664="","Fresh"),'[1]OFD Query'!N4664)</f>
        <v>Undelivered</v>
      </c>
      <c r="H4664" s="6" t="str" cm="1">
        <f t="array" ref="H4664">IFERROR(_xlfn.IFS(B4664="","",'[1]OFD Query'!O4664="","Fresh"),'[1]OFD Query'!O4664)</f>
        <v xml:space="preserve">NDR Condition, can not been scheduled </v>
      </c>
      <c r="I4664" s="1" t="str">
        <f>IF(A4664="","",'[1]OFD Query'!W4664)</f>
        <v>D2106114301</v>
      </c>
      <c r="J4664" s="1" t="str">
        <f>IF(A4664="","",'[1]OFD Query'!X4664)</f>
        <v xml:space="preserve">AML- Abdulshakoor Noor Hussain </v>
      </c>
      <c r="K4664" s="1" t="str">
        <f>IF(A4664="","",'[1]OFD Query'!AL4664)</f>
        <v>Jabal An Nur</v>
      </c>
      <c r="L4664" s="6">
        <f>IF(A4664="","",'[1]OFD Query'!AO4664)</f>
        <v>0</v>
      </c>
      <c r="M4664" s="1" t="str" cm="1">
        <f t="array" ref="M4664">_xlfn.IFS(L4664="","",L4664=0,"PPD",L4664&gt;0,"COD")</f>
        <v>PPD</v>
      </c>
      <c r="N4664" s="1" t="str" cm="1">
        <f t="array" ref="N4664">_xlfn.IFS(A4664="","",L4664=0,M4664,L4664&lt;100,"&lt;100",L4664&lt;200,"&lt;200",L4664&lt;500,"&lt;500",L4664&lt;1000,"&lt;1000",L4664&gt;1000,"Above 1K")</f>
        <v>PPD</v>
      </c>
      <c r="O4664" s="6">
        <f>IF(A4664="","",'[1]OFD Query'!CB4664)</f>
        <v>2</v>
      </c>
      <c r="P4664" s="1" t="str">
        <f>IF(A4664="","",'[1]OFD Query'!CJ4664)</f>
        <v/>
      </c>
      <c r="Q4664" s="1" t="str" cm="1">
        <f t="array" ref="Q4664">IFERROR(_xlfn.IFS(A4664="","",O4664=0,"TRUE",AND(O4664=1,E4664="Out For Delivery"),"FALSE",O4664=1,"TRUE"),"FALSE")</f>
        <v>FALSE</v>
      </c>
      <c r="R4664" s="1" t="str">
        <f>'[1]OFD Query'!BT4664</f>
        <v>NO</v>
      </c>
    </row>
    <row r="4665" spans="1:18" x14ac:dyDescent="0.3">
      <c r="A4665" s="5" t="str">
        <f>IF(ISBLANK('[1]OFD Query'!A4665),"",'[1]OFD Query'!A4665)</f>
        <v>6062124216413</v>
      </c>
      <c r="B4665" s="1" t="str">
        <f>IF(A4665="","",LEFT('[1]OFD Query'!C4665,FIND(" ",'[1]OFD Query'!C4665)-1))</f>
        <v>Reverse</v>
      </c>
      <c r="C4665" s="1" t="str">
        <f>IF(A4665="","",'[1]OFD Query'!F4665)</f>
        <v>C21036226</v>
      </c>
      <c r="D4665" s="1" t="str">
        <f>IFERROR(VLOOKUP(C4665,Sheet2!A:B,2,0),"")</f>
        <v>SHEIN</v>
      </c>
      <c r="E4665" s="1" t="str">
        <f>IF(A4665="","",'[1]OFD Query'!I4665)</f>
        <v>Out For Delivery</v>
      </c>
      <c r="F4665" s="1" t="str">
        <f t="shared" si="74"/>
        <v>MAK-2</v>
      </c>
      <c r="G4665" s="6" t="str" cm="1">
        <f t="array" ref="G4665">IFERROR(_xlfn.IFS(A4665="","",'[1]OFD Query'!N4665="","Fresh"),'[1]OFD Query'!N4665)</f>
        <v>Undelivered</v>
      </c>
      <c r="H4665" s="6" t="str" cm="1">
        <f t="array" ref="H4665">IFERROR(_xlfn.IFS(B4665="","",'[1]OFD Query'!O4665="","Fresh"),'[1]OFD Query'!O4665)</f>
        <v xml:space="preserve">NDR Condition, can not been scheduled </v>
      </c>
      <c r="I4665" s="1" t="str">
        <f>IF(A4665="","",'[1]OFD Query'!W4665)</f>
        <v>D2106114301</v>
      </c>
      <c r="J4665" s="1" t="str">
        <f>IF(A4665="","",'[1]OFD Query'!X4665)</f>
        <v xml:space="preserve">AML- Abdulshakoor Noor Hussain </v>
      </c>
      <c r="K4665" s="1" t="str">
        <f>IF(A4665="","",'[1]OFD Query'!AL4665)</f>
        <v>Jabal An Nur</v>
      </c>
      <c r="L4665" s="6">
        <f>IF(A4665="","",'[1]OFD Query'!AO4665)</f>
        <v>0</v>
      </c>
      <c r="M4665" s="1" t="str" cm="1">
        <f t="array" ref="M4665">_xlfn.IFS(L4665="","",L4665=0,"PPD",L4665&gt;0,"COD")</f>
        <v>PPD</v>
      </c>
      <c r="N4665" s="1" t="str" cm="1">
        <f t="array" ref="N4665">_xlfn.IFS(A4665="","",L4665=0,M4665,L4665&lt;100,"&lt;100",L4665&lt;200,"&lt;200",L4665&lt;500,"&lt;500",L4665&lt;1000,"&lt;1000",L4665&gt;1000,"Above 1K")</f>
        <v>PPD</v>
      </c>
      <c r="O4665" s="6">
        <f>IF(A4665="","",'[1]OFD Query'!CB4665)</f>
        <v>2</v>
      </c>
      <c r="P4665" s="1" t="str">
        <f>IF(A4665="","",'[1]OFD Query'!CJ4665)</f>
        <v/>
      </c>
      <c r="Q4665" s="1" t="str" cm="1">
        <f t="array" ref="Q4665">IFERROR(_xlfn.IFS(A4665="","",O4665=0,"TRUE",AND(O4665=1,E4665="Out For Delivery"),"FALSE",O4665=1,"TRUE"),"FALSE")</f>
        <v>FALSE</v>
      </c>
      <c r="R4665" s="1" t="str">
        <f>'[1]OFD Query'!BT4665</f>
        <v>NO</v>
      </c>
    </row>
    <row r="4666" spans="1:18" x14ac:dyDescent="0.3">
      <c r="A4666" s="5" t="str">
        <f>IF(ISBLANK('[1]OFD Query'!A4666),"",'[1]OFD Query'!A4666)</f>
        <v>6062124863585</v>
      </c>
      <c r="B4666" s="1" t="str">
        <f>IF(A4666="","",LEFT('[1]OFD Query'!C4666,FIND(" ",'[1]OFD Query'!C4666)-1))</f>
        <v>Reverse</v>
      </c>
      <c r="C4666" s="1" t="str">
        <f>IF(A4666="","",'[1]OFD Query'!F4666)</f>
        <v>C21036226</v>
      </c>
      <c r="D4666" s="1" t="str">
        <f>IFERROR(VLOOKUP(C4666,Sheet2!A:B,2,0),"")</f>
        <v>SHEIN</v>
      </c>
      <c r="E4666" s="1" t="str">
        <f>IF(A4666="","",'[1]OFD Query'!I4666)</f>
        <v>Out For Delivery</v>
      </c>
      <c r="F4666" s="1" t="str">
        <f t="shared" si="74"/>
        <v>MAK-2</v>
      </c>
      <c r="G4666" s="6" t="str" cm="1">
        <f t="array" ref="G4666">IFERROR(_xlfn.IFS(A4666="","",'[1]OFD Query'!N4666="","Fresh"),'[1]OFD Query'!N4666)</f>
        <v>Undelivered</v>
      </c>
      <c r="H4666" s="6" t="str" cm="1">
        <f t="array" ref="H4666">IFERROR(_xlfn.IFS(B4666="","",'[1]OFD Query'!O4666="","Fresh"),'[1]OFD Query'!O4666)</f>
        <v xml:space="preserve">NDR Condition, can not been scheduled </v>
      </c>
      <c r="I4666" s="1" t="str">
        <f>IF(A4666="","",'[1]OFD Query'!W4666)</f>
        <v>D2106114301</v>
      </c>
      <c r="J4666" s="1" t="str">
        <f>IF(A4666="","",'[1]OFD Query'!X4666)</f>
        <v xml:space="preserve">AML- Abdulshakoor Noor Hussain </v>
      </c>
      <c r="K4666" s="1" t="str">
        <f>IF(A4666="","",'[1]OFD Query'!AL4666)</f>
        <v>Jabal An Nur</v>
      </c>
      <c r="L4666" s="6">
        <f>IF(A4666="","",'[1]OFD Query'!AO4666)</f>
        <v>0</v>
      </c>
      <c r="M4666" s="1" t="str" cm="1">
        <f t="array" ref="M4666">_xlfn.IFS(L4666="","",L4666=0,"PPD",L4666&gt;0,"COD")</f>
        <v>PPD</v>
      </c>
      <c r="N4666" s="1" t="str" cm="1">
        <f t="array" ref="N4666">_xlfn.IFS(A4666="","",L4666=0,M4666,L4666&lt;100,"&lt;100",L4666&lt;200,"&lt;200",L4666&lt;500,"&lt;500",L4666&lt;1000,"&lt;1000",L4666&gt;1000,"Above 1K")</f>
        <v>PPD</v>
      </c>
      <c r="O4666" s="6">
        <f>IF(A4666="","",'[1]OFD Query'!CB4666)</f>
        <v>2</v>
      </c>
      <c r="P4666" s="1" t="str">
        <f>IF(A4666="","",'[1]OFD Query'!CJ4666)</f>
        <v/>
      </c>
      <c r="Q4666" s="1" t="str" cm="1">
        <f t="array" ref="Q4666">IFERROR(_xlfn.IFS(A4666="","",O4666=0,"TRUE",AND(O4666=1,E4666="Out For Delivery"),"FALSE",O4666=1,"TRUE"),"FALSE")</f>
        <v>FALSE</v>
      </c>
      <c r="R4666" s="1" t="str">
        <f>'[1]OFD Query'!BT4666</f>
        <v>NO</v>
      </c>
    </row>
    <row r="4667" spans="1:18" x14ac:dyDescent="0.3">
      <c r="A4667" s="5" t="str">
        <f>IF(ISBLANK('[1]OFD Query'!A4667),"",'[1]OFD Query'!A4667)</f>
        <v>6062124471190</v>
      </c>
      <c r="B4667" s="1" t="str">
        <f>IF(A4667="","",LEFT('[1]OFD Query'!C4667,FIND(" ",'[1]OFD Query'!C4667)-1))</f>
        <v>Reverse</v>
      </c>
      <c r="C4667" s="1" t="str">
        <f>IF(A4667="","",'[1]OFD Query'!F4667)</f>
        <v>C21036226</v>
      </c>
      <c r="D4667" s="1" t="str">
        <f>IFERROR(VLOOKUP(C4667,Sheet2!A:B,2,0),"")</f>
        <v>SHEIN</v>
      </c>
      <c r="E4667" s="1" t="str">
        <f>IF(A4667="","",'[1]OFD Query'!I4667)</f>
        <v>Out For Delivery</v>
      </c>
      <c r="F4667" s="1" t="str">
        <f t="shared" si="74"/>
        <v>MAK-2</v>
      </c>
      <c r="G4667" s="6" t="str" cm="1">
        <f t="array" ref="G4667">IFERROR(_xlfn.IFS(A4667="","",'[1]OFD Query'!N4667="","Fresh"),'[1]OFD Query'!N4667)</f>
        <v>Uncontactable</v>
      </c>
      <c r="H4667" s="6" t="str" cm="1">
        <f t="array" ref="H4667">IFERROR(_xlfn.IFS(B4667="","",'[1]OFD Query'!O4667="","Fresh"),'[1]OFD Query'!O4667)</f>
        <v>No Answer</v>
      </c>
      <c r="I4667" s="1" t="str">
        <f>IF(A4667="","",'[1]OFD Query'!W4667)</f>
        <v>D2106114301</v>
      </c>
      <c r="J4667" s="1" t="str">
        <f>IF(A4667="","",'[1]OFD Query'!X4667)</f>
        <v xml:space="preserve">AML- Abdulshakoor Noor Hussain </v>
      </c>
      <c r="K4667" s="1" t="str">
        <f>IF(A4667="","",'[1]OFD Query'!AL4667)</f>
        <v>Jabal An Nur</v>
      </c>
      <c r="L4667" s="6">
        <f>IF(A4667="","",'[1]OFD Query'!AO4667)</f>
        <v>0</v>
      </c>
      <c r="M4667" s="1" t="str" cm="1">
        <f t="array" ref="M4667">_xlfn.IFS(L4667="","",L4667=0,"PPD",L4667&gt;0,"COD")</f>
        <v>PPD</v>
      </c>
      <c r="N4667" s="1" t="str" cm="1">
        <f t="array" ref="N4667">_xlfn.IFS(A4667="","",L4667=0,M4667,L4667&lt;100,"&lt;100",L4667&lt;200,"&lt;200",L4667&lt;500,"&lt;500",L4667&lt;1000,"&lt;1000",L4667&gt;1000,"Above 1K")</f>
        <v>PPD</v>
      </c>
      <c r="O4667" s="6">
        <f>IF(A4667="","",'[1]OFD Query'!CB4667)</f>
        <v>1</v>
      </c>
      <c r="P4667" s="1" t="str">
        <f>IF(A4667="","",'[1]OFD Query'!CJ4667)</f>
        <v/>
      </c>
      <c r="Q4667" s="1" t="str" cm="1">
        <f t="array" ref="Q4667">IFERROR(_xlfn.IFS(A4667="","",O4667=0,"TRUE",AND(O4667=1,E4667="Out For Delivery"),"FALSE",O4667=1,"TRUE"),"FALSE")</f>
        <v>FALSE</v>
      </c>
      <c r="R4667" s="1" t="str">
        <f>'[1]OFD Query'!BT4667</f>
        <v>NO</v>
      </c>
    </row>
    <row r="4668" spans="1:18" x14ac:dyDescent="0.3">
      <c r="A4668" s="5" t="str">
        <f>IF(ISBLANK('[1]OFD Query'!A4668),"",'[1]OFD Query'!A4668)</f>
        <v>6062224879492</v>
      </c>
      <c r="B4668" s="1" t="str">
        <f>IF(A4668="","",LEFT('[1]OFD Query'!C4668,FIND(" ",'[1]OFD Query'!C4668)-1))</f>
        <v>Reverse</v>
      </c>
      <c r="C4668" s="1" t="str">
        <f>IF(A4668="","",'[1]OFD Query'!F4668)</f>
        <v>C21036226</v>
      </c>
      <c r="D4668" s="1" t="str">
        <f>IFERROR(VLOOKUP(C4668,Sheet2!A:B,2,0),"")</f>
        <v>SHEIN</v>
      </c>
      <c r="E4668" s="1" t="str">
        <f>IF(A4668="","",'[1]OFD Query'!I4668)</f>
        <v>Out For Delivery</v>
      </c>
      <c r="F4668" s="1" t="str">
        <f t="shared" si="74"/>
        <v>MAK-2</v>
      </c>
      <c r="G4668" s="6" t="str" cm="1">
        <f t="array" ref="G4668">IFERROR(_xlfn.IFS(A4668="","",'[1]OFD Query'!N4668="","Fresh"),'[1]OFD Query'!N4668)</f>
        <v>Undelivered</v>
      </c>
      <c r="H4668" s="6" t="str" cm="1">
        <f t="array" ref="H4668">IFERROR(_xlfn.IFS(B4668="","",'[1]OFD Query'!O4668="","Fresh"),'[1]OFD Query'!O4668)</f>
        <v xml:space="preserve">NDR Condition, can not been scheduled </v>
      </c>
      <c r="I4668" s="1" t="str">
        <f>IF(A4668="","",'[1]OFD Query'!W4668)</f>
        <v>D2106114301</v>
      </c>
      <c r="J4668" s="1" t="str">
        <f>IF(A4668="","",'[1]OFD Query'!X4668)</f>
        <v xml:space="preserve">AML- Abdulshakoor Noor Hussain </v>
      </c>
      <c r="K4668" s="1" t="str">
        <f>IF(A4668="","",'[1]OFD Query'!AL4668)</f>
        <v>Jabal An Nur</v>
      </c>
      <c r="L4668" s="6">
        <f>IF(A4668="","",'[1]OFD Query'!AO4668)</f>
        <v>0</v>
      </c>
      <c r="M4668" s="1" t="str" cm="1">
        <f t="array" ref="M4668">_xlfn.IFS(L4668="","",L4668=0,"PPD",L4668&gt;0,"COD")</f>
        <v>PPD</v>
      </c>
      <c r="N4668" s="1" t="str" cm="1">
        <f t="array" ref="N4668">_xlfn.IFS(A4668="","",L4668=0,M4668,L4668&lt;100,"&lt;100",L4668&lt;200,"&lt;200",L4668&lt;500,"&lt;500",L4668&lt;1000,"&lt;1000",L4668&gt;1000,"Above 1K")</f>
        <v>PPD</v>
      </c>
      <c r="O4668" s="6">
        <f>IF(A4668="","",'[1]OFD Query'!CB4668)</f>
        <v>2</v>
      </c>
      <c r="P4668" s="1" t="str">
        <f>IF(A4668="","",'[1]OFD Query'!CJ4668)</f>
        <v/>
      </c>
      <c r="Q4668" s="1" t="str" cm="1">
        <f t="array" ref="Q4668">IFERROR(_xlfn.IFS(A4668="","",O4668=0,"TRUE",AND(O4668=1,E4668="Out For Delivery"),"FALSE",O4668=1,"TRUE"),"FALSE")</f>
        <v>FALSE</v>
      </c>
      <c r="R4668" s="1" t="str">
        <f>'[1]OFD Query'!BT4668</f>
        <v>NO</v>
      </c>
    </row>
    <row r="4669" spans="1:18" x14ac:dyDescent="0.3">
      <c r="A4669" s="5" t="str">
        <f>IF(ISBLANK('[1]OFD Query'!A4669),"",'[1]OFD Query'!A4669)</f>
        <v>6062224431696</v>
      </c>
      <c r="B4669" s="1" t="str">
        <f>IF(A4669="","",LEFT('[1]OFD Query'!C4669,FIND(" ",'[1]OFD Query'!C4669)-1))</f>
        <v>Reverse</v>
      </c>
      <c r="C4669" s="1" t="str">
        <f>IF(A4669="","",'[1]OFD Query'!F4669)</f>
        <v>C21036226</v>
      </c>
      <c r="D4669" s="1" t="str">
        <f>IFERROR(VLOOKUP(C4669,Sheet2!A:B,2,0),"")</f>
        <v>SHEIN</v>
      </c>
      <c r="E4669" s="1" t="str">
        <f>IF(A4669="","",'[1]OFD Query'!I4669)</f>
        <v>Out For Delivery</v>
      </c>
      <c r="F4669" s="1" t="str">
        <f t="shared" si="74"/>
        <v>MAK-2</v>
      </c>
      <c r="G4669" s="6" t="str" cm="1">
        <f t="array" ref="G4669">IFERROR(_xlfn.IFS(A4669="","",'[1]OFD Query'!N4669="","Fresh"),'[1]OFD Query'!N4669)</f>
        <v>Uncontactable</v>
      </c>
      <c r="H4669" s="6" t="str" cm="1">
        <f t="array" ref="H4669">IFERROR(_xlfn.IFS(B4669="","",'[1]OFD Query'!O4669="","Fresh"),'[1]OFD Query'!O4669)</f>
        <v>No Answer</v>
      </c>
      <c r="I4669" s="1" t="str">
        <f>IF(A4669="","",'[1]OFD Query'!W4669)</f>
        <v>D2106114301</v>
      </c>
      <c r="J4669" s="1" t="str">
        <f>IF(A4669="","",'[1]OFD Query'!X4669)</f>
        <v xml:space="preserve">AML- Abdulshakoor Noor Hussain </v>
      </c>
      <c r="K4669" s="1" t="str">
        <f>IF(A4669="","",'[1]OFD Query'!AL4669)</f>
        <v>Jabal An Nur</v>
      </c>
      <c r="L4669" s="6">
        <f>IF(A4669="","",'[1]OFD Query'!AO4669)</f>
        <v>0</v>
      </c>
      <c r="M4669" s="1" t="str" cm="1">
        <f t="array" ref="M4669">_xlfn.IFS(L4669="","",L4669=0,"PPD",L4669&gt;0,"COD")</f>
        <v>PPD</v>
      </c>
      <c r="N4669" s="1" t="str" cm="1">
        <f t="array" ref="N4669">_xlfn.IFS(A4669="","",L4669=0,M4669,L4669&lt;100,"&lt;100",L4669&lt;200,"&lt;200",L4669&lt;500,"&lt;500",L4669&lt;1000,"&lt;1000",L4669&gt;1000,"Above 1K")</f>
        <v>PPD</v>
      </c>
      <c r="O4669" s="6">
        <f>IF(A4669="","",'[1]OFD Query'!CB4669)</f>
        <v>1</v>
      </c>
      <c r="P4669" s="1" t="str">
        <f>IF(A4669="","",'[1]OFD Query'!CJ4669)</f>
        <v/>
      </c>
      <c r="Q4669" s="1" t="str" cm="1">
        <f t="array" ref="Q4669">IFERROR(_xlfn.IFS(A4669="","",O4669=0,"TRUE",AND(O4669=1,E4669="Out For Delivery"),"FALSE",O4669=1,"TRUE"),"FALSE")</f>
        <v>FALSE</v>
      </c>
      <c r="R4669" s="1" t="str">
        <f>'[1]OFD Query'!BT4669</f>
        <v>NO</v>
      </c>
    </row>
    <row r="4670" spans="1:18" x14ac:dyDescent="0.3">
      <c r="A4670" s="5" t="str">
        <f>IF(ISBLANK('[1]OFD Query'!A4670),"",'[1]OFD Query'!A4670)</f>
        <v>6062224944832</v>
      </c>
      <c r="B4670" s="1" t="str">
        <f>IF(A4670="","",LEFT('[1]OFD Query'!C4670,FIND(" ",'[1]OFD Query'!C4670)-1))</f>
        <v>Reverse</v>
      </c>
      <c r="C4670" s="1" t="str">
        <f>IF(A4670="","",'[1]OFD Query'!F4670)</f>
        <v>C21036226</v>
      </c>
      <c r="D4670" s="1" t="str">
        <f>IFERROR(VLOOKUP(C4670,Sheet2!A:B,2,0),"")</f>
        <v>SHEIN</v>
      </c>
      <c r="E4670" s="1" t="str">
        <f>IF(A4670="","",'[1]OFD Query'!I4670)</f>
        <v>Out For Delivery</v>
      </c>
      <c r="F4670" s="1" t="str">
        <f t="shared" si="74"/>
        <v>MAK-2</v>
      </c>
      <c r="G4670" s="6" t="str" cm="1">
        <f t="array" ref="G4670">IFERROR(_xlfn.IFS(A4670="","",'[1]OFD Query'!N4670="","Fresh"),'[1]OFD Query'!N4670)</f>
        <v>No Answer</v>
      </c>
      <c r="H4670" s="6" t="str" cm="1">
        <f t="array" ref="H4670">IFERROR(_xlfn.IFS(B4670="","",'[1]OFD Query'!O4670="","Fresh"),'[1]OFD Query'!O4670)</f>
        <v>Switched Off</v>
      </c>
      <c r="I4670" s="1" t="str">
        <f>IF(A4670="","",'[1]OFD Query'!W4670)</f>
        <v>D2106114301</v>
      </c>
      <c r="J4670" s="1" t="str">
        <f>IF(A4670="","",'[1]OFD Query'!X4670)</f>
        <v xml:space="preserve">AML- Abdulshakoor Noor Hussain </v>
      </c>
      <c r="K4670" s="1" t="str">
        <f>IF(A4670="","",'[1]OFD Query'!AL4670)</f>
        <v>Jabal An Nur</v>
      </c>
      <c r="L4670" s="6">
        <f>IF(A4670="","",'[1]OFD Query'!AO4670)</f>
        <v>0</v>
      </c>
      <c r="M4670" s="1" t="str" cm="1">
        <f t="array" ref="M4670">_xlfn.IFS(L4670="","",L4670=0,"PPD",L4670&gt;0,"COD")</f>
        <v>PPD</v>
      </c>
      <c r="N4670" s="1" t="str" cm="1">
        <f t="array" ref="N4670">_xlfn.IFS(A4670="","",L4670=0,M4670,L4670&lt;100,"&lt;100",L4670&lt;200,"&lt;200",L4670&lt;500,"&lt;500",L4670&lt;1000,"&lt;1000",L4670&gt;1000,"Above 1K")</f>
        <v>PPD</v>
      </c>
      <c r="O4670" s="6">
        <f>IF(A4670="","",'[1]OFD Query'!CB4670)</f>
        <v>2</v>
      </c>
      <c r="P4670" s="1" t="str">
        <f>IF(A4670="","",'[1]OFD Query'!CJ4670)</f>
        <v/>
      </c>
      <c r="Q4670" s="1" t="str" cm="1">
        <f t="array" ref="Q4670">IFERROR(_xlfn.IFS(A4670="","",O4670=0,"TRUE",AND(O4670=1,E4670="Out For Delivery"),"FALSE",O4670=1,"TRUE"),"FALSE")</f>
        <v>FALSE</v>
      </c>
      <c r="R4670" s="1" t="str">
        <f>'[1]OFD Query'!BT4670</f>
        <v>NO</v>
      </c>
    </row>
    <row r="4671" spans="1:18" x14ac:dyDescent="0.3">
      <c r="A4671" s="5" t="str">
        <f>IF(ISBLANK('[1]OFD Query'!A4671),"",'[1]OFD Query'!A4671)</f>
        <v>6062224850391</v>
      </c>
      <c r="B4671" s="1" t="str">
        <f>IF(A4671="","",LEFT('[1]OFD Query'!C4671,FIND(" ",'[1]OFD Query'!C4671)-1))</f>
        <v>Reverse</v>
      </c>
      <c r="C4671" s="1" t="str">
        <f>IF(A4671="","",'[1]OFD Query'!F4671)</f>
        <v>C21036226</v>
      </c>
      <c r="D4671" s="1" t="str">
        <f>IFERROR(VLOOKUP(C4671,Sheet2!A:B,2,0),"")</f>
        <v>SHEIN</v>
      </c>
      <c r="E4671" s="1" t="str">
        <f>IF(A4671="","",'[1]OFD Query'!I4671)</f>
        <v>Out For Delivery</v>
      </c>
      <c r="F4671" s="1" t="str">
        <f t="shared" si="74"/>
        <v>MAK-2</v>
      </c>
      <c r="G4671" s="6" t="str" cm="1">
        <f t="array" ref="G4671">IFERROR(_xlfn.IFS(A4671="","",'[1]OFD Query'!N4671="","Fresh"),'[1]OFD Query'!N4671)</f>
        <v>No Answer</v>
      </c>
      <c r="H4671" s="6" t="str" cm="1">
        <f t="array" ref="H4671">IFERROR(_xlfn.IFS(B4671="","",'[1]OFD Query'!O4671="","Fresh"),'[1]OFD Query'!O4671)</f>
        <v>Switched Off</v>
      </c>
      <c r="I4671" s="1" t="str">
        <f>IF(A4671="","",'[1]OFD Query'!W4671)</f>
        <v>D2106114301</v>
      </c>
      <c r="J4671" s="1" t="str">
        <f>IF(A4671="","",'[1]OFD Query'!X4671)</f>
        <v xml:space="preserve">AML- Abdulshakoor Noor Hussain </v>
      </c>
      <c r="K4671" s="1" t="str">
        <f>IF(A4671="","",'[1]OFD Query'!AL4671)</f>
        <v>Jabal An Nur</v>
      </c>
      <c r="L4671" s="6">
        <f>IF(A4671="","",'[1]OFD Query'!AO4671)</f>
        <v>0</v>
      </c>
      <c r="M4671" s="1" t="str" cm="1">
        <f t="array" ref="M4671">_xlfn.IFS(L4671="","",L4671=0,"PPD",L4671&gt;0,"COD")</f>
        <v>PPD</v>
      </c>
      <c r="N4671" s="1" t="str" cm="1">
        <f t="array" ref="N4671">_xlfn.IFS(A4671="","",L4671=0,M4671,L4671&lt;100,"&lt;100",L4671&lt;200,"&lt;200",L4671&lt;500,"&lt;500",L4671&lt;1000,"&lt;1000",L4671&gt;1000,"Above 1K")</f>
        <v>PPD</v>
      </c>
      <c r="O4671" s="6">
        <f>IF(A4671="","",'[1]OFD Query'!CB4671)</f>
        <v>2</v>
      </c>
      <c r="P4671" s="1" t="str">
        <f>IF(A4671="","",'[1]OFD Query'!CJ4671)</f>
        <v/>
      </c>
      <c r="Q4671" s="1" t="str" cm="1">
        <f t="array" ref="Q4671">IFERROR(_xlfn.IFS(A4671="","",O4671=0,"TRUE",AND(O4671=1,E4671="Out For Delivery"),"FALSE",O4671=1,"TRUE"),"FALSE")</f>
        <v>FALSE</v>
      </c>
      <c r="R4671" s="1" t="str">
        <f>'[1]OFD Query'!BT4671</f>
        <v>NO</v>
      </c>
    </row>
    <row r="4672" spans="1:18" x14ac:dyDescent="0.3">
      <c r="A4672" s="5" t="str">
        <f>IF(ISBLANK('[1]OFD Query'!A4672),"",'[1]OFD Query'!A4672)</f>
        <v>6062224140433</v>
      </c>
      <c r="B4672" s="1" t="str">
        <f>IF(A4672="","",LEFT('[1]OFD Query'!C4672,FIND(" ",'[1]OFD Query'!C4672)-1))</f>
        <v>Reverse</v>
      </c>
      <c r="C4672" s="1" t="str">
        <f>IF(A4672="","",'[1]OFD Query'!F4672)</f>
        <v>C21036226</v>
      </c>
      <c r="D4672" s="1" t="str">
        <f>IFERROR(VLOOKUP(C4672,Sheet2!A:B,2,0),"")</f>
        <v>SHEIN</v>
      </c>
      <c r="E4672" s="1" t="str">
        <f>IF(A4672="","",'[1]OFD Query'!I4672)</f>
        <v>Out For Delivery</v>
      </c>
      <c r="F4672" s="1" t="str">
        <f t="shared" si="74"/>
        <v>MAK-2</v>
      </c>
      <c r="G4672" s="6" t="str" cm="1">
        <f t="array" ref="G4672">IFERROR(_xlfn.IFS(A4672="","",'[1]OFD Query'!N4672="","Fresh"),'[1]OFD Query'!N4672)</f>
        <v>No Answer</v>
      </c>
      <c r="H4672" s="6" t="str" cm="1">
        <f t="array" ref="H4672">IFERROR(_xlfn.IFS(B4672="","",'[1]OFD Query'!O4672="","Fresh"),'[1]OFD Query'!O4672)</f>
        <v>Switched Off</v>
      </c>
      <c r="I4672" s="1" t="str">
        <f>IF(A4672="","",'[1]OFD Query'!W4672)</f>
        <v>D2106114301</v>
      </c>
      <c r="J4672" s="1" t="str">
        <f>IF(A4672="","",'[1]OFD Query'!X4672)</f>
        <v xml:space="preserve">AML- Abdulshakoor Noor Hussain </v>
      </c>
      <c r="K4672" s="1" t="str">
        <f>IF(A4672="","",'[1]OFD Query'!AL4672)</f>
        <v>Jabal An Nur</v>
      </c>
      <c r="L4672" s="6">
        <f>IF(A4672="","",'[1]OFD Query'!AO4672)</f>
        <v>0</v>
      </c>
      <c r="M4672" s="1" t="str" cm="1">
        <f t="array" ref="M4672">_xlfn.IFS(L4672="","",L4672=0,"PPD",L4672&gt;0,"COD")</f>
        <v>PPD</v>
      </c>
      <c r="N4672" s="1" t="str" cm="1">
        <f t="array" ref="N4672">_xlfn.IFS(A4672="","",L4672=0,M4672,L4672&lt;100,"&lt;100",L4672&lt;200,"&lt;200",L4672&lt;500,"&lt;500",L4672&lt;1000,"&lt;1000",L4672&gt;1000,"Above 1K")</f>
        <v>PPD</v>
      </c>
      <c r="O4672" s="6">
        <f>IF(A4672="","",'[1]OFD Query'!CB4672)</f>
        <v>2</v>
      </c>
      <c r="P4672" s="1" t="str">
        <f>IF(A4672="","",'[1]OFD Query'!CJ4672)</f>
        <v/>
      </c>
      <c r="Q4672" s="1" t="str" cm="1">
        <f t="array" ref="Q4672">IFERROR(_xlfn.IFS(A4672="","",O4672=0,"TRUE",AND(O4672=1,E4672="Out For Delivery"),"FALSE",O4672=1,"TRUE"),"FALSE")</f>
        <v>FALSE</v>
      </c>
      <c r="R4672" s="1" t="str">
        <f>'[1]OFD Query'!BT4672</f>
        <v>NO</v>
      </c>
    </row>
    <row r="4673" spans="1:18" x14ac:dyDescent="0.3">
      <c r="A4673" s="5" t="str">
        <f>IF(ISBLANK('[1]OFD Query'!A4673),"",'[1]OFD Query'!A4673)</f>
        <v>6062224585018</v>
      </c>
      <c r="B4673" s="1" t="str">
        <f>IF(A4673="","",LEFT('[1]OFD Query'!C4673,FIND(" ",'[1]OFD Query'!C4673)-1))</f>
        <v>Reverse</v>
      </c>
      <c r="C4673" s="1" t="str">
        <f>IF(A4673="","",'[1]OFD Query'!F4673)</f>
        <v>C21036226</v>
      </c>
      <c r="D4673" s="1" t="str">
        <f>IFERROR(VLOOKUP(C4673,Sheet2!A:B,2,0),"")</f>
        <v>SHEIN</v>
      </c>
      <c r="E4673" s="1" t="str">
        <f>IF(A4673="","",'[1]OFD Query'!I4673)</f>
        <v>Out For Delivery</v>
      </c>
      <c r="F4673" s="1" t="str">
        <f t="shared" si="74"/>
        <v>MAK-2</v>
      </c>
      <c r="G4673" s="6" t="str" cm="1">
        <f t="array" ref="G4673">IFERROR(_xlfn.IFS(A4673="","",'[1]OFD Query'!N4673="","Fresh"),'[1]OFD Query'!N4673)</f>
        <v>No Answer</v>
      </c>
      <c r="H4673" s="6" t="str" cm="1">
        <f t="array" ref="H4673">IFERROR(_xlfn.IFS(B4673="","",'[1]OFD Query'!O4673="","Fresh"),'[1]OFD Query'!O4673)</f>
        <v>Switched Off</v>
      </c>
      <c r="I4673" s="1" t="str">
        <f>IF(A4673="","",'[1]OFD Query'!W4673)</f>
        <v>D2106114301</v>
      </c>
      <c r="J4673" s="1" t="str">
        <f>IF(A4673="","",'[1]OFD Query'!X4673)</f>
        <v xml:space="preserve">AML- Abdulshakoor Noor Hussain </v>
      </c>
      <c r="K4673" s="1" t="str">
        <f>IF(A4673="","",'[1]OFD Query'!AL4673)</f>
        <v>Jabal An Nur</v>
      </c>
      <c r="L4673" s="6">
        <f>IF(A4673="","",'[1]OFD Query'!AO4673)</f>
        <v>0</v>
      </c>
      <c r="M4673" s="1" t="str" cm="1">
        <f t="array" ref="M4673">_xlfn.IFS(L4673="","",L4673=0,"PPD",L4673&gt;0,"COD")</f>
        <v>PPD</v>
      </c>
      <c r="N4673" s="1" t="str" cm="1">
        <f t="array" ref="N4673">_xlfn.IFS(A4673="","",L4673=0,M4673,L4673&lt;100,"&lt;100",L4673&lt;200,"&lt;200",L4673&lt;500,"&lt;500",L4673&lt;1000,"&lt;1000",L4673&gt;1000,"Above 1K")</f>
        <v>PPD</v>
      </c>
      <c r="O4673" s="6">
        <f>IF(A4673="","",'[1]OFD Query'!CB4673)</f>
        <v>1</v>
      </c>
      <c r="P4673" s="1" t="str">
        <f>IF(A4673="","",'[1]OFD Query'!CJ4673)</f>
        <v/>
      </c>
      <c r="Q4673" s="1" t="str" cm="1">
        <f t="array" ref="Q4673">IFERROR(_xlfn.IFS(A4673="","",O4673=0,"TRUE",AND(O4673=1,E4673="Out For Delivery"),"FALSE",O4673=1,"TRUE"),"FALSE")</f>
        <v>FALSE</v>
      </c>
      <c r="R4673" s="1" t="str">
        <f>'[1]OFD Query'!BT4673</f>
        <v>NO</v>
      </c>
    </row>
    <row r="4674" spans="1:18" x14ac:dyDescent="0.3">
      <c r="A4674" s="5" t="str">
        <f>IF(ISBLANK('[1]OFD Query'!A4674),"",'[1]OFD Query'!A4674)</f>
        <v>6062224451490</v>
      </c>
      <c r="B4674" s="1" t="str">
        <f>IF(A4674="","",LEFT('[1]OFD Query'!C4674,FIND(" ",'[1]OFD Query'!C4674)-1))</f>
        <v>Reverse</v>
      </c>
      <c r="C4674" s="1" t="str">
        <f>IF(A4674="","",'[1]OFD Query'!F4674)</f>
        <v>C21036226</v>
      </c>
      <c r="D4674" s="1" t="str">
        <f>IFERROR(VLOOKUP(C4674,Sheet2!A:B,2,0),"")</f>
        <v>SHEIN</v>
      </c>
      <c r="E4674" s="1" t="str">
        <f>IF(A4674="","",'[1]OFD Query'!I4674)</f>
        <v>Out For Delivery</v>
      </c>
      <c r="F4674" s="1" t="str">
        <f t="shared" si="74"/>
        <v>MAK-2</v>
      </c>
      <c r="G4674" s="6" t="str" cm="1">
        <f t="array" ref="G4674">IFERROR(_xlfn.IFS(A4674="","",'[1]OFD Query'!N4674="","Fresh"),'[1]OFD Query'!N4674)</f>
        <v>No Answer</v>
      </c>
      <c r="H4674" s="6" t="str" cm="1">
        <f t="array" ref="H4674">IFERROR(_xlfn.IFS(B4674="","",'[1]OFD Query'!O4674="","Fresh"),'[1]OFD Query'!O4674)</f>
        <v>Switched Off</v>
      </c>
      <c r="I4674" s="1" t="str">
        <f>IF(A4674="","",'[1]OFD Query'!W4674)</f>
        <v>D2106114301</v>
      </c>
      <c r="J4674" s="1" t="str">
        <f>IF(A4674="","",'[1]OFD Query'!X4674)</f>
        <v xml:space="preserve">AML- Abdulshakoor Noor Hussain </v>
      </c>
      <c r="K4674" s="1" t="str">
        <f>IF(A4674="","",'[1]OFD Query'!AL4674)</f>
        <v>Jabal An Nur</v>
      </c>
      <c r="L4674" s="6">
        <f>IF(A4674="","",'[1]OFD Query'!AO4674)</f>
        <v>0</v>
      </c>
      <c r="M4674" s="1" t="str" cm="1">
        <f t="array" ref="M4674">_xlfn.IFS(L4674="","",L4674=0,"PPD",L4674&gt;0,"COD")</f>
        <v>PPD</v>
      </c>
      <c r="N4674" s="1" t="str" cm="1">
        <f t="array" ref="N4674">_xlfn.IFS(A4674="","",L4674=0,M4674,L4674&lt;100,"&lt;100",L4674&lt;200,"&lt;200",L4674&lt;500,"&lt;500",L4674&lt;1000,"&lt;1000",L4674&gt;1000,"Above 1K")</f>
        <v>PPD</v>
      </c>
      <c r="O4674" s="6">
        <f>IF(A4674="","",'[1]OFD Query'!CB4674)</f>
        <v>2</v>
      </c>
      <c r="P4674" s="1" t="str">
        <f>IF(A4674="","",'[1]OFD Query'!CJ4674)</f>
        <v/>
      </c>
      <c r="Q4674" s="1" t="str" cm="1">
        <f t="array" ref="Q4674">IFERROR(_xlfn.IFS(A4674="","",O4674=0,"TRUE",AND(O4674=1,E4674="Out For Delivery"),"FALSE",O4674=1,"TRUE"),"FALSE")</f>
        <v>FALSE</v>
      </c>
      <c r="R4674" s="1" t="str">
        <f>'[1]OFD Query'!BT4674</f>
        <v>NO</v>
      </c>
    </row>
    <row r="4675" spans="1:18" x14ac:dyDescent="0.3">
      <c r="A4675" s="5" t="str">
        <f>IF(ISBLANK('[1]OFD Query'!A4675),"",'[1]OFD Query'!A4675)</f>
        <v>6062224204223</v>
      </c>
      <c r="B4675" s="1" t="str">
        <f>IF(A4675="","",LEFT('[1]OFD Query'!C4675,FIND(" ",'[1]OFD Query'!C4675)-1))</f>
        <v>Dropship</v>
      </c>
      <c r="C4675" s="1" t="str">
        <f>IF(A4675="","",'[1]OFD Query'!F4675)</f>
        <v>C2103730101</v>
      </c>
      <c r="D4675" s="1" t="str">
        <f>IFERROR(VLOOKUP(C4675,Sheet2!A:B,2,0),"")</f>
        <v>SHEIN</v>
      </c>
      <c r="E4675" s="1" t="str">
        <f>IF(A4675="","",'[1]OFD Query'!I4675)</f>
        <v>Out For Delivery</v>
      </c>
      <c r="F4675" s="1" t="str">
        <f t="shared" si="74"/>
        <v>MAK-2</v>
      </c>
      <c r="G4675" s="6" t="str" cm="1">
        <f t="array" ref="G4675">IFERROR(_xlfn.IFS(A4675="","",'[1]OFD Query'!N4675="","Fresh"),'[1]OFD Query'!N4675)</f>
        <v>Fresh</v>
      </c>
      <c r="H4675" s="6" t="str" cm="1">
        <f t="array" ref="H4675">IFERROR(_xlfn.IFS(B4675="","",'[1]OFD Query'!O4675="","Fresh"),'[1]OFD Query'!O4675)</f>
        <v>Fresh</v>
      </c>
      <c r="I4675" s="1" t="str">
        <f>IF(A4675="","",'[1]OFD Query'!W4675)</f>
        <v>D2106939301</v>
      </c>
      <c r="J4675" s="1" t="str">
        <f>IF(A4675="","",'[1]OFD Query'!X4675)</f>
        <v>Azman Ali Ghulam Mustafa</v>
      </c>
      <c r="K4675" s="1" t="str">
        <f>IF(A4675="","",'[1]OFD Query'!AL4675)</f>
        <v>Al Umrah Al Jadidah</v>
      </c>
      <c r="L4675" s="6">
        <f>IF(A4675="","",'[1]OFD Query'!AO4675)</f>
        <v>0</v>
      </c>
      <c r="M4675" s="1" t="str" cm="1">
        <f t="array" ref="M4675">_xlfn.IFS(L4675="","",L4675=0,"PPD",L4675&gt;0,"COD")</f>
        <v>PPD</v>
      </c>
      <c r="N4675" s="1" t="str" cm="1">
        <f t="array" ref="N4675">_xlfn.IFS(A4675="","",L4675=0,M4675,L4675&lt;100,"&lt;100",L4675&lt;200,"&lt;200",L4675&lt;500,"&lt;500",L4675&lt;1000,"&lt;1000",L4675&gt;1000,"Above 1K")</f>
        <v>PPD</v>
      </c>
      <c r="O4675" s="6">
        <f>IF(A4675="","",'[1]OFD Query'!CB4675)</f>
        <v>0</v>
      </c>
      <c r="P4675" s="1" t="str">
        <f>IF(A4675="","",'[1]OFD Query'!CJ4675)</f>
        <v>POUCH</v>
      </c>
      <c r="Q4675" s="1" t="str" cm="1">
        <f t="array" ref="Q4675">IFERROR(_xlfn.IFS(A4675="","",O4675=0,"TRUE",AND(O4675=1,E4675="Out For Delivery"),"FALSE",O4675=1,"TRUE"),"FALSE")</f>
        <v>TRUE</v>
      </c>
      <c r="R4675" s="1" t="str">
        <f>'[1]OFD Query'!BT4675</f>
        <v>NO</v>
      </c>
    </row>
    <row r="4676" spans="1:18" x14ac:dyDescent="0.3">
      <c r="A4676" s="5" t="str">
        <f>IF(ISBLANK('[1]OFD Query'!A4676),"",'[1]OFD Query'!A4676)</f>
        <v>6062224243439</v>
      </c>
      <c r="B4676" s="1" t="str">
        <f>IF(A4676="","",LEFT('[1]OFD Query'!C4676,FIND(" ",'[1]OFD Query'!C4676)-1))</f>
        <v>Dropship</v>
      </c>
      <c r="C4676" s="1" t="str">
        <f>IF(A4676="","",'[1]OFD Query'!F4676)</f>
        <v>C2103730101</v>
      </c>
      <c r="D4676" s="1" t="str">
        <f>IFERROR(VLOOKUP(C4676,Sheet2!A:B,2,0),"")</f>
        <v>SHEIN</v>
      </c>
      <c r="E4676" s="1" t="str">
        <f>IF(A4676="","",'[1]OFD Query'!I4676)</f>
        <v>Out For Delivery</v>
      </c>
      <c r="F4676" s="1" t="str">
        <f t="shared" si="74"/>
        <v>MAK-2</v>
      </c>
      <c r="G4676" s="6" t="str" cm="1">
        <f t="array" ref="G4676">IFERROR(_xlfn.IFS(A4676="","",'[1]OFD Query'!N4676="","Fresh"),'[1]OFD Query'!N4676)</f>
        <v>Fresh</v>
      </c>
      <c r="H4676" s="6" t="str" cm="1">
        <f t="array" ref="H4676">IFERROR(_xlfn.IFS(B4676="","",'[1]OFD Query'!O4676="","Fresh"),'[1]OFD Query'!O4676)</f>
        <v>Fresh</v>
      </c>
      <c r="I4676" s="1" t="str">
        <f>IF(A4676="","",'[1]OFD Query'!W4676)</f>
        <v>D2106939301</v>
      </c>
      <c r="J4676" s="1" t="str">
        <f>IF(A4676="","",'[1]OFD Query'!X4676)</f>
        <v>Azman Ali Ghulam Mustafa</v>
      </c>
      <c r="K4676" s="1" t="str">
        <f>IF(A4676="","",'[1]OFD Query'!AL4676)</f>
        <v>Al Umrah Al Jadidah</v>
      </c>
      <c r="L4676" s="6">
        <f>IF(A4676="","",'[1]OFD Query'!AO4676)</f>
        <v>0</v>
      </c>
      <c r="M4676" s="1" t="str" cm="1">
        <f t="array" ref="M4676">_xlfn.IFS(L4676="","",L4676=0,"PPD",L4676&gt;0,"COD")</f>
        <v>PPD</v>
      </c>
      <c r="N4676" s="1" t="str" cm="1">
        <f t="array" ref="N4676">_xlfn.IFS(A4676="","",L4676=0,M4676,L4676&lt;100,"&lt;100",L4676&lt;200,"&lt;200",L4676&lt;500,"&lt;500",L4676&lt;1000,"&lt;1000",L4676&gt;1000,"Above 1K")</f>
        <v>PPD</v>
      </c>
      <c r="O4676" s="6">
        <f>IF(A4676="","",'[1]OFD Query'!CB4676)</f>
        <v>0</v>
      </c>
      <c r="P4676" s="1" t="str">
        <f>IF(A4676="","",'[1]OFD Query'!CJ4676)</f>
        <v>BOX</v>
      </c>
      <c r="Q4676" s="1" t="str" cm="1">
        <f t="array" ref="Q4676">IFERROR(_xlfn.IFS(A4676="","",O4676=0,"TRUE",AND(O4676=1,E4676="Out For Delivery"),"FALSE",O4676=1,"TRUE"),"FALSE")</f>
        <v>TRUE</v>
      </c>
      <c r="R4676" s="1" t="str">
        <f>'[1]OFD Query'!BT4676</f>
        <v>NO</v>
      </c>
    </row>
    <row r="4677" spans="1:18" x14ac:dyDescent="0.3">
      <c r="A4677" s="5" t="str">
        <f>IF(ISBLANK('[1]OFD Query'!A4677),"",'[1]OFD Query'!A4677)</f>
        <v>6062224198352</v>
      </c>
      <c r="B4677" s="1" t="str">
        <f>IF(A4677="","",LEFT('[1]OFD Query'!C4677,FIND(" ",'[1]OFD Query'!C4677)-1))</f>
        <v>Dropship</v>
      </c>
      <c r="C4677" s="1" t="str">
        <f>IF(A4677="","",'[1]OFD Query'!F4677)</f>
        <v>C21035750</v>
      </c>
      <c r="D4677" s="1" t="str">
        <f>IFERROR(VLOOKUP(C4677,Sheet2!A:B,2,0),"")</f>
        <v>eshry.shop</v>
      </c>
      <c r="E4677" s="1" t="str">
        <f>IF(A4677="","",'[1]OFD Query'!I4677)</f>
        <v>Out For Delivery</v>
      </c>
      <c r="F4677" s="1" t="str">
        <f t="shared" si="74"/>
        <v>MAK-2</v>
      </c>
      <c r="G4677" s="6" t="str" cm="1">
        <f t="array" ref="G4677">IFERROR(_xlfn.IFS(A4677="","",'[1]OFD Query'!N4677="","Fresh"),'[1]OFD Query'!N4677)</f>
        <v>Reschedule</v>
      </c>
      <c r="H4677" s="6" t="str" cm="1">
        <f t="array" ref="H4677">IFERROR(_xlfn.IFS(B4677="","",'[1]OFD Query'!O4677="","Fresh"),'[1]OFD Query'!O4677)</f>
        <v>Schedule for future</v>
      </c>
      <c r="I4677" s="1" t="str">
        <f>IF(A4677="","",'[1]OFD Query'!W4677)</f>
        <v>D2106939301</v>
      </c>
      <c r="J4677" s="1" t="str">
        <f>IF(A4677="","",'[1]OFD Query'!X4677)</f>
        <v>Azman Ali Ghulam Mustafa</v>
      </c>
      <c r="K4677" s="1" t="str">
        <f>IF(A4677="","",'[1]OFD Query'!AL4677)</f>
        <v>An Nawwariyyah</v>
      </c>
      <c r="L4677" s="6">
        <f>IF(A4677="","",'[1]OFD Query'!AO4677)</f>
        <v>449</v>
      </c>
      <c r="M4677" s="1" t="str" cm="1">
        <f t="array" ref="M4677">_xlfn.IFS(L4677="","",L4677=0,"PPD",L4677&gt;0,"COD")</f>
        <v>COD</v>
      </c>
      <c r="N4677" s="1" t="str" cm="1">
        <f t="array" ref="N4677">_xlfn.IFS(A4677="","",L4677=0,M4677,L4677&lt;100,"&lt;100",L4677&lt;200,"&lt;200",L4677&lt;500,"&lt;500",L4677&lt;1000,"&lt;1000",L4677&gt;1000,"Above 1K")</f>
        <v>&lt;500</v>
      </c>
      <c r="O4677" s="6">
        <f>IF(A4677="","",'[1]OFD Query'!CB4677)</f>
        <v>2</v>
      </c>
      <c r="P4677" s="1" t="str">
        <f>IF(A4677="","",'[1]OFD Query'!CJ4677)</f>
        <v/>
      </c>
      <c r="Q4677" s="1" t="str" cm="1">
        <f t="array" ref="Q4677">IFERROR(_xlfn.IFS(A4677="","",O4677=0,"TRUE",AND(O4677=1,E4677="Out For Delivery"),"FALSE",O4677=1,"TRUE"),"FALSE")</f>
        <v>FALSE</v>
      </c>
      <c r="R4677" s="1" t="str">
        <f>'[1]OFD Query'!BT4677</f>
        <v>NO</v>
      </c>
    </row>
    <row r="4678" spans="1:18" x14ac:dyDescent="0.3">
      <c r="A4678" s="5" t="str">
        <f>IF(ISBLANK('[1]OFD Query'!A4678),"",'[1]OFD Query'!A4678)</f>
        <v>6062324249052</v>
      </c>
      <c r="B4678" s="1" t="str">
        <f>IF(A4678="","",LEFT('[1]OFD Query'!C4678,FIND(" ",'[1]OFD Query'!C4678)-1))</f>
        <v>Dropship</v>
      </c>
      <c r="C4678" s="1" t="str">
        <f>IF(A4678="","",'[1]OFD Query'!F4678)</f>
        <v>C2103719401</v>
      </c>
      <c r="D4678" s="1" t="str">
        <f>IFERROR(VLOOKUP(C4678,Sheet2!A:B,2,0),"")</f>
        <v>fordeal-KSA-Local</v>
      </c>
      <c r="E4678" s="1" t="str">
        <f>IF(A4678="","",'[1]OFD Query'!I4678)</f>
        <v>Out For Delivery</v>
      </c>
      <c r="F4678" s="1" t="str">
        <f t="shared" si="74"/>
        <v>MAK-2</v>
      </c>
      <c r="G4678" s="6" t="str" cm="1">
        <f t="array" ref="G4678">IFERROR(_xlfn.IFS(A4678="","",'[1]OFD Query'!N4678="","Fresh"),'[1]OFD Query'!N4678)</f>
        <v>Fresh</v>
      </c>
      <c r="H4678" s="6" t="str" cm="1">
        <f t="array" ref="H4678">IFERROR(_xlfn.IFS(B4678="","",'[1]OFD Query'!O4678="","Fresh"),'[1]OFD Query'!O4678)</f>
        <v>Fresh</v>
      </c>
      <c r="I4678" s="1" t="str">
        <f>IF(A4678="","",'[1]OFD Query'!W4678)</f>
        <v>D2106939301</v>
      </c>
      <c r="J4678" s="1" t="str">
        <f>IF(A4678="","",'[1]OFD Query'!X4678)</f>
        <v>Azman Ali Ghulam Mustafa</v>
      </c>
      <c r="K4678" s="1" t="str">
        <f>IF(A4678="","",'[1]OFD Query'!AL4678)</f>
        <v>An Nawwariyyah</v>
      </c>
      <c r="L4678" s="6">
        <f>IF(A4678="","",'[1]OFD Query'!AO4678)</f>
        <v>199</v>
      </c>
      <c r="M4678" s="1" t="str" cm="1">
        <f t="array" ref="M4678">_xlfn.IFS(L4678="","",L4678=0,"PPD",L4678&gt;0,"COD")</f>
        <v>COD</v>
      </c>
      <c r="N4678" s="1" t="str" cm="1">
        <f t="array" ref="N4678">_xlfn.IFS(A4678="","",L4678=0,M4678,L4678&lt;100,"&lt;100",L4678&lt;200,"&lt;200",L4678&lt;500,"&lt;500",L4678&lt;1000,"&lt;1000",L4678&gt;1000,"Above 1K")</f>
        <v>&lt;200</v>
      </c>
      <c r="O4678" s="6">
        <f>IF(A4678="","",'[1]OFD Query'!CB4678)</f>
        <v>0</v>
      </c>
      <c r="P4678" s="1" t="str">
        <f>IF(A4678="","",'[1]OFD Query'!CJ4678)</f>
        <v/>
      </c>
      <c r="Q4678" s="1" t="str" cm="1">
        <f t="array" ref="Q4678">IFERROR(_xlfn.IFS(A4678="","",O4678=0,"TRUE",AND(O4678=1,E4678="Out For Delivery"),"FALSE",O4678=1,"TRUE"),"FALSE")</f>
        <v>TRUE</v>
      </c>
      <c r="R4678" s="1" t="str">
        <f>'[1]OFD Query'!BT4678</f>
        <v>NO</v>
      </c>
    </row>
    <row r="4679" spans="1:18" x14ac:dyDescent="0.3">
      <c r="A4679" s="5" t="str">
        <f>IF(ISBLANK('[1]OFD Query'!A4679),"",'[1]OFD Query'!A4679)</f>
        <v>6062224120915</v>
      </c>
      <c r="B4679" s="1" t="str">
        <f>IF(A4679="","",LEFT('[1]OFD Query'!C4679,FIND(" ",'[1]OFD Query'!C4679)-1))</f>
        <v>Dropship</v>
      </c>
      <c r="C4679" s="1" t="str">
        <f>IF(A4679="","",'[1]OFD Query'!F4679)</f>
        <v>C2103730101</v>
      </c>
      <c r="D4679" s="1" t="str">
        <f>IFERROR(VLOOKUP(C4679,Sheet2!A:B,2,0),"")</f>
        <v>SHEIN</v>
      </c>
      <c r="E4679" s="1" t="str">
        <f>IF(A4679="","",'[1]OFD Query'!I4679)</f>
        <v>Out For Delivery</v>
      </c>
      <c r="F4679" s="1" t="str">
        <f t="shared" si="74"/>
        <v>MAK-2</v>
      </c>
      <c r="G4679" s="6" t="str" cm="1">
        <f t="array" ref="G4679">IFERROR(_xlfn.IFS(A4679="","",'[1]OFD Query'!N4679="","Fresh"),'[1]OFD Query'!N4679)</f>
        <v>Fresh</v>
      </c>
      <c r="H4679" s="6" t="str" cm="1">
        <f t="array" ref="H4679">IFERROR(_xlfn.IFS(B4679="","",'[1]OFD Query'!O4679="","Fresh"),'[1]OFD Query'!O4679)</f>
        <v>Fresh</v>
      </c>
      <c r="I4679" s="1" t="str">
        <f>IF(A4679="","",'[1]OFD Query'!W4679)</f>
        <v>D2106939301</v>
      </c>
      <c r="J4679" s="1" t="str">
        <f>IF(A4679="","",'[1]OFD Query'!X4679)</f>
        <v>Azman Ali Ghulam Mustafa</v>
      </c>
      <c r="K4679" s="1" t="str">
        <f>IF(A4679="","",'[1]OFD Query'!AL4679)</f>
        <v>Al Umrah Al Jadidah</v>
      </c>
      <c r="L4679" s="6">
        <f>IF(A4679="","",'[1]OFD Query'!AO4679)</f>
        <v>0</v>
      </c>
      <c r="M4679" s="1" t="str" cm="1">
        <f t="array" ref="M4679">_xlfn.IFS(L4679="","",L4679=0,"PPD",L4679&gt;0,"COD")</f>
        <v>PPD</v>
      </c>
      <c r="N4679" s="1" t="str" cm="1">
        <f t="array" ref="N4679">_xlfn.IFS(A4679="","",L4679=0,M4679,L4679&lt;100,"&lt;100",L4679&lt;200,"&lt;200",L4679&lt;500,"&lt;500",L4679&lt;1000,"&lt;1000",L4679&gt;1000,"Above 1K")</f>
        <v>PPD</v>
      </c>
      <c r="O4679" s="6">
        <f>IF(A4679="","",'[1]OFD Query'!CB4679)</f>
        <v>0</v>
      </c>
      <c r="P4679" s="1" t="str">
        <f>IF(A4679="","",'[1]OFD Query'!CJ4679)</f>
        <v>POUCH</v>
      </c>
      <c r="Q4679" s="1" t="str" cm="1">
        <f t="array" ref="Q4679">IFERROR(_xlfn.IFS(A4679="","",O4679=0,"TRUE",AND(O4679=1,E4679="Out For Delivery"),"FALSE",O4679=1,"TRUE"),"FALSE")</f>
        <v>TRUE</v>
      </c>
      <c r="R4679" s="1" t="str">
        <f>'[1]OFD Query'!BT4679</f>
        <v>NO</v>
      </c>
    </row>
    <row r="4680" spans="1:18" x14ac:dyDescent="0.3">
      <c r="A4680" s="5" t="str">
        <f>IF(ISBLANK('[1]OFD Query'!A4680),"",'[1]OFD Query'!A4680)</f>
        <v>6062024788900</v>
      </c>
      <c r="B4680" s="1" t="str">
        <f>IF(A4680="","",LEFT('[1]OFD Query'!C4680,FIND(" ",'[1]OFD Query'!C4680)-1))</f>
        <v>Dropship</v>
      </c>
      <c r="C4680" s="1" t="str">
        <f>IF(A4680="","",'[1]OFD Query'!F4680)</f>
        <v>C2103730101</v>
      </c>
      <c r="D4680" s="1" t="str">
        <f>IFERROR(VLOOKUP(C4680,Sheet2!A:B,2,0),"")</f>
        <v>SHEIN</v>
      </c>
      <c r="E4680" s="1" t="str">
        <f>IF(A4680="","",'[1]OFD Query'!I4680)</f>
        <v>Out For Delivery</v>
      </c>
      <c r="F4680" s="1" t="str">
        <f t="shared" si="74"/>
        <v>MAK-2</v>
      </c>
      <c r="G4680" s="6" t="str" cm="1">
        <f t="array" ref="G4680">IFERROR(_xlfn.IFS(A4680="","",'[1]OFD Query'!N4680="","Fresh"),'[1]OFD Query'!N4680)</f>
        <v>Reschedule</v>
      </c>
      <c r="H4680" s="6" t="str" cm="1">
        <f t="array" ref="H4680">IFERROR(_xlfn.IFS(B4680="","",'[1]OFD Query'!O4680="","Fresh"),'[1]OFD Query'!O4680)</f>
        <v>Schedule for future</v>
      </c>
      <c r="I4680" s="1" t="str">
        <f>IF(A4680="","",'[1]OFD Query'!W4680)</f>
        <v>D2106939301</v>
      </c>
      <c r="J4680" s="1" t="str">
        <f>IF(A4680="","",'[1]OFD Query'!X4680)</f>
        <v>Azman Ali Ghulam Mustafa</v>
      </c>
      <c r="K4680" s="1" t="str">
        <f>IF(A4680="","",'[1]OFD Query'!AL4680)</f>
        <v>Al Umrah Al Jadidah</v>
      </c>
      <c r="L4680" s="6">
        <f>IF(A4680="","",'[1]OFD Query'!AO4680)</f>
        <v>606.59</v>
      </c>
      <c r="M4680" s="1" t="str" cm="1">
        <f t="array" ref="M4680">_xlfn.IFS(L4680="","",L4680=0,"PPD",L4680&gt;0,"COD")</f>
        <v>COD</v>
      </c>
      <c r="N4680" s="1" t="str" cm="1">
        <f t="array" ref="N4680">_xlfn.IFS(A4680="","",L4680=0,M4680,L4680&lt;100,"&lt;100",L4680&lt;200,"&lt;200",L4680&lt;500,"&lt;500",L4680&lt;1000,"&lt;1000",L4680&gt;1000,"Above 1K")</f>
        <v>&lt;1000</v>
      </c>
      <c r="O4680" s="6">
        <f>IF(A4680="","",'[1]OFD Query'!CB4680)</f>
        <v>2</v>
      </c>
      <c r="P4680" s="1" t="str">
        <f>IF(A4680="","",'[1]OFD Query'!CJ4680)</f>
        <v>POUCH</v>
      </c>
      <c r="Q4680" s="1" t="str" cm="1">
        <f t="array" ref="Q4680">IFERROR(_xlfn.IFS(A4680="","",O4680=0,"TRUE",AND(O4680=1,E4680="Out For Delivery"),"FALSE",O4680=1,"TRUE"),"FALSE")</f>
        <v>FALSE</v>
      </c>
      <c r="R4680" s="1" t="str">
        <f>'[1]OFD Query'!BT4680</f>
        <v>NO</v>
      </c>
    </row>
    <row r="4681" spans="1:18" x14ac:dyDescent="0.3">
      <c r="A4681" s="5" t="str">
        <f>IF(ISBLANK('[1]OFD Query'!A4681),"",'[1]OFD Query'!A4681)</f>
        <v>6062024258676</v>
      </c>
      <c r="B4681" s="1" t="str">
        <f>IF(A4681="","",LEFT('[1]OFD Query'!C4681,FIND(" ",'[1]OFD Query'!C4681)-1))</f>
        <v>Dropship</v>
      </c>
      <c r="C4681" s="1" t="str">
        <f>IF(A4681="","",'[1]OFD Query'!F4681)</f>
        <v>C2103716501</v>
      </c>
      <c r="D4681" s="1" t="str">
        <f>IFERROR(VLOOKUP(C4681,Sheet2!A:B,2,0),"")</f>
        <v>SHEIN</v>
      </c>
      <c r="E4681" s="1" t="str">
        <f>IF(A4681="","",'[1]OFD Query'!I4681)</f>
        <v>Out For Delivery</v>
      </c>
      <c r="F4681" s="1" t="str">
        <f t="shared" si="74"/>
        <v>MAK-2</v>
      </c>
      <c r="G4681" s="6" t="str" cm="1">
        <f t="array" ref="G4681">IFERROR(_xlfn.IFS(A4681="","",'[1]OFD Query'!N4681="","Fresh"),'[1]OFD Query'!N4681)</f>
        <v>Fresh</v>
      </c>
      <c r="H4681" s="6" t="str" cm="1">
        <f t="array" ref="H4681">IFERROR(_xlfn.IFS(B4681="","",'[1]OFD Query'!O4681="","Fresh"),'[1]OFD Query'!O4681)</f>
        <v>Fresh</v>
      </c>
      <c r="I4681" s="1" t="str">
        <f>IF(A4681="","",'[1]OFD Query'!W4681)</f>
        <v>D2106939301</v>
      </c>
      <c r="J4681" s="1" t="str">
        <f>IF(A4681="","",'[1]OFD Query'!X4681)</f>
        <v>Azman Ali Ghulam Mustafa</v>
      </c>
      <c r="K4681" s="1" t="str">
        <f>IF(A4681="","",'[1]OFD Query'!AL4681)</f>
        <v>An Nawwariyyah</v>
      </c>
      <c r="L4681" s="6">
        <f>IF(A4681="","",'[1]OFD Query'!AO4681)</f>
        <v>186.22</v>
      </c>
      <c r="M4681" s="1" t="str" cm="1">
        <f t="array" ref="M4681">_xlfn.IFS(L4681="","",L4681=0,"PPD",L4681&gt;0,"COD")</f>
        <v>COD</v>
      </c>
      <c r="N4681" s="1" t="str" cm="1">
        <f t="array" ref="N4681">_xlfn.IFS(A4681="","",L4681=0,M4681,L4681&lt;100,"&lt;100",L4681&lt;200,"&lt;200",L4681&lt;500,"&lt;500",L4681&lt;1000,"&lt;1000",L4681&gt;1000,"Above 1K")</f>
        <v>&lt;200</v>
      </c>
      <c r="O4681" s="6">
        <f>IF(A4681="","",'[1]OFD Query'!CB4681)</f>
        <v>0</v>
      </c>
      <c r="P4681" s="1" t="str">
        <f>IF(A4681="","",'[1]OFD Query'!CJ4681)</f>
        <v>POUCH</v>
      </c>
      <c r="Q4681" s="1" t="str" cm="1">
        <f t="array" ref="Q4681">IFERROR(_xlfn.IFS(A4681="","",O4681=0,"TRUE",AND(O4681=1,E4681="Out For Delivery"),"FALSE",O4681=1,"TRUE"),"FALSE")</f>
        <v>TRUE</v>
      </c>
      <c r="R4681" s="1" t="str">
        <f>'[1]OFD Query'!BT4681</f>
        <v>NO</v>
      </c>
    </row>
    <row r="4682" spans="1:18" x14ac:dyDescent="0.3">
      <c r="A4682" s="5" t="str">
        <f>IF(ISBLANK('[1]OFD Query'!A4682),"",'[1]OFD Query'!A4682)</f>
        <v>6062024246739</v>
      </c>
      <c r="B4682" s="1" t="str">
        <f>IF(A4682="","",LEFT('[1]OFD Query'!C4682,FIND(" ",'[1]OFD Query'!C4682)-1))</f>
        <v>Dropship</v>
      </c>
      <c r="C4682" s="1" t="str">
        <f>IF(A4682="","",'[1]OFD Query'!F4682)</f>
        <v>C2103716501</v>
      </c>
      <c r="D4682" s="1" t="str">
        <f>IFERROR(VLOOKUP(C4682,Sheet2!A:B,2,0),"")</f>
        <v>SHEIN</v>
      </c>
      <c r="E4682" s="1" t="str">
        <f>IF(A4682="","",'[1]OFD Query'!I4682)</f>
        <v>Out For Delivery</v>
      </c>
      <c r="F4682" s="1" t="str">
        <f t="shared" si="74"/>
        <v>MAK-2</v>
      </c>
      <c r="G4682" s="6" t="str" cm="1">
        <f t="array" ref="G4682">IFERROR(_xlfn.IFS(A4682="","",'[1]OFD Query'!N4682="","Fresh"),'[1]OFD Query'!N4682)</f>
        <v>Fresh</v>
      </c>
      <c r="H4682" s="6" t="str" cm="1">
        <f t="array" ref="H4682">IFERROR(_xlfn.IFS(B4682="","",'[1]OFD Query'!O4682="","Fresh"),'[1]OFD Query'!O4682)</f>
        <v>Fresh</v>
      </c>
      <c r="I4682" s="1" t="str">
        <f>IF(A4682="","",'[1]OFD Query'!W4682)</f>
        <v>D2106939301</v>
      </c>
      <c r="J4682" s="1" t="str">
        <f>IF(A4682="","",'[1]OFD Query'!X4682)</f>
        <v>Azman Ali Ghulam Mustafa</v>
      </c>
      <c r="K4682" s="1" t="str">
        <f>IF(A4682="","",'[1]OFD Query'!AL4682)</f>
        <v>Al Umrah Al Jadidah</v>
      </c>
      <c r="L4682" s="6">
        <f>IF(A4682="","",'[1]OFD Query'!AO4682)</f>
        <v>145.30000000000001</v>
      </c>
      <c r="M4682" s="1" t="str" cm="1">
        <f t="array" ref="M4682">_xlfn.IFS(L4682="","",L4682=0,"PPD",L4682&gt;0,"COD")</f>
        <v>COD</v>
      </c>
      <c r="N4682" s="1" t="str" cm="1">
        <f t="array" ref="N4682">_xlfn.IFS(A4682="","",L4682=0,M4682,L4682&lt;100,"&lt;100",L4682&lt;200,"&lt;200",L4682&lt;500,"&lt;500",L4682&lt;1000,"&lt;1000",L4682&gt;1000,"Above 1K")</f>
        <v>&lt;200</v>
      </c>
      <c r="O4682" s="6">
        <f>IF(A4682="","",'[1]OFD Query'!CB4682)</f>
        <v>0</v>
      </c>
      <c r="P4682" s="1" t="str">
        <f>IF(A4682="","",'[1]OFD Query'!CJ4682)</f>
        <v>POUCH</v>
      </c>
      <c r="Q4682" s="1" t="str" cm="1">
        <f t="array" ref="Q4682">IFERROR(_xlfn.IFS(A4682="","",O4682=0,"TRUE",AND(O4682=1,E4682="Out For Delivery"),"FALSE",O4682=1,"TRUE"),"FALSE")</f>
        <v>TRUE</v>
      </c>
      <c r="R4682" s="1" t="str">
        <f>'[1]OFD Query'!BT4682</f>
        <v>NO</v>
      </c>
    </row>
    <row r="4683" spans="1:18" x14ac:dyDescent="0.3">
      <c r="A4683" s="5" t="str">
        <f>IF(ISBLANK('[1]OFD Query'!A4683),"",'[1]OFD Query'!A4683)</f>
        <v>6062224733809</v>
      </c>
      <c r="B4683" s="1" t="str">
        <f>IF(A4683="","",LEFT('[1]OFD Query'!C4683,FIND(" ",'[1]OFD Query'!C4683)-1))</f>
        <v>Dropship</v>
      </c>
      <c r="C4683" s="1" t="str">
        <f>IF(A4683="","",'[1]OFD Query'!F4683)</f>
        <v>C2103730101</v>
      </c>
      <c r="D4683" s="1" t="str">
        <f>IFERROR(VLOOKUP(C4683,Sheet2!A:B,2,0),"")</f>
        <v>SHEIN</v>
      </c>
      <c r="E4683" s="1" t="str">
        <f>IF(A4683="","",'[1]OFD Query'!I4683)</f>
        <v>Out For Delivery</v>
      </c>
      <c r="F4683" s="1" t="str">
        <f t="shared" si="74"/>
        <v>MAK-2</v>
      </c>
      <c r="G4683" s="6" t="str" cm="1">
        <f t="array" ref="G4683">IFERROR(_xlfn.IFS(A4683="","",'[1]OFD Query'!N4683="","Fresh"),'[1]OFD Query'!N4683)</f>
        <v>Fresh</v>
      </c>
      <c r="H4683" s="6" t="str" cm="1">
        <f t="array" ref="H4683">IFERROR(_xlfn.IFS(B4683="","",'[1]OFD Query'!O4683="","Fresh"),'[1]OFD Query'!O4683)</f>
        <v>Fresh</v>
      </c>
      <c r="I4683" s="1" t="str">
        <f>IF(A4683="","",'[1]OFD Query'!W4683)</f>
        <v>D2106939301</v>
      </c>
      <c r="J4683" s="1" t="str">
        <f>IF(A4683="","",'[1]OFD Query'!X4683)</f>
        <v>Azman Ali Ghulam Mustafa</v>
      </c>
      <c r="K4683" s="1" t="str">
        <f>IF(A4683="","",'[1]OFD Query'!AL4683)</f>
        <v>An Nawwariyyah</v>
      </c>
      <c r="L4683" s="6">
        <f>IF(A4683="","",'[1]OFD Query'!AO4683)</f>
        <v>0</v>
      </c>
      <c r="M4683" s="1" t="str" cm="1">
        <f t="array" ref="M4683">_xlfn.IFS(L4683="","",L4683=0,"PPD",L4683&gt;0,"COD")</f>
        <v>PPD</v>
      </c>
      <c r="N4683" s="1" t="str" cm="1">
        <f t="array" ref="N4683">_xlfn.IFS(A4683="","",L4683=0,M4683,L4683&lt;100,"&lt;100",L4683&lt;200,"&lt;200",L4683&lt;500,"&lt;500",L4683&lt;1000,"&lt;1000",L4683&gt;1000,"Above 1K")</f>
        <v>PPD</v>
      </c>
      <c r="O4683" s="6">
        <f>IF(A4683="","",'[1]OFD Query'!CB4683)</f>
        <v>0</v>
      </c>
      <c r="P4683" s="1" t="str">
        <f>IF(A4683="","",'[1]OFD Query'!CJ4683)</f>
        <v>POUCH</v>
      </c>
      <c r="Q4683" s="1" t="str" cm="1">
        <f t="array" ref="Q4683">IFERROR(_xlfn.IFS(A4683="","",O4683=0,"TRUE",AND(O4683=1,E4683="Out For Delivery"),"FALSE",O4683=1,"TRUE"),"FALSE")</f>
        <v>TRUE</v>
      </c>
      <c r="R4683" s="1" t="str">
        <f>'[1]OFD Query'!BT4683</f>
        <v>NO</v>
      </c>
    </row>
    <row r="4684" spans="1:18" x14ac:dyDescent="0.3">
      <c r="A4684" s="5" t="str">
        <f>IF(ISBLANK('[1]OFD Query'!A4684),"",'[1]OFD Query'!A4684)</f>
        <v>6062224746865</v>
      </c>
      <c r="B4684" s="1" t="str">
        <f>IF(A4684="","",LEFT('[1]OFD Query'!C4684,FIND(" ",'[1]OFD Query'!C4684)-1))</f>
        <v>Dropship</v>
      </c>
      <c r="C4684" s="1" t="str">
        <f>IF(A4684="","",'[1]OFD Query'!F4684)</f>
        <v>C2103730101</v>
      </c>
      <c r="D4684" s="1" t="str">
        <f>IFERROR(VLOOKUP(C4684,Sheet2!A:B,2,0),"")</f>
        <v>SHEIN</v>
      </c>
      <c r="E4684" s="1" t="str">
        <f>IF(A4684="","",'[1]OFD Query'!I4684)</f>
        <v>Out For Delivery</v>
      </c>
      <c r="F4684" s="1" t="str">
        <f t="shared" si="74"/>
        <v>MAK-2</v>
      </c>
      <c r="G4684" s="6" t="str" cm="1">
        <f t="array" ref="G4684">IFERROR(_xlfn.IFS(A4684="","",'[1]OFD Query'!N4684="","Fresh"),'[1]OFD Query'!N4684)</f>
        <v>Fresh</v>
      </c>
      <c r="H4684" s="6" t="str" cm="1">
        <f t="array" ref="H4684">IFERROR(_xlfn.IFS(B4684="","",'[1]OFD Query'!O4684="","Fresh"),'[1]OFD Query'!O4684)</f>
        <v>Fresh</v>
      </c>
      <c r="I4684" s="1" t="str">
        <f>IF(A4684="","",'[1]OFD Query'!W4684)</f>
        <v>D2106939301</v>
      </c>
      <c r="J4684" s="1" t="str">
        <f>IF(A4684="","",'[1]OFD Query'!X4684)</f>
        <v>Azman Ali Ghulam Mustafa</v>
      </c>
      <c r="K4684" s="1" t="str">
        <f>IF(A4684="","",'[1]OFD Query'!AL4684)</f>
        <v>Al Umrah Al Jadidah</v>
      </c>
      <c r="L4684" s="6">
        <f>IF(A4684="","",'[1]OFD Query'!AO4684)</f>
        <v>0</v>
      </c>
      <c r="M4684" s="1" t="str" cm="1">
        <f t="array" ref="M4684">_xlfn.IFS(L4684="","",L4684=0,"PPD",L4684&gt;0,"COD")</f>
        <v>PPD</v>
      </c>
      <c r="N4684" s="1" t="str" cm="1">
        <f t="array" ref="N4684">_xlfn.IFS(A4684="","",L4684=0,M4684,L4684&lt;100,"&lt;100",L4684&lt;200,"&lt;200",L4684&lt;500,"&lt;500",L4684&lt;1000,"&lt;1000",L4684&gt;1000,"Above 1K")</f>
        <v>PPD</v>
      </c>
      <c r="O4684" s="6">
        <f>IF(A4684="","",'[1]OFD Query'!CB4684)</f>
        <v>0</v>
      </c>
      <c r="P4684" s="1" t="str">
        <f>IF(A4684="","",'[1]OFD Query'!CJ4684)</f>
        <v>POUCH</v>
      </c>
      <c r="Q4684" s="1" t="str" cm="1">
        <f t="array" ref="Q4684">IFERROR(_xlfn.IFS(A4684="","",O4684=0,"TRUE",AND(O4684=1,E4684="Out For Delivery"),"FALSE",O4684=1,"TRUE"),"FALSE")</f>
        <v>TRUE</v>
      </c>
      <c r="R4684" s="1" t="str">
        <f>'[1]OFD Query'!BT4684</f>
        <v>NO</v>
      </c>
    </row>
    <row r="4685" spans="1:18" x14ac:dyDescent="0.3">
      <c r="A4685" s="5" t="str">
        <f>IF(ISBLANK('[1]OFD Query'!A4685),"",'[1]OFD Query'!A4685)</f>
        <v>6061824826095</v>
      </c>
      <c r="B4685" s="1" t="str">
        <f>IF(A4685="","",LEFT('[1]OFD Query'!C4685,FIND(" ",'[1]OFD Query'!C4685)-1))</f>
        <v>Dropship</v>
      </c>
      <c r="C4685" s="1" t="str">
        <f>IF(A4685="","",'[1]OFD Query'!F4685)</f>
        <v>C21036624</v>
      </c>
      <c r="D4685" s="1" t="str">
        <f>IFERROR(VLOOKUP(C4685,Sheet2!A:B,2,0),"")</f>
        <v>CODPARTNER</v>
      </c>
      <c r="E4685" s="1" t="str">
        <f>IF(A4685="","",'[1]OFD Query'!I4685)</f>
        <v>Out For Delivery</v>
      </c>
      <c r="F4685" s="1" t="str">
        <f t="shared" si="74"/>
        <v>MAK-2</v>
      </c>
      <c r="G4685" s="6" t="str" cm="1">
        <f t="array" ref="G4685">IFERROR(_xlfn.IFS(A4685="","",'[1]OFD Query'!N4685="","Fresh"),'[1]OFD Query'!N4685)</f>
        <v>Reschedule</v>
      </c>
      <c r="H4685" s="6" t="str" cm="1">
        <f t="array" ref="H4685">IFERROR(_xlfn.IFS(B4685="","",'[1]OFD Query'!O4685="","Fresh"),'[1]OFD Query'!O4685)</f>
        <v>Schedule for future</v>
      </c>
      <c r="I4685" s="1" t="str">
        <f>IF(A4685="","",'[1]OFD Query'!W4685)</f>
        <v>D2106939301</v>
      </c>
      <c r="J4685" s="1" t="str">
        <f>IF(A4685="","",'[1]OFD Query'!X4685)</f>
        <v>Azman Ali Ghulam Mustafa</v>
      </c>
      <c r="K4685" s="1" t="str">
        <f>IF(A4685="","",'[1]OFD Query'!AL4685)</f>
        <v>Al Umrah Al Jadidah</v>
      </c>
      <c r="L4685" s="6">
        <f>IF(A4685="","",'[1]OFD Query'!AO4685)</f>
        <v>199</v>
      </c>
      <c r="M4685" s="1" t="str" cm="1">
        <f t="array" ref="M4685">_xlfn.IFS(L4685="","",L4685=0,"PPD",L4685&gt;0,"COD")</f>
        <v>COD</v>
      </c>
      <c r="N4685" s="1" t="str" cm="1">
        <f t="array" ref="N4685">_xlfn.IFS(A4685="","",L4685=0,M4685,L4685&lt;100,"&lt;100",L4685&lt;200,"&lt;200",L4685&lt;500,"&lt;500",L4685&lt;1000,"&lt;1000",L4685&gt;1000,"Above 1K")</f>
        <v>&lt;200</v>
      </c>
      <c r="O4685" s="6">
        <f>IF(A4685="","",'[1]OFD Query'!CB4685)</f>
        <v>2</v>
      </c>
      <c r="P4685" s="1" t="str">
        <f>IF(A4685="","",'[1]OFD Query'!CJ4685)</f>
        <v/>
      </c>
      <c r="Q4685" s="1" t="str" cm="1">
        <f t="array" ref="Q4685">IFERROR(_xlfn.IFS(A4685="","",O4685=0,"TRUE",AND(O4685=1,E4685="Out For Delivery"),"FALSE",O4685=1,"TRUE"),"FALSE")</f>
        <v>FALSE</v>
      </c>
      <c r="R4685" s="1" t="str">
        <f>'[1]OFD Query'!BT4685</f>
        <v>NO</v>
      </c>
    </row>
    <row r="4686" spans="1:18" x14ac:dyDescent="0.3">
      <c r="A4686" s="5" t="str">
        <f>IF(ISBLANK('[1]OFD Query'!A4686),"",'[1]OFD Query'!A4686)</f>
        <v>6062124131791</v>
      </c>
      <c r="B4686" s="1" t="str">
        <f>IF(A4686="","",LEFT('[1]OFD Query'!C4686,FIND(" ",'[1]OFD Query'!C4686)-1))</f>
        <v>Dropship</v>
      </c>
      <c r="C4686" s="1" t="str">
        <f>IF(A4686="","",'[1]OFD Query'!F4686)</f>
        <v>C2103730101</v>
      </c>
      <c r="D4686" s="1" t="str">
        <f>IFERROR(VLOOKUP(C4686,Sheet2!A:B,2,0),"")</f>
        <v>SHEIN</v>
      </c>
      <c r="E4686" s="1" t="str">
        <f>IF(A4686="","",'[1]OFD Query'!I4686)</f>
        <v>Out For Delivery</v>
      </c>
      <c r="F4686" s="1" t="str">
        <f t="shared" si="74"/>
        <v>MAK-2</v>
      </c>
      <c r="G4686" s="6" t="str" cm="1">
        <f t="array" ref="G4686">IFERROR(_xlfn.IFS(A4686="","",'[1]OFD Query'!N4686="","Fresh"),'[1]OFD Query'!N4686)</f>
        <v>Fresh</v>
      </c>
      <c r="H4686" s="6" t="str" cm="1">
        <f t="array" ref="H4686">IFERROR(_xlfn.IFS(B4686="","",'[1]OFD Query'!O4686="","Fresh"),'[1]OFD Query'!O4686)</f>
        <v>Fresh</v>
      </c>
      <c r="I4686" s="1" t="str">
        <f>IF(A4686="","",'[1]OFD Query'!W4686)</f>
        <v>D2106939301</v>
      </c>
      <c r="J4686" s="1" t="str">
        <f>IF(A4686="","",'[1]OFD Query'!X4686)</f>
        <v>Azman Ali Ghulam Mustafa</v>
      </c>
      <c r="K4686" s="1" t="str">
        <f>IF(A4686="","",'[1]OFD Query'!AL4686)</f>
        <v>Al Umrah Al Jadidah</v>
      </c>
      <c r="L4686" s="6">
        <f>IF(A4686="","",'[1]OFD Query'!AO4686)</f>
        <v>476.2</v>
      </c>
      <c r="M4686" s="1" t="str" cm="1">
        <f t="array" ref="M4686">_xlfn.IFS(L4686="","",L4686=0,"PPD",L4686&gt;0,"COD")</f>
        <v>COD</v>
      </c>
      <c r="N4686" s="1" t="str" cm="1">
        <f t="array" ref="N4686">_xlfn.IFS(A4686="","",L4686=0,M4686,L4686&lt;100,"&lt;100",L4686&lt;200,"&lt;200",L4686&lt;500,"&lt;500",L4686&lt;1000,"&lt;1000",L4686&gt;1000,"Above 1K")</f>
        <v>&lt;500</v>
      </c>
      <c r="O4686" s="6">
        <f>IF(A4686="","",'[1]OFD Query'!CB4686)</f>
        <v>0</v>
      </c>
      <c r="P4686" s="1" t="str">
        <f>IF(A4686="","",'[1]OFD Query'!CJ4686)</f>
        <v>BOX</v>
      </c>
      <c r="Q4686" s="1" t="str" cm="1">
        <f t="array" ref="Q4686">IFERROR(_xlfn.IFS(A4686="","",O4686=0,"TRUE",AND(O4686=1,E4686="Out For Delivery"),"FALSE",O4686=1,"TRUE"),"FALSE")</f>
        <v>TRUE</v>
      </c>
      <c r="R4686" s="1" t="str">
        <f>'[1]OFD Query'!BT4686</f>
        <v>NO</v>
      </c>
    </row>
    <row r="4687" spans="1:18" x14ac:dyDescent="0.3">
      <c r="A4687" s="5" t="str">
        <f>IF(ISBLANK('[1]OFD Query'!A4687),"",'[1]OFD Query'!A4687)</f>
        <v>6062224139980</v>
      </c>
      <c r="B4687" s="1" t="str">
        <f>IF(A4687="","",LEFT('[1]OFD Query'!C4687,FIND(" ",'[1]OFD Query'!C4687)-1))</f>
        <v>Dropship</v>
      </c>
      <c r="C4687" s="1" t="str">
        <f>IF(A4687="","",'[1]OFD Query'!F4687)</f>
        <v>C2103730101</v>
      </c>
      <c r="D4687" s="1" t="str">
        <f>IFERROR(VLOOKUP(C4687,Sheet2!A:B,2,0),"")</f>
        <v>SHEIN</v>
      </c>
      <c r="E4687" s="1" t="str">
        <f>IF(A4687="","",'[1]OFD Query'!I4687)</f>
        <v>Out For Delivery</v>
      </c>
      <c r="F4687" s="1" t="str">
        <f t="shared" si="74"/>
        <v>MAK-2</v>
      </c>
      <c r="G4687" s="6" t="str" cm="1">
        <f t="array" ref="G4687">IFERROR(_xlfn.IFS(A4687="","",'[1]OFD Query'!N4687="","Fresh"),'[1]OFD Query'!N4687)</f>
        <v>Fresh</v>
      </c>
      <c r="H4687" s="6" t="str" cm="1">
        <f t="array" ref="H4687">IFERROR(_xlfn.IFS(B4687="","",'[1]OFD Query'!O4687="","Fresh"),'[1]OFD Query'!O4687)</f>
        <v>Fresh</v>
      </c>
      <c r="I4687" s="1" t="str">
        <f>IF(A4687="","",'[1]OFD Query'!W4687)</f>
        <v>D2106939301</v>
      </c>
      <c r="J4687" s="1" t="str">
        <f>IF(A4687="","",'[1]OFD Query'!X4687)</f>
        <v>Azman Ali Ghulam Mustafa</v>
      </c>
      <c r="K4687" s="1" t="str">
        <f>IF(A4687="","",'[1]OFD Query'!AL4687)</f>
        <v>Al Umrah Al Jadidah</v>
      </c>
      <c r="L4687" s="6">
        <f>IF(A4687="","",'[1]OFD Query'!AO4687)</f>
        <v>0</v>
      </c>
      <c r="M4687" s="1" t="str" cm="1">
        <f t="array" ref="M4687">_xlfn.IFS(L4687="","",L4687=0,"PPD",L4687&gt;0,"COD")</f>
        <v>PPD</v>
      </c>
      <c r="N4687" s="1" t="str" cm="1">
        <f t="array" ref="N4687">_xlfn.IFS(A4687="","",L4687=0,M4687,L4687&lt;100,"&lt;100",L4687&lt;200,"&lt;200",L4687&lt;500,"&lt;500",L4687&lt;1000,"&lt;1000",L4687&gt;1000,"Above 1K")</f>
        <v>PPD</v>
      </c>
      <c r="O4687" s="6">
        <f>IF(A4687="","",'[1]OFD Query'!CB4687)</f>
        <v>0</v>
      </c>
      <c r="P4687" s="1" t="str">
        <f>IF(A4687="","",'[1]OFD Query'!CJ4687)</f>
        <v>BOX</v>
      </c>
      <c r="Q4687" s="1" t="str" cm="1">
        <f t="array" ref="Q4687">IFERROR(_xlfn.IFS(A4687="","",O4687=0,"TRUE",AND(O4687=1,E4687="Out For Delivery"),"FALSE",O4687=1,"TRUE"),"FALSE")</f>
        <v>TRUE</v>
      </c>
      <c r="R4687" s="1" t="str">
        <f>'[1]OFD Query'!BT4687</f>
        <v>NO</v>
      </c>
    </row>
    <row r="4688" spans="1:18" x14ac:dyDescent="0.3">
      <c r="A4688" s="5" t="str">
        <f>IF(ISBLANK('[1]OFD Query'!A4688),"",'[1]OFD Query'!A4688)</f>
        <v>6062124101912</v>
      </c>
      <c r="B4688" s="1" t="str">
        <f>IF(A4688="","",LEFT('[1]OFD Query'!C4688,FIND(" ",'[1]OFD Query'!C4688)-1))</f>
        <v>Dropship</v>
      </c>
      <c r="C4688" s="1" t="str">
        <f>IF(A4688="","",'[1]OFD Query'!F4688)</f>
        <v>C2103730101</v>
      </c>
      <c r="D4688" s="1" t="str">
        <f>IFERROR(VLOOKUP(C4688,Sheet2!A:B,2,0),"")</f>
        <v>SHEIN</v>
      </c>
      <c r="E4688" s="1" t="str">
        <f>IF(A4688="","",'[1]OFD Query'!I4688)</f>
        <v>Out For Delivery</v>
      </c>
      <c r="F4688" s="1" t="str">
        <f t="shared" ref="F4688:F4751" si="75">IF(A4688="","","MAK-2")</f>
        <v>MAK-2</v>
      </c>
      <c r="G4688" s="6" t="str" cm="1">
        <f t="array" ref="G4688">IFERROR(_xlfn.IFS(A4688="","",'[1]OFD Query'!N4688="","Fresh"),'[1]OFD Query'!N4688)</f>
        <v>Fresh</v>
      </c>
      <c r="H4688" s="6" t="str" cm="1">
        <f t="array" ref="H4688">IFERROR(_xlfn.IFS(B4688="","",'[1]OFD Query'!O4688="","Fresh"),'[1]OFD Query'!O4688)</f>
        <v>Fresh</v>
      </c>
      <c r="I4688" s="1" t="str">
        <f>IF(A4688="","",'[1]OFD Query'!W4688)</f>
        <v>D2106939301</v>
      </c>
      <c r="J4688" s="1" t="str">
        <f>IF(A4688="","",'[1]OFD Query'!X4688)</f>
        <v>Azman Ali Ghulam Mustafa</v>
      </c>
      <c r="K4688" s="1" t="str">
        <f>IF(A4688="","",'[1]OFD Query'!AL4688)</f>
        <v>Al Umrah Al Jadidah</v>
      </c>
      <c r="L4688" s="6">
        <f>IF(A4688="","",'[1]OFD Query'!AO4688)</f>
        <v>0</v>
      </c>
      <c r="M4688" s="1" t="str" cm="1">
        <f t="array" ref="M4688">_xlfn.IFS(L4688="","",L4688=0,"PPD",L4688&gt;0,"COD")</f>
        <v>PPD</v>
      </c>
      <c r="N4688" s="1" t="str" cm="1">
        <f t="array" ref="N4688">_xlfn.IFS(A4688="","",L4688=0,M4688,L4688&lt;100,"&lt;100",L4688&lt;200,"&lt;200",L4688&lt;500,"&lt;500",L4688&lt;1000,"&lt;1000",L4688&gt;1000,"Above 1K")</f>
        <v>PPD</v>
      </c>
      <c r="O4688" s="6">
        <f>IF(A4688="","",'[1]OFD Query'!CB4688)</f>
        <v>0</v>
      </c>
      <c r="P4688" s="1" t="str">
        <f>IF(A4688="","",'[1]OFD Query'!CJ4688)</f>
        <v>BOX</v>
      </c>
      <c r="Q4688" s="1" t="str" cm="1">
        <f t="array" ref="Q4688">IFERROR(_xlfn.IFS(A4688="","",O4688=0,"TRUE",AND(O4688=1,E4688="Out For Delivery"),"FALSE",O4688=1,"TRUE"),"FALSE")</f>
        <v>TRUE</v>
      </c>
      <c r="R4688" s="1" t="str">
        <f>'[1]OFD Query'!BT4688</f>
        <v>NO</v>
      </c>
    </row>
    <row r="4689" spans="1:18" x14ac:dyDescent="0.3">
      <c r="A4689" s="5" t="str">
        <f>IF(ISBLANK('[1]OFD Query'!A4689),"",'[1]OFD Query'!A4689)</f>
        <v>6062124802554</v>
      </c>
      <c r="B4689" s="1" t="str">
        <f>IF(A4689="","",LEFT('[1]OFD Query'!C4689,FIND(" ",'[1]OFD Query'!C4689)-1))</f>
        <v>Dropship</v>
      </c>
      <c r="C4689" s="1" t="str">
        <f>IF(A4689="","",'[1]OFD Query'!F4689)</f>
        <v>C2103730101</v>
      </c>
      <c r="D4689" s="1" t="str">
        <f>IFERROR(VLOOKUP(C4689,Sheet2!A:B,2,0),"")</f>
        <v>SHEIN</v>
      </c>
      <c r="E4689" s="1" t="str">
        <f>IF(A4689="","",'[1]OFD Query'!I4689)</f>
        <v>Out For Delivery</v>
      </c>
      <c r="F4689" s="1" t="str">
        <f t="shared" si="75"/>
        <v>MAK-2</v>
      </c>
      <c r="G4689" s="6" t="str" cm="1">
        <f t="array" ref="G4689">IFERROR(_xlfn.IFS(A4689="","",'[1]OFD Query'!N4689="","Fresh"),'[1]OFD Query'!N4689)</f>
        <v>Review</v>
      </c>
      <c r="H4689" s="6" t="str" cm="1">
        <f t="array" ref="H4689">IFERROR(_xlfn.IFS(B4689="","",'[1]OFD Query'!O4689="","Fresh"),'[1]OFD Query'!O4689)</f>
        <v>Customer Wants to Change Location</v>
      </c>
      <c r="I4689" s="1" t="str">
        <f>IF(A4689="","",'[1]OFD Query'!W4689)</f>
        <v>D2106939301</v>
      </c>
      <c r="J4689" s="1" t="str">
        <f>IF(A4689="","",'[1]OFD Query'!X4689)</f>
        <v>Azman Ali Ghulam Mustafa</v>
      </c>
      <c r="K4689" s="1" t="str">
        <f>IF(A4689="","",'[1]OFD Query'!AL4689)</f>
        <v>An Nawwariyah</v>
      </c>
      <c r="L4689" s="6">
        <f>IF(A4689="","",'[1]OFD Query'!AO4689)</f>
        <v>205.36</v>
      </c>
      <c r="M4689" s="1" t="str" cm="1">
        <f t="array" ref="M4689">_xlfn.IFS(L4689="","",L4689=0,"PPD",L4689&gt;0,"COD")</f>
        <v>COD</v>
      </c>
      <c r="N4689" s="1" t="str" cm="1">
        <f t="array" ref="N4689">_xlfn.IFS(A4689="","",L4689=0,M4689,L4689&lt;100,"&lt;100",L4689&lt;200,"&lt;200",L4689&lt;500,"&lt;500",L4689&lt;1000,"&lt;1000",L4689&gt;1000,"Above 1K")</f>
        <v>&lt;500</v>
      </c>
      <c r="O4689" s="6">
        <f>IF(A4689="","",'[1]OFD Query'!CB4689)</f>
        <v>1</v>
      </c>
      <c r="P4689" s="1" t="str">
        <f>IF(A4689="","",'[1]OFD Query'!CJ4689)</f>
        <v>POUCH</v>
      </c>
      <c r="Q4689" s="1" t="str" cm="1">
        <f t="array" ref="Q4689">IFERROR(_xlfn.IFS(A4689="","",O4689=0,"TRUE",AND(O4689=1,E4689="Out For Delivery"),"FALSE",O4689=1,"TRUE"),"FALSE")</f>
        <v>FALSE</v>
      </c>
      <c r="R4689" s="1" t="str">
        <f>'[1]OFD Query'!BT4689</f>
        <v>NO</v>
      </c>
    </row>
    <row r="4690" spans="1:18" x14ac:dyDescent="0.3">
      <c r="A4690" s="5" t="str">
        <f>IF(ISBLANK('[1]OFD Query'!A4690),"",'[1]OFD Query'!A4690)</f>
        <v>6062224718992</v>
      </c>
      <c r="B4690" s="1" t="str">
        <f>IF(A4690="","",LEFT('[1]OFD Query'!C4690,FIND(" ",'[1]OFD Query'!C4690)-1))</f>
        <v>Dropship</v>
      </c>
      <c r="C4690" s="1" t="str">
        <f>IF(A4690="","",'[1]OFD Query'!F4690)</f>
        <v>C2103730101</v>
      </c>
      <c r="D4690" s="1" t="str">
        <f>IFERROR(VLOOKUP(C4690,Sheet2!A:B,2,0),"")</f>
        <v>SHEIN</v>
      </c>
      <c r="E4690" s="1" t="str">
        <f>IF(A4690="","",'[1]OFD Query'!I4690)</f>
        <v>Out For Delivery</v>
      </c>
      <c r="F4690" s="1" t="str">
        <f t="shared" si="75"/>
        <v>MAK-2</v>
      </c>
      <c r="G4690" s="6" t="str" cm="1">
        <f t="array" ref="G4690">IFERROR(_xlfn.IFS(A4690="","",'[1]OFD Query'!N4690="","Fresh"),'[1]OFD Query'!N4690)</f>
        <v>Fresh</v>
      </c>
      <c r="H4690" s="6" t="str" cm="1">
        <f t="array" ref="H4690">IFERROR(_xlfn.IFS(B4690="","",'[1]OFD Query'!O4690="","Fresh"),'[1]OFD Query'!O4690)</f>
        <v>Fresh</v>
      </c>
      <c r="I4690" s="1" t="str">
        <f>IF(A4690="","",'[1]OFD Query'!W4690)</f>
        <v>D2106939301</v>
      </c>
      <c r="J4690" s="1" t="str">
        <f>IF(A4690="","",'[1]OFD Query'!X4690)</f>
        <v>Azman Ali Ghulam Mustafa</v>
      </c>
      <c r="K4690" s="1" t="str">
        <f>IF(A4690="","",'[1]OFD Query'!AL4690)</f>
        <v>Al Umrah Al Jadidah</v>
      </c>
      <c r="L4690" s="6">
        <f>IF(A4690="","",'[1]OFD Query'!AO4690)</f>
        <v>0</v>
      </c>
      <c r="M4690" s="1" t="str" cm="1">
        <f t="array" ref="M4690">_xlfn.IFS(L4690="","",L4690=0,"PPD",L4690&gt;0,"COD")</f>
        <v>PPD</v>
      </c>
      <c r="N4690" s="1" t="str" cm="1">
        <f t="array" ref="N4690">_xlfn.IFS(A4690="","",L4690=0,M4690,L4690&lt;100,"&lt;100",L4690&lt;200,"&lt;200",L4690&lt;500,"&lt;500",L4690&lt;1000,"&lt;1000",L4690&gt;1000,"Above 1K")</f>
        <v>PPD</v>
      </c>
      <c r="O4690" s="6">
        <f>IF(A4690="","",'[1]OFD Query'!CB4690)</f>
        <v>0</v>
      </c>
      <c r="P4690" s="1" t="str">
        <f>IF(A4690="","",'[1]OFD Query'!CJ4690)</f>
        <v>BOX</v>
      </c>
      <c r="Q4690" s="1" t="str" cm="1">
        <f t="array" ref="Q4690">IFERROR(_xlfn.IFS(A4690="","",O4690=0,"TRUE",AND(O4690=1,E4690="Out For Delivery"),"FALSE",O4690=1,"TRUE"),"FALSE")</f>
        <v>TRUE</v>
      </c>
      <c r="R4690" s="1" t="str">
        <f>'[1]OFD Query'!BT4690</f>
        <v>NO</v>
      </c>
    </row>
    <row r="4691" spans="1:18" x14ac:dyDescent="0.3">
      <c r="A4691" s="5" t="str">
        <f>IF(ISBLANK('[1]OFD Query'!A4691),"",'[1]OFD Query'!A4691)</f>
        <v>6062424718582</v>
      </c>
      <c r="B4691" s="1" t="str">
        <f>IF(A4691="","",LEFT('[1]OFD Query'!C4691,FIND(" ",'[1]OFD Query'!C4691)-1))</f>
        <v>Dropship</v>
      </c>
      <c r="C4691" s="1" t="str">
        <f>IF(A4691="","",'[1]OFD Query'!F4691)</f>
        <v>C21035750</v>
      </c>
      <c r="D4691" s="1" t="str">
        <f>IFERROR(VLOOKUP(C4691,Sheet2!A:B,2,0),"")</f>
        <v>eshry.shop</v>
      </c>
      <c r="E4691" s="1" t="str">
        <f>IF(A4691="","",'[1]OFD Query'!I4691)</f>
        <v>Out For Delivery</v>
      </c>
      <c r="F4691" s="1" t="str">
        <f t="shared" si="75"/>
        <v>MAK-2</v>
      </c>
      <c r="G4691" s="6" t="str" cm="1">
        <f t="array" ref="G4691">IFERROR(_xlfn.IFS(A4691="","",'[1]OFD Query'!N4691="","Fresh"),'[1]OFD Query'!N4691)</f>
        <v>Fresh</v>
      </c>
      <c r="H4691" s="6" t="str" cm="1">
        <f t="array" ref="H4691">IFERROR(_xlfn.IFS(B4691="","",'[1]OFD Query'!O4691="","Fresh"),'[1]OFD Query'!O4691)</f>
        <v>Fresh</v>
      </c>
      <c r="I4691" s="1" t="str">
        <f>IF(A4691="","",'[1]OFD Query'!W4691)</f>
        <v>D2106939301</v>
      </c>
      <c r="J4691" s="1" t="str">
        <f>IF(A4691="","",'[1]OFD Query'!X4691)</f>
        <v>Azman Ali Ghulam Mustafa</v>
      </c>
      <c r="K4691" s="1" t="str">
        <f>IF(A4691="","",'[1]OFD Query'!AL4691)</f>
        <v>Al Umrah Al Jadidah</v>
      </c>
      <c r="L4691" s="6">
        <f>IF(A4691="","",'[1]OFD Query'!AO4691)</f>
        <v>319</v>
      </c>
      <c r="M4691" s="1" t="str" cm="1">
        <f t="array" ref="M4691">_xlfn.IFS(L4691="","",L4691=0,"PPD",L4691&gt;0,"COD")</f>
        <v>COD</v>
      </c>
      <c r="N4691" s="1" t="str" cm="1">
        <f t="array" ref="N4691">_xlfn.IFS(A4691="","",L4691=0,M4691,L4691&lt;100,"&lt;100",L4691&lt;200,"&lt;200",L4691&lt;500,"&lt;500",L4691&lt;1000,"&lt;1000",L4691&gt;1000,"Above 1K")</f>
        <v>&lt;500</v>
      </c>
      <c r="O4691" s="6">
        <f>IF(A4691="","",'[1]OFD Query'!CB4691)</f>
        <v>0</v>
      </c>
      <c r="P4691" s="1" t="str">
        <f>IF(A4691="","",'[1]OFD Query'!CJ4691)</f>
        <v/>
      </c>
      <c r="Q4691" s="1" t="str" cm="1">
        <f t="array" ref="Q4691">IFERROR(_xlfn.IFS(A4691="","",O4691=0,"TRUE",AND(O4691=1,E4691="Out For Delivery"),"FALSE",O4691=1,"TRUE"),"FALSE")</f>
        <v>TRUE</v>
      </c>
      <c r="R4691" s="1" t="str">
        <f>'[1]OFD Query'!BT4691</f>
        <v>NO</v>
      </c>
    </row>
    <row r="4692" spans="1:18" x14ac:dyDescent="0.3">
      <c r="A4692" s="5" t="str">
        <f>IF(ISBLANK('[1]OFD Query'!A4692),"",'[1]OFD Query'!A4692)</f>
        <v>6062024330827</v>
      </c>
      <c r="B4692" s="1" t="str">
        <f>IF(A4692="","",LEFT('[1]OFD Query'!C4692,FIND(" ",'[1]OFD Query'!C4692)-1))</f>
        <v>Dropship</v>
      </c>
      <c r="C4692" s="1" t="str">
        <f>IF(A4692="","",'[1]OFD Query'!F4692)</f>
        <v>C2103730101</v>
      </c>
      <c r="D4692" s="1" t="str">
        <f>IFERROR(VLOOKUP(C4692,Sheet2!A:B,2,0),"")</f>
        <v>SHEIN</v>
      </c>
      <c r="E4692" s="1" t="str">
        <f>IF(A4692="","",'[1]OFD Query'!I4692)</f>
        <v>Out For Delivery</v>
      </c>
      <c r="F4692" s="1" t="str">
        <f t="shared" si="75"/>
        <v>MAK-2</v>
      </c>
      <c r="G4692" s="6" t="str" cm="1">
        <f t="array" ref="G4692">IFERROR(_xlfn.IFS(A4692="","",'[1]OFD Query'!N4692="","Fresh"),'[1]OFD Query'!N4692)</f>
        <v>Reschedule</v>
      </c>
      <c r="H4692" s="6" t="str" cm="1">
        <f t="array" ref="H4692">IFERROR(_xlfn.IFS(B4692="","",'[1]OFD Query'!O4692="","Fresh"),'[1]OFD Query'!O4692)</f>
        <v>Schedule for future</v>
      </c>
      <c r="I4692" s="1" t="str">
        <f>IF(A4692="","",'[1]OFD Query'!W4692)</f>
        <v>D2106939301</v>
      </c>
      <c r="J4692" s="1" t="str">
        <f>IF(A4692="","",'[1]OFD Query'!X4692)</f>
        <v>Azman Ali Ghulam Mustafa</v>
      </c>
      <c r="K4692" s="1" t="str">
        <f>IF(A4692="","",'[1]OFD Query'!AL4692)</f>
        <v>Al Umrah Al Jadidah</v>
      </c>
      <c r="L4692" s="6">
        <f>IF(A4692="","",'[1]OFD Query'!AO4692)</f>
        <v>297.5</v>
      </c>
      <c r="M4692" s="1" t="str" cm="1">
        <f t="array" ref="M4692">_xlfn.IFS(L4692="","",L4692=0,"PPD",L4692&gt;0,"COD")</f>
        <v>COD</v>
      </c>
      <c r="N4692" s="1" t="str" cm="1">
        <f t="array" ref="N4692">_xlfn.IFS(A4692="","",L4692=0,M4692,L4692&lt;100,"&lt;100",L4692&lt;200,"&lt;200",L4692&lt;500,"&lt;500",L4692&lt;1000,"&lt;1000",L4692&gt;1000,"Above 1K")</f>
        <v>&lt;500</v>
      </c>
      <c r="O4692" s="6">
        <f>IF(A4692="","",'[1]OFD Query'!CB4692)</f>
        <v>1</v>
      </c>
      <c r="P4692" s="1" t="str">
        <f>IF(A4692="","",'[1]OFD Query'!CJ4692)</f>
        <v>POUCH</v>
      </c>
      <c r="Q4692" s="1" t="str" cm="1">
        <f t="array" ref="Q4692">IFERROR(_xlfn.IFS(A4692="","",O4692=0,"TRUE",AND(O4692=1,E4692="Out For Delivery"),"FALSE",O4692=1,"TRUE"),"FALSE")</f>
        <v>FALSE</v>
      </c>
      <c r="R4692" s="1" t="str">
        <f>'[1]OFD Query'!BT4692</f>
        <v>NO</v>
      </c>
    </row>
    <row r="4693" spans="1:18" x14ac:dyDescent="0.3">
      <c r="A4693" s="5" t="str">
        <f>IF(ISBLANK('[1]OFD Query'!A4693),"",'[1]OFD Query'!A4693)</f>
        <v>6062324105625</v>
      </c>
      <c r="B4693" s="1" t="str">
        <f>IF(A4693="","",LEFT('[1]OFD Query'!C4693,FIND(" ",'[1]OFD Query'!C4693)-1))</f>
        <v>Dropship</v>
      </c>
      <c r="C4693" s="1" t="str">
        <f>IF(A4693="","",'[1]OFD Query'!F4693)</f>
        <v>C2103751801</v>
      </c>
      <c r="D4693" s="1" t="str">
        <f>IFERROR(VLOOKUP(C4693,Sheet2!A:B,2,0),"")</f>
        <v>اونلاين استور</v>
      </c>
      <c r="E4693" s="1" t="str">
        <f>IF(A4693="","",'[1]OFD Query'!I4693)</f>
        <v>Out For Delivery</v>
      </c>
      <c r="F4693" s="1" t="str">
        <f t="shared" si="75"/>
        <v>MAK-2</v>
      </c>
      <c r="G4693" s="6" t="str" cm="1">
        <f t="array" ref="G4693">IFERROR(_xlfn.IFS(A4693="","",'[1]OFD Query'!N4693="","Fresh"),'[1]OFD Query'!N4693)</f>
        <v>Fresh</v>
      </c>
      <c r="H4693" s="6" t="str" cm="1">
        <f t="array" ref="H4693">IFERROR(_xlfn.IFS(B4693="","",'[1]OFD Query'!O4693="","Fresh"),'[1]OFD Query'!O4693)</f>
        <v>Fresh</v>
      </c>
      <c r="I4693" s="1" t="str">
        <f>IF(A4693="","",'[1]OFD Query'!W4693)</f>
        <v>D2106939301</v>
      </c>
      <c r="J4693" s="1" t="str">
        <f>IF(A4693="","",'[1]OFD Query'!X4693)</f>
        <v>Azman Ali Ghulam Mustafa</v>
      </c>
      <c r="K4693" s="1" t="str">
        <f>IF(A4693="","",'[1]OFD Query'!AL4693)</f>
        <v>Al Umrah Al Jadidah</v>
      </c>
      <c r="L4693" s="6">
        <f>IF(A4693="","",'[1]OFD Query'!AO4693)</f>
        <v>149</v>
      </c>
      <c r="M4693" s="1" t="str" cm="1">
        <f t="array" ref="M4693">_xlfn.IFS(L4693="","",L4693=0,"PPD",L4693&gt;0,"COD")</f>
        <v>COD</v>
      </c>
      <c r="N4693" s="1" t="str" cm="1">
        <f t="array" ref="N4693">_xlfn.IFS(A4693="","",L4693=0,M4693,L4693&lt;100,"&lt;100",L4693&lt;200,"&lt;200",L4693&lt;500,"&lt;500",L4693&lt;1000,"&lt;1000",L4693&gt;1000,"Above 1K")</f>
        <v>&lt;200</v>
      </c>
      <c r="O4693" s="6">
        <f>IF(A4693="","",'[1]OFD Query'!CB4693)</f>
        <v>0</v>
      </c>
      <c r="P4693" s="1" t="str">
        <f>IF(A4693="","",'[1]OFD Query'!CJ4693)</f>
        <v/>
      </c>
      <c r="Q4693" s="1" t="str" cm="1">
        <f t="array" ref="Q4693">IFERROR(_xlfn.IFS(A4693="","",O4693=0,"TRUE",AND(O4693=1,E4693="Out For Delivery"),"FALSE",O4693=1,"TRUE"),"FALSE")</f>
        <v>TRUE</v>
      </c>
      <c r="R4693" s="1" t="str">
        <f>'[1]OFD Query'!BT4693</f>
        <v>NO</v>
      </c>
    </row>
    <row r="4694" spans="1:18" x14ac:dyDescent="0.3">
      <c r="A4694" s="5" t="str">
        <f>IF(ISBLANK('[1]OFD Query'!A4694),"",'[1]OFD Query'!A4694)</f>
        <v>6062124697882</v>
      </c>
      <c r="B4694" s="1" t="str">
        <f>IF(A4694="","",LEFT('[1]OFD Query'!C4694,FIND(" ",'[1]OFD Query'!C4694)-1))</f>
        <v>Dropship</v>
      </c>
      <c r="C4694" s="1" t="str">
        <f>IF(A4694="","",'[1]OFD Query'!F4694)</f>
        <v>C2103730101</v>
      </c>
      <c r="D4694" s="1" t="str">
        <f>IFERROR(VLOOKUP(C4694,Sheet2!A:B,2,0),"")</f>
        <v>SHEIN</v>
      </c>
      <c r="E4694" s="1" t="str">
        <f>IF(A4694="","",'[1]OFD Query'!I4694)</f>
        <v>Out For Delivery</v>
      </c>
      <c r="F4694" s="1" t="str">
        <f t="shared" si="75"/>
        <v>MAK-2</v>
      </c>
      <c r="G4694" s="6" t="str" cm="1">
        <f t="array" ref="G4694">IFERROR(_xlfn.IFS(A4694="","",'[1]OFD Query'!N4694="","Fresh"),'[1]OFD Query'!N4694)</f>
        <v>Review</v>
      </c>
      <c r="H4694" s="6" t="str" cm="1">
        <f t="array" ref="H4694">IFERROR(_xlfn.IFS(B4694="","",'[1]OFD Query'!O4694="","Fresh"),'[1]OFD Query'!O4694)</f>
        <v>Customer Wants to Change Location</v>
      </c>
      <c r="I4694" s="1" t="str">
        <f>IF(A4694="","",'[1]OFD Query'!W4694)</f>
        <v>D2106939301</v>
      </c>
      <c r="J4694" s="1" t="str">
        <f>IF(A4694="","",'[1]OFD Query'!X4694)</f>
        <v>Azman Ali Ghulam Mustafa</v>
      </c>
      <c r="K4694" s="1" t="str">
        <f>IF(A4694="","",'[1]OFD Query'!AL4694)</f>
        <v>Al Umrah Al Jadidah</v>
      </c>
      <c r="L4694" s="6">
        <f>IF(A4694="","",'[1]OFD Query'!AO4694)</f>
        <v>0</v>
      </c>
      <c r="M4694" s="1" t="str" cm="1">
        <f t="array" ref="M4694">_xlfn.IFS(L4694="","",L4694=0,"PPD",L4694&gt;0,"COD")</f>
        <v>PPD</v>
      </c>
      <c r="N4694" s="1" t="str" cm="1">
        <f t="array" ref="N4694">_xlfn.IFS(A4694="","",L4694=0,M4694,L4694&lt;100,"&lt;100",L4694&lt;200,"&lt;200",L4694&lt;500,"&lt;500",L4694&lt;1000,"&lt;1000",L4694&gt;1000,"Above 1K")</f>
        <v>PPD</v>
      </c>
      <c r="O4694" s="6">
        <f>IF(A4694="","",'[1]OFD Query'!CB4694)</f>
        <v>1</v>
      </c>
      <c r="P4694" s="1" t="str">
        <f>IF(A4694="","",'[1]OFD Query'!CJ4694)</f>
        <v>POUCH</v>
      </c>
      <c r="Q4694" s="1" t="str" cm="1">
        <f t="array" ref="Q4694">IFERROR(_xlfn.IFS(A4694="","",O4694=0,"TRUE",AND(O4694=1,E4694="Out For Delivery"),"FALSE",O4694=1,"TRUE"),"FALSE")</f>
        <v>FALSE</v>
      </c>
      <c r="R4694" s="1" t="str">
        <f>'[1]OFD Query'!BT4694</f>
        <v>NO</v>
      </c>
    </row>
    <row r="4695" spans="1:18" x14ac:dyDescent="0.3">
      <c r="A4695" s="5" t="str">
        <f>IF(ISBLANK('[1]OFD Query'!A4695),"",'[1]OFD Query'!A4695)</f>
        <v>6061824208867</v>
      </c>
      <c r="B4695" s="1" t="str">
        <f>IF(A4695="","",LEFT('[1]OFD Query'!C4695,FIND(" ",'[1]OFD Query'!C4695)-1))</f>
        <v>Dropship</v>
      </c>
      <c r="C4695" s="1" t="str">
        <f>IF(A4695="","",'[1]OFD Query'!F4695)</f>
        <v>C2103730101</v>
      </c>
      <c r="D4695" s="1" t="str">
        <f>IFERROR(VLOOKUP(C4695,Sheet2!A:B,2,0),"")</f>
        <v>SHEIN</v>
      </c>
      <c r="E4695" s="1" t="str">
        <f>IF(A4695="","",'[1]OFD Query'!I4695)</f>
        <v>Out For Delivery</v>
      </c>
      <c r="F4695" s="1" t="str">
        <f t="shared" si="75"/>
        <v>MAK-2</v>
      </c>
      <c r="G4695" s="6" t="str" cm="1">
        <f t="array" ref="G4695">IFERROR(_xlfn.IFS(A4695="","",'[1]OFD Query'!N4695="","Fresh"),'[1]OFD Query'!N4695)</f>
        <v>Cancel</v>
      </c>
      <c r="H4695" s="6" t="str" cm="1">
        <f t="array" ref="H4695">IFERROR(_xlfn.IFS(B4695="","",'[1]OFD Query'!O4695="","Fresh"),'[1]OFD Query'!O4695)</f>
        <v>Doesn't Want to Give Reason</v>
      </c>
      <c r="I4695" s="1" t="str">
        <f>IF(A4695="","",'[1]OFD Query'!W4695)</f>
        <v>D2106939301</v>
      </c>
      <c r="J4695" s="1" t="str">
        <f>IF(A4695="","",'[1]OFD Query'!X4695)</f>
        <v>Azman Ali Ghulam Mustafa</v>
      </c>
      <c r="K4695" s="1" t="str">
        <f>IF(A4695="","",'[1]OFD Query'!AL4695)</f>
        <v>Al Umrah Al Jadidah</v>
      </c>
      <c r="L4695" s="6">
        <f>IF(A4695="","",'[1]OFD Query'!AO4695)</f>
        <v>264.77999999999997</v>
      </c>
      <c r="M4695" s="1" t="str" cm="1">
        <f t="array" ref="M4695">_xlfn.IFS(L4695="","",L4695=0,"PPD",L4695&gt;0,"COD")</f>
        <v>COD</v>
      </c>
      <c r="N4695" s="1" t="str" cm="1">
        <f t="array" ref="N4695">_xlfn.IFS(A4695="","",L4695=0,M4695,L4695&lt;100,"&lt;100",L4695&lt;200,"&lt;200",L4695&lt;500,"&lt;500",L4695&lt;1000,"&lt;1000",L4695&gt;1000,"Above 1K")</f>
        <v>&lt;500</v>
      </c>
      <c r="O4695" s="6">
        <f>IF(A4695="","",'[1]OFD Query'!CB4695)</f>
        <v>2</v>
      </c>
      <c r="P4695" s="1" t="str">
        <f>IF(A4695="","",'[1]OFD Query'!CJ4695)</f>
        <v>POUCH</v>
      </c>
      <c r="Q4695" s="1" t="str" cm="1">
        <f t="array" ref="Q4695">IFERROR(_xlfn.IFS(A4695="","",O4695=0,"TRUE",AND(O4695=1,E4695="Out For Delivery"),"FALSE",O4695=1,"TRUE"),"FALSE")</f>
        <v>FALSE</v>
      </c>
      <c r="R4695" s="1" t="str">
        <f>'[1]OFD Query'!BT4695</f>
        <v>NO</v>
      </c>
    </row>
    <row r="4696" spans="1:18" x14ac:dyDescent="0.3">
      <c r="A4696" s="5" t="str">
        <f>IF(ISBLANK('[1]OFD Query'!A4696),"",'[1]OFD Query'!A4696)</f>
        <v>6062124320894</v>
      </c>
      <c r="B4696" s="1" t="str">
        <f>IF(A4696="","",LEFT('[1]OFD Query'!C4696,FIND(" ",'[1]OFD Query'!C4696)-1))</f>
        <v>Dropship</v>
      </c>
      <c r="C4696" s="1" t="str">
        <f>IF(A4696="","",'[1]OFD Query'!F4696)</f>
        <v>C2103730101</v>
      </c>
      <c r="D4696" s="1" t="str">
        <f>IFERROR(VLOOKUP(C4696,Sheet2!A:B,2,0),"")</f>
        <v>SHEIN</v>
      </c>
      <c r="E4696" s="1" t="str">
        <f>IF(A4696="","",'[1]OFD Query'!I4696)</f>
        <v>Out For Delivery</v>
      </c>
      <c r="F4696" s="1" t="str">
        <f t="shared" si="75"/>
        <v>MAK-2</v>
      </c>
      <c r="G4696" s="6" t="str" cm="1">
        <f t="array" ref="G4696">IFERROR(_xlfn.IFS(A4696="","",'[1]OFD Query'!N4696="","Fresh"),'[1]OFD Query'!N4696)</f>
        <v>Reschedule</v>
      </c>
      <c r="H4696" s="6" t="str" cm="1">
        <f t="array" ref="H4696">IFERROR(_xlfn.IFS(B4696="","",'[1]OFD Query'!O4696="","Fresh"),'[1]OFD Query'!O4696)</f>
        <v>Schedule for future</v>
      </c>
      <c r="I4696" s="1" t="str">
        <f>IF(A4696="","",'[1]OFD Query'!W4696)</f>
        <v>D2106939301</v>
      </c>
      <c r="J4696" s="1" t="str">
        <f>IF(A4696="","",'[1]OFD Query'!X4696)</f>
        <v>Azman Ali Ghulam Mustafa</v>
      </c>
      <c r="K4696" s="1" t="str">
        <f>IF(A4696="","",'[1]OFD Query'!AL4696)</f>
        <v>Al Umrah Al Jadidah</v>
      </c>
      <c r="L4696" s="6">
        <f>IF(A4696="","",'[1]OFD Query'!AO4696)</f>
        <v>22.5</v>
      </c>
      <c r="M4696" s="1" t="str" cm="1">
        <f t="array" ref="M4696">_xlfn.IFS(L4696="","",L4696=0,"PPD",L4696&gt;0,"COD")</f>
        <v>COD</v>
      </c>
      <c r="N4696" s="1" t="str" cm="1">
        <f t="array" ref="N4696">_xlfn.IFS(A4696="","",L4696=0,M4696,L4696&lt;100,"&lt;100",L4696&lt;200,"&lt;200",L4696&lt;500,"&lt;500",L4696&lt;1000,"&lt;1000",L4696&gt;1000,"Above 1K")</f>
        <v>&lt;100</v>
      </c>
      <c r="O4696" s="6">
        <f>IF(A4696="","",'[1]OFD Query'!CB4696)</f>
        <v>1</v>
      </c>
      <c r="P4696" s="1" t="str">
        <f>IF(A4696="","",'[1]OFD Query'!CJ4696)</f>
        <v>POUCH</v>
      </c>
      <c r="Q4696" s="1" t="str" cm="1">
        <f t="array" ref="Q4696">IFERROR(_xlfn.IFS(A4696="","",O4696=0,"TRUE",AND(O4696=1,E4696="Out For Delivery"),"FALSE",O4696=1,"TRUE"),"FALSE")</f>
        <v>FALSE</v>
      </c>
      <c r="R4696" s="1" t="str">
        <f>'[1]OFD Query'!BT4696</f>
        <v>NO</v>
      </c>
    </row>
    <row r="4697" spans="1:18" x14ac:dyDescent="0.3">
      <c r="A4697" s="5" t="str">
        <f>IF(ISBLANK('[1]OFD Query'!A4697),"",'[1]OFD Query'!A4697)</f>
        <v>6062224114783</v>
      </c>
      <c r="B4697" s="1" t="str">
        <f>IF(A4697="","",LEFT('[1]OFD Query'!C4697,FIND(" ",'[1]OFD Query'!C4697)-1))</f>
        <v>Dropship</v>
      </c>
      <c r="C4697" s="1" t="str">
        <f>IF(A4697="","",'[1]OFD Query'!F4697)</f>
        <v>C2103730101</v>
      </c>
      <c r="D4697" s="1" t="str">
        <f>IFERROR(VLOOKUP(C4697,Sheet2!A:B,2,0),"")</f>
        <v>SHEIN</v>
      </c>
      <c r="E4697" s="1" t="str">
        <f>IF(A4697="","",'[1]OFD Query'!I4697)</f>
        <v>Out For Delivery</v>
      </c>
      <c r="F4697" s="1" t="str">
        <f t="shared" si="75"/>
        <v>MAK-2</v>
      </c>
      <c r="G4697" s="6" t="str" cm="1">
        <f t="array" ref="G4697">IFERROR(_xlfn.IFS(A4697="","",'[1]OFD Query'!N4697="","Fresh"),'[1]OFD Query'!N4697)</f>
        <v>Fresh</v>
      </c>
      <c r="H4697" s="6" t="str" cm="1">
        <f t="array" ref="H4697">IFERROR(_xlfn.IFS(B4697="","",'[1]OFD Query'!O4697="","Fresh"),'[1]OFD Query'!O4697)</f>
        <v>Fresh</v>
      </c>
      <c r="I4697" s="1" t="str">
        <f>IF(A4697="","",'[1]OFD Query'!W4697)</f>
        <v>D2106939301</v>
      </c>
      <c r="J4697" s="1" t="str">
        <f>IF(A4697="","",'[1]OFD Query'!X4697)</f>
        <v>Azman Ali Ghulam Mustafa</v>
      </c>
      <c r="K4697" s="1" t="str">
        <f>IF(A4697="","",'[1]OFD Query'!AL4697)</f>
        <v>Al Umrah Al Jadidah</v>
      </c>
      <c r="L4697" s="6">
        <f>IF(A4697="","",'[1]OFD Query'!AO4697)</f>
        <v>0</v>
      </c>
      <c r="M4697" s="1" t="str" cm="1">
        <f t="array" ref="M4697">_xlfn.IFS(L4697="","",L4697=0,"PPD",L4697&gt;0,"COD")</f>
        <v>PPD</v>
      </c>
      <c r="N4697" s="1" t="str" cm="1">
        <f t="array" ref="N4697">_xlfn.IFS(A4697="","",L4697=0,M4697,L4697&lt;100,"&lt;100",L4697&lt;200,"&lt;200",L4697&lt;500,"&lt;500",L4697&lt;1000,"&lt;1000",L4697&gt;1000,"Above 1K")</f>
        <v>PPD</v>
      </c>
      <c r="O4697" s="6">
        <f>IF(A4697="","",'[1]OFD Query'!CB4697)</f>
        <v>0</v>
      </c>
      <c r="P4697" s="1" t="str">
        <f>IF(A4697="","",'[1]OFD Query'!CJ4697)</f>
        <v>POUCH</v>
      </c>
      <c r="Q4697" s="1" t="str" cm="1">
        <f t="array" ref="Q4697">IFERROR(_xlfn.IFS(A4697="","",O4697=0,"TRUE",AND(O4697=1,E4697="Out For Delivery"),"FALSE",O4697=1,"TRUE"),"FALSE")</f>
        <v>TRUE</v>
      </c>
      <c r="R4697" s="1" t="str">
        <f>'[1]OFD Query'!BT4697</f>
        <v>NO</v>
      </c>
    </row>
    <row r="4698" spans="1:18" x14ac:dyDescent="0.3">
      <c r="A4698" s="5" t="str">
        <f>IF(ISBLANK('[1]OFD Query'!A4698),"",'[1]OFD Query'!A4698)</f>
        <v>6061924836559</v>
      </c>
      <c r="B4698" s="1" t="str">
        <f>IF(A4698="","",LEFT('[1]OFD Query'!C4698,FIND(" ",'[1]OFD Query'!C4698)-1))</f>
        <v>Dropship</v>
      </c>
      <c r="C4698" s="1" t="str">
        <f>IF(A4698="","",'[1]OFD Query'!F4698)</f>
        <v>C2103850001</v>
      </c>
      <c r="D4698" s="1" t="str">
        <f>IFERROR(VLOOKUP(C4698,Sheet2!A:B,2,0),"")</f>
        <v/>
      </c>
      <c r="E4698" s="1" t="str">
        <f>IF(A4698="","",'[1]OFD Query'!I4698)</f>
        <v>Out For Delivery</v>
      </c>
      <c r="F4698" s="1" t="str">
        <f t="shared" si="75"/>
        <v>MAK-2</v>
      </c>
      <c r="G4698" s="6" t="str" cm="1">
        <f t="array" ref="G4698">IFERROR(_xlfn.IFS(A4698="","",'[1]OFD Query'!N4698="","Fresh"),'[1]OFD Query'!N4698)</f>
        <v>Re-shipping</v>
      </c>
      <c r="H4698" s="6" t="str" cm="1">
        <f t="array" ref="H4698">IFERROR(_xlfn.IFS(B4698="","",'[1]OFD Query'!O4698="","Fresh"),'[1]OFD Query'!O4698)</f>
        <v>Cross Hub</v>
      </c>
      <c r="I4698" s="1" t="str">
        <f>IF(A4698="","",'[1]OFD Query'!W4698)</f>
        <v>D2106939301</v>
      </c>
      <c r="J4698" s="1" t="str">
        <f>IF(A4698="","",'[1]OFD Query'!X4698)</f>
        <v>Azman Ali Ghulam Mustafa</v>
      </c>
      <c r="K4698" s="1" t="str">
        <f>IF(A4698="","",'[1]OFD Query'!AL4698)</f>
        <v>Al Umrah Al Jadidah</v>
      </c>
      <c r="L4698" s="6">
        <f>IF(A4698="","",'[1]OFD Query'!AO4698)</f>
        <v>0</v>
      </c>
      <c r="M4698" s="1" t="str" cm="1">
        <f t="array" ref="M4698">_xlfn.IFS(L4698="","",L4698=0,"PPD",L4698&gt;0,"COD")</f>
        <v>PPD</v>
      </c>
      <c r="N4698" s="1" t="str" cm="1">
        <f t="array" ref="N4698">_xlfn.IFS(A4698="","",L4698=0,M4698,L4698&lt;100,"&lt;100",L4698&lt;200,"&lt;200",L4698&lt;500,"&lt;500",L4698&lt;1000,"&lt;1000",L4698&gt;1000,"Above 1K")</f>
        <v>PPD</v>
      </c>
      <c r="O4698" s="6">
        <f>IF(A4698="","",'[1]OFD Query'!CB4698)</f>
        <v>1</v>
      </c>
      <c r="P4698" s="1" t="str">
        <f>IF(A4698="","",'[1]OFD Query'!CJ4698)</f>
        <v/>
      </c>
      <c r="Q4698" s="1" t="str" cm="1">
        <f t="array" ref="Q4698">IFERROR(_xlfn.IFS(A4698="","",O4698=0,"TRUE",AND(O4698=1,E4698="Out For Delivery"),"FALSE",O4698=1,"TRUE"),"FALSE")</f>
        <v>FALSE</v>
      </c>
      <c r="R4698" s="1" t="str">
        <f>'[1]OFD Query'!BT4698</f>
        <v>NO</v>
      </c>
    </row>
    <row r="4699" spans="1:18" x14ac:dyDescent="0.3">
      <c r="A4699" s="5" t="str">
        <f>IF(ISBLANK('[1]OFD Query'!A4699),"",'[1]OFD Query'!A4699)</f>
        <v>6062024259318</v>
      </c>
      <c r="B4699" s="1" t="str">
        <f>IF(A4699="","",LEFT('[1]OFD Query'!C4699,FIND(" ",'[1]OFD Query'!C4699)-1))</f>
        <v>Dropship</v>
      </c>
      <c r="C4699" s="1" t="str">
        <f>IF(A4699="","",'[1]OFD Query'!F4699)</f>
        <v>C2103730101</v>
      </c>
      <c r="D4699" s="1" t="str">
        <f>IFERROR(VLOOKUP(C4699,Sheet2!A:B,2,0),"")</f>
        <v>SHEIN</v>
      </c>
      <c r="E4699" s="1" t="str">
        <f>IF(A4699="","",'[1]OFD Query'!I4699)</f>
        <v>Out For Delivery</v>
      </c>
      <c r="F4699" s="1" t="str">
        <f t="shared" si="75"/>
        <v>MAK-2</v>
      </c>
      <c r="G4699" s="6" t="str" cm="1">
        <f t="array" ref="G4699">IFERROR(_xlfn.IFS(A4699="","",'[1]OFD Query'!N4699="","Fresh"),'[1]OFD Query'!N4699)</f>
        <v>Reschedule</v>
      </c>
      <c r="H4699" s="6" t="str" cm="1">
        <f t="array" ref="H4699">IFERROR(_xlfn.IFS(B4699="","",'[1]OFD Query'!O4699="","Fresh"),'[1]OFD Query'!O4699)</f>
        <v>Schedule for future</v>
      </c>
      <c r="I4699" s="1" t="str">
        <f>IF(A4699="","",'[1]OFD Query'!W4699)</f>
        <v>D2106939301</v>
      </c>
      <c r="J4699" s="1" t="str">
        <f>IF(A4699="","",'[1]OFD Query'!X4699)</f>
        <v>Azman Ali Ghulam Mustafa</v>
      </c>
      <c r="K4699" s="1" t="str">
        <f>IF(A4699="","",'[1]OFD Query'!AL4699)</f>
        <v>Al Umrah Al Jadidah</v>
      </c>
      <c r="L4699" s="6">
        <f>IF(A4699="","",'[1]OFD Query'!AO4699)</f>
        <v>182.88</v>
      </c>
      <c r="M4699" s="1" t="str" cm="1">
        <f t="array" ref="M4699">_xlfn.IFS(L4699="","",L4699=0,"PPD",L4699&gt;0,"COD")</f>
        <v>COD</v>
      </c>
      <c r="N4699" s="1" t="str" cm="1">
        <f t="array" ref="N4699">_xlfn.IFS(A4699="","",L4699=0,M4699,L4699&lt;100,"&lt;100",L4699&lt;200,"&lt;200",L4699&lt;500,"&lt;500",L4699&lt;1000,"&lt;1000",L4699&gt;1000,"Above 1K")</f>
        <v>&lt;200</v>
      </c>
      <c r="O4699" s="6">
        <f>IF(A4699="","",'[1]OFD Query'!CB4699)</f>
        <v>2</v>
      </c>
      <c r="P4699" s="1" t="str">
        <f>IF(A4699="","",'[1]OFD Query'!CJ4699)</f>
        <v>POUCH</v>
      </c>
      <c r="Q4699" s="1" t="str" cm="1">
        <f t="array" ref="Q4699">IFERROR(_xlfn.IFS(A4699="","",O4699=0,"TRUE",AND(O4699=1,E4699="Out For Delivery"),"FALSE",O4699=1,"TRUE"),"FALSE")</f>
        <v>FALSE</v>
      </c>
      <c r="R4699" s="1" t="str">
        <f>'[1]OFD Query'!BT4699</f>
        <v>NO</v>
      </c>
    </row>
    <row r="4700" spans="1:18" x14ac:dyDescent="0.3">
      <c r="A4700" s="5" t="str">
        <f>IF(ISBLANK('[1]OFD Query'!A4700),"",'[1]OFD Query'!A4700)</f>
        <v>6062124201360</v>
      </c>
      <c r="B4700" s="1" t="str">
        <f>IF(A4700="","",LEFT('[1]OFD Query'!C4700,FIND(" ",'[1]OFD Query'!C4700)-1))</f>
        <v>Dropship</v>
      </c>
      <c r="C4700" s="1" t="str">
        <f>IF(A4700="","",'[1]OFD Query'!F4700)</f>
        <v>C2103730101</v>
      </c>
      <c r="D4700" s="1" t="str">
        <f>IFERROR(VLOOKUP(C4700,Sheet2!A:B,2,0),"")</f>
        <v>SHEIN</v>
      </c>
      <c r="E4700" s="1" t="str">
        <f>IF(A4700="","",'[1]OFD Query'!I4700)</f>
        <v>Out For Delivery</v>
      </c>
      <c r="F4700" s="1" t="str">
        <f t="shared" si="75"/>
        <v>MAK-2</v>
      </c>
      <c r="G4700" s="6" t="str" cm="1">
        <f t="array" ref="G4700">IFERROR(_xlfn.IFS(A4700="","",'[1]OFD Query'!N4700="","Fresh"),'[1]OFD Query'!N4700)</f>
        <v>Reschedule</v>
      </c>
      <c r="H4700" s="6" t="str" cm="1">
        <f t="array" ref="H4700">IFERROR(_xlfn.IFS(B4700="","",'[1]OFD Query'!O4700="","Fresh"),'[1]OFD Query'!O4700)</f>
        <v>Schedule for future</v>
      </c>
      <c r="I4700" s="1" t="str">
        <f>IF(A4700="","",'[1]OFD Query'!W4700)</f>
        <v>D2106939301</v>
      </c>
      <c r="J4700" s="1" t="str">
        <f>IF(A4700="","",'[1]OFD Query'!X4700)</f>
        <v>Azman Ali Ghulam Mustafa</v>
      </c>
      <c r="K4700" s="1" t="str">
        <f>IF(A4700="","",'[1]OFD Query'!AL4700)</f>
        <v>Al Umrah Al Jadidah</v>
      </c>
      <c r="L4700" s="6">
        <f>IF(A4700="","",'[1]OFD Query'!AO4700)</f>
        <v>123.66</v>
      </c>
      <c r="M4700" s="1" t="str" cm="1">
        <f t="array" ref="M4700">_xlfn.IFS(L4700="","",L4700=0,"PPD",L4700&gt;0,"COD")</f>
        <v>COD</v>
      </c>
      <c r="N4700" s="1" t="str" cm="1">
        <f t="array" ref="N4700">_xlfn.IFS(A4700="","",L4700=0,M4700,L4700&lt;100,"&lt;100",L4700&lt;200,"&lt;200",L4700&lt;500,"&lt;500",L4700&lt;1000,"&lt;1000",L4700&gt;1000,"Above 1K")</f>
        <v>&lt;200</v>
      </c>
      <c r="O4700" s="6">
        <f>IF(A4700="","",'[1]OFD Query'!CB4700)</f>
        <v>1</v>
      </c>
      <c r="P4700" s="1" t="str">
        <f>IF(A4700="","",'[1]OFD Query'!CJ4700)</f>
        <v>POUCH</v>
      </c>
      <c r="Q4700" s="1" t="str" cm="1">
        <f t="array" ref="Q4700">IFERROR(_xlfn.IFS(A4700="","",O4700=0,"TRUE",AND(O4700=1,E4700="Out For Delivery"),"FALSE",O4700=1,"TRUE"),"FALSE")</f>
        <v>FALSE</v>
      </c>
      <c r="R4700" s="1" t="str">
        <f>'[1]OFD Query'!BT4700</f>
        <v>NO</v>
      </c>
    </row>
    <row r="4701" spans="1:18" x14ac:dyDescent="0.3">
      <c r="A4701" s="5" t="str">
        <f>IF(ISBLANK('[1]OFD Query'!A4701),"",'[1]OFD Query'!A4701)</f>
        <v>6062124830462</v>
      </c>
      <c r="B4701" s="1" t="str">
        <f>IF(A4701="","",LEFT('[1]OFD Query'!C4701,FIND(" ",'[1]OFD Query'!C4701)-1))</f>
        <v>Dropship</v>
      </c>
      <c r="C4701" s="1" t="str">
        <f>IF(A4701="","",'[1]OFD Query'!F4701)</f>
        <v>C2103730101</v>
      </c>
      <c r="D4701" s="1" t="str">
        <f>IFERROR(VLOOKUP(C4701,Sheet2!A:B,2,0),"")</f>
        <v>SHEIN</v>
      </c>
      <c r="E4701" s="1" t="str">
        <f>IF(A4701="","",'[1]OFD Query'!I4701)</f>
        <v>Out For Delivery</v>
      </c>
      <c r="F4701" s="1" t="str">
        <f t="shared" si="75"/>
        <v>MAK-2</v>
      </c>
      <c r="G4701" s="6" t="str" cm="1">
        <f t="array" ref="G4701">IFERROR(_xlfn.IFS(A4701="","",'[1]OFD Query'!N4701="","Fresh"),'[1]OFD Query'!N4701)</f>
        <v>Fresh</v>
      </c>
      <c r="H4701" s="6" t="str" cm="1">
        <f t="array" ref="H4701">IFERROR(_xlfn.IFS(B4701="","",'[1]OFD Query'!O4701="","Fresh"),'[1]OFD Query'!O4701)</f>
        <v>Fresh</v>
      </c>
      <c r="I4701" s="1" t="str">
        <f>IF(A4701="","",'[1]OFD Query'!W4701)</f>
        <v>D2106939301</v>
      </c>
      <c r="J4701" s="1" t="str">
        <f>IF(A4701="","",'[1]OFD Query'!X4701)</f>
        <v>Azman Ali Ghulam Mustafa</v>
      </c>
      <c r="K4701" s="1" t="str">
        <f>IF(A4701="","",'[1]OFD Query'!AL4701)</f>
        <v>Al Umrah Al Jadidah</v>
      </c>
      <c r="L4701" s="6">
        <f>IF(A4701="","",'[1]OFD Query'!AO4701)</f>
        <v>0</v>
      </c>
      <c r="M4701" s="1" t="str" cm="1">
        <f t="array" ref="M4701">_xlfn.IFS(L4701="","",L4701=0,"PPD",L4701&gt;0,"COD")</f>
        <v>PPD</v>
      </c>
      <c r="N4701" s="1" t="str" cm="1">
        <f t="array" ref="N4701">_xlfn.IFS(A4701="","",L4701=0,M4701,L4701&lt;100,"&lt;100",L4701&lt;200,"&lt;200",L4701&lt;500,"&lt;500",L4701&lt;1000,"&lt;1000",L4701&gt;1000,"Above 1K")</f>
        <v>PPD</v>
      </c>
      <c r="O4701" s="6">
        <f>IF(A4701="","",'[1]OFD Query'!CB4701)</f>
        <v>0</v>
      </c>
      <c r="P4701" s="1" t="str">
        <f>IF(A4701="","",'[1]OFD Query'!CJ4701)</f>
        <v>POUCH</v>
      </c>
      <c r="Q4701" s="1" t="str" cm="1">
        <f t="array" ref="Q4701">IFERROR(_xlfn.IFS(A4701="","",O4701=0,"TRUE",AND(O4701=1,E4701="Out For Delivery"),"FALSE",O4701=1,"TRUE"),"FALSE")</f>
        <v>TRUE</v>
      </c>
      <c r="R4701" s="1" t="str">
        <f>'[1]OFD Query'!BT4701</f>
        <v>NO</v>
      </c>
    </row>
    <row r="4702" spans="1:18" x14ac:dyDescent="0.3">
      <c r="A4702" s="5" t="str">
        <f>IF(ISBLANK('[1]OFD Query'!A4702),"",'[1]OFD Query'!A4702)</f>
        <v>6062024691765</v>
      </c>
      <c r="B4702" s="1" t="str">
        <f>IF(A4702="","",LEFT('[1]OFD Query'!C4702,FIND(" ",'[1]OFD Query'!C4702)-1))</f>
        <v>Dropship</v>
      </c>
      <c r="C4702" s="1" t="str">
        <f>IF(A4702="","",'[1]OFD Query'!F4702)</f>
        <v>C2103716501</v>
      </c>
      <c r="D4702" s="1" t="str">
        <f>IFERROR(VLOOKUP(C4702,Sheet2!A:B,2,0),"")</f>
        <v>SHEIN</v>
      </c>
      <c r="E4702" s="1" t="str">
        <f>IF(A4702="","",'[1]OFD Query'!I4702)</f>
        <v>Out For Delivery</v>
      </c>
      <c r="F4702" s="1" t="str">
        <f t="shared" si="75"/>
        <v>MAK-2</v>
      </c>
      <c r="G4702" s="6" t="str" cm="1">
        <f t="array" ref="G4702">IFERROR(_xlfn.IFS(A4702="","",'[1]OFD Query'!N4702="","Fresh"),'[1]OFD Query'!N4702)</f>
        <v>Review</v>
      </c>
      <c r="H4702" s="6" t="str" cm="1">
        <f t="array" ref="H4702">IFERROR(_xlfn.IFS(B4702="","",'[1]OFD Query'!O4702="","Fresh"),'[1]OFD Query'!O4702)</f>
        <v>Customer Wants to Change Location</v>
      </c>
      <c r="I4702" s="1" t="str">
        <f>IF(A4702="","",'[1]OFD Query'!W4702)</f>
        <v>D2106939301</v>
      </c>
      <c r="J4702" s="1" t="str">
        <f>IF(A4702="","",'[1]OFD Query'!X4702)</f>
        <v>Azman Ali Ghulam Mustafa</v>
      </c>
      <c r="K4702" s="1" t="str">
        <f>IF(A4702="","",'[1]OFD Query'!AL4702)</f>
        <v>Al Umrah Al Jadidah</v>
      </c>
      <c r="L4702" s="6">
        <f>IF(A4702="","",'[1]OFD Query'!AO4702)</f>
        <v>352.91</v>
      </c>
      <c r="M4702" s="1" t="str" cm="1">
        <f t="array" ref="M4702">_xlfn.IFS(L4702="","",L4702=0,"PPD",L4702&gt;0,"COD")</f>
        <v>COD</v>
      </c>
      <c r="N4702" s="1" t="str" cm="1">
        <f t="array" ref="N4702">_xlfn.IFS(A4702="","",L4702=0,M4702,L4702&lt;100,"&lt;100",L4702&lt;200,"&lt;200",L4702&lt;500,"&lt;500",L4702&lt;1000,"&lt;1000",L4702&gt;1000,"Above 1K")</f>
        <v>&lt;500</v>
      </c>
      <c r="O4702" s="6">
        <f>IF(A4702="","",'[1]OFD Query'!CB4702)</f>
        <v>0</v>
      </c>
      <c r="P4702" s="1" t="str">
        <f>IF(A4702="","",'[1]OFD Query'!CJ4702)</f>
        <v>POUCH</v>
      </c>
      <c r="Q4702" s="1" t="str" cm="1">
        <f t="array" ref="Q4702">IFERROR(_xlfn.IFS(A4702="","",O4702=0,"TRUE",AND(O4702=1,E4702="Out For Delivery"),"FALSE",O4702=1,"TRUE"),"FALSE")</f>
        <v>TRUE</v>
      </c>
      <c r="R4702" s="1" t="str">
        <f>'[1]OFD Query'!BT4702</f>
        <v>NO</v>
      </c>
    </row>
    <row r="4703" spans="1:18" x14ac:dyDescent="0.3">
      <c r="A4703" s="5" t="str">
        <f>IF(ISBLANK('[1]OFD Query'!A4703),"",'[1]OFD Query'!A4703)</f>
        <v>6062424124256</v>
      </c>
      <c r="B4703" s="1" t="str">
        <f>IF(A4703="","",LEFT('[1]OFD Query'!C4703,FIND(" ",'[1]OFD Query'!C4703)-1))</f>
        <v>Dropship</v>
      </c>
      <c r="C4703" s="1" t="str">
        <f>IF(A4703="","",'[1]OFD Query'!F4703)</f>
        <v>C2103865401</v>
      </c>
      <c r="D4703" s="1" t="str">
        <f>IFERROR(VLOOKUP(C4703,Sheet2!A:B,2,0),"")</f>
        <v>Reef Perfumes</v>
      </c>
      <c r="E4703" s="1" t="str">
        <f>IF(A4703="","",'[1]OFD Query'!I4703)</f>
        <v>Out For Delivery</v>
      </c>
      <c r="F4703" s="1" t="str">
        <f t="shared" si="75"/>
        <v>MAK-2</v>
      </c>
      <c r="G4703" s="6" t="str" cm="1">
        <f t="array" ref="G4703">IFERROR(_xlfn.IFS(A4703="","",'[1]OFD Query'!N4703="","Fresh"),'[1]OFD Query'!N4703)</f>
        <v>Fresh</v>
      </c>
      <c r="H4703" s="6" t="str" cm="1">
        <f t="array" ref="H4703">IFERROR(_xlfn.IFS(B4703="","",'[1]OFD Query'!O4703="","Fresh"),'[1]OFD Query'!O4703)</f>
        <v>Fresh</v>
      </c>
      <c r="I4703" s="1" t="str">
        <f>IF(A4703="","",'[1]OFD Query'!W4703)</f>
        <v>D2106939301</v>
      </c>
      <c r="J4703" s="1" t="str">
        <f>IF(A4703="","",'[1]OFD Query'!X4703)</f>
        <v>Azman Ali Ghulam Mustafa</v>
      </c>
      <c r="K4703" s="1" t="str">
        <f>IF(A4703="","",'[1]OFD Query'!AL4703)</f>
        <v>An Nawwariyyah</v>
      </c>
      <c r="L4703" s="6">
        <f>IF(A4703="","",'[1]OFD Query'!AO4703)</f>
        <v>0</v>
      </c>
      <c r="M4703" s="1" t="str" cm="1">
        <f t="array" ref="M4703">_xlfn.IFS(L4703="","",L4703=0,"PPD",L4703&gt;0,"COD")</f>
        <v>PPD</v>
      </c>
      <c r="N4703" s="1" t="str" cm="1">
        <f t="array" ref="N4703">_xlfn.IFS(A4703="","",L4703=0,M4703,L4703&lt;100,"&lt;100",L4703&lt;200,"&lt;200",L4703&lt;500,"&lt;500",L4703&lt;1000,"&lt;1000",L4703&gt;1000,"Above 1K")</f>
        <v>PPD</v>
      </c>
      <c r="O4703" s="6">
        <f>IF(A4703="","",'[1]OFD Query'!CB4703)</f>
        <v>0</v>
      </c>
      <c r="P4703" s="1" t="str">
        <f>IF(A4703="","",'[1]OFD Query'!CJ4703)</f>
        <v/>
      </c>
      <c r="Q4703" s="1" t="str" cm="1">
        <f t="array" ref="Q4703">IFERROR(_xlfn.IFS(A4703="","",O4703=0,"TRUE",AND(O4703=1,E4703="Out For Delivery"),"FALSE",O4703=1,"TRUE"),"FALSE")</f>
        <v>TRUE</v>
      </c>
      <c r="R4703" s="1" t="str">
        <f>'[1]OFD Query'!BT4703</f>
        <v>NO</v>
      </c>
    </row>
    <row r="4704" spans="1:18" x14ac:dyDescent="0.3">
      <c r="A4704" s="5" t="str">
        <f>IF(ISBLANK('[1]OFD Query'!A4704),"",'[1]OFD Query'!A4704)</f>
        <v>6062024501707</v>
      </c>
      <c r="B4704" s="1" t="str">
        <f>IF(A4704="","",LEFT('[1]OFD Query'!C4704,FIND(" ",'[1]OFD Query'!C4704)-1))</f>
        <v>Dropship</v>
      </c>
      <c r="C4704" s="1" t="str">
        <f>IF(A4704="","",'[1]OFD Query'!F4704)</f>
        <v>C2103719401</v>
      </c>
      <c r="D4704" s="1" t="str">
        <f>IFERROR(VLOOKUP(C4704,Sheet2!A:B,2,0),"")</f>
        <v>fordeal-KSA-Local</v>
      </c>
      <c r="E4704" s="1" t="str">
        <f>IF(A4704="","",'[1]OFD Query'!I4704)</f>
        <v>Out For Delivery</v>
      </c>
      <c r="F4704" s="1" t="str">
        <f t="shared" si="75"/>
        <v>MAK-2</v>
      </c>
      <c r="G4704" s="6" t="str" cm="1">
        <f t="array" ref="G4704">IFERROR(_xlfn.IFS(A4704="","",'[1]OFD Query'!N4704="","Fresh"),'[1]OFD Query'!N4704)</f>
        <v>Uncontactable</v>
      </c>
      <c r="H4704" s="6" t="str" cm="1">
        <f t="array" ref="H4704">IFERROR(_xlfn.IFS(B4704="","",'[1]OFD Query'!O4704="","Fresh"),'[1]OFD Query'!O4704)</f>
        <v>No Answer</v>
      </c>
      <c r="I4704" s="1" t="str">
        <f>IF(A4704="","",'[1]OFD Query'!W4704)</f>
        <v>D2106939301</v>
      </c>
      <c r="J4704" s="1" t="str">
        <f>IF(A4704="","",'[1]OFD Query'!X4704)</f>
        <v>Azman Ali Ghulam Mustafa</v>
      </c>
      <c r="K4704" s="1" t="str">
        <f>IF(A4704="","",'[1]OFD Query'!AL4704)</f>
        <v>An Nawwariyyah</v>
      </c>
      <c r="L4704" s="6">
        <f>IF(A4704="","",'[1]OFD Query'!AO4704)</f>
        <v>99</v>
      </c>
      <c r="M4704" s="1" t="str" cm="1">
        <f t="array" ref="M4704">_xlfn.IFS(L4704="","",L4704=0,"PPD",L4704&gt;0,"COD")</f>
        <v>COD</v>
      </c>
      <c r="N4704" s="1" t="str" cm="1">
        <f t="array" ref="N4704">_xlfn.IFS(A4704="","",L4704=0,M4704,L4704&lt;100,"&lt;100",L4704&lt;200,"&lt;200",L4704&lt;500,"&lt;500",L4704&lt;1000,"&lt;1000",L4704&gt;1000,"Above 1K")</f>
        <v>&lt;100</v>
      </c>
      <c r="O4704" s="6">
        <f>IF(A4704="","",'[1]OFD Query'!CB4704)</f>
        <v>1</v>
      </c>
      <c r="P4704" s="1" t="str">
        <f>IF(A4704="","",'[1]OFD Query'!CJ4704)</f>
        <v/>
      </c>
      <c r="Q4704" s="1" t="str" cm="1">
        <f t="array" ref="Q4704">IFERROR(_xlfn.IFS(A4704="","",O4704=0,"TRUE",AND(O4704=1,E4704="Out For Delivery"),"FALSE",O4704=1,"TRUE"),"FALSE")</f>
        <v>FALSE</v>
      </c>
      <c r="R4704" s="1" t="str">
        <f>'[1]OFD Query'!BT4704</f>
        <v>NO</v>
      </c>
    </row>
    <row r="4705" spans="1:18" x14ac:dyDescent="0.3">
      <c r="A4705" s="5" t="str">
        <f>IF(ISBLANK('[1]OFD Query'!A4705),"",'[1]OFD Query'!A4705)</f>
        <v>6062224122429</v>
      </c>
      <c r="B4705" s="1" t="str">
        <f>IF(A4705="","",LEFT('[1]OFD Query'!C4705,FIND(" ",'[1]OFD Query'!C4705)-1))</f>
        <v>Dropship</v>
      </c>
      <c r="C4705" s="1" t="str">
        <f>IF(A4705="","",'[1]OFD Query'!F4705)</f>
        <v>C2103730101</v>
      </c>
      <c r="D4705" s="1" t="str">
        <f>IFERROR(VLOOKUP(C4705,Sheet2!A:B,2,0),"")</f>
        <v>SHEIN</v>
      </c>
      <c r="E4705" s="1" t="str">
        <f>IF(A4705="","",'[1]OFD Query'!I4705)</f>
        <v>Out For Delivery</v>
      </c>
      <c r="F4705" s="1" t="str">
        <f t="shared" si="75"/>
        <v>MAK-2</v>
      </c>
      <c r="G4705" s="6" t="str" cm="1">
        <f t="array" ref="G4705">IFERROR(_xlfn.IFS(A4705="","",'[1]OFD Query'!N4705="","Fresh"),'[1]OFD Query'!N4705)</f>
        <v>Fresh</v>
      </c>
      <c r="H4705" s="6" t="str" cm="1">
        <f t="array" ref="H4705">IFERROR(_xlfn.IFS(B4705="","",'[1]OFD Query'!O4705="","Fresh"),'[1]OFD Query'!O4705)</f>
        <v>Fresh</v>
      </c>
      <c r="I4705" s="1" t="str">
        <f>IF(A4705="","",'[1]OFD Query'!W4705)</f>
        <v>D2106939301</v>
      </c>
      <c r="J4705" s="1" t="str">
        <f>IF(A4705="","",'[1]OFD Query'!X4705)</f>
        <v>Azman Ali Ghulam Mustafa</v>
      </c>
      <c r="K4705" s="1" t="str">
        <f>IF(A4705="","",'[1]OFD Query'!AL4705)</f>
        <v>Al Umrah Al Jadidah</v>
      </c>
      <c r="L4705" s="6">
        <f>IF(A4705="","",'[1]OFD Query'!AO4705)</f>
        <v>284.12</v>
      </c>
      <c r="M4705" s="1" t="str" cm="1">
        <f t="array" ref="M4705">_xlfn.IFS(L4705="","",L4705=0,"PPD",L4705&gt;0,"COD")</f>
        <v>COD</v>
      </c>
      <c r="N4705" s="1" t="str" cm="1">
        <f t="array" ref="N4705">_xlfn.IFS(A4705="","",L4705=0,M4705,L4705&lt;100,"&lt;100",L4705&lt;200,"&lt;200",L4705&lt;500,"&lt;500",L4705&lt;1000,"&lt;1000",L4705&gt;1000,"Above 1K")</f>
        <v>&lt;500</v>
      </c>
      <c r="O4705" s="6">
        <f>IF(A4705="","",'[1]OFD Query'!CB4705)</f>
        <v>0</v>
      </c>
      <c r="P4705" s="1" t="str">
        <f>IF(A4705="","",'[1]OFD Query'!CJ4705)</f>
        <v>POUCH</v>
      </c>
      <c r="Q4705" s="1" t="str" cm="1">
        <f t="array" ref="Q4705">IFERROR(_xlfn.IFS(A4705="","",O4705=0,"TRUE",AND(O4705=1,E4705="Out For Delivery"),"FALSE",O4705=1,"TRUE"),"FALSE")</f>
        <v>TRUE</v>
      </c>
      <c r="R4705" s="1" t="str">
        <f>'[1]OFD Query'!BT4705</f>
        <v>NO</v>
      </c>
    </row>
    <row r="4706" spans="1:18" x14ac:dyDescent="0.3">
      <c r="A4706" s="5" t="str">
        <f>IF(ISBLANK('[1]OFD Query'!A4706),"",'[1]OFD Query'!A4706)</f>
        <v>6062224665689</v>
      </c>
      <c r="B4706" s="1" t="str">
        <f>IF(A4706="","",LEFT('[1]OFD Query'!C4706,FIND(" ",'[1]OFD Query'!C4706)-1))</f>
        <v>Dropship</v>
      </c>
      <c r="C4706" s="1" t="str">
        <f>IF(A4706="","",'[1]OFD Query'!F4706)</f>
        <v>C2103730101</v>
      </c>
      <c r="D4706" s="1" t="str">
        <f>IFERROR(VLOOKUP(C4706,Sheet2!A:B,2,0),"")</f>
        <v>SHEIN</v>
      </c>
      <c r="E4706" s="1" t="str">
        <f>IF(A4706="","",'[1]OFD Query'!I4706)</f>
        <v>Out For Delivery</v>
      </c>
      <c r="F4706" s="1" t="str">
        <f t="shared" si="75"/>
        <v>MAK-2</v>
      </c>
      <c r="G4706" s="6" t="str" cm="1">
        <f t="array" ref="G4706">IFERROR(_xlfn.IFS(A4706="","",'[1]OFD Query'!N4706="","Fresh"),'[1]OFD Query'!N4706)</f>
        <v>Fresh</v>
      </c>
      <c r="H4706" s="6" t="str" cm="1">
        <f t="array" ref="H4706">IFERROR(_xlfn.IFS(B4706="","",'[1]OFD Query'!O4706="","Fresh"),'[1]OFD Query'!O4706)</f>
        <v>Fresh</v>
      </c>
      <c r="I4706" s="1" t="str">
        <f>IF(A4706="","",'[1]OFD Query'!W4706)</f>
        <v>D2106939301</v>
      </c>
      <c r="J4706" s="1" t="str">
        <f>IF(A4706="","",'[1]OFD Query'!X4706)</f>
        <v>Azman Ali Ghulam Mustafa</v>
      </c>
      <c r="K4706" s="1" t="str">
        <f>IF(A4706="","",'[1]OFD Query'!AL4706)</f>
        <v>Al Umrah Al Jadidah</v>
      </c>
      <c r="L4706" s="6">
        <f>IF(A4706="","",'[1]OFD Query'!AO4706)</f>
        <v>43.21</v>
      </c>
      <c r="M4706" s="1" t="str" cm="1">
        <f t="array" ref="M4706">_xlfn.IFS(L4706="","",L4706=0,"PPD",L4706&gt;0,"COD")</f>
        <v>COD</v>
      </c>
      <c r="N4706" s="1" t="str" cm="1">
        <f t="array" ref="N4706">_xlfn.IFS(A4706="","",L4706=0,M4706,L4706&lt;100,"&lt;100",L4706&lt;200,"&lt;200",L4706&lt;500,"&lt;500",L4706&lt;1000,"&lt;1000",L4706&gt;1000,"Above 1K")</f>
        <v>&lt;100</v>
      </c>
      <c r="O4706" s="6">
        <f>IF(A4706="","",'[1]OFD Query'!CB4706)</f>
        <v>0</v>
      </c>
      <c r="P4706" s="1" t="str">
        <f>IF(A4706="","",'[1]OFD Query'!CJ4706)</f>
        <v>POUCH</v>
      </c>
      <c r="Q4706" s="1" t="str" cm="1">
        <f t="array" ref="Q4706">IFERROR(_xlfn.IFS(A4706="","",O4706=0,"TRUE",AND(O4706=1,E4706="Out For Delivery"),"FALSE",O4706=1,"TRUE"),"FALSE")</f>
        <v>TRUE</v>
      </c>
      <c r="R4706" s="1" t="str">
        <f>'[1]OFD Query'!BT4706</f>
        <v>NO</v>
      </c>
    </row>
    <row r="4707" spans="1:18" x14ac:dyDescent="0.3">
      <c r="A4707" s="5" t="str">
        <f>IF(ISBLANK('[1]OFD Query'!A4707),"",'[1]OFD Query'!A4707)</f>
        <v>6062124515387</v>
      </c>
      <c r="B4707" s="1" t="str">
        <f>IF(A4707="","",LEFT('[1]OFD Query'!C4707,FIND(" ",'[1]OFD Query'!C4707)-1))</f>
        <v>Dropship</v>
      </c>
      <c r="C4707" s="1" t="str">
        <f>IF(A4707="","",'[1]OFD Query'!F4707)</f>
        <v>C2103730101</v>
      </c>
      <c r="D4707" s="1" t="str">
        <f>IFERROR(VLOOKUP(C4707,Sheet2!A:B,2,0),"")</f>
        <v>SHEIN</v>
      </c>
      <c r="E4707" s="1" t="str">
        <f>IF(A4707="","",'[1]OFD Query'!I4707)</f>
        <v>Out For Delivery</v>
      </c>
      <c r="F4707" s="1" t="str">
        <f t="shared" si="75"/>
        <v>MAK-2</v>
      </c>
      <c r="G4707" s="6" t="str" cm="1">
        <f t="array" ref="G4707">IFERROR(_xlfn.IFS(A4707="","",'[1]OFD Query'!N4707="","Fresh"),'[1]OFD Query'!N4707)</f>
        <v>Fresh</v>
      </c>
      <c r="H4707" s="6" t="str" cm="1">
        <f t="array" ref="H4707">IFERROR(_xlfn.IFS(B4707="","",'[1]OFD Query'!O4707="","Fresh"),'[1]OFD Query'!O4707)</f>
        <v>Fresh</v>
      </c>
      <c r="I4707" s="1" t="str">
        <f>IF(A4707="","",'[1]OFD Query'!W4707)</f>
        <v>D2106939301</v>
      </c>
      <c r="J4707" s="1" t="str">
        <f>IF(A4707="","",'[1]OFD Query'!X4707)</f>
        <v>Azman Ali Ghulam Mustafa</v>
      </c>
      <c r="K4707" s="1" t="str">
        <f>IF(A4707="","",'[1]OFD Query'!AL4707)</f>
        <v>An Nawwariyyah</v>
      </c>
      <c r="L4707" s="6">
        <f>IF(A4707="","",'[1]OFD Query'!AO4707)</f>
        <v>0</v>
      </c>
      <c r="M4707" s="1" t="str" cm="1">
        <f t="array" ref="M4707">_xlfn.IFS(L4707="","",L4707=0,"PPD",L4707&gt;0,"COD")</f>
        <v>PPD</v>
      </c>
      <c r="N4707" s="1" t="str" cm="1">
        <f t="array" ref="N4707">_xlfn.IFS(A4707="","",L4707=0,M4707,L4707&lt;100,"&lt;100",L4707&lt;200,"&lt;200",L4707&lt;500,"&lt;500",L4707&lt;1000,"&lt;1000",L4707&gt;1000,"Above 1K")</f>
        <v>PPD</v>
      </c>
      <c r="O4707" s="6">
        <f>IF(A4707="","",'[1]OFD Query'!CB4707)</f>
        <v>0</v>
      </c>
      <c r="P4707" s="1" t="str">
        <f>IF(A4707="","",'[1]OFD Query'!CJ4707)</f>
        <v>POUCH</v>
      </c>
      <c r="Q4707" s="1" t="str" cm="1">
        <f t="array" ref="Q4707">IFERROR(_xlfn.IFS(A4707="","",O4707=0,"TRUE",AND(O4707=1,E4707="Out For Delivery"),"FALSE",O4707=1,"TRUE"),"FALSE")</f>
        <v>TRUE</v>
      </c>
      <c r="R4707" s="1" t="str">
        <f>'[1]OFD Query'!BT4707</f>
        <v>NO</v>
      </c>
    </row>
    <row r="4708" spans="1:18" x14ac:dyDescent="0.3">
      <c r="A4708" s="5" t="str">
        <f>IF(ISBLANK('[1]OFD Query'!A4708),"",'[1]OFD Query'!A4708)</f>
        <v>6062024507013</v>
      </c>
      <c r="B4708" s="1" t="str">
        <f>IF(A4708="","",LEFT('[1]OFD Query'!C4708,FIND(" ",'[1]OFD Query'!C4708)-1))</f>
        <v>Dropship</v>
      </c>
      <c r="C4708" s="1" t="str">
        <f>IF(A4708="","",'[1]OFD Query'!F4708)</f>
        <v>C2103716501</v>
      </c>
      <c r="D4708" s="1" t="str">
        <f>IFERROR(VLOOKUP(C4708,Sheet2!A:B,2,0),"")</f>
        <v>SHEIN</v>
      </c>
      <c r="E4708" s="1" t="str">
        <f>IF(A4708="","",'[1]OFD Query'!I4708)</f>
        <v>Out For Delivery</v>
      </c>
      <c r="F4708" s="1" t="str">
        <f t="shared" si="75"/>
        <v>MAK-2</v>
      </c>
      <c r="G4708" s="6" t="str" cm="1">
        <f t="array" ref="G4708">IFERROR(_xlfn.IFS(A4708="","",'[1]OFD Query'!N4708="","Fresh"),'[1]OFD Query'!N4708)</f>
        <v>Fresh</v>
      </c>
      <c r="H4708" s="6" t="str" cm="1">
        <f t="array" ref="H4708">IFERROR(_xlfn.IFS(B4708="","",'[1]OFD Query'!O4708="","Fresh"),'[1]OFD Query'!O4708)</f>
        <v>Fresh</v>
      </c>
      <c r="I4708" s="1" t="str">
        <f>IF(A4708="","",'[1]OFD Query'!W4708)</f>
        <v>D2106939301</v>
      </c>
      <c r="J4708" s="1" t="str">
        <f>IF(A4708="","",'[1]OFD Query'!X4708)</f>
        <v>Azman Ali Ghulam Mustafa</v>
      </c>
      <c r="K4708" s="1" t="str">
        <f>IF(A4708="","",'[1]OFD Query'!AL4708)</f>
        <v>Al Umrah Al Jadidah</v>
      </c>
      <c r="L4708" s="6">
        <f>IF(A4708="","",'[1]OFD Query'!AO4708)</f>
        <v>719.31</v>
      </c>
      <c r="M4708" s="1" t="str" cm="1">
        <f t="array" ref="M4708">_xlfn.IFS(L4708="","",L4708=0,"PPD",L4708&gt;0,"COD")</f>
        <v>COD</v>
      </c>
      <c r="N4708" s="1" t="str" cm="1">
        <f t="array" ref="N4708">_xlfn.IFS(A4708="","",L4708=0,M4708,L4708&lt;100,"&lt;100",L4708&lt;200,"&lt;200",L4708&lt;500,"&lt;500",L4708&lt;1000,"&lt;1000",L4708&gt;1000,"Above 1K")</f>
        <v>&lt;1000</v>
      </c>
      <c r="O4708" s="6">
        <f>IF(A4708="","",'[1]OFD Query'!CB4708)</f>
        <v>0</v>
      </c>
      <c r="P4708" s="1" t="str">
        <f>IF(A4708="","",'[1]OFD Query'!CJ4708)</f>
        <v>POUCH</v>
      </c>
      <c r="Q4708" s="1" t="str" cm="1">
        <f t="array" ref="Q4708">IFERROR(_xlfn.IFS(A4708="","",O4708=0,"TRUE",AND(O4708=1,E4708="Out For Delivery"),"FALSE",O4708=1,"TRUE"),"FALSE")</f>
        <v>TRUE</v>
      </c>
      <c r="R4708" s="1" t="str">
        <f>'[1]OFD Query'!BT4708</f>
        <v>NO</v>
      </c>
    </row>
    <row r="4709" spans="1:18" x14ac:dyDescent="0.3">
      <c r="A4709" s="5" t="str">
        <f>IF(ISBLANK('[1]OFD Query'!A4709),"",'[1]OFD Query'!A4709)</f>
        <v>6062124857928</v>
      </c>
      <c r="B4709" s="1" t="str">
        <f>IF(A4709="","",LEFT('[1]OFD Query'!C4709,FIND(" ",'[1]OFD Query'!C4709)-1))</f>
        <v>Dropship</v>
      </c>
      <c r="C4709" s="1" t="str">
        <f>IF(A4709="","",'[1]OFD Query'!F4709)</f>
        <v>C2103716501</v>
      </c>
      <c r="D4709" s="1" t="str">
        <f>IFERROR(VLOOKUP(C4709,Sheet2!A:B,2,0),"")</f>
        <v>SHEIN</v>
      </c>
      <c r="E4709" s="1" t="str">
        <f>IF(A4709="","",'[1]OFD Query'!I4709)</f>
        <v>Out For Delivery</v>
      </c>
      <c r="F4709" s="1" t="str">
        <f t="shared" si="75"/>
        <v>MAK-2</v>
      </c>
      <c r="G4709" s="6" t="str" cm="1">
        <f t="array" ref="G4709">IFERROR(_xlfn.IFS(A4709="","",'[1]OFD Query'!N4709="","Fresh"),'[1]OFD Query'!N4709)</f>
        <v>Fresh</v>
      </c>
      <c r="H4709" s="6" t="str" cm="1">
        <f t="array" ref="H4709">IFERROR(_xlfn.IFS(B4709="","",'[1]OFD Query'!O4709="","Fresh"),'[1]OFD Query'!O4709)</f>
        <v>Fresh</v>
      </c>
      <c r="I4709" s="1" t="str">
        <f>IF(A4709="","",'[1]OFD Query'!W4709)</f>
        <v>D2106939301</v>
      </c>
      <c r="J4709" s="1" t="str">
        <f>IF(A4709="","",'[1]OFD Query'!X4709)</f>
        <v>Azman Ali Ghulam Mustafa</v>
      </c>
      <c r="K4709" s="1" t="str">
        <f>IF(A4709="","",'[1]OFD Query'!AL4709)</f>
        <v>Al Umrah Al Jadidah</v>
      </c>
      <c r="L4709" s="6">
        <f>IF(A4709="","",'[1]OFD Query'!AO4709)</f>
        <v>157.28</v>
      </c>
      <c r="M4709" s="1" t="str" cm="1">
        <f t="array" ref="M4709">_xlfn.IFS(L4709="","",L4709=0,"PPD",L4709&gt;0,"COD")</f>
        <v>COD</v>
      </c>
      <c r="N4709" s="1" t="str" cm="1">
        <f t="array" ref="N4709">_xlfn.IFS(A4709="","",L4709=0,M4709,L4709&lt;100,"&lt;100",L4709&lt;200,"&lt;200",L4709&lt;500,"&lt;500",L4709&lt;1000,"&lt;1000",L4709&gt;1000,"Above 1K")</f>
        <v>&lt;200</v>
      </c>
      <c r="O4709" s="6">
        <f>IF(A4709="","",'[1]OFD Query'!CB4709)</f>
        <v>0</v>
      </c>
      <c r="P4709" s="1" t="str">
        <f>IF(A4709="","",'[1]OFD Query'!CJ4709)</f>
        <v>POUCH</v>
      </c>
      <c r="Q4709" s="1" t="str" cm="1">
        <f t="array" ref="Q4709">IFERROR(_xlfn.IFS(A4709="","",O4709=0,"TRUE",AND(O4709=1,E4709="Out For Delivery"),"FALSE",O4709=1,"TRUE"),"FALSE")</f>
        <v>TRUE</v>
      </c>
      <c r="R4709" s="1" t="str">
        <f>'[1]OFD Query'!BT4709</f>
        <v>NO</v>
      </c>
    </row>
    <row r="4710" spans="1:18" x14ac:dyDescent="0.3">
      <c r="A4710" s="5" t="str">
        <f>IF(ISBLANK('[1]OFD Query'!A4710),"",'[1]OFD Query'!A4710)</f>
        <v>6062124900433</v>
      </c>
      <c r="B4710" s="1" t="str">
        <f>IF(A4710="","",LEFT('[1]OFD Query'!C4710,FIND(" ",'[1]OFD Query'!C4710)-1))</f>
        <v>Dropship</v>
      </c>
      <c r="C4710" s="1" t="str">
        <f>IF(A4710="","",'[1]OFD Query'!F4710)</f>
        <v>C2103730101</v>
      </c>
      <c r="D4710" s="1" t="str">
        <f>IFERROR(VLOOKUP(C4710,Sheet2!A:B,2,0),"")</f>
        <v>SHEIN</v>
      </c>
      <c r="E4710" s="1" t="str">
        <f>IF(A4710="","",'[1]OFD Query'!I4710)</f>
        <v>Out For Delivery</v>
      </c>
      <c r="F4710" s="1" t="str">
        <f t="shared" si="75"/>
        <v>MAK-2</v>
      </c>
      <c r="G4710" s="6" t="str" cm="1">
        <f t="array" ref="G4710">IFERROR(_xlfn.IFS(A4710="","",'[1]OFD Query'!N4710="","Fresh"),'[1]OFD Query'!N4710)</f>
        <v>Fresh</v>
      </c>
      <c r="H4710" s="6" t="str" cm="1">
        <f t="array" ref="H4710">IFERROR(_xlfn.IFS(B4710="","",'[1]OFD Query'!O4710="","Fresh"),'[1]OFD Query'!O4710)</f>
        <v>Fresh</v>
      </c>
      <c r="I4710" s="1" t="str">
        <f>IF(A4710="","",'[1]OFD Query'!W4710)</f>
        <v>D2106939301</v>
      </c>
      <c r="J4710" s="1" t="str">
        <f>IF(A4710="","",'[1]OFD Query'!X4710)</f>
        <v>Azman Ali Ghulam Mustafa</v>
      </c>
      <c r="K4710" s="1" t="str">
        <f>IF(A4710="","",'[1]OFD Query'!AL4710)</f>
        <v>An Nawwariyyah</v>
      </c>
      <c r="L4710" s="6">
        <f>IF(A4710="","",'[1]OFD Query'!AO4710)</f>
        <v>0</v>
      </c>
      <c r="M4710" s="1" t="str" cm="1">
        <f t="array" ref="M4710">_xlfn.IFS(L4710="","",L4710=0,"PPD",L4710&gt;0,"COD")</f>
        <v>PPD</v>
      </c>
      <c r="N4710" s="1" t="str" cm="1">
        <f t="array" ref="N4710">_xlfn.IFS(A4710="","",L4710=0,M4710,L4710&lt;100,"&lt;100",L4710&lt;200,"&lt;200",L4710&lt;500,"&lt;500",L4710&lt;1000,"&lt;1000",L4710&gt;1000,"Above 1K")</f>
        <v>PPD</v>
      </c>
      <c r="O4710" s="6">
        <f>IF(A4710="","",'[1]OFD Query'!CB4710)</f>
        <v>0</v>
      </c>
      <c r="P4710" s="1" t="str">
        <f>IF(A4710="","",'[1]OFD Query'!CJ4710)</f>
        <v>POUCH</v>
      </c>
      <c r="Q4710" s="1" t="str" cm="1">
        <f t="array" ref="Q4710">IFERROR(_xlfn.IFS(A4710="","",O4710=0,"TRUE",AND(O4710=1,E4710="Out For Delivery"),"FALSE",O4710=1,"TRUE"),"FALSE")</f>
        <v>TRUE</v>
      </c>
      <c r="R4710" s="1" t="str">
        <f>'[1]OFD Query'!BT4710</f>
        <v>NO</v>
      </c>
    </row>
    <row r="4711" spans="1:18" x14ac:dyDescent="0.3">
      <c r="A4711" s="5" t="str">
        <f>IF(ISBLANK('[1]OFD Query'!A4711),"",'[1]OFD Query'!A4711)</f>
        <v>6062424538537</v>
      </c>
      <c r="B4711" s="1" t="str">
        <f>IF(A4711="","",LEFT('[1]OFD Query'!C4711,FIND(" ",'[1]OFD Query'!C4711)-1))</f>
        <v>Dropship</v>
      </c>
      <c r="C4711" s="1" t="str">
        <f>IF(A4711="","",'[1]OFD Query'!F4711)</f>
        <v>C210256</v>
      </c>
      <c r="D4711" s="1" t="str">
        <f>IFERROR(VLOOKUP(C4711,Sheet2!A:B,2,0),"")</f>
        <v/>
      </c>
      <c r="E4711" s="1" t="str">
        <f>IF(A4711="","",'[1]OFD Query'!I4711)</f>
        <v>Out For Delivery</v>
      </c>
      <c r="F4711" s="1" t="str">
        <f t="shared" si="75"/>
        <v>MAK-2</v>
      </c>
      <c r="G4711" s="6" t="str" cm="1">
        <f t="array" ref="G4711">IFERROR(_xlfn.IFS(A4711="","",'[1]OFD Query'!N4711="","Fresh"),'[1]OFD Query'!N4711)</f>
        <v>Fresh</v>
      </c>
      <c r="H4711" s="6" t="str" cm="1">
        <f t="array" ref="H4711">IFERROR(_xlfn.IFS(B4711="","",'[1]OFD Query'!O4711="","Fresh"),'[1]OFD Query'!O4711)</f>
        <v>Fresh</v>
      </c>
      <c r="I4711" s="1" t="str">
        <f>IF(A4711="","",'[1]OFD Query'!W4711)</f>
        <v>D2106939301</v>
      </c>
      <c r="J4711" s="1" t="str">
        <f>IF(A4711="","",'[1]OFD Query'!X4711)</f>
        <v>Azman Ali Ghulam Mustafa</v>
      </c>
      <c r="K4711" s="1" t="str">
        <f>IF(A4711="","",'[1]OFD Query'!AL4711)</f>
        <v>An Nawwariyyah</v>
      </c>
      <c r="L4711" s="6">
        <f>IF(A4711="","",'[1]OFD Query'!AO4711)</f>
        <v>0</v>
      </c>
      <c r="M4711" s="1" t="str" cm="1">
        <f t="array" ref="M4711">_xlfn.IFS(L4711="","",L4711=0,"PPD",L4711&gt;0,"COD")</f>
        <v>PPD</v>
      </c>
      <c r="N4711" s="1" t="str" cm="1">
        <f t="array" ref="N4711">_xlfn.IFS(A4711="","",L4711=0,M4711,L4711&lt;100,"&lt;100",L4711&lt;200,"&lt;200",L4711&lt;500,"&lt;500",L4711&lt;1000,"&lt;1000",L4711&gt;1000,"Above 1K")</f>
        <v>PPD</v>
      </c>
      <c r="O4711" s="6">
        <f>IF(A4711="","",'[1]OFD Query'!CB4711)</f>
        <v>0</v>
      </c>
      <c r="P4711" s="1" t="str">
        <f>IF(A4711="","",'[1]OFD Query'!CJ4711)</f>
        <v/>
      </c>
      <c r="Q4711" s="1" t="str" cm="1">
        <f t="array" ref="Q4711">IFERROR(_xlfn.IFS(A4711="","",O4711=0,"TRUE",AND(O4711=1,E4711="Out For Delivery"),"FALSE",O4711=1,"TRUE"),"FALSE")</f>
        <v>TRUE</v>
      </c>
      <c r="R4711" s="1" t="str">
        <f>'[1]OFD Query'!BT4711</f>
        <v>NO</v>
      </c>
    </row>
    <row r="4712" spans="1:18" x14ac:dyDescent="0.3">
      <c r="A4712" s="5" t="str">
        <f>IF(ISBLANK('[1]OFD Query'!A4712),"",'[1]OFD Query'!A4712)</f>
        <v>6062424643544</v>
      </c>
      <c r="B4712" s="1" t="str">
        <f>IF(A4712="","",LEFT('[1]OFD Query'!C4712,FIND(" ",'[1]OFD Query'!C4712)-1))</f>
        <v>Dropship</v>
      </c>
      <c r="C4712" s="1" t="str">
        <f>IF(A4712="","",'[1]OFD Query'!F4712)</f>
        <v>C21035750</v>
      </c>
      <c r="D4712" s="1" t="str">
        <f>IFERROR(VLOOKUP(C4712,Sheet2!A:B,2,0),"")</f>
        <v>eshry.shop</v>
      </c>
      <c r="E4712" s="1" t="str">
        <f>IF(A4712="","",'[1]OFD Query'!I4712)</f>
        <v>Out For Delivery</v>
      </c>
      <c r="F4712" s="1" t="str">
        <f t="shared" si="75"/>
        <v>MAK-2</v>
      </c>
      <c r="G4712" s="6" t="str" cm="1">
        <f t="array" ref="G4712">IFERROR(_xlfn.IFS(A4712="","",'[1]OFD Query'!N4712="","Fresh"),'[1]OFD Query'!N4712)</f>
        <v>Fresh</v>
      </c>
      <c r="H4712" s="6" t="str" cm="1">
        <f t="array" ref="H4712">IFERROR(_xlfn.IFS(B4712="","",'[1]OFD Query'!O4712="","Fresh"),'[1]OFD Query'!O4712)</f>
        <v>Fresh</v>
      </c>
      <c r="I4712" s="1" t="str">
        <f>IF(A4712="","",'[1]OFD Query'!W4712)</f>
        <v>D2106939301</v>
      </c>
      <c r="J4712" s="1" t="str">
        <f>IF(A4712="","",'[1]OFD Query'!X4712)</f>
        <v>Azman Ali Ghulam Mustafa</v>
      </c>
      <c r="K4712" s="1" t="str">
        <f>IF(A4712="","",'[1]OFD Query'!AL4712)</f>
        <v>Al Umrah Al Jadidah</v>
      </c>
      <c r="L4712" s="6">
        <f>IF(A4712="","",'[1]OFD Query'!AO4712)</f>
        <v>229</v>
      </c>
      <c r="M4712" s="1" t="str" cm="1">
        <f t="array" ref="M4712">_xlfn.IFS(L4712="","",L4712=0,"PPD",L4712&gt;0,"COD")</f>
        <v>COD</v>
      </c>
      <c r="N4712" s="1" t="str" cm="1">
        <f t="array" ref="N4712">_xlfn.IFS(A4712="","",L4712=0,M4712,L4712&lt;100,"&lt;100",L4712&lt;200,"&lt;200",L4712&lt;500,"&lt;500",L4712&lt;1000,"&lt;1000",L4712&gt;1000,"Above 1K")</f>
        <v>&lt;500</v>
      </c>
      <c r="O4712" s="6">
        <f>IF(A4712="","",'[1]OFD Query'!CB4712)</f>
        <v>0</v>
      </c>
      <c r="P4712" s="1" t="str">
        <f>IF(A4712="","",'[1]OFD Query'!CJ4712)</f>
        <v/>
      </c>
      <c r="Q4712" s="1" t="str" cm="1">
        <f t="array" ref="Q4712">IFERROR(_xlfn.IFS(A4712="","",O4712=0,"TRUE",AND(O4712=1,E4712="Out For Delivery"),"FALSE",O4712=1,"TRUE"),"FALSE")</f>
        <v>TRUE</v>
      </c>
      <c r="R4712" s="1" t="str">
        <f>'[1]OFD Query'!BT4712</f>
        <v>NO</v>
      </c>
    </row>
    <row r="4713" spans="1:18" x14ac:dyDescent="0.3">
      <c r="A4713" s="5" t="str">
        <f>IF(ISBLANK('[1]OFD Query'!A4713),"",'[1]OFD Query'!A4713)</f>
        <v>6060924644936</v>
      </c>
      <c r="B4713" s="1" t="str">
        <f>IF(A4713="","",LEFT('[1]OFD Query'!C4713,FIND(" ",'[1]OFD Query'!C4713)-1))</f>
        <v>Dropship</v>
      </c>
      <c r="C4713" s="1" t="str">
        <f>IF(A4713="","",'[1]OFD Query'!F4713)</f>
        <v>C21035671</v>
      </c>
      <c r="D4713" s="1" t="str">
        <f>IFERROR(VLOOKUP(C4713,Sheet2!A:B,2,0),"")</f>
        <v>Bath &amp; Body Works</v>
      </c>
      <c r="E4713" s="1" t="str">
        <f>IF(A4713="","",'[1]OFD Query'!I4713)</f>
        <v>Out For Delivery</v>
      </c>
      <c r="F4713" s="1" t="str">
        <f t="shared" si="75"/>
        <v>MAK-2</v>
      </c>
      <c r="G4713" s="6" t="str" cm="1">
        <f t="array" ref="G4713">IFERROR(_xlfn.IFS(A4713="","",'[1]OFD Query'!N4713="","Fresh"),'[1]OFD Query'!N4713)</f>
        <v>Reschedule</v>
      </c>
      <c r="H4713" s="6" t="str" cm="1">
        <f t="array" ref="H4713">IFERROR(_xlfn.IFS(B4713="","",'[1]OFD Query'!O4713="","Fresh"),'[1]OFD Query'!O4713)</f>
        <v>Schedule for future</v>
      </c>
      <c r="I4713" s="1" t="str">
        <f>IF(A4713="","",'[1]OFD Query'!W4713)</f>
        <v>D2106939301</v>
      </c>
      <c r="J4713" s="1" t="str">
        <f>IF(A4713="","",'[1]OFD Query'!X4713)</f>
        <v>Azman Ali Ghulam Mustafa</v>
      </c>
      <c r="K4713" s="1" t="str">
        <f>IF(A4713="","",'[1]OFD Query'!AL4713)</f>
        <v>Al Umrah Al Jadidah</v>
      </c>
      <c r="L4713" s="6">
        <f>IF(A4713="","",'[1]OFD Query'!AO4713)</f>
        <v>0</v>
      </c>
      <c r="M4713" s="1" t="str" cm="1">
        <f t="array" ref="M4713">_xlfn.IFS(L4713="","",L4713=0,"PPD",L4713&gt;0,"COD")</f>
        <v>PPD</v>
      </c>
      <c r="N4713" s="1" t="str" cm="1">
        <f t="array" ref="N4713">_xlfn.IFS(A4713="","",L4713=0,M4713,L4713&lt;100,"&lt;100",L4713&lt;200,"&lt;200",L4713&lt;500,"&lt;500",L4713&lt;1000,"&lt;1000",L4713&gt;1000,"Above 1K")</f>
        <v>PPD</v>
      </c>
      <c r="O4713" s="6">
        <f>IF(A4713="","",'[1]OFD Query'!CB4713)</f>
        <v>1</v>
      </c>
      <c r="P4713" s="1" t="str">
        <f>IF(A4713="","",'[1]OFD Query'!CJ4713)</f>
        <v/>
      </c>
      <c r="Q4713" s="1" t="str" cm="1">
        <f t="array" ref="Q4713">IFERROR(_xlfn.IFS(A4713="","",O4713=0,"TRUE",AND(O4713=1,E4713="Out For Delivery"),"FALSE",O4713=1,"TRUE"),"FALSE")</f>
        <v>FALSE</v>
      </c>
      <c r="R4713" s="1" t="str">
        <f>'[1]OFD Query'!BT4713</f>
        <v>NO</v>
      </c>
    </row>
    <row r="4714" spans="1:18" x14ac:dyDescent="0.3">
      <c r="A4714" s="5" t="str">
        <f>IF(ISBLANK('[1]OFD Query'!A4714),"",'[1]OFD Query'!A4714)</f>
        <v>6062324480766</v>
      </c>
      <c r="B4714" s="1" t="str">
        <f>IF(A4714="","",LEFT('[1]OFD Query'!C4714,FIND(" ",'[1]OFD Query'!C4714)-1))</f>
        <v>Dropship</v>
      </c>
      <c r="C4714" s="1" t="str">
        <f>IF(A4714="","",'[1]OFD Query'!F4714)</f>
        <v>C21036624</v>
      </c>
      <c r="D4714" s="1" t="str">
        <f>IFERROR(VLOOKUP(C4714,Sheet2!A:B,2,0),"")</f>
        <v>CODPARTNER</v>
      </c>
      <c r="E4714" s="1" t="str">
        <f>IF(A4714="","",'[1]OFD Query'!I4714)</f>
        <v>Out For Delivery</v>
      </c>
      <c r="F4714" s="1" t="str">
        <f t="shared" si="75"/>
        <v>MAK-2</v>
      </c>
      <c r="G4714" s="6" t="str" cm="1">
        <f t="array" ref="G4714">IFERROR(_xlfn.IFS(A4714="","",'[1]OFD Query'!N4714="","Fresh"),'[1]OFD Query'!N4714)</f>
        <v>Fresh</v>
      </c>
      <c r="H4714" s="6" t="str" cm="1">
        <f t="array" ref="H4714">IFERROR(_xlfn.IFS(B4714="","",'[1]OFD Query'!O4714="","Fresh"),'[1]OFD Query'!O4714)</f>
        <v>Fresh</v>
      </c>
      <c r="I4714" s="1" t="str">
        <f>IF(A4714="","",'[1]OFD Query'!W4714)</f>
        <v>D2106939301</v>
      </c>
      <c r="J4714" s="1" t="str">
        <f>IF(A4714="","",'[1]OFD Query'!X4714)</f>
        <v>Azman Ali Ghulam Mustafa</v>
      </c>
      <c r="K4714" s="1" t="str">
        <f>IF(A4714="","",'[1]OFD Query'!AL4714)</f>
        <v>An Nawwariyyah</v>
      </c>
      <c r="L4714" s="6">
        <f>IF(A4714="","",'[1]OFD Query'!AO4714)</f>
        <v>199</v>
      </c>
      <c r="M4714" s="1" t="str" cm="1">
        <f t="array" ref="M4714">_xlfn.IFS(L4714="","",L4714=0,"PPD",L4714&gt;0,"COD")</f>
        <v>COD</v>
      </c>
      <c r="N4714" s="1" t="str" cm="1">
        <f t="array" ref="N4714">_xlfn.IFS(A4714="","",L4714=0,M4714,L4714&lt;100,"&lt;100",L4714&lt;200,"&lt;200",L4714&lt;500,"&lt;500",L4714&lt;1000,"&lt;1000",L4714&gt;1000,"Above 1K")</f>
        <v>&lt;200</v>
      </c>
      <c r="O4714" s="6">
        <f>IF(A4714="","",'[1]OFD Query'!CB4714)</f>
        <v>0</v>
      </c>
      <c r="P4714" s="1" t="str">
        <f>IF(A4714="","",'[1]OFD Query'!CJ4714)</f>
        <v/>
      </c>
      <c r="Q4714" s="1" t="str" cm="1">
        <f t="array" ref="Q4714">IFERROR(_xlfn.IFS(A4714="","",O4714=0,"TRUE",AND(O4714=1,E4714="Out For Delivery"),"FALSE",O4714=1,"TRUE"),"FALSE")</f>
        <v>TRUE</v>
      </c>
      <c r="R4714" s="1" t="str">
        <f>'[1]OFD Query'!BT4714</f>
        <v>NO</v>
      </c>
    </row>
    <row r="4715" spans="1:18" x14ac:dyDescent="0.3">
      <c r="A4715" s="5" t="str">
        <f>IF(ISBLANK('[1]OFD Query'!A4715),"",'[1]OFD Query'!A4715)</f>
        <v>6062224653924</v>
      </c>
      <c r="B4715" s="1" t="str">
        <f>IF(A4715="","",LEFT('[1]OFD Query'!C4715,FIND(" ",'[1]OFD Query'!C4715)-1))</f>
        <v>Dropship</v>
      </c>
      <c r="C4715" s="1" t="str">
        <f>IF(A4715="","",'[1]OFD Query'!F4715)</f>
        <v>C2103730101</v>
      </c>
      <c r="D4715" s="1" t="str">
        <f>IFERROR(VLOOKUP(C4715,Sheet2!A:B,2,0),"")</f>
        <v>SHEIN</v>
      </c>
      <c r="E4715" s="1" t="str">
        <f>IF(A4715="","",'[1]OFD Query'!I4715)</f>
        <v>Out For Delivery</v>
      </c>
      <c r="F4715" s="1" t="str">
        <f t="shared" si="75"/>
        <v>MAK-2</v>
      </c>
      <c r="G4715" s="6" t="str" cm="1">
        <f t="array" ref="G4715">IFERROR(_xlfn.IFS(A4715="","",'[1]OFD Query'!N4715="","Fresh"),'[1]OFD Query'!N4715)</f>
        <v>Fresh</v>
      </c>
      <c r="H4715" s="6" t="str" cm="1">
        <f t="array" ref="H4715">IFERROR(_xlfn.IFS(B4715="","",'[1]OFD Query'!O4715="","Fresh"),'[1]OFD Query'!O4715)</f>
        <v>Fresh</v>
      </c>
      <c r="I4715" s="1" t="str">
        <f>IF(A4715="","",'[1]OFD Query'!W4715)</f>
        <v>D2106939301</v>
      </c>
      <c r="J4715" s="1" t="str">
        <f>IF(A4715="","",'[1]OFD Query'!X4715)</f>
        <v>Azman Ali Ghulam Mustafa</v>
      </c>
      <c r="K4715" s="1" t="str">
        <f>IF(A4715="","",'[1]OFD Query'!AL4715)</f>
        <v>Al Umrah Al Jadidah</v>
      </c>
      <c r="L4715" s="6">
        <f>IF(A4715="","",'[1]OFD Query'!AO4715)</f>
        <v>226.67</v>
      </c>
      <c r="M4715" s="1" t="str" cm="1">
        <f t="array" ref="M4715">_xlfn.IFS(L4715="","",L4715=0,"PPD",L4715&gt;0,"COD")</f>
        <v>COD</v>
      </c>
      <c r="N4715" s="1" t="str" cm="1">
        <f t="array" ref="N4715">_xlfn.IFS(A4715="","",L4715=0,M4715,L4715&lt;100,"&lt;100",L4715&lt;200,"&lt;200",L4715&lt;500,"&lt;500",L4715&lt;1000,"&lt;1000",L4715&gt;1000,"Above 1K")</f>
        <v>&lt;500</v>
      </c>
      <c r="O4715" s="6">
        <f>IF(A4715="","",'[1]OFD Query'!CB4715)</f>
        <v>0</v>
      </c>
      <c r="P4715" s="1" t="str">
        <f>IF(A4715="","",'[1]OFD Query'!CJ4715)</f>
        <v>POUCH</v>
      </c>
      <c r="Q4715" s="1" t="str" cm="1">
        <f t="array" ref="Q4715">IFERROR(_xlfn.IFS(A4715="","",O4715=0,"TRUE",AND(O4715=1,E4715="Out For Delivery"),"FALSE",O4715=1,"TRUE"),"FALSE")</f>
        <v>TRUE</v>
      </c>
      <c r="R4715" s="1" t="str">
        <f>'[1]OFD Query'!BT4715</f>
        <v>NO</v>
      </c>
    </row>
    <row r="4716" spans="1:18" x14ac:dyDescent="0.3">
      <c r="A4716" s="5" t="str">
        <f>IF(ISBLANK('[1]OFD Query'!A4716),"",'[1]OFD Query'!A4716)</f>
        <v>6062424589414</v>
      </c>
      <c r="B4716" s="1" t="str">
        <f>IF(A4716="","",LEFT('[1]OFD Query'!C4716,FIND(" ",'[1]OFD Query'!C4716)-1))</f>
        <v>Dropship</v>
      </c>
      <c r="C4716" s="1" t="str">
        <f>IF(A4716="","",'[1]OFD Query'!F4716)</f>
        <v>C21035750</v>
      </c>
      <c r="D4716" s="1" t="str">
        <f>IFERROR(VLOOKUP(C4716,Sheet2!A:B,2,0),"")</f>
        <v>eshry.shop</v>
      </c>
      <c r="E4716" s="1" t="str">
        <f>IF(A4716="","",'[1]OFD Query'!I4716)</f>
        <v>Out For Delivery</v>
      </c>
      <c r="F4716" s="1" t="str">
        <f t="shared" si="75"/>
        <v>MAK-2</v>
      </c>
      <c r="G4716" s="6" t="str" cm="1">
        <f t="array" ref="G4716">IFERROR(_xlfn.IFS(A4716="","",'[1]OFD Query'!N4716="","Fresh"),'[1]OFD Query'!N4716)</f>
        <v>Fresh</v>
      </c>
      <c r="H4716" s="6" t="str" cm="1">
        <f t="array" ref="H4716">IFERROR(_xlfn.IFS(B4716="","",'[1]OFD Query'!O4716="","Fresh"),'[1]OFD Query'!O4716)</f>
        <v>Fresh</v>
      </c>
      <c r="I4716" s="1" t="str">
        <f>IF(A4716="","",'[1]OFD Query'!W4716)</f>
        <v>D2106939301</v>
      </c>
      <c r="J4716" s="1" t="str">
        <f>IF(A4716="","",'[1]OFD Query'!X4716)</f>
        <v>Azman Ali Ghulam Mustafa</v>
      </c>
      <c r="K4716" s="1" t="str">
        <f>IF(A4716="","",'[1]OFD Query'!AL4716)</f>
        <v>Al Umrah Al Jadidah</v>
      </c>
      <c r="L4716" s="6">
        <f>IF(A4716="","",'[1]OFD Query'!AO4716)</f>
        <v>289</v>
      </c>
      <c r="M4716" s="1" t="str" cm="1">
        <f t="array" ref="M4716">_xlfn.IFS(L4716="","",L4716=0,"PPD",L4716&gt;0,"COD")</f>
        <v>COD</v>
      </c>
      <c r="N4716" s="1" t="str" cm="1">
        <f t="array" ref="N4716">_xlfn.IFS(A4716="","",L4716=0,M4716,L4716&lt;100,"&lt;100",L4716&lt;200,"&lt;200",L4716&lt;500,"&lt;500",L4716&lt;1000,"&lt;1000",L4716&gt;1000,"Above 1K")</f>
        <v>&lt;500</v>
      </c>
      <c r="O4716" s="6">
        <f>IF(A4716="","",'[1]OFD Query'!CB4716)</f>
        <v>0</v>
      </c>
      <c r="P4716" s="1" t="str">
        <f>IF(A4716="","",'[1]OFD Query'!CJ4716)</f>
        <v/>
      </c>
      <c r="Q4716" s="1" t="str" cm="1">
        <f t="array" ref="Q4716">IFERROR(_xlfn.IFS(A4716="","",O4716=0,"TRUE",AND(O4716=1,E4716="Out For Delivery"),"FALSE",O4716=1,"TRUE"),"FALSE")</f>
        <v>TRUE</v>
      </c>
      <c r="R4716" s="1" t="str">
        <f>'[1]OFD Query'!BT4716</f>
        <v>NO</v>
      </c>
    </row>
    <row r="4717" spans="1:18" x14ac:dyDescent="0.3">
      <c r="A4717" s="5" t="str">
        <f>IF(ISBLANK('[1]OFD Query'!A4717),"",'[1]OFD Query'!A4717)</f>
        <v>6062224931742</v>
      </c>
      <c r="B4717" s="1" t="str">
        <f>IF(A4717="","",LEFT('[1]OFD Query'!C4717,FIND(" ",'[1]OFD Query'!C4717)-1))</f>
        <v>Dropship</v>
      </c>
      <c r="C4717" s="1" t="str">
        <f>IF(A4717="","",'[1]OFD Query'!F4717)</f>
        <v>C2103730101</v>
      </c>
      <c r="D4717" s="1" t="str">
        <f>IFERROR(VLOOKUP(C4717,Sheet2!A:B,2,0),"")</f>
        <v>SHEIN</v>
      </c>
      <c r="E4717" s="1" t="str">
        <f>IF(A4717="","",'[1]OFD Query'!I4717)</f>
        <v>Out For Delivery</v>
      </c>
      <c r="F4717" s="1" t="str">
        <f t="shared" si="75"/>
        <v>MAK-2</v>
      </c>
      <c r="G4717" s="6" t="str" cm="1">
        <f t="array" ref="G4717">IFERROR(_xlfn.IFS(A4717="","",'[1]OFD Query'!N4717="","Fresh"),'[1]OFD Query'!N4717)</f>
        <v>Fresh</v>
      </c>
      <c r="H4717" s="6" t="str" cm="1">
        <f t="array" ref="H4717">IFERROR(_xlfn.IFS(B4717="","",'[1]OFD Query'!O4717="","Fresh"),'[1]OFD Query'!O4717)</f>
        <v>Fresh</v>
      </c>
      <c r="I4717" s="1" t="str">
        <f>IF(A4717="","",'[1]OFD Query'!W4717)</f>
        <v>D2106939301</v>
      </c>
      <c r="J4717" s="1" t="str">
        <f>IF(A4717="","",'[1]OFD Query'!X4717)</f>
        <v>Azman Ali Ghulam Mustafa</v>
      </c>
      <c r="K4717" s="1" t="str">
        <f>IF(A4717="","",'[1]OFD Query'!AL4717)</f>
        <v>Al Umrah Al Jadidah</v>
      </c>
      <c r="L4717" s="6">
        <f>IF(A4717="","",'[1]OFD Query'!AO4717)</f>
        <v>0</v>
      </c>
      <c r="M4717" s="1" t="str" cm="1">
        <f t="array" ref="M4717">_xlfn.IFS(L4717="","",L4717=0,"PPD",L4717&gt;0,"COD")</f>
        <v>PPD</v>
      </c>
      <c r="N4717" s="1" t="str" cm="1">
        <f t="array" ref="N4717">_xlfn.IFS(A4717="","",L4717=0,M4717,L4717&lt;100,"&lt;100",L4717&lt;200,"&lt;200",L4717&lt;500,"&lt;500",L4717&lt;1000,"&lt;1000",L4717&gt;1000,"Above 1K")</f>
        <v>PPD</v>
      </c>
      <c r="O4717" s="6">
        <f>IF(A4717="","",'[1]OFD Query'!CB4717)</f>
        <v>0</v>
      </c>
      <c r="P4717" s="1" t="str">
        <f>IF(A4717="","",'[1]OFD Query'!CJ4717)</f>
        <v>POUCH</v>
      </c>
      <c r="Q4717" s="1" t="str" cm="1">
        <f t="array" ref="Q4717">IFERROR(_xlfn.IFS(A4717="","",O4717=0,"TRUE",AND(O4717=1,E4717="Out For Delivery"),"FALSE",O4717=1,"TRUE"),"FALSE")</f>
        <v>TRUE</v>
      </c>
      <c r="R4717" s="1" t="str">
        <f>'[1]OFD Query'!BT4717</f>
        <v>NO</v>
      </c>
    </row>
    <row r="4718" spans="1:18" x14ac:dyDescent="0.3">
      <c r="A4718" s="5" t="str">
        <f>IF(ISBLANK('[1]OFD Query'!A4718),"",'[1]OFD Query'!A4718)</f>
        <v>6061924523468</v>
      </c>
      <c r="B4718" s="1" t="str">
        <f>IF(A4718="","",LEFT('[1]OFD Query'!C4718,FIND(" ",'[1]OFD Query'!C4718)-1))</f>
        <v>Dropship</v>
      </c>
      <c r="C4718" s="1" t="str">
        <f>IF(A4718="","",'[1]OFD Query'!F4718)</f>
        <v>C21036593</v>
      </c>
      <c r="D4718" s="1" t="str">
        <f>IFERROR(VLOOKUP(C4718,Sheet2!A:B,2,0),"")</f>
        <v>Tiktok</v>
      </c>
      <c r="E4718" s="1" t="str">
        <f>IF(A4718="","",'[1]OFD Query'!I4718)</f>
        <v>Out For Delivery</v>
      </c>
      <c r="F4718" s="1" t="str">
        <f t="shared" si="75"/>
        <v>MAK-2</v>
      </c>
      <c r="G4718" s="6" t="str" cm="1">
        <f t="array" ref="G4718">IFERROR(_xlfn.IFS(A4718="","",'[1]OFD Query'!N4718="","Fresh"),'[1]OFD Query'!N4718)</f>
        <v>Uncontactable</v>
      </c>
      <c r="H4718" s="6" t="str" cm="1">
        <f t="array" ref="H4718">IFERROR(_xlfn.IFS(B4718="","",'[1]OFD Query'!O4718="","Fresh"),'[1]OFD Query'!O4718)</f>
        <v>No Answer</v>
      </c>
      <c r="I4718" s="1" t="str">
        <f>IF(A4718="","",'[1]OFD Query'!W4718)</f>
        <v>D2106939301</v>
      </c>
      <c r="J4718" s="1" t="str">
        <f>IF(A4718="","",'[1]OFD Query'!X4718)</f>
        <v>Azman Ali Ghulam Mustafa</v>
      </c>
      <c r="K4718" s="1" t="str">
        <f>IF(A4718="","",'[1]OFD Query'!AL4718)</f>
        <v>An Nawwariyyah</v>
      </c>
      <c r="L4718" s="6">
        <f>IF(A4718="","",'[1]OFD Query'!AO4718)</f>
        <v>199</v>
      </c>
      <c r="M4718" s="1" t="str" cm="1">
        <f t="array" ref="M4718">_xlfn.IFS(L4718="","",L4718=0,"PPD",L4718&gt;0,"COD")</f>
        <v>COD</v>
      </c>
      <c r="N4718" s="1" t="str" cm="1">
        <f t="array" ref="N4718">_xlfn.IFS(A4718="","",L4718=0,M4718,L4718&lt;100,"&lt;100",L4718&lt;200,"&lt;200",L4718&lt;500,"&lt;500",L4718&lt;1000,"&lt;1000",L4718&gt;1000,"Above 1K")</f>
        <v>&lt;200</v>
      </c>
      <c r="O4718" s="6">
        <f>IF(A4718="","",'[1]OFD Query'!CB4718)</f>
        <v>1</v>
      </c>
      <c r="P4718" s="1" t="str">
        <f>IF(A4718="","",'[1]OFD Query'!CJ4718)</f>
        <v/>
      </c>
      <c r="Q4718" s="1" t="str" cm="1">
        <f t="array" ref="Q4718">IFERROR(_xlfn.IFS(A4718="","",O4718=0,"TRUE",AND(O4718=1,E4718="Out For Delivery"),"FALSE",O4718=1,"TRUE"),"FALSE")</f>
        <v>FALSE</v>
      </c>
      <c r="R4718" s="1" t="str">
        <f>'[1]OFD Query'!BT4718</f>
        <v>NO</v>
      </c>
    </row>
    <row r="4719" spans="1:18" x14ac:dyDescent="0.3">
      <c r="A4719" s="5" t="str">
        <f>IF(ISBLANK('[1]OFD Query'!A4719),"",'[1]OFD Query'!A4719)</f>
        <v>6062124833935</v>
      </c>
      <c r="B4719" s="1" t="str">
        <f>IF(A4719="","",LEFT('[1]OFD Query'!C4719,FIND(" ",'[1]OFD Query'!C4719)-1))</f>
        <v>Dropship</v>
      </c>
      <c r="C4719" s="1" t="str">
        <f>IF(A4719="","",'[1]OFD Query'!F4719)</f>
        <v>C2103716501</v>
      </c>
      <c r="D4719" s="1" t="str">
        <f>IFERROR(VLOOKUP(C4719,Sheet2!A:B,2,0),"")</f>
        <v>SHEIN</v>
      </c>
      <c r="E4719" s="1" t="str">
        <f>IF(A4719="","",'[1]OFD Query'!I4719)</f>
        <v>Out For Delivery</v>
      </c>
      <c r="F4719" s="1" t="str">
        <f t="shared" si="75"/>
        <v>MAK-2</v>
      </c>
      <c r="G4719" s="6" t="str" cm="1">
        <f t="array" ref="G4719">IFERROR(_xlfn.IFS(A4719="","",'[1]OFD Query'!N4719="","Fresh"),'[1]OFD Query'!N4719)</f>
        <v>Fresh</v>
      </c>
      <c r="H4719" s="6" t="str" cm="1">
        <f t="array" ref="H4719">IFERROR(_xlfn.IFS(B4719="","",'[1]OFD Query'!O4719="","Fresh"),'[1]OFD Query'!O4719)</f>
        <v>Fresh</v>
      </c>
      <c r="I4719" s="1" t="str">
        <f>IF(A4719="","",'[1]OFD Query'!W4719)</f>
        <v>D2106939301</v>
      </c>
      <c r="J4719" s="1" t="str">
        <f>IF(A4719="","",'[1]OFD Query'!X4719)</f>
        <v>Azman Ali Ghulam Mustafa</v>
      </c>
      <c r="K4719" s="1" t="str">
        <f>IF(A4719="","",'[1]OFD Query'!AL4719)</f>
        <v>Al Umrah Al Jadidah</v>
      </c>
      <c r="L4719" s="6">
        <f>IF(A4719="","",'[1]OFD Query'!AO4719)</f>
        <v>0</v>
      </c>
      <c r="M4719" s="1" t="str" cm="1">
        <f t="array" ref="M4719">_xlfn.IFS(L4719="","",L4719=0,"PPD",L4719&gt;0,"COD")</f>
        <v>PPD</v>
      </c>
      <c r="N4719" s="1" t="str" cm="1">
        <f t="array" ref="N4719">_xlfn.IFS(A4719="","",L4719=0,M4719,L4719&lt;100,"&lt;100",L4719&lt;200,"&lt;200",L4719&lt;500,"&lt;500",L4719&lt;1000,"&lt;1000",L4719&gt;1000,"Above 1K")</f>
        <v>PPD</v>
      </c>
      <c r="O4719" s="6">
        <f>IF(A4719="","",'[1]OFD Query'!CB4719)</f>
        <v>0</v>
      </c>
      <c r="P4719" s="1" t="str">
        <f>IF(A4719="","",'[1]OFD Query'!CJ4719)</f>
        <v>POUCH</v>
      </c>
      <c r="Q4719" s="1" t="str" cm="1">
        <f t="array" ref="Q4719">IFERROR(_xlfn.IFS(A4719="","",O4719=0,"TRUE",AND(O4719=1,E4719="Out For Delivery"),"FALSE",O4719=1,"TRUE"),"FALSE")</f>
        <v>TRUE</v>
      </c>
      <c r="R4719" s="1" t="str">
        <f>'[1]OFD Query'!BT4719</f>
        <v>NO</v>
      </c>
    </row>
    <row r="4720" spans="1:18" x14ac:dyDescent="0.3">
      <c r="A4720" s="5" t="str">
        <f>IF(ISBLANK('[1]OFD Query'!A4720),"",'[1]OFD Query'!A4720)</f>
        <v>6062224878158</v>
      </c>
      <c r="B4720" s="1" t="str">
        <f>IF(A4720="","",LEFT('[1]OFD Query'!C4720,FIND(" ",'[1]OFD Query'!C4720)-1))</f>
        <v>Dropship</v>
      </c>
      <c r="C4720" s="1" t="str">
        <f>IF(A4720="","",'[1]OFD Query'!F4720)</f>
        <v>C2103730101</v>
      </c>
      <c r="D4720" s="1" t="str">
        <f>IFERROR(VLOOKUP(C4720,Sheet2!A:B,2,0),"")</f>
        <v>SHEIN</v>
      </c>
      <c r="E4720" s="1" t="str">
        <f>IF(A4720="","",'[1]OFD Query'!I4720)</f>
        <v>Out For Delivery</v>
      </c>
      <c r="F4720" s="1" t="str">
        <f t="shared" si="75"/>
        <v>MAK-2</v>
      </c>
      <c r="G4720" s="6" t="str" cm="1">
        <f t="array" ref="G4720">IFERROR(_xlfn.IFS(A4720="","",'[1]OFD Query'!N4720="","Fresh"),'[1]OFD Query'!N4720)</f>
        <v>Fresh</v>
      </c>
      <c r="H4720" s="6" t="str" cm="1">
        <f t="array" ref="H4720">IFERROR(_xlfn.IFS(B4720="","",'[1]OFD Query'!O4720="","Fresh"),'[1]OFD Query'!O4720)</f>
        <v>Fresh</v>
      </c>
      <c r="I4720" s="1" t="str">
        <f>IF(A4720="","",'[1]OFD Query'!W4720)</f>
        <v>D2106939301</v>
      </c>
      <c r="J4720" s="1" t="str">
        <f>IF(A4720="","",'[1]OFD Query'!X4720)</f>
        <v>Azman Ali Ghulam Mustafa</v>
      </c>
      <c r="K4720" s="1" t="str">
        <f>IF(A4720="","",'[1]OFD Query'!AL4720)</f>
        <v>Al Umrah Al Jadidah</v>
      </c>
      <c r="L4720" s="6">
        <f>IF(A4720="","",'[1]OFD Query'!AO4720)</f>
        <v>0</v>
      </c>
      <c r="M4720" s="1" t="str" cm="1">
        <f t="array" ref="M4720">_xlfn.IFS(L4720="","",L4720=0,"PPD",L4720&gt;0,"COD")</f>
        <v>PPD</v>
      </c>
      <c r="N4720" s="1" t="str" cm="1">
        <f t="array" ref="N4720">_xlfn.IFS(A4720="","",L4720=0,M4720,L4720&lt;100,"&lt;100",L4720&lt;200,"&lt;200",L4720&lt;500,"&lt;500",L4720&lt;1000,"&lt;1000",L4720&gt;1000,"Above 1K")</f>
        <v>PPD</v>
      </c>
      <c r="O4720" s="6">
        <f>IF(A4720="","",'[1]OFD Query'!CB4720)</f>
        <v>0</v>
      </c>
      <c r="P4720" s="1" t="str">
        <f>IF(A4720="","",'[1]OFD Query'!CJ4720)</f>
        <v>POUCH</v>
      </c>
      <c r="Q4720" s="1" t="str" cm="1">
        <f t="array" ref="Q4720">IFERROR(_xlfn.IFS(A4720="","",O4720=0,"TRUE",AND(O4720=1,E4720="Out For Delivery"),"FALSE",O4720=1,"TRUE"),"FALSE")</f>
        <v>TRUE</v>
      </c>
      <c r="R4720" s="1" t="str">
        <f>'[1]OFD Query'!BT4720</f>
        <v>NO</v>
      </c>
    </row>
    <row r="4721" spans="1:18" x14ac:dyDescent="0.3">
      <c r="A4721" s="5" t="str">
        <f>IF(ISBLANK('[1]OFD Query'!A4721),"",'[1]OFD Query'!A4721)</f>
        <v>6062424704744</v>
      </c>
      <c r="B4721" s="1" t="str">
        <f>IF(A4721="","",LEFT('[1]OFD Query'!C4721,FIND(" ",'[1]OFD Query'!C4721)-1))</f>
        <v>Dropship</v>
      </c>
      <c r="C4721" s="1" t="str">
        <f>IF(A4721="","",'[1]OFD Query'!F4721)</f>
        <v>C2103719201</v>
      </c>
      <c r="D4721" s="1" t="str">
        <f>IFERROR(VLOOKUP(C4721,Sheet2!A:B,2,0),"")</f>
        <v>CITITRANS INT'L LOGITICS L.L.C</v>
      </c>
      <c r="E4721" s="1" t="str">
        <f>IF(A4721="","",'[1]OFD Query'!I4721)</f>
        <v>Out For Delivery</v>
      </c>
      <c r="F4721" s="1" t="str">
        <f t="shared" si="75"/>
        <v>MAK-2</v>
      </c>
      <c r="G4721" s="6" t="str" cm="1">
        <f t="array" ref="G4721">IFERROR(_xlfn.IFS(A4721="","",'[1]OFD Query'!N4721="","Fresh"),'[1]OFD Query'!N4721)</f>
        <v>Fresh</v>
      </c>
      <c r="H4721" s="6" t="str" cm="1">
        <f t="array" ref="H4721">IFERROR(_xlfn.IFS(B4721="","",'[1]OFD Query'!O4721="","Fresh"),'[1]OFD Query'!O4721)</f>
        <v>Fresh</v>
      </c>
      <c r="I4721" s="1" t="str">
        <f>IF(A4721="","",'[1]OFD Query'!W4721)</f>
        <v>D2106939301</v>
      </c>
      <c r="J4721" s="1" t="str">
        <f>IF(A4721="","",'[1]OFD Query'!X4721)</f>
        <v>Azman Ali Ghulam Mustafa</v>
      </c>
      <c r="K4721" s="1" t="str">
        <f>IF(A4721="","",'[1]OFD Query'!AL4721)</f>
        <v>An Nawwariyyah</v>
      </c>
      <c r="L4721" s="6">
        <f>IF(A4721="","",'[1]OFD Query'!AO4721)</f>
        <v>0</v>
      </c>
      <c r="M4721" s="1" t="str" cm="1">
        <f t="array" ref="M4721">_xlfn.IFS(L4721="","",L4721=0,"PPD",L4721&gt;0,"COD")</f>
        <v>PPD</v>
      </c>
      <c r="N4721" s="1" t="str" cm="1">
        <f t="array" ref="N4721">_xlfn.IFS(A4721="","",L4721=0,M4721,L4721&lt;100,"&lt;100",L4721&lt;200,"&lt;200",L4721&lt;500,"&lt;500",L4721&lt;1000,"&lt;1000",L4721&gt;1000,"Above 1K")</f>
        <v>PPD</v>
      </c>
      <c r="O4721" s="6">
        <f>IF(A4721="","",'[1]OFD Query'!CB4721)</f>
        <v>0</v>
      </c>
      <c r="P4721" s="1" t="str">
        <f>IF(A4721="","",'[1]OFD Query'!CJ4721)</f>
        <v/>
      </c>
      <c r="Q4721" s="1" t="str" cm="1">
        <f t="array" ref="Q4721">IFERROR(_xlfn.IFS(A4721="","",O4721=0,"TRUE",AND(O4721=1,E4721="Out For Delivery"),"FALSE",O4721=1,"TRUE"),"FALSE")</f>
        <v>TRUE</v>
      </c>
      <c r="R4721" s="1" t="str">
        <f>'[1]OFD Query'!BT4721</f>
        <v>NO</v>
      </c>
    </row>
    <row r="4722" spans="1:18" x14ac:dyDescent="0.3">
      <c r="A4722" s="5" t="str">
        <f>IF(ISBLANK('[1]OFD Query'!A4722),"",'[1]OFD Query'!A4722)</f>
        <v>6062124692383</v>
      </c>
      <c r="B4722" s="1" t="str">
        <f>IF(A4722="","",LEFT('[1]OFD Query'!C4722,FIND(" ",'[1]OFD Query'!C4722)-1))</f>
        <v>Dropship</v>
      </c>
      <c r="C4722" s="1" t="str">
        <f>IF(A4722="","",'[1]OFD Query'!F4722)</f>
        <v>C2103730101</v>
      </c>
      <c r="D4722" s="1" t="str">
        <f>IFERROR(VLOOKUP(C4722,Sheet2!A:B,2,0),"")</f>
        <v>SHEIN</v>
      </c>
      <c r="E4722" s="1" t="str">
        <f>IF(A4722="","",'[1]OFD Query'!I4722)</f>
        <v>Out For Delivery</v>
      </c>
      <c r="F4722" s="1" t="str">
        <f t="shared" si="75"/>
        <v>MAK-2</v>
      </c>
      <c r="G4722" s="6" t="str" cm="1">
        <f t="array" ref="G4722">IFERROR(_xlfn.IFS(A4722="","",'[1]OFD Query'!N4722="","Fresh"),'[1]OFD Query'!N4722)</f>
        <v>Fresh</v>
      </c>
      <c r="H4722" s="6" t="str" cm="1">
        <f t="array" ref="H4722">IFERROR(_xlfn.IFS(B4722="","",'[1]OFD Query'!O4722="","Fresh"),'[1]OFD Query'!O4722)</f>
        <v>Fresh</v>
      </c>
      <c r="I4722" s="1" t="str">
        <f>IF(A4722="","",'[1]OFD Query'!W4722)</f>
        <v>D2106939301</v>
      </c>
      <c r="J4722" s="1" t="str">
        <f>IF(A4722="","",'[1]OFD Query'!X4722)</f>
        <v>Azman Ali Ghulam Mustafa</v>
      </c>
      <c r="K4722" s="1" t="str">
        <f>IF(A4722="","",'[1]OFD Query'!AL4722)</f>
        <v>Al Umrah Al Jadidah</v>
      </c>
      <c r="L4722" s="6">
        <f>IF(A4722="","",'[1]OFD Query'!AO4722)</f>
        <v>0</v>
      </c>
      <c r="M4722" s="1" t="str" cm="1">
        <f t="array" ref="M4722">_xlfn.IFS(L4722="","",L4722=0,"PPD",L4722&gt;0,"COD")</f>
        <v>PPD</v>
      </c>
      <c r="N4722" s="1" t="str" cm="1">
        <f t="array" ref="N4722">_xlfn.IFS(A4722="","",L4722=0,M4722,L4722&lt;100,"&lt;100",L4722&lt;200,"&lt;200",L4722&lt;500,"&lt;500",L4722&lt;1000,"&lt;1000",L4722&gt;1000,"Above 1K")</f>
        <v>PPD</v>
      </c>
      <c r="O4722" s="6">
        <f>IF(A4722="","",'[1]OFD Query'!CB4722)</f>
        <v>0</v>
      </c>
      <c r="P4722" s="1" t="str">
        <f>IF(A4722="","",'[1]OFD Query'!CJ4722)</f>
        <v>POUCH</v>
      </c>
      <c r="Q4722" s="1" t="str" cm="1">
        <f t="array" ref="Q4722">IFERROR(_xlfn.IFS(A4722="","",O4722=0,"TRUE",AND(O4722=1,E4722="Out For Delivery"),"FALSE",O4722=1,"TRUE"),"FALSE")</f>
        <v>TRUE</v>
      </c>
      <c r="R4722" s="1" t="str">
        <f>'[1]OFD Query'!BT4722</f>
        <v>NO</v>
      </c>
    </row>
    <row r="4723" spans="1:18" x14ac:dyDescent="0.3">
      <c r="A4723" s="5" t="str">
        <f>IF(ISBLANK('[1]OFD Query'!A4723),"",'[1]OFD Query'!A4723)</f>
        <v>6062224267609</v>
      </c>
      <c r="B4723" s="1" t="str">
        <f>IF(A4723="","",LEFT('[1]OFD Query'!C4723,FIND(" ",'[1]OFD Query'!C4723)-1))</f>
        <v>Dropship</v>
      </c>
      <c r="C4723" s="1" t="str">
        <f>IF(A4723="","",'[1]OFD Query'!F4723)</f>
        <v>C2103730101</v>
      </c>
      <c r="D4723" s="1" t="str">
        <f>IFERROR(VLOOKUP(C4723,Sheet2!A:B,2,0),"")</f>
        <v>SHEIN</v>
      </c>
      <c r="E4723" s="1" t="str">
        <f>IF(A4723="","",'[1]OFD Query'!I4723)</f>
        <v>Out For Delivery</v>
      </c>
      <c r="F4723" s="1" t="str">
        <f t="shared" si="75"/>
        <v>MAK-2</v>
      </c>
      <c r="G4723" s="6" t="str" cm="1">
        <f t="array" ref="G4723">IFERROR(_xlfn.IFS(A4723="","",'[1]OFD Query'!N4723="","Fresh"),'[1]OFD Query'!N4723)</f>
        <v>Fresh</v>
      </c>
      <c r="H4723" s="6" t="str" cm="1">
        <f t="array" ref="H4723">IFERROR(_xlfn.IFS(B4723="","",'[1]OFD Query'!O4723="","Fresh"),'[1]OFD Query'!O4723)</f>
        <v>Fresh</v>
      </c>
      <c r="I4723" s="1" t="str">
        <f>IF(A4723="","",'[1]OFD Query'!W4723)</f>
        <v>D2106939301</v>
      </c>
      <c r="J4723" s="1" t="str">
        <f>IF(A4723="","",'[1]OFD Query'!X4723)</f>
        <v>Azman Ali Ghulam Mustafa</v>
      </c>
      <c r="K4723" s="1" t="str">
        <f>IF(A4723="","",'[1]OFD Query'!AL4723)</f>
        <v>An Nawwariyah</v>
      </c>
      <c r="L4723" s="6">
        <f>IF(A4723="","",'[1]OFD Query'!AO4723)</f>
        <v>0</v>
      </c>
      <c r="M4723" s="1" t="str" cm="1">
        <f t="array" ref="M4723">_xlfn.IFS(L4723="","",L4723=0,"PPD",L4723&gt;0,"COD")</f>
        <v>PPD</v>
      </c>
      <c r="N4723" s="1" t="str" cm="1">
        <f t="array" ref="N4723">_xlfn.IFS(A4723="","",L4723=0,M4723,L4723&lt;100,"&lt;100",L4723&lt;200,"&lt;200",L4723&lt;500,"&lt;500",L4723&lt;1000,"&lt;1000",L4723&gt;1000,"Above 1K")</f>
        <v>PPD</v>
      </c>
      <c r="O4723" s="6">
        <f>IF(A4723="","",'[1]OFD Query'!CB4723)</f>
        <v>0</v>
      </c>
      <c r="P4723" s="1" t="str">
        <f>IF(A4723="","",'[1]OFD Query'!CJ4723)</f>
        <v>POUCH</v>
      </c>
      <c r="Q4723" s="1" t="str" cm="1">
        <f t="array" ref="Q4723">IFERROR(_xlfn.IFS(A4723="","",O4723=0,"TRUE",AND(O4723=1,E4723="Out For Delivery"),"FALSE",O4723=1,"TRUE"),"FALSE")</f>
        <v>TRUE</v>
      </c>
      <c r="R4723" s="1" t="str">
        <f>'[1]OFD Query'!BT4723</f>
        <v>NO</v>
      </c>
    </row>
    <row r="4724" spans="1:18" x14ac:dyDescent="0.3">
      <c r="A4724" s="5" t="str">
        <f>IF(ISBLANK('[1]OFD Query'!A4724),"",'[1]OFD Query'!A4724)</f>
        <v>6062224829865</v>
      </c>
      <c r="B4724" s="1" t="str">
        <f>IF(A4724="","",LEFT('[1]OFD Query'!C4724,FIND(" ",'[1]OFD Query'!C4724)-1))</f>
        <v>Dropship</v>
      </c>
      <c r="C4724" s="1" t="str">
        <f>IF(A4724="","",'[1]OFD Query'!F4724)</f>
        <v>C2103730101</v>
      </c>
      <c r="D4724" s="1" t="str">
        <f>IFERROR(VLOOKUP(C4724,Sheet2!A:B,2,0),"")</f>
        <v>SHEIN</v>
      </c>
      <c r="E4724" s="1" t="str">
        <f>IF(A4724="","",'[1]OFD Query'!I4724)</f>
        <v>Out For Delivery</v>
      </c>
      <c r="F4724" s="1" t="str">
        <f t="shared" si="75"/>
        <v>MAK-2</v>
      </c>
      <c r="G4724" s="6" t="str" cm="1">
        <f t="array" ref="G4724">IFERROR(_xlfn.IFS(A4724="","",'[1]OFD Query'!N4724="","Fresh"),'[1]OFD Query'!N4724)</f>
        <v>Fresh</v>
      </c>
      <c r="H4724" s="6" t="str" cm="1">
        <f t="array" ref="H4724">IFERROR(_xlfn.IFS(B4724="","",'[1]OFD Query'!O4724="","Fresh"),'[1]OFD Query'!O4724)</f>
        <v>Fresh</v>
      </c>
      <c r="I4724" s="1" t="str">
        <f>IF(A4724="","",'[1]OFD Query'!W4724)</f>
        <v>D2106939301</v>
      </c>
      <c r="J4724" s="1" t="str">
        <f>IF(A4724="","",'[1]OFD Query'!X4724)</f>
        <v>Azman Ali Ghulam Mustafa</v>
      </c>
      <c r="K4724" s="1" t="str">
        <f>IF(A4724="","",'[1]OFD Query'!AL4724)</f>
        <v>Al Umrah Al Jadidah</v>
      </c>
      <c r="L4724" s="6">
        <f>IF(A4724="","",'[1]OFD Query'!AO4724)</f>
        <v>0</v>
      </c>
      <c r="M4724" s="1" t="str" cm="1">
        <f t="array" ref="M4724">_xlfn.IFS(L4724="","",L4724=0,"PPD",L4724&gt;0,"COD")</f>
        <v>PPD</v>
      </c>
      <c r="N4724" s="1" t="str" cm="1">
        <f t="array" ref="N4724">_xlfn.IFS(A4724="","",L4724=0,M4724,L4724&lt;100,"&lt;100",L4724&lt;200,"&lt;200",L4724&lt;500,"&lt;500",L4724&lt;1000,"&lt;1000",L4724&gt;1000,"Above 1K")</f>
        <v>PPD</v>
      </c>
      <c r="O4724" s="6">
        <f>IF(A4724="","",'[1]OFD Query'!CB4724)</f>
        <v>0</v>
      </c>
      <c r="P4724" s="1" t="str">
        <f>IF(A4724="","",'[1]OFD Query'!CJ4724)</f>
        <v>POUCH</v>
      </c>
      <c r="Q4724" s="1" t="str" cm="1">
        <f t="array" ref="Q4724">IFERROR(_xlfn.IFS(A4724="","",O4724=0,"TRUE",AND(O4724=1,E4724="Out For Delivery"),"FALSE",O4724=1,"TRUE"),"FALSE")</f>
        <v>TRUE</v>
      </c>
      <c r="R4724" s="1" t="str">
        <f>'[1]OFD Query'!BT4724</f>
        <v>NO</v>
      </c>
    </row>
    <row r="4725" spans="1:18" x14ac:dyDescent="0.3">
      <c r="A4725" s="5" t="str">
        <f>IF(ISBLANK('[1]OFD Query'!A4725),"",'[1]OFD Query'!A4725)</f>
        <v>6062024445414</v>
      </c>
      <c r="B4725" s="1" t="str">
        <f>IF(A4725="","",LEFT('[1]OFD Query'!C4725,FIND(" ",'[1]OFD Query'!C4725)-1))</f>
        <v>Dropship</v>
      </c>
      <c r="C4725" s="1" t="str">
        <f>IF(A4725="","",'[1]OFD Query'!F4725)</f>
        <v>C2103730101</v>
      </c>
      <c r="D4725" s="1" t="str">
        <f>IFERROR(VLOOKUP(C4725,Sheet2!A:B,2,0),"")</f>
        <v>SHEIN</v>
      </c>
      <c r="E4725" s="1" t="str">
        <f>IF(A4725="","",'[1]OFD Query'!I4725)</f>
        <v>Out For Delivery</v>
      </c>
      <c r="F4725" s="1" t="str">
        <f t="shared" si="75"/>
        <v>MAK-2</v>
      </c>
      <c r="G4725" s="6" t="str" cm="1">
        <f t="array" ref="G4725">IFERROR(_xlfn.IFS(A4725="","",'[1]OFD Query'!N4725="","Fresh"),'[1]OFD Query'!N4725)</f>
        <v>Reschedule</v>
      </c>
      <c r="H4725" s="6" t="str" cm="1">
        <f t="array" ref="H4725">IFERROR(_xlfn.IFS(B4725="","",'[1]OFD Query'!O4725="","Fresh"),'[1]OFD Query'!O4725)</f>
        <v>Schedule for future</v>
      </c>
      <c r="I4725" s="1" t="str">
        <f>IF(A4725="","",'[1]OFD Query'!W4725)</f>
        <v>D2106939301</v>
      </c>
      <c r="J4725" s="1" t="str">
        <f>IF(A4725="","",'[1]OFD Query'!X4725)</f>
        <v>Azman Ali Ghulam Mustafa</v>
      </c>
      <c r="K4725" s="1" t="str">
        <f>IF(A4725="","",'[1]OFD Query'!AL4725)</f>
        <v>Al Umrah Al Jadidah</v>
      </c>
      <c r="L4725" s="6">
        <f>IF(A4725="","",'[1]OFD Query'!AO4725)</f>
        <v>774.36</v>
      </c>
      <c r="M4725" s="1" t="str" cm="1">
        <f t="array" ref="M4725">_xlfn.IFS(L4725="","",L4725=0,"PPD",L4725&gt;0,"COD")</f>
        <v>COD</v>
      </c>
      <c r="N4725" s="1" t="str" cm="1">
        <f t="array" ref="N4725">_xlfn.IFS(A4725="","",L4725=0,M4725,L4725&lt;100,"&lt;100",L4725&lt;200,"&lt;200",L4725&lt;500,"&lt;500",L4725&lt;1000,"&lt;1000",L4725&gt;1000,"Above 1K")</f>
        <v>&lt;1000</v>
      </c>
      <c r="O4725" s="6">
        <f>IF(A4725="","",'[1]OFD Query'!CB4725)</f>
        <v>2</v>
      </c>
      <c r="P4725" s="1" t="str">
        <f>IF(A4725="","",'[1]OFD Query'!CJ4725)</f>
        <v>BOX</v>
      </c>
      <c r="Q4725" s="1" t="str" cm="1">
        <f t="array" ref="Q4725">IFERROR(_xlfn.IFS(A4725="","",O4725=0,"TRUE",AND(O4725=1,E4725="Out For Delivery"),"FALSE",O4725=1,"TRUE"),"FALSE")</f>
        <v>FALSE</v>
      </c>
      <c r="R4725" s="1" t="str">
        <f>'[1]OFD Query'!BT4725</f>
        <v>NO</v>
      </c>
    </row>
    <row r="4726" spans="1:18" x14ac:dyDescent="0.3">
      <c r="A4726" s="5" t="str">
        <f>IF(ISBLANK('[1]OFD Query'!A4726),"",'[1]OFD Query'!A4726)</f>
        <v>6062324518839</v>
      </c>
      <c r="B4726" s="1" t="str">
        <f>IF(A4726="","",LEFT('[1]OFD Query'!C4726,FIND(" ",'[1]OFD Query'!C4726)-1))</f>
        <v>Reverse</v>
      </c>
      <c r="C4726" s="1" t="str">
        <f>IF(A4726="","",'[1]OFD Query'!F4726)</f>
        <v>C21036226</v>
      </c>
      <c r="D4726" s="1" t="str">
        <f>IFERROR(VLOOKUP(C4726,Sheet2!A:B,2,0),"")</f>
        <v>SHEIN</v>
      </c>
      <c r="E4726" s="1" t="str">
        <f>IF(A4726="","",'[1]OFD Query'!I4726)</f>
        <v>Out For Delivery</v>
      </c>
      <c r="F4726" s="1" t="str">
        <f t="shared" si="75"/>
        <v>MAK-2</v>
      </c>
      <c r="G4726" s="6" t="str" cm="1">
        <f t="array" ref="G4726">IFERROR(_xlfn.IFS(A4726="","",'[1]OFD Query'!N4726="","Fresh"),'[1]OFD Query'!N4726)</f>
        <v>Undelivered</v>
      </c>
      <c r="H4726" s="6" t="str" cm="1">
        <f t="array" ref="H4726">IFERROR(_xlfn.IFS(B4726="","",'[1]OFD Query'!O4726="","Fresh"),'[1]OFD Query'!O4726)</f>
        <v xml:space="preserve">NDR Condition, can not been scheduled </v>
      </c>
      <c r="I4726" s="1" t="str">
        <f>IF(A4726="","",'[1]OFD Query'!W4726)</f>
        <v>D2106939301</v>
      </c>
      <c r="J4726" s="1" t="str">
        <f>IF(A4726="","",'[1]OFD Query'!X4726)</f>
        <v>Azman Ali Ghulam Mustafa</v>
      </c>
      <c r="K4726" s="1" t="str">
        <f>IF(A4726="","",'[1]OFD Query'!AL4726)</f>
        <v>Al Umrah Al Jadidah</v>
      </c>
      <c r="L4726" s="6">
        <f>IF(A4726="","",'[1]OFD Query'!AO4726)</f>
        <v>0</v>
      </c>
      <c r="M4726" s="1" t="str" cm="1">
        <f t="array" ref="M4726">_xlfn.IFS(L4726="","",L4726=0,"PPD",L4726&gt;0,"COD")</f>
        <v>PPD</v>
      </c>
      <c r="N4726" s="1" t="str" cm="1">
        <f t="array" ref="N4726">_xlfn.IFS(A4726="","",L4726=0,M4726,L4726&lt;100,"&lt;100",L4726&lt;200,"&lt;200",L4726&lt;500,"&lt;500",L4726&lt;1000,"&lt;1000",L4726&gt;1000,"Above 1K")</f>
        <v>PPD</v>
      </c>
      <c r="O4726" s="6">
        <f>IF(A4726="","",'[1]OFD Query'!CB4726)</f>
        <v>2</v>
      </c>
      <c r="P4726" s="1" t="str">
        <f>IF(A4726="","",'[1]OFD Query'!CJ4726)</f>
        <v/>
      </c>
      <c r="Q4726" s="1" t="str" cm="1">
        <f t="array" ref="Q4726">IFERROR(_xlfn.IFS(A4726="","",O4726=0,"TRUE",AND(O4726=1,E4726="Out For Delivery"),"FALSE",O4726=1,"TRUE"),"FALSE")</f>
        <v>FALSE</v>
      </c>
      <c r="R4726" s="1" t="str">
        <f>'[1]OFD Query'!BT4726</f>
        <v>NO</v>
      </c>
    </row>
    <row r="4727" spans="1:18" x14ac:dyDescent="0.3">
      <c r="A4727" s="5" t="str">
        <f>IF(ISBLANK('[1]OFD Query'!A4727),"",'[1]OFD Query'!A4727)</f>
        <v>6062324106318</v>
      </c>
      <c r="B4727" s="1" t="str">
        <f>IF(A4727="","",LEFT('[1]OFD Query'!C4727,FIND(" ",'[1]OFD Query'!C4727)-1))</f>
        <v>Reverse</v>
      </c>
      <c r="C4727" s="1" t="str">
        <f>IF(A4727="","",'[1]OFD Query'!F4727)</f>
        <v>C21036226</v>
      </c>
      <c r="D4727" s="1" t="str">
        <f>IFERROR(VLOOKUP(C4727,Sheet2!A:B,2,0),"")</f>
        <v>SHEIN</v>
      </c>
      <c r="E4727" s="1" t="str">
        <f>IF(A4727="","",'[1]OFD Query'!I4727)</f>
        <v>Out For Delivery</v>
      </c>
      <c r="F4727" s="1" t="str">
        <f t="shared" si="75"/>
        <v>MAK-2</v>
      </c>
      <c r="G4727" s="6" t="str" cm="1">
        <f t="array" ref="G4727">IFERROR(_xlfn.IFS(A4727="","",'[1]OFD Query'!N4727="","Fresh"),'[1]OFD Query'!N4727)</f>
        <v>Undelivered</v>
      </c>
      <c r="H4727" s="6" t="str" cm="1">
        <f t="array" ref="H4727">IFERROR(_xlfn.IFS(B4727="","",'[1]OFD Query'!O4727="","Fresh"),'[1]OFD Query'!O4727)</f>
        <v xml:space="preserve">NDR Condition, can not been scheduled </v>
      </c>
      <c r="I4727" s="1" t="str">
        <f>IF(A4727="","",'[1]OFD Query'!W4727)</f>
        <v>D2106939301</v>
      </c>
      <c r="J4727" s="1" t="str">
        <f>IF(A4727="","",'[1]OFD Query'!X4727)</f>
        <v>Azman Ali Ghulam Mustafa</v>
      </c>
      <c r="K4727" s="1" t="str">
        <f>IF(A4727="","",'[1]OFD Query'!AL4727)</f>
        <v>Al Umrah Al Jadidah</v>
      </c>
      <c r="L4727" s="6">
        <f>IF(A4727="","",'[1]OFD Query'!AO4727)</f>
        <v>0</v>
      </c>
      <c r="M4727" s="1" t="str" cm="1">
        <f t="array" ref="M4727">_xlfn.IFS(L4727="","",L4727=0,"PPD",L4727&gt;0,"COD")</f>
        <v>PPD</v>
      </c>
      <c r="N4727" s="1" t="str" cm="1">
        <f t="array" ref="N4727">_xlfn.IFS(A4727="","",L4727=0,M4727,L4727&lt;100,"&lt;100",L4727&lt;200,"&lt;200",L4727&lt;500,"&lt;500",L4727&lt;1000,"&lt;1000",L4727&gt;1000,"Above 1K")</f>
        <v>PPD</v>
      </c>
      <c r="O4727" s="6">
        <f>IF(A4727="","",'[1]OFD Query'!CB4727)</f>
        <v>2</v>
      </c>
      <c r="P4727" s="1" t="str">
        <f>IF(A4727="","",'[1]OFD Query'!CJ4727)</f>
        <v/>
      </c>
      <c r="Q4727" s="1" t="str" cm="1">
        <f t="array" ref="Q4727">IFERROR(_xlfn.IFS(A4727="","",O4727=0,"TRUE",AND(O4727=1,E4727="Out For Delivery"),"FALSE",O4727=1,"TRUE"),"FALSE")</f>
        <v>FALSE</v>
      </c>
      <c r="R4727" s="1" t="str">
        <f>'[1]OFD Query'!BT4727</f>
        <v>NO</v>
      </c>
    </row>
    <row r="4728" spans="1:18" x14ac:dyDescent="0.3">
      <c r="A4728" s="5" t="str">
        <f>IF(ISBLANK('[1]OFD Query'!A4728),"",'[1]OFD Query'!A4728)</f>
        <v>6062324241038</v>
      </c>
      <c r="B4728" s="1" t="str">
        <f>IF(A4728="","",LEFT('[1]OFD Query'!C4728,FIND(" ",'[1]OFD Query'!C4728)-1))</f>
        <v>Reverse</v>
      </c>
      <c r="C4728" s="1" t="str">
        <f>IF(A4728="","",'[1]OFD Query'!F4728)</f>
        <v>C2103791801</v>
      </c>
      <c r="D4728" s="1" t="str">
        <f>IFERROR(VLOOKUP(C4728,Sheet2!A:B,2,0),"")</f>
        <v>imile return warehouse</v>
      </c>
      <c r="E4728" s="1" t="str">
        <f>IF(A4728="","",'[1]OFD Query'!I4728)</f>
        <v>Out For Delivery</v>
      </c>
      <c r="F4728" s="1" t="str">
        <f t="shared" si="75"/>
        <v>MAK-2</v>
      </c>
      <c r="G4728" s="6" t="str" cm="1">
        <f t="array" ref="G4728">IFERROR(_xlfn.IFS(A4728="","",'[1]OFD Query'!N4728="","Fresh"),'[1]OFD Query'!N4728)</f>
        <v>No Answer</v>
      </c>
      <c r="H4728" s="6" t="str" cm="1">
        <f t="array" ref="H4728">IFERROR(_xlfn.IFS(B4728="","",'[1]OFD Query'!O4728="","Fresh"),'[1]OFD Query'!O4728)</f>
        <v>Switched Off</v>
      </c>
      <c r="I4728" s="1" t="str">
        <f>IF(A4728="","",'[1]OFD Query'!W4728)</f>
        <v>D2106939301</v>
      </c>
      <c r="J4728" s="1" t="str">
        <f>IF(A4728="","",'[1]OFD Query'!X4728)</f>
        <v>Azman Ali Ghulam Mustafa</v>
      </c>
      <c r="K4728" s="1" t="str">
        <f>IF(A4728="","",'[1]OFD Query'!AL4728)</f>
        <v>Al Umrah Al Jadidah</v>
      </c>
      <c r="L4728" s="6">
        <f>IF(A4728="","",'[1]OFD Query'!AO4728)</f>
        <v>0</v>
      </c>
      <c r="M4728" s="1" t="str" cm="1">
        <f t="array" ref="M4728">_xlfn.IFS(L4728="","",L4728=0,"PPD",L4728&gt;0,"COD")</f>
        <v>PPD</v>
      </c>
      <c r="N4728" s="1" t="str" cm="1">
        <f t="array" ref="N4728">_xlfn.IFS(A4728="","",L4728=0,M4728,L4728&lt;100,"&lt;100",L4728&lt;200,"&lt;200",L4728&lt;500,"&lt;500",L4728&lt;1000,"&lt;1000",L4728&gt;1000,"Above 1K")</f>
        <v>PPD</v>
      </c>
      <c r="O4728" s="6">
        <f>IF(A4728="","",'[1]OFD Query'!CB4728)</f>
        <v>2</v>
      </c>
      <c r="P4728" s="1" t="str">
        <f>IF(A4728="","",'[1]OFD Query'!CJ4728)</f>
        <v/>
      </c>
      <c r="Q4728" s="1" t="str" cm="1">
        <f t="array" ref="Q4728">IFERROR(_xlfn.IFS(A4728="","",O4728=0,"TRUE",AND(O4728=1,E4728="Out For Delivery"),"FALSE",O4728=1,"TRUE"),"FALSE")</f>
        <v>FALSE</v>
      </c>
      <c r="R4728" s="1" t="str">
        <f>'[1]OFD Query'!BT4728</f>
        <v>NO</v>
      </c>
    </row>
    <row r="4729" spans="1:18" x14ac:dyDescent="0.3">
      <c r="A4729" s="5" t="str">
        <f>IF(ISBLANK('[1]OFD Query'!A4729),"",'[1]OFD Query'!A4729)</f>
        <v>6062424995675</v>
      </c>
      <c r="B4729" s="1" t="str">
        <f>IF(A4729="","",LEFT('[1]OFD Query'!C4729,FIND(" ",'[1]OFD Query'!C4729)-1))</f>
        <v>Reverse</v>
      </c>
      <c r="C4729" s="1" t="str">
        <f>IF(A4729="","",'[1]OFD Query'!F4729)</f>
        <v>C21036226</v>
      </c>
      <c r="D4729" s="1" t="str">
        <f>IFERROR(VLOOKUP(C4729,Sheet2!A:B,2,0),"")</f>
        <v>SHEIN</v>
      </c>
      <c r="E4729" s="1" t="str">
        <f>IF(A4729="","",'[1]OFD Query'!I4729)</f>
        <v>Out For Delivery</v>
      </c>
      <c r="F4729" s="1" t="str">
        <f t="shared" si="75"/>
        <v>MAK-2</v>
      </c>
      <c r="G4729" s="6" t="str" cm="1">
        <f t="array" ref="G4729">IFERROR(_xlfn.IFS(A4729="","",'[1]OFD Query'!N4729="","Fresh"),'[1]OFD Query'!N4729)</f>
        <v>Cancel</v>
      </c>
      <c r="H4729" s="6" t="str" cm="1">
        <f t="array" ref="H4729">IFERROR(_xlfn.IFS(B4729="","",'[1]OFD Query'!O4729="","Fresh"),'[1]OFD Query'!O4729)</f>
        <v>Doesn't Want to Give Reason</v>
      </c>
      <c r="I4729" s="1" t="str">
        <f>IF(A4729="","",'[1]OFD Query'!W4729)</f>
        <v>D2106939301</v>
      </c>
      <c r="J4729" s="1" t="str">
        <f>IF(A4729="","",'[1]OFD Query'!X4729)</f>
        <v>Azman Ali Ghulam Mustafa</v>
      </c>
      <c r="K4729" s="1" t="str">
        <f>IF(A4729="","",'[1]OFD Query'!AL4729)</f>
        <v>Al Umrah Al Jadidah</v>
      </c>
      <c r="L4729" s="6">
        <f>IF(A4729="","",'[1]OFD Query'!AO4729)</f>
        <v>0</v>
      </c>
      <c r="M4729" s="1" t="str" cm="1">
        <f t="array" ref="M4729">_xlfn.IFS(L4729="","",L4729=0,"PPD",L4729&gt;0,"COD")</f>
        <v>PPD</v>
      </c>
      <c r="N4729" s="1" t="str" cm="1">
        <f t="array" ref="N4729">_xlfn.IFS(A4729="","",L4729=0,M4729,L4729&lt;100,"&lt;100",L4729&lt;200,"&lt;200",L4729&lt;500,"&lt;500",L4729&lt;1000,"&lt;1000",L4729&gt;1000,"Above 1K")</f>
        <v>PPD</v>
      </c>
      <c r="O4729" s="6">
        <f>IF(A4729="","",'[1]OFD Query'!CB4729)</f>
        <v>2</v>
      </c>
      <c r="P4729" s="1" t="str">
        <f>IF(A4729="","",'[1]OFD Query'!CJ4729)</f>
        <v/>
      </c>
      <c r="Q4729" s="1" t="str" cm="1">
        <f t="array" ref="Q4729">IFERROR(_xlfn.IFS(A4729="","",O4729=0,"TRUE",AND(O4729=1,E4729="Out For Delivery"),"FALSE",O4729=1,"TRUE"),"FALSE")</f>
        <v>FALSE</v>
      </c>
      <c r="R4729" s="1" t="str">
        <f>'[1]OFD Query'!BT4729</f>
        <v>NO</v>
      </c>
    </row>
    <row r="4730" spans="1:18" x14ac:dyDescent="0.3">
      <c r="A4730" s="5" t="str">
        <f>IF(ISBLANK('[1]OFD Query'!A4730),"",'[1]OFD Query'!A4730)</f>
        <v>6062424302357</v>
      </c>
      <c r="B4730" s="1" t="str">
        <f>IF(A4730="","",LEFT('[1]OFD Query'!C4730,FIND(" ",'[1]OFD Query'!C4730)-1))</f>
        <v>Reverse</v>
      </c>
      <c r="C4730" s="1" t="str">
        <f>IF(A4730="","",'[1]OFD Query'!F4730)</f>
        <v>C21036226</v>
      </c>
      <c r="D4730" s="1" t="str">
        <f>IFERROR(VLOOKUP(C4730,Sheet2!A:B,2,0),"")</f>
        <v>SHEIN</v>
      </c>
      <c r="E4730" s="1" t="str">
        <f>IF(A4730="","",'[1]OFD Query'!I4730)</f>
        <v>Out For Delivery</v>
      </c>
      <c r="F4730" s="1" t="str">
        <f t="shared" si="75"/>
        <v>MAK-2</v>
      </c>
      <c r="G4730" s="6" t="str" cm="1">
        <f t="array" ref="G4730">IFERROR(_xlfn.IFS(A4730="","",'[1]OFD Query'!N4730="","Fresh"),'[1]OFD Query'!N4730)</f>
        <v>Cancel</v>
      </c>
      <c r="H4730" s="6" t="str" cm="1">
        <f t="array" ref="H4730">IFERROR(_xlfn.IFS(B4730="","",'[1]OFD Query'!O4730="","Fresh"),'[1]OFD Query'!O4730)</f>
        <v>Doesn't Want to Give Reason</v>
      </c>
      <c r="I4730" s="1" t="str">
        <f>IF(A4730="","",'[1]OFD Query'!W4730)</f>
        <v>D2106939301</v>
      </c>
      <c r="J4730" s="1" t="str">
        <f>IF(A4730="","",'[1]OFD Query'!X4730)</f>
        <v>Azman Ali Ghulam Mustafa</v>
      </c>
      <c r="K4730" s="1" t="str">
        <f>IF(A4730="","",'[1]OFD Query'!AL4730)</f>
        <v>Al Umrah Al Jadidah</v>
      </c>
      <c r="L4730" s="6">
        <f>IF(A4730="","",'[1]OFD Query'!AO4730)</f>
        <v>0</v>
      </c>
      <c r="M4730" s="1" t="str" cm="1">
        <f t="array" ref="M4730">_xlfn.IFS(L4730="","",L4730=0,"PPD",L4730&gt;0,"COD")</f>
        <v>PPD</v>
      </c>
      <c r="N4730" s="1" t="str" cm="1">
        <f t="array" ref="N4730">_xlfn.IFS(A4730="","",L4730=0,M4730,L4730&lt;100,"&lt;100",L4730&lt;200,"&lt;200",L4730&lt;500,"&lt;500",L4730&lt;1000,"&lt;1000",L4730&gt;1000,"Above 1K")</f>
        <v>PPD</v>
      </c>
      <c r="O4730" s="6">
        <f>IF(A4730="","",'[1]OFD Query'!CB4730)</f>
        <v>2</v>
      </c>
      <c r="P4730" s="1" t="str">
        <f>IF(A4730="","",'[1]OFD Query'!CJ4730)</f>
        <v/>
      </c>
      <c r="Q4730" s="1" t="str" cm="1">
        <f t="array" ref="Q4730">IFERROR(_xlfn.IFS(A4730="","",O4730=0,"TRUE",AND(O4730=1,E4730="Out For Delivery"),"FALSE",O4730=1,"TRUE"),"FALSE")</f>
        <v>FALSE</v>
      </c>
      <c r="R4730" s="1" t="str">
        <f>'[1]OFD Query'!BT4730</f>
        <v>NO</v>
      </c>
    </row>
    <row r="4731" spans="1:18" x14ac:dyDescent="0.3">
      <c r="A4731" s="5" t="str">
        <f>IF(ISBLANK('[1]OFD Query'!A4731),"",'[1]OFD Query'!A4731)</f>
        <v>6062424644619</v>
      </c>
      <c r="B4731" s="1" t="str">
        <f>IF(A4731="","",LEFT('[1]OFD Query'!C4731,FIND(" ",'[1]OFD Query'!C4731)-1))</f>
        <v>Reverse</v>
      </c>
      <c r="C4731" s="1" t="str">
        <f>IF(A4731="","",'[1]OFD Query'!F4731)</f>
        <v>C21036226</v>
      </c>
      <c r="D4731" s="1" t="str">
        <f>IFERROR(VLOOKUP(C4731,Sheet2!A:B,2,0),"")</f>
        <v>SHEIN</v>
      </c>
      <c r="E4731" s="1" t="str">
        <f>IF(A4731="","",'[1]OFD Query'!I4731)</f>
        <v>Out For Delivery</v>
      </c>
      <c r="F4731" s="1" t="str">
        <f t="shared" si="75"/>
        <v>MAK-2</v>
      </c>
      <c r="G4731" s="6" t="str" cm="1">
        <f t="array" ref="G4731">IFERROR(_xlfn.IFS(A4731="","",'[1]OFD Query'!N4731="","Fresh"),'[1]OFD Query'!N4731)</f>
        <v>No Answer</v>
      </c>
      <c r="H4731" s="6" t="str" cm="1">
        <f t="array" ref="H4731">IFERROR(_xlfn.IFS(B4731="","",'[1]OFD Query'!O4731="","Fresh"),'[1]OFD Query'!O4731)</f>
        <v>Switched Off</v>
      </c>
      <c r="I4731" s="1" t="str">
        <f>IF(A4731="","",'[1]OFD Query'!W4731)</f>
        <v>D2106939301</v>
      </c>
      <c r="J4731" s="1" t="str">
        <f>IF(A4731="","",'[1]OFD Query'!X4731)</f>
        <v>Azman Ali Ghulam Mustafa</v>
      </c>
      <c r="K4731" s="1" t="str">
        <f>IF(A4731="","",'[1]OFD Query'!AL4731)</f>
        <v>Al Umrah Al Jadidah</v>
      </c>
      <c r="L4731" s="6">
        <f>IF(A4731="","",'[1]OFD Query'!AO4731)</f>
        <v>0</v>
      </c>
      <c r="M4731" s="1" t="str" cm="1">
        <f t="array" ref="M4731">_xlfn.IFS(L4731="","",L4731=0,"PPD",L4731&gt;0,"COD")</f>
        <v>PPD</v>
      </c>
      <c r="N4731" s="1" t="str" cm="1">
        <f t="array" ref="N4731">_xlfn.IFS(A4731="","",L4731=0,M4731,L4731&lt;100,"&lt;100",L4731&lt;200,"&lt;200",L4731&lt;500,"&lt;500",L4731&lt;1000,"&lt;1000",L4731&gt;1000,"Above 1K")</f>
        <v>PPD</v>
      </c>
      <c r="O4731" s="6">
        <f>IF(A4731="","",'[1]OFD Query'!CB4731)</f>
        <v>2</v>
      </c>
      <c r="P4731" s="1" t="str">
        <f>IF(A4731="","",'[1]OFD Query'!CJ4731)</f>
        <v/>
      </c>
      <c r="Q4731" s="1" t="str" cm="1">
        <f t="array" ref="Q4731">IFERROR(_xlfn.IFS(A4731="","",O4731=0,"TRUE",AND(O4731=1,E4731="Out For Delivery"),"FALSE",O4731=1,"TRUE"),"FALSE")</f>
        <v>FALSE</v>
      </c>
      <c r="R4731" s="1" t="str">
        <f>'[1]OFD Query'!BT4731</f>
        <v>NO</v>
      </c>
    </row>
    <row r="4732" spans="1:18" x14ac:dyDescent="0.3">
      <c r="A4732" s="5" t="str">
        <f>IF(ISBLANK('[1]OFD Query'!A4732),"",'[1]OFD Query'!A4732)</f>
        <v>6062524921460</v>
      </c>
      <c r="B4732" s="1" t="str">
        <f>IF(A4732="","",LEFT('[1]OFD Query'!C4732,FIND(" ",'[1]OFD Query'!C4732)-1))</f>
        <v>Reverse</v>
      </c>
      <c r="C4732" s="1" t="str">
        <f>IF(A4732="","",'[1]OFD Query'!F4732)</f>
        <v>C2103791801</v>
      </c>
      <c r="D4732" s="1" t="str">
        <f>IFERROR(VLOOKUP(C4732,Sheet2!A:B,2,0),"")</f>
        <v>imile return warehouse</v>
      </c>
      <c r="E4732" s="1" t="str">
        <f>IF(A4732="","",'[1]OFD Query'!I4732)</f>
        <v>Out For Delivery</v>
      </c>
      <c r="F4732" s="1" t="str">
        <f t="shared" si="75"/>
        <v>MAK-2</v>
      </c>
      <c r="G4732" s="6" t="str" cm="1">
        <f t="array" ref="G4732">IFERROR(_xlfn.IFS(A4732="","",'[1]OFD Query'!N4732="","Fresh"),'[1]OFD Query'!N4732)</f>
        <v>No Answer</v>
      </c>
      <c r="H4732" s="6" t="str" cm="1">
        <f t="array" ref="H4732">IFERROR(_xlfn.IFS(B4732="","",'[1]OFD Query'!O4732="","Fresh"),'[1]OFD Query'!O4732)</f>
        <v>Switched Off</v>
      </c>
      <c r="I4732" s="1" t="str">
        <f>IF(A4732="","",'[1]OFD Query'!W4732)</f>
        <v>D2106939301</v>
      </c>
      <c r="J4732" s="1" t="str">
        <f>IF(A4732="","",'[1]OFD Query'!X4732)</f>
        <v>Azman Ali Ghulam Mustafa</v>
      </c>
      <c r="K4732" s="1" t="str">
        <f>IF(A4732="","",'[1]OFD Query'!AL4732)</f>
        <v>Al Umrah Al Jadidah</v>
      </c>
      <c r="L4732" s="6">
        <f>IF(A4732="","",'[1]OFD Query'!AO4732)</f>
        <v>0</v>
      </c>
      <c r="M4732" s="1" t="str" cm="1">
        <f t="array" ref="M4732">_xlfn.IFS(L4732="","",L4732=0,"PPD",L4732&gt;0,"COD")</f>
        <v>PPD</v>
      </c>
      <c r="N4732" s="1" t="str" cm="1">
        <f t="array" ref="N4732">_xlfn.IFS(A4732="","",L4732=0,M4732,L4732&lt;100,"&lt;100",L4732&lt;200,"&lt;200",L4732&lt;500,"&lt;500",L4732&lt;1000,"&lt;1000",L4732&gt;1000,"Above 1K")</f>
        <v>PPD</v>
      </c>
      <c r="O4732" s="6">
        <f>IF(A4732="","",'[1]OFD Query'!CB4732)</f>
        <v>1</v>
      </c>
      <c r="P4732" s="1" t="str">
        <f>IF(A4732="","",'[1]OFD Query'!CJ4732)</f>
        <v/>
      </c>
      <c r="Q4732" s="1" t="str" cm="1">
        <f t="array" ref="Q4732">IFERROR(_xlfn.IFS(A4732="","",O4732=0,"TRUE",AND(O4732=1,E4732="Out For Delivery"),"FALSE",O4732=1,"TRUE"),"FALSE")</f>
        <v>FALSE</v>
      </c>
      <c r="R4732" s="1" t="str">
        <f>'[1]OFD Query'!BT4732</f>
        <v>NO</v>
      </c>
    </row>
    <row r="4733" spans="1:18" x14ac:dyDescent="0.3">
      <c r="A4733" s="5" t="str">
        <f>IF(ISBLANK('[1]OFD Query'!A4733),"",'[1]OFD Query'!A4733)</f>
        <v>6062524916306</v>
      </c>
      <c r="B4733" s="1" t="str">
        <f>IF(A4733="","",LEFT('[1]OFD Query'!C4733,FIND(" ",'[1]OFD Query'!C4733)-1))</f>
        <v>Reverse</v>
      </c>
      <c r="C4733" s="1" t="str">
        <f>IF(A4733="","",'[1]OFD Query'!F4733)</f>
        <v>C21036226</v>
      </c>
      <c r="D4733" s="1" t="str">
        <f>IFERROR(VLOOKUP(C4733,Sheet2!A:B,2,0),"")</f>
        <v>SHEIN</v>
      </c>
      <c r="E4733" s="1" t="str">
        <f>IF(A4733="","",'[1]OFD Query'!I4733)</f>
        <v>Out For Delivery</v>
      </c>
      <c r="F4733" s="1" t="str">
        <f t="shared" si="75"/>
        <v>MAK-2</v>
      </c>
      <c r="G4733" s="6" t="str" cm="1">
        <f t="array" ref="G4733">IFERROR(_xlfn.IFS(A4733="","",'[1]OFD Query'!N4733="","Fresh"),'[1]OFD Query'!N4733)</f>
        <v>No Answer</v>
      </c>
      <c r="H4733" s="6" t="str" cm="1">
        <f t="array" ref="H4733">IFERROR(_xlfn.IFS(B4733="","",'[1]OFD Query'!O4733="","Fresh"),'[1]OFD Query'!O4733)</f>
        <v>Switched Off</v>
      </c>
      <c r="I4733" s="1" t="str">
        <f>IF(A4733="","",'[1]OFD Query'!W4733)</f>
        <v>D2106939301</v>
      </c>
      <c r="J4733" s="1" t="str">
        <f>IF(A4733="","",'[1]OFD Query'!X4733)</f>
        <v>Azman Ali Ghulam Mustafa</v>
      </c>
      <c r="K4733" s="1" t="str">
        <f>IF(A4733="","",'[1]OFD Query'!AL4733)</f>
        <v>Al Umrah Al Jadidah</v>
      </c>
      <c r="L4733" s="6">
        <f>IF(A4733="","",'[1]OFD Query'!AO4733)</f>
        <v>0</v>
      </c>
      <c r="M4733" s="1" t="str" cm="1">
        <f t="array" ref="M4733">_xlfn.IFS(L4733="","",L4733=0,"PPD",L4733&gt;0,"COD")</f>
        <v>PPD</v>
      </c>
      <c r="N4733" s="1" t="str" cm="1">
        <f t="array" ref="N4733">_xlfn.IFS(A4733="","",L4733=0,M4733,L4733&lt;100,"&lt;100",L4733&lt;200,"&lt;200",L4733&lt;500,"&lt;500",L4733&lt;1000,"&lt;1000",L4733&gt;1000,"Above 1K")</f>
        <v>PPD</v>
      </c>
      <c r="O4733" s="6">
        <f>IF(A4733="","",'[1]OFD Query'!CB4733)</f>
        <v>1</v>
      </c>
      <c r="P4733" s="1" t="str">
        <f>IF(A4733="","",'[1]OFD Query'!CJ4733)</f>
        <v/>
      </c>
      <c r="Q4733" s="1" t="str" cm="1">
        <f t="array" ref="Q4733">IFERROR(_xlfn.IFS(A4733="","",O4733=0,"TRUE",AND(O4733=1,E4733="Out For Delivery"),"FALSE",O4733=1,"TRUE"),"FALSE")</f>
        <v>FALSE</v>
      </c>
      <c r="R4733" s="1" t="str">
        <f>'[1]OFD Query'!BT4733</f>
        <v>NO</v>
      </c>
    </row>
    <row r="4734" spans="1:18" x14ac:dyDescent="0.3">
      <c r="A4734" s="5" t="str">
        <f>IF(ISBLANK('[1]OFD Query'!A4734),"",'[1]OFD Query'!A4734)</f>
        <v>6062424920666</v>
      </c>
      <c r="B4734" s="1" t="str">
        <f>IF(A4734="","",LEFT('[1]OFD Query'!C4734,FIND(" ",'[1]OFD Query'!C4734)-1))</f>
        <v>Reverse</v>
      </c>
      <c r="C4734" s="1" t="str">
        <f>IF(A4734="","",'[1]OFD Query'!F4734)</f>
        <v>C21036226</v>
      </c>
      <c r="D4734" s="1" t="str">
        <f>IFERROR(VLOOKUP(C4734,Sheet2!A:B,2,0),"")</f>
        <v>SHEIN</v>
      </c>
      <c r="E4734" s="1" t="str">
        <f>IF(A4734="","",'[1]OFD Query'!I4734)</f>
        <v>Out For Delivery</v>
      </c>
      <c r="F4734" s="1" t="str">
        <f t="shared" si="75"/>
        <v>MAK-2</v>
      </c>
      <c r="G4734" s="6" t="str" cm="1">
        <f t="array" ref="G4734">IFERROR(_xlfn.IFS(A4734="","",'[1]OFD Query'!N4734="","Fresh"),'[1]OFD Query'!N4734)</f>
        <v>No Answer</v>
      </c>
      <c r="H4734" s="6" t="str" cm="1">
        <f t="array" ref="H4734">IFERROR(_xlfn.IFS(B4734="","",'[1]OFD Query'!O4734="","Fresh"),'[1]OFD Query'!O4734)</f>
        <v>Switched Off</v>
      </c>
      <c r="I4734" s="1" t="str">
        <f>IF(A4734="","",'[1]OFD Query'!W4734)</f>
        <v>D2106939301</v>
      </c>
      <c r="J4734" s="1" t="str">
        <f>IF(A4734="","",'[1]OFD Query'!X4734)</f>
        <v>Azman Ali Ghulam Mustafa</v>
      </c>
      <c r="K4734" s="1" t="str">
        <f>IF(A4734="","",'[1]OFD Query'!AL4734)</f>
        <v>حي النوارية</v>
      </c>
      <c r="L4734" s="6">
        <f>IF(A4734="","",'[1]OFD Query'!AO4734)</f>
        <v>0</v>
      </c>
      <c r="M4734" s="1" t="str" cm="1">
        <f t="array" ref="M4734">_xlfn.IFS(L4734="","",L4734=0,"PPD",L4734&gt;0,"COD")</f>
        <v>PPD</v>
      </c>
      <c r="N4734" s="1" t="str" cm="1">
        <f t="array" ref="N4734">_xlfn.IFS(A4734="","",L4734=0,M4734,L4734&lt;100,"&lt;100",L4734&lt;200,"&lt;200",L4734&lt;500,"&lt;500",L4734&lt;1000,"&lt;1000",L4734&gt;1000,"Above 1K")</f>
        <v>PPD</v>
      </c>
      <c r="O4734" s="6">
        <f>IF(A4734="","",'[1]OFD Query'!CB4734)</f>
        <v>1</v>
      </c>
      <c r="P4734" s="1" t="str">
        <f>IF(A4734="","",'[1]OFD Query'!CJ4734)</f>
        <v/>
      </c>
      <c r="Q4734" s="1" t="str" cm="1">
        <f t="array" ref="Q4734">IFERROR(_xlfn.IFS(A4734="","",O4734=0,"TRUE",AND(O4734=1,E4734="Out For Delivery"),"FALSE",O4734=1,"TRUE"),"FALSE")</f>
        <v>FALSE</v>
      </c>
      <c r="R4734" s="1" t="str">
        <f>'[1]OFD Query'!BT4734</f>
        <v>NO</v>
      </c>
    </row>
    <row r="4735" spans="1:18" x14ac:dyDescent="0.3">
      <c r="A4735" s="5" t="str">
        <f>IF(ISBLANK('[1]OFD Query'!A4735),"",'[1]OFD Query'!A4735)</f>
        <v>6062524771925</v>
      </c>
      <c r="B4735" s="1" t="str">
        <f>IF(A4735="","",LEFT('[1]OFD Query'!C4735,FIND(" ",'[1]OFD Query'!C4735)-1))</f>
        <v>Reverse</v>
      </c>
      <c r="C4735" s="1" t="str">
        <f>IF(A4735="","",'[1]OFD Query'!F4735)</f>
        <v>C21036226</v>
      </c>
      <c r="D4735" s="1" t="str">
        <f>IFERROR(VLOOKUP(C4735,Sheet2!A:B,2,0),"")</f>
        <v>SHEIN</v>
      </c>
      <c r="E4735" s="1" t="str">
        <f>IF(A4735="","",'[1]OFD Query'!I4735)</f>
        <v>Out For Delivery</v>
      </c>
      <c r="F4735" s="1" t="str">
        <f t="shared" si="75"/>
        <v>MAK-2</v>
      </c>
      <c r="G4735" s="6" t="str" cm="1">
        <f t="array" ref="G4735">IFERROR(_xlfn.IFS(A4735="","",'[1]OFD Query'!N4735="","Fresh"),'[1]OFD Query'!N4735)</f>
        <v>No Answer</v>
      </c>
      <c r="H4735" s="6" t="str" cm="1">
        <f t="array" ref="H4735">IFERROR(_xlfn.IFS(B4735="","",'[1]OFD Query'!O4735="","Fresh"),'[1]OFD Query'!O4735)</f>
        <v>Switched Off</v>
      </c>
      <c r="I4735" s="1" t="str">
        <f>IF(A4735="","",'[1]OFD Query'!W4735)</f>
        <v>D2106939301</v>
      </c>
      <c r="J4735" s="1" t="str">
        <f>IF(A4735="","",'[1]OFD Query'!X4735)</f>
        <v>Azman Ali Ghulam Mustafa</v>
      </c>
      <c r="K4735" s="1" t="str">
        <f>IF(A4735="","",'[1]OFD Query'!AL4735)</f>
        <v>حي النوارية</v>
      </c>
      <c r="L4735" s="6">
        <f>IF(A4735="","",'[1]OFD Query'!AO4735)</f>
        <v>0</v>
      </c>
      <c r="M4735" s="1" t="str" cm="1">
        <f t="array" ref="M4735">_xlfn.IFS(L4735="","",L4735=0,"PPD",L4735&gt;0,"COD")</f>
        <v>PPD</v>
      </c>
      <c r="N4735" s="1" t="str" cm="1">
        <f t="array" ref="N4735">_xlfn.IFS(A4735="","",L4735=0,M4735,L4735&lt;100,"&lt;100",L4735&lt;200,"&lt;200",L4735&lt;500,"&lt;500",L4735&lt;1000,"&lt;1000",L4735&gt;1000,"Above 1K")</f>
        <v>PPD</v>
      </c>
      <c r="O4735" s="6">
        <f>IF(A4735="","",'[1]OFD Query'!CB4735)</f>
        <v>1</v>
      </c>
      <c r="P4735" s="1" t="str">
        <f>IF(A4735="","",'[1]OFD Query'!CJ4735)</f>
        <v/>
      </c>
      <c r="Q4735" s="1" t="str" cm="1">
        <f t="array" ref="Q4735">IFERROR(_xlfn.IFS(A4735="","",O4735=0,"TRUE",AND(O4735=1,E4735="Out For Delivery"),"FALSE",O4735=1,"TRUE"),"FALSE")</f>
        <v>FALSE</v>
      </c>
      <c r="R4735" s="1" t="str">
        <f>'[1]OFD Query'!BT4735</f>
        <v>NO</v>
      </c>
    </row>
    <row r="4736" spans="1:18" x14ac:dyDescent="0.3">
      <c r="A4736" s="5" t="str">
        <f>IF(ISBLANK('[1]OFD Query'!A4736),"",'[1]OFD Query'!A4736)</f>
        <v>6062524488994</v>
      </c>
      <c r="B4736" s="1" t="str">
        <f>IF(A4736="","",LEFT('[1]OFD Query'!C4736,FIND(" ",'[1]OFD Query'!C4736)-1))</f>
        <v>Reverse</v>
      </c>
      <c r="C4736" s="1" t="str">
        <f>IF(A4736="","",'[1]OFD Query'!F4736)</f>
        <v>C21036226</v>
      </c>
      <c r="D4736" s="1" t="str">
        <f>IFERROR(VLOOKUP(C4736,Sheet2!A:B,2,0),"")</f>
        <v>SHEIN</v>
      </c>
      <c r="E4736" s="1" t="str">
        <f>IF(A4736="","",'[1]OFD Query'!I4736)</f>
        <v>Out For Delivery</v>
      </c>
      <c r="F4736" s="1" t="str">
        <f t="shared" si="75"/>
        <v>MAK-2</v>
      </c>
      <c r="G4736" s="6" t="str" cm="1">
        <f t="array" ref="G4736">IFERROR(_xlfn.IFS(A4736="","",'[1]OFD Query'!N4736="","Fresh"),'[1]OFD Query'!N4736)</f>
        <v>Fresh</v>
      </c>
      <c r="H4736" s="6" t="str" cm="1">
        <f t="array" ref="H4736">IFERROR(_xlfn.IFS(B4736="","",'[1]OFD Query'!O4736="","Fresh"),'[1]OFD Query'!O4736)</f>
        <v>Fresh</v>
      </c>
      <c r="I4736" s="1" t="str">
        <f>IF(A4736="","",'[1]OFD Query'!W4736)</f>
        <v>D2106939301</v>
      </c>
      <c r="J4736" s="1" t="str">
        <f>IF(A4736="","",'[1]OFD Query'!X4736)</f>
        <v>Azman Ali Ghulam Mustafa</v>
      </c>
      <c r="K4736" s="1" t="str">
        <f>IF(A4736="","",'[1]OFD Query'!AL4736)</f>
        <v>النوارية</v>
      </c>
      <c r="L4736" s="6">
        <f>IF(A4736="","",'[1]OFD Query'!AO4736)</f>
        <v>0</v>
      </c>
      <c r="M4736" s="1" t="str" cm="1">
        <f t="array" ref="M4736">_xlfn.IFS(L4736="","",L4736=0,"PPD",L4736&gt;0,"COD")</f>
        <v>PPD</v>
      </c>
      <c r="N4736" s="1" t="str" cm="1">
        <f t="array" ref="N4736">_xlfn.IFS(A4736="","",L4736=0,M4736,L4736&lt;100,"&lt;100",L4736&lt;200,"&lt;200",L4736&lt;500,"&lt;500",L4736&lt;1000,"&lt;1000",L4736&gt;1000,"Above 1K")</f>
        <v>PPD</v>
      </c>
      <c r="O4736" s="6">
        <f>IF(A4736="","",'[1]OFD Query'!CB4736)</f>
        <v>0</v>
      </c>
      <c r="P4736" s="1" t="str">
        <f>IF(A4736="","",'[1]OFD Query'!CJ4736)</f>
        <v/>
      </c>
      <c r="Q4736" s="1" t="str" cm="1">
        <f t="array" ref="Q4736">IFERROR(_xlfn.IFS(A4736="","",O4736=0,"TRUE",AND(O4736=1,E4736="Out For Delivery"),"FALSE",O4736=1,"TRUE"),"FALSE")</f>
        <v>TRUE</v>
      </c>
      <c r="R4736" s="1" t="str">
        <f>'[1]OFD Query'!BT4736</f>
        <v>NO</v>
      </c>
    </row>
    <row r="4737" spans="1:18" x14ac:dyDescent="0.3">
      <c r="A4737" s="5" t="str">
        <f>IF(ISBLANK('[1]OFD Query'!A4737),"",'[1]OFD Query'!A4737)</f>
        <v>6062624498618</v>
      </c>
      <c r="B4737" s="1" t="str">
        <f>IF(A4737="","",LEFT('[1]OFD Query'!C4737,FIND(" ",'[1]OFD Query'!C4737)-1))</f>
        <v>Reverse</v>
      </c>
      <c r="C4737" s="1" t="str">
        <f>IF(A4737="","",'[1]OFD Query'!F4737)</f>
        <v>C21036226</v>
      </c>
      <c r="D4737" s="1" t="str">
        <f>IFERROR(VLOOKUP(C4737,Sheet2!A:B,2,0),"")</f>
        <v>SHEIN</v>
      </c>
      <c r="E4737" s="1" t="str">
        <f>IF(A4737="","",'[1]OFD Query'!I4737)</f>
        <v>Out For Delivery</v>
      </c>
      <c r="F4737" s="1" t="str">
        <f t="shared" si="75"/>
        <v>MAK-2</v>
      </c>
      <c r="G4737" s="6" t="str" cm="1">
        <f t="array" ref="G4737">IFERROR(_xlfn.IFS(A4737="","",'[1]OFD Query'!N4737="","Fresh"),'[1]OFD Query'!N4737)</f>
        <v>Fresh</v>
      </c>
      <c r="H4737" s="6" t="str" cm="1">
        <f t="array" ref="H4737">IFERROR(_xlfn.IFS(B4737="","",'[1]OFD Query'!O4737="","Fresh"),'[1]OFD Query'!O4737)</f>
        <v>Fresh</v>
      </c>
      <c r="I4737" s="1" t="str">
        <f>IF(A4737="","",'[1]OFD Query'!W4737)</f>
        <v>D2106939301</v>
      </c>
      <c r="J4737" s="1" t="str">
        <f>IF(A4737="","",'[1]OFD Query'!X4737)</f>
        <v>Azman Ali Ghulam Mustafa</v>
      </c>
      <c r="K4737" s="1" t="str">
        <f>IF(A4737="","",'[1]OFD Query'!AL4737)</f>
        <v>النوارية</v>
      </c>
      <c r="L4737" s="6">
        <f>IF(A4737="","",'[1]OFD Query'!AO4737)</f>
        <v>0</v>
      </c>
      <c r="M4737" s="1" t="str" cm="1">
        <f t="array" ref="M4737">_xlfn.IFS(L4737="","",L4737=0,"PPD",L4737&gt;0,"COD")</f>
        <v>PPD</v>
      </c>
      <c r="N4737" s="1" t="str" cm="1">
        <f t="array" ref="N4737">_xlfn.IFS(A4737="","",L4737=0,M4737,L4737&lt;100,"&lt;100",L4737&lt;200,"&lt;200",L4737&lt;500,"&lt;500",L4737&lt;1000,"&lt;1000",L4737&gt;1000,"Above 1K")</f>
        <v>PPD</v>
      </c>
      <c r="O4737" s="6">
        <f>IF(A4737="","",'[1]OFD Query'!CB4737)</f>
        <v>0</v>
      </c>
      <c r="P4737" s="1" t="str">
        <f>IF(A4737="","",'[1]OFD Query'!CJ4737)</f>
        <v/>
      </c>
      <c r="Q4737" s="1" t="str" cm="1">
        <f t="array" ref="Q4737">IFERROR(_xlfn.IFS(A4737="","",O4737=0,"TRUE",AND(O4737=1,E4737="Out For Delivery"),"FALSE",O4737=1,"TRUE"),"FALSE")</f>
        <v>TRUE</v>
      </c>
      <c r="R4737" s="1" t="str">
        <f>'[1]OFD Query'!BT4737</f>
        <v>NO</v>
      </c>
    </row>
    <row r="4738" spans="1:18" x14ac:dyDescent="0.3">
      <c r="A4738" s="5" t="str">
        <f>IF(ISBLANK('[1]OFD Query'!A4738),"",'[1]OFD Query'!A4738)</f>
        <v>6062424203120</v>
      </c>
      <c r="B4738" s="1" t="str">
        <f>IF(A4738="","",LEFT('[1]OFD Query'!C4738,FIND(" ",'[1]OFD Query'!C4738)-1))</f>
        <v>Reverse</v>
      </c>
      <c r="C4738" s="1" t="str">
        <f>IF(A4738="","",'[1]OFD Query'!F4738)</f>
        <v>C21036226</v>
      </c>
      <c r="D4738" s="1" t="str">
        <f>IFERROR(VLOOKUP(C4738,Sheet2!A:B,2,0),"")</f>
        <v>SHEIN</v>
      </c>
      <c r="E4738" s="1" t="str">
        <f>IF(A4738="","",'[1]OFD Query'!I4738)</f>
        <v>Out For Delivery</v>
      </c>
      <c r="F4738" s="1" t="str">
        <f t="shared" si="75"/>
        <v>MAK-2</v>
      </c>
      <c r="G4738" s="6" t="str" cm="1">
        <f t="array" ref="G4738">IFERROR(_xlfn.IFS(A4738="","",'[1]OFD Query'!N4738="","Fresh"),'[1]OFD Query'!N4738)</f>
        <v>No Answer</v>
      </c>
      <c r="H4738" s="6" t="str" cm="1">
        <f t="array" ref="H4738">IFERROR(_xlfn.IFS(B4738="","",'[1]OFD Query'!O4738="","Fresh"),'[1]OFD Query'!O4738)</f>
        <v>Switched Off</v>
      </c>
      <c r="I4738" s="1" t="str">
        <f>IF(A4738="","",'[1]OFD Query'!W4738)</f>
        <v>D2106939301</v>
      </c>
      <c r="J4738" s="1" t="str">
        <f>IF(A4738="","",'[1]OFD Query'!X4738)</f>
        <v>Azman Ali Ghulam Mustafa</v>
      </c>
      <c r="K4738" s="1" t="str">
        <f>IF(A4738="","",'[1]OFD Query'!AL4738)</f>
        <v>النوارية</v>
      </c>
      <c r="L4738" s="6">
        <f>IF(A4738="","",'[1]OFD Query'!AO4738)</f>
        <v>0</v>
      </c>
      <c r="M4738" s="1" t="str" cm="1">
        <f t="array" ref="M4738">_xlfn.IFS(L4738="","",L4738=0,"PPD",L4738&gt;0,"COD")</f>
        <v>PPD</v>
      </c>
      <c r="N4738" s="1" t="str" cm="1">
        <f t="array" ref="N4738">_xlfn.IFS(A4738="","",L4738=0,M4738,L4738&lt;100,"&lt;100",L4738&lt;200,"&lt;200",L4738&lt;500,"&lt;500",L4738&lt;1000,"&lt;1000",L4738&gt;1000,"Above 1K")</f>
        <v>PPD</v>
      </c>
      <c r="O4738" s="6">
        <f>IF(A4738="","",'[1]OFD Query'!CB4738)</f>
        <v>1</v>
      </c>
      <c r="P4738" s="1" t="str">
        <f>IF(A4738="","",'[1]OFD Query'!CJ4738)</f>
        <v/>
      </c>
      <c r="Q4738" s="1" t="str" cm="1">
        <f t="array" ref="Q4738">IFERROR(_xlfn.IFS(A4738="","",O4738=0,"TRUE",AND(O4738=1,E4738="Out For Delivery"),"FALSE",O4738=1,"TRUE"),"FALSE")</f>
        <v>FALSE</v>
      </c>
      <c r="R4738" s="1" t="str">
        <f>'[1]OFD Query'!BT4738</f>
        <v>NO</v>
      </c>
    </row>
    <row r="4739" spans="1:18" x14ac:dyDescent="0.3">
      <c r="A4739" s="5" t="str">
        <f>IF(ISBLANK('[1]OFD Query'!A4739),"",'[1]OFD Query'!A4739)</f>
        <v>6062424157826</v>
      </c>
      <c r="B4739" s="1" t="str">
        <f>IF(A4739="","",LEFT('[1]OFD Query'!C4739,FIND(" ",'[1]OFD Query'!C4739)-1))</f>
        <v>Reverse</v>
      </c>
      <c r="C4739" s="1" t="str">
        <f>IF(A4739="","",'[1]OFD Query'!F4739)</f>
        <v>C21036226</v>
      </c>
      <c r="D4739" s="1" t="str">
        <f>IFERROR(VLOOKUP(C4739,Sheet2!A:B,2,0),"")</f>
        <v>SHEIN</v>
      </c>
      <c r="E4739" s="1" t="str">
        <f>IF(A4739="","",'[1]OFD Query'!I4739)</f>
        <v>Out For Delivery</v>
      </c>
      <c r="F4739" s="1" t="str">
        <f t="shared" si="75"/>
        <v>MAK-2</v>
      </c>
      <c r="G4739" s="6" t="str" cm="1">
        <f t="array" ref="G4739">IFERROR(_xlfn.IFS(A4739="","",'[1]OFD Query'!N4739="","Fresh"),'[1]OFD Query'!N4739)</f>
        <v>No Answer</v>
      </c>
      <c r="H4739" s="6" t="str" cm="1">
        <f t="array" ref="H4739">IFERROR(_xlfn.IFS(B4739="","",'[1]OFD Query'!O4739="","Fresh"),'[1]OFD Query'!O4739)</f>
        <v>Switched Off</v>
      </c>
      <c r="I4739" s="1" t="str">
        <f>IF(A4739="","",'[1]OFD Query'!W4739)</f>
        <v>D2106939301</v>
      </c>
      <c r="J4739" s="1" t="str">
        <f>IF(A4739="","",'[1]OFD Query'!X4739)</f>
        <v>Azman Ali Ghulam Mustafa</v>
      </c>
      <c r="K4739" s="1" t="str">
        <f>IF(A4739="","",'[1]OFD Query'!AL4739)</f>
        <v>النوارية</v>
      </c>
      <c r="L4739" s="6">
        <f>IF(A4739="","",'[1]OFD Query'!AO4739)</f>
        <v>0</v>
      </c>
      <c r="M4739" s="1" t="str" cm="1">
        <f t="array" ref="M4739">_xlfn.IFS(L4739="","",L4739=0,"PPD",L4739&gt;0,"COD")</f>
        <v>PPD</v>
      </c>
      <c r="N4739" s="1" t="str" cm="1">
        <f t="array" ref="N4739">_xlfn.IFS(A4739="","",L4739=0,M4739,L4739&lt;100,"&lt;100",L4739&lt;200,"&lt;200",L4739&lt;500,"&lt;500",L4739&lt;1000,"&lt;1000",L4739&gt;1000,"Above 1K")</f>
        <v>PPD</v>
      </c>
      <c r="O4739" s="6">
        <f>IF(A4739="","",'[1]OFD Query'!CB4739)</f>
        <v>1</v>
      </c>
      <c r="P4739" s="1" t="str">
        <f>IF(A4739="","",'[1]OFD Query'!CJ4739)</f>
        <v/>
      </c>
      <c r="Q4739" s="1" t="str" cm="1">
        <f t="array" ref="Q4739">IFERROR(_xlfn.IFS(A4739="","",O4739=0,"TRUE",AND(O4739=1,E4739="Out For Delivery"),"FALSE",O4739=1,"TRUE"),"FALSE")</f>
        <v>FALSE</v>
      </c>
      <c r="R4739" s="1" t="str">
        <f>'[1]OFD Query'!BT4739</f>
        <v>NO</v>
      </c>
    </row>
    <row r="4740" spans="1:18" x14ac:dyDescent="0.3">
      <c r="A4740" s="5" t="str">
        <f>IF(ISBLANK('[1]OFD Query'!A4740),"",'[1]OFD Query'!A4740)</f>
        <v>6062424634467</v>
      </c>
      <c r="B4740" s="1" t="str">
        <f>IF(A4740="","",LEFT('[1]OFD Query'!C4740,FIND(" ",'[1]OFD Query'!C4740)-1))</f>
        <v>Reverse</v>
      </c>
      <c r="C4740" s="1" t="str">
        <f>IF(A4740="","",'[1]OFD Query'!F4740)</f>
        <v>C21036226</v>
      </c>
      <c r="D4740" s="1" t="str">
        <f>IFERROR(VLOOKUP(C4740,Sheet2!A:B,2,0),"")</f>
        <v>SHEIN</v>
      </c>
      <c r="E4740" s="1" t="str">
        <f>IF(A4740="","",'[1]OFD Query'!I4740)</f>
        <v>Out For Delivery</v>
      </c>
      <c r="F4740" s="1" t="str">
        <f t="shared" si="75"/>
        <v>MAK-2</v>
      </c>
      <c r="G4740" s="6" t="str" cm="1">
        <f t="array" ref="G4740">IFERROR(_xlfn.IFS(A4740="","",'[1]OFD Query'!N4740="","Fresh"),'[1]OFD Query'!N4740)</f>
        <v>No Answer</v>
      </c>
      <c r="H4740" s="6" t="str" cm="1">
        <f t="array" ref="H4740">IFERROR(_xlfn.IFS(B4740="","",'[1]OFD Query'!O4740="","Fresh"),'[1]OFD Query'!O4740)</f>
        <v>Switched Off</v>
      </c>
      <c r="I4740" s="1" t="str">
        <f>IF(A4740="","",'[1]OFD Query'!W4740)</f>
        <v>D2106939301</v>
      </c>
      <c r="J4740" s="1" t="str">
        <f>IF(A4740="","",'[1]OFD Query'!X4740)</f>
        <v>Azman Ali Ghulam Mustafa</v>
      </c>
      <c r="K4740" s="1" t="str">
        <f>IF(A4740="","",'[1]OFD Query'!AL4740)</f>
        <v>النوارية</v>
      </c>
      <c r="L4740" s="6">
        <f>IF(A4740="","",'[1]OFD Query'!AO4740)</f>
        <v>0</v>
      </c>
      <c r="M4740" s="1" t="str" cm="1">
        <f t="array" ref="M4740">_xlfn.IFS(L4740="","",L4740=0,"PPD",L4740&gt;0,"COD")</f>
        <v>PPD</v>
      </c>
      <c r="N4740" s="1" t="str" cm="1">
        <f t="array" ref="N4740">_xlfn.IFS(A4740="","",L4740=0,M4740,L4740&lt;100,"&lt;100",L4740&lt;200,"&lt;200",L4740&lt;500,"&lt;500",L4740&lt;1000,"&lt;1000",L4740&gt;1000,"Above 1K")</f>
        <v>PPD</v>
      </c>
      <c r="O4740" s="6">
        <f>IF(A4740="","",'[1]OFD Query'!CB4740)</f>
        <v>1</v>
      </c>
      <c r="P4740" s="1" t="str">
        <f>IF(A4740="","",'[1]OFD Query'!CJ4740)</f>
        <v/>
      </c>
      <c r="Q4740" s="1" t="str" cm="1">
        <f t="array" ref="Q4740">IFERROR(_xlfn.IFS(A4740="","",O4740=0,"TRUE",AND(O4740=1,E4740="Out For Delivery"),"FALSE",O4740=1,"TRUE"),"FALSE")</f>
        <v>FALSE</v>
      </c>
      <c r="R4740" s="1" t="str">
        <f>'[1]OFD Query'!BT4740</f>
        <v>NO</v>
      </c>
    </row>
    <row r="4741" spans="1:18" x14ac:dyDescent="0.3">
      <c r="A4741" s="5" t="str">
        <f>IF(ISBLANK('[1]OFD Query'!A4741),"",'[1]OFD Query'!A4741)</f>
        <v>6062524229386</v>
      </c>
      <c r="B4741" s="1" t="str">
        <f>IF(A4741="","",LEFT('[1]OFD Query'!C4741,FIND(" ",'[1]OFD Query'!C4741)-1))</f>
        <v>Reverse</v>
      </c>
      <c r="C4741" s="1" t="str">
        <f>IF(A4741="","",'[1]OFD Query'!F4741)</f>
        <v>C21036226</v>
      </c>
      <c r="D4741" s="1" t="str">
        <f>IFERROR(VLOOKUP(C4741,Sheet2!A:B,2,0),"")</f>
        <v>SHEIN</v>
      </c>
      <c r="E4741" s="1" t="str">
        <f>IF(A4741="","",'[1]OFD Query'!I4741)</f>
        <v>Out For Delivery</v>
      </c>
      <c r="F4741" s="1" t="str">
        <f t="shared" si="75"/>
        <v>MAK-2</v>
      </c>
      <c r="G4741" s="6" t="str" cm="1">
        <f t="array" ref="G4741">IFERROR(_xlfn.IFS(A4741="","",'[1]OFD Query'!N4741="","Fresh"),'[1]OFD Query'!N4741)</f>
        <v>No Answer</v>
      </c>
      <c r="H4741" s="6" t="str" cm="1">
        <f t="array" ref="H4741">IFERROR(_xlfn.IFS(B4741="","",'[1]OFD Query'!O4741="","Fresh"),'[1]OFD Query'!O4741)</f>
        <v>Switched Off</v>
      </c>
      <c r="I4741" s="1" t="str">
        <f>IF(A4741="","",'[1]OFD Query'!W4741)</f>
        <v>D2106939301</v>
      </c>
      <c r="J4741" s="1" t="str">
        <f>IF(A4741="","",'[1]OFD Query'!X4741)</f>
        <v>Azman Ali Ghulam Mustafa</v>
      </c>
      <c r="K4741" s="1" t="str">
        <f>IF(A4741="","",'[1]OFD Query'!AL4741)</f>
        <v>An Nawwariyyah</v>
      </c>
      <c r="L4741" s="6">
        <f>IF(A4741="","",'[1]OFD Query'!AO4741)</f>
        <v>0</v>
      </c>
      <c r="M4741" s="1" t="str" cm="1">
        <f t="array" ref="M4741">_xlfn.IFS(L4741="","",L4741=0,"PPD",L4741&gt;0,"COD")</f>
        <v>PPD</v>
      </c>
      <c r="N4741" s="1" t="str" cm="1">
        <f t="array" ref="N4741">_xlfn.IFS(A4741="","",L4741=0,M4741,L4741&lt;100,"&lt;100",L4741&lt;200,"&lt;200",L4741&lt;500,"&lt;500",L4741&lt;1000,"&lt;1000",L4741&gt;1000,"Above 1K")</f>
        <v>PPD</v>
      </c>
      <c r="O4741" s="6">
        <f>IF(A4741="","",'[1]OFD Query'!CB4741)</f>
        <v>1</v>
      </c>
      <c r="P4741" s="1" t="str">
        <f>IF(A4741="","",'[1]OFD Query'!CJ4741)</f>
        <v/>
      </c>
      <c r="Q4741" s="1" t="str" cm="1">
        <f t="array" ref="Q4741">IFERROR(_xlfn.IFS(A4741="","",O4741=0,"TRUE",AND(O4741=1,E4741="Out For Delivery"),"FALSE",O4741=1,"TRUE"),"FALSE")</f>
        <v>FALSE</v>
      </c>
      <c r="R4741" s="1" t="str">
        <f>'[1]OFD Query'!BT4741</f>
        <v>NO</v>
      </c>
    </row>
    <row r="4742" spans="1:18" x14ac:dyDescent="0.3">
      <c r="A4742" s="5" t="str">
        <f>IF(ISBLANK('[1]OFD Query'!A4742),"",'[1]OFD Query'!A4742)</f>
        <v>6062524118763</v>
      </c>
      <c r="B4742" s="1" t="str">
        <f>IF(A4742="","",LEFT('[1]OFD Query'!C4742,FIND(" ",'[1]OFD Query'!C4742)-1))</f>
        <v>Reverse</v>
      </c>
      <c r="C4742" s="1" t="str">
        <f>IF(A4742="","",'[1]OFD Query'!F4742)</f>
        <v>C21036226</v>
      </c>
      <c r="D4742" s="1" t="str">
        <f>IFERROR(VLOOKUP(C4742,Sheet2!A:B,2,0),"")</f>
        <v>SHEIN</v>
      </c>
      <c r="E4742" s="1" t="str">
        <f>IF(A4742="","",'[1]OFD Query'!I4742)</f>
        <v>Out For Delivery</v>
      </c>
      <c r="F4742" s="1" t="str">
        <f t="shared" si="75"/>
        <v>MAK-2</v>
      </c>
      <c r="G4742" s="6" t="str" cm="1">
        <f t="array" ref="G4742">IFERROR(_xlfn.IFS(A4742="","",'[1]OFD Query'!N4742="","Fresh"),'[1]OFD Query'!N4742)</f>
        <v>No Answer</v>
      </c>
      <c r="H4742" s="6" t="str" cm="1">
        <f t="array" ref="H4742">IFERROR(_xlfn.IFS(B4742="","",'[1]OFD Query'!O4742="","Fresh"),'[1]OFD Query'!O4742)</f>
        <v>Switched Off</v>
      </c>
      <c r="I4742" s="1" t="str">
        <f>IF(A4742="","",'[1]OFD Query'!W4742)</f>
        <v>D2106939301</v>
      </c>
      <c r="J4742" s="1" t="str">
        <f>IF(A4742="","",'[1]OFD Query'!X4742)</f>
        <v>Azman Ali Ghulam Mustafa</v>
      </c>
      <c r="K4742" s="1" t="str">
        <f>IF(A4742="","",'[1]OFD Query'!AL4742)</f>
        <v>An Nawwariyyah</v>
      </c>
      <c r="L4742" s="6">
        <f>IF(A4742="","",'[1]OFD Query'!AO4742)</f>
        <v>0</v>
      </c>
      <c r="M4742" s="1" t="str" cm="1">
        <f t="array" ref="M4742">_xlfn.IFS(L4742="","",L4742=0,"PPD",L4742&gt;0,"COD")</f>
        <v>PPD</v>
      </c>
      <c r="N4742" s="1" t="str" cm="1">
        <f t="array" ref="N4742">_xlfn.IFS(A4742="","",L4742=0,M4742,L4742&lt;100,"&lt;100",L4742&lt;200,"&lt;200",L4742&lt;500,"&lt;500",L4742&lt;1000,"&lt;1000",L4742&gt;1000,"Above 1K")</f>
        <v>PPD</v>
      </c>
      <c r="O4742" s="6">
        <f>IF(A4742="","",'[1]OFD Query'!CB4742)</f>
        <v>1</v>
      </c>
      <c r="P4742" s="1" t="str">
        <f>IF(A4742="","",'[1]OFD Query'!CJ4742)</f>
        <v/>
      </c>
      <c r="Q4742" s="1" t="str" cm="1">
        <f t="array" ref="Q4742">IFERROR(_xlfn.IFS(A4742="","",O4742=0,"TRUE",AND(O4742=1,E4742="Out For Delivery"),"FALSE",O4742=1,"TRUE"),"FALSE")</f>
        <v>FALSE</v>
      </c>
      <c r="R4742" s="1" t="str">
        <f>'[1]OFD Query'!BT4742</f>
        <v>NO</v>
      </c>
    </row>
    <row r="4743" spans="1:18" x14ac:dyDescent="0.3">
      <c r="A4743" s="5" t="str">
        <f>IF(ISBLANK('[1]OFD Query'!A4743),"",'[1]OFD Query'!A4743)</f>
        <v>6062524318917</v>
      </c>
      <c r="B4743" s="1" t="str">
        <f>IF(A4743="","",LEFT('[1]OFD Query'!C4743,FIND(" ",'[1]OFD Query'!C4743)-1))</f>
        <v>Reverse</v>
      </c>
      <c r="C4743" s="1" t="str">
        <f>IF(A4743="","",'[1]OFD Query'!F4743)</f>
        <v>C21036226</v>
      </c>
      <c r="D4743" s="1" t="str">
        <f>IFERROR(VLOOKUP(C4743,Sheet2!A:B,2,0),"")</f>
        <v>SHEIN</v>
      </c>
      <c r="E4743" s="1" t="str">
        <f>IF(A4743="","",'[1]OFD Query'!I4743)</f>
        <v>Out For Delivery</v>
      </c>
      <c r="F4743" s="1" t="str">
        <f t="shared" si="75"/>
        <v>MAK-2</v>
      </c>
      <c r="G4743" s="6" t="str" cm="1">
        <f t="array" ref="G4743">IFERROR(_xlfn.IFS(A4743="","",'[1]OFD Query'!N4743="","Fresh"),'[1]OFD Query'!N4743)</f>
        <v>No Answer</v>
      </c>
      <c r="H4743" s="6" t="str" cm="1">
        <f t="array" ref="H4743">IFERROR(_xlfn.IFS(B4743="","",'[1]OFD Query'!O4743="","Fresh"),'[1]OFD Query'!O4743)</f>
        <v>Switched Off</v>
      </c>
      <c r="I4743" s="1" t="str">
        <f>IF(A4743="","",'[1]OFD Query'!W4743)</f>
        <v>D2106939301</v>
      </c>
      <c r="J4743" s="1" t="str">
        <f>IF(A4743="","",'[1]OFD Query'!X4743)</f>
        <v>Azman Ali Ghulam Mustafa</v>
      </c>
      <c r="K4743" s="1" t="str">
        <f>IF(A4743="","",'[1]OFD Query'!AL4743)</f>
        <v>An Nawwariyyah</v>
      </c>
      <c r="L4743" s="6">
        <f>IF(A4743="","",'[1]OFD Query'!AO4743)</f>
        <v>0</v>
      </c>
      <c r="M4743" s="1" t="str" cm="1">
        <f t="array" ref="M4743">_xlfn.IFS(L4743="","",L4743=0,"PPD",L4743&gt;0,"COD")</f>
        <v>PPD</v>
      </c>
      <c r="N4743" s="1" t="str" cm="1">
        <f t="array" ref="N4743">_xlfn.IFS(A4743="","",L4743=0,M4743,L4743&lt;100,"&lt;100",L4743&lt;200,"&lt;200",L4743&lt;500,"&lt;500",L4743&lt;1000,"&lt;1000",L4743&gt;1000,"Above 1K")</f>
        <v>PPD</v>
      </c>
      <c r="O4743" s="6">
        <f>IF(A4743="","",'[1]OFD Query'!CB4743)</f>
        <v>1</v>
      </c>
      <c r="P4743" s="1" t="str">
        <f>IF(A4743="","",'[1]OFD Query'!CJ4743)</f>
        <v/>
      </c>
      <c r="Q4743" s="1" t="str" cm="1">
        <f t="array" ref="Q4743">IFERROR(_xlfn.IFS(A4743="","",O4743=0,"TRUE",AND(O4743=1,E4743="Out For Delivery"),"FALSE",O4743=1,"TRUE"),"FALSE")</f>
        <v>FALSE</v>
      </c>
      <c r="R4743" s="1" t="str">
        <f>'[1]OFD Query'!BT4743</f>
        <v>NO</v>
      </c>
    </row>
    <row r="4744" spans="1:18" x14ac:dyDescent="0.3">
      <c r="A4744" s="5" t="str">
        <f>IF(ISBLANK('[1]OFD Query'!A4744),"",'[1]OFD Query'!A4744)</f>
        <v>6062624774416</v>
      </c>
      <c r="B4744" s="1" t="str">
        <f>IF(A4744="","",LEFT('[1]OFD Query'!C4744,FIND(" ",'[1]OFD Query'!C4744)-1))</f>
        <v>Reverse</v>
      </c>
      <c r="C4744" s="1" t="str">
        <f>IF(A4744="","",'[1]OFD Query'!F4744)</f>
        <v>C21036226</v>
      </c>
      <c r="D4744" s="1" t="str">
        <f>IFERROR(VLOOKUP(C4744,Sheet2!A:B,2,0),"")</f>
        <v>SHEIN</v>
      </c>
      <c r="E4744" s="1" t="str">
        <f>IF(A4744="","",'[1]OFD Query'!I4744)</f>
        <v>Out For Delivery</v>
      </c>
      <c r="F4744" s="1" t="str">
        <f t="shared" si="75"/>
        <v>MAK-2</v>
      </c>
      <c r="G4744" s="6" t="str" cm="1">
        <f t="array" ref="G4744">IFERROR(_xlfn.IFS(A4744="","",'[1]OFD Query'!N4744="","Fresh"),'[1]OFD Query'!N4744)</f>
        <v>Fresh</v>
      </c>
      <c r="H4744" s="6" t="str" cm="1">
        <f t="array" ref="H4744">IFERROR(_xlfn.IFS(B4744="","",'[1]OFD Query'!O4744="","Fresh"),'[1]OFD Query'!O4744)</f>
        <v>Fresh</v>
      </c>
      <c r="I4744" s="1" t="str">
        <f>IF(A4744="","",'[1]OFD Query'!W4744)</f>
        <v>D2106939301</v>
      </c>
      <c r="J4744" s="1" t="str">
        <f>IF(A4744="","",'[1]OFD Query'!X4744)</f>
        <v>Azman Ali Ghulam Mustafa</v>
      </c>
      <c r="K4744" s="1" t="str">
        <f>IF(A4744="","",'[1]OFD Query'!AL4744)</f>
        <v>Al Umrah Al Jadidah</v>
      </c>
      <c r="L4744" s="6">
        <f>IF(A4744="","",'[1]OFD Query'!AO4744)</f>
        <v>0</v>
      </c>
      <c r="M4744" s="1" t="str" cm="1">
        <f t="array" ref="M4744">_xlfn.IFS(L4744="","",L4744=0,"PPD",L4744&gt;0,"COD")</f>
        <v>PPD</v>
      </c>
      <c r="N4744" s="1" t="str" cm="1">
        <f t="array" ref="N4744">_xlfn.IFS(A4744="","",L4744=0,M4744,L4744&lt;100,"&lt;100",L4744&lt;200,"&lt;200",L4744&lt;500,"&lt;500",L4744&lt;1000,"&lt;1000",L4744&gt;1000,"Above 1K")</f>
        <v>PPD</v>
      </c>
      <c r="O4744" s="6">
        <f>IF(A4744="","",'[1]OFD Query'!CB4744)</f>
        <v>0</v>
      </c>
      <c r="P4744" s="1" t="str">
        <f>IF(A4744="","",'[1]OFD Query'!CJ4744)</f>
        <v/>
      </c>
      <c r="Q4744" s="1" t="str" cm="1">
        <f t="array" ref="Q4744">IFERROR(_xlfn.IFS(A4744="","",O4744=0,"TRUE",AND(O4744=1,E4744="Out For Delivery"),"FALSE",O4744=1,"TRUE"),"FALSE")</f>
        <v>TRUE</v>
      </c>
      <c r="R4744" s="1" t="str">
        <f>'[1]OFD Query'!BT4744</f>
        <v>NO</v>
      </c>
    </row>
    <row r="4745" spans="1:18" x14ac:dyDescent="0.3">
      <c r="A4745" s="5" t="str">
        <f>IF(ISBLANK('[1]OFD Query'!A4745),"",'[1]OFD Query'!A4745)</f>
        <v>6061724317767</v>
      </c>
      <c r="B4745" s="1" t="str">
        <f>IF(A4745="","",LEFT('[1]OFD Query'!C4745,FIND(" ",'[1]OFD Query'!C4745)-1))</f>
        <v>Dropship</v>
      </c>
      <c r="C4745" s="1" t="str">
        <f>IF(A4745="","",'[1]OFD Query'!F4745)</f>
        <v>C2103716501</v>
      </c>
      <c r="D4745" s="1" t="str">
        <f>IFERROR(VLOOKUP(C4745,Sheet2!A:B,2,0),"")</f>
        <v>SHEIN</v>
      </c>
      <c r="E4745" s="1" t="str">
        <f>IF(A4745="","",'[1]OFD Query'!I4745)</f>
        <v>Out For Delivery</v>
      </c>
      <c r="F4745" s="1" t="str">
        <f t="shared" si="75"/>
        <v>MAK-2</v>
      </c>
      <c r="G4745" s="6" t="str" cm="1">
        <f t="array" ref="G4745">IFERROR(_xlfn.IFS(A4745="","",'[1]OFD Query'!N4745="","Fresh"),'[1]OFD Query'!N4745)</f>
        <v>Reschedule</v>
      </c>
      <c r="H4745" s="6" t="str" cm="1">
        <f t="array" ref="H4745">IFERROR(_xlfn.IFS(B4745="","",'[1]OFD Query'!O4745="","Fresh"),'[1]OFD Query'!O4745)</f>
        <v>Schedule for future</v>
      </c>
      <c r="I4745" s="1" t="str">
        <f>IF(A4745="","",'[1]OFD Query'!W4745)</f>
        <v>D2106939301</v>
      </c>
      <c r="J4745" s="1" t="str">
        <f>IF(A4745="","",'[1]OFD Query'!X4745)</f>
        <v>Azman Ali Ghulam Mustafa</v>
      </c>
      <c r="K4745" s="1" t="str">
        <f>IF(A4745="","",'[1]OFD Query'!AL4745)</f>
        <v>An Nawwariyyah</v>
      </c>
      <c r="L4745" s="6">
        <f>IF(A4745="","",'[1]OFD Query'!AO4745)</f>
        <v>159.61000000000001</v>
      </c>
      <c r="M4745" s="1" t="str" cm="1">
        <f t="array" ref="M4745">_xlfn.IFS(L4745="","",L4745=0,"PPD",L4745&gt;0,"COD")</f>
        <v>COD</v>
      </c>
      <c r="N4745" s="1" t="str" cm="1">
        <f t="array" ref="N4745">_xlfn.IFS(A4745="","",L4745=0,M4745,L4745&lt;100,"&lt;100",L4745&lt;200,"&lt;200",L4745&lt;500,"&lt;500",L4745&lt;1000,"&lt;1000",L4745&gt;1000,"Above 1K")</f>
        <v>&lt;200</v>
      </c>
      <c r="O4745" s="6">
        <f>IF(A4745="","",'[1]OFD Query'!CB4745)</f>
        <v>3</v>
      </c>
      <c r="P4745" s="1" t="str">
        <f>IF(A4745="","",'[1]OFD Query'!CJ4745)</f>
        <v>POUCH</v>
      </c>
      <c r="Q4745" s="1" t="str" cm="1">
        <f t="array" ref="Q4745">IFERROR(_xlfn.IFS(A4745="","",O4745=0,"TRUE",AND(O4745=1,E4745="Out For Delivery"),"FALSE",O4745=1,"TRUE"),"FALSE")</f>
        <v>FALSE</v>
      </c>
      <c r="R4745" s="1" t="str">
        <f>'[1]OFD Query'!BT4745</f>
        <v>NO</v>
      </c>
    </row>
    <row r="4746" spans="1:18" x14ac:dyDescent="0.3">
      <c r="A4746" s="5" t="str">
        <f>IF(ISBLANK('[1]OFD Query'!A4746),"",'[1]OFD Query'!A4746)</f>
        <v>6062224611202</v>
      </c>
      <c r="B4746" s="1" t="str">
        <f>IF(A4746="","",LEFT('[1]OFD Query'!C4746,FIND(" ",'[1]OFD Query'!C4746)-1))</f>
        <v>Reverse</v>
      </c>
      <c r="C4746" s="1" t="str">
        <f>IF(A4746="","",'[1]OFD Query'!F4746)</f>
        <v>C21036226</v>
      </c>
      <c r="D4746" s="1" t="str">
        <f>IFERROR(VLOOKUP(C4746,Sheet2!A:B,2,0),"")</f>
        <v>SHEIN</v>
      </c>
      <c r="E4746" s="1" t="str">
        <f>IF(A4746="","",'[1]OFD Query'!I4746)</f>
        <v>Out For Delivery</v>
      </c>
      <c r="F4746" s="1" t="str">
        <f t="shared" si="75"/>
        <v>MAK-2</v>
      </c>
      <c r="G4746" s="6" t="str" cm="1">
        <f t="array" ref="G4746">IFERROR(_xlfn.IFS(A4746="","",'[1]OFD Query'!N4746="","Fresh"),'[1]OFD Query'!N4746)</f>
        <v>No Answer</v>
      </c>
      <c r="H4746" s="6" t="str" cm="1">
        <f t="array" ref="H4746">IFERROR(_xlfn.IFS(B4746="","",'[1]OFD Query'!O4746="","Fresh"),'[1]OFD Query'!O4746)</f>
        <v>Switched Off</v>
      </c>
      <c r="I4746" s="1" t="str">
        <f>IF(A4746="","",'[1]OFD Query'!W4746)</f>
        <v>D21047434</v>
      </c>
      <c r="J4746" s="1" t="str">
        <f>IF(A4746="","",'[1]OFD Query'!X4746)</f>
        <v>HPS Abdullah Abdul Shakoor Noor</v>
      </c>
      <c r="K4746" s="1" t="str">
        <f>IF(A4746="","",'[1]OFD Query'!AL4746)</f>
        <v>Jabal An Nur</v>
      </c>
      <c r="L4746" s="6">
        <f>IF(A4746="","",'[1]OFD Query'!AO4746)</f>
        <v>0</v>
      </c>
      <c r="M4746" s="1" t="str" cm="1">
        <f t="array" ref="M4746">_xlfn.IFS(L4746="","",L4746=0,"PPD",L4746&gt;0,"COD")</f>
        <v>PPD</v>
      </c>
      <c r="N4746" s="1" t="str" cm="1">
        <f t="array" ref="N4746">_xlfn.IFS(A4746="","",L4746=0,M4746,L4746&lt;100,"&lt;100",L4746&lt;200,"&lt;200",L4746&lt;500,"&lt;500",L4746&lt;1000,"&lt;1000",L4746&gt;1000,"Above 1K")</f>
        <v>PPD</v>
      </c>
      <c r="O4746" s="6">
        <f>IF(A4746="","",'[1]OFD Query'!CB4746)</f>
        <v>2</v>
      </c>
      <c r="P4746" s="1" t="str">
        <f>IF(A4746="","",'[1]OFD Query'!CJ4746)</f>
        <v/>
      </c>
      <c r="Q4746" s="1" t="str" cm="1">
        <f t="array" ref="Q4746">IFERROR(_xlfn.IFS(A4746="","",O4746=0,"TRUE",AND(O4746=1,E4746="Out For Delivery"),"FALSE",O4746=1,"TRUE"),"FALSE")</f>
        <v>FALSE</v>
      </c>
      <c r="R4746" s="1" t="str">
        <f>'[1]OFD Query'!BT4746</f>
        <v>NO</v>
      </c>
    </row>
    <row r="4747" spans="1:18" x14ac:dyDescent="0.3">
      <c r="A4747" s="5" t="str">
        <f>IF(ISBLANK('[1]OFD Query'!A4747),"",'[1]OFD Query'!A4747)</f>
        <v>6061624554844</v>
      </c>
      <c r="B4747" s="1" t="str">
        <f>IF(A4747="","",LEFT('[1]OFD Query'!C4747,FIND(" ",'[1]OFD Query'!C4747)-1))</f>
        <v>Dropship</v>
      </c>
      <c r="C4747" s="1" t="str">
        <f>IF(A4747="","",'[1]OFD Query'!F4747)</f>
        <v>C2103716501</v>
      </c>
      <c r="D4747" s="1" t="str">
        <f>IFERROR(VLOOKUP(C4747,Sheet2!A:B,2,0),"")</f>
        <v>SHEIN</v>
      </c>
      <c r="E4747" s="1" t="str">
        <f>IF(A4747="","",'[1]OFD Query'!I4747)</f>
        <v>Out For Delivery</v>
      </c>
      <c r="F4747" s="1" t="str">
        <f t="shared" si="75"/>
        <v>MAK-2</v>
      </c>
      <c r="G4747" s="6" t="str" cm="1">
        <f t="array" ref="G4747">IFERROR(_xlfn.IFS(A4747="","",'[1]OFD Query'!N4747="","Fresh"),'[1]OFD Query'!N4747)</f>
        <v>Reschedule</v>
      </c>
      <c r="H4747" s="6" t="str" cm="1">
        <f t="array" ref="H4747">IFERROR(_xlfn.IFS(B4747="","",'[1]OFD Query'!O4747="","Fresh"),'[1]OFD Query'!O4747)</f>
        <v>Schedule for future</v>
      </c>
      <c r="I4747" s="1" t="str">
        <f>IF(A4747="","",'[1]OFD Query'!W4747)</f>
        <v>D2108334301</v>
      </c>
      <c r="J4747" s="1" t="str">
        <f>IF(A4747="","",'[1]OFD Query'!X4747)</f>
        <v>AFKAR-Z ABDULRZAQ -- ABDULJABAR</v>
      </c>
      <c r="K4747" s="1" t="str">
        <f>IF(A4747="","",'[1]OFD Query'!AL4747)</f>
        <v>Al Hujun</v>
      </c>
      <c r="L4747" s="6">
        <f>IF(A4747="","",'[1]OFD Query'!AO4747)</f>
        <v>1172.08</v>
      </c>
      <c r="M4747" s="1" t="str" cm="1">
        <f t="array" ref="M4747">_xlfn.IFS(L4747="","",L4747=0,"PPD",L4747&gt;0,"COD")</f>
        <v>COD</v>
      </c>
      <c r="N4747" s="1" t="str" cm="1">
        <f t="array" ref="N4747">_xlfn.IFS(A4747="","",L4747=0,M4747,L4747&lt;100,"&lt;100",L4747&lt;200,"&lt;200",L4747&lt;500,"&lt;500",L4747&lt;1000,"&lt;1000",L4747&gt;1000,"Above 1K")</f>
        <v>Above 1K</v>
      </c>
      <c r="O4747" s="6">
        <f>IF(A4747="","",'[1]OFD Query'!CB4747)</f>
        <v>3</v>
      </c>
      <c r="P4747" s="1" t="str">
        <f>IF(A4747="","",'[1]OFD Query'!CJ4747)</f>
        <v>BOX</v>
      </c>
      <c r="Q4747" s="1" t="str" cm="1">
        <f t="array" ref="Q4747">IFERROR(_xlfn.IFS(A4747="","",O4747=0,"TRUE",AND(O4747=1,E4747="Out For Delivery"),"FALSE",O4747=1,"TRUE"),"FALSE")</f>
        <v>FALSE</v>
      </c>
      <c r="R4747" s="1" t="str">
        <f>'[1]OFD Query'!BT4747</f>
        <v>NO</v>
      </c>
    </row>
    <row r="4748" spans="1:18" x14ac:dyDescent="0.3">
      <c r="A4748" s="5" t="str">
        <f>IF(ISBLANK('[1]OFD Query'!A4748),"",'[1]OFD Query'!A4748)</f>
        <v>6060624974431</v>
      </c>
      <c r="B4748" s="1" t="str">
        <f>IF(A4748="","",LEFT('[1]OFD Query'!C4748,FIND(" ",'[1]OFD Query'!C4748)-1))</f>
        <v>Reverse</v>
      </c>
      <c r="C4748" s="1" t="str">
        <f>IF(A4748="","",'[1]OFD Query'!F4748)</f>
        <v>C21036226</v>
      </c>
      <c r="D4748" s="1" t="str">
        <f>IFERROR(VLOOKUP(C4748,Sheet2!A:B,2,0),"")</f>
        <v>SHEIN</v>
      </c>
      <c r="E4748" s="1" t="str">
        <f>IF(A4748="","",'[1]OFD Query'!I4748)</f>
        <v>Out For Delivery</v>
      </c>
      <c r="F4748" s="1" t="str">
        <f t="shared" si="75"/>
        <v>MAK-2</v>
      </c>
      <c r="G4748" s="6" t="str" cm="1">
        <f t="array" ref="G4748">IFERROR(_xlfn.IFS(A4748="","",'[1]OFD Query'!N4748="","Fresh"),'[1]OFD Query'!N4748)</f>
        <v>Reschedule</v>
      </c>
      <c r="H4748" s="6" t="str" cm="1">
        <f t="array" ref="H4748">IFERROR(_xlfn.IFS(B4748="","",'[1]OFD Query'!O4748="","Fresh"),'[1]OFD Query'!O4748)</f>
        <v>Schedule for future</v>
      </c>
      <c r="I4748" s="1" t="str">
        <f>IF(A4748="","",'[1]OFD Query'!W4748)</f>
        <v>D21011746501</v>
      </c>
      <c r="J4748" s="1" t="str">
        <f>IF(A4748="","",'[1]OFD Query'!X4748)</f>
        <v>AML-Hani Muhammed Hasan</v>
      </c>
      <c r="K4748" s="1" t="str">
        <f>IF(A4748="","",'[1]OFD Query'!AL4748)</f>
        <v>Al Khadra</v>
      </c>
      <c r="L4748" s="6">
        <f>IF(A4748="","",'[1]OFD Query'!AO4748)</f>
        <v>0</v>
      </c>
      <c r="M4748" s="1" t="str" cm="1">
        <f t="array" ref="M4748">_xlfn.IFS(L4748="","",L4748=0,"PPD",L4748&gt;0,"COD")</f>
        <v>PPD</v>
      </c>
      <c r="N4748" s="1" t="str" cm="1">
        <f t="array" ref="N4748">_xlfn.IFS(A4748="","",L4748=0,M4748,L4748&lt;100,"&lt;100",L4748&lt;200,"&lt;200",L4748&lt;500,"&lt;500",L4748&lt;1000,"&lt;1000",L4748&gt;1000,"Above 1K")</f>
        <v>PPD</v>
      </c>
      <c r="O4748" s="6">
        <f>IF(A4748="","",'[1]OFD Query'!CB4748)</f>
        <v>2</v>
      </c>
      <c r="P4748" s="1" t="str">
        <f>IF(A4748="","",'[1]OFD Query'!CJ4748)</f>
        <v/>
      </c>
      <c r="Q4748" s="1" t="str" cm="1">
        <f t="array" ref="Q4748">IFERROR(_xlfn.IFS(A4748="","",O4748=0,"TRUE",AND(O4748=1,E4748="Out For Delivery"),"FALSE",O4748=1,"TRUE"),"FALSE")</f>
        <v>FALSE</v>
      </c>
      <c r="R4748" s="1" t="str">
        <f>'[1]OFD Query'!BT4748</f>
        <v>NO</v>
      </c>
    </row>
    <row r="4749" spans="1:18" x14ac:dyDescent="0.3">
      <c r="A4749" s="5" t="str">
        <f>IF(ISBLANK('[1]OFD Query'!A4749),"",'[1]OFD Query'!A4749)</f>
        <v>6060724949021</v>
      </c>
      <c r="B4749" s="1" t="str">
        <f>IF(A4749="","",LEFT('[1]OFD Query'!C4749,FIND(" ",'[1]OFD Query'!C4749)-1))</f>
        <v>Reverse</v>
      </c>
      <c r="C4749" s="1" t="str">
        <f>IF(A4749="","",'[1]OFD Query'!F4749)</f>
        <v>C21036226</v>
      </c>
      <c r="D4749" s="1" t="str">
        <f>IFERROR(VLOOKUP(C4749,Sheet2!A:B,2,0),"")</f>
        <v>SHEIN</v>
      </c>
      <c r="E4749" s="1" t="str">
        <f>IF(A4749="","",'[1]OFD Query'!I4749)</f>
        <v>Out For Delivery</v>
      </c>
      <c r="F4749" s="1" t="str">
        <f t="shared" si="75"/>
        <v>MAK-2</v>
      </c>
      <c r="G4749" s="6" t="str" cm="1">
        <f t="array" ref="G4749">IFERROR(_xlfn.IFS(A4749="","",'[1]OFD Query'!N4749="","Fresh"),'[1]OFD Query'!N4749)</f>
        <v>Reschedule</v>
      </c>
      <c r="H4749" s="6" t="str" cm="1">
        <f t="array" ref="H4749">IFERROR(_xlfn.IFS(B4749="","",'[1]OFD Query'!O4749="","Fresh"),'[1]OFD Query'!O4749)</f>
        <v>Schedule for future</v>
      </c>
      <c r="I4749" s="1" t="str">
        <f>IF(A4749="","",'[1]OFD Query'!W4749)</f>
        <v>D21011746501</v>
      </c>
      <c r="J4749" s="1" t="str">
        <f>IF(A4749="","",'[1]OFD Query'!X4749)</f>
        <v>AML-Hani Muhammed Hasan</v>
      </c>
      <c r="K4749" s="1" t="str">
        <f>IF(A4749="","",'[1]OFD Query'!AL4749)</f>
        <v>Al Khadra</v>
      </c>
      <c r="L4749" s="6">
        <f>IF(A4749="","",'[1]OFD Query'!AO4749)</f>
        <v>0</v>
      </c>
      <c r="M4749" s="1" t="str" cm="1">
        <f t="array" ref="M4749">_xlfn.IFS(L4749="","",L4749=0,"PPD",L4749&gt;0,"COD")</f>
        <v>PPD</v>
      </c>
      <c r="N4749" s="1" t="str" cm="1">
        <f t="array" ref="N4749">_xlfn.IFS(A4749="","",L4749=0,M4749,L4749&lt;100,"&lt;100",L4749&lt;200,"&lt;200",L4749&lt;500,"&lt;500",L4749&lt;1000,"&lt;1000",L4749&gt;1000,"Above 1K")</f>
        <v>PPD</v>
      </c>
      <c r="O4749" s="6">
        <f>IF(A4749="","",'[1]OFD Query'!CB4749)</f>
        <v>2</v>
      </c>
      <c r="P4749" s="1" t="str">
        <f>IF(A4749="","",'[1]OFD Query'!CJ4749)</f>
        <v/>
      </c>
      <c r="Q4749" s="1" t="str" cm="1">
        <f t="array" ref="Q4749">IFERROR(_xlfn.IFS(A4749="","",O4749=0,"TRUE",AND(O4749=1,E4749="Out For Delivery"),"FALSE",O4749=1,"TRUE"),"FALSE")</f>
        <v>FALSE</v>
      </c>
      <c r="R4749" s="1" t="str">
        <f>'[1]OFD Query'!BT4749</f>
        <v>NO</v>
      </c>
    </row>
    <row r="4750" spans="1:18" x14ac:dyDescent="0.3">
      <c r="A4750" s="5" t="str">
        <f>IF(ISBLANK('[1]OFD Query'!A4750),"",'[1]OFD Query'!A4750)</f>
        <v>6060824937789</v>
      </c>
      <c r="B4750" s="1" t="str">
        <f>IF(A4750="","",LEFT('[1]OFD Query'!C4750,FIND(" ",'[1]OFD Query'!C4750)-1))</f>
        <v>Reverse</v>
      </c>
      <c r="C4750" s="1" t="str">
        <f>IF(A4750="","",'[1]OFD Query'!F4750)</f>
        <v>C21036226</v>
      </c>
      <c r="D4750" s="1" t="str">
        <f>IFERROR(VLOOKUP(C4750,Sheet2!A:B,2,0),"")</f>
        <v>SHEIN</v>
      </c>
      <c r="E4750" s="1" t="str">
        <f>IF(A4750="","",'[1]OFD Query'!I4750)</f>
        <v>Out For Delivery</v>
      </c>
      <c r="F4750" s="1" t="str">
        <f t="shared" si="75"/>
        <v>MAK-2</v>
      </c>
      <c r="G4750" s="6" t="str" cm="1">
        <f t="array" ref="G4750">IFERROR(_xlfn.IFS(A4750="","",'[1]OFD Query'!N4750="","Fresh"),'[1]OFD Query'!N4750)</f>
        <v>Reschedule</v>
      </c>
      <c r="H4750" s="6" t="str" cm="1">
        <f t="array" ref="H4750">IFERROR(_xlfn.IFS(B4750="","",'[1]OFD Query'!O4750="","Fresh"),'[1]OFD Query'!O4750)</f>
        <v>Schedule for future</v>
      </c>
      <c r="I4750" s="1" t="str">
        <f>IF(A4750="","",'[1]OFD Query'!W4750)</f>
        <v>D21011746501</v>
      </c>
      <c r="J4750" s="1" t="str">
        <f>IF(A4750="","",'[1]OFD Query'!X4750)</f>
        <v>AML-Hani Muhammed Hasan</v>
      </c>
      <c r="K4750" s="1" t="str">
        <f>IF(A4750="","",'[1]OFD Query'!AL4750)</f>
        <v>Al Khadra</v>
      </c>
      <c r="L4750" s="6">
        <f>IF(A4750="","",'[1]OFD Query'!AO4750)</f>
        <v>0</v>
      </c>
      <c r="M4750" s="1" t="str" cm="1">
        <f t="array" ref="M4750">_xlfn.IFS(L4750="","",L4750=0,"PPD",L4750&gt;0,"COD")</f>
        <v>PPD</v>
      </c>
      <c r="N4750" s="1" t="str" cm="1">
        <f t="array" ref="N4750">_xlfn.IFS(A4750="","",L4750=0,M4750,L4750&lt;100,"&lt;100",L4750&lt;200,"&lt;200",L4750&lt;500,"&lt;500",L4750&lt;1000,"&lt;1000",L4750&gt;1000,"Above 1K")</f>
        <v>PPD</v>
      </c>
      <c r="O4750" s="6">
        <f>IF(A4750="","",'[1]OFD Query'!CB4750)</f>
        <v>2</v>
      </c>
      <c r="P4750" s="1" t="str">
        <f>IF(A4750="","",'[1]OFD Query'!CJ4750)</f>
        <v/>
      </c>
      <c r="Q4750" s="1" t="str" cm="1">
        <f t="array" ref="Q4750">IFERROR(_xlfn.IFS(A4750="","",O4750=0,"TRUE",AND(O4750=1,E4750="Out For Delivery"),"FALSE",O4750=1,"TRUE"),"FALSE")</f>
        <v>FALSE</v>
      </c>
      <c r="R4750" s="1" t="str">
        <f>'[1]OFD Query'!BT4750</f>
        <v>NO</v>
      </c>
    </row>
    <row r="4751" spans="1:18" x14ac:dyDescent="0.3">
      <c r="A4751" s="5" t="str">
        <f>IF(ISBLANK('[1]OFD Query'!A4751),"",'[1]OFD Query'!A4751)</f>
        <v>6062024839083</v>
      </c>
      <c r="B4751" s="1" t="str">
        <f>IF(A4751="","",LEFT('[1]OFD Query'!C4751,FIND(" ",'[1]OFD Query'!C4751)-1))</f>
        <v>Dropship</v>
      </c>
      <c r="C4751" s="1" t="str">
        <f>IF(A4751="","",'[1]OFD Query'!F4751)</f>
        <v>C2103730101</v>
      </c>
      <c r="D4751" s="1" t="str">
        <f>IFERROR(VLOOKUP(C4751,Sheet2!A:B,2,0),"")</f>
        <v>SHEIN</v>
      </c>
      <c r="E4751" s="1" t="str">
        <f>IF(A4751="","",'[1]OFD Query'!I4751)</f>
        <v>Out For Delivery</v>
      </c>
      <c r="F4751" s="1" t="str">
        <f t="shared" si="75"/>
        <v>MAK-2</v>
      </c>
      <c r="G4751" s="6" t="str" cm="1">
        <f t="array" ref="G4751">IFERROR(_xlfn.IFS(A4751="","",'[1]OFD Query'!N4751="","Fresh"),'[1]OFD Query'!N4751)</f>
        <v>Reschedule</v>
      </c>
      <c r="H4751" s="6" t="str" cm="1">
        <f t="array" ref="H4751">IFERROR(_xlfn.IFS(B4751="","",'[1]OFD Query'!O4751="","Fresh"),'[1]OFD Query'!O4751)</f>
        <v>Schedule for future</v>
      </c>
      <c r="I4751" s="1" t="str">
        <f>IF(A4751="","",'[1]OFD Query'!W4751)</f>
        <v>D2108334301</v>
      </c>
      <c r="J4751" s="1" t="str">
        <f>IF(A4751="","",'[1]OFD Query'!X4751)</f>
        <v>AFKAR-Z ABDULRZAQ -- ABDULJABAR</v>
      </c>
      <c r="K4751" s="1" t="str">
        <f>IF(A4751="","",'[1]OFD Query'!AL4751)</f>
        <v>As Sulaymaniyyah</v>
      </c>
      <c r="L4751" s="6">
        <f>IF(A4751="","",'[1]OFD Query'!AO4751)</f>
        <v>904.18</v>
      </c>
      <c r="M4751" s="1" t="str" cm="1">
        <f t="array" ref="M4751">_xlfn.IFS(L4751="","",L4751=0,"PPD",L4751&gt;0,"COD")</f>
        <v>COD</v>
      </c>
      <c r="N4751" s="1" t="str" cm="1">
        <f t="array" ref="N4751">_xlfn.IFS(A4751="","",L4751=0,M4751,L4751&lt;100,"&lt;100",L4751&lt;200,"&lt;200",L4751&lt;500,"&lt;500",L4751&lt;1000,"&lt;1000",L4751&gt;1000,"Above 1K")</f>
        <v>&lt;1000</v>
      </c>
      <c r="O4751" s="6">
        <f>IF(A4751="","",'[1]OFD Query'!CB4751)</f>
        <v>1</v>
      </c>
      <c r="P4751" s="1" t="str">
        <f>IF(A4751="","",'[1]OFD Query'!CJ4751)</f>
        <v>BOX</v>
      </c>
      <c r="Q4751" s="1" t="str" cm="1">
        <f t="array" ref="Q4751">IFERROR(_xlfn.IFS(A4751="","",O4751=0,"TRUE",AND(O4751=1,E4751="Out For Delivery"),"FALSE",O4751=1,"TRUE"),"FALSE")</f>
        <v>FALSE</v>
      </c>
      <c r="R4751" s="1" t="str">
        <f>'[1]OFD Query'!BT4751</f>
        <v>NO</v>
      </c>
    </row>
    <row r="4752" spans="1:18" x14ac:dyDescent="0.3">
      <c r="A4752" s="5" t="str">
        <f>IF(ISBLANK('[1]OFD Query'!A4752),"",'[1]OFD Query'!A4752)</f>
        <v>6060924447031</v>
      </c>
      <c r="B4752" s="1" t="str">
        <f>IF(A4752="","",LEFT('[1]OFD Query'!C4752,FIND(" ",'[1]OFD Query'!C4752)-1))</f>
        <v>Reverse</v>
      </c>
      <c r="C4752" s="1" t="str">
        <f>IF(A4752="","",'[1]OFD Query'!F4752)</f>
        <v>C21036226</v>
      </c>
      <c r="D4752" s="1" t="str">
        <f>IFERROR(VLOOKUP(C4752,Sheet2!A:B,2,0),"")</f>
        <v>SHEIN</v>
      </c>
      <c r="E4752" s="1" t="str">
        <f>IF(A4752="","",'[1]OFD Query'!I4752)</f>
        <v>Out For Delivery</v>
      </c>
      <c r="F4752" s="1" t="str">
        <f t="shared" ref="F4752:F4815" si="76">IF(A4752="","","MAK-2")</f>
        <v>MAK-2</v>
      </c>
      <c r="G4752" s="6" t="str" cm="1">
        <f t="array" ref="G4752">IFERROR(_xlfn.IFS(A4752="","",'[1]OFD Query'!N4752="","Fresh"),'[1]OFD Query'!N4752)</f>
        <v>Reschedule</v>
      </c>
      <c r="H4752" s="6" t="str" cm="1">
        <f t="array" ref="H4752">IFERROR(_xlfn.IFS(B4752="","",'[1]OFD Query'!O4752="","Fresh"),'[1]OFD Query'!O4752)</f>
        <v>Schedule for future</v>
      </c>
      <c r="I4752" s="1" t="str">
        <f>IF(A4752="","",'[1]OFD Query'!W4752)</f>
        <v>D21011746501</v>
      </c>
      <c r="J4752" s="1" t="str">
        <f>IF(A4752="","",'[1]OFD Query'!X4752)</f>
        <v>AML-Hani Muhammed Hasan</v>
      </c>
      <c r="K4752" s="1" t="str">
        <f>IF(A4752="","",'[1]OFD Query'!AL4752)</f>
        <v>Al Khadra</v>
      </c>
      <c r="L4752" s="6">
        <f>IF(A4752="","",'[1]OFD Query'!AO4752)</f>
        <v>0</v>
      </c>
      <c r="M4752" s="1" t="str" cm="1">
        <f t="array" ref="M4752">_xlfn.IFS(L4752="","",L4752=0,"PPD",L4752&gt;0,"COD")</f>
        <v>PPD</v>
      </c>
      <c r="N4752" s="1" t="str" cm="1">
        <f t="array" ref="N4752">_xlfn.IFS(A4752="","",L4752=0,M4752,L4752&lt;100,"&lt;100",L4752&lt;200,"&lt;200",L4752&lt;500,"&lt;500",L4752&lt;1000,"&lt;1000",L4752&gt;1000,"Above 1K")</f>
        <v>PPD</v>
      </c>
      <c r="O4752" s="6">
        <f>IF(A4752="","",'[1]OFD Query'!CB4752)</f>
        <v>2</v>
      </c>
      <c r="P4752" s="1" t="str">
        <f>IF(A4752="","",'[1]OFD Query'!CJ4752)</f>
        <v/>
      </c>
      <c r="Q4752" s="1" t="str" cm="1">
        <f t="array" ref="Q4752">IFERROR(_xlfn.IFS(A4752="","",O4752=0,"TRUE",AND(O4752=1,E4752="Out For Delivery"),"FALSE",O4752=1,"TRUE"),"FALSE")</f>
        <v>FALSE</v>
      </c>
      <c r="R4752" s="1" t="str">
        <f>'[1]OFD Query'!BT4752</f>
        <v>NO</v>
      </c>
    </row>
    <row r="4753" spans="1:18" x14ac:dyDescent="0.3">
      <c r="A4753" s="5" t="str">
        <f>IF(ISBLANK('[1]OFD Query'!A4753),"",'[1]OFD Query'!A4753)</f>
        <v>6061124933444</v>
      </c>
      <c r="B4753" s="1" t="str">
        <f>IF(A4753="","",LEFT('[1]OFD Query'!C4753,FIND(" ",'[1]OFD Query'!C4753)-1))</f>
        <v>Reverse</v>
      </c>
      <c r="C4753" s="1" t="str">
        <f>IF(A4753="","",'[1]OFD Query'!F4753)</f>
        <v>C21036226</v>
      </c>
      <c r="D4753" s="1" t="str">
        <f>IFERROR(VLOOKUP(C4753,Sheet2!A:B,2,0),"")</f>
        <v>SHEIN</v>
      </c>
      <c r="E4753" s="1" t="str">
        <f>IF(A4753="","",'[1]OFD Query'!I4753)</f>
        <v>Out For Delivery</v>
      </c>
      <c r="F4753" s="1" t="str">
        <f t="shared" si="76"/>
        <v>MAK-2</v>
      </c>
      <c r="G4753" s="6" t="str" cm="1">
        <f t="array" ref="G4753">IFERROR(_xlfn.IFS(A4753="","",'[1]OFD Query'!N4753="","Fresh"),'[1]OFD Query'!N4753)</f>
        <v>Reschedule</v>
      </c>
      <c r="H4753" s="6" t="str" cm="1">
        <f t="array" ref="H4753">IFERROR(_xlfn.IFS(B4753="","",'[1]OFD Query'!O4753="","Fresh"),'[1]OFD Query'!O4753)</f>
        <v>Schedule for future</v>
      </c>
      <c r="I4753" s="1" t="str">
        <f>IF(A4753="","",'[1]OFD Query'!W4753)</f>
        <v>D21011746501</v>
      </c>
      <c r="J4753" s="1" t="str">
        <f>IF(A4753="","",'[1]OFD Query'!X4753)</f>
        <v>AML-Hani Muhammed Hasan</v>
      </c>
      <c r="K4753" s="1" t="str">
        <f>IF(A4753="","",'[1]OFD Query'!AL4753)</f>
        <v>Al Khadra</v>
      </c>
      <c r="L4753" s="6">
        <f>IF(A4753="","",'[1]OFD Query'!AO4753)</f>
        <v>0</v>
      </c>
      <c r="M4753" s="1" t="str" cm="1">
        <f t="array" ref="M4753">_xlfn.IFS(L4753="","",L4753=0,"PPD",L4753&gt;0,"COD")</f>
        <v>PPD</v>
      </c>
      <c r="N4753" s="1" t="str" cm="1">
        <f t="array" ref="N4753">_xlfn.IFS(A4753="","",L4753=0,M4753,L4753&lt;100,"&lt;100",L4753&lt;200,"&lt;200",L4753&lt;500,"&lt;500",L4753&lt;1000,"&lt;1000",L4753&gt;1000,"Above 1K")</f>
        <v>PPD</v>
      </c>
      <c r="O4753" s="6">
        <f>IF(A4753="","",'[1]OFD Query'!CB4753)</f>
        <v>2</v>
      </c>
      <c r="P4753" s="1" t="str">
        <f>IF(A4753="","",'[1]OFD Query'!CJ4753)</f>
        <v/>
      </c>
      <c r="Q4753" s="1" t="str" cm="1">
        <f t="array" ref="Q4753">IFERROR(_xlfn.IFS(A4753="","",O4753=0,"TRUE",AND(O4753=1,E4753="Out For Delivery"),"FALSE",O4753=1,"TRUE"),"FALSE")</f>
        <v>FALSE</v>
      </c>
      <c r="R4753" s="1" t="str">
        <f>'[1]OFD Query'!BT4753</f>
        <v>NO</v>
      </c>
    </row>
    <row r="4754" spans="1:18" x14ac:dyDescent="0.3">
      <c r="A4754" s="5" t="str">
        <f>IF(ISBLANK('[1]OFD Query'!A4754),"",'[1]OFD Query'!A4754)</f>
        <v>6061324995082</v>
      </c>
      <c r="B4754" s="1" t="str">
        <f>IF(A4754="","",LEFT('[1]OFD Query'!C4754,FIND(" ",'[1]OFD Query'!C4754)-1))</f>
        <v>Reverse</v>
      </c>
      <c r="C4754" s="1" t="str">
        <f>IF(A4754="","",'[1]OFD Query'!F4754)</f>
        <v>C21036226</v>
      </c>
      <c r="D4754" s="1" t="str">
        <f>IFERROR(VLOOKUP(C4754,Sheet2!A:B,2,0),"")</f>
        <v>SHEIN</v>
      </c>
      <c r="E4754" s="1" t="str">
        <f>IF(A4754="","",'[1]OFD Query'!I4754)</f>
        <v>Out For Delivery</v>
      </c>
      <c r="F4754" s="1" t="str">
        <f t="shared" si="76"/>
        <v>MAK-2</v>
      </c>
      <c r="G4754" s="6" t="str" cm="1">
        <f t="array" ref="G4754">IFERROR(_xlfn.IFS(A4754="","",'[1]OFD Query'!N4754="","Fresh"),'[1]OFD Query'!N4754)</f>
        <v>Reschedule</v>
      </c>
      <c r="H4754" s="6" t="str" cm="1">
        <f t="array" ref="H4754">IFERROR(_xlfn.IFS(B4754="","",'[1]OFD Query'!O4754="","Fresh"),'[1]OFD Query'!O4754)</f>
        <v>Schedule for future</v>
      </c>
      <c r="I4754" s="1" t="str">
        <f>IF(A4754="","",'[1]OFD Query'!W4754)</f>
        <v>D21011746501</v>
      </c>
      <c r="J4754" s="1" t="str">
        <f>IF(A4754="","",'[1]OFD Query'!X4754)</f>
        <v>AML-Hani Muhammed Hasan</v>
      </c>
      <c r="K4754" s="1" t="str">
        <f>IF(A4754="","",'[1]OFD Query'!AL4754)</f>
        <v>Al Khadra</v>
      </c>
      <c r="L4754" s="6">
        <f>IF(A4754="","",'[1]OFD Query'!AO4754)</f>
        <v>0</v>
      </c>
      <c r="M4754" s="1" t="str" cm="1">
        <f t="array" ref="M4754">_xlfn.IFS(L4754="","",L4754=0,"PPD",L4754&gt;0,"COD")</f>
        <v>PPD</v>
      </c>
      <c r="N4754" s="1" t="str" cm="1">
        <f t="array" ref="N4754">_xlfn.IFS(A4754="","",L4754=0,M4754,L4754&lt;100,"&lt;100",L4754&lt;200,"&lt;200",L4754&lt;500,"&lt;500",L4754&lt;1000,"&lt;1000",L4754&gt;1000,"Above 1K")</f>
        <v>PPD</v>
      </c>
      <c r="O4754" s="6">
        <f>IF(A4754="","",'[1]OFD Query'!CB4754)</f>
        <v>2</v>
      </c>
      <c r="P4754" s="1" t="str">
        <f>IF(A4754="","",'[1]OFD Query'!CJ4754)</f>
        <v/>
      </c>
      <c r="Q4754" s="1" t="str" cm="1">
        <f t="array" ref="Q4754">IFERROR(_xlfn.IFS(A4754="","",O4754=0,"TRUE",AND(O4754=1,E4754="Out For Delivery"),"FALSE",O4754=1,"TRUE"),"FALSE")</f>
        <v>FALSE</v>
      </c>
      <c r="R4754" s="1" t="str">
        <f>'[1]OFD Query'!BT4754</f>
        <v>NO</v>
      </c>
    </row>
    <row r="4755" spans="1:18" x14ac:dyDescent="0.3">
      <c r="A4755" s="5" t="str">
        <f>IF(ISBLANK('[1]OFD Query'!A4755),"",'[1]OFD Query'!A4755)</f>
        <v>6061324259623</v>
      </c>
      <c r="B4755" s="1" t="str">
        <f>IF(A4755="","",LEFT('[1]OFD Query'!C4755,FIND(" ",'[1]OFD Query'!C4755)-1))</f>
        <v>Reverse</v>
      </c>
      <c r="C4755" s="1" t="str">
        <f>IF(A4755="","",'[1]OFD Query'!F4755)</f>
        <v>C21036226</v>
      </c>
      <c r="D4755" s="1" t="str">
        <f>IFERROR(VLOOKUP(C4755,Sheet2!A:B,2,0),"")</f>
        <v>SHEIN</v>
      </c>
      <c r="E4755" s="1" t="str">
        <f>IF(A4755="","",'[1]OFD Query'!I4755)</f>
        <v>Out For Delivery</v>
      </c>
      <c r="F4755" s="1" t="str">
        <f t="shared" si="76"/>
        <v>MAK-2</v>
      </c>
      <c r="G4755" s="6" t="str" cm="1">
        <f t="array" ref="G4755">IFERROR(_xlfn.IFS(A4755="","",'[1]OFD Query'!N4755="","Fresh"),'[1]OFD Query'!N4755)</f>
        <v>Reschedule</v>
      </c>
      <c r="H4755" s="6" t="str" cm="1">
        <f t="array" ref="H4755">IFERROR(_xlfn.IFS(B4755="","",'[1]OFD Query'!O4755="","Fresh"),'[1]OFD Query'!O4755)</f>
        <v>Schedule for future</v>
      </c>
      <c r="I4755" s="1" t="str">
        <f>IF(A4755="","",'[1]OFD Query'!W4755)</f>
        <v>D21011746501</v>
      </c>
      <c r="J4755" s="1" t="str">
        <f>IF(A4755="","",'[1]OFD Query'!X4755)</f>
        <v>AML-Hani Muhammed Hasan</v>
      </c>
      <c r="K4755" s="1" t="str">
        <f>IF(A4755="","",'[1]OFD Query'!AL4755)</f>
        <v>Al Khadra</v>
      </c>
      <c r="L4755" s="6">
        <f>IF(A4755="","",'[1]OFD Query'!AO4755)</f>
        <v>0</v>
      </c>
      <c r="M4755" s="1" t="str" cm="1">
        <f t="array" ref="M4755">_xlfn.IFS(L4755="","",L4755=0,"PPD",L4755&gt;0,"COD")</f>
        <v>PPD</v>
      </c>
      <c r="N4755" s="1" t="str" cm="1">
        <f t="array" ref="N4755">_xlfn.IFS(A4755="","",L4755=0,M4755,L4755&lt;100,"&lt;100",L4755&lt;200,"&lt;200",L4755&lt;500,"&lt;500",L4755&lt;1000,"&lt;1000",L4755&gt;1000,"Above 1K")</f>
        <v>PPD</v>
      </c>
      <c r="O4755" s="6">
        <f>IF(A4755="","",'[1]OFD Query'!CB4755)</f>
        <v>2</v>
      </c>
      <c r="P4755" s="1" t="str">
        <f>IF(A4755="","",'[1]OFD Query'!CJ4755)</f>
        <v/>
      </c>
      <c r="Q4755" s="1" t="str" cm="1">
        <f t="array" ref="Q4755">IFERROR(_xlfn.IFS(A4755="","",O4755=0,"TRUE",AND(O4755=1,E4755="Out For Delivery"),"FALSE",O4755=1,"TRUE"),"FALSE")</f>
        <v>FALSE</v>
      </c>
      <c r="R4755" s="1" t="str">
        <f>'[1]OFD Query'!BT4755</f>
        <v>NO</v>
      </c>
    </row>
    <row r="4756" spans="1:18" x14ac:dyDescent="0.3">
      <c r="A4756" s="5" t="str">
        <f>IF(ISBLANK('[1]OFD Query'!A4756),"",'[1]OFD Query'!A4756)</f>
        <v>6061424789011</v>
      </c>
      <c r="B4756" s="1" t="str">
        <f>IF(A4756="","",LEFT('[1]OFD Query'!C4756,FIND(" ",'[1]OFD Query'!C4756)-1))</f>
        <v>Reverse</v>
      </c>
      <c r="C4756" s="1" t="str">
        <f>IF(A4756="","",'[1]OFD Query'!F4756)</f>
        <v>C21036226</v>
      </c>
      <c r="D4756" s="1" t="str">
        <f>IFERROR(VLOOKUP(C4756,Sheet2!A:B,2,0),"")</f>
        <v>SHEIN</v>
      </c>
      <c r="E4756" s="1" t="str">
        <f>IF(A4756="","",'[1]OFD Query'!I4756)</f>
        <v>Out For Delivery</v>
      </c>
      <c r="F4756" s="1" t="str">
        <f t="shared" si="76"/>
        <v>MAK-2</v>
      </c>
      <c r="G4756" s="6" t="str" cm="1">
        <f t="array" ref="G4756">IFERROR(_xlfn.IFS(A4756="","",'[1]OFD Query'!N4756="","Fresh"),'[1]OFD Query'!N4756)</f>
        <v>No Answer</v>
      </c>
      <c r="H4756" s="6" t="str" cm="1">
        <f t="array" ref="H4756">IFERROR(_xlfn.IFS(B4756="","",'[1]OFD Query'!O4756="","Fresh"),'[1]OFD Query'!O4756)</f>
        <v>Switched Off</v>
      </c>
      <c r="I4756" s="1" t="str">
        <f>IF(A4756="","",'[1]OFD Query'!W4756)</f>
        <v>D21011746501</v>
      </c>
      <c r="J4756" s="1" t="str">
        <f>IF(A4756="","",'[1]OFD Query'!X4756)</f>
        <v>AML-Hani Muhammed Hasan</v>
      </c>
      <c r="K4756" s="1" t="str">
        <f>IF(A4756="","",'[1]OFD Query'!AL4756)</f>
        <v>Al Khadra</v>
      </c>
      <c r="L4756" s="6">
        <f>IF(A4756="","",'[1]OFD Query'!AO4756)</f>
        <v>0</v>
      </c>
      <c r="M4756" s="1" t="str" cm="1">
        <f t="array" ref="M4756">_xlfn.IFS(L4756="","",L4756=0,"PPD",L4756&gt;0,"COD")</f>
        <v>PPD</v>
      </c>
      <c r="N4756" s="1" t="str" cm="1">
        <f t="array" ref="N4756">_xlfn.IFS(A4756="","",L4756=0,M4756,L4756&lt;100,"&lt;100",L4756&lt;200,"&lt;200",L4756&lt;500,"&lt;500",L4756&lt;1000,"&lt;1000",L4756&gt;1000,"Above 1K")</f>
        <v>PPD</v>
      </c>
      <c r="O4756" s="6">
        <f>IF(A4756="","",'[1]OFD Query'!CB4756)</f>
        <v>2</v>
      </c>
      <c r="P4756" s="1" t="str">
        <f>IF(A4756="","",'[1]OFD Query'!CJ4756)</f>
        <v/>
      </c>
      <c r="Q4756" s="1" t="str" cm="1">
        <f t="array" ref="Q4756">IFERROR(_xlfn.IFS(A4756="","",O4756=0,"TRUE",AND(O4756=1,E4756="Out For Delivery"),"FALSE",O4756=1,"TRUE"),"FALSE")</f>
        <v>FALSE</v>
      </c>
      <c r="R4756" s="1" t="str">
        <f>'[1]OFD Query'!BT4756</f>
        <v>NO</v>
      </c>
    </row>
    <row r="4757" spans="1:18" x14ac:dyDescent="0.3">
      <c r="A4757" s="5" t="str">
        <f>IF(ISBLANK('[1]OFD Query'!A4757),"",'[1]OFD Query'!A4757)</f>
        <v>6061424556475</v>
      </c>
      <c r="B4757" s="1" t="str">
        <f>IF(A4757="","",LEFT('[1]OFD Query'!C4757,FIND(" ",'[1]OFD Query'!C4757)-1))</f>
        <v>Reverse</v>
      </c>
      <c r="C4757" s="1" t="str">
        <f>IF(A4757="","",'[1]OFD Query'!F4757)</f>
        <v>C2103791801</v>
      </c>
      <c r="D4757" s="1" t="str">
        <f>IFERROR(VLOOKUP(C4757,Sheet2!A:B,2,0),"")</f>
        <v>imile return warehouse</v>
      </c>
      <c r="E4757" s="1" t="str">
        <f>IF(A4757="","",'[1]OFD Query'!I4757)</f>
        <v>Out For Delivery</v>
      </c>
      <c r="F4757" s="1" t="str">
        <f t="shared" si="76"/>
        <v>MAK-2</v>
      </c>
      <c r="G4757" s="6" t="str" cm="1">
        <f t="array" ref="G4757">IFERROR(_xlfn.IFS(A4757="","",'[1]OFD Query'!N4757="","Fresh"),'[1]OFD Query'!N4757)</f>
        <v>Reschedule</v>
      </c>
      <c r="H4757" s="6" t="str" cm="1">
        <f t="array" ref="H4757">IFERROR(_xlfn.IFS(B4757="","",'[1]OFD Query'!O4757="","Fresh"),'[1]OFD Query'!O4757)</f>
        <v>Schedule for future</v>
      </c>
      <c r="I4757" s="1" t="str">
        <f>IF(A4757="","",'[1]OFD Query'!W4757)</f>
        <v>D21011746501</v>
      </c>
      <c r="J4757" s="1" t="str">
        <f>IF(A4757="","",'[1]OFD Query'!X4757)</f>
        <v>AML-Hani Muhammed Hasan</v>
      </c>
      <c r="K4757" s="1" t="str">
        <f>IF(A4757="","",'[1]OFD Query'!AL4757)</f>
        <v>Al Khadra</v>
      </c>
      <c r="L4757" s="6">
        <f>IF(A4757="","",'[1]OFD Query'!AO4757)</f>
        <v>0</v>
      </c>
      <c r="M4757" s="1" t="str" cm="1">
        <f t="array" ref="M4757">_xlfn.IFS(L4757="","",L4757=0,"PPD",L4757&gt;0,"COD")</f>
        <v>PPD</v>
      </c>
      <c r="N4757" s="1" t="str" cm="1">
        <f t="array" ref="N4757">_xlfn.IFS(A4757="","",L4757=0,M4757,L4757&lt;100,"&lt;100",L4757&lt;200,"&lt;200",L4757&lt;500,"&lt;500",L4757&lt;1000,"&lt;1000",L4757&gt;1000,"Above 1K")</f>
        <v>PPD</v>
      </c>
      <c r="O4757" s="6">
        <f>IF(A4757="","",'[1]OFD Query'!CB4757)</f>
        <v>2</v>
      </c>
      <c r="P4757" s="1" t="str">
        <f>IF(A4757="","",'[1]OFD Query'!CJ4757)</f>
        <v/>
      </c>
      <c r="Q4757" s="1" t="str" cm="1">
        <f t="array" ref="Q4757">IFERROR(_xlfn.IFS(A4757="","",O4757=0,"TRUE",AND(O4757=1,E4757="Out For Delivery"),"FALSE",O4757=1,"TRUE"),"FALSE")</f>
        <v>FALSE</v>
      </c>
      <c r="R4757" s="1" t="str">
        <f>'[1]OFD Query'!BT4757</f>
        <v>NO</v>
      </c>
    </row>
    <row r="4758" spans="1:18" x14ac:dyDescent="0.3">
      <c r="A4758" s="5" t="str">
        <f>IF(ISBLANK('[1]OFD Query'!A4758),"",'[1]OFD Query'!A4758)</f>
        <v>6061524417864</v>
      </c>
      <c r="B4758" s="1" t="str">
        <f>IF(A4758="","",LEFT('[1]OFD Query'!C4758,FIND(" ",'[1]OFD Query'!C4758)-1))</f>
        <v>Reverse</v>
      </c>
      <c r="C4758" s="1" t="str">
        <f>IF(A4758="","",'[1]OFD Query'!F4758)</f>
        <v>C21036226</v>
      </c>
      <c r="D4758" s="1" t="str">
        <f>IFERROR(VLOOKUP(C4758,Sheet2!A:B,2,0),"")</f>
        <v>SHEIN</v>
      </c>
      <c r="E4758" s="1" t="str">
        <f>IF(A4758="","",'[1]OFD Query'!I4758)</f>
        <v>Out For Delivery</v>
      </c>
      <c r="F4758" s="1" t="str">
        <f t="shared" si="76"/>
        <v>MAK-2</v>
      </c>
      <c r="G4758" s="6" t="str" cm="1">
        <f t="array" ref="G4758">IFERROR(_xlfn.IFS(A4758="","",'[1]OFD Query'!N4758="","Fresh"),'[1]OFD Query'!N4758)</f>
        <v>No Answer</v>
      </c>
      <c r="H4758" s="6" t="str" cm="1">
        <f t="array" ref="H4758">IFERROR(_xlfn.IFS(B4758="","",'[1]OFD Query'!O4758="","Fresh"),'[1]OFD Query'!O4758)</f>
        <v>Switched Off</v>
      </c>
      <c r="I4758" s="1" t="str">
        <f>IF(A4758="","",'[1]OFD Query'!W4758)</f>
        <v>D21011746501</v>
      </c>
      <c r="J4758" s="1" t="str">
        <f>IF(A4758="","",'[1]OFD Query'!X4758)</f>
        <v>AML-Hani Muhammed Hasan</v>
      </c>
      <c r="K4758" s="1" t="str">
        <f>IF(A4758="","",'[1]OFD Query'!AL4758)</f>
        <v>Al Khadra</v>
      </c>
      <c r="L4758" s="6">
        <f>IF(A4758="","",'[1]OFD Query'!AO4758)</f>
        <v>0</v>
      </c>
      <c r="M4758" s="1" t="str" cm="1">
        <f t="array" ref="M4758">_xlfn.IFS(L4758="","",L4758=0,"PPD",L4758&gt;0,"COD")</f>
        <v>PPD</v>
      </c>
      <c r="N4758" s="1" t="str" cm="1">
        <f t="array" ref="N4758">_xlfn.IFS(A4758="","",L4758=0,M4758,L4758&lt;100,"&lt;100",L4758&lt;200,"&lt;200",L4758&lt;500,"&lt;500",L4758&lt;1000,"&lt;1000",L4758&gt;1000,"Above 1K")</f>
        <v>PPD</v>
      </c>
      <c r="O4758" s="6">
        <f>IF(A4758="","",'[1]OFD Query'!CB4758)</f>
        <v>2</v>
      </c>
      <c r="P4758" s="1" t="str">
        <f>IF(A4758="","",'[1]OFD Query'!CJ4758)</f>
        <v/>
      </c>
      <c r="Q4758" s="1" t="str" cm="1">
        <f t="array" ref="Q4758">IFERROR(_xlfn.IFS(A4758="","",O4758=0,"TRUE",AND(O4758=1,E4758="Out For Delivery"),"FALSE",O4758=1,"TRUE"),"FALSE")</f>
        <v>FALSE</v>
      </c>
      <c r="R4758" s="1" t="str">
        <f>'[1]OFD Query'!BT4758</f>
        <v>NO</v>
      </c>
    </row>
    <row r="4759" spans="1:18" x14ac:dyDescent="0.3">
      <c r="A4759" s="5" t="str">
        <f>IF(ISBLANK('[1]OFD Query'!A4759),"",'[1]OFD Query'!A4759)</f>
        <v>6061524845989</v>
      </c>
      <c r="B4759" s="1" t="str">
        <f>IF(A4759="","",LEFT('[1]OFD Query'!C4759,FIND(" ",'[1]OFD Query'!C4759)-1))</f>
        <v>Reverse</v>
      </c>
      <c r="C4759" s="1" t="str">
        <f>IF(A4759="","",'[1]OFD Query'!F4759)</f>
        <v>C21036226</v>
      </c>
      <c r="D4759" s="1" t="str">
        <f>IFERROR(VLOOKUP(C4759,Sheet2!A:B,2,0),"")</f>
        <v>SHEIN</v>
      </c>
      <c r="E4759" s="1" t="str">
        <f>IF(A4759="","",'[1]OFD Query'!I4759)</f>
        <v>Out For Delivery</v>
      </c>
      <c r="F4759" s="1" t="str">
        <f t="shared" si="76"/>
        <v>MAK-2</v>
      </c>
      <c r="G4759" s="6" t="str" cm="1">
        <f t="array" ref="G4759">IFERROR(_xlfn.IFS(A4759="","",'[1]OFD Query'!N4759="","Fresh"),'[1]OFD Query'!N4759)</f>
        <v>Undelivered</v>
      </c>
      <c r="H4759" s="6" t="str" cm="1">
        <f t="array" ref="H4759">IFERROR(_xlfn.IFS(B4759="","",'[1]OFD Query'!O4759="","Fresh"),'[1]OFD Query'!O4759)</f>
        <v xml:space="preserve">NDR Condition, can not been scheduled </v>
      </c>
      <c r="I4759" s="1" t="str">
        <f>IF(A4759="","",'[1]OFD Query'!W4759)</f>
        <v>D21011746501</v>
      </c>
      <c r="J4759" s="1" t="str">
        <f>IF(A4759="","",'[1]OFD Query'!X4759)</f>
        <v>AML-Hani Muhammed Hasan</v>
      </c>
      <c r="K4759" s="1" t="str">
        <f>IF(A4759="","",'[1]OFD Query'!AL4759)</f>
        <v>Al Khadra</v>
      </c>
      <c r="L4759" s="6">
        <f>IF(A4759="","",'[1]OFD Query'!AO4759)</f>
        <v>0</v>
      </c>
      <c r="M4759" s="1" t="str" cm="1">
        <f t="array" ref="M4759">_xlfn.IFS(L4759="","",L4759=0,"PPD",L4759&gt;0,"COD")</f>
        <v>PPD</v>
      </c>
      <c r="N4759" s="1" t="str" cm="1">
        <f t="array" ref="N4759">_xlfn.IFS(A4759="","",L4759=0,M4759,L4759&lt;100,"&lt;100",L4759&lt;200,"&lt;200",L4759&lt;500,"&lt;500",L4759&lt;1000,"&lt;1000",L4759&gt;1000,"Above 1K")</f>
        <v>PPD</v>
      </c>
      <c r="O4759" s="6">
        <f>IF(A4759="","",'[1]OFD Query'!CB4759)</f>
        <v>2</v>
      </c>
      <c r="P4759" s="1" t="str">
        <f>IF(A4759="","",'[1]OFD Query'!CJ4759)</f>
        <v/>
      </c>
      <c r="Q4759" s="1" t="str" cm="1">
        <f t="array" ref="Q4759">IFERROR(_xlfn.IFS(A4759="","",O4759=0,"TRUE",AND(O4759=1,E4759="Out For Delivery"),"FALSE",O4759=1,"TRUE"),"FALSE")</f>
        <v>FALSE</v>
      </c>
      <c r="R4759" s="1" t="str">
        <f>'[1]OFD Query'!BT4759</f>
        <v>NO</v>
      </c>
    </row>
    <row r="4760" spans="1:18" x14ac:dyDescent="0.3">
      <c r="A4760" s="5" t="str">
        <f>IF(ISBLANK('[1]OFD Query'!A4760),"",'[1]OFD Query'!A4760)</f>
        <v>6061524719638</v>
      </c>
      <c r="B4760" s="1" t="str">
        <f>IF(A4760="","",LEFT('[1]OFD Query'!C4760,FIND(" ",'[1]OFD Query'!C4760)-1))</f>
        <v>Reverse</v>
      </c>
      <c r="C4760" s="1" t="str">
        <f>IF(A4760="","",'[1]OFD Query'!F4760)</f>
        <v>C21036226</v>
      </c>
      <c r="D4760" s="1" t="str">
        <f>IFERROR(VLOOKUP(C4760,Sheet2!A:B,2,0),"")</f>
        <v>SHEIN</v>
      </c>
      <c r="E4760" s="1" t="str">
        <f>IF(A4760="","",'[1]OFD Query'!I4760)</f>
        <v>Out For Delivery</v>
      </c>
      <c r="F4760" s="1" t="str">
        <f t="shared" si="76"/>
        <v>MAK-2</v>
      </c>
      <c r="G4760" s="6" t="str" cm="1">
        <f t="array" ref="G4760">IFERROR(_xlfn.IFS(A4760="","",'[1]OFD Query'!N4760="","Fresh"),'[1]OFD Query'!N4760)</f>
        <v>No Answer</v>
      </c>
      <c r="H4760" s="6" t="str" cm="1">
        <f t="array" ref="H4760">IFERROR(_xlfn.IFS(B4760="","",'[1]OFD Query'!O4760="","Fresh"),'[1]OFD Query'!O4760)</f>
        <v>Switched Off</v>
      </c>
      <c r="I4760" s="1" t="str">
        <f>IF(A4760="","",'[1]OFD Query'!W4760)</f>
        <v>D21011746501</v>
      </c>
      <c r="J4760" s="1" t="str">
        <f>IF(A4760="","",'[1]OFD Query'!X4760)</f>
        <v>AML-Hani Muhammed Hasan</v>
      </c>
      <c r="K4760" s="1" t="str">
        <f>IF(A4760="","",'[1]OFD Query'!AL4760)</f>
        <v>Al Khadra</v>
      </c>
      <c r="L4760" s="6">
        <f>IF(A4760="","",'[1]OFD Query'!AO4760)</f>
        <v>0</v>
      </c>
      <c r="M4760" s="1" t="str" cm="1">
        <f t="array" ref="M4760">_xlfn.IFS(L4760="","",L4760=0,"PPD",L4760&gt;0,"COD")</f>
        <v>PPD</v>
      </c>
      <c r="N4760" s="1" t="str" cm="1">
        <f t="array" ref="N4760">_xlfn.IFS(A4760="","",L4760=0,M4760,L4760&lt;100,"&lt;100",L4760&lt;200,"&lt;200",L4760&lt;500,"&lt;500",L4760&lt;1000,"&lt;1000",L4760&gt;1000,"Above 1K")</f>
        <v>PPD</v>
      </c>
      <c r="O4760" s="6">
        <f>IF(A4760="","",'[1]OFD Query'!CB4760)</f>
        <v>2</v>
      </c>
      <c r="P4760" s="1" t="str">
        <f>IF(A4760="","",'[1]OFD Query'!CJ4760)</f>
        <v/>
      </c>
      <c r="Q4760" s="1" t="str" cm="1">
        <f t="array" ref="Q4760">IFERROR(_xlfn.IFS(A4760="","",O4760=0,"TRUE",AND(O4760=1,E4760="Out For Delivery"),"FALSE",O4760=1,"TRUE"),"FALSE")</f>
        <v>FALSE</v>
      </c>
      <c r="R4760" s="1" t="str">
        <f>'[1]OFD Query'!BT4760</f>
        <v>NO</v>
      </c>
    </row>
    <row r="4761" spans="1:18" x14ac:dyDescent="0.3">
      <c r="A4761" s="5" t="str">
        <f>IF(ISBLANK('[1]OFD Query'!A4761),"",'[1]OFD Query'!A4761)</f>
        <v>6061624845164</v>
      </c>
      <c r="B4761" s="1" t="str">
        <f>IF(A4761="","",LEFT('[1]OFD Query'!C4761,FIND(" ",'[1]OFD Query'!C4761)-1))</f>
        <v>Reverse</v>
      </c>
      <c r="C4761" s="1" t="str">
        <f>IF(A4761="","",'[1]OFD Query'!F4761)</f>
        <v>C21036226</v>
      </c>
      <c r="D4761" s="1" t="str">
        <f>IFERROR(VLOOKUP(C4761,Sheet2!A:B,2,0),"")</f>
        <v>SHEIN</v>
      </c>
      <c r="E4761" s="1" t="str">
        <f>IF(A4761="","",'[1]OFD Query'!I4761)</f>
        <v>Out For Delivery</v>
      </c>
      <c r="F4761" s="1" t="str">
        <f t="shared" si="76"/>
        <v>MAK-2</v>
      </c>
      <c r="G4761" s="6" t="str" cm="1">
        <f t="array" ref="G4761">IFERROR(_xlfn.IFS(A4761="","",'[1]OFD Query'!N4761="","Fresh"),'[1]OFD Query'!N4761)</f>
        <v>No Answer</v>
      </c>
      <c r="H4761" s="6" t="str" cm="1">
        <f t="array" ref="H4761">IFERROR(_xlfn.IFS(B4761="","",'[1]OFD Query'!O4761="","Fresh"),'[1]OFD Query'!O4761)</f>
        <v>Switched Off</v>
      </c>
      <c r="I4761" s="1" t="str">
        <f>IF(A4761="","",'[1]OFD Query'!W4761)</f>
        <v>D21011746501</v>
      </c>
      <c r="J4761" s="1" t="str">
        <f>IF(A4761="","",'[1]OFD Query'!X4761)</f>
        <v>AML-Hani Muhammed Hasan</v>
      </c>
      <c r="K4761" s="1" t="str">
        <f>IF(A4761="","",'[1]OFD Query'!AL4761)</f>
        <v>Al Khadra</v>
      </c>
      <c r="L4761" s="6">
        <f>IF(A4761="","",'[1]OFD Query'!AO4761)</f>
        <v>0</v>
      </c>
      <c r="M4761" s="1" t="str" cm="1">
        <f t="array" ref="M4761">_xlfn.IFS(L4761="","",L4761=0,"PPD",L4761&gt;0,"COD")</f>
        <v>PPD</v>
      </c>
      <c r="N4761" s="1" t="str" cm="1">
        <f t="array" ref="N4761">_xlfn.IFS(A4761="","",L4761=0,M4761,L4761&lt;100,"&lt;100",L4761&lt;200,"&lt;200",L4761&lt;500,"&lt;500",L4761&lt;1000,"&lt;1000",L4761&gt;1000,"Above 1K")</f>
        <v>PPD</v>
      </c>
      <c r="O4761" s="6">
        <f>IF(A4761="","",'[1]OFD Query'!CB4761)</f>
        <v>2</v>
      </c>
      <c r="P4761" s="1" t="str">
        <f>IF(A4761="","",'[1]OFD Query'!CJ4761)</f>
        <v/>
      </c>
      <c r="Q4761" s="1" t="str" cm="1">
        <f t="array" ref="Q4761">IFERROR(_xlfn.IFS(A4761="","",O4761=0,"TRUE",AND(O4761=1,E4761="Out For Delivery"),"FALSE",O4761=1,"TRUE"),"FALSE")</f>
        <v>FALSE</v>
      </c>
      <c r="R4761" s="1" t="str">
        <f>'[1]OFD Query'!BT4761</f>
        <v>NO</v>
      </c>
    </row>
    <row r="4762" spans="1:18" x14ac:dyDescent="0.3">
      <c r="A4762" s="5" t="str">
        <f>IF(ISBLANK('[1]OFD Query'!A4762),"",'[1]OFD Query'!A4762)</f>
        <v>6061624224263</v>
      </c>
      <c r="B4762" s="1" t="str">
        <f>IF(A4762="","",LEFT('[1]OFD Query'!C4762,FIND(" ",'[1]OFD Query'!C4762)-1))</f>
        <v>Reverse</v>
      </c>
      <c r="C4762" s="1" t="str">
        <f>IF(A4762="","",'[1]OFD Query'!F4762)</f>
        <v>C21036226</v>
      </c>
      <c r="D4762" s="1" t="str">
        <f>IFERROR(VLOOKUP(C4762,Sheet2!A:B,2,0),"")</f>
        <v>SHEIN</v>
      </c>
      <c r="E4762" s="1" t="str">
        <f>IF(A4762="","",'[1]OFD Query'!I4762)</f>
        <v>Out For Delivery</v>
      </c>
      <c r="F4762" s="1" t="str">
        <f t="shared" si="76"/>
        <v>MAK-2</v>
      </c>
      <c r="G4762" s="6" t="str" cm="1">
        <f t="array" ref="G4762">IFERROR(_xlfn.IFS(A4762="","",'[1]OFD Query'!N4762="","Fresh"),'[1]OFD Query'!N4762)</f>
        <v>No Answer</v>
      </c>
      <c r="H4762" s="6" t="str" cm="1">
        <f t="array" ref="H4762">IFERROR(_xlfn.IFS(B4762="","",'[1]OFD Query'!O4762="","Fresh"),'[1]OFD Query'!O4762)</f>
        <v>Switched Off</v>
      </c>
      <c r="I4762" s="1" t="str">
        <f>IF(A4762="","",'[1]OFD Query'!W4762)</f>
        <v>D21011746501</v>
      </c>
      <c r="J4762" s="1" t="str">
        <f>IF(A4762="","",'[1]OFD Query'!X4762)</f>
        <v>AML-Hani Muhammed Hasan</v>
      </c>
      <c r="K4762" s="1" t="str">
        <f>IF(A4762="","",'[1]OFD Query'!AL4762)</f>
        <v>Al Khadra</v>
      </c>
      <c r="L4762" s="6">
        <f>IF(A4762="","",'[1]OFD Query'!AO4762)</f>
        <v>0</v>
      </c>
      <c r="M4762" s="1" t="str" cm="1">
        <f t="array" ref="M4762">_xlfn.IFS(L4762="","",L4762=0,"PPD",L4762&gt;0,"COD")</f>
        <v>PPD</v>
      </c>
      <c r="N4762" s="1" t="str" cm="1">
        <f t="array" ref="N4762">_xlfn.IFS(A4762="","",L4762=0,M4762,L4762&lt;100,"&lt;100",L4762&lt;200,"&lt;200",L4762&lt;500,"&lt;500",L4762&lt;1000,"&lt;1000",L4762&gt;1000,"Above 1K")</f>
        <v>PPD</v>
      </c>
      <c r="O4762" s="6">
        <f>IF(A4762="","",'[1]OFD Query'!CB4762)</f>
        <v>2</v>
      </c>
      <c r="P4762" s="1" t="str">
        <f>IF(A4762="","",'[1]OFD Query'!CJ4762)</f>
        <v/>
      </c>
      <c r="Q4762" s="1" t="str" cm="1">
        <f t="array" ref="Q4762">IFERROR(_xlfn.IFS(A4762="","",O4762=0,"TRUE",AND(O4762=1,E4762="Out For Delivery"),"FALSE",O4762=1,"TRUE"),"FALSE")</f>
        <v>FALSE</v>
      </c>
      <c r="R4762" s="1" t="str">
        <f>'[1]OFD Query'!BT4762</f>
        <v>NO</v>
      </c>
    </row>
    <row r="4763" spans="1:18" x14ac:dyDescent="0.3">
      <c r="A4763" s="5" t="str">
        <f>IF(ISBLANK('[1]OFD Query'!A4763),"",'[1]OFD Query'!A4763)</f>
        <v>6061624298395</v>
      </c>
      <c r="B4763" s="1" t="str">
        <f>IF(A4763="","",LEFT('[1]OFD Query'!C4763,FIND(" ",'[1]OFD Query'!C4763)-1))</f>
        <v>Reverse</v>
      </c>
      <c r="C4763" s="1" t="str">
        <f>IF(A4763="","",'[1]OFD Query'!F4763)</f>
        <v>C21036226</v>
      </c>
      <c r="D4763" s="1" t="str">
        <f>IFERROR(VLOOKUP(C4763,Sheet2!A:B,2,0),"")</f>
        <v>SHEIN</v>
      </c>
      <c r="E4763" s="1" t="str">
        <f>IF(A4763="","",'[1]OFD Query'!I4763)</f>
        <v>Out For Delivery</v>
      </c>
      <c r="F4763" s="1" t="str">
        <f t="shared" si="76"/>
        <v>MAK-2</v>
      </c>
      <c r="G4763" s="6" t="str" cm="1">
        <f t="array" ref="G4763">IFERROR(_xlfn.IFS(A4763="","",'[1]OFD Query'!N4763="","Fresh"),'[1]OFD Query'!N4763)</f>
        <v>Cancel</v>
      </c>
      <c r="H4763" s="6" t="str" cm="1">
        <f t="array" ref="H4763">IFERROR(_xlfn.IFS(B4763="","",'[1]OFD Query'!O4763="","Fresh"),'[1]OFD Query'!O4763)</f>
        <v>Doesn't Want to Give Reason</v>
      </c>
      <c r="I4763" s="1" t="str">
        <f>IF(A4763="","",'[1]OFD Query'!W4763)</f>
        <v>D21011746501</v>
      </c>
      <c r="J4763" s="1" t="str">
        <f>IF(A4763="","",'[1]OFD Query'!X4763)</f>
        <v>AML-Hani Muhammed Hasan</v>
      </c>
      <c r="K4763" s="1" t="str">
        <f>IF(A4763="","",'[1]OFD Query'!AL4763)</f>
        <v>Al Khadra</v>
      </c>
      <c r="L4763" s="6">
        <f>IF(A4763="","",'[1]OFD Query'!AO4763)</f>
        <v>0</v>
      </c>
      <c r="M4763" s="1" t="str" cm="1">
        <f t="array" ref="M4763">_xlfn.IFS(L4763="","",L4763=0,"PPD",L4763&gt;0,"COD")</f>
        <v>PPD</v>
      </c>
      <c r="N4763" s="1" t="str" cm="1">
        <f t="array" ref="N4763">_xlfn.IFS(A4763="","",L4763=0,M4763,L4763&lt;100,"&lt;100",L4763&lt;200,"&lt;200",L4763&lt;500,"&lt;500",L4763&lt;1000,"&lt;1000",L4763&gt;1000,"Above 1K")</f>
        <v>PPD</v>
      </c>
      <c r="O4763" s="6">
        <f>IF(A4763="","",'[1]OFD Query'!CB4763)</f>
        <v>2</v>
      </c>
      <c r="P4763" s="1" t="str">
        <f>IF(A4763="","",'[1]OFD Query'!CJ4763)</f>
        <v/>
      </c>
      <c r="Q4763" s="1" t="str" cm="1">
        <f t="array" ref="Q4763">IFERROR(_xlfn.IFS(A4763="","",O4763=0,"TRUE",AND(O4763=1,E4763="Out For Delivery"),"FALSE",O4763=1,"TRUE"),"FALSE")</f>
        <v>FALSE</v>
      </c>
      <c r="R4763" s="1" t="str">
        <f>'[1]OFD Query'!BT4763</f>
        <v>NO</v>
      </c>
    </row>
    <row r="4764" spans="1:18" x14ac:dyDescent="0.3">
      <c r="A4764" s="5" t="str">
        <f>IF(ISBLANK('[1]OFD Query'!A4764),"",'[1]OFD Query'!A4764)</f>
        <v>6061624275633</v>
      </c>
      <c r="B4764" s="1" t="str">
        <f>IF(A4764="","",LEFT('[1]OFD Query'!C4764,FIND(" ",'[1]OFD Query'!C4764)-1))</f>
        <v>Dropship</v>
      </c>
      <c r="C4764" s="1" t="str">
        <f>IF(A4764="","",'[1]OFD Query'!F4764)</f>
        <v>C2103716501</v>
      </c>
      <c r="D4764" s="1" t="str">
        <f>IFERROR(VLOOKUP(C4764,Sheet2!A:B,2,0),"")</f>
        <v>SHEIN</v>
      </c>
      <c r="E4764" s="1" t="str">
        <f>IF(A4764="","",'[1]OFD Query'!I4764)</f>
        <v>Out For Delivery</v>
      </c>
      <c r="F4764" s="1" t="str">
        <f t="shared" si="76"/>
        <v>MAK-2</v>
      </c>
      <c r="G4764" s="6" t="str" cm="1">
        <f t="array" ref="G4764">IFERROR(_xlfn.IFS(A4764="","",'[1]OFD Query'!N4764="","Fresh"),'[1]OFD Query'!N4764)</f>
        <v>Reschedule</v>
      </c>
      <c r="H4764" s="6" t="str" cm="1">
        <f t="array" ref="H4764">IFERROR(_xlfn.IFS(B4764="","",'[1]OFD Query'!O4764="","Fresh"),'[1]OFD Query'!O4764)</f>
        <v>Schedule for future</v>
      </c>
      <c r="I4764" s="1" t="str">
        <f>IF(A4764="","",'[1]OFD Query'!W4764)</f>
        <v>D2108334301</v>
      </c>
      <c r="J4764" s="1" t="str">
        <f>IF(A4764="","",'[1]OFD Query'!X4764)</f>
        <v>AFKAR-Z ABDULRZAQ -- ABDULJABAR</v>
      </c>
      <c r="K4764" s="1" t="str">
        <f>IF(A4764="","",'[1]OFD Query'!AL4764)</f>
        <v>Al Maabdah</v>
      </c>
      <c r="L4764" s="6">
        <f>IF(A4764="","",'[1]OFD Query'!AO4764)</f>
        <v>933.3</v>
      </c>
      <c r="M4764" s="1" t="str" cm="1">
        <f t="array" ref="M4764">_xlfn.IFS(L4764="","",L4764=0,"PPD",L4764&gt;0,"COD")</f>
        <v>COD</v>
      </c>
      <c r="N4764" s="1" t="str" cm="1">
        <f t="array" ref="N4764">_xlfn.IFS(A4764="","",L4764=0,M4764,L4764&lt;100,"&lt;100",L4764&lt;200,"&lt;200",L4764&lt;500,"&lt;500",L4764&lt;1000,"&lt;1000",L4764&gt;1000,"Above 1K")</f>
        <v>&lt;1000</v>
      </c>
      <c r="O4764" s="6">
        <f>IF(A4764="","",'[1]OFD Query'!CB4764)</f>
        <v>2</v>
      </c>
      <c r="P4764" s="1" t="str">
        <f>IF(A4764="","",'[1]OFD Query'!CJ4764)</f>
        <v>BOX</v>
      </c>
      <c r="Q4764" s="1" t="str" cm="1">
        <f t="array" ref="Q4764">IFERROR(_xlfn.IFS(A4764="","",O4764=0,"TRUE",AND(O4764=1,E4764="Out For Delivery"),"FALSE",O4764=1,"TRUE"),"FALSE")</f>
        <v>FALSE</v>
      </c>
      <c r="R4764" s="1" t="str">
        <f>'[1]OFD Query'!BT4764</f>
        <v>NO</v>
      </c>
    </row>
    <row r="4765" spans="1:18" x14ac:dyDescent="0.3">
      <c r="A4765" s="5" t="str">
        <f>IF(ISBLANK('[1]OFD Query'!A4765),"",'[1]OFD Query'!A4765)</f>
        <v>6061624691913</v>
      </c>
      <c r="B4765" s="1" t="str">
        <f>IF(A4765="","",LEFT('[1]OFD Query'!C4765,FIND(" ",'[1]OFD Query'!C4765)-1))</f>
        <v>Reverse</v>
      </c>
      <c r="C4765" s="1" t="str">
        <f>IF(A4765="","",'[1]OFD Query'!F4765)</f>
        <v>C21036226</v>
      </c>
      <c r="D4765" s="1" t="str">
        <f>IFERROR(VLOOKUP(C4765,Sheet2!A:B,2,0),"")</f>
        <v>SHEIN</v>
      </c>
      <c r="E4765" s="1" t="str">
        <f>IF(A4765="","",'[1]OFD Query'!I4765)</f>
        <v>Out For Delivery</v>
      </c>
      <c r="F4765" s="1" t="str">
        <f t="shared" si="76"/>
        <v>MAK-2</v>
      </c>
      <c r="G4765" s="6" t="str" cm="1">
        <f t="array" ref="G4765">IFERROR(_xlfn.IFS(A4765="","",'[1]OFD Query'!N4765="","Fresh"),'[1]OFD Query'!N4765)</f>
        <v>No Answer</v>
      </c>
      <c r="H4765" s="6" t="str" cm="1">
        <f t="array" ref="H4765">IFERROR(_xlfn.IFS(B4765="","",'[1]OFD Query'!O4765="","Fresh"),'[1]OFD Query'!O4765)</f>
        <v>Switched Off</v>
      </c>
      <c r="I4765" s="1" t="str">
        <f>IF(A4765="","",'[1]OFD Query'!W4765)</f>
        <v>D21011746501</v>
      </c>
      <c r="J4765" s="1" t="str">
        <f>IF(A4765="","",'[1]OFD Query'!X4765)</f>
        <v>AML-Hani Muhammed Hasan</v>
      </c>
      <c r="K4765" s="1" t="str">
        <f>IF(A4765="","",'[1]OFD Query'!AL4765)</f>
        <v>Al Khadra</v>
      </c>
      <c r="L4765" s="6">
        <f>IF(A4765="","",'[1]OFD Query'!AO4765)</f>
        <v>0</v>
      </c>
      <c r="M4765" s="1" t="str" cm="1">
        <f t="array" ref="M4765">_xlfn.IFS(L4765="","",L4765=0,"PPD",L4765&gt;0,"COD")</f>
        <v>PPD</v>
      </c>
      <c r="N4765" s="1" t="str" cm="1">
        <f t="array" ref="N4765">_xlfn.IFS(A4765="","",L4765=0,M4765,L4765&lt;100,"&lt;100",L4765&lt;200,"&lt;200",L4765&lt;500,"&lt;500",L4765&lt;1000,"&lt;1000",L4765&gt;1000,"Above 1K")</f>
        <v>PPD</v>
      </c>
      <c r="O4765" s="6">
        <f>IF(A4765="","",'[1]OFD Query'!CB4765)</f>
        <v>2</v>
      </c>
      <c r="P4765" s="1" t="str">
        <f>IF(A4765="","",'[1]OFD Query'!CJ4765)</f>
        <v/>
      </c>
      <c r="Q4765" s="1" t="str" cm="1">
        <f t="array" ref="Q4765">IFERROR(_xlfn.IFS(A4765="","",O4765=0,"TRUE",AND(O4765=1,E4765="Out For Delivery"),"FALSE",O4765=1,"TRUE"),"FALSE")</f>
        <v>FALSE</v>
      </c>
      <c r="R4765" s="1" t="str">
        <f>'[1]OFD Query'!BT4765</f>
        <v>NO</v>
      </c>
    </row>
    <row r="4766" spans="1:18" x14ac:dyDescent="0.3">
      <c r="A4766" s="5" t="str">
        <f>IF(ISBLANK('[1]OFD Query'!A4766),"",'[1]OFD Query'!A4766)</f>
        <v>6061724236883</v>
      </c>
      <c r="B4766" s="1" t="str">
        <f>IF(A4766="","",LEFT('[1]OFD Query'!C4766,FIND(" ",'[1]OFD Query'!C4766)-1))</f>
        <v>Reverse</v>
      </c>
      <c r="C4766" s="1" t="str">
        <f>IF(A4766="","",'[1]OFD Query'!F4766)</f>
        <v>C21036226</v>
      </c>
      <c r="D4766" s="1" t="str">
        <f>IFERROR(VLOOKUP(C4766,Sheet2!A:B,2,0),"")</f>
        <v>SHEIN</v>
      </c>
      <c r="E4766" s="1" t="str">
        <f>IF(A4766="","",'[1]OFD Query'!I4766)</f>
        <v>Out For Delivery</v>
      </c>
      <c r="F4766" s="1" t="str">
        <f t="shared" si="76"/>
        <v>MAK-2</v>
      </c>
      <c r="G4766" s="6" t="str" cm="1">
        <f t="array" ref="G4766">IFERROR(_xlfn.IFS(A4766="","",'[1]OFD Query'!N4766="","Fresh"),'[1]OFD Query'!N4766)</f>
        <v>No Answer</v>
      </c>
      <c r="H4766" s="6" t="str" cm="1">
        <f t="array" ref="H4766">IFERROR(_xlfn.IFS(B4766="","",'[1]OFD Query'!O4766="","Fresh"),'[1]OFD Query'!O4766)</f>
        <v>Switched Off</v>
      </c>
      <c r="I4766" s="1" t="str">
        <f>IF(A4766="","",'[1]OFD Query'!W4766)</f>
        <v>D21011746501</v>
      </c>
      <c r="J4766" s="1" t="str">
        <f>IF(A4766="","",'[1]OFD Query'!X4766)</f>
        <v>AML-Hani Muhammed Hasan</v>
      </c>
      <c r="K4766" s="1" t="str">
        <f>IF(A4766="","",'[1]OFD Query'!AL4766)</f>
        <v>Al Khadra</v>
      </c>
      <c r="L4766" s="6">
        <f>IF(A4766="","",'[1]OFD Query'!AO4766)</f>
        <v>0</v>
      </c>
      <c r="M4766" s="1" t="str" cm="1">
        <f t="array" ref="M4766">_xlfn.IFS(L4766="","",L4766=0,"PPD",L4766&gt;0,"COD")</f>
        <v>PPD</v>
      </c>
      <c r="N4766" s="1" t="str" cm="1">
        <f t="array" ref="N4766">_xlfn.IFS(A4766="","",L4766=0,M4766,L4766&lt;100,"&lt;100",L4766&lt;200,"&lt;200",L4766&lt;500,"&lt;500",L4766&lt;1000,"&lt;1000",L4766&gt;1000,"Above 1K")</f>
        <v>PPD</v>
      </c>
      <c r="O4766" s="6">
        <f>IF(A4766="","",'[1]OFD Query'!CB4766)</f>
        <v>2</v>
      </c>
      <c r="P4766" s="1" t="str">
        <f>IF(A4766="","",'[1]OFD Query'!CJ4766)</f>
        <v/>
      </c>
      <c r="Q4766" s="1" t="str" cm="1">
        <f t="array" ref="Q4766">IFERROR(_xlfn.IFS(A4766="","",O4766=0,"TRUE",AND(O4766=1,E4766="Out For Delivery"),"FALSE",O4766=1,"TRUE"),"FALSE")</f>
        <v>FALSE</v>
      </c>
      <c r="R4766" s="1" t="str">
        <f>'[1]OFD Query'!BT4766</f>
        <v>NO</v>
      </c>
    </row>
    <row r="4767" spans="1:18" x14ac:dyDescent="0.3">
      <c r="A4767" s="5" t="str">
        <f>IF(ISBLANK('[1]OFD Query'!A4767),"",'[1]OFD Query'!A4767)</f>
        <v>6061724989398</v>
      </c>
      <c r="B4767" s="1" t="str">
        <f>IF(A4767="","",LEFT('[1]OFD Query'!C4767,FIND(" ",'[1]OFD Query'!C4767)-1))</f>
        <v>Reverse</v>
      </c>
      <c r="C4767" s="1" t="str">
        <f>IF(A4767="","",'[1]OFD Query'!F4767)</f>
        <v>C21036226</v>
      </c>
      <c r="D4767" s="1" t="str">
        <f>IFERROR(VLOOKUP(C4767,Sheet2!A:B,2,0),"")</f>
        <v>SHEIN</v>
      </c>
      <c r="E4767" s="1" t="str">
        <f>IF(A4767="","",'[1]OFD Query'!I4767)</f>
        <v>Out For Delivery</v>
      </c>
      <c r="F4767" s="1" t="str">
        <f t="shared" si="76"/>
        <v>MAK-2</v>
      </c>
      <c r="G4767" s="6" t="str" cm="1">
        <f t="array" ref="G4767">IFERROR(_xlfn.IFS(A4767="","",'[1]OFD Query'!N4767="","Fresh"),'[1]OFD Query'!N4767)</f>
        <v>No Answer</v>
      </c>
      <c r="H4767" s="6" t="str" cm="1">
        <f t="array" ref="H4767">IFERROR(_xlfn.IFS(B4767="","",'[1]OFD Query'!O4767="","Fresh"),'[1]OFD Query'!O4767)</f>
        <v>Switched Off</v>
      </c>
      <c r="I4767" s="1" t="str">
        <f>IF(A4767="","",'[1]OFD Query'!W4767)</f>
        <v>D21011746501</v>
      </c>
      <c r="J4767" s="1" t="str">
        <f>IF(A4767="","",'[1]OFD Query'!X4767)</f>
        <v>AML-Hani Muhammed Hasan</v>
      </c>
      <c r="K4767" s="1" t="str">
        <f>IF(A4767="","",'[1]OFD Query'!AL4767)</f>
        <v>Al Khadra</v>
      </c>
      <c r="L4767" s="6">
        <f>IF(A4767="","",'[1]OFD Query'!AO4767)</f>
        <v>0</v>
      </c>
      <c r="M4767" s="1" t="str" cm="1">
        <f t="array" ref="M4767">_xlfn.IFS(L4767="","",L4767=0,"PPD",L4767&gt;0,"COD")</f>
        <v>PPD</v>
      </c>
      <c r="N4767" s="1" t="str" cm="1">
        <f t="array" ref="N4767">_xlfn.IFS(A4767="","",L4767=0,M4767,L4767&lt;100,"&lt;100",L4767&lt;200,"&lt;200",L4767&lt;500,"&lt;500",L4767&lt;1000,"&lt;1000",L4767&gt;1000,"Above 1K")</f>
        <v>PPD</v>
      </c>
      <c r="O4767" s="6">
        <f>IF(A4767="","",'[1]OFD Query'!CB4767)</f>
        <v>2</v>
      </c>
      <c r="P4767" s="1" t="str">
        <f>IF(A4767="","",'[1]OFD Query'!CJ4767)</f>
        <v/>
      </c>
      <c r="Q4767" s="1" t="str" cm="1">
        <f t="array" ref="Q4767">IFERROR(_xlfn.IFS(A4767="","",O4767=0,"TRUE",AND(O4767=1,E4767="Out For Delivery"),"FALSE",O4767=1,"TRUE"),"FALSE")</f>
        <v>FALSE</v>
      </c>
      <c r="R4767" s="1" t="str">
        <f>'[1]OFD Query'!BT4767</f>
        <v>NO</v>
      </c>
    </row>
    <row r="4768" spans="1:18" x14ac:dyDescent="0.3">
      <c r="A4768" s="5" t="str">
        <f>IF(ISBLANK('[1]OFD Query'!A4768),"",'[1]OFD Query'!A4768)</f>
        <v>6061724636276</v>
      </c>
      <c r="B4768" s="1" t="str">
        <f>IF(A4768="","",LEFT('[1]OFD Query'!C4768,FIND(" ",'[1]OFD Query'!C4768)-1))</f>
        <v>Reverse</v>
      </c>
      <c r="C4768" s="1" t="str">
        <f>IF(A4768="","",'[1]OFD Query'!F4768)</f>
        <v>C21036226</v>
      </c>
      <c r="D4768" s="1" t="str">
        <f>IFERROR(VLOOKUP(C4768,Sheet2!A:B,2,0),"")</f>
        <v>SHEIN</v>
      </c>
      <c r="E4768" s="1" t="str">
        <f>IF(A4768="","",'[1]OFD Query'!I4768)</f>
        <v>Out For Delivery</v>
      </c>
      <c r="F4768" s="1" t="str">
        <f t="shared" si="76"/>
        <v>MAK-2</v>
      </c>
      <c r="G4768" s="6" t="str" cm="1">
        <f t="array" ref="G4768">IFERROR(_xlfn.IFS(A4768="","",'[1]OFD Query'!N4768="","Fresh"),'[1]OFD Query'!N4768)</f>
        <v>No Answer</v>
      </c>
      <c r="H4768" s="6" t="str" cm="1">
        <f t="array" ref="H4768">IFERROR(_xlfn.IFS(B4768="","",'[1]OFD Query'!O4768="","Fresh"),'[1]OFD Query'!O4768)</f>
        <v>Switched Off</v>
      </c>
      <c r="I4768" s="1" t="str">
        <f>IF(A4768="","",'[1]OFD Query'!W4768)</f>
        <v>D21011746501</v>
      </c>
      <c r="J4768" s="1" t="str">
        <f>IF(A4768="","",'[1]OFD Query'!X4768)</f>
        <v>AML-Hani Muhammed Hasan</v>
      </c>
      <c r="K4768" s="1" t="str">
        <f>IF(A4768="","",'[1]OFD Query'!AL4768)</f>
        <v>Al Khadra</v>
      </c>
      <c r="L4768" s="6">
        <f>IF(A4768="","",'[1]OFD Query'!AO4768)</f>
        <v>0</v>
      </c>
      <c r="M4768" s="1" t="str" cm="1">
        <f t="array" ref="M4768">_xlfn.IFS(L4768="","",L4768=0,"PPD",L4768&gt;0,"COD")</f>
        <v>PPD</v>
      </c>
      <c r="N4768" s="1" t="str" cm="1">
        <f t="array" ref="N4768">_xlfn.IFS(A4768="","",L4768=0,M4768,L4768&lt;100,"&lt;100",L4768&lt;200,"&lt;200",L4768&lt;500,"&lt;500",L4768&lt;1000,"&lt;1000",L4768&gt;1000,"Above 1K")</f>
        <v>PPD</v>
      </c>
      <c r="O4768" s="6">
        <f>IF(A4768="","",'[1]OFD Query'!CB4768)</f>
        <v>2</v>
      </c>
      <c r="P4768" s="1" t="str">
        <f>IF(A4768="","",'[1]OFD Query'!CJ4768)</f>
        <v/>
      </c>
      <c r="Q4768" s="1" t="str" cm="1">
        <f t="array" ref="Q4768">IFERROR(_xlfn.IFS(A4768="","",O4768=0,"TRUE",AND(O4768=1,E4768="Out For Delivery"),"FALSE",O4768=1,"TRUE"),"FALSE")</f>
        <v>FALSE</v>
      </c>
      <c r="R4768" s="1" t="str">
        <f>'[1]OFD Query'!BT4768</f>
        <v>NO</v>
      </c>
    </row>
    <row r="4769" spans="1:18" x14ac:dyDescent="0.3">
      <c r="A4769" s="5" t="str">
        <f>IF(ISBLANK('[1]OFD Query'!A4769),"",'[1]OFD Query'!A4769)</f>
        <v>6061724654937</v>
      </c>
      <c r="B4769" s="1" t="str">
        <f>IF(A4769="","",LEFT('[1]OFD Query'!C4769,FIND(" ",'[1]OFD Query'!C4769)-1))</f>
        <v>Reverse</v>
      </c>
      <c r="C4769" s="1" t="str">
        <f>IF(A4769="","",'[1]OFD Query'!F4769)</f>
        <v>C21036226</v>
      </c>
      <c r="D4769" s="1" t="str">
        <f>IFERROR(VLOOKUP(C4769,Sheet2!A:B,2,0),"")</f>
        <v>SHEIN</v>
      </c>
      <c r="E4769" s="1" t="str">
        <f>IF(A4769="","",'[1]OFD Query'!I4769)</f>
        <v>Out For Delivery</v>
      </c>
      <c r="F4769" s="1" t="str">
        <f t="shared" si="76"/>
        <v>MAK-2</v>
      </c>
      <c r="G4769" s="6" t="str" cm="1">
        <f t="array" ref="G4769">IFERROR(_xlfn.IFS(A4769="","",'[1]OFD Query'!N4769="","Fresh"),'[1]OFD Query'!N4769)</f>
        <v>No Answer</v>
      </c>
      <c r="H4769" s="6" t="str" cm="1">
        <f t="array" ref="H4769">IFERROR(_xlfn.IFS(B4769="","",'[1]OFD Query'!O4769="","Fresh"),'[1]OFD Query'!O4769)</f>
        <v>Switched Off</v>
      </c>
      <c r="I4769" s="1" t="str">
        <f>IF(A4769="","",'[1]OFD Query'!W4769)</f>
        <v>D21011746501</v>
      </c>
      <c r="J4769" s="1" t="str">
        <f>IF(A4769="","",'[1]OFD Query'!X4769)</f>
        <v>AML-Hani Muhammed Hasan</v>
      </c>
      <c r="K4769" s="1" t="str">
        <f>IF(A4769="","",'[1]OFD Query'!AL4769)</f>
        <v>Al Khadra</v>
      </c>
      <c r="L4769" s="6">
        <f>IF(A4769="","",'[1]OFD Query'!AO4769)</f>
        <v>0</v>
      </c>
      <c r="M4769" s="1" t="str" cm="1">
        <f t="array" ref="M4769">_xlfn.IFS(L4769="","",L4769=0,"PPD",L4769&gt;0,"COD")</f>
        <v>PPD</v>
      </c>
      <c r="N4769" s="1" t="str" cm="1">
        <f t="array" ref="N4769">_xlfn.IFS(A4769="","",L4769=0,M4769,L4769&lt;100,"&lt;100",L4769&lt;200,"&lt;200",L4769&lt;500,"&lt;500",L4769&lt;1000,"&lt;1000",L4769&gt;1000,"Above 1K")</f>
        <v>PPD</v>
      </c>
      <c r="O4769" s="6">
        <f>IF(A4769="","",'[1]OFD Query'!CB4769)</f>
        <v>2</v>
      </c>
      <c r="P4769" s="1" t="str">
        <f>IF(A4769="","",'[1]OFD Query'!CJ4769)</f>
        <v/>
      </c>
      <c r="Q4769" s="1" t="str" cm="1">
        <f t="array" ref="Q4769">IFERROR(_xlfn.IFS(A4769="","",O4769=0,"TRUE",AND(O4769=1,E4769="Out For Delivery"),"FALSE",O4769=1,"TRUE"),"FALSE")</f>
        <v>FALSE</v>
      </c>
      <c r="R4769" s="1" t="str">
        <f>'[1]OFD Query'!BT4769</f>
        <v>NO</v>
      </c>
    </row>
    <row r="4770" spans="1:18" x14ac:dyDescent="0.3">
      <c r="A4770" s="5" t="str">
        <f>IF(ISBLANK('[1]OFD Query'!A4770),"",'[1]OFD Query'!A4770)</f>
        <v>6061724180075</v>
      </c>
      <c r="B4770" s="1" t="str">
        <f>IF(A4770="","",LEFT('[1]OFD Query'!C4770,FIND(" ",'[1]OFD Query'!C4770)-1))</f>
        <v>Reverse</v>
      </c>
      <c r="C4770" s="1" t="str">
        <f>IF(A4770="","",'[1]OFD Query'!F4770)</f>
        <v>C21036226</v>
      </c>
      <c r="D4770" s="1" t="str">
        <f>IFERROR(VLOOKUP(C4770,Sheet2!A:B,2,0),"")</f>
        <v>SHEIN</v>
      </c>
      <c r="E4770" s="1" t="str">
        <f>IF(A4770="","",'[1]OFD Query'!I4770)</f>
        <v>Out For Delivery</v>
      </c>
      <c r="F4770" s="1" t="str">
        <f t="shared" si="76"/>
        <v>MAK-2</v>
      </c>
      <c r="G4770" s="6" t="str" cm="1">
        <f t="array" ref="G4770">IFERROR(_xlfn.IFS(A4770="","",'[1]OFD Query'!N4770="","Fresh"),'[1]OFD Query'!N4770)</f>
        <v>No Answer</v>
      </c>
      <c r="H4770" s="6" t="str" cm="1">
        <f t="array" ref="H4770">IFERROR(_xlfn.IFS(B4770="","",'[1]OFD Query'!O4770="","Fresh"),'[1]OFD Query'!O4770)</f>
        <v>Switched Off</v>
      </c>
      <c r="I4770" s="1" t="str">
        <f>IF(A4770="","",'[1]OFD Query'!W4770)</f>
        <v>D21011746501</v>
      </c>
      <c r="J4770" s="1" t="str">
        <f>IF(A4770="","",'[1]OFD Query'!X4770)</f>
        <v>AML-Hani Muhammed Hasan</v>
      </c>
      <c r="K4770" s="1" t="str">
        <f>IF(A4770="","",'[1]OFD Query'!AL4770)</f>
        <v>Al Khadra</v>
      </c>
      <c r="L4770" s="6">
        <f>IF(A4770="","",'[1]OFD Query'!AO4770)</f>
        <v>0</v>
      </c>
      <c r="M4770" s="1" t="str" cm="1">
        <f t="array" ref="M4770">_xlfn.IFS(L4770="","",L4770=0,"PPD",L4770&gt;0,"COD")</f>
        <v>PPD</v>
      </c>
      <c r="N4770" s="1" t="str" cm="1">
        <f t="array" ref="N4770">_xlfn.IFS(A4770="","",L4770=0,M4770,L4770&lt;100,"&lt;100",L4770&lt;200,"&lt;200",L4770&lt;500,"&lt;500",L4770&lt;1000,"&lt;1000",L4770&gt;1000,"Above 1K")</f>
        <v>PPD</v>
      </c>
      <c r="O4770" s="6">
        <f>IF(A4770="","",'[1]OFD Query'!CB4770)</f>
        <v>2</v>
      </c>
      <c r="P4770" s="1" t="str">
        <f>IF(A4770="","",'[1]OFD Query'!CJ4770)</f>
        <v/>
      </c>
      <c r="Q4770" s="1" t="str" cm="1">
        <f t="array" ref="Q4770">IFERROR(_xlfn.IFS(A4770="","",O4770=0,"TRUE",AND(O4770=1,E4770="Out For Delivery"),"FALSE",O4770=1,"TRUE"),"FALSE")</f>
        <v>FALSE</v>
      </c>
      <c r="R4770" s="1" t="str">
        <f>'[1]OFD Query'!BT4770</f>
        <v>NO</v>
      </c>
    </row>
    <row r="4771" spans="1:18" x14ac:dyDescent="0.3">
      <c r="A4771" s="5" t="str">
        <f>IF(ISBLANK('[1]OFD Query'!A4771),"",'[1]OFD Query'!A4771)</f>
        <v>6061724717434</v>
      </c>
      <c r="B4771" s="1" t="str">
        <f>IF(A4771="","",LEFT('[1]OFD Query'!C4771,FIND(" ",'[1]OFD Query'!C4771)-1))</f>
        <v>Reverse</v>
      </c>
      <c r="C4771" s="1" t="str">
        <f>IF(A4771="","",'[1]OFD Query'!F4771)</f>
        <v>C21036226</v>
      </c>
      <c r="D4771" s="1" t="str">
        <f>IFERROR(VLOOKUP(C4771,Sheet2!A:B,2,0),"")</f>
        <v>SHEIN</v>
      </c>
      <c r="E4771" s="1" t="str">
        <f>IF(A4771="","",'[1]OFD Query'!I4771)</f>
        <v>Out For Delivery</v>
      </c>
      <c r="F4771" s="1" t="str">
        <f t="shared" si="76"/>
        <v>MAK-2</v>
      </c>
      <c r="G4771" s="6" t="str" cm="1">
        <f t="array" ref="G4771">IFERROR(_xlfn.IFS(A4771="","",'[1]OFD Query'!N4771="","Fresh"),'[1]OFD Query'!N4771)</f>
        <v>No Answer</v>
      </c>
      <c r="H4771" s="6" t="str" cm="1">
        <f t="array" ref="H4771">IFERROR(_xlfn.IFS(B4771="","",'[1]OFD Query'!O4771="","Fresh"),'[1]OFD Query'!O4771)</f>
        <v>Switched Off</v>
      </c>
      <c r="I4771" s="1" t="str">
        <f>IF(A4771="","",'[1]OFD Query'!W4771)</f>
        <v>D21011746501</v>
      </c>
      <c r="J4771" s="1" t="str">
        <f>IF(A4771="","",'[1]OFD Query'!X4771)</f>
        <v>AML-Hani Muhammed Hasan</v>
      </c>
      <c r="K4771" s="1" t="str">
        <f>IF(A4771="","",'[1]OFD Query'!AL4771)</f>
        <v>Al Khadra</v>
      </c>
      <c r="L4771" s="6">
        <f>IF(A4771="","",'[1]OFD Query'!AO4771)</f>
        <v>0</v>
      </c>
      <c r="M4771" s="1" t="str" cm="1">
        <f t="array" ref="M4771">_xlfn.IFS(L4771="","",L4771=0,"PPD",L4771&gt;0,"COD")</f>
        <v>PPD</v>
      </c>
      <c r="N4771" s="1" t="str" cm="1">
        <f t="array" ref="N4771">_xlfn.IFS(A4771="","",L4771=0,M4771,L4771&lt;100,"&lt;100",L4771&lt;200,"&lt;200",L4771&lt;500,"&lt;500",L4771&lt;1000,"&lt;1000",L4771&gt;1000,"Above 1K")</f>
        <v>PPD</v>
      </c>
      <c r="O4771" s="6">
        <f>IF(A4771="","",'[1]OFD Query'!CB4771)</f>
        <v>2</v>
      </c>
      <c r="P4771" s="1" t="str">
        <f>IF(A4771="","",'[1]OFD Query'!CJ4771)</f>
        <v/>
      </c>
      <c r="Q4771" s="1" t="str" cm="1">
        <f t="array" ref="Q4771">IFERROR(_xlfn.IFS(A4771="","",O4771=0,"TRUE",AND(O4771=1,E4771="Out For Delivery"),"FALSE",O4771=1,"TRUE"),"FALSE")</f>
        <v>FALSE</v>
      </c>
      <c r="R4771" s="1" t="str">
        <f>'[1]OFD Query'!BT4771</f>
        <v>NO</v>
      </c>
    </row>
    <row r="4772" spans="1:18" x14ac:dyDescent="0.3">
      <c r="A4772" s="5" t="str">
        <f>IF(ISBLANK('[1]OFD Query'!A4772),"",'[1]OFD Query'!A4772)</f>
        <v>6061824380819</v>
      </c>
      <c r="B4772" s="1" t="str">
        <f>IF(A4772="","",LEFT('[1]OFD Query'!C4772,FIND(" ",'[1]OFD Query'!C4772)-1))</f>
        <v>Reverse</v>
      </c>
      <c r="C4772" s="1" t="str">
        <f>IF(A4772="","",'[1]OFD Query'!F4772)</f>
        <v>C21036226</v>
      </c>
      <c r="D4772" s="1" t="str">
        <f>IFERROR(VLOOKUP(C4772,Sheet2!A:B,2,0),"")</f>
        <v>SHEIN</v>
      </c>
      <c r="E4772" s="1" t="str">
        <f>IF(A4772="","",'[1]OFD Query'!I4772)</f>
        <v>Out For Delivery</v>
      </c>
      <c r="F4772" s="1" t="str">
        <f t="shared" si="76"/>
        <v>MAK-2</v>
      </c>
      <c r="G4772" s="6" t="str" cm="1">
        <f t="array" ref="G4772">IFERROR(_xlfn.IFS(A4772="","",'[1]OFD Query'!N4772="","Fresh"),'[1]OFD Query'!N4772)</f>
        <v>No Answer</v>
      </c>
      <c r="H4772" s="6" t="str" cm="1">
        <f t="array" ref="H4772">IFERROR(_xlfn.IFS(B4772="","",'[1]OFD Query'!O4772="","Fresh"),'[1]OFD Query'!O4772)</f>
        <v>Switched Off</v>
      </c>
      <c r="I4772" s="1" t="str">
        <f>IF(A4772="","",'[1]OFD Query'!W4772)</f>
        <v>D21011746501</v>
      </c>
      <c r="J4772" s="1" t="str">
        <f>IF(A4772="","",'[1]OFD Query'!X4772)</f>
        <v>AML-Hani Muhammed Hasan</v>
      </c>
      <c r="K4772" s="1" t="str">
        <f>IF(A4772="","",'[1]OFD Query'!AL4772)</f>
        <v>Al Khadra</v>
      </c>
      <c r="L4772" s="6">
        <f>IF(A4772="","",'[1]OFD Query'!AO4772)</f>
        <v>0</v>
      </c>
      <c r="M4772" s="1" t="str" cm="1">
        <f t="array" ref="M4772">_xlfn.IFS(L4772="","",L4772=0,"PPD",L4772&gt;0,"COD")</f>
        <v>PPD</v>
      </c>
      <c r="N4772" s="1" t="str" cm="1">
        <f t="array" ref="N4772">_xlfn.IFS(A4772="","",L4772=0,M4772,L4772&lt;100,"&lt;100",L4772&lt;200,"&lt;200",L4772&lt;500,"&lt;500",L4772&lt;1000,"&lt;1000",L4772&gt;1000,"Above 1K")</f>
        <v>PPD</v>
      </c>
      <c r="O4772" s="6">
        <f>IF(A4772="","",'[1]OFD Query'!CB4772)</f>
        <v>2</v>
      </c>
      <c r="P4772" s="1" t="str">
        <f>IF(A4772="","",'[1]OFD Query'!CJ4772)</f>
        <v/>
      </c>
      <c r="Q4772" s="1" t="str" cm="1">
        <f t="array" ref="Q4772">IFERROR(_xlfn.IFS(A4772="","",O4772=0,"TRUE",AND(O4772=1,E4772="Out For Delivery"),"FALSE",O4772=1,"TRUE"),"FALSE")</f>
        <v>FALSE</v>
      </c>
      <c r="R4772" s="1" t="str">
        <f>'[1]OFD Query'!BT4772</f>
        <v>NO</v>
      </c>
    </row>
    <row r="4773" spans="1:18" x14ac:dyDescent="0.3">
      <c r="A4773" s="5" t="str">
        <f>IF(ISBLANK('[1]OFD Query'!A4773),"",'[1]OFD Query'!A4773)</f>
        <v>6061924228400</v>
      </c>
      <c r="B4773" s="1" t="str">
        <f>IF(A4773="","",LEFT('[1]OFD Query'!C4773,FIND(" ",'[1]OFD Query'!C4773)-1))</f>
        <v>Reverse</v>
      </c>
      <c r="C4773" s="1" t="str">
        <f>IF(A4773="","",'[1]OFD Query'!F4773)</f>
        <v>C21036226</v>
      </c>
      <c r="D4773" s="1" t="str">
        <f>IFERROR(VLOOKUP(C4773,Sheet2!A:B,2,0),"")</f>
        <v>SHEIN</v>
      </c>
      <c r="E4773" s="1" t="str">
        <f>IF(A4773="","",'[1]OFD Query'!I4773)</f>
        <v>Out For Delivery</v>
      </c>
      <c r="F4773" s="1" t="str">
        <f t="shared" si="76"/>
        <v>MAK-2</v>
      </c>
      <c r="G4773" s="6" t="str" cm="1">
        <f t="array" ref="G4773">IFERROR(_xlfn.IFS(A4773="","",'[1]OFD Query'!N4773="","Fresh"),'[1]OFD Query'!N4773)</f>
        <v>Undelivered</v>
      </c>
      <c r="H4773" s="6" t="str" cm="1">
        <f t="array" ref="H4773">IFERROR(_xlfn.IFS(B4773="","",'[1]OFD Query'!O4773="","Fresh"),'[1]OFD Query'!O4773)</f>
        <v xml:space="preserve">NDR Condition, can not been scheduled </v>
      </c>
      <c r="I4773" s="1" t="str">
        <f>IF(A4773="","",'[1]OFD Query'!W4773)</f>
        <v>D21011746501</v>
      </c>
      <c r="J4773" s="1" t="str">
        <f>IF(A4773="","",'[1]OFD Query'!X4773)</f>
        <v>AML-Hani Muhammed Hasan</v>
      </c>
      <c r="K4773" s="1" t="str">
        <f>IF(A4773="","",'[1]OFD Query'!AL4773)</f>
        <v>Al Khadra</v>
      </c>
      <c r="L4773" s="6">
        <f>IF(A4773="","",'[1]OFD Query'!AO4773)</f>
        <v>0</v>
      </c>
      <c r="M4773" s="1" t="str" cm="1">
        <f t="array" ref="M4773">_xlfn.IFS(L4773="","",L4773=0,"PPD",L4773&gt;0,"COD")</f>
        <v>PPD</v>
      </c>
      <c r="N4773" s="1" t="str" cm="1">
        <f t="array" ref="N4773">_xlfn.IFS(A4773="","",L4773=0,M4773,L4773&lt;100,"&lt;100",L4773&lt;200,"&lt;200",L4773&lt;500,"&lt;500",L4773&lt;1000,"&lt;1000",L4773&gt;1000,"Above 1K")</f>
        <v>PPD</v>
      </c>
      <c r="O4773" s="6">
        <f>IF(A4773="","",'[1]OFD Query'!CB4773)</f>
        <v>2</v>
      </c>
      <c r="P4773" s="1" t="str">
        <f>IF(A4773="","",'[1]OFD Query'!CJ4773)</f>
        <v/>
      </c>
      <c r="Q4773" s="1" t="str" cm="1">
        <f t="array" ref="Q4773">IFERROR(_xlfn.IFS(A4773="","",O4773=0,"TRUE",AND(O4773=1,E4773="Out For Delivery"),"FALSE",O4773=1,"TRUE"),"FALSE")</f>
        <v>FALSE</v>
      </c>
      <c r="R4773" s="1" t="str">
        <f>'[1]OFD Query'!BT4773</f>
        <v>NO</v>
      </c>
    </row>
    <row r="4774" spans="1:18" x14ac:dyDescent="0.3">
      <c r="A4774" s="5" t="str">
        <f>IF(ISBLANK('[1]OFD Query'!A4774),"",'[1]OFD Query'!A4774)</f>
        <v>6061924663482</v>
      </c>
      <c r="B4774" s="1" t="str">
        <f>IF(A4774="","",LEFT('[1]OFD Query'!C4774,FIND(" ",'[1]OFD Query'!C4774)-1))</f>
        <v>Reverse</v>
      </c>
      <c r="C4774" s="1" t="str">
        <f>IF(A4774="","",'[1]OFD Query'!F4774)</f>
        <v>C21036226</v>
      </c>
      <c r="D4774" s="1" t="str">
        <f>IFERROR(VLOOKUP(C4774,Sheet2!A:B,2,0),"")</f>
        <v>SHEIN</v>
      </c>
      <c r="E4774" s="1" t="str">
        <f>IF(A4774="","",'[1]OFD Query'!I4774)</f>
        <v>Out For Delivery</v>
      </c>
      <c r="F4774" s="1" t="str">
        <f t="shared" si="76"/>
        <v>MAK-2</v>
      </c>
      <c r="G4774" s="6" t="str" cm="1">
        <f t="array" ref="G4774">IFERROR(_xlfn.IFS(A4774="","",'[1]OFD Query'!N4774="","Fresh"),'[1]OFD Query'!N4774)</f>
        <v>Undelivered</v>
      </c>
      <c r="H4774" s="6" t="str" cm="1">
        <f t="array" ref="H4774">IFERROR(_xlfn.IFS(B4774="","",'[1]OFD Query'!O4774="","Fresh"),'[1]OFD Query'!O4774)</f>
        <v xml:space="preserve">NDR Condition, can not been scheduled </v>
      </c>
      <c r="I4774" s="1" t="str">
        <f>IF(A4774="","",'[1]OFD Query'!W4774)</f>
        <v>D21011746501</v>
      </c>
      <c r="J4774" s="1" t="str">
        <f>IF(A4774="","",'[1]OFD Query'!X4774)</f>
        <v>AML-Hani Muhammed Hasan</v>
      </c>
      <c r="K4774" s="1" t="str">
        <f>IF(A4774="","",'[1]OFD Query'!AL4774)</f>
        <v>Al Khadra</v>
      </c>
      <c r="L4774" s="6">
        <f>IF(A4774="","",'[1]OFD Query'!AO4774)</f>
        <v>0</v>
      </c>
      <c r="M4774" s="1" t="str" cm="1">
        <f t="array" ref="M4774">_xlfn.IFS(L4774="","",L4774=0,"PPD",L4774&gt;0,"COD")</f>
        <v>PPD</v>
      </c>
      <c r="N4774" s="1" t="str" cm="1">
        <f t="array" ref="N4774">_xlfn.IFS(A4774="","",L4774=0,M4774,L4774&lt;100,"&lt;100",L4774&lt;200,"&lt;200",L4774&lt;500,"&lt;500",L4774&lt;1000,"&lt;1000",L4774&gt;1000,"Above 1K")</f>
        <v>PPD</v>
      </c>
      <c r="O4774" s="6">
        <f>IF(A4774="","",'[1]OFD Query'!CB4774)</f>
        <v>2</v>
      </c>
      <c r="P4774" s="1" t="str">
        <f>IF(A4774="","",'[1]OFD Query'!CJ4774)</f>
        <v/>
      </c>
      <c r="Q4774" s="1" t="str" cm="1">
        <f t="array" ref="Q4774">IFERROR(_xlfn.IFS(A4774="","",O4774=0,"TRUE",AND(O4774=1,E4774="Out For Delivery"),"FALSE",O4774=1,"TRUE"),"FALSE")</f>
        <v>FALSE</v>
      </c>
      <c r="R4774" s="1" t="str">
        <f>'[1]OFD Query'!BT4774</f>
        <v>NO</v>
      </c>
    </row>
    <row r="4775" spans="1:18" x14ac:dyDescent="0.3">
      <c r="A4775" s="5" t="str">
        <f>IF(ISBLANK('[1]OFD Query'!A4775),"",'[1]OFD Query'!A4775)</f>
        <v>6061924716127</v>
      </c>
      <c r="B4775" s="1" t="str">
        <f>IF(A4775="","",LEFT('[1]OFD Query'!C4775,FIND(" ",'[1]OFD Query'!C4775)-1))</f>
        <v>Reverse</v>
      </c>
      <c r="C4775" s="1" t="str">
        <f>IF(A4775="","",'[1]OFD Query'!F4775)</f>
        <v>C21036226</v>
      </c>
      <c r="D4775" s="1" t="str">
        <f>IFERROR(VLOOKUP(C4775,Sheet2!A:B,2,0),"")</f>
        <v>SHEIN</v>
      </c>
      <c r="E4775" s="1" t="str">
        <f>IF(A4775="","",'[1]OFD Query'!I4775)</f>
        <v>Out For Delivery</v>
      </c>
      <c r="F4775" s="1" t="str">
        <f t="shared" si="76"/>
        <v>MAK-2</v>
      </c>
      <c r="G4775" s="6" t="str" cm="1">
        <f t="array" ref="G4775">IFERROR(_xlfn.IFS(A4775="","",'[1]OFD Query'!N4775="","Fresh"),'[1]OFD Query'!N4775)</f>
        <v>Uncontactable</v>
      </c>
      <c r="H4775" s="6" t="str" cm="1">
        <f t="array" ref="H4775">IFERROR(_xlfn.IFS(B4775="","",'[1]OFD Query'!O4775="","Fresh"),'[1]OFD Query'!O4775)</f>
        <v>No Answer</v>
      </c>
      <c r="I4775" s="1" t="str">
        <f>IF(A4775="","",'[1]OFD Query'!W4775)</f>
        <v>D21011746501</v>
      </c>
      <c r="J4775" s="1" t="str">
        <f>IF(A4775="","",'[1]OFD Query'!X4775)</f>
        <v>AML-Hani Muhammed Hasan</v>
      </c>
      <c r="K4775" s="1" t="str">
        <f>IF(A4775="","",'[1]OFD Query'!AL4775)</f>
        <v>Al Khadra</v>
      </c>
      <c r="L4775" s="6">
        <f>IF(A4775="","",'[1]OFD Query'!AO4775)</f>
        <v>0</v>
      </c>
      <c r="M4775" s="1" t="str" cm="1">
        <f t="array" ref="M4775">_xlfn.IFS(L4775="","",L4775=0,"PPD",L4775&gt;0,"COD")</f>
        <v>PPD</v>
      </c>
      <c r="N4775" s="1" t="str" cm="1">
        <f t="array" ref="N4775">_xlfn.IFS(A4775="","",L4775=0,M4775,L4775&lt;100,"&lt;100",L4775&lt;200,"&lt;200",L4775&lt;500,"&lt;500",L4775&lt;1000,"&lt;1000",L4775&gt;1000,"Above 1K")</f>
        <v>PPD</v>
      </c>
      <c r="O4775" s="6">
        <f>IF(A4775="","",'[1]OFD Query'!CB4775)</f>
        <v>1</v>
      </c>
      <c r="P4775" s="1" t="str">
        <f>IF(A4775="","",'[1]OFD Query'!CJ4775)</f>
        <v/>
      </c>
      <c r="Q4775" s="1" t="str" cm="1">
        <f t="array" ref="Q4775">IFERROR(_xlfn.IFS(A4775="","",O4775=0,"TRUE",AND(O4775=1,E4775="Out For Delivery"),"FALSE",O4775=1,"TRUE"),"FALSE")</f>
        <v>FALSE</v>
      </c>
      <c r="R4775" s="1" t="str">
        <f>'[1]OFD Query'!BT4775</f>
        <v>NO</v>
      </c>
    </row>
    <row r="4776" spans="1:18" x14ac:dyDescent="0.3">
      <c r="A4776" s="5" t="str">
        <f>IF(ISBLANK('[1]OFD Query'!A4776),"",'[1]OFD Query'!A4776)</f>
        <v>6061924890571</v>
      </c>
      <c r="B4776" s="1" t="str">
        <f>IF(A4776="","",LEFT('[1]OFD Query'!C4776,FIND(" ",'[1]OFD Query'!C4776)-1))</f>
        <v>Reverse</v>
      </c>
      <c r="C4776" s="1" t="str">
        <f>IF(A4776="","",'[1]OFD Query'!F4776)</f>
        <v>C21036226</v>
      </c>
      <c r="D4776" s="1" t="str">
        <f>IFERROR(VLOOKUP(C4776,Sheet2!A:B,2,0),"")</f>
        <v>SHEIN</v>
      </c>
      <c r="E4776" s="1" t="str">
        <f>IF(A4776="","",'[1]OFD Query'!I4776)</f>
        <v>Out For Delivery</v>
      </c>
      <c r="F4776" s="1" t="str">
        <f t="shared" si="76"/>
        <v>MAK-2</v>
      </c>
      <c r="G4776" s="6" t="str" cm="1">
        <f t="array" ref="G4776">IFERROR(_xlfn.IFS(A4776="","",'[1]OFD Query'!N4776="","Fresh"),'[1]OFD Query'!N4776)</f>
        <v>No Answer</v>
      </c>
      <c r="H4776" s="6" t="str" cm="1">
        <f t="array" ref="H4776">IFERROR(_xlfn.IFS(B4776="","",'[1]OFD Query'!O4776="","Fresh"),'[1]OFD Query'!O4776)</f>
        <v>Switched Off</v>
      </c>
      <c r="I4776" s="1" t="str">
        <f>IF(A4776="","",'[1]OFD Query'!W4776)</f>
        <v>D21011746501</v>
      </c>
      <c r="J4776" s="1" t="str">
        <f>IF(A4776="","",'[1]OFD Query'!X4776)</f>
        <v>AML-Hani Muhammed Hasan</v>
      </c>
      <c r="K4776" s="1" t="str">
        <f>IF(A4776="","",'[1]OFD Query'!AL4776)</f>
        <v>Al Khadra</v>
      </c>
      <c r="L4776" s="6">
        <f>IF(A4776="","",'[1]OFD Query'!AO4776)</f>
        <v>0</v>
      </c>
      <c r="M4776" s="1" t="str" cm="1">
        <f t="array" ref="M4776">_xlfn.IFS(L4776="","",L4776=0,"PPD",L4776&gt;0,"COD")</f>
        <v>PPD</v>
      </c>
      <c r="N4776" s="1" t="str" cm="1">
        <f t="array" ref="N4776">_xlfn.IFS(A4776="","",L4776=0,M4776,L4776&lt;100,"&lt;100",L4776&lt;200,"&lt;200",L4776&lt;500,"&lt;500",L4776&lt;1000,"&lt;1000",L4776&gt;1000,"Above 1K")</f>
        <v>PPD</v>
      </c>
      <c r="O4776" s="6">
        <f>IF(A4776="","",'[1]OFD Query'!CB4776)</f>
        <v>2</v>
      </c>
      <c r="P4776" s="1" t="str">
        <f>IF(A4776="","",'[1]OFD Query'!CJ4776)</f>
        <v/>
      </c>
      <c r="Q4776" s="1" t="str" cm="1">
        <f t="array" ref="Q4776">IFERROR(_xlfn.IFS(A4776="","",O4776=0,"TRUE",AND(O4776=1,E4776="Out For Delivery"),"FALSE",O4776=1,"TRUE"),"FALSE")</f>
        <v>FALSE</v>
      </c>
      <c r="R4776" s="1" t="str">
        <f>'[1]OFD Query'!BT4776</f>
        <v>NO</v>
      </c>
    </row>
    <row r="4777" spans="1:18" x14ac:dyDescent="0.3">
      <c r="A4777" s="5" t="str">
        <f>IF(ISBLANK('[1]OFD Query'!A4777),"",'[1]OFD Query'!A4777)</f>
        <v>6061924792143</v>
      </c>
      <c r="B4777" s="1" t="str">
        <f>IF(A4777="","",LEFT('[1]OFD Query'!C4777,FIND(" ",'[1]OFD Query'!C4777)-1))</f>
        <v>Reverse</v>
      </c>
      <c r="C4777" s="1" t="str">
        <f>IF(A4777="","",'[1]OFD Query'!F4777)</f>
        <v>C21036226</v>
      </c>
      <c r="D4777" s="1" t="str">
        <f>IFERROR(VLOOKUP(C4777,Sheet2!A:B,2,0),"")</f>
        <v>SHEIN</v>
      </c>
      <c r="E4777" s="1" t="str">
        <f>IF(A4777="","",'[1]OFD Query'!I4777)</f>
        <v>Out For Delivery</v>
      </c>
      <c r="F4777" s="1" t="str">
        <f t="shared" si="76"/>
        <v>MAK-2</v>
      </c>
      <c r="G4777" s="6" t="str" cm="1">
        <f t="array" ref="G4777">IFERROR(_xlfn.IFS(A4777="","",'[1]OFD Query'!N4777="","Fresh"),'[1]OFD Query'!N4777)</f>
        <v>Uncontactable</v>
      </c>
      <c r="H4777" s="6" t="str" cm="1">
        <f t="array" ref="H4777">IFERROR(_xlfn.IFS(B4777="","",'[1]OFD Query'!O4777="","Fresh"),'[1]OFD Query'!O4777)</f>
        <v>No Answer</v>
      </c>
      <c r="I4777" s="1" t="str">
        <f>IF(A4777="","",'[1]OFD Query'!W4777)</f>
        <v>D21011746501</v>
      </c>
      <c r="J4777" s="1" t="str">
        <f>IF(A4777="","",'[1]OFD Query'!X4777)</f>
        <v>AML-Hani Muhammed Hasan</v>
      </c>
      <c r="K4777" s="1" t="str">
        <f>IF(A4777="","",'[1]OFD Query'!AL4777)</f>
        <v>Al Khadra</v>
      </c>
      <c r="L4777" s="6">
        <f>IF(A4777="","",'[1]OFD Query'!AO4777)</f>
        <v>0</v>
      </c>
      <c r="M4777" s="1" t="str" cm="1">
        <f t="array" ref="M4777">_xlfn.IFS(L4777="","",L4777=0,"PPD",L4777&gt;0,"COD")</f>
        <v>PPD</v>
      </c>
      <c r="N4777" s="1" t="str" cm="1">
        <f t="array" ref="N4777">_xlfn.IFS(A4777="","",L4777=0,M4777,L4777&lt;100,"&lt;100",L4777&lt;200,"&lt;200",L4777&lt;500,"&lt;500",L4777&lt;1000,"&lt;1000",L4777&gt;1000,"Above 1K")</f>
        <v>PPD</v>
      </c>
      <c r="O4777" s="6">
        <f>IF(A4777="","",'[1]OFD Query'!CB4777)</f>
        <v>1</v>
      </c>
      <c r="P4777" s="1" t="str">
        <f>IF(A4777="","",'[1]OFD Query'!CJ4777)</f>
        <v/>
      </c>
      <c r="Q4777" s="1" t="str" cm="1">
        <f t="array" ref="Q4777">IFERROR(_xlfn.IFS(A4777="","",O4777=0,"TRUE",AND(O4777=1,E4777="Out For Delivery"),"FALSE",O4777=1,"TRUE"),"FALSE")</f>
        <v>FALSE</v>
      </c>
      <c r="R4777" s="1" t="str">
        <f>'[1]OFD Query'!BT4777</f>
        <v>NO</v>
      </c>
    </row>
    <row r="4778" spans="1:18" x14ac:dyDescent="0.3">
      <c r="A4778" s="5" t="str">
        <f>IF(ISBLANK('[1]OFD Query'!A4778),"",'[1]OFD Query'!A4778)</f>
        <v>6062024370191</v>
      </c>
      <c r="B4778" s="1" t="str">
        <f>IF(A4778="","",LEFT('[1]OFD Query'!C4778,FIND(" ",'[1]OFD Query'!C4778)-1))</f>
        <v>Reverse</v>
      </c>
      <c r="C4778" s="1" t="str">
        <f>IF(A4778="","",'[1]OFD Query'!F4778)</f>
        <v>C21036226</v>
      </c>
      <c r="D4778" s="1" t="str">
        <f>IFERROR(VLOOKUP(C4778,Sheet2!A:B,2,0),"")</f>
        <v>SHEIN</v>
      </c>
      <c r="E4778" s="1" t="str">
        <f>IF(A4778="","",'[1]OFD Query'!I4778)</f>
        <v>Out For Delivery</v>
      </c>
      <c r="F4778" s="1" t="str">
        <f t="shared" si="76"/>
        <v>MAK-2</v>
      </c>
      <c r="G4778" s="6" t="str" cm="1">
        <f t="array" ref="G4778">IFERROR(_xlfn.IFS(A4778="","",'[1]OFD Query'!N4778="","Fresh"),'[1]OFD Query'!N4778)</f>
        <v>No Answer</v>
      </c>
      <c r="H4778" s="6" t="str" cm="1">
        <f t="array" ref="H4778">IFERROR(_xlfn.IFS(B4778="","",'[1]OFD Query'!O4778="","Fresh"),'[1]OFD Query'!O4778)</f>
        <v>Switched Off</v>
      </c>
      <c r="I4778" s="1" t="str">
        <f>IF(A4778="","",'[1]OFD Query'!W4778)</f>
        <v>D21011746501</v>
      </c>
      <c r="J4778" s="1" t="str">
        <f>IF(A4778="","",'[1]OFD Query'!X4778)</f>
        <v>AML-Hani Muhammed Hasan</v>
      </c>
      <c r="K4778" s="1" t="str">
        <f>IF(A4778="","",'[1]OFD Query'!AL4778)</f>
        <v>Al Khadra</v>
      </c>
      <c r="L4778" s="6">
        <f>IF(A4778="","",'[1]OFD Query'!AO4778)</f>
        <v>0</v>
      </c>
      <c r="M4778" s="1" t="str" cm="1">
        <f t="array" ref="M4778">_xlfn.IFS(L4778="","",L4778=0,"PPD",L4778&gt;0,"COD")</f>
        <v>PPD</v>
      </c>
      <c r="N4778" s="1" t="str" cm="1">
        <f t="array" ref="N4778">_xlfn.IFS(A4778="","",L4778=0,M4778,L4778&lt;100,"&lt;100",L4778&lt;200,"&lt;200",L4778&lt;500,"&lt;500",L4778&lt;1000,"&lt;1000",L4778&gt;1000,"Above 1K")</f>
        <v>PPD</v>
      </c>
      <c r="O4778" s="6">
        <f>IF(A4778="","",'[1]OFD Query'!CB4778)</f>
        <v>2</v>
      </c>
      <c r="P4778" s="1" t="str">
        <f>IF(A4778="","",'[1]OFD Query'!CJ4778)</f>
        <v/>
      </c>
      <c r="Q4778" s="1" t="str" cm="1">
        <f t="array" ref="Q4778">IFERROR(_xlfn.IFS(A4778="","",O4778=0,"TRUE",AND(O4778=1,E4778="Out For Delivery"),"FALSE",O4778=1,"TRUE"),"FALSE")</f>
        <v>FALSE</v>
      </c>
      <c r="R4778" s="1" t="str">
        <f>'[1]OFD Query'!BT4778</f>
        <v>NO</v>
      </c>
    </row>
    <row r="4779" spans="1:18" x14ac:dyDescent="0.3">
      <c r="A4779" s="5" t="str">
        <f>IF(ISBLANK('[1]OFD Query'!A4779),"",'[1]OFD Query'!A4779)</f>
        <v>6062024312046</v>
      </c>
      <c r="B4779" s="1" t="str">
        <f>IF(A4779="","",LEFT('[1]OFD Query'!C4779,FIND(" ",'[1]OFD Query'!C4779)-1))</f>
        <v>Reverse</v>
      </c>
      <c r="C4779" s="1" t="str">
        <f>IF(A4779="","",'[1]OFD Query'!F4779)</f>
        <v>C21036226</v>
      </c>
      <c r="D4779" s="1" t="str">
        <f>IFERROR(VLOOKUP(C4779,Sheet2!A:B,2,0),"")</f>
        <v>SHEIN</v>
      </c>
      <c r="E4779" s="1" t="str">
        <f>IF(A4779="","",'[1]OFD Query'!I4779)</f>
        <v>Out For Delivery</v>
      </c>
      <c r="F4779" s="1" t="str">
        <f t="shared" si="76"/>
        <v>MAK-2</v>
      </c>
      <c r="G4779" s="6" t="str" cm="1">
        <f t="array" ref="G4779">IFERROR(_xlfn.IFS(A4779="","",'[1]OFD Query'!N4779="","Fresh"),'[1]OFD Query'!N4779)</f>
        <v>Undelivered</v>
      </c>
      <c r="H4779" s="6" t="str" cm="1">
        <f t="array" ref="H4779">IFERROR(_xlfn.IFS(B4779="","",'[1]OFD Query'!O4779="","Fresh"),'[1]OFD Query'!O4779)</f>
        <v xml:space="preserve">NDR Condition, can not been scheduled </v>
      </c>
      <c r="I4779" s="1" t="str">
        <f>IF(A4779="","",'[1]OFD Query'!W4779)</f>
        <v>D21011746501</v>
      </c>
      <c r="J4779" s="1" t="str">
        <f>IF(A4779="","",'[1]OFD Query'!X4779)</f>
        <v>AML-Hani Muhammed Hasan</v>
      </c>
      <c r="K4779" s="1" t="str">
        <f>IF(A4779="","",'[1]OFD Query'!AL4779)</f>
        <v>Al Khadra</v>
      </c>
      <c r="L4779" s="6">
        <f>IF(A4779="","",'[1]OFD Query'!AO4779)</f>
        <v>0</v>
      </c>
      <c r="M4779" s="1" t="str" cm="1">
        <f t="array" ref="M4779">_xlfn.IFS(L4779="","",L4779=0,"PPD",L4779&gt;0,"COD")</f>
        <v>PPD</v>
      </c>
      <c r="N4779" s="1" t="str" cm="1">
        <f t="array" ref="N4779">_xlfn.IFS(A4779="","",L4779=0,M4779,L4779&lt;100,"&lt;100",L4779&lt;200,"&lt;200",L4779&lt;500,"&lt;500",L4779&lt;1000,"&lt;1000",L4779&gt;1000,"Above 1K")</f>
        <v>PPD</v>
      </c>
      <c r="O4779" s="6">
        <f>IF(A4779="","",'[1]OFD Query'!CB4779)</f>
        <v>2</v>
      </c>
      <c r="P4779" s="1" t="str">
        <f>IF(A4779="","",'[1]OFD Query'!CJ4779)</f>
        <v/>
      </c>
      <c r="Q4779" s="1" t="str" cm="1">
        <f t="array" ref="Q4779">IFERROR(_xlfn.IFS(A4779="","",O4779=0,"TRUE",AND(O4779=1,E4779="Out For Delivery"),"FALSE",O4779=1,"TRUE"),"FALSE")</f>
        <v>FALSE</v>
      </c>
      <c r="R4779" s="1" t="str">
        <f>'[1]OFD Query'!BT4779</f>
        <v>NO</v>
      </c>
    </row>
    <row r="4780" spans="1:18" x14ac:dyDescent="0.3">
      <c r="A4780" s="5" t="str">
        <f>IF(ISBLANK('[1]OFD Query'!A4780),"",'[1]OFD Query'!A4780)</f>
        <v>6062024593684</v>
      </c>
      <c r="B4780" s="1" t="str">
        <f>IF(A4780="","",LEFT('[1]OFD Query'!C4780,FIND(" ",'[1]OFD Query'!C4780)-1))</f>
        <v>Reverse</v>
      </c>
      <c r="C4780" s="1" t="str">
        <f>IF(A4780="","",'[1]OFD Query'!F4780)</f>
        <v>C21036226</v>
      </c>
      <c r="D4780" s="1" t="str">
        <f>IFERROR(VLOOKUP(C4780,Sheet2!A:B,2,0),"")</f>
        <v>SHEIN</v>
      </c>
      <c r="E4780" s="1" t="str">
        <f>IF(A4780="","",'[1]OFD Query'!I4780)</f>
        <v>Out For Delivery</v>
      </c>
      <c r="F4780" s="1" t="str">
        <f t="shared" si="76"/>
        <v>MAK-2</v>
      </c>
      <c r="G4780" s="6" t="str" cm="1">
        <f t="array" ref="G4780">IFERROR(_xlfn.IFS(A4780="","",'[1]OFD Query'!N4780="","Fresh"),'[1]OFD Query'!N4780)</f>
        <v>No Answer</v>
      </c>
      <c r="H4780" s="6" t="str" cm="1">
        <f t="array" ref="H4780">IFERROR(_xlfn.IFS(B4780="","",'[1]OFD Query'!O4780="","Fresh"),'[1]OFD Query'!O4780)</f>
        <v>Switched Off</v>
      </c>
      <c r="I4780" s="1" t="str">
        <f>IF(A4780="","",'[1]OFD Query'!W4780)</f>
        <v>D21011746501</v>
      </c>
      <c r="J4780" s="1" t="str">
        <f>IF(A4780="","",'[1]OFD Query'!X4780)</f>
        <v>AML-Hani Muhammed Hasan</v>
      </c>
      <c r="K4780" s="1" t="str">
        <f>IF(A4780="","",'[1]OFD Query'!AL4780)</f>
        <v>Al Khadra</v>
      </c>
      <c r="L4780" s="6">
        <f>IF(A4780="","",'[1]OFD Query'!AO4780)</f>
        <v>0</v>
      </c>
      <c r="M4780" s="1" t="str" cm="1">
        <f t="array" ref="M4780">_xlfn.IFS(L4780="","",L4780=0,"PPD",L4780&gt;0,"COD")</f>
        <v>PPD</v>
      </c>
      <c r="N4780" s="1" t="str" cm="1">
        <f t="array" ref="N4780">_xlfn.IFS(A4780="","",L4780=0,M4780,L4780&lt;100,"&lt;100",L4780&lt;200,"&lt;200",L4780&lt;500,"&lt;500",L4780&lt;1000,"&lt;1000",L4780&gt;1000,"Above 1K")</f>
        <v>PPD</v>
      </c>
      <c r="O4780" s="6">
        <f>IF(A4780="","",'[1]OFD Query'!CB4780)</f>
        <v>2</v>
      </c>
      <c r="P4780" s="1" t="str">
        <f>IF(A4780="","",'[1]OFD Query'!CJ4780)</f>
        <v/>
      </c>
      <c r="Q4780" s="1" t="str" cm="1">
        <f t="array" ref="Q4780">IFERROR(_xlfn.IFS(A4780="","",O4780=0,"TRUE",AND(O4780=1,E4780="Out For Delivery"),"FALSE",O4780=1,"TRUE"),"FALSE")</f>
        <v>FALSE</v>
      </c>
      <c r="R4780" s="1" t="str">
        <f>'[1]OFD Query'!BT4780</f>
        <v>NO</v>
      </c>
    </row>
    <row r="4781" spans="1:18" x14ac:dyDescent="0.3">
      <c r="A4781" s="5" t="str">
        <f>IF(ISBLANK('[1]OFD Query'!A4781),"",'[1]OFD Query'!A4781)</f>
        <v>6062124417227</v>
      </c>
      <c r="B4781" s="1" t="str">
        <f>IF(A4781="","",LEFT('[1]OFD Query'!C4781,FIND(" ",'[1]OFD Query'!C4781)-1))</f>
        <v>Dropship</v>
      </c>
      <c r="C4781" s="1" t="str">
        <f>IF(A4781="","",'[1]OFD Query'!F4781)</f>
        <v>C2103730101</v>
      </c>
      <c r="D4781" s="1" t="str">
        <f>IFERROR(VLOOKUP(C4781,Sheet2!A:B,2,0),"")</f>
        <v>SHEIN</v>
      </c>
      <c r="E4781" s="1" t="str">
        <f>IF(A4781="","",'[1]OFD Query'!I4781)</f>
        <v>Out For Delivery</v>
      </c>
      <c r="F4781" s="1" t="str">
        <f t="shared" si="76"/>
        <v>MAK-2</v>
      </c>
      <c r="G4781" s="6" t="str" cm="1">
        <f t="array" ref="G4781">IFERROR(_xlfn.IFS(A4781="","",'[1]OFD Query'!N4781="","Fresh"),'[1]OFD Query'!N4781)</f>
        <v>Reschedule</v>
      </c>
      <c r="H4781" s="6" t="str" cm="1">
        <f t="array" ref="H4781">IFERROR(_xlfn.IFS(B4781="","",'[1]OFD Query'!O4781="","Fresh"),'[1]OFD Query'!O4781)</f>
        <v>Schedule for future</v>
      </c>
      <c r="I4781" s="1" t="str">
        <f>IF(A4781="","",'[1]OFD Query'!W4781)</f>
        <v>D2108334301</v>
      </c>
      <c r="J4781" s="1" t="str">
        <f>IF(A4781="","",'[1]OFD Query'!X4781)</f>
        <v>AFKAR-Z ABDULRZAQ -- ABDULJABAR</v>
      </c>
      <c r="K4781" s="1" t="str">
        <f>IF(A4781="","",'[1]OFD Query'!AL4781)</f>
        <v>Al Maabdah</v>
      </c>
      <c r="L4781" s="6">
        <f>IF(A4781="","",'[1]OFD Query'!AO4781)</f>
        <v>1071.33</v>
      </c>
      <c r="M4781" s="1" t="str" cm="1">
        <f t="array" ref="M4781">_xlfn.IFS(L4781="","",L4781=0,"PPD",L4781&gt;0,"COD")</f>
        <v>COD</v>
      </c>
      <c r="N4781" s="1" t="str" cm="1">
        <f t="array" ref="N4781">_xlfn.IFS(A4781="","",L4781=0,M4781,L4781&lt;100,"&lt;100",L4781&lt;200,"&lt;200",L4781&lt;500,"&lt;500",L4781&lt;1000,"&lt;1000",L4781&gt;1000,"Above 1K")</f>
        <v>Above 1K</v>
      </c>
      <c r="O4781" s="6">
        <f>IF(A4781="","",'[1]OFD Query'!CB4781)</f>
        <v>1</v>
      </c>
      <c r="P4781" s="1" t="str">
        <f>IF(A4781="","",'[1]OFD Query'!CJ4781)</f>
        <v>BOX</v>
      </c>
      <c r="Q4781" s="1" t="str" cm="1">
        <f t="array" ref="Q4781">IFERROR(_xlfn.IFS(A4781="","",O4781=0,"TRUE",AND(O4781=1,E4781="Out For Delivery"),"FALSE",O4781=1,"TRUE"),"FALSE")</f>
        <v>FALSE</v>
      </c>
      <c r="R4781" s="1" t="str">
        <f>'[1]OFD Query'!BT4781</f>
        <v>NO</v>
      </c>
    </row>
    <row r="4782" spans="1:18" x14ac:dyDescent="0.3">
      <c r="A4782" s="5" t="str">
        <f>IF(ISBLANK('[1]OFD Query'!A4782),"",'[1]OFD Query'!A4782)</f>
        <v>6062024480920</v>
      </c>
      <c r="B4782" s="1" t="str">
        <f>IF(A4782="","",LEFT('[1]OFD Query'!C4782,FIND(" ",'[1]OFD Query'!C4782)-1))</f>
        <v>Reverse</v>
      </c>
      <c r="C4782" s="1" t="str">
        <f>IF(A4782="","",'[1]OFD Query'!F4782)</f>
        <v>C21036226</v>
      </c>
      <c r="D4782" s="1" t="str">
        <f>IFERROR(VLOOKUP(C4782,Sheet2!A:B,2,0),"")</f>
        <v>SHEIN</v>
      </c>
      <c r="E4782" s="1" t="str">
        <f>IF(A4782="","",'[1]OFD Query'!I4782)</f>
        <v>Out For Delivery</v>
      </c>
      <c r="F4782" s="1" t="str">
        <f t="shared" si="76"/>
        <v>MAK-2</v>
      </c>
      <c r="G4782" s="6" t="str" cm="1">
        <f t="array" ref="G4782">IFERROR(_xlfn.IFS(A4782="","",'[1]OFD Query'!N4782="","Fresh"),'[1]OFD Query'!N4782)</f>
        <v>Uncontactable</v>
      </c>
      <c r="H4782" s="6" t="str" cm="1">
        <f t="array" ref="H4782">IFERROR(_xlfn.IFS(B4782="","",'[1]OFD Query'!O4782="","Fresh"),'[1]OFD Query'!O4782)</f>
        <v>No Answer</v>
      </c>
      <c r="I4782" s="1" t="str">
        <f>IF(A4782="","",'[1]OFD Query'!W4782)</f>
        <v>D21011746501</v>
      </c>
      <c r="J4782" s="1" t="str">
        <f>IF(A4782="","",'[1]OFD Query'!X4782)</f>
        <v>AML-Hani Muhammed Hasan</v>
      </c>
      <c r="K4782" s="1" t="str">
        <f>IF(A4782="","",'[1]OFD Query'!AL4782)</f>
        <v>Al Khadra</v>
      </c>
      <c r="L4782" s="6">
        <f>IF(A4782="","",'[1]OFD Query'!AO4782)</f>
        <v>0</v>
      </c>
      <c r="M4782" s="1" t="str" cm="1">
        <f t="array" ref="M4782">_xlfn.IFS(L4782="","",L4782=0,"PPD",L4782&gt;0,"COD")</f>
        <v>PPD</v>
      </c>
      <c r="N4782" s="1" t="str" cm="1">
        <f t="array" ref="N4782">_xlfn.IFS(A4782="","",L4782=0,M4782,L4782&lt;100,"&lt;100",L4782&lt;200,"&lt;200",L4782&lt;500,"&lt;500",L4782&lt;1000,"&lt;1000",L4782&gt;1000,"Above 1K")</f>
        <v>PPD</v>
      </c>
      <c r="O4782" s="6">
        <f>IF(A4782="","",'[1]OFD Query'!CB4782)</f>
        <v>1</v>
      </c>
      <c r="P4782" s="1" t="str">
        <f>IF(A4782="","",'[1]OFD Query'!CJ4782)</f>
        <v/>
      </c>
      <c r="Q4782" s="1" t="str" cm="1">
        <f t="array" ref="Q4782">IFERROR(_xlfn.IFS(A4782="","",O4782=0,"TRUE",AND(O4782=1,E4782="Out For Delivery"),"FALSE",O4782=1,"TRUE"),"FALSE")</f>
        <v>FALSE</v>
      </c>
      <c r="R4782" s="1" t="str">
        <f>'[1]OFD Query'!BT4782</f>
        <v>NO</v>
      </c>
    </row>
    <row r="4783" spans="1:18" x14ac:dyDescent="0.3">
      <c r="A4783" s="5" t="str">
        <f>IF(ISBLANK('[1]OFD Query'!A4783),"",'[1]OFD Query'!A4783)</f>
        <v>6062024444494</v>
      </c>
      <c r="B4783" s="1" t="str">
        <f>IF(A4783="","",LEFT('[1]OFD Query'!C4783,FIND(" ",'[1]OFD Query'!C4783)-1))</f>
        <v>Reverse</v>
      </c>
      <c r="C4783" s="1" t="str">
        <f>IF(A4783="","",'[1]OFD Query'!F4783)</f>
        <v>C2103791801</v>
      </c>
      <c r="D4783" s="1" t="str">
        <f>IFERROR(VLOOKUP(C4783,Sheet2!A:B,2,0),"")</f>
        <v>imile return warehouse</v>
      </c>
      <c r="E4783" s="1" t="str">
        <f>IF(A4783="","",'[1]OFD Query'!I4783)</f>
        <v>Out For Delivery</v>
      </c>
      <c r="F4783" s="1" t="str">
        <f t="shared" si="76"/>
        <v>MAK-2</v>
      </c>
      <c r="G4783" s="6" t="str" cm="1">
        <f t="array" ref="G4783">IFERROR(_xlfn.IFS(A4783="","",'[1]OFD Query'!N4783="","Fresh"),'[1]OFD Query'!N4783)</f>
        <v>Uncontactable</v>
      </c>
      <c r="H4783" s="6" t="str" cm="1">
        <f t="array" ref="H4783">IFERROR(_xlfn.IFS(B4783="","",'[1]OFD Query'!O4783="","Fresh"),'[1]OFD Query'!O4783)</f>
        <v>No Answer</v>
      </c>
      <c r="I4783" s="1" t="str">
        <f>IF(A4783="","",'[1]OFD Query'!W4783)</f>
        <v>D21011746501</v>
      </c>
      <c r="J4783" s="1" t="str">
        <f>IF(A4783="","",'[1]OFD Query'!X4783)</f>
        <v>AML-Hani Muhammed Hasan</v>
      </c>
      <c r="K4783" s="1" t="str">
        <f>IF(A4783="","",'[1]OFD Query'!AL4783)</f>
        <v>Al Khadra</v>
      </c>
      <c r="L4783" s="6">
        <f>IF(A4783="","",'[1]OFD Query'!AO4783)</f>
        <v>0</v>
      </c>
      <c r="M4783" s="1" t="str" cm="1">
        <f t="array" ref="M4783">_xlfn.IFS(L4783="","",L4783=0,"PPD",L4783&gt;0,"COD")</f>
        <v>PPD</v>
      </c>
      <c r="N4783" s="1" t="str" cm="1">
        <f t="array" ref="N4783">_xlfn.IFS(A4783="","",L4783=0,M4783,L4783&lt;100,"&lt;100",L4783&lt;200,"&lt;200",L4783&lt;500,"&lt;500",L4783&lt;1000,"&lt;1000",L4783&gt;1000,"Above 1K")</f>
        <v>PPD</v>
      </c>
      <c r="O4783" s="6">
        <f>IF(A4783="","",'[1]OFD Query'!CB4783)</f>
        <v>1</v>
      </c>
      <c r="P4783" s="1" t="str">
        <f>IF(A4783="","",'[1]OFD Query'!CJ4783)</f>
        <v/>
      </c>
      <c r="Q4783" s="1" t="str" cm="1">
        <f t="array" ref="Q4783">IFERROR(_xlfn.IFS(A4783="","",O4783=0,"TRUE",AND(O4783=1,E4783="Out For Delivery"),"FALSE",O4783=1,"TRUE"),"FALSE")</f>
        <v>FALSE</v>
      </c>
      <c r="R4783" s="1" t="str">
        <f>'[1]OFD Query'!BT4783</f>
        <v>NO</v>
      </c>
    </row>
    <row r="4784" spans="1:18" x14ac:dyDescent="0.3">
      <c r="A4784" s="5" t="str">
        <f>IF(ISBLANK('[1]OFD Query'!A4784),"",'[1]OFD Query'!A4784)</f>
        <v>6062024804775</v>
      </c>
      <c r="B4784" s="1" t="str">
        <f>IF(A4784="","",LEFT('[1]OFD Query'!C4784,FIND(" ",'[1]OFD Query'!C4784)-1))</f>
        <v>Reverse</v>
      </c>
      <c r="C4784" s="1" t="str">
        <f>IF(A4784="","",'[1]OFD Query'!F4784)</f>
        <v>C21036226</v>
      </c>
      <c r="D4784" s="1" t="str">
        <f>IFERROR(VLOOKUP(C4784,Sheet2!A:B,2,0),"")</f>
        <v>SHEIN</v>
      </c>
      <c r="E4784" s="1" t="str">
        <f>IF(A4784="","",'[1]OFD Query'!I4784)</f>
        <v>Out For Delivery</v>
      </c>
      <c r="F4784" s="1" t="str">
        <f t="shared" si="76"/>
        <v>MAK-2</v>
      </c>
      <c r="G4784" s="6" t="str" cm="1">
        <f t="array" ref="G4784">IFERROR(_xlfn.IFS(A4784="","",'[1]OFD Query'!N4784="","Fresh"),'[1]OFD Query'!N4784)</f>
        <v>Uncontactable</v>
      </c>
      <c r="H4784" s="6" t="str" cm="1">
        <f t="array" ref="H4784">IFERROR(_xlfn.IFS(B4784="","",'[1]OFD Query'!O4784="","Fresh"),'[1]OFD Query'!O4784)</f>
        <v>No Answer</v>
      </c>
      <c r="I4784" s="1" t="str">
        <f>IF(A4784="","",'[1]OFD Query'!W4784)</f>
        <v>D21011746501</v>
      </c>
      <c r="J4784" s="1" t="str">
        <f>IF(A4784="","",'[1]OFD Query'!X4784)</f>
        <v>AML-Hani Muhammed Hasan</v>
      </c>
      <c r="K4784" s="1" t="str">
        <f>IF(A4784="","",'[1]OFD Query'!AL4784)</f>
        <v>Al Khadra</v>
      </c>
      <c r="L4784" s="6">
        <f>IF(A4784="","",'[1]OFD Query'!AO4784)</f>
        <v>0</v>
      </c>
      <c r="M4784" s="1" t="str" cm="1">
        <f t="array" ref="M4784">_xlfn.IFS(L4784="","",L4784=0,"PPD",L4784&gt;0,"COD")</f>
        <v>PPD</v>
      </c>
      <c r="N4784" s="1" t="str" cm="1">
        <f t="array" ref="N4784">_xlfn.IFS(A4784="","",L4784=0,M4784,L4784&lt;100,"&lt;100",L4784&lt;200,"&lt;200",L4784&lt;500,"&lt;500",L4784&lt;1000,"&lt;1000",L4784&gt;1000,"Above 1K")</f>
        <v>PPD</v>
      </c>
      <c r="O4784" s="6">
        <f>IF(A4784="","",'[1]OFD Query'!CB4784)</f>
        <v>1</v>
      </c>
      <c r="P4784" s="1" t="str">
        <f>IF(A4784="","",'[1]OFD Query'!CJ4784)</f>
        <v/>
      </c>
      <c r="Q4784" s="1" t="str" cm="1">
        <f t="array" ref="Q4784">IFERROR(_xlfn.IFS(A4784="","",O4784=0,"TRUE",AND(O4784=1,E4784="Out For Delivery"),"FALSE",O4784=1,"TRUE"),"FALSE")</f>
        <v>FALSE</v>
      </c>
      <c r="R4784" s="1" t="str">
        <f>'[1]OFD Query'!BT4784</f>
        <v>NO</v>
      </c>
    </row>
    <row r="4785" spans="1:18" x14ac:dyDescent="0.3">
      <c r="A4785" s="5" t="str">
        <f>IF(ISBLANK('[1]OFD Query'!A4785),"",'[1]OFD Query'!A4785)</f>
        <v>6062024981873</v>
      </c>
      <c r="B4785" s="1" t="str">
        <f>IF(A4785="","",LEFT('[1]OFD Query'!C4785,FIND(" ",'[1]OFD Query'!C4785)-1))</f>
        <v>Reverse</v>
      </c>
      <c r="C4785" s="1" t="str">
        <f>IF(A4785="","",'[1]OFD Query'!F4785)</f>
        <v>C2103791801</v>
      </c>
      <c r="D4785" s="1" t="str">
        <f>IFERROR(VLOOKUP(C4785,Sheet2!A:B,2,0),"")</f>
        <v>imile return warehouse</v>
      </c>
      <c r="E4785" s="1" t="str">
        <f>IF(A4785="","",'[1]OFD Query'!I4785)</f>
        <v>Out For Delivery</v>
      </c>
      <c r="F4785" s="1" t="str">
        <f t="shared" si="76"/>
        <v>MAK-2</v>
      </c>
      <c r="G4785" s="6" t="str" cm="1">
        <f t="array" ref="G4785">IFERROR(_xlfn.IFS(A4785="","",'[1]OFD Query'!N4785="","Fresh"),'[1]OFD Query'!N4785)</f>
        <v>Undelivered</v>
      </c>
      <c r="H4785" s="6" t="str" cm="1">
        <f t="array" ref="H4785">IFERROR(_xlfn.IFS(B4785="","",'[1]OFD Query'!O4785="","Fresh"),'[1]OFD Query'!O4785)</f>
        <v>Invalid Number</v>
      </c>
      <c r="I4785" s="1" t="str">
        <f>IF(A4785="","",'[1]OFD Query'!W4785)</f>
        <v>D21011746501</v>
      </c>
      <c r="J4785" s="1" t="str">
        <f>IF(A4785="","",'[1]OFD Query'!X4785)</f>
        <v>AML-Hani Muhammed Hasan</v>
      </c>
      <c r="K4785" s="1" t="str">
        <f>IF(A4785="","",'[1]OFD Query'!AL4785)</f>
        <v>Al Khadra</v>
      </c>
      <c r="L4785" s="6">
        <f>IF(A4785="","",'[1]OFD Query'!AO4785)</f>
        <v>0</v>
      </c>
      <c r="M4785" s="1" t="str" cm="1">
        <f t="array" ref="M4785">_xlfn.IFS(L4785="","",L4785=0,"PPD",L4785&gt;0,"COD")</f>
        <v>PPD</v>
      </c>
      <c r="N4785" s="1" t="str" cm="1">
        <f t="array" ref="N4785">_xlfn.IFS(A4785="","",L4785=0,M4785,L4785&lt;100,"&lt;100",L4785&lt;200,"&lt;200",L4785&lt;500,"&lt;500",L4785&lt;1000,"&lt;1000",L4785&gt;1000,"Above 1K")</f>
        <v>PPD</v>
      </c>
      <c r="O4785" s="6">
        <f>IF(A4785="","",'[1]OFD Query'!CB4785)</f>
        <v>1</v>
      </c>
      <c r="P4785" s="1" t="str">
        <f>IF(A4785="","",'[1]OFD Query'!CJ4785)</f>
        <v/>
      </c>
      <c r="Q4785" s="1" t="str" cm="1">
        <f t="array" ref="Q4785">IFERROR(_xlfn.IFS(A4785="","",O4785=0,"TRUE",AND(O4785=1,E4785="Out For Delivery"),"FALSE",O4785=1,"TRUE"),"FALSE")</f>
        <v>FALSE</v>
      </c>
      <c r="R4785" s="1" t="str">
        <f>'[1]OFD Query'!BT4785</f>
        <v>NO</v>
      </c>
    </row>
    <row r="4786" spans="1:18" x14ac:dyDescent="0.3">
      <c r="A4786" s="5" t="str">
        <f>IF(ISBLANK('[1]OFD Query'!A4786),"",'[1]OFD Query'!A4786)</f>
        <v>6062024101094</v>
      </c>
      <c r="B4786" s="1" t="str">
        <f>IF(A4786="","",LEFT('[1]OFD Query'!C4786,FIND(" ",'[1]OFD Query'!C4786)-1))</f>
        <v>Reverse</v>
      </c>
      <c r="C4786" s="1" t="str">
        <f>IF(A4786="","",'[1]OFD Query'!F4786)</f>
        <v>C21036226</v>
      </c>
      <c r="D4786" s="1" t="str">
        <f>IFERROR(VLOOKUP(C4786,Sheet2!A:B,2,0),"")</f>
        <v>SHEIN</v>
      </c>
      <c r="E4786" s="1" t="str">
        <f>IF(A4786="","",'[1]OFD Query'!I4786)</f>
        <v>Out For Delivery</v>
      </c>
      <c r="F4786" s="1" t="str">
        <f t="shared" si="76"/>
        <v>MAK-2</v>
      </c>
      <c r="G4786" s="6" t="str" cm="1">
        <f t="array" ref="G4786">IFERROR(_xlfn.IFS(A4786="","",'[1]OFD Query'!N4786="","Fresh"),'[1]OFD Query'!N4786)</f>
        <v>No Answer</v>
      </c>
      <c r="H4786" s="6" t="str" cm="1">
        <f t="array" ref="H4786">IFERROR(_xlfn.IFS(B4786="","",'[1]OFD Query'!O4786="","Fresh"),'[1]OFD Query'!O4786)</f>
        <v>Switched Off</v>
      </c>
      <c r="I4786" s="1" t="str">
        <f>IF(A4786="","",'[1]OFD Query'!W4786)</f>
        <v>D21011746501</v>
      </c>
      <c r="J4786" s="1" t="str">
        <f>IF(A4786="","",'[1]OFD Query'!X4786)</f>
        <v>AML-Hani Muhammed Hasan</v>
      </c>
      <c r="K4786" s="1" t="str">
        <f>IF(A4786="","",'[1]OFD Query'!AL4786)</f>
        <v>Al Khadra</v>
      </c>
      <c r="L4786" s="6">
        <f>IF(A4786="","",'[1]OFD Query'!AO4786)</f>
        <v>0</v>
      </c>
      <c r="M4786" s="1" t="str" cm="1">
        <f t="array" ref="M4786">_xlfn.IFS(L4786="","",L4786=0,"PPD",L4786&gt;0,"COD")</f>
        <v>PPD</v>
      </c>
      <c r="N4786" s="1" t="str" cm="1">
        <f t="array" ref="N4786">_xlfn.IFS(A4786="","",L4786=0,M4786,L4786&lt;100,"&lt;100",L4786&lt;200,"&lt;200",L4786&lt;500,"&lt;500",L4786&lt;1000,"&lt;1000",L4786&gt;1000,"Above 1K")</f>
        <v>PPD</v>
      </c>
      <c r="O4786" s="6">
        <f>IF(A4786="","",'[1]OFD Query'!CB4786)</f>
        <v>2</v>
      </c>
      <c r="P4786" s="1" t="str">
        <f>IF(A4786="","",'[1]OFD Query'!CJ4786)</f>
        <v/>
      </c>
      <c r="Q4786" s="1" t="str" cm="1">
        <f t="array" ref="Q4786">IFERROR(_xlfn.IFS(A4786="","",O4786=0,"TRUE",AND(O4786=1,E4786="Out For Delivery"),"FALSE",O4786=1,"TRUE"),"FALSE")</f>
        <v>FALSE</v>
      </c>
      <c r="R4786" s="1" t="str">
        <f>'[1]OFD Query'!BT4786</f>
        <v>NO</v>
      </c>
    </row>
    <row r="4787" spans="1:18" x14ac:dyDescent="0.3">
      <c r="A4787" s="5" t="str">
        <f>IF(ISBLANK('[1]OFD Query'!A4787),"",'[1]OFD Query'!A4787)</f>
        <v>6062024742100</v>
      </c>
      <c r="B4787" s="1" t="str">
        <f>IF(A4787="","",LEFT('[1]OFD Query'!C4787,FIND(" ",'[1]OFD Query'!C4787)-1))</f>
        <v>Reverse</v>
      </c>
      <c r="C4787" s="1" t="str">
        <f>IF(A4787="","",'[1]OFD Query'!F4787)</f>
        <v>C21036226</v>
      </c>
      <c r="D4787" s="1" t="str">
        <f>IFERROR(VLOOKUP(C4787,Sheet2!A:B,2,0),"")</f>
        <v>SHEIN</v>
      </c>
      <c r="E4787" s="1" t="str">
        <f>IF(A4787="","",'[1]OFD Query'!I4787)</f>
        <v>Out For Delivery</v>
      </c>
      <c r="F4787" s="1" t="str">
        <f t="shared" si="76"/>
        <v>MAK-2</v>
      </c>
      <c r="G4787" s="6" t="str" cm="1">
        <f t="array" ref="G4787">IFERROR(_xlfn.IFS(A4787="","",'[1]OFD Query'!N4787="","Fresh"),'[1]OFD Query'!N4787)</f>
        <v>Uncontactable</v>
      </c>
      <c r="H4787" s="6" t="str" cm="1">
        <f t="array" ref="H4787">IFERROR(_xlfn.IFS(B4787="","",'[1]OFD Query'!O4787="","Fresh"),'[1]OFD Query'!O4787)</f>
        <v>No Answer</v>
      </c>
      <c r="I4787" s="1" t="str">
        <f>IF(A4787="","",'[1]OFD Query'!W4787)</f>
        <v>D21011746501</v>
      </c>
      <c r="J4787" s="1" t="str">
        <f>IF(A4787="","",'[1]OFD Query'!X4787)</f>
        <v>AML-Hani Muhammed Hasan</v>
      </c>
      <c r="K4787" s="1" t="str">
        <f>IF(A4787="","",'[1]OFD Query'!AL4787)</f>
        <v>Al Khadra</v>
      </c>
      <c r="L4787" s="6">
        <f>IF(A4787="","",'[1]OFD Query'!AO4787)</f>
        <v>0</v>
      </c>
      <c r="M4787" s="1" t="str" cm="1">
        <f t="array" ref="M4787">_xlfn.IFS(L4787="","",L4787=0,"PPD",L4787&gt;0,"COD")</f>
        <v>PPD</v>
      </c>
      <c r="N4787" s="1" t="str" cm="1">
        <f t="array" ref="N4787">_xlfn.IFS(A4787="","",L4787=0,M4787,L4787&lt;100,"&lt;100",L4787&lt;200,"&lt;200",L4787&lt;500,"&lt;500",L4787&lt;1000,"&lt;1000",L4787&gt;1000,"Above 1K")</f>
        <v>PPD</v>
      </c>
      <c r="O4787" s="6">
        <f>IF(A4787="","",'[1]OFD Query'!CB4787)</f>
        <v>1</v>
      </c>
      <c r="P4787" s="1" t="str">
        <f>IF(A4787="","",'[1]OFD Query'!CJ4787)</f>
        <v/>
      </c>
      <c r="Q4787" s="1" t="str" cm="1">
        <f t="array" ref="Q4787">IFERROR(_xlfn.IFS(A4787="","",O4787=0,"TRUE",AND(O4787=1,E4787="Out For Delivery"),"FALSE",O4787=1,"TRUE"),"FALSE")</f>
        <v>FALSE</v>
      </c>
      <c r="R4787" s="1" t="str">
        <f>'[1]OFD Query'!BT4787</f>
        <v>NO</v>
      </c>
    </row>
    <row r="4788" spans="1:18" x14ac:dyDescent="0.3">
      <c r="A4788" s="5" t="str">
        <f>IF(ISBLANK('[1]OFD Query'!A4788),"",'[1]OFD Query'!A4788)</f>
        <v>6062024433235</v>
      </c>
      <c r="B4788" s="1" t="str">
        <f>IF(A4788="","",LEFT('[1]OFD Query'!C4788,FIND(" ",'[1]OFD Query'!C4788)-1))</f>
        <v>Reverse</v>
      </c>
      <c r="C4788" s="1" t="str">
        <f>IF(A4788="","",'[1]OFD Query'!F4788)</f>
        <v>C21036226</v>
      </c>
      <c r="D4788" s="1" t="str">
        <f>IFERROR(VLOOKUP(C4788,Sheet2!A:B,2,0),"")</f>
        <v>SHEIN</v>
      </c>
      <c r="E4788" s="1" t="str">
        <f>IF(A4788="","",'[1]OFD Query'!I4788)</f>
        <v>Out For Delivery</v>
      </c>
      <c r="F4788" s="1" t="str">
        <f t="shared" si="76"/>
        <v>MAK-2</v>
      </c>
      <c r="G4788" s="6" t="str" cm="1">
        <f t="array" ref="G4788">IFERROR(_xlfn.IFS(A4788="","",'[1]OFD Query'!N4788="","Fresh"),'[1]OFD Query'!N4788)</f>
        <v>No Answer</v>
      </c>
      <c r="H4788" s="6" t="str" cm="1">
        <f t="array" ref="H4788">IFERROR(_xlfn.IFS(B4788="","",'[1]OFD Query'!O4788="","Fresh"),'[1]OFD Query'!O4788)</f>
        <v>Switched Off</v>
      </c>
      <c r="I4788" s="1" t="str">
        <f>IF(A4788="","",'[1]OFD Query'!W4788)</f>
        <v>D21011746501</v>
      </c>
      <c r="J4788" s="1" t="str">
        <f>IF(A4788="","",'[1]OFD Query'!X4788)</f>
        <v>AML-Hani Muhammed Hasan</v>
      </c>
      <c r="K4788" s="1" t="str">
        <f>IF(A4788="","",'[1]OFD Query'!AL4788)</f>
        <v>Al Khadra</v>
      </c>
      <c r="L4788" s="6">
        <f>IF(A4788="","",'[1]OFD Query'!AO4788)</f>
        <v>0</v>
      </c>
      <c r="M4788" s="1" t="str" cm="1">
        <f t="array" ref="M4788">_xlfn.IFS(L4788="","",L4788=0,"PPD",L4788&gt;0,"COD")</f>
        <v>PPD</v>
      </c>
      <c r="N4788" s="1" t="str" cm="1">
        <f t="array" ref="N4788">_xlfn.IFS(A4788="","",L4788=0,M4788,L4788&lt;100,"&lt;100",L4788&lt;200,"&lt;200",L4788&lt;500,"&lt;500",L4788&lt;1000,"&lt;1000",L4788&gt;1000,"Above 1K")</f>
        <v>PPD</v>
      </c>
      <c r="O4788" s="6">
        <f>IF(A4788="","",'[1]OFD Query'!CB4788)</f>
        <v>2</v>
      </c>
      <c r="P4788" s="1" t="str">
        <f>IF(A4788="","",'[1]OFD Query'!CJ4788)</f>
        <v/>
      </c>
      <c r="Q4788" s="1" t="str" cm="1">
        <f t="array" ref="Q4788">IFERROR(_xlfn.IFS(A4788="","",O4788=0,"TRUE",AND(O4788=1,E4788="Out For Delivery"),"FALSE",O4788=1,"TRUE"),"FALSE")</f>
        <v>FALSE</v>
      </c>
      <c r="R4788" s="1" t="str">
        <f>'[1]OFD Query'!BT4788</f>
        <v>NO</v>
      </c>
    </row>
    <row r="4789" spans="1:18" x14ac:dyDescent="0.3">
      <c r="A4789" s="5" t="str">
        <f>IF(ISBLANK('[1]OFD Query'!A4789),"",'[1]OFD Query'!A4789)</f>
        <v>6062024774245</v>
      </c>
      <c r="B4789" s="1" t="str">
        <f>IF(A4789="","",LEFT('[1]OFD Query'!C4789,FIND(" ",'[1]OFD Query'!C4789)-1))</f>
        <v>Reverse</v>
      </c>
      <c r="C4789" s="1" t="str">
        <f>IF(A4789="","",'[1]OFD Query'!F4789)</f>
        <v>C21036226</v>
      </c>
      <c r="D4789" s="1" t="str">
        <f>IFERROR(VLOOKUP(C4789,Sheet2!A:B,2,0),"")</f>
        <v>SHEIN</v>
      </c>
      <c r="E4789" s="1" t="str">
        <f>IF(A4789="","",'[1]OFD Query'!I4789)</f>
        <v>Out For Delivery</v>
      </c>
      <c r="F4789" s="1" t="str">
        <f t="shared" si="76"/>
        <v>MAK-2</v>
      </c>
      <c r="G4789" s="6" t="str" cm="1">
        <f t="array" ref="G4789">IFERROR(_xlfn.IFS(A4789="","",'[1]OFD Query'!N4789="","Fresh"),'[1]OFD Query'!N4789)</f>
        <v>Uncontactable</v>
      </c>
      <c r="H4789" s="6" t="str" cm="1">
        <f t="array" ref="H4789">IFERROR(_xlfn.IFS(B4789="","",'[1]OFD Query'!O4789="","Fresh"),'[1]OFD Query'!O4789)</f>
        <v>No Answer</v>
      </c>
      <c r="I4789" s="1" t="str">
        <f>IF(A4789="","",'[1]OFD Query'!W4789)</f>
        <v>D21011746501</v>
      </c>
      <c r="J4789" s="1" t="str">
        <f>IF(A4789="","",'[1]OFD Query'!X4789)</f>
        <v>AML-Hani Muhammed Hasan</v>
      </c>
      <c r="K4789" s="1" t="str">
        <f>IF(A4789="","",'[1]OFD Query'!AL4789)</f>
        <v>Al Khadra</v>
      </c>
      <c r="L4789" s="6">
        <f>IF(A4789="","",'[1]OFD Query'!AO4789)</f>
        <v>0</v>
      </c>
      <c r="M4789" s="1" t="str" cm="1">
        <f t="array" ref="M4789">_xlfn.IFS(L4789="","",L4789=0,"PPD",L4789&gt;0,"COD")</f>
        <v>PPD</v>
      </c>
      <c r="N4789" s="1" t="str" cm="1">
        <f t="array" ref="N4789">_xlfn.IFS(A4789="","",L4789=0,M4789,L4789&lt;100,"&lt;100",L4789&lt;200,"&lt;200",L4789&lt;500,"&lt;500",L4789&lt;1000,"&lt;1000",L4789&gt;1000,"Above 1K")</f>
        <v>PPD</v>
      </c>
      <c r="O4789" s="6">
        <f>IF(A4789="","",'[1]OFD Query'!CB4789)</f>
        <v>1</v>
      </c>
      <c r="P4789" s="1" t="str">
        <f>IF(A4789="","",'[1]OFD Query'!CJ4789)</f>
        <v/>
      </c>
      <c r="Q4789" s="1" t="str" cm="1">
        <f t="array" ref="Q4789">IFERROR(_xlfn.IFS(A4789="","",O4789=0,"TRUE",AND(O4789=1,E4789="Out For Delivery"),"FALSE",O4789=1,"TRUE"),"FALSE")</f>
        <v>FALSE</v>
      </c>
      <c r="R4789" s="1" t="str">
        <f>'[1]OFD Query'!BT4789</f>
        <v>NO</v>
      </c>
    </row>
    <row r="4790" spans="1:18" x14ac:dyDescent="0.3">
      <c r="A4790" s="5" t="str">
        <f>IF(ISBLANK('[1]OFD Query'!A4790),"",'[1]OFD Query'!A4790)</f>
        <v>6062024823727</v>
      </c>
      <c r="B4790" s="1" t="str">
        <f>IF(A4790="","",LEFT('[1]OFD Query'!C4790,FIND(" ",'[1]OFD Query'!C4790)-1))</f>
        <v>Reverse</v>
      </c>
      <c r="C4790" s="1" t="str">
        <f>IF(A4790="","",'[1]OFD Query'!F4790)</f>
        <v>C21036226</v>
      </c>
      <c r="D4790" s="1" t="str">
        <f>IFERROR(VLOOKUP(C4790,Sheet2!A:B,2,0),"")</f>
        <v>SHEIN</v>
      </c>
      <c r="E4790" s="1" t="str">
        <f>IF(A4790="","",'[1]OFD Query'!I4790)</f>
        <v>Out For Delivery</v>
      </c>
      <c r="F4790" s="1" t="str">
        <f t="shared" si="76"/>
        <v>MAK-2</v>
      </c>
      <c r="G4790" s="6" t="str" cm="1">
        <f t="array" ref="G4790">IFERROR(_xlfn.IFS(A4790="","",'[1]OFD Query'!N4790="","Fresh"),'[1]OFD Query'!N4790)</f>
        <v>Uncontactable</v>
      </c>
      <c r="H4790" s="6" t="str" cm="1">
        <f t="array" ref="H4790">IFERROR(_xlfn.IFS(B4790="","",'[1]OFD Query'!O4790="","Fresh"),'[1]OFD Query'!O4790)</f>
        <v>No Answer</v>
      </c>
      <c r="I4790" s="1" t="str">
        <f>IF(A4790="","",'[1]OFD Query'!W4790)</f>
        <v>D21011746501</v>
      </c>
      <c r="J4790" s="1" t="str">
        <f>IF(A4790="","",'[1]OFD Query'!X4790)</f>
        <v>AML-Hani Muhammed Hasan</v>
      </c>
      <c r="K4790" s="1" t="str">
        <f>IF(A4790="","",'[1]OFD Query'!AL4790)</f>
        <v>Al Khadra</v>
      </c>
      <c r="L4790" s="6">
        <f>IF(A4790="","",'[1]OFD Query'!AO4790)</f>
        <v>0</v>
      </c>
      <c r="M4790" s="1" t="str" cm="1">
        <f t="array" ref="M4790">_xlfn.IFS(L4790="","",L4790=0,"PPD",L4790&gt;0,"COD")</f>
        <v>PPD</v>
      </c>
      <c r="N4790" s="1" t="str" cm="1">
        <f t="array" ref="N4790">_xlfn.IFS(A4790="","",L4790=0,M4790,L4790&lt;100,"&lt;100",L4790&lt;200,"&lt;200",L4790&lt;500,"&lt;500",L4790&lt;1000,"&lt;1000",L4790&gt;1000,"Above 1K")</f>
        <v>PPD</v>
      </c>
      <c r="O4790" s="6">
        <f>IF(A4790="","",'[1]OFD Query'!CB4790)</f>
        <v>1</v>
      </c>
      <c r="P4790" s="1" t="str">
        <f>IF(A4790="","",'[1]OFD Query'!CJ4790)</f>
        <v/>
      </c>
      <c r="Q4790" s="1" t="str" cm="1">
        <f t="array" ref="Q4790">IFERROR(_xlfn.IFS(A4790="","",O4790=0,"TRUE",AND(O4790=1,E4790="Out For Delivery"),"FALSE",O4790=1,"TRUE"),"FALSE")</f>
        <v>FALSE</v>
      </c>
      <c r="R4790" s="1" t="str">
        <f>'[1]OFD Query'!BT4790</f>
        <v>NO</v>
      </c>
    </row>
    <row r="4791" spans="1:18" x14ac:dyDescent="0.3">
      <c r="A4791" s="5" t="str">
        <f>IF(ISBLANK('[1]OFD Query'!A4791),"",'[1]OFD Query'!A4791)</f>
        <v>6062024547089</v>
      </c>
      <c r="B4791" s="1" t="str">
        <f>IF(A4791="","",LEFT('[1]OFD Query'!C4791,FIND(" ",'[1]OFD Query'!C4791)-1))</f>
        <v>Reverse</v>
      </c>
      <c r="C4791" s="1" t="str">
        <f>IF(A4791="","",'[1]OFD Query'!F4791)</f>
        <v>C21036226</v>
      </c>
      <c r="D4791" s="1" t="str">
        <f>IFERROR(VLOOKUP(C4791,Sheet2!A:B,2,0),"")</f>
        <v>SHEIN</v>
      </c>
      <c r="E4791" s="1" t="str">
        <f>IF(A4791="","",'[1]OFD Query'!I4791)</f>
        <v>Out For Delivery</v>
      </c>
      <c r="F4791" s="1" t="str">
        <f t="shared" si="76"/>
        <v>MAK-2</v>
      </c>
      <c r="G4791" s="6" t="str" cm="1">
        <f t="array" ref="G4791">IFERROR(_xlfn.IFS(A4791="","",'[1]OFD Query'!N4791="","Fresh"),'[1]OFD Query'!N4791)</f>
        <v>Review</v>
      </c>
      <c r="H4791" s="6" t="str" cm="1">
        <f t="array" ref="H4791">IFERROR(_xlfn.IFS(B4791="","",'[1]OFD Query'!O4791="","Fresh"),'[1]OFD Query'!O4791)</f>
        <v>Customer Wants to Change Location</v>
      </c>
      <c r="I4791" s="1" t="str">
        <f>IF(A4791="","",'[1]OFD Query'!W4791)</f>
        <v>D21011746501</v>
      </c>
      <c r="J4791" s="1" t="str">
        <f>IF(A4791="","",'[1]OFD Query'!X4791)</f>
        <v>AML-Hani Muhammed Hasan</v>
      </c>
      <c r="K4791" s="1" t="str">
        <f>IF(A4791="","",'[1]OFD Query'!AL4791)</f>
        <v>Al Khadra</v>
      </c>
      <c r="L4791" s="6">
        <f>IF(A4791="","",'[1]OFD Query'!AO4791)</f>
        <v>0</v>
      </c>
      <c r="M4791" s="1" t="str" cm="1">
        <f t="array" ref="M4791">_xlfn.IFS(L4791="","",L4791=0,"PPD",L4791&gt;0,"COD")</f>
        <v>PPD</v>
      </c>
      <c r="N4791" s="1" t="str" cm="1">
        <f t="array" ref="N4791">_xlfn.IFS(A4791="","",L4791=0,M4791,L4791&lt;100,"&lt;100",L4791&lt;200,"&lt;200",L4791&lt;500,"&lt;500",L4791&lt;1000,"&lt;1000",L4791&gt;1000,"Above 1K")</f>
        <v>PPD</v>
      </c>
      <c r="O4791" s="6">
        <f>IF(A4791="","",'[1]OFD Query'!CB4791)</f>
        <v>2</v>
      </c>
      <c r="P4791" s="1" t="str">
        <f>IF(A4791="","",'[1]OFD Query'!CJ4791)</f>
        <v/>
      </c>
      <c r="Q4791" s="1" t="str" cm="1">
        <f t="array" ref="Q4791">IFERROR(_xlfn.IFS(A4791="","",O4791=0,"TRUE",AND(O4791=1,E4791="Out For Delivery"),"FALSE",O4791=1,"TRUE"),"FALSE")</f>
        <v>FALSE</v>
      </c>
      <c r="R4791" s="1" t="str">
        <f>'[1]OFD Query'!BT4791</f>
        <v>NO</v>
      </c>
    </row>
    <row r="4792" spans="1:18" x14ac:dyDescent="0.3">
      <c r="A4792" s="5" t="str">
        <f>IF(ISBLANK('[1]OFD Query'!A4792),"",'[1]OFD Query'!A4792)</f>
        <v>6062024570718</v>
      </c>
      <c r="B4792" s="1" t="str">
        <f>IF(A4792="","",LEFT('[1]OFD Query'!C4792,FIND(" ",'[1]OFD Query'!C4792)-1))</f>
        <v>Reverse</v>
      </c>
      <c r="C4792" s="1" t="str">
        <f>IF(A4792="","",'[1]OFD Query'!F4792)</f>
        <v>C21036226</v>
      </c>
      <c r="D4792" s="1" t="str">
        <f>IFERROR(VLOOKUP(C4792,Sheet2!A:B,2,0),"")</f>
        <v>SHEIN</v>
      </c>
      <c r="E4792" s="1" t="str">
        <f>IF(A4792="","",'[1]OFD Query'!I4792)</f>
        <v>Out For Delivery</v>
      </c>
      <c r="F4792" s="1" t="str">
        <f t="shared" si="76"/>
        <v>MAK-2</v>
      </c>
      <c r="G4792" s="6" t="str" cm="1">
        <f t="array" ref="G4792">IFERROR(_xlfn.IFS(A4792="","",'[1]OFD Query'!N4792="","Fresh"),'[1]OFD Query'!N4792)</f>
        <v>Uncontactable</v>
      </c>
      <c r="H4792" s="6" t="str" cm="1">
        <f t="array" ref="H4792">IFERROR(_xlfn.IFS(B4792="","",'[1]OFD Query'!O4792="","Fresh"),'[1]OFD Query'!O4792)</f>
        <v>No Answer</v>
      </c>
      <c r="I4792" s="1" t="str">
        <f>IF(A4792="","",'[1]OFD Query'!W4792)</f>
        <v>D21011746501</v>
      </c>
      <c r="J4792" s="1" t="str">
        <f>IF(A4792="","",'[1]OFD Query'!X4792)</f>
        <v>AML-Hani Muhammed Hasan</v>
      </c>
      <c r="K4792" s="1" t="str">
        <f>IF(A4792="","",'[1]OFD Query'!AL4792)</f>
        <v>Al Khadra</v>
      </c>
      <c r="L4792" s="6">
        <f>IF(A4792="","",'[1]OFD Query'!AO4792)</f>
        <v>0</v>
      </c>
      <c r="M4792" s="1" t="str" cm="1">
        <f t="array" ref="M4792">_xlfn.IFS(L4792="","",L4792=0,"PPD",L4792&gt;0,"COD")</f>
        <v>PPD</v>
      </c>
      <c r="N4792" s="1" t="str" cm="1">
        <f t="array" ref="N4792">_xlfn.IFS(A4792="","",L4792=0,M4792,L4792&lt;100,"&lt;100",L4792&lt;200,"&lt;200",L4792&lt;500,"&lt;500",L4792&lt;1000,"&lt;1000",L4792&gt;1000,"Above 1K")</f>
        <v>PPD</v>
      </c>
      <c r="O4792" s="6">
        <f>IF(A4792="","",'[1]OFD Query'!CB4792)</f>
        <v>1</v>
      </c>
      <c r="P4792" s="1" t="str">
        <f>IF(A4792="","",'[1]OFD Query'!CJ4792)</f>
        <v/>
      </c>
      <c r="Q4792" s="1" t="str" cm="1">
        <f t="array" ref="Q4792">IFERROR(_xlfn.IFS(A4792="","",O4792=0,"TRUE",AND(O4792=1,E4792="Out For Delivery"),"FALSE",O4792=1,"TRUE"),"FALSE")</f>
        <v>FALSE</v>
      </c>
      <c r="R4792" s="1" t="str">
        <f>'[1]OFD Query'!BT4792</f>
        <v>NO</v>
      </c>
    </row>
    <row r="4793" spans="1:18" x14ac:dyDescent="0.3">
      <c r="A4793" s="5" t="str">
        <f>IF(ISBLANK('[1]OFD Query'!A4793),"",'[1]OFD Query'!A4793)</f>
        <v>6062124616697</v>
      </c>
      <c r="B4793" s="1" t="str">
        <f>IF(A4793="","",LEFT('[1]OFD Query'!C4793,FIND(" ",'[1]OFD Query'!C4793)-1))</f>
        <v>Reverse</v>
      </c>
      <c r="C4793" s="1" t="str">
        <f>IF(A4793="","",'[1]OFD Query'!F4793)</f>
        <v>C21036226</v>
      </c>
      <c r="D4793" s="1" t="str">
        <f>IFERROR(VLOOKUP(C4793,Sheet2!A:B,2,0),"")</f>
        <v>SHEIN</v>
      </c>
      <c r="E4793" s="1" t="str">
        <f>IF(A4793="","",'[1]OFD Query'!I4793)</f>
        <v>Out For Delivery</v>
      </c>
      <c r="F4793" s="1" t="str">
        <f t="shared" si="76"/>
        <v>MAK-2</v>
      </c>
      <c r="G4793" s="6" t="str" cm="1">
        <f t="array" ref="G4793">IFERROR(_xlfn.IFS(A4793="","",'[1]OFD Query'!N4793="","Fresh"),'[1]OFD Query'!N4793)</f>
        <v>No Answer</v>
      </c>
      <c r="H4793" s="6" t="str" cm="1">
        <f t="array" ref="H4793">IFERROR(_xlfn.IFS(B4793="","",'[1]OFD Query'!O4793="","Fresh"),'[1]OFD Query'!O4793)</f>
        <v>Switched Off</v>
      </c>
      <c r="I4793" s="1" t="str">
        <f>IF(A4793="","",'[1]OFD Query'!W4793)</f>
        <v>D21011746501</v>
      </c>
      <c r="J4793" s="1" t="str">
        <f>IF(A4793="","",'[1]OFD Query'!X4793)</f>
        <v>AML-Hani Muhammed Hasan</v>
      </c>
      <c r="K4793" s="1" t="str">
        <f>IF(A4793="","",'[1]OFD Query'!AL4793)</f>
        <v>Al Khadra</v>
      </c>
      <c r="L4793" s="6">
        <f>IF(A4793="","",'[1]OFD Query'!AO4793)</f>
        <v>0</v>
      </c>
      <c r="M4793" s="1" t="str" cm="1">
        <f t="array" ref="M4793">_xlfn.IFS(L4793="","",L4793=0,"PPD",L4793&gt;0,"COD")</f>
        <v>PPD</v>
      </c>
      <c r="N4793" s="1" t="str" cm="1">
        <f t="array" ref="N4793">_xlfn.IFS(A4793="","",L4793=0,M4793,L4793&lt;100,"&lt;100",L4793&lt;200,"&lt;200",L4793&lt;500,"&lt;500",L4793&lt;1000,"&lt;1000",L4793&gt;1000,"Above 1K")</f>
        <v>PPD</v>
      </c>
      <c r="O4793" s="6">
        <f>IF(A4793="","",'[1]OFD Query'!CB4793)</f>
        <v>2</v>
      </c>
      <c r="P4793" s="1" t="str">
        <f>IF(A4793="","",'[1]OFD Query'!CJ4793)</f>
        <v/>
      </c>
      <c r="Q4793" s="1" t="str" cm="1">
        <f t="array" ref="Q4793">IFERROR(_xlfn.IFS(A4793="","",O4793=0,"TRUE",AND(O4793=1,E4793="Out For Delivery"),"FALSE",O4793=1,"TRUE"),"FALSE")</f>
        <v>FALSE</v>
      </c>
      <c r="R4793" s="1" t="str">
        <f>'[1]OFD Query'!BT4793</f>
        <v>NO</v>
      </c>
    </row>
    <row r="4794" spans="1:18" x14ac:dyDescent="0.3">
      <c r="A4794" s="5" t="str">
        <f>IF(ISBLANK('[1]OFD Query'!A4794),"",'[1]OFD Query'!A4794)</f>
        <v>6062124430728</v>
      </c>
      <c r="B4794" s="1" t="str">
        <f>IF(A4794="","",LEFT('[1]OFD Query'!C4794,FIND(" ",'[1]OFD Query'!C4794)-1))</f>
        <v>Reverse</v>
      </c>
      <c r="C4794" s="1" t="str">
        <f>IF(A4794="","",'[1]OFD Query'!F4794)</f>
        <v>C2103719501</v>
      </c>
      <c r="D4794" s="1" t="str">
        <f>IFERROR(VLOOKUP(C4794,Sheet2!A:B,2,0),"")</f>
        <v>Fordeal SA Warehouse</v>
      </c>
      <c r="E4794" s="1" t="str">
        <f>IF(A4794="","",'[1]OFD Query'!I4794)</f>
        <v>Out For Delivery</v>
      </c>
      <c r="F4794" s="1" t="str">
        <f t="shared" si="76"/>
        <v>MAK-2</v>
      </c>
      <c r="G4794" s="6" t="str" cm="1">
        <f t="array" ref="G4794">IFERROR(_xlfn.IFS(A4794="","",'[1]OFD Query'!N4794="","Fresh"),'[1]OFD Query'!N4794)</f>
        <v>Uncontactable</v>
      </c>
      <c r="H4794" s="6" t="str" cm="1">
        <f t="array" ref="H4794">IFERROR(_xlfn.IFS(B4794="","",'[1]OFD Query'!O4794="","Fresh"),'[1]OFD Query'!O4794)</f>
        <v>No Answer</v>
      </c>
      <c r="I4794" s="1" t="str">
        <f>IF(A4794="","",'[1]OFD Query'!W4794)</f>
        <v>D21011746501</v>
      </c>
      <c r="J4794" s="1" t="str">
        <f>IF(A4794="","",'[1]OFD Query'!X4794)</f>
        <v>AML-Hani Muhammed Hasan</v>
      </c>
      <c r="K4794" s="1" t="str">
        <f>IF(A4794="","",'[1]OFD Query'!AL4794)</f>
        <v>Al Khadra</v>
      </c>
      <c r="L4794" s="6">
        <f>IF(A4794="","",'[1]OFD Query'!AO4794)</f>
        <v>0</v>
      </c>
      <c r="M4794" s="1" t="str" cm="1">
        <f t="array" ref="M4794">_xlfn.IFS(L4794="","",L4794=0,"PPD",L4794&gt;0,"COD")</f>
        <v>PPD</v>
      </c>
      <c r="N4794" s="1" t="str" cm="1">
        <f t="array" ref="N4794">_xlfn.IFS(A4794="","",L4794=0,M4794,L4794&lt;100,"&lt;100",L4794&lt;200,"&lt;200",L4794&lt;500,"&lt;500",L4794&lt;1000,"&lt;1000",L4794&gt;1000,"Above 1K")</f>
        <v>PPD</v>
      </c>
      <c r="O4794" s="6">
        <f>IF(A4794="","",'[1]OFD Query'!CB4794)</f>
        <v>1</v>
      </c>
      <c r="P4794" s="1" t="str">
        <f>IF(A4794="","",'[1]OFD Query'!CJ4794)</f>
        <v/>
      </c>
      <c r="Q4794" s="1" t="str" cm="1">
        <f t="array" ref="Q4794">IFERROR(_xlfn.IFS(A4794="","",O4794=0,"TRUE",AND(O4794=1,E4794="Out For Delivery"),"FALSE",O4794=1,"TRUE"),"FALSE")</f>
        <v>FALSE</v>
      </c>
      <c r="R4794" s="1" t="str">
        <f>'[1]OFD Query'!BT4794</f>
        <v>NO</v>
      </c>
    </row>
    <row r="4795" spans="1:18" x14ac:dyDescent="0.3">
      <c r="A4795" s="5" t="str">
        <f>IF(ISBLANK('[1]OFD Query'!A4795),"",'[1]OFD Query'!A4795)</f>
        <v>6062124785402</v>
      </c>
      <c r="B4795" s="1" t="str">
        <f>IF(A4795="","",LEFT('[1]OFD Query'!C4795,FIND(" ",'[1]OFD Query'!C4795)-1))</f>
        <v>Reverse</v>
      </c>
      <c r="C4795" s="1" t="str">
        <f>IF(A4795="","",'[1]OFD Query'!F4795)</f>
        <v>C21036226</v>
      </c>
      <c r="D4795" s="1" t="str">
        <f>IFERROR(VLOOKUP(C4795,Sheet2!A:B,2,0),"")</f>
        <v>SHEIN</v>
      </c>
      <c r="E4795" s="1" t="str">
        <f>IF(A4795="","",'[1]OFD Query'!I4795)</f>
        <v>Out For Delivery</v>
      </c>
      <c r="F4795" s="1" t="str">
        <f t="shared" si="76"/>
        <v>MAK-2</v>
      </c>
      <c r="G4795" s="6" t="str" cm="1">
        <f t="array" ref="G4795">IFERROR(_xlfn.IFS(A4795="","",'[1]OFD Query'!N4795="","Fresh"),'[1]OFD Query'!N4795)</f>
        <v>Undelivered</v>
      </c>
      <c r="H4795" s="6" t="str" cm="1">
        <f t="array" ref="H4795">IFERROR(_xlfn.IFS(B4795="","",'[1]OFD Query'!O4795="","Fresh"),'[1]OFD Query'!O4795)</f>
        <v xml:space="preserve">NDR Condition, can not been scheduled </v>
      </c>
      <c r="I4795" s="1" t="str">
        <f>IF(A4795="","",'[1]OFD Query'!W4795)</f>
        <v>D21011746501</v>
      </c>
      <c r="J4795" s="1" t="str">
        <f>IF(A4795="","",'[1]OFD Query'!X4795)</f>
        <v>AML-Hani Muhammed Hasan</v>
      </c>
      <c r="K4795" s="1" t="str">
        <f>IF(A4795="","",'[1]OFD Query'!AL4795)</f>
        <v>Al Khadra</v>
      </c>
      <c r="L4795" s="6">
        <f>IF(A4795="","",'[1]OFD Query'!AO4795)</f>
        <v>0</v>
      </c>
      <c r="M4795" s="1" t="str" cm="1">
        <f t="array" ref="M4795">_xlfn.IFS(L4795="","",L4795=0,"PPD",L4795&gt;0,"COD")</f>
        <v>PPD</v>
      </c>
      <c r="N4795" s="1" t="str" cm="1">
        <f t="array" ref="N4795">_xlfn.IFS(A4795="","",L4795=0,M4795,L4795&lt;100,"&lt;100",L4795&lt;200,"&lt;200",L4795&lt;500,"&lt;500",L4795&lt;1000,"&lt;1000",L4795&gt;1000,"Above 1K")</f>
        <v>PPD</v>
      </c>
      <c r="O4795" s="6">
        <f>IF(A4795="","",'[1]OFD Query'!CB4795)</f>
        <v>2</v>
      </c>
      <c r="P4795" s="1" t="str">
        <f>IF(A4795="","",'[1]OFD Query'!CJ4795)</f>
        <v/>
      </c>
      <c r="Q4795" s="1" t="str" cm="1">
        <f t="array" ref="Q4795">IFERROR(_xlfn.IFS(A4795="","",O4795=0,"TRUE",AND(O4795=1,E4795="Out For Delivery"),"FALSE",O4795=1,"TRUE"),"FALSE")</f>
        <v>FALSE</v>
      </c>
      <c r="R4795" s="1" t="str">
        <f>'[1]OFD Query'!BT4795</f>
        <v>NO</v>
      </c>
    </row>
    <row r="4796" spans="1:18" x14ac:dyDescent="0.3">
      <c r="A4796" s="5" t="str">
        <f>IF(ISBLANK('[1]OFD Query'!A4796),"",'[1]OFD Query'!A4796)</f>
        <v>6062124510666</v>
      </c>
      <c r="B4796" s="1" t="str">
        <f>IF(A4796="","",LEFT('[1]OFD Query'!C4796,FIND(" ",'[1]OFD Query'!C4796)-1))</f>
        <v>Reverse</v>
      </c>
      <c r="C4796" s="1" t="str">
        <f>IF(A4796="","",'[1]OFD Query'!F4796)</f>
        <v>C21036226</v>
      </c>
      <c r="D4796" s="1" t="str">
        <f>IFERROR(VLOOKUP(C4796,Sheet2!A:B,2,0),"")</f>
        <v>SHEIN</v>
      </c>
      <c r="E4796" s="1" t="str">
        <f>IF(A4796="","",'[1]OFD Query'!I4796)</f>
        <v>Out For Delivery</v>
      </c>
      <c r="F4796" s="1" t="str">
        <f t="shared" si="76"/>
        <v>MAK-2</v>
      </c>
      <c r="G4796" s="6" t="str" cm="1">
        <f t="array" ref="G4796">IFERROR(_xlfn.IFS(A4796="","",'[1]OFD Query'!N4796="","Fresh"),'[1]OFD Query'!N4796)</f>
        <v>Uncontactable</v>
      </c>
      <c r="H4796" s="6" t="str" cm="1">
        <f t="array" ref="H4796">IFERROR(_xlfn.IFS(B4796="","",'[1]OFD Query'!O4796="","Fresh"),'[1]OFD Query'!O4796)</f>
        <v>No Answer</v>
      </c>
      <c r="I4796" s="1" t="str">
        <f>IF(A4796="","",'[1]OFD Query'!W4796)</f>
        <v>D21011746501</v>
      </c>
      <c r="J4796" s="1" t="str">
        <f>IF(A4796="","",'[1]OFD Query'!X4796)</f>
        <v>AML-Hani Muhammed Hasan</v>
      </c>
      <c r="K4796" s="1" t="str">
        <f>IF(A4796="","",'[1]OFD Query'!AL4796)</f>
        <v>Al Khadra</v>
      </c>
      <c r="L4796" s="6">
        <f>IF(A4796="","",'[1]OFD Query'!AO4796)</f>
        <v>0</v>
      </c>
      <c r="M4796" s="1" t="str" cm="1">
        <f t="array" ref="M4796">_xlfn.IFS(L4796="","",L4796=0,"PPD",L4796&gt;0,"COD")</f>
        <v>PPD</v>
      </c>
      <c r="N4796" s="1" t="str" cm="1">
        <f t="array" ref="N4796">_xlfn.IFS(A4796="","",L4796=0,M4796,L4796&lt;100,"&lt;100",L4796&lt;200,"&lt;200",L4796&lt;500,"&lt;500",L4796&lt;1000,"&lt;1000",L4796&gt;1000,"Above 1K")</f>
        <v>PPD</v>
      </c>
      <c r="O4796" s="6">
        <f>IF(A4796="","",'[1]OFD Query'!CB4796)</f>
        <v>1</v>
      </c>
      <c r="P4796" s="1" t="str">
        <f>IF(A4796="","",'[1]OFD Query'!CJ4796)</f>
        <v/>
      </c>
      <c r="Q4796" s="1" t="str" cm="1">
        <f t="array" ref="Q4796">IFERROR(_xlfn.IFS(A4796="","",O4796=0,"TRUE",AND(O4796=1,E4796="Out For Delivery"),"FALSE",O4796=1,"TRUE"),"FALSE")</f>
        <v>FALSE</v>
      </c>
      <c r="R4796" s="1" t="str">
        <f>'[1]OFD Query'!BT4796</f>
        <v>NO</v>
      </c>
    </row>
    <row r="4797" spans="1:18" x14ac:dyDescent="0.3">
      <c r="A4797" s="5" t="str">
        <f>IF(ISBLANK('[1]OFD Query'!A4797),"",'[1]OFD Query'!A4797)</f>
        <v>6062124322910</v>
      </c>
      <c r="B4797" s="1" t="str">
        <f>IF(A4797="","",LEFT('[1]OFD Query'!C4797,FIND(" ",'[1]OFD Query'!C4797)-1))</f>
        <v>Reverse</v>
      </c>
      <c r="C4797" s="1" t="str">
        <f>IF(A4797="","",'[1]OFD Query'!F4797)</f>
        <v>C21036226</v>
      </c>
      <c r="D4797" s="1" t="str">
        <f>IFERROR(VLOOKUP(C4797,Sheet2!A:B,2,0),"")</f>
        <v>SHEIN</v>
      </c>
      <c r="E4797" s="1" t="str">
        <f>IF(A4797="","",'[1]OFD Query'!I4797)</f>
        <v>Out For Delivery</v>
      </c>
      <c r="F4797" s="1" t="str">
        <f t="shared" si="76"/>
        <v>MAK-2</v>
      </c>
      <c r="G4797" s="6" t="str" cm="1">
        <f t="array" ref="G4797">IFERROR(_xlfn.IFS(A4797="","",'[1]OFD Query'!N4797="","Fresh"),'[1]OFD Query'!N4797)</f>
        <v>Reschedule</v>
      </c>
      <c r="H4797" s="6" t="str" cm="1">
        <f t="array" ref="H4797">IFERROR(_xlfn.IFS(B4797="","",'[1]OFD Query'!O4797="","Fresh"),'[1]OFD Query'!O4797)</f>
        <v>send schedule message</v>
      </c>
      <c r="I4797" s="1" t="str">
        <f>IF(A4797="","",'[1]OFD Query'!W4797)</f>
        <v>D21011746501</v>
      </c>
      <c r="J4797" s="1" t="str">
        <f>IF(A4797="","",'[1]OFD Query'!X4797)</f>
        <v>AML-Hani Muhammed Hasan</v>
      </c>
      <c r="K4797" s="1" t="str">
        <f>IF(A4797="","",'[1]OFD Query'!AL4797)</f>
        <v>Al Khadra</v>
      </c>
      <c r="L4797" s="6">
        <f>IF(A4797="","",'[1]OFD Query'!AO4797)</f>
        <v>0</v>
      </c>
      <c r="M4797" s="1" t="str" cm="1">
        <f t="array" ref="M4797">_xlfn.IFS(L4797="","",L4797=0,"PPD",L4797&gt;0,"COD")</f>
        <v>PPD</v>
      </c>
      <c r="N4797" s="1" t="str" cm="1">
        <f t="array" ref="N4797">_xlfn.IFS(A4797="","",L4797=0,M4797,L4797&lt;100,"&lt;100",L4797&lt;200,"&lt;200",L4797&lt;500,"&lt;500",L4797&lt;1000,"&lt;1000",L4797&gt;1000,"Above 1K")</f>
        <v>PPD</v>
      </c>
      <c r="O4797" s="6">
        <f>IF(A4797="","",'[1]OFD Query'!CB4797)</f>
        <v>1</v>
      </c>
      <c r="P4797" s="1" t="str">
        <f>IF(A4797="","",'[1]OFD Query'!CJ4797)</f>
        <v/>
      </c>
      <c r="Q4797" s="1" t="str" cm="1">
        <f t="array" ref="Q4797">IFERROR(_xlfn.IFS(A4797="","",O4797=0,"TRUE",AND(O4797=1,E4797="Out For Delivery"),"FALSE",O4797=1,"TRUE"),"FALSE")</f>
        <v>FALSE</v>
      </c>
      <c r="R4797" s="1" t="str">
        <f>'[1]OFD Query'!BT4797</f>
        <v>NO</v>
      </c>
    </row>
    <row r="4798" spans="1:18" x14ac:dyDescent="0.3">
      <c r="A4798" s="5" t="str">
        <f>IF(ISBLANK('[1]OFD Query'!A4798),"",'[1]OFD Query'!A4798)</f>
        <v>6062124674095</v>
      </c>
      <c r="B4798" s="1" t="str">
        <f>IF(A4798="","",LEFT('[1]OFD Query'!C4798,FIND(" ",'[1]OFD Query'!C4798)-1))</f>
        <v>Reverse</v>
      </c>
      <c r="C4798" s="1" t="str">
        <f>IF(A4798="","",'[1]OFD Query'!F4798)</f>
        <v>C21036226</v>
      </c>
      <c r="D4798" s="1" t="str">
        <f>IFERROR(VLOOKUP(C4798,Sheet2!A:B,2,0),"")</f>
        <v>SHEIN</v>
      </c>
      <c r="E4798" s="1" t="str">
        <f>IF(A4798="","",'[1]OFD Query'!I4798)</f>
        <v>Out For Delivery</v>
      </c>
      <c r="F4798" s="1" t="str">
        <f t="shared" si="76"/>
        <v>MAK-2</v>
      </c>
      <c r="G4798" s="6" t="str" cm="1">
        <f t="array" ref="G4798">IFERROR(_xlfn.IFS(A4798="","",'[1]OFD Query'!N4798="","Fresh"),'[1]OFD Query'!N4798)</f>
        <v>No Answer</v>
      </c>
      <c r="H4798" s="6" t="str" cm="1">
        <f t="array" ref="H4798">IFERROR(_xlfn.IFS(B4798="","",'[1]OFD Query'!O4798="","Fresh"),'[1]OFD Query'!O4798)</f>
        <v>Switched Off</v>
      </c>
      <c r="I4798" s="1" t="str">
        <f>IF(A4798="","",'[1]OFD Query'!W4798)</f>
        <v>D21011746501</v>
      </c>
      <c r="J4798" s="1" t="str">
        <f>IF(A4798="","",'[1]OFD Query'!X4798)</f>
        <v>AML-Hani Muhammed Hasan</v>
      </c>
      <c r="K4798" s="1" t="str">
        <f>IF(A4798="","",'[1]OFD Query'!AL4798)</f>
        <v>Al Khadra</v>
      </c>
      <c r="L4798" s="6">
        <f>IF(A4798="","",'[1]OFD Query'!AO4798)</f>
        <v>0</v>
      </c>
      <c r="M4798" s="1" t="str" cm="1">
        <f t="array" ref="M4798">_xlfn.IFS(L4798="","",L4798=0,"PPD",L4798&gt;0,"COD")</f>
        <v>PPD</v>
      </c>
      <c r="N4798" s="1" t="str" cm="1">
        <f t="array" ref="N4798">_xlfn.IFS(A4798="","",L4798=0,M4798,L4798&lt;100,"&lt;100",L4798&lt;200,"&lt;200",L4798&lt;500,"&lt;500",L4798&lt;1000,"&lt;1000",L4798&gt;1000,"Above 1K")</f>
        <v>PPD</v>
      </c>
      <c r="O4798" s="6">
        <f>IF(A4798="","",'[1]OFD Query'!CB4798)</f>
        <v>2</v>
      </c>
      <c r="P4798" s="1" t="str">
        <f>IF(A4798="","",'[1]OFD Query'!CJ4798)</f>
        <v/>
      </c>
      <c r="Q4798" s="1" t="str" cm="1">
        <f t="array" ref="Q4798">IFERROR(_xlfn.IFS(A4798="","",O4798=0,"TRUE",AND(O4798=1,E4798="Out For Delivery"),"FALSE",O4798=1,"TRUE"),"FALSE")</f>
        <v>FALSE</v>
      </c>
      <c r="R4798" s="1" t="str">
        <f>'[1]OFD Query'!BT4798</f>
        <v>NO</v>
      </c>
    </row>
    <row r="4799" spans="1:18" x14ac:dyDescent="0.3">
      <c r="A4799" s="5" t="str">
        <f>IF(ISBLANK('[1]OFD Query'!A4799),"",'[1]OFD Query'!A4799)</f>
        <v>6062124724662</v>
      </c>
      <c r="B4799" s="1" t="str">
        <f>IF(A4799="","",LEFT('[1]OFD Query'!C4799,FIND(" ",'[1]OFD Query'!C4799)-1))</f>
        <v>Reverse</v>
      </c>
      <c r="C4799" s="1" t="str">
        <f>IF(A4799="","",'[1]OFD Query'!F4799)</f>
        <v>C21036226</v>
      </c>
      <c r="D4799" s="1" t="str">
        <f>IFERROR(VLOOKUP(C4799,Sheet2!A:B,2,0),"")</f>
        <v>SHEIN</v>
      </c>
      <c r="E4799" s="1" t="str">
        <f>IF(A4799="","",'[1]OFD Query'!I4799)</f>
        <v>Out For Delivery</v>
      </c>
      <c r="F4799" s="1" t="str">
        <f t="shared" si="76"/>
        <v>MAK-2</v>
      </c>
      <c r="G4799" s="6" t="str" cm="1">
        <f t="array" ref="G4799">IFERROR(_xlfn.IFS(A4799="","",'[1]OFD Query'!N4799="","Fresh"),'[1]OFD Query'!N4799)</f>
        <v>No Answer</v>
      </c>
      <c r="H4799" s="6" t="str" cm="1">
        <f t="array" ref="H4799">IFERROR(_xlfn.IFS(B4799="","",'[1]OFD Query'!O4799="","Fresh"),'[1]OFD Query'!O4799)</f>
        <v>Switched Off</v>
      </c>
      <c r="I4799" s="1" t="str">
        <f>IF(A4799="","",'[1]OFD Query'!W4799)</f>
        <v>D21011746501</v>
      </c>
      <c r="J4799" s="1" t="str">
        <f>IF(A4799="","",'[1]OFD Query'!X4799)</f>
        <v>AML-Hani Muhammed Hasan</v>
      </c>
      <c r="K4799" s="1" t="str">
        <f>IF(A4799="","",'[1]OFD Query'!AL4799)</f>
        <v>Al Khadra</v>
      </c>
      <c r="L4799" s="6">
        <f>IF(A4799="","",'[1]OFD Query'!AO4799)</f>
        <v>0</v>
      </c>
      <c r="M4799" s="1" t="str" cm="1">
        <f t="array" ref="M4799">_xlfn.IFS(L4799="","",L4799=0,"PPD",L4799&gt;0,"COD")</f>
        <v>PPD</v>
      </c>
      <c r="N4799" s="1" t="str" cm="1">
        <f t="array" ref="N4799">_xlfn.IFS(A4799="","",L4799=0,M4799,L4799&lt;100,"&lt;100",L4799&lt;200,"&lt;200",L4799&lt;500,"&lt;500",L4799&lt;1000,"&lt;1000",L4799&gt;1000,"Above 1K")</f>
        <v>PPD</v>
      </c>
      <c r="O4799" s="6">
        <f>IF(A4799="","",'[1]OFD Query'!CB4799)</f>
        <v>2</v>
      </c>
      <c r="P4799" s="1" t="str">
        <f>IF(A4799="","",'[1]OFD Query'!CJ4799)</f>
        <v/>
      </c>
      <c r="Q4799" s="1" t="str" cm="1">
        <f t="array" ref="Q4799">IFERROR(_xlfn.IFS(A4799="","",O4799=0,"TRUE",AND(O4799=1,E4799="Out For Delivery"),"FALSE",O4799=1,"TRUE"),"FALSE")</f>
        <v>FALSE</v>
      </c>
      <c r="R4799" s="1" t="str">
        <f>'[1]OFD Query'!BT4799</f>
        <v>NO</v>
      </c>
    </row>
    <row r="4800" spans="1:18" x14ac:dyDescent="0.3">
      <c r="A4800" s="5" t="str">
        <f>IF(ISBLANK('[1]OFD Query'!A4800),"",'[1]OFD Query'!A4800)</f>
        <v>6062324136151</v>
      </c>
      <c r="B4800" s="1" t="str">
        <f>IF(A4800="","",LEFT('[1]OFD Query'!C4800,FIND(" ",'[1]OFD Query'!C4800)-1))</f>
        <v>Dropship</v>
      </c>
      <c r="C4800" s="1" t="str">
        <f>IF(A4800="","",'[1]OFD Query'!F4800)</f>
        <v>C2103785701</v>
      </c>
      <c r="D4800" s="1" t="str">
        <f>IFERROR(VLOOKUP(C4800,Sheet2!A:B,2,0),"")</f>
        <v>ramoshop</v>
      </c>
      <c r="E4800" s="1" t="str">
        <f>IF(A4800="","",'[1]OFD Query'!I4800)</f>
        <v>Out For Delivery</v>
      </c>
      <c r="F4800" s="1" t="str">
        <f t="shared" si="76"/>
        <v>MAK-2</v>
      </c>
      <c r="G4800" s="6" t="str" cm="1">
        <f t="array" ref="G4800">IFERROR(_xlfn.IFS(A4800="","",'[1]OFD Query'!N4800="","Fresh"),'[1]OFD Query'!N4800)</f>
        <v>No Answer</v>
      </c>
      <c r="H4800" s="6" t="str" cm="1">
        <f t="array" ref="H4800">IFERROR(_xlfn.IFS(B4800="","",'[1]OFD Query'!O4800="","Fresh"),'[1]OFD Query'!O4800)</f>
        <v>Switched Off</v>
      </c>
      <c r="I4800" s="1" t="str">
        <f>IF(A4800="","",'[1]OFD Query'!W4800)</f>
        <v>D2108334301</v>
      </c>
      <c r="J4800" s="1" t="str">
        <f>IF(A4800="","",'[1]OFD Query'!X4800)</f>
        <v>AFKAR-Z ABDULRZAQ -- ABDULJABAR</v>
      </c>
      <c r="K4800" s="1" t="str">
        <f>IF(A4800="","",'[1]OFD Query'!AL4800)</f>
        <v>Al Andalus</v>
      </c>
      <c r="L4800" s="6">
        <f>IF(A4800="","",'[1]OFD Query'!AO4800)</f>
        <v>598</v>
      </c>
      <c r="M4800" s="1" t="str" cm="1">
        <f t="array" ref="M4800">_xlfn.IFS(L4800="","",L4800=0,"PPD",L4800&gt;0,"COD")</f>
        <v>COD</v>
      </c>
      <c r="N4800" s="1" t="str" cm="1">
        <f t="array" ref="N4800">_xlfn.IFS(A4800="","",L4800=0,M4800,L4800&lt;100,"&lt;100",L4800&lt;200,"&lt;200",L4800&lt;500,"&lt;500",L4800&lt;1000,"&lt;1000",L4800&gt;1000,"Above 1K")</f>
        <v>&lt;1000</v>
      </c>
      <c r="O4800" s="6">
        <f>IF(A4800="","",'[1]OFD Query'!CB4800)</f>
        <v>1</v>
      </c>
      <c r="P4800" s="1" t="str">
        <f>IF(A4800="","",'[1]OFD Query'!CJ4800)</f>
        <v/>
      </c>
      <c r="Q4800" s="1" t="str" cm="1">
        <f t="array" ref="Q4800">IFERROR(_xlfn.IFS(A4800="","",O4800=0,"TRUE",AND(O4800=1,E4800="Out For Delivery"),"FALSE",O4800=1,"TRUE"),"FALSE")</f>
        <v>FALSE</v>
      </c>
      <c r="R4800" s="1" t="str">
        <f>'[1]OFD Query'!BT4800</f>
        <v>NO</v>
      </c>
    </row>
    <row r="4801" spans="1:18" x14ac:dyDescent="0.3">
      <c r="A4801" s="5" t="str">
        <f>IF(ISBLANK('[1]OFD Query'!A4801),"",'[1]OFD Query'!A4801)</f>
        <v>6060924752683</v>
      </c>
      <c r="B4801" s="1" t="str">
        <f>IF(A4801="","",LEFT('[1]OFD Query'!C4801,FIND(" ",'[1]OFD Query'!C4801)-1))</f>
        <v>Dropship</v>
      </c>
      <c r="C4801" s="1" t="str">
        <f>IF(A4801="","",'[1]OFD Query'!F4801)</f>
        <v>C2103785701</v>
      </c>
      <c r="D4801" s="1" t="str">
        <f>IFERROR(VLOOKUP(C4801,Sheet2!A:B,2,0),"")</f>
        <v>ramoshop</v>
      </c>
      <c r="E4801" s="1" t="str">
        <f>IF(A4801="","",'[1]OFD Query'!I4801)</f>
        <v>Out For Delivery</v>
      </c>
      <c r="F4801" s="1" t="str">
        <f t="shared" si="76"/>
        <v>MAK-2</v>
      </c>
      <c r="G4801" s="6" t="str" cm="1">
        <f t="array" ref="G4801">IFERROR(_xlfn.IFS(A4801="","",'[1]OFD Query'!N4801="","Fresh"),'[1]OFD Query'!N4801)</f>
        <v>Reschedule</v>
      </c>
      <c r="H4801" s="6" t="str" cm="1">
        <f t="array" ref="H4801">IFERROR(_xlfn.IFS(B4801="","",'[1]OFD Query'!O4801="","Fresh"),'[1]OFD Query'!O4801)</f>
        <v>Schedule for future</v>
      </c>
      <c r="I4801" s="1" t="str">
        <f>IF(A4801="","",'[1]OFD Query'!W4801)</f>
        <v>D2108334301</v>
      </c>
      <c r="J4801" s="1" t="str">
        <f>IF(A4801="","",'[1]OFD Query'!X4801)</f>
        <v>AFKAR-Z ABDULRZAQ -- ABDULJABAR</v>
      </c>
      <c r="K4801" s="1" t="str">
        <f>IF(A4801="","",'[1]OFD Query'!AL4801)</f>
        <v>Al Hujun</v>
      </c>
      <c r="L4801" s="6">
        <f>IF(A4801="","",'[1]OFD Query'!AO4801)</f>
        <v>299</v>
      </c>
      <c r="M4801" s="1" t="str" cm="1">
        <f t="array" ref="M4801">_xlfn.IFS(L4801="","",L4801=0,"PPD",L4801&gt;0,"COD")</f>
        <v>COD</v>
      </c>
      <c r="N4801" s="1" t="str" cm="1">
        <f t="array" ref="N4801">_xlfn.IFS(A4801="","",L4801=0,M4801,L4801&lt;100,"&lt;100",L4801&lt;200,"&lt;200",L4801&lt;500,"&lt;500",L4801&lt;1000,"&lt;1000",L4801&gt;1000,"Above 1K")</f>
        <v>&lt;500</v>
      </c>
      <c r="O4801" s="6">
        <f>IF(A4801="","",'[1]OFD Query'!CB4801)</f>
        <v>3</v>
      </c>
      <c r="P4801" s="1" t="str">
        <f>IF(A4801="","",'[1]OFD Query'!CJ4801)</f>
        <v/>
      </c>
      <c r="Q4801" s="1" t="str" cm="1">
        <f t="array" ref="Q4801">IFERROR(_xlfn.IFS(A4801="","",O4801=0,"TRUE",AND(O4801=1,E4801="Out For Delivery"),"FALSE",O4801=1,"TRUE"),"FALSE")</f>
        <v>FALSE</v>
      </c>
      <c r="R4801" s="1" t="str">
        <f>'[1]OFD Query'!BT4801</f>
        <v>NO</v>
      </c>
    </row>
    <row r="4802" spans="1:18" x14ac:dyDescent="0.3">
      <c r="A4802" s="5" t="str">
        <f>IF(ISBLANK('[1]OFD Query'!A4802),"",'[1]OFD Query'!A4802)</f>
        <v>6061024382853</v>
      </c>
      <c r="B4802" s="1" t="str">
        <f>IF(A4802="","",LEFT('[1]OFD Query'!C4802,FIND(" ",'[1]OFD Query'!C4802)-1))</f>
        <v>Dropship</v>
      </c>
      <c r="C4802" s="1" t="str">
        <f>IF(A4802="","",'[1]OFD Query'!F4802)</f>
        <v>C2103785701</v>
      </c>
      <c r="D4802" s="1" t="str">
        <f>IFERROR(VLOOKUP(C4802,Sheet2!A:B,2,0),"")</f>
        <v>ramoshop</v>
      </c>
      <c r="E4802" s="1" t="str">
        <f>IF(A4802="","",'[1]OFD Query'!I4802)</f>
        <v>Out For Delivery</v>
      </c>
      <c r="F4802" s="1" t="str">
        <f t="shared" si="76"/>
        <v>MAK-2</v>
      </c>
      <c r="G4802" s="6" t="str" cm="1">
        <f t="array" ref="G4802">IFERROR(_xlfn.IFS(A4802="","",'[1]OFD Query'!N4802="","Fresh"),'[1]OFD Query'!N4802)</f>
        <v>Reschedule</v>
      </c>
      <c r="H4802" s="6" t="str" cm="1">
        <f t="array" ref="H4802">IFERROR(_xlfn.IFS(B4802="","",'[1]OFD Query'!O4802="","Fresh"),'[1]OFD Query'!O4802)</f>
        <v>Schedule for future</v>
      </c>
      <c r="I4802" s="1" t="str">
        <f>IF(A4802="","",'[1]OFD Query'!W4802)</f>
        <v>D2108334301</v>
      </c>
      <c r="J4802" s="1" t="str">
        <f>IF(A4802="","",'[1]OFD Query'!X4802)</f>
        <v>AFKAR-Z ABDULRZAQ -- ABDULJABAR</v>
      </c>
      <c r="K4802" s="1" t="str">
        <f>IF(A4802="","",'[1]OFD Query'!AL4802)</f>
        <v>Al Utaybiyyah</v>
      </c>
      <c r="L4802" s="6">
        <f>IF(A4802="","",'[1]OFD Query'!AO4802)</f>
        <v>199</v>
      </c>
      <c r="M4802" s="1" t="str" cm="1">
        <f t="array" ref="M4802">_xlfn.IFS(L4802="","",L4802=0,"PPD",L4802&gt;0,"COD")</f>
        <v>COD</v>
      </c>
      <c r="N4802" s="1" t="str" cm="1">
        <f t="array" ref="N4802">_xlfn.IFS(A4802="","",L4802=0,M4802,L4802&lt;100,"&lt;100",L4802&lt;200,"&lt;200",L4802&lt;500,"&lt;500",L4802&lt;1000,"&lt;1000",L4802&gt;1000,"Above 1K")</f>
        <v>&lt;200</v>
      </c>
      <c r="O4802" s="6">
        <f>IF(A4802="","",'[1]OFD Query'!CB4802)</f>
        <v>3</v>
      </c>
      <c r="P4802" s="1" t="str">
        <f>IF(A4802="","",'[1]OFD Query'!CJ4802)</f>
        <v/>
      </c>
      <c r="Q4802" s="1" t="str" cm="1">
        <f t="array" ref="Q4802">IFERROR(_xlfn.IFS(A4802="","",O4802=0,"TRUE",AND(O4802=1,E4802="Out For Delivery"),"FALSE",O4802=1,"TRUE"),"FALSE")</f>
        <v>FALSE</v>
      </c>
      <c r="R4802" s="1" t="str">
        <f>'[1]OFD Query'!BT4802</f>
        <v>NO</v>
      </c>
    </row>
    <row r="4803" spans="1:18" x14ac:dyDescent="0.3">
      <c r="A4803" s="5" t="str">
        <f>IF(ISBLANK('[1]OFD Query'!A4803),"",'[1]OFD Query'!A4803)</f>
        <v>6052824484651</v>
      </c>
      <c r="B4803" s="1" t="str">
        <f>IF(A4803="","",LEFT('[1]OFD Query'!C4803,FIND(" ",'[1]OFD Query'!C4803)-1))</f>
        <v>Dropship</v>
      </c>
      <c r="C4803" s="1" t="str">
        <f>IF(A4803="","",'[1]OFD Query'!F4803)</f>
        <v>C2103716501</v>
      </c>
      <c r="D4803" s="1" t="str">
        <f>IFERROR(VLOOKUP(C4803,Sheet2!A:B,2,0),"")</f>
        <v>SHEIN</v>
      </c>
      <c r="E4803" s="1" t="str">
        <f>IF(A4803="","",'[1]OFD Query'!I4803)</f>
        <v>Out For Delivery</v>
      </c>
      <c r="F4803" s="1" t="str">
        <f t="shared" si="76"/>
        <v>MAK-2</v>
      </c>
      <c r="G4803" s="6" t="str" cm="1">
        <f t="array" ref="G4803">IFERROR(_xlfn.IFS(A4803="","",'[1]OFD Query'!N4803="","Fresh"),'[1]OFD Query'!N4803)</f>
        <v>Reschedule</v>
      </c>
      <c r="H4803" s="6" t="str" cm="1">
        <f t="array" ref="H4803">IFERROR(_xlfn.IFS(B4803="","",'[1]OFD Query'!O4803="","Fresh"),'[1]OFD Query'!O4803)</f>
        <v>Schedule for future</v>
      </c>
      <c r="I4803" s="1" t="str">
        <f>IF(A4803="","",'[1]OFD Query'!W4803)</f>
        <v>D2108334301</v>
      </c>
      <c r="J4803" s="1" t="str">
        <f>IF(A4803="","",'[1]OFD Query'!X4803)</f>
        <v>AFKAR-Z ABDULRZAQ -- ABDULJABAR</v>
      </c>
      <c r="K4803" s="1" t="str">
        <f>IF(A4803="","",'[1]OFD Query'!AL4803)</f>
        <v>Al Andalus</v>
      </c>
      <c r="L4803" s="6">
        <f>IF(A4803="","",'[1]OFD Query'!AO4803)</f>
        <v>1721.9</v>
      </c>
      <c r="M4803" s="1" t="str" cm="1">
        <f t="array" ref="M4803">_xlfn.IFS(L4803="","",L4803=0,"PPD",L4803&gt;0,"COD")</f>
        <v>COD</v>
      </c>
      <c r="N4803" s="1" t="str" cm="1">
        <f t="array" ref="N4803">_xlfn.IFS(A4803="","",L4803=0,M4803,L4803&lt;100,"&lt;100",L4803&lt;200,"&lt;200",L4803&lt;500,"&lt;500",L4803&lt;1000,"&lt;1000",L4803&gt;1000,"Above 1K")</f>
        <v>Above 1K</v>
      </c>
      <c r="O4803" s="6">
        <f>IF(A4803="","",'[1]OFD Query'!CB4803)</f>
        <v>3</v>
      </c>
      <c r="P4803" s="1" t="str">
        <f>IF(A4803="","",'[1]OFD Query'!CJ4803)</f>
        <v>BOX</v>
      </c>
      <c r="Q4803" s="1" t="str" cm="1">
        <f t="array" ref="Q4803">IFERROR(_xlfn.IFS(A4803="","",O4803=0,"TRUE",AND(O4803=1,E4803="Out For Delivery"),"FALSE",O4803=1,"TRUE"),"FALSE")</f>
        <v>FALSE</v>
      </c>
      <c r="R4803" s="1" t="str">
        <f>'[1]OFD Query'!BT4803</f>
        <v>NO</v>
      </c>
    </row>
    <row r="4804" spans="1:18" x14ac:dyDescent="0.3">
      <c r="A4804" s="5" t="str">
        <f>IF(ISBLANK('[1]OFD Query'!A4804),"",'[1]OFD Query'!A4804)</f>
        <v>6062124863878</v>
      </c>
      <c r="B4804" s="1" t="str">
        <f>IF(A4804="","",LEFT('[1]OFD Query'!C4804,FIND(" ",'[1]OFD Query'!C4804)-1))</f>
        <v>Dropship</v>
      </c>
      <c r="C4804" s="1" t="str">
        <f>IF(A4804="","",'[1]OFD Query'!F4804)</f>
        <v>C2103730101</v>
      </c>
      <c r="D4804" s="1" t="str">
        <f>IFERROR(VLOOKUP(C4804,Sheet2!A:B,2,0),"")</f>
        <v>SHEIN</v>
      </c>
      <c r="E4804" s="1" t="str">
        <f>IF(A4804="","",'[1]OFD Query'!I4804)</f>
        <v>Out For Delivery</v>
      </c>
      <c r="F4804" s="1" t="str">
        <f t="shared" si="76"/>
        <v>MAK-2</v>
      </c>
      <c r="G4804" s="6" t="str" cm="1">
        <f t="array" ref="G4804">IFERROR(_xlfn.IFS(A4804="","",'[1]OFD Query'!N4804="","Fresh"),'[1]OFD Query'!N4804)</f>
        <v>Fresh</v>
      </c>
      <c r="H4804" s="6" t="str" cm="1">
        <f t="array" ref="H4804">IFERROR(_xlfn.IFS(B4804="","",'[1]OFD Query'!O4804="","Fresh"),'[1]OFD Query'!O4804)</f>
        <v>Fresh</v>
      </c>
      <c r="I4804" s="1" t="str">
        <f>IF(A4804="","",'[1]OFD Query'!W4804)</f>
        <v>D2108334301</v>
      </c>
      <c r="J4804" s="1" t="str">
        <f>IF(A4804="","",'[1]OFD Query'!X4804)</f>
        <v>AFKAR-Z ABDULRZAQ -- ABDULJABAR</v>
      </c>
      <c r="K4804" s="1" t="str">
        <f>IF(A4804="","",'[1]OFD Query'!AL4804)</f>
        <v>Al Maabdah</v>
      </c>
      <c r="L4804" s="6">
        <f>IF(A4804="","",'[1]OFD Query'!AO4804)</f>
        <v>524.34</v>
      </c>
      <c r="M4804" s="1" t="str" cm="1">
        <f t="array" ref="M4804">_xlfn.IFS(L4804="","",L4804=0,"PPD",L4804&gt;0,"COD")</f>
        <v>COD</v>
      </c>
      <c r="N4804" s="1" t="str" cm="1">
        <f t="array" ref="N4804">_xlfn.IFS(A4804="","",L4804=0,M4804,L4804&lt;100,"&lt;100",L4804&lt;200,"&lt;200",L4804&lt;500,"&lt;500",L4804&lt;1000,"&lt;1000",L4804&gt;1000,"Above 1K")</f>
        <v>&lt;1000</v>
      </c>
      <c r="O4804" s="6">
        <f>IF(A4804="","",'[1]OFD Query'!CB4804)</f>
        <v>0</v>
      </c>
      <c r="P4804" s="1" t="str">
        <f>IF(A4804="","",'[1]OFD Query'!CJ4804)</f>
        <v>BOX</v>
      </c>
      <c r="Q4804" s="1" t="str" cm="1">
        <f t="array" ref="Q4804">IFERROR(_xlfn.IFS(A4804="","",O4804=0,"TRUE",AND(O4804=1,E4804="Out For Delivery"),"FALSE",O4804=1,"TRUE"),"FALSE")</f>
        <v>TRUE</v>
      </c>
      <c r="R4804" s="1" t="str">
        <f>'[1]OFD Query'!BT4804</f>
        <v>NO</v>
      </c>
    </row>
    <row r="4805" spans="1:18" x14ac:dyDescent="0.3">
      <c r="A4805" s="5" t="str">
        <f>IF(ISBLANK('[1]OFD Query'!A4805),"",'[1]OFD Query'!A4805)</f>
        <v>6062024792017</v>
      </c>
      <c r="B4805" s="1" t="str">
        <f>IF(A4805="","",LEFT('[1]OFD Query'!C4805,FIND(" ",'[1]OFD Query'!C4805)-1))</f>
        <v>Dropship</v>
      </c>
      <c r="C4805" s="1" t="str">
        <f>IF(A4805="","",'[1]OFD Query'!F4805)</f>
        <v>C2103716501</v>
      </c>
      <c r="D4805" s="1" t="str">
        <f>IFERROR(VLOOKUP(C4805,Sheet2!A:B,2,0),"")</f>
        <v>SHEIN</v>
      </c>
      <c r="E4805" s="1" t="str">
        <f>IF(A4805="","",'[1]OFD Query'!I4805)</f>
        <v>Out For Delivery</v>
      </c>
      <c r="F4805" s="1" t="str">
        <f t="shared" si="76"/>
        <v>MAK-2</v>
      </c>
      <c r="G4805" s="6" t="str" cm="1">
        <f t="array" ref="G4805">IFERROR(_xlfn.IFS(A4805="","",'[1]OFD Query'!N4805="","Fresh"),'[1]OFD Query'!N4805)</f>
        <v>No Answer</v>
      </c>
      <c r="H4805" s="6" t="str" cm="1">
        <f t="array" ref="H4805">IFERROR(_xlfn.IFS(B4805="","",'[1]OFD Query'!O4805="","Fresh"),'[1]OFD Query'!O4805)</f>
        <v>Switched Off</v>
      </c>
      <c r="I4805" s="1" t="str">
        <f>IF(A4805="","",'[1]OFD Query'!W4805)</f>
        <v>D2108334301</v>
      </c>
      <c r="J4805" s="1" t="str">
        <f>IF(A4805="","",'[1]OFD Query'!X4805)</f>
        <v>AFKAR-Z ABDULRZAQ -- ABDULJABAR</v>
      </c>
      <c r="K4805" s="1" t="str">
        <f>IF(A4805="","",'[1]OFD Query'!AL4805)</f>
        <v>Al Khansa</v>
      </c>
      <c r="L4805" s="6">
        <f>IF(A4805="","",'[1]OFD Query'!AO4805)</f>
        <v>357.18</v>
      </c>
      <c r="M4805" s="1" t="str" cm="1">
        <f t="array" ref="M4805">_xlfn.IFS(L4805="","",L4805=0,"PPD",L4805&gt;0,"COD")</f>
        <v>COD</v>
      </c>
      <c r="N4805" s="1" t="str" cm="1">
        <f t="array" ref="N4805">_xlfn.IFS(A4805="","",L4805=0,M4805,L4805&lt;100,"&lt;100",L4805&lt;200,"&lt;200",L4805&lt;500,"&lt;500",L4805&lt;1000,"&lt;1000",L4805&gt;1000,"Above 1K")</f>
        <v>&lt;500</v>
      </c>
      <c r="O4805" s="6">
        <f>IF(A4805="","",'[1]OFD Query'!CB4805)</f>
        <v>2</v>
      </c>
      <c r="P4805" s="1" t="str">
        <f>IF(A4805="","",'[1]OFD Query'!CJ4805)</f>
        <v>POUCH</v>
      </c>
      <c r="Q4805" s="1" t="str" cm="1">
        <f t="array" ref="Q4805">IFERROR(_xlfn.IFS(A4805="","",O4805=0,"TRUE",AND(O4805=1,E4805="Out For Delivery"),"FALSE",O4805=1,"TRUE"),"FALSE")</f>
        <v>FALSE</v>
      </c>
      <c r="R4805" s="1" t="str">
        <f>'[1]OFD Query'!BT4805</f>
        <v>NO</v>
      </c>
    </row>
    <row r="4806" spans="1:18" x14ac:dyDescent="0.3">
      <c r="A4806" s="5" t="str">
        <f>IF(ISBLANK('[1]OFD Query'!A4806),"",'[1]OFD Query'!A4806)</f>
        <v>6060624761029</v>
      </c>
      <c r="B4806" s="1" t="str">
        <f>IF(A4806="","",LEFT('[1]OFD Query'!C4806,FIND(" ",'[1]OFD Query'!C4806)-1))</f>
        <v>Dropship</v>
      </c>
      <c r="C4806" s="1" t="str">
        <f>IF(A4806="","",'[1]OFD Query'!F4806)</f>
        <v>C2103716501</v>
      </c>
      <c r="D4806" s="1" t="str">
        <f>IFERROR(VLOOKUP(C4806,Sheet2!A:B,2,0),"")</f>
        <v>SHEIN</v>
      </c>
      <c r="E4806" s="1" t="str">
        <f>IF(A4806="","",'[1]OFD Query'!I4806)</f>
        <v>Out For Delivery</v>
      </c>
      <c r="F4806" s="1" t="str">
        <f t="shared" si="76"/>
        <v>MAK-2</v>
      </c>
      <c r="G4806" s="6" t="str" cm="1">
        <f t="array" ref="G4806">IFERROR(_xlfn.IFS(A4806="","",'[1]OFD Query'!N4806="","Fresh"),'[1]OFD Query'!N4806)</f>
        <v>Undelivered</v>
      </c>
      <c r="H4806" s="6" t="str" cm="1">
        <f t="array" ref="H4806">IFERROR(_xlfn.IFS(B4806="","",'[1]OFD Query'!O4806="","Fresh"),'[1]OFD Query'!O4806)</f>
        <v xml:space="preserve">NDR Condition, can not been scheduled </v>
      </c>
      <c r="I4806" s="1" t="str">
        <f>IF(A4806="","",'[1]OFD Query'!W4806)</f>
        <v>D2108334301</v>
      </c>
      <c r="J4806" s="1" t="str">
        <f>IF(A4806="","",'[1]OFD Query'!X4806)</f>
        <v>AFKAR-Z ABDULRZAQ -- ABDULJABAR</v>
      </c>
      <c r="K4806" s="1" t="str">
        <f>IF(A4806="","",'[1]OFD Query'!AL4806)</f>
        <v>Ray'zakhir</v>
      </c>
      <c r="L4806" s="6">
        <f>IF(A4806="","",'[1]OFD Query'!AO4806)</f>
        <v>209.84</v>
      </c>
      <c r="M4806" s="1" t="str" cm="1">
        <f t="array" ref="M4806">_xlfn.IFS(L4806="","",L4806=0,"PPD",L4806&gt;0,"COD")</f>
        <v>COD</v>
      </c>
      <c r="N4806" s="1" t="str" cm="1">
        <f t="array" ref="N4806">_xlfn.IFS(A4806="","",L4806=0,M4806,L4806&lt;100,"&lt;100",L4806&lt;200,"&lt;200",L4806&lt;500,"&lt;500",L4806&lt;1000,"&lt;1000",L4806&gt;1000,"Above 1K")</f>
        <v>&lt;500</v>
      </c>
      <c r="O4806" s="6">
        <f>IF(A4806="","",'[1]OFD Query'!CB4806)</f>
        <v>4</v>
      </c>
      <c r="P4806" s="1" t="str">
        <f>IF(A4806="","",'[1]OFD Query'!CJ4806)</f>
        <v>POUCH</v>
      </c>
      <c r="Q4806" s="1" t="str" cm="1">
        <f t="array" ref="Q4806">IFERROR(_xlfn.IFS(A4806="","",O4806=0,"TRUE",AND(O4806=1,E4806="Out For Delivery"),"FALSE",O4806=1,"TRUE"),"FALSE")</f>
        <v>FALSE</v>
      </c>
      <c r="R4806" s="1" t="str">
        <f>'[1]OFD Query'!BT4806</f>
        <v>NO</v>
      </c>
    </row>
    <row r="4807" spans="1:18" x14ac:dyDescent="0.3">
      <c r="A4807" s="5" t="str">
        <f>IF(ISBLANK('[1]OFD Query'!A4807),"",'[1]OFD Query'!A4807)</f>
        <v>6062024921070</v>
      </c>
      <c r="B4807" s="1" t="str">
        <f>IF(A4807="","",LEFT('[1]OFD Query'!C4807,FIND(" ",'[1]OFD Query'!C4807)-1))</f>
        <v>Dropship</v>
      </c>
      <c r="C4807" s="1" t="str">
        <f>IF(A4807="","",'[1]OFD Query'!F4807)</f>
        <v>C2103730101</v>
      </c>
      <c r="D4807" s="1" t="str">
        <f>IFERROR(VLOOKUP(C4807,Sheet2!A:B,2,0),"")</f>
        <v>SHEIN</v>
      </c>
      <c r="E4807" s="1" t="str">
        <f>IF(A4807="","",'[1]OFD Query'!I4807)</f>
        <v>Out For Delivery</v>
      </c>
      <c r="F4807" s="1" t="str">
        <f t="shared" si="76"/>
        <v>MAK-2</v>
      </c>
      <c r="G4807" s="6" t="str" cm="1">
        <f t="array" ref="G4807">IFERROR(_xlfn.IFS(A4807="","",'[1]OFD Query'!N4807="","Fresh"),'[1]OFD Query'!N4807)</f>
        <v>Reschedule</v>
      </c>
      <c r="H4807" s="6" t="str" cm="1">
        <f t="array" ref="H4807">IFERROR(_xlfn.IFS(B4807="","",'[1]OFD Query'!O4807="","Fresh"),'[1]OFD Query'!O4807)</f>
        <v>Schedule for future</v>
      </c>
      <c r="I4807" s="1" t="str">
        <f>IF(A4807="","",'[1]OFD Query'!W4807)</f>
        <v>D2108334301</v>
      </c>
      <c r="J4807" s="1" t="str">
        <f>IF(A4807="","",'[1]OFD Query'!X4807)</f>
        <v>AFKAR-Z ABDULRZAQ -- ABDULJABAR</v>
      </c>
      <c r="K4807" s="1" t="str">
        <f>IF(A4807="","",'[1]OFD Query'!AL4807)</f>
        <v>Ray'zakhir</v>
      </c>
      <c r="L4807" s="6">
        <f>IF(A4807="","",'[1]OFD Query'!AO4807)</f>
        <v>420.26</v>
      </c>
      <c r="M4807" s="1" t="str" cm="1">
        <f t="array" ref="M4807">_xlfn.IFS(L4807="","",L4807=0,"PPD",L4807&gt;0,"COD")</f>
        <v>COD</v>
      </c>
      <c r="N4807" s="1" t="str" cm="1">
        <f t="array" ref="N4807">_xlfn.IFS(A4807="","",L4807=0,M4807,L4807&lt;100,"&lt;100",L4807&lt;200,"&lt;200",L4807&lt;500,"&lt;500",L4807&lt;1000,"&lt;1000",L4807&gt;1000,"Above 1K")</f>
        <v>&lt;500</v>
      </c>
      <c r="O4807" s="6">
        <f>IF(A4807="","",'[1]OFD Query'!CB4807)</f>
        <v>1</v>
      </c>
      <c r="P4807" s="1" t="str">
        <f>IF(A4807="","",'[1]OFD Query'!CJ4807)</f>
        <v>POUCH</v>
      </c>
      <c r="Q4807" s="1" t="str" cm="1">
        <f t="array" ref="Q4807">IFERROR(_xlfn.IFS(A4807="","",O4807=0,"TRUE",AND(O4807=1,E4807="Out For Delivery"),"FALSE",O4807=1,"TRUE"),"FALSE")</f>
        <v>FALSE</v>
      </c>
      <c r="R4807" s="1" t="str">
        <f>'[1]OFD Query'!BT4807</f>
        <v>NO</v>
      </c>
    </row>
    <row r="4808" spans="1:18" x14ac:dyDescent="0.3">
      <c r="A4808" s="5" t="str">
        <f>IF(ISBLANK('[1]OFD Query'!A4808),"",'[1]OFD Query'!A4808)</f>
        <v>6060724742131</v>
      </c>
      <c r="B4808" s="1" t="str">
        <f>IF(A4808="","",LEFT('[1]OFD Query'!C4808,FIND(" ",'[1]OFD Query'!C4808)-1))</f>
        <v>Dropship</v>
      </c>
      <c r="C4808" s="1" t="str">
        <f>IF(A4808="","",'[1]OFD Query'!F4808)</f>
        <v>C2103716501</v>
      </c>
      <c r="D4808" s="1" t="str">
        <f>IFERROR(VLOOKUP(C4808,Sheet2!A:B,2,0),"")</f>
        <v>SHEIN</v>
      </c>
      <c r="E4808" s="1" t="str">
        <f>IF(A4808="","",'[1]OFD Query'!I4808)</f>
        <v>Out For Delivery</v>
      </c>
      <c r="F4808" s="1" t="str">
        <f t="shared" si="76"/>
        <v>MAK-2</v>
      </c>
      <c r="G4808" s="6" t="str" cm="1">
        <f t="array" ref="G4808">IFERROR(_xlfn.IFS(A4808="","",'[1]OFD Query'!N4808="","Fresh"),'[1]OFD Query'!N4808)</f>
        <v>Undelivered</v>
      </c>
      <c r="H4808" s="6" t="str" cm="1">
        <f t="array" ref="H4808">IFERROR(_xlfn.IFS(B4808="","",'[1]OFD Query'!O4808="","Fresh"),'[1]OFD Query'!O4808)</f>
        <v xml:space="preserve">NDR Condition, can not been scheduled </v>
      </c>
      <c r="I4808" s="1" t="str">
        <f>IF(A4808="","",'[1]OFD Query'!W4808)</f>
        <v>D2108334301</v>
      </c>
      <c r="J4808" s="1" t="str">
        <f>IF(A4808="","",'[1]OFD Query'!X4808)</f>
        <v>AFKAR-Z ABDULRZAQ -- ABDULJABAR</v>
      </c>
      <c r="K4808" s="1" t="str">
        <f>IF(A4808="","",'[1]OFD Query'!AL4808)</f>
        <v>Al Andalus</v>
      </c>
      <c r="L4808" s="6">
        <f>IF(A4808="","",'[1]OFD Query'!AO4808)</f>
        <v>0</v>
      </c>
      <c r="M4808" s="1" t="str" cm="1">
        <f t="array" ref="M4808">_xlfn.IFS(L4808="","",L4808=0,"PPD",L4808&gt;0,"COD")</f>
        <v>PPD</v>
      </c>
      <c r="N4808" s="1" t="str" cm="1">
        <f t="array" ref="N4808">_xlfn.IFS(A4808="","",L4808=0,M4808,L4808&lt;100,"&lt;100",L4808&lt;200,"&lt;200",L4808&lt;500,"&lt;500",L4808&lt;1000,"&lt;1000",L4808&gt;1000,"Above 1K")</f>
        <v>PPD</v>
      </c>
      <c r="O4808" s="6">
        <f>IF(A4808="","",'[1]OFD Query'!CB4808)</f>
        <v>4</v>
      </c>
      <c r="P4808" s="1" t="str">
        <f>IF(A4808="","",'[1]OFD Query'!CJ4808)</f>
        <v>POUCH</v>
      </c>
      <c r="Q4808" s="1" t="str" cm="1">
        <f t="array" ref="Q4808">IFERROR(_xlfn.IFS(A4808="","",O4808=0,"TRUE",AND(O4808=1,E4808="Out For Delivery"),"FALSE",O4808=1,"TRUE"),"FALSE")</f>
        <v>FALSE</v>
      </c>
      <c r="R4808" s="1" t="str">
        <f>'[1]OFD Query'!BT4808</f>
        <v>NO</v>
      </c>
    </row>
    <row r="4809" spans="1:18" x14ac:dyDescent="0.3">
      <c r="A4809" s="5" t="str">
        <f>IF(ISBLANK('[1]OFD Query'!A4809),"",'[1]OFD Query'!A4809)</f>
        <v>6061424103712</v>
      </c>
      <c r="B4809" s="1" t="str">
        <f>IF(A4809="","",LEFT('[1]OFD Query'!C4809,FIND(" ",'[1]OFD Query'!C4809)-1))</f>
        <v>Dropship</v>
      </c>
      <c r="C4809" s="1" t="str">
        <f>IF(A4809="","",'[1]OFD Query'!F4809)</f>
        <v>C2103730101</v>
      </c>
      <c r="D4809" s="1" t="str">
        <f>IFERROR(VLOOKUP(C4809,Sheet2!A:B,2,0),"")</f>
        <v>SHEIN</v>
      </c>
      <c r="E4809" s="1" t="str">
        <f>IF(A4809="","",'[1]OFD Query'!I4809)</f>
        <v>Out For Delivery</v>
      </c>
      <c r="F4809" s="1" t="str">
        <f t="shared" si="76"/>
        <v>MAK-2</v>
      </c>
      <c r="G4809" s="6" t="str" cm="1">
        <f t="array" ref="G4809">IFERROR(_xlfn.IFS(A4809="","",'[1]OFD Query'!N4809="","Fresh"),'[1]OFD Query'!N4809)</f>
        <v>No Answer</v>
      </c>
      <c r="H4809" s="6" t="str" cm="1">
        <f t="array" ref="H4809">IFERROR(_xlfn.IFS(B4809="","",'[1]OFD Query'!O4809="","Fresh"),'[1]OFD Query'!O4809)</f>
        <v>Switched Off</v>
      </c>
      <c r="I4809" s="1" t="str">
        <f>IF(A4809="","",'[1]OFD Query'!W4809)</f>
        <v>D2108334301</v>
      </c>
      <c r="J4809" s="1" t="str">
        <f>IF(A4809="","",'[1]OFD Query'!X4809)</f>
        <v>AFKAR-Z ABDULRZAQ -- ABDULJABAR</v>
      </c>
      <c r="K4809" s="1" t="str">
        <f>IF(A4809="","",'[1]OFD Query'!AL4809)</f>
        <v>Ray'zakhir</v>
      </c>
      <c r="L4809" s="6">
        <f>IF(A4809="","",'[1]OFD Query'!AO4809)</f>
        <v>156.4</v>
      </c>
      <c r="M4809" s="1" t="str" cm="1">
        <f t="array" ref="M4809">_xlfn.IFS(L4809="","",L4809=0,"PPD",L4809&gt;0,"COD")</f>
        <v>COD</v>
      </c>
      <c r="N4809" s="1" t="str" cm="1">
        <f t="array" ref="N4809">_xlfn.IFS(A4809="","",L4809=0,M4809,L4809&lt;100,"&lt;100",L4809&lt;200,"&lt;200",L4809&lt;500,"&lt;500",L4809&lt;1000,"&lt;1000",L4809&gt;1000,"Above 1K")</f>
        <v>&lt;200</v>
      </c>
      <c r="O4809" s="6">
        <f>IF(A4809="","",'[1]OFD Query'!CB4809)</f>
        <v>2</v>
      </c>
      <c r="P4809" s="1" t="str">
        <f>IF(A4809="","",'[1]OFD Query'!CJ4809)</f>
        <v>POUCH</v>
      </c>
      <c r="Q4809" s="1" t="str" cm="1">
        <f t="array" ref="Q4809">IFERROR(_xlfn.IFS(A4809="","",O4809=0,"TRUE",AND(O4809=1,E4809="Out For Delivery"),"FALSE",O4809=1,"TRUE"),"FALSE")</f>
        <v>FALSE</v>
      </c>
      <c r="R4809" s="1" t="str">
        <f>'[1]OFD Query'!BT4809</f>
        <v>NO</v>
      </c>
    </row>
    <row r="4810" spans="1:18" x14ac:dyDescent="0.3">
      <c r="A4810" s="5" t="str">
        <f>IF(ISBLANK('[1]OFD Query'!A4810),"",'[1]OFD Query'!A4810)</f>
        <v>6060524921635</v>
      </c>
      <c r="B4810" s="1" t="str">
        <f>IF(A4810="","",LEFT('[1]OFD Query'!C4810,FIND(" ",'[1]OFD Query'!C4810)-1))</f>
        <v>Dropship</v>
      </c>
      <c r="C4810" s="1" t="str">
        <f>IF(A4810="","",'[1]OFD Query'!F4810)</f>
        <v>C2103716501</v>
      </c>
      <c r="D4810" s="1" t="str">
        <f>IFERROR(VLOOKUP(C4810,Sheet2!A:B,2,0),"")</f>
        <v>SHEIN</v>
      </c>
      <c r="E4810" s="1" t="str">
        <f>IF(A4810="","",'[1]OFD Query'!I4810)</f>
        <v>Out For Delivery</v>
      </c>
      <c r="F4810" s="1" t="str">
        <f t="shared" si="76"/>
        <v>MAK-2</v>
      </c>
      <c r="G4810" s="6" t="str" cm="1">
        <f t="array" ref="G4810">IFERROR(_xlfn.IFS(A4810="","",'[1]OFD Query'!N4810="","Fresh"),'[1]OFD Query'!N4810)</f>
        <v>Reschedule</v>
      </c>
      <c r="H4810" s="6" t="str" cm="1">
        <f t="array" ref="H4810">IFERROR(_xlfn.IFS(B4810="","",'[1]OFD Query'!O4810="","Fresh"),'[1]OFD Query'!O4810)</f>
        <v>Schedule for future</v>
      </c>
      <c r="I4810" s="1" t="str">
        <f>IF(A4810="","",'[1]OFD Query'!W4810)</f>
        <v>D2108334301</v>
      </c>
      <c r="J4810" s="1" t="str">
        <f>IF(A4810="","",'[1]OFD Query'!X4810)</f>
        <v>AFKAR-Z ABDULRZAQ -- ABDULJABAR</v>
      </c>
      <c r="K4810" s="1" t="str">
        <f>IF(A4810="","",'[1]OFD Query'!AL4810)</f>
        <v>Al Maabdah</v>
      </c>
      <c r="L4810" s="6">
        <f>IF(A4810="","",'[1]OFD Query'!AO4810)</f>
        <v>169.3</v>
      </c>
      <c r="M4810" s="1" t="str" cm="1">
        <f t="array" ref="M4810">_xlfn.IFS(L4810="","",L4810=0,"PPD",L4810&gt;0,"COD")</f>
        <v>COD</v>
      </c>
      <c r="N4810" s="1" t="str" cm="1">
        <f t="array" ref="N4810">_xlfn.IFS(A4810="","",L4810=0,M4810,L4810&lt;100,"&lt;100",L4810&lt;200,"&lt;200",L4810&lt;500,"&lt;500",L4810&lt;1000,"&lt;1000",L4810&gt;1000,"Above 1K")</f>
        <v>&lt;200</v>
      </c>
      <c r="O4810" s="6">
        <f>IF(A4810="","",'[1]OFD Query'!CB4810)</f>
        <v>2</v>
      </c>
      <c r="P4810" s="1" t="str">
        <f>IF(A4810="","",'[1]OFD Query'!CJ4810)</f>
        <v>POUCH</v>
      </c>
      <c r="Q4810" s="1" t="str" cm="1">
        <f t="array" ref="Q4810">IFERROR(_xlfn.IFS(A4810="","",O4810=0,"TRUE",AND(O4810=1,E4810="Out For Delivery"),"FALSE",O4810=1,"TRUE"),"FALSE")</f>
        <v>FALSE</v>
      </c>
      <c r="R4810" s="1" t="str">
        <f>'[1]OFD Query'!BT4810</f>
        <v>NO</v>
      </c>
    </row>
    <row r="4811" spans="1:18" x14ac:dyDescent="0.3">
      <c r="A4811" s="5" t="str">
        <f>IF(ISBLANK('[1]OFD Query'!A4811),"",'[1]OFD Query'!A4811)</f>
        <v>6062224288843</v>
      </c>
      <c r="B4811" s="1" t="str">
        <f>IF(A4811="","",LEFT('[1]OFD Query'!C4811,FIND(" ",'[1]OFD Query'!C4811)-1))</f>
        <v>Dropship</v>
      </c>
      <c r="C4811" s="1" t="str">
        <f>IF(A4811="","",'[1]OFD Query'!F4811)</f>
        <v>C2103730101</v>
      </c>
      <c r="D4811" s="1" t="str">
        <f>IFERROR(VLOOKUP(C4811,Sheet2!A:B,2,0),"")</f>
        <v>SHEIN</v>
      </c>
      <c r="E4811" s="1" t="str">
        <f>IF(A4811="","",'[1]OFD Query'!I4811)</f>
        <v>Out For Delivery</v>
      </c>
      <c r="F4811" s="1" t="str">
        <f t="shared" si="76"/>
        <v>MAK-2</v>
      </c>
      <c r="G4811" s="6" t="str" cm="1">
        <f t="array" ref="G4811">IFERROR(_xlfn.IFS(A4811="","",'[1]OFD Query'!N4811="","Fresh"),'[1]OFD Query'!N4811)</f>
        <v>Fresh</v>
      </c>
      <c r="H4811" s="6" t="str" cm="1">
        <f t="array" ref="H4811">IFERROR(_xlfn.IFS(B4811="","",'[1]OFD Query'!O4811="","Fresh"),'[1]OFD Query'!O4811)</f>
        <v>Fresh</v>
      </c>
      <c r="I4811" s="1" t="str">
        <f>IF(A4811="","",'[1]OFD Query'!W4811)</f>
        <v>D2108334301</v>
      </c>
      <c r="J4811" s="1" t="str">
        <f>IF(A4811="","",'[1]OFD Query'!X4811)</f>
        <v>AFKAR-Z ABDULRZAQ -- ABDULJABAR</v>
      </c>
      <c r="K4811" s="1" t="str">
        <f>IF(A4811="","",'[1]OFD Query'!AL4811)</f>
        <v>Ray'zakhir</v>
      </c>
      <c r="L4811" s="6">
        <f>IF(A4811="","",'[1]OFD Query'!AO4811)</f>
        <v>0</v>
      </c>
      <c r="M4811" s="1" t="str" cm="1">
        <f t="array" ref="M4811">_xlfn.IFS(L4811="","",L4811=0,"PPD",L4811&gt;0,"COD")</f>
        <v>PPD</v>
      </c>
      <c r="N4811" s="1" t="str" cm="1">
        <f t="array" ref="N4811">_xlfn.IFS(A4811="","",L4811=0,M4811,L4811&lt;100,"&lt;100",L4811&lt;200,"&lt;200",L4811&lt;500,"&lt;500",L4811&lt;1000,"&lt;1000",L4811&gt;1000,"Above 1K")</f>
        <v>PPD</v>
      </c>
      <c r="O4811" s="6">
        <f>IF(A4811="","",'[1]OFD Query'!CB4811)</f>
        <v>0</v>
      </c>
      <c r="P4811" s="1" t="str">
        <f>IF(A4811="","",'[1]OFD Query'!CJ4811)</f>
        <v>POUCH</v>
      </c>
      <c r="Q4811" s="1" t="str" cm="1">
        <f t="array" ref="Q4811">IFERROR(_xlfn.IFS(A4811="","",O4811=0,"TRUE",AND(O4811=1,E4811="Out For Delivery"),"FALSE",O4811=1,"TRUE"),"FALSE")</f>
        <v>TRUE</v>
      </c>
      <c r="R4811" s="1" t="str">
        <f>'[1]OFD Query'!BT4811</f>
        <v>NO</v>
      </c>
    </row>
    <row r="4812" spans="1:18" x14ac:dyDescent="0.3">
      <c r="A4812" s="5" t="str">
        <f>IF(ISBLANK('[1]OFD Query'!A4812),"",'[1]OFD Query'!A4812)</f>
        <v>6062124204051</v>
      </c>
      <c r="B4812" s="1" t="str">
        <f>IF(A4812="","",LEFT('[1]OFD Query'!C4812,FIND(" ",'[1]OFD Query'!C4812)-1))</f>
        <v>Dropship</v>
      </c>
      <c r="C4812" s="1" t="str">
        <f>IF(A4812="","",'[1]OFD Query'!F4812)</f>
        <v>C2103730101</v>
      </c>
      <c r="D4812" s="1" t="str">
        <f>IFERROR(VLOOKUP(C4812,Sheet2!A:B,2,0),"")</f>
        <v>SHEIN</v>
      </c>
      <c r="E4812" s="1" t="str">
        <f>IF(A4812="","",'[1]OFD Query'!I4812)</f>
        <v>Out For Delivery</v>
      </c>
      <c r="F4812" s="1" t="str">
        <f t="shared" si="76"/>
        <v>MAK-2</v>
      </c>
      <c r="G4812" s="6" t="str" cm="1">
        <f t="array" ref="G4812">IFERROR(_xlfn.IFS(A4812="","",'[1]OFD Query'!N4812="","Fresh"),'[1]OFD Query'!N4812)</f>
        <v>Fresh</v>
      </c>
      <c r="H4812" s="6" t="str" cm="1">
        <f t="array" ref="H4812">IFERROR(_xlfn.IFS(B4812="","",'[1]OFD Query'!O4812="","Fresh"),'[1]OFD Query'!O4812)</f>
        <v>Fresh</v>
      </c>
      <c r="I4812" s="1" t="str">
        <f>IF(A4812="","",'[1]OFD Query'!W4812)</f>
        <v>D2108334301</v>
      </c>
      <c r="J4812" s="1" t="str">
        <f>IF(A4812="","",'[1]OFD Query'!X4812)</f>
        <v>AFKAR-Z ABDULRZAQ -- ABDULJABAR</v>
      </c>
      <c r="K4812" s="1" t="str">
        <f>IF(A4812="","",'[1]OFD Query'!AL4812)</f>
        <v>Al Andalus</v>
      </c>
      <c r="L4812" s="6">
        <f>IF(A4812="","",'[1]OFD Query'!AO4812)</f>
        <v>0</v>
      </c>
      <c r="M4812" s="1" t="str" cm="1">
        <f t="array" ref="M4812">_xlfn.IFS(L4812="","",L4812=0,"PPD",L4812&gt;0,"COD")</f>
        <v>PPD</v>
      </c>
      <c r="N4812" s="1" t="str" cm="1">
        <f t="array" ref="N4812">_xlfn.IFS(A4812="","",L4812=0,M4812,L4812&lt;100,"&lt;100",L4812&lt;200,"&lt;200",L4812&lt;500,"&lt;500",L4812&lt;1000,"&lt;1000",L4812&gt;1000,"Above 1K")</f>
        <v>PPD</v>
      </c>
      <c r="O4812" s="6">
        <f>IF(A4812="","",'[1]OFD Query'!CB4812)</f>
        <v>0</v>
      </c>
      <c r="P4812" s="1" t="str">
        <f>IF(A4812="","",'[1]OFD Query'!CJ4812)</f>
        <v>POUCH</v>
      </c>
      <c r="Q4812" s="1" t="str" cm="1">
        <f t="array" ref="Q4812">IFERROR(_xlfn.IFS(A4812="","",O4812=0,"TRUE",AND(O4812=1,E4812="Out For Delivery"),"FALSE",O4812=1,"TRUE"),"FALSE")</f>
        <v>TRUE</v>
      </c>
      <c r="R4812" s="1" t="str">
        <f>'[1]OFD Query'!BT4812</f>
        <v>NO</v>
      </c>
    </row>
    <row r="4813" spans="1:18" x14ac:dyDescent="0.3">
      <c r="A4813" s="5" t="str">
        <f>IF(ISBLANK('[1]OFD Query'!A4813),"",'[1]OFD Query'!A4813)</f>
        <v>6062024504032</v>
      </c>
      <c r="B4813" s="1" t="str">
        <f>IF(A4813="","",LEFT('[1]OFD Query'!C4813,FIND(" ",'[1]OFD Query'!C4813)-1))</f>
        <v>Dropship</v>
      </c>
      <c r="C4813" s="1" t="str">
        <f>IF(A4813="","",'[1]OFD Query'!F4813)</f>
        <v>C2103730101</v>
      </c>
      <c r="D4813" s="1" t="str">
        <f>IFERROR(VLOOKUP(C4813,Sheet2!A:B,2,0),"")</f>
        <v>SHEIN</v>
      </c>
      <c r="E4813" s="1" t="str">
        <f>IF(A4813="","",'[1]OFD Query'!I4813)</f>
        <v>Out For Delivery</v>
      </c>
      <c r="F4813" s="1" t="str">
        <f t="shared" si="76"/>
        <v>MAK-2</v>
      </c>
      <c r="G4813" s="6" t="str" cm="1">
        <f t="array" ref="G4813">IFERROR(_xlfn.IFS(A4813="","",'[1]OFD Query'!N4813="","Fresh"),'[1]OFD Query'!N4813)</f>
        <v>No Answer</v>
      </c>
      <c r="H4813" s="6" t="str" cm="1">
        <f t="array" ref="H4813">IFERROR(_xlfn.IFS(B4813="","",'[1]OFD Query'!O4813="","Fresh"),'[1]OFD Query'!O4813)</f>
        <v>Switched Off</v>
      </c>
      <c r="I4813" s="1" t="str">
        <f>IF(A4813="","",'[1]OFD Query'!W4813)</f>
        <v>D2108334301</v>
      </c>
      <c r="J4813" s="1" t="str">
        <f>IF(A4813="","",'[1]OFD Query'!X4813)</f>
        <v>AFKAR-Z ABDULRZAQ -- ABDULJABAR</v>
      </c>
      <c r="K4813" s="1" t="str">
        <f>IF(A4813="","",'[1]OFD Query'!AL4813)</f>
        <v>Ray'zakhir</v>
      </c>
      <c r="L4813" s="6">
        <f>IF(A4813="","",'[1]OFD Query'!AO4813)</f>
        <v>129.36000000000001</v>
      </c>
      <c r="M4813" s="1" t="str" cm="1">
        <f t="array" ref="M4813">_xlfn.IFS(L4813="","",L4813=0,"PPD",L4813&gt;0,"COD")</f>
        <v>COD</v>
      </c>
      <c r="N4813" s="1" t="str" cm="1">
        <f t="array" ref="N4813">_xlfn.IFS(A4813="","",L4813=0,M4813,L4813&lt;100,"&lt;100",L4813&lt;200,"&lt;200",L4813&lt;500,"&lt;500",L4813&lt;1000,"&lt;1000",L4813&gt;1000,"Above 1K")</f>
        <v>&lt;200</v>
      </c>
      <c r="O4813" s="6">
        <f>IF(A4813="","",'[1]OFD Query'!CB4813)</f>
        <v>1</v>
      </c>
      <c r="P4813" s="1" t="str">
        <f>IF(A4813="","",'[1]OFD Query'!CJ4813)</f>
        <v>POUCH</v>
      </c>
      <c r="Q4813" s="1" t="str" cm="1">
        <f t="array" ref="Q4813">IFERROR(_xlfn.IFS(A4813="","",O4813=0,"TRUE",AND(O4813=1,E4813="Out For Delivery"),"FALSE",O4813=1,"TRUE"),"FALSE")</f>
        <v>FALSE</v>
      </c>
      <c r="R4813" s="1" t="str">
        <f>'[1]OFD Query'!BT4813</f>
        <v>NO</v>
      </c>
    </row>
    <row r="4814" spans="1:18" x14ac:dyDescent="0.3">
      <c r="A4814" s="5" t="str">
        <f>IF(ISBLANK('[1]OFD Query'!A4814),"",'[1]OFD Query'!A4814)</f>
        <v>6061624514007</v>
      </c>
      <c r="B4814" s="1" t="str">
        <f>IF(A4814="","",LEFT('[1]OFD Query'!C4814,FIND(" ",'[1]OFD Query'!C4814)-1))</f>
        <v>Dropship</v>
      </c>
      <c r="C4814" s="1" t="str">
        <f>IF(A4814="","",'[1]OFD Query'!F4814)</f>
        <v>C2103730101</v>
      </c>
      <c r="D4814" s="1" t="str">
        <f>IFERROR(VLOOKUP(C4814,Sheet2!A:B,2,0),"")</f>
        <v>SHEIN</v>
      </c>
      <c r="E4814" s="1" t="str">
        <f>IF(A4814="","",'[1]OFD Query'!I4814)</f>
        <v>Out For Delivery</v>
      </c>
      <c r="F4814" s="1" t="str">
        <f t="shared" si="76"/>
        <v>MAK-2</v>
      </c>
      <c r="G4814" s="6" t="str" cm="1">
        <f t="array" ref="G4814">IFERROR(_xlfn.IFS(A4814="","",'[1]OFD Query'!N4814="","Fresh"),'[1]OFD Query'!N4814)</f>
        <v>Reschedule</v>
      </c>
      <c r="H4814" s="6" t="str" cm="1">
        <f t="array" ref="H4814">IFERROR(_xlfn.IFS(B4814="","",'[1]OFD Query'!O4814="","Fresh"),'[1]OFD Query'!O4814)</f>
        <v>Schedule for future</v>
      </c>
      <c r="I4814" s="1" t="str">
        <f>IF(A4814="","",'[1]OFD Query'!W4814)</f>
        <v>D2108334301</v>
      </c>
      <c r="J4814" s="1" t="str">
        <f>IF(A4814="","",'[1]OFD Query'!X4814)</f>
        <v>AFKAR-Z ABDULRZAQ -- ABDULJABAR</v>
      </c>
      <c r="K4814" s="1" t="str">
        <f>IF(A4814="","",'[1]OFD Query'!AL4814)</f>
        <v>Al Maabdah</v>
      </c>
      <c r="L4814" s="6">
        <f>IF(A4814="","",'[1]OFD Query'!AO4814)</f>
        <v>0</v>
      </c>
      <c r="M4814" s="1" t="str" cm="1">
        <f t="array" ref="M4814">_xlfn.IFS(L4814="","",L4814=0,"PPD",L4814&gt;0,"COD")</f>
        <v>PPD</v>
      </c>
      <c r="N4814" s="1" t="str" cm="1">
        <f t="array" ref="N4814">_xlfn.IFS(A4814="","",L4814=0,M4814,L4814&lt;100,"&lt;100",L4814&lt;200,"&lt;200",L4814&lt;500,"&lt;500",L4814&lt;1000,"&lt;1000",L4814&gt;1000,"Above 1K")</f>
        <v>PPD</v>
      </c>
      <c r="O4814" s="6">
        <f>IF(A4814="","",'[1]OFD Query'!CB4814)</f>
        <v>2</v>
      </c>
      <c r="P4814" s="1" t="str">
        <f>IF(A4814="","",'[1]OFD Query'!CJ4814)</f>
        <v>POUCH</v>
      </c>
      <c r="Q4814" s="1" t="str" cm="1">
        <f t="array" ref="Q4814">IFERROR(_xlfn.IFS(A4814="","",O4814=0,"TRUE",AND(O4814=1,E4814="Out For Delivery"),"FALSE",O4814=1,"TRUE"),"FALSE")</f>
        <v>FALSE</v>
      </c>
      <c r="R4814" s="1" t="str">
        <f>'[1]OFD Query'!BT4814</f>
        <v>NO</v>
      </c>
    </row>
    <row r="4815" spans="1:18" x14ac:dyDescent="0.3">
      <c r="A4815" s="5" t="str">
        <f>IF(ISBLANK('[1]OFD Query'!A4815),"",'[1]OFD Query'!A4815)</f>
        <v>6061924775968</v>
      </c>
      <c r="B4815" s="1" t="str">
        <f>IF(A4815="","",LEFT('[1]OFD Query'!C4815,FIND(" ",'[1]OFD Query'!C4815)-1))</f>
        <v>Dropship</v>
      </c>
      <c r="C4815" s="1" t="str">
        <f>IF(A4815="","",'[1]OFD Query'!F4815)</f>
        <v>C2103730101</v>
      </c>
      <c r="D4815" s="1" t="str">
        <f>IFERROR(VLOOKUP(C4815,Sheet2!A:B,2,0),"")</f>
        <v>SHEIN</v>
      </c>
      <c r="E4815" s="1" t="str">
        <f>IF(A4815="","",'[1]OFD Query'!I4815)</f>
        <v>Out For Delivery</v>
      </c>
      <c r="F4815" s="1" t="str">
        <f t="shared" si="76"/>
        <v>MAK-2</v>
      </c>
      <c r="G4815" s="6" t="str" cm="1">
        <f t="array" ref="G4815">IFERROR(_xlfn.IFS(A4815="","",'[1]OFD Query'!N4815="","Fresh"),'[1]OFD Query'!N4815)</f>
        <v>No Answer</v>
      </c>
      <c r="H4815" s="6" t="str" cm="1">
        <f t="array" ref="H4815">IFERROR(_xlfn.IFS(B4815="","",'[1]OFD Query'!O4815="","Fresh"),'[1]OFD Query'!O4815)</f>
        <v>Switched Off</v>
      </c>
      <c r="I4815" s="1" t="str">
        <f>IF(A4815="","",'[1]OFD Query'!W4815)</f>
        <v>D2108334301</v>
      </c>
      <c r="J4815" s="1" t="str">
        <f>IF(A4815="","",'[1]OFD Query'!X4815)</f>
        <v>AFKAR-Z ABDULRZAQ -- ABDULJABAR</v>
      </c>
      <c r="K4815" s="1" t="str">
        <f>IF(A4815="","",'[1]OFD Query'!AL4815)</f>
        <v>Ray'zakhir</v>
      </c>
      <c r="L4815" s="6">
        <f>IF(A4815="","",'[1]OFD Query'!AO4815)</f>
        <v>468.06</v>
      </c>
      <c r="M4815" s="1" t="str" cm="1">
        <f t="array" ref="M4815">_xlfn.IFS(L4815="","",L4815=0,"PPD",L4815&gt;0,"COD")</f>
        <v>COD</v>
      </c>
      <c r="N4815" s="1" t="str" cm="1">
        <f t="array" ref="N4815">_xlfn.IFS(A4815="","",L4815=0,M4815,L4815&lt;100,"&lt;100",L4815&lt;200,"&lt;200",L4815&lt;500,"&lt;500",L4815&lt;1000,"&lt;1000",L4815&gt;1000,"Above 1K")</f>
        <v>&lt;500</v>
      </c>
      <c r="O4815" s="6">
        <f>IF(A4815="","",'[1]OFD Query'!CB4815)</f>
        <v>2</v>
      </c>
      <c r="P4815" s="1" t="str">
        <f>IF(A4815="","",'[1]OFD Query'!CJ4815)</f>
        <v>POUCH</v>
      </c>
      <c r="Q4815" s="1" t="str" cm="1">
        <f t="array" ref="Q4815">IFERROR(_xlfn.IFS(A4815="","",O4815=0,"TRUE",AND(O4815=1,E4815="Out For Delivery"),"FALSE",O4815=1,"TRUE"),"FALSE")</f>
        <v>FALSE</v>
      </c>
      <c r="R4815" s="1" t="str">
        <f>'[1]OFD Query'!BT4815</f>
        <v>NO</v>
      </c>
    </row>
    <row r="4816" spans="1:18" x14ac:dyDescent="0.3">
      <c r="A4816" s="5" t="str">
        <f>IF(ISBLANK('[1]OFD Query'!A4816),"",'[1]OFD Query'!A4816)</f>
        <v>6062424291873</v>
      </c>
      <c r="B4816" s="1" t="str">
        <f>IF(A4816="","",LEFT('[1]OFD Query'!C4816,FIND(" ",'[1]OFD Query'!C4816)-1))</f>
        <v>Dropship</v>
      </c>
      <c r="C4816" s="1" t="str">
        <f>IF(A4816="","",'[1]OFD Query'!F4816)</f>
        <v>C21036624</v>
      </c>
      <c r="D4816" s="1" t="str">
        <f>IFERROR(VLOOKUP(C4816,Sheet2!A:B,2,0),"")</f>
        <v>CODPARTNER</v>
      </c>
      <c r="E4816" s="1" t="str">
        <f>IF(A4816="","",'[1]OFD Query'!I4816)</f>
        <v>Out For Delivery</v>
      </c>
      <c r="F4816" s="1" t="str">
        <f t="shared" ref="F4816:F4879" si="77">IF(A4816="","","MAK-2")</f>
        <v>MAK-2</v>
      </c>
      <c r="G4816" s="6" t="str" cm="1">
        <f t="array" ref="G4816">IFERROR(_xlfn.IFS(A4816="","",'[1]OFD Query'!N4816="","Fresh"),'[1]OFD Query'!N4816)</f>
        <v>Fresh</v>
      </c>
      <c r="H4816" s="6" t="str" cm="1">
        <f t="array" ref="H4816">IFERROR(_xlfn.IFS(B4816="","",'[1]OFD Query'!O4816="","Fresh"),'[1]OFD Query'!O4816)</f>
        <v>Fresh</v>
      </c>
      <c r="I4816" s="1" t="str">
        <f>IF(A4816="","",'[1]OFD Query'!W4816)</f>
        <v>D2108334301</v>
      </c>
      <c r="J4816" s="1" t="str">
        <f>IF(A4816="","",'[1]OFD Query'!X4816)</f>
        <v>AFKAR-Z ABDULRZAQ -- ABDULJABAR</v>
      </c>
      <c r="K4816" s="1" t="str">
        <f>IF(A4816="","",'[1]OFD Query'!AL4816)</f>
        <v>Al Utaybiyyah</v>
      </c>
      <c r="L4816" s="6">
        <f>IF(A4816="","",'[1]OFD Query'!AO4816)</f>
        <v>199</v>
      </c>
      <c r="M4816" s="1" t="str" cm="1">
        <f t="array" ref="M4816">_xlfn.IFS(L4816="","",L4816=0,"PPD",L4816&gt;0,"COD")</f>
        <v>COD</v>
      </c>
      <c r="N4816" s="1" t="str" cm="1">
        <f t="array" ref="N4816">_xlfn.IFS(A4816="","",L4816=0,M4816,L4816&lt;100,"&lt;100",L4816&lt;200,"&lt;200",L4816&lt;500,"&lt;500",L4816&lt;1000,"&lt;1000",L4816&gt;1000,"Above 1K")</f>
        <v>&lt;200</v>
      </c>
      <c r="O4816" s="6">
        <f>IF(A4816="","",'[1]OFD Query'!CB4816)</f>
        <v>0</v>
      </c>
      <c r="P4816" s="1" t="str">
        <f>IF(A4816="","",'[1]OFD Query'!CJ4816)</f>
        <v/>
      </c>
      <c r="Q4816" s="1" t="str" cm="1">
        <f t="array" ref="Q4816">IFERROR(_xlfn.IFS(A4816="","",O4816=0,"TRUE",AND(O4816=1,E4816="Out For Delivery"),"FALSE",O4816=1,"TRUE"),"FALSE")</f>
        <v>TRUE</v>
      </c>
      <c r="R4816" s="1" t="str">
        <f>'[1]OFD Query'!BT4816</f>
        <v>NO</v>
      </c>
    </row>
    <row r="4817" spans="1:18" x14ac:dyDescent="0.3">
      <c r="A4817" s="5" t="str">
        <f>IF(ISBLANK('[1]OFD Query'!A4817),"",'[1]OFD Query'!A4817)</f>
        <v>6062324222167</v>
      </c>
      <c r="B4817" s="1" t="str">
        <f>IF(A4817="","",LEFT('[1]OFD Query'!C4817,FIND(" ",'[1]OFD Query'!C4817)-1))</f>
        <v>Dropship</v>
      </c>
      <c r="C4817" s="1" t="str">
        <f>IF(A4817="","",'[1]OFD Query'!F4817)</f>
        <v>C21035691</v>
      </c>
      <c r="D4817" s="1" t="str">
        <f>IFERROR(VLOOKUP(C4817,Sheet2!A:B,2,0),"")</f>
        <v>Ahmed Adil</v>
      </c>
      <c r="E4817" s="1" t="str">
        <f>IF(A4817="","",'[1]OFD Query'!I4817)</f>
        <v>Out For Delivery</v>
      </c>
      <c r="F4817" s="1" t="str">
        <f t="shared" si="77"/>
        <v>MAK-2</v>
      </c>
      <c r="G4817" s="6" t="str" cm="1">
        <f t="array" ref="G4817">IFERROR(_xlfn.IFS(A4817="","",'[1]OFD Query'!N4817="","Fresh"),'[1]OFD Query'!N4817)</f>
        <v>Fresh</v>
      </c>
      <c r="H4817" s="6" t="str" cm="1">
        <f t="array" ref="H4817">IFERROR(_xlfn.IFS(B4817="","",'[1]OFD Query'!O4817="","Fresh"),'[1]OFD Query'!O4817)</f>
        <v>Fresh</v>
      </c>
      <c r="I4817" s="1" t="str">
        <f>IF(A4817="","",'[1]OFD Query'!W4817)</f>
        <v>D2108334301</v>
      </c>
      <c r="J4817" s="1" t="str">
        <f>IF(A4817="","",'[1]OFD Query'!X4817)</f>
        <v>AFKAR-Z ABDULRZAQ -- ABDULJABAR</v>
      </c>
      <c r="K4817" s="1" t="str">
        <f>IF(A4817="","",'[1]OFD Query'!AL4817)</f>
        <v>Ray'zakhir</v>
      </c>
      <c r="L4817" s="6">
        <f>IF(A4817="","",'[1]OFD Query'!AO4817)</f>
        <v>24</v>
      </c>
      <c r="M4817" s="1" t="str" cm="1">
        <f t="array" ref="M4817">_xlfn.IFS(L4817="","",L4817=0,"PPD",L4817&gt;0,"COD")</f>
        <v>COD</v>
      </c>
      <c r="N4817" s="1" t="str" cm="1">
        <f t="array" ref="N4817">_xlfn.IFS(A4817="","",L4817=0,M4817,L4817&lt;100,"&lt;100",L4817&lt;200,"&lt;200",L4817&lt;500,"&lt;500",L4817&lt;1000,"&lt;1000",L4817&gt;1000,"Above 1K")</f>
        <v>&lt;100</v>
      </c>
      <c r="O4817" s="6">
        <f>IF(A4817="","",'[1]OFD Query'!CB4817)</f>
        <v>0</v>
      </c>
      <c r="P4817" s="1" t="str">
        <f>IF(A4817="","",'[1]OFD Query'!CJ4817)</f>
        <v/>
      </c>
      <c r="Q4817" s="1" t="str" cm="1">
        <f t="array" ref="Q4817">IFERROR(_xlfn.IFS(A4817="","",O4817=0,"TRUE",AND(O4817=1,E4817="Out For Delivery"),"FALSE",O4817=1,"TRUE"),"FALSE")</f>
        <v>TRUE</v>
      </c>
      <c r="R4817" s="1" t="str">
        <f>'[1]OFD Query'!BT4817</f>
        <v>NO</v>
      </c>
    </row>
    <row r="4818" spans="1:18" x14ac:dyDescent="0.3">
      <c r="A4818" s="5" t="str">
        <f>IF(ISBLANK('[1]OFD Query'!A4818),"",'[1]OFD Query'!A4818)</f>
        <v>6062224373068</v>
      </c>
      <c r="B4818" s="1" t="str">
        <f>IF(A4818="","",LEFT('[1]OFD Query'!C4818,FIND(" ",'[1]OFD Query'!C4818)-1))</f>
        <v>Dropship</v>
      </c>
      <c r="C4818" s="1" t="str">
        <f>IF(A4818="","",'[1]OFD Query'!F4818)</f>
        <v>C2103730101</v>
      </c>
      <c r="D4818" s="1" t="str">
        <f>IFERROR(VLOOKUP(C4818,Sheet2!A:B,2,0),"")</f>
        <v>SHEIN</v>
      </c>
      <c r="E4818" s="1" t="str">
        <f>IF(A4818="","",'[1]OFD Query'!I4818)</f>
        <v>Out For Delivery</v>
      </c>
      <c r="F4818" s="1" t="str">
        <f t="shared" si="77"/>
        <v>MAK-2</v>
      </c>
      <c r="G4818" s="6" t="str" cm="1">
        <f t="array" ref="G4818">IFERROR(_xlfn.IFS(A4818="","",'[1]OFD Query'!N4818="","Fresh"),'[1]OFD Query'!N4818)</f>
        <v>Fresh</v>
      </c>
      <c r="H4818" s="6" t="str" cm="1">
        <f t="array" ref="H4818">IFERROR(_xlfn.IFS(B4818="","",'[1]OFD Query'!O4818="","Fresh"),'[1]OFD Query'!O4818)</f>
        <v>Fresh</v>
      </c>
      <c r="I4818" s="1" t="str">
        <f>IF(A4818="","",'[1]OFD Query'!W4818)</f>
        <v>D2108334301</v>
      </c>
      <c r="J4818" s="1" t="str">
        <f>IF(A4818="","",'[1]OFD Query'!X4818)</f>
        <v>AFKAR-Z ABDULRZAQ -- ABDULJABAR</v>
      </c>
      <c r="K4818" s="1" t="str">
        <f>IF(A4818="","",'[1]OFD Query'!AL4818)</f>
        <v>Al Khansa</v>
      </c>
      <c r="L4818" s="6">
        <f>IF(A4818="","",'[1]OFD Query'!AO4818)</f>
        <v>531.46</v>
      </c>
      <c r="M4818" s="1" t="str" cm="1">
        <f t="array" ref="M4818">_xlfn.IFS(L4818="","",L4818=0,"PPD",L4818&gt;0,"COD")</f>
        <v>COD</v>
      </c>
      <c r="N4818" s="1" t="str" cm="1">
        <f t="array" ref="N4818">_xlfn.IFS(A4818="","",L4818=0,M4818,L4818&lt;100,"&lt;100",L4818&lt;200,"&lt;200",L4818&lt;500,"&lt;500",L4818&lt;1000,"&lt;1000",L4818&gt;1000,"Above 1K")</f>
        <v>&lt;1000</v>
      </c>
      <c r="O4818" s="6">
        <f>IF(A4818="","",'[1]OFD Query'!CB4818)</f>
        <v>0</v>
      </c>
      <c r="P4818" s="1" t="str">
        <f>IF(A4818="","",'[1]OFD Query'!CJ4818)</f>
        <v>POUCH</v>
      </c>
      <c r="Q4818" s="1" t="str" cm="1">
        <f t="array" ref="Q4818">IFERROR(_xlfn.IFS(A4818="","",O4818=0,"TRUE",AND(O4818=1,E4818="Out For Delivery"),"FALSE",O4818=1,"TRUE"),"FALSE")</f>
        <v>TRUE</v>
      </c>
      <c r="R4818" s="1" t="str">
        <f>'[1]OFD Query'!BT4818</f>
        <v>NO</v>
      </c>
    </row>
    <row r="4819" spans="1:18" x14ac:dyDescent="0.3">
      <c r="A4819" s="5" t="str">
        <f>IF(ISBLANK('[1]OFD Query'!A4819),"",'[1]OFD Query'!A4819)</f>
        <v>6062424346200</v>
      </c>
      <c r="B4819" s="1" t="str">
        <f>IF(A4819="","",LEFT('[1]OFD Query'!C4819,FIND(" ",'[1]OFD Query'!C4819)-1))</f>
        <v>Dropship</v>
      </c>
      <c r="C4819" s="1" t="str">
        <f>IF(A4819="","",'[1]OFD Query'!F4819)</f>
        <v>C2107346</v>
      </c>
      <c r="D4819" s="1" t="str">
        <f>IFERROR(VLOOKUP(C4819,Sheet2!A:B,2,0),"")</f>
        <v>QuickSilver</v>
      </c>
      <c r="E4819" s="1" t="str">
        <f>IF(A4819="","",'[1]OFD Query'!I4819)</f>
        <v>Out For Delivery</v>
      </c>
      <c r="F4819" s="1" t="str">
        <f t="shared" si="77"/>
        <v>MAK-2</v>
      </c>
      <c r="G4819" s="6" t="str" cm="1">
        <f t="array" ref="G4819">IFERROR(_xlfn.IFS(A4819="","",'[1]OFD Query'!N4819="","Fresh"),'[1]OFD Query'!N4819)</f>
        <v>Fresh</v>
      </c>
      <c r="H4819" s="6" t="str" cm="1">
        <f t="array" ref="H4819">IFERROR(_xlfn.IFS(B4819="","",'[1]OFD Query'!O4819="","Fresh"),'[1]OFD Query'!O4819)</f>
        <v>Fresh</v>
      </c>
      <c r="I4819" s="1" t="str">
        <f>IF(A4819="","",'[1]OFD Query'!W4819)</f>
        <v>D2108334301</v>
      </c>
      <c r="J4819" s="1" t="str">
        <f>IF(A4819="","",'[1]OFD Query'!X4819)</f>
        <v>AFKAR-Z ABDULRZAQ -- ABDULJABAR</v>
      </c>
      <c r="K4819" s="1" t="str">
        <f>IF(A4819="","",'[1]OFD Query'!AL4819)</f>
        <v>Makkah</v>
      </c>
      <c r="L4819" s="6">
        <f>IF(A4819="","",'[1]OFD Query'!AO4819)</f>
        <v>420</v>
      </c>
      <c r="M4819" s="1" t="str" cm="1">
        <f t="array" ref="M4819">_xlfn.IFS(L4819="","",L4819=0,"PPD",L4819&gt;0,"COD")</f>
        <v>COD</v>
      </c>
      <c r="N4819" s="1" t="str" cm="1">
        <f t="array" ref="N4819">_xlfn.IFS(A4819="","",L4819=0,M4819,L4819&lt;100,"&lt;100",L4819&lt;200,"&lt;200",L4819&lt;500,"&lt;500",L4819&lt;1000,"&lt;1000",L4819&gt;1000,"Above 1K")</f>
        <v>&lt;500</v>
      </c>
      <c r="O4819" s="6">
        <f>IF(A4819="","",'[1]OFD Query'!CB4819)</f>
        <v>0</v>
      </c>
      <c r="P4819" s="1" t="str">
        <f>IF(A4819="","",'[1]OFD Query'!CJ4819)</f>
        <v/>
      </c>
      <c r="Q4819" s="1" t="str" cm="1">
        <f t="array" ref="Q4819">IFERROR(_xlfn.IFS(A4819="","",O4819=0,"TRUE",AND(O4819=1,E4819="Out For Delivery"),"FALSE",O4819=1,"TRUE"),"FALSE")</f>
        <v>TRUE</v>
      </c>
      <c r="R4819" s="1" t="str">
        <f>'[1]OFD Query'!BT4819</f>
        <v>NO</v>
      </c>
    </row>
    <row r="4820" spans="1:18" x14ac:dyDescent="0.3">
      <c r="A4820" s="5" t="str">
        <f>IF(ISBLANK('[1]OFD Query'!A4820),"",'[1]OFD Query'!A4820)</f>
        <v>6062224492453</v>
      </c>
      <c r="B4820" s="1" t="str">
        <f>IF(A4820="","",LEFT('[1]OFD Query'!C4820,FIND(" ",'[1]OFD Query'!C4820)-1))</f>
        <v>Dropship</v>
      </c>
      <c r="C4820" s="1" t="str">
        <f>IF(A4820="","",'[1]OFD Query'!F4820)</f>
        <v>C21036624</v>
      </c>
      <c r="D4820" s="1" t="str">
        <f>IFERROR(VLOOKUP(C4820,Sheet2!A:B,2,0),"")</f>
        <v>CODPARTNER</v>
      </c>
      <c r="E4820" s="1" t="str">
        <f>IF(A4820="","",'[1]OFD Query'!I4820)</f>
        <v>Out For Delivery</v>
      </c>
      <c r="F4820" s="1" t="str">
        <f t="shared" si="77"/>
        <v>MAK-2</v>
      </c>
      <c r="G4820" s="6" t="str" cm="1">
        <f t="array" ref="G4820">IFERROR(_xlfn.IFS(A4820="","",'[1]OFD Query'!N4820="","Fresh"),'[1]OFD Query'!N4820)</f>
        <v>Review</v>
      </c>
      <c r="H4820" s="6" t="str" cm="1">
        <f t="array" ref="H4820">IFERROR(_xlfn.IFS(B4820="","",'[1]OFD Query'!O4820="","Fresh"),'[1]OFD Query'!O4820)</f>
        <v>Customer Wants to Change Location</v>
      </c>
      <c r="I4820" s="1" t="str">
        <f>IF(A4820="","",'[1]OFD Query'!W4820)</f>
        <v>D2108334301</v>
      </c>
      <c r="J4820" s="1" t="str">
        <f>IF(A4820="","",'[1]OFD Query'!X4820)</f>
        <v>AFKAR-Z ABDULRZAQ -- ABDULJABAR</v>
      </c>
      <c r="K4820" s="1" t="str">
        <f>IF(A4820="","",'[1]OFD Query'!AL4820)</f>
        <v>Al Buhayrat</v>
      </c>
      <c r="L4820" s="6">
        <f>IF(A4820="","",'[1]OFD Query'!AO4820)</f>
        <v>282</v>
      </c>
      <c r="M4820" s="1" t="str" cm="1">
        <f t="array" ref="M4820">_xlfn.IFS(L4820="","",L4820=0,"PPD",L4820&gt;0,"COD")</f>
        <v>COD</v>
      </c>
      <c r="N4820" s="1" t="str" cm="1">
        <f t="array" ref="N4820">_xlfn.IFS(A4820="","",L4820=0,M4820,L4820&lt;100,"&lt;100",L4820&lt;200,"&lt;200",L4820&lt;500,"&lt;500",L4820&lt;1000,"&lt;1000",L4820&gt;1000,"Above 1K")</f>
        <v>&lt;500</v>
      </c>
      <c r="O4820" s="6">
        <f>IF(A4820="","",'[1]OFD Query'!CB4820)</f>
        <v>1</v>
      </c>
      <c r="P4820" s="1" t="str">
        <f>IF(A4820="","",'[1]OFD Query'!CJ4820)</f>
        <v/>
      </c>
      <c r="Q4820" s="1" t="str" cm="1">
        <f t="array" ref="Q4820">IFERROR(_xlfn.IFS(A4820="","",O4820=0,"TRUE",AND(O4820=1,E4820="Out For Delivery"),"FALSE",O4820=1,"TRUE"),"FALSE")</f>
        <v>FALSE</v>
      </c>
      <c r="R4820" s="1" t="str">
        <f>'[1]OFD Query'!BT4820</f>
        <v>NO</v>
      </c>
    </row>
    <row r="4821" spans="1:18" x14ac:dyDescent="0.3">
      <c r="A4821" s="5" t="str">
        <f>IF(ISBLANK('[1]OFD Query'!A4821),"",'[1]OFD Query'!A4821)</f>
        <v>6062224461690</v>
      </c>
      <c r="B4821" s="1" t="str">
        <f>IF(A4821="","",LEFT('[1]OFD Query'!C4821,FIND(" ",'[1]OFD Query'!C4821)-1))</f>
        <v>Dropship</v>
      </c>
      <c r="C4821" s="1" t="str">
        <f>IF(A4821="","",'[1]OFD Query'!F4821)</f>
        <v>C2103730101</v>
      </c>
      <c r="D4821" s="1" t="str">
        <f>IFERROR(VLOOKUP(C4821,Sheet2!A:B,2,0),"")</f>
        <v>SHEIN</v>
      </c>
      <c r="E4821" s="1" t="str">
        <f>IF(A4821="","",'[1]OFD Query'!I4821)</f>
        <v>Out For Delivery</v>
      </c>
      <c r="F4821" s="1" t="str">
        <f t="shared" si="77"/>
        <v>MAK-2</v>
      </c>
      <c r="G4821" s="6" t="str" cm="1">
        <f t="array" ref="G4821">IFERROR(_xlfn.IFS(A4821="","",'[1]OFD Query'!N4821="","Fresh"),'[1]OFD Query'!N4821)</f>
        <v>Fresh</v>
      </c>
      <c r="H4821" s="6" t="str" cm="1">
        <f t="array" ref="H4821">IFERROR(_xlfn.IFS(B4821="","",'[1]OFD Query'!O4821="","Fresh"),'[1]OFD Query'!O4821)</f>
        <v>Fresh</v>
      </c>
      <c r="I4821" s="1" t="str">
        <f>IF(A4821="","",'[1]OFD Query'!W4821)</f>
        <v>D2108334301</v>
      </c>
      <c r="J4821" s="1" t="str">
        <f>IF(A4821="","",'[1]OFD Query'!X4821)</f>
        <v>AFKAR-Z ABDULRZAQ -- ABDULJABAR</v>
      </c>
      <c r="K4821" s="1" t="str">
        <f>IF(A4821="","",'[1]OFD Query'!AL4821)</f>
        <v>Ray'zakhir</v>
      </c>
      <c r="L4821" s="6">
        <f>IF(A4821="","",'[1]OFD Query'!AO4821)</f>
        <v>228.91</v>
      </c>
      <c r="M4821" s="1" t="str" cm="1">
        <f t="array" ref="M4821">_xlfn.IFS(L4821="","",L4821=0,"PPD",L4821&gt;0,"COD")</f>
        <v>COD</v>
      </c>
      <c r="N4821" s="1" t="str" cm="1">
        <f t="array" ref="N4821">_xlfn.IFS(A4821="","",L4821=0,M4821,L4821&lt;100,"&lt;100",L4821&lt;200,"&lt;200",L4821&lt;500,"&lt;500",L4821&lt;1000,"&lt;1000",L4821&gt;1000,"Above 1K")</f>
        <v>&lt;500</v>
      </c>
      <c r="O4821" s="6">
        <f>IF(A4821="","",'[1]OFD Query'!CB4821)</f>
        <v>0</v>
      </c>
      <c r="P4821" s="1" t="str">
        <f>IF(A4821="","",'[1]OFD Query'!CJ4821)</f>
        <v>POUCH</v>
      </c>
      <c r="Q4821" s="1" t="str" cm="1">
        <f t="array" ref="Q4821">IFERROR(_xlfn.IFS(A4821="","",O4821=0,"TRUE",AND(O4821=1,E4821="Out For Delivery"),"FALSE",O4821=1,"TRUE"),"FALSE")</f>
        <v>TRUE</v>
      </c>
      <c r="R4821" s="1" t="str">
        <f>'[1]OFD Query'!BT4821</f>
        <v>NO</v>
      </c>
    </row>
    <row r="4822" spans="1:18" x14ac:dyDescent="0.3">
      <c r="A4822" s="5" t="str">
        <f>IF(ISBLANK('[1]OFD Query'!A4822),"",'[1]OFD Query'!A4822)</f>
        <v>6062224320245</v>
      </c>
      <c r="B4822" s="1" t="str">
        <f>IF(A4822="","",LEFT('[1]OFD Query'!C4822,FIND(" ",'[1]OFD Query'!C4822)-1))</f>
        <v>Dropship</v>
      </c>
      <c r="C4822" s="1" t="str">
        <f>IF(A4822="","",'[1]OFD Query'!F4822)</f>
        <v>C2103730101</v>
      </c>
      <c r="D4822" s="1" t="str">
        <f>IFERROR(VLOOKUP(C4822,Sheet2!A:B,2,0),"")</f>
        <v>SHEIN</v>
      </c>
      <c r="E4822" s="1" t="str">
        <f>IF(A4822="","",'[1]OFD Query'!I4822)</f>
        <v>Out For Delivery</v>
      </c>
      <c r="F4822" s="1" t="str">
        <f t="shared" si="77"/>
        <v>MAK-2</v>
      </c>
      <c r="G4822" s="6" t="str" cm="1">
        <f t="array" ref="G4822">IFERROR(_xlfn.IFS(A4822="","",'[1]OFD Query'!N4822="","Fresh"),'[1]OFD Query'!N4822)</f>
        <v>Fresh</v>
      </c>
      <c r="H4822" s="6" t="str" cm="1">
        <f t="array" ref="H4822">IFERROR(_xlfn.IFS(B4822="","",'[1]OFD Query'!O4822="","Fresh"),'[1]OFD Query'!O4822)</f>
        <v>Fresh</v>
      </c>
      <c r="I4822" s="1" t="str">
        <f>IF(A4822="","",'[1]OFD Query'!W4822)</f>
        <v>D2108334301</v>
      </c>
      <c r="J4822" s="1" t="str">
        <f>IF(A4822="","",'[1]OFD Query'!X4822)</f>
        <v>AFKAR-Z ABDULRZAQ -- ABDULJABAR</v>
      </c>
      <c r="K4822" s="1" t="str">
        <f>IF(A4822="","",'[1]OFD Query'!AL4822)</f>
        <v>Ray'zakhir</v>
      </c>
      <c r="L4822" s="6">
        <f>IF(A4822="","",'[1]OFD Query'!AO4822)</f>
        <v>122.7</v>
      </c>
      <c r="M4822" s="1" t="str" cm="1">
        <f t="array" ref="M4822">_xlfn.IFS(L4822="","",L4822=0,"PPD",L4822&gt;0,"COD")</f>
        <v>COD</v>
      </c>
      <c r="N4822" s="1" t="str" cm="1">
        <f t="array" ref="N4822">_xlfn.IFS(A4822="","",L4822=0,M4822,L4822&lt;100,"&lt;100",L4822&lt;200,"&lt;200",L4822&lt;500,"&lt;500",L4822&lt;1000,"&lt;1000",L4822&gt;1000,"Above 1K")</f>
        <v>&lt;200</v>
      </c>
      <c r="O4822" s="6">
        <f>IF(A4822="","",'[1]OFD Query'!CB4822)</f>
        <v>0</v>
      </c>
      <c r="P4822" s="1" t="str">
        <f>IF(A4822="","",'[1]OFD Query'!CJ4822)</f>
        <v>POUCH</v>
      </c>
      <c r="Q4822" s="1" t="str" cm="1">
        <f t="array" ref="Q4822">IFERROR(_xlfn.IFS(A4822="","",O4822=0,"TRUE",AND(O4822=1,E4822="Out For Delivery"),"FALSE",O4822=1,"TRUE"),"FALSE")</f>
        <v>TRUE</v>
      </c>
      <c r="R4822" s="1" t="str">
        <f>'[1]OFD Query'!BT4822</f>
        <v>NO</v>
      </c>
    </row>
    <row r="4823" spans="1:18" x14ac:dyDescent="0.3">
      <c r="A4823" s="5" t="str">
        <f>IF(ISBLANK('[1]OFD Query'!A4823),"",'[1]OFD Query'!A4823)</f>
        <v>6062224789089</v>
      </c>
      <c r="B4823" s="1" t="str">
        <f>IF(A4823="","",LEFT('[1]OFD Query'!C4823,FIND(" ",'[1]OFD Query'!C4823)-1))</f>
        <v>Dropship</v>
      </c>
      <c r="C4823" s="1" t="str">
        <f>IF(A4823="","",'[1]OFD Query'!F4823)</f>
        <v>C2103730101</v>
      </c>
      <c r="D4823" s="1" t="str">
        <f>IFERROR(VLOOKUP(C4823,Sheet2!A:B,2,0),"")</f>
        <v>SHEIN</v>
      </c>
      <c r="E4823" s="1" t="str">
        <f>IF(A4823="","",'[1]OFD Query'!I4823)</f>
        <v>Out For Delivery</v>
      </c>
      <c r="F4823" s="1" t="str">
        <f t="shared" si="77"/>
        <v>MAK-2</v>
      </c>
      <c r="G4823" s="6" t="str" cm="1">
        <f t="array" ref="G4823">IFERROR(_xlfn.IFS(A4823="","",'[1]OFD Query'!N4823="","Fresh"),'[1]OFD Query'!N4823)</f>
        <v>Fresh</v>
      </c>
      <c r="H4823" s="6" t="str" cm="1">
        <f t="array" ref="H4823">IFERROR(_xlfn.IFS(B4823="","",'[1]OFD Query'!O4823="","Fresh"),'[1]OFD Query'!O4823)</f>
        <v>Fresh</v>
      </c>
      <c r="I4823" s="1" t="str">
        <f>IF(A4823="","",'[1]OFD Query'!W4823)</f>
        <v>D2108334301</v>
      </c>
      <c r="J4823" s="1" t="str">
        <f>IF(A4823="","",'[1]OFD Query'!X4823)</f>
        <v>AFKAR-Z ABDULRZAQ -- ABDULJABAR</v>
      </c>
      <c r="K4823" s="1" t="str">
        <f>IF(A4823="","",'[1]OFD Query'!AL4823)</f>
        <v>Ray'zakhir</v>
      </c>
      <c r="L4823" s="6">
        <f>IF(A4823="","",'[1]OFD Query'!AO4823)</f>
        <v>386.98</v>
      </c>
      <c r="M4823" s="1" t="str" cm="1">
        <f t="array" ref="M4823">_xlfn.IFS(L4823="","",L4823=0,"PPD",L4823&gt;0,"COD")</f>
        <v>COD</v>
      </c>
      <c r="N4823" s="1" t="str" cm="1">
        <f t="array" ref="N4823">_xlfn.IFS(A4823="","",L4823=0,M4823,L4823&lt;100,"&lt;100",L4823&lt;200,"&lt;200",L4823&lt;500,"&lt;500",L4823&lt;1000,"&lt;1000",L4823&gt;1000,"Above 1K")</f>
        <v>&lt;500</v>
      </c>
      <c r="O4823" s="6">
        <f>IF(A4823="","",'[1]OFD Query'!CB4823)</f>
        <v>0</v>
      </c>
      <c r="P4823" s="1" t="str">
        <f>IF(A4823="","",'[1]OFD Query'!CJ4823)</f>
        <v>POUCH</v>
      </c>
      <c r="Q4823" s="1" t="str" cm="1">
        <f t="array" ref="Q4823">IFERROR(_xlfn.IFS(A4823="","",O4823=0,"TRUE",AND(O4823=1,E4823="Out For Delivery"),"FALSE",O4823=1,"TRUE"),"FALSE")</f>
        <v>TRUE</v>
      </c>
      <c r="R4823" s="1" t="str">
        <f>'[1]OFD Query'!BT4823</f>
        <v>NO</v>
      </c>
    </row>
    <row r="4824" spans="1:18" x14ac:dyDescent="0.3">
      <c r="A4824" s="5" t="str">
        <f>IF(ISBLANK('[1]OFD Query'!A4824),"",'[1]OFD Query'!A4824)</f>
        <v>6062224703087</v>
      </c>
      <c r="B4824" s="1" t="str">
        <f>IF(A4824="","",LEFT('[1]OFD Query'!C4824,FIND(" ",'[1]OFD Query'!C4824)-1))</f>
        <v>Dropship</v>
      </c>
      <c r="C4824" s="1" t="str">
        <f>IF(A4824="","",'[1]OFD Query'!F4824)</f>
        <v>C2107346</v>
      </c>
      <c r="D4824" s="1" t="str">
        <f>IFERROR(VLOOKUP(C4824,Sheet2!A:B,2,0),"")</f>
        <v>QuickSilver</v>
      </c>
      <c r="E4824" s="1" t="str">
        <f>IF(A4824="","",'[1]OFD Query'!I4824)</f>
        <v>Out For Delivery</v>
      </c>
      <c r="F4824" s="1" t="str">
        <f t="shared" si="77"/>
        <v>MAK-2</v>
      </c>
      <c r="G4824" s="6" t="str" cm="1">
        <f t="array" ref="G4824">IFERROR(_xlfn.IFS(A4824="","",'[1]OFD Query'!N4824="","Fresh"),'[1]OFD Query'!N4824)</f>
        <v>Reschedule</v>
      </c>
      <c r="H4824" s="6" t="str" cm="1">
        <f t="array" ref="H4824">IFERROR(_xlfn.IFS(B4824="","",'[1]OFD Query'!O4824="","Fresh"),'[1]OFD Query'!O4824)</f>
        <v>Schedule for future</v>
      </c>
      <c r="I4824" s="1" t="str">
        <f>IF(A4824="","",'[1]OFD Query'!W4824)</f>
        <v>D2108334301</v>
      </c>
      <c r="J4824" s="1" t="str">
        <f>IF(A4824="","",'[1]OFD Query'!X4824)</f>
        <v>AFKAR-Z ABDULRZAQ -- ABDULJABAR</v>
      </c>
      <c r="K4824" s="1" t="str">
        <f>IF(A4824="","",'[1]OFD Query'!AL4824)</f>
        <v>As Sulaymaniyyah</v>
      </c>
      <c r="L4824" s="6">
        <f>IF(A4824="","",'[1]OFD Query'!AO4824)</f>
        <v>450</v>
      </c>
      <c r="M4824" s="1" t="str" cm="1">
        <f t="array" ref="M4824">_xlfn.IFS(L4824="","",L4824=0,"PPD",L4824&gt;0,"COD")</f>
        <v>COD</v>
      </c>
      <c r="N4824" s="1" t="str" cm="1">
        <f t="array" ref="N4824">_xlfn.IFS(A4824="","",L4824=0,M4824,L4824&lt;100,"&lt;100",L4824&lt;200,"&lt;200",L4824&lt;500,"&lt;500",L4824&lt;1000,"&lt;1000",L4824&gt;1000,"Above 1K")</f>
        <v>&lt;500</v>
      </c>
      <c r="O4824" s="6">
        <f>IF(A4824="","",'[1]OFD Query'!CB4824)</f>
        <v>1</v>
      </c>
      <c r="P4824" s="1" t="str">
        <f>IF(A4824="","",'[1]OFD Query'!CJ4824)</f>
        <v/>
      </c>
      <c r="Q4824" s="1" t="str" cm="1">
        <f t="array" ref="Q4824">IFERROR(_xlfn.IFS(A4824="","",O4824=0,"TRUE",AND(O4824=1,E4824="Out For Delivery"),"FALSE",O4824=1,"TRUE"),"FALSE")</f>
        <v>FALSE</v>
      </c>
      <c r="R4824" s="1" t="str">
        <f>'[1]OFD Query'!BT4824</f>
        <v>NO</v>
      </c>
    </row>
    <row r="4825" spans="1:18" x14ac:dyDescent="0.3">
      <c r="A4825" s="5" t="str">
        <f>IF(ISBLANK('[1]OFD Query'!A4825),"",'[1]OFD Query'!A4825)</f>
        <v>6062124436437</v>
      </c>
      <c r="B4825" s="1" t="str">
        <f>IF(A4825="","",LEFT('[1]OFD Query'!C4825,FIND(" ",'[1]OFD Query'!C4825)-1))</f>
        <v>Dropship</v>
      </c>
      <c r="C4825" s="1" t="str">
        <f>IF(A4825="","",'[1]OFD Query'!F4825)</f>
        <v>C2103730101</v>
      </c>
      <c r="D4825" s="1" t="str">
        <f>IFERROR(VLOOKUP(C4825,Sheet2!A:B,2,0),"")</f>
        <v>SHEIN</v>
      </c>
      <c r="E4825" s="1" t="str">
        <f>IF(A4825="","",'[1]OFD Query'!I4825)</f>
        <v>Out For Delivery</v>
      </c>
      <c r="F4825" s="1" t="str">
        <f t="shared" si="77"/>
        <v>MAK-2</v>
      </c>
      <c r="G4825" s="6" t="str" cm="1">
        <f t="array" ref="G4825">IFERROR(_xlfn.IFS(A4825="","",'[1]OFD Query'!N4825="","Fresh"),'[1]OFD Query'!N4825)</f>
        <v>No Answer</v>
      </c>
      <c r="H4825" s="6" t="str" cm="1">
        <f t="array" ref="H4825">IFERROR(_xlfn.IFS(B4825="","",'[1]OFD Query'!O4825="","Fresh"),'[1]OFD Query'!O4825)</f>
        <v>Switched Off</v>
      </c>
      <c r="I4825" s="1" t="str">
        <f>IF(A4825="","",'[1]OFD Query'!W4825)</f>
        <v>D2108334301</v>
      </c>
      <c r="J4825" s="1" t="str">
        <f>IF(A4825="","",'[1]OFD Query'!X4825)</f>
        <v>AFKAR-Z ABDULRZAQ -- ABDULJABAR</v>
      </c>
      <c r="K4825" s="1" t="str">
        <f>IF(A4825="","",'[1]OFD Query'!AL4825)</f>
        <v>Ray'zakhir</v>
      </c>
      <c r="L4825" s="6">
        <f>IF(A4825="","",'[1]OFD Query'!AO4825)</f>
        <v>497.8</v>
      </c>
      <c r="M4825" s="1" t="str" cm="1">
        <f t="array" ref="M4825">_xlfn.IFS(L4825="","",L4825=0,"PPD",L4825&gt;0,"COD")</f>
        <v>COD</v>
      </c>
      <c r="N4825" s="1" t="str" cm="1">
        <f t="array" ref="N4825">_xlfn.IFS(A4825="","",L4825=0,M4825,L4825&lt;100,"&lt;100",L4825&lt;200,"&lt;200",L4825&lt;500,"&lt;500",L4825&lt;1000,"&lt;1000",L4825&gt;1000,"Above 1K")</f>
        <v>&lt;500</v>
      </c>
      <c r="O4825" s="6">
        <f>IF(A4825="","",'[1]OFD Query'!CB4825)</f>
        <v>1</v>
      </c>
      <c r="P4825" s="1" t="str">
        <f>IF(A4825="","",'[1]OFD Query'!CJ4825)</f>
        <v>POUCH</v>
      </c>
      <c r="Q4825" s="1" t="str" cm="1">
        <f t="array" ref="Q4825">IFERROR(_xlfn.IFS(A4825="","",O4825=0,"TRUE",AND(O4825=1,E4825="Out For Delivery"),"FALSE",O4825=1,"TRUE"),"FALSE")</f>
        <v>FALSE</v>
      </c>
      <c r="R4825" s="1" t="str">
        <f>'[1]OFD Query'!BT4825</f>
        <v>NO</v>
      </c>
    </row>
    <row r="4826" spans="1:18" x14ac:dyDescent="0.3">
      <c r="A4826" s="5" t="str">
        <f>IF(ISBLANK('[1]OFD Query'!A4826),"",'[1]OFD Query'!A4826)</f>
        <v>6061824614912</v>
      </c>
      <c r="B4826" s="1" t="str">
        <f>IF(A4826="","",LEFT('[1]OFD Query'!C4826,FIND(" ",'[1]OFD Query'!C4826)-1))</f>
        <v>Dropship</v>
      </c>
      <c r="C4826" s="1" t="str">
        <f>IF(A4826="","",'[1]OFD Query'!F4826)</f>
        <v>C2103730101</v>
      </c>
      <c r="D4826" s="1" t="str">
        <f>IFERROR(VLOOKUP(C4826,Sheet2!A:B,2,0),"")</f>
        <v>SHEIN</v>
      </c>
      <c r="E4826" s="1" t="str">
        <f>IF(A4826="","",'[1]OFD Query'!I4826)</f>
        <v>Out For Delivery</v>
      </c>
      <c r="F4826" s="1" t="str">
        <f t="shared" si="77"/>
        <v>MAK-2</v>
      </c>
      <c r="G4826" s="6" t="str" cm="1">
        <f t="array" ref="G4826">IFERROR(_xlfn.IFS(A4826="","",'[1]OFD Query'!N4826="","Fresh"),'[1]OFD Query'!N4826)</f>
        <v>Reschedule</v>
      </c>
      <c r="H4826" s="6" t="str" cm="1">
        <f t="array" ref="H4826">IFERROR(_xlfn.IFS(B4826="","",'[1]OFD Query'!O4826="","Fresh"),'[1]OFD Query'!O4826)</f>
        <v>Schedule for future</v>
      </c>
      <c r="I4826" s="1" t="str">
        <f>IF(A4826="","",'[1]OFD Query'!W4826)</f>
        <v>D2108334301</v>
      </c>
      <c r="J4826" s="1" t="str">
        <f>IF(A4826="","",'[1]OFD Query'!X4826)</f>
        <v>AFKAR-Z ABDULRZAQ -- ABDULJABAR</v>
      </c>
      <c r="K4826" s="1" t="str">
        <f>IF(A4826="","",'[1]OFD Query'!AL4826)</f>
        <v>Ray'zakhir</v>
      </c>
      <c r="L4826" s="6">
        <f>IF(A4826="","",'[1]OFD Query'!AO4826)</f>
        <v>99.5</v>
      </c>
      <c r="M4826" s="1" t="str" cm="1">
        <f t="array" ref="M4826">_xlfn.IFS(L4826="","",L4826=0,"PPD",L4826&gt;0,"COD")</f>
        <v>COD</v>
      </c>
      <c r="N4826" s="1" t="str" cm="1">
        <f t="array" ref="N4826">_xlfn.IFS(A4826="","",L4826=0,M4826,L4826&lt;100,"&lt;100",L4826&lt;200,"&lt;200",L4826&lt;500,"&lt;500",L4826&lt;1000,"&lt;1000",L4826&gt;1000,"Above 1K")</f>
        <v>&lt;100</v>
      </c>
      <c r="O4826" s="6">
        <f>IF(A4826="","",'[1]OFD Query'!CB4826)</f>
        <v>3</v>
      </c>
      <c r="P4826" s="1" t="str">
        <f>IF(A4826="","",'[1]OFD Query'!CJ4826)</f>
        <v>POUCH</v>
      </c>
      <c r="Q4826" s="1" t="str" cm="1">
        <f t="array" ref="Q4826">IFERROR(_xlfn.IFS(A4826="","",O4826=0,"TRUE",AND(O4826=1,E4826="Out For Delivery"),"FALSE",O4826=1,"TRUE"),"FALSE")</f>
        <v>FALSE</v>
      </c>
      <c r="R4826" s="1" t="str">
        <f>'[1]OFD Query'!BT4826</f>
        <v>NO</v>
      </c>
    </row>
    <row r="4827" spans="1:18" x14ac:dyDescent="0.3">
      <c r="A4827" s="5" t="str">
        <f>IF(ISBLANK('[1]OFD Query'!A4827),"",'[1]OFD Query'!A4827)</f>
        <v>6062524252221</v>
      </c>
      <c r="B4827" s="1" t="str">
        <f>IF(A4827="","",LEFT('[1]OFD Query'!C4827,FIND(" ",'[1]OFD Query'!C4827)-1))</f>
        <v>Dropship</v>
      </c>
      <c r="C4827" s="1" t="str">
        <f>IF(A4827="","",'[1]OFD Query'!F4827)</f>
        <v>C21036106</v>
      </c>
      <c r="D4827" s="1" t="str">
        <f>IFERROR(VLOOKUP(C4827,Sheet2!A:B,2,0),"")</f>
        <v>Jetronics UAE</v>
      </c>
      <c r="E4827" s="1" t="str">
        <f>IF(A4827="","",'[1]OFD Query'!I4827)</f>
        <v>Out For Delivery</v>
      </c>
      <c r="F4827" s="1" t="str">
        <f t="shared" si="77"/>
        <v>MAK-2</v>
      </c>
      <c r="G4827" s="6" t="str" cm="1">
        <f t="array" ref="G4827">IFERROR(_xlfn.IFS(A4827="","",'[1]OFD Query'!N4827="","Fresh"),'[1]OFD Query'!N4827)</f>
        <v>Fresh</v>
      </c>
      <c r="H4827" s="6" t="str" cm="1">
        <f t="array" ref="H4827">IFERROR(_xlfn.IFS(B4827="","",'[1]OFD Query'!O4827="","Fresh"),'[1]OFD Query'!O4827)</f>
        <v>Fresh</v>
      </c>
      <c r="I4827" s="1" t="str">
        <f>IF(A4827="","",'[1]OFD Query'!W4827)</f>
        <v>D2108334301</v>
      </c>
      <c r="J4827" s="1" t="str">
        <f>IF(A4827="","",'[1]OFD Query'!X4827)</f>
        <v>AFKAR-Z ABDULRZAQ -- ABDULJABAR</v>
      </c>
      <c r="K4827" s="1" t="str">
        <f>IF(A4827="","",'[1]OFD Query'!AL4827)</f>
        <v>Jarwal</v>
      </c>
      <c r="L4827" s="6">
        <f>IF(A4827="","",'[1]OFD Query'!AO4827)</f>
        <v>139</v>
      </c>
      <c r="M4827" s="1" t="str" cm="1">
        <f t="array" ref="M4827">_xlfn.IFS(L4827="","",L4827=0,"PPD",L4827&gt;0,"COD")</f>
        <v>COD</v>
      </c>
      <c r="N4827" s="1" t="str" cm="1">
        <f t="array" ref="N4827">_xlfn.IFS(A4827="","",L4827=0,M4827,L4827&lt;100,"&lt;100",L4827&lt;200,"&lt;200",L4827&lt;500,"&lt;500",L4827&lt;1000,"&lt;1000",L4827&gt;1000,"Above 1K")</f>
        <v>&lt;200</v>
      </c>
      <c r="O4827" s="6">
        <f>IF(A4827="","",'[1]OFD Query'!CB4827)</f>
        <v>0</v>
      </c>
      <c r="P4827" s="1" t="str">
        <f>IF(A4827="","",'[1]OFD Query'!CJ4827)</f>
        <v/>
      </c>
      <c r="Q4827" s="1" t="str" cm="1">
        <f t="array" ref="Q4827">IFERROR(_xlfn.IFS(A4827="","",O4827=0,"TRUE",AND(O4827=1,E4827="Out For Delivery"),"FALSE",O4827=1,"TRUE"),"FALSE")</f>
        <v>TRUE</v>
      </c>
      <c r="R4827" s="1" t="str">
        <f>'[1]OFD Query'!BT4827</f>
        <v>NO</v>
      </c>
    </row>
    <row r="4828" spans="1:18" x14ac:dyDescent="0.3">
      <c r="A4828" s="5" t="str">
        <f>IF(ISBLANK('[1]OFD Query'!A4828),"",'[1]OFD Query'!A4828)</f>
        <v>6062024775069</v>
      </c>
      <c r="B4828" s="1" t="str">
        <f>IF(A4828="","",LEFT('[1]OFD Query'!C4828,FIND(" ",'[1]OFD Query'!C4828)-1))</f>
        <v>Dropship</v>
      </c>
      <c r="C4828" s="1" t="str">
        <f>IF(A4828="","",'[1]OFD Query'!F4828)</f>
        <v>C2103716501</v>
      </c>
      <c r="D4828" s="1" t="str">
        <f>IFERROR(VLOOKUP(C4828,Sheet2!A:B,2,0),"")</f>
        <v>SHEIN</v>
      </c>
      <c r="E4828" s="1" t="str">
        <f>IF(A4828="","",'[1]OFD Query'!I4828)</f>
        <v>Out For Delivery</v>
      </c>
      <c r="F4828" s="1" t="str">
        <f t="shared" si="77"/>
        <v>MAK-2</v>
      </c>
      <c r="G4828" s="6" t="str" cm="1">
        <f t="array" ref="G4828">IFERROR(_xlfn.IFS(A4828="","",'[1]OFD Query'!N4828="","Fresh"),'[1]OFD Query'!N4828)</f>
        <v>No Answer</v>
      </c>
      <c r="H4828" s="6" t="str" cm="1">
        <f t="array" ref="H4828">IFERROR(_xlfn.IFS(B4828="","",'[1]OFD Query'!O4828="","Fresh"),'[1]OFD Query'!O4828)</f>
        <v>Switched Off</v>
      </c>
      <c r="I4828" s="1" t="str">
        <f>IF(A4828="","",'[1]OFD Query'!W4828)</f>
        <v>D2108334301</v>
      </c>
      <c r="J4828" s="1" t="str">
        <f>IF(A4828="","",'[1]OFD Query'!X4828)</f>
        <v>AFKAR-Z ABDULRZAQ -- ABDULJABAR</v>
      </c>
      <c r="K4828" s="1" t="str">
        <f>IF(A4828="","",'[1]OFD Query'!AL4828)</f>
        <v>Al Khansa</v>
      </c>
      <c r="L4828" s="6">
        <f>IF(A4828="","",'[1]OFD Query'!AO4828)</f>
        <v>258.45999999999998</v>
      </c>
      <c r="M4828" s="1" t="str" cm="1">
        <f t="array" ref="M4828">_xlfn.IFS(L4828="","",L4828=0,"PPD",L4828&gt;0,"COD")</f>
        <v>COD</v>
      </c>
      <c r="N4828" s="1" t="str" cm="1">
        <f t="array" ref="N4828">_xlfn.IFS(A4828="","",L4828=0,M4828,L4828&lt;100,"&lt;100",L4828&lt;200,"&lt;200",L4828&lt;500,"&lt;500",L4828&lt;1000,"&lt;1000",L4828&gt;1000,"Above 1K")</f>
        <v>&lt;500</v>
      </c>
      <c r="O4828" s="6">
        <f>IF(A4828="","",'[1]OFD Query'!CB4828)</f>
        <v>1</v>
      </c>
      <c r="P4828" s="1" t="str">
        <f>IF(A4828="","",'[1]OFD Query'!CJ4828)</f>
        <v>POUCH</v>
      </c>
      <c r="Q4828" s="1" t="str" cm="1">
        <f t="array" ref="Q4828">IFERROR(_xlfn.IFS(A4828="","",O4828=0,"TRUE",AND(O4828=1,E4828="Out For Delivery"),"FALSE",O4828=1,"TRUE"),"FALSE")</f>
        <v>FALSE</v>
      </c>
      <c r="R4828" s="1" t="str">
        <f>'[1]OFD Query'!BT4828</f>
        <v>NO</v>
      </c>
    </row>
    <row r="4829" spans="1:18" x14ac:dyDescent="0.3">
      <c r="A4829" s="5" t="str">
        <f>IF(ISBLANK('[1]OFD Query'!A4829),"",'[1]OFD Query'!A4829)</f>
        <v>6062224200028</v>
      </c>
      <c r="B4829" s="1" t="str">
        <f>IF(A4829="","",LEFT('[1]OFD Query'!C4829,FIND(" ",'[1]OFD Query'!C4829)-1))</f>
        <v>Dropship</v>
      </c>
      <c r="C4829" s="1" t="str">
        <f>IF(A4829="","",'[1]OFD Query'!F4829)</f>
        <v>C2103730101</v>
      </c>
      <c r="D4829" s="1" t="str">
        <f>IFERROR(VLOOKUP(C4829,Sheet2!A:B,2,0),"")</f>
        <v>SHEIN</v>
      </c>
      <c r="E4829" s="1" t="str">
        <f>IF(A4829="","",'[1]OFD Query'!I4829)</f>
        <v>Out For Delivery</v>
      </c>
      <c r="F4829" s="1" t="str">
        <f t="shared" si="77"/>
        <v>MAK-2</v>
      </c>
      <c r="G4829" s="6" t="str" cm="1">
        <f t="array" ref="G4829">IFERROR(_xlfn.IFS(A4829="","",'[1]OFD Query'!N4829="","Fresh"),'[1]OFD Query'!N4829)</f>
        <v>Fresh</v>
      </c>
      <c r="H4829" s="6" t="str" cm="1">
        <f t="array" ref="H4829">IFERROR(_xlfn.IFS(B4829="","",'[1]OFD Query'!O4829="","Fresh"),'[1]OFD Query'!O4829)</f>
        <v>Fresh</v>
      </c>
      <c r="I4829" s="1" t="str">
        <f>IF(A4829="","",'[1]OFD Query'!W4829)</f>
        <v>D2108334301</v>
      </c>
      <c r="J4829" s="1" t="str">
        <f>IF(A4829="","",'[1]OFD Query'!X4829)</f>
        <v>AFKAR-Z ABDULRZAQ -- ABDULJABAR</v>
      </c>
      <c r="K4829" s="1" t="str">
        <f>IF(A4829="","",'[1]OFD Query'!AL4829)</f>
        <v>Al Khansa</v>
      </c>
      <c r="L4829" s="6">
        <f>IF(A4829="","",'[1]OFD Query'!AO4829)</f>
        <v>219.78</v>
      </c>
      <c r="M4829" s="1" t="str" cm="1">
        <f t="array" ref="M4829">_xlfn.IFS(L4829="","",L4829=0,"PPD",L4829&gt;0,"COD")</f>
        <v>COD</v>
      </c>
      <c r="N4829" s="1" t="str" cm="1">
        <f t="array" ref="N4829">_xlfn.IFS(A4829="","",L4829=0,M4829,L4829&lt;100,"&lt;100",L4829&lt;200,"&lt;200",L4829&lt;500,"&lt;500",L4829&lt;1000,"&lt;1000",L4829&gt;1000,"Above 1K")</f>
        <v>&lt;500</v>
      </c>
      <c r="O4829" s="6">
        <f>IF(A4829="","",'[1]OFD Query'!CB4829)</f>
        <v>0</v>
      </c>
      <c r="P4829" s="1" t="str">
        <f>IF(A4829="","",'[1]OFD Query'!CJ4829)</f>
        <v>POUCH</v>
      </c>
      <c r="Q4829" s="1" t="str" cm="1">
        <f t="array" ref="Q4829">IFERROR(_xlfn.IFS(A4829="","",O4829=0,"TRUE",AND(O4829=1,E4829="Out For Delivery"),"FALSE",O4829=1,"TRUE"),"FALSE")</f>
        <v>TRUE</v>
      </c>
      <c r="R4829" s="1" t="str">
        <f>'[1]OFD Query'!BT4829</f>
        <v>NO</v>
      </c>
    </row>
    <row r="4830" spans="1:18" x14ac:dyDescent="0.3">
      <c r="A4830" s="5" t="str">
        <f>IF(ISBLANK('[1]OFD Query'!A4830),"",'[1]OFD Query'!A4830)</f>
        <v>6062124640766</v>
      </c>
      <c r="B4830" s="1" t="str">
        <f>IF(A4830="","",LEFT('[1]OFD Query'!C4830,FIND(" ",'[1]OFD Query'!C4830)-1))</f>
        <v>Dropship</v>
      </c>
      <c r="C4830" s="1" t="str">
        <f>IF(A4830="","",'[1]OFD Query'!F4830)</f>
        <v>C2103730101</v>
      </c>
      <c r="D4830" s="1" t="str">
        <f>IFERROR(VLOOKUP(C4830,Sheet2!A:B,2,0),"")</f>
        <v>SHEIN</v>
      </c>
      <c r="E4830" s="1" t="str">
        <f>IF(A4830="","",'[1]OFD Query'!I4830)</f>
        <v>Out For Delivery</v>
      </c>
      <c r="F4830" s="1" t="str">
        <f t="shared" si="77"/>
        <v>MAK-2</v>
      </c>
      <c r="G4830" s="6" t="str" cm="1">
        <f t="array" ref="G4830">IFERROR(_xlfn.IFS(A4830="","",'[1]OFD Query'!N4830="","Fresh"),'[1]OFD Query'!N4830)</f>
        <v>Fresh</v>
      </c>
      <c r="H4830" s="6" t="str" cm="1">
        <f t="array" ref="H4830">IFERROR(_xlfn.IFS(B4830="","",'[1]OFD Query'!O4830="","Fresh"),'[1]OFD Query'!O4830)</f>
        <v>Fresh</v>
      </c>
      <c r="I4830" s="1" t="str">
        <f>IF(A4830="","",'[1]OFD Query'!W4830)</f>
        <v>D2108334301</v>
      </c>
      <c r="J4830" s="1" t="str">
        <f>IF(A4830="","",'[1]OFD Query'!X4830)</f>
        <v>AFKAR-Z ABDULRZAQ -- ABDULJABAR</v>
      </c>
      <c r="K4830" s="1" t="str">
        <f>IF(A4830="","",'[1]OFD Query'!AL4830)</f>
        <v>Ray'zakhir</v>
      </c>
      <c r="L4830" s="6">
        <f>IF(A4830="","",'[1]OFD Query'!AO4830)</f>
        <v>159.66</v>
      </c>
      <c r="M4830" s="1" t="str" cm="1">
        <f t="array" ref="M4830">_xlfn.IFS(L4830="","",L4830=0,"PPD",L4830&gt;0,"COD")</f>
        <v>COD</v>
      </c>
      <c r="N4830" s="1" t="str" cm="1">
        <f t="array" ref="N4830">_xlfn.IFS(A4830="","",L4830=0,M4830,L4830&lt;100,"&lt;100",L4830&lt;200,"&lt;200",L4830&lt;500,"&lt;500",L4830&lt;1000,"&lt;1000",L4830&gt;1000,"Above 1K")</f>
        <v>&lt;200</v>
      </c>
      <c r="O4830" s="6">
        <f>IF(A4830="","",'[1]OFD Query'!CB4830)</f>
        <v>0</v>
      </c>
      <c r="P4830" s="1" t="str">
        <f>IF(A4830="","",'[1]OFD Query'!CJ4830)</f>
        <v>POUCH</v>
      </c>
      <c r="Q4830" s="1" t="str" cm="1">
        <f t="array" ref="Q4830">IFERROR(_xlfn.IFS(A4830="","",O4830=0,"TRUE",AND(O4830=1,E4830="Out For Delivery"),"FALSE",O4830=1,"TRUE"),"FALSE")</f>
        <v>TRUE</v>
      </c>
      <c r="R4830" s="1" t="str">
        <f>'[1]OFD Query'!BT4830</f>
        <v>NO</v>
      </c>
    </row>
    <row r="4831" spans="1:18" x14ac:dyDescent="0.3">
      <c r="A4831" s="5" t="str">
        <f>IF(ISBLANK('[1]OFD Query'!A4831),"",'[1]OFD Query'!A4831)</f>
        <v>6062024892924</v>
      </c>
      <c r="B4831" s="1" t="str">
        <f>IF(A4831="","",LEFT('[1]OFD Query'!C4831,FIND(" ",'[1]OFD Query'!C4831)-1))</f>
        <v>Dropship</v>
      </c>
      <c r="C4831" s="1" t="str">
        <f>IF(A4831="","",'[1]OFD Query'!F4831)</f>
        <v>C2103716501</v>
      </c>
      <c r="D4831" s="1" t="str">
        <f>IFERROR(VLOOKUP(C4831,Sheet2!A:B,2,0),"")</f>
        <v>SHEIN</v>
      </c>
      <c r="E4831" s="1" t="str">
        <f>IF(A4831="","",'[1]OFD Query'!I4831)</f>
        <v>Out For Delivery</v>
      </c>
      <c r="F4831" s="1" t="str">
        <f t="shared" si="77"/>
        <v>MAK-2</v>
      </c>
      <c r="G4831" s="6" t="str" cm="1">
        <f t="array" ref="G4831">IFERROR(_xlfn.IFS(A4831="","",'[1]OFD Query'!N4831="","Fresh"),'[1]OFD Query'!N4831)</f>
        <v>Fresh</v>
      </c>
      <c r="H4831" s="6" t="str" cm="1">
        <f t="array" ref="H4831">IFERROR(_xlfn.IFS(B4831="","",'[1]OFD Query'!O4831="","Fresh"),'[1]OFD Query'!O4831)</f>
        <v>Fresh</v>
      </c>
      <c r="I4831" s="1" t="str">
        <f>IF(A4831="","",'[1]OFD Query'!W4831)</f>
        <v>D2108334301</v>
      </c>
      <c r="J4831" s="1" t="str">
        <f>IF(A4831="","",'[1]OFD Query'!X4831)</f>
        <v>AFKAR-Z ABDULRZAQ -- ABDULJABAR</v>
      </c>
      <c r="K4831" s="1" t="str">
        <f>IF(A4831="","",'[1]OFD Query'!AL4831)</f>
        <v>Al Khansa</v>
      </c>
      <c r="L4831" s="6">
        <f>IF(A4831="","",'[1]OFD Query'!AO4831)</f>
        <v>0</v>
      </c>
      <c r="M4831" s="1" t="str" cm="1">
        <f t="array" ref="M4831">_xlfn.IFS(L4831="","",L4831=0,"PPD",L4831&gt;0,"COD")</f>
        <v>PPD</v>
      </c>
      <c r="N4831" s="1" t="str" cm="1">
        <f t="array" ref="N4831">_xlfn.IFS(A4831="","",L4831=0,M4831,L4831&lt;100,"&lt;100",L4831&lt;200,"&lt;200",L4831&lt;500,"&lt;500",L4831&lt;1000,"&lt;1000",L4831&gt;1000,"Above 1K")</f>
        <v>PPD</v>
      </c>
      <c r="O4831" s="6">
        <f>IF(A4831="","",'[1]OFD Query'!CB4831)</f>
        <v>0</v>
      </c>
      <c r="P4831" s="1" t="str">
        <f>IF(A4831="","",'[1]OFD Query'!CJ4831)</f>
        <v>POUCH</v>
      </c>
      <c r="Q4831" s="1" t="str" cm="1">
        <f t="array" ref="Q4831">IFERROR(_xlfn.IFS(A4831="","",O4831=0,"TRUE",AND(O4831=1,E4831="Out For Delivery"),"FALSE",O4831=1,"TRUE"),"FALSE")</f>
        <v>TRUE</v>
      </c>
      <c r="R4831" s="1" t="str">
        <f>'[1]OFD Query'!BT4831</f>
        <v>NO</v>
      </c>
    </row>
    <row r="4832" spans="1:18" x14ac:dyDescent="0.3">
      <c r="A4832" s="5" t="str">
        <f>IF(ISBLANK('[1]OFD Query'!A4832),"",'[1]OFD Query'!A4832)</f>
        <v>6062024636958</v>
      </c>
      <c r="B4832" s="1" t="str">
        <f>IF(A4832="","",LEFT('[1]OFD Query'!C4832,FIND(" ",'[1]OFD Query'!C4832)-1))</f>
        <v>Dropship</v>
      </c>
      <c r="C4832" s="1" t="str">
        <f>IF(A4832="","",'[1]OFD Query'!F4832)</f>
        <v>C2103716501</v>
      </c>
      <c r="D4832" s="1" t="str">
        <f>IFERROR(VLOOKUP(C4832,Sheet2!A:B,2,0),"")</f>
        <v>SHEIN</v>
      </c>
      <c r="E4832" s="1" t="str">
        <f>IF(A4832="","",'[1]OFD Query'!I4832)</f>
        <v>Out For Delivery</v>
      </c>
      <c r="F4832" s="1" t="str">
        <f t="shared" si="77"/>
        <v>MAK-2</v>
      </c>
      <c r="G4832" s="6" t="str" cm="1">
        <f t="array" ref="G4832">IFERROR(_xlfn.IFS(A4832="","",'[1]OFD Query'!N4832="","Fresh"),'[1]OFD Query'!N4832)</f>
        <v>Reschedule</v>
      </c>
      <c r="H4832" s="6" t="str" cm="1">
        <f t="array" ref="H4832">IFERROR(_xlfn.IFS(B4832="","",'[1]OFD Query'!O4832="","Fresh"),'[1]OFD Query'!O4832)</f>
        <v>Schedule for future</v>
      </c>
      <c r="I4832" s="1" t="str">
        <f>IF(A4832="","",'[1]OFD Query'!W4832)</f>
        <v>D2108334301</v>
      </c>
      <c r="J4832" s="1" t="str">
        <f>IF(A4832="","",'[1]OFD Query'!X4832)</f>
        <v>AFKAR-Z ABDULRZAQ -- ABDULJABAR</v>
      </c>
      <c r="K4832" s="1" t="str">
        <f>IF(A4832="","",'[1]OFD Query'!AL4832)</f>
        <v>Al Khansa</v>
      </c>
      <c r="L4832" s="6">
        <f>IF(A4832="","",'[1]OFD Query'!AO4832)</f>
        <v>157.55000000000001</v>
      </c>
      <c r="M4832" s="1" t="str" cm="1">
        <f t="array" ref="M4832">_xlfn.IFS(L4832="","",L4832=0,"PPD",L4832&gt;0,"COD")</f>
        <v>COD</v>
      </c>
      <c r="N4832" s="1" t="str" cm="1">
        <f t="array" ref="N4832">_xlfn.IFS(A4832="","",L4832=0,M4832,L4832&lt;100,"&lt;100",L4832&lt;200,"&lt;200",L4832&lt;500,"&lt;500",L4832&lt;1000,"&lt;1000",L4832&gt;1000,"Above 1K")</f>
        <v>&lt;200</v>
      </c>
      <c r="O4832" s="6">
        <f>IF(A4832="","",'[1]OFD Query'!CB4832)</f>
        <v>1</v>
      </c>
      <c r="P4832" s="1" t="str">
        <f>IF(A4832="","",'[1]OFD Query'!CJ4832)</f>
        <v>POUCH</v>
      </c>
      <c r="Q4832" s="1" t="str" cm="1">
        <f t="array" ref="Q4832">IFERROR(_xlfn.IFS(A4832="","",O4832=0,"TRUE",AND(O4832=1,E4832="Out For Delivery"),"FALSE",O4832=1,"TRUE"),"FALSE")</f>
        <v>FALSE</v>
      </c>
      <c r="R4832" s="1" t="str">
        <f>'[1]OFD Query'!BT4832</f>
        <v>NO</v>
      </c>
    </row>
    <row r="4833" spans="1:18" x14ac:dyDescent="0.3">
      <c r="A4833" s="5" t="str">
        <f>IF(ISBLANK('[1]OFD Query'!A4833),"",'[1]OFD Query'!A4833)</f>
        <v>6061924789380</v>
      </c>
      <c r="B4833" s="1" t="str">
        <f>IF(A4833="","",LEFT('[1]OFD Query'!C4833,FIND(" ",'[1]OFD Query'!C4833)-1))</f>
        <v>Dropship</v>
      </c>
      <c r="C4833" s="1" t="str">
        <f>IF(A4833="","",'[1]OFD Query'!F4833)</f>
        <v>C21030007</v>
      </c>
      <c r="D4833" s="1" t="str">
        <f>IFERROR(VLOOKUP(C4833,Sheet2!A:B,2,0),"")</f>
        <v>Mishadat</v>
      </c>
      <c r="E4833" s="1" t="str">
        <f>IF(A4833="","",'[1]OFD Query'!I4833)</f>
        <v>Out For Delivery</v>
      </c>
      <c r="F4833" s="1" t="str">
        <f t="shared" si="77"/>
        <v>MAK-2</v>
      </c>
      <c r="G4833" s="6" t="str" cm="1">
        <f t="array" ref="G4833">IFERROR(_xlfn.IFS(A4833="","",'[1]OFD Query'!N4833="","Fresh"),'[1]OFD Query'!N4833)</f>
        <v>Reschedule</v>
      </c>
      <c r="H4833" s="6" t="str" cm="1">
        <f t="array" ref="H4833">IFERROR(_xlfn.IFS(B4833="","",'[1]OFD Query'!O4833="","Fresh"),'[1]OFD Query'!O4833)</f>
        <v>Schedule for future</v>
      </c>
      <c r="I4833" s="1" t="str">
        <f>IF(A4833="","",'[1]OFD Query'!W4833)</f>
        <v>D2108334301</v>
      </c>
      <c r="J4833" s="1" t="str">
        <f>IF(A4833="","",'[1]OFD Query'!X4833)</f>
        <v>AFKAR-Z ABDULRZAQ -- ABDULJABAR</v>
      </c>
      <c r="K4833" s="1" t="str">
        <f>IF(A4833="","",'[1]OFD Query'!AL4833)</f>
        <v>Al Khansa</v>
      </c>
      <c r="L4833" s="6">
        <f>IF(A4833="","",'[1]OFD Query'!AO4833)</f>
        <v>179</v>
      </c>
      <c r="M4833" s="1" t="str" cm="1">
        <f t="array" ref="M4833">_xlfn.IFS(L4833="","",L4833=0,"PPD",L4833&gt;0,"COD")</f>
        <v>COD</v>
      </c>
      <c r="N4833" s="1" t="str" cm="1">
        <f t="array" ref="N4833">_xlfn.IFS(A4833="","",L4833=0,M4833,L4833&lt;100,"&lt;100",L4833&lt;200,"&lt;200",L4833&lt;500,"&lt;500",L4833&lt;1000,"&lt;1000",L4833&gt;1000,"Above 1K")</f>
        <v>&lt;200</v>
      </c>
      <c r="O4833" s="6">
        <f>IF(A4833="","",'[1]OFD Query'!CB4833)</f>
        <v>2</v>
      </c>
      <c r="P4833" s="1" t="str">
        <f>IF(A4833="","",'[1]OFD Query'!CJ4833)</f>
        <v/>
      </c>
      <c r="Q4833" s="1" t="str" cm="1">
        <f t="array" ref="Q4833">IFERROR(_xlfn.IFS(A4833="","",O4833=0,"TRUE",AND(O4833=1,E4833="Out For Delivery"),"FALSE",O4833=1,"TRUE"),"FALSE")</f>
        <v>FALSE</v>
      </c>
      <c r="R4833" s="1" t="str">
        <f>'[1]OFD Query'!BT4833</f>
        <v>NO</v>
      </c>
    </row>
    <row r="4834" spans="1:18" x14ac:dyDescent="0.3">
      <c r="A4834" s="5" t="str">
        <f>IF(ISBLANK('[1]OFD Query'!A4834),"",'[1]OFD Query'!A4834)</f>
        <v>6061224704733</v>
      </c>
      <c r="B4834" s="1" t="str">
        <f>IF(A4834="","",LEFT('[1]OFD Query'!C4834,FIND(" ",'[1]OFD Query'!C4834)-1))</f>
        <v>Dropship</v>
      </c>
      <c r="C4834" s="1" t="str">
        <f>IF(A4834="","",'[1]OFD Query'!F4834)</f>
        <v>C21036106</v>
      </c>
      <c r="D4834" s="1" t="str">
        <f>IFERROR(VLOOKUP(C4834,Sheet2!A:B,2,0),"")</f>
        <v>Jetronics UAE</v>
      </c>
      <c r="E4834" s="1" t="str">
        <f>IF(A4834="","",'[1]OFD Query'!I4834)</f>
        <v>Out For Delivery</v>
      </c>
      <c r="F4834" s="1" t="str">
        <f t="shared" si="77"/>
        <v>MAK-2</v>
      </c>
      <c r="G4834" s="6" t="str" cm="1">
        <f t="array" ref="G4834">IFERROR(_xlfn.IFS(A4834="","",'[1]OFD Query'!N4834="","Fresh"),'[1]OFD Query'!N4834)</f>
        <v>Undelivered</v>
      </c>
      <c r="H4834" s="6" t="str" cm="1">
        <f t="array" ref="H4834">IFERROR(_xlfn.IFS(B4834="","",'[1]OFD Query'!O4834="","Fresh"),'[1]OFD Query'!O4834)</f>
        <v xml:space="preserve">NDR Condition, can not been scheduled </v>
      </c>
      <c r="I4834" s="1" t="str">
        <f>IF(A4834="","",'[1]OFD Query'!W4834)</f>
        <v>D2108334301</v>
      </c>
      <c r="J4834" s="1" t="str">
        <f>IF(A4834="","",'[1]OFD Query'!X4834)</f>
        <v>AFKAR-Z ABDULRZAQ -- ABDULJABAR</v>
      </c>
      <c r="K4834" s="1" t="str">
        <f>IF(A4834="","",'[1]OFD Query'!AL4834)</f>
        <v>Al Utaybiyyah</v>
      </c>
      <c r="L4834" s="6">
        <f>IF(A4834="","",'[1]OFD Query'!AO4834)</f>
        <v>159</v>
      </c>
      <c r="M4834" s="1" t="str" cm="1">
        <f t="array" ref="M4834">_xlfn.IFS(L4834="","",L4834=0,"PPD",L4834&gt;0,"COD")</f>
        <v>COD</v>
      </c>
      <c r="N4834" s="1" t="str" cm="1">
        <f t="array" ref="N4834">_xlfn.IFS(A4834="","",L4834=0,M4834,L4834&lt;100,"&lt;100",L4834&lt;200,"&lt;200",L4834&lt;500,"&lt;500",L4834&lt;1000,"&lt;1000",L4834&gt;1000,"Above 1K")</f>
        <v>&lt;200</v>
      </c>
      <c r="O4834" s="6">
        <f>IF(A4834="","",'[1]OFD Query'!CB4834)</f>
        <v>4</v>
      </c>
      <c r="P4834" s="1" t="str">
        <f>IF(A4834="","",'[1]OFD Query'!CJ4834)</f>
        <v/>
      </c>
      <c r="Q4834" s="1" t="str" cm="1">
        <f t="array" ref="Q4834">IFERROR(_xlfn.IFS(A4834="","",O4834=0,"TRUE",AND(O4834=1,E4834="Out For Delivery"),"FALSE",O4834=1,"TRUE"),"FALSE")</f>
        <v>FALSE</v>
      </c>
      <c r="R4834" s="1" t="str">
        <f>'[1]OFD Query'!BT4834</f>
        <v>NO</v>
      </c>
    </row>
    <row r="4835" spans="1:18" x14ac:dyDescent="0.3">
      <c r="A4835" s="5" t="str">
        <f>IF(ISBLANK('[1]OFD Query'!A4835),"",'[1]OFD Query'!A4835)</f>
        <v>6062224952448</v>
      </c>
      <c r="B4835" s="1" t="str">
        <f>IF(A4835="","",LEFT('[1]OFD Query'!C4835,FIND(" ",'[1]OFD Query'!C4835)-1))</f>
        <v>Dropship</v>
      </c>
      <c r="C4835" s="1" t="str">
        <f>IF(A4835="","",'[1]OFD Query'!F4835)</f>
        <v>C2107346</v>
      </c>
      <c r="D4835" s="1" t="str">
        <f>IFERROR(VLOOKUP(C4835,Sheet2!A:B,2,0),"")</f>
        <v>QuickSilver</v>
      </c>
      <c r="E4835" s="1" t="str">
        <f>IF(A4835="","",'[1]OFD Query'!I4835)</f>
        <v>Out For Delivery</v>
      </c>
      <c r="F4835" s="1" t="str">
        <f t="shared" si="77"/>
        <v>MAK-2</v>
      </c>
      <c r="G4835" s="6" t="str" cm="1">
        <f t="array" ref="G4835">IFERROR(_xlfn.IFS(A4835="","",'[1]OFD Query'!N4835="","Fresh"),'[1]OFD Query'!N4835)</f>
        <v>Reschedule</v>
      </c>
      <c r="H4835" s="6" t="str" cm="1">
        <f t="array" ref="H4835">IFERROR(_xlfn.IFS(B4835="","",'[1]OFD Query'!O4835="","Fresh"),'[1]OFD Query'!O4835)</f>
        <v>Schedule for future</v>
      </c>
      <c r="I4835" s="1" t="str">
        <f>IF(A4835="","",'[1]OFD Query'!W4835)</f>
        <v>D2108334301</v>
      </c>
      <c r="J4835" s="1" t="str">
        <f>IF(A4835="","",'[1]OFD Query'!X4835)</f>
        <v>AFKAR-Z ABDULRZAQ -- ABDULJABAR</v>
      </c>
      <c r="K4835" s="1" t="str">
        <f>IF(A4835="","",'[1]OFD Query'!AL4835)</f>
        <v>Al Haram</v>
      </c>
      <c r="L4835" s="6">
        <f>IF(A4835="","",'[1]OFD Query'!AO4835)</f>
        <v>400</v>
      </c>
      <c r="M4835" s="1" t="str" cm="1">
        <f t="array" ref="M4835">_xlfn.IFS(L4835="","",L4835=0,"PPD",L4835&gt;0,"COD")</f>
        <v>COD</v>
      </c>
      <c r="N4835" s="1" t="str" cm="1">
        <f t="array" ref="N4835">_xlfn.IFS(A4835="","",L4835=0,M4835,L4835&lt;100,"&lt;100",L4835&lt;200,"&lt;200",L4835&lt;500,"&lt;500",L4835&lt;1000,"&lt;1000",L4835&gt;1000,"Above 1K")</f>
        <v>&lt;500</v>
      </c>
      <c r="O4835" s="6">
        <f>IF(A4835="","",'[1]OFD Query'!CB4835)</f>
        <v>1</v>
      </c>
      <c r="P4835" s="1" t="str">
        <f>IF(A4835="","",'[1]OFD Query'!CJ4835)</f>
        <v/>
      </c>
      <c r="Q4835" s="1" t="str" cm="1">
        <f t="array" ref="Q4835">IFERROR(_xlfn.IFS(A4835="","",O4835=0,"TRUE",AND(O4835=1,E4835="Out For Delivery"),"FALSE",O4835=1,"TRUE"),"FALSE")</f>
        <v>FALSE</v>
      </c>
      <c r="R4835" s="1" t="str">
        <f>'[1]OFD Query'!BT4835</f>
        <v>NO</v>
      </c>
    </row>
    <row r="4836" spans="1:18" x14ac:dyDescent="0.3">
      <c r="A4836" s="5" t="str">
        <f>IF(ISBLANK('[1]OFD Query'!A4836),"",'[1]OFD Query'!A4836)</f>
        <v>6062424396351</v>
      </c>
      <c r="B4836" s="1" t="str">
        <f>IF(A4836="","",LEFT('[1]OFD Query'!C4836,FIND(" ",'[1]OFD Query'!C4836)-1))</f>
        <v>Dropship</v>
      </c>
      <c r="C4836" s="1" t="str">
        <f>IF(A4836="","",'[1]OFD Query'!F4836)</f>
        <v>C2103751801</v>
      </c>
      <c r="D4836" s="1" t="str">
        <f>IFERROR(VLOOKUP(C4836,Sheet2!A:B,2,0),"")</f>
        <v>اونلاين استور</v>
      </c>
      <c r="E4836" s="1" t="str">
        <f>IF(A4836="","",'[1]OFD Query'!I4836)</f>
        <v>Out For Delivery</v>
      </c>
      <c r="F4836" s="1" t="str">
        <f t="shared" si="77"/>
        <v>MAK-2</v>
      </c>
      <c r="G4836" s="6" t="str" cm="1">
        <f t="array" ref="G4836">IFERROR(_xlfn.IFS(A4836="","",'[1]OFD Query'!N4836="","Fresh"),'[1]OFD Query'!N4836)</f>
        <v>Fresh</v>
      </c>
      <c r="H4836" s="6" t="str" cm="1">
        <f t="array" ref="H4836">IFERROR(_xlfn.IFS(B4836="","",'[1]OFD Query'!O4836="","Fresh"),'[1]OFD Query'!O4836)</f>
        <v>Fresh</v>
      </c>
      <c r="I4836" s="1" t="str">
        <f>IF(A4836="","",'[1]OFD Query'!W4836)</f>
        <v>D2108334301</v>
      </c>
      <c r="J4836" s="1" t="str">
        <f>IF(A4836="","",'[1]OFD Query'!X4836)</f>
        <v>AFKAR-Z ABDULRZAQ -- ABDULJABAR</v>
      </c>
      <c r="K4836" s="1" t="str">
        <f>IF(A4836="","",'[1]OFD Query'!AL4836)</f>
        <v>Al Maabdah</v>
      </c>
      <c r="L4836" s="6">
        <f>IF(A4836="","",'[1]OFD Query'!AO4836)</f>
        <v>199</v>
      </c>
      <c r="M4836" s="1" t="str" cm="1">
        <f t="array" ref="M4836">_xlfn.IFS(L4836="","",L4836=0,"PPD",L4836&gt;0,"COD")</f>
        <v>COD</v>
      </c>
      <c r="N4836" s="1" t="str" cm="1">
        <f t="array" ref="N4836">_xlfn.IFS(A4836="","",L4836=0,M4836,L4836&lt;100,"&lt;100",L4836&lt;200,"&lt;200",L4836&lt;500,"&lt;500",L4836&lt;1000,"&lt;1000",L4836&gt;1000,"Above 1K")</f>
        <v>&lt;200</v>
      </c>
      <c r="O4836" s="6">
        <f>IF(A4836="","",'[1]OFD Query'!CB4836)</f>
        <v>0</v>
      </c>
      <c r="P4836" s="1" t="str">
        <f>IF(A4836="","",'[1]OFD Query'!CJ4836)</f>
        <v/>
      </c>
      <c r="Q4836" s="1" t="str" cm="1">
        <f t="array" ref="Q4836">IFERROR(_xlfn.IFS(A4836="","",O4836=0,"TRUE",AND(O4836=1,E4836="Out For Delivery"),"FALSE",O4836=1,"TRUE"),"FALSE")</f>
        <v>TRUE</v>
      </c>
      <c r="R4836" s="1" t="str">
        <f>'[1]OFD Query'!BT4836</f>
        <v>NO</v>
      </c>
    </row>
    <row r="4837" spans="1:18" x14ac:dyDescent="0.3">
      <c r="A4837" s="5" t="str">
        <f>IF(ISBLANK('[1]OFD Query'!A4837),"",'[1]OFD Query'!A4837)</f>
        <v>6061624258980</v>
      </c>
      <c r="B4837" s="1" t="str">
        <f>IF(A4837="","",LEFT('[1]OFD Query'!C4837,FIND(" ",'[1]OFD Query'!C4837)-1))</f>
        <v>Dropship</v>
      </c>
      <c r="C4837" s="1" t="str">
        <f>IF(A4837="","",'[1]OFD Query'!F4837)</f>
        <v>88200</v>
      </c>
      <c r="D4837" s="1" t="str">
        <f>IFERROR(VLOOKUP(C4837,Sheet2!A:B,2,0),"")</f>
        <v/>
      </c>
      <c r="E4837" s="1" t="str">
        <f>IF(A4837="","",'[1]OFD Query'!I4837)</f>
        <v>Out For Delivery</v>
      </c>
      <c r="F4837" s="1" t="str">
        <f t="shared" si="77"/>
        <v>MAK-2</v>
      </c>
      <c r="G4837" s="6" t="str" cm="1">
        <f t="array" ref="G4837">IFERROR(_xlfn.IFS(A4837="","",'[1]OFD Query'!N4837="","Fresh"),'[1]OFD Query'!N4837)</f>
        <v>Reschedule</v>
      </c>
      <c r="H4837" s="6" t="str" cm="1">
        <f t="array" ref="H4837">IFERROR(_xlfn.IFS(B4837="","",'[1]OFD Query'!O4837="","Fresh"),'[1]OFD Query'!O4837)</f>
        <v>Schedule for future</v>
      </c>
      <c r="I4837" s="1" t="str">
        <f>IF(A4837="","",'[1]OFD Query'!W4837)</f>
        <v>D2108334301</v>
      </c>
      <c r="J4837" s="1" t="str">
        <f>IF(A4837="","",'[1]OFD Query'!X4837)</f>
        <v>AFKAR-Z ABDULRZAQ -- ABDULJABAR</v>
      </c>
      <c r="K4837" s="1" t="str">
        <f>IF(A4837="","",'[1]OFD Query'!AL4837)</f>
        <v>Ray'zakhir</v>
      </c>
      <c r="L4837" s="6">
        <f>IF(A4837="","",'[1]OFD Query'!AO4837)</f>
        <v>0</v>
      </c>
      <c r="M4837" s="1" t="str" cm="1">
        <f t="array" ref="M4837">_xlfn.IFS(L4837="","",L4837=0,"PPD",L4837&gt;0,"COD")</f>
        <v>PPD</v>
      </c>
      <c r="N4837" s="1" t="str" cm="1">
        <f t="array" ref="N4837">_xlfn.IFS(A4837="","",L4837=0,M4837,L4837&lt;100,"&lt;100",L4837&lt;200,"&lt;200",L4837&lt;500,"&lt;500",L4837&lt;1000,"&lt;1000",L4837&gt;1000,"Above 1K")</f>
        <v>PPD</v>
      </c>
      <c r="O4837" s="6">
        <f>IF(A4837="","",'[1]OFD Query'!CB4837)</f>
        <v>2</v>
      </c>
      <c r="P4837" s="1" t="str">
        <f>IF(A4837="","",'[1]OFD Query'!CJ4837)</f>
        <v>POUCH</v>
      </c>
      <c r="Q4837" s="1" t="str" cm="1">
        <f t="array" ref="Q4837">IFERROR(_xlfn.IFS(A4837="","",O4837=0,"TRUE",AND(O4837=1,E4837="Out For Delivery"),"FALSE",O4837=1,"TRUE"),"FALSE")</f>
        <v>FALSE</v>
      </c>
      <c r="R4837" s="1" t="str">
        <f>'[1]OFD Query'!BT4837</f>
        <v>NO</v>
      </c>
    </row>
    <row r="4838" spans="1:18" x14ac:dyDescent="0.3">
      <c r="A4838" s="5" t="str">
        <f>IF(ISBLANK('[1]OFD Query'!A4838),"",'[1]OFD Query'!A4838)</f>
        <v>6062224937643</v>
      </c>
      <c r="B4838" s="1" t="str">
        <f>IF(A4838="","",LEFT('[1]OFD Query'!C4838,FIND(" ",'[1]OFD Query'!C4838)-1))</f>
        <v>Dropship</v>
      </c>
      <c r="C4838" s="1" t="str">
        <f>IF(A4838="","",'[1]OFD Query'!F4838)</f>
        <v>C21036624</v>
      </c>
      <c r="D4838" s="1" t="str">
        <f>IFERROR(VLOOKUP(C4838,Sheet2!A:B,2,0),"")</f>
        <v>CODPARTNER</v>
      </c>
      <c r="E4838" s="1" t="str">
        <f>IF(A4838="","",'[1]OFD Query'!I4838)</f>
        <v>Out For Delivery</v>
      </c>
      <c r="F4838" s="1" t="str">
        <f t="shared" si="77"/>
        <v>MAK-2</v>
      </c>
      <c r="G4838" s="6" t="str" cm="1">
        <f t="array" ref="G4838">IFERROR(_xlfn.IFS(A4838="","",'[1]OFD Query'!N4838="","Fresh"),'[1]OFD Query'!N4838)</f>
        <v>Reschedule</v>
      </c>
      <c r="H4838" s="6" t="str" cm="1">
        <f t="array" ref="H4838">IFERROR(_xlfn.IFS(B4838="","",'[1]OFD Query'!O4838="","Fresh"),'[1]OFD Query'!O4838)</f>
        <v>Schedule for future</v>
      </c>
      <c r="I4838" s="1" t="str">
        <f>IF(A4838="","",'[1]OFD Query'!W4838)</f>
        <v>D2108334301</v>
      </c>
      <c r="J4838" s="1" t="str">
        <f>IF(A4838="","",'[1]OFD Query'!X4838)</f>
        <v>AFKAR-Z ABDULRZAQ -- ABDULJABAR</v>
      </c>
      <c r="K4838" s="1" t="str">
        <f>IF(A4838="","",'[1]OFD Query'!AL4838)</f>
        <v>Al Maabdah</v>
      </c>
      <c r="L4838" s="6">
        <f>IF(A4838="","",'[1]OFD Query'!AO4838)</f>
        <v>279</v>
      </c>
      <c r="M4838" s="1" t="str" cm="1">
        <f t="array" ref="M4838">_xlfn.IFS(L4838="","",L4838=0,"PPD",L4838&gt;0,"COD")</f>
        <v>COD</v>
      </c>
      <c r="N4838" s="1" t="str" cm="1">
        <f t="array" ref="N4838">_xlfn.IFS(A4838="","",L4838=0,M4838,L4838&lt;100,"&lt;100",L4838&lt;200,"&lt;200",L4838&lt;500,"&lt;500",L4838&lt;1000,"&lt;1000",L4838&gt;1000,"Above 1K")</f>
        <v>&lt;500</v>
      </c>
      <c r="O4838" s="6">
        <f>IF(A4838="","",'[1]OFD Query'!CB4838)</f>
        <v>2</v>
      </c>
      <c r="P4838" s="1" t="str">
        <f>IF(A4838="","",'[1]OFD Query'!CJ4838)</f>
        <v/>
      </c>
      <c r="Q4838" s="1" t="str" cm="1">
        <f t="array" ref="Q4838">IFERROR(_xlfn.IFS(A4838="","",O4838=0,"TRUE",AND(O4838=1,E4838="Out For Delivery"),"FALSE",O4838=1,"TRUE"),"FALSE")</f>
        <v>FALSE</v>
      </c>
      <c r="R4838" s="1" t="str">
        <f>'[1]OFD Query'!BT4838</f>
        <v>NO</v>
      </c>
    </row>
    <row r="4839" spans="1:18" x14ac:dyDescent="0.3">
      <c r="A4839" s="5" t="str">
        <f>IF(ISBLANK('[1]OFD Query'!A4839),"",'[1]OFD Query'!A4839)</f>
        <v>6062324107998</v>
      </c>
      <c r="B4839" s="1" t="str">
        <f>IF(A4839="","",LEFT('[1]OFD Query'!C4839,FIND(" ",'[1]OFD Query'!C4839)-1))</f>
        <v>Dropship</v>
      </c>
      <c r="C4839" s="1" t="str">
        <f>IF(A4839="","",'[1]OFD Query'!F4839)</f>
        <v>C21030007</v>
      </c>
      <c r="D4839" s="1" t="str">
        <f>IFERROR(VLOOKUP(C4839,Sheet2!A:B,2,0),"")</f>
        <v>Mishadat</v>
      </c>
      <c r="E4839" s="1" t="str">
        <f>IF(A4839="","",'[1]OFD Query'!I4839)</f>
        <v>Out For Delivery</v>
      </c>
      <c r="F4839" s="1" t="str">
        <f t="shared" si="77"/>
        <v>MAK-2</v>
      </c>
      <c r="G4839" s="6" t="str" cm="1">
        <f t="array" ref="G4839">IFERROR(_xlfn.IFS(A4839="","",'[1]OFD Query'!N4839="","Fresh"),'[1]OFD Query'!N4839)</f>
        <v>Reschedule</v>
      </c>
      <c r="H4839" s="6" t="str" cm="1">
        <f t="array" ref="H4839">IFERROR(_xlfn.IFS(B4839="","",'[1]OFD Query'!O4839="","Fresh"),'[1]OFD Query'!O4839)</f>
        <v>Schedule for future</v>
      </c>
      <c r="I4839" s="1" t="str">
        <f>IF(A4839="","",'[1]OFD Query'!W4839)</f>
        <v>D2108334301</v>
      </c>
      <c r="J4839" s="1" t="str">
        <f>IF(A4839="","",'[1]OFD Query'!X4839)</f>
        <v>AFKAR-Z ABDULRZAQ -- ABDULJABAR</v>
      </c>
      <c r="K4839" s="1" t="str">
        <f>IF(A4839="","",'[1]OFD Query'!AL4839)</f>
        <v>Al Utaybiyyah</v>
      </c>
      <c r="L4839" s="6">
        <f>IF(A4839="","",'[1]OFD Query'!AO4839)</f>
        <v>100</v>
      </c>
      <c r="M4839" s="1" t="str" cm="1">
        <f t="array" ref="M4839">_xlfn.IFS(L4839="","",L4839=0,"PPD",L4839&gt;0,"COD")</f>
        <v>COD</v>
      </c>
      <c r="N4839" s="1" t="str" cm="1">
        <f t="array" ref="N4839">_xlfn.IFS(A4839="","",L4839=0,M4839,L4839&lt;100,"&lt;100",L4839&lt;200,"&lt;200",L4839&lt;500,"&lt;500",L4839&lt;1000,"&lt;1000",L4839&gt;1000,"Above 1K")</f>
        <v>&lt;200</v>
      </c>
      <c r="O4839" s="6">
        <f>IF(A4839="","",'[1]OFD Query'!CB4839)</f>
        <v>1</v>
      </c>
      <c r="P4839" s="1" t="str">
        <f>IF(A4839="","",'[1]OFD Query'!CJ4839)</f>
        <v/>
      </c>
      <c r="Q4839" s="1" t="str" cm="1">
        <f t="array" ref="Q4839">IFERROR(_xlfn.IFS(A4839="","",O4839=0,"TRUE",AND(O4839=1,E4839="Out For Delivery"),"FALSE",O4839=1,"TRUE"),"FALSE")</f>
        <v>FALSE</v>
      </c>
      <c r="R4839" s="1" t="str">
        <f>'[1]OFD Query'!BT4839</f>
        <v>NO</v>
      </c>
    </row>
    <row r="4840" spans="1:18" x14ac:dyDescent="0.3">
      <c r="A4840" s="5" t="str">
        <f>IF(ISBLANK('[1]OFD Query'!A4840),"",'[1]OFD Query'!A4840)</f>
        <v>6062324767135</v>
      </c>
      <c r="B4840" s="1" t="str">
        <f>IF(A4840="","",LEFT('[1]OFD Query'!C4840,FIND(" ",'[1]OFD Query'!C4840)-1))</f>
        <v>Dropship</v>
      </c>
      <c r="C4840" s="1" t="str">
        <f>IF(A4840="","",'[1]OFD Query'!F4840)</f>
        <v>C21035750</v>
      </c>
      <c r="D4840" s="1" t="str">
        <f>IFERROR(VLOOKUP(C4840,Sheet2!A:B,2,0),"")</f>
        <v>eshry.shop</v>
      </c>
      <c r="E4840" s="1" t="str">
        <f>IF(A4840="","",'[1]OFD Query'!I4840)</f>
        <v>Out For Delivery</v>
      </c>
      <c r="F4840" s="1" t="str">
        <f t="shared" si="77"/>
        <v>MAK-2</v>
      </c>
      <c r="G4840" s="6" t="str" cm="1">
        <f t="array" ref="G4840">IFERROR(_xlfn.IFS(A4840="","",'[1]OFD Query'!N4840="","Fresh"),'[1]OFD Query'!N4840)</f>
        <v>Fresh</v>
      </c>
      <c r="H4840" s="6" t="str" cm="1">
        <f t="array" ref="H4840">IFERROR(_xlfn.IFS(B4840="","",'[1]OFD Query'!O4840="","Fresh"),'[1]OFD Query'!O4840)</f>
        <v>Fresh</v>
      </c>
      <c r="I4840" s="1" t="str">
        <f>IF(A4840="","",'[1]OFD Query'!W4840)</f>
        <v>D2108334301</v>
      </c>
      <c r="J4840" s="1" t="str">
        <f>IF(A4840="","",'[1]OFD Query'!X4840)</f>
        <v>AFKAR-Z ABDULRZAQ -- ABDULJABAR</v>
      </c>
      <c r="K4840" s="1" t="str">
        <f>IF(A4840="","",'[1]OFD Query'!AL4840)</f>
        <v>Al Khansa</v>
      </c>
      <c r="L4840" s="6">
        <f>IF(A4840="","",'[1]OFD Query'!AO4840)</f>
        <v>299</v>
      </c>
      <c r="M4840" s="1" t="str" cm="1">
        <f t="array" ref="M4840">_xlfn.IFS(L4840="","",L4840=0,"PPD",L4840&gt;0,"COD")</f>
        <v>COD</v>
      </c>
      <c r="N4840" s="1" t="str" cm="1">
        <f t="array" ref="N4840">_xlfn.IFS(A4840="","",L4840=0,M4840,L4840&lt;100,"&lt;100",L4840&lt;200,"&lt;200",L4840&lt;500,"&lt;500",L4840&lt;1000,"&lt;1000",L4840&gt;1000,"Above 1K")</f>
        <v>&lt;500</v>
      </c>
      <c r="O4840" s="6">
        <f>IF(A4840="","",'[1]OFD Query'!CB4840)</f>
        <v>0</v>
      </c>
      <c r="P4840" s="1" t="str">
        <f>IF(A4840="","",'[1]OFD Query'!CJ4840)</f>
        <v/>
      </c>
      <c r="Q4840" s="1" t="str" cm="1">
        <f t="array" ref="Q4840">IFERROR(_xlfn.IFS(A4840="","",O4840=0,"TRUE",AND(O4840=1,E4840="Out For Delivery"),"FALSE",O4840=1,"TRUE"),"FALSE")</f>
        <v>TRUE</v>
      </c>
      <c r="R4840" s="1" t="str">
        <f>'[1]OFD Query'!BT4840</f>
        <v>NO</v>
      </c>
    </row>
    <row r="4841" spans="1:18" x14ac:dyDescent="0.3">
      <c r="A4841" s="5" t="str">
        <f>IF(ISBLANK('[1]OFD Query'!A4841),"",'[1]OFD Query'!A4841)</f>
        <v>6062124806143</v>
      </c>
      <c r="B4841" s="1" t="str">
        <f>IF(A4841="","",LEFT('[1]OFD Query'!C4841,FIND(" ",'[1]OFD Query'!C4841)-1))</f>
        <v>Dropship</v>
      </c>
      <c r="C4841" s="1" t="str">
        <f>IF(A4841="","",'[1]OFD Query'!F4841)</f>
        <v>C21036624</v>
      </c>
      <c r="D4841" s="1" t="str">
        <f>IFERROR(VLOOKUP(C4841,Sheet2!A:B,2,0),"")</f>
        <v>CODPARTNER</v>
      </c>
      <c r="E4841" s="1" t="str">
        <f>IF(A4841="","",'[1]OFD Query'!I4841)</f>
        <v>Out For Delivery</v>
      </c>
      <c r="F4841" s="1" t="str">
        <f t="shared" si="77"/>
        <v>MAK-2</v>
      </c>
      <c r="G4841" s="6" t="str" cm="1">
        <f t="array" ref="G4841">IFERROR(_xlfn.IFS(A4841="","",'[1]OFD Query'!N4841="","Fresh"),'[1]OFD Query'!N4841)</f>
        <v>Reschedule</v>
      </c>
      <c r="H4841" s="6" t="str" cm="1">
        <f t="array" ref="H4841">IFERROR(_xlfn.IFS(B4841="","",'[1]OFD Query'!O4841="","Fresh"),'[1]OFD Query'!O4841)</f>
        <v>Schedule for future</v>
      </c>
      <c r="I4841" s="1" t="str">
        <f>IF(A4841="","",'[1]OFD Query'!W4841)</f>
        <v>D2108334301</v>
      </c>
      <c r="J4841" s="1" t="str">
        <f>IF(A4841="","",'[1]OFD Query'!X4841)</f>
        <v>AFKAR-Z ABDULRZAQ -- ABDULJABAR</v>
      </c>
      <c r="K4841" s="1" t="str">
        <f>IF(A4841="","",'[1]OFD Query'!AL4841)</f>
        <v>Al Maabdah</v>
      </c>
      <c r="L4841" s="6">
        <f>IF(A4841="","",'[1]OFD Query'!AO4841)</f>
        <v>169</v>
      </c>
      <c r="M4841" s="1" t="str" cm="1">
        <f t="array" ref="M4841">_xlfn.IFS(L4841="","",L4841=0,"PPD",L4841&gt;0,"COD")</f>
        <v>COD</v>
      </c>
      <c r="N4841" s="1" t="str" cm="1">
        <f t="array" ref="N4841">_xlfn.IFS(A4841="","",L4841=0,M4841,L4841&lt;100,"&lt;100",L4841&lt;200,"&lt;200",L4841&lt;500,"&lt;500",L4841&lt;1000,"&lt;1000",L4841&gt;1000,"Above 1K")</f>
        <v>&lt;200</v>
      </c>
      <c r="O4841" s="6">
        <f>IF(A4841="","",'[1]OFD Query'!CB4841)</f>
        <v>2</v>
      </c>
      <c r="P4841" s="1" t="str">
        <f>IF(A4841="","",'[1]OFD Query'!CJ4841)</f>
        <v/>
      </c>
      <c r="Q4841" s="1" t="str" cm="1">
        <f t="array" ref="Q4841">IFERROR(_xlfn.IFS(A4841="","",O4841=0,"TRUE",AND(O4841=1,E4841="Out For Delivery"),"FALSE",O4841=1,"TRUE"),"FALSE")</f>
        <v>FALSE</v>
      </c>
      <c r="R4841" s="1" t="str">
        <f>'[1]OFD Query'!BT4841</f>
        <v>NO</v>
      </c>
    </row>
    <row r="4842" spans="1:18" x14ac:dyDescent="0.3">
      <c r="A4842" s="5" t="str">
        <f>IF(ISBLANK('[1]OFD Query'!A4842),"",'[1]OFD Query'!A4842)</f>
        <v>6062124644869</v>
      </c>
      <c r="B4842" s="1" t="str">
        <f>IF(A4842="","",LEFT('[1]OFD Query'!C4842,FIND(" ",'[1]OFD Query'!C4842)-1))</f>
        <v>Dropship</v>
      </c>
      <c r="C4842" s="1" t="str">
        <f>IF(A4842="","",'[1]OFD Query'!F4842)</f>
        <v>C2103716501</v>
      </c>
      <c r="D4842" s="1" t="str">
        <f>IFERROR(VLOOKUP(C4842,Sheet2!A:B,2,0),"")</f>
        <v>SHEIN</v>
      </c>
      <c r="E4842" s="1" t="str">
        <f>IF(A4842="","",'[1]OFD Query'!I4842)</f>
        <v>Out For Delivery</v>
      </c>
      <c r="F4842" s="1" t="str">
        <f t="shared" si="77"/>
        <v>MAK-2</v>
      </c>
      <c r="G4842" s="6" t="str" cm="1">
        <f t="array" ref="G4842">IFERROR(_xlfn.IFS(A4842="","",'[1]OFD Query'!N4842="","Fresh"),'[1]OFD Query'!N4842)</f>
        <v>Fresh</v>
      </c>
      <c r="H4842" s="6" t="str" cm="1">
        <f t="array" ref="H4842">IFERROR(_xlfn.IFS(B4842="","",'[1]OFD Query'!O4842="","Fresh"),'[1]OFD Query'!O4842)</f>
        <v>Fresh</v>
      </c>
      <c r="I4842" s="1" t="str">
        <f>IF(A4842="","",'[1]OFD Query'!W4842)</f>
        <v>D2108334301</v>
      </c>
      <c r="J4842" s="1" t="str">
        <f>IF(A4842="","",'[1]OFD Query'!X4842)</f>
        <v>AFKAR-Z ABDULRZAQ -- ABDULJABAR</v>
      </c>
      <c r="K4842" s="1" t="str">
        <f>IF(A4842="","",'[1]OFD Query'!AL4842)</f>
        <v>Al Andalus</v>
      </c>
      <c r="L4842" s="6">
        <f>IF(A4842="","",'[1]OFD Query'!AO4842)</f>
        <v>0</v>
      </c>
      <c r="M4842" s="1" t="str" cm="1">
        <f t="array" ref="M4842">_xlfn.IFS(L4842="","",L4842=0,"PPD",L4842&gt;0,"COD")</f>
        <v>PPD</v>
      </c>
      <c r="N4842" s="1" t="str" cm="1">
        <f t="array" ref="N4842">_xlfn.IFS(A4842="","",L4842=0,M4842,L4842&lt;100,"&lt;100",L4842&lt;200,"&lt;200",L4842&lt;500,"&lt;500",L4842&lt;1000,"&lt;1000",L4842&gt;1000,"Above 1K")</f>
        <v>PPD</v>
      </c>
      <c r="O4842" s="6">
        <f>IF(A4842="","",'[1]OFD Query'!CB4842)</f>
        <v>0</v>
      </c>
      <c r="P4842" s="1" t="str">
        <f>IF(A4842="","",'[1]OFD Query'!CJ4842)</f>
        <v>POUCH</v>
      </c>
      <c r="Q4842" s="1" t="str" cm="1">
        <f t="array" ref="Q4842">IFERROR(_xlfn.IFS(A4842="","",O4842=0,"TRUE",AND(O4842=1,E4842="Out For Delivery"),"FALSE",O4842=1,"TRUE"),"FALSE")</f>
        <v>TRUE</v>
      </c>
      <c r="R4842" s="1" t="str">
        <f>'[1]OFD Query'!BT4842</f>
        <v>NO</v>
      </c>
    </row>
    <row r="4843" spans="1:18" x14ac:dyDescent="0.3">
      <c r="A4843" s="5" t="str">
        <f>IF(ISBLANK('[1]OFD Query'!A4843),"",'[1]OFD Query'!A4843)</f>
        <v>6061924509412</v>
      </c>
      <c r="B4843" s="1" t="str">
        <f>IF(A4843="","",LEFT('[1]OFD Query'!C4843,FIND(" ",'[1]OFD Query'!C4843)-1))</f>
        <v>Dropship</v>
      </c>
      <c r="C4843" s="1" t="str">
        <f>IF(A4843="","",'[1]OFD Query'!F4843)</f>
        <v>C21036106</v>
      </c>
      <c r="D4843" s="1" t="str">
        <f>IFERROR(VLOOKUP(C4843,Sheet2!A:B,2,0),"")</f>
        <v>Jetronics UAE</v>
      </c>
      <c r="E4843" s="1" t="str">
        <f>IF(A4843="","",'[1]OFD Query'!I4843)</f>
        <v>Out For Delivery</v>
      </c>
      <c r="F4843" s="1" t="str">
        <f t="shared" si="77"/>
        <v>MAK-2</v>
      </c>
      <c r="G4843" s="6" t="str" cm="1">
        <f t="array" ref="G4843">IFERROR(_xlfn.IFS(A4843="","",'[1]OFD Query'!N4843="","Fresh"),'[1]OFD Query'!N4843)</f>
        <v>Reschedule</v>
      </c>
      <c r="H4843" s="6" t="str" cm="1">
        <f t="array" ref="H4843">IFERROR(_xlfn.IFS(B4843="","",'[1]OFD Query'!O4843="","Fresh"),'[1]OFD Query'!O4843)</f>
        <v>Schedule for future</v>
      </c>
      <c r="I4843" s="1" t="str">
        <f>IF(A4843="","",'[1]OFD Query'!W4843)</f>
        <v>D2108334301</v>
      </c>
      <c r="J4843" s="1" t="str">
        <f>IF(A4843="","",'[1]OFD Query'!X4843)</f>
        <v>AFKAR-Z ABDULRZAQ -- ABDULJABAR</v>
      </c>
      <c r="K4843" s="1" t="str">
        <f>IF(A4843="","",'[1]OFD Query'!AL4843)</f>
        <v>Makkah</v>
      </c>
      <c r="L4843" s="6">
        <f>IF(A4843="","",'[1]OFD Query'!AO4843)</f>
        <v>99</v>
      </c>
      <c r="M4843" s="1" t="str" cm="1">
        <f t="array" ref="M4843">_xlfn.IFS(L4843="","",L4843=0,"PPD",L4843&gt;0,"COD")</f>
        <v>COD</v>
      </c>
      <c r="N4843" s="1" t="str" cm="1">
        <f t="array" ref="N4843">_xlfn.IFS(A4843="","",L4843=0,M4843,L4843&lt;100,"&lt;100",L4843&lt;200,"&lt;200",L4843&lt;500,"&lt;500",L4843&lt;1000,"&lt;1000",L4843&gt;1000,"Above 1K")</f>
        <v>&lt;100</v>
      </c>
      <c r="O4843" s="6">
        <f>IF(A4843="","",'[1]OFD Query'!CB4843)</f>
        <v>3</v>
      </c>
      <c r="P4843" s="1" t="str">
        <f>IF(A4843="","",'[1]OFD Query'!CJ4843)</f>
        <v/>
      </c>
      <c r="Q4843" s="1" t="str" cm="1">
        <f t="array" ref="Q4843">IFERROR(_xlfn.IFS(A4843="","",O4843=0,"TRUE",AND(O4843=1,E4843="Out For Delivery"),"FALSE",O4843=1,"TRUE"),"FALSE")</f>
        <v>FALSE</v>
      </c>
      <c r="R4843" s="1" t="str">
        <f>'[1]OFD Query'!BT4843</f>
        <v>NO</v>
      </c>
    </row>
    <row r="4844" spans="1:18" x14ac:dyDescent="0.3">
      <c r="A4844" s="5" t="str">
        <f>IF(ISBLANK('[1]OFD Query'!A4844),"",'[1]OFD Query'!A4844)</f>
        <v>6062124709566</v>
      </c>
      <c r="B4844" s="1" t="str">
        <f>IF(A4844="","",LEFT('[1]OFD Query'!C4844,FIND(" ",'[1]OFD Query'!C4844)-1))</f>
        <v>Dropship</v>
      </c>
      <c r="C4844" s="1" t="str">
        <f>IF(A4844="","",'[1]OFD Query'!F4844)</f>
        <v>C21035750</v>
      </c>
      <c r="D4844" s="1" t="str">
        <f>IFERROR(VLOOKUP(C4844,Sheet2!A:B,2,0),"")</f>
        <v>eshry.shop</v>
      </c>
      <c r="E4844" s="1" t="str">
        <f>IF(A4844="","",'[1]OFD Query'!I4844)</f>
        <v>Out For Delivery</v>
      </c>
      <c r="F4844" s="1" t="str">
        <f t="shared" si="77"/>
        <v>MAK-2</v>
      </c>
      <c r="G4844" s="6" t="str" cm="1">
        <f t="array" ref="G4844">IFERROR(_xlfn.IFS(A4844="","",'[1]OFD Query'!N4844="","Fresh"),'[1]OFD Query'!N4844)</f>
        <v>Reschedule</v>
      </c>
      <c r="H4844" s="6" t="str" cm="1">
        <f t="array" ref="H4844">IFERROR(_xlfn.IFS(B4844="","",'[1]OFD Query'!O4844="","Fresh"),'[1]OFD Query'!O4844)</f>
        <v>Schedule for future</v>
      </c>
      <c r="I4844" s="1" t="str">
        <f>IF(A4844="","",'[1]OFD Query'!W4844)</f>
        <v>D2108334301</v>
      </c>
      <c r="J4844" s="1" t="str">
        <f>IF(A4844="","",'[1]OFD Query'!X4844)</f>
        <v>AFKAR-Z ABDULRZAQ -- ABDULJABAR</v>
      </c>
      <c r="K4844" s="1" t="str">
        <f>IF(A4844="","",'[1]OFD Query'!AL4844)</f>
        <v>As Sulaymaniyyah</v>
      </c>
      <c r="L4844" s="6">
        <f>IF(A4844="","",'[1]OFD Query'!AO4844)</f>
        <v>179</v>
      </c>
      <c r="M4844" s="1" t="str" cm="1">
        <f t="array" ref="M4844">_xlfn.IFS(L4844="","",L4844=0,"PPD",L4844&gt;0,"COD")</f>
        <v>COD</v>
      </c>
      <c r="N4844" s="1" t="str" cm="1">
        <f t="array" ref="N4844">_xlfn.IFS(A4844="","",L4844=0,M4844,L4844&lt;100,"&lt;100",L4844&lt;200,"&lt;200",L4844&lt;500,"&lt;500",L4844&lt;1000,"&lt;1000",L4844&gt;1000,"Above 1K")</f>
        <v>&lt;200</v>
      </c>
      <c r="O4844" s="6">
        <f>IF(A4844="","",'[1]OFD Query'!CB4844)</f>
        <v>3</v>
      </c>
      <c r="P4844" s="1" t="str">
        <f>IF(A4844="","",'[1]OFD Query'!CJ4844)</f>
        <v/>
      </c>
      <c r="Q4844" s="1" t="str" cm="1">
        <f t="array" ref="Q4844">IFERROR(_xlfn.IFS(A4844="","",O4844=0,"TRUE",AND(O4844=1,E4844="Out For Delivery"),"FALSE",O4844=1,"TRUE"),"FALSE")</f>
        <v>FALSE</v>
      </c>
      <c r="R4844" s="1" t="str">
        <f>'[1]OFD Query'!BT4844</f>
        <v>NO</v>
      </c>
    </row>
    <row r="4845" spans="1:18" x14ac:dyDescent="0.3">
      <c r="A4845" s="5" t="str">
        <f>IF(ISBLANK('[1]OFD Query'!A4845),"",'[1]OFD Query'!A4845)</f>
        <v>6061824889114</v>
      </c>
      <c r="B4845" s="1" t="str">
        <f>IF(A4845="","",LEFT('[1]OFD Query'!C4845,FIND(" ",'[1]OFD Query'!C4845)-1))</f>
        <v>Dropship</v>
      </c>
      <c r="C4845" s="1" t="str">
        <f>IF(A4845="","",'[1]OFD Query'!F4845)</f>
        <v>C21036624</v>
      </c>
      <c r="D4845" s="1" t="str">
        <f>IFERROR(VLOOKUP(C4845,Sheet2!A:B,2,0),"")</f>
        <v>CODPARTNER</v>
      </c>
      <c r="E4845" s="1" t="str">
        <f>IF(A4845="","",'[1]OFD Query'!I4845)</f>
        <v>Out For Delivery</v>
      </c>
      <c r="F4845" s="1" t="str">
        <f t="shared" si="77"/>
        <v>MAK-2</v>
      </c>
      <c r="G4845" s="6" t="str" cm="1">
        <f t="array" ref="G4845">IFERROR(_xlfn.IFS(A4845="","",'[1]OFD Query'!N4845="","Fresh"),'[1]OFD Query'!N4845)</f>
        <v>No Answer</v>
      </c>
      <c r="H4845" s="6" t="str" cm="1">
        <f t="array" ref="H4845">IFERROR(_xlfn.IFS(B4845="","",'[1]OFD Query'!O4845="","Fresh"),'[1]OFD Query'!O4845)</f>
        <v>Switched Off</v>
      </c>
      <c r="I4845" s="1" t="str">
        <f>IF(A4845="","",'[1]OFD Query'!W4845)</f>
        <v>D2108334301</v>
      </c>
      <c r="J4845" s="1" t="str">
        <f>IF(A4845="","",'[1]OFD Query'!X4845)</f>
        <v>AFKAR-Z ABDULRZAQ -- ABDULJABAR</v>
      </c>
      <c r="K4845" s="1" t="str">
        <f>IF(A4845="","",'[1]OFD Query'!AL4845)</f>
        <v>Al Khansa</v>
      </c>
      <c r="L4845" s="6">
        <f>IF(A4845="","",'[1]OFD Query'!AO4845)</f>
        <v>189</v>
      </c>
      <c r="M4845" s="1" t="str" cm="1">
        <f t="array" ref="M4845">_xlfn.IFS(L4845="","",L4845=0,"PPD",L4845&gt;0,"COD")</f>
        <v>COD</v>
      </c>
      <c r="N4845" s="1" t="str" cm="1">
        <f t="array" ref="N4845">_xlfn.IFS(A4845="","",L4845=0,M4845,L4845&lt;100,"&lt;100",L4845&lt;200,"&lt;200",L4845&lt;500,"&lt;500",L4845&lt;1000,"&lt;1000",L4845&gt;1000,"Above 1K")</f>
        <v>&lt;200</v>
      </c>
      <c r="O4845" s="6">
        <f>IF(A4845="","",'[1]OFD Query'!CB4845)</f>
        <v>2</v>
      </c>
      <c r="P4845" s="1" t="str">
        <f>IF(A4845="","",'[1]OFD Query'!CJ4845)</f>
        <v/>
      </c>
      <c r="Q4845" s="1" t="str" cm="1">
        <f t="array" ref="Q4845">IFERROR(_xlfn.IFS(A4845="","",O4845=0,"TRUE",AND(O4845=1,E4845="Out For Delivery"),"FALSE",O4845=1,"TRUE"),"FALSE")</f>
        <v>FALSE</v>
      </c>
      <c r="R4845" s="1" t="str">
        <f>'[1]OFD Query'!BT4845</f>
        <v>NO</v>
      </c>
    </row>
    <row r="4846" spans="1:18" x14ac:dyDescent="0.3">
      <c r="A4846" s="5" t="str">
        <f>IF(ISBLANK('[1]OFD Query'!A4846),"",'[1]OFD Query'!A4846)</f>
        <v>6062524289697</v>
      </c>
      <c r="B4846" s="1" t="str">
        <f>IF(A4846="","",LEFT('[1]OFD Query'!C4846,FIND(" ",'[1]OFD Query'!C4846)-1))</f>
        <v>Dropship</v>
      </c>
      <c r="C4846" s="1" t="str">
        <f>IF(A4846="","",'[1]OFD Query'!F4846)</f>
        <v>C21036106</v>
      </c>
      <c r="D4846" s="1" t="str">
        <f>IFERROR(VLOOKUP(C4846,Sheet2!A:B,2,0),"")</f>
        <v>Jetronics UAE</v>
      </c>
      <c r="E4846" s="1" t="str">
        <f>IF(A4846="","",'[1]OFD Query'!I4846)</f>
        <v>Out For Delivery</v>
      </c>
      <c r="F4846" s="1" t="str">
        <f t="shared" si="77"/>
        <v>MAK-2</v>
      </c>
      <c r="G4846" s="6" t="str" cm="1">
        <f t="array" ref="G4846">IFERROR(_xlfn.IFS(A4846="","",'[1]OFD Query'!N4846="","Fresh"),'[1]OFD Query'!N4846)</f>
        <v>Fresh</v>
      </c>
      <c r="H4846" s="6" t="str" cm="1">
        <f t="array" ref="H4846">IFERROR(_xlfn.IFS(B4846="","",'[1]OFD Query'!O4846="","Fresh"),'[1]OFD Query'!O4846)</f>
        <v>Fresh</v>
      </c>
      <c r="I4846" s="1" t="str">
        <f>IF(A4846="","",'[1]OFD Query'!W4846)</f>
        <v>D2108334301</v>
      </c>
      <c r="J4846" s="1" t="str">
        <f>IF(A4846="","",'[1]OFD Query'!X4846)</f>
        <v>AFKAR-Z ABDULRZAQ -- ABDULJABAR</v>
      </c>
      <c r="K4846" s="1" t="str">
        <f>IF(A4846="","",'[1]OFD Query'!AL4846)</f>
        <v>Makkah</v>
      </c>
      <c r="L4846" s="6">
        <f>IF(A4846="","",'[1]OFD Query'!AO4846)</f>
        <v>120</v>
      </c>
      <c r="M4846" s="1" t="str" cm="1">
        <f t="array" ref="M4846">_xlfn.IFS(L4846="","",L4846=0,"PPD",L4846&gt;0,"COD")</f>
        <v>COD</v>
      </c>
      <c r="N4846" s="1" t="str" cm="1">
        <f t="array" ref="N4846">_xlfn.IFS(A4846="","",L4846=0,M4846,L4846&lt;100,"&lt;100",L4846&lt;200,"&lt;200",L4846&lt;500,"&lt;500",L4846&lt;1000,"&lt;1000",L4846&gt;1000,"Above 1K")</f>
        <v>&lt;200</v>
      </c>
      <c r="O4846" s="6">
        <f>IF(A4846="","",'[1]OFD Query'!CB4846)</f>
        <v>0</v>
      </c>
      <c r="P4846" s="1" t="str">
        <f>IF(A4846="","",'[1]OFD Query'!CJ4846)</f>
        <v/>
      </c>
      <c r="Q4846" s="1" t="str" cm="1">
        <f t="array" ref="Q4846">IFERROR(_xlfn.IFS(A4846="","",O4846=0,"TRUE",AND(O4846=1,E4846="Out For Delivery"),"FALSE",O4846=1,"TRUE"),"FALSE")</f>
        <v>TRUE</v>
      </c>
      <c r="R4846" s="1" t="str">
        <f>'[1]OFD Query'!BT4846</f>
        <v>NO</v>
      </c>
    </row>
    <row r="4847" spans="1:18" x14ac:dyDescent="0.3">
      <c r="A4847" s="5" t="str">
        <f>IF(ISBLANK('[1]OFD Query'!A4847),"",'[1]OFD Query'!A4847)</f>
        <v>6060424771265</v>
      </c>
      <c r="B4847" s="1" t="str">
        <f>IF(A4847="","",LEFT('[1]OFD Query'!C4847,FIND(" ",'[1]OFD Query'!C4847)-1))</f>
        <v>Dropship</v>
      </c>
      <c r="C4847" s="1" t="str">
        <f>IF(A4847="","",'[1]OFD Query'!F4847)</f>
        <v>C21036624</v>
      </c>
      <c r="D4847" s="1" t="str">
        <f>IFERROR(VLOOKUP(C4847,Sheet2!A:B,2,0),"")</f>
        <v>CODPARTNER</v>
      </c>
      <c r="E4847" s="1" t="str">
        <f>IF(A4847="","",'[1]OFD Query'!I4847)</f>
        <v>Out For Delivery</v>
      </c>
      <c r="F4847" s="1" t="str">
        <f t="shared" si="77"/>
        <v>MAK-2</v>
      </c>
      <c r="G4847" s="6" t="str" cm="1">
        <f t="array" ref="G4847">IFERROR(_xlfn.IFS(A4847="","",'[1]OFD Query'!N4847="","Fresh"),'[1]OFD Query'!N4847)</f>
        <v>Reschedule</v>
      </c>
      <c r="H4847" s="6" t="str" cm="1">
        <f t="array" ref="H4847">IFERROR(_xlfn.IFS(B4847="","",'[1]OFD Query'!O4847="","Fresh"),'[1]OFD Query'!O4847)</f>
        <v>Schedule for future</v>
      </c>
      <c r="I4847" s="1" t="str">
        <f>IF(A4847="","",'[1]OFD Query'!W4847)</f>
        <v>D2108334301</v>
      </c>
      <c r="J4847" s="1" t="str">
        <f>IF(A4847="","",'[1]OFD Query'!X4847)</f>
        <v>AFKAR-Z ABDULRZAQ -- ABDULJABAR</v>
      </c>
      <c r="K4847" s="1" t="str">
        <f>IF(A4847="","",'[1]OFD Query'!AL4847)</f>
        <v>Al Sharai' Ash Shamaliyyah</v>
      </c>
      <c r="L4847" s="6">
        <f>IF(A4847="","",'[1]OFD Query'!AO4847)</f>
        <v>199</v>
      </c>
      <c r="M4847" s="1" t="str" cm="1">
        <f t="array" ref="M4847">_xlfn.IFS(L4847="","",L4847=0,"PPD",L4847&gt;0,"COD")</f>
        <v>COD</v>
      </c>
      <c r="N4847" s="1" t="str" cm="1">
        <f t="array" ref="N4847">_xlfn.IFS(A4847="","",L4847=0,M4847,L4847&lt;100,"&lt;100",L4847&lt;200,"&lt;200",L4847&lt;500,"&lt;500",L4847&lt;1000,"&lt;1000",L4847&gt;1000,"Above 1K")</f>
        <v>&lt;200</v>
      </c>
      <c r="O4847" s="6">
        <f>IF(A4847="","",'[1]OFD Query'!CB4847)</f>
        <v>3</v>
      </c>
      <c r="P4847" s="1" t="str">
        <f>IF(A4847="","",'[1]OFD Query'!CJ4847)</f>
        <v/>
      </c>
      <c r="Q4847" s="1" t="str" cm="1">
        <f t="array" ref="Q4847">IFERROR(_xlfn.IFS(A4847="","",O4847=0,"TRUE",AND(O4847=1,E4847="Out For Delivery"),"FALSE",O4847=1,"TRUE"),"FALSE")</f>
        <v>FALSE</v>
      </c>
      <c r="R4847" s="1" t="str">
        <f>'[1]OFD Query'!BT4847</f>
        <v>NO</v>
      </c>
    </row>
    <row r="4848" spans="1:18" x14ac:dyDescent="0.3">
      <c r="A4848" s="5" t="str">
        <f>IF(ISBLANK('[1]OFD Query'!A4848),"",'[1]OFD Query'!A4848)</f>
        <v>6062424377705</v>
      </c>
      <c r="B4848" s="1" t="str">
        <f>IF(A4848="","",LEFT('[1]OFD Query'!C4848,FIND(" ",'[1]OFD Query'!C4848)-1))</f>
        <v>Dropship</v>
      </c>
      <c r="C4848" s="1" t="str">
        <f>IF(A4848="","",'[1]OFD Query'!F4848)</f>
        <v>C21035750</v>
      </c>
      <c r="D4848" s="1" t="str">
        <f>IFERROR(VLOOKUP(C4848,Sheet2!A:B,2,0),"")</f>
        <v>eshry.shop</v>
      </c>
      <c r="E4848" s="1" t="str">
        <f>IF(A4848="","",'[1]OFD Query'!I4848)</f>
        <v>Out For Delivery</v>
      </c>
      <c r="F4848" s="1" t="str">
        <f t="shared" si="77"/>
        <v>MAK-2</v>
      </c>
      <c r="G4848" s="6" t="str" cm="1">
        <f t="array" ref="G4848">IFERROR(_xlfn.IFS(A4848="","",'[1]OFD Query'!N4848="","Fresh"),'[1]OFD Query'!N4848)</f>
        <v>Fresh</v>
      </c>
      <c r="H4848" s="6" t="str" cm="1">
        <f t="array" ref="H4848">IFERROR(_xlfn.IFS(B4848="","",'[1]OFD Query'!O4848="","Fresh"),'[1]OFD Query'!O4848)</f>
        <v>Fresh</v>
      </c>
      <c r="I4848" s="1" t="str">
        <f>IF(A4848="","",'[1]OFD Query'!W4848)</f>
        <v>D2108334301</v>
      </c>
      <c r="J4848" s="1" t="str">
        <f>IF(A4848="","",'[1]OFD Query'!X4848)</f>
        <v>AFKAR-Z ABDULRZAQ -- ABDULJABAR</v>
      </c>
      <c r="K4848" s="1" t="str">
        <f>IF(A4848="","",'[1]OFD Query'!AL4848)</f>
        <v>Al Khansa</v>
      </c>
      <c r="L4848" s="6">
        <f>IF(A4848="","",'[1]OFD Query'!AO4848)</f>
        <v>199</v>
      </c>
      <c r="M4848" s="1" t="str" cm="1">
        <f t="array" ref="M4848">_xlfn.IFS(L4848="","",L4848=0,"PPD",L4848&gt;0,"COD")</f>
        <v>COD</v>
      </c>
      <c r="N4848" s="1" t="str" cm="1">
        <f t="array" ref="N4848">_xlfn.IFS(A4848="","",L4848=0,M4848,L4848&lt;100,"&lt;100",L4848&lt;200,"&lt;200",L4848&lt;500,"&lt;500",L4848&lt;1000,"&lt;1000",L4848&gt;1000,"Above 1K")</f>
        <v>&lt;200</v>
      </c>
      <c r="O4848" s="6">
        <f>IF(A4848="","",'[1]OFD Query'!CB4848)</f>
        <v>0</v>
      </c>
      <c r="P4848" s="1" t="str">
        <f>IF(A4848="","",'[1]OFD Query'!CJ4848)</f>
        <v/>
      </c>
      <c r="Q4848" s="1" t="str" cm="1">
        <f t="array" ref="Q4848">IFERROR(_xlfn.IFS(A4848="","",O4848=0,"TRUE",AND(O4848=1,E4848="Out For Delivery"),"FALSE",O4848=1,"TRUE"),"FALSE")</f>
        <v>TRUE</v>
      </c>
      <c r="R4848" s="1" t="str">
        <f>'[1]OFD Query'!BT4848</f>
        <v>NO</v>
      </c>
    </row>
    <row r="4849" spans="1:18" x14ac:dyDescent="0.3">
      <c r="A4849" s="5" t="str">
        <f>IF(ISBLANK('[1]OFD Query'!A4849),"",'[1]OFD Query'!A4849)</f>
        <v>6062524483744</v>
      </c>
      <c r="B4849" s="1" t="str">
        <f>IF(A4849="","",LEFT('[1]OFD Query'!C4849,FIND(" ",'[1]OFD Query'!C4849)-1))</f>
        <v>Dropship</v>
      </c>
      <c r="C4849" s="1" t="str">
        <f>IF(A4849="","",'[1]OFD Query'!F4849)</f>
        <v>C21036106</v>
      </c>
      <c r="D4849" s="1" t="str">
        <f>IFERROR(VLOOKUP(C4849,Sheet2!A:B,2,0),"")</f>
        <v>Jetronics UAE</v>
      </c>
      <c r="E4849" s="1" t="str">
        <f>IF(A4849="","",'[1]OFD Query'!I4849)</f>
        <v>Out For Delivery</v>
      </c>
      <c r="F4849" s="1" t="str">
        <f t="shared" si="77"/>
        <v>MAK-2</v>
      </c>
      <c r="G4849" s="6" t="str" cm="1">
        <f t="array" ref="G4849">IFERROR(_xlfn.IFS(A4849="","",'[1]OFD Query'!N4849="","Fresh"),'[1]OFD Query'!N4849)</f>
        <v>Fresh</v>
      </c>
      <c r="H4849" s="6" t="str" cm="1">
        <f t="array" ref="H4849">IFERROR(_xlfn.IFS(B4849="","",'[1]OFD Query'!O4849="","Fresh"),'[1]OFD Query'!O4849)</f>
        <v>Fresh</v>
      </c>
      <c r="I4849" s="1" t="str">
        <f>IF(A4849="","",'[1]OFD Query'!W4849)</f>
        <v>D2108334301</v>
      </c>
      <c r="J4849" s="1" t="str">
        <f>IF(A4849="","",'[1]OFD Query'!X4849)</f>
        <v>AFKAR-Z ABDULRZAQ -- ABDULJABAR</v>
      </c>
      <c r="K4849" s="1" t="str">
        <f>IF(A4849="","",'[1]OFD Query'!AL4849)</f>
        <v>Al Maabdah</v>
      </c>
      <c r="L4849" s="6">
        <f>IF(A4849="","",'[1]OFD Query'!AO4849)</f>
        <v>79</v>
      </c>
      <c r="M4849" s="1" t="str" cm="1">
        <f t="array" ref="M4849">_xlfn.IFS(L4849="","",L4849=0,"PPD",L4849&gt;0,"COD")</f>
        <v>COD</v>
      </c>
      <c r="N4849" s="1" t="str" cm="1">
        <f t="array" ref="N4849">_xlfn.IFS(A4849="","",L4849=0,M4849,L4849&lt;100,"&lt;100",L4849&lt;200,"&lt;200",L4849&lt;500,"&lt;500",L4849&lt;1000,"&lt;1000",L4849&gt;1000,"Above 1K")</f>
        <v>&lt;100</v>
      </c>
      <c r="O4849" s="6">
        <f>IF(A4849="","",'[1]OFD Query'!CB4849)</f>
        <v>0</v>
      </c>
      <c r="P4849" s="1" t="str">
        <f>IF(A4849="","",'[1]OFD Query'!CJ4849)</f>
        <v/>
      </c>
      <c r="Q4849" s="1" t="str" cm="1">
        <f t="array" ref="Q4849">IFERROR(_xlfn.IFS(A4849="","",O4849=0,"TRUE",AND(O4849=1,E4849="Out For Delivery"),"FALSE",O4849=1,"TRUE"),"FALSE")</f>
        <v>TRUE</v>
      </c>
      <c r="R4849" s="1" t="str">
        <f>'[1]OFD Query'!BT4849</f>
        <v>NO</v>
      </c>
    </row>
    <row r="4850" spans="1:18" x14ac:dyDescent="0.3">
      <c r="A4850" s="5" t="str">
        <f>IF(ISBLANK('[1]OFD Query'!A4850),"",'[1]OFD Query'!A4850)</f>
        <v>6062224598765</v>
      </c>
      <c r="B4850" s="1" t="str">
        <f>IF(A4850="","",LEFT('[1]OFD Query'!C4850,FIND(" ",'[1]OFD Query'!C4850)-1))</f>
        <v>Dropship</v>
      </c>
      <c r="C4850" s="1" t="str">
        <f>IF(A4850="","",'[1]OFD Query'!F4850)</f>
        <v>C2107346</v>
      </c>
      <c r="D4850" s="1" t="str">
        <f>IFERROR(VLOOKUP(C4850,Sheet2!A:B,2,0),"")</f>
        <v>QuickSilver</v>
      </c>
      <c r="E4850" s="1" t="str">
        <f>IF(A4850="","",'[1]OFD Query'!I4850)</f>
        <v>Out For Delivery</v>
      </c>
      <c r="F4850" s="1" t="str">
        <f t="shared" si="77"/>
        <v>MAK-2</v>
      </c>
      <c r="G4850" s="6" t="str" cm="1">
        <f t="array" ref="G4850">IFERROR(_xlfn.IFS(A4850="","",'[1]OFD Query'!N4850="","Fresh"),'[1]OFD Query'!N4850)</f>
        <v>No Answer</v>
      </c>
      <c r="H4850" s="6" t="str" cm="1">
        <f t="array" ref="H4850">IFERROR(_xlfn.IFS(B4850="","",'[1]OFD Query'!O4850="","Fresh"),'[1]OFD Query'!O4850)</f>
        <v>Switched Off</v>
      </c>
      <c r="I4850" s="1" t="str">
        <f>IF(A4850="","",'[1]OFD Query'!W4850)</f>
        <v>D2108334301</v>
      </c>
      <c r="J4850" s="1" t="str">
        <f>IF(A4850="","",'[1]OFD Query'!X4850)</f>
        <v>AFKAR-Z ABDULRZAQ -- ABDULJABAR</v>
      </c>
      <c r="K4850" s="1" t="str">
        <f>IF(A4850="","",'[1]OFD Query'!AL4850)</f>
        <v>Ray'zakhir</v>
      </c>
      <c r="L4850" s="6">
        <f>IF(A4850="","",'[1]OFD Query'!AO4850)</f>
        <v>299</v>
      </c>
      <c r="M4850" s="1" t="str" cm="1">
        <f t="array" ref="M4850">_xlfn.IFS(L4850="","",L4850=0,"PPD",L4850&gt;0,"COD")</f>
        <v>COD</v>
      </c>
      <c r="N4850" s="1" t="str" cm="1">
        <f t="array" ref="N4850">_xlfn.IFS(A4850="","",L4850=0,M4850,L4850&lt;100,"&lt;100",L4850&lt;200,"&lt;200",L4850&lt;500,"&lt;500",L4850&lt;1000,"&lt;1000",L4850&gt;1000,"Above 1K")</f>
        <v>&lt;500</v>
      </c>
      <c r="O4850" s="6">
        <f>IF(A4850="","",'[1]OFD Query'!CB4850)</f>
        <v>2</v>
      </c>
      <c r="P4850" s="1" t="str">
        <f>IF(A4850="","",'[1]OFD Query'!CJ4850)</f>
        <v/>
      </c>
      <c r="Q4850" s="1" t="str" cm="1">
        <f t="array" ref="Q4850">IFERROR(_xlfn.IFS(A4850="","",O4850=0,"TRUE",AND(O4850=1,E4850="Out For Delivery"),"FALSE",O4850=1,"TRUE"),"FALSE")</f>
        <v>FALSE</v>
      </c>
      <c r="R4850" s="1" t="str">
        <f>'[1]OFD Query'!BT4850</f>
        <v>NO</v>
      </c>
    </row>
    <row r="4851" spans="1:18" x14ac:dyDescent="0.3">
      <c r="A4851" s="5" t="str">
        <f>IF(ISBLANK('[1]OFD Query'!A4851),"",'[1]OFD Query'!A4851)</f>
        <v>6062124649935</v>
      </c>
      <c r="B4851" s="1" t="str">
        <f>IF(A4851="","",LEFT('[1]OFD Query'!C4851,FIND(" ",'[1]OFD Query'!C4851)-1))</f>
        <v>Dropship</v>
      </c>
      <c r="C4851" s="1" t="str">
        <f>IF(A4851="","",'[1]OFD Query'!F4851)</f>
        <v>C2103790201</v>
      </c>
      <c r="D4851" s="1" t="str">
        <f>IFERROR(VLOOKUP(C4851,Sheet2!A:B,2,0),"")</f>
        <v>Sawuq.com</v>
      </c>
      <c r="E4851" s="1" t="str">
        <f>IF(A4851="","",'[1]OFD Query'!I4851)</f>
        <v>Out For Delivery</v>
      </c>
      <c r="F4851" s="1" t="str">
        <f t="shared" si="77"/>
        <v>MAK-2</v>
      </c>
      <c r="G4851" s="6" t="str" cm="1">
        <f t="array" ref="G4851">IFERROR(_xlfn.IFS(A4851="","",'[1]OFD Query'!N4851="","Fresh"),'[1]OFD Query'!N4851)</f>
        <v>Reschedule</v>
      </c>
      <c r="H4851" s="6" t="str" cm="1">
        <f t="array" ref="H4851">IFERROR(_xlfn.IFS(B4851="","",'[1]OFD Query'!O4851="","Fresh"),'[1]OFD Query'!O4851)</f>
        <v>Schedule for future</v>
      </c>
      <c r="I4851" s="1" t="str">
        <f>IF(A4851="","",'[1]OFD Query'!W4851)</f>
        <v>D2108334301</v>
      </c>
      <c r="J4851" s="1" t="str">
        <f>IF(A4851="","",'[1]OFD Query'!X4851)</f>
        <v>AFKAR-Z ABDULRZAQ -- ABDULJABAR</v>
      </c>
      <c r="K4851" s="1" t="str">
        <f>IF(A4851="","",'[1]OFD Query'!AL4851)</f>
        <v>Ray'zakhir</v>
      </c>
      <c r="L4851" s="6">
        <f>IF(A4851="","",'[1]OFD Query'!AO4851)</f>
        <v>99</v>
      </c>
      <c r="M4851" s="1" t="str" cm="1">
        <f t="array" ref="M4851">_xlfn.IFS(L4851="","",L4851=0,"PPD",L4851&gt;0,"COD")</f>
        <v>COD</v>
      </c>
      <c r="N4851" s="1" t="str" cm="1">
        <f t="array" ref="N4851">_xlfn.IFS(A4851="","",L4851=0,M4851,L4851&lt;100,"&lt;100",L4851&lt;200,"&lt;200",L4851&lt;500,"&lt;500",L4851&lt;1000,"&lt;1000",L4851&gt;1000,"Above 1K")</f>
        <v>&lt;100</v>
      </c>
      <c r="O4851" s="6">
        <f>IF(A4851="","",'[1]OFD Query'!CB4851)</f>
        <v>2</v>
      </c>
      <c r="P4851" s="1" t="str">
        <f>IF(A4851="","",'[1]OFD Query'!CJ4851)</f>
        <v/>
      </c>
      <c r="Q4851" s="1" t="str" cm="1">
        <f t="array" ref="Q4851">IFERROR(_xlfn.IFS(A4851="","",O4851=0,"TRUE",AND(O4851=1,E4851="Out For Delivery"),"FALSE",O4851=1,"TRUE"),"FALSE")</f>
        <v>FALSE</v>
      </c>
      <c r="R4851" s="1" t="str">
        <f>'[1]OFD Query'!BT4851</f>
        <v>NO</v>
      </c>
    </row>
    <row r="4852" spans="1:18" x14ac:dyDescent="0.3">
      <c r="A4852" s="5" t="str">
        <f>IF(ISBLANK('[1]OFD Query'!A4852),"",'[1]OFD Query'!A4852)</f>
        <v>6062224309221</v>
      </c>
      <c r="B4852" s="1" t="str">
        <f>IF(A4852="","",LEFT('[1]OFD Query'!C4852,FIND(" ",'[1]OFD Query'!C4852)-1))</f>
        <v>Dropship</v>
      </c>
      <c r="C4852" s="1" t="str">
        <f>IF(A4852="","",'[1]OFD Query'!F4852)</f>
        <v>C2103757001</v>
      </c>
      <c r="D4852" s="1" t="str">
        <f>IFERROR(VLOOKUP(C4852,Sheet2!A:B,2,0),"")</f>
        <v>QuickSilver</v>
      </c>
      <c r="E4852" s="1" t="str">
        <f>IF(A4852="","",'[1]OFD Query'!I4852)</f>
        <v>Out For Delivery</v>
      </c>
      <c r="F4852" s="1" t="str">
        <f t="shared" si="77"/>
        <v>MAK-2</v>
      </c>
      <c r="G4852" s="6" t="str" cm="1">
        <f t="array" ref="G4852">IFERROR(_xlfn.IFS(A4852="","",'[1]OFD Query'!N4852="","Fresh"),'[1]OFD Query'!N4852)</f>
        <v>Review</v>
      </c>
      <c r="H4852" s="6" t="str" cm="1">
        <f t="array" ref="H4852">IFERROR(_xlfn.IFS(B4852="","",'[1]OFD Query'!O4852="","Fresh"),'[1]OFD Query'!O4852)</f>
        <v>Customer Wants to Change Location</v>
      </c>
      <c r="I4852" s="1" t="str">
        <f>IF(A4852="","",'[1]OFD Query'!W4852)</f>
        <v>D2108334301</v>
      </c>
      <c r="J4852" s="1" t="str">
        <f>IF(A4852="","",'[1]OFD Query'!X4852)</f>
        <v>AFKAR-Z ABDULRZAQ -- ABDULJABAR</v>
      </c>
      <c r="K4852" s="1" t="str">
        <f>IF(A4852="","",'[1]OFD Query'!AL4852)</f>
        <v>Al Utaybiyyah</v>
      </c>
      <c r="L4852" s="6">
        <f>IF(A4852="","",'[1]OFD Query'!AO4852)</f>
        <v>276</v>
      </c>
      <c r="M4852" s="1" t="str" cm="1">
        <f t="array" ref="M4852">_xlfn.IFS(L4852="","",L4852=0,"PPD",L4852&gt;0,"COD")</f>
        <v>COD</v>
      </c>
      <c r="N4852" s="1" t="str" cm="1">
        <f t="array" ref="N4852">_xlfn.IFS(A4852="","",L4852=0,M4852,L4852&lt;100,"&lt;100",L4852&lt;200,"&lt;200",L4852&lt;500,"&lt;500",L4852&lt;1000,"&lt;1000",L4852&gt;1000,"Above 1K")</f>
        <v>&lt;500</v>
      </c>
      <c r="O4852" s="6">
        <f>IF(A4852="","",'[1]OFD Query'!CB4852)</f>
        <v>2</v>
      </c>
      <c r="P4852" s="1" t="str">
        <f>IF(A4852="","",'[1]OFD Query'!CJ4852)</f>
        <v/>
      </c>
      <c r="Q4852" s="1" t="str" cm="1">
        <f t="array" ref="Q4852">IFERROR(_xlfn.IFS(A4852="","",O4852=0,"TRUE",AND(O4852=1,E4852="Out For Delivery"),"FALSE",O4852=1,"TRUE"),"FALSE")</f>
        <v>FALSE</v>
      </c>
      <c r="R4852" s="1" t="str">
        <f>'[1]OFD Query'!BT4852</f>
        <v>NO</v>
      </c>
    </row>
    <row r="4853" spans="1:18" x14ac:dyDescent="0.3">
      <c r="A4853" s="5" t="str">
        <f>IF(ISBLANK('[1]OFD Query'!A4853),"",'[1]OFD Query'!A4853)</f>
        <v>6062124199380</v>
      </c>
      <c r="B4853" s="1" t="str">
        <f>IF(A4853="","",LEFT('[1]OFD Query'!C4853,FIND(" ",'[1]OFD Query'!C4853)-1))</f>
        <v>Dropship</v>
      </c>
      <c r="C4853" s="1" t="str">
        <f>IF(A4853="","",'[1]OFD Query'!F4853)</f>
        <v>C21035750</v>
      </c>
      <c r="D4853" s="1" t="str">
        <f>IFERROR(VLOOKUP(C4853,Sheet2!A:B,2,0),"")</f>
        <v>eshry.shop</v>
      </c>
      <c r="E4853" s="1" t="str">
        <f>IF(A4853="","",'[1]OFD Query'!I4853)</f>
        <v>Out For Delivery</v>
      </c>
      <c r="F4853" s="1" t="str">
        <f t="shared" si="77"/>
        <v>MAK-2</v>
      </c>
      <c r="G4853" s="6" t="str" cm="1">
        <f t="array" ref="G4853">IFERROR(_xlfn.IFS(A4853="","",'[1]OFD Query'!N4853="","Fresh"),'[1]OFD Query'!N4853)</f>
        <v>Re-shipping</v>
      </c>
      <c r="H4853" s="6" t="str" cm="1">
        <f t="array" ref="H4853">IFERROR(_xlfn.IFS(B4853="","",'[1]OFD Query'!O4853="","Fresh"),'[1]OFD Query'!O4853)</f>
        <v>Cross Hub</v>
      </c>
      <c r="I4853" s="1" t="str">
        <f>IF(A4853="","",'[1]OFD Query'!W4853)</f>
        <v>D2108334301</v>
      </c>
      <c r="J4853" s="1" t="str">
        <f>IF(A4853="","",'[1]OFD Query'!X4853)</f>
        <v>AFKAR-Z ABDULRZAQ -- ABDULJABAR</v>
      </c>
      <c r="K4853" s="1" t="str">
        <f>IF(A4853="","",'[1]OFD Query'!AL4853)</f>
        <v>Al Qararah And An Naqa</v>
      </c>
      <c r="L4853" s="6">
        <f>IF(A4853="","",'[1]OFD Query'!AO4853)</f>
        <v>179</v>
      </c>
      <c r="M4853" s="1" t="str" cm="1">
        <f t="array" ref="M4853">_xlfn.IFS(L4853="","",L4853=0,"PPD",L4853&gt;0,"COD")</f>
        <v>COD</v>
      </c>
      <c r="N4853" s="1" t="str" cm="1">
        <f t="array" ref="N4853">_xlfn.IFS(A4853="","",L4853=0,M4853,L4853&lt;100,"&lt;100",L4853&lt;200,"&lt;200",L4853&lt;500,"&lt;500",L4853&lt;1000,"&lt;1000",L4853&gt;1000,"Above 1K")</f>
        <v>&lt;200</v>
      </c>
      <c r="O4853" s="6">
        <f>IF(A4853="","",'[1]OFD Query'!CB4853)</f>
        <v>0</v>
      </c>
      <c r="P4853" s="1" t="str">
        <f>IF(A4853="","",'[1]OFD Query'!CJ4853)</f>
        <v/>
      </c>
      <c r="Q4853" s="1" t="str" cm="1">
        <f t="array" ref="Q4853">IFERROR(_xlfn.IFS(A4853="","",O4853=0,"TRUE",AND(O4853=1,E4853="Out For Delivery"),"FALSE",O4853=1,"TRUE"),"FALSE")</f>
        <v>TRUE</v>
      </c>
      <c r="R4853" s="1" t="str">
        <f>'[1]OFD Query'!BT4853</f>
        <v>NO</v>
      </c>
    </row>
    <row r="4854" spans="1:18" x14ac:dyDescent="0.3">
      <c r="A4854" s="5" t="str">
        <f>IF(ISBLANK('[1]OFD Query'!A4854),"",'[1]OFD Query'!A4854)</f>
        <v>6061024340084</v>
      </c>
      <c r="B4854" s="1" t="str">
        <f>IF(A4854="","",LEFT('[1]OFD Query'!C4854,FIND(" ",'[1]OFD Query'!C4854)-1))</f>
        <v>Dropship</v>
      </c>
      <c r="C4854" s="1" t="str">
        <f>IF(A4854="","",'[1]OFD Query'!F4854)</f>
        <v>C21035750</v>
      </c>
      <c r="D4854" s="1" t="str">
        <f>IFERROR(VLOOKUP(C4854,Sheet2!A:B,2,0),"")</f>
        <v>eshry.shop</v>
      </c>
      <c r="E4854" s="1" t="str">
        <f>IF(A4854="","",'[1]OFD Query'!I4854)</f>
        <v>Out For Delivery</v>
      </c>
      <c r="F4854" s="1" t="str">
        <f t="shared" si="77"/>
        <v>MAK-2</v>
      </c>
      <c r="G4854" s="6" t="str" cm="1">
        <f t="array" ref="G4854">IFERROR(_xlfn.IFS(A4854="","",'[1]OFD Query'!N4854="","Fresh"),'[1]OFD Query'!N4854)</f>
        <v>Reschedule</v>
      </c>
      <c r="H4854" s="6" t="str" cm="1">
        <f t="array" ref="H4854">IFERROR(_xlfn.IFS(B4854="","",'[1]OFD Query'!O4854="","Fresh"),'[1]OFD Query'!O4854)</f>
        <v>Schedule for future</v>
      </c>
      <c r="I4854" s="1" t="str">
        <f>IF(A4854="","",'[1]OFD Query'!W4854)</f>
        <v>D2108334301</v>
      </c>
      <c r="J4854" s="1" t="str">
        <f>IF(A4854="","",'[1]OFD Query'!X4854)</f>
        <v>AFKAR-Z ABDULRZAQ -- ABDULJABAR</v>
      </c>
      <c r="K4854" s="1" t="str">
        <f>IF(A4854="","",'[1]OFD Query'!AL4854)</f>
        <v>Al Hujun</v>
      </c>
      <c r="L4854" s="6">
        <f>IF(A4854="","",'[1]OFD Query'!AO4854)</f>
        <v>199</v>
      </c>
      <c r="M4854" s="1" t="str" cm="1">
        <f t="array" ref="M4854">_xlfn.IFS(L4854="","",L4854=0,"PPD",L4854&gt;0,"COD")</f>
        <v>COD</v>
      </c>
      <c r="N4854" s="1" t="str" cm="1">
        <f t="array" ref="N4854">_xlfn.IFS(A4854="","",L4854=0,M4854,L4854&lt;100,"&lt;100",L4854&lt;200,"&lt;200",L4854&lt;500,"&lt;500",L4854&lt;1000,"&lt;1000",L4854&gt;1000,"Above 1K")</f>
        <v>&lt;200</v>
      </c>
      <c r="O4854" s="6">
        <f>IF(A4854="","",'[1]OFD Query'!CB4854)</f>
        <v>3</v>
      </c>
      <c r="P4854" s="1" t="str">
        <f>IF(A4854="","",'[1]OFD Query'!CJ4854)</f>
        <v/>
      </c>
      <c r="Q4854" s="1" t="str" cm="1">
        <f t="array" ref="Q4854">IFERROR(_xlfn.IFS(A4854="","",O4854=0,"TRUE",AND(O4854=1,E4854="Out For Delivery"),"FALSE",O4854=1,"TRUE"),"FALSE")</f>
        <v>FALSE</v>
      </c>
      <c r="R4854" s="1" t="str">
        <f>'[1]OFD Query'!BT4854</f>
        <v>NO</v>
      </c>
    </row>
    <row r="4855" spans="1:18" x14ac:dyDescent="0.3">
      <c r="A4855" s="5" t="str">
        <f>IF(ISBLANK('[1]OFD Query'!A4855),"",'[1]OFD Query'!A4855)</f>
        <v>6062224946274</v>
      </c>
      <c r="B4855" s="1" t="str">
        <f>IF(A4855="","",LEFT('[1]OFD Query'!C4855,FIND(" ",'[1]OFD Query'!C4855)-1))</f>
        <v>Dropship</v>
      </c>
      <c r="C4855" s="1" t="str">
        <f>IF(A4855="","",'[1]OFD Query'!F4855)</f>
        <v>C2107346</v>
      </c>
      <c r="D4855" s="1" t="str">
        <f>IFERROR(VLOOKUP(C4855,Sheet2!A:B,2,0),"")</f>
        <v>QuickSilver</v>
      </c>
      <c r="E4855" s="1" t="str">
        <f>IF(A4855="","",'[1]OFD Query'!I4855)</f>
        <v>Out For Delivery</v>
      </c>
      <c r="F4855" s="1" t="str">
        <f t="shared" si="77"/>
        <v>MAK-2</v>
      </c>
      <c r="G4855" s="6" t="str" cm="1">
        <f t="array" ref="G4855">IFERROR(_xlfn.IFS(A4855="","",'[1]OFD Query'!N4855="","Fresh"),'[1]OFD Query'!N4855)</f>
        <v>Uncontactable</v>
      </c>
      <c r="H4855" s="6" t="str" cm="1">
        <f t="array" ref="H4855">IFERROR(_xlfn.IFS(B4855="","",'[1]OFD Query'!O4855="","Fresh"),'[1]OFD Query'!O4855)</f>
        <v xml:space="preserve"> No Answer</v>
      </c>
      <c r="I4855" s="1" t="str">
        <f>IF(A4855="","",'[1]OFD Query'!W4855)</f>
        <v>D2108334301</v>
      </c>
      <c r="J4855" s="1" t="str">
        <f>IF(A4855="","",'[1]OFD Query'!X4855)</f>
        <v>AFKAR-Z ABDULRZAQ -- ABDULJABAR</v>
      </c>
      <c r="K4855" s="1" t="str">
        <f>IF(A4855="","",'[1]OFD Query'!AL4855)</f>
        <v>Al Maabdah</v>
      </c>
      <c r="L4855" s="6">
        <f>IF(A4855="","",'[1]OFD Query'!AO4855)</f>
        <v>299</v>
      </c>
      <c r="M4855" s="1" t="str" cm="1">
        <f t="array" ref="M4855">_xlfn.IFS(L4855="","",L4855=0,"PPD",L4855&gt;0,"COD")</f>
        <v>COD</v>
      </c>
      <c r="N4855" s="1" t="str" cm="1">
        <f t="array" ref="N4855">_xlfn.IFS(A4855="","",L4855=0,M4855,L4855&lt;100,"&lt;100",L4855&lt;200,"&lt;200",L4855&lt;500,"&lt;500",L4855&lt;1000,"&lt;1000",L4855&gt;1000,"Above 1K")</f>
        <v>&lt;500</v>
      </c>
      <c r="O4855" s="6">
        <f>IF(A4855="","",'[1]OFD Query'!CB4855)</f>
        <v>2</v>
      </c>
      <c r="P4855" s="1" t="str">
        <f>IF(A4855="","",'[1]OFD Query'!CJ4855)</f>
        <v/>
      </c>
      <c r="Q4855" s="1" t="str" cm="1">
        <f t="array" ref="Q4855">IFERROR(_xlfn.IFS(A4855="","",O4855=0,"TRUE",AND(O4855=1,E4855="Out For Delivery"),"FALSE",O4855=1,"TRUE"),"FALSE")</f>
        <v>FALSE</v>
      </c>
      <c r="R4855" s="1" t="str">
        <f>'[1]OFD Query'!BT4855</f>
        <v>NO</v>
      </c>
    </row>
    <row r="4856" spans="1:18" x14ac:dyDescent="0.3">
      <c r="A4856" s="5" t="str">
        <f>IF(ISBLANK('[1]OFD Query'!A4856),"",'[1]OFD Query'!A4856)</f>
        <v>6062424134430</v>
      </c>
      <c r="B4856" s="1" t="str">
        <f>IF(A4856="","",LEFT('[1]OFD Query'!C4856,FIND(" ",'[1]OFD Query'!C4856)-1))</f>
        <v>Dropship</v>
      </c>
      <c r="C4856" s="1" t="str">
        <f>IF(A4856="","",'[1]OFD Query'!F4856)</f>
        <v>C21035750</v>
      </c>
      <c r="D4856" s="1" t="str">
        <f>IFERROR(VLOOKUP(C4856,Sheet2!A:B,2,0),"")</f>
        <v>eshry.shop</v>
      </c>
      <c r="E4856" s="1" t="str">
        <f>IF(A4856="","",'[1]OFD Query'!I4856)</f>
        <v>Out For Delivery</v>
      </c>
      <c r="F4856" s="1" t="str">
        <f t="shared" si="77"/>
        <v>MAK-2</v>
      </c>
      <c r="G4856" s="6" t="str" cm="1">
        <f t="array" ref="G4856">IFERROR(_xlfn.IFS(A4856="","",'[1]OFD Query'!N4856="","Fresh"),'[1]OFD Query'!N4856)</f>
        <v>Fresh</v>
      </c>
      <c r="H4856" s="6" t="str" cm="1">
        <f t="array" ref="H4856">IFERROR(_xlfn.IFS(B4856="","",'[1]OFD Query'!O4856="","Fresh"),'[1]OFD Query'!O4856)</f>
        <v>Fresh</v>
      </c>
      <c r="I4856" s="1" t="str">
        <f>IF(A4856="","",'[1]OFD Query'!W4856)</f>
        <v>D2108334301</v>
      </c>
      <c r="J4856" s="1" t="str">
        <f>IF(A4856="","",'[1]OFD Query'!X4856)</f>
        <v>AFKAR-Z ABDULRZAQ -- ABDULJABAR</v>
      </c>
      <c r="K4856" s="1" t="str">
        <f>IF(A4856="","",'[1]OFD Query'!AL4856)</f>
        <v>Ray'zakhir</v>
      </c>
      <c r="L4856" s="6">
        <f>IF(A4856="","",'[1]OFD Query'!AO4856)</f>
        <v>299</v>
      </c>
      <c r="M4856" s="1" t="str" cm="1">
        <f t="array" ref="M4856">_xlfn.IFS(L4856="","",L4856=0,"PPD",L4856&gt;0,"COD")</f>
        <v>COD</v>
      </c>
      <c r="N4856" s="1" t="str" cm="1">
        <f t="array" ref="N4856">_xlfn.IFS(A4856="","",L4856=0,M4856,L4856&lt;100,"&lt;100",L4856&lt;200,"&lt;200",L4856&lt;500,"&lt;500",L4856&lt;1000,"&lt;1000",L4856&gt;1000,"Above 1K")</f>
        <v>&lt;500</v>
      </c>
      <c r="O4856" s="6">
        <f>IF(A4856="","",'[1]OFD Query'!CB4856)</f>
        <v>0</v>
      </c>
      <c r="P4856" s="1" t="str">
        <f>IF(A4856="","",'[1]OFD Query'!CJ4856)</f>
        <v/>
      </c>
      <c r="Q4856" s="1" t="str" cm="1">
        <f t="array" ref="Q4856">IFERROR(_xlfn.IFS(A4856="","",O4856=0,"TRUE",AND(O4856=1,E4856="Out For Delivery"),"FALSE",O4856=1,"TRUE"),"FALSE")</f>
        <v>TRUE</v>
      </c>
      <c r="R4856" s="1" t="str">
        <f>'[1]OFD Query'!BT4856</f>
        <v>NO</v>
      </c>
    </row>
    <row r="4857" spans="1:18" x14ac:dyDescent="0.3">
      <c r="A4857" s="5" t="str">
        <f>IF(ISBLANK('[1]OFD Query'!A4857),"",'[1]OFD Query'!A4857)</f>
        <v>6062424655533</v>
      </c>
      <c r="B4857" s="1" t="str">
        <f>IF(A4857="","",LEFT('[1]OFD Query'!C4857,FIND(" ",'[1]OFD Query'!C4857)-1))</f>
        <v>Dropship</v>
      </c>
      <c r="C4857" s="1" t="str">
        <f>IF(A4857="","",'[1]OFD Query'!F4857)</f>
        <v>C2103785701</v>
      </c>
      <c r="D4857" s="1" t="str">
        <f>IFERROR(VLOOKUP(C4857,Sheet2!A:B,2,0),"")</f>
        <v>ramoshop</v>
      </c>
      <c r="E4857" s="1" t="str">
        <f>IF(A4857="","",'[1]OFD Query'!I4857)</f>
        <v>Out For Delivery</v>
      </c>
      <c r="F4857" s="1" t="str">
        <f t="shared" si="77"/>
        <v>MAK-2</v>
      </c>
      <c r="G4857" s="6" t="str" cm="1">
        <f t="array" ref="G4857">IFERROR(_xlfn.IFS(A4857="","",'[1]OFD Query'!N4857="","Fresh"),'[1]OFD Query'!N4857)</f>
        <v>Fresh</v>
      </c>
      <c r="H4857" s="6" t="str" cm="1">
        <f t="array" ref="H4857">IFERROR(_xlfn.IFS(B4857="","",'[1]OFD Query'!O4857="","Fresh"),'[1]OFD Query'!O4857)</f>
        <v>Fresh</v>
      </c>
      <c r="I4857" s="1" t="str">
        <f>IF(A4857="","",'[1]OFD Query'!W4857)</f>
        <v>D2108334301</v>
      </c>
      <c r="J4857" s="1" t="str">
        <f>IF(A4857="","",'[1]OFD Query'!X4857)</f>
        <v>AFKAR-Z ABDULRZAQ -- ABDULJABAR</v>
      </c>
      <c r="K4857" s="1" t="str">
        <f>IF(A4857="","",'[1]OFD Query'!AL4857)</f>
        <v>Al Utaybiyyah</v>
      </c>
      <c r="L4857" s="6">
        <f>IF(A4857="","",'[1]OFD Query'!AO4857)</f>
        <v>215</v>
      </c>
      <c r="M4857" s="1" t="str" cm="1">
        <f t="array" ref="M4857">_xlfn.IFS(L4857="","",L4857=0,"PPD",L4857&gt;0,"COD")</f>
        <v>COD</v>
      </c>
      <c r="N4857" s="1" t="str" cm="1">
        <f t="array" ref="N4857">_xlfn.IFS(A4857="","",L4857=0,M4857,L4857&lt;100,"&lt;100",L4857&lt;200,"&lt;200",L4857&lt;500,"&lt;500",L4857&lt;1000,"&lt;1000",L4857&gt;1000,"Above 1K")</f>
        <v>&lt;500</v>
      </c>
      <c r="O4857" s="6">
        <f>IF(A4857="","",'[1]OFD Query'!CB4857)</f>
        <v>0</v>
      </c>
      <c r="P4857" s="1" t="str">
        <f>IF(A4857="","",'[1]OFD Query'!CJ4857)</f>
        <v/>
      </c>
      <c r="Q4857" s="1" t="str" cm="1">
        <f t="array" ref="Q4857">IFERROR(_xlfn.IFS(A4857="","",O4857=0,"TRUE",AND(O4857=1,E4857="Out For Delivery"),"FALSE",O4857=1,"TRUE"),"FALSE")</f>
        <v>TRUE</v>
      </c>
      <c r="R4857" s="1" t="str">
        <f>'[1]OFD Query'!BT4857</f>
        <v>NO</v>
      </c>
    </row>
    <row r="4858" spans="1:18" x14ac:dyDescent="0.3">
      <c r="A4858" s="5" t="str">
        <f>IF(ISBLANK('[1]OFD Query'!A4858),"",'[1]OFD Query'!A4858)</f>
        <v>6062124129879</v>
      </c>
      <c r="B4858" s="1" t="str">
        <f>IF(A4858="","",LEFT('[1]OFD Query'!C4858,FIND(" ",'[1]OFD Query'!C4858)-1))</f>
        <v>Dropship</v>
      </c>
      <c r="C4858" s="1" t="str">
        <f>IF(A4858="","",'[1]OFD Query'!F4858)</f>
        <v>C21035750</v>
      </c>
      <c r="D4858" s="1" t="str">
        <f>IFERROR(VLOOKUP(C4858,Sheet2!A:B,2,0),"")</f>
        <v>eshry.shop</v>
      </c>
      <c r="E4858" s="1" t="str">
        <f>IF(A4858="","",'[1]OFD Query'!I4858)</f>
        <v>Out For Delivery</v>
      </c>
      <c r="F4858" s="1" t="str">
        <f t="shared" si="77"/>
        <v>MAK-2</v>
      </c>
      <c r="G4858" s="6" t="str" cm="1">
        <f t="array" ref="G4858">IFERROR(_xlfn.IFS(A4858="","",'[1]OFD Query'!N4858="","Fresh"),'[1]OFD Query'!N4858)</f>
        <v>Reschedule</v>
      </c>
      <c r="H4858" s="6" t="str" cm="1">
        <f t="array" ref="H4858">IFERROR(_xlfn.IFS(B4858="","",'[1]OFD Query'!O4858="","Fresh"),'[1]OFD Query'!O4858)</f>
        <v>Schedule for future</v>
      </c>
      <c r="I4858" s="1" t="str">
        <f>IF(A4858="","",'[1]OFD Query'!W4858)</f>
        <v>D2108334301</v>
      </c>
      <c r="J4858" s="1" t="str">
        <f>IF(A4858="","",'[1]OFD Query'!X4858)</f>
        <v>AFKAR-Z ABDULRZAQ -- ABDULJABAR</v>
      </c>
      <c r="K4858" s="1" t="str">
        <f>IF(A4858="","",'[1]OFD Query'!AL4858)</f>
        <v>Al Andalus</v>
      </c>
      <c r="L4858" s="6">
        <f>IF(A4858="","",'[1]OFD Query'!AO4858)</f>
        <v>199</v>
      </c>
      <c r="M4858" s="1" t="str" cm="1">
        <f t="array" ref="M4858">_xlfn.IFS(L4858="","",L4858=0,"PPD",L4858&gt;0,"COD")</f>
        <v>COD</v>
      </c>
      <c r="N4858" s="1" t="str" cm="1">
        <f t="array" ref="N4858">_xlfn.IFS(A4858="","",L4858=0,M4858,L4858&lt;100,"&lt;100",L4858&lt;200,"&lt;200",L4858&lt;500,"&lt;500",L4858&lt;1000,"&lt;1000",L4858&gt;1000,"Above 1K")</f>
        <v>&lt;200</v>
      </c>
      <c r="O4858" s="6">
        <f>IF(A4858="","",'[1]OFD Query'!CB4858)</f>
        <v>3</v>
      </c>
      <c r="P4858" s="1" t="str">
        <f>IF(A4858="","",'[1]OFD Query'!CJ4858)</f>
        <v/>
      </c>
      <c r="Q4858" s="1" t="str" cm="1">
        <f t="array" ref="Q4858">IFERROR(_xlfn.IFS(A4858="","",O4858=0,"TRUE",AND(O4858=1,E4858="Out For Delivery"),"FALSE",O4858=1,"TRUE"),"FALSE")</f>
        <v>FALSE</v>
      </c>
      <c r="R4858" s="1" t="str">
        <f>'[1]OFD Query'!BT4858</f>
        <v>NO</v>
      </c>
    </row>
    <row r="4859" spans="1:18" x14ac:dyDescent="0.3">
      <c r="A4859" s="5" t="str">
        <f>IF(ISBLANK('[1]OFD Query'!A4859),"",'[1]OFD Query'!A4859)</f>
        <v>6061424619498</v>
      </c>
      <c r="B4859" s="1" t="str">
        <f>IF(A4859="","",LEFT('[1]OFD Query'!C4859,FIND(" ",'[1]OFD Query'!C4859)-1))</f>
        <v>Dropship</v>
      </c>
      <c r="C4859" s="1" t="str">
        <f>IF(A4859="","",'[1]OFD Query'!F4859)</f>
        <v>C21035750</v>
      </c>
      <c r="D4859" s="1" t="str">
        <f>IFERROR(VLOOKUP(C4859,Sheet2!A:B,2,0),"")</f>
        <v>eshry.shop</v>
      </c>
      <c r="E4859" s="1" t="str">
        <f>IF(A4859="","",'[1]OFD Query'!I4859)</f>
        <v>Out For Delivery</v>
      </c>
      <c r="F4859" s="1" t="str">
        <f t="shared" si="77"/>
        <v>MAK-2</v>
      </c>
      <c r="G4859" s="6" t="str" cm="1">
        <f t="array" ref="G4859">IFERROR(_xlfn.IFS(A4859="","",'[1]OFD Query'!N4859="","Fresh"),'[1]OFD Query'!N4859)</f>
        <v>Cancel</v>
      </c>
      <c r="H4859" s="6" t="str" cm="1">
        <f t="array" ref="H4859">IFERROR(_xlfn.IFS(B4859="","",'[1]OFD Query'!O4859="","Fresh"),'[1]OFD Query'!O4859)</f>
        <v>Open Package Request</v>
      </c>
      <c r="I4859" s="1" t="str">
        <f>IF(A4859="","",'[1]OFD Query'!W4859)</f>
        <v>D2108334301</v>
      </c>
      <c r="J4859" s="1" t="str">
        <f>IF(A4859="","",'[1]OFD Query'!X4859)</f>
        <v>AFKAR-Z ABDULRZAQ -- ABDULJABAR</v>
      </c>
      <c r="K4859" s="1" t="str">
        <f>IF(A4859="","",'[1]OFD Query'!AL4859)</f>
        <v>Jarwal,</v>
      </c>
      <c r="L4859" s="6">
        <f>IF(A4859="","",'[1]OFD Query'!AO4859)</f>
        <v>299</v>
      </c>
      <c r="M4859" s="1" t="str" cm="1">
        <f t="array" ref="M4859">_xlfn.IFS(L4859="","",L4859=0,"PPD",L4859&gt;0,"COD")</f>
        <v>COD</v>
      </c>
      <c r="N4859" s="1" t="str" cm="1">
        <f t="array" ref="N4859">_xlfn.IFS(A4859="","",L4859=0,M4859,L4859&lt;100,"&lt;100",L4859&lt;200,"&lt;200",L4859&lt;500,"&lt;500",L4859&lt;1000,"&lt;1000",L4859&gt;1000,"Above 1K")</f>
        <v>&lt;500</v>
      </c>
      <c r="O4859" s="6">
        <f>IF(A4859="","",'[1]OFD Query'!CB4859)</f>
        <v>2</v>
      </c>
      <c r="P4859" s="1" t="str">
        <f>IF(A4859="","",'[1]OFD Query'!CJ4859)</f>
        <v/>
      </c>
      <c r="Q4859" s="1" t="str" cm="1">
        <f t="array" ref="Q4859">IFERROR(_xlfn.IFS(A4859="","",O4859=0,"TRUE",AND(O4859=1,E4859="Out For Delivery"),"FALSE",O4859=1,"TRUE"),"FALSE")</f>
        <v>FALSE</v>
      </c>
      <c r="R4859" s="1" t="str">
        <f>'[1]OFD Query'!BT4859</f>
        <v>NO</v>
      </c>
    </row>
    <row r="4860" spans="1:18" x14ac:dyDescent="0.3">
      <c r="A4860" s="5" t="str">
        <f>IF(ISBLANK('[1]OFD Query'!A4860),"",'[1]OFD Query'!A4860)</f>
        <v>6062124929294</v>
      </c>
      <c r="B4860" s="1" t="str">
        <f>IF(A4860="","",LEFT('[1]OFD Query'!C4860,FIND(" ",'[1]OFD Query'!C4860)-1))</f>
        <v>Dropship</v>
      </c>
      <c r="C4860" s="1" t="str">
        <f>IF(A4860="","",'[1]OFD Query'!F4860)</f>
        <v>C2103785701</v>
      </c>
      <c r="D4860" s="1" t="str">
        <f>IFERROR(VLOOKUP(C4860,Sheet2!A:B,2,0),"")</f>
        <v>ramoshop</v>
      </c>
      <c r="E4860" s="1" t="str">
        <f>IF(A4860="","",'[1]OFD Query'!I4860)</f>
        <v>Out For Delivery</v>
      </c>
      <c r="F4860" s="1" t="str">
        <f t="shared" si="77"/>
        <v>MAK-2</v>
      </c>
      <c r="G4860" s="6" t="str" cm="1">
        <f t="array" ref="G4860">IFERROR(_xlfn.IFS(A4860="","",'[1]OFD Query'!N4860="","Fresh"),'[1]OFD Query'!N4860)</f>
        <v>Reschedule</v>
      </c>
      <c r="H4860" s="6" t="str" cm="1">
        <f t="array" ref="H4860">IFERROR(_xlfn.IFS(B4860="","",'[1]OFD Query'!O4860="","Fresh"),'[1]OFD Query'!O4860)</f>
        <v>Schedule for future</v>
      </c>
      <c r="I4860" s="1" t="str">
        <f>IF(A4860="","",'[1]OFD Query'!W4860)</f>
        <v>D2108334301</v>
      </c>
      <c r="J4860" s="1" t="str">
        <f>IF(A4860="","",'[1]OFD Query'!X4860)</f>
        <v>AFKAR-Z ABDULRZAQ -- ABDULJABAR</v>
      </c>
      <c r="K4860" s="1" t="str">
        <f>IF(A4860="","",'[1]OFD Query'!AL4860)</f>
        <v>Jabal An Nur</v>
      </c>
      <c r="L4860" s="6">
        <f>IF(A4860="","",'[1]OFD Query'!AO4860)</f>
        <v>299</v>
      </c>
      <c r="M4860" s="1" t="str" cm="1">
        <f t="array" ref="M4860">_xlfn.IFS(L4860="","",L4860=0,"PPD",L4860&gt;0,"COD")</f>
        <v>COD</v>
      </c>
      <c r="N4860" s="1" t="str" cm="1">
        <f t="array" ref="N4860">_xlfn.IFS(A4860="","",L4860=0,M4860,L4860&lt;100,"&lt;100",L4860&lt;200,"&lt;200",L4860&lt;500,"&lt;500",L4860&lt;1000,"&lt;1000",L4860&gt;1000,"Above 1K")</f>
        <v>&lt;500</v>
      </c>
      <c r="O4860" s="6">
        <f>IF(A4860="","",'[1]OFD Query'!CB4860)</f>
        <v>3</v>
      </c>
      <c r="P4860" s="1" t="str">
        <f>IF(A4860="","",'[1]OFD Query'!CJ4860)</f>
        <v/>
      </c>
      <c r="Q4860" s="1" t="str" cm="1">
        <f t="array" ref="Q4860">IFERROR(_xlfn.IFS(A4860="","",O4860=0,"TRUE",AND(O4860=1,E4860="Out For Delivery"),"FALSE",O4860=1,"TRUE"),"FALSE")</f>
        <v>FALSE</v>
      </c>
      <c r="R4860" s="1" t="str">
        <f>'[1]OFD Query'!BT4860</f>
        <v>NO</v>
      </c>
    </row>
    <row r="4861" spans="1:18" x14ac:dyDescent="0.3">
      <c r="A4861" s="5" t="str">
        <f>IF(ISBLANK('[1]OFD Query'!A4861),"",'[1]OFD Query'!A4861)</f>
        <v>6060924337223</v>
      </c>
      <c r="B4861" s="1" t="str">
        <f>IF(A4861="","",LEFT('[1]OFD Query'!C4861,FIND(" ",'[1]OFD Query'!C4861)-1))</f>
        <v>Dropship</v>
      </c>
      <c r="C4861" s="1" t="str">
        <f>IF(A4861="","",'[1]OFD Query'!F4861)</f>
        <v>C21035750</v>
      </c>
      <c r="D4861" s="1" t="str">
        <f>IFERROR(VLOOKUP(C4861,Sheet2!A:B,2,0),"")</f>
        <v>eshry.shop</v>
      </c>
      <c r="E4861" s="1" t="str">
        <f>IF(A4861="","",'[1]OFD Query'!I4861)</f>
        <v>Out For Delivery</v>
      </c>
      <c r="F4861" s="1" t="str">
        <f t="shared" si="77"/>
        <v>MAK-2</v>
      </c>
      <c r="G4861" s="6" t="str" cm="1">
        <f t="array" ref="G4861">IFERROR(_xlfn.IFS(A4861="","",'[1]OFD Query'!N4861="","Fresh"),'[1]OFD Query'!N4861)</f>
        <v>No Answer</v>
      </c>
      <c r="H4861" s="6" t="str" cm="1">
        <f t="array" ref="H4861">IFERROR(_xlfn.IFS(B4861="","",'[1]OFD Query'!O4861="","Fresh"),'[1]OFD Query'!O4861)</f>
        <v>Switched Off</v>
      </c>
      <c r="I4861" s="1" t="str">
        <f>IF(A4861="","",'[1]OFD Query'!W4861)</f>
        <v>D2108334301</v>
      </c>
      <c r="J4861" s="1" t="str">
        <f>IF(A4861="","",'[1]OFD Query'!X4861)</f>
        <v>AFKAR-Z ABDULRZAQ -- ABDULJABAR</v>
      </c>
      <c r="K4861" s="1" t="str">
        <f>IF(A4861="","",'[1]OFD Query'!AL4861)</f>
        <v>Al Utaybiyyah</v>
      </c>
      <c r="L4861" s="6">
        <f>IF(A4861="","",'[1]OFD Query'!AO4861)</f>
        <v>99</v>
      </c>
      <c r="M4861" s="1" t="str" cm="1">
        <f t="array" ref="M4861">_xlfn.IFS(L4861="","",L4861=0,"PPD",L4861&gt;0,"COD")</f>
        <v>COD</v>
      </c>
      <c r="N4861" s="1" t="str" cm="1">
        <f t="array" ref="N4861">_xlfn.IFS(A4861="","",L4861=0,M4861,L4861&lt;100,"&lt;100",L4861&lt;200,"&lt;200",L4861&lt;500,"&lt;500",L4861&lt;1000,"&lt;1000",L4861&gt;1000,"Above 1K")</f>
        <v>&lt;100</v>
      </c>
      <c r="O4861" s="6">
        <f>IF(A4861="","",'[1]OFD Query'!CB4861)</f>
        <v>3</v>
      </c>
      <c r="P4861" s="1" t="str">
        <f>IF(A4861="","",'[1]OFD Query'!CJ4861)</f>
        <v/>
      </c>
      <c r="Q4861" s="1" t="str" cm="1">
        <f t="array" ref="Q4861">IFERROR(_xlfn.IFS(A4861="","",O4861=0,"TRUE",AND(O4861=1,E4861="Out For Delivery"),"FALSE",O4861=1,"TRUE"),"FALSE")</f>
        <v>FALSE</v>
      </c>
      <c r="R4861" s="1" t="str">
        <f>'[1]OFD Query'!BT4861</f>
        <v>NO</v>
      </c>
    </row>
    <row r="4862" spans="1:18" x14ac:dyDescent="0.3">
      <c r="A4862" s="5" t="str">
        <f>IF(ISBLANK('[1]OFD Query'!A4862),"",'[1]OFD Query'!A4862)</f>
        <v>6061824246808</v>
      </c>
      <c r="B4862" s="1" t="str">
        <f>IF(A4862="","",LEFT('[1]OFD Query'!C4862,FIND(" ",'[1]OFD Query'!C4862)-1))</f>
        <v>Dropship</v>
      </c>
      <c r="C4862" s="1" t="str">
        <f>IF(A4862="","",'[1]OFD Query'!F4862)</f>
        <v>C21035750</v>
      </c>
      <c r="D4862" s="1" t="str">
        <f>IFERROR(VLOOKUP(C4862,Sheet2!A:B,2,0),"")</f>
        <v>eshry.shop</v>
      </c>
      <c r="E4862" s="1" t="str">
        <f>IF(A4862="","",'[1]OFD Query'!I4862)</f>
        <v>Out For Delivery</v>
      </c>
      <c r="F4862" s="1" t="str">
        <f t="shared" si="77"/>
        <v>MAK-2</v>
      </c>
      <c r="G4862" s="6" t="str" cm="1">
        <f t="array" ref="G4862">IFERROR(_xlfn.IFS(A4862="","",'[1]OFD Query'!N4862="","Fresh"),'[1]OFD Query'!N4862)</f>
        <v>No Answer</v>
      </c>
      <c r="H4862" s="6" t="str" cm="1">
        <f t="array" ref="H4862">IFERROR(_xlfn.IFS(B4862="","",'[1]OFD Query'!O4862="","Fresh"),'[1]OFD Query'!O4862)</f>
        <v>Switched Off</v>
      </c>
      <c r="I4862" s="1" t="str">
        <f>IF(A4862="","",'[1]OFD Query'!W4862)</f>
        <v>D2108334301</v>
      </c>
      <c r="J4862" s="1" t="str">
        <f>IF(A4862="","",'[1]OFD Query'!X4862)</f>
        <v>AFKAR-Z ABDULRZAQ -- ABDULJABAR</v>
      </c>
      <c r="K4862" s="1" t="str">
        <f>IF(A4862="","",'[1]OFD Query'!AL4862)</f>
        <v>Jabal An Nur</v>
      </c>
      <c r="L4862" s="6">
        <f>IF(A4862="","",'[1]OFD Query'!AO4862)</f>
        <v>199</v>
      </c>
      <c r="M4862" s="1" t="str" cm="1">
        <f t="array" ref="M4862">_xlfn.IFS(L4862="","",L4862=0,"PPD",L4862&gt;0,"COD")</f>
        <v>COD</v>
      </c>
      <c r="N4862" s="1" t="str" cm="1">
        <f t="array" ref="N4862">_xlfn.IFS(A4862="","",L4862=0,M4862,L4862&lt;100,"&lt;100",L4862&lt;200,"&lt;200",L4862&lt;500,"&lt;500",L4862&lt;1000,"&lt;1000",L4862&gt;1000,"Above 1K")</f>
        <v>&lt;200</v>
      </c>
      <c r="O4862" s="6">
        <f>IF(A4862="","",'[1]OFD Query'!CB4862)</f>
        <v>2</v>
      </c>
      <c r="P4862" s="1" t="str">
        <f>IF(A4862="","",'[1]OFD Query'!CJ4862)</f>
        <v/>
      </c>
      <c r="Q4862" s="1" t="str" cm="1">
        <f t="array" ref="Q4862">IFERROR(_xlfn.IFS(A4862="","",O4862=0,"TRUE",AND(O4862=1,E4862="Out For Delivery"),"FALSE",O4862=1,"TRUE"),"FALSE")</f>
        <v>FALSE</v>
      </c>
      <c r="R4862" s="1" t="str">
        <f>'[1]OFD Query'!BT4862</f>
        <v>NO</v>
      </c>
    </row>
    <row r="4863" spans="1:18" x14ac:dyDescent="0.3">
      <c r="A4863" s="5" t="str">
        <f>IF(ISBLANK('[1]OFD Query'!A4863),"",'[1]OFD Query'!A4863)</f>
        <v>6061924542210</v>
      </c>
      <c r="B4863" s="1" t="str">
        <f>IF(A4863="","",LEFT('[1]OFD Query'!C4863,FIND(" ",'[1]OFD Query'!C4863)-1))</f>
        <v>Dropship</v>
      </c>
      <c r="C4863" s="1" t="str">
        <f>IF(A4863="","",'[1]OFD Query'!F4863)</f>
        <v>C21035750</v>
      </c>
      <c r="D4863" s="1" t="str">
        <f>IFERROR(VLOOKUP(C4863,Sheet2!A:B,2,0),"")</f>
        <v>eshry.shop</v>
      </c>
      <c r="E4863" s="1" t="str">
        <f>IF(A4863="","",'[1]OFD Query'!I4863)</f>
        <v>Out For Delivery</v>
      </c>
      <c r="F4863" s="1" t="str">
        <f t="shared" si="77"/>
        <v>MAK-2</v>
      </c>
      <c r="G4863" s="6" t="str" cm="1">
        <f t="array" ref="G4863">IFERROR(_xlfn.IFS(A4863="","",'[1]OFD Query'!N4863="","Fresh"),'[1]OFD Query'!N4863)</f>
        <v>Reschedule</v>
      </c>
      <c r="H4863" s="6" t="str" cm="1">
        <f t="array" ref="H4863">IFERROR(_xlfn.IFS(B4863="","",'[1]OFD Query'!O4863="","Fresh"),'[1]OFD Query'!O4863)</f>
        <v>Schedule for future</v>
      </c>
      <c r="I4863" s="1" t="str">
        <f>IF(A4863="","",'[1]OFD Query'!W4863)</f>
        <v>D2108334301</v>
      </c>
      <c r="J4863" s="1" t="str">
        <f>IF(A4863="","",'[1]OFD Query'!X4863)</f>
        <v>AFKAR-Z ABDULRZAQ -- ABDULJABAR</v>
      </c>
      <c r="K4863" s="1" t="str">
        <f>IF(A4863="","",'[1]OFD Query'!AL4863)</f>
        <v>Jabal An Nur</v>
      </c>
      <c r="L4863" s="6">
        <f>IF(A4863="","",'[1]OFD Query'!AO4863)</f>
        <v>179</v>
      </c>
      <c r="M4863" s="1" t="str" cm="1">
        <f t="array" ref="M4863">_xlfn.IFS(L4863="","",L4863=0,"PPD",L4863&gt;0,"COD")</f>
        <v>COD</v>
      </c>
      <c r="N4863" s="1" t="str" cm="1">
        <f t="array" ref="N4863">_xlfn.IFS(A4863="","",L4863=0,M4863,L4863&lt;100,"&lt;100",L4863&lt;200,"&lt;200",L4863&lt;500,"&lt;500",L4863&lt;1000,"&lt;1000",L4863&gt;1000,"Above 1K")</f>
        <v>&lt;200</v>
      </c>
      <c r="O4863" s="6">
        <f>IF(A4863="","",'[1]OFD Query'!CB4863)</f>
        <v>3</v>
      </c>
      <c r="P4863" s="1" t="str">
        <f>IF(A4863="","",'[1]OFD Query'!CJ4863)</f>
        <v/>
      </c>
      <c r="Q4863" s="1" t="str" cm="1">
        <f t="array" ref="Q4863">IFERROR(_xlfn.IFS(A4863="","",O4863=0,"TRUE",AND(O4863=1,E4863="Out For Delivery"),"FALSE",O4863=1,"TRUE"),"FALSE")</f>
        <v>FALSE</v>
      </c>
      <c r="R4863" s="1" t="str">
        <f>'[1]OFD Query'!BT4863</f>
        <v>NO</v>
      </c>
    </row>
    <row r="4864" spans="1:18" x14ac:dyDescent="0.3">
      <c r="A4864" s="5" t="str">
        <f>IF(ISBLANK('[1]OFD Query'!A4864),"",'[1]OFD Query'!A4864)</f>
        <v>6060824183097</v>
      </c>
      <c r="B4864" s="1" t="str">
        <f>IF(A4864="","",LEFT('[1]OFD Query'!C4864,FIND(" ",'[1]OFD Query'!C4864)-1))</f>
        <v>Dropship</v>
      </c>
      <c r="C4864" s="1" t="str">
        <f>IF(A4864="","",'[1]OFD Query'!F4864)</f>
        <v>C21035750</v>
      </c>
      <c r="D4864" s="1" t="str">
        <f>IFERROR(VLOOKUP(C4864,Sheet2!A:B,2,0),"")</f>
        <v>eshry.shop</v>
      </c>
      <c r="E4864" s="1" t="str">
        <f>IF(A4864="","",'[1]OFD Query'!I4864)</f>
        <v>Out For Delivery</v>
      </c>
      <c r="F4864" s="1" t="str">
        <f t="shared" si="77"/>
        <v>MAK-2</v>
      </c>
      <c r="G4864" s="6" t="str" cm="1">
        <f t="array" ref="G4864">IFERROR(_xlfn.IFS(A4864="","",'[1]OFD Query'!N4864="","Fresh"),'[1]OFD Query'!N4864)</f>
        <v>Reschedule</v>
      </c>
      <c r="H4864" s="6" t="str" cm="1">
        <f t="array" ref="H4864">IFERROR(_xlfn.IFS(B4864="","",'[1]OFD Query'!O4864="","Fresh"),'[1]OFD Query'!O4864)</f>
        <v>Schedule for future</v>
      </c>
      <c r="I4864" s="1" t="str">
        <f>IF(A4864="","",'[1]OFD Query'!W4864)</f>
        <v>D2108334301</v>
      </c>
      <c r="J4864" s="1" t="str">
        <f>IF(A4864="","",'[1]OFD Query'!X4864)</f>
        <v>AFKAR-Z ABDULRZAQ -- ABDULJABAR</v>
      </c>
      <c r="K4864" s="1" t="str">
        <f>IF(A4864="","",'[1]OFD Query'!AL4864)</f>
        <v>Al Adel</v>
      </c>
      <c r="L4864" s="6">
        <f>IF(A4864="","",'[1]OFD Query'!AO4864)</f>
        <v>199</v>
      </c>
      <c r="M4864" s="1" t="str" cm="1">
        <f t="array" ref="M4864">_xlfn.IFS(L4864="","",L4864=0,"PPD",L4864&gt;0,"COD")</f>
        <v>COD</v>
      </c>
      <c r="N4864" s="1" t="str" cm="1">
        <f t="array" ref="N4864">_xlfn.IFS(A4864="","",L4864=0,M4864,L4864&lt;100,"&lt;100",L4864&lt;200,"&lt;200",L4864&lt;500,"&lt;500",L4864&lt;1000,"&lt;1000",L4864&gt;1000,"Above 1K")</f>
        <v>&lt;200</v>
      </c>
      <c r="O4864" s="6">
        <f>IF(A4864="","",'[1]OFD Query'!CB4864)</f>
        <v>3</v>
      </c>
      <c r="P4864" s="1" t="str">
        <f>IF(A4864="","",'[1]OFD Query'!CJ4864)</f>
        <v/>
      </c>
      <c r="Q4864" s="1" t="str" cm="1">
        <f t="array" ref="Q4864">IFERROR(_xlfn.IFS(A4864="","",O4864=0,"TRUE",AND(O4864=1,E4864="Out For Delivery"),"FALSE",O4864=1,"TRUE"),"FALSE")</f>
        <v>FALSE</v>
      </c>
      <c r="R4864" s="1" t="str">
        <f>'[1]OFD Query'!BT4864</f>
        <v>NO</v>
      </c>
    </row>
    <row r="4865" spans="1:18" x14ac:dyDescent="0.3">
      <c r="A4865" s="5" t="str">
        <f>IF(ISBLANK('[1]OFD Query'!A4865),"",'[1]OFD Query'!A4865)</f>
        <v>6062424110316</v>
      </c>
      <c r="B4865" s="1" t="str">
        <f>IF(A4865="","",LEFT('[1]OFD Query'!C4865,FIND(" ",'[1]OFD Query'!C4865)-1))</f>
        <v>Dropship</v>
      </c>
      <c r="C4865" s="1" t="str">
        <f>IF(A4865="","",'[1]OFD Query'!F4865)</f>
        <v>C21035750</v>
      </c>
      <c r="D4865" s="1" t="str">
        <f>IFERROR(VLOOKUP(C4865,Sheet2!A:B,2,0),"")</f>
        <v>eshry.shop</v>
      </c>
      <c r="E4865" s="1" t="str">
        <f>IF(A4865="","",'[1]OFD Query'!I4865)</f>
        <v>Out For Delivery</v>
      </c>
      <c r="F4865" s="1" t="str">
        <f t="shared" si="77"/>
        <v>MAK-2</v>
      </c>
      <c r="G4865" s="6" t="str" cm="1">
        <f t="array" ref="G4865">IFERROR(_xlfn.IFS(A4865="","",'[1]OFD Query'!N4865="","Fresh"),'[1]OFD Query'!N4865)</f>
        <v>Fresh</v>
      </c>
      <c r="H4865" s="6" t="str" cm="1">
        <f t="array" ref="H4865">IFERROR(_xlfn.IFS(B4865="","",'[1]OFD Query'!O4865="","Fresh"),'[1]OFD Query'!O4865)</f>
        <v>Fresh</v>
      </c>
      <c r="I4865" s="1" t="str">
        <f>IF(A4865="","",'[1]OFD Query'!W4865)</f>
        <v>D2108334301</v>
      </c>
      <c r="J4865" s="1" t="str">
        <f>IF(A4865="","",'[1]OFD Query'!X4865)</f>
        <v>AFKAR-Z ABDULRZAQ -- ABDULJABAR</v>
      </c>
      <c r="K4865" s="1" t="str">
        <f>IF(A4865="","",'[1]OFD Query'!AL4865)</f>
        <v>Jabal An Nur</v>
      </c>
      <c r="L4865" s="6">
        <f>IF(A4865="","",'[1]OFD Query'!AO4865)</f>
        <v>199</v>
      </c>
      <c r="M4865" s="1" t="str" cm="1">
        <f t="array" ref="M4865">_xlfn.IFS(L4865="","",L4865=0,"PPD",L4865&gt;0,"COD")</f>
        <v>COD</v>
      </c>
      <c r="N4865" s="1" t="str" cm="1">
        <f t="array" ref="N4865">_xlfn.IFS(A4865="","",L4865=0,M4865,L4865&lt;100,"&lt;100",L4865&lt;200,"&lt;200",L4865&lt;500,"&lt;500",L4865&lt;1000,"&lt;1000",L4865&gt;1000,"Above 1K")</f>
        <v>&lt;200</v>
      </c>
      <c r="O4865" s="6">
        <f>IF(A4865="","",'[1]OFD Query'!CB4865)</f>
        <v>0</v>
      </c>
      <c r="P4865" s="1" t="str">
        <f>IF(A4865="","",'[1]OFD Query'!CJ4865)</f>
        <v/>
      </c>
      <c r="Q4865" s="1" t="str" cm="1">
        <f t="array" ref="Q4865">IFERROR(_xlfn.IFS(A4865="","",O4865=0,"TRUE",AND(O4865=1,E4865="Out For Delivery"),"FALSE",O4865=1,"TRUE"),"FALSE")</f>
        <v>TRUE</v>
      </c>
      <c r="R4865" s="1" t="str">
        <f>'[1]OFD Query'!BT4865</f>
        <v>NO</v>
      </c>
    </row>
    <row r="4866" spans="1:18" x14ac:dyDescent="0.3">
      <c r="A4866" s="5" t="str">
        <f>IF(ISBLANK('[1]OFD Query'!A4866),"",'[1]OFD Query'!A4866)</f>
        <v>6062424951139</v>
      </c>
      <c r="B4866" s="1" t="str">
        <f>IF(A4866="","",LEFT('[1]OFD Query'!C4866,FIND(" ",'[1]OFD Query'!C4866)-1))</f>
        <v>Dropship</v>
      </c>
      <c r="C4866" s="1" t="str">
        <f>IF(A4866="","",'[1]OFD Query'!F4866)</f>
        <v>C21035750</v>
      </c>
      <c r="D4866" s="1" t="str">
        <f>IFERROR(VLOOKUP(C4866,Sheet2!A:B,2,0),"")</f>
        <v>eshry.shop</v>
      </c>
      <c r="E4866" s="1" t="str">
        <f>IF(A4866="","",'[1]OFD Query'!I4866)</f>
        <v>Out For Delivery</v>
      </c>
      <c r="F4866" s="1" t="str">
        <f t="shared" si="77"/>
        <v>MAK-2</v>
      </c>
      <c r="G4866" s="6" t="str" cm="1">
        <f t="array" ref="G4866">IFERROR(_xlfn.IFS(A4866="","",'[1]OFD Query'!N4866="","Fresh"),'[1]OFD Query'!N4866)</f>
        <v>Fresh</v>
      </c>
      <c r="H4866" s="6" t="str" cm="1">
        <f t="array" ref="H4866">IFERROR(_xlfn.IFS(B4866="","",'[1]OFD Query'!O4866="","Fresh"),'[1]OFD Query'!O4866)</f>
        <v>Fresh</v>
      </c>
      <c r="I4866" s="1" t="str">
        <f>IF(A4866="","",'[1]OFD Query'!W4866)</f>
        <v>D2108334301</v>
      </c>
      <c r="J4866" s="1" t="str">
        <f>IF(A4866="","",'[1]OFD Query'!X4866)</f>
        <v>AFKAR-Z ABDULRZAQ -- ABDULJABAR</v>
      </c>
      <c r="K4866" s="1" t="str">
        <f>IF(A4866="","",'[1]OFD Query'!AL4866)</f>
        <v>Jabal An Nur</v>
      </c>
      <c r="L4866" s="6">
        <f>IF(A4866="","",'[1]OFD Query'!AO4866)</f>
        <v>169</v>
      </c>
      <c r="M4866" s="1" t="str" cm="1">
        <f t="array" ref="M4866">_xlfn.IFS(L4866="","",L4866=0,"PPD",L4866&gt;0,"COD")</f>
        <v>COD</v>
      </c>
      <c r="N4866" s="1" t="str" cm="1">
        <f t="array" ref="N4866">_xlfn.IFS(A4866="","",L4866=0,M4866,L4866&lt;100,"&lt;100",L4866&lt;200,"&lt;200",L4866&lt;500,"&lt;500",L4866&lt;1000,"&lt;1000",L4866&gt;1000,"Above 1K")</f>
        <v>&lt;200</v>
      </c>
      <c r="O4866" s="6">
        <f>IF(A4866="","",'[1]OFD Query'!CB4866)</f>
        <v>0</v>
      </c>
      <c r="P4866" s="1" t="str">
        <f>IF(A4866="","",'[1]OFD Query'!CJ4866)</f>
        <v/>
      </c>
      <c r="Q4866" s="1" t="str" cm="1">
        <f t="array" ref="Q4866">IFERROR(_xlfn.IFS(A4866="","",O4866=0,"TRUE",AND(O4866=1,E4866="Out For Delivery"),"FALSE",O4866=1,"TRUE"),"FALSE")</f>
        <v>TRUE</v>
      </c>
      <c r="R4866" s="1" t="str">
        <f>'[1]OFD Query'!BT4866</f>
        <v>NO</v>
      </c>
    </row>
    <row r="4867" spans="1:18" x14ac:dyDescent="0.3">
      <c r="A4867" s="5" t="str">
        <f>IF(ISBLANK('[1]OFD Query'!A4867),"",'[1]OFD Query'!A4867)</f>
        <v>6062624209901</v>
      </c>
      <c r="B4867" s="1" t="str">
        <f>IF(A4867="","",LEFT('[1]OFD Query'!C4867,FIND(" ",'[1]OFD Query'!C4867)-1))</f>
        <v>Reverse</v>
      </c>
      <c r="C4867" s="1" t="str">
        <f>IF(A4867="","",'[1]OFD Query'!F4867)</f>
        <v>C21036226</v>
      </c>
      <c r="D4867" s="1" t="str">
        <f>IFERROR(VLOOKUP(C4867,Sheet2!A:B,2,0),"")</f>
        <v>SHEIN</v>
      </c>
      <c r="E4867" s="1" t="str">
        <f>IF(A4867="","",'[1]OFD Query'!I4867)</f>
        <v>Out For Delivery</v>
      </c>
      <c r="F4867" s="1" t="str">
        <f t="shared" si="77"/>
        <v>MAK-2</v>
      </c>
      <c r="G4867" s="6" t="str" cm="1">
        <f t="array" ref="G4867">IFERROR(_xlfn.IFS(A4867="","",'[1]OFD Query'!N4867="","Fresh"),'[1]OFD Query'!N4867)</f>
        <v>Fresh</v>
      </c>
      <c r="H4867" s="6" t="str" cm="1">
        <f t="array" ref="H4867">IFERROR(_xlfn.IFS(B4867="","",'[1]OFD Query'!O4867="","Fresh"),'[1]OFD Query'!O4867)</f>
        <v>Fresh</v>
      </c>
      <c r="I4867" s="1" t="str">
        <f>IF(A4867="","",'[1]OFD Query'!W4867)</f>
        <v>D2108334301</v>
      </c>
      <c r="J4867" s="1" t="str">
        <f>IF(A4867="","",'[1]OFD Query'!X4867)</f>
        <v>AFKAR-Z ABDULRZAQ -- ABDULJABAR</v>
      </c>
      <c r="K4867" s="1" t="str">
        <f>IF(A4867="","",'[1]OFD Query'!AL4867)</f>
        <v>Al Ju'ranah</v>
      </c>
      <c r="L4867" s="6">
        <f>IF(A4867="","",'[1]OFD Query'!AO4867)</f>
        <v>0</v>
      </c>
      <c r="M4867" s="1" t="str" cm="1">
        <f t="array" ref="M4867">_xlfn.IFS(L4867="","",L4867=0,"PPD",L4867&gt;0,"COD")</f>
        <v>PPD</v>
      </c>
      <c r="N4867" s="1" t="str" cm="1">
        <f t="array" ref="N4867">_xlfn.IFS(A4867="","",L4867=0,M4867,L4867&lt;100,"&lt;100",L4867&lt;200,"&lt;200",L4867&lt;500,"&lt;500",L4867&lt;1000,"&lt;1000",L4867&gt;1000,"Above 1K")</f>
        <v>PPD</v>
      </c>
      <c r="O4867" s="6">
        <f>IF(A4867="","",'[1]OFD Query'!CB4867)</f>
        <v>0</v>
      </c>
      <c r="P4867" s="1" t="str">
        <f>IF(A4867="","",'[1]OFD Query'!CJ4867)</f>
        <v/>
      </c>
      <c r="Q4867" s="1" t="str" cm="1">
        <f t="array" ref="Q4867">IFERROR(_xlfn.IFS(A4867="","",O4867=0,"TRUE",AND(O4867=1,E4867="Out For Delivery"),"FALSE",O4867=1,"TRUE"),"FALSE")</f>
        <v>TRUE</v>
      </c>
      <c r="R4867" s="1" t="str">
        <f>'[1]OFD Query'!BT4867</f>
        <v>NO</v>
      </c>
    </row>
    <row r="4868" spans="1:18" x14ac:dyDescent="0.3">
      <c r="A4868" s="5" t="str">
        <f>IF(ISBLANK('[1]OFD Query'!A4868),"",'[1]OFD Query'!A4868)</f>
        <v>6062624879246</v>
      </c>
      <c r="B4868" s="1" t="str">
        <f>IF(A4868="","",LEFT('[1]OFD Query'!C4868,FIND(" ",'[1]OFD Query'!C4868)-1))</f>
        <v>Reverse</v>
      </c>
      <c r="C4868" s="1" t="str">
        <f>IF(A4868="","",'[1]OFD Query'!F4868)</f>
        <v>C21036226</v>
      </c>
      <c r="D4868" s="1" t="str">
        <f>IFERROR(VLOOKUP(C4868,Sheet2!A:B,2,0),"")</f>
        <v>SHEIN</v>
      </c>
      <c r="E4868" s="1" t="str">
        <f>IF(A4868="","",'[1]OFD Query'!I4868)</f>
        <v>Out For Delivery</v>
      </c>
      <c r="F4868" s="1" t="str">
        <f t="shared" si="77"/>
        <v>MAK-2</v>
      </c>
      <c r="G4868" s="6" t="str" cm="1">
        <f t="array" ref="G4868">IFERROR(_xlfn.IFS(A4868="","",'[1]OFD Query'!N4868="","Fresh"),'[1]OFD Query'!N4868)</f>
        <v>Fresh</v>
      </c>
      <c r="H4868" s="6" t="str" cm="1">
        <f t="array" ref="H4868">IFERROR(_xlfn.IFS(B4868="","",'[1]OFD Query'!O4868="","Fresh"),'[1]OFD Query'!O4868)</f>
        <v>Fresh</v>
      </c>
      <c r="I4868" s="1" t="str">
        <f>IF(A4868="","",'[1]OFD Query'!W4868)</f>
        <v>D2108334301</v>
      </c>
      <c r="J4868" s="1" t="str">
        <f>IF(A4868="","",'[1]OFD Query'!X4868)</f>
        <v>AFKAR-Z ABDULRZAQ -- ABDULJABAR</v>
      </c>
      <c r="K4868" s="1" t="str">
        <f>IF(A4868="","",'[1]OFD Query'!AL4868)</f>
        <v>Ray'zakhir</v>
      </c>
      <c r="L4868" s="6">
        <f>IF(A4868="","",'[1]OFD Query'!AO4868)</f>
        <v>0</v>
      </c>
      <c r="M4868" s="1" t="str" cm="1">
        <f t="array" ref="M4868">_xlfn.IFS(L4868="","",L4868=0,"PPD",L4868&gt;0,"COD")</f>
        <v>PPD</v>
      </c>
      <c r="N4868" s="1" t="str" cm="1">
        <f t="array" ref="N4868">_xlfn.IFS(A4868="","",L4868=0,M4868,L4868&lt;100,"&lt;100",L4868&lt;200,"&lt;200",L4868&lt;500,"&lt;500",L4868&lt;1000,"&lt;1000",L4868&gt;1000,"Above 1K")</f>
        <v>PPD</v>
      </c>
      <c r="O4868" s="6">
        <f>IF(A4868="","",'[1]OFD Query'!CB4868)</f>
        <v>0</v>
      </c>
      <c r="P4868" s="1" t="str">
        <f>IF(A4868="","",'[1]OFD Query'!CJ4868)</f>
        <v/>
      </c>
      <c r="Q4868" s="1" t="str" cm="1">
        <f t="array" ref="Q4868">IFERROR(_xlfn.IFS(A4868="","",O4868=0,"TRUE",AND(O4868=1,E4868="Out For Delivery"),"FALSE",O4868=1,"TRUE"),"FALSE")</f>
        <v>TRUE</v>
      </c>
      <c r="R4868" s="1" t="str">
        <f>'[1]OFD Query'!BT4868</f>
        <v>NO</v>
      </c>
    </row>
    <row r="4869" spans="1:18" x14ac:dyDescent="0.3">
      <c r="A4869" s="5" t="str">
        <f>IF(ISBLANK('[1]OFD Query'!A4869),"",'[1]OFD Query'!A4869)</f>
        <v>6062524352705</v>
      </c>
      <c r="B4869" s="1" t="str">
        <f>IF(A4869="","",LEFT('[1]OFD Query'!C4869,FIND(" ",'[1]OFD Query'!C4869)-1))</f>
        <v>Reverse</v>
      </c>
      <c r="C4869" s="1" t="str">
        <f>IF(A4869="","",'[1]OFD Query'!F4869)</f>
        <v>C21036226</v>
      </c>
      <c r="D4869" s="1" t="str">
        <f>IFERROR(VLOOKUP(C4869,Sheet2!A:B,2,0),"")</f>
        <v>SHEIN</v>
      </c>
      <c r="E4869" s="1" t="str">
        <f>IF(A4869="","",'[1]OFD Query'!I4869)</f>
        <v>Out For Delivery</v>
      </c>
      <c r="F4869" s="1" t="str">
        <f t="shared" si="77"/>
        <v>MAK-2</v>
      </c>
      <c r="G4869" s="6" t="str" cm="1">
        <f t="array" ref="G4869">IFERROR(_xlfn.IFS(A4869="","",'[1]OFD Query'!N4869="","Fresh"),'[1]OFD Query'!N4869)</f>
        <v>Fresh</v>
      </c>
      <c r="H4869" s="6" t="str" cm="1">
        <f t="array" ref="H4869">IFERROR(_xlfn.IFS(B4869="","",'[1]OFD Query'!O4869="","Fresh"),'[1]OFD Query'!O4869)</f>
        <v>Fresh</v>
      </c>
      <c r="I4869" s="1" t="str">
        <f>IF(A4869="","",'[1]OFD Query'!W4869)</f>
        <v>D2108334301</v>
      </c>
      <c r="J4869" s="1" t="str">
        <f>IF(A4869="","",'[1]OFD Query'!X4869)</f>
        <v>AFKAR-Z ABDULRZAQ -- ABDULJABAR</v>
      </c>
      <c r="K4869" s="1" t="str">
        <f>IF(A4869="","",'[1]OFD Query'!AL4869)</f>
        <v>Al Khansa</v>
      </c>
      <c r="L4869" s="6">
        <f>IF(A4869="","",'[1]OFD Query'!AO4869)</f>
        <v>0</v>
      </c>
      <c r="M4869" s="1" t="str" cm="1">
        <f t="array" ref="M4869">_xlfn.IFS(L4869="","",L4869=0,"PPD",L4869&gt;0,"COD")</f>
        <v>PPD</v>
      </c>
      <c r="N4869" s="1" t="str" cm="1">
        <f t="array" ref="N4869">_xlfn.IFS(A4869="","",L4869=0,M4869,L4869&lt;100,"&lt;100",L4869&lt;200,"&lt;200",L4869&lt;500,"&lt;500",L4869&lt;1000,"&lt;1000",L4869&gt;1000,"Above 1K")</f>
        <v>PPD</v>
      </c>
      <c r="O4869" s="6">
        <f>IF(A4869="","",'[1]OFD Query'!CB4869)</f>
        <v>0</v>
      </c>
      <c r="P4869" s="1" t="str">
        <f>IF(A4869="","",'[1]OFD Query'!CJ4869)</f>
        <v/>
      </c>
      <c r="Q4869" s="1" t="str" cm="1">
        <f t="array" ref="Q4869">IFERROR(_xlfn.IFS(A4869="","",O4869=0,"TRUE",AND(O4869=1,E4869="Out For Delivery"),"FALSE",O4869=1,"TRUE"),"FALSE")</f>
        <v>TRUE</v>
      </c>
      <c r="R4869" s="1" t="str">
        <f>'[1]OFD Query'!BT4869</f>
        <v>NO</v>
      </c>
    </row>
    <row r="4870" spans="1:18" x14ac:dyDescent="0.3">
      <c r="A4870" s="5" t="str">
        <f>IF(ISBLANK('[1]OFD Query'!A4870),"",'[1]OFD Query'!A4870)</f>
        <v>6062524824685</v>
      </c>
      <c r="B4870" s="1" t="str">
        <f>IF(A4870="","",LEFT('[1]OFD Query'!C4870,FIND(" ",'[1]OFD Query'!C4870)-1))</f>
        <v>Reverse</v>
      </c>
      <c r="C4870" s="1" t="str">
        <f>IF(A4870="","",'[1]OFD Query'!F4870)</f>
        <v>C21036226</v>
      </c>
      <c r="D4870" s="1" t="str">
        <f>IFERROR(VLOOKUP(C4870,Sheet2!A:B,2,0),"")</f>
        <v>SHEIN</v>
      </c>
      <c r="E4870" s="1" t="str">
        <f>IF(A4870="","",'[1]OFD Query'!I4870)</f>
        <v>Out For Delivery</v>
      </c>
      <c r="F4870" s="1" t="str">
        <f t="shared" si="77"/>
        <v>MAK-2</v>
      </c>
      <c r="G4870" s="6" t="str" cm="1">
        <f t="array" ref="G4870">IFERROR(_xlfn.IFS(A4870="","",'[1]OFD Query'!N4870="","Fresh"),'[1]OFD Query'!N4870)</f>
        <v>Fresh</v>
      </c>
      <c r="H4870" s="6" t="str" cm="1">
        <f t="array" ref="H4870">IFERROR(_xlfn.IFS(B4870="","",'[1]OFD Query'!O4870="","Fresh"),'[1]OFD Query'!O4870)</f>
        <v>Fresh</v>
      </c>
      <c r="I4870" s="1" t="str">
        <f>IF(A4870="","",'[1]OFD Query'!W4870)</f>
        <v>D2108334301</v>
      </c>
      <c r="J4870" s="1" t="str">
        <f>IF(A4870="","",'[1]OFD Query'!X4870)</f>
        <v>AFKAR-Z ABDULRZAQ -- ABDULJABAR</v>
      </c>
      <c r="K4870" s="1" t="str">
        <f>IF(A4870="","",'[1]OFD Query'!AL4870)</f>
        <v>Al Khansa</v>
      </c>
      <c r="L4870" s="6">
        <f>IF(A4870="","",'[1]OFD Query'!AO4870)</f>
        <v>0</v>
      </c>
      <c r="M4870" s="1" t="str" cm="1">
        <f t="array" ref="M4870">_xlfn.IFS(L4870="","",L4870=0,"PPD",L4870&gt;0,"COD")</f>
        <v>PPD</v>
      </c>
      <c r="N4870" s="1" t="str" cm="1">
        <f t="array" ref="N4870">_xlfn.IFS(A4870="","",L4870=0,M4870,L4870&lt;100,"&lt;100",L4870&lt;200,"&lt;200",L4870&lt;500,"&lt;500",L4870&lt;1000,"&lt;1000",L4870&gt;1000,"Above 1K")</f>
        <v>PPD</v>
      </c>
      <c r="O4870" s="6">
        <f>IF(A4870="","",'[1]OFD Query'!CB4870)</f>
        <v>0</v>
      </c>
      <c r="P4870" s="1" t="str">
        <f>IF(A4870="","",'[1]OFD Query'!CJ4870)</f>
        <v/>
      </c>
      <c r="Q4870" s="1" t="str" cm="1">
        <f t="array" ref="Q4870">IFERROR(_xlfn.IFS(A4870="","",O4870=0,"TRUE",AND(O4870=1,E4870="Out For Delivery"),"FALSE",O4870=1,"TRUE"),"FALSE")</f>
        <v>TRUE</v>
      </c>
      <c r="R4870" s="1" t="str">
        <f>'[1]OFD Query'!BT4870</f>
        <v>NO</v>
      </c>
    </row>
    <row r="4871" spans="1:18" x14ac:dyDescent="0.3">
      <c r="A4871" s="5" t="str">
        <f>IF(ISBLANK('[1]OFD Query'!A4871),"",'[1]OFD Query'!A4871)</f>
        <v>6062524303099</v>
      </c>
      <c r="B4871" s="1" t="str">
        <f>IF(A4871="","",LEFT('[1]OFD Query'!C4871,FIND(" ",'[1]OFD Query'!C4871)-1))</f>
        <v>Reverse</v>
      </c>
      <c r="C4871" s="1" t="str">
        <f>IF(A4871="","",'[1]OFD Query'!F4871)</f>
        <v>C21036226</v>
      </c>
      <c r="D4871" s="1" t="str">
        <f>IFERROR(VLOOKUP(C4871,Sheet2!A:B,2,0),"")</f>
        <v>SHEIN</v>
      </c>
      <c r="E4871" s="1" t="str">
        <f>IF(A4871="","",'[1]OFD Query'!I4871)</f>
        <v>Out For Delivery</v>
      </c>
      <c r="F4871" s="1" t="str">
        <f t="shared" si="77"/>
        <v>MAK-2</v>
      </c>
      <c r="G4871" s="6" t="str" cm="1">
        <f t="array" ref="G4871">IFERROR(_xlfn.IFS(A4871="","",'[1]OFD Query'!N4871="","Fresh"),'[1]OFD Query'!N4871)</f>
        <v>Fresh</v>
      </c>
      <c r="H4871" s="6" t="str" cm="1">
        <f t="array" ref="H4871">IFERROR(_xlfn.IFS(B4871="","",'[1]OFD Query'!O4871="","Fresh"),'[1]OFD Query'!O4871)</f>
        <v>Fresh</v>
      </c>
      <c r="I4871" s="1" t="str">
        <f>IF(A4871="","",'[1]OFD Query'!W4871)</f>
        <v>D2108334301</v>
      </c>
      <c r="J4871" s="1" t="str">
        <f>IF(A4871="","",'[1]OFD Query'!X4871)</f>
        <v>AFKAR-Z ABDULRZAQ -- ABDULJABAR</v>
      </c>
      <c r="K4871" s="1" t="str">
        <f>IF(A4871="","",'[1]OFD Query'!AL4871)</f>
        <v>Al Khansa</v>
      </c>
      <c r="L4871" s="6">
        <f>IF(A4871="","",'[1]OFD Query'!AO4871)</f>
        <v>0</v>
      </c>
      <c r="M4871" s="1" t="str" cm="1">
        <f t="array" ref="M4871">_xlfn.IFS(L4871="","",L4871=0,"PPD",L4871&gt;0,"COD")</f>
        <v>PPD</v>
      </c>
      <c r="N4871" s="1" t="str" cm="1">
        <f t="array" ref="N4871">_xlfn.IFS(A4871="","",L4871=0,M4871,L4871&lt;100,"&lt;100",L4871&lt;200,"&lt;200",L4871&lt;500,"&lt;500",L4871&lt;1000,"&lt;1000",L4871&gt;1000,"Above 1K")</f>
        <v>PPD</v>
      </c>
      <c r="O4871" s="6">
        <f>IF(A4871="","",'[1]OFD Query'!CB4871)</f>
        <v>0</v>
      </c>
      <c r="P4871" s="1" t="str">
        <f>IF(A4871="","",'[1]OFD Query'!CJ4871)</f>
        <v/>
      </c>
      <c r="Q4871" s="1" t="str" cm="1">
        <f t="array" ref="Q4871">IFERROR(_xlfn.IFS(A4871="","",O4871=0,"TRUE",AND(O4871=1,E4871="Out For Delivery"),"FALSE",O4871=1,"TRUE"),"FALSE")</f>
        <v>TRUE</v>
      </c>
      <c r="R4871" s="1" t="str">
        <f>'[1]OFD Query'!BT4871</f>
        <v>NO</v>
      </c>
    </row>
    <row r="4872" spans="1:18" x14ac:dyDescent="0.3">
      <c r="A4872" s="5" t="str">
        <f>IF(ISBLANK('[1]OFD Query'!A4872),"",'[1]OFD Query'!A4872)</f>
        <v>6062124319922</v>
      </c>
      <c r="B4872" s="1" t="str">
        <f>IF(A4872="","",LEFT('[1]OFD Query'!C4872,FIND(" ",'[1]OFD Query'!C4872)-1))</f>
        <v>Reverse</v>
      </c>
      <c r="C4872" s="1" t="str">
        <f>IF(A4872="","",'[1]OFD Query'!F4872)</f>
        <v>C21036226</v>
      </c>
      <c r="D4872" s="1" t="str">
        <f>IFERROR(VLOOKUP(C4872,Sheet2!A:B,2,0),"")</f>
        <v>SHEIN</v>
      </c>
      <c r="E4872" s="1" t="str">
        <f>IF(A4872="","",'[1]OFD Query'!I4872)</f>
        <v>Out For Delivery</v>
      </c>
      <c r="F4872" s="1" t="str">
        <f t="shared" si="77"/>
        <v>MAK-2</v>
      </c>
      <c r="G4872" s="6" t="str" cm="1">
        <f t="array" ref="G4872">IFERROR(_xlfn.IFS(A4872="","",'[1]OFD Query'!N4872="","Fresh"),'[1]OFD Query'!N4872)</f>
        <v>Uncontactable</v>
      </c>
      <c r="H4872" s="6" t="str" cm="1">
        <f t="array" ref="H4872">IFERROR(_xlfn.IFS(B4872="","",'[1]OFD Query'!O4872="","Fresh"),'[1]OFD Query'!O4872)</f>
        <v>No Answer</v>
      </c>
      <c r="I4872" s="1" t="str">
        <f>IF(A4872="","",'[1]OFD Query'!W4872)</f>
        <v>D2108334301</v>
      </c>
      <c r="J4872" s="1" t="str">
        <f>IF(A4872="","",'[1]OFD Query'!X4872)</f>
        <v>AFKAR-Z ABDULRZAQ -- ABDULJABAR</v>
      </c>
      <c r="K4872" s="1" t="str">
        <f>IF(A4872="","",'[1]OFD Query'!AL4872)</f>
        <v>Al Maabdah</v>
      </c>
      <c r="L4872" s="6">
        <f>IF(A4872="","",'[1]OFD Query'!AO4872)</f>
        <v>0</v>
      </c>
      <c r="M4872" s="1" t="str" cm="1">
        <f t="array" ref="M4872">_xlfn.IFS(L4872="","",L4872=0,"PPD",L4872&gt;0,"COD")</f>
        <v>PPD</v>
      </c>
      <c r="N4872" s="1" t="str" cm="1">
        <f t="array" ref="N4872">_xlfn.IFS(A4872="","",L4872=0,M4872,L4872&lt;100,"&lt;100",L4872&lt;200,"&lt;200",L4872&lt;500,"&lt;500",L4872&lt;1000,"&lt;1000",L4872&gt;1000,"Above 1K")</f>
        <v>PPD</v>
      </c>
      <c r="O4872" s="6">
        <f>IF(A4872="","",'[1]OFD Query'!CB4872)</f>
        <v>1</v>
      </c>
      <c r="P4872" s="1" t="str">
        <f>IF(A4872="","",'[1]OFD Query'!CJ4872)</f>
        <v/>
      </c>
      <c r="Q4872" s="1" t="str" cm="1">
        <f t="array" ref="Q4872">IFERROR(_xlfn.IFS(A4872="","",O4872=0,"TRUE",AND(O4872=1,E4872="Out For Delivery"),"FALSE",O4872=1,"TRUE"),"FALSE")</f>
        <v>FALSE</v>
      </c>
      <c r="R4872" s="1" t="str">
        <f>'[1]OFD Query'!BT4872</f>
        <v>NO</v>
      </c>
    </row>
    <row r="4873" spans="1:18" x14ac:dyDescent="0.3">
      <c r="A4873" s="5" t="str">
        <f>IF(ISBLANK('[1]OFD Query'!A4873),"",'[1]OFD Query'!A4873)</f>
        <v>6061924106291</v>
      </c>
      <c r="B4873" s="1" t="str">
        <f>IF(A4873="","",LEFT('[1]OFD Query'!C4873,FIND(" ",'[1]OFD Query'!C4873)-1))</f>
        <v>Reverse</v>
      </c>
      <c r="C4873" s="1" t="str">
        <f>IF(A4873="","",'[1]OFD Query'!F4873)</f>
        <v>C21036226</v>
      </c>
      <c r="D4873" s="1" t="str">
        <f>IFERROR(VLOOKUP(C4873,Sheet2!A:B,2,0),"")</f>
        <v>SHEIN</v>
      </c>
      <c r="E4873" s="1" t="str">
        <f>IF(A4873="","",'[1]OFD Query'!I4873)</f>
        <v>Out For Delivery</v>
      </c>
      <c r="F4873" s="1" t="str">
        <f t="shared" si="77"/>
        <v>MAK-2</v>
      </c>
      <c r="G4873" s="6" t="str" cm="1">
        <f t="array" ref="G4873">IFERROR(_xlfn.IFS(A4873="","",'[1]OFD Query'!N4873="","Fresh"),'[1]OFD Query'!N4873)</f>
        <v>Uncontactable</v>
      </c>
      <c r="H4873" s="6" t="str" cm="1">
        <f t="array" ref="H4873">IFERROR(_xlfn.IFS(B4873="","",'[1]OFD Query'!O4873="","Fresh"),'[1]OFD Query'!O4873)</f>
        <v>No Answer</v>
      </c>
      <c r="I4873" s="1" t="str">
        <f>IF(A4873="","",'[1]OFD Query'!W4873)</f>
        <v>D2108334301</v>
      </c>
      <c r="J4873" s="1" t="str">
        <f>IF(A4873="","",'[1]OFD Query'!X4873)</f>
        <v>AFKAR-Z ABDULRZAQ -- ABDULJABAR</v>
      </c>
      <c r="K4873" s="1" t="str">
        <f>IF(A4873="","",'[1]OFD Query'!AL4873)</f>
        <v>Al Maabdah</v>
      </c>
      <c r="L4873" s="6">
        <f>IF(A4873="","",'[1]OFD Query'!AO4873)</f>
        <v>0</v>
      </c>
      <c r="M4873" s="1" t="str" cm="1">
        <f t="array" ref="M4873">_xlfn.IFS(L4873="","",L4873=0,"PPD",L4873&gt;0,"COD")</f>
        <v>PPD</v>
      </c>
      <c r="N4873" s="1" t="str" cm="1">
        <f t="array" ref="N4873">_xlfn.IFS(A4873="","",L4873=0,M4873,L4873&lt;100,"&lt;100",L4873&lt;200,"&lt;200",L4873&lt;500,"&lt;500",L4873&lt;1000,"&lt;1000",L4873&gt;1000,"Above 1K")</f>
        <v>PPD</v>
      </c>
      <c r="O4873" s="6">
        <f>IF(A4873="","",'[1]OFD Query'!CB4873)</f>
        <v>1</v>
      </c>
      <c r="P4873" s="1" t="str">
        <f>IF(A4873="","",'[1]OFD Query'!CJ4873)</f>
        <v/>
      </c>
      <c r="Q4873" s="1" t="str" cm="1">
        <f t="array" ref="Q4873">IFERROR(_xlfn.IFS(A4873="","",O4873=0,"TRUE",AND(O4873=1,E4873="Out For Delivery"),"FALSE",O4873=1,"TRUE"),"FALSE")</f>
        <v>FALSE</v>
      </c>
      <c r="R4873" s="1" t="str">
        <f>'[1]OFD Query'!BT4873</f>
        <v>NO</v>
      </c>
    </row>
    <row r="4874" spans="1:18" x14ac:dyDescent="0.3">
      <c r="A4874" s="5" t="str">
        <f>IF(ISBLANK('[1]OFD Query'!A4874),"",'[1]OFD Query'!A4874)</f>
        <v>6062624258329</v>
      </c>
      <c r="B4874" s="1" t="str">
        <f>IF(A4874="","",LEFT('[1]OFD Query'!C4874,FIND(" ",'[1]OFD Query'!C4874)-1))</f>
        <v>Reverse</v>
      </c>
      <c r="C4874" s="1" t="str">
        <f>IF(A4874="","",'[1]OFD Query'!F4874)</f>
        <v>C21036226</v>
      </c>
      <c r="D4874" s="1" t="str">
        <f>IFERROR(VLOOKUP(C4874,Sheet2!A:B,2,0),"")</f>
        <v>SHEIN</v>
      </c>
      <c r="E4874" s="1" t="str">
        <f>IF(A4874="","",'[1]OFD Query'!I4874)</f>
        <v>Out For Delivery</v>
      </c>
      <c r="F4874" s="1" t="str">
        <f t="shared" si="77"/>
        <v>MAK-2</v>
      </c>
      <c r="G4874" s="6" t="str" cm="1">
        <f t="array" ref="G4874">IFERROR(_xlfn.IFS(A4874="","",'[1]OFD Query'!N4874="","Fresh"),'[1]OFD Query'!N4874)</f>
        <v>Fresh</v>
      </c>
      <c r="H4874" s="6" t="str" cm="1">
        <f t="array" ref="H4874">IFERROR(_xlfn.IFS(B4874="","",'[1]OFD Query'!O4874="","Fresh"),'[1]OFD Query'!O4874)</f>
        <v>Fresh</v>
      </c>
      <c r="I4874" s="1" t="str">
        <f>IF(A4874="","",'[1]OFD Query'!W4874)</f>
        <v>D2108334301</v>
      </c>
      <c r="J4874" s="1" t="str">
        <f>IF(A4874="","",'[1]OFD Query'!X4874)</f>
        <v>AFKAR-Z ABDULRZAQ -- ABDULJABAR</v>
      </c>
      <c r="K4874" s="1" t="str">
        <f>IF(A4874="","",'[1]OFD Query'!AL4874)</f>
        <v>Al Maabdah</v>
      </c>
      <c r="L4874" s="6">
        <f>IF(A4874="","",'[1]OFD Query'!AO4874)</f>
        <v>0</v>
      </c>
      <c r="M4874" s="1" t="str" cm="1">
        <f t="array" ref="M4874">_xlfn.IFS(L4874="","",L4874=0,"PPD",L4874&gt;0,"COD")</f>
        <v>PPD</v>
      </c>
      <c r="N4874" s="1" t="str" cm="1">
        <f t="array" ref="N4874">_xlfn.IFS(A4874="","",L4874=0,M4874,L4874&lt;100,"&lt;100",L4874&lt;200,"&lt;200",L4874&lt;500,"&lt;500",L4874&lt;1000,"&lt;1000",L4874&gt;1000,"Above 1K")</f>
        <v>PPD</v>
      </c>
      <c r="O4874" s="6">
        <f>IF(A4874="","",'[1]OFD Query'!CB4874)</f>
        <v>0</v>
      </c>
      <c r="P4874" s="1" t="str">
        <f>IF(A4874="","",'[1]OFD Query'!CJ4874)</f>
        <v/>
      </c>
      <c r="Q4874" s="1" t="str" cm="1">
        <f t="array" ref="Q4874">IFERROR(_xlfn.IFS(A4874="","",O4874=0,"TRUE",AND(O4874=1,E4874="Out For Delivery"),"FALSE",O4874=1,"TRUE"),"FALSE")</f>
        <v>TRUE</v>
      </c>
      <c r="R4874" s="1" t="str">
        <f>'[1]OFD Query'!BT4874</f>
        <v>NO</v>
      </c>
    </row>
    <row r="4875" spans="1:18" x14ac:dyDescent="0.3">
      <c r="A4875" s="5" t="str">
        <f>IF(ISBLANK('[1]OFD Query'!A4875),"",'[1]OFD Query'!A4875)</f>
        <v>6062424442906</v>
      </c>
      <c r="B4875" s="1" t="str">
        <f>IF(A4875="","",LEFT('[1]OFD Query'!C4875,FIND(" ",'[1]OFD Query'!C4875)-1))</f>
        <v>Reverse</v>
      </c>
      <c r="C4875" s="1" t="str">
        <f>IF(A4875="","",'[1]OFD Query'!F4875)</f>
        <v>C21036226</v>
      </c>
      <c r="D4875" s="1" t="str">
        <f>IFERROR(VLOOKUP(C4875,Sheet2!A:B,2,0),"")</f>
        <v>SHEIN</v>
      </c>
      <c r="E4875" s="1" t="str">
        <f>IF(A4875="","",'[1]OFD Query'!I4875)</f>
        <v>Out For Delivery</v>
      </c>
      <c r="F4875" s="1" t="str">
        <f t="shared" si="77"/>
        <v>MAK-2</v>
      </c>
      <c r="G4875" s="6" t="str" cm="1">
        <f t="array" ref="G4875">IFERROR(_xlfn.IFS(A4875="","",'[1]OFD Query'!N4875="","Fresh"),'[1]OFD Query'!N4875)</f>
        <v>Reschedule</v>
      </c>
      <c r="H4875" s="6" t="str" cm="1">
        <f t="array" ref="H4875">IFERROR(_xlfn.IFS(B4875="","",'[1]OFD Query'!O4875="","Fresh"),'[1]OFD Query'!O4875)</f>
        <v>Schedule for future</v>
      </c>
      <c r="I4875" s="1" t="str">
        <f>IF(A4875="","",'[1]OFD Query'!W4875)</f>
        <v>D2108334301</v>
      </c>
      <c r="J4875" s="1" t="str">
        <f>IF(A4875="","",'[1]OFD Query'!X4875)</f>
        <v>AFKAR-Z ABDULRZAQ -- ABDULJABAR</v>
      </c>
      <c r="K4875" s="1" t="str">
        <f>IF(A4875="","",'[1]OFD Query'!AL4875)</f>
        <v>Al Jummayzah</v>
      </c>
      <c r="L4875" s="6">
        <f>IF(A4875="","",'[1]OFD Query'!AO4875)</f>
        <v>0</v>
      </c>
      <c r="M4875" s="1" t="str" cm="1">
        <f t="array" ref="M4875">_xlfn.IFS(L4875="","",L4875=0,"PPD",L4875&gt;0,"COD")</f>
        <v>PPD</v>
      </c>
      <c r="N4875" s="1" t="str" cm="1">
        <f t="array" ref="N4875">_xlfn.IFS(A4875="","",L4875=0,M4875,L4875&lt;100,"&lt;100",L4875&lt;200,"&lt;200",L4875&lt;500,"&lt;500",L4875&lt;1000,"&lt;1000",L4875&gt;1000,"Above 1K")</f>
        <v>PPD</v>
      </c>
      <c r="O4875" s="6">
        <f>IF(A4875="","",'[1]OFD Query'!CB4875)</f>
        <v>1</v>
      </c>
      <c r="P4875" s="1" t="str">
        <f>IF(A4875="","",'[1]OFD Query'!CJ4875)</f>
        <v/>
      </c>
      <c r="Q4875" s="1" t="str" cm="1">
        <f t="array" ref="Q4875">IFERROR(_xlfn.IFS(A4875="","",O4875=0,"TRUE",AND(O4875=1,E4875="Out For Delivery"),"FALSE",O4875=1,"TRUE"),"FALSE")</f>
        <v>FALSE</v>
      </c>
      <c r="R4875" s="1" t="str">
        <f>'[1]OFD Query'!BT4875</f>
        <v>NO</v>
      </c>
    </row>
    <row r="4876" spans="1:18" x14ac:dyDescent="0.3">
      <c r="A4876" s="5" t="str">
        <f>IF(ISBLANK('[1]OFD Query'!A4876),"",'[1]OFD Query'!A4876)</f>
        <v>6062024488349</v>
      </c>
      <c r="B4876" s="1" t="str">
        <f>IF(A4876="","",LEFT('[1]OFD Query'!C4876,FIND(" ",'[1]OFD Query'!C4876)-1))</f>
        <v>Reverse</v>
      </c>
      <c r="C4876" s="1" t="str">
        <f>IF(A4876="","",'[1]OFD Query'!F4876)</f>
        <v>C21036226</v>
      </c>
      <c r="D4876" s="1" t="str">
        <f>IFERROR(VLOOKUP(C4876,Sheet2!A:B,2,0),"")</f>
        <v>SHEIN</v>
      </c>
      <c r="E4876" s="1" t="str">
        <f>IF(A4876="","",'[1]OFD Query'!I4876)</f>
        <v>Out For Delivery</v>
      </c>
      <c r="F4876" s="1" t="str">
        <f t="shared" si="77"/>
        <v>MAK-2</v>
      </c>
      <c r="G4876" s="6" t="str" cm="1">
        <f t="array" ref="G4876">IFERROR(_xlfn.IFS(A4876="","",'[1]OFD Query'!N4876="","Fresh"),'[1]OFD Query'!N4876)</f>
        <v>Uncontactable</v>
      </c>
      <c r="H4876" s="6" t="str" cm="1">
        <f t="array" ref="H4876">IFERROR(_xlfn.IFS(B4876="","",'[1]OFD Query'!O4876="","Fresh"),'[1]OFD Query'!O4876)</f>
        <v>No Answer</v>
      </c>
      <c r="I4876" s="1" t="str">
        <f>IF(A4876="","",'[1]OFD Query'!W4876)</f>
        <v>D2108334301</v>
      </c>
      <c r="J4876" s="1" t="str">
        <f>IF(A4876="","",'[1]OFD Query'!X4876)</f>
        <v>AFKAR-Z ABDULRZAQ -- ABDULJABAR</v>
      </c>
      <c r="K4876" s="1" t="str">
        <f>IF(A4876="","",'[1]OFD Query'!AL4876)</f>
        <v>Al Jummayzah</v>
      </c>
      <c r="L4876" s="6">
        <f>IF(A4876="","",'[1]OFD Query'!AO4876)</f>
        <v>0</v>
      </c>
      <c r="M4876" s="1" t="str" cm="1">
        <f t="array" ref="M4876">_xlfn.IFS(L4876="","",L4876=0,"PPD",L4876&gt;0,"COD")</f>
        <v>PPD</v>
      </c>
      <c r="N4876" s="1" t="str" cm="1">
        <f t="array" ref="N4876">_xlfn.IFS(A4876="","",L4876=0,M4876,L4876&lt;100,"&lt;100",L4876&lt;200,"&lt;200",L4876&lt;500,"&lt;500",L4876&lt;1000,"&lt;1000",L4876&gt;1000,"Above 1K")</f>
        <v>PPD</v>
      </c>
      <c r="O4876" s="6">
        <f>IF(A4876="","",'[1]OFD Query'!CB4876)</f>
        <v>1</v>
      </c>
      <c r="P4876" s="1" t="str">
        <f>IF(A4876="","",'[1]OFD Query'!CJ4876)</f>
        <v/>
      </c>
      <c r="Q4876" s="1" t="str" cm="1">
        <f t="array" ref="Q4876">IFERROR(_xlfn.IFS(A4876="","",O4876=0,"TRUE",AND(O4876=1,E4876="Out For Delivery"),"FALSE",O4876=1,"TRUE"),"FALSE")</f>
        <v>FALSE</v>
      </c>
      <c r="R4876" s="1" t="str">
        <f>'[1]OFD Query'!BT4876</f>
        <v>NO</v>
      </c>
    </row>
    <row r="4877" spans="1:18" x14ac:dyDescent="0.3">
      <c r="A4877" s="5" t="str">
        <f>IF(ISBLANK('[1]OFD Query'!A4877),"",'[1]OFD Query'!A4877)</f>
        <v>6062224389509</v>
      </c>
      <c r="B4877" s="1" t="str">
        <f>IF(A4877="","",LEFT('[1]OFD Query'!C4877,FIND(" ",'[1]OFD Query'!C4877)-1))</f>
        <v>Reverse</v>
      </c>
      <c r="C4877" s="1" t="str">
        <f>IF(A4877="","",'[1]OFD Query'!F4877)</f>
        <v>C21036226</v>
      </c>
      <c r="D4877" s="1" t="str">
        <f>IFERROR(VLOOKUP(C4877,Sheet2!A:B,2,0),"")</f>
        <v>SHEIN</v>
      </c>
      <c r="E4877" s="1" t="str">
        <f>IF(A4877="","",'[1]OFD Query'!I4877)</f>
        <v>Out For Delivery</v>
      </c>
      <c r="F4877" s="1" t="str">
        <f t="shared" si="77"/>
        <v>MAK-2</v>
      </c>
      <c r="G4877" s="6" t="str" cm="1">
        <f t="array" ref="G4877">IFERROR(_xlfn.IFS(A4877="","",'[1]OFD Query'!N4877="","Fresh"),'[1]OFD Query'!N4877)</f>
        <v>Undelivered</v>
      </c>
      <c r="H4877" s="6" t="str" cm="1">
        <f t="array" ref="H4877">IFERROR(_xlfn.IFS(B4877="","",'[1]OFD Query'!O4877="","Fresh"),'[1]OFD Query'!O4877)</f>
        <v xml:space="preserve">NDR Condition, can not been scheduled </v>
      </c>
      <c r="I4877" s="1" t="str">
        <f>IF(A4877="","",'[1]OFD Query'!W4877)</f>
        <v>D2108334301</v>
      </c>
      <c r="J4877" s="1" t="str">
        <f>IF(A4877="","",'[1]OFD Query'!X4877)</f>
        <v>AFKAR-Z ABDULRZAQ -- ABDULJABAR</v>
      </c>
      <c r="K4877" s="1" t="str">
        <f>IF(A4877="","",'[1]OFD Query'!AL4877)</f>
        <v>Al Jummayzah</v>
      </c>
      <c r="L4877" s="6">
        <f>IF(A4877="","",'[1]OFD Query'!AO4877)</f>
        <v>0</v>
      </c>
      <c r="M4877" s="1" t="str" cm="1">
        <f t="array" ref="M4877">_xlfn.IFS(L4877="","",L4877=0,"PPD",L4877&gt;0,"COD")</f>
        <v>PPD</v>
      </c>
      <c r="N4877" s="1" t="str" cm="1">
        <f t="array" ref="N4877">_xlfn.IFS(A4877="","",L4877=0,M4877,L4877&lt;100,"&lt;100",L4877&lt;200,"&lt;200",L4877&lt;500,"&lt;500",L4877&lt;1000,"&lt;1000",L4877&gt;1000,"Above 1K")</f>
        <v>PPD</v>
      </c>
      <c r="O4877" s="6">
        <f>IF(A4877="","",'[1]OFD Query'!CB4877)</f>
        <v>2</v>
      </c>
      <c r="P4877" s="1" t="str">
        <f>IF(A4877="","",'[1]OFD Query'!CJ4877)</f>
        <v/>
      </c>
      <c r="Q4877" s="1" t="str" cm="1">
        <f t="array" ref="Q4877">IFERROR(_xlfn.IFS(A4877="","",O4877=0,"TRUE",AND(O4877=1,E4877="Out For Delivery"),"FALSE",O4877=1,"TRUE"),"FALSE")</f>
        <v>FALSE</v>
      </c>
      <c r="R4877" s="1" t="str">
        <f>'[1]OFD Query'!BT4877</f>
        <v>NO</v>
      </c>
    </row>
    <row r="4878" spans="1:18" x14ac:dyDescent="0.3">
      <c r="A4878" s="5" t="str">
        <f>IF(ISBLANK('[1]OFD Query'!A4878),"",'[1]OFD Query'!A4878)</f>
        <v>6062524595667</v>
      </c>
      <c r="B4878" s="1" t="str">
        <f>IF(A4878="","",LEFT('[1]OFD Query'!C4878,FIND(" ",'[1]OFD Query'!C4878)-1))</f>
        <v>Reverse</v>
      </c>
      <c r="C4878" s="1" t="str">
        <f>IF(A4878="","",'[1]OFD Query'!F4878)</f>
        <v>C21036226</v>
      </c>
      <c r="D4878" s="1" t="str">
        <f>IFERROR(VLOOKUP(C4878,Sheet2!A:B,2,0),"")</f>
        <v>SHEIN</v>
      </c>
      <c r="E4878" s="1" t="str">
        <f>IF(A4878="","",'[1]OFD Query'!I4878)</f>
        <v>Out For Delivery</v>
      </c>
      <c r="F4878" s="1" t="str">
        <f t="shared" si="77"/>
        <v>MAK-2</v>
      </c>
      <c r="G4878" s="6" t="str" cm="1">
        <f t="array" ref="G4878">IFERROR(_xlfn.IFS(A4878="","",'[1]OFD Query'!N4878="","Fresh"),'[1]OFD Query'!N4878)</f>
        <v>No Answer</v>
      </c>
      <c r="H4878" s="6" t="str" cm="1">
        <f t="array" ref="H4878">IFERROR(_xlfn.IFS(B4878="","",'[1]OFD Query'!O4878="","Fresh"),'[1]OFD Query'!O4878)</f>
        <v>Switched Off</v>
      </c>
      <c r="I4878" s="1" t="str">
        <f>IF(A4878="","",'[1]OFD Query'!W4878)</f>
        <v>D2108334301</v>
      </c>
      <c r="J4878" s="1" t="str">
        <f>IF(A4878="","",'[1]OFD Query'!X4878)</f>
        <v>AFKAR-Z ABDULRZAQ -- ABDULJABAR</v>
      </c>
      <c r="K4878" s="1" t="str">
        <f>IF(A4878="","",'[1]OFD Query'!AL4878)</f>
        <v>Al Jummayzah</v>
      </c>
      <c r="L4878" s="6">
        <f>IF(A4878="","",'[1]OFD Query'!AO4878)</f>
        <v>0</v>
      </c>
      <c r="M4878" s="1" t="str" cm="1">
        <f t="array" ref="M4878">_xlfn.IFS(L4878="","",L4878=0,"PPD",L4878&gt;0,"COD")</f>
        <v>PPD</v>
      </c>
      <c r="N4878" s="1" t="str" cm="1">
        <f t="array" ref="N4878">_xlfn.IFS(A4878="","",L4878=0,M4878,L4878&lt;100,"&lt;100",L4878&lt;200,"&lt;200",L4878&lt;500,"&lt;500",L4878&lt;1000,"&lt;1000",L4878&gt;1000,"Above 1K")</f>
        <v>PPD</v>
      </c>
      <c r="O4878" s="6">
        <f>IF(A4878="","",'[1]OFD Query'!CB4878)</f>
        <v>1</v>
      </c>
      <c r="P4878" s="1" t="str">
        <f>IF(A4878="","",'[1]OFD Query'!CJ4878)</f>
        <v/>
      </c>
      <c r="Q4878" s="1" t="str" cm="1">
        <f t="array" ref="Q4878">IFERROR(_xlfn.IFS(A4878="","",O4878=0,"TRUE",AND(O4878=1,E4878="Out For Delivery"),"FALSE",O4878=1,"TRUE"),"FALSE")</f>
        <v>FALSE</v>
      </c>
      <c r="R4878" s="1" t="str">
        <f>'[1]OFD Query'!BT4878</f>
        <v>NO</v>
      </c>
    </row>
    <row r="4879" spans="1:18" x14ac:dyDescent="0.3">
      <c r="A4879" s="5" t="str">
        <f>IF(ISBLANK('[1]OFD Query'!A4879),"",'[1]OFD Query'!A4879)</f>
        <v>6062524752487</v>
      </c>
      <c r="B4879" s="1" t="str">
        <f>IF(A4879="","",LEFT('[1]OFD Query'!C4879,FIND(" ",'[1]OFD Query'!C4879)-1))</f>
        <v>Reverse</v>
      </c>
      <c r="C4879" s="1" t="str">
        <f>IF(A4879="","",'[1]OFD Query'!F4879)</f>
        <v>C21036226</v>
      </c>
      <c r="D4879" s="1" t="str">
        <f>IFERROR(VLOOKUP(C4879,Sheet2!A:B,2,0),"")</f>
        <v>SHEIN</v>
      </c>
      <c r="E4879" s="1" t="str">
        <f>IF(A4879="","",'[1]OFD Query'!I4879)</f>
        <v>Out For Delivery</v>
      </c>
      <c r="F4879" s="1" t="str">
        <f t="shared" si="77"/>
        <v>MAK-2</v>
      </c>
      <c r="G4879" s="6" t="str" cm="1">
        <f t="array" ref="G4879">IFERROR(_xlfn.IFS(A4879="","",'[1]OFD Query'!N4879="","Fresh"),'[1]OFD Query'!N4879)</f>
        <v>Reschedule</v>
      </c>
      <c r="H4879" s="6" t="str" cm="1">
        <f t="array" ref="H4879">IFERROR(_xlfn.IFS(B4879="","",'[1]OFD Query'!O4879="","Fresh"),'[1]OFD Query'!O4879)</f>
        <v>Schedule for future</v>
      </c>
      <c r="I4879" s="1" t="str">
        <f>IF(A4879="","",'[1]OFD Query'!W4879)</f>
        <v>D2105236</v>
      </c>
      <c r="J4879" s="1" t="str">
        <f>IF(A4879="","",'[1]OFD Query'!X4879)</f>
        <v>Abdul Hai Mohammad</v>
      </c>
      <c r="K4879" s="1" t="str">
        <f>IF(A4879="","",'[1]OFD Query'!AL4879)</f>
        <v>Ar Rashidiyyah</v>
      </c>
      <c r="L4879" s="6">
        <f>IF(A4879="","",'[1]OFD Query'!AO4879)</f>
        <v>0</v>
      </c>
      <c r="M4879" s="1" t="str" cm="1">
        <f t="array" ref="M4879">_xlfn.IFS(L4879="","",L4879=0,"PPD",L4879&gt;0,"COD")</f>
        <v>PPD</v>
      </c>
      <c r="N4879" s="1" t="str" cm="1">
        <f t="array" ref="N4879">_xlfn.IFS(A4879="","",L4879=0,M4879,L4879&lt;100,"&lt;100",L4879&lt;200,"&lt;200",L4879&lt;500,"&lt;500",L4879&lt;1000,"&lt;1000",L4879&gt;1000,"Above 1K")</f>
        <v>PPD</v>
      </c>
      <c r="O4879" s="6">
        <f>IF(A4879="","",'[1]OFD Query'!CB4879)</f>
        <v>1</v>
      </c>
      <c r="P4879" s="1" t="str">
        <f>IF(A4879="","",'[1]OFD Query'!CJ4879)</f>
        <v/>
      </c>
      <c r="Q4879" s="1" t="str" cm="1">
        <f t="array" ref="Q4879">IFERROR(_xlfn.IFS(A4879="","",O4879=0,"TRUE",AND(O4879=1,E4879="Out For Delivery"),"FALSE",O4879=1,"TRUE"),"FALSE")</f>
        <v>FALSE</v>
      </c>
      <c r="R4879" s="1" t="str">
        <f>'[1]OFD Query'!BT4879</f>
        <v>NO</v>
      </c>
    </row>
    <row r="4880" spans="1:18" x14ac:dyDescent="0.3">
      <c r="A4880" s="5" t="str">
        <f>IF(ISBLANK('[1]OFD Query'!A4880),"",'[1]OFD Query'!A4880)</f>
        <v>6062624830081</v>
      </c>
      <c r="B4880" s="1" t="str">
        <f>IF(A4880="","",LEFT('[1]OFD Query'!C4880,FIND(" ",'[1]OFD Query'!C4880)-1))</f>
        <v>Reverse</v>
      </c>
      <c r="C4880" s="1" t="str">
        <f>IF(A4880="","",'[1]OFD Query'!F4880)</f>
        <v>C21036226</v>
      </c>
      <c r="D4880" s="1" t="str">
        <f>IFERROR(VLOOKUP(C4880,Sheet2!A:B,2,0),"")</f>
        <v>SHEIN</v>
      </c>
      <c r="E4880" s="1" t="str">
        <f>IF(A4880="","",'[1]OFD Query'!I4880)</f>
        <v>Out For Delivery</v>
      </c>
      <c r="F4880" s="1" t="str">
        <f t="shared" ref="F4880:F4882" si="78">IF(A4880="","","MAK-2")</f>
        <v>MAK-2</v>
      </c>
      <c r="G4880" s="6" t="str" cm="1">
        <f t="array" ref="G4880">IFERROR(_xlfn.IFS(A4880="","",'[1]OFD Query'!N4880="","Fresh"),'[1]OFD Query'!N4880)</f>
        <v>Fresh</v>
      </c>
      <c r="H4880" s="6" t="str" cm="1">
        <f t="array" ref="H4880">IFERROR(_xlfn.IFS(B4880="","",'[1]OFD Query'!O4880="","Fresh"),'[1]OFD Query'!O4880)</f>
        <v>Fresh</v>
      </c>
      <c r="I4880" s="1" t="str">
        <f>IF(A4880="","",'[1]OFD Query'!W4880)</f>
        <v>D2105236</v>
      </c>
      <c r="J4880" s="1" t="str">
        <f>IF(A4880="","",'[1]OFD Query'!X4880)</f>
        <v>Abdul Hai Mohammad</v>
      </c>
      <c r="K4880" s="1" t="str">
        <f>IF(A4880="","",'[1]OFD Query'!AL4880)</f>
        <v>Ar Rashidiyyah</v>
      </c>
      <c r="L4880" s="6">
        <f>IF(A4880="","",'[1]OFD Query'!AO4880)</f>
        <v>0</v>
      </c>
      <c r="M4880" s="1" t="str" cm="1">
        <f t="array" ref="M4880">_xlfn.IFS(L4880="","",L4880=0,"PPD",L4880&gt;0,"COD")</f>
        <v>PPD</v>
      </c>
      <c r="N4880" s="1" t="str" cm="1">
        <f t="array" ref="N4880">_xlfn.IFS(A4880="","",L4880=0,M4880,L4880&lt;100,"&lt;100",L4880&lt;200,"&lt;200",L4880&lt;500,"&lt;500",L4880&lt;1000,"&lt;1000",L4880&gt;1000,"Above 1K")</f>
        <v>PPD</v>
      </c>
      <c r="O4880" s="6">
        <f>IF(A4880="","",'[1]OFD Query'!CB4880)</f>
        <v>0</v>
      </c>
      <c r="P4880" s="1" t="str">
        <f>IF(A4880="","",'[1]OFD Query'!CJ4880)</f>
        <v/>
      </c>
      <c r="Q4880" s="1" t="str" cm="1">
        <f t="array" ref="Q4880">IFERROR(_xlfn.IFS(A4880="","",O4880=0,"TRUE",AND(O4880=1,E4880="Out For Delivery"),"FALSE",O4880=1,"TRUE"),"FALSE")</f>
        <v>TRUE</v>
      </c>
      <c r="R4880" s="1" t="str">
        <f>'[1]OFD Query'!BT4880</f>
        <v>NO</v>
      </c>
    </row>
    <row r="4881" spans="1:18" x14ac:dyDescent="0.3">
      <c r="A4881" s="5" t="str">
        <f>IF(ISBLANK('[1]OFD Query'!A4881),"",'[1]OFD Query'!A4881)</f>
        <v>6062524435377</v>
      </c>
      <c r="B4881" s="1" t="str">
        <f>IF(A4881="","",LEFT('[1]OFD Query'!C4881,FIND(" ",'[1]OFD Query'!C4881)-1))</f>
        <v>Reverse</v>
      </c>
      <c r="C4881" s="1" t="str">
        <f>IF(A4881="","",'[1]OFD Query'!F4881)</f>
        <v>C21036226</v>
      </c>
      <c r="D4881" s="1" t="str">
        <f>IFERROR(VLOOKUP(C4881,Sheet2!A:B,2,0),"")</f>
        <v>SHEIN</v>
      </c>
      <c r="E4881" s="1" t="str">
        <f>IF(A4881="","",'[1]OFD Query'!I4881)</f>
        <v>Out For Delivery</v>
      </c>
      <c r="F4881" s="1" t="str">
        <f t="shared" si="78"/>
        <v>MAK-2</v>
      </c>
      <c r="G4881" s="6" t="str" cm="1">
        <f t="array" ref="G4881">IFERROR(_xlfn.IFS(A4881="","",'[1]OFD Query'!N4881="","Fresh"),'[1]OFD Query'!N4881)</f>
        <v>Reschedule</v>
      </c>
      <c r="H4881" s="6" t="str" cm="1">
        <f t="array" ref="H4881">IFERROR(_xlfn.IFS(B4881="","",'[1]OFD Query'!O4881="","Fresh"),'[1]OFD Query'!O4881)</f>
        <v>Schedule for future</v>
      </c>
      <c r="I4881" s="1" t="str">
        <f>IF(A4881="","",'[1]OFD Query'!W4881)</f>
        <v>D2105236</v>
      </c>
      <c r="J4881" s="1" t="str">
        <f>IF(A4881="","",'[1]OFD Query'!X4881)</f>
        <v>Abdul Hai Mohammad</v>
      </c>
      <c r="K4881" s="1" t="str">
        <f>IF(A4881="","",'[1]OFD Query'!AL4881)</f>
        <v>Ar Rashidiyyah</v>
      </c>
      <c r="L4881" s="6">
        <f>IF(A4881="","",'[1]OFD Query'!AO4881)</f>
        <v>0</v>
      </c>
      <c r="M4881" s="1" t="str" cm="1">
        <f t="array" ref="M4881">_xlfn.IFS(L4881="","",L4881=0,"PPD",L4881&gt;0,"COD")</f>
        <v>PPD</v>
      </c>
      <c r="N4881" s="1" t="str" cm="1">
        <f t="array" ref="N4881">_xlfn.IFS(A4881="","",L4881=0,M4881,L4881&lt;100,"&lt;100",L4881&lt;200,"&lt;200",L4881&lt;500,"&lt;500",L4881&lt;1000,"&lt;1000",L4881&gt;1000,"Above 1K")</f>
        <v>PPD</v>
      </c>
      <c r="O4881" s="6">
        <f>IF(A4881="","",'[1]OFD Query'!CB4881)</f>
        <v>1</v>
      </c>
      <c r="P4881" s="1" t="str">
        <f>IF(A4881="","",'[1]OFD Query'!CJ4881)</f>
        <v/>
      </c>
      <c r="Q4881" s="1" t="str" cm="1">
        <f t="array" ref="Q4881">IFERROR(_xlfn.IFS(A4881="","",O4881=0,"TRUE",AND(O4881=1,E4881="Out For Delivery"),"FALSE",O4881=1,"TRUE"),"FALSE")</f>
        <v>FALSE</v>
      </c>
      <c r="R4881" s="1" t="str">
        <f>'[1]OFD Query'!BT4881</f>
        <v>NO</v>
      </c>
    </row>
    <row r="4882" spans="1:18" x14ac:dyDescent="0.3">
      <c r="A4882" s="5" t="str">
        <f>IF(ISBLANK('[1]OFD Query'!A4882),"",'[1]OFD Query'!A4882)</f>
        <v>6062524526463</v>
      </c>
      <c r="B4882" s="1" t="str">
        <f>IF(A4882="","",LEFT('[1]OFD Query'!C4882,FIND(" ",'[1]OFD Query'!C4882)-1))</f>
        <v>Reverse</v>
      </c>
      <c r="C4882" s="1" t="str">
        <f>IF(A4882="","",'[1]OFD Query'!F4882)</f>
        <v>C21036226</v>
      </c>
      <c r="D4882" s="1" t="str">
        <f>IFERROR(VLOOKUP(C4882,Sheet2!A:B,2,0),"")</f>
        <v>SHEIN</v>
      </c>
      <c r="E4882" s="1" t="str">
        <f>IF(A4882="","",'[1]OFD Query'!I4882)</f>
        <v>Out For Delivery</v>
      </c>
      <c r="F4882" s="1" t="str">
        <f t="shared" si="78"/>
        <v>MAK-2</v>
      </c>
      <c r="G4882" s="6" t="str" cm="1">
        <f t="array" ref="G4882">IFERROR(_xlfn.IFS(A4882="","",'[1]OFD Query'!N4882="","Fresh"),'[1]OFD Query'!N4882)</f>
        <v>Reschedule</v>
      </c>
      <c r="H4882" s="6" t="str" cm="1">
        <f t="array" ref="H4882">IFERROR(_xlfn.IFS(B4882="","",'[1]OFD Query'!O4882="","Fresh"),'[1]OFD Query'!O4882)</f>
        <v>Schedule for future</v>
      </c>
      <c r="I4882" s="1" t="str">
        <f>IF(A4882="","",'[1]OFD Query'!W4882)</f>
        <v>D21012943401</v>
      </c>
      <c r="J4882" s="1" t="str">
        <f>IF(A4882="","",'[1]OFD Query'!X4882)</f>
        <v>Afkar-Afkar-Omran Nazer Ahmed</v>
      </c>
      <c r="K4882" s="1" t="str">
        <f>IF(A4882="","",'[1]OFD Query'!AL4882)</f>
        <v>Al'usaylah</v>
      </c>
      <c r="L4882" s="6">
        <f>IF(A4882="","",'[1]OFD Query'!AO4882)</f>
        <v>0</v>
      </c>
      <c r="M4882" s="1" t="str" cm="1">
        <f t="array" ref="M4882">_xlfn.IFS(L4882="","",L4882=0,"PPD",L4882&gt;0,"COD")</f>
        <v>PPD</v>
      </c>
      <c r="N4882" s="1" t="str" cm="1">
        <f t="array" ref="N4882">_xlfn.IFS(A4882="","",L4882=0,M4882,L4882&lt;100,"&lt;100",L4882&lt;200,"&lt;200",L4882&lt;500,"&lt;500",L4882&lt;1000,"&lt;1000",L4882&gt;1000,"Above 1K")</f>
        <v>PPD</v>
      </c>
      <c r="O4882" s="6">
        <f>IF(A4882="","",'[1]OFD Query'!CB4882)</f>
        <v>1</v>
      </c>
      <c r="P4882" s="1" t="str">
        <f>IF(A4882="","",'[1]OFD Query'!CJ4882)</f>
        <v/>
      </c>
      <c r="Q4882" s="1" t="str" cm="1">
        <f t="array" ref="Q4882">IFERROR(_xlfn.IFS(A4882="","",O4882=0,"TRUE",AND(O4882=1,E4882="Out For Delivery"),"FALSE",O4882=1,"TRUE"),"FALSE")</f>
        <v>FALSE</v>
      </c>
      <c r="R4882" s="1" t="str">
        <f>'[1]OFD Query'!BT4882</f>
        <v>NO</v>
      </c>
    </row>
    <row r="4883" spans="1:18" x14ac:dyDescent="0.3">
      <c r="A4883" s="5"/>
    </row>
    <row r="4884" spans="1:18" x14ac:dyDescent="0.3">
      <c r="A4884" s="5"/>
    </row>
    <row r="4885" spans="1:18" x14ac:dyDescent="0.3">
      <c r="A4885" s="5"/>
    </row>
  </sheetData>
  <phoneticPr fontId="2" type="noConversion"/>
  <pageMargins left="0.7" right="0.7" top="0.75" bottom="0.75" header="0.3" footer="0.3"/>
  <pageSetup paperSize="0" orientation="portrait" horizontalDpi="203" verticalDpi="20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7AE2-F6A8-4800-8E14-16829D962177}">
  <dimension ref="A1:F63"/>
  <sheetViews>
    <sheetView workbookViewId="0">
      <selection activeCell="C18" sqref="C18"/>
    </sheetView>
  </sheetViews>
  <sheetFormatPr defaultRowHeight="14.4" x14ac:dyDescent="0.3"/>
  <cols>
    <col min="1" max="1" width="12.109375" style="1" bestFit="1" customWidth="1"/>
    <col min="2" max="2" width="34.21875" style="1" bestFit="1" customWidth="1"/>
    <col min="3" max="3" width="55.5546875" style="1" bestFit="1" customWidth="1"/>
    <col min="4" max="4" width="12.88671875" style="1" bestFit="1" customWidth="1"/>
    <col min="5" max="5" width="28.88671875" style="1" bestFit="1" customWidth="1"/>
    <col min="6" max="6" width="12.6640625" style="1" bestFit="1" customWidth="1"/>
    <col min="7" max="16384" width="8.88671875" style="1"/>
  </cols>
  <sheetData>
    <row r="1" spans="1:6" x14ac:dyDescent="0.3">
      <c r="A1" s="7" t="s">
        <v>0</v>
      </c>
      <c r="B1" s="7" t="s">
        <v>63</v>
      </c>
      <c r="C1" s="7" t="s">
        <v>131</v>
      </c>
      <c r="D1" s="7" t="s">
        <v>132</v>
      </c>
      <c r="E1" s="7" t="s">
        <v>165</v>
      </c>
      <c r="F1" s="7" t="s">
        <v>164</v>
      </c>
    </row>
    <row r="2" spans="1:6" x14ac:dyDescent="0.3">
      <c r="A2" s="2" t="s">
        <v>1</v>
      </c>
      <c r="B2" s="2" t="s">
        <v>113</v>
      </c>
      <c r="C2" s="8" t="s">
        <v>133</v>
      </c>
      <c r="D2" s="8" t="s">
        <v>134</v>
      </c>
      <c r="E2" s="9" t="s">
        <v>166</v>
      </c>
      <c r="F2" s="9" t="s">
        <v>167</v>
      </c>
    </row>
    <row r="3" spans="1:6" x14ac:dyDescent="0.3">
      <c r="A3" s="2" t="s">
        <v>2</v>
      </c>
      <c r="B3" s="2" t="s">
        <v>113</v>
      </c>
      <c r="C3" s="8" t="s">
        <v>135</v>
      </c>
      <c r="D3" s="9" t="s">
        <v>136</v>
      </c>
      <c r="E3" s="9" t="s">
        <v>168</v>
      </c>
      <c r="F3" s="9" t="s">
        <v>169</v>
      </c>
    </row>
    <row r="4" spans="1:6" x14ac:dyDescent="0.3">
      <c r="A4" s="2" t="s">
        <v>3</v>
      </c>
      <c r="B4" s="2" t="s">
        <v>64</v>
      </c>
      <c r="C4" s="8" t="s">
        <v>137</v>
      </c>
      <c r="D4" s="9" t="s">
        <v>138</v>
      </c>
      <c r="E4" s="9" t="s">
        <v>170</v>
      </c>
      <c r="F4" s="9" t="s">
        <v>171</v>
      </c>
    </row>
    <row r="5" spans="1:6" x14ac:dyDescent="0.3">
      <c r="A5" s="2" t="s">
        <v>4</v>
      </c>
      <c r="B5" s="2" t="s">
        <v>65</v>
      </c>
      <c r="C5" s="8" t="s">
        <v>139</v>
      </c>
      <c r="D5" s="9" t="s">
        <v>140</v>
      </c>
      <c r="E5" s="8" t="s">
        <v>172</v>
      </c>
      <c r="F5" s="9" t="s">
        <v>173</v>
      </c>
    </row>
    <row r="6" spans="1:6" x14ac:dyDescent="0.3">
      <c r="A6" s="2" t="s">
        <v>5</v>
      </c>
      <c r="B6" s="2" t="s">
        <v>67</v>
      </c>
      <c r="C6" s="8" t="s">
        <v>141</v>
      </c>
      <c r="D6" s="9" t="s">
        <v>142</v>
      </c>
      <c r="E6" s="8" t="s">
        <v>174</v>
      </c>
      <c r="F6" s="9" t="s">
        <v>175</v>
      </c>
    </row>
    <row r="7" spans="1:6" x14ac:dyDescent="0.3">
      <c r="A7" s="2" t="s">
        <v>6</v>
      </c>
      <c r="B7" s="2" t="s">
        <v>66</v>
      </c>
      <c r="C7" s="8" t="s">
        <v>143</v>
      </c>
      <c r="D7" s="9" t="s">
        <v>144</v>
      </c>
    </row>
    <row r="8" spans="1:6" x14ac:dyDescent="0.3">
      <c r="A8" s="2" t="s">
        <v>7</v>
      </c>
      <c r="B8" s="2" t="s">
        <v>113</v>
      </c>
      <c r="C8" s="8" t="s">
        <v>145</v>
      </c>
      <c r="D8" s="9" t="s">
        <v>146</v>
      </c>
    </row>
    <row r="9" spans="1:6" x14ac:dyDescent="0.3">
      <c r="A9" s="2" t="s">
        <v>8</v>
      </c>
      <c r="B9" s="2" t="s">
        <v>67</v>
      </c>
      <c r="C9" s="8" t="s">
        <v>147</v>
      </c>
      <c r="D9" s="9" t="s">
        <v>148</v>
      </c>
    </row>
    <row r="10" spans="1:6" x14ac:dyDescent="0.3">
      <c r="A10" s="2" t="s">
        <v>9</v>
      </c>
      <c r="B10" s="2" t="s">
        <v>68</v>
      </c>
      <c r="C10" s="8" t="s">
        <v>149</v>
      </c>
      <c r="D10" s="9" t="s">
        <v>150</v>
      </c>
    </row>
    <row r="11" spans="1:6" x14ac:dyDescent="0.3">
      <c r="A11" s="2" t="s">
        <v>10</v>
      </c>
      <c r="B11" s="2" t="s">
        <v>69</v>
      </c>
      <c r="C11" s="8" t="s">
        <v>134</v>
      </c>
      <c r="D11" s="8" t="s">
        <v>134</v>
      </c>
    </row>
    <row r="12" spans="1:6" x14ac:dyDescent="0.3">
      <c r="A12" s="2" t="s">
        <v>11</v>
      </c>
      <c r="B12" s="2" t="s">
        <v>70</v>
      </c>
      <c r="C12" s="8" t="s">
        <v>151</v>
      </c>
      <c r="D12" s="9" t="s">
        <v>152</v>
      </c>
    </row>
    <row r="13" spans="1:6" x14ac:dyDescent="0.3">
      <c r="A13" s="2" t="s">
        <v>12</v>
      </c>
      <c r="B13" s="2" t="s">
        <v>71</v>
      </c>
      <c r="C13" s="8" t="s">
        <v>153</v>
      </c>
      <c r="D13" s="8" t="s">
        <v>134</v>
      </c>
    </row>
    <row r="14" spans="1:6" x14ac:dyDescent="0.3">
      <c r="A14" s="2" t="s">
        <v>13</v>
      </c>
      <c r="B14" s="2" t="s">
        <v>114</v>
      </c>
      <c r="C14" s="8" t="s">
        <v>154</v>
      </c>
      <c r="D14" s="9" t="s">
        <v>155</v>
      </c>
    </row>
    <row r="15" spans="1:6" x14ac:dyDescent="0.3">
      <c r="A15" s="2" t="s">
        <v>14</v>
      </c>
      <c r="B15" s="2" t="s">
        <v>71</v>
      </c>
      <c r="C15" s="8" t="s">
        <v>156</v>
      </c>
      <c r="D15" s="8" t="s">
        <v>157</v>
      </c>
    </row>
    <row r="16" spans="1:6" x14ac:dyDescent="0.3">
      <c r="A16" s="2" t="s">
        <v>15</v>
      </c>
      <c r="B16" s="2" t="s">
        <v>72</v>
      </c>
      <c r="C16" s="8" t="s">
        <v>158</v>
      </c>
      <c r="D16" s="9" t="s">
        <v>134</v>
      </c>
    </row>
    <row r="17" spans="1:4" x14ac:dyDescent="0.3">
      <c r="A17" s="2" t="s">
        <v>16</v>
      </c>
      <c r="B17" s="2" t="s">
        <v>73</v>
      </c>
      <c r="C17" s="8" t="s">
        <v>176</v>
      </c>
      <c r="D17" s="9" t="s">
        <v>134</v>
      </c>
    </row>
    <row r="18" spans="1:4" x14ac:dyDescent="0.3">
      <c r="A18" s="2" t="s">
        <v>17</v>
      </c>
      <c r="B18" s="2" t="s">
        <v>74</v>
      </c>
    </row>
    <row r="19" spans="1:4" x14ac:dyDescent="0.3">
      <c r="A19" s="2" t="s">
        <v>18</v>
      </c>
      <c r="B19" s="2" t="s">
        <v>75</v>
      </c>
    </row>
    <row r="20" spans="1:4" x14ac:dyDescent="0.3">
      <c r="A20" s="2" t="s">
        <v>19</v>
      </c>
      <c r="B20" s="2" t="s">
        <v>76</v>
      </c>
    </row>
    <row r="21" spans="1:4" x14ac:dyDescent="0.3">
      <c r="A21" s="2" t="s">
        <v>20</v>
      </c>
      <c r="B21" s="2" t="s">
        <v>77</v>
      </c>
    </row>
    <row r="22" spans="1:4" x14ac:dyDescent="0.3">
      <c r="A22" s="2" t="s">
        <v>21</v>
      </c>
      <c r="B22" s="2" t="s">
        <v>78</v>
      </c>
    </row>
    <row r="23" spans="1:4" x14ac:dyDescent="0.3">
      <c r="A23" s="2" t="s">
        <v>22</v>
      </c>
      <c r="B23" s="2" t="s">
        <v>79</v>
      </c>
    </row>
    <row r="24" spans="1:4" x14ac:dyDescent="0.3">
      <c r="A24" s="2" t="s">
        <v>23</v>
      </c>
      <c r="B24" s="2" t="s">
        <v>80</v>
      </c>
    </row>
    <row r="25" spans="1:4" x14ac:dyDescent="0.3">
      <c r="A25" s="2" t="s">
        <v>24</v>
      </c>
      <c r="B25" s="2" t="s">
        <v>78</v>
      </c>
    </row>
    <row r="26" spans="1:4" x14ac:dyDescent="0.3">
      <c r="A26" s="2" t="s">
        <v>25</v>
      </c>
      <c r="B26" s="2" t="s">
        <v>113</v>
      </c>
    </row>
    <row r="27" spans="1:4" x14ac:dyDescent="0.3">
      <c r="A27" s="2" t="s">
        <v>26</v>
      </c>
      <c r="B27" s="2" t="s">
        <v>81</v>
      </c>
    </row>
    <row r="28" spans="1:4" x14ac:dyDescent="0.3">
      <c r="A28" s="2" t="s">
        <v>27</v>
      </c>
      <c r="B28" s="2" t="s">
        <v>82</v>
      </c>
    </row>
    <row r="29" spans="1:4" x14ac:dyDescent="0.3">
      <c r="A29" s="2" t="s">
        <v>28</v>
      </c>
      <c r="B29" s="2" t="s">
        <v>83</v>
      </c>
    </row>
    <row r="30" spans="1:4" x14ac:dyDescent="0.3">
      <c r="A30" s="2" t="s">
        <v>29</v>
      </c>
      <c r="B30" s="2" t="s">
        <v>84</v>
      </c>
    </row>
    <row r="31" spans="1:4" x14ac:dyDescent="0.3">
      <c r="A31" s="2" t="s">
        <v>30</v>
      </c>
      <c r="B31" s="2" t="s">
        <v>85</v>
      </c>
    </row>
    <row r="32" spans="1:4" x14ac:dyDescent="0.3">
      <c r="A32" s="2" t="s">
        <v>31</v>
      </c>
      <c r="B32" s="2" t="s">
        <v>86</v>
      </c>
    </row>
    <row r="33" spans="1:2" x14ac:dyDescent="0.3">
      <c r="A33" s="2" t="s">
        <v>32</v>
      </c>
      <c r="B33" s="2" t="s">
        <v>71</v>
      </c>
    </row>
    <row r="34" spans="1:2" x14ac:dyDescent="0.3">
      <c r="A34" s="2" t="s">
        <v>33</v>
      </c>
      <c r="B34" s="2" t="s">
        <v>87</v>
      </c>
    </row>
    <row r="35" spans="1:2" x14ac:dyDescent="0.3">
      <c r="A35" s="2" t="s">
        <v>34</v>
      </c>
      <c r="B35" s="2" t="s">
        <v>88</v>
      </c>
    </row>
    <row r="36" spans="1:2" x14ac:dyDescent="0.3">
      <c r="A36" s="2" t="s">
        <v>35</v>
      </c>
      <c r="B36" s="2" t="s">
        <v>112</v>
      </c>
    </row>
    <row r="37" spans="1:2" x14ac:dyDescent="0.3">
      <c r="A37" s="2" t="s">
        <v>36</v>
      </c>
      <c r="B37" s="2" t="s">
        <v>89</v>
      </c>
    </row>
    <row r="38" spans="1:2" x14ac:dyDescent="0.3">
      <c r="A38" s="2" t="s">
        <v>37</v>
      </c>
      <c r="B38" s="2" t="s">
        <v>90</v>
      </c>
    </row>
    <row r="39" spans="1:2" x14ac:dyDescent="0.3">
      <c r="A39" s="2" t="s">
        <v>38</v>
      </c>
      <c r="B39" s="2" t="s">
        <v>91</v>
      </c>
    </row>
    <row r="40" spans="1:2" x14ac:dyDescent="0.3">
      <c r="A40" s="2" t="s">
        <v>39</v>
      </c>
      <c r="B40" s="2" t="s">
        <v>92</v>
      </c>
    </row>
    <row r="41" spans="1:2" x14ac:dyDescent="0.3">
      <c r="A41" s="2" t="s">
        <v>40</v>
      </c>
      <c r="B41" s="2" t="s">
        <v>93</v>
      </c>
    </row>
    <row r="42" spans="1:2" x14ac:dyDescent="0.3">
      <c r="A42" s="2" t="s">
        <v>41</v>
      </c>
      <c r="B42" s="2" t="s">
        <v>94</v>
      </c>
    </row>
    <row r="43" spans="1:2" x14ac:dyDescent="0.3">
      <c r="A43" s="2" t="s">
        <v>42</v>
      </c>
      <c r="B43" s="2" t="s">
        <v>95</v>
      </c>
    </row>
    <row r="44" spans="1:2" x14ac:dyDescent="0.3">
      <c r="A44" s="2" t="s">
        <v>43</v>
      </c>
      <c r="B44" s="2" t="s">
        <v>96</v>
      </c>
    </row>
    <row r="45" spans="1:2" x14ac:dyDescent="0.3">
      <c r="A45" s="2" t="s">
        <v>44</v>
      </c>
      <c r="B45" s="2" t="s">
        <v>97</v>
      </c>
    </row>
    <row r="46" spans="1:2" x14ac:dyDescent="0.3">
      <c r="A46" s="2" t="s">
        <v>45</v>
      </c>
      <c r="B46" s="2" t="s">
        <v>71</v>
      </c>
    </row>
    <row r="47" spans="1:2" x14ac:dyDescent="0.3">
      <c r="A47" s="2" t="s">
        <v>46</v>
      </c>
      <c r="B47" s="2" t="s">
        <v>98</v>
      </c>
    </row>
    <row r="48" spans="1:2" x14ac:dyDescent="0.3">
      <c r="A48" s="2" t="s">
        <v>47</v>
      </c>
      <c r="B48" s="2" t="s">
        <v>99</v>
      </c>
    </row>
    <row r="49" spans="1:2" x14ac:dyDescent="0.3">
      <c r="A49" s="2" t="s">
        <v>48</v>
      </c>
      <c r="B49" s="2" t="s">
        <v>71</v>
      </c>
    </row>
    <row r="50" spans="1:2" x14ac:dyDescent="0.3">
      <c r="A50" s="2" t="s">
        <v>49</v>
      </c>
      <c r="B50" s="2" t="s">
        <v>71</v>
      </c>
    </row>
    <row r="51" spans="1:2" x14ac:dyDescent="0.3">
      <c r="A51" s="2" t="s">
        <v>50</v>
      </c>
      <c r="B51" s="2" t="s">
        <v>100</v>
      </c>
    </row>
    <row r="52" spans="1:2" x14ac:dyDescent="0.3">
      <c r="A52" s="2" t="s">
        <v>51</v>
      </c>
      <c r="B52" s="2" t="s">
        <v>101</v>
      </c>
    </row>
    <row r="53" spans="1:2" x14ac:dyDescent="0.3">
      <c r="A53" s="2" t="s">
        <v>52</v>
      </c>
      <c r="B53" s="2" t="s">
        <v>102</v>
      </c>
    </row>
    <row r="54" spans="1:2" x14ac:dyDescent="0.3">
      <c r="A54" s="2" t="s">
        <v>53</v>
      </c>
      <c r="B54" s="2" t="s">
        <v>103</v>
      </c>
    </row>
    <row r="55" spans="1:2" x14ac:dyDescent="0.3">
      <c r="A55" s="2" t="s">
        <v>54</v>
      </c>
      <c r="B55" s="2" t="s">
        <v>104</v>
      </c>
    </row>
    <row r="56" spans="1:2" x14ac:dyDescent="0.3">
      <c r="A56" s="2" t="s">
        <v>55</v>
      </c>
      <c r="B56" s="2" t="s">
        <v>105</v>
      </c>
    </row>
    <row r="57" spans="1:2" x14ac:dyDescent="0.3">
      <c r="A57" s="2" t="s">
        <v>56</v>
      </c>
      <c r="B57" s="2" t="s">
        <v>71</v>
      </c>
    </row>
    <row r="58" spans="1:2" x14ac:dyDescent="0.3">
      <c r="A58" s="2" t="s">
        <v>57</v>
      </c>
      <c r="B58" s="2" t="s">
        <v>106</v>
      </c>
    </row>
    <row r="59" spans="1:2" x14ac:dyDescent="0.3">
      <c r="A59" s="2" t="s">
        <v>58</v>
      </c>
      <c r="B59" s="2" t="s">
        <v>107</v>
      </c>
    </row>
    <row r="60" spans="1:2" x14ac:dyDescent="0.3">
      <c r="A60" s="2" t="s">
        <v>59</v>
      </c>
      <c r="B60" s="2" t="s">
        <v>108</v>
      </c>
    </row>
    <row r="61" spans="1:2" x14ac:dyDescent="0.3">
      <c r="A61" s="2" t="s">
        <v>60</v>
      </c>
      <c r="B61" s="2" t="s">
        <v>109</v>
      </c>
    </row>
    <row r="62" spans="1:2" x14ac:dyDescent="0.3">
      <c r="A62" s="2" t="s">
        <v>61</v>
      </c>
      <c r="B62" s="2" t="s">
        <v>110</v>
      </c>
    </row>
    <row r="63" spans="1:2" x14ac:dyDescent="0.3">
      <c r="A63" s="2" t="s">
        <v>62</v>
      </c>
      <c r="B63" s="2" t="s">
        <v>111</v>
      </c>
    </row>
  </sheetData>
  <dataConsolidate/>
  <pageMargins left="0.7" right="0.7" top="0.75" bottom="0.75" header="0.3" footer="0.3"/>
  <pageSetup paperSize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Mubashir iMile</dc:creator>
  <cp:lastModifiedBy>Admin</cp:lastModifiedBy>
  <dcterms:created xsi:type="dcterms:W3CDTF">2015-06-05T18:17:20Z</dcterms:created>
  <dcterms:modified xsi:type="dcterms:W3CDTF">2024-07-06T03:10:28Z</dcterms:modified>
</cp:coreProperties>
</file>